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dutkowski\Desktop\"/>
    </mc:Choice>
  </mc:AlternateContent>
  <bookViews>
    <workbookView xWindow="0" yWindow="0" windowWidth="19200" windowHeight="10995"/>
  </bookViews>
  <sheets>
    <sheet name="Arkusz3" sheetId="3" r:id="rId1"/>
    <sheet name="Arkusz2" sheetId="2" r:id="rId2"/>
    <sheet name="Arkusz1" sheetId="1" r:id="rId3"/>
  </sheets>
  <externalReferences>
    <externalReference r:id="rId4"/>
  </externalReferences>
  <definedNames>
    <definedName name="_xlnm._FilterDatabase" localSheetId="2" hidden="1">Arkusz1!$A$1:$U$4390</definedName>
    <definedName name="solver_adj" localSheetId="1" hidden="1">Arkusz2!$AV$5:$AV$21</definedName>
    <definedName name="solver_cvg" localSheetId="1" hidden="1">0.0001</definedName>
    <definedName name="solver_drv" localSheetId="1" hidden="1">1</definedName>
    <definedName name="solver_est" localSheetId="1" hidden="1">1</definedName>
    <definedName name="solver_itr" localSheetId="1" hidden="1">100</definedName>
    <definedName name="solver_lin" localSheetId="1" hidden="1">2</definedName>
    <definedName name="solver_neg" localSheetId="1" hidden="1">2</definedName>
    <definedName name="solver_num" localSheetId="1" hidden="1">0</definedName>
    <definedName name="solver_nwt" localSheetId="1" hidden="1">1</definedName>
    <definedName name="solver_opt" localSheetId="1" hidden="1">Arkusz2!$AY$4</definedName>
    <definedName name="solver_pre" localSheetId="1" hidden="1">0.000001</definedName>
    <definedName name="solver_scl" localSheetId="1" hidden="1">2</definedName>
    <definedName name="solver_sho" localSheetId="1" hidden="1">2</definedName>
    <definedName name="solver_tim" localSheetId="1" hidden="1">100</definedName>
    <definedName name="solver_tol" localSheetId="1" hidden="1">0.05</definedName>
    <definedName name="solver_typ" localSheetId="1" hidden="1">1</definedName>
    <definedName name="solver_val" localSheetId="1" hidden="1">0</definedName>
  </definedNames>
  <calcPr calcId="152511"/>
</workbook>
</file>

<file path=xl/calcChain.xml><?xml version="1.0" encoding="utf-8"?>
<calcChain xmlns="http://schemas.openxmlformats.org/spreadsheetml/2006/main">
  <c r="G12" i="3" l="1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Q32" i="3"/>
  <c r="R32" i="3"/>
  <c r="S32" i="3"/>
  <c r="Q33" i="3"/>
  <c r="R33" i="3"/>
  <c r="S33" i="3"/>
  <c r="Q34" i="3"/>
  <c r="R34" i="3"/>
  <c r="S34" i="3"/>
  <c r="Q35" i="3"/>
  <c r="R35" i="3"/>
  <c r="S35" i="3"/>
  <c r="Q36" i="3"/>
  <c r="R36" i="3"/>
  <c r="S36" i="3"/>
  <c r="Q37" i="3"/>
  <c r="R37" i="3"/>
  <c r="S37" i="3"/>
  <c r="Q38" i="3"/>
  <c r="R38" i="3"/>
  <c r="S38" i="3"/>
  <c r="Q39" i="3"/>
  <c r="R39" i="3"/>
  <c r="S39" i="3"/>
  <c r="Q40" i="3"/>
  <c r="R40" i="3"/>
  <c r="S40" i="3"/>
  <c r="Q41" i="3"/>
  <c r="R41" i="3"/>
  <c r="S41" i="3"/>
  <c r="Q42" i="3"/>
  <c r="R42" i="3"/>
  <c r="S42" i="3"/>
  <c r="Q43" i="3"/>
  <c r="R43" i="3"/>
  <c r="S43" i="3"/>
  <c r="Q44" i="3"/>
  <c r="R44" i="3"/>
  <c r="S44" i="3"/>
  <c r="Q45" i="3"/>
  <c r="R45" i="3"/>
  <c r="S45" i="3"/>
  <c r="Q46" i="3"/>
  <c r="R46" i="3"/>
  <c r="S46" i="3"/>
  <c r="Q47" i="3"/>
  <c r="R47" i="3"/>
  <c r="S47" i="3"/>
  <c r="Q48" i="3"/>
  <c r="R48" i="3"/>
  <c r="S48" i="3"/>
  <c r="Q49" i="3"/>
  <c r="R49" i="3"/>
  <c r="S49" i="3"/>
  <c r="Q50" i="3"/>
  <c r="R50" i="3"/>
  <c r="S50" i="3"/>
  <c r="Q51" i="3"/>
  <c r="R51" i="3"/>
  <c r="S51" i="3"/>
  <c r="Q52" i="3"/>
  <c r="R52" i="3"/>
  <c r="S52" i="3"/>
  <c r="Q53" i="3"/>
  <c r="R53" i="3"/>
  <c r="S53" i="3"/>
  <c r="Q54" i="3"/>
  <c r="R54" i="3"/>
  <c r="S54" i="3"/>
  <c r="Q55" i="3"/>
  <c r="R55" i="3"/>
  <c r="S55" i="3"/>
  <c r="Q56" i="3"/>
  <c r="R56" i="3"/>
  <c r="S56" i="3"/>
  <c r="Q57" i="3"/>
  <c r="R57" i="3"/>
  <c r="S57" i="3"/>
  <c r="Q58" i="3"/>
  <c r="R58" i="3"/>
  <c r="S58" i="3"/>
  <c r="Q59" i="3"/>
  <c r="R59" i="3"/>
  <c r="S59" i="3"/>
  <c r="Q60" i="3"/>
  <c r="R60" i="3"/>
  <c r="S60" i="3"/>
  <c r="Q61" i="3"/>
  <c r="R61" i="3"/>
  <c r="S61" i="3"/>
  <c r="Q62" i="3"/>
  <c r="R62" i="3"/>
  <c r="S62" i="3"/>
  <c r="Q63" i="3"/>
  <c r="R63" i="3"/>
  <c r="S63" i="3"/>
  <c r="Q64" i="3"/>
  <c r="R64" i="3"/>
  <c r="S64" i="3"/>
  <c r="Q65" i="3"/>
  <c r="R65" i="3"/>
  <c r="S65" i="3"/>
  <c r="Q66" i="3"/>
  <c r="R66" i="3"/>
  <c r="S66" i="3"/>
  <c r="Q67" i="3"/>
  <c r="R67" i="3"/>
  <c r="S67" i="3"/>
  <c r="Q68" i="3"/>
  <c r="R68" i="3"/>
  <c r="S68" i="3"/>
  <c r="Q69" i="3"/>
  <c r="R69" i="3"/>
  <c r="S69" i="3"/>
  <c r="Q70" i="3"/>
  <c r="R70" i="3"/>
  <c r="S70" i="3"/>
  <c r="Q71" i="3"/>
  <c r="R71" i="3"/>
  <c r="S71" i="3"/>
  <c r="Q72" i="3"/>
  <c r="R72" i="3"/>
  <c r="S72" i="3"/>
  <c r="Q73" i="3"/>
  <c r="R73" i="3"/>
  <c r="S73" i="3"/>
  <c r="Q74" i="3"/>
  <c r="R74" i="3"/>
  <c r="S74" i="3"/>
  <c r="Q75" i="3"/>
  <c r="R75" i="3"/>
  <c r="S75" i="3"/>
  <c r="Q76" i="3"/>
  <c r="R76" i="3"/>
  <c r="S76" i="3"/>
  <c r="Q77" i="3"/>
  <c r="R77" i="3"/>
  <c r="S77" i="3"/>
  <c r="Q78" i="3"/>
  <c r="R78" i="3"/>
  <c r="S78" i="3"/>
  <c r="Q79" i="3"/>
  <c r="R79" i="3"/>
  <c r="S79" i="3"/>
  <c r="Q80" i="3"/>
  <c r="R80" i="3"/>
  <c r="S80" i="3"/>
  <c r="Q81" i="3"/>
  <c r="R81" i="3"/>
  <c r="S81" i="3"/>
  <c r="Q82" i="3"/>
  <c r="R82" i="3"/>
  <c r="S82" i="3"/>
  <c r="Q83" i="3"/>
  <c r="R83" i="3"/>
  <c r="S83" i="3"/>
  <c r="Q84" i="3"/>
  <c r="R84" i="3"/>
  <c r="S84" i="3"/>
  <c r="Q85" i="3"/>
  <c r="R85" i="3"/>
  <c r="S85" i="3"/>
  <c r="Q86" i="3"/>
  <c r="R86" i="3"/>
  <c r="S86" i="3"/>
  <c r="Q87" i="3"/>
  <c r="R87" i="3"/>
  <c r="S87" i="3"/>
  <c r="Q88" i="3"/>
  <c r="R88" i="3"/>
  <c r="S88" i="3"/>
  <c r="Q89" i="3"/>
  <c r="R89" i="3"/>
  <c r="S89" i="3"/>
  <c r="Q90" i="3"/>
  <c r="R90" i="3"/>
  <c r="S90" i="3"/>
  <c r="Q91" i="3"/>
  <c r="R91" i="3"/>
  <c r="S91" i="3"/>
  <c r="Q92" i="3"/>
  <c r="R92" i="3"/>
  <c r="S92" i="3"/>
  <c r="Q93" i="3"/>
  <c r="R93" i="3"/>
  <c r="S93" i="3"/>
  <c r="Q94" i="3"/>
  <c r="R94" i="3"/>
  <c r="S94" i="3"/>
  <c r="Q95" i="3"/>
  <c r="R95" i="3"/>
  <c r="S95" i="3"/>
  <c r="Q96" i="3"/>
  <c r="R96" i="3"/>
  <c r="S96" i="3"/>
  <c r="Q97" i="3"/>
  <c r="R97" i="3"/>
  <c r="S97" i="3"/>
  <c r="Q98" i="3"/>
  <c r="R98" i="3"/>
  <c r="S98" i="3"/>
  <c r="Q99" i="3"/>
  <c r="R99" i="3"/>
  <c r="S99" i="3"/>
  <c r="Q100" i="3"/>
  <c r="R100" i="3"/>
  <c r="S100" i="3"/>
  <c r="Q101" i="3"/>
  <c r="R101" i="3"/>
  <c r="S101" i="3"/>
  <c r="Q102" i="3"/>
  <c r="R102" i="3"/>
  <c r="S102" i="3"/>
  <c r="Q103" i="3"/>
  <c r="R103" i="3"/>
  <c r="S103" i="3"/>
  <c r="Q104" i="3"/>
  <c r="R104" i="3"/>
  <c r="S104" i="3"/>
  <c r="Q105" i="3"/>
  <c r="R105" i="3"/>
  <c r="S105" i="3"/>
  <c r="Q106" i="3"/>
  <c r="R106" i="3"/>
  <c r="S106" i="3"/>
  <c r="Q107" i="3"/>
  <c r="R107" i="3"/>
  <c r="S107" i="3"/>
  <c r="Q108" i="3"/>
  <c r="R108" i="3"/>
  <c r="S108" i="3"/>
  <c r="Q109" i="3"/>
  <c r="R109" i="3"/>
  <c r="S109" i="3"/>
  <c r="Q110" i="3"/>
  <c r="R110" i="3"/>
  <c r="S110" i="3"/>
  <c r="Q111" i="3"/>
  <c r="R111" i="3"/>
  <c r="S111" i="3"/>
  <c r="Q112" i="3"/>
  <c r="R112" i="3"/>
  <c r="S112" i="3"/>
  <c r="Q113" i="3"/>
  <c r="R113" i="3"/>
  <c r="S113" i="3"/>
  <c r="Q114" i="3"/>
  <c r="R114" i="3"/>
  <c r="S114" i="3"/>
  <c r="Q115" i="3"/>
  <c r="R115" i="3"/>
  <c r="S115" i="3"/>
  <c r="Q116" i="3"/>
  <c r="R116" i="3"/>
  <c r="S116" i="3"/>
  <c r="Q117" i="3"/>
  <c r="R117" i="3"/>
  <c r="S117" i="3"/>
  <c r="Q118" i="3"/>
  <c r="R118" i="3"/>
  <c r="S118" i="3"/>
  <c r="Q119" i="3"/>
  <c r="R119" i="3"/>
  <c r="S119" i="3"/>
  <c r="Q120" i="3"/>
  <c r="R120" i="3"/>
  <c r="S120" i="3"/>
  <c r="Q121" i="3"/>
  <c r="R121" i="3"/>
  <c r="S121" i="3"/>
  <c r="Q122" i="3"/>
  <c r="R122" i="3"/>
  <c r="S122" i="3"/>
  <c r="Q123" i="3"/>
  <c r="R123" i="3"/>
  <c r="S123" i="3"/>
  <c r="Q124" i="3"/>
  <c r="R124" i="3"/>
  <c r="S124" i="3"/>
  <c r="Q125" i="3"/>
  <c r="R125" i="3"/>
  <c r="S125" i="3"/>
  <c r="Q126" i="3"/>
  <c r="R126" i="3"/>
  <c r="S126" i="3"/>
  <c r="Q127" i="3"/>
  <c r="R127" i="3"/>
  <c r="S127" i="3"/>
  <c r="Q128" i="3"/>
  <c r="R128" i="3"/>
  <c r="S128" i="3"/>
  <c r="Q129" i="3"/>
  <c r="R129" i="3"/>
  <c r="S129" i="3"/>
  <c r="Q130" i="3"/>
  <c r="R130" i="3"/>
  <c r="S130" i="3"/>
  <c r="Q131" i="3"/>
  <c r="R131" i="3"/>
  <c r="S131" i="3"/>
  <c r="Q132" i="3"/>
  <c r="R132" i="3"/>
  <c r="S132" i="3"/>
  <c r="Q133" i="3"/>
  <c r="R133" i="3"/>
  <c r="S133" i="3"/>
  <c r="Q134" i="3"/>
  <c r="R134" i="3"/>
  <c r="S134" i="3"/>
  <c r="Q135" i="3"/>
  <c r="R135" i="3"/>
  <c r="S135" i="3"/>
  <c r="Q136" i="3"/>
  <c r="R136" i="3"/>
  <c r="S136" i="3"/>
  <c r="Q137" i="3"/>
  <c r="R137" i="3"/>
  <c r="S137" i="3"/>
  <c r="Q138" i="3"/>
  <c r="R138" i="3"/>
  <c r="S138" i="3"/>
  <c r="Q139" i="3"/>
  <c r="R139" i="3"/>
  <c r="S139" i="3"/>
  <c r="Q140" i="3"/>
  <c r="R140" i="3"/>
  <c r="S140" i="3"/>
  <c r="Q141" i="3"/>
  <c r="R141" i="3"/>
  <c r="S141" i="3"/>
  <c r="Q142" i="3"/>
  <c r="R142" i="3"/>
  <c r="S142" i="3"/>
  <c r="Q143" i="3"/>
  <c r="R143" i="3"/>
  <c r="S143" i="3"/>
  <c r="Q144" i="3"/>
  <c r="R144" i="3"/>
  <c r="S144" i="3"/>
  <c r="Q145" i="3"/>
  <c r="R145" i="3"/>
  <c r="S145" i="3"/>
  <c r="Q146" i="3"/>
  <c r="R146" i="3"/>
  <c r="S146" i="3"/>
  <c r="Q147" i="3"/>
  <c r="R147" i="3"/>
  <c r="S147" i="3"/>
  <c r="Q148" i="3"/>
  <c r="R148" i="3"/>
  <c r="S148" i="3"/>
  <c r="Q149" i="3"/>
  <c r="R149" i="3"/>
  <c r="S149" i="3"/>
  <c r="Q150" i="3"/>
  <c r="R150" i="3"/>
  <c r="S150" i="3"/>
  <c r="Q151" i="3"/>
  <c r="R151" i="3"/>
  <c r="S151" i="3"/>
  <c r="Q152" i="3"/>
  <c r="R152" i="3"/>
  <c r="S152" i="3"/>
  <c r="Q153" i="3"/>
  <c r="R153" i="3"/>
  <c r="S153" i="3"/>
  <c r="Q154" i="3"/>
  <c r="R154" i="3"/>
  <c r="S154" i="3"/>
  <c r="Q155" i="3"/>
  <c r="R155" i="3"/>
  <c r="S155" i="3"/>
  <c r="Q156" i="3"/>
  <c r="R156" i="3"/>
  <c r="S156" i="3"/>
  <c r="Q157" i="3"/>
  <c r="R157" i="3"/>
  <c r="S157" i="3"/>
  <c r="Q158" i="3"/>
  <c r="R158" i="3"/>
  <c r="S158" i="3"/>
  <c r="Q159" i="3"/>
  <c r="R159" i="3"/>
  <c r="S159" i="3"/>
  <c r="Q160" i="3"/>
  <c r="R160" i="3"/>
  <c r="S160" i="3"/>
  <c r="Q161" i="3"/>
  <c r="R161" i="3"/>
  <c r="S161" i="3"/>
  <c r="Q162" i="3"/>
  <c r="R162" i="3"/>
  <c r="S162" i="3"/>
  <c r="Q163" i="3"/>
  <c r="R163" i="3"/>
  <c r="S163" i="3"/>
  <c r="Q164" i="3"/>
  <c r="R164" i="3"/>
  <c r="S164" i="3"/>
  <c r="Q165" i="3"/>
  <c r="R165" i="3"/>
  <c r="S165" i="3"/>
  <c r="Q166" i="3"/>
  <c r="R166" i="3"/>
  <c r="S166" i="3"/>
  <c r="Q167" i="3"/>
  <c r="R167" i="3"/>
  <c r="S167" i="3"/>
  <c r="Q168" i="3"/>
  <c r="R168" i="3"/>
  <c r="S168" i="3"/>
  <c r="Q169" i="3"/>
  <c r="R169" i="3"/>
  <c r="S169" i="3"/>
  <c r="Q170" i="3"/>
  <c r="R170" i="3"/>
  <c r="S170" i="3"/>
  <c r="Q171" i="3"/>
  <c r="R171" i="3"/>
  <c r="S171" i="3"/>
  <c r="Q172" i="3"/>
  <c r="R172" i="3"/>
  <c r="S172" i="3"/>
  <c r="Q173" i="3"/>
  <c r="R173" i="3"/>
  <c r="S173" i="3"/>
  <c r="Q174" i="3"/>
  <c r="R174" i="3"/>
  <c r="S174" i="3"/>
  <c r="Q175" i="3"/>
  <c r="R175" i="3"/>
  <c r="S175" i="3"/>
  <c r="Q176" i="3"/>
  <c r="R176" i="3"/>
  <c r="S176" i="3"/>
  <c r="Q177" i="3"/>
  <c r="R177" i="3"/>
  <c r="S177" i="3"/>
  <c r="Q178" i="3"/>
  <c r="R178" i="3"/>
  <c r="S178" i="3"/>
  <c r="Q179" i="3"/>
  <c r="R179" i="3"/>
  <c r="S179" i="3"/>
  <c r="Q180" i="3"/>
  <c r="R180" i="3"/>
  <c r="S180" i="3"/>
  <c r="Q181" i="3"/>
  <c r="R181" i="3"/>
  <c r="S181" i="3"/>
  <c r="Q182" i="3"/>
  <c r="R182" i="3"/>
  <c r="S182" i="3"/>
  <c r="Q183" i="3"/>
  <c r="R183" i="3"/>
  <c r="S183" i="3"/>
  <c r="Q184" i="3"/>
  <c r="R184" i="3"/>
  <c r="S184" i="3"/>
  <c r="Q185" i="3"/>
  <c r="R185" i="3"/>
  <c r="S185" i="3"/>
  <c r="Q186" i="3"/>
  <c r="R186" i="3"/>
  <c r="S186" i="3"/>
  <c r="Q187" i="3"/>
  <c r="R187" i="3"/>
  <c r="S187" i="3"/>
  <c r="Q188" i="3"/>
  <c r="R188" i="3"/>
  <c r="S188" i="3"/>
  <c r="Q189" i="3"/>
  <c r="R189" i="3"/>
  <c r="S189" i="3"/>
  <c r="Q190" i="3"/>
  <c r="R190" i="3"/>
  <c r="S190" i="3"/>
  <c r="Q191" i="3"/>
  <c r="R191" i="3"/>
  <c r="S191" i="3"/>
  <c r="Q192" i="3"/>
  <c r="R192" i="3"/>
  <c r="S192" i="3"/>
  <c r="Q193" i="3"/>
  <c r="R193" i="3"/>
  <c r="S193" i="3"/>
  <c r="Q194" i="3"/>
  <c r="R194" i="3"/>
  <c r="S194" i="3"/>
  <c r="Q195" i="3"/>
  <c r="R195" i="3"/>
  <c r="S195" i="3"/>
  <c r="Q196" i="3"/>
  <c r="R196" i="3"/>
  <c r="S196" i="3"/>
  <c r="Q197" i="3"/>
  <c r="R197" i="3"/>
  <c r="S197" i="3"/>
  <c r="Q198" i="3"/>
  <c r="R198" i="3"/>
  <c r="S198" i="3"/>
  <c r="Q199" i="3"/>
  <c r="R199" i="3"/>
  <c r="S199" i="3"/>
  <c r="Q200" i="3"/>
  <c r="R200" i="3"/>
  <c r="S200" i="3"/>
  <c r="Q201" i="3"/>
  <c r="R201" i="3"/>
  <c r="S201" i="3"/>
  <c r="Q202" i="3"/>
  <c r="R202" i="3"/>
  <c r="S202" i="3"/>
  <c r="Q203" i="3"/>
  <c r="R203" i="3"/>
  <c r="S203" i="3"/>
  <c r="Q204" i="3"/>
  <c r="R204" i="3"/>
  <c r="S204" i="3"/>
  <c r="Q205" i="3"/>
  <c r="R205" i="3"/>
  <c r="S205" i="3"/>
  <c r="Q206" i="3"/>
  <c r="R206" i="3"/>
  <c r="S206" i="3"/>
  <c r="Q207" i="3"/>
  <c r="R207" i="3"/>
  <c r="S207" i="3"/>
  <c r="Q208" i="3"/>
  <c r="R208" i="3"/>
  <c r="S208" i="3"/>
  <c r="Q209" i="3"/>
  <c r="R209" i="3"/>
  <c r="S209" i="3"/>
  <c r="Q210" i="3"/>
  <c r="R210" i="3"/>
  <c r="S210" i="3"/>
  <c r="Q211" i="3"/>
  <c r="R211" i="3"/>
  <c r="S211" i="3"/>
  <c r="Q212" i="3"/>
  <c r="R212" i="3"/>
  <c r="S212" i="3"/>
  <c r="Q213" i="3"/>
  <c r="R213" i="3"/>
  <c r="S213" i="3"/>
  <c r="Q214" i="3"/>
  <c r="R214" i="3"/>
  <c r="S214" i="3"/>
  <c r="Q215" i="3"/>
  <c r="R215" i="3"/>
  <c r="S215" i="3"/>
  <c r="Q216" i="3"/>
  <c r="R216" i="3"/>
  <c r="S216" i="3"/>
  <c r="Q217" i="3"/>
  <c r="R217" i="3"/>
  <c r="S217" i="3"/>
  <c r="Q218" i="3"/>
  <c r="R218" i="3"/>
  <c r="S218" i="3"/>
  <c r="Q219" i="3"/>
  <c r="R219" i="3"/>
  <c r="S219" i="3"/>
  <c r="Q220" i="3"/>
  <c r="R220" i="3"/>
  <c r="S220" i="3"/>
  <c r="Q221" i="3"/>
  <c r="R221" i="3"/>
  <c r="S221" i="3"/>
  <c r="Q222" i="3"/>
  <c r="R222" i="3"/>
  <c r="S222" i="3"/>
  <c r="Q223" i="3"/>
  <c r="R223" i="3"/>
  <c r="S223" i="3"/>
  <c r="Q224" i="3"/>
  <c r="R224" i="3"/>
  <c r="S224" i="3"/>
  <c r="Q225" i="3"/>
  <c r="R225" i="3"/>
  <c r="S225" i="3"/>
  <c r="Q226" i="3"/>
  <c r="R226" i="3"/>
  <c r="S226" i="3"/>
  <c r="Q227" i="3"/>
  <c r="R227" i="3"/>
  <c r="S227" i="3"/>
  <c r="Q228" i="3"/>
  <c r="R228" i="3"/>
  <c r="S228" i="3"/>
  <c r="Q229" i="3"/>
  <c r="R229" i="3"/>
  <c r="S229" i="3"/>
  <c r="Q230" i="3"/>
  <c r="R230" i="3"/>
  <c r="S230" i="3"/>
  <c r="Q231" i="3"/>
  <c r="R231" i="3"/>
  <c r="S231" i="3"/>
  <c r="Q232" i="3"/>
  <c r="R232" i="3"/>
  <c r="S232" i="3"/>
  <c r="Q233" i="3"/>
  <c r="R233" i="3"/>
  <c r="S233" i="3"/>
  <c r="Q234" i="3"/>
  <c r="R234" i="3"/>
  <c r="S234" i="3"/>
  <c r="Q235" i="3"/>
  <c r="R235" i="3"/>
  <c r="S235" i="3"/>
  <c r="Q236" i="3"/>
  <c r="R236" i="3"/>
  <c r="S236" i="3"/>
  <c r="Q237" i="3"/>
  <c r="R237" i="3"/>
  <c r="S237" i="3"/>
  <c r="Q238" i="3"/>
  <c r="R238" i="3"/>
  <c r="S238" i="3"/>
  <c r="Q239" i="3"/>
  <c r="R239" i="3"/>
  <c r="S239" i="3"/>
  <c r="Q240" i="3"/>
  <c r="R240" i="3"/>
  <c r="S240" i="3"/>
  <c r="Q241" i="3"/>
  <c r="R241" i="3"/>
  <c r="S241" i="3"/>
  <c r="Q242" i="3"/>
  <c r="R242" i="3"/>
  <c r="S242" i="3"/>
  <c r="Q243" i="3"/>
  <c r="R243" i="3"/>
  <c r="S243" i="3"/>
  <c r="Q244" i="3"/>
  <c r="R244" i="3"/>
  <c r="S244" i="3"/>
  <c r="Q245" i="3"/>
  <c r="R245" i="3"/>
  <c r="S245" i="3"/>
  <c r="Q246" i="3"/>
  <c r="R246" i="3"/>
  <c r="S246" i="3"/>
  <c r="Q247" i="3"/>
  <c r="R247" i="3"/>
  <c r="S247" i="3"/>
  <c r="Q248" i="3"/>
  <c r="R248" i="3"/>
  <c r="S248" i="3"/>
  <c r="Q249" i="3"/>
  <c r="R249" i="3"/>
  <c r="S249" i="3"/>
  <c r="Q250" i="3"/>
  <c r="R250" i="3"/>
  <c r="S250" i="3"/>
  <c r="Q251" i="3"/>
  <c r="R251" i="3"/>
  <c r="S251" i="3"/>
  <c r="Q252" i="3"/>
  <c r="R252" i="3"/>
  <c r="S252" i="3"/>
  <c r="Q253" i="3"/>
  <c r="R253" i="3"/>
  <c r="S253" i="3"/>
  <c r="Q254" i="3"/>
  <c r="R254" i="3"/>
  <c r="S254" i="3"/>
  <c r="Q255" i="3"/>
  <c r="R255" i="3"/>
  <c r="S255" i="3"/>
  <c r="Q256" i="3"/>
  <c r="R256" i="3"/>
  <c r="S256" i="3"/>
  <c r="Q257" i="3"/>
  <c r="R257" i="3"/>
  <c r="S257" i="3"/>
  <c r="Q258" i="3"/>
  <c r="R258" i="3"/>
  <c r="S258" i="3"/>
  <c r="Q259" i="3"/>
  <c r="R259" i="3"/>
  <c r="S259" i="3"/>
  <c r="Q260" i="3"/>
  <c r="R260" i="3"/>
  <c r="S260" i="3"/>
  <c r="Q261" i="3"/>
  <c r="R261" i="3"/>
  <c r="S261" i="3"/>
  <c r="Q262" i="3"/>
  <c r="R262" i="3"/>
  <c r="S262" i="3"/>
  <c r="Q263" i="3"/>
  <c r="R263" i="3"/>
  <c r="S263" i="3"/>
  <c r="Q264" i="3"/>
  <c r="R264" i="3"/>
  <c r="S264" i="3"/>
  <c r="Q265" i="3"/>
  <c r="R265" i="3"/>
  <c r="S265" i="3"/>
  <c r="Q266" i="3"/>
  <c r="R266" i="3"/>
  <c r="S266" i="3"/>
  <c r="Q267" i="3"/>
  <c r="R267" i="3"/>
  <c r="S267" i="3"/>
  <c r="Q268" i="3"/>
  <c r="R268" i="3"/>
  <c r="S268" i="3"/>
  <c r="Q269" i="3"/>
  <c r="R269" i="3"/>
  <c r="S269" i="3"/>
  <c r="Q270" i="3"/>
  <c r="R270" i="3"/>
  <c r="S270" i="3"/>
  <c r="Q271" i="3"/>
  <c r="R271" i="3"/>
  <c r="S271" i="3"/>
  <c r="Q272" i="3"/>
  <c r="R272" i="3"/>
  <c r="S272" i="3"/>
  <c r="Q273" i="3"/>
  <c r="R273" i="3"/>
  <c r="S273" i="3"/>
  <c r="Q274" i="3"/>
  <c r="R274" i="3"/>
  <c r="S274" i="3"/>
  <c r="Q275" i="3"/>
  <c r="R275" i="3"/>
  <c r="S275" i="3"/>
  <c r="Q276" i="3"/>
  <c r="R276" i="3"/>
  <c r="S276" i="3"/>
  <c r="Q277" i="3"/>
  <c r="R277" i="3"/>
  <c r="S277" i="3"/>
  <c r="Q278" i="3"/>
  <c r="R278" i="3"/>
  <c r="S278" i="3"/>
  <c r="Q279" i="3"/>
  <c r="R279" i="3"/>
  <c r="S279" i="3"/>
  <c r="Q280" i="3"/>
  <c r="R280" i="3"/>
  <c r="S280" i="3"/>
  <c r="Q281" i="3"/>
  <c r="R281" i="3"/>
  <c r="S281" i="3"/>
  <c r="Q282" i="3"/>
  <c r="R282" i="3"/>
  <c r="S282" i="3"/>
  <c r="Q283" i="3"/>
  <c r="R283" i="3"/>
  <c r="S283" i="3"/>
  <c r="Q284" i="3"/>
  <c r="R284" i="3"/>
  <c r="S284" i="3"/>
  <c r="Q285" i="3"/>
  <c r="R285" i="3"/>
  <c r="S285" i="3"/>
  <c r="Q286" i="3"/>
  <c r="R286" i="3"/>
  <c r="S286" i="3"/>
  <c r="Q287" i="3"/>
  <c r="R287" i="3"/>
  <c r="S287" i="3"/>
  <c r="Q288" i="3"/>
  <c r="R288" i="3"/>
  <c r="S288" i="3"/>
  <c r="Q289" i="3"/>
  <c r="R289" i="3"/>
  <c r="S289" i="3"/>
  <c r="Q290" i="3"/>
  <c r="R290" i="3"/>
  <c r="S290" i="3"/>
  <c r="Q291" i="3"/>
  <c r="R291" i="3"/>
  <c r="S291" i="3"/>
  <c r="Q292" i="3"/>
  <c r="R292" i="3"/>
  <c r="S292" i="3"/>
  <c r="Q293" i="3"/>
  <c r="R293" i="3"/>
  <c r="S293" i="3"/>
  <c r="Q294" i="3"/>
  <c r="R294" i="3"/>
  <c r="S294" i="3"/>
  <c r="Q295" i="3"/>
  <c r="R295" i="3"/>
  <c r="S295" i="3"/>
  <c r="Q296" i="3"/>
  <c r="R296" i="3"/>
  <c r="S296" i="3"/>
  <c r="Q297" i="3"/>
  <c r="R297" i="3"/>
  <c r="S297" i="3"/>
  <c r="Q298" i="3"/>
  <c r="R298" i="3"/>
  <c r="S298" i="3"/>
  <c r="Q299" i="3"/>
  <c r="R299" i="3"/>
  <c r="S299" i="3"/>
  <c r="Q300" i="3"/>
  <c r="R300" i="3"/>
  <c r="S300" i="3"/>
  <c r="Q301" i="3"/>
  <c r="R301" i="3"/>
  <c r="S301" i="3"/>
  <c r="Q302" i="3"/>
  <c r="R302" i="3"/>
  <c r="S302" i="3"/>
  <c r="Q303" i="3"/>
  <c r="R303" i="3"/>
  <c r="S303" i="3"/>
  <c r="Q304" i="3"/>
  <c r="R304" i="3"/>
  <c r="S304" i="3"/>
  <c r="Q305" i="3"/>
  <c r="R305" i="3"/>
  <c r="S305" i="3"/>
  <c r="Q306" i="3"/>
  <c r="R306" i="3"/>
  <c r="S306" i="3"/>
  <c r="Q307" i="3"/>
  <c r="R307" i="3"/>
  <c r="S307" i="3"/>
  <c r="Q308" i="3"/>
  <c r="R308" i="3"/>
  <c r="S308" i="3"/>
  <c r="Q309" i="3"/>
  <c r="R309" i="3"/>
  <c r="S309" i="3"/>
  <c r="Q310" i="3"/>
  <c r="R310" i="3"/>
  <c r="S310" i="3"/>
  <c r="Q311" i="3"/>
  <c r="R311" i="3"/>
  <c r="S311" i="3"/>
  <c r="Q312" i="3"/>
  <c r="R312" i="3"/>
  <c r="S312" i="3"/>
  <c r="Q313" i="3"/>
  <c r="R313" i="3"/>
  <c r="S313" i="3"/>
  <c r="Q314" i="3"/>
  <c r="R314" i="3"/>
  <c r="S314" i="3"/>
  <c r="Q315" i="3"/>
  <c r="R315" i="3"/>
  <c r="S315" i="3"/>
  <c r="Q316" i="3"/>
  <c r="R316" i="3"/>
  <c r="S316" i="3"/>
  <c r="Q317" i="3"/>
  <c r="R317" i="3"/>
  <c r="S317" i="3"/>
  <c r="Q318" i="3"/>
  <c r="R318" i="3"/>
  <c r="S318" i="3"/>
  <c r="Q319" i="3"/>
  <c r="R319" i="3"/>
  <c r="S319" i="3"/>
  <c r="Q320" i="3"/>
  <c r="R320" i="3"/>
  <c r="S320" i="3"/>
  <c r="Q321" i="3"/>
  <c r="R321" i="3"/>
  <c r="S321" i="3"/>
  <c r="Q322" i="3"/>
  <c r="R322" i="3"/>
  <c r="S322" i="3"/>
  <c r="Q323" i="3"/>
  <c r="R323" i="3"/>
  <c r="S323" i="3"/>
  <c r="Q324" i="3"/>
  <c r="R324" i="3"/>
  <c r="S324" i="3"/>
  <c r="Q325" i="3"/>
  <c r="R325" i="3"/>
  <c r="S325" i="3"/>
  <c r="Q326" i="3"/>
  <c r="R326" i="3"/>
  <c r="S326" i="3"/>
  <c r="Q327" i="3"/>
  <c r="R327" i="3"/>
  <c r="S327" i="3"/>
  <c r="Q328" i="3"/>
  <c r="R328" i="3"/>
  <c r="S328" i="3"/>
  <c r="Q329" i="3"/>
  <c r="R329" i="3"/>
  <c r="S329" i="3"/>
  <c r="Q330" i="3"/>
  <c r="R330" i="3"/>
  <c r="S330" i="3"/>
  <c r="Q331" i="3"/>
  <c r="R331" i="3"/>
  <c r="S331" i="3"/>
  <c r="Q332" i="3"/>
  <c r="R332" i="3"/>
  <c r="S332" i="3"/>
  <c r="Q333" i="3"/>
  <c r="R333" i="3"/>
  <c r="S333" i="3"/>
  <c r="Q334" i="3"/>
  <c r="R334" i="3"/>
  <c r="S334" i="3"/>
  <c r="Q335" i="3"/>
  <c r="R335" i="3"/>
  <c r="S335" i="3"/>
  <c r="Q336" i="3"/>
  <c r="R336" i="3"/>
  <c r="S336" i="3"/>
  <c r="Q337" i="3"/>
  <c r="R337" i="3"/>
  <c r="S337" i="3"/>
  <c r="Q338" i="3"/>
  <c r="R338" i="3"/>
  <c r="S338" i="3"/>
  <c r="Q339" i="3"/>
  <c r="R339" i="3"/>
  <c r="S339" i="3"/>
  <c r="Q340" i="3"/>
  <c r="R340" i="3"/>
  <c r="S340" i="3"/>
  <c r="Q341" i="3"/>
  <c r="R341" i="3"/>
  <c r="S341" i="3"/>
  <c r="Q342" i="3"/>
  <c r="R342" i="3"/>
  <c r="S342" i="3"/>
  <c r="Q343" i="3"/>
  <c r="R343" i="3"/>
  <c r="S343" i="3"/>
  <c r="Q344" i="3"/>
  <c r="R344" i="3"/>
  <c r="S344" i="3"/>
  <c r="Q345" i="3"/>
  <c r="R345" i="3"/>
  <c r="S345" i="3"/>
  <c r="Q346" i="3"/>
  <c r="R346" i="3"/>
  <c r="S346" i="3"/>
  <c r="Q347" i="3"/>
  <c r="R347" i="3"/>
  <c r="S347" i="3"/>
  <c r="Q348" i="3"/>
  <c r="R348" i="3"/>
  <c r="S348" i="3"/>
  <c r="Q349" i="3"/>
  <c r="R349" i="3"/>
  <c r="S349" i="3"/>
  <c r="Q350" i="3"/>
  <c r="R350" i="3"/>
  <c r="S350" i="3"/>
  <c r="Q351" i="3"/>
  <c r="R351" i="3"/>
  <c r="S351" i="3"/>
  <c r="Q352" i="3"/>
  <c r="R352" i="3"/>
  <c r="S352" i="3"/>
  <c r="Q353" i="3"/>
  <c r="R353" i="3"/>
  <c r="S353" i="3"/>
  <c r="Q354" i="3"/>
  <c r="R354" i="3"/>
  <c r="S354" i="3"/>
  <c r="Q355" i="3"/>
  <c r="R355" i="3"/>
  <c r="S355" i="3"/>
  <c r="Q356" i="3"/>
  <c r="R356" i="3"/>
  <c r="S356" i="3"/>
  <c r="Q357" i="3"/>
  <c r="R357" i="3"/>
  <c r="S357" i="3"/>
  <c r="Q358" i="3"/>
  <c r="R358" i="3"/>
  <c r="S358" i="3"/>
  <c r="Q359" i="3"/>
  <c r="R359" i="3"/>
  <c r="S359" i="3"/>
  <c r="Q360" i="3"/>
  <c r="R360" i="3"/>
  <c r="S360" i="3"/>
  <c r="Q361" i="3"/>
  <c r="R361" i="3"/>
  <c r="S361" i="3"/>
  <c r="Q362" i="3"/>
  <c r="R362" i="3"/>
  <c r="S362" i="3"/>
  <c r="Q363" i="3"/>
  <c r="R363" i="3"/>
  <c r="S363" i="3"/>
  <c r="Q364" i="3"/>
  <c r="R364" i="3"/>
  <c r="S364" i="3"/>
  <c r="Q365" i="3"/>
  <c r="R365" i="3"/>
  <c r="S365" i="3"/>
  <c r="Q366" i="3"/>
  <c r="R366" i="3"/>
  <c r="S366" i="3"/>
  <c r="Q367" i="3"/>
  <c r="R367" i="3"/>
  <c r="S367" i="3"/>
  <c r="Q368" i="3"/>
  <c r="R368" i="3"/>
  <c r="S368" i="3"/>
  <c r="Q369" i="3"/>
  <c r="R369" i="3"/>
  <c r="S369" i="3"/>
  <c r="Q370" i="3"/>
  <c r="R370" i="3"/>
  <c r="S370" i="3"/>
  <c r="Q371" i="3"/>
  <c r="R371" i="3"/>
  <c r="S371" i="3"/>
  <c r="Q372" i="3"/>
  <c r="R372" i="3"/>
  <c r="S372" i="3"/>
  <c r="Q373" i="3"/>
  <c r="R373" i="3"/>
  <c r="S373" i="3"/>
  <c r="Q374" i="3"/>
  <c r="R374" i="3"/>
  <c r="S374" i="3"/>
  <c r="Q375" i="3"/>
  <c r="R375" i="3"/>
  <c r="S375" i="3"/>
  <c r="Q376" i="3"/>
  <c r="R376" i="3"/>
  <c r="S376" i="3"/>
  <c r="Q377" i="3"/>
  <c r="R377" i="3"/>
  <c r="S377" i="3"/>
  <c r="Q378" i="3"/>
  <c r="R378" i="3"/>
  <c r="S378" i="3"/>
  <c r="Q379" i="3"/>
  <c r="R379" i="3"/>
  <c r="S379" i="3"/>
  <c r="Q380" i="3"/>
  <c r="R380" i="3"/>
  <c r="S380" i="3"/>
  <c r="Q381" i="3"/>
  <c r="R381" i="3"/>
  <c r="S381" i="3"/>
  <c r="Q382" i="3"/>
  <c r="R382" i="3"/>
  <c r="S382" i="3"/>
  <c r="Q383" i="3"/>
  <c r="R383" i="3"/>
  <c r="S383" i="3"/>
  <c r="Q384" i="3"/>
  <c r="R384" i="3"/>
  <c r="S384" i="3"/>
  <c r="Q385" i="3"/>
  <c r="R385" i="3"/>
  <c r="S385" i="3"/>
  <c r="Q386" i="3"/>
  <c r="R386" i="3"/>
  <c r="S386" i="3"/>
  <c r="Q387" i="3"/>
  <c r="R387" i="3"/>
  <c r="S387" i="3"/>
  <c r="Q388" i="3"/>
  <c r="R388" i="3"/>
  <c r="S388" i="3"/>
  <c r="Q389" i="3"/>
  <c r="R389" i="3"/>
  <c r="S389" i="3"/>
  <c r="Q390" i="3"/>
  <c r="R390" i="3"/>
  <c r="S390" i="3"/>
  <c r="Q391" i="3"/>
  <c r="R391" i="3"/>
  <c r="S391" i="3"/>
  <c r="Q392" i="3"/>
  <c r="R392" i="3"/>
  <c r="S392" i="3"/>
  <c r="Q393" i="3"/>
  <c r="R393" i="3"/>
  <c r="S393" i="3"/>
  <c r="Q394" i="3"/>
  <c r="R394" i="3"/>
  <c r="S394" i="3"/>
  <c r="Q395" i="3"/>
  <c r="R395" i="3"/>
  <c r="S395" i="3"/>
  <c r="Q396" i="3"/>
  <c r="R396" i="3"/>
  <c r="S396" i="3"/>
  <c r="Q397" i="3"/>
  <c r="R397" i="3"/>
  <c r="S397" i="3"/>
  <c r="Q398" i="3"/>
  <c r="R398" i="3"/>
  <c r="S398" i="3"/>
  <c r="Q399" i="3"/>
  <c r="R399" i="3"/>
  <c r="S399" i="3"/>
  <c r="Q400" i="3"/>
  <c r="R400" i="3"/>
  <c r="S400" i="3"/>
  <c r="Q401" i="3"/>
  <c r="R401" i="3"/>
  <c r="S401" i="3"/>
  <c r="Q402" i="3"/>
  <c r="R402" i="3"/>
  <c r="S402" i="3"/>
  <c r="Q403" i="3"/>
  <c r="R403" i="3"/>
  <c r="S403" i="3"/>
  <c r="Q404" i="3"/>
  <c r="R404" i="3"/>
  <c r="S404" i="3"/>
  <c r="Q405" i="3"/>
  <c r="R405" i="3"/>
  <c r="S405" i="3"/>
  <c r="Q406" i="3"/>
  <c r="R406" i="3"/>
  <c r="S406" i="3"/>
  <c r="Q407" i="3"/>
  <c r="R407" i="3"/>
  <c r="S407" i="3"/>
  <c r="Q408" i="3"/>
  <c r="R408" i="3"/>
  <c r="S408" i="3"/>
  <c r="Q409" i="3"/>
  <c r="R409" i="3"/>
  <c r="S409" i="3"/>
  <c r="Q410" i="3"/>
  <c r="R410" i="3"/>
  <c r="S410" i="3"/>
  <c r="Q411" i="3"/>
  <c r="R411" i="3"/>
  <c r="S411" i="3"/>
  <c r="Q412" i="3"/>
  <c r="R412" i="3"/>
  <c r="S412" i="3"/>
  <c r="Q413" i="3"/>
  <c r="R413" i="3"/>
  <c r="S413" i="3"/>
  <c r="Q414" i="3"/>
  <c r="R414" i="3"/>
  <c r="S414" i="3"/>
  <c r="Q415" i="3"/>
  <c r="R415" i="3"/>
  <c r="S415" i="3"/>
  <c r="Q416" i="3"/>
  <c r="R416" i="3"/>
  <c r="S416" i="3"/>
  <c r="Q417" i="3"/>
  <c r="R417" i="3"/>
  <c r="S417" i="3"/>
  <c r="Q418" i="3"/>
  <c r="R418" i="3"/>
  <c r="S418" i="3"/>
  <c r="Q419" i="3"/>
  <c r="R419" i="3"/>
  <c r="S419" i="3"/>
  <c r="Q420" i="3"/>
  <c r="R420" i="3"/>
  <c r="S420" i="3"/>
  <c r="Q421" i="3"/>
  <c r="R421" i="3"/>
  <c r="S421" i="3"/>
  <c r="Q422" i="3"/>
  <c r="R422" i="3"/>
  <c r="S422" i="3"/>
  <c r="Q423" i="3"/>
  <c r="R423" i="3"/>
  <c r="S423" i="3"/>
  <c r="Q424" i="3"/>
  <c r="R424" i="3"/>
  <c r="S424" i="3"/>
  <c r="Q425" i="3"/>
  <c r="R425" i="3"/>
  <c r="S425" i="3"/>
  <c r="Q426" i="3"/>
  <c r="R426" i="3"/>
  <c r="S426" i="3"/>
  <c r="Q427" i="3"/>
  <c r="R427" i="3"/>
  <c r="S427" i="3"/>
  <c r="Q428" i="3"/>
  <c r="R428" i="3"/>
  <c r="S428" i="3"/>
  <c r="Q429" i="3"/>
  <c r="R429" i="3"/>
  <c r="S429" i="3"/>
  <c r="Q430" i="3"/>
  <c r="R430" i="3"/>
  <c r="S430" i="3"/>
  <c r="Q431" i="3"/>
  <c r="R431" i="3"/>
  <c r="S431" i="3"/>
  <c r="Q432" i="3"/>
  <c r="R432" i="3"/>
  <c r="S432" i="3"/>
  <c r="Q433" i="3"/>
  <c r="R433" i="3"/>
  <c r="S433" i="3"/>
  <c r="Q434" i="3"/>
  <c r="R434" i="3"/>
  <c r="S434" i="3"/>
  <c r="Q435" i="3"/>
  <c r="R435" i="3"/>
  <c r="S435" i="3"/>
  <c r="Q436" i="3"/>
  <c r="R436" i="3"/>
  <c r="S436" i="3"/>
  <c r="Q437" i="3"/>
  <c r="R437" i="3"/>
  <c r="S437" i="3"/>
  <c r="Q438" i="3"/>
  <c r="R438" i="3"/>
  <c r="S438" i="3"/>
  <c r="Q439" i="3"/>
  <c r="R439" i="3"/>
  <c r="S439" i="3"/>
  <c r="Q440" i="3"/>
  <c r="R440" i="3"/>
  <c r="S440" i="3"/>
  <c r="Q441" i="3"/>
  <c r="R441" i="3"/>
  <c r="S441" i="3"/>
  <c r="Q442" i="3"/>
  <c r="R442" i="3"/>
  <c r="S442" i="3"/>
  <c r="Q443" i="3"/>
  <c r="R443" i="3"/>
  <c r="S443" i="3"/>
  <c r="Q444" i="3"/>
  <c r="R444" i="3"/>
  <c r="S444" i="3"/>
  <c r="Q445" i="3"/>
  <c r="R445" i="3"/>
  <c r="S445" i="3"/>
  <c r="Q446" i="3"/>
  <c r="R446" i="3"/>
  <c r="S446" i="3"/>
  <c r="Q447" i="3"/>
  <c r="R447" i="3"/>
  <c r="S447" i="3"/>
  <c r="Q448" i="3"/>
  <c r="R448" i="3"/>
  <c r="S448" i="3"/>
  <c r="Q449" i="3"/>
  <c r="R449" i="3"/>
  <c r="S449" i="3"/>
  <c r="Q450" i="3"/>
  <c r="R450" i="3"/>
  <c r="S450" i="3"/>
  <c r="Q451" i="3"/>
  <c r="R451" i="3"/>
  <c r="S451" i="3"/>
  <c r="Q452" i="3"/>
  <c r="R452" i="3"/>
  <c r="S452" i="3"/>
  <c r="Q453" i="3"/>
  <c r="R453" i="3"/>
  <c r="S453" i="3"/>
  <c r="Q454" i="3"/>
  <c r="R454" i="3"/>
  <c r="S454" i="3"/>
  <c r="Q455" i="3"/>
  <c r="R455" i="3"/>
  <c r="S455" i="3"/>
  <c r="Q456" i="3"/>
  <c r="R456" i="3"/>
  <c r="S456" i="3"/>
  <c r="Q457" i="3"/>
  <c r="R457" i="3"/>
  <c r="S457" i="3"/>
  <c r="Q458" i="3"/>
  <c r="R458" i="3"/>
  <c r="S458" i="3"/>
  <c r="Q459" i="3"/>
  <c r="R459" i="3"/>
  <c r="S459" i="3"/>
  <c r="Q460" i="3"/>
  <c r="R460" i="3"/>
  <c r="S460" i="3"/>
  <c r="Q461" i="3"/>
  <c r="R461" i="3"/>
  <c r="S461" i="3"/>
  <c r="Q462" i="3"/>
  <c r="R462" i="3"/>
  <c r="S462" i="3"/>
  <c r="Q463" i="3"/>
  <c r="R463" i="3"/>
  <c r="S463" i="3"/>
  <c r="Q464" i="3"/>
  <c r="R464" i="3"/>
  <c r="S464" i="3"/>
  <c r="Q465" i="3"/>
  <c r="R465" i="3"/>
  <c r="S465" i="3"/>
  <c r="Q466" i="3"/>
  <c r="R466" i="3"/>
  <c r="S466" i="3"/>
  <c r="Q467" i="3"/>
  <c r="R467" i="3"/>
  <c r="S467" i="3"/>
  <c r="Q468" i="3"/>
  <c r="R468" i="3"/>
  <c r="S468" i="3"/>
  <c r="Q469" i="3"/>
  <c r="R469" i="3"/>
  <c r="S469" i="3"/>
  <c r="Q470" i="3"/>
  <c r="R470" i="3"/>
  <c r="S470" i="3"/>
  <c r="Q471" i="3"/>
  <c r="R471" i="3"/>
  <c r="S471" i="3"/>
  <c r="Q472" i="3"/>
  <c r="R472" i="3"/>
  <c r="S472" i="3"/>
  <c r="Q473" i="3"/>
  <c r="R473" i="3"/>
  <c r="S473" i="3"/>
  <c r="Q474" i="3"/>
  <c r="R474" i="3"/>
  <c r="S474" i="3"/>
  <c r="Q475" i="3"/>
  <c r="R475" i="3"/>
  <c r="S475" i="3"/>
  <c r="Q476" i="3"/>
  <c r="R476" i="3"/>
  <c r="S476" i="3"/>
  <c r="Q477" i="3"/>
  <c r="R477" i="3"/>
  <c r="S477" i="3"/>
  <c r="Q478" i="3"/>
  <c r="R478" i="3"/>
  <c r="S478" i="3"/>
  <c r="Q479" i="3"/>
  <c r="R479" i="3"/>
  <c r="S479" i="3"/>
  <c r="Q480" i="3"/>
  <c r="R480" i="3"/>
  <c r="S480" i="3"/>
  <c r="Q481" i="3"/>
  <c r="R481" i="3"/>
  <c r="S481" i="3"/>
  <c r="Q482" i="3"/>
  <c r="R482" i="3"/>
  <c r="S482" i="3"/>
  <c r="Q483" i="3"/>
  <c r="R483" i="3"/>
  <c r="S483" i="3"/>
  <c r="Q484" i="3"/>
  <c r="R484" i="3"/>
  <c r="S484" i="3"/>
  <c r="Q485" i="3"/>
  <c r="R485" i="3"/>
  <c r="S485" i="3"/>
  <c r="Q486" i="3"/>
  <c r="R486" i="3"/>
  <c r="S486" i="3"/>
  <c r="Q487" i="3"/>
  <c r="R487" i="3"/>
  <c r="S487" i="3"/>
  <c r="Q488" i="3"/>
  <c r="R488" i="3"/>
  <c r="S488" i="3"/>
  <c r="Q489" i="3"/>
  <c r="R489" i="3"/>
  <c r="S489" i="3"/>
  <c r="Q490" i="3"/>
  <c r="R490" i="3"/>
  <c r="S490" i="3"/>
  <c r="Q491" i="3"/>
  <c r="R491" i="3"/>
  <c r="S491" i="3"/>
  <c r="Q492" i="3"/>
  <c r="R492" i="3"/>
  <c r="S492" i="3"/>
  <c r="Q493" i="3"/>
  <c r="R493" i="3"/>
  <c r="S493" i="3"/>
  <c r="Q494" i="3"/>
  <c r="R494" i="3"/>
  <c r="S494" i="3"/>
  <c r="Q495" i="3"/>
  <c r="R495" i="3"/>
  <c r="S495" i="3"/>
  <c r="Q496" i="3"/>
  <c r="R496" i="3"/>
  <c r="S496" i="3"/>
  <c r="Q497" i="3"/>
  <c r="R497" i="3"/>
  <c r="S497" i="3"/>
  <c r="Q498" i="3"/>
  <c r="R498" i="3"/>
  <c r="S498" i="3"/>
  <c r="Q499" i="3"/>
  <c r="R499" i="3"/>
  <c r="S499" i="3"/>
  <c r="Q500" i="3"/>
  <c r="R500" i="3"/>
  <c r="S500" i="3"/>
  <c r="Q501" i="3"/>
  <c r="R501" i="3"/>
  <c r="S501" i="3"/>
  <c r="Q502" i="3"/>
  <c r="R502" i="3"/>
  <c r="S502" i="3"/>
  <c r="Q503" i="3"/>
  <c r="R503" i="3"/>
  <c r="S503" i="3"/>
  <c r="Q504" i="3"/>
  <c r="R504" i="3"/>
  <c r="S504" i="3"/>
  <c r="Q505" i="3"/>
  <c r="R505" i="3"/>
  <c r="S505" i="3"/>
  <c r="Q506" i="3"/>
  <c r="R506" i="3"/>
  <c r="S506" i="3"/>
  <c r="Q507" i="3"/>
  <c r="R507" i="3"/>
  <c r="S507" i="3"/>
  <c r="Q508" i="3"/>
  <c r="R508" i="3"/>
  <c r="S508" i="3"/>
  <c r="Q509" i="3"/>
  <c r="R509" i="3"/>
  <c r="S509" i="3"/>
  <c r="Q510" i="3"/>
  <c r="R510" i="3"/>
  <c r="S510" i="3"/>
  <c r="Q511" i="3"/>
  <c r="R511" i="3"/>
  <c r="S511" i="3"/>
  <c r="Q512" i="3"/>
  <c r="R512" i="3"/>
  <c r="S512" i="3"/>
  <c r="Q513" i="3"/>
  <c r="R513" i="3"/>
  <c r="S513" i="3"/>
  <c r="Q514" i="3"/>
  <c r="R514" i="3"/>
  <c r="S514" i="3"/>
  <c r="Q515" i="3"/>
  <c r="R515" i="3"/>
  <c r="S515" i="3"/>
  <c r="Q516" i="3"/>
  <c r="R516" i="3"/>
  <c r="S516" i="3"/>
  <c r="Q517" i="3"/>
  <c r="R517" i="3"/>
  <c r="S517" i="3"/>
  <c r="Q518" i="3"/>
  <c r="R518" i="3"/>
  <c r="S518" i="3"/>
  <c r="Q519" i="3"/>
  <c r="R519" i="3"/>
  <c r="S519" i="3"/>
  <c r="Q520" i="3"/>
  <c r="R520" i="3"/>
  <c r="S520" i="3"/>
  <c r="Q521" i="3"/>
  <c r="R521" i="3"/>
  <c r="S521" i="3"/>
  <c r="Q522" i="3"/>
  <c r="R522" i="3"/>
  <c r="S522" i="3"/>
  <c r="Q523" i="3"/>
  <c r="R523" i="3"/>
  <c r="S523" i="3"/>
  <c r="Q524" i="3"/>
  <c r="R524" i="3"/>
  <c r="S524" i="3"/>
  <c r="Q525" i="3"/>
  <c r="R525" i="3"/>
  <c r="S525" i="3"/>
  <c r="Q526" i="3"/>
  <c r="R526" i="3"/>
  <c r="S526" i="3"/>
  <c r="Q527" i="3"/>
  <c r="R527" i="3"/>
  <c r="S527" i="3"/>
  <c r="Q528" i="3"/>
  <c r="R528" i="3"/>
  <c r="S528" i="3"/>
  <c r="Q529" i="3"/>
  <c r="R529" i="3"/>
  <c r="S529" i="3"/>
  <c r="Q530" i="3"/>
  <c r="R530" i="3"/>
  <c r="S530" i="3"/>
  <c r="Q531" i="3"/>
  <c r="R531" i="3"/>
  <c r="S531" i="3"/>
  <c r="Q532" i="3"/>
  <c r="R532" i="3"/>
  <c r="S532" i="3"/>
  <c r="Q533" i="3"/>
  <c r="R533" i="3"/>
  <c r="S533" i="3"/>
  <c r="Q534" i="3"/>
  <c r="R534" i="3"/>
  <c r="S534" i="3"/>
  <c r="Q535" i="3"/>
  <c r="R535" i="3"/>
  <c r="S535" i="3"/>
  <c r="Q536" i="3"/>
  <c r="R536" i="3"/>
  <c r="S536" i="3"/>
  <c r="Q537" i="3"/>
  <c r="R537" i="3"/>
  <c r="S537" i="3"/>
  <c r="Q538" i="3"/>
  <c r="R538" i="3"/>
  <c r="S538" i="3"/>
  <c r="Q539" i="3"/>
  <c r="R539" i="3"/>
  <c r="S539" i="3"/>
  <c r="Q540" i="3"/>
  <c r="R540" i="3"/>
  <c r="S540" i="3"/>
  <c r="Q541" i="3"/>
  <c r="R541" i="3"/>
  <c r="S541" i="3"/>
  <c r="Q542" i="3"/>
  <c r="R542" i="3"/>
  <c r="S542" i="3"/>
  <c r="Q543" i="3"/>
  <c r="R543" i="3"/>
  <c r="S543" i="3"/>
  <c r="Q544" i="3"/>
  <c r="R544" i="3"/>
  <c r="S544" i="3"/>
  <c r="Q545" i="3"/>
  <c r="R545" i="3"/>
  <c r="S545" i="3"/>
  <c r="Q546" i="3"/>
  <c r="R546" i="3"/>
  <c r="S546" i="3"/>
  <c r="Q547" i="3"/>
  <c r="R547" i="3"/>
  <c r="S547" i="3"/>
  <c r="Q548" i="3"/>
  <c r="R548" i="3"/>
  <c r="S548" i="3"/>
  <c r="Q549" i="3"/>
  <c r="R549" i="3"/>
  <c r="S549" i="3"/>
  <c r="Q550" i="3"/>
  <c r="R550" i="3"/>
  <c r="S550" i="3"/>
  <c r="Q551" i="3"/>
  <c r="R551" i="3"/>
  <c r="S551" i="3"/>
  <c r="Q552" i="3"/>
  <c r="R552" i="3"/>
  <c r="S552" i="3"/>
  <c r="Q553" i="3"/>
  <c r="R553" i="3"/>
  <c r="S553" i="3"/>
  <c r="Q554" i="3"/>
  <c r="R554" i="3"/>
  <c r="S554" i="3"/>
  <c r="Q555" i="3"/>
  <c r="R555" i="3"/>
  <c r="S555" i="3"/>
  <c r="Q556" i="3"/>
  <c r="R556" i="3"/>
  <c r="S556" i="3"/>
  <c r="Q557" i="3"/>
  <c r="R557" i="3"/>
  <c r="S557" i="3"/>
  <c r="Q558" i="3"/>
  <c r="R558" i="3"/>
  <c r="S558" i="3"/>
  <c r="Q559" i="3"/>
  <c r="R559" i="3"/>
  <c r="S559" i="3"/>
  <c r="Q560" i="3"/>
  <c r="R560" i="3"/>
  <c r="S560" i="3"/>
  <c r="Q561" i="3"/>
  <c r="R561" i="3"/>
  <c r="S561" i="3"/>
  <c r="Q562" i="3"/>
  <c r="R562" i="3"/>
  <c r="S562" i="3"/>
  <c r="Q563" i="3"/>
  <c r="R563" i="3"/>
  <c r="S563" i="3"/>
  <c r="Q564" i="3"/>
  <c r="R564" i="3"/>
  <c r="S564" i="3"/>
  <c r="Q565" i="3"/>
  <c r="R565" i="3"/>
  <c r="S565" i="3"/>
  <c r="Q566" i="3"/>
  <c r="R566" i="3"/>
  <c r="S566" i="3"/>
  <c r="Q567" i="3"/>
  <c r="R567" i="3"/>
  <c r="S567" i="3"/>
  <c r="Q568" i="3"/>
  <c r="R568" i="3"/>
  <c r="S568" i="3"/>
  <c r="Q569" i="3"/>
  <c r="R569" i="3"/>
  <c r="S569" i="3"/>
  <c r="Q570" i="3"/>
  <c r="R570" i="3"/>
  <c r="S570" i="3"/>
  <c r="Q571" i="3"/>
  <c r="R571" i="3"/>
  <c r="S571" i="3"/>
  <c r="Q572" i="3"/>
  <c r="R572" i="3"/>
  <c r="S572" i="3"/>
  <c r="Q573" i="3"/>
  <c r="R573" i="3"/>
  <c r="S573" i="3"/>
  <c r="Q574" i="3"/>
  <c r="R574" i="3"/>
  <c r="S574" i="3"/>
  <c r="Q575" i="3"/>
  <c r="R575" i="3"/>
  <c r="S575" i="3"/>
  <c r="Q576" i="3"/>
  <c r="R576" i="3"/>
  <c r="S576" i="3"/>
  <c r="Q577" i="3"/>
  <c r="R577" i="3"/>
  <c r="S577" i="3"/>
  <c r="Q578" i="3"/>
  <c r="R578" i="3"/>
  <c r="S578" i="3"/>
  <c r="Q579" i="3"/>
  <c r="R579" i="3"/>
  <c r="S579" i="3"/>
  <c r="Q580" i="3"/>
  <c r="R580" i="3"/>
  <c r="S580" i="3"/>
  <c r="Q581" i="3"/>
  <c r="R581" i="3"/>
  <c r="S581" i="3"/>
  <c r="Q582" i="3"/>
  <c r="R582" i="3"/>
  <c r="S582" i="3"/>
  <c r="Q583" i="3"/>
  <c r="R583" i="3"/>
  <c r="S583" i="3"/>
  <c r="Q584" i="3"/>
  <c r="R584" i="3"/>
  <c r="S584" i="3"/>
  <c r="Q585" i="3"/>
  <c r="R585" i="3"/>
  <c r="S585" i="3"/>
  <c r="Q586" i="3"/>
  <c r="R586" i="3"/>
  <c r="S586" i="3"/>
  <c r="Q587" i="3"/>
  <c r="R587" i="3"/>
  <c r="S587" i="3"/>
  <c r="Q588" i="3"/>
  <c r="R588" i="3"/>
  <c r="S588" i="3"/>
  <c r="Q589" i="3"/>
  <c r="R589" i="3"/>
  <c r="S589" i="3"/>
  <c r="Q590" i="3"/>
  <c r="R590" i="3"/>
  <c r="S590" i="3"/>
  <c r="Q591" i="3"/>
  <c r="R591" i="3"/>
  <c r="S591" i="3"/>
  <c r="Q592" i="3"/>
  <c r="R592" i="3"/>
  <c r="S592" i="3"/>
  <c r="Q593" i="3"/>
  <c r="R593" i="3"/>
  <c r="S593" i="3"/>
  <c r="Q594" i="3"/>
  <c r="R594" i="3"/>
  <c r="S594" i="3"/>
  <c r="Q595" i="3"/>
  <c r="R595" i="3"/>
  <c r="S595" i="3"/>
  <c r="Q596" i="3"/>
  <c r="R596" i="3"/>
  <c r="S596" i="3"/>
  <c r="Q597" i="3"/>
  <c r="R597" i="3"/>
  <c r="S597" i="3"/>
  <c r="Q598" i="3"/>
  <c r="R598" i="3"/>
  <c r="S598" i="3"/>
  <c r="Q599" i="3"/>
  <c r="R599" i="3"/>
  <c r="S599" i="3"/>
  <c r="Q600" i="3"/>
  <c r="R600" i="3"/>
  <c r="S600" i="3"/>
  <c r="Q601" i="3"/>
  <c r="R601" i="3"/>
  <c r="S601" i="3"/>
  <c r="Q602" i="3"/>
  <c r="R602" i="3"/>
  <c r="S602" i="3"/>
  <c r="Q603" i="3"/>
  <c r="R603" i="3"/>
  <c r="S603" i="3"/>
  <c r="Q604" i="3"/>
  <c r="R604" i="3"/>
  <c r="S604" i="3"/>
  <c r="Q605" i="3"/>
  <c r="R605" i="3"/>
  <c r="S605" i="3"/>
  <c r="Q606" i="3"/>
  <c r="R606" i="3"/>
  <c r="S606" i="3"/>
  <c r="Q607" i="3"/>
  <c r="R607" i="3"/>
  <c r="S607" i="3"/>
  <c r="Q608" i="3"/>
  <c r="R608" i="3"/>
  <c r="S608" i="3"/>
  <c r="Q609" i="3"/>
  <c r="R609" i="3"/>
  <c r="S609" i="3"/>
  <c r="Q610" i="3"/>
  <c r="R610" i="3"/>
  <c r="S610" i="3"/>
  <c r="Q611" i="3"/>
  <c r="R611" i="3"/>
  <c r="S611" i="3"/>
  <c r="Q612" i="3"/>
  <c r="R612" i="3"/>
  <c r="S612" i="3"/>
  <c r="Q613" i="3"/>
  <c r="R613" i="3"/>
  <c r="S613" i="3"/>
  <c r="Q614" i="3"/>
  <c r="R614" i="3"/>
  <c r="S614" i="3"/>
  <c r="Q615" i="3"/>
  <c r="R615" i="3"/>
  <c r="S615" i="3"/>
  <c r="Q616" i="3"/>
  <c r="R616" i="3"/>
  <c r="S616" i="3"/>
  <c r="Q617" i="3"/>
  <c r="R617" i="3"/>
  <c r="S617" i="3"/>
  <c r="Q618" i="3"/>
  <c r="R618" i="3"/>
  <c r="S618" i="3"/>
  <c r="Q619" i="3"/>
  <c r="R619" i="3"/>
  <c r="S619" i="3"/>
  <c r="Q620" i="3"/>
  <c r="R620" i="3"/>
  <c r="S620" i="3"/>
  <c r="Q621" i="3"/>
  <c r="R621" i="3"/>
  <c r="S621" i="3"/>
  <c r="Q622" i="3"/>
  <c r="R622" i="3"/>
  <c r="S622" i="3"/>
  <c r="Q623" i="3"/>
  <c r="R623" i="3"/>
  <c r="S623" i="3"/>
  <c r="Q624" i="3"/>
  <c r="R624" i="3"/>
  <c r="S624" i="3"/>
  <c r="Q625" i="3"/>
  <c r="R625" i="3"/>
  <c r="S625" i="3"/>
  <c r="Q626" i="3"/>
  <c r="R626" i="3"/>
  <c r="S626" i="3"/>
  <c r="Q627" i="3"/>
  <c r="R627" i="3"/>
  <c r="S627" i="3"/>
  <c r="Q628" i="3"/>
  <c r="R628" i="3"/>
  <c r="S628" i="3"/>
  <c r="Q629" i="3"/>
  <c r="R629" i="3"/>
  <c r="S629" i="3"/>
  <c r="Q630" i="3"/>
  <c r="R630" i="3"/>
  <c r="S630" i="3"/>
  <c r="Q631" i="3"/>
  <c r="R631" i="3"/>
  <c r="S631" i="3"/>
  <c r="Q632" i="3"/>
  <c r="R632" i="3"/>
  <c r="S632" i="3"/>
  <c r="Q633" i="3"/>
  <c r="R633" i="3"/>
  <c r="S633" i="3"/>
  <c r="Q634" i="3"/>
  <c r="R634" i="3"/>
  <c r="S634" i="3"/>
  <c r="Q635" i="3"/>
  <c r="R635" i="3"/>
  <c r="S635" i="3"/>
  <c r="Q636" i="3"/>
  <c r="R636" i="3"/>
  <c r="S636" i="3"/>
  <c r="Q637" i="3"/>
  <c r="R637" i="3"/>
  <c r="S637" i="3"/>
  <c r="Q638" i="3"/>
  <c r="R638" i="3"/>
  <c r="S638" i="3"/>
  <c r="Q639" i="3"/>
  <c r="R639" i="3"/>
  <c r="S639" i="3"/>
  <c r="Q640" i="3"/>
  <c r="R640" i="3"/>
  <c r="S640" i="3"/>
  <c r="Q641" i="3"/>
  <c r="R641" i="3"/>
  <c r="S641" i="3"/>
  <c r="Q642" i="3"/>
  <c r="R642" i="3"/>
  <c r="S642" i="3"/>
  <c r="Q643" i="3"/>
  <c r="R643" i="3"/>
  <c r="S643" i="3"/>
  <c r="Q644" i="3"/>
  <c r="R644" i="3"/>
  <c r="S644" i="3"/>
  <c r="Q645" i="3"/>
  <c r="R645" i="3"/>
  <c r="S645" i="3"/>
  <c r="Q646" i="3"/>
  <c r="R646" i="3"/>
  <c r="S646" i="3"/>
  <c r="Q647" i="3"/>
  <c r="R647" i="3"/>
  <c r="S647" i="3"/>
  <c r="Q648" i="3"/>
  <c r="R648" i="3"/>
  <c r="S648" i="3"/>
  <c r="Q649" i="3"/>
  <c r="R649" i="3"/>
  <c r="S649" i="3"/>
  <c r="Q650" i="3"/>
  <c r="R650" i="3"/>
  <c r="S650" i="3"/>
  <c r="Q651" i="3"/>
  <c r="R651" i="3"/>
  <c r="S651" i="3"/>
  <c r="Q652" i="3"/>
  <c r="R652" i="3"/>
  <c r="S652" i="3"/>
  <c r="Q653" i="3"/>
  <c r="R653" i="3"/>
  <c r="S653" i="3"/>
  <c r="Q654" i="3"/>
  <c r="R654" i="3"/>
  <c r="S654" i="3"/>
  <c r="Q655" i="3"/>
  <c r="R655" i="3"/>
  <c r="S655" i="3"/>
  <c r="Q656" i="3"/>
  <c r="R656" i="3"/>
  <c r="S656" i="3"/>
  <c r="Q657" i="3"/>
  <c r="R657" i="3"/>
  <c r="S657" i="3"/>
  <c r="Q658" i="3"/>
  <c r="R658" i="3"/>
  <c r="S658" i="3"/>
  <c r="Q659" i="3"/>
  <c r="R659" i="3"/>
  <c r="S659" i="3"/>
  <c r="Q660" i="3"/>
  <c r="R660" i="3"/>
  <c r="S660" i="3"/>
  <c r="Q661" i="3"/>
  <c r="R661" i="3"/>
  <c r="S661" i="3"/>
  <c r="Q662" i="3"/>
  <c r="R662" i="3"/>
  <c r="S662" i="3"/>
  <c r="Q663" i="3"/>
  <c r="R663" i="3"/>
  <c r="S663" i="3"/>
  <c r="Q664" i="3"/>
  <c r="R664" i="3"/>
  <c r="S664" i="3"/>
  <c r="Q665" i="3"/>
  <c r="R665" i="3"/>
  <c r="S665" i="3"/>
  <c r="Q666" i="3"/>
  <c r="R666" i="3"/>
  <c r="S666" i="3"/>
  <c r="Q667" i="3"/>
  <c r="R667" i="3"/>
  <c r="S667" i="3"/>
  <c r="Q668" i="3"/>
  <c r="R668" i="3"/>
  <c r="S668" i="3"/>
  <c r="Q669" i="3"/>
  <c r="R669" i="3"/>
  <c r="S669" i="3"/>
  <c r="Q670" i="3"/>
  <c r="R670" i="3"/>
  <c r="S670" i="3"/>
  <c r="Q671" i="3"/>
  <c r="R671" i="3"/>
  <c r="S671" i="3"/>
  <c r="Q672" i="3"/>
  <c r="R672" i="3"/>
  <c r="S672" i="3"/>
  <c r="Q673" i="3"/>
  <c r="R673" i="3"/>
  <c r="S673" i="3"/>
  <c r="Q674" i="3"/>
  <c r="R674" i="3"/>
  <c r="S674" i="3"/>
  <c r="Q675" i="3"/>
  <c r="R675" i="3"/>
  <c r="S675" i="3"/>
  <c r="Q676" i="3"/>
  <c r="R676" i="3"/>
  <c r="S676" i="3"/>
  <c r="Q677" i="3"/>
  <c r="R677" i="3"/>
  <c r="S677" i="3"/>
  <c r="Q678" i="3"/>
  <c r="R678" i="3"/>
  <c r="S678" i="3"/>
  <c r="Q679" i="3"/>
  <c r="R679" i="3"/>
  <c r="S679" i="3"/>
  <c r="Q680" i="3"/>
  <c r="R680" i="3"/>
  <c r="S680" i="3"/>
  <c r="Q681" i="3"/>
  <c r="R681" i="3"/>
  <c r="S681" i="3"/>
  <c r="Q682" i="3"/>
  <c r="R682" i="3"/>
  <c r="S682" i="3"/>
  <c r="Q683" i="3"/>
  <c r="R683" i="3"/>
  <c r="S683" i="3"/>
  <c r="Q684" i="3"/>
  <c r="R684" i="3"/>
  <c r="S684" i="3"/>
  <c r="Q685" i="3"/>
  <c r="R685" i="3"/>
  <c r="S685" i="3"/>
  <c r="Q686" i="3"/>
  <c r="R686" i="3"/>
  <c r="S686" i="3"/>
  <c r="Q687" i="3"/>
  <c r="R687" i="3"/>
  <c r="S687" i="3"/>
  <c r="Q688" i="3"/>
  <c r="R688" i="3"/>
  <c r="S688" i="3"/>
  <c r="Q689" i="3"/>
  <c r="R689" i="3"/>
  <c r="S689" i="3"/>
  <c r="Q690" i="3"/>
  <c r="R690" i="3"/>
  <c r="S690" i="3"/>
  <c r="Q691" i="3"/>
  <c r="R691" i="3"/>
  <c r="S691" i="3"/>
  <c r="Q692" i="3"/>
  <c r="R692" i="3"/>
  <c r="S692" i="3"/>
  <c r="Q693" i="3"/>
  <c r="R693" i="3"/>
  <c r="S693" i="3"/>
  <c r="Q694" i="3"/>
  <c r="R694" i="3"/>
  <c r="S694" i="3"/>
  <c r="Q695" i="3"/>
  <c r="R695" i="3"/>
  <c r="S695" i="3"/>
  <c r="Q696" i="3"/>
  <c r="R696" i="3"/>
  <c r="S696" i="3"/>
  <c r="Q697" i="3"/>
  <c r="R697" i="3"/>
  <c r="S697" i="3"/>
  <c r="Q698" i="3"/>
  <c r="R698" i="3"/>
  <c r="S698" i="3"/>
  <c r="Q699" i="3"/>
  <c r="R699" i="3"/>
  <c r="S699" i="3"/>
  <c r="Q700" i="3"/>
  <c r="R700" i="3"/>
  <c r="S700" i="3"/>
  <c r="Q701" i="3"/>
  <c r="R701" i="3"/>
  <c r="S701" i="3"/>
  <c r="Q702" i="3"/>
  <c r="R702" i="3"/>
  <c r="S702" i="3"/>
  <c r="Q703" i="3"/>
  <c r="R703" i="3"/>
  <c r="S703" i="3"/>
  <c r="Q704" i="3"/>
  <c r="R704" i="3"/>
  <c r="S704" i="3"/>
  <c r="Q705" i="3"/>
  <c r="R705" i="3"/>
  <c r="S705" i="3"/>
  <c r="Q706" i="3"/>
  <c r="R706" i="3"/>
  <c r="S706" i="3"/>
  <c r="Q707" i="3"/>
  <c r="R707" i="3"/>
  <c r="S707" i="3"/>
  <c r="Q708" i="3"/>
  <c r="R708" i="3"/>
  <c r="S708" i="3"/>
  <c r="Q709" i="3"/>
  <c r="R709" i="3"/>
  <c r="S709" i="3"/>
  <c r="Q710" i="3"/>
  <c r="R710" i="3"/>
  <c r="S710" i="3"/>
  <c r="Q711" i="3"/>
  <c r="R711" i="3"/>
  <c r="S711" i="3"/>
  <c r="Q712" i="3"/>
  <c r="R712" i="3"/>
  <c r="S712" i="3"/>
  <c r="Q713" i="3"/>
  <c r="R713" i="3"/>
  <c r="S713" i="3"/>
  <c r="Q714" i="3"/>
  <c r="R714" i="3"/>
  <c r="S714" i="3"/>
  <c r="Q715" i="3"/>
  <c r="R715" i="3"/>
  <c r="S715" i="3"/>
  <c r="Q716" i="3"/>
  <c r="R716" i="3"/>
  <c r="S716" i="3"/>
  <c r="Q717" i="3"/>
  <c r="R717" i="3"/>
  <c r="S717" i="3"/>
  <c r="Q718" i="3"/>
  <c r="R718" i="3"/>
  <c r="S718" i="3"/>
  <c r="Q719" i="3"/>
  <c r="R719" i="3"/>
  <c r="S719" i="3"/>
  <c r="Q720" i="3"/>
  <c r="R720" i="3"/>
  <c r="S720" i="3"/>
  <c r="Q721" i="3"/>
  <c r="R721" i="3"/>
  <c r="S721" i="3"/>
  <c r="Q722" i="3"/>
  <c r="R722" i="3"/>
  <c r="S722" i="3"/>
  <c r="Q723" i="3"/>
  <c r="R723" i="3"/>
  <c r="S723" i="3"/>
  <c r="Q724" i="3"/>
  <c r="R724" i="3"/>
  <c r="S724" i="3"/>
  <c r="Q725" i="3"/>
  <c r="R725" i="3"/>
  <c r="S725" i="3"/>
  <c r="Q726" i="3"/>
  <c r="R726" i="3"/>
  <c r="S726" i="3"/>
  <c r="Q727" i="3"/>
  <c r="R727" i="3"/>
  <c r="S727" i="3"/>
  <c r="Q728" i="3"/>
  <c r="R728" i="3"/>
  <c r="S728" i="3"/>
  <c r="Q729" i="3"/>
  <c r="R729" i="3"/>
  <c r="S729" i="3"/>
  <c r="Q730" i="3"/>
  <c r="R730" i="3"/>
  <c r="S730" i="3"/>
  <c r="Q731" i="3"/>
  <c r="R731" i="3"/>
  <c r="S731" i="3"/>
  <c r="Q732" i="3"/>
  <c r="R732" i="3"/>
  <c r="S732" i="3"/>
  <c r="Q733" i="3"/>
  <c r="R733" i="3"/>
  <c r="S733" i="3"/>
  <c r="Q734" i="3"/>
  <c r="R734" i="3"/>
  <c r="S734" i="3"/>
  <c r="Q735" i="3"/>
  <c r="R735" i="3"/>
  <c r="S735" i="3"/>
  <c r="Q736" i="3"/>
  <c r="R736" i="3"/>
  <c r="S736" i="3"/>
  <c r="Q737" i="3"/>
  <c r="R737" i="3"/>
  <c r="S737" i="3"/>
  <c r="Q738" i="3"/>
  <c r="R738" i="3"/>
  <c r="S738" i="3"/>
  <c r="Q739" i="3"/>
  <c r="R739" i="3"/>
  <c r="S739" i="3"/>
  <c r="Q740" i="3"/>
  <c r="R740" i="3"/>
  <c r="S740" i="3"/>
  <c r="Q741" i="3"/>
  <c r="R741" i="3"/>
  <c r="S741" i="3"/>
  <c r="Q742" i="3"/>
  <c r="R742" i="3"/>
  <c r="S742" i="3"/>
  <c r="Q743" i="3"/>
  <c r="R743" i="3"/>
  <c r="S743" i="3"/>
  <c r="Q744" i="3"/>
  <c r="R744" i="3"/>
  <c r="S744" i="3"/>
  <c r="Q745" i="3"/>
  <c r="R745" i="3"/>
  <c r="S745" i="3"/>
  <c r="Q746" i="3"/>
  <c r="R746" i="3"/>
  <c r="S746" i="3"/>
  <c r="Q747" i="3"/>
  <c r="R747" i="3"/>
  <c r="S747" i="3"/>
  <c r="Q748" i="3"/>
  <c r="R748" i="3"/>
  <c r="S748" i="3"/>
  <c r="Q749" i="3"/>
  <c r="R749" i="3"/>
  <c r="S749" i="3"/>
  <c r="Q750" i="3"/>
  <c r="R750" i="3"/>
  <c r="S750" i="3"/>
  <c r="Q751" i="3"/>
  <c r="R751" i="3"/>
  <c r="S751" i="3"/>
  <c r="Q752" i="3"/>
  <c r="R752" i="3"/>
  <c r="S752" i="3"/>
  <c r="Q753" i="3"/>
  <c r="R753" i="3"/>
  <c r="S753" i="3"/>
  <c r="Q754" i="3"/>
  <c r="R754" i="3"/>
  <c r="S754" i="3"/>
  <c r="Q755" i="3"/>
  <c r="R755" i="3"/>
  <c r="S755" i="3"/>
  <c r="Q756" i="3"/>
  <c r="R756" i="3"/>
  <c r="S756" i="3"/>
  <c r="Q757" i="3"/>
  <c r="R757" i="3"/>
  <c r="S757" i="3"/>
  <c r="Q758" i="3"/>
  <c r="R758" i="3"/>
  <c r="S758" i="3"/>
  <c r="Q759" i="3"/>
  <c r="R759" i="3"/>
  <c r="S759" i="3"/>
  <c r="Q760" i="3"/>
  <c r="R760" i="3"/>
  <c r="S760" i="3"/>
  <c r="Q761" i="3"/>
  <c r="R761" i="3"/>
  <c r="S761" i="3"/>
  <c r="Q762" i="3"/>
  <c r="R762" i="3"/>
  <c r="S762" i="3"/>
  <c r="Q763" i="3"/>
  <c r="R763" i="3"/>
  <c r="S763" i="3"/>
  <c r="Q764" i="3"/>
  <c r="R764" i="3"/>
  <c r="S764" i="3"/>
  <c r="Q765" i="3"/>
  <c r="R765" i="3"/>
  <c r="S765" i="3"/>
  <c r="Q766" i="3"/>
  <c r="R766" i="3"/>
  <c r="S766" i="3"/>
  <c r="Q767" i="3"/>
  <c r="R767" i="3"/>
  <c r="S767" i="3"/>
  <c r="Q768" i="3"/>
  <c r="R768" i="3"/>
  <c r="S768" i="3"/>
  <c r="Q769" i="3"/>
  <c r="R769" i="3"/>
  <c r="S769" i="3"/>
  <c r="Q770" i="3"/>
  <c r="R770" i="3"/>
  <c r="S770" i="3"/>
  <c r="Q771" i="3"/>
  <c r="R771" i="3"/>
  <c r="S771" i="3"/>
  <c r="Q772" i="3"/>
  <c r="R772" i="3"/>
  <c r="S772" i="3"/>
  <c r="Q773" i="3"/>
  <c r="R773" i="3"/>
  <c r="S773" i="3"/>
  <c r="Q774" i="3"/>
  <c r="R774" i="3"/>
  <c r="S774" i="3"/>
  <c r="Q775" i="3"/>
  <c r="R775" i="3"/>
  <c r="S775" i="3"/>
  <c r="Q776" i="3"/>
  <c r="R776" i="3"/>
  <c r="S776" i="3"/>
  <c r="Q777" i="3"/>
  <c r="R777" i="3"/>
  <c r="S777" i="3"/>
  <c r="Q778" i="3"/>
  <c r="R778" i="3"/>
  <c r="S778" i="3"/>
  <c r="Q779" i="3"/>
  <c r="R779" i="3"/>
  <c r="S779" i="3"/>
  <c r="Q780" i="3"/>
  <c r="R780" i="3"/>
  <c r="S780" i="3"/>
  <c r="Q781" i="3"/>
  <c r="R781" i="3"/>
  <c r="S781" i="3"/>
  <c r="Q782" i="3"/>
  <c r="R782" i="3"/>
  <c r="S782" i="3"/>
  <c r="Q783" i="3"/>
  <c r="R783" i="3"/>
  <c r="S783" i="3"/>
  <c r="Q784" i="3"/>
  <c r="R784" i="3"/>
  <c r="S784" i="3"/>
  <c r="Q785" i="3"/>
  <c r="R785" i="3"/>
  <c r="S785" i="3"/>
  <c r="Q786" i="3"/>
  <c r="R786" i="3"/>
  <c r="S786" i="3"/>
  <c r="Q787" i="3"/>
  <c r="R787" i="3"/>
  <c r="S787" i="3"/>
  <c r="Q788" i="3"/>
  <c r="R788" i="3"/>
  <c r="S788" i="3"/>
  <c r="Q789" i="3"/>
  <c r="R789" i="3"/>
  <c r="S789" i="3"/>
  <c r="Q790" i="3"/>
  <c r="R790" i="3"/>
  <c r="S790" i="3"/>
  <c r="Q791" i="3"/>
  <c r="R791" i="3"/>
  <c r="S791" i="3"/>
  <c r="Q792" i="3"/>
  <c r="R792" i="3"/>
  <c r="S792" i="3"/>
  <c r="Q793" i="3"/>
  <c r="R793" i="3"/>
  <c r="S793" i="3"/>
  <c r="Q794" i="3"/>
  <c r="R794" i="3"/>
  <c r="S794" i="3"/>
  <c r="Q795" i="3"/>
  <c r="R795" i="3"/>
  <c r="S795" i="3"/>
  <c r="Q796" i="3"/>
  <c r="R796" i="3"/>
  <c r="S796" i="3"/>
  <c r="Q797" i="3"/>
  <c r="R797" i="3"/>
  <c r="S797" i="3"/>
  <c r="Q798" i="3"/>
  <c r="R798" i="3"/>
  <c r="S798" i="3"/>
  <c r="Q799" i="3"/>
  <c r="R799" i="3"/>
  <c r="S799" i="3"/>
  <c r="Q800" i="3"/>
  <c r="R800" i="3"/>
  <c r="S800" i="3"/>
  <c r="Q801" i="3"/>
  <c r="R801" i="3"/>
  <c r="S801" i="3"/>
  <c r="Q802" i="3"/>
  <c r="R802" i="3"/>
  <c r="S802" i="3"/>
  <c r="Q803" i="3"/>
  <c r="R803" i="3"/>
  <c r="S803" i="3"/>
  <c r="Q804" i="3"/>
  <c r="R804" i="3"/>
  <c r="S804" i="3"/>
  <c r="Q805" i="3"/>
  <c r="R805" i="3"/>
  <c r="S805" i="3"/>
  <c r="Q806" i="3"/>
  <c r="R806" i="3"/>
  <c r="S806" i="3"/>
  <c r="Q807" i="3"/>
  <c r="R807" i="3"/>
  <c r="S807" i="3"/>
  <c r="Q808" i="3"/>
  <c r="R808" i="3"/>
  <c r="S808" i="3"/>
  <c r="Q809" i="3"/>
  <c r="R809" i="3"/>
  <c r="S809" i="3"/>
  <c r="Q810" i="3"/>
  <c r="R810" i="3"/>
  <c r="S810" i="3"/>
  <c r="Q811" i="3"/>
  <c r="R811" i="3"/>
  <c r="S811" i="3"/>
  <c r="Q812" i="3"/>
  <c r="R812" i="3"/>
  <c r="S812" i="3"/>
  <c r="Q813" i="3"/>
  <c r="R813" i="3"/>
  <c r="S813" i="3"/>
  <c r="Q814" i="3"/>
  <c r="R814" i="3"/>
  <c r="S814" i="3"/>
  <c r="Q815" i="3"/>
  <c r="R815" i="3"/>
  <c r="S815" i="3"/>
  <c r="Q816" i="3"/>
  <c r="R816" i="3"/>
  <c r="S816" i="3"/>
  <c r="Q817" i="3"/>
  <c r="R817" i="3"/>
  <c r="S817" i="3"/>
  <c r="Q818" i="3"/>
  <c r="R818" i="3"/>
  <c r="S818" i="3"/>
  <c r="Q819" i="3"/>
  <c r="R819" i="3"/>
  <c r="S819" i="3"/>
  <c r="Q820" i="3"/>
  <c r="R820" i="3"/>
  <c r="S820" i="3"/>
  <c r="Q821" i="3"/>
  <c r="R821" i="3"/>
  <c r="S821" i="3"/>
  <c r="Q822" i="3"/>
  <c r="R822" i="3"/>
  <c r="S822" i="3"/>
  <c r="Q823" i="3"/>
  <c r="R823" i="3"/>
  <c r="S823" i="3"/>
  <c r="Q824" i="3"/>
  <c r="R824" i="3"/>
  <c r="S824" i="3"/>
  <c r="Q825" i="3"/>
  <c r="R825" i="3"/>
  <c r="S825" i="3"/>
  <c r="Q826" i="3"/>
  <c r="R826" i="3"/>
  <c r="S826" i="3"/>
  <c r="Q827" i="3"/>
  <c r="R827" i="3"/>
  <c r="S827" i="3"/>
  <c r="Q828" i="3"/>
  <c r="R828" i="3"/>
  <c r="S828" i="3"/>
  <c r="Q829" i="3"/>
  <c r="R829" i="3"/>
  <c r="S829" i="3"/>
  <c r="Q830" i="3"/>
  <c r="R830" i="3"/>
  <c r="S830" i="3"/>
  <c r="Q831" i="3"/>
  <c r="R831" i="3"/>
  <c r="S831" i="3"/>
  <c r="Q832" i="3"/>
  <c r="R832" i="3"/>
  <c r="S832" i="3"/>
  <c r="Q833" i="3"/>
  <c r="R833" i="3"/>
  <c r="S833" i="3"/>
  <c r="Q834" i="3"/>
  <c r="R834" i="3"/>
  <c r="S834" i="3"/>
  <c r="Q835" i="3"/>
  <c r="R835" i="3"/>
  <c r="S835" i="3"/>
  <c r="Q836" i="3"/>
  <c r="R836" i="3"/>
  <c r="S836" i="3"/>
  <c r="Q837" i="3"/>
  <c r="R837" i="3"/>
  <c r="S837" i="3"/>
  <c r="Q838" i="3"/>
  <c r="R838" i="3"/>
  <c r="S838" i="3"/>
  <c r="Q839" i="3"/>
  <c r="R839" i="3"/>
  <c r="S839" i="3"/>
  <c r="Q840" i="3"/>
  <c r="R840" i="3"/>
  <c r="S840" i="3"/>
  <c r="Q841" i="3"/>
  <c r="R841" i="3"/>
  <c r="S841" i="3"/>
  <c r="Q842" i="3"/>
  <c r="R842" i="3"/>
  <c r="S842" i="3"/>
  <c r="Q843" i="3"/>
  <c r="R843" i="3"/>
  <c r="S843" i="3"/>
  <c r="Q844" i="3"/>
  <c r="R844" i="3"/>
  <c r="S844" i="3"/>
  <c r="Q845" i="3"/>
  <c r="R845" i="3"/>
  <c r="S845" i="3"/>
  <c r="Q846" i="3"/>
  <c r="R846" i="3"/>
  <c r="S846" i="3"/>
  <c r="Q847" i="3"/>
  <c r="R847" i="3"/>
  <c r="S847" i="3"/>
  <c r="Q848" i="3"/>
  <c r="R848" i="3"/>
  <c r="S848" i="3"/>
  <c r="Q849" i="3"/>
  <c r="R849" i="3"/>
  <c r="S849" i="3"/>
  <c r="Q850" i="3"/>
  <c r="R850" i="3"/>
  <c r="S850" i="3"/>
  <c r="Q851" i="3"/>
  <c r="R851" i="3"/>
  <c r="S851" i="3"/>
  <c r="Q852" i="3"/>
  <c r="R852" i="3"/>
  <c r="S852" i="3"/>
  <c r="Q853" i="3"/>
  <c r="R853" i="3"/>
  <c r="S853" i="3"/>
  <c r="Q854" i="3"/>
  <c r="R854" i="3"/>
  <c r="S854" i="3"/>
  <c r="Q855" i="3"/>
  <c r="R855" i="3"/>
  <c r="S855" i="3"/>
  <c r="Q856" i="3"/>
  <c r="R856" i="3"/>
  <c r="S856" i="3"/>
  <c r="Q857" i="3"/>
  <c r="R857" i="3"/>
  <c r="S857" i="3"/>
  <c r="Q858" i="3"/>
  <c r="R858" i="3"/>
  <c r="S858" i="3"/>
  <c r="Q859" i="3"/>
  <c r="R859" i="3"/>
  <c r="S859" i="3"/>
  <c r="Q860" i="3"/>
  <c r="R860" i="3"/>
  <c r="S860" i="3"/>
  <c r="Q861" i="3"/>
  <c r="R861" i="3"/>
  <c r="S861" i="3"/>
  <c r="Q862" i="3"/>
  <c r="R862" i="3"/>
  <c r="S862" i="3"/>
  <c r="Q863" i="3"/>
  <c r="R863" i="3"/>
  <c r="S863" i="3"/>
  <c r="Q864" i="3"/>
  <c r="R864" i="3"/>
  <c r="S864" i="3"/>
  <c r="Q865" i="3"/>
  <c r="R865" i="3"/>
  <c r="S865" i="3"/>
  <c r="Q866" i="3"/>
  <c r="R866" i="3"/>
  <c r="S866" i="3"/>
  <c r="Q867" i="3"/>
  <c r="R867" i="3"/>
  <c r="S867" i="3"/>
  <c r="Q868" i="3"/>
  <c r="R868" i="3"/>
  <c r="S868" i="3"/>
  <c r="Q869" i="3"/>
  <c r="R869" i="3"/>
  <c r="S869" i="3"/>
  <c r="Q870" i="3"/>
  <c r="R870" i="3"/>
  <c r="S870" i="3"/>
  <c r="Q871" i="3"/>
  <c r="R871" i="3"/>
  <c r="S871" i="3"/>
  <c r="Q872" i="3"/>
  <c r="R872" i="3"/>
  <c r="S872" i="3"/>
  <c r="Q873" i="3"/>
  <c r="R873" i="3"/>
  <c r="S873" i="3"/>
  <c r="Q874" i="3"/>
  <c r="R874" i="3"/>
  <c r="S874" i="3"/>
  <c r="Q875" i="3"/>
  <c r="R875" i="3"/>
  <c r="S875" i="3"/>
  <c r="Q876" i="3"/>
  <c r="R876" i="3"/>
  <c r="S876" i="3"/>
  <c r="Q877" i="3"/>
  <c r="R877" i="3"/>
  <c r="S877" i="3"/>
  <c r="Q878" i="3"/>
  <c r="R878" i="3"/>
  <c r="S878" i="3"/>
  <c r="Q879" i="3"/>
  <c r="R879" i="3"/>
  <c r="S879" i="3"/>
  <c r="Q880" i="3"/>
  <c r="R880" i="3"/>
  <c r="S880" i="3"/>
  <c r="Q881" i="3"/>
  <c r="R881" i="3"/>
  <c r="S881" i="3"/>
  <c r="Q882" i="3"/>
  <c r="R882" i="3"/>
  <c r="S882" i="3"/>
  <c r="Q883" i="3"/>
  <c r="R883" i="3"/>
  <c r="S883" i="3"/>
  <c r="Q884" i="3"/>
  <c r="R884" i="3"/>
  <c r="S884" i="3"/>
  <c r="Q885" i="3"/>
  <c r="R885" i="3"/>
  <c r="S885" i="3"/>
  <c r="Q886" i="3"/>
  <c r="R886" i="3"/>
  <c r="S886" i="3"/>
  <c r="Q887" i="3"/>
  <c r="R887" i="3"/>
  <c r="S887" i="3"/>
  <c r="Q888" i="3"/>
  <c r="R888" i="3"/>
  <c r="S888" i="3"/>
  <c r="Q889" i="3"/>
  <c r="R889" i="3"/>
  <c r="S889" i="3"/>
  <c r="Q890" i="3"/>
  <c r="R890" i="3"/>
  <c r="S890" i="3"/>
  <c r="Q891" i="3"/>
  <c r="R891" i="3"/>
  <c r="S891" i="3"/>
  <c r="Q892" i="3"/>
  <c r="R892" i="3"/>
  <c r="S892" i="3"/>
  <c r="Q893" i="3"/>
  <c r="R893" i="3"/>
  <c r="S893" i="3"/>
  <c r="Q894" i="3"/>
  <c r="R894" i="3"/>
  <c r="S894" i="3"/>
  <c r="Q895" i="3"/>
  <c r="R895" i="3"/>
  <c r="S895" i="3"/>
  <c r="Q896" i="3"/>
  <c r="R896" i="3"/>
  <c r="S896" i="3"/>
  <c r="Q897" i="3"/>
  <c r="R897" i="3"/>
  <c r="S897" i="3"/>
  <c r="Q898" i="3"/>
  <c r="R898" i="3"/>
  <c r="S898" i="3"/>
  <c r="Q899" i="3"/>
  <c r="R899" i="3"/>
  <c r="S899" i="3"/>
  <c r="Q900" i="3"/>
  <c r="R900" i="3"/>
  <c r="S900" i="3"/>
  <c r="Q901" i="3"/>
  <c r="R901" i="3"/>
  <c r="S901" i="3"/>
  <c r="Q902" i="3"/>
  <c r="R902" i="3"/>
  <c r="S902" i="3"/>
  <c r="Q903" i="3"/>
  <c r="R903" i="3"/>
  <c r="S903" i="3"/>
  <c r="Q904" i="3"/>
  <c r="R904" i="3"/>
  <c r="S904" i="3"/>
  <c r="Q905" i="3"/>
  <c r="R905" i="3"/>
  <c r="S905" i="3"/>
  <c r="Q906" i="3"/>
  <c r="R906" i="3"/>
  <c r="S906" i="3"/>
  <c r="Q907" i="3"/>
  <c r="R907" i="3"/>
  <c r="S907" i="3"/>
  <c r="Q908" i="3"/>
  <c r="R908" i="3"/>
  <c r="S908" i="3"/>
  <c r="Q909" i="3"/>
  <c r="R909" i="3"/>
  <c r="S909" i="3"/>
  <c r="Q910" i="3"/>
  <c r="R910" i="3"/>
  <c r="S910" i="3"/>
  <c r="Q911" i="3"/>
  <c r="R911" i="3"/>
  <c r="S911" i="3"/>
  <c r="Q912" i="3"/>
  <c r="R912" i="3"/>
  <c r="S912" i="3"/>
  <c r="Q913" i="3"/>
  <c r="R913" i="3"/>
  <c r="S913" i="3"/>
  <c r="Q914" i="3"/>
  <c r="R914" i="3"/>
  <c r="S914" i="3"/>
  <c r="Q915" i="3"/>
  <c r="R915" i="3"/>
  <c r="S915" i="3"/>
  <c r="Q916" i="3"/>
  <c r="R916" i="3"/>
  <c r="S916" i="3"/>
  <c r="Q917" i="3"/>
  <c r="R917" i="3"/>
  <c r="S917" i="3"/>
  <c r="Q918" i="3"/>
  <c r="R918" i="3"/>
  <c r="S918" i="3"/>
  <c r="Q919" i="3"/>
  <c r="R919" i="3"/>
  <c r="S919" i="3"/>
  <c r="Q920" i="3"/>
  <c r="R920" i="3"/>
  <c r="S920" i="3"/>
  <c r="Q921" i="3"/>
  <c r="R921" i="3"/>
  <c r="S921" i="3"/>
  <c r="Q922" i="3"/>
  <c r="R922" i="3"/>
  <c r="S922" i="3"/>
  <c r="Q923" i="3"/>
  <c r="R923" i="3"/>
  <c r="S923" i="3"/>
  <c r="Q924" i="3"/>
  <c r="R924" i="3"/>
  <c r="S924" i="3"/>
  <c r="Q925" i="3"/>
  <c r="R925" i="3"/>
  <c r="S925" i="3"/>
  <c r="Q926" i="3"/>
  <c r="R926" i="3"/>
  <c r="S926" i="3"/>
  <c r="Q927" i="3"/>
  <c r="R927" i="3"/>
  <c r="S927" i="3"/>
  <c r="Q928" i="3"/>
  <c r="R928" i="3"/>
  <c r="S928" i="3"/>
  <c r="Q929" i="3"/>
  <c r="R929" i="3"/>
  <c r="S929" i="3"/>
  <c r="Q930" i="3"/>
  <c r="R930" i="3"/>
  <c r="S930" i="3"/>
  <c r="Q931" i="3"/>
  <c r="R931" i="3"/>
  <c r="S931" i="3"/>
  <c r="Q932" i="3"/>
  <c r="R932" i="3"/>
  <c r="S932" i="3"/>
  <c r="Q933" i="3"/>
  <c r="R933" i="3"/>
  <c r="S933" i="3"/>
  <c r="Q934" i="3"/>
  <c r="R934" i="3"/>
  <c r="S934" i="3"/>
  <c r="Q935" i="3"/>
  <c r="R935" i="3"/>
  <c r="S935" i="3"/>
  <c r="Q936" i="3"/>
  <c r="R936" i="3"/>
  <c r="S936" i="3"/>
  <c r="Q937" i="3"/>
  <c r="R937" i="3"/>
  <c r="S937" i="3"/>
  <c r="Q938" i="3"/>
  <c r="R938" i="3"/>
  <c r="S938" i="3"/>
  <c r="Q939" i="3"/>
  <c r="R939" i="3"/>
  <c r="S939" i="3"/>
  <c r="Q940" i="3"/>
  <c r="R940" i="3"/>
  <c r="S940" i="3"/>
  <c r="Q941" i="3"/>
  <c r="R941" i="3"/>
  <c r="S941" i="3"/>
  <c r="Q942" i="3"/>
  <c r="R942" i="3"/>
  <c r="S942" i="3"/>
  <c r="Q943" i="3"/>
  <c r="R943" i="3"/>
  <c r="S943" i="3"/>
  <c r="Q944" i="3"/>
  <c r="R944" i="3"/>
  <c r="S944" i="3"/>
  <c r="Q945" i="3"/>
  <c r="R945" i="3"/>
  <c r="S945" i="3"/>
  <c r="Q946" i="3"/>
  <c r="R946" i="3"/>
  <c r="S946" i="3"/>
  <c r="Q947" i="3"/>
  <c r="R947" i="3"/>
  <c r="S947" i="3"/>
  <c r="Q948" i="3"/>
  <c r="R948" i="3"/>
  <c r="S948" i="3"/>
  <c r="Q949" i="3"/>
  <c r="R949" i="3"/>
  <c r="S949" i="3"/>
  <c r="Q950" i="3"/>
  <c r="R950" i="3"/>
  <c r="S950" i="3"/>
  <c r="Q951" i="3"/>
  <c r="R951" i="3"/>
  <c r="S951" i="3"/>
  <c r="Q952" i="3"/>
  <c r="R952" i="3"/>
  <c r="S952" i="3"/>
  <c r="Q953" i="3"/>
  <c r="R953" i="3"/>
  <c r="S953" i="3"/>
  <c r="Q954" i="3"/>
  <c r="R954" i="3"/>
  <c r="S954" i="3"/>
  <c r="Q955" i="3"/>
  <c r="R955" i="3"/>
  <c r="S955" i="3"/>
  <c r="Q956" i="3"/>
  <c r="R956" i="3"/>
  <c r="S956" i="3"/>
  <c r="Q957" i="3"/>
  <c r="R957" i="3"/>
  <c r="S957" i="3"/>
  <c r="Q958" i="3"/>
  <c r="R958" i="3"/>
  <c r="S958" i="3"/>
  <c r="Q959" i="3"/>
  <c r="R959" i="3"/>
  <c r="S959" i="3"/>
  <c r="Q960" i="3"/>
  <c r="R960" i="3"/>
  <c r="S960" i="3"/>
  <c r="Q961" i="3"/>
  <c r="R961" i="3"/>
  <c r="S961" i="3"/>
  <c r="Q962" i="3"/>
  <c r="R962" i="3"/>
  <c r="S962" i="3"/>
  <c r="Q963" i="3"/>
  <c r="R963" i="3"/>
  <c r="S963" i="3"/>
  <c r="Q964" i="3"/>
  <c r="R964" i="3"/>
  <c r="S964" i="3"/>
  <c r="Q965" i="3"/>
  <c r="R965" i="3"/>
  <c r="S965" i="3"/>
  <c r="Q966" i="3"/>
  <c r="R966" i="3"/>
  <c r="S966" i="3"/>
  <c r="Q967" i="3"/>
  <c r="R967" i="3"/>
  <c r="S967" i="3"/>
  <c r="Q968" i="3"/>
  <c r="R968" i="3"/>
  <c r="S968" i="3"/>
  <c r="Q969" i="3"/>
  <c r="R969" i="3"/>
  <c r="S969" i="3"/>
  <c r="Q970" i="3"/>
  <c r="R970" i="3"/>
  <c r="S970" i="3"/>
  <c r="Q971" i="3"/>
  <c r="R971" i="3"/>
  <c r="S971" i="3"/>
  <c r="Q972" i="3"/>
  <c r="R972" i="3"/>
  <c r="S972" i="3"/>
  <c r="Q973" i="3"/>
  <c r="R973" i="3"/>
  <c r="S973" i="3"/>
  <c r="Q974" i="3"/>
  <c r="R974" i="3"/>
  <c r="S974" i="3"/>
  <c r="Q975" i="3"/>
  <c r="R975" i="3"/>
  <c r="S975" i="3"/>
  <c r="Q976" i="3"/>
  <c r="R976" i="3"/>
  <c r="S976" i="3"/>
  <c r="Q977" i="3"/>
  <c r="R977" i="3"/>
  <c r="S977" i="3"/>
  <c r="Q978" i="3"/>
  <c r="R978" i="3"/>
  <c r="S978" i="3"/>
  <c r="Q979" i="3"/>
  <c r="R979" i="3"/>
  <c r="S979" i="3"/>
  <c r="Q980" i="3"/>
  <c r="R980" i="3"/>
  <c r="S980" i="3"/>
  <c r="Q981" i="3"/>
  <c r="R981" i="3"/>
  <c r="S981" i="3"/>
  <c r="Q982" i="3"/>
  <c r="R982" i="3"/>
  <c r="S982" i="3"/>
  <c r="Q983" i="3"/>
  <c r="R983" i="3"/>
  <c r="S983" i="3"/>
  <c r="Q984" i="3"/>
  <c r="R984" i="3"/>
  <c r="S984" i="3"/>
  <c r="Q985" i="3"/>
  <c r="R985" i="3"/>
  <c r="S985" i="3"/>
  <c r="Q986" i="3"/>
  <c r="R986" i="3"/>
  <c r="S986" i="3"/>
  <c r="Q987" i="3"/>
  <c r="R987" i="3"/>
  <c r="S987" i="3"/>
  <c r="Q988" i="3"/>
  <c r="R988" i="3"/>
  <c r="S988" i="3"/>
  <c r="Q989" i="3"/>
  <c r="R989" i="3"/>
  <c r="S989" i="3"/>
  <c r="Q990" i="3"/>
  <c r="R990" i="3"/>
  <c r="S990" i="3"/>
  <c r="Q991" i="3"/>
  <c r="R991" i="3"/>
  <c r="S991" i="3"/>
  <c r="Q992" i="3"/>
  <c r="R992" i="3"/>
  <c r="S992" i="3"/>
  <c r="Q993" i="3"/>
  <c r="R993" i="3"/>
  <c r="S993" i="3"/>
  <c r="Q994" i="3"/>
  <c r="R994" i="3"/>
  <c r="S994" i="3"/>
  <c r="Q995" i="3"/>
  <c r="R995" i="3"/>
  <c r="S995" i="3"/>
  <c r="Q996" i="3"/>
  <c r="R996" i="3"/>
  <c r="S996" i="3"/>
  <c r="Q997" i="3"/>
  <c r="R997" i="3"/>
  <c r="S997" i="3"/>
  <c r="Q998" i="3"/>
  <c r="R998" i="3"/>
  <c r="S998" i="3"/>
  <c r="Q999" i="3"/>
  <c r="R999" i="3"/>
  <c r="S999" i="3"/>
  <c r="Q1000" i="3"/>
  <c r="R1000" i="3"/>
  <c r="S1000" i="3"/>
  <c r="Q1001" i="3"/>
  <c r="R1001" i="3"/>
  <c r="S1001" i="3"/>
  <c r="Q1002" i="3"/>
  <c r="R1002" i="3"/>
  <c r="S1002" i="3"/>
  <c r="Q1003" i="3"/>
  <c r="R1003" i="3"/>
  <c r="S1003" i="3"/>
  <c r="Q1004" i="3"/>
  <c r="R1004" i="3"/>
  <c r="S1004" i="3"/>
  <c r="Q1005" i="3"/>
  <c r="R1005" i="3"/>
  <c r="S1005" i="3"/>
  <c r="Q1006" i="3"/>
  <c r="R1006" i="3"/>
  <c r="S1006" i="3"/>
  <c r="Q1007" i="3"/>
  <c r="R1007" i="3"/>
  <c r="S1007" i="3"/>
  <c r="Q1008" i="3"/>
  <c r="R1008" i="3"/>
  <c r="S1008" i="3"/>
  <c r="Q1009" i="3"/>
  <c r="R1009" i="3"/>
  <c r="S1009" i="3"/>
  <c r="Q1010" i="3"/>
  <c r="R1010" i="3"/>
  <c r="S1010" i="3"/>
  <c r="Q1011" i="3"/>
  <c r="R1011" i="3"/>
  <c r="S1011" i="3"/>
  <c r="Q1012" i="3"/>
  <c r="R1012" i="3"/>
  <c r="S1012" i="3"/>
  <c r="Q1013" i="3"/>
  <c r="R1013" i="3"/>
  <c r="S1013" i="3"/>
  <c r="Q1014" i="3"/>
  <c r="R1014" i="3"/>
  <c r="S1014" i="3"/>
  <c r="Q1015" i="3"/>
  <c r="R1015" i="3"/>
  <c r="S1015" i="3"/>
  <c r="Q1016" i="3"/>
  <c r="R1016" i="3"/>
  <c r="S1016" i="3"/>
  <c r="Q1017" i="3"/>
  <c r="R1017" i="3"/>
  <c r="S1017" i="3"/>
  <c r="Q1018" i="3"/>
  <c r="R1018" i="3"/>
  <c r="S1018" i="3"/>
  <c r="Q1019" i="3"/>
  <c r="R1019" i="3"/>
  <c r="S1019" i="3"/>
  <c r="Q1020" i="3"/>
  <c r="R1020" i="3"/>
  <c r="S1020" i="3"/>
  <c r="Q1021" i="3"/>
  <c r="R1021" i="3"/>
  <c r="S1021" i="3"/>
  <c r="Q1022" i="3"/>
  <c r="R1022" i="3"/>
  <c r="S1022" i="3"/>
  <c r="Q1023" i="3"/>
  <c r="R1023" i="3"/>
  <c r="S1023" i="3"/>
  <c r="Q1024" i="3"/>
  <c r="R1024" i="3"/>
  <c r="S1024" i="3"/>
  <c r="Q1025" i="3"/>
  <c r="R1025" i="3"/>
  <c r="S1025" i="3"/>
  <c r="Q1026" i="3"/>
  <c r="R1026" i="3"/>
  <c r="S1026" i="3"/>
  <c r="Q1027" i="3"/>
  <c r="R1027" i="3"/>
  <c r="S1027" i="3"/>
  <c r="Q1028" i="3"/>
  <c r="R1028" i="3"/>
  <c r="S1028" i="3"/>
  <c r="Q1029" i="3"/>
  <c r="R1029" i="3"/>
  <c r="S1029" i="3"/>
  <c r="Q1030" i="3"/>
  <c r="R1030" i="3"/>
  <c r="S1030" i="3"/>
  <c r="Q1031" i="3"/>
  <c r="R1031" i="3"/>
  <c r="S1031" i="3"/>
  <c r="Q1032" i="3"/>
  <c r="R1032" i="3"/>
  <c r="S1032" i="3"/>
  <c r="Q1033" i="3"/>
  <c r="R1033" i="3"/>
  <c r="S1033" i="3"/>
  <c r="Q1034" i="3"/>
  <c r="R1034" i="3"/>
  <c r="S1034" i="3"/>
  <c r="Q1035" i="3"/>
  <c r="R1035" i="3"/>
  <c r="S1035" i="3"/>
  <c r="Q1036" i="3"/>
  <c r="R1036" i="3"/>
  <c r="S1036" i="3"/>
  <c r="Q1037" i="3"/>
  <c r="R1037" i="3"/>
  <c r="S1037" i="3"/>
  <c r="Q1038" i="3"/>
  <c r="R1038" i="3"/>
  <c r="S1038" i="3"/>
  <c r="Q1039" i="3"/>
  <c r="R1039" i="3"/>
  <c r="S1039" i="3"/>
  <c r="Q1040" i="3"/>
  <c r="R1040" i="3"/>
  <c r="S1040" i="3"/>
  <c r="Q1041" i="3"/>
  <c r="R1041" i="3"/>
  <c r="S1041" i="3"/>
  <c r="Q1042" i="3"/>
  <c r="R1042" i="3"/>
  <c r="S1042" i="3"/>
  <c r="Q1043" i="3"/>
  <c r="R1043" i="3"/>
  <c r="S1043" i="3"/>
  <c r="Q1044" i="3"/>
  <c r="R1044" i="3"/>
  <c r="S1044" i="3"/>
  <c r="Q1045" i="3"/>
  <c r="R1045" i="3"/>
  <c r="S1045" i="3"/>
  <c r="Q1046" i="3"/>
  <c r="R1046" i="3"/>
  <c r="S1046" i="3"/>
  <c r="Q1047" i="3"/>
  <c r="R1047" i="3"/>
  <c r="S1047" i="3"/>
  <c r="Q1048" i="3"/>
  <c r="R1048" i="3"/>
  <c r="S1048" i="3"/>
  <c r="Q1049" i="3"/>
  <c r="R1049" i="3"/>
  <c r="S1049" i="3"/>
  <c r="Q1050" i="3"/>
  <c r="R1050" i="3"/>
  <c r="S1050" i="3"/>
  <c r="Q1051" i="3"/>
  <c r="R1051" i="3"/>
  <c r="S1051" i="3"/>
  <c r="Q1052" i="3"/>
  <c r="R1052" i="3"/>
  <c r="S1052" i="3"/>
  <c r="Q1053" i="3"/>
  <c r="R1053" i="3"/>
  <c r="S1053" i="3"/>
  <c r="Q1054" i="3"/>
  <c r="R1054" i="3"/>
  <c r="S1054" i="3"/>
  <c r="Q1055" i="3"/>
  <c r="R1055" i="3"/>
  <c r="S1055" i="3"/>
  <c r="Q1056" i="3"/>
  <c r="R1056" i="3"/>
  <c r="S1056" i="3"/>
  <c r="Q1057" i="3"/>
  <c r="R1057" i="3"/>
  <c r="S1057" i="3"/>
  <c r="Q1058" i="3"/>
  <c r="R1058" i="3"/>
  <c r="S1058" i="3"/>
  <c r="Q1059" i="3"/>
  <c r="R1059" i="3"/>
  <c r="S1059" i="3"/>
  <c r="Q1060" i="3"/>
  <c r="R1060" i="3"/>
  <c r="S1060" i="3"/>
  <c r="Q1061" i="3"/>
  <c r="R1061" i="3"/>
  <c r="S1061" i="3"/>
  <c r="Q1062" i="3"/>
  <c r="R1062" i="3"/>
  <c r="S1062" i="3"/>
  <c r="Q1063" i="3"/>
  <c r="R1063" i="3"/>
  <c r="S1063" i="3"/>
  <c r="Q1064" i="3"/>
  <c r="R1064" i="3"/>
  <c r="S1064" i="3"/>
  <c r="Q1065" i="3"/>
  <c r="R1065" i="3"/>
  <c r="S1065" i="3"/>
  <c r="Q1066" i="3"/>
  <c r="R1066" i="3"/>
  <c r="S1066" i="3"/>
  <c r="Q1067" i="3"/>
  <c r="R1067" i="3"/>
  <c r="S1067" i="3"/>
  <c r="Q1068" i="3"/>
  <c r="R1068" i="3"/>
  <c r="S1068" i="3"/>
  <c r="Q1069" i="3"/>
  <c r="R1069" i="3"/>
  <c r="S1069" i="3"/>
  <c r="Q1070" i="3"/>
  <c r="R1070" i="3"/>
  <c r="S1070" i="3"/>
  <c r="Q1071" i="3"/>
  <c r="R1071" i="3"/>
  <c r="S1071" i="3"/>
  <c r="Q1072" i="3"/>
  <c r="R1072" i="3"/>
  <c r="S1072" i="3"/>
  <c r="Q1073" i="3"/>
  <c r="R1073" i="3"/>
  <c r="S1073" i="3"/>
  <c r="Q1074" i="3"/>
  <c r="R1074" i="3"/>
  <c r="S1074" i="3"/>
  <c r="Q1075" i="3"/>
  <c r="R1075" i="3"/>
  <c r="S1075" i="3"/>
  <c r="Q1076" i="3"/>
  <c r="R1076" i="3"/>
  <c r="S1076" i="3"/>
  <c r="Q1077" i="3"/>
  <c r="R1077" i="3"/>
  <c r="S1077" i="3"/>
  <c r="Q1078" i="3"/>
  <c r="R1078" i="3"/>
  <c r="S1078" i="3"/>
  <c r="Q1079" i="3"/>
  <c r="R1079" i="3"/>
  <c r="S1079" i="3"/>
  <c r="Q1080" i="3"/>
  <c r="R1080" i="3"/>
  <c r="S1080" i="3"/>
  <c r="Q1081" i="3"/>
  <c r="R1081" i="3"/>
  <c r="S1081" i="3"/>
  <c r="Q1082" i="3"/>
  <c r="R1082" i="3"/>
  <c r="S1082" i="3"/>
  <c r="Q1083" i="3"/>
  <c r="R1083" i="3"/>
  <c r="S1083" i="3"/>
  <c r="Q1084" i="3"/>
  <c r="R1084" i="3"/>
  <c r="S1084" i="3"/>
  <c r="Q1085" i="3"/>
  <c r="R1085" i="3"/>
  <c r="S1085" i="3"/>
  <c r="Q1086" i="3"/>
  <c r="R1086" i="3"/>
  <c r="S1086" i="3"/>
  <c r="Q1087" i="3"/>
  <c r="R1087" i="3"/>
  <c r="S1087" i="3"/>
  <c r="Q1088" i="3"/>
  <c r="R1088" i="3"/>
  <c r="S1088" i="3"/>
  <c r="Q1089" i="3"/>
  <c r="R1089" i="3"/>
  <c r="S1089" i="3"/>
  <c r="Q1090" i="3"/>
  <c r="R1090" i="3"/>
  <c r="S1090" i="3"/>
  <c r="Q1091" i="3"/>
  <c r="R1091" i="3"/>
  <c r="S1091" i="3"/>
  <c r="Q1092" i="3"/>
  <c r="R1092" i="3"/>
  <c r="S1092" i="3"/>
  <c r="Q1093" i="3"/>
  <c r="R1093" i="3"/>
  <c r="S1093" i="3"/>
  <c r="Q1094" i="3"/>
  <c r="R1094" i="3"/>
  <c r="S1094" i="3"/>
  <c r="Q1095" i="3"/>
  <c r="R1095" i="3"/>
  <c r="S1095" i="3"/>
  <c r="Q1096" i="3"/>
  <c r="R1096" i="3"/>
  <c r="S1096" i="3"/>
  <c r="Q1097" i="3"/>
  <c r="R1097" i="3"/>
  <c r="S1097" i="3"/>
  <c r="Q1098" i="3"/>
  <c r="R1098" i="3"/>
  <c r="S1098" i="3"/>
  <c r="Q1099" i="3"/>
  <c r="R1099" i="3"/>
  <c r="S1099" i="3"/>
  <c r="Q1100" i="3"/>
  <c r="R1100" i="3"/>
  <c r="S1100" i="3"/>
  <c r="Q1101" i="3"/>
  <c r="R1101" i="3"/>
  <c r="S1101" i="3"/>
  <c r="Q1102" i="3"/>
  <c r="R1102" i="3"/>
  <c r="S1102" i="3"/>
  <c r="Q1103" i="3"/>
  <c r="R1103" i="3"/>
  <c r="S1103" i="3"/>
  <c r="Q1104" i="3"/>
  <c r="R1104" i="3"/>
  <c r="S1104" i="3"/>
  <c r="Q1105" i="3"/>
  <c r="R1105" i="3"/>
  <c r="S1105" i="3"/>
  <c r="Q1106" i="3"/>
  <c r="R1106" i="3"/>
  <c r="S1106" i="3"/>
  <c r="Q1107" i="3"/>
  <c r="R1107" i="3"/>
  <c r="S1107" i="3"/>
  <c r="Q1108" i="3"/>
  <c r="R1108" i="3"/>
  <c r="S1108" i="3"/>
  <c r="Q1109" i="3"/>
  <c r="R1109" i="3"/>
  <c r="S1109" i="3"/>
  <c r="Q1110" i="3"/>
  <c r="R1110" i="3"/>
  <c r="S1110" i="3"/>
  <c r="Q1111" i="3"/>
  <c r="R1111" i="3"/>
  <c r="S1111" i="3"/>
  <c r="Q1112" i="3"/>
  <c r="R1112" i="3"/>
  <c r="S1112" i="3"/>
  <c r="Q1113" i="3"/>
  <c r="R1113" i="3"/>
  <c r="S1113" i="3"/>
  <c r="Q1114" i="3"/>
  <c r="R1114" i="3"/>
  <c r="S1114" i="3"/>
  <c r="Q1115" i="3"/>
  <c r="R1115" i="3"/>
  <c r="S1115" i="3"/>
  <c r="Q1116" i="3"/>
  <c r="R1116" i="3"/>
  <c r="S1116" i="3"/>
  <c r="Q1117" i="3"/>
  <c r="R1117" i="3"/>
  <c r="S1117" i="3"/>
  <c r="Q1118" i="3"/>
  <c r="R1118" i="3"/>
  <c r="S1118" i="3"/>
  <c r="Q1119" i="3"/>
  <c r="R1119" i="3"/>
  <c r="S1119" i="3"/>
  <c r="Q1120" i="3"/>
  <c r="R1120" i="3"/>
  <c r="S1120" i="3"/>
  <c r="Q1121" i="3"/>
  <c r="R1121" i="3"/>
  <c r="S1121" i="3"/>
  <c r="Q1122" i="3"/>
  <c r="R1122" i="3"/>
  <c r="S1122" i="3"/>
  <c r="Q1123" i="3"/>
  <c r="R1123" i="3"/>
  <c r="S1123" i="3"/>
  <c r="Q1124" i="3"/>
  <c r="R1124" i="3"/>
  <c r="S1124" i="3"/>
  <c r="Q1125" i="3"/>
  <c r="R1125" i="3"/>
  <c r="S1125" i="3"/>
  <c r="Q1126" i="3"/>
  <c r="R1126" i="3"/>
  <c r="S1126" i="3"/>
  <c r="Q1127" i="3"/>
  <c r="R1127" i="3"/>
  <c r="S1127" i="3"/>
  <c r="Q1128" i="3"/>
  <c r="R1128" i="3"/>
  <c r="S1128" i="3"/>
  <c r="Q1129" i="3"/>
  <c r="R1129" i="3"/>
  <c r="S1129" i="3"/>
  <c r="Q1130" i="3"/>
  <c r="R1130" i="3"/>
  <c r="S1130" i="3"/>
  <c r="Q1131" i="3"/>
  <c r="R1131" i="3"/>
  <c r="S1131" i="3"/>
  <c r="Q1132" i="3"/>
  <c r="R1132" i="3"/>
  <c r="S1132" i="3"/>
  <c r="Q1133" i="3"/>
  <c r="R1133" i="3"/>
  <c r="S1133" i="3"/>
  <c r="Q1134" i="3"/>
  <c r="R1134" i="3"/>
  <c r="S1134" i="3"/>
  <c r="Q1135" i="3"/>
  <c r="R1135" i="3"/>
  <c r="S1135" i="3"/>
  <c r="Q1136" i="3"/>
  <c r="R1136" i="3"/>
  <c r="S1136" i="3"/>
  <c r="Q1137" i="3"/>
  <c r="R1137" i="3"/>
  <c r="S1137" i="3"/>
  <c r="Q1138" i="3"/>
  <c r="R1138" i="3"/>
  <c r="S1138" i="3"/>
  <c r="Q1139" i="3"/>
  <c r="R1139" i="3"/>
  <c r="S1139" i="3"/>
  <c r="Q1140" i="3"/>
  <c r="R1140" i="3"/>
  <c r="S1140" i="3"/>
  <c r="Q1141" i="3"/>
  <c r="R1141" i="3"/>
  <c r="S1141" i="3"/>
  <c r="Q1142" i="3"/>
  <c r="R1142" i="3"/>
  <c r="S1142" i="3"/>
  <c r="Q1143" i="3"/>
  <c r="R1143" i="3"/>
  <c r="S1143" i="3"/>
  <c r="Q1144" i="3"/>
  <c r="R1144" i="3"/>
  <c r="S1144" i="3"/>
  <c r="Q1145" i="3"/>
  <c r="R1145" i="3"/>
  <c r="S1145" i="3"/>
  <c r="Q1146" i="3"/>
  <c r="R1146" i="3"/>
  <c r="S1146" i="3"/>
  <c r="Q1147" i="3"/>
  <c r="R1147" i="3"/>
  <c r="S1147" i="3"/>
  <c r="Q1148" i="3"/>
  <c r="R1148" i="3"/>
  <c r="S1148" i="3"/>
  <c r="Q1149" i="3"/>
  <c r="R1149" i="3"/>
  <c r="S1149" i="3"/>
  <c r="Q1150" i="3"/>
  <c r="R1150" i="3"/>
  <c r="S1150" i="3"/>
  <c r="Q1151" i="3"/>
  <c r="R1151" i="3"/>
  <c r="S1151" i="3"/>
  <c r="Q1152" i="3"/>
  <c r="R1152" i="3"/>
  <c r="S1152" i="3"/>
  <c r="Q1153" i="3"/>
  <c r="R1153" i="3"/>
  <c r="S1153" i="3"/>
  <c r="Q1154" i="3"/>
  <c r="R1154" i="3"/>
  <c r="S1154" i="3"/>
  <c r="Q1155" i="3"/>
  <c r="R1155" i="3"/>
  <c r="S1155" i="3"/>
  <c r="Q1156" i="3"/>
  <c r="R1156" i="3"/>
  <c r="S1156" i="3"/>
  <c r="Q1157" i="3"/>
  <c r="R1157" i="3"/>
  <c r="S1157" i="3"/>
  <c r="Q1158" i="3"/>
  <c r="R1158" i="3"/>
  <c r="S1158" i="3"/>
  <c r="Q1159" i="3"/>
  <c r="R1159" i="3"/>
  <c r="S1159" i="3"/>
  <c r="Q1160" i="3"/>
  <c r="R1160" i="3"/>
  <c r="S1160" i="3"/>
  <c r="Q1161" i="3"/>
  <c r="R1161" i="3"/>
  <c r="S1161" i="3"/>
  <c r="Q1162" i="3"/>
  <c r="R1162" i="3"/>
  <c r="S1162" i="3"/>
  <c r="Q1163" i="3"/>
  <c r="R1163" i="3"/>
  <c r="S1163" i="3"/>
  <c r="Q1164" i="3"/>
  <c r="R1164" i="3"/>
  <c r="S1164" i="3"/>
  <c r="Q1165" i="3"/>
  <c r="R1165" i="3"/>
  <c r="S1165" i="3"/>
  <c r="Q1166" i="3"/>
  <c r="R1166" i="3"/>
  <c r="S1166" i="3"/>
  <c r="Q1167" i="3"/>
  <c r="R1167" i="3"/>
  <c r="S1167" i="3"/>
  <c r="Q1168" i="3"/>
  <c r="R1168" i="3"/>
  <c r="S1168" i="3"/>
  <c r="Q1169" i="3"/>
  <c r="R1169" i="3"/>
  <c r="S1169" i="3"/>
  <c r="Q1170" i="3"/>
  <c r="R1170" i="3"/>
  <c r="S1170" i="3"/>
  <c r="Q1171" i="3"/>
  <c r="R1171" i="3"/>
  <c r="S1171" i="3"/>
  <c r="Q1172" i="3"/>
  <c r="R1172" i="3"/>
  <c r="S1172" i="3"/>
  <c r="Q1173" i="3"/>
  <c r="R1173" i="3"/>
  <c r="S1173" i="3"/>
  <c r="Q1174" i="3"/>
  <c r="R1174" i="3"/>
  <c r="S1174" i="3"/>
  <c r="Q1175" i="3"/>
  <c r="R1175" i="3"/>
  <c r="S1175" i="3"/>
  <c r="Q1176" i="3"/>
  <c r="R1176" i="3"/>
  <c r="S1176" i="3"/>
  <c r="Q1177" i="3"/>
  <c r="R1177" i="3"/>
  <c r="S1177" i="3"/>
  <c r="Q1178" i="3"/>
  <c r="R1178" i="3"/>
  <c r="S1178" i="3"/>
  <c r="Q1179" i="3"/>
  <c r="R1179" i="3"/>
  <c r="S1179" i="3"/>
  <c r="Q1180" i="3"/>
  <c r="R1180" i="3"/>
  <c r="S1180" i="3"/>
  <c r="Q1181" i="3"/>
  <c r="R1181" i="3"/>
  <c r="S1181" i="3"/>
  <c r="Q1182" i="3"/>
  <c r="R1182" i="3"/>
  <c r="S1182" i="3"/>
  <c r="Q1183" i="3"/>
  <c r="R1183" i="3"/>
  <c r="S1183" i="3"/>
  <c r="Q1184" i="3"/>
  <c r="R1184" i="3"/>
  <c r="S1184" i="3"/>
  <c r="Q1185" i="3"/>
  <c r="R1185" i="3"/>
  <c r="S1185" i="3"/>
  <c r="Q1186" i="3"/>
  <c r="R1186" i="3"/>
  <c r="S1186" i="3"/>
  <c r="Q1187" i="3"/>
  <c r="R1187" i="3"/>
  <c r="S1187" i="3"/>
  <c r="Q1188" i="3"/>
  <c r="R1188" i="3"/>
  <c r="S1188" i="3"/>
  <c r="Q1189" i="3"/>
  <c r="R1189" i="3"/>
  <c r="S1189" i="3"/>
  <c r="Q1190" i="3"/>
  <c r="R1190" i="3"/>
  <c r="S1190" i="3"/>
  <c r="Q1191" i="3"/>
  <c r="R1191" i="3"/>
  <c r="S1191" i="3"/>
  <c r="Q1192" i="3"/>
  <c r="R1192" i="3"/>
  <c r="S1192" i="3"/>
  <c r="Q1193" i="3"/>
  <c r="R1193" i="3"/>
  <c r="S1193" i="3"/>
  <c r="Q1194" i="3"/>
  <c r="R1194" i="3"/>
  <c r="S1194" i="3"/>
  <c r="Q1195" i="3"/>
  <c r="R1195" i="3"/>
  <c r="S1195" i="3"/>
  <c r="Q1196" i="3"/>
  <c r="R1196" i="3"/>
  <c r="S1196" i="3"/>
  <c r="Q1197" i="3"/>
  <c r="R1197" i="3"/>
  <c r="S1197" i="3"/>
  <c r="Q1198" i="3"/>
  <c r="R1198" i="3"/>
  <c r="S1198" i="3"/>
  <c r="Q1199" i="3"/>
  <c r="R1199" i="3"/>
  <c r="S1199" i="3"/>
  <c r="Q1200" i="3"/>
  <c r="R1200" i="3"/>
  <c r="S1200" i="3"/>
  <c r="Q1201" i="3"/>
  <c r="R1201" i="3"/>
  <c r="S1201" i="3"/>
  <c r="Q1202" i="3"/>
  <c r="R1202" i="3"/>
  <c r="S1202" i="3"/>
  <c r="Q1203" i="3"/>
  <c r="R1203" i="3"/>
  <c r="S1203" i="3"/>
  <c r="Q1204" i="3"/>
  <c r="R1204" i="3"/>
  <c r="S1204" i="3"/>
  <c r="Q1205" i="3"/>
  <c r="R1205" i="3"/>
  <c r="S1205" i="3"/>
  <c r="Q1206" i="3"/>
  <c r="R1206" i="3"/>
  <c r="S1206" i="3"/>
  <c r="Q1207" i="3"/>
  <c r="R1207" i="3"/>
  <c r="S1207" i="3"/>
  <c r="Q1208" i="3"/>
  <c r="R1208" i="3"/>
  <c r="S1208" i="3"/>
  <c r="Q1209" i="3"/>
  <c r="R1209" i="3"/>
  <c r="S1209" i="3"/>
  <c r="Q1210" i="3"/>
  <c r="R1210" i="3"/>
  <c r="S1210" i="3"/>
  <c r="Q1211" i="3"/>
  <c r="R1211" i="3"/>
  <c r="S1211" i="3"/>
  <c r="Q1212" i="3"/>
  <c r="R1212" i="3"/>
  <c r="S1212" i="3"/>
  <c r="Q1213" i="3"/>
  <c r="R1213" i="3"/>
  <c r="S1213" i="3"/>
  <c r="Q1214" i="3"/>
  <c r="R1214" i="3"/>
  <c r="S1214" i="3"/>
  <c r="Q1215" i="3"/>
  <c r="R1215" i="3"/>
  <c r="S1215" i="3"/>
  <c r="Q1216" i="3"/>
  <c r="R1216" i="3"/>
  <c r="S1216" i="3"/>
  <c r="Q1217" i="3"/>
  <c r="R1217" i="3"/>
  <c r="S1217" i="3"/>
  <c r="Q1218" i="3"/>
  <c r="R1218" i="3"/>
  <c r="S1218" i="3"/>
  <c r="Q1219" i="3"/>
  <c r="R1219" i="3"/>
  <c r="S1219" i="3"/>
  <c r="Q1220" i="3"/>
  <c r="R1220" i="3"/>
  <c r="S1220" i="3"/>
  <c r="Q1221" i="3"/>
  <c r="R1221" i="3"/>
  <c r="S1221" i="3"/>
  <c r="Q1222" i="3"/>
  <c r="R1222" i="3"/>
  <c r="S1222" i="3"/>
  <c r="Q1223" i="3"/>
  <c r="R1223" i="3"/>
  <c r="S1223" i="3"/>
  <c r="Q1224" i="3"/>
  <c r="R1224" i="3"/>
  <c r="S1224" i="3"/>
  <c r="Q1225" i="3"/>
  <c r="R1225" i="3"/>
  <c r="S1225" i="3"/>
  <c r="Q1226" i="3"/>
  <c r="R1226" i="3"/>
  <c r="S1226" i="3"/>
  <c r="Q1227" i="3"/>
  <c r="R1227" i="3"/>
  <c r="S1227" i="3"/>
  <c r="Q1228" i="3"/>
  <c r="R1228" i="3"/>
  <c r="S1228" i="3"/>
  <c r="Q1229" i="3"/>
  <c r="R1229" i="3"/>
  <c r="S1229" i="3"/>
  <c r="Q1230" i="3"/>
  <c r="R1230" i="3"/>
  <c r="S1230" i="3"/>
  <c r="Q1231" i="3"/>
  <c r="R1231" i="3"/>
  <c r="S1231" i="3"/>
  <c r="Q1232" i="3"/>
  <c r="R1232" i="3"/>
  <c r="S1232" i="3"/>
  <c r="Q1233" i="3"/>
  <c r="R1233" i="3"/>
  <c r="S1233" i="3"/>
  <c r="Q1234" i="3"/>
  <c r="R1234" i="3"/>
  <c r="S1234" i="3"/>
  <c r="Q1235" i="3"/>
  <c r="R1235" i="3"/>
  <c r="S1235" i="3"/>
  <c r="Q1236" i="3"/>
  <c r="R1236" i="3"/>
  <c r="S1236" i="3"/>
  <c r="Q1237" i="3"/>
  <c r="R1237" i="3"/>
  <c r="S1237" i="3"/>
  <c r="Q1238" i="3"/>
  <c r="R1238" i="3"/>
  <c r="S1238" i="3"/>
  <c r="Q1239" i="3"/>
  <c r="R1239" i="3"/>
  <c r="S1239" i="3"/>
  <c r="Q1240" i="3"/>
  <c r="R1240" i="3"/>
  <c r="S1240" i="3"/>
  <c r="Q1241" i="3"/>
  <c r="R1241" i="3"/>
  <c r="S1241" i="3"/>
  <c r="Q1242" i="3"/>
  <c r="R1242" i="3"/>
  <c r="S1242" i="3"/>
  <c r="Q1243" i="3"/>
  <c r="R1243" i="3"/>
  <c r="S1243" i="3"/>
  <c r="Q1244" i="3"/>
  <c r="R1244" i="3"/>
  <c r="S1244" i="3"/>
  <c r="Q1245" i="3"/>
  <c r="R1245" i="3"/>
  <c r="S1245" i="3"/>
  <c r="Q1246" i="3"/>
  <c r="R1246" i="3"/>
  <c r="S1246" i="3"/>
  <c r="Q1247" i="3"/>
  <c r="R1247" i="3"/>
  <c r="S1247" i="3"/>
  <c r="Q1248" i="3"/>
  <c r="R1248" i="3"/>
  <c r="S1248" i="3"/>
  <c r="Q1249" i="3"/>
  <c r="R1249" i="3"/>
  <c r="S1249" i="3"/>
  <c r="Q1250" i="3"/>
  <c r="R1250" i="3"/>
  <c r="S1250" i="3"/>
  <c r="Q1251" i="3"/>
  <c r="R1251" i="3"/>
  <c r="S1251" i="3"/>
  <c r="Q1252" i="3"/>
  <c r="R1252" i="3"/>
  <c r="S1252" i="3"/>
  <c r="Q1253" i="3"/>
  <c r="R1253" i="3"/>
  <c r="S1253" i="3"/>
  <c r="Q1254" i="3"/>
  <c r="R1254" i="3"/>
  <c r="S1254" i="3"/>
  <c r="Q1255" i="3"/>
  <c r="R1255" i="3"/>
  <c r="S1255" i="3"/>
  <c r="Q1256" i="3"/>
  <c r="R1256" i="3"/>
  <c r="S1256" i="3"/>
  <c r="Q1257" i="3"/>
  <c r="R1257" i="3"/>
  <c r="S1257" i="3"/>
  <c r="Q1258" i="3"/>
  <c r="R1258" i="3"/>
  <c r="S1258" i="3"/>
  <c r="Q1259" i="3"/>
  <c r="R1259" i="3"/>
  <c r="S1259" i="3"/>
  <c r="Q1260" i="3"/>
  <c r="R1260" i="3"/>
  <c r="S1260" i="3"/>
  <c r="Q1261" i="3"/>
  <c r="R1261" i="3"/>
  <c r="S1261" i="3"/>
  <c r="Q1262" i="3"/>
  <c r="R1262" i="3"/>
  <c r="S1262" i="3"/>
  <c r="Q1263" i="3"/>
  <c r="R1263" i="3"/>
  <c r="S1263" i="3"/>
  <c r="Q1264" i="3"/>
  <c r="R1264" i="3"/>
  <c r="S1264" i="3"/>
  <c r="Q1265" i="3"/>
  <c r="R1265" i="3"/>
  <c r="S1265" i="3"/>
  <c r="Q1266" i="3"/>
  <c r="R1266" i="3"/>
  <c r="S1266" i="3"/>
  <c r="Q1267" i="3"/>
  <c r="R1267" i="3"/>
  <c r="S1267" i="3"/>
  <c r="Q1268" i="3"/>
  <c r="R1268" i="3"/>
  <c r="S1268" i="3"/>
  <c r="Q1269" i="3"/>
  <c r="R1269" i="3"/>
  <c r="S1269" i="3"/>
  <c r="Q1270" i="3"/>
  <c r="R1270" i="3"/>
  <c r="S1270" i="3"/>
  <c r="Q1271" i="3"/>
  <c r="R1271" i="3"/>
  <c r="S1271" i="3"/>
  <c r="Q1272" i="3"/>
  <c r="R1272" i="3"/>
  <c r="S1272" i="3"/>
  <c r="Q1273" i="3"/>
  <c r="R1273" i="3"/>
  <c r="S1273" i="3"/>
  <c r="Q1274" i="3"/>
  <c r="R1274" i="3"/>
  <c r="S1274" i="3"/>
  <c r="Q1275" i="3"/>
  <c r="R1275" i="3"/>
  <c r="S1275" i="3"/>
  <c r="Q1276" i="3"/>
  <c r="R1276" i="3"/>
  <c r="S1276" i="3"/>
  <c r="Q1277" i="3"/>
  <c r="R1277" i="3"/>
  <c r="S1277" i="3"/>
  <c r="Q1278" i="3"/>
  <c r="R1278" i="3"/>
  <c r="S1278" i="3"/>
  <c r="Q1279" i="3"/>
  <c r="R1279" i="3"/>
  <c r="S1279" i="3"/>
  <c r="Q1280" i="3"/>
  <c r="R1280" i="3"/>
  <c r="S1280" i="3"/>
  <c r="Q1281" i="3"/>
  <c r="R1281" i="3"/>
  <c r="S1281" i="3"/>
  <c r="Q1282" i="3"/>
  <c r="R1282" i="3"/>
  <c r="S1282" i="3"/>
  <c r="Q1283" i="3"/>
  <c r="R1283" i="3"/>
  <c r="S1283" i="3"/>
  <c r="Q1284" i="3"/>
  <c r="R1284" i="3"/>
  <c r="S1284" i="3"/>
  <c r="Q1285" i="3"/>
  <c r="R1285" i="3"/>
  <c r="S1285" i="3"/>
  <c r="Q1286" i="3"/>
  <c r="R1286" i="3"/>
  <c r="S1286" i="3"/>
  <c r="Q1287" i="3"/>
  <c r="R1287" i="3"/>
  <c r="S1287" i="3"/>
  <c r="Q1288" i="3"/>
  <c r="R1288" i="3"/>
  <c r="S1288" i="3"/>
  <c r="Q1289" i="3"/>
  <c r="R1289" i="3"/>
  <c r="S1289" i="3"/>
  <c r="Q1290" i="3"/>
  <c r="R1290" i="3"/>
  <c r="S1290" i="3"/>
  <c r="Q1291" i="3"/>
  <c r="R1291" i="3"/>
  <c r="S1291" i="3"/>
  <c r="Q1292" i="3"/>
  <c r="R1292" i="3"/>
  <c r="S1292" i="3"/>
  <c r="Q1293" i="3"/>
  <c r="R1293" i="3"/>
  <c r="S1293" i="3"/>
  <c r="Q1294" i="3"/>
  <c r="R1294" i="3"/>
  <c r="S1294" i="3"/>
  <c r="Q1295" i="3"/>
  <c r="R1295" i="3"/>
  <c r="S1295" i="3"/>
  <c r="Q1296" i="3"/>
  <c r="R1296" i="3"/>
  <c r="S1296" i="3"/>
  <c r="Q1297" i="3"/>
  <c r="R1297" i="3"/>
  <c r="S1297" i="3"/>
  <c r="Q1298" i="3"/>
  <c r="R1298" i="3"/>
  <c r="S1298" i="3"/>
  <c r="Q1299" i="3"/>
  <c r="R1299" i="3"/>
  <c r="S1299" i="3"/>
  <c r="Q1300" i="3"/>
  <c r="R1300" i="3"/>
  <c r="S1300" i="3"/>
  <c r="Q1301" i="3"/>
  <c r="R1301" i="3"/>
  <c r="S1301" i="3"/>
  <c r="Q1302" i="3"/>
  <c r="R1302" i="3"/>
  <c r="S1302" i="3"/>
  <c r="Q1303" i="3"/>
  <c r="R1303" i="3"/>
  <c r="S1303" i="3"/>
  <c r="Q1304" i="3"/>
  <c r="R1304" i="3"/>
  <c r="S1304" i="3"/>
  <c r="Q1305" i="3"/>
  <c r="R1305" i="3"/>
  <c r="S1305" i="3"/>
  <c r="Q1306" i="3"/>
  <c r="R1306" i="3"/>
  <c r="S1306" i="3"/>
  <c r="Q1307" i="3"/>
  <c r="R1307" i="3"/>
  <c r="S1307" i="3"/>
  <c r="Q1308" i="3"/>
  <c r="R1308" i="3"/>
  <c r="S1308" i="3"/>
  <c r="Q1309" i="3"/>
  <c r="R1309" i="3"/>
  <c r="S1309" i="3"/>
  <c r="Q1310" i="3"/>
  <c r="R1310" i="3"/>
  <c r="S1310" i="3"/>
  <c r="Q1311" i="3"/>
  <c r="R1311" i="3"/>
  <c r="S1311" i="3"/>
  <c r="Q1312" i="3"/>
  <c r="R1312" i="3"/>
  <c r="S1312" i="3"/>
  <c r="Q1313" i="3"/>
  <c r="R1313" i="3"/>
  <c r="S1313" i="3"/>
  <c r="Q1314" i="3"/>
  <c r="R1314" i="3"/>
  <c r="S1314" i="3"/>
  <c r="Q1315" i="3"/>
  <c r="R1315" i="3"/>
  <c r="S1315" i="3"/>
  <c r="Q1316" i="3"/>
  <c r="R1316" i="3"/>
  <c r="S1316" i="3"/>
  <c r="Q1317" i="3"/>
  <c r="R1317" i="3"/>
  <c r="S1317" i="3"/>
  <c r="Q1318" i="3"/>
  <c r="R1318" i="3"/>
  <c r="S1318" i="3"/>
  <c r="Q1319" i="3"/>
  <c r="R1319" i="3"/>
  <c r="S1319" i="3"/>
  <c r="Q1320" i="3"/>
  <c r="R1320" i="3"/>
  <c r="S1320" i="3"/>
  <c r="Q1321" i="3"/>
  <c r="R1321" i="3"/>
  <c r="S1321" i="3"/>
  <c r="Q1322" i="3"/>
  <c r="R1322" i="3"/>
  <c r="S1322" i="3"/>
  <c r="Q1323" i="3"/>
  <c r="R1323" i="3"/>
  <c r="S1323" i="3"/>
  <c r="Q1324" i="3"/>
  <c r="R1324" i="3"/>
  <c r="S1324" i="3"/>
  <c r="Q1325" i="3"/>
  <c r="R1325" i="3"/>
  <c r="S1325" i="3"/>
  <c r="Q1326" i="3"/>
  <c r="R1326" i="3"/>
  <c r="S1326" i="3"/>
  <c r="Q1327" i="3"/>
  <c r="R1327" i="3"/>
  <c r="S1327" i="3"/>
  <c r="Q1328" i="3"/>
  <c r="R1328" i="3"/>
  <c r="S1328" i="3"/>
  <c r="Q1329" i="3"/>
  <c r="R1329" i="3"/>
  <c r="S1329" i="3"/>
  <c r="Q1330" i="3"/>
  <c r="R1330" i="3"/>
  <c r="S1330" i="3"/>
  <c r="Q1331" i="3"/>
  <c r="R1331" i="3"/>
  <c r="S1331" i="3"/>
  <c r="Q1332" i="3"/>
  <c r="R1332" i="3"/>
  <c r="S1332" i="3"/>
  <c r="Q1333" i="3"/>
  <c r="R1333" i="3"/>
  <c r="S1333" i="3"/>
  <c r="Q1334" i="3"/>
  <c r="R1334" i="3"/>
  <c r="S1334" i="3"/>
  <c r="Q1335" i="3"/>
  <c r="R1335" i="3"/>
  <c r="S1335" i="3"/>
  <c r="Q1336" i="3"/>
  <c r="R1336" i="3"/>
  <c r="S1336" i="3"/>
  <c r="Q1337" i="3"/>
  <c r="R1337" i="3"/>
  <c r="S1337" i="3"/>
  <c r="Q1338" i="3"/>
  <c r="R1338" i="3"/>
  <c r="S1338" i="3"/>
  <c r="Q1339" i="3"/>
  <c r="R1339" i="3"/>
  <c r="S1339" i="3"/>
  <c r="Q1340" i="3"/>
  <c r="R1340" i="3"/>
  <c r="S1340" i="3"/>
  <c r="Q1341" i="3"/>
  <c r="R1341" i="3"/>
  <c r="S1341" i="3"/>
  <c r="Q1342" i="3"/>
  <c r="R1342" i="3"/>
  <c r="S1342" i="3"/>
  <c r="Q1343" i="3"/>
  <c r="R1343" i="3"/>
  <c r="S1343" i="3"/>
  <c r="Q1344" i="3"/>
  <c r="R1344" i="3"/>
  <c r="S1344" i="3"/>
  <c r="Q1345" i="3"/>
  <c r="R1345" i="3"/>
  <c r="S1345" i="3"/>
  <c r="Q1346" i="3"/>
  <c r="R1346" i="3"/>
  <c r="S1346" i="3"/>
  <c r="Q1347" i="3"/>
  <c r="R1347" i="3"/>
  <c r="S1347" i="3"/>
  <c r="Q1348" i="3"/>
  <c r="R1348" i="3"/>
  <c r="S1348" i="3"/>
  <c r="Q1349" i="3"/>
  <c r="R1349" i="3"/>
  <c r="S1349" i="3"/>
  <c r="Q1350" i="3"/>
  <c r="R1350" i="3"/>
  <c r="S1350" i="3"/>
  <c r="Q1351" i="3"/>
  <c r="R1351" i="3"/>
  <c r="S1351" i="3"/>
  <c r="Q1352" i="3"/>
  <c r="R1352" i="3"/>
  <c r="S1352" i="3"/>
  <c r="Q1353" i="3"/>
  <c r="R1353" i="3"/>
  <c r="S1353" i="3"/>
  <c r="Q1354" i="3"/>
  <c r="R1354" i="3"/>
  <c r="S1354" i="3"/>
  <c r="Q1355" i="3"/>
  <c r="R1355" i="3"/>
  <c r="S1355" i="3"/>
  <c r="Q1356" i="3"/>
  <c r="R1356" i="3"/>
  <c r="S1356" i="3"/>
  <c r="Q1357" i="3"/>
  <c r="R1357" i="3"/>
  <c r="S1357" i="3"/>
  <c r="Q1358" i="3"/>
  <c r="R1358" i="3"/>
  <c r="S1358" i="3"/>
  <c r="Q1359" i="3"/>
  <c r="R1359" i="3"/>
  <c r="S1359" i="3"/>
  <c r="Q1360" i="3"/>
  <c r="R1360" i="3"/>
  <c r="S1360" i="3"/>
  <c r="Q1361" i="3"/>
  <c r="R1361" i="3"/>
  <c r="S1361" i="3"/>
  <c r="Q1362" i="3"/>
  <c r="R1362" i="3"/>
  <c r="S1362" i="3"/>
  <c r="Q1363" i="3"/>
  <c r="R1363" i="3"/>
  <c r="S1363" i="3"/>
  <c r="Q1364" i="3"/>
  <c r="R1364" i="3"/>
  <c r="S1364" i="3"/>
  <c r="Q1365" i="3"/>
  <c r="R1365" i="3"/>
  <c r="S1365" i="3"/>
  <c r="Q1366" i="3"/>
  <c r="R1366" i="3"/>
  <c r="S1366" i="3"/>
  <c r="Q1367" i="3"/>
  <c r="R1367" i="3"/>
  <c r="S1367" i="3"/>
  <c r="Q1368" i="3"/>
  <c r="R1368" i="3"/>
  <c r="S1368" i="3"/>
  <c r="Q1369" i="3"/>
  <c r="R1369" i="3"/>
  <c r="S1369" i="3"/>
  <c r="Q1370" i="3"/>
  <c r="R1370" i="3"/>
  <c r="S1370" i="3"/>
  <c r="Q1371" i="3"/>
  <c r="R1371" i="3"/>
  <c r="S1371" i="3"/>
  <c r="Q1372" i="3"/>
  <c r="R1372" i="3"/>
  <c r="S1372" i="3"/>
  <c r="Q1373" i="3"/>
  <c r="R1373" i="3"/>
  <c r="S1373" i="3"/>
  <c r="Q1374" i="3"/>
  <c r="R1374" i="3"/>
  <c r="S1374" i="3"/>
  <c r="Q1375" i="3"/>
  <c r="R1375" i="3"/>
  <c r="S1375" i="3"/>
  <c r="Q1376" i="3"/>
  <c r="R1376" i="3"/>
  <c r="S1376" i="3"/>
  <c r="Q1377" i="3"/>
  <c r="R1377" i="3"/>
  <c r="S1377" i="3"/>
  <c r="Q1378" i="3"/>
  <c r="R1378" i="3"/>
  <c r="S1378" i="3"/>
  <c r="Q1379" i="3"/>
  <c r="R1379" i="3"/>
  <c r="S1379" i="3"/>
  <c r="Q1380" i="3"/>
  <c r="R1380" i="3"/>
  <c r="S1380" i="3"/>
  <c r="Q1381" i="3"/>
  <c r="R1381" i="3"/>
  <c r="S1381" i="3"/>
  <c r="Q1382" i="3"/>
  <c r="R1382" i="3"/>
  <c r="S1382" i="3"/>
  <c r="Q1383" i="3"/>
  <c r="R1383" i="3"/>
  <c r="S1383" i="3"/>
  <c r="Q1384" i="3"/>
  <c r="R1384" i="3"/>
  <c r="S1384" i="3"/>
  <c r="Q1385" i="3"/>
  <c r="R1385" i="3"/>
  <c r="S1385" i="3"/>
  <c r="Q1386" i="3"/>
  <c r="R1386" i="3"/>
  <c r="S1386" i="3"/>
  <c r="Q1387" i="3"/>
  <c r="R1387" i="3"/>
  <c r="S1387" i="3"/>
  <c r="Q1388" i="3"/>
  <c r="R1388" i="3"/>
  <c r="S1388" i="3"/>
  <c r="Q1389" i="3"/>
  <c r="R1389" i="3"/>
  <c r="S1389" i="3"/>
  <c r="Q1390" i="3"/>
  <c r="R1390" i="3"/>
  <c r="S1390" i="3"/>
  <c r="Q1391" i="3"/>
  <c r="R1391" i="3"/>
  <c r="S1391" i="3"/>
  <c r="Q1392" i="3"/>
  <c r="R1392" i="3"/>
  <c r="S1392" i="3"/>
  <c r="Q1393" i="3"/>
  <c r="R1393" i="3"/>
  <c r="S1393" i="3"/>
  <c r="Q1394" i="3"/>
  <c r="R1394" i="3"/>
  <c r="S1394" i="3"/>
  <c r="Q1395" i="3"/>
  <c r="R1395" i="3"/>
  <c r="S1395" i="3"/>
  <c r="Q1396" i="3"/>
  <c r="R1396" i="3"/>
  <c r="S1396" i="3"/>
  <c r="Q1397" i="3"/>
  <c r="R1397" i="3"/>
  <c r="S1397" i="3"/>
  <c r="Q1398" i="3"/>
  <c r="R1398" i="3"/>
  <c r="S1398" i="3"/>
  <c r="Q1399" i="3"/>
  <c r="R1399" i="3"/>
  <c r="S1399" i="3"/>
  <c r="Q1400" i="3"/>
  <c r="R1400" i="3"/>
  <c r="S1400" i="3"/>
  <c r="Q1401" i="3"/>
  <c r="R1401" i="3"/>
  <c r="S1401" i="3"/>
  <c r="Q1402" i="3"/>
  <c r="R1402" i="3"/>
  <c r="S1402" i="3"/>
  <c r="Q1403" i="3"/>
  <c r="R1403" i="3"/>
  <c r="S1403" i="3"/>
  <c r="Q1404" i="3"/>
  <c r="R1404" i="3"/>
  <c r="S1404" i="3"/>
  <c r="Q1405" i="3"/>
  <c r="R1405" i="3"/>
  <c r="S1405" i="3"/>
  <c r="Q1406" i="3"/>
  <c r="R1406" i="3"/>
  <c r="S1406" i="3"/>
  <c r="Q1407" i="3"/>
  <c r="R1407" i="3"/>
  <c r="S1407" i="3"/>
  <c r="Q1408" i="3"/>
  <c r="R1408" i="3"/>
  <c r="S1408" i="3"/>
  <c r="Q1409" i="3"/>
  <c r="R1409" i="3"/>
  <c r="S1409" i="3"/>
  <c r="Q1410" i="3"/>
  <c r="R1410" i="3"/>
  <c r="S1410" i="3"/>
  <c r="Q1411" i="3"/>
  <c r="R1411" i="3"/>
  <c r="S1411" i="3"/>
  <c r="Q1412" i="3"/>
  <c r="R1412" i="3"/>
  <c r="S1412" i="3"/>
  <c r="Q1413" i="3"/>
  <c r="R1413" i="3"/>
  <c r="S1413" i="3"/>
  <c r="Q1414" i="3"/>
  <c r="R1414" i="3"/>
  <c r="S1414" i="3"/>
  <c r="Q1415" i="3"/>
  <c r="R1415" i="3"/>
  <c r="S1415" i="3"/>
  <c r="Q1416" i="3"/>
  <c r="R1416" i="3"/>
  <c r="S1416" i="3"/>
  <c r="Q1417" i="3"/>
  <c r="R1417" i="3"/>
  <c r="S1417" i="3"/>
  <c r="Q1418" i="3"/>
  <c r="R1418" i="3"/>
  <c r="S1418" i="3"/>
  <c r="Q1419" i="3"/>
  <c r="R1419" i="3"/>
  <c r="S1419" i="3"/>
  <c r="Q1420" i="3"/>
  <c r="R1420" i="3"/>
  <c r="S1420" i="3"/>
  <c r="Q1421" i="3"/>
  <c r="R1421" i="3"/>
  <c r="S1421" i="3"/>
  <c r="Q1422" i="3"/>
  <c r="R1422" i="3"/>
  <c r="S1422" i="3"/>
  <c r="Q1423" i="3"/>
  <c r="R1423" i="3"/>
  <c r="S1423" i="3"/>
  <c r="Q1424" i="3"/>
  <c r="R1424" i="3"/>
  <c r="S1424" i="3"/>
  <c r="Q1425" i="3"/>
  <c r="R1425" i="3"/>
  <c r="S1425" i="3"/>
  <c r="Q1426" i="3"/>
  <c r="R1426" i="3"/>
  <c r="S1426" i="3"/>
  <c r="Q1427" i="3"/>
  <c r="R1427" i="3"/>
  <c r="S1427" i="3"/>
  <c r="Q1428" i="3"/>
  <c r="R1428" i="3"/>
  <c r="S1428" i="3"/>
  <c r="Q1429" i="3"/>
  <c r="R1429" i="3"/>
  <c r="S1429" i="3"/>
  <c r="Q1430" i="3"/>
  <c r="R1430" i="3"/>
  <c r="S1430" i="3"/>
  <c r="Q1431" i="3"/>
  <c r="R1431" i="3"/>
  <c r="S1431" i="3"/>
  <c r="Q1432" i="3"/>
  <c r="R1432" i="3"/>
  <c r="S1432" i="3"/>
  <c r="Q1433" i="3"/>
  <c r="R1433" i="3"/>
  <c r="S1433" i="3"/>
  <c r="Q1434" i="3"/>
  <c r="R1434" i="3"/>
  <c r="S1434" i="3"/>
  <c r="Q1435" i="3"/>
  <c r="R1435" i="3"/>
  <c r="S1435" i="3"/>
  <c r="Q1436" i="3"/>
  <c r="R1436" i="3"/>
  <c r="S1436" i="3"/>
  <c r="Q1437" i="3"/>
  <c r="R1437" i="3"/>
  <c r="S1437" i="3"/>
  <c r="Q1438" i="3"/>
  <c r="R1438" i="3"/>
  <c r="S1438" i="3"/>
  <c r="Q1439" i="3"/>
  <c r="R1439" i="3"/>
  <c r="S1439" i="3"/>
  <c r="Q1440" i="3"/>
  <c r="R1440" i="3"/>
  <c r="S1440" i="3"/>
  <c r="Q1441" i="3"/>
  <c r="R1441" i="3"/>
  <c r="S1441" i="3"/>
  <c r="Q1442" i="3"/>
  <c r="R1442" i="3"/>
  <c r="S1442" i="3"/>
  <c r="Q1443" i="3"/>
  <c r="R1443" i="3"/>
  <c r="S1443" i="3"/>
  <c r="Q1444" i="3"/>
  <c r="R1444" i="3"/>
  <c r="S1444" i="3"/>
  <c r="Q1445" i="3"/>
  <c r="R1445" i="3"/>
  <c r="S1445" i="3"/>
  <c r="Q1446" i="3"/>
  <c r="R1446" i="3"/>
  <c r="S1446" i="3"/>
  <c r="Q1447" i="3"/>
  <c r="R1447" i="3"/>
  <c r="S1447" i="3"/>
  <c r="Q1448" i="3"/>
  <c r="R1448" i="3"/>
  <c r="S1448" i="3"/>
  <c r="Q1449" i="3"/>
  <c r="R1449" i="3"/>
  <c r="S1449" i="3"/>
  <c r="Q1450" i="3"/>
  <c r="R1450" i="3"/>
  <c r="S1450" i="3"/>
  <c r="Q1451" i="3"/>
  <c r="R1451" i="3"/>
  <c r="S1451" i="3"/>
  <c r="Q1452" i="3"/>
  <c r="R1452" i="3"/>
  <c r="S1452" i="3"/>
  <c r="Q1453" i="3"/>
  <c r="R1453" i="3"/>
  <c r="S1453" i="3"/>
  <c r="Q1454" i="3"/>
  <c r="R1454" i="3"/>
  <c r="S1454" i="3"/>
  <c r="Q1455" i="3"/>
  <c r="R1455" i="3"/>
  <c r="S1455" i="3"/>
  <c r="Q1456" i="3"/>
  <c r="R1456" i="3"/>
  <c r="S1456" i="3"/>
  <c r="Q1457" i="3"/>
  <c r="R1457" i="3"/>
  <c r="S1457" i="3"/>
  <c r="Q1458" i="3"/>
  <c r="R1458" i="3"/>
  <c r="S1458" i="3"/>
  <c r="Q1459" i="3"/>
  <c r="R1459" i="3"/>
  <c r="S1459" i="3"/>
  <c r="Q1460" i="3"/>
  <c r="R1460" i="3"/>
  <c r="S1460" i="3"/>
  <c r="Q1461" i="3"/>
  <c r="R1461" i="3"/>
  <c r="S1461" i="3"/>
  <c r="Q1462" i="3"/>
  <c r="R1462" i="3"/>
  <c r="S1462" i="3"/>
  <c r="Q1463" i="3"/>
  <c r="R1463" i="3"/>
  <c r="S1463" i="3"/>
  <c r="Q1464" i="3"/>
  <c r="R1464" i="3"/>
  <c r="S1464" i="3"/>
  <c r="Q1465" i="3"/>
  <c r="R1465" i="3"/>
  <c r="S1465" i="3"/>
  <c r="Q1466" i="3"/>
  <c r="R1466" i="3"/>
  <c r="S1466" i="3"/>
  <c r="Q1467" i="3"/>
  <c r="R1467" i="3"/>
  <c r="S1467" i="3"/>
  <c r="Q1468" i="3"/>
  <c r="R1468" i="3"/>
  <c r="S1468" i="3"/>
  <c r="Q1469" i="3"/>
  <c r="R1469" i="3"/>
  <c r="S1469" i="3"/>
  <c r="Q1470" i="3"/>
  <c r="R1470" i="3"/>
  <c r="S1470" i="3"/>
  <c r="Q1471" i="3"/>
  <c r="R1471" i="3"/>
  <c r="S1471" i="3"/>
  <c r="Q1472" i="3"/>
  <c r="R1472" i="3"/>
  <c r="S1472" i="3"/>
  <c r="Q1473" i="3"/>
  <c r="R1473" i="3"/>
  <c r="S1473" i="3"/>
  <c r="Q1474" i="3"/>
  <c r="R1474" i="3"/>
  <c r="S1474" i="3"/>
  <c r="Q1475" i="3"/>
  <c r="R1475" i="3"/>
  <c r="S1475" i="3"/>
  <c r="Q1476" i="3"/>
  <c r="R1476" i="3"/>
  <c r="S1476" i="3"/>
  <c r="Q1477" i="3"/>
  <c r="R1477" i="3"/>
  <c r="S1477" i="3"/>
  <c r="Q1478" i="3"/>
  <c r="R1478" i="3"/>
  <c r="S1478" i="3"/>
  <c r="Q1479" i="3"/>
  <c r="R1479" i="3"/>
  <c r="S1479" i="3"/>
  <c r="Q1480" i="3"/>
  <c r="R1480" i="3"/>
  <c r="S1480" i="3"/>
  <c r="Q1481" i="3"/>
  <c r="R1481" i="3"/>
  <c r="S1481" i="3"/>
  <c r="Q1482" i="3"/>
  <c r="R1482" i="3"/>
  <c r="S1482" i="3"/>
  <c r="Q1483" i="3"/>
  <c r="R1483" i="3"/>
  <c r="S1483" i="3"/>
  <c r="Q1484" i="3"/>
  <c r="R1484" i="3"/>
  <c r="S1484" i="3"/>
  <c r="Q1485" i="3"/>
  <c r="R1485" i="3"/>
  <c r="S1485" i="3"/>
  <c r="Q1486" i="3"/>
  <c r="R1486" i="3"/>
  <c r="S1486" i="3"/>
  <c r="Q1487" i="3"/>
  <c r="R1487" i="3"/>
  <c r="S1487" i="3"/>
  <c r="Q1488" i="3"/>
  <c r="R1488" i="3"/>
  <c r="S1488" i="3"/>
  <c r="Q1489" i="3"/>
  <c r="R1489" i="3"/>
  <c r="S1489" i="3"/>
  <c r="Q1490" i="3"/>
  <c r="R1490" i="3"/>
  <c r="S1490" i="3"/>
  <c r="Q1491" i="3"/>
  <c r="R1491" i="3"/>
  <c r="S1491" i="3"/>
  <c r="Q1492" i="3"/>
  <c r="R1492" i="3"/>
  <c r="S1492" i="3"/>
  <c r="Q1493" i="3"/>
  <c r="R1493" i="3"/>
  <c r="S1493" i="3"/>
  <c r="Q1494" i="3"/>
  <c r="R1494" i="3"/>
  <c r="S1494" i="3"/>
  <c r="Q1495" i="3"/>
  <c r="R1495" i="3"/>
  <c r="S1495" i="3"/>
  <c r="Q1496" i="3"/>
  <c r="R1496" i="3"/>
  <c r="S1496" i="3"/>
  <c r="Q1497" i="3"/>
  <c r="R1497" i="3"/>
  <c r="S1497" i="3"/>
  <c r="Q1498" i="3"/>
  <c r="R1498" i="3"/>
  <c r="S1498" i="3"/>
  <c r="Q1499" i="3"/>
  <c r="R1499" i="3"/>
  <c r="S1499" i="3"/>
  <c r="Q1500" i="3"/>
  <c r="R1500" i="3"/>
  <c r="S1500" i="3"/>
  <c r="Q1501" i="3"/>
  <c r="R1501" i="3"/>
  <c r="S1501" i="3"/>
  <c r="Q1502" i="3"/>
  <c r="R1502" i="3"/>
  <c r="S1502" i="3"/>
  <c r="Q1503" i="3"/>
  <c r="R1503" i="3"/>
  <c r="S1503" i="3"/>
  <c r="Q1504" i="3"/>
  <c r="R1504" i="3"/>
  <c r="S1504" i="3"/>
  <c r="Q1505" i="3"/>
  <c r="R1505" i="3"/>
  <c r="S1505" i="3"/>
  <c r="Q1506" i="3"/>
  <c r="R1506" i="3"/>
  <c r="S1506" i="3"/>
  <c r="Q1507" i="3"/>
  <c r="R1507" i="3"/>
  <c r="S1507" i="3"/>
  <c r="Q1508" i="3"/>
  <c r="R1508" i="3"/>
  <c r="S1508" i="3"/>
  <c r="Q1509" i="3"/>
  <c r="R1509" i="3"/>
  <c r="S1509" i="3"/>
  <c r="Q1510" i="3"/>
  <c r="R1510" i="3"/>
  <c r="S1510" i="3"/>
  <c r="Q1511" i="3"/>
  <c r="R1511" i="3"/>
  <c r="S1511" i="3"/>
  <c r="Q1512" i="3"/>
  <c r="R1512" i="3"/>
  <c r="S1512" i="3"/>
  <c r="Q1513" i="3"/>
  <c r="R1513" i="3"/>
  <c r="S1513" i="3"/>
  <c r="Q1514" i="3"/>
  <c r="R1514" i="3"/>
  <c r="S1514" i="3"/>
  <c r="Q1515" i="3"/>
  <c r="R1515" i="3"/>
  <c r="S1515" i="3"/>
  <c r="Q1516" i="3"/>
  <c r="R1516" i="3"/>
  <c r="S1516" i="3"/>
  <c r="Q1517" i="3"/>
  <c r="R1517" i="3"/>
  <c r="S1517" i="3"/>
  <c r="Q1518" i="3"/>
  <c r="R1518" i="3"/>
  <c r="S1518" i="3"/>
  <c r="Q1519" i="3"/>
  <c r="R1519" i="3"/>
  <c r="S1519" i="3"/>
  <c r="Q1520" i="3"/>
  <c r="R1520" i="3"/>
  <c r="S1520" i="3"/>
  <c r="Q1521" i="3"/>
  <c r="R1521" i="3"/>
  <c r="S1521" i="3"/>
  <c r="Q1522" i="3"/>
  <c r="R1522" i="3"/>
  <c r="S1522" i="3"/>
  <c r="Q1523" i="3"/>
  <c r="R1523" i="3"/>
  <c r="S1523" i="3"/>
  <c r="Q1524" i="3"/>
  <c r="R1524" i="3"/>
  <c r="S1524" i="3"/>
  <c r="Q1525" i="3"/>
  <c r="R1525" i="3"/>
  <c r="S1525" i="3"/>
  <c r="Q1526" i="3"/>
  <c r="R1526" i="3"/>
  <c r="S1526" i="3"/>
  <c r="Q1527" i="3"/>
  <c r="R1527" i="3"/>
  <c r="S1527" i="3"/>
  <c r="Q1528" i="3"/>
  <c r="R1528" i="3"/>
  <c r="S1528" i="3"/>
  <c r="Q1529" i="3"/>
  <c r="R1529" i="3"/>
  <c r="S1529" i="3"/>
  <c r="Q1530" i="3"/>
  <c r="R1530" i="3"/>
  <c r="S1530" i="3"/>
  <c r="Q1531" i="3"/>
  <c r="R1531" i="3"/>
  <c r="S1531" i="3"/>
  <c r="Q1532" i="3"/>
  <c r="R1532" i="3"/>
  <c r="S1532" i="3"/>
  <c r="Q1533" i="3"/>
  <c r="R1533" i="3"/>
  <c r="S1533" i="3"/>
  <c r="Q1534" i="3"/>
  <c r="R1534" i="3"/>
  <c r="S1534" i="3"/>
  <c r="Q1535" i="3"/>
  <c r="R1535" i="3"/>
  <c r="S1535" i="3"/>
  <c r="Q1536" i="3"/>
  <c r="R1536" i="3"/>
  <c r="S1536" i="3"/>
  <c r="Q1537" i="3"/>
  <c r="R1537" i="3"/>
  <c r="S1537" i="3"/>
  <c r="Q1538" i="3"/>
  <c r="R1538" i="3"/>
  <c r="S1538" i="3"/>
  <c r="Q1539" i="3"/>
  <c r="R1539" i="3"/>
  <c r="S1539" i="3"/>
  <c r="Q1540" i="3"/>
  <c r="R1540" i="3"/>
  <c r="S1540" i="3"/>
  <c r="Q1541" i="3"/>
  <c r="R1541" i="3"/>
  <c r="S1541" i="3"/>
  <c r="Q1542" i="3"/>
  <c r="R1542" i="3"/>
  <c r="S1542" i="3"/>
  <c r="Q1543" i="3"/>
  <c r="R1543" i="3"/>
  <c r="S1543" i="3"/>
  <c r="Q1544" i="3"/>
  <c r="R1544" i="3"/>
  <c r="S1544" i="3"/>
  <c r="Q1545" i="3"/>
  <c r="R1545" i="3"/>
  <c r="S1545" i="3"/>
  <c r="Q1546" i="3"/>
  <c r="R1546" i="3"/>
  <c r="S1546" i="3"/>
  <c r="Q1547" i="3"/>
  <c r="R1547" i="3"/>
  <c r="S1547" i="3"/>
  <c r="Q1548" i="3"/>
  <c r="R1548" i="3"/>
  <c r="S1548" i="3"/>
  <c r="Q1549" i="3"/>
  <c r="R1549" i="3"/>
  <c r="S1549" i="3"/>
  <c r="Q1550" i="3"/>
  <c r="R1550" i="3"/>
  <c r="S1550" i="3"/>
  <c r="Q1551" i="3"/>
  <c r="R1551" i="3"/>
  <c r="S1551" i="3"/>
  <c r="Q1552" i="3"/>
  <c r="R1552" i="3"/>
  <c r="S1552" i="3"/>
  <c r="Q1553" i="3"/>
  <c r="R1553" i="3"/>
  <c r="S1553" i="3"/>
  <c r="Q1554" i="3"/>
  <c r="R1554" i="3"/>
  <c r="S1554" i="3"/>
  <c r="Q1555" i="3"/>
  <c r="R1555" i="3"/>
  <c r="S1555" i="3"/>
  <c r="Q1556" i="3"/>
  <c r="R1556" i="3"/>
  <c r="S1556" i="3"/>
  <c r="Q1557" i="3"/>
  <c r="R1557" i="3"/>
  <c r="S1557" i="3"/>
  <c r="Q1558" i="3"/>
  <c r="R1558" i="3"/>
  <c r="S1558" i="3"/>
  <c r="Q1559" i="3"/>
  <c r="R1559" i="3"/>
  <c r="S1559" i="3"/>
  <c r="Q1560" i="3"/>
  <c r="R1560" i="3"/>
  <c r="S1560" i="3"/>
  <c r="Q1561" i="3"/>
  <c r="R1561" i="3"/>
  <c r="S1561" i="3"/>
  <c r="Q1562" i="3"/>
  <c r="R1562" i="3"/>
  <c r="S1562" i="3"/>
  <c r="Q1563" i="3"/>
  <c r="R1563" i="3"/>
  <c r="S1563" i="3"/>
  <c r="Q1564" i="3"/>
  <c r="R1564" i="3"/>
  <c r="S1564" i="3"/>
  <c r="Q1565" i="3"/>
  <c r="R1565" i="3"/>
  <c r="S1565" i="3"/>
  <c r="Q1566" i="3"/>
  <c r="R1566" i="3"/>
  <c r="S1566" i="3"/>
  <c r="Q1567" i="3"/>
  <c r="R1567" i="3"/>
  <c r="S1567" i="3"/>
  <c r="Q1568" i="3"/>
  <c r="R1568" i="3"/>
  <c r="S1568" i="3"/>
  <c r="Q1569" i="3"/>
  <c r="R1569" i="3"/>
  <c r="S1569" i="3"/>
  <c r="Q1570" i="3"/>
  <c r="R1570" i="3"/>
  <c r="S1570" i="3"/>
  <c r="Q1571" i="3"/>
  <c r="R1571" i="3"/>
  <c r="S1571" i="3"/>
  <c r="Q1572" i="3"/>
  <c r="R1572" i="3"/>
  <c r="S1572" i="3"/>
  <c r="Q1573" i="3"/>
  <c r="R1573" i="3"/>
  <c r="S1573" i="3"/>
  <c r="Q1574" i="3"/>
  <c r="R1574" i="3"/>
  <c r="S1574" i="3"/>
  <c r="Q1575" i="3"/>
  <c r="R1575" i="3"/>
  <c r="S1575" i="3"/>
  <c r="Q1576" i="3"/>
  <c r="R1576" i="3"/>
  <c r="S1576" i="3"/>
  <c r="Q1577" i="3"/>
  <c r="R1577" i="3"/>
  <c r="S1577" i="3"/>
  <c r="Q1578" i="3"/>
  <c r="R1578" i="3"/>
  <c r="S1578" i="3"/>
  <c r="Q1579" i="3"/>
  <c r="R1579" i="3"/>
  <c r="S1579" i="3"/>
  <c r="Q1580" i="3"/>
  <c r="R1580" i="3"/>
  <c r="S1580" i="3"/>
  <c r="Q1581" i="3"/>
  <c r="R1581" i="3"/>
  <c r="S1581" i="3"/>
  <c r="Q1582" i="3"/>
  <c r="R1582" i="3"/>
  <c r="S1582" i="3"/>
  <c r="Q1583" i="3"/>
  <c r="R1583" i="3"/>
  <c r="S1583" i="3"/>
  <c r="Q1584" i="3"/>
  <c r="R1584" i="3"/>
  <c r="S1584" i="3"/>
  <c r="Q1585" i="3"/>
  <c r="R1585" i="3"/>
  <c r="S1585" i="3"/>
  <c r="Q1586" i="3"/>
  <c r="R1586" i="3"/>
  <c r="S1586" i="3"/>
  <c r="Q1587" i="3"/>
  <c r="R1587" i="3"/>
  <c r="S1587" i="3"/>
  <c r="Q1588" i="3"/>
  <c r="R1588" i="3"/>
  <c r="S1588" i="3"/>
  <c r="Q1589" i="3"/>
  <c r="R1589" i="3"/>
  <c r="S1589" i="3"/>
  <c r="Q1590" i="3"/>
  <c r="R1590" i="3"/>
  <c r="S1590" i="3"/>
  <c r="Q1591" i="3"/>
  <c r="R1591" i="3"/>
  <c r="S1591" i="3"/>
  <c r="Q1592" i="3"/>
  <c r="R1592" i="3"/>
  <c r="S1592" i="3"/>
  <c r="Q1593" i="3"/>
  <c r="R1593" i="3"/>
  <c r="S1593" i="3"/>
  <c r="Q1594" i="3"/>
  <c r="R1594" i="3"/>
  <c r="S1594" i="3"/>
  <c r="Q1595" i="3"/>
  <c r="R1595" i="3"/>
  <c r="S1595" i="3"/>
  <c r="Q1596" i="3"/>
  <c r="R1596" i="3"/>
  <c r="S1596" i="3"/>
  <c r="Q1597" i="3"/>
  <c r="R1597" i="3"/>
  <c r="S1597" i="3"/>
  <c r="Q1598" i="3"/>
  <c r="R1598" i="3"/>
  <c r="S1598" i="3"/>
  <c r="Q1599" i="3"/>
  <c r="R1599" i="3"/>
  <c r="S1599" i="3"/>
  <c r="Q1600" i="3"/>
  <c r="R1600" i="3"/>
  <c r="S1600" i="3"/>
  <c r="Q1601" i="3"/>
  <c r="R1601" i="3"/>
  <c r="S1601" i="3"/>
  <c r="Q1602" i="3"/>
  <c r="R1602" i="3"/>
  <c r="S1602" i="3"/>
  <c r="Q1603" i="3"/>
  <c r="R1603" i="3"/>
  <c r="S1603" i="3"/>
  <c r="Q1604" i="3"/>
  <c r="R1604" i="3"/>
  <c r="S1604" i="3"/>
  <c r="Q1605" i="3"/>
  <c r="R1605" i="3"/>
  <c r="S1605" i="3"/>
  <c r="Q1606" i="3"/>
  <c r="R1606" i="3"/>
  <c r="S1606" i="3"/>
  <c r="Q1607" i="3"/>
  <c r="R1607" i="3"/>
  <c r="S1607" i="3"/>
  <c r="Q1608" i="3"/>
  <c r="R1608" i="3"/>
  <c r="S1608" i="3"/>
  <c r="Q1609" i="3"/>
  <c r="R1609" i="3"/>
  <c r="S1609" i="3"/>
  <c r="Q1610" i="3"/>
  <c r="R1610" i="3"/>
  <c r="S1610" i="3"/>
  <c r="Q1611" i="3"/>
  <c r="R1611" i="3"/>
  <c r="S1611" i="3"/>
  <c r="Q1612" i="3"/>
  <c r="R1612" i="3"/>
  <c r="S1612" i="3"/>
  <c r="Q1613" i="3"/>
  <c r="R1613" i="3"/>
  <c r="S1613" i="3"/>
  <c r="Q1614" i="3"/>
  <c r="R1614" i="3"/>
  <c r="S1614" i="3"/>
  <c r="Q1615" i="3"/>
  <c r="R1615" i="3"/>
  <c r="S1615" i="3"/>
  <c r="Q1616" i="3"/>
  <c r="R1616" i="3"/>
  <c r="S1616" i="3"/>
  <c r="Q1617" i="3"/>
  <c r="R1617" i="3"/>
  <c r="S1617" i="3"/>
  <c r="Q1618" i="3"/>
  <c r="R1618" i="3"/>
  <c r="S1618" i="3"/>
  <c r="Q1619" i="3"/>
  <c r="R1619" i="3"/>
  <c r="S1619" i="3"/>
  <c r="Q1620" i="3"/>
  <c r="R1620" i="3"/>
  <c r="S1620" i="3"/>
  <c r="Q1621" i="3"/>
  <c r="R1621" i="3"/>
  <c r="S1621" i="3"/>
  <c r="Q1622" i="3"/>
  <c r="R1622" i="3"/>
  <c r="S1622" i="3"/>
  <c r="Q1623" i="3"/>
  <c r="R1623" i="3"/>
  <c r="S1623" i="3"/>
  <c r="Q1624" i="3"/>
  <c r="R1624" i="3"/>
  <c r="S1624" i="3"/>
  <c r="Q1625" i="3"/>
  <c r="R1625" i="3"/>
  <c r="S1625" i="3"/>
  <c r="Q1626" i="3"/>
  <c r="R1626" i="3"/>
  <c r="S1626" i="3"/>
  <c r="Q1627" i="3"/>
  <c r="R1627" i="3"/>
  <c r="S1627" i="3"/>
  <c r="Q1628" i="3"/>
  <c r="R1628" i="3"/>
  <c r="S1628" i="3"/>
  <c r="Q1629" i="3"/>
  <c r="R1629" i="3"/>
  <c r="S1629" i="3"/>
  <c r="Q1630" i="3"/>
  <c r="R1630" i="3"/>
  <c r="S1630" i="3"/>
  <c r="Q1631" i="3"/>
  <c r="R1631" i="3"/>
  <c r="S1631" i="3"/>
  <c r="Q1632" i="3"/>
  <c r="R1632" i="3"/>
  <c r="S1632" i="3"/>
  <c r="Q1633" i="3"/>
  <c r="R1633" i="3"/>
  <c r="S1633" i="3"/>
  <c r="Q1634" i="3"/>
  <c r="R1634" i="3"/>
  <c r="S1634" i="3"/>
  <c r="Q1635" i="3"/>
  <c r="R1635" i="3"/>
  <c r="S1635" i="3"/>
  <c r="Q1636" i="3"/>
  <c r="R1636" i="3"/>
  <c r="S1636" i="3"/>
  <c r="Q1637" i="3"/>
  <c r="R1637" i="3"/>
  <c r="S1637" i="3"/>
  <c r="Q1638" i="3"/>
  <c r="R1638" i="3"/>
  <c r="S1638" i="3"/>
  <c r="Q1639" i="3"/>
  <c r="R1639" i="3"/>
  <c r="S1639" i="3"/>
  <c r="Q1640" i="3"/>
  <c r="R1640" i="3"/>
  <c r="S1640" i="3"/>
  <c r="Q1641" i="3"/>
  <c r="R1641" i="3"/>
  <c r="S1641" i="3"/>
  <c r="Q1642" i="3"/>
  <c r="R1642" i="3"/>
  <c r="S1642" i="3"/>
  <c r="Q1643" i="3"/>
  <c r="R1643" i="3"/>
  <c r="S1643" i="3"/>
  <c r="Q1644" i="3"/>
  <c r="R1644" i="3"/>
  <c r="S1644" i="3"/>
  <c r="Q1645" i="3"/>
  <c r="R1645" i="3"/>
  <c r="S1645" i="3"/>
  <c r="Q1646" i="3"/>
  <c r="R1646" i="3"/>
  <c r="S1646" i="3"/>
  <c r="Q1647" i="3"/>
  <c r="R1647" i="3"/>
  <c r="S1647" i="3"/>
  <c r="Q1648" i="3"/>
  <c r="R1648" i="3"/>
  <c r="S1648" i="3"/>
  <c r="Q1649" i="3"/>
  <c r="R1649" i="3"/>
  <c r="S1649" i="3"/>
  <c r="Q1650" i="3"/>
  <c r="R1650" i="3"/>
  <c r="S1650" i="3"/>
  <c r="Q1651" i="3"/>
  <c r="R1651" i="3"/>
  <c r="S1651" i="3"/>
  <c r="Q1652" i="3"/>
  <c r="R1652" i="3"/>
  <c r="S1652" i="3"/>
  <c r="Q1653" i="3"/>
  <c r="R1653" i="3"/>
  <c r="S1653" i="3"/>
  <c r="Q1654" i="3"/>
  <c r="R1654" i="3"/>
  <c r="S1654" i="3"/>
  <c r="Q1655" i="3"/>
  <c r="R1655" i="3"/>
  <c r="S1655" i="3"/>
  <c r="Q1656" i="3"/>
  <c r="R1656" i="3"/>
  <c r="S1656" i="3"/>
  <c r="Q1657" i="3"/>
  <c r="R1657" i="3"/>
  <c r="S1657" i="3"/>
  <c r="Q1658" i="3"/>
  <c r="R1658" i="3"/>
  <c r="S1658" i="3"/>
  <c r="Q1659" i="3"/>
  <c r="R1659" i="3"/>
  <c r="S1659" i="3"/>
  <c r="Q1660" i="3"/>
  <c r="R1660" i="3"/>
  <c r="S1660" i="3"/>
  <c r="Q1661" i="3"/>
  <c r="R1661" i="3"/>
  <c r="S1661" i="3"/>
  <c r="Q1662" i="3"/>
  <c r="R1662" i="3"/>
  <c r="S1662" i="3"/>
  <c r="Q1663" i="3"/>
  <c r="R1663" i="3"/>
  <c r="S1663" i="3"/>
  <c r="Q1664" i="3"/>
  <c r="R1664" i="3"/>
  <c r="S1664" i="3"/>
  <c r="Q1665" i="3"/>
  <c r="R1665" i="3"/>
  <c r="S1665" i="3"/>
  <c r="Q1666" i="3"/>
  <c r="R1666" i="3"/>
  <c r="S1666" i="3"/>
  <c r="Q1667" i="3"/>
  <c r="R1667" i="3"/>
  <c r="S1667" i="3"/>
  <c r="Q1668" i="3"/>
  <c r="R1668" i="3"/>
  <c r="S1668" i="3"/>
  <c r="Q1669" i="3"/>
  <c r="R1669" i="3"/>
  <c r="S1669" i="3"/>
  <c r="Q1670" i="3"/>
  <c r="R1670" i="3"/>
  <c r="S1670" i="3"/>
  <c r="Q1671" i="3"/>
  <c r="R1671" i="3"/>
  <c r="S1671" i="3"/>
  <c r="Q1672" i="3"/>
  <c r="R1672" i="3"/>
  <c r="S1672" i="3"/>
  <c r="Q1673" i="3"/>
  <c r="R1673" i="3"/>
  <c r="S1673" i="3"/>
  <c r="Q1674" i="3"/>
  <c r="R1674" i="3"/>
  <c r="S1674" i="3"/>
  <c r="Q1675" i="3"/>
  <c r="R1675" i="3"/>
  <c r="S1675" i="3"/>
  <c r="Q1676" i="3"/>
  <c r="R1676" i="3"/>
  <c r="S1676" i="3"/>
  <c r="Q1677" i="3"/>
  <c r="R1677" i="3"/>
  <c r="S1677" i="3"/>
  <c r="Q1678" i="3"/>
  <c r="R1678" i="3"/>
  <c r="S1678" i="3"/>
  <c r="Q1679" i="3"/>
  <c r="R1679" i="3"/>
  <c r="S1679" i="3"/>
  <c r="Q1680" i="3"/>
  <c r="R1680" i="3"/>
  <c r="S1680" i="3"/>
  <c r="Q1681" i="3"/>
  <c r="R1681" i="3"/>
  <c r="S1681" i="3"/>
  <c r="Q1682" i="3"/>
  <c r="R1682" i="3"/>
  <c r="S1682" i="3"/>
  <c r="Q1683" i="3"/>
  <c r="R1683" i="3"/>
  <c r="S1683" i="3"/>
  <c r="Q1684" i="3"/>
  <c r="R1684" i="3"/>
  <c r="S1684" i="3"/>
  <c r="Q1685" i="3"/>
  <c r="R1685" i="3"/>
  <c r="S1685" i="3"/>
  <c r="Q1686" i="3"/>
  <c r="R1686" i="3"/>
  <c r="S1686" i="3"/>
  <c r="Q1687" i="3"/>
  <c r="R1687" i="3"/>
  <c r="S1687" i="3"/>
  <c r="Q1688" i="3"/>
  <c r="R1688" i="3"/>
  <c r="S1688" i="3"/>
  <c r="Q1689" i="3"/>
  <c r="R1689" i="3"/>
  <c r="S1689" i="3"/>
  <c r="Q1690" i="3"/>
  <c r="R1690" i="3"/>
  <c r="S1690" i="3"/>
  <c r="Q1691" i="3"/>
  <c r="R1691" i="3"/>
  <c r="S1691" i="3"/>
  <c r="Q1692" i="3"/>
  <c r="R1692" i="3"/>
  <c r="S1692" i="3"/>
  <c r="Q1693" i="3"/>
  <c r="R1693" i="3"/>
  <c r="S1693" i="3"/>
  <c r="Q1694" i="3"/>
  <c r="R1694" i="3"/>
  <c r="S1694" i="3"/>
  <c r="Q1695" i="3"/>
  <c r="R1695" i="3"/>
  <c r="S1695" i="3"/>
  <c r="Q1696" i="3"/>
  <c r="R1696" i="3"/>
  <c r="S1696" i="3"/>
  <c r="Q1697" i="3"/>
  <c r="R1697" i="3"/>
  <c r="S1697" i="3"/>
  <c r="Q1698" i="3"/>
  <c r="R1698" i="3"/>
  <c r="S1698" i="3"/>
  <c r="Q1699" i="3"/>
  <c r="R1699" i="3"/>
  <c r="S1699" i="3"/>
  <c r="Q1700" i="3"/>
  <c r="R1700" i="3"/>
  <c r="S1700" i="3"/>
  <c r="Q1701" i="3"/>
  <c r="R1701" i="3"/>
  <c r="S1701" i="3"/>
  <c r="Q1702" i="3"/>
  <c r="R1702" i="3"/>
  <c r="S1702" i="3"/>
  <c r="Q1703" i="3"/>
  <c r="R1703" i="3"/>
  <c r="S1703" i="3"/>
  <c r="Q1704" i="3"/>
  <c r="R1704" i="3"/>
  <c r="S1704" i="3"/>
  <c r="Q1705" i="3"/>
  <c r="R1705" i="3"/>
  <c r="S1705" i="3"/>
  <c r="Q1706" i="3"/>
  <c r="R1706" i="3"/>
  <c r="S1706" i="3"/>
  <c r="Q1707" i="3"/>
  <c r="R1707" i="3"/>
  <c r="S1707" i="3"/>
  <c r="Q1708" i="3"/>
  <c r="R1708" i="3"/>
  <c r="S1708" i="3"/>
  <c r="Q1709" i="3"/>
  <c r="R1709" i="3"/>
  <c r="S1709" i="3"/>
  <c r="Q1710" i="3"/>
  <c r="R1710" i="3"/>
  <c r="S1710" i="3"/>
  <c r="Q1711" i="3"/>
  <c r="R1711" i="3"/>
  <c r="S1711" i="3"/>
  <c r="Q1712" i="3"/>
  <c r="R1712" i="3"/>
  <c r="S1712" i="3"/>
  <c r="Q1713" i="3"/>
  <c r="R1713" i="3"/>
  <c r="S1713" i="3"/>
  <c r="Q1714" i="3"/>
  <c r="R1714" i="3"/>
  <c r="S1714" i="3"/>
  <c r="Q1715" i="3"/>
  <c r="R1715" i="3"/>
  <c r="S1715" i="3"/>
  <c r="Q1716" i="3"/>
  <c r="R1716" i="3"/>
  <c r="S1716" i="3"/>
  <c r="Q1717" i="3"/>
  <c r="R1717" i="3"/>
  <c r="S1717" i="3"/>
  <c r="Q1718" i="3"/>
  <c r="R1718" i="3"/>
  <c r="S1718" i="3"/>
  <c r="Q1719" i="3"/>
  <c r="R1719" i="3"/>
  <c r="S1719" i="3"/>
  <c r="Q1720" i="3"/>
  <c r="R1720" i="3"/>
  <c r="S1720" i="3"/>
  <c r="Q1721" i="3"/>
  <c r="R1721" i="3"/>
  <c r="S1721" i="3"/>
  <c r="Q1722" i="3"/>
  <c r="R1722" i="3"/>
  <c r="S1722" i="3"/>
  <c r="Q1723" i="3"/>
  <c r="R1723" i="3"/>
  <c r="S1723" i="3"/>
  <c r="Q1724" i="3"/>
  <c r="R1724" i="3"/>
  <c r="S1724" i="3"/>
  <c r="Q1725" i="3"/>
  <c r="R1725" i="3"/>
  <c r="S1725" i="3"/>
  <c r="Q1726" i="3"/>
  <c r="R1726" i="3"/>
  <c r="S1726" i="3"/>
  <c r="Q1727" i="3"/>
  <c r="R1727" i="3"/>
  <c r="S1727" i="3"/>
  <c r="Q1728" i="3"/>
  <c r="R1728" i="3"/>
  <c r="S1728" i="3"/>
  <c r="Q1729" i="3"/>
  <c r="R1729" i="3"/>
  <c r="S1729" i="3"/>
  <c r="Q1730" i="3"/>
  <c r="R1730" i="3"/>
  <c r="S1730" i="3"/>
  <c r="Q1731" i="3"/>
  <c r="R1731" i="3"/>
  <c r="S1731" i="3"/>
  <c r="Q1732" i="3"/>
  <c r="R1732" i="3"/>
  <c r="S1732" i="3"/>
  <c r="Q1733" i="3"/>
  <c r="R1733" i="3"/>
  <c r="S1733" i="3"/>
  <c r="Q1734" i="3"/>
  <c r="R1734" i="3"/>
  <c r="S1734" i="3"/>
  <c r="Q1735" i="3"/>
  <c r="R1735" i="3"/>
  <c r="S1735" i="3"/>
  <c r="Q1736" i="3"/>
  <c r="R1736" i="3"/>
  <c r="S1736" i="3"/>
  <c r="Q1737" i="3"/>
  <c r="R1737" i="3"/>
  <c r="S1737" i="3"/>
  <c r="Q1738" i="3"/>
  <c r="R1738" i="3"/>
  <c r="S1738" i="3"/>
  <c r="Q1739" i="3"/>
  <c r="R1739" i="3"/>
  <c r="S1739" i="3"/>
  <c r="Q1740" i="3"/>
  <c r="R1740" i="3"/>
  <c r="S1740" i="3"/>
  <c r="Q1741" i="3"/>
  <c r="R1741" i="3"/>
  <c r="S1741" i="3"/>
  <c r="Q1742" i="3"/>
  <c r="R1742" i="3"/>
  <c r="S1742" i="3"/>
  <c r="Q1743" i="3"/>
  <c r="R1743" i="3"/>
  <c r="S1743" i="3"/>
  <c r="Q1744" i="3"/>
  <c r="R1744" i="3"/>
  <c r="S1744" i="3"/>
  <c r="Q1745" i="3"/>
  <c r="R1745" i="3"/>
  <c r="S1745" i="3"/>
  <c r="Q1746" i="3"/>
  <c r="R1746" i="3"/>
  <c r="S1746" i="3"/>
  <c r="Q1747" i="3"/>
  <c r="R1747" i="3"/>
  <c r="S1747" i="3"/>
  <c r="Q1748" i="3"/>
  <c r="R1748" i="3"/>
  <c r="S1748" i="3"/>
  <c r="Q1749" i="3"/>
  <c r="R1749" i="3"/>
  <c r="S1749" i="3"/>
  <c r="Q1750" i="3"/>
  <c r="R1750" i="3"/>
  <c r="S1750" i="3"/>
  <c r="Q1751" i="3"/>
  <c r="R1751" i="3"/>
  <c r="S1751" i="3"/>
  <c r="Q1752" i="3"/>
  <c r="R1752" i="3"/>
  <c r="S1752" i="3"/>
  <c r="Q1753" i="3"/>
  <c r="R1753" i="3"/>
  <c r="S1753" i="3"/>
  <c r="Q1754" i="3"/>
  <c r="R1754" i="3"/>
  <c r="S1754" i="3"/>
  <c r="Q1755" i="3"/>
  <c r="R1755" i="3"/>
  <c r="S1755" i="3"/>
  <c r="Q1756" i="3"/>
  <c r="R1756" i="3"/>
  <c r="S1756" i="3"/>
  <c r="Q1757" i="3"/>
  <c r="R1757" i="3"/>
  <c r="S1757" i="3"/>
  <c r="Q1758" i="3"/>
  <c r="R1758" i="3"/>
  <c r="S1758" i="3"/>
  <c r="Q1759" i="3"/>
  <c r="R1759" i="3"/>
  <c r="S1759" i="3"/>
  <c r="Q1760" i="3"/>
  <c r="R1760" i="3"/>
  <c r="S1760" i="3"/>
  <c r="Q1761" i="3"/>
  <c r="R1761" i="3"/>
  <c r="S1761" i="3"/>
  <c r="Q1762" i="3"/>
  <c r="R1762" i="3"/>
  <c r="S1762" i="3"/>
  <c r="Q1763" i="3"/>
  <c r="R1763" i="3"/>
  <c r="S1763" i="3"/>
  <c r="Q1764" i="3"/>
  <c r="R1764" i="3"/>
  <c r="S1764" i="3"/>
  <c r="Q1765" i="3"/>
  <c r="R1765" i="3"/>
  <c r="S1765" i="3"/>
  <c r="Q1766" i="3"/>
  <c r="R1766" i="3"/>
  <c r="S1766" i="3"/>
  <c r="Q1767" i="3"/>
  <c r="R1767" i="3"/>
  <c r="S1767" i="3"/>
  <c r="Q1768" i="3"/>
  <c r="R1768" i="3"/>
  <c r="S1768" i="3"/>
  <c r="Q1769" i="3"/>
  <c r="R1769" i="3"/>
  <c r="S1769" i="3"/>
  <c r="Q1770" i="3"/>
  <c r="R1770" i="3"/>
  <c r="S1770" i="3"/>
  <c r="Q1771" i="3"/>
  <c r="R1771" i="3"/>
  <c r="S1771" i="3"/>
  <c r="Q1772" i="3"/>
  <c r="R1772" i="3"/>
  <c r="S1772" i="3"/>
  <c r="Q1773" i="3"/>
  <c r="R1773" i="3"/>
  <c r="S1773" i="3"/>
  <c r="Q1774" i="3"/>
  <c r="R1774" i="3"/>
  <c r="S1774" i="3"/>
  <c r="Q1775" i="3"/>
  <c r="R1775" i="3"/>
  <c r="S1775" i="3"/>
  <c r="Q1776" i="3"/>
  <c r="R1776" i="3"/>
  <c r="S1776" i="3"/>
  <c r="Q1777" i="3"/>
  <c r="R1777" i="3"/>
  <c r="S1777" i="3"/>
  <c r="Q1778" i="3"/>
  <c r="R1778" i="3"/>
  <c r="S1778" i="3"/>
  <c r="Q1779" i="3"/>
  <c r="R1779" i="3"/>
  <c r="S1779" i="3"/>
  <c r="Q1780" i="3"/>
  <c r="R1780" i="3"/>
  <c r="S1780" i="3"/>
  <c r="Q1781" i="3"/>
  <c r="R1781" i="3"/>
  <c r="S1781" i="3"/>
  <c r="Q1782" i="3"/>
  <c r="R1782" i="3"/>
  <c r="S1782" i="3"/>
  <c r="Q1783" i="3"/>
  <c r="R1783" i="3"/>
  <c r="S1783" i="3"/>
  <c r="Q1784" i="3"/>
  <c r="R1784" i="3"/>
  <c r="S1784" i="3"/>
  <c r="Q1785" i="3"/>
  <c r="R1785" i="3"/>
  <c r="S1785" i="3"/>
  <c r="Q1786" i="3"/>
  <c r="R1786" i="3"/>
  <c r="S1786" i="3"/>
  <c r="Q1787" i="3"/>
  <c r="R1787" i="3"/>
  <c r="S1787" i="3"/>
  <c r="Q1788" i="3"/>
  <c r="R1788" i="3"/>
  <c r="S1788" i="3"/>
  <c r="Q1789" i="3"/>
  <c r="R1789" i="3"/>
  <c r="S1789" i="3"/>
  <c r="Q1790" i="3"/>
  <c r="R1790" i="3"/>
  <c r="S1790" i="3"/>
  <c r="Q1791" i="3"/>
  <c r="R1791" i="3"/>
  <c r="S1791" i="3"/>
  <c r="Q1792" i="3"/>
  <c r="R1792" i="3"/>
  <c r="S1792" i="3"/>
  <c r="Q1793" i="3"/>
  <c r="R1793" i="3"/>
  <c r="S1793" i="3"/>
  <c r="Q1794" i="3"/>
  <c r="R1794" i="3"/>
  <c r="S1794" i="3"/>
  <c r="Q1795" i="3"/>
  <c r="R1795" i="3"/>
  <c r="S1795" i="3"/>
  <c r="Q1796" i="3"/>
  <c r="R1796" i="3"/>
  <c r="S1796" i="3"/>
  <c r="Q1797" i="3"/>
  <c r="R1797" i="3"/>
  <c r="S1797" i="3"/>
  <c r="Q1798" i="3"/>
  <c r="R1798" i="3"/>
  <c r="S1798" i="3"/>
  <c r="Q1799" i="3"/>
  <c r="R1799" i="3"/>
  <c r="S1799" i="3"/>
  <c r="Q1800" i="3"/>
  <c r="R1800" i="3"/>
  <c r="S1800" i="3"/>
  <c r="Q1801" i="3"/>
  <c r="R1801" i="3"/>
  <c r="S1801" i="3"/>
  <c r="Q1802" i="3"/>
  <c r="R1802" i="3"/>
  <c r="S1802" i="3"/>
  <c r="Q1803" i="3"/>
  <c r="R1803" i="3"/>
  <c r="S1803" i="3"/>
  <c r="Q1804" i="3"/>
  <c r="R1804" i="3"/>
  <c r="S1804" i="3"/>
  <c r="Q1805" i="3"/>
  <c r="R1805" i="3"/>
  <c r="S1805" i="3"/>
  <c r="Q1806" i="3"/>
  <c r="R1806" i="3"/>
  <c r="S1806" i="3"/>
  <c r="Q1807" i="3"/>
  <c r="R1807" i="3"/>
  <c r="S1807" i="3"/>
  <c r="Q1808" i="3"/>
  <c r="R1808" i="3"/>
  <c r="S1808" i="3"/>
  <c r="Q1809" i="3"/>
  <c r="R1809" i="3"/>
  <c r="S1809" i="3"/>
  <c r="Q1810" i="3"/>
  <c r="R1810" i="3"/>
  <c r="S1810" i="3"/>
  <c r="Q1811" i="3"/>
  <c r="R1811" i="3"/>
  <c r="S1811" i="3"/>
  <c r="Q1812" i="3"/>
  <c r="R1812" i="3"/>
  <c r="S1812" i="3"/>
  <c r="Q1813" i="3"/>
  <c r="R1813" i="3"/>
  <c r="S1813" i="3"/>
  <c r="Q1814" i="3"/>
  <c r="R1814" i="3"/>
  <c r="S1814" i="3"/>
  <c r="Q1815" i="3"/>
  <c r="R1815" i="3"/>
  <c r="S1815" i="3"/>
  <c r="Q1816" i="3"/>
  <c r="R1816" i="3"/>
  <c r="S1816" i="3"/>
  <c r="Q1817" i="3"/>
  <c r="R1817" i="3"/>
  <c r="S1817" i="3"/>
  <c r="Q1818" i="3"/>
  <c r="R1818" i="3"/>
  <c r="S1818" i="3"/>
  <c r="Q1819" i="3"/>
  <c r="R1819" i="3"/>
  <c r="S1819" i="3"/>
  <c r="Q1820" i="3"/>
  <c r="R1820" i="3"/>
  <c r="S1820" i="3"/>
  <c r="Q1821" i="3"/>
  <c r="R1821" i="3"/>
  <c r="S1821" i="3"/>
  <c r="Q1822" i="3"/>
  <c r="R1822" i="3"/>
  <c r="S1822" i="3"/>
  <c r="Q1823" i="3"/>
  <c r="R1823" i="3"/>
  <c r="S1823" i="3"/>
  <c r="Q1824" i="3"/>
  <c r="R1824" i="3"/>
  <c r="S1824" i="3"/>
  <c r="Q1825" i="3"/>
  <c r="R1825" i="3"/>
  <c r="S1825" i="3"/>
  <c r="Q1826" i="3"/>
  <c r="R1826" i="3"/>
  <c r="S1826" i="3"/>
  <c r="Q1827" i="3"/>
  <c r="R1827" i="3"/>
  <c r="S1827" i="3"/>
  <c r="Q1828" i="3"/>
  <c r="R1828" i="3"/>
  <c r="S1828" i="3"/>
  <c r="Q1829" i="3"/>
  <c r="R1829" i="3"/>
  <c r="S1829" i="3"/>
  <c r="Q1830" i="3"/>
  <c r="R1830" i="3"/>
  <c r="S1830" i="3"/>
  <c r="Q1831" i="3"/>
  <c r="R1831" i="3"/>
  <c r="S1831" i="3"/>
  <c r="Q1832" i="3"/>
  <c r="R1832" i="3"/>
  <c r="S1832" i="3"/>
  <c r="Q1833" i="3"/>
  <c r="R1833" i="3"/>
  <c r="S1833" i="3"/>
  <c r="Q1834" i="3"/>
  <c r="R1834" i="3"/>
  <c r="S1834" i="3"/>
  <c r="Q1835" i="3"/>
  <c r="R1835" i="3"/>
  <c r="S1835" i="3"/>
  <c r="Q1836" i="3"/>
  <c r="R1836" i="3"/>
  <c r="S1836" i="3"/>
  <c r="Q1837" i="3"/>
  <c r="R1837" i="3"/>
  <c r="S1837" i="3"/>
  <c r="Q1838" i="3"/>
  <c r="R1838" i="3"/>
  <c r="S1838" i="3"/>
  <c r="Q1839" i="3"/>
  <c r="R1839" i="3"/>
  <c r="S1839" i="3"/>
  <c r="Q1840" i="3"/>
  <c r="R1840" i="3"/>
  <c r="S1840" i="3"/>
  <c r="Q1841" i="3"/>
  <c r="R1841" i="3"/>
  <c r="S1841" i="3"/>
  <c r="Q1842" i="3"/>
  <c r="R1842" i="3"/>
  <c r="S1842" i="3"/>
  <c r="Q1843" i="3"/>
  <c r="R1843" i="3"/>
  <c r="S1843" i="3"/>
  <c r="Q1844" i="3"/>
  <c r="R1844" i="3"/>
  <c r="S1844" i="3"/>
  <c r="Q1845" i="3"/>
  <c r="R1845" i="3"/>
  <c r="S1845" i="3"/>
  <c r="Q1846" i="3"/>
  <c r="R1846" i="3"/>
  <c r="S1846" i="3"/>
  <c r="Q1847" i="3"/>
  <c r="R1847" i="3"/>
  <c r="S1847" i="3"/>
  <c r="Q1848" i="3"/>
  <c r="R1848" i="3"/>
  <c r="S1848" i="3"/>
  <c r="Q1849" i="3"/>
  <c r="R1849" i="3"/>
  <c r="S1849" i="3"/>
  <c r="Q1850" i="3"/>
  <c r="R1850" i="3"/>
  <c r="S1850" i="3"/>
  <c r="Q1851" i="3"/>
  <c r="R1851" i="3"/>
  <c r="S1851" i="3"/>
  <c r="Q1852" i="3"/>
  <c r="R1852" i="3"/>
  <c r="S1852" i="3"/>
  <c r="Q1853" i="3"/>
  <c r="R1853" i="3"/>
  <c r="S1853" i="3"/>
  <c r="Q1854" i="3"/>
  <c r="R1854" i="3"/>
  <c r="S1854" i="3"/>
  <c r="Q1855" i="3"/>
  <c r="R1855" i="3"/>
  <c r="S1855" i="3"/>
  <c r="Q1856" i="3"/>
  <c r="R1856" i="3"/>
  <c r="S1856" i="3"/>
  <c r="Q1857" i="3"/>
  <c r="R1857" i="3"/>
  <c r="S1857" i="3"/>
  <c r="Q1858" i="3"/>
  <c r="R1858" i="3"/>
  <c r="S1858" i="3"/>
  <c r="Q1859" i="3"/>
  <c r="R1859" i="3"/>
  <c r="S1859" i="3"/>
  <c r="Q1860" i="3"/>
  <c r="R1860" i="3"/>
  <c r="S1860" i="3"/>
  <c r="Q1861" i="3"/>
  <c r="R1861" i="3"/>
  <c r="S1861" i="3"/>
  <c r="Q1862" i="3"/>
  <c r="R1862" i="3"/>
  <c r="S1862" i="3"/>
  <c r="Q1863" i="3"/>
  <c r="R1863" i="3"/>
  <c r="S1863" i="3"/>
  <c r="Q1864" i="3"/>
  <c r="R1864" i="3"/>
  <c r="S1864" i="3"/>
  <c r="Q1865" i="3"/>
  <c r="R1865" i="3"/>
  <c r="S1865" i="3"/>
  <c r="Q1866" i="3"/>
  <c r="R1866" i="3"/>
  <c r="S1866" i="3"/>
  <c r="Q1867" i="3"/>
  <c r="R1867" i="3"/>
  <c r="S1867" i="3"/>
  <c r="Q1868" i="3"/>
  <c r="R1868" i="3"/>
  <c r="S1868" i="3"/>
  <c r="Q1869" i="3"/>
  <c r="R1869" i="3"/>
  <c r="S1869" i="3"/>
  <c r="Q1870" i="3"/>
  <c r="R1870" i="3"/>
  <c r="S1870" i="3"/>
  <c r="Q1871" i="3"/>
  <c r="R1871" i="3"/>
  <c r="S1871" i="3"/>
  <c r="Q1872" i="3"/>
  <c r="R1872" i="3"/>
  <c r="S1872" i="3"/>
  <c r="Q1873" i="3"/>
  <c r="R1873" i="3"/>
  <c r="S1873" i="3"/>
  <c r="Q1874" i="3"/>
  <c r="R1874" i="3"/>
  <c r="S1874" i="3"/>
  <c r="Q1875" i="3"/>
  <c r="R1875" i="3"/>
  <c r="S1875" i="3"/>
  <c r="Q1876" i="3"/>
  <c r="R1876" i="3"/>
  <c r="S1876" i="3"/>
  <c r="Q1877" i="3"/>
  <c r="R1877" i="3"/>
  <c r="S1877" i="3"/>
  <c r="Q1878" i="3"/>
  <c r="R1878" i="3"/>
  <c r="S1878" i="3"/>
  <c r="Q1879" i="3"/>
  <c r="R1879" i="3"/>
  <c r="S1879" i="3"/>
  <c r="Q1880" i="3"/>
  <c r="R1880" i="3"/>
  <c r="S1880" i="3"/>
  <c r="Q1881" i="3"/>
  <c r="R1881" i="3"/>
  <c r="S1881" i="3"/>
  <c r="Q1882" i="3"/>
  <c r="R1882" i="3"/>
  <c r="S1882" i="3"/>
  <c r="Q1883" i="3"/>
  <c r="R1883" i="3"/>
  <c r="S1883" i="3"/>
  <c r="Q1884" i="3"/>
  <c r="R1884" i="3"/>
  <c r="S1884" i="3"/>
  <c r="Q1885" i="3"/>
  <c r="R1885" i="3"/>
  <c r="S1885" i="3"/>
  <c r="Q1886" i="3"/>
  <c r="R1886" i="3"/>
  <c r="S1886" i="3"/>
  <c r="Q1887" i="3"/>
  <c r="R1887" i="3"/>
  <c r="S1887" i="3"/>
  <c r="Q1888" i="3"/>
  <c r="R1888" i="3"/>
  <c r="S1888" i="3"/>
  <c r="Q1889" i="3"/>
  <c r="R1889" i="3"/>
  <c r="S1889" i="3"/>
  <c r="Q1890" i="3"/>
  <c r="R1890" i="3"/>
  <c r="S1890" i="3"/>
  <c r="Q1891" i="3"/>
  <c r="R1891" i="3"/>
  <c r="S1891" i="3"/>
  <c r="Q1892" i="3"/>
  <c r="R1892" i="3"/>
  <c r="S1892" i="3"/>
  <c r="Q1893" i="3"/>
  <c r="R1893" i="3"/>
  <c r="S1893" i="3"/>
  <c r="Q1894" i="3"/>
  <c r="R1894" i="3"/>
  <c r="S1894" i="3"/>
  <c r="Q1895" i="3"/>
  <c r="R1895" i="3"/>
  <c r="S1895" i="3"/>
  <c r="Q1896" i="3"/>
  <c r="R1896" i="3"/>
  <c r="S1896" i="3"/>
  <c r="Q1897" i="3"/>
  <c r="R1897" i="3"/>
  <c r="S1897" i="3"/>
  <c r="Q1898" i="3"/>
  <c r="R1898" i="3"/>
  <c r="S1898" i="3"/>
  <c r="Q1899" i="3"/>
  <c r="R1899" i="3"/>
  <c r="S1899" i="3"/>
  <c r="Q1900" i="3"/>
  <c r="R1900" i="3"/>
  <c r="S1900" i="3"/>
  <c r="Q1901" i="3"/>
  <c r="R1901" i="3"/>
  <c r="S1901" i="3"/>
  <c r="Q1902" i="3"/>
  <c r="R1902" i="3"/>
  <c r="S1902" i="3"/>
  <c r="Q1903" i="3"/>
  <c r="R1903" i="3"/>
  <c r="S1903" i="3"/>
  <c r="Q1904" i="3"/>
  <c r="R1904" i="3"/>
  <c r="S1904" i="3"/>
  <c r="Q1905" i="3"/>
  <c r="R1905" i="3"/>
  <c r="S1905" i="3"/>
  <c r="Q1906" i="3"/>
  <c r="R1906" i="3"/>
  <c r="S1906" i="3"/>
  <c r="Q1907" i="3"/>
  <c r="R1907" i="3"/>
  <c r="S1907" i="3"/>
  <c r="Q1908" i="3"/>
  <c r="R1908" i="3"/>
  <c r="S1908" i="3"/>
  <c r="Q1909" i="3"/>
  <c r="R1909" i="3"/>
  <c r="S1909" i="3"/>
  <c r="Q1910" i="3"/>
  <c r="R1910" i="3"/>
  <c r="S1910" i="3"/>
  <c r="Q1911" i="3"/>
  <c r="R1911" i="3"/>
  <c r="S1911" i="3"/>
  <c r="Q1912" i="3"/>
  <c r="R1912" i="3"/>
  <c r="S1912" i="3"/>
  <c r="Q1913" i="3"/>
  <c r="R1913" i="3"/>
  <c r="S1913" i="3"/>
  <c r="Q1914" i="3"/>
  <c r="R1914" i="3"/>
  <c r="S1914" i="3"/>
  <c r="Q1915" i="3"/>
  <c r="R1915" i="3"/>
  <c r="S1915" i="3"/>
  <c r="Q1916" i="3"/>
  <c r="R1916" i="3"/>
  <c r="S1916" i="3"/>
  <c r="Q1917" i="3"/>
  <c r="R1917" i="3"/>
  <c r="S1917" i="3"/>
  <c r="Q1918" i="3"/>
  <c r="R1918" i="3"/>
  <c r="S1918" i="3"/>
  <c r="Q1919" i="3"/>
  <c r="R1919" i="3"/>
  <c r="S1919" i="3"/>
  <c r="Q1920" i="3"/>
  <c r="R1920" i="3"/>
  <c r="S1920" i="3"/>
  <c r="Q1921" i="3"/>
  <c r="R1921" i="3"/>
  <c r="S1921" i="3"/>
  <c r="Q1922" i="3"/>
  <c r="R1922" i="3"/>
  <c r="S1922" i="3"/>
  <c r="Q1923" i="3"/>
  <c r="R1923" i="3"/>
  <c r="S1923" i="3"/>
  <c r="Q1924" i="3"/>
  <c r="R1924" i="3"/>
  <c r="S1924" i="3"/>
  <c r="Q1925" i="3"/>
  <c r="R1925" i="3"/>
  <c r="S1925" i="3"/>
  <c r="Q1926" i="3"/>
  <c r="R1926" i="3"/>
  <c r="S1926" i="3"/>
  <c r="Q1927" i="3"/>
  <c r="R1927" i="3"/>
  <c r="S1927" i="3"/>
  <c r="Q1928" i="3"/>
  <c r="R1928" i="3"/>
  <c r="S1928" i="3"/>
  <c r="Q1929" i="3"/>
  <c r="R1929" i="3"/>
  <c r="S1929" i="3"/>
  <c r="Q1930" i="3"/>
  <c r="R1930" i="3"/>
  <c r="S1930" i="3"/>
  <c r="Q1931" i="3"/>
  <c r="R1931" i="3"/>
  <c r="S1931" i="3"/>
  <c r="Q1932" i="3"/>
  <c r="R1932" i="3"/>
  <c r="S1932" i="3"/>
  <c r="Q1933" i="3"/>
  <c r="R1933" i="3"/>
  <c r="S1933" i="3"/>
  <c r="Q1934" i="3"/>
  <c r="R1934" i="3"/>
  <c r="S1934" i="3"/>
  <c r="Q1935" i="3"/>
  <c r="R1935" i="3"/>
  <c r="S1935" i="3"/>
  <c r="Q1936" i="3"/>
  <c r="R1936" i="3"/>
  <c r="S1936" i="3"/>
  <c r="Q1937" i="3"/>
  <c r="R1937" i="3"/>
  <c r="S1937" i="3"/>
  <c r="Q1938" i="3"/>
  <c r="R1938" i="3"/>
  <c r="S1938" i="3"/>
  <c r="Q1939" i="3"/>
  <c r="R1939" i="3"/>
  <c r="S1939" i="3"/>
  <c r="Q1940" i="3"/>
  <c r="R1940" i="3"/>
  <c r="S1940" i="3"/>
  <c r="Q1941" i="3"/>
  <c r="R1941" i="3"/>
  <c r="S1941" i="3"/>
  <c r="Q1942" i="3"/>
  <c r="R1942" i="3"/>
  <c r="S1942" i="3"/>
  <c r="Q1943" i="3"/>
  <c r="R1943" i="3"/>
  <c r="S1943" i="3"/>
  <c r="Q1944" i="3"/>
  <c r="R1944" i="3"/>
  <c r="S1944" i="3"/>
  <c r="Q1945" i="3"/>
  <c r="R1945" i="3"/>
  <c r="S1945" i="3"/>
  <c r="Q1946" i="3"/>
  <c r="R1946" i="3"/>
  <c r="S1946" i="3"/>
  <c r="Q1947" i="3"/>
  <c r="R1947" i="3"/>
  <c r="S1947" i="3"/>
  <c r="Q1948" i="3"/>
  <c r="R1948" i="3"/>
  <c r="S1948" i="3"/>
  <c r="Q1949" i="3"/>
  <c r="R1949" i="3"/>
  <c r="S1949" i="3"/>
  <c r="Q1950" i="3"/>
  <c r="R1950" i="3"/>
  <c r="S1950" i="3"/>
  <c r="Q1951" i="3"/>
  <c r="R1951" i="3"/>
  <c r="S1951" i="3"/>
  <c r="Q1952" i="3"/>
  <c r="R1952" i="3"/>
  <c r="S1952" i="3"/>
  <c r="Q1953" i="3"/>
  <c r="R1953" i="3"/>
  <c r="S1953" i="3"/>
  <c r="Q1954" i="3"/>
  <c r="R1954" i="3"/>
  <c r="S1954" i="3"/>
  <c r="Q1955" i="3"/>
  <c r="R1955" i="3"/>
  <c r="S1955" i="3"/>
  <c r="Q1956" i="3"/>
  <c r="R1956" i="3"/>
  <c r="S1956" i="3"/>
  <c r="Q1957" i="3"/>
  <c r="R1957" i="3"/>
  <c r="S1957" i="3"/>
  <c r="Q1958" i="3"/>
  <c r="R1958" i="3"/>
  <c r="S1958" i="3"/>
  <c r="Q1959" i="3"/>
  <c r="R1959" i="3"/>
  <c r="S1959" i="3"/>
  <c r="Q1960" i="3"/>
  <c r="R1960" i="3"/>
  <c r="S1960" i="3"/>
  <c r="Q1961" i="3"/>
  <c r="R1961" i="3"/>
  <c r="S1961" i="3"/>
  <c r="Q1962" i="3"/>
  <c r="R1962" i="3"/>
  <c r="S1962" i="3"/>
  <c r="Q1963" i="3"/>
  <c r="R1963" i="3"/>
  <c r="S1963" i="3"/>
  <c r="Q1964" i="3"/>
  <c r="R1964" i="3"/>
  <c r="S1964" i="3"/>
  <c r="Q1965" i="3"/>
  <c r="R1965" i="3"/>
  <c r="S1965" i="3"/>
  <c r="Q1966" i="3"/>
  <c r="R1966" i="3"/>
  <c r="S1966" i="3"/>
  <c r="Q1967" i="3"/>
  <c r="R1967" i="3"/>
  <c r="S1967" i="3"/>
  <c r="Q1968" i="3"/>
  <c r="R1968" i="3"/>
  <c r="S1968" i="3"/>
  <c r="Q1969" i="3"/>
  <c r="R1969" i="3"/>
  <c r="S1969" i="3"/>
  <c r="Q1970" i="3"/>
  <c r="R1970" i="3"/>
  <c r="S1970" i="3"/>
  <c r="Q1971" i="3"/>
  <c r="R1971" i="3"/>
  <c r="S1971" i="3"/>
  <c r="Q1972" i="3"/>
  <c r="R1972" i="3"/>
  <c r="S1972" i="3"/>
  <c r="Q1973" i="3"/>
  <c r="R1973" i="3"/>
  <c r="S1973" i="3"/>
  <c r="Q1974" i="3"/>
  <c r="R1974" i="3"/>
  <c r="S1974" i="3"/>
  <c r="Q1975" i="3"/>
  <c r="R1975" i="3"/>
  <c r="S1975" i="3"/>
  <c r="Q1976" i="3"/>
  <c r="R1976" i="3"/>
  <c r="S1976" i="3"/>
  <c r="Q1977" i="3"/>
  <c r="R1977" i="3"/>
  <c r="S1977" i="3"/>
  <c r="Q1978" i="3"/>
  <c r="R1978" i="3"/>
  <c r="S1978" i="3"/>
  <c r="Q1979" i="3"/>
  <c r="R1979" i="3"/>
  <c r="S1979" i="3"/>
  <c r="Q1980" i="3"/>
  <c r="R1980" i="3"/>
  <c r="S1980" i="3"/>
  <c r="Q1981" i="3"/>
  <c r="R1981" i="3"/>
  <c r="S1981" i="3"/>
  <c r="Q1982" i="3"/>
  <c r="R1982" i="3"/>
  <c r="S1982" i="3"/>
  <c r="Q1983" i="3"/>
  <c r="R1983" i="3"/>
  <c r="S1983" i="3"/>
  <c r="Q1984" i="3"/>
  <c r="R1984" i="3"/>
  <c r="S1984" i="3"/>
  <c r="Q1985" i="3"/>
  <c r="R1985" i="3"/>
  <c r="S1985" i="3"/>
  <c r="Q1986" i="3"/>
  <c r="R1986" i="3"/>
  <c r="S1986" i="3"/>
  <c r="Q1987" i="3"/>
  <c r="R1987" i="3"/>
  <c r="S1987" i="3"/>
  <c r="Q1988" i="3"/>
  <c r="R1988" i="3"/>
  <c r="S1988" i="3"/>
  <c r="Q1989" i="3"/>
  <c r="R1989" i="3"/>
  <c r="S1989" i="3"/>
  <c r="Q1990" i="3"/>
  <c r="R1990" i="3"/>
  <c r="S1990" i="3"/>
  <c r="Q1991" i="3"/>
  <c r="R1991" i="3"/>
  <c r="S1991" i="3"/>
  <c r="Q1992" i="3"/>
  <c r="R1992" i="3"/>
  <c r="S1992" i="3"/>
  <c r="Q1993" i="3"/>
  <c r="R1993" i="3"/>
  <c r="S1993" i="3"/>
  <c r="Q1994" i="3"/>
  <c r="R1994" i="3"/>
  <c r="S1994" i="3"/>
  <c r="Q1995" i="3"/>
  <c r="R1995" i="3"/>
  <c r="S1995" i="3"/>
  <c r="Q1996" i="3"/>
  <c r="R1996" i="3"/>
  <c r="S1996" i="3"/>
  <c r="Q1997" i="3"/>
  <c r="R1997" i="3"/>
  <c r="S1997" i="3"/>
  <c r="Q1998" i="3"/>
  <c r="R1998" i="3"/>
  <c r="S1998" i="3"/>
  <c r="Q1999" i="3"/>
  <c r="R1999" i="3"/>
  <c r="S1999" i="3"/>
  <c r="Q2000" i="3"/>
  <c r="R2000" i="3"/>
  <c r="S2000" i="3"/>
  <c r="Q2001" i="3"/>
  <c r="R2001" i="3"/>
  <c r="S2001" i="3"/>
  <c r="Q2002" i="3"/>
  <c r="R2002" i="3"/>
  <c r="S2002" i="3"/>
  <c r="Q2003" i="3"/>
  <c r="R2003" i="3"/>
  <c r="S2003" i="3"/>
  <c r="Q2004" i="3"/>
  <c r="R2004" i="3"/>
  <c r="S2004" i="3"/>
  <c r="Q2005" i="3"/>
  <c r="R2005" i="3"/>
  <c r="S2005" i="3"/>
  <c r="Q2006" i="3"/>
  <c r="R2006" i="3"/>
  <c r="S2006" i="3"/>
  <c r="Q2007" i="3"/>
  <c r="R2007" i="3"/>
  <c r="S2007" i="3"/>
  <c r="Q2008" i="3"/>
  <c r="R2008" i="3"/>
  <c r="S2008" i="3"/>
  <c r="Q2009" i="3"/>
  <c r="R2009" i="3"/>
  <c r="S2009" i="3"/>
  <c r="Q2010" i="3"/>
  <c r="R2010" i="3"/>
  <c r="S2010" i="3"/>
  <c r="Q2011" i="3"/>
  <c r="R2011" i="3"/>
  <c r="S2011" i="3"/>
  <c r="Q2012" i="3"/>
  <c r="R2012" i="3"/>
  <c r="S2012" i="3"/>
  <c r="Q2013" i="3"/>
  <c r="R2013" i="3"/>
  <c r="S2013" i="3"/>
  <c r="Q2014" i="3"/>
  <c r="R2014" i="3"/>
  <c r="S2014" i="3"/>
  <c r="Q2015" i="3"/>
  <c r="R2015" i="3"/>
  <c r="S2015" i="3"/>
  <c r="Q2016" i="3"/>
  <c r="R2016" i="3"/>
  <c r="S2016" i="3"/>
  <c r="Q2017" i="3"/>
  <c r="R2017" i="3"/>
  <c r="S2017" i="3"/>
  <c r="Q2018" i="3"/>
  <c r="R2018" i="3"/>
  <c r="S2018" i="3"/>
  <c r="Q2019" i="3"/>
  <c r="R2019" i="3"/>
  <c r="S2019" i="3"/>
  <c r="Q2020" i="3"/>
  <c r="R2020" i="3"/>
  <c r="S2020" i="3"/>
  <c r="Q2021" i="3"/>
  <c r="R2021" i="3"/>
  <c r="S2021" i="3"/>
  <c r="Q2022" i="3"/>
  <c r="R2022" i="3"/>
  <c r="S2022" i="3"/>
  <c r="Q2023" i="3"/>
  <c r="R2023" i="3"/>
  <c r="S2023" i="3"/>
  <c r="Q2024" i="3"/>
  <c r="R2024" i="3"/>
  <c r="S2024" i="3"/>
  <c r="Q2025" i="3"/>
  <c r="R2025" i="3"/>
  <c r="S2025" i="3"/>
  <c r="Q2026" i="3"/>
  <c r="R2026" i="3"/>
  <c r="S2026" i="3"/>
  <c r="Q2027" i="3"/>
  <c r="R2027" i="3"/>
  <c r="S2027" i="3"/>
  <c r="Q2028" i="3"/>
  <c r="R2028" i="3"/>
  <c r="S2028" i="3"/>
  <c r="Q2029" i="3"/>
  <c r="R2029" i="3"/>
  <c r="S2029" i="3"/>
  <c r="Q2030" i="3"/>
  <c r="R2030" i="3"/>
  <c r="S2030" i="3"/>
  <c r="Q2031" i="3"/>
  <c r="R2031" i="3"/>
  <c r="S2031" i="3"/>
  <c r="Q2032" i="3"/>
  <c r="R2032" i="3"/>
  <c r="S2032" i="3"/>
  <c r="Q2033" i="3"/>
  <c r="R2033" i="3"/>
  <c r="S2033" i="3"/>
  <c r="Q2034" i="3"/>
  <c r="R2034" i="3"/>
  <c r="S2034" i="3"/>
  <c r="Q2035" i="3"/>
  <c r="R2035" i="3"/>
  <c r="S2035" i="3"/>
  <c r="Q2036" i="3"/>
  <c r="R2036" i="3"/>
  <c r="S2036" i="3"/>
  <c r="Q2037" i="3"/>
  <c r="R2037" i="3"/>
  <c r="S2037" i="3"/>
  <c r="Q2038" i="3"/>
  <c r="R2038" i="3"/>
  <c r="S2038" i="3"/>
  <c r="Q2039" i="3"/>
  <c r="R2039" i="3"/>
  <c r="S2039" i="3"/>
  <c r="Q2040" i="3"/>
  <c r="R2040" i="3"/>
  <c r="S2040" i="3"/>
  <c r="Q2041" i="3"/>
  <c r="R2041" i="3"/>
  <c r="S2041" i="3"/>
  <c r="Q2042" i="3"/>
  <c r="R2042" i="3"/>
  <c r="S2042" i="3"/>
  <c r="Q2043" i="3"/>
  <c r="R2043" i="3"/>
  <c r="S2043" i="3"/>
  <c r="Q2044" i="3"/>
  <c r="R2044" i="3"/>
  <c r="S2044" i="3"/>
  <c r="Q2045" i="3"/>
  <c r="R2045" i="3"/>
  <c r="S2045" i="3"/>
  <c r="Q2046" i="3"/>
  <c r="R2046" i="3"/>
  <c r="S2046" i="3"/>
  <c r="Q2047" i="3"/>
  <c r="R2047" i="3"/>
  <c r="S2047" i="3"/>
  <c r="Q2048" i="3"/>
  <c r="R2048" i="3"/>
  <c r="S2048" i="3"/>
  <c r="Q2049" i="3"/>
  <c r="R2049" i="3"/>
  <c r="S2049" i="3"/>
  <c r="Q2050" i="3"/>
  <c r="R2050" i="3"/>
  <c r="S2050" i="3"/>
  <c r="Q2051" i="3"/>
  <c r="R2051" i="3"/>
  <c r="S2051" i="3"/>
  <c r="Q2052" i="3"/>
  <c r="R2052" i="3"/>
  <c r="S2052" i="3"/>
  <c r="Q2053" i="3"/>
  <c r="R2053" i="3"/>
  <c r="S2053" i="3"/>
  <c r="Q2054" i="3"/>
  <c r="R2054" i="3"/>
  <c r="S2054" i="3"/>
  <c r="Q2055" i="3"/>
  <c r="R2055" i="3"/>
  <c r="S2055" i="3"/>
  <c r="Q2056" i="3"/>
  <c r="R2056" i="3"/>
  <c r="S2056" i="3"/>
  <c r="Q2057" i="3"/>
  <c r="R2057" i="3"/>
  <c r="S2057" i="3"/>
  <c r="Q2058" i="3"/>
  <c r="R2058" i="3"/>
  <c r="S2058" i="3"/>
  <c r="Q2059" i="3"/>
  <c r="R2059" i="3"/>
  <c r="S2059" i="3"/>
  <c r="Q2060" i="3"/>
  <c r="R2060" i="3"/>
  <c r="S2060" i="3"/>
  <c r="Q2061" i="3"/>
  <c r="R2061" i="3"/>
  <c r="S2061" i="3"/>
  <c r="Q2062" i="3"/>
  <c r="R2062" i="3"/>
  <c r="S2062" i="3"/>
  <c r="Q2063" i="3"/>
  <c r="R2063" i="3"/>
  <c r="S2063" i="3"/>
  <c r="Q2064" i="3"/>
  <c r="R2064" i="3"/>
  <c r="S2064" i="3"/>
  <c r="Q2065" i="3"/>
  <c r="R2065" i="3"/>
  <c r="S2065" i="3"/>
  <c r="Q2066" i="3"/>
  <c r="R2066" i="3"/>
  <c r="S2066" i="3"/>
  <c r="Q2067" i="3"/>
  <c r="R2067" i="3"/>
  <c r="S2067" i="3"/>
  <c r="Q2068" i="3"/>
  <c r="R2068" i="3"/>
  <c r="S2068" i="3"/>
  <c r="Q2069" i="3"/>
  <c r="R2069" i="3"/>
  <c r="S2069" i="3"/>
  <c r="Q2070" i="3"/>
  <c r="R2070" i="3"/>
  <c r="S2070" i="3"/>
  <c r="Q2071" i="3"/>
  <c r="R2071" i="3"/>
  <c r="S2071" i="3"/>
  <c r="Q2072" i="3"/>
  <c r="R2072" i="3"/>
  <c r="S2072" i="3"/>
  <c r="Q2073" i="3"/>
  <c r="R2073" i="3"/>
  <c r="S2073" i="3"/>
  <c r="Q2074" i="3"/>
  <c r="R2074" i="3"/>
  <c r="S2074" i="3"/>
  <c r="Q2075" i="3"/>
  <c r="R2075" i="3"/>
  <c r="S2075" i="3"/>
  <c r="Q2076" i="3"/>
  <c r="R2076" i="3"/>
  <c r="S2076" i="3"/>
  <c r="Q2077" i="3"/>
  <c r="R2077" i="3"/>
  <c r="S2077" i="3"/>
  <c r="Q2078" i="3"/>
  <c r="R2078" i="3"/>
  <c r="S2078" i="3"/>
  <c r="Q2079" i="3"/>
  <c r="R2079" i="3"/>
  <c r="S2079" i="3"/>
  <c r="Q2080" i="3"/>
  <c r="R2080" i="3"/>
  <c r="S2080" i="3"/>
  <c r="Q2081" i="3"/>
  <c r="R2081" i="3"/>
  <c r="S2081" i="3"/>
  <c r="Q2082" i="3"/>
  <c r="R2082" i="3"/>
  <c r="S2082" i="3"/>
  <c r="Q2083" i="3"/>
  <c r="R2083" i="3"/>
  <c r="S2083" i="3"/>
  <c r="Q2084" i="3"/>
  <c r="R2084" i="3"/>
  <c r="S2084" i="3"/>
  <c r="Q2085" i="3"/>
  <c r="R2085" i="3"/>
  <c r="S2085" i="3"/>
  <c r="Q2086" i="3"/>
  <c r="R2086" i="3"/>
  <c r="S2086" i="3"/>
  <c r="Q2087" i="3"/>
  <c r="R2087" i="3"/>
  <c r="S2087" i="3"/>
  <c r="Q2088" i="3"/>
  <c r="R2088" i="3"/>
  <c r="S2088" i="3"/>
  <c r="Q2089" i="3"/>
  <c r="R2089" i="3"/>
  <c r="S2089" i="3"/>
  <c r="Q2090" i="3"/>
  <c r="R2090" i="3"/>
  <c r="S2090" i="3"/>
  <c r="Q2091" i="3"/>
  <c r="R2091" i="3"/>
  <c r="S2091" i="3"/>
  <c r="Q2092" i="3"/>
  <c r="R2092" i="3"/>
  <c r="S2092" i="3"/>
  <c r="Q2093" i="3"/>
  <c r="R2093" i="3"/>
  <c r="S2093" i="3"/>
  <c r="Q2094" i="3"/>
  <c r="R2094" i="3"/>
  <c r="S2094" i="3"/>
  <c r="Q2095" i="3"/>
  <c r="R2095" i="3"/>
  <c r="S2095" i="3"/>
  <c r="Q2096" i="3"/>
  <c r="R2096" i="3"/>
  <c r="S2096" i="3"/>
  <c r="Q2097" i="3"/>
  <c r="R2097" i="3"/>
  <c r="S2097" i="3"/>
  <c r="Q2098" i="3"/>
  <c r="R2098" i="3"/>
  <c r="S2098" i="3"/>
  <c r="Q2099" i="3"/>
  <c r="R2099" i="3"/>
  <c r="S2099" i="3"/>
  <c r="Q2100" i="3"/>
  <c r="R2100" i="3"/>
  <c r="S2100" i="3"/>
  <c r="Q2101" i="3"/>
  <c r="R2101" i="3"/>
  <c r="S2101" i="3"/>
  <c r="Q2102" i="3"/>
  <c r="R2102" i="3"/>
  <c r="S2102" i="3"/>
  <c r="Q2103" i="3"/>
  <c r="R2103" i="3"/>
  <c r="S2103" i="3"/>
  <c r="Q2104" i="3"/>
  <c r="R2104" i="3"/>
  <c r="S2104" i="3"/>
  <c r="Q2105" i="3"/>
  <c r="R2105" i="3"/>
  <c r="S2105" i="3"/>
  <c r="Q2106" i="3"/>
  <c r="R2106" i="3"/>
  <c r="S2106" i="3"/>
  <c r="Q2107" i="3"/>
  <c r="R2107" i="3"/>
  <c r="S2107" i="3"/>
  <c r="Q2108" i="3"/>
  <c r="R2108" i="3"/>
  <c r="S2108" i="3"/>
  <c r="Q2109" i="3"/>
  <c r="R2109" i="3"/>
  <c r="S2109" i="3"/>
  <c r="Q2110" i="3"/>
  <c r="R2110" i="3"/>
  <c r="S2110" i="3"/>
  <c r="Q2111" i="3"/>
  <c r="R2111" i="3"/>
  <c r="S2111" i="3"/>
  <c r="Q2112" i="3"/>
  <c r="R2112" i="3"/>
  <c r="S2112" i="3"/>
  <c r="Q2113" i="3"/>
  <c r="R2113" i="3"/>
  <c r="S2113" i="3"/>
  <c r="Q2114" i="3"/>
  <c r="R2114" i="3"/>
  <c r="S2114" i="3"/>
  <c r="Q2115" i="3"/>
  <c r="R2115" i="3"/>
  <c r="S2115" i="3"/>
  <c r="Q2116" i="3"/>
  <c r="R2116" i="3"/>
  <c r="S2116" i="3"/>
  <c r="Q2117" i="3"/>
  <c r="R2117" i="3"/>
  <c r="S2117" i="3"/>
  <c r="Q2118" i="3"/>
  <c r="R2118" i="3"/>
  <c r="S2118" i="3"/>
  <c r="Q2119" i="3"/>
  <c r="R2119" i="3"/>
  <c r="S2119" i="3"/>
  <c r="Q2120" i="3"/>
  <c r="R2120" i="3"/>
  <c r="S2120" i="3"/>
  <c r="Q2121" i="3"/>
  <c r="R2121" i="3"/>
  <c r="S2121" i="3"/>
  <c r="Q2122" i="3"/>
  <c r="R2122" i="3"/>
  <c r="S2122" i="3"/>
  <c r="Q2123" i="3"/>
  <c r="R2123" i="3"/>
  <c r="S2123" i="3"/>
  <c r="Q2124" i="3"/>
  <c r="R2124" i="3"/>
  <c r="S2124" i="3"/>
  <c r="Q2125" i="3"/>
  <c r="R2125" i="3"/>
  <c r="S2125" i="3"/>
  <c r="Q2126" i="3"/>
  <c r="R2126" i="3"/>
  <c r="S2126" i="3"/>
  <c r="Q2127" i="3"/>
  <c r="R2127" i="3"/>
  <c r="S2127" i="3"/>
  <c r="Q2128" i="3"/>
  <c r="R2128" i="3"/>
  <c r="S2128" i="3"/>
  <c r="Q2129" i="3"/>
  <c r="R2129" i="3"/>
  <c r="S2129" i="3"/>
  <c r="Q2130" i="3"/>
  <c r="R2130" i="3"/>
  <c r="S2130" i="3"/>
  <c r="Q2131" i="3"/>
  <c r="R2131" i="3"/>
  <c r="S2131" i="3"/>
  <c r="Q2132" i="3"/>
  <c r="R2132" i="3"/>
  <c r="S2132" i="3"/>
  <c r="Q2133" i="3"/>
  <c r="R2133" i="3"/>
  <c r="S2133" i="3"/>
  <c r="Q2134" i="3"/>
  <c r="R2134" i="3"/>
  <c r="S2134" i="3"/>
  <c r="Q2135" i="3"/>
  <c r="R2135" i="3"/>
  <c r="S2135" i="3"/>
  <c r="Q2136" i="3"/>
  <c r="R2136" i="3"/>
  <c r="S2136" i="3"/>
  <c r="Q2137" i="3"/>
  <c r="R2137" i="3"/>
  <c r="S2137" i="3"/>
  <c r="Q2138" i="3"/>
  <c r="R2138" i="3"/>
  <c r="S2138" i="3"/>
  <c r="Q2139" i="3"/>
  <c r="R2139" i="3"/>
  <c r="S2139" i="3"/>
  <c r="Q2140" i="3"/>
  <c r="R2140" i="3"/>
  <c r="S2140" i="3"/>
  <c r="Q2141" i="3"/>
  <c r="R2141" i="3"/>
  <c r="S2141" i="3"/>
  <c r="Q2142" i="3"/>
  <c r="R2142" i="3"/>
  <c r="S2142" i="3"/>
  <c r="Q2143" i="3"/>
  <c r="R2143" i="3"/>
  <c r="S2143" i="3"/>
  <c r="Q2144" i="3"/>
  <c r="R2144" i="3"/>
  <c r="S2144" i="3"/>
  <c r="Q2145" i="3"/>
  <c r="R2145" i="3"/>
  <c r="S2145" i="3"/>
  <c r="Q2146" i="3"/>
  <c r="R2146" i="3"/>
  <c r="S2146" i="3"/>
  <c r="Q2147" i="3"/>
  <c r="R2147" i="3"/>
  <c r="S2147" i="3"/>
  <c r="Q2148" i="3"/>
  <c r="R2148" i="3"/>
  <c r="S2148" i="3"/>
  <c r="Q2149" i="3"/>
  <c r="R2149" i="3"/>
  <c r="S2149" i="3"/>
  <c r="Q2150" i="3"/>
  <c r="R2150" i="3"/>
  <c r="S2150" i="3"/>
  <c r="Q2151" i="3"/>
  <c r="R2151" i="3"/>
  <c r="S2151" i="3"/>
  <c r="Q2152" i="3"/>
  <c r="R2152" i="3"/>
  <c r="S2152" i="3"/>
  <c r="Q2153" i="3"/>
  <c r="R2153" i="3"/>
  <c r="S2153" i="3"/>
  <c r="Q2154" i="3"/>
  <c r="R2154" i="3"/>
  <c r="S2154" i="3"/>
  <c r="Q2155" i="3"/>
  <c r="R2155" i="3"/>
  <c r="S2155" i="3"/>
  <c r="Q2156" i="3"/>
  <c r="R2156" i="3"/>
  <c r="S2156" i="3"/>
  <c r="Q2157" i="3"/>
  <c r="R2157" i="3"/>
  <c r="S2157" i="3"/>
  <c r="Q2158" i="3"/>
  <c r="R2158" i="3"/>
  <c r="S2158" i="3"/>
  <c r="Q2159" i="3"/>
  <c r="R2159" i="3"/>
  <c r="S2159" i="3"/>
  <c r="Q2160" i="3"/>
  <c r="R2160" i="3"/>
  <c r="S2160" i="3"/>
  <c r="Q2161" i="3"/>
  <c r="R2161" i="3"/>
  <c r="S2161" i="3"/>
  <c r="Q2162" i="3"/>
  <c r="R2162" i="3"/>
  <c r="S2162" i="3"/>
  <c r="Q2163" i="3"/>
  <c r="R2163" i="3"/>
  <c r="S2163" i="3"/>
  <c r="Q2164" i="3"/>
  <c r="R2164" i="3"/>
  <c r="S2164" i="3"/>
  <c r="Q2165" i="3"/>
  <c r="R2165" i="3"/>
  <c r="S2165" i="3"/>
  <c r="Q2166" i="3"/>
  <c r="R2166" i="3"/>
  <c r="S2166" i="3"/>
  <c r="Q2167" i="3"/>
  <c r="R2167" i="3"/>
  <c r="S2167" i="3"/>
  <c r="Q2168" i="3"/>
  <c r="R2168" i="3"/>
  <c r="S2168" i="3"/>
  <c r="Q2169" i="3"/>
  <c r="R2169" i="3"/>
  <c r="S2169" i="3"/>
  <c r="Q2170" i="3"/>
  <c r="R2170" i="3"/>
  <c r="S2170" i="3"/>
  <c r="Q2171" i="3"/>
  <c r="R2171" i="3"/>
  <c r="S2171" i="3"/>
  <c r="Q2172" i="3"/>
  <c r="R2172" i="3"/>
  <c r="S2172" i="3"/>
  <c r="Q2173" i="3"/>
  <c r="R2173" i="3"/>
  <c r="S2173" i="3"/>
  <c r="Q2174" i="3"/>
  <c r="R2174" i="3"/>
  <c r="S2174" i="3"/>
  <c r="Q2175" i="3"/>
  <c r="R2175" i="3"/>
  <c r="S2175" i="3"/>
  <c r="Q2176" i="3"/>
  <c r="R2176" i="3"/>
  <c r="S2176" i="3"/>
  <c r="Q2177" i="3"/>
  <c r="R2177" i="3"/>
  <c r="S2177" i="3"/>
  <c r="Q2178" i="3"/>
  <c r="R2178" i="3"/>
  <c r="S2178" i="3"/>
  <c r="Q2179" i="3"/>
  <c r="R2179" i="3"/>
  <c r="S2179" i="3"/>
  <c r="Q2180" i="3"/>
  <c r="R2180" i="3"/>
  <c r="S2180" i="3"/>
  <c r="Q2181" i="3"/>
  <c r="R2181" i="3"/>
  <c r="S2181" i="3"/>
  <c r="Q2182" i="3"/>
  <c r="R2182" i="3"/>
  <c r="S2182" i="3"/>
  <c r="Q2183" i="3"/>
  <c r="R2183" i="3"/>
  <c r="S2183" i="3"/>
  <c r="Q2184" i="3"/>
  <c r="R2184" i="3"/>
  <c r="S2184" i="3"/>
  <c r="Q2185" i="3"/>
  <c r="R2185" i="3"/>
  <c r="S2185" i="3"/>
  <c r="Q2186" i="3"/>
  <c r="R2186" i="3"/>
  <c r="S2186" i="3"/>
  <c r="Q2187" i="3"/>
  <c r="R2187" i="3"/>
  <c r="S2187" i="3"/>
  <c r="Q2188" i="3"/>
  <c r="R2188" i="3"/>
  <c r="S2188" i="3"/>
  <c r="Q2189" i="3"/>
  <c r="R2189" i="3"/>
  <c r="S2189" i="3"/>
  <c r="Q2190" i="3"/>
  <c r="R2190" i="3"/>
  <c r="S2190" i="3"/>
  <c r="Q2191" i="3"/>
  <c r="R2191" i="3"/>
  <c r="S2191" i="3"/>
  <c r="Q2192" i="3"/>
  <c r="R2192" i="3"/>
  <c r="S2192" i="3"/>
  <c r="Q2193" i="3"/>
  <c r="R2193" i="3"/>
  <c r="S2193" i="3"/>
  <c r="Q2194" i="3"/>
  <c r="R2194" i="3"/>
  <c r="S2194" i="3"/>
  <c r="Q2195" i="3"/>
  <c r="R2195" i="3"/>
  <c r="S2195" i="3"/>
  <c r="Q2196" i="3"/>
  <c r="R2196" i="3"/>
  <c r="S2196" i="3"/>
  <c r="Q2197" i="3"/>
  <c r="R2197" i="3"/>
  <c r="S2197" i="3"/>
  <c r="Q2198" i="3"/>
  <c r="R2198" i="3"/>
  <c r="S2198" i="3"/>
  <c r="Q2199" i="3"/>
  <c r="R2199" i="3"/>
  <c r="S2199" i="3"/>
  <c r="Q2200" i="3"/>
  <c r="R2200" i="3"/>
  <c r="S2200" i="3"/>
  <c r="Q2201" i="3"/>
  <c r="R2201" i="3"/>
  <c r="S2201" i="3"/>
  <c r="Q2202" i="3"/>
  <c r="R2202" i="3"/>
  <c r="S2202" i="3"/>
  <c r="Q2203" i="3"/>
  <c r="R2203" i="3"/>
  <c r="S2203" i="3"/>
  <c r="Q2204" i="3"/>
  <c r="R2204" i="3"/>
  <c r="S2204" i="3"/>
  <c r="Q2205" i="3"/>
  <c r="R2205" i="3"/>
  <c r="S2205" i="3"/>
  <c r="Q2206" i="3"/>
  <c r="R2206" i="3"/>
  <c r="S2206" i="3"/>
  <c r="Q2207" i="3"/>
  <c r="R2207" i="3"/>
  <c r="S2207" i="3"/>
  <c r="Q2208" i="3"/>
  <c r="R2208" i="3"/>
  <c r="S2208" i="3"/>
  <c r="Q2209" i="3"/>
  <c r="R2209" i="3"/>
  <c r="S2209" i="3"/>
  <c r="Q2210" i="3"/>
  <c r="R2210" i="3"/>
  <c r="S2210" i="3"/>
  <c r="Q2211" i="3"/>
  <c r="R2211" i="3"/>
  <c r="S2211" i="3"/>
  <c r="Q2212" i="3"/>
  <c r="R2212" i="3"/>
  <c r="S2212" i="3"/>
  <c r="Q2213" i="3"/>
  <c r="R2213" i="3"/>
  <c r="S2213" i="3"/>
  <c r="Q2214" i="3"/>
  <c r="R2214" i="3"/>
  <c r="S2214" i="3"/>
  <c r="Q2215" i="3"/>
  <c r="R2215" i="3"/>
  <c r="S2215" i="3"/>
  <c r="Q2216" i="3"/>
  <c r="R2216" i="3"/>
  <c r="S2216" i="3"/>
  <c r="Q2217" i="3"/>
  <c r="R2217" i="3"/>
  <c r="S2217" i="3"/>
  <c r="Q2218" i="3"/>
  <c r="R2218" i="3"/>
  <c r="S2218" i="3"/>
  <c r="Q2219" i="3"/>
  <c r="R2219" i="3"/>
  <c r="S2219" i="3"/>
  <c r="Q2220" i="3"/>
  <c r="R2220" i="3"/>
  <c r="S2220" i="3"/>
  <c r="Q2221" i="3"/>
  <c r="R2221" i="3"/>
  <c r="S2221" i="3"/>
  <c r="Q2222" i="3"/>
  <c r="R2222" i="3"/>
  <c r="S2222" i="3"/>
  <c r="Q2223" i="3"/>
  <c r="R2223" i="3"/>
  <c r="S2223" i="3"/>
  <c r="Q2224" i="3"/>
  <c r="R2224" i="3"/>
  <c r="S2224" i="3"/>
  <c r="Q2225" i="3"/>
  <c r="R2225" i="3"/>
  <c r="S2225" i="3"/>
  <c r="Q2226" i="3"/>
  <c r="R2226" i="3"/>
  <c r="S2226" i="3"/>
  <c r="Q2227" i="3"/>
  <c r="R2227" i="3"/>
  <c r="S2227" i="3"/>
  <c r="Q2228" i="3"/>
  <c r="R2228" i="3"/>
  <c r="S2228" i="3"/>
  <c r="Q2229" i="3"/>
  <c r="R2229" i="3"/>
  <c r="S2229" i="3"/>
  <c r="Q2230" i="3"/>
  <c r="R2230" i="3"/>
  <c r="S2230" i="3"/>
  <c r="Q2231" i="3"/>
  <c r="R2231" i="3"/>
  <c r="S2231" i="3"/>
  <c r="Q2232" i="3"/>
  <c r="R2232" i="3"/>
  <c r="S2232" i="3"/>
  <c r="Q2233" i="3"/>
  <c r="R2233" i="3"/>
  <c r="S2233" i="3"/>
  <c r="Q2234" i="3"/>
  <c r="R2234" i="3"/>
  <c r="S2234" i="3"/>
  <c r="Q2235" i="3"/>
  <c r="R2235" i="3"/>
  <c r="S2235" i="3"/>
  <c r="Q2236" i="3"/>
  <c r="R2236" i="3"/>
  <c r="S2236" i="3"/>
  <c r="Q2237" i="3"/>
  <c r="R2237" i="3"/>
  <c r="S2237" i="3"/>
  <c r="Q2238" i="3"/>
  <c r="R2238" i="3"/>
  <c r="S2238" i="3"/>
  <c r="Q2239" i="3"/>
  <c r="R2239" i="3"/>
  <c r="S2239" i="3"/>
  <c r="Q2240" i="3"/>
  <c r="R2240" i="3"/>
  <c r="S2240" i="3"/>
  <c r="Q2241" i="3"/>
  <c r="R2241" i="3"/>
  <c r="S2241" i="3"/>
  <c r="Q2242" i="3"/>
  <c r="R2242" i="3"/>
  <c r="S2242" i="3"/>
  <c r="Q2243" i="3"/>
  <c r="R2243" i="3"/>
  <c r="S2243" i="3"/>
  <c r="Q2244" i="3"/>
  <c r="R2244" i="3"/>
  <c r="S2244" i="3"/>
  <c r="Q2245" i="3"/>
  <c r="R2245" i="3"/>
  <c r="S2245" i="3"/>
  <c r="Q2246" i="3"/>
  <c r="R2246" i="3"/>
  <c r="S2246" i="3"/>
  <c r="Q2247" i="3"/>
  <c r="R2247" i="3"/>
  <c r="S2247" i="3"/>
  <c r="Q2248" i="3"/>
  <c r="R2248" i="3"/>
  <c r="S2248" i="3"/>
  <c r="Q2249" i="3"/>
  <c r="R2249" i="3"/>
  <c r="S2249" i="3"/>
  <c r="Q2250" i="3"/>
  <c r="R2250" i="3"/>
  <c r="S2250" i="3"/>
  <c r="Q2251" i="3"/>
  <c r="R2251" i="3"/>
  <c r="S2251" i="3"/>
  <c r="Q2252" i="3"/>
  <c r="R2252" i="3"/>
  <c r="S2252" i="3"/>
  <c r="Q2253" i="3"/>
  <c r="R2253" i="3"/>
  <c r="S2253" i="3"/>
  <c r="Q2254" i="3"/>
  <c r="R2254" i="3"/>
  <c r="S2254" i="3"/>
  <c r="Q2255" i="3"/>
  <c r="R2255" i="3"/>
  <c r="S2255" i="3"/>
  <c r="Q2256" i="3"/>
  <c r="R2256" i="3"/>
  <c r="S2256" i="3"/>
  <c r="Q2257" i="3"/>
  <c r="R2257" i="3"/>
  <c r="S2257" i="3"/>
  <c r="Q2258" i="3"/>
  <c r="R2258" i="3"/>
  <c r="S2258" i="3"/>
  <c r="Q2259" i="3"/>
  <c r="R2259" i="3"/>
  <c r="S2259" i="3"/>
  <c r="Q2260" i="3"/>
  <c r="R2260" i="3"/>
  <c r="S2260" i="3"/>
  <c r="Q2261" i="3"/>
  <c r="R2261" i="3"/>
  <c r="S2261" i="3"/>
  <c r="Q2262" i="3"/>
  <c r="R2262" i="3"/>
  <c r="S2262" i="3"/>
  <c r="Q2263" i="3"/>
  <c r="R2263" i="3"/>
  <c r="S2263" i="3"/>
  <c r="Q2264" i="3"/>
  <c r="R2264" i="3"/>
  <c r="S2264" i="3"/>
  <c r="Q2265" i="3"/>
  <c r="R2265" i="3"/>
  <c r="S2265" i="3"/>
  <c r="Q2266" i="3"/>
  <c r="R2266" i="3"/>
  <c r="S2266" i="3"/>
  <c r="Q2267" i="3"/>
  <c r="R2267" i="3"/>
  <c r="S2267" i="3"/>
  <c r="Q2268" i="3"/>
  <c r="R2268" i="3"/>
  <c r="S2268" i="3"/>
  <c r="Q2269" i="3"/>
  <c r="R2269" i="3"/>
  <c r="S2269" i="3"/>
  <c r="Q2270" i="3"/>
  <c r="R2270" i="3"/>
  <c r="S2270" i="3"/>
  <c r="Q2271" i="3"/>
  <c r="R2271" i="3"/>
  <c r="S2271" i="3"/>
  <c r="Q2272" i="3"/>
  <c r="R2272" i="3"/>
  <c r="S2272" i="3"/>
  <c r="Q2273" i="3"/>
  <c r="R2273" i="3"/>
  <c r="S2273" i="3"/>
  <c r="Q2274" i="3"/>
  <c r="R2274" i="3"/>
  <c r="S2274" i="3"/>
  <c r="Q2275" i="3"/>
  <c r="R2275" i="3"/>
  <c r="S2275" i="3"/>
  <c r="Q2276" i="3"/>
  <c r="R2276" i="3"/>
  <c r="S2276" i="3"/>
  <c r="Q2277" i="3"/>
  <c r="R2277" i="3"/>
  <c r="S2277" i="3"/>
  <c r="Q2278" i="3"/>
  <c r="R2278" i="3"/>
  <c r="S2278" i="3"/>
  <c r="Q2279" i="3"/>
  <c r="R2279" i="3"/>
  <c r="S2279" i="3"/>
  <c r="Q2280" i="3"/>
  <c r="R2280" i="3"/>
  <c r="S2280" i="3"/>
  <c r="Q2281" i="3"/>
  <c r="R2281" i="3"/>
  <c r="S2281" i="3"/>
  <c r="Q2282" i="3"/>
  <c r="R2282" i="3"/>
  <c r="S2282" i="3"/>
  <c r="Q2283" i="3"/>
  <c r="R2283" i="3"/>
  <c r="S2283" i="3"/>
  <c r="Q2284" i="3"/>
  <c r="R2284" i="3"/>
  <c r="S2284" i="3"/>
  <c r="Q2285" i="3"/>
  <c r="R2285" i="3"/>
  <c r="S2285" i="3"/>
  <c r="Q2286" i="3"/>
  <c r="R2286" i="3"/>
  <c r="S2286" i="3"/>
  <c r="Q2287" i="3"/>
  <c r="R2287" i="3"/>
  <c r="S2287" i="3"/>
  <c r="Q2288" i="3"/>
  <c r="R2288" i="3"/>
  <c r="S2288" i="3"/>
  <c r="Q2289" i="3"/>
  <c r="R2289" i="3"/>
  <c r="S2289" i="3"/>
  <c r="Q2290" i="3"/>
  <c r="R2290" i="3"/>
  <c r="S2290" i="3"/>
  <c r="Q2291" i="3"/>
  <c r="R2291" i="3"/>
  <c r="S2291" i="3"/>
  <c r="Q2292" i="3"/>
  <c r="R2292" i="3"/>
  <c r="S2292" i="3"/>
  <c r="Q2293" i="3"/>
  <c r="R2293" i="3"/>
  <c r="S2293" i="3"/>
  <c r="Q2294" i="3"/>
  <c r="R2294" i="3"/>
  <c r="S2294" i="3"/>
  <c r="Q2295" i="3"/>
  <c r="R2295" i="3"/>
  <c r="S2295" i="3"/>
  <c r="Q2296" i="3"/>
  <c r="R2296" i="3"/>
  <c r="S2296" i="3"/>
  <c r="Q2297" i="3"/>
  <c r="R2297" i="3"/>
  <c r="S2297" i="3"/>
  <c r="Q2298" i="3"/>
  <c r="R2298" i="3"/>
  <c r="S2298" i="3"/>
  <c r="Q2299" i="3"/>
  <c r="R2299" i="3"/>
  <c r="S2299" i="3"/>
  <c r="Q2300" i="3"/>
  <c r="R2300" i="3"/>
  <c r="S2300" i="3"/>
  <c r="Q2301" i="3"/>
  <c r="R2301" i="3"/>
  <c r="S2301" i="3"/>
  <c r="Q2302" i="3"/>
  <c r="R2302" i="3"/>
  <c r="S2302" i="3"/>
  <c r="Q2303" i="3"/>
  <c r="R2303" i="3"/>
  <c r="S2303" i="3"/>
  <c r="Q2304" i="3"/>
  <c r="R2304" i="3"/>
  <c r="S2304" i="3"/>
  <c r="Q2305" i="3"/>
  <c r="R2305" i="3"/>
  <c r="S2305" i="3"/>
  <c r="Q2306" i="3"/>
  <c r="R2306" i="3"/>
  <c r="S2306" i="3"/>
  <c r="Q2307" i="3"/>
  <c r="R2307" i="3"/>
  <c r="S2307" i="3"/>
  <c r="Q2308" i="3"/>
  <c r="R2308" i="3"/>
  <c r="S2308" i="3"/>
  <c r="Q2309" i="3"/>
  <c r="R2309" i="3"/>
  <c r="S2309" i="3"/>
  <c r="Q2310" i="3"/>
  <c r="R2310" i="3"/>
  <c r="S2310" i="3"/>
  <c r="Q2311" i="3"/>
  <c r="R2311" i="3"/>
  <c r="S2311" i="3"/>
  <c r="Q2312" i="3"/>
  <c r="R2312" i="3"/>
  <c r="S2312" i="3"/>
  <c r="Q2313" i="3"/>
  <c r="R2313" i="3"/>
  <c r="S2313" i="3"/>
  <c r="Q2314" i="3"/>
  <c r="R2314" i="3"/>
  <c r="S2314" i="3"/>
  <c r="Q2315" i="3"/>
  <c r="R2315" i="3"/>
  <c r="S2315" i="3"/>
  <c r="Q2316" i="3"/>
  <c r="R2316" i="3"/>
  <c r="S2316" i="3"/>
  <c r="Q2317" i="3"/>
  <c r="R2317" i="3"/>
  <c r="S2317" i="3"/>
  <c r="Q2318" i="3"/>
  <c r="R2318" i="3"/>
  <c r="S2318" i="3"/>
  <c r="Q2319" i="3"/>
  <c r="R2319" i="3"/>
  <c r="S2319" i="3"/>
  <c r="Q2320" i="3"/>
  <c r="R2320" i="3"/>
  <c r="S2320" i="3"/>
  <c r="Q2321" i="3"/>
  <c r="R2321" i="3"/>
  <c r="S2321" i="3"/>
  <c r="Q2322" i="3"/>
  <c r="R2322" i="3"/>
  <c r="S2322" i="3"/>
  <c r="Q2323" i="3"/>
  <c r="R2323" i="3"/>
  <c r="S2323" i="3"/>
  <c r="Q2324" i="3"/>
  <c r="R2324" i="3"/>
  <c r="S2324" i="3"/>
  <c r="Q2325" i="3"/>
  <c r="R2325" i="3"/>
  <c r="S2325" i="3"/>
  <c r="Q2326" i="3"/>
  <c r="R2326" i="3"/>
  <c r="S2326" i="3"/>
  <c r="Q2327" i="3"/>
  <c r="R2327" i="3"/>
  <c r="S2327" i="3"/>
  <c r="Q2328" i="3"/>
  <c r="R2328" i="3"/>
  <c r="S2328" i="3"/>
  <c r="Q2329" i="3"/>
  <c r="R2329" i="3"/>
  <c r="S2329" i="3"/>
  <c r="Q2330" i="3"/>
  <c r="R2330" i="3"/>
  <c r="S2330" i="3"/>
  <c r="Q2331" i="3"/>
  <c r="R2331" i="3"/>
  <c r="S2331" i="3"/>
  <c r="Q2332" i="3"/>
  <c r="R2332" i="3"/>
  <c r="S2332" i="3"/>
  <c r="Q2333" i="3"/>
  <c r="R2333" i="3"/>
  <c r="S2333" i="3"/>
  <c r="Q2334" i="3"/>
  <c r="R2334" i="3"/>
  <c r="S2334" i="3"/>
  <c r="Q2335" i="3"/>
  <c r="R2335" i="3"/>
  <c r="S2335" i="3"/>
  <c r="Q2336" i="3"/>
  <c r="R2336" i="3"/>
  <c r="S2336" i="3"/>
  <c r="Q2337" i="3"/>
  <c r="R2337" i="3"/>
  <c r="S2337" i="3"/>
  <c r="Q2338" i="3"/>
  <c r="R2338" i="3"/>
  <c r="S2338" i="3"/>
  <c r="Q2339" i="3"/>
  <c r="R2339" i="3"/>
  <c r="S2339" i="3"/>
  <c r="Q2340" i="3"/>
  <c r="R2340" i="3"/>
  <c r="S2340" i="3"/>
  <c r="Q2341" i="3"/>
  <c r="R2341" i="3"/>
  <c r="S2341" i="3"/>
  <c r="Q2342" i="3"/>
  <c r="R2342" i="3"/>
  <c r="S2342" i="3"/>
  <c r="Q2343" i="3"/>
  <c r="R2343" i="3"/>
  <c r="S2343" i="3"/>
  <c r="Q2344" i="3"/>
  <c r="R2344" i="3"/>
  <c r="S2344" i="3"/>
  <c r="Q2345" i="3"/>
  <c r="R2345" i="3"/>
  <c r="S2345" i="3"/>
  <c r="Q2346" i="3"/>
  <c r="R2346" i="3"/>
  <c r="S2346" i="3"/>
  <c r="Q2347" i="3"/>
  <c r="R2347" i="3"/>
  <c r="S2347" i="3"/>
  <c r="Q2348" i="3"/>
  <c r="R2348" i="3"/>
  <c r="S2348" i="3"/>
  <c r="Q2349" i="3"/>
  <c r="R2349" i="3"/>
  <c r="S2349" i="3"/>
  <c r="Q2350" i="3"/>
  <c r="R2350" i="3"/>
  <c r="S2350" i="3"/>
  <c r="Q2351" i="3"/>
  <c r="R2351" i="3"/>
  <c r="S2351" i="3"/>
  <c r="Q2352" i="3"/>
  <c r="R2352" i="3"/>
  <c r="S2352" i="3"/>
  <c r="Q2353" i="3"/>
  <c r="R2353" i="3"/>
  <c r="S2353" i="3"/>
  <c r="Q2354" i="3"/>
  <c r="R2354" i="3"/>
  <c r="S2354" i="3"/>
  <c r="Q2355" i="3"/>
  <c r="R2355" i="3"/>
  <c r="S2355" i="3"/>
  <c r="Q2356" i="3"/>
  <c r="R2356" i="3"/>
  <c r="S2356" i="3"/>
  <c r="Q2357" i="3"/>
  <c r="R2357" i="3"/>
  <c r="S2357" i="3"/>
  <c r="Q2358" i="3"/>
  <c r="R2358" i="3"/>
  <c r="S2358" i="3"/>
  <c r="Q2359" i="3"/>
  <c r="R2359" i="3"/>
  <c r="S2359" i="3"/>
  <c r="Q2360" i="3"/>
  <c r="R2360" i="3"/>
  <c r="S2360" i="3"/>
  <c r="Q2361" i="3"/>
  <c r="R2361" i="3"/>
  <c r="S2361" i="3"/>
  <c r="Q2362" i="3"/>
  <c r="R2362" i="3"/>
  <c r="S2362" i="3"/>
  <c r="Q2363" i="3"/>
  <c r="R2363" i="3"/>
  <c r="S2363" i="3"/>
  <c r="Q2364" i="3"/>
  <c r="R2364" i="3"/>
  <c r="S2364" i="3"/>
  <c r="Q2365" i="3"/>
  <c r="R2365" i="3"/>
  <c r="S2365" i="3"/>
  <c r="Q2366" i="3"/>
  <c r="R2366" i="3"/>
  <c r="S2366" i="3"/>
  <c r="Q2367" i="3"/>
  <c r="R2367" i="3"/>
  <c r="S2367" i="3"/>
  <c r="Q2368" i="3"/>
  <c r="R2368" i="3"/>
  <c r="S2368" i="3"/>
  <c r="Q2369" i="3"/>
  <c r="R2369" i="3"/>
  <c r="S2369" i="3"/>
  <c r="Q2370" i="3"/>
  <c r="R2370" i="3"/>
  <c r="S2370" i="3"/>
  <c r="Q2371" i="3"/>
  <c r="R2371" i="3"/>
  <c r="S2371" i="3"/>
  <c r="Q2372" i="3"/>
  <c r="R2372" i="3"/>
  <c r="S2372" i="3"/>
  <c r="Q2373" i="3"/>
  <c r="R2373" i="3"/>
  <c r="S2373" i="3"/>
  <c r="Q2374" i="3"/>
  <c r="R2374" i="3"/>
  <c r="S2374" i="3"/>
  <c r="Q2375" i="3"/>
  <c r="R2375" i="3"/>
  <c r="S2375" i="3"/>
  <c r="Q2376" i="3"/>
  <c r="R2376" i="3"/>
  <c r="S2376" i="3"/>
  <c r="Q2377" i="3"/>
  <c r="R2377" i="3"/>
  <c r="S2377" i="3"/>
  <c r="Q2378" i="3"/>
  <c r="R2378" i="3"/>
  <c r="S2378" i="3"/>
  <c r="Q2379" i="3"/>
  <c r="R2379" i="3"/>
  <c r="S2379" i="3"/>
  <c r="Q2380" i="3"/>
  <c r="R2380" i="3"/>
  <c r="S2380" i="3"/>
  <c r="Q2381" i="3"/>
  <c r="R2381" i="3"/>
  <c r="S2381" i="3"/>
  <c r="Q2382" i="3"/>
  <c r="R2382" i="3"/>
  <c r="S2382" i="3"/>
  <c r="Q2383" i="3"/>
  <c r="R2383" i="3"/>
  <c r="S2383" i="3"/>
  <c r="Q2384" i="3"/>
  <c r="R2384" i="3"/>
  <c r="S2384" i="3"/>
  <c r="Q2385" i="3"/>
  <c r="R2385" i="3"/>
  <c r="S2385" i="3"/>
  <c r="Q2386" i="3"/>
  <c r="R2386" i="3"/>
  <c r="S2386" i="3"/>
  <c r="Q2387" i="3"/>
  <c r="R2387" i="3"/>
  <c r="S2387" i="3"/>
  <c r="Q2388" i="3"/>
  <c r="R2388" i="3"/>
  <c r="S2388" i="3"/>
  <c r="Q2389" i="3"/>
  <c r="R2389" i="3"/>
  <c r="S2389" i="3"/>
  <c r="Q2390" i="3"/>
  <c r="R2390" i="3"/>
  <c r="S2390" i="3"/>
  <c r="Q2391" i="3"/>
  <c r="R2391" i="3"/>
  <c r="S2391" i="3"/>
  <c r="Q2392" i="3"/>
  <c r="R2392" i="3"/>
  <c r="S2392" i="3"/>
  <c r="Q2393" i="3"/>
  <c r="R2393" i="3"/>
  <c r="S2393" i="3"/>
  <c r="Q2394" i="3"/>
  <c r="R2394" i="3"/>
  <c r="S2394" i="3"/>
  <c r="Q2395" i="3"/>
  <c r="R2395" i="3"/>
  <c r="S2395" i="3"/>
  <c r="Q2396" i="3"/>
  <c r="R2396" i="3"/>
  <c r="S2396" i="3"/>
  <c r="Q2397" i="3"/>
  <c r="R2397" i="3"/>
  <c r="S2397" i="3"/>
  <c r="Q2398" i="3"/>
  <c r="R2398" i="3"/>
  <c r="S2398" i="3"/>
  <c r="Q2399" i="3"/>
  <c r="R2399" i="3"/>
  <c r="S2399" i="3"/>
  <c r="Q2400" i="3"/>
  <c r="R2400" i="3"/>
  <c r="S2400" i="3"/>
  <c r="Q2401" i="3"/>
  <c r="R2401" i="3"/>
  <c r="S2401" i="3"/>
  <c r="Q2402" i="3"/>
  <c r="R2402" i="3"/>
  <c r="S2402" i="3"/>
  <c r="Q2403" i="3"/>
  <c r="R2403" i="3"/>
  <c r="S2403" i="3"/>
  <c r="Q2404" i="3"/>
  <c r="R2404" i="3"/>
  <c r="S2404" i="3"/>
  <c r="Q2405" i="3"/>
  <c r="R2405" i="3"/>
  <c r="S2405" i="3"/>
  <c r="Q2406" i="3"/>
  <c r="R2406" i="3"/>
  <c r="S2406" i="3"/>
  <c r="Q2407" i="3"/>
  <c r="R2407" i="3"/>
  <c r="S2407" i="3"/>
  <c r="Q2408" i="3"/>
  <c r="R2408" i="3"/>
  <c r="S2408" i="3"/>
  <c r="Q2409" i="3"/>
  <c r="R2409" i="3"/>
  <c r="S2409" i="3"/>
  <c r="Q2410" i="3"/>
  <c r="R2410" i="3"/>
  <c r="S2410" i="3"/>
  <c r="Q2411" i="3"/>
  <c r="R2411" i="3"/>
  <c r="S2411" i="3"/>
  <c r="Q2412" i="3"/>
  <c r="R2412" i="3"/>
  <c r="S2412" i="3"/>
  <c r="Q2413" i="3"/>
  <c r="R2413" i="3"/>
  <c r="S2413" i="3"/>
  <c r="Q2414" i="3"/>
  <c r="R2414" i="3"/>
  <c r="S2414" i="3"/>
  <c r="Q2415" i="3"/>
  <c r="R2415" i="3"/>
  <c r="S2415" i="3"/>
  <c r="Q2416" i="3"/>
  <c r="R2416" i="3"/>
  <c r="S2416" i="3"/>
  <c r="Q2417" i="3"/>
  <c r="R2417" i="3"/>
  <c r="S2417" i="3"/>
  <c r="Q2418" i="3"/>
  <c r="R2418" i="3"/>
  <c r="S2418" i="3"/>
  <c r="Q2419" i="3"/>
  <c r="R2419" i="3"/>
  <c r="S2419" i="3"/>
  <c r="Q2420" i="3"/>
  <c r="R2420" i="3"/>
  <c r="S2420" i="3"/>
  <c r="Q2421" i="3"/>
  <c r="R2421" i="3"/>
  <c r="S2421" i="3"/>
  <c r="Q2422" i="3"/>
  <c r="R2422" i="3"/>
  <c r="S2422" i="3"/>
  <c r="Q2423" i="3"/>
  <c r="R2423" i="3"/>
  <c r="S2423" i="3"/>
  <c r="Q2424" i="3"/>
  <c r="R2424" i="3"/>
  <c r="S2424" i="3"/>
  <c r="Q2425" i="3"/>
  <c r="R2425" i="3"/>
  <c r="S2425" i="3"/>
  <c r="Q2426" i="3"/>
  <c r="R2426" i="3"/>
  <c r="S2426" i="3"/>
  <c r="Q2427" i="3"/>
  <c r="R2427" i="3"/>
  <c r="S2427" i="3"/>
  <c r="Q2428" i="3"/>
  <c r="R2428" i="3"/>
  <c r="S2428" i="3"/>
  <c r="Q2429" i="3"/>
  <c r="R2429" i="3"/>
  <c r="S2429" i="3"/>
  <c r="Q2430" i="3"/>
  <c r="R2430" i="3"/>
  <c r="S2430" i="3"/>
  <c r="Q2431" i="3"/>
  <c r="R2431" i="3"/>
  <c r="S2431" i="3"/>
  <c r="Q2432" i="3"/>
  <c r="R2432" i="3"/>
  <c r="S2432" i="3"/>
  <c r="Q2433" i="3"/>
  <c r="R2433" i="3"/>
  <c r="S2433" i="3"/>
  <c r="Q2434" i="3"/>
  <c r="R2434" i="3"/>
  <c r="S2434" i="3"/>
  <c r="Q2435" i="3"/>
  <c r="R2435" i="3"/>
  <c r="S2435" i="3"/>
  <c r="Q2436" i="3"/>
  <c r="R2436" i="3"/>
  <c r="S2436" i="3"/>
  <c r="Q2437" i="3"/>
  <c r="R2437" i="3"/>
  <c r="S2437" i="3"/>
  <c r="Q2438" i="3"/>
  <c r="R2438" i="3"/>
  <c r="S2438" i="3"/>
  <c r="Q2439" i="3"/>
  <c r="R2439" i="3"/>
  <c r="S2439" i="3"/>
  <c r="Q2440" i="3"/>
  <c r="R2440" i="3"/>
  <c r="S2440" i="3"/>
  <c r="Q2441" i="3"/>
  <c r="R2441" i="3"/>
  <c r="S2441" i="3"/>
  <c r="Q2442" i="3"/>
  <c r="R2442" i="3"/>
  <c r="S2442" i="3"/>
  <c r="Q2443" i="3"/>
  <c r="R2443" i="3"/>
  <c r="S2443" i="3"/>
  <c r="Q2444" i="3"/>
  <c r="R2444" i="3"/>
  <c r="S2444" i="3"/>
  <c r="Q2445" i="3"/>
  <c r="R2445" i="3"/>
  <c r="S2445" i="3"/>
  <c r="Q2446" i="3"/>
  <c r="R2446" i="3"/>
  <c r="S2446" i="3"/>
  <c r="Q2447" i="3"/>
  <c r="R2447" i="3"/>
  <c r="S2447" i="3"/>
  <c r="Q2448" i="3"/>
  <c r="R2448" i="3"/>
  <c r="S2448" i="3"/>
  <c r="Q2449" i="3"/>
  <c r="R2449" i="3"/>
  <c r="S2449" i="3"/>
  <c r="Q2450" i="3"/>
  <c r="R2450" i="3"/>
  <c r="S2450" i="3"/>
  <c r="Q2451" i="3"/>
  <c r="R2451" i="3"/>
  <c r="S2451" i="3"/>
  <c r="Q2452" i="3"/>
  <c r="R2452" i="3"/>
  <c r="S2452" i="3"/>
  <c r="Q2453" i="3"/>
  <c r="R2453" i="3"/>
  <c r="S2453" i="3"/>
  <c r="Q2454" i="3"/>
  <c r="R2454" i="3"/>
  <c r="S2454" i="3"/>
  <c r="Q2455" i="3"/>
  <c r="R2455" i="3"/>
  <c r="S2455" i="3"/>
  <c r="Q2456" i="3"/>
  <c r="R2456" i="3"/>
  <c r="S2456" i="3"/>
  <c r="Q2457" i="3"/>
  <c r="R2457" i="3"/>
  <c r="S2457" i="3"/>
  <c r="Q2458" i="3"/>
  <c r="R2458" i="3"/>
  <c r="S2458" i="3"/>
  <c r="Q2459" i="3"/>
  <c r="R2459" i="3"/>
  <c r="S2459" i="3"/>
  <c r="Q2460" i="3"/>
  <c r="R2460" i="3"/>
  <c r="S2460" i="3"/>
  <c r="Q2461" i="3"/>
  <c r="R2461" i="3"/>
  <c r="S2461" i="3"/>
  <c r="Q2462" i="3"/>
  <c r="R2462" i="3"/>
  <c r="S2462" i="3"/>
  <c r="Q2463" i="3"/>
  <c r="R2463" i="3"/>
  <c r="S2463" i="3"/>
  <c r="Q2464" i="3"/>
  <c r="R2464" i="3"/>
  <c r="S2464" i="3"/>
  <c r="Q2465" i="3"/>
  <c r="R2465" i="3"/>
  <c r="S2465" i="3"/>
  <c r="Q2466" i="3"/>
  <c r="R2466" i="3"/>
  <c r="S2466" i="3"/>
  <c r="Q2467" i="3"/>
  <c r="R2467" i="3"/>
  <c r="S2467" i="3"/>
  <c r="Q2468" i="3"/>
  <c r="R2468" i="3"/>
  <c r="S2468" i="3"/>
  <c r="Q2469" i="3"/>
  <c r="R2469" i="3"/>
  <c r="S2469" i="3"/>
  <c r="Q2470" i="3"/>
  <c r="R2470" i="3"/>
  <c r="S2470" i="3"/>
  <c r="Q2471" i="3"/>
  <c r="R2471" i="3"/>
  <c r="S2471" i="3"/>
  <c r="Q2472" i="3"/>
  <c r="R2472" i="3"/>
  <c r="S2472" i="3"/>
  <c r="Q2473" i="3"/>
  <c r="R2473" i="3"/>
  <c r="S2473" i="3"/>
  <c r="Q2474" i="3"/>
  <c r="R2474" i="3"/>
  <c r="S2474" i="3"/>
  <c r="Q2475" i="3"/>
  <c r="R2475" i="3"/>
  <c r="S2475" i="3"/>
  <c r="Q2476" i="3"/>
  <c r="R2476" i="3"/>
  <c r="S2476" i="3"/>
  <c r="Q2477" i="3"/>
  <c r="R2477" i="3"/>
  <c r="S2477" i="3"/>
  <c r="Q2478" i="3"/>
  <c r="R2478" i="3"/>
  <c r="S2478" i="3"/>
  <c r="Q2479" i="3"/>
  <c r="R2479" i="3"/>
  <c r="S2479" i="3"/>
  <c r="Q2480" i="3"/>
  <c r="R2480" i="3"/>
  <c r="S2480" i="3"/>
  <c r="Q2481" i="3"/>
  <c r="R2481" i="3"/>
  <c r="S2481" i="3"/>
  <c r="Q2482" i="3"/>
  <c r="R2482" i="3"/>
  <c r="S2482" i="3"/>
  <c r="Q2483" i="3"/>
  <c r="R2483" i="3"/>
  <c r="S2483" i="3"/>
  <c r="Q2484" i="3"/>
  <c r="R2484" i="3"/>
  <c r="S2484" i="3"/>
  <c r="Q2485" i="3"/>
  <c r="R2485" i="3"/>
  <c r="S2485" i="3"/>
  <c r="Q2486" i="3"/>
  <c r="R2486" i="3"/>
  <c r="S2486" i="3"/>
  <c r="Q2487" i="3"/>
  <c r="R2487" i="3"/>
  <c r="S2487" i="3"/>
  <c r="Q2488" i="3"/>
  <c r="R2488" i="3"/>
  <c r="S2488" i="3"/>
  <c r="Q2489" i="3"/>
  <c r="R2489" i="3"/>
  <c r="S2489" i="3"/>
  <c r="Q2490" i="3"/>
  <c r="R2490" i="3"/>
  <c r="S2490" i="3"/>
  <c r="Q2491" i="3"/>
  <c r="R2491" i="3"/>
  <c r="S2491" i="3"/>
  <c r="Q2492" i="3"/>
  <c r="R2492" i="3"/>
  <c r="S2492" i="3"/>
  <c r="Q2493" i="3"/>
  <c r="R2493" i="3"/>
  <c r="S2493" i="3"/>
  <c r="Q2494" i="3"/>
  <c r="R2494" i="3"/>
  <c r="S2494" i="3"/>
  <c r="Q2495" i="3"/>
  <c r="R2495" i="3"/>
  <c r="S2495" i="3"/>
  <c r="Q2496" i="3"/>
  <c r="R2496" i="3"/>
  <c r="S2496" i="3"/>
  <c r="Q2497" i="3"/>
  <c r="R2497" i="3"/>
  <c r="S2497" i="3"/>
  <c r="Q2498" i="3"/>
  <c r="R2498" i="3"/>
  <c r="S2498" i="3"/>
  <c r="Q2499" i="3"/>
  <c r="R2499" i="3"/>
  <c r="S2499" i="3"/>
  <c r="Q2500" i="3"/>
  <c r="R2500" i="3"/>
  <c r="S2500" i="3"/>
  <c r="Q2501" i="3"/>
  <c r="R2501" i="3"/>
  <c r="S2501" i="3"/>
  <c r="Q2502" i="3"/>
  <c r="R2502" i="3"/>
  <c r="S2502" i="3"/>
  <c r="Q2503" i="3"/>
  <c r="R2503" i="3"/>
  <c r="S2503" i="3"/>
  <c r="Q2504" i="3"/>
  <c r="R2504" i="3"/>
  <c r="S2504" i="3"/>
  <c r="Q2505" i="3"/>
  <c r="R2505" i="3"/>
  <c r="S2505" i="3"/>
  <c r="Q2506" i="3"/>
  <c r="R2506" i="3"/>
  <c r="S2506" i="3"/>
  <c r="Q2507" i="3"/>
  <c r="R2507" i="3"/>
  <c r="S2507" i="3"/>
  <c r="Q2508" i="3"/>
  <c r="R2508" i="3"/>
  <c r="S2508" i="3"/>
  <c r="Q2509" i="3"/>
  <c r="R2509" i="3"/>
  <c r="S2509" i="3"/>
  <c r="Q2510" i="3"/>
  <c r="R2510" i="3"/>
  <c r="S2510" i="3"/>
  <c r="Q2511" i="3"/>
  <c r="R2511" i="3"/>
  <c r="S2511" i="3"/>
  <c r="Q2512" i="3"/>
  <c r="R2512" i="3"/>
  <c r="S2512" i="3"/>
  <c r="Q2513" i="3"/>
  <c r="R2513" i="3"/>
  <c r="S2513" i="3"/>
  <c r="Q2514" i="3"/>
  <c r="R2514" i="3"/>
  <c r="S2514" i="3"/>
  <c r="Q2515" i="3"/>
  <c r="R2515" i="3"/>
  <c r="S2515" i="3"/>
  <c r="Q2516" i="3"/>
  <c r="R2516" i="3"/>
  <c r="S2516" i="3"/>
  <c r="Q2517" i="3"/>
  <c r="R2517" i="3"/>
  <c r="S2517" i="3"/>
  <c r="Q2518" i="3"/>
  <c r="R2518" i="3"/>
  <c r="S2518" i="3"/>
  <c r="Q2519" i="3"/>
  <c r="R2519" i="3"/>
  <c r="S2519" i="3"/>
  <c r="Q2520" i="3"/>
  <c r="R2520" i="3"/>
  <c r="S2520" i="3"/>
  <c r="Q2521" i="3"/>
  <c r="R2521" i="3"/>
  <c r="S2521" i="3"/>
  <c r="Q2522" i="3"/>
  <c r="R2522" i="3"/>
  <c r="S2522" i="3"/>
  <c r="Q2523" i="3"/>
  <c r="R2523" i="3"/>
  <c r="S2523" i="3"/>
  <c r="Q2524" i="3"/>
  <c r="R2524" i="3"/>
  <c r="S2524" i="3"/>
  <c r="Q2525" i="3"/>
  <c r="R2525" i="3"/>
  <c r="S2525" i="3"/>
  <c r="Q2526" i="3"/>
  <c r="R2526" i="3"/>
  <c r="S2526" i="3"/>
  <c r="Q2527" i="3"/>
  <c r="R2527" i="3"/>
  <c r="S2527" i="3"/>
  <c r="Q2528" i="3"/>
  <c r="R2528" i="3"/>
  <c r="S2528" i="3"/>
  <c r="Q2529" i="3"/>
  <c r="R2529" i="3"/>
  <c r="S2529" i="3"/>
  <c r="Q2530" i="3"/>
  <c r="R2530" i="3"/>
  <c r="S2530" i="3"/>
  <c r="Q2531" i="3"/>
  <c r="R2531" i="3"/>
  <c r="S2531" i="3"/>
  <c r="Q2532" i="3"/>
  <c r="R2532" i="3"/>
  <c r="S2532" i="3"/>
  <c r="Q2533" i="3"/>
  <c r="R2533" i="3"/>
  <c r="S2533" i="3"/>
  <c r="Q2534" i="3"/>
  <c r="R2534" i="3"/>
  <c r="S2534" i="3"/>
  <c r="Q2535" i="3"/>
  <c r="R2535" i="3"/>
  <c r="S2535" i="3"/>
  <c r="Q2536" i="3"/>
  <c r="R2536" i="3"/>
  <c r="S2536" i="3"/>
  <c r="Q2537" i="3"/>
  <c r="R2537" i="3"/>
  <c r="S2537" i="3"/>
  <c r="Q2538" i="3"/>
  <c r="R2538" i="3"/>
  <c r="S2538" i="3"/>
  <c r="Q2539" i="3"/>
  <c r="R2539" i="3"/>
  <c r="S2539" i="3"/>
  <c r="Q2540" i="3"/>
  <c r="R2540" i="3"/>
  <c r="S2540" i="3"/>
  <c r="Q2541" i="3"/>
  <c r="R2541" i="3"/>
  <c r="S2541" i="3"/>
  <c r="Q2542" i="3"/>
  <c r="R2542" i="3"/>
  <c r="S2542" i="3"/>
  <c r="Q2543" i="3"/>
  <c r="R2543" i="3"/>
  <c r="S2543" i="3"/>
  <c r="Q2544" i="3"/>
  <c r="R2544" i="3"/>
  <c r="S2544" i="3"/>
  <c r="Q2545" i="3"/>
  <c r="R2545" i="3"/>
  <c r="S2545" i="3"/>
  <c r="Q2546" i="3"/>
  <c r="R2546" i="3"/>
  <c r="S2546" i="3"/>
  <c r="Q2547" i="3"/>
  <c r="R2547" i="3"/>
  <c r="S2547" i="3"/>
  <c r="Q2548" i="3"/>
  <c r="R2548" i="3"/>
  <c r="S2548" i="3"/>
  <c r="Q2549" i="3"/>
  <c r="R2549" i="3"/>
  <c r="S2549" i="3"/>
  <c r="Q2550" i="3"/>
  <c r="R2550" i="3"/>
  <c r="S2550" i="3"/>
  <c r="Q2551" i="3"/>
  <c r="R2551" i="3"/>
  <c r="S2551" i="3"/>
  <c r="Q2552" i="3"/>
  <c r="R2552" i="3"/>
  <c r="S2552" i="3"/>
  <c r="Q2553" i="3"/>
  <c r="R2553" i="3"/>
  <c r="S2553" i="3"/>
  <c r="Q2554" i="3"/>
  <c r="R2554" i="3"/>
  <c r="S2554" i="3"/>
  <c r="Q2555" i="3"/>
  <c r="R2555" i="3"/>
  <c r="S2555" i="3"/>
  <c r="Q2556" i="3"/>
  <c r="R2556" i="3"/>
  <c r="S2556" i="3"/>
  <c r="Q2557" i="3"/>
  <c r="R2557" i="3"/>
  <c r="S2557" i="3"/>
  <c r="Q2558" i="3"/>
  <c r="R2558" i="3"/>
  <c r="S2558" i="3"/>
  <c r="Q2559" i="3"/>
  <c r="R2559" i="3"/>
  <c r="S2559" i="3"/>
  <c r="Q2560" i="3"/>
  <c r="R2560" i="3"/>
  <c r="S2560" i="3"/>
  <c r="Q2561" i="3"/>
  <c r="R2561" i="3"/>
  <c r="S2561" i="3"/>
  <c r="Q2562" i="3"/>
  <c r="R2562" i="3"/>
  <c r="S2562" i="3"/>
  <c r="Q2563" i="3"/>
  <c r="R2563" i="3"/>
  <c r="S2563" i="3"/>
  <c r="Q2564" i="3"/>
  <c r="R2564" i="3"/>
  <c r="S2564" i="3"/>
  <c r="Q2565" i="3"/>
  <c r="R2565" i="3"/>
  <c r="S2565" i="3"/>
  <c r="Q2566" i="3"/>
  <c r="R2566" i="3"/>
  <c r="S2566" i="3"/>
  <c r="Q2567" i="3"/>
  <c r="R2567" i="3"/>
  <c r="S2567" i="3"/>
  <c r="Q2568" i="3"/>
  <c r="R2568" i="3"/>
  <c r="S2568" i="3"/>
  <c r="Q2569" i="3"/>
  <c r="R2569" i="3"/>
  <c r="S2569" i="3"/>
  <c r="Q2570" i="3"/>
  <c r="R2570" i="3"/>
  <c r="S2570" i="3"/>
  <c r="Q2571" i="3"/>
  <c r="R2571" i="3"/>
  <c r="S2571" i="3"/>
  <c r="Q2572" i="3"/>
  <c r="R2572" i="3"/>
  <c r="S2572" i="3"/>
  <c r="Q2573" i="3"/>
  <c r="R2573" i="3"/>
  <c r="S2573" i="3"/>
  <c r="Q2574" i="3"/>
  <c r="R2574" i="3"/>
  <c r="S2574" i="3"/>
  <c r="Q2575" i="3"/>
  <c r="R2575" i="3"/>
  <c r="S2575" i="3"/>
  <c r="Q2576" i="3"/>
  <c r="R2576" i="3"/>
  <c r="S2576" i="3"/>
  <c r="Q2577" i="3"/>
  <c r="R2577" i="3"/>
  <c r="S2577" i="3"/>
  <c r="Q2578" i="3"/>
  <c r="R2578" i="3"/>
  <c r="S2578" i="3"/>
  <c r="Q2579" i="3"/>
  <c r="R2579" i="3"/>
  <c r="S2579" i="3"/>
  <c r="Q2580" i="3"/>
  <c r="R2580" i="3"/>
  <c r="S2580" i="3"/>
  <c r="Q2581" i="3"/>
  <c r="R2581" i="3"/>
  <c r="S2581" i="3"/>
  <c r="Q2582" i="3"/>
  <c r="R2582" i="3"/>
  <c r="S2582" i="3"/>
  <c r="Q2583" i="3"/>
  <c r="R2583" i="3"/>
  <c r="S2583" i="3"/>
  <c r="Q2584" i="3"/>
  <c r="R2584" i="3"/>
  <c r="S2584" i="3"/>
  <c r="Q2585" i="3"/>
  <c r="R2585" i="3"/>
  <c r="S2585" i="3"/>
  <c r="Q2586" i="3"/>
  <c r="R2586" i="3"/>
  <c r="S2586" i="3"/>
  <c r="Q2587" i="3"/>
  <c r="R2587" i="3"/>
  <c r="S2587" i="3"/>
  <c r="Q2588" i="3"/>
  <c r="R2588" i="3"/>
  <c r="S2588" i="3"/>
  <c r="Q2589" i="3"/>
  <c r="R2589" i="3"/>
  <c r="S2589" i="3"/>
  <c r="Q2590" i="3"/>
  <c r="R2590" i="3"/>
  <c r="S2590" i="3"/>
  <c r="Q2591" i="3"/>
  <c r="R2591" i="3"/>
  <c r="S2591" i="3"/>
  <c r="Q2592" i="3"/>
  <c r="R2592" i="3"/>
  <c r="S2592" i="3"/>
  <c r="Q2593" i="3"/>
  <c r="R2593" i="3"/>
  <c r="S2593" i="3"/>
  <c r="Q2594" i="3"/>
  <c r="R2594" i="3"/>
  <c r="S2594" i="3"/>
  <c r="Q2595" i="3"/>
  <c r="R2595" i="3"/>
  <c r="S2595" i="3"/>
  <c r="Q2596" i="3"/>
  <c r="R2596" i="3"/>
  <c r="S2596" i="3"/>
  <c r="Q2597" i="3"/>
  <c r="R2597" i="3"/>
  <c r="S2597" i="3"/>
  <c r="Q2598" i="3"/>
  <c r="R2598" i="3"/>
  <c r="S2598" i="3"/>
  <c r="Q2599" i="3"/>
  <c r="R2599" i="3"/>
  <c r="S2599" i="3"/>
  <c r="Q2600" i="3"/>
  <c r="R2600" i="3"/>
  <c r="S2600" i="3"/>
  <c r="Q2601" i="3"/>
  <c r="R2601" i="3"/>
  <c r="S2601" i="3"/>
  <c r="Q2602" i="3"/>
  <c r="R2602" i="3"/>
  <c r="S2602" i="3"/>
  <c r="Q2603" i="3"/>
  <c r="R2603" i="3"/>
  <c r="S2603" i="3"/>
  <c r="Q2604" i="3"/>
  <c r="R2604" i="3"/>
  <c r="S2604" i="3"/>
  <c r="Q2605" i="3"/>
  <c r="R2605" i="3"/>
  <c r="S2605" i="3"/>
  <c r="Q2606" i="3"/>
  <c r="R2606" i="3"/>
  <c r="S2606" i="3"/>
  <c r="Q2607" i="3"/>
  <c r="R2607" i="3"/>
  <c r="S2607" i="3"/>
  <c r="Q2608" i="3"/>
  <c r="R2608" i="3"/>
  <c r="S2608" i="3"/>
  <c r="Q2609" i="3"/>
  <c r="R2609" i="3"/>
  <c r="S2609" i="3"/>
  <c r="Q2610" i="3"/>
  <c r="R2610" i="3"/>
  <c r="S2610" i="3"/>
  <c r="Q2611" i="3"/>
  <c r="R2611" i="3"/>
  <c r="S2611" i="3"/>
  <c r="Q2612" i="3"/>
  <c r="R2612" i="3"/>
  <c r="S2612" i="3"/>
  <c r="Q2613" i="3"/>
  <c r="R2613" i="3"/>
  <c r="S2613" i="3"/>
  <c r="Q2614" i="3"/>
  <c r="R2614" i="3"/>
  <c r="S2614" i="3"/>
  <c r="Q2615" i="3"/>
  <c r="R2615" i="3"/>
  <c r="S2615" i="3"/>
  <c r="Q2616" i="3"/>
  <c r="R2616" i="3"/>
  <c r="S2616" i="3"/>
  <c r="Q2617" i="3"/>
  <c r="R2617" i="3"/>
  <c r="S2617" i="3"/>
  <c r="Q2618" i="3"/>
  <c r="R2618" i="3"/>
  <c r="S2618" i="3"/>
  <c r="Q2619" i="3"/>
  <c r="R2619" i="3"/>
  <c r="S2619" i="3"/>
  <c r="Q2620" i="3"/>
  <c r="R2620" i="3"/>
  <c r="S2620" i="3"/>
  <c r="Q2621" i="3"/>
  <c r="R2621" i="3"/>
  <c r="S2621" i="3"/>
  <c r="Q2622" i="3"/>
  <c r="R2622" i="3"/>
  <c r="S2622" i="3"/>
  <c r="Q2623" i="3"/>
  <c r="R2623" i="3"/>
  <c r="S2623" i="3"/>
  <c r="Q2624" i="3"/>
  <c r="R2624" i="3"/>
  <c r="S2624" i="3"/>
  <c r="Q2625" i="3"/>
  <c r="R2625" i="3"/>
  <c r="S2625" i="3"/>
  <c r="Q2626" i="3"/>
  <c r="R2626" i="3"/>
  <c r="S2626" i="3"/>
  <c r="Q2627" i="3"/>
  <c r="R2627" i="3"/>
  <c r="S2627" i="3"/>
  <c r="Q2628" i="3"/>
  <c r="R2628" i="3"/>
  <c r="S2628" i="3"/>
  <c r="Q2629" i="3"/>
  <c r="R2629" i="3"/>
  <c r="S2629" i="3"/>
  <c r="Q2630" i="3"/>
  <c r="R2630" i="3"/>
  <c r="S2630" i="3"/>
  <c r="Q2631" i="3"/>
  <c r="R2631" i="3"/>
  <c r="S2631" i="3"/>
  <c r="Q2632" i="3"/>
  <c r="R2632" i="3"/>
  <c r="S2632" i="3"/>
  <c r="Q2633" i="3"/>
  <c r="R2633" i="3"/>
  <c r="S2633" i="3"/>
  <c r="Q2634" i="3"/>
  <c r="R2634" i="3"/>
  <c r="S2634" i="3"/>
  <c r="Q2635" i="3"/>
  <c r="R2635" i="3"/>
  <c r="S2635" i="3"/>
  <c r="Q2636" i="3"/>
  <c r="R2636" i="3"/>
  <c r="S2636" i="3"/>
  <c r="Q2637" i="3"/>
  <c r="R2637" i="3"/>
  <c r="S2637" i="3"/>
  <c r="Q2638" i="3"/>
  <c r="R2638" i="3"/>
  <c r="S2638" i="3"/>
  <c r="Q2639" i="3"/>
  <c r="R2639" i="3"/>
  <c r="S2639" i="3"/>
  <c r="Q2640" i="3"/>
  <c r="R2640" i="3"/>
  <c r="S2640" i="3"/>
  <c r="Q2641" i="3"/>
  <c r="R2641" i="3"/>
  <c r="S2641" i="3"/>
  <c r="Q2642" i="3"/>
  <c r="R2642" i="3"/>
  <c r="S2642" i="3"/>
  <c r="Q2643" i="3"/>
  <c r="R2643" i="3"/>
  <c r="S2643" i="3"/>
  <c r="Q2644" i="3"/>
  <c r="R2644" i="3"/>
  <c r="S2644" i="3"/>
  <c r="Q2645" i="3"/>
  <c r="R2645" i="3"/>
  <c r="S2645" i="3"/>
  <c r="Q2646" i="3"/>
  <c r="R2646" i="3"/>
  <c r="S2646" i="3"/>
  <c r="Q2647" i="3"/>
  <c r="R2647" i="3"/>
  <c r="S2647" i="3"/>
  <c r="Q2648" i="3"/>
  <c r="R2648" i="3"/>
  <c r="S2648" i="3"/>
  <c r="Q2649" i="3"/>
  <c r="R2649" i="3"/>
  <c r="S2649" i="3"/>
  <c r="Q2650" i="3"/>
  <c r="R2650" i="3"/>
  <c r="S2650" i="3"/>
  <c r="Q2651" i="3"/>
  <c r="R2651" i="3"/>
  <c r="S2651" i="3"/>
  <c r="Q2652" i="3"/>
  <c r="R2652" i="3"/>
  <c r="S2652" i="3"/>
  <c r="Q2653" i="3"/>
  <c r="R2653" i="3"/>
  <c r="S2653" i="3"/>
  <c r="Q2654" i="3"/>
  <c r="R2654" i="3"/>
  <c r="S2654" i="3"/>
  <c r="Q2655" i="3"/>
  <c r="R2655" i="3"/>
  <c r="S2655" i="3"/>
  <c r="Q2656" i="3"/>
  <c r="R2656" i="3"/>
  <c r="S2656" i="3"/>
  <c r="Q2657" i="3"/>
  <c r="R2657" i="3"/>
  <c r="S2657" i="3"/>
  <c r="Q2658" i="3"/>
  <c r="R2658" i="3"/>
  <c r="S2658" i="3"/>
  <c r="Q2659" i="3"/>
  <c r="R2659" i="3"/>
  <c r="S2659" i="3"/>
  <c r="Q2660" i="3"/>
  <c r="R2660" i="3"/>
  <c r="S2660" i="3"/>
  <c r="Q2661" i="3"/>
  <c r="R2661" i="3"/>
  <c r="S2661" i="3"/>
  <c r="Q2662" i="3"/>
  <c r="R2662" i="3"/>
  <c r="S2662" i="3"/>
  <c r="Q2663" i="3"/>
  <c r="R2663" i="3"/>
  <c r="S2663" i="3"/>
  <c r="Q2664" i="3"/>
  <c r="R2664" i="3"/>
  <c r="S2664" i="3"/>
  <c r="Q2665" i="3"/>
  <c r="R2665" i="3"/>
  <c r="S2665" i="3"/>
  <c r="Q2666" i="3"/>
  <c r="R2666" i="3"/>
  <c r="S2666" i="3"/>
  <c r="Q2667" i="3"/>
  <c r="R2667" i="3"/>
  <c r="S2667" i="3"/>
  <c r="Q2668" i="3"/>
  <c r="R2668" i="3"/>
  <c r="S2668" i="3"/>
  <c r="Q2669" i="3"/>
  <c r="R2669" i="3"/>
  <c r="S2669" i="3"/>
  <c r="Q2670" i="3"/>
  <c r="R2670" i="3"/>
  <c r="S2670" i="3"/>
  <c r="Q2671" i="3"/>
  <c r="R2671" i="3"/>
  <c r="S2671" i="3"/>
  <c r="Q2672" i="3"/>
  <c r="R2672" i="3"/>
  <c r="S2672" i="3"/>
  <c r="Q2673" i="3"/>
  <c r="R2673" i="3"/>
  <c r="S2673" i="3"/>
  <c r="Q2674" i="3"/>
  <c r="R2674" i="3"/>
  <c r="S2674" i="3"/>
  <c r="Q2675" i="3"/>
  <c r="R2675" i="3"/>
  <c r="S2675" i="3"/>
  <c r="Q2676" i="3"/>
  <c r="R2676" i="3"/>
  <c r="S2676" i="3"/>
  <c r="Q2677" i="3"/>
  <c r="R2677" i="3"/>
  <c r="S2677" i="3"/>
  <c r="Q2678" i="3"/>
  <c r="R2678" i="3"/>
  <c r="S2678" i="3"/>
  <c r="Q2679" i="3"/>
  <c r="R2679" i="3"/>
  <c r="S2679" i="3"/>
  <c r="Q2680" i="3"/>
  <c r="R2680" i="3"/>
  <c r="S2680" i="3"/>
  <c r="Q2681" i="3"/>
  <c r="R2681" i="3"/>
  <c r="S2681" i="3"/>
  <c r="Q2682" i="3"/>
  <c r="R2682" i="3"/>
  <c r="S2682" i="3"/>
  <c r="Q2683" i="3"/>
  <c r="R2683" i="3"/>
  <c r="S2683" i="3"/>
  <c r="Q2684" i="3"/>
  <c r="R2684" i="3"/>
  <c r="S2684" i="3"/>
  <c r="Q2685" i="3"/>
  <c r="R2685" i="3"/>
  <c r="S2685" i="3"/>
  <c r="Q2686" i="3"/>
  <c r="R2686" i="3"/>
  <c r="S2686" i="3"/>
  <c r="Q2687" i="3"/>
  <c r="R2687" i="3"/>
  <c r="S2687" i="3"/>
  <c r="Q2688" i="3"/>
  <c r="R2688" i="3"/>
  <c r="S2688" i="3"/>
  <c r="Q2689" i="3"/>
  <c r="R2689" i="3"/>
  <c r="S2689" i="3"/>
  <c r="Q2690" i="3"/>
  <c r="R2690" i="3"/>
  <c r="S2690" i="3"/>
  <c r="Q2691" i="3"/>
  <c r="R2691" i="3"/>
  <c r="S2691" i="3"/>
  <c r="Q2692" i="3"/>
  <c r="R2692" i="3"/>
  <c r="S2692" i="3"/>
  <c r="Q2693" i="3"/>
  <c r="R2693" i="3"/>
  <c r="S2693" i="3"/>
  <c r="Q2694" i="3"/>
  <c r="R2694" i="3"/>
  <c r="S2694" i="3"/>
  <c r="Q2695" i="3"/>
  <c r="R2695" i="3"/>
  <c r="S2695" i="3"/>
  <c r="Q2696" i="3"/>
  <c r="R2696" i="3"/>
  <c r="S2696" i="3"/>
  <c r="Q2697" i="3"/>
  <c r="R2697" i="3"/>
  <c r="S2697" i="3"/>
  <c r="Q2698" i="3"/>
  <c r="R2698" i="3"/>
  <c r="S2698" i="3"/>
  <c r="Q2699" i="3"/>
  <c r="R2699" i="3"/>
  <c r="S2699" i="3"/>
  <c r="Q2700" i="3"/>
  <c r="R2700" i="3"/>
  <c r="S2700" i="3"/>
  <c r="Q2701" i="3"/>
  <c r="R2701" i="3"/>
  <c r="S2701" i="3"/>
  <c r="Q2702" i="3"/>
  <c r="R2702" i="3"/>
  <c r="S2702" i="3"/>
  <c r="Q2703" i="3"/>
  <c r="R2703" i="3"/>
  <c r="S2703" i="3"/>
  <c r="Q2704" i="3"/>
  <c r="R2704" i="3"/>
  <c r="S2704" i="3"/>
  <c r="Q2705" i="3"/>
  <c r="R2705" i="3"/>
  <c r="S2705" i="3"/>
  <c r="Q2706" i="3"/>
  <c r="R2706" i="3"/>
  <c r="S2706" i="3"/>
  <c r="Q2707" i="3"/>
  <c r="R2707" i="3"/>
  <c r="S2707" i="3"/>
  <c r="Q2708" i="3"/>
  <c r="R2708" i="3"/>
  <c r="S2708" i="3"/>
  <c r="Q2709" i="3"/>
  <c r="R2709" i="3"/>
  <c r="S2709" i="3"/>
  <c r="Q2710" i="3"/>
  <c r="R2710" i="3"/>
  <c r="S2710" i="3"/>
  <c r="Q2711" i="3"/>
  <c r="R2711" i="3"/>
  <c r="S2711" i="3"/>
  <c r="Q2712" i="3"/>
  <c r="R2712" i="3"/>
  <c r="S2712" i="3"/>
  <c r="Q2713" i="3"/>
  <c r="R2713" i="3"/>
  <c r="S2713" i="3"/>
  <c r="Q2714" i="3"/>
  <c r="R2714" i="3"/>
  <c r="S2714" i="3"/>
  <c r="Q2715" i="3"/>
  <c r="R2715" i="3"/>
  <c r="S2715" i="3"/>
  <c r="Q2716" i="3"/>
  <c r="R2716" i="3"/>
  <c r="S2716" i="3"/>
  <c r="Q2717" i="3"/>
  <c r="R2717" i="3"/>
  <c r="S2717" i="3"/>
  <c r="Q2718" i="3"/>
  <c r="R2718" i="3"/>
  <c r="S2718" i="3"/>
  <c r="Q2719" i="3"/>
  <c r="R2719" i="3"/>
  <c r="S2719" i="3"/>
  <c r="Q2720" i="3"/>
  <c r="R2720" i="3"/>
  <c r="S2720" i="3"/>
  <c r="Q2721" i="3"/>
  <c r="R2721" i="3"/>
  <c r="S2721" i="3"/>
  <c r="Q2722" i="3"/>
  <c r="R2722" i="3"/>
  <c r="S2722" i="3"/>
  <c r="Q2723" i="3"/>
  <c r="R2723" i="3"/>
  <c r="S2723" i="3"/>
  <c r="Q2724" i="3"/>
  <c r="R2724" i="3"/>
  <c r="S2724" i="3"/>
  <c r="Q2725" i="3"/>
  <c r="R2725" i="3"/>
  <c r="S2725" i="3"/>
  <c r="Q2726" i="3"/>
  <c r="R2726" i="3"/>
  <c r="S2726" i="3"/>
  <c r="Q2727" i="3"/>
  <c r="R2727" i="3"/>
  <c r="S2727" i="3"/>
  <c r="Q2728" i="3"/>
  <c r="R2728" i="3"/>
  <c r="S2728" i="3"/>
  <c r="Q2729" i="3"/>
  <c r="R2729" i="3"/>
  <c r="S2729" i="3"/>
  <c r="Q2730" i="3"/>
  <c r="R2730" i="3"/>
  <c r="S2730" i="3"/>
  <c r="Q2731" i="3"/>
  <c r="R2731" i="3"/>
  <c r="S2731" i="3"/>
  <c r="Q2732" i="3"/>
  <c r="R2732" i="3"/>
  <c r="S2732" i="3"/>
  <c r="Q2733" i="3"/>
  <c r="R2733" i="3"/>
  <c r="S2733" i="3"/>
  <c r="Q2734" i="3"/>
  <c r="R2734" i="3"/>
  <c r="S2734" i="3"/>
  <c r="Q2735" i="3"/>
  <c r="R2735" i="3"/>
  <c r="S2735" i="3"/>
  <c r="Q2736" i="3"/>
  <c r="R2736" i="3"/>
  <c r="S2736" i="3"/>
  <c r="Q2737" i="3"/>
  <c r="R2737" i="3"/>
  <c r="S2737" i="3"/>
  <c r="Q2738" i="3"/>
  <c r="R2738" i="3"/>
  <c r="S2738" i="3"/>
  <c r="Q2739" i="3"/>
  <c r="R2739" i="3"/>
  <c r="S2739" i="3"/>
  <c r="Q2740" i="3"/>
  <c r="R2740" i="3"/>
  <c r="S2740" i="3"/>
  <c r="Q2741" i="3"/>
  <c r="R2741" i="3"/>
  <c r="S2741" i="3"/>
  <c r="Q2742" i="3"/>
  <c r="R2742" i="3"/>
  <c r="S2742" i="3"/>
  <c r="Q2743" i="3"/>
  <c r="R2743" i="3"/>
  <c r="S2743" i="3"/>
  <c r="Q2744" i="3"/>
  <c r="R2744" i="3"/>
  <c r="S2744" i="3"/>
  <c r="Q2745" i="3"/>
  <c r="R2745" i="3"/>
  <c r="S2745" i="3"/>
  <c r="Q2746" i="3"/>
  <c r="R2746" i="3"/>
  <c r="S2746" i="3"/>
  <c r="Q2747" i="3"/>
  <c r="R2747" i="3"/>
  <c r="S2747" i="3"/>
  <c r="Q2748" i="3"/>
  <c r="R2748" i="3"/>
  <c r="S2748" i="3"/>
  <c r="Q2749" i="3"/>
  <c r="R2749" i="3"/>
  <c r="S2749" i="3"/>
  <c r="Q2750" i="3"/>
  <c r="R2750" i="3"/>
  <c r="S2750" i="3"/>
  <c r="Q2751" i="3"/>
  <c r="R2751" i="3"/>
  <c r="S2751" i="3"/>
  <c r="Q2752" i="3"/>
  <c r="R2752" i="3"/>
  <c r="S2752" i="3"/>
  <c r="Q2753" i="3"/>
  <c r="R2753" i="3"/>
  <c r="S2753" i="3"/>
  <c r="Q2754" i="3"/>
  <c r="R2754" i="3"/>
  <c r="S2754" i="3"/>
  <c r="Q2755" i="3"/>
  <c r="R2755" i="3"/>
  <c r="S2755" i="3"/>
  <c r="Q2756" i="3"/>
  <c r="R2756" i="3"/>
  <c r="S2756" i="3"/>
  <c r="Q2757" i="3"/>
  <c r="R2757" i="3"/>
  <c r="S2757" i="3"/>
  <c r="Q2758" i="3"/>
  <c r="R2758" i="3"/>
  <c r="S2758" i="3"/>
  <c r="Q2759" i="3"/>
  <c r="R2759" i="3"/>
  <c r="S2759" i="3"/>
  <c r="Q2760" i="3"/>
  <c r="R2760" i="3"/>
  <c r="S2760" i="3"/>
  <c r="Q2761" i="3"/>
  <c r="R2761" i="3"/>
  <c r="S2761" i="3"/>
  <c r="Q2762" i="3"/>
  <c r="R2762" i="3"/>
  <c r="S2762" i="3"/>
  <c r="Q2763" i="3"/>
  <c r="R2763" i="3"/>
  <c r="S2763" i="3"/>
  <c r="Q2764" i="3"/>
  <c r="R2764" i="3"/>
  <c r="S2764" i="3"/>
  <c r="Q2765" i="3"/>
  <c r="R2765" i="3"/>
  <c r="S2765" i="3"/>
  <c r="Q2766" i="3"/>
  <c r="R2766" i="3"/>
  <c r="S2766" i="3"/>
  <c r="Q2767" i="3"/>
  <c r="R2767" i="3"/>
  <c r="S2767" i="3"/>
  <c r="Q2768" i="3"/>
  <c r="R2768" i="3"/>
  <c r="S2768" i="3"/>
  <c r="Q2769" i="3"/>
  <c r="R2769" i="3"/>
  <c r="S2769" i="3"/>
  <c r="Q2770" i="3"/>
  <c r="R2770" i="3"/>
  <c r="S2770" i="3"/>
  <c r="Q2771" i="3"/>
  <c r="R2771" i="3"/>
  <c r="S2771" i="3"/>
  <c r="Q2772" i="3"/>
  <c r="R2772" i="3"/>
  <c r="S2772" i="3"/>
  <c r="Q2773" i="3"/>
  <c r="R2773" i="3"/>
  <c r="S2773" i="3"/>
  <c r="Q2774" i="3"/>
  <c r="R2774" i="3"/>
  <c r="S2774" i="3"/>
  <c r="Q2775" i="3"/>
  <c r="R2775" i="3"/>
  <c r="S2775" i="3"/>
  <c r="Q2776" i="3"/>
  <c r="R2776" i="3"/>
  <c r="S2776" i="3"/>
  <c r="Q2777" i="3"/>
  <c r="R2777" i="3"/>
  <c r="S2777" i="3"/>
  <c r="Q2778" i="3"/>
  <c r="R2778" i="3"/>
  <c r="S2778" i="3"/>
  <c r="Q2779" i="3"/>
  <c r="R2779" i="3"/>
  <c r="S2779" i="3"/>
  <c r="Q2780" i="3"/>
  <c r="R2780" i="3"/>
  <c r="S2780" i="3"/>
  <c r="Q2781" i="3"/>
  <c r="R2781" i="3"/>
  <c r="S2781" i="3"/>
  <c r="Q2782" i="3"/>
  <c r="R2782" i="3"/>
  <c r="S2782" i="3"/>
  <c r="Q2783" i="3"/>
  <c r="R2783" i="3"/>
  <c r="S2783" i="3"/>
  <c r="Q2784" i="3"/>
  <c r="R2784" i="3"/>
  <c r="S2784" i="3"/>
  <c r="Q2785" i="3"/>
  <c r="R2785" i="3"/>
  <c r="S2785" i="3"/>
  <c r="Q2786" i="3"/>
  <c r="R2786" i="3"/>
  <c r="S2786" i="3"/>
  <c r="Q2787" i="3"/>
  <c r="R2787" i="3"/>
  <c r="S2787" i="3"/>
  <c r="Q2788" i="3"/>
  <c r="R2788" i="3"/>
  <c r="S2788" i="3"/>
  <c r="Q2789" i="3"/>
  <c r="R2789" i="3"/>
  <c r="S2789" i="3"/>
  <c r="Q2790" i="3"/>
  <c r="R2790" i="3"/>
  <c r="S2790" i="3"/>
  <c r="Q2791" i="3"/>
  <c r="R2791" i="3"/>
  <c r="S2791" i="3"/>
  <c r="Q2792" i="3"/>
  <c r="R2792" i="3"/>
  <c r="S2792" i="3"/>
  <c r="Q2793" i="3"/>
  <c r="R2793" i="3"/>
  <c r="S2793" i="3"/>
  <c r="Q2794" i="3"/>
  <c r="R2794" i="3"/>
  <c r="S2794" i="3"/>
  <c r="Q2795" i="3"/>
  <c r="R2795" i="3"/>
  <c r="S2795" i="3"/>
  <c r="Q2796" i="3"/>
  <c r="R2796" i="3"/>
  <c r="S2796" i="3"/>
  <c r="Q2797" i="3"/>
  <c r="R2797" i="3"/>
  <c r="S2797" i="3"/>
  <c r="Q2798" i="3"/>
  <c r="R2798" i="3"/>
  <c r="S2798" i="3"/>
  <c r="Q2799" i="3"/>
  <c r="R2799" i="3"/>
  <c r="S2799" i="3"/>
  <c r="Q2800" i="3"/>
  <c r="R2800" i="3"/>
  <c r="S2800" i="3"/>
  <c r="Q2801" i="3"/>
  <c r="R2801" i="3"/>
  <c r="S2801" i="3"/>
  <c r="Q2802" i="3"/>
  <c r="R2802" i="3"/>
  <c r="S2802" i="3"/>
  <c r="Q2803" i="3"/>
  <c r="R2803" i="3"/>
  <c r="S2803" i="3"/>
  <c r="Q2804" i="3"/>
  <c r="R2804" i="3"/>
  <c r="S2804" i="3"/>
  <c r="Q2805" i="3"/>
  <c r="R2805" i="3"/>
  <c r="S2805" i="3"/>
  <c r="Q2806" i="3"/>
  <c r="R2806" i="3"/>
  <c r="S2806" i="3"/>
  <c r="Q2807" i="3"/>
  <c r="R2807" i="3"/>
  <c r="S2807" i="3"/>
  <c r="Q2808" i="3"/>
  <c r="R2808" i="3"/>
  <c r="S2808" i="3"/>
  <c r="Q2809" i="3"/>
  <c r="R2809" i="3"/>
  <c r="S2809" i="3"/>
  <c r="Q2810" i="3"/>
  <c r="R2810" i="3"/>
  <c r="S2810" i="3"/>
  <c r="Q2811" i="3"/>
  <c r="R2811" i="3"/>
  <c r="S2811" i="3"/>
  <c r="Q2812" i="3"/>
  <c r="R2812" i="3"/>
  <c r="S2812" i="3"/>
  <c r="Q2813" i="3"/>
  <c r="R2813" i="3"/>
  <c r="S2813" i="3"/>
  <c r="Q2814" i="3"/>
  <c r="R2814" i="3"/>
  <c r="S2814" i="3"/>
  <c r="Q2815" i="3"/>
  <c r="R2815" i="3"/>
  <c r="S2815" i="3"/>
  <c r="Q2816" i="3"/>
  <c r="R2816" i="3"/>
  <c r="S2816" i="3"/>
  <c r="Q2817" i="3"/>
  <c r="R2817" i="3"/>
  <c r="S2817" i="3"/>
  <c r="Q2818" i="3"/>
  <c r="R2818" i="3"/>
  <c r="S2818" i="3"/>
  <c r="Q2819" i="3"/>
  <c r="R2819" i="3"/>
  <c r="S2819" i="3"/>
  <c r="Q2820" i="3"/>
  <c r="R2820" i="3"/>
  <c r="S2820" i="3"/>
  <c r="Q2821" i="3"/>
  <c r="R2821" i="3"/>
  <c r="S2821" i="3"/>
  <c r="Q2822" i="3"/>
  <c r="R2822" i="3"/>
  <c r="S2822" i="3"/>
  <c r="Q2823" i="3"/>
  <c r="R2823" i="3"/>
  <c r="S2823" i="3"/>
  <c r="Q2824" i="3"/>
  <c r="R2824" i="3"/>
  <c r="S2824" i="3"/>
  <c r="Q2825" i="3"/>
  <c r="R2825" i="3"/>
  <c r="S2825" i="3"/>
  <c r="Q2826" i="3"/>
  <c r="R2826" i="3"/>
  <c r="S2826" i="3"/>
  <c r="Q2827" i="3"/>
  <c r="R2827" i="3"/>
  <c r="S2827" i="3"/>
  <c r="Q2828" i="3"/>
  <c r="R2828" i="3"/>
  <c r="S2828" i="3"/>
  <c r="Q2829" i="3"/>
  <c r="R2829" i="3"/>
  <c r="S2829" i="3"/>
  <c r="Q2830" i="3"/>
  <c r="R2830" i="3"/>
  <c r="S2830" i="3"/>
  <c r="Q2831" i="3"/>
  <c r="R2831" i="3"/>
  <c r="S2831" i="3"/>
  <c r="Q2832" i="3"/>
  <c r="R2832" i="3"/>
  <c r="S2832" i="3"/>
  <c r="Q2833" i="3"/>
  <c r="R2833" i="3"/>
  <c r="S2833" i="3"/>
  <c r="Q2834" i="3"/>
  <c r="R2834" i="3"/>
  <c r="S2834" i="3"/>
  <c r="Q2835" i="3"/>
  <c r="R2835" i="3"/>
  <c r="S2835" i="3"/>
  <c r="Q2836" i="3"/>
  <c r="R2836" i="3"/>
  <c r="S2836" i="3"/>
  <c r="Q2837" i="3"/>
  <c r="R2837" i="3"/>
  <c r="S2837" i="3"/>
  <c r="Q2838" i="3"/>
  <c r="R2838" i="3"/>
  <c r="S2838" i="3"/>
  <c r="Q2839" i="3"/>
  <c r="R2839" i="3"/>
  <c r="S2839" i="3"/>
  <c r="Q2840" i="3"/>
  <c r="R2840" i="3"/>
  <c r="S2840" i="3"/>
  <c r="Q2841" i="3"/>
  <c r="R2841" i="3"/>
  <c r="S2841" i="3"/>
  <c r="Q2842" i="3"/>
  <c r="R2842" i="3"/>
  <c r="S2842" i="3"/>
  <c r="Q2843" i="3"/>
  <c r="R2843" i="3"/>
  <c r="S2843" i="3"/>
  <c r="Q2844" i="3"/>
  <c r="R2844" i="3"/>
  <c r="S2844" i="3"/>
  <c r="Q2845" i="3"/>
  <c r="R2845" i="3"/>
  <c r="S2845" i="3"/>
  <c r="Q2846" i="3"/>
  <c r="R2846" i="3"/>
  <c r="S2846" i="3"/>
  <c r="Q2847" i="3"/>
  <c r="R2847" i="3"/>
  <c r="S2847" i="3"/>
  <c r="Q2848" i="3"/>
  <c r="R2848" i="3"/>
  <c r="S2848" i="3"/>
  <c r="Q2849" i="3"/>
  <c r="R2849" i="3"/>
  <c r="S2849" i="3"/>
  <c r="Q2850" i="3"/>
  <c r="R2850" i="3"/>
  <c r="S2850" i="3"/>
  <c r="Q2851" i="3"/>
  <c r="R2851" i="3"/>
  <c r="S2851" i="3"/>
  <c r="Q2852" i="3"/>
  <c r="R2852" i="3"/>
  <c r="S2852" i="3"/>
  <c r="Q2853" i="3"/>
  <c r="R2853" i="3"/>
  <c r="S2853" i="3"/>
  <c r="Q2854" i="3"/>
  <c r="R2854" i="3"/>
  <c r="S2854" i="3"/>
  <c r="Q2855" i="3"/>
  <c r="R2855" i="3"/>
  <c r="S2855" i="3"/>
  <c r="Q2856" i="3"/>
  <c r="R2856" i="3"/>
  <c r="S2856" i="3"/>
  <c r="Q2857" i="3"/>
  <c r="R2857" i="3"/>
  <c r="S2857" i="3"/>
  <c r="Q2858" i="3"/>
  <c r="R2858" i="3"/>
  <c r="S2858" i="3"/>
  <c r="Q2859" i="3"/>
  <c r="R2859" i="3"/>
  <c r="S2859" i="3"/>
  <c r="Q2860" i="3"/>
  <c r="R2860" i="3"/>
  <c r="S2860" i="3"/>
  <c r="Q2861" i="3"/>
  <c r="R2861" i="3"/>
  <c r="S2861" i="3"/>
  <c r="Q2862" i="3"/>
  <c r="R2862" i="3"/>
  <c r="S2862" i="3"/>
  <c r="Q2863" i="3"/>
  <c r="R2863" i="3"/>
  <c r="S2863" i="3"/>
  <c r="Q2864" i="3"/>
  <c r="R2864" i="3"/>
  <c r="S2864" i="3"/>
  <c r="Q2865" i="3"/>
  <c r="R2865" i="3"/>
  <c r="S2865" i="3"/>
  <c r="Q2866" i="3"/>
  <c r="R2866" i="3"/>
  <c r="S2866" i="3"/>
  <c r="Q2867" i="3"/>
  <c r="R2867" i="3"/>
  <c r="S2867" i="3"/>
  <c r="Q2868" i="3"/>
  <c r="R2868" i="3"/>
  <c r="S2868" i="3"/>
  <c r="Q2869" i="3"/>
  <c r="R2869" i="3"/>
  <c r="S2869" i="3"/>
  <c r="Q2870" i="3"/>
  <c r="R2870" i="3"/>
  <c r="S2870" i="3"/>
  <c r="Q2871" i="3"/>
  <c r="R2871" i="3"/>
  <c r="S2871" i="3"/>
  <c r="Q2872" i="3"/>
  <c r="R2872" i="3"/>
  <c r="S2872" i="3"/>
  <c r="Q2873" i="3"/>
  <c r="R2873" i="3"/>
  <c r="S2873" i="3"/>
  <c r="Q2874" i="3"/>
  <c r="R2874" i="3"/>
  <c r="S2874" i="3"/>
  <c r="Q2875" i="3"/>
  <c r="R2875" i="3"/>
  <c r="S2875" i="3"/>
  <c r="Q2876" i="3"/>
  <c r="R2876" i="3"/>
  <c r="S2876" i="3"/>
  <c r="Q2877" i="3"/>
  <c r="R2877" i="3"/>
  <c r="S2877" i="3"/>
  <c r="Q2878" i="3"/>
  <c r="R2878" i="3"/>
  <c r="S2878" i="3"/>
  <c r="Q2879" i="3"/>
  <c r="R2879" i="3"/>
  <c r="S2879" i="3"/>
  <c r="Q2880" i="3"/>
  <c r="R2880" i="3"/>
  <c r="S2880" i="3"/>
  <c r="Q2881" i="3"/>
  <c r="R2881" i="3"/>
  <c r="S2881" i="3"/>
  <c r="Q2882" i="3"/>
  <c r="R2882" i="3"/>
  <c r="S2882" i="3"/>
  <c r="Q2883" i="3"/>
  <c r="R2883" i="3"/>
  <c r="S2883" i="3"/>
  <c r="Q2884" i="3"/>
  <c r="R2884" i="3"/>
  <c r="S2884" i="3"/>
  <c r="Q2885" i="3"/>
  <c r="R2885" i="3"/>
  <c r="S2885" i="3"/>
  <c r="Q2886" i="3"/>
  <c r="R2886" i="3"/>
  <c r="S2886" i="3"/>
  <c r="Q2887" i="3"/>
  <c r="R2887" i="3"/>
  <c r="S2887" i="3"/>
  <c r="Q2888" i="3"/>
  <c r="R2888" i="3"/>
  <c r="S2888" i="3"/>
  <c r="Q2889" i="3"/>
  <c r="R2889" i="3"/>
  <c r="S2889" i="3"/>
  <c r="Q2890" i="3"/>
  <c r="R2890" i="3"/>
  <c r="S2890" i="3"/>
  <c r="Q2891" i="3"/>
  <c r="R2891" i="3"/>
  <c r="S2891" i="3"/>
  <c r="Q2892" i="3"/>
  <c r="R2892" i="3"/>
  <c r="S2892" i="3"/>
  <c r="Q2893" i="3"/>
  <c r="R2893" i="3"/>
  <c r="S2893" i="3"/>
  <c r="Q2894" i="3"/>
  <c r="R2894" i="3"/>
  <c r="S2894" i="3"/>
  <c r="Q2895" i="3"/>
  <c r="R2895" i="3"/>
  <c r="S2895" i="3"/>
  <c r="Q2896" i="3"/>
  <c r="R2896" i="3"/>
  <c r="S2896" i="3"/>
  <c r="Q2897" i="3"/>
  <c r="R2897" i="3"/>
  <c r="S2897" i="3"/>
  <c r="Q2898" i="3"/>
  <c r="R2898" i="3"/>
  <c r="S2898" i="3"/>
  <c r="Q2899" i="3"/>
  <c r="R2899" i="3"/>
  <c r="S2899" i="3"/>
  <c r="Q2900" i="3"/>
  <c r="R2900" i="3"/>
  <c r="S2900" i="3"/>
  <c r="Q2901" i="3"/>
  <c r="R2901" i="3"/>
  <c r="S2901" i="3"/>
  <c r="Q2902" i="3"/>
  <c r="R2902" i="3"/>
  <c r="S2902" i="3"/>
  <c r="Q2903" i="3"/>
  <c r="R2903" i="3"/>
  <c r="S2903" i="3"/>
  <c r="Q2904" i="3"/>
  <c r="R2904" i="3"/>
  <c r="S2904" i="3"/>
  <c r="Q2905" i="3"/>
  <c r="R2905" i="3"/>
  <c r="S2905" i="3"/>
  <c r="Q2906" i="3"/>
  <c r="R2906" i="3"/>
  <c r="S2906" i="3"/>
  <c r="Q2907" i="3"/>
  <c r="R2907" i="3"/>
  <c r="S2907" i="3"/>
  <c r="Q2908" i="3"/>
  <c r="R2908" i="3"/>
  <c r="S2908" i="3"/>
  <c r="Q2909" i="3"/>
  <c r="R2909" i="3"/>
  <c r="S2909" i="3"/>
  <c r="Q2910" i="3"/>
  <c r="R2910" i="3"/>
  <c r="S2910" i="3"/>
  <c r="Q2911" i="3"/>
  <c r="R2911" i="3"/>
  <c r="S2911" i="3"/>
  <c r="Q2912" i="3"/>
  <c r="R2912" i="3"/>
  <c r="S2912" i="3"/>
  <c r="Q2913" i="3"/>
  <c r="R2913" i="3"/>
  <c r="S2913" i="3"/>
  <c r="Q2914" i="3"/>
  <c r="R2914" i="3"/>
  <c r="S2914" i="3"/>
  <c r="Q2915" i="3"/>
  <c r="R2915" i="3"/>
  <c r="S2915" i="3"/>
  <c r="Q2916" i="3"/>
  <c r="R2916" i="3"/>
  <c r="S2916" i="3"/>
  <c r="Q2917" i="3"/>
  <c r="R2917" i="3"/>
  <c r="S2917" i="3"/>
  <c r="Q2918" i="3"/>
  <c r="R2918" i="3"/>
  <c r="S2918" i="3"/>
  <c r="Q2919" i="3"/>
  <c r="R2919" i="3"/>
  <c r="S2919" i="3"/>
  <c r="Q2920" i="3"/>
  <c r="R2920" i="3"/>
  <c r="S2920" i="3"/>
  <c r="Q2921" i="3"/>
  <c r="R2921" i="3"/>
  <c r="S2921" i="3"/>
  <c r="Q2922" i="3"/>
  <c r="R2922" i="3"/>
  <c r="S2922" i="3"/>
  <c r="Q2923" i="3"/>
  <c r="R2923" i="3"/>
  <c r="S2923" i="3"/>
  <c r="Q2924" i="3"/>
  <c r="R2924" i="3"/>
  <c r="S2924" i="3"/>
  <c r="Q2925" i="3"/>
  <c r="R2925" i="3"/>
  <c r="S2925" i="3"/>
  <c r="Q2926" i="3"/>
  <c r="R2926" i="3"/>
  <c r="S2926" i="3"/>
  <c r="Q2927" i="3"/>
  <c r="R2927" i="3"/>
  <c r="S2927" i="3"/>
  <c r="Q2928" i="3"/>
  <c r="R2928" i="3"/>
  <c r="S2928" i="3"/>
  <c r="Q2929" i="3"/>
  <c r="R2929" i="3"/>
  <c r="S2929" i="3"/>
  <c r="Q2930" i="3"/>
  <c r="R2930" i="3"/>
  <c r="S2930" i="3"/>
  <c r="Q2931" i="3"/>
  <c r="R2931" i="3"/>
  <c r="S2931" i="3"/>
  <c r="Q2932" i="3"/>
  <c r="R2932" i="3"/>
  <c r="S2932" i="3"/>
  <c r="Q2933" i="3"/>
  <c r="R2933" i="3"/>
  <c r="S2933" i="3"/>
  <c r="Q2934" i="3"/>
  <c r="R2934" i="3"/>
  <c r="S2934" i="3"/>
  <c r="Q2935" i="3"/>
  <c r="R2935" i="3"/>
  <c r="S2935" i="3"/>
  <c r="Q2936" i="3"/>
  <c r="R2936" i="3"/>
  <c r="S2936" i="3"/>
  <c r="Q2937" i="3"/>
  <c r="R2937" i="3"/>
  <c r="S2937" i="3"/>
  <c r="Q2938" i="3"/>
  <c r="R2938" i="3"/>
  <c r="S2938" i="3"/>
  <c r="Q2939" i="3"/>
  <c r="R2939" i="3"/>
  <c r="S2939" i="3"/>
  <c r="Q2940" i="3"/>
  <c r="R2940" i="3"/>
  <c r="S2940" i="3"/>
  <c r="Q2941" i="3"/>
  <c r="R2941" i="3"/>
  <c r="S2941" i="3"/>
  <c r="Q2942" i="3"/>
  <c r="R2942" i="3"/>
  <c r="S2942" i="3"/>
  <c r="Q2943" i="3"/>
  <c r="R2943" i="3"/>
  <c r="S2943" i="3"/>
  <c r="Q2944" i="3"/>
  <c r="R2944" i="3"/>
  <c r="S2944" i="3"/>
  <c r="Q2945" i="3"/>
  <c r="R2945" i="3"/>
  <c r="S2945" i="3"/>
  <c r="Q2946" i="3"/>
  <c r="R2946" i="3"/>
  <c r="S2946" i="3"/>
  <c r="Q2947" i="3"/>
  <c r="R2947" i="3"/>
  <c r="S2947" i="3"/>
  <c r="Q2948" i="3"/>
  <c r="R2948" i="3"/>
  <c r="S2948" i="3"/>
  <c r="Q2949" i="3"/>
  <c r="R2949" i="3"/>
  <c r="S2949" i="3"/>
  <c r="Q2950" i="3"/>
  <c r="R2950" i="3"/>
  <c r="S2950" i="3"/>
  <c r="Q2951" i="3"/>
  <c r="R2951" i="3"/>
  <c r="S2951" i="3"/>
  <c r="Q2952" i="3"/>
  <c r="R2952" i="3"/>
  <c r="S2952" i="3"/>
  <c r="Q2953" i="3"/>
  <c r="R2953" i="3"/>
  <c r="S2953" i="3"/>
  <c r="Q2954" i="3"/>
  <c r="R2954" i="3"/>
  <c r="S2954" i="3"/>
  <c r="Q2955" i="3"/>
  <c r="R2955" i="3"/>
  <c r="S2955" i="3"/>
  <c r="Q2956" i="3"/>
  <c r="R2956" i="3"/>
  <c r="S2956" i="3"/>
  <c r="Q2957" i="3"/>
  <c r="R2957" i="3"/>
  <c r="S2957" i="3"/>
  <c r="Q2958" i="3"/>
  <c r="R2958" i="3"/>
  <c r="S2958" i="3"/>
  <c r="Q2959" i="3"/>
  <c r="R2959" i="3"/>
  <c r="S2959" i="3"/>
  <c r="Q2960" i="3"/>
  <c r="R2960" i="3"/>
  <c r="S2960" i="3"/>
  <c r="Q2961" i="3"/>
  <c r="R2961" i="3"/>
  <c r="S2961" i="3"/>
  <c r="Q2962" i="3"/>
  <c r="R2962" i="3"/>
  <c r="S2962" i="3"/>
  <c r="Q2963" i="3"/>
  <c r="R2963" i="3"/>
  <c r="S2963" i="3"/>
  <c r="Q2964" i="3"/>
  <c r="R2964" i="3"/>
  <c r="S2964" i="3"/>
  <c r="Q2965" i="3"/>
  <c r="R2965" i="3"/>
  <c r="S2965" i="3"/>
  <c r="Q2966" i="3"/>
  <c r="R2966" i="3"/>
  <c r="S2966" i="3"/>
  <c r="Q2967" i="3"/>
  <c r="R2967" i="3"/>
  <c r="S2967" i="3"/>
  <c r="Q2968" i="3"/>
  <c r="R2968" i="3"/>
  <c r="S2968" i="3"/>
  <c r="Q2969" i="3"/>
  <c r="R2969" i="3"/>
  <c r="S2969" i="3"/>
  <c r="Q2970" i="3"/>
  <c r="R2970" i="3"/>
  <c r="S2970" i="3"/>
  <c r="Q2971" i="3"/>
  <c r="R2971" i="3"/>
  <c r="S2971" i="3"/>
  <c r="Q2972" i="3"/>
  <c r="R2972" i="3"/>
  <c r="S2972" i="3"/>
  <c r="Q2973" i="3"/>
  <c r="R2973" i="3"/>
  <c r="S2973" i="3"/>
  <c r="Q2974" i="3"/>
  <c r="R2974" i="3"/>
  <c r="S2974" i="3"/>
  <c r="Q2975" i="3"/>
  <c r="R2975" i="3"/>
  <c r="S2975" i="3"/>
  <c r="Q2976" i="3"/>
  <c r="R2976" i="3"/>
  <c r="S2976" i="3"/>
  <c r="Q2977" i="3"/>
  <c r="R2977" i="3"/>
  <c r="S2977" i="3"/>
  <c r="Q2978" i="3"/>
  <c r="R2978" i="3"/>
  <c r="S2978" i="3"/>
  <c r="Q2979" i="3"/>
  <c r="R2979" i="3"/>
  <c r="S2979" i="3"/>
  <c r="Q2980" i="3"/>
  <c r="R2980" i="3"/>
  <c r="S2980" i="3"/>
  <c r="Q2981" i="3"/>
  <c r="R2981" i="3"/>
  <c r="S2981" i="3"/>
  <c r="Q2982" i="3"/>
  <c r="R2982" i="3"/>
  <c r="S2982" i="3"/>
  <c r="Q2983" i="3"/>
  <c r="R2983" i="3"/>
  <c r="S2983" i="3"/>
  <c r="Q2984" i="3"/>
  <c r="R2984" i="3"/>
  <c r="S2984" i="3"/>
  <c r="Q2985" i="3"/>
  <c r="R2985" i="3"/>
  <c r="S2985" i="3"/>
  <c r="Q2986" i="3"/>
  <c r="R2986" i="3"/>
  <c r="S2986" i="3"/>
  <c r="Q2987" i="3"/>
  <c r="R2987" i="3"/>
  <c r="S2987" i="3"/>
  <c r="Q2988" i="3"/>
  <c r="R2988" i="3"/>
  <c r="S2988" i="3"/>
  <c r="Q2989" i="3"/>
  <c r="R2989" i="3"/>
  <c r="S2989" i="3"/>
  <c r="Q2990" i="3"/>
  <c r="R2990" i="3"/>
  <c r="S2990" i="3"/>
  <c r="Q2991" i="3"/>
  <c r="R2991" i="3"/>
  <c r="S2991" i="3"/>
  <c r="Q2992" i="3"/>
  <c r="R2992" i="3"/>
  <c r="S2992" i="3"/>
  <c r="Q2993" i="3"/>
  <c r="R2993" i="3"/>
  <c r="S2993" i="3"/>
  <c r="Q2994" i="3"/>
  <c r="R2994" i="3"/>
  <c r="S2994" i="3"/>
  <c r="Q2995" i="3"/>
  <c r="R2995" i="3"/>
  <c r="S2995" i="3"/>
  <c r="Q2996" i="3"/>
  <c r="R2996" i="3"/>
  <c r="S2996" i="3"/>
  <c r="Q2997" i="3"/>
  <c r="R2997" i="3"/>
  <c r="S2997" i="3"/>
  <c r="Q2998" i="3"/>
  <c r="R2998" i="3"/>
  <c r="S2998" i="3"/>
  <c r="Q2999" i="3"/>
  <c r="R2999" i="3"/>
  <c r="S2999" i="3"/>
  <c r="Q3000" i="3"/>
  <c r="R3000" i="3"/>
  <c r="S3000" i="3"/>
  <c r="Q3001" i="3"/>
  <c r="R3001" i="3"/>
  <c r="S3001" i="3"/>
  <c r="Q3002" i="3"/>
  <c r="R3002" i="3"/>
  <c r="S3002" i="3"/>
  <c r="Q3003" i="3"/>
  <c r="R3003" i="3"/>
  <c r="S3003" i="3"/>
  <c r="Q3004" i="3"/>
  <c r="R3004" i="3"/>
  <c r="S3004" i="3"/>
  <c r="Q3005" i="3"/>
  <c r="R3005" i="3"/>
  <c r="S3005" i="3"/>
  <c r="Q3006" i="3"/>
  <c r="R3006" i="3"/>
  <c r="S3006" i="3"/>
  <c r="Q3007" i="3"/>
  <c r="R3007" i="3"/>
  <c r="S3007" i="3"/>
  <c r="Q3008" i="3"/>
  <c r="R3008" i="3"/>
  <c r="S3008" i="3"/>
  <c r="Q3009" i="3"/>
  <c r="R3009" i="3"/>
  <c r="S3009" i="3"/>
  <c r="Q3010" i="3"/>
  <c r="R3010" i="3"/>
  <c r="S3010" i="3"/>
  <c r="Q3011" i="3"/>
  <c r="R3011" i="3"/>
  <c r="S3011" i="3"/>
  <c r="Q3012" i="3"/>
  <c r="R3012" i="3"/>
  <c r="S3012" i="3"/>
  <c r="Q3013" i="3"/>
  <c r="R3013" i="3"/>
  <c r="S3013" i="3"/>
  <c r="Q3014" i="3"/>
  <c r="R3014" i="3"/>
  <c r="S3014" i="3"/>
  <c r="Q3015" i="3"/>
  <c r="R3015" i="3"/>
  <c r="S3015" i="3"/>
  <c r="Q3016" i="3"/>
  <c r="R3016" i="3"/>
  <c r="S3016" i="3"/>
  <c r="Q3017" i="3"/>
  <c r="R3017" i="3"/>
  <c r="S3017" i="3"/>
  <c r="Q3018" i="3"/>
  <c r="R3018" i="3"/>
  <c r="S3018" i="3"/>
  <c r="Q3019" i="3"/>
  <c r="R3019" i="3"/>
  <c r="S3019" i="3"/>
  <c r="Q3020" i="3"/>
  <c r="R3020" i="3"/>
  <c r="S3020" i="3"/>
  <c r="Q3021" i="3"/>
  <c r="R3021" i="3"/>
  <c r="S3021" i="3"/>
  <c r="Q3022" i="3"/>
  <c r="R3022" i="3"/>
  <c r="S3022" i="3"/>
  <c r="Q3023" i="3"/>
  <c r="R3023" i="3"/>
  <c r="S3023" i="3"/>
  <c r="Q3024" i="3"/>
  <c r="R3024" i="3"/>
  <c r="S3024" i="3"/>
  <c r="Q3025" i="3"/>
  <c r="R3025" i="3"/>
  <c r="S3025" i="3"/>
  <c r="Q3026" i="3"/>
  <c r="R3026" i="3"/>
  <c r="S3026" i="3"/>
  <c r="Q3027" i="3"/>
  <c r="R3027" i="3"/>
  <c r="S3027" i="3"/>
  <c r="Q3028" i="3"/>
  <c r="R3028" i="3"/>
  <c r="S3028" i="3"/>
  <c r="Q3029" i="3"/>
  <c r="R3029" i="3"/>
  <c r="S3029" i="3"/>
  <c r="Q3030" i="3"/>
  <c r="R3030" i="3"/>
  <c r="S3030" i="3"/>
  <c r="Q3031" i="3"/>
  <c r="R3031" i="3"/>
  <c r="S3031" i="3"/>
  <c r="Q3032" i="3"/>
  <c r="R3032" i="3"/>
  <c r="S3032" i="3"/>
  <c r="Q3033" i="3"/>
  <c r="R3033" i="3"/>
  <c r="S3033" i="3"/>
  <c r="Q3034" i="3"/>
  <c r="R3034" i="3"/>
  <c r="S3034" i="3"/>
  <c r="Q3035" i="3"/>
  <c r="R3035" i="3"/>
  <c r="S3035" i="3"/>
  <c r="Q3036" i="3"/>
  <c r="R3036" i="3"/>
  <c r="S3036" i="3"/>
  <c r="Q3037" i="3"/>
  <c r="R3037" i="3"/>
  <c r="S3037" i="3"/>
  <c r="Q3038" i="3"/>
  <c r="R3038" i="3"/>
  <c r="S3038" i="3"/>
  <c r="Q3039" i="3"/>
  <c r="R3039" i="3"/>
  <c r="S3039" i="3"/>
  <c r="Q3040" i="3"/>
  <c r="R3040" i="3"/>
  <c r="S3040" i="3"/>
  <c r="Q3041" i="3"/>
  <c r="R3041" i="3"/>
  <c r="S3041" i="3"/>
  <c r="Q3042" i="3"/>
  <c r="R3042" i="3"/>
  <c r="S3042" i="3"/>
  <c r="Q3043" i="3"/>
  <c r="R3043" i="3"/>
  <c r="S3043" i="3"/>
  <c r="Q3044" i="3"/>
  <c r="R3044" i="3"/>
  <c r="S3044" i="3"/>
  <c r="Q3045" i="3"/>
  <c r="R3045" i="3"/>
  <c r="S3045" i="3"/>
  <c r="Q3046" i="3"/>
  <c r="R3046" i="3"/>
  <c r="S3046" i="3"/>
  <c r="Q3047" i="3"/>
  <c r="R3047" i="3"/>
  <c r="S3047" i="3"/>
  <c r="Q3048" i="3"/>
  <c r="R3048" i="3"/>
  <c r="S3048" i="3"/>
  <c r="Q3049" i="3"/>
  <c r="R3049" i="3"/>
  <c r="S3049" i="3"/>
  <c r="Q3050" i="3"/>
  <c r="R3050" i="3"/>
  <c r="S3050" i="3"/>
  <c r="Q3051" i="3"/>
  <c r="R3051" i="3"/>
  <c r="S3051" i="3"/>
  <c r="Q3052" i="3"/>
  <c r="R3052" i="3"/>
  <c r="S3052" i="3"/>
  <c r="Q3053" i="3"/>
  <c r="R3053" i="3"/>
  <c r="S3053" i="3"/>
  <c r="Q3054" i="3"/>
  <c r="R3054" i="3"/>
  <c r="S3054" i="3"/>
  <c r="Q3055" i="3"/>
  <c r="R3055" i="3"/>
  <c r="S3055" i="3"/>
  <c r="Q3056" i="3"/>
  <c r="R3056" i="3"/>
  <c r="S3056" i="3"/>
  <c r="Q3057" i="3"/>
  <c r="R3057" i="3"/>
  <c r="S3057" i="3"/>
  <c r="Q3058" i="3"/>
  <c r="R3058" i="3"/>
  <c r="S3058" i="3"/>
  <c r="Q3059" i="3"/>
  <c r="R3059" i="3"/>
  <c r="S3059" i="3"/>
  <c r="Q3060" i="3"/>
  <c r="R3060" i="3"/>
  <c r="S3060" i="3"/>
  <c r="Q3061" i="3"/>
  <c r="R3061" i="3"/>
  <c r="S3061" i="3"/>
  <c r="Q3062" i="3"/>
  <c r="R3062" i="3"/>
  <c r="S3062" i="3"/>
  <c r="Q3063" i="3"/>
  <c r="R3063" i="3"/>
  <c r="S3063" i="3"/>
  <c r="Q3064" i="3"/>
  <c r="R3064" i="3"/>
  <c r="S3064" i="3"/>
  <c r="Q3065" i="3"/>
  <c r="R3065" i="3"/>
  <c r="S3065" i="3"/>
  <c r="Q3066" i="3"/>
  <c r="R3066" i="3"/>
  <c r="S3066" i="3"/>
  <c r="Q3067" i="3"/>
  <c r="R3067" i="3"/>
  <c r="S3067" i="3"/>
  <c r="Q3068" i="3"/>
  <c r="R3068" i="3"/>
  <c r="S3068" i="3"/>
  <c r="Q3069" i="3"/>
  <c r="R3069" i="3"/>
  <c r="S3069" i="3"/>
  <c r="Q3070" i="3"/>
  <c r="R3070" i="3"/>
  <c r="S3070" i="3"/>
  <c r="Q3071" i="3"/>
  <c r="R3071" i="3"/>
  <c r="S3071" i="3"/>
  <c r="Q3072" i="3"/>
  <c r="R3072" i="3"/>
  <c r="S3072" i="3"/>
  <c r="Q3073" i="3"/>
  <c r="R3073" i="3"/>
  <c r="S3073" i="3"/>
  <c r="Q3074" i="3"/>
  <c r="R3074" i="3"/>
  <c r="S3074" i="3"/>
  <c r="Q3075" i="3"/>
  <c r="R3075" i="3"/>
  <c r="S3075" i="3"/>
  <c r="Q3076" i="3"/>
  <c r="R3076" i="3"/>
  <c r="S3076" i="3"/>
  <c r="Q3077" i="3"/>
  <c r="R3077" i="3"/>
  <c r="S3077" i="3"/>
  <c r="Q3078" i="3"/>
  <c r="R3078" i="3"/>
  <c r="S3078" i="3"/>
  <c r="Q3079" i="3"/>
  <c r="R3079" i="3"/>
  <c r="S3079" i="3"/>
  <c r="Q3080" i="3"/>
  <c r="R3080" i="3"/>
  <c r="S3080" i="3"/>
  <c r="Q3081" i="3"/>
  <c r="R3081" i="3"/>
  <c r="S3081" i="3"/>
  <c r="Q3082" i="3"/>
  <c r="R3082" i="3"/>
  <c r="S3082" i="3"/>
  <c r="Q3083" i="3"/>
  <c r="R3083" i="3"/>
  <c r="S3083" i="3"/>
  <c r="Q3084" i="3"/>
  <c r="R3084" i="3"/>
  <c r="S3084" i="3"/>
  <c r="Q3085" i="3"/>
  <c r="R3085" i="3"/>
  <c r="S3085" i="3"/>
  <c r="Q3086" i="3"/>
  <c r="R3086" i="3"/>
  <c r="S3086" i="3"/>
  <c r="Q3087" i="3"/>
  <c r="R3087" i="3"/>
  <c r="S3087" i="3"/>
  <c r="Q3088" i="3"/>
  <c r="R3088" i="3"/>
  <c r="S3088" i="3"/>
  <c r="Q3089" i="3"/>
  <c r="R3089" i="3"/>
  <c r="S3089" i="3"/>
  <c r="Q3090" i="3"/>
  <c r="R3090" i="3"/>
  <c r="S3090" i="3"/>
  <c r="Q3091" i="3"/>
  <c r="R3091" i="3"/>
  <c r="S3091" i="3"/>
  <c r="Q3092" i="3"/>
  <c r="R3092" i="3"/>
  <c r="S3092" i="3"/>
  <c r="Q3093" i="3"/>
  <c r="R3093" i="3"/>
  <c r="S3093" i="3"/>
  <c r="Q3094" i="3"/>
  <c r="R3094" i="3"/>
  <c r="S3094" i="3"/>
  <c r="Q3095" i="3"/>
  <c r="R3095" i="3"/>
  <c r="S3095" i="3"/>
  <c r="Q3096" i="3"/>
  <c r="R3096" i="3"/>
  <c r="S3096" i="3"/>
  <c r="Q3097" i="3"/>
  <c r="R3097" i="3"/>
  <c r="S3097" i="3"/>
  <c r="Q3098" i="3"/>
  <c r="R3098" i="3"/>
  <c r="S3098" i="3"/>
  <c r="Q3099" i="3"/>
  <c r="R3099" i="3"/>
  <c r="S3099" i="3"/>
  <c r="Q3100" i="3"/>
  <c r="R3100" i="3"/>
  <c r="S3100" i="3"/>
  <c r="Q3101" i="3"/>
  <c r="R3101" i="3"/>
  <c r="S3101" i="3"/>
  <c r="Q3102" i="3"/>
  <c r="R3102" i="3"/>
  <c r="S3102" i="3"/>
  <c r="Q3103" i="3"/>
  <c r="R3103" i="3"/>
  <c r="S3103" i="3"/>
  <c r="Q3104" i="3"/>
  <c r="R3104" i="3"/>
  <c r="S3104" i="3"/>
  <c r="Q3105" i="3"/>
  <c r="R3105" i="3"/>
  <c r="S3105" i="3"/>
  <c r="Q3106" i="3"/>
  <c r="R3106" i="3"/>
  <c r="S3106" i="3"/>
  <c r="Q3107" i="3"/>
  <c r="R3107" i="3"/>
  <c r="S3107" i="3"/>
  <c r="Q3108" i="3"/>
  <c r="R3108" i="3"/>
  <c r="S3108" i="3"/>
  <c r="Q3109" i="3"/>
  <c r="R3109" i="3"/>
  <c r="S3109" i="3"/>
  <c r="Q3110" i="3"/>
  <c r="R3110" i="3"/>
  <c r="S3110" i="3"/>
  <c r="Q3111" i="3"/>
  <c r="R3111" i="3"/>
  <c r="S3111" i="3"/>
  <c r="Q3112" i="3"/>
  <c r="R3112" i="3"/>
  <c r="S3112" i="3"/>
  <c r="Q3113" i="3"/>
  <c r="R3113" i="3"/>
  <c r="S3113" i="3"/>
  <c r="Q3114" i="3"/>
  <c r="R3114" i="3"/>
  <c r="S3114" i="3"/>
  <c r="Q3115" i="3"/>
  <c r="R3115" i="3"/>
  <c r="S3115" i="3"/>
  <c r="Q3116" i="3"/>
  <c r="R3116" i="3"/>
  <c r="S3116" i="3"/>
  <c r="Q3117" i="3"/>
  <c r="R3117" i="3"/>
  <c r="S3117" i="3"/>
  <c r="Q3118" i="3"/>
  <c r="R3118" i="3"/>
  <c r="S3118" i="3"/>
  <c r="Q3119" i="3"/>
  <c r="R3119" i="3"/>
  <c r="S3119" i="3"/>
  <c r="Q3120" i="3"/>
  <c r="R3120" i="3"/>
  <c r="S3120" i="3"/>
  <c r="Q3121" i="3"/>
  <c r="R3121" i="3"/>
  <c r="S3121" i="3"/>
  <c r="Q3122" i="3"/>
  <c r="R3122" i="3"/>
  <c r="S3122" i="3"/>
  <c r="Q3123" i="3"/>
  <c r="R3123" i="3"/>
  <c r="S3123" i="3"/>
  <c r="Q3124" i="3"/>
  <c r="R3124" i="3"/>
  <c r="S3124" i="3"/>
  <c r="Q3125" i="3"/>
  <c r="R3125" i="3"/>
  <c r="S3125" i="3"/>
  <c r="Q3126" i="3"/>
  <c r="R3126" i="3"/>
  <c r="S3126" i="3"/>
  <c r="Q3127" i="3"/>
  <c r="R3127" i="3"/>
  <c r="S3127" i="3"/>
  <c r="Q3128" i="3"/>
  <c r="R3128" i="3"/>
  <c r="S3128" i="3"/>
  <c r="Q3129" i="3"/>
  <c r="R3129" i="3"/>
  <c r="S3129" i="3"/>
  <c r="Q3130" i="3"/>
  <c r="R3130" i="3"/>
  <c r="S3130" i="3"/>
  <c r="Q3131" i="3"/>
  <c r="R3131" i="3"/>
  <c r="S3131" i="3"/>
  <c r="Q3132" i="3"/>
  <c r="R3132" i="3"/>
  <c r="S3132" i="3"/>
  <c r="Q3133" i="3"/>
  <c r="R3133" i="3"/>
  <c r="S3133" i="3"/>
  <c r="Q3134" i="3"/>
  <c r="R3134" i="3"/>
  <c r="S3134" i="3"/>
  <c r="Q3135" i="3"/>
  <c r="R3135" i="3"/>
  <c r="S3135" i="3"/>
  <c r="Q3136" i="3"/>
  <c r="R3136" i="3"/>
  <c r="S3136" i="3"/>
  <c r="Q3137" i="3"/>
  <c r="R3137" i="3"/>
  <c r="S3137" i="3"/>
  <c r="Q3138" i="3"/>
  <c r="R3138" i="3"/>
  <c r="S3138" i="3"/>
  <c r="Q3139" i="3"/>
  <c r="R3139" i="3"/>
  <c r="S3139" i="3"/>
  <c r="Q3140" i="3"/>
  <c r="R3140" i="3"/>
  <c r="S3140" i="3"/>
  <c r="Q3141" i="3"/>
  <c r="R3141" i="3"/>
  <c r="S3141" i="3"/>
  <c r="Q3142" i="3"/>
  <c r="R3142" i="3"/>
  <c r="S3142" i="3"/>
  <c r="Q3143" i="3"/>
  <c r="R3143" i="3"/>
  <c r="S3143" i="3"/>
  <c r="Q3144" i="3"/>
  <c r="R3144" i="3"/>
  <c r="S3144" i="3"/>
  <c r="Q3145" i="3"/>
  <c r="R3145" i="3"/>
  <c r="S3145" i="3"/>
  <c r="Q3146" i="3"/>
  <c r="R3146" i="3"/>
  <c r="S3146" i="3"/>
  <c r="Q3147" i="3"/>
  <c r="R3147" i="3"/>
  <c r="S3147" i="3"/>
  <c r="Q3148" i="3"/>
  <c r="R3148" i="3"/>
  <c r="S3148" i="3"/>
  <c r="Q3149" i="3"/>
  <c r="R3149" i="3"/>
  <c r="S3149" i="3"/>
  <c r="Q3150" i="3"/>
  <c r="R3150" i="3"/>
  <c r="S3150" i="3"/>
  <c r="Q3151" i="3"/>
  <c r="R3151" i="3"/>
  <c r="S3151" i="3"/>
  <c r="Q3152" i="3"/>
  <c r="R3152" i="3"/>
  <c r="S3152" i="3"/>
  <c r="Q3153" i="3"/>
  <c r="R3153" i="3"/>
  <c r="S3153" i="3"/>
  <c r="Q3154" i="3"/>
  <c r="R3154" i="3"/>
  <c r="S3154" i="3"/>
  <c r="Q3155" i="3"/>
  <c r="R3155" i="3"/>
  <c r="S3155" i="3"/>
  <c r="Q3156" i="3"/>
  <c r="R3156" i="3"/>
  <c r="S3156" i="3"/>
  <c r="Q3157" i="3"/>
  <c r="R3157" i="3"/>
  <c r="S3157" i="3"/>
  <c r="Q3158" i="3"/>
  <c r="R3158" i="3"/>
  <c r="S3158" i="3"/>
  <c r="Q3159" i="3"/>
  <c r="R3159" i="3"/>
  <c r="S3159" i="3"/>
  <c r="Q3160" i="3"/>
  <c r="R3160" i="3"/>
  <c r="S3160" i="3"/>
  <c r="Q3161" i="3"/>
  <c r="R3161" i="3"/>
  <c r="S3161" i="3"/>
  <c r="Q3162" i="3"/>
  <c r="R3162" i="3"/>
  <c r="S3162" i="3"/>
  <c r="Q3163" i="3"/>
  <c r="R3163" i="3"/>
  <c r="S3163" i="3"/>
  <c r="Q3164" i="3"/>
  <c r="R3164" i="3"/>
  <c r="S3164" i="3"/>
  <c r="Q3165" i="3"/>
  <c r="R3165" i="3"/>
  <c r="S3165" i="3"/>
  <c r="Q3166" i="3"/>
  <c r="R3166" i="3"/>
  <c r="S3166" i="3"/>
  <c r="Q3167" i="3"/>
  <c r="R3167" i="3"/>
  <c r="S3167" i="3"/>
  <c r="Q3168" i="3"/>
  <c r="R3168" i="3"/>
  <c r="S3168" i="3"/>
  <c r="Q3169" i="3"/>
  <c r="R3169" i="3"/>
  <c r="S3169" i="3"/>
  <c r="Q3170" i="3"/>
  <c r="R3170" i="3"/>
  <c r="S3170" i="3"/>
  <c r="Q3171" i="3"/>
  <c r="R3171" i="3"/>
  <c r="S3171" i="3"/>
  <c r="Q3172" i="3"/>
  <c r="R3172" i="3"/>
  <c r="S3172" i="3"/>
  <c r="Q3173" i="3"/>
  <c r="R3173" i="3"/>
  <c r="S3173" i="3"/>
  <c r="Q3174" i="3"/>
  <c r="R3174" i="3"/>
  <c r="S3174" i="3"/>
  <c r="Q3175" i="3"/>
  <c r="R3175" i="3"/>
  <c r="S3175" i="3"/>
  <c r="Q3176" i="3"/>
  <c r="R3176" i="3"/>
  <c r="S3176" i="3"/>
  <c r="Q3177" i="3"/>
  <c r="R3177" i="3"/>
  <c r="S3177" i="3"/>
  <c r="Q3178" i="3"/>
  <c r="R3178" i="3"/>
  <c r="S3178" i="3"/>
  <c r="Q3179" i="3"/>
  <c r="R3179" i="3"/>
  <c r="S3179" i="3"/>
  <c r="Q3180" i="3"/>
  <c r="R3180" i="3"/>
  <c r="S3180" i="3"/>
  <c r="Q3181" i="3"/>
  <c r="R3181" i="3"/>
  <c r="S3181" i="3"/>
  <c r="Q3182" i="3"/>
  <c r="R3182" i="3"/>
  <c r="S3182" i="3"/>
  <c r="Q3183" i="3"/>
  <c r="R3183" i="3"/>
  <c r="S3183" i="3"/>
  <c r="Q3184" i="3"/>
  <c r="R3184" i="3"/>
  <c r="S3184" i="3"/>
  <c r="Q3185" i="3"/>
  <c r="R3185" i="3"/>
  <c r="S3185" i="3"/>
  <c r="Q3186" i="3"/>
  <c r="R3186" i="3"/>
  <c r="S3186" i="3"/>
  <c r="Q3187" i="3"/>
  <c r="R3187" i="3"/>
  <c r="S3187" i="3"/>
  <c r="Q3188" i="3"/>
  <c r="R3188" i="3"/>
  <c r="S3188" i="3"/>
  <c r="Q3189" i="3"/>
  <c r="R3189" i="3"/>
  <c r="S3189" i="3"/>
  <c r="Q3190" i="3"/>
  <c r="R3190" i="3"/>
  <c r="S3190" i="3"/>
  <c r="Q3191" i="3"/>
  <c r="R3191" i="3"/>
  <c r="S3191" i="3"/>
  <c r="Q3192" i="3"/>
  <c r="R3192" i="3"/>
  <c r="S3192" i="3"/>
  <c r="Q3193" i="3"/>
  <c r="R3193" i="3"/>
  <c r="S3193" i="3"/>
  <c r="Q3194" i="3"/>
  <c r="R3194" i="3"/>
  <c r="S3194" i="3"/>
  <c r="Q3195" i="3"/>
  <c r="R3195" i="3"/>
  <c r="S3195" i="3"/>
  <c r="Q3196" i="3"/>
  <c r="R3196" i="3"/>
  <c r="S3196" i="3"/>
  <c r="Q3197" i="3"/>
  <c r="R3197" i="3"/>
  <c r="S3197" i="3"/>
  <c r="Q3198" i="3"/>
  <c r="R3198" i="3"/>
  <c r="S3198" i="3"/>
  <c r="Q3199" i="3"/>
  <c r="R3199" i="3"/>
  <c r="S3199" i="3"/>
  <c r="Q3200" i="3"/>
  <c r="R3200" i="3"/>
  <c r="S3200" i="3"/>
  <c r="Q3201" i="3"/>
  <c r="R3201" i="3"/>
  <c r="S3201" i="3"/>
  <c r="Q3202" i="3"/>
  <c r="R3202" i="3"/>
  <c r="S3202" i="3"/>
  <c r="Q3203" i="3"/>
  <c r="R3203" i="3"/>
  <c r="S3203" i="3"/>
  <c r="Q3204" i="3"/>
  <c r="R3204" i="3"/>
  <c r="S3204" i="3"/>
  <c r="Q3205" i="3"/>
  <c r="R3205" i="3"/>
  <c r="S3205" i="3"/>
  <c r="Q3206" i="3"/>
  <c r="R3206" i="3"/>
  <c r="S3206" i="3"/>
  <c r="Q3207" i="3"/>
  <c r="R3207" i="3"/>
  <c r="S3207" i="3"/>
  <c r="Q3208" i="3"/>
  <c r="R3208" i="3"/>
  <c r="S3208" i="3"/>
  <c r="Q3209" i="3"/>
  <c r="R3209" i="3"/>
  <c r="S3209" i="3"/>
  <c r="Q3210" i="3"/>
  <c r="R3210" i="3"/>
  <c r="S3210" i="3"/>
  <c r="Q3211" i="3"/>
  <c r="R3211" i="3"/>
  <c r="S3211" i="3"/>
  <c r="Q3212" i="3"/>
  <c r="R3212" i="3"/>
  <c r="S3212" i="3"/>
  <c r="Q3213" i="3"/>
  <c r="R3213" i="3"/>
  <c r="S3213" i="3"/>
  <c r="Q3214" i="3"/>
  <c r="R3214" i="3"/>
  <c r="S3214" i="3"/>
  <c r="Q3215" i="3"/>
  <c r="R3215" i="3"/>
  <c r="S3215" i="3"/>
  <c r="Q3216" i="3"/>
  <c r="R3216" i="3"/>
  <c r="S3216" i="3"/>
  <c r="Q3217" i="3"/>
  <c r="R3217" i="3"/>
  <c r="S3217" i="3"/>
  <c r="Q3218" i="3"/>
  <c r="R3218" i="3"/>
  <c r="S3218" i="3"/>
  <c r="Q3219" i="3"/>
  <c r="R3219" i="3"/>
  <c r="S3219" i="3"/>
  <c r="Q3220" i="3"/>
  <c r="R3220" i="3"/>
  <c r="S3220" i="3"/>
  <c r="Q3221" i="3"/>
  <c r="R3221" i="3"/>
  <c r="S3221" i="3"/>
  <c r="Q3222" i="3"/>
  <c r="R3222" i="3"/>
  <c r="S3222" i="3"/>
  <c r="Q3223" i="3"/>
  <c r="R3223" i="3"/>
  <c r="S3223" i="3"/>
  <c r="Q3224" i="3"/>
  <c r="R3224" i="3"/>
  <c r="S3224" i="3"/>
  <c r="Q3225" i="3"/>
  <c r="R3225" i="3"/>
  <c r="S3225" i="3"/>
  <c r="Q3226" i="3"/>
  <c r="R3226" i="3"/>
  <c r="S3226" i="3"/>
  <c r="Q3227" i="3"/>
  <c r="R3227" i="3"/>
  <c r="S3227" i="3"/>
  <c r="Q3228" i="3"/>
  <c r="R3228" i="3"/>
  <c r="S3228" i="3"/>
  <c r="Q3229" i="3"/>
  <c r="R3229" i="3"/>
  <c r="S3229" i="3"/>
  <c r="Q3230" i="3"/>
  <c r="R3230" i="3"/>
  <c r="S3230" i="3"/>
  <c r="Q3231" i="3"/>
  <c r="R3231" i="3"/>
  <c r="S3231" i="3"/>
  <c r="Q3232" i="3"/>
  <c r="R3232" i="3"/>
  <c r="S3232" i="3"/>
  <c r="Q3233" i="3"/>
  <c r="R3233" i="3"/>
  <c r="S3233" i="3"/>
  <c r="Q3234" i="3"/>
  <c r="R3234" i="3"/>
  <c r="S3234" i="3"/>
  <c r="Q3235" i="3"/>
  <c r="R3235" i="3"/>
  <c r="S3235" i="3"/>
  <c r="Q3236" i="3"/>
  <c r="R3236" i="3"/>
  <c r="S3236" i="3"/>
  <c r="Q3237" i="3"/>
  <c r="R3237" i="3"/>
  <c r="S3237" i="3"/>
  <c r="Q3238" i="3"/>
  <c r="R3238" i="3"/>
  <c r="S3238" i="3"/>
  <c r="Q3239" i="3"/>
  <c r="R3239" i="3"/>
  <c r="S3239" i="3"/>
  <c r="Q3240" i="3"/>
  <c r="R3240" i="3"/>
  <c r="S3240" i="3"/>
  <c r="Q3241" i="3"/>
  <c r="R3241" i="3"/>
  <c r="S3241" i="3"/>
  <c r="Q3242" i="3"/>
  <c r="R3242" i="3"/>
  <c r="S3242" i="3"/>
  <c r="Q3243" i="3"/>
  <c r="R3243" i="3"/>
  <c r="S3243" i="3"/>
  <c r="Q3244" i="3"/>
  <c r="R3244" i="3"/>
  <c r="S3244" i="3"/>
  <c r="Q3245" i="3"/>
  <c r="R3245" i="3"/>
  <c r="S3245" i="3"/>
  <c r="Q3246" i="3"/>
  <c r="R3246" i="3"/>
  <c r="S3246" i="3"/>
  <c r="Q3247" i="3"/>
  <c r="R3247" i="3"/>
  <c r="S3247" i="3"/>
  <c r="Q3248" i="3"/>
  <c r="R3248" i="3"/>
  <c r="S3248" i="3"/>
  <c r="Q3249" i="3"/>
  <c r="R3249" i="3"/>
  <c r="S3249" i="3"/>
  <c r="Q3250" i="3"/>
  <c r="R3250" i="3"/>
  <c r="S3250" i="3"/>
  <c r="Q3251" i="3"/>
  <c r="R3251" i="3"/>
  <c r="S3251" i="3"/>
  <c r="Q3252" i="3"/>
  <c r="R3252" i="3"/>
  <c r="S3252" i="3"/>
  <c r="Q3253" i="3"/>
  <c r="R3253" i="3"/>
  <c r="S3253" i="3"/>
  <c r="Q3254" i="3"/>
  <c r="R3254" i="3"/>
  <c r="S3254" i="3"/>
  <c r="Q3255" i="3"/>
  <c r="R3255" i="3"/>
  <c r="S3255" i="3"/>
  <c r="Q3256" i="3"/>
  <c r="R3256" i="3"/>
  <c r="S3256" i="3"/>
  <c r="Q3257" i="3"/>
  <c r="R3257" i="3"/>
  <c r="S3257" i="3"/>
  <c r="Q3258" i="3"/>
  <c r="R3258" i="3"/>
  <c r="S3258" i="3"/>
  <c r="Q3259" i="3"/>
  <c r="R3259" i="3"/>
  <c r="S3259" i="3"/>
  <c r="Q3260" i="3"/>
  <c r="R3260" i="3"/>
  <c r="S3260" i="3"/>
  <c r="Q3261" i="3"/>
  <c r="R3261" i="3"/>
  <c r="S3261" i="3"/>
  <c r="Q3262" i="3"/>
  <c r="R3262" i="3"/>
  <c r="S3262" i="3"/>
  <c r="Q3263" i="3"/>
  <c r="R3263" i="3"/>
  <c r="S3263" i="3"/>
  <c r="Q3264" i="3"/>
  <c r="R3264" i="3"/>
  <c r="S3264" i="3"/>
  <c r="Q3265" i="3"/>
  <c r="R3265" i="3"/>
  <c r="S3265" i="3"/>
  <c r="Q3266" i="3"/>
  <c r="R3266" i="3"/>
  <c r="S3266" i="3"/>
  <c r="Q3267" i="3"/>
  <c r="R3267" i="3"/>
  <c r="S3267" i="3"/>
  <c r="Q3268" i="3"/>
  <c r="R3268" i="3"/>
  <c r="S3268" i="3"/>
  <c r="Q3269" i="3"/>
  <c r="R3269" i="3"/>
  <c r="S3269" i="3"/>
  <c r="Q3270" i="3"/>
  <c r="R3270" i="3"/>
  <c r="S3270" i="3"/>
  <c r="Q3271" i="3"/>
  <c r="R3271" i="3"/>
  <c r="S3271" i="3"/>
  <c r="Q3272" i="3"/>
  <c r="R3272" i="3"/>
  <c r="S3272" i="3"/>
  <c r="Q3273" i="3"/>
  <c r="R3273" i="3"/>
  <c r="S3273" i="3"/>
  <c r="Q3274" i="3"/>
  <c r="R3274" i="3"/>
  <c r="S3274" i="3"/>
  <c r="Q3275" i="3"/>
  <c r="R3275" i="3"/>
  <c r="S3275" i="3"/>
  <c r="Q3276" i="3"/>
  <c r="R3276" i="3"/>
  <c r="S3276" i="3"/>
  <c r="Q3277" i="3"/>
  <c r="R3277" i="3"/>
  <c r="S3277" i="3"/>
  <c r="Q3278" i="3"/>
  <c r="R3278" i="3"/>
  <c r="S3278" i="3"/>
  <c r="Q3279" i="3"/>
  <c r="R3279" i="3"/>
  <c r="S3279" i="3"/>
  <c r="Q3280" i="3"/>
  <c r="R3280" i="3"/>
  <c r="S3280" i="3"/>
  <c r="Q3281" i="3"/>
  <c r="R3281" i="3"/>
  <c r="S3281" i="3"/>
  <c r="Q3282" i="3"/>
  <c r="R3282" i="3"/>
  <c r="S3282" i="3"/>
  <c r="Q3283" i="3"/>
  <c r="R3283" i="3"/>
  <c r="S3283" i="3"/>
  <c r="Q3284" i="3"/>
  <c r="R3284" i="3"/>
  <c r="S3284" i="3"/>
  <c r="Q3285" i="3"/>
  <c r="R3285" i="3"/>
  <c r="S3285" i="3"/>
  <c r="Q3286" i="3"/>
  <c r="R3286" i="3"/>
  <c r="S3286" i="3"/>
  <c r="Q3287" i="3"/>
  <c r="R3287" i="3"/>
  <c r="S3287" i="3"/>
  <c r="Q3288" i="3"/>
  <c r="R3288" i="3"/>
  <c r="S3288" i="3"/>
  <c r="Q3289" i="3"/>
  <c r="R3289" i="3"/>
  <c r="S3289" i="3"/>
  <c r="Q3290" i="3"/>
  <c r="R3290" i="3"/>
  <c r="S3290" i="3"/>
  <c r="Q3291" i="3"/>
  <c r="R3291" i="3"/>
  <c r="S3291" i="3"/>
  <c r="Q3292" i="3"/>
  <c r="R3292" i="3"/>
  <c r="S3292" i="3"/>
  <c r="Q3293" i="3"/>
  <c r="R3293" i="3"/>
  <c r="S3293" i="3"/>
  <c r="Q3294" i="3"/>
  <c r="R3294" i="3"/>
  <c r="S3294" i="3"/>
  <c r="Q3295" i="3"/>
  <c r="R3295" i="3"/>
  <c r="S3295" i="3"/>
  <c r="Q3296" i="3"/>
  <c r="R3296" i="3"/>
  <c r="S3296" i="3"/>
  <c r="Q3297" i="3"/>
  <c r="R3297" i="3"/>
  <c r="S3297" i="3"/>
  <c r="Q3298" i="3"/>
  <c r="R3298" i="3"/>
  <c r="S3298" i="3"/>
  <c r="Q3299" i="3"/>
  <c r="R3299" i="3"/>
  <c r="S3299" i="3"/>
  <c r="Q3300" i="3"/>
  <c r="R3300" i="3"/>
  <c r="S3300" i="3"/>
  <c r="Q3301" i="3"/>
  <c r="R3301" i="3"/>
  <c r="S3301" i="3"/>
  <c r="Q3302" i="3"/>
  <c r="R3302" i="3"/>
  <c r="S3302" i="3"/>
  <c r="Q3303" i="3"/>
  <c r="R3303" i="3"/>
  <c r="S3303" i="3"/>
  <c r="Q3304" i="3"/>
  <c r="R3304" i="3"/>
  <c r="S3304" i="3"/>
  <c r="Q3305" i="3"/>
  <c r="R3305" i="3"/>
  <c r="S3305" i="3"/>
  <c r="Q3306" i="3"/>
  <c r="R3306" i="3"/>
  <c r="S3306" i="3"/>
  <c r="Q3307" i="3"/>
  <c r="R3307" i="3"/>
  <c r="S3307" i="3"/>
  <c r="Q3308" i="3"/>
  <c r="R3308" i="3"/>
  <c r="S3308" i="3"/>
  <c r="Q3309" i="3"/>
  <c r="R3309" i="3"/>
  <c r="S3309" i="3"/>
  <c r="Q3310" i="3"/>
  <c r="R3310" i="3"/>
  <c r="S3310" i="3"/>
  <c r="Q3311" i="3"/>
  <c r="R3311" i="3"/>
  <c r="S3311" i="3"/>
  <c r="Q3312" i="3"/>
  <c r="R3312" i="3"/>
  <c r="S3312" i="3"/>
  <c r="Q3313" i="3"/>
  <c r="R3313" i="3"/>
  <c r="S3313" i="3"/>
  <c r="Q3314" i="3"/>
  <c r="R3314" i="3"/>
  <c r="S3314" i="3"/>
  <c r="Q3315" i="3"/>
  <c r="R3315" i="3"/>
  <c r="S3315" i="3"/>
  <c r="Q3316" i="3"/>
  <c r="R3316" i="3"/>
  <c r="S3316" i="3"/>
  <c r="Q3317" i="3"/>
  <c r="R3317" i="3"/>
  <c r="S3317" i="3"/>
  <c r="Q3318" i="3"/>
  <c r="R3318" i="3"/>
  <c r="S3318" i="3"/>
  <c r="Q3319" i="3"/>
  <c r="R3319" i="3"/>
  <c r="S3319" i="3"/>
  <c r="Q3320" i="3"/>
  <c r="R3320" i="3"/>
  <c r="S3320" i="3"/>
  <c r="Q3321" i="3"/>
  <c r="R3321" i="3"/>
  <c r="S3321" i="3"/>
  <c r="Q3322" i="3"/>
  <c r="R3322" i="3"/>
  <c r="S3322" i="3"/>
  <c r="Q3323" i="3"/>
  <c r="R3323" i="3"/>
  <c r="S3323" i="3"/>
  <c r="Q3324" i="3"/>
  <c r="R3324" i="3"/>
  <c r="S3324" i="3"/>
  <c r="Q3325" i="3"/>
  <c r="R3325" i="3"/>
  <c r="S3325" i="3"/>
  <c r="Q3326" i="3"/>
  <c r="R3326" i="3"/>
  <c r="S3326" i="3"/>
  <c r="Q3327" i="3"/>
  <c r="R3327" i="3"/>
  <c r="S3327" i="3"/>
  <c r="Q3328" i="3"/>
  <c r="R3328" i="3"/>
  <c r="S3328" i="3"/>
  <c r="Q3329" i="3"/>
  <c r="R3329" i="3"/>
  <c r="S3329" i="3"/>
  <c r="Q3330" i="3"/>
  <c r="R3330" i="3"/>
  <c r="S3330" i="3"/>
  <c r="Q3331" i="3"/>
  <c r="R3331" i="3"/>
  <c r="S3331" i="3"/>
  <c r="Q3332" i="3"/>
  <c r="R3332" i="3"/>
  <c r="S3332" i="3"/>
  <c r="Q3333" i="3"/>
  <c r="R3333" i="3"/>
  <c r="S3333" i="3"/>
  <c r="Q3334" i="3"/>
  <c r="R3334" i="3"/>
  <c r="S3334" i="3"/>
  <c r="Q3335" i="3"/>
  <c r="R3335" i="3"/>
  <c r="S3335" i="3"/>
  <c r="Q3336" i="3"/>
  <c r="R3336" i="3"/>
  <c r="S3336" i="3"/>
  <c r="Q3337" i="3"/>
  <c r="R3337" i="3"/>
  <c r="S3337" i="3"/>
  <c r="Q3338" i="3"/>
  <c r="R3338" i="3"/>
  <c r="S3338" i="3"/>
  <c r="Q3339" i="3"/>
  <c r="R3339" i="3"/>
  <c r="S3339" i="3"/>
  <c r="Q3340" i="3"/>
  <c r="R3340" i="3"/>
  <c r="S3340" i="3"/>
  <c r="Q3341" i="3"/>
  <c r="R3341" i="3"/>
  <c r="S3341" i="3"/>
  <c r="Q3342" i="3"/>
  <c r="R3342" i="3"/>
  <c r="S3342" i="3"/>
  <c r="Q3343" i="3"/>
  <c r="R3343" i="3"/>
  <c r="S3343" i="3"/>
  <c r="Q3344" i="3"/>
  <c r="R3344" i="3"/>
  <c r="S3344" i="3"/>
  <c r="Q3345" i="3"/>
  <c r="R3345" i="3"/>
  <c r="S3345" i="3"/>
  <c r="Q3346" i="3"/>
  <c r="R3346" i="3"/>
  <c r="S3346" i="3"/>
  <c r="Q3347" i="3"/>
  <c r="R3347" i="3"/>
  <c r="S3347" i="3"/>
  <c r="Q3348" i="3"/>
  <c r="R3348" i="3"/>
  <c r="S3348" i="3"/>
  <c r="Q3349" i="3"/>
  <c r="R3349" i="3"/>
  <c r="S3349" i="3"/>
  <c r="Q3350" i="3"/>
  <c r="R3350" i="3"/>
  <c r="S3350" i="3"/>
  <c r="Q3351" i="3"/>
  <c r="R3351" i="3"/>
  <c r="S3351" i="3"/>
  <c r="Q3352" i="3"/>
  <c r="R3352" i="3"/>
  <c r="S3352" i="3"/>
  <c r="Q3353" i="3"/>
  <c r="R3353" i="3"/>
  <c r="S3353" i="3"/>
  <c r="Q3354" i="3"/>
  <c r="R3354" i="3"/>
  <c r="S3354" i="3"/>
  <c r="Q3355" i="3"/>
  <c r="R3355" i="3"/>
  <c r="S3355" i="3"/>
  <c r="Q3356" i="3"/>
  <c r="R3356" i="3"/>
  <c r="S3356" i="3"/>
  <c r="Q3357" i="3"/>
  <c r="R3357" i="3"/>
  <c r="S3357" i="3"/>
  <c r="Q3358" i="3"/>
  <c r="R3358" i="3"/>
  <c r="S3358" i="3"/>
  <c r="Q3359" i="3"/>
  <c r="R3359" i="3"/>
  <c r="S3359" i="3"/>
  <c r="Q3360" i="3"/>
  <c r="R3360" i="3"/>
  <c r="S3360" i="3"/>
  <c r="Q3361" i="3"/>
  <c r="R3361" i="3"/>
  <c r="S3361" i="3"/>
  <c r="Q3362" i="3"/>
  <c r="R3362" i="3"/>
  <c r="S3362" i="3"/>
  <c r="Q3363" i="3"/>
  <c r="R3363" i="3"/>
  <c r="S3363" i="3"/>
  <c r="Q3364" i="3"/>
  <c r="R3364" i="3"/>
  <c r="S3364" i="3"/>
  <c r="Q3365" i="3"/>
  <c r="R3365" i="3"/>
  <c r="S3365" i="3"/>
  <c r="Q3366" i="3"/>
  <c r="R3366" i="3"/>
  <c r="S3366" i="3"/>
  <c r="Q3367" i="3"/>
  <c r="R3367" i="3"/>
  <c r="S3367" i="3"/>
  <c r="Q3368" i="3"/>
  <c r="R3368" i="3"/>
  <c r="S3368" i="3"/>
  <c r="Q3369" i="3"/>
  <c r="R3369" i="3"/>
  <c r="S3369" i="3"/>
  <c r="Q3370" i="3"/>
  <c r="R3370" i="3"/>
  <c r="S3370" i="3"/>
  <c r="Q3371" i="3"/>
  <c r="R3371" i="3"/>
  <c r="S3371" i="3"/>
  <c r="Q3372" i="3"/>
  <c r="R3372" i="3"/>
  <c r="S3372" i="3"/>
  <c r="Q3373" i="3"/>
  <c r="R3373" i="3"/>
  <c r="S3373" i="3"/>
  <c r="Q3374" i="3"/>
  <c r="R3374" i="3"/>
  <c r="S3374" i="3"/>
  <c r="Q3375" i="3"/>
  <c r="R3375" i="3"/>
  <c r="S3375" i="3"/>
  <c r="Q3376" i="3"/>
  <c r="R3376" i="3"/>
  <c r="S3376" i="3"/>
  <c r="Q3377" i="3"/>
  <c r="R3377" i="3"/>
  <c r="S3377" i="3"/>
  <c r="Q3378" i="3"/>
  <c r="R3378" i="3"/>
  <c r="S3378" i="3"/>
  <c r="Q3379" i="3"/>
  <c r="R3379" i="3"/>
  <c r="S3379" i="3"/>
  <c r="Q3380" i="3"/>
  <c r="R3380" i="3"/>
  <c r="S3380" i="3"/>
  <c r="Q3381" i="3"/>
  <c r="R3381" i="3"/>
  <c r="S3381" i="3"/>
  <c r="Q3382" i="3"/>
  <c r="R3382" i="3"/>
  <c r="S3382" i="3"/>
  <c r="Q3383" i="3"/>
  <c r="R3383" i="3"/>
  <c r="S3383" i="3"/>
  <c r="Q3384" i="3"/>
  <c r="R3384" i="3"/>
  <c r="S3384" i="3"/>
  <c r="Q3385" i="3"/>
  <c r="R3385" i="3"/>
  <c r="S3385" i="3"/>
  <c r="Q3386" i="3"/>
  <c r="R3386" i="3"/>
  <c r="S3386" i="3"/>
  <c r="Q3387" i="3"/>
  <c r="R3387" i="3"/>
  <c r="S3387" i="3"/>
  <c r="Q3388" i="3"/>
  <c r="R3388" i="3"/>
  <c r="S3388" i="3"/>
  <c r="Q3389" i="3"/>
  <c r="R3389" i="3"/>
  <c r="S3389" i="3"/>
  <c r="Q3390" i="3"/>
  <c r="R3390" i="3"/>
  <c r="S3390" i="3"/>
  <c r="Q3391" i="3"/>
  <c r="R3391" i="3"/>
  <c r="S3391" i="3"/>
  <c r="Q3392" i="3"/>
  <c r="R3392" i="3"/>
  <c r="S3392" i="3"/>
  <c r="Q3393" i="3"/>
  <c r="R3393" i="3"/>
  <c r="S3393" i="3"/>
  <c r="Q3394" i="3"/>
  <c r="R3394" i="3"/>
  <c r="S3394" i="3"/>
  <c r="Q3395" i="3"/>
  <c r="R3395" i="3"/>
  <c r="S3395" i="3"/>
  <c r="Q3396" i="3"/>
  <c r="R3396" i="3"/>
  <c r="S3396" i="3"/>
  <c r="Q3397" i="3"/>
  <c r="R3397" i="3"/>
  <c r="S3397" i="3"/>
  <c r="Q3398" i="3"/>
  <c r="R3398" i="3"/>
  <c r="S3398" i="3"/>
  <c r="Q3399" i="3"/>
  <c r="R3399" i="3"/>
  <c r="S3399" i="3"/>
  <c r="Q3400" i="3"/>
  <c r="R3400" i="3"/>
  <c r="S3400" i="3"/>
  <c r="Q3401" i="3"/>
  <c r="R3401" i="3"/>
  <c r="S3401" i="3"/>
  <c r="Q3402" i="3"/>
  <c r="R3402" i="3"/>
  <c r="S3402" i="3"/>
  <c r="Q3403" i="3"/>
  <c r="R3403" i="3"/>
  <c r="S3403" i="3"/>
  <c r="Q3404" i="3"/>
  <c r="R3404" i="3"/>
  <c r="S3404" i="3"/>
  <c r="Q3405" i="3"/>
  <c r="R3405" i="3"/>
  <c r="S3405" i="3"/>
  <c r="Q3406" i="3"/>
  <c r="R3406" i="3"/>
  <c r="S3406" i="3"/>
  <c r="Q3407" i="3"/>
  <c r="R3407" i="3"/>
  <c r="S3407" i="3"/>
  <c r="Q3408" i="3"/>
  <c r="R3408" i="3"/>
  <c r="S3408" i="3"/>
  <c r="Q3409" i="3"/>
  <c r="R3409" i="3"/>
  <c r="S3409" i="3"/>
  <c r="Q3410" i="3"/>
  <c r="R3410" i="3"/>
  <c r="S3410" i="3"/>
  <c r="Q3411" i="3"/>
  <c r="R3411" i="3"/>
  <c r="S3411" i="3"/>
  <c r="Q3412" i="3"/>
  <c r="R3412" i="3"/>
  <c r="S3412" i="3"/>
  <c r="Q3413" i="3"/>
  <c r="R3413" i="3"/>
  <c r="S3413" i="3"/>
  <c r="Q3414" i="3"/>
  <c r="R3414" i="3"/>
  <c r="S3414" i="3"/>
  <c r="Q3415" i="3"/>
  <c r="R3415" i="3"/>
  <c r="S3415" i="3"/>
  <c r="Q3416" i="3"/>
  <c r="R3416" i="3"/>
  <c r="S3416" i="3"/>
  <c r="Q3417" i="3"/>
  <c r="R3417" i="3"/>
  <c r="S3417" i="3"/>
  <c r="Q3418" i="3"/>
  <c r="R3418" i="3"/>
  <c r="S3418" i="3"/>
  <c r="Q3419" i="3"/>
  <c r="R3419" i="3"/>
  <c r="S3419" i="3"/>
  <c r="Q3420" i="3"/>
  <c r="R3420" i="3"/>
  <c r="S3420" i="3"/>
  <c r="Q3421" i="3"/>
  <c r="R3421" i="3"/>
  <c r="S3421" i="3"/>
  <c r="Q3422" i="3"/>
  <c r="R3422" i="3"/>
  <c r="S3422" i="3"/>
  <c r="Q3423" i="3"/>
  <c r="R3423" i="3"/>
  <c r="S3423" i="3"/>
  <c r="Q3424" i="3"/>
  <c r="R3424" i="3"/>
  <c r="S3424" i="3"/>
  <c r="Q3425" i="3"/>
  <c r="R3425" i="3"/>
  <c r="S3425" i="3"/>
  <c r="Q3426" i="3"/>
  <c r="R3426" i="3"/>
  <c r="S3426" i="3"/>
  <c r="Q3427" i="3"/>
  <c r="R3427" i="3"/>
  <c r="S3427" i="3"/>
  <c r="Q3428" i="3"/>
  <c r="R3428" i="3"/>
  <c r="S3428" i="3"/>
  <c r="Q3429" i="3"/>
  <c r="R3429" i="3"/>
  <c r="S3429" i="3"/>
  <c r="Q3430" i="3"/>
  <c r="R3430" i="3"/>
  <c r="S3430" i="3"/>
  <c r="Q3431" i="3"/>
  <c r="R3431" i="3"/>
  <c r="S3431" i="3"/>
  <c r="Q3432" i="3"/>
  <c r="R3432" i="3"/>
  <c r="S3432" i="3"/>
  <c r="Q3433" i="3"/>
  <c r="R3433" i="3"/>
  <c r="S3433" i="3"/>
  <c r="Q3434" i="3"/>
  <c r="R3434" i="3"/>
  <c r="S3434" i="3"/>
  <c r="Q3435" i="3"/>
  <c r="R3435" i="3"/>
  <c r="S3435" i="3"/>
  <c r="Q3436" i="3"/>
  <c r="R3436" i="3"/>
  <c r="S3436" i="3"/>
  <c r="Q3437" i="3"/>
  <c r="R3437" i="3"/>
  <c r="S3437" i="3"/>
  <c r="Q3438" i="3"/>
  <c r="R3438" i="3"/>
  <c r="S3438" i="3"/>
  <c r="Q3439" i="3"/>
  <c r="R3439" i="3"/>
  <c r="S3439" i="3"/>
  <c r="Q3440" i="3"/>
  <c r="R3440" i="3"/>
  <c r="S3440" i="3"/>
  <c r="Q3441" i="3"/>
  <c r="R3441" i="3"/>
  <c r="S3441" i="3"/>
  <c r="Q3442" i="3"/>
  <c r="R3442" i="3"/>
  <c r="S3442" i="3"/>
  <c r="Q3443" i="3"/>
  <c r="R3443" i="3"/>
  <c r="S3443" i="3"/>
  <c r="Q3444" i="3"/>
  <c r="R3444" i="3"/>
  <c r="S3444" i="3"/>
  <c r="Q3445" i="3"/>
  <c r="R3445" i="3"/>
  <c r="S3445" i="3"/>
  <c r="Q3446" i="3"/>
  <c r="R3446" i="3"/>
  <c r="S3446" i="3"/>
  <c r="Q3447" i="3"/>
  <c r="R3447" i="3"/>
  <c r="S3447" i="3"/>
  <c r="Q3448" i="3"/>
  <c r="R3448" i="3"/>
  <c r="S3448" i="3"/>
  <c r="Q3449" i="3"/>
  <c r="R3449" i="3"/>
  <c r="S3449" i="3"/>
  <c r="Q3450" i="3"/>
  <c r="R3450" i="3"/>
  <c r="S3450" i="3"/>
  <c r="Q3451" i="3"/>
  <c r="R3451" i="3"/>
  <c r="S3451" i="3"/>
  <c r="Q3452" i="3"/>
  <c r="R3452" i="3"/>
  <c r="S3452" i="3"/>
  <c r="Q3453" i="3"/>
  <c r="R3453" i="3"/>
  <c r="S3453" i="3"/>
  <c r="Q3454" i="3"/>
  <c r="R3454" i="3"/>
  <c r="S3454" i="3"/>
  <c r="Q3455" i="3"/>
  <c r="R3455" i="3"/>
  <c r="S3455" i="3"/>
  <c r="Q3456" i="3"/>
  <c r="R3456" i="3"/>
  <c r="S3456" i="3"/>
  <c r="Q3457" i="3"/>
  <c r="R3457" i="3"/>
  <c r="S3457" i="3"/>
  <c r="Q3458" i="3"/>
  <c r="R3458" i="3"/>
  <c r="S3458" i="3"/>
  <c r="Q3459" i="3"/>
  <c r="R3459" i="3"/>
  <c r="S3459" i="3"/>
  <c r="Q3460" i="3"/>
  <c r="R3460" i="3"/>
  <c r="S3460" i="3"/>
  <c r="Q3461" i="3"/>
  <c r="R3461" i="3"/>
  <c r="S3461" i="3"/>
  <c r="Q3462" i="3"/>
  <c r="R3462" i="3"/>
  <c r="S3462" i="3"/>
  <c r="Q3463" i="3"/>
  <c r="R3463" i="3"/>
  <c r="S3463" i="3"/>
  <c r="Q3464" i="3"/>
  <c r="R3464" i="3"/>
  <c r="S3464" i="3"/>
  <c r="Q3465" i="3"/>
  <c r="R3465" i="3"/>
  <c r="S3465" i="3"/>
  <c r="Q3466" i="3"/>
  <c r="R3466" i="3"/>
  <c r="S3466" i="3"/>
  <c r="Q3467" i="3"/>
  <c r="R3467" i="3"/>
  <c r="S3467" i="3"/>
  <c r="Q3468" i="3"/>
  <c r="R3468" i="3"/>
  <c r="S3468" i="3"/>
  <c r="Q3469" i="3"/>
  <c r="R3469" i="3"/>
  <c r="S3469" i="3"/>
  <c r="Q3470" i="3"/>
  <c r="R3470" i="3"/>
  <c r="S3470" i="3"/>
  <c r="Q3471" i="3"/>
  <c r="R3471" i="3"/>
  <c r="S3471" i="3"/>
  <c r="Q3472" i="3"/>
  <c r="R3472" i="3"/>
  <c r="S3472" i="3"/>
  <c r="Q3473" i="3"/>
  <c r="R3473" i="3"/>
  <c r="S3473" i="3"/>
  <c r="Q3474" i="3"/>
  <c r="R3474" i="3"/>
  <c r="S3474" i="3"/>
  <c r="Q3475" i="3"/>
  <c r="R3475" i="3"/>
  <c r="S3475" i="3"/>
  <c r="Q3476" i="3"/>
  <c r="R3476" i="3"/>
  <c r="S3476" i="3"/>
  <c r="Q3477" i="3"/>
  <c r="R3477" i="3"/>
  <c r="S3477" i="3"/>
  <c r="Q3478" i="3"/>
  <c r="R3478" i="3"/>
  <c r="S3478" i="3"/>
  <c r="Q3479" i="3"/>
  <c r="R3479" i="3"/>
  <c r="S3479" i="3"/>
  <c r="Q3480" i="3"/>
  <c r="R3480" i="3"/>
  <c r="S3480" i="3"/>
  <c r="Q3481" i="3"/>
  <c r="R3481" i="3"/>
  <c r="S3481" i="3"/>
  <c r="Q3482" i="3"/>
  <c r="R3482" i="3"/>
  <c r="S3482" i="3"/>
  <c r="Q3483" i="3"/>
  <c r="R3483" i="3"/>
  <c r="S3483" i="3"/>
  <c r="Q3484" i="3"/>
  <c r="R3484" i="3"/>
  <c r="S3484" i="3"/>
  <c r="Q3485" i="3"/>
  <c r="R3485" i="3"/>
  <c r="S3485" i="3"/>
  <c r="Q3486" i="3"/>
  <c r="R3486" i="3"/>
  <c r="S3486" i="3"/>
  <c r="Q3487" i="3"/>
  <c r="R3487" i="3"/>
  <c r="S3487" i="3"/>
  <c r="Q3488" i="3"/>
  <c r="R3488" i="3"/>
  <c r="S3488" i="3"/>
  <c r="Q3489" i="3"/>
  <c r="R3489" i="3"/>
  <c r="S3489" i="3"/>
  <c r="Q3490" i="3"/>
  <c r="R3490" i="3"/>
  <c r="S3490" i="3"/>
  <c r="Q3491" i="3"/>
  <c r="R3491" i="3"/>
  <c r="S3491" i="3"/>
  <c r="Q3492" i="3"/>
  <c r="R3492" i="3"/>
  <c r="S3492" i="3"/>
  <c r="Q3493" i="3"/>
  <c r="R3493" i="3"/>
  <c r="S3493" i="3"/>
  <c r="Q3494" i="3"/>
  <c r="R3494" i="3"/>
  <c r="S3494" i="3"/>
  <c r="Q3495" i="3"/>
  <c r="R3495" i="3"/>
  <c r="S3495" i="3"/>
  <c r="Q3496" i="3"/>
  <c r="R3496" i="3"/>
  <c r="S3496" i="3"/>
  <c r="Q3497" i="3"/>
  <c r="R3497" i="3"/>
  <c r="S3497" i="3"/>
  <c r="Q3498" i="3"/>
  <c r="R3498" i="3"/>
  <c r="S3498" i="3"/>
  <c r="Q3499" i="3"/>
  <c r="R3499" i="3"/>
  <c r="S3499" i="3"/>
  <c r="Q3500" i="3"/>
  <c r="R3500" i="3"/>
  <c r="S3500" i="3"/>
  <c r="Q3501" i="3"/>
  <c r="R3501" i="3"/>
  <c r="S3501" i="3"/>
  <c r="Q3502" i="3"/>
  <c r="R3502" i="3"/>
  <c r="S3502" i="3"/>
  <c r="Q3503" i="3"/>
  <c r="R3503" i="3"/>
  <c r="S3503" i="3"/>
  <c r="Q3504" i="3"/>
  <c r="R3504" i="3"/>
  <c r="S3504" i="3"/>
  <c r="Q3505" i="3"/>
  <c r="R3505" i="3"/>
  <c r="S3505" i="3"/>
  <c r="Q3506" i="3"/>
  <c r="R3506" i="3"/>
  <c r="S3506" i="3"/>
  <c r="Q3507" i="3"/>
  <c r="R3507" i="3"/>
  <c r="S3507" i="3"/>
  <c r="Q3508" i="3"/>
  <c r="R3508" i="3"/>
  <c r="S3508" i="3"/>
  <c r="Q3509" i="3"/>
  <c r="R3509" i="3"/>
  <c r="S3509" i="3"/>
  <c r="Q3510" i="3"/>
  <c r="R3510" i="3"/>
  <c r="S3510" i="3"/>
  <c r="Q3511" i="3"/>
  <c r="R3511" i="3"/>
  <c r="S3511" i="3"/>
  <c r="Q3512" i="3"/>
  <c r="R3512" i="3"/>
  <c r="S3512" i="3"/>
  <c r="Q3513" i="3"/>
  <c r="R3513" i="3"/>
  <c r="S3513" i="3"/>
  <c r="Q3514" i="3"/>
  <c r="R3514" i="3"/>
  <c r="S3514" i="3"/>
  <c r="Q3515" i="3"/>
  <c r="R3515" i="3"/>
  <c r="S3515" i="3"/>
  <c r="Q3516" i="3"/>
  <c r="R3516" i="3"/>
  <c r="S3516" i="3"/>
  <c r="Q3517" i="3"/>
  <c r="R3517" i="3"/>
  <c r="S3517" i="3"/>
  <c r="Q3518" i="3"/>
  <c r="R3518" i="3"/>
  <c r="S3518" i="3"/>
  <c r="Q3519" i="3"/>
  <c r="R3519" i="3"/>
  <c r="S3519" i="3"/>
  <c r="Q3520" i="3"/>
  <c r="R3520" i="3"/>
  <c r="S3520" i="3"/>
  <c r="Q3521" i="3"/>
  <c r="R3521" i="3"/>
  <c r="S3521" i="3"/>
  <c r="Q3522" i="3"/>
  <c r="R3522" i="3"/>
  <c r="S3522" i="3"/>
  <c r="Q3523" i="3"/>
  <c r="R3523" i="3"/>
  <c r="S3523" i="3"/>
  <c r="Q3524" i="3"/>
  <c r="R3524" i="3"/>
  <c r="S3524" i="3"/>
  <c r="Q3525" i="3"/>
  <c r="R3525" i="3"/>
  <c r="S3525" i="3"/>
  <c r="Q3526" i="3"/>
  <c r="R3526" i="3"/>
  <c r="S3526" i="3"/>
  <c r="Q3527" i="3"/>
  <c r="R3527" i="3"/>
  <c r="S3527" i="3"/>
  <c r="Q3528" i="3"/>
  <c r="R3528" i="3"/>
  <c r="S3528" i="3"/>
  <c r="Q3529" i="3"/>
  <c r="R3529" i="3"/>
  <c r="S3529" i="3"/>
  <c r="Q3530" i="3"/>
  <c r="R3530" i="3"/>
  <c r="S3530" i="3"/>
  <c r="Q3531" i="3"/>
  <c r="R3531" i="3"/>
  <c r="S3531" i="3"/>
  <c r="Q3532" i="3"/>
  <c r="R3532" i="3"/>
  <c r="S3532" i="3"/>
  <c r="Q3533" i="3"/>
  <c r="R3533" i="3"/>
  <c r="S3533" i="3"/>
  <c r="Q3534" i="3"/>
  <c r="R3534" i="3"/>
  <c r="S3534" i="3"/>
  <c r="Q3535" i="3"/>
  <c r="R3535" i="3"/>
  <c r="S3535" i="3"/>
  <c r="Q3536" i="3"/>
  <c r="R3536" i="3"/>
  <c r="S3536" i="3"/>
  <c r="Q3537" i="3"/>
  <c r="R3537" i="3"/>
  <c r="S3537" i="3"/>
  <c r="Q3538" i="3"/>
  <c r="R3538" i="3"/>
  <c r="S3538" i="3"/>
  <c r="Q3539" i="3"/>
  <c r="R3539" i="3"/>
  <c r="S3539" i="3"/>
  <c r="Q3540" i="3"/>
  <c r="R3540" i="3"/>
  <c r="S3540" i="3"/>
  <c r="Q3541" i="3"/>
  <c r="R3541" i="3"/>
  <c r="S3541" i="3"/>
  <c r="Q3542" i="3"/>
  <c r="R3542" i="3"/>
  <c r="S3542" i="3"/>
  <c r="Q3543" i="3"/>
  <c r="R3543" i="3"/>
  <c r="S3543" i="3"/>
  <c r="Q3544" i="3"/>
  <c r="R3544" i="3"/>
  <c r="S3544" i="3"/>
  <c r="Q3545" i="3"/>
  <c r="R3545" i="3"/>
  <c r="S3545" i="3"/>
  <c r="Q3546" i="3"/>
  <c r="R3546" i="3"/>
  <c r="S3546" i="3"/>
  <c r="Q3547" i="3"/>
  <c r="R3547" i="3"/>
  <c r="S3547" i="3"/>
  <c r="Q3548" i="3"/>
  <c r="R3548" i="3"/>
  <c r="S3548" i="3"/>
  <c r="Q3549" i="3"/>
  <c r="R3549" i="3"/>
  <c r="S3549" i="3"/>
  <c r="Q3550" i="3"/>
  <c r="R3550" i="3"/>
  <c r="S3550" i="3"/>
  <c r="Q3551" i="3"/>
  <c r="R3551" i="3"/>
  <c r="S3551" i="3"/>
  <c r="Q3552" i="3"/>
  <c r="R3552" i="3"/>
  <c r="S3552" i="3"/>
  <c r="Q3553" i="3"/>
  <c r="R3553" i="3"/>
  <c r="S3553" i="3"/>
  <c r="Q3554" i="3"/>
  <c r="R3554" i="3"/>
  <c r="S3554" i="3"/>
  <c r="Q3555" i="3"/>
  <c r="R3555" i="3"/>
  <c r="S3555" i="3"/>
  <c r="Q3556" i="3"/>
  <c r="R3556" i="3"/>
  <c r="S3556" i="3"/>
  <c r="Q3557" i="3"/>
  <c r="R3557" i="3"/>
  <c r="S3557" i="3"/>
  <c r="Q3558" i="3"/>
  <c r="R3558" i="3"/>
  <c r="S3558" i="3"/>
  <c r="Q3559" i="3"/>
  <c r="R3559" i="3"/>
  <c r="S3559" i="3"/>
  <c r="Q3560" i="3"/>
  <c r="R3560" i="3"/>
  <c r="S3560" i="3"/>
  <c r="Q3561" i="3"/>
  <c r="R3561" i="3"/>
  <c r="S3561" i="3"/>
  <c r="Q3562" i="3"/>
  <c r="R3562" i="3"/>
  <c r="S3562" i="3"/>
  <c r="Q3563" i="3"/>
  <c r="R3563" i="3"/>
  <c r="S3563" i="3"/>
  <c r="Q3564" i="3"/>
  <c r="R3564" i="3"/>
  <c r="S3564" i="3"/>
  <c r="Q3565" i="3"/>
  <c r="R3565" i="3"/>
  <c r="S3565" i="3"/>
  <c r="Q3566" i="3"/>
  <c r="R3566" i="3"/>
  <c r="S3566" i="3"/>
  <c r="Q3567" i="3"/>
  <c r="R3567" i="3"/>
  <c r="S3567" i="3"/>
  <c r="Q3568" i="3"/>
  <c r="R3568" i="3"/>
  <c r="S3568" i="3"/>
  <c r="Q3569" i="3"/>
  <c r="R3569" i="3"/>
  <c r="S3569" i="3"/>
  <c r="Q3570" i="3"/>
  <c r="R3570" i="3"/>
  <c r="S3570" i="3"/>
  <c r="Q3571" i="3"/>
  <c r="R3571" i="3"/>
  <c r="S3571" i="3"/>
  <c r="Q3572" i="3"/>
  <c r="R3572" i="3"/>
  <c r="S3572" i="3"/>
  <c r="Q3573" i="3"/>
  <c r="R3573" i="3"/>
  <c r="S3573" i="3"/>
  <c r="Q3574" i="3"/>
  <c r="R3574" i="3"/>
  <c r="S3574" i="3"/>
  <c r="Q3575" i="3"/>
  <c r="R3575" i="3"/>
  <c r="S3575" i="3"/>
  <c r="Q3576" i="3"/>
  <c r="R3576" i="3"/>
  <c r="S3576" i="3"/>
  <c r="Q3577" i="3"/>
  <c r="R3577" i="3"/>
  <c r="S3577" i="3"/>
  <c r="Q3578" i="3"/>
  <c r="R3578" i="3"/>
  <c r="S3578" i="3"/>
  <c r="Q3579" i="3"/>
  <c r="R3579" i="3"/>
  <c r="S3579" i="3"/>
  <c r="Q3580" i="3"/>
  <c r="R3580" i="3"/>
  <c r="S3580" i="3"/>
  <c r="Q3581" i="3"/>
  <c r="R3581" i="3"/>
  <c r="S3581" i="3"/>
  <c r="Q3582" i="3"/>
  <c r="R3582" i="3"/>
  <c r="S3582" i="3"/>
  <c r="Q3583" i="3"/>
  <c r="R3583" i="3"/>
  <c r="S3583" i="3"/>
  <c r="Q3584" i="3"/>
  <c r="R3584" i="3"/>
  <c r="S3584" i="3"/>
  <c r="Q3585" i="3"/>
  <c r="R3585" i="3"/>
  <c r="S3585" i="3"/>
  <c r="Q3586" i="3"/>
  <c r="R3586" i="3"/>
  <c r="S3586" i="3"/>
  <c r="Q3587" i="3"/>
  <c r="R3587" i="3"/>
  <c r="S3587" i="3"/>
  <c r="Q3588" i="3"/>
  <c r="R3588" i="3"/>
  <c r="S3588" i="3"/>
  <c r="Q3589" i="3"/>
  <c r="R3589" i="3"/>
  <c r="S3589" i="3"/>
  <c r="Q3590" i="3"/>
  <c r="R3590" i="3"/>
  <c r="S3590" i="3"/>
  <c r="Q3591" i="3"/>
  <c r="R3591" i="3"/>
  <c r="S3591" i="3"/>
  <c r="Q3592" i="3"/>
  <c r="R3592" i="3"/>
  <c r="S3592" i="3"/>
  <c r="Q3593" i="3"/>
  <c r="R3593" i="3"/>
  <c r="S3593" i="3"/>
  <c r="Q3594" i="3"/>
  <c r="R3594" i="3"/>
  <c r="S3594" i="3"/>
  <c r="Q3595" i="3"/>
  <c r="R3595" i="3"/>
  <c r="S3595" i="3"/>
  <c r="Q3596" i="3"/>
  <c r="R3596" i="3"/>
  <c r="S3596" i="3"/>
  <c r="Q3597" i="3"/>
  <c r="R3597" i="3"/>
  <c r="S3597" i="3"/>
  <c r="Q3598" i="3"/>
  <c r="R3598" i="3"/>
  <c r="S3598" i="3"/>
  <c r="Q3599" i="3"/>
  <c r="R3599" i="3"/>
  <c r="S3599" i="3"/>
  <c r="Q3600" i="3"/>
  <c r="R3600" i="3"/>
  <c r="S3600" i="3"/>
  <c r="Q3601" i="3"/>
  <c r="R3601" i="3"/>
  <c r="S3601" i="3"/>
  <c r="Q3602" i="3"/>
  <c r="R3602" i="3"/>
  <c r="S3602" i="3"/>
  <c r="Q3603" i="3"/>
  <c r="R3603" i="3"/>
  <c r="S3603" i="3"/>
  <c r="Q3604" i="3"/>
  <c r="R3604" i="3"/>
  <c r="S3604" i="3"/>
  <c r="Q3605" i="3"/>
  <c r="R3605" i="3"/>
  <c r="S3605" i="3"/>
  <c r="Q3606" i="3"/>
  <c r="R3606" i="3"/>
  <c r="S3606" i="3"/>
  <c r="Q3607" i="3"/>
  <c r="R3607" i="3"/>
  <c r="S3607" i="3"/>
  <c r="Q3608" i="3"/>
  <c r="R3608" i="3"/>
  <c r="S3608" i="3"/>
  <c r="Q3609" i="3"/>
  <c r="R3609" i="3"/>
  <c r="S3609" i="3"/>
  <c r="Q3610" i="3"/>
  <c r="R3610" i="3"/>
  <c r="S3610" i="3"/>
  <c r="Q3611" i="3"/>
  <c r="R3611" i="3"/>
  <c r="S3611" i="3"/>
  <c r="Q3612" i="3"/>
  <c r="R3612" i="3"/>
  <c r="S3612" i="3"/>
  <c r="Q3613" i="3"/>
  <c r="R3613" i="3"/>
  <c r="S3613" i="3"/>
  <c r="Q3614" i="3"/>
  <c r="R3614" i="3"/>
  <c r="S3614" i="3"/>
  <c r="Q3615" i="3"/>
  <c r="R3615" i="3"/>
  <c r="S3615" i="3"/>
  <c r="Q3616" i="3"/>
  <c r="R3616" i="3"/>
  <c r="S3616" i="3"/>
  <c r="Q3617" i="3"/>
  <c r="R3617" i="3"/>
  <c r="S3617" i="3"/>
  <c r="Q3618" i="3"/>
  <c r="R3618" i="3"/>
  <c r="S3618" i="3"/>
  <c r="Q3619" i="3"/>
  <c r="R3619" i="3"/>
  <c r="S3619" i="3"/>
  <c r="Q3620" i="3"/>
  <c r="R3620" i="3"/>
  <c r="S3620" i="3"/>
  <c r="Q3621" i="3"/>
  <c r="R3621" i="3"/>
  <c r="S3621" i="3"/>
  <c r="Q3622" i="3"/>
  <c r="R3622" i="3"/>
  <c r="S3622" i="3"/>
  <c r="Q3623" i="3"/>
  <c r="R3623" i="3"/>
  <c r="S3623" i="3"/>
  <c r="Q3624" i="3"/>
  <c r="R3624" i="3"/>
  <c r="S3624" i="3"/>
  <c r="Q3625" i="3"/>
  <c r="R3625" i="3"/>
  <c r="S3625" i="3"/>
  <c r="Q3626" i="3"/>
  <c r="R3626" i="3"/>
  <c r="S3626" i="3"/>
  <c r="Q3627" i="3"/>
  <c r="R3627" i="3"/>
  <c r="S3627" i="3"/>
  <c r="Q3628" i="3"/>
  <c r="R3628" i="3"/>
  <c r="S3628" i="3"/>
  <c r="Q3629" i="3"/>
  <c r="R3629" i="3"/>
  <c r="S3629" i="3"/>
  <c r="Q3630" i="3"/>
  <c r="R3630" i="3"/>
  <c r="S3630" i="3"/>
  <c r="Q3631" i="3"/>
  <c r="R3631" i="3"/>
  <c r="S3631" i="3"/>
  <c r="Q3632" i="3"/>
  <c r="R3632" i="3"/>
  <c r="S3632" i="3"/>
  <c r="Q3633" i="3"/>
  <c r="R3633" i="3"/>
  <c r="S3633" i="3"/>
  <c r="Q3634" i="3"/>
  <c r="R3634" i="3"/>
  <c r="S3634" i="3"/>
  <c r="Q3635" i="3"/>
  <c r="R3635" i="3"/>
  <c r="S3635" i="3"/>
  <c r="Q3636" i="3"/>
  <c r="R3636" i="3"/>
  <c r="S3636" i="3"/>
  <c r="Q3637" i="3"/>
  <c r="R3637" i="3"/>
  <c r="S3637" i="3"/>
  <c r="Q3638" i="3"/>
  <c r="R3638" i="3"/>
  <c r="S3638" i="3"/>
  <c r="Q3639" i="3"/>
  <c r="R3639" i="3"/>
  <c r="S3639" i="3"/>
  <c r="Q3640" i="3"/>
  <c r="R3640" i="3"/>
  <c r="S3640" i="3"/>
  <c r="Q3641" i="3"/>
  <c r="R3641" i="3"/>
  <c r="S3641" i="3"/>
  <c r="Q3642" i="3"/>
  <c r="R3642" i="3"/>
  <c r="S3642" i="3"/>
  <c r="Q3643" i="3"/>
  <c r="R3643" i="3"/>
  <c r="S3643" i="3"/>
  <c r="Q3644" i="3"/>
  <c r="R3644" i="3"/>
  <c r="S3644" i="3"/>
  <c r="Q3645" i="3"/>
  <c r="R3645" i="3"/>
  <c r="S3645" i="3"/>
  <c r="Q3646" i="3"/>
  <c r="R3646" i="3"/>
  <c r="S3646" i="3"/>
  <c r="Q3647" i="3"/>
  <c r="R3647" i="3"/>
  <c r="S3647" i="3"/>
  <c r="Q3648" i="3"/>
  <c r="R3648" i="3"/>
  <c r="S3648" i="3"/>
  <c r="Q3649" i="3"/>
  <c r="R3649" i="3"/>
  <c r="S3649" i="3"/>
  <c r="Q3650" i="3"/>
  <c r="R3650" i="3"/>
  <c r="S3650" i="3"/>
  <c r="Q3651" i="3"/>
  <c r="R3651" i="3"/>
  <c r="S3651" i="3"/>
  <c r="Q3652" i="3"/>
  <c r="R3652" i="3"/>
  <c r="S3652" i="3"/>
  <c r="Q3653" i="3"/>
  <c r="R3653" i="3"/>
  <c r="S3653" i="3"/>
  <c r="Q3654" i="3"/>
  <c r="R3654" i="3"/>
  <c r="S3654" i="3"/>
  <c r="Q3655" i="3"/>
  <c r="R3655" i="3"/>
  <c r="S3655" i="3"/>
  <c r="Q3656" i="3"/>
  <c r="R3656" i="3"/>
  <c r="S3656" i="3"/>
  <c r="Q3657" i="3"/>
  <c r="R3657" i="3"/>
  <c r="S3657" i="3"/>
  <c r="Q3658" i="3"/>
  <c r="R3658" i="3"/>
  <c r="S3658" i="3"/>
  <c r="Q3659" i="3"/>
  <c r="R3659" i="3"/>
  <c r="S3659" i="3"/>
  <c r="Q3660" i="3"/>
  <c r="R3660" i="3"/>
  <c r="S3660" i="3"/>
  <c r="Q3661" i="3"/>
  <c r="R3661" i="3"/>
  <c r="S3661" i="3"/>
  <c r="Q3662" i="3"/>
  <c r="R3662" i="3"/>
  <c r="S3662" i="3"/>
  <c r="Q3663" i="3"/>
  <c r="R3663" i="3"/>
  <c r="S3663" i="3"/>
  <c r="Q3664" i="3"/>
  <c r="R3664" i="3"/>
  <c r="S3664" i="3"/>
  <c r="Q3665" i="3"/>
  <c r="R3665" i="3"/>
  <c r="S3665" i="3"/>
  <c r="Q3666" i="3"/>
  <c r="R3666" i="3"/>
  <c r="S3666" i="3"/>
  <c r="Q3667" i="3"/>
  <c r="R3667" i="3"/>
  <c r="S3667" i="3"/>
  <c r="Q3668" i="3"/>
  <c r="R3668" i="3"/>
  <c r="S3668" i="3"/>
  <c r="Q3669" i="3"/>
  <c r="R3669" i="3"/>
  <c r="S3669" i="3"/>
  <c r="Q3670" i="3"/>
  <c r="R3670" i="3"/>
  <c r="S3670" i="3"/>
  <c r="Q3671" i="3"/>
  <c r="R3671" i="3"/>
  <c r="S3671" i="3"/>
  <c r="Q3672" i="3"/>
  <c r="R3672" i="3"/>
  <c r="S3672" i="3"/>
  <c r="Q3673" i="3"/>
  <c r="R3673" i="3"/>
  <c r="S3673" i="3"/>
  <c r="Q3674" i="3"/>
  <c r="R3674" i="3"/>
  <c r="S3674" i="3"/>
  <c r="Q3675" i="3"/>
  <c r="R3675" i="3"/>
  <c r="S3675" i="3"/>
  <c r="Q3676" i="3"/>
  <c r="R3676" i="3"/>
  <c r="S3676" i="3"/>
  <c r="Q3677" i="3"/>
  <c r="R3677" i="3"/>
  <c r="S3677" i="3"/>
  <c r="Q3678" i="3"/>
  <c r="R3678" i="3"/>
  <c r="S3678" i="3"/>
  <c r="Q3679" i="3"/>
  <c r="R3679" i="3"/>
  <c r="S3679" i="3"/>
  <c r="Q3680" i="3"/>
  <c r="R3680" i="3"/>
  <c r="S3680" i="3"/>
  <c r="Q3681" i="3"/>
  <c r="R3681" i="3"/>
  <c r="S3681" i="3"/>
  <c r="Q3682" i="3"/>
  <c r="R3682" i="3"/>
  <c r="S3682" i="3"/>
  <c r="Q3683" i="3"/>
  <c r="R3683" i="3"/>
  <c r="S3683" i="3"/>
  <c r="Q3684" i="3"/>
  <c r="R3684" i="3"/>
  <c r="S3684" i="3"/>
  <c r="Q3685" i="3"/>
  <c r="R3685" i="3"/>
  <c r="S3685" i="3"/>
  <c r="Q3686" i="3"/>
  <c r="R3686" i="3"/>
  <c r="S3686" i="3"/>
  <c r="Q3687" i="3"/>
  <c r="R3687" i="3"/>
  <c r="S3687" i="3"/>
  <c r="Q3688" i="3"/>
  <c r="R3688" i="3"/>
  <c r="S3688" i="3"/>
  <c r="Q3689" i="3"/>
  <c r="R3689" i="3"/>
  <c r="S3689" i="3"/>
  <c r="Q3690" i="3"/>
  <c r="R3690" i="3"/>
  <c r="S3690" i="3"/>
  <c r="Q3691" i="3"/>
  <c r="R3691" i="3"/>
  <c r="S3691" i="3"/>
  <c r="Q3692" i="3"/>
  <c r="R3692" i="3"/>
  <c r="S3692" i="3"/>
  <c r="Q3693" i="3"/>
  <c r="R3693" i="3"/>
  <c r="S3693" i="3"/>
  <c r="Q3694" i="3"/>
  <c r="R3694" i="3"/>
  <c r="S3694" i="3"/>
  <c r="Q3695" i="3"/>
  <c r="R3695" i="3"/>
  <c r="S3695" i="3"/>
  <c r="Q3696" i="3"/>
  <c r="R3696" i="3"/>
  <c r="S3696" i="3"/>
  <c r="Q3697" i="3"/>
  <c r="R3697" i="3"/>
  <c r="S3697" i="3"/>
  <c r="Q3698" i="3"/>
  <c r="R3698" i="3"/>
  <c r="S3698" i="3"/>
  <c r="Q3699" i="3"/>
  <c r="R3699" i="3"/>
  <c r="S3699" i="3"/>
  <c r="Q3700" i="3"/>
  <c r="R3700" i="3"/>
  <c r="S3700" i="3"/>
  <c r="Q3701" i="3"/>
  <c r="R3701" i="3"/>
  <c r="S3701" i="3"/>
  <c r="Q3702" i="3"/>
  <c r="R3702" i="3"/>
  <c r="S3702" i="3"/>
  <c r="Q3703" i="3"/>
  <c r="R3703" i="3"/>
  <c r="S3703" i="3"/>
  <c r="Q3704" i="3"/>
  <c r="R3704" i="3"/>
  <c r="S3704" i="3"/>
  <c r="Q3705" i="3"/>
  <c r="R3705" i="3"/>
  <c r="S3705" i="3"/>
  <c r="Q3706" i="3"/>
  <c r="R3706" i="3"/>
  <c r="S3706" i="3"/>
  <c r="Q3707" i="3"/>
  <c r="R3707" i="3"/>
  <c r="S3707" i="3"/>
  <c r="Q3708" i="3"/>
  <c r="R3708" i="3"/>
  <c r="S3708" i="3"/>
  <c r="Q3709" i="3"/>
  <c r="R3709" i="3"/>
  <c r="S3709" i="3"/>
  <c r="Q3710" i="3"/>
  <c r="R3710" i="3"/>
  <c r="S3710" i="3"/>
  <c r="Q3711" i="3"/>
  <c r="R3711" i="3"/>
  <c r="S3711" i="3"/>
  <c r="Q3712" i="3"/>
  <c r="R3712" i="3"/>
  <c r="S3712" i="3"/>
  <c r="Q3713" i="3"/>
  <c r="R3713" i="3"/>
  <c r="S3713" i="3"/>
  <c r="Q3714" i="3"/>
  <c r="R3714" i="3"/>
  <c r="S3714" i="3"/>
  <c r="Q3715" i="3"/>
  <c r="R3715" i="3"/>
  <c r="S3715" i="3"/>
  <c r="Q3716" i="3"/>
  <c r="R3716" i="3"/>
  <c r="S3716" i="3"/>
  <c r="Q3717" i="3"/>
  <c r="R3717" i="3"/>
  <c r="S3717" i="3"/>
  <c r="Q3718" i="3"/>
  <c r="R3718" i="3"/>
  <c r="S3718" i="3"/>
  <c r="Q3719" i="3"/>
  <c r="R3719" i="3"/>
  <c r="S3719" i="3"/>
  <c r="Q3720" i="3"/>
  <c r="R3720" i="3"/>
  <c r="S3720" i="3"/>
  <c r="Q3721" i="3"/>
  <c r="R3721" i="3"/>
  <c r="S3721" i="3"/>
  <c r="Q3722" i="3"/>
  <c r="R3722" i="3"/>
  <c r="S3722" i="3"/>
  <c r="Q3723" i="3"/>
  <c r="R3723" i="3"/>
  <c r="S3723" i="3"/>
  <c r="Q3724" i="3"/>
  <c r="R3724" i="3"/>
  <c r="S3724" i="3"/>
  <c r="Q3725" i="3"/>
  <c r="R3725" i="3"/>
  <c r="S3725" i="3"/>
  <c r="Q3726" i="3"/>
  <c r="R3726" i="3"/>
  <c r="S3726" i="3"/>
  <c r="Q3727" i="3"/>
  <c r="R3727" i="3"/>
  <c r="S3727" i="3"/>
  <c r="Q3728" i="3"/>
  <c r="R3728" i="3"/>
  <c r="S3728" i="3"/>
  <c r="Q3729" i="3"/>
  <c r="R3729" i="3"/>
  <c r="S3729" i="3"/>
  <c r="Q3730" i="3"/>
  <c r="R3730" i="3"/>
  <c r="S3730" i="3"/>
  <c r="Q3731" i="3"/>
  <c r="R3731" i="3"/>
  <c r="S3731" i="3"/>
  <c r="Q3732" i="3"/>
  <c r="R3732" i="3"/>
  <c r="S3732" i="3"/>
  <c r="Q3733" i="3"/>
  <c r="R3733" i="3"/>
  <c r="S3733" i="3"/>
  <c r="Q3734" i="3"/>
  <c r="R3734" i="3"/>
  <c r="S3734" i="3"/>
  <c r="Q3735" i="3"/>
  <c r="R3735" i="3"/>
  <c r="S3735" i="3"/>
  <c r="Q3736" i="3"/>
  <c r="R3736" i="3"/>
  <c r="S3736" i="3"/>
  <c r="Q3737" i="3"/>
  <c r="R3737" i="3"/>
  <c r="S3737" i="3"/>
  <c r="Q3738" i="3"/>
  <c r="R3738" i="3"/>
  <c r="S3738" i="3"/>
  <c r="Q3739" i="3"/>
  <c r="R3739" i="3"/>
  <c r="S3739" i="3"/>
  <c r="Q3740" i="3"/>
  <c r="R3740" i="3"/>
  <c r="S3740" i="3"/>
  <c r="Q3741" i="3"/>
  <c r="R3741" i="3"/>
  <c r="S3741" i="3"/>
  <c r="Q3742" i="3"/>
  <c r="R3742" i="3"/>
  <c r="S3742" i="3"/>
  <c r="Q3743" i="3"/>
  <c r="R3743" i="3"/>
  <c r="S3743" i="3"/>
  <c r="Q3744" i="3"/>
  <c r="R3744" i="3"/>
  <c r="S3744" i="3"/>
  <c r="Q3745" i="3"/>
  <c r="R3745" i="3"/>
  <c r="S3745" i="3"/>
  <c r="Q3746" i="3"/>
  <c r="R3746" i="3"/>
  <c r="S3746" i="3"/>
  <c r="Q3747" i="3"/>
  <c r="R3747" i="3"/>
  <c r="S3747" i="3"/>
  <c r="Q3748" i="3"/>
  <c r="R3748" i="3"/>
  <c r="S3748" i="3"/>
  <c r="Q3749" i="3"/>
  <c r="R3749" i="3"/>
  <c r="S3749" i="3"/>
  <c r="Q3750" i="3"/>
  <c r="R3750" i="3"/>
  <c r="S3750" i="3"/>
  <c r="Q3751" i="3"/>
  <c r="R3751" i="3"/>
  <c r="S3751" i="3"/>
  <c r="Q3752" i="3"/>
  <c r="R3752" i="3"/>
  <c r="S3752" i="3"/>
  <c r="Q3753" i="3"/>
  <c r="R3753" i="3"/>
  <c r="S3753" i="3"/>
  <c r="Q3754" i="3"/>
  <c r="R3754" i="3"/>
  <c r="S3754" i="3"/>
  <c r="Q3755" i="3"/>
  <c r="R3755" i="3"/>
  <c r="S3755" i="3"/>
  <c r="Q3756" i="3"/>
  <c r="R3756" i="3"/>
  <c r="S3756" i="3"/>
  <c r="Q3757" i="3"/>
  <c r="R3757" i="3"/>
  <c r="S3757" i="3"/>
  <c r="Q3758" i="3"/>
  <c r="R3758" i="3"/>
  <c r="S3758" i="3"/>
  <c r="Q3759" i="3"/>
  <c r="R3759" i="3"/>
  <c r="S3759" i="3"/>
  <c r="Q3760" i="3"/>
  <c r="R3760" i="3"/>
  <c r="S3760" i="3"/>
  <c r="Q3761" i="3"/>
  <c r="R3761" i="3"/>
  <c r="S3761" i="3"/>
  <c r="Q3762" i="3"/>
  <c r="R3762" i="3"/>
  <c r="S3762" i="3"/>
  <c r="Q3763" i="3"/>
  <c r="R3763" i="3"/>
  <c r="S3763" i="3"/>
  <c r="Q3764" i="3"/>
  <c r="R3764" i="3"/>
  <c r="S3764" i="3"/>
  <c r="Q3765" i="3"/>
  <c r="R3765" i="3"/>
  <c r="S3765" i="3"/>
  <c r="Q3766" i="3"/>
  <c r="R3766" i="3"/>
  <c r="S3766" i="3"/>
  <c r="Q3767" i="3"/>
  <c r="R3767" i="3"/>
  <c r="S3767" i="3"/>
  <c r="Q3768" i="3"/>
  <c r="R3768" i="3"/>
  <c r="S3768" i="3"/>
  <c r="Q3769" i="3"/>
  <c r="R3769" i="3"/>
  <c r="S3769" i="3"/>
  <c r="Q3770" i="3"/>
  <c r="R3770" i="3"/>
  <c r="S3770" i="3"/>
  <c r="Q3771" i="3"/>
  <c r="R3771" i="3"/>
  <c r="S3771" i="3"/>
  <c r="Q3772" i="3"/>
  <c r="R3772" i="3"/>
  <c r="S3772" i="3"/>
  <c r="Q3773" i="3"/>
  <c r="R3773" i="3"/>
  <c r="S3773" i="3"/>
  <c r="Q3774" i="3"/>
  <c r="R3774" i="3"/>
  <c r="S3774" i="3"/>
  <c r="Q3775" i="3"/>
  <c r="R3775" i="3"/>
  <c r="S3775" i="3"/>
  <c r="Q3776" i="3"/>
  <c r="R3776" i="3"/>
  <c r="S3776" i="3"/>
  <c r="Q3777" i="3"/>
  <c r="R3777" i="3"/>
  <c r="S3777" i="3"/>
  <c r="Q3778" i="3"/>
  <c r="R3778" i="3"/>
  <c r="S3778" i="3"/>
  <c r="Q3779" i="3"/>
  <c r="R3779" i="3"/>
  <c r="S3779" i="3"/>
  <c r="Q3780" i="3"/>
  <c r="R3780" i="3"/>
  <c r="S3780" i="3"/>
  <c r="Q3781" i="3"/>
  <c r="R3781" i="3"/>
  <c r="S3781" i="3"/>
  <c r="Q3782" i="3"/>
  <c r="R3782" i="3"/>
  <c r="S3782" i="3"/>
  <c r="Q3783" i="3"/>
  <c r="R3783" i="3"/>
  <c r="S3783" i="3"/>
  <c r="Q3784" i="3"/>
  <c r="R3784" i="3"/>
  <c r="S3784" i="3"/>
  <c r="Q3785" i="3"/>
  <c r="R3785" i="3"/>
  <c r="S3785" i="3"/>
  <c r="Q3786" i="3"/>
  <c r="R3786" i="3"/>
  <c r="S3786" i="3"/>
  <c r="Q3787" i="3"/>
  <c r="R3787" i="3"/>
  <c r="S3787" i="3"/>
  <c r="Q3788" i="3"/>
  <c r="R3788" i="3"/>
  <c r="S3788" i="3"/>
  <c r="Q3789" i="3"/>
  <c r="R3789" i="3"/>
  <c r="S3789" i="3"/>
  <c r="Q3790" i="3"/>
  <c r="R3790" i="3"/>
  <c r="S3790" i="3"/>
  <c r="Q3791" i="3"/>
  <c r="R3791" i="3"/>
  <c r="S3791" i="3"/>
  <c r="Q3792" i="3"/>
  <c r="R3792" i="3"/>
  <c r="S3792" i="3"/>
  <c r="Q3793" i="3"/>
  <c r="R3793" i="3"/>
  <c r="S3793" i="3"/>
  <c r="Q3794" i="3"/>
  <c r="R3794" i="3"/>
  <c r="S3794" i="3"/>
  <c r="Q3795" i="3"/>
  <c r="R3795" i="3"/>
  <c r="S3795" i="3"/>
  <c r="Q3796" i="3"/>
  <c r="R3796" i="3"/>
  <c r="S3796" i="3"/>
  <c r="Q3797" i="3"/>
  <c r="R3797" i="3"/>
  <c r="S3797" i="3"/>
  <c r="Q3798" i="3"/>
  <c r="R3798" i="3"/>
  <c r="S3798" i="3"/>
  <c r="Q3799" i="3"/>
  <c r="R3799" i="3"/>
  <c r="S3799" i="3"/>
  <c r="Q3800" i="3"/>
  <c r="R3800" i="3"/>
  <c r="S3800" i="3"/>
  <c r="Q3801" i="3"/>
  <c r="R3801" i="3"/>
  <c r="S3801" i="3"/>
  <c r="Q3802" i="3"/>
  <c r="R3802" i="3"/>
  <c r="S3802" i="3"/>
  <c r="Q3803" i="3"/>
  <c r="R3803" i="3"/>
  <c r="S3803" i="3"/>
  <c r="Q3804" i="3"/>
  <c r="R3804" i="3"/>
  <c r="S3804" i="3"/>
  <c r="Q3805" i="3"/>
  <c r="R3805" i="3"/>
  <c r="S3805" i="3"/>
  <c r="Q3806" i="3"/>
  <c r="R3806" i="3"/>
  <c r="S3806" i="3"/>
  <c r="Q3807" i="3"/>
  <c r="R3807" i="3"/>
  <c r="S3807" i="3"/>
  <c r="Q3808" i="3"/>
  <c r="R3808" i="3"/>
  <c r="S3808" i="3"/>
  <c r="Q3809" i="3"/>
  <c r="R3809" i="3"/>
  <c r="S3809" i="3"/>
  <c r="Q3810" i="3"/>
  <c r="R3810" i="3"/>
  <c r="S3810" i="3"/>
  <c r="Q3811" i="3"/>
  <c r="R3811" i="3"/>
  <c r="S3811" i="3"/>
  <c r="Q3812" i="3"/>
  <c r="R3812" i="3"/>
  <c r="S3812" i="3"/>
  <c r="Q3813" i="3"/>
  <c r="R3813" i="3"/>
  <c r="S3813" i="3"/>
  <c r="Q3814" i="3"/>
  <c r="R3814" i="3"/>
  <c r="S3814" i="3"/>
  <c r="Q3815" i="3"/>
  <c r="R3815" i="3"/>
  <c r="S3815" i="3"/>
  <c r="Q3816" i="3"/>
  <c r="R3816" i="3"/>
  <c r="S3816" i="3"/>
  <c r="Q3817" i="3"/>
  <c r="R3817" i="3"/>
  <c r="S3817" i="3"/>
  <c r="Q3818" i="3"/>
  <c r="R3818" i="3"/>
  <c r="S3818" i="3"/>
  <c r="Q3819" i="3"/>
  <c r="R3819" i="3"/>
  <c r="S3819" i="3"/>
  <c r="Q3820" i="3"/>
  <c r="R3820" i="3"/>
  <c r="S3820" i="3"/>
  <c r="Q3821" i="3"/>
  <c r="R3821" i="3"/>
  <c r="S3821" i="3"/>
  <c r="Q3822" i="3"/>
  <c r="R3822" i="3"/>
  <c r="S3822" i="3"/>
  <c r="Q3823" i="3"/>
  <c r="R3823" i="3"/>
  <c r="S3823" i="3"/>
  <c r="Q3824" i="3"/>
  <c r="R3824" i="3"/>
  <c r="S3824" i="3"/>
  <c r="Q3825" i="3"/>
  <c r="R3825" i="3"/>
  <c r="S3825" i="3"/>
  <c r="Q3826" i="3"/>
  <c r="R3826" i="3"/>
  <c r="S3826" i="3"/>
  <c r="Q3827" i="3"/>
  <c r="R3827" i="3"/>
  <c r="S3827" i="3"/>
  <c r="Q3828" i="3"/>
  <c r="R3828" i="3"/>
  <c r="S3828" i="3"/>
  <c r="Q3829" i="3"/>
  <c r="R3829" i="3"/>
  <c r="S3829" i="3"/>
  <c r="Q3830" i="3"/>
  <c r="R3830" i="3"/>
  <c r="S3830" i="3"/>
  <c r="Q3831" i="3"/>
  <c r="R3831" i="3"/>
  <c r="S3831" i="3"/>
  <c r="Q3832" i="3"/>
  <c r="R3832" i="3"/>
  <c r="S3832" i="3"/>
  <c r="Q3833" i="3"/>
  <c r="R3833" i="3"/>
  <c r="S3833" i="3"/>
  <c r="Q3834" i="3"/>
  <c r="R3834" i="3"/>
  <c r="S3834" i="3"/>
  <c r="Q3835" i="3"/>
  <c r="R3835" i="3"/>
  <c r="S3835" i="3"/>
  <c r="Q3836" i="3"/>
  <c r="R3836" i="3"/>
  <c r="S3836" i="3"/>
  <c r="Q3837" i="3"/>
  <c r="R3837" i="3"/>
  <c r="S3837" i="3"/>
  <c r="Q3838" i="3"/>
  <c r="R3838" i="3"/>
  <c r="S3838" i="3"/>
  <c r="Q3839" i="3"/>
  <c r="R3839" i="3"/>
  <c r="S3839" i="3"/>
  <c r="Q3840" i="3"/>
  <c r="R3840" i="3"/>
  <c r="S3840" i="3"/>
  <c r="Q3841" i="3"/>
  <c r="R3841" i="3"/>
  <c r="S3841" i="3"/>
  <c r="Q3842" i="3"/>
  <c r="R3842" i="3"/>
  <c r="S3842" i="3"/>
  <c r="Q3843" i="3"/>
  <c r="R3843" i="3"/>
  <c r="S3843" i="3"/>
  <c r="Q3844" i="3"/>
  <c r="R3844" i="3"/>
  <c r="S3844" i="3"/>
  <c r="Q3845" i="3"/>
  <c r="R3845" i="3"/>
  <c r="S3845" i="3"/>
  <c r="Q3846" i="3"/>
  <c r="R3846" i="3"/>
  <c r="S3846" i="3"/>
  <c r="Q3847" i="3"/>
  <c r="R3847" i="3"/>
  <c r="S3847" i="3"/>
  <c r="Q3848" i="3"/>
  <c r="R3848" i="3"/>
  <c r="S3848" i="3"/>
  <c r="Q3849" i="3"/>
  <c r="R3849" i="3"/>
  <c r="S3849" i="3"/>
  <c r="Q3850" i="3"/>
  <c r="R3850" i="3"/>
  <c r="S3850" i="3"/>
  <c r="Q3851" i="3"/>
  <c r="R3851" i="3"/>
  <c r="S3851" i="3"/>
  <c r="Q3852" i="3"/>
  <c r="R3852" i="3"/>
  <c r="S3852" i="3"/>
  <c r="Q3853" i="3"/>
  <c r="R3853" i="3"/>
  <c r="S3853" i="3"/>
  <c r="Q3854" i="3"/>
  <c r="R3854" i="3"/>
  <c r="S3854" i="3"/>
  <c r="Q3855" i="3"/>
  <c r="R3855" i="3"/>
  <c r="S3855" i="3"/>
  <c r="Q3856" i="3"/>
  <c r="R3856" i="3"/>
  <c r="S3856" i="3"/>
  <c r="Q3857" i="3"/>
  <c r="R3857" i="3"/>
  <c r="S3857" i="3"/>
  <c r="Q3858" i="3"/>
  <c r="R3858" i="3"/>
  <c r="S3858" i="3"/>
  <c r="Q3859" i="3"/>
  <c r="R3859" i="3"/>
  <c r="S3859" i="3"/>
  <c r="Q3860" i="3"/>
  <c r="R3860" i="3"/>
  <c r="S3860" i="3"/>
  <c r="Q3861" i="3"/>
  <c r="R3861" i="3"/>
  <c r="S3861" i="3"/>
  <c r="Q3862" i="3"/>
  <c r="R3862" i="3"/>
  <c r="S3862" i="3"/>
  <c r="Q3863" i="3"/>
  <c r="R3863" i="3"/>
  <c r="S3863" i="3"/>
  <c r="Q3864" i="3"/>
  <c r="R3864" i="3"/>
  <c r="S3864" i="3"/>
  <c r="Q3865" i="3"/>
  <c r="R3865" i="3"/>
  <c r="S3865" i="3"/>
  <c r="Q3866" i="3"/>
  <c r="R3866" i="3"/>
  <c r="S3866" i="3"/>
  <c r="Q3867" i="3"/>
  <c r="R3867" i="3"/>
  <c r="S3867" i="3"/>
  <c r="Q3868" i="3"/>
  <c r="R3868" i="3"/>
  <c r="S3868" i="3"/>
  <c r="Q3869" i="3"/>
  <c r="R3869" i="3"/>
  <c r="S3869" i="3"/>
  <c r="Q3870" i="3"/>
  <c r="R3870" i="3"/>
  <c r="S3870" i="3"/>
  <c r="Q3871" i="3"/>
  <c r="R3871" i="3"/>
  <c r="S3871" i="3"/>
  <c r="Q3872" i="3"/>
  <c r="R3872" i="3"/>
  <c r="S3872" i="3"/>
  <c r="Q3873" i="3"/>
  <c r="R3873" i="3"/>
  <c r="S3873" i="3"/>
  <c r="Q3874" i="3"/>
  <c r="R3874" i="3"/>
  <c r="S3874" i="3"/>
  <c r="Q3875" i="3"/>
  <c r="R3875" i="3"/>
  <c r="S3875" i="3"/>
  <c r="Q3876" i="3"/>
  <c r="R3876" i="3"/>
  <c r="S3876" i="3"/>
  <c r="Q3877" i="3"/>
  <c r="R3877" i="3"/>
  <c r="S3877" i="3"/>
  <c r="Q3878" i="3"/>
  <c r="R3878" i="3"/>
  <c r="S3878" i="3"/>
  <c r="Q3879" i="3"/>
  <c r="R3879" i="3"/>
  <c r="S3879" i="3"/>
  <c r="Q3880" i="3"/>
  <c r="R3880" i="3"/>
  <c r="S3880" i="3"/>
  <c r="Q3881" i="3"/>
  <c r="R3881" i="3"/>
  <c r="S3881" i="3"/>
  <c r="Q3882" i="3"/>
  <c r="R3882" i="3"/>
  <c r="S3882" i="3"/>
  <c r="Q3883" i="3"/>
  <c r="R3883" i="3"/>
  <c r="S3883" i="3"/>
  <c r="Q3884" i="3"/>
  <c r="R3884" i="3"/>
  <c r="S3884" i="3"/>
  <c r="Q3885" i="3"/>
  <c r="R3885" i="3"/>
  <c r="S3885" i="3"/>
  <c r="Q3886" i="3"/>
  <c r="R3886" i="3"/>
  <c r="S3886" i="3"/>
  <c r="Q3887" i="3"/>
  <c r="R3887" i="3"/>
  <c r="S3887" i="3"/>
  <c r="Q3888" i="3"/>
  <c r="R3888" i="3"/>
  <c r="S3888" i="3"/>
  <c r="Q3889" i="3"/>
  <c r="R3889" i="3"/>
  <c r="S3889" i="3"/>
  <c r="Q3890" i="3"/>
  <c r="R3890" i="3"/>
  <c r="S3890" i="3"/>
  <c r="Q3891" i="3"/>
  <c r="R3891" i="3"/>
  <c r="S3891" i="3"/>
  <c r="Q3892" i="3"/>
  <c r="R3892" i="3"/>
  <c r="S3892" i="3"/>
  <c r="Q3893" i="3"/>
  <c r="R3893" i="3"/>
  <c r="S3893" i="3"/>
  <c r="Q3894" i="3"/>
  <c r="R3894" i="3"/>
  <c r="S3894" i="3"/>
  <c r="Q3895" i="3"/>
  <c r="R3895" i="3"/>
  <c r="S3895" i="3"/>
  <c r="Q3896" i="3"/>
  <c r="R3896" i="3"/>
  <c r="S3896" i="3"/>
  <c r="Q3897" i="3"/>
  <c r="R3897" i="3"/>
  <c r="S3897" i="3"/>
  <c r="Q3898" i="3"/>
  <c r="R3898" i="3"/>
  <c r="S3898" i="3"/>
  <c r="Q3899" i="3"/>
  <c r="R3899" i="3"/>
  <c r="S3899" i="3"/>
  <c r="Q3900" i="3"/>
  <c r="R3900" i="3"/>
  <c r="S3900" i="3"/>
  <c r="Q3901" i="3"/>
  <c r="R3901" i="3"/>
  <c r="S3901" i="3"/>
  <c r="Q3902" i="3"/>
  <c r="R3902" i="3"/>
  <c r="S3902" i="3"/>
  <c r="Q3903" i="3"/>
  <c r="R3903" i="3"/>
  <c r="S3903" i="3"/>
  <c r="Q3904" i="3"/>
  <c r="R3904" i="3"/>
  <c r="S3904" i="3"/>
  <c r="Q3905" i="3"/>
  <c r="R3905" i="3"/>
  <c r="S3905" i="3"/>
  <c r="Q3906" i="3"/>
  <c r="R3906" i="3"/>
  <c r="S3906" i="3"/>
  <c r="Q3907" i="3"/>
  <c r="R3907" i="3"/>
  <c r="S3907" i="3"/>
  <c r="Q3908" i="3"/>
  <c r="R3908" i="3"/>
  <c r="S3908" i="3"/>
  <c r="Q3909" i="3"/>
  <c r="R3909" i="3"/>
  <c r="S3909" i="3"/>
  <c r="Q3910" i="3"/>
  <c r="R3910" i="3"/>
  <c r="S3910" i="3"/>
  <c r="Q3911" i="3"/>
  <c r="R3911" i="3"/>
  <c r="S3911" i="3"/>
  <c r="Q3912" i="3"/>
  <c r="R3912" i="3"/>
  <c r="S3912" i="3"/>
  <c r="Q3913" i="3"/>
  <c r="R3913" i="3"/>
  <c r="S3913" i="3"/>
  <c r="Q3914" i="3"/>
  <c r="R3914" i="3"/>
  <c r="S3914" i="3"/>
  <c r="Q3915" i="3"/>
  <c r="R3915" i="3"/>
  <c r="S3915" i="3"/>
  <c r="Q3916" i="3"/>
  <c r="R3916" i="3"/>
  <c r="S3916" i="3"/>
  <c r="Q3917" i="3"/>
  <c r="R3917" i="3"/>
  <c r="S3917" i="3"/>
  <c r="Q3918" i="3"/>
  <c r="R3918" i="3"/>
  <c r="S3918" i="3"/>
  <c r="Q3919" i="3"/>
  <c r="R3919" i="3"/>
  <c r="S3919" i="3"/>
  <c r="Q3920" i="3"/>
  <c r="R3920" i="3"/>
  <c r="S3920" i="3"/>
  <c r="Q3921" i="3"/>
  <c r="R3921" i="3"/>
  <c r="S3921" i="3"/>
  <c r="Q3922" i="3"/>
  <c r="R3922" i="3"/>
  <c r="S3922" i="3"/>
  <c r="Q3923" i="3"/>
  <c r="R3923" i="3"/>
  <c r="S3923" i="3"/>
  <c r="Q3924" i="3"/>
  <c r="R3924" i="3"/>
  <c r="S3924" i="3"/>
  <c r="Q3925" i="3"/>
  <c r="R3925" i="3"/>
  <c r="S3925" i="3"/>
  <c r="Q3926" i="3"/>
  <c r="R3926" i="3"/>
  <c r="S3926" i="3"/>
  <c r="Q3927" i="3"/>
  <c r="R3927" i="3"/>
  <c r="S3927" i="3"/>
  <c r="Q3928" i="3"/>
  <c r="R3928" i="3"/>
  <c r="S3928" i="3"/>
  <c r="Q3929" i="3"/>
  <c r="R3929" i="3"/>
  <c r="S3929" i="3"/>
  <c r="Q3930" i="3"/>
  <c r="R3930" i="3"/>
  <c r="S3930" i="3"/>
  <c r="Q3931" i="3"/>
  <c r="R3931" i="3"/>
  <c r="S3931" i="3"/>
  <c r="Q3932" i="3"/>
  <c r="R3932" i="3"/>
  <c r="S3932" i="3"/>
  <c r="Q3933" i="3"/>
  <c r="R3933" i="3"/>
  <c r="S3933" i="3"/>
  <c r="Q3934" i="3"/>
  <c r="R3934" i="3"/>
  <c r="S3934" i="3"/>
  <c r="Q3935" i="3"/>
  <c r="R3935" i="3"/>
  <c r="S3935" i="3"/>
  <c r="Q3936" i="3"/>
  <c r="R3936" i="3"/>
  <c r="S3936" i="3"/>
  <c r="Q3937" i="3"/>
  <c r="R3937" i="3"/>
  <c r="S3937" i="3"/>
  <c r="Q3938" i="3"/>
  <c r="R3938" i="3"/>
  <c r="S3938" i="3"/>
  <c r="Q3939" i="3"/>
  <c r="R3939" i="3"/>
  <c r="S3939" i="3"/>
  <c r="Q3940" i="3"/>
  <c r="R3940" i="3"/>
  <c r="S3940" i="3"/>
  <c r="Q3941" i="3"/>
  <c r="R3941" i="3"/>
  <c r="S3941" i="3"/>
  <c r="Q3942" i="3"/>
  <c r="R3942" i="3"/>
  <c r="S3942" i="3"/>
  <c r="Q3943" i="3"/>
  <c r="R3943" i="3"/>
  <c r="S3943" i="3"/>
  <c r="Q3944" i="3"/>
  <c r="R3944" i="3"/>
  <c r="S3944" i="3"/>
  <c r="Q3945" i="3"/>
  <c r="R3945" i="3"/>
  <c r="S3945" i="3"/>
  <c r="Q3946" i="3"/>
  <c r="R3946" i="3"/>
  <c r="S3946" i="3"/>
  <c r="Q3947" i="3"/>
  <c r="R3947" i="3"/>
  <c r="S3947" i="3"/>
  <c r="Q3948" i="3"/>
  <c r="R3948" i="3"/>
  <c r="S3948" i="3"/>
  <c r="Q3949" i="3"/>
  <c r="R3949" i="3"/>
  <c r="S3949" i="3"/>
  <c r="Q3950" i="3"/>
  <c r="R3950" i="3"/>
  <c r="S3950" i="3"/>
  <c r="Q3951" i="3"/>
  <c r="R3951" i="3"/>
  <c r="S3951" i="3"/>
  <c r="Q3952" i="3"/>
  <c r="R3952" i="3"/>
  <c r="S3952" i="3"/>
  <c r="Q3953" i="3"/>
  <c r="R3953" i="3"/>
  <c r="S3953" i="3"/>
  <c r="Q3954" i="3"/>
  <c r="R3954" i="3"/>
  <c r="S3954" i="3"/>
  <c r="Q3955" i="3"/>
  <c r="R3955" i="3"/>
  <c r="S3955" i="3"/>
  <c r="Q3956" i="3"/>
  <c r="R3956" i="3"/>
  <c r="S3956" i="3"/>
  <c r="Q3957" i="3"/>
  <c r="R3957" i="3"/>
  <c r="S3957" i="3"/>
  <c r="Q3958" i="3"/>
  <c r="R3958" i="3"/>
  <c r="S3958" i="3"/>
  <c r="Q3959" i="3"/>
  <c r="R3959" i="3"/>
  <c r="S3959" i="3"/>
  <c r="Q3960" i="3"/>
  <c r="R3960" i="3"/>
  <c r="S3960" i="3"/>
  <c r="Q3961" i="3"/>
  <c r="R3961" i="3"/>
  <c r="S3961" i="3"/>
  <c r="Q3962" i="3"/>
  <c r="R3962" i="3"/>
  <c r="S3962" i="3"/>
  <c r="Q3963" i="3"/>
  <c r="R3963" i="3"/>
  <c r="S3963" i="3"/>
  <c r="Q3964" i="3"/>
  <c r="R3964" i="3"/>
  <c r="S3964" i="3"/>
  <c r="Q3965" i="3"/>
  <c r="R3965" i="3"/>
  <c r="S3965" i="3"/>
  <c r="Q3966" i="3"/>
  <c r="R3966" i="3"/>
  <c r="S3966" i="3"/>
  <c r="Q3967" i="3"/>
  <c r="R3967" i="3"/>
  <c r="S3967" i="3"/>
  <c r="Q3968" i="3"/>
  <c r="R3968" i="3"/>
  <c r="S3968" i="3"/>
  <c r="Q3969" i="3"/>
  <c r="R3969" i="3"/>
  <c r="S3969" i="3"/>
  <c r="Q3970" i="3"/>
  <c r="R3970" i="3"/>
  <c r="S3970" i="3"/>
  <c r="Q3971" i="3"/>
  <c r="R3971" i="3"/>
  <c r="S3971" i="3"/>
  <c r="Q3972" i="3"/>
  <c r="R3972" i="3"/>
  <c r="S3972" i="3"/>
  <c r="Q3973" i="3"/>
  <c r="R3973" i="3"/>
  <c r="S3973" i="3"/>
  <c r="Q3974" i="3"/>
  <c r="R3974" i="3"/>
  <c r="S3974" i="3"/>
  <c r="Q3975" i="3"/>
  <c r="R3975" i="3"/>
  <c r="S3975" i="3"/>
  <c r="Q3976" i="3"/>
  <c r="R3976" i="3"/>
  <c r="S3976" i="3"/>
  <c r="Q3977" i="3"/>
  <c r="R3977" i="3"/>
  <c r="S3977" i="3"/>
  <c r="Q3978" i="3"/>
  <c r="R3978" i="3"/>
  <c r="S3978" i="3"/>
  <c r="Q3979" i="3"/>
  <c r="R3979" i="3"/>
  <c r="S3979" i="3"/>
  <c r="Q3980" i="3"/>
  <c r="R3980" i="3"/>
  <c r="S3980" i="3"/>
  <c r="Q3981" i="3"/>
  <c r="R3981" i="3"/>
  <c r="S3981" i="3"/>
  <c r="Q3982" i="3"/>
  <c r="R3982" i="3"/>
  <c r="S3982" i="3"/>
  <c r="Q3983" i="3"/>
  <c r="R3983" i="3"/>
  <c r="S3983" i="3"/>
  <c r="Q3984" i="3"/>
  <c r="R3984" i="3"/>
  <c r="S3984" i="3"/>
  <c r="Q3985" i="3"/>
  <c r="R3985" i="3"/>
  <c r="S3985" i="3"/>
  <c r="Q3986" i="3"/>
  <c r="R3986" i="3"/>
  <c r="S3986" i="3"/>
  <c r="Q3987" i="3"/>
  <c r="R3987" i="3"/>
  <c r="S3987" i="3"/>
  <c r="Q3988" i="3"/>
  <c r="R3988" i="3"/>
  <c r="S3988" i="3"/>
  <c r="Q3989" i="3"/>
  <c r="R3989" i="3"/>
  <c r="S3989" i="3"/>
  <c r="Q3990" i="3"/>
  <c r="R3990" i="3"/>
  <c r="S3990" i="3"/>
  <c r="Q3991" i="3"/>
  <c r="R3991" i="3"/>
  <c r="S3991" i="3"/>
  <c r="Q3992" i="3"/>
  <c r="R3992" i="3"/>
  <c r="S3992" i="3"/>
  <c r="Q3993" i="3"/>
  <c r="R3993" i="3"/>
  <c r="S3993" i="3"/>
  <c r="Q3994" i="3"/>
  <c r="R3994" i="3"/>
  <c r="S3994" i="3"/>
  <c r="Q3995" i="3"/>
  <c r="R3995" i="3"/>
  <c r="S3995" i="3"/>
  <c r="Q3996" i="3"/>
  <c r="R3996" i="3"/>
  <c r="S3996" i="3"/>
  <c r="Q3997" i="3"/>
  <c r="R3997" i="3"/>
  <c r="S3997" i="3"/>
  <c r="Q3998" i="3"/>
  <c r="R3998" i="3"/>
  <c r="S3998" i="3"/>
  <c r="Q3999" i="3"/>
  <c r="R3999" i="3"/>
  <c r="S3999" i="3"/>
  <c r="Q4000" i="3"/>
  <c r="R4000" i="3"/>
  <c r="S4000" i="3"/>
  <c r="Q4001" i="3"/>
  <c r="R4001" i="3"/>
  <c r="S4001" i="3"/>
  <c r="Q4002" i="3"/>
  <c r="R4002" i="3"/>
  <c r="S4002" i="3"/>
  <c r="Q4003" i="3"/>
  <c r="R4003" i="3"/>
  <c r="S4003" i="3"/>
  <c r="Q4004" i="3"/>
  <c r="R4004" i="3"/>
  <c r="S4004" i="3"/>
  <c r="Q4005" i="3"/>
  <c r="R4005" i="3"/>
  <c r="S4005" i="3"/>
  <c r="Q4006" i="3"/>
  <c r="R4006" i="3"/>
  <c r="S4006" i="3"/>
  <c r="Q4007" i="3"/>
  <c r="R4007" i="3"/>
  <c r="S4007" i="3"/>
  <c r="Q4008" i="3"/>
  <c r="R4008" i="3"/>
  <c r="S4008" i="3"/>
  <c r="Q4009" i="3"/>
  <c r="R4009" i="3"/>
  <c r="S4009" i="3"/>
  <c r="Q4010" i="3"/>
  <c r="R4010" i="3"/>
  <c r="S4010" i="3"/>
  <c r="Q4011" i="3"/>
  <c r="R4011" i="3"/>
  <c r="S4011" i="3"/>
  <c r="Q4012" i="3"/>
  <c r="R4012" i="3"/>
  <c r="S4012" i="3"/>
  <c r="Q4013" i="3"/>
  <c r="R4013" i="3"/>
  <c r="S4013" i="3"/>
  <c r="Q4014" i="3"/>
  <c r="R4014" i="3"/>
  <c r="S4014" i="3"/>
  <c r="Q4015" i="3"/>
  <c r="R4015" i="3"/>
  <c r="S4015" i="3"/>
  <c r="Q4016" i="3"/>
  <c r="R4016" i="3"/>
  <c r="S4016" i="3"/>
  <c r="Q4017" i="3"/>
  <c r="R4017" i="3"/>
  <c r="S4017" i="3"/>
  <c r="Q4018" i="3"/>
  <c r="R4018" i="3"/>
  <c r="S4018" i="3"/>
  <c r="Q4019" i="3"/>
  <c r="R4019" i="3"/>
  <c r="S4019" i="3"/>
  <c r="Q4020" i="3"/>
  <c r="R4020" i="3"/>
  <c r="S4020" i="3"/>
  <c r="Q4021" i="3"/>
  <c r="R4021" i="3"/>
  <c r="S4021" i="3"/>
  <c r="Q4022" i="3"/>
  <c r="R4022" i="3"/>
  <c r="S4022" i="3"/>
  <c r="Q4023" i="3"/>
  <c r="R4023" i="3"/>
  <c r="S4023" i="3"/>
  <c r="Q4024" i="3"/>
  <c r="R4024" i="3"/>
  <c r="S4024" i="3"/>
  <c r="Q4025" i="3"/>
  <c r="R4025" i="3"/>
  <c r="S4025" i="3"/>
  <c r="Q4026" i="3"/>
  <c r="R4026" i="3"/>
  <c r="S4026" i="3"/>
  <c r="Q4027" i="3"/>
  <c r="R4027" i="3"/>
  <c r="S4027" i="3"/>
  <c r="Q4028" i="3"/>
  <c r="R4028" i="3"/>
  <c r="S4028" i="3"/>
  <c r="Q4029" i="3"/>
  <c r="R4029" i="3"/>
  <c r="S4029" i="3"/>
  <c r="Q4030" i="3"/>
  <c r="R4030" i="3"/>
  <c r="S4030" i="3"/>
  <c r="Q4031" i="3"/>
  <c r="R4031" i="3"/>
  <c r="S4031" i="3"/>
  <c r="Q4032" i="3"/>
  <c r="R4032" i="3"/>
  <c r="S4032" i="3"/>
  <c r="Q4033" i="3"/>
  <c r="R4033" i="3"/>
  <c r="S4033" i="3"/>
  <c r="Q4034" i="3"/>
  <c r="R4034" i="3"/>
  <c r="S4034" i="3"/>
  <c r="Q4035" i="3"/>
  <c r="R4035" i="3"/>
  <c r="S4035" i="3"/>
  <c r="Q4036" i="3"/>
  <c r="R4036" i="3"/>
  <c r="S4036" i="3"/>
  <c r="Q4037" i="3"/>
  <c r="R4037" i="3"/>
  <c r="S4037" i="3"/>
  <c r="Q4038" i="3"/>
  <c r="R4038" i="3"/>
  <c r="S4038" i="3"/>
  <c r="Q4039" i="3"/>
  <c r="R4039" i="3"/>
  <c r="S4039" i="3"/>
  <c r="Q4040" i="3"/>
  <c r="R4040" i="3"/>
  <c r="S4040" i="3"/>
  <c r="Q4041" i="3"/>
  <c r="R4041" i="3"/>
  <c r="S4041" i="3"/>
  <c r="Q4042" i="3"/>
  <c r="R4042" i="3"/>
  <c r="S4042" i="3"/>
  <c r="Q4043" i="3"/>
  <c r="R4043" i="3"/>
  <c r="S4043" i="3"/>
  <c r="Q4044" i="3"/>
  <c r="R4044" i="3"/>
  <c r="S4044" i="3"/>
  <c r="Q4045" i="3"/>
  <c r="R4045" i="3"/>
  <c r="S4045" i="3"/>
  <c r="Q4046" i="3"/>
  <c r="R4046" i="3"/>
  <c r="S4046" i="3"/>
  <c r="Q4047" i="3"/>
  <c r="R4047" i="3"/>
  <c r="S4047" i="3"/>
  <c r="Q4048" i="3"/>
  <c r="R4048" i="3"/>
  <c r="S4048" i="3"/>
  <c r="Q4049" i="3"/>
  <c r="R4049" i="3"/>
  <c r="S4049" i="3"/>
  <c r="Q4050" i="3"/>
  <c r="R4050" i="3"/>
  <c r="S4050" i="3"/>
  <c r="Q4051" i="3"/>
  <c r="R4051" i="3"/>
  <c r="S4051" i="3"/>
  <c r="Q4052" i="3"/>
  <c r="R4052" i="3"/>
  <c r="S4052" i="3"/>
  <c r="Q4053" i="3"/>
  <c r="R4053" i="3"/>
  <c r="S4053" i="3"/>
  <c r="Q4054" i="3"/>
  <c r="R4054" i="3"/>
  <c r="S4054" i="3"/>
  <c r="Q4055" i="3"/>
  <c r="R4055" i="3"/>
  <c r="S4055" i="3"/>
  <c r="Q4056" i="3"/>
  <c r="R4056" i="3"/>
  <c r="S4056" i="3"/>
  <c r="Q4057" i="3"/>
  <c r="R4057" i="3"/>
  <c r="S4057" i="3"/>
  <c r="Q4058" i="3"/>
  <c r="R4058" i="3"/>
  <c r="S4058" i="3"/>
  <c r="Q4059" i="3"/>
  <c r="R4059" i="3"/>
  <c r="S4059" i="3"/>
  <c r="Q4060" i="3"/>
  <c r="R4060" i="3"/>
  <c r="S4060" i="3"/>
  <c r="Q4061" i="3"/>
  <c r="R4061" i="3"/>
  <c r="S4061" i="3"/>
  <c r="Q4062" i="3"/>
  <c r="R4062" i="3"/>
  <c r="S4062" i="3"/>
  <c r="Q4063" i="3"/>
  <c r="R4063" i="3"/>
  <c r="S4063" i="3"/>
  <c r="Q4064" i="3"/>
  <c r="R4064" i="3"/>
  <c r="S4064" i="3"/>
  <c r="Q4065" i="3"/>
  <c r="R4065" i="3"/>
  <c r="S4065" i="3"/>
  <c r="Q4066" i="3"/>
  <c r="R4066" i="3"/>
  <c r="S4066" i="3"/>
  <c r="Q4067" i="3"/>
  <c r="R4067" i="3"/>
  <c r="S4067" i="3"/>
  <c r="Q4068" i="3"/>
  <c r="R4068" i="3"/>
  <c r="S4068" i="3"/>
  <c r="Q4069" i="3"/>
  <c r="R4069" i="3"/>
  <c r="S4069" i="3"/>
  <c r="Q4070" i="3"/>
  <c r="R4070" i="3"/>
  <c r="S4070" i="3"/>
  <c r="Q4071" i="3"/>
  <c r="R4071" i="3"/>
  <c r="S4071" i="3"/>
  <c r="Q4072" i="3"/>
  <c r="R4072" i="3"/>
  <c r="S4072" i="3"/>
  <c r="Q4073" i="3"/>
  <c r="R4073" i="3"/>
  <c r="S4073" i="3"/>
  <c r="Q4074" i="3"/>
  <c r="R4074" i="3"/>
  <c r="S4074" i="3"/>
  <c r="Q4075" i="3"/>
  <c r="R4075" i="3"/>
  <c r="S4075" i="3"/>
  <c r="Q4076" i="3"/>
  <c r="R4076" i="3"/>
  <c r="S4076" i="3"/>
  <c r="Q4077" i="3"/>
  <c r="R4077" i="3"/>
  <c r="S4077" i="3"/>
  <c r="Q4078" i="3"/>
  <c r="R4078" i="3"/>
  <c r="S4078" i="3"/>
  <c r="Q4079" i="3"/>
  <c r="R4079" i="3"/>
  <c r="S4079" i="3"/>
  <c r="Q4080" i="3"/>
  <c r="R4080" i="3"/>
  <c r="S4080" i="3"/>
  <c r="Q4081" i="3"/>
  <c r="R4081" i="3"/>
  <c r="S4081" i="3"/>
  <c r="Q4082" i="3"/>
  <c r="R4082" i="3"/>
  <c r="S4082" i="3"/>
  <c r="Q4083" i="3"/>
  <c r="R4083" i="3"/>
  <c r="S4083" i="3"/>
  <c r="Q4084" i="3"/>
  <c r="R4084" i="3"/>
  <c r="S4084" i="3"/>
  <c r="Q4085" i="3"/>
  <c r="R4085" i="3"/>
  <c r="S4085" i="3"/>
  <c r="Q4086" i="3"/>
  <c r="R4086" i="3"/>
  <c r="S4086" i="3"/>
  <c r="Q4087" i="3"/>
  <c r="R4087" i="3"/>
  <c r="S4087" i="3"/>
  <c r="Q4088" i="3"/>
  <c r="R4088" i="3"/>
  <c r="S4088" i="3"/>
  <c r="Q4089" i="3"/>
  <c r="R4089" i="3"/>
  <c r="S4089" i="3"/>
  <c r="Q4090" i="3"/>
  <c r="R4090" i="3"/>
  <c r="S4090" i="3"/>
  <c r="Q4091" i="3"/>
  <c r="R4091" i="3"/>
  <c r="S4091" i="3"/>
  <c r="Q4092" i="3"/>
  <c r="R4092" i="3"/>
  <c r="S4092" i="3"/>
  <c r="Q4093" i="3"/>
  <c r="R4093" i="3"/>
  <c r="S4093" i="3"/>
  <c r="Q4094" i="3"/>
  <c r="R4094" i="3"/>
  <c r="S4094" i="3"/>
  <c r="Q4095" i="3"/>
  <c r="R4095" i="3"/>
  <c r="S4095" i="3"/>
  <c r="Q4096" i="3"/>
  <c r="R4096" i="3"/>
  <c r="S4096" i="3"/>
  <c r="Q4097" i="3"/>
  <c r="R4097" i="3"/>
  <c r="S4097" i="3"/>
  <c r="Q4098" i="3"/>
  <c r="R4098" i="3"/>
  <c r="S4098" i="3"/>
  <c r="Q4099" i="3"/>
  <c r="R4099" i="3"/>
  <c r="S4099" i="3"/>
  <c r="Q4100" i="3"/>
  <c r="R4100" i="3"/>
  <c r="S4100" i="3"/>
  <c r="Q4101" i="3"/>
  <c r="R4101" i="3"/>
  <c r="S4101" i="3"/>
  <c r="Q4102" i="3"/>
  <c r="R4102" i="3"/>
  <c r="S4102" i="3"/>
  <c r="Q4103" i="3"/>
  <c r="R4103" i="3"/>
  <c r="S4103" i="3"/>
  <c r="Q4104" i="3"/>
  <c r="R4104" i="3"/>
  <c r="S4104" i="3"/>
  <c r="Q4105" i="3"/>
  <c r="R4105" i="3"/>
  <c r="S4105" i="3"/>
  <c r="Q4106" i="3"/>
  <c r="R4106" i="3"/>
  <c r="S4106" i="3"/>
  <c r="Q4107" i="3"/>
  <c r="R4107" i="3"/>
  <c r="S4107" i="3"/>
  <c r="Q4108" i="3"/>
  <c r="R4108" i="3"/>
  <c r="S4108" i="3"/>
  <c r="Q4109" i="3"/>
  <c r="R4109" i="3"/>
  <c r="S4109" i="3"/>
  <c r="Q4110" i="3"/>
  <c r="R4110" i="3"/>
  <c r="S4110" i="3"/>
  <c r="Q4111" i="3"/>
  <c r="R4111" i="3"/>
  <c r="S4111" i="3"/>
  <c r="Q4112" i="3"/>
  <c r="R4112" i="3"/>
  <c r="S4112" i="3"/>
  <c r="Q4113" i="3"/>
  <c r="R4113" i="3"/>
  <c r="S4113" i="3"/>
  <c r="Q4114" i="3"/>
  <c r="R4114" i="3"/>
  <c r="S4114" i="3"/>
  <c r="Q4115" i="3"/>
  <c r="R4115" i="3"/>
  <c r="S4115" i="3"/>
  <c r="Q4116" i="3"/>
  <c r="R4116" i="3"/>
  <c r="S4116" i="3"/>
  <c r="Q4117" i="3"/>
  <c r="R4117" i="3"/>
  <c r="S4117" i="3"/>
  <c r="Q4118" i="3"/>
  <c r="R4118" i="3"/>
  <c r="S4118" i="3"/>
  <c r="Q4119" i="3"/>
  <c r="R4119" i="3"/>
  <c r="S4119" i="3"/>
  <c r="Q4120" i="3"/>
  <c r="R4120" i="3"/>
  <c r="S4120" i="3"/>
  <c r="Q4121" i="3"/>
  <c r="R4121" i="3"/>
  <c r="S4121" i="3"/>
  <c r="Q4122" i="3"/>
  <c r="R4122" i="3"/>
  <c r="S4122" i="3"/>
  <c r="Q4123" i="3"/>
  <c r="R4123" i="3"/>
  <c r="S4123" i="3"/>
  <c r="Q4124" i="3"/>
  <c r="R4124" i="3"/>
  <c r="S4124" i="3"/>
  <c r="Q4125" i="3"/>
  <c r="R4125" i="3"/>
  <c r="S4125" i="3"/>
  <c r="Q4126" i="3"/>
  <c r="R4126" i="3"/>
  <c r="S4126" i="3"/>
  <c r="Q4127" i="3"/>
  <c r="R4127" i="3"/>
  <c r="S4127" i="3"/>
  <c r="Q4128" i="3"/>
  <c r="R4128" i="3"/>
  <c r="S4128" i="3"/>
  <c r="Q4129" i="3"/>
  <c r="R4129" i="3"/>
  <c r="S4129" i="3"/>
  <c r="Q4130" i="3"/>
  <c r="R4130" i="3"/>
  <c r="S4130" i="3"/>
  <c r="Q4131" i="3"/>
  <c r="R4131" i="3"/>
  <c r="S4131" i="3"/>
  <c r="Q4132" i="3"/>
  <c r="R4132" i="3"/>
  <c r="S4132" i="3"/>
  <c r="Q4133" i="3"/>
  <c r="R4133" i="3"/>
  <c r="S4133" i="3"/>
  <c r="Q4134" i="3"/>
  <c r="R4134" i="3"/>
  <c r="S4134" i="3"/>
  <c r="Q4135" i="3"/>
  <c r="R4135" i="3"/>
  <c r="S4135" i="3"/>
  <c r="Q4136" i="3"/>
  <c r="R4136" i="3"/>
  <c r="S4136" i="3"/>
  <c r="Q4137" i="3"/>
  <c r="R4137" i="3"/>
  <c r="S4137" i="3"/>
  <c r="Q4138" i="3"/>
  <c r="R4138" i="3"/>
  <c r="S4138" i="3"/>
  <c r="Q4139" i="3"/>
  <c r="R4139" i="3"/>
  <c r="S4139" i="3"/>
  <c r="Q4140" i="3"/>
  <c r="R4140" i="3"/>
  <c r="S4140" i="3"/>
  <c r="Q4141" i="3"/>
  <c r="R4141" i="3"/>
  <c r="S4141" i="3"/>
  <c r="Q4142" i="3"/>
  <c r="R4142" i="3"/>
  <c r="S4142" i="3"/>
  <c r="Q4143" i="3"/>
  <c r="R4143" i="3"/>
  <c r="S4143" i="3"/>
  <c r="Q4144" i="3"/>
  <c r="R4144" i="3"/>
  <c r="S4144" i="3"/>
  <c r="Q4145" i="3"/>
  <c r="R4145" i="3"/>
  <c r="S4145" i="3"/>
  <c r="Q4146" i="3"/>
  <c r="R4146" i="3"/>
  <c r="S4146" i="3"/>
  <c r="Q4147" i="3"/>
  <c r="R4147" i="3"/>
  <c r="S4147" i="3"/>
  <c r="Q4148" i="3"/>
  <c r="R4148" i="3"/>
  <c r="S4148" i="3"/>
  <c r="Q4149" i="3"/>
  <c r="R4149" i="3"/>
  <c r="S4149" i="3"/>
  <c r="Q4150" i="3"/>
  <c r="R4150" i="3"/>
  <c r="S4150" i="3"/>
  <c r="Q4151" i="3"/>
  <c r="R4151" i="3"/>
  <c r="S4151" i="3"/>
  <c r="Q4152" i="3"/>
  <c r="R4152" i="3"/>
  <c r="S4152" i="3"/>
  <c r="Q4153" i="3"/>
  <c r="R4153" i="3"/>
  <c r="S4153" i="3"/>
  <c r="Q4154" i="3"/>
  <c r="R4154" i="3"/>
  <c r="S4154" i="3"/>
  <c r="Q4155" i="3"/>
  <c r="R4155" i="3"/>
  <c r="S4155" i="3"/>
  <c r="Q4156" i="3"/>
  <c r="R4156" i="3"/>
  <c r="S4156" i="3"/>
  <c r="Q4157" i="3"/>
  <c r="R4157" i="3"/>
  <c r="S4157" i="3"/>
  <c r="Q4158" i="3"/>
  <c r="R4158" i="3"/>
  <c r="S4158" i="3"/>
  <c r="Q4159" i="3"/>
  <c r="R4159" i="3"/>
  <c r="S4159" i="3"/>
  <c r="Q4160" i="3"/>
  <c r="R4160" i="3"/>
  <c r="S4160" i="3"/>
  <c r="Q4161" i="3"/>
  <c r="R4161" i="3"/>
  <c r="S4161" i="3"/>
  <c r="Q4162" i="3"/>
  <c r="R4162" i="3"/>
  <c r="S4162" i="3"/>
  <c r="Q4163" i="3"/>
  <c r="R4163" i="3"/>
  <c r="S4163" i="3"/>
  <c r="Q4164" i="3"/>
  <c r="R4164" i="3"/>
  <c r="S4164" i="3"/>
  <c r="Q4165" i="3"/>
  <c r="R4165" i="3"/>
  <c r="S4165" i="3"/>
  <c r="Q4166" i="3"/>
  <c r="R4166" i="3"/>
  <c r="S4166" i="3"/>
  <c r="Q4167" i="3"/>
  <c r="R4167" i="3"/>
  <c r="S4167" i="3"/>
  <c r="Q4168" i="3"/>
  <c r="R4168" i="3"/>
  <c r="S4168" i="3"/>
  <c r="Q4169" i="3"/>
  <c r="R4169" i="3"/>
  <c r="S4169" i="3"/>
  <c r="Q4170" i="3"/>
  <c r="R4170" i="3"/>
  <c r="S4170" i="3"/>
  <c r="Q4171" i="3"/>
  <c r="R4171" i="3"/>
  <c r="S4171" i="3"/>
  <c r="Q4172" i="3"/>
  <c r="R4172" i="3"/>
  <c r="S4172" i="3"/>
  <c r="Q4173" i="3"/>
  <c r="R4173" i="3"/>
  <c r="S4173" i="3"/>
  <c r="Q4174" i="3"/>
  <c r="R4174" i="3"/>
  <c r="S4174" i="3"/>
  <c r="Q4175" i="3"/>
  <c r="R4175" i="3"/>
  <c r="S4175" i="3"/>
  <c r="Q4176" i="3"/>
  <c r="R4176" i="3"/>
  <c r="S4176" i="3"/>
  <c r="Q4177" i="3"/>
  <c r="R4177" i="3"/>
  <c r="S4177" i="3"/>
  <c r="Q4178" i="3"/>
  <c r="R4178" i="3"/>
  <c r="S4178" i="3"/>
  <c r="Q4179" i="3"/>
  <c r="R4179" i="3"/>
  <c r="S4179" i="3"/>
  <c r="Q4180" i="3"/>
  <c r="R4180" i="3"/>
  <c r="S4180" i="3"/>
  <c r="Q4181" i="3"/>
  <c r="R4181" i="3"/>
  <c r="S4181" i="3"/>
  <c r="Q4182" i="3"/>
  <c r="R4182" i="3"/>
  <c r="S4182" i="3"/>
  <c r="Q4183" i="3"/>
  <c r="R4183" i="3"/>
  <c r="S4183" i="3"/>
  <c r="Q4184" i="3"/>
  <c r="R4184" i="3"/>
  <c r="S4184" i="3"/>
  <c r="Q4185" i="3"/>
  <c r="R4185" i="3"/>
  <c r="S4185" i="3"/>
  <c r="Q4186" i="3"/>
  <c r="R4186" i="3"/>
  <c r="S4186" i="3"/>
  <c r="Q4187" i="3"/>
  <c r="R4187" i="3"/>
  <c r="S4187" i="3"/>
  <c r="Q4188" i="3"/>
  <c r="R4188" i="3"/>
  <c r="S4188" i="3"/>
  <c r="Q4189" i="3"/>
  <c r="R4189" i="3"/>
  <c r="S4189" i="3"/>
  <c r="Q4190" i="3"/>
  <c r="R4190" i="3"/>
  <c r="S4190" i="3"/>
  <c r="Q4191" i="3"/>
  <c r="R4191" i="3"/>
  <c r="S4191" i="3"/>
  <c r="Q4192" i="3"/>
  <c r="R4192" i="3"/>
  <c r="S4192" i="3"/>
  <c r="Q4193" i="3"/>
  <c r="R4193" i="3"/>
  <c r="S4193" i="3"/>
  <c r="Q4194" i="3"/>
  <c r="R4194" i="3"/>
  <c r="S4194" i="3"/>
  <c r="Q4195" i="3"/>
  <c r="R4195" i="3"/>
  <c r="S4195" i="3"/>
  <c r="Q4196" i="3"/>
  <c r="R4196" i="3"/>
  <c r="S4196" i="3"/>
  <c r="Q4197" i="3"/>
  <c r="R4197" i="3"/>
  <c r="S4197" i="3"/>
  <c r="Q4198" i="3"/>
  <c r="R4198" i="3"/>
  <c r="S4198" i="3"/>
  <c r="Q4199" i="3"/>
  <c r="R4199" i="3"/>
  <c r="S4199" i="3"/>
  <c r="Q4200" i="3"/>
  <c r="R4200" i="3"/>
  <c r="S4200" i="3"/>
  <c r="Q4201" i="3"/>
  <c r="R4201" i="3"/>
  <c r="S4201" i="3"/>
  <c r="Q4202" i="3"/>
  <c r="R4202" i="3"/>
  <c r="S4202" i="3"/>
  <c r="Q4203" i="3"/>
  <c r="R4203" i="3"/>
  <c r="S4203" i="3"/>
  <c r="Q4204" i="3"/>
  <c r="R4204" i="3"/>
  <c r="S4204" i="3"/>
  <c r="Q4205" i="3"/>
  <c r="R4205" i="3"/>
  <c r="S4205" i="3"/>
  <c r="Q4206" i="3"/>
  <c r="R4206" i="3"/>
  <c r="S4206" i="3"/>
  <c r="Q4207" i="3"/>
  <c r="R4207" i="3"/>
  <c r="S4207" i="3"/>
  <c r="Q4208" i="3"/>
  <c r="R4208" i="3"/>
  <c r="S4208" i="3"/>
  <c r="Q4209" i="3"/>
  <c r="R4209" i="3"/>
  <c r="S4209" i="3"/>
  <c r="Q4210" i="3"/>
  <c r="R4210" i="3"/>
  <c r="S4210" i="3"/>
  <c r="Q4211" i="3"/>
  <c r="R4211" i="3"/>
  <c r="S4211" i="3"/>
  <c r="Q4212" i="3"/>
  <c r="R4212" i="3"/>
  <c r="S4212" i="3"/>
  <c r="Q4213" i="3"/>
  <c r="R4213" i="3"/>
  <c r="S4213" i="3"/>
  <c r="Q4214" i="3"/>
  <c r="R4214" i="3"/>
  <c r="S4214" i="3"/>
  <c r="Q4215" i="3"/>
  <c r="R4215" i="3"/>
  <c r="S4215" i="3"/>
  <c r="Q4216" i="3"/>
  <c r="R4216" i="3"/>
  <c r="S4216" i="3"/>
  <c r="Q4217" i="3"/>
  <c r="R4217" i="3"/>
  <c r="S4217" i="3"/>
  <c r="Q4218" i="3"/>
  <c r="R4218" i="3"/>
  <c r="S4218" i="3"/>
  <c r="Q4219" i="3"/>
  <c r="R4219" i="3"/>
  <c r="S4219" i="3"/>
  <c r="Q4220" i="3"/>
  <c r="R4220" i="3"/>
  <c r="S4220" i="3"/>
  <c r="Q4221" i="3"/>
  <c r="R4221" i="3"/>
  <c r="S4221" i="3"/>
  <c r="Q4222" i="3"/>
  <c r="R4222" i="3"/>
  <c r="S4222" i="3"/>
  <c r="Q4223" i="3"/>
  <c r="R4223" i="3"/>
  <c r="S4223" i="3"/>
  <c r="Q4224" i="3"/>
  <c r="R4224" i="3"/>
  <c r="S4224" i="3"/>
  <c r="Q4225" i="3"/>
  <c r="R4225" i="3"/>
  <c r="S4225" i="3"/>
  <c r="Q4226" i="3"/>
  <c r="R4226" i="3"/>
  <c r="S4226" i="3"/>
  <c r="Q4227" i="3"/>
  <c r="R4227" i="3"/>
  <c r="S4227" i="3"/>
  <c r="Q4228" i="3"/>
  <c r="R4228" i="3"/>
  <c r="S4228" i="3"/>
  <c r="Q4229" i="3"/>
  <c r="R4229" i="3"/>
  <c r="S4229" i="3"/>
  <c r="Q4230" i="3"/>
  <c r="R4230" i="3"/>
  <c r="S4230" i="3"/>
  <c r="Q4231" i="3"/>
  <c r="R4231" i="3"/>
  <c r="S4231" i="3"/>
  <c r="Q4232" i="3"/>
  <c r="R4232" i="3"/>
  <c r="S4232" i="3"/>
  <c r="Q4233" i="3"/>
  <c r="R4233" i="3"/>
  <c r="S4233" i="3"/>
  <c r="Q4234" i="3"/>
  <c r="R4234" i="3"/>
  <c r="S4234" i="3"/>
  <c r="Q4235" i="3"/>
  <c r="R4235" i="3"/>
  <c r="S4235" i="3"/>
  <c r="Q4236" i="3"/>
  <c r="R4236" i="3"/>
  <c r="S4236" i="3"/>
  <c r="Q4237" i="3"/>
  <c r="R4237" i="3"/>
  <c r="S4237" i="3"/>
  <c r="Q4238" i="3"/>
  <c r="R4238" i="3"/>
  <c r="S4238" i="3"/>
  <c r="Q4239" i="3"/>
  <c r="R4239" i="3"/>
  <c r="S4239" i="3"/>
  <c r="Q4240" i="3"/>
  <c r="R4240" i="3"/>
  <c r="S4240" i="3"/>
  <c r="Q4241" i="3"/>
  <c r="R4241" i="3"/>
  <c r="S4241" i="3"/>
  <c r="Q4242" i="3"/>
  <c r="R4242" i="3"/>
  <c r="S4242" i="3"/>
  <c r="Q4243" i="3"/>
  <c r="R4243" i="3"/>
  <c r="S4243" i="3"/>
  <c r="Q4244" i="3"/>
  <c r="R4244" i="3"/>
  <c r="S4244" i="3"/>
  <c r="Q4245" i="3"/>
  <c r="R4245" i="3"/>
  <c r="S4245" i="3"/>
  <c r="Q4246" i="3"/>
  <c r="R4246" i="3"/>
  <c r="S4246" i="3"/>
  <c r="Q4247" i="3"/>
  <c r="R4247" i="3"/>
  <c r="S4247" i="3"/>
  <c r="Q4248" i="3"/>
  <c r="R4248" i="3"/>
  <c r="S4248" i="3"/>
  <c r="Q4249" i="3"/>
  <c r="R4249" i="3"/>
  <c r="S4249" i="3"/>
  <c r="Q4250" i="3"/>
  <c r="R4250" i="3"/>
  <c r="S4250" i="3"/>
  <c r="Q4251" i="3"/>
  <c r="R4251" i="3"/>
  <c r="S4251" i="3"/>
  <c r="Q4252" i="3"/>
  <c r="R4252" i="3"/>
  <c r="S4252" i="3"/>
  <c r="Q4253" i="3"/>
  <c r="R4253" i="3"/>
  <c r="S4253" i="3"/>
  <c r="Q4254" i="3"/>
  <c r="R4254" i="3"/>
  <c r="S4254" i="3"/>
  <c r="Q4255" i="3"/>
  <c r="R4255" i="3"/>
  <c r="S4255" i="3"/>
  <c r="Q4256" i="3"/>
  <c r="R4256" i="3"/>
  <c r="S4256" i="3"/>
  <c r="Q4257" i="3"/>
  <c r="R4257" i="3"/>
  <c r="S4257" i="3"/>
  <c r="Q4258" i="3"/>
  <c r="R4258" i="3"/>
  <c r="S4258" i="3"/>
  <c r="Q4259" i="3"/>
  <c r="R4259" i="3"/>
  <c r="S4259" i="3"/>
  <c r="Q4260" i="3"/>
  <c r="R4260" i="3"/>
  <c r="S4260" i="3"/>
  <c r="Q4261" i="3"/>
  <c r="R4261" i="3"/>
  <c r="S4261" i="3"/>
  <c r="Q4262" i="3"/>
  <c r="R4262" i="3"/>
  <c r="S4262" i="3"/>
  <c r="Q4263" i="3"/>
  <c r="R4263" i="3"/>
  <c r="S4263" i="3"/>
  <c r="Q4264" i="3"/>
  <c r="R4264" i="3"/>
  <c r="S4264" i="3"/>
  <c r="Q4265" i="3"/>
  <c r="R4265" i="3"/>
  <c r="S4265" i="3"/>
  <c r="Q4266" i="3"/>
  <c r="R4266" i="3"/>
  <c r="S4266" i="3"/>
  <c r="Q4267" i="3"/>
  <c r="R4267" i="3"/>
  <c r="S4267" i="3"/>
  <c r="Q4268" i="3"/>
  <c r="R4268" i="3"/>
  <c r="S4268" i="3"/>
  <c r="Q4269" i="3"/>
  <c r="R4269" i="3"/>
  <c r="S4269" i="3"/>
  <c r="Q4270" i="3"/>
  <c r="R4270" i="3"/>
  <c r="S4270" i="3"/>
  <c r="Q4271" i="3"/>
  <c r="R4271" i="3"/>
  <c r="S4271" i="3"/>
  <c r="Q4272" i="3"/>
  <c r="R4272" i="3"/>
  <c r="S4272" i="3"/>
  <c r="Q4273" i="3"/>
  <c r="R4273" i="3"/>
  <c r="S4273" i="3"/>
  <c r="Q4274" i="3"/>
  <c r="R4274" i="3"/>
  <c r="S4274" i="3"/>
  <c r="Q4275" i="3"/>
  <c r="R4275" i="3"/>
  <c r="S4275" i="3"/>
  <c r="Q4276" i="3"/>
  <c r="R4276" i="3"/>
  <c r="S4276" i="3"/>
  <c r="Q4277" i="3"/>
  <c r="R4277" i="3"/>
  <c r="S4277" i="3"/>
  <c r="Q4278" i="3"/>
  <c r="R4278" i="3"/>
  <c r="S4278" i="3"/>
  <c r="Q4279" i="3"/>
  <c r="R4279" i="3"/>
  <c r="S4279" i="3"/>
  <c r="Q4280" i="3"/>
  <c r="R4280" i="3"/>
  <c r="S4280" i="3"/>
  <c r="Q4281" i="3"/>
  <c r="R4281" i="3"/>
  <c r="S4281" i="3"/>
  <c r="Q4282" i="3"/>
  <c r="R4282" i="3"/>
  <c r="S4282" i="3"/>
  <c r="Q4283" i="3"/>
  <c r="R4283" i="3"/>
  <c r="S4283" i="3"/>
  <c r="Q4284" i="3"/>
  <c r="R4284" i="3"/>
  <c r="S4284" i="3"/>
  <c r="Q4285" i="3"/>
  <c r="R4285" i="3"/>
  <c r="S4285" i="3"/>
  <c r="Q4286" i="3"/>
  <c r="R4286" i="3"/>
  <c r="S4286" i="3"/>
  <c r="Q4287" i="3"/>
  <c r="R4287" i="3"/>
  <c r="S4287" i="3"/>
  <c r="Q4288" i="3"/>
  <c r="R4288" i="3"/>
  <c r="S4288" i="3"/>
  <c r="Q4289" i="3"/>
  <c r="R4289" i="3"/>
  <c r="S4289" i="3"/>
  <c r="Q4290" i="3"/>
  <c r="R4290" i="3"/>
  <c r="S4290" i="3"/>
  <c r="Q4291" i="3"/>
  <c r="R4291" i="3"/>
  <c r="S4291" i="3"/>
  <c r="Q4292" i="3"/>
  <c r="R4292" i="3"/>
  <c r="S4292" i="3"/>
  <c r="Q4293" i="3"/>
  <c r="R4293" i="3"/>
  <c r="S4293" i="3"/>
  <c r="Q4294" i="3"/>
  <c r="R4294" i="3"/>
  <c r="S4294" i="3"/>
  <c r="Q4295" i="3"/>
  <c r="R4295" i="3"/>
  <c r="S4295" i="3"/>
  <c r="Q4296" i="3"/>
  <c r="R4296" i="3"/>
  <c r="S4296" i="3"/>
  <c r="Q4297" i="3"/>
  <c r="R4297" i="3"/>
  <c r="S4297" i="3"/>
  <c r="Q4298" i="3"/>
  <c r="R4298" i="3"/>
  <c r="S4298" i="3"/>
  <c r="Q4299" i="3"/>
  <c r="R4299" i="3"/>
  <c r="S4299" i="3"/>
  <c r="Q4300" i="3"/>
  <c r="R4300" i="3"/>
  <c r="S4300" i="3"/>
  <c r="Q4301" i="3"/>
  <c r="R4301" i="3"/>
  <c r="S4301" i="3"/>
  <c r="Q4302" i="3"/>
  <c r="R4302" i="3"/>
  <c r="S4302" i="3"/>
  <c r="Q4303" i="3"/>
  <c r="R4303" i="3"/>
  <c r="S4303" i="3"/>
  <c r="Q4304" i="3"/>
  <c r="R4304" i="3"/>
  <c r="S4304" i="3"/>
  <c r="Q4305" i="3"/>
  <c r="R4305" i="3"/>
  <c r="S4305" i="3"/>
  <c r="Q4306" i="3"/>
  <c r="R4306" i="3"/>
  <c r="S4306" i="3"/>
  <c r="Q4307" i="3"/>
  <c r="R4307" i="3"/>
  <c r="S4307" i="3"/>
  <c r="Q4308" i="3"/>
  <c r="R4308" i="3"/>
  <c r="S4308" i="3"/>
  <c r="Q4309" i="3"/>
  <c r="R4309" i="3"/>
  <c r="S4309" i="3"/>
  <c r="Q4310" i="3"/>
  <c r="R4310" i="3"/>
  <c r="S4310" i="3"/>
  <c r="Q4311" i="3"/>
  <c r="R4311" i="3"/>
  <c r="S4311" i="3"/>
  <c r="Q4312" i="3"/>
  <c r="R4312" i="3"/>
  <c r="S4312" i="3"/>
  <c r="Q4313" i="3"/>
  <c r="R4313" i="3"/>
  <c r="S4313" i="3"/>
  <c r="Q4314" i="3"/>
  <c r="R4314" i="3"/>
  <c r="S4314" i="3"/>
  <c r="Q4315" i="3"/>
  <c r="R4315" i="3"/>
  <c r="S4315" i="3"/>
  <c r="Q4316" i="3"/>
  <c r="R4316" i="3"/>
  <c r="S4316" i="3"/>
  <c r="Q4317" i="3"/>
  <c r="R4317" i="3"/>
  <c r="S4317" i="3"/>
  <c r="Q4318" i="3"/>
  <c r="R4318" i="3"/>
  <c r="S4318" i="3"/>
  <c r="Q4319" i="3"/>
  <c r="R4319" i="3"/>
  <c r="S4319" i="3"/>
  <c r="Q4320" i="3"/>
  <c r="R4320" i="3"/>
  <c r="S4320" i="3"/>
  <c r="Q4321" i="3"/>
  <c r="R4321" i="3"/>
  <c r="S4321" i="3"/>
  <c r="Q4322" i="3"/>
  <c r="R4322" i="3"/>
  <c r="S4322" i="3"/>
  <c r="Q4323" i="3"/>
  <c r="R4323" i="3"/>
  <c r="S4323" i="3"/>
  <c r="Q4324" i="3"/>
  <c r="R4324" i="3"/>
  <c r="S4324" i="3"/>
  <c r="Q4325" i="3"/>
  <c r="R4325" i="3"/>
  <c r="S4325" i="3"/>
  <c r="Q4326" i="3"/>
  <c r="R4326" i="3"/>
  <c r="S4326" i="3"/>
  <c r="Q4327" i="3"/>
  <c r="R4327" i="3"/>
  <c r="S4327" i="3"/>
  <c r="Q4328" i="3"/>
  <c r="R4328" i="3"/>
  <c r="S4328" i="3"/>
  <c r="Q4329" i="3"/>
  <c r="R4329" i="3"/>
  <c r="S4329" i="3"/>
  <c r="Q4330" i="3"/>
  <c r="R4330" i="3"/>
  <c r="S4330" i="3"/>
  <c r="Q4331" i="3"/>
  <c r="R4331" i="3"/>
  <c r="S4331" i="3"/>
  <c r="Q4332" i="3"/>
  <c r="R4332" i="3"/>
  <c r="S4332" i="3"/>
  <c r="Q4333" i="3"/>
  <c r="R4333" i="3"/>
  <c r="S4333" i="3"/>
  <c r="Q4334" i="3"/>
  <c r="R4334" i="3"/>
  <c r="S4334" i="3"/>
  <c r="Q4335" i="3"/>
  <c r="R4335" i="3"/>
  <c r="S4335" i="3"/>
  <c r="Q4336" i="3"/>
  <c r="R4336" i="3"/>
  <c r="S4336" i="3"/>
  <c r="Q4337" i="3"/>
  <c r="R4337" i="3"/>
  <c r="S4337" i="3"/>
  <c r="Q4338" i="3"/>
  <c r="R4338" i="3"/>
  <c r="S4338" i="3"/>
  <c r="Q4339" i="3"/>
  <c r="R4339" i="3"/>
  <c r="S4339" i="3"/>
  <c r="Q4340" i="3"/>
  <c r="R4340" i="3"/>
  <c r="S4340" i="3"/>
  <c r="Q4341" i="3"/>
  <c r="R4341" i="3"/>
  <c r="S4341" i="3"/>
  <c r="Q4342" i="3"/>
  <c r="R4342" i="3"/>
  <c r="S4342" i="3"/>
  <c r="Q4343" i="3"/>
  <c r="R4343" i="3"/>
  <c r="S4343" i="3"/>
  <c r="Q4344" i="3"/>
  <c r="R4344" i="3"/>
  <c r="S4344" i="3"/>
  <c r="Q4345" i="3"/>
  <c r="R4345" i="3"/>
  <c r="S4345" i="3"/>
  <c r="Q4346" i="3"/>
  <c r="R4346" i="3"/>
  <c r="S4346" i="3"/>
  <c r="Q4347" i="3"/>
  <c r="R4347" i="3"/>
  <c r="S4347" i="3"/>
  <c r="Q4348" i="3"/>
  <c r="R4348" i="3"/>
  <c r="S4348" i="3"/>
  <c r="Q4349" i="3"/>
  <c r="R4349" i="3"/>
  <c r="S4349" i="3"/>
  <c r="Q4350" i="3"/>
  <c r="R4350" i="3"/>
  <c r="S4350" i="3"/>
  <c r="Q4351" i="3"/>
  <c r="R4351" i="3"/>
  <c r="S4351" i="3"/>
  <c r="Q4352" i="3"/>
  <c r="R4352" i="3"/>
  <c r="S4352" i="3"/>
  <c r="Q4353" i="3"/>
  <c r="R4353" i="3"/>
  <c r="S4353" i="3"/>
  <c r="Q4354" i="3"/>
  <c r="R4354" i="3"/>
  <c r="S4354" i="3"/>
  <c r="Q4355" i="3"/>
  <c r="R4355" i="3"/>
  <c r="S4355" i="3"/>
  <c r="Q4356" i="3"/>
  <c r="R4356" i="3"/>
  <c r="S4356" i="3"/>
  <c r="Q4357" i="3"/>
  <c r="R4357" i="3"/>
  <c r="S4357" i="3"/>
  <c r="Q4358" i="3"/>
  <c r="R4358" i="3"/>
  <c r="S4358" i="3"/>
  <c r="Q4359" i="3"/>
  <c r="R4359" i="3"/>
  <c r="S4359" i="3"/>
  <c r="Q4360" i="3"/>
  <c r="R4360" i="3"/>
  <c r="S4360" i="3"/>
  <c r="Q4361" i="3"/>
  <c r="R4361" i="3"/>
  <c r="S4361" i="3"/>
  <c r="Q4362" i="3"/>
  <c r="R4362" i="3"/>
  <c r="S4362" i="3"/>
  <c r="Q4363" i="3"/>
  <c r="R4363" i="3"/>
  <c r="S4363" i="3"/>
  <c r="Q4364" i="3"/>
  <c r="R4364" i="3"/>
  <c r="S4364" i="3"/>
  <c r="Q4365" i="3"/>
  <c r="R4365" i="3"/>
  <c r="S4365" i="3"/>
  <c r="Q4366" i="3"/>
  <c r="R4366" i="3"/>
  <c r="S4366" i="3"/>
  <c r="Q4367" i="3"/>
  <c r="R4367" i="3"/>
  <c r="S4367" i="3"/>
  <c r="Q4368" i="3"/>
  <c r="R4368" i="3"/>
  <c r="S4368" i="3"/>
  <c r="Q4369" i="3"/>
  <c r="R4369" i="3"/>
  <c r="S4369" i="3"/>
  <c r="Q4370" i="3"/>
  <c r="R4370" i="3"/>
  <c r="S4370" i="3"/>
  <c r="Q4371" i="3"/>
  <c r="R4371" i="3"/>
  <c r="S4371" i="3"/>
  <c r="Q4372" i="3"/>
  <c r="R4372" i="3"/>
  <c r="S4372" i="3"/>
  <c r="Q4373" i="3"/>
  <c r="R4373" i="3"/>
  <c r="S4373" i="3"/>
  <c r="Q4374" i="3"/>
  <c r="R4374" i="3"/>
  <c r="S4374" i="3"/>
  <c r="Q4375" i="3"/>
  <c r="R4375" i="3"/>
  <c r="S4375" i="3"/>
  <c r="Q4376" i="3"/>
  <c r="R4376" i="3"/>
  <c r="S4376" i="3"/>
  <c r="Q4377" i="3"/>
  <c r="R4377" i="3"/>
  <c r="S4377" i="3"/>
  <c r="Q4378" i="3"/>
  <c r="R4378" i="3"/>
  <c r="S4378" i="3"/>
  <c r="Q4379" i="3"/>
  <c r="R4379" i="3"/>
  <c r="S4379" i="3"/>
  <c r="Q4380" i="3"/>
  <c r="R4380" i="3"/>
  <c r="S4380" i="3"/>
  <c r="Q4381" i="3"/>
  <c r="R4381" i="3"/>
  <c r="S4381" i="3"/>
  <c r="Q4382" i="3"/>
  <c r="R4382" i="3"/>
  <c r="S4382" i="3"/>
  <c r="Q4383" i="3"/>
  <c r="R4383" i="3"/>
  <c r="S4383" i="3"/>
  <c r="Q4384" i="3"/>
  <c r="R4384" i="3"/>
  <c r="S4384" i="3"/>
  <c r="Q4385" i="3"/>
  <c r="R4385" i="3"/>
  <c r="S4385" i="3"/>
  <c r="Q4386" i="3"/>
  <c r="R4386" i="3"/>
  <c r="S4386" i="3"/>
  <c r="Q4387" i="3"/>
  <c r="R4387" i="3"/>
  <c r="S4387" i="3"/>
  <c r="Q4388" i="3"/>
  <c r="R4388" i="3"/>
  <c r="S4388" i="3"/>
  <c r="Q4389" i="3"/>
  <c r="R4389" i="3"/>
  <c r="S4389" i="3"/>
  <c r="Q4390" i="3"/>
  <c r="R4390" i="3"/>
  <c r="S4390" i="3"/>
  <c r="Q4391" i="3"/>
  <c r="R4391" i="3"/>
  <c r="S4391" i="3"/>
  <c r="Q4392" i="3"/>
  <c r="R4392" i="3"/>
  <c r="S4392" i="3"/>
  <c r="Q4393" i="3"/>
  <c r="R4393" i="3"/>
  <c r="S4393" i="3"/>
  <c r="Q4394" i="3"/>
  <c r="R4394" i="3"/>
  <c r="S4394" i="3"/>
  <c r="Q4395" i="3"/>
  <c r="R4395" i="3"/>
  <c r="S4395" i="3"/>
  <c r="Q4396" i="3"/>
  <c r="R4396" i="3"/>
  <c r="S4396" i="3"/>
  <c r="Q4397" i="3"/>
  <c r="R4397" i="3"/>
  <c r="S4397" i="3"/>
  <c r="Q4398" i="3"/>
  <c r="R4398" i="3"/>
  <c r="S4398" i="3"/>
  <c r="Q4399" i="3"/>
  <c r="R4399" i="3"/>
  <c r="S4399" i="3"/>
  <c r="Q4400" i="3"/>
  <c r="R4400" i="3"/>
  <c r="S4400" i="3"/>
  <c r="Q4401" i="3"/>
  <c r="R4401" i="3"/>
  <c r="S4401" i="3"/>
  <c r="Q4402" i="3"/>
  <c r="R4402" i="3"/>
  <c r="S4402" i="3"/>
  <c r="Q4403" i="3"/>
  <c r="R4403" i="3"/>
  <c r="S4403" i="3"/>
  <c r="Q4404" i="3"/>
  <c r="R4404" i="3"/>
  <c r="S4404" i="3"/>
  <c r="Q4405" i="3"/>
  <c r="R4405" i="3"/>
  <c r="S4405" i="3"/>
  <c r="Q4406" i="3"/>
  <c r="R4406" i="3"/>
  <c r="S4406" i="3"/>
  <c r="Q4407" i="3"/>
  <c r="R4407" i="3"/>
  <c r="S4407" i="3"/>
  <c r="Q4408" i="3"/>
  <c r="R4408" i="3"/>
  <c r="S4408" i="3"/>
  <c r="Q4409" i="3"/>
  <c r="R4409" i="3"/>
  <c r="S4409" i="3"/>
  <c r="Q4410" i="3"/>
  <c r="R4410" i="3"/>
  <c r="S4410" i="3"/>
  <c r="Q4411" i="3"/>
  <c r="R4411" i="3"/>
  <c r="S4411" i="3"/>
  <c r="Q4412" i="3"/>
  <c r="R4412" i="3"/>
  <c r="S4412" i="3"/>
  <c r="Q4413" i="3"/>
  <c r="R4413" i="3"/>
  <c r="S4413" i="3"/>
  <c r="Q4414" i="3"/>
  <c r="R4414" i="3"/>
  <c r="S4414" i="3"/>
  <c r="Q4415" i="3"/>
  <c r="R4415" i="3"/>
  <c r="S4415" i="3"/>
  <c r="Q4416" i="3"/>
  <c r="R4416" i="3"/>
  <c r="S4416" i="3"/>
  <c r="Q4417" i="3"/>
  <c r="R4417" i="3"/>
  <c r="S4417" i="3"/>
  <c r="Q4418" i="3"/>
  <c r="R4418" i="3"/>
  <c r="S4418" i="3"/>
  <c r="Q4419" i="3"/>
  <c r="R4419" i="3"/>
  <c r="S4419" i="3"/>
  <c r="Q4420" i="3"/>
  <c r="R4420" i="3"/>
  <c r="S4420" i="3"/>
  <c r="Q4421" i="3"/>
  <c r="R4421" i="3"/>
  <c r="S4421" i="3"/>
  <c r="Q4422" i="3"/>
  <c r="R4422" i="3"/>
  <c r="S4422" i="3"/>
  <c r="Q4423" i="3"/>
  <c r="R4423" i="3"/>
  <c r="S4423" i="3"/>
  <c r="Q4424" i="3"/>
  <c r="R4424" i="3"/>
  <c r="S4424" i="3"/>
  <c r="Q4425" i="3"/>
  <c r="R4425" i="3"/>
  <c r="S4425" i="3"/>
  <c r="Q4426" i="3"/>
  <c r="R4426" i="3"/>
  <c r="S4426" i="3"/>
  <c r="Q4427" i="3"/>
  <c r="R4427" i="3"/>
  <c r="S4427" i="3"/>
  <c r="Q4428" i="3"/>
  <c r="R4428" i="3"/>
  <c r="S4428" i="3"/>
  <c r="Q4429" i="3"/>
  <c r="R4429" i="3"/>
  <c r="S4429" i="3"/>
  <c r="Q4430" i="3"/>
  <c r="R4430" i="3"/>
  <c r="S4430" i="3"/>
  <c r="Q4431" i="3"/>
  <c r="R4431" i="3"/>
  <c r="S4431" i="3"/>
  <c r="Q4432" i="3"/>
  <c r="R4432" i="3"/>
  <c r="S4432" i="3"/>
  <c r="Q4433" i="3"/>
  <c r="R4433" i="3"/>
  <c r="S4433" i="3"/>
  <c r="Q4434" i="3"/>
  <c r="R4434" i="3"/>
  <c r="S4434" i="3"/>
  <c r="Q4435" i="3"/>
  <c r="R4435" i="3"/>
  <c r="S4435" i="3"/>
  <c r="Q4436" i="3"/>
  <c r="R4436" i="3"/>
  <c r="S4436" i="3"/>
  <c r="Q4437" i="3"/>
  <c r="R4437" i="3"/>
  <c r="S4437" i="3"/>
  <c r="Q4438" i="3"/>
  <c r="R4438" i="3"/>
  <c r="S4438" i="3"/>
  <c r="Q4439" i="3"/>
  <c r="R4439" i="3"/>
  <c r="S4439" i="3"/>
  <c r="Q4440" i="3"/>
  <c r="R4440" i="3"/>
  <c r="S4440" i="3"/>
  <c r="Q4441" i="3"/>
  <c r="R4441" i="3"/>
  <c r="S4441" i="3"/>
  <c r="Q4442" i="3"/>
  <c r="R4442" i="3"/>
  <c r="S4442" i="3"/>
  <c r="Q4443" i="3"/>
  <c r="R4443" i="3"/>
  <c r="S4443" i="3"/>
  <c r="Q4444" i="3"/>
  <c r="R4444" i="3"/>
  <c r="S4444" i="3"/>
  <c r="Q4445" i="3"/>
  <c r="R4445" i="3"/>
  <c r="S4445" i="3"/>
  <c r="Q4446" i="3"/>
  <c r="R4446" i="3"/>
  <c r="S4446" i="3"/>
  <c r="Q4447" i="3"/>
  <c r="R4447" i="3"/>
  <c r="S4447" i="3"/>
  <c r="Q4448" i="3"/>
  <c r="R4448" i="3"/>
  <c r="S4448" i="3"/>
  <c r="Q4449" i="3"/>
  <c r="R4449" i="3"/>
  <c r="S4449" i="3"/>
  <c r="Q4450" i="3"/>
  <c r="R4450" i="3"/>
  <c r="S4450" i="3"/>
  <c r="Q4451" i="3"/>
  <c r="R4451" i="3"/>
  <c r="S4451" i="3"/>
  <c r="Q4452" i="3"/>
  <c r="R4452" i="3"/>
  <c r="S4452" i="3"/>
  <c r="Q4453" i="3"/>
  <c r="R4453" i="3"/>
  <c r="S4453" i="3"/>
  <c r="Q4454" i="3"/>
  <c r="R4454" i="3"/>
  <c r="S4454" i="3"/>
  <c r="Q4455" i="3"/>
  <c r="R4455" i="3"/>
  <c r="S4455" i="3"/>
  <c r="Q4456" i="3"/>
  <c r="R4456" i="3"/>
  <c r="S4456" i="3"/>
  <c r="Q4457" i="3"/>
  <c r="R4457" i="3"/>
  <c r="S4457" i="3"/>
  <c r="Q4458" i="3"/>
  <c r="R4458" i="3"/>
  <c r="S4458" i="3"/>
  <c r="Q4459" i="3"/>
  <c r="R4459" i="3"/>
  <c r="S4459" i="3"/>
  <c r="Q4460" i="3"/>
  <c r="R4460" i="3"/>
  <c r="S4460" i="3"/>
  <c r="Q4461" i="3"/>
  <c r="R4461" i="3"/>
  <c r="S4461" i="3"/>
  <c r="Q4462" i="3"/>
  <c r="R4462" i="3"/>
  <c r="S4462" i="3"/>
  <c r="Q4463" i="3"/>
  <c r="R4463" i="3"/>
  <c r="S4463" i="3"/>
  <c r="Q4464" i="3"/>
  <c r="R4464" i="3"/>
  <c r="S4464" i="3"/>
  <c r="Q4465" i="3"/>
  <c r="R4465" i="3"/>
  <c r="S4465" i="3"/>
  <c r="Q4466" i="3"/>
  <c r="R4466" i="3"/>
  <c r="S4466" i="3"/>
  <c r="Q4467" i="3"/>
  <c r="R4467" i="3"/>
  <c r="S4467" i="3"/>
  <c r="Q4468" i="3"/>
  <c r="R4468" i="3"/>
  <c r="S4468" i="3"/>
  <c r="Q4469" i="3"/>
  <c r="R4469" i="3"/>
  <c r="S4469" i="3"/>
  <c r="Q4470" i="3"/>
  <c r="R4470" i="3"/>
  <c r="S4470" i="3"/>
  <c r="Q4471" i="3"/>
  <c r="R4471" i="3"/>
  <c r="S4471" i="3"/>
  <c r="Q4472" i="3"/>
  <c r="R4472" i="3"/>
  <c r="S4472" i="3"/>
  <c r="Q4473" i="3"/>
  <c r="R4473" i="3"/>
  <c r="S4473" i="3"/>
  <c r="Q4474" i="3"/>
  <c r="R4474" i="3"/>
  <c r="S4474" i="3"/>
  <c r="Q4475" i="3"/>
  <c r="R4475" i="3"/>
  <c r="S4475" i="3"/>
  <c r="Q4476" i="3"/>
  <c r="R4476" i="3"/>
  <c r="S4476" i="3"/>
  <c r="Q4477" i="3"/>
  <c r="R4477" i="3"/>
  <c r="S4477" i="3"/>
  <c r="Q4478" i="3"/>
  <c r="R4478" i="3"/>
  <c r="S4478" i="3"/>
  <c r="Q4479" i="3"/>
  <c r="R4479" i="3"/>
  <c r="S4479" i="3"/>
  <c r="Q4480" i="3"/>
  <c r="R4480" i="3"/>
  <c r="S4480" i="3"/>
  <c r="Q4481" i="3"/>
  <c r="R4481" i="3"/>
  <c r="S4481" i="3"/>
  <c r="Q4482" i="3"/>
  <c r="R4482" i="3"/>
  <c r="S4482" i="3"/>
  <c r="Q4483" i="3"/>
  <c r="R4483" i="3"/>
  <c r="S4483" i="3"/>
  <c r="Q4484" i="3"/>
  <c r="R4484" i="3"/>
  <c r="S4484" i="3"/>
  <c r="Q4485" i="3"/>
  <c r="R4485" i="3"/>
  <c r="S4485" i="3"/>
  <c r="Q4486" i="3"/>
  <c r="R4486" i="3"/>
  <c r="S4486" i="3"/>
  <c r="Q4487" i="3"/>
  <c r="R4487" i="3"/>
  <c r="S4487" i="3"/>
  <c r="Q4488" i="3"/>
  <c r="R4488" i="3"/>
  <c r="S4488" i="3"/>
  <c r="Q4489" i="3"/>
  <c r="R4489" i="3"/>
  <c r="S4489" i="3"/>
  <c r="Q4490" i="3"/>
  <c r="R4490" i="3"/>
  <c r="S4490" i="3"/>
  <c r="Q4491" i="3"/>
  <c r="R4491" i="3"/>
  <c r="S4491" i="3"/>
  <c r="Q4492" i="3"/>
  <c r="R4492" i="3"/>
  <c r="S4492" i="3"/>
  <c r="Q4493" i="3"/>
  <c r="R4493" i="3"/>
  <c r="S4493" i="3"/>
  <c r="Q4494" i="3"/>
  <c r="R4494" i="3"/>
  <c r="S4494" i="3"/>
  <c r="Q4495" i="3"/>
  <c r="R4495" i="3"/>
  <c r="S4495" i="3"/>
  <c r="Q4496" i="3"/>
  <c r="R4496" i="3"/>
  <c r="S4496" i="3"/>
  <c r="Q4497" i="3"/>
  <c r="R4497" i="3"/>
  <c r="S4497" i="3"/>
  <c r="Q4498" i="3"/>
  <c r="R4498" i="3"/>
  <c r="S4498" i="3"/>
  <c r="Q4499" i="3"/>
  <c r="R4499" i="3"/>
  <c r="S4499" i="3"/>
  <c r="Q4500" i="3"/>
  <c r="R4500" i="3"/>
  <c r="S4500" i="3"/>
  <c r="Q4501" i="3"/>
  <c r="R4501" i="3"/>
  <c r="S4501" i="3"/>
  <c r="Q4502" i="3"/>
  <c r="R4502" i="3"/>
  <c r="S4502" i="3"/>
  <c r="Q4503" i="3"/>
  <c r="R4503" i="3"/>
  <c r="S4503" i="3"/>
  <c r="Q4504" i="3"/>
  <c r="R4504" i="3"/>
  <c r="S4504" i="3"/>
  <c r="Q4505" i="3"/>
  <c r="R4505" i="3"/>
  <c r="S4505" i="3"/>
  <c r="Q4506" i="3"/>
  <c r="R4506" i="3"/>
  <c r="S4506" i="3"/>
  <c r="Q4507" i="3"/>
  <c r="R4507" i="3"/>
  <c r="S4507" i="3"/>
  <c r="Q4508" i="3"/>
  <c r="R4508" i="3"/>
  <c r="S4508" i="3"/>
  <c r="Q4509" i="3"/>
  <c r="R4509" i="3"/>
  <c r="S4509" i="3"/>
  <c r="Q4510" i="3"/>
  <c r="R4510" i="3"/>
  <c r="S4510" i="3"/>
  <c r="Q4511" i="3"/>
  <c r="R4511" i="3"/>
  <c r="S4511" i="3"/>
  <c r="Q4512" i="3"/>
  <c r="R4512" i="3"/>
  <c r="S4512" i="3"/>
  <c r="Q4513" i="3"/>
  <c r="R4513" i="3"/>
  <c r="S4513" i="3"/>
  <c r="Q4514" i="3"/>
  <c r="R4514" i="3"/>
  <c r="S4514" i="3"/>
  <c r="Q4515" i="3"/>
  <c r="R4515" i="3"/>
  <c r="S4515" i="3"/>
  <c r="Q4516" i="3"/>
  <c r="R4516" i="3"/>
  <c r="S4516" i="3"/>
  <c r="Q4517" i="3"/>
  <c r="R4517" i="3"/>
  <c r="S4517" i="3"/>
  <c r="Q4518" i="3"/>
  <c r="R4518" i="3"/>
  <c r="S4518" i="3"/>
  <c r="Q4519" i="3"/>
  <c r="R4519" i="3"/>
  <c r="S4519" i="3"/>
  <c r="Q4520" i="3"/>
  <c r="R4520" i="3"/>
  <c r="S4520" i="3"/>
  <c r="Q4521" i="3"/>
  <c r="R4521" i="3"/>
  <c r="S4521" i="3"/>
  <c r="Q4522" i="3"/>
  <c r="R4522" i="3"/>
  <c r="S4522" i="3"/>
  <c r="Q4523" i="3"/>
  <c r="R4523" i="3"/>
  <c r="S4523" i="3"/>
  <c r="Q4524" i="3"/>
  <c r="R4524" i="3"/>
  <c r="S4524" i="3"/>
  <c r="Q4525" i="3"/>
  <c r="R4525" i="3"/>
  <c r="S4525" i="3"/>
  <c r="Q4526" i="3"/>
  <c r="R4526" i="3"/>
  <c r="S4526" i="3"/>
  <c r="Q4527" i="3"/>
  <c r="R4527" i="3"/>
  <c r="S4527" i="3"/>
  <c r="Q4528" i="3"/>
  <c r="R4528" i="3"/>
  <c r="S4528" i="3"/>
  <c r="Q4529" i="3"/>
  <c r="R4529" i="3"/>
  <c r="S4529" i="3"/>
  <c r="Q4530" i="3"/>
  <c r="R4530" i="3"/>
  <c r="S4530" i="3"/>
  <c r="Q4531" i="3"/>
  <c r="R4531" i="3"/>
  <c r="S4531" i="3"/>
  <c r="Q4532" i="3"/>
  <c r="R4532" i="3"/>
  <c r="S4532" i="3"/>
  <c r="Q4533" i="3"/>
  <c r="R4533" i="3"/>
  <c r="S4533" i="3"/>
  <c r="Q4534" i="3"/>
  <c r="R4534" i="3"/>
  <c r="S4534" i="3"/>
  <c r="Q4535" i="3"/>
  <c r="R4535" i="3"/>
  <c r="S4535" i="3"/>
  <c r="Q4536" i="3"/>
  <c r="R4536" i="3"/>
  <c r="S4536" i="3"/>
  <c r="Q4537" i="3"/>
  <c r="R4537" i="3"/>
  <c r="S4537" i="3"/>
  <c r="Q4538" i="3"/>
  <c r="R4538" i="3"/>
  <c r="S4538" i="3"/>
  <c r="Q4539" i="3"/>
  <c r="R4539" i="3"/>
  <c r="S4539" i="3"/>
  <c r="Q4540" i="3"/>
  <c r="R4540" i="3"/>
  <c r="S4540" i="3"/>
  <c r="Q4541" i="3"/>
  <c r="R4541" i="3"/>
  <c r="S4541" i="3"/>
  <c r="Q4542" i="3"/>
  <c r="R4542" i="3"/>
  <c r="S4542" i="3"/>
  <c r="Q4543" i="3"/>
  <c r="R4543" i="3"/>
  <c r="S4543" i="3"/>
  <c r="Q4544" i="3"/>
  <c r="R4544" i="3"/>
  <c r="S4544" i="3"/>
  <c r="Q4545" i="3"/>
  <c r="R4545" i="3"/>
  <c r="S4545" i="3"/>
  <c r="Q4546" i="3"/>
  <c r="R4546" i="3"/>
  <c r="S4546" i="3"/>
  <c r="Q4547" i="3"/>
  <c r="R4547" i="3"/>
  <c r="S4547" i="3"/>
  <c r="Q4548" i="3"/>
  <c r="R4548" i="3"/>
  <c r="S4548" i="3"/>
  <c r="Q4549" i="3"/>
  <c r="R4549" i="3"/>
  <c r="S4549" i="3"/>
  <c r="Q4550" i="3"/>
  <c r="R4550" i="3"/>
  <c r="S4550" i="3"/>
  <c r="Q4551" i="3"/>
  <c r="R4551" i="3"/>
  <c r="S4551" i="3"/>
  <c r="Q4552" i="3"/>
  <c r="R4552" i="3"/>
  <c r="S4552" i="3"/>
  <c r="Q4553" i="3"/>
  <c r="R4553" i="3"/>
  <c r="S4553" i="3"/>
  <c r="Q4554" i="3"/>
  <c r="R4554" i="3"/>
  <c r="S4554" i="3"/>
  <c r="Q4555" i="3"/>
  <c r="R4555" i="3"/>
  <c r="S4555" i="3"/>
  <c r="Q4556" i="3"/>
  <c r="R4556" i="3"/>
  <c r="S4556" i="3"/>
  <c r="Q4557" i="3"/>
  <c r="R4557" i="3"/>
  <c r="S4557" i="3"/>
  <c r="Q4558" i="3"/>
  <c r="R4558" i="3"/>
  <c r="S4558" i="3"/>
  <c r="Q4559" i="3"/>
  <c r="R4559" i="3"/>
  <c r="S4559" i="3"/>
  <c r="Q4560" i="3"/>
  <c r="R4560" i="3"/>
  <c r="S4560" i="3"/>
  <c r="Q4561" i="3"/>
  <c r="R4561" i="3"/>
  <c r="S4561" i="3"/>
  <c r="Q4562" i="3"/>
  <c r="R4562" i="3"/>
  <c r="S4562" i="3"/>
  <c r="Q4563" i="3"/>
  <c r="R4563" i="3"/>
  <c r="S4563" i="3"/>
  <c r="Q4564" i="3"/>
  <c r="R4564" i="3"/>
  <c r="S4564" i="3"/>
  <c r="Q4565" i="3"/>
  <c r="R4565" i="3"/>
  <c r="S4565" i="3"/>
  <c r="Q4566" i="3"/>
  <c r="R4566" i="3"/>
  <c r="S4566" i="3"/>
  <c r="Q4567" i="3"/>
  <c r="R4567" i="3"/>
  <c r="S4567" i="3"/>
  <c r="Q4568" i="3"/>
  <c r="R4568" i="3"/>
  <c r="S4568" i="3"/>
  <c r="Q4569" i="3"/>
  <c r="R4569" i="3"/>
  <c r="S4569" i="3"/>
  <c r="Q4570" i="3"/>
  <c r="R4570" i="3"/>
  <c r="S4570" i="3"/>
  <c r="Q4571" i="3"/>
  <c r="R4571" i="3"/>
  <c r="S4571" i="3"/>
  <c r="Q4572" i="3"/>
  <c r="R4572" i="3"/>
  <c r="S4572" i="3"/>
  <c r="Q4573" i="3"/>
  <c r="R4573" i="3"/>
  <c r="S4573" i="3"/>
  <c r="Q4574" i="3"/>
  <c r="R4574" i="3"/>
  <c r="S4574" i="3"/>
  <c r="Q4575" i="3"/>
  <c r="R4575" i="3"/>
  <c r="S4575" i="3"/>
  <c r="Q4576" i="3"/>
  <c r="R4576" i="3"/>
  <c r="S4576" i="3"/>
  <c r="Q4577" i="3"/>
  <c r="R4577" i="3"/>
  <c r="S4577" i="3"/>
  <c r="Q4578" i="3"/>
  <c r="R4578" i="3"/>
  <c r="S4578" i="3"/>
  <c r="Q4579" i="3"/>
  <c r="R4579" i="3"/>
  <c r="S4579" i="3"/>
  <c r="Q4580" i="3"/>
  <c r="R4580" i="3"/>
  <c r="S4580" i="3"/>
  <c r="Q4581" i="3"/>
  <c r="R4581" i="3"/>
  <c r="S4581" i="3"/>
  <c r="Q4582" i="3"/>
  <c r="R4582" i="3"/>
  <c r="S4582" i="3"/>
  <c r="Q4583" i="3"/>
  <c r="R4583" i="3"/>
  <c r="S4583" i="3"/>
  <c r="Q4584" i="3"/>
  <c r="R4584" i="3"/>
  <c r="S4584" i="3"/>
  <c r="Q4585" i="3"/>
  <c r="R4585" i="3"/>
  <c r="S4585" i="3"/>
  <c r="Q4586" i="3"/>
  <c r="R4586" i="3"/>
  <c r="S4586" i="3"/>
  <c r="Q4587" i="3"/>
  <c r="R4587" i="3"/>
  <c r="S4587" i="3"/>
  <c r="Q4588" i="3"/>
  <c r="R4588" i="3"/>
  <c r="S4588" i="3"/>
  <c r="Q4589" i="3"/>
  <c r="R4589" i="3"/>
  <c r="S4589" i="3"/>
  <c r="Q4590" i="3"/>
  <c r="R4590" i="3"/>
  <c r="S4590" i="3"/>
  <c r="Q4591" i="3"/>
  <c r="R4591" i="3"/>
  <c r="S4591" i="3"/>
  <c r="Q4592" i="3"/>
  <c r="R4592" i="3"/>
  <c r="S4592" i="3"/>
  <c r="Q4593" i="3"/>
  <c r="R4593" i="3"/>
  <c r="S4593" i="3"/>
  <c r="Q4594" i="3"/>
  <c r="R4594" i="3"/>
  <c r="S4594" i="3"/>
  <c r="Q4595" i="3"/>
  <c r="R4595" i="3"/>
  <c r="S4595" i="3"/>
  <c r="Q4596" i="3"/>
  <c r="R4596" i="3"/>
  <c r="S4596" i="3"/>
  <c r="Q4597" i="3"/>
  <c r="R4597" i="3"/>
  <c r="S4597" i="3"/>
  <c r="Q4598" i="3"/>
  <c r="R4598" i="3"/>
  <c r="S4598" i="3"/>
  <c r="Q4599" i="3"/>
  <c r="R4599" i="3"/>
  <c r="S4599" i="3"/>
  <c r="Q4600" i="3"/>
  <c r="R4600" i="3"/>
  <c r="S4600" i="3"/>
  <c r="Q4601" i="3"/>
  <c r="R4601" i="3"/>
  <c r="S4601" i="3"/>
  <c r="Q4602" i="3"/>
  <c r="R4602" i="3"/>
  <c r="S4602" i="3"/>
  <c r="Q4603" i="3"/>
  <c r="R4603" i="3"/>
  <c r="S4603" i="3"/>
  <c r="Q4604" i="3"/>
  <c r="R4604" i="3"/>
  <c r="S4604" i="3"/>
  <c r="Q4605" i="3"/>
  <c r="R4605" i="3"/>
  <c r="S4605" i="3"/>
  <c r="Q4606" i="3"/>
  <c r="R4606" i="3"/>
  <c r="S4606" i="3"/>
  <c r="Q4607" i="3"/>
  <c r="R4607" i="3"/>
  <c r="S4607" i="3"/>
  <c r="Q4608" i="3"/>
  <c r="R4608" i="3"/>
  <c r="S4608" i="3"/>
  <c r="Q4609" i="3"/>
  <c r="R4609" i="3"/>
  <c r="S4609" i="3"/>
  <c r="Q4610" i="3"/>
  <c r="R4610" i="3"/>
  <c r="S4610" i="3"/>
  <c r="Q4611" i="3"/>
  <c r="R4611" i="3"/>
  <c r="S4611" i="3"/>
  <c r="Q4612" i="3"/>
  <c r="R4612" i="3"/>
  <c r="S4612" i="3"/>
  <c r="Q4613" i="3"/>
  <c r="R4613" i="3"/>
  <c r="S4613" i="3"/>
  <c r="Q4614" i="3"/>
  <c r="R4614" i="3"/>
  <c r="S4614" i="3"/>
  <c r="Q4615" i="3"/>
  <c r="R4615" i="3"/>
  <c r="S4615" i="3"/>
  <c r="Q4616" i="3"/>
  <c r="R4616" i="3"/>
  <c r="S4616" i="3"/>
  <c r="Q4617" i="3"/>
  <c r="R4617" i="3"/>
  <c r="S4617" i="3"/>
  <c r="Q4618" i="3"/>
  <c r="R4618" i="3"/>
  <c r="S4618" i="3"/>
  <c r="Q4619" i="3"/>
  <c r="R4619" i="3"/>
  <c r="S4619" i="3"/>
  <c r="Q4620" i="3"/>
  <c r="R4620" i="3"/>
  <c r="S4620" i="3"/>
  <c r="Q4621" i="3"/>
  <c r="R4621" i="3"/>
  <c r="S4621" i="3"/>
  <c r="Q4622" i="3"/>
  <c r="R4622" i="3"/>
  <c r="S4622" i="3"/>
  <c r="Q4623" i="3"/>
  <c r="R4623" i="3"/>
  <c r="S4623" i="3"/>
  <c r="Q4624" i="3"/>
  <c r="R4624" i="3"/>
  <c r="S4624" i="3"/>
  <c r="Q4625" i="3"/>
  <c r="R4625" i="3"/>
  <c r="S4625" i="3"/>
  <c r="Q4626" i="3"/>
  <c r="R4626" i="3"/>
  <c r="S4626" i="3"/>
  <c r="Q4627" i="3"/>
  <c r="R4627" i="3"/>
  <c r="S4627" i="3"/>
  <c r="Q4628" i="3"/>
  <c r="R4628" i="3"/>
  <c r="S4628" i="3"/>
  <c r="Q4629" i="3"/>
  <c r="R4629" i="3"/>
  <c r="S4629" i="3"/>
  <c r="Q4630" i="3"/>
  <c r="R4630" i="3"/>
  <c r="S4630" i="3"/>
  <c r="Q4631" i="3"/>
  <c r="R4631" i="3"/>
  <c r="S4631" i="3"/>
  <c r="Q4632" i="3"/>
  <c r="R4632" i="3"/>
  <c r="S4632" i="3"/>
  <c r="Q4633" i="3"/>
  <c r="R4633" i="3"/>
  <c r="S4633" i="3"/>
  <c r="Q4634" i="3"/>
  <c r="R4634" i="3"/>
  <c r="S4634" i="3"/>
  <c r="Q4635" i="3"/>
  <c r="R4635" i="3"/>
  <c r="S4635" i="3"/>
  <c r="Q4636" i="3"/>
  <c r="R4636" i="3"/>
  <c r="S4636" i="3"/>
  <c r="Q4637" i="3"/>
  <c r="R4637" i="3"/>
  <c r="S4637" i="3"/>
  <c r="Q4638" i="3"/>
  <c r="R4638" i="3"/>
  <c r="S4638" i="3"/>
  <c r="Q4639" i="3"/>
  <c r="R4639" i="3"/>
  <c r="S4639" i="3"/>
  <c r="Q4640" i="3"/>
  <c r="R4640" i="3"/>
  <c r="S4640" i="3"/>
  <c r="Q4641" i="3"/>
  <c r="R4641" i="3"/>
  <c r="S4641" i="3"/>
  <c r="Q4642" i="3"/>
  <c r="R4642" i="3"/>
  <c r="S4642" i="3"/>
  <c r="Q4643" i="3"/>
  <c r="R4643" i="3"/>
  <c r="S4643" i="3"/>
  <c r="Q4644" i="3"/>
  <c r="R4644" i="3"/>
  <c r="S4644" i="3"/>
  <c r="Q4645" i="3"/>
  <c r="R4645" i="3"/>
  <c r="S4645" i="3"/>
  <c r="Q4646" i="3"/>
  <c r="R4646" i="3"/>
  <c r="S4646" i="3"/>
  <c r="Q4647" i="3"/>
  <c r="R4647" i="3"/>
  <c r="S4647" i="3"/>
  <c r="Q4648" i="3"/>
  <c r="R4648" i="3"/>
  <c r="S4648" i="3"/>
  <c r="Q4649" i="3"/>
  <c r="R4649" i="3"/>
  <c r="S4649" i="3"/>
  <c r="Q4650" i="3"/>
  <c r="R4650" i="3"/>
  <c r="S4650" i="3"/>
  <c r="Q4651" i="3"/>
  <c r="R4651" i="3"/>
  <c r="S4651" i="3"/>
  <c r="Q4652" i="3"/>
  <c r="R4652" i="3"/>
  <c r="S4652" i="3"/>
  <c r="Q4653" i="3"/>
  <c r="R4653" i="3"/>
  <c r="S4653" i="3"/>
  <c r="Q4654" i="3"/>
  <c r="R4654" i="3"/>
  <c r="S4654" i="3"/>
  <c r="Q4655" i="3"/>
  <c r="R4655" i="3"/>
  <c r="S4655" i="3"/>
  <c r="Q4656" i="3"/>
  <c r="R4656" i="3"/>
  <c r="S4656" i="3"/>
  <c r="Q4657" i="3"/>
  <c r="R4657" i="3"/>
  <c r="S4657" i="3"/>
  <c r="Q4658" i="3"/>
  <c r="R4658" i="3"/>
  <c r="S4658" i="3"/>
  <c r="Q4659" i="3"/>
  <c r="R4659" i="3"/>
  <c r="S4659" i="3"/>
  <c r="Q4660" i="3"/>
  <c r="R4660" i="3"/>
  <c r="S4660" i="3"/>
  <c r="Q4661" i="3"/>
  <c r="R4661" i="3"/>
  <c r="S4661" i="3"/>
  <c r="Q4662" i="3"/>
  <c r="R4662" i="3"/>
  <c r="S4662" i="3"/>
  <c r="Q4663" i="3"/>
  <c r="R4663" i="3"/>
  <c r="S4663" i="3"/>
  <c r="Q4664" i="3"/>
  <c r="R4664" i="3"/>
  <c r="S4664" i="3"/>
  <c r="Q4665" i="3"/>
  <c r="R4665" i="3"/>
  <c r="S4665" i="3"/>
  <c r="Q4666" i="3"/>
  <c r="R4666" i="3"/>
  <c r="S4666" i="3"/>
  <c r="Q4667" i="3"/>
  <c r="R4667" i="3"/>
  <c r="S4667" i="3"/>
  <c r="Q4668" i="3"/>
  <c r="R4668" i="3"/>
  <c r="S4668" i="3"/>
  <c r="Q4669" i="3"/>
  <c r="R4669" i="3"/>
  <c r="S4669" i="3"/>
  <c r="Q4670" i="3"/>
  <c r="R4670" i="3"/>
  <c r="S4670" i="3"/>
  <c r="Q4671" i="3"/>
  <c r="R4671" i="3"/>
  <c r="S4671" i="3"/>
  <c r="Q4672" i="3"/>
  <c r="R4672" i="3"/>
  <c r="S4672" i="3"/>
  <c r="Q4673" i="3"/>
  <c r="R4673" i="3"/>
  <c r="S4673" i="3"/>
  <c r="Q4674" i="3"/>
  <c r="R4674" i="3"/>
  <c r="S4674" i="3"/>
  <c r="Q4675" i="3"/>
  <c r="R4675" i="3"/>
  <c r="S4675" i="3"/>
  <c r="Q4676" i="3"/>
  <c r="R4676" i="3"/>
  <c r="S4676" i="3"/>
  <c r="Q4677" i="3"/>
  <c r="R4677" i="3"/>
  <c r="S4677" i="3"/>
  <c r="Q4678" i="3"/>
  <c r="R4678" i="3"/>
  <c r="S4678" i="3"/>
  <c r="Q4679" i="3"/>
  <c r="R4679" i="3"/>
  <c r="S4679" i="3"/>
  <c r="Q4680" i="3"/>
  <c r="R4680" i="3"/>
  <c r="S4680" i="3"/>
  <c r="Q4681" i="3"/>
  <c r="R4681" i="3"/>
  <c r="S4681" i="3"/>
  <c r="Q4682" i="3"/>
  <c r="R4682" i="3"/>
  <c r="S4682" i="3"/>
  <c r="Q4683" i="3"/>
  <c r="R4683" i="3"/>
  <c r="S4683" i="3"/>
  <c r="Q4684" i="3"/>
  <c r="R4684" i="3"/>
  <c r="S4684" i="3"/>
  <c r="Q4685" i="3"/>
  <c r="R4685" i="3"/>
  <c r="S4685" i="3"/>
  <c r="Q4686" i="3"/>
  <c r="R4686" i="3"/>
  <c r="S4686" i="3"/>
  <c r="Q4687" i="3"/>
  <c r="R4687" i="3"/>
  <c r="S4687" i="3"/>
  <c r="Q4688" i="3"/>
  <c r="R4688" i="3"/>
  <c r="S4688" i="3"/>
  <c r="Q4689" i="3"/>
  <c r="R4689" i="3"/>
  <c r="S4689" i="3"/>
  <c r="Q4690" i="3"/>
  <c r="R4690" i="3"/>
  <c r="S4690" i="3"/>
  <c r="Q4691" i="3"/>
  <c r="R4691" i="3"/>
  <c r="S4691" i="3"/>
  <c r="Q4692" i="3"/>
  <c r="R4692" i="3"/>
  <c r="S4692" i="3"/>
  <c r="Q4693" i="3"/>
  <c r="R4693" i="3"/>
  <c r="S4693" i="3"/>
  <c r="Q4694" i="3"/>
  <c r="R4694" i="3"/>
  <c r="S4694" i="3"/>
  <c r="Q4695" i="3"/>
  <c r="R4695" i="3"/>
  <c r="S4695" i="3"/>
  <c r="Q4696" i="3"/>
  <c r="R4696" i="3"/>
  <c r="S4696" i="3"/>
  <c r="Q4697" i="3"/>
  <c r="R4697" i="3"/>
  <c r="S4697" i="3"/>
  <c r="Q4698" i="3"/>
  <c r="R4698" i="3"/>
  <c r="S4698" i="3"/>
  <c r="Q4699" i="3"/>
  <c r="R4699" i="3"/>
  <c r="S4699" i="3"/>
  <c r="Q4700" i="3"/>
  <c r="R4700" i="3"/>
  <c r="S4700" i="3"/>
  <c r="Q4701" i="3"/>
  <c r="R4701" i="3"/>
  <c r="S4701" i="3"/>
  <c r="Q4702" i="3"/>
  <c r="R4702" i="3"/>
  <c r="S4702" i="3"/>
  <c r="Q4703" i="3"/>
  <c r="R4703" i="3"/>
  <c r="S4703" i="3"/>
  <c r="Q4704" i="3"/>
  <c r="R4704" i="3"/>
  <c r="S4704" i="3"/>
  <c r="Q4705" i="3"/>
  <c r="R4705" i="3"/>
  <c r="S4705" i="3"/>
  <c r="Q4706" i="3"/>
  <c r="R4706" i="3"/>
  <c r="S4706" i="3"/>
  <c r="Q4707" i="3"/>
  <c r="R4707" i="3"/>
  <c r="S4707" i="3"/>
  <c r="Q4708" i="3"/>
  <c r="R4708" i="3"/>
  <c r="S4708" i="3"/>
  <c r="Q4709" i="3"/>
  <c r="R4709" i="3"/>
  <c r="S4709" i="3"/>
  <c r="Q4710" i="3"/>
  <c r="R4710" i="3"/>
  <c r="S4710" i="3"/>
  <c r="Q4711" i="3"/>
  <c r="R4711" i="3"/>
  <c r="S4711" i="3"/>
  <c r="Q4712" i="3"/>
  <c r="R4712" i="3"/>
  <c r="S4712" i="3"/>
  <c r="Q4713" i="3"/>
  <c r="R4713" i="3"/>
  <c r="S4713" i="3"/>
  <c r="Q4714" i="3"/>
  <c r="R4714" i="3"/>
  <c r="S4714" i="3"/>
  <c r="Q4715" i="3"/>
  <c r="R4715" i="3"/>
  <c r="S4715" i="3"/>
  <c r="Q4716" i="3"/>
  <c r="R4716" i="3"/>
  <c r="S4716" i="3"/>
  <c r="Q4717" i="3"/>
  <c r="R4717" i="3"/>
  <c r="S4717" i="3"/>
  <c r="Q4718" i="3"/>
  <c r="R4718" i="3"/>
  <c r="S4718" i="3"/>
  <c r="Q4719" i="3"/>
  <c r="R4719" i="3"/>
  <c r="S4719" i="3"/>
  <c r="Q4720" i="3"/>
  <c r="R4720" i="3"/>
  <c r="S4720" i="3"/>
  <c r="Q4721" i="3"/>
  <c r="R4721" i="3"/>
  <c r="S4721" i="3"/>
  <c r="Q4722" i="3"/>
  <c r="R4722" i="3"/>
  <c r="S4722" i="3"/>
  <c r="Q4723" i="3"/>
  <c r="R4723" i="3"/>
  <c r="S4723" i="3"/>
  <c r="Q4724" i="3"/>
  <c r="R4724" i="3"/>
  <c r="S4724" i="3"/>
  <c r="Q4725" i="3"/>
  <c r="R4725" i="3"/>
  <c r="S4725" i="3"/>
  <c r="Q4726" i="3"/>
  <c r="R4726" i="3"/>
  <c r="S4726" i="3"/>
  <c r="Q4727" i="3"/>
  <c r="R4727" i="3"/>
  <c r="S4727" i="3"/>
  <c r="Q4728" i="3"/>
  <c r="R4728" i="3"/>
  <c r="S4728" i="3"/>
  <c r="Q4729" i="3"/>
  <c r="R4729" i="3"/>
  <c r="S4729" i="3"/>
  <c r="Q4730" i="3"/>
  <c r="R4730" i="3"/>
  <c r="S4730" i="3"/>
  <c r="Q4731" i="3"/>
  <c r="R4731" i="3"/>
  <c r="S4731" i="3"/>
  <c r="Q4732" i="3"/>
  <c r="R4732" i="3"/>
  <c r="S4732" i="3"/>
  <c r="Q4733" i="3"/>
  <c r="R4733" i="3"/>
  <c r="S4733" i="3"/>
  <c r="Q4734" i="3"/>
  <c r="R4734" i="3"/>
  <c r="S4734" i="3"/>
  <c r="Q4735" i="3"/>
  <c r="R4735" i="3"/>
  <c r="S4735" i="3"/>
  <c r="Q4736" i="3"/>
  <c r="R4736" i="3"/>
  <c r="S4736" i="3"/>
  <c r="Q4737" i="3"/>
  <c r="R4737" i="3"/>
  <c r="S4737" i="3"/>
  <c r="Q4738" i="3"/>
  <c r="R4738" i="3"/>
  <c r="S4738" i="3"/>
  <c r="Q4739" i="3"/>
  <c r="R4739" i="3"/>
  <c r="S4739" i="3"/>
  <c r="Q4740" i="3"/>
  <c r="R4740" i="3"/>
  <c r="S4740" i="3"/>
  <c r="Q4741" i="3"/>
  <c r="R4741" i="3"/>
  <c r="S4741" i="3"/>
  <c r="Q4742" i="3"/>
  <c r="R4742" i="3"/>
  <c r="S4742" i="3"/>
  <c r="Q4743" i="3"/>
  <c r="R4743" i="3"/>
  <c r="S4743" i="3"/>
  <c r="Q4744" i="3"/>
  <c r="R4744" i="3"/>
  <c r="S4744" i="3"/>
  <c r="Q4745" i="3"/>
  <c r="R4745" i="3"/>
  <c r="S4745" i="3"/>
  <c r="Q4746" i="3"/>
  <c r="R4746" i="3"/>
  <c r="S4746" i="3"/>
  <c r="Q4747" i="3"/>
  <c r="R4747" i="3"/>
  <c r="S4747" i="3"/>
  <c r="Q4748" i="3"/>
  <c r="R4748" i="3"/>
  <c r="S4748" i="3"/>
  <c r="Q4749" i="3"/>
  <c r="R4749" i="3"/>
  <c r="S4749" i="3"/>
  <c r="Q4750" i="3"/>
  <c r="R4750" i="3"/>
  <c r="S4750" i="3"/>
  <c r="Q4751" i="3"/>
  <c r="R4751" i="3"/>
  <c r="S4751" i="3"/>
  <c r="Q4752" i="3"/>
  <c r="R4752" i="3"/>
  <c r="S4752" i="3"/>
  <c r="Q4753" i="3"/>
  <c r="R4753" i="3"/>
  <c r="S4753" i="3"/>
  <c r="Q4754" i="3"/>
  <c r="R4754" i="3"/>
  <c r="S4754" i="3"/>
  <c r="Q4755" i="3"/>
  <c r="R4755" i="3"/>
  <c r="S4755" i="3"/>
  <c r="Q4756" i="3"/>
  <c r="R4756" i="3"/>
  <c r="S4756" i="3"/>
  <c r="Q4757" i="3"/>
  <c r="R4757" i="3"/>
  <c r="S4757" i="3"/>
  <c r="Q4758" i="3"/>
  <c r="R4758" i="3"/>
  <c r="S4758" i="3"/>
  <c r="Q4759" i="3"/>
  <c r="R4759" i="3"/>
  <c r="S4759" i="3"/>
  <c r="Q4760" i="3"/>
  <c r="R4760" i="3"/>
  <c r="S4760" i="3"/>
  <c r="Q4761" i="3"/>
  <c r="R4761" i="3"/>
  <c r="S4761" i="3"/>
  <c r="Q4762" i="3"/>
  <c r="R4762" i="3"/>
  <c r="S4762" i="3"/>
  <c r="Q4763" i="3"/>
  <c r="R4763" i="3"/>
  <c r="S4763" i="3"/>
  <c r="Q4764" i="3"/>
  <c r="R4764" i="3"/>
  <c r="S4764" i="3"/>
  <c r="Q4765" i="3"/>
  <c r="R4765" i="3"/>
  <c r="S4765" i="3"/>
  <c r="Q4766" i="3"/>
  <c r="R4766" i="3"/>
  <c r="S4766" i="3"/>
  <c r="Q4767" i="3"/>
  <c r="R4767" i="3"/>
  <c r="S4767" i="3"/>
  <c r="Q4768" i="3"/>
  <c r="R4768" i="3"/>
  <c r="S4768" i="3"/>
  <c r="Q4769" i="3"/>
  <c r="R4769" i="3"/>
  <c r="S4769" i="3"/>
  <c r="Q4770" i="3"/>
  <c r="R4770" i="3"/>
  <c r="S4770" i="3"/>
  <c r="Q4771" i="3"/>
  <c r="R4771" i="3"/>
  <c r="S4771" i="3"/>
  <c r="Q4772" i="3"/>
  <c r="R4772" i="3"/>
  <c r="S4772" i="3"/>
  <c r="Q4773" i="3"/>
  <c r="R4773" i="3"/>
  <c r="S4773" i="3"/>
  <c r="Q4774" i="3"/>
  <c r="R4774" i="3"/>
  <c r="S4774" i="3"/>
  <c r="Q4775" i="3"/>
  <c r="R4775" i="3"/>
  <c r="S4775" i="3"/>
  <c r="Q4776" i="3"/>
  <c r="R4776" i="3"/>
  <c r="S4776" i="3"/>
  <c r="Q4777" i="3"/>
  <c r="R4777" i="3"/>
  <c r="S4777" i="3"/>
  <c r="Q4778" i="3"/>
  <c r="R4778" i="3"/>
  <c r="S4778" i="3"/>
  <c r="Q4779" i="3"/>
  <c r="R4779" i="3"/>
  <c r="S4779" i="3"/>
  <c r="Q4780" i="3"/>
  <c r="R4780" i="3"/>
  <c r="S4780" i="3"/>
  <c r="Q4781" i="3"/>
  <c r="R4781" i="3"/>
  <c r="S4781" i="3"/>
  <c r="Q4782" i="3"/>
  <c r="R4782" i="3"/>
  <c r="S4782" i="3"/>
  <c r="Q4783" i="3"/>
  <c r="R4783" i="3"/>
  <c r="S4783" i="3"/>
  <c r="Q4784" i="3"/>
  <c r="R4784" i="3"/>
  <c r="S4784" i="3"/>
  <c r="Q4785" i="3"/>
  <c r="R4785" i="3"/>
  <c r="S4785" i="3"/>
  <c r="Q4786" i="3"/>
  <c r="R4786" i="3"/>
  <c r="S4786" i="3"/>
  <c r="Q4787" i="3"/>
  <c r="R4787" i="3"/>
  <c r="S4787" i="3"/>
  <c r="Q4788" i="3"/>
  <c r="R4788" i="3"/>
  <c r="S4788" i="3"/>
  <c r="Q4789" i="3"/>
  <c r="R4789" i="3"/>
  <c r="S4789" i="3"/>
  <c r="Q4790" i="3"/>
  <c r="R4790" i="3"/>
  <c r="S4790" i="3"/>
  <c r="Q4791" i="3"/>
  <c r="R4791" i="3"/>
  <c r="S4791" i="3"/>
  <c r="Q4792" i="3"/>
  <c r="R4792" i="3"/>
  <c r="S4792" i="3"/>
  <c r="Q4793" i="3"/>
  <c r="R4793" i="3"/>
  <c r="S4793" i="3"/>
  <c r="Q4794" i="3"/>
  <c r="R4794" i="3"/>
  <c r="S4794" i="3"/>
  <c r="Q4795" i="3"/>
  <c r="R4795" i="3"/>
  <c r="S4795" i="3"/>
  <c r="Q4796" i="3"/>
  <c r="R4796" i="3"/>
  <c r="S4796" i="3"/>
  <c r="Q4797" i="3"/>
  <c r="R4797" i="3"/>
  <c r="S4797" i="3"/>
  <c r="Q4798" i="3"/>
  <c r="R4798" i="3"/>
  <c r="S4798" i="3"/>
  <c r="Q4799" i="3"/>
  <c r="R4799" i="3"/>
  <c r="S4799" i="3"/>
  <c r="Q4800" i="3"/>
  <c r="R4800" i="3"/>
  <c r="S4800" i="3"/>
  <c r="Q4801" i="3"/>
  <c r="R4801" i="3"/>
  <c r="S4801" i="3"/>
  <c r="Q4802" i="3"/>
  <c r="R4802" i="3"/>
  <c r="S4802" i="3"/>
  <c r="Q4803" i="3"/>
  <c r="R4803" i="3"/>
  <c r="S4803" i="3"/>
  <c r="Q4804" i="3"/>
  <c r="R4804" i="3"/>
  <c r="S4804" i="3"/>
  <c r="Q4805" i="3"/>
  <c r="R4805" i="3"/>
  <c r="S4805" i="3"/>
  <c r="Q4806" i="3"/>
  <c r="R4806" i="3"/>
  <c r="S4806" i="3"/>
  <c r="Q4807" i="3"/>
  <c r="R4807" i="3"/>
  <c r="S4807" i="3"/>
  <c r="Q4808" i="3"/>
  <c r="R4808" i="3"/>
  <c r="S4808" i="3"/>
  <c r="Q4809" i="3"/>
  <c r="R4809" i="3"/>
  <c r="S4809" i="3"/>
  <c r="Q4810" i="3"/>
  <c r="R4810" i="3"/>
  <c r="S4810" i="3"/>
  <c r="Q4811" i="3"/>
  <c r="R4811" i="3"/>
  <c r="S4811" i="3"/>
  <c r="Q4812" i="3"/>
  <c r="R4812" i="3"/>
  <c r="S4812" i="3"/>
  <c r="Q4813" i="3"/>
  <c r="R4813" i="3"/>
  <c r="S4813" i="3"/>
  <c r="Q4814" i="3"/>
  <c r="R4814" i="3"/>
  <c r="S4814" i="3"/>
  <c r="Q4815" i="3"/>
  <c r="R4815" i="3"/>
  <c r="S4815" i="3"/>
  <c r="Q4816" i="3"/>
  <c r="R4816" i="3"/>
  <c r="S4816" i="3"/>
  <c r="Q4817" i="3"/>
  <c r="R4817" i="3"/>
  <c r="S4817" i="3"/>
  <c r="Q4818" i="3"/>
  <c r="R4818" i="3"/>
  <c r="S4818" i="3"/>
  <c r="Q4819" i="3"/>
  <c r="R4819" i="3"/>
  <c r="S4819" i="3"/>
  <c r="Q4820" i="3"/>
  <c r="R4820" i="3"/>
  <c r="S4820" i="3"/>
  <c r="Q4821" i="3"/>
  <c r="R4821" i="3"/>
  <c r="S4821" i="3"/>
  <c r="Q4822" i="3"/>
  <c r="R4822" i="3"/>
  <c r="S4822" i="3"/>
  <c r="Q4823" i="3"/>
  <c r="R4823" i="3"/>
  <c r="S4823" i="3"/>
  <c r="Q4824" i="3"/>
  <c r="R4824" i="3"/>
  <c r="S4824" i="3"/>
  <c r="Q4825" i="3"/>
  <c r="R4825" i="3"/>
  <c r="S4825" i="3"/>
  <c r="Q4826" i="3"/>
  <c r="R4826" i="3"/>
  <c r="S4826" i="3"/>
  <c r="Q4827" i="3"/>
  <c r="R4827" i="3"/>
  <c r="S4827" i="3"/>
  <c r="Q4828" i="3"/>
  <c r="R4828" i="3"/>
  <c r="S4828" i="3"/>
  <c r="Q4829" i="3"/>
  <c r="R4829" i="3"/>
  <c r="S4829" i="3"/>
  <c r="Q4830" i="3"/>
  <c r="R4830" i="3"/>
  <c r="S4830" i="3"/>
  <c r="Q4831" i="3"/>
  <c r="R4831" i="3"/>
  <c r="S4831" i="3"/>
  <c r="Q4832" i="3"/>
  <c r="R4832" i="3"/>
  <c r="S4832" i="3"/>
  <c r="Q4833" i="3"/>
  <c r="R4833" i="3"/>
  <c r="S4833" i="3"/>
  <c r="Q4834" i="3"/>
  <c r="R4834" i="3"/>
  <c r="S4834" i="3"/>
  <c r="Q4835" i="3"/>
  <c r="R4835" i="3"/>
  <c r="S4835" i="3"/>
  <c r="Q4836" i="3"/>
  <c r="R4836" i="3"/>
  <c r="S4836" i="3"/>
  <c r="Q4837" i="3"/>
  <c r="R4837" i="3"/>
  <c r="S4837" i="3"/>
  <c r="Q4838" i="3"/>
  <c r="R4838" i="3"/>
  <c r="S4838" i="3"/>
  <c r="Q4839" i="3"/>
  <c r="R4839" i="3"/>
  <c r="S4839" i="3"/>
  <c r="Q4840" i="3"/>
  <c r="R4840" i="3"/>
  <c r="S4840" i="3"/>
  <c r="Q4841" i="3"/>
  <c r="R4841" i="3"/>
  <c r="S4841" i="3"/>
  <c r="Q4842" i="3"/>
  <c r="R4842" i="3"/>
  <c r="S4842" i="3"/>
  <c r="Q4843" i="3"/>
  <c r="R4843" i="3"/>
  <c r="S4843" i="3"/>
  <c r="Q4844" i="3"/>
  <c r="R4844" i="3"/>
  <c r="S4844" i="3"/>
  <c r="Q4845" i="3"/>
  <c r="R4845" i="3"/>
  <c r="S4845" i="3"/>
  <c r="Q4846" i="3"/>
  <c r="R4846" i="3"/>
  <c r="S4846" i="3"/>
  <c r="Q4847" i="3"/>
  <c r="R4847" i="3"/>
  <c r="S4847" i="3"/>
  <c r="Q4848" i="3"/>
  <c r="R4848" i="3"/>
  <c r="S4848" i="3"/>
  <c r="Q4849" i="3"/>
  <c r="R4849" i="3"/>
  <c r="S4849" i="3"/>
  <c r="Q4850" i="3"/>
  <c r="R4850" i="3"/>
  <c r="S4850" i="3"/>
  <c r="Q4851" i="3"/>
  <c r="R4851" i="3"/>
  <c r="S4851" i="3"/>
  <c r="Q4852" i="3"/>
  <c r="R4852" i="3"/>
  <c r="S4852" i="3"/>
  <c r="Q4853" i="3"/>
  <c r="R4853" i="3"/>
  <c r="S4853" i="3"/>
  <c r="Q4854" i="3"/>
  <c r="R4854" i="3"/>
  <c r="S4854" i="3"/>
  <c r="Q4855" i="3"/>
  <c r="R4855" i="3"/>
  <c r="S4855" i="3"/>
  <c r="Q4856" i="3"/>
  <c r="R4856" i="3"/>
  <c r="S4856" i="3"/>
  <c r="Q4857" i="3"/>
  <c r="R4857" i="3"/>
  <c r="S4857" i="3"/>
  <c r="Q4858" i="3"/>
  <c r="R4858" i="3"/>
  <c r="S4858" i="3"/>
  <c r="Q4859" i="3"/>
  <c r="R4859" i="3"/>
  <c r="S4859" i="3"/>
  <c r="Q4860" i="3"/>
  <c r="R4860" i="3"/>
  <c r="S4860" i="3"/>
  <c r="Q4861" i="3"/>
  <c r="R4861" i="3"/>
  <c r="S4861" i="3"/>
  <c r="Q4862" i="3"/>
  <c r="R4862" i="3"/>
  <c r="S4862" i="3"/>
  <c r="Q4863" i="3"/>
  <c r="R4863" i="3"/>
  <c r="S4863" i="3"/>
  <c r="Q4864" i="3"/>
  <c r="R4864" i="3"/>
  <c r="S4864" i="3"/>
  <c r="Q4865" i="3"/>
  <c r="R4865" i="3"/>
  <c r="S4865" i="3"/>
  <c r="Q4866" i="3"/>
  <c r="R4866" i="3"/>
  <c r="S4866" i="3"/>
  <c r="Q4867" i="3"/>
  <c r="R4867" i="3"/>
  <c r="S4867" i="3"/>
  <c r="Q4868" i="3"/>
  <c r="R4868" i="3"/>
  <c r="S4868" i="3"/>
  <c r="Q4869" i="3"/>
  <c r="R4869" i="3"/>
  <c r="S4869" i="3"/>
  <c r="Q4870" i="3"/>
  <c r="R4870" i="3"/>
  <c r="S4870" i="3"/>
  <c r="Q4871" i="3"/>
  <c r="R4871" i="3"/>
  <c r="S4871" i="3"/>
  <c r="Q4872" i="3"/>
  <c r="R4872" i="3"/>
  <c r="S4872" i="3"/>
  <c r="Q4873" i="3"/>
  <c r="R4873" i="3"/>
  <c r="S4873" i="3"/>
  <c r="Q4874" i="3"/>
  <c r="R4874" i="3"/>
  <c r="S4874" i="3"/>
  <c r="Q4875" i="3"/>
  <c r="R4875" i="3"/>
  <c r="S4875" i="3"/>
  <c r="Q4876" i="3"/>
  <c r="R4876" i="3"/>
  <c r="S4876" i="3"/>
  <c r="Q4877" i="3"/>
  <c r="R4877" i="3"/>
  <c r="S4877" i="3"/>
  <c r="Q4878" i="3"/>
  <c r="R4878" i="3"/>
  <c r="S4878" i="3"/>
  <c r="Q4879" i="3"/>
  <c r="R4879" i="3"/>
  <c r="S4879" i="3"/>
  <c r="Q4880" i="3"/>
  <c r="R4880" i="3"/>
  <c r="S4880" i="3"/>
  <c r="Q4881" i="3"/>
  <c r="R4881" i="3"/>
  <c r="S4881" i="3"/>
  <c r="Q4882" i="3"/>
  <c r="R4882" i="3"/>
  <c r="S4882" i="3"/>
  <c r="Q4883" i="3"/>
  <c r="R4883" i="3"/>
  <c r="S4883" i="3"/>
  <c r="Q4884" i="3"/>
  <c r="R4884" i="3"/>
  <c r="S4884" i="3"/>
  <c r="Q4885" i="3"/>
  <c r="R4885" i="3"/>
  <c r="S4885" i="3"/>
  <c r="Q4886" i="3"/>
  <c r="R4886" i="3"/>
  <c r="S4886" i="3"/>
  <c r="Q4887" i="3"/>
  <c r="R4887" i="3"/>
  <c r="S4887" i="3"/>
  <c r="Q4888" i="3"/>
  <c r="R4888" i="3"/>
  <c r="S4888" i="3"/>
  <c r="Q4889" i="3"/>
  <c r="R4889" i="3"/>
  <c r="S4889" i="3"/>
  <c r="Q4890" i="3"/>
  <c r="R4890" i="3"/>
  <c r="S4890" i="3"/>
  <c r="Q4891" i="3"/>
  <c r="R4891" i="3"/>
  <c r="S4891" i="3"/>
  <c r="Q4892" i="3"/>
  <c r="R4892" i="3"/>
  <c r="S4892" i="3"/>
  <c r="Q4893" i="3"/>
  <c r="R4893" i="3"/>
  <c r="S4893" i="3"/>
  <c r="Q4894" i="3"/>
  <c r="R4894" i="3"/>
  <c r="S4894" i="3"/>
  <c r="Q4895" i="3"/>
  <c r="R4895" i="3"/>
  <c r="S4895" i="3"/>
  <c r="Q4896" i="3"/>
  <c r="R4896" i="3"/>
  <c r="S4896" i="3"/>
  <c r="Q4897" i="3"/>
  <c r="R4897" i="3"/>
  <c r="S4897" i="3"/>
  <c r="Q4898" i="3"/>
  <c r="R4898" i="3"/>
  <c r="S4898" i="3"/>
  <c r="Q4899" i="3"/>
  <c r="R4899" i="3"/>
  <c r="S4899" i="3"/>
  <c r="Q4900" i="3"/>
  <c r="R4900" i="3"/>
  <c r="S4900" i="3"/>
  <c r="Q4901" i="3"/>
  <c r="R4901" i="3"/>
  <c r="S4901" i="3"/>
  <c r="Q4902" i="3"/>
  <c r="R4902" i="3"/>
  <c r="S4902" i="3"/>
  <c r="Q4903" i="3"/>
  <c r="R4903" i="3"/>
  <c r="S4903" i="3"/>
  <c r="Q4904" i="3"/>
  <c r="R4904" i="3"/>
  <c r="S4904" i="3"/>
  <c r="Q4905" i="3"/>
  <c r="R4905" i="3"/>
  <c r="S4905" i="3"/>
  <c r="Q4906" i="3"/>
  <c r="R4906" i="3"/>
  <c r="S4906" i="3"/>
  <c r="Q4907" i="3"/>
  <c r="R4907" i="3"/>
  <c r="S4907" i="3"/>
  <c r="Q4908" i="3"/>
  <c r="R4908" i="3"/>
  <c r="S4908" i="3"/>
  <c r="Q4909" i="3"/>
  <c r="R4909" i="3"/>
  <c r="S4909" i="3"/>
  <c r="Q4910" i="3"/>
  <c r="R4910" i="3"/>
  <c r="S4910" i="3"/>
  <c r="Q4911" i="3"/>
  <c r="R4911" i="3"/>
  <c r="S4911" i="3"/>
  <c r="Q4912" i="3"/>
  <c r="R4912" i="3"/>
  <c r="S4912" i="3"/>
  <c r="Q4913" i="3"/>
  <c r="R4913" i="3"/>
  <c r="S4913" i="3"/>
  <c r="Q4914" i="3"/>
  <c r="R4914" i="3"/>
  <c r="S4914" i="3"/>
  <c r="Q4915" i="3"/>
  <c r="R4915" i="3"/>
  <c r="S4915" i="3"/>
  <c r="Q4916" i="3"/>
  <c r="R4916" i="3"/>
  <c r="S4916" i="3"/>
  <c r="Q4917" i="3"/>
  <c r="R4917" i="3"/>
  <c r="S4917" i="3"/>
  <c r="Q4918" i="3"/>
  <c r="R4918" i="3"/>
  <c r="S4918" i="3"/>
  <c r="Q4919" i="3"/>
  <c r="R4919" i="3"/>
  <c r="S4919" i="3"/>
  <c r="Q4920" i="3"/>
  <c r="R4920" i="3"/>
  <c r="S4920" i="3"/>
  <c r="Q4921" i="3"/>
  <c r="R4921" i="3"/>
  <c r="S4921" i="3"/>
  <c r="Q4922" i="3"/>
  <c r="R4922" i="3"/>
  <c r="S4922" i="3"/>
  <c r="Q4923" i="3"/>
  <c r="R4923" i="3"/>
  <c r="S4923" i="3"/>
  <c r="Q4924" i="3"/>
  <c r="R4924" i="3"/>
  <c r="S4924" i="3"/>
  <c r="Q4925" i="3"/>
  <c r="R4925" i="3"/>
  <c r="S4925" i="3"/>
  <c r="Q4926" i="3"/>
  <c r="R4926" i="3"/>
  <c r="S4926" i="3"/>
  <c r="Q4927" i="3"/>
  <c r="R4927" i="3"/>
  <c r="S4927" i="3"/>
  <c r="Q4928" i="3"/>
  <c r="R4928" i="3"/>
  <c r="S4928" i="3"/>
  <c r="Q4929" i="3"/>
  <c r="R4929" i="3"/>
  <c r="S4929" i="3"/>
  <c r="Q4930" i="3"/>
  <c r="R4930" i="3"/>
  <c r="S4930" i="3"/>
  <c r="Q4931" i="3"/>
  <c r="R4931" i="3"/>
  <c r="S4931" i="3"/>
  <c r="Q4932" i="3"/>
  <c r="R4932" i="3"/>
  <c r="S4932" i="3"/>
  <c r="Q4933" i="3"/>
  <c r="R4933" i="3"/>
  <c r="S4933" i="3"/>
  <c r="Q4934" i="3"/>
  <c r="R4934" i="3"/>
  <c r="S4934" i="3"/>
  <c r="Q4935" i="3"/>
  <c r="R4935" i="3"/>
  <c r="S4935" i="3"/>
  <c r="Q4936" i="3"/>
  <c r="R4936" i="3"/>
  <c r="S4936" i="3"/>
  <c r="Q4937" i="3"/>
  <c r="R4937" i="3"/>
  <c r="S4937" i="3"/>
  <c r="Q4938" i="3"/>
  <c r="R4938" i="3"/>
  <c r="S4938" i="3"/>
  <c r="Q4939" i="3"/>
  <c r="R4939" i="3"/>
  <c r="S4939" i="3"/>
  <c r="Q4940" i="3"/>
  <c r="R4940" i="3"/>
  <c r="S4940" i="3"/>
  <c r="Q4941" i="3"/>
  <c r="R4941" i="3"/>
  <c r="S4941" i="3"/>
  <c r="Q4942" i="3"/>
  <c r="R4942" i="3"/>
  <c r="S4942" i="3"/>
  <c r="Q4943" i="3"/>
  <c r="R4943" i="3"/>
  <c r="S4943" i="3"/>
  <c r="Q4944" i="3"/>
  <c r="R4944" i="3"/>
  <c r="S4944" i="3"/>
  <c r="Q4945" i="3"/>
  <c r="R4945" i="3"/>
  <c r="S4945" i="3"/>
  <c r="Q4946" i="3"/>
  <c r="R4946" i="3"/>
  <c r="S4946" i="3"/>
  <c r="Q4947" i="3"/>
  <c r="R4947" i="3"/>
  <c r="S4947" i="3"/>
  <c r="Q4948" i="3"/>
  <c r="R4948" i="3"/>
  <c r="S4948" i="3"/>
  <c r="Q4949" i="3"/>
  <c r="R4949" i="3"/>
  <c r="S4949" i="3"/>
  <c r="Q4950" i="3"/>
  <c r="R4950" i="3"/>
  <c r="S4950" i="3"/>
  <c r="Q4951" i="3"/>
  <c r="R4951" i="3"/>
  <c r="S4951" i="3"/>
  <c r="Q4952" i="3"/>
  <c r="R4952" i="3"/>
  <c r="S4952" i="3"/>
  <c r="Q4953" i="3"/>
  <c r="R4953" i="3"/>
  <c r="S4953" i="3"/>
  <c r="Q4954" i="3"/>
  <c r="R4954" i="3"/>
  <c r="S4954" i="3"/>
  <c r="Q4955" i="3"/>
  <c r="R4955" i="3"/>
  <c r="S4955" i="3"/>
  <c r="Q4956" i="3"/>
  <c r="R4956" i="3"/>
  <c r="S4956" i="3"/>
  <c r="Q4957" i="3"/>
  <c r="R4957" i="3"/>
  <c r="S4957" i="3"/>
  <c r="Q4958" i="3"/>
  <c r="R4958" i="3"/>
  <c r="S4958" i="3"/>
  <c r="Q4959" i="3"/>
  <c r="R4959" i="3"/>
  <c r="S4959" i="3"/>
  <c r="Q4960" i="3"/>
  <c r="R4960" i="3"/>
  <c r="S4960" i="3"/>
  <c r="Q4961" i="3"/>
  <c r="R4961" i="3"/>
  <c r="S4961" i="3"/>
  <c r="Q4962" i="3"/>
  <c r="R4962" i="3"/>
  <c r="S4962" i="3"/>
  <c r="Q4963" i="3"/>
  <c r="R4963" i="3"/>
  <c r="S4963" i="3"/>
  <c r="Q4964" i="3"/>
  <c r="R4964" i="3"/>
  <c r="S4964" i="3"/>
  <c r="Q4965" i="3"/>
  <c r="R4965" i="3"/>
  <c r="S4965" i="3"/>
  <c r="Q4966" i="3"/>
  <c r="R4966" i="3"/>
  <c r="S4966" i="3"/>
  <c r="Q4967" i="3"/>
  <c r="R4967" i="3"/>
  <c r="S4967" i="3"/>
  <c r="Q4968" i="3"/>
  <c r="R4968" i="3"/>
  <c r="S4968" i="3"/>
  <c r="Q4969" i="3"/>
  <c r="R4969" i="3"/>
  <c r="S4969" i="3"/>
  <c r="Q4970" i="3"/>
  <c r="R4970" i="3"/>
  <c r="S4970" i="3"/>
  <c r="Q4971" i="3"/>
  <c r="R4971" i="3"/>
  <c r="S4971" i="3"/>
  <c r="Q4972" i="3"/>
  <c r="R4972" i="3"/>
  <c r="S4972" i="3"/>
  <c r="Q4973" i="3"/>
  <c r="R4973" i="3"/>
  <c r="S4973" i="3"/>
  <c r="Q4974" i="3"/>
  <c r="R4974" i="3"/>
  <c r="S4974" i="3"/>
  <c r="Q4975" i="3"/>
  <c r="R4975" i="3"/>
  <c r="S4975" i="3"/>
  <c r="Q4976" i="3"/>
  <c r="R4976" i="3"/>
  <c r="S4976" i="3"/>
  <c r="Q4977" i="3"/>
  <c r="R4977" i="3"/>
  <c r="S4977" i="3"/>
  <c r="Q4978" i="3"/>
  <c r="R4978" i="3"/>
  <c r="S4978" i="3"/>
  <c r="Q4979" i="3"/>
  <c r="R4979" i="3"/>
  <c r="S4979" i="3"/>
  <c r="Q4980" i="3"/>
  <c r="R4980" i="3"/>
  <c r="S4980" i="3"/>
  <c r="Q4981" i="3"/>
  <c r="R4981" i="3"/>
  <c r="S4981" i="3"/>
  <c r="Q4982" i="3"/>
  <c r="R4982" i="3"/>
  <c r="S4982" i="3"/>
  <c r="Q4983" i="3"/>
  <c r="R4983" i="3"/>
  <c r="S4983" i="3"/>
  <c r="Q4984" i="3"/>
  <c r="R4984" i="3"/>
  <c r="S4984" i="3"/>
  <c r="Q4985" i="3"/>
  <c r="R4985" i="3"/>
  <c r="S4985" i="3"/>
  <c r="Q4986" i="3"/>
  <c r="R4986" i="3"/>
  <c r="S4986" i="3"/>
  <c r="Q4987" i="3"/>
  <c r="R4987" i="3"/>
  <c r="S4987" i="3"/>
  <c r="Q4988" i="3"/>
  <c r="R4988" i="3"/>
  <c r="S4988" i="3"/>
  <c r="Q4989" i="3"/>
  <c r="R4989" i="3"/>
  <c r="S4989" i="3"/>
  <c r="Q4990" i="3"/>
  <c r="R4990" i="3"/>
  <c r="S4990" i="3"/>
  <c r="Q4991" i="3"/>
  <c r="R4991" i="3"/>
  <c r="S4991" i="3"/>
  <c r="Q4992" i="3"/>
  <c r="R4992" i="3"/>
  <c r="S4992" i="3"/>
  <c r="Q4993" i="3"/>
  <c r="R4993" i="3"/>
  <c r="S4993" i="3"/>
  <c r="Q4994" i="3"/>
  <c r="R4994" i="3"/>
  <c r="S4994" i="3"/>
  <c r="Q4995" i="3"/>
  <c r="R4995" i="3"/>
  <c r="S4995" i="3"/>
  <c r="Q4996" i="3"/>
  <c r="R4996" i="3"/>
  <c r="S4996" i="3"/>
  <c r="Q4997" i="3"/>
  <c r="R4997" i="3"/>
  <c r="S4997" i="3"/>
  <c r="Q4998" i="3"/>
  <c r="R4998" i="3"/>
  <c r="S4998" i="3"/>
  <c r="Q4999" i="3"/>
  <c r="R4999" i="3"/>
  <c r="S4999" i="3"/>
  <c r="Q5000" i="3"/>
  <c r="R5000" i="3"/>
  <c r="S5000" i="3"/>
  <c r="Q5001" i="3"/>
  <c r="R5001" i="3"/>
  <c r="S5001" i="3"/>
  <c r="Q5002" i="3"/>
  <c r="R5002" i="3"/>
  <c r="S5002" i="3"/>
  <c r="Q5003" i="3"/>
  <c r="R5003" i="3"/>
  <c r="S5003" i="3"/>
  <c r="Q5004" i="3"/>
  <c r="R5004" i="3"/>
  <c r="S5004" i="3"/>
  <c r="Q5005" i="3"/>
  <c r="R5005" i="3"/>
  <c r="S5005" i="3"/>
  <c r="Q5006" i="3"/>
  <c r="R5006" i="3"/>
  <c r="S5006" i="3"/>
  <c r="Q5007" i="3"/>
  <c r="R5007" i="3"/>
  <c r="S5007" i="3"/>
  <c r="Q5008" i="3"/>
  <c r="R5008" i="3"/>
  <c r="S5008" i="3"/>
  <c r="Q5009" i="3"/>
  <c r="R5009" i="3"/>
  <c r="S5009" i="3"/>
  <c r="Q5010" i="3"/>
  <c r="R5010" i="3"/>
  <c r="S5010" i="3"/>
  <c r="Q5011" i="3"/>
  <c r="R5011" i="3"/>
  <c r="S5011" i="3"/>
  <c r="Q5012" i="3"/>
  <c r="R5012" i="3"/>
  <c r="S5012" i="3"/>
  <c r="Q5013" i="3"/>
  <c r="R5013" i="3"/>
  <c r="S5013" i="3"/>
  <c r="Q5014" i="3"/>
  <c r="R5014" i="3"/>
  <c r="S5014" i="3"/>
  <c r="Q5015" i="3"/>
  <c r="R5015" i="3"/>
  <c r="S5015" i="3"/>
  <c r="Q5016" i="3"/>
  <c r="R5016" i="3"/>
  <c r="S5016" i="3"/>
  <c r="Q5017" i="3"/>
  <c r="R5017" i="3"/>
  <c r="S5017" i="3"/>
  <c r="Q5018" i="3"/>
  <c r="R5018" i="3"/>
  <c r="S5018" i="3"/>
  <c r="Q5019" i="3"/>
  <c r="R5019" i="3"/>
  <c r="S5019" i="3"/>
  <c r="Q5020" i="3"/>
  <c r="R5020" i="3"/>
  <c r="S5020" i="3"/>
  <c r="Q5021" i="3"/>
  <c r="R5021" i="3"/>
  <c r="S5021" i="3"/>
  <c r="Q5022" i="3"/>
  <c r="R5022" i="3"/>
  <c r="S5022" i="3"/>
  <c r="Q5023" i="3"/>
  <c r="R5023" i="3"/>
  <c r="S5023" i="3"/>
  <c r="Q5024" i="3"/>
  <c r="R5024" i="3"/>
  <c r="S5024" i="3"/>
  <c r="Q5025" i="3"/>
  <c r="R5025" i="3"/>
  <c r="S5025" i="3"/>
  <c r="Q5026" i="3"/>
  <c r="R5026" i="3"/>
  <c r="S5026" i="3"/>
  <c r="Q5027" i="3"/>
  <c r="R5027" i="3"/>
  <c r="S5027" i="3"/>
  <c r="Q5028" i="3"/>
  <c r="R5028" i="3"/>
  <c r="S5028" i="3"/>
  <c r="Q5029" i="3"/>
  <c r="R5029" i="3"/>
  <c r="S5029" i="3"/>
  <c r="Q5030" i="3"/>
  <c r="R5030" i="3"/>
  <c r="S5030" i="3"/>
  <c r="Q5031" i="3"/>
  <c r="R5031" i="3"/>
  <c r="S5031" i="3"/>
  <c r="Q5032" i="3"/>
  <c r="R5032" i="3"/>
  <c r="S5032" i="3"/>
  <c r="Q5033" i="3"/>
  <c r="R5033" i="3"/>
  <c r="S5033" i="3"/>
  <c r="Q5034" i="3"/>
  <c r="R5034" i="3"/>
  <c r="S5034" i="3"/>
  <c r="Q5035" i="3"/>
  <c r="R5035" i="3"/>
  <c r="S5035" i="3"/>
  <c r="Q5036" i="3"/>
  <c r="R5036" i="3"/>
  <c r="S5036" i="3"/>
  <c r="Q5037" i="3"/>
  <c r="R5037" i="3"/>
  <c r="S5037" i="3"/>
  <c r="Q5038" i="3"/>
  <c r="R5038" i="3"/>
  <c r="S5038" i="3"/>
  <c r="Q5039" i="3"/>
  <c r="R5039" i="3"/>
  <c r="S5039" i="3"/>
  <c r="Q5040" i="3"/>
  <c r="R5040" i="3"/>
  <c r="S5040" i="3"/>
  <c r="Q5041" i="3"/>
  <c r="R5041" i="3"/>
  <c r="S5041" i="3"/>
  <c r="Q5042" i="3"/>
  <c r="R5042" i="3"/>
  <c r="S5042" i="3"/>
  <c r="Q5043" i="3"/>
  <c r="R5043" i="3"/>
  <c r="S5043" i="3"/>
  <c r="Q5044" i="3"/>
  <c r="R5044" i="3"/>
  <c r="S5044" i="3"/>
  <c r="Q5045" i="3"/>
  <c r="R5045" i="3"/>
  <c r="S5045" i="3"/>
  <c r="Q5046" i="3"/>
  <c r="R5046" i="3"/>
  <c r="S5046" i="3"/>
  <c r="Q5047" i="3"/>
  <c r="R5047" i="3"/>
  <c r="S5047" i="3"/>
  <c r="Q5048" i="3"/>
  <c r="R5048" i="3"/>
  <c r="S5048" i="3"/>
  <c r="Q5049" i="3"/>
  <c r="R5049" i="3"/>
  <c r="S5049" i="3"/>
  <c r="Q5050" i="3"/>
  <c r="R5050" i="3"/>
  <c r="S5050" i="3"/>
  <c r="Q5051" i="3"/>
  <c r="R5051" i="3"/>
  <c r="S5051" i="3"/>
  <c r="Q5052" i="3"/>
  <c r="R5052" i="3"/>
  <c r="S5052" i="3"/>
  <c r="Q5053" i="3"/>
  <c r="R5053" i="3"/>
  <c r="S5053" i="3"/>
  <c r="Q5054" i="3"/>
  <c r="R5054" i="3"/>
  <c r="S5054" i="3"/>
  <c r="Q5055" i="3"/>
  <c r="R5055" i="3"/>
  <c r="S5055" i="3"/>
  <c r="Q5056" i="3"/>
  <c r="R5056" i="3"/>
  <c r="S5056" i="3"/>
  <c r="Q5057" i="3"/>
  <c r="R5057" i="3"/>
  <c r="S5057" i="3"/>
  <c r="Q5058" i="3"/>
  <c r="R5058" i="3"/>
  <c r="S5058" i="3"/>
  <c r="Q5059" i="3"/>
  <c r="R5059" i="3"/>
  <c r="S5059" i="3"/>
  <c r="Q5060" i="3"/>
  <c r="R5060" i="3"/>
  <c r="S5060" i="3"/>
  <c r="Q5061" i="3"/>
  <c r="R5061" i="3"/>
  <c r="S5061" i="3"/>
  <c r="Q5062" i="3"/>
  <c r="R5062" i="3"/>
  <c r="S5062" i="3"/>
  <c r="Q5063" i="3"/>
  <c r="R5063" i="3"/>
  <c r="S5063" i="3"/>
  <c r="Q5064" i="3"/>
  <c r="R5064" i="3"/>
  <c r="S5064" i="3"/>
  <c r="Q5065" i="3"/>
  <c r="R5065" i="3"/>
  <c r="S5065" i="3"/>
  <c r="Q5066" i="3"/>
  <c r="R5066" i="3"/>
  <c r="S5066" i="3"/>
  <c r="Q5067" i="3"/>
  <c r="R5067" i="3"/>
  <c r="S5067" i="3"/>
  <c r="Q5068" i="3"/>
  <c r="R5068" i="3"/>
  <c r="S5068" i="3"/>
  <c r="Q5069" i="3"/>
  <c r="R5069" i="3"/>
  <c r="S5069" i="3"/>
  <c r="Q5070" i="3"/>
  <c r="R5070" i="3"/>
  <c r="S5070" i="3"/>
  <c r="Q5071" i="3"/>
  <c r="R5071" i="3"/>
  <c r="S5071" i="3"/>
  <c r="Q5072" i="3"/>
  <c r="R5072" i="3"/>
  <c r="S5072" i="3"/>
  <c r="Q5073" i="3"/>
  <c r="R5073" i="3"/>
  <c r="S5073" i="3"/>
  <c r="Q5074" i="3"/>
  <c r="R5074" i="3"/>
  <c r="S5074" i="3"/>
  <c r="Q5075" i="3"/>
  <c r="R5075" i="3"/>
  <c r="S5075" i="3"/>
  <c r="Q5076" i="3"/>
  <c r="R5076" i="3"/>
  <c r="S5076" i="3"/>
  <c r="Q5077" i="3"/>
  <c r="R5077" i="3"/>
  <c r="S5077" i="3"/>
  <c r="Q5078" i="3"/>
  <c r="R5078" i="3"/>
  <c r="S5078" i="3"/>
  <c r="Q5079" i="3"/>
  <c r="R5079" i="3"/>
  <c r="S5079" i="3"/>
  <c r="Q5080" i="3"/>
  <c r="R5080" i="3"/>
  <c r="S5080" i="3"/>
  <c r="Q5081" i="3"/>
  <c r="R5081" i="3"/>
  <c r="S5081" i="3"/>
  <c r="Q5082" i="3"/>
  <c r="R5082" i="3"/>
  <c r="S5082" i="3"/>
  <c r="Q5083" i="3"/>
  <c r="R5083" i="3"/>
  <c r="S5083" i="3"/>
  <c r="Q5084" i="3"/>
  <c r="R5084" i="3"/>
  <c r="S5084" i="3"/>
  <c r="Q5085" i="3"/>
  <c r="R5085" i="3"/>
  <c r="S5085" i="3"/>
  <c r="Q5086" i="3"/>
  <c r="R5086" i="3"/>
  <c r="S5086" i="3"/>
  <c r="Q5087" i="3"/>
  <c r="R5087" i="3"/>
  <c r="S5087" i="3"/>
  <c r="Q5088" i="3"/>
  <c r="R5088" i="3"/>
  <c r="S5088" i="3"/>
  <c r="Q5089" i="3"/>
  <c r="R5089" i="3"/>
  <c r="S5089" i="3"/>
  <c r="Q5090" i="3"/>
  <c r="R5090" i="3"/>
  <c r="S5090" i="3"/>
  <c r="Q5091" i="3"/>
  <c r="R5091" i="3"/>
  <c r="S5091" i="3"/>
  <c r="Q5092" i="3"/>
  <c r="R5092" i="3"/>
  <c r="S5092" i="3"/>
  <c r="Q5093" i="3"/>
  <c r="R5093" i="3"/>
  <c r="S5093" i="3"/>
  <c r="Q5094" i="3"/>
  <c r="R5094" i="3"/>
  <c r="S5094" i="3"/>
  <c r="Q5095" i="3"/>
  <c r="R5095" i="3"/>
  <c r="S5095" i="3"/>
  <c r="Q5096" i="3"/>
  <c r="R5096" i="3"/>
  <c r="S5096" i="3"/>
  <c r="Q5097" i="3"/>
  <c r="R5097" i="3"/>
  <c r="S5097" i="3"/>
  <c r="Q5098" i="3"/>
  <c r="R5098" i="3"/>
  <c r="S5098" i="3"/>
  <c r="Q5099" i="3"/>
  <c r="R5099" i="3"/>
  <c r="S5099" i="3"/>
  <c r="Q5100" i="3"/>
  <c r="R5100" i="3"/>
  <c r="S5100" i="3"/>
  <c r="Q5101" i="3"/>
  <c r="R5101" i="3"/>
  <c r="S5101" i="3"/>
  <c r="Q5102" i="3"/>
  <c r="R5102" i="3"/>
  <c r="S5102" i="3"/>
  <c r="Q5103" i="3"/>
  <c r="R5103" i="3"/>
  <c r="S5103" i="3"/>
  <c r="Q5104" i="3"/>
  <c r="R5104" i="3"/>
  <c r="S5104" i="3"/>
  <c r="Q5105" i="3"/>
  <c r="R5105" i="3"/>
  <c r="S5105" i="3"/>
  <c r="Q5106" i="3"/>
  <c r="R5106" i="3"/>
  <c r="S5106" i="3"/>
  <c r="Q5107" i="3"/>
  <c r="R5107" i="3"/>
  <c r="S5107" i="3"/>
  <c r="Q5108" i="3"/>
  <c r="R5108" i="3"/>
  <c r="S5108" i="3"/>
  <c r="Q5109" i="3"/>
  <c r="R5109" i="3"/>
  <c r="S5109" i="3"/>
  <c r="Q5110" i="3"/>
  <c r="R5110" i="3"/>
  <c r="S5110" i="3"/>
  <c r="Q5111" i="3"/>
  <c r="R5111" i="3"/>
  <c r="S5111" i="3"/>
  <c r="Q5112" i="3"/>
  <c r="R5112" i="3"/>
  <c r="S5112" i="3"/>
  <c r="Q5113" i="3"/>
  <c r="R5113" i="3"/>
  <c r="S5113" i="3"/>
  <c r="Q5114" i="3"/>
  <c r="R5114" i="3"/>
  <c r="S5114" i="3"/>
  <c r="Q5115" i="3"/>
  <c r="R5115" i="3"/>
  <c r="S5115" i="3"/>
  <c r="Q5116" i="3"/>
  <c r="R5116" i="3"/>
  <c r="S5116" i="3"/>
  <c r="Q5117" i="3"/>
  <c r="R5117" i="3"/>
  <c r="S5117" i="3"/>
  <c r="Q5118" i="3"/>
  <c r="R5118" i="3"/>
  <c r="S5118" i="3"/>
  <c r="Q5119" i="3"/>
  <c r="R5119" i="3"/>
  <c r="S5119" i="3"/>
  <c r="Q5120" i="3"/>
  <c r="R5120" i="3"/>
  <c r="S5120" i="3"/>
  <c r="Q5121" i="3"/>
  <c r="R5121" i="3"/>
  <c r="S5121" i="3"/>
  <c r="Q5122" i="3"/>
  <c r="R5122" i="3"/>
  <c r="S5122" i="3"/>
  <c r="Q5123" i="3"/>
  <c r="R5123" i="3"/>
  <c r="S5123" i="3"/>
  <c r="Q5124" i="3"/>
  <c r="R5124" i="3"/>
  <c r="S5124" i="3"/>
  <c r="Q5125" i="3"/>
  <c r="R5125" i="3"/>
  <c r="S5125" i="3"/>
  <c r="Q5126" i="3"/>
  <c r="R5126" i="3"/>
  <c r="S5126" i="3"/>
  <c r="Q5127" i="3"/>
  <c r="R5127" i="3"/>
  <c r="S5127" i="3"/>
  <c r="Q5128" i="3"/>
  <c r="R5128" i="3"/>
  <c r="S5128" i="3"/>
  <c r="Q5129" i="3"/>
  <c r="R5129" i="3"/>
  <c r="S5129" i="3"/>
  <c r="Q5130" i="3"/>
  <c r="R5130" i="3"/>
  <c r="S5130" i="3"/>
  <c r="Q5131" i="3"/>
  <c r="R5131" i="3"/>
  <c r="S5131" i="3"/>
  <c r="Q5132" i="3"/>
  <c r="R5132" i="3"/>
  <c r="S5132" i="3"/>
  <c r="Q5133" i="3"/>
  <c r="R5133" i="3"/>
  <c r="S5133" i="3"/>
  <c r="Q5134" i="3"/>
  <c r="R5134" i="3"/>
  <c r="S5134" i="3"/>
  <c r="Q5135" i="3"/>
  <c r="R5135" i="3"/>
  <c r="S5135" i="3"/>
  <c r="Q5136" i="3"/>
  <c r="R5136" i="3"/>
  <c r="S5136" i="3"/>
  <c r="Q5137" i="3"/>
  <c r="R5137" i="3"/>
  <c r="S5137" i="3"/>
  <c r="Q5138" i="3"/>
  <c r="R5138" i="3"/>
  <c r="S5138" i="3"/>
  <c r="Q5139" i="3"/>
  <c r="R5139" i="3"/>
  <c r="S5139" i="3"/>
  <c r="Q5140" i="3"/>
  <c r="R5140" i="3"/>
  <c r="S5140" i="3"/>
  <c r="Q5141" i="3"/>
  <c r="R5141" i="3"/>
  <c r="S5141" i="3"/>
  <c r="Q5142" i="3"/>
  <c r="R5142" i="3"/>
  <c r="S5142" i="3"/>
  <c r="Q5143" i="3"/>
  <c r="R5143" i="3"/>
  <c r="S5143" i="3"/>
  <c r="Q5144" i="3"/>
  <c r="R5144" i="3"/>
  <c r="S5144" i="3"/>
  <c r="Q5145" i="3"/>
  <c r="R5145" i="3"/>
  <c r="S5145" i="3"/>
  <c r="Q5146" i="3"/>
  <c r="R5146" i="3"/>
  <c r="S5146" i="3"/>
  <c r="Q5147" i="3"/>
  <c r="R5147" i="3"/>
  <c r="S5147" i="3"/>
  <c r="Q5148" i="3"/>
  <c r="R5148" i="3"/>
  <c r="S5148" i="3"/>
  <c r="Q5149" i="3"/>
  <c r="R5149" i="3"/>
  <c r="S5149" i="3"/>
  <c r="Q5150" i="3"/>
  <c r="R5150" i="3"/>
  <c r="S5150" i="3"/>
  <c r="Q5151" i="3"/>
  <c r="R5151" i="3"/>
  <c r="S5151" i="3"/>
  <c r="Q5152" i="3"/>
  <c r="R5152" i="3"/>
  <c r="S5152" i="3"/>
  <c r="Q5153" i="3"/>
  <c r="R5153" i="3"/>
  <c r="S5153" i="3"/>
  <c r="Q5154" i="3"/>
  <c r="R5154" i="3"/>
  <c r="S5154" i="3"/>
  <c r="Q5155" i="3"/>
  <c r="R5155" i="3"/>
  <c r="S5155" i="3"/>
  <c r="Q5156" i="3"/>
  <c r="R5156" i="3"/>
  <c r="S5156" i="3"/>
  <c r="Q5157" i="3"/>
  <c r="R5157" i="3"/>
  <c r="S5157" i="3"/>
  <c r="Q5158" i="3"/>
  <c r="R5158" i="3"/>
  <c r="S5158" i="3"/>
  <c r="Q5159" i="3"/>
  <c r="R5159" i="3"/>
  <c r="S5159" i="3"/>
  <c r="Q5160" i="3"/>
  <c r="R5160" i="3"/>
  <c r="S5160" i="3"/>
  <c r="Q5161" i="3"/>
  <c r="R5161" i="3"/>
  <c r="S5161" i="3"/>
  <c r="Q5162" i="3"/>
  <c r="R5162" i="3"/>
  <c r="S5162" i="3"/>
  <c r="Q5163" i="3"/>
  <c r="R5163" i="3"/>
  <c r="S5163" i="3"/>
  <c r="Q5164" i="3"/>
  <c r="R5164" i="3"/>
  <c r="S5164" i="3"/>
  <c r="Q5165" i="3"/>
  <c r="R5165" i="3"/>
  <c r="S5165" i="3"/>
  <c r="Q5166" i="3"/>
  <c r="R5166" i="3"/>
  <c r="S5166" i="3"/>
  <c r="Q5167" i="3"/>
  <c r="R5167" i="3"/>
  <c r="S5167" i="3"/>
  <c r="Q5168" i="3"/>
  <c r="R5168" i="3"/>
  <c r="S5168" i="3"/>
  <c r="Q5169" i="3"/>
  <c r="R5169" i="3"/>
  <c r="S5169" i="3"/>
  <c r="Q5170" i="3"/>
  <c r="R5170" i="3"/>
  <c r="S5170" i="3"/>
  <c r="Q5171" i="3"/>
  <c r="R5171" i="3"/>
  <c r="S5171" i="3"/>
  <c r="Q5172" i="3"/>
  <c r="R5172" i="3"/>
  <c r="S5172" i="3"/>
  <c r="Q5173" i="3"/>
  <c r="R5173" i="3"/>
  <c r="S5173" i="3"/>
  <c r="Q5174" i="3"/>
  <c r="R5174" i="3"/>
  <c r="S5174" i="3"/>
  <c r="Q5175" i="3"/>
  <c r="R5175" i="3"/>
  <c r="S5175" i="3"/>
  <c r="Q5176" i="3"/>
  <c r="R5176" i="3"/>
  <c r="S5176" i="3"/>
  <c r="Q5177" i="3"/>
  <c r="R5177" i="3"/>
  <c r="S5177" i="3"/>
  <c r="Q5178" i="3"/>
  <c r="R5178" i="3"/>
  <c r="S5178" i="3"/>
  <c r="Q5179" i="3"/>
  <c r="R5179" i="3"/>
  <c r="S5179" i="3"/>
  <c r="Q5180" i="3"/>
  <c r="R5180" i="3"/>
  <c r="S5180" i="3"/>
  <c r="Q5181" i="3"/>
  <c r="R5181" i="3"/>
  <c r="S5181" i="3"/>
  <c r="Q5182" i="3"/>
  <c r="R5182" i="3"/>
  <c r="S5182" i="3"/>
  <c r="Q5183" i="3"/>
  <c r="R5183" i="3"/>
  <c r="S5183" i="3"/>
  <c r="Q5184" i="3"/>
  <c r="R5184" i="3"/>
  <c r="S5184" i="3"/>
  <c r="Q5185" i="3"/>
  <c r="R5185" i="3"/>
  <c r="S5185" i="3"/>
  <c r="Q5186" i="3"/>
  <c r="R5186" i="3"/>
  <c r="S5186" i="3"/>
  <c r="Q5187" i="3"/>
  <c r="R5187" i="3"/>
  <c r="S5187" i="3"/>
  <c r="Q5188" i="3"/>
  <c r="R5188" i="3"/>
  <c r="S5188" i="3"/>
  <c r="Q5189" i="3"/>
  <c r="R5189" i="3"/>
  <c r="S5189" i="3"/>
  <c r="Q5190" i="3"/>
  <c r="R5190" i="3"/>
  <c r="S5190" i="3"/>
  <c r="Q5191" i="3"/>
  <c r="R5191" i="3"/>
  <c r="S5191" i="3"/>
  <c r="Q5192" i="3"/>
  <c r="R5192" i="3"/>
  <c r="S5192" i="3"/>
  <c r="Q5193" i="3"/>
  <c r="R5193" i="3"/>
  <c r="S5193" i="3"/>
  <c r="Q5194" i="3"/>
  <c r="R5194" i="3"/>
  <c r="S5194" i="3"/>
  <c r="Q5195" i="3"/>
  <c r="R5195" i="3"/>
  <c r="S5195" i="3"/>
  <c r="Q5196" i="3"/>
  <c r="R5196" i="3"/>
  <c r="S5196" i="3"/>
  <c r="Q5197" i="3"/>
  <c r="R5197" i="3"/>
  <c r="S5197" i="3"/>
  <c r="Q5198" i="3"/>
  <c r="R5198" i="3"/>
  <c r="S5198" i="3"/>
  <c r="Q5199" i="3"/>
  <c r="R5199" i="3"/>
  <c r="S5199" i="3"/>
  <c r="Q5200" i="3"/>
  <c r="R5200" i="3"/>
  <c r="S5200" i="3"/>
  <c r="Q5201" i="3"/>
  <c r="R5201" i="3"/>
  <c r="S5201" i="3"/>
  <c r="Q5202" i="3"/>
  <c r="R5202" i="3"/>
  <c r="S5202" i="3"/>
  <c r="Q5203" i="3"/>
  <c r="R5203" i="3"/>
  <c r="S5203" i="3"/>
  <c r="Q5204" i="3"/>
  <c r="R5204" i="3"/>
  <c r="S5204" i="3"/>
  <c r="Q5205" i="3"/>
  <c r="R5205" i="3"/>
  <c r="S5205" i="3"/>
  <c r="Q5206" i="3"/>
  <c r="R5206" i="3"/>
  <c r="S5206" i="3"/>
  <c r="Q5207" i="3"/>
  <c r="R5207" i="3"/>
  <c r="S5207" i="3"/>
  <c r="Q5208" i="3"/>
  <c r="R5208" i="3"/>
  <c r="S5208" i="3"/>
  <c r="Q5209" i="3"/>
  <c r="R5209" i="3"/>
  <c r="S5209" i="3"/>
  <c r="Q5210" i="3"/>
  <c r="R5210" i="3"/>
  <c r="S5210" i="3"/>
  <c r="Q5211" i="3"/>
  <c r="R5211" i="3"/>
  <c r="S5211" i="3"/>
  <c r="Q5212" i="3"/>
  <c r="R5212" i="3"/>
  <c r="S5212" i="3"/>
  <c r="Q5213" i="3"/>
  <c r="R5213" i="3"/>
  <c r="S5213" i="3"/>
  <c r="Q5214" i="3"/>
  <c r="R5214" i="3"/>
  <c r="S5214" i="3"/>
  <c r="Q5215" i="3"/>
  <c r="R5215" i="3"/>
  <c r="S5215" i="3"/>
  <c r="Q5216" i="3"/>
  <c r="R5216" i="3"/>
  <c r="S5216" i="3"/>
  <c r="Q5217" i="3"/>
  <c r="R5217" i="3"/>
  <c r="S5217" i="3"/>
  <c r="Q5218" i="3"/>
  <c r="R5218" i="3"/>
  <c r="S5218" i="3"/>
  <c r="Q5219" i="3"/>
  <c r="R5219" i="3"/>
  <c r="S5219" i="3"/>
  <c r="Q5220" i="3"/>
  <c r="R5220" i="3"/>
  <c r="S5220" i="3"/>
  <c r="Q5221" i="3"/>
  <c r="R5221" i="3"/>
  <c r="S5221" i="3"/>
  <c r="Q5222" i="3"/>
  <c r="R5222" i="3"/>
  <c r="S5222" i="3"/>
  <c r="Q5223" i="3"/>
  <c r="R5223" i="3"/>
  <c r="S5223" i="3"/>
  <c r="Q5224" i="3"/>
  <c r="R5224" i="3"/>
  <c r="S5224" i="3"/>
  <c r="Q5225" i="3"/>
  <c r="R5225" i="3"/>
  <c r="S5225" i="3"/>
  <c r="Q5226" i="3"/>
  <c r="R5226" i="3"/>
  <c r="S5226" i="3"/>
  <c r="Q5227" i="3"/>
  <c r="R5227" i="3"/>
  <c r="S5227" i="3"/>
  <c r="Q5228" i="3"/>
  <c r="R5228" i="3"/>
  <c r="S5228" i="3"/>
  <c r="Q5229" i="3"/>
  <c r="R5229" i="3"/>
  <c r="S5229" i="3"/>
  <c r="Q5230" i="3"/>
  <c r="R5230" i="3"/>
  <c r="S5230" i="3"/>
  <c r="Q5231" i="3"/>
  <c r="R5231" i="3"/>
  <c r="S5231" i="3"/>
  <c r="Q5232" i="3"/>
  <c r="R5232" i="3"/>
  <c r="S5232" i="3"/>
  <c r="Q5233" i="3"/>
  <c r="R5233" i="3"/>
  <c r="S5233" i="3"/>
  <c r="Q5234" i="3"/>
  <c r="R5234" i="3"/>
  <c r="S5234" i="3"/>
  <c r="Q5235" i="3"/>
  <c r="R5235" i="3"/>
  <c r="S5235" i="3"/>
  <c r="Q5236" i="3"/>
  <c r="R5236" i="3"/>
  <c r="S5236" i="3"/>
  <c r="Q5237" i="3"/>
  <c r="R5237" i="3"/>
  <c r="S5237" i="3"/>
  <c r="Q5238" i="3"/>
  <c r="R5238" i="3"/>
  <c r="S5238" i="3"/>
  <c r="Q5239" i="3"/>
  <c r="R5239" i="3"/>
  <c r="S5239" i="3"/>
  <c r="Q5240" i="3"/>
  <c r="R5240" i="3"/>
  <c r="S5240" i="3"/>
  <c r="Q5241" i="3"/>
  <c r="R5241" i="3"/>
  <c r="S5241" i="3"/>
  <c r="Q5242" i="3"/>
  <c r="R5242" i="3"/>
  <c r="S5242" i="3"/>
  <c r="Q5243" i="3"/>
  <c r="R5243" i="3"/>
  <c r="S5243" i="3"/>
  <c r="Q5244" i="3"/>
  <c r="R5244" i="3"/>
  <c r="S5244" i="3"/>
  <c r="Q5245" i="3"/>
  <c r="R5245" i="3"/>
  <c r="S5245" i="3"/>
  <c r="Q5246" i="3"/>
  <c r="R5246" i="3"/>
  <c r="S5246" i="3"/>
  <c r="Q5247" i="3"/>
  <c r="R5247" i="3"/>
  <c r="S5247" i="3"/>
  <c r="Q5248" i="3"/>
  <c r="R5248" i="3"/>
  <c r="S5248" i="3"/>
  <c r="Q5249" i="3"/>
  <c r="R5249" i="3"/>
  <c r="S5249" i="3"/>
  <c r="Q5250" i="3"/>
  <c r="R5250" i="3"/>
  <c r="S5250" i="3"/>
  <c r="Q5251" i="3"/>
  <c r="R5251" i="3"/>
  <c r="S5251" i="3"/>
  <c r="Q5252" i="3"/>
  <c r="R5252" i="3"/>
  <c r="S5252" i="3"/>
  <c r="Q5253" i="3"/>
  <c r="R5253" i="3"/>
  <c r="S5253" i="3"/>
  <c r="Q5254" i="3"/>
  <c r="R5254" i="3"/>
  <c r="S5254" i="3"/>
  <c r="Q5255" i="3"/>
  <c r="R5255" i="3"/>
  <c r="S5255" i="3"/>
  <c r="Q5256" i="3"/>
  <c r="R5256" i="3"/>
  <c r="S5256" i="3"/>
  <c r="Q5257" i="3"/>
  <c r="R5257" i="3"/>
  <c r="S5257" i="3"/>
  <c r="Q5258" i="3"/>
  <c r="R5258" i="3"/>
  <c r="S5258" i="3"/>
  <c r="Q5259" i="3"/>
  <c r="R5259" i="3"/>
  <c r="S5259" i="3"/>
  <c r="Q5260" i="3"/>
  <c r="R5260" i="3"/>
  <c r="S5260" i="3"/>
  <c r="Q5261" i="3"/>
  <c r="R5261" i="3"/>
  <c r="S5261" i="3"/>
  <c r="Q5262" i="3"/>
  <c r="R5262" i="3"/>
  <c r="S5262" i="3"/>
  <c r="Q5263" i="3"/>
  <c r="R5263" i="3"/>
  <c r="S5263" i="3"/>
  <c r="Q5264" i="3"/>
  <c r="R5264" i="3"/>
  <c r="S5264" i="3"/>
  <c r="Q5265" i="3"/>
  <c r="R5265" i="3"/>
  <c r="S5265" i="3"/>
  <c r="Q5266" i="3"/>
  <c r="R5266" i="3"/>
  <c r="S5266" i="3"/>
  <c r="Q5267" i="3"/>
  <c r="R5267" i="3"/>
  <c r="S5267" i="3"/>
  <c r="Q5268" i="3"/>
  <c r="R5268" i="3"/>
  <c r="S5268" i="3"/>
  <c r="Q5269" i="3"/>
  <c r="R5269" i="3"/>
  <c r="S5269" i="3"/>
  <c r="Q5270" i="3"/>
  <c r="R5270" i="3"/>
  <c r="S5270" i="3"/>
  <c r="Q5271" i="3"/>
  <c r="R5271" i="3"/>
  <c r="S5271" i="3"/>
  <c r="Q5272" i="3"/>
  <c r="R5272" i="3"/>
  <c r="S5272" i="3"/>
  <c r="Q5273" i="3"/>
  <c r="R5273" i="3"/>
  <c r="S5273" i="3"/>
  <c r="Q5274" i="3"/>
  <c r="R5274" i="3"/>
  <c r="S5274" i="3"/>
  <c r="Q5275" i="3"/>
  <c r="R5275" i="3"/>
  <c r="S5275" i="3"/>
  <c r="Q5276" i="3"/>
  <c r="R5276" i="3"/>
  <c r="S5276" i="3"/>
  <c r="Q5277" i="3"/>
  <c r="R5277" i="3"/>
  <c r="S5277" i="3"/>
  <c r="Q5278" i="3"/>
  <c r="R5278" i="3"/>
  <c r="S5278" i="3"/>
  <c r="Q5279" i="3"/>
  <c r="R5279" i="3"/>
  <c r="S5279" i="3"/>
  <c r="Q5280" i="3"/>
  <c r="R5280" i="3"/>
  <c r="S5280" i="3"/>
  <c r="Q5281" i="3"/>
  <c r="R5281" i="3"/>
  <c r="S5281" i="3"/>
  <c r="Q5282" i="3"/>
  <c r="R5282" i="3"/>
  <c r="S5282" i="3"/>
  <c r="Q5283" i="3"/>
  <c r="R5283" i="3"/>
  <c r="S5283" i="3"/>
  <c r="Q5284" i="3"/>
  <c r="R5284" i="3"/>
  <c r="S5284" i="3"/>
  <c r="Q5285" i="3"/>
  <c r="R5285" i="3"/>
  <c r="S5285" i="3"/>
  <c r="Q5286" i="3"/>
  <c r="R5286" i="3"/>
  <c r="S5286" i="3"/>
  <c r="Q5287" i="3"/>
  <c r="R5287" i="3"/>
  <c r="S5287" i="3"/>
  <c r="Q5288" i="3"/>
  <c r="R5288" i="3"/>
  <c r="S5288" i="3"/>
  <c r="Q5289" i="3"/>
  <c r="R5289" i="3"/>
  <c r="S5289" i="3"/>
  <c r="Q5290" i="3"/>
  <c r="R5290" i="3"/>
  <c r="S5290" i="3"/>
  <c r="Q5291" i="3"/>
  <c r="R5291" i="3"/>
  <c r="S5291" i="3"/>
  <c r="Q5292" i="3"/>
  <c r="R5292" i="3"/>
  <c r="S5292" i="3"/>
  <c r="Q5293" i="3"/>
  <c r="R5293" i="3"/>
  <c r="S5293" i="3"/>
  <c r="Q5294" i="3"/>
  <c r="R5294" i="3"/>
  <c r="S5294" i="3"/>
  <c r="Q5295" i="3"/>
  <c r="R5295" i="3"/>
  <c r="S5295" i="3"/>
  <c r="Q5296" i="3"/>
  <c r="R5296" i="3"/>
  <c r="S5296" i="3"/>
  <c r="Q5297" i="3"/>
  <c r="R5297" i="3"/>
  <c r="S5297" i="3"/>
  <c r="Q5298" i="3"/>
  <c r="R5298" i="3"/>
  <c r="S5298" i="3"/>
  <c r="Q5299" i="3"/>
  <c r="R5299" i="3"/>
  <c r="S5299" i="3"/>
  <c r="Q5300" i="3"/>
  <c r="R5300" i="3"/>
  <c r="S5300" i="3"/>
  <c r="Q5301" i="3"/>
  <c r="R5301" i="3"/>
  <c r="S5301" i="3"/>
  <c r="Q5302" i="3"/>
  <c r="R5302" i="3"/>
  <c r="S5302" i="3"/>
  <c r="Q5303" i="3"/>
  <c r="R5303" i="3"/>
  <c r="S5303" i="3"/>
  <c r="Q5304" i="3"/>
  <c r="R5304" i="3"/>
  <c r="S5304" i="3"/>
  <c r="Q5305" i="3"/>
  <c r="R5305" i="3"/>
  <c r="S5305" i="3"/>
  <c r="Q5306" i="3"/>
  <c r="R5306" i="3"/>
  <c r="S5306" i="3"/>
  <c r="Q5307" i="3"/>
  <c r="R5307" i="3"/>
  <c r="S5307" i="3"/>
  <c r="Q5308" i="3"/>
  <c r="R5308" i="3"/>
  <c r="S5308" i="3"/>
  <c r="Q5309" i="3"/>
  <c r="R5309" i="3"/>
  <c r="S5309" i="3"/>
  <c r="Q5310" i="3"/>
  <c r="R5310" i="3"/>
  <c r="S5310" i="3"/>
  <c r="Q5311" i="3"/>
  <c r="R5311" i="3"/>
  <c r="S5311" i="3"/>
  <c r="Q5312" i="3"/>
  <c r="R5312" i="3"/>
  <c r="S5312" i="3"/>
  <c r="Q5313" i="3"/>
  <c r="R5313" i="3"/>
  <c r="S5313" i="3"/>
  <c r="Q5314" i="3"/>
  <c r="R5314" i="3"/>
  <c r="S5314" i="3"/>
  <c r="Q5315" i="3"/>
  <c r="R5315" i="3"/>
  <c r="S5315" i="3"/>
  <c r="Q5316" i="3"/>
  <c r="R5316" i="3"/>
  <c r="S5316" i="3"/>
  <c r="Q5317" i="3"/>
  <c r="R5317" i="3"/>
  <c r="S5317" i="3"/>
  <c r="Q5318" i="3"/>
  <c r="R5318" i="3"/>
  <c r="S5318" i="3"/>
  <c r="Q5319" i="3"/>
  <c r="R5319" i="3"/>
  <c r="S5319" i="3"/>
  <c r="Q5320" i="3"/>
  <c r="R5320" i="3"/>
  <c r="S5320" i="3"/>
  <c r="Q5321" i="3"/>
  <c r="R5321" i="3"/>
  <c r="S5321" i="3"/>
  <c r="Q5322" i="3"/>
  <c r="R5322" i="3"/>
  <c r="S5322" i="3"/>
  <c r="Q5323" i="3"/>
  <c r="R5323" i="3"/>
  <c r="S5323" i="3"/>
  <c r="Q5324" i="3"/>
  <c r="R5324" i="3"/>
  <c r="S5324" i="3"/>
  <c r="Q5325" i="3"/>
  <c r="R5325" i="3"/>
  <c r="S5325" i="3"/>
  <c r="Q5326" i="3"/>
  <c r="R5326" i="3"/>
  <c r="S5326" i="3"/>
  <c r="Q5327" i="3"/>
  <c r="R5327" i="3"/>
  <c r="S5327" i="3"/>
  <c r="Q5328" i="3"/>
  <c r="R5328" i="3"/>
  <c r="S5328" i="3"/>
  <c r="Q5329" i="3"/>
  <c r="R5329" i="3"/>
  <c r="S5329" i="3"/>
  <c r="Q5330" i="3"/>
  <c r="R5330" i="3"/>
  <c r="S5330" i="3"/>
  <c r="Q5331" i="3"/>
  <c r="R5331" i="3"/>
  <c r="S5331" i="3"/>
  <c r="Q5332" i="3"/>
  <c r="R5332" i="3"/>
  <c r="S5332" i="3"/>
  <c r="Q5333" i="3"/>
  <c r="R5333" i="3"/>
  <c r="S5333" i="3"/>
  <c r="Q5334" i="3"/>
  <c r="R5334" i="3"/>
  <c r="S5334" i="3"/>
  <c r="Q5335" i="3"/>
  <c r="R5335" i="3"/>
  <c r="S5335" i="3"/>
  <c r="Q5336" i="3"/>
  <c r="R5336" i="3"/>
  <c r="S5336" i="3"/>
  <c r="Q5337" i="3"/>
  <c r="R5337" i="3"/>
  <c r="S5337" i="3"/>
  <c r="Q5338" i="3"/>
  <c r="R5338" i="3"/>
  <c r="S5338" i="3"/>
  <c r="Q5339" i="3"/>
  <c r="R5339" i="3"/>
  <c r="S5339" i="3"/>
  <c r="Q5340" i="3"/>
  <c r="R5340" i="3"/>
  <c r="S5340" i="3"/>
  <c r="Q5341" i="3"/>
  <c r="R5341" i="3"/>
  <c r="S5341" i="3"/>
  <c r="Q5342" i="3"/>
  <c r="R5342" i="3"/>
  <c r="S5342" i="3"/>
  <c r="Q5343" i="3"/>
  <c r="R5343" i="3"/>
  <c r="S5343" i="3"/>
  <c r="Q5344" i="3"/>
  <c r="R5344" i="3"/>
  <c r="S5344" i="3"/>
  <c r="Q5345" i="3"/>
  <c r="R5345" i="3"/>
  <c r="S5345" i="3"/>
  <c r="Q5346" i="3"/>
  <c r="R5346" i="3"/>
  <c r="S5346" i="3"/>
  <c r="Q5347" i="3"/>
  <c r="R5347" i="3"/>
  <c r="S5347" i="3"/>
  <c r="Q5348" i="3"/>
  <c r="R5348" i="3"/>
  <c r="S5348" i="3"/>
  <c r="Q5349" i="3"/>
  <c r="R5349" i="3"/>
  <c r="S5349" i="3"/>
  <c r="Q5350" i="3"/>
  <c r="R5350" i="3"/>
  <c r="S5350" i="3"/>
  <c r="Q5351" i="3"/>
  <c r="R5351" i="3"/>
  <c r="S5351" i="3"/>
  <c r="Q5352" i="3"/>
  <c r="R5352" i="3"/>
  <c r="S5352" i="3"/>
  <c r="Q5353" i="3"/>
  <c r="R5353" i="3"/>
  <c r="S5353" i="3"/>
  <c r="Q5354" i="3"/>
  <c r="R5354" i="3"/>
  <c r="S5354" i="3"/>
  <c r="Q5355" i="3"/>
  <c r="R5355" i="3"/>
  <c r="S5355" i="3"/>
  <c r="Q5356" i="3"/>
  <c r="R5356" i="3"/>
  <c r="S5356" i="3"/>
  <c r="Q5357" i="3"/>
  <c r="R5357" i="3"/>
  <c r="S5357" i="3"/>
  <c r="Q5358" i="3"/>
  <c r="R5358" i="3"/>
  <c r="S5358" i="3"/>
  <c r="Q5359" i="3"/>
  <c r="R5359" i="3"/>
  <c r="S5359" i="3"/>
  <c r="Q5360" i="3"/>
  <c r="R5360" i="3"/>
  <c r="S5360" i="3"/>
  <c r="Q5361" i="3"/>
  <c r="R5361" i="3"/>
  <c r="S5361" i="3"/>
  <c r="Q5362" i="3"/>
  <c r="R5362" i="3"/>
  <c r="S5362" i="3"/>
  <c r="Q5363" i="3"/>
  <c r="R5363" i="3"/>
  <c r="S5363" i="3"/>
  <c r="Q5364" i="3"/>
  <c r="R5364" i="3"/>
  <c r="S5364" i="3"/>
  <c r="Q5365" i="3"/>
  <c r="R5365" i="3"/>
  <c r="S5365" i="3"/>
  <c r="Q5366" i="3"/>
  <c r="R5366" i="3"/>
  <c r="S5366" i="3"/>
  <c r="Q5367" i="3"/>
  <c r="R5367" i="3"/>
  <c r="S5367" i="3"/>
  <c r="Q5368" i="3"/>
  <c r="R5368" i="3"/>
  <c r="S5368" i="3"/>
  <c r="Q5369" i="3"/>
  <c r="R5369" i="3"/>
  <c r="S5369" i="3"/>
  <c r="Q5370" i="3"/>
  <c r="R5370" i="3"/>
  <c r="S5370" i="3"/>
  <c r="Q5371" i="3"/>
  <c r="R5371" i="3"/>
  <c r="S5371" i="3"/>
  <c r="Q5372" i="3"/>
  <c r="R5372" i="3"/>
  <c r="S5372" i="3"/>
  <c r="Q5373" i="3"/>
  <c r="R5373" i="3"/>
  <c r="S5373" i="3"/>
  <c r="Q5374" i="3"/>
  <c r="R5374" i="3"/>
  <c r="S5374" i="3"/>
  <c r="Q5375" i="3"/>
  <c r="R5375" i="3"/>
  <c r="S5375" i="3"/>
  <c r="Q5376" i="3"/>
  <c r="R5376" i="3"/>
  <c r="S5376" i="3"/>
  <c r="Q5377" i="3"/>
  <c r="R5377" i="3"/>
  <c r="S5377" i="3"/>
  <c r="Q5378" i="3"/>
  <c r="R5378" i="3"/>
  <c r="S5378" i="3"/>
  <c r="Q5379" i="3"/>
  <c r="R5379" i="3"/>
  <c r="S5379" i="3"/>
  <c r="Q5380" i="3"/>
  <c r="R5380" i="3"/>
  <c r="S5380" i="3"/>
  <c r="Q5381" i="3"/>
  <c r="R5381" i="3"/>
  <c r="S5381" i="3"/>
  <c r="Q5382" i="3"/>
  <c r="R5382" i="3"/>
  <c r="S5382" i="3"/>
  <c r="Q5383" i="3"/>
  <c r="R5383" i="3"/>
  <c r="S5383" i="3"/>
  <c r="Q5384" i="3"/>
  <c r="R5384" i="3"/>
  <c r="S5384" i="3"/>
  <c r="Q5385" i="3"/>
  <c r="R5385" i="3"/>
  <c r="S5385" i="3"/>
  <c r="Q5386" i="3"/>
  <c r="R5386" i="3"/>
  <c r="S5386" i="3"/>
  <c r="Q5387" i="3"/>
  <c r="R5387" i="3"/>
  <c r="S5387" i="3"/>
  <c r="Q5388" i="3"/>
  <c r="R5388" i="3"/>
  <c r="S5388" i="3"/>
  <c r="Q5389" i="3"/>
  <c r="R5389" i="3"/>
  <c r="S5389" i="3"/>
  <c r="Q5390" i="3"/>
  <c r="R5390" i="3"/>
  <c r="S5390" i="3"/>
  <c r="Q5391" i="3"/>
  <c r="R5391" i="3"/>
  <c r="S5391" i="3"/>
  <c r="Q5392" i="3"/>
  <c r="R5392" i="3"/>
  <c r="S5392" i="3"/>
  <c r="Q5393" i="3"/>
  <c r="R5393" i="3"/>
  <c r="S5393" i="3"/>
  <c r="Q5394" i="3"/>
  <c r="R5394" i="3"/>
  <c r="S5394" i="3"/>
  <c r="Q5395" i="3"/>
  <c r="R5395" i="3"/>
  <c r="S5395" i="3"/>
  <c r="Q5396" i="3"/>
  <c r="R5396" i="3"/>
  <c r="S5396" i="3"/>
  <c r="Q5397" i="3"/>
  <c r="R5397" i="3"/>
  <c r="S5397" i="3"/>
  <c r="Q5398" i="3"/>
  <c r="R5398" i="3"/>
  <c r="S5398" i="3"/>
  <c r="Q5399" i="3"/>
  <c r="R5399" i="3"/>
  <c r="S5399" i="3"/>
  <c r="Q5400" i="3"/>
  <c r="R5400" i="3"/>
  <c r="S5400" i="3"/>
  <c r="Q5401" i="3"/>
  <c r="R5401" i="3"/>
  <c r="S5401" i="3"/>
  <c r="Q5402" i="3"/>
  <c r="R5402" i="3"/>
  <c r="S5402" i="3"/>
  <c r="Q5403" i="3"/>
  <c r="R5403" i="3"/>
  <c r="S5403" i="3"/>
  <c r="Q5404" i="3"/>
  <c r="R5404" i="3"/>
  <c r="S5404" i="3"/>
  <c r="Q5405" i="3"/>
  <c r="R5405" i="3"/>
  <c r="S5405" i="3"/>
  <c r="Q5406" i="3"/>
  <c r="R5406" i="3"/>
  <c r="S5406" i="3"/>
  <c r="Q5407" i="3"/>
  <c r="R5407" i="3"/>
  <c r="S5407" i="3"/>
  <c r="Q5408" i="3"/>
  <c r="R5408" i="3"/>
  <c r="S5408" i="3"/>
  <c r="Q5409" i="3"/>
  <c r="R5409" i="3"/>
  <c r="S5409" i="3"/>
  <c r="Q5410" i="3"/>
  <c r="R5410" i="3"/>
  <c r="S5410" i="3"/>
  <c r="Q5411" i="3"/>
  <c r="R5411" i="3"/>
  <c r="S5411" i="3"/>
  <c r="Q5412" i="3"/>
  <c r="R5412" i="3"/>
  <c r="S5412" i="3"/>
  <c r="Q5413" i="3"/>
  <c r="R5413" i="3"/>
  <c r="S5413" i="3"/>
  <c r="Q5414" i="3"/>
  <c r="R5414" i="3"/>
  <c r="S5414" i="3"/>
  <c r="Q5415" i="3"/>
  <c r="R5415" i="3"/>
  <c r="S5415" i="3"/>
  <c r="Q5416" i="3"/>
  <c r="R5416" i="3"/>
  <c r="S5416" i="3"/>
  <c r="Q5417" i="3"/>
  <c r="R5417" i="3"/>
  <c r="S5417" i="3"/>
  <c r="Q5418" i="3"/>
  <c r="R5418" i="3"/>
  <c r="S5418" i="3"/>
  <c r="Q5419" i="3"/>
  <c r="R5419" i="3"/>
  <c r="S5419" i="3"/>
  <c r="Q5420" i="3"/>
  <c r="R5420" i="3"/>
  <c r="S5420" i="3"/>
  <c r="Q5421" i="3"/>
  <c r="R5421" i="3"/>
  <c r="S5421" i="3"/>
  <c r="Q5422" i="3"/>
  <c r="R5422" i="3"/>
  <c r="S5422" i="3"/>
  <c r="Q5423" i="3"/>
  <c r="R5423" i="3"/>
  <c r="S5423" i="3"/>
  <c r="Q5424" i="3"/>
  <c r="R5424" i="3"/>
  <c r="S5424" i="3"/>
  <c r="Q5425" i="3"/>
  <c r="R5425" i="3"/>
  <c r="S5425" i="3"/>
  <c r="Q5426" i="3"/>
  <c r="R5426" i="3"/>
  <c r="S5426" i="3"/>
  <c r="Q5427" i="3"/>
  <c r="R5427" i="3"/>
  <c r="S5427" i="3"/>
  <c r="Q5428" i="3"/>
  <c r="R5428" i="3"/>
  <c r="S5428" i="3"/>
  <c r="Q5429" i="3"/>
  <c r="R5429" i="3"/>
  <c r="S5429" i="3"/>
  <c r="Q5430" i="3"/>
  <c r="R5430" i="3"/>
  <c r="S5430" i="3"/>
  <c r="Q5431" i="3"/>
  <c r="R5431" i="3"/>
  <c r="S5431" i="3"/>
  <c r="Q5432" i="3"/>
  <c r="R5432" i="3"/>
  <c r="S5432" i="3"/>
  <c r="Q5433" i="3"/>
  <c r="R5433" i="3"/>
  <c r="S5433" i="3"/>
  <c r="Q5434" i="3"/>
  <c r="R5434" i="3"/>
  <c r="S5434" i="3"/>
  <c r="Q5435" i="3"/>
  <c r="R5435" i="3"/>
  <c r="S5435" i="3"/>
  <c r="Q5436" i="3"/>
  <c r="R5436" i="3"/>
  <c r="S5436" i="3"/>
  <c r="Q5437" i="3"/>
  <c r="R5437" i="3"/>
  <c r="S5437" i="3"/>
  <c r="Q5438" i="3"/>
  <c r="R5438" i="3"/>
  <c r="S5438" i="3"/>
  <c r="Q5439" i="3"/>
  <c r="R5439" i="3"/>
  <c r="S5439" i="3"/>
  <c r="Q5440" i="3"/>
  <c r="R5440" i="3"/>
  <c r="S5440" i="3"/>
  <c r="Q5441" i="3"/>
  <c r="R5441" i="3"/>
  <c r="S5441" i="3"/>
  <c r="Q5442" i="3"/>
  <c r="R5442" i="3"/>
  <c r="S5442" i="3"/>
  <c r="Q5443" i="3"/>
  <c r="R5443" i="3"/>
  <c r="S5443" i="3"/>
  <c r="Q5444" i="3"/>
  <c r="R5444" i="3"/>
  <c r="S5444" i="3"/>
  <c r="Q5445" i="3"/>
  <c r="R5445" i="3"/>
  <c r="S5445" i="3"/>
  <c r="Q5446" i="3"/>
  <c r="R5446" i="3"/>
  <c r="S5446" i="3"/>
  <c r="Q5447" i="3"/>
  <c r="R5447" i="3"/>
  <c r="S5447" i="3"/>
  <c r="Q5448" i="3"/>
  <c r="R5448" i="3"/>
  <c r="S5448" i="3"/>
  <c r="Q5449" i="3"/>
  <c r="R5449" i="3"/>
  <c r="S5449" i="3"/>
  <c r="Q5450" i="3"/>
  <c r="R5450" i="3"/>
  <c r="S5450" i="3"/>
  <c r="Q5451" i="3"/>
  <c r="R5451" i="3"/>
  <c r="S5451" i="3"/>
  <c r="Q5452" i="3"/>
  <c r="R5452" i="3"/>
  <c r="S5452" i="3"/>
  <c r="Q5453" i="3"/>
  <c r="R5453" i="3"/>
  <c r="S5453" i="3"/>
  <c r="Q5454" i="3"/>
  <c r="R5454" i="3"/>
  <c r="S5454" i="3"/>
  <c r="Q5455" i="3"/>
  <c r="R5455" i="3"/>
  <c r="S5455" i="3"/>
  <c r="Q5456" i="3"/>
  <c r="R5456" i="3"/>
  <c r="S5456" i="3"/>
  <c r="Q5457" i="3"/>
  <c r="R5457" i="3"/>
  <c r="S5457" i="3"/>
  <c r="Q5458" i="3"/>
  <c r="R5458" i="3"/>
  <c r="S5458" i="3"/>
  <c r="Q5459" i="3"/>
  <c r="R5459" i="3"/>
  <c r="S5459" i="3"/>
  <c r="Q5460" i="3"/>
  <c r="R5460" i="3"/>
  <c r="S5460" i="3"/>
  <c r="Q5461" i="3"/>
  <c r="R5461" i="3"/>
  <c r="S5461" i="3"/>
  <c r="Q5462" i="3"/>
  <c r="R5462" i="3"/>
  <c r="S5462" i="3"/>
  <c r="Q5463" i="3"/>
  <c r="R5463" i="3"/>
  <c r="S5463" i="3"/>
  <c r="Q5464" i="3"/>
  <c r="R5464" i="3"/>
  <c r="S5464" i="3"/>
  <c r="Q5465" i="3"/>
  <c r="R5465" i="3"/>
  <c r="S5465" i="3"/>
  <c r="Q5466" i="3"/>
  <c r="R5466" i="3"/>
  <c r="S5466" i="3"/>
  <c r="Q5467" i="3"/>
  <c r="R5467" i="3"/>
  <c r="S5467" i="3"/>
  <c r="Q5468" i="3"/>
  <c r="R5468" i="3"/>
  <c r="S5468" i="3"/>
  <c r="Q5469" i="3"/>
  <c r="R5469" i="3"/>
  <c r="S5469" i="3"/>
  <c r="Q5470" i="3"/>
  <c r="R5470" i="3"/>
  <c r="S5470" i="3"/>
  <c r="Q5471" i="3"/>
  <c r="R5471" i="3"/>
  <c r="S5471" i="3"/>
  <c r="Q5472" i="3"/>
  <c r="R5472" i="3"/>
  <c r="S5472" i="3"/>
  <c r="Q5473" i="3"/>
  <c r="R5473" i="3"/>
  <c r="S5473" i="3"/>
  <c r="Q5474" i="3"/>
  <c r="R5474" i="3"/>
  <c r="S5474" i="3"/>
  <c r="Q5475" i="3"/>
  <c r="R5475" i="3"/>
  <c r="S5475" i="3"/>
  <c r="Q5476" i="3"/>
  <c r="R5476" i="3"/>
  <c r="S5476" i="3"/>
  <c r="Q5477" i="3"/>
  <c r="R5477" i="3"/>
  <c r="S5477" i="3"/>
  <c r="Q5478" i="3"/>
  <c r="R5478" i="3"/>
  <c r="S5478" i="3"/>
  <c r="Q5479" i="3"/>
  <c r="R5479" i="3"/>
  <c r="S5479" i="3"/>
  <c r="Q5480" i="3"/>
  <c r="R5480" i="3"/>
  <c r="S5480" i="3"/>
  <c r="Q5481" i="3"/>
  <c r="R5481" i="3"/>
  <c r="S5481" i="3"/>
  <c r="Q5482" i="3"/>
  <c r="R5482" i="3"/>
  <c r="S5482" i="3"/>
  <c r="Q5483" i="3"/>
  <c r="R5483" i="3"/>
  <c r="S5483" i="3"/>
  <c r="Q5484" i="3"/>
  <c r="R5484" i="3"/>
  <c r="S5484" i="3"/>
  <c r="Q5485" i="3"/>
  <c r="R5485" i="3"/>
  <c r="S5485" i="3"/>
  <c r="Q5486" i="3"/>
  <c r="R5486" i="3"/>
  <c r="S5486" i="3"/>
  <c r="Q5487" i="3"/>
  <c r="R5487" i="3"/>
  <c r="S5487" i="3"/>
  <c r="Q5488" i="3"/>
  <c r="R5488" i="3"/>
  <c r="S5488" i="3"/>
  <c r="Q5489" i="3"/>
  <c r="R5489" i="3"/>
  <c r="S5489" i="3"/>
  <c r="Q5490" i="3"/>
  <c r="R5490" i="3"/>
  <c r="S5490" i="3"/>
  <c r="Q5491" i="3"/>
  <c r="R5491" i="3"/>
  <c r="S5491" i="3"/>
  <c r="Q5492" i="3"/>
  <c r="R5492" i="3"/>
  <c r="S5492" i="3"/>
  <c r="Q5493" i="3"/>
  <c r="R5493" i="3"/>
  <c r="S5493" i="3"/>
  <c r="Q5494" i="3"/>
  <c r="R5494" i="3"/>
  <c r="S5494" i="3"/>
  <c r="Q5495" i="3"/>
  <c r="R5495" i="3"/>
  <c r="S5495" i="3"/>
  <c r="Q5496" i="3"/>
  <c r="R5496" i="3"/>
  <c r="S5496" i="3"/>
  <c r="Q5497" i="3"/>
  <c r="R5497" i="3"/>
  <c r="S5497" i="3"/>
  <c r="Q5498" i="3"/>
  <c r="R5498" i="3"/>
  <c r="S5498" i="3"/>
  <c r="Q5499" i="3"/>
  <c r="R5499" i="3"/>
  <c r="S5499" i="3"/>
  <c r="Q5500" i="3"/>
  <c r="R5500" i="3"/>
  <c r="S5500" i="3"/>
  <c r="Q5501" i="3"/>
  <c r="R5501" i="3"/>
  <c r="S5501" i="3"/>
  <c r="Q5502" i="3"/>
  <c r="R5502" i="3"/>
  <c r="S5502" i="3"/>
  <c r="Q5503" i="3"/>
  <c r="R5503" i="3"/>
  <c r="S5503" i="3"/>
  <c r="Q5504" i="3"/>
  <c r="R5504" i="3"/>
  <c r="S5504" i="3"/>
  <c r="Q5505" i="3"/>
  <c r="R5505" i="3"/>
  <c r="S5505" i="3"/>
  <c r="Q5506" i="3"/>
  <c r="R5506" i="3"/>
  <c r="S5506" i="3"/>
  <c r="Q5507" i="3"/>
  <c r="R5507" i="3"/>
  <c r="S5507" i="3"/>
  <c r="Q5508" i="3"/>
  <c r="R5508" i="3"/>
  <c r="S5508" i="3"/>
  <c r="Q5509" i="3"/>
  <c r="R5509" i="3"/>
  <c r="S5509" i="3"/>
  <c r="Q5510" i="3"/>
  <c r="R5510" i="3"/>
  <c r="S5510" i="3"/>
  <c r="Q5511" i="3"/>
  <c r="R5511" i="3"/>
  <c r="S5511" i="3"/>
  <c r="Q5512" i="3"/>
  <c r="R5512" i="3"/>
  <c r="S5512" i="3"/>
  <c r="Q5513" i="3"/>
  <c r="R5513" i="3"/>
  <c r="S5513" i="3"/>
  <c r="Q5514" i="3"/>
  <c r="R5514" i="3"/>
  <c r="S5514" i="3"/>
  <c r="Q5515" i="3"/>
  <c r="R5515" i="3"/>
  <c r="S5515" i="3"/>
  <c r="Q5516" i="3"/>
  <c r="R5516" i="3"/>
  <c r="S5516" i="3"/>
  <c r="Q5517" i="3"/>
  <c r="R5517" i="3"/>
  <c r="S5517" i="3"/>
  <c r="Q5518" i="3"/>
  <c r="R5518" i="3"/>
  <c r="S5518" i="3"/>
  <c r="Q5519" i="3"/>
  <c r="R5519" i="3"/>
  <c r="S5519" i="3"/>
  <c r="Q5520" i="3"/>
  <c r="R5520" i="3"/>
  <c r="S5520" i="3"/>
  <c r="Q5521" i="3"/>
  <c r="R5521" i="3"/>
  <c r="S5521" i="3"/>
  <c r="Q5522" i="3"/>
  <c r="R5522" i="3"/>
  <c r="S5522" i="3"/>
  <c r="Q5523" i="3"/>
  <c r="R5523" i="3"/>
  <c r="S5523" i="3"/>
  <c r="Q5524" i="3"/>
  <c r="R5524" i="3"/>
  <c r="S5524" i="3"/>
  <c r="Q5525" i="3"/>
  <c r="R5525" i="3"/>
  <c r="S5525" i="3"/>
  <c r="Q5526" i="3"/>
  <c r="R5526" i="3"/>
  <c r="S5526" i="3"/>
  <c r="Q5527" i="3"/>
  <c r="R5527" i="3"/>
  <c r="S5527" i="3"/>
  <c r="Q5528" i="3"/>
  <c r="R5528" i="3"/>
  <c r="S5528" i="3"/>
  <c r="Q5529" i="3"/>
  <c r="R5529" i="3"/>
  <c r="S5529" i="3"/>
  <c r="Q5530" i="3"/>
  <c r="R5530" i="3"/>
  <c r="S5530" i="3"/>
  <c r="Q5531" i="3"/>
  <c r="R5531" i="3"/>
  <c r="S5531" i="3"/>
  <c r="Q5532" i="3"/>
  <c r="R5532" i="3"/>
  <c r="S5532" i="3"/>
  <c r="Q5533" i="3"/>
  <c r="R5533" i="3"/>
  <c r="S5533" i="3"/>
  <c r="Q5534" i="3"/>
  <c r="R5534" i="3"/>
  <c r="S5534" i="3"/>
  <c r="Q5535" i="3"/>
  <c r="R5535" i="3"/>
  <c r="S5535" i="3"/>
  <c r="Q5536" i="3"/>
  <c r="R5536" i="3"/>
  <c r="S5536" i="3"/>
  <c r="Q5537" i="3"/>
  <c r="R5537" i="3"/>
  <c r="S5537" i="3"/>
  <c r="Q5538" i="3"/>
  <c r="R5538" i="3"/>
  <c r="S5538" i="3"/>
  <c r="Q5539" i="3"/>
  <c r="R5539" i="3"/>
  <c r="S5539" i="3"/>
  <c r="Q5540" i="3"/>
  <c r="R5540" i="3"/>
  <c r="S5540" i="3"/>
  <c r="Q5541" i="3"/>
  <c r="R5541" i="3"/>
  <c r="S5541" i="3"/>
  <c r="Q5542" i="3"/>
  <c r="R5542" i="3"/>
  <c r="S5542" i="3"/>
  <c r="Q5543" i="3"/>
  <c r="R5543" i="3"/>
  <c r="S5543" i="3"/>
  <c r="Q5544" i="3"/>
  <c r="R5544" i="3"/>
  <c r="S5544" i="3"/>
  <c r="Q5545" i="3"/>
  <c r="R5545" i="3"/>
  <c r="S5545" i="3"/>
  <c r="Q5546" i="3"/>
  <c r="R5546" i="3"/>
  <c r="S5546" i="3"/>
  <c r="Q5547" i="3"/>
  <c r="R5547" i="3"/>
  <c r="S5547" i="3"/>
  <c r="Q5548" i="3"/>
  <c r="R5548" i="3"/>
  <c r="S5548" i="3"/>
  <c r="Q5549" i="3"/>
  <c r="R5549" i="3"/>
  <c r="S5549" i="3"/>
  <c r="Q5550" i="3"/>
  <c r="R5550" i="3"/>
  <c r="S5550" i="3"/>
  <c r="Q5551" i="3"/>
  <c r="R5551" i="3"/>
  <c r="S5551" i="3"/>
  <c r="Q5552" i="3"/>
  <c r="R5552" i="3"/>
  <c r="S5552" i="3"/>
  <c r="Q5553" i="3"/>
  <c r="R5553" i="3"/>
  <c r="S5553" i="3"/>
  <c r="Q5554" i="3"/>
  <c r="R5554" i="3"/>
  <c r="S5554" i="3"/>
  <c r="Q5555" i="3"/>
  <c r="R5555" i="3"/>
  <c r="S5555" i="3"/>
  <c r="Q5556" i="3"/>
  <c r="R5556" i="3"/>
  <c r="S5556" i="3"/>
  <c r="Q5557" i="3"/>
  <c r="R5557" i="3"/>
  <c r="S5557" i="3"/>
  <c r="Q5558" i="3"/>
  <c r="R5558" i="3"/>
  <c r="S5558" i="3"/>
  <c r="Q5559" i="3"/>
  <c r="R5559" i="3"/>
  <c r="S5559" i="3"/>
  <c r="Q5560" i="3"/>
  <c r="R5560" i="3"/>
  <c r="S5560" i="3"/>
  <c r="Q5561" i="3"/>
  <c r="R5561" i="3"/>
  <c r="S5561" i="3"/>
  <c r="Q5562" i="3"/>
  <c r="R5562" i="3"/>
  <c r="S5562" i="3"/>
  <c r="Q5563" i="3"/>
  <c r="R5563" i="3"/>
  <c r="S5563" i="3"/>
  <c r="Q5564" i="3"/>
  <c r="R5564" i="3"/>
  <c r="S5564" i="3"/>
  <c r="Q5565" i="3"/>
  <c r="R5565" i="3"/>
  <c r="S5565" i="3"/>
  <c r="Q5566" i="3"/>
  <c r="R5566" i="3"/>
  <c r="S5566" i="3"/>
  <c r="Q5567" i="3"/>
  <c r="R5567" i="3"/>
  <c r="S5567" i="3"/>
  <c r="Q5568" i="3"/>
  <c r="R5568" i="3"/>
  <c r="S5568" i="3"/>
  <c r="Q5569" i="3"/>
  <c r="R5569" i="3"/>
  <c r="S5569" i="3"/>
  <c r="Q5570" i="3"/>
  <c r="R5570" i="3"/>
  <c r="S5570" i="3"/>
  <c r="Q5571" i="3"/>
  <c r="R5571" i="3"/>
  <c r="S5571" i="3"/>
  <c r="Q5572" i="3"/>
  <c r="R5572" i="3"/>
  <c r="S5572" i="3"/>
  <c r="Q5573" i="3"/>
  <c r="R5573" i="3"/>
  <c r="S5573" i="3"/>
  <c r="Q5574" i="3"/>
  <c r="R5574" i="3"/>
  <c r="S5574" i="3"/>
  <c r="Q5575" i="3"/>
  <c r="R5575" i="3"/>
  <c r="S5575" i="3"/>
  <c r="Q5576" i="3"/>
  <c r="R5576" i="3"/>
  <c r="S5576" i="3"/>
  <c r="Q5577" i="3"/>
  <c r="R5577" i="3"/>
  <c r="S5577" i="3"/>
  <c r="Q5578" i="3"/>
  <c r="R5578" i="3"/>
  <c r="S5578" i="3"/>
  <c r="Q5579" i="3"/>
  <c r="R5579" i="3"/>
  <c r="S5579" i="3"/>
  <c r="Q5580" i="3"/>
  <c r="R5580" i="3"/>
  <c r="S5580" i="3"/>
  <c r="Q5581" i="3"/>
  <c r="R5581" i="3"/>
  <c r="S5581" i="3"/>
  <c r="Q5582" i="3"/>
  <c r="R5582" i="3"/>
  <c r="S5582" i="3"/>
  <c r="Q5583" i="3"/>
  <c r="R5583" i="3"/>
  <c r="S5583" i="3"/>
  <c r="Q5584" i="3"/>
  <c r="R5584" i="3"/>
  <c r="S5584" i="3"/>
  <c r="Q5585" i="3"/>
  <c r="R5585" i="3"/>
  <c r="S5585" i="3"/>
  <c r="Q5586" i="3"/>
  <c r="R5586" i="3"/>
  <c r="S5586" i="3"/>
  <c r="Q5587" i="3"/>
  <c r="R5587" i="3"/>
  <c r="S5587" i="3"/>
  <c r="Q5588" i="3"/>
  <c r="R5588" i="3"/>
  <c r="S5588" i="3"/>
  <c r="Q5589" i="3"/>
  <c r="R5589" i="3"/>
  <c r="S5589" i="3"/>
  <c r="Q5590" i="3"/>
  <c r="R5590" i="3"/>
  <c r="S5590" i="3"/>
  <c r="Q5591" i="3"/>
  <c r="R5591" i="3"/>
  <c r="S5591" i="3"/>
  <c r="Q5592" i="3"/>
  <c r="R5592" i="3"/>
  <c r="S5592" i="3"/>
  <c r="Q5593" i="3"/>
  <c r="R5593" i="3"/>
  <c r="S5593" i="3"/>
  <c r="Q5594" i="3"/>
  <c r="R5594" i="3"/>
  <c r="S5594" i="3"/>
  <c r="Q5595" i="3"/>
  <c r="R5595" i="3"/>
  <c r="S5595" i="3"/>
  <c r="Q5596" i="3"/>
  <c r="R5596" i="3"/>
  <c r="S5596" i="3"/>
  <c r="Q5597" i="3"/>
  <c r="R5597" i="3"/>
  <c r="S5597" i="3"/>
  <c r="Q5598" i="3"/>
  <c r="R5598" i="3"/>
  <c r="S5598" i="3"/>
  <c r="Q5599" i="3"/>
  <c r="R5599" i="3"/>
  <c r="S5599" i="3"/>
  <c r="Q5600" i="3"/>
  <c r="R5600" i="3"/>
  <c r="S5600" i="3"/>
  <c r="Q5601" i="3"/>
  <c r="R5601" i="3"/>
  <c r="S5601" i="3"/>
  <c r="Q5602" i="3"/>
  <c r="R5602" i="3"/>
  <c r="S5602" i="3"/>
  <c r="Q5603" i="3"/>
  <c r="R5603" i="3"/>
  <c r="S5603" i="3"/>
  <c r="Q5604" i="3"/>
  <c r="R5604" i="3"/>
  <c r="S5604" i="3"/>
  <c r="Q5605" i="3"/>
  <c r="R5605" i="3"/>
  <c r="S5605" i="3"/>
  <c r="Q5606" i="3"/>
  <c r="R5606" i="3"/>
  <c r="S5606" i="3"/>
  <c r="Q5607" i="3"/>
  <c r="R5607" i="3"/>
  <c r="S5607" i="3"/>
  <c r="Q5608" i="3"/>
  <c r="R5608" i="3"/>
  <c r="S5608" i="3"/>
  <c r="Q5609" i="3"/>
  <c r="R5609" i="3"/>
  <c r="S5609" i="3"/>
  <c r="Q5610" i="3"/>
  <c r="R5610" i="3"/>
  <c r="S5610" i="3"/>
  <c r="Q5611" i="3"/>
  <c r="R5611" i="3"/>
  <c r="S5611" i="3"/>
  <c r="Q5612" i="3"/>
  <c r="R5612" i="3"/>
  <c r="S5612" i="3"/>
  <c r="Q5613" i="3"/>
  <c r="R5613" i="3"/>
  <c r="S5613" i="3"/>
  <c r="Q5614" i="3"/>
  <c r="R5614" i="3"/>
  <c r="S5614" i="3"/>
  <c r="Q5615" i="3"/>
  <c r="R5615" i="3"/>
  <c r="S5615" i="3"/>
  <c r="Q5616" i="3"/>
  <c r="R5616" i="3"/>
  <c r="S5616" i="3"/>
  <c r="Q5617" i="3"/>
  <c r="R5617" i="3"/>
  <c r="S5617" i="3"/>
  <c r="Q5618" i="3"/>
  <c r="R5618" i="3"/>
  <c r="S5618" i="3"/>
  <c r="Q5619" i="3"/>
  <c r="R5619" i="3"/>
  <c r="S5619" i="3"/>
  <c r="Q5620" i="3"/>
  <c r="R5620" i="3"/>
  <c r="S5620" i="3"/>
  <c r="Q5621" i="3"/>
  <c r="R5621" i="3"/>
  <c r="S5621" i="3"/>
  <c r="Q5622" i="3"/>
  <c r="R5622" i="3"/>
  <c r="S5622" i="3"/>
  <c r="Q5623" i="3"/>
  <c r="R5623" i="3"/>
  <c r="S5623" i="3"/>
  <c r="Q5624" i="3"/>
  <c r="R5624" i="3"/>
  <c r="S5624" i="3"/>
  <c r="Q5625" i="3"/>
  <c r="R5625" i="3"/>
  <c r="S5625" i="3"/>
  <c r="Q5626" i="3"/>
  <c r="R5626" i="3"/>
  <c r="S5626" i="3"/>
  <c r="Q5627" i="3"/>
  <c r="R5627" i="3"/>
  <c r="S5627" i="3"/>
  <c r="Q5628" i="3"/>
  <c r="R5628" i="3"/>
  <c r="S5628" i="3"/>
  <c r="Q5629" i="3"/>
  <c r="R5629" i="3"/>
  <c r="S5629" i="3"/>
  <c r="Q5630" i="3"/>
  <c r="R5630" i="3"/>
  <c r="S5630" i="3"/>
  <c r="Q5631" i="3"/>
  <c r="R5631" i="3"/>
  <c r="S5631" i="3"/>
  <c r="Q5632" i="3"/>
  <c r="R5632" i="3"/>
  <c r="S5632" i="3"/>
  <c r="Q5633" i="3"/>
  <c r="R5633" i="3"/>
  <c r="S5633" i="3"/>
  <c r="Q5634" i="3"/>
  <c r="R5634" i="3"/>
  <c r="S5634" i="3"/>
  <c r="Q5635" i="3"/>
  <c r="R5635" i="3"/>
  <c r="S5635" i="3"/>
  <c r="Q5636" i="3"/>
  <c r="R5636" i="3"/>
  <c r="S5636" i="3"/>
  <c r="Q5637" i="3"/>
  <c r="R5637" i="3"/>
  <c r="S5637" i="3"/>
  <c r="Q5638" i="3"/>
  <c r="R5638" i="3"/>
  <c r="S5638" i="3"/>
  <c r="Q5639" i="3"/>
  <c r="R5639" i="3"/>
  <c r="S5639" i="3"/>
  <c r="Q5640" i="3"/>
  <c r="R5640" i="3"/>
  <c r="S5640" i="3"/>
  <c r="Q5641" i="3"/>
  <c r="R5641" i="3"/>
  <c r="S5641" i="3"/>
  <c r="Q5642" i="3"/>
  <c r="R5642" i="3"/>
  <c r="S5642" i="3"/>
  <c r="Q5643" i="3"/>
  <c r="R5643" i="3"/>
  <c r="S5643" i="3"/>
  <c r="Q5644" i="3"/>
  <c r="R5644" i="3"/>
  <c r="S5644" i="3"/>
  <c r="Q5645" i="3"/>
  <c r="R5645" i="3"/>
  <c r="S5645" i="3"/>
  <c r="Q5646" i="3"/>
  <c r="R5646" i="3"/>
  <c r="S5646" i="3"/>
  <c r="Q5647" i="3"/>
  <c r="R5647" i="3"/>
  <c r="S5647" i="3"/>
  <c r="Q5648" i="3"/>
  <c r="R5648" i="3"/>
  <c r="S5648" i="3"/>
  <c r="Q5649" i="3"/>
  <c r="R5649" i="3"/>
  <c r="S5649" i="3"/>
  <c r="Q5650" i="3"/>
  <c r="R5650" i="3"/>
  <c r="S5650" i="3"/>
  <c r="Q5651" i="3"/>
  <c r="R5651" i="3"/>
  <c r="S5651" i="3"/>
  <c r="Q5652" i="3"/>
  <c r="R5652" i="3"/>
  <c r="S5652" i="3"/>
  <c r="Q5653" i="3"/>
  <c r="R5653" i="3"/>
  <c r="S5653" i="3"/>
  <c r="Q5654" i="3"/>
  <c r="R5654" i="3"/>
  <c r="S5654" i="3"/>
  <c r="Q5655" i="3"/>
  <c r="R5655" i="3"/>
  <c r="S5655" i="3"/>
  <c r="Q5656" i="3"/>
  <c r="R5656" i="3"/>
  <c r="S5656" i="3"/>
  <c r="Q5657" i="3"/>
  <c r="R5657" i="3"/>
  <c r="S5657" i="3"/>
  <c r="Q5658" i="3"/>
  <c r="R5658" i="3"/>
  <c r="S5658" i="3"/>
  <c r="Q5659" i="3"/>
  <c r="R5659" i="3"/>
  <c r="S5659" i="3"/>
  <c r="Q5660" i="3"/>
  <c r="R5660" i="3"/>
  <c r="S5660" i="3"/>
  <c r="Q5661" i="3"/>
  <c r="R5661" i="3"/>
  <c r="S5661" i="3"/>
  <c r="Q5662" i="3"/>
  <c r="R5662" i="3"/>
  <c r="S5662" i="3"/>
  <c r="Q5663" i="3"/>
  <c r="R5663" i="3"/>
  <c r="S5663" i="3"/>
  <c r="Q5664" i="3"/>
  <c r="R5664" i="3"/>
  <c r="S5664" i="3"/>
  <c r="Q5665" i="3"/>
  <c r="R5665" i="3"/>
  <c r="S5665" i="3"/>
  <c r="Q5666" i="3"/>
  <c r="R5666" i="3"/>
  <c r="S5666" i="3"/>
  <c r="Q5667" i="3"/>
  <c r="R5667" i="3"/>
  <c r="S5667" i="3"/>
  <c r="Q5668" i="3"/>
  <c r="R5668" i="3"/>
  <c r="S5668" i="3"/>
  <c r="Q5669" i="3"/>
  <c r="R5669" i="3"/>
  <c r="S5669" i="3"/>
  <c r="Q5670" i="3"/>
  <c r="R5670" i="3"/>
  <c r="S5670" i="3"/>
  <c r="Q5671" i="3"/>
  <c r="R5671" i="3"/>
  <c r="S5671" i="3"/>
  <c r="Q5672" i="3"/>
  <c r="R5672" i="3"/>
  <c r="S5672" i="3"/>
  <c r="Q5673" i="3"/>
  <c r="R5673" i="3"/>
  <c r="S5673" i="3"/>
  <c r="Q5674" i="3"/>
  <c r="R5674" i="3"/>
  <c r="S5674" i="3"/>
  <c r="Q5675" i="3"/>
  <c r="R5675" i="3"/>
  <c r="S5675" i="3"/>
  <c r="Q5676" i="3"/>
  <c r="R5676" i="3"/>
  <c r="S5676" i="3"/>
  <c r="Q5677" i="3"/>
  <c r="R5677" i="3"/>
  <c r="S5677" i="3"/>
  <c r="Q5678" i="3"/>
  <c r="R5678" i="3"/>
  <c r="S5678" i="3"/>
  <c r="Q5679" i="3"/>
  <c r="R5679" i="3"/>
  <c r="S5679" i="3"/>
  <c r="Q5680" i="3"/>
  <c r="R5680" i="3"/>
  <c r="S5680" i="3"/>
  <c r="Q5681" i="3"/>
  <c r="R5681" i="3"/>
  <c r="S5681" i="3"/>
  <c r="Q5682" i="3"/>
  <c r="R5682" i="3"/>
  <c r="S5682" i="3"/>
  <c r="Q5683" i="3"/>
  <c r="R5683" i="3"/>
  <c r="S5683" i="3"/>
  <c r="Q5684" i="3"/>
  <c r="R5684" i="3"/>
  <c r="S5684" i="3"/>
  <c r="Q5685" i="3"/>
  <c r="R5685" i="3"/>
  <c r="S5685" i="3"/>
  <c r="Q5686" i="3"/>
  <c r="R5686" i="3"/>
  <c r="S5686" i="3"/>
  <c r="Q5687" i="3"/>
  <c r="R5687" i="3"/>
  <c r="S5687" i="3"/>
  <c r="Q5688" i="3"/>
  <c r="R5688" i="3"/>
  <c r="S5688" i="3"/>
  <c r="Q5689" i="3"/>
  <c r="R5689" i="3"/>
  <c r="S5689" i="3"/>
  <c r="Q5690" i="3"/>
  <c r="R5690" i="3"/>
  <c r="S5690" i="3"/>
  <c r="Q5691" i="3"/>
  <c r="R5691" i="3"/>
  <c r="S5691" i="3"/>
  <c r="Q5692" i="3"/>
  <c r="R5692" i="3"/>
  <c r="S5692" i="3"/>
  <c r="Q5693" i="3"/>
  <c r="R5693" i="3"/>
  <c r="S5693" i="3"/>
  <c r="Q5694" i="3"/>
  <c r="R5694" i="3"/>
  <c r="S5694" i="3"/>
  <c r="Q5695" i="3"/>
  <c r="R5695" i="3"/>
  <c r="S5695" i="3"/>
  <c r="Q5696" i="3"/>
  <c r="R5696" i="3"/>
  <c r="S5696" i="3"/>
  <c r="Q5697" i="3"/>
  <c r="R5697" i="3"/>
  <c r="S5697" i="3"/>
  <c r="Q5698" i="3"/>
  <c r="R5698" i="3"/>
  <c r="S5698" i="3"/>
  <c r="Q5699" i="3"/>
  <c r="R5699" i="3"/>
  <c r="S5699" i="3"/>
  <c r="Q5700" i="3"/>
  <c r="R5700" i="3"/>
  <c r="S5700" i="3"/>
  <c r="Q5701" i="3"/>
  <c r="R5701" i="3"/>
  <c r="S5701" i="3"/>
  <c r="Q5702" i="3"/>
  <c r="R5702" i="3"/>
  <c r="S5702" i="3"/>
  <c r="Q5703" i="3"/>
  <c r="R5703" i="3"/>
  <c r="S5703" i="3"/>
  <c r="Q5704" i="3"/>
  <c r="R5704" i="3"/>
  <c r="S5704" i="3"/>
  <c r="Q5705" i="3"/>
  <c r="R5705" i="3"/>
  <c r="S5705" i="3"/>
  <c r="Q5706" i="3"/>
  <c r="R5706" i="3"/>
  <c r="S5706" i="3"/>
  <c r="Q5707" i="3"/>
  <c r="R5707" i="3"/>
  <c r="S5707" i="3"/>
  <c r="Q5708" i="3"/>
  <c r="R5708" i="3"/>
  <c r="S5708" i="3"/>
  <c r="Q5709" i="3"/>
  <c r="R5709" i="3"/>
  <c r="S5709" i="3"/>
  <c r="Q5710" i="3"/>
  <c r="R5710" i="3"/>
  <c r="S5710" i="3"/>
  <c r="Q5711" i="3"/>
  <c r="R5711" i="3"/>
  <c r="S5711" i="3"/>
  <c r="Q5712" i="3"/>
  <c r="R5712" i="3"/>
  <c r="S5712" i="3"/>
  <c r="Q5713" i="3"/>
  <c r="R5713" i="3"/>
  <c r="S5713" i="3"/>
  <c r="Q5714" i="3"/>
  <c r="R5714" i="3"/>
  <c r="S5714" i="3"/>
  <c r="Q5715" i="3"/>
  <c r="R5715" i="3"/>
  <c r="S5715" i="3"/>
  <c r="Q5716" i="3"/>
  <c r="R5716" i="3"/>
  <c r="S5716" i="3"/>
  <c r="Q5717" i="3"/>
  <c r="R5717" i="3"/>
  <c r="S5717" i="3"/>
  <c r="Q5718" i="3"/>
  <c r="R5718" i="3"/>
  <c r="S5718" i="3"/>
  <c r="Q5719" i="3"/>
  <c r="R5719" i="3"/>
  <c r="S5719" i="3"/>
  <c r="Q5720" i="3"/>
  <c r="R5720" i="3"/>
  <c r="S5720" i="3"/>
  <c r="Q5721" i="3"/>
  <c r="R5721" i="3"/>
  <c r="S5721" i="3"/>
  <c r="Q5722" i="3"/>
  <c r="R5722" i="3"/>
  <c r="S5722" i="3"/>
  <c r="Q5723" i="3"/>
  <c r="R5723" i="3"/>
  <c r="S5723" i="3"/>
  <c r="Q5724" i="3"/>
  <c r="R5724" i="3"/>
  <c r="S5724" i="3"/>
  <c r="Q5725" i="3"/>
  <c r="R5725" i="3"/>
  <c r="S5725" i="3"/>
  <c r="Q5726" i="3"/>
  <c r="R5726" i="3"/>
  <c r="S5726" i="3"/>
  <c r="Q5727" i="3"/>
  <c r="R5727" i="3"/>
  <c r="S5727" i="3"/>
  <c r="Q5728" i="3"/>
  <c r="R5728" i="3"/>
  <c r="S5728" i="3"/>
  <c r="Q5729" i="3"/>
  <c r="R5729" i="3"/>
  <c r="S5729" i="3"/>
  <c r="Q5730" i="3"/>
  <c r="R5730" i="3"/>
  <c r="S5730" i="3"/>
  <c r="Q5731" i="3"/>
  <c r="R5731" i="3"/>
  <c r="S5731" i="3"/>
  <c r="Q5732" i="3"/>
  <c r="R5732" i="3"/>
  <c r="S5732" i="3"/>
  <c r="Q5733" i="3"/>
  <c r="R5733" i="3"/>
  <c r="S5733" i="3"/>
  <c r="Q5734" i="3"/>
  <c r="R5734" i="3"/>
  <c r="S5734" i="3"/>
  <c r="Q5735" i="3"/>
  <c r="R5735" i="3"/>
  <c r="S5735" i="3"/>
  <c r="Q5736" i="3"/>
  <c r="R5736" i="3"/>
  <c r="S5736" i="3"/>
  <c r="Q5737" i="3"/>
  <c r="R5737" i="3"/>
  <c r="S5737" i="3"/>
  <c r="Q5738" i="3"/>
  <c r="R5738" i="3"/>
  <c r="S5738" i="3"/>
  <c r="Q5739" i="3"/>
  <c r="R5739" i="3"/>
  <c r="S5739" i="3"/>
  <c r="Q5740" i="3"/>
  <c r="R5740" i="3"/>
  <c r="S5740" i="3"/>
  <c r="Q5741" i="3"/>
  <c r="R5741" i="3"/>
  <c r="S5741" i="3"/>
  <c r="Q5742" i="3"/>
  <c r="R5742" i="3"/>
  <c r="S5742" i="3"/>
  <c r="Q5743" i="3"/>
  <c r="R5743" i="3"/>
  <c r="S5743" i="3"/>
  <c r="Q5744" i="3"/>
  <c r="R5744" i="3"/>
  <c r="S5744" i="3"/>
  <c r="Q5745" i="3"/>
  <c r="R5745" i="3"/>
  <c r="S5745" i="3"/>
  <c r="Q5746" i="3"/>
  <c r="R5746" i="3"/>
  <c r="S5746" i="3"/>
  <c r="Q5747" i="3"/>
  <c r="R5747" i="3"/>
  <c r="S5747" i="3"/>
  <c r="Q5748" i="3"/>
  <c r="R5748" i="3"/>
  <c r="S5748" i="3"/>
  <c r="Q5749" i="3"/>
  <c r="R5749" i="3"/>
  <c r="S5749" i="3"/>
  <c r="Q5750" i="3"/>
  <c r="R5750" i="3"/>
  <c r="S5750" i="3"/>
  <c r="Q5751" i="3"/>
  <c r="R5751" i="3"/>
  <c r="S5751" i="3"/>
  <c r="Q5752" i="3"/>
  <c r="R5752" i="3"/>
  <c r="S5752" i="3"/>
  <c r="Q5753" i="3"/>
  <c r="R5753" i="3"/>
  <c r="S5753" i="3"/>
  <c r="Q5754" i="3"/>
  <c r="R5754" i="3"/>
  <c r="S5754" i="3"/>
  <c r="Q5755" i="3"/>
  <c r="R5755" i="3"/>
  <c r="S5755" i="3"/>
  <c r="Q5756" i="3"/>
  <c r="R5756" i="3"/>
  <c r="S5756" i="3"/>
  <c r="Q5757" i="3"/>
  <c r="R5757" i="3"/>
  <c r="S5757" i="3"/>
  <c r="Q5758" i="3"/>
  <c r="R5758" i="3"/>
  <c r="S5758" i="3"/>
  <c r="Q5759" i="3"/>
  <c r="R5759" i="3"/>
  <c r="S5759" i="3"/>
  <c r="Q5760" i="3"/>
  <c r="R5760" i="3"/>
  <c r="S5760" i="3"/>
  <c r="Q5761" i="3"/>
  <c r="R5761" i="3"/>
  <c r="S5761" i="3"/>
  <c r="Q5762" i="3"/>
  <c r="R5762" i="3"/>
  <c r="S5762" i="3"/>
  <c r="Q5763" i="3"/>
  <c r="R5763" i="3"/>
  <c r="S5763" i="3"/>
  <c r="Q5764" i="3"/>
  <c r="R5764" i="3"/>
  <c r="S5764" i="3"/>
  <c r="Q5765" i="3"/>
  <c r="R5765" i="3"/>
  <c r="S5765" i="3"/>
  <c r="Q5766" i="3"/>
  <c r="R5766" i="3"/>
  <c r="S5766" i="3"/>
  <c r="Q5767" i="3"/>
  <c r="R5767" i="3"/>
  <c r="S5767" i="3"/>
  <c r="Q5768" i="3"/>
  <c r="R5768" i="3"/>
  <c r="S5768" i="3"/>
  <c r="Q5769" i="3"/>
  <c r="R5769" i="3"/>
  <c r="S5769" i="3"/>
  <c r="Q5770" i="3"/>
  <c r="R5770" i="3"/>
  <c r="S5770" i="3"/>
  <c r="Q5771" i="3"/>
  <c r="R5771" i="3"/>
  <c r="S5771" i="3"/>
  <c r="Q5772" i="3"/>
  <c r="R5772" i="3"/>
  <c r="S5772" i="3"/>
  <c r="Q5773" i="3"/>
  <c r="R5773" i="3"/>
  <c r="S5773" i="3"/>
  <c r="Q5774" i="3"/>
  <c r="R5774" i="3"/>
  <c r="S5774" i="3"/>
  <c r="Q5775" i="3"/>
  <c r="R5775" i="3"/>
  <c r="S5775" i="3"/>
  <c r="Q5776" i="3"/>
  <c r="R5776" i="3"/>
  <c r="S5776" i="3"/>
  <c r="Q5777" i="3"/>
  <c r="R5777" i="3"/>
  <c r="S5777" i="3"/>
  <c r="Q5778" i="3"/>
  <c r="R5778" i="3"/>
  <c r="S5778" i="3"/>
  <c r="Q5779" i="3"/>
  <c r="R5779" i="3"/>
  <c r="S5779" i="3"/>
  <c r="Q5780" i="3"/>
  <c r="R5780" i="3"/>
  <c r="S5780" i="3"/>
  <c r="Q5781" i="3"/>
  <c r="R5781" i="3"/>
  <c r="S5781" i="3"/>
  <c r="Q5782" i="3"/>
  <c r="R5782" i="3"/>
  <c r="S5782" i="3"/>
  <c r="Q5783" i="3"/>
  <c r="R5783" i="3"/>
  <c r="S5783" i="3"/>
  <c r="Q5784" i="3"/>
  <c r="R5784" i="3"/>
  <c r="S5784" i="3"/>
  <c r="Q5785" i="3"/>
  <c r="R5785" i="3"/>
  <c r="S5785" i="3"/>
  <c r="Q5786" i="3"/>
  <c r="R5786" i="3"/>
  <c r="S5786" i="3"/>
  <c r="Q5787" i="3"/>
  <c r="R5787" i="3"/>
  <c r="S5787" i="3"/>
  <c r="Q5788" i="3"/>
  <c r="R5788" i="3"/>
  <c r="S5788" i="3"/>
  <c r="Q5789" i="3"/>
  <c r="R5789" i="3"/>
  <c r="S5789" i="3"/>
  <c r="Q5790" i="3"/>
  <c r="R5790" i="3"/>
  <c r="S5790" i="3"/>
  <c r="Q5791" i="3"/>
  <c r="R5791" i="3"/>
  <c r="S5791" i="3"/>
  <c r="Q5792" i="3"/>
  <c r="R5792" i="3"/>
  <c r="S5792" i="3"/>
  <c r="Q5793" i="3"/>
  <c r="R5793" i="3"/>
  <c r="S5793" i="3"/>
  <c r="Q5794" i="3"/>
  <c r="R5794" i="3"/>
  <c r="S5794" i="3"/>
  <c r="Q5795" i="3"/>
  <c r="R5795" i="3"/>
  <c r="S5795" i="3"/>
  <c r="Q5796" i="3"/>
  <c r="R5796" i="3"/>
  <c r="S5796" i="3"/>
  <c r="Q5797" i="3"/>
  <c r="R5797" i="3"/>
  <c r="S5797" i="3"/>
  <c r="Q5798" i="3"/>
  <c r="R5798" i="3"/>
  <c r="S5798" i="3"/>
  <c r="Q5799" i="3"/>
  <c r="R5799" i="3"/>
  <c r="S5799" i="3"/>
  <c r="Q5800" i="3"/>
  <c r="R5800" i="3"/>
  <c r="S5800" i="3"/>
  <c r="Q5801" i="3"/>
  <c r="R5801" i="3"/>
  <c r="S5801" i="3"/>
  <c r="Q5802" i="3"/>
  <c r="R5802" i="3"/>
  <c r="S5802" i="3"/>
  <c r="Q5803" i="3"/>
  <c r="R5803" i="3"/>
  <c r="S5803" i="3"/>
  <c r="Q5804" i="3"/>
  <c r="R5804" i="3"/>
  <c r="S5804" i="3"/>
  <c r="Q5805" i="3"/>
  <c r="R5805" i="3"/>
  <c r="S5805" i="3"/>
  <c r="Q5806" i="3"/>
  <c r="R5806" i="3"/>
  <c r="S5806" i="3"/>
  <c r="Q5807" i="3"/>
  <c r="R5807" i="3"/>
  <c r="S5807" i="3"/>
  <c r="Q5808" i="3"/>
  <c r="R5808" i="3"/>
  <c r="S5808" i="3"/>
  <c r="Q5809" i="3"/>
  <c r="R5809" i="3"/>
  <c r="S5809" i="3"/>
  <c r="Q5810" i="3"/>
  <c r="R5810" i="3"/>
  <c r="S5810" i="3"/>
  <c r="Q5811" i="3"/>
  <c r="R5811" i="3"/>
  <c r="S5811" i="3"/>
  <c r="Q5812" i="3"/>
  <c r="R5812" i="3"/>
  <c r="S5812" i="3"/>
  <c r="Q5813" i="3"/>
  <c r="R5813" i="3"/>
  <c r="S5813" i="3"/>
  <c r="Q5814" i="3"/>
  <c r="R5814" i="3"/>
  <c r="S5814" i="3"/>
  <c r="Q5815" i="3"/>
  <c r="R5815" i="3"/>
  <c r="S5815" i="3"/>
  <c r="Q5816" i="3"/>
  <c r="R5816" i="3"/>
  <c r="S5816" i="3"/>
  <c r="Q5817" i="3"/>
  <c r="R5817" i="3"/>
  <c r="S5817" i="3"/>
  <c r="Q5818" i="3"/>
  <c r="R5818" i="3"/>
  <c r="S5818" i="3"/>
  <c r="Q5819" i="3"/>
  <c r="R5819" i="3"/>
  <c r="S5819" i="3"/>
  <c r="Q5820" i="3"/>
  <c r="R5820" i="3"/>
  <c r="S5820" i="3"/>
  <c r="Q5821" i="3"/>
  <c r="R5821" i="3"/>
  <c r="S5821" i="3"/>
  <c r="Q5822" i="3"/>
  <c r="R5822" i="3"/>
  <c r="S5822" i="3"/>
  <c r="Q5823" i="3"/>
  <c r="R5823" i="3"/>
  <c r="S5823" i="3"/>
  <c r="Q5824" i="3"/>
  <c r="R5824" i="3"/>
  <c r="S5824" i="3"/>
  <c r="Q5825" i="3"/>
  <c r="R5825" i="3"/>
  <c r="S5825" i="3"/>
  <c r="Q5826" i="3"/>
  <c r="R5826" i="3"/>
  <c r="S5826" i="3"/>
  <c r="Q5827" i="3"/>
  <c r="R5827" i="3"/>
  <c r="S5827" i="3"/>
  <c r="Q5828" i="3"/>
  <c r="R5828" i="3"/>
  <c r="S5828" i="3"/>
  <c r="Q5829" i="3"/>
  <c r="R5829" i="3"/>
  <c r="S5829" i="3"/>
  <c r="Q5830" i="3"/>
  <c r="R5830" i="3"/>
  <c r="S5830" i="3"/>
  <c r="Q5831" i="3"/>
  <c r="R5831" i="3"/>
  <c r="S5831" i="3"/>
  <c r="Q5832" i="3"/>
  <c r="R5832" i="3"/>
  <c r="S5832" i="3"/>
  <c r="Q5833" i="3"/>
  <c r="R5833" i="3"/>
  <c r="S5833" i="3"/>
  <c r="Q5834" i="3"/>
  <c r="R5834" i="3"/>
  <c r="S5834" i="3"/>
  <c r="Q5835" i="3"/>
  <c r="R5835" i="3"/>
  <c r="S5835" i="3"/>
  <c r="Q5836" i="3"/>
  <c r="R5836" i="3"/>
  <c r="S5836" i="3"/>
  <c r="Q5837" i="3"/>
  <c r="R5837" i="3"/>
  <c r="S5837" i="3"/>
  <c r="Q5838" i="3"/>
  <c r="R5838" i="3"/>
  <c r="S5838" i="3"/>
  <c r="Q5839" i="3"/>
  <c r="R5839" i="3"/>
  <c r="S5839" i="3"/>
  <c r="Q5840" i="3"/>
  <c r="R5840" i="3"/>
  <c r="S5840" i="3"/>
  <c r="Q5841" i="3"/>
  <c r="R5841" i="3"/>
  <c r="S5841" i="3"/>
  <c r="Q5842" i="3"/>
  <c r="R5842" i="3"/>
  <c r="S5842" i="3"/>
  <c r="Q5843" i="3"/>
  <c r="R5843" i="3"/>
  <c r="S5843" i="3"/>
  <c r="Q5844" i="3"/>
  <c r="R5844" i="3"/>
  <c r="S5844" i="3"/>
  <c r="Q5845" i="3"/>
  <c r="R5845" i="3"/>
  <c r="S5845" i="3"/>
  <c r="Q5846" i="3"/>
  <c r="R5846" i="3"/>
  <c r="S5846" i="3"/>
  <c r="Q5847" i="3"/>
  <c r="R5847" i="3"/>
  <c r="S5847" i="3"/>
  <c r="Q5848" i="3"/>
  <c r="R5848" i="3"/>
  <c r="S5848" i="3"/>
  <c r="Q5849" i="3"/>
  <c r="R5849" i="3"/>
  <c r="S5849" i="3"/>
  <c r="Q5850" i="3"/>
  <c r="R5850" i="3"/>
  <c r="S5850" i="3"/>
  <c r="Q5851" i="3"/>
  <c r="R5851" i="3"/>
  <c r="S5851" i="3"/>
  <c r="Q5852" i="3"/>
  <c r="R5852" i="3"/>
  <c r="S5852" i="3"/>
  <c r="Q5853" i="3"/>
  <c r="R5853" i="3"/>
  <c r="S5853" i="3"/>
  <c r="Q5854" i="3"/>
  <c r="R5854" i="3"/>
  <c r="S5854" i="3"/>
  <c r="Q5855" i="3"/>
  <c r="R5855" i="3"/>
  <c r="S5855" i="3"/>
  <c r="Q5856" i="3"/>
  <c r="R5856" i="3"/>
  <c r="S5856" i="3"/>
  <c r="Q5857" i="3"/>
  <c r="R5857" i="3"/>
  <c r="S5857" i="3"/>
  <c r="Q5858" i="3"/>
  <c r="R5858" i="3"/>
  <c r="S5858" i="3"/>
  <c r="Q5859" i="3"/>
  <c r="R5859" i="3"/>
  <c r="S5859" i="3"/>
  <c r="Q5860" i="3"/>
  <c r="R5860" i="3"/>
  <c r="S5860" i="3"/>
  <c r="Q5861" i="3"/>
  <c r="R5861" i="3"/>
  <c r="S5861" i="3"/>
  <c r="Q5862" i="3"/>
  <c r="R5862" i="3"/>
  <c r="S5862" i="3"/>
  <c r="Q5863" i="3"/>
  <c r="R5863" i="3"/>
  <c r="S5863" i="3"/>
  <c r="Q5864" i="3"/>
  <c r="R5864" i="3"/>
  <c r="S5864" i="3"/>
  <c r="Q5865" i="3"/>
  <c r="R5865" i="3"/>
  <c r="S5865" i="3"/>
  <c r="Q5866" i="3"/>
  <c r="R5866" i="3"/>
  <c r="S5866" i="3"/>
  <c r="Q5867" i="3"/>
  <c r="R5867" i="3"/>
  <c r="S5867" i="3"/>
  <c r="Q5868" i="3"/>
  <c r="R5868" i="3"/>
  <c r="S5868" i="3"/>
  <c r="Q5869" i="3"/>
  <c r="R5869" i="3"/>
  <c r="S5869" i="3"/>
  <c r="Q5870" i="3"/>
  <c r="R5870" i="3"/>
  <c r="S5870" i="3"/>
  <c r="Q5871" i="3"/>
  <c r="R5871" i="3"/>
  <c r="S5871" i="3"/>
  <c r="Q5872" i="3"/>
  <c r="R5872" i="3"/>
  <c r="S5872" i="3"/>
  <c r="Q5873" i="3"/>
  <c r="R5873" i="3"/>
  <c r="S5873" i="3"/>
  <c r="Q5874" i="3"/>
  <c r="R5874" i="3"/>
  <c r="S5874" i="3"/>
  <c r="Q5875" i="3"/>
  <c r="R5875" i="3"/>
  <c r="S5875" i="3"/>
  <c r="Q5876" i="3"/>
  <c r="R5876" i="3"/>
  <c r="S5876" i="3"/>
  <c r="Q5877" i="3"/>
  <c r="R5877" i="3"/>
  <c r="S5877" i="3"/>
  <c r="Q5878" i="3"/>
  <c r="R5878" i="3"/>
  <c r="S5878" i="3"/>
  <c r="Q5879" i="3"/>
  <c r="R5879" i="3"/>
  <c r="S5879" i="3"/>
  <c r="Q5880" i="3"/>
  <c r="R5880" i="3"/>
  <c r="S5880" i="3"/>
  <c r="Q5881" i="3"/>
  <c r="R5881" i="3"/>
  <c r="S5881" i="3"/>
  <c r="Q5882" i="3"/>
  <c r="R5882" i="3"/>
  <c r="S5882" i="3"/>
  <c r="Q5883" i="3"/>
  <c r="R5883" i="3"/>
  <c r="S5883" i="3"/>
  <c r="Q5884" i="3"/>
  <c r="R5884" i="3"/>
  <c r="S5884" i="3"/>
  <c r="Q5885" i="3"/>
  <c r="R5885" i="3"/>
  <c r="S5885" i="3"/>
  <c r="Q5886" i="3"/>
  <c r="R5886" i="3"/>
  <c r="S5886" i="3"/>
  <c r="Q5887" i="3"/>
  <c r="R5887" i="3"/>
  <c r="S5887" i="3"/>
  <c r="Q5888" i="3"/>
  <c r="R5888" i="3"/>
  <c r="S5888" i="3"/>
  <c r="Q5889" i="3"/>
  <c r="R5889" i="3"/>
  <c r="S5889" i="3"/>
  <c r="Q5890" i="3"/>
  <c r="R5890" i="3"/>
  <c r="S5890" i="3"/>
  <c r="Q5891" i="3"/>
  <c r="R5891" i="3"/>
  <c r="S5891" i="3"/>
  <c r="Q5892" i="3"/>
  <c r="R5892" i="3"/>
  <c r="S5892" i="3"/>
  <c r="Q5893" i="3"/>
  <c r="R5893" i="3"/>
  <c r="S5893" i="3"/>
  <c r="Q5894" i="3"/>
  <c r="R5894" i="3"/>
  <c r="S5894" i="3"/>
  <c r="Q5895" i="3"/>
  <c r="R5895" i="3"/>
  <c r="S5895" i="3"/>
  <c r="Q5896" i="3"/>
  <c r="R5896" i="3"/>
  <c r="S5896" i="3"/>
  <c r="Q5897" i="3"/>
  <c r="R5897" i="3"/>
  <c r="S5897" i="3"/>
  <c r="Q5898" i="3"/>
  <c r="R5898" i="3"/>
  <c r="S5898" i="3"/>
  <c r="Q5899" i="3"/>
  <c r="R5899" i="3"/>
  <c r="S5899" i="3"/>
  <c r="Q5900" i="3"/>
  <c r="R5900" i="3"/>
  <c r="S5900" i="3"/>
  <c r="Q5901" i="3"/>
  <c r="R5901" i="3"/>
  <c r="S5901" i="3"/>
  <c r="Q5902" i="3"/>
  <c r="R5902" i="3"/>
  <c r="S5902" i="3"/>
  <c r="Q5903" i="3"/>
  <c r="R5903" i="3"/>
  <c r="S5903" i="3"/>
  <c r="Q5904" i="3"/>
  <c r="R5904" i="3"/>
  <c r="S5904" i="3"/>
  <c r="Q5905" i="3"/>
  <c r="R5905" i="3"/>
  <c r="S5905" i="3"/>
  <c r="Q5906" i="3"/>
  <c r="R5906" i="3"/>
  <c r="S5906" i="3"/>
  <c r="Q5907" i="3"/>
  <c r="R5907" i="3"/>
  <c r="S5907" i="3"/>
  <c r="Q5908" i="3"/>
  <c r="R5908" i="3"/>
  <c r="S5908" i="3"/>
  <c r="Q5909" i="3"/>
  <c r="R5909" i="3"/>
  <c r="S5909" i="3"/>
  <c r="Q5910" i="3"/>
  <c r="R5910" i="3"/>
  <c r="S5910" i="3"/>
  <c r="Q5911" i="3"/>
  <c r="R5911" i="3"/>
  <c r="S5911" i="3"/>
  <c r="Q5912" i="3"/>
  <c r="R5912" i="3"/>
  <c r="S5912" i="3"/>
  <c r="Q5913" i="3"/>
  <c r="R5913" i="3"/>
  <c r="S5913" i="3"/>
  <c r="Q5914" i="3"/>
  <c r="R5914" i="3"/>
  <c r="S5914" i="3"/>
  <c r="Q5915" i="3"/>
  <c r="R5915" i="3"/>
  <c r="S5915" i="3"/>
  <c r="Q5916" i="3"/>
  <c r="R5916" i="3"/>
  <c r="S5916" i="3"/>
  <c r="Q5917" i="3"/>
  <c r="R5917" i="3"/>
  <c r="S5917" i="3"/>
  <c r="Q5918" i="3"/>
  <c r="R5918" i="3"/>
  <c r="S5918" i="3"/>
  <c r="Q5919" i="3"/>
  <c r="R5919" i="3"/>
  <c r="S5919" i="3"/>
  <c r="Q5920" i="3"/>
  <c r="R5920" i="3"/>
  <c r="S5920" i="3"/>
  <c r="Q5921" i="3"/>
  <c r="R5921" i="3"/>
  <c r="S5921" i="3"/>
  <c r="Q5922" i="3"/>
  <c r="R5922" i="3"/>
  <c r="S5922" i="3"/>
  <c r="Q5923" i="3"/>
  <c r="R5923" i="3"/>
  <c r="S5923" i="3"/>
  <c r="Q5924" i="3"/>
  <c r="R5924" i="3"/>
  <c r="S5924" i="3"/>
  <c r="Q5925" i="3"/>
  <c r="R5925" i="3"/>
  <c r="S5925" i="3"/>
  <c r="Q5926" i="3"/>
  <c r="R5926" i="3"/>
  <c r="S5926" i="3"/>
  <c r="Q5927" i="3"/>
  <c r="R5927" i="3"/>
  <c r="S5927" i="3"/>
  <c r="Q5928" i="3"/>
  <c r="R5928" i="3"/>
  <c r="S5928" i="3"/>
  <c r="Q5929" i="3"/>
  <c r="R5929" i="3"/>
  <c r="S5929" i="3"/>
  <c r="Q5930" i="3"/>
  <c r="R5930" i="3"/>
  <c r="S5930" i="3"/>
  <c r="Q5931" i="3"/>
  <c r="R5931" i="3"/>
  <c r="S5931" i="3"/>
  <c r="Q5932" i="3"/>
  <c r="R5932" i="3"/>
  <c r="S5932" i="3"/>
  <c r="Q5933" i="3"/>
  <c r="R5933" i="3"/>
  <c r="S5933" i="3"/>
  <c r="Q5934" i="3"/>
  <c r="R5934" i="3"/>
  <c r="S5934" i="3"/>
  <c r="Q5935" i="3"/>
  <c r="R5935" i="3"/>
  <c r="S5935" i="3"/>
  <c r="Q5936" i="3"/>
  <c r="R5936" i="3"/>
  <c r="S5936" i="3"/>
  <c r="Q5937" i="3"/>
  <c r="R5937" i="3"/>
  <c r="S5937" i="3"/>
  <c r="Q5938" i="3"/>
  <c r="R5938" i="3"/>
  <c r="S5938" i="3"/>
  <c r="Q5939" i="3"/>
  <c r="R5939" i="3"/>
  <c r="S5939" i="3"/>
  <c r="Q5940" i="3"/>
  <c r="R5940" i="3"/>
  <c r="S5940" i="3"/>
  <c r="Q5941" i="3"/>
  <c r="R5941" i="3"/>
  <c r="S5941" i="3"/>
  <c r="Q5942" i="3"/>
  <c r="R5942" i="3"/>
  <c r="S5942" i="3"/>
  <c r="Q5943" i="3"/>
  <c r="R5943" i="3"/>
  <c r="S5943" i="3"/>
  <c r="Q5944" i="3"/>
  <c r="R5944" i="3"/>
  <c r="S5944" i="3"/>
  <c r="Q5945" i="3"/>
  <c r="R5945" i="3"/>
  <c r="S5945" i="3"/>
  <c r="Q5946" i="3"/>
  <c r="R5946" i="3"/>
  <c r="S5946" i="3"/>
  <c r="Q5947" i="3"/>
  <c r="R5947" i="3"/>
  <c r="S5947" i="3"/>
  <c r="Q5948" i="3"/>
  <c r="R5948" i="3"/>
  <c r="S5948" i="3"/>
  <c r="Q5949" i="3"/>
  <c r="R5949" i="3"/>
  <c r="S5949" i="3"/>
  <c r="Q5950" i="3"/>
  <c r="R5950" i="3"/>
  <c r="S5950" i="3"/>
  <c r="Q5951" i="3"/>
  <c r="R5951" i="3"/>
  <c r="S5951" i="3"/>
  <c r="Q5952" i="3"/>
  <c r="R5952" i="3"/>
  <c r="S5952" i="3"/>
  <c r="Q5953" i="3"/>
  <c r="R5953" i="3"/>
  <c r="S5953" i="3"/>
  <c r="Q5954" i="3"/>
  <c r="R5954" i="3"/>
  <c r="S5954" i="3"/>
  <c r="Q5955" i="3"/>
  <c r="R5955" i="3"/>
  <c r="S5955" i="3"/>
  <c r="Q5956" i="3"/>
  <c r="R5956" i="3"/>
  <c r="S5956" i="3"/>
  <c r="Q5957" i="3"/>
  <c r="R5957" i="3"/>
  <c r="S5957" i="3"/>
  <c r="Q5958" i="3"/>
  <c r="R5958" i="3"/>
  <c r="S5958" i="3"/>
  <c r="Q5959" i="3"/>
  <c r="R5959" i="3"/>
  <c r="S5959" i="3"/>
  <c r="Q5960" i="3"/>
  <c r="R5960" i="3"/>
  <c r="S5960" i="3"/>
  <c r="Q5961" i="3"/>
  <c r="R5961" i="3"/>
  <c r="S5961" i="3"/>
  <c r="Q5962" i="3"/>
  <c r="R5962" i="3"/>
  <c r="S5962" i="3"/>
  <c r="Q5963" i="3"/>
  <c r="R5963" i="3"/>
  <c r="S5963" i="3"/>
  <c r="Q5964" i="3"/>
  <c r="R5964" i="3"/>
  <c r="S5964" i="3"/>
  <c r="Q5965" i="3"/>
  <c r="R5965" i="3"/>
  <c r="S5965" i="3"/>
  <c r="Q5966" i="3"/>
  <c r="R5966" i="3"/>
  <c r="S5966" i="3"/>
  <c r="Q5967" i="3"/>
  <c r="R5967" i="3"/>
  <c r="S5967" i="3"/>
  <c r="Q5968" i="3"/>
  <c r="R5968" i="3"/>
  <c r="S5968" i="3"/>
  <c r="Q5969" i="3"/>
  <c r="R5969" i="3"/>
  <c r="S5969" i="3"/>
  <c r="Q5970" i="3"/>
  <c r="R5970" i="3"/>
  <c r="S5970" i="3"/>
  <c r="Q5971" i="3"/>
  <c r="R5971" i="3"/>
  <c r="S5971" i="3"/>
  <c r="Q5972" i="3"/>
  <c r="R5972" i="3"/>
  <c r="S5972" i="3"/>
  <c r="Q5973" i="3"/>
  <c r="R5973" i="3"/>
  <c r="S5973" i="3"/>
  <c r="Q5974" i="3"/>
  <c r="R5974" i="3"/>
  <c r="S5974" i="3"/>
  <c r="Q5975" i="3"/>
  <c r="R5975" i="3"/>
  <c r="S5975" i="3"/>
  <c r="Q5976" i="3"/>
  <c r="R5976" i="3"/>
  <c r="S5976" i="3"/>
  <c r="Q5977" i="3"/>
  <c r="R5977" i="3"/>
  <c r="S5977" i="3"/>
  <c r="Q5978" i="3"/>
  <c r="R5978" i="3"/>
  <c r="S5978" i="3"/>
  <c r="Q5979" i="3"/>
  <c r="R5979" i="3"/>
  <c r="S5979" i="3"/>
  <c r="Q5980" i="3"/>
  <c r="R5980" i="3"/>
  <c r="S5980" i="3"/>
  <c r="Q5981" i="3"/>
  <c r="R5981" i="3"/>
  <c r="S5981" i="3"/>
  <c r="Q5982" i="3"/>
  <c r="R5982" i="3"/>
  <c r="S5982" i="3"/>
  <c r="Q5983" i="3"/>
  <c r="R5983" i="3"/>
  <c r="S5983" i="3"/>
  <c r="Q5984" i="3"/>
  <c r="R5984" i="3"/>
  <c r="S5984" i="3"/>
  <c r="Q5985" i="3"/>
  <c r="R5985" i="3"/>
  <c r="S5985" i="3"/>
  <c r="Q5986" i="3"/>
  <c r="R5986" i="3"/>
  <c r="S5986" i="3"/>
  <c r="Q5987" i="3"/>
  <c r="R5987" i="3"/>
  <c r="S5987" i="3"/>
  <c r="Q5988" i="3"/>
  <c r="R5988" i="3"/>
  <c r="S5988" i="3"/>
  <c r="Q5989" i="3"/>
  <c r="R5989" i="3"/>
  <c r="S5989" i="3"/>
  <c r="Q5990" i="3"/>
  <c r="R5990" i="3"/>
  <c r="S5990" i="3"/>
  <c r="Q5991" i="3"/>
  <c r="R5991" i="3"/>
  <c r="S5991" i="3"/>
  <c r="Q5992" i="3"/>
  <c r="R5992" i="3"/>
  <c r="S5992" i="3"/>
  <c r="Q5993" i="3"/>
  <c r="R5993" i="3"/>
  <c r="S5993" i="3"/>
  <c r="Q5994" i="3"/>
  <c r="R5994" i="3"/>
  <c r="S5994" i="3"/>
  <c r="Q5995" i="3"/>
  <c r="R5995" i="3"/>
  <c r="S5995" i="3"/>
  <c r="Q5996" i="3"/>
  <c r="R5996" i="3"/>
  <c r="S5996" i="3"/>
  <c r="Q5997" i="3"/>
  <c r="R5997" i="3"/>
  <c r="S5997" i="3"/>
  <c r="Q5998" i="3"/>
  <c r="R5998" i="3"/>
  <c r="S5998" i="3"/>
  <c r="Q5999" i="3"/>
  <c r="R5999" i="3"/>
  <c r="S5999" i="3"/>
  <c r="Q6000" i="3"/>
  <c r="R6000" i="3"/>
  <c r="S6000" i="3"/>
  <c r="Q6001" i="3"/>
  <c r="R6001" i="3"/>
  <c r="S6001" i="3"/>
  <c r="Q6002" i="3"/>
  <c r="R6002" i="3"/>
  <c r="S6002" i="3"/>
  <c r="Q6003" i="3"/>
  <c r="R6003" i="3"/>
  <c r="S6003" i="3"/>
  <c r="Q6004" i="3"/>
  <c r="R6004" i="3"/>
  <c r="S6004" i="3"/>
  <c r="Q6005" i="3"/>
  <c r="R6005" i="3"/>
  <c r="S6005" i="3"/>
  <c r="Q6006" i="3"/>
  <c r="R6006" i="3"/>
  <c r="S6006" i="3"/>
  <c r="Q6007" i="3"/>
  <c r="R6007" i="3"/>
  <c r="S6007" i="3"/>
  <c r="Q6008" i="3"/>
  <c r="R6008" i="3"/>
  <c r="S6008" i="3"/>
  <c r="Q6009" i="3"/>
  <c r="R6009" i="3"/>
  <c r="S6009" i="3"/>
  <c r="Q6010" i="3"/>
  <c r="R6010" i="3"/>
  <c r="S6010" i="3"/>
  <c r="Q6011" i="3"/>
  <c r="R6011" i="3"/>
  <c r="S6011" i="3"/>
  <c r="Q6012" i="3"/>
  <c r="R6012" i="3"/>
  <c r="S6012" i="3"/>
  <c r="Q6013" i="3"/>
  <c r="R6013" i="3"/>
  <c r="S6013" i="3"/>
  <c r="Q6014" i="3"/>
  <c r="R6014" i="3"/>
  <c r="S6014" i="3"/>
  <c r="Q6015" i="3"/>
  <c r="R6015" i="3"/>
  <c r="S6015" i="3"/>
  <c r="Q6016" i="3"/>
  <c r="R6016" i="3"/>
  <c r="S6016" i="3"/>
  <c r="Q6017" i="3"/>
  <c r="R6017" i="3"/>
  <c r="S6017" i="3"/>
  <c r="Q6018" i="3"/>
  <c r="R6018" i="3"/>
  <c r="S6018" i="3"/>
  <c r="Q6019" i="3"/>
  <c r="R6019" i="3"/>
  <c r="S6019" i="3"/>
  <c r="Q6020" i="3"/>
  <c r="R6020" i="3"/>
  <c r="S6020" i="3"/>
  <c r="Q6021" i="3"/>
  <c r="R6021" i="3"/>
  <c r="S6021" i="3"/>
  <c r="Q6022" i="3"/>
  <c r="R6022" i="3"/>
  <c r="S6022" i="3"/>
  <c r="Q6023" i="3"/>
  <c r="R6023" i="3"/>
  <c r="S6023" i="3"/>
  <c r="Q6024" i="3"/>
  <c r="R6024" i="3"/>
  <c r="S6024" i="3"/>
  <c r="Q6025" i="3"/>
  <c r="R6025" i="3"/>
  <c r="S6025" i="3"/>
  <c r="Q6026" i="3"/>
  <c r="R6026" i="3"/>
  <c r="S6026" i="3"/>
  <c r="Q6027" i="3"/>
  <c r="R6027" i="3"/>
  <c r="S6027" i="3"/>
  <c r="Q6028" i="3"/>
  <c r="R6028" i="3"/>
  <c r="S6028" i="3"/>
  <c r="Q6029" i="3"/>
  <c r="R6029" i="3"/>
  <c r="S6029" i="3"/>
  <c r="Q6030" i="3"/>
  <c r="R6030" i="3"/>
  <c r="S6030" i="3"/>
  <c r="Q6031" i="3"/>
  <c r="R6031" i="3"/>
  <c r="S6031" i="3"/>
  <c r="Q6032" i="3"/>
  <c r="R6032" i="3"/>
  <c r="S6032" i="3"/>
  <c r="Q6033" i="3"/>
  <c r="R6033" i="3"/>
  <c r="S6033" i="3"/>
  <c r="Q6034" i="3"/>
  <c r="R6034" i="3"/>
  <c r="S6034" i="3"/>
  <c r="Q6035" i="3"/>
  <c r="R6035" i="3"/>
  <c r="S6035" i="3"/>
  <c r="Q6036" i="3"/>
  <c r="R6036" i="3"/>
  <c r="S6036" i="3"/>
  <c r="Q6037" i="3"/>
  <c r="R6037" i="3"/>
  <c r="S6037" i="3"/>
  <c r="Q6038" i="3"/>
  <c r="R6038" i="3"/>
  <c r="S6038" i="3"/>
  <c r="Q6039" i="3"/>
  <c r="R6039" i="3"/>
  <c r="S6039" i="3"/>
  <c r="Q6040" i="3"/>
  <c r="R6040" i="3"/>
  <c r="S6040" i="3"/>
  <c r="Q6041" i="3"/>
  <c r="R6041" i="3"/>
  <c r="S6041" i="3"/>
  <c r="Q6042" i="3"/>
  <c r="R6042" i="3"/>
  <c r="S6042" i="3"/>
  <c r="Q6043" i="3"/>
  <c r="R6043" i="3"/>
  <c r="S6043" i="3"/>
  <c r="Q6044" i="3"/>
  <c r="R6044" i="3"/>
  <c r="S6044" i="3"/>
  <c r="Q6045" i="3"/>
  <c r="R6045" i="3"/>
  <c r="S6045" i="3"/>
  <c r="Q6046" i="3"/>
  <c r="R6046" i="3"/>
  <c r="S6046" i="3"/>
  <c r="Q6047" i="3"/>
  <c r="R6047" i="3"/>
  <c r="S6047" i="3"/>
  <c r="Q6048" i="3"/>
  <c r="R6048" i="3"/>
  <c r="S6048" i="3"/>
  <c r="Q6049" i="3"/>
  <c r="R6049" i="3"/>
  <c r="S6049" i="3"/>
  <c r="Q6050" i="3"/>
  <c r="R6050" i="3"/>
  <c r="S6050" i="3"/>
  <c r="Q6051" i="3"/>
  <c r="R6051" i="3"/>
  <c r="S6051" i="3"/>
  <c r="Q6052" i="3"/>
  <c r="R6052" i="3"/>
  <c r="S6052" i="3"/>
  <c r="Q6053" i="3"/>
  <c r="R6053" i="3"/>
  <c r="S6053" i="3"/>
  <c r="Q6054" i="3"/>
  <c r="R6054" i="3"/>
  <c r="S6054" i="3"/>
  <c r="Q6055" i="3"/>
  <c r="R6055" i="3"/>
  <c r="S6055" i="3"/>
  <c r="Q6056" i="3"/>
  <c r="R6056" i="3"/>
  <c r="S6056" i="3"/>
  <c r="Q6057" i="3"/>
  <c r="R6057" i="3"/>
  <c r="S6057" i="3"/>
  <c r="Q6058" i="3"/>
  <c r="R6058" i="3"/>
  <c r="S6058" i="3"/>
  <c r="Q6059" i="3"/>
  <c r="R6059" i="3"/>
  <c r="S6059" i="3"/>
  <c r="Q6060" i="3"/>
  <c r="R6060" i="3"/>
  <c r="S6060" i="3"/>
  <c r="Q6061" i="3"/>
  <c r="R6061" i="3"/>
  <c r="S6061" i="3"/>
  <c r="Q6062" i="3"/>
  <c r="R6062" i="3"/>
  <c r="S6062" i="3"/>
  <c r="Q6063" i="3"/>
  <c r="R6063" i="3"/>
  <c r="S6063" i="3"/>
  <c r="Q6064" i="3"/>
  <c r="R6064" i="3"/>
  <c r="S6064" i="3"/>
  <c r="Q6065" i="3"/>
  <c r="R6065" i="3"/>
  <c r="S6065" i="3"/>
  <c r="Q6066" i="3"/>
  <c r="R6066" i="3"/>
  <c r="S6066" i="3"/>
  <c r="Q6067" i="3"/>
  <c r="R6067" i="3"/>
  <c r="S6067" i="3"/>
  <c r="Q6068" i="3"/>
  <c r="R6068" i="3"/>
  <c r="S6068" i="3"/>
  <c r="Q6069" i="3"/>
  <c r="R6069" i="3"/>
  <c r="S6069" i="3"/>
  <c r="Q6070" i="3"/>
  <c r="R6070" i="3"/>
  <c r="S6070" i="3"/>
  <c r="Q6071" i="3"/>
  <c r="R6071" i="3"/>
  <c r="S6071" i="3"/>
  <c r="Q6072" i="3"/>
  <c r="R6072" i="3"/>
  <c r="S6072" i="3"/>
  <c r="Q6073" i="3"/>
  <c r="R6073" i="3"/>
  <c r="S6073" i="3"/>
  <c r="Q6074" i="3"/>
  <c r="R6074" i="3"/>
  <c r="S6074" i="3"/>
  <c r="Q6075" i="3"/>
  <c r="R6075" i="3"/>
  <c r="S6075" i="3"/>
  <c r="Q6076" i="3"/>
  <c r="R6076" i="3"/>
  <c r="S6076" i="3"/>
  <c r="Q6077" i="3"/>
  <c r="R6077" i="3"/>
  <c r="S6077" i="3"/>
  <c r="Q6078" i="3"/>
  <c r="R6078" i="3"/>
  <c r="S6078" i="3"/>
  <c r="Q6079" i="3"/>
  <c r="R6079" i="3"/>
  <c r="S6079" i="3"/>
  <c r="Q6080" i="3"/>
  <c r="R6080" i="3"/>
  <c r="S6080" i="3"/>
  <c r="Q6081" i="3"/>
  <c r="R6081" i="3"/>
  <c r="S6081" i="3"/>
  <c r="Q6082" i="3"/>
  <c r="R6082" i="3"/>
  <c r="S6082" i="3"/>
  <c r="Q6083" i="3"/>
  <c r="R6083" i="3"/>
  <c r="S6083" i="3"/>
  <c r="Q6084" i="3"/>
  <c r="R6084" i="3"/>
  <c r="S6084" i="3"/>
  <c r="Q6085" i="3"/>
  <c r="R6085" i="3"/>
  <c r="S6085" i="3"/>
  <c r="Q6086" i="3"/>
  <c r="R6086" i="3"/>
  <c r="S6086" i="3"/>
  <c r="Q6087" i="3"/>
  <c r="R6087" i="3"/>
  <c r="S6087" i="3"/>
  <c r="Q6088" i="3"/>
  <c r="R6088" i="3"/>
  <c r="S6088" i="3"/>
  <c r="Q6089" i="3"/>
  <c r="R6089" i="3"/>
  <c r="S6089" i="3"/>
  <c r="Q6090" i="3"/>
  <c r="R6090" i="3"/>
  <c r="S6090" i="3"/>
  <c r="Q6091" i="3"/>
  <c r="R6091" i="3"/>
  <c r="S6091" i="3"/>
  <c r="Q6092" i="3"/>
  <c r="R6092" i="3"/>
  <c r="S6092" i="3"/>
  <c r="Q6093" i="3"/>
  <c r="R6093" i="3"/>
  <c r="S6093" i="3"/>
  <c r="Q6094" i="3"/>
  <c r="R6094" i="3"/>
  <c r="S6094" i="3"/>
  <c r="Q6095" i="3"/>
  <c r="R6095" i="3"/>
  <c r="S6095" i="3"/>
  <c r="Q6096" i="3"/>
  <c r="R6096" i="3"/>
  <c r="S6096" i="3"/>
  <c r="Q6097" i="3"/>
  <c r="R6097" i="3"/>
  <c r="S6097" i="3"/>
  <c r="Q6098" i="3"/>
  <c r="R6098" i="3"/>
  <c r="S6098" i="3"/>
  <c r="Q6099" i="3"/>
  <c r="R6099" i="3"/>
  <c r="S6099" i="3"/>
  <c r="Q6100" i="3"/>
  <c r="R6100" i="3"/>
  <c r="S6100" i="3"/>
  <c r="Q6101" i="3"/>
  <c r="R6101" i="3"/>
  <c r="S6101" i="3"/>
  <c r="Q6102" i="3"/>
  <c r="R6102" i="3"/>
  <c r="S6102" i="3"/>
  <c r="Q6103" i="3"/>
  <c r="R6103" i="3"/>
  <c r="S6103" i="3"/>
  <c r="Q6104" i="3"/>
  <c r="R6104" i="3"/>
  <c r="S6104" i="3"/>
  <c r="Q6105" i="3"/>
  <c r="R6105" i="3"/>
  <c r="S6105" i="3"/>
  <c r="Q6106" i="3"/>
  <c r="R6106" i="3"/>
  <c r="S6106" i="3"/>
  <c r="Q6107" i="3"/>
  <c r="R6107" i="3"/>
  <c r="S6107" i="3"/>
  <c r="Q6108" i="3"/>
  <c r="R6108" i="3"/>
  <c r="S6108" i="3"/>
  <c r="Q6109" i="3"/>
  <c r="R6109" i="3"/>
  <c r="S6109" i="3"/>
  <c r="Q6110" i="3"/>
  <c r="R6110" i="3"/>
  <c r="S6110" i="3"/>
  <c r="Q6111" i="3"/>
  <c r="R6111" i="3"/>
  <c r="S6111" i="3"/>
  <c r="Q6112" i="3"/>
  <c r="R6112" i="3"/>
  <c r="S6112" i="3"/>
  <c r="Q6113" i="3"/>
  <c r="R6113" i="3"/>
  <c r="S6113" i="3"/>
  <c r="Q6114" i="3"/>
  <c r="R6114" i="3"/>
  <c r="S6114" i="3"/>
  <c r="Q6115" i="3"/>
  <c r="R6115" i="3"/>
  <c r="S6115" i="3"/>
  <c r="Q6116" i="3"/>
  <c r="R6116" i="3"/>
  <c r="S6116" i="3"/>
  <c r="Q6117" i="3"/>
  <c r="R6117" i="3"/>
  <c r="S6117" i="3"/>
  <c r="Q6118" i="3"/>
  <c r="R6118" i="3"/>
  <c r="S6118" i="3"/>
  <c r="Q6119" i="3"/>
  <c r="R6119" i="3"/>
  <c r="S6119" i="3"/>
  <c r="Q6120" i="3"/>
  <c r="R6120" i="3"/>
  <c r="S6120" i="3"/>
  <c r="Q6121" i="3"/>
  <c r="R6121" i="3"/>
  <c r="S6121" i="3"/>
  <c r="Q6122" i="3"/>
  <c r="R6122" i="3"/>
  <c r="S6122" i="3"/>
  <c r="Q6123" i="3"/>
  <c r="R6123" i="3"/>
  <c r="S6123" i="3"/>
  <c r="Q6124" i="3"/>
  <c r="R6124" i="3"/>
  <c r="S6124" i="3"/>
  <c r="Q6125" i="3"/>
  <c r="R6125" i="3"/>
  <c r="S6125" i="3"/>
  <c r="Q6126" i="3"/>
  <c r="R6126" i="3"/>
  <c r="S6126" i="3"/>
  <c r="Q6127" i="3"/>
  <c r="R6127" i="3"/>
  <c r="S6127" i="3"/>
  <c r="Q6128" i="3"/>
  <c r="R6128" i="3"/>
  <c r="S6128" i="3"/>
  <c r="Q6129" i="3"/>
  <c r="R6129" i="3"/>
  <c r="S6129" i="3"/>
  <c r="Q6130" i="3"/>
  <c r="R6130" i="3"/>
  <c r="S6130" i="3"/>
  <c r="Q6131" i="3"/>
  <c r="R6131" i="3"/>
  <c r="S6131" i="3"/>
  <c r="Q6132" i="3"/>
  <c r="R6132" i="3"/>
  <c r="S6132" i="3"/>
  <c r="Q6133" i="3"/>
  <c r="R6133" i="3"/>
  <c r="S6133" i="3"/>
  <c r="Q6134" i="3"/>
  <c r="R6134" i="3"/>
  <c r="S6134" i="3"/>
  <c r="Q6135" i="3"/>
  <c r="R6135" i="3"/>
  <c r="S6135" i="3"/>
  <c r="Q6136" i="3"/>
  <c r="R6136" i="3"/>
  <c r="S6136" i="3"/>
  <c r="Q6137" i="3"/>
  <c r="R6137" i="3"/>
  <c r="S6137" i="3"/>
  <c r="Q6138" i="3"/>
  <c r="R6138" i="3"/>
  <c r="S6138" i="3"/>
  <c r="Q6139" i="3"/>
  <c r="R6139" i="3"/>
  <c r="S6139" i="3"/>
  <c r="Q6140" i="3"/>
  <c r="R6140" i="3"/>
  <c r="S6140" i="3"/>
  <c r="Q6141" i="3"/>
  <c r="R6141" i="3"/>
  <c r="S6141" i="3"/>
  <c r="Q6142" i="3"/>
  <c r="R6142" i="3"/>
  <c r="S6142" i="3"/>
  <c r="Q6143" i="3"/>
  <c r="R6143" i="3"/>
  <c r="S6143" i="3"/>
  <c r="Q6144" i="3"/>
  <c r="R6144" i="3"/>
  <c r="S6144" i="3"/>
  <c r="Q6145" i="3"/>
  <c r="R6145" i="3"/>
  <c r="S6145" i="3"/>
  <c r="Q6146" i="3"/>
  <c r="R6146" i="3"/>
  <c r="S6146" i="3"/>
  <c r="Q6147" i="3"/>
  <c r="R6147" i="3"/>
  <c r="S6147" i="3"/>
  <c r="Q6148" i="3"/>
  <c r="R6148" i="3"/>
  <c r="S6148" i="3"/>
  <c r="Q6149" i="3"/>
  <c r="R6149" i="3"/>
  <c r="S6149" i="3"/>
  <c r="Q6150" i="3"/>
  <c r="R6150" i="3"/>
  <c r="S6150" i="3"/>
  <c r="Q6151" i="3"/>
  <c r="R6151" i="3"/>
  <c r="S6151" i="3"/>
  <c r="Q6152" i="3"/>
  <c r="R6152" i="3"/>
  <c r="S6152" i="3"/>
  <c r="Q6153" i="3"/>
  <c r="R6153" i="3"/>
  <c r="S6153" i="3"/>
  <c r="Q6154" i="3"/>
  <c r="R6154" i="3"/>
  <c r="S6154" i="3"/>
  <c r="Q6155" i="3"/>
  <c r="R6155" i="3"/>
  <c r="S6155" i="3"/>
  <c r="Q6156" i="3"/>
  <c r="R6156" i="3"/>
  <c r="S6156" i="3"/>
  <c r="Q6157" i="3"/>
  <c r="R6157" i="3"/>
  <c r="S6157" i="3"/>
  <c r="Q6158" i="3"/>
  <c r="R6158" i="3"/>
  <c r="S6158" i="3"/>
  <c r="Q6159" i="3"/>
  <c r="R6159" i="3"/>
  <c r="S6159" i="3"/>
  <c r="Q6160" i="3"/>
  <c r="R6160" i="3"/>
  <c r="S6160" i="3"/>
  <c r="Q6161" i="3"/>
  <c r="R6161" i="3"/>
  <c r="S6161" i="3"/>
  <c r="Q6162" i="3"/>
  <c r="R6162" i="3"/>
  <c r="S6162" i="3"/>
  <c r="Q6163" i="3"/>
  <c r="R6163" i="3"/>
  <c r="S6163" i="3"/>
  <c r="Q6164" i="3"/>
  <c r="R6164" i="3"/>
  <c r="S6164" i="3"/>
  <c r="Q6165" i="3"/>
  <c r="R6165" i="3"/>
  <c r="S6165" i="3"/>
  <c r="Q6166" i="3"/>
  <c r="R6166" i="3"/>
  <c r="S6166" i="3"/>
  <c r="Q6167" i="3"/>
  <c r="R6167" i="3"/>
  <c r="S6167" i="3"/>
  <c r="Q6168" i="3"/>
  <c r="R6168" i="3"/>
  <c r="S6168" i="3"/>
  <c r="Q6169" i="3"/>
  <c r="R6169" i="3"/>
  <c r="S6169" i="3"/>
  <c r="Q6170" i="3"/>
  <c r="R6170" i="3"/>
  <c r="S6170" i="3"/>
  <c r="Q6171" i="3"/>
  <c r="R6171" i="3"/>
  <c r="S6171" i="3"/>
  <c r="Q6172" i="3"/>
  <c r="R6172" i="3"/>
  <c r="S6172" i="3"/>
  <c r="Q6173" i="3"/>
  <c r="R6173" i="3"/>
  <c r="S6173" i="3"/>
  <c r="Q6174" i="3"/>
  <c r="R6174" i="3"/>
  <c r="S6174" i="3"/>
  <c r="Q6175" i="3"/>
  <c r="R6175" i="3"/>
  <c r="S6175" i="3"/>
  <c r="Q6176" i="3"/>
  <c r="R6176" i="3"/>
  <c r="S6176" i="3"/>
  <c r="Q6177" i="3"/>
  <c r="R6177" i="3"/>
  <c r="S6177" i="3"/>
  <c r="Q6178" i="3"/>
  <c r="R6178" i="3"/>
  <c r="S6178" i="3"/>
  <c r="Q6179" i="3"/>
  <c r="R6179" i="3"/>
  <c r="S6179" i="3"/>
  <c r="Q6180" i="3"/>
  <c r="R6180" i="3"/>
  <c r="S6180" i="3"/>
  <c r="Q6181" i="3"/>
  <c r="R6181" i="3"/>
  <c r="S6181" i="3"/>
  <c r="Q6182" i="3"/>
  <c r="R6182" i="3"/>
  <c r="S6182" i="3"/>
  <c r="Q6183" i="3"/>
  <c r="R6183" i="3"/>
  <c r="S6183" i="3"/>
  <c r="Q6184" i="3"/>
  <c r="R6184" i="3"/>
  <c r="S6184" i="3"/>
  <c r="Q6185" i="3"/>
  <c r="R6185" i="3"/>
  <c r="S6185" i="3"/>
  <c r="Q6186" i="3"/>
  <c r="R6186" i="3"/>
  <c r="S6186" i="3"/>
  <c r="Q6187" i="3"/>
  <c r="R6187" i="3"/>
  <c r="S6187" i="3"/>
  <c r="Q6188" i="3"/>
  <c r="R6188" i="3"/>
  <c r="S6188" i="3"/>
  <c r="Q6189" i="3"/>
  <c r="R6189" i="3"/>
  <c r="S6189" i="3"/>
  <c r="Q6190" i="3"/>
  <c r="R6190" i="3"/>
  <c r="S6190" i="3"/>
  <c r="Q6191" i="3"/>
  <c r="R6191" i="3"/>
  <c r="S6191" i="3"/>
  <c r="Q6192" i="3"/>
  <c r="R6192" i="3"/>
  <c r="S6192" i="3"/>
  <c r="Q6193" i="3"/>
  <c r="R6193" i="3"/>
  <c r="S6193" i="3"/>
  <c r="Q6194" i="3"/>
  <c r="R6194" i="3"/>
  <c r="S6194" i="3"/>
  <c r="Q6195" i="3"/>
  <c r="R6195" i="3"/>
  <c r="S6195" i="3"/>
  <c r="Q6196" i="3"/>
  <c r="R6196" i="3"/>
  <c r="S6196" i="3"/>
  <c r="Q6197" i="3"/>
  <c r="R6197" i="3"/>
  <c r="S6197" i="3"/>
  <c r="Q6198" i="3"/>
  <c r="R6198" i="3"/>
  <c r="S6198" i="3"/>
  <c r="Q6199" i="3"/>
  <c r="R6199" i="3"/>
  <c r="S6199" i="3"/>
  <c r="Q6200" i="3"/>
  <c r="R6200" i="3"/>
  <c r="S6200" i="3"/>
  <c r="Q6201" i="3"/>
  <c r="R6201" i="3"/>
  <c r="S6201" i="3"/>
  <c r="Q6202" i="3"/>
  <c r="R6202" i="3"/>
  <c r="S6202" i="3"/>
  <c r="Q6203" i="3"/>
  <c r="R6203" i="3"/>
  <c r="S6203" i="3"/>
  <c r="Q6204" i="3"/>
  <c r="R6204" i="3"/>
  <c r="S6204" i="3"/>
  <c r="Q6205" i="3"/>
  <c r="R6205" i="3"/>
  <c r="S6205" i="3"/>
  <c r="Q6206" i="3"/>
  <c r="R6206" i="3"/>
  <c r="S6206" i="3"/>
  <c r="Q6207" i="3"/>
  <c r="R6207" i="3"/>
  <c r="S6207" i="3"/>
  <c r="Q6208" i="3"/>
  <c r="R6208" i="3"/>
  <c r="S6208" i="3"/>
  <c r="Q6209" i="3"/>
  <c r="R6209" i="3"/>
  <c r="S6209" i="3"/>
  <c r="Q6210" i="3"/>
  <c r="R6210" i="3"/>
  <c r="S6210" i="3"/>
  <c r="Q6211" i="3"/>
  <c r="R6211" i="3"/>
  <c r="S6211" i="3"/>
  <c r="Q6212" i="3"/>
  <c r="R6212" i="3"/>
  <c r="S6212" i="3"/>
  <c r="Q6213" i="3"/>
  <c r="R6213" i="3"/>
  <c r="S6213" i="3"/>
  <c r="Q6214" i="3"/>
  <c r="R6214" i="3"/>
  <c r="S6214" i="3"/>
  <c r="Q6215" i="3"/>
  <c r="R6215" i="3"/>
  <c r="S6215" i="3"/>
  <c r="Q6216" i="3"/>
  <c r="R6216" i="3"/>
  <c r="S6216" i="3"/>
  <c r="Q6217" i="3"/>
  <c r="R6217" i="3"/>
  <c r="S6217" i="3"/>
  <c r="Q6218" i="3"/>
  <c r="R6218" i="3"/>
  <c r="S6218" i="3"/>
  <c r="Q6219" i="3"/>
  <c r="R6219" i="3"/>
  <c r="S6219" i="3"/>
  <c r="Q6220" i="3"/>
  <c r="R6220" i="3"/>
  <c r="S6220" i="3"/>
  <c r="Q6221" i="3"/>
  <c r="R6221" i="3"/>
  <c r="S6221" i="3"/>
  <c r="Q6222" i="3"/>
  <c r="R6222" i="3"/>
  <c r="S6222" i="3"/>
  <c r="Q6223" i="3"/>
  <c r="R6223" i="3"/>
  <c r="S6223" i="3"/>
  <c r="Q6224" i="3"/>
  <c r="R6224" i="3"/>
  <c r="S6224" i="3"/>
  <c r="Q6225" i="3"/>
  <c r="R6225" i="3"/>
  <c r="S6225" i="3"/>
  <c r="Q6226" i="3"/>
  <c r="R6226" i="3"/>
  <c r="S6226" i="3"/>
  <c r="Q6227" i="3"/>
  <c r="R6227" i="3"/>
  <c r="S6227" i="3"/>
  <c r="Q6228" i="3"/>
  <c r="R6228" i="3"/>
  <c r="S6228" i="3"/>
  <c r="Q6229" i="3"/>
  <c r="R6229" i="3"/>
  <c r="S6229" i="3"/>
  <c r="Q6230" i="3"/>
  <c r="R6230" i="3"/>
  <c r="S6230" i="3"/>
  <c r="Q6231" i="3"/>
  <c r="R6231" i="3"/>
  <c r="S6231" i="3"/>
  <c r="Q6232" i="3"/>
  <c r="R6232" i="3"/>
  <c r="S6232" i="3"/>
  <c r="Q6233" i="3"/>
  <c r="R6233" i="3"/>
  <c r="S6233" i="3"/>
  <c r="Q6234" i="3"/>
  <c r="R6234" i="3"/>
  <c r="S6234" i="3"/>
  <c r="Q6235" i="3"/>
  <c r="R6235" i="3"/>
  <c r="S6235" i="3"/>
  <c r="Q6236" i="3"/>
  <c r="R6236" i="3"/>
  <c r="S6236" i="3"/>
  <c r="Q6237" i="3"/>
  <c r="R6237" i="3"/>
  <c r="S6237" i="3"/>
  <c r="Q6238" i="3"/>
  <c r="R6238" i="3"/>
  <c r="S6238" i="3"/>
  <c r="Q6239" i="3"/>
  <c r="R6239" i="3"/>
  <c r="S6239" i="3"/>
  <c r="Q6240" i="3"/>
  <c r="R6240" i="3"/>
  <c r="S6240" i="3"/>
  <c r="Q6241" i="3"/>
  <c r="R6241" i="3"/>
  <c r="S6241" i="3"/>
  <c r="Q6242" i="3"/>
  <c r="R6242" i="3"/>
  <c r="S6242" i="3"/>
  <c r="Q6243" i="3"/>
  <c r="R6243" i="3"/>
  <c r="S6243" i="3"/>
  <c r="Q6244" i="3"/>
  <c r="R6244" i="3"/>
  <c r="S6244" i="3"/>
  <c r="Q6245" i="3"/>
  <c r="R6245" i="3"/>
  <c r="S6245" i="3"/>
  <c r="Q6246" i="3"/>
  <c r="R6246" i="3"/>
  <c r="S6246" i="3"/>
  <c r="Q6247" i="3"/>
  <c r="R6247" i="3"/>
  <c r="S6247" i="3"/>
  <c r="Q6248" i="3"/>
  <c r="R6248" i="3"/>
  <c r="S6248" i="3"/>
  <c r="Q6249" i="3"/>
  <c r="R6249" i="3"/>
  <c r="S6249" i="3"/>
  <c r="Q6250" i="3"/>
  <c r="R6250" i="3"/>
  <c r="S6250" i="3"/>
  <c r="Q6251" i="3"/>
  <c r="R6251" i="3"/>
  <c r="S6251" i="3"/>
  <c r="Q6252" i="3"/>
  <c r="R6252" i="3"/>
  <c r="S6252" i="3"/>
  <c r="Q6253" i="3"/>
  <c r="R6253" i="3"/>
  <c r="S6253" i="3"/>
  <c r="Q6254" i="3"/>
  <c r="R6254" i="3"/>
  <c r="S6254" i="3"/>
  <c r="Q6255" i="3"/>
  <c r="R6255" i="3"/>
  <c r="S6255" i="3"/>
  <c r="Q6256" i="3"/>
  <c r="R6256" i="3"/>
  <c r="S6256" i="3"/>
  <c r="Q6257" i="3"/>
  <c r="R6257" i="3"/>
  <c r="S6257" i="3"/>
  <c r="Q6258" i="3"/>
  <c r="R6258" i="3"/>
  <c r="S6258" i="3"/>
  <c r="Q6259" i="3"/>
  <c r="R6259" i="3"/>
  <c r="S6259" i="3"/>
  <c r="Q6260" i="3"/>
  <c r="R6260" i="3"/>
  <c r="S6260" i="3"/>
  <c r="Q6261" i="3"/>
  <c r="R6261" i="3"/>
  <c r="S6261" i="3"/>
  <c r="Q6262" i="3"/>
  <c r="R6262" i="3"/>
  <c r="S6262" i="3"/>
  <c r="Q6263" i="3"/>
  <c r="R6263" i="3"/>
  <c r="S6263" i="3"/>
  <c r="Q6264" i="3"/>
  <c r="R6264" i="3"/>
  <c r="S6264" i="3"/>
  <c r="Q6265" i="3"/>
  <c r="R6265" i="3"/>
  <c r="S6265" i="3"/>
  <c r="Q6266" i="3"/>
  <c r="R6266" i="3"/>
  <c r="S6266" i="3"/>
  <c r="Q6267" i="3"/>
  <c r="R6267" i="3"/>
  <c r="S6267" i="3"/>
  <c r="Q6268" i="3"/>
  <c r="R6268" i="3"/>
  <c r="S6268" i="3"/>
  <c r="Q6269" i="3"/>
  <c r="R6269" i="3"/>
  <c r="S6269" i="3"/>
  <c r="Q6270" i="3"/>
  <c r="R6270" i="3"/>
  <c r="S6270" i="3"/>
  <c r="Q6271" i="3"/>
  <c r="R6271" i="3"/>
  <c r="S6271" i="3"/>
  <c r="Q6272" i="3"/>
  <c r="R6272" i="3"/>
  <c r="S6272" i="3"/>
  <c r="Q6273" i="3"/>
  <c r="R6273" i="3"/>
  <c r="S6273" i="3"/>
  <c r="Q6274" i="3"/>
  <c r="R6274" i="3"/>
  <c r="S6274" i="3"/>
  <c r="Q6275" i="3"/>
  <c r="R6275" i="3"/>
  <c r="S6275" i="3"/>
  <c r="Q6276" i="3"/>
  <c r="R6276" i="3"/>
  <c r="S6276" i="3"/>
  <c r="Q6277" i="3"/>
  <c r="R6277" i="3"/>
  <c r="S6277" i="3"/>
  <c r="Q6278" i="3"/>
  <c r="R6278" i="3"/>
  <c r="S6278" i="3"/>
  <c r="Q6279" i="3"/>
  <c r="R6279" i="3"/>
  <c r="S6279" i="3"/>
  <c r="Q6280" i="3"/>
  <c r="R6280" i="3"/>
  <c r="S6280" i="3"/>
  <c r="Q6281" i="3"/>
  <c r="R6281" i="3"/>
  <c r="S6281" i="3"/>
  <c r="Q6282" i="3"/>
  <c r="R6282" i="3"/>
  <c r="S6282" i="3"/>
  <c r="Q6283" i="3"/>
  <c r="R6283" i="3"/>
  <c r="S6283" i="3"/>
  <c r="Q6284" i="3"/>
  <c r="R6284" i="3"/>
  <c r="S6284" i="3"/>
  <c r="Q6285" i="3"/>
  <c r="R6285" i="3"/>
  <c r="S6285" i="3"/>
  <c r="Q6286" i="3"/>
  <c r="R6286" i="3"/>
  <c r="S6286" i="3"/>
  <c r="Q6287" i="3"/>
  <c r="R6287" i="3"/>
  <c r="S6287" i="3"/>
  <c r="Q6288" i="3"/>
  <c r="R6288" i="3"/>
  <c r="S6288" i="3"/>
  <c r="Q6289" i="3"/>
  <c r="R6289" i="3"/>
  <c r="S6289" i="3"/>
  <c r="Q6290" i="3"/>
  <c r="R6290" i="3"/>
  <c r="S6290" i="3"/>
  <c r="Q6291" i="3"/>
  <c r="R6291" i="3"/>
  <c r="S6291" i="3"/>
  <c r="Q6292" i="3"/>
  <c r="R6292" i="3"/>
  <c r="S6292" i="3"/>
  <c r="Q6293" i="3"/>
  <c r="R6293" i="3"/>
  <c r="S6293" i="3"/>
  <c r="Q6294" i="3"/>
  <c r="R6294" i="3"/>
  <c r="S6294" i="3"/>
  <c r="Q6295" i="3"/>
  <c r="R6295" i="3"/>
  <c r="S6295" i="3"/>
  <c r="Q6296" i="3"/>
  <c r="R6296" i="3"/>
  <c r="S6296" i="3"/>
  <c r="Q6297" i="3"/>
  <c r="R6297" i="3"/>
  <c r="S6297" i="3"/>
  <c r="Q6298" i="3"/>
  <c r="R6298" i="3"/>
  <c r="S6298" i="3"/>
  <c r="Q6299" i="3"/>
  <c r="R6299" i="3"/>
  <c r="S6299" i="3"/>
  <c r="Q6300" i="3"/>
  <c r="R6300" i="3"/>
  <c r="S6300" i="3"/>
  <c r="Q6301" i="3"/>
  <c r="R6301" i="3"/>
  <c r="S6301" i="3"/>
  <c r="Q6302" i="3"/>
  <c r="R6302" i="3"/>
  <c r="S6302" i="3"/>
  <c r="Q6303" i="3"/>
  <c r="R6303" i="3"/>
  <c r="S6303" i="3"/>
  <c r="Q6304" i="3"/>
  <c r="R6304" i="3"/>
  <c r="S6304" i="3"/>
  <c r="Q6305" i="3"/>
  <c r="R6305" i="3"/>
  <c r="S6305" i="3"/>
  <c r="Q6306" i="3"/>
  <c r="R6306" i="3"/>
  <c r="S6306" i="3"/>
  <c r="Q6307" i="3"/>
  <c r="R6307" i="3"/>
  <c r="S6307" i="3"/>
  <c r="Q6308" i="3"/>
  <c r="R6308" i="3"/>
  <c r="S6308" i="3"/>
  <c r="Q6309" i="3"/>
  <c r="R6309" i="3"/>
  <c r="S6309" i="3"/>
  <c r="Q6310" i="3"/>
  <c r="R6310" i="3"/>
  <c r="S6310" i="3"/>
  <c r="Q6311" i="3"/>
  <c r="R6311" i="3"/>
  <c r="S6311" i="3"/>
  <c r="Q6312" i="3"/>
  <c r="R6312" i="3"/>
  <c r="S6312" i="3"/>
  <c r="Q6313" i="3"/>
  <c r="R6313" i="3"/>
  <c r="S6313" i="3"/>
  <c r="Q6314" i="3"/>
  <c r="R6314" i="3"/>
  <c r="S6314" i="3"/>
  <c r="Q6315" i="3"/>
  <c r="R6315" i="3"/>
  <c r="S6315" i="3"/>
  <c r="Q6316" i="3"/>
  <c r="R6316" i="3"/>
  <c r="S6316" i="3"/>
  <c r="Q6317" i="3"/>
  <c r="R6317" i="3"/>
  <c r="S6317" i="3"/>
  <c r="Q6318" i="3"/>
  <c r="R6318" i="3"/>
  <c r="S6318" i="3"/>
  <c r="Q6319" i="3"/>
  <c r="R6319" i="3"/>
  <c r="S6319" i="3"/>
  <c r="Q6320" i="3"/>
  <c r="R6320" i="3"/>
  <c r="S6320" i="3"/>
  <c r="Q6321" i="3"/>
  <c r="R6321" i="3"/>
  <c r="S6321" i="3"/>
  <c r="Q6322" i="3"/>
  <c r="R6322" i="3"/>
  <c r="S6322" i="3"/>
  <c r="Q6323" i="3"/>
  <c r="R6323" i="3"/>
  <c r="S6323" i="3"/>
  <c r="Q6324" i="3"/>
  <c r="R6324" i="3"/>
  <c r="S6324" i="3"/>
  <c r="Q6325" i="3"/>
  <c r="R6325" i="3"/>
  <c r="S6325" i="3"/>
  <c r="Q6326" i="3"/>
  <c r="R6326" i="3"/>
  <c r="S6326" i="3"/>
  <c r="Q6327" i="3"/>
  <c r="R6327" i="3"/>
  <c r="S6327" i="3"/>
  <c r="Q6328" i="3"/>
  <c r="R6328" i="3"/>
  <c r="S6328" i="3"/>
  <c r="Q6329" i="3"/>
  <c r="R6329" i="3"/>
  <c r="S6329" i="3"/>
  <c r="Q6330" i="3"/>
  <c r="R6330" i="3"/>
  <c r="S6330" i="3"/>
  <c r="Q6331" i="3"/>
  <c r="R6331" i="3"/>
  <c r="S6331" i="3"/>
  <c r="Q6332" i="3"/>
  <c r="R6332" i="3"/>
  <c r="S6332" i="3"/>
  <c r="Q6333" i="3"/>
  <c r="R6333" i="3"/>
  <c r="S6333" i="3"/>
  <c r="Q6334" i="3"/>
  <c r="R6334" i="3"/>
  <c r="S6334" i="3"/>
  <c r="Q6335" i="3"/>
  <c r="R6335" i="3"/>
  <c r="S6335" i="3"/>
  <c r="Q6336" i="3"/>
  <c r="R6336" i="3"/>
  <c r="S6336" i="3"/>
  <c r="Q6337" i="3"/>
  <c r="R6337" i="3"/>
  <c r="S6337" i="3"/>
  <c r="Q6338" i="3"/>
  <c r="R6338" i="3"/>
  <c r="S6338" i="3"/>
  <c r="Q6339" i="3"/>
  <c r="R6339" i="3"/>
  <c r="S6339" i="3"/>
  <c r="Q6340" i="3"/>
  <c r="R6340" i="3"/>
  <c r="S6340" i="3"/>
  <c r="Q6341" i="3"/>
  <c r="R6341" i="3"/>
  <c r="S6341" i="3"/>
  <c r="Q6342" i="3"/>
  <c r="R6342" i="3"/>
  <c r="S6342" i="3"/>
  <c r="Q6343" i="3"/>
  <c r="R6343" i="3"/>
  <c r="S6343" i="3"/>
  <c r="Q6344" i="3"/>
  <c r="R6344" i="3"/>
  <c r="S6344" i="3"/>
  <c r="Q6345" i="3"/>
  <c r="R6345" i="3"/>
  <c r="S6345" i="3"/>
  <c r="Q6346" i="3"/>
  <c r="R6346" i="3"/>
  <c r="S6346" i="3"/>
  <c r="Q6347" i="3"/>
  <c r="R6347" i="3"/>
  <c r="S6347" i="3"/>
  <c r="Q6348" i="3"/>
  <c r="R6348" i="3"/>
  <c r="S6348" i="3"/>
  <c r="Q6349" i="3"/>
  <c r="R6349" i="3"/>
  <c r="S6349" i="3"/>
  <c r="Q6350" i="3"/>
  <c r="R6350" i="3"/>
  <c r="S6350" i="3"/>
  <c r="Q6351" i="3"/>
  <c r="R6351" i="3"/>
  <c r="S6351" i="3"/>
  <c r="Q6352" i="3"/>
  <c r="R6352" i="3"/>
  <c r="S6352" i="3"/>
  <c r="Q6353" i="3"/>
  <c r="R6353" i="3"/>
  <c r="S6353" i="3"/>
  <c r="Q6354" i="3"/>
  <c r="R6354" i="3"/>
  <c r="S6354" i="3"/>
  <c r="Q6355" i="3"/>
  <c r="R6355" i="3"/>
  <c r="S6355" i="3"/>
  <c r="Q6356" i="3"/>
  <c r="R6356" i="3"/>
  <c r="S6356" i="3"/>
  <c r="Q6357" i="3"/>
  <c r="R6357" i="3"/>
  <c r="S6357" i="3"/>
  <c r="Q6358" i="3"/>
  <c r="R6358" i="3"/>
  <c r="S6358" i="3"/>
  <c r="Q6359" i="3"/>
  <c r="R6359" i="3"/>
  <c r="S6359" i="3"/>
  <c r="Q6360" i="3"/>
  <c r="R6360" i="3"/>
  <c r="S6360" i="3"/>
  <c r="Q6361" i="3"/>
  <c r="R6361" i="3"/>
  <c r="S6361" i="3"/>
  <c r="Q6362" i="3"/>
  <c r="R6362" i="3"/>
  <c r="S6362" i="3"/>
  <c r="Q6363" i="3"/>
  <c r="R6363" i="3"/>
  <c r="S6363" i="3"/>
  <c r="Q6364" i="3"/>
  <c r="R6364" i="3"/>
  <c r="S6364" i="3"/>
  <c r="Q6365" i="3"/>
  <c r="R6365" i="3"/>
  <c r="S6365" i="3"/>
  <c r="Q6366" i="3"/>
  <c r="R6366" i="3"/>
  <c r="S6366" i="3"/>
  <c r="Q6367" i="3"/>
  <c r="R6367" i="3"/>
  <c r="S6367" i="3"/>
  <c r="Q6368" i="3"/>
  <c r="R6368" i="3"/>
  <c r="S6368" i="3"/>
  <c r="Q6369" i="3"/>
  <c r="R6369" i="3"/>
  <c r="S6369" i="3"/>
  <c r="Q6370" i="3"/>
  <c r="R6370" i="3"/>
  <c r="S6370" i="3"/>
  <c r="Q6371" i="3"/>
  <c r="R6371" i="3"/>
  <c r="S6371" i="3"/>
  <c r="Q6372" i="3"/>
  <c r="R6372" i="3"/>
  <c r="S6372" i="3"/>
  <c r="Q6373" i="3"/>
  <c r="R6373" i="3"/>
  <c r="S6373" i="3"/>
  <c r="Q6374" i="3"/>
  <c r="R6374" i="3"/>
  <c r="S6374" i="3"/>
  <c r="Q6375" i="3"/>
  <c r="R6375" i="3"/>
  <c r="S6375" i="3"/>
  <c r="Q6376" i="3"/>
  <c r="R6376" i="3"/>
  <c r="S6376" i="3"/>
  <c r="Q6377" i="3"/>
  <c r="R6377" i="3"/>
  <c r="S6377" i="3"/>
  <c r="Q6378" i="3"/>
  <c r="R6378" i="3"/>
  <c r="S6378" i="3"/>
  <c r="Q6379" i="3"/>
  <c r="R6379" i="3"/>
  <c r="S6379" i="3"/>
  <c r="Q6380" i="3"/>
  <c r="R6380" i="3"/>
  <c r="S6380" i="3"/>
  <c r="Q6381" i="3"/>
  <c r="R6381" i="3"/>
  <c r="S6381" i="3"/>
  <c r="Q6382" i="3"/>
  <c r="R6382" i="3"/>
  <c r="S6382" i="3"/>
  <c r="Q6383" i="3"/>
  <c r="R6383" i="3"/>
  <c r="S6383" i="3"/>
  <c r="Q6384" i="3"/>
  <c r="R6384" i="3"/>
  <c r="S6384" i="3"/>
  <c r="Q6385" i="3"/>
  <c r="R6385" i="3"/>
  <c r="S6385" i="3"/>
  <c r="Q6386" i="3"/>
  <c r="R6386" i="3"/>
  <c r="S6386" i="3"/>
  <c r="Q6387" i="3"/>
  <c r="R6387" i="3"/>
  <c r="S6387" i="3"/>
  <c r="Q6388" i="3"/>
  <c r="R6388" i="3"/>
  <c r="S6388" i="3"/>
  <c r="Q6389" i="3"/>
  <c r="R6389" i="3"/>
  <c r="S6389" i="3"/>
  <c r="Q6390" i="3"/>
  <c r="R6390" i="3"/>
  <c r="S6390" i="3"/>
  <c r="Q6391" i="3"/>
  <c r="R6391" i="3"/>
  <c r="S6391" i="3"/>
  <c r="Q6392" i="3"/>
  <c r="R6392" i="3"/>
  <c r="S6392" i="3"/>
  <c r="Q6393" i="3"/>
  <c r="R6393" i="3"/>
  <c r="S6393" i="3"/>
  <c r="Q6394" i="3"/>
  <c r="R6394" i="3"/>
  <c r="S6394" i="3"/>
  <c r="Q6395" i="3"/>
  <c r="R6395" i="3"/>
  <c r="S6395" i="3"/>
  <c r="Q6396" i="3"/>
  <c r="R6396" i="3"/>
  <c r="S6396" i="3"/>
  <c r="Q6397" i="3"/>
  <c r="R6397" i="3"/>
  <c r="S6397" i="3"/>
  <c r="Q6398" i="3"/>
  <c r="R6398" i="3"/>
  <c r="S6398" i="3"/>
  <c r="Q6399" i="3"/>
  <c r="R6399" i="3"/>
  <c r="S6399" i="3"/>
  <c r="Q6400" i="3"/>
  <c r="R6400" i="3"/>
  <c r="S6400" i="3"/>
  <c r="Q6401" i="3"/>
  <c r="R6401" i="3"/>
  <c r="S6401" i="3"/>
  <c r="Q6402" i="3"/>
  <c r="R6402" i="3"/>
  <c r="S6402" i="3"/>
  <c r="Q6403" i="3"/>
  <c r="R6403" i="3"/>
  <c r="S6403" i="3"/>
  <c r="Q6404" i="3"/>
  <c r="R6404" i="3"/>
  <c r="S6404" i="3"/>
  <c r="Q6405" i="3"/>
  <c r="R6405" i="3"/>
  <c r="S6405" i="3"/>
  <c r="Q6406" i="3"/>
  <c r="R6406" i="3"/>
  <c r="S6406" i="3"/>
  <c r="Q6407" i="3"/>
  <c r="R6407" i="3"/>
  <c r="S6407" i="3"/>
  <c r="Q6408" i="3"/>
  <c r="R6408" i="3"/>
  <c r="S6408" i="3"/>
  <c r="Q6409" i="3"/>
  <c r="R6409" i="3"/>
  <c r="S6409" i="3"/>
  <c r="Q6410" i="3"/>
  <c r="R6410" i="3"/>
  <c r="S6410" i="3"/>
  <c r="Q6411" i="3"/>
  <c r="R6411" i="3"/>
  <c r="S6411" i="3"/>
  <c r="Q6412" i="3"/>
  <c r="R6412" i="3"/>
  <c r="S6412" i="3"/>
  <c r="Q6413" i="3"/>
  <c r="R6413" i="3"/>
  <c r="S6413" i="3"/>
  <c r="Q6414" i="3"/>
  <c r="R6414" i="3"/>
  <c r="S6414" i="3"/>
  <c r="Q6415" i="3"/>
  <c r="R6415" i="3"/>
  <c r="S6415" i="3"/>
  <c r="Q6416" i="3"/>
  <c r="R6416" i="3"/>
  <c r="S6416" i="3"/>
  <c r="Q6417" i="3"/>
  <c r="R6417" i="3"/>
  <c r="S6417" i="3"/>
  <c r="Q6418" i="3"/>
  <c r="R6418" i="3"/>
  <c r="S6418" i="3"/>
  <c r="Q6419" i="3"/>
  <c r="R6419" i="3"/>
  <c r="S6419" i="3"/>
  <c r="Q6420" i="3"/>
  <c r="R6420" i="3"/>
  <c r="S6420" i="3"/>
  <c r="Q6421" i="3"/>
  <c r="R6421" i="3"/>
  <c r="S6421" i="3"/>
  <c r="Q6422" i="3"/>
  <c r="R6422" i="3"/>
  <c r="S6422" i="3"/>
  <c r="Q6423" i="3"/>
  <c r="R6423" i="3"/>
  <c r="S6423" i="3"/>
  <c r="Q6424" i="3"/>
  <c r="R6424" i="3"/>
  <c r="S6424" i="3"/>
  <c r="Q6425" i="3"/>
  <c r="R6425" i="3"/>
  <c r="S6425" i="3"/>
  <c r="Q6426" i="3"/>
  <c r="R6426" i="3"/>
  <c r="S6426" i="3"/>
  <c r="Q6427" i="3"/>
  <c r="R6427" i="3"/>
  <c r="S6427" i="3"/>
  <c r="Q6428" i="3"/>
  <c r="R6428" i="3"/>
  <c r="S6428" i="3"/>
  <c r="Q6429" i="3"/>
  <c r="R6429" i="3"/>
  <c r="S6429" i="3"/>
  <c r="Q6430" i="3"/>
  <c r="R6430" i="3"/>
  <c r="S6430" i="3"/>
  <c r="Q6431" i="3"/>
  <c r="R6431" i="3"/>
  <c r="S6431" i="3"/>
  <c r="Q6432" i="3"/>
  <c r="R6432" i="3"/>
  <c r="S6432" i="3"/>
  <c r="Q6433" i="3"/>
  <c r="R6433" i="3"/>
  <c r="S6433" i="3"/>
  <c r="Q6434" i="3"/>
  <c r="R6434" i="3"/>
  <c r="S6434" i="3"/>
  <c r="Q6435" i="3"/>
  <c r="R6435" i="3"/>
  <c r="S6435" i="3"/>
  <c r="Q6436" i="3"/>
  <c r="R6436" i="3"/>
  <c r="S6436" i="3"/>
  <c r="Q6437" i="3"/>
  <c r="R6437" i="3"/>
  <c r="S6437" i="3"/>
  <c r="Q6438" i="3"/>
  <c r="R6438" i="3"/>
  <c r="S6438" i="3"/>
  <c r="Q6439" i="3"/>
  <c r="R6439" i="3"/>
  <c r="S6439" i="3"/>
  <c r="Q6440" i="3"/>
  <c r="R6440" i="3"/>
  <c r="S6440" i="3"/>
  <c r="Q6441" i="3"/>
  <c r="R6441" i="3"/>
  <c r="S6441" i="3"/>
  <c r="Q6442" i="3"/>
  <c r="R6442" i="3"/>
  <c r="S6442" i="3"/>
  <c r="Q6443" i="3"/>
  <c r="R6443" i="3"/>
  <c r="S6443" i="3"/>
  <c r="Q6444" i="3"/>
  <c r="R6444" i="3"/>
  <c r="S6444" i="3"/>
  <c r="Q6445" i="3"/>
  <c r="R6445" i="3"/>
  <c r="S6445" i="3"/>
  <c r="Q6446" i="3"/>
  <c r="R6446" i="3"/>
  <c r="S6446" i="3"/>
  <c r="Q6447" i="3"/>
  <c r="R6447" i="3"/>
  <c r="S6447" i="3"/>
  <c r="Q6448" i="3"/>
  <c r="R6448" i="3"/>
  <c r="S6448" i="3"/>
  <c r="Q6449" i="3"/>
  <c r="R6449" i="3"/>
  <c r="S6449" i="3"/>
  <c r="Q6450" i="3"/>
  <c r="R6450" i="3"/>
  <c r="S6450" i="3"/>
  <c r="Q6451" i="3"/>
  <c r="R6451" i="3"/>
  <c r="S6451" i="3"/>
  <c r="Q6452" i="3"/>
  <c r="R6452" i="3"/>
  <c r="S6452" i="3"/>
  <c r="Q6453" i="3"/>
  <c r="R6453" i="3"/>
  <c r="S6453" i="3"/>
  <c r="Q6454" i="3"/>
  <c r="R6454" i="3"/>
  <c r="S6454" i="3"/>
  <c r="Q6455" i="3"/>
  <c r="R6455" i="3"/>
  <c r="S6455" i="3"/>
  <c r="Q6456" i="3"/>
  <c r="R6456" i="3"/>
  <c r="S6456" i="3"/>
  <c r="Q6457" i="3"/>
  <c r="R6457" i="3"/>
  <c r="S6457" i="3"/>
  <c r="Q6458" i="3"/>
  <c r="R6458" i="3"/>
  <c r="S6458" i="3"/>
  <c r="Q6459" i="3"/>
  <c r="R6459" i="3"/>
  <c r="S6459" i="3"/>
  <c r="Q6460" i="3"/>
  <c r="R6460" i="3"/>
  <c r="S6460" i="3"/>
  <c r="Q6461" i="3"/>
  <c r="R6461" i="3"/>
  <c r="S6461" i="3"/>
  <c r="Q6462" i="3"/>
  <c r="R6462" i="3"/>
  <c r="S6462" i="3"/>
  <c r="Q6463" i="3"/>
  <c r="R6463" i="3"/>
  <c r="S6463" i="3"/>
  <c r="Q6464" i="3"/>
  <c r="R6464" i="3"/>
  <c r="S6464" i="3"/>
  <c r="Q6465" i="3"/>
  <c r="R6465" i="3"/>
  <c r="S6465" i="3"/>
  <c r="Q6466" i="3"/>
  <c r="R6466" i="3"/>
  <c r="S6466" i="3"/>
  <c r="Q6467" i="3"/>
  <c r="R6467" i="3"/>
  <c r="S6467" i="3"/>
  <c r="Q6468" i="3"/>
  <c r="R6468" i="3"/>
  <c r="S6468" i="3"/>
  <c r="Q6469" i="3"/>
  <c r="R6469" i="3"/>
  <c r="S6469" i="3"/>
  <c r="Q6470" i="3"/>
  <c r="R6470" i="3"/>
  <c r="S6470" i="3"/>
  <c r="Q6471" i="3"/>
  <c r="R6471" i="3"/>
  <c r="S6471" i="3"/>
  <c r="Q6472" i="3"/>
  <c r="R6472" i="3"/>
  <c r="S6472" i="3"/>
  <c r="Q6473" i="3"/>
  <c r="R6473" i="3"/>
  <c r="S6473" i="3"/>
  <c r="Q6474" i="3"/>
  <c r="R6474" i="3"/>
  <c r="S6474" i="3"/>
  <c r="Q6475" i="3"/>
  <c r="R6475" i="3"/>
  <c r="S6475" i="3"/>
  <c r="Q6476" i="3"/>
  <c r="R6476" i="3"/>
  <c r="S6476" i="3"/>
  <c r="Q6477" i="3"/>
  <c r="R6477" i="3"/>
  <c r="S6477" i="3"/>
  <c r="Q6478" i="3"/>
  <c r="R6478" i="3"/>
  <c r="S6478" i="3"/>
  <c r="Q6479" i="3"/>
  <c r="R6479" i="3"/>
  <c r="S6479" i="3"/>
  <c r="Q6480" i="3"/>
  <c r="R6480" i="3"/>
  <c r="S6480" i="3"/>
  <c r="Q6481" i="3"/>
  <c r="R6481" i="3"/>
  <c r="S6481" i="3"/>
  <c r="Q6482" i="3"/>
  <c r="R6482" i="3"/>
  <c r="S6482" i="3"/>
  <c r="Q6483" i="3"/>
  <c r="R6483" i="3"/>
  <c r="S6483" i="3"/>
  <c r="Q6484" i="3"/>
  <c r="R6484" i="3"/>
  <c r="S6484" i="3"/>
  <c r="Q6485" i="3"/>
  <c r="R6485" i="3"/>
  <c r="S6485" i="3"/>
  <c r="Q6486" i="3"/>
  <c r="R6486" i="3"/>
  <c r="S6486" i="3"/>
  <c r="Q6487" i="3"/>
  <c r="R6487" i="3"/>
  <c r="S6487" i="3"/>
  <c r="Q6488" i="3"/>
  <c r="R6488" i="3"/>
  <c r="S6488" i="3"/>
  <c r="Q6489" i="3"/>
  <c r="R6489" i="3"/>
  <c r="S6489" i="3"/>
  <c r="Q6490" i="3"/>
  <c r="R6490" i="3"/>
  <c r="S6490" i="3"/>
  <c r="Q6491" i="3"/>
  <c r="R6491" i="3"/>
  <c r="S6491" i="3"/>
  <c r="Q6492" i="3"/>
  <c r="R6492" i="3"/>
  <c r="S6492" i="3"/>
  <c r="Q6493" i="3"/>
  <c r="R6493" i="3"/>
  <c r="S6493" i="3"/>
  <c r="Q6494" i="3"/>
  <c r="R6494" i="3"/>
  <c r="S6494" i="3"/>
  <c r="Q6495" i="3"/>
  <c r="R6495" i="3"/>
  <c r="S6495" i="3"/>
  <c r="Q6496" i="3"/>
  <c r="R6496" i="3"/>
  <c r="S6496" i="3"/>
  <c r="Q6497" i="3"/>
  <c r="R6497" i="3"/>
  <c r="S6497" i="3"/>
  <c r="Q6498" i="3"/>
  <c r="R6498" i="3"/>
  <c r="S6498" i="3"/>
  <c r="Q6499" i="3"/>
  <c r="R6499" i="3"/>
  <c r="S6499" i="3"/>
  <c r="Q6500" i="3"/>
  <c r="R6500" i="3"/>
  <c r="S6500" i="3"/>
  <c r="Q6501" i="3"/>
  <c r="R6501" i="3"/>
  <c r="S6501" i="3"/>
  <c r="Q6502" i="3"/>
  <c r="R6502" i="3"/>
  <c r="S6502" i="3"/>
  <c r="Q6503" i="3"/>
  <c r="R6503" i="3"/>
  <c r="S6503" i="3"/>
  <c r="Q6504" i="3"/>
  <c r="R6504" i="3"/>
  <c r="S6504" i="3"/>
  <c r="Q6505" i="3"/>
  <c r="R6505" i="3"/>
  <c r="S6505" i="3"/>
  <c r="Q6506" i="3"/>
  <c r="R6506" i="3"/>
  <c r="S6506" i="3"/>
  <c r="Q6507" i="3"/>
  <c r="R6507" i="3"/>
  <c r="S6507" i="3"/>
  <c r="Q6508" i="3"/>
  <c r="R6508" i="3"/>
  <c r="S6508" i="3"/>
  <c r="Q6509" i="3"/>
  <c r="R6509" i="3"/>
  <c r="S6509" i="3"/>
  <c r="Q6510" i="3"/>
  <c r="R6510" i="3"/>
  <c r="S6510" i="3"/>
  <c r="Q6511" i="3"/>
  <c r="R6511" i="3"/>
  <c r="S6511" i="3"/>
  <c r="Q6512" i="3"/>
  <c r="R6512" i="3"/>
  <c r="S6512" i="3"/>
  <c r="Q6513" i="3"/>
  <c r="R6513" i="3"/>
  <c r="S6513" i="3"/>
  <c r="Q6514" i="3"/>
  <c r="R6514" i="3"/>
  <c r="S6514" i="3"/>
  <c r="Q6515" i="3"/>
  <c r="R6515" i="3"/>
  <c r="S6515" i="3"/>
  <c r="Q6516" i="3"/>
  <c r="R6516" i="3"/>
  <c r="S6516" i="3"/>
  <c r="Q6517" i="3"/>
  <c r="R6517" i="3"/>
  <c r="S6517" i="3"/>
  <c r="Q6518" i="3"/>
  <c r="R6518" i="3"/>
  <c r="S6518" i="3"/>
  <c r="Q6519" i="3"/>
  <c r="R6519" i="3"/>
  <c r="S6519" i="3"/>
  <c r="Q6520" i="3"/>
  <c r="R6520" i="3"/>
  <c r="S6520" i="3"/>
  <c r="Q6521" i="3"/>
  <c r="R6521" i="3"/>
  <c r="S6521" i="3"/>
  <c r="Q6522" i="3"/>
  <c r="R6522" i="3"/>
  <c r="S6522" i="3"/>
  <c r="Q6523" i="3"/>
  <c r="R6523" i="3"/>
  <c r="S6523" i="3"/>
  <c r="Q6524" i="3"/>
  <c r="R6524" i="3"/>
  <c r="S6524" i="3"/>
  <c r="Q6525" i="3"/>
  <c r="R6525" i="3"/>
  <c r="S6525" i="3"/>
  <c r="Q6526" i="3"/>
  <c r="R6526" i="3"/>
  <c r="S6526" i="3"/>
  <c r="Q6527" i="3"/>
  <c r="R6527" i="3"/>
  <c r="S6527" i="3"/>
  <c r="Q6528" i="3"/>
  <c r="R6528" i="3"/>
  <c r="S6528" i="3"/>
  <c r="Q6529" i="3"/>
  <c r="R6529" i="3"/>
  <c r="S6529" i="3"/>
  <c r="Q6530" i="3"/>
  <c r="R6530" i="3"/>
  <c r="S6530" i="3"/>
  <c r="Q6531" i="3"/>
  <c r="R6531" i="3"/>
  <c r="S6531" i="3"/>
  <c r="Q6532" i="3"/>
  <c r="R6532" i="3"/>
  <c r="S6532" i="3"/>
  <c r="Q6533" i="3"/>
  <c r="R6533" i="3"/>
  <c r="S6533" i="3"/>
  <c r="Q6534" i="3"/>
  <c r="R6534" i="3"/>
  <c r="S6534" i="3"/>
  <c r="Q6535" i="3"/>
  <c r="R6535" i="3"/>
  <c r="S6535" i="3"/>
  <c r="Q6536" i="3"/>
  <c r="R6536" i="3"/>
  <c r="S6536" i="3"/>
  <c r="Q6537" i="3"/>
  <c r="R6537" i="3"/>
  <c r="S6537" i="3"/>
  <c r="Q6538" i="3"/>
  <c r="R6538" i="3"/>
  <c r="S6538" i="3"/>
  <c r="Q6539" i="3"/>
  <c r="R6539" i="3"/>
  <c r="S6539" i="3"/>
  <c r="Q6540" i="3"/>
  <c r="R6540" i="3"/>
  <c r="S6540" i="3"/>
  <c r="Q6541" i="3"/>
  <c r="R6541" i="3"/>
  <c r="S6541" i="3"/>
  <c r="Q6542" i="3"/>
  <c r="R6542" i="3"/>
  <c r="S6542" i="3"/>
  <c r="Q6543" i="3"/>
  <c r="R6543" i="3"/>
  <c r="S6543" i="3"/>
  <c r="Q6544" i="3"/>
  <c r="R6544" i="3"/>
  <c r="S6544" i="3"/>
  <c r="Q6545" i="3"/>
  <c r="R6545" i="3"/>
  <c r="S6545" i="3"/>
  <c r="Q6546" i="3"/>
  <c r="R6546" i="3"/>
  <c r="S6546" i="3"/>
  <c r="Q6547" i="3"/>
  <c r="R6547" i="3"/>
  <c r="S6547" i="3"/>
  <c r="Q6548" i="3"/>
  <c r="R6548" i="3"/>
  <c r="S6548" i="3"/>
  <c r="Q6549" i="3"/>
  <c r="R6549" i="3"/>
  <c r="S6549" i="3"/>
  <c r="Q6550" i="3"/>
  <c r="R6550" i="3"/>
  <c r="S6550" i="3"/>
  <c r="Q6551" i="3"/>
  <c r="R6551" i="3"/>
  <c r="S6551" i="3"/>
  <c r="Q6552" i="3"/>
  <c r="R6552" i="3"/>
  <c r="S6552" i="3"/>
  <c r="Q6553" i="3"/>
  <c r="R6553" i="3"/>
  <c r="S6553" i="3"/>
  <c r="Q6554" i="3"/>
  <c r="R6554" i="3"/>
  <c r="S6554" i="3"/>
  <c r="Q6555" i="3"/>
  <c r="R6555" i="3"/>
  <c r="S6555" i="3"/>
  <c r="Q6556" i="3"/>
  <c r="R6556" i="3"/>
  <c r="S6556" i="3"/>
  <c r="Q6557" i="3"/>
  <c r="R6557" i="3"/>
  <c r="S6557" i="3"/>
  <c r="Q6558" i="3"/>
  <c r="R6558" i="3"/>
  <c r="S6558" i="3"/>
  <c r="Q6559" i="3"/>
  <c r="R6559" i="3"/>
  <c r="S6559" i="3"/>
  <c r="Q6560" i="3"/>
  <c r="R6560" i="3"/>
  <c r="S6560" i="3"/>
  <c r="Q6561" i="3"/>
  <c r="R6561" i="3"/>
  <c r="S6561" i="3"/>
  <c r="Q6562" i="3"/>
  <c r="R6562" i="3"/>
  <c r="S6562" i="3"/>
  <c r="Q6563" i="3"/>
  <c r="R6563" i="3"/>
  <c r="S6563" i="3"/>
  <c r="Q6564" i="3"/>
  <c r="R6564" i="3"/>
  <c r="S6564" i="3"/>
  <c r="Q6565" i="3"/>
  <c r="R6565" i="3"/>
  <c r="S6565" i="3"/>
  <c r="Q6566" i="3"/>
  <c r="R6566" i="3"/>
  <c r="S6566" i="3"/>
  <c r="Q6567" i="3"/>
  <c r="R6567" i="3"/>
  <c r="S6567" i="3"/>
  <c r="Q6568" i="3"/>
  <c r="R6568" i="3"/>
  <c r="S6568" i="3"/>
  <c r="Q6569" i="3"/>
  <c r="R6569" i="3"/>
  <c r="S6569" i="3"/>
  <c r="Q6570" i="3"/>
  <c r="R6570" i="3"/>
  <c r="S6570" i="3"/>
  <c r="Q6571" i="3"/>
  <c r="R6571" i="3"/>
  <c r="S6571" i="3"/>
  <c r="Q6572" i="3"/>
  <c r="R6572" i="3"/>
  <c r="S6572" i="3"/>
  <c r="Q6573" i="3"/>
  <c r="R6573" i="3"/>
  <c r="S6573" i="3"/>
  <c r="Q6574" i="3"/>
  <c r="R6574" i="3"/>
  <c r="S6574" i="3"/>
  <c r="Q6575" i="3"/>
  <c r="R6575" i="3"/>
  <c r="S6575" i="3"/>
  <c r="Q6576" i="3"/>
  <c r="R6576" i="3"/>
  <c r="S6576" i="3"/>
  <c r="Q6577" i="3"/>
  <c r="R6577" i="3"/>
  <c r="S6577" i="3"/>
  <c r="Q6578" i="3"/>
  <c r="R6578" i="3"/>
  <c r="S6578" i="3"/>
  <c r="Q6579" i="3"/>
  <c r="R6579" i="3"/>
  <c r="S6579" i="3"/>
  <c r="Q6580" i="3"/>
  <c r="R6580" i="3"/>
  <c r="S6580" i="3"/>
  <c r="Q6581" i="3"/>
  <c r="R6581" i="3"/>
  <c r="S6581" i="3"/>
  <c r="Q6582" i="3"/>
  <c r="R6582" i="3"/>
  <c r="S6582" i="3"/>
  <c r="Q6583" i="3"/>
  <c r="R6583" i="3"/>
  <c r="S6583" i="3"/>
  <c r="Q6584" i="3"/>
  <c r="R6584" i="3"/>
  <c r="S6584" i="3"/>
  <c r="Q6585" i="3"/>
  <c r="R6585" i="3"/>
  <c r="S6585" i="3"/>
  <c r="Q6586" i="3"/>
  <c r="R6586" i="3"/>
  <c r="S6586" i="3"/>
  <c r="Q6587" i="3"/>
  <c r="R6587" i="3"/>
  <c r="S6587" i="3"/>
  <c r="Q6588" i="3"/>
  <c r="R6588" i="3"/>
  <c r="S6588" i="3"/>
  <c r="Q6589" i="3"/>
  <c r="R6589" i="3"/>
  <c r="S6589" i="3"/>
  <c r="Q6590" i="3"/>
  <c r="R6590" i="3"/>
  <c r="S6590" i="3"/>
  <c r="Q6591" i="3"/>
  <c r="R6591" i="3"/>
  <c r="S6591" i="3"/>
  <c r="Q6592" i="3"/>
  <c r="R6592" i="3"/>
  <c r="S6592" i="3"/>
  <c r="Q6593" i="3"/>
  <c r="R6593" i="3"/>
  <c r="S6593" i="3"/>
  <c r="Q6594" i="3"/>
  <c r="R6594" i="3"/>
  <c r="S6594" i="3"/>
  <c r="Q6595" i="3"/>
  <c r="R6595" i="3"/>
  <c r="S6595" i="3"/>
  <c r="Q6596" i="3"/>
  <c r="R6596" i="3"/>
  <c r="S6596" i="3"/>
  <c r="Q6597" i="3"/>
  <c r="R6597" i="3"/>
  <c r="S6597" i="3"/>
  <c r="Q6598" i="3"/>
  <c r="R6598" i="3"/>
  <c r="S6598" i="3"/>
  <c r="Q6599" i="3"/>
  <c r="R6599" i="3"/>
  <c r="S6599" i="3"/>
  <c r="Q6600" i="3"/>
  <c r="R6600" i="3"/>
  <c r="S6600" i="3"/>
  <c r="Q6601" i="3"/>
  <c r="R6601" i="3"/>
  <c r="S6601" i="3"/>
  <c r="Q6602" i="3"/>
  <c r="R6602" i="3"/>
  <c r="S6602" i="3"/>
  <c r="Q6603" i="3"/>
  <c r="R6603" i="3"/>
  <c r="S6603" i="3"/>
  <c r="Q6604" i="3"/>
  <c r="R6604" i="3"/>
  <c r="S6604" i="3"/>
  <c r="Q6605" i="3"/>
  <c r="R6605" i="3"/>
  <c r="S6605" i="3"/>
  <c r="Q6606" i="3"/>
  <c r="R6606" i="3"/>
  <c r="S6606" i="3"/>
  <c r="Q6607" i="3"/>
  <c r="R6607" i="3"/>
  <c r="S6607" i="3"/>
  <c r="Q6608" i="3"/>
  <c r="R6608" i="3"/>
  <c r="S6608" i="3"/>
  <c r="Q6609" i="3"/>
  <c r="R6609" i="3"/>
  <c r="S6609" i="3"/>
  <c r="Q6610" i="3"/>
  <c r="R6610" i="3"/>
  <c r="S6610" i="3"/>
  <c r="Q6611" i="3"/>
  <c r="R6611" i="3"/>
  <c r="S6611" i="3"/>
  <c r="Q6612" i="3"/>
  <c r="R6612" i="3"/>
  <c r="S6612" i="3"/>
  <c r="Q6613" i="3"/>
  <c r="R6613" i="3"/>
  <c r="S6613" i="3"/>
  <c r="Q6614" i="3"/>
  <c r="R6614" i="3"/>
  <c r="S6614" i="3"/>
  <c r="Q6615" i="3"/>
  <c r="R6615" i="3"/>
  <c r="S6615" i="3"/>
  <c r="Q6616" i="3"/>
  <c r="R6616" i="3"/>
  <c r="S6616" i="3"/>
  <c r="Q6617" i="3"/>
  <c r="R6617" i="3"/>
  <c r="S6617" i="3"/>
  <c r="Q6618" i="3"/>
  <c r="R6618" i="3"/>
  <c r="S6618" i="3"/>
  <c r="Q6619" i="3"/>
  <c r="R6619" i="3"/>
  <c r="S6619" i="3"/>
  <c r="Q6620" i="3"/>
  <c r="R6620" i="3"/>
  <c r="S6620" i="3"/>
  <c r="Q6621" i="3"/>
  <c r="R6621" i="3"/>
  <c r="S6621" i="3"/>
  <c r="Q6622" i="3"/>
  <c r="R6622" i="3"/>
  <c r="S6622" i="3"/>
  <c r="Q6623" i="3"/>
  <c r="R6623" i="3"/>
  <c r="S6623" i="3"/>
  <c r="Q6624" i="3"/>
  <c r="R6624" i="3"/>
  <c r="S6624" i="3"/>
  <c r="Q6625" i="3"/>
  <c r="R6625" i="3"/>
  <c r="S6625" i="3"/>
  <c r="Q6626" i="3"/>
  <c r="R6626" i="3"/>
  <c r="S6626" i="3"/>
  <c r="Q6627" i="3"/>
  <c r="R6627" i="3"/>
  <c r="S6627" i="3"/>
  <c r="Q6628" i="3"/>
  <c r="R6628" i="3"/>
  <c r="S6628" i="3"/>
  <c r="Q6629" i="3"/>
  <c r="R6629" i="3"/>
  <c r="S6629" i="3"/>
  <c r="Q6630" i="3"/>
  <c r="R6630" i="3"/>
  <c r="S6630" i="3"/>
  <c r="Q6631" i="3"/>
  <c r="R6631" i="3"/>
  <c r="S6631" i="3"/>
  <c r="Q6632" i="3"/>
  <c r="R6632" i="3"/>
  <c r="S6632" i="3"/>
  <c r="Q6633" i="3"/>
  <c r="R6633" i="3"/>
  <c r="S6633" i="3"/>
  <c r="Q6634" i="3"/>
  <c r="R6634" i="3"/>
  <c r="S6634" i="3"/>
  <c r="Q6635" i="3"/>
  <c r="R6635" i="3"/>
  <c r="S6635" i="3"/>
  <c r="Q6636" i="3"/>
  <c r="R6636" i="3"/>
  <c r="S6636" i="3"/>
  <c r="Q6637" i="3"/>
  <c r="R6637" i="3"/>
  <c r="S6637" i="3"/>
  <c r="Q6638" i="3"/>
  <c r="R6638" i="3"/>
  <c r="S6638" i="3"/>
  <c r="Q6639" i="3"/>
  <c r="R6639" i="3"/>
  <c r="S6639" i="3"/>
  <c r="Q6640" i="3"/>
  <c r="R6640" i="3"/>
  <c r="S6640" i="3"/>
  <c r="Q6641" i="3"/>
  <c r="R6641" i="3"/>
  <c r="S6641" i="3"/>
  <c r="Q6642" i="3"/>
  <c r="R6642" i="3"/>
  <c r="S6642" i="3"/>
  <c r="Q6643" i="3"/>
  <c r="R6643" i="3"/>
  <c r="S6643" i="3"/>
  <c r="Q6644" i="3"/>
  <c r="R6644" i="3"/>
  <c r="S6644" i="3"/>
  <c r="Q6645" i="3"/>
  <c r="R6645" i="3"/>
  <c r="S6645" i="3"/>
  <c r="Q6646" i="3"/>
  <c r="R6646" i="3"/>
  <c r="S6646" i="3"/>
  <c r="Q6647" i="3"/>
  <c r="R6647" i="3"/>
  <c r="S6647" i="3"/>
  <c r="Q6648" i="3"/>
  <c r="R6648" i="3"/>
  <c r="S6648" i="3"/>
  <c r="Q6649" i="3"/>
  <c r="R6649" i="3"/>
  <c r="S6649" i="3"/>
  <c r="Q6650" i="3"/>
  <c r="R6650" i="3"/>
  <c r="S6650" i="3"/>
  <c r="Q6651" i="3"/>
  <c r="R6651" i="3"/>
  <c r="S6651" i="3"/>
  <c r="Q6652" i="3"/>
  <c r="R6652" i="3"/>
  <c r="S6652" i="3"/>
  <c r="Q6653" i="3"/>
  <c r="R6653" i="3"/>
  <c r="S6653" i="3"/>
  <c r="Q6654" i="3"/>
  <c r="R6654" i="3"/>
  <c r="S6654" i="3"/>
  <c r="Q6655" i="3"/>
  <c r="R6655" i="3"/>
  <c r="S6655" i="3"/>
  <c r="Q6656" i="3"/>
  <c r="R6656" i="3"/>
  <c r="S6656" i="3"/>
  <c r="Q6657" i="3"/>
  <c r="R6657" i="3"/>
  <c r="S6657" i="3"/>
  <c r="Q6658" i="3"/>
  <c r="R6658" i="3"/>
  <c r="S6658" i="3"/>
  <c r="Q6659" i="3"/>
  <c r="R6659" i="3"/>
  <c r="S6659" i="3"/>
  <c r="Q6660" i="3"/>
  <c r="R6660" i="3"/>
  <c r="S6660" i="3"/>
  <c r="Q6661" i="3"/>
  <c r="R6661" i="3"/>
  <c r="S6661" i="3"/>
  <c r="Q6662" i="3"/>
  <c r="R6662" i="3"/>
  <c r="S6662" i="3"/>
  <c r="Q6663" i="3"/>
  <c r="R6663" i="3"/>
  <c r="S6663" i="3"/>
  <c r="Q6664" i="3"/>
  <c r="R6664" i="3"/>
  <c r="S6664" i="3"/>
  <c r="Q6665" i="3"/>
  <c r="R6665" i="3"/>
  <c r="S6665" i="3"/>
  <c r="Q6666" i="3"/>
  <c r="R6666" i="3"/>
  <c r="S6666" i="3"/>
  <c r="Q6667" i="3"/>
  <c r="R6667" i="3"/>
  <c r="S6667" i="3"/>
  <c r="Q6668" i="3"/>
  <c r="R6668" i="3"/>
  <c r="S6668" i="3"/>
  <c r="Q6669" i="3"/>
  <c r="R6669" i="3"/>
  <c r="S6669" i="3"/>
  <c r="Q6670" i="3"/>
  <c r="R6670" i="3"/>
  <c r="S6670" i="3"/>
  <c r="Q6671" i="3"/>
  <c r="R6671" i="3"/>
  <c r="S6671" i="3"/>
  <c r="Q6672" i="3"/>
  <c r="R6672" i="3"/>
  <c r="S6672" i="3"/>
  <c r="Q6673" i="3"/>
  <c r="R6673" i="3"/>
  <c r="S6673" i="3"/>
  <c r="Q6674" i="3"/>
  <c r="R6674" i="3"/>
  <c r="S6674" i="3"/>
  <c r="Q6675" i="3"/>
  <c r="R6675" i="3"/>
  <c r="S6675" i="3"/>
  <c r="Q6676" i="3"/>
  <c r="R6676" i="3"/>
  <c r="S6676" i="3"/>
  <c r="Q6677" i="3"/>
  <c r="R6677" i="3"/>
  <c r="S6677" i="3"/>
  <c r="Q6678" i="3"/>
  <c r="R6678" i="3"/>
  <c r="S6678" i="3"/>
  <c r="Q6679" i="3"/>
  <c r="R6679" i="3"/>
  <c r="S6679" i="3"/>
  <c r="Q6680" i="3"/>
  <c r="R6680" i="3"/>
  <c r="S6680" i="3"/>
  <c r="Q6681" i="3"/>
  <c r="R6681" i="3"/>
  <c r="S6681" i="3"/>
  <c r="Q6682" i="3"/>
  <c r="R6682" i="3"/>
  <c r="S6682" i="3"/>
  <c r="Q6683" i="3"/>
  <c r="R6683" i="3"/>
  <c r="S6683" i="3"/>
  <c r="Q6684" i="3"/>
  <c r="R6684" i="3"/>
  <c r="S6684" i="3"/>
  <c r="Q6685" i="3"/>
  <c r="R6685" i="3"/>
  <c r="S6685" i="3"/>
  <c r="Q6686" i="3"/>
  <c r="R6686" i="3"/>
  <c r="S6686" i="3"/>
  <c r="Q6687" i="3"/>
  <c r="R6687" i="3"/>
  <c r="S6687" i="3"/>
  <c r="Q6688" i="3"/>
  <c r="R6688" i="3"/>
  <c r="S6688" i="3"/>
  <c r="Q6689" i="3"/>
  <c r="R6689" i="3"/>
  <c r="S6689" i="3"/>
  <c r="Q6690" i="3"/>
  <c r="R6690" i="3"/>
  <c r="S6690" i="3"/>
  <c r="Q6691" i="3"/>
  <c r="R6691" i="3"/>
  <c r="S6691" i="3"/>
  <c r="Q6692" i="3"/>
  <c r="R6692" i="3"/>
  <c r="S6692" i="3"/>
  <c r="Q6693" i="3"/>
  <c r="R6693" i="3"/>
  <c r="S6693" i="3"/>
  <c r="Q6694" i="3"/>
  <c r="R6694" i="3"/>
  <c r="S6694" i="3"/>
  <c r="Q6695" i="3"/>
  <c r="R6695" i="3"/>
  <c r="S6695" i="3"/>
  <c r="Q6696" i="3"/>
  <c r="R6696" i="3"/>
  <c r="S6696" i="3"/>
  <c r="Q6697" i="3"/>
  <c r="R6697" i="3"/>
  <c r="S6697" i="3"/>
  <c r="Q6698" i="3"/>
  <c r="R6698" i="3"/>
  <c r="S6698" i="3"/>
  <c r="Q6699" i="3"/>
  <c r="R6699" i="3"/>
  <c r="S6699" i="3"/>
  <c r="Q6700" i="3"/>
  <c r="R6700" i="3"/>
  <c r="S6700" i="3"/>
  <c r="Q6701" i="3"/>
  <c r="R6701" i="3"/>
  <c r="S6701" i="3"/>
  <c r="Q6702" i="3"/>
  <c r="R6702" i="3"/>
  <c r="S6702" i="3"/>
  <c r="Q6703" i="3"/>
  <c r="R6703" i="3"/>
  <c r="S6703" i="3"/>
  <c r="Q6704" i="3"/>
  <c r="R6704" i="3"/>
  <c r="S6704" i="3"/>
  <c r="Q6705" i="3"/>
  <c r="R6705" i="3"/>
  <c r="S6705" i="3"/>
  <c r="Q6706" i="3"/>
  <c r="R6706" i="3"/>
  <c r="S6706" i="3"/>
  <c r="Q6707" i="3"/>
  <c r="R6707" i="3"/>
  <c r="S6707" i="3"/>
  <c r="Q6708" i="3"/>
  <c r="R6708" i="3"/>
  <c r="S6708" i="3"/>
  <c r="Q6709" i="3"/>
  <c r="R6709" i="3"/>
  <c r="S6709" i="3"/>
  <c r="Q6710" i="3"/>
  <c r="R6710" i="3"/>
  <c r="S6710" i="3"/>
  <c r="Q6711" i="3"/>
  <c r="R6711" i="3"/>
  <c r="S6711" i="3"/>
  <c r="Q6712" i="3"/>
  <c r="R6712" i="3"/>
  <c r="S6712" i="3"/>
  <c r="Q6713" i="3"/>
  <c r="R6713" i="3"/>
  <c r="S6713" i="3"/>
  <c r="Q6714" i="3"/>
  <c r="R6714" i="3"/>
  <c r="S6714" i="3"/>
  <c r="Q6715" i="3"/>
  <c r="R6715" i="3"/>
  <c r="S6715" i="3"/>
  <c r="Q6716" i="3"/>
  <c r="R6716" i="3"/>
  <c r="S6716" i="3"/>
  <c r="Q6717" i="3"/>
  <c r="R6717" i="3"/>
  <c r="S6717" i="3"/>
  <c r="Q6718" i="3"/>
  <c r="R6718" i="3"/>
  <c r="S6718" i="3"/>
  <c r="Q6719" i="3"/>
  <c r="R6719" i="3"/>
  <c r="S6719" i="3"/>
  <c r="Q6720" i="3"/>
  <c r="R6720" i="3"/>
  <c r="S6720" i="3"/>
  <c r="Q6721" i="3"/>
  <c r="R6721" i="3"/>
  <c r="S6721" i="3"/>
  <c r="Q6722" i="3"/>
  <c r="R6722" i="3"/>
  <c r="S6722" i="3"/>
  <c r="Q6723" i="3"/>
  <c r="R6723" i="3"/>
  <c r="S6723" i="3"/>
  <c r="Q6724" i="3"/>
  <c r="R6724" i="3"/>
  <c r="S6724" i="3"/>
  <c r="Q6725" i="3"/>
  <c r="R6725" i="3"/>
  <c r="S6725" i="3"/>
  <c r="Q6726" i="3"/>
  <c r="R6726" i="3"/>
  <c r="S6726" i="3"/>
  <c r="Q6727" i="3"/>
  <c r="R6727" i="3"/>
  <c r="S6727" i="3"/>
  <c r="Q6728" i="3"/>
  <c r="R6728" i="3"/>
  <c r="S6728" i="3"/>
  <c r="Q6729" i="3"/>
  <c r="R6729" i="3"/>
  <c r="S6729" i="3"/>
  <c r="Q6730" i="3"/>
  <c r="R6730" i="3"/>
  <c r="S6730" i="3"/>
  <c r="Q6731" i="3"/>
  <c r="R6731" i="3"/>
  <c r="S6731" i="3"/>
  <c r="Q6732" i="3"/>
  <c r="R6732" i="3"/>
  <c r="S6732" i="3"/>
  <c r="Q6733" i="3"/>
  <c r="R6733" i="3"/>
  <c r="S6733" i="3"/>
  <c r="Q6734" i="3"/>
  <c r="R6734" i="3"/>
  <c r="S6734" i="3"/>
  <c r="Q6735" i="3"/>
  <c r="R6735" i="3"/>
  <c r="S6735" i="3"/>
  <c r="Q6736" i="3"/>
  <c r="R6736" i="3"/>
  <c r="S6736" i="3"/>
  <c r="Q6737" i="3"/>
  <c r="R6737" i="3"/>
  <c r="S6737" i="3"/>
  <c r="Q6738" i="3"/>
  <c r="R6738" i="3"/>
  <c r="S6738" i="3"/>
  <c r="Q6739" i="3"/>
  <c r="R6739" i="3"/>
  <c r="S6739" i="3"/>
  <c r="Q6740" i="3"/>
  <c r="R6740" i="3"/>
  <c r="S6740" i="3"/>
  <c r="Q6741" i="3"/>
  <c r="R6741" i="3"/>
  <c r="S6741" i="3"/>
  <c r="Q6742" i="3"/>
  <c r="R6742" i="3"/>
  <c r="S6742" i="3"/>
  <c r="Q6743" i="3"/>
  <c r="R6743" i="3"/>
  <c r="S6743" i="3"/>
  <c r="Q6744" i="3"/>
  <c r="R6744" i="3"/>
  <c r="S6744" i="3"/>
  <c r="Q6745" i="3"/>
  <c r="R6745" i="3"/>
  <c r="S6745" i="3"/>
  <c r="Q6746" i="3"/>
  <c r="R6746" i="3"/>
  <c r="S6746" i="3"/>
  <c r="Q6747" i="3"/>
  <c r="R6747" i="3"/>
  <c r="S6747" i="3"/>
  <c r="Q6748" i="3"/>
  <c r="R6748" i="3"/>
  <c r="S6748" i="3"/>
  <c r="Q6749" i="3"/>
  <c r="R6749" i="3"/>
  <c r="S6749" i="3"/>
  <c r="Q6750" i="3"/>
  <c r="R6750" i="3"/>
  <c r="S6750" i="3"/>
  <c r="Q6751" i="3"/>
  <c r="R6751" i="3"/>
  <c r="S6751" i="3"/>
  <c r="Q6752" i="3"/>
  <c r="R6752" i="3"/>
  <c r="S6752" i="3"/>
  <c r="Q6753" i="3"/>
  <c r="R6753" i="3"/>
  <c r="S6753" i="3"/>
  <c r="Q6754" i="3"/>
  <c r="R6754" i="3"/>
  <c r="S6754" i="3"/>
  <c r="Q6755" i="3"/>
  <c r="R6755" i="3"/>
  <c r="S6755" i="3"/>
  <c r="Q6756" i="3"/>
  <c r="R6756" i="3"/>
  <c r="S6756" i="3"/>
  <c r="Q6757" i="3"/>
  <c r="R6757" i="3"/>
  <c r="S6757" i="3"/>
  <c r="Q6758" i="3"/>
  <c r="R6758" i="3"/>
  <c r="S6758" i="3"/>
  <c r="Q6759" i="3"/>
  <c r="R6759" i="3"/>
  <c r="S6759" i="3"/>
  <c r="Q6760" i="3"/>
  <c r="R6760" i="3"/>
  <c r="S6760" i="3"/>
  <c r="Q6761" i="3"/>
  <c r="R6761" i="3"/>
  <c r="S6761" i="3"/>
  <c r="Q6762" i="3"/>
  <c r="R6762" i="3"/>
  <c r="S6762" i="3"/>
  <c r="Q6763" i="3"/>
  <c r="R6763" i="3"/>
  <c r="S6763" i="3"/>
  <c r="Q6764" i="3"/>
  <c r="R6764" i="3"/>
  <c r="S6764" i="3"/>
  <c r="Q6765" i="3"/>
  <c r="R6765" i="3"/>
  <c r="S6765" i="3"/>
  <c r="Q6766" i="3"/>
  <c r="R6766" i="3"/>
  <c r="S6766" i="3"/>
  <c r="Q6767" i="3"/>
  <c r="R6767" i="3"/>
  <c r="S6767" i="3"/>
  <c r="Q6768" i="3"/>
  <c r="R6768" i="3"/>
  <c r="S6768" i="3"/>
  <c r="Q6769" i="3"/>
  <c r="R6769" i="3"/>
  <c r="S6769" i="3"/>
  <c r="Q6770" i="3"/>
  <c r="R6770" i="3"/>
  <c r="S6770" i="3"/>
  <c r="Q6771" i="3"/>
  <c r="R6771" i="3"/>
  <c r="S6771" i="3"/>
  <c r="Q6772" i="3"/>
  <c r="R6772" i="3"/>
  <c r="S6772" i="3"/>
  <c r="Q6773" i="3"/>
  <c r="R6773" i="3"/>
  <c r="S6773" i="3"/>
  <c r="Q6774" i="3"/>
  <c r="R6774" i="3"/>
  <c r="S6774" i="3"/>
  <c r="Q6775" i="3"/>
  <c r="R6775" i="3"/>
  <c r="S6775" i="3"/>
  <c r="Q6776" i="3"/>
  <c r="R6776" i="3"/>
  <c r="S6776" i="3"/>
  <c r="Q6777" i="3"/>
  <c r="R6777" i="3"/>
  <c r="S6777" i="3"/>
  <c r="Q6778" i="3"/>
  <c r="R6778" i="3"/>
  <c r="S6778" i="3"/>
  <c r="Q6779" i="3"/>
  <c r="R6779" i="3"/>
  <c r="S6779" i="3"/>
  <c r="Q6780" i="3"/>
  <c r="R6780" i="3"/>
  <c r="S6780" i="3"/>
  <c r="Q6781" i="3"/>
  <c r="R6781" i="3"/>
  <c r="S6781" i="3"/>
  <c r="Q6782" i="3"/>
  <c r="R6782" i="3"/>
  <c r="S6782" i="3"/>
  <c r="Q6783" i="3"/>
  <c r="R6783" i="3"/>
  <c r="S6783" i="3"/>
  <c r="Q6784" i="3"/>
  <c r="R6784" i="3"/>
  <c r="S6784" i="3"/>
  <c r="Q6785" i="3"/>
  <c r="R6785" i="3"/>
  <c r="S6785" i="3"/>
  <c r="Q6786" i="3"/>
  <c r="R6786" i="3"/>
  <c r="S6786" i="3"/>
  <c r="Q6787" i="3"/>
  <c r="R6787" i="3"/>
  <c r="S6787" i="3"/>
  <c r="Q6788" i="3"/>
  <c r="R6788" i="3"/>
  <c r="S6788" i="3"/>
  <c r="Q6789" i="3"/>
  <c r="R6789" i="3"/>
  <c r="S6789" i="3"/>
  <c r="Q6790" i="3"/>
  <c r="R6790" i="3"/>
  <c r="S6790" i="3"/>
  <c r="Q6791" i="3"/>
  <c r="R6791" i="3"/>
  <c r="S6791" i="3"/>
  <c r="Q6792" i="3"/>
  <c r="R6792" i="3"/>
  <c r="S6792" i="3"/>
  <c r="Q6793" i="3"/>
  <c r="R6793" i="3"/>
  <c r="S6793" i="3"/>
  <c r="Q6794" i="3"/>
  <c r="R6794" i="3"/>
  <c r="S6794" i="3"/>
  <c r="Q6795" i="3"/>
  <c r="R6795" i="3"/>
  <c r="S6795" i="3"/>
  <c r="Q6796" i="3"/>
  <c r="R6796" i="3"/>
  <c r="S6796" i="3"/>
  <c r="Q6797" i="3"/>
  <c r="R6797" i="3"/>
  <c r="S6797" i="3"/>
  <c r="Q6798" i="3"/>
  <c r="R6798" i="3"/>
  <c r="S6798" i="3"/>
  <c r="Q6799" i="3"/>
  <c r="R6799" i="3"/>
  <c r="S6799" i="3"/>
  <c r="Q6800" i="3"/>
  <c r="R6800" i="3"/>
  <c r="S6800" i="3"/>
  <c r="Q6801" i="3"/>
  <c r="R6801" i="3"/>
  <c r="S6801" i="3"/>
  <c r="Q6802" i="3"/>
  <c r="R6802" i="3"/>
  <c r="S6802" i="3"/>
  <c r="Q6803" i="3"/>
  <c r="R6803" i="3"/>
  <c r="S6803" i="3"/>
  <c r="Q6804" i="3"/>
  <c r="R6804" i="3"/>
  <c r="S6804" i="3"/>
  <c r="Q6805" i="3"/>
  <c r="R6805" i="3"/>
  <c r="S6805" i="3"/>
  <c r="Q6806" i="3"/>
  <c r="R6806" i="3"/>
  <c r="S6806" i="3"/>
  <c r="Q6807" i="3"/>
  <c r="R6807" i="3"/>
  <c r="S6807" i="3"/>
  <c r="Q6808" i="3"/>
  <c r="R6808" i="3"/>
  <c r="S6808" i="3"/>
  <c r="Q6809" i="3"/>
  <c r="R6809" i="3"/>
  <c r="S6809" i="3"/>
  <c r="Q6810" i="3"/>
  <c r="R6810" i="3"/>
  <c r="S6810" i="3"/>
  <c r="Q6811" i="3"/>
  <c r="R6811" i="3"/>
  <c r="S6811" i="3"/>
  <c r="Q6812" i="3"/>
  <c r="R6812" i="3"/>
  <c r="S6812" i="3"/>
  <c r="Q6813" i="3"/>
  <c r="R6813" i="3"/>
  <c r="S6813" i="3"/>
  <c r="Q6814" i="3"/>
  <c r="R6814" i="3"/>
  <c r="S6814" i="3"/>
  <c r="Q6815" i="3"/>
  <c r="R6815" i="3"/>
  <c r="S6815" i="3"/>
  <c r="Q6816" i="3"/>
  <c r="R6816" i="3"/>
  <c r="S6816" i="3"/>
  <c r="Q6817" i="3"/>
  <c r="R6817" i="3"/>
  <c r="S6817" i="3"/>
  <c r="Q6818" i="3"/>
  <c r="R6818" i="3"/>
  <c r="S6818" i="3"/>
  <c r="Q6819" i="3"/>
  <c r="R6819" i="3"/>
  <c r="S6819" i="3"/>
  <c r="Q6820" i="3"/>
  <c r="R6820" i="3"/>
  <c r="S6820" i="3"/>
  <c r="Q6821" i="3"/>
  <c r="R6821" i="3"/>
  <c r="S6821" i="3"/>
  <c r="Q6822" i="3"/>
  <c r="R6822" i="3"/>
  <c r="S6822" i="3"/>
  <c r="Q6823" i="3"/>
  <c r="R6823" i="3"/>
  <c r="S6823" i="3"/>
  <c r="Q6824" i="3"/>
  <c r="R6824" i="3"/>
  <c r="S6824" i="3"/>
  <c r="Q6825" i="3"/>
  <c r="R6825" i="3"/>
  <c r="S6825" i="3"/>
  <c r="Q6826" i="3"/>
  <c r="R6826" i="3"/>
  <c r="S6826" i="3"/>
  <c r="Q6827" i="3"/>
  <c r="R6827" i="3"/>
  <c r="S6827" i="3"/>
  <c r="Q6828" i="3"/>
  <c r="R6828" i="3"/>
  <c r="S6828" i="3"/>
  <c r="Q6829" i="3"/>
  <c r="R6829" i="3"/>
  <c r="S6829" i="3"/>
  <c r="Q6830" i="3"/>
  <c r="R6830" i="3"/>
  <c r="S6830" i="3"/>
  <c r="Q6831" i="3"/>
  <c r="R6831" i="3"/>
  <c r="S6831" i="3"/>
  <c r="Q6832" i="3"/>
  <c r="R6832" i="3"/>
  <c r="S6832" i="3"/>
  <c r="Q6833" i="3"/>
  <c r="R6833" i="3"/>
  <c r="S6833" i="3"/>
  <c r="Q6834" i="3"/>
  <c r="R6834" i="3"/>
  <c r="S6834" i="3"/>
  <c r="Q6835" i="3"/>
  <c r="R6835" i="3"/>
  <c r="S6835" i="3"/>
  <c r="Q6836" i="3"/>
  <c r="R6836" i="3"/>
  <c r="S6836" i="3"/>
  <c r="Q6837" i="3"/>
  <c r="R6837" i="3"/>
  <c r="S6837" i="3"/>
  <c r="Q6838" i="3"/>
  <c r="R6838" i="3"/>
  <c r="S6838" i="3"/>
  <c r="Q6839" i="3"/>
  <c r="R6839" i="3"/>
  <c r="S6839" i="3"/>
  <c r="Q6840" i="3"/>
  <c r="R6840" i="3"/>
  <c r="S6840" i="3"/>
  <c r="Q6841" i="3"/>
  <c r="R6841" i="3"/>
  <c r="S6841" i="3"/>
  <c r="Q6842" i="3"/>
  <c r="R6842" i="3"/>
  <c r="S6842" i="3"/>
  <c r="Q6843" i="3"/>
  <c r="R6843" i="3"/>
  <c r="S6843" i="3"/>
  <c r="Q6844" i="3"/>
  <c r="R6844" i="3"/>
  <c r="S6844" i="3"/>
  <c r="Q6845" i="3"/>
  <c r="R6845" i="3"/>
  <c r="S6845" i="3"/>
  <c r="Q6846" i="3"/>
  <c r="R6846" i="3"/>
  <c r="S6846" i="3"/>
  <c r="Q6847" i="3"/>
  <c r="R6847" i="3"/>
  <c r="S6847" i="3"/>
  <c r="Q6848" i="3"/>
  <c r="R6848" i="3"/>
  <c r="S6848" i="3"/>
  <c r="Q6849" i="3"/>
  <c r="R6849" i="3"/>
  <c r="S6849" i="3"/>
  <c r="Q6850" i="3"/>
  <c r="R6850" i="3"/>
  <c r="S6850" i="3"/>
  <c r="Q6851" i="3"/>
  <c r="R6851" i="3"/>
  <c r="S6851" i="3"/>
  <c r="Q6852" i="3"/>
  <c r="R6852" i="3"/>
  <c r="S6852" i="3"/>
  <c r="Q6853" i="3"/>
  <c r="R6853" i="3"/>
  <c r="S6853" i="3"/>
  <c r="Q6854" i="3"/>
  <c r="R6854" i="3"/>
  <c r="S6854" i="3"/>
  <c r="Q6855" i="3"/>
  <c r="R6855" i="3"/>
  <c r="S6855" i="3"/>
  <c r="Q6856" i="3"/>
  <c r="R6856" i="3"/>
  <c r="S6856" i="3"/>
  <c r="Q6857" i="3"/>
  <c r="R6857" i="3"/>
  <c r="S6857" i="3"/>
  <c r="Q6858" i="3"/>
  <c r="R6858" i="3"/>
  <c r="S6858" i="3"/>
  <c r="Q6859" i="3"/>
  <c r="R6859" i="3"/>
  <c r="S6859" i="3"/>
  <c r="Q6860" i="3"/>
  <c r="R6860" i="3"/>
  <c r="S6860" i="3"/>
  <c r="Q6861" i="3"/>
  <c r="R6861" i="3"/>
  <c r="S6861" i="3"/>
  <c r="Q6862" i="3"/>
  <c r="R6862" i="3"/>
  <c r="S6862" i="3"/>
  <c r="Q6863" i="3"/>
  <c r="R6863" i="3"/>
  <c r="S6863" i="3"/>
  <c r="Q6864" i="3"/>
  <c r="R6864" i="3"/>
  <c r="S6864" i="3"/>
  <c r="Q6865" i="3"/>
  <c r="R6865" i="3"/>
  <c r="S6865" i="3"/>
  <c r="Q6866" i="3"/>
  <c r="R6866" i="3"/>
  <c r="S6866" i="3"/>
  <c r="Q6867" i="3"/>
  <c r="R6867" i="3"/>
  <c r="S6867" i="3"/>
  <c r="Q6868" i="3"/>
  <c r="R6868" i="3"/>
  <c r="S6868" i="3"/>
  <c r="Q6869" i="3"/>
  <c r="R6869" i="3"/>
  <c r="S6869" i="3"/>
  <c r="Q6870" i="3"/>
  <c r="R6870" i="3"/>
  <c r="S6870" i="3"/>
  <c r="Q6871" i="3"/>
  <c r="R6871" i="3"/>
  <c r="S6871" i="3"/>
  <c r="Q6872" i="3"/>
  <c r="R6872" i="3"/>
  <c r="S6872" i="3"/>
  <c r="Q6873" i="3"/>
  <c r="R6873" i="3"/>
  <c r="S6873" i="3"/>
  <c r="Q6874" i="3"/>
  <c r="R6874" i="3"/>
  <c r="S6874" i="3"/>
  <c r="Q6875" i="3"/>
  <c r="R6875" i="3"/>
  <c r="S6875" i="3"/>
  <c r="Q6876" i="3"/>
  <c r="R6876" i="3"/>
  <c r="S6876" i="3"/>
  <c r="Q6877" i="3"/>
  <c r="R6877" i="3"/>
  <c r="S6877" i="3"/>
  <c r="Q6878" i="3"/>
  <c r="R6878" i="3"/>
  <c r="S6878" i="3"/>
  <c r="Q6879" i="3"/>
  <c r="R6879" i="3"/>
  <c r="S6879" i="3"/>
  <c r="Q6880" i="3"/>
  <c r="R6880" i="3"/>
  <c r="S6880" i="3"/>
  <c r="Q6881" i="3"/>
  <c r="R6881" i="3"/>
  <c r="S6881" i="3"/>
  <c r="Q6882" i="3"/>
  <c r="R6882" i="3"/>
  <c r="S6882" i="3"/>
  <c r="Q6883" i="3"/>
  <c r="R6883" i="3"/>
  <c r="S6883" i="3"/>
  <c r="Q6884" i="3"/>
  <c r="R6884" i="3"/>
  <c r="S6884" i="3"/>
  <c r="Q6885" i="3"/>
  <c r="R6885" i="3"/>
  <c r="S6885" i="3"/>
  <c r="Q6886" i="3"/>
  <c r="R6886" i="3"/>
  <c r="S6886" i="3"/>
  <c r="Q6887" i="3"/>
  <c r="R6887" i="3"/>
  <c r="S6887" i="3"/>
  <c r="Q6888" i="3"/>
  <c r="R6888" i="3"/>
  <c r="S6888" i="3"/>
  <c r="Q6889" i="3"/>
  <c r="R6889" i="3"/>
  <c r="S6889" i="3"/>
  <c r="Q6890" i="3"/>
  <c r="R6890" i="3"/>
  <c r="S6890" i="3"/>
  <c r="Q6891" i="3"/>
  <c r="R6891" i="3"/>
  <c r="S6891" i="3"/>
  <c r="Q6892" i="3"/>
  <c r="R6892" i="3"/>
  <c r="S6892" i="3"/>
  <c r="Q6893" i="3"/>
  <c r="R6893" i="3"/>
  <c r="S6893" i="3"/>
  <c r="Q6894" i="3"/>
  <c r="R6894" i="3"/>
  <c r="S6894" i="3"/>
  <c r="Q6895" i="3"/>
  <c r="R6895" i="3"/>
  <c r="S6895" i="3"/>
  <c r="Q6896" i="3"/>
  <c r="R6896" i="3"/>
  <c r="S6896" i="3"/>
  <c r="Q6897" i="3"/>
  <c r="R6897" i="3"/>
  <c r="S6897" i="3"/>
  <c r="Q6898" i="3"/>
  <c r="R6898" i="3"/>
  <c r="S6898" i="3"/>
  <c r="Q6899" i="3"/>
  <c r="R6899" i="3"/>
  <c r="S6899" i="3"/>
  <c r="Q6900" i="3"/>
  <c r="R6900" i="3"/>
  <c r="S6900" i="3"/>
  <c r="Q6901" i="3"/>
  <c r="R6901" i="3"/>
  <c r="S6901" i="3"/>
  <c r="Q6902" i="3"/>
  <c r="R6902" i="3"/>
  <c r="S6902" i="3"/>
  <c r="Q6903" i="3"/>
  <c r="R6903" i="3"/>
  <c r="S6903" i="3"/>
  <c r="Q6904" i="3"/>
  <c r="R6904" i="3"/>
  <c r="S6904" i="3"/>
  <c r="Q6905" i="3"/>
  <c r="R6905" i="3"/>
  <c r="S6905" i="3"/>
  <c r="Q6906" i="3"/>
  <c r="R6906" i="3"/>
  <c r="S6906" i="3"/>
  <c r="Q6907" i="3"/>
  <c r="R6907" i="3"/>
  <c r="S6907" i="3"/>
  <c r="Q6908" i="3"/>
  <c r="R6908" i="3"/>
  <c r="S6908" i="3"/>
  <c r="Q6909" i="3"/>
  <c r="R6909" i="3"/>
  <c r="S6909" i="3"/>
  <c r="Q6910" i="3"/>
  <c r="R6910" i="3"/>
  <c r="S6910" i="3"/>
  <c r="Q6911" i="3"/>
  <c r="R6911" i="3"/>
  <c r="S6911" i="3"/>
  <c r="Q6912" i="3"/>
  <c r="R6912" i="3"/>
  <c r="S6912" i="3"/>
  <c r="Q6913" i="3"/>
  <c r="R6913" i="3"/>
  <c r="S6913" i="3"/>
  <c r="Q6914" i="3"/>
  <c r="R6914" i="3"/>
  <c r="S6914" i="3"/>
  <c r="Q6915" i="3"/>
  <c r="R6915" i="3"/>
  <c r="S6915" i="3"/>
  <c r="Q6916" i="3"/>
  <c r="R6916" i="3"/>
  <c r="S6916" i="3"/>
  <c r="Q6917" i="3"/>
  <c r="R6917" i="3"/>
  <c r="S6917" i="3"/>
  <c r="Q6918" i="3"/>
  <c r="R6918" i="3"/>
  <c r="S6918" i="3"/>
  <c r="Q6919" i="3"/>
  <c r="R6919" i="3"/>
  <c r="S6919" i="3"/>
  <c r="Q6920" i="3"/>
  <c r="R6920" i="3"/>
  <c r="S6920" i="3"/>
  <c r="Q6921" i="3"/>
  <c r="R6921" i="3"/>
  <c r="S6921" i="3"/>
  <c r="Q6922" i="3"/>
  <c r="R6922" i="3"/>
  <c r="S6922" i="3"/>
  <c r="Q6923" i="3"/>
  <c r="R6923" i="3"/>
  <c r="S6923" i="3"/>
  <c r="Q6924" i="3"/>
  <c r="R6924" i="3"/>
  <c r="S6924" i="3"/>
  <c r="Q6925" i="3"/>
  <c r="R6925" i="3"/>
  <c r="S6925" i="3"/>
  <c r="Q6926" i="3"/>
  <c r="R6926" i="3"/>
  <c r="S6926" i="3"/>
  <c r="Q6927" i="3"/>
  <c r="R6927" i="3"/>
  <c r="S6927" i="3"/>
  <c r="Q6928" i="3"/>
  <c r="R6928" i="3"/>
  <c r="S6928" i="3"/>
  <c r="Q6929" i="3"/>
  <c r="R6929" i="3"/>
  <c r="S6929" i="3"/>
  <c r="Q6930" i="3"/>
  <c r="R6930" i="3"/>
  <c r="S6930" i="3"/>
  <c r="Q6931" i="3"/>
  <c r="R6931" i="3"/>
  <c r="S6931" i="3"/>
  <c r="Q6932" i="3"/>
  <c r="R6932" i="3"/>
  <c r="S6932" i="3"/>
  <c r="Q6933" i="3"/>
  <c r="R6933" i="3"/>
  <c r="S6933" i="3"/>
  <c r="Q6934" i="3"/>
  <c r="R6934" i="3"/>
  <c r="S6934" i="3"/>
  <c r="Q6935" i="3"/>
  <c r="R6935" i="3"/>
  <c r="S6935" i="3"/>
  <c r="Q6936" i="3"/>
  <c r="R6936" i="3"/>
  <c r="S6936" i="3"/>
  <c r="Q6937" i="3"/>
  <c r="R6937" i="3"/>
  <c r="S6937" i="3"/>
  <c r="Q6938" i="3"/>
  <c r="R6938" i="3"/>
  <c r="S6938" i="3"/>
  <c r="Q6939" i="3"/>
  <c r="R6939" i="3"/>
  <c r="S6939" i="3"/>
  <c r="Q6940" i="3"/>
  <c r="R6940" i="3"/>
  <c r="S6940" i="3"/>
  <c r="Q6941" i="3"/>
  <c r="R6941" i="3"/>
  <c r="S6941" i="3"/>
  <c r="Q6942" i="3"/>
  <c r="R6942" i="3"/>
  <c r="S6942" i="3"/>
  <c r="Q6943" i="3"/>
  <c r="R6943" i="3"/>
  <c r="S6943" i="3"/>
  <c r="Q6944" i="3"/>
  <c r="R6944" i="3"/>
  <c r="S6944" i="3"/>
  <c r="Q6945" i="3"/>
  <c r="R6945" i="3"/>
  <c r="S6945" i="3"/>
  <c r="Q6946" i="3"/>
  <c r="R6946" i="3"/>
  <c r="S6946" i="3"/>
  <c r="Q6947" i="3"/>
  <c r="R6947" i="3"/>
  <c r="S6947" i="3"/>
  <c r="Q6948" i="3"/>
  <c r="R6948" i="3"/>
  <c r="S6948" i="3"/>
  <c r="Q6949" i="3"/>
  <c r="R6949" i="3"/>
  <c r="S6949" i="3"/>
  <c r="Q6950" i="3"/>
  <c r="R6950" i="3"/>
  <c r="S6950" i="3"/>
  <c r="Q6951" i="3"/>
  <c r="R6951" i="3"/>
  <c r="S6951" i="3"/>
  <c r="Q6952" i="3"/>
  <c r="R6952" i="3"/>
  <c r="S6952" i="3"/>
  <c r="Q6953" i="3"/>
  <c r="R6953" i="3"/>
  <c r="S6953" i="3"/>
  <c r="Q6954" i="3"/>
  <c r="R6954" i="3"/>
  <c r="S6954" i="3"/>
  <c r="Q6955" i="3"/>
  <c r="R6955" i="3"/>
  <c r="S6955" i="3"/>
  <c r="Q6956" i="3"/>
  <c r="R6956" i="3"/>
  <c r="S6956" i="3"/>
  <c r="Q6957" i="3"/>
  <c r="R6957" i="3"/>
  <c r="S6957" i="3"/>
  <c r="Q6958" i="3"/>
  <c r="R6958" i="3"/>
  <c r="S6958" i="3"/>
  <c r="Q6959" i="3"/>
  <c r="R6959" i="3"/>
  <c r="S6959" i="3"/>
  <c r="Q6960" i="3"/>
  <c r="R6960" i="3"/>
  <c r="S6960" i="3"/>
  <c r="Q6961" i="3"/>
  <c r="R6961" i="3"/>
  <c r="S6961" i="3"/>
  <c r="Q6962" i="3"/>
  <c r="R6962" i="3"/>
  <c r="S6962" i="3"/>
  <c r="Q6963" i="3"/>
  <c r="R6963" i="3"/>
  <c r="S6963" i="3"/>
  <c r="Q6964" i="3"/>
  <c r="R6964" i="3"/>
  <c r="S6964" i="3"/>
  <c r="Q6965" i="3"/>
  <c r="R6965" i="3"/>
  <c r="S6965" i="3"/>
  <c r="Q6966" i="3"/>
  <c r="R6966" i="3"/>
  <c r="S6966" i="3"/>
  <c r="Q6967" i="3"/>
  <c r="R6967" i="3"/>
  <c r="S6967" i="3"/>
  <c r="Q6968" i="3"/>
  <c r="R6968" i="3"/>
  <c r="S6968" i="3"/>
  <c r="Q6969" i="3"/>
  <c r="R6969" i="3"/>
  <c r="S6969" i="3"/>
  <c r="Q6970" i="3"/>
  <c r="R6970" i="3"/>
  <c r="S6970" i="3"/>
  <c r="Q6971" i="3"/>
  <c r="R6971" i="3"/>
  <c r="S6971" i="3"/>
  <c r="Q6972" i="3"/>
  <c r="R6972" i="3"/>
  <c r="S6972" i="3"/>
  <c r="Q6973" i="3"/>
  <c r="R6973" i="3"/>
  <c r="S6973" i="3"/>
  <c r="Q6974" i="3"/>
  <c r="R6974" i="3"/>
  <c r="S6974" i="3"/>
  <c r="Q6975" i="3"/>
  <c r="R6975" i="3"/>
  <c r="S6975" i="3"/>
  <c r="Q6976" i="3"/>
  <c r="R6976" i="3"/>
  <c r="S6976" i="3"/>
  <c r="Q6977" i="3"/>
  <c r="R6977" i="3"/>
  <c r="S6977" i="3"/>
  <c r="Q6978" i="3"/>
  <c r="R6978" i="3"/>
  <c r="S6978" i="3"/>
  <c r="Q6979" i="3"/>
  <c r="R6979" i="3"/>
  <c r="S6979" i="3"/>
  <c r="Q6980" i="3"/>
  <c r="R6980" i="3"/>
  <c r="S6980" i="3"/>
  <c r="Q6981" i="3"/>
  <c r="R6981" i="3"/>
  <c r="S6981" i="3"/>
  <c r="Q6982" i="3"/>
  <c r="R6982" i="3"/>
  <c r="S6982" i="3"/>
  <c r="Q6983" i="3"/>
  <c r="R6983" i="3"/>
  <c r="S6983" i="3"/>
  <c r="Q6984" i="3"/>
  <c r="R6984" i="3"/>
  <c r="S6984" i="3"/>
  <c r="Q6985" i="3"/>
  <c r="R6985" i="3"/>
  <c r="S6985" i="3"/>
  <c r="Q6986" i="3"/>
  <c r="R6986" i="3"/>
  <c r="S6986" i="3"/>
  <c r="Q6987" i="3"/>
  <c r="R6987" i="3"/>
  <c r="S6987" i="3"/>
  <c r="Q6988" i="3"/>
  <c r="R6988" i="3"/>
  <c r="S6988" i="3"/>
  <c r="Q6989" i="3"/>
  <c r="R6989" i="3"/>
  <c r="S6989" i="3"/>
  <c r="Q6990" i="3"/>
  <c r="R6990" i="3"/>
  <c r="S6990" i="3"/>
  <c r="Q6991" i="3"/>
  <c r="R6991" i="3"/>
  <c r="S6991" i="3"/>
  <c r="Q6992" i="3"/>
  <c r="R6992" i="3"/>
  <c r="S6992" i="3"/>
  <c r="Q6993" i="3"/>
  <c r="R6993" i="3"/>
  <c r="S6993" i="3"/>
  <c r="Q6994" i="3"/>
  <c r="R6994" i="3"/>
  <c r="S6994" i="3"/>
  <c r="Q6995" i="3"/>
  <c r="R6995" i="3"/>
  <c r="S6995" i="3"/>
  <c r="Q6996" i="3"/>
  <c r="R6996" i="3"/>
  <c r="S6996" i="3"/>
  <c r="Q6997" i="3"/>
  <c r="R6997" i="3"/>
  <c r="S6997" i="3"/>
  <c r="Q6998" i="3"/>
  <c r="R6998" i="3"/>
  <c r="S6998" i="3"/>
  <c r="Q6999" i="3"/>
  <c r="R6999" i="3"/>
  <c r="S6999" i="3"/>
  <c r="Q7000" i="3"/>
  <c r="R7000" i="3"/>
  <c r="S7000" i="3"/>
  <c r="Q7001" i="3"/>
  <c r="R7001" i="3"/>
  <c r="S7001" i="3"/>
  <c r="Q7002" i="3"/>
  <c r="R7002" i="3"/>
  <c r="S7002" i="3"/>
  <c r="Q7003" i="3"/>
  <c r="R7003" i="3"/>
  <c r="S7003" i="3"/>
  <c r="Q7004" i="3"/>
  <c r="R7004" i="3"/>
  <c r="S7004" i="3"/>
  <c r="Q7005" i="3"/>
  <c r="R7005" i="3"/>
  <c r="S7005" i="3"/>
  <c r="Q7006" i="3"/>
  <c r="R7006" i="3"/>
  <c r="S7006" i="3"/>
  <c r="Q7007" i="3"/>
  <c r="R7007" i="3"/>
  <c r="S7007" i="3"/>
  <c r="Q7008" i="3"/>
  <c r="R7008" i="3"/>
  <c r="S7008" i="3"/>
  <c r="Q7009" i="3"/>
  <c r="R7009" i="3"/>
  <c r="S7009" i="3"/>
  <c r="Q7010" i="3"/>
  <c r="R7010" i="3"/>
  <c r="S7010" i="3"/>
  <c r="Q7011" i="3"/>
  <c r="R7011" i="3"/>
  <c r="S7011" i="3"/>
  <c r="Q7012" i="3"/>
  <c r="R7012" i="3"/>
  <c r="S7012" i="3"/>
  <c r="Q7013" i="3"/>
  <c r="R7013" i="3"/>
  <c r="S7013" i="3"/>
  <c r="Q7014" i="3"/>
  <c r="R7014" i="3"/>
  <c r="S7014" i="3"/>
  <c r="Q7015" i="3"/>
  <c r="R7015" i="3"/>
  <c r="S7015" i="3"/>
  <c r="Q7016" i="3"/>
  <c r="R7016" i="3"/>
  <c r="S7016" i="3"/>
  <c r="Q7017" i="3"/>
  <c r="R7017" i="3"/>
  <c r="S7017" i="3"/>
  <c r="Q7018" i="3"/>
  <c r="R7018" i="3"/>
  <c r="S7018" i="3"/>
  <c r="Q7019" i="3"/>
  <c r="R7019" i="3"/>
  <c r="S7019" i="3"/>
  <c r="Q7020" i="3"/>
  <c r="R7020" i="3"/>
  <c r="S7020" i="3"/>
  <c r="Q7021" i="3"/>
  <c r="R7021" i="3"/>
  <c r="S7021" i="3"/>
  <c r="Q7022" i="3"/>
  <c r="R7022" i="3"/>
  <c r="S7022" i="3"/>
  <c r="Q7023" i="3"/>
  <c r="R7023" i="3"/>
  <c r="S7023" i="3"/>
  <c r="Q7024" i="3"/>
  <c r="R7024" i="3"/>
  <c r="S7024" i="3"/>
  <c r="Q7025" i="3"/>
  <c r="R7025" i="3"/>
  <c r="S7025" i="3"/>
  <c r="Q7026" i="3"/>
  <c r="R7026" i="3"/>
  <c r="S7026" i="3"/>
  <c r="Q7027" i="3"/>
  <c r="R7027" i="3"/>
  <c r="S7027" i="3"/>
  <c r="Q7028" i="3"/>
  <c r="R7028" i="3"/>
  <c r="S7028" i="3"/>
  <c r="Q7029" i="3"/>
  <c r="R7029" i="3"/>
  <c r="S7029" i="3"/>
  <c r="Q7030" i="3"/>
  <c r="R7030" i="3"/>
  <c r="S7030" i="3"/>
  <c r="Q7031" i="3"/>
  <c r="R7031" i="3"/>
  <c r="S7031" i="3"/>
  <c r="Q7032" i="3"/>
  <c r="R7032" i="3"/>
  <c r="S7032" i="3"/>
  <c r="Q7033" i="3"/>
  <c r="R7033" i="3"/>
  <c r="S7033" i="3"/>
  <c r="Q7034" i="3"/>
  <c r="R7034" i="3"/>
  <c r="S7034" i="3"/>
  <c r="Q7035" i="3"/>
  <c r="R7035" i="3"/>
  <c r="S7035" i="3"/>
  <c r="Q7036" i="3"/>
  <c r="R7036" i="3"/>
  <c r="S7036" i="3"/>
  <c r="Q7037" i="3"/>
  <c r="R7037" i="3"/>
  <c r="S7037" i="3"/>
  <c r="Q7038" i="3"/>
  <c r="R7038" i="3"/>
  <c r="S7038" i="3"/>
  <c r="Q7039" i="3"/>
  <c r="R7039" i="3"/>
  <c r="S7039" i="3"/>
  <c r="Q7040" i="3"/>
  <c r="R7040" i="3"/>
  <c r="S7040" i="3"/>
  <c r="Q7041" i="3"/>
  <c r="R7041" i="3"/>
  <c r="S7041" i="3"/>
  <c r="Q7042" i="3"/>
  <c r="R7042" i="3"/>
  <c r="S7042" i="3"/>
  <c r="Q7043" i="3"/>
  <c r="R7043" i="3"/>
  <c r="S7043" i="3"/>
  <c r="Q7044" i="3"/>
  <c r="R7044" i="3"/>
  <c r="S7044" i="3"/>
  <c r="Q7045" i="3"/>
  <c r="R7045" i="3"/>
  <c r="S7045" i="3"/>
  <c r="Q7046" i="3"/>
  <c r="R7046" i="3"/>
  <c r="S7046" i="3"/>
  <c r="Q7047" i="3"/>
  <c r="R7047" i="3"/>
  <c r="S7047" i="3"/>
  <c r="Q7048" i="3"/>
  <c r="R7048" i="3"/>
  <c r="S7048" i="3"/>
  <c r="Q7049" i="3"/>
  <c r="R7049" i="3"/>
  <c r="S7049" i="3"/>
  <c r="Q7050" i="3"/>
  <c r="R7050" i="3"/>
  <c r="S7050" i="3"/>
  <c r="Q7051" i="3"/>
  <c r="R7051" i="3"/>
  <c r="S7051" i="3"/>
  <c r="Q7052" i="3"/>
  <c r="R7052" i="3"/>
  <c r="S7052" i="3"/>
  <c r="Q7053" i="3"/>
  <c r="R7053" i="3"/>
  <c r="S7053" i="3"/>
  <c r="Q7054" i="3"/>
  <c r="R7054" i="3"/>
  <c r="S7054" i="3"/>
  <c r="Q7055" i="3"/>
  <c r="R7055" i="3"/>
  <c r="S7055" i="3"/>
  <c r="Q7056" i="3"/>
  <c r="R7056" i="3"/>
  <c r="S7056" i="3"/>
  <c r="Q7057" i="3"/>
  <c r="R7057" i="3"/>
  <c r="S7057" i="3"/>
  <c r="Q7058" i="3"/>
  <c r="R7058" i="3"/>
  <c r="S7058" i="3"/>
  <c r="Q7059" i="3"/>
  <c r="R7059" i="3"/>
  <c r="S7059" i="3"/>
  <c r="Q7060" i="3"/>
  <c r="R7060" i="3"/>
  <c r="S7060" i="3"/>
  <c r="Q7061" i="3"/>
  <c r="R7061" i="3"/>
  <c r="S7061" i="3"/>
  <c r="Q7062" i="3"/>
  <c r="R7062" i="3"/>
  <c r="S7062" i="3"/>
  <c r="Q7063" i="3"/>
  <c r="R7063" i="3"/>
  <c r="S7063" i="3"/>
  <c r="Q7064" i="3"/>
  <c r="R7064" i="3"/>
  <c r="S7064" i="3"/>
  <c r="Q7065" i="3"/>
  <c r="R7065" i="3"/>
  <c r="S7065" i="3"/>
  <c r="Q7066" i="3"/>
  <c r="R7066" i="3"/>
  <c r="S7066" i="3"/>
  <c r="Q7067" i="3"/>
  <c r="R7067" i="3"/>
  <c r="S7067" i="3"/>
  <c r="Q7068" i="3"/>
  <c r="R7068" i="3"/>
  <c r="S7068" i="3"/>
  <c r="Q7069" i="3"/>
  <c r="R7069" i="3"/>
  <c r="S7069" i="3"/>
  <c r="Q7070" i="3"/>
  <c r="R7070" i="3"/>
  <c r="S7070" i="3"/>
  <c r="Q7071" i="3"/>
  <c r="R7071" i="3"/>
  <c r="S7071" i="3"/>
  <c r="Q7072" i="3"/>
  <c r="R7072" i="3"/>
  <c r="S7072" i="3"/>
  <c r="Q7073" i="3"/>
  <c r="R7073" i="3"/>
  <c r="S7073" i="3"/>
  <c r="Q7074" i="3"/>
  <c r="R7074" i="3"/>
  <c r="S7074" i="3"/>
  <c r="Q7075" i="3"/>
  <c r="R7075" i="3"/>
  <c r="S7075" i="3"/>
  <c r="Q7076" i="3"/>
  <c r="R7076" i="3"/>
  <c r="S7076" i="3"/>
  <c r="Q7077" i="3"/>
  <c r="R7077" i="3"/>
  <c r="S7077" i="3"/>
  <c r="Q7078" i="3"/>
  <c r="R7078" i="3"/>
  <c r="S7078" i="3"/>
  <c r="Q7079" i="3"/>
  <c r="R7079" i="3"/>
  <c r="S7079" i="3"/>
  <c r="Q7080" i="3"/>
  <c r="R7080" i="3"/>
  <c r="S7080" i="3"/>
  <c r="Q7081" i="3"/>
  <c r="R7081" i="3"/>
  <c r="S7081" i="3"/>
  <c r="Q7082" i="3"/>
  <c r="R7082" i="3"/>
  <c r="S7082" i="3"/>
  <c r="Q7083" i="3"/>
  <c r="R7083" i="3"/>
  <c r="S7083" i="3"/>
  <c r="Q7084" i="3"/>
  <c r="R7084" i="3"/>
  <c r="S7084" i="3"/>
  <c r="Q7085" i="3"/>
  <c r="R7085" i="3"/>
  <c r="S7085" i="3"/>
  <c r="Q7086" i="3"/>
  <c r="R7086" i="3"/>
  <c r="S7086" i="3"/>
  <c r="Q7087" i="3"/>
  <c r="R7087" i="3"/>
  <c r="S7087" i="3"/>
  <c r="Q7088" i="3"/>
  <c r="R7088" i="3"/>
  <c r="S7088" i="3"/>
  <c r="Q7089" i="3"/>
  <c r="R7089" i="3"/>
  <c r="S7089" i="3"/>
  <c r="Q7090" i="3"/>
  <c r="R7090" i="3"/>
  <c r="S7090" i="3"/>
  <c r="Q7091" i="3"/>
  <c r="R7091" i="3"/>
  <c r="S7091" i="3"/>
  <c r="Q7092" i="3"/>
  <c r="R7092" i="3"/>
  <c r="S7092" i="3"/>
  <c r="Q7093" i="3"/>
  <c r="R7093" i="3"/>
  <c r="S7093" i="3"/>
  <c r="Q7094" i="3"/>
  <c r="R7094" i="3"/>
  <c r="S7094" i="3"/>
  <c r="Q7095" i="3"/>
  <c r="R7095" i="3"/>
  <c r="S7095" i="3"/>
  <c r="Q7096" i="3"/>
  <c r="R7096" i="3"/>
  <c r="S7096" i="3"/>
  <c r="Q7097" i="3"/>
  <c r="R7097" i="3"/>
  <c r="S7097" i="3"/>
  <c r="Q7098" i="3"/>
  <c r="R7098" i="3"/>
  <c r="S7098" i="3"/>
  <c r="Q7099" i="3"/>
  <c r="R7099" i="3"/>
  <c r="S7099" i="3"/>
  <c r="Q7100" i="3"/>
  <c r="R7100" i="3"/>
  <c r="S7100" i="3"/>
  <c r="Q7101" i="3"/>
  <c r="R7101" i="3"/>
  <c r="S7101" i="3"/>
  <c r="Q7102" i="3"/>
  <c r="R7102" i="3"/>
  <c r="S7102" i="3"/>
  <c r="Q7103" i="3"/>
  <c r="R7103" i="3"/>
  <c r="S7103" i="3"/>
  <c r="Q7104" i="3"/>
  <c r="R7104" i="3"/>
  <c r="S7104" i="3"/>
  <c r="Q7105" i="3"/>
  <c r="R7105" i="3"/>
  <c r="S7105" i="3"/>
  <c r="Q7106" i="3"/>
  <c r="R7106" i="3"/>
  <c r="S7106" i="3"/>
  <c r="Q7107" i="3"/>
  <c r="R7107" i="3"/>
  <c r="S7107" i="3"/>
  <c r="Q7108" i="3"/>
  <c r="R7108" i="3"/>
  <c r="S7108" i="3"/>
  <c r="Q7109" i="3"/>
  <c r="R7109" i="3"/>
  <c r="S7109" i="3"/>
  <c r="Q7110" i="3"/>
  <c r="R7110" i="3"/>
  <c r="S7110" i="3"/>
  <c r="Q7111" i="3"/>
  <c r="R7111" i="3"/>
  <c r="S7111" i="3"/>
  <c r="Q7112" i="3"/>
  <c r="R7112" i="3"/>
  <c r="S7112" i="3"/>
  <c r="Q7113" i="3"/>
  <c r="R7113" i="3"/>
  <c r="S7113" i="3"/>
  <c r="Q7114" i="3"/>
  <c r="R7114" i="3"/>
  <c r="S7114" i="3"/>
  <c r="Q7115" i="3"/>
  <c r="R7115" i="3"/>
  <c r="S7115" i="3"/>
  <c r="Q7116" i="3"/>
  <c r="R7116" i="3"/>
  <c r="S7116" i="3"/>
  <c r="Q7117" i="3"/>
  <c r="R7117" i="3"/>
  <c r="S7117" i="3"/>
  <c r="Q7118" i="3"/>
  <c r="R7118" i="3"/>
  <c r="S7118" i="3"/>
  <c r="Q7119" i="3"/>
  <c r="R7119" i="3"/>
  <c r="S7119" i="3"/>
  <c r="Q7120" i="3"/>
  <c r="R7120" i="3"/>
  <c r="S7120" i="3"/>
  <c r="Q7121" i="3"/>
  <c r="R7121" i="3"/>
  <c r="S7121" i="3"/>
  <c r="Q7122" i="3"/>
  <c r="R7122" i="3"/>
  <c r="S7122" i="3"/>
  <c r="Q7123" i="3"/>
  <c r="R7123" i="3"/>
  <c r="S7123" i="3"/>
  <c r="Q7124" i="3"/>
  <c r="R7124" i="3"/>
  <c r="S7124" i="3"/>
  <c r="Q7125" i="3"/>
  <c r="R7125" i="3"/>
  <c r="S7125" i="3"/>
  <c r="Q7126" i="3"/>
  <c r="R7126" i="3"/>
  <c r="S7126" i="3"/>
  <c r="Q7127" i="3"/>
  <c r="R7127" i="3"/>
  <c r="S7127" i="3"/>
  <c r="Q7128" i="3"/>
  <c r="R7128" i="3"/>
  <c r="S7128" i="3"/>
  <c r="Q7129" i="3"/>
  <c r="R7129" i="3"/>
  <c r="S7129" i="3"/>
  <c r="Q7130" i="3"/>
  <c r="R7130" i="3"/>
  <c r="S7130" i="3"/>
  <c r="Q7131" i="3"/>
  <c r="R7131" i="3"/>
  <c r="S7131" i="3"/>
  <c r="Q7132" i="3"/>
  <c r="R7132" i="3"/>
  <c r="S7132" i="3"/>
  <c r="Q7133" i="3"/>
  <c r="R7133" i="3"/>
  <c r="S7133" i="3"/>
  <c r="Q7134" i="3"/>
  <c r="R7134" i="3"/>
  <c r="S7134" i="3"/>
  <c r="Q7135" i="3"/>
  <c r="R7135" i="3"/>
  <c r="S7135" i="3"/>
  <c r="Q7136" i="3"/>
  <c r="R7136" i="3"/>
  <c r="S7136" i="3"/>
  <c r="Q7137" i="3"/>
  <c r="R7137" i="3"/>
  <c r="S7137" i="3"/>
  <c r="Q7138" i="3"/>
  <c r="R7138" i="3"/>
  <c r="S7138" i="3"/>
  <c r="Q7139" i="3"/>
  <c r="R7139" i="3"/>
  <c r="S7139" i="3"/>
  <c r="Q7140" i="3"/>
  <c r="R7140" i="3"/>
  <c r="S7140" i="3"/>
  <c r="Q7141" i="3"/>
  <c r="R7141" i="3"/>
  <c r="S7141" i="3"/>
  <c r="Q7142" i="3"/>
  <c r="R7142" i="3"/>
  <c r="S7142" i="3"/>
  <c r="Q7143" i="3"/>
  <c r="R7143" i="3"/>
  <c r="S7143" i="3"/>
  <c r="Q7144" i="3"/>
  <c r="R7144" i="3"/>
  <c r="S7144" i="3"/>
  <c r="Q7145" i="3"/>
  <c r="R7145" i="3"/>
  <c r="S7145" i="3"/>
  <c r="Q7146" i="3"/>
  <c r="R7146" i="3"/>
  <c r="S7146" i="3"/>
  <c r="Q7147" i="3"/>
  <c r="R7147" i="3"/>
  <c r="S7147" i="3"/>
  <c r="Q7148" i="3"/>
  <c r="R7148" i="3"/>
  <c r="S7148" i="3"/>
  <c r="Q7149" i="3"/>
  <c r="R7149" i="3"/>
  <c r="S7149" i="3"/>
  <c r="Q7150" i="3"/>
  <c r="R7150" i="3"/>
  <c r="S7150" i="3"/>
  <c r="Q7151" i="3"/>
  <c r="R7151" i="3"/>
  <c r="S7151" i="3"/>
  <c r="Q7152" i="3"/>
  <c r="R7152" i="3"/>
  <c r="S7152" i="3"/>
  <c r="Q7153" i="3"/>
  <c r="R7153" i="3"/>
  <c r="S7153" i="3"/>
  <c r="Q7154" i="3"/>
  <c r="R7154" i="3"/>
  <c r="S7154" i="3"/>
  <c r="Q7155" i="3"/>
  <c r="R7155" i="3"/>
  <c r="S7155" i="3"/>
  <c r="Q7156" i="3"/>
  <c r="R7156" i="3"/>
  <c r="S7156" i="3"/>
  <c r="Q7157" i="3"/>
  <c r="R7157" i="3"/>
  <c r="S7157" i="3"/>
  <c r="Q7158" i="3"/>
  <c r="R7158" i="3"/>
  <c r="S7158" i="3"/>
  <c r="Q7159" i="3"/>
  <c r="R7159" i="3"/>
  <c r="S7159" i="3"/>
  <c r="Q7160" i="3"/>
  <c r="R7160" i="3"/>
  <c r="S7160" i="3"/>
  <c r="Q7161" i="3"/>
  <c r="R7161" i="3"/>
  <c r="S7161" i="3"/>
  <c r="Q7162" i="3"/>
  <c r="R7162" i="3"/>
  <c r="S7162" i="3"/>
  <c r="Q7163" i="3"/>
  <c r="R7163" i="3"/>
  <c r="S7163" i="3"/>
  <c r="Q7164" i="3"/>
  <c r="R7164" i="3"/>
  <c r="S7164" i="3"/>
  <c r="Q7165" i="3"/>
  <c r="R7165" i="3"/>
  <c r="S7165" i="3"/>
  <c r="Q7166" i="3"/>
  <c r="R7166" i="3"/>
  <c r="S7166" i="3"/>
  <c r="Q7167" i="3"/>
  <c r="R7167" i="3"/>
  <c r="S7167" i="3"/>
  <c r="Q7168" i="3"/>
  <c r="R7168" i="3"/>
  <c r="S7168" i="3"/>
  <c r="Q7169" i="3"/>
  <c r="R7169" i="3"/>
  <c r="S7169" i="3"/>
  <c r="Q7170" i="3"/>
  <c r="R7170" i="3"/>
  <c r="S7170" i="3"/>
  <c r="Q7171" i="3"/>
  <c r="R7171" i="3"/>
  <c r="S7171" i="3"/>
  <c r="Q7172" i="3"/>
  <c r="R7172" i="3"/>
  <c r="S7172" i="3"/>
  <c r="Q7173" i="3"/>
  <c r="R7173" i="3"/>
  <c r="S7173" i="3"/>
  <c r="Q7174" i="3"/>
  <c r="R7174" i="3"/>
  <c r="S7174" i="3"/>
  <c r="Q7175" i="3"/>
  <c r="R7175" i="3"/>
  <c r="S7175" i="3"/>
  <c r="Q7176" i="3"/>
  <c r="R7176" i="3"/>
  <c r="S7176" i="3"/>
  <c r="Q7177" i="3"/>
  <c r="R7177" i="3"/>
  <c r="S7177" i="3"/>
  <c r="Q7178" i="3"/>
  <c r="R7178" i="3"/>
  <c r="S7178" i="3"/>
  <c r="Q7179" i="3"/>
  <c r="R7179" i="3"/>
  <c r="S7179" i="3"/>
  <c r="Q7180" i="3"/>
  <c r="R7180" i="3"/>
  <c r="S7180" i="3"/>
  <c r="Q7181" i="3"/>
  <c r="R7181" i="3"/>
  <c r="S7181" i="3"/>
  <c r="Q7182" i="3"/>
  <c r="R7182" i="3"/>
  <c r="S7182" i="3"/>
  <c r="Q7183" i="3"/>
  <c r="R7183" i="3"/>
  <c r="S7183" i="3"/>
  <c r="Q7184" i="3"/>
  <c r="R7184" i="3"/>
  <c r="S7184" i="3"/>
  <c r="Q7185" i="3"/>
  <c r="R7185" i="3"/>
  <c r="S7185" i="3"/>
  <c r="Q7186" i="3"/>
  <c r="R7186" i="3"/>
  <c r="S7186" i="3"/>
  <c r="Q7187" i="3"/>
  <c r="R7187" i="3"/>
  <c r="S7187" i="3"/>
  <c r="Q7188" i="3"/>
  <c r="R7188" i="3"/>
  <c r="S7188" i="3"/>
  <c r="Q7189" i="3"/>
  <c r="R7189" i="3"/>
  <c r="S7189" i="3"/>
  <c r="Q7190" i="3"/>
  <c r="R7190" i="3"/>
  <c r="S7190" i="3"/>
  <c r="Q7191" i="3"/>
  <c r="R7191" i="3"/>
  <c r="S7191" i="3"/>
  <c r="Q7192" i="3"/>
  <c r="R7192" i="3"/>
  <c r="S7192" i="3"/>
  <c r="Q7193" i="3"/>
  <c r="R7193" i="3"/>
  <c r="S7193" i="3"/>
  <c r="Q7194" i="3"/>
  <c r="R7194" i="3"/>
  <c r="S7194" i="3"/>
  <c r="Q7195" i="3"/>
  <c r="R7195" i="3"/>
  <c r="S7195" i="3"/>
  <c r="Q7196" i="3"/>
  <c r="R7196" i="3"/>
  <c r="S7196" i="3"/>
  <c r="Q7197" i="3"/>
  <c r="R7197" i="3"/>
  <c r="S7197" i="3"/>
  <c r="Q7198" i="3"/>
  <c r="R7198" i="3"/>
  <c r="S7198" i="3"/>
  <c r="Q7199" i="3"/>
  <c r="R7199" i="3"/>
  <c r="S7199" i="3"/>
  <c r="Q7200" i="3"/>
  <c r="R7200" i="3"/>
  <c r="S7200" i="3"/>
  <c r="Q7201" i="3"/>
  <c r="R7201" i="3"/>
  <c r="S7201" i="3"/>
  <c r="Q7202" i="3"/>
  <c r="R7202" i="3"/>
  <c r="S7202" i="3"/>
  <c r="Q7203" i="3"/>
  <c r="R7203" i="3"/>
  <c r="S7203" i="3"/>
  <c r="Q7204" i="3"/>
  <c r="R7204" i="3"/>
  <c r="S7204" i="3"/>
  <c r="Q7205" i="3"/>
  <c r="R7205" i="3"/>
  <c r="S7205" i="3"/>
  <c r="Q7206" i="3"/>
  <c r="R7206" i="3"/>
  <c r="S7206" i="3"/>
  <c r="Q7207" i="3"/>
  <c r="R7207" i="3"/>
  <c r="S7207" i="3"/>
  <c r="Q7208" i="3"/>
  <c r="R7208" i="3"/>
  <c r="S7208" i="3"/>
  <c r="Q7209" i="3"/>
  <c r="R7209" i="3"/>
  <c r="S7209" i="3"/>
  <c r="Q7210" i="3"/>
  <c r="R7210" i="3"/>
  <c r="S7210" i="3"/>
  <c r="Q7211" i="3"/>
  <c r="R7211" i="3"/>
  <c r="S7211" i="3"/>
  <c r="Q7212" i="3"/>
  <c r="R7212" i="3"/>
  <c r="S7212" i="3"/>
  <c r="Q7213" i="3"/>
  <c r="R7213" i="3"/>
  <c r="S7213" i="3"/>
  <c r="Q7214" i="3"/>
  <c r="R7214" i="3"/>
  <c r="S7214" i="3"/>
  <c r="Q7215" i="3"/>
  <c r="R7215" i="3"/>
  <c r="S7215" i="3"/>
  <c r="Q7216" i="3"/>
  <c r="R7216" i="3"/>
  <c r="S7216" i="3"/>
  <c r="Q7217" i="3"/>
  <c r="R7217" i="3"/>
  <c r="S7217" i="3"/>
  <c r="Q7218" i="3"/>
  <c r="R7218" i="3"/>
  <c r="S7218" i="3"/>
  <c r="Q7219" i="3"/>
  <c r="R7219" i="3"/>
  <c r="S7219" i="3"/>
  <c r="Q7220" i="3"/>
  <c r="R7220" i="3"/>
  <c r="S7220" i="3"/>
  <c r="Q7221" i="3"/>
  <c r="R7221" i="3"/>
  <c r="S7221" i="3"/>
  <c r="Q7222" i="3"/>
  <c r="R7222" i="3"/>
  <c r="S7222" i="3"/>
  <c r="Q7223" i="3"/>
  <c r="R7223" i="3"/>
  <c r="S7223" i="3"/>
  <c r="Q7224" i="3"/>
  <c r="R7224" i="3"/>
  <c r="S7224" i="3"/>
  <c r="Q7225" i="3"/>
  <c r="R7225" i="3"/>
  <c r="S7225" i="3"/>
  <c r="Q7226" i="3"/>
  <c r="R7226" i="3"/>
  <c r="S7226" i="3"/>
  <c r="Q7227" i="3"/>
  <c r="R7227" i="3"/>
  <c r="S7227" i="3"/>
  <c r="Q7228" i="3"/>
  <c r="R7228" i="3"/>
  <c r="S7228" i="3"/>
  <c r="Q7229" i="3"/>
  <c r="R7229" i="3"/>
  <c r="S7229" i="3"/>
  <c r="Q7230" i="3"/>
  <c r="R7230" i="3"/>
  <c r="S7230" i="3"/>
  <c r="Q7231" i="3"/>
  <c r="R7231" i="3"/>
  <c r="S7231" i="3"/>
  <c r="Q7232" i="3"/>
  <c r="R7232" i="3"/>
  <c r="S7232" i="3"/>
  <c r="Q7233" i="3"/>
  <c r="R7233" i="3"/>
  <c r="S7233" i="3"/>
  <c r="Q7234" i="3"/>
  <c r="R7234" i="3"/>
  <c r="S7234" i="3"/>
  <c r="Q7235" i="3"/>
  <c r="R7235" i="3"/>
  <c r="S7235" i="3"/>
  <c r="Q7236" i="3"/>
  <c r="R7236" i="3"/>
  <c r="S7236" i="3"/>
  <c r="Q7237" i="3"/>
  <c r="R7237" i="3"/>
  <c r="S7237" i="3"/>
  <c r="Q7238" i="3"/>
  <c r="R7238" i="3"/>
  <c r="S7238" i="3"/>
  <c r="Q7239" i="3"/>
  <c r="R7239" i="3"/>
  <c r="S7239" i="3"/>
  <c r="Q7240" i="3"/>
  <c r="R7240" i="3"/>
  <c r="S7240" i="3"/>
  <c r="Q7241" i="3"/>
  <c r="R7241" i="3"/>
  <c r="S7241" i="3"/>
  <c r="Q7242" i="3"/>
  <c r="R7242" i="3"/>
  <c r="S7242" i="3"/>
  <c r="Q7243" i="3"/>
  <c r="R7243" i="3"/>
  <c r="S7243" i="3"/>
  <c r="Q7244" i="3"/>
  <c r="R7244" i="3"/>
  <c r="S7244" i="3"/>
  <c r="Q7245" i="3"/>
  <c r="R7245" i="3"/>
  <c r="S7245" i="3"/>
  <c r="Q7246" i="3"/>
  <c r="R7246" i="3"/>
  <c r="S7246" i="3"/>
  <c r="Q7247" i="3"/>
  <c r="R7247" i="3"/>
  <c r="S7247" i="3"/>
  <c r="Q7248" i="3"/>
  <c r="R7248" i="3"/>
  <c r="S7248" i="3"/>
  <c r="Q7249" i="3"/>
  <c r="R7249" i="3"/>
  <c r="S7249" i="3"/>
  <c r="Q7250" i="3"/>
  <c r="R7250" i="3"/>
  <c r="S7250" i="3"/>
  <c r="Q7251" i="3"/>
  <c r="R7251" i="3"/>
  <c r="S7251" i="3"/>
  <c r="Q7252" i="3"/>
  <c r="R7252" i="3"/>
  <c r="S7252" i="3"/>
  <c r="Q7253" i="3"/>
  <c r="R7253" i="3"/>
  <c r="S7253" i="3"/>
  <c r="Q7254" i="3"/>
  <c r="R7254" i="3"/>
  <c r="S7254" i="3"/>
  <c r="Q7255" i="3"/>
  <c r="R7255" i="3"/>
  <c r="S7255" i="3"/>
  <c r="Q7256" i="3"/>
  <c r="R7256" i="3"/>
  <c r="S7256" i="3"/>
  <c r="Q7257" i="3"/>
  <c r="R7257" i="3"/>
  <c r="S7257" i="3"/>
  <c r="Q7258" i="3"/>
  <c r="R7258" i="3"/>
  <c r="S7258" i="3"/>
  <c r="Q7259" i="3"/>
  <c r="R7259" i="3"/>
  <c r="S7259" i="3"/>
  <c r="Q7260" i="3"/>
  <c r="R7260" i="3"/>
  <c r="S7260" i="3"/>
  <c r="Q7261" i="3"/>
  <c r="R7261" i="3"/>
  <c r="S7261" i="3"/>
  <c r="Q7262" i="3"/>
  <c r="R7262" i="3"/>
  <c r="S7262" i="3"/>
  <c r="Q7263" i="3"/>
  <c r="R7263" i="3"/>
  <c r="S7263" i="3"/>
  <c r="Q7264" i="3"/>
  <c r="R7264" i="3"/>
  <c r="S7264" i="3"/>
  <c r="Q7265" i="3"/>
  <c r="R7265" i="3"/>
  <c r="S7265" i="3"/>
  <c r="Q7266" i="3"/>
  <c r="R7266" i="3"/>
  <c r="S7266" i="3"/>
  <c r="Q7267" i="3"/>
  <c r="R7267" i="3"/>
  <c r="S7267" i="3"/>
  <c r="Q7268" i="3"/>
  <c r="R7268" i="3"/>
  <c r="S7268" i="3"/>
  <c r="Q7269" i="3"/>
  <c r="R7269" i="3"/>
  <c r="S7269" i="3"/>
  <c r="Q7270" i="3"/>
  <c r="R7270" i="3"/>
  <c r="S7270" i="3"/>
  <c r="Q7271" i="3"/>
  <c r="R7271" i="3"/>
  <c r="S7271" i="3"/>
  <c r="Q7272" i="3"/>
  <c r="R7272" i="3"/>
  <c r="S7272" i="3"/>
  <c r="Q7273" i="3"/>
  <c r="R7273" i="3"/>
  <c r="S7273" i="3"/>
  <c r="Q7274" i="3"/>
  <c r="R7274" i="3"/>
  <c r="S7274" i="3"/>
  <c r="Q7275" i="3"/>
  <c r="R7275" i="3"/>
  <c r="S7275" i="3"/>
  <c r="Q7276" i="3"/>
  <c r="R7276" i="3"/>
  <c r="S7276" i="3"/>
  <c r="Q7277" i="3"/>
  <c r="R7277" i="3"/>
  <c r="S7277" i="3"/>
  <c r="Q7278" i="3"/>
  <c r="R7278" i="3"/>
  <c r="S7278" i="3"/>
  <c r="Q7279" i="3"/>
  <c r="R7279" i="3"/>
  <c r="S7279" i="3"/>
  <c r="Q7280" i="3"/>
  <c r="R7280" i="3"/>
  <c r="S7280" i="3"/>
  <c r="Q7281" i="3"/>
  <c r="R7281" i="3"/>
  <c r="S7281" i="3"/>
  <c r="Q7282" i="3"/>
  <c r="R7282" i="3"/>
  <c r="S7282" i="3"/>
  <c r="Q7283" i="3"/>
  <c r="R7283" i="3"/>
  <c r="S7283" i="3"/>
  <c r="Q7284" i="3"/>
  <c r="R7284" i="3"/>
  <c r="S7284" i="3"/>
  <c r="Q7285" i="3"/>
  <c r="R7285" i="3"/>
  <c r="S7285" i="3"/>
  <c r="Q7286" i="3"/>
  <c r="R7286" i="3"/>
  <c r="S7286" i="3"/>
  <c r="Q7287" i="3"/>
  <c r="R7287" i="3"/>
  <c r="S7287" i="3"/>
  <c r="Q7288" i="3"/>
  <c r="R7288" i="3"/>
  <c r="S7288" i="3"/>
  <c r="Q7289" i="3"/>
  <c r="R7289" i="3"/>
  <c r="S7289" i="3"/>
  <c r="Q7290" i="3"/>
  <c r="R7290" i="3"/>
  <c r="S7290" i="3"/>
  <c r="Q7291" i="3"/>
  <c r="R7291" i="3"/>
  <c r="S7291" i="3"/>
  <c r="Q7292" i="3"/>
  <c r="R7292" i="3"/>
  <c r="S7292" i="3"/>
  <c r="Q7293" i="3"/>
  <c r="R7293" i="3"/>
  <c r="S7293" i="3"/>
  <c r="Q7294" i="3"/>
  <c r="R7294" i="3"/>
  <c r="S7294" i="3"/>
  <c r="Q7295" i="3"/>
  <c r="R7295" i="3"/>
  <c r="S7295" i="3"/>
  <c r="Q7296" i="3"/>
  <c r="R7296" i="3"/>
  <c r="S7296" i="3"/>
  <c r="Q7297" i="3"/>
  <c r="R7297" i="3"/>
  <c r="S7297" i="3"/>
  <c r="Q7298" i="3"/>
  <c r="R7298" i="3"/>
  <c r="S7298" i="3"/>
  <c r="Q7299" i="3"/>
  <c r="R7299" i="3"/>
  <c r="S7299" i="3"/>
  <c r="Q7300" i="3"/>
  <c r="R7300" i="3"/>
  <c r="S7300" i="3"/>
  <c r="Q7301" i="3"/>
  <c r="R7301" i="3"/>
  <c r="S7301" i="3"/>
  <c r="Q7302" i="3"/>
  <c r="R7302" i="3"/>
  <c r="S7302" i="3"/>
  <c r="Q7303" i="3"/>
  <c r="R7303" i="3"/>
  <c r="S7303" i="3"/>
  <c r="Q7304" i="3"/>
  <c r="R7304" i="3"/>
  <c r="S7304" i="3"/>
  <c r="Q7305" i="3"/>
  <c r="R7305" i="3"/>
  <c r="S7305" i="3"/>
  <c r="Q7306" i="3"/>
  <c r="R7306" i="3"/>
  <c r="S7306" i="3"/>
  <c r="Q7307" i="3"/>
  <c r="R7307" i="3"/>
  <c r="S7307" i="3"/>
  <c r="Q7308" i="3"/>
  <c r="R7308" i="3"/>
  <c r="S7308" i="3"/>
  <c r="Q7309" i="3"/>
  <c r="R7309" i="3"/>
  <c r="S7309" i="3"/>
  <c r="Q7310" i="3"/>
  <c r="R7310" i="3"/>
  <c r="S7310" i="3"/>
  <c r="Q7311" i="3"/>
  <c r="R7311" i="3"/>
  <c r="S7311" i="3"/>
  <c r="Q7312" i="3"/>
  <c r="R7312" i="3"/>
  <c r="S7312" i="3"/>
  <c r="Q7313" i="3"/>
  <c r="R7313" i="3"/>
  <c r="S7313" i="3"/>
  <c r="Q7314" i="3"/>
  <c r="R7314" i="3"/>
  <c r="S7314" i="3"/>
  <c r="Q7315" i="3"/>
  <c r="R7315" i="3"/>
  <c r="S7315" i="3"/>
  <c r="Q7316" i="3"/>
  <c r="R7316" i="3"/>
  <c r="S7316" i="3"/>
  <c r="Q7317" i="3"/>
  <c r="R7317" i="3"/>
  <c r="S7317" i="3"/>
  <c r="Q7318" i="3"/>
  <c r="R7318" i="3"/>
  <c r="S7318" i="3"/>
  <c r="Q7319" i="3"/>
  <c r="R7319" i="3"/>
  <c r="S7319" i="3"/>
  <c r="Q7320" i="3"/>
  <c r="R7320" i="3"/>
  <c r="S7320" i="3"/>
  <c r="Q7321" i="3"/>
  <c r="R7321" i="3"/>
  <c r="S7321" i="3"/>
  <c r="Q7322" i="3"/>
  <c r="R7322" i="3"/>
  <c r="S7322" i="3"/>
  <c r="Q7323" i="3"/>
  <c r="R7323" i="3"/>
  <c r="S7323" i="3"/>
  <c r="Q7324" i="3"/>
  <c r="R7324" i="3"/>
  <c r="S7324" i="3"/>
  <c r="Q7325" i="3"/>
  <c r="R7325" i="3"/>
  <c r="S7325" i="3"/>
  <c r="Q7326" i="3"/>
  <c r="R7326" i="3"/>
  <c r="S7326" i="3"/>
  <c r="Q7327" i="3"/>
  <c r="R7327" i="3"/>
  <c r="S7327" i="3"/>
  <c r="Q7328" i="3"/>
  <c r="R7328" i="3"/>
  <c r="S7328" i="3"/>
  <c r="Q7329" i="3"/>
  <c r="R7329" i="3"/>
  <c r="S7329" i="3"/>
  <c r="Q7330" i="3"/>
  <c r="R7330" i="3"/>
  <c r="S7330" i="3"/>
  <c r="Q7331" i="3"/>
  <c r="R7331" i="3"/>
  <c r="S7331" i="3"/>
  <c r="Q7332" i="3"/>
  <c r="R7332" i="3"/>
  <c r="S7332" i="3"/>
  <c r="Q7333" i="3"/>
  <c r="R7333" i="3"/>
  <c r="S7333" i="3"/>
  <c r="Q7334" i="3"/>
  <c r="R7334" i="3"/>
  <c r="S7334" i="3"/>
  <c r="Q7335" i="3"/>
  <c r="R7335" i="3"/>
  <c r="S7335" i="3"/>
  <c r="Q7336" i="3"/>
  <c r="R7336" i="3"/>
  <c r="S7336" i="3"/>
  <c r="Q7337" i="3"/>
  <c r="R7337" i="3"/>
  <c r="S7337" i="3"/>
  <c r="Q7338" i="3"/>
  <c r="R7338" i="3"/>
  <c r="S7338" i="3"/>
  <c r="Q7339" i="3"/>
  <c r="R7339" i="3"/>
  <c r="S7339" i="3"/>
  <c r="Q7340" i="3"/>
  <c r="R7340" i="3"/>
  <c r="S7340" i="3"/>
  <c r="Q7341" i="3"/>
  <c r="R7341" i="3"/>
  <c r="S7341" i="3"/>
  <c r="Q7342" i="3"/>
  <c r="R7342" i="3"/>
  <c r="S7342" i="3"/>
  <c r="Q7343" i="3"/>
  <c r="R7343" i="3"/>
  <c r="S7343" i="3"/>
  <c r="Q7344" i="3"/>
  <c r="R7344" i="3"/>
  <c r="S7344" i="3"/>
  <c r="Q7345" i="3"/>
  <c r="R7345" i="3"/>
  <c r="S7345" i="3"/>
  <c r="Q7346" i="3"/>
  <c r="R7346" i="3"/>
  <c r="S7346" i="3"/>
  <c r="Q7347" i="3"/>
  <c r="R7347" i="3"/>
  <c r="S7347" i="3"/>
  <c r="Q7348" i="3"/>
  <c r="R7348" i="3"/>
  <c r="S7348" i="3"/>
  <c r="Q7349" i="3"/>
  <c r="R7349" i="3"/>
  <c r="S7349" i="3"/>
  <c r="Q7350" i="3"/>
  <c r="R7350" i="3"/>
  <c r="S7350" i="3"/>
  <c r="Q7351" i="3"/>
  <c r="R7351" i="3"/>
  <c r="S7351" i="3"/>
  <c r="Q7352" i="3"/>
  <c r="R7352" i="3"/>
  <c r="S7352" i="3"/>
  <c r="Q7353" i="3"/>
  <c r="R7353" i="3"/>
  <c r="S7353" i="3"/>
  <c r="Q7354" i="3"/>
  <c r="R7354" i="3"/>
  <c r="S7354" i="3"/>
  <c r="Q7355" i="3"/>
  <c r="R7355" i="3"/>
  <c r="S7355" i="3"/>
  <c r="Q7356" i="3"/>
  <c r="R7356" i="3"/>
  <c r="S7356" i="3"/>
  <c r="Q7357" i="3"/>
  <c r="R7357" i="3"/>
  <c r="S7357" i="3"/>
  <c r="Q7358" i="3"/>
  <c r="R7358" i="3"/>
  <c r="S7358" i="3"/>
  <c r="Q7359" i="3"/>
  <c r="R7359" i="3"/>
  <c r="S7359" i="3"/>
  <c r="Q7360" i="3"/>
  <c r="R7360" i="3"/>
  <c r="S7360" i="3"/>
  <c r="Q7361" i="3"/>
  <c r="R7361" i="3"/>
  <c r="S7361" i="3"/>
  <c r="Q7362" i="3"/>
  <c r="R7362" i="3"/>
  <c r="S7362" i="3"/>
  <c r="Q7363" i="3"/>
  <c r="R7363" i="3"/>
  <c r="S7363" i="3"/>
  <c r="Q7364" i="3"/>
  <c r="R7364" i="3"/>
  <c r="S7364" i="3"/>
  <c r="Q7365" i="3"/>
  <c r="R7365" i="3"/>
  <c r="S7365" i="3"/>
  <c r="Q7366" i="3"/>
  <c r="R7366" i="3"/>
  <c r="S7366" i="3"/>
  <c r="Q7367" i="3"/>
  <c r="R7367" i="3"/>
  <c r="S7367" i="3"/>
  <c r="Q7368" i="3"/>
  <c r="R7368" i="3"/>
  <c r="S7368" i="3"/>
  <c r="Q7369" i="3"/>
  <c r="R7369" i="3"/>
  <c r="S7369" i="3"/>
  <c r="Q7370" i="3"/>
  <c r="R7370" i="3"/>
  <c r="S7370" i="3"/>
  <c r="Q7371" i="3"/>
  <c r="R7371" i="3"/>
  <c r="S7371" i="3"/>
  <c r="Q7372" i="3"/>
  <c r="R7372" i="3"/>
  <c r="S7372" i="3"/>
  <c r="Q7373" i="3"/>
  <c r="R7373" i="3"/>
  <c r="S7373" i="3"/>
  <c r="Q7374" i="3"/>
  <c r="R7374" i="3"/>
  <c r="S7374" i="3"/>
  <c r="Q7375" i="3"/>
  <c r="R7375" i="3"/>
  <c r="S7375" i="3"/>
  <c r="Q7376" i="3"/>
  <c r="R7376" i="3"/>
  <c r="S7376" i="3"/>
  <c r="Q7377" i="3"/>
  <c r="R7377" i="3"/>
  <c r="S7377" i="3"/>
  <c r="Q7378" i="3"/>
  <c r="R7378" i="3"/>
  <c r="S7378" i="3"/>
  <c r="Q7379" i="3"/>
  <c r="R7379" i="3"/>
  <c r="S7379" i="3"/>
  <c r="Q7380" i="3"/>
  <c r="R7380" i="3"/>
  <c r="S7380" i="3"/>
  <c r="Q7381" i="3"/>
  <c r="R7381" i="3"/>
  <c r="S7381" i="3"/>
  <c r="Q7382" i="3"/>
  <c r="R7382" i="3"/>
  <c r="S7382" i="3"/>
  <c r="Q7383" i="3"/>
  <c r="R7383" i="3"/>
  <c r="S7383" i="3"/>
  <c r="Q7384" i="3"/>
  <c r="R7384" i="3"/>
  <c r="S7384" i="3"/>
  <c r="Q7385" i="3"/>
  <c r="R7385" i="3"/>
  <c r="S7385" i="3"/>
  <c r="Q7386" i="3"/>
  <c r="R7386" i="3"/>
  <c r="S7386" i="3"/>
  <c r="Q7387" i="3"/>
  <c r="R7387" i="3"/>
  <c r="S7387" i="3"/>
  <c r="Q7388" i="3"/>
  <c r="R7388" i="3"/>
  <c r="S7388" i="3"/>
  <c r="Q7389" i="3"/>
  <c r="R7389" i="3"/>
  <c r="S7389" i="3"/>
  <c r="Q7390" i="3"/>
  <c r="R7390" i="3"/>
  <c r="S7390" i="3"/>
  <c r="Q7391" i="3"/>
  <c r="R7391" i="3"/>
  <c r="S7391" i="3"/>
  <c r="Q7392" i="3"/>
  <c r="R7392" i="3"/>
  <c r="S7392" i="3"/>
  <c r="Q7393" i="3"/>
  <c r="R7393" i="3"/>
  <c r="S7393" i="3"/>
  <c r="Q7394" i="3"/>
  <c r="R7394" i="3"/>
  <c r="S7394" i="3"/>
  <c r="Q7395" i="3"/>
  <c r="R7395" i="3"/>
  <c r="S7395" i="3"/>
  <c r="Q7396" i="3"/>
  <c r="R7396" i="3"/>
  <c r="S7396" i="3"/>
  <c r="Q7397" i="3"/>
  <c r="R7397" i="3"/>
  <c r="S7397" i="3"/>
  <c r="Q7398" i="3"/>
  <c r="R7398" i="3"/>
  <c r="S7398" i="3"/>
  <c r="Q7399" i="3"/>
  <c r="R7399" i="3"/>
  <c r="S7399" i="3"/>
  <c r="Q7400" i="3"/>
  <c r="R7400" i="3"/>
  <c r="S7400" i="3"/>
  <c r="Q7401" i="3"/>
  <c r="R7401" i="3"/>
  <c r="S7401" i="3"/>
  <c r="Q7402" i="3"/>
  <c r="R7402" i="3"/>
  <c r="S7402" i="3"/>
  <c r="Q7403" i="3"/>
  <c r="R7403" i="3"/>
  <c r="S7403" i="3"/>
  <c r="Q7404" i="3"/>
  <c r="R7404" i="3"/>
  <c r="S7404" i="3"/>
  <c r="Q7405" i="3"/>
  <c r="R7405" i="3"/>
  <c r="S7405" i="3"/>
  <c r="Q7406" i="3"/>
  <c r="R7406" i="3"/>
  <c r="S7406" i="3"/>
  <c r="Q7407" i="3"/>
  <c r="R7407" i="3"/>
  <c r="S7407" i="3"/>
  <c r="Q7408" i="3"/>
  <c r="R7408" i="3"/>
  <c r="S7408" i="3"/>
  <c r="Q7409" i="3"/>
  <c r="R7409" i="3"/>
  <c r="S7409" i="3"/>
  <c r="Q7410" i="3"/>
  <c r="R7410" i="3"/>
  <c r="S7410" i="3"/>
  <c r="Q7411" i="3"/>
  <c r="R7411" i="3"/>
  <c r="S7411" i="3"/>
  <c r="Q7412" i="3"/>
  <c r="R7412" i="3"/>
  <c r="S7412" i="3"/>
  <c r="Q7413" i="3"/>
  <c r="R7413" i="3"/>
  <c r="S7413" i="3"/>
  <c r="Q7414" i="3"/>
  <c r="R7414" i="3"/>
  <c r="S7414" i="3"/>
  <c r="Q7415" i="3"/>
  <c r="R7415" i="3"/>
  <c r="S7415" i="3"/>
  <c r="Q7416" i="3"/>
  <c r="R7416" i="3"/>
  <c r="S7416" i="3"/>
  <c r="Q7417" i="3"/>
  <c r="R7417" i="3"/>
  <c r="S7417" i="3"/>
  <c r="Q7418" i="3"/>
  <c r="R7418" i="3"/>
  <c r="S7418" i="3"/>
  <c r="Q7419" i="3"/>
  <c r="R7419" i="3"/>
  <c r="S7419" i="3"/>
  <c r="Q7420" i="3"/>
  <c r="R7420" i="3"/>
  <c r="S7420" i="3"/>
  <c r="Q7421" i="3"/>
  <c r="R7421" i="3"/>
  <c r="S7421" i="3"/>
  <c r="Q7422" i="3"/>
  <c r="R7422" i="3"/>
  <c r="S7422" i="3"/>
  <c r="Q7423" i="3"/>
  <c r="R7423" i="3"/>
  <c r="S7423" i="3"/>
  <c r="Q7424" i="3"/>
  <c r="R7424" i="3"/>
  <c r="S7424" i="3"/>
  <c r="Q7425" i="3"/>
  <c r="R7425" i="3"/>
  <c r="S7425" i="3"/>
  <c r="Q7426" i="3"/>
  <c r="R7426" i="3"/>
  <c r="S7426" i="3"/>
  <c r="Q7427" i="3"/>
  <c r="R7427" i="3"/>
  <c r="S7427" i="3"/>
  <c r="Q7428" i="3"/>
  <c r="R7428" i="3"/>
  <c r="S7428" i="3"/>
  <c r="Q7429" i="3"/>
  <c r="R7429" i="3"/>
  <c r="S7429" i="3"/>
  <c r="Q7430" i="3"/>
  <c r="R7430" i="3"/>
  <c r="S7430" i="3"/>
  <c r="Q7431" i="3"/>
  <c r="R7431" i="3"/>
  <c r="S7431" i="3"/>
  <c r="Q7432" i="3"/>
  <c r="R7432" i="3"/>
  <c r="S7432" i="3"/>
  <c r="Q7433" i="3"/>
  <c r="R7433" i="3"/>
  <c r="S7433" i="3"/>
  <c r="Q7434" i="3"/>
  <c r="R7434" i="3"/>
  <c r="S7434" i="3"/>
  <c r="Q7435" i="3"/>
  <c r="R7435" i="3"/>
  <c r="S7435" i="3"/>
  <c r="Q7436" i="3"/>
  <c r="R7436" i="3"/>
  <c r="S7436" i="3"/>
  <c r="Q7437" i="3"/>
  <c r="R7437" i="3"/>
  <c r="S7437" i="3"/>
  <c r="Q7438" i="3"/>
  <c r="R7438" i="3"/>
  <c r="S7438" i="3"/>
  <c r="Q7439" i="3"/>
  <c r="R7439" i="3"/>
  <c r="S7439" i="3"/>
  <c r="Q7440" i="3"/>
  <c r="R7440" i="3"/>
  <c r="S7440" i="3"/>
  <c r="Q7441" i="3"/>
  <c r="R7441" i="3"/>
  <c r="S7441" i="3"/>
  <c r="Q7442" i="3"/>
  <c r="R7442" i="3"/>
  <c r="S7442" i="3"/>
  <c r="Q7443" i="3"/>
  <c r="R7443" i="3"/>
  <c r="S7443" i="3"/>
  <c r="Q7444" i="3"/>
  <c r="R7444" i="3"/>
  <c r="S7444" i="3"/>
  <c r="Q7445" i="3"/>
  <c r="R7445" i="3"/>
  <c r="S7445" i="3"/>
  <c r="Q7446" i="3"/>
  <c r="R7446" i="3"/>
  <c r="S7446" i="3"/>
  <c r="Q7447" i="3"/>
  <c r="R7447" i="3"/>
  <c r="S7447" i="3"/>
  <c r="Q7448" i="3"/>
  <c r="R7448" i="3"/>
  <c r="S7448" i="3"/>
  <c r="Q7449" i="3"/>
  <c r="R7449" i="3"/>
  <c r="S7449" i="3"/>
  <c r="Q7450" i="3"/>
  <c r="R7450" i="3"/>
  <c r="S7450" i="3"/>
  <c r="Q7451" i="3"/>
  <c r="R7451" i="3"/>
  <c r="S7451" i="3"/>
  <c r="Q7452" i="3"/>
  <c r="R7452" i="3"/>
  <c r="S7452" i="3"/>
  <c r="Q7453" i="3"/>
  <c r="R7453" i="3"/>
  <c r="S7453" i="3"/>
  <c r="Q7454" i="3"/>
  <c r="R7454" i="3"/>
  <c r="S7454" i="3"/>
  <c r="Q7455" i="3"/>
  <c r="R7455" i="3"/>
  <c r="S7455" i="3"/>
  <c r="Q7456" i="3"/>
  <c r="R7456" i="3"/>
  <c r="S7456" i="3"/>
  <c r="Q7457" i="3"/>
  <c r="R7457" i="3"/>
  <c r="S7457" i="3"/>
  <c r="Q7458" i="3"/>
  <c r="R7458" i="3"/>
  <c r="S7458" i="3"/>
  <c r="Q7459" i="3"/>
  <c r="R7459" i="3"/>
  <c r="S7459" i="3"/>
  <c r="Q7460" i="3"/>
  <c r="R7460" i="3"/>
  <c r="S7460" i="3"/>
  <c r="Q7461" i="3"/>
  <c r="R7461" i="3"/>
  <c r="S7461" i="3"/>
  <c r="Q7462" i="3"/>
  <c r="R7462" i="3"/>
  <c r="S7462" i="3"/>
  <c r="Q7463" i="3"/>
  <c r="R7463" i="3"/>
  <c r="S7463" i="3"/>
  <c r="Q7464" i="3"/>
  <c r="R7464" i="3"/>
  <c r="S7464" i="3"/>
  <c r="Q7465" i="3"/>
  <c r="R7465" i="3"/>
  <c r="S7465" i="3"/>
  <c r="Q7466" i="3"/>
  <c r="R7466" i="3"/>
  <c r="S7466" i="3"/>
  <c r="Q7467" i="3"/>
  <c r="R7467" i="3"/>
  <c r="S7467" i="3"/>
  <c r="Q7468" i="3"/>
  <c r="R7468" i="3"/>
  <c r="S7468" i="3"/>
  <c r="Q7469" i="3"/>
  <c r="R7469" i="3"/>
  <c r="S7469" i="3"/>
  <c r="Q7470" i="3"/>
  <c r="R7470" i="3"/>
  <c r="S7470" i="3"/>
  <c r="Q7471" i="3"/>
  <c r="R7471" i="3"/>
  <c r="S7471" i="3"/>
  <c r="Q7472" i="3"/>
  <c r="R7472" i="3"/>
  <c r="S7472" i="3"/>
  <c r="Q7473" i="3"/>
  <c r="R7473" i="3"/>
  <c r="S7473" i="3"/>
  <c r="Q7474" i="3"/>
  <c r="R7474" i="3"/>
  <c r="S7474" i="3"/>
  <c r="Q7475" i="3"/>
  <c r="R7475" i="3"/>
  <c r="S7475" i="3"/>
  <c r="Q7476" i="3"/>
  <c r="R7476" i="3"/>
  <c r="S7476" i="3"/>
  <c r="Q7477" i="3"/>
  <c r="R7477" i="3"/>
  <c r="S7477" i="3"/>
  <c r="Q7478" i="3"/>
  <c r="R7478" i="3"/>
  <c r="S7478" i="3"/>
  <c r="Q7479" i="3"/>
  <c r="R7479" i="3"/>
  <c r="S7479" i="3"/>
  <c r="Q7480" i="3"/>
  <c r="R7480" i="3"/>
  <c r="S7480" i="3"/>
  <c r="Q7481" i="3"/>
  <c r="R7481" i="3"/>
  <c r="S7481" i="3"/>
  <c r="Q7482" i="3"/>
  <c r="R7482" i="3"/>
  <c r="S7482" i="3"/>
  <c r="Q7483" i="3"/>
  <c r="R7483" i="3"/>
  <c r="S7483" i="3"/>
  <c r="Q7484" i="3"/>
  <c r="R7484" i="3"/>
  <c r="S7484" i="3"/>
  <c r="Q7485" i="3"/>
  <c r="R7485" i="3"/>
  <c r="S7485" i="3"/>
  <c r="Q7486" i="3"/>
  <c r="R7486" i="3"/>
  <c r="S7486" i="3"/>
  <c r="Q7487" i="3"/>
  <c r="R7487" i="3"/>
  <c r="S7487" i="3"/>
  <c r="Q7488" i="3"/>
  <c r="R7488" i="3"/>
  <c r="S7488" i="3"/>
  <c r="Q7489" i="3"/>
  <c r="R7489" i="3"/>
  <c r="S7489" i="3"/>
  <c r="Q7490" i="3"/>
  <c r="R7490" i="3"/>
  <c r="S7490" i="3"/>
  <c r="Q7491" i="3"/>
  <c r="R7491" i="3"/>
  <c r="S7491" i="3"/>
  <c r="Q7492" i="3"/>
  <c r="R7492" i="3"/>
  <c r="S7492" i="3"/>
  <c r="Q7493" i="3"/>
  <c r="R7493" i="3"/>
  <c r="S7493" i="3"/>
  <c r="Q7494" i="3"/>
  <c r="R7494" i="3"/>
  <c r="S7494" i="3"/>
  <c r="Q7495" i="3"/>
  <c r="R7495" i="3"/>
  <c r="S7495" i="3"/>
  <c r="Q7496" i="3"/>
  <c r="R7496" i="3"/>
  <c r="S7496" i="3"/>
  <c r="Q7497" i="3"/>
  <c r="R7497" i="3"/>
  <c r="S7497" i="3"/>
  <c r="Q7498" i="3"/>
  <c r="R7498" i="3"/>
  <c r="S7498" i="3"/>
  <c r="Q7499" i="3"/>
  <c r="R7499" i="3"/>
  <c r="S7499" i="3"/>
  <c r="Q7500" i="3"/>
  <c r="R7500" i="3"/>
  <c r="S7500" i="3"/>
  <c r="Q7501" i="3"/>
  <c r="R7501" i="3"/>
  <c r="S7501" i="3"/>
  <c r="Q7502" i="3"/>
  <c r="R7502" i="3"/>
  <c r="S7502" i="3"/>
  <c r="Q7503" i="3"/>
  <c r="R7503" i="3"/>
  <c r="S7503" i="3"/>
  <c r="Q7504" i="3"/>
  <c r="R7504" i="3"/>
  <c r="S7504" i="3"/>
  <c r="Q7505" i="3"/>
  <c r="R7505" i="3"/>
  <c r="S7505" i="3"/>
  <c r="Q7506" i="3"/>
  <c r="R7506" i="3"/>
  <c r="S7506" i="3"/>
  <c r="Q7507" i="3"/>
  <c r="R7507" i="3"/>
  <c r="S7507" i="3"/>
  <c r="Q7508" i="3"/>
  <c r="R7508" i="3"/>
  <c r="S7508" i="3"/>
  <c r="Q7509" i="3"/>
  <c r="R7509" i="3"/>
  <c r="S7509" i="3"/>
  <c r="Q7510" i="3"/>
  <c r="R7510" i="3"/>
  <c r="S7510" i="3"/>
  <c r="Q7511" i="3"/>
  <c r="R7511" i="3"/>
  <c r="S7511" i="3"/>
  <c r="Q7512" i="3"/>
  <c r="R7512" i="3"/>
  <c r="S7512" i="3"/>
  <c r="Q7513" i="3"/>
  <c r="R7513" i="3"/>
  <c r="S7513" i="3"/>
  <c r="Q7514" i="3"/>
  <c r="R7514" i="3"/>
  <c r="S7514" i="3"/>
  <c r="Q7515" i="3"/>
  <c r="R7515" i="3"/>
  <c r="S7515" i="3"/>
  <c r="Q7516" i="3"/>
  <c r="R7516" i="3"/>
  <c r="S7516" i="3"/>
  <c r="Q7517" i="3"/>
  <c r="R7517" i="3"/>
  <c r="S7517" i="3"/>
  <c r="Q7518" i="3"/>
  <c r="R7518" i="3"/>
  <c r="S7518" i="3"/>
  <c r="Q7519" i="3"/>
  <c r="R7519" i="3"/>
  <c r="S7519" i="3"/>
  <c r="Q7520" i="3"/>
  <c r="R7520" i="3"/>
  <c r="S7520" i="3"/>
  <c r="Q7521" i="3"/>
  <c r="R7521" i="3"/>
  <c r="S7521" i="3"/>
  <c r="Q7522" i="3"/>
  <c r="R7522" i="3"/>
  <c r="S7522" i="3"/>
  <c r="Q7523" i="3"/>
  <c r="R7523" i="3"/>
  <c r="S7523" i="3"/>
  <c r="Q7524" i="3"/>
  <c r="R7524" i="3"/>
  <c r="S7524" i="3"/>
  <c r="Q7525" i="3"/>
  <c r="R7525" i="3"/>
  <c r="S7525" i="3"/>
  <c r="Q7526" i="3"/>
  <c r="R7526" i="3"/>
  <c r="S7526" i="3"/>
  <c r="Q7527" i="3"/>
  <c r="R7527" i="3"/>
  <c r="S7527" i="3"/>
  <c r="Q7528" i="3"/>
  <c r="R7528" i="3"/>
  <c r="S7528" i="3"/>
  <c r="Q7529" i="3"/>
  <c r="R7529" i="3"/>
  <c r="S7529" i="3"/>
  <c r="Q7530" i="3"/>
  <c r="R7530" i="3"/>
  <c r="S7530" i="3"/>
  <c r="Q7531" i="3"/>
  <c r="R7531" i="3"/>
  <c r="S7531" i="3"/>
  <c r="Q7532" i="3"/>
  <c r="R7532" i="3"/>
  <c r="S7532" i="3"/>
  <c r="Q7533" i="3"/>
  <c r="R7533" i="3"/>
  <c r="S7533" i="3"/>
  <c r="Q7534" i="3"/>
  <c r="R7534" i="3"/>
  <c r="S7534" i="3"/>
  <c r="Q7535" i="3"/>
  <c r="R7535" i="3"/>
  <c r="S7535" i="3"/>
  <c r="Q7536" i="3"/>
  <c r="R7536" i="3"/>
  <c r="S7536" i="3"/>
  <c r="Q7537" i="3"/>
  <c r="R7537" i="3"/>
  <c r="S7537" i="3"/>
  <c r="Q7538" i="3"/>
  <c r="R7538" i="3"/>
  <c r="S7538" i="3"/>
  <c r="Q7539" i="3"/>
  <c r="R7539" i="3"/>
  <c r="S7539" i="3"/>
  <c r="Q7540" i="3"/>
  <c r="R7540" i="3"/>
  <c r="S7540" i="3"/>
  <c r="Q7541" i="3"/>
  <c r="R7541" i="3"/>
  <c r="S7541" i="3"/>
  <c r="Q7542" i="3"/>
  <c r="R7542" i="3"/>
  <c r="S7542" i="3"/>
  <c r="Q7543" i="3"/>
  <c r="R7543" i="3"/>
  <c r="S7543" i="3"/>
  <c r="Q7544" i="3"/>
  <c r="R7544" i="3"/>
  <c r="S7544" i="3"/>
  <c r="Q7545" i="3"/>
  <c r="R7545" i="3"/>
  <c r="S7545" i="3"/>
  <c r="Q7546" i="3"/>
  <c r="R7546" i="3"/>
  <c r="S7546" i="3"/>
  <c r="Q7547" i="3"/>
  <c r="R7547" i="3"/>
  <c r="S7547" i="3"/>
  <c r="Q7548" i="3"/>
  <c r="R7548" i="3"/>
  <c r="S7548" i="3"/>
  <c r="Q7549" i="3"/>
  <c r="R7549" i="3"/>
  <c r="S7549" i="3"/>
  <c r="Q7550" i="3"/>
  <c r="R7550" i="3"/>
  <c r="S7550" i="3"/>
  <c r="Q7551" i="3"/>
  <c r="R7551" i="3"/>
  <c r="S7551" i="3"/>
  <c r="Q7552" i="3"/>
  <c r="R7552" i="3"/>
  <c r="S7552" i="3"/>
  <c r="Q7553" i="3"/>
  <c r="R7553" i="3"/>
  <c r="S7553" i="3"/>
  <c r="Q7554" i="3"/>
  <c r="R7554" i="3"/>
  <c r="S7554" i="3"/>
  <c r="Q7555" i="3"/>
  <c r="R7555" i="3"/>
  <c r="S7555" i="3"/>
  <c r="Q7556" i="3"/>
  <c r="R7556" i="3"/>
  <c r="S7556" i="3"/>
  <c r="Q7557" i="3"/>
  <c r="R7557" i="3"/>
  <c r="S7557" i="3"/>
  <c r="Q7558" i="3"/>
  <c r="R7558" i="3"/>
  <c r="S7558" i="3"/>
  <c r="Q7559" i="3"/>
  <c r="R7559" i="3"/>
  <c r="S7559" i="3"/>
  <c r="Q7560" i="3"/>
  <c r="R7560" i="3"/>
  <c r="S7560" i="3"/>
  <c r="Q7561" i="3"/>
  <c r="R7561" i="3"/>
  <c r="S7561" i="3"/>
  <c r="Q7562" i="3"/>
  <c r="R7562" i="3"/>
  <c r="S7562" i="3"/>
  <c r="Q7563" i="3"/>
  <c r="R7563" i="3"/>
  <c r="S7563" i="3"/>
  <c r="Q7564" i="3"/>
  <c r="R7564" i="3"/>
  <c r="S7564" i="3"/>
  <c r="Q7565" i="3"/>
  <c r="R7565" i="3"/>
  <c r="S7565" i="3"/>
  <c r="Q7566" i="3"/>
  <c r="R7566" i="3"/>
  <c r="S7566" i="3"/>
  <c r="Q7567" i="3"/>
  <c r="R7567" i="3"/>
  <c r="S7567" i="3"/>
  <c r="Q7568" i="3"/>
  <c r="R7568" i="3"/>
  <c r="S7568" i="3"/>
  <c r="Q7569" i="3"/>
  <c r="R7569" i="3"/>
  <c r="S7569" i="3"/>
  <c r="Q7570" i="3"/>
  <c r="R7570" i="3"/>
  <c r="S7570" i="3"/>
  <c r="Q7571" i="3"/>
  <c r="R7571" i="3"/>
  <c r="S7571" i="3"/>
  <c r="Q7572" i="3"/>
  <c r="R7572" i="3"/>
  <c r="S7572" i="3"/>
  <c r="Q7573" i="3"/>
  <c r="R7573" i="3"/>
  <c r="S7573" i="3"/>
  <c r="Q7574" i="3"/>
  <c r="R7574" i="3"/>
  <c r="S7574" i="3"/>
  <c r="Q7575" i="3"/>
  <c r="R7575" i="3"/>
  <c r="S7575" i="3"/>
  <c r="Q7576" i="3"/>
  <c r="R7576" i="3"/>
  <c r="S7576" i="3"/>
  <c r="Q7577" i="3"/>
  <c r="R7577" i="3"/>
  <c r="S7577" i="3"/>
  <c r="Q7578" i="3"/>
  <c r="R7578" i="3"/>
  <c r="S7578" i="3"/>
  <c r="Q7579" i="3"/>
  <c r="R7579" i="3"/>
  <c r="S7579" i="3"/>
  <c r="Q7580" i="3"/>
  <c r="R7580" i="3"/>
  <c r="S7580" i="3"/>
  <c r="Q7581" i="3"/>
  <c r="R7581" i="3"/>
  <c r="S7581" i="3"/>
  <c r="Q7582" i="3"/>
  <c r="R7582" i="3"/>
  <c r="S7582" i="3"/>
  <c r="Q7583" i="3"/>
  <c r="R7583" i="3"/>
  <c r="S7583" i="3"/>
  <c r="Q7584" i="3"/>
  <c r="R7584" i="3"/>
  <c r="S7584" i="3"/>
  <c r="Q7585" i="3"/>
  <c r="R7585" i="3"/>
  <c r="S7585" i="3"/>
  <c r="Q7586" i="3"/>
  <c r="R7586" i="3"/>
  <c r="S7586" i="3"/>
  <c r="Q7587" i="3"/>
  <c r="R7587" i="3"/>
  <c r="S7587" i="3"/>
  <c r="Q7588" i="3"/>
  <c r="R7588" i="3"/>
  <c r="S7588" i="3"/>
  <c r="Q7589" i="3"/>
  <c r="R7589" i="3"/>
  <c r="S7589" i="3"/>
  <c r="Q7590" i="3"/>
  <c r="R7590" i="3"/>
  <c r="S7590" i="3"/>
  <c r="Q7591" i="3"/>
  <c r="R7591" i="3"/>
  <c r="S7591" i="3"/>
  <c r="Q7592" i="3"/>
  <c r="R7592" i="3"/>
  <c r="S7592" i="3"/>
  <c r="Q7593" i="3"/>
  <c r="R7593" i="3"/>
  <c r="S7593" i="3"/>
  <c r="Q7594" i="3"/>
  <c r="R7594" i="3"/>
  <c r="S7594" i="3"/>
  <c r="Q7595" i="3"/>
  <c r="R7595" i="3"/>
  <c r="S7595" i="3"/>
  <c r="Q7596" i="3"/>
  <c r="R7596" i="3"/>
  <c r="S7596" i="3"/>
  <c r="Q7597" i="3"/>
  <c r="R7597" i="3"/>
  <c r="S7597" i="3"/>
  <c r="Q7598" i="3"/>
  <c r="R7598" i="3"/>
  <c r="S7598" i="3"/>
  <c r="Q7599" i="3"/>
  <c r="R7599" i="3"/>
  <c r="S7599" i="3"/>
  <c r="Q7600" i="3"/>
  <c r="R7600" i="3"/>
  <c r="S7600" i="3"/>
  <c r="Q7601" i="3"/>
  <c r="R7601" i="3"/>
  <c r="S7601" i="3"/>
  <c r="Q7602" i="3"/>
  <c r="R7602" i="3"/>
  <c r="S7602" i="3"/>
  <c r="Q7603" i="3"/>
  <c r="R7603" i="3"/>
  <c r="S7603" i="3"/>
  <c r="Q7604" i="3"/>
  <c r="R7604" i="3"/>
  <c r="S7604" i="3"/>
  <c r="Q7605" i="3"/>
  <c r="R7605" i="3"/>
  <c r="S7605" i="3"/>
  <c r="Q7606" i="3"/>
  <c r="R7606" i="3"/>
  <c r="S7606" i="3"/>
  <c r="Q7607" i="3"/>
  <c r="R7607" i="3"/>
  <c r="S7607" i="3"/>
  <c r="Q7608" i="3"/>
  <c r="R7608" i="3"/>
  <c r="S7608" i="3"/>
  <c r="Q7609" i="3"/>
  <c r="R7609" i="3"/>
  <c r="S7609" i="3"/>
  <c r="Q7610" i="3"/>
  <c r="R7610" i="3"/>
  <c r="S7610" i="3"/>
  <c r="Q7611" i="3"/>
  <c r="R7611" i="3"/>
  <c r="S7611" i="3"/>
  <c r="Q7612" i="3"/>
  <c r="R7612" i="3"/>
  <c r="S7612" i="3"/>
  <c r="Q7613" i="3"/>
  <c r="R7613" i="3"/>
  <c r="S7613" i="3"/>
  <c r="Q7614" i="3"/>
  <c r="R7614" i="3"/>
  <c r="S7614" i="3"/>
  <c r="Q7615" i="3"/>
  <c r="R7615" i="3"/>
  <c r="S7615" i="3"/>
  <c r="Q7616" i="3"/>
  <c r="R7616" i="3"/>
  <c r="S7616" i="3"/>
  <c r="Q7617" i="3"/>
  <c r="R7617" i="3"/>
  <c r="S7617" i="3"/>
  <c r="Q7618" i="3"/>
  <c r="R7618" i="3"/>
  <c r="S7618" i="3"/>
  <c r="Q7619" i="3"/>
  <c r="R7619" i="3"/>
  <c r="S7619" i="3"/>
  <c r="Q7620" i="3"/>
  <c r="R7620" i="3"/>
  <c r="S7620" i="3"/>
  <c r="Q7621" i="3"/>
  <c r="R7621" i="3"/>
  <c r="S7621" i="3"/>
  <c r="Q7622" i="3"/>
  <c r="R7622" i="3"/>
  <c r="S7622" i="3"/>
  <c r="Q7623" i="3"/>
  <c r="R7623" i="3"/>
  <c r="S7623" i="3"/>
  <c r="Q7624" i="3"/>
  <c r="R7624" i="3"/>
  <c r="S7624" i="3"/>
  <c r="Q7625" i="3"/>
  <c r="R7625" i="3"/>
  <c r="S7625" i="3"/>
  <c r="Q7626" i="3"/>
  <c r="R7626" i="3"/>
  <c r="S7626" i="3"/>
  <c r="Q7627" i="3"/>
  <c r="R7627" i="3"/>
  <c r="S7627" i="3"/>
  <c r="Q7628" i="3"/>
  <c r="R7628" i="3"/>
  <c r="S7628" i="3"/>
  <c r="Q7629" i="3"/>
  <c r="R7629" i="3"/>
  <c r="S7629" i="3"/>
  <c r="Q7630" i="3"/>
  <c r="R7630" i="3"/>
  <c r="S7630" i="3"/>
  <c r="Q7631" i="3"/>
  <c r="R7631" i="3"/>
  <c r="S7631" i="3"/>
  <c r="Q7632" i="3"/>
  <c r="R7632" i="3"/>
  <c r="S7632" i="3"/>
  <c r="Q7633" i="3"/>
  <c r="R7633" i="3"/>
  <c r="S7633" i="3"/>
  <c r="Q7634" i="3"/>
  <c r="R7634" i="3"/>
  <c r="S7634" i="3"/>
  <c r="Q7635" i="3"/>
  <c r="R7635" i="3"/>
  <c r="S7635" i="3"/>
  <c r="Q7636" i="3"/>
  <c r="R7636" i="3"/>
  <c r="S7636" i="3"/>
  <c r="Q7637" i="3"/>
  <c r="R7637" i="3"/>
  <c r="S7637" i="3"/>
  <c r="Q7638" i="3"/>
  <c r="R7638" i="3"/>
  <c r="S7638" i="3"/>
  <c r="Q7639" i="3"/>
  <c r="R7639" i="3"/>
  <c r="S7639" i="3"/>
  <c r="Q7640" i="3"/>
  <c r="R7640" i="3"/>
  <c r="S7640" i="3"/>
  <c r="Q7641" i="3"/>
  <c r="R7641" i="3"/>
  <c r="S7641" i="3"/>
  <c r="Q7642" i="3"/>
  <c r="R7642" i="3"/>
  <c r="S7642" i="3"/>
  <c r="Q7643" i="3"/>
  <c r="R7643" i="3"/>
  <c r="S7643" i="3"/>
  <c r="Q7644" i="3"/>
  <c r="R7644" i="3"/>
  <c r="S7644" i="3"/>
  <c r="Q7645" i="3"/>
  <c r="R7645" i="3"/>
  <c r="S7645" i="3"/>
  <c r="Q7646" i="3"/>
  <c r="R7646" i="3"/>
  <c r="S7646" i="3"/>
  <c r="Q7647" i="3"/>
  <c r="R7647" i="3"/>
  <c r="S7647" i="3"/>
  <c r="Q7648" i="3"/>
  <c r="R7648" i="3"/>
  <c r="S7648" i="3"/>
  <c r="Q7649" i="3"/>
  <c r="R7649" i="3"/>
  <c r="S7649" i="3"/>
  <c r="Q7650" i="3"/>
  <c r="R7650" i="3"/>
  <c r="S7650" i="3"/>
  <c r="Q7651" i="3"/>
  <c r="R7651" i="3"/>
  <c r="S7651" i="3"/>
  <c r="Q7652" i="3"/>
  <c r="R7652" i="3"/>
  <c r="S7652" i="3"/>
  <c r="Q7653" i="3"/>
  <c r="R7653" i="3"/>
  <c r="S7653" i="3"/>
  <c r="Q7654" i="3"/>
  <c r="R7654" i="3"/>
  <c r="S7654" i="3"/>
  <c r="Q7655" i="3"/>
  <c r="R7655" i="3"/>
  <c r="S7655" i="3"/>
  <c r="Q7656" i="3"/>
  <c r="R7656" i="3"/>
  <c r="S7656" i="3"/>
  <c r="Q7657" i="3"/>
  <c r="R7657" i="3"/>
  <c r="S7657" i="3"/>
  <c r="Q7658" i="3"/>
  <c r="R7658" i="3"/>
  <c r="S7658" i="3"/>
  <c r="Q7659" i="3"/>
  <c r="R7659" i="3"/>
  <c r="S7659" i="3"/>
  <c r="Q7660" i="3"/>
  <c r="R7660" i="3"/>
  <c r="S7660" i="3"/>
  <c r="Q7661" i="3"/>
  <c r="R7661" i="3"/>
  <c r="S7661" i="3"/>
  <c r="Q7662" i="3"/>
  <c r="R7662" i="3"/>
  <c r="S7662" i="3"/>
  <c r="Q7663" i="3"/>
  <c r="R7663" i="3"/>
  <c r="S7663" i="3"/>
  <c r="Q7664" i="3"/>
  <c r="R7664" i="3"/>
  <c r="S7664" i="3"/>
  <c r="Q7665" i="3"/>
  <c r="R7665" i="3"/>
  <c r="S7665" i="3"/>
  <c r="Q7666" i="3"/>
  <c r="R7666" i="3"/>
  <c r="S7666" i="3"/>
  <c r="Q7667" i="3"/>
  <c r="R7667" i="3"/>
  <c r="S7667" i="3"/>
  <c r="Q7668" i="3"/>
  <c r="R7668" i="3"/>
  <c r="S7668" i="3"/>
  <c r="Q7669" i="3"/>
  <c r="R7669" i="3"/>
  <c r="S7669" i="3"/>
  <c r="Q7670" i="3"/>
  <c r="R7670" i="3"/>
  <c r="S7670" i="3"/>
  <c r="Q7671" i="3"/>
  <c r="R7671" i="3"/>
  <c r="S7671" i="3"/>
  <c r="Q7672" i="3"/>
  <c r="R7672" i="3"/>
  <c r="S7672" i="3"/>
  <c r="Q7673" i="3"/>
  <c r="R7673" i="3"/>
  <c r="S7673" i="3"/>
  <c r="Q7674" i="3"/>
  <c r="R7674" i="3"/>
  <c r="S7674" i="3"/>
  <c r="Q7675" i="3"/>
  <c r="R7675" i="3"/>
  <c r="S7675" i="3"/>
  <c r="Q7676" i="3"/>
  <c r="R7676" i="3"/>
  <c r="S7676" i="3"/>
  <c r="Q7677" i="3"/>
  <c r="R7677" i="3"/>
  <c r="S7677" i="3"/>
  <c r="Q7678" i="3"/>
  <c r="R7678" i="3"/>
  <c r="S7678" i="3"/>
  <c r="Q7679" i="3"/>
  <c r="R7679" i="3"/>
  <c r="S7679" i="3"/>
  <c r="Q7680" i="3"/>
  <c r="R7680" i="3"/>
  <c r="S7680" i="3"/>
  <c r="Q7681" i="3"/>
  <c r="R7681" i="3"/>
  <c r="S7681" i="3"/>
  <c r="Q7682" i="3"/>
  <c r="R7682" i="3"/>
  <c r="S7682" i="3"/>
  <c r="Q7683" i="3"/>
  <c r="R7683" i="3"/>
  <c r="S7683" i="3"/>
  <c r="Q7684" i="3"/>
  <c r="R7684" i="3"/>
  <c r="S7684" i="3"/>
  <c r="Q7685" i="3"/>
  <c r="R7685" i="3"/>
  <c r="S7685" i="3"/>
  <c r="Q7686" i="3"/>
  <c r="R7686" i="3"/>
  <c r="S7686" i="3"/>
  <c r="Q7687" i="3"/>
  <c r="R7687" i="3"/>
  <c r="S7687" i="3"/>
  <c r="Q7688" i="3"/>
  <c r="R7688" i="3"/>
  <c r="S7688" i="3"/>
  <c r="Q7689" i="3"/>
  <c r="R7689" i="3"/>
  <c r="S7689" i="3"/>
  <c r="Q7690" i="3"/>
  <c r="R7690" i="3"/>
  <c r="S7690" i="3"/>
  <c r="Q7691" i="3"/>
  <c r="R7691" i="3"/>
  <c r="S7691" i="3"/>
  <c r="Q7692" i="3"/>
  <c r="R7692" i="3"/>
  <c r="S7692" i="3"/>
  <c r="Q7693" i="3"/>
  <c r="R7693" i="3"/>
  <c r="S7693" i="3"/>
  <c r="Q7694" i="3"/>
  <c r="R7694" i="3"/>
  <c r="S7694" i="3"/>
  <c r="Q7695" i="3"/>
  <c r="R7695" i="3"/>
  <c r="S7695" i="3"/>
  <c r="Q7696" i="3"/>
  <c r="R7696" i="3"/>
  <c r="S7696" i="3"/>
  <c r="Q7697" i="3"/>
  <c r="R7697" i="3"/>
  <c r="S7697" i="3"/>
  <c r="Q7698" i="3"/>
  <c r="R7698" i="3"/>
  <c r="S7698" i="3"/>
  <c r="Q7699" i="3"/>
  <c r="R7699" i="3"/>
  <c r="S7699" i="3"/>
  <c r="Q7700" i="3"/>
  <c r="R7700" i="3"/>
  <c r="S7700" i="3"/>
  <c r="Q7701" i="3"/>
  <c r="R7701" i="3"/>
  <c r="S7701" i="3"/>
  <c r="Q7702" i="3"/>
  <c r="R7702" i="3"/>
  <c r="S7702" i="3"/>
  <c r="Q7703" i="3"/>
  <c r="R7703" i="3"/>
  <c r="S7703" i="3"/>
  <c r="Q7704" i="3"/>
  <c r="R7704" i="3"/>
  <c r="S7704" i="3"/>
  <c r="Q7705" i="3"/>
  <c r="R7705" i="3"/>
  <c r="S7705" i="3"/>
  <c r="Q7706" i="3"/>
  <c r="R7706" i="3"/>
  <c r="S7706" i="3"/>
  <c r="Q7707" i="3"/>
  <c r="R7707" i="3"/>
  <c r="S7707" i="3"/>
  <c r="Q7708" i="3"/>
  <c r="R7708" i="3"/>
  <c r="S7708" i="3"/>
  <c r="Q7709" i="3"/>
  <c r="R7709" i="3"/>
  <c r="S7709" i="3"/>
  <c r="Q7710" i="3"/>
  <c r="R7710" i="3"/>
  <c r="S7710" i="3"/>
  <c r="Q7711" i="3"/>
  <c r="R7711" i="3"/>
  <c r="S7711" i="3"/>
  <c r="Q7712" i="3"/>
  <c r="R7712" i="3"/>
  <c r="S7712" i="3"/>
  <c r="Q7713" i="3"/>
  <c r="R7713" i="3"/>
  <c r="S7713" i="3"/>
  <c r="Q7714" i="3"/>
  <c r="R7714" i="3"/>
  <c r="S7714" i="3"/>
  <c r="Q7715" i="3"/>
  <c r="R7715" i="3"/>
  <c r="S7715" i="3"/>
  <c r="Q7716" i="3"/>
  <c r="R7716" i="3"/>
  <c r="S7716" i="3"/>
  <c r="Q7717" i="3"/>
  <c r="R7717" i="3"/>
  <c r="S7717" i="3"/>
  <c r="Q7718" i="3"/>
  <c r="R7718" i="3"/>
  <c r="S7718" i="3"/>
  <c r="Q7719" i="3"/>
  <c r="R7719" i="3"/>
  <c r="S7719" i="3"/>
  <c r="Q7720" i="3"/>
  <c r="R7720" i="3"/>
  <c r="S7720" i="3"/>
  <c r="Q7721" i="3"/>
  <c r="R7721" i="3"/>
  <c r="S7721" i="3"/>
  <c r="Q7722" i="3"/>
  <c r="R7722" i="3"/>
  <c r="S7722" i="3"/>
  <c r="Q7723" i="3"/>
  <c r="R7723" i="3"/>
  <c r="S7723" i="3"/>
  <c r="Q7724" i="3"/>
  <c r="R7724" i="3"/>
  <c r="S7724" i="3"/>
  <c r="Q7725" i="3"/>
  <c r="R7725" i="3"/>
  <c r="S7725" i="3"/>
  <c r="Q7726" i="3"/>
  <c r="R7726" i="3"/>
  <c r="S7726" i="3"/>
  <c r="Q7727" i="3"/>
  <c r="R7727" i="3"/>
  <c r="S7727" i="3"/>
  <c r="Q7728" i="3"/>
  <c r="R7728" i="3"/>
  <c r="S7728" i="3"/>
  <c r="Q7729" i="3"/>
  <c r="R7729" i="3"/>
  <c r="S7729" i="3"/>
  <c r="Q7730" i="3"/>
  <c r="R7730" i="3"/>
  <c r="S7730" i="3"/>
  <c r="Q7731" i="3"/>
  <c r="R7731" i="3"/>
  <c r="S7731" i="3"/>
  <c r="Q7732" i="3"/>
  <c r="R7732" i="3"/>
  <c r="S7732" i="3"/>
  <c r="Q7733" i="3"/>
  <c r="R7733" i="3"/>
  <c r="S7733" i="3"/>
  <c r="Q7734" i="3"/>
  <c r="R7734" i="3"/>
  <c r="S7734" i="3"/>
  <c r="Q7735" i="3"/>
  <c r="R7735" i="3"/>
  <c r="S7735" i="3"/>
  <c r="Q7736" i="3"/>
  <c r="R7736" i="3"/>
  <c r="S7736" i="3"/>
  <c r="Q7737" i="3"/>
  <c r="R7737" i="3"/>
  <c r="S7737" i="3"/>
  <c r="Q7738" i="3"/>
  <c r="R7738" i="3"/>
  <c r="S7738" i="3"/>
  <c r="Q7739" i="3"/>
  <c r="R7739" i="3"/>
  <c r="S7739" i="3"/>
  <c r="Q7740" i="3"/>
  <c r="R7740" i="3"/>
  <c r="S7740" i="3"/>
  <c r="Q7741" i="3"/>
  <c r="R7741" i="3"/>
  <c r="S7741" i="3"/>
  <c r="Q7742" i="3"/>
  <c r="R7742" i="3"/>
  <c r="S7742" i="3"/>
  <c r="Q7743" i="3"/>
  <c r="R7743" i="3"/>
  <c r="S7743" i="3"/>
  <c r="Q7744" i="3"/>
  <c r="R7744" i="3"/>
  <c r="S7744" i="3"/>
  <c r="Q7745" i="3"/>
  <c r="R7745" i="3"/>
  <c r="S7745" i="3"/>
  <c r="Q7746" i="3"/>
  <c r="R7746" i="3"/>
  <c r="S7746" i="3"/>
  <c r="Q7747" i="3"/>
  <c r="R7747" i="3"/>
  <c r="S7747" i="3"/>
  <c r="Q7748" i="3"/>
  <c r="R7748" i="3"/>
  <c r="S7748" i="3"/>
  <c r="Q7749" i="3"/>
  <c r="R7749" i="3"/>
  <c r="S7749" i="3"/>
  <c r="Q7750" i="3"/>
  <c r="R7750" i="3"/>
  <c r="S7750" i="3"/>
  <c r="Q7751" i="3"/>
  <c r="R7751" i="3"/>
  <c r="S7751" i="3"/>
  <c r="Q7752" i="3"/>
  <c r="R7752" i="3"/>
  <c r="S7752" i="3"/>
  <c r="Q7753" i="3"/>
  <c r="R7753" i="3"/>
  <c r="S7753" i="3"/>
  <c r="Q7754" i="3"/>
  <c r="R7754" i="3"/>
  <c r="S7754" i="3"/>
  <c r="Q7755" i="3"/>
  <c r="R7755" i="3"/>
  <c r="S7755" i="3"/>
  <c r="Q7756" i="3"/>
  <c r="R7756" i="3"/>
  <c r="S7756" i="3"/>
  <c r="Q7757" i="3"/>
  <c r="R7757" i="3"/>
  <c r="S7757" i="3"/>
  <c r="Q7758" i="3"/>
  <c r="R7758" i="3"/>
  <c r="S7758" i="3"/>
  <c r="Q7759" i="3"/>
  <c r="R7759" i="3"/>
  <c r="S7759" i="3"/>
  <c r="Q7760" i="3"/>
  <c r="R7760" i="3"/>
  <c r="S7760" i="3"/>
  <c r="Q7761" i="3"/>
  <c r="R7761" i="3"/>
  <c r="S7761" i="3"/>
  <c r="Q7762" i="3"/>
  <c r="R7762" i="3"/>
  <c r="S7762" i="3"/>
  <c r="Q7763" i="3"/>
  <c r="R7763" i="3"/>
  <c r="S7763" i="3"/>
  <c r="Q7764" i="3"/>
  <c r="R7764" i="3"/>
  <c r="S7764" i="3"/>
  <c r="Q7765" i="3"/>
  <c r="R7765" i="3"/>
  <c r="S7765" i="3"/>
  <c r="Q7766" i="3"/>
  <c r="R7766" i="3"/>
  <c r="S7766" i="3"/>
  <c r="Q7767" i="3"/>
  <c r="R7767" i="3"/>
  <c r="S7767" i="3"/>
  <c r="Q7768" i="3"/>
  <c r="R7768" i="3"/>
  <c r="S7768" i="3"/>
  <c r="Q7769" i="3"/>
  <c r="R7769" i="3"/>
  <c r="S7769" i="3"/>
  <c r="Q7770" i="3"/>
  <c r="R7770" i="3"/>
  <c r="S7770" i="3"/>
  <c r="Q7771" i="3"/>
  <c r="R7771" i="3"/>
  <c r="S7771" i="3"/>
  <c r="Q7772" i="3"/>
  <c r="R7772" i="3"/>
  <c r="S7772" i="3"/>
  <c r="Q7773" i="3"/>
  <c r="R7773" i="3"/>
  <c r="S7773" i="3"/>
  <c r="Q7774" i="3"/>
  <c r="R7774" i="3"/>
  <c r="S7774" i="3"/>
  <c r="Q7775" i="3"/>
  <c r="R7775" i="3"/>
  <c r="S7775" i="3"/>
  <c r="Q7776" i="3"/>
  <c r="R7776" i="3"/>
  <c r="S7776" i="3"/>
  <c r="Q7777" i="3"/>
  <c r="R7777" i="3"/>
  <c r="S7777" i="3"/>
  <c r="Q7778" i="3"/>
  <c r="R7778" i="3"/>
  <c r="S7778" i="3"/>
  <c r="Q7779" i="3"/>
  <c r="R7779" i="3"/>
  <c r="S7779" i="3"/>
  <c r="Q7780" i="3"/>
  <c r="R7780" i="3"/>
  <c r="S7780" i="3"/>
  <c r="Q7781" i="3"/>
  <c r="R7781" i="3"/>
  <c r="S7781" i="3"/>
  <c r="Q7782" i="3"/>
  <c r="R7782" i="3"/>
  <c r="S7782" i="3"/>
  <c r="Q7783" i="3"/>
  <c r="R7783" i="3"/>
  <c r="S7783" i="3"/>
  <c r="Q7784" i="3"/>
  <c r="R7784" i="3"/>
  <c r="S7784" i="3"/>
  <c r="Q7785" i="3"/>
  <c r="R7785" i="3"/>
  <c r="S7785" i="3"/>
  <c r="Q7786" i="3"/>
  <c r="R7786" i="3"/>
  <c r="S7786" i="3"/>
  <c r="Q7787" i="3"/>
  <c r="R7787" i="3"/>
  <c r="S7787" i="3"/>
  <c r="Q7788" i="3"/>
  <c r="R7788" i="3"/>
  <c r="S7788" i="3"/>
  <c r="Q7789" i="3"/>
  <c r="R7789" i="3"/>
  <c r="S7789" i="3"/>
  <c r="Q7790" i="3"/>
  <c r="R7790" i="3"/>
  <c r="S7790" i="3"/>
  <c r="Q7791" i="3"/>
  <c r="R7791" i="3"/>
  <c r="S7791" i="3"/>
  <c r="Q7792" i="3"/>
  <c r="R7792" i="3"/>
  <c r="S7792" i="3"/>
  <c r="Q7793" i="3"/>
  <c r="R7793" i="3"/>
  <c r="S7793" i="3"/>
  <c r="Q7794" i="3"/>
  <c r="R7794" i="3"/>
  <c r="S7794" i="3"/>
  <c r="Q7795" i="3"/>
  <c r="R7795" i="3"/>
  <c r="S7795" i="3"/>
  <c r="Q7796" i="3"/>
  <c r="R7796" i="3"/>
  <c r="S7796" i="3"/>
  <c r="Q7797" i="3"/>
  <c r="R7797" i="3"/>
  <c r="S7797" i="3"/>
  <c r="Q7798" i="3"/>
  <c r="R7798" i="3"/>
  <c r="S7798" i="3"/>
  <c r="Q7799" i="3"/>
  <c r="R7799" i="3"/>
  <c r="S7799" i="3"/>
  <c r="Q7800" i="3"/>
  <c r="R7800" i="3"/>
  <c r="S7800" i="3"/>
  <c r="Q7801" i="3"/>
  <c r="R7801" i="3"/>
  <c r="S7801" i="3"/>
  <c r="Q7802" i="3"/>
  <c r="R7802" i="3"/>
  <c r="S7802" i="3"/>
  <c r="Q7803" i="3"/>
  <c r="R7803" i="3"/>
  <c r="S7803" i="3"/>
  <c r="Q7804" i="3"/>
  <c r="R7804" i="3"/>
  <c r="S7804" i="3"/>
  <c r="Q7805" i="3"/>
  <c r="R7805" i="3"/>
  <c r="S7805" i="3"/>
  <c r="Q7806" i="3"/>
  <c r="R7806" i="3"/>
  <c r="S7806" i="3"/>
  <c r="Q7807" i="3"/>
  <c r="R7807" i="3"/>
  <c r="S7807" i="3"/>
  <c r="Q7808" i="3"/>
  <c r="R7808" i="3"/>
  <c r="S7808" i="3"/>
  <c r="Q7809" i="3"/>
  <c r="R7809" i="3"/>
  <c r="S7809" i="3"/>
  <c r="Q7810" i="3"/>
  <c r="R7810" i="3"/>
  <c r="S7810" i="3"/>
  <c r="Q7811" i="3"/>
  <c r="R7811" i="3"/>
  <c r="S7811" i="3"/>
  <c r="Q7812" i="3"/>
  <c r="R7812" i="3"/>
  <c r="S7812" i="3"/>
  <c r="Q7813" i="3"/>
  <c r="R7813" i="3"/>
  <c r="S7813" i="3"/>
  <c r="Q7814" i="3"/>
  <c r="R7814" i="3"/>
  <c r="S7814" i="3"/>
  <c r="Q7815" i="3"/>
  <c r="R7815" i="3"/>
  <c r="S7815" i="3"/>
  <c r="Q7816" i="3"/>
  <c r="R7816" i="3"/>
  <c r="S7816" i="3"/>
  <c r="Q7817" i="3"/>
  <c r="R7817" i="3"/>
  <c r="S7817" i="3"/>
  <c r="Q7818" i="3"/>
  <c r="R7818" i="3"/>
  <c r="S7818" i="3"/>
  <c r="Q7819" i="3"/>
  <c r="R7819" i="3"/>
  <c r="S7819" i="3"/>
  <c r="Q7820" i="3"/>
  <c r="R7820" i="3"/>
  <c r="S7820" i="3"/>
  <c r="Q7821" i="3"/>
  <c r="R7821" i="3"/>
  <c r="S7821" i="3"/>
  <c r="Q7822" i="3"/>
  <c r="R7822" i="3"/>
  <c r="S7822" i="3"/>
  <c r="Q7823" i="3"/>
  <c r="R7823" i="3"/>
  <c r="S7823" i="3"/>
  <c r="Q7824" i="3"/>
  <c r="R7824" i="3"/>
  <c r="S7824" i="3"/>
  <c r="Q7825" i="3"/>
  <c r="R7825" i="3"/>
  <c r="S7825" i="3"/>
  <c r="Q7826" i="3"/>
  <c r="R7826" i="3"/>
  <c r="S7826" i="3"/>
  <c r="Q7827" i="3"/>
  <c r="R7827" i="3"/>
  <c r="S7827" i="3"/>
  <c r="Q7828" i="3"/>
  <c r="R7828" i="3"/>
  <c r="S7828" i="3"/>
  <c r="Q7829" i="3"/>
  <c r="R7829" i="3"/>
  <c r="S7829" i="3"/>
  <c r="Q7830" i="3"/>
  <c r="R7830" i="3"/>
  <c r="S7830" i="3"/>
  <c r="Q7831" i="3"/>
  <c r="R7831" i="3"/>
  <c r="S7831" i="3"/>
  <c r="Q7832" i="3"/>
  <c r="R7832" i="3"/>
  <c r="S7832" i="3"/>
  <c r="Q7833" i="3"/>
  <c r="R7833" i="3"/>
  <c r="S7833" i="3"/>
  <c r="Q7834" i="3"/>
  <c r="R7834" i="3"/>
  <c r="S7834" i="3"/>
  <c r="Q7835" i="3"/>
  <c r="R7835" i="3"/>
  <c r="S7835" i="3"/>
  <c r="Q7836" i="3"/>
  <c r="R7836" i="3"/>
  <c r="S7836" i="3"/>
  <c r="Q7837" i="3"/>
  <c r="R7837" i="3"/>
  <c r="S7837" i="3"/>
  <c r="Q7838" i="3"/>
  <c r="R7838" i="3"/>
  <c r="S7838" i="3"/>
  <c r="Q7839" i="3"/>
  <c r="R7839" i="3"/>
  <c r="S7839" i="3"/>
  <c r="Q7840" i="3"/>
  <c r="R7840" i="3"/>
  <c r="S7840" i="3"/>
  <c r="Q7841" i="3"/>
  <c r="R7841" i="3"/>
  <c r="S7841" i="3"/>
  <c r="Q7842" i="3"/>
  <c r="R7842" i="3"/>
  <c r="S7842" i="3"/>
  <c r="Q7843" i="3"/>
  <c r="R7843" i="3"/>
  <c r="S7843" i="3"/>
  <c r="Q7844" i="3"/>
  <c r="R7844" i="3"/>
  <c r="S7844" i="3"/>
  <c r="Q7845" i="3"/>
  <c r="R7845" i="3"/>
  <c r="S7845" i="3"/>
  <c r="Q7846" i="3"/>
  <c r="R7846" i="3"/>
  <c r="S7846" i="3"/>
  <c r="Q7847" i="3"/>
  <c r="R7847" i="3"/>
  <c r="S7847" i="3"/>
  <c r="Q7848" i="3"/>
  <c r="R7848" i="3"/>
  <c r="S7848" i="3"/>
  <c r="Q7849" i="3"/>
  <c r="R7849" i="3"/>
  <c r="S7849" i="3"/>
  <c r="Q7850" i="3"/>
  <c r="R7850" i="3"/>
  <c r="S7850" i="3"/>
  <c r="Q7851" i="3"/>
  <c r="R7851" i="3"/>
  <c r="S7851" i="3"/>
  <c r="Q7852" i="3"/>
  <c r="R7852" i="3"/>
  <c r="S7852" i="3"/>
  <c r="Q7853" i="3"/>
  <c r="R7853" i="3"/>
  <c r="S7853" i="3"/>
  <c r="Q7854" i="3"/>
  <c r="R7854" i="3"/>
  <c r="S7854" i="3"/>
  <c r="Q7855" i="3"/>
  <c r="R7855" i="3"/>
  <c r="S7855" i="3"/>
  <c r="Q7856" i="3"/>
  <c r="R7856" i="3"/>
  <c r="S7856" i="3"/>
  <c r="Q7857" i="3"/>
  <c r="R7857" i="3"/>
  <c r="S7857" i="3"/>
  <c r="Q7858" i="3"/>
  <c r="R7858" i="3"/>
  <c r="S7858" i="3"/>
  <c r="Q7859" i="3"/>
  <c r="R7859" i="3"/>
  <c r="S7859" i="3"/>
  <c r="Q7860" i="3"/>
  <c r="R7860" i="3"/>
  <c r="S7860" i="3"/>
  <c r="Q7861" i="3"/>
  <c r="R7861" i="3"/>
  <c r="S7861" i="3"/>
  <c r="Q7862" i="3"/>
  <c r="R7862" i="3"/>
  <c r="S7862" i="3"/>
  <c r="Q7863" i="3"/>
  <c r="R7863" i="3"/>
  <c r="S7863" i="3"/>
  <c r="Q7864" i="3"/>
  <c r="R7864" i="3"/>
  <c r="S7864" i="3"/>
  <c r="Q7865" i="3"/>
  <c r="R7865" i="3"/>
  <c r="S7865" i="3"/>
  <c r="Q7866" i="3"/>
  <c r="R7866" i="3"/>
  <c r="S7866" i="3"/>
  <c r="Q7867" i="3"/>
  <c r="R7867" i="3"/>
  <c r="S7867" i="3"/>
  <c r="Q7868" i="3"/>
  <c r="R7868" i="3"/>
  <c r="S7868" i="3"/>
  <c r="Q7869" i="3"/>
  <c r="R7869" i="3"/>
  <c r="S7869" i="3"/>
  <c r="Q7870" i="3"/>
  <c r="R7870" i="3"/>
  <c r="S7870" i="3"/>
  <c r="Q7871" i="3"/>
  <c r="R7871" i="3"/>
  <c r="S7871" i="3"/>
  <c r="Q7872" i="3"/>
  <c r="R7872" i="3"/>
  <c r="S7872" i="3"/>
  <c r="Q7873" i="3"/>
  <c r="R7873" i="3"/>
  <c r="S7873" i="3"/>
  <c r="Q7874" i="3"/>
  <c r="R7874" i="3"/>
  <c r="S7874" i="3"/>
  <c r="Q7875" i="3"/>
  <c r="R7875" i="3"/>
  <c r="S7875" i="3"/>
  <c r="Q7876" i="3"/>
  <c r="R7876" i="3"/>
  <c r="S7876" i="3"/>
  <c r="Q7877" i="3"/>
  <c r="R7877" i="3"/>
  <c r="S7877" i="3"/>
  <c r="Q7878" i="3"/>
  <c r="R7878" i="3"/>
  <c r="S7878" i="3"/>
  <c r="Q7879" i="3"/>
  <c r="R7879" i="3"/>
  <c r="S7879" i="3"/>
  <c r="Q7880" i="3"/>
  <c r="R7880" i="3"/>
  <c r="S7880" i="3"/>
  <c r="Q7881" i="3"/>
  <c r="R7881" i="3"/>
  <c r="S7881" i="3"/>
  <c r="Q7882" i="3"/>
  <c r="R7882" i="3"/>
  <c r="S7882" i="3"/>
  <c r="Q7883" i="3"/>
  <c r="R7883" i="3"/>
  <c r="S7883" i="3"/>
  <c r="Q7884" i="3"/>
  <c r="R7884" i="3"/>
  <c r="S7884" i="3"/>
  <c r="Q7885" i="3"/>
  <c r="R7885" i="3"/>
  <c r="S7885" i="3"/>
  <c r="Q7886" i="3"/>
  <c r="R7886" i="3"/>
  <c r="S7886" i="3"/>
  <c r="Q7887" i="3"/>
  <c r="R7887" i="3"/>
  <c r="S7887" i="3"/>
  <c r="Q7888" i="3"/>
  <c r="R7888" i="3"/>
  <c r="S7888" i="3"/>
  <c r="Q7889" i="3"/>
  <c r="R7889" i="3"/>
  <c r="S7889" i="3"/>
  <c r="Q7890" i="3"/>
  <c r="R7890" i="3"/>
  <c r="S7890" i="3"/>
  <c r="Q7891" i="3"/>
  <c r="R7891" i="3"/>
  <c r="S7891" i="3"/>
  <c r="Q7892" i="3"/>
  <c r="R7892" i="3"/>
  <c r="S7892" i="3"/>
  <c r="Q7893" i="3"/>
  <c r="R7893" i="3"/>
  <c r="S7893" i="3"/>
  <c r="Q7894" i="3"/>
  <c r="R7894" i="3"/>
  <c r="S7894" i="3"/>
  <c r="Q7895" i="3"/>
  <c r="R7895" i="3"/>
  <c r="S7895" i="3"/>
  <c r="Q7896" i="3"/>
  <c r="R7896" i="3"/>
  <c r="S7896" i="3"/>
  <c r="Q7897" i="3"/>
  <c r="R7897" i="3"/>
  <c r="S7897" i="3"/>
  <c r="Q7898" i="3"/>
  <c r="R7898" i="3"/>
  <c r="S7898" i="3"/>
  <c r="Q7899" i="3"/>
  <c r="R7899" i="3"/>
  <c r="S7899" i="3"/>
  <c r="Q7900" i="3"/>
  <c r="R7900" i="3"/>
  <c r="S7900" i="3"/>
  <c r="Q7901" i="3"/>
  <c r="R7901" i="3"/>
  <c r="S7901" i="3"/>
  <c r="Q7902" i="3"/>
  <c r="R7902" i="3"/>
  <c r="S7902" i="3"/>
  <c r="Q7903" i="3"/>
  <c r="R7903" i="3"/>
  <c r="S7903" i="3"/>
  <c r="Q7904" i="3"/>
  <c r="R7904" i="3"/>
  <c r="S7904" i="3"/>
  <c r="Q7905" i="3"/>
  <c r="R7905" i="3"/>
  <c r="S7905" i="3"/>
  <c r="Q7906" i="3"/>
  <c r="R7906" i="3"/>
  <c r="S7906" i="3"/>
  <c r="Q7907" i="3"/>
  <c r="R7907" i="3"/>
  <c r="S7907" i="3"/>
  <c r="Q7908" i="3"/>
  <c r="R7908" i="3"/>
  <c r="S7908" i="3"/>
  <c r="Q7909" i="3"/>
  <c r="R7909" i="3"/>
  <c r="S7909" i="3"/>
  <c r="Q7910" i="3"/>
  <c r="R7910" i="3"/>
  <c r="S7910" i="3"/>
  <c r="Q7911" i="3"/>
  <c r="R7911" i="3"/>
  <c r="S7911" i="3"/>
  <c r="Q7912" i="3"/>
  <c r="R7912" i="3"/>
  <c r="S7912" i="3"/>
  <c r="Q7913" i="3"/>
  <c r="R7913" i="3"/>
  <c r="S7913" i="3"/>
  <c r="Q7914" i="3"/>
  <c r="R7914" i="3"/>
  <c r="S7914" i="3"/>
  <c r="Q7915" i="3"/>
  <c r="R7915" i="3"/>
  <c r="S7915" i="3"/>
  <c r="Q7916" i="3"/>
  <c r="R7916" i="3"/>
  <c r="S7916" i="3"/>
  <c r="Q7917" i="3"/>
  <c r="R7917" i="3"/>
  <c r="S7917" i="3"/>
  <c r="Q7918" i="3"/>
  <c r="R7918" i="3"/>
  <c r="S7918" i="3"/>
  <c r="Q7919" i="3"/>
  <c r="R7919" i="3"/>
  <c r="S7919" i="3"/>
  <c r="Q7920" i="3"/>
  <c r="R7920" i="3"/>
  <c r="S7920" i="3"/>
  <c r="Q7921" i="3"/>
  <c r="R7921" i="3"/>
  <c r="S7921" i="3"/>
  <c r="Q7922" i="3"/>
  <c r="R7922" i="3"/>
  <c r="S7922" i="3"/>
  <c r="Q7923" i="3"/>
  <c r="R7923" i="3"/>
  <c r="S7923" i="3"/>
  <c r="Q7924" i="3"/>
  <c r="R7924" i="3"/>
  <c r="S7924" i="3"/>
  <c r="Q7925" i="3"/>
  <c r="R7925" i="3"/>
  <c r="S7925" i="3"/>
  <c r="Q7926" i="3"/>
  <c r="R7926" i="3"/>
  <c r="S7926" i="3"/>
  <c r="Q7927" i="3"/>
  <c r="R7927" i="3"/>
  <c r="S7927" i="3"/>
  <c r="Q7928" i="3"/>
  <c r="R7928" i="3"/>
  <c r="S7928" i="3"/>
  <c r="Q7929" i="3"/>
  <c r="R7929" i="3"/>
  <c r="S7929" i="3"/>
  <c r="Q7930" i="3"/>
  <c r="R7930" i="3"/>
  <c r="S7930" i="3"/>
  <c r="Q7931" i="3"/>
  <c r="R7931" i="3"/>
  <c r="S7931" i="3"/>
  <c r="Q7932" i="3"/>
  <c r="R7932" i="3"/>
  <c r="S7932" i="3"/>
  <c r="Q7933" i="3"/>
  <c r="R7933" i="3"/>
  <c r="S7933" i="3"/>
  <c r="Q7934" i="3"/>
  <c r="R7934" i="3"/>
  <c r="S7934" i="3"/>
  <c r="Q7935" i="3"/>
  <c r="R7935" i="3"/>
  <c r="S7935" i="3"/>
  <c r="Q7936" i="3"/>
  <c r="R7936" i="3"/>
  <c r="S7936" i="3"/>
  <c r="Q7937" i="3"/>
  <c r="R7937" i="3"/>
  <c r="S7937" i="3"/>
  <c r="Q7938" i="3"/>
  <c r="R7938" i="3"/>
  <c r="S7938" i="3"/>
  <c r="Q7939" i="3"/>
  <c r="R7939" i="3"/>
  <c r="S7939" i="3"/>
  <c r="Q7940" i="3"/>
  <c r="R7940" i="3"/>
  <c r="S7940" i="3"/>
  <c r="Q7941" i="3"/>
  <c r="R7941" i="3"/>
  <c r="S7941" i="3"/>
  <c r="Q7942" i="3"/>
  <c r="R7942" i="3"/>
  <c r="S7942" i="3"/>
  <c r="Q7943" i="3"/>
  <c r="R7943" i="3"/>
  <c r="S7943" i="3"/>
  <c r="Q7944" i="3"/>
  <c r="R7944" i="3"/>
  <c r="S7944" i="3"/>
  <c r="Q7945" i="3"/>
  <c r="R7945" i="3"/>
  <c r="S7945" i="3"/>
  <c r="Q7946" i="3"/>
  <c r="R7946" i="3"/>
  <c r="S7946" i="3"/>
  <c r="Q7947" i="3"/>
  <c r="R7947" i="3"/>
  <c r="S7947" i="3"/>
  <c r="Q7948" i="3"/>
  <c r="R7948" i="3"/>
  <c r="S7948" i="3"/>
  <c r="Q7949" i="3"/>
  <c r="R7949" i="3"/>
  <c r="S7949" i="3"/>
  <c r="Q7950" i="3"/>
  <c r="R7950" i="3"/>
  <c r="S7950" i="3"/>
  <c r="Q7951" i="3"/>
  <c r="R7951" i="3"/>
  <c r="S7951" i="3"/>
  <c r="Q7952" i="3"/>
  <c r="R7952" i="3"/>
  <c r="S7952" i="3"/>
  <c r="Q7953" i="3"/>
  <c r="R7953" i="3"/>
  <c r="S7953" i="3"/>
  <c r="Q7954" i="3"/>
  <c r="R7954" i="3"/>
  <c r="S7954" i="3"/>
  <c r="Q7955" i="3"/>
  <c r="R7955" i="3"/>
  <c r="S7955" i="3"/>
  <c r="Q7956" i="3"/>
  <c r="R7956" i="3"/>
  <c r="S7956" i="3"/>
  <c r="Q7957" i="3"/>
  <c r="R7957" i="3"/>
  <c r="S7957" i="3"/>
  <c r="Q7958" i="3"/>
  <c r="R7958" i="3"/>
  <c r="S7958" i="3"/>
  <c r="Q7959" i="3"/>
  <c r="R7959" i="3"/>
  <c r="S7959" i="3"/>
  <c r="Q7960" i="3"/>
  <c r="R7960" i="3"/>
  <c r="S7960" i="3"/>
  <c r="Q7961" i="3"/>
  <c r="R7961" i="3"/>
  <c r="S7961" i="3"/>
  <c r="Q7962" i="3"/>
  <c r="R7962" i="3"/>
  <c r="S7962" i="3"/>
  <c r="Q7963" i="3"/>
  <c r="R7963" i="3"/>
  <c r="S7963" i="3"/>
  <c r="Q7964" i="3"/>
  <c r="R7964" i="3"/>
  <c r="S7964" i="3"/>
  <c r="Q7965" i="3"/>
  <c r="R7965" i="3"/>
  <c r="S7965" i="3"/>
  <c r="Q7966" i="3"/>
  <c r="R7966" i="3"/>
  <c r="S7966" i="3"/>
  <c r="Q7967" i="3"/>
  <c r="R7967" i="3"/>
  <c r="S7967" i="3"/>
  <c r="Q7968" i="3"/>
  <c r="R7968" i="3"/>
  <c r="S7968" i="3"/>
  <c r="Q7969" i="3"/>
  <c r="R7969" i="3"/>
  <c r="S7969" i="3"/>
  <c r="Q7970" i="3"/>
  <c r="R7970" i="3"/>
  <c r="S7970" i="3"/>
  <c r="Q7971" i="3"/>
  <c r="R7971" i="3"/>
  <c r="S7971" i="3"/>
  <c r="Q7972" i="3"/>
  <c r="R7972" i="3"/>
  <c r="S7972" i="3"/>
  <c r="Q7973" i="3"/>
  <c r="R7973" i="3"/>
  <c r="S7973" i="3"/>
  <c r="Q7974" i="3"/>
  <c r="R7974" i="3"/>
  <c r="S7974" i="3"/>
  <c r="Q7975" i="3"/>
  <c r="R7975" i="3"/>
  <c r="S7975" i="3"/>
  <c r="Q7976" i="3"/>
  <c r="R7976" i="3"/>
  <c r="S7976" i="3"/>
  <c r="Q7977" i="3"/>
  <c r="R7977" i="3"/>
  <c r="S7977" i="3"/>
  <c r="Q7978" i="3"/>
  <c r="R7978" i="3"/>
  <c r="S7978" i="3"/>
  <c r="Q7979" i="3"/>
  <c r="R7979" i="3"/>
  <c r="S7979" i="3"/>
  <c r="Q7980" i="3"/>
  <c r="R7980" i="3"/>
  <c r="S7980" i="3"/>
  <c r="Q7981" i="3"/>
  <c r="R7981" i="3"/>
  <c r="S7981" i="3"/>
  <c r="Q7982" i="3"/>
  <c r="R7982" i="3"/>
  <c r="S7982" i="3"/>
  <c r="Q7983" i="3"/>
  <c r="R7983" i="3"/>
  <c r="S7983" i="3"/>
  <c r="Q7984" i="3"/>
  <c r="R7984" i="3"/>
  <c r="S7984" i="3"/>
  <c r="Q7985" i="3"/>
  <c r="R7985" i="3"/>
  <c r="S7985" i="3"/>
  <c r="Q7986" i="3"/>
  <c r="R7986" i="3"/>
  <c r="S7986" i="3"/>
  <c r="Q7987" i="3"/>
  <c r="R7987" i="3"/>
  <c r="S7987" i="3"/>
  <c r="Q7988" i="3"/>
  <c r="R7988" i="3"/>
  <c r="S7988" i="3"/>
  <c r="Q7989" i="3"/>
  <c r="R7989" i="3"/>
  <c r="S7989" i="3"/>
  <c r="Q7990" i="3"/>
  <c r="R7990" i="3"/>
  <c r="S7990" i="3"/>
  <c r="Q7991" i="3"/>
  <c r="R7991" i="3"/>
  <c r="S7991" i="3"/>
  <c r="Q7992" i="3"/>
  <c r="R7992" i="3"/>
  <c r="S7992" i="3"/>
  <c r="Q7993" i="3"/>
  <c r="R7993" i="3"/>
  <c r="S7993" i="3"/>
  <c r="Q7994" i="3"/>
  <c r="R7994" i="3"/>
  <c r="S7994" i="3"/>
  <c r="Q7995" i="3"/>
  <c r="R7995" i="3"/>
  <c r="S7995" i="3"/>
  <c r="Q7996" i="3"/>
  <c r="R7996" i="3"/>
  <c r="S7996" i="3"/>
  <c r="Q7997" i="3"/>
  <c r="R7997" i="3"/>
  <c r="S7997" i="3"/>
  <c r="Q7998" i="3"/>
  <c r="R7998" i="3"/>
  <c r="S7998" i="3"/>
  <c r="Q7999" i="3"/>
  <c r="R7999" i="3"/>
  <c r="S7999" i="3"/>
  <c r="Q8000" i="3"/>
  <c r="R8000" i="3"/>
  <c r="S8000" i="3"/>
  <c r="Q8001" i="3"/>
  <c r="R8001" i="3"/>
  <c r="S8001" i="3"/>
  <c r="Q8002" i="3"/>
  <c r="R8002" i="3"/>
  <c r="S8002" i="3"/>
  <c r="Q8003" i="3"/>
  <c r="R8003" i="3"/>
  <c r="S8003" i="3"/>
  <c r="Q8004" i="3"/>
  <c r="R8004" i="3"/>
  <c r="S8004" i="3"/>
  <c r="Q8005" i="3"/>
  <c r="R8005" i="3"/>
  <c r="S8005" i="3"/>
  <c r="Q8006" i="3"/>
  <c r="R8006" i="3"/>
  <c r="S8006" i="3"/>
  <c r="Q8007" i="3"/>
  <c r="R8007" i="3"/>
  <c r="S8007" i="3"/>
  <c r="Q8008" i="3"/>
  <c r="R8008" i="3"/>
  <c r="S8008" i="3"/>
  <c r="Q8009" i="3"/>
  <c r="R8009" i="3"/>
  <c r="S8009" i="3"/>
  <c r="Q8010" i="3"/>
  <c r="R8010" i="3"/>
  <c r="S8010" i="3"/>
  <c r="Q8011" i="3"/>
  <c r="R8011" i="3"/>
  <c r="S8011" i="3"/>
  <c r="Q8012" i="3"/>
  <c r="R8012" i="3"/>
  <c r="S8012" i="3"/>
  <c r="Q8013" i="3"/>
  <c r="R8013" i="3"/>
  <c r="S8013" i="3"/>
  <c r="Q8014" i="3"/>
  <c r="R8014" i="3"/>
  <c r="S8014" i="3"/>
  <c r="Q8015" i="3"/>
  <c r="R8015" i="3"/>
  <c r="S8015" i="3"/>
  <c r="Q8016" i="3"/>
  <c r="R8016" i="3"/>
  <c r="S8016" i="3"/>
  <c r="Q8017" i="3"/>
  <c r="R8017" i="3"/>
  <c r="S8017" i="3"/>
  <c r="Q8018" i="3"/>
  <c r="R8018" i="3"/>
  <c r="S8018" i="3"/>
  <c r="Q8019" i="3"/>
  <c r="R8019" i="3"/>
  <c r="S8019" i="3"/>
  <c r="Q8020" i="3"/>
  <c r="R8020" i="3"/>
  <c r="S8020" i="3"/>
  <c r="Q8021" i="3"/>
  <c r="R8021" i="3"/>
  <c r="S8021" i="3"/>
  <c r="Q8022" i="3"/>
  <c r="R8022" i="3"/>
  <c r="S8022" i="3"/>
  <c r="Q8023" i="3"/>
  <c r="R8023" i="3"/>
  <c r="S8023" i="3"/>
  <c r="Q8024" i="3"/>
  <c r="R8024" i="3"/>
  <c r="S8024" i="3"/>
  <c r="Q8025" i="3"/>
  <c r="R8025" i="3"/>
  <c r="S8025" i="3"/>
  <c r="Q8026" i="3"/>
  <c r="R8026" i="3"/>
  <c r="S8026" i="3"/>
  <c r="Q8027" i="3"/>
  <c r="R8027" i="3"/>
  <c r="S8027" i="3"/>
  <c r="Q8028" i="3"/>
  <c r="R8028" i="3"/>
  <c r="S8028" i="3"/>
  <c r="Q8029" i="3"/>
  <c r="R8029" i="3"/>
  <c r="S8029" i="3"/>
  <c r="Q8030" i="3"/>
  <c r="R8030" i="3"/>
  <c r="S8030" i="3"/>
  <c r="Q8031" i="3"/>
  <c r="R8031" i="3"/>
  <c r="S8031" i="3"/>
  <c r="Q8032" i="3"/>
  <c r="R8032" i="3"/>
  <c r="S8032" i="3"/>
  <c r="Q8033" i="3"/>
  <c r="R8033" i="3"/>
  <c r="S8033" i="3"/>
  <c r="Q8034" i="3"/>
  <c r="R8034" i="3"/>
  <c r="S8034" i="3"/>
  <c r="Q8035" i="3"/>
  <c r="R8035" i="3"/>
  <c r="S8035" i="3"/>
  <c r="Q8036" i="3"/>
  <c r="R8036" i="3"/>
  <c r="S8036" i="3"/>
  <c r="Q8037" i="3"/>
  <c r="R8037" i="3"/>
  <c r="S8037" i="3"/>
  <c r="Q8038" i="3"/>
  <c r="R8038" i="3"/>
  <c r="S8038" i="3"/>
  <c r="Q8039" i="3"/>
  <c r="R8039" i="3"/>
  <c r="S8039" i="3"/>
  <c r="Q8040" i="3"/>
  <c r="R8040" i="3"/>
  <c r="S8040" i="3"/>
  <c r="Q8041" i="3"/>
  <c r="R8041" i="3"/>
  <c r="S8041" i="3"/>
  <c r="Q8042" i="3"/>
  <c r="R8042" i="3"/>
  <c r="S8042" i="3"/>
  <c r="Q8043" i="3"/>
  <c r="R8043" i="3"/>
  <c r="S8043" i="3"/>
  <c r="Q8044" i="3"/>
  <c r="R8044" i="3"/>
  <c r="S8044" i="3"/>
  <c r="Q8045" i="3"/>
  <c r="R8045" i="3"/>
  <c r="S8045" i="3"/>
  <c r="Q8046" i="3"/>
  <c r="R8046" i="3"/>
  <c r="S8046" i="3"/>
  <c r="Q8047" i="3"/>
  <c r="R8047" i="3"/>
  <c r="S8047" i="3"/>
  <c r="Q8048" i="3"/>
  <c r="R8048" i="3"/>
  <c r="S8048" i="3"/>
  <c r="Q8049" i="3"/>
  <c r="R8049" i="3"/>
  <c r="S8049" i="3"/>
  <c r="Q8050" i="3"/>
  <c r="R8050" i="3"/>
  <c r="S8050" i="3"/>
  <c r="Q8051" i="3"/>
  <c r="R8051" i="3"/>
  <c r="S8051" i="3"/>
  <c r="Q8052" i="3"/>
  <c r="R8052" i="3"/>
  <c r="S8052" i="3"/>
  <c r="Q8053" i="3"/>
  <c r="R8053" i="3"/>
  <c r="S8053" i="3"/>
  <c r="Q8054" i="3"/>
  <c r="R8054" i="3"/>
  <c r="S8054" i="3"/>
  <c r="Q8055" i="3"/>
  <c r="R8055" i="3"/>
  <c r="S8055" i="3"/>
  <c r="Q8056" i="3"/>
  <c r="R8056" i="3"/>
  <c r="S8056" i="3"/>
  <c r="Q8057" i="3"/>
  <c r="R8057" i="3"/>
  <c r="S8057" i="3"/>
  <c r="Q8058" i="3"/>
  <c r="R8058" i="3"/>
  <c r="S8058" i="3"/>
  <c r="Q8059" i="3"/>
  <c r="R8059" i="3"/>
  <c r="S8059" i="3"/>
  <c r="Q8060" i="3"/>
  <c r="R8060" i="3"/>
  <c r="S8060" i="3"/>
  <c r="Q8061" i="3"/>
  <c r="R8061" i="3"/>
  <c r="S8061" i="3"/>
  <c r="Q8062" i="3"/>
  <c r="R8062" i="3"/>
  <c r="S8062" i="3"/>
  <c r="Q8063" i="3"/>
  <c r="R8063" i="3"/>
  <c r="S8063" i="3"/>
  <c r="Q8064" i="3"/>
  <c r="R8064" i="3"/>
  <c r="S8064" i="3"/>
  <c r="Q8065" i="3"/>
  <c r="R8065" i="3"/>
  <c r="S8065" i="3"/>
  <c r="Q8066" i="3"/>
  <c r="R8066" i="3"/>
  <c r="S8066" i="3"/>
  <c r="Q8067" i="3"/>
  <c r="R8067" i="3"/>
  <c r="S8067" i="3"/>
  <c r="Q8068" i="3"/>
  <c r="R8068" i="3"/>
  <c r="S8068" i="3"/>
  <c r="Q8069" i="3"/>
  <c r="R8069" i="3"/>
  <c r="S8069" i="3"/>
  <c r="Q8070" i="3"/>
  <c r="R8070" i="3"/>
  <c r="S8070" i="3"/>
  <c r="Q8071" i="3"/>
  <c r="R8071" i="3"/>
  <c r="S8071" i="3"/>
  <c r="Q8072" i="3"/>
  <c r="R8072" i="3"/>
  <c r="S8072" i="3"/>
  <c r="Q8073" i="3"/>
  <c r="R8073" i="3"/>
  <c r="S8073" i="3"/>
  <c r="Q8074" i="3"/>
  <c r="R8074" i="3"/>
  <c r="S8074" i="3"/>
  <c r="Q8075" i="3"/>
  <c r="R8075" i="3"/>
  <c r="S8075" i="3"/>
  <c r="Q8076" i="3"/>
  <c r="R8076" i="3"/>
  <c r="S8076" i="3"/>
  <c r="Q8077" i="3"/>
  <c r="R8077" i="3"/>
  <c r="S8077" i="3"/>
  <c r="Q8078" i="3"/>
  <c r="R8078" i="3"/>
  <c r="S8078" i="3"/>
  <c r="Q8079" i="3"/>
  <c r="R8079" i="3"/>
  <c r="S8079" i="3"/>
  <c r="Q8080" i="3"/>
  <c r="R8080" i="3"/>
  <c r="S8080" i="3"/>
  <c r="Q8081" i="3"/>
  <c r="R8081" i="3"/>
  <c r="S8081" i="3"/>
  <c r="Q8082" i="3"/>
  <c r="R8082" i="3"/>
  <c r="S8082" i="3"/>
  <c r="Q8083" i="3"/>
  <c r="R8083" i="3"/>
  <c r="S8083" i="3"/>
  <c r="Q8084" i="3"/>
  <c r="R8084" i="3"/>
  <c r="S8084" i="3"/>
  <c r="Q8085" i="3"/>
  <c r="R8085" i="3"/>
  <c r="S8085" i="3"/>
  <c r="Q8086" i="3"/>
  <c r="R8086" i="3"/>
  <c r="S8086" i="3"/>
  <c r="Q8087" i="3"/>
  <c r="R8087" i="3"/>
  <c r="S8087" i="3"/>
  <c r="Q8088" i="3"/>
  <c r="R8088" i="3"/>
  <c r="S8088" i="3"/>
  <c r="Q8089" i="3"/>
  <c r="R8089" i="3"/>
  <c r="S8089" i="3"/>
  <c r="Q8090" i="3"/>
  <c r="R8090" i="3"/>
  <c r="S8090" i="3"/>
  <c r="Q8091" i="3"/>
  <c r="R8091" i="3"/>
  <c r="S8091" i="3"/>
  <c r="Q8092" i="3"/>
  <c r="R8092" i="3"/>
  <c r="S8092" i="3"/>
  <c r="Q8093" i="3"/>
  <c r="R8093" i="3"/>
  <c r="S8093" i="3"/>
  <c r="Q8094" i="3"/>
  <c r="R8094" i="3"/>
  <c r="S8094" i="3"/>
  <c r="Q8095" i="3"/>
  <c r="R8095" i="3"/>
  <c r="S8095" i="3"/>
  <c r="Q8096" i="3"/>
  <c r="R8096" i="3"/>
  <c r="S8096" i="3"/>
  <c r="Q8097" i="3"/>
  <c r="R8097" i="3"/>
  <c r="S8097" i="3"/>
  <c r="Q8098" i="3"/>
  <c r="R8098" i="3"/>
  <c r="S8098" i="3"/>
  <c r="Q8099" i="3"/>
  <c r="R8099" i="3"/>
  <c r="S8099" i="3"/>
  <c r="Q8100" i="3"/>
  <c r="R8100" i="3"/>
  <c r="S8100" i="3"/>
  <c r="Q8101" i="3"/>
  <c r="R8101" i="3"/>
  <c r="S8101" i="3"/>
  <c r="Q8102" i="3"/>
  <c r="R8102" i="3"/>
  <c r="S8102" i="3"/>
  <c r="Q8103" i="3"/>
  <c r="R8103" i="3"/>
  <c r="S8103" i="3"/>
  <c r="Q8104" i="3"/>
  <c r="R8104" i="3"/>
  <c r="S8104" i="3"/>
  <c r="Q8105" i="3"/>
  <c r="R8105" i="3"/>
  <c r="S8105" i="3"/>
  <c r="Q8106" i="3"/>
  <c r="R8106" i="3"/>
  <c r="S8106" i="3"/>
  <c r="Q8107" i="3"/>
  <c r="R8107" i="3"/>
  <c r="S8107" i="3"/>
  <c r="Q8108" i="3"/>
  <c r="R8108" i="3"/>
  <c r="S8108" i="3"/>
  <c r="Q8109" i="3"/>
  <c r="R8109" i="3"/>
  <c r="S8109" i="3"/>
  <c r="Q8110" i="3"/>
  <c r="R8110" i="3"/>
  <c r="S8110" i="3"/>
  <c r="Q8111" i="3"/>
  <c r="R8111" i="3"/>
  <c r="S8111" i="3"/>
  <c r="Q8112" i="3"/>
  <c r="R8112" i="3"/>
  <c r="S8112" i="3"/>
  <c r="Q8113" i="3"/>
  <c r="R8113" i="3"/>
  <c r="S8113" i="3"/>
  <c r="Q8114" i="3"/>
  <c r="R8114" i="3"/>
  <c r="S8114" i="3"/>
  <c r="Q8115" i="3"/>
  <c r="R8115" i="3"/>
  <c r="S8115" i="3"/>
  <c r="Q8116" i="3"/>
  <c r="R8116" i="3"/>
  <c r="S8116" i="3"/>
  <c r="Q8117" i="3"/>
  <c r="R8117" i="3"/>
  <c r="S8117" i="3"/>
  <c r="Q8118" i="3"/>
  <c r="R8118" i="3"/>
  <c r="S8118" i="3"/>
  <c r="Q8119" i="3"/>
  <c r="R8119" i="3"/>
  <c r="S8119" i="3"/>
  <c r="Q8120" i="3"/>
  <c r="R8120" i="3"/>
  <c r="S8120" i="3"/>
  <c r="Q8121" i="3"/>
  <c r="R8121" i="3"/>
  <c r="S8121" i="3"/>
  <c r="Q8122" i="3"/>
  <c r="R8122" i="3"/>
  <c r="S8122" i="3"/>
  <c r="Q8123" i="3"/>
  <c r="R8123" i="3"/>
  <c r="S8123" i="3"/>
  <c r="Q8124" i="3"/>
  <c r="R8124" i="3"/>
  <c r="S8124" i="3"/>
  <c r="Q8125" i="3"/>
  <c r="R8125" i="3"/>
  <c r="S8125" i="3"/>
  <c r="Q8126" i="3"/>
  <c r="R8126" i="3"/>
  <c r="S8126" i="3"/>
  <c r="Q8127" i="3"/>
  <c r="R8127" i="3"/>
  <c r="S8127" i="3"/>
  <c r="Q8128" i="3"/>
  <c r="R8128" i="3"/>
  <c r="S8128" i="3"/>
  <c r="Q8129" i="3"/>
  <c r="R8129" i="3"/>
  <c r="S8129" i="3"/>
  <c r="Q8130" i="3"/>
  <c r="R8130" i="3"/>
  <c r="S8130" i="3"/>
  <c r="Q8131" i="3"/>
  <c r="R8131" i="3"/>
  <c r="S8131" i="3"/>
  <c r="Q8132" i="3"/>
  <c r="R8132" i="3"/>
  <c r="S8132" i="3"/>
  <c r="Q8133" i="3"/>
  <c r="R8133" i="3"/>
  <c r="S8133" i="3"/>
  <c r="Q8134" i="3"/>
  <c r="R8134" i="3"/>
  <c r="S8134" i="3"/>
  <c r="Q8135" i="3"/>
  <c r="R8135" i="3"/>
  <c r="S8135" i="3"/>
  <c r="Q8136" i="3"/>
  <c r="R8136" i="3"/>
  <c r="S8136" i="3"/>
  <c r="Q8137" i="3"/>
  <c r="R8137" i="3"/>
  <c r="S8137" i="3"/>
  <c r="Q8138" i="3"/>
  <c r="R8138" i="3"/>
  <c r="S8138" i="3"/>
  <c r="Q8139" i="3"/>
  <c r="R8139" i="3"/>
  <c r="S8139" i="3"/>
  <c r="Q8140" i="3"/>
  <c r="R8140" i="3"/>
  <c r="S8140" i="3"/>
  <c r="Q8141" i="3"/>
  <c r="R8141" i="3"/>
  <c r="S8141" i="3"/>
  <c r="Q8142" i="3"/>
  <c r="R8142" i="3"/>
  <c r="S8142" i="3"/>
  <c r="Q8143" i="3"/>
  <c r="R8143" i="3"/>
  <c r="S8143" i="3"/>
  <c r="Q8144" i="3"/>
  <c r="R8144" i="3"/>
  <c r="S8144" i="3"/>
  <c r="Q8145" i="3"/>
  <c r="R8145" i="3"/>
  <c r="S8145" i="3"/>
  <c r="Q8146" i="3"/>
  <c r="R8146" i="3"/>
  <c r="S8146" i="3"/>
  <c r="Q8147" i="3"/>
  <c r="R8147" i="3"/>
  <c r="S8147" i="3"/>
  <c r="Q8148" i="3"/>
  <c r="R8148" i="3"/>
  <c r="S8148" i="3"/>
  <c r="Q8149" i="3"/>
  <c r="R8149" i="3"/>
  <c r="S8149" i="3"/>
  <c r="Q8150" i="3"/>
  <c r="R8150" i="3"/>
  <c r="S8150" i="3"/>
  <c r="Q8151" i="3"/>
  <c r="R8151" i="3"/>
  <c r="S8151" i="3"/>
  <c r="Q8152" i="3"/>
  <c r="R8152" i="3"/>
  <c r="S8152" i="3"/>
  <c r="Q8153" i="3"/>
  <c r="R8153" i="3"/>
  <c r="S8153" i="3"/>
  <c r="Q8154" i="3"/>
  <c r="R8154" i="3"/>
  <c r="S8154" i="3"/>
  <c r="Q8155" i="3"/>
  <c r="R8155" i="3"/>
  <c r="S8155" i="3"/>
  <c r="Q8156" i="3"/>
  <c r="R8156" i="3"/>
  <c r="S8156" i="3"/>
  <c r="Q8157" i="3"/>
  <c r="R8157" i="3"/>
  <c r="S8157" i="3"/>
  <c r="Q8158" i="3"/>
  <c r="R8158" i="3"/>
  <c r="S8158" i="3"/>
  <c r="Q8159" i="3"/>
  <c r="R8159" i="3"/>
  <c r="S8159" i="3"/>
  <c r="Q8160" i="3"/>
  <c r="R8160" i="3"/>
  <c r="S8160" i="3"/>
  <c r="Q8161" i="3"/>
  <c r="R8161" i="3"/>
  <c r="S8161" i="3"/>
  <c r="Q8162" i="3"/>
  <c r="R8162" i="3"/>
  <c r="S8162" i="3"/>
  <c r="Q8163" i="3"/>
  <c r="R8163" i="3"/>
  <c r="S8163" i="3"/>
  <c r="Q8164" i="3"/>
  <c r="R8164" i="3"/>
  <c r="S8164" i="3"/>
  <c r="Q8165" i="3"/>
  <c r="R8165" i="3"/>
  <c r="S8165" i="3"/>
  <c r="Q8166" i="3"/>
  <c r="R8166" i="3"/>
  <c r="S8166" i="3"/>
  <c r="Q8167" i="3"/>
  <c r="R8167" i="3"/>
  <c r="S8167" i="3"/>
  <c r="Q8168" i="3"/>
  <c r="R8168" i="3"/>
  <c r="S8168" i="3"/>
  <c r="Q8169" i="3"/>
  <c r="R8169" i="3"/>
  <c r="S8169" i="3"/>
  <c r="Q8170" i="3"/>
  <c r="R8170" i="3"/>
  <c r="S8170" i="3"/>
  <c r="Q8171" i="3"/>
  <c r="R8171" i="3"/>
  <c r="S8171" i="3"/>
  <c r="Q8172" i="3"/>
  <c r="R8172" i="3"/>
  <c r="S8172" i="3"/>
  <c r="Q8173" i="3"/>
  <c r="R8173" i="3"/>
  <c r="S8173" i="3"/>
  <c r="Q8174" i="3"/>
  <c r="R8174" i="3"/>
  <c r="S8174" i="3"/>
  <c r="Q8175" i="3"/>
  <c r="R8175" i="3"/>
  <c r="S8175" i="3"/>
  <c r="Q8176" i="3"/>
  <c r="R8176" i="3"/>
  <c r="S8176" i="3"/>
  <c r="Q8177" i="3"/>
  <c r="R8177" i="3"/>
  <c r="S8177" i="3"/>
  <c r="Q8178" i="3"/>
  <c r="R8178" i="3"/>
  <c r="S8178" i="3"/>
  <c r="Q8179" i="3"/>
  <c r="R8179" i="3"/>
  <c r="S8179" i="3"/>
  <c r="Q8180" i="3"/>
  <c r="R8180" i="3"/>
  <c r="S8180" i="3"/>
  <c r="Q8181" i="3"/>
  <c r="R8181" i="3"/>
  <c r="S8181" i="3"/>
  <c r="Q8182" i="3"/>
  <c r="R8182" i="3"/>
  <c r="S8182" i="3"/>
  <c r="Q8183" i="3"/>
  <c r="R8183" i="3"/>
  <c r="S8183" i="3"/>
  <c r="Q8184" i="3"/>
  <c r="R8184" i="3"/>
  <c r="S8184" i="3"/>
  <c r="Q8185" i="3"/>
  <c r="R8185" i="3"/>
  <c r="S8185" i="3"/>
  <c r="Q8186" i="3"/>
  <c r="R8186" i="3"/>
  <c r="S8186" i="3"/>
  <c r="Q8187" i="3"/>
  <c r="R8187" i="3"/>
  <c r="S8187" i="3"/>
  <c r="Q8188" i="3"/>
  <c r="R8188" i="3"/>
  <c r="S8188" i="3"/>
  <c r="Q8189" i="3"/>
  <c r="R8189" i="3"/>
  <c r="S8189" i="3"/>
  <c r="Q8190" i="3"/>
  <c r="R8190" i="3"/>
  <c r="S8190" i="3"/>
  <c r="Q8191" i="3"/>
  <c r="R8191" i="3"/>
  <c r="S8191" i="3"/>
  <c r="Q8192" i="3"/>
  <c r="R8192" i="3"/>
  <c r="S8192" i="3"/>
  <c r="Q8193" i="3"/>
  <c r="R8193" i="3"/>
  <c r="S8193" i="3"/>
  <c r="Q8194" i="3"/>
  <c r="R8194" i="3"/>
  <c r="S8194" i="3"/>
  <c r="Q8195" i="3"/>
  <c r="R8195" i="3"/>
  <c r="S8195" i="3"/>
  <c r="Q8196" i="3"/>
  <c r="R8196" i="3"/>
  <c r="S8196" i="3"/>
  <c r="Q8197" i="3"/>
  <c r="R8197" i="3"/>
  <c r="S8197" i="3"/>
  <c r="Q8198" i="3"/>
  <c r="R8198" i="3"/>
  <c r="S8198" i="3"/>
  <c r="Q8199" i="3"/>
  <c r="R8199" i="3"/>
  <c r="S8199" i="3"/>
  <c r="Q8200" i="3"/>
  <c r="R8200" i="3"/>
  <c r="S8200" i="3"/>
  <c r="Q8201" i="3"/>
  <c r="R8201" i="3"/>
  <c r="S8201" i="3"/>
  <c r="Q8202" i="3"/>
  <c r="R8202" i="3"/>
  <c r="S8202" i="3"/>
  <c r="Q8203" i="3"/>
  <c r="R8203" i="3"/>
  <c r="S8203" i="3"/>
  <c r="Q8204" i="3"/>
  <c r="R8204" i="3"/>
  <c r="S8204" i="3"/>
  <c r="Q8205" i="3"/>
  <c r="R8205" i="3"/>
  <c r="S8205" i="3"/>
  <c r="Q8206" i="3"/>
  <c r="R8206" i="3"/>
  <c r="S8206" i="3"/>
  <c r="Q8207" i="3"/>
  <c r="R8207" i="3"/>
  <c r="S8207" i="3"/>
  <c r="Q8208" i="3"/>
  <c r="R8208" i="3"/>
  <c r="S8208" i="3"/>
  <c r="Q8209" i="3"/>
  <c r="R8209" i="3"/>
  <c r="S8209" i="3"/>
  <c r="Q8210" i="3"/>
  <c r="R8210" i="3"/>
  <c r="S8210" i="3"/>
  <c r="Q8211" i="3"/>
  <c r="R8211" i="3"/>
  <c r="S8211" i="3"/>
  <c r="Q8212" i="3"/>
  <c r="R8212" i="3"/>
  <c r="S8212" i="3"/>
  <c r="Q8213" i="3"/>
  <c r="R8213" i="3"/>
  <c r="S8213" i="3"/>
  <c r="Q8214" i="3"/>
  <c r="R8214" i="3"/>
  <c r="S8214" i="3"/>
  <c r="Q8215" i="3"/>
  <c r="R8215" i="3"/>
  <c r="S8215" i="3"/>
  <c r="Q8216" i="3"/>
  <c r="R8216" i="3"/>
  <c r="S8216" i="3"/>
  <c r="Q8217" i="3"/>
  <c r="R8217" i="3"/>
  <c r="S8217" i="3"/>
  <c r="Q8218" i="3"/>
  <c r="R8218" i="3"/>
  <c r="S8218" i="3"/>
  <c r="Q8219" i="3"/>
  <c r="R8219" i="3"/>
  <c r="S8219" i="3"/>
  <c r="Q8220" i="3"/>
  <c r="R8220" i="3"/>
  <c r="S8220" i="3"/>
  <c r="Q8221" i="3"/>
  <c r="R8221" i="3"/>
  <c r="S8221" i="3"/>
  <c r="Q8222" i="3"/>
  <c r="R8222" i="3"/>
  <c r="S8222" i="3"/>
  <c r="Q8223" i="3"/>
  <c r="R8223" i="3"/>
  <c r="S8223" i="3"/>
  <c r="Q8224" i="3"/>
  <c r="R8224" i="3"/>
  <c r="S8224" i="3"/>
  <c r="Q8225" i="3"/>
  <c r="R8225" i="3"/>
  <c r="S8225" i="3"/>
  <c r="Q8226" i="3"/>
  <c r="R8226" i="3"/>
  <c r="S8226" i="3"/>
  <c r="Q8227" i="3"/>
  <c r="R8227" i="3"/>
  <c r="S8227" i="3"/>
  <c r="Q8228" i="3"/>
  <c r="R8228" i="3"/>
  <c r="S8228" i="3"/>
  <c r="Q8229" i="3"/>
  <c r="R8229" i="3"/>
  <c r="S8229" i="3"/>
  <c r="Q8230" i="3"/>
  <c r="R8230" i="3"/>
  <c r="S8230" i="3"/>
  <c r="Q8231" i="3"/>
  <c r="R8231" i="3"/>
  <c r="S8231" i="3"/>
  <c r="Q8232" i="3"/>
  <c r="R8232" i="3"/>
  <c r="S8232" i="3"/>
  <c r="Q8233" i="3"/>
  <c r="R8233" i="3"/>
  <c r="S8233" i="3"/>
  <c r="Q8234" i="3"/>
  <c r="R8234" i="3"/>
  <c r="S8234" i="3"/>
  <c r="Q8235" i="3"/>
  <c r="R8235" i="3"/>
  <c r="S8235" i="3"/>
  <c r="Q8236" i="3"/>
  <c r="R8236" i="3"/>
  <c r="S8236" i="3"/>
  <c r="Q8237" i="3"/>
  <c r="R8237" i="3"/>
  <c r="S8237" i="3"/>
  <c r="Q8238" i="3"/>
  <c r="R8238" i="3"/>
  <c r="S8238" i="3"/>
  <c r="Q8239" i="3"/>
  <c r="R8239" i="3"/>
  <c r="S8239" i="3"/>
  <c r="Q8240" i="3"/>
  <c r="R8240" i="3"/>
  <c r="S8240" i="3"/>
  <c r="Q8241" i="3"/>
  <c r="R8241" i="3"/>
  <c r="S8241" i="3"/>
  <c r="Q8242" i="3"/>
  <c r="R8242" i="3"/>
  <c r="S8242" i="3"/>
  <c r="Q8243" i="3"/>
  <c r="R8243" i="3"/>
  <c r="S8243" i="3"/>
  <c r="Q8244" i="3"/>
  <c r="R8244" i="3"/>
  <c r="S8244" i="3"/>
  <c r="Q8245" i="3"/>
  <c r="R8245" i="3"/>
  <c r="S8245" i="3"/>
  <c r="Q8246" i="3"/>
  <c r="R8246" i="3"/>
  <c r="S8246" i="3"/>
  <c r="Q8247" i="3"/>
  <c r="R8247" i="3"/>
  <c r="S8247" i="3"/>
  <c r="Q8248" i="3"/>
  <c r="R8248" i="3"/>
  <c r="S8248" i="3"/>
  <c r="Q8249" i="3"/>
  <c r="R8249" i="3"/>
  <c r="S8249" i="3"/>
  <c r="Q8250" i="3"/>
  <c r="R8250" i="3"/>
  <c r="S8250" i="3"/>
  <c r="Q8251" i="3"/>
  <c r="R8251" i="3"/>
  <c r="S8251" i="3"/>
  <c r="Q8252" i="3"/>
  <c r="R8252" i="3"/>
  <c r="S8252" i="3"/>
  <c r="Q8253" i="3"/>
  <c r="R8253" i="3"/>
  <c r="S8253" i="3"/>
  <c r="Q8254" i="3"/>
  <c r="R8254" i="3"/>
  <c r="S8254" i="3"/>
  <c r="Q8255" i="3"/>
  <c r="R8255" i="3"/>
  <c r="S8255" i="3"/>
  <c r="Q8256" i="3"/>
  <c r="R8256" i="3"/>
  <c r="S8256" i="3"/>
  <c r="Q8257" i="3"/>
  <c r="R8257" i="3"/>
  <c r="S8257" i="3"/>
  <c r="Q8258" i="3"/>
  <c r="R8258" i="3"/>
  <c r="S8258" i="3"/>
  <c r="Q8259" i="3"/>
  <c r="R8259" i="3"/>
  <c r="S8259" i="3"/>
  <c r="Q8260" i="3"/>
  <c r="R8260" i="3"/>
  <c r="S8260" i="3"/>
  <c r="Q8261" i="3"/>
  <c r="R8261" i="3"/>
  <c r="S8261" i="3"/>
  <c r="Q8262" i="3"/>
  <c r="R8262" i="3"/>
  <c r="S8262" i="3"/>
  <c r="Q8263" i="3"/>
  <c r="R8263" i="3"/>
  <c r="S8263" i="3"/>
  <c r="Q8264" i="3"/>
  <c r="R8264" i="3"/>
  <c r="S8264" i="3"/>
  <c r="Q8265" i="3"/>
  <c r="R8265" i="3"/>
  <c r="S8265" i="3"/>
  <c r="Q8266" i="3"/>
  <c r="R8266" i="3"/>
  <c r="S8266" i="3"/>
  <c r="Q8267" i="3"/>
  <c r="R8267" i="3"/>
  <c r="S8267" i="3"/>
  <c r="Q8268" i="3"/>
  <c r="R8268" i="3"/>
  <c r="S8268" i="3"/>
  <c r="Q8269" i="3"/>
  <c r="R8269" i="3"/>
  <c r="S8269" i="3"/>
  <c r="Q8270" i="3"/>
  <c r="R8270" i="3"/>
  <c r="S8270" i="3"/>
  <c r="Q8271" i="3"/>
  <c r="R8271" i="3"/>
  <c r="S8271" i="3"/>
  <c r="Q8272" i="3"/>
  <c r="R8272" i="3"/>
  <c r="S8272" i="3"/>
  <c r="Q8273" i="3"/>
  <c r="R8273" i="3"/>
  <c r="S8273" i="3"/>
  <c r="Q8274" i="3"/>
  <c r="R8274" i="3"/>
  <c r="S8274" i="3"/>
  <c r="Q8275" i="3"/>
  <c r="R8275" i="3"/>
  <c r="S8275" i="3"/>
  <c r="Q8276" i="3"/>
  <c r="R8276" i="3"/>
  <c r="S8276" i="3"/>
  <c r="Q8277" i="3"/>
  <c r="R8277" i="3"/>
  <c r="S8277" i="3"/>
  <c r="Q8278" i="3"/>
  <c r="R8278" i="3"/>
  <c r="S8278" i="3"/>
  <c r="Q8279" i="3"/>
  <c r="R8279" i="3"/>
  <c r="S8279" i="3"/>
  <c r="Q8280" i="3"/>
  <c r="R8280" i="3"/>
  <c r="S8280" i="3"/>
  <c r="Q8281" i="3"/>
  <c r="R8281" i="3"/>
  <c r="S8281" i="3"/>
  <c r="Q8282" i="3"/>
  <c r="R8282" i="3"/>
  <c r="S8282" i="3"/>
  <c r="Q8283" i="3"/>
  <c r="R8283" i="3"/>
  <c r="S8283" i="3"/>
  <c r="Q8284" i="3"/>
  <c r="R8284" i="3"/>
  <c r="S8284" i="3"/>
  <c r="Q8285" i="3"/>
  <c r="R8285" i="3"/>
  <c r="S8285" i="3"/>
  <c r="Q8286" i="3"/>
  <c r="R8286" i="3"/>
  <c r="S8286" i="3"/>
  <c r="Q8287" i="3"/>
  <c r="R8287" i="3"/>
  <c r="S8287" i="3"/>
  <c r="Q8288" i="3"/>
  <c r="R8288" i="3"/>
  <c r="S8288" i="3"/>
  <c r="Q8289" i="3"/>
  <c r="R8289" i="3"/>
  <c r="S8289" i="3"/>
  <c r="Q8290" i="3"/>
  <c r="R8290" i="3"/>
  <c r="S8290" i="3"/>
  <c r="Q8291" i="3"/>
  <c r="R8291" i="3"/>
  <c r="S8291" i="3"/>
  <c r="Q8292" i="3"/>
  <c r="R8292" i="3"/>
  <c r="S8292" i="3"/>
  <c r="Q8293" i="3"/>
  <c r="R8293" i="3"/>
  <c r="S8293" i="3"/>
  <c r="Q8294" i="3"/>
  <c r="R8294" i="3"/>
  <c r="S8294" i="3"/>
  <c r="Q8295" i="3"/>
  <c r="R8295" i="3"/>
  <c r="S8295" i="3"/>
  <c r="Q8296" i="3"/>
  <c r="R8296" i="3"/>
  <c r="S8296" i="3"/>
  <c r="Q8297" i="3"/>
  <c r="R8297" i="3"/>
  <c r="S8297" i="3"/>
  <c r="Q8298" i="3"/>
  <c r="R8298" i="3"/>
  <c r="S8298" i="3"/>
  <c r="Q8299" i="3"/>
  <c r="R8299" i="3"/>
  <c r="S8299" i="3"/>
  <c r="Q8300" i="3"/>
  <c r="R8300" i="3"/>
  <c r="S8300" i="3"/>
  <c r="Q8301" i="3"/>
  <c r="R8301" i="3"/>
  <c r="S8301" i="3"/>
  <c r="Q8302" i="3"/>
  <c r="R8302" i="3"/>
  <c r="S8302" i="3"/>
  <c r="Q8303" i="3"/>
  <c r="R8303" i="3"/>
  <c r="S8303" i="3"/>
  <c r="Q8304" i="3"/>
  <c r="R8304" i="3"/>
  <c r="S8304" i="3"/>
  <c r="Q8305" i="3"/>
  <c r="R8305" i="3"/>
  <c r="S8305" i="3"/>
  <c r="Q8306" i="3"/>
  <c r="R8306" i="3"/>
  <c r="S8306" i="3"/>
  <c r="Q8307" i="3"/>
  <c r="R8307" i="3"/>
  <c r="S8307" i="3"/>
  <c r="Q8308" i="3"/>
  <c r="R8308" i="3"/>
  <c r="S8308" i="3"/>
  <c r="Q8309" i="3"/>
  <c r="R8309" i="3"/>
  <c r="S8309" i="3"/>
  <c r="Q8310" i="3"/>
  <c r="R8310" i="3"/>
  <c r="S8310" i="3"/>
  <c r="Q8311" i="3"/>
  <c r="R8311" i="3"/>
  <c r="S8311" i="3"/>
  <c r="Q8312" i="3"/>
  <c r="R8312" i="3"/>
  <c r="S8312" i="3"/>
  <c r="Q8313" i="3"/>
  <c r="R8313" i="3"/>
  <c r="S8313" i="3"/>
  <c r="Q8314" i="3"/>
  <c r="R8314" i="3"/>
  <c r="S8314" i="3"/>
  <c r="Q8315" i="3"/>
  <c r="R8315" i="3"/>
  <c r="S8315" i="3"/>
  <c r="Q8316" i="3"/>
  <c r="R8316" i="3"/>
  <c r="S8316" i="3"/>
  <c r="Q8317" i="3"/>
  <c r="R8317" i="3"/>
  <c r="S8317" i="3"/>
  <c r="Q8318" i="3"/>
  <c r="R8318" i="3"/>
  <c r="S8318" i="3"/>
  <c r="Q8319" i="3"/>
  <c r="R8319" i="3"/>
  <c r="S8319" i="3"/>
  <c r="Q8320" i="3"/>
  <c r="R8320" i="3"/>
  <c r="S8320" i="3"/>
  <c r="Q8321" i="3"/>
  <c r="R8321" i="3"/>
  <c r="S8321" i="3"/>
  <c r="Q8322" i="3"/>
  <c r="R8322" i="3"/>
  <c r="S8322" i="3"/>
  <c r="Q8323" i="3"/>
  <c r="R8323" i="3"/>
  <c r="S8323" i="3"/>
  <c r="Q8324" i="3"/>
  <c r="R8324" i="3"/>
  <c r="S8324" i="3"/>
  <c r="Q8325" i="3"/>
  <c r="R8325" i="3"/>
  <c r="S8325" i="3"/>
  <c r="Q8326" i="3"/>
  <c r="R8326" i="3"/>
  <c r="S8326" i="3"/>
  <c r="Q8327" i="3"/>
  <c r="R8327" i="3"/>
  <c r="S8327" i="3"/>
  <c r="Q8328" i="3"/>
  <c r="R8328" i="3"/>
  <c r="S8328" i="3"/>
  <c r="Q8329" i="3"/>
  <c r="R8329" i="3"/>
  <c r="S8329" i="3"/>
  <c r="Q8330" i="3"/>
  <c r="R8330" i="3"/>
  <c r="S8330" i="3"/>
  <c r="Q8331" i="3"/>
  <c r="R8331" i="3"/>
  <c r="S8331" i="3"/>
  <c r="Q8332" i="3"/>
  <c r="R8332" i="3"/>
  <c r="S8332" i="3"/>
  <c r="Q8333" i="3"/>
  <c r="R8333" i="3"/>
  <c r="S8333" i="3"/>
  <c r="Q8334" i="3"/>
  <c r="R8334" i="3"/>
  <c r="S8334" i="3"/>
  <c r="Q8335" i="3"/>
  <c r="R8335" i="3"/>
  <c r="S8335" i="3"/>
  <c r="Q8336" i="3"/>
  <c r="R8336" i="3"/>
  <c r="S8336" i="3"/>
  <c r="Q8337" i="3"/>
  <c r="R8337" i="3"/>
  <c r="S8337" i="3"/>
  <c r="Q8338" i="3"/>
  <c r="R8338" i="3"/>
  <c r="S8338" i="3"/>
  <c r="Q8339" i="3"/>
  <c r="R8339" i="3"/>
  <c r="S8339" i="3"/>
  <c r="Q8340" i="3"/>
  <c r="R8340" i="3"/>
  <c r="S8340" i="3"/>
  <c r="Q8341" i="3"/>
  <c r="R8341" i="3"/>
  <c r="S8341" i="3"/>
  <c r="Q8342" i="3"/>
  <c r="R8342" i="3"/>
  <c r="S8342" i="3"/>
  <c r="Q8343" i="3"/>
  <c r="R8343" i="3"/>
  <c r="S8343" i="3"/>
  <c r="Q8344" i="3"/>
  <c r="R8344" i="3"/>
  <c r="S8344" i="3"/>
  <c r="Q8345" i="3"/>
  <c r="R8345" i="3"/>
  <c r="S8345" i="3"/>
  <c r="Q8346" i="3"/>
  <c r="R8346" i="3"/>
  <c r="S8346" i="3"/>
  <c r="Q8347" i="3"/>
  <c r="R8347" i="3"/>
  <c r="S8347" i="3"/>
  <c r="Q8348" i="3"/>
  <c r="R8348" i="3"/>
  <c r="S8348" i="3"/>
  <c r="Q8349" i="3"/>
  <c r="R8349" i="3"/>
  <c r="S8349" i="3"/>
  <c r="Q8350" i="3"/>
  <c r="R8350" i="3"/>
  <c r="S8350" i="3"/>
  <c r="Q8351" i="3"/>
  <c r="R8351" i="3"/>
  <c r="S8351" i="3"/>
  <c r="Q8352" i="3"/>
  <c r="R8352" i="3"/>
  <c r="S8352" i="3"/>
  <c r="Q8353" i="3"/>
  <c r="R8353" i="3"/>
  <c r="S8353" i="3"/>
  <c r="Q8354" i="3"/>
  <c r="R8354" i="3"/>
  <c r="S8354" i="3"/>
  <c r="Q8355" i="3"/>
  <c r="R8355" i="3"/>
  <c r="S8355" i="3"/>
  <c r="Q8356" i="3"/>
  <c r="R8356" i="3"/>
  <c r="S8356" i="3"/>
  <c r="Q8357" i="3"/>
  <c r="R8357" i="3"/>
  <c r="S8357" i="3"/>
  <c r="Q8358" i="3"/>
  <c r="R8358" i="3"/>
  <c r="S8358" i="3"/>
  <c r="Q8359" i="3"/>
  <c r="R8359" i="3"/>
  <c r="S8359" i="3"/>
  <c r="Q8360" i="3"/>
  <c r="R8360" i="3"/>
  <c r="S8360" i="3"/>
  <c r="Q8361" i="3"/>
  <c r="R8361" i="3"/>
  <c r="S8361" i="3"/>
  <c r="Q8362" i="3"/>
  <c r="R8362" i="3"/>
  <c r="S8362" i="3"/>
  <c r="Q8363" i="3"/>
  <c r="R8363" i="3"/>
  <c r="S8363" i="3"/>
  <c r="Q8364" i="3"/>
  <c r="R8364" i="3"/>
  <c r="S8364" i="3"/>
  <c r="Q8365" i="3"/>
  <c r="R8365" i="3"/>
  <c r="S8365" i="3"/>
  <c r="Q8366" i="3"/>
  <c r="R8366" i="3"/>
  <c r="S8366" i="3"/>
  <c r="Q8367" i="3"/>
  <c r="R8367" i="3"/>
  <c r="S8367" i="3"/>
  <c r="Q8368" i="3"/>
  <c r="R8368" i="3"/>
  <c r="S8368" i="3"/>
  <c r="Q8369" i="3"/>
  <c r="R8369" i="3"/>
  <c r="S8369" i="3"/>
  <c r="Q8370" i="3"/>
  <c r="R8370" i="3"/>
  <c r="S8370" i="3"/>
  <c r="Q8371" i="3"/>
  <c r="R8371" i="3"/>
  <c r="S8371" i="3"/>
  <c r="Q8372" i="3"/>
  <c r="R8372" i="3"/>
  <c r="S8372" i="3"/>
  <c r="Q8373" i="3"/>
  <c r="R8373" i="3"/>
  <c r="S8373" i="3"/>
  <c r="Q8374" i="3"/>
  <c r="R8374" i="3"/>
  <c r="S8374" i="3"/>
  <c r="Q8375" i="3"/>
  <c r="R8375" i="3"/>
  <c r="S8375" i="3"/>
  <c r="Q8376" i="3"/>
  <c r="R8376" i="3"/>
  <c r="S8376" i="3"/>
  <c r="Q8377" i="3"/>
  <c r="R8377" i="3"/>
  <c r="S8377" i="3"/>
  <c r="Q8378" i="3"/>
  <c r="R8378" i="3"/>
  <c r="S8378" i="3"/>
  <c r="Q8379" i="3"/>
  <c r="R8379" i="3"/>
  <c r="S8379" i="3"/>
  <c r="Q8380" i="3"/>
  <c r="R8380" i="3"/>
  <c r="S8380" i="3"/>
  <c r="Q8381" i="3"/>
  <c r="R8381" i="3"/>
  <c r="S8381" i="3"/>
  <c r="Q8382" i="3"/>
  <c r="R8382" i="3"/>
  <c r="S8382" i="3"/>
  <c r="Q8383" i="3"/>
  <c r="R8383" i="3"/>
  <c r="S8383" i="3"/>
  <c r="Q8384" i="3"/>
  <c r="R8384" i="3"/>
  <c r="S8384" i="3"/>
  <c r="Q8385" i="3"/>
  <c r="R8385" i="3"/>
  <c r="S8385" i="3"/>
  <c r="Q8386" i="3"/>
  <c r="R8386" i="3"/>
  <c r="S8386" i="3"/>
  <c r="Q8387" i="3"/>
  <c r="R8387" i="3"/>
  <c r="S8387" i="3"/>
  <c r="Q8388" i="3"/>
  <c r="R8388" i="3"/>
  <c r="S8388" i="3"/>
  <c r="Q8389" i="3"/>
  <c r="R8389" i="3"/>
  <c r="S8389" i="3"/>
  <c r="Q8390" i="3"/>
  <c r="R8390" i="3"/>
  <c r="S8390" i="3"/>
  <c r="Q8391" i="3"/>
  <c r="R8391" i="3"/>
  <c r="S8391" i="3"/>
  <c r="Q8392" i="3"/>
  <c r="R8392" i="3"/>
  <c r="S8392" i="3"/>
  <c r="Q8393" i="3"/>
  <c r="R8393" i="3"/>
  <c r="S8393" i="3"/>
  <c r="Q8394" i="3"/>
  <c r="R8394" i="3"/>
  <c r="S8394" i="3"/>
  <c r="Q8395" i="3"/>
  <c r="R8395" i="3"/>
  <c r="S8395" i="3"/>
  <c r="Q8396" i="3"/>
  <c r="R8396" i="3"/>
  <c r="S8396" i="3"/>
  <c r="Q8397" i="3"/>
  <c r="R8397" i="3"/>
  <c r="S8397" i="3"/>
  <c r="Q8398" i="3"/>
  <c r="R8398" i="3"/>
  <c r="S8398" i="3"/>
  <c r="Q8399" i="3"/>
  <c r="R8399" i="3"/>
  <c r="S8399" i="3"/>
  <c r="Q8400" i="3"/>
  <c r="R8400" i="3"/>
  <c r="S8400" i="3"/>
  <c r="Q8401" i="3"/>
  <c r="R8401" i="3"/>
  <c r="S8401" i="3"/>
  <c r="Q8402" i="3"/>
  <c r="R8402" i="3"/>
  <c r="S8402" i="3"/>
  <c r="Q8403" i="3"/>
  <c r="R8403" i="3"/>
  <c r="S8403" i="3"/>
  <c r="Q8404" i="3"/>
  <c r="R8404" i="3"/>
  <c r="S8404" i="3"/>
  <c r="Q8405" i="3"/>
  <c r="R8405" i="3"/>
  <c r="S8405" i="3"/>
  <c r="Q8406" i="3"/>
  <c r="R8406" i="3"/>
  <c r="S8406" i="3"/>
  <c r="Q8407" i="3"/>
  <c r="R8407" i="3"/>
  <c r="S8407" i="3"/>
  <c r="Q8408" i="3"/>
  <c r="R8408" i="3"/>
  <c r="S8408" i="3"/>
  <c r="Q8409" i="3"/>
  <c r="R8409" i="3"/>
  <c r="S8409" i="3"/>
  <c r="Q8410" i="3"/>
  <c r="R8410" i="3"/>
  <c r="S8410" i="3"/>
  <c r="Q8411" i="3"/>
  <c r="R8411" i="3"/>
  <c r="S8411" i="3"/>
  <c r="Q8412" i="3"/>
  <c r="R8412" i="3"/>
  <c r="S8412" i="3"/>
  <c r="Q8413" i="3"/>
  <c r="R8413" i="3"/>
  <c r="S8413" i="3"/>
  <c r="Q8414" i="3"/>
  <c r="R8414" i="3"/>
  <c r="S8414" i="3"/>
  <c r="Q8415" i="3"/>
  <c r="R8415" i="3"/>
  <c r="S8415" i="3"/>
  <c r="Q8416" i="3"/>
  <c r="R8416" i="3"/>
  <c r="S8416" i="3"/>
  <c r="Q8417" i="3"/>
  <c r="R8417" i="3"/>
  <c r="S8417" i="3"/>
  <c r="Q8418" i="3"/>
  <c r="R8418" i="3"/>
  <c r="S8418" i="3"/>
  <c r="Q8419" i="3"/>
  <c r="R8419" i="3"/>
  <c r="S8419" i="3"/>
  <c r="Q8420" i="3"/>
  <c r="R8420" i="3"/>
  <c r="S8420" i="3"/>
  <c r="Q8421" i="3"/>
  <c r="R8421" i="3"/>
  <c r="S8421" i="3"/>
  <c r="Q8422" i="3"/>
  <c r="R8422" i="3"/>
  <c r="S8422" i="3"/>
  <c r="Q8423" i="3"/>
  <c r="R8423" i="3"/>
  <c r="S8423" i="3"/>
  <c r="Q8424" i="3"/>
  <c r="R8424" i="3"/>
  <c r="S8424" i="3"/>
  <c r="Q8425" i="3"/>
  <c r="R8425" i="3"/>
  <c r="S8425" i="3"/>
  <c r="Q8426" i="3"/>
  <c r="R8426" i="3"/>
  <c r="S8426" i="3"/>
  <c r="Q8427" i="3"/>
  <c r="R8427" i="3"/>
  <c r="S8427" i="3"/>
  <c r="Q8428" i="3"/>
  <c r="R8428" i="3"/>
  <c r="S8428" i="3"/>
  <c r="Q8429" i="3"/>
  <c r="R8429" i="3"/>
  <c r="S8429" i="3"/>
  <c r="Q8430" i="3"/>
  <c r="R8430" i="3"/>
  <c r="S8430" i="3"/>
  <c r="Q8431" i="3"/>
  <c r="R8431" i="3"/>
  <c r="S8431" i="3"/>
  <c r="Q8432" i="3"/>
  <c r="R8432" i="3"/>
  <c r="S8432" i="3"/>
  <c r="Q8433" i="3"/>
  <c r="R8433" i="3"/>
  <c r="S8433" i="3"/>
  <c r="Q8434" i="3"/>
  <c r="R8434" i="3"/>
  <c r="S8434" i="3"/>
  <c r="Q8435" i="3"/>
  <c r="R8435" i="3"/>
  <c r="S8435" i="3"/>
  <c r="Q8436" i="3"/>
  <c r="R8436" i="3"/>
  <c r="S8436" i="3"/>
  <c r="Q8437" i="3"/>
  <c r="R8437" i="3"/>
  <c r="S8437" i="3"/>
  <c r="Q8438" i="3"/>
  <c r="R8438" i="3"/>
  <c r="S8438" i="3"/>
  <c r="Q8439" i="3"/>
  <c r="R8439" i="3"/>
  <c r="S8439" i="3"/>
  <c r="Q8440" i="3"/>
  <c r="R8440" i="3"/>
  <c r="S8440" i="3"/>
  <c r="Q8441" i="3"/>
  <c r="R8441" i="3"/>
  <c r="S8441" i="3"/>
  <c r="Q8442" i="3"/>
  <c r="R8442" i="3"/>
  <c r="S8442" i="3"/>
  <c r="Q8443" i="3"/>
  <c r="R8443" i="3"/>
  <c r="S8443" i="3"/>
  <c r="Q8444" i="3"/>
  <c r="R8444" i="3"/>
  <c r="S8444" i="3"/>
  <c r="Q8445" i="3"/>
  <c r="R8445" i="3"/>
  <c r="S8445" i="3"/>
  <c r="Q8446" i="3"/>
  <c r="R8446" i="3"/>
  <c r="S8446" i="3"/>
  <c r="Q8447" i="3"/>
  <c r="R8447" i="3"/>
  <c r="S8447" i="3"/>
  <c r="Q8448" i="3"/>
  <c r="R8448" i="3"/>
  <c r="S8448" i="3"/>
  <c r="Q8449" i="3"/>
  <c r="R8449" i="3"/>
  <c r="S8449" i="3"/>
  <c r="Q8450" i="3"/>
  <c r="R8450" i="3"/>
  <c r="S8450" i="3"/>
  <c r="Q8451" i="3"/>
  <c r="R8451" i="3"/>
  <c r="S8451" i="3"/>
  <c r="Q8452" i="3"/>
  <c r="R8452" i="3"/>
  <c r="S8452" i="3"/>
  <c r="Q8453" i="3"/>
  <c r="R8453" i="3"/>
  <c r="S8453" i="3"/>
  <c r="Q8454" i="3"/>
  <c r="R8454" i="3"/>
  <c r="S8454" i="3"/>
  <c r="Q8455" i="3"/>
  <c r="R8455" i="3"/>
  <c r="S8455" i="3"/>
  <c r="Q8456" i="3"/>
  <c r="R8456" i="3"/>
  <c r="S8456" i="3"/>
  <c r="Q8457" i="3"/>
  <c r="R8457" i="3"/>
  <c r="S8457" i="3"/>
  <c r="Q8458" i="3"/>
  <c r="R8458" i="3"/>
  <c r="S8458" i="3"/>
  <c r="Q8459" i="3"/>
  <c r="R8459" i="3"/>
  <c r="S8459" i="3"/>
  <c r="Q8460" i="3"/>
  <c r="R8460" i="3"/>
  <c r="S8460" i="3"/>
  <c r="Q8461" i="3"/>
  <c r="R8461" i="3"/>
  <c r="S8461" i="3"/>
  <c r="Q8462" i="3"/>
  <c r="R8462" i="3"/>
  <c r="S8462" i="3"/>
  <c r="Q8463" i="3"/>
  <c r="R8463" i="3"/>
  <c r="S8463" i="3"/>
  <c r="Q8464" i="3"/>
  <c r="R8464" i="3"/>
  <c r="S8464" i="3"/>
  <c r="Q8465" i="3"/>
  <c r="R8465" i="3"/>
  <c r="S8465" i="3"/>
  <c r="Q8466" i="3"/>
  <c r="R8466" i="3"/>
  <c r="S8466" i="3"/>
  <c r="Q8467" i="3"/>
  <c r="R8467" i="3"/>
  <c r="S8467" i="3"/>
  <c r="Q8468" i="3"/>
  <c r="R8468" i="3"/>
  <c r="S8468" i="3"/>
  <c r="Q8469" i="3"/>
  <c r="R8469" i="3"/>
  <c r="S8469" i="3"/>
  <c r="Q8470" i="3"/>
  <c r="R8470" i="3"/>
  <c r="S8470" i="3"/>
  <c r="Q8471" i="3"/>
  <c r="R8471" i="3"/>
  <c r="S8471" i="3"/>
  <c r="Q8472" i="3"/>
  <c r="R8472" i="3"/>
  <c r="S8472" i="3"/>
  <c r="Q8473" i="3"/>
  <c r="R8473" i="3"/>
  <c r="S8473" i="3"/>
  <c r="Q8474" i="3"/>
  <c r="R8474" i="3"/>
  <c r="S8474" i="3"/>
  <c r="Q8475" i="3"/>
  <c r="R8475" i="3"/>
  <c r="S8475" i="3"/>
  <c r="Q8476" i="3"/>
  <c r="R8476" i="3"/>
  <c r="S8476" i="3"/>
  <c r="Q8477" i="3"/>
  <c r="R8477" i="3"/>
  <c r="S8477" i="3"/>
  <c r="Q8478" i="3"/>
  <c r="R8478" i="3"/>
  <c r="S8478" i="3"/>
  <c r="Q8479" i="3"/>
  <c r="R8479" i="3"/>
  <c r="S8479" i="3"/>
  <c r="Q8480" i="3"/>
  <c r="R8480" i="3"/>
  <c r="S8480" i="3"/>
  <c r="Q8481" i="3"/>
  <c r="R8481" i="3"/>
  <c r="S8481" i="3"/>
  <c r="Q8482" i="3"/>
  <c r="R8482" i="3"/>
  <c r="S8482" i="3"/>
  <c r="Q8483" i="3"/>
  <c r="R8483" i="3"/>
  <c r="S8483" i="3"/>
  <c r="Q8484" i="3"/>
  <c r="R8484" i="3"/>
  <c r="S8484" i="3"/>
  <c r="Q8485" i="3"/>
  <c r="R8485" i="3"/>
  <c r="S8485" i="3"/>
  <c r="Q8486" i="3"/>
  <c r="R8486" i="3"/>
  <c r="S8486" i="3"/>
  <c r="Q8487" i="3"/>
  <c r="R8487" i="3"/>
  <c r="S8487" i="3"/>
  <c r="Q8488" i="3"/>
  <c r="R8488" i="3"/>
  <c r="S8488" i="3"/>
  <c r="Q8489" i="3"/>
  <c r="R8489" i="3"/>
  <c r="S8489" i="3"/>
  <c r="Q8490" i="3"/>
  <c r="R8490" i="3"/>
  <c r="S8490" i="3"/>
  <c r="Q8491" i="3"/>
  <c r="R8491" i="3"/>
  <c r="S8491" i="3"/>
  <c r="Q8492" i="3"/>
  <c r="R8492" i="3"/>
  <c r="S8492" i="3"/>
  <c r="Q8493" i="3"/>
  <c r="R8493" i="3"/>
  <c r="S8493" i="3"/>
  <c r="Q8494" i="3"/>
  <c r="R8494" i="3"/>
  <c r="S8494" i="3"/>
  <c r="Q8495" i="3"/>
  <c r="R8495" i="3"/>
  <c r="S8495" i="3"/>
  <c r="Q8496" i="3"/>
  <c r="R8496" i="3"/>
  <c r="S8496" i="3"/>
  <c r="Q8497" i="3"/>
  <c r="R8497" i="3"/>
  <c r="S8497" i="3"/>
  <c r="Q8498" i="3"/>
  <c r="R8498" i="3"/>
  <c r="S8498" i="3"/>
  <c r="Q8499" i="3"/>
  <c r="R8499" i="3"/>
  <c r="S8499" i="3"/>
  <c r="Q8500" i="3"/>
  <c r="R8500" i="3"/>
  <c r="S8500" i="3"/>
  <c r="Q8501" i="3"/>
  <c r="R8501" i="3"/>
  <c r="S8501" i="3"/>
  <c r="Q8502" i="3"/>
  <c r="R8502" i="3"/>
  <c r="S8502" i="3"/>
  <c r="Q8503" i="3"/>
  <c r="R8503" i="3"/>
  <c r="S8503" i="3"/>
  <c r="Q8504" i="3"/>
  <c r="R8504" i="3"/>
  <c r="S8504" i="3"/>
  <c r="Q8505" i="3"/>
  <c r="R8505" i="3"/>
  <c r="S8505" i="3"/>
  <c r="Q8506" i="3"/>
  <c r="R8506" i="3"/>
  <c r="S8506" i="3"/>
  <c r="Q8507" i="3"/>
  <c r="R8507" i="3"/>
  <c r="S8507" i="3"/>
  <c r="Q8508" i="3"/>
  <c r="R8508" i="3"/>
  <c r="S8508" i="3"/>
  <c r="Q8509" i="3"/>
  <c r="R8509" i="3"/>
  <c r="S8509" i="3"/>
  <c r="Q8510" i="3"/>
  <c r="R8510" i="3"/>
  <c r="S8510" i="3"/>
  <c r="Q8511" i="3"/>
  <c r="R8511" i="3"/>
  <c r="S8511" i="3"/>
  <c r="Q8512" i="3"/>
  <c r="R8512" i="3"/>
  <c r="S8512" i="3"/>
  <c r="Q8513" i="3"/>
  <c r="R8513" i="3"/>
  <c r="S8513" i="3"/>
  <c r="Q8514" i="3"/>
  <c r="R8514" i="3"/>
  <c r="S8514" i="3"/>
  <c r="Q8515" i="3"/>
  <c r="R8515" i="3"/>
  <c r="S8515" i="3"/>
  <c r="Q8516" i="3"/>
  <c r="R8516" i="3"/>
  <c r="S8516" i="3"/>
  <c r="Q8517" i="3"/>
  <c r="R8517" i="3"/>
  <c r="S8517" i="3"/>
  <c r="Q8518" i="3"/>
  <c r="R8518" i="3"/>
  <c r="S8518" i="3"/>
  <c r="Q8519" i="3"/>
  <c r="R8519" i="3"/>
  <c r="S8519" i="3"/>
  <c r="Q8520" i="3"/>
  <c r="R8520" i="3"/>
  <c r="S8520" i="3"/>
  <c r="Q8521" i="3"/>
  <c r="R8521" i="3"/>
  <c r="S8521" i="3"/>
  <c r="Q8522" i="3"/>
  <c r="R8522" i="3"/>
  <c r="S8522" i="3"/>
  <c r="Q8523" i="3"/>
  <c r="R8523" i="3"/>
  <c r="S8523" i="3"/>
  <c r="Q8524" i="3"/>
  <c r="R8524" i="3"/>
  <c r="S8524" i="3"/>
  <c r="Q8525" i="3"/>
  <c r="R8525" i="3"/>
  <c r="S8525" i="3"/>
  <c r="Q8526" i="3"/>
  <c r="R8526" i="3"/>
  <c r="S8526" i="3"/>
  <c r="Q8527" i="3"/>
  <c r="R8527" i="3"/>
  <c r="S8527" i="3"/>
  <c r="Q8528" i="3"/>
  <c r="R8528" i="3"/>
  <c r="S8528" i="3"/>
  <c r="Q8529" i="3"/>
  <c r="R8529" i="3"/>
  <c r="S8529" i="3"/>
  <c r="Q8530" i="3"/>
  <c r="R8530" i="3"/>
  <c r="S8530" i="3"/>
  <c r="Q8531" i="3"/>
  <c r="R8531" i="3"/>
  <c r="S8531" i="3"/>
  <c r="Q8532" i="3"/>
  <c r="R8532" i="3"/>
  <c r="S8532" i="3"/>
  <c r="Q8533" i="3"/>
  <c r="R8533" i="3"/>
  <c r="S8533" i="3"/>
  <c r="Q8534" i="3"/>
  <c r="R8534" i="3"/>
  <c r="S8534" i="3"/>
  <c r="Q8535" i="3"/>
  <c r="R8535" i="3"/>
  <c r="S8535" i="3"/>
  <c r="Q8536" i="3"/>
  <c r="R8536" i="3"/>
  <c r="S8536" i="3"/>
  <c r="Q8537" i="3"/>
  <c r="R8537" i="3"/>
  <c r="S8537" i="3"/>
  <c r="Q8538" i="3"/>
  <c r="R8538" i="3"/>
  <c r="S8538" i="3"/>
  <c r="Q8539" i="3"/>
  <c r="R8539" i="3"/>
  <c r="S8539" i="3"/>
  <c r="Q8540" i="3"/>
  <c r="R8540" i="3"/>
  <c r="S8540" i="3"/>
  <c r="Q8541" i="3"/>
  <c r="R8541" i="3"/>
  <c r="S8541" i="3"/>
  <c r="Q8542" i="3"/>
  <c r="R8542" i="3"/>
  <c r="S8542" i="3"/>
  <c r="Q8543" i="3"/>
  <c r="R8543" i="3"/>
  <c r="S8543" i="3"/>
  <c r="Q8544" i="3"/>
  <c r="R8544" i="3"/>
  <c r="S8544" i="3"/>
  <c r="Q8545" i="3"/>
  <c r="R8545" i="3"/>
  <c r="S8545" i="3"/>
  <c r="Q8546" i="3"/>
  <c r="R8546" i="3"/>
  <c r="S8546" i="3"/>
  <c r="Q8547" i="3"/>
  <c r="R8547" i="3"/>
  <c r="S8547" i="3"/>
  <c r="Q8548" i="3"/>
  <c r="R8548" i="3"/>
  <c r="S8548" i="3"/>
  <c r="Q8549" i="3"/>
  <c r="R8549" i="3"/>
  <c r="S8549" i="3"/>
  <c r="Q8550" i="3"/>
  <c r="R8550" i="3"/>
  <c r="S8550" i="3"/>
  <c r="Q8551" i="3"/>
  <c r="R8551" i="3"/>
  <c r="S8551" i="3"/>
  <c r="Q8552" i="3"/>
  <c r="R8552" i="3"/>
  <c r="S8552" i="3"/>
  <c r="Q8553" i="3"/>
  <c r="R8553" i="3"/>
  <c r="S8553" i="3"/>
  <c r="Q8554" i="3"/>
  <c r="R8554" i="3"/>
  <c r="S8554" i="3"/>
  <c r="Q8555" i="3"/>
  <c r="R8555" i="3"/>
  <c r="S8555" i="3"/>
  <c r="Q8556" i="3"/>
  <c r="R8556" i="3"/>
  <c r="S8556" i="3"/>
  <c r="Q8557" i="3"/>
  <c r="R8557" i="3"/>
  <c r="S8557" i="3"/>
  <c r="Q8558" i="3"/>
  <c r="R8558" i="3"/>
  <c r="S8558" i="3"/>
  <c r="Q8559" i="3"/>
  <c r="R8559" i="3"/>
  <c r="S8559" i="3"/>
  <c r="Q8560" i="3"/>
  <c r="R8560" i="3"/>
  <c r="S8560" i="3"/>
  <c r="Q8561" i="3"/>
  <c r="R8561" i="3"/>
  <c r="S8561" i="3"/>
  <c r="Q8562" i="3"/>
  <c r="R8562" i="3"/>
  <c r="S8562" i="3"/>
  <c r="Q8563" i="3"/>
  <c r="R8563" i="3"/>
  <c r="S8563" i="3"/>
  <c r="Q8564" i="3"/>
  <c r="R8564" i="3"/>
  <c r="S8564" i="3"/>
  <c r="Q8565" i="3"/>
  <c r="R8565" i="3"/>
  <c r="S8565" i="3"/>
  <c r="Q8566" i="3"/>
  <c r="R8566" i="3"/>
  <c r="S8566" i="3"/>
  <c r="Q8567" i="3"/>
  <c r="R8567" i="3"/>
  <c r="S8567" i="3"/>
  <c r="Q8568" i="3"/>
  <c r="R8568" i="3"/>
  <c r="S8568" i="3"/>
  <c r="Q8569" i="3"/>
  <c r="R8569" i="3"/>
  <c r="S8569" i="3"/>
  <c r="Q8570" i="3"/>
  <c r="R8570" i="3"/>
  <c r="S8570" i="3"/>
  <c r="Q8571" i="3"/>
  <c r="R8571" i="3"/>
  <c r="S8571" i="3"/>
  <c r="Q8572" i="3"/>
  <c r="R8572" i="3"/>
  <c r="S8572" i="3"/>
  <c r="Q8573" i="3"/>
  <c r="R8573" i="3"/>
  <c r="S8573" i="3"/>
  <c r="Q8574" i="3"/>
  <c r="R8574" i="3"/>
  <c r="S8574" i="3"/>
  <c r="Q8575" i="3"/>
  <c r="R8575" i="3"/>
  <c r="S8575" i="3"/>
  <c r="Q8576" i="3"/>
  <c r="R8576" i="3"/>
  <c r="S8576" i="3"/>
  <c r="Q8577" i="3"/>
  <c r="R8577" i="3"/>
  <c r="S8577" i="3"/>
  <c r="Q8578" i="3"/>
  <c r="R8578" i="3"/>
  <c r="S8578" i="3"/>
  <c r="Q8579" i="3"/>
  <c r="R8579" i="3"/>
  <c r="S8579" i="3"/>
  <c r="Q8580" i="3"/>
  <c r="R8580" i="3"/>
  <c r="S8580" i="3"/>
  <c r="Q8581" i="3"/>
  <c r="R8581" i="3"/>
  <c r="S8581" i="3"/>
  <c r="Q8582" i="3"/>
  <c r="R8582" i="3"/>
  <c r="S8582" i="3"/>
  <c r="Q8583" i="3"/>
  <c r="R8583" i="3"/>
  <c r="S8583" i="3"/>
  <c r="Q8584" i="3"/>
  <c r="R8584" i="3"/>
  <c r="S8584" i="3"/>
  <c r="Q8585" i="3"/>
  <c r="R8585" i="3"/>
  <c r="S8585" i="3"/>
  <c r="Q8586" i="3"/>
  <c r="R8586" i="3"/>
  <c r="S8586" i="3"/>
  <c r="Q8587" i="3"/>
  <c r="R8587" i="3"/>
  <c r="S8587" i="3"/>
  <c r="Q8588" i="3"/>
  <c r="R8588" i="3"/>
  <c r="S8588" i="3"/>
  <c r="Q8589" i="3"/>
  <c r="R8589" i="3"/>
  <c r="S8589" i="3"/>
  <c r="Q8590" i="3"/>
  <c r="R8590" i="3"/>
  <c r="S8590" i="3"/>
  <c r="Q8591" i="3"/>
  <c r="R8591" i="3"/>
  <c r="S8591" i="3"/>
  <c r="Q8592" i="3"/>
  <c r="R8592" i="3"/>
  <c r="S8592" i="3"/>
  <c r="Q8593" i="3"/>
  <c r="R8593" i="3"/>
  <c r="S8593" i="3"/>
  <c r="Q8594" i="3"/>
  <c r="R8594" i="3"/>
  <c r="S8594" i="3"/>
  <c r="Q8595" i="3"/>
  <c r="R8595" i="3"/>
  <c r="S8595" i="3"/>
  <c r="Q8596" i="3"/>
  <c r="R8596" i="3"/>
  <c r="S8596" i="3"/>
  <c r="Q8597" i="3"/>
  <c r="R8597" i="3"/>
  <c r="S8597" i="3"/>
  <c r="Q8598" i="3"/>
  <c r="R8598" i="3"/>
  <c r="S8598" i="3"/>
  <c r="Q8599" i="3"/>
  <c r="R8599" i="3"/>
  <c r="S8599" i="3"/>
  <c r="Q8600" i="3"/>
  <c r="R8600" i="3"/>
  <c r="S8600" i="3"/>
  <c r="Q8601" i="3"/>
  <c r="R8601" i="3"/>
  <c r="S8601" i="3"/>
  <c r="Q8602" i="3"/>
  <c r="R8602" i="3"/>
  <c r="S8602" i="3"/>
  <c r="Q8603" i="3"/>
  <c r="R8603" i="3"/>
  <c r="S8603" i="3"/>
  <c r="Q8604" i="3"/>
  <c r="R8604" i="3"/>
  <c r="S8604" i="3"/>
  <c r="Q8605" i="3"/>
  <c r="R8605" i="3"/>
  <c r="S8605" i="3"/>
  <c r="Q8606" i="3"/>
  <c r="R8606" i="3"/>
  <c r="S8606" i="3"/>
  <c r="Q8607" i="3"/>
  <c r="R8607" i="3"/>
  <c r="S8607" i="3"/>
  <c r="Q8608" i="3"/>
  <c r="R8608" i="3"/>
  <c r="S8608" i="3"/>
  <c r="Q8609" i="3"/>
  <c r="R8609" i="3"/>
  <c r="S8609" i="3"/>
  <c r="Q8610" i="3"/>
  <c r="R8610" i="3"/>
  <c r="S8610" i="3"/>
  <c r="Q8611" i="3"/>
  <c r="R8611" i="3"/>
  <c r="S8611" i="3"/>
  <c r="Q8612" i="3"/>
  <c r="R8612" i="3"/>
  <c r="S8612" i="3"/>
  <c r="Q8613" i="3"/>
  <c r="R8613" i="3"/>
  <c r="S8613" i="3"/>
  <c r="Q8614" i="3"/>
  <c r="R8614" i="3"/>
  <c r="S8614" i="3"/>
  <c r="Q8615" i="3"/>
  <c r="R8615" i="3"/>
  <c r="S8615" i="3"/>
  <c r="Q8616" i="3"/>
  <c r="R8616" i="3"/>
  <c r="S8616" i="3"/>
  <c r="Q8617" i="3"/>
  <c r="R8617" i="3"/>
  <c r="S8617" i="3"/>
  <c r="Q8618" i="3"/>
  <c r="R8618" i="3"/>
  <c r="S8618" i="3"/>
  <c r="Q8619" i="3"/>
  <c r="R8619" i="3"/>
  <c r="S8619" i="3"/>
  <c r="Q8620" i="3"/>
  <c r="R8620" i="3"/>
  <c r="S8620" i="3"/>
  <c r="Q8621" i="3"/>
  <c r="R8621" i="3"/>
  <c r="S8621" i="3"/>
  <c r="Q8622" i="3"/>
  <c r="R8622" i="3"/>
  <c r="S8622" i="3"/>
  <c r="Q8623" i="3"/>
  <c r="R8623" i="3"/>
  <c r="S8623" i="3"/>
  <c r="Q8624" i="3"/>
  <c r="R8624" i="3"/>
  <c r="S8624" i="3"/>
  <c r="Q8625" i="3"/>
  <c r="R8625" i="3"/>
  <c r="S8625" i="3"/>
  <c r="Q8626" i="3"/>
  <c r="R8626" i="3"/>
  <c r="S8626" i="3"/>
  <c r="Q8627" i="3"/>
  <c r="R8627" i="3"/>
  <c r="S8627" i="3"/>
  <c r="Q8628" i="3"/>
  <c r="R8628" i="3"/>
  <c r="S8628" i="3"/>
  <c r="Q8629" i="3"/>
  <c r="R8629" i="3"/>
  <c r="S8629" i="3"/>
  <c r="Q8630" i="3"/>
  <c r="R8630" i="3"/>
  <c r="S8630" i="3"/>
  <c r="Q8631" i="3"/>
  <c r="R8631" i="3"/>
  <c r="S8631" i="3"/>
  <c r="Q8632" i="3"/>
  <c r="R8632" i="3"/>
  <c r="S8632" i="3"/>
  <c r="Q8633" i="3"/>
  <c r="R8633" i="3"/>
  <c r="S8633" i="3"/>
  <c r="Q8634" i="3"/>
  <c r="R8634" i="3"/>
  <c r="S8634" i="3"/>
  <c r="Q8635" i="3"/>
  <c r="R8635" i="3"/>
  <c r="S8635" i="3"/>
  <c r="Q8636" i="3"/>
  <c r="R8636" i="3"/>
  <c r="S8636" i="3"/>
  <c r="Q8637" i="3"/>
  <c r="R8637" i="3"/>
  <c r="S8637" i="3"/>
  <c r="Q8638" i="3"/>
  <c r="R8638" i="3"/>
  <c r="S8638" i="3"/>
  <c r="Q8639" i="3"/>
  <c r="R8639" i="3"/>
  <c r="S8639" i="3"/>
  <c r="Q8640" i="3"/>
  <c r="R8640" i="3"/>
  <c r="S8640" i="3"/>
  <c r="Q8641" i="3"/>
  <c r="R8641" i="3"/>
  <c r="S8641" i="3"/>
  <c r="Q8642" i="3"/>
  <c r="R8642" i="3"/>
  <c r="S8642" i="3"/>
  <c r="Q8643" i="3"/>
  <c r="R8643" i="3"/>
  <c r="S8643" i="3"/>
  <c r="Q8644" i="3"/>
  <c r="R8644" i="3"/>
  <c r="S8644" i="3"/>
  <c r="Q8645" i="3"/>
  <c r="R8645" i="3"/>
  <c r="S8645" i="3"/>
  <c r="Q8646" i="3"/>
  <c r="R8646" i="3"/>
  <c r="S8646" i="3"/>
  <c r="Q8647" i="3"/>
  <c r="R8647" i="3"/>
  <c r="S8647" i="3"/>
  <c r="Q8648" i="3"/>
  <c r="R8648" i="3"/>
  <c r="S8648" i="3"/>
  <c r="Q8649" i="3"/>
  <c r="R8649" i="3"/>
  <c r="S8649" i="3"/>
  <c r="Q8650" i="3"/>
  <c r="R8650" i="3"/>
  <c r="S8650" i="3"/>
  <c r="Q8651" i="3"/>
  <c r="R8651" i="3"/>
  <c r="S8651" i="3"/>
  <c r="Q8652" i="3"/>
  <c r="R8652" i="3"/>
  <c r="S8652" i="3"/>
  <c r="Q8653" i="3"/>
  <c r="R8653" i="3"/>
  <c r="S8653" i="3"/>
  <c r="Q8654" i="3"/>
  <c r="R8654" i="3"/>
  <c r="S8654" i="3"/>
  <c r="Q8655" i="3"/>
  <c r="R8655" i="3"/>
  <c r="S8655" i="3"/>
  <c r="Q8656" i="3"/>
  <c r="R8656" i="3"/>
  <c r="S8656" i="3"/>
  <c r="Q8657" i="3"/>
  <c r="R8657" i="3"/>
  <c r="S8657" i="3"/>
  <c r="Q8658" i="3"/>
  <c r="R8658" i="3"/>
  <c r="S8658" i="3"/>
  <c r="Q8659" i="3"/>
  <c r="R8659" i="3"/>
  <c r="S8659" i="3"/>
  <c r="Q8660" i="3"/>
  <c r="R8660" i="3"/>
  <c r="S8660" i="3"/>
  <c r="Q8661" i="3"/>
  <c r="R8661" i="3"/>
  <c r="S8661" i="3"/>
  <c r="Q8662" i="3"/>
  <c r="R8662" i="3"/>
  <c r="S8662" i="3"/>
  <c r="Q8663" i="3"/>
  <c r="R8663" i="3"/>
  <c r="S8663" i="3"/>
  <c r="Q8664" i="3"/>
  <c r="R8664" i="3"/>
  <c r="S8664" i="3"/>
  <c r="Q8665" i="3"/>
  <c r="R8665" i="3"/>
  <c r="S8665" i="3"/>
  <c r="Q8666" i="3"/>
  <c r="R8666" i="3"/>
  <c r="S8666" i="3"/>
  <c r="Q8667" i="3"/>
  <c r="R8667" i="3"/>
  <c r="S8667" i="3"/>
  <c r="Q8668" i="3"/>
  <c r="R8668" i="3"/>
  <c r="S8668" i="3"/>
  <c r="Q8669" i="3"/>
  <c r="R8669" i="3"/>
  <c r="S8669" i="3"/>
  <c r="Q8670" i="3"/>
  <c r="R8670" i="3"/>
  <c r="S8670" i="3"/>
  <c r="Q8671" i="3"/>
  <c r="R8671" i="3"/>
  <c r="S8671" i="3"/>
  <c r="Q8672" i="3"/>
  <c r="R8672" i="3"/>
  <c r="S8672" i="3"/>
  <c r="Q8673" i="3"/>
  <c r="R8673" i="3"/>
  <c r="S8673" i="3"/>
  <c r="Q8674" i="3"/>
  <c r="R8674" i="3"/>
  <c r="S8674" i="3"/>
  <c r="Q8675" i="3"/>
  <c r="R8675" i="3"/>
  <c r="S8675" i="3"/>
  <c r="Q8676" i="3"/>
  <c r="R8676" i="3"/>
  <c r="S8676" i="3"/>
  <c r="Q8677" i="3"/>
  <c r="R8677" i="3"/>
  <c r="S8677" i="3"/>
  <c r="Q8678" i="3"/>
  <c r="R8678" i="3"/>
  <c r="S8678" i="3"/>
  <c r="Q8679" i="3"/>
  <c r="R8679" i="3"/>
  <c r="S8679" i="3"/>
  <c r="Q8680" i="3"/>
  <c r="R8680" i="3"/>
  <c r="S8680" i="3"/>
  <c r="Q8681" i="3"/>
  <c r="R8681" i="3"/>
  <c r="S8681" i="3"/>
  <c r="Q8682" i="3"/>
  <c r="R8682" i="3"/>
  <c r="S8682" i="3"/>
  <c r="Q8683" i="3"/>
  <c r="R8683" i="3"/>
  <c r="S8683" i="3"/>
  <c r="Q8684" i="3"/>
  <c r="R8684" i="3"/>
  <c r="S8684" i="3"/>
  <c r="Q8685" i="3"/>
  <c r="R8685" i="3"/>
  <c r="S8685" i="3"/>
  <c r="Q8686" i="3"/>
  <c r="R8686" i="3"/>
  <c r="S8686" i="3"/>
  <c r="Q8687" i="3"/>
  <c r="R8687" i="3"/>
  <c r="S8687" i="3"/>
  <c r="Q8688" i="3"/>
  <c r="R8688" i="3"/>
  <c r="S8688" i="3"/>
  <c r="Q8689" i="3"/>
  <c r="R8689" i="3"/>
  <c r="S8689" i="3"/>
  <c r="Q8690" i="3"/>
  <c r="R8690" i="3"/>
  <c r="S8690" i="3"/>
  <c r="Q8691" i="3"/>
  <c r="R8691" i="3"/>
  <c r="S8691" i="3"/>
  <c r="Q8692" i="3"/>
  <c r="R8692" i="3"/>
  <c r="S8692" i="3"/>
  <c r="Q8693" i="3"/>
  <c r="R8693" i="3"/>
  <c r="S8693" i="3"/>
  <c r="Q8694" i="3"/>
  <c r="R8694" i="3"/>
  <c r="S8694" i="3"/>
  <c r="Q8695" i="3"/>
  <c r="R8695" i="3"/>
  <c r="S8695" i="3"/>
  <c r="Q8696" i="3"/>
  <c r="R8696" i="3"/>
  <c r="S8696" i="3"/>
  <c r="Q8697" i="3"/>
  <c r="R8697" i="3"/>
  <c r="S8697" i="3"/>
  <c r="Q8698" i="3"/>
  <c r="R8698" i="3"/>
  <c r="S8698" i="3"/>
  <c r="Q8699" i="3"/>
  <c r="R8699" i="3"/>
  <c r="S8699" i="3"/>
  <c r="Q8700" i="3"/>
  <c r="R8700" i="3"/>
  <c r="S8700" i="3"/>
  <c r="Q8701" i="3"/>
  <c r="R8701" i="3"/>
  <c r="S8701" i="3"/>
  <c r="Q8702" i="3"/>
  <c r="R8702" i="3"/>
  <c r="S8702" i="3"/>
  <c r="Q8703" i="3"/>
  <c r="R8703" i="3"/>
  <c r="S8703" i="3"/>
  <c r="Q8704" i="3"/>
  <c r="R8704" i="3"/>
  <c r="S8704" i="3"/>
  <c r="Q8705" i="3"/>
  <c r="R8705" i="3"/>
  <c r="S8705" i="3"/>
  <c r="Q8706" i="3"/>
  <c r="R8706" i="3"/>
  <c r="S8706" i="3"/>
  <c r="Q8707" i="3"/>
  <c r="R8707" i="3"/>
  <c r="S8707" i="3"/>
  <c r="Q8708" i="3"/>
  <c r="R8708" i="3"/>
  <c r="S8708" i="3"/>
  <c r="Q8709" i="3"/>
  <c r="R8709" i="3"/>
  <c r="S8709" i="3"/>
  <c r="Q8710" i="3"/>
  <c r="R8710" i="3"/>
  <c r="S8710" i="3"/>
  <c r="Q8711" i="3"/>
  <c r="R8711" i="3"/>
  <c r="S8711" i="3"/>
  <c r="Q8712" i="3"/>
  <c r="R8712" i="3"/>
  <c r="S8712" i="3"/>
  <c r="Q8713" i="3"/>
  <c r="R8713" i="3"/>
  <c r="S8713" i="3"/>
  <c r="Q8714" i="3"/>
  <c r="R8714" i="3"/>
  <c r="S8714" i="3"/>
  <c r="Q8715" i="3"/>
  <c r="R8715" i="3"/>
  <c r="S8715" i="3"/>
  <c r="Q8716" i="3"/>
  <c r="R8716" i="3"/>
  <c r="S8716" i="3"/>
  <c r="Q8717" i="3"/>
  <c r="R8717" i="3"/>
  <c r="S8717" i="3"/>
  <c r="Q8718" i="3"/>
  <c r="R8718" i="3"/>
  <c r="S8718" i="3"/>
  <c r="Q8719" i="3"/>
  <c r="R8719" i="3"/>
  <c r="S8719" i="3"/>
  <c r="Q8720" i="3"/>
  <c r="R8720" i="3"/>
  <c r="S8720" i="3"/>
  <c r="Q8721" i="3"/>
  <c r="R8721" i="3"/>
  <c r="S8721" i="3"/>
  <c r="Q8722" i="3"/>
  <c r="R8722" i="3"/>
  <c r="S8722" i="3"/>
  <c r="Q8723" i="3"/>
  <c r="R8723" i="3"/>
  <c r="S8723" i="3"/>
  <c r="Q8724" i="3"/>
  <c r="R8724" i="3"/>
  <c r="S8724" i="3"/>
  <c r="Q8725" i="3"/>
  <c r="R8725" i="3"/>
  <c r="S8725" i="3"/>
  <c r="Q8726" i="3"/>
  <c r="R8726" i="3"/>
  <c r="S8726" i="3"/>
  <c r="Q8727" i="3"/>
  <c r="R8727" i="3"/>
  <c r="S8727" i="3"/>
  <c r="Q8728" i="3"/>
  <c r="R8728" i="3"/>
  <c r="S8728" i="3"/>
  <c r="Q8729" i="3"/>
  <c r="R8729" i="3"/>
  <c r="S8729" i="3"/>
  <c r="Q8730" i="3"/>
  <c r="R8730" i="3"/>
  <c r="S8730" i="3"/>
  <c r="Q8731" i="3"/>
  <c r="R8731" i="3"/>
  <c r="S8731" i="3"/>
  <c r="Q8732" i="3"/>
  <c r="R8732" i="3"/>
  <c r="S8732" i="3"/>
  <c r="Q8733" i="3"/>
  <c r="R8733" i="3"/>
  <c r="S8733" i="3"/>
  <c r="Q8734" i="3"/>
  <c r="R8734" i="3"/>
  <c r="S8734" i="3"/>
  <c r="Q8735" i="3"/>
  <c r="R8735" i="3"/>
  <c r="S8735" i="3"/>
  <c r="Q8736" i="3"/>
  <c r="R8736" i="3"/>
  <c r="S8736" i="3"/>
  <c r="Q8737" i="3"/>
  <c r="R8737" i="3"/>
  <c r="S8737" i="3"/>
  <c r="Q8738" i="3"/>
  <c r="R8738" i="3"/>
  <c r="S8738" i="3"/>
  <c r="Q8739" i="3"/>
  <c r="R8739" i="3"/>
  <c r="S8739" i="3"/>
  <c r="Q8740" i="3"/>
  <c r="R8740" i="3"/>
  <c r="S8740" i="3"/>
  <c r="Q8741" i="3"/>
  <c r="R8741" i="3"/>
  <c r="S8741" i="3"/>
  <c r="Q8742" i="3"/>
  <c r="R8742" i="3"/>
  <c r="S8742" i="3"/>
  <c r="Q8743" i="3"/>
  <c r="R8743" i="3"/>
  <c r="S8743" i="3"/>
  <c r="Q8744" i="3"/>
  <c r="R8744" i="3"/>
  <c r="S8744" i="3"/>
  <c r="Q8745" i="3"/>
  <c r="R8745" i="3"/>
  <c r="S8745" i="3"/>
  <c r="Q8746" i="3"/>
  <c r="R8746" i="3"/>
  <c r="S8746" i="3"/>
  <c r="Q8747" i="3"/>
  <c r="R8747" i="3"/>
  <c r="S8747" i="3"/>
  <c r="Q8748" i="3"/>
  <c r="R8748" i="3"/>
  <c r="S8748" i="3"/>
  <c r="Q8749" i="3"/>
  <c r="R8749" i="3"/>
  <c r="S8749" i="3"/>
  <c r="Q8750" i="3"/>
  <c r="R8750" i="3"/>
  <c r="S8750" i="3"/>
  <c r="Q8751" i="3"/>
  <c r="R8751" i="3"/>
  <c r="S8751" i="3"/>
  <c r="Q8752" i="3"/>
  <c r="R8752" i="3"/>
  <c r="S8752" i="3"/>
  <c r="Q8753" i="3"/>
  <c r="R8753" i="3"/>
  <c r="S8753" i="3"/>
  <c r="Q8754" i="3"/>
  <c r="R8754" i="3"/>
  <c r="S8754" i="3"/>
  <c r="Q8755" i="3"/>
  <c r="R8755" i="3"/>
  <c r="S8755" i="3"/>
  <c r="Q8756" i="3"/>
  <c r="R8756" i="3"/>
  <c r="S8756" i="3"/>
  <c r="Q8757" i="3"/>
  <c r="R8757" i="3"/>
  <c r="S8757" i="3"/>
  <c r="Q8758" i="3"/>
  <c r="R8758" i="3"/>
  <c r="S8758" i="3"/>
  <c r="Q8759" i="3"/>
  <c r="R8759" i="3"/>
  <c r="S8759" i="3"/>
  <c r="Q8760" i="3"/>
  <c r="R8760" i="3"/>
  <c r="S8760" i="3"/>
  <c r="Q8761" i="3"/>
  <c r="R8761" i="3"/>
  <c r="S8761" i="3"/>
  <c r="Q8762" i="3"/>
  <c r="R8762" i="3"/>
  <c r="S8762" i="3"/>
  <c r="Q8763" i="3"/>
  <c r="R8763" i="3"/>
  <c r="S8763" i="3"/>
  <c r="Q8764" i="3"/>
  <c r="R8764" i="3"/>
  <c r="S8764" i="3"/>
  <c r="Q8765" i="3"/>
  <c r="R8765" i="3"/>
  <c r="S8765" i="3"/>
  <c r="Q8766" i="3"/>
  <c r="R8766" i="3"/>
  <c r="S8766" i="3"/>
  <c r="Q8767" i="3"/>
  <c r="R8767" i="3"/>
  <c r="S8767" i="3"/>
  <c r="Q8768" i="3"/>
  <c r="R8768" i="3"/>
  <c r="S8768" i="3"/>
  <c r="Q8769" i="3"/>
  <c r="R8769" i="3"/>
  <c r="S8769" i="3"/>
  <c r="Q8770" i="3"/>
  <c r="R8770" i="3"/>
  <c r="S8770" i="3"/>
  <c r="Q8771" i="3"/>
  <c r="R8771" i="3"/>
  <c r="S8771" i="3"/>
  <c r="Q8772" i="3"/>
  <c r="R8772" i="3"/>
  <c r="S8772" i="3"/>
  <c r="Q8773" i="3"/>
  <c r="R8773" i="3"/>
  <c r="S8773" i="3"/>
  <c r="Q8774" i="3"/>
  <c r="R8774" i="3"/>
  <c r="S8774" i="3"/>
  <c r="Q8775" i="3"/>
  <c r="R8775" i="3"/>
  <c r="S8775" i="3"/>
  <c r="Q8776" i="3"/>
  <c r="R8776" i="3"/>
  <c r="S8776" i="3"/>
  <c r="Q8777" i="3"/>
  <c r="R8777" i="3"/>
  <c r="S8777" i="3"/>
  <c r="Q8778" i="3"/>
  <c r="R8778" i="3"/>
  <c r="S8778" i="3"/>
  <c r="Q8779" i="3"/>
  <c r="R8779" i="3"/>
  <c r="S8779" i="3"/>
  <c r="Q8780" i="3"/>
  <c r="R8780" i="3"/>
  <c r="S8780" i="3"/>
  <c r="Q8781" i="3"/>
  <c r="R8781" i="3"/>
  <c r="S8781" i="3"/>
  <c r="Q8782" i="3"/>
  <c r="R8782" i="3"/>
  <c r="S8782" i="3"/>
  <c r="Q8783" i="3"/>
  <c r="R8783" i="3"/>
  <c r="S8783" i="3"/>
  <c r="Q8784" i="3"/>
  <c r="R8784" i="3"/>
  <c r="S8784" i="3"/>
  <c r="Q8785" i="3"/>
  <c r="R8785" i="3"/>
  <c r="S8785" i="3"/>
  <c r="Q8786" i="3"/>
  <c r="R8786" i="3"/>
  <c r="S8786" i="3"/>
  <c r="Q8787" i="3"/>
  <c r="R8787" i="3"/>
  <c r="S8787" i="3"/>
  <c r="Q8788" i="3"/>
  <c r="R8788" i="3"/>
  <c r="S8788" i="3"/>
  <c r="Q8789" i="3"/>
  <c r="R8789" i="3"/>
  <c r="S8789" i="3"/>
  <c r="Q8790" i="3"/>
  <c r="R8790" i="3"/>
  <c r="S8790" i="3"/>
  <c r="Q8791" i="3"/>
  <c r="R8791" i="3"/>
  <c r="S8791" i="3"/>
  <c r="Q8792" i="3"/>
  <c r="R8792" i="3"/>
  <c r="S8792" i="3"/>
  <c r="Q8793" i="3"/>
  <c r="R8793" i="3"/>
  <c r="S8793" i="3"/>
  <c r="Q8794" i="3"/>
  <c r="R8794" i="3"/>
  <c r="S8794" i="3"/>
  <c r="Q8795" i="3"/>
  <c r="R8795" i="3"/>
  <c r="S8795" i="3"/>
  <c r="Q8796" i="3"/>
  <c r="R8796" i="3"/>
  <c r="S8796" i="3"/>
  <c r="Q8797" i="3"/>
  <c r="R8797" i="3"/>
  <c r="S8797" i="3"/>
  <c r="Q8798" i="3"/>
  <c r="R8798" i="3"/>
  <c r="S8798" i="3"/>
  <c r="Q8799" i="3"/>
  <c r="R8799" i="3"/>
  <c r="S8799" i="3"/>
  <c r="Q8800" i="3"/>
  <c r="R8800" i="3"/>
  <c r="S8800" i="3"/>
  <c r="Q8801" i="3"/>
  <c r="R8801" i="3"/>
  <c r="S8801" i="3"/>
  <c r="Q8802" i="3"/>
  <c r="R8802" i="3"/>
  <c r="S8802" i="3"/>
  <c r="Q8803" i="3"/>
  <c r="R8803" i="3"/>
  <c r="S8803" i="3"/>
  <c r="Q8804" i="3"/>
  <c r="R8804" i="3"/>
  <c r="S8804" i="3"/>
  <c r="Q8805" i="3"/>
  <c r="R8805" i="3"/>
  <c r="S8805" i="3"/>
  <c r="Q8806" i="3"/>
  <c r="R8806" i="3"/>
  <c r="S8806" i="3"/>
  <c r="Q8807" i="3"/>
  <c r="R8807" i="3"/>
  <c r="S8807" i="3"/>
  <c r="Q8808" i="3"/>
  <c r="R8808" i="3"/>
  <c r="S8808" i="3"/>
  <c r="Q8809" i="3"/>
  <c r="R8809" i="3"/>
  <c r="S8809" i="3"/>
  <c r="Q8810" i="3"/>
  <c r="R8810" i="3"/>
  <c r="S8810" i="3"/>
  <c r="Q8811" i="3"/>
  <c r="R8811" i="3"/>
  <c r="S8811" i="3"/>
  <c r="Q8812" i="3"/>
  <c r="R8812" i="3"/>
  <c r="S8812" i="3"/>
  <c r="Q8813" i="3"/>
  <c r="R8813" i="3"/>
  <c r="S8813" i="3"/>
  <c r="Q8814" i="3"/>
  <c r="R8814" i="3"/>
  <c r="S8814" i="3"/>
  <c r="Q8815" i="3"/>
  <c r="R8815" i="3"/>
  <c r="S8815" i="3"/>
  <c r="Q8816" i="3"/>
  <c r="R8816" i="3"/>
  <c r="S8816" i="3"/>
  <c r="Q8817" i="3"/>
  <c r="R8817" i="3"/>
  <c r="S8817" i="3"/>
  <c r="Q8818" i="3"/>
  <c r="R8818" i="3"/>
  <c r="S8818" i="3"/>
  <c r="Q8819" i="3"/>
  <c r="R8819" i="3"/>
  <c r="S8819" i="3"/>
  <c r="Q8820" i="3"/>
  <c r="R8820" i="3"/>
  <c r="S8820" i="3"/>
  <c r="Q8821" i="3"/>
  <c r="R8821" i="3"/>
  <c r="S8821" i="3"/>
  <c r="Q8822" i="3"/>
  <c r="R8822" i="3"/>
  <c r="S8822" i="3"/>
  <c r="Q8823" i="3"/>
  <c r="R8823" i="3"/>
  <c r="S8823" i="3"/>
  <c r="Q8824" i="3"/>
  <c r="R8824" i="3"/>
  <c r="S8824" i="3"/>
  <c r="Q8825" i="3"/>
  <c r="R8825" i="3"/>
  <c r="S8825" i="3"/>
  <c r="Q8826" i="3"/>
  <c r="R8826" i="3"/>
  <c r="S8826" i="3"/>
  <c r="Q8827" i="3"/>
  <c r="R8827" i="3"/>
  <c r="S8827" i="3"/>
  <c r="Q8828" i="3"/>
  <c r="R8828" i="3"/>
  <c r="S8828" i="3"/>
  <c r="Q8829" i="3"/>
  <c r="R8829" i="3"/>
  <c r="S8829" i="3"/>
  <c r="Q8830" i="3"/>
  <c r="R8830" i="3"/>
  <c r="S8830" i="3"/>
  <c r="Q8831" i="3"/>
  <c r="R8831" i="3"/>
  <c r="S8831" i="3"/>
  <c r="Q8832" i="3"/>
  <c r="R8832" i="3"/>
  <c r="S8832" i="3"/>
  <c r="Q8833" i="3"/>
  <c r="R8833" i="3"/>
  <c r="S8833" i="3"/>
  <c r="Q8834" i="3"/>
  <c r="R8834" i="3"/>
  <c r="S8834" i="3"/>
  <c r="Q8835" i="3"/>
  <c r="R8835" i="3"/>
  <c r="S8835" i="3"/>
  <c r="Q8836" i="3"/>
  <c r="R8836" i="3"/>
  <c r="S8836" i="3"/>
  <c r="Q8837" i="3"/>
  <c r="R8837" i="3"/>
  <c r="S8837" i="3"/>
  <c r="Q8838" i="3"/>
  <c r="R8838" i="3"/>
  <c r="S8838" i="3"/>
  <c r="Q8839" i="3"/>
  <c r="R8839" i="3"/>
  <c r="S8839" i="3"/>
  <c r="Q8840" i="3"/>
  <c r="R8840" i="3"/>
  <c r="S8840" i="3"/>
  <c r="Q8841" i="3"/>
  <c r="R8841" i="3"/>
  <c r="S8841" i="3"/>
  <c r="Q8842" i="3"/>
  <c r="R8842" i="3"/>
  <c r="S8842" i="3"/>
  <c r="Q8843" i="3"/>
  <c r="R8843" i="3"/>
  <c r="S8843" i="3"/>
  <c r="Q8844" i="3"/>
  <c r="R8844" i="3"/>
  <c r="S8844" i="3"/>
  <c r="Q8845" i="3"/>
  <c r="R8845" i="3"/>
  <c r="S8845" i="3"/>
  <c r="Q8846" i="3"/>
  <c r="R8846" i="3"/>
  <c r="S8846" i="3"/>
  <c r="Q8847" i="3"/>
  <c r="R8847" i="3"/>
  <c r="S8847" i="3"/>
  <c r="Q8848" i="3"/>
  <c r="R8848" i="3"/>
  <c r="S8848" i="3"/>
  <c r="Q8849" i="3"/>
  <c r="R8849" i="3"/>
  <c r="S8849" i="3"/>
  <c r="Q8850" i="3"/>
  <c r="R8850" i="3"/>
  <c r="S8850" i="3"/>
  <c r="Q8851" i="3"/>
  <c r="R8851" i="3"/>
  <c r="S8851" i="3"/>
  <c r="Q8852" i="3"/>
  <c r="R8852" i="3"/>
  <c r="S8852" i="3"/>
  <c r="Q8853" i="3"/>
  <c r="R8853" i="3"/>
  <c r="S8853" i="3"/>
  <c r="Q8854" i="3"/>
  <c r="R8854" i="3"/>
  <c r="S8854" i="3"/>
  <c r="Q8855" i="3"/>
  <c r="R8855" i="3"/>
  <c r="S8855" i="3"/>
  <c r="Q8856" i="3"/>
  <c r="R8856" i="3"/>
  <c r="S8856" i="3"/>
  <c r="Q8857" i="3"/>
  <c r="R8857" i="3"/>
  <c r="S8857" i="3"/>
  <c r="Q8858" i="3"/>
  <c r="R8858" i="3"/>
  <c r="S8858" i="3"/>
  <c r="Q8859" i="3"/>
  <c r="R8859" i="3"/>
  <c r="S8859" i="3"/>
  <c r="Q8860" i="3"/>
  <c r="R8860" i="3"/>
  <c r="S8860" i="3"/>
  <c r="Q8861" i="3"/>
  <c r="R8861" i="3"/>
  <c r="S8861" i="3"/>
  <c r="Q8862" i="3"/>
  <c r="R8862" i="3"/>
  <c r="S8862" i="3"/>
  <c r="Q8863" i="3"/>
  <c r="R8863" i="3"/>
  <c r="S8863" i="3"/>
  <c r="Q8864" i="3"/>
  <c r="R8864" i="3"/>
  <c r="S8864" i="3"/>
  <c r="Q8865" i="3"/>
  <c r="R8865" i="3"/>
  <c r="S8865" i="3"/>
  <c r="Q8866" i="3"/>
  <c r="R8866" i="3"/>
  <c r="S8866" i="3"/>
  <c r="Q8867" i="3"/>
  <c r="R8867" i="3"/>
  <c r="S8867" i="3"/>
  <c r="Q8868" i="3"/>
  <c r="R8868" i="3"/>
  <c r="S8868" i="3"/>
  <c r="Q8869" i="3"/>
  <c r="R8869" i="3"/>
  <c r="S8869" i="3"/>
  <c r="Q8870" i="3"/>
  <c r="R8870" i="3"/>
  <c r="S8870" i="3"/>
  <c r="Q8871" i="3"/>
  <c r="R8871" i="3"/>
  <c r="S8871" i="3"/>
  <c r="Q8872" i="3"/>
  <c r="R8872" i="3"/>
  <c r="S8872" i="3"/>
  <c r="Q8873" i="3"/>
  <c r="R8873" i="3"/>
  <c r="S8873" i="3"/>
  <c r="Q8874" i="3"/>
  <c r="R8874" i="3"/>
  <c r="S8874" i="3"/>
  <c r="Q8875" i="3"/>
  <c r="R8875" i="3"/>
  <c r="S8875" i="3"/>
  <c r="Q8876" i="3"/>
  <c r="R8876" i="3"/>
  <c r="S8876" i="3"/>
  <c r="Q8877" i="3"/>
  <c r="R8877" i="3"/>
  <c r="S8877" i="3"/>
  <c r="Q8878" i="3"/>
  <c r="R8878" i="3"/>
  <c r="S8878" i="3"/>
  <c r="Q8879" i="3"/>
  <c r="R8879" i="3"/>
  <c r="S8879" i="3"/>
  <c r="Q8880" i="3"/>
  <c r="R8880" i="3"/>
  <c r="S8880" i="3"/>
  <c r="Q8881" i="3"/>
  <c r="R8881" i="3"/>
  <c r="S8881" i="3"/>
  <c r="Q8882" i="3"/>
  <c r="R8882" i="3"/>
  <c r="S8882" i="3"/>
  <c r="Q8883" i="3"/>
  <c r="R8883" i="3"/>
  <c r="S8883" i="3"/>
  <c r="Q8884" i="3"/>
  <c r="R8884" i="3"/>
  <c r="S8884" i="3"/>
  <c r="Q8885" i="3"/>
  <c r="R8885" i="3"/>
  <c r="S8885" i="3"/>
  <c r="Q8886" i="3"/>
  <c r="R8886" i="3"/>
  <c r="S8886" i="3"/>
  <c r="Q8887" i="3"/>
  <c r="R8887" i="3"/>
  <c r="S8887" i="3"/>
  <c r="Q8888" i="3"/>
  <c r="R8888" i="3"/>
  <c r="S8888" i="3"/>
  <c r="Q8889" i="3"/>
  <c r="R8889" i="3"/>
  <c r="S8889" i="3"/>
  <c r="Q8890" i="3"/>
  <c r="R8890" i="3"/>
  <c r="S8890" i="3"/>
  <c r="Q8891" i="3"/>
  <c r="R8891" i="3"/>
  <c r="S8891" i="3"/>
  <c r="Q8892" i="3"/>
  <c r="R8892" i="3"/>
  <c r="S8892" i="3"/>
  <c r="Q8893" i="3"/>
  <c r="R8893" i="3"/>
  <c r="S8893" i="3"/>
  <c r="Q8894" i="3"/>
  <c r="R8894" i="3"/>
  <c r="S8894" i="3"/>
  <c r="Q8895" i="3"/>
  <c r="R8895" i="3"/>
  <c r="S8895" i="3"/>
  <c r="Q8896" i="3"/>
  <c r="R8896" i="3"/>
  <c r="S8896" i="3"/>
  <c r="Q8897" i="3"/>
  <c r="R8897" i="3"/>
  <c r="S8897" i="3"/>
  <c r="Q8898" i="3"/>
  <c r="R8898" i="3"/>
  <c r="S8898" i="3"/>
  <c r="Q8899" i="3"/>
  <c r="R8899" i="3"/>
  <c r="S8899" i="3"/>
  <c r="Q8900" i="3"/>
  <c r="R8900" i="3"/>
  <c r="S8900" i="3"/>
  <c r="Q8901" i="3"/>
  <c r="R8901" i="3"/>
  <c r="S8901" i="3"/>
  <c r="Q8902" i="3"/>
  <c r="R8902" i="3"/>
  <c r="S8902" i="3"/>
  <c r="Q8903" i="3"/>
  <c r="R8903" i="3"/>
  <c r="S8903" i="3"/>
  <c r="Q8904" i="3"/>
  <c r="R8904" i="3"/>
  <c r="S8904" i="3"/>
  <c r="Q8905" i="3"/>
  <c r="R8905" i="3"/>
  <c r="S8905" i="3"/>
  <c r="Q8906" i="3"/>
  <c r="R8906" i="3"/>
  <c r="S8906" i="3"/>
  <c r="Q8907" i="3"/>
  <c r="R8907" i="3"/>
  <c r="S8907" i="3"/>
  <c r="Q8908" i="3"/>
  <c r="R8908" i="3"/>
  <c r="S8908" i="3"/>
  <c r="Q8909" i="3"/>
  <c r="R8909" i="3"/>
  <c r="S8909" i="3"/>
  <c r="Q8910" i="3"/>
  <c r="R8910" i="3"/>
  <c r="S8910" i="3"/>
  <c r="Q8911" i="3"/>
  <c r="R8911" i="3"/>
  <c r="S8911" i="3"/>
  <c r="Q8912" i="3"/>
  <c r="R8912" i="3"/>
  <c r="S8912" i="3"/>
  <c r="Q8913" i="3"/>
  <c r="R8913" i="3"/>
  <c r="S8913" i="3"/>
  <c r="Q8914" i="3"/>
  <c r="R8914" i="3"/>
  <c r="S8914" i="3"/>
  <c r="Q8915" i="3"/>
  <c r="R8915" i="3"/>
  <c r="S8915" i="3"/>
  <c r="Q8916" i="3"/>
  <c r="R8916" i="3"/>
  <c r="S8916" i="3"/>
  <c r="Q8917" i="3"/>
  <c r="R8917" i="3"/>
  <c r="S8917" i="3"/>
  <c r="Q8918" i="3"/>
  <c r="R8918" i="3"/>
  <c r="S8918" i="3"/>
  <c r="Q8919" i="3"/>
  <c r="R8919" i="3"/>
  <c r="S8919" i="3"/>
  <c r="Q8920" i="3"/>
  <c r="R8920" i="3"/>
  <c r="S8920" i="3"/>
  <c r="Q8921" i="3"/>
  <c r="R8921" i="3"/>
  <c r="S8921" i="3"/>
  <c r="Q8922" i="3"/>
  <c r="R8922" i="3"/>
  <c r="S8922" i="3"/>
  <c r="Q8923" i="3"/>
  <c r="R8923" i="3"/>
  <c r="S8923" i="3"/>
  <c r="Q8924" i="3"/>
  <c r="R8924" i="3"/>
  <c r="S8924" i="3"/>
  <c r="Q8925" i="3"/>
  <c r="R8925" i="3"/>
  <c r="S8925" i="3"/>
  <c r="Q8926" i="3"/>
  <c r="R8926" i="3"/>
  <c r="S8926" i="3"/>
  <c r="Q8927" i="3"/>
  <c r="R8927" i="3"/>
  <c r="S8927" i="3"/>
  <c r="Q8928" i="3"/>
  <c r="R8928" i="3"/>
  <c r="S8928" i="3"/>
  <c r="Q8929" i="3"/>
  <c r="R8929" i="3"/>
  <c r="S8929" i="3"/>
  <c r="Q8930" i="3"/>
  <c r="R8930" i="3"/>
  <c r="S8930" i="3"/>
  <c r="Q8931" i="3"/>
  <c r="R8931" i="3"/>
  <c r="S8931" i="3"/>
  <c r="Q8932" i="3"/>
  <c r="R8932" i="3"/>
  <c r="S8932" i="3"/>
  <c r="Q8933" i="3"/>
  <c r="R8933" i="3"/>
  <c r="S8933" i="3"/>
  <c r="Q8934" i="3"/>
  <c r="R8934" i="3"/>
  <c r="S8934" i="3"/>
  <c r="Q8935" i="3"/>
  <c r="R8935" i="3"/>
  <c r="S8935" i="3"/>
  <c r="Q8936" i="3"/>
  <c r="R8936" i="3"/>
  <c r="S8936" i="3"/>
  <c r="Q8937" i="3"/>
  <c r="R8937" i="3"/>
  <c r="S8937" i="3"/>
  <c r="Q8938" i="3"/>
  <c r="R8938" i="3"/>
  <c r="S8938" i="3"/>
  <c r="Q8939" i="3"/>
  <c r="R8939" i="3"/>
  <c r="S8939" i="3"/>
  <c r="Q8940" i="3"/>
  <c r="R8940" i="3"/>
  <c r="S8940" i="3"/>
  <c r="Q8941" i="3"/>
  <c r="R8941" i="3"/>
  <c r="S8941" i="3"/>
  <c r="Q8942" i="3"/>
  <c r="R8942" i="3"/>
  <c r="S8942" i="3"/>
  <c r="Q8943" i="3"/>
  <c r="R8943" i="3"/>
  <c r="S8943" i="3"/>
  <c r="Q8944" i="3"/>
  <c r="R8944" i="3"/>
  <c r="S8944" i="3"/>
  <c r="Q8945" i="3"/>
  <c r="R8945" i="3"/>
  <c r="S8945" i="3"/>
  <c r="Q8946" i="3"/>
  <c r="R8946" i="3"/>
  <c r="S8946" i="3"/>
  <c r="Q8947" i="3"/>
  <c r="R8947" i="3"/>
  <c r="S8947" i="3"/>
  <c r="Q8948" i="3"/>
  <c r="R8948" i="3"/>
  <c r="S8948" i="3"/>
  <c r="Q8949" i="3"/>
  <c r="R8949" i="3"/>
  <c r="S8949" i="3"/>
  <c r="Q8950" i="3"/>
  <c r="R8950" i="3"/>
  <c r="S8950" i="3"/>
  <c r="Q8951" i="3"/>
  <c r="R8951" i="3"/>
  <c r="S8951" i="3"/>
  <c r="Q8952" i="3"/>
  <c r="R8952" i="3"/>
  <c r="S8952" i="3"/>
  <c r="Q8953" i="3"/>
  <c r="R8953" i="3"/>
  <c r="S8953" i="3"/>
  <c r="Q8954" i="3"/>
  <c r="R8954" i="3"/>
  <c r="S8954" i="3"/>
  <c r="Q8955" i="3"/>
  <c r="R8955" i="3"/>
  <c r="S8955" i="3"/>
  <c r="Q8956" i="3"/>
  <c r="R8956" i="3"/>
  <c r="S8956" i="3"/>
  <c r="Q8957" i="3"/>
  <c r="R8957" i="3"/>
  <c r="S8957" i="3"/>
  <c r="Q8958" i="3"/>
  <c r="R8958" i="3"/>
  <c r="S8958" i="3"/>
  <c r="Q8959" i="3"/>
  <c r="R8959" i="3"/>
  <c r="S8959" i="3"/>
  <c r="Q8960" i="3"/>
  <c r="R8960" i="3"/>
  <c r="S8960" i="3"/>
  <c r="Q8961" i="3"/>
  <c r="R8961" i="3"/>
  <c r="S8961" i="3"/>
  <c r="Q8962" i="3"/>
  <c r="R8962" i="3"/>
  <c r="S8962" i="3"/>
  <c r="Q8963" i="3"/>
  <c r="R8963" i="3"/>
  <c r="S8963" i="3"/>
  <c r="Q8964" i="3"/>
  <c r="R8964" i="3"/>
  <c r="S8964" i="3"/>
  <c r="Q8965" i="3"/>
  <c r="R8965" i="3"/>
  <c r="S8965" i="3"/>
  <c r="Q8966" i="3"/>
  <c r="R8966" i="3"/>
  <c r="S8966" i="3"/>
  <c r="Q8967" i="3"/>
  <c r="R8967" i="3"/>
  <c r="S8967" i="3"/>
  <c r="Q8968" i="3"/>
  <c r="R8968" i="3"/>
  <c r="S8968" i="3"/>
  <c r="Q8969" i="3"/>
  <c r="R8969" i="3"/>
  <c r="S8969" i="3"/>
  <c r="Q8970" i="3"/>
  <c r="R8970" i="3"/>
  <c r="S8970" i="3"/>
  <c r="Q8971" i="3"/>
  <c r="R8971" i="3"/>
  <c r="S8971" i="3"/>
  <c r="Q8972" i="3"/>
  <c r="R8972" i="3"/>
  <c r="S8972" i="3"/>
  <c r="Q8973" i="3"/>
  <c r="R8973" i="3"/>
  <c r="S8973" i="3"/>
  <c r="Q8974" i="3"/>
  <c r="R8974" i="3"/>
  <c r="S8974" i="3"/>
  <c r="Q8975" i="3"/>
  <c r="R8975" i="3"/>
  <c r="S8975" i="3"/>
  <c r="Q8976" i="3"/>
  <c r="R8976" i="3"/>
  <c r="S8976" i="3"/>
  <c r="Q8977" i="3"/>
  <c r="R8977" i="3"/>
  <c r="S8977" i="3"/>
  <c r="Q8978" i="3"/>
  <c r="R8978" i="3"/>
  <c r="S8978" i="3"/>
  <c r="Q8979" i="3"/>
  <c r="R8979" i="3"/>
  <c r="S8979" i="3"/>
  <c r="Q8980" i="3"/>
  <c r="R8980" i="3"/>
  <c r="S8980" i="3"/>
  <c r="Q8981" i="3"/>
  <c r="R8981" i="3"/>
  <c r="S8981" i="3"/>
  <c r="Q8982" i="3"/>
  <c r="R8982" i="3"/>
  <c r="S8982" i="3"/>
  <c r="Q8983" i="3"/>
  <c r="R8983" i="3"/>
  <c r="S8983" i="3"/>
  <c r="Q8984" i="3"/>
  <c r="R8984" i="3"/>
  <c r="S8984" i="3"/>
  <c r="Q8985" i="3"/>
  <c r="R8985" i="3"/>
  <c r="S8985" i="3"/>
  <c r="Q8986" i="3"/>
  <c r="R8986" i="3"/>
  <c r="S8986" i="3"/>
  <c r="Q8987" i="3"/>
  <c r="R8987" i="3"/>
  <c r="S8987" i="3"/>
  <c r="Q8988" i="3"/>
  <c r="R8988" i="3"/>
  <c r="S8988" i="3"/>
  <c r="Q8989" i="3"/>
  <c r="R8989" i="3"/>
  <c r="S8989" i="3"/>
  <c r="Q8990" i="3"/>
  <c r="R8990" i="3"/>
  <c r="S8990" i="3"/>
  <c r="Q8991" i="3"/>
  <c r="R8991" i="3"/>
  <c r="S8991" i="3"/>
  <c r="Q8992" i="3"/>
  <c r="R8992" i="3"/>
  <c r="S8992" i="3"/>
  <c r="Q8993" i="3"/>
  <c r="R8993" i="3"/>
  <c r="S8993" i="3"/>
  <c r="Q8994" i="3"/>
  <c r="R8994" i="3"/>
  <c r="S8994" i="3"/>
  <c r="Q8995" i="3"/>
  <c r="R8995" i="3"/>
  <c r="S8995" i="3"/>
  <c r="Q8996" i="3"/>
  <c r="R8996" i="3"/>
  <c r="S8996" i="3"/>
  <c r="Q8997" i="3"/>
  <c r="R8997" i="3"/>
  <c r="S8997" i="3"/>
  <c r="Q8998" i="3"/>
  <c r="R8998" i="3"/>
  <c r="S8998" i="3"/>
  <c r="Q8999" i="3"/>
  <c r="R8999" i="3"/>
  <c r="S8999" i="3"/>
  <c r="Q9000" i="3"/>
  <c r="R9000" i="3"/>
  <c r="S9000" i="3"/>
  <c r="Q9001" i="3"/>
  <c r="R9001" i="3"/>
  <c r="S9001" i="3"/>
  <c r="Q9002" i="3"/>
  <c r="R9002" i="3"/>
  <c r="S9002" i="3"/>
  <c r="Q9003" i="3"/>
  <c r="R9003" i="3"/>
  <c r="S9003" i="3"/>
  <c r="Q9004" i="3"/>
  <c r="R9004" i="3"/>
  <c r="S9004" i="3"/>
  <c r="Q9005" i="3"/>
  <c r="R9005" i="3"/>
  <c r="S9005" i="3"/>
  <c r="Q9006" i="3"/>
  <c r="R9006" i="3"/>
  <c r="S9006" i="3"/>
  <c r="Q9007" i="3"/>
  <c r="R9007" i="3"/>
  <c r="S9007" i="3"/>
  <c r="Q9008" i="3"/>
  <c r="R9008" i="3"/>
  <c r="S9008" i="3"/>
  <c r="Q9009" i="3"/>
  <c r="R9009" i="3"/>
  <c r="S9009" i="3"/>
  <c r="Q9010" i="3"/>
  <c r="R9010" i="3"/>
  <c r="S9010" i="3"/>
  <c r="Q9011" i="3"/>
  <c r="R9011" i="3"/>
  <c r="S9011" i="3"/>
  <c r="Q9012" i="3"/>
  <c r="R9012" i="3"/>
  <c r="S9012" i="3"/>
  <c r="Q9013" i="3"/>
  <c r="R9013" i="3"/>
  <c r="S9013" i="3"/>
  <c r="Q9014" i="3"/>
  <c r="R9014" i="3"/>
  <c r="S9014" i="3"/>
  <c r="Q9015" i="3"/>
  <c r="R9015" i="3"/>
  <c r="S9015" i="3"/>
  <c r="Q9016" i="3"/>
  <c r="R9016" i="3"/>
  <c r="S9016" i="3"/>
  <c r="Q9017" i="3"/>
  <c r="R9017" i="3"/>
  <c r="S9017" i="3"/>
  <c r="Q9018" i="3"/>
  <c r="R9018" i="3"/>
  <c r="S9018" i="3"/>
  <c r="Q9019" i="3"/>
  <c r="R9019" i="3"/>
  <c r="S9019" i="3"/>
  <c r="Q9020" i="3"/>
  <c r="R9020" i="3"/>
  <c r="S9020" i="3"/>
  <c r="Q9021" i="3"/>
  <c r="R9021" i="3"/>
  <c r="S9021" i="3"/>
  <c r="Q9022" i="3"/>
  <c r="R9022" i="3"/>
  <c r="S9022" i="3"/>
  <c r="Q9023" i="3"/>
  <c r="R9023" i="3"/>
  <c r="S9023" i="3"/>
  <c r="Q9024" i="3"/>
  <c r="R9024" i="3"/>
  <c r="S9024" i="3"/>
  <c r="Q9025" i="3"/>
  <c r="R9025" i="3"/>
  <c r="S9025" i="3"/>
  <c r="Q9026" i="3"/>
  <c r="R9026" i="3"/>
  <c r="S9026" i="3"/>
  <c r="Q9027" i="3"/>
  <c r="R9027" i="3"/>
  <c r="S9027" i="3"/>
  <c r="Q9028" i="3"/>
  <c r="R9028" i="3"/>
  <c r="S9028" i="3"/>
  <c r="Q9029" i="3"/>
  <c r="R9029" i="3"/>
  <c r="S9029" i="3"/>
  <c r="Q9030" i="3"/>
  <c r="R9030" i="3"/>
  <c r="S9030" i="3"/>
  <c r="Q9031" i="3"/>
  <c r="R9031" i="3"/>
  <c r="S9031" i="3"/>
  <c r="Q9032" i="3"/>
  <c r="R9032" i="3"/>
  <c r="S9032" i="3"/>
  <c r="Q9033" i="3"/>
  <c r="R9033" i="3"/>
  <c r="S9033" i="3"/>
  <c r="Q9034" i="3"/>
  <c r="R9034" i="3"/>
  <c r="S9034" i="3"/>
  <c r="Q9035" i="3"/>
  <c r="R9035" i="3"/>
  <c r="S9035" i="3"/>
  <c r="Q9036" i="3"/>
  <c r="R9036" i="3"/>
  <c r="S9036" i="3"/>
  <c r="Q9037" i="3"/>
  <c r="R9037" i="3"/>
  <c r="S9037" i="3"/>
  <c r="Q9038" i="3"/>
  <c r="R9038" i="3"/>
  <c r="S9038" i="3"/>
  <c r="Q9039" i="3"/>
  <c r="R9039" i="3"/>
  <c r="S9039" i="3"/>
  <c r="Q9040" i="3"/>
  <c r="R9040" i="3"/>
  <c r="S9040" i="3"/>
  <c r="Q9041" i="3"/>
  <c r="R9041" i="3"/>
  <c r="S9041" i="3"/>
  <c r="Q9042" i="3"/>
  <c r="R9042" i="3"/>
  <c r="S9042" i="3"/>
  <c r="Q9043" i="3"/>
  <c r="R9043" i="3"/>
  <c r="S9043" i="3"/>
  <c r="Q9044" i="3"/>
  <c r="R9044" i="3"/>
  <c r="S9044" i="3"/>
  <c r="Q9045" i="3"/>
  <c r="R9045" i="3"/>
  <c r="S9045" i="3"/>
  <c r="Q9046" i="3"/>
  <c r="R9046" i="3"/>
  <c r="S9046" i="3"/>
  <c r="Q9047" i="3"/>
  <c r="R9047" i="3"/>
  <c r="S9047" i="3"/>
  <c r="Q9048" i="3"/>
  <c r="R9048" i="3"/>
  <c r="S9048" i="3"/>
  <c r="Q9049" i="3"/>
  <c r="R9049" i="3"/>
  <c r="S9049" i="3"/>
  <c r="Q9050" i="3"/>
  <c r="R9050" i="3"/>
  <c r="S9050" i="3"/>
  <c r="Q9051" i="3"/>
  <c r="R9051" i="3"/>
  <c r="S9051" i="3"/>
  <c r="Q9052" i="3"/>
  <c r="R9052" i="3"/>
  <c r="S9052" i="3"/>
  <c r="Q9053" i="3"/>
  <c r="R9053" i="3"/>
  <c r="S9053" i="3"/>
  <c r="Q9054" i="3"/>
  <c r="R9054" i="3"/>
  <c r="S9054" i="3"/>
  <c r="Q9055" i="3"/>
  <c r="R9055" i="3"/>
  <c r="S9055" i="3"/>
  <c r="Q9056" i="3"/>
  <c r="R9056" i="3"/>
  <c r="S9056" i="3"/>
  <c r="Q9057" i="3"/>
  <c r="R9057" i="3"/>
  <c r="S9057" i="3"/>
  <c r="Q9058" i="3"/>
  <c r="R9058" i="3"/>
  <c r="S9058" i="3"/>
  <c r="Q9059" i="3"/>
  <c r="R9059" i="3"/>
  <c r="S9059" i="3"/>
  <c r="Q9060" i="3"/>
  <c r="R9060" i="3"/>
  <c r="S9060" i="3"/>
  <c r="Q9061" i="3"/>
  <c r="R9061" i="3"/>
  <c r="S9061" i="3"/>
  <c r="Q9062" i="3"/>
  <c r="R9062" i="3"/>
  <c r="S9062" i="3"/>
  <c r="Q9063" i="3"/>
  <c r="R9063" i="3"/>
  <c r="S9063" i="3"/>
  <c r="Q9064" i="3"/>
  <c r="R9064" i="3"/>
  <c r="S9064" i="3"/>
  <c r="Q9065" i="3"/>
  <c r="R9065" i="3"/>
  <c r="S9065" i="3"/>
  <c r="Q9066" i="3"/>
  <c r="R9066" i="3"/>
  <c r="S9066" i="3"/>
  <c r="Q9067" i="3"/>
  <c r="R9067" i="3"/>
  <c r="S9067" i="3"/>
  <c r="Q9068" i="3"/>
  <c r="R9068" i="3"/>
  <c r="S9068" i="3"/>
  <c r="Q9069" i="3"/>
  <c r="R9069" i="3"/>
  <c r="S9069" i="3"/>
  <c r="Q9070" i="3"/>
  <c r="R9070" i="3"/>
  <c r="S9070" i="3"/>
  <c r="Q9071" i="3"/>
  <c r="R9071" i="3"/>
  <c r="S9071" i="3"/>
  <c r="Q9072" i="3"/>
  <c r="R9072" i="3"/>
  <c r="S9072" i="3"/>
  <c r="Q9073" i="3"/>
  <c r="R9073" i="3"/>
  <c r="S9073" i="3"/>
  <c r="Q9074" i="3"/>
  <c r="R9074" i="3"/>
  <c r="S9074" i="3"/>
  <c r="Q9075" i="3"/>
  <c r="R9075" i="3"/>
  <c r="S9075" i="3"/>
  <c r="Q9076" i="3"/>
  <c r="R9076" i="3"/>
  <c r="S9076" i="3"/>
  <c r="Q9077" i="3"/>
  <c r="R9077" i="3"/>
  <c r="S9077" i="3"/>
  <c r="Q9078" i="3"/>
  <c r="R9078" i="3"/>
  <c r="S9078" i="3"/>
  <c r="Q9079" i="3"/>
  <c r="R9079" i="3"/>
  <c r="S9079" i="3"/>
  <c r="Q9080" i="3"/>
  <c r="R9080" i="3"/>
  <c r="S9080" i="3"/>
  <c r="Q9081" i="3"/>
  <c r="R9081" i="3"/>
  <c r="S9081" i="3"/>
  <c r="Q9082" i="3"/>
  <c r="R9082" i="3"/>
  <c r="S9082" i="3"/>
  <c r="Q9083" i="3"/>
  <c r="R9083" i="3"/>
  <c r="S9083" i="3"/>
  <c r="Q9084" i="3"/>
  <c r="R9084" i="3"/>
  <c r="S9084" i="3"/>
  <c r="Q9085" i="3"/>
  <c r="R9085" i="3"/>
  <c r="S9085" i="3"/>
  <c r="Q9086" i="3"/>
  <c r="R9086" i="3"/>
  <c r="S9086" i="3"/>
  <c r="Q9087" i="3"/>
  <c r="R9087" i="3"/>
  <c r="S9087" i="3"/>
  <c r="Q9088" i="3"/>
  <c r="R9088" i="3"/>
  <c r="S9088" i="3"/>
  <c r="Q9089" i="3"/>
  <c r="R9089" i="3"/>
  <c r="S9089" i="3"/>
  <c r="Q9090" i="3"/>
  <c r="R9090" i="3"/>
  <c r="S9090" i="3"/>
  <c r="Q9091" i="3"/>
  <c r="R9091" i="3"/>
  <c r="S9091" i="3"/>
  <c r="Q9092" i="3"/>
  <c r="R9092" i="3"/>
  <c r="S9092" i="3"/>
  <c r="Q9093" i="3"/>
  <c r="R9093" i="3"/>
  <c r="S9093" i="3"/>
  <c r="Q9094" i="3"/>
  <c r="R9094" i="3"/>
  <c r="S9094" i="3"/>
  <c r="Q9095" i="3"/>
  <c r="R9095" i="3"/>
  <c r="S9095" i="3"/>
  <c r="Q9096" i="3"/>
  <c r="R9096" i="3"/>
  <c r="S9096" i="3"/>
  <c r="Q9097" i="3"/>
  <c r="R9097" i="3"/>
  <c r="S9097" i="3"/>
  <c r="Q9098" i="3"/>
  <c r="R9098" i="3"/>
  <c r="S9098" i="3"/>
  <c r="Q9099" i="3"/>
  <c r="R9099" i="3"/>
  <c r="S9099" i="3"/>
  <c r="Q9100" i="3"/>
  <c r="R9100" i="3"/>
  <c r="S9100" i="3"/>
  <c r="Q9101" i="3"/>
  <c r="R9101" i="3"/>
  <c r="S9101" i="3"/>
  <c r="Q9102" i="3"/>
  <c r="R9102" i="3"/>
  <c r="S9102" i="3"/>
  <c r="Q9103" i="3"/>
  <c r="R9103" i="3"/>
  <c r="S9103" i="3"/>
  <c r="Q9104" i="3"/>
  <c r="R9104" i="3"/>
  <c r="S9104" i="3"/>
  <c r="Q9105" i="3"/>
  <c r="R9105" i="3"/>
  <c r="S9105" i="3"/>
  <c r="Q9106" i="3"/>
  <c r="R9106" i="3"/>
  <c r="S9106" i="3"/>
  <c r="Q9107" i="3"/>
  <c r="R9107" i="3"/>
  <c r="S9107" i="3"/>
  <c r="Q9108" i="3"/>
  <c r="R9108" i="3"/>
  <c r="S9108" i="3"/>
  <c r="Q9109" i="3"/>
  <c r="R9109" i="3"/>
  <c r="S9109" i="3"/>
  <c r="Q9110" i="3"/>
  <c r="R9110" i="3"/>
  <c r="S9110" i="3"/>
  <c r="Q9111" i="3"/>
  <c r="R9111" i="3"/>
  <c r="S9111" i="3"/>
  <c r="Q9112" i="3"/>
  <c r="R9112" i="3"/>
  <c r="S9112" i="3"/>
  <c r="Q9113" i="3"/>
  <c r="R9113" i="3"/>
  <c r="S9113" i="3"/>
  <c r="Q9114" i="3"/>
  <c r="R9114" i="3"/>
  <c r="S9114" i="3"/>
  <c r="Q9115" i="3"/>
  <c r="R9115" i="3"/>
  <c r="S9115" i="3"/>
  <c r="Q9116" i="3"/>
  <c r="R9116" i="3"/>
  <c r="S9116" i="3"/>
  <c r="Q9117" i="3"/>
  <c r="R9117" i="3"/>
  <c r="S9117" i="3"/>
  <c r="Q9118" i="3"/>
  <c r="R9118" i="3"/>
  <c r="S9118" i="3"/>
  <c r="Q9119" i="3"/>
  <c r="R9119" i="3"/>
  <c r="S9119" i="3"/>
  <c r="Q9120" i="3"/>
  <c r="R9120" i="3"/>
  <c r="S9120" i="3"/>
  <c r="Q9121" i="3"/>
  <c r="R9121" i="3"/>
  <c r="S9121" i="3"/>
  <c r="Q9122" i="3"/>
  <c r="R9122" i="3"/>
  <c r="S9122" i="3"/>
  <c r="Q9123" i="3"/>
  <c r="R9123" i="3"/>
  <c r="S9123" i="3"/>
  <c r="Q9124" i="3"/>
  <c r="R9124" i="3"/>
  <c r="S9124" i="3"/>
  <c r="Q9125" i="3"/>
  <c r="R9125" i="3"/>
  <c r="S9125" i="3"/>
  <c r="Q9126" i="3"/>
  <c r="R9126" i="3"/>
  <c r="S9126" i="3"/>
  <c r="Q9127" i="3"/>
  <c r="R9127" i="3"/>
  <c r="S9127" i="3"/>
  <c r="Q9128" i="3"/>
  <c r="R9128" i="3"/>
  <c r="S9128" i="3"/>
  <c r="Q9129" i="3"/>
  <c r="R9129" i="3"/>
  <c r="S9129" i="3"/>
  <c r="Q9130" i="3"/>
  <c r="R9130" i="3"/>
  <c r="S9130" i="3"/>
  <c r="Q9131" i="3"/>
  <c r="R9131" i="3"/>
  <c r="S9131" i="3"/>
  <c r="Q9132" i="3"/>
  <c r="R9132" i="3"/>
  <c r="S9132" i="3"/>
  <c r="Q9133" i="3"/>
  <c r="R9133" i="3"/>
  <c r="S9133" i="3"/>
  <c r="Q9134" i="3"/>
  <c r="R9134" i="3"/>
  <c r="S9134" i="3"/>
  <c r="Q9135" i="3"/>
  <c r="R9135" i="3"/>
  <c r="S9135" i="3"/>
  <c r="Q9136" i="3"/>
  <c r="R9136" i="3"/>
  <c r="S9136" i="3"/>
  <c r="Q9137" i="3"/>
  <c r="R9137" i="3"/>
  <c r="S9137" i="3"/>
  <c r="Q9138" i="3"/>
  <c r="R9138" i="3"/>
  <c r="S9138" i="3"/>
  <c r="Q9139" i="3"/>
  <c r="R9139" i="3"/>
  <c r="S9139" i="3"/>
  <c r="Q9140" i="3"/>
  <c r="R9140" i="3"/>
  <c r="S9140" i="3"/>
  <c r="Q9141" i="3"/>
  <c r="R9141" i="3"/>
  <c r="S9141" i="3"/>
  <c r="Q9142" i="3"/>
  <c r="R9142" i="3"/>
  <c r="S9142" i="3"/>
  <c r="Q9143" i="3"/>
  <c r="R9143" i="3"/>
  <c r="S9143" i="3"/>
  <c r="Q9144" i="3"/>
  <c r="R9144" i="3"/>
  <c r="S9144" i="3"/>
  <c r="Q9145" i="3"/>
  <c r="R9145" i="3"/>
  <c r="S9145" i="3"/>
  <c r="Q9146" i="3"/>
  <c r="R9146" i="3"/>
  <c r="S9146" i="3"/>
  <c r="Q9147" i="3"/>
  <c r="R9147" i="3"/>
  <c r="S9147" i="3"/>
  <c r="Q9148" i="3"/>
  <c r="R9148" i="3"/>
  <c r="S9148" i="3"/>
  <c r="Q9149" i="3"/>
  <c r="R9149" i="3"/>
  <c r="S9149" i="3"/>
  <c r="Q9150" i="3"/>
  <c r="R9150" i="3"/>
  <c r="S9150" i="3"/>
  <c r="Q9151" i="3"/>
  <c r="R9151" i="3"/>
  <c r="S9151" i="3"/>
  <c r="Q9152" i="3"/>
  <c r="R9152" i="3"/>
  <c r="S9152" i="3"/>
  <c r="Q9153" i="3"/>
  <c r="R9153" i="3"/>
  <c r="S9153" i="3"/>
  <c r="Q9154" i="3"/>
  <c r="R9154" i="3"/>
  <c r="S9154" i="3"/>
  <c r="Q9155" i="3"/>
  <c r="R9155" i="3"/>
  <c r="S9155" i="3"/>
  <c r="Q9156" i="3"/>
  <c r="R9156" i="3"/>
  <c r="S9156" i="3"/>
  <c r="Q9157" i="3"/>
  <c r="R9157" i="3"/>
  <c r="S9157" i="3"/>
  <c r="Q9158" i="3"/>
  <c r="R9158" i="3"/>
  <c r="S9158" i="3"/>
  <c r="Q9159" i="3"/>
  <c r="R9159" i="3"/>
  <c r="S9159" i="3"/>
  <c r="Q9160" i="3"/>
  <c r="R9160" i="3"/>
  <c r="S9160" i="3"/>
  <c r="Q9161" i="3"/>
  <c r="R9161" i="3"/>
  <c r="S9161" i="3"/>
  <c r="Q9162" i="3"/>
  <c r="R9162" i="3"/>
  <c r="S9162" i="3"/>
  <c r="Q9163" i="3"/>
  <c r="R9163" i="3"/>
  <c r="S9163" i="3"/>
  <c r="Q9164" i="3"/>
  <c r="R9164" i="3"/>
  <c r="S9164" i="3"/>
  <c r="Q9165" i="3"/>
  <c r="R9165" i="3"/>
  <c r="S9165" i="3"/>
  <c r="Q9166" i="3"/>
  <c r="R9166" i="3"/>
  <c r="S9166" i="3"/>
  <c r="Q9167" i="3"/>
  <c r="R9167" i="3"/>
  <c r="S9167" i="3"/>
  <c r="Q9168" i="3"/>
  <c r="R9168" i="3"/>
  <c r="S9168" i="3"/>
  <c r="Q9169" i="3"/>
  <c r="R9169" i="3"/>
  <c r="S9169" i="3"/>
  <c r="Q9170" i="3"/>
  <c r="R9170" i="3"/>
  <c r="S9170" i="3"/>
  <c r="Q9171" i="3"/>
  <c r="R9171" i="3"/>
  <c r="S9171" i="3"/>
  <c r="Q9172" i="3"/>
  <c r="R9172" i="3"/>
  <c r="S9172" i="3"/>
  <c r="Q9173" i="3"/>
  <c r="R9173" i="3"/>
  <c r="S9173" i="3"/>
  <c r="Q9174" i="3"/>
  <c r="R9174" i="3"/>
  <c r="S9174" i="3"/>
  <c r="Q9175" i="3"/>
  <c r="R9175" i="3"/>
  <c r="S9175" i="3"/>
  <c r="Q9176" i="3"/>
  <c r="R9176" i="3"/>
  <c r="S9176" i="3"/>
  <c r="Q9177" i="3"/>
  <c r="R9177" i="3"/>
  <c r="S9177" i="3"/>
  <c r="Q9178" i="3"/>
  <c r="R9178" i="3"/>
  <c r="S9178" i="3"/>
  <c r="Q9179" i="3"/>
  <c r="R9179" i="3"/>
  <c r="S9179" i="3"/>
  <c r="Q9180" i="3"/>
  <c r="R9180" i="3"/>
  <c r="S9180" i="3"/>
  <c r="Q9181" i="3"/>
  <c r="R9181" i="3"/>
  <c r="S9181" i="3"/>
  <c r="Q9182" i="3"/>
  <c r="R9182" i="3"/>
  <c r="S9182" i="3"/>
  <c r="Q9183" i="3"/>
  <c r="R9183" i="3"/>
  <c r="S9183" i="3"/>
  <c r="Q9184" i="3"/>
  <c r="R9184" i="3"/>
  <c r="S9184" i="3"/>
  <c r="Q9185" i="3"/>
  <c r="R9185" i="3"/>
  <c r="S9185" i="3"/>
  <c r="Q9186" i="3"/>
  <c r="R9186" i="3"/>
  <c r="S9186" i="3"/>
  <c r="Q9187" i="3"/>
  <c r="R9187" i="3"/>
  <c r="S9187" i="3"/>
  <c r="Q9188" i="3"/>
  <c r="R9188" i="3"/>
  <c r="S9188" i="3"/>
  <c r="Q9189" i="3"/>
  <c r="R9189" i="3"/>
  <c r="S9189" i="3"/>
  <c r="Q9190" i="3"/>
  <c r="R9190" i="3"/>
  <c r="S9190" i="3"/>
  <c r="Q9191" i="3"/>
  <c r="R9191" i="3"/>
  <c r="S9191" i="3"/>
  <c r="Q9192" i="3"/>
  <c r="R9192" i="3"/>
  <c r="S9192" i="3"/>
  <c r="Q9193" i="3"/>
  <c r="R9193" i="3"/>
  <c r="S9193" i="3"/>
  <c r="Q9194" i="3"/>
  <c r="R9194" i="3"/>
  <c r="S9194" i="3"/>
  <c r="Q9195" i="3"/>
  <c r="R9195" i="3"/>
  <c r="S9195" i="3"/>
  <c r="Q9196" i="3"/>
  <c r="R9196" i="3"/>
  <c r="S9196" i="3"/>
  <c r="Q9197" i="3"/>
  <c r="R9197" i="3"/>
  <c r="S9197" i="3"/>
  <c r="Q9198" i="3"/>
  <c r="R9198" i="3"/>
  <c r="S9198" i="3"/>
  <c r="Q9199" i="3"/>
  <c r="R9199" i="3"/>
  <c r="S9199" i="3"/>
  <c r="Q9200" i="3"/>
  <c r="R9200" i="3"/>
  <c r="S9200" i="3"/>
  <c r="Q9201" i="3"/>
  <c r="R9201" i="3"/>
  <c r="S9201" i="3"/>
  <c r="Q9202" i="3"/>
  <c r="R9202" i="3"/>
  <c r="S9202" i="3"/>
  <c r="Q9203" i="3"/>
  <c r="R9203" i="3"/>
  <c r="S9203" i="3"/>
  <c r="Q9204" i="3"/>
  <c r="R9204" i="3"/>
  <c r="S9204" i="3"/>
  <c r="Q9205" i="3"/>
  <c r="R9205" i="3"/>
  <c r="S9205" i="3"/>
  <c r="Q9206" i="3"/>
  <c r="R9206" i="3"/>
  <c r="S9206" i="3"/>
  <c r="Q9207" i="3"/>
  <c r="R9207" i="3"/>
  <c r="S9207" i="3"/>
  <c r="Q9208" i="3"/>
  <c r="R9208" i="3"/>
  <c r="S9208" i="3"/>
  <c r="Q9209" i="3"/>
  <c r="R9209" i="3"/>
  <c r="S9209" i="3"/>
  <c r="Q9210" i="3"/>
  <c r="R9210" i="3"/>
  <c r="S9210" i="3"/>
  <c r="Q9211" i="3"/>
  <c r="R9211" i="3"/>
  <c r="S9211" i="3"/>
  <c r="Q9212" i="3"/>
  <c r="R9212" i="3"/>
  <c r="S9212" i="3"/>
  <c r="Q9213" i="3"/>
  <c r="R9213" i="3"/>
  <c r="S9213" i="3"/>
  <c r="Q9214" i="3"/>
  <c r="R9214" i="3"/>
  <c r="S9214" i="3"/>
  <c r="Q9215" i="3"/>
  <c r="R9215" i="3"/>
  <c r="S9215" i="3"/>
  <c r="Q9216" i="3"/>
  <c r="R9216" i="3"/>
  <c r="S9216" i="3"/>
  <c r="Q9217" i="3"/>
  <c r="R9217" i="3"/>
  <c r="S9217" i="3"/>
  <c r="Q9218" i="3"/>
  <c r="R9218" i="3"/>
  <c r="S9218" i="3"/>
  <c r="Q9219" i="3"/>
  <c r="R9219" i="3"/>
  <c r="S9219" i="3"/>
  <c r="Q9220" i="3"/>
  <c r="R9220" i="3"/>
  <c r="S9220" i="3"/>
  <c r="Q9221" i="3"/>
  <c r="R9221" i="3"/>
  <c r="S9221" i="3"/>
  <c r="Q9222" i="3"/>
  <c r="R9222" i="3"/>
  <c r="S9222" i="3"/>
  <c r="Q9223" i="3"/>
  <c r="R9223" i="3"/>
  <c r="S9223" i="3"/>
  <c r="Q9224" i="3"/>
  <c r="R9224" i="3"/>
  <c r="S9224" i="3"/>
  <c r="Q9225" i="3"/>
  <c r="R9225" i="3"/>
  <c r="S9225" i="3"/>
  <c r="Q9226" i="3"/>
  <c r="R9226" i="3"/>
  <c r="S9226" i="3"/>
  <c r="Q9227" i="3"/>
  <c r="R9227" i="3"/>
  <c r="S9227" i="3"/>
  <c r="Q9228" i="3"/>
  <c r="R9228" i="3"/>
  <c r="S9228" i="3"/>
  <c r="Q9229" i="3"/>
  <c r="R9229" i="3"/>
  <c r="S9229" i="3"/>
  <c r="Q9230" i="3"/>
  <c r="R9230" i="3"/>
  <c r="S9230" i="3"/>
  <c r="Q9231" i="3"/>
  <c r="R9231" i="3"/>
  <c r="S9231" i="3"/>
  <c r="Q9232" i="3"/>
  <c r="R9232" i="3"/>
  <c r="S9232" i="3"/>
  <c r="Q9233" i="3"/>
  <c r="R9233" i="3"/>
  <c r="S9233" i="3"/>
  <c r="Q9234" i="3"/>
  <c r="R9234" i="3"/>
  <c r="S9234" i="3"/>
  <c r="Q9235" i="3"/>
  <c r="R9235" i="3"/>
  <c r="S9235" i="3"/>
  <c r="Q9236" i="3"/>
  <c r="R9236" i="3"/>
  <c r="S9236" i="3"/>
  <c r="Q9237" i="3"/>
  <c r="R9237" i="3"/>
  <c r="S9237" i="3"/>
  <c r="Q9238" i="3"/>
  <c r="R9238" i="3"/>
  <c r="S9238" i="3"/>
  <c r="Q9239" i="3"/>
  <c r="R9239" i="3"/>
  <c r="S9239" i="3"/>
  <c r="Q9240" i="3"/>
  <c r="R9240" i="3"/>
  <c r="S9240" i="3"/>
  <c r="Q9241" i="3"/>
  <c r="R9241" i="3"/>
  <c r="S9241" i="3"/>
  <c r="Q9242" i="3"/>
  <c r="R9242" i="3"/>
  <c r="S9242" i="3"/>
  <c r="Q9243" i="3"/>
  <c r="R9243" i="3"/>
  <c r="S9243" i="3"/>
  <c r="Q9244" i="3"/>
  <c r="R9244" i="3"/>
  <c r="S9244" i="3"/>
  <c r="Q9245" i="3"/>
  <c r="R9245" i="3"/>
  <c r="S9245" i="3"/>
  <c r="Q9246" i="3"/>
  <c r="R9246" i="3"/>
  <c r="S9246" i="3"/>
  <c r="Q9247" i="3"/>
  <c r="R9247" i="3"/>
  <c r="S9247" i="3"/>
  <c r="Q9248" i="3"/>
  <c r="R9248" i="3"/>
  <c r="S9248" i="3"/>
  <c r="Q9249" i="3"/>
  <c r="R9249" i="3"/>
  <c r="S9249" i="3"/>
  <c r="Q9250" i="3"/>
  <c r="R9250" i="3"/>
  <c r="S9250" i="3"/>
  <c r="Q9251" i="3"/>
  <c r="R9251" i="3"/>
  <c r="S9251" i="3"/>
  <c r="Q9252" i="3"/>
  <c r="R9252" i="3"/>
  <c r="S9252" i="3"/>
  <c r="Q9253" i="3"/>
  <c r="R9253" i="3"/>
  <c r="S9253" i="3"/>
  <c r="Q9254" i="3"/>
  <c r="R9254" i="3"/>
  <c r="S9254" i="3"/>
  <c r="Q9255" i="3"/>
  <c r="R9255" i="3"/>
  <c r="S9255" i="3"/>
  <c r="Q9256" i="3"/>
  <c r="R9256" i="3"/>
  <c r="S9256" i="3"/>
  <c r="Q9257" i="3"/>
  <c r="R9257" i="3"/>
  <c r="S9257" i="3"/>
  <c r="Q9258" i="3"/>
  <c r="R9258" i="3"/>
  <c r="S9258" i="3"/>
  <c r="Q9259" i="3"/>
  <c r="R9259" i="3"/>
  <c r="S9259" i="3"/>
  <c r="Q9260" i="3"/>
  <c r="R9260" i="3"/>
  <c r="S9260" i="3"/>
  <c r="Q9261" i="3"/>
  <c r="R9261" i="3"/>
  <c r="S9261" i="3"/>
  <c r="Q9262" i="3"/>
  <c r="R9262" i="3"/>
  <c r="S9262" i="3"/>
  <c r="Q9263" i="3"/>
  <c r="R9263" i="3"/>
  <c r="S9263" i="3"/>
  <c r="Q9264" i="3"/>
  <c r="R9264" i="3"/>
  <c r="S9264" i="3"/>
  <c r="Q9265" i="3"/>
  <c r="R9265" i="3"/>
  <c r="S9265" i="3"/>
  <c r="Q9266" i="3"/>
  <c r="R9266" i="3"/>
  <c r="S9266" i="3"/>
  <c r="Q9267" i="3"/>
  <c r="R9267" i="3"/>
  <c r="S9267" i="3"/>
  <c r="Q9268" i="3"/>
  <c r="R9268" i="3"/>
  <c r="S9268" i="3"/>
  <c r="Q9269" i="3"/>
  <c r="R9269" i="3"/>
  <c r="S9269" i="3"/>
  <c r="Q9270" i="3"/>
  <c r="R9270" i="3"/>
  <c r="S9270" i="3"/>
  <c r="Q9271" i="3"/>
  <c r="R9271" i="3"/>
  <c r="S9271" i="3"/>
  <c r="Q9272" i="3"/>
  <c r="R9272" i="3"/>
  <c r="S9272" i="3"/>
  <c r="Q9273" i="3"/>
  <c r="R9273" i="3"/>
  <c r="S9273" i="3"/>
  <c r="Q9274" i="3"/>
  <c r="R9274" i="3"/>
  <c r="S9274" i="3"/>
  <c r="Q9275" i="3"/>
  <c r="R9275" i="3"/>
  <c r="S9275" i="3"/>
  <c r="Q9276" i="3"/>
  <c r="R9276" i="3"/>
  <c r="S9276" i="3"/>
  <c r="Q9277" i="3"/>
  <c r="R9277" i="3"/>
  <c r="S9277" i="3"/>
  <c r="Q9278" i="3"/>
  <c r="R9278" i="3"/>
  <c r="S9278" i="3"/>
  <c r="Q9279" i="3"/>
  <c r="R9279" i="3"/>
  <c r="S9279" i="3"/>
  <c r="Q9280" i="3"/>
  <c r="R9280" i="3"/>
  <c r="S9280" i="3"/>
  <c r="Q9281" i="3"/>
  <c r="R9281" i="3"/>
  <c r="S9281" i="3"/>
  <c r="Q9282" i="3"/>
  <c r="R9282" i="3"/>
  <c r="S9282" i="3"/>
  <c r="Q9283" i="3"/>
  <c r="R9283" i="3"/>
  <c r="S9283" i="3"/>
  <c r="Q9284" i="3"/>
  <c r="R9284" i="3"/>
  <c r="S9284" i="3"/>
  <c r="Q9285" i="3"/>
  <c r="R9285" i="3"/>
  <c r="S9285" i="3"/>
  <c r="Q9286" i="3"/>
  <c r="R9286" i="3"/>
  <c r="S9286" i="3"/>
  <c r="Q9287" i="3"/>
  <c r="R9287" i="3"/>
  <c r="S9287" i="3"/>
  <c r="Q9288" i="3"/>
  <c r="R9288" i="3"/>
  <c r="S9288" i="3"/>
  <c r="Q9289" i="3"/>
  <c r="R9289" i="3"/>
  <c r="S9289" i="3"/>
  <c r="Q9290" i="3"/>
  <c r="R9290" i="3"/>
  <c r="S9290" i="3"/>
  <c r="Q9291" i="3"/>
  <c r="R9291" i="3"/>
  <c r="S9291" i="3"/>
  <c r="Q9292" i="3"/>
  <c r="R9292" i="3"/>
  <c r="S9292" i="3"/>
  <c r="Q9293" i="3"/>
  <c r="R9293" i="3"/>
  <c r="S9293" i="3"/>
  <c r="Q9294" i="3"/>
  <c r="R9294" i="3"/>
  <c r="S9294" i="3"/>
  <c r="Q9295" i="3"/>
  <c r="R9295" i="3"/>
  <c r="S9295" i="3"/>
  <c r="Q9296" i="3"/>
  <c r="R9296" i="3"/>
  <c r="S9296" i="3"/>
  <c r="Q9297" i="3"/>
  <c r="R9297" i="3"/>
  <c r="S9297" i="3"/>
  <c r="Q9298" i="3"/>
  <c r="R9298" i="3"/>
  <c r="S9298" i="3"/>
  <c r="Q9299" i="3"/>
  <c r="R9299" i="3"/>
  <c r="S9299" i="3"/>
  <c r="Q9300" i="3"/>
  <c r="R9300" i="3"/>
  <c r="S9300" i="3"/>
  <c r="Q9301" i="3"/>
  <c r="R9301" i="3"/>
  <c r="S9301" i="3"/>
  <c r="Q9302" i="3"/>
  <c r="R9302" i="3"/>
  <c r="S9302" i="3"/>
  <c r="Q9303" i="3"/>
  <c r="R9303" i="3"/>
  <c r="S9303" i="3"/>
  <c r="Q9304" i="3"/>
  <c r="R9304" i="3"/>
  <c r="S9304" i="3"/>
  <c r="Q9305" i="3"/>
  <c r="R9305" i="3"/>
  <c r="S9305" i="3"/>
  <c r="Q9306" i="3"/>
  <c r="R9306" i="3"/>
  <c r="S9306" i="3"/>
  <c r="Q9307" i="3"/>
  <c r="R9307" i="3"/>
  <c r="S9307" i="3"/>
  <c r="Q9308" i="3"/>
  <c r="R9308" i="3"/>
  <c r="S9308" i="3"/>
  <c r="Q9309" i="3"/>
  <c r="R9309" i="3"/>
  <c r="S9309" i="3"/>
  <c r="Q9310" i="3"/>
  <c r="R9310" i="3"/>
  <c r="S9310" i="3"/>
  <c r="Q9311" i="3"/>
  <c r="R9311" i="3"/>
  <c r="S9311" i="3"/>
  <c r="Q9312" i="3"/>
  <c r="R9312" i="3"/>
  <c r="S9312" i="3"/>
  <c r="Q9313" i="3"/>
  <c r="R9313" i="3"/>
  <c r="S9313" i="3"/>
  <c r="Q9314" i="3"/>
  <c r="R9314" i="3"/>
  <c r="S9314" i="3"/>
  <c r="Q9315" i="3"/>
  <c r="R9315" i="3"/>
  <c r="S9315" i="3"/>
  <c r="Q9316" i="3"/>
  <c r="R9316" i="3"/>
  <c r="S9316" i="3"/>
  <c r="Q9317" i="3"/>
  <c r="R9317" i="3"/>
  <c r="S9317" i="3"/>
  <c r="Q9318" i="3"/>
  <c r="R9318" i="3"/>
  <c r="S9318" i="3"/>
  <c r="Q9319" i="3"/>
  <c r="R9319" i="3"/>
  <c r="S9319" i="3"/>
  <c r="Q9320" i="3"/>
  <c r="R9320" i="3"/>
  <c r="S9320" i="3"/>
  <c r="Q9321" i="3"/>
  <c r="R9321" i="3"/>
  <c r="S9321" i="3"/>
  <c r="Q9322" i="3"/>
  <c r="R9322" i="3"/>
  <c r="S9322" i="3"/>
  <c r="Q9323" i="3"/>
  <c r="R9323" i="3"/>
  <c r="S9323" i="3"/>
  <c r="Q9324" i="3"/>
  <c r="R9324" i="3"/>
  <c r="S9324" i="3"/>
  <c r="Q9325" i="3"/>
  <c r="R9325" i="3"/>
  <c r="S9325" i="3"/>
  <c r="Q9326" i="3"/>
  <c r="R9326" i="3"/>
  <c r="S9326" i="3"/>
  <c r="Q9327" i="3"/>
  <c r="R9327" i="3"/>
  <c r="S9327" i="3"/>
  <c r="Q9328" i="3"/>
  <c r="R9328" i="3"/>
  <c r="S9328" i="3"/>
  <c r="Q9329" i="3"/>
  <c r="R9329" i="3"/>
  <c r="S9329" i="3"/>
  <c r="Q9330" i="3"/>
  <c r="R9330" i="3"/>
  <c r="S9330" i="3"/>
  <c r="Q9331" i="3"/>
  <c r="R9331" i="3"/>
  <c r="S9331" i="3"/>
  <c r="Q9332" i="3"/>
  <c r="R9332" i="3"/>
  <c r="S9332" i="3"/>
  <c r="Q9333" i="3"/>
  <c r="R9333" i="3"/>
  <c r="S9333" i="3"/>
  <c r="Q9334" i="3"/>
  <c r="R9334" i="3"/>
  <c r="S9334" i="3"/>
  <c r="Q9335" i="3"/>
  <c r="R9335" i="3"/>
  <c r="S9335" i="3"/>
  <c r="Q9336" i="3"/>
  <c r="R9336" i="3"/>
  <c r="S9336" i="3"/>
  <c r="Q9337" i="3"/>
  <c r="R9337" i="3"/>
  <c r="S9337" i="3"/>
  <c r="Q9338" i="3"/>
  <c r="R9338" i="3"/>
  <c r="S9338" i="3"/>
  <c r="Q9339" i="3"/>
  <c r="R9339" i="3"/>
  <c r="S9339" i="3"/>
  <c r="Q9340" i="3"/>
  <c r="R9340" i="3"/>
  <c r="S9340" i="3"/>
  <c r="Q9341" i="3"/>
  <c r="R9341" i="3"/>
  <c r="S9341" i="3"/>
  <c r="Q9342" i="3"/>
  <c r="R9342" i="3"/>
  <c r="S9342" i="3"/>
  <c r="Q9343" i="3"/>
  <c r="R9343" i="3"/>
  <c r="S9343" i="3"/>
  <c r="Q9344" i="3"/>
  <c r="R9344" i="3"/>
  <c r="S9344" i="3"/>
  <c r="Q9345" i="3"/>
  <c r="R9345" i="3"/>
  <c r="S9345" i="3"/>
  <c r="Q9346" i="3"/>
  <c r="R9346" i="3"/>
  <c r="S9346" i="3"/>
  <c r="Q9347" i="3"/>
  <c r="R9347" i="3"/>
  <c r="S9347" i="3"/>
  <c r="Q9348" i="3"/>
  <c r="R9348" i="3"/>
  <c r="S9348" i="3"/>
  <c r="Q9349" i="3"/>
  <c r="R9349" i="3"/>
  <c r="S9349" i="3"/>
  <c r="Q9350" i="3"/>
  <c r="R9350" i="3"/>
  <c r="S9350" i="3"/>
  <c r="Q9351" i="3"/>
  <c r="R9351" i="3"/>
  <c r="S9351" i="3"/>
  <c r="Q9352" i="3"/>
  <c r="R9352" i="3"/>
  <c r="S9352" i="3"/>
  <c r="Q9353" i="3"/>
  <c r="R9353" i="3"/>
  <c r="S9353" i="3"/>
  <c r="Q9354" i="3"/>
  <c r="R9354" i="3"/>
  <c r="S9354" i="3"/>
  <c r="Q9355" i="3"/>
  <c r="R9355" i="3"/>
  <c r="S9355" i="3"/>
  <c r="Q9356" i="3"/>
  <c r="R9356" i="3"/>
  <c r="S9356" i="3"/>
  <c r="Q9357" i="3"/>
  <c r="R9357" i="3"/>
  <c r="S9357" i="3"/>
  <c r="Q9358" i="3"/>
  <c r="R9358" i="3"/>
  <c r="S9358" i="3"/>
  <c r="Q9359" i="3"/>
  <c r="R9359" i="3"/>
  <c r="S9359" i="3"/>
  <c r="Q9360" i="3"/>
  <c r="R9360" i="3"/>
  <c r="S9360" i="3"/>
  <c r="Q9361" i="3"/>
  <c r="R9361" i="3"/>
  <c r="S9361" i="3"/>
  <c r="Q9362" i="3"/>
  <c r="R9362" i="3"/>
  <c r="S9362" i="3"/>
  <c r="Q9363" i="3"/>
  <c r="R9363" i="3"/>
  <c r="S9363" i="3"/>
  <c r="Q9364" i="3"/>
  <c r="R9364" i="3"/>
  <c r="S9364" i="3"/>
  <c r="Q9365" i="3"/>
  <c r="R9365" i="3"/>
  <c r="S9365" i="3"/>
  <c r="Q9366" i="3"/>
  <c r="R9366" i="3"/>
  <c r="S9366" i="3"/>
  <c r="Q9367" i="3"/>
  <c r="R9367" i="3"/>
  <c r="S9367" i="3"/>
  <c r="Q9368" i="3"/>
  <c r="R9368" i="3"/>
  <c r="S9368" i="3"/>
  <c r="Q9369" i="3"/>
  <c r="R9369" i="3"/>
  <c r="S9369" i="3"/>
  <c r="Q9370" i="3"/>
  <c r="R9370" i="3"/>
  <c r="S9370" i="3"/>
  <c r="Q9371" i="3"/>
  <c r="R9371" i="3"/>
  <c r="S9371" i="3"/>
  <c r="Q9372" i="3"/>
  <c r="R9372" i="3"/>
  <c r="S9372" i="3"/>
  <c r="Q9373" i="3"/>
  <c r="R9373" i="3"/>
  <c r="S9373" i="3"/>
  <c r="Q9374" i="3"/>
  <c r="R9374" i="3"/>
  <c r="S9374" i="3"/>
  <c r="Q9375" i="3"/>
  <c r="R9375" i="3"/>
  <c r="S9375" i="3"/>
  <c r="Q9376" i="3"/>
  <c r="R9376" i="3"/>
  <c r="S9376" i="3"/>
  <c r="Q9377" i="3"/>
  <c r="R9377" i="3"/>
  <c r="S9377" i="3"/>
  <c r="Q9378" i="3"/>
  <c r="R9378" i="3"/>
  <c r="S9378" i="3"/>
  <c r="Q9379" i="3"/>
  <c r="R9379" i="3"/>
  <c r="S9379" i="3"/>
  <c r="Q9380" i="3"/>
  <c r="R9380" i="3"/>
  <c r="S9380" i="3"/>
  <c r="Q9381" i="3"/>
  <c r="R9381" i="3"/>
  <c r="S9381" i="3"/>
  <c r="Q9382" i="3"/>
  <c r="R9382" i="3"/>
  <c r="S9382" i="3"/>
  <c r="Q9383" i="3"/>
  <c r="R9383" i="3"/>
  <c r="S9383" i="3"/>
  <c r="Q9384" i="3"/>
  <c r="R9384" i="3"/>
  <c r="S9384" i="3"/>
  <c r="Q9385" i="3"/>
  <c r="R9385" i="3"/>
  <c r="S9385" i="3"/>
  <c r="Q9386" i="3"/>
  <c r="R9386" i="3"/>
  <c r="S9386" i="3"/>
  <c r="Q9387" i="3"/>
  <c r="R9387" i="3"/>
  <c r="S9387" i="3"/>
  <c r="Q9388" i="3"/>
  <c r="R9388" i="3"/>
  <c r="S9388" i="3"/>
  <c r="Q9389" i="3"/>
  <c r="R9389" i="3"/>
  <c r="S9389" i="3"/>
  <c r="Q9390" i="3"/>
  <c r="R9390" i="3"/>
  <c r="S9390" i="3"/>
  <c r="Q9391" i="3"/>
  <c r="R9391" i="3"/>
  <c r="S9391" i="3"/>
  <c r="Q9392" i="3"/>
  <c r="R9392" i="3"/>
  <c r="S9392" i="3"/>
  <c r="Q9393" i="3"/>
  <c r="R9393" i="3"/>
  <c r="S9393" i="3"/>
  <c r="Q9394" i="3"/>
  <c r="R9394" i="3"/>
  <c r="S9394" i="3"/>
  <c r="Q9395" i="3"/>
  <c r="R9395" i="3"/>
  <c r="S9395" i="3"/>
  <c r="Q9396" i="3"/>
  <c r="R9396" i="3"/>
  <c r="S9396" i="3"/>
  <c r="Q9397" i="3"/>
  <c r="R9397" i="3"/>
  <c r="S9397" i="3"/>
  <c r="Q9398" i="3"/>
  <c r="R9398" i="3"/>
  <c r="S9398" i="3"/>
  <c r="Q9399" i="3"/>
  <c r="R9399" i="3"/>
  <c r="S9399" i="3"/>
  <c r="Q9400" i="3"/>
  <c r="R9400" i="3"/>
  <c r="S9400" i="3"/>
  <c r="Q9401" i="3"/>
  <c r="R9401" i="3"/>
  <c r="S9401" i="3"/>
  <c r="Q9402" i="3"/>
  <c r="R9402" i="3"/>
  <c r="S9402" i="3"/>
  <c r="Q9403" i="3"/>
  <c r="R9403" i="3"/>
  <c r="S9403" i="3"/>
  <c r="Q9404" i="3"/>
  <c r="R9404" i="3"/>
  <c r="S9404" i="3"/>
  <c r="Q9405" i="3"/>
  <c r="R9405" i="3"/>
  <c r="S9405" i="3"/>
  <c r="Q9406" i="3"/>
  <c r="R9406" i="3"/>
  <c r="S9406" i="3"/>
  <c r="Q9407" i="3"/>
  <c r="R9407" i="3"/>
  <c r="S9407" i="3"/>
  <c r="Q9408" i="3"/>
  <c r="R9408" i="3"/>
  <c r="S9408" i="3"/>
  <c r="Q9409" i="3"/>
  <c r="R9409" i="3"/>
  <c r="S9409" i="3"/>
  <c r="Q9410" i="3"/>
  <c r="R9410" i="3"/>
  <c r="S9410" i="3"/>
  <c r="Q9411" i="3"/>
  <c r="R9411" i="3"/>
  <c r="S9411" i="3"/>
  <c r="Q9412" i="3"/>
  <c r="R9412" i="3"/>
  <c r="S9412" i="3"/>
  <c r="Q9413" i="3"/>
  <c r="R9413" i="3"/>
  <c r="S9413" i="3"/>
  <c r="Q9414" i="3"/>
  <c r="R9414" i="3"/>
  <c r="S9414" i="3"/>
  <c r="Q9415" i="3"/>
  <c r="R9415" i="3"/>
  <c r="S9415" i="3"/>
  <c r="Q9416" i="3"/>
  <c r="R9416" i="3"/>
  <c r="S9416" i="3"/>
  <c r="Q9417" i="3"/>
  <c r="R9417" i="3"/>
  <c r="S9417" i="3"/>
  <c r="Q9418" i="3"/>
  <c r="R9418" i="3"/>
  <c r="S9418" i="3"/>
  <c r="Q9419" i="3"/>
  <c r="R9419" i="3"/>
  <c r="S9419" i="3"/>
  <c r="Q9420" i="3"/>
  <c r="R9420" i="3"/>
  <c r="S9420" i="3"/>
  <c r="Q9421" i="3"/>
  <c r="R9421" i="3"/>
  <c r="S9421" i="3"/>
  <c r="Q9422" i="3"/>
  <c r="R9422" i="3"/>
  <c r="S9422" i="3"/>
  <c r="Q9423" i="3"/>
  <c r="R9423" i="3"/>
  <c r="S9423" i="3"/>
  <c r="Q9424" i="3"/>
  <c r="R9424" i="3"/>
  <c r="S9424" i="3"/>
  <c r="Q9425" i="3"/>
  <c r="R9425" i="3"/>
  <c r="S9425" i="3"/>
  <c r="Q9426" i="3"/>
  <c r="R9426" i="3"/>
  <c r="S9426" i="3"/>
  <c r="Q9427" i="3"/>
  <c r="R9427" i="3"/>
  <c r="S9427" i="3"/>
  <c r="Q9428" i="3"/>
  <c r="R9428" i="3"/>
  <c r="S9428" i="3"/>
  <c r="Q9429" i="3"/>
  <c r="R9429" i="3"/>
  <c r="S9429" i="3"/>
  <c r="Q9430" i="3"/>
  <c r="R9430" i="3"/>
  <c r="S9430" i="3"/>
  <c r="Q9431" i="3"/>
  <c r="R9431" i="3"/>
  <c r="S9431" i="3"/>
  <c r="Q9432" i="3"/>
  <c r="R9432" i="3"/>
  <c r="S9432" i="3"/>
  <c r="Q9433" i="3"/>
  <c r="R9433" i="3"/>
  <c r="S9433" i="3"/>
  <c r="Q9434" i="3"/>
  <c r="R9434" i="3"/>
  <c r="S9434" i="3"/>
  <c r="Q9435" i="3"/>
  <c r="R9435" i="3"/>
  <c r="S9435" i="3"/>
  <c r="Q9436" i="3"/>
  <c r="R9436" i="3"/>
  <c r="S9436" i="3"/>
  <c r="Q9437" i="3"/>
  <c r="R9437" i="3"/>
  <c r="S9437" i="3"/>
  <c r="Q9438" i="3"/>
  <c r="R9438" i="3"/>
  <c r="S9438" i="3"/>
  <c r="Q9439" i="3"/>
  <c r="R9439" i="3"/>
  <c r="S9439" i="3"/>
  <c r="Q9440" i="3"/>
  <c r="R9440" i="3"/>
  <c r="S9440" i="3"/>
  <c r="Q9441" i="3"/>
  <c r="R9441" i="3"/>
  <c r="S9441" i="3"/>
  <c r="Q9442" i="3"/>
  <c r="R9442" i="3"/>
  <c r="S9442" i="3"/>
  <c r="Q9443" i="3"/>
  <c r="R9443" i="3"/>
  <c r="S9443" i="3"/>
  <c r="Q9444" i="3"/>
  <c r="R9444" i="3"/>
  <c r="S9444" i="3"/>
  <c r="Q9445" i="3"/>
  <c r="R9445" i="3"/>
  <c r="S9445" i="3"/>
  <c r="Q9446" i="3"/>
  <c r="R9446" i="3"/>
  <c r="S9446" i="3"/>
  <c r="Q9447" i="3"/>
  <c r="R9447" i="3"/>
  <c r="S9447" i="3"/>
  <c r="Q9448" i="3"/>
  <c r="R9448" i="3"/>
  <c r="S9448" i="3"/>
  <c r="Q9449" i="3"/>
  <c r="R9449" i="3"/>
  <c r="S9449" i="3"/>
  <c r="Q9450" i="3"/>
  <c r="R9450" i="3"/>
  <c r="S9450" i="3"/>
  <c r="Q9451" i="3"/>
  <c r="R9451" i="3"/>
  <c r="S9451" i="3"/>
  <c r="Q9452" i="3"/>
  <c r="R9452" i="3"/>
  <c r="S9452" i="3"/>
  <c r="Q9453" i="3"/>
  <c r="R9453" i="3"/>
  <c r="S9453" i="3"/>
  <c r="Q9454" i="3"/>
  <c r="R9454" i="3"/>
  <c r="S9454" i="3"/>
  <c r="Q9455" i="3"/>
  <c r="R9455" i="3"/>
  <c r="S9455" i="3"/>
  <c r="Q9456" i="3"/>
  <c r="R9456" i="3"/>
  <c r="S9456" i="3"/>
  <c r="Q9457" i="3"/>
  <c r="R9457" i="3"/>
  <c r="S9457" i="3"/>
  <c r="Q9458" i="3"/>
  <c r="R9458" i="3"/>
  <c r="S9458" i="3"/>
  <c r="Q9459" i="3"/>
  <c r="R9459" i="3"/>
  <c r="S9459" i="3"/>
  <c r="Q9460" i="3"/>
  <c r="R9460" i="3"/>
  <c r="S9460" i="3"/>
  <c r="Q9461" i="3"/>
  <c r="R9461" i="3"/>
  <c r="S9461" i="3"/>
  <c r="Q9462" i="3"/>
  <c r="R9462" i="3"/>
  <c r="S9462" i="3"/>
  <c r="Q9463" i="3"/>
  <c r="R9463" i="3"/>
  <c r="S9463" i="3"/>
  <c r="Q9464" i="3"/>
  <c r="R9464" i="3"/>
  <c r="S9464" i="3"/>
  <c r="Q9465" i="3"/>
  <c r="R9465" i="3"/>
  <c r="S9465" i="3"/>
  <c r="Q9466" i="3"/>
  <c r="R9466" i="3"/>
  <c r="S9466" i="3"/>
  <c r="Q9467" i="3"/>
  <c r="R9467" i="3"/>
  <c r="S9467" i="3"/>
  <c r="Q9468" i="3"/>
  <c r="R9468" i="3"/>
  <c r="S9468" i="3"/>
  <c r="Q9469" i="3"/>
  <c r="R9469" i="3"/>
  <c r="S9469" i="3"/>
  <c r="Q9470" i="3"/>
  <c r="R9470" i="3"/>
  <c r="S9470" i="3"/>
  <c r="Q9471" i="3"/>
  <c r="R9471" i="3"/>
  <c r="S9471" i="3"/>
  <c r="Q9472" i="3"/>
  <c r="R9472" i="3"/>
  <c r="S9472" i="3"/>
  <c r="Q9473" i="3"/>
  <c r="R9473" i="3"/>
  <c r="S9473" i="3"/>
  <c r="Q9474" i="3"/>
  <c r="R9474" i="3"/>
  <c r="S9474" i="3"/>
  <c r="Q9475" i="3"/>
  <c r="R9475" i="3"/>
  <c r="S9475" i="3"/>
  <c r="Q9476" i="3"/>
  <c r="R9476" i="3"/>
  <c r="S9476" i="3"/>
  <c r="Q9477" i="3"/>
  <c r="R9477" i="3"/>
  <c r="S9477" i="3"/>
  <c r="Q9478" i="3"/>
  <c r="R9478" i="3"/>
  <c r="S9478" i="3"/>
  <c r="Q9479" i="3"/>
  <c r="R9479" i="3"/>
  <c r="S9479" i="3"/>
  <c r="Q9480" i="3"/>
  <c r="R9480" i="3"/>
  <c r="S9480" i="3"/>
  <c r="Q9481" i="3"/>
  <c r="R9481" i="3"/>
  <c r="S9481" i="3"/>
  <c r="Q9482" i="3"/>
  <c r="R9482" i="3"/>
  <c r="S9482" i="3"/>
  <c r="Q9483" i="3"/>
  <c r="R9483" i="3"/>
  <c r="S9483" i="3"/>
  <c r="Q9484" i="3"/>
  <c r="R9484" i="3"/>
  <c r="S9484" i="3"/>
  <c r="Q9485" i="3"/>
  <c r="R9485" i="3"/>
  <c r="S9485" i="3"/>
  <c r="Q9486" i="3"/>
  <c r="R9486" i="3"/>
  <c r="S9486" i="3"/>
  <c r="Q9487" i="3"/>
  <c r="R9487" i="3"/>
  <c r="S9487" i="3"/>
  <c r="Q9488" i="3"/>
  <c r="R9488" i="3"/>
  <c r="S9488" i="3"/>
  <c r="Q9489" i="3"/>
  <c r="R9489" i="3"/>
  <c r="S9489" i="3"/>
  <c r="Q9490" i="3"/>
  <c r="R9490" i="3"/>
  <c r="S9490" i="3"/>
  <c r="Q9491" i="3"/>
  <c r="R9491" i="3"/>
  <c r="S9491" i="3"/>
  <c r="Q9492" i="3"/>
  <c r="R9492" i="3"/>
  <c r="S9492" i="3"/>
  <c r="Q9493" i="3"/>
  <c r="R9493" i="3"/>
  <c r="S9493" i="3"/>
  <c r="Q9494" i="3"/>
  <c r="R9494" i="3"/>
  <c r="S9494" i="3"/>
  <c r="Q9495" i="3"/>
  <c r="R9495" i="3"/>
  <c r="S9495" i="3"/>
  <c r="Q9496" i="3"/>
  <c r="R9496" i="3"/>
  <c r="S9496" i="3"/>
  <c r="Q9497" i="3"/>
  <c r="R9497" i="3"/>
  <c r="S9497" i="3"/>
  <c r="Q9498" i="3"/>
  <c r="R9498" i="3"/>
  <c r="S9498" i="3"/>
  <c r="Q9499" i="3"/>
  <c r="R9499" i="3"/>
  <c r="S9499" i="3"/>
  <c r="Q9500" i="3"/>
  <c r="R9500" i="3"/>
  <c r="S9500" i="3"/>
  <c r="Q9501" i="3"/>
  <c r="R9501" i="3"/>
  <c r="S9501" i="3"/>
  <c r="Q9502" i="3"/>
  <c r="R9502" i="3"/>
  <c r="S9502" i="3"/>
  <c r="Q9503" i="3"/>
  <c r="R9503" i="3"/>
  <c r="S9503" i="3"/>
  <c r="Q9504" i="3"/>
  <c r="R9504" i="3"/>
  <c r="S9504" i="3"/>
  <c r="Q9505" i="3"/>
  <c r="R9505" i="3"/>
  <c r="S9505" i="3"/>
  <c r="Q9506" i="3"/>
  <c r="R9506" i="3"/>
  <c r="S9506" i="3"/>
  <c r="Q9507" i="3"/>
  <c r="R9507" i="3"/>
  <c r="S9507" i="3"/>
  <c r="Q9508" i="3"/>
  <c r="R9508" i="3"/>
  <c r="S9508" i="3"/>
  <c r="Q9509" i="3"/>
  <c r="R9509" i="3"/>
  <c r="S9509" i="3"/>
  <c r="Q9510" i="3"/>
  <c r="R9510" i="3"/>
  <c r="S9510" i="3"/>
  <c r="Q9511" i="3"/>
  <c r="R9511" i="3"/>
  <c r="S9511" i="3"/>
  <c r="Q9512" i="3"/>
  <c r="R9512" i="3"/>
  <c r="S9512" i="3"/>
  <c r="Q9513" i="3"/>
  <c r="R9513" i="3"/>
  <c r="S9513" i="3"/>
  <c r="Q9514" i="3"/>
  <c r="R9514" i="3"/>
  <c r="S9514" i="3"/>
  <c r="Q9515" i="3"/>
  <c r="R9515" i="3"/>
  <c r="S9515" i="3"/>
  <c r="Q9516" i="3"/>
  <c r="R9516" i="3"/>
  <c r="S9516" i="3"/>
  <c r="Q9517" i="3"/>
  <c r="R9517" i="3"/>
  <c r="S9517" i="3"/>
  <c r="Q9518" i="3"/>
  <c r="R9518" i="3"/>
  <c r="S9518" i="3"/>
  <c r="Q9519" i="3"/>
  <c r="R9519" i="3"/>
  <c r="S9519" i="3"/>
  <c r="Q9520" i="3"/>
  <c r="R9520" i="3"/>
  <c r="S9520" i="3"/>
  <c r="Q9521" i="3"/>
  <c r="R9521" i="3"/>
  <c r="S9521" i="3"/>
  <c r="Q9522" i="3"/>
  <c r="R9522" i="3"/>
  <c r="S9522" i="3"/>
  <c r="Q9523" i="3"/>
  <c r="R9523" i="3"/>
  <c r="S9523" i="3"/>
  <c r="Q9524" i="3"/>
  <c r="R9524" i="3"/>
  <c r="S9524" i="3"/>
  <c r="Q9525" i="3"/>
  <c r="R9525" i="3"/>
  <c r="S9525" i="3"/>
  <c r="Q9526" i="3"/>
  <c r="R9526" i="3"/>
  <c r="S9526" i="3"/>
  <c r="Q9527" i="3"/>
  <c r="R9527" i="3"/>
  <c r="S9527" i="3"/>
  <c r="Q9528" i="3"/>
  <c r="R9528" i="3"/>
  <c r="S9528" i="3"/>
  <c r="Q9529" i="3"/>
  <c r="R9529" i="3"/>
  <c r="S9529" i="3"/>
  <c r="Q9530" i="3"/>
  <c r="R9530" i="3"/>
  <c r="S9530" i="3"/>
  <c r="Q9531" i="3"/>
  <c r="R9531" i="3"/>
  <c r="S9531" i="3"/>
  <c r="Q9532" i="3"/>
  <c r="R9532" i="3"/>
  <c r="S9532" i="3"/>
  <c r="Q9533" i="3"/>
  <c r="R9533" i="3"/>
  <c r="S9533" i="3"/>
  <c r="Q9534" i="3"/>
  <c r="R9534" i="3"/>
  <c r="S9534" i="3"/>
  <c r="Q9535" i="3"/>
  <c r="R9535" i="3"/>
  <c r="S9535" i="3"/>
  <c r="Q9536" i="3"/>
  <c r="R9536" i="3"/>
  <c r="S9536" i="3"/>
  <c r="Q9537" i="3"/>
  <c r="R9537" i="3"/>
  <c r="S9537" i="3"/>
  <c r="Q9538" i="3"/>
  <c r="R9538" i="3"/>
  <c r="S9538" i="3"/>
  <c r="Q9539" i="3"/>
  <c r="R9539" i="3"/>
  <c r="S9539" i="3"/>
  <c r="Q9540" i="3"/>
  <c r="R9540" i="3"/>
  <c r="S9540" i="3"/>
  <c r="Q9541" i="3"/>
  <c r="R9541" i="3"/>
  <c r="S9541" i="3"/>
  <c r="Q9542" i="3"/>
  <c r="R9542" i="3"/>
  <c r="S9542" i="3"/>
  <c r="Q9543" i="3"/>
  <c r="R9543" i="3"/>
  <c r="S9543" i="3"/>
  <c r="Q9544" i="3"/>
  <c r="R9544" i="3"/>
  <c r="S9544" i="3"/>
  <c r="Q9545" i="3"/>
  <c r="R9545" i="3"/>
  <c r="S9545" i="3"/>
  <c r="Q9546" i="3"/>
  <c r="R9546" i="3"/>
  <c r="S9546" i="3"/>
  <c r="Q9547" i="3"/>
  <c r="R9547" i="3"/>
  <c r="S9547" i="3"/>
  <c r="Q9548" i="3"/>
  <c r="R9548" i="3"/>
  <c r="S9548" i="3"/>
  <c r="Q9549" i="3"/>
  <c r="R9549" i="3"/>
  <c r="S9549" i="3"/>
  <c r="Q9550" i="3"/>
  <c r="R9550" i="3"/>
  <c r="S9550" i="3"/>
  <c r="Q9551" i="3"/>
  <c r="R9551" i="3"/>
  <c r="S9551" i="3"/>
  <c r="Q9552" i="3"/>
  <c r="R9552" i="3"/>
  <c r="S9552" i="3"/>
  <c r="Q9553" i="3"/>
  <c r="R9553" i="3"/>
  <c r="S9553" i="3"/>
  <c r="Q9554" i="3"/>
  <c r="R9554" i="3"/>
  <c r="S9554" i="3"/>
  <c r="Q9555" i="3"/>
  <c r="R9555" i="3"/>
  <c r="S9555" i="3"/>
  <c r="Q9556" i="3"/>
  <c r="R9556" i="3"/>
  <c r="S9556" i="3"/>
  <c r="Q9557" i="3"/>
  <c r="R9557" i="3"/>
  <c r="S9557" i="3"/>
  <c r="Q9558" i="3"/>
  <c r="R9558" i="3"/>
  <c r="S9558" i="3"/>
  <c r="Q9559" i="3"/>
  <c r="R9559" i="3"/>
  <c r="S9559" i="3"/>
  <c r="Q9560" i="3"/>
  <c r="R9560" i="3"/>
  <c r="S9560" i="3"/>
  <c r="Q9561" i="3"/>
  <c r="R9561" i="3"/>
  <c r="S9561" i="3"/>
  <c r="Q9562" i="3"/>
  <c r="R9562" i="3"/>
  <c r="S9562" i="3"/>
  <c r="Q9563" i="3"/>
  <c r="R9563" i="3"/>
  <c r="S9563" i="3"/>
  <c r="Q9564" i="3"/>
  <c r="R9564" i="3"/>
  <c r="S9564" i="3"/>
  <c r="Q9565" i="3"/>
  <c r="R9565" i="3"/>
  <c r="S9565" i="3"/>
  <c r="Q9566" i="3"/>
  <c r="R9566" i="3"/>
  <c r="S9566" i="3"/>
  <c r="Q9567" i="3"/>
  <c r="R9567" i="3"/>
  <c r="S9567" i="3"/>
  <c r="Q9568" i="3"/>
  <c r="R9568" i="3"/>
  <c r="S9568" i="3"/>
  <c r="Q9569" i="3"/>
  <c r="R9569" i="3"/>
  <c r="S9569" i="3"/>
  <c r="Q9570" i="3"/>
  <c r="R9570" i="3"/>
  <c r="S9570" i="3"/>
  <c r="Q9571" i="3"/>
  <c r="R9571" i="3"/>
  <c r="S9571" i="3"/>
  <c r="Q9572" i="3"/>
  <c r="R9572" i="3"/>
  <c r="S9572" i="3"/>
  <c r="Q9573" i="3"/>
  <c r="R9573" i="3"/>
  <c r="S9573" i="3"/>
  <c r="Q9574" i="3"/>
  <c r="R9574" i="3"/>
  <c r="S9574" i="3"/>
  <c r="Q9575" i="3"/>
  <c r="R9575" i="3"/>
  <c r="S9575" i="3"/>
  <c r="Q9576" i="3"/>
  <c r="R9576" i="3"/>
  <c r="S9576" i="3"/>
  <c r="Q9577" i="3"/>
  <c r="R9577" i="3"/>
  <c r="S9577" i="3"/>
  <c r="Q9578" i="3"/>
  <c r="R9578" i="3"/>
  <c r="S9578" i="3"/>
  <c r="Q9579" i="3"/>
  <c r="R9579" i="3"/>
  <c r="S9579" i="3"/>
  <c r="Q9580" i="3"/>
  <c r="R9580" i="3"/>
  <c r="S9580" i="3"/>
  <c r="Q9581" i="3"/>
  <c r="R9581" i="3"/>
  <c r="S9581" i="3"/>
  <c r="Q9582" i="3"/>
  <c r="R9582" i="3"/>
  <c r="S9582" i="3"/>
  <c r="Q9583" i="3"/>
  <c r="R9583" i="3"/>
  <c r="S9583" i="3"/>
  <c r="Q9584" i="3"/>
  <c r="R9584" i="3"/>
  <c r="S9584" i="3"/>
  <c r="Q9585" i="3"/>
  <c r="R9585" i="3"/>
  <c r="S9585" i="3"/>
  <c r="Q9586" i="3"/>
  <c r="R9586" i="3"/>
  <c r="S9586" i="3"/>
  <c r="Q9587" i="3"/>
  <c r="R9587" i="3"/>
  <c r="S9587" i="3"/>
  <c r="Q9588" i="3"/>
  <c r="R9588" i="3"/>
  <c r="S9588" i="3"/>
  <c r="Q9589" i="3"/>
  <c r="R9589" i="3"/>
  <c r="S9589" i="3"/>
  <c r="Q9590" i="3"/>
  <c r="R9590" i="3"/>
  <c r="S9590" i="3"/>
  <c r="Q9591" i="3"/>
  <c r="R9591" i="3"/>
  <c r="S9591" i="3"/>
  <c r="Q9592" i="3"/>
  <c r="R9592" i="3"/>
  <c r="S9592" i="3"/>
  <c r="Q9593" i="3"/>
  <c r="R9593" i="3"/>
  <c r="S9593" i="3"/>
  <c r="Q9594" i="3"/>
  <c r="R9594" i="3"/>
  <c r="S9594" i="3"/>
  <c r="Q9595" i="3"/>
  <c r="R9595" i="3"/>
  <c r="S9595" i="3"/>
  <c r="Q9596" i="3"/>
  <c r="R9596" i="3"/>
  <c r="S9596" i="3"/>
  <c r="Q9597" i="3"/>
  <c r="R9597" i="3"/>
  <c r="S9597" i="3"/>
  <c r="Q9598" i="3"/>
  <c r="R9598" i="3"/>
  <c r="S9598" i="3"/>
  <c r="Q9599" i="3"/>
  <c r="R9599" i="3"/>
  <c r="S9599" i="3"/>
  <c r="Q9600" i="3"/>
  <c r="R9600" i="3"/>
  <c r="S9600" i="3"/>
  <c r="Q9601" i="3"/>
  <c r="R9601" i="3"/>
  <c r="S9601" i="3"/>
  <c r="Q9602" i="3"/>
  <c r="R9602" i="3"/>
  <c r="S9602" i="3"/>
  <c r="Q9603" i="3"/>
  <c r="R9603" i="3"/>
  <c r="S9603" i="3"/>
  <c r="Q9604" i="3"/>
  <c r="R9604" i="3"/>
  <c r="S9604" i="3"/>
  <c r="Q9605" i="3"/>
  <c r="R9605" i="3"/>
  <c r="S9605" i="3"/>
  <c r="Q9606" i="3"/>
  <c r="R9606" i="3"/>
  <c r="S9606" i="3"/>
  <c r="Q9607" i="3"/>
  <c r="R9607" i="3"/>
  <c r="S9607" i="3"/>
  <c r="Q9608" i="3"/>
  <c r="R9608" i="3"/>
  <c r="S9608" i="3"/>
  <c r="Q9609" i="3"/>
  <c r="R9609" i="3"/>
  <c r="S9609" i="3"/>
  <c r="Q9610" i="3"/>
  <c r="R9610" i="3"/>
  <c r="S9610" i="3"/>
  <c r="Q9611" i="3"/>
  <c r="R9611" i="3"/>
  <c r="S9611" i="3"/>
  <c r="Q9612" i="3"/>
  <c r="R9612" i="3"/>
  <c r="S9612" i="3"/>
  <c r="Q9613" i="3"/>
  <c r="R9613" i="3"/>
  <c r="S9613" i="3"/>
  <c r="Q9614" i="3"/>
  <c r="R9614" i="3"/>
  <c r="S9614" i="3"/>
  <c r="Q9615" i="3"/>
  <c r="R9615" i="3"/>
  <c r="S9615" i="3"/>
  <c r="Q9616" i="3"/>
  <c r="R9616" i="3"/>
  <c r="S9616" i="3"/>
  <c r="Q9617" i="3"/>
  <c r="R9617" i="3"/>
  <c r="S9617" i="3"/>
  <c r="Q9618" i="3"/>
  <c r="R9618" i="3"/>
  <c r="S9618" i="3"/>
  <c r="Q9619" i="3"/>
  <c r="R9619" i="3"/>
  <c r="S9619" i="3"/>
  <c r="Q9620" i="3"/>
  <c r="R9620" i="3"/>
  <c r="S9620" i="3"/>
  <c r="Q9621" i="3"/>
  <c r="R9621" i="3"/>
  <c r="S9621" i="3"/>
  <c r="Q9622" i="3"/>
  <c r="R9622" i="3"/>
  <c r="S9622" i="3"/>
  <c r="Q9623" i="3"/>
  <c r="R9623" i="3"/>
  <c r="S9623" i="3"/>
  <c r="Q9624" i="3"/>
  <c r="R9624" i="3"/>
  <c r="S9624" i="3"/>
  <c r="Q9625" i="3"/>
  <c r="R9625" i="3"/>
  <c r="S9625" i="3"/>
  <c r="Q9626" i="3"/>
  <c r="R9626" i="3"/>
  <c r="S9626" i="3"/>
  <c r="Q9627" i="3"/>
  <c r="R9627" i="3"/>
  <c r="S9627" i="3"/>
  <c r="Q9628" i="3"/>
  <c r="R9628" i="3"/>
  <c r="S9628" i="3"/>
  <c r="Q9629" i="3"/>
  <c r="R9629" i="3"/>
  <c r="S9629" i="3"/>
  <c r="Q9630" i="3"/>
  <c r="R9630" i="3"/>
  <c r="S9630" i="3"/>
  <c r="Q9631" i="3"/>
  <c r="R9631" i="3"/>
  <c r="S9631" i="3"/>
  <c r="Q9632" i="3"/>
  <c r="R9632" i="3"/>
  <c r="S9632" i="3"/>
  <c r="Q9633" i="3"/>
  <c r="R9633" i="3"/>
  <c r="S9633" i="3"/>
  <c r="Q9634" i="3"/>
  <c r="R9634" i="3"/>
  <c r="S9634" i="3"/>
  <c r="Q9635" i="3"/>
  <c r="R9635" i="3"/>
  <c r="S9635" i="3"/>
  <c r="Q9636" i="3"/>
  <c r="R9636" i="3"/>
  <c r="S9636" i="3"/>
  <c r="Q9637" i="3"/>
  <c r="R9637" i="3"/>
  <c r="S9637" i="3"/>
  <c r="Q9638" i="3"/>
  <c r="R9638" i="3"/>
  <c r="S9638" i="3"/>
  <c r="Q9639" i="3"/>
  <c r="R9639" i="3"/>
  <c r="S9639" i="3"/>
  <c r="Q9640" i="3"/>
  <c r="R9640" i="3"/>
  <c r="S9640" i="3"/>
  <c r="Q9641" i="3"/>
  <c r="R9641" i="3"/>
  <c r="S9641" i="3"/>
  <c r="Q9642" i="3"/>
  <c r="R9642" i="3"/>
  <c r="S9642" i="3"/>
  <c r="Q9643" i="3"/>
  <c r="R9643" i="3"/>
  <c r="S9643" i="3"/>
  <c r="Q9644" i="3"/>
  <c r="R9644" i="3"/>
  <c r="S9644" i="3"/>
  <c r="Q9645" i="3"/>
  <c r="R9645" i="3"/>
  <c r="S9645" i="3"/>
  <c r="Q9646" i="3"/>
  <c r="R9646" i="3"/>
  <c r="S9646" i="3"/>
  <c r="Q9647" i="3"/>
  <c r="R9647" i="3"/>
  <c r="S9647" i="3"/>
  <c r="Q9648" i="3"/>
  <c r="R9648" i="3"/>
  <c r="S9648" i="3"/>
  <c r="Q9649" i="3"/>
  <c r="R9649" i="3"/>
  <c r="S9649" i="3"/>
  <c r="Q9650" i="3"/>
  <c r="R9650" i="3"/>
  <c r="S9650" i="3"/>
  <c r="Q9651" i="3"/>
  <c r="R9651" i="3"/>
  <c r="S9651" i="3"/>
  <c r="Q9652" i="3"/>
  <c r="R9652" i="3"/>
  <c r="S9652" i="3"/>
  <c r="Q9653" i="3"/>
  <c r="R9653" i="3"/>
  <c r="S9653" i="3"/>
  <c r="Q9654" i="3"/>
  <c r="R9654" i="3"/>
  <c r="S9654" i="3"/>
  <c r="Q9655" i="3"/>
  <c r="R9655" i="3"/>
  <c r="S9655" i="3"/>
  <c r="Q9656" i="3"/>
  <c r="R9656" i="3"/>
  <c r="S9656" i="3"/>
  <c r="Q9657" i="3"/>
  <c r="R9657" i="3"/>
  <c r="S9657" i="3"/>
  <c r="Q9658" i="3"/>
  <c r="R9658" i="3"/>
  <c r="S9658" i="3"/>
  <c r="Q9659" i="3"/>
  <c r="R9659" i="3"/>
  <c r="S9659" i="3"/>
  <c r="Q9660" i="3"/>
  <c r="R9660" i="3"/>
  <c r="S9660" i="3"/>
  <c r="Q9661" i="3"/>
  <c r="R9661" i="3"/>
  <c r="S9661" i="3"/>
  <c r="Q9662" i="3"/>
  <c r="R9662" i="3"/>
  <c r="S9662" i="3"/>
  <c r="Q9663" i="3"/>
  <c r="R9663" i="3"/>
  <c r="S9663" i="3"/>
  <c r="Q9664" i="3"/>
  <c r="R9664" i="3"/>
  <c r="S9664" i="3"/>
  <c r="Q9665" i="3"/>
  <c r="R9665" i="3"/>
  <c r="S9665" i="3"/>
  <c r="Q9666" i="3"/>
  <c r="R9666" i="3"/>
  <c r="S9666" i="3"/>
  <c r="Q9667" i="3"/>
  <c r="R9667" i="3"/>
  <c r="S9667" i="3"/>
  <c r="Q9668" i="3"/>
  <c r="R9668" i="3"/>
  <c r="S9668" i="3"/>
  <c r="Q9669" i="3"/>
  <c r="R9669" i="3"/>
  <c r="S9669" i="3"/>
  <c r="Q9670" i="3"/>
  <c r="R9670" i="3"/>
  <c r="S9670" i="3"/>
  <c r="Q9671" i="3"/>
  <c r="R9671" i="3"/>
  <c r="S9671" i="3"/>
  <c r="Q9672" i="3"/>
  <c r="R9672" i="3"/>
  <c r="S9672" i="3"/>
  <c r="Q9673" i="3"/>
  <c r="R9673" i="3"/>
  <c r="S9673" i="3"/>
  <c r="Q9674" i="3"/>
  <c r="R9674" i="3"/>
  <c r="S9674" i="3"/>
  <c r="Q9675" i="3"/>
  <c r="R9675" i="3"/>
  <c r="S9675" i="3"/>
  <c r="Q9676" i="3"/>
  <c r="R9676" i="3"/>
  <c r="S9676" i="3"/>
  <c r="Q9677" i="3"/>
  <c r="R9677" i="3"/>
  <c r="S9677" i="3"/>
  <c r="Q9678" i="3"/>
  <c r="R9678" i="3"/>
  <c r="S9678" i="3"/>
  <c r="Q9679" i="3"/>
  <c r="R9679" i="3"/>
  <c r="S9679" i="3"/>
  <c r="Q9680" i="3"/>
  <c r="R9680" i="3"/>
  <c r="S9680" i="3"/>
  <c r="Q9681" i="3"/>
  <c r="R9681" i="3"/>
  <c r="S9681" i="3"/>
  <c r="Q9682" i="3"/>
  <c r="R9682" i="3"/>
  <c r="S9682" i="3"/>
  <c r="Q9683" i="3"/>
  <c r="R9683" i="3"/>
  <c r="S9683" i="3"/>
  <c r="Q9684" i="3"/>
  <c r="R9684" i="3"/>
  <c r="S9684" i="3"/>
  <c r="Q9685" i="3"/>
  <c r="R9685" i="3"/>
  <c r="S9685" i="3"/>
  <c r="Q9686" i="3"/>
  <c r="R9686" i="3"/>
  <c r="S9686" i="3"/>
  <c r="Q9687" i="3"/>
  <c r="R9687" i="3"/>
  <c r="S9687" i="3"/>
  <c r="Q9688" i="3"/>
  <c r="R9688" i="3"/>
  <c r="S9688" i="3"/>
  <c r="Q9689" i="3"/>
  <c r="R9689" i="3"/>
  <c r="S9689" i="3"/>
  <c r="Q9690" i="3"/>
  <c r="R9690" i="3"/>
  <c r="S9690" i="3"/>
  <c r="Q9691" i="3"/>
  <c r="R9691" i="3"/>
  <c r="S9691" i="3"/>
  <c r="Q9692" i="3"/>
  <c r="R9692" i="3"/>
  <c r="S9692" i="3"/>
  <c r="Q9693" i="3"/>
  <c r="R9693" i="3"/>
  <c r="S9693" i="3"/>
  <c r="Q9694" i="3"/>
  <c r="R9694" i="3"/>
  <c r="S9694" i="3"/>
  <c r="Q9695" i="3"/>
  <c r="R9695" i="3"/>
  <c r="S9695" i="3"/>
  <c r="Q9696" i="3"/>
  <c r="R9696" i="3"/>
  <c r="S9696" i="3"/>
  <c r="Q9697" i="3"/>
  <c r="R9697" i="3"/>
  <c r="S9697" i="3"/>
  <c r="Q9698" i="3"/>
  <c r="R9698" i="3"/>
  <c r="S9698" i="3"/>
  <c r="Q9699" i="3"/>
  <c r="R9699" i="3"/>
  <c r="S9699" i="3"/>
  <c r="Q9700" i="3"/>
  <c r="R9700" i="3"/>
  <c r="S9700" i="3"/>
  <c r="Q9701" i="3"/>
  <c r="R9701" i="3"/>
  <c r="S9701" i="3"/>
  <c r="Q9702" i="3"/>
  <c r="R9702" i="3"/>
  <c r="S9702" i="3"/>
  <c r="Q9703" i="3"/>
  <c r="R9703" i="3"/>
  <c r="S9703" i="3"/>
  <c r="Q9704" i="3"/>
  <c r="R9704" i="3"/>
  <c r="S9704" i="3"/>
  <c r="Q9705" i="3"/>
  <c r="R9705" i="3"/>
  <c r="S9705" i="3"/>
  <c r="Q9706" i="3"/>
  <c r="R9706" i="3"/>
  <c r="S9706" i="3"/>
  <c r="Q9707" i="3"/>
  <c r="R9707" i="3"/>
  <c r="S9707" i="3"/>
  <c r="Q9708" i="3"/>
  <c r="R9708" i="3"/>
  <c r="S9708" i="3"/>
  <c r="Q9709" i="3"/>
  <c r="R9709" i="3"/>
  <c r="S9709" i="3"/>
  <c r="Q9710" i="3"/>
  <c r="R9710" i="3"/>
  <c r="S9710" i="3"/>
  <c r="Q9711" i="3"/>
  <c r="R9711" i="3"/>
  <c r="S9711" i="3"/>
  <c r="Q9712" i="3"/>
  <c r="R9712" i="3"/>
  <c r="S9712" i="3"/>
  <c r="Q9713" i="3"/>
  <c r="R9713" i="3"/>
  <c r="S9713" i="3"/>
  <c r="Q9714" i="3"/>
  <c r="R9714" i="3"/>
  <c r="S9714" i="3"/>
  <c r="Q9715" i="3"/>
  <c r="R9715" i="3"/>
  <c r="S9715" i="3"/>
  <c r="Q9716" i="3"/>
  <c r="R9716" i="3"/>
  <c r="S9716" i="3"/>
  <c r="Q9717" i="3"/>
  <c r="R9717" i="3"/>
  <c r="S9717" i="3"/>
  <c r="Q9718" i="3"/>
  <c r="R9718" i="3"/>
  <c r="S9718" i="3"/>
  <c r="Q9719" i="3"/>
  <c r="R9719" i="3"/>
  <c r="S9719" i="3"/>
  <c r="Q9720" i="3"/>
  <c r="R9720" i="3"/>
  <c r="S9720" i="3"/>
  <c r="Q9721" i="3"/>
  <c r="R9721" i="3"/>
  <c r="S9721" i="3"/>
  <c r="Q9722" i="3"/>
  <c r="R9722" i="3"/>
  <c r="S9722" i="3"/>
  <c r="Q9723" i="3"/>
  <c r="R9723" i="3"/>
  <c r="S9723" i="3"/>
  <c r="Q9724" i="3"/>
  <c r="R9724" i="3"/>
  <c r="S9724" i="3"/>
  <c r="Q9725" i="3"/>
  <c r="R9725" i="3"/>
  <c r="S9725" i="3"/>
  <c r="Q9726" i="3"/>
  <c r="R9726" i="3"/>
  <c r="S9726" i="3"/>
  <c r="Q9727" i="3"/>
  <c r="R9727" i="3"/>
  <c r="S9727" i="3"/>
  <c r="Q9728" i="3"/>
  <c r="R9728" i="3"/>
  <c r="S9728" i="3"/>
  <c r="Q9729" i="3"/>
  <c r="R9729" i="3"/>
  <c r="S9729" i="3"/>
  <c r="Q9730" i="3"/>
  <c r="R9730" i="3"/>
  <c r="S9730" i="3"/>
  <c r="Q9731" i="3"/>
  <c r="R9731" i="3"/>
  <c r="S9731" i="3"/>
  <c r="Q9732" i="3"/>
  <c r="R9732" i="3"/>
  <c r="S9732" i="3"/>
  <c r="Q9733" i="3"/>
  <c r="R9733" i="3"/>
  <c r="S9733" i="3"/>
  <c r="Q9734" i="3"/>
  <c r="R9734" i="3"/>
  <c r="S9734" i="3"/>
  <c r="Q9735" i="3"/>
  <c r="R9735" i="3"/>
  <c r="S9735" i="3"/>
  <c r="Q9736" i="3"/>
  <c r="R9736" i="3"/>
  <c r="S9736" i="3"/>
  <c r="Q9737" i="3"/>
  <c r="R9737" i="3"/>
  <c r="S9737" i="3"/>
  <c r="Q9738" i="3"/>
  <c r="R9738" i="3"/>
  <c r="S9738" i="3"/>
  <c r="Q9739" i="3"/>
  <c r="R9739" i="3"/>
  <c r="S9739" i="3"/>
  <c r="Q9740" i="3"/>
  <c r="R9740" i="3"/>
  <c r="S9740" i="3"/>
  <c r="Q9741" i="3"/>
  <c r="R9741" i="3"/>
  <c r="S9741" i="3"/>
  <c r="Q9742" i="3"/>
  <c r="R9742" i="3"/>
  <c r="S9742" i="3"/>
  <c r="Q9743" i="3"/>
  <c r="R9743" i="3"/>
  <c r="S9743" i="3"/>
  <c r="Q9744" i="3"/>
  <c r="R9744" i="3"/>
  <c r="S9744" i="3"/>
  <c r="Q9745" i="3"/>
  <c r="R9745" i="3"/>
  <c r="S9745" i="3"/>
  <c r="Q9746" i="3"/>
  <c r="R9746" i="3"/>
  <c r="S9746" i="3"/>
  <c r="Q9747" i="3"/>
  <c r="R9747" i="3"/>
  <c r="S9747" i="3"/>
  <c r="Q9748" i="3"/>
  <c r="R9748" i="3"/>
  <c r="S9748" i="3"/>
  <c r="Q9749" i="3"/>
  <c r="R9749" i="3"/>
  <c r="S9749" i="3"/>
  <c r="Q9750" i="3"/>
  <c r="R9750" i="3"/>
  <c r="S9750" i="3"/>
  <c r="Q9751" i="3"/>
  <c r="R9751" i="3"/>
  <c r="S9751" i="3"/>
  <c r="Q9752" i="3"/>
  <c r="R9752" i="3"/>
  <c r="S9752" i="3"/>
  <c r="Q9753" i="3"/>
  <c r="R9753" i="3"/>
  <c r="S9753" i="3"/>
  <c r="Q9754" i="3"/>
  <c r="R9754" i="3"/>
  <c r="S9754" i="3"/>
  <c r="Q9755" i="3"/>
  <c r="R9755" i="3"/>
  <c r="S9755" i="3"/>
  <c r="Q9756" i="3"/>
  <c r="R9756" i="3"/>
  <c r="S9756" i="3"/>
  <c r="Q9757" i="3"/>
  <c r="R9757" i="3"/>
  <c r="S9757" i="3"/>
  <c r="Q9758" i="3"/>
  <c r="R9758" i="3"/>
  <c r="S9758" i="3"/>
  <c r="Q9759" i="3"/>
  <c r="R9759" i="3"/>
  <c r="S9759" i="3"/>
  <c r="Q9760" i="3"/>
  <c r="R9760" i="3"/>
  <c r="S9760" i="3"/>
  <c r="Q9761" i="3"/>
  <c r="R9761" i="3"/>
  <c r="S9761" i="3"/>
  <c r="Q9762" i="3"/>
  <c r="R9762" i="3"/>
  <c r="S9762" i="3"/>
  <c r="Q9763" i="3"/>
  <c r="R9763" i="3"/>
  <c r="S9763" i="3"/>
  <c r="Q9764" i="3"/>
  <c r="R9764" i="3"/>
  <c r="S9764" i="3"/>
  <c r="Q9765" i="3"/>
  <c r="R9765" i="3"/>
  <c r="S9765" i="3"/>
  <c r="Q9766" i="3"/>
  <c r="R9766" i="3"/>
  <c r="S9766" i="3"/>
  <c r="Q9767" i="3"/>
  <c r="R9767" i="3"/>
  <c r="S9767" i="3"/>
  <c r="Q9768" i="3"/>
  <c r="R9768" i="3"/>
  <c r="S9768" i="3"/>
  <c r="Q9769" i="3"/>
  <c r="R9769" i="3"/>
  <c r="S9769" i="3"/>
  <c r="Q9770" i="3"/>
  <c r="R9770" i="3"/>
  <c r="S9770" i="3"/>
  <c r="Q9771" i="3"/>
  <c r="R9771" i="3"/>
  <c r="S9771" i="3"/>
  <c r="Q9772" i="3"/>
  <c r="R9772" i="3"/>
  <c r="S9772" i="3"/>
  <c r="Q9773" i="3"/>
  <c r="R9773" i="3"/>
  <c r="S9773" i="3"/>
  <c r="Q9774" i="3"/>
  <c r="R9774" i="3"/>
  <c r="S9774" i="3"/>
  <c r="Q9775" i="3"/>
  <c r="R9775" i="3"/>
  <c r="S9775" i="3"/>
  <c r="Q9776" i="3"/>
  <c r="R9776" i="3"/>
  <c r="S9776" i="3"/>
  <c r="Q9777" i="3"/>
  <c r="R9777" i="3"/>
  <c r="S9777" i="3"/>
  <c r="Q9778" i="3"/>
  <c r="R9778" i="3"/>
  <c r="S9778" i="3"/>
  <c r="Q9779" i="3"/>
  <c r="R9779" i="3"/>
  <c r="S9779" i="3"/>
  <c r="Q9780" i="3"/>
  <c r="R9780" i="3"/>
  <c r="S9780" i="3"/>
  <c r="Q9781" i="3"/>
  <c r="R9781" i="3"/>
  <c r="S9781" i="3"/>
  <c r="Q9782" i="3"/>
  <c r="R9782" i="3"/>
  <c r="S9782" i="3"/>
  <c r="Q9783" i="3"/>
  <c r="R9783" i="3"/>
  <c r="S9783" i="3"/>
  <c r="Q9784" i="3"/>
  <c r="R9784" i="3"/>
  <c r="S9784" i="3"/>
  <c r="Q9785" i="3"/>
  <c r="R9785" i="3"/>
  <c r="S9785" i="3"/>
  <c r="Q9786" i="3"/>
  <c r="R9786" i="3"/>
  <c r="S9786" i="3"/>
  <c r="Q9787" i="3"/>
  <c r="R9787" i="3"/>
  <c r="S9787" i="3"/>
  <c r="Q9788" i="3"/>
  <c r="R9788" i="3"/>
  <c r="S9788" i="3"/>
  <c r="Q9789" i="3"/>
  <c r="R9789" i="3"/>
  <c r="S9789" i="3"/>
  <c r="Q9790" i="3"/>
  <c r="R9790" i="3"/>
  <c r="S9790" i="3"/>
  <c r="Q9791" i="3"/>
  <c r="R9791" i="3"/>
  <c r="S9791" i="3"/>
  <c r="Q9792" i="3"/>
  <c r="R9792" i="3"/>
  <c r="S9792" i="3"/>
  <c r="Q9793" i="3"/>
  <c r="R9793" i="3"/>
  <c r="S9793" i="3"/>
  <c r="Q9794" i="3"/>
  <c r="R9794" i="3"/>
  <c r="S9794" i="3"/>
  <c r="Q9795" i="3"/>
  <c r="R9795" i="3"/>
  <c r="S9795" i="3"/>
  <c r="Q9796" i="3"/>
  <c r="R9796" i="3"/>
  <c r="S9796" i="3"/>
  <c r="Q9797" i="3"/>
  <c r="R9797" i="3"/>
  <c r="S9797" i="3"/>
  <c r="Q9798" i="3"/>
  <c r="R9798" i="3"/>
  <c r="S9798" i="3"/>
  <c r="Q9799" i="3"/>
  <c r="R9799" i="3"/>
  <c r="S9799" i="3"/>
  <c r="Q9800" i="3"/>
  <c r="R9800" i="3"/>
  <c r="S9800" i="3"/>
  <c r="Q9801" i="3"/>
  <c r="R9801" i="3"/>
  <c r="S9801" i="3"/>
  <c r="Q9802" i="3"/>
  <c r="R9802" i="3"/>
  <c r="S9802" i="3"/>
  <c r="Q9803" i="3"/>
  <c r="R9803" i="3"/>
  <c r="S9803" i="3"/>
  <c r="Q9804" i="3"/>
  <c r="R9804" i="3"/>
  <c r="S9804" i="3"/>
  <c r="Q9805" i="3"/>
  <c r="R9805" i="3"/>
  <c r="S9805" i="3"/>
  <c r="Q9806" i="3"/>
  <c r="R9806" i="3"/>
  <c r="S9806" i="3"/>
  <c r="Q9807" i="3"/>
  <c r="R9807" i="3"/>
  <c r="S9807" i="3"/>
  <c r="Q9808" i="3"/>
  <c r="R9808" i="3"/>
  <c r="S9808" i="3"/>
  <c r="Q9809" i="3"/>
  <c r="R9809" i="3"/>
  <c r="S9809" i="3"/>
  <c r="Q9810" i="3"/>
  <c r="R9810" i="3"/>
  <c r="S9810" i="3"/>
  <c r="Q9811" i="3"/>
  <c r="R9811" i="3"/>
  <c r="S9811" i="3"/>
  <c r="Q9812" i="3"/>
  <c r="R9812" i="3"/>
  <c r="S9812" i="3"/>
  <c r="Q9813" i="3"/>
  <c r="R9813" i="3"/>
  <c r="S9813" i="3"/>
  <c r="Q9814" i="3"/>
  <c r="R9814" i="3"/>
  <c r="S9814" i="3"/>
  <c r="Q9815" i="3"/>
  <c r="R9815" i="3"/>
  <c r="S9815" i="3"/>
  <c r="Q9816" i="3"/>
  <c r="R9816" i="3"/>
  <c r="S9816" i="3"/>
  <c r="Q9817" i="3"/>
  <c r="R9817" i="3"/>
  <c r="S9817" i="3"/>
  <c r="Q9818" i="3"/>
  <c r="R9818" i="3"/>
  <c r="S9818" i="3"/>
  <c r="Q9819" i="3"/>
  <c r="R9819" i="3"/>
  <c r="S9819" i="3"/>
  <c r="Q9820" i="3"/>
  <c r="R9820" i="3"/>
  <c r="S9820" i="3"/>
  <c r="Q9821" i="3"/>
  <c r="R9821" i="3"/>
  <c r="S9821" i="3"/>
  <c r="Q9822" i="3"/>
  <c r="R9822" i="3"/>
  <c r="S9822" i="3"/>
  <c r="Q9823" i="3"/>
  <c r="R9823" i="3"/>
  <c r="S9823" i="3"/>
  <c r="Q9824" i="3"/>
  <c r="R9824" i="3"/>
  <c r="S9824" i="3"/>
  <c r="Q9825" i="3"/>
  <c r="R9825" i="3"/>
  <c r="S9825" i="3"/>
  <c r="Q9826" i="3"/>
  <c r="R9826" i="3"/>
  <c r="S9826" i="3"/>
  <c r="Q9827" i="3"/>
  <c r="R9827" i="3"/>
  <c r="S9827" i="3"/>
  <c r="Q9828" i="3"/>
  <c r="R9828" i="3"/>
  <c r="S9828" i="3"/>
  <c r="Q9829" i="3"/>
  <c r="R9829" i="3"/>
  <c r="S9829" i="3"/>
  <c r="Q9830" i="3"/>
  <c r="R9830" i="3"/>
  <c r="S9830" i="3"/>
  <c r="Q9831" i="3"/>
  <c r="R9831" i="3"/>
  <c r="S9831" i="3"/>
  <c r="Q9832" i="3"/>
  <c r="R9832" i="3"/>
  <c r="S9832" i="3"/>
  <c r="Q9833" i="3"/>
  <c r="R9833" i="3"/>
  <c r="S9833" i="3"/>
  <c r="Q9834" i="3"/>
  <c r="R9834" i="3"/>
  <c r="S9834" i="3"/>
  <c r="Q9835" i="3"/>
  <c r="R9835" i="3"/>
  <c r="S9835" i="3"/>
  <c r="Q9836" i="3"/>
  <c r="R9836" i="3"/>
  <c r="S9836" i="3"/>
  <c r="Q9837" i="3"/>
  <c r="R9837" i="3"/>
  <c r="S9837" i="3"/>
  <c r="Q9838" i="3"/>
  <c r="R9838" i="3"/>
  <c r="S9838" i="3"/>
  <c r="Q9839" i="3"/>
  <c r="R9839" i="3"/>
  <c r="S9839" i="3"/>
  <c r="Q9840" i="3"/>
  <c r="R9840" i="3"/>
  <c r="S9840" i="3"/>
  <c r="Q9841" i="3"/>
  <c r="R9841" i="3"/>
  <c r="S9841" i="3"/>
  <c r="Q9842" i="3"/>
  <c r="R9842" i="3"/>
  <c r="S9842" i="3"/>
  <c r="Q9843" i="3"/>
  <c r="R9843" i="3"/>
  <c r="S9843" i="3"/>
  <c r="Q9844" i="3"/>
  <c r="R9844" i="3"/>
  <c r="S9844" i="3"/>
  <c r="Q9845" i="3"/>
  <c r="R9845" i="3"/>
  <c r="S9845" i="3"/>
  <c r="Q9846" i="3"/>
  <c r="R9846" i="3"/>
  <c r="S9846" i="3"/>
  <c r="Q9847" i="3"/>
  <c r="R9847" i="3"/>
  <c r="S9847" i="3"/>
  <c r="Q9848" i="3"/>
  <c r="R9848" i="3"/>
  <c r="S9848" i="3"/>
  <c r="Q9849" i="3"/>
  <c r="R9849" i="3"/>
  <c r="S9849" i="3"/>
  <c r="Q9850" i="3"/>
  <c r="R9850" i="3"/>
  <c r="S9850" i="3"/>
  <c r="Q9851" i="3"/>
  <c r="R9851" i="3"/>
  <c r="S9851" i="3"/>
  <c r="Q9852" i="3"/>
  <c r="R9852" i="3"/>
  <c r="S9852" i="3"/>
  <c r="Q9853" i="3"/>
  <c r="R9853" i="3"/>
  <c r="S9853" i="3"/>
  <c r="Q9854" i="3"/>
  <c r="R9854" i="3"/>
  <c r="S9854" i="3"/>
  <c r="Q9855" i="3"/>
  <c r="R9855" i="3"/>
  <c r="S9855" i="3"/>
  <c r="Q9856" i="3"/>
  <c r="R9856" i="3"/>
  <c r="S9856" i="3"/>
  <c r="Q9857" i="3"/>
  <c r="R9857" i="3"/>
  <c r="S9857" i="3"/>
  <c r="Q9858" i="3"/>
  <c r="R9858" i="3"/>
  <c r="S9858" i="3"/>
  <c r="Q9859" i="3"/>
  <c r="R9859" i="3"/>
  <c r="S9859" i="3"/>
  <c r="Q9860" i="3"/>
  <c r="R9860" i="3"/>
  <c r="S9860" i="3"/>
  <c r="Q9861" i="3"/>
  <c r="R9861" i="3"/>
  <c r="S9861" i="3"/>
  <c r="Q9862" i="3"/>
  <c r="R9862" i="3"/>
  <c r="S9862" i="3"/>
  <c r="Q9863" i="3"/>
  <c r="R9863" i="3"/>
  <c r="S9863" i="3"/>
  <c r="Q9864" i="3"/>
  <c r="R9864" i="3"/>
  <c r="S9864" i="3"/>
  <c r="Q9865" i="3"/>
  <c r="R9865" i="3"/>
  <c r="S9865" i="3"/>
  <c r="Q9866" i="3"/>
  <c r="R9866" i="3"/>
  <c r="S9866" i="3"/>
  <c r="Q9867" i="3"/>
  <c r="R9867" i="3"/>
  <c r="S9867" i="3"/>
  <c r="Q9868" i="3"/>
  <c r="R9868" i="3"/>
  <c r="S9868" i="3"/>
  <c r="Q9869" i="3"/>
  <c r="R9869" i="3"/>
  <c r="S9869" i="3"/>
  <c r="Q9870" i="3"/>
  <c r="R9870" i="3"/>
  <c r="S9870" i="3"/>
  <c r="Q9871" i="3"/>
  <c r="R9871" i="3"/>
  <c r="S9871" i="3"/>
  <c r="Q9872" i="3"/>
  <c r="R9872" i="3"/>
  <c r="S9872" i="3"/>
  <c r="Q9873" i="3"/>
  <c r="R9873" i="3"/>
  <c r="S9873" i="3"/>
  <c r="Q9874" i="3"/>
  <c r="R9874" i="3"/>
  <c r="S9874" i="3"/>
  <c r="Q9875" i="3"/>
  <c r="R9875" i="3"/>
  <c r="S9875" i="3"/>
  <c r="Q9876" i="3"/>
  <c r="R9876" i="3"/>
  <c r="S9876" i="3"/>
  <c r="Q9877" i="3"/>
  <c r="R9877" i="3"/>
  <c r="S9877" i="3"/>
  <c r="Q9878" i="3"/>
  <c r="R9878" i="3"/>
  <c r="S9878" i="3"/>
  <c r="Q9879" i="3"/>
  <c r="R9879" i="3"/>
  <c r="S9879" i="3"/>
  <c r="Q9880" i="3"/>
  <c r="R9880" i="3"/>
  <c r="S9880" i="3"/>
  <c r="Q9881" i="3"/>
  <c r="R9881" i="3"/>
  <c r="S9881" i="3"/>
  <c r="Q9882" i="3"/>
  <c r="R9882" i="3"/>
  <c r="S9882" i="3"/>
  <c r="Q9883" i="3"/>
  <c r="R9883" i="3"/>
  <c r="S9883" i="3"/>
  <c r="Q9884" i="3"/>
  <c r="R9884" i="3"/>
  <c r="S9884" i="3"/>
  <c r="Q9885" i="3"/>
  <c r="R9885" i="3"/>
  <c r="S9885" i="3"/>
  <c r="Q9886" i="3"/>
  <c r="R9886" i="3"/>
  <c r="S9886" i="3"/>
  <c r="Q9887" i="3"/>
  <c r="R9887" i="3"/>
  <c r="S9887" i="3"/>
  <c r="Q9888" i="3"/>
  <c r="R9888" i="3"/>
  <c r="S9888" i="3"/>
  <c r="Q9889" i="3"/>
  <c r="R9889" i="3"/>
  <c r="S9889" i="3"/>
  <c r="Q9890" i="3"/>
  <c r="R9890" i="3"/>
  <c r="S9890" i="3"/>
  <c r="Q9891" i="3"/>
  <c r="R9891" i="3"/>
  <c r="S9891" i="3"/>
  <c r="Q9892" i="3"/>
  <c r="R9892" i="3"/>
  <c r="S9892" i="3"/>
  <c r="Q9893" i="3"/>
  <c r="R9893" i="3"/>
  <c r="S9893" i="3"/>
  <c r="Q9894" i="3"/>
  <c r="R9894" i="3"/>
  <c r="S9894" i="3"/>
  <c r="Q9895" i="3"/>
  <c r="R9895" i="3"/>
  <c r="S9895" i="3"/>
  <c r="Q9896" i="3"/>
  <c r="R9896" i="3"/>
  <c r="S9896" i="3"/>
  <c r="Q9897" i="3"/>
  <c r="R9897" i="3"/>
  <c r="S9897" i="3"/>
  <c r="Q9898" i="3"/>
  <c r="R9898" i="3"/>
  <c r="S9898" i="3"/>
  <c r="Q9899" i="3"/>
  <c r="R9899" i="3"/>
  <c r="S9899" i="3"/>
  <c r="Q9900" i="3"/>
  <c r="R9900" i="3"/>
  <c r="S9900" i="3"/>
  <c r="Q9901" i="3"/>
  <c r="R9901" i="3"/>
  <c r="S9901" i="3"/>
  <c r="Q9902" i="3"/>
  <c r="R9902" i="3"/>
  <c r="S9902" i="3"/>
  <c r="Q9903" i="3"/>
  <c r="R9903" i="3"/>
  <c r="S9903" i="3"/>
  <c r="Q9904" i="3"/>
  <c r="R9904" i="3"/>
  <c r="S9904" i="3"/>
  <c r="Q9905" i="3"/>
  <c r="R9905" i="3"/>
  <c r="S9905" i="3"/>
  <c r="Q9906" i="3"/>
  <c r="R9906" i="3"/>
  <c r="S9906" i="3"/>
  <c r="Q9907" i="3"/>
  <c r="R9907" i="3"/>
  <c r="S9907" i="3"/>
  <c r="Q9908" i="3"/>
  <c r="R9908" i="3"/>
  <c r="S9908" i="3"/>
  <c r="Q9909" i="3"/>
  <c r="R9909" i="3"/>
  <c r="S9909" i="3"/>
  <c r="Q9910" i="3"/>
  <c r="R9910" i="3"/>
  <c r="S9910" i="3"/>
  <c r="Q9911" i="3"/>
  <c r="R9911" i="3"/>
  <c r="S9911" i="3"/>
  <c r="Q9912" i="3"/>
  <c r="R9912" i="3"/>
  <c r="S9912" i="3"/>
  <c r="Q9913" i="3"/>
  <c r="R9913" i="3"/>
  <c r="S9913" i="3"/>
  <c r="Q9914" i="3"/>
  <c r="R9914" i="3"/>
  <c r="S9914" i="3"/>
  <c r="Q9915" i="3"/>
  <c r="R9915" i="3"/>
  <c r="S9915" i="3"/>
  <c r="Q9916" i="3"/>
  <c r="R9916" i="3"/>
  <c r="S9916" i="3"/>
  <c r="Q9917" i="3"/>
  <c r="R9917" i="3"/>
  <c r="S9917" i="3"/>
  <c r="Q9918" i="3"/>
  <c r="R9918" i="3"/>
  <c r="S9918" i="3"/>
  <c r="Q9919" i="3"/>
  <c r="R9919" i="3"/>
  <c r="S9919" i="3"/>
  <c r="Q9920" i="3"/>
  <c r="R9920" i="3"/>
  <c r="S9920" i="3"/>
  <c r="Q9921" i="3"/>
  <c r="R9921" i="3"/>
  <c r="S9921" i="3"/>
  <c r="Q9922" i="3"/>
  <c r="R9922" i="3"/>
  <c r="S9922" i="3"/>
  <c r="Q9923" i="3"/>
  <c r="R9923" i="3"/>
  <c r="S9923" i="3"/>
  <c r="Q9924" i="3"/>
  <c r="R9924" i="3"/>
  <c r="S9924" i="3"/>
  <c r="Q9925" i="3"/>
  <c r="R9925" i="3"/>
  <c r="S9925" i="3"/>
  <c r="Q9926" i="3"/>
  <c r="R9926" i="3"/>
  <c r="S9926" i="3"/>
  <c r="Q9927" i="3"/>
  <c r="R9927" i="3"/>
  <c r="S9927" i="3"/>
  <c r="Q9928" i="3"/>
  <c r="R9928" i="3"/>
  <c r="S9928" i="3"/>
  <c r="Q9929" i="3"/>
  <c r="R9929" i="3"/>
  <c r="S9929" i="3"/>
  <c r="Q9930" i="3"/>
  <c r="R9930" i="3"/>
  <c r="S9930" i="3"/>
  <c r="Q9931" i="3"/>
  <c r="R9931" i="3"/>
  <c r="S9931" i="3"/>
  <c r="Q9932" i="3"/>
  <c r="R9932" i="3"/>
  <c r="S9932" i="3"/>
  <c r="Q9933" i="3"/>
  <c r="R9933" i="3"/>
  <c r="S9933" i="3"/>
  <c r="Q9934" i="3"/>
  <c r="R9934" i="3"/>
  <c r="S9934" i="3"/>
  <c r="Q9935" i="3"/>
  <c r="R9935" i="3"/>
  <c r="S9935" i="3"/>
  <c r="Q9936" i="3"/>
  <c r="R9936" i="3"/>
  <c r="S9936" i="3"/>
  <c r="Q9937" i="3"/>
  <c r="R9937" i="3"/>
  <c r="S9937" i="3"/>
  <c r="Q9938" i="3"/>
  <c r="R9938" i="3"/>
  <c r="S9938" i="3"/>
  <c r="Q9939" i="3"/>
  <c r="R9939" i="3"/>
  <c r="S9939" i="3"/>
  <c r="Q9940" i="3"/>
  <c r="R9940" i="3"/>
  <c r="S9940" i="3"/>
  <c r="Q9941" i="3"/>
  <c r="R9941" i="3"/>
  <c r="S9941" i="3"/>
  <c r="Q9942" i="3"/>
  <c r="R9942" i="3"/>
  <c r="S9942" i="3"/>
  <c r="Q9943" i="3"/>
  <c r="R9943" i="3"/>
  <c r="S9943" i="3"/>
  <c r="Q9944" i="3"/>
  <c r="R9944" i="3"/>
  <c r="S9944" i="3"/>
  <c r="Q9945" i="3"/>
  <c r="R9945" i="3"/>
  <c r="S9945" i="3"/>
  <c r="Q9946" i="3"/>
  <c r="R9946" i="3"/>
  <c r="S9946" i="3"/>
  <c r="Q9947" i="3"/>
  <c r="R9947" i="3"/>
  <c r="S9947" i="3"/>
  <c r="Q9948" i="3"/>
  <c r="R9948" i="3"/>
  <c r="S9948" i="3"/>
  <c r="Q9949" i="3"/>
  <c r="R9949" i="3"/>
  <c r="S9949" i="3"/>
  <c r="Q9950" i="3"/>
  <c r="R9950" i="3"/>
  <c r="S9950" i="3"/>
  <c r="Q9951" i="3"/>
  <c r="R9951" i="3"/>
  <c r="S9951" i="3"/>
  <c r="Q9952" i="3"/>
  <c r="R9952" i="3"/>
  <c r="S9952" i="3"/>
  <c r="Q9953" i="3"/>
  <c r="R9953" i="3"/>
  <c r="S9953" i="3"/>
  <c r="Q9954" i="3"/>
  <c r="R9954" i="3"/>
  <c r="S9954" i="3"/>
  <c r="Q9955" i="3"/>
  <c r="R9955" i="3"/>
  <c r="S9955" i="3"/>
  <c r="Q9956" i="3"/>
  <c r="R9956" i="3"/>
  <c r="S9956" i="3"/>
  <c r="Q9957" i="3"/>
  <c r="R9957" i="3"/>
  <c r="S9957" i="3"/>
  <c r="Q9958" i="3"/>
  <c r="R9958" i="3"/>
  <c r="S9958" i="3"/>
  <c r="Q9959" i="3"/>
  <c r="R9959" i="3"/>
  <c r="S9959" i="3"/>
  <c r="Q9960" i="3"/>
  <c r="R9960" i="3"/>
  <c r="S9960" i="3"/>
  <c r="Q9961" i="3"/>
  <c r="R9961" i="3"/>
  <c r="S9961" i="3"/>
  <c r="Q9962" i="3"/>
  <c r="R9962" i="3"/>
  <c r="S9962" i="3"/>
  <c r="Q9963" i="3"/>
  <c r="R9963" i="3"/>
  <c r="S9963" i="3"/>
  <c r="Q9964" i="3"/>
  <c r="R9964" i="3"/>
  <c r="S9964" i="3"/>
  <c r="Q9965" i="3"/>
  <c r="R9965" i="3"/>
  <c r="S9965" i="3"/>
  <c r="Q9966" i="3"/>
  <c r="R9966" i="3"/>
  <c r="S9966" i="3"/>
  <c r="Q9967" i="3"/>
  <c r="R9967" i="3"/>
  <c r="S9967" i="3"/>
  <c r="Q9968" i="3"/>
  <c r="R9968" i="3"/>
  <c r="S9968" i="3"/>
  <c r="Q9969" i="3"/>
  <c r="R9969" i="3"/>
  <c r="S9969" i="3"/>
  <c r="Q9970" i="3"/>
  <c r="R9970" i="3"/>
  <c r="S9970" i="3"/>
  <c r="Q9971" i="3"/>
  <c r="R9971" i="3"/>
  <c r="S9971" i="3"/>
  <c r="Q9972" i="3"/>
  <c r="R9972" i="3"/>
  <c r="S9972" i="3"/>
  <c r="Q9973" i="3"/>
  <c r="R9973" i="3"/>
  <c r="S9973" i="3"/>
  <c r="Q9974" i="3"/>
  <c r="R9974" i="3"/>
  <c r="S9974" i="3"/>
  <c r="Q9975" i="3"/>
  <c r="R9975" i="3"/>
  <c r="S9975" i="3"/>
  <c r="Q9976" i="3"/>
  <c r="R9976" i="3"/>
  <c r="S9976" i="3"/>
  <c r="Q9977" i="3"/>
  <c r="R9977" i="3"/>
  <c r="S9977" i="3"/>
  <c r="Q9978" i="3"/>
  <c r="R9978" i="3"/>
  <c r="S9978" i="3"/>
  <c r="Q9979" i="3"/>
  <c r="R9979" i="3"/>
  <c r="S9979" i="3"/>
  <c r="Q9980" i="3"/>
  <c r="R9980" i="3"/>
  <c r="S9980" i="3"/>
  <c r="Q9981" i="3"/>
  <c r="R9981" i="3"/>
  <c r="S9981" i="3"/>
  <c r="Q9982" i="3"/>
  <c r="R9982" i="3"/>
  <c r="S9982" i="3"/>
  <c r="Q9983" i="3"/>
  <c r="R9983" i="3"/>
  <c r="S9983" i="3"/>
  <c r="Q9984" i="3"/>
  <c r="R9984" i="3"/>
  <c r="S9984" i="3"/>
  <c r="Q9985" i="3"/>
  <c r="R9985" i="3"/>
  <c r="S9985" i="3"/>
  <c r="Q9986" i="3"/>
  <c r="R9986" i="3"/>
  <c r="S9986" i="3"/>
  <c r="Q9987" i="3"/>
  <c r="R9987" i="3"/>
  <c r="S9987" i="3"/>
  <c r="Q9988" i="3"/>
  <c r="R9988" i="3"/>
  <c r="S9988" i="3"/>
  <c r="Q9989" i="3"/>
  <c r="R9989" i="3"/>
  <c r="S9989" i="3"/>
  <c r="Q9990" i="3"/>
  <c r="R9990" i="3"/>
  <c r="S9990" i="3"/>
  <c r="Q9991" i="3"/>
  <c r="R9991" i="3"/>
  <c r="S9991" i="3"/>
  <c r="Q9992" i="3"/>
  <c r="R9992" i="3"/>
  <c r="S9992" i="3"/>
  <c r="Q9993" i="3"/>
  <c r="R9993" i="3"/>
  <c r="S9993" i="3"/>
  <c r="Q9994" i="3"/>
  <c r="R9994" i="3"/>
  <c r="S9994" i="3"/>
  <c r="Q9995" i="3"/>
  <c r="R9995" i="3"/>
  <c r="S9995" i="3"/>
  <c r="Q9996" i="3"/>
  <c r="R9996" i="3"/>
  <c r="S9996" i="3"/>
  <c r="Q9997" i="3"/>
  <c r="R9997" i="3"/>
  <c r="S9997" i="3"/>
  <c r="Q9998" i="3"/>
  <c r="R9998" i="3"/>
  <c r="S9998" i="3"/>
  <c r="Q9999" i="3"/>
  <c r="R9999" i="3"/>
  <c r="S9999" i="3"/>
  <c r="Q10000" i="3"/>
  <c r="R10000" i="3"/>
  <c r="S10000" i="3"/>
  <c r="Q10001" i="3"/>
  <c r="R10001" i="3"/>
  <c r="S10001" i="3"/>
  <c r="Q10002" i="3"/>
  <c r="R10002" i="3"/>
  <c r="S10002" i="3"/>
  <c r="Q10003" i="3"/>
  <c r="R10003" i="3"/>
  <c r="S10003" i="3"/>
  <c r="Q10004" i="3"/>
  <c r="R10004" i="3"/>
  <c r="S10004" i="3"/>
  <c r="Q10005" i="3"/>
  <c r="R10005" i="3"/>
  <c r="S10005" i="3"/>
  <c r="Q10006" i="3"/>
  <c r="R10006" i="3"/>
  <c r="S10006" i="3"/>
  <c r="Q10007" i="3"/>
  <c r="R10007" i="3"/>
  <c r="S10007" i="3"/>
  <c r="Q10008" i="3"/>
  <c r="R10008" i="3"/>
  <c r="S10008" i="3"/>
  <c r="Q10009" i="3"/>
  <c r="R10009" i="3"/>
  <c r="S10009" i="3"/>
  <c r="Q10010" i="3"/>
  <c r="R10010" i="3"/>
  <c r="S10010" i="3"/>
  <c r="Q10011" i="3"/>
  <c r="R10011" i="3"/>
  <c r="S10011" i="3"/>
  <c r="Q10012" i="3"/>
  <c r="R10012" i="3"/>
  <c r="S10012" i="3"/>
  <c r="Q10013" i="3"/>
  <c r="R10013" i="3"/>
  <c r="S10013" i="3"/>
  <c r="Q10014" i="3"/>
  <c r="R10014" i="3"/>
  <c r="S10014" i="3"/>
  <c r="Q10015" i="3"/>
  <c r="R10015" i="3"/>
  <c r="S10015" i="3"/>
  <c r="Q10016" i="3"/>
  <c r="R10016" i="3"/>
  <c r="S10016" i="3"/>
  <c r="Q10017" i="3"/>
  <c r="R10017" i="3"/>
  <c r="S10017" i="3"/>
  <c r="Q10018" i="3"/>
  <c r="R10018" i="3"/>
  <c r="S10018" i="3"/>
  <c r="Q10019" i="3"/>
  <c r="R10019" i="3"/>
  <c r="S10019" i="3"/>
  <c r="Q10020" i="3"/>
  <c r="R10020" i="3"/>
  <c r="S10020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K21" i="3"/>
  <c r="J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G21" i="3"/>
  <c r="F21" i="3"/>
  <c r="G20" i="3"/>
  <c r="F20" i="3"/>
  <c r="E20" i="3"/>
  <c r="E25" i="3" s="1"/>
  <c r="D20" i="3"/>
  <c r="D48" i="3" s="1"/>
  <c r="F3" i="3"/>
  <c r="G3" i="3"/>
  <c r="H3" i="3"/>
  <c r="I3" i="3"/>
  <c r="F4" i="3"/>
  <c r="G4" i="3"/>
  <c r="H4" i="3"/>
  <c r="I4" i="3"/>
  <c r="F5" i="3"/>
  <c r="G5" i="3"/>
  <c r="H5" i="3"/>
  <c r="I5" i="3"/>
  <c r="F6" i="3"/>
  <c r="G6" i="3"/>
  <c r="H6" i="3"/>
  <c r="I6" i="3"/>
  <c r="F7" i="3"/>
  <c r="G7" i="3"/>
  <c r="H7" i="3"/>
  <c r="I7" i="3"/>
  <c r="F8" i="3"/>
  <c r="G8" i="3"/>
  <c r="H8" i="3"/>
  <c r="I8" i="3"/>
  <c r="F9" i="3"/>
  <c r="G9" i="3"/>
  <c r="H9" i="3"/>
  <c r="I9" i="3"/>
  <c r="F10" i="3"/>
  <c r="G10" i="3"/>
  <c r="H10" i="3"/>
  <c r="I10" i="3"/>
  <c r="F11" i="3"/>
  <c r="G11" i="3"/>
  <c r="H11" i="3"/>
  <c r="I11" i="3"/>
  <c r="F12" i="3"/>
  <c r="H12" i="3"/>
  <c r="I12" i="3"/>
  <c r="F13" i="3"/>
  <c r="G13" i="3"/>
  <c r="H13" i="3"/>
  <c r="I13" i="3"/>
  <c r="F14" i="3"/>
  <c r="G14" i="3"/>
  <c r="H14" i="3"/>
  <c r="I14" i="3"/>
  <c r="F15" i="3"/>
  <c r="G15" i="3"/>
  <c r="H15" i="3"/>
  <c r="I15" i="3"/>
  <c r="F16" i="3"/>
  <c r="G16" i="3"/>
  <c r="H16" i="3"/>
  <c r="I16" i="3"/>
  <c r="F17" i="3"/>
  <c r="G17" i="3"/>
  <c r="H17" i="3"/>
  <c r="I17" i="3"/>
  <c r="I2" i="3"/>
  <c r="H2" i="3"/>
  <c r="G2" i="3"/>
  <c r="F2" i="3"/>
  <c r="B3" i="3"/>
  <c r="C3" i="3"/>
  <c r="D3" i="3"/>
  <c r="E3" i="3"/>
  <c r="B4" i="3"/>
  <c r="C4" i="3"/>
  <c r="D4" i="3"/>
  <c r="E4" i="3"/>
  <c r="B5" i="3"/>
  <c r="C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E2" i="3"/>
  <c r="D2" i="3"/>
  <c r="C2" i="3"/>
  <c r="B2" i="3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U7" i="1" s="1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U16" i="1" s="1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A19" i="2"/>
  <c r="B19" i="2"/>
  <c r="C19" i="2"/>
  <c r="D19" i="2"/>
  <c r="S19" i="2" s="1"/>
  <c r="U19" i="1" s="1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A24" i="2"/>
  <c r="B24" i="2"/>
  <c r="C24" i="2"/>
  <c r="D24" i="2"/>
  <c r="S24" i="2" s="1"/>
  <c r="U24" i="1" s="1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A32" i="2"/>
  <c r="B32" i="2"/>
  <c r="C32" i="2"/>
  <c r="D32" i="2"/>
  <c r="S32" i="2" s="1"/>
  <c r="U32" i="1" s="1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U36" i="1" s="1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A40" i="2"/>
  <c r="B40" i="2"/>
  <c r="S40" i="2" s="1"/>
  <c r="U40" i="1" s="1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A44" i="2"/>
  <c r="B44" i="2"/>
  <c r="S44" i="2" s="1"/>
  <c r="U44" i="1" s="1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A48" i="2"/>
  <c r="B48" i="2"/>
  <c r="C48" i="2"/>
  <c r="D48" i="2"/>
  <c r="S48" i="2" s="1"/>
  <c r="U48" i="1" s="1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A51" i="2"/>
  <c r="B51" i="2"/>
  <c r="S51" i="2" s="1"/>
  <c r="U51" i="1" s="1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A56" i="2"/>
  <c r="B56" i="2"/>
  <c r="S56" i="2" s="1"/>
  <c r="U56" i="1" s="1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U59" i="1" s="1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A64" i="2"/>
  <c r="B64" i="2"/>
  <c r="C64" i="2"/>
  <c r="D64" i="2"/>
  <c r="S64" i="2" s="1"/>
  <c r="U64" i="1" s="1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U68" i="1" s="1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A72" i="2"/>
  <c r="B72" i="2"/>
  <c r="S72" i="2" s="1"/>
  <c r="U72" i="1" s="1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A76" i="2"/>
  <c r="B76" i="2"/>
  <c r="C76" i="2"/>
  <c r="D76" i="2"/>
  <c r="E76" i="2"/>
  <c r="S76" i="2" s="1"/>
  <c r="U76" i="1" s="1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A80" i="2"/>
  <c r="B80" i="2"/>
  <c r="C80" i="2"/>
  <c r="D80" i="2"/>
  <c r="S80" i="2" s="1"/>
  <c r="U80" i="1" s="1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A83" i="2"/>
  <c r="B83" i="2"/>
  <c r="C83" i="2"/>
  <c r="D83" i="2"/>
  <c r="E83" i="2"/>
  <c r="S83" i="2" s="1"/>
  <c r="U83" i="1" s="1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A88" i="2"/>
  <c r="B88" i="2"/>
  <c r="S88" i="2" s="1"/>
  <c r="U88" i="1" s="1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U91" i="1" s="1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A96" i="2"/>
  <c r="B96" i="2"/>
  <c r="C96" i="2"/>
  <c r="D96" i="2"/>
  <c r="S96" i="2" s="1"/>
  <c r="U96" i="1" s="1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U100" i="1" s="1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A104" i="2"/>
  <c r="B104" i="2"/>
  <c r="S104" i="2" s="1"/>
  <c r="U104" i="1" s="1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U107" i="1" s="1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A112" i="2"/>
  <c r="B112" i="2"/>
  <c r="C112" i="2"/>
  <c r="D112" i="2"/>
  <c r="S112" i="2" s="1"/>
  <c r="U112" i="1" s="1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A115" i="2"/>
  <c r="B115" i="2"/>
  <c r="C115" i="2"/>
  <c r="D115" i="2"/>
  <c r="E115" i="2"/>
  <c r="S115" i="2" s="1"/>
  <c r="U115" i="1" s="1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A120" i="2"/>
  <c r="B120" i="2"/>
  <c r="S120" i="2" s="1"/>
  <c r="U120" i="1" s="1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U123" i="1" s="1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A128" i="2"/>
  <c r="B128" i="2"/>
  <c r="C128" i="2"/>
  <c r="D128" i="2"/>
  <c r="S128" i="2" s="1"/>
  <c r="U128" i="1" s="1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U132" i="1" s="1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A136" i="2"/>
  <c r="B136" i="2"/>
  <c r="S136" i="2" s="1"/>
  <c r="U136" i="1" s="1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U139" i="1" s="1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A144" i="2"/>
  <c r="B144" i="2"/>
  <c r="C144" i="2"/>
  <c r="D144" i="2"/>
  <c r="S144" i="2" s="1"/>
  <c r="U144" i="1" s="1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A147" i="2"/>
  <c r="B147" i="2"/>
  <c r="C147" i="2"/>
  <c r="D147" i="2"/>
  <c r="E147" i="2"/>
  <c r="S147" i="2" s="1"/>
  <c r="U147" i="1" s="1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A152" i="2"/>
  <c r="B152" i="2"/>
  <c r="S152" i="2" s="1"/>
  <c r="U152" i="1" s="1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U155" i="1" s="1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A160" i="2"/>
  <c r="B160" i="2"/>
  <c r="C160" i="2"/>
  <c r="D160" i="2"/>
  <c r="S160" i="2" s="1"/>
  <c r="U160" i="1" s="1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U164" i="1" s="1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A168" i="2"/>
  <c r="B168" i="2"/>
  <c r="S168" i="2" s="1"/>
  <c r="U168" i="1" s="1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U171" i="1" s="1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A176" i="2"/>
  <c r="B176" i="2"/>
  <c r="C176" i="2"/>
  <c r="D176" i="2"/>
  <c r="S176" i="2" s="1"/>
  <c r="U176" i="1" s="1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A179" i="2"/>
  <c r="B179" i="2"/>
  <c r="C179" i="2"/>
  <c r="D179" i="2"/>
  <c r="E179" i="2"/>
  <c r="S179" i="2" s="1"/>
  <c r="U179" i="1" s="1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A184" i="2"/>
  <c r="B184" i="2"/>
  <c r="C184" i="2"/>
  <c r="D184" i="2"/>
  <c r="S184" i="2" s="1"/>
  <c r="U184" i="1" s="1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U187" i="1" s="1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A192" i="2"/>
  <c r="B192" i="2"/>
  <c r="S192" i="2" s="1"/>
  <c r="U192" i="1" s="1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U196" i="1" s="1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A200" i="2"/>
  <c r="B200" i="2"/>
  <c r="S200" i="2" s="1"/>
  <c r="U200" i="1" s="1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U204" i="1" s="1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A208" i="2"/>
  <c r="B208" i="2"/>
  <c r="S208" i="2" s="1"/>
  <c r="U208" i="1" s="1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U211" i="1" s="1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A216" i="2"/>
  <c r="B216" i="2"/>
  <c r="C216" i="2"/>
  <c r="D216" i="2"/>
  <c r="S216" i="2" s="1"/>
  <c r="U216" i="1" s="1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A219" i="2"/>
  <c r="B219" i="2"/>
  <c r="C219" i="2"/>
  <c r="D219" i="2"/>
  <c r="E219" i="2"/>
  <c r="S219" i="2" s="1"/>
  <c r="U219" i="1" s="1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A224" i="2"/>
  <c r="B224" i="2"/>
  <c r="S224" i="2" s="1"/>
  <c r="U224" i="1" s="1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U228" i="1" s="1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A232" i="2"/>
  <c r="B232" i="2"/>
  <c r="S232" i="2" s="1"/>
  <c r="U232" i="1" s="1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U235" i="1" s="1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A240" i="2"/>
  <c r="B240" i="2"/>
  <c r="S240" i="2" s="1"/>
  <c r="U240" i="1" s="1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A243" i="2"/>
  <c r="B243" i="2"/>
  <c r="C243" i="2"/>
  <c r="D243" i="2"/>
  <c r="E243" i="2"/>
  <c r="S243" i="2" s="1"/>
  <c r="U243" i="1" s="1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A248" i="2"/>
  <c r="B248" i="2"/>
  <c r="C248" i="2"/>
  <c r="D248" i="2"/>
  <c r="S248" i="2" s="1"/>
  <c r="U248" i="1" s="1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U251" i="1" s="1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A256" i="2"/>
  <c r="B256" i="2"/>
  <c r="C256" i="2"/>
  <c r="D256" i="2"/>
  <c r="S256" i="2" s="1"/>
  <c r="U256" i="1" s="1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U260" i="1" s="1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A264" i="2"/>
  <c r="B264" i="2"/>
  <c r="S264" i="2" s="1"/>
  <c r="U264" i="1" s="1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U267" i="1" s="1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A272" i="2"/>
  <c r="B272" i="2"/>
  <c r="C272" i="2"/>
  <c r="D272" i="2"/>
  <c r="S272" i="2" s="1"/>
  <c r="U272" i="1" s="1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A275" i="2"/>
  <c r="B275" i="2"/>
  <c r="C275" i="2"/>
  <c r="D275" i="2"/>
  <c r="E275" i="2"/>
  <c r="S275" i="2" s="1"/>
  <c r="U275" i="1" s="1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A280" i="2"/>
  <c r="B280" i="2"/>
  <c r="C280" i="2"/>
  <c r="D280" i="2"/>
  <c r="S280" i="2" s="1"/>
  <c r="U280" i="1" s="1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U283" i="1" s="1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A288" i="2"/>
  <c r="B288" i="2"/>
  <c r="C288" i="2"/>
  <c r="D288" i="2"/>
  <c r="S288" i="2" s="1"/>
  <c r="U288" i="1" s="1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U292" i="1" s="1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A296" i="2"/>
  <c r="B296" i="2"/>
  <c r="S296" i="2" s="1"/>
  <c r="U296" i="1" s="1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A300" i="2"/>
  <c r="B300" i="2"/>
  <c r="C300" i="2"/>
  <c r="D300" i="2"/>
  <c r="E300" i="2"/>
  <c r="F300" i="2"/>
  <c r="G300" i="2"/>
  <c r="H300" i="2"/>
  <c r="I300" i="2"/>
  <c r="S300" i="2" s="1"/>
  <c r="U300" i="1" s="1"/>
  <c r="J300" i="2"/>
  <c r="K300" i="2"/>
  <c r="L300" i="2"/>
  <c r="M300" i="2"/>
  <c r="N300" i="2"/>
  <c r="O300" i="2"/>
  <c r="P300" i="2"/>
  <c r="Q300" i="2"/>
  <c r="R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A304" i="2"/>
  <c r="B304" i="2"/>
  <c r="S304" i="2" s="1"/>
  <c r="U304" i="1" s="1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A307" i="2"/>
  <c r="B307" i="2"/>
  <c r="C307" i="2"/>
  <c r="D307" i="2"/>
  <c r="E307" i="2"/>
  <c r="F307" i="2"/>
  <c r="G307" i="2"/>
  <c r="H307" i="2"/>
  <c r="I307" i="2"/>
  <c r="S307" i="2" s="1"/>
  <c r="U307" i="1" s="1"/>
  <c r="J307" i="2"/>
  <c r="K307" i="2"/>
  <c r="L307" i="2"/>
  <c r="M307" i="2"/>
  <c r="N307" i="2"/>
  <c r="O307" i="2"/>
  <c r="P307" i="2"/>
  <c r="Q307" i="2"/>
  <c r="R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A312" i="2"/>
  <c r="B312" i="2"/>
  <c r="S312" i="2" s="1"/>
  <c r="U312" i="1" s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S315" i="2" s="1"/>
  <c r="U315" i="1" s="1"/>
  <c r="N315" i="2"/>
  <c r="O315" i="2"/>
  <c r="P315" i="2"/>
  <c r="Q315" i="2"/>
  <c r="R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A320" i="2"/>
  <c r="B320" i="2"/>
  <c r="S320" i="2" s="1"/>
  <c r="U320" i="1" s="1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U324" i="1" s="1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A328" i="2"/>
  <c r="B328" i="2"/>
  <c r="S328" i="2" s="1"/>
  <c r="U328" i="1" s="1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A332" i="2"/>
  <c r="B332" i="2"/>
  <c r="C332" i="2"/>
  <c r="D332" i="2"/>
  <c r="E332" i="2"/>
  <c r="S332" i="2" s="1"/>
  <c r="U332" i="1" s="1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A336" i="2"/>
  <c r="B336" i="2"/>
  <c r="S336" i="2" s="1"/>
  <c r="U336" i="1" s="1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A339" i="2"/>
  <c r="B339" i="2"/>
  <c r="C339" i="2"/>
  <c r="D339" i="2"/>
  <c r="E339" i="2"/>
  <c r="F339" i="2"/>
  <c r="G339" i="2"/>
  <c r="H339" i="2"/>
  <c r="I339" i="2"/>
  <c r="S339" i="2" s="1"/>
  <c r="U339" i="1" s="1"/>
  <c r="J339" i="2"/>
  <c r="K339" i="2"/>
  <c r="L339" i="2"/>
  <c r="M339" i="2"/>
  <c r="N339" i="2"/>
  <c r="O339" i="2"/>
  <c r="P339" i="2"/>
  <c r="Q339" i="2"/>
  <c r="R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A344" i="2"/>
  <c r="B344" i="2"/>
  <c r="S344" i="2" s="1"/>
  <c r="U344" i="1" s="1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A347" i="2"/>
  <c r="B347" i="2"/>
  <c r="C347" i="2"/>
  <c r="D347" i="2"/>
  <c r="E347" i="2"/>
  <c r="F347" i="2"/>
  <c r="G347" i="2"/>
  <c r="H347" i="2"/>
  <c r="I347" i="2"/>
  <c r="S347" i="2" s="1"/>
  <c r="U347" i="1" s="1"/>
  <c r="J347" i="2"/>
  <c r="K347" i="2"/>
  <c r="L347" i="2"/>
  <c r="M347" i="2"/>
  <c r="N347" i="2"/>
  <c r="O347" i="2"/>
  <c r="P347" i="2"/>
  <c r="Q347" i="2"/>
  <c r="R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A352" i="2"/>
  <c r="B352" i="2"/>
  <c r="S352" i="2" s="1"/>
  <c r="U352" i="1" s="1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U356" i="1" s="1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A360" i="2"/>
  <c r="B360" i="2"/>
  <c r="S360" i="2" s="1"/>
  <c r="U360" i="1" s="1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U363" i="1" s="1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A368" i="2"/>
  <c r="B368" i="2"/>
  <c r="C368" i="2"/>
  <c r="D368" i="2"/>
  <c r="S368" i="2" s="1"/>
  <c r="U368" i="1" s="1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A371" i="2"/>
  <c r="B371" i="2"/>
  <c r="C371" i="2"/>
  <c r="D371" i="2"/>
  <c r="E371" i="2"/>
  <c r="S371" i="2" s="1"/>
  <c r="U371" i="1" s="1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A376" i="2"/>
  <c r="B376" i="2"/>
  <c r="S376" i="2" s="1"/>
  <c r="U376" i="1" s="1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U379" i="1" s="1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A384" i="2"/>
  <c r="B384" i="2"/>
  <c r="S384" i="2" s="1"/>
  <c r="U384" i="1" s="1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U388" i="1" s="1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A392" i="2"/>
  <c r="B392" i="2"/>
  <c r="S392" i="2" s="1"/>
  <c r="U392" i="1" s="1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U395" i="1" s="1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A400" i="2"/>
  <c r="B400" i="2"/>
  <c r="C400" i="2"/>
  <c r="D400" i="2"/>
  <c r="S400" i="2" s="1"/>
  <c r="U400" i="1" s="1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A403" i="2"/>
  <c r="B403" i="2"/>
  <c r="C403" i="2"/>
  <c r="D403" i="2"/>
  <c r="E403" i="2"/>
  <c r="S403" i="2" s="1"/>
  <c r="U403" i="1" s="1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A408" i="2"/>
  <c r="B408" i="2"/>
  <c r="S408" i="2" s="1"/>
  <c r="U408" i="1" s="1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U411" i="1" s="1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A416" i="2"/>
  <c r="B416" i="2"/>
  <c r="C416" i="2"/>
  <c r="D416" i="2"/>
  <c r="S416" i="2" s="1"/>
  <c r="U416" i="1" s="1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U420" i="1" s="1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A424" i="2"/>
  <c r="B424" i="2"/>
  <c r="S424" i="2" s="1"/>
  <c r="U424" i="1" s="1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U427" i="1" s="1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A432" i="2"/>
  <c r="B432" i="2"/>
  <c r="C432" i="2"/>
  <c r="D432" i="2"/>
  <c r="S432" i="2" s="1"/>
  <c r="U432" i="1" s="1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A435" i="2"/>
  <c r="B435" i="2"/>
  <c r="C435" i="2"/>
  <c r="D435" i="2"/>
  <c r="E435" i="2"/>
  <c r="S435" i="2" s="1"/>
  <c r="U435" i="1" s="1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A440" i="2"/>
  <c r="B440" i="2"/>
  <c r="S440" i="2" s="1"/>
  <c r="U440" i="1" s="1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U443" i="1" s="1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A448" i="2"/>
  <c r="B448" i="2"/>
  <c r="S448" i="2" s="1"/>
  <c r="U448" i="1" s="1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U452" i="1" s="1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A456" i="2"/>
  <c r="B456" i="2"/>
  <c r="S456" i="2" s="1"/>
  <c r="U456" i="1" s="1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A460" i="2"/>
  <c r="B460" i="2"/>
  <c r="C460" i="2"/>
  <c r="D460" i="2"/>
  <c r="E460" i="2"/>
  <c r="S460" i="2" s="1"/>
  <c r="U460" i="1" s="1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A464" i="2"/>
  <c r="B464" i="2"/>
  <c r="S464" i="2" s="1"/>
  <c r="U464" i="1" s="1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A467" i="2"/>
  <c r="B467" i="2"/>
  <c r="C467" i="2"/>
  <c r="D467" i="2"/>
  <c r="E467" i="2"/>
  <c r="S467" i="2" s="1"/>
  <c r="U467" i="1" s="1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A472" i="2"/>
  <c r="B472" i="2"/>
  <c r="S472" i="2" s="1"/>
  <c r="U472" i="1" s="1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U475" i="1" s="1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A480" i="2"/>
  <c r="B480" i="2"/>
  <c r="S480" i="2" s="1"/>
  <c r="U480" i="1" s="1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U484" i="1" s="1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A488" i="2"/>
  <c r="B488" i="2"/>
  <c r="S488" i="2" s="1"/>
  <c r="U488" i="1" s="1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U491" i="1" s="1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A496" i="2"/>
  <c r="B496" i="2"/>
  <c r="C496" i="2"/>
  <c r="D496" i="2"/>
  <c r="S496" i="2" s="1"/>
  <c r="U496" i="1" s="1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A499" i="2"/>
  <c r="B499" i="2"/>
  <c r="S499" i="2" s="1"/>
  <c r="U499" i="1" s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A504" i="2"/>
  <c r="B504" i="2"/>
  <c r="C504" i="2"/>
  <c r="D504" i="2"/>
  <c r="E504" i="2"/>
  <c r="F504" i="2"/>
  <c r="S504" i="2" s="1"/>
  <c r="U504" i="1" s="1"/>
  <c r="G504" i="2"/>
  <c r="H504" i="2"/>
  <c r="I504" i="2"/>
  <c r="J504" i="2"/>
  <c r="K504" i="2"/>
  <c r="L504" i="2"/>
  <c r="M504" i="2"/>
  <c r="N504" i="2"/>
  <c r="O504" i="2"/>
  <c r="P504" i="2"/>
  <c r="Q504" i="2"/>
  <c r="R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U507" i="1" s="1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A512" i="2"/>
  <c r="B512" i="2"/>
  <c r="C512" i="2"/>
  <c r="D512" i="2"/>
  <c r="S512" i="2" s="1"/>
  <c r="U512" i="1" s="1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U516" i="1" s="1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A520" i="2"/>
  <c r="B520" i="2"/>
  <c r="S520" i="2" s="1"/>
  <c r="U520" i="1" s="1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U523" i="1" s="1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A528" i="2"/>
  <c r="B528" i="2"/>
  <c r="C528" i="2"/>
  <c r="D528" i="2"/>
  <c r="S528" i="2" s="1"/>
  <c r="U528" i="1" s="1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A531" i="2"/>
  <c r="B531" i="2"/>
  <c r="S531" i="2" s="1"/>
  <c r="U531" i="1" s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A536" i="2"/>
  <c r="B536" i="2"/>
  <c r="C536" i="2"/>
  <c r="D536" i="2"/>
  <c r="E536" i="2"/>
  <c r="F536" i="2"/>
  <c r="G536" i="2"/>
  <c r="H536" i="2"/>
  <c r="I536" i="2"/>
  <c r="J536" i="2"/>
  <c r="S536" i="2" s="1"/>
  <c r="U536" i="1" s="1"/>
  <c r="K536" i="2"/>
  <c r="L536" i="2"/>
  <c r="M536" i="2"/>
  <c r="N536" i="2"/>
  <c r="O536" i="2"/>
  <c r="P536" i="2"/>
  <c r="Q536" i="2"/>
  <c r="R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U539" i="1" s="1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A544" i="2"/>
  <c r="B544" i="2"/>
  <c r="C544" i="2"/>
  <c r="D544" i="2"/>
  <c r="S544" i="2" s="1"/>
  <c r="U544" i="1" s="1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U548" i="1" s="1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A552" i="2"/>
  <c r="B552" i="2"/>
  <c r="S552" i="2" s="1"/>
  <c r="U552" i="1" s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A556" i="2"/>
  <c r="B556" i="2"/>
  <c r="C556" i="2"/>
  <c r="D556" i="2"/>
  <c r="E556" i="2"/>
  <c r="S556" i="2" s="1"/>
  <c r="U556" i="1" s="1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A560" i="2"/>
  <c r="B560" i="2"/>
  <c r="C560" i="2"/>
  <c r="D560" i="2"/>
  <c r="S560" i="2" s="1"/>
  <c r="U560" i="1" s="1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A563" i="2"/>
  <c r="B563" i="2"/>
  <c r="C563" i="2"/>
  <c r="D563" i="2"/>
  <c r="E563" i="2"/>
  <c r="F563" i="2"/>
  <c r="G563" i="2"/>
  <c r="H563" i="2"/>
  <c r="I563" i="2"/>
  <c r="J563" i="2"/>
  <c r="S563" i="2" s="1"/>
  <c r="U563" i="1" s="1"/>
  <c r="K563" i="2"/>
  <c r="L563" i="2"/>
  <c r="M563" i="2"/>
  <c r="N563" i="2"/>
  <c r="O563" i="2"/>
  <c r="P563" i="2"/>
  <c r="Q563" i="2"/>
  <c r="R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A568" i="2"/>
  <c r="B568" i="2"/>
  <c r="C568" i="2"/>
  <c r="D568" i="2"/>
  <c r="S568" i="2" s="1"/>
  <c r="U568" i="1" s="1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A571" i="2"/>
  <c r="B571" i="2"/>
  <c r="C571" i="2"/>
  <c r="D571" i="2"/>
  <c r="E571" i="2"/>
  <c r="F571" i="2"/>
  <c r="G571" i="2"/>
  <c r="H571" i="2"/>
  <c r="I571" i="2"/>
  <c r="S571" i="2" s="1"/>
  <c r="U571" i="1" s="1"/>
  <c r="J571" i="2"/>
  <c r="K571" i="2"/>
  <c r="L571" i="2"/>
  <c r="M571" i="2"/>
  <c r="N571" i="2"/>
  <c r="O571" i="2"/>
  <c r="P571" i="2"/>
  <c r="Q571" i="2"/>
  <c r="R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A576" i="2"/>
  <c r="B576" i="2"/>
  <c r="C576" i="2"/>
  <c r="D576" i="2"/>
  <c r="S576" i="2" s="1"/>
  <c r="U576" i="1" s="1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U580" i="1" s="1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A584" i="2"/>
  <c r="B584" i="2"/>
  <c r="C584" i="2"/>
  <c r="D584" i="2"/>
  <c r="E584" i="2"/>
  <c r="F584" i="2"/>
  <c r="G584" i="2"/>
  <c r="H584" i="2"/>
  <c r="I584" i="2"/>
  <c r="J584" i="2"/>
  <c r="S584" i="2" s="1"/>
  <c r="U584" i="1" s="1"/>
  <c r="K584" i="2"/>
  <c r="L584" i="2"/>
  <c r="M584" i="2"/>
  <c r="N584" i="2"/>
  <c r="O584" i="2"/>
  <c r="P584" i="2"/>
  <c r="Q584" i="2"/>
  <c r="R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S588" i="2" s="1"/>
  <c r="U588" i="1" s="1"/>
  <c r="O588" i="2"/>
  <c r="P588" i="2"/>
  <c r="Q588" i="2"/>
  <c r="R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S592" i="2" s="1"/>
  <c r="U592" i="1" s="1"/>
  <c r="M592" i="2"/>
  <c r="N592" i="2"/>
  <c r="O592" i="2"/>
  <c r="P592" i="2"/>
  <c r="Q592" i="2"/>
  <c r="R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A595" i="2"/>
  <c r="B595" i="2"/>
  <c r="C595" i="2"/>
  <c r="D595" i="2"/>
  <c r="E595" i="2"/>
  <c r="F595" i="2"/>
  <c r="S595" i="2" s="1"/>
  <c r="U595" i="1" s="1"/>
  <c r="G595" i="2"/>
  <c r="H595" i="2"/>
  <c r="I595" i="2"/>
  <c r="J595" i="2"/>
  <c r="K595" i="2"/>
  <c r="L595" i="2"/>
  <c r="M595" i="2"/>
  <c r="N595" i="2"/>
  <c r="O595" i="2"/>
  <c r="P595" i="2"/>
  <c r="Q595" i="2"/>
  <c r="R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A600" i="2"/>
  <c r="B600" i="2"/>
  <c r="C600" i="2"/>
  <c r="D600" i="2"/>
  <c r="E600" i="2"/>
  <c r="F600" i="2"/>
  <c r="G600" i="2"/>
  <c r="H600" i="2"/>
  <c r="S600" i="2" s="1"/>
  <c r="U600" i="1" s="1"/>
  <c r="I600" i="2"/>
  <c r="J600" i="2"/>
  <c r="K600" i="2"/>
  <c r="L600" i="2"/>
  <c r="M600" i="2"/>
  <c r="N600" i="2"/>
  <c r="O600" i="2"/>
  <c r="P600" i="2"/>
  <c r="Q600" i="2"/>
  <c r="R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A603" i="2"/>
  <c r="B603" i="2"/>
  <c r="C603" i="2"/>
  <c r="D603" i="2"/>
  <c r="E603" i="2"/>
  <c r="F603" i="2"/>
  <c r="G603" i="2"/>
  <c r="H603" i="2"/>
  <c r="S603" i="2" s="1"/>
  <c r="U603" i="1" s="1"/>
  <c r="I603" i="2"/>
  <c r="J603" i="2"/>
  <c r="K603" i="2"/>
  <c r="L603" i="2"/>
  <c r="M603" i="2"/>
  <c r="N603" i="2"/>
  <c r="O603" i="2"/>
  <c r="P603" i="2"/>
  <c r="Q603" i="2"/>
  <c r="R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A608" i="2"/>
  <c r="B608" i="2"/>
  <c r="C608" i="2"/>
  <c r="D608" i="2"/>
  <c r="S608" i="2" s="1"/>
  <c r="U608" i="1" s="1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U612" i="1" s="1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A616" i="2"/>
  <c r="B616" i="2"/>
  <c r="C616" i="2"/>
  <c r="D616" i="2"/>
  <c r="E616" i="2"/>
  <c r="F616" i="2"/>
  <c r="G616" i="2"/>
  <c r="H616" i="2"/>
  <c r="I616" i="2"/>
  <c r="J616" i="2"/>
  <c r="S616" i="2" s="1"/>
  <c r="U616" i="1" s="1"/>
  <c r="K616" i="2"/>
  <c r="L616" i="2"/>
  <c r="M616" i="2"/>
  <c r="N616" i="2"/>
  <c r="O616" i="2"/>
  <c r="P616" i="2"/>
  <c r="Q616" i="2"/>
  <c r="R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U619" i="1" s="1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A624" i="2"/>
  <c r="B624" i="2"/>
  <c r="C624" i="2"/>
  <c r="D624" i="2"/>
  <c r="S624" i="2" s="1"/>
  <c r="U624" i="1" s="1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A627" i="2"/>
  <c r="B627" i="2"/>
  <c r="S627" i="2" s="1"/>
  <c r="U627" i="1" s="1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A632" i="2"/>
  <c r="B632" i="2"/>
  <c r="C632" i="2"/>
  <c r="D632" i="2"/>
  <c r="E632" i="2"/>
  <c r="F632" i="2"/>
  <c r="G632" i="2"/>
  <c r="H632" i="2"/>
  <c r="I632" i="2"/>
  <c r="J632" i="2"/>
  <c r="S632" i="2" s="1"/>
  <c r="U632" i="1" s="1"/>
  <c r="K632" i="2"/>
  <c r="L632" i="2"/>
  <c r="M632" i="2"/>
  <c r="N632" i="2"/>
  <c r="O632" i="2"/>
  <c r="P632" i="2"/>
  <c r="Q632" i="2"/>
  <c r="R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U635" i="1" s="1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A640" i="2"/>
  <c r="B640" i="2"/>
  <c r="C640" i="2"/>
  <c r="D640" i="2"/>
  <c r="S640" i="2" s="1"/>
  <c r="U640" i="1" s="1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U644" i="1" s="1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A648" i="2"/>
  <c r="B648" i="2"/>
  <c r="S648" i="2" s="1"/>
  <c r="U648" i="1" s="1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U651" i="1" s="1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A656" i="2"/>
  <c r="B656" i="2"/>
  <c r="C656" i="2"/>
  <c r="D656" i="2"/>
  <c r="S656" i="2" s="1"/>
  <c r="U656" i="1" s="1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A659" i="2"/>
  <c r="B659" i="2"/>
  <c r="S659" i="2" s="1"/>
  <c r="U659" i="1" s="1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A664" i="2"/>
  <c r="B664" i="2"/>
  <c r="C664" i="2"/>
  <c r="D664" i="2"/>
  <c r="S664" i="2" s="1"/>
  <c r="U664" i="1" s="1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S667" i="2" s="1"/>
  <c r="U667" i="1" s="1"/>
  <c r="Q667" i="2"/>
  <c r="R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A672" i="2"/>
  <c r="B672" i="2"/>
  <c r="C672" i="2"/>
  <c r="D672" i="2"/>
  <c r="S672" i="2" s="1"/>
  <c r="U672" i="1" s="1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U676" i="1" s="1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A680" i="2"/>
  <c r="B680" i="2"/>
  <c r="S680" i="2" s="1"/>
  <c r="U680" i="1" s="1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U683" i="1" s="1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A688" i="2"/>
  <c r="B688" i="2"/>
  <c r="C688" i="2"/>
  <c r="D688" i="2"/>
  <c r="S688" i="2" s="1"/>
  <c r="U688" i="1" s="1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A691" i="2"/>
  <c r="B691" i="2"/>
  <c r="S691" i="2" s="1"/>
  <c r="U691" i="1" s="1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U696" i="1" s="1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U699" i="1" s="1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A704" i="2"/>
  <c r="B704" i="2"/>
  <c r="C704" i="2"/>
  <c r="D704" i="2"/>
  <c r="S704" i="2" s="1"/>
  <c r="U704" i="1" s="1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U708" i="1" s="1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A712" i="2"/>
  <c r="B712" i="2"/>
  <c r="S712" i="2" s="1"/>
  <c r="U712" i="1" s="1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A716" i="2"/>
  <c r="B716" i="2"/>
  <c r="S716" i="2" s="1"/>
  <c r="U716" i="1" s="1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A720" i="2"/>
  <c r="B720" i="2"/>
  <c r="C720" i="2"/>
  <c r="D720" i="2"/>
  <c r="S720" i="2" s="1"/>
  <c r="U720" i="1" s="1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A723" i="2"/>
  <c r="B723" i="2"/>
  <c r="S723" i="2" s="1"/>
  <c r="U723" i="1" s="1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S728" i="2" s="1"/>
  <c r="U728" i="1" s="1"/>
  <c r="Q728" i="2"/>
  <c r="R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U731" i="1" s="1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A736" i="2"/>
  <c r="B736" i="2"/>
  <c r="C736" i="2"/>
  <c r="D736" i="2"/>
  <c r="S736" i="2" s="1"/>
  <c r="U736" i="1" s="1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U740" i="1" s="1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A744" i="2"/>
  <c r="B744" i="2"/>
  <c r="S744" i="2" s="1"/>
  <c r="U744" i="1" s="1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U747" i="1" s="1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A752" i="2"/>
  <c r="B752" i="2"/>
  <c r="C752" i="2"/>
  <c r="D752" i="2"/>
  <c r="S752" i="2" s="1"/>
  <c r="U752" i="1" s="1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A755" i="2"/>
  <c r="B755" i="2"/>
  <c r="S755" i="2" s="1"/>
  <c r="U755" i="1" s="1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U760" i="1" s="1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S763" i="2" s="1"/>
  <c r="U763" i="1" s="1"/>
  <c r="M763" i="2"/>
  <c r="N763" i="2"/>
  <c r="O763" i="2"/>
  <c r="P763" i="2"/>
  <c r="Q763" i="2"/>
  <c r="R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A768" i="2"/>
  <c r="B768" i="2"/>
  <c r="C768" i="2"/>
  <c r="D768" i="2"/>
  <c r="S768" i="2" s="1"/>
  <c r="U768" i="1" s="1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U772" i="1" s="1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A776" i="2"/>
  <c r="B776" i="2"/>
  <c r="S776" i="2" s="1"/>
  <c r="U776" i="1" s="1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U779" i="1" s="1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A784" i="2"/>
  <c r="B784" i="2"/>
  <c r="C784" i="2"/>
  <c r="D784" i="2"/>
  <c r="S784" i="2" s="1"/>
  <c r="U784" i="1" s="1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A787" i="2"/>
  <c r="B787" i="2"/>
  <c r="S787" i="2" s="1"/>
  <c r="U787" i="1" s="1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U792" i="1" s="1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A795" i="2"/>
  <c r="B795" i="2"/>
  <c r="C795" i="2"/>
  <c r="D795" i="2"/>
  <c r="E795" i="2"/>
  <c r="F795" i="2"/>
  <c r="G795" i="2"/>
  <c r="H795" i="2"/>
  <c r="S795" i="2" s="1"/>
  <c r="U795" i="1" s="1"/>
  <c r="I795" i="2"/>
  <c r="J795" i="2"/>
  <c r="K795" i="2"/>
  <c r="L795" i="2"/>
  <c r="M795" i="2"/>
  <c r="N795" i="2"/>
  <c r="O795" i="2"/>
  <c r="P795" i="2"/>
  <c r="Q795" i="2"/>
  <c r="R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A800" i="2"/>
  <c r="B800" i="2"/>
  <c r="C800" i="2"/>
  <c r="D800" i="2"/>
  <c r="S800" i="2" s="1"/>
  <c r="U800" i="1" s="1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U804" i="1" s="1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A808" i="2"/>
  <c r="B808" i="2"/>
  <c r="S808" i="2" s="1"/>
  <c r="U808" i="1" s="1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A812" i="2"/>
  <c r="B812" i="2"/>
  <c r="S812" i="2" s="1"/>
  <c r="U812" i="1" s="1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A816" i="2"/>
  <c r="B816" i="2"/>
  <c r="C816" i="2"/>
  <c r="D816" i="2"/>
  <c r="S816" i="2" s="1"/>
  <c r="U816" i="1" s="1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A819" i="2"/>
  <c r="B819" i="2"/>
  <c r="S819" i="2" s="1"/>
  <c r="U819" i="1" s="1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S824" i="2" s="1"/>
  <c r="U824" i="1" s="1"/>
  <c r="Q824" i="2"/>
  <c r="R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A827" i="2"/>
  <c r="B827" i="2"/>
  <c r="C827" i="2"/>
  <c r="D827" i="2"/>
  <c r="E827" i="2"/>
  <c r="F827" i="2"/>
  <c r="G827" i="2"/>
  <c r="H827" i="2"/>
  <c r="I827" i="2"/>
  <c r="J827" i="2"/>
  <c r="S827" i="2" s="1"/>
  <c r="U827" i="1" s="1"/>
  <c r="K827" i="2"/>
  <c r="L827" i="2"/>
  <c r="M827" i="2"/>
  <c r="N827" i="2"/>
  <c r="O827" i="2"/>
  <c r="P827" i="2"/>
  <c r="Q827" i="2"/>
  <c r="R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A832" i="2"/>
  <c r="B832" i="2"/>
  <c r="C832" i="2"/>
  <c r="D832" i="2"/>
  <c r="S832" i="2" s="1"/>
  <c r="U832" i="1" s="1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U836" i="1" s="1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A840" i="2"/>
  <c r="B840" i="2"/>
  <c r="S840" i="2" s="1"/>
  <c r="U840" i="1" s="1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A844" i="2"/>
  <c r="B844" i="2"/>
  <c r="S844" i="2" s="1"/>
  <c r="U844" i="1" s="1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A848" i="2"/>
  <c r="B848" i="2"/>
  <c r="C848" i="2"/>
  <c r="D848" i="2"/>
  <c r="S848" i="2" s="1"/>
  <c r="U848" i="1" s="1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A851" i="2"/>
  <c r="B851" i="2"/>
  <c r="S851" i="2" s="1"/>
  <c r="U851" i="1" s="1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U856" i="1" s="1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U859" i="1" s="1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A864" i="2"/>
  <c r="B864" i="2"/>
  <c r="C864" i="2"/>
  <c r="D864" i="2"/>
  <c r="S864" i="2" s="1"/>
  <c r="U864" i="1" s="1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U868" i="1" s="1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A872" i="2"/>
  <c r="B872" i="2"/>
  <c r="S872" i="2" s="1"/>
  <c r="U872" i="1" s="1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U875" i="1" s="1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A880" i="2"/>
  <c r="B880" i="2"/>
  <c r="C880" i="2"/>
  <c r="D880" i="2"/>
  <c r="S880" i="2" s="1"/>
  <c r="U880" i="1" s="1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A883" i="2"/>
  <c r="B883" i="2"/>
  <c r="S883" i="2" s="1"/>
  <c r="U883" i="1" s="1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A888" i="2"/>
  <c r="B888" i="2"/>
  <c r="C888" i="2"/>
  <c r="D888" i="2"/>
  <c r="E888" i="2"/>
  <c r="F888" i="2"/>
  <c r="S888" i="2" s="1"/>
  <c r="U888" i="1" s="1"/>
  <c r="G888" i="2"/>
  <c r="H888" i="2"/>
  <c r="I888" i="2"/>
  <c r="J888" i="2"/>
  <c r="K888" i="2"/>
  <c r="L888" i="2"/>
  <c r="M888" i="2"/>
  <c r="N888" i="2"/>
  <c r="O888" i="2"/>
  <c r="P888" i="2"/>
  <c r="Q888" i="2"/>
  <c r="R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U891" i="1" s="1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A896" i="2"/>
  <c r="B896" i="2"/>
  <c r="C896" i="2"/>
  <c r="D896" i="2"/>
  <c r="S896" i="2" s="1"/>
  <c r="U896" i="1" s="1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U900" i="1" s="1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A904" i="2"/>
  <c r="B904" i="2"/>
  <c r="S904" i="2" s="1"/>
  <c r="U904" i="1" s="1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U907" i="1" s="1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A912" i="2"/>
  <c r="B912" i="2"/>
  <c r="C912" i="2"/>
  <c r="D912" i="2"/>
  <c r="S912" i="2" s="1"/>
  <c r="U912" i="1" s="1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A915" i="2"/>
  <c r="B915" i="2"/>
  <c r="S915" i="2" s="1"/>
  <c r="U915" i="1" s="1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A920" i="2"/>
  <c r="B920" i="2"/>
  <c r="C920" i="2"/>
  <c r="D920" i="2"/>
  <c r="E920" i="2"/>
  <c r="F920" i="2"/>
  <c r="G920" i="2"/>
  <c r="H920" i="2"/>
  <c r="I920" i="2"/>
  <c r="J920" i="2"/>
  <c r="S920" i="2" s="1"/>
  <c r="U920" i="1" s="1"/>
  <c r="K920" i="2"/>
  <c r="L920" i="2"/>
  <c r="M920" i="2"/>
  <c r="N920" i="2"/>
  <c r="O920" i="2"/>
  <c r="P920" i="2"/>
  <c r="Q920" i="2"/>
  <c r="R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U923" i="1" s="1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A928" i="2"/>
  <c r="B928" i="2"/>
  <c r="C928" i="2"/>
  <c r="D928" i="2"/>
  <c r="S928" i="2" s="1"/>
  <c r="U928" i="1" s="1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U932" i="1" s="1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A936" i="2"/>
  <c r="B936" i="2"/>
  <c r="S936" i="2" s="1"/>
  <c r="U936" i="1" s="1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U939" i="1" s="1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A944" i="2"/>
  <c r="B944" i="2"/>
  <c r="C944" i="2"/>
  <c r="D944" i="2"/>
  <c r="S944" i="2" s="1"/>
  <c r="U944" i="1" s="1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A947" i="2"/>
  <c r="B947" i="2"/>
  <c r="S947" i="2" s="1"/>
  <c r="U947" i="1" s="1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A952" i="2"/>
  <c r="B952" i="2"/>
  <c r="S952" i="2" s="1"/>
  <c r="U952" i="1" s="1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U955" i="1" s="1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A960" i="2"/>
  <c r="B960" i="2"/>
  <c r="C960" i="2"/>
  <c r="D960" i="2"/>
  <c r="S960" i="2" s="1"/>
  <c r="U960" i="1" s="1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U964" i="1" s="1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A968" i="2"/>
  <c r="B968" i="2"/>
  <c r="S968" i="2" s="1"/>
  <c r="U968" i="1" s="1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A972" i="2"/>
  <c r="B972" i="2"/>
  <c r="S972" i="2" s="1"/>
  <c r="U972" i="1" s="1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A976" i="2"/>
  <c r="B976" i="2"/>
  <c r="C976" i="2"/>
  <c r="D976" i="2"/>
  <c r="S976" i="2" s="1"/>
  <c r="U976" i="1" s="1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A979" i="2"/>
  <c r="B979" i="2"/>
  <c r="S979" i="2" s="1"/>
  <c r="U979" i="1" s="1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U984" i="1" s="1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A987" i="2"/>
  <c r="B987" i="2"/>
  <c r="C987" i="2"/>
  <c r="D987" i="2"/>
  <c r="S987" i="2" s="1"/>
  <c r="U987" i="1" s="1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A992" i="2"/>
  <c r="B992" i="2"/>
  <c r="C992" i="2"/>
  <c r="D992" i="2"/>
  <c r="S992" i="2" s="1"/>
  <c r="U992" i="1" s="1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U996" i="1" s="1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A1000" i="2"/>
  <c r="B1000" i="2"/>
  <c r="S1000" i="2" s="1"/>
  <c r="U1000" i="1" s="1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A1004" i="2"/>
  <c r="B1004" i="2"/>
  <c r="S1004" i="2" s="1"/>
  <c r="U1004" i="1" s="1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A1008" i="2"/>
  <c r="B1008" i="2"/>
  <c r="C1008" i="2"/>
  <c r="D1008" i="2"/>
  <c r="S1008" i="2" s="1"/>
  <c r="U1008" i="1" s="1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A1011" i="2"/>
  <c r="B1011" i="2"/>
  <c r="S1011" i="2" s="1"/>
  <c r="U1011" i="1" s="1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S1014" i="2" s="1"/>
  <c r="U1014" i="1" s="1"/>
  <c r="O1014" i="2"/>
  <c r="P1014" i="2"/>
  <c r="Q1014" i="2"/>
  <c r="R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A1020" i="2"/>
  <c r="B1020" i="2"/>
  <c r="S1020" i="2" s="1"/>
  <c r="U1020" i="1" s="1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U1023" i="1" s="1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A1029" i="2"/>
  <c r="B1029" i="2"/>
  <c r="S1029" i="2" s="1"/>
  <c r="U1029" i="1" s="1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A1035" i="2"/>
  <c r="B1035" i="2"/>
  <c r="C1035" i="2"/>
  <c r="D1035" i="2"/>
  <c r="E1035" i="2"/>
  <c r="F1035" i="2"/>
  <c r="G1035" i="2"/>
  <c r="H1035" i="2"/>
  <c r="I1035" i="2"/>
  <c r="S1035" i="2" s="1"/>
  <c r="U1035" i="1" s="1"/>
  <c r="J1035" i="2"/>
  <c r="K1035" i="2"/>
  <c r="L1035" i="2"/>
  <c r="M1035" i="2"/>
  <c r="N1035" i="2"/>
  <c r="O1035" i="2"/>
  <c r="P1035" i="2"/>
  <c r="Q1035" i="2"/>
  <c r="R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A1039" i="2"/>
  <c r="B1039" i="2"/>
  <c r="C1039" i="2"/>
  <c r="D1039" i="2"/>
  <c r="E1039" i="2"/>
  <c r="F1039" i="2"/>
  <c r="S1039" i="2" s="1"/>
  <c r="U1039" i="1" s="1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U1042" i="1" s="1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A1045" i="2"/>
  <c r="B1045" i="2"/>
  <c r="S1045" i="2" s="1"/>
  <c r="U1045" i="1" s="1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U1051" i="1" s="1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A1054" i="2"/>
  <c r="B1054" i="2"/>
  <c r="S1054" i="2" s="1"/>
  <c r="U1054" i="1" s="1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A1057" i="2"/>
  <c r="B1057" i="2"/>
  <c r="C1057" i="2"/>
  <c r="D1057" i="2"/>
  <c r="E1057" i="2"/>
  <c r="S1057" i="2" s="1"/>
  <c r="U1057" i="1" s="1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A1061" i="2"/>
  <c r="B1061" i="2"/>
  <c r="S1061" i="2" s="1"/>
  <c r="U1061" i="1" s="1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U1067" i="1" s="1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A1071" i="2"/>
  <c r="B1071" i="2"/>
  <c r="S1071" i="2" s="1"/>
  <c r="U1071" i="1" s="1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U1074" i="1" s="1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A1077" i="2"/>
  <c r="B1077" i="2"/>
  <c r="C1077" i="2"/>
  <c r="D1077" i="2"/>
  <c r="S1077" i="2" s="1"/>
  <c r="U1077" i="1" s="1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U1083" i="1" s="1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A1086" i="2"/>
  <c r="B1086" i="2"/>
  <c r="C1086" i="2"/>
  <c r="D1086" i="2"/>
  <c r="S1086" i="2" s="1"/>
  <c r="U1086" i="1" s="1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A1089" i="2"/>
  <c r="B1089" i="2"/>
  <c r="C1089" i="2"/>
  <c r="D1089" i="2"/>
  <c r="E1089" i="2"/>
  <c r="S1089" i="2" s="1"/>
  <c r="U1089" i="1" s="1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U1093" i="1" s="1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U1099" i="1" s="1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A1103" i="2"/>
  <c r="B1103" i="2"/>
  <c r="S1103" i="2" s="1"/>
  <c r="U1103" i="1" s="1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U1106" i="1" s="1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A1109" i="2"/>
  <c r="B1109" i="2"/>
  <c r="C1109" i="2"/>
  <c r="D1109" i="2"/>
  <c r="E1109" i="2"/>
  <c r="F1109" i="2"/>
  <c r="G1109" i="2"/>
  <c r="H1109" i="2"/>
  <c r="S1109" i="2" s="1"/>
  <c r="U1109" i="1" s="1"/>
  <c r="I1109" i="2"/>
  <c r="J1109" i="2"/>
  <c r="K1109" i="2"/>
  <c r="L1109" i="2"/>
  <c r="M1109" i="2"/>
  <c r="N1109" i="2"/>
  <c r="O1109" i="2"/>
  <c r="P1109" i="2"/>
  <c r="Q1109" i="2"/>
  <c r="R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U1115" i="1" s="1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A1118" i="2"/>
  <c r="B1118" i="2"/>
  <c r="C1118" i="2"/>
  <c r="D1118" i="2"/>
  <c r="S1118" i="2" s="1"/>
  <c r="U1118" i="1" s="1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A1121" i="2"/>
  <c r="B1121" i="2"/>
  <c r="C1121" i="2"/>
  <c r="D1121" i="2"/>
  <c r="S1121" i="2" s="1"/>
  <c r="U1121" i="1" s="1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U1125" i="1" s="1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U1131" i="1" s="1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A1135" i="2"/>
  <c r="B1135" i="2"/>
  <c r="S1135" i="2" s="1"/>
  <c r="U1135" i="1" s="1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U1138" i="1" s="1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S1141" i="2" s="1"/>
  <c r="U1141" i="1" s="1"/>
  <c r="Q1141" i="2"/>
  <c r="R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U1147" i="1" s="1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U1150" i="1" s="1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A1153" i="2"/>
  <c r="B1153" i="2"/>
  <c r="S1153" i="2" s="1"/>
  <c r="U1153" i="1" s="1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U1157" i="1" s="1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A1163" i="2"/>
  <c r="B1163" i="2"/>
  <c r="S1163" i="2" s="1"/>
  <c r="U1163" i="1" s="1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A1167" i="2"/>
  <c r="B1167" i="2"/>
  <c r="S1167" i="2" s="1"/>
  <c r="U1167" i="1" s="1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A1170" i="2"/>
  <c r="B1170" i="2"/>
  <c r="C1170" i="2"/>
  <c r="D1170" i="2"/>
  <c r="E1170" i="2"/>
  <c r="F1170" i="2"/>
  <c r="S1170" i="2" s="1"/>
  <c r="U1170" i="1" s="1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U1173" i="1" s="1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U1179" i="1" s="1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S1182" i="2" s="1"/>
  <c r="U1182" i="1" s="1"/>
  <c r="M1182" i="2"/>
  <c r="N1182" i="2"/>
  <c r="O1182" i="2"/>
  <c r="P1182" i="2"/>
  <c r="Q1182" i="2"/>
  <c r="R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A1185" i="2"/>
  <c r="B1185" i="2"/>
  <c r="S1185" i="2" s="1"/>
  <c r="U1185" i="1" s="1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U1189" i="1" s="1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A1195" i="2"/>
  <c r="B1195" i="2"/>
  <c r="S1195" i="2" s="1"/>
  <c r="U1195" i="1" s="1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A1199" i="2"/>
  <c r="B1199" i="2"/>
  <c r="S1199" i="2" s="1"/>
  <c r="U1199" i="1" s="1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U1202" i="1" s="1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A1205" i="2"/>
  <c r="B1205" i="2"/>
  <c r="C1205" i="2"/>
  <c r="D1205" i="2"/>
  <c r="S1205" i="2" s="1"/>
  <c r="U1205" i="1" s="1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U1211" i="1" s="1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A1214" i="2"/>
  <c r="B1214" i="2"/>
  <c r="C1214" i="2"/>
  <c r="D1214" i="2"/>
  <c r="S1214" i="2" s="1"/>
  <c r="U1214" i="1" s="1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A1217" i="2"/>
  <c r="B1217" i="2"/>
  <c r="S1217" i="2" s="1"/>
  <c r="U1217" i="1" s="1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U1221" i="1" s="1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A1228" i="2"/>
  <c r="B1228" i="2"/>
  <c r="C1228" i="2"/>
  <c r="D1228" i="2"/>
  <c r="S1228" i="2" s="1"/>
  <c r="U1228" i="1" s="1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U1232" i="1" s="1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A1236" i="2"/>
  <c r="B1236" i="2"/>
  <c r="S1236" i="2" s="1"/>
  <c r="U1236" i="1" s="1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U1239" i="1" s="1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A1244" i="2"/>
  <c r="B1244" i="2"/>
  <c r="C1244" i="2"/>
  <c r="D1244" i="2"/>
  <c r="S1244" i="2" s="1"/>
  <c r="U1244" i="1" s="1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U1248" i="1" s="1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A1252" i="2"/>
  <c r="B1252" i="2"/>
  <c r="S1252" i="2" s="1"/>
  <c r="U1252" i="1" s="1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U1255" i="1" s="1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A1260" i="2"/>
  <c r="B1260" i="2"/>
  <c r="C1260" i="2"/>
  <c r="D1260" i="2"/>
  <c r="S1260" i="2" s="1"/>
  <c r="U1260" i="1" s="1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U1264" i="1" s="1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A1268" i="2"/>
  <c r="B1268" i="2"/>
  <c r="S1268" i="2" s="1"/>
  <c r="U1268" i="1" s="1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U1271" i="1" s="1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A1276" i="2"/>
  <c r="B1276" i="2"/>
  <c r="C1276" i="2"/>
  <c r="D1276" i="2"/>
  <c r="S1276" i="2" s="1"/>
  <c r="U1276" i="1" s="1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U1280" i="1" s="1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A1284" i="2"/>
  <c r="B1284" i="2"/>
  <c r="S1284" i="2" s="1"/>
  <c r="U1284" i="1" s="1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U1287" i="1" s="1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A1292" i="2"/>
  <c r="B1292" i="2"/>
  <c r="C1292" i="2"/>
  <c r="D1292" i="2"/>
  <c r="S1292" i="2" s="1"/>
  <c r="U1292" i="1" s="1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U1296" i="1" s="1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A1300" i="2"/>
  <c r="B1300" i="2"/>
  <c r="S1300" i="2" s="1"/>
  <c r="U1300" i="1" s="1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U1303" i="1" s="1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A1308" i="2"/>
  <c r="B1308" i="2"/>
  <c r="C1308" i="2"/>
  <c r="D1308" i="2"/>
  <c r="S1308" i="2" s="1"/>
  <c r="U1308" i="1" s="1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U1312" i="1" s="1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A1316" i="2"/>
  <c r="B1316" i="2"/>
  <c r="S1316" i="2" s="1"/>
  <c r="U1316" i="1" s="1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U1319" i="1" s="1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A1324" i="2"/>
  <c r="B1324" i="2"/>
  <c r="C1324" i="2"/>
  <c r="D1324" i="2"/>
  <c r="S1324" i="2" s="1"/>
  <c r="U1324" i="1" s="1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U1328" i="1" s="1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A1332" i="2"/>
  <c r="B1332" i="2"/>
  <c r="S1332" i="2" s="1"/>
  <c r="U1332" i="1" s="1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U1335" i="1" s="1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A1340" i="2"/>
  <c r="B1340" i="2"/>
  <c r="C1340" i="2"/>
  <c r="D1340" i="2"/>
  <c r="S1340" i="2" s="1"/>
  <c r="U1340" i="1" s="1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U1344" i="1" s="1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A1348" i="2"/>
  <c r="B1348" i="2"/>
  <c r="S1348" i="2" s="1"/>
  <c r="U1348" i="1" s="1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U1351" i="1" s="1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A1356" i="2"/>
  <c r="B1356" i="2"/>
  <c r="C1356" i="2"/>
  <c r="D1356" i="2"/>
  <c r="S1356" i="2" s="1"/>
  <c r="U1356" i="1" s="1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U1360" i="1" s="1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A1364" i="2"/>
  <c r="B1364" i="2"/>
  <c r="S1364" i="2" s="1"/>
  <c r="U1364" i="1" s="1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U1367" i="1" s="1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A1372" i="2"/>
  <c r="B1372" i="2"/>
  <c r="C1372" i="2"/>
  <c r="D1372" i="2"/>
  <c r="S1372" i="2" s="1"/>
  <c r="U1372" i="1" s="1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U1376" i="1" s="1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A1380" i="2"/>
  <c r="B1380" i="2"/>
  <c r="S1380" i="2" s="1"/>
  <c r="U1380" i="1" s="1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U1383" i="1" s="1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A1388" i="2"/>
  <c r="B1388" i="2"/>
  <c r="S1388" i="2" s="1"/>
  <c r="U1388" i="1" s="1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U1392" i="1" s="1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A1396" i="2"/>
  <c r="B1396" i="2"/>
  <c r="S1396" i="2" s="1"/>
  <c r="U1396" i="1" s="1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U1399" i="1" s="1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A1404" i="2"/>
  <c r="B1404" i="2"/>
  <c r="S1404" i="2" s="1"/>
  <c r="U1404" i="1" s="1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U1408" i="1" s="1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A1412" i="2"/>
  <c r="B1412" i="2"/>
  <c r="S1412" i="2" s="1"/>
  <c r="U1412" i="1" s="1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U1415" i="1" s="1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A1420" i="2"/>
  <c r="B1420" i="2"/>
  <c r="S1420" i="2" s="1"/>
  <c r="U1420" i="1" s="1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U1424" i="1" s="1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A1428" i="2"/>
  <c r="B1428" i="2"/>
  <c r="S1428" i="2" s="1"/>
  <c r="U1428" i="1" s="1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U1431" i="1" s="1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A1436" i="2"/>
  <c r="B1436" i="2"/>
  <c r="S1436" i="2" s="1"/>
  <c r="U1436" i="1" s="1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U1440" i="1" s="1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A1444" i="2"/>
  <c r="B1444" i="2"/>
  <c r="S1444" i="2" s="1"/>
  <c r="U1444" i="1" s="1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U1447" i="1" s="1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A1452" i="2"/>
  <c r="B1452" i="2"/>
  <c r="C1452" i="2"/>
  <c r="D1452" i="2"/>
  <c r="S1452" i="2" s="1"/>
  <c r="U1452" i="1" s="1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U1456" i="1" s="1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A1460" i="2"/>
  <c r="B1460" i="2"/>
  <c r="S1460" i="2" s="1"/>
  <c r="U1460" i="1" s="1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U1463" i="1" s="1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A1468" i="2"/>
  <c r="B1468" i="2"/>
  <c r="C1468" i="2"/>
  <c r="D1468" i="2"/>
  <c r="S1468" i="2" s="1"/>
  <c r="U1468" i="1" s="1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U1472" i="1" s="1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A1476" i="2"/>
  <c r="B1476" i="2"/>
  <c r="S1476" i="2" s="1"/>
  <c r="U1476" i="1" s="1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U1479" i="1" s="1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A1484" i="2"/>
  <c r="B1484" i="2"/>
  <c r="C1484" i="2"/>
  <c r="D1484" i="2"/>
  <c r="S1484" i="2" s="1"/>
  <c r="U1484" i="1" s="1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U1488" i="1" s="1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A1492" i="2"/>
  <c r="B1492" i="2"/>
  <c r="S1492" i="2" s="1"/>
  <c r="U1492" i="1" s="1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U1495" i="1" s="1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A1500" i="2"/>
  <c r="B1500" i="2"/>
  <c r="C1500" i="2"/>
  <c r="D1500" i="2"/>
  <c r="S1500" i="2" s="1"/>
  <c r="U1500" i="1" s="1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U1504" i="1" s="1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A1508" i="2"/>
  <c r="B1508" i="2"/>
  <c r="S1508" i="2" s="1"/>
  <c r="U1508" i="1" s="1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U1511" i="1" s="1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A1516" i="2"/>
  <c r="B1516" i="2"/>
  <c r="C1516" i="2"/>
  <c r="D1516" i="2"/>
  <c r="S1516" i="2" s="1"/>
  <c r="U1516" i="1" s="1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U1520" i="1" s="1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A1524" i="2"/>
  <c r="B1524" i="2"/>
  <c r="S1524" i="2" s="1"/>
  <c r="U1524" i="1" s="1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U1527" i="1" s="1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A1532" i="2"/>
  <c r="B1532" i="2"/>
  <c r="C1532" i="2"/>
  <c r="D1532" i="2"/>
  <c r="S1532" i="2" s="1"/>
  <c r="U1532" i="1" s="1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U1536" i="1" s="1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A1540" i="2"/>
  <c r="B1540" i="2"/>
  <c r="S1540" i="2" s="1"/>
  <c r="U1540" i="1" s="1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U1543" i="1" s="1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A1548" i="2"/>
  <c r="B1548" i="2"/>
  <c r="C1548" i="2"/>
  <c r="D1548" i="2"/>
  <c r="S1548" i="2" s="1"/>
  <c r="U1548" i="1" s="1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U1552" i="1" s="1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A1556" i="2"/>
  <c r="B1556" i="2"/>
  <c r="S1556" i="2" s="1"/>
  <c r="U1556" i="1" s="1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U1559" i="1" s="1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A1564" i="2"/>
  <c r="B1564" i="2"/>
  <c r="C1564" i="2"/>
  <c r="D1564" i="2"/>
  <c r="S1564" i="2" s="1"/>
  <c r="U1564" i="1" s="1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U1568" i="1" s="1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A1572" i="2"/>
  <c r="B1572" i="2"/>
  <c r="S1572" i="2" s="1"/>
  <c r="U1572" i="1" s="1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U1575" i="1" s="1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U1584" i="1" s="1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A1588" i="2"/>
  <c r="B1588" i="2"/>
  <c r="S1588" i="2" s="1"/>
  <c r="U1588" i="1" s="1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U1591" i="1" s="1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A1596" i="2"/>
  <c r="B1596" i="2"/>
  <c r="C1596" i="2"/>
  <c r="D1596" i="2"/>
  <c r="S1596" i="2" s="1"/>
  <c r="U1596" i="1" s="1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U1600" i="1" s="1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A1604" i="2"/>
  <c r="B1604" i="2"/>
  <c r="S1604" i="2" s="1"/>
  <c r="U1604" i="1" s="1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U1607" i="1" s="1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A1612" i="2"/>
  <c r="B1612" i="2"/>
  <c r="C1612" i="2"/>
  <c r="D1612" i="2"/>
  <c r="S1612" i="2" s="1"/>
  <c r="U1612" i="1" s="1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U1616" i="1" s="1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A1620" i="2"/>
  <c r="B1620" i="2"/>
  <c r="S1620" i="2" s="1"/>
  <c r="U1620" i="1" s="1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U1623" i="1" s="1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A1628" i="2"/>
  <c r="B1628" i="2"/>
  <c r="C1628" i="2"/>
  <c r="D1628" i="2"/>
  <c r="S1628" i="2" s="1"/>
  <c r="U1628" i="1" s="1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U1632" i="1" s="1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A1636" i="2"/>
  <c r="B1636" i="2"/>
  <c r="S1636" i="2" s="1"/>
  <c r="U1636" i="1" s="1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U1639" i="1" s="1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A1644" i="2"/>
  <c r="B1644" i="2"/>
  <c r="C1644" i="2"/>
  <c r="D1644" i="2"/>
  <c r="S1644" i="2" s="1"/>
  <c r="U1644" i="1" s="1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U1648" i="1" s="1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A1652" i="2"/>
  <c r="B1652" i="2"/>
  <c r="S1652" i="2" s="1"/>
  <c r="U1652" i="1" s="1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U1655" i="1" s="1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A1660" i="2"/>
  <c r="B1660" i="2"/>
  <c r="C1660" i="2"/>
  <c r="D1660" i="2"/>
  <c r="S1660" i="2" s="1"/>
  <c r="U1660" i="1" s="1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U1664" i="1" s="1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A1668" i="2"/>
  <c r="B1668" i="2"/>
  <c r="S1668" i="2" s="1"/>
  <c r="U1668" i="1" s="1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U1671" i="1" s="1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A1676" i="2"/>
  <c r="B1676" i="2"/>
  <c r="C1676" i="2"/>
  <c r="D1676" i="2"/>
  <c r="S1676" i="2" s="1"/>
  <c r="U1676" i="1" s="1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U1680" i="1" s="1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A1684" i="2"/>
  <c r="B1684" i="2"/>
  <c r="S1684" i="2" s="1"/>
  <c r="U1684" i="1" s="1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U1687" i="1" s="1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A1692" i="2"/>
  <c r="B1692" i="2"/>
  <c r="C1692" i="2"/>
  <c r="D1692" i="2"/>
  <c r="S1692" i="2" s="1"/>
  <c r="U1692" i="1" s="1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U1696" i="1" s="1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A1700" i="2"/>
  <c r="B1700" i="2"/>
  <c r="S1700" i="2" s="1"/>
  <c r="U1700" i="1" s="1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U1703" i="1" s="1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A1708" i="2"/>
  <c r="B1708" i="2"/>
  <c r="C1708" i="2"/>
  <c r="D1708" i="2"/>
  <c r="S1708" i="2" s="1"/>
  <c r="U1708" i="1" s="1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U1712" i="1" s="1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A1716" i="2"/>
  <c r="B1716" i="2"/>
  <c r="S1716" i="2" s="1"/>
  <c r="U1716" i="1" s="1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U1719" i="1" s="1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A1725" i="2"/>
  <c r="B1725" i="2"/>
  <c r="S1725" i="2" s="1"/>
  <c r="U1725" i="1" s="1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A1729" i="2"/>
  <c r="B1729" i="2"/>
  <c r="C1729" i="2"/>
  <c r="D1729" i="2"/>
  <c r="E1729" i="2"/>
  <c r="S1729" i="2" s="1"/>
  <c r="U1729" i="1" s="1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A1733" i="2"/>
  <c r="B1733" i="2"/>
  <c r="S1733" i="2" s="1"/>
  <c r="U1733" i="1" s="1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U1737" i="1" s="1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A1741" i="2"/>
  <c r="B1741" i="2"/>
  <c r="S1741" i="2" s="1"/>
  <c r="U1741" i="1" s="1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A1745" i="2"/>
  <c r="B1745" i="2"/>
  <c r="C1745" i="2"/>
  <c r="D1745" i="2"/>
  <c r="E1745" i="2"/>
  <c r="S1745" i="2" s="1"/>
  <c r="U1745" i="1" s="1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A1749" i="2"/>
  <c r="B1749" i="2"/>
  <c r="C1749" i="2"/>
  <c r="D1749" i="2"/>
  <c r="S1749" i="2" s="1"/>
  <c r="U1749" i="1" s="1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U1753" i="1" s="1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A1757" i="2"/>
  <c r="B1757" i="2"/>
  <c r="S1757" i="2" s="1"/>
  <c r="U1757" i="1" s="1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A1761" i="2"/>
  <c r="B1761" i="2"/>
  <c r="C1761" i="2"/>
  <c r="D1761" i="2"/>
  <c r="E1761" i="2"/>
  <c r="S1761" i="2" s="1"/>
  <c r="U1761" i="1" s="1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A1765" i="2"/>
  <c r="B1765" i="2"/>
  <c r="C1765" i="2"/>
  <c r="D1765" i="2"/>
  <c r="S1765" i="2" s="1"/>
  <c r="U1765" i="1" s="1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U1769" i="1" s="1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A1773" i="2"/>
  <c r="B1773" i="2"/>
  <c r="S1773" i="2" s="1"/>
  <c r="U1773" i="1" s="1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A1777" i="2"/>
  <c r="B1777" i="2"/>
  <c r="C1777" i="2"/>
  <c r="D1777" i="2"/>
  <c r="E1777" i="2"/>
  <c r="S1777" i="2" s="1"/>
  <c r="U1777" i="1" s="1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A1781" i="2"/>
  <c r="B1781" i="2"/>
  <c r="C1781" i="2"/>
  <c r="D1781" i="2"/>
  <c r="S1781" i="2" s="1"/>
  <c r="U1781" i="1" s="1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U1785" i="1" s="1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A1789" i="2"/>
  <c r="B1789" i="2"/>
  <c r="S1789" i="2" s="1"/>
  <c r="U1789" i="1" s="1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A1793" i="2"/>
  <c r="B1793" i="2"/>
  <c r="C1793" i="2"/>
  <c r="D1793" i="2"/>
  <c r="E1793" i="2"/>
  <c r="S1793" i="2" s="1"/>
  <c r="U1793" i="1" s="1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S1797" i="2" s="1"/>
  <c r="U1797" i="1" s="1"/>
  <c r="Q1797" i="2"/>
  <c r="R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U1801" i="1" s="1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A1805" i="2"/>
  <c r="B1805" i="2"/>
  <c r="C1805" i="2"/>
  <c r="D1805" i="2"/>
  <c r="E1805" i="2"/>
  <c r="F1805" i="2"/>
  <c r="G1805" i="2"/>
  <c r="H1805" i="2"/>
  <c r="I1805" i="2"/>
  <c r="J1805" i="2"/>
  <c r="S1805" i="2" s="1"/>
  <c r="U1805" i="1" s="1"/>
  <c r="K1805" i="2"/>
  <c r="L1805" i="2"/>
  <c r="M1805" i="2"/>
  <c r="N1805" i="2"/>
  <c r="O1805" i="2"/>
  <c r="P1805" i="2"/>
  <c r="Q1805" i="2"/>
  <c r="R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A1809" i="2"/>
  <c r="B1809" i="2"/>
  <c r="C1809" i="2"/>
  <c r="D1809" i="2"/>
  <c r="E1809" i="2"/>
  <c r="F1809" i="2"/>
  <c r="G1809" i="2"/>
  <c r="H1809" i="2"/>
  <c r="I1809" i="2"/>
  <c r="S1809" i="2" s="1"/>
  <c r="U1809" i="1" s="1"/>
  <c r="J1809" i="2"/>
  <c r="K1809" i="2"/>
  <c r="L1809" i="2"/>
  <c r="M1809" i="2"/>
  <c r="N1809" i="2"/>
  <c r="O1809" i="2"/>
  <c r="P1809" i="2"/>
  <c r="Q1809" i="2"/>
  <c r="R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A1813" i="2"/>
  <c r="B1813" i="2"/>
  <c r="C1813" i="2"/>
  <c r="D1813" i="2"/>
  <c r="E1813" i="2"/>
  <c r="F1813" i="2"/>
  <c r="G1813" i="2"/>
  <c r="H1813" i="2"/>
  <c r="I1813" i="2"/>
  <c r="J1813" i="2"/>
  <c r="S1813" i="2" s="1"/>
  <c r="U1813" i="1" s="1"/>
  <c r="K1813" i="2"/>
  <c r="L1813" i="2"/>
  <c r="M1813" i="2"/>
  <c r="N1813" i="2"/>
  <c r="O1813" i="2"/>
  <c r="P1813" i="2"/>
  <c r="Q1813" i="2"/>
  <c r="R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U1817" i="1" s="1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A1821" i="2"/>
  <c r="B1821" i="2"/>
  <c r="S1821" i="2" s="1"/>
  <c r="U1821" i="1" s="1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U1825" i="1" s="1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U1829" i="1" s="1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S1833" i="2" s="1"/>
  <c r="U1833" i="1" s="1"/>
  <c r="O1833" i="2"/>
  <c r="P1833" i="2"/>
  <c r="Q1833" i="2"/>
  <c r="R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S1837" i="2" s="1"/>
  <c r="U1837" i="1" s="1"/>
  <c r="O1837" i="2"/>
  <c r="P1837" i="2"/>
  <c r="Q1837" i="2"/>
  <c r="R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A1841" i="2"/>
  <c r="B1841" i="2"/>
  <c r="C1841" i="2"/>
  <c r="D1841" i="2"/>
  <c r="E1841" i="2"/>
  <c r="F1841" i="2"/>
  <c r="S1841" i="2" s="1"/>
  <c r="U1841" i="1" s="1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S1845" i="2" s="1"/>
  <c r="U1845" i="1" s="1"/>
  <c r="R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S1849" i="2" s="1"/>
  <c r="U1849" i="1" s="1"/>
  <c r="R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U1853" i="1" s="1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U1857" i="1" s="1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S1861" i="2" s="1"/>
  <c r="U1861" i="1" s="1"/>
  <c r="O1861" i="2"/>
  <c r="P1861" i="2"/>
  <c r="Q1861" i="2"/>
  <c r="R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S1865" i="2" s="1"/>
  <c r="U1865" i="1" s="1"/>
  <c r="O1865" i="2"/>
  <c r="P1865" i="2"/>
  <c r="Q1865" i="2"/>
  <c r="R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S1869" i="2" s="1"/>
  <c r="U1869" i="1" s="1"/>
  <c r="O1869" i="2"/>
  <c r="P1869" i="2"/>
  <c r="Q1869" i="2"/>
  <c r="R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U1873" i="1" s="1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A1877" i="2"/>
  <c r="B1877" i="2"/>
  <c r="C1877" i="2"/>
  <c r="D1877" i="2"/>
  <c r="E1877" i="2"/>
  <c r="F1877" i="2"/>
  <c r="G1877" i="2"/>
  <c r="H1877" i="2"/>
  <c r="I1877" i="2"/>
  <c r="J1877" i="2"/>
  <c r="S1877" i="2" s="1"/>
  <c r="U1877" i="1" s="1"/>
  <c r="K1877" i="2"/>
  <c r="L1877" i="2"/>
  <c r="M1877" i="2"/>
  <c r="N1877" i="2"/>
  <c r="O1877" i="2"/>
  <c r="P1877" i="2"/>
  <c r="Q1877" i="2"/>
  <c r="R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U1881" i="1" s="1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S1885" i="2" s="1"/>
  <c r="U1885" i="1" s="1"/>
  <c r="O1885" i="2"/>
  <c r="P1885" i="2"/>
  <c r="Q1885" i="2"/>
  <c r="R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U1889" i="1" s="1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S1893" i="2" s="1"/>
  <c r="U1893" i="1" s="1"/>
  <c r="O1893" i="2"/>
  <c r="P1893" i="2"/>
  <c r="Q1893" i="2"/>
  <c r="R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S1897" i="2" s="1"/>
  <c r="U1897" i="1" s="1"/>
  <c r="R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S1901" i="2" s="1"/>
  <c r="U1901" i="1" s="1"/>
  <c r="O1901" i="2"/>
  <c r="P1901" i="2"/>
  <c r="Q1901" i="2"/>
  <c r="R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U1905" i="1" s="1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U1909" i="1" s="1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A1913" i="2"/>
  <c r="B1913" i="2"/>
  <c r="C1913" i="2"/>
  <c r="D1913" i="2"/>
  <c r="E1913" i="2"/>
  <c r="F1913" i="2"/>
  <c r="G1913" i="2"/>
  <c r="H1913" i="2"/>
  <c r="I1913" i="2"/>
  <c r="J1913" i="2"/>
  <c r="S1913" i="2" s="1"/>
  <c r="U1913" i="1" s="1"/>
  <c r="K1913" i="2"/>
  <c r="L1913" i="2"/>
  <c r="M1913" i="2"/>
  <c r="N1913" i="2"/>
  <c r="O1913" i="2"/>
  <c r="P1913" i="2"/>
  <c r="Q1913" i="2"/>
  <c r="R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U1917" i="1" s="1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U1921" i="1" s="1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U1925" i="1" s="1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U1929" i="1" s="1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U1933" i="1" s="1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U1937" i="1" s="1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S1941" i="2" s="1"/>
  <c r="U1941" i="1" s="1"/>
  <c r="O1941" i="2"/>
  <c r="P1941" i="2"/>
  <c r="Q1941" i="2"/>
  <c r="R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U1945" i="1" s="1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S1949" i="2" s="1"/>
  <c r="U1949" i="1" s="1"/>
  <c r="O1949" i="2"/>
  <c r="P1949" i="2"/>
  <c r="Q1949" i="2"/>
  <c r="R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A1953" i="2"/>
  <c r="B1953" i="2"/>
  <c r="C1953" i="2"/>
  <c r="D1953" i="2"/>
  <c r="E1953" i="2"/>
  <c r="F1953" i="2"/>
  <c r="G1953" i="2"/>
  <c r="H1953" i="2"/>
  <c r="I1953" i="2"/>
  <c r="J1953" i="2"/>
  <c r="S1953" i="2" s="1"/>
  <c r="U1953" i="1" s="1"/>
  <c r="K1953" i="2"/>
  <c r="L1953" i="2"/>
  <c r="M1953" i="2"/>
  <c r="N1953" i="2"/>
  <c r="O1953" i="2"/>
  <c r="P1953" i="2"/>
  <c r="Q1953" i="2"/>
  <c r="R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A1957" i="2"/>
  <c r="B1957" i="2"/>
  <c r="C1957" i="2"/>
  <c r="D1957" i="2"/>
  <c r="E1957" i="2"/>
  <c r="F1957" i="2"/>
  <c r="S1957" i="2" s="1"/>
  <c r="U1957" i="1" s="1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U1961" i="1" s="1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A1965" i="2"/>
  <c r="B1965" i="2"/>
  <c r="C1965" i="2"/>
  <c r="D1965" i="2"/>
  <c r="E1965" i="2"/>
  <c r="F1965" i="2"/>
  <c r="G1965" i="2"/>
  <c r="H1965" i="2"/>
  <c r="I1965" i="2"/>
  <c r="J1965" i="2"/>
  <c r="S1965" i="2" s="1"/>
  <c r="U1965" i="1" s="1"/>
  <c r="K1965" i="2"/>
  <c r="L1965" i="2"/>
  <c r="M1965" i="2"/>
  <c r="N1965" i="2"/>
  <c r="O1965" i="2"/>
  <c r="P1965" i="2"/>
  <c r="Q1965" i="2"/>
  <c r="R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S1969" i="2" s="1"/>
  <c r="U1969" i="1" s="1"/>
  <c r="R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S1973" i="2" s="1"/>
  <c r="U1973" i="1" s="1"/>
  <c r="O1973" i="2"/>
  <c r="P1973" i="2"/>
  <c r="Q1973" i="2"/>
  <c r="R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U1977" i="1" s="1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S1981" i="2" s="1"/>
  <c r="U1981" i="1" s="1"/>
  <c r="O1981" i="2"/>
  <c r="P1981" i="2"/>
  <c r="Q1981" i="2"/>
  <c r="R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U1985" i="1" s="1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A1989" i="2"/>
  <c r="B1989" i="2"/>
  <c r="S1989" i="2" s="1"/>
  <c r="U1989" i="1" s="1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S1993" i="2" s="1"/>
  <c r="U1993" i="1" s="1"/>
  <c r="N1993" i="2"/>
  <c r="O1993" i="2"/>
  <c r="P1993" i="2"/>
  <c r="Q1993" i="2"/>
  <c r="R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U1997" i="1" s="1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U2001" i="1" s="1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A2005" i="2"/>
  <c r="B2005" i="2"/>
  <c r="S2005" i="2" s="1"/>
  <c r="U2005" i="1" s="1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S2009" i="2" s="1"/>
  <c r="U2009" i="1" s="1"/>
  <c r="R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U2013" i="1" s="1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U2017" i="1" s="1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A2021" i="2"/>
  <c r="B2021" i="2"/>
  <c r="S2021" i="2" s="1"/>
  <c r="U2021" i="1" s="1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S2025" i="2" s="1"/>
  <c r="U2025" i="1" s="1"/>
  <c r="N2025" i="2"/>
  <c r="O2025" i="2"/>
  <c r="P2025" i="2"/>
  <c r="Q2025" i="2"/>
  <c r="R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U2029" i="1" s="1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U2033" i="1" s="1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A2037" i="2"/>
  <c r="B2037" i="2"/>
  <c r="S2037" i="2" s="1"/>
  <c r="U2037" i="1" s="1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A2041" i="2"/>
  <c r="B2041" i="2"/>
  <c r="C2041" i="2"/>
  <c r="D2041" i="2"/>
  <c r="E2041" i="2"/>
  <c r="F2041" i="2"/>
  <c r="G2041" i="2"/>
  <c r="H2041" i="2"/>
  <c r="I2041" i="2"/>
  <c r="S2041" i="2" s="1"/>
  <c r="U2041" i="1" s="1"/>
  <c r="J2041" i="2"/>
  <c r="K2041" i="2"/>
  <c r="L2041" i="2"/>
  <c r="M2041" i="2"/>
  <c r="N2041" i="2"/>
  <c r="O2041" i="2"/>
  <c r="P2041" i="2"/>
  <c r="Q2041" i="2"/>
  <c r="R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S2045" i="2" s="1"/>
  <c r="U2045" i="1" s="1"/>
  <c r="Q2045" i="2"/>
  <c r="R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U2049" i="1" s="1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A2053" i="2"/>
  <c r="B2053" i="2"/>
  <c r="S2053" i="2" s="1"/>
  <c r="U2053" i="1" s="1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U2057" i="1" s="1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A2061" i="2"/>
  <c r="B2061" i="2"/>
  <c r="C2061" i="2"/>
  <c r="D2061" i="2"/>
  <c r="E2061" i="2"/>
  <c r="F2061" i="2"/>
  <c r="S2061" i="2" s="1"/>
  <c r="U2061" i="1" s="1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U2065" i="1" s="1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A2069" i="2"/>
  <c r="B2069" i="2"/>
  <c r="S2069" i="2" s="1"/>
  <c r="U2069" i="1" s="1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U2073" i="1" s="1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U2077" i="1" s="1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U2081" i="1" s="1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U2085" i="1" s="1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S2089" i="2" s="1"/>
  <c r="U2089" i="1" s="1"/>
  <c r="O2089" i="2"/>
  <c r="P2089" i="2"/>
  <c r="Q2089" i="2"/>
  <c r="R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A2093" i="2"/>
  <c r="B2093" i="2"/>
  <c r="C2093" i="2"/>
  <c r="D2093" i="2"/>
  <c r="E2093" i="2"/>
  <c r="F2093" i="2"/>
  <c r="S2093" i="2" s="1"/>
  <c r="U2093" i="1" s="1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A2097" i="2"/>
  <c r="B2097" i="2"/>
  <c r="C2097" i="2"/>
  <c r="D2097" i="2"/>
  <c r="S2097" i="2" s="1"/>
  <c r="U2097" i="1" s="1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U2101" i="1" s="1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A2105" i="2"/>
  <c r="B2105" i="2"/>
  <c r="C2105" i="2"/>
  <c r="D2105" i="2"/>
  <c r="E2105" i="2"/>
  <c r="F2105" i="2"/>
  <c r="S2105" i="2" s="1"/>
  <c r="U2105" i="1" s="1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A2110" i="2"/>
  <c r="B2110" i="2"/>
  <c r="C2110" i="2"/>
  <c r="D2110" i="2"/>
  <c r="S2110" i="2" s="1"/>
  <c r="U2110" i="1" s="1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A2113" i="2"/>
  <c r="B2113" i="2"/>
  <c r="C2113" i="2"/>
  <c r="D2113" i="2"/>
  <c r="S2113" i="2" s="1"/>
  <c r="U2113" i="1" s="1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A2118" i="2"/>
  <c r="B2118" i="2"/>
  <c r="S2118" i="2" s="1"/>
  <c r="U2118" i="1" s="1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S2121" i="2" s="1"/>
  <c r="U2121" i="1" s="1"/>
  <c r="N2121" i="2"/>
  <c r="O2121" i="2"/>
  <c r="P2121" i="2"/>
  <c r="Q2121" i="2"/>
  <c r="R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A2126" i="2"/>
  <c r="B2126" i="2"/>
  <c r="S2126" i="2" s="1"/>
  <c r="U2126" i="1" s="1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A2129" i="2"/>
  <c r="B2129" i="2"/>
  <c r="C2129" i="2"/>
  <c r="D2129" i="2"/>
  <c r="E2129" i="2"/>
  <c r="S2129" i="2" s="1"/>
  <c r="U2129" i="1" s="1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A2134" i="2"/>
  <c r="B2134" i="2"/>
  <c r="S2134" i="2" s="1"/>
  <c r="U2134" i="1" s="1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S2137" i="2" s="1"/>
  <c r="U2137" i="1" s="1"/>
  <c r="N2137" i="2"/>
  <c r="O2137" i="2"/>
  <c r="P2137" i="2"/>
  <c r="Q2137" i="2"/>
  <c r="R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A2142" i="2"/>
  <c r="B2142" i="2"/>
  <c r="S2142" i="2" s="1"/>
  <c r="U2142" i="1" s="1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A2145" i="2"/>
  <c r="B2145" i="2"/>
  <c r="C2145" i="2"/>
  <c r="D2145" i="2"/>
  <c r="E2145" i="2"/>
  <c r="S2145" i="2" s="1"/>
  <c r="U2145" i="1" s="1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A2150" i="2"/>
  <c r="B2150" i="2"/>
  <c r="S2150" i="2" s="1"/>
  <c r="U2150" i="1" s="1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A2151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A2153" i="2"/>
  <c r="B2153" i="2"/>
  <c r="C2153" i="2"/>
  <c r="D2153" i="2"/>
  <c r="E2153" i="2"/>
  <c r="S2153" i="2" s="1"/>
  <c r="U2153" i="1" s="1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A2158" i="2"/>
  <c r="B2158" i="2"/>
  <c r="S2158" i="2" s="1"/>
  <c r="U2158" i="1" s="1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A2161" i="2"/>
  <c r="B2161" i="2"/>
  <c r="C2161" i="2"/>
  <c r="D2161" i="2"/>
  <c r="E2161" i="2"/>
  <c r="S2161" i="2" s="1"/>
  <c r="U2161" i="1" s="1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A2162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A2163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A2164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A2165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A2166" i="2"/>
  <c r="B2166" i="2"/>
  <c r="S2166" i="2" s="1"/>
  <c r="U2166" i="1" s="1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A2167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A2168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A2169" i="2"/>
  <c r="B2169" i="2"/>
  <c r="C2169" i="2"/>
  <c r="D2169" i="2"/>
  <c r="E2169" i="2"/>
  <c r="F2169" i="2"/>
  <c r="G2169" i="2"/>
  <c r="H2169" i="2"/>
  <c r="I2169" i="2"/>
  <c r="S2169" i="2" s="1"/>
  <c r="U2169" i="1" s="1"/>
  <c r="J2169" i="2"/>
  <c r="K2169" i="2"/>
  <c r="L2169" i="2"/>
  <c r="M2169" i="2"/>
  <c r="N2169" i="2"/>
  <c r="O2169" i="2"/>
  <c r="P2169" i="2"/>
  <c r="Q2169" i="2"/>
  <c r="R2169" i="2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A2171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A2172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A2173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A2174" i="2"/>
  <c r="B2174" i="2"/>
  <c r="S2174" i="2" s="1"/>
  <c r="U2174" i="1" s="1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A2175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A2176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A2177" i="2"/>
  <c r="B2177" i="2"/>
  <c r="C2177" i="2"/>
  <c r="D2177" i="2"/>
  <c r="E2177" i="2"/>
  <c r="S2177" i="2" s="1"/>
  <c r="U2177" i="1" s="1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A2178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A2179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A2180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A2182" i="2"/>
  <c r="B2182" i="2"/>
  <c r="S2182" i="2" s="1"/>
  <c r="U2182" i="1" s="1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A2183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S2185" i="2" s="1"/>
  <c r="U2185" i="1" s="1"/>
  <c r="R2185" i="2"/>
  <c r="A2186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A2187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A2188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A2190" i="2"/>
  <c r="B2190" i="2"/>
  <c r="S2190" i="2" s="1"/>
  <c r="U2190" i="1" s="1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A2191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A2193" i="2"/>
  <c r="B2193" i="2"/>
  <c r="C2193" i="2"/>
  <c r="D2193" i="2"/>
  <c r="E2193" i="2"/>
  <c r="S2193" i="2" s="1"/>
  <c r="U2193" i="1" s="1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A2197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A2198" i="2"/>
  <c r="B2198" i="2"/>
  <c r="S2198" i="2" s="1"/>
  <c r="U2198" i="1" s="1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A2199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A2200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A2201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S2201" i="2" s="1"/>
  <c r="U2201" i="1" s="1"/>
  <c r="N2201" i="2"/>
  <c r="O2201" i="2"/>
  <c r="P2201" i="2"/>
  <c r="Q2201" i="2"/>
  <c r="R2201" i="2"/>
  <c r="A2202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A2203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A2204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A2205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A2206" i="2"/>
  <c r="B2206" i="2"/>
  <c r="S2206" i="2" s="1"/>
  <c r="U2206" i="1" s="1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A2207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A2208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A2209" i="2"/>
  <c r="B2209" i="2"/>
  <c r="C2209" i="2"/>
  <c r="D2209" i="2"/>
  <c r="E2209" i="2"/>
  <c r="S2209" i="2" s="1"/>
  <c r="U2209" i="1" s="1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A2210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A2211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A2212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A2213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A2214" i="2"/>
  <c r="B2214" i="2"/>
  <c r="S2214" i="2" s="1"/>
  <c r="U2214" i="1" s="1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A2215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A2216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A2217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S2217" i="2" s="1"/>
  <c r="U2217" i="1" s="1"/>
  <c r="N2217" i="2"/>
  <c r="O2217" i="2"/>
  <c r="P2217" i="2"/>
  <c r="Q2217" i="2"/>
  <c r="R2217" i="2"/>
  <c r="A2218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A2219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A2220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A2221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A2222" i="2"/>
  <c r="B2222" i="2"/>
  <c r="S2222" i="2" s="1"/>
  <c r="U2222" i="1" s="1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A2223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A2224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A2225" i="2"/>
  <c r="B2225" i="2"/>
  <c r="C2225" i="2"/>
  <c r="D2225" i="2"/>
  <c r="E2225" i="2"/>
  <c r="S2225" i="2" s="1"/>
  <c r="U2225" i="1" s="1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A2226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A2227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A2228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A2229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A2230" i="2"/>
  <c r="B2230" i="2"/>
  <c r="S2230" i="2" s="1"/>
  <c r="U2230" i="1" s="1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A2231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A2232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A2233" i="2"/>
  <c r="B2233" i="2"/>
  <c r="C2233" i="2"/>
  <c r="D2233" i="2"/>
  <c r="E2233" i="2"/>
  <c r="S2233" i="2" s="1"/>
  <c r="U2233" i="1" s="1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A2234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A2235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A2236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A2237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A2238" i="2"/>
  <c r="B2238" i="2"/>
  <c r="S2238" i="2" s="1"/>
  <c r="U2238" i="1" s="1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A2239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A2240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A2241" i="2"/>
  <c r="B2241" i="2"/>
  <c r="C2241" i="2"/>
  <c r="D2241" i="2"/>
  <c r="E2241" i="2"/>
  <c r="S2241" i="2" s="1"/>
  <c r="U2241" i="1" s="1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A2242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A2243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A2244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A2245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A2246" i="2"/>
  <c r="B2246" i="2"/>
  <c r="S2246" i="2" s="1"/>
  <c r="U2246" i="1" s="1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A2247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A2248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A2249" i="2"/>
  <c r="B2249" i="2"/>
  <c r="C2249" i="2"/>
  <c r="D2249" i="2"/>
  <c r="E2249" i="2"/>
  <c r="S2249" i="2" s="1"/>
  <c r="U2249" i="1" s="1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A2250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A2251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A2252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A2253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A2254" i="2"/>
  <c r="B2254" i="2"/>
  <c r="S2254" i="2" s="1"/>
  <c r="U2254" i="1" s="1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A2255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A2256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A2257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S2257" i="2" s="1"/>
  <c r="U2257" i="1" s="1"/>
  <c r="N2257" i="2"/>
  <c r="O2257" i="2"/>
  <c r="P2257" i="2"/>
  <c r="Q2257" i="2"/>
  <c r="R2257" i="2"/>
  <c r="A2258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A2259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A2260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A2261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A2262" i="2"/>
  <c r="B2262" i="2"/>
  <c r="S2262" i="2" s="1"/>
  <c r="U2262" i="1" s="1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A2263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A2264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A2265" i="2"/>
  <c r="B2265" i="2"/>
  <c r="C2265" i="2"/>
  <c r="D2265" i="2"/>
  <c r="E2265" i="2"/>
  <c r="S2265" i="2" s="1"/>
  <c r="U2265" i="1" s="1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A2266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A2267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A2268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A2269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A2270" i="2"/>
  <c r="B2270" i="2"/>
  <c r="S2270" i="2" s="1"/>
  <c r="U2270" i="1" s="1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A2271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A2272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A2273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U2273" i="1" s="1"/>
  <c r="A2274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A2275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A2276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A2277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A2278" i="2"/>
  <c r="B2278" i="2"/>
  <c r="S2278" i="2" s="1"/>
  <c r="U2278" i="1" s="1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A2279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A2280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A2281" i="2"/>
  <c r="B2281" i="2"/>
  <c r="C2281" i="2"/>
  <c r="D2281" i="2"/>
  <c r="E2281" i="2"/>
  <c r="S2281" i="2" s="1"/>
  <c r="U2281" i="1" s="1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A2282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A2283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A2284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A2285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A2286" i="2"/>
  <c r="B2286" i="2"/>
  <c r="S2286" i="2" s="1"/>
  <c r="U2286" i="1" s="1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A2287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A2288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A2289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S2289" i="2" s="1"/>
  <c r="U2289" i="1" s="1"/>
  <c r="R2289" i="2"/>
  <c r="A2290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A2291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A2292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A2293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A2294" i="2"/>
  <c r="B2294" i="2"/>
  <c r="S2294" i="2" s="1"/>
  <c r="U2294" i="1" s="1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A2295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A2296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A2297" i="2"/>
  <c r="B2297" i="2"/>
  <c r="C2297" i="2"/>
  <c r="D2297" i="2"/>
  <c r="E2297" i="2"/>
  <c r="S2297" i="2" s="1"/>
  <c r="U2297" i="1" s="1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A2298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A2299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A2300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A2301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A2302" i="2"/>
  <c r="B2302" i="2"/>
  <c r="S2302" i="2" s="1"/>
  <c r="U2302" i="1" s="1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A2303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A2304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A2305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U2305" i="1" s="1"/>
  <c r="A2306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A2307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A2308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A2309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A2310" i="2"/>
  <c r="B2310" i="2"/>
  <c r="S2310" i="2" s="1"/>
  <c r="U2310" i="1" s="1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A2311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A2312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A2313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U2313" i="1" s="1"/>
  <c r="A2314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A2315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A2316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A2317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A2318" i="2"/>
  <c r="B2318" i="2"/>
  <c r="S2318" i="2" s="1"/>
  <c r="U2318" i="1" s="1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A2319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A2320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A2321" i="2"/>
  <c r="B2321" i="2"/>
  <c r="C2321" i="2"/>
  <c r="D2321" i="2"/>
  <c r="E2321" i="2"/>
  <c r="S2321" i="2" s="1"/>
  <c r="U2321" i="1" s="1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A2322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A2323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A2324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A2325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A2326" i="2"/>
  <c r="B2326" i="2"/>
  <c r="S2326" i="2" s="1"/>
  <c r="U2326" i="1" s="1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A2327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A2328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A2329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U2329" i="1" s="1"/>
  <c r="A2330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A2331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A2332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A2333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A2334" i="2"/>
  <c r="B2334" i="2"/>
  <c r="S2334" i="2" s="1"/>
  <c r="U2334" i="1" s="1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A2335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A2336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A2337" i="2"/>
  <c r="B2337" i="2"/>
  <c r="C2337" i="2"/>
  <c r="D2337" i="2"/>
  <c r="E2337" i="2"/>
  <c r="S2337" i="2" s="1"/>
  <c r="U2337" i="1" s="1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A2338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A2339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A2340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A2341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A2342" i="2"/>
  <c r="B2342" i="2"/>
  <c r="S2342" i="2" s="1"/>
  <c r="U2342" i="1" s="1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A2343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A2344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A2345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U2345" i="1" s="1"/>
  <c r="A2346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A2347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A2348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A2349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A2350" i="2"/>
  <c r="B2350" i="2"/>
  <c r="S2350" i="2" s="1"/>
  <c r="U2350" i="1" s="1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A2351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A2352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A2353" i="2"/>
  <c r="B2353" i="2"/>
  <c r="C2353" i="2"/>
  <c r="D2353" i="2"/>
  <c r="E2353" i="2"/>
  <c r="S2353" i="2" s="1"/>
  <c r="U2353" i="1" s="1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A2354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A2355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A2356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A2357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A2358" i="2"/>
  <c r="B2358" i="2"/>
  <c r="S2358" i="2" s="1"/>
  <c r="U2358" i="1" s="1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A2359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A2360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A2361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U2361" i="1" s="1"/>
  <c r="A2362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A2363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A2364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A2365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A2366" i="2"/>
  <c r="B2366" i="2"/>
  <c r="S2366" i="2" s="1"/>
  <c r="U2366" i="1" s="1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A2367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A2368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A2369" i="2"/>
  <c r="B2369" i="2"/>
  <c r="C2369" i="2"/>
  <c r="D2369" i="2"/>
  <c r="E2369" i="2"/>
  <c r="S2369" i="2" s="1"/>
  <c r="U2369" i="1" s="1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A2370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A2371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A2372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A2373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A2374" i="2"/>
  <c r="B2374" i="2"/>
  <c r="S2374" i="2" s="1"/>
  <c r="U2374" i="1" s="1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A2375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A2376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A2377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U2377" i="1" s="1"/>
  <c r="A2378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A2379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A2380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A2381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A2382" i="2"/>
  <c r="B2382" i="2"/>
  <c r="S2382" i="2" s="1"/>
  <c r="U2382" i="1" s="1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A2383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A2384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A2385" i="2"/>
  <c r="B2385" i="2"/>
  <c r="C2385" i="2"/>
  <c r="D2385" i="2"/>
  <c r="E2385" i="2"/>
  <c r="S2385" i="2" s="1"/>
  <c r="U2385" i="1" s="1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A2386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A2387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A2388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A2389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A2390" i="2"/>
  <c r="B2390" i="2"/>
  <c r="S2390" i="2" s="1"/>
  <c r="U2390" i="1" s="1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A2391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A2392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A2393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U2393" i="1" s="1"/>
  <c r="A2394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A2395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A2396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A2397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A2398" i="2"/>
  <c r="B2398" i="2"/>
  <c r="S2398" i="2" s="1"/>
  <c r="U2398" i="1" s="1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A2399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A2400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A2401" i="2"/>
  <c r="B2401" i="2"/>
  <c r="C2401" i="2"/>
  <c r="D2401" i="2"/>
  <c r="E2401" i="2"/>
  <c r="S2401" i="2" s="1"/>
  <c r="U2401" i="1" s="1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A2402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A2403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A2404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A2405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A2406" i="2"/>
  <c r="B2406" i="2"/>
  <c r="S2406" i="2" s="1"/>
  <c r="U2406" i="1" s="1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A2407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A2408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A2409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U2409" i="1" s="1"/>
  <c r="A2410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A2411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A2412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A2413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A2414" i="2"/>
  <c r="B2414" i="2"/>
  <c r="S2414" i="2" s="1"/>
  <c r="U2414" i="1" s="1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A2415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A2416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A2417" i="2"/>
  <c r="B2417" i="2"/>
  <c r="C2417" i="2"/>
  <c r="D2417" i="2"/>
  <c r="E2417" i="2"/>
  <c r="S2417" i="2" s="1"/>
  <c r="U2417" i="1" s="1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A2418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A2419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A2420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A2421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A2422" i="2"/>
  <c r="B2422" i="2"/>
  <c r="S2422" i="2" s="1"/>
  <c r="U2422" i="1" s="1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A2423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A2424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A2425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U2425" i="1" s="1"/>
  <c r="A2426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A2427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A2428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A2429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A2430" i="2"/>
  <c r="B2430" i="2"/>
  <c r="S2430" i="2" s="1"/>
  <c r="U2430" i="1" s="1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A2431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A2432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A2433" i="2"/>
  <c r="B2433" i="2"/>
  <c r="C2433" i="2"/>
  <c r="D2433" i="2"/>
  <c r="E2433" i="2"/>
  <c r="S2433" i="2" s="1"/>
  <c r="U2433" i="1" s="1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A2434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A2435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A2436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A2437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A2438" i="2"/>
  <c r="B2438" i="2"/>
  <c r="S2438" i="2" s="1"/>
  <c r="U2438" i="1" s="1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A2439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A2440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A2441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U2441" i="1" s="1"/>
  <c r="A2442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A2443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A2444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A2445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A2446" i="2"/>
  <c r="B2446" i="2"/>
  <c r="S2446" i="2" s="1"/>
  <c r="U2446" i="1" s="1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A2447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A2448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A2449" i="2"/>
  <c r="B2449" i="2"/>
  <c r="C2449" i="2"/>
  <c r="D2449" i="2"/>
  <c r="E2449" i="2"/>
  <c r="S2449" i="2" s="1"/>
  <c r="U2449" i="1" s="1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A2450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A2451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A2452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A2453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A2454" i="2"/>
  <c r="B2454" i="2"/>
  <c r="S2454" i="2" s="1"/>
  <c r="U2454" i="1" s="1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A2455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A2456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A2457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U2457" i="1" s="1"/>
  <c r="A2458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A245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A2460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A2461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A2462" i="2"/>
  <c r="B2462" i="2"/>
  <c r="S2462" i="2" s="1"/>
  <c r="U2462" i="1" s="1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A2463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A2464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A2465" i="2"/>
  <c r="B2465" i="2"/>
  <c r="C2465" i="2"/>
  <c r="D2465" i="2"/>
  <c r="E2465" i="2"/>
  <c r="S2465" i="2" s="1"/>
  <c r="U2465" i="1" s="1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A2466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A2467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A2468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A2469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A2470" i="2"/>
  <c r="B2470" i="2"/>
  <c r="S2470" i="2" s="1"/>
  <c r="U2470" i="1" s="1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A2471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A2472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A2473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U2473" i="1" s="1"/>
  <c r="A2474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A2475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A2476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A2477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A2478" i="2"/>
  <c r="B2478" i="2"/>
  <c r="S2478" i="2" s="1"/>
  <c r="U2478" i="1" s="1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A2479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A2480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A2481" i="2"/>
  <c r="B2481" i="2"/>
  <c r="C2481" i="2"/>
  <c r="D2481" i="2"/>
  <c r="E2481" i="2"/>
  <c r="S2481" i="2" s="1"/>
  <c r="U2481" i="1" s="1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A2482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A2483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A2484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A2485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A2486" i="2"/>
  <c r="B2486" i="2"/>
  <c r="S2486" i="2" s="1"/>
  <c r="U2486" i="1" s="1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A2487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A2488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A2489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U2489" i="1" s="1"/>
  <c r="A2490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A2491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A2492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A2493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A2494" i="2"/>
  <c r="B2494" i="2"/>
  <c r="S2494" i="2" s="1"/>
  <c r="U2494" i="1" s="1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A2495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A2496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A2497" i="2"/>
  <c r="B2497" i="2"/>
  <c r="C2497" i="2"/>
  <c r="D2497" i="2"/>
  <c r="E2497" i="2"/>
  <c r="S2497" i="2" s="1"/>
  <c r="U2497" i="1" s="1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A2498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A2499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A2500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A2501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A2502" i="2"/>
  <c r="B2502" i="2"/>
  <c r="S2502" i="2" s="1"/>
  <c r="U2502" i="1" s="1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A2503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A2504" i="2"/>
  <c r="B2504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A2505" i="2"/>
  <c r="B2505" i="2"/>
  <c r="C2505" i="2"/>
  <c r="D2505" i="2"/>
  <c r="S2505" i="2" s="1"/>
  <c r="U2505" i="1" s="1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A2506" i="2"/>
  <c r="B2506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A2507" i="2"/>
  <c r="B2507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A2508" i="2"/>
  <c r="B2508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A2509" i="2"/>
  <c r="B2509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A2510" i="2"/>
  <c r="B2510" i="2"/>
  <c r="S2510" i="2" s="1"/>
  <c r="U2510" i="1" s="1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A2511" i="2"/>
  <c r="B2511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A2512" i="2"/>
  <c r="B2512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A2513" i="2"/>
  <c r="B2513" i="2"/>
  <c r="S2513" i="2" s="1"/>
  <c r="U2513" i="1" s="1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A2514" i="2"/>
  <c r="B2514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A2515" i="2"/>
  <c r="B2515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A2516" i="2"/>
  <c r="B2516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A2517" i="2"/>
  <c r="B2517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A2518" i="2"/>
  <c r="B2518" i="2"/>
  <c r="C2518" i="2"/>
  <c r="D2518" i="2"/>
  <c r="S2518" i="2" s="1"/>
  <c r="U2518" i="1" s="1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A2519" i="2"/>
  <c r="B2519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A2520" i="2"/>
  <c r="B2520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A2521" i="2"/>
  <c r="B2521" i="2"/>
  <c r="C2521" i="2"/>
  <c r="D2521" i="2"/>
  <c r="S2521" i="2" s="1"/>
  <c r="U2521" i="1" s="1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A2522" i="2"/>
  <c r="B2522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A2523" i="2"/>
  <c r="B2523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A2524" i="2"/>
  <c r="B2524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A2525" i="2"/>
  <c r="B2525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A2526" i="2"/>
  <c r="B2526" i="2"/>
  <c r="S2526" i="2" s="1"/>
  <c r="U2526" i="1" s="1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A2527" i="2"/>
  <c r="B2527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A2528" i="2"/>
  <c r="B2528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A2529" i="2"/>
  <c r="B2529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U2529" i="1" s="1"/>
  <c r="A2530" i="2"/>
  <c r="B2530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A2531" i="2"/>
  <c r="B2531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A2532" i="2"/>
  <c r="B2532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A2533" i="2"/>
  <c r="B2533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A2534" i="2"/>
  <c r="B2534" i="2"/>
  <c r="C2534" i="2"/>
  <c r="D2534" i="2"/>
  <c r="S2534" i="2" s="1"/>
  <c r="U2534" i="1" s="1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A2535" i="2"/>
  <c r="B2535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A2536" i="2"/>
  <c r="B2536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A2537" i="2"/>
  <c r="B2537" i="2"/>
  <c r="C2537" i="2"/>
  <c r="D2537" i="2"/>
  <c r="S2537" i="2" s="1"/>
  <c r="U2537" i="1" s="1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A2538" i="2"/>
  <c r="B2538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A2539" i="2"/>
  <c r="B2539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A2540" i="2"/>
  <c r="B2540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A2541" i="2"/>
  <c r="B2541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A2542" i="2"/>
  <c r="B2542" i="2"/>
  <c r="S2542" i="2" s="1"/>
  <c r="U2542" i="1" s="1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A2543" i="2"/>
  <c r="B2543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A2544" i="2"/>
  <c r="B2544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A2545" i="2"/>
  <c r="B2545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U2545" i="1" s="1"/>
  <c r="A2546" i="2"/>
  <c r="B2546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A2547" i="2"/>
  <c r="B2547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A2548" i="2"/>
  <c r="B2548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A2549" i="2"/>
  <c r="B2549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A2550" i="2"/>
  <c r="B2550" i="2"/>
  <c r="C2550" i="2"/>
  <c r="D2550" i="2"/>
  <c r="S2550" i="2" s="1"/>
  <c r="U2550" i="1" s="1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A2551" i="2"/>
  <c r="B2551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A2552" i="2"/>
  <c r="B2552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A2553" i="2"/>
  <c r="B2553" i="2"/>
  <c r="C2553" i="2"/>
  <c r="D2553" i="2"/>
  <c r="S2553" i="2" s="1"/>
  <c r="U2553" i="1" s="1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A2554" i="2"/>
  <c r="B2554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A2555" i="2"/>
  <c r="B2555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A2556" i="2"/>
  <c r="B2556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A2557" i="2"/>
  <c r="B2557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A2558" i="2"/>
  <c r="B2558" i="2"/>
  <c r="S2558" i="2" s="1"/>
  <c r="U2558" i="1" s="1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A2559" i="2"/>
  <c r="B2559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A2560" i="2"/>
  <c r="B2560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A2561" i="2"/>
  <c r="B2561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U2561" i="1" s="1"/>
  <c r="A2562" i="2"/>
  <c r="B2562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A2563" i="2"/>
  <c r="B2563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A2564" i="2"/>
  <c r="B2564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A2565" i="2"/>
  <c r="B2565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A2566" i="2"/>
  <c r="B2566" i="2"/>
  <c r="C2566" i="2"/>
  <c r="D2566" i="2"/>
  <c r="S2566" i="2" s="1"/>
  <c r="U2566" i="1" s="1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A2567" i="2"/>
  <c r="B2567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A2568" i="2"/>
  <c r="B2568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A2569" i="2"/>
  <c r="B2569" i="2"/>
  <c r="C2569" i="2"/>
  <c r="D2569" i="2"/>
  <c r="S2569" i="2" s="1"/>
  <c r="U2569" i="1" s="1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A2570" i="2"/>
  <c r="B2570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A2571" i="2"/>
  <c r="B2571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A2572" i="2"/>
  <c r="B2572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A2573" i="2"/>
  <c r="B2573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A2574" i="2"/>
  <c r="B2574" i="2"/>
  <c r="S2574" i="2" s="1"/>
  <c r="U2574" i="1" s="1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A2575" i="2"/>
  <c r="B2575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A2576" i="2"/>
  <c r="B2576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A2577" i="2"/>
  <c r="B2577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U2577" i="1" s="1"/>
  <c r="A2578" i="2"/>
  <c r="B2578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A2579" i="2"/>
  <c r="B2579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A2580" i="2"/>
  <c r="B2580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A2581" i="2"/>
  <c r="B2581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A2582" i="2"/>
  <c r="B2582" i="2"/>
  <c r="C2582" i="2"/>
  <c r="D2582" i="2"/>
  <c r="S2582" i="2" s="1"/>
  <c r="U2582" i="1" s="1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A2583" i="2"/>
  <c r="B2583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A2584" i="2"/>
  <c r="B2584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A2585" i="2"/>
  <c r="B2585" i="2"/>
  <c r="C2585" i="2"/>
  <c r="D2585" i="2"/>
  <c r="S2585" i="2" s="1"/>
  <c r="U2585" i="1" s="1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A2586" i="2"/>
  <c r="B2586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A2587" i="2"/>
  <c r="B2587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A2588" i="2"/>
  <c r="B2588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A2589" i="2"/>
  <c r="B2589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A2590" i="2"/>
  <c r="B2590" i="2"/>
  <c r="S2590" i="2" s="1"/>
  <c r="U2590" i="1" s="1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A2591" i="2"/>
  <c r="B2591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A2592" i="2"/>
  <c r="B2592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A2593" i="2"/>
  <c r="B2593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U2593" i="1" s="1"/>
  <c r="A2594" i="2"/>
  <c r="B2594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A2595" i="2"/>
  <c r="B2595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A2596" i="2"/>
  <c r="B2596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A2597" i="2"/>
  <c r="B2597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A2598" i="2"/>
  <c r="B2598" i="2"/>
  <c r="C2598" i="2"/>
  <c r="D2598" i="2"/>
  <c r="S2598" i="2" s="1"/>
  <c r="U2598" i="1" s="1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A2599" i="2"/>
  <c r="B2599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A2600" i="2"/>
  <c r="B2600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A2601" i="2"/>
  <c r="B2601" i="2"/>
  <c r="C2601" i="2"/>
  <c r="D2601" i="2"/>
  <c r="S2601" i="2" s="1"/>
  <c r="U2601" i="1" s="1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A2602" i="2"/>
  <c r="B2602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A2603" i="2"/>
  <c r="B2603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A2604" i="2"/>
  <c r="B2604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A2605" i="2"/>
  <c r="B2605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A2606" i="2"/>
  <c r="B2606" i="2"/>
  <c r="S2606" i="2" s="1"/>
  <c r="U2606" i="1" s="1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A2607" i="2"/>
  <c r="B2607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A2608" i="2"/>
  <c r="B2608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A2609" i="2"/>
  <c r="B2609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U2609" i="1" s="1"/>
  <c r="A2610" i="2"/>
  <c r="B2610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A2611" i="2"/>
  <c r="B2611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A2612" i="2"/>
  <c r="B2612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A2613" i="2"/>
  <c r="B2613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A2614" i="2"/>
  <c r="B2614" i="2"/>
  <c r="C2614" i="2"/>
  <c r="D2614" i="2"/>
  <c r="S2614" i="2" s="1"/>
  <c r="U2614" i="1" s="1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A2615" i="2"/>
  <c r="B2615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A2616" i="2"/>
  <c r="B2616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A2617" i="2"/>
  <c r="B2617" i="2"/>
  <c r="C2617" i="2"/>
  <c r="D2617" i="2"/>
  <c r="S2617" i="2" s="1"/>
  <c r="U2617" i="1" s="1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A2618" i="2"/>
  <c r="B2618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A2619" i="2"/>
  <c r="B2619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A2620" i="2"/>
  <c r="B2620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A2621" i="2"/>
  <c r="B2621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A2622" i="2"/>
  <c r="B2622" i="2"/>
  <c r="S2622" i="2" s="1"/>
  <c r="U2622" i="1" s="1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A2623" i="2"/>
  <c r="B2623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A2624" i="2"/>
  <c r="B2624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A2625" i="2"/>
  <c r="B2625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U2625" i="1" s="1"/>
  <c r="A2626" i="2"/>
  <c r="B2626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A2627" i="2"/>
  <c r="B2627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A2628" i="2"/>
  <c r="B2628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A2629" i="2"/>
  <c r="B2629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A2630" i="2"/>
  <c r="B2630" i="2"/>
  <c r="C2630" i="2"/>
  <c r="D2630" i="2"/>
  <c r="S2630" i="2" s="1"/>
  <c r="U2630" i="1" s="1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A2631" i="2"/>
  <c r="B2631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A2632" i="2"/>
  <c r="B2632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A2633" i="2"/>
  <c r="B2633" i="2"/>
  <c r="C2633" i="2"/>
  <c r="D2633" i="2"/>
  <c r="S2633" i="2" s="1"/>
  <c r="U2633" i="1" s="1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A2634" i="2"/>
  <c r="B2634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A2635" i="2"/>
  <c r="B2635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A2636" i="2"/>
  <c r="B2636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A2637" i="2"/>
  <c r="B2637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A2638" i="2"/>
  <c r="B2638" i="2"/>
  <c r="S2638" i="2" s="1"/>
  <c r="U2638" i="1" s="1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A2639" i="2"/>
  <c r="B2639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A2640" i="2"/>
  <c r="B2640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A2641" i="2"/>
  <c r="B2641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U2641" i="1" s="1"/>
  <c r="A2642" i="2"/>
  <c r="B2642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A2643" i="2"/>
  <c r="B2643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A2644" i="2"/>
  <c r="B2644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A2645" i="2"/>
  <c r="B2645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A2646" i="2"/>
  <c r="B2646" i="2"/>
  <c r="C2646" i="2"/>
  <c r="D2646" i="2"/>
  <c r="S2646" i="2" s="1"/>
  <c r="U2646" i="1" s="1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A2647" i="2"/>
  <c r="B2647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A2648" i="2"/>
  <c r="B2648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A2649" i="2"/>
  <c r="B2649" i="2"/>
  <c r="C2649" i="2"/>
  <c r="D2649" i="2"/>
  <c r="S2649" i="2" s="1"/>
  <c r="U2649" i="1" s="1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A2650" i="2"/>
  <c r="B2650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A2651" i="2"/>
  <c r="B2651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A2652" i="2"/>
  <c r="B2652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A2653" i="2"/>
  <c r="B2653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A2654" i="2"/>
  <c r="B2654" i="2"/>
  <c r="S2654" i="2" s="1"/>
  <c r="U2654" i="1" s="1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A2655" i="2"/>
  <c r="B2655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A2656" i="2"/>
  <c r="B2656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A2657" i="2"/>
  <c r="B2657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U2657" i="1" s="1"/>
  <c r="A2658" i="2"/>
  <c r="B2658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A2659" i="2"/>
  <c r="B2659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A2660" i="2"/>
  <c r="B2660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A2661" i="2"/>
  <c r="B2661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A2662" i="2"/>
  <c r="B2662" i="2"/>
  <c r="C2662" i="2"/>
  <c r="D2662" i="2"/>
  <c r="S2662" i="2" s="1"/>
  <c r="U2662" i="1" s="1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A2663" i="2"/>
  <c r="B2663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A2664" i="2"/>
  <c r="B2664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A2665" i="2"/>
  <c r="B2665" i="2"/>
  <c r="C2665" i="2"/>
  <c r="D2665" i="2"/>
  <c r="S2665" i="2" s="1"/>
  <c r="U2665" i="1" s="1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A2666" i="2"/>
  <c r="B2666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A2667" i="2"/>
  <c r="B2667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A2668" i="2"/>
  <c r="B2668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A2669" i="2"/>
  <c r="B2669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A2670" i="2"/>
  <c r="B2670" i="2"/>
  <c r="S2670" i="2" s="1"/>
  <c r="U2670" i="1" s="1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A2671" i="2"/>
  <c r="B2671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A2672" i="2"/>
  <c r="B2672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A2673" i="2"/>
  <c r="B2673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U2673" i="1" s="1"/>
  <c r="A2674" i="2"/>
  <c r="B2674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A2675" i="2"/>
  <c r="B2675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A2676" i="2"/>
  <c r="B2676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A2677" i="2"/>
  <c r="B2677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A2678" i="2"/>
  <c r="B2678" i="2"/>
  <c r="C2678" i="2"/>
  <c r="D2678" i="2"/>
  <c r="S2678" i="2" s="1"/>
  <c r="U2678" i="1" s="1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A2679" i="2"/>
  <c r="B2679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A2680" i="2"/>
  <c r="B2680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A2681" i="2"/>
  <c r="B2681" i="2"/>
  <c r="C2681" i="2"/>
  <c r="D2681" i="2"/>
  <c r="S2681" i="2" s="1"/>
  <c r="U2681" i="1" s="1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A2682" i="2"/>
  <c r="B2682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A2683" i="2"/>
  <c r="B2683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A2684" i="2"/>
  <c r="B2684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A2685" i="2"/>
  <c r="B2685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A2686" i="2"/>
  <c r="B2686" i="2"/>
  <c r="S2686" i="2" s="1"/>
  <c r="U2686" i="1" s="1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A2687" i="2"/>
  <c r="B2687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A2688" i="2"/>
  <c r="B2688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A2689" i="2"/>
  <c r="B2689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U2689" i="1" s="1"/>
  <c r="A2690" i="2"/>
  <c r="B2690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A2691" i="2"/>
  <c r="B2691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A2692" i="2"/>
  <c r="B2692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A2693" i="2"/>
  <c r="B2693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A2694" i="2"/>
  <c r="B2694" i="2"/>
  <c r="C2694" i="2"/>
  <c r="D2694" i="2"/>
  <c r="S2694" i="2" s="1"/>
  <c r="U2694" i="1" s="1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A2695" i="2"/>
  <c r="B2695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A2696" i="2"/>
  <c r="B2696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A2697" i="2"/>
  <c r="B2697" i="2"/>
  <c r="C2697" i="2"/>
  <c r="D2697" i="2"/>
  <c r="E2697" i="2"/>
  <c r="S2697" i="2" s="1"/>
  <c r="U2697" i="1" s="1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A2698" i="2"/>
  <c r="B2698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A2699" i="2"/>
  <c r="B2699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A2700" i="2"/>
  <c r="B2700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A2701" i="2"/>
  <c r="B2701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A2702" i="2"/>
  <c r="B2702" i="2"/>
  <c r="S2702" i="2" s="1"/>
  <c r="U2702" i="1" s="1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A2703" i="2"/>
  <c r="B2703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A2704" i="2"/>
  <c r="B2704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A2705" i="2"/>
  <c r="B2705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U2705" i="1" s="1"/>
  <c r="A2706" i="2"/>
  <c r="B2706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A2707" i="2"/>
  <c r="B2707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A2708" i="2"/>
  <c r="B2708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A2709" i="2"/>
  <c r="B2709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A2710" i="2"/>
  <c r="B2710" i="2"/>
  <c r="C2710" i="2"/>
  <c r="D2710" i="2"/>
  <c r="S2710" i="2" s="1"/>
  <c r="U2710" i="1" s="1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A2711" i="2"/>
  <c r="B2711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A2712" i="2"/>
  <c r="B2712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A2713" i="2"/>
  <c r="B2713" i="2"/>
  <c r="C2713" i="2"/>
  <c r="D2713" i="2"/>
  <c r="E2713" i="2"/>
  <c r="S2713" i="2" s="1"/>
  <c r="U2713" i="1" s="1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A2714" i="2"/>
  <c r="B2714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A2715" i="2"/>
  <c r="B2715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A2716" i="2"/>
  <c r="B2716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A2717" i="2"/>
  <c r="B2717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A2718" i="2"/>
  <c r="B2718" i="2"/>
  <c r="S2718" i="2" s="1"/>
  <c r="U2718" i="1" s="1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A2719" i="2"/>
  <c r="B2719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A2720" i="2"/>
  <c r="B2720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A2721" i="2"/>
  <c r="B2721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U2721" i="1" s="1"/>
  <c r="A2722" i="2"/>
  <c r="B2722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A2723" i="2"/>
  <c r="B2723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A2724" i="2"/>
  <c r="B2724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A2725" i="2"/>
  <c r="B2725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A2726" i="2"/>
  <c r="B2726" i="2"/>
  <c r="C2726" i="2"/>
  <c r="D2726" i="2"/>
  <c r="S2726" i="2" s="1"/>
  <c r="U2726" i="1" s="1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A2727" i="2"/>
  <c r="B2727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A2728" i="2"/>
  <c r="B2728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A2729" i="2"/>
  <c r="B2729" i="2"/>
  <c r="C2729" i="2"/>
  <c r="D2729" i="2"/>
  <c r="E2729" i="2"/>
  <c r="S2729" i="2" s="1"/>
  <c r="U2729" i="1" s="1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A2730" i="2"/>
  <c r="B2730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A2731" i="2"/>
  <c r="B2731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A2732" i="2"/>
  <c r="B2732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A2733" i="2"/>
  <c r="B2733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A2734" i="2"/>
  <c r="B2734" i="2"/>
  <c r="S2734" i="2" s="1"/>
  <c r="U2734" i="1" s="1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A2735" i="2"/>
  <c r="B2735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A2736" i="2"/>
  <c r="B2736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A2737" i="2"/>
  <c r="B2737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U2737" i="1" s="1"/>
  <c r="A2738" i="2"/>
  <c r="B2738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A2739" i="2"/>
  <c r="B2739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A2740" i="2"/>
  <c r="B2740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A2741" i="2"/>
  <c r="B2741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A2742" i="2"/>
  <c r="B2742" i="2"/>
  <c r="C2742" i="2"/>
  <c r="D2742" i="2"/>
  <c r="S2742" i="2" s="1"/>
  <c r="U2742" i="1" s="1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A2743" i="2"/>
  <c r="B2743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A2744" i="2"/>
  <c r="B2744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A2745" i="2"/>
  <c r="B2745" i="2"/>
  <c r="C2745" i="2"/>
  <c r="D2745" i="2"/>
  <c r="E2745" i="2"/>
  <c r="S2745" i="2" s="1"/>
  <c r="U2745" i="1" s="1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A2746" i="2"/>
  <c r="B2746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A2747" i="2"/>
  <c r="B2747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A2748" i="2"/>
  <c r="B2748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A2749" i="2"/>
  <c r="B2749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A2750" i="2"/>
  <c r="B2750" i="2"/>
  <c r="S2750" i="2" s="1"/>
  <c r="U2750" i="1" s="1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A2751" i="2"/>
  <c r="B2751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A2752" i="2"/>
  <c r="B2752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A2753" i="2"/>
  <c r="B2753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U2753" i="1" s="1"/>
  <c r="A2754" i="2"/>
  <c r="B2754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A2755" i="2"/>
  <c r="B2755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A2756" i="2"/>
  <c r="B2756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A2757" i="2"/>
  <c r="B2757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A2758" i="2"/>
  <c r="B2758" i="2"/>
  <c r="C2758" i="2"/>
  <c r="D2758" i="2"/>
  <c r="S2758" i="2" s="1"/>
  <c r="U2758" i="1" s="1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A2759" i="2"/>
  <c r="B2759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A2760" i="2"/>
  <c r="B2760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A2761" i="2"/>
  <c r="B2761" i="2"/>
  <c r="S2761" i="2" s="1"/>
  <c r="U2761" i="1" s="1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A2762" i="2"/>
  <c r="B2762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A2763" i="2"/>
  <c r="B2763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A2764" i="2"/>
  <c r="B2764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A2765" i="2"/>
  <c r="B2765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A2766" i="2"/>
  <c r="B2766" i="2"/>
  <c r="S2766" i="2" s="1"/>
  <c r="U2766" i="1" s="1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A2767" i="2"/>
  <c r="B2767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A2768" i="2"/>
  <c r="B2768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A2769" i="2"/>
  <c r="B2769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U2769" i="1" s="1"/>
  <c r="A2770" i="2"/>
  <c r="B2770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A2771" i="2"/>
  <c r="B2771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A2772" i="2"/>
  <c r="B2772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A2773" i="2"/>
  <c r="B2773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A2774" i="2"/>
  <c r="B2774" i="2"/>
  <c r="C2774" i="2"/>
  <c r="D2774" i="2"/>
  <c r="S2774" i="2" s="1"/>
  <c r="U2774" i="1" s="1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A2775" i="2"/>
  <c r="B2775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A2776" i="2"/>
  <c r="B2776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A2777" i="2"/>
  <c r="B2777" i="2"/>
  <c r="S2777" i="2" s="1"/>
  <c r="U2777" i="1" s="1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A2778" i="2"/>
  <c r="B2778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A2779" i="2"/>
  <c r="B2779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A2780" i="2"/>
  <c r="B2780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A2781" i="2"/>
  <c r="B2781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A2782" i="2"/>
  <c r="B2782" i="2"/>
  <c r="S2782" i="2" s="1"/>
  <c r="U2782" i="1" s="1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A2783" i="2"/>
  <c r="B2783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A2784" i="2"/>
  <c r="B2784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A2785" i="2"/>
  <c r="B2785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U2785" i="1" s="1"/>
  <c r="A2786" i="2"/>
  <c r="B2786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A2787" i="2"/>
  <c r="B2787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A2788" i="2"/>
  <c r="B2788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A2789" i="2"/>
  <c r="B2789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A2790" i="2"/>
  <c r="B2790" i="2"/>
  <c r="S2790" i="2" s="1"/>
  <c r="U2790" i="1" s="1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A2791" i="2"/>
  <c r="B2791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A2792" i="2"/>
  <c r="B2792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A2793" i="2"/>
  <c r="B2793" i="2"/>
  <c r="S2793" i="2" s="1"/>
  <c r="U2793" i="1" s="1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A2794" i="2"/>
  <c r="B2794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A2795" i="2"/>
  <c r="B2795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A2796" i="2"/>
  <c r="B2796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A2797" i="2"/>
  <c r="B2797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A2798" i="2"/>
  <c r="B2798" i="2"/>
  <c r="S2798" i="2" s="1"/>
  <c r="U2798" i="1" s="1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A2799" i="2"/>
  <c r="B2799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A2800" i="2"/>
  <c r="B2800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A2801" i="2"/>
  <c r="B2801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U2801" i="1" s="1"/>
  <c r="A2802" i="2"/>
  <c r="B2802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A2803" i="2"/>
  <c r="B2803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A2804" i="2"/>
  <c r="B2804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A2805" i="2"/>
  <c r="B2805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A2806" i="2"/>
  <c r="B2806" i="2"/>
  <c r="S2806" i="2" s="1"/>
  <c r="U2806" i="1" s="1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A2807" i="2"/>
  <c r="B2807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A2808" i="2"/>
  <c r="B2808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A2809" i="2"/>
  <c r="B2809" i="2"/>
  <c r="S2809" i="2" s="1"/>
  <c r="U2809" i="1" s="1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A2810" i="2"/>
  <c r="B2810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A2811" i="2"/>
  <c r="B2811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A2812" i="2"/>
  <c r="B2812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A2813" i="2"/>
  <c r="B2813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A2814" i="2"/>
  <c r="B2814" i="2"/>
  <c r="S2814" i="2" s="1"/>
  <c r="U2814" i="1" s="1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A2815" i="2"/>
  <c r="B2815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A2816" i="2"/>
  <c r="B2816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A2817" i="2"/>
  <c r="B2817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U2817" i="1" s="1"/>
  <c r="A2818" i="2"/>
  <c r="B2818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A2819" i="2"/>
  <c r="B2819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A2820" i="2"/>
  <c r="B2820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A2821" i="2"/>
  <c r="B2821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A2822" i="2"/>
  <c r="B2822" i="2"/>
  <c r="S2822" i="2" s="1"/>
  <c r="U2822" i="1" s="1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A2823" i="2"/>
  <c r="B2823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A2824" i="2"/>
  <c r="B2824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A2825" i="2"/>
  <c r="B2825" i="2"/>
  <c r="S2825" i="2" s="1"/>
  <c r="U2825" i="1" s="1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A2826" i="2"/>
  <c r="B2826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A2827" i="2"/>
  <c r="B2827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A2828" i="2"/>
  <c r="B2828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A2829" i="2"/>
  <c r="B2829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A2830" i="2"/>
  <c r="B2830" i="2"/>
  <c r="S2830" i="2" s="1"/>
  <c r="U2830" i="1" s="1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A2831" i="2"/>
  <c r="B2831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A2832" i="2"/>
  <c r="B2832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A2833" i="2"/>
  <c r="B2833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U2833" i="1" s="1"/>
  <c r="A2834" i="2"/>
  <c r="B2834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A2835" i="2"/>
  <c r="B2835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A2836" i="2"/>
  <c r="B2836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A2837" i="2"/>
  <c r="B2837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A2838" i="2"/>
  <c r="B2838" i="2"/>
  <c r="S2838" i="2" s="1"/>
  <c r="U2838" i="1" s="1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A2839" i="2"/>
  <c r="B2839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A2840" i="2"/>
  <c r="B2840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A2841" i="2"/>
  <c r="B2841" i="2"/>
  <c r="S2841" i="2" s="1"/>
  <c r="U2841" i="1" s="1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A2842" i="2"/>
  <c r="B2842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A2843" i="2"/>
  <c r="B2843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A2844" i="2"/>
  <c r="B2844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A2845" i="2"/>
  <c r="B2845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A2846" i="2"/>
  <c r="B2846" i="2"/>
  <c r="S2846" i="2" s="1"/>
  <c r="U2846" i="1" s="1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A2847" i="2"/>
  <c r="B2847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A2848" i="2"/>
  <c r="B2848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A2849" i="2"/>
  <c r="B2849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U2849" i="1" s="1"/>
  <c r="A2850" i="2"/>
  <c r="B2850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A2851" i="2"/>
  <c r="B2851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A2852" i="2"/>
  <c r="B2852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A2853" i="2"/>
  <c r="B2853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A2854" i="2"/>
  <c r="B2854" i="2"/>
  <c r="S2854" i="2" s="1"/>
  <c r="U2854" i="1" s="1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A2855" i="2"/>
  <c r="B2855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A2856" i="2"/>
  <c r="B2856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A2857" i="2"/>
  <c r="B2857" i="2"/>
  <c r="S2857" i="2" s="1"/>
  <c r="U2857" i="1" s="1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A2858" i="2"/>
  <c r="B2858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A2859" i="2"/>
  <c r="B2859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A2860" i="2"/>
  <c r="B2860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A2861" i="2"/>
  <c r="B2861" i="2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A2862" i="2"/>
  <c r="B2862" i="2"/>
  <c r="S2862" i="2" s="1"/>
  <c r="U2862" i="1" s="1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A2863" i="2"/>
  <c r="B2863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A2864" i="2"/>
  <c r="B2864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A2865" i="2"/>
  <c r="B2865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U2865" i="1" s="1"/>
  <c r="A2866" i="2"/>
  <c r="B2866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A2867" i="2"/>
  <c r="B2867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A2868" i="2"/>
  <c r="B2868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A2869" i="2"/>
  <c r="B2869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A2870" i="2"/>
  <c r="B2870" i="2"/>
  <c r="S2870" i="2" s="1"/>
  <c r="U2870" i="1" s="1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A2871" i="2"/>
  <c r="B2871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A2872" i="2"/>
  <c r="B2872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A2873" i="2"/>
  <c r="B2873" i="2"/>
  <c r="C2873" i="2"/>
  <c r="D2873" i="2"/>
  <c r="E2873" i="2"/>
  <c r="S2873" i="2" s="1"/>
  <c r="U2873" i="1" s="1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A2874" i="2"/>
  <c r="B2874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A2875" i="2"/>
  <c r="B2875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A2876" i="2"/>
  <c r="B2876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A2877" i="2"/>
  <c r="B2877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A2878" i="2"/>
  <c r="B2878" i="2"/>
  <c r="S2878" i="2" s="1"/>
  <c r="U2878" i="1" s="1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A2879" i="2"/>
  <c r="B2879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A2880" i="2"/>
  <c r="B2880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A2881" i="2"/>
  <c r="B2881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U2881" i="1" s="1"/>
  <c r="A2882" i="2"/>
  <c r="B2882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Q2882" i="2"/>
  <c r="R2882" i="2"/>
  <c r="A2883" i="2"/>
  <c r="B2883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Q2883" i="2"/>
  <c r="R2883" i="2"/>
  <c r="A2884" i="2"/>
  <c r="B2884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Q2884" i="2"/>
  <c r="R2884" i="2"/>
  <c r="A2885" i="2"/>
  <c r="B2885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Q2885" i="2"/>
  <c r="R2885" i="2"/>
  <c r="A2886" i="2"/>
  <c r="B2886" i="2"/>
  <c r="S2886" i="2" s="1"/>
  <c r="U2886" i="1" s="1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Q2886" i="2"/>
  <c r="R2886" i="2"/>
  <c r="A2887" i="2"/>
  <c r="B2887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Q2887" i="2"/>
  <c r="R2887" i="2"/>
  <c r="A2888" i="2"/>
  <c r="B2888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Q2888" i="2"/>
  <c r="R2888" i="2"/>
  <c r="A2889" i="2"/>
  <c r="B2889" i="2"/>
  <c r="C2889" i="2"/>
  <c r="D2889" i="2"/>
  <c r="E2889" i="2"/>
  <c r="S2889" i="2" s="1"/>
  <c r="U2889" i="1" s="1"/>
  <c r="F2889" i="2"/>
  <c r="G2889" i="2"/>
  <c r="H2889" i="2"/>
  <c r="I2889" i="2"/>
  <c r="J2889" i="2"/>
  <c r="K2889" i="2"/>
  <c r="L2889" i="2"/>
  <c r="M2889" i="2"/>
  <c r="N2889" i="2"/>
  <c r="O2889" i="2"/>
  <c r="P2889" i="2"/>
  <c r="Q2889" i="2"/>
  <c r="R2889" i="2"/>
  <c r="A2890" i="2"/>
  <c r="B2890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Q2890" i="2"/>
  <c r="R2890" i="2"/>
  <c r="A2891" i="2"/>
  <c r="B2891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Q2891" i="2"/>
  <c r="R2891" i="2"/>
  <c r="A2892" i="2"/>
  <c r="B2892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Q2892" i="2"/>
  <c r="R2892" i="2"/>
  <c r="A2893" i="2"/>
  <c r="B2893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Q2893" i="2"/>
  <c r="R2893" i="2"/>
  <c r="A2894" i="2"/>
  <c r="B2894" i="2"/>
  <c r="S2894" i="2" s="1"/>
  <c r="U2894" i="1" s="1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Q2894" i="2"/>
  <c r="R2894" i="2"/>
  <c r="A2895" i="2"/>
  <c r="B2895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Q2895" i="2"/>
  <c r="R2895" i="2"/>
  <c r="A2896" i="2"/>
  <c r="B2896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Q2896" i="2"/>
  <c r="R2896" i="2"/>
  <c r="A2897" i="2"/>
  <c r="B2897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Q2897" i="2"/>
  <c r="R2897" i="2"/>
  <c r="S2897" i="2"/>
  <c r="U2897" i="1" s="1"/>
  <c r="A2898" i="2"/>
  <c r="B2898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Q2898" i="2"/>
  <c r="R2898" i="2"/>
  <c r="A2899" i="2"/>
  <c r="B2899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Q2899" i="2"/>
  <c r="R2899" i="2"/>
  <c r="A2900" i="2"/>
  <c r="B2900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Q2900" i="2"/>
  <c r="R2900" i="2"/>
  <c r="A2901" i="2"/>
  <c r="B2901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Q2901" i="2"/>
  <c r="R2901" i="2"/>
  <c r="A2902" i="2"/>
  <c r="B2902" i="2"/>
  <c r="S2902" i="2" s="1"/>
  <c r="U2902" i="1" s="1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Q2902" i="2"/>
  <c r="R2902" i="2"/>
  <c r="A2903" i="2"/>
  <c r="B2903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Q2903" i="2"/>
  <c r="R2903" i="2"/>
  <c r="A2904" i="2"/>
  <c r="B2904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Q2904" i="2"/>
  <c r="R2904" i="2"/>
  <c r="A2905" i="2"/>
  <c r="B2905" i="2"/>
  <c r="C2905" i="2"/>
  <c r="D2905" i="2"/>
  <c r="E2905" i="2"/>
  <c r="S2905" i="2" s="1"/>
  <c r="U2905" i="1" s="1"/>
  <c r="F2905" i="2"/>
  <c r="G2905" i="2"/>
  <c r="H2905" i="2"/>
  <c r="I2905" i="2"/>
  <c r="J2905" i="2"/>
  <c r="K2905" i="2"/>
  <c r="L2905" i="2"/>
  <c r="M2905" i="2"/>
  <c r="N2905" i="2"/>
  <c r="O2905" i="2"/>
  <c r="P2905" i="2"/>
  <c r="Q2905" i="2"/>
  <c r="R2905" i="2"/>
  <c r="A2906" i="2"/>
  <c r="B2906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Q2906" i="2"/>
  <c r="R2906" i="2"/>
  <c r="A2907" i="2"/>
  <c r="B2907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Q2907" i="2"/>
  <c r="R2907" i="2"/>
  <c r="A2908" i="2"/>
  <c r="B2908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Q2908" i="2"/>
  <c r="R2908" i="2"/>
  <c r="A2909" i="2"/>
  <c r="B2909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Q2909" i="2"/>
  <c r="R2909" i="2"/>
  <c r="A2910" i="2"/>
  <c r="B2910" i="2"/>
  <c r="S2910" i="2" s="1"/>
  <c r="U2910" i="1" s="1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Q2910" i="2"/>
  <c r="R2910" i="2"/>
  <c r="A2911" i="2"/>
  <c r="B2911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Q2911" i="2"/>
  <c r="R2911" i="2"/>
  <c r="A2912" i="2"/>
  <c r="B2912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Q2912" i="2"/>
  <c r="R2912" i="2"/>
  <c r="A2913" i="2"/>
  <c r="B2913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Q2913" i="2"/>
  <c r="R2913" i="2"/>
  <c r="S2913" i="2"/>
  <c r="U2913" i="1" s="1"/>
  <c r="A2914" i="2"/>
  <c r="B2914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Q2914" i="2"/>
  <c r="R2914" i="2"/>
  <c r="A2915" i="2"/>
  <c r="B2915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Q2915" i="2"/>
  <c r="R2915" i="2"/>
  <c r="A2916" i="2"/>
  <c r="B2916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2916" i="2"/>
  <c r="R2916" i="2"/>
  <c r="A2917" i="2"/>
  <c r="B2917" i="2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Q2917" i="2"/>
  <c r="R2917" i="2"/>
  <c r="A2918" i="2"/>
  <c r="B2918" i="2"/>
  <c r="S2918" i="2" s="1"/>
  <c r="U2918" i="1" s="1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Q2918" i="2"/>
  <c r="R2918" i="2"/>
  <c r="A2919" i="2"/>
  <c r="B2919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Q2919" i="2"/>
  <c r="R2919" i="2"/>
  <c r="A2920" i="2"/>
  <c r="B2920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Q2920" i="2"/>
  <c r="R2920" i="2"/>
  <c r="A2921" i="2"/>
  <c r="B2921" i="2"/>
  <c r="C2921" i="2"/>
  <c r="D2921" i="2"/>
  <c r="E2921" i="2"/>
  <c r="S2921" i="2" s="1"/>
  <c r="U2921" i="1" s="1"/>
  <c r="F2921" i="2"/>
  <c r="G2921" i="2"/>
  <c r="H2921" i="2"/>
  <c r="I2921" i="2"/>
  <c r="J2921" i="2"/>
  <c r="K2921" i="2"/>
  <c r="L2921" i="2"/>
  <c r="M2921" i="2"/>
  <c r="N2921" i="2"/>
  <c r="O2921" i="2"/>
  <c r="P2921" i="2"/>
  <c r="Q2921" i="2"/>
  <c r="R2921" i="2"/>
  <c r="A2922" i="2"/>
  <c r="B2922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Q2922" i="2"/>
  <c r="R2922" i="2"/>
  <c r="A2923" i="2"/>
  <c r="B2923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Q2923" i="2"/>
  <c r="R2923" i="2"/>
  <c r="A2924" i="2"/>
  <c r="B2924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Q2924" i="2"/>
  <c r="R2924" i="2"/>
  <c r="A2925" i="2"/>
  <c r="B2925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Q2925" i="2"/>
  <c r="R2925" i="2"/>
  <c r="A2926" i="2"/>
  <c r="B2926" i="2"/>
  <c r="S2926" i="2" s="1"/>
  <c r="U2926" i="1" s="1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Q2926" i="2"/>
  <c r="R2926" i="2"/>
  <c r="A2927" i="2"/>
  <c r="B2927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Q2927" i="2"/>
  <c r="R2927" i="2"/>
  <c r="A2928" i="2"/>
  <c r="B2928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Q2928" i="2"/>
  <c r="R2928" i="2"/>
  <c r="A2929" i="2"/>
  <c r="B2929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Q2929" i="2"/>
  <c r="R2929" i="2"/>
  <c r="S2929" i="2"/>
  <c r="U2929" i="1" s="1"/>
  <c r="A2930" i="2"/>
  <c r="B2930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Q2930" i="2"/>
  <c r="R2930" i="2"/>
  <c r="A2931" i="2"/>
  <c r="B2931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Q2931" i="2"/>
  <c r="R2931" i="2"/>
  <c r="A2932" i="2"/>
  <c r="B2932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Q2932" i="2"/>
  <c r="R2932" i="2"/>
  <c r="A2933" i="2"/>
  <c r="B2933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Q2933" i="2"/>
  <c r="R2933" i="2"/>
  <c r="A2934" i="2"/>
  <c r="B2934" i="2"/>
  <c r="S2934" i="2" s="1"/>
  <c r="U2934" i="1" s="1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Q2934" i="2"/>
  <c r="R2934" i="2"/>
  <c r="A2935" i="2"/>
  <c r="B2935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Q2935" i="2"/>
  <c r="R2935" i="2"/>
  <c r="A2936" i="2"/>
  <c r="B2936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Q2936" i="2"/>
  <c r="R2936" i="2"/>
  <c r="A2937" i="2"/>
  <c r="B2937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Q2937" i="2"/>
  <c r="R2937" i="2"/>
  <c r="A2938" i="2"/>
  <c r="B2938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Q2938" i="2"/>
  <c r="R2938" i="2"/>
  <c r="A2939" i="2"/>
  <c r="B2939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Q2939" i="2"/>
  <c r="R2939" i="2"/>
  <c r="A2940" i="2"/>
  <c r="B2940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Q2940" i="2"/>
  <c r="R2940" i="2"/>
  <c r="A2941" i="2"/>
  <c r="B2941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Q2941" i="2"/>
  <c r="R2941" i="2"/>
  <c r="A2942" i="2"/>
  <c r="B2942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Q2942" i="2"/>
  <c r="R2942" i="2"/>
  <c r="S2942" i="2"/>
  <c r="U2942" i="1" s="1"/>
  <c r="A2943" i="2"/>
  <c r="B2943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Q2943" i="2"/>
  <c r="R2943" i="2"/>
  <c r="A2944" i="2"/>
  <c r="B2944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Q2944" i="2"/>
  <c r="R2944" i="2"/>
  <c r="A2945" i="2"/>
  <c r="B2945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Q2945" i="2"/>
  <c r="R2945" i="2"/>
  <c r="A2946" i="2"/>
  <c r="B2946" i="2"/>
  <c r="S2946" i="2" s="1"/>
  <c r="U2946" i="1" s="1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Q2946" i="2"/>
  <c r="R2946" i="2"/>
  <c r="A2947" i="2"/>
  <c r="B2947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Q2947" i="2"/>
  <c r="R2947" i="2"/>
  <c r="A2948" i="2"/>
  <c r="B2948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Q2948" i="2"/>
  <c r="R2948" i="2"/>
  <c r="A2949" i="2"/>
  <c r="B2949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Q2949" i="2"/>
  <c r="R2949" i="2"/>
  <c r="S2949" i="2"/>
  <c r="U2949" i="1" s="1"/>
  <c r="A2950" i="2"/>
  <c r="B2950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Q2950" i="2"/>
  <c r="R2950" i="2"/>
  <c r="A2951" i="2"/>
  <c r="B2951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Q2951" i="2"/>
  <c r="R2951" i="2"/>
  <c r="A2952" i="2"/>
  <c r="B2952" i="2"/>
  <c r="S2952" i="2" s="1"/>
  <c r="U2952" i="1" s="1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Q2952" i="2"/>
  <c r="R2952" i="2"/>
  <c r="A2953" i="2"/>
  <c r="B2953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Q2953" i="2"/>
  <c r="R2953" i="2"/>
  <c r="A2954" i="2"/>
  <c r="B2954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Q2954" i="2"/>
  <c r="R2954" i="2"/>
  <c r="A2955" i="2"/>
  <c r="B2955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Q2955" i="2"/>
  <c r="R2955" i="2"/>
  <c r="A2956" i="2"/>
  <c r="B2956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Q2956" i="2"/>
  <c r="R2956" i="2"/>
  <c r="A2957" i="2"/>
  <c r="B2957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Q2957" i="2"/>
  <c r="R2957" i="2"/>
  <c r="A2958" i="2"/>
  <c r="B2958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Q2958" i="2"/>
  <c r="R2958" i="2"/>
  <c r="S2958" i="2"/>
  <c r="U2958" i="1" s="1"/>
  <c r="A2959" i="2"/>
  <c r="B2959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Q2959" i="2"/>
  <c r="R2959" i="2"/>
  <c r="A2960" i="2"/>
  <c r="B2960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Q2960" i="2"/>
  <c r="R2960" i="2"/>
  <c r="A2961" i="2"/>
  <c r="B2961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Q2961" i="2"/>
  <c r="R2961" i="2"/>
  <c r="A2962" i="2"/>
  <c r="B2962" i="2"/>
  <c r="S2962" i="2" s="1"/>
  <c r="U2962" i="1" s="1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Q2962" i="2"/>
  <c r="R2962" i="2"/>
  <c r="A2963" i="2"/>
  <c r="B2963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Q2963" i="2"/>
  <c r="R2963" i="2"/>
  <c r="A2964" i="2"/>
  <c r="B2964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Q2964" i="2"/>
  <c r="R2964" i="2"/>
  <c r="A2965" i="2"/>
  <c r="B2965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Q2965" i="2"/>
  <c r="R2965" i="2"/>
  <c r="S2965" i="2"/>
  <c r="U2965" i="1" s="1"/>
  <c r="A2966" i="2"/>
  <c r="B2966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Q2966" i="2"/>
  <c r="R2966" i="2"/>
  <c r="A2967" i="2"/>
  <c r="B2967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Q2967" i="2"/>
  <c r="R2967" i="2"/>
  <c r="A2968" i="2"/>
  <c r="B2968" i="2"/>
  <c r="S2968" i="2" s="1"/>
  <c r="U2968" i="1" s="1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Q2968" i="2"/>
  <c r="R2968" i="2"/>
  <c r="A2969" i="2"/>
  <c r="B2969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Q2969" i="2"/>
  <c r="R2969" i="2"/>
  <c r="A2970" i="2"/>
  <c r="B2970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Q2970" i="2"/>
  <c r="R2970" i="2"/>
  <c r="A2971" i="2"/>
  <c r="B2971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Q2971" i="2"/>
  <c r="R2971" i="2"/>
  <c r="A2972" i="2"/>
  <c r="B2972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Q2972" i="2"/>
  <c r="R2972" i="2"/>
  <c r="S2972" i="2"/>
  <c r="U2972" i="1" s="1"/>
  <c r="A2973" i="2"/>
  <c r="B2973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Q2973" i="2"/>
  <c r="R2973" i="2"/>
  <c r="A2974" i="2"/>
  <c r="B2974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Q2974" i="2"/>
  <c r="R2974" i="2"/>
  <c r="A2975" i="2"/>
  <c r="B2975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Q2975" i="2"/>
  <c r="R2975" i="2"/>
  <c r="A2976" i="2"/>
  <c r="B2976" i="2"/>
  <c r="S2976" i="2" s="1"/>
  <c r="U2976" i="1" s="1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Q2976" i="2"/>
  <c r="R2976" i="2"/>
  <c r="A2977" i="2"/>
  <c r="B2977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Q2977" i="2"/>
  <c r="R2977" i="2"/>
  <c r="A2978" i="2"/>
  <c r="B2978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Q2978" i="2"/>
  <c r="R2978" i="2"/>
  <c r="A2979" i="2"/>
  <c r="B2979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Q2979" i="2"/>
  <c r="R2979" i="2"/>
  <c r="A2980" i="2"/>
  <c r="B2980" i="2"/>
  <c r="C2980" i="2"/>
  <c r="D2980" i="2"/>
  <c r="E2980" i="2"/>
  <c r="S2980" i="2" s="1"/>
  <c r="U2980" i="1" s="1"/>
  <c r="F2980" i="2"/>
  <c r="G2980" i="2"/>
  <c r="H2980" i="2"/>
  <c r="I2980" i="2"/>
  <c r="J2980" i="2"/>
  <c r="K2980" i="2"/>
  <c r="L2980" i="2"/>
  <c r="M2980" i="2"/>
  <c r="N2980" i="2"/>
  <c r="O2980" i="2"/>
  <c r="P2980" i="2"/>
  <c r="Q2980" i="2"/>
  <c r="R2980" i="2"/>
  <c r="A2981" i="2"/>
  <c r="B2981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Q2981" i="2"/>
  <c r="R2981" i="2"/>
  <c r="A2982" i="2"/>
  <c r="B2982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Q2982" i="2"/>
  <c r="R2982" i="2"/>
  <c r="A2983" i="2"/>
  <c r="B2983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Q2983" i="2"/>
  <c r="R2983" i="2"/>
  <c r="A2984" i="2"/>
  <c r="B2984" i="2"/>
  <c r="S2984" i="2" s="1"/>
  <c r="U2984" i="1" s="1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Q2984" i="2"/>
  <c r="R2984" i="2"/>
  <c r="A2985" i="2"/>
  <c r="B2985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Q2985" i="2"/>
  <c r="R2985" i="2"/>
  <c r="A2986" i="2"/>
  <c r="B2986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Q2986" i="2"/>
  <c r="R2986" i="2"/>
  <c r="A2987" i="2"/>
  <c r="B2987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Q2987" i="2"/>
  <c r="R2987" i="2"/>
  <c r="A2988" i="2"/>
  <c r="B2988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Q2988" i="2"/>
  <c r="R2988" i="2"/>
  <c r="S2988" i="2"/>
  <c r="U2988" i="1" s="1"/>
  <c r="A2989" i="2"/>
  <c r="B2989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Q2989" i="2"/>
  <c r="R2989" i="2"/>
  <c r="A2990" i="2"/>
  <c r="B2990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Q2990" i="2"/>
  <c r="R2990" i="2"/>
  <c r="A2991" i="2"/>
  <c r="B2991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Q2991" i="2"/>
  <c r="R2991" i="2"/>
  <c r="A2992" i="2"/>
  <c r="B2992" i="2"/>
  <c r="S2992" i="2" s="1"/>
  <c r="U2992" i="1" s="1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Q2992" i="2"/>
  <c r="R2992" i="2"/>
  <c r="A2993" i="2"/>
  <c r="B2993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2993" i="2"/>
  <c r="R2993" i="2"/>
  <c r="A2994" i="2"/>
  <c r="B2994" i="2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Q2994" i="2"/>
  <c r="R2994" i="2"/>
  <c r="A2995" i="2"/>
  <c r="B2995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Q2995" i="2"/>
  <c r="R2995" i="2"/>
  <c r="A2996" i="2"/>
  <c r="B2996" i="2"/>
  <c r="C2996" i="2"/>
  <c r="D2996" i="2"/>
  <c r="E2996" i="2"/>
  <c r="S2996" i="2" s="1"/>
  <c r="U2996" i="1" s="1"/>
  <c r="F2996" i="2"/>
  <c r="G2996" i="2"/>
  <c r="H2996" i="2"/>
  <c r="I2996" i="2"/>
  <c r="J2996" i="2"/>
  <c r="K2996" i="2"/>
  <c r="L2996" i="2"/>
  <c r="M2996" i="2"/>
  <c r="N2996" i="2"/>
  <c r="O2996" i="2"/>
  <c r="P2996" i="2"/>
  <c r="Q2996" i="2"/>
  <c r="R2996" i="2"/>
  <c r="A2997" i="2"/>
  <c r="B2997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Q2997" i="2"/>
  <c r="R2997" i="2"/>
  <c r="A2998" i="2"/>
  <c r="B2998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Q2998" i="2"/>
  <c r="R2998" i="2"/>
  <c r="A2999" i="2"/>
  <c r="B2999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Q2999" i="2"/>
  <c r="R2999" i="2"/>
  <c r="A3000" i="2"/>
  <c r="B3000" i="2"/>
  <c r="C3000" i="2"/>
  <c r="D3000" i="2"/>
  <c r="S3000" i="2" s="1"/>
  <c r="U3000" i="1" s="1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Q3000" i="2"/>
  <c r="R3000" i="2"/>
  <c r="A3001" i="2"/>
  <c r="B3001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Q3001" i="2"/>
  <c r="R3001" i="2"/>
  <c r="A3002" i="2"/>
  <c r="B3002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Q3002" i="2"/>
  <c r="R3002" i="2"/>
  <c r="A3003" i="2"/>
  <c r="B3003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Q3003" i="2"/>
  <c r="R3003" i="2"/>
  <c r="A3004" i="2"/>
  <c r="B3004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Q3004" i="2"/>
  <c r="R3004" i="2"/>
  <c r="S3004" i="2"/>
  <c r="U3004" i="1" s="1"/>
  <c r="A3005" i="2"/>
  <c r="B3005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Q3005" i="2"/>
  <c r="R3005" i="2"/>
  <c r="A3006" i="2"/>
  <c r="B3006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Q3006" i="2"/>
  <c r="R3006" i="2"/>
  <c r="A3007" i="2"/>
  <c r="B3007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Q3007" i="2"/>
  <c r="R3007" i="2"/>
  <c r="A3008" i="2"/>
  <c r="B3008" i="2"/>
  <c r="S3008" i="2" s="1"/>
  <c r="U3008" i="1" s="1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Q3008" i="2"/>
  <c r="R3008" i="2"/>
  <c r="A3009" i="2"/>
  <c r="B3009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Q3009" i="2"/>
  <c r="R3009" i="2"/>
  <c r="A3010" i="2"/>
  <c r="B3010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Q3010" i="2"/>
  <c r="R3010" i="2"/>
  <c r="A3011" i="2"/>
  <c r="B3011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Q3011" i="2"/>
  <c r="R3011" i="2"/>
  <c r="A3012" i="2"/>
  <c r="B3012" i="2"/>
  <c r="S3012" i="2" s="1"/>
  <c r="U3012" i="1" s="1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Q3012" i="2"/>
  <c r="R3012" i="2"/>
  <c r="A3013" i="2"/>
  <c r="B3013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Q3013" i="2"/>
  <c r="R3013" i="2"/>
  <c r="A3014" i="2"/>
  <c r="B3014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Q3014" i="2"/>
  <c r="R3014" i="2"/>
  <c r="A3015" i="2"/>
  <c r="B3015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Q3015" i="2"/>
  <c r="R3015" i="2"/>
  <c r="A3016" i="2"/>
  <c r="B3016" i="2"/>
  <c r="C3016" i="2"/>
  <c r="D3016" i="2"/>
  <c r="S3016" i="2" s="1"/>
  <c r="U3016" i="1" s="1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Q3016" i="2"/>
  <c r="R3016" i="2"/>
  <c r="A3017" i="2"/>
  <c r="B3017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Q3017" i="2"/>
  <c r="R3017" i="2"/>
  <c r="A3018" i="2"/>
  <c r="B3018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Q3018" i="2"/>
  <c r="R3018" i="2"/>
  <c r="A3019" i="2"/>
  <c r="B3019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Q3019" i="2"/>
  <c r="R3019" i="2"/>
  <c r="A3020" i="2"/>
  <c r="B3020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Q3020" i="2"/>
  <c r="R3020" i="2"/>
  <c r="S3020" i="2"/>
  <c r="U3020" i="1" s="1"/>
  <c r="A3021" i="2"/>
  <c r="B3021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Q3021" i="2"/>
  <c r="R3021" i="2"/>
  <c r="A3022" i="2"/>
  <c r="B3022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Q3022" i="2"/>
  <c r="R3022" i="2"/>
  <c r="A3023" i="2"/>
  <c r="B3023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Q3023" i="2"/>
  <c r="R3023" i="2"/>
  <c r="A3024" i="2"/>
  <c r="B3024" i="2"/>
  <c r="S3024" i="2" s="1"/>
  <c r="U3024" i="1" s="1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Q3024" i="2"/>
  <c r="R3024" i="2"/>
  <c r="A3025" i="2"/>
  <c r="B3025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Q3025" i="2"/>
  <c r="R3025" i="2"/>
  <c r="A3026" i="2"/>
  <c r="B3026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Q3026" i="2"/>
  <c r="R3026" i="2"/>
  <c r="A3027" i="2"/>
  <c r="B3027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Q3027" i="2"/>
  <c r="R3027" i="2"/>
  <c r="A3028" i="2"/>
  <c r="B3028" i="2"/>
  <c r="S3028" i="2" s="1"/>
  <c r="U3028" i="1" s="1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Q3028" i="2"/>
  <c r="R3028" i="2"/>
  <c r="A3029" i="2"/>
  <c r="B3029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Q3029" i="2"/>
  <c r="R3029" i="2"/>
  <c r="A3030" i="2"/>
  <c r="B3030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Q3030" i="2"/>
  <c r="R3030" i="2"/>
  <c r="A3031" i="2"/>
  <c r="B3031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031" i="2"/>
  <c r="R3031" i="2"/>
  <c r="A3032" i="2"/>
  <c r="B3032" i="2"/>
  <c r="C3032" i="2"/>
  <c r="D3032" i="2"/>
  <c r="S3032" i="2" s="1"/>
  <c r="U3032" i="1" s="1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Q3032" i="2"/>
  <c r="R3032" i="2"/>
  <c r="A3033" i="2"/>
  <c r="B3033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Q3033" i="2"/>
  <c r="R3033" i="2"/>
  <c r="A3034" i="2"/>
  <c r="B3034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Q3034" i="2"/>
  <c r="R3034" i="2"/>
  <c r="A3035" i="2"/>
  <c r="B3035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Q3035" i="2"/>
  <c r="R3035" i="2"/>
  <c r="A3036" i="2"/>
  <c r="B3036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Q3036" i="2"/>
  <c r="R3036" i="2"/>
  <c r="S3036" i="2"/>
  <c r="U3036" i="1" s="1"/>
  <c r="A3037" i="2"/>
  <c r="B3037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037" i="2"/>
  <c r="R3037" i="2"/>
  <c r="A3038" i="2"/>
  <c r="B3038" i="2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3038" i="2"/>
  <c r="R3038" i="2"/>
  <c r="A3039" i="2"/>
  <c r="B3039" i="2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Q3039" i="2"/>
  <c r="R3039" i="2"/>
  <c r="A3040" i="2"/>
  <c r="B3040" i="2"/>
  <c r="S3040" i="2" s="1"/>
  <c r="U3040" i="1" s="1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Q3040" i="2"/>
  <c r="R3040" i="2"/>
  <c r="A3041" i="2"/>
  <c r="B3041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Q3041" i="2"/>
  <c r="R3041" i="2"/>
  <c r="A3042" i="2"/>
  <c r="B3042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Q3042" i="2"/>
  <c r="R3042" i="2"/>
  <c r="A3043" i="2"/>
  <c r="B3043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Q3043" i="2"/>
  <c r="R3043" i="2"/>
  <c r="A3044" i="2"/>
  <c r="B3044" i="2"/>
  <c r="S3044" i="2" s="1"/>
  <c r="U3044" i="1" s="1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Q3044" i="2"/>
  <c r="R3044" i="2"/>
  <c r="A3045" i="2"/>
  <c r="B3045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Q3045" i="2"/>
  <c r="R3045" i="2"/>
  <c r="A3046" i="2"/>
  <c r="B3046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Q3046" i="2"/>
  <c r="R3046" i="2"/>
  <c r="A3047" i="2"/>
  <c r="B3047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Q3047" i="2"/>
  <c r="R3047" i="2"/>
  <c r="A3048" i="2"/>
  <c r="B3048" i="2"/>
  <c r="C3048" i="2"/>
  <c r="D3048" i="2"/>
  <c r="S3048" i="2" s="1"/>
  <c r="U3048" i="1" s="1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Q3048" i="2"/>
  <c r="R3048" i="2"/>
  <c r="A3049" i="2"/>
  <c r="B3049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Q3049" i="2"/>
  <c r="R3049" i="2"/>
  <c r="A3050" i="2"/>
  <c r="B3050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Q3050" i="2"/>
  <c r="R3050" i="2"/>
  <c r="A3051" i="2"/>
  <c r="B3051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Q3051" i="2"/>
  <c r="R3051" i="2"/>
  <c r="A3052" i="2"/>
  <c r="B3052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Q3052" i="2"/>
  <c r="R3052" i="2"/>
  <c r="S3052" i="2"/>
  <c r="U3052" i="1" s="1"/>
  <c r="A3053" i="2"/>
  <c r="B3053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Q3053" i="2"/>
  <c r="R3053" i="2"/>
  <c r="A3054" i="2"/>
  <c r="B3054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Q3054" i="2"/>
  <c r="R3054" i="2"/>
  <c r="A3055" i="2"/>
  <c r="B3055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Q3055" i="2"/>
  <c r="R3055" i="2"/>
  <c r="A3056" i="2"/>
  <c r="B3056" i="2"/>
  <c r="S3056" i="2" s="1"/>
  <c r="U3056" i="1" s="1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Q3056" i="2"/>
  <c r="R3056" i="2"/>
  <c r="A3057" i="2"/>
  <c r="B3057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Q3057" i="2"/>
  <c r="R3057" i="2"/>
  <c r="A3058" i="2"/>
  <c r="B3058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Q3058" i="2"/>
  <c r="R3058" i="2"/>
  <c r="A3059" i="2"/>
  <c r="B3059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Q3059" i="2"/>
  <c r="R3059" i="2"/>
  <c r="A3060" i="2"/>
  <c r="B3060" i="2"/>
  <c r="S3060" i="2" s="1"/>
  <c r="U3060" i="1" s="1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Q3060" i="2"/>
  <c r="R3060" i="2"/>
  <c r="A3061" i="2"/>
  <c r="B3061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Q3061" i="2"/>
  <c r="R3061" i="2"/>
  <c r="A3062" i="2"/>
  <c r="B3062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Q3062" i="2"/>
  <c r="R3062" i="2"/>
  <c r="A3063" i="2"/>
  <c r="B3063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Q3063" i="2"/>
  <c r="R3063" i="2"/>
  <c r="A3064" i="2"/>
  <c r="B3064" i="2"/>
  <c r="C3064" i="2"/>
  <c r="D3064" i="2"/>
  <c r="S3064" i="2" s="1"/>
  <c r="U3064" i="1" s="1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Q3064" i="2"/>
  <c r="R3064" i="2"/>
  <c r="A3065" i="2"/>
  <c r="B3065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Q3065" i="2"/>
  <c r="R3065" i="2"/>
  <c r="A3066" i="2"/>
  <c r="B3066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Q3066" i="2"/>
  <c r="R3066" i="2"/>
  <c r="A3067" i="2"/>
  <c r="B3067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Q3067" i="2"/>
  <c r="R3067" i="2"/>
  <c r="A3068" i="2"/>
  <c r="B3068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Q3068" i="2"/>
  <c r="R3068" i="2"/>
  <c r="S3068" i="2"/>
  <c r="U3068" i="1" s="1"/>
  <c r="A3069" i="2"/>
  <c r="B3069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Q3069" i="2"/>
  <c r="R3069" i="2"/>
  <c r="A3070" i="2"/>
  <c r="B3070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Q3070" i="2"/>
  <c r="R3070" i="2"/>
  <c r="A3071" i="2"/>
  <c r="B3071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Q3071" i="2"/>
  <c r="R3071" i="2"/>
  <c r="A3072" i="2"/>
  <c r="B3072" i="2"/>
  <c r="S3072" i="2" s="1"/>
  <c r="U3072" i="1" s="1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Q3072" i="2"/>
  <c r="R3072" i="2"/>
  <c r="A3073" i="2"/>
  <c r="B3073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Q3073" i="2"/>
  <c r="R3073" i="2"/>
  <c r="A3074" i="2"/>
  <c r="B3074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Q3074" i="2"/>
  <c r="R3074" i="2"/>
  <c r="A3075" i="2"/>
  <c r="B3075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Q3075" i="2"/>
  <c r="R3075" i="2"/>
  <c r="A3076" i="2"/>
  <c r="B3076" i="2"/>
  <c r="S3076" i="2" s="1"/>
  <c r="U3076" i="1" s="1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Q3076" i="2"/>
  <c r="R3076" i="2"/>
  <c r="A3077" i="2"/>
  <c r="B3077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Q3077" i="2"/>
  <c r="R3077" i="2"/>
  <c r="A3078" i="2"/>
  <c r="B3078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Q3078" i="2"/>
  <c r="R3078" i="2"/>
  <c r="A3079" i="2"/>
  <c r="B3079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Q3079" i="2"/>
  <c r="R3079" i="2"/>
  <c r="A3080" i="2"/>
  <c r="B3080" i="2"/>
  <c r="C3080" i="2"/>
  <c r="D3080" i="2"/>
  <c r="S3080" i="2" s="1"/>
  <c r="U3080" i="1" s="1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Q3080" i="2"/>
  <c r="R3080" i="2"/>
  <c r="A3081" i="2"/>
  <c r="B3081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Q3081" i="2"/>
  <c r="R3081" i="2"/>
  <c r="A3082" i="2"/>
  <c r="B3082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Q3082" i="2"/>
  <c r="R3082" i="2"/>
  <c r="A3083" i="2"/>
  <c r="B3083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Q3083" i="2"/>
  <c r="R3083" i="2"/>
  <c r="A3084" i="2"/>
  <c r="B3084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Q3084" i="2"/>
  <c r="R3084" i="2"/>
  <c r="S3084" i="2"/>
  <c r="U3084" i="1" s="1"/>
  <c r="A3085" i="2"/>
  <c r="B3085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Q3085" i="2"/>
  <c r="R3085" i="2"/>
  <c r="A3086" i="2"/>
  <c r="B3086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3086" i="2"/>
  <c r="R3086" i="2"/>
  <c r="A3087" i="2"/>
  <c r="B3087" i="2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Q3087" i="2"/>
  <c r="R3087" i="2"/>
  <c r="A3088" i="2"/>
  <c r="B3088" i="2"/>
  <c r="S3088" i="2" s="1"/>
  <c r="U3088" i="1" s="1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Q3088" i="2"/>
  <c r="R3088" i="2"/>
  <c r="A3089" i="2"/>
  <c r="B3089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Q3089" i="2"/>
  <c r="R3089" i="2"/>
  <c r="A3090" i="2"/>
  <c r="B3090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Q3090" i="2"/>
  <c r="R3090" i="2"/>
  <c r="A3091" i="2"/>
  <c r="B3091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Q3091" i="2"/>
  <c r="R3091" i="2"/>
  <c r="A3092" i="2"/>
  <c r="B3092" i="2"/>
  <c r="S3092" i="2" s="1"/>
  <c r="U3092" i="1" s="1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Q3092" i="2"/>
  <c r="R3092" i="2"/>
  <c r="A3093" i="2"/>
  <c r="B3093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Q3093" i="2"/>
  <c r="R3093" i="2"/>
  <c r="A3094" i="2"/>
  <c r="B3094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3094" i="2"/>
  <c r="R3094" i="2"/>
  <c r="A3095" i="2"/>
  <c r="B3095" i="2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Q3095" i="2"/>
  <c r="R3095" i="2"/>
  <c r="A3096" i="2"/>
  <c r="B3096" i="2"/>
  <c r="C3096" i="2"/>
  <c r="D3096" i="2"/>
  <c r="S3096" i="2" s="1"/>
  <c r="U3096" i="1" s="1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Q3096" i="2"/>
  <c r="R3096" i="2"/>
  <c r="A3097" i="2"/>
  <c r="B3097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Q3097" i="2"/>
  <c r="R3097" i="2"/>
  <c r="A3098" i="2"/>
  <c r="B3098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Q3098" i="2"/>
  <c r="R3098" i="2"/>
  <c r="A3099" i="2"/>
  <c r="B3099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Q3099" i="2"/>
  <c r="R3099" i="2"/>
  <c r="A3100" i="2"/>
  <c r="B3100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Q3100" i="2"/>
  <c r="R3100" i="2"/>
  <c r="S3100" i="2"/>
  <c r="U3100" i="1" s="1"/>
  <c r="A3101" i="2"/>
  <c r="B3101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Q3101" i="2"/>
  <c r="R3101" i="2"/>
  <c r="A3102" i="2"/>
  <c r="B3102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Q3102" i="2"/>
  <c r="R3102" i="2"/>
  <c r="A3103" i="2"/>
  <c r="B3103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Q3103" i="2"/>
  <c r="R3103" i="2"/>
  <c r="A3104" i="2"/>
  <c r="B3104" i="2"/>
  <c r="S3104" i="2" s="1"/>
  <c r="U3104" i="1" s="1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Q3104" i="2"/>
  <c r="R3104" i="2"/>
  <c r="A3105" i="2"/>
  <c r="B3105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Q3105" i="2"/>
  <c r="R3105" i="2"/>
  <c r="A3106" i="2"/>
  <c r="B3106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Q3106" i="2"/>
  <c r="R3106" i="2"/>
  <c r="A3107" i="2"/>
  <c r="B3107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Q3107" i="2"/>
  <c r="R3107" i="2"/>
  <c r="A3108" i="2"/>
  <c r="B3108" i="2"/>
  <c r="S3108" i="2" s="1"/>
  <c r="U3108" i="1" s="1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Q3108" i="2"/>
  <c r="R3108" i="2"/>
  <c r="A3109" i="2"/>
  <c r="B3109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Q3109" i="2"/>
  <c r="R3109" i="2"/>
  <c r="A3110" i="2"/>
  <c r="B3110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Q3110" i="2"/>
  <c r="R3110" i="2"/>
  <c r="A3111" i="2"/>
  <c r="B3111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Q3111" i="2"/>
  <c r="R3111" i="2"/>
  <c r="A3112" i="2"/>
  <c r="B3112" i="2"/>
  <c r="C3112" i="2"/>
  <c r="D3112" i="2"/>
  <c r="S3112" i="2" s="1"/>
  <c r="U3112" i="1" s="1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Q3112" i="2"/>
  <c r="R3112" i="2"/>
  <c r="A3113" i="2"/>
  <c r="B3113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3113" i="2"/>
  <c r="R3113" i="2"/>
  <c r="A3114" i="2"/>
  <c r="B3114" i="2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Q3114" i="2"/>
  <c r="R3114" i="2"/>
  <c r="A3115" i="2"/>
  <c r="B3115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Q3115" i="2"/>
  <c r="R3115" i="2"/>
  <c r="A3116" i="2"/>
  <c r="B3116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Q3116" i="2"/>
  <c r="R3116" i="2"/>
  <c r="S3116" i="2"/>
  <c r="U3116" i="1" s="1"/>
  <c r="A3117" i="2"/>
  <c r="B3117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Q3117" i="2"/>
  <c r="R3117" i="2"/>
  <c r="A3118" i="2"/>
  <c r="B3118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Q3118" i="2"/>
  <c r="R3118" i="2"/>
  <c r="A3119" i="2"/>
  <c r="B3119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Q3119" i="2"/>
  <c r="R3119" i="2"/>
  <c r="A3120" i="2"/>
  <c r="B3120" i="2"/>
  <c r="S3120" i="2" s="1"/>
  <c r="U3120" i="1" s="1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Q3120" i="2"/>
  <c r="R3120" i="2"/>
  <c r="A3121" i="2"/>
  <c r="B3121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Q3121" i="2"/>
  <c r="R3121" i="2"/>
  <c r="A3122" i="2"/>
  <c r="B3122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Q3122" i="2"/>
  <c r="R3122" i="2"/>
  <c r="A3123" i="2"/>
  <c r="B3123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Q3123" i="2"/>
  <c r="R3123" i="2"/>
  <c r="A3124" i="2"/>
  <c r="B3124" i="2"/>
  <c r="S3124" i="2" s="1"/>
  <c r="U3124" i="1" s="1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Q3124" i="2"/>
  <c r="R3124" i="2"/>
  <c r="A3125" i="2"/>
  <c r="B3125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Q3125" i="2"/>
  <c r="R3125" i="2"/>
  <c r="A3126" i="2"/>
  <c r="B3126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Q3126" i="2"/>
  <c r="R3126" i="2"/>
  <c r="A3127" i="2"/>
  <c r="B3127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Q3127" i="2"/>
  <c r="R3127" i="2"/>
  <c r="A3128" i="2"/>
  <c r="B3128" i="2"/>
  <c r="C3128" i="2"/>
  <c r="D3128" i="2"/>
  <c r="S3128" i="2" s="1"/>
  <c r="U3128" i="1" s="1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Q3128" i="2"/>
  <c r="R3128" i="2"/>
  <c r="A3129" i="2"/>
  <c r="B3129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Q3129" i="2"/>
  <c r="R3129" i="2"/>
  <c r="A3130" i="2"/>
  <c r="B3130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Q3130" i="2"/>
  <c r="R3130" i="2"/>
  <c r="A3131" i="2"/>
  <c r="B3131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Q3131" i="2"/>
  <c r="R3131" i="2"/>
  <c r="A3132" i="2"/>
  <c r="B3132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Q3132" i="2"/>
  <c r="R3132" i="2"/>
  <c r="S3132" i="2"/>
  <c r="U3132" i="1" s="1"/>
  <c r="A3133" i="2"/>
  <c r="B3133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Q3133" i="2"/>
  <c r="R3133" i="2"/>
  <c r="A3134" i="2"/>
  <c r="B3134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Q3134" i="2"/>
  <c r="R3134" i="2"/>
  <c r="A3135" i="2"/>
  <c r="B3135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Q3135" i="2"/>
  <c r="R3135" i="2"/>
  <c r="A3136" i="2"/>
  <c r="B3136" i="2"/>
  <c r="S3136" i="2" s="1"/>
  <c r="U3136" i="1" s="1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Q3136" i="2"/>
  <c r="R3136" i="2"/>
  <c r="A3137" i="2"/>
  <c r="B3137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Q3137" i="2"/>
  <c r="R3137" i="2"/>
  <c r="A3138" i="2"/>
  <c r="B3138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Q3138" i="2"/>
  <c r="R3138" i="2"/>
  <c r="A3139" i="2"/>
  <c r="B3139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Q3139" i="2"/>
  <c r="R3139" i="2"/>
  <c r="A3140" i="2"/>
  <c r="B3140" i="2"/>
  <c r="S3140" i="2" s="1"/>
  <c r="U3140" i="1" s="1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Q3140" i="2"/>
  <c r="R3140" i="2"/>
  <c r="A3141" i="2"/>
  <c r="B3141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Q3141" i="2"/>
  <c r="R3141" i="2"/>
  <c r="A3142" i="2"/>
  <c r="B3142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Q3142" i="2"/>
  <c r="R3142" i="2"/>
  <c r="A3143" i="2"/>
  <c r="B3143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Q3143" i="2"/>
  <c r="R3143" i="2"/>
  <c r="A3144" i="2"/>
  <c r="B3144" i="2"/>
  <c r="C3144" i="2"/>
  <c r="D3144" i="2"/>
  <c r="S3144" i="2" s="1"/>
  <c r="U3144" i="1" s="1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Q3144" i="2"/>
  <c r="R3144" i="2"/>
  <c r="A3145" i="2"/>
  <c r="B3145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Q3145" i="2"/>
  <c r="R3145" i="2"/>
  <c r="A3146" i="2"/>
  <c r="B3146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Q3146" i="2"/>
  <c r="R3146" i="2"/>
  <c r="A3147" i="2"/>
  <c r="B3147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Q3147" i="2"/>
  <c r="R3147" i="2"/>
  <c r="A3148" i="2"/>
  <c r="B3148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Q3148" i="2"/>
  <c r="R3148" i="2"/>
  <c r="S3148" i="2"/>
  <c r="U3148" i="1" s="1"/>
  <c r="A3149" i="2"/>
  <c r="B3149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Q3149" i="2"/>
  <c r="R3149" i="2"/>
  <c r="A3150" i="2"/>
  <c r="B3150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Q3150" i="2"/>
  <c r="R3150" i="2"/>
  <c r="A3151" i="2"/>
  <c r="B3151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Q3151" i="2"/>
  <c r="R3151" i="2"/>
  <c r="A3152" i="2"/>
  <c r="B3152" i="2"/>
  <c r="S3152" i="2" s="1"/>
  <c r="U3152" i="1" s="1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Q3152" i="2"/>
  <c r="R3152" i="2"/>
  <c r="A3153" i="2"/>
  <c r="B3153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Q3153" i="2"/>
  <c r="R3153" i="2"/>
  <c r="A3154" i="2"/>
  <c r="B3154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Q3154" i="2"/>
  <c r="R3154" i="2"/>
  <c r="A3155" i="2"/>
  <c r="B3155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Q3155" i="2"/>
  <c r="R3155" i="2"/>
  <c r="A3156" i="2"/>
  <c r="B3156" i="2"/>
  <c r="S3156" i="2" s="1"/>
  <c r="U3156" i="1" s="1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3156" i="2"/>
  <c r="R3156" i="2"/>
  <c r="A3157" i="2"/>
  <c r="B3157" i="2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Q3157" i="2"/>
  <c r="R3157" i="2"/>
  <c r="A3158" i="2"/>
  <c r="B3158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Q3158" i="2"/>
  <c r="R3158" i="2"/>
  <c r="A3159" i="2"/>
  <c r="B3159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Q3159" i="2"/>
  <c r="R3159" i="2"/>
  <c r="A3160" i="2"/>
  <c r="B3160" i="2"/>
  <c r="C3160" i="2"/>
  <c r="D3160" i="2"/>
  <c r="S3160" i="2" s="1"/>
  <c r="U3160" i="1" s="1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Q3160" i="2"/>
  <c r="R3160" i="2"/>
  <c r="A3161" i="2"/>
  <c r="B3161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Q3161" i="2"/>
  <c r="R3161" i="2"/>
  <c r="A3162" i="2"/>
  <c r="B3162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Q3162" i="2"/>
  <c r="R3162" i="2"/>
  <c r="A3163" i="2"/>
  <c r="B3163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Q3163" i="2"/>
  <c r="R3163" i="2"/>
  <c r="A3164" i="2"/>
  <c r="B3164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Q3164" i="2"/>
  <c r="R3164" i="2"/>
  <c r="S3164" i="2"/>
  <c r="U3164" i="1" s="1"/>
  <c r="A3165" i="2"/>
  <c r="B3165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Q3165" i="2"/>
  <c r="R3165" i="2"/>
  <c r="A3166" i="2"/>
  <c r="B3166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Q3166" i="2"/>
  <c r="R3166" i="2"/>
  <c r="A3167" i="2"/>
  <c r="B3167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Q3167" i="2"/>
  <c r="R3167" i="2"/>
  <c r="A3168" i="2"/>
  <c r="B3168" i="2"/>
  <c r="S3168" i="2" s="1"/>
  <c r="U3168" i="1" s="1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Q3168" i="2"/>
  <c r="R3168" i="2"/>
  <c r="A3169" i="2"/>
  <c r="B3169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Q3169" i="2"/>
  <c r="R3169" i="2"/>
  <c r="A3170" i="2"/>
  <c r="B3170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Q3170" i="2"/>
  <c r="R3170" i="2"/>
  <c r="A3171" i="2"/>
  <c r="B3171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Q3171" i="2"/>
  <c r="R3171" i="2"/>
  <c r="A3172" i="2"/>
  <c r="B3172" i="2"/>
  <c r="S3172" i="2" s="1"/>
  <c r="U3172" i="1" s="1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Q3172" i="2"/>
  <c r="R3172" i="2"/>
  <c r="A3173" i="2"/>
  <c r="B3173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Q3173" i="2"/>
  <c r="R3173" i="2"/>
  <c r="A3174" i="2"/>
  <c r="B3174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Q3174" i="2"/>
  <c r="R3174" i="2"/>
  <c r="A3175" i="2"/>
  <c r="B3175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Q3175" i="2"/>
  <c r="R3175" i="2"/>
  <c r="A3176" i="2"/>
  <c r="B3176" i="2"/>
  <c r="C3176" i="2"/>
  <c r="D3176" i="2"/>
  <c r="S3176" i="2" s="1"/>
  <c r="U3176" i="1" s="1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Q3176" i="2"/>
  <c r="R3176" i="2"/>
  <c r="A3177" i="2"/>
  <c r="B3177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Q3177" i="2"/>
  <c r="R3177" i="2"/>
  <c r="A3178" i="2"/>
  <c r="B3178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3178" i="2"/>
  <c r="R3178" i="2"/>
  <c r="A3179" i="2"/>
  <c r="B3179" i="2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Q3179" i="2"/>
  <c r="R3179" i="2"/>
  <c r="A3180" i="2"/>
  <c r="B3180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O3180" i="2"/>
  <c r="P3180" i="2"/>
  <c r="Q3180" i="2"/>
  <c r="R3180" i="2"/>
  <c r="S3180" i="2"/>
  <c r="U3180" i="1" s="1"/>
  <c r="A3181" i="2"/>
  <c r="B3181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O3181" i="2"/>
  <c r="P3181" i="2"/>
  <c r="Q3181" i="2"/>
  <c r="R3181" i="2"/>
  <c r="A3182" i="2"/>
  <c r="B3182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O3182" i="2"/>
  <c r="P3182" i="2"/>
  <c r="Q3182" i="2"/>
  <c r="R3182" i="2"/>
  <c r="A3183" i="2"/>
  <c r="B3183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O3183" i="2"/>
  <c r="P3183" i="2"/>
  <c r="Q3183" i="2"/>
  <c r="R3183" i="2"/>
  <c r="A3184" i="2"/>
  <c r="B3184" i="2"/>
  <c r="S3184" i="2" s="1"/>
  <c r="U3184" i="1" s="1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O3184" i="2"/>
  <c r="P3184" i="2"/>
  <c r="Q3184" i="2"/>
  <c r="R3184" i="2"/>
  <c r="A3185" i="2"/>
  <c r="B3185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O3185" i="2"/>
  <c r="P3185" i="2"/>
  <c r="Q3185" i="2"/>
  <c r="R3185" i="2"/>
  <c r="A3186" i="2"/>
  <c r="B3186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O3186" i="2"/>
  <c r="P3186" i="2"/>
  <c r="Q3186" i="2"/>
  <c r="R3186" i="2"/>
  <c r="A3187" i="2"/>
  <c r="B3187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O3187" i="2"/>
  <c r="P3187" i="2"/>
  <c r="Q3187" i="2"/>
  <c r="R3187" i="2"/>
  <c r="A3188" i="2"/>
  <c r="B3188" i="2"/>
  <c r="S3188" i="2" s="1"/>
  <c r="U3188" i="1" s="1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O3188" i="2"/>
  <c r="P3188" i="2"/>
  <c r="Q3188" i="2"/>
  <c r="R3188" i="2"/>
  <c r="A3189" i="2"/>
  <c r="B3189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O3189" i="2"/>
  <c r="P3189" i="2"/>
  <c r="Q3189" i="2"/>
  <c r="R3189" i="2"/>
  <c r="A3190" i="2"/>
  <c r="B3190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O3190" i="2"/>
  <c r="P3190" i="2"/>
  <c r="Q3190" i="2"/>
  <c r="R3190" i="2"/>
  <c r="A3191" i="2"/>
  <c r="B3191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O3191" i="2"/>
  <c r="P3191" i="2"/>
  <c r="Q3191" i="2"/>
  <c r="R3191" i="2"/>
  <c r="A3192" i="2"/>
  <c r="B3192" i="2"/>
  <c r="C3192" i="2"/>
  <c r="D3192" i="2"/>
  <c r="S3192" i="2" s="1"/>
  <c r="U3192" i="1" s="1"/>
  <c r="E3192" i="2"/>
  <c r="F3192" i="2"/>
  <c r="G3192" i="2"/>
  <c r="H3192" i="2"/>
  <c r="I3192" i="2"/>
  <c r="J3192" i="2"/>
  <c r="K3192" i="2"/>
  <c r="L3192" i="2"/>
  <c r="M3192" i="2"/>
  <c r="N3192" i="2"/>
  <c r="O3192" i="2"/>
  <c r="P3192" i="2"/>
  <c r="Q3192" i="2"/>
  <c r="R3192" i="2"/>
  <c r="A3193" i="2"/>
  <c r="B3193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O3193" i="2"/>
  <c r="P3193" i="2"/>
  <c r="Q3193" i="2"/>
  <c r="R3193" i="2"/>
  <c r="A3194" i="2"/>
  <c r="B3194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O3194" i="2"/>
  <c r="P3194" i="2"/>
  <c r="Q3194" i="2"/>
  <c r="R3194" i="2"/>
  <c r="A3195" i="2"/>
  <c r="B3195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O3195" i="2"/>
  <c r="P3195" i="2"/>
  <c r="Q3195" i="2"/>
  <c r="R3195" i="2"/>
  <c r="A3196" i="2"/>
  <c r="B3196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O3196" i="2"/>
  <c r="P3196" i="2"/>
  <c r="Q3196" i="2"/>
  <c r="R3196" i="2"/>
  <c r="S3196" i="2"/>
  <c r="U3196" i="1" s="1"/>
  <c r="A3197" i="2"/>
  <c r="B3197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O3197" i="2"/>
  <c r="P3197" i="2"/>
  <c r="Q3197" i="2"/>
  <c r="R3197" i="2"/>
  <c r="A3198" i="2"/>
  <c r="B3198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O3198" i="2"/>
  <c r="P3198" i="2"/>
  <c r="Q3198" i="2"/>
  <c r="R3198" i="2"/>
  <c r="A3199" i="2"/>
  <c r="B3199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O3199" i="2"/>
  <c r="P3199" i="2"/>
  <c r="Q3199" i="2"/>
  <c r="R3199" i="2"/>
  <c r="A3200" i="2"/>
  <c r="B3200" i="2"/>
  <c r="S3200" i="2" s="1"/>
  <c r="U3200" i="1" s="1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O3200" i="2"/>
  <c r="P3200" i="2"/>
  <c r="Q3200" i="2"/>
  <c r="R3200" i="2"/>
  <c r="A3201" i="2"/>
  <c r="B3201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O3201" i="2"/>
  <c r="P3201" i="2"/>
  <c r="Q3201" i="2"/>
  <c r="R3201" i="2"/>
  <c r="A3202" i="2"/>
  <c r="B3202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O3202" i="2"/>
  <c r="P3202" i="2"/>
  <c r="Q3202" i="2"/>
  <c r="R3202" i="2"/>
  <c r="A3203" i="2"/>
  <c r="B3203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P3203" i="2"/>
  <c r="Q3203" i="2"/>
  <c r="R3203" i="2"/>
  <c r="A3204" i="2"/>
  <c r="B3204" i="2"/>
  <c r="S3204" i="2" s="1"/>
  <c r="U3204" i="1" s="1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P3204" i="2"/>
  <c r="Q3204" i="2"/>
  <c r="R3204" i="2"/>
  <c r="A3205" i="2"/>
  <c r="B3205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P3205" i="2"/>
  <c r="Q3205" i="2"/>
  <c r="R3205" i="2"/>
  <c r="A3206" i="2"/>
  <c r="B3206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O3206" i="2"/>
  <c r="P3206" i="2"/>
  <c r="Q3206" i="2"/>
  <c r="R3206" i="2"/>
  <c r="A3207" i="2"/>
  <c r="B3207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O3207" i="2"/>
  <c r="P3207" i="2"/>
  <c r="Q3207" i="2"/>
  <c r="R3207" i="2"/>
  <c r="A3208" i="2"/>
  <c r="B3208" i="2"/>
  <c r="C3208" i="2"/>
  <c r="D3208" i="2"/>
  <c r="S3208" i="2" s="1"/>
  <c r="U3208" i="1" s="1"/>
  <c r="E3208" i="2"/>
  <c r="F3208" i="2"/>
  <c r="G3208" i="2"/>
  <c r="H3208" i="2"/>
  <c r="I3208" i="2"/>
  <c r="J3208" i="2"/>
  <c r="K3208" i="2"/>
  <c r="L3208" i="2"/>
  <c r="M3208" i="2"/>
  <c r="N3208" i="2"/>
  <c r="O3208" i="2"/>
  <c r="P3208" i="2"/>
  <c r="Q3208" i="2"/>
  <c r="R3208" i="2"/>
  <c r="A3209" i="2"/>
  <c r="B3209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O3209" i="2"/>
  <c r="P3209" i="2"/>
  <c r="Q3209" i="2"/>
  <c r="R3209" i="2"/>
  <c r="A3210" i="2"/>
  <c r="B3210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P3210" i="2"/>
  <c r="Q3210" i="2"/>
  <c r="R3210" i="2"/>
  <c r="A3211" i="2"/>
  <c r="B3211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P3211" i="2"/>
  <c r="Q3211" i="2"/>
  <c r="R3211" i="2"/>
  <c r="A3212" i="2"/>
  <c r="B3212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O3212" i="2"/>
  <c r="P3212" i="2"/>
  <c r="Q3212" i="2"/>
  <c r="R3212" i="2"/>
  <c r="S3212" i="2"/>
  <c r="U3212" i="1" s="1"/>
  <c r="A3213" i="2"/>
  <c r="B3213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P3213" i="2"/>
  <c r="Q3213" i="2"/>
  <c r="R3213" i="2"/>
  <c r="A3214" i="2"/>
  <c r="B3214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O3214" i="2"/>
  <c r="P3214" i="2"/>
  <c r="Q3214" i="2"/>
  <c r="R3214" i="2"/>
  <c r="A3215" i="2"/>
  <c r="B3215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O3215" i="2"/>
  <c r="P3215" i="2"/>
  <c r="Q3215" i="2"/>
  <c r="R3215" i="2"/>
  <c r="A3216" i="2"/>
  <c r="B3216" i="2"/>
  <c r="S3216" i="2" s="1"/>
  <c r="U3216" i="1" s="1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O3216" i="2"/>
  <c r="P3216" i="2"/>
  <c r="Q3216" i="2"/>
  <c r="R3216" i="2"/>
  <c r="A3217" i="2"/>
  <c r="B3217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O3217" i="2"/>
  <c r="P3217" i="2"/>
  <c r="Q3217" i="2"/>
  <c r="R3217" i="2"/>
  <c r="A3218" i="2"/>
  <c r="B3218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O3218" i="2"/>
  <c r="P3218" i="2"/>
  <c r="Q3218" i="2"/>
  <c r="R3218" i="2"/>
  <c r="A3219" i="2"/>
  <c r="B3219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P3219" i="2"/>
  <c r="Q3219" i="2"/>
  <c r="R3219" i="2"/>
  <c r="A3220" i="2"/>
  <c r="B3220" i="2"/>
  <c r="S3220" i="2" s="1"/>
  <c r="U3220" i="1" s="1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O3220" i="2"/>
  <c r="P3220" i="2"/>
  <c r="Q3220" i="2"/>
  <c r="R3220" i="2"/>
  <c r="A3221" i="2"/>
  <c r="B3221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P3221" i="2"/>
  <c r="Q3221" i="2"/>
  <c r="R3221" i="2"/>
  <c r="A3222" i="2"/>
  <c r="B3222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O3222" i="2"/>
  <c r="P3222" i="2"/>
  <c r="Q3222" i="2"/>
  <c r="R3222" i="2"/>
  <c r="A3223" i="2"/>
  <c r="B3223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O3223" i="2"/>
  <c r="P3223" i="2"/>
  <c r="Q3223" i="2"/>
  <c r="R3223" i="2"/>
  <c r="A3224" i="2"/>
  <c r="B3224" i="2"/>
  <c r="C3224" i="2"/>
  <c r="D3224" i="2"/>
  <c r="S3224" i="2" s="1"/>
  <c r="U3224" i="1" s="1"/>
  <c r="E3224" i="2"/>
  <c r="F3224" i="2"/>
  <c r="G3224" i="2"/>
  <c r="H3224" i="2"/>
  <c r="I3224" i="2"/>
  <c r="J3224" i="2"/>
  <c r="K3224" i="2"/>
  <c r="L3224" i="2"/>
  <c r="M3224" i="2"/>
  <c r="N3224" i="2"/>
  <c r="O3224" i="2"/>
  <c r="P3224" i="2"/>
  <c r="Q3224" i="2"/>
  <c r="R3224" i="2"/>
  <c r="A3225" i="2"/>
  <c r="B3225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O3225" i="2"/>
  <c r="P3225" i="2"/>
  <c r="Q3225" i="2"/>
  <c r="R3225" i="2"/>
  <c r="A3226" i="2"/>
  <c r="B3226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O3226" i="2"/>
  <c r="P3226" i="2"/>
  <c r="Q3226" i="2"/>
  <c r="R3226" i="2"/>
  <c r="A3227" i="2"/>
  <c r="B3227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P3227" i="2"/>
  <c r="Q3227" i="2"/>
  <c r="R3227" i="2"/>
  <c r="A3228" i="2"/>
  <c r="B3228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O3228" i="2"/>
  <c r="P3228" i="2"/>
  <c r="Q3228" i="2"/>
  <c r="R3228" i="2"/>
  <c r="S3228" i="2"/>
  <c r="U3228" i="1" s="1"/>
  <c r="A3229" i="2"/>
  <c r="B3229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P3229" i="2"/>
  <c r="Q3229" i="2"/>
  <c r="R3229" i="2"/>
  <c r="A3230" i="2"/>
  <c r="B3230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P3230" i="2"/>
  <c r="Q3230" i="2"/>
  <c r="R3230" i="2"/>
  <c r="A3231" i="2"/>
  <c r="B3231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O3231" i="2"/>
  <c r="P3231" i="2"/>
  <c r="Q3231" i="2"/>
  <c r="R3231" i="2"/>
  <c r="A3232" i="2"/>
  <c r="B3232" i="2"/>
  <c r="S3232" i="2" s="1"/>
  <c r="U3232" i="1" s="1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O3232" i="2"/>
  <c r="P3232" i="2"/>
  <c r="Q3232" i="2"/>
  <c r="R3232" i="2"/>
  <c r="A3233" i="2"/>
  <c r="B3233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O3233" i="2"/>
  <c r="P3233" i="2"/>
  <c r="Q3233" i="2"/>
  <c r="R3233" i="2"/>
  <c r="A3234" i="2"/>
  <c r="B3234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O3234" i="2"/>
  <c r="P3234" i="2"/>
  <c r="Q3234" i="2"/>
  <c r="R3234" i="2"/>
  <c r="A3235" i="2"/>
  <c r="B3235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O3235" i="2"/>
  <c r="P3235" i="2"/>
  <c r="Q3235" i="2"/>
  <c r="R3235" i="2"/>
  <c r="A3236" i="2"/>
  <c r="B3236" i="2"/>
  <c r="S3236" i="2" s="1"/>
  <c r="U3236" i="1" s="1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P3236" i="2"/>
  <c r="Q3236" i="2"/>
  <c r="R3236" i="2"/>
  <c r="A3237" i="2"/>
  <c r="B3237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P3237" i="2"/>
  <c r="Q3237" i="2"/>
  <c r="R3237" i="2"/>
  <c r="A3238" i="2"/>
  <c r="B3238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O3238" i="2"/>
  <c r="P3238" i="2"/>
  <c r="Q3238" i="2"/>
  <c r="R3238" i="2"/>
  <c r="A3239" i="2"/>
  <c r="B3239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O3239" i="2"/>
  <c r="P3239" i="2"/>
  <c r="Q3239" i="2"/>
  <c r="R3239" i="2"/>
  <c r="A3240" i="2"/>
  <c r="B3240" i="2"/>
  <c r="C3240" i="2"/>
  <c r="D3240" i="2"/>
  <c r="S3240" i="2" s="1"/>
  <c r="U3240" i="1" s="1"/>
  <c r="E3240" i="2"/>
  <c r="F3240" i="2"/>
  <c r="G3240" i="2"/>
  <c r="H3240" i="2"/>
  <c r="I3240" i="2"/>
  <c r="J3240" i="2"/>
  <c r="K3240" i="2"/>
  <c r="L3240" i="2"/>
  <c r="M3240" i="2"/>
  <c r="N3240" i="2"/>
  <c r="O3240" i="2"/>
  <c r="P3240" i="2"/>
  <c r="Q3240" i="2"/>
  <c r="R3240" i="2"/>
  <c r="A3241" i="2"/>
  <c r="B3241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O3241" i="2"/>
  <c r="P3241" i="2"/>
  <c r="Q3241" i="2"/>
  <c r="R3241" i="2"/>
  <c r="A3242" i="2"/>
  <c r="B3242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O3242" i="2"/>
  <c r="P3242" i="2"/>
  <c r="Q3242" i="2"/>
  <c r="R3242" i="2"/>
  <c r="A3243" i="2"/>
  <c r="B3243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O3243" i="2"/>
  <c r="P3243" i="2"/>
  <c r="Q3243" i="2"/>
  <c r="R3243" i="2"/>
  <c r="A3244" i="2"/>
  <c r="B3244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P3244" i="2"/>
  <c r="Q3244" i="2"/>
  <c r="R3244" i="2"/>
  <c r="S3244" i="2"/>
  <c r="U3244" i="1" s="1"/>
  <c r="A3245" i="2"/>
  <c r="B3245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P3245" i="2"/>
  <c r="Q3245" i="2"/>
  <c r="R3245" i="2"/>
  <c r="A3246" i="2"/>
  <c r="B3246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O3246" i="2"/>
  <c r="P3246" i="2"/>
  <c r="Q3246" i="2"/>
  <c r="R3246" i="2"/>
  <c r="A3247" i="2"/>
  <c r="B3247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O3247" i="2"/>
  <c r="P3247" i="2"/>
  <c r="Q3247" i="2"/>
  <c r="R3247" i="2"/>
  <c r="A3248" i="2"/>
  <c r="B3248" i="2"/>
  <c r="S3248" i="2" s="1"/>
  <c r="U3248" i="1" s="1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O3248" i="2"/>
  <c r="P3248" i="2"/>
  <c r="Q3248" i="2"/>
  <c r="R3248" i="2"/>
  <c r="A3249" i="2"/>
  <c r="B3249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O3249" i="2"/>
  <c r="P3249" i="2"/>
  <c r="Q3249" i="2"/>
  <c r="R3249" i="2"/>
  <c r="A3250" i="2"/>
  <c r="B3250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O3250" i="2"/>
  <c r="P3250" i="2"/>
  <c r="Q3250" i="2"/>
  <c r="R3250" i="2"/>
  <c r="A3251" i="2"/>
  <c r="B3251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O3251" i="2"/>
  <c r="P3251" i="2"/>
  <c r="Q3251" i="2"/>
  <c r="R3251" i="2"/>
  <c r="A3252" i="2"/>
  <c r="B3252" i="2"/>
  <c r="S3252" i="2" s="1"/>
  <c r="U3252" i="1" s="1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P3252" i="2"/>
  <c r="Q3252" i="2"/>
  <c r="R3252" i="2"/>
  <c r="A3253" i="2"/>
  <c r="B3253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P3253" i="2"/>
  <c r="Q3253" i="2"/>
  <c r="R3253" i="2"/>
  <c r="A3254" i="2"/>
  <c r="B3254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O3254" i="2"/>
  <c r="P3254" i="2"/>
  <c r="Q3254" i="2"/>
  <c r="R3254" i="2"/>
  <c r="A3255" i="2"/>
  <c r="B3255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O3255" i="2"/>
  <c r="P3255" i="2"/>
  <c r="Q3255" i="2"/>
  <c r="R3255" i="2"/>
  <c r="A3256" i="2"/>
  <c r="B3256" i="2"/>
  <c r="C3256" i="2"/>
  <c r="D3256" i="2"/>
  <c r="S3256" i="2" s="1"/>
  <c r="U3256" i="1" s="1"/>
  <c r="E3256" i="2"/>
  <c r="F3256" i="2"/>
  <c r="G3256" i="2"/>
  <c r="H3256" i="2"/>
  <c r="I3256" i="2"/>
  <c r="J3256" i="2"/>
  <c r="K3256" i="2"/>
  <c r="L3256" i="2"/>
  <c r="M3256" i="2"/>
  <c r="N3256" i="2"/>
  <c r="O3256" i="2"/>
  <c r="P3256" i="2"/>
  <c r="Q3256" i="2"/>
  <c r="R3256" i="2"/>
  <c r="A3257" i="2"/>
  <c r="B3257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O3257" i="2"/>
  <c r="P3257" i="2"/>
  <c r="Q3257" i="2"/>
  <c r="R3257" i="2"/>
  <c r="A3258" i="2"/>
  <c r="B3258" i="2"/>
  <c r="C3258" i="2"/>
  <c r="D3258" i="2"/>
  <c r="E3258" i="2"/>
  <c r="F3258" i="2"/>
  <c r="G3258" i="2"/>
  <c r="H3258" i="2"/>
  <c r="I3258" i="2"/>
  <c r="J3258" i="2"/>
  <c r="K3258" i="2"/>
  <c r="L3258" i="2"/>
  <c r="M3258" i="2"/>
  <c r="N3258" i="2"/>
  <c r="O3258" i="2"/>
  <c r="P3258" i="2"/>
  <c r="Q3258" i="2"/>
  <c r="R3258" i="2"/>
  <c r="A3259" i="2"/>
  <c r="B3259" i="2"/>
  <c r="C3259" i="2"/>
  <c r="D3259" i="2"/>
  <c r="E3259" i="2"/>
  <c r="F3259" i="2"/>
  <c r="G3259" i="2"/>
  <c r="H3259" i="2"/>
  <c r="I3259" i="2"/>
  <c r="J3259" i="2"/>
  <c r="K3259" i="2"/>
  <c r="L3259" i="2"/>
  <c r="M3259" i="2"/>
  <c r="N3259" i="2"/>
  <c r="O3259" i="2"/>
  <c r="P3259" i="2"/>
  <c r="Q3259" i="2"/>
  <c r="R3259" i="2"/>
  <c r="A3260" i="2"/>
  <c r="B3260" i="2"/>
  <c r="C3260" i="2"/>
  <c r="D3260" i="2"/>
  <c r="E3260" i="2"/>
  <c r="F3260" i="2"/>
  <c r="G3260" i="2"/>
  <c r="H3260" i="2"/>
  <c r="I3260" i="2"/>
  <c r="J3260" i="2"/>
  <c r="K3260" i="2"/>
  <c r="L3260" i="2"/>
  <c r="M3260" i="2"/>
  <c r="N3260" i="2"/>
  <c r="O3260" i="2"/>
  <c r="P3260" i="2"/>
  <c r="Q3260" i="2"/>
  <c r="R3260" i="2"/>
  <c r="S3260" i="2"/>
  <c r="U3260" i="1" s="1"/>
  <c r="A3261" i="2"/>
  <c r="B3261" i="2"/>
  <c r="C3261" i="2"/>
  <c r="D3261" i="2"/>
  <c r="E3261" i="2"/>
  <c r="F3261" i="2"/>
  <c r="G3261" i="2"/>
  <c r="H3261" i="2"/>
  <c r="I3261" i="2"/>
  <c r="J3261" i="2"/>
  <c r="K3261" i="2"/>
  <c r="L3261" i="2"/>
  <c r="M3261" i="2"/>
  <c r="N3261" i="2"/>
  <c r="O3261" i="2"/>
  <c r="P3261" i="2"/>
  <c r="Q3261" i="2"/>
  <c r="R3261" i="2"/>
  <c r="A3262" i="2"/>
  <c r="B3262" i="2"/>
  <c r="C3262" i="2"/>
  <c r="D3262" i="2"/>
  <c r="E3262" i="2"/>
  <c r="F3262" i="2"/>
  <c r="G3262" i="2"/>
  <c r="H3262" i="2"/>
  <c r="I3262" i="2"/>
  <c r="J3262" i="2"/>
  <c r="K3262" i="2"/>
  <c r="L3262" i="2"/>
  <c r="M3262" i="2"/>
  <c r="N3262" i="2"/>
  <c r="O3262" i="2"/>
  <c r="P3262" i="2"/>
  <c r="Q3262" i="2"/>
  <c r="R3262" i="2"/>
  <c r="A3263" i="2"/>
  <c r="B3263" i="2"/>
  <c r="C3263" i="2"/>
  <c r="D3263" i="2"/>
  <c r="E3263" i="2"/>
  <c r="F3263" i="2"/>
  <c r="G3263" i="2"/>
  <c r="H3263" i="2"/>
  <c r="I3263" i="2"/>
  <c r="J3263" i="2"/>
  <c r="K3263" i="2"/>
  <c r="L3263" i="2"/>
  <c r="M3263" i="2"/>
  <c r="N3263" i="2"/>
  <c r="O3263" i="2"/>
  <c r="P3263" i="2"/>
  <c r="Q3263" i="2"/>
  <c r="R3263" i="2"/>
  <c r="A3264" i="2"/>
  <c r="B3264" i="2"/>
  <c r="S3264" i="2" s="1"/>
  <c r="U3264" i="1" s="1"/>
  <c r="C3264" i="2"/>
  <c r="D3264" i="2"/>
  <c r="E3264" i="2"/>
  <c r="F3264" i="2"/>
  <c r="G3264" i="2"/>
  <c r="H3264" i="2"/>
  <c r="I3264" i="2"/>
  <c r="J3264" i="2"/>
  <c r="K3264" i="2"/>
  <c r="L3264" i="2"/>
  <c r="M3264" i="2"/>
  <c r="N3264" i="2"/>
  <c r="O3264" i="2"/>
  <c r="P3264" i="2"/>
  <c r="Q3264" i="2"/>
  <c r="R3264" i="2"/>
  <c r="A3265" i="2"/>
  <c r="B3265" i="2"/>
  <c r="C3265" i="2"/>
  <c r="D3265" i="2"/>
  <c r="E3265" i="2"/>
  <c r="F3265" i="2"/>
  <c r="G3265" i="2"/>
  <c r="H3265" i="2"/>
  <c r="I3265" i="2"/>
  <c r="J3265" i="2"/>
  <c r="K3265" i="2"/>
  <c r="L3265" i="2"/>
  <c r="M3265" i="2"/>
  <c r="N3265" i="2"/>
  <c r="O3265" i="2"/>
  <c r="P3265" i="2"/>
  <c r="Q3265" i="2"/>
  <c r="R3265" i="2"/>
  <c r="A3266" i="2"/>
  <c r="B3266" i="2"/>
  <c r="C3266" i="2"/>
  <c r="D3266" i="2"/>
  <c r="E3266" i="2"/>
  <c r="F3266" i="2"/>
  <c r="G3266" i="2"/>
  <c r="H3266" i="2"/>
  <c r="I3266" i="2"/>
  <c r="J3266" i="2"/>
  <c r="K3266" i="2"/>
  <c r="L3266" i="2"/>
  <c r="M3266" i="2"/>
  <c r="N3266" i="2"/>
  <c r="O3266" i="2"/>
  <c r="P3266" i="2"/>
  <c r="Q3266" i="2"/>
  <c r="R3266" i="2"/>
  <c r="A3267" i="2"/>
  <c r="B3267" i="2"/>
  <c r="C3267" i="2"/>
  <c r="D3267" i="2"/>
  <c r="E3267" i="2"/>
  <c r="F3267" i="2"/>
  <c r="G3267" i="2"/>
  <c r="H3267" i="2"/>
  <c r="I3267" i="2"/>
  <c r="J3267" i="2"/>
  <c r="K3267" i="2"/>
  <c r="L3267" i="2"/>
  <c r="M3267" i="2"/>
  <c r="N3267" i="2"/>
  <c r="O3267" i="2"/>
  <c r="P3267" i="2"/>
  <c r="Q3267" i="2"/>
  <c r="R3267" i="2"/>
  <c r="A3268" i="2"/>
  <c r="B3268" i="2"/>
  <c r="S3268" i="2" s="1"/>
  <c r="U3268" i="1" s="1"/>
  <c r="C3268" i="2"/>
  <c r="D3268" i="2"/>
  <c r="E3268" i="2"/>
  <c r="F3268" i="2"/>
  <c r="G3268" i="2"/>
  <c r="H3268" i="2"/>
  <c r="I3268" i="2"/>
  <c r="J3268" i="2"/>
  <c r="K3268" i="2"/>
  <c r="L3268" i="2"/>
  <c r="M3268" i="2"/>
  <c r="N3268" i="2"/>
  <c r="O3268" i="2"/>
  <c r="P3268" i="2"/>
  <c r="Q3268" i="2"/>
  <c r="R3268" i="2"/>
  <c r="A3269" i="2"/>
  <c r="B3269" i="2"/>
  <c r="C3269" i="2"/>
  <c r="D3269" i="2"/>
  <c r="E3269" i="2"/>
  <c r="F3269" i="2"/>
  <c r="G3269" i="2"/>
  <c r="H3269" i="2"/>
  <c r="I3269" i="2"/>
  <c r="J3269" i="2"/>
  <c r="K3269" i="2"/>
  <c r="L3269" i="2"/>
  <c r="M3269" i="2"/>
  <c r="N3269" i="2"/>
  <c r="O3269" i="2"/>
  <c r="P3269" i="2"/>
  <c r="Q3269" i="2"/>
  <c r="R3269" i="2"/>
  <c r="A3270" i="2"/>
  <c r="B3270" i="2"/>
  <c r="C3270" i="2"/>
  <c r="D3270" i="2"/>
  <c r="E3270" i="2"/>
  <c r="F3270" i="2"/>
  <c r="G3270" i="2"/>
  <c r="H3270" i="2"/>
  <c r="I3270" i="2"/>
  <c r="J3270" i="2"/>
  <c r="K3270" i="2"/>
  <c r="L3270" i="2"/>
  <c r="M3270" i="2"/>
  <c r="N3270" i="2"/>
  <c r="O3270" i="2"/>
  <c r="P3270" i="2"/>
  <c r="Q3270" i="2"/>
  <c r="R3270" i="2"/>
  <c r="A3271" i="2"/>
  <c r="B3271" i="2"/>
  <c r="C3271" i="2"/>
  <c r="D3271" i="2"/>
  <c r="E3271" i="2"/>
  <c r="F3271" i="2"/>
  <c r="G3271" i="2"/>
  <c r="H3271" i="2"/>
  <c r="I3271" i="2"/>
  <c r="J3271" i="2"/>
  <c r="K3271" i="2"/>
  <c r="L3271" i="2"/>
  <c r="M3271" i="2"/>
  <c r="N3271" i="2"/>
  <c r="O3271" i="2"/>
  <c r="P3271" i="2"/>
  <c r="Q3271" i="2"/>
  <c r="R3271" i="2"/>
  <c r="A3272" i="2"/>
  <c r="B3272" i="2"/>
  <c r="C3272" i="2"/>
  <c r="D3272" i="2"/>
  <c r="S3272" i="2" s="1"/>
  <c r="U3272" i="1" s="1"/>
  <c r="E3272" i="2"/>
  <c r="F3272" i="2"/>
  <c r="G3272" i="2"/>
  <c r="H3272" i="2"/>
  <c r="I3272" i="2"/>
  <c r="J3272" i="2"/>
  <c r="K3272" i="2"/>
  <c r="L3272" i="2"/>
  <c r="M3272" i="2"/>
  <c r="N3272" i="2"/>
  <c r="O3272" i="2"/>
  <c r="P3272" i="2"/>
  <c r="Q3272" i="2"/>
  <c r="R3272" i="2"/>
  <c r="A3273" i="2"/>
  <c r="B3273" i="2"/>
  <c r="C3273" i="2"/>
  <c r="D3273" i="2"/>
  <c r="E3273" i="2"/>
  <c r="F3273" i="2"/>
  <c r="G3273" i="2"/>
  <c r="H3273" i="2"/>
  <c r="I3273" i="2"/>
  <c r="J3273" i="2"/>
  <c r="K3273" i="2"/>
  <c r="L3273" i="2"/>
  <c r="M3273" i="2"/>
  <c r="N3273" i="2"/>
  <c r="O3273" i="2"/>
  <c r="P3273" i="2"/>
  <c r="Q3273" i="2"/>
  <c r="R3273" i="2"/>
  <c r="A3274" i="2"/>
  <c r="B3274" i="2"/>
  <c r="C3274" i="2"/>
  <c r="D3274" i="2"/>
  <c r="E3274" i="2"/>
  <c r="F3274" i="2"/>
  <c r="G3274" i="2"/>
  <c r="H3274" i="2"/>
  <c r="I3274" i="2"/>
  <c r="J3274" i="2"/>
  <c r="K3274" i="2"/>
  <c r="L3274" i="2"/>
  <c r="M3274" i="2"/>
  <c r="N3274" i="2"/>
  <c r="O3274" i="2"/>
  <c r="P3274" i="2"/>
  <c r="Q3274" i="2"/>
  <c r="R3274" i="2"/>
  <c r="A3275" i="2"/>
  <c r="B3275" i="2"/>
  <c r="C3275" i="2"/>
  <c r="D3275" i="2"/>
  <c r="E3275" i="2"/>
  <c r="F3275" i="2"/>
  <c r="G3275" i="2"/>
  <c r="H3275" i="2"/>
  <c r="I3275" i="2"/>
  <c r="J3275" i="2"/>
  <c r="K3275" i="2"/>
  <c r="L3275" i="2"/>
  <c r="M3275" i="2"/>
  <c r="N3275" i="2"/>
  <c r="O3275" i="2"/>
  <c r="P3275" i="2"/>
  <c r="Q3275" i="2"/>
  <c r="R3275" i="2"/>
  <c r="A3276" i="2"/>
  <c r="B3276" i="2"/>
  <c r="C3276" i="2"/>
  <c r="D3276" i="2"/>
  <c r="E3276" i="2"/>
  <c r="F3276" i="2"/>
  <c r="G3276" i="2"/>
  <c r="H3276" i="2"/>
  <c r="I3276" i="2"/>
  <c r="J3276" i="2"/>
  <c r="K3276" i="2"/>
  <c r="L3276" i="2"/>
  <c r="M3276" i="2"/>
  <c r="N3276" i="2"/>
  <c r="O3276" i="2"/>
  <c r="P3276" i="2"/>
  <c r="Q3276" i="2"/>
  <c r="R3276" i="2"/>
  <c r="S3276" i="2"/>
  <c r="U3276" i="1" s="1"/>
  <c r="A3277" i="2"/>
  <c r="B3277" i="2"/>
  <c r="C3277" i="2"/>
  <c r="D3277" i="2"/>
  <c r="E3277" i="2"/>
  <c r="F3277" i="2"/>
  <c r="G3277" i="2"/>
  <c r="H3277" i="2"/>
  <c r="I3277" i="2"/>
  <c r="J3277" i="2"/>
  <c r="K3277" i="2"/>
  <c r="L3277" i="2"/>
  <c r="M3277" i="2"/>
  <c r="N3277" i="2"/>
  <c r="O3277" i="2"/>
  <c r="P3277" i="2"/>
  <c r="Q3277" i="2"/>
  <c r="R3277" i="2"/>
  <c r="A3278" i="2"/>
  <c r="B3278" i="2"/>
  <c r="C3278" i="2"/>
  <c r="D3278" i="2"/>
  <c r="E3278" i="2"/>
  <c r="F3278" i="2"/>
  <c r="G3278" i="2"/>
  <c r="H3278" i="2"/>
  <c r="I3278" i="2"/>
  <c r="J3278" i="2"/>
  <c r="K3278" i="2"/>
  <c r="L3278" i="2"/>
  <c r="M3278" i="2"/>
  <c r="N3278" i="2"/>
  <c r="O3278" i="2"/>
  <c r="P3278" i="2"/>
  <c r="Q3278" i="2"/>
  <c r="R3278" i="2"/>
  <c r="A3279" i="2"/>
  <c r="B3279" i="2"/>
  <c r="C3279" i="2"/>
  <c r="D3279" i="2"/>
  <c r="E3279" i="2"/>
  <c r="F3279" i="2"/>
  <c r="G3279" i="2"/>
  <c r="H3279" i="2"/>
  <c r="I3279" i="2"/>
  <c r="J3279" i="2"/>
  <c r="K3279" i="2"/>
  <c r="L3279" i="2"/>
  <c r="M3279" i="2"/>
  <c r="N3279" i="2"/>
  <c r="O3279" i="2"/>
  <c r="P3279" i="2"/>
  <c r="Q3279" i="2"/>
  <c r="R3279" i="2"/>
  <c r="A3280" i="2"/>
  <c r="B3280" i="2"/>
  <c r="S3280" i="2" s="1"/>
  <c r="U3280" i="1" s="1"/>
  <c r="C3280" i="2"/>
  <c r="D3280" i="2"/>
  <c r="E3280" i="2"/>
  <c r="F3280" i="2"/>
  <c r="G3280" i="2"/>
  <c r="H3280" i="2"/>
  <c r="I3280" i="2"/>
  <c r="J3280" i="2"/>
  <c r="K3280" i="2"/>
  <c r="L3280" i="2"/>
  <c r="M3280" i="2"/>
  <c r="N3280" i="2"/>
  <c r="O3280" i="2"/>
  <c r="P3280" i="2"/>
  <c r="Q3280" i="2"/>
  <c r="R3280" i="2"/>
  <c r="A3281" i="2"/>
  <c r="B3281" i="2"/>
  <c r="C3281" i="2"/>
  <c r="D3281" i="2"/>
  <c r="E3281" i="2"/>
  <c r="F3281" i="2"/>
  <c r="G3281" i="2"/>
  <c r="H3281" i="2"/>
  <c r="I3281" i="2"/>
  <c r="J3281" i="2"/>
  <c r="K3281" i="2"/>
  <c r="L3281" i="2"/>
  <c r="M3281" i="2"/>
  <c r="N3281" i="2"/>
  <c r="O3281" i="2"/>
  <c r="P3281" i="2"/>
  <c r="Q3281" i="2"/>
  <c r="R3281" i="2"/>
  <c r="A3282" i="2"/>
  <c r="B3282" i="2"/>
  <c r="C3282" i="2"/>
  <c r="D3282" i="2"/>
  <c r="E3282" i="2"/>
  <c r="F3282" i="2"/>
  <c r="G3282" i="2"/>
  <c r="H3282" i="2"/>
  <c r="I3282" i="2"/>
  <c r="J3282" i="2"/>
  <c r="K3282" i="2"/>
  <c r="L3282" i="2"/>
  <c r="M3282" i="2"/>
  <c r="N3282" i="2"/>
  <c r="O3282" i="2"/>
  <c r="P3282" i="2"/>
  <c r="Q3282" i="2"/>
  <c r="R3282" i="2"/>
  <c r="A3283" i="2"/>
  <c r="B3283" i="2"/>
  <c r="C3283" i="2"/>
  <c r="D3283" i="2"/>
  <c r="E3283" i="2"/>
  <c r="F3283" i="2"/>
  <c r="G3283" i="2"/>
  <c r="H3283" i="2"/>
  <c r="I3283" i="2"/>
  <c r="J3283" i="2"/>
  <c r="K3283" i="2"/>
  <c r="L3283" i="2"/>
  <c r="M3283" i="2"/>
  <c r="N3283" i="2"/>
  <c r="O3283" i="2"/>
  <c r="P3283" i="2"/>
  <c r="Q3283" i="2"/>
  <c r="R3283" i="2"/>
  <c r="A3284" i="2"/>
  <c r="B3284" i="2"/>
  <c r="S3284" i="2" s="1"/>
  <c r="U3284" i="1" s="1"/>
  <c r="C3284" i="2"/>
  <c r="D3284" i="2"/>
  <c r="E3284" i="2"/>
  <c r="F3284" i="2"/>
  <c r="G3284" i="2"/>
  <c r="H3284" i="2"/>
  <c r="I3284" i="2"/>
  <c r="J3284" i="2"/>
  <c r="K3284" i="2"/>
  <c r="L3284" i="2"/>
  <c r="M3284" i="2"/>
  <c r="N3284" i="2"/>
  <c r="O3284" i="2"/>
  <c r="P3284" i="2"/>
  <c r="Q3284" i="2"/>
  <c r="R3284" i="2"/>
  <c r="A3285" i="2"/>
  <c r="B3285" i="2"/>
  <c r="C3285" i="2"/>
  <c r="D3285" i="2"/>
  <c r="E3285" i="2"/>
  <c r="F3285" i="2"/>
  <c r="G3285" i="2"/>
  <c r="H3285" i="2"/>
  <c r="I3285" i="2"/>
  <c r="J3285" i="2"/>
  <c r="K3285" i="2"/>
  <c r="L3285" i="2"/>
  <c r="M3285" i="2"/>
  <c r="N3285" i="2"/>
  <c r="O3285" i="2"/>
  <c r="P3285" i="2"/>
  <c r="Q3285" i="2"/>
  <c r="R3285" i="2"/>
  <c r="A3286" i="2"/>
  <c r="B3286" i="2"/>
  <c r="C3286" i="2"/>
  <c r="D3286" i="2"/>
  <c r="E3286" i="2"/>
  <c r="F3286" i="2"/>
  <c r="G3286" i="2"/>
  <c r="H3286" i="2"/>
  <c r="I3286" i="2"/>
  <c r="J3286" i="2"/>
  <c r="K3286" i="2"/>
  <c r="L3286" i="2"/>
  <c r="M3286" i="2"/>
  <c r="N3286" i="2"/>
  <c r="O3286" i="2"/>
  <c r="P3286" i="2"/>
  <c r="Q3286" i="2"/>
  <c r="R3286" i="2"/>
  <c r="A3287" i="2"/>
  <c r="B3287" i="2"/>
  <c r="C3287" i="2"/>
  <c r="D3287" i="2"/>
  <c r="E3287" i="2"/>
  <c r="F3287" i="2"/>
  <c r="G3287" i="2"/>
  <c r="H3287" i="2"/>
  <c r="I3287" i="2"/>
  <c r="J3287" i="2"/>
  <c r="K3287" i="2"/>
  <c r="L3287" i="2"/>
  <c r="M3287" i="2"/>
  <c r="N3287" i="2"/>
  <c r="O3287" i="2"/>
  <c r="P3287" i="2"/>
  <c r="Q3287" i="2"/>
  <c r="R3287" i="2"/>
  <c r="A3288" i="2"/>
  <c r="B3288" i="2"/>
  <c r="C3288" i="2"/>
  <c r="D3288" i="2"/>
  <c r="S3288" i="2" s="1"/>
  <c r="U3288" i="1" s="1"/>
  <c r="E3288" i="2"/>
  <c r="F3288" i="2"/>
  <c r="G3288" i="2"/>
  <c r="H3288" i="2"/>
  <c r="I3288" i="2"/>
  <c r="J3288" i="2"/>
  <c r="K3288" i="2"/>
  <c r="L3288" i="2"/>
  <c r="M3288" i="2"/>
  <c r="N3288" i="2"/>
  <c r="O3288" i="2"/>
  <c r="P3288" i="2"/>
  <c r="Q3288" i="2"/>
  <c r="R3288" i="2"/>
  <c r="A3289" i="2"/>
  <c r="B3289" i="2"/>
  <c r="C3289" i="2"/>
  <c r="D3289" i="2"/>
  <c r="E3289" i="2"/>
  <c r="F3289" i="2"/>
  <c r="G3289" i="2"/>
  <c r="H3289" i="2"/>
  <c r="I3289" i="2"/>
  <c r="J3289" i="2"/>
  <c r="K3289" i="2"/>
  <c r="L3289" i="2"/>
  <c r="M3289" i="2"/>
  <c r="N3289" i="2"/>
  <c r="O3289" i="2"/>
  <c r="P3289" i="2"/>
  <c r="Q3289" i="2"/>
  <c r="R3289" i="2"/>
  <c r="A3290" i="2"/>
  <c r="B3290" i="2"/>
  <c r="C3290" i="2"/>
  <c r="D3290" i="2"/>
  <c r="E3290" i="2"/>
  <c r="F3290" i="2"/>
  <c r="G3290" i="2"/>
  <c r="H3290" i="2"/>
  <c r="I3290" i="2"/>
  <c r="J3290" i="2"/>
  <c r="K3290" i="2"/>
  <c r="L3290" i="2"/>
  <c r="M3290" i="2"/>
  <c r="N3290" i="2"/>
  <c r="O3290" i="2"/>
  <c r="P3290" i="2"/>
  <c r="Q3290" i="2"/>
  <c r="R3290" i="2"/>
  <c r="A3291" i="2"/>
  <c r="B3291" i="2"/>
  <c r="C3291" i="2"/>
  <c r="D3291" i="2"/>
  <c r="E3291" i="2"/>
  <c r="F3291" i="2"/>
  <c r="G3291" i="2"/>
  <c r="H3291" i="2"/>
  <c r="I3291" i="2"/>
  <c r="J3291" i="2"/>
  <c r="K3291" i="2"/>
  <c r="L3291" i="2"/>
  <c r="M3291" i="2"/>
  <c r="N3291" i="2"/>
  <c r="O3291" i="2"/>
  <c r="P3291" i="2"/>
  <c r="Q3291" i="2"/>
  <c r="R3291" i="2"/>
  <c r="A3292" i="2"/>
  <c r="B3292" i="2"/>
  <c r="C3292" i="2"/>
  <c r="D3292" i="2"/>
  <c r="E3292" i="2"/>
  <c r="F3292" i="2"/>
  <c r="G3292" i="2"/>
  <c r="H3292" i="2"/>
  <c r="I3292" i="2"/>
  <c r="J3292" i="2"/>
  <c r="K3292" i="2"/>
  <c r="L3292" i="2"/>
  <c r="M3292" i="2"/>
  <c r="N3292" i="2"/>
  <c r="O3292" i="2"/>
  <c r="P3292" i="2"/>
  <c r="Q3292" i="2"/>
  <c r="R3292" i="2"/>
  <c r="S3292" i="2"/>
  <c r="U3292" i="1" s="1"/>
  <c r="A3293" i="2"/>
  <c r="B3293" i="2"/>
  <c r="C3293" i="2"/>
  <c r="D3293" i="2"/>
  <c r="E3293" i="2"/>
  <c r="F3293" i="2"/>
  <c r="G3293" i="2"/>
  <c r="H3293" i="2"/>
  <c r="I3293" i="2"/>
  <c r="J3293" i="2"/>
  <c r="K3293" i="2"/>
  <c r="L3293" i="2"/>
  <c r="M3293" i="2"/>
  <c r="N3293" i="2"/>
  <c r="O3293" i="2"/>
  <c r="P3293" i="2"/>
  <c r="Q3293" i="2"/>
  <c r="R3293" i="2"/>
  <c r="A3294" i="2"/>
  <c r="B3294" i="2"/>
  <c r="C3294" i="2"/>
  <c r="D3294" i="2"/>
  <c r="E3294" i="2"/>
  <c r="F3294" i="2"/>
  <c r="G3294" i="2"/>
  <c r="H3294" i="2"/>
  <c r="I3294" i="2"/>
  <c r="J3294" i="2"/>
  <c r="K3294" i="2"/>
  <c r="L3294" i="2"/>
  <c r="M3294" i="2"/>
  <c r="N3294" i="2"/>
  <c r="O3294" i="2"/>
  <c r="P3294" i="2"/>
  <c r="Q3294" i="2"/>
  <c r="R3294" i="2"/>
  <c r="A3295" i="2"/>
  <c r="B3295" i="2"/>
  <c r="C3295" i="2"/>
  <c r="D3295" i="2"/>
  <c r="E3295" i="2"/>
  <c r="F3295" i="2"/>
  <c r="G3295" i="2"/>
  <c r="H3295" i="2"/>
  <c r="I3295" i="2"/>
  <c r="J3295" i="2"/>
  <c r="K3295" i="2"/>
  <c r="L3295" i="2"/>
  <c r="M3295" i="2"/>
  <c r="N3295" i="2"/>
  <c r="O3295" i="2"/>
  <c r="P3295" i="2"/>
  <c r="Q3295" i="2"/>
  <c r="R3295" i="2"/>
  <c r="A3296" i="2"/>
  <c r="B3296" i="2"/>
  <c r="S3296" i="2" s="1"/>
  <c r="U3296" i="1" s="1"/>
  <c r="C3296" i="2"/>
  <c r="D3296" i="2"/>
  <c r="E3296" i="2"/>
  <c r="F3296" i="2"/>
  <c r="G3296" i="2"/>
  <c r="H3296" i="2"/>
  <c r="I3296" i="2"/>
  <c r="J3296" i="2"/>
  <c r="K3296" i="2"/>
  <c r="L3296" i="2"/>
  <c r="M3296" i="2"/>
  <c r="N3296" i="2"/>
  <c r="O3296" i="2"/>
  <c r="P3296" i="2"/>
  <c r="Q3296" i="2"/>
  <c r="R3296" i="2"/>
  <c r="A3297" i="2"/>
  <c r="B3297" i="2"/>
  <c r="C3297" i="2"/>
  <c r="D3297" i="2"/>
  <c r="E3297" i="2"/>
  <c r="F3297" i="2"/>
  <c r="G3297" i="2"/>
  <c r="H3297" i="2"/>
  <c r="I3297" i="2"/>
  <c r="J3297" i="2"/>
  <c r="K3297" i="2"/>
  <c r="L3297" i="2"/>
  <c r="M3297" i="2"/>
  <c r="N3297" i="2"/>
  <c r="O3297" i="2"/>
  <c r="P3297" i="2"/>
  <c r="Q3297" i="2"/>
  <c r="R3297" i="2"/>
  <c r="A3298" i="2"/>
  <c r="B3298" i="2"/>
  <c r="C3298" i="2"/>
  <c r="D3298" i="2"/>
  <c r="E3298" i="2"/>
  <c r="F3298" i="2"/>
  <c r="G3298" i="2"/>
  <c r="H3298" i="2"/>
  <c r="I3298" i="2"/>
  <c r="J3298" i="2"/>
  <c r="K3298" i="2"/>
  <c r="L3298" i="2"/>
  <c r="M3298" i="2"/>
  <c r="N3298" i="2"/>
  <c r="O3298" i="2"/>
  <c r="P3298" i="2"/>
  <c r="Q3298" i="2"/>
  <c r="R3298" i="2"/>
  <c r="A3299" i="2"/>
  <c r="B3299" i="2"/>
  <c r="C3299" i="2"/>
  <c r="D3299" i="2"/>
  <c r="E3299" i="2"/>
  <c r="F3299" i="2"/>
  <c r="G3299" i="2"/>
  <c r="H3299" i="2"/>
  <c r="I3299" i="2"/>
  <c r="J3299" i="2"/>
  <c r="K3299" i="2"/>
  <c r="L3299" i="2"/>
  <c r="M3299" i="2"/>
  <c r="N3299" i="2"/>
  <c r="O3299" i="2"/>
  <c r="P3299" i="2"/>
  <c r="Q3299" i="2"/>
  <c r="R3299" i="2"/>
  <c r="A3300" i="2"/>
  <c r="B3300" i="2"/>
  <c r="S3300" i="2" s="1"/>
  <c r="U3300" i="1" s="1"/>
  <c r="C3300" i="2"/>
  <c r="D3300" i="2"/>
  <c r="E3300" i="2"/>
  <c r="F3300" i="2"/>
  <c r="G3300" i="2"/>
  <c r="H3300" i="2"/>
  <c r="I3300" i="2"/>
  <c r="J3300" i="2"/>
  <c r="K3300" i="2"/>
  <c r="L3300" i="2"/>
  <c r="M3300" i="2"/>
  <c r="N3300" i="2"/>
  <c r="O3300" i="2"/>
  <c r="P3300" i="2"/>
  <c r="Q3300" i="2"/>
  <c r="R3300" i="2"/>
  <c r="A3301" i="2"/>
  <c r="B3301" i="2"/>
  <c r="C3301" i="2"/>
  <c r="D3301" i="2"/>
  <c r="E3301" i="2"/>
  <c r="F3301" i="2"/>
  <c r="G3301" i="2"/>
  <c r="H3301" i="2"/>
  <c r="I3301" i="2"/>
  <c r="J3301" i="2"/>
  <c r="K3301" i="2"/>
  <c r="L3301" i="2"/>
  <c r="M3301" i="2"/>
  <c r="N3301" i="2"/>
  <c r="O3301" i="2"/>
  <c r="P3301" i="2"/>
  <c r="Q3301" i="2"/>
  <c r="R3301" i="2"/>
  <c r="A3302" i="2"/>
  <c r="B3302" i="2"/>
  <c r="C3302" i="2"/>
  <c r="D3302" i="2"/>
  <c r="E3302" i="2"/>
  <c r="F3302" i="2"/>
  <c r="G3302" i="2"/>
  <c r="H3302" i="2"/>
  <c r="I3302" i="2"/>
  <c r="J3302" i="2"/>
  <c r="K3302" i="2"/>
  <c r="L3302" i="2"/>
  <c r="M3302" i="2"/>
  <c r="N3302" i="2"/>
  <c r="O3302" i="2"/>
  <c r="P3302" i="2"/>
  <c r="Q3302" i="2"/>
  <c r="R3302" i="2"/>
  <c r="A3303" i="2"/>
  <c r="B3303" i="2"/>
  <c r="C3303" i="2"/>
  <c r="D3303" i="2"/>
  <c r="E3303" i="2"/>
  <c r="F3303" i="2"/>
  <c r="G3303" i="2"/>
  <c r="H3303" i="2"/>
  <c r="I3303" i="2"/>
  <c r="J3303" i="2"/>
  <c r="K3303" i="2"/>
  <c r="L3303" i="2"/>
  <c r="M3303" i="2"/>
  <c r="N3303" i="2"/>
  <c r="O3303" i="2"/>
  <c r="P3303" i="2"/>
  <c r="Q3303" i="2"/>
  <c r="R3303" i="2"/>
  <c r="A3304" i="2"/>
  <c r="B3304" i="2"/>
  <c r="C3304" i="2"/>
  <c r="D3304" i="2"/>
  <c r="S3304" i="2" s="1"/>
  <c r="U3304" i="1" s="1"/>
  <c r="E3304" i="2"/>
  <c r="F3304" i="2"/>
  <c r="G3304" i="2"/>
  <c r="H3304" i="2"/>
  <c r="I3304" i="2"/>
  <c r="J3304" i="2"/>
  <c r="K3304" i="2"/>
  <c r="L3304" i="2"/>
  <c r="M3304" i="2"/>
  <c r="N3304" i="2"/>
  <c r="O3304" i="2"/>
  <c r="P3304" i="2"/>
  <c r="Q3304" i="2"/>
  <c r="R3304" i="2"/>
  <c r="A3305" i="2"/>
  <c r="B3305" i="2"/>
  <c r="C3305" i="2"/>
  <c r="D3305" i="2"/>
  <c r="E3305" i="2"/>
  <c r="F3305" i="2"/>
  <c r="G3305" i="2"/>
  <c r="H3305" i="2"/>
  <c r="I3305" i="2"/>
  <c r="J3305" i="2"/>
  <c r="K3305" i="2"/>
  <c r="L3305" i="2"/>
  <c r="M3305" i="2"/>
  <c r="N3305" i="2"/>
  <c r="O3305" i="2"/>
  <c r="P3305" i="2"/>
  <c r="Q3305" i="2"/>
  <c r="R3305" i="2"/>
  <c r="A3306" i="2"/>
  <c r="B3306" i="2"/>
  <c r="C3306" i="2"/>
  <c r="D3306" i="2"/>
  <c r="E3306" i="2"/>
  <c r="F3306" i="2"/>
  <c r="G3306" i="2"/>
  <c r="H3306" i="2"/>
  <c r="I3306" i="2"/>
  <c r="J3306" i="2"/>
  <c r="K3306" i="2"/>
  <c r="L3306" i="2"/>
  <c r="M3306" i="2"/>
  <c r="N3306" i="2"/>
  <c r="O3306" i="2"/>
  <c r="P3306" i="2"/>
  <c r="Q3306" i="2"/>
  <c r="R3306" i="2"/>
  <c r="A3307" i="2"/>
  <c r="B3307" i="2"/>
  <c r="C3307" i="2"/>
  <c r="D3307" i="2"/>
  <c r="E3307" i="2"/>
  <c r="F3307" i="2"/>
  <c r="G3307" i="2"/>
  <c r="H3307" i="2"/>
  <c r="I3307" i="2"/>
  <c r="J3307" i="2"/>
  <c r="K3307" i="2"/>
  <c r="L3307" i="2"/>
  <c r="M3307" i="2"/>
  <c r="N3307" i="2"/>
  <c r="O3307" i="2"/>
  <c r="P3307" i="2"/>
  <c r="Q3307" i="2"/>
  <c r="R3307" i="2"/>
  <c r="A3308" i="2"/>
  <c r="B3308" i="2"/>
  <c r="C3308" i="2"/>
  <c r="D3308" i="2"/>
  <c r="E3308" i="2"/>
  <c r="F3308" i="2"/>
  <c r="G3308" i="2"/>
  <c r="H3308" i="2"/>
  <c r="I3308" i="2"/>
  <c r="J3308" i="2"/>
  <c r="K3308" i="2"/>
  <c r="L3308" i="2"/>
  <c r="M3308" i="2"/>
  <c r="N3308" i="2"/>
  <c r="O3308" i="2"/>
  <c r="P3308" i="2"/>
  <c r="Q3308" i="2"/>
  <c r="R3308" i="2"/>
  <c r="S3308" i="2"/>
  <c r="U3308" i="1" s="1"/>
  <c r="A3309" i="2"/>
  <c r="B3309" i="2"/>
  <c r="C3309" i="2"/>
  <c r="D3309" i="2"/>
  <c r="E3309" i="2"/>
  <c r="F3309" i="2"/>
  <c r="G3309" i="2"/>
  <c r="H3309" i="2"/>
  <c r="I3309" i="2"/>
  <c r="J3309" i="2"/>
  <c r="K3309" i="2"/>
  <c r="L3309" i="2"/>
  <c r="M3309" i="2"/>
  <c r="N3309" i="2"/>
  <c r="O3309" i="2"/>
  <c r="P3309" i="2"/>
  <c r="Q3309" i="2"/>
  <c r="R3309" i="2"/>
  <c r="A3310" i="2"/>
  <c r="B3310" i="2"/>
  <c r="C3310" i="2"/>
  <c r="D3310" i="2"/>
  <c r="E3310" i="2"/>
  <c r="F3310" i="2"/>
  <c r="G3310" i="2"/>
  <c r="H3310" i="2"/>
  <c r="I3310" i="2"/>
  <c r="J3310" i="2"/>
  <c r="K3310" i="2"/>
  <c r="L3310" i="2"/>
  <c r="M3310" i="2"/>
  <c r="N3310" i="2"/>
  <c r="O3310" i="2"/>
  <c r="P3310" i="2"/>
  <c r="Q3310" i="2"/>
  <c r="R3310" i="2"/>
  <c r="A3311" i="2"/>
  <c r="B3311" i="2"/>
  <c r="C3311" i="2"/>
  <c r="D3311" i="2"/>
  <c r="E3311" i="2"/>
  <c r="F3311" i="2"/>
  <c r="G3311" i="2"/>
  <c r="H3311" i="2"/>
  <c r="I3311" i="2"/>
  <c r="J3311" i="2"/>
  <c r="K3311" i="2"/>
  <c r="L3311" i="2"/>
  <c r="M3311" i="2"/>
  <c r="N3311" i="2"/>
  <c r="O3311" i="2"/>
  <c r="P3311" i="2"/>
  <c r="Q3311" i="2"/>
  <c r="R3311" i="2"/>
  <c r="A3312" i="2"/>
  <c r="B3312" i="2"/>
  <c r="S3312" i="2" s="1"/>
  <c r="U3312" i="1" s="1"/>
  <c r="C3312" i="2"/>
  <c r="D3312" i="2"/>
  <c r="E3312" i="2"/>
  <c r="F3312" i="2"/>
  <c r="G3312" i="2"/>
  <c r="H3312" i="2"/>
  <c r="I3312" i="2"/>
  <c r="J3312" i="2"/>
  <c r="K3312" i="2"/>
  <c r="L3312" i="2"/>
  <c r="M3312" i="2"/>
  <c r="N3312" i="2"/>
  <c r="O3312" i="2"/>
  <c r="P3312" i="2"/>
  <c r="Q3312" i="2"/>
  <c r="R3312" i="2"/>
  <c r="A3313" i="2"/>
  <c r="B3313" i="2"/>
  <c r="C3313" i="2"/>
  <c r="D3313" i="2"/>
  <c r="E3313" i="2"/>
  <c r="F3313" i="2"/>
  <c r="G3313" i="2"/>
  <c r="H3313" i="2"/>
  <c r="I3313" i="2"/>
  <c r="J3313" i="2"/>
  <c r="K3313" i="2"/>
  <c r="L3313" i="2"/>
  <c r="M3313" i="2"/>
  <c r="N3313" i="2"/>
  <c r="O3313" i="2"/>
  <c r="P3313" i="2"/>
  <c r="Q3313" i="2"/>
  <c r="R3313" i="2"/>
  <c r="A3314" i="2"/>
  <c r="B3314" i="2"/>
  <c r="C3314" i="2"/>
  <c r="D3314" i="2"/>
  <c r="E3314" i="2"/>
  <c r="F3314" i="2"/>
  <c r="G3314" i="2"/>
  <c r="H3314" i="2"/>
  <c r="I3314" i="2"/>
  <c r="J3314" i="2"/>
  <c r="K3314" i="2"/>
  <c r="L3314" i="2"/>
  <c r="M3314" i="2"/>
  <c r="N3314" i="2"/>
  <c r="O3314" i="2"/>
  <c r="P3314" i="2"/>
  <c r="Q3314" i="2"/>
  <c r="R3314" i="2"/>
  <c r="A3315" i="2"/>
  <c r="B3315" i="2"/>
  <c r="C3315" i="2"/>
  <c r="D3315" i="2"/>
  <c r="E3315" i="2"/>
  <c r="F3315" i="2"/>
  <c r="G3315" i="2"/>
  <c r="H3315" i="2"/>
  <c r="I3315" i="2"/>
  <c r="J3315" i="2"/>
  <c r="K3315" i="2"/>
  <c r="L3315" i="2"/>
  <c r="M3315" i="2"/>
  <c r="N3315" i="2"/>
  <c r="O3315" i="2"/>
  <c r="P3315" i="2"/>
  <c r="Q3315" i="2"/>
  <c r="R3315" i="2"/>
  <c r="A3316" i="2"/>
  <c r="B3316" i="2"/>
  <c r="S3316" i="2" s="1"/>
  <c r="U3316" i="1" s="1"/>
  <c r="C3316" i="2"/>
  <c r="D3316" i="2"/>
  <c r="E3316" i="2"/>
  <c r="F3316" i="2"/>
  <c r="G3316" i="2"/>
  <c r="H3316" i="2"/>
  <c r="I3316" i="2"/>
  <c r="J3316" i="2"/>
  <c r="K3316" i="2"/>
  <c r="L3316" i="2"/>
  <c r="M3316" i="2"/>
  <c r="N3316" i="2"/>
  <c r="O3316" i="2"/>
  <c r="P3316" i="2"/>
  <c r="Q3316" i="2"/>
  <c r="R3316" i="2"/>
  <c r="A3317" i="2"/>
  <c r="B3317" i="2"/>
  <c r="C3317" i="2"/>
  <c r="D3317" i="2"/>
  <c r="E3317" i="2"/>
  <c r="F3317" i="2"/>
  <c r="G3317" i="2"/>
  <c r="H3317" i="2"/>
  <c r="I3317" i="2"/>
  <c r="J3317" i="2"/>
  <c r="K3317" i="2"/>
  <c r="L3317" i="2"/>
  <c r="M3317" i="2"/>
  <c r="N3317" i="2"/>
  <c r="O3317" i="2"/>
  <c r="P3317" i="2"/>
  <c r="Q3317" i="2"/>
  <c r="R3317" i="2"/>
  <c r="A3318" i="2"/>
  <c r="B3318" i="2"/>
  <c r="C3318" i="2"/>
  <c r="D3318" i="2"/>
  <c r="E3318" i="2"/>
  <c r="F3318" i="2"/>
  <c r="G3318" i="2"/>
  <c r="H3318" i="2"/>
  <c r="I3318" i="2"/>
  <c r="J3318" i="2"/>
  <c r="K3318" i="2"/>
  <c r="L3318" i="2"/>
  <c r="M3318" i="2"/>
  <c r="N3318" i="2"/>
  <c r="O3318" i="2"/>
  <c r="P3318" i="2"/>
  <c r="Q3318" i="2"/>
  <c r="R3318" i="2"/>
  <c r="A3319" i="2"/>
  <c r="B3319" i="2"/>
  <c r="C3319" i="2"/>
  <c r="D3319" i="2"/>
  <c r="E3319" i="2"/>
  <c r="F3319" i="2"/>
  <c r="G3319" i="2"/>
  <c r="H3319" i="2"/>
  <c r="I3319" i="2"/>
  <c r="J3319" i="2"/>
  <c r="K3319" i="2"/>
  <c r="L3319" i="2"/>
  <c r="M3319" i="2"/>
  <c r="N3319" i="2"/>
  <c r="O3319" i="2"/>
  <c r="P3319" i="2"/>
  <c r="Q3319" i="2"/>
  <c r="R3319" i="2"/>
  <c r="A3320" i="2"/>
  <c r="B3320" i="2"/>
  <c r="C3320" i="2"/>
  <c r="D3320" i="2"/>
  <c r="S3320" i="2" s="1"/>
  <c r="U3320" i="1" s="1"/>
  <c r="E3320" i="2"/>
  <c r="F3320" i="2"/>
  <c r="G3320" i="2"/>
  <c r="H3320" i="2"/>
  <c r="I3320" i="2"/>
  <c r="J3320" i="2"/>
  <c r="K3320" i="2"/>
  <c r="L3320" i="2"/>
  <c r="M3320" i="2"/>
  <c r="N3320" i="2"/>
  <c r="O3320" i="2"/>
  <c r="P3320" i="2"/>
  <c r="Q3320" i="2"/>
  <c r="R3320" i="2"/>
  <c r="A3321" i="2"/>
  <c r="B3321" i="2"/>
  <c r="C3321" i="2"/>
  <c r="D3321" i="2"/>
  <c r="E3321" i="2"/>
  <c r="F3321" i="2"/>
  <c r="G3321" i="2"/>
  <c r="H3321" i="2"/>
  <c r="I3321" i="2"/>
  <c r="J3321" i="2"/>
  <c r="K3321" i="2"/>
  <c r="L3321" i="2"/>
  <c r="M3321" i="2"/>
  <c r="N3321" i="2"/>
  <c r="O3321" i="2"/>
  <c r="P3321" i="2"/>
  <c r="Q3321" i="2"/>
  <c r="R3321" i="2"/>
  <c r="A3322" i="2"/>
  <c r="B3322" i="2"/>
  <c r="C3322" i="2"/>
  <c r="D3322" i="2"/>
  <c r="E3322" i="2"/>
  <c r="F3322" i="2"/>
  <c r="G3322" i="2"/>
  <c r="H3322" i="2"/>
  <c r="I3322" i="2"/>
  <c r="J3322" i="2"/>
  <c r="K3322" i="2"/>
  <c r="L3322" i="2"/>
  <c r="M3322" i="2"/>
  <c r="N3322" i="2"/>
  <c r="O3322" i="2"/>
  <c r="P3322" i="2"/>
  <c r="Q3322" i="2"/>
  <c r="R3322" i="2"/>
  <c r="A3323" i="2"/>
  <c r="B3323" i="2"/>
  <c r="C3323" i="2"/>
  <c r="D3323" i="2"/>
  <c r="E3323" i="2"/>
  <c r="F3323" i="2"/>
  <c r="G3323" i="2"/>
  <c r="H3323" i="2"/>
  <c r="I3323" i="2"/>
  <c r="J3323" i="2"/>
  <c r="K3323" i="2"/>
  <c r="L3323" i="2"/>
  <c r="M3323" i="2"/>
  <c r="N3323" i="2"/>
  <c r="O3323" i="2"/>
  <c r="P3323" i="2"/>
  <c r="Q3323" i="2"/>
  <c r="R3323" i="2"/>
  <c r="A3324" i="2"/>
  <c r="B3324" i="2"/>
  <c r="C3324" i="2"/>
  <c r="D3324" i="2"/>
  <c r="E3324" i="2"/>
  <c r="F3324" i="2"/>
  <c r="G3324" i="2"/>
  <c r="H3324" i="2"/>
  <c r="I3324" i="2"/>
  <c r="J3324" i="2"/>
  <c r="K3324" i="2"/>
  <c r="L3324" i="2"/>
  <c r="M3324" i="2"/>
  <c r="N3324" i="2"/>
  <c r="O3324" i="2"/>
  <c r="P3324" i="2"/>
  <c r="Q3324" i="2"/>
  <c r="R3324" i="2"/>
  <c r="S3324" i="2"/>
  <c r="U3324" i="1" s="1"/>
  <c r="A3325" i="2"/>
  <c r="B3325" i="2"/>
  <c r="C3325" i="2"/>
  <c r="D3325" i="2"/>
  <c r="E3325" i="2"/>
  <c r="F3325" i="2"/>
  <c r="G3325" i="2"/>
  <c r="H3325" i="2"/>
  <c r="I3325" i="2"/>
  <c r="J3325" i="2"/>
  <c r="K3325" i="2"/>
  <c r="L3325" i="2"/>
  <c r="M3325" i="2"/>
  <c r="N3325" i="2"/>
  <c r="O3325" i="2"/>
  <c r="P3325" i="2"/>
  <c r="Q3325" i="2"/>
  <c r="R3325" i="2"/>
  <c r="A3326" i="2"/>
  <c r="B3326" i="2"/>
  <c r="C3326" i="2"/>
  <c r="D3326" i="2"/>
  <c r="E3326" i="2"/>
  <c r="F3326" i="2"/>
  <c r="G3326" i="2"/>
  <c r="H3326" i="2"/>
  <c r="I3326" i="2"/>
  <c r="J3326" i="2"/>
  <c r="K3326" i="2"/>
  <c r="L3326" i="2"/>
  <c r="M3326" i="2"/>
  <c r="N3326" i="2"/>
  <c r="O3326" i="2"/>
  <c r="P3326" i="2"/>
  <c r="Q3326" i="2"/>
  <c r="R3326" i="2"/>
  <c r="A3327" i="2"/>
  <c r="B3327" i="2"/>
  <c r="C3327" i="2"/>
  <c r="D3327" i="2"/>
  <c r="E3327" i="2"/>
  <c r="F3327" i="2"/>
  <c r="G3327" i="2"/>
  <c r="H3327" i="2"/>
  <c r="I3327" i="2"/>
  <c r="J3327" i="2"/>
  <c r="K3327" i="2"/>
  <c r="L3327" i="2"/>
  <c r="M3327" i="2"/>
  <c r="N3327" i="2"/>
  <c r="O3327" i="2"/>
  <c r="P3327" i="2"/>
  <c r="Q3327" i="2"/>
  <c r="R3327" i="2"/>
  <c r="A3328" i="2"/>
  <c r="B3328" i="2"/>
  <c r="S3328" i="2" s="1"/>
  <c r="U3328" i="1" s="1"/>
  <c r="C3328" i="2"/>
  <c r="D3328" i="2"/>
  <c r="E3328" i="2"/>
  <c r="F3328" i="2"/>
  <c r="G3328" i="2"/>
  <c r="H3328" i="2"/>
  <c r="I3328" i="2"/>
  <c r="J3328" i="2"/>
  <c r="K3328" i="2"/>
  <c r="L3328" i="2"/>
  <c r="M3328" i="2"/>
  <c r="N3328" i="2"/>
  <c r="O3328" i="2"/>
  <c r="P3328" i="2"/>
  <c r="Q3328" i="2"/>
  <c r="R3328" i="2"/>
  <c r="A3329" i="2"/>
  <c r="B3329" i="2"/>
  <c r="C3329" i="2"/>
  <c r="D3329" i="2"/>
  <c r="E3329" i="2"/>
  <c r="F3329" i="2"/>
  <c r="G3329" i="2"/>
  <c r="H3329" i="2"/>
  <c r="I3329" i="2"/>
  <c r="J3329" i="2"/>
  <c r="K3329" i="2"/>
  <c r="L3329" i="2"/>
  <c r="M3329" i="2"/>
  <c r="N3329" i="2"/>
  <c r="O3329" i="2"/>
  <c r="P3329" i="2"/>
  <c r="Q3329" i="2"/>
  <c r="R3329" i="2"/>
  <c r="A3330" i="2"/>
  <c r="B3330" i="2"/>
  <c r="C3330" i="2"/>
  <c r="D3330" i="2"/>
  <c r="E3330" i="2"/>
  <c r="F3330" i="2"/>
  <c r="G3330" i="2"/>
  <c r="H3330" i="2"/>
  <c r="I3330" i="2"/>
  <c r="J3330" i="2"/>
  <c r="K3330" i="2"/>
  <c r="L3330" i="2"/>
  <c r="M3330" i="2"/>
  <c r="N3330" i="2"/>
  <c r="O3330" i="2"/>
  <c r="P3330" i="2"/>
  <c r="Q3330" i="2"/>
  <c r="R3330" i="2"/>
  <c r="A3331" i="2"/>
  <c r="B3331" i="2"/>
  <c r="C3331" i="2"/>
  <c r="D3331" i="2"/>
  <c r="E3331" i="2"/>
  <c r="F3331" i="2"/>
  <c r="G3331" i="2"/>
  <c r="H3331" i="2"/>
  <c r="I3331" i="2"/>
  <c r="J3331" i="2"/>
  <c r="K3331" i="2"/>
  <c r="L3331" i="2"/>
  <c r="M3331" i="2"/>
  <c r="N3331" i="2"/>
  <c r="O3331" i="2"/>
  <c r="P3331" i="2"/>
  <c r="Q3331" i="2"/>
  <c r="R3331" i="2"/>
  <c r="A3332" i="2"/>
  <c r="B3332" i="2"/>
  <c r="S3332" i="2" s="1"/>
  <c r="U3332" i="1" s="1"/>
  <c r="C3332" i="2"/>
  <c r="D3332" i="2"/>
  <c r="E3332" i="2"/>
  <c r="F3332" i="2"/>
  <c r="G3332" i="2"/>
  <c r="H3332" i="2"/>
  <c r="I3332" i="2"/>
  <c r="J3332" i="2"/>
  <c r="K3332" i="2"/>
  <c r="L3332" i="2"/>
  <c r="M3332" i="2"/>
  <c r="N3332" i="2"/>
  <c r="O3332" i="2"/>
  <c r="P3332" i="2"/>
  <c r="Q3332" i="2"/>
  <c r="R3332" i="2"/>
  <c r="A3333" i="2"/>
  <c r="B3333" i="2"/>
  <c r="C3333" i="2"/>
  <c r="D3333" i="2"/>
  <c r="E3333" i="2"/>
  <c r="F3333" i="2"/>
  <c r="G3333" i="2"/>
  <c r="H3333" i="2"/>
  <c r="I3333" i="2"/>
  <c r="J3333" i="2"/>
  <c r="K3333" i="2"/>
  <c r="L3333" i="2"/>
  <c r="M3333" i="2"/>
  <c r="N3333" i="2"/>
  <c r="O3333" i="2"/>
  <c r="P3333" i="2"/>
  <c r="Q3333" i="2"/>
  <c r="R3333" i="2"/>
  <c r="A3334" i="2"/>
  <c r="B3334" i="2"/>
  <c r="C3334" i="2"/>
  <c r="D3334" i="2"/>
  <c r="E3334" i="2"/>
  <c r="F3334" i="2"/>
  <c r="G3334" i="2"/>
  <c r="H3334" i="2"/>
  <c r="I3334" i="2"/>
  <c r="J3334" i="2"/>
  <c r="K3334" i="2"/>
  <c r="L3334" i="2"/>
  <c r="M3334" i="2"/>
  <c r="N3334" i="2"/>
  <c r="O3334" i="2"/>
  <c r="P3334" i="2"/>
  <c r="Q3334" i="2"/>
  <c r="R3334" i="2"/>
  <c r="A3335" i="2"/>
  <c r="B3335" i="2"/>
  <c r="C3335" i="2"/>
  <c r="D3335" i="2"/>
  <c r="E3335" i="2"/>
  <c r="F3335" i="2"/>
  <c r="G3335" i="2"/>
  <c r="H3335" i="2"/>
  <c r="I3335" i="2"/>
  <c r="J3335" i="2"/>
  <c r="K3335" i="2"/>
  <c r="L3335" i="2"/>
  <c r="M3335" i="2"/>
  <c r="N3335" i="2"/>
  <c r="O3335" i="2"/>
  <c r="P3335" i="2"/>
  <c r="Q3335" i="2"/>
  <c r="R3335" i="2"/>
  <c r="A3336" i="2"/>
  <c r="B3336" i="2"/>
  <c r="S3336" i="2" s="1"/>
  <c r="U3336" i="1" s="1"/>
  <c r="C3336" i="2"/>
  <c r="D3336" i="2"/>
  <c r="E3336" i="2"/>
  <c r="F3336" i="2"/>
  <c r="G3336" i="2"/>
  <c r="H3336" i="2"/>
  <c r="I3336" i="2"/>
  <c r="J3336" i="2"/>
  <c r="K3336" i="2"/>
  <c r="L3336" i="2"/>
  <c r="M3336" i="2"/>
  <c r="N3336" i="2"/>
  <c r="O3336" i="2"/>
  <c r="P3336" i="2"/>
  <c r="Q3336" i="2"/>
  <c r="R3336" i="2"/>
  <c r="A3337" i="2"/>
  <c r="B3337" i="2"/>
  <c r="C3337" i="2"/>
  <c r="D3337" i="2"/>
  <c r="E3337" i="2"/>
  <c r="F3337" i="2"/>
  <c r="G3337" i="2"/>
  <c r="H3337" i="2"/>
  <c r="I3337" i="2"/>
  <c r="J3337" i="2"/>
  <c r="K3337" i="2"/>
  <c r="L3337" i="2"/>
  <c r="M3337" i="2"/>
  <c r="N3337" i="2"/>
  <c r="O3337" i="2"/>
  <c r="P3337" i="2"/>
  <c r="Q3337" i="2"/>
  <c r="R3337" i="2"/>
  <c r="A3338" i="2"/>
  <c r="B3338" i="2"/>
  <c r="C3338" i="2"/>
  <c r="D3338" i="2"/>
  <c r="E3338" i="2"/>
  <c r="F3338" i="2"/>
  <c r="G3338" i="2"/>
  <c r="H3338" i="2"/>
  <c r="I3338" i="2"/>
  <c r="J3338" i="2"/>
  <c r="K3338" i="2"/>
  <c r="L3338" i="2"/>
  <c r="M3338" i="2"/>
  <c r="N3338" i="2"/>
  <c r="O3338" i="2"/>
  <c r="P3338" i="2"/>
  <c r="Q3338" i="2"/>
  <c r="R3338" i="2"/>
  <c r="A3339" i="2"/>
  <c r="B3339" i="2"/>
  <c r="C3339" i="2"/>
  <c r="D3339" i="2"/>
  <c r="E3339" i="2"/>
  <c r="F3339" i="2"/>
  <c r="G3339" i="2"/>
  <c r="H3339" i="2"/>
  <c r="I3339" i="2"/>
  <c r="J3339" i="2"/>
  <c r="K3339" i="2"/>
  <c r="L3339" i="2"/>
  <c r="M3339" i="2"/>
  <c r="N3339" i="2"/>
  <c r="O3339" i="2"/>
  <c r="P3339" i="2"/>
  <c r="Q3339" i="2"/>
  <c r="R3339" i="2"/>
  <c r="A3340" i="2"/>
  <c r="B3340" i="2"/>
  <c r="C3340" i="2"/>
  <c r="D3340" i="2"/>
  <c r="E3340" i="2"/>
  <c r="F3340" i="2"/>
  <c r="G3340" i="2"/>
  <c r="H3340" i="2"/>
  <c r="I3340" i="2"/>
  <c r="J3340" i="2"/>
  <c r="K3340" i="2"/>
  <c r="L3340" i="2"/>
  <c r="M3340" i="2"/>
  <c r="N3340" i="2"/>
  <c r="O3340" i="2"/>
  <c r="P3340" i="2"/>
  <c r="Q3340" i="2"/>
  <c r="R3340" i="2"/>
  <c r="S3340" i="2"/>
  <c r="U3340" i="1" s="1"/>
  <c r="A3341" i="2"/>
  <c r="B3341" i="2"/>
  <c r="C3341" i="2"/>
  <c r="D3341" i="2"/>
  <c r="E3341" i="2"/>
  <c r="F3341" i="2"/>
  <c r="G3341" i="2"/>
  <c r="H3341" i="2"/>
  <c r="I3341" i="2"/>
  <c r="J3341" i="2"/>
  <c r="K3341" i="2"/>
  <c r="L3341" i="2"/>
  <c r="M3341" i="2"/>
  <c r="N3341" i="2"/>
  <c r="O3341" i="2"/>
  <c r="P3341" i="2"/>
  <c r="Q3341" i="2"/>
  <c r="R3341" i="2"/>
  <c r="A3342" i="2"/>
  <c r="B3342" i="2"/>
  <c r="C3342" i="2"/>
  <c r="D3342" i="2"/>
  <c r="E3342" i="2"/>
  <c r="F3342" i="2"/>
  <c r="G3342" i="2"/>
  <c r="H3342" i="2"/>
  <c r="I3342" i="2"/>
  <c r="J3342" i="2"/>
  <c r="K3342" i="2"/>
  <c r="L3342" i="2"/>
  <c r="M3342" i="2"/>
  <c r="N3342" i="2"/>
  <c r="O3342" i="2"/>
  <c r="P3342" i="2"/>
  <c r="Q3342" i="2"/>
  <c r="R3342" i="2"/>
  <c r="A3343" i="2"/>
  <c r="B3343" i="2"/>
  <c r="C3343" i="2"/>
  <c r="D3343" i="2"/>
  <c r="E3343" i="2"/>
  <c r="F3343" i="2"/>
  <c r="G3343" i="2"/>
  <c r="H3343" i="2"/>
  <c r="I3343" i="2"/>
  <c r="J3343" i="2"/>
  <c r="K3343" i="2"/>
  <c r="L3343" i="2"/>
  <c r="M3343" i="2"/>
  <c r="N3343" i="2"/>
  <c r="O3343" i="2"/>
  <c r="P3343" i="2"/>
  <c r="Q3343" i="2"/>
  <c r="R3343" i="2"/>
  <c r="A3344" i="2"/>
  <c r="B3344" i="2"/>
  <c r="S3344" i="2" s="1"/>
  <c r="U3344" i="1" s="1"/>
  <c r="C3344" i="2"/>
  <c r="D3344" i="2"/>
  <c r="E3344" i="2"/>
  <c r="F3344" i="2"/>
  <c r="G3344" i="2"/>
  <c r="H3344" i="2"/>
  <c r="I3344" i="2"/>
  <c r="J3344" i="2"/>
  <c r="K3344" i="2"/>
  <c r="L3344" i="2"/>
  <c r="M3344" i="2"/>
  <c r="N3344" i="2"/>
  <c r="O3344" i="2"/>
  <c r="P3344" i="2"/>
  <c r="Q3344" i="2"/>
  <c r="R3344" i="2"/>
  <c r="A3345" i="2"/>
  <c r="B3345" i="2"/>
  <c r="C3345" i="2"/>
  <c r="D3345" i="2"/>
  <c r="E3345" i="2"/>
  <c r="F3345" i="2"/>
  <c r="G3345" i="2"/>
  <c r="H3345" i="2"/>
  <c r="I3345" i="2"/>
  <c r="J3345" i="2"/>
  <c r="K3345" i="2"/>
  <c r="L3345" i="2"/>
  <c r="M3345" i="2"/>
  <c r="N3345" i="2"/>
  <c r="O3345" i="2"/>
  <c r="P3345" i="2"/>
  <c r="Q3345" i="2"/>
  <c r="R3345" i="2"/>
  <c r="A3346" i="2"/>
  <c r="B3346" i="2"/>
  <c r="C3346" i="2"/>
  <c r="D3346" i="2"/>
  <c r="E3346" i="2"/>
  <c r="F3346" i="2"/>
  <c r="G3346" i="2"/>
  <c r="H3346" i="2"/>
  <c r="I3346" i="2"/>
  <c r="J3346" i="2"/>
  <c r="K3346" i="2"/>
  <c r="L3346" i="2"/>
  <c r="M3346" i="2"/>
  <c r="N3346" i="2"/>
  <c r="O3346" i="2"/>
  <c r="P3346" i="2"/>
  <c r="Q3346" i="2"/>
  <c r="R3346" i="2"/>
  <c r="A3347" i="2"/>
  <c r="B3347" i="2"/>
  <c r="C3347" i="2"/>
  <c r="D3347" i="2"/>
  <c r="E3347" i="2"/>
  <c r="F3347" i="2"/>
  <c r="G3347" i="2"/>
  <c r="H3347" i="2"/>
  <c r="I3347" i="2"/>
  <c r="J3347" i="2"/>
  <c r="K3347" i="2"/>
  <c r="L3347" i="2"/>
  <c r="M3347" i="2"/>
  <c r="N3347" i="2"/>
  <c r="O3347" i="2"/>
  <c r="P3347" i="2"/>
  <c r="Q3347" i="2"/>
  <c r="R3347" i="2"/>
  <c r="A3348" i="2"/>
  <c r="B3348" i="2"/>
  <c r="S3348" i="2" s="1"/>
  <c r="U3348" i="1" s="1"/>
  <c r="C3348" i="2"/>
  <c r="D3348" i="2"/>
  <c r="E3348" i="2"/>
  <c r="F3348" i="2"/>
  <c r="G3348" i="2"/>
  <c r="H3348" i="2"/>
  <c r="I3348" i="2"/>
  <c r="J3348" i="2"/>
  <c r="K3348" i="2"/>
  <c r="L3348" i="2"/>
  <c r="M3348" i="2"/>
  <c r="N3348" i="2"/>
  <c r="O3348" i="2"/>
  <c r="P3348" i="2"/>
  <c r="Q3348" i="2"/>
  <c r="R3348" i="2"/>
  <c r="A3349" i="2"/>
  <c r="B3349" i="2"/>
  <c r="C3349" i="2"/>
  <c r="D3349" i="2"/>
  <c r="E3349" i="2"/>
  <c r="F3349" i="2"/>
  <c r="G3349" i="2"/>
  <c r="H3349" i="2"/>
  <c r="I3349" i="2"/>
  <c r="J3349" i="2"/>
  <c r="K3349" i="2"/>
  <c r="L3349" i="2"/>
  <c r="M3349" i="2"/>
  <c r="N3349" i="2"/>
  <c r="O3349" i="2"/>
  <c r="P3349" i="2"/>
  <c r="Q3349" i="2"/>
  <c r="R3349" i="2"/>
  <c r="A3350" i="2"/>
  <c r="B3350" i="2"/>
  <c r="C3350" i="2"/>
  <c r="D3350" i="2"/>
  <c r="E3350" i="2"/>
  <c r="F3350" i="2"/>
  <c r="G3350" i="2"/>
  <c r="H3350" i="2"/>
  <c r="I3350" i="2"/>
  <c r="J3350" i="2"/>
  <c r="K3350" i="2"/>
  <c r="L3350" i="2"/>
  <c r="M3350" i="2"/>
  <c r="N3350" i="2"/>
  <c r="O3350" i="2"/>
  <c r="P3350" i="2"/>
  <c r="Q3350" i="2"/>
  <c r="R3350" i="2"/>
  <c r="A3351" i="2"/>
  <c r="B3351" i="2"/>
  <c r="C3351" i="2"/>
  <c r="D3351" i="2"/>
  <c r="E3351" i="2"/>
  <c r="F3351" i="2"/>
  <c r="G3351" i="2"/>
  <c r="H3351" i="2"/>
  <c r="I3351" i="2"/>
  <c r="J3351" i="2"/>
  <c r="K3351" i="2"/>
  <c r="L3351" i="2"/>
  <c r="M3351" i="2"/>
  <c r="N3351" i="2"/>
  <c r="O3351" i="2"/>
  <c r="P3351" i="2"/>
  <c r="Q3351" i="2"/>
  <c r="R3351" i="2"/>
  <c r="A3352" i="2"/>
  <c r="B3352" i="2"/>
  <c r="C3352" i="2"/>
  <c r="D3352" i="2"/>
  <c r="S3352" i="2" s="1"/>
  <c r="U3352" i="1" s="1"/>
  <c r="E3352" i="2"/>
  <c r="F3352" i="2"/>
  <c r="G3352" i="2"/>
  <c r="H3352" i="2"/>
  <c r="I3352" i="2"/>
  <c r="J3352" i="2"/>
  <c r="K3352" i="2"/>
  <c r="L3352" i="2"/>
  <c r="M3352" i="2"/>
  <c r="N3352" i="2"/>
  <c r="O3352" i="2"/>
  <c r="P3352" i="2"/>
  <c r="Q3352" i="2"/>
  <c r="R3352" i="2"/>
  <c r="A3353" i="2"/>
  <c r="B3353" i="2"/>
  <c r="C3353" i="2"/>
  <c r="D3353" i="2"/>
  <c r="E3353" i="2"/>
  <c r="F3353" i="2"/>
  <c r="G3353" i="2"/>
  <c r="H3353" i="2"/>
  <c r="I3353" i="2"/>
  <c r="J3353" i="2"/>
  <c r="K3353" i="2"/>
  <c r="L3353" i="2"/>
  <c r="M3353" i="2"/>
  <c r="N3353" i="2"/>
  <c r="O3353" i="2"/>
  <c r="P3353" i="2"/>
  <c r="Q3353" i="2"/>
  <c r="R3353" i="2"/>
  <c r="A3354" i="2"/>
  <c r="B3354" i="2"/>
  <c r="C3354" i="2"/>
  <c r="D3354" i="2"/>
  <c r="E3354" i="2"/>
  <c r="F3354" i="2"/>
  <c r="G3354" i="2"/>
  <c r="H3354" i="2"/>
  <c r="I3354" i="2"/>
  <c r="J3354" i="2"/>
  <c r="K3354" i="2"/>
  <c r="L3354" i="2"/>
  <c r="M3354" i="2"/>
  <c r="N3354" i="2"/>
  <c r="O3354" i="2"/>
  <c r="P3354" i="2"/>
  <c r="Q3354" i="2"/>
  <c r="R3354" i="2"/>
  <c r="A3355" i="2"/>
  <c r="B3355" i="2"/>
  <c r="C3355" i="2"/>
  <c r="D3355" i="2"/>
  <c r="E3355" i="2"/>
  <c r="F3355" i="2"/>
  <c r="G3355" i="2"/>
  <c r="H3355" i="2"/>
  <c r="I3355" i="2"/>
  <c r="J3355" i="2"/>
  <c r="K3355" i="2"/>
  <c r="L3355" i="2"/>
  <c r="M3355" i="2"/>
  <c r="N3355" i="2"/>
  <c r="O3355" i="2"/>
  <c r="P3355" i="2"/>
  <c r="Q3355" i="2"/>
  <c r="R3355" i="2"/>
  <c r="A3356" i="2"/>
  <c r="B3356" i="2"/>
  <c r="C3356" i="2"/>
  <c r="D3356" i="2"/>
  <c r="E3356" i="2"/>
  <c r="F3356" i="2"/>
  <c r="G3356" i="2"/>
  <c r="H3356" i="2"/>
  <c r="I3356" i="2"/>
  <c r="J3356" i="2"/>
  <c r="K3356" i="2"/>
  <c r="L3356" i="2"/>
  <c r="M3356" i="2"/>
  <c r="N3356" i="2"/>
  <c r="O3356" i="2"/>
  <c r="P3356" i="2"/>
  <c r="Q3356" i="2"/>
  <c r="R3356" i="2"/>
  <c r="S3356" i="2"/>
  <c r="U3356" i="1" s="1"/>
  <c r="A3357" i="2"/>
  <c r="B3357" i="2"/>
  <c r="C3357" i="2"/>
  <c r="D3357" i="2"/>
  <c r="E3357" i="2"/>
  <c r="F3357" i="2"/>
  <c r="G3357" i="2"/>
  <c r="H3357" i="2"/>
  <c r="I3357" i="2"/>
  <c r="J3357" i="2"/>
  <c r="K3357" i="2"/>
  <c r="L3357" i="2"/>
  <c r="M3357" i="2"/>
  <c r="N3357" i="2"/>
  <c r="O3357" i="2"/>
  <c r="P3357" i="2"/>
  <c r="Q3357" i="2"/>
  <c r="R3357" i="2"/>
  <c r="A3358" i="2"/>
  <c r="B3358" i="2"/>
  <c r="C3358" i="2"/>
  <c r="D3358" i="2"/>
  <c r="E3358" i="2"/>
  <c r="F3358" i="2"/>
  <c r="G3358" i="2"/>
  <c r="H3358" i="2"/>
  <c r="I3358" i="2"/>
  <c r="J3358" i="2"/>
  <c r="K3358" i="2"/>
  <c r="L3358" i="2"/>
  <c r="M3358" i="2"/>
  <c r="N3358" i="2"/>
  <c r="O3358" i="2"/>
  <c r="P3358" i="2"/>
  <c r="Q3358" i="2"/>
  <c r="R3358" i="2"/>
  <c r="A3359" i="2"/>
  <c r="B3359" i="2"/>
  <c r="C3359" i="2"/>
  <c r="D3359" i="2"/>
  <c r="E3359" i="2"/>
  <c r="F3359" i="2"/>
  <c r="G3359" i="2"/>
  <c r="H3359" i="2"/>
  <c r="I3359" i="2"/>
  <c r="J3359" i="2"/>
  <c r="K3359" i="2"/>
  <c r="L3359" i="2"/>
  <c r="M3359" i="2"/>
  <c r="N3359" i="2"/>
  <c r="O3359" i="2"/>
  <c r="P3359" i="2"/>
  <c r="Q3359" i="2"/>
  <c r="R3359" i="2"/>
  <c r="A3360" i="2"/>
  <c r="B3360" i="2"/>
  <c r="S3360" i="2" s="1"/>
  <c r="U3360" i="1" s="1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O3360" i="2"/>
  <c r="P3360" i="2"/>
  <c r="Q3360" i="2"/>
  <c r="R3360" i="2"/>
  <c r="A3361" i="2"/>
  <c r="B3361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O3361" i="2"/>
  <c r="P3361" i="2"/>
  <c r="Q3361" i="2"/>
  <c r="R3361" i="2"/>
  <c r="A3362" i="2"/>
  <c r="B3362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O3362" i="2"/>
  <c r="P3362" i="2"/>
  <c r="Q3362" i="2"/>
  <c r="R3362" i="2"/>
  <c r="A3363" i="2"/>
  <c r="B3363" i="2"/>
  <c r="C3363" i="2"/>
  <c r="D3363" i="2"/>
  <c r="E3363" i="2"/>
  <c r="F3363" i="2"/>
  <c r="G3363" i="2"/>
  <c r="H3363" i="2"/>
  <c r="I3363" i="2"/>
  <c r="J3363" i="2"/>
  <c r="K3363" i="2"/>
  <c r="L3363" i="2"/>
  <c r="M3363" i="2"/>
  <c r="N3363" i="2"/>
  <c r="O3363" i="2"/>
  <c r="P3363" i="2"/>
  <c r="Q3363" i="2"/>
  <c r="R3363" i="2"/>
  <c r="A3364" i="2"/>
  <c r="B3364" i="2"/>
  <c r="S3364" i="2" s="1"/>
  <c r="U3364" i="1" s="1"/>
  <c r="C3364" i="2"/>
  <c r="D3364" i="2"/>
  <c r="E3364" i="2"/>
  <c r="F3364" i="2"/>
  <c r="G3364" i="2"/>
  <c r="H3364" i="2"/>
  <c r="I3364" i="2"/>
  <c r="J3364" i="2"/>
  <c r="K3364" i="2"/>
  <c r="L3364" i="2"/>
  <c r="M3364" i="2"/>
  <c r="N3364" i="2"/>
  <c r="O3364" i="2"/>
  <c r="P3364" i="2"/>
  <c r="Q3364" i="2"/>
  <c r="R3364" i="2"/>
  <c r="A3365" i="2"/>
  <c r="B3365" i="2"/>
  <c r="C3365" i="2"/>
  <c r="D3365" i="2"/>
  <c r="E3365" i="2"/>
  <c r="F3365" i="2"/>
  <c r="G3365" i="2"/>
  <c r="H3365" i="2"/>
  <c r="I3365" i="2"/>
  <c r="J3365" i="2"/>
  <c r="K3365" i="2"/>
  <c r="L3365" i="2"/>
  <c r="M3365" i="2"/>
  <c r="N3365" i="2"/>
  <c r="O3365" i="2"/>
  <c r="P3365" i="2"/>
  <c r="Q3365" i="2"/>
  <c r="R3365" i="2"/>
  <c r="A3366" i="2"/>
  <c r="B3366" i="2"/>
  <c r="C3366" i="2"/>
  <c r="D3366" i="2"/>
  <c r="E3366" i="2"/>
  <c r="F3366" i="2"/>
  <c r="G3366" i="2"/>
  <c r="H3366" i="2"/>
  <c r="I3366" i="2"/>
  <c r="J3366" i="2"/>
  <c r="K3366" i="2"/>
  <c r="L3366" i="2"/>
  <c r="M3366" i="2"/>
  <c r="N3366" i="2"/>
  <c r="O3366" i="2"/>
  <c r="P3366" i="2"/>
  <c r="Q3366" i="2"/>
  <c r="R3366" i="2"/>
  <c r="A3367" i="2"/>
  <c r="B3367" i="2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O3367" i="2"/>
  <c r="P3367" i="2"/>
  <c r="Q3367" i="2"/>
  <c r="R3367" i="2"/>
  <c r="A3368" i="2"/>
  <c r="B3368" i="2"/>
  <c r="C3368" i="2"/>
  <c r="D3368" i="2"/>
  <c r="S3368" i="2" s="1"/>
  <c r="U3368" i="1" s="1"/>
  <c r="E3368" i="2"/>
  <c r="F3368" i="2"/>
  <c r="G3368" i="2"/>
  <c r="H3368" i="2"/>
  <c r="I3368" i="2"/>
  <c r="J3368" i="2"/>
  <c r="K3368" i="2"/>
  <c r="L3368" i="2"/>
  <c r="M3368" i="2"/>
  <c r="N3368" i="2"/>
  <c r="O3368" i="2"/>
  <c r="P3368" i="2"/>
  <c r="Q3368" i="2"/>
  <c r="R3368" i="2"/>
  <c r="A3369" i="2"/>
  <c r="B3369" i="2"/>
  <c r="C3369" i="2"/>
  <c r="D3369" i="2"/>
  <c r="E3369" i="2"/>
  <c r="F3369" i="2"/>
  <c r="G3369" i="2"/>
  <c r="H3369" i="2"/>
  <c r="I3369" i="2"/>
  <c r="J3369" i="2"/>
  <c r="K3369" i="2"/>
  <c r="L3369" i="2"/>
  <c r="M3369" i="2"/>
  <c r="N3369" i="2"/>
  <c r="O3369" i="2"/>
  <c r="P3369" i="2"/>
  <c r="Q3369" i="2"/>
  <c r="R3369" i="2"/>
  <c r="A3370" i="2"/>
  <c r="B3370" i="2"/>
  <c r="C3370" i="2"/>
  <c r="D3370" i="2"/>
  <c r="E3370" i="2"/>
  <c r="F3370" i="2"/>
  <c r="G3370" i="2"/>
  <c r="H3370" i="2"/>
  <c r="I3370" i="2"/>
  <c r="J3370" i="2"/>
  <c r="K3370" i="2"/>
  <c r="L3370" i="2"/>
  <c r="M3370" i="2"/>
  <c r="N3370" i="2"/>
  <c r="O3370" i="2"/>
  <c r="P3370" i="2"/>
  <c r="Q3370" i="2"/>
  <c r="R3370" i="2"/>
  <c r="A3371" i="2"/>
  <c r="B3371" i="2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O3371" i="2"/>
  <c r="P3371" i="2"/>
  <c r="Q3371" i="2"/>
  <c r="R3371" i="2"/>
  <c r="A3372" i="2"/>
  <c r="B3372" i="2"/>
  <c r="C3372" i="2"/>
  <c r="D3372" i="2"/>
  <c r="E3372" i="2"/>
  <c r="F3372" i="2"/>
  <c r="G3372" i="2"/>
  <c r="H3372" i="2"/>
  <c r="I3372" i="2"/>
  <c r="J3372" i="2"/>
  <c r="K3372" i="2"/>
  <c r="L3372" i="2"/>
  <c r="M3372" i="2"/>
  <c r="N3372" i="2"/>
  <c r="O3372" i="2"/>
  <c r="P3372" i="2"/>
  <c r="Q3372" i="2"/>
  <c r="R3372" i="2"/>
  <c r="S3372" i="2"/>
  <c r="U3372" i="1" s="1"/>
  <c r="A3373" i="2"/>
  <c r="B3373" i="2"/>
  <c r="C3373" i="2"/>
  <c r="D3373" i="2"/>
  <c r="E3373" i="2"/>
  <c r="F3373" i="2"/>
  <c r="G3373" i="2"/>
  <c r="H3373" i="2"/>
  <c r="I3373" i="2"/>
  <c r="J3373" i="2"/>
  <c r="K3373" i="2"/>
  <c r="L3373" i="2"/>
  <c r="M3373" i="2"/>
  <c r="N3373" i="2"/>
  <c r="O3373" i="2"/>
  <c r="P3373" i="2"/>
  <c r="Q3373" i="2"/>
  <c r="R3373" i="2"/>
  <c r="A3374" i="2"/>
  <c r="B3374" i="2"/>
  <c r="C3374" i="2"/>
  <c r="D3374" i="2"/>
  <c r="E3374" i="2"/>
  <c r="F3374" i="2"/>
  <c r="G3374" i="2"/>
  <c r="H3374" i="2"/>
  <c r="I3374" i="2"/>
  <c r="J3374" i="2"/>
  <c r="K3374" i="2"/>
  <c r="L3374" i="2"/>
  <c r="M3374" i="2"/>
  <c r="N3374" i="2"/>
  <c r="O3374" i="2"/>
  <c r="P3374" i="2"/>
  <c r="Q3374" i="2"/>
  <c r="R3374" i="2"/>
  <c r="A3375" i="2"/>
  <c r="B3375" i="2"/>
  <c r="C3375" i="2"/>
  <c r="D3375" i="2"/>
  <c r="E3375" i="2"/>
  <c r="F3375" i="2"/>
  <c r="G3375" i="2"/>
  <c r="H3375" i="2"/>
  <c r="I3375" i="2"/>
  <c r="J3375" i="2"/>
  <c r="K3375" i="2"/>
  <c r="L3375" i="2"/>
  <c r="M3375" i="2"/>
  <c r="N3375" i="2"/>
  <c r="O3375" i="2"/>
  <c r="P3375" i="2"/>
  <c r="Q3375" i="2"/>
  <c r="R3375" i="2"/>
  <c r="A3376" i="2"/>
  <c r="B3376" i="2"/>
  <c r="C3376" i="2"/>
  <c r="D3376" i="2"/>
  <c r="E3376" i="2"/>
  <c r="F3376" i="2"/>
  <c r="G3376" i="2"/>
  <c r="H3376" i="2"/>
  <c r="I3376" i="2"/>
  <c r="J3376" i="2"/>
  <c r="K3376" i="2"/>
  <c r="L3376" i="2"/>
  <c r="M3376" i="2"/>
  <c r="N3376" i="2"/>
  <c r="O3376" i="2"/>
  <c r="P3376" i="2"/>
  <c r="Q3376" i="2"/>
  <c r="R3376" i="2"/>
  <c r="A3377" i="2"/>
  <c r="B3377" i="2"/>
  <c r="C3377" i="2"/>
  <c r="D3377" i="2"/>
  <c r="E3377" i="2"/>
  <c r="F3377" i="2"/>
  <c r="G3377" i="2"/>
  <c r="H3377" i="2"/>
  <c r="I3377" i="2"/>
  <c r="J3377" i="2"/>
  <c r="K3377" i="2"/>
  <c r="L3377" i="2"/>
  <c r="M3377" i="2"/>
  <c r="N3377" i="2"/>
  <c r="O3377" i="2"/>
  <c r="P3377" i="2"/>
  <c r="Q3377" i="2"/>
  <c r="R3377" i="2"/>
  <c r="A3378" i="2"/>
  <c r="B3378" i="2"/>
  <c r="C3378" i="2"/>
  <c r="D3378" i="2"/>
  <c r="E3378" i="2"/>
  <c r="F3378" i="2"/>
  <c r="G3378" i="2"/>
  <c r="H3378" i="2"/>
  <c r="I3378" i="2"/>
  <c r="J3378" i="2"/>
  <c r="K3378" i="2"/>
  <c r="L3378" i="2"/>
  <c r="M3378" i="2"/>
  <c r="N3378" i="2"/>
  <c r="O3378" i="2"/>
  <c r="P3378" i="2"/>
  <c r="Q3378" i="2"/>
  <c r="R3378" i="2"/>
  <c r="A3379" i="2"/>
  <c r="B3379" i="2"/>
  <c r="C3379" i="2"/>
  <c r="D3379" i="2"/>
  <c r="E3379" i="2"/>
  <c r="F3379" i="2"/>
  <c r="G3379" i="2"/>
  <c r="H3379" i="2"/>
  <c r="I3379" i="2"/>
  <c r="J3379" i="2"/>
  <c r="K3379" i="2"/>
  <c r="L3379" i="2"/>
  <c r="M3379" i="2"/>
  <c r="N3379" i="2"/>
  <c r="O3379" i="2"/>
  <c r="P3379" i="2"/>
  <c r="Q3379" i="2"/>
  <c r="R3379" i="2"/>
  <c r="A3380" i="2"/>
  <c r="B3380" i="2"/>
  <c r="C3380" i="2"/>
  <c r="D3380" i="2"/>
  <c r="E3380" i="2"/>
  <c r="F3380" i="2"/>
  <c r="G3380" i="2"/>
  <c r="H3380" i="2"/>
  <c r="I3380" i="2"/>
  <c r="J3380" i="2"/>
  <c r="K3380" i="2"/>
  <c r="L3380" i="2"/>
  <c r="M3380" i="2"/>
  <c r="N3380" i="2"/>
  <c r="O3380" i="2"/>
  <c r="P3380" i="2"/>
  <c r="Q3380" i="2"/>
  <c r="R3380" i="2"/>
  <c r="A3381" i="2"/>
  <c r="B3381" i="2"/>
  <c r="C3381" i="2"/>
  <c r="D3381" i="2"/>
  <c r="E3381" i="2"/>
  <c r="F3381" i="2"/>
  <c r="G3381" i="2"/>
  <c r="H3381" i="2"/>
  <c r="I3381" i="2"/>
  <c r="J3381" i="2"/>
  <c r="K3381" i="2"/>
  <c r="L3381" i="2"/>
  <c r="M3381" i="2"/>
  <c r="N3381" i="2"/>
  <c r="O3381" i="2"/>
  <c r="P3381" i="2"/>
  <c r="Q3381" i="2"/>
  <c r="R3381" i="2"/>
  <c r="A3382" i="2"/>
  <c r="B3382" i="2"/>
  <c r="C3382" i="2"/>
  <c r="D3382" i="2"/>
  <c r="E3382" i="2"/>
  <c r="F3382" i="2"/>
  <c r="G3382" i="2"/>
  <c r="H3382" i="2"/>
  <c r="I3382" i="2"/>
  <c r="J3382" i="2"/>
  <c r="K3382" i="2"/>
  <c r="L3382" i="2"/>
  <c r="M3382" i="2"/>
  <c r="N3382" i="2"/>
  <c r="O3382" i="2"/>
  <c r="P3382" i="2"/>
  <c r="Q3382" i="2"/>
  <c r="R3382" i="2"/>
  <c r="A3383" i="2"/>
  <c r="B3383" i="2"/>
  <c r="C3383" i="2"/>
  <c r="D3383" i="2"/>
  <c r="E3383" i="2"/>
  <c r="F3383" i="2"/>
  <c r="G3383" i="2"/>
  <c r="H3383" i="2"/>
  <c r="I3383" i="2"/>
  <c r="J3383" i="2"/>
  <c r="K3383" i="2"/>
  <c r="L3383" i="2"/>
  <c r="M3383" i="2"/>
  <c r="N3383" i="2"/>
  <c r="O3383" i="2"/>
  <c r="P3383" i="2"/>
  <c r="Q3383" i="2"/>
  <c r="R3383" i="2"/>
  <c r="A3384" i="2"/>
  <c r="B3384" i="2"/>
  <c r="C3384" i="2"/>
  <c r="D3384" i="2"/>
  <c r="E3384" i="2"/>
  <c r="F3384" i="2"/>
  <c r="G3384" i="2"/>
  <c r="H3384" i="2"/>
  <c r="I3384" i="2"/>
  <c r="J3384" i="2"/>
  <c r="K3384" i="2"/>
  <c r="L3384" i="2"/>
  <c r="M3384" i="2"/>
  <c r="N3384" i="2"/>
  <c r="O3384" i="2"/>
  <c r="P3384" i="2"/>
  <c r="Q3384" i="2"/>
  <c r="R3384" i="2"/>
  <c r="A3385" i="2"/>
  <c r="B3385" i="2"/>
  <c r="C3385" i="2"/>
  <c r="D3385" i="2"/>
  <c r="E3385" i="2"/>
  <c r="F3385" i="2"/>
  <c r="G3385" i="2"/>
  <c r="H3385" i="2"/>
  <c r="I3385" i="2"/>
  <c r="J3385" i="2"/>
  <c r="K3385" i="2"/>
  <c r="L3385" i="2"/>
  <c r="M3385" i="2"/>
  <c r="N3385" i="2"/>
  <c r="O3385" i="2"/>
  <c r="P3385" i="2"/>
  <c r="Q3385" i="2"/>
  <c r="R3385" i="2"/>
  <c r="A3386" i="2"/>
  <c r="B3386" i="2"/>
  <c r="C3386" i="2"/>
  <c r="D3386" i="2"/>
  <c r="E3386" i="2"/>
  <c r="F3386" i="2"/>
  <c r="G3386" i="2"/>
  <c r="H3386" i="2"/>
  <c r="I3386" i="2"/>
  <c r="J3386" i="2"/>
  <c r="K3386" i="2"/>
  <c r="L3386" i="2"/>
  <c r="M3386" i="2"/>
  <c r="N3386" i="2"/>
  <c r="O3386" i="2"/>
  <c r="P3386" i="2"/>
  <c r="Q3386" i="2"/>
  <c r="R3386" i="2"/>
  <c r="A3387" i="2"/>
  <c r="B3387" i="2"/>
  <c r="C3387" i="2"/>
  <c r="D3387" i="2"/>
  <c r="E3387" i="2"/>
  <c r="F3387" i="2"/>
  <c r="G3387" i="2"/>
  <c r="H3387" i="2"/>
  <c r="I3387" i="2"/>
  <c r="J3387" i="2"/>
  <c r="K3387" i="2"/>
  <c r="L3387" i="2"/>
  <c r="M3387" i="2"/>
  <c r="N3387" i="2"/>
  <c r="O3387" i="2"/>
  <c r="P3387" i="2"/>
  <c r="Q3387" i="2"/>
  <c r="R3387" i="2"/>
  <c r="A3388" i="2"/>
  <c r="B3388" i="2"/>
  <c r="C3388" i="2"/>
  <c r="D3388" i="2"/>
  <c r="E3388" i="2"/>
  <c r="F3388" i="2"/>
  <c r="G3388" i="2"/>
  <c r="H3388" i="2"/>
  <c r="I3388" i="2"/>
  <c r="J3388" i="2"/>
  <c r="K3388" i="2"/>
  <c r="L3388" i="2"/>
  <c r="M3388" i="2"/>
  <c r="N3388" i="2"/>
  <c r="O3388" i="2"/>
  <c r="P3388" i="2"/>
  <c r="Q3388" i="2"/>
  <c r="R3388" i="2"/>
  <c r="S3388" i="2"/>
  <c r="U3388" i="1" s="1"/>
  <c r="A3389" i="2"/>
  <c r="B3389" i="2"/>
  <c r="C3389" i="2"/>
  <c r="D3389" i="2"/>
  <c r="E3389" i="2"/>
  <c r="F3389" i="2"/>
  <c r="G3389" i="2"/>
  <c r="H3389" i="2"/>
  <c r="I3389" i="2"/>
  <c r="J3389" i="2"/>
  <c r="K3389" i="2"/>
  <c r="L3389" i="2"/>
  <c r="M3389" i="2"/>
  <c r="N3389" i="2"/>
  <c r="O3389" i="2"/>
  <c r="P3389" i="2"/>
  <c r="Q3389" i="2"/>
  <c r="R3389" i="2"/>
  <c r="A3390" i="2"/>
  <c r="B3390" i="2"/>
  <c r="C3390" i="2"/>
  <c r="D3390" i="2"/>
  <c r="E3390" i="2"/>
  <c r="F3390" i="2"/>
  <c r="G3390" i="2"/>
  <c r="H3390" i="2"/>
  <c r="I3390" i="2"/>
  <c r="J3390" i="2"/>
  <c r="K3390" i="2"/>
  <c r="L3390" i="2"/>
  <c r="M3390" i="2"/>
  <c r="N3390" i="2"/>
  <c r="O3390" i="2"/>
  <c r="P3390" i="2"/>
  <c r="Q3390" i="2"/>
  <c r="R3390" i="2"/>
  <c r="A3391" i="2"/>
  <c r="B3391" i="2"/>
  <c r="C3391" i="2"/>
  <c r="D3391" i="2"/>
  <c r="E3391" i="2"/>
  <c r="F3391" i="2"/>
  <c r="G3391" i="2"/>
  <c r="H3391" i="2"/>
  <c r="I3391" i="2"/>
  <c r="J3391" i="2"/>
  <c r="K3391" i="2"/>
  <c r="L3391" i="2"/>
  <c r="M3391" i="2"/>
  <c r="N3391" i="2"/>
  <c r="O3391" i="2"/>
  <c r="P3391" i="2"/>
  <c r="Q3391" i="2"/>
  <c r="R3391" i="2"/>
  <c r="A3392" i="2"/>
  <c r="B3392" i="2"/>
  <c r="C3392" i="2"/>
  <c r="D3392" i="2"/>
  <c r="E3392" i="2"/>
  <c r="F3392" i="2"/>
  <c r="G3392" i="2"/>
  <c r="H3392" i="2"/>
  <c r="I3392" i="2"/>
  <c r="J3392" i="2"/>
  <c r="K3392" i="2"/>
  <c r="L3392" i="2"/>
  <c r="M3392" i="2"/>
  <c r="N3392" i="2"/>
  <c r="O3392" i="2"/>
  <c r="P3392" i="2"/>
  <c r="Q3392" i="2"/>
  <c r="R3392" i="2"/>
  <c r="A3393" i="2"/>
  <c r="B3393" i="2"/>
  <c r="C3393" i="2"/>
  <c r="D3393" i="2"/>
  <c r="E3393" i="2"/>
  <c r="F3393" i="2"/>
  <c r="G3393" i="2"/>
  <c r="H3393" i="2"/>
  <c r="I3393" i="2"/>
  <c r="J3393" i="2"/>
  <c r="K3393" i="2"/>
  <c r="L3393" i="2"/>
  <c r="M3393" i="2"/>
  <c r="N3393" i="2"/>
  <c r="O3393" i="2"/>
  <c r="P3393" i="2"/>
  <c r="Q3393" i="2"/>
  <c r="R3393" i="2"/>
  <c r="A3394" i="2"/>
  <c r="B3394" i="2"/>
  <c r="C3394" i="2"/>
  <c r="D3394" i="2"/>
  <c r="E3394" i="2"/>
  <c r="F3394" i="2"/>
  <c r="G3394" i="2"/>
  <c r="H3394" i="2"/>
  <c r="I3394" i="2"/>
  <c r="J3394" i="2"/>
  <c r="K3394" i="2"/>
  <c r="L3394" i="2"/>
  <c r="M3394" i="2"/>
  <c r="N3394" i="2"/>
  <c r="O3394" i="2"/>
  <c r="P3394" i="2"/>
  <c r="Q3394" i="2"/>
  <c r="R3394" i="2"/>
  <c r="A3395" i="2"/>
  <c r="B3395" i="2"/>
  <c r="C3395" i="2"/>
  <c r="D3395" i="2"/>
  <c r="E3395" i="2"/>
  <c r="F3395" i="2"/>
  <c r="G3395" i="2"/>
  <c r="H3395" i="2"/>
  <c r="I3395" i="2"/>
  <c r="J3395" i="2"/>
  <c r="K3395" i="2"/>
  <c r="L3395" i="2"/>
  <c r="M3395" i="2"/>
  <c r="N3395" i="2"/>
  <c r="O3395" i="2"/>
  <c r="P3395" i="2"/>
  <c r="Q3395" i="2"/>
  <c r="R3395" i="2"/>
  <c r="A3396" i="2"/>
  <c r="B3396" i="2"/>
  <c r="S3396" i="2" s="1"/>
  <c r="U3396" i="1" s="1"/>
  <c r="C3396" i="2"/>
  <c r="D3396" i="2"/>
  <c r="E3396" i="2"/>
  <c r="F3396" i="2"/>
  <c r="G3396" i="2"/>
  <c r="H3396" i="2"/>
  <c r="I3396" i="2"/>
  <c r="J3396" i="2"/>
  <c r="K3396" i="2"/>
  <c r="L3396" i="2"/>
  <c r="M3396" i="2"/>
  <c r="N3396" i="2"/>
  <c r="O3396" i="2"/>
  <c r="P3396" i="2"/>
  <c r="Q3396" i="2"/>
  <c r="R3396" i="2"/>
  <c r="A3397" i="2"/>
  <c r="B3397" i="2"/>
  <c r="C3397" i="2"/>
  <c r="D3397" i="2"/>
  <c r="E3397" i="2"/>
  <c r="F3397" i="2"/>
  <c r="G3397" i="2"/>
  <c r="H3397" i="2"/>
  <c r="I3397" i="2"/>
  <c r="J3397" i="2"/>
  <c r="K3397" i="2"/>
  <c r="L3397" i="2"/>
  <c r="M3397" i="2"/>
  <c r="N3397" i="2"/>
  <c r="O3397" i="2"/>
  <c r="P3397" i="2"/>
  <c r="Q3397" i="2"/>
  <c r="R3397" i="2"/>
  <c r="A3398" i="2"/>
  <c r="B3398" i="2"/>
  <c r="C3398" i="2"/>
  <c r="D3398" i="2"/>
  <c r="E3398" i="2"/>
  <c r="F3398" i="2"/>
  <c r="G3398" i="2"/>
  <c r="H3398" i="2"/>
  <c r="I3398" i="2"/>
  <c r="J3398" i="2"/>
  <c r="K3398" i="2"/>
  <c r="L3398" i="2"/>
  <c r="M3398" i="2"/>
  <c r="N3398" i="2"/>
  <c r="O3398" i="2"/>
  <c r="P3398" i="2"/>
  <c r="Q3398" i="2"/>
  <c r="R3398" i="2"/>
  <c r="A3399" i="2"/>
  <c r="B3399" i="2"/>
  <c r="C3399" i="2"/>
  <c r="D3399" i="2"/>
  <c r="E3399" i="2"/>
  <c r="F3399" i="2"/>
  <c r="G3399" i="2"/>
  <c r="H3399" i="2"/>
  <c r="I3399" i="2"/>
  <c r="J3399" i="2"/>
  <c r="K3399" i="2"/>
  <c r="L3399" i="2"/>
  <c r="M3399" i="2"/>
  <c r="N3399" i="2"/>
  <c r="O3399" i="2"/>
  <c r="P3399" i="2"/>
  <c r="Q3399" i="2"/>
  <c r="R3399" i="2"/>
  <c r="A3400" i="2"/>
  <c r="B3400" i="2"/>
  <c r="C3400" i="2"/>
  <c r="D3400" i="2"/>
  <c r="E3400" i="2"/>
  <c r="F3400" i="2"/>
  <c r="G3400" i="2"/>
  <c r="H3400" i="2"/>
  <c r="I3400" i="2"/>
  <c r="J3400" i="2"/>
  <c r="K3400" i="2"/>
  <c r="L3400" i="2"/>
  <c r="M3400" i="2"/>
  <c r="N3400" i="2"/>
  <c r="O3400" i="2"/>
  <c r="P3400" i="2"/>
  <c r="Q3400" i="2"/>
  <c r="R3400" i="2"/>
  <c r="A3401" i="2"/>
  <c r="B3401" i="2"/>
  <c r="C3401" i="2"/>
  <c r="D3401" i="2"/>
  <c r="E3401" i="2"/>
  <c r="F3401" i="2"/>
  <c r="G3401" i="2"/>
  <c r="H3401" i="2"/>
  <c r="I3401" i="2"/>
  <c r="J3401" i="2"/>
  <c r="K3401" i="2"/>
  <c r="L3401" i="2"/>
  <c r="M3401" i="2"/>
  <c r="N3401" i="2"/>
  <c r="O3401" i="2"/>
  <c r="P3401" i="2"/>
  <c r="Q3401" i="2"/>
  <c r="R3401" i="2"/>
  <c r="A3402" i="2"/>
  <c r="B3402" i="2"/>
  <c r="C3402" i="2"/>
  <c r="D3402" i="2"/>
  <c r="E3402" i="2"/>
  <c r="F3402" i="2"/>
  <c r="G3402" i="2"/>
  <c r="H3402" i="2"/>
  <c r="I3402" i="2"/>
  <c r="J3402" i="2"/>
  <c r="K3402" i="2"/>
  <c r="L3402" i="2"/>
  <c r="M3402" i="2"/>
  <c r="N3402" i="2"/>
  <c r="O3402" i="2"/>
  <c r="P3402" i="2"/>
  <c r="Q3402" i="2"/>
  <c r="R3402" i="2"/>
  <c r="A3403" i="2"/>
  <c r="B3403" i="2"/>
  <c r="C3403" i="2"/>
  <c r="D3403" i="2"/>
  <c r="E3403" i="2"/>
  <c r="F3403" i="2"/>
  <c r="G3403" i="2"/>
  <c r="H3403" i="2"/>
  <c r="I3403" i="2"/>
  <c r="J3403" i="2"/>
  <c r="K3403" i="2"/>
  <c r="L3403" i="2"/>
  <c r="M3403" i="2"/>
  <c r="N3403" i="2"/>
  <c r="O3403" i="2"/>
  <c r="P3403" i="2"/>
  <c r="Q3403" i="2"/>
  <c r="R3403" i="2"/>
  <c r="A3404" i="2"/>
  <c r="B3404" i="2"/>
  <c r="C3404" i="2"/>
  <c r="D3404" i="2"/>
  <c r="E3404" i="2"/>
  <c r="F3404" i="2"/>
  <c r="G3404" i="2"/>
  <c r="H3404" i="2"/>
  <c r="I3404" i="2"/>
  <c r="J3404" i="2"/>
  <c r="K3404" i="2"/>
  <c r="L3404" i="2"/>
  <c r="M3404" i="2"/>
  <c r="N3404" i="2"/>
  <c r="O3404" i="2"/>
  <c r="P3404" i="2"/>
  <c r="Q3404" i="2"/>
  <c r="R3404" i="2"/>
  <c r="S3404" i="2"/>
  <c r="U3404" i="1" s="1"/>
  <c r="A3405" i="2"/>
  <c r="B3405" i="2"/>
  <c r="C3405" i="2"/>
  <c r="D3405" i="2"/>
  <c r="E3405" i="2"/>
  <c r="F3405" i="2"/>
  <c r="G3405" i="2"/>
  <c r="H3405" i="2"/>
  <c r="I3405" i="2"/>
  <c r="J3405" i="2"/>
  <c r="K3405" i="2"/>
  <c r="L3405" i="2"/>
  <c r="M3405" i="2"/>
  <c r="N3405" i="2"/>
  <c r="O3405" i="2"/>
  <c r="P3405" i="2"/>
  <c r="Q3405" i="2"/>
  <c r="R3405" i="2"/>
  <c r="A3406" i="2"/>
  <c r="B3406" i="2"/>
  <c r="C3406" i="2"/>
  <c r="D3406" i="2"/>
  <c r="E3406" i="2"/>
  <c r="F3406" i="2"/>
  <c r="G3406" i="2"/>
  <c r="H3406" i="2"/>
  <c r="I3406" i="2"/>
  <c r="J3406" i="2"/>
  <c r="K3406" i="2"/>
  <c r="L3406" i="2"/>
  <c r="M3406" i="2"/>
  <c r="N3406" i="2"/>
  <c r="O3406" i="2"/>
  <c r="P3406" i="2"/>
  <c r="Q3406" i="2"/>
  <c r="R3406" i="2"/>
  <c r="A3407" i="2"/>
  <c r="B3407" i="2"/>
  <c r="C3407" i="2"/>
  <c r="D3407" i="2"/>
  <c r="E3407" i="2"/>
  <c r="F3407" i="2"/>
  <c r="G3407" i="2"/>
  <c r="H3407" i="2"/>
  <c r="I3407" i="2"/>
  <c r="J3407" i="2"/>
  <c r="K3407" i="2"/>
  <c r="L3407" i="2"/>
  <c r="M3407" i="2"/>
  <c r="N3407" i="2"/>
  <c r="O3407" i="2"/>
  <c r="P3407" i="2"/>
  <c r="Q3407" i="2"/>
  <c r="R3407" i="2"/>
  <c r="A3408" i="2"/>
  <c r="B3408" i="2"/>
  <c r="C3408" i="2"/>
  <c r="D3408" i="2"/>
  <c r="E3408" i="2"/>
  <c r="F3408" i="2"/>
  <c r="G3408" i="2"/>
  <c r="H3408" i="2"/>
  <c r="I3408" i="2"/>
  <c r="J3408" i="2"/>
  <c r="K3408" i="2"/>
  <c r="L3408" i="2"/>
  <c r="M3408" i="2"/>
  <c r="N3408" i="2"/>
  <c r="O3408" i="2"/>
  <c r="P3408" i="2"/>
  <c r="Q3408" i="2"/>
  <c r="R3408" i="2"/>
  <c r="A3409" i="2"/>
  <c r="B3409" i="2"/>
  <c r="C3409" i="2"/>
  <c r="D3409" i="2"/>
  <c r="E3409" i="2"/>
  <c r="F3409" i="2"/>
  <c r="G3409" i="2"/>
  <c r="H3409" i="2"/>
  <c r="I3409" i="2"/>
  <c r="J3409" i="2"/>
  <c r="K3409" i="2"/>
  <c r="L3409" i="2"/>
  <c r="M3409" i="2"/>
  <c r="N3409" i="2"/>
  <c r="O3409" i="2"/>
  <c r="P3409" i="2"/>
  <c r="Q3409" i="2"/>
  <c r="R3409" i="2"/>
  <c r="A3410" i="2"/>
  <c r="B3410" i="2"/>
  <c r="C3410" i="2"/>
  <c r="D3410" i="2"/>
  <c r="E3410" i="2"/>
  <c r="F3410" i="2"/>
  <c r="G3410" i="2"/>
  <c r="H3410" i="2"/>
  <c r="I3410" i="2"/>
  <c r="J3410" i="2"/>
  <c r="K3410" i="2"/>
  <c r="L3410" i="2"/>
  <c r="M3410" i="2"/>
  <c r="N3410" i="2"/>
  <c r="O3410" i="2"/>
  <c r="P3410" i="2"/>
  <c r="Q3410" i="2"/>
  <c r="R3410" i="2"/>
  <c r="A3411" i="2"/>
  <c r="B3411" i="2"/>
  <c r="C3411" i="2"/>
  <c r="D3411" i="2"/>
  <c r="E3411" i="2"/>
  <c r="F3411" i="2"/>
  <c r="G3411" i="2"/>
  <c r="H3411" i="2"/>
  <c r="I3411" i="2"/>
  <c r="J3411" i="2"/>
  <c r="K3411" i="2"/>
  <c r="L3411" i="2"/>
  <c r="M3411" i="2"/>
  <c r="N3411" i="2"/>
  <c r="O3411" i="2"/>
  <c r="P3411" i="2"/>
  <c r="Q3411" i="2"/>
  <c r="R3411" i="2"/>
  <c r="A3412" i="2"/>
  <c r="B3412" i="2"/>
  <c r="C3412" i="2"/>
  <c r="D3412" i="2"/>
  <c r="E3412" i="2"/>
  <c r="F3412" i="2"/>
  <c r="G3412" i="2"/>
  <c r="H3412" i="2"/>
  <c r="I3412" i="2"/>
  <c r="J3412" i="2"/>
  <c r="K3412" i="2"/>
  <c r="L3412" i="2"/>
  <c r="M3412" i="2"/>
  <c r="N3412" i="2"/>
  <c r="O3412" i="2"/>
  <c r="P3412" i="2"/>
  <c r="Q3412" i="2"/>
  <c r="R3412" i="2"/>
  <c r="A3413" i="2"/>
  <c r="B3413" i="2"/>
  <c r="C3413" i="2"/>
  <c r="D3413" i="2"/>
  <c r="E3413" i="2"/>
  <c r="F3413" i="2"/>
  <c r="G3413" i="2"/>
  <c r="H3413" i="2"/>
  <c r="I3413" i="2"/>
  <c r="J3413" i="2"/>
  <c r="K3413" i="2"/>
  <c r="L3413" i="2"/>
  <c r="M3413" i="2"/>
  <c r="N3413" i="2"/>
  <c r="O3413" i="2"/>
  <c r="P3413" i="2"/>
  <c r="Q3413" i="2"/>
  <c r="R3413" i="2"/>
  <c r="A3414" i="2"/>
  <c r="B3414" i="2"/>
  <c r="C3414" i="2"/>
  <c r="D3414" i="2"/>
  <c r="E3414" i="2"/>
  <c r="F3414" i="2"/>
  <c r="G3414" i="2"/>
  <c r="H3414" i="2"/>
  <c r="I3414" i="2"/>
  <c r="J3414" i="2"/>
  <c r="K3414" i="2"/>
  <c r="L3414" i="2"/>
  <c r="M3414" i="2"/>
  <c r="N3414" i="2"/>
  <c r="O3414" i="2"/>
  <c r="P3414" i="2"/>
  <c r="Q3414" i="2"/>
  <c r="R3414" i="2"/>
  <c r="A3415" i="2"/>
  <c r="B3415" i="2"/>
  <c r="C3415" i="2"/>
  <c r="D3415" i="2"/>
  <c r="E3415" i="2"/>
  <c r="F3415" i="2"/>
  <c r="G3415" i="2"/>
  <c r="H3415" i="2"/>
  <c r="I3415" i="2"/>
  <c r="J3415" i="2"/>
  <c r="K3415" i="2"/>
  <c r="L3415" i="2"/>
  <c r="M3415" i="2"/>
  <c r="N3415" i="2"/>
  <c r="O3415" i="2"/>
  <c r="P3415" i="2"/>
  <c r="Q3415" i="2"/>
  <c r="R3415" i="2"/>
  <c r="A3416" i="2"/>
  <c r="B3416" i="2"/>
  <c r="C3416" i="2"/>
  <c r="D3416" i="2"/>
  <c r="E3416" i="2"/>
  <c r="F3416" i="2"/>
  <c r="G3416" i="2"/>
  <c r="H3416" i="2"/>
  <c r="I3416" i="2"/>
  <c r="J3416" i="2"/>
  <c r="K3416" i="2"/>
  <c r="L3416" i="2"/>
  <c r="M3416" i="2"/>
  <c r="N3416" i="2"/>
  <c r="O3416" i="2"/>
  <c r="P3416" i="2"/>
  <c r="Q3416" i="2"/>
  <c r="R3416" i="2"/>
  <c r="A3417" i="2"/>
  <c r="B3417" i="2"/>
  <c r="C3417" i="2"/>
  <c r="D3417" i="2"/>
  <c r="E3417" i="2"/>
  <c r="F3417" i="2"/>
  <c r="G3417" i="2"/>
  <c r="H3417" i="2"/>
  <c r="I3417" i="2"/>
  <c r="J3417" i="2"/>
  <c r="K3417" i="2"/>
  <c r="L3417" i="2"/>
  <c r="M3417" i="2"/>
  <c r="N3417" i="2"/>
  <c r="O3417" i="2"/>
  <c r="P3417" i="2"/>
  <c r="Q3417" i="2"/>
  <c r="R3417" i="2"/>
  <c r="A3418" i="2"/>
  <c r="B3418" i="2"/>
  <c r="C3418" i="2"/>
  <c r="D3418" i="2"/>
  <c r="E3418" i="2"/>
  <c r="F3418" i="2"/>
  <c r="G3418" i="2"/>
  <c r="H3418" i="2"/>
  <c r="I3418" i="2"/>
  <c r="J3418" i="2"/>
  <c r="K3418" i="2"/>
  <c r="L3418" i="2"/>
  <c r="M3418" i="2"/>
  <c r="N3418" i="2"/>
  <c r="O3418" i="2"/>
  <c r="P3418" i="2"/>
  <c r="Q3418" i="2"/>
  <c r="R3418" i="2"/>
  <c r="A3419" i="2"/>
  <c r="B3419" i="2"/>
  <c r="C3419" i="2"/>
  <c r="D3419" i="2"/>
  <c r="E3419" i="2"/>
  <c r="F3419" i="2"/>
  <c r="G3419" i="2"/>
  <c r="H3419" i="2"/>
  <c r="I3419" i="2"/>
  <c r="J3419" i="2"/>
  <c r="K3419" i="2"/>
  <c r="L3419" i="2"/>
  <c r="M3419" i="2"/>
  <c r="N3419" i="2"/>
  <c r="O3419" i="2"/>
  <c r="P3419" i="2"/>
  <c r="Q3419" i="2"/>
  <c r="R3419" i="2"/>
  <c r="A3420" i="2"/>
  <c r="B3420" i="2"/>
  <c r="C3420" i="2"/>
  <c r="D3420" i="2"/>
  <c r="E3420" i="2"/>
  <c r="F3420" i="2"/>
  <c r="G3420" i="2"/>
  <c r="H3420" i="2"/>
  <c r="I3420" i="2"/>
  <c r="J3420" i="2"/>
  <c r="K3420" i="2"/>
  <c r="L3420" i="2"/>
  <c r="M3420" i="2"/>
  <c r="N3420" i="2"/>
  <c r="O3420" i="2"/>
  <c r="P3420" i="2"/>
  <c r="Q3420" i="2"/>
  <c r="R3420" i="2"/>
  <c r="S3420" i="2"/>
  <c r="U3420" i="1" s="1"/>
  <c r="A3421" i="2"/>
  <c r="B3421" i="2"/>
  <c r="C3421" i="2"/>
  <c r="D3421" i="2"/>
  <c r="E3421" i="2"/>
  <c r="F3421" i="2"/>
  <c r="G3421" i="2"/>
  <c r="H3421" i="2"/>
  <c r="I3421" i="2"/>
  <c r="J3421" i="2"/>
  <c r="K3421" i="2"/>
  <c r="L3421" i="2"/>
  <c r="M3421" i="2"/>
  <c r="N3421" i="2"/>
  <c r="O3421" i="2"/>
  <c r="P3421" i="2"/>
  <c r="Q3421" i="2"/>
  <c r="R3421" i="2"/>
  <c r="A3422" i="2"/>
  <c r="B3422" i="2"/>
  <c r="C3422" i="2"/>
  <c r="D3422" i="2"/>
  <c r="E3422" i="2"/>
  <c r="F3422" i="2"/>
  <c r="G3422" i="2"/>
  <c r="H3422" i="2"/>
  <c r="I3422" i="2"/>
  <c r="J3422" i="2"/>
  <c r="K3422" i="2"/>
  <c r="L3422" i="2"/>
  <c r="M3422" i="2"/>
  <c r="N3422" i="2"/>
  <c r="O3422" i="2"/>
  <c r="P3422" i="2"/>
  <c r="Q3422" i="2"/>
  <c r="R3422" i="2"/>
  <c r="A3423" i="2"/>
  <c r="B3423" i="2"/>
  <c r="C3423" i="2"/>
  <c r="D3423" i="2"/>
  <c r="E3423" i="2"/>
  <c r="F3423" i="2"/>
  <c r="G3423" i="2"/>
  <c r="H3423" i="2"/>
  <c r="I3423" i="2"/>
  <c r="J3423" i="2"/>
  <c r="K3423" i="2"/>
  <c r="L3423" i="2"/>
  <c r="M3423" i="2"/>
  <c r="N3423" i="2"/>
  <c r="O3423" i="2"/>
  <c r="P3423" i="2"/>
  <c r="Q3423" i="2"/>
  <c r="R3423" i="2"/>
  <c r="A3424" i="2"/>
  <c r="B3424" i="2"/>
  <c r="C3424" i="2"/>
  <c r="D3424" i="2"/>
  <c r="E3424" i="2"/>
  <c r="F3424" i="2"/>
  <c r="G3424" i="2"/>
  <c r="H3424" i="2"/>
  <c r="I3424" i="2"/>
  <c r="J3424" i="2"/>
  <c r="K3424" i="2"/>
  <c r="L3424" i="2"/>
  <c r="M3424" i="2"/>
  <c r="N3424" i="2"/>
  <c r="O3424" i="2"/>
  <c r="P3424" i="2"/>
  <c r="Q3424" i="2"/>
  <c r="R3424" i="2"/>
  <c r="A3425" i="2"/>
  <c r="B3425" i="2"/>
  <c r="C3425" i="2"/>
  <c r="D3425" i="2"/>
  <c r="E3425" i="2"/>
  <c r="F3425" i="2"/>
  <c r="G3425" i="2"/>
  <c r="H3425" i="2"/>
  <c r="I3425" i="2"/>
  <c r="J3425" i="2"/>
  <c r="K3425" i="2"/>
  <c r="L3425" i="2"/>
  <c r="M3425" i="2"/>
  <c r="N3425" i="2"/>
  <c r="O3425" i="2"/>
  <c r="P3425" i="2"/>
  <c r="Q3425" i="2"/>
  <c r="R3425" i="2"/>
  <c r="A3426" i="2"/>
  <c r="B3426" i="2"/>
  <c r="C3426" i="2"/>
  <c r="D3426" i="2"/>
  <c r="E3426" i="2"/>
  <c r="F3426" i="2"/>
  <c r="G3426" i="2"/>
  <c r="H3426" i="2"/>
  <c r="I3426" i="2"/>
  <c r="J3426" i="2"/>
  <c r="K3426" i="2"/>
  <c r="L3426" i="2"/>
  <c r="M3426" i="2"/>
  <c r="N3426" i="2"/>
  <c r="O3426" i="2"/>
  <c r="P3426" i="2"/>
  <c r="Q3426" i="2"/>
  <c r="R3426" i="2"/>
  <c r="A3427" i="2"/>
  <c r="B3427" i="2"/>
  <c r="C3427" i="2"/>
  <c r="D3427" i="2"/>
  <c r="E3427" i="2"/>
  <c r="F3427" i="2"/>
  <c r="G3427" i="2"/>
  <c r="H3427" i="2"/>
  <c r="I3427" i="2"/>
  <c r="J3427" i="2"/>
  <c r="K3427" i="2"/>
  <c r="L3427" i="2"/>
  <c r="M3427" i="2"/>
  <c r="N3427" i="2"/>
  <c r="O3427" i="2"/>
  <c r="P3427" i="2"/>
  <c r="Q3427" i="2"/>
  <c r="R3427" i="2"/>
  <c r="A3428" i="2"/>
  <c r="B3428" i="2"/>
  <c r="C3428" i="2"/>
  <c r="D3428" i="2"/>
  <c r="E3428" i="2"/>
  <c r="F3428" i="2"/>
  <c r="G3428" i="2"/>
  <c r="H3428" i="2"/>
  <c r="I3428" i="2"/>
  <c r="J3428" i="2"/>
  <c r="K3428" i="2"/>
  <c r="L3428" i="2"/>
  <c r="M3428" i="2"/>
  <c r="N3428" i="2"/>
  <c r="O3428" i="2"/>
  <c r="P3428" i="2"/>
  <c r="Q3428" i="2"/>
  <c r="R3428" i="2"/>
  <c r="A3429" i="2"/>
  <c r="B3429" i="2"/>
  <c r="C3429" i="2"/>
  <c r="D3429" i="2"/>
  <c r="E3429" i="2"/>
  <c r="F3429" i="2"/>
  <c r="G3429" i="2"/>
  <c r="H3429" i="2"/>
  <c r="I3429" i="2"/>
  <c r="J3429" i="2"/>
  <c r="K3429" i="2"/>
  <c r="L3429" i="2"/>
  <c r="M3429" i="2"/>
  <c r="N3429" i="2"/>
  <c r="O3429" i="2"/>
  <c r="P3429" i="2"/>
  <c r="Q3429" i="2"/>
  <c r="R3429" i="2"/>
  <c r="A3430" i="2"/>
  <c r="B3430" i="2"/>
  <c r="C3430" i="2"/>
  <c r="D3430" i="2"/>
  <c r="E3430" i="2"/>
  <c r="F3430" i="2"/>
  <c r="G3430" i="2"/>
  <c r="H3430" i="2"/>
  <c r="I3430" i="2"/>
  <c r="J3430" i="2"/>
  <c r="K3430" i="2"/>
  <c r="L3430" i="2"/>
  <c r="M3430" i="2"/>
  <c r="N3430" i="2"/>
  <c r="O3430" i="2"/>
  <c r="P3430" i="2"/>
  <c r="Q3430" i="2"/>
  <c r="R3430" i="2"/>
  <c r="A3431" i="2"/>
  <c r="B3431" i="2"/>
  <c r="C3431" i="2"/>
  <c r="D3431" i="2"/>
  <c r="E3431" i="2"/>
  <c r="F3431" i="2"/>
  <c r="G3431" i="2"/>
  <c r="H3431" i="2"/>
  <c r="I3431" i="2"/>
  <c r="J3431" i="2"/>
  <c r="K3431" i="2"/>
  <c r="L3431" i="2"/>
  <c r="M3431" i="2"/>
  <c r="N3431" i="2"/>
  <c r="O3431" i="2"/>
  <c r="P3431" i="2"/>
  <c r="Q3431" i="2"/>
  <c r="R3431" i="2"/>
  <c r="A3432" i="2"/>
  <c r="B3432" i="2"/>
  <c r="C3432" i="2"/>
  <c r="D3432" i="2"/>
  <c r="E3432" i="2"/>
  <c r="F3432" i="2"/>
  <c r="G3432" i="2"/>
  <c r="H3432" i="2"/>
  <c r="I3432" i="2"/>
  <c r="J3432" i="2"/>
  <c r="K3432" i="2"/>
  <c r="L3432" i="2"/>
  <c r="M3432" i="2"/>
  <c r="N3432" i="2"/>
  <c r="O3432" i="2"/>
  <c r="P3432" i="2"/>
  <c r="Q3432" i="2"/>
  <c r="R3432" i="2"/>
  <c r="A3433" i="2"/>
  <c r="B3433" i="2"/>
  <c r="C3433" i="2"/>
  <c r="D3433" i="2"/>
  <c r="E3433" i="2"/>
  <c r="F3433" i="2"/>
  <c r="G3433" i="2"/>
  <c r="H3433" i="2"/>
  <c r="I3433" i="2"/>
  <c r="J3433" i="2"/>
  <c r="K3433" i="2"/>
  <c r="L3433" i="2"/>
  <c r="M3433" i="2"/>
  <c r="N3433" i="2"/>
  <c r="O3433" i="2"/>
  <c r="P3433" i="2"/>
  <c r="Q3433" i="2"/>
  <c r="R3433" i="2"/>
  <c r="A3434" i="2"/>
  <c r="B3434" i="2"/>
  <c r="C3434" i="2"/>
  <c r="D3434" i="2"/>
  <c r="E3434" i="2"/>
  <c r="F3434" i="2"/>
  <c r="G3434" i="2"/>
  <c r="H3434" i="2"/>
  <c r="I3434" i="2"/>
  <c r="J3434" i="2"/>
  <c r="K3434" i="2"/>
  <c r="L3434" i="2"/>
  <c r="M3434" i="2"/>
  <c r="N3434" i="2"/>
  <c r="O3434" i="2"/>
  <c r="P3434" i="2"/>
  <c r="Q3434" i="2"/>
  <c r="R3434" i="2"/>
  <c r="A3435" i="2"/>
  <c r="B3435" i="2"/>
  <c r="C3435" i="2"/>
  <c r="D3435" i="2"/>
  <c r="E3435" i="2"/>
  <c r="F3435" i="2"/>
  <c r="G3435" i="2"/>
  <c r="H3435" i="2"/>
  <c r="I3435" i="2"/>
  <c r="J3435" i="2"/>
  <c r="K3435" i="2"/>
  <c r="L3435" i="2"/>
  <c r="M3435" i="2"/>
  <c r="N3435" i="2"/>
  <c r="O3435" i="2"/>
  <c r="P3435" i="2"/>
  <c r="Q3435" i="2"/>
  <c r="R3435" i="2"/>
  <c r="A3436" i="2"/>
  <c r="B3436" i="2"/>
  <c r="C3436" i="2"/>
  <c r="D3436" i="2"/>
  <c r="E3436" i="2"/>
  <c r="F3436" i="2"/>
  <c r="G3436" i="2"/>
  <c r="H3436" i="2"/>
  <c r="I3436" i="2"/>
  <c r="J3436" i="2"/>
  <c r="K3436" i="2"/>
  <c r="L3436" i="2"/>
  <c r="M3436" i="2"/>
  <c r="N3436" i="2"/>
  <c r="O3436" i="2"/>
  <c r="P3436" i="2"/>
  <c r="Q3436" i="2"/>
  <c r="R3436" i="2"/>
  <c r="S3436" i="2"/>
  <c r="U3436" i="1" s="1"/>
  <c r="A3437" i="2"/>
  <c r="B3437" i="2"/>
  <c r="C3437" i="2"/>
  <c r="D3437" i="2"/>
  <c r="E3437" i="2"/>
  <c r="F3437" i="2"/>
  <c r="G3437" i="2"/>
  <c r="H3437" i="2"/>
  <c r="I3437" i="2"/>
  <c r="J3437" i="2"/>
  <c r="K3437" i="2"/>
  <c r="L3437" i="2"/>
  <c r="M3437" i="2"/>
  <c r="N3437" i="2"/>
  <c r="O3437" i="2"/>
  <c r="P3437" i="2"/>
  <c r="Q3437" i="2"/>
  <c r="R3437" i="2"/>
  <c r="A3438" i="2"/>
  <c r="B3438" i="2"/>
  <c r="C3438" i="2"/>
  <c r="D3438" i="2"/>
  <c r="E3438" i="2"/>
  <c r="F3438" i="2"/>
  <c r="G3438" i="2"/>
  <c r="H3438" i="2"/>
  <c r="I3438" i="2"/>
  <c r="J3438" i="2"/>
  <c r="K3438" i="2"/>
  <c r="L3438" i="2"/>
  <c r="M3438" i="2"/>
  <c r="N3438" i="2"/>
  <c r="O3438" i="2"/>
  <c r="P3438" i="2"/>
  <c r="Q3438" i="2"/>
  <c r="R3438" i="2"/>
  <c r="A3439" i="2"/>
  <c r="B3439" i="2"/>
  <c r="C3439" i="2"/>
  <c r="D3439" i="2"/>
  <c r="E3439" i="2"/>
  <c r="F3439" i="2"/>
  <c r="G3439" i="2"/>
  <c r="H3439" i="2"/>
  <c r="I3439" i="2"/>
  <c r="J3439" i="2"/>
  <c r="K3439" i="2"/>
  <c r="L3439" i="2"/>
  <c r="M3439" i="2"/>
  <c r="N3439" i="2"/>
  <c r="O3439" i="2"/>
  <c r="P3439" i="2"/>
  <c r="Q3439" i="2"/>
  <c r="R3439" i="2"/>
  <c r="A3440" i="2"/>
  <c r="B3440" i="2"/>
  <c r="C3440" i="2"/>
  <c r="D3440" i="2"/>
  <c r="E3440" i="2"/>
  <c r="F3440" i="2"/>
  <c r="G3440" i="2"/>
  <c r="H3440" i="2"/>
  <c r="I3440" i="2"/>
  <c r="J3440" i="2"/>
  <c r="K3440" i="2"/>
  <c r="L3440" i="2"/>
  <c r="M3440" i="2"/>
  <c r="N3440" i="2"/>
  <c r="O3440" i="2"/>
  <c r="P3440" i="2"/>
  <c r="Q3440" i="2"/>
  <c r="R3440" i="2"/>
  <c r="A3441" i="2"/>
  <c r="B3441" i="2"/>
  <c r="C3441" i="2"/>
  <c r="D3441" i="2"/>
  <c r="E3441" i="2"/>
  <c r="F3441" i="2"/>
  <c r="G3441" i="2"/>
  <c r="H3441" i="2"/>
  <c r="I3441" i="2"/>
  <c r="J3441" i="2"/>
  <c r="K3441" i="2"/>
  <c r="L3441" i="2"/>
  <c r="M3441" i="2"/>
  <c r="N3441" i="2"/>
  <c r="O3441" i="2"/>
  <c r="P3441" i="2"/>
  <c r="Q3441" i="2"/>
  <c r="R3441" i="2"/>
  <c r="A3442" i="2"/>
  <c r="B3442" i="2"/>
  <c r="C3442" i="2"/>
  <c r="D3442" i="2"/>
  <c r="E3442" i="2"/>
  <c r="F3442" i="2"/>
  <c r="G3442" i="2"/>
  <c r="H3442" i="2"/>
  <c r="I3442" i="2"/>
  <c r="J3442" i="2"/>
  <c r="K3442" i="2"/>
  <c r="L3442" i="2"/>
  <c r="M3442" i="2"/>
  <c r="N3442" i="2"/>
  <c r="O3442" i="2"/>
  <c r="P3442" i="2"/>
  <c r="Q3442" i="2"/>
  <c r="R3442" i="2"/>
  <c r="A3443" i="2"/>
  <c r="B3443" i="2"/>
  <c r="C3443" i="2"/>
  <c r="D3443" i="2"/>
  <c r="E3443" i="2"/>
  <c r="F3443" i="2"/>
  <c r="G3443" i="2"/>
  <c r="H3443" i="2"/>
  <c r="I3443" i="2"/>
  <c r="J3443" i="2"/>
  <c r="K3443" i="2"/>
  <c r="L3443" i="2"/>
  <c r="M3443" i="2"/>
  <c r="N3443" i="2"/>
  <c r="O3443" i="2"/>
  <c r="P3443" i="2"/>
  <c r="Q3443" i="2"/>
  <c r="R3443" i="2"/>
  <c r="A3444" i="2"/>
  <c r="B3444" i="2"/>
  <c r="C3444" i="2"/>
  <c r="D3444" i="2"/>
  <c r="E3444" i="2"/>
  <c r="F3444" i="2"/>
  <c r="G3444" i="2"/>
  <c r="H3444" i="2"/>
  <c r="I3444" i="2"/>
  <c r="J3444" i="2"/>
  <c r="K3444" i="2"/>
  <c r="L3444" i="2"/>
  <c r="M3444" i="2"/>
  <c r="N3444" i="2"/>
  <c r="O3444" i="2"/>
  <c r="P3444" i="2"/>
  <c r="Q3444" i="2"/>
  <c r="R3444" i="2"/>
  <c r="A3445" i="2"/>
  <c r="B3445" i="2"/>
  <c r="C3445" i="2"/>
  <c r="D3445" i="2"/>
  <c r="E3445" i="2"/>
  <c r="F3445" i="2"/>
  <c r="G3445" i="2"/>
  <c r="H3445" i="2"/>
  <c r="I3445" i="2"/>
  <c r="J3445" i="2"/>
  <c r="K3445" i="2"/>
  <c r="L3445" i="2"/>
  <c r="M3445" i="2"/>
  <c r="N3445" i="2"/>
  <c r="O3445" i="2"/>
  <c r="P3445" i="2"/>
  <c r="Q3445" i="2"/>
  <c r="R3445" i="2"/>
  <c r="A3446" i="2"/>
  <c r="B3446" i="2"/>
  <c r="C3446" i="2"/>
  <c r="D3446" i="2"/>
  <c r="E3446" i="2"/>
  <c r="F3446" i="2"/>
  <c r="G3446" i="2"/>
  <c r="H3446" i="2"/>
  <c r="I3446" i="2"/>
  <c r="J3446" i="2"/>
  <c r="K3446" i="2"/>
  <c r="L3446" i="2"/>
  <c r="M3446" i="2"/>
  <c r="N3446" i="2"/>
  <c r="O3446" i="2"/>
  <c r="P3446" i="2"/>
  <c r="Q3446" i="2"/>
  <c r="R3446" i="2"/>
  <c r="A3447" i="2"/>
  <c r="B3447" i="2"/>
  <c r="C3447" i="2"/>
  <c r="D3447" i="2"/>
  <c r="E3447" i="2"/>
  <c r="F3447" i="2"/>
  <c r="G3447" i="2"/>
  <c r="H3447" i="2"/>
  <c r="I3447" i="2"/>
  <c r="J3447" i="2"/>
  <c r="K3447" i="2"/>
  <c r="L3447" i="2"/>
  <c r="M3447" i="2"/>
  <c r="N3447" i="2"/>
  <c r="O3447" i="2"/>
  <c r="P3447" i="2"/>
  <c r="Q3447" i="2"/>
  <c r="R3447" i="2"/>
  <c r="A3448" i="2"/>
  <c r="B3448" i="2"/>
  <c r="C3448" i="2"/>
  <c r="D3448" i="2"/>
  <c r="E3448" i="2"/>
  <c r="F3448" i="2"/>
  <c r="G3448" i="2"/>
  <c r="H3448" i="2"/>
  <c r="I3448" i="2"/>
  <c r="J3448" i="2"/>
  <c r="K3448" i="2"/>
  <c r="L3448" i="2"/>
  <c r="M3448" i="2"/>
  <c r="N3448" i="2"/>
  <c r="O3448" i="2"/>
  <c r="P3448" i="2"/>
  <c r="Q3448" i="2"/>
  <c r="R3448" i="2"/>
  <c r="A3449" i="2"/>
  <c r="B3449" i="2"/>
  <c r="C3449" i="2"/>
  <c r="D3449" i="2"/>
  <c r="E3449" i="2"/>
  <c r="F3449" i="2"/>
  <c r="G3449" i="2"/>
  <c r="H3449" i="2"/>
  <c r="I3449" i="2"/>
  <c r="J3449" i="2"/>
  <c r="K3449" i="2"/>
  <c r="L3449" i="2"/>
  <c r="M3449" i="2"/>
  <c r="N3449" i="2"/>
  <c r="O3449" i="2"/>
  <c r="P3449" i="2"/>
  <c r="Q3449" i="2"/>
  <c r="R3449" i="2"/>
  <c r="A3450" i="2"/>
  <c r="B3450" i="2"/>
  <c r="C3450" i="2"/>
  <c r="D3450" i="2"/>
  <c r="E3450" i="2"/>
  <c r="F3450" i="2"/>
  <c r="G3450" i="2"/>
  <c r="H3450" i="2"/>
  <c r="I3450" i="2"/>
  <c r="J3450" i="2"/>
  <c r="K3450" i="2"/>
  <c r="L3450" i="2"/>
  <c r="M3450" i="2"/>
  <c r="N3450" i="2"/>
  <c r="O3450" i="2"/>
  <c r="P3450" i="2"/>
  <c r="Q3450" i="2"/>
  <c r="R3450" i="2"/>
  <c r="A3451" i="2"/>
  <c r="B3451" i="2"/>
  <c r="C3451" i="2"/>
  <c r="D3451" i="2"/>
  <c r="E3451" i="2"/>
  <c r="F3451" i="2"/>
  <c r="G3451" i="2"/>
  <c r="H3451" i="2"/>
  <c r="I3451" i="2"/>
  <c r="J3451" i="2"/>
  <c r="K3451" i="2"/>
  <c r="L3451" i="2"/>
  <c r="M3451" i="2"/>
  <c r="N3451" i="2"/>
  <c r="O3451" i="2"/>
  <c r="P3451" i="2"/>
  <c r="Q3451" i="2"/>
  <c r="R3451" i="2"/>
  <c r="A3452" i="2"/>
  <c r="B3452" i="2"/>
  <c r="C3452" i="2"/>
  <c r="D3452" i="2"/>
  <c r="E3452" i="2"/>
  <c r="F3452" i="2"/>
  <c r="G3452" i="2"/>
  <c r="H3452" i="2"/>
  <c r="I3452" i="2"/>
  <c r="J3452" i="2"/>
  <c r="K3452" i="2"/>
  <c r="L3452" i="2"/>
  <c r="M3452" i="2"/>
  <c r="N3452" i="2"/>
  <c r="O3452" i="2"/>
  <c r="P3452" i="2"/>
  <c r="Q3452" i="2"/>
  <c r="R3452" i="2"/>
  <c r="S3452" i="2"/>
  <c r="U3452" i="1" s="1"/>
  <c r="A3453" i="2"/>
  <c r="B3453" i="2"/>
  <c r="C3453" i="2"/>
  <c r="D3453" i="2"/>
  <c r="E3453" i="2"/>
  <c r="F3453" i="2"/>
  <c r="G3453" i="2"/>
  <c r="H3453" i="2"/>
  <c r="I3453" i="2"/>
  <c r="J3453" i="2"/>
  <c r="K3453" i="2"/>
  <c r="L3453" i="2"/>
  <c r="M3453" i="2"/>
  <c r="N3453" i="2"/>
  <c r="O3453" i="2"/>
  <c r="P3453" i="2"/>
  <c r="Q3453" i="2"/>
  <c r="R3453" i="2"/>
  <c r="A3454" i="2"/>
  <c r="B3454" i="2"/>
  <c r="C3454" i="2"/>
  <c r="D3454" i="2"/>
  <c r="E3454" i="2"/>
  <c r="F3454" i="2"/>
  <c r="G3454" i="2"/>
  <c r="H3454" i="2"/>
  <c r="I3454" i="2"/>
  <c r="J3454" i="2"/>
  <c r="K3454" i="2"/>
  <c r="L3454" i="2"/>
  <c r="M3454" i="2"/>
  <c r="N3454" i="2"/>
  <c r="O3454" i="2"/>
  <c r="P3454" i="2"/>
  <c r="Q3454" i="2"/>
  <c r="R3454" i="2"/>
  <c r="A3455" i="2"/>
  <c r="B3455" i="2"/>
  <c r="C3455" i="2"/>
  <c r="D3455" i="2"/>
  <c r="E3455" i="2"/>
  <c r="F3455" i="2"/>
  <c r="G3455" i="2"/>
  <c r="H3455" i="2"/>
  <c r="I3455" i="2"/>
  <c r="J3455" i="2"/>
  <c r="K3455" i="2"/>
  <c r="L3455" i="2"/>
  <c r="M3455" i="2"/>
  <c r="N3455" i="2"/>
  <c r="O3455" i="2"/>
  <c r="P3455" i="2"/>
  <c r="Q3455" i="2"/>
  <c r="R3455" i="2"/>
  <c r="A3456" i="2"/>
  <c r="B3456" i="2"/>
  <c r="C3456" i="2"/>
  <c r="D3456" i="2"/>
  <c r="E3456" i="2"/>
  <c r="F3456" i="2"/>
  <c r="G3456" i="2"/>
  <c r="H3456" i="2"/>
  <c r="I3456" i="2"/>
  <c r="J3456" i="2"/>
  <c r="K3456" i="2"/>
  <c r="L3456" i="2"/>
  <c r="M3456" i="2"/>
  <c r="N3456" i="2"/>
  <c r="O3456" i="2"/>
  <c r="P3456" i="2"/>
  <c r="Q3456" i="2"/>
  <c r="R3456" i="2"/>
  <c r="A3457" i="2"/>
  <c r="B3457" i="2"/>
  <c r="C3457" i="2"/>
  <c r="D3457" i="2"/>
  <c r="E3457" i="2"/>
  <c r="F3457" i="2"/>
  <c r="G3457" i="2"/>
  <c r="H3457" i="2"/>
  <c r="I3457" i="2"/>
  <c r="J3457" i="2"/>
  <c r="K3457" i="2"/>
  <c r="L3457" i="2"/>
  <c r="M3457" i="2"/>
  <c r="N3457" i="2"/>
  <c r="O3457" i="2"/>
  <c r="P3457" i="2"/>
  <c r="Q3457" i="2"/>
  <c r="R3457" i="2"/>
  <c r="A3458" i="2"/>
  <c r="B3458" i="2"/>
  <c r="C3458" i="2"/>
  <c r="D3458" i="2"/>
  <c r="E3458" i="2"/>
  <c r="F3458" i="2"/>
  <c r="G3458" i="2"/>
  <c r="H3458" i="2"/>
  <c r="I3458" i="2"/>
  <c r="J3458" i="2"/>
  <c r="K3458" i="2"/>
  <c r="L3458" i="2"/>
  <c r="M3458" i="2"/>
  <c r="N3458" i="2"/>
  <c r="O3458" i="2"/>
  <c r="P3458" i="2"/>
  <c r="Q3458" i="2"/>
  <c r="R3458" i="2"/>
  <c r="A3459" i="2"/>
  <c r="B3459" i="2"/>
  <c r="C3459" i="2"/>
  <c r="D3459" i="2"/>
  <c r="E3459" i="2"/>
  <c r="F3459" i="2"/>
  <c r="G3459" i="2"/>
  <c r="H3459" i="2"/>
  <c r="I3459" i="2"/>
  <c r="J3459" i="2"/>
  <c r="K3459" i="2"/>
  <c r="L3459" i="2"/>
  <c r="M3459" i="2"/>
  <c r="N3459" i="2"/>
  <c r="O3459" i="2"/>
  <c r="P3459" i="2"/>
  <c r="Q3459" i="2"/>
  <c r="R3459" i="2"/>
  <c r="A3460" i="2"/>
  <c r="B3460" i="2"/>
  <c r="S3460" i="2" s="1"/>
  <c r="U3460" i="1" s="1"/>
  <c r="C3460" i="2"/>
  <c r="D3460" i="2"/>
  <c r="E3460" i="2"/>
  <c r="F3460" i="2"/>
  <c r="G3460" i="2"/>
  <c r="H3460" i="2"/>
  <c r="I3460" i="2"/>
  <c r="J3460" i="2"/>
  <c r="K3460" i="2"/>
  <c r="L3460" i="2"/>
  <c r="M3460" i="2"/>
  <c r="N3460" i="2"/>
  <c r="O3460" i="2"/>
  <c r="P3460" i="2"/>
  <c r="Q3460" i="2"/>
  <c r="R3460" i="2"/>
  <c r="A3461" i="2"/>
  <c r="B3461" i="2"/>
  <c r="C3461" i="2"/>
  <c r="D3461" i="2"/>
  <c r="E3461" i="2"/>
  <c r="F3461" i="2"/>
  <c r="G3461" i="2"/>
  <c r="H3461" i="2"/>
  <c r="I3461" i="2"/>
  <c r="J3461" i="2"/>
  <c r="K3461" i="2"/>
  <c r="L3461" i="2"/>
  <c r="M3461" i="2"/>
  <c r="N3461" i="2"/>
  <c r="O3461" i="2"/>
  <c r="P3461" i="2"/>
  <c r="Q3461" i="2"/>
  <c r="R3461" i="2"/>
  <c r="A3462" i="2"/>
  <c r="B3462" i="2"/>
  <c r="C3462" i="2"/>
  <c r="D3462" i="2"/>
  <c r="E3462" i="2"/>
  <c r="F3462" i="2"/>
  <c r="G3462" i="2"/>
  <c r="H3462" i="2"/>
  <c r="I3462" i="2"/>
  <c r="J3462" i="2"/>
  <c r="K3462" i="2"/>
  <c r="L3462" i="2"/>
  <c r="M3462" i="2"/>
  <c r="N3462" i="2"/>
  <c r="O3462" i="2"/>
  <c r="P3462" i="2"/>
  <c r="Q3462" i="2"/>
  <c r="R3462" i="2"/>
  <c r="A3463" i="2"/>
  <c r="B3463" i="2"/>
  <c r="C3463" i="2"/>
  <c r="D3463" i="2"/>
  <c r="E3463" i="2"/>
  <c r="F3463" i="2"/>
  <c r="G3463" i="2"/>
  <c r="H3463" i="2"/>
  <c r="I3463" i="2"/>
  <c r="J3463" i="2"/>
  <c r="K3463" i="2"/>
  <c r="L3463" i="2"/>
  <c r="M3463" i="2"/>
  <c r="N3463" i="2"/>
  <c r="O3463" i="2"/>
  <c r="P3463" i="2"/>
  <c r="Q3463" i="2"/>
  <c r="R3463" i="2"/>
  <c r="A3464" i="2"/>
  <c r="B3464" i="2"/>
  <c r="C3464" i="2"/>
  <c r="D3464" i="2"/>
  <c r="E3464" i="2"/>
  <c r="F3464" i="2"/>
  <c r="G3464" i="2"/>
  <c r="H3464" i="2"/>
  <c r="I3464" i="2"/>
  <c r="J3464" i="2"/>
  <c r="K3464" i="2"/>
  <c r="L3464" i="2"/>
  <c r="M3464" i="2"/>
  <c r="N3464" i="2"/>
  <c r="O3464" i="2"/>
  <c r="P3464" i="2"/>
  <c r="Q3464" i="2"/>
  <c r="R3464" i="2"/>
  <c r="A3465" i="2"/>
  <c r="B3465" i="2"/>
  <c r="C3465" i="2"/>
  <c r="D3465" i="2"/>
  <c r="E3465" i="2"/>
  <c r="F3465" i="2"/>
  <c r="G3465" i="2"/>
  <c r="H3465" i="2"/>
  <c r="I3465" i="2"/>
  <c r="J3465" i="2"/>
  <c r="K3465" i="2"/>
  <c r="L3465" i="2"/>
  <c r="M3465" i="2"/>
  <c r="N3465" i="2"/>
  <c r="O3465" i="2"/>
  <c r="P3465" i="2"/>
  <c r="Q3465" i="2"/>
  <c r="R3465" i="2"/>
  <c r="A3466" i="2"/>
  <c r="B3466" i="2"/>
  <c r="C3466" i="2"/>
  <c r="D3466" i="2"/>
  <c r="E3466" i="2"/>
  <c r="F3466" i="2"/>
  <c r="G3466" i="2"/>
  <c r="H3466" i="2"/>
  <c r="I3466" i="2"/>
  <c r="J3466" i="2"/>
  <c r="K3466" i="2"/>
  <c r="L3466" i="2"/>
  <c r="M3466" i="2"/>
  <c r="N3466" i="2"/>
  <c r="O3466" i="2"/>
  <c r="P3466" i="2"/>
  <c r="Q3466" i="2"/>
  <c r="R3466" i="2"/>
  <c r="A3467" i="2"/>
  <c r="B3467" i="2"/>
  <c r="C3467" i="2"/>
  <c r="D3467" i="2"/>
  <c r="E3467" i="2"/>
  <c r="F3467" i="2"/>
  <c r="G3467" i="2"/>
  <c r="H3467" i="2"/>
  <c r="I3467" i="2"/>
  <c r="J3467" i="2"/>
  <c r="K3467" i="2"/>
  <c r="L3467" i="2"/>
  <c r="M3467" i="2"/>
  <c r="N3467" i="2"/>
  <c r="O3467" i="2"/>
  <c r="P3467" i="2"/>
  <c r="Q3467" i="2"/>
  <c r="R3467" i="2"/>
  <c r="A3468" i="2"/>
  <c r="B3468" i="2"/>
  <c r="C3468" i="2"/>
  <c r="D3468" i="2"/>
  <c r="E3468" i="2"/>
  <c r="F3468" i="2"/>
  <c r="G3468" i="2"/>
  <c r="H3468" i="2"/>
  <c r="I3468" i="2"/>
  <c r="J3468" i="2"/>
  <c r="K3468" i="2"/>
  <c r="L3468" i="2"/>
  <c r="M3468" i="2"/>
  <c r="N3468" i="2"/>
  <c r="O3468" i="2"/>
  <c r="P3468" i="2"/>
  <c r="Q3468" i="2"/>
  <c r="R3468" i="2"/>
  <c r="S3468" i="2"/>
  <c r="U3468" i="1" s="1"/>
  <c r="A3469" i="2"/>
  <c r="B3469" i="2"/>
  <c r="C3469" i="2"/>
  <c r="D3469" i="2"/>
  <c r="E3469" i="2"/>
  <c r="F3469" i="2"/>
  <c r="G3469" i="2"/>
  <c r="H3469" i="2"/>
  <c r="I3469" i="2"/>
  <c r="J3469" i="2"/>
  <c r="K3469" i="2"/>
  <c r="L3469" i="2"/>
  <c r="M3469" i="2"/>
  <c r="N3469" i="2"/>
  <c r="O3469" i="2"/>
  <c r="P3469" i="2"/>
  <c r="Q3469" i="2"/>
  <c r="R3469" i="2"/>
  <c r="A3470" i="2"/>
  <c r="B3470" i="2"/>
  <c r="C3470" i="2"/>
  <c r="D3470" i="2"/>
  <c r="E3470" i="2"/>
  <c r="F3470" i="2"/>
  <c r="G3470" i="2"/>
  <c r="H3470" i="2"/>
  <c r="I3470" i="2"/>
  <c r="J3470" i="2"/>
  <c r="K3470" i="2"/>
  <c r="L3470" i="2"/>
  <c r="M3470" i="2"/>
  <c r="N3470" i="2"/>
  <c r="O3470" i="2"/>
  <c r="P3470" i="2"/>
  <c r="Q3470" i="2"/>
  <c r="R3470" i="2"/>
  <c r="A3471" i="2"/>
  <c r="B3471" i="2"/>
  <c r="C3471" i="2"/>
  <c r="D3471" i="2"/>
  <c r="E3471" i="2"/>
  <c r="F3471" i="2"/>
  <c r="G3471" i="2"/>
  <c r="H3471" i="2"/>
  <c r="I3471" i="2"/>
  <c r="J3471" i="2"/>
  <c r="K3471" i="2"/>
  <c r="L3471" i="2"/>
  <c r="M3471" i="2"/>
  <c r="N3471" i="2"/>
  <c r="O3471" i="2"/>
  <c r="P3471" i="2"/>
  <c r="Q3471" i="2"/>
  <c r="R3471" i="2"/>
  <c r="A3472" i="2"/>
  <c r="B3472" i="2"/>
  <c r="C3472" i="2"/>
  <c r="D3472" i="2"/>
  <c r="E3472" i="2"/>
  <c r="F3472" i="2"/>
  <c r="G3472" i="2"/>
  <c r="H3472" i="2"/>
  <c r="I3472" i="2"/>
  <c r="J3472" i="2"/>
  <c r="K3472" i="2"/>
  <c r="L3472" i="2"/>
  <c r="M3472" i="2"/>
  <c r="N3472" i="2"/>
  <c r="O3472" i="2"/>
  <c r="P3472" i="2"/>
  <c r="Q3472" i="2"/>
  <c r="R3472" i="2"/>
  <c r="A3473" i="2"/>
  <c r="B3473" i="2"/>
  <c r="C3473" i="2"/>
  <c r="D3473" i="2"/>
  <c r="E3473" i="2"/>
  <c r="F3473" i="2"/>
  <c r="G3473" i="2"/>
  <c r="H3473" i="2"/>
  <c r="I3473" i="2"/>
  <c r="J3473" i="2"/>
  <c r="K3473" i="2"/>
  <c r="L3473" i="2"/>
  <c r="M3473" i="2"/>
  <c r="N3473" i="2"/>
  <c r="O3473" i="2"/>
  <c r="P3473" i="2"/>
  <c r="Q3473" i="2"/>
  <c r="R3473" i="2"/>
  <c r="A3474" i="2"/>
  <c r="B3474" i="2"/>
  <c r="C3474" i="2"/>
  <c r="D3474" i="2"/>
  <c r="E3474" i="2"/>
  <c r="F3474" i="2"/>
  <c r="G3474" i="2"/>
  <c r="H3474" i="2"/>
  <c r="I3474" i="2"/>
  <c r="J3474" i="2"/>
  <c r="K3474" i="2"/>
  <c r="L3474" i="2"/>
  <c r="M3474" i="2"/>
  <c r="N3474" i="2"/>
  <c r="O3474" i="2"/>
  <c r="P3474" i="2"/>
  <c r="Q3474" i="2"/>
  <c r="R3474" i="2"/>
  <c r="A3475" i="2"/>
  <c r="B3475" i="2"/>
  <c r="C3475" i="2"/>
  <c r="D3475" i="2"/>
  <c r="E3475" i="2"/>
  <c r="F3475" i="2"/>
  <c r="G3475" i="2"/>
  <c r="H3475" i="2"/>
  <c r="I3475" i="2"/>
  <c r="J3475" i="2"/>
  <c r="K3475" i="2"/>
  <c r="L3475" i="2"/>
  <c r="M3475" i="2"/>
  <c r="N3475" i="2"/>
  <c r="O3475" i="2"/>
  <c r="P3475" i="2"/>
  <c r="Q3475" i="2"/>
  <c r="R3475" i="2"/>
  <c r="A3476" i="2"/>
  <c r="B3476" i="2"/>
  <c r="C3476" i="2"/>
  <c r="D3476" i="2"/>
  <c r="E3476" i="2"/>
  <c r="F3476" i="2"/>
  <c r="G3476" i="2"/>
  <c r="H3476" i="2"/>
  <c r="I3476" i="2"/>
  <c r="J3476" i="2"/>
  <c r="K3476" i="2"/>
  <c r="L3476" i="2"/>
  <c r="M3476" i="2"/>
  <c r="N3476" i="2"/>
  <c r="O3476" i="2"/>
  <c r="P3476" i="2"/>
  <c r="Q3476" i="2"/>
  <c r="R3476" i="2"/>
  <c r="A3477" i="2"/>
  <c r="B3477" i="2"/>
  <c r="C3477" i="2"/>
  <c r="D3477" i="2"/>
  <c r="E3477" i="2"/>
  <c r="F3477" i="2"/>
  <c r="G3477" i="2"/>
  <c r="H3477" i="2"/>
  <c r="I3477" i="2"/>
  <c r="J3477" i="2"/>
  <c r="K3477" i="2"/>
  <c r="L3477" i="2"/>
  <c r="M3477" i="2"/>
  <c r="N3477" i="2"/>
  <c r="O3477" i="2"/>
  <c r="P3477" i="2"/>
  <c r="Q3477" i="2"/>
  <c r="R3477" i="2"/>
  <c r="A3478" i="2"/>
  <c r="B3478" i="2"/>
  <c r="C3478" i="2"/>
  <c r="D3478" i="2"/>
  <c r="E3478" i="2"/>
  <c r="F3478" i="2"/>
  <c r="G3478" i="2"/>
  <c r="H3478" i="2"/>
  <c r="I3478" i="2"/>
  <c r="J3478" i="2"/>
  <c r="K3478" i="2"/>
  <c r="L3478" i="2"/>
  <c r="M3478" i="2"/>
  <c r="N3478" i="2"/>
  <c r="O3478" i="2"/>
  <c r="P3478" i="2"/>
  <c r="Q3478" i="2"/>
  <c r="R3478" i="2"/>
  <c r="A3479" i="2"/>
  <c r="B3479" i="2"/>
  <c r="C3479" i="2"/>
  <c r="D3479" i="2"/>
  <c r="E3479" i="2"/>
  <c r="F3479" i="2"/>
  <c r="G3479" i="2"/>
  <c r="H3479" i="2"/>
  <c r="I3479" i="2"/>
  <c r="J3479" i="2"/>
  <c r="K3479" i="2"/>
  <c r="L3479" i="2"/>
  <c r="M3479" i="2"/>
  <c r="N3479" i="2"/>
  <c r="O3479" i="2"/>
  <c r="P3479" i="2"/>
  <c r="Q3479" i="2"/>
  <c r="R3479" i="2"/>
  <c r="A3480" i="2"/>
  <c r="B3480" i="2"/>
  <c r="C3480" i="2"/>
  <c r="D3480" i="2"/>
  <c r="E3480" i="2"/>
  <c r="F3480" i="2"/>
  <c r="G3480" i="2"/>
  <c r="H3480" i="2"/>
  <c r="I3480" i="2"/>
  <c r="J3480" i="2"/>
  <c r="K3480" i="2"/>
  <c r="L3480" i="2"/>
  <c r="M3480" i="2"/>
  <c r="N3480" i="2"/>
  <c r="O3480" i="2"/>
  <c r="P3480" i="2"/>
  <c r="Q3480" i="2"/>
  <c r="R3480" i="2"/>
  <c r="A3481" i="2"/>
  <c r="B3481" i="2"/>
  <c r="C3481" i="2"/>
  <c r="D3481" i="2"/>
  <c r="E3481" i="2"/>
  <c r="F3481" i="2"/>
  <c r="G3481" i="2"/>
  <c r="H3481" i="2"/>
  <c r="I3481" i="2"/>
  <c r="J3481" i="2"/>
  <c r="K3481" i="2"/>
  <c r="L3481" i="2"/>
  <c r="M3481" i="2"/>
  <c r="N3481" i="2"/>
  <c r="O3481" i="2"/>
  <c r="P3481" i="2"/>
  <c r="Q3481" i="2"/>
  <c r="R3481" i="2"/>
  <c r="A3482" i="2"/>
  <c r="B3482" i="2"/>
  <c r="C3482" i="2"/>
  <c r="D3482" i="2"/>
  <c r="E3482" i="2"/>
  <c r="F3482" i="2"/>
  <c r="G3482" i="2"/>
  <c r="H3482" i="2"/>
  <c r="I3482" i="2"/>
  <c r="J3482" i="2"/>
  <c r="K3482" i="2"/>
  <c r="L3482" i="2"/>
  <c r="M3482" i="2"/>
  <c r="N3482" i="2"/>
  <c r="O3482" i="2"/>
  <c r="P3482" i="2"/>
  <c r="Q3482" i="2"/>
  <c r="R3482" i="2"/>
  <c r="A3483" i="2"/>
  <c r="B3483" i="2"/>
  <c r="C3483" i="2"/>
  <c r="D3483" i="2"/>
  <c r="E3483" i="2"/>
  <c r="F3483" i="2"/>
  <c r="G3483" i="2"/>
  <c r="H3483" i="2"/>
  <c r="I3483" i="2"/>
  <c r="J3483" i="2"/>
  <c r="K3483" i="2"/>
  <c r="L3483" i="2"/>
  <c r="M3483" i="2"/>
  <c r="N3483" i="2"/>
  <c r="O3483" i="2"/>
  <c r="P3483" i="2"/>
  <c r="Q3483" i="2"/>
  <c r="R3483" i="2"/>
  <c r="A3484" i="2"/>
  <c r="B3484" i="2"/>
  <c r="C3484" i="2"/>
  <c r="D3484" i="2"/>
  <c r="E3484" i="2"/>
  <c r="F3484" i="2"/>
  <c r="G3484" i="2"/>
  <c r="H3484" i="2"/>
  <c r="I3484" i="2"/>
  <c r="J3484" i="2"/>
  <c r="K3484" i="2"/>
  <c r="L3484" i="2"/>
  <c r="M3484" i="2"/>
  <c r="N3484" i="2"/>
  <c r="O3484" i="2"/>
  <c r="P3484" i="2"/>
  <c r="Q3484" i="2"/>
  <c r="R3484" i="2"/>
  <c r="S3484" i="2"/>
  <c r="U3484" i="1" s="1"/>
  <c r="A3485" i="2"/>
  <c r="B3485" i="2"/>
  <c r="C3485" i="2"/>
  <c r="D3485" i="2"/>
  <c r="E3485" i="2"/>
  <c r="F3485" i="2"/>
  <c r="G3485" i="2"/>
  <c r="H3485" i="2"/>
  <c r="I3485" i="2"/>
  <c r="J3485" i="2"/>
  <c r="K3485" i="2"/>
  <c r="L3485" i="2"/>
  <c r="M3485" i="2"/>
  <c r="N3485" i="2"/>
  <c r="O3485" i="2"/>
  <c r="P3485" i="2"/>
  <c r="Q3485" i="2"/>
  <c r="R3485" i="2"/>
  <c r="A3486" i="2"/>
  <c r="B3486" i="2"/>
  <c r="C3486" i="2"/>
  <c r="D3486" i="2"/>
  <c r="E3486" i="2"/>
  <c r="F3486" i="2"/>
  <c r="G3486" i="2"/>
  <c r="H3486" i="2"/>
  <c r="I3486" i="2"/>
  <c r="J3486" i="2"/>
  <c r="K3486" i="2"/>
  <c r="L3486" i="2"/>
  <c r="M3486" i="2"/>
  <c r="N3486" i="2"/>
  <c r="O3486" i="2"/>
  <c r="P3486" i="2"/>
  <c r="Q3486" i="2"/>
  <c r="R3486" i="2"/>
  <c r="A3487" i="2"/>
  <c r="B3487" i="2"/>
  <c r="C3487" i="2"/>
  <c r="D3487" i="2"/>
  <c r="E3487" i="2"/>
  <c r="F3487" i="2"/>
  <c r="G3487" i="2"/>
  <c r="H3487" i="2"/>
  <c r="I3487" i="2"/>
  <c r="J3487" i="2"/>
  <c r="K3487" i="2"/>
  <c r="L3487" i="2"/>
  <c r="M3487" i="2"/>
  <c r="N3487" i="2"/>
  <c r="O3487" i="2"/>
  <c r="P3487" i="2"/>
  <c r="Q3487" i="2"/>
  <c r="R3487" i="2"/>
  <c r="A3488" i="2"/>
  <c r="B3488" i="2"/>
  <c r="C3488" i="2"/>
  <c r="D3488" i="2"/>
  <c r="E3488" i="2"/>
  <c r="F3488" i="2"/>
  <c r="G3488" i="2"/>
  <c r="H3488" i="2"/>
  <c r="I3488" i="2"/>
  <c r="J3488" i="2"/>
  <c r="K3488" i="2"/>
  <c r="L3488" i="2"/>
  <c r="M3488" i="2"/>
  <c r="N3488" i="2"/>
  <c r="O3488" i="2"/>
  <c r="P3488" i="2"/>
  <c r="Q3488" i="2"/>
  <c r="R3488" i="2"/>
  <c r="A3489" i="2"/>
  <c r="B3489" i="2"/>
  <c r="C3489" i="2"/>
  <c r="D3489" i="2"/>
  <c r="E3489" i="2"/>
  <c r="F3489" i="2"/>
  <c r="G3489" i="2"/>
  <c r="H3489" i="2"/>
  <c r="I3489" i="2"/>
  <c r="J3489" i="2"/>
  <c r="K3489" i="2"/>
  <c r="L3489" i="2"/>
  <c r="M3489" i="2"/>
  <c r="N3489" i="2"/>
  <c r="O3489" i="2"/>
  <c r="P3489" i="2"/>
  <c r="Q3489" i="2"/>
  <c r="R3489" i="2"/>
  <c r="A3490" i="2"/>
  <c r="B3490" i="2"/>
  <c r="C3490" i="2"/>
  <c r="D3490" i="2"/>
  <c r="E3490" i="2"/>
  <c r="F3490" i="2"/>
  <c r="G3490" i="2"/>
  <c r="H3490" i="2"/>
  <c r="I3490" i="2"/>
  <c r="J3490" i="2"/>
  <c r="K3490" i="2"/>
  <c r="L3490" i="2"/>
  <c r="M3490" i="2"/>
  <c r="N3490" i="2"/>
  <c r="O3490" i="2"/>
  <c r="P3490" i="2"/>
  <c r="Q3490" i="2"/>
  <c r="R3490" i="2"/>
  <c r="A3491" i="2"/>
  <c r="B3491" i="2"/>
  <c r="C3491" i="2"/>
  <c r="D3491" i="2"/>
  <c r="E3491" i="2"/>
  <c r="F3491" i="2"/>
  <c r="G3491" i="2"/>
  <c r="H3491" i="2"/>
  <c r="I3491" i="2"/>
  <c r="J3491" i="2"/>
  <c r="K3491" i="2"/>
  <c r="L3491" i="2"/>
  <c r="M3491" i="2"/>
  <c r="N3491" i="2"/>
  <c r="O3491" i="2"/>
  <c r="P3491" i="2"/>
  <c r="Q3491" i="2"/>
  <c r="R3491" i="2"/>
  <c r="A3492" i="2"/>
  <c r="B3492" i="2"/>
  <c r="C3492" i="2"/>
  <c r="D3492" i="2"/>
  <c r="E3492" i="2"/>
  <c r="F3492" i="2"/>
  <c r="G3492" i="2"/>
  <c r="H3492" i="2"/>
  <c r="I3492" i="2"/>
  <c r="J3492" i="2"/>
  <c r="K3492" i="2"/>
  <c r="L3492" i="2"/>
  <c r="M3492" i="2"/>
  <c r="N3492" i="2"/>
  <c r="O3492" i="2"/>
  <c r="P3492" i="2"/>
  <c r="Q3492" i="2"/>
  <c r="R3492" i="2"/>
  <c r="A3493" i="2"/>
  <c r="B3493" i="2"/>
  <c r="C3493" i="2"/>
  <c r="D3493" i="2"/>
  <c r="E3493" i="2"/>
  <c r="F3493" i="2"/>
  <c r="G3493" i="2"/>
  <c r="H3493" i="2"/>
  <c r="I3493" i="2"/>
  <c r="J3493" i="2"/>
  <c r="K3493" i="2"/>
  <c r="L3493" i="2"/>
  <c r="M3493" i="2"/>
  <c r="N3493" i="2"/>
  <c r="O3493" i="2"/>
  <c r="P3493" i="2"/>
  <c r="Q3493" i="2"/>
  <c r="R3493" i="2"/>
  <c r="A3494" i="2"/>
  <c r="B3494" i="2"/>
  <c r="C3494" i="2"/>
  <c r="D3494" i="2"/>
  <c r="E3494" i="2"/>
  <c r="F3494" i="2"/>
  <c r="G3494" i="2"/>
  <c r="H3494" i="2"/>
  <c r="I3494" i="2"/>
  <c r="J3494" i="2"/>
  <c r="K3494" i="2"/>
  <c r="L3494" i="2"/>
  <c r="M3494" i="2"/>
  <c r="N3494" i="2"/>
  <c r="O3494" i="2"/>
  <c r="P3494" i="2"/>
  <c r="Q3494" i="2"/>
  <c r="R3494" i="2"/>
  <c r="A3495" i="2"/>
  <c r="B3495" i="2"/>
  <c r="C3495" i="2"/>
  <c r="D3495" i="2"/>
  <c r="E3495" i="2"/>
  <c r="F3495" i="2"/>
  <c r="G3495" i="2"/>
  <c r="H3495" i="2"/>
  <c r="I3495" i="2"/>
  <c r="J3495" i="2"/>
  <c r="K3495" i="2"/>
  <c r="L3495" i="2"/>
  <c r="M3495" i="2"/>
  <c r="N3495" i="2"/>
  <c r="O3495" i="2"/>
  <c r="P3495" i="2"/>
  <c r="Q3495" i="2"/>
  <c r="R3495" i="2"/>
  <c r="A3496" i="2"/>
  <c r="B3496" i="2"/>
  <c r="C3496" i="2"/>
  <c r="D3496" i="2"/>
  <c r="E3496" i="2"/>
  <c r="F3496" i="2"/>
  <c r="G3496" i="2"/>
  <c r="H3496" i="2"/>
  <c r="I3496" i="2"/>
  <c r="J3496" i="2"/>
  <c r="K3496" i="2"/>
  <c r="L3496" i="2"/>
  <c r="M3496" i="2"/>
  <c r="N3496" i="2"/>
  <c r="O3496" i="2"/>
  <c r="P3496" i="2"/>
  <c r="Q3496" i="2"/>
  <c r="R3496" i="2"/>
  <c r="A3497" i="2"/>
  <c r="B3497" i="2"/>
  <c r="C3497" i="2"/>
  <c r="D3497" i="2"/>
  <c r="E3497" i="2"/>
  <c r="F3497" i="2"/>
  <c r="G3497" i="2"/>
  <c r="H3497" i="2"/>
  <c r="I3497" i="2"/>
  <c r="J3497" i="2"/>
  <c r="K3497" i="2"/>
  <c r="L3497" i="2"/>
  <c r="M3497" i="2"/>
  <c r="N3497" i="2"/>
  <c r="O3497" i="2"/>
  <c r="P3497" i="2"/>
  <c r="Q3497" i="2"/>
  <c r="R3497" i="2"/>
  <c r="A3498" i="2"/>
  <c r="B3498" i="2"/>
  <c r="C3498" i="2"/>
  <c r="D3498" i="2"/>
  <c r="E3498" i="2"/>
  <c r="F3498" i="2"/>
  <c r="G3498" i="2"/>
  <c r="H3498" i="2"/>
  <c r="I3498" i="2"/>
  <c r="J3498" i="2"/>
  <c r="K3498" i="2"/>
  <c r="L3498" i="2"/>
  <c r="M3498" i="2"/>
  <c r="N3498" i="2"/>
  <c r="O3498" i="2"/>
  <c r="P3498" i="2"/>
  <c r="Q3498" i="2"/>
  <c r="R3498" i="2"/>
  <c r="A3499" i="2"/>
  <c r="B3499" i="2"/>
  <c r="C3499" i="2"/>
  <c r="D3499" i="2"/>
  <c r="E3499" i="2"/>
  <c r="F3499" i="2"/>
  <c r="G3499" i="2"/>
  <c r="H3499" i="2"/>
  <c r="I3499" i="2"/>
  <c r="J3499" i="2"/>
  <c r="K3499" i="2"/>
  <c r="L3499" i="2"/>
  <c r="M3499" i="2"/>
  <c r="N3499" i="2"/>
  <c r="O3499" i="2"/>
  <c r="P3499" i="2"/>
  <c r="Q3499" i="2"/>
  <c r="R3499" i="2"/>
  <c r="A3500" i="2"/>
  <c r="B3500" i="2"/>
  <c r="C3500" i="2"/>
  <c r="D3500" i="2"/>
  <c r="E3500" i="2"/>
  <c r="F3500" i="2"/>
  <c r="G3500" i="2"/>
  <c r="H3500" i="2"/>
  <c r="I3500" i="2"/>
  <c r="J3500" i="2"/>
  <c r="K3500" i="2"/>
  <c r="L3500" i="2"/>
  <c r="M3500" i="2"/>
  <c r="N3500" i="2"/>
  <c r="O3500" i="2"/>
  <c r="P3500" i="2"/>
  <c r="Q3500" i="2"/>
  <c r="R3500" i="2"/>
  <c r="S3500" i="2"/>
  <c r="U3500" i="1" s="1"/>
  <c r="A3501" i="2"/>
  <c r="B3501" i="2"/>
  <c r="C3501" i="2"/>
  <c r="D3501" i="2"/>
  <c r="E3501" i="2"/>
  <c r="F3501" i="2"/>
  <c r="G3501" i="2"/>
  <c r="H3501" i="2"/>
  <c r="I3501" i="2"/>
  <c r="J3501" i="2"/>
  <c r="K3501" i="2"/>
  <c r="L3501" i="2"/>
  <c r="M3501" i="2"/>
  <c r="N3501" i="2"/>
  <c r="O3501" i="2"/>
  <c r="P3501" i="2"/>
  <c r="Q3501" i="2"/>
  <c r="R3501" i="2"/>
  <c r="A3502" i="2"/>
  <c r="B3502" i="2"/>
  <c r="C3502" i="2"/>
  <c r="D3502" i="2"/>
  <c r="E3502" i="2"/>
  <c r="F3502" i="2"/>
  <c r="G3502" i="2"/>
  <c r="H3502" i="2"/>
  <c r="I3502" i="2"/>
  <c r="J3502" i="2"/>
  <c r="K3502" i="2"/>
  <c r="L3502" i="2"/>
  <c r="M3502" i="2"/>
  <c r="N3502" i="2"/>
  <c r="O3502" i="2"/>
  <c r="P3502" i="2"/>
  <c r="Q3502" i="2"/>
  <c r="R3502" i="2"/>
  <c r="A3503" i="2"/>
  <c r="B3503" i="2"/>
  <c r="C3503" i="2"/>
  <c r="D3503" i="2"/>
  <c r="E3503" i="2"/>
  <c r="F3503" i="2"/>
  <c r="G3503" i="2"/>
  <c r="H3503" i="2"/>
  <c r="I3503" i="2"/>
  <c r="J3503" i="2"/>
  <c r="K3503" i="2"/>
  <c r="L3503" i="2"/>
  <c r="M3503" i="2"/>
  <c r="N3503" i="2"/>
  <c r="O3503" i="2"/>
  <c r="P3503" i="2"/>
  <c r="Q3503" i="2"/>
  <c r="R3503" i="2"/>
  <c r="A3504" i="2"/>
  <c r="B3504" i="2"/>
  <c r="C3504" i="2"/>
  <c r="D3504" i="2"/>
  <c r="E3504" i="2"/>
  <c r="F3504" i="2"/>
  <c r="G3504" i="2"/>
  <c r="H3504" i="2"/>
  <c r="I3504" i="2"/>
  <c r="J3504" i="2"/>
  <c r="K3504" i="2"/>
  <c r="L3504" i="2"/>
  <c r="M3504" i="2"/>
  <c r="N3504" i="2"/>
  <c r="O3504" i="2"/>
  <c r="P3504" i="2"/>
  <c r="Q3504" i="2"/>
  <c r="R3504" i="2"/>
  <c r="A3505" i="2"/>
  <c r="B3505" i="2"/>
  <c r="C3505" i="2"/>
  <c r="D3505" i="2"/>
  <c r="E3505" i="2"/>
  <c r="F3505" i="2"/>
  <c r="G3505" i="2"/>
  <c r="H3505" i="2"/>
  <c r="I3505" i="2"/>
  <c r="J3505" i="2"/>
  <c r="K3505" i="2"/>
  <c r="L3505" i="2"/>
  <c r="M3505" i="2"/>
  <c r="N3505" i="2"/>
  <c r="O3505" i="2"/>
  <c r="P3505" i="2"/>
  <c r="Q3505" i="2"/>
  <c r="R3505" i="2"/>
  <c r="A3506" i="2"/>
  <c r="B3506" i="2"/>
  <c r="C3506" i="2"/>
  <c r="D3506" i="2"/>
  <c r="E3506" i="2"/>
  <c r="F3506" i="2"/>
  <c r="G3506" i="2"/>
  <c r="H3506" i="2"/>
  <c r="I3506" i="2"/>
  <c r="J3506" i="2"/>
  <c r="K3506" i="2"/>
  <c r="L3506" i="2"/>
  <c r="M3506" i="2"/>
  <c r="N3506" i="2"/>
  <c r="O3506" i="2"/>
  <c r="P3506" i="2"/>
  <c r="Q3506" i="2"/>
  <c r="R3506" i="2"/>
  <c r="A3507" i="2"/>
  <c r="B3507" i="2"/>
  <c r="C3507" i="2"/>
  <c r="D3507" i="2"/>
  <c r="E3507" i="2"/>
  <c r="F3507" i="2"/>
  <c r="G3507" i="2"/>
  <c r="H3507" i="2"/>
  <c r="I3507" i="2"/>
  <c r="J3507" i="2"/>
  <c r="K3507" i="2"/>
  <c r="L3507" i="2"/>
  <c r="M3507" i="2"/>
  <c r="N3507" i="2"/>
  <c r="O3507" i="2"/>
  <c r="P3507" i="2"/>
  <c r="Q3507" i="2"/>
  <c r="R3507" i="2"/>
  <c r="A3508" i="2"/>
  <c r="B3508" i="2"/>
  <c r="S3508" i="2" s="1"/>
  <c r="U3508" i="1" s="1"/>
  <c r="C3508" i="2"/>
  <c r="D3508" i="2"/>
  <c r="E3508" i="2"/>
  <c r="F3508" i="2"/>
  <c r="G3508" i="2"/>
  <c r="H3508" i="2"/>
  <c r="I3508" i="2"/>
  <c r="J3508" i="2"/>
  <c r="K3508" i="2"/>
  <c r="L3508" i="2"/>
  <c r="M3508" i="2"/>
  <c r="N3508" i="2"/>
  <c r="O3508" i="2"/>
  <c r="P3508" i="2"/>
  <c r="Q3508" i="2"/>
  <c r="R3508" i="2"/>
  <c r="A3509" i="2"/>
  <c r="B3509" i="2"/>
  <c r="C3509" i="2"/>
  <c r="D3509" i="2"/>
  <c r="E3509" i="2"/>
  <c r="F3509" i="2"/>
  <c r="G3509" i="2"/>
  <c r="H3509" i="2"/>
  <c r="I3509" i="2"/>
  <c r="J3509" i="2"/>
  <c r="K3509" i="2"/>
  <c r="L3509" i="2"/>
  <c r="M3509" i="2"/>
  <c r="N3509" i="2"/>
  <c r="O3509" i="2"/>
  <c r="P3509" i="2"/>
  <c r="Q3509" i="2"/>
  <c r="R3509" i="2"/>
  <c r="A3510" i="2"/>
  <c r="B3510" i="2"/>
  <c r="C3510" i="2"/>
  <c r="D3510" i="2"/>
  <c r="E3510" i="2"/>
  <c r="F3510" i="2"/>
  <c r="G3510" i="2"/>
  <c r="H3510" i="2"/>
  <c r="I3510" i="2"/>
  <c r="J3510" i="2"/>
  <c r="K3510" i="2"/>
  <c r="L3510" i="2"/>
  <c r="M3510" i="2"/>
  <c r="N3510" i="2"/>
  <c r="O3510" i="2"/>
  <c r="P3510" i="2"/>
  <c r="Q3510" i="2"/>
  <c r="R3510" i="2"/>
  <c r="A3511" i="2"/>
  <c r="B3511" i="2"/>
  <c r="C3511" i="2"/>
  <c r="D3511" i="2"/>
  <c r="E3511" i="2"/>
  <c r="F3511" i="2"/>
  <c r="G3511" i="2"/>
  <c r="H3511" i="2"/>
  <c r="I3511" i="2"/>
  <c r="J3511" i="2"/>
  <c r="K3511" i="2"/>
  <c r="L3511" i="2"/>
  <c r="M3511" i="2"/>
  <c r="N3511" i="2"/>
  <c r="O3511" i="2"/>
  <c r="P3511" i="2"/>
  <c r="Q3511" i="2"/>
  <c r="R3511" i="2"/>
  <c r="A3512" i="2"/>
  <c r="B3512" i="2"/>
  <c r="C3512" i="2"/>
  <c r="D3512" i="2"/>
  <c r="E3512" i="2"/>
  <c r="F3512" i="2"/>
  <c r="G3512" i="2"/>
  <c r="H3512" i="2"/>
  <c r="I3512" i="2"/>
  <c r="J3512" i="2"/>
  <c r="K3512" i="2"/>
  <c r="L3512" i="2"/>
  <c r="M3512" i="2"/>
  <c r="N3512" i="2"/>
  <c r="O3512" i="2"/>
  <c r="P3512" i="2"/>
  <c r="Q3512" i="2"/>
  <c r="R3512" i="2"/>
  <c r="A3513" i="2"/>
  <c r="B3513" i="2"/>
  <c r="C3513" i="2"/>
  <c r="D3513" i="2"/>
  <c r="E3513" i="2"/>
  <c r="F3513" i="2"/>
  <c r="G3513" i="2"/>
  <c r="H3513" i="2"/>
  <c r="I3513" i="2"/>
  <c r="J3513" i="2"/>
  <c r="K3513" i="2"/>
  <c r="L3513" i="2"/>
  <c r="M3513" i="2"/>
  <c r="N3513" i="2"/>
  <c r="O3513" i="2"/>
  <c r="P3513" i="2"/>
  <c r="Q3513" i="2"/>
  <c r="R3513" i="2"/>
  <c r="A3514" i="2"/>
  <c r="B3514" i="2"/>
  <c r="C3514" i="2"/>
  <c r="D3514" i="2"/>
  <c r="E3514" i="2"/>
  <c r="F3514" i="2"/>
  <c r="G3514" i="2"/>
  <c r="H3514" i="2"/>
  <c r="I3514" i="2"/>
  <c r="J3514" i="2"/>
  <c r="K3514" i="2"/>
  <c r="L3514" i="2"/>
  <c r="M3514" i="2"/>
  <c r="N3514" i="2"/>
  <c r="O3514" i="2"/>
  <c r="P3514" i="2"/>
  <c r="Q3514" i="2"/>
  <c r="R3514" i="2"/>
  <c r="A3515" i="2"/>
  <c r="B3515" i="2"/>
  <c r="C3515" i="2"/>
  <c r="D3515" i="2"/>
  <c r="E3515" i="2"/>
  <c r="F3515" i="2"/>
  <c r="G3515" i="2"/>
  <c r="H3515" i="2"/>
  <c r="I3515" i="2"/>
  <c r="J3515" i="2"/>
  <c r="K3515" i="2"/>
  <c r="L3515" i="2"/>
  <c r="M3515" i="2"/>
  <c r="N3515" i="2"/>
  <c r="O3515" i="2"/>
  <c r="P3515" i="2"/>
  <c r="Q3515" i="2"/>
  <c r="R3515" i="2"/>
  <c r="A3516" i="2"/>
  <c r="B3516" i="2"/>
  <c r="C3516" i="2"/>
  <c r="D3516" i="2"/>
  <c r="E3516" i="2"/>
  <c r="F3516" i="2"/>
  <c r="G3516" i="2"/>
  <c r="H3516" i="2"/>
  <c r="I3516" i="2"/>
  <c r="J3516" i="2"/>
  <c r="K3516" i="2"/>
  <c r="L3516" i="2"/>
  <c r="M3516" i="2"/>
  <c r="N3516" i="2"/>
  <c r="O3516" i="2"/>
  <c r="P3516" i="2"/>
  <c r="Q3516" i="2"/>
  <c r="R3516" i="2"/>
  <c r="S3516" i="2"/>
  <c r="U3516" i="1" s="1"/>
  <c r="A3517" i="2"/>
  <c r="B3517" i="2"/>
  <c r="C3517" i="2"/>
  <c r="D3517" i="2"/>
  <c r="E3517" i="2"/>
  <c r="F3517" i="2"/>
  <c r="G3517" i="2"/>
  <c r="H3517" i="2"/>
  <c r="I3517" i="2"/>
  <c r="J3517" i="2"/>
  <c r="K3517" i="2"/>
  <c r="L3517" i="2"/>
  <c r="M3517" i="2"/>
  <c r="N3517" i="2"/>
  <c r="O3517" i="2"/>
  <c r="P3517" i="2"/>
  <c r="Q3517" i="2"/>
  <c r="R3517" i="2"/>
  <c r="A3518" i="2"/>
  <c r="B3518" i="2"/>
  <c r="C3518" i="2"/>
  <c r="D3518" i="2"/>
  <c r="E3518" i="2"/>
  <c r="F3518" i="2"/>
  <c r="G3518" i="2"/>
  <c r="H3518" i="2"/>
  <c r="I3518" i="2"/>
  <c r="J3518" i="2"/>
  <c r="K3518" i="2"/>
  <c r="L3518" i="2"/>
  <c r="M3518" i="2"/>
  <c r="N3518" i="2"/>
  <c r="O3518" i="2"/>
  <c r="P3518" i="2"/>
  <c r="Q3518" i="2"/>
  <c r="R3518" i="2"/>
  <c r="A3519" i="2"/>
  <c r="B3519" i="2"/>
  <c r="C3519" i="2"/>
  <c r="D3519" i="2"/>
  <c r="E3519" i="2"/>
  <c r="F3519" i="2"/>
  <c r="G3519" i="2"/>
  <c r="H3519" i="2"/>
  <c r="I3519" i="2"/>
  <c r="J3519" i="2"/>
  <c r="K3519" i="2"/>
  <c r="L3519" i="2"/>
  <c r="M3519" i="2"/>
  <c r="N3519" i="2"/>
  <c r="O3519" i="2"/>
  <c r="P3519" i="2"/>
  <c r="Q3519" i="2"/>
  <c r="R3519" i="2"/>
  <c r="A3520" i="2"/>
  <c r="B3520" i="2"/>
  <c r="C3520" i="2"/>
  <c r="D3520" i="2"/>
  <c r="E3520" i="2"/>
  <c r="F3520" i="2"/>
  <c r="G3520" i="2"/>
  <c r="H3520" i="2"/>
  <c r="I3520" i="2"/>
  <c r="J3520" i="2"/>
  <c r="K3520" i="2"/>
  <c r="L3520" i="2"/>
  <c r="M3520" i="2"/>
  <c r="N3520" i="2"/>
  <c r="O3520" i="2"/>
  <c r="P3520" i="2"/>
  <c r="Q3520" i="2"/>
  <c r="R3520" i="2"/>
  <c r="A3521" i="2"/>
  <c r="B3521" i="2"/>
  <c r="C3521" i="2"/>
  <c r="D3521" i="2"/>
  <c r="E3521" i="2"/>
  <c r="F3521" i="2"/>
  <c r="G3521" i="2"/>
  <c r="H3521" i="2"/>
  <c r="I3521" i="2"/>
  <c r="J3521" i="2"/>
  <c r="K3521" i="2"/>
  <c r="L3521" i="2"/>
  <c r="M3521" i="2"/>
  <c r="N3521" i="2"/>
  <c r="O3521" i="2"/>
  <c r="P3521" i="2"/>
  <c r="Q3521" i="2"/>
  <c r="R3521" i="2"/>
  <c r="A3522" i="2"/>
  <c r="B3522" i="2"/>
  <c r="C3522" i="2"/>
  <c r="D3522" i="2"/>
  <c r="E3522" i="2"/>
  <c r="F3522" i="2"/>
  <c r="G3522" i="2"/>
  <c r="H3522" i="2"/>
  <c r="I3522" i="2"/>
  <c r="J3522" i="2"/>
  <c r="K3522" i="2"/>
  <c r="L3522" i="2"/>
  <c r="M3522" i="2"/>
  <c r="N3522" i="2"/>
  <c r="O3522" i="2"/>
  <c r="P3522" i="2"/>
  <c r="Q3522" i="2"/>
  <c r="R3522" i="2"/>
  <c r="A3523" i="2"/>
  <c r="B3523" i="2"/>
  <c r="C3523" i="2"/>
  <c r="D3523" i="2"/>
  <c r="E3523" i="2"/>
  <c r="F3523" i="2"/>
  <c r="G3523" i="2"/>
  <c r="H3523" i="2"/>
  <c r="I3523" i="2"/>
  <c r="J3523" i="2"/>
  <c r="K3523" i="2"/>
  <c r="L3523" i="2"/>
  <c r="M3523" i="2"/>
  <c r="N3523" i="2"/>
  <c r="O3523" i="2"/>
  <c r="P3523" i="2"/>
  <c r="Q3523" i="2"/>
  <c r="R3523" i="2"/>
  <c r="A3524" i="2"/>
  <c r="B3524" i="2"/>
  <c r="S3524" i="2" s="1"/>
  <c r="U3524" i="1" s="1"/>
  <c r="C3524" i="2"/>
  <c r="D3524" i="2"/>
  <c r="E3524" i="2"/>
  <c r="F3524" i="2"/>
  <c r="G3524" i="2"/>
  <c r="H3524" i="2"/>
  <c r="I3524" i="2"/>
  <c r="J3524" i="2"/>
  <c r="K3524" i="2"/>
  <c r="L3524" i="2"/>
  <c r="M3524" i="2"/>
  <c r="N3524" i="2"/>
  <c r="O3524" i="2"/>
  <c r="P3524" i="2"/>
  <c r="Q3524" i="2"/>
  <c r="R3524" i="2"/>
  <c r="A3525" i="2"/>
  <c r="B3525" i="2"/>
  <c r="C3525" i="2"/>
  <c r="D3525" i="2"/>
  <c r="E3525" i="2"/>
  <c r="F3525" i="2"/>
  <c r="G3525" i="2"/>
  <c r="H3525" i="2"/>
  <c r="I3525" i="2"/>
  <c r="J3525" i="2"/>
  <c r="K3525" i="2"/>
  <c r="L3525" i="2"/>
  <c r="M3525" i="2"/>
  <c r="N3525" i="2"/>
  <c r="O3525" i="2"/>
  <c r="P3525" i="2"/>
  <c r="Q3525" i="2"/>
  <c r="R3525" i="2"/>
  <c r="A3526" i="2"/>
  <c r="B3526" i="2"/>
  <c r="C3526" i="2"/>
  <c r="D3526" i="2"/>
  <c r="E3526" i="2"/>
  <c r="F3526" i="2"/>
  <c r="G3526" i="2"/>
  <c r="H3526" i="2"/>
  <c r="I3526" i="2"/>
  <c r="J3526" i="2"/>
  <c r="K3526" i="2"/>
  <c r="L3526" i="2"/>
  <c r="M3526" i="2"/>
  <c r="N3526" i="2"/>
  <c r="O3526" i="2"/>
  <c r="P3526" i="2"/>
  <c r="Q3526" i="2"/>
  <c r="R3526" i="2"/>
  <c r="A3527" i="2"/>
  <c r="B3527" i="2"/>
  <c r="C3527" i="2"/>
  <c r="D3527" i="2"/>
  <c r="E3527" i="2"/>
  <c r="F3527" i="2"/>
  <c r="G3527" i="2"/>
  <c r="H3527" i="2"/>
  <c r="I3527" i="2"/>
  <c r="J3527" i="2"/>
  <c r="K3527" i="2"/>
  <c r="L3527" i="2"/>
  <c r="M3527" i="2"/>
  <c r="N3527" i="2"/>
  <c r="O3527" i="2"/>
  <c r="P3527" i="2"/>
  <c r="Q3527" i="2"/>
  <c r="R3527" i="2"/>
  <c r="A3528" i="2"/>
  <c r="B3528" i="2"/>
  <c r="C3528" i="2"/>
  <c r="D3528" i="2"/>
  <c r="E3528" i="2"/>
  <c r="F3528" i="2"/>
  <c r="G3528" i="2"/>
  <c r="H3528" i="2"/>
  <c r="I3528" i="2"/>
  <c r="J3528" i="2"/>
  <c r="K3528" i="2"/>
  <c r="L3528" i="2"/>
  <c r="M3528" i="2"/>
  <c r="N3528" i="2"/>
  <c r="O3528" i="2"/>
  <c r="P3528" i="2"/>
  <c r="Q3528" i="2"/>
  <c r="R3528" i="2"/>
  <c r="A3529" i="2"/>
  <c r="B3529" i="2"/>
  <c r="C3529" i="2"/>
  <c r="D3529" i="2"/>
  <c r="E3529" i="2"/>
  <c r="F3529" i="2"/>
  <c r="G3529" i="2"/>
  <c r="H3529" i="2"/>
  <c r="I3529" i="2"/>
  <c r="J3529" i="2"/>
  <c r="K3529" i="2"/>
  <c r="L3529" i="2"/>
  <c r="M3529" i="2"/>
  <c r="N3529" i="2"/>
  <c r="O3529" i="2"/>
  <c r="P3529" i="2"/>
  <c r="Q3529" i="2"/>
  <c r="R3529" i="2"/>
  <c r="A3530" i="2"/>
  <c r="B3530" i="2"/>
  <c r="C3530" i="2"/>
  <c r="D3530" i="2"/>
  <c r="E3530" i="2"/>
  <c r="F3530" i="2"/>
  <c r="G3530" i="2"/>
  <c r="H3530" i="2"/>
  <c r="I3530" i="2"/>
  <c r="J3530" i="2"/>
  <c r="K3530" i="2"/>
  <c r="L3530" i="2"/>
  <c r="M3530" i="2"/>
  <c r="N3530" i="2"/>
  <c r="O3530" i="2"/>
  <c r="P3530" i="2"/>
  <c r="Q3530" i="2"/>
  <c r="R3530" i="2"/>
  <c r="A3531" i="2"/>
  <c r="B3531" i="2"/>
  <c r="C3531" i="2"/>
  <c r="D3531" i="2"/>
  <c r="E3531" i="2"/>
  <c r="F3531" i="2"/>
  <c r="G3531" i="2"/>
  <c r="H3531" i="2"/>
  <c r="I3531" i="2"/>
  <c r="J3531" i="2"/>
  <c r="K3531" i="2"/>
  <c r="L3531" i="2"/>
  <c r="M3531" i="2"/>
  <c r="N3531" i="2"/>
  <c r="O3531" i="2"/>
  <c r="P3531" i="2"/>
  <c r="Q3531" i="2"/>
  <c r="R3531" i="2"/>
  <c r="A3532" i="2"/>
  <c r="B3532" i="2"/>
  <c r="C3532" i="2"/>
  <c r="D3532" i="2"/>
  <c r="E3532" i="2"/>
  <c r="F3532" i="2"/>
  <c r="G3532" i="2"/>
  <c r="H3532" i="2"/>
  <c r="I3532" i="2"/>
  <c r="J3532" i="2"/>
  <c r="K3532" i="2"/>
  <c r="L3532" i="2"/>
  <c r="M3532" i="2"/>
  <c r="N3532" i="2"/>
  <c r="O3532" i="2"/>
  <c r="P3532" i="2"/>
  <c r="Q3532" i="2"/>
  <c r="R3532" i="2"/>
  <c r="S3532" i="2"/>
  <c r="U3532" i="1" s="1"/>
  <c r="A3533" i="2"/>
  <c r="B3533" i="2"/>
  <c r="C3533" i="2"/>
  <c r="D3533" i="2"/>
  <c r="E3533" i="2"/>
  <c r="F3533" i="2"/>
  <c r="G3533" i="2"/>
  <c r="H3533" i="2"/>
  <c r="I3533" i="2"/>
  <c r="J3533" i="2"/>
  <c r="K3533" i="2"/>
  <c r="L3533" i="2"/>
  <c r="M3533" i="2"/>
  <c r="N3533" i="2"/>
  <c r="O3533" i="2"/>
  <c r="P3533" i="2"/>
  <c r="Q3533" i="2"/>
  <c r="R3533" i="2"/>
  <c r="A3534" i="2"/>
  <c r="B3534" i="2"/>
  <c r="C3534" i="2"/>
  <c r="D3534" i="2"/>
  <c r="E3534" i="2"/>
  <c r="F3534" i="2"/>
  <c r="G3534" i="2"/>
  <c r="H3534" i="2"/>
  <c r="I3534" i="2"/>
  <c r="J3534" i="2"/>
  <c r="K3534" i="2"/>
  <c r="L3534" i="2"/>
  <c r="M3534" i="2"/>
  <c r="N3534" i="2"/>
  <c r="O3534" i="2"/>
  <c r="P3534" i="2"/>
  <c r="Q3534" i="2"/>
  <c r="R3534" i="2"/>
  <c r="A3535" i="2"/>
  <c r="B3535" i="2"/>
  <c r="C3535" i="2"/>
  <c r="D3535" i="2"/>
  <c r="E3535" i="2"/>
  <c r="F3535" i="2"/>
  <c r="G3535" i="2"/>
  <c r="H3535" i="2"/>
  <c r="I3535" i="2"/>
  <c r="J3535" i="2"/>
  <c r="K3535" i="2"/>
  <c r="L3535" i="2"/>
  <c r="M3535" i="2"/>
  <c r="N3535" i="2"/>
  <c r="O3535" i="2"/>
  <c r="P3535" i="2"/>
  <c r="Q3535" i="2"/>
  <c r="R3535" i="2"/>
  <c r="A3536" i="2"/>
  <c r="B3536" i="2"/>
  <c r="C3536" i="2"/>
  <c r="D3536" i="2"/>
  <c r="E3536" i="2"/>
  <c r="F3536" i="2"/>
  <c r="G3536" i="2"/>
  <c r="H3536" i="2"/>
  <c r="I3536" i="2"/>
  <c r="J3536" i="2"/>
  <c r="K3536" i="2"/>
  <c r="L3536" i="2"/>
  <c r="M3536" i="2"/>
  <c r="N3536" i="2"/>
  <c r="O3536" i="2"/>
  <c r="P3536" i="2"/>
  <c r="Q3536" i="2"/>
  <c r="R3536" i="2"/>
  <c r="A3537" i="2"/>
  <c r="B3537" i="2"/>
  <c r="C3537" i="2"/>
  <c r="D3537" i="2"/>
  <c r="E3537" i="2"/>
  <c r="F3537" i="2"/>
  <c r="G3537" i="2"/>
  <c r="H3537" i="2"/>
  <c r="I3537" i="2"/>
  <c r="J3537" i="2"/>
  <c r="K3537" i="2"/>
  <c r="L3537" i="2"/>
  <c r="M3537" i="2"/>
  <c r="N3537" i="2"/>
  <c r="O3537" i="2"/>
  <c r="P3537" i="2"/>
  <c r="Q3537" i="2"/>
  <c r="R3537" i="2"/>
  <c r="A3538" i="2"/>
  <c r="B3538" i="2"/>
  <c r="C3538" i="2"/>
  <c r="D3538" i="2"/>
  <c r="E3538" i="2"/>
  <c r="F3538" i="2"/>
  <c r="G3538" i="2"/>
  <c r="H3538" i="2"/>
  <c r="I3538" i="2"/>
  <c r="J3538" i="2"/>
  <c r="K3538" i="2"/>
  <c r="L3538" i="2"/>
  <c r="M3538" i="2"/>
  <c r="N3538" i="2"/>
  <c r="O3538" i="2"/>
  <c r="P3538" i="2"/>
  <c r="Q3538" i="2"/>
  <c r="R3538" i="2"/>
  <c r="A3539" i="2"/>
  <c r="B3539" i="2"/>
  <c r="C3539" i="2"/>
  <c r="D3539" i="2"/>
  <c r="E3539" i="2"/>
  <c r="F3539" i="2"/>
  <c r="G3539" i="2"/>
  <c r="H3539" i="2"/>
  <c r="I3539" i="2"/>
  <c r="J3539" i="2"/>
  <c r="K3539" i="2"/>
  <c r="L3539" i="2"/>
  <c r="M3539" i="2"/>
  <c r="N3539" i="2"/>
  <c r="O3539" i="2"/>
  <c r="P3539" i="2"/>
  <c r="Q3539" i="2"/>
  <c r="R3539" i="2"/>
  <c r="A3540" i="2"/>
  <c r="B3540" i="2"/>
  <c r="C3540" i="2"/>
  <c r="D3540" i="2"/>
  <c r="E3540" i="2"/>
  <c r="F3540" i="2"/>
  <c r="G3540" i="2"/>
  <c r="H3540" i="2"/>
  <c r="I3540" i="2"/>
  <c r="J3540" i="2"/>
  <c r="K3540" i="2"/>
  <c r="L3540" i="2"/>
  <c r="M3540" i="2"/>
  <c r="N3540" i="2"/>
  <c r="O3540" i="2"/>
  <c r="P3540" i="2"/>
  <c r="Q3540" i="2"/>
  <c r="R3540" i="2"/>
  <c r="A3541" i="2"/>
  <c r="B3541" i="2"/>
  <c r="C3541" i="2"/>
  <c r="D3541" i="2"/>
  <c r="E3541" i="2"/>
  <c r="F3541" i="2"/>
  <c r="G3541" i="2"/>
  <c r="H3541" i="2"/>
  <c r="I3541" i="2"/>
  <c r="J3541" i="2"/>
  <c r="K3541" i="2"/>
  <c r="L3541" i="2"/>
  <c r="M3541" i="2"/>
  <c r="N3541" i="2"/>
  <c r="O3541" i="2"/>
  <c r="P3541" i="2"/>
  <c r="Q3541" i="2"/>
  <c r="R3541" i="2"/>
  <c r="A3542" i="2"/>
  <c r="B3542" i="2"/>
  <c r="C3542" i="2"/>
  <c r="D3542" i="2"/>
  <c r="E3542" i="2"/>
  <c r="F3542" i="2"/>
  <c r="G3542" i="2"/>
  <c r="H3542" i="2"/>
  <c r="I3542" i="2"/>
  <c r="J3542" i="2"/>
  <c r="K3542" i="2"/>
  <c r="L3542" i="2"/>
  <c r="M3542" i="2"/>
  <c r="N3542" i="2"/>
  <c r="O3542" i="2"/>
  <c r="P3542" i="2"/>
  <c r="Q3542" i="2"/>
  <c r="R3542" i="2"/>
  <c r="A3543" i="2"/>
  <c r="B3543" i="2"/>
  <c r="C3543" i="2"/>
  <c r="D3543" i="2"/>
  <c r="E3543" i="2"/>
  <c r="F3543" i="2"/>
  <c r="G3543" i="2"/>
  <c r="H3543" i="2"/>
  <c r="I3543" i="2"/>
  <c r="J3543" i="2"/>
  <c r="K3543" i="2"/>
  <c r="L3543" i="2"/>
  <c r="M3543" i="2"/>
  <c r="N3543" i="2"/>
  <c r="O3543" i="2"/>
  <c r="P3543" i="2"/>
  <c r="Q3543" i="2"/>
  <c r="R3543" i="2"/>
  <c r="A3544" i="2"/>
  <c r="B3544" i="2"/>
  <c r="C3544" i="2"/>
  <c r="D3544" i="2"/>
  <c r="E3544" i="2"/>
  <c r="F3544" i="2"/>
  <c r="G3544" i="2"/>
  <c r="H3544" i="2"/>
  <c r="I3544" i="2"/>
  <c r="J3544" i="2"/>
  <c r="K3544" i="2"/>
  <c r="L3544" i="2"/>
  <c r="M3544" i="2"/>
  <c r="N3544" i="2"/>
  <c r="O3544" i="2"/>
  <c r="P3544" i="2"/>
  <c r="Q3544" i="2"/>
  <c r="R3544" i="2"/>
  <c r="A3545" i="2"/>
  <c r="B3545" i="2"/>
  <c r="C3545" i="2"/>
  <c r="D3545" i="2"/>
  <c r="E3545" i="2"/>
  <c r="F3545" i="2"/>
  <c r="G3545" i="2"/>
  <c r="H3545" i="2"/>
  <c r="I3545" i="2"/>
  <c r="J3545" i="2"/>
  <c r="K3545" i="2"/>
  <c r="L3545" i="2"/>
  <c r="M3545" i="2"/>
  <c r="N3545" i="2"/>
  <c r="O3545" i="2"/>
  <c r="P3545" i="2"/>
  <c r="Q3545" i="2"/>
  <c r="R3545" i="2"/>
  <c r="A3546" i="2"/>
  <c r="B3546" i="2"/>
  <c r="C3546" i="2"/>
  <c r="D3546" i="2"/>
  <c r="E3546" i="2"/>
  <c r="F3546" i="2"/>
  <c r="G3546" i="2"/>
  <c r="H3546" i="2"/>
  <c r="I3546" i="2"/>
  <c r="J3546" i="2"/>
  <c r="K3546" i="2"/>
  <c r="L3546" i="2"/>
  <c r="M3546" i="2"/>
  <c r="N3546" i="2"/>
  <c r="O3546" i="2"/>
  <c r="P3546" i="2"/>
  <c r="Q3546" i="2"/>
  <c r="R3546" i="2"/>
  <c r="A3547" i="2"/>
  <c r="B3547" i="2"/>
  <c r="C3547" i="2"/>
  <c r="D3547" i="2"/>
  <c r="E3547" i="2"/>
  <c r="F3547" i="2"/>
  <c r="G3547" i="2"/>
  <c r="H3547" i="2"/>
  <c r="I3547" i="2"/>
  <c r="J3547" i="2"/>
  <c r="K3547" i="2"/>
  <c r="L3547" i="2"/>
  <c r="M3547" i="2"/>
  <c r="N3547" i="2"/>
  <c r="O3547" i="2"/>
  <c r="P3547" i="2"/>
  <c r="Q3547" i="2"/>
  <c r="R3547" i="2"/>
  <c r="A3548" i="2"/>
  <c r="B3548" i="2"/>
  <c r="C3548" i="2"/>
  <c r="D3548" i="2"/>
  <c r="E3548" i="2"/>
  <c r="F3548" i="2"/>
  <c r="G3548" i="2"/>
  <c r="H3548" i="2"/>
  <c r="I3548" i="2"/>
  <c r="J3548" i="2"/>
  <c r="K3548" i="2"/>
  <c r="L3548" i="2"/>
  <c r="M3548" i="2"/>
  <c r="N3548" i="2"/>
  <c r="O3548" i="2"/>
  <c r="P3548" i="2"/>
  <c r="Q3548" i="2"/>
  <c r="R3548" i="2"/>
  <c r="S3548" i="2"/>
  <c r="U3548" i="1" s="1"/>
  <c r="A3549" i="2"/>
  <c r="B3549" i="2"/>
  <c r="C3549" i="2"/>
  <c r="D3549" i="2"/>
  <c r="E3549" i="2"/>
  <c r="F3549" i="2"/>
  <c r="G3549" i="2"/>
  <c r="H3549" i="2"/>
  <c r="I3549" i="2"/>
  <c r="J3549" i="2"/>
  <c r="K3549" i="2"/>
  <c r="L3549" i="2"/>
  <c r="M3549" i="2"/>
  <c r="N3549" i="2"/>
  <c r="O3549" i="2"/>
  <c r="P3549" i="2"/>
  <c r="Q3549" i="2"/>
  <c r="R3549" i="2"/>
  <c r="A3550" i="2"/>
  <c r="B3550" i="2"/>
  <c r="C3550" i="2"/>
  <c r="D3550" i="2"/>
  <c r="E3550" i="2"/>
  <c r="F3550" i="2"/>
  <c r="G3550" i="2"/>
  <c r="H3550" i="2"/>
  <c r="I3550" i="2"/>
  <c r="J3550" i="2"/>
  <c r="K3550" i="2"/>
  <c r="L3550" i="2"/>
  <c r="M3550" i="2"/>
  <c r="N3550" i="2"/>
  <c r="O3550" i="2"/>
  <c r="P3550" i="2"/>
  <c r="Q3550" i="2"/>
  <c r="R3550" i="2"/>
  <c r="A3551" i="2"/>
  <c r="B3551" i="2"/>
  <c r="C3551" i="2"/>
  <c r="D3551" i="2"/>
  <c r="E3551" i="2"/>
  <c r="F3551" i="2"/>
  <c r="G3551" i="2"/>
  <c r="H3551" i="2"/>
  <c r="I3551" i="2"/>
  <c r="J3551" i="2"/>
  <c r="K3551" i="2"/>
  <c r="L3551" i="2"/>
  <c r="M3551" i="2"/>
  <c r="N3551" i="2"/>
  <c r="O3551" i="2"/>
  <c r="P3551" i="2"/>
  <c r="Q3551" i="2"/>
  <c r="R3551" i="2"/>
  <c r="A3552" i="2"/>
  <c r="B3552" i="2"/>
  <c r="C3552" i="2"/>
  <c r="D3552" i="2"/>
  <c r="E3552" i="2"/>
  <c r="F3552" i="2"/>
  <c r="G3552" i="2"/>
  <c r="H3552" i="2"/>
  <c r="I3552" i="2"/>
  <c r="J3552" i="2"/>
  <c r="K3552" i="2"/>
  <c r="L3552" i="2"/>
  <c r="M3552" i="2"/>
  <c r="N3552" i="2"/>
  <c r="O3552" i="2"/>
  <c r="P3552" i="2"/>
  <c r="Q3552" i="2"/>
  <c r="R3552" i="2"/>
  <c r="A3553" i="2"/>
  <c r="B3553" i="2"/>
  <c r="C3553" i="2"/>
  <c r="D3553" i="2"/>
  <c r="E3553" i="2"/>
  <c r="F3553" i="2"/>
  <c r="G3553" i="2"/>
  <c r="H3553" i="2"/>
  <c r="I3553" i="2"/>
  <c r="J3553" i="2"/>
  <c r="K3553" i="2"/>
  <c r="L3553" i="2"/>
  <c r="M3553" i="2"/>
  <c r="N3553" i="2"/>
  <c r="O3553" i="2"/>
  <c r="P3553" i="2"/>
  <c r="Q3553" i="2"/>
  <c r="R3553" i="2"/>
  <c r="A3554" i="2"/>
  <c r="B3554" i="2"/>
  <c r="C3554" i="2"/>
  <c r="D3554" i="2"/>
  <c r="E3554" i="2"/>
  <c r="F3554" i="2"/>
  <c r="G3554" i="2"/>
  <c r="H3554" i="2"/>
  <c r="I3554" i="2"/>
  <c r="J3554" i="2"/>
  <c r="K3554" i="2"/>
  <c r="L3554" i="2"/>
  <c r="M3554" i="2"/>
  <c r="N3554" i="2"/>
  <c r="O3554" i="2"/>
  <c r="P3554" i="2"/>
  <c r="Q3554" i="2"/>
  <c r="R3554" i="2"/>
  <c r="A3555" i="2"/>
  <c r="B3555" i="2"/>
  <c r="C3555" i="2"/>
  <c r="D3555" i="2"/>
  <c r="E3555" i="2"/>
  <c r="F3555" i="2"/>
  <c r="G3555" i="2"/>
  <c r="H3555" i="2"/>
  <c r="I3555" i="2"/>
  <c r="J3555" i="2"/>
  <c r="K3555" i="2"/>
  <c r="L3555" i="2"/>
  <c r="M3555" i="2"/>
  <c r="N3555" i="2"/>
  <c r="O3555" i="2"/>
  <c r="P3555" i="2"/>
  <c r="Q3555" i="2"/>
  <c r="R3555" i="2"/>
  <c r="A3556" i="2"/>
  <c r="B3556" i="2"/>
  <c r="C3556" i="2"/>
  <c r="D3556" i="2"/>
  <c r="E3556" i="2"/>
  <c r="F3556" i="2"/>
  <c r="G3556" i="2"/>
  <c r="H3556" i="2"/>
  <c r="I3556" i="2"/>
  <c r="J3556" i="2"/>
  <c r="K3556" i="2"/>
  <c r="L3556" i="2"/>
  <c r="M3556" i="2"/>
  <c r="N3556" i="2"/>
  <c r="O3556" i="2"/>
  <c r="P3556" i="2"/>
  <c r="Q3556" i="2"/>
  <c r="R3556" i="2"/>
  <c r="A3557" i="2"/>
  <c r="B3557" i="2"/>
  <c r="C3557" i="2"/>
  <c r="D3557" i="2"/>
  <c r="E3557" i="2"/>
  <c r="F3557" i="2"/>
  <c r="G3557" i="2"/>
  <c r="H3557" i="2"/>
  <c r="I3557" i="2"/>
  <c r="J3557" i="2"/>
  <c r="K3557" i="2"/>
  <c r="L3557" i="2"/>
  <c r="M3557" i="2"/>
  <c r="N3557" i="2"/>
  <c r="O3557" i="2"/>
  <c r="P3557" i="2"/>
  <c r="Q3557" i="2"/>
  <c r="R3557" i="2"/>
  <c r="A3558" i="2"/>
  <c r="B3558" i="2"/>
  <c r="C3558" i="2"/>
  <c r="D3558" i="2"/>
  <c r="E3558" i="2"/>
  <c r="F3558" i="2"/>
  <c r="G3558" i="2"/>
  <c r="H3558" i="2"/>
  <c r="I3558" i="2"/>
  <c r="J3558" i="2"/>
  <c r="K3558" i="2"/>
  <c r="L3558" i="2"/>
  <c r="M3558" i="2"/>
  <c r="N3558" i="2"/>
  <c r="O3558" i="2"/>
  <c r="P3558" i="2"/>
  <c r="Q3558" i="2"/>
  <c r="R3558" i="2"/>
  <c r="A3559" i="2"/>
  <c r="B3559" i="2"/>
  <c r="C3559" i="2"/>
  <c r="D3559" i="2"/>
  <c r="E3559" i="2"/>
  <c r="F3559" i="2"/>
  <c r="G3559" i="2"/>
  <c r="H3559" i="2"/>
  <c r="I3559" i="2"/>
  <c r="J3559" i="2"/>
  <c r="K3559" i="2"/>
  <c r="L3559" i="2"/>
  <c r="M3559" i="2"/>
  <c r="N3559" i="2"/>
  <c r="O3559" i="2"/>
  <c r="P3559" i="2"/>
  <c r="Q3559" i="2"/>
  <c r="R3559" i="2"/>
  <c r="A3560" i="2"/>
  <c r="B3560" i="2"/>
  <c r="C3560" i="2"/>
  <c r="D3560" i="2"/>
  <c r="E3560" i="2"/>
  <c r="F3560" i="2"/>
  <c r="G3560" i="2"/>
  <c r="H3560" i="2"/>
  <c r="I3560" i="2"/>
  <c r="J3560" i="2"/>
  <c r="K3560" i="2"/>
  <c r="L3560" i="2"/>
  <c r="M3560" i="2"/>
  <c r="N3560" i="2"/>
  <c r="O3560" i="2"/>
  <c r="P3560" i="2"/>
  <c r="Q3560" i="2"/>
  <c r="R3560" i="2"/>
  <c r="A3561" i="2"/>
  <c r="B3561" i="2"/>
  <c r="C3561" i="2"/>
  <c r="D3561" i="2"/>
  <c r="E3561" i="2"/>
  <c r="F3561" i="2"/>
  <c r="G3561" i="2"/>
  <c r="H3561" i="2"/>
  <c r="I3561" i="2"/>
  <c r="J3561" i="2"/>
  <c r="K3561" i="2"/>
  <c r="L3561" i="2"/>
  <c r="M3561" i="2"/>
  <c r="N3561" i="2"/>
  <c r="O3561" i="2"/>
  <c r="P3561" i="2"/>
  <c r="Q3561" i="2"/>
  <c r="R3561" i="2"/>
  <c r="A3562" i="2"/>
  <c r="B3562" i="2"/>
  <c r="C3562" i="2"/>
  <c r="D3562" i="2"/>
  <c r="E3562" i="2"/>
  <c r="F3562" i="2"/>
  <c r="G3562" i="2"/>
  <c r="H3562" i="2"/>
  <c r="I3562" i="2"/>
  <c r="J3562" i="2"/>
  <c r="K3562" i="2"/>
  <c r="L3562" i="2"/>
  <c r="M3562" i="2"/>
  <c r="N3562" i="2"/>
  <c r="O3562" i="2"/>
  <c r="P3562" i="2"/>
  <c r="Q3562" i="2"/>
  <c r="R3562" i="2"/>
  <c r="A3563" i="2"/>
  <c r="B3563" i="2"/>
  <c r="C3563" i="2"/>
  <c r="D3563" i="2"/>
  <c r="E3563" i="2"/>
  <c r="F3563" i="2"/>
  <c r="G3563" i="2"/>
  <c r="H3563" i="2"/>
  <c r="I3563" i="2"/>
  <c r="J3563" i="2"/>
  <c r="K3563" i="2"/>
  <c r="L3563" i="2"/>
  <c r="M3563" i="2"/>
  <c r="N3563" i="2"/>
  <c r="O3563" i="2"/>
  <c r="P3563" i="2"/>
  <c r="Q3563" i="2"/>
  <c r="R3563" i="2"/>
  <c r="A3564" i="2"/>
  <c r="B3564" i="2"/>
  <c r="C3564" i="2"/>
  <c r="D3564" i="2"/>
  <c r="E3564" i="2"/>
  <c r="F3564" i="2"/>
  <c r="G3564" i="2"/>
  <c r="H3564" i="2"/>
  <c r="I3564" i="2"/>
  <c r="J3564" i="2"/>
  <c r="K3564" i="2"/>
  <c r="L3564" i="2"/>
  <c r="M3564" i="2"/>
  <c r="N3564" i="2"/>
  <c r="O3564" i="2"/>
  <c r="P3564" i="2"/>
  <c r="Q3564" i="2"/>
  <c r="R3564" i="2"/>
  <c r="S3564" i="2"/>
  <c r="U3564" i="1" s="1"/>
  <c r="A3565" i="2"/>
  <c r="B3565" i="2"/>
  <c r="C3565" i="2"/>
  <c r="D3565" i="2"/>
  <c r="E3565" i="2"/>
  <c r="F3565" i="2"/>
  <c r="G3565" i="2"/>
  <c r="H3565" i="2"/>
  <c r="I3565" i="2"/>
  <c r="J3565" i="2"/>
  <c r="K3565" i="2"/>
  <c r="L3565" i="2"/>
  <c r="M3565" i="2"/>
  <c r="N3565" i="2"/>
  <c r="O3565" i="2"/>
  <c r="P3565" i="2"/>
  <c r="Q3565" i="2"/>
  <c r="R3565" i="2"/>
  <c r="A3566" i="2"/>
  <c r="B3566" i="2"/>
  <c r="C3566" i="2"/>
  <c r="D3566" i="2"/>
  <c r="E3566" i="2"/>
  <c r="F3566" i="2"/>
  <c r="G3566" i="2"/>
  <c r="H3566" i="2"/>
  <c r="I3566" i="2"/>
  <c r="J3566" i="2"/>
  <c r="K3566" i="2"/>
  <c r="L3566" i="2"/>
  <c r="M3566" i="2"/>
  <c r="N3566" i="2"/>
  <c r="O3566" i="2"/>
  <c r="P3566" i="2"/>
  <c r="Q3566" i="2"/>
  <c r="R3566" i="2"/>
  <c r="A3567" i="2"/>
  <c r="B3567" i="2"/>
  <c r="C3567" i="2"/>
  <c r="D3567" i="2"/>
  <c r="E3567" i="2"/>
  <c r="F3567" i="2"/>
  <c r="G3567" i="2"/>
  <c r="H3567" i="2"/>
  <c r="I3567" i="2"/>
  <c r="J3567" i="2"/>
  <c r="K3567" i="2"/>
  <c r="L3567" i="2"/>
  <c r="M3567" i="2"/>
  <c r="N3567" i="2"/>
  <c r="O3567" i="2"/>
  <c r="P3567" i="2"/>
  <c r="Q3567" i="2"/>
  <c r="R3567" i="2"/>
  <c r="A3568" i="2"/>
  <c r="B3568" i="2"/>
  <c r="C3568" i="2"/>
  <c r="D3568" i="2"/>
  <c r="E3568" i="2"/>
  <c r="F3568" i="2"/>
  <c r="G3568" i="2"/>
  <c r="H3568" i="2"/>
  <c r="I3568" i="2"/>
  <c r="J3568" i="2"/>
  <c r="K3568" i="2"/>
  <c r="L3568" i="2"/>
  <c r="M3568" i="2"/>
  <c r="N3568" i="2"/>
  <c r="O3568" i="2"/>
  <c r="P3568" i="2"/>
  <c r="Q3568" i="2"/>
  <c r="R3568" i="2"/>
  <c r="A3569" i="2"/>
  <c r="B3569" i="2"/>
  <c r="C3569" i="2"/>
  <c r="D3569" i="2"/>
  <c r="E3569" i="2"/>
  <c r="F3569" i="2"/>
  <c r="G3569" i="2"/>
  <c r="H3569" i="2"/>
  <c r="I3569" i="2"/>
  <c r="J3569" i="2"/>
  <c r="K3569" i="2"/>
  <c r="L3569" i="2"/>
  <c r="M3569" i="2"/>
  <c r="N3569" i="2"/>
  <c r="O3569" i="2"/>
  <c r="P3569" i="2"/>
  <c r="Q3569" i="2"/>
  <c r="R3569" i="2"/>
  <c r="A3570" i="2"/>
  <c r="B3570" i="2"/>
  <c r="C3570" i="2"/>
  <c r="D3570" i="2"/>
  <c r="E3570" i="2"/>
  <c r="F3570" i="2"/>
  <c r="G3570" i="2"/>
  <c r="H3570" i="2"/>
  <c r="I3570" i="2"/>
  <c r="J3570" i="2"/>
  <c r="K3570" i="2"/>
  <c r="L3570" i="2"/>
  <c r="M3570" i="2"/>
  <c r="N3570" i="2"/>
  <c r="O3570" i="2"/>
  <c r="P3570" i="2"/>
  <c r="Q3570" i="2"/>
  <c r="R3570" i="2"/>
  <c r="A3571" i="2"/>
  <c r="B3571" i="2"/>
  <c r="C3571" i="2"/>
  <c r="D3571" i="2"/>
  <c r="E3571" i="2"/>
  <c r="F3571" i="2"/>
  <c r="G3571" i="2"/>
  <c r="H3571" i="2"/>
  <c r="I3571" i="2"/>
  <c r="J3571" i="2"/>
  <c r="K3571" i="2"/>
  <c r="L3571" i="2"/>
  <c r="M3571" i="2"/>
  <c r="N3571" i="2"/>
  <c r="O3571" i="2"/>
  <c r="P3571" i="2"/>
  <c r="Q3571" i="2"/>
  <c r="R3571" i="2"/>
  <c r="A3572" i="2"/>
  <c r="B3572" i="2"/>
  <c r="S3572" i="2" s="1"/>
  <c r="U3572" i="1" s="1"/>
  <c r="C3572" i="2"/>
  <c r="D3572" i="2"/>
  <c r="E3572" i="2"/>
  <c r="F3572" i="2"/>
  <c r="G3572" i="2"/>
  <c r="H3572" i="2"/>
  <c r="I3572" i="2"/>
  <c r="J3572" i="2"/>
  <c r="K3572" i="2"/>
  <c r="L3572" i="2"/>
  <c r="M3572" i="2"/>
  <c r="N3572" i="2"/>
  <c r="O3572" i="2"/>
  <c r="P3572" i="2"/>
  <c r="Q3572" i="2"/>
  <c r="R3572" i="2"/>
  <c r="A3573" i="2"/>
  <c r="B3573" i="2"/>
  <c r="C3573" i="2"/>
  <c r="D3573" i="2"/>
  <c r="E3573" i="2"/>
  <c r="F3573" i="2"/>
  <c r="G3573" i="2"/>
  <c r="H3573" i="2"/>
  <c r="I3573" i="2"/>
  <c r="J3573" i="2"/>
  <c r="K3573" i="2"/>
  <c r="L3573" i="2"/>
  <c r="M3573" i="2"/>
  <c r="N3573" i="2"/>
  <c r="O3573" i="2"/>
  <c r="P3573" i="2"/>
  <c r="Q3573" i="2"/>
  <c r="R3573" i="2"/>
  <c r="A3574" i="2"/>
  <c r="B3574" i="2"/>
  <c r="C3574" i="2"/>
  <c r="D3574" i="2"/>
  <c r="E3574" i="2"/>
  <c r="F3574" i="2"/>
  <c r="G3574" i="2"/>
  <c r="H3574" i="2"/>
  <c r="I3574" i="2"/>
  <c r="J3574" i="2"/>
  <c r="K3574" i="2"/>
  <c r="L3574" i="2"/>
  <c r="M3574" i="2"/>
  <c r="N3574" i="2"/>
  <c r="O3574" i="2"/>
  <c r="P3574" i="2"/>
  <c r="Q3574" i="2"/>
  <c r="R3574" i="2"/>
  <c r="A3575" i="2"/>
  <c r="B3575" i="2"/>
  <c r="C3575" i="2"/>
  <c r="D3575" i="2"/>
  <c r="E3575" i="2"/>
  <c r="F3575" i="2"/>
  <c r="G3575" i="2"/>
  <c r="H3575" i="2"/>
  <c r="I3575" i="2"/>
  <c r="J3575" i="2"/>
  <c r="K3575" i="2"/>
  <c r="L3575" i="2"/>
  <c r="M3575" i="2"/>
  <c r="N3575" i="2"/>
  <c r="O3575" i="2"/>
  <c r="P3575" i="2"/>
  <c r="Q3575" i="2"/>
  <c r="R3575" i="2"/>
  <c r="A3576" i="2"/>
  <c r="B3576" i="2"/>
  <c r="C3576" i="2"/>
  <c r="D3576" i="2"/>
  <c r="E3576" i="2"/>
  <c r="F3576" i="2"/>
  <c r="G3576" i="2"/>
  <c r="H3576" i="2"/>
  <c r="I3576" i="2"/>
  <c r="J3576" i="2"/>
  <c r="K3576" i="2"/>
  <c r="L3576" i="2"/>
  <c r="M3576" i="2"/>
  <c r="N3576" i="2"/>
  <c r="O3576" i="2"/>
  <c r="P3576" i="2"/>
  <c r="Q3576" i="2"/>
  <c r="R3576" i="2"/>
  <c r="A3577" i="2"/>
  <c r="B3577" i="2"/>
  <c r="C3577" i="2"/>
  <c r="D3577" i="2"/>
  <c r="E3577" i="2"/>
  <c r="F3577" i="2"/>
  <c r="G3577" i="2"/>
  <c r="H3577" i="2"/>
  <c r="I3577" i="2"/>
  <c r="J3577" i="2"/>
  <c r="K3577" i="2"/>
  <c r="L3577" i="2"/>
  <c r="M3577" i="2"/>
  <c r="N3577" i="2"/>
  <c r="O3577" i="2"/>
  <c r="P3577" i="2"/>
  <c r="Q3577" i="2"/>
  <c r="R3577" i="2"/>
  <c r="A3578" i="2"/>
  <c r="B3578" i="2"/>
  <c r="C3578" i="2"/>
  <c r="D3578" i="2"/>
  <c r="E3578" i="2"/>
  <c r="F3578" i="2"/>
  <c r="G3578" i="2"/>
  <c r="H3578" i="2"/>
  <c r="I3578" i="2"/>
  <c r="J3578" i="2"/>
  <c r="K3578" i="2"/>
  <c r="L3578" i="2"/>
  <c r="M3578" i="2"/>
  <c r="N3578" i="2"/>
  <c r="O3578" i="2"/>
  <c r="P3578" i="2"/>
  <c r="Q3578" i="2"/>
  <c r="R3578" i="2"/>
  <c r="A3579" i="2"/>
  <c r="B3579" i="2"/>
  <c r="C3579" i="2"/>
  <c r="D3579" i="2"/>
  <c r="E3579" i="2"/>
  <c r="F3579" i="2"/>
  <c r="G3579" i="2"/>
  <c r="H3579" i="2"/>
  <c r="I3579" i="2"/>
  <c r="J3579" i="2"/>
  <c r="K3579" i="2"/>
  <c r="L3579" i="2"/>
  <c r="M3579" i="2"/>
  <c r="N3579" i="2"/>
  <c r="O3579" i="2"/>
  <c r="P3579" i="2"/>
  <c r="Q3579" i="2"/>
  <c r="R3579" i="2"/>
  <c r="A3580" i="2"/>
  <c r="B3580" i="2"/>
  <c r="C3580" i="2"/>
  <c r="D3580" i="2"/>
  <c r="E3580" i="2"/>
  <c r="F3580" i="2"/>
  <c r="G3580" i="2"/>
  <c r="H3580" i="2"/>
  <c r="I3580" i="2"/>
  <c r="J3580" i="2"/>
  <c r="K3580" i="2"/>
  <c r="L3580" i="2"/>
  <c r="M3580" i="2"/>
  <c r="N3580" i="2"/>
  <c r="O3580" i="2"/>
  <c r="P3580" i="2"/>
  <c r="Q3580" i="2"/>
  <c r="R3580" i="2"/>
  <c r="S3580" i="2"/>
  <c r="U3580" i="1" s="1"/>
  <c r="A3581" i="2"/>
  <c r="B3581" i="2"/>
  <c r="C3581" i="2"/>
  <c r="D3581" i="2"/>
  <c r="E3581" i="2"/>
  <c r="F3581" i="2"/>
  <c r="G3581" i="2"/>
  <c r="H3581" i="2"/>
  <c r="I3581" i="2"/>
  <c r="J3581" i="2"/>
  <c r="K3581" i="2"/>
  <c r="L3581" i="2"/>
  <c r="M3581" i="2"/>
  <c r="N3581" i="2"/>
  <c r="O3581" i="2"/>
  <c r="P3581" i="2"/>
  <c r="Q3581" i="2"/>
  <c r="R3581" i="2"/>
  <c r="A3582" i="2"/>
  <c r="B3582" i="2"/>
  <c r="C3582" i="2"/>
  <c r="D3582" i="2"/>
  <c r="E3582" i="2"/>
  <c r="F3582" i="2"/>
  <c r="G3582" i="2"/>
  <c r="H3582" i="2"/>
  <c r="I3582" i="2"/>
  <c r="J3582" i="2"/>
  <c r="K3582" i="2"/>
  <c r="L3582" i="2"/>
  <c r="M3582" i="2"/>
  <c r="N3582" i="2"/>
  <c r="O3582" i="2"/>
  <c r="P3582" i="2"/>
  <c r="Q3582" i="2"/>
  <c r="R3582" i="2"/>
  <c r="A3583" i="2"/>
  <c r="B3583" i="2"/>
  <c r="C3583" i="2"/>
  <c r="D3583" i="2"/>
  <c r="E3583" i="2"/>
  <c r="F3583" i="2"/>
  <c r="G3583" i="2"/>
  <c r="H3583" i="2"/>
  <c r="I3583" i="2"/>
  <c r="J3583" i="2"/>
  <c r="K3583" i="2"/>
  <c r="L3583" i="2"/>
  <c r="M3583" i="2"/>
  <c r="N3583" i="2"/>
  <c r="O3583" i="2"/>
  <c r="P3583" i="2"/>
  <c r="Q3583" i="2"/>
  <c r="R3583" i="2"/>
  <c r="A3584" i="2"/>
  <c r="B3584" i="2"/>
  <c r="C3584" i="2"/>
  <c r="D3584" i="2"/>
  <c r="E3584" i="2"/>
  <c r="F3584" i="2"/>
  <c r="G3584" i="2"/>
  <c r="H3584" i="2"/>
  <c r="I3584" i="2"/>
  <c r="J3584" i="2"/>
  <c r="K3584" i="2"/>
  <c r="L3584" i="2"/>
  <c r="M3584" i="2"/>
  <c r="N3584" i="2"/>
  <c r="O3584" i="2"/>
  <c r="P3584" i="2"/>
  <c r="Q3584" i="2"/>
  <c r="R3584" i="2"/>
  <c r="A3585" i="2"/>
  <c r="B3585" i="2"/>
  <c r="C3585" i="2"/>
  <c r="D3585" i="2"/>
  <c r="E3585" i="2"/>
  <c r="F3585" i="2"/>
  <c r="G3585" i="2"/>
  <c r="H3585" i="2"/>
  <c r="I3585" i="2"/>
  <c r="J3585" i="2"/>
  <c r="K3585" i="2"/>
  <c r="L3585" i="2"/>
  <c r="M3585" i="2"/>
  <c r="N3585" i="2"/>
  <c r="O3585" i="2"/>
  <c r="P3585" i="2"/>
  <c r="Q3585" i="2"/>
  <c r="R3585" i="2"/>
  <c r="A3586" i="2"/>
  <c r="B3586" i="2"/>
  <c r="C3586" i="2"/>
  <c r="D3586" i="2"/>
  <c r="E3586" i="2"/>
  <c r="F3586" i="2"/>
  <c r="G3586" i="2"/>
  <c r="H3586" i="2"/>
  <c r="I3586" i="2"/>
  <c r="J3586" i="2"/>
  <c r="K3586" i="2"/>
  <c r="L3586" i="2"/>
  <c r="M3586" i="2"/>
  <c r="N3586" i="2"/>
  <c r="O3586" i="2"/>
  <c r="P3586" i="2"/>
  <c r="Q3586" i="2"/>
  <c r="R3586" i="2"/>
  <c r="A3587" i="2"/>
  <c r="B3587" i="2"/>
  <c r="C3587" i="2"/>
  <c r="D3587" i="2"/>
  <c r="E3587" i="2"/>
  <c r="F3587" i="2"/>
  <c r="G3587" i="2"/>
  <c r="H3587" i="2"/>
  <c r="I3587" i="2"/>
  <c r="J3587" i="2"/>
  <c r="K3587" i="2"/>
  <c r="L3587" i="2"/>
  <c r="M3587" i="2"/>
  <c r="N3587" i="2"/>
  <c r="O3587" i="2"/>
  <c r="P3587" i="2"/>
  <c r="Q3587" i="2"/>
  <c r="R3587" i="2"/>
  <c r="A3588" i="2"/>
  <c r="B3588" i="2"/>
  <c r="S3588" i="2" s="1"/>
  <c r="U3588" i="1" s="1"/>
  <c r="C3588" i="2"/>
  <c r="D3588" i="2"/>
  <c r="E3588" i="2"/>
  <c r="F3588" i="2"/>
  <c r="G3588" i="2"/>
  <c r="H3588" i="2"/>
  <c r="I3588" i="2"/>
  <c r="J3588" i="2"/>
  <c r="K3588" i="2"/>
  <c r="L3588" i="2"/>
  <c r="M3588" i="2"/>
  <c r="N3588" i="2"/>
  <c r="O3588" i="2"/>
  <c r="P3588" i="2"/>
  <c r="Q3588" i="2"/>
  <c r="R3588" i="2"/>
  <c r="A3589" i="2"/>
  <c r="B3589" i="2"/>
  <c r="C3589" i="2"/>
  <c r="D3589" i="2"/>
  <c r="E3589" i="2"/>
  <c r="F3589" i="2"/>
  <c r="G3589" i="2"/>
  <c r="H3589" i="2"/>
  <c r="I3589" i="2"/>
  <c r="J3589" i="2"/>
  <c r="K3589" i="2"/>
  <c r="L3589" i="2"/>
  <c r="M3589" i="2"/>
  <c r="N3589" i="2"/>
  <c r="O3589" i="2"/>
  <c r="P3589" i="2"/>
  <c r="Q3589" i="2"/>
  <c r="R3589" i="2"/>
  <c r="A3590" i="2"/>
  <c r="B3590" i="2"/>
  <c r="C3590" i="2"/>
  <c r="D3590" i="2"/>
  <c r="E3590" i="2"/>
  <c r="F3590" i="2"/>
  <c r="G3590" i="2"/>
  <c r="H3590" i="2"/>
  <c r="I3590" i="2"/>
  <c r="J3590" i="2"/>
  <c r="K3590" i="2"/>
  <c r="L3590" i="2"/>
  <c r="M3590" i="2"/>
  <c r="N3590" i="2"/>
  <c r="O3590" i="2"/>
  <c r="P3590" i="2"/>
  <c r="Q3590" i="2"/>
  <c r="R3590" i="2"/>
  <c r="A3591" i="2"/>
  <c r="B3591" i="2"/>
  <c r="C3591" i="2"/>
  <c r="D3591" i="2"/>
  <c r="E3591" i="2"/>
  <c r="F3591" i="2"/>
  <c r="G3591" i="2"/>
  <c r="H3591" i="2"/>
  <c r="I3591" i="2"/>
  <c r="J3591" i="2"/>
  <c r="K3591" i="2"/>
  <c r="L3591" i="2"/>
  <c r="M3591" i="2"/>
  <c r="N3591" i="2"/>
  <c r="O3591" i="2"/>
  <c r="P3591" i="2"/>
  <c r="Q3591" i="2"/>
  <c r="R3591" i="2"/>
  <c r="A3592" i="2"/>
  <c r="B3592" i="2"/>
  <c r="C3592" i="2"/>
  <c r="D3592" i="2"/>
  <c r="E3592" i="2"/>
  <c r="F3592" i="2"/>
  <c r="G3592" i="2"/>
  <c r="H3592" i="2"/>
  <c r="I3592" i="2"/>
  <c r="J3592" i="2"/>
  <c r="K3592" i="2"/>
  <c r="L3592" i="2"/>
  <c r="M3592" i="2"/>
  <c r="N3592" i="2"/>
  <c r="O3592" i="2"/>
  <c r="P3592" i="2"/>
  <c r="Q3592" i="2"/>
  <c r="R3592" i="2"/>
  <c r="A3593" i="2"/>
  <c r="B3593" i="2"/>
  <c r="C3593" i="2"/>
  <c r="D3593" i="2"/>
  <c r="E3593" i="2"/>
  <c r="F3593" i="2"/>
  <c r="G3593" i="2"/>
  <c r="H3593" i="2"/>
  <c r="I3593" i="2"/>
  <c r="J3593" i="2"/>
  <c r="K3593" i="2"/>
  <c r="L3593" i="2"/>
  <c r="M3593" i="2"/>
  <c r="N3593" i="2"/>
  <c r="O3593" i="2"/>
  <c r="P3593" i="2"/>
  <c r="Q3593" i="2"/>
  <c r="R3593" i="2"/>
  <c r="A3594" i="2"/>
  <c r="B3594" i="2"/>
  <c r="C3594" i="2"/>
  <c r="D3594" i="2"/>
  <c r="E3594" i="2"/>
  <c r="F3594" i="2"/>
  <c r="G3594" i="2"/>
  <c r="H3594" i="2"/>
  <c r="I3594" i="2"/>
  <c r="J3594" i="2"/>
  <c r="K3594" i="2"/>
  <c r="L3594" i="2"/>
  <c r="M3594" i="2"/>
  <c r="N3594" i="2"/>
  <c r="O3594" i="2"/>
  <c r="P3594" i="2"/>
  <c r="Q3594" i="2"/>
  <c r="R3594" i="2"/>
  <c r="A3595" i="2"/>
  <c r="B3595" i="2"/>
  <c r="C3595" i="2"/>
  <c r="D3595" i="2"/>
  <c r="E3595" i="2"/>
  <c r="F3595" i="2"/>
  <c r="G3595" i="2"/>
  <c r="H3595" i="2"/>
  <c r="I3595" i="2"/>
  <c r="J3595" i="2"/>
  <c r="K3595" i="2"/>
  <c r="L3595" i="2"/>
  <c r="M3595" i="2"/>
  <c r="N3595" i="2"/>
  <c r="O3595" i="2"/>
  <c r="P3595" i="2"/>
  <c r="Q3595" i="2"/>
  <c r="R3595" i="2"/>
  <c r="A3596" i="2"/>
  <c r="B3596" i="2"/>
  <c r="C3596" i="2"/>
  <c r="D3596" i="2"/>
  <c r="E3596" i="2"/>
  <c r="F3596" i="2"/>
  <c r="G3596" i="2"/>
  <c r="H3596" i="2"/>
  <c r="I3596" i="2"/>
  <c r="J3596" i="2"/>
  <c r="K3596" i="2"/>
  <c r="L3596" i="2"/>
  <c r="M3596" i="2"/>
  <c r="N3596" i="2"/>
  <c r="O3596" i="2"/>
  <c r="P3596" i="2"/>
  <c r="Q3596" i="2"/>
  <c r="R3596" i="2"/>
  <c r="S3596" i="2"/>
  <c r="U3596" i="1" s="1"/>
  <c r="A3597" i="2"/>
  <c r="B3597" i="2"/>
  <c r="C3597" i="2"/>
  <c r="D3597" i="2"/>
  <c r="E3597" i="2"/>
  <c r="F3597" i="2"/>
  <c r="G3597" i="2"/>
  <c r="H3597" i="2"/>
  <c r="I3597" i="2"/>
  <c r="J3597" i="2"/>
  <c r="K3597" i="2"/>
  <c r="L3597" i="2"/>
  <c r="M3597" i="2"/>
  <c r="N3597" i="2"/>
  <c r="O3597" i="2"/>
  <c r="P3597" i="2"/>
  <c r="Q3597" i="2"/>
  <c r="R3597" i="2"/>
  <c r="A3598" i="2"/>
  <c r="B3598" i="2"/>
  <c r="C3598" i="2"/>
  <c r="D3598" i="2"/>
  <c r="E3598" i="2"/>
  <c r="F3598" i="2"/>
  <c r="G3598" i="2"/>
  <c r="H3598" i="2"/>
  <c r="I3598" i="2"/>
  <c r="J3598" i="2"/>
  <c r="K3598" i="2"/>
  <c r="L3598" i="2"/>
  <c r="M3598" i="2"/>
  <c r="N3598" i="2"/>
  <c r="O3598" i="2"/>
  <c r="P3598" i="2"/>
  <c r="Q3598" i="2"/>
  <c r="R3598" i="2"/>
  <c r="A3599" i="2"/>
  <c r="B3599" i="2"/>
  <c r="C3599" i="2"/>
  <c r="D3599" i="2"/>
  <c r="E3599" i="2"/>
  <c r="F3599" i="2"/>
  <c r="G3599" i="2"/>
  <c r="H3599" i="2"/>
  <c r="I3599" i="2"/>
  <c r="J3599" i="2"/>
  <c r="K3599" i="2"/>
  <c r="L3599" i="2"/>
  <c r="M3599" i="2"/>
  <c r="N3599" i="2"/>
  <c r="O3599" i="2"/>
  <c r="P3599" i="2"/>
  <c r="Q3599" i="2"/>
  <c r="R3599" i="2"/>
  <c r="A3600" i="2"/>
  <c r="B3600" i="2"/>
  <c r="C3600" i="2"/>
  <c r="D3600" i="2"/>
  <c r="E3600" i="2"/>
  <c r="F3600" i="2"/>
  <c r="G3600" i="2"/>
  <c r="H3600" i="2"/>
  <c r="I3600" i="2"/>
  <c r="J3600" i="2"/>
  <c r="K3600" i="2"/>
  <c r="L3600" i="2"/>
  <c r="M3600" i="2"/>
  <c r="N3600" i="2"/>
  <c r="O3600" i="2"/>
  <c r="P3600" i="2"/>
  <c r="Q3600" i="2"/>
  <c r="R3600" i="2"/>
  <c r="A3601" i="2"/>
  <c r="B3601" i="2"/>
  <c r="C3601" i="2"/>
  <c r="D3601" i="2"/>
  <c r="E3601" i="2"/>
  <c r="F3601" i="2"/>
  <c r="G3601" i="2"/>
  <c r="H3601" i="2"/>
  <c r="I3601" i="2"/>
  <c r="J3601" i="2"/>
  <c r="K3601" i="2"/>
  <c r="L3601" i="2"/>
  <c r="M3601" i="2"/>
  <c r="N3601" i="2"/>
  <c r="O3601" i="2"/>
  <c r="P3601" i="2"/>
  <c r="Q3601" i="2"/>
  <c r="R3601" i="2"/>
  <c r="A3602" i="2"/>
  <c r="B3602" i="2"/>
  <c r="C3602" i="2"/>
  <c r="D3602" i="2"/>
  <c r="E3602" i="2"/>
  <c r="F3602" i="2"/>
  <c r="G3602" i="2"/>
  <c r="H3602" i="2"/>
  <c r="I3602" i="2"/>
  <c r="J3602" i="2"/>
  <c r="K3602" i="2"/>
  <c r="L3602" i="2"/>
  <c r="M3602" i="2"/>
  <c r="N3602" i="2"/>
  <c r="O3602" i="2"/>
  <c r="P3602" i="2"/>
  <c r="Q3602" i="2"/>
  <c r="R3602" i="2"/>
  <c r="A3603" i="2"/>
  <c r="B3603" i="2"/>
  <c r="C3603" i="2"/>
  <c r="D3603" i="2"/>
  <c r="E3603" i="2"/>
  <c r="F3603" i="2"/>
  <c r="G3603" i="2"/>
  <c r="H3603" i="2"/>
  <c r="I3603" i="2"/>
  <c r="J3603" i="2"/>
  <c r="K3603" i="2"/>
  <c r="L3603" i="2"/>
  <c r="M3603" i="2"/>
  <c r="N3603" i="2"/>
  <c r="O3603" i="2"/>
  <c r="P3603" i="2"/>
  <c r="Q3603" i="2"/>
  <c r="R3603" i="2"/>
  <c r="A3604" i="2"/>
  <c r="B3604" i="2"/>
  <c r="C3604" i="2"/>
  <c r="D3604" i="2"/>
  <c r="E3604" i="2"/>
  <c r="F3604" i="2"/>
  <c r="G3604" i="2"/>
  <c r="H3604" i="2"/>
  <c r="I3604" i="2"/>
  <c r="J3604" i="2"/>
  <c r="K3604" i="2"/>
  <c r="L3604" i="2"/>
  <c r="M3604" i="2"/>
  <c r="N3604" i="2"/>
  <c r="O3604" i="2"/>
  <c r="P3604" i="2"/>
  <c r="Q3604" i="2"/>
  <c r="R3604" i="2"/>
  <c r="A3605" i="2"/>
  <c r="B3605" i="2"/>
  <c r="C3605" i="2"/>
  <c r="D3605" i="2"/>
  <c r="E3605" i="2"/>
  <c r="F3605" i="2"/>
  <c r="G3605" i="2"/>
  <c r="H3605" i="2"/>
  <c r="I3605" i="2"/>
  <c r="J3605" i="2"/>
  <c r="K3605" i="2"/>
  <c r="L3605" i="2"/>
  <c r="M3605" i="2"/>
  <c r="N3605" i="2"/>
  <c r="O3605" i="2"/>
  <c r="P3605" i="2"/>
  <c r="Q3605" i="2"/>
  <c r="R3605" i="2"/>
  <c r="A3606" i="2"/>
  <c r="B3606" i="2"/>
  <c r="C3606" i="2"/>
  <c r="D3606" i="2"/>
  <c r="E3606" i="2"/>
  <c r="F3606" i="2"/>
  <c r="G3606" i="2"/>
  <c r="H3606" i="2"/>
  <c r="I3606" i="2"/>
  <c r="J3606" i="2"/>
  <c r="K3606" i="2"/>
  <c r="L3606" i="2"/>
  <c r="M3606" i="2"/>
  <c r="N3606" i="2"/>
  <c r="O3606" i="2"/>
  <c r="P3606" i="2"/>
  <c r="Q3606" i="2"/>
  <c r="R3606" i="2"/>
  <c r="A3607" i="2"/>
  <c r="B3607" i="2"/>
  <c r="C3607" i="2"/>
  <c r="D3607" i="2"/>
  <c r="E3607" i="2"/>
  <c r="F3607" i="2"/>
  <c r="G3607" i="2"/>
  <c r="H3607" i="2"/>
  <c r="I3607" i="2"/>
  <c r="J3607" i="2"/>
  <c r="K3607" i="2"/>
  <c r="L3607" i="2"/>
  <c r="M3607" i="2"/>
  <c r="N3607" i="2"/>
  <c r="O3607" i="2"/>
  <c r="P3607" i="2"/>
  <c r="Q3607" i="2"/>
  <c r="R3607" i="2"/>
  <c r="A3608" i="2"/>
  <c r="B3608" i="2"/>
  <c r="C3608" i="2"/>
  <c r="D3608" i="2"/>
  <c r="E3608" i="2"/>
  <c r="F3608" i="2"/>
  <c r="G3608" i="2"/>
  <c r="H3608" i="2"/>
  <c r="I3608" i="2"/>
  <c r="J3608" i="2"/>
  <c r="K3608" i="2"/>
  <c r="L3608" i="2"/>
  <c r="M3608" i="2"/>
  <c r="N3608" i="2"/>
  <c r="O3608" i="2"/>
  <c r="P3608" i="2"/>
  <c r="Q3608" i="2"/>
  <c r="R3608" i="2"/>
  <c r="A3609" i="2"/>
  <c r="B3609" i="2"/>
  <c r="C3609" i="2"/>
  <c r="D3609" i="2"/>
  <c r="E3609" i="2"/>
  <c r="F3609" i="2"/>
  <c r="G3609" i="2"/>
  <c r="H3609" i="2"/>
  <c r="I3609" i="2"/>
  <c r="J3609" i="2"/>
  <c r="K3609" i="2"/>
  <c r="L3609" i="2"/>
  <c r="M3609" i="2"/>
  <c r="N3609" i="2"/>
  <c r="O3609" i="2"/>
  <c r="P3609" i="2"/>
  <c r="Q3609" i="2"/>
  <c r="R3609" i="2"/>
  <c r="A3610" i="2"/>
  <c r="B3610" i="2"/>
  <c r="C3610" i="2"/>
  <c r="D3610" i="2"/>
  <c r="E3610" i="2"/>
  <c r="F3610" i="2"/>
  <c r="G3610" i="2"/>
  <c r="H3610" i="2"/>
  <c r="I3610" i="2"/>
  <c r="J3610" i="2"/>
  <c r="K3610" i="2"/>
  <c r="L3610" i="2"/>
  <c r="M3610" i="2"/>
  <c r="N3610" i="2"/>
  <c r="O3610" i="2"/>
  <c r="P3610" i="2"/>
  <c r="Q3610" i="2"/>
  <c r="R3610" i="2"/>
  <c r="A3611" i="2"/>
  <c r="B3611" i="2"/>
  <c r="C3611" i="2"/>
  <c r="D3611" i="2"/>
  <c r="E3611" i="2"/>
  <c r="F3611" i="2"/>
  <c r="G3611" i="2"/>
  <c r="H3611" i="2"/>
  <c r="I3611" i="2"/>
  <c r="J3611" i="2"/>
  <c r="K3611" i="2"/>
  <c r="L3611" i="2"/>
  <c r="M3611" i="2"/>
  <c r="N3611" i="2"/>
  <c r="O3611" i="2"/>
  <c r="P3611" i="2"/>
  <c r="Q3611" i="2"/>
  <c r="R3611" i="2"/>
  <c r="A3612" i="2"/>
  <c r="B3612" i="2"/>
  <c r="C3612" i="2"/>
  <c r="D3612" i="2"/>
  <c r="E3612" i="2"/>
  <c r="F3612" i="2"/>
  <c r="G3612" i="2"/>
  <c r="H3612" i="2"/>
  <c r="I3612" i="2"/>
  <c r="J3612" i="2"/>
  <c r="K3612" i="2"/>
  <c r="L3612" i="2"/>
  <c r="M3612" i="2"/>
  <c r="N3612" i="2"/>
  <c r="O3612" i="2"/>
  <c r="P3612" i="2"/>
  <c r="Q3612" i="2"/>
  <c r="R3612" i="2"/>
  <c r="S3612" i="2"/>
  <c r="U3612" i="1" s="1"/>
  <c r="A3613" i="2"/>
  <c r="B3613" i="2"/>
  <c r="C3613" i="2"/>
  <c r="D3613" i="2"/>
  <c r="E3613" i="2"/>
  <c r="F3613" i="2"/>
  <c r="G3613" i="2"/>
  <c r="H3613" i="2"/>
  <c r="I3613" i="2"/>
  <c r="J3613" i="2"/>
  <c r="K3613" i="2"/>
  <c r="L3613" i="2"/>
  <c r="M3613" i="2"/>
  <c r="N3613" i="2"/>
  <c r="O3613" i="2"/>
  <c r="P3613" i="2"/>
  <c r="Q3613" i="2"/>
  <c r="R3613" i="2"/>
  <c r="A3614" i="2"/>
  <c r="B3614" i="2"/>
  <c r="C3614" i="2"/>
  <c r="D3614" i="2"/>
  <c r="E3614" i="2"/>
  <c r="F3614" i="2"/>
  <c r="G3614" i="2"/>
  <c r="H3614" i="2"/>
  <c r="I3614" i="2"/>
  <c r="J3614" i="2"/>
  <c r="K3614" i="2"/>
  <c r="L3614" i="2"/>
  <c r="M3614" i="2"/>
  <c r="N3614" i="2"/>
  <c r="O3614" i="2"/>
  <c r="P3614" i="2"/>
  <c r="Q3614" i="2"/>
  <c r="R3614" i="2"/>
  <c r="A3615" i="2"/>
  <c r="B3615" i="2"/>
  <c r="C3615" i="2"/>
  <c r="D3615" i="2"/>
  <c r="E3615" i="2"/>
  <c r="F3615" i="2"/>
  <c r="G3615" i="2"/>
  <c r="H3615" i="2"/>
  <c r="I3615" i="2"/>
  <c r="J3615" i="2"/>
  <c r="K3615" i="2"/>
  <c r="L3615" i="2"/>
  <c r="M3615" i="2"/>
  <c r="N3615" i="2"/>
  <c r="O3615" i="2"/>
  <c r="P3615" i="2"/>
  <c r="Q3615" i="2"/>
  <c r="R3615" i="2"/>
  <c r="A3616" i="2"/>
  <c r="B3616" i="2"/>
  <c r="C3616" i="2"/>
  <c r="D3616" i="2"/>
  <c r="E3616" i="2"/>
  <c r="F3616" i="2"/>
  <c r="G3616" i="2"/>
  <c r="H3616" i="2"/>
  <c r="I3616" i="2"/>
  <c r="J3616" i="2"/>
  <c r="K3616" i="2"/>
  <c r="L3616" i="2"/>
  <c r="M3616" i="2"/>
  <c r="N3616" i="2"/>
  <c r="O3616" i="2"/>
  <c r="P3616" i="2"/>
  <c r="Q3616" i="2"/>
  <c r="R3616" i="2"/>
  <c r="A3617" i="2"/>
  <c r="B3617" i="2"/>
  <c r="C3617" i="2"/>
  <c r="D3617" i="2"/>
  <c r="E3617" i="2"/>
  <c r="F3617" i="2"/>
  <c r="G3617" i="2"/>
  <c r="H3617" i="2"/>
  <c r="I3617" i="2"/>
  <c r="J3617" i="2"/>
  <c r="K3617" i="2"/>
  <c r="L3617" i="2"/>
  <c r="M3617" i="2"/>
  <c r="N3617" i="2"/>
  <c r="O3617" i="2"/>
  <c r="P3617" i="2"/>
  <c r="Q3617" i="2"/>
  <c r="R3617" i="2"/>
  <c r="A3618" i="2"/>
  <c r="B3618" i="2"/>
  <c r="C3618" i="2"/>
  <c r="D3618" i="2"/>
  <c r="E3618" i="2"/>
  <c r="F3618" i="2"/>
  <c r="G3618" i="2"/>
  <c r="H3618" i="2"/>
  <c r="I3618" i="2"/>
  <c r="J3618" i="2"/>
  <c r="K3618" i="2"/>
  <c r="L3618" i="2"/>
  <c r="M3618" i="2"/>
  <c r="N3618" i="2"/>
  <c r="O3618" i="2"/>
  <c r="P3618" i="2"/>
  <c r="Q3618" i="2"/>
  <c r="R3618" i="2"/>
  <c r="A3619" i="2"/>
  <c r="B3619" i="2"/>
  <c r="C3619" i="2"/>
  <c r="D3619" i="2"/>
  <c r="E3619" i="2"/>
  <c r="F3619" i="2"/>
  <c r="G3619" i="2"/>
  <c r="H3619" i="2"/>
  <c r="I3619" i="2"/>
  <c r="J3619" i="2"/>
  <c r="K3619" i="2"/>
  <c r="L3619" i="2"/>
  <c r="M3619" i="2"/>
  <c r="N3619" i="2"/>
  <c r="O3619" i="2"/>
  <c r="P3619" i="2"/>
  <c r="Q3619" i="2"/>
  <c r="R3619" i="2"/>
  <c r="A3620" i="2"/>
  <c r="B3620" i="2"/>
  <c r="C3620" i="2"/>
  <c r="D3620" i="2"/>
  <c r="E3620" i="2"/>
  <c r="F3620" i="2"/>
  <c r="G3620" i="2"/>
  <c r="H3620" i="2"/>
  <c r="I3620" i="2"/>
  <c r="J3620" i="2"/>
  <c r="K3620" i="2"/>
  <c r="L3620" i="2"/>
  <c r="M3620" i="2"/>
  <c r="N3620" i="2"/>
  <c r="O3620" i="2"/>
  <c r="P3620" i="2"/>
  <c r="Q3620" i="2"/>
  <c r="R3620" i="2"/>
  <c r="A3621" i="2"/>
  <c r="B3621" i="2"/>
  <c r="C3621" i="2"/>
  <c r="D3621" i="2"/>
  <c r="E3621" i="2"/>
  <c r="F3621" i="2"/>
  <c r="G3621" i="2"/>
  <c r="H3621" i="2"/>
  <c r="I3621" i="2"/>
  <c r="J3621" i="2"/>
  <c r="K3621" i="2"/>
  <c r="L3621" i="2"/>
  <c r="M3621" i="2"/>
  <c r="N3621" i="2"/>
  <c r="O3621" i="2"/>
  <c r="P3621" i="2"/>
  <c r="Q3621" i="2"/>
  <c r="R3621" i="2"/>
  <c r="A3622" i="2"/>
  <c r="B3622" i="2"/>
  <c r="C3622" i="2"/>
  <c r="D3622" i="2"/>
  <c r="E3622" i="2"/>
  <c r="F3622" i="2"/>
  <c r="G3622" i="2"/>
  <c r="H3622" i="2"/>
  <c r="I3622" i="2"/>
  <c r="J3622" i="2"/>
  <c r="K3622" i="2"/>
  <c r="L3622" i="2"/>
  <c r="M3622" i="2"/>
  <c r="N3622" i="2"/>
  <c r="O3622" i="2"/>
  <c r="P3622" i="2"/>
  <c r="Q3622" i="2"/>
  <c r="R3622" i="2"/>
  <c r="A3623" i="2"/>
  <c r="B3623" i="2"/>
  <c r="C3623" i="2"/>
  <c r="D3623" i="2"/>
  <c r="E3623" i="2"/>
  <c r="F3623" i="2"/>
  <c r="G3623" i="2"/>
  <c r="H3623" i="2"/>
  <c r="I3623" i="2"/>
  <c r="J3623" i="2"/>
  <c r="K3623" i="2"/>
  <c r="L3623" i="2"/>
  <c r="M3623" i="2"/>
  <c r="N3623" i="2"/>
  <c r="O3623" i="2"/>
  <c r="P3623" i="2"/>
  <c r="Q3623" i="2"/>
  <c r="R3623" i="2"/>
  <c r="A3624" i="2"/>
  <c r="B3624" i="2"/>
  <c r="C3624" i="2"/>
  <c r="D3624" i="2"/>
  <c r="E3624" i="2"/>
  <c r="F3624" i="2"/>
  <c r="G3624" i="2"/>
  <c r="H3624" i="2"/>
  <c r="I3624" i="2"/>
  <c r="J3624" i="2"/>
  <c r="K3624" i="2"/>
  <c r="L3624" i="2"/>
  <c r="M3624" i="2"/>
  <c r="N3624" i="2"/>
  <c r="O3624" i="2"/>
  <c r="P3624" i="2"/>
  <c r="Q3624" i="2"/>
  <c r="R3624" i="2"/>
  <c r="A3625" i="2"/>
  <c r="B3625" i="2"/>
  <c r="C3625" i="2"/>
  <c r="D3625" i="2"/>
  <c r="E3625" i="2"/>
  <c r="F3625" i="2"/>
  <c r="G3625" i="2"/>
  <c r="H3625" i="2"/>
  <c r="I3625" i="2"/>
  <c r="J3625" i="2"/>
  <c r="K3625" i="2"/>
  <c r="L3625" i="2"/>
  <c r="M3625" i="2"/>
  <c r="N3625" i="2"/>
  <c r="O3625" i="2"/>
  <c r="P3625" i="2"/>
  <c r="Q3625" i="2"/>
  <c r="R3625" i="2"/>
  <c r="A3626" i="2"/>
  <c r="B3626" i="2"/>
  <c r="C3626" i="2"/>
  <c r="D3626" i="2"/>
  <c r="E3626" i="2"/>
  <c r="F3626" i="2"/>
  <c r="G3626" i="2"/>
  <c r="H3626" i="2"/>
  <c r="I3626" i="2"/>
  <c r="J3626" i="2"/>
  <c r="K3626" i="2"/>
  <c r="L3626" i="2"/>
  <c r="M3626" i="2"/>
  <c r="N3626" i="2"/>
  <c r="O3626" i="2"/>
  <c r="P3626" i="2"/>
  <c r="Q3626" i="2"/>
  <c r="R3626" i="2"/>
  <c r="A3627" i="2"/>
  <c r="B3627" i="2"/>
  <c r="C3627" i="2"/>
  <c r="D3627" i="2"/>
  <c r="E3627" i="2"/>
  <c r="F3627" i="2"/>
  <c r="G3627" i="2"/>
  <c r="H3627" i="2"/>
  <c r="I3627" i="2"/>
  <c r="J3627" i="2"/>
  <c r="K3627" i="2"/>
  <c r="L3627" i="2"/>
  <c r="M3627" i="2"/>
  <c r="N3627" i="2"/>
  <c r="O3627" i="2"/>
  <c r="P3627" i="2"/>
  <c r="Q3627" i="2"/>
  <c r="R3627" i="2"/>
  <c r="A3628" i="2"/>
  <c r="B3628" i="2"/>
  <c r="C3628" i="2"/>
  <c r="D3628" i="2"/>
  <c r="E3628" i="2"/>
  <c r="F3628" i="2"/>
  <c r="G3628" i="2"/>
  <c r="H3628" i="2"/>
  <c r="I3628" i="2"/>
  <c r="J3628" i="2"/>
  <c r="K3628" i="2"/>
  <c r="L3628" i="2"/>
  <c r="M3628" i="2"/>
  <c r="N3628" i="2"/>
  <c r="O3628" i="2"/>
  <c r="P3628" i="2"/>
  <c r="Q3628" i="2"/>
  <c r="R3628" i="2"/>
  <c r="S3628" i="2"/>
  <c r="U3628" i="1" s="1"/>
  <c r="A3629" i="2"/>
  <c r="B3629" i="2"/>
  <c r="C3629" i="2"/>
  <c r="D3629" i="2"/>
  <c r="E3629" i="2"/>
  <c r="F3629" i="2"/>
  <c r="G3629" i="2"/>
  <c r="H3629" i="2"/>
  <c r="I3629" i="2"/>
  <c r="J3629" i="2"/>
  <c r="K3629" i="2"/>
  <c r="L3629" i="2"/>
  <c r="M3629" i="2"/>
  <c r="N3629" i="2"/>
  <c r="O3629" i="2"/>
  <c r="P3629" i="2"/>
  <c r="Q3629" i="2"/>
  <c r="R3629" i="2"/>
  <c r="A3630" i="2"/>
  <c r="B3630" i="2"/>
  <c r="C3630" i="2"/>
  <c r="D3630" i="2"/>
  <c r="E3630" i="2"/>
  <c r="F3630" i="2"/>
  <c r="G3630" i="2"/>
  <c r="H3630" i="2"/>
  <c r="I3630" i="2"/>
  <c r="J3630" i="2"/>
  <c r="K3630" i="2"/>
  <c r="L3630" i="2"/>
  <c r="M3630" i="2"/>
  <c r="N3630" i="2"/>
  <c r="O3630" i="2"/>
  <c r="P3630" i="2"/>
  <c r="Q3630" i="2"/>
  <c r="R3630" i="2"/>
  <c r="A3631" i="2"/>
  <c r="B3631" i="2"/>
  <c r="C3631" i="2"/>
  <c r="D3631" i="2"/>
  <c r="E3631" i="2"/>
  <c r="F3631" i="2"/>
  <c r="G3631" i="2"/>
  <c r="H3631" i="2"/>
  <c r="I3631" i="2"/>
  <c r="J3631" i="2"/>
  <c r="K3631" i="2"/>
  <c r="L3631" i="2"/>
  <c r="M3631" i="2"/>
  <c r="N3631" i="2"/>
  <c r="O3631" i="2"/>
  <c r="P3631" i="2"/>
  <c r="Q3631" i="2"/>
  <c r="R3631" i="2"/>
  <c r="A3632" i="2"/>
  <c r="B3632" i="2"/>
  <c r="C3632" i="2"/>
  <c r="D3632" i="2"/>
  <c r="E3632" i="2"/>
  <c r="F3632" i="2"/>
  <c r="G3632" i="2"/>
  <c r="H3632" i="2"/>
  <c r="I3632" i="2"/>
  <c r="J3632" i="2"/>
  <c r="K3632" i="2"/>
  <c r="L3632" i="2"/>
  <c r="M3632" i="2"/>
  <c r="N3632" i="2"/>
  <c r="O3632" i="2"/>
  <c r="P3632" i="2"/>
  <c r="Q3632" i="2"/>
  <c r="R3632" i="2"/>
  <c r="A3633" i="2"/>
  <c r="B3633" i="2"/>
  <c r="C3633" i="2"/>
  <c r="D3633" i="2"/>
  <c r="E3633" i="2"/>
  <c r="F3633" i="2"/>
  <c r="G3633" i="2"/>
  <c r="H3633" i="2"/>
  <c r="I3633" i="2"/>
  <c r="J3633" i="2"/>
  <c r="K3633" i="2"/>
  <c r="L3633" i="2"/>
  <c r="M3633" i="2"/>
  <c r="N3633" i="2"/>
  <c r="O3633" i="2"/>
  <c r="P3633" i="2"/>
  <c r="Q3633" i="2"/>
  <c r="R3633" i="2"/>
  <c r="A3634" i="2"/>
  <c r="B3634" i="2"/>
  <c r="C3634" i="2"/>
  <c r="D3634" i="2"/>
  <c r="E3634" i="2"/>
  <c r="F3634" i="2"/>
  <c r="G3634" i="2"/>
  <c r="H3634" i="2"/>
  <c r="I3634" i="2"/>
  <c r="J3634" i="2"/>
  <c r="K3634" i="2"/>
  <c r="L3634" i="2"/>
  <c r="M3634" i="2"/>
  <c r="N3634" i="2"/>
  <c r="O3634" i="2"/>
  <c r="P3634" i="2"/>
  <c r="Q3634" i="2"/>
  <c r="R3634" i="2"/>
  <c r="A3635" i="2"/>
  <c r="B3635" i="2"/>
  <c r="C3635" i="2"/>
  <c r="D3635" i="2"/>
  <c r="E3635" i="2"/>
  <c r="F3635" i="2"/>
  <c r="G3635" i="2"/>
  <c r="H3635" i="2"/>
  <c r="I3635" i="2"/>
  <c r="J3635" i="2"/>
  <c r="K3635" i="2"/>
  <c r="L3635" i="2"/>
  <c r="M3635" i="2"/>
  <c r="N3635" i="2"/>
  <c r="O3635" i="2"/>
  <c r="P3635" i="2"/>
  <c r="Q3635" i="2"/>
  <c r="R3635" i="2"/>
  <c r="A3636" i="2"/>
  <c r="B3636" i="2"/>
  <c r="C3636" i="2"/>
  <c r="D3636" i="2"/>
  <c r="E3636" i="2"/>
  <c r="F3636" i="2"/>
  <c r="G3636" i="2"/>
  <c r="H3636" i="2"/>
  <c r="I3636" i="2"/>
  <c r="J3636" i="2"/>
  <c r="K3636" i="2"/>
  <c r="L3636" i="2"/>
  <c r="M3636" i="2"/>
  <c r="N3636" i="2"/>
  <c r="O3636" i="2"/>
  <c r="P3636" i="2"/>
  <c r="Q3636" i="2"/>
  <c r="R3636" i="2"/>
  <c r="A3637" i="2"/>
  <c r="B3637" i="2"/>
  <c r="C3637" i="2"/>
  <c r="D3637" i="2"/>
  <c r="E3637" i="2"/>
  <c r="F3637" i="2"/>
  <c r="G3637" i="2"/>
  <c r="H3637" i="2"/>
  <c r="I3637" i="2"/>
  <c r="J3637" i="2"/>
  <c r="K3637" i="2"/>
  <c r="L3637" i="2"/>
  <c r="M3637" i="2"/>
  <c r="N3637" i="2"/>
  <c r="O3637" i="2"/>
  <c r="P3637" i="2"/>
  <c r="Q3637" i="2"/>
  <c r="R3637" i="2"/>
  <c r="A3638" i="2"/>
  <c r="B3638" i="2"/>
  <c r="C3638" i="2"/>
  <c r="D3638" i="2"/>
  <c r="E3638" i="2"/>
  <c r="F3638" i="2"/>
  <c r="G3638" i="2"/>
  <c r="H3638" i="2"/>
  <c r="I3638" i="2"/>
  <c r="J3638" i="2"/>
  <c r="K3638" i="2"/>
  <c r="L3638" i="2"/>
  <c r="M3638" i="2"/>
  <c r="N3638" i="2"/>
  <c r="O3638" i="2"/>
  <c r="P3638" i="2"/>
  <c r="Q3638" i="2"/>
  <c r="R3638" i="2"/>
  <c r="A3639" i="2"/>
  <c r="B3639" i="2"/>
  <c r="C3639" i="2"/>
  <c r="D3639" i="2"/>
  <c r="E3639" i="2"/>
  <c r="F3639" i="2"/>
  <c r="G3639" i="2"/>
  <c r="H3639" i="2"/>
  <c r="I3639" i="2"/>
  <c r="J3639" i="2"/>
  <c r="K3639" i="2"/>
  <c r="L3639" i="2"/>
  <c r="M3639" i="2"/>
  <c r="N3639" i="2"/>
  <c r="O3639" i="2"/>
  <c r="P3639" i="2"/>
  <c r="Q3639" i="2"/>
  <c r="R3639" i="2"/>
  <c r="A3640" i="2"/>
  <c r="B3640" i="2"/>
  <c r="C3640" i="2"/>
  <c r="D3640" i="2"/>
  <c r="E3640" i="2"/>
  <c r="F3640" i="2"/>
  <c r="G3640" i="2"/>
  <c r="H3640" i="2"/>
  <c r="I3640" i="2"/>
  <c r="J3640" i="2"/>
  <c r="K3640" i="2"/>
  <c r="L3640" i="2"/>
  <c r="M3640" i="2"/>
  <c r="N3640" i="2"/>
  <c r="O3640" i="2"/>
  <c r="P3640" i="2"/>
  <c r="Q3640" i="2"/>
  <c r="R3640" i="2"/>
  <c r="A3641" i="2"/>
  <c r="B3641" i="2"/>
  <c r="C3641" i="2"/>
  <c r="D3641" i="2"/>
  <c r="E3641" i="2"/>
  <c r="F3641" i="2"/>
  <c r="G3641" i="2"/>
  <c r="H3641" i="2"/>
  <c r="I3641" i="2"/>
  <c r="J3641" i="2"/>
  <c r="K3641" i="2"/>
  <c r="L3641" i="2"/>
  <c r="M3641" i="2"/>
  <c r="N3641" i="2"/>
  <c r="O3641" i="2"/>
  <c r="P3641" i="2"/>
  <c r="Q3641" i="2"/>
  <c r="R3641" i="2"/>
  <c r="A3642" i="2"/>
  <c r="B3642" i="2"/>
  <c r="C3642" i="2"/>
  <c r="D3642" i="2"/>
  <c r="E3642" i="2"/>
  <c r="F3642" i="2"/>
  <c r="G3642" i="2"/>
  <c r="H3642" i="2"/>
  <c r="I3642" i="2"/>
  <c r="J3642" i="2"/>
  <c r="K3642" i="2"/>
  <c r="L3642" i="2"/>
  <c r="M3642" i="2"/>
  <c r="N3642" i="2"/>
  <c r="O3642" i="2"/>
  <c r="P3642" i="2"/>
  <c r="Q3642" i="2"/>
  <c r="R3642" i="2"/>
  <c r="A3643" i="2"/>
  <c r="B3643" i="2"/>
  <c r="C3643" i="2"/>
  <c r="D3643" i="2"/>
  <c r="E3643" i="2"/>
  <c r="F3643" i="2"/>
  <c r="G3643" i="2"/>
  <c r="H3643" i="2"/>
  <c r="I3643" i="2"/>
  <c r="J3643" i="2"/>
  <c r="K3643" i="2"/>
  <c r="L3643" i="2"/>
  <c r="M3643" i="2"/>
  <c r="N3643" i="2"/>
  <c r="O3643" i="2"/>
  <c r="P3643" i="2"/>
  <c r="Q3643" i="2"/>
  <c r="R3643" i="2"/>
  <c r="A3644" i="2"/>
  <c r="B3644" i="2"/>
  <c r="C3644" i="2"/>
  <c r="D3644" i="2"/>
  <c r="E3644" i="2"/>
  <c r="F3644" i="2"/>
  <c r="G3644" i="2"/>
  <c r="H3644" i="2"/>
  <c r="I3644" i="2"/>
  <c r="J3644" i="2"/>
  <c r="K3644" i="2"/>
  <c r="L3644" i="2"/>
  <c r="M3644" i="2"/>
  <c r="N3644" i="2"/>
  <c r="O3644" i="2"/>
  <c r="P3644" i="2"/>
  <c r="Q3644" i="2"/>
  <c r="R3644" i="2"/>
  <c r="S3644" i="2"/>
  <c r="U3644" i="1" s="1"/>
  <c r="A3645" i="2"/>
  <c r="B3645" i="2"/>
  <c r="C3645" i="2"/>
  <c r="D3645" i="2"/>
  <c r="E3645" i="2"/>
  <c r="F3645" i="2"/>
  <c r="G3645" i="2"/>
  <c r="H3645" i="2"/>
  <c r="I3645" i="2"/>
  <c r="J3645" i="2"/>
  <c r="K3645" i="2"/>
  <c r="L3645" i="2"/>
  <c r="M3645" i="2"/>
  <c r="N3645" i="2"/>
  <c r="O3645" i="2"/>
  <c r="P3645" i="2"/>
  <c r="Q3645" i="2"/>
  <c r="R3645" i="2"/>
  <c r="A3646" i="2"/>
  <c r="B3646" i="2"/>
  <c r="C3646" i="2"/>
  <c r="D3646" i="2"/>
  <c r="E3646" i="2"/>
  <c r="F3646" i="2"/>
  <c r="G3646" i="2"/>
  <c r="H3646" i="2"/>
  <c r="I3646" i="2"/>
  <c r="J3646" i="2"/>
  <c r="K3646" i="2"/>
  <c r="L3646" i="2"/>
  <c r="M3646" i="2"/>
  <c r="N3646" i="2"/>
  <c r="O3646" i="2"/>
  <c r="P3646" i="2"/>
  <c r="Q3646" i="2"/>
  <c r="R3646" i="2"/>
  <c r="A3647" i="2"/>
  <c r="B3647" i="2"/>
  <c r="C3647" i="2"/>
  <c r="D3647" i="2"/>
  <c r="E3647" i="2"/>
  <c r="F3647" i="2"/>
  <c r="G3647" i="2"/>
  <c r="H3647" i="2"/>
  <c r="I3647" i="2"/>
  <c r="J3647" i="2"/>
  <c r="K3647" i="2"/>
  <c r="L3647" i="2"/>
  <c r="M3647" i="2"/>
  <c r="N3647" i="2"/>
  <c r="O3647" i="2"/>
  <c r="P3647" i="2"/>
  <c r="Q3647" i="2"/>
  <c r="R3647" i="2"/>
  <c r="A3648" i="2"/>
  <c r="B3648" i="2"/>
  <c r="C3648" i="2"/>
  <c r="D3648" i="2"/>
  <c r="E3648" i="2"/>
  <c r="F3648" i="2"/>
  <c r="G3648" i="2"/>
  <c r="H3648" i="2"/>
  <c r="I3648" i="2"/>
  <c r="J3648" i="2"/>
  <c r="K3648" i="2"/>
  <c r="L3648" i="2"/>
  <c r="M3648" i="2"/>
  <c r="N3648" i="2"/>
  <c r="O3648" i="2"/>
  <c r="P3648" i="2"/>
  <c r="Q3648" i="2"/>
  <c r="R3648" i="2"/>
  <c r="A3649" i="2"/>
  <c r="B3649" i="2"/>
  <c r="C3649" i="2"/>
  <c r="D3649" i="2"/>
  <c r="E3649" i="2"/>
  <c r="F3649" i="2"/>
  <c r="G3649" i="2"/>
  <c r="H3649" i="2"/>
  <c r="I3649" i="2"/>
  <c r="J3649" i="2"/>
  <c r="K3649" i="2"/>
  <c r="L3649" i="2"/>
  <c r="M3649" i="2"/>
  <c r="N3649" i="2"/>
  <c r="O3649" i="2"/>
  <c r="P3649" i="2"/>
  <c r="Q3649" i="2"/>
  <c r="R3649" i="2"/>
  <c r="A3650" i="2"/>
  <c r="B3650" i="2"/>
  <c r="C3650" i="2"/>
  <c r="D3650" i="2"/>
  <c r="E3650" i="2"/>
  <c r="F3650" i="2"/>
  <c r="G3650" i="2"/>
  <c r="H3650" i="2"/>
  <c r="I3650" i="2"/>
  <c r="J3650" i="2"/>
  <c r="K3650" i="2"/>
  <c r="L3650" i="2"/>
  <c r="M3650" i="2"/>
  <c r="N3650" i="2"/>
  <c r="O3650" i="2"/>
  <c r="P3650" i="2"/>
  <c r="Q3650" i="2"/>
  <c r="R3650" i="2"/>
  <c r="A3651" i="2"/>
  <c r="B3651" i="2"/>
  <c r="C3651" i="2"/>
  <c r="D3651" i="2"/>
  <c r="E3651" i="2"/>
  <c r="F3651" i="2"/>
  <c r="G3651" i="2"/>
  <c r="H3651" i="2"/>
  <c r="I3651" i="2"/>
  <c r="J3651" i="2"/>
  <c r="K3651" i="2"/>
  <c r="L3651" i="2"/>
  <c r="M3651" i="2"/>
  <c r="N3651" i="2"/>
  <c r="O3651" i="2"/>
  <c r="P3651" i="2"/>
  <c r="Q3651" i="2"/>
  <c r="R3651" i="2"/>
  <c r="A3652" i="2"/>
  <c r="B3652" i="2"/>
  <c r="C3652" i="2"/>
  <c r="D3652" i="2"/>
  <c r="E3652" i="2"/>
  <c r="F3652" i="2"/>
  <c r="G3652" i="2"/>
  <c r="H3652" i="2"/>
  <c r="I3652" i="2"/>
  <c r="J3652" i="2"/>
  <c r="K3652" i="2"/>
  <c r="L3652" i="2"/>
  <c r="M3652" i="2"/>
  <c r="N3652" i="2"/>
  <c r="O3652" i="2"/>
  <c r="P3652" i="2"/>
  <c r="Q3652" i="2"/>
  <c r="R3652" i="2"/>
  <c r="A3653" i="2"/>
  <c r="B3653" i="2"/>
  <c r="C3653" i="2"/>
  <c r="D3653" i="2"/>
  <c r="E3653" i="2"/>
  <c r="F3653" i="2"/>
  <c r="G3653" i="2"/>
  <c r="H3653" i="2"/>
  <c r="I3653" i="2"/>
  <c r="J3653" i="2"/>
  <c r="K3653" i="2"/>
  <c r="L3653" i="2"/>
  <c r="M3653" i="2"/>
  <c r="N3653" i="2"/>
  <c r="O3653" i="2"/>
  <c r="P3653" i="2"/>
  <c r="Q3653" i="2"/>
  <c r="R3653" i="2"/>
  <c r="A3654" i="2"/>
  <c r="B3654" i="2"/>
  <c r="C3654" i="2"/>
  <c r="D3654" i="2"/>
  <c r="E3654" i="2"/>
  <c r="F3654" i="2"/>
  <c r="G3654" i="2"/>
  <c r="H3654" i="2"/>
  <c r="I3654" i="2"/>
  <c r="J3654" i="2"/>
  <c r="K3654" i="2"/>
  <c r="L3654" i="2"/>
  <c r="M3654" i="2"/>
  <c r="N3654" i="2"/>
  <c r="O3654" i="2"/>
  <c r="P3654" i="2"/>
  <c r="Q3654" i="2"/>
  <c r="R3654" i="2"/>
  <c r="A3655" i="2"/>
  <c r="B3655" i="2"/>
  <c r="C3655" i="2"/>
  <c r="D3655" i="2"/>
  <c r="E3655" i="2"/>
  <c r="F3655" i="2"/>
  <c r="G3655" i="2"/>
  <c r="H3655" i="2"/>
  <c r="I3655" i="2"/>
  <c r="J3655" i="2"/>
  <c r="K3655" i="2"/>
  <c r="L3655" i="2"/>
  <c r="M3655" i="2"/>
  <c r="N3655" i="2"/>
  <c r="O3655" i="2"/>
  <c r="P3655" i="2"/>
  <c r="Q3655" i="2"/>
  <c r="R3655" i="2"/>
  <c r="A3656" i="2"/>
  <c r="B3656" i="2"/>
  <c r="C3656" i="2"/>
  <c r="D3656" i="2"/>
  <c r="E3656" i="2"/>
  <c r="F3656" i="2"/>
  <c r="G3656" i="2"/>
  <c r="H3656" i="2"/>
  <c r="I3656" i="2"/>
  <c r="J3656" i="2"/>
  <c r="K3656" i="2"/>
  <c r="L3656" i="2"/>
  <c r="M3656" i="2"/>
  <c r="N3656" i="2"/>
  <c r="O3656" i="2"/>
  <c r="P3656" i="2"/>
  <c r="Q3656" i="2"/>
  <c r="R3656" i="2"/>
  <c r="A3657" i="2"/>
  <c r="B3657" i="2"/>
  <c r="C3657" i="2"/>
  <c r="D3657" i="2"/>
  <c r="E3657" i="2"/>
  <c r="F3657" i="2"/>
  <c r="G3657" i="2"/>
  <c r="H3657" i="2"/>
  <c r="I3657" i="2"/>
  <c r="J3657" i="2"/>
  <c r="K3657" i="2"/>
  <c r="L3657" i="2"/>
  <c r="M3657" i="2"/>
  <c r="N3657" i="2"/>
  <c r="O3657" i="2"/>
  <c r="P3657" i="2"/>
  <c r="Q3657" i="2"/>
  <c r="R3657" i="2"/>
  <c r="A3658" i="2"/>
  <c r="B3658" i="2"/>
  <c r="C3658" i="2"/>
  <c r="D3658" i="2"/>
  <c r="E3658" i="2"/>
  <c r="F3658" i="2"/>
  <c r="G3658" i="2"/>
  <c r="H3658" i="2"/>
  <c r="I3658" i="2"/>
  <c r="J3658" i="2"/>
  <c r="K3658" i="2"/>
  <c r="L3658" i="2"/>
  <c r="M3658" i="2"/>
  <c r="N3658" i="2"/>
  <c r="O3658" i="2"/>
  <c r="P3658" i="2"/>
  <c r="Q3658" i="2"/>
  <c r="R3658" i="2"/>
  <c r="A3659" i="2"/>
  <c r="B3659" i="2"/>
  <c r="C3659" i="2"/>
  <c r="D3659" i="2"/>
  <c r="E3659" i="2"/>
  <c r="F3659" i="2"/>
  <c r="G3659" i="2"/>
  <c r="H3659" i="2"/>
  <c r="I3659" i="2"/>
  <c r="J3659" i="2"/>
  <c r="K3659" i="2"/>
  <c r="L3659" i="2"/>
  <c r="M3659" i="2"/>
  <c r="N3659" i="2"/>
  <c r="O3659" i="2"/>
  <c r="P3659" i="2"/>
  <c r="Q3659" i="2"/>
  <c r="R3659" i="2"/>
  <c r="A3660" i="2"/>
  <c r="B3660" i="2"/>
  <c r="C3660" i="2"/>
  <c r="D3660" i="2"/>
  <c r="E3660" i="2"/>
  <c r="F3660" i="2"/>
  <c r="G3660" i="2"/>
  <c r="H3660" i="2"/>
  <c r="I3660" i="2"/>
  <c r="J3660" i="2"/>
  <c r="K3660" i="2"/>
  <c r="L3660" i="2"/>
  <c r="M3660" i="2"/>
  <c r="N3660" i="2"/>
  <c r="O3660" i="2"/>
  <c r="P3660" i="2"/>
  <c r="Q3660" i="2"/>
  <c r="R3660" i="2"/>
  <c r="S3660" i="2"/>
  <c r="U3660" i="1" s="1"/>
  <c r="A3661" i="2"/>
  <c r="B3661" i="2"/>
  <c r="C3661" i="2"/>
  <c r="D3661" i="2"/>
  <c r="E3661" i="2"/>
  <c r="F3661" i="2"/>
  <c r="G3661" i="2"/>
  <c r="H3661" i="2"/>
  <c r="I3661" i="2"/>
  <c r="J3661" i="2"/>
  <c r="K3661" i="2"/>
  <c r="L3661" i="2"/>
  <c r="M3661" i="2"/>
  <c r="N3661" i="2"/>
  <c r="O3661" i="2"/>
  <c r="P3661" i="2"/>
  <c r="Q3661" i="2"/>
  <c r="R3661" i="2"/>
  <c r="A3662" i="2"/>
  <c r="B3662" i="2"/>
  <c r="C3662" i="2"/>
  <c r="D3662" i="2"/>
  <c r="E3662" i="2"/>
  <c r="F3662" i="2"/>
  <c r="G3662" i="2"/>
  <c r="H3662" i="2"/>
  <c r="I3662" i="2"/>
  <c r="J3662" i="2"/>
  <c r="K3662" i="2"/>
  <c r="L3662" i="2"/>
  <c r="M3662" i="2"/>
  <c r="N3662" i="2"/>
  <c r="O3662" i="2"/>
  <c r="P3662" i="2"/>
  <c r="Q3662" i="2"/>
  <c r="R3662" i="2"/>
  <c r="A3663" i="2"/>
  <c r="B3663" i="2"/>
  <c r="C3663" i="2"/>
  <c r="D3663" i="2"/>
  <c r="E3663" i="2"/>
  <c r="F3663" i="2"/>
  <c r="G3663" i="2"/>
  <c r="H3663" i="2"/>
  <c r="I3663" i="2"/>
  <c r="J3663" i="2"/>
  <c r="K3663" i="2"/>
  <c r="L3663" i="2"/>
  <c r="M3663" i="2"/>
  <c r="N3663" i="2"/>
  <c r="O3663" i="2"/>
  <c r="P3663" i="2"/>
  <c r="Q3663" i="2"/>
  <c r="R3663" i="2"/>
  <c r="A3664" i="2"/>
  <c r="B3664" i="2"/>
  <c r="C3664" i="2"/>
  <c r="D3664" i="2"/>
  <c r="E3664" i="2"/>
  <c r="F3664" i="2"/>
  <c r="G3664" i="2"/>
  <c r="H3664" i="2"/>
  <c r="I3664" i="2"/>
  <c r="J3664" i="2"/>
  <c r="K3664" i="2"/>
  <c r="L3664" i="2"/>
  <c r="M3664" i="2"/>
  <c r="N3664" i="2"/>
  <c r="O3664" i="2"/>
  <c r="P3664" i="2"/>
  <c r="Q3664" i="2"/>
  <c r="R3664" i="2"/>
  <c r="A3665" i="2"/>
  <c r="B3665" i="2"/>
  <c r="C3665" i="2"/>
  <c r="D3665" i="2"/>
  <c r="E3665" i="2"/>
  <c r="F3665" i="2"/>
  <c r="G3665" i="2"/>
  <c r="H3665" i="2"/>
  <c r="I3665" i="2"/>
  <c r="J3665" i="2"/>
  <c r="K3665" i="2"/>
  <c r="L3665" i="2"/>
  <c r="M3665" i="2"/>
  <c r="N3665" i="2"/>
  <c r="O3665" i="2"/>
  <c r="P3665" i="2"/>
  <c r="Q3665" i="2"/>
  <c r="R3665" i="2"/>
  <c r="A3666" i="2"/>
  <c r="B3666" i="2"/>
  <c r="C3666" i="2"/>
  <c r="D3666" i="2"/>
  <c r="E3666" i="2"/>
  <c r="F3666" i="2"/>
  <c r="G3666" i="2"/>
  <c r="H3666" i="2"/>
  <c r="I3666" i="2"/>
  <c r="J3666" i="2"/>
  <c r="K3666" i="2"/>
  <c r="L3666" i="2"/>
  <c r="M3666" i="2"/>
  <c r="N3666" i="2"/>
  <c r="O3666" i="2"/>
  <c r="P3666" i="2"/>
  <c r="Q3666" i="2"/>
  <c r="R3666" i="2"/>
  <c r="A3667" i="2"/>
  <c r="B3667" i="2"/>
  <c r="C3667" i="2"/>
  <c r="D3667" i="2"/>
  <c r="E3667" i="2"/>
  <c r="F3667" i="2"/>
  <c r="G3667" i="2"/>
  <c r="H3667" i="2"/>
  <c r="I3667" i="2"/>
  <c r="J3667" i="2"/>
  <c r="K3667" i="2"/>
  <c r="L3667" i="2"/>
  <c r="M3667" i="2"/>
  <c r="N3667" i="2"/>
  <c r="O3667" i="2"/>
  <c r="P3667" i="2"/>
  <c r="Q3667" i="2"/>
  <c r="R3667" i="2"/>
  <c r="A3668" i="2"/>
  <c r="B3668" i="2"/>
  <c r="C3668" i="2"/>
  <c r="D3668" i="2"/>
  <c r="E3668" i="2"/>
  <c r="F3668" i="2"/>
  <c r="G3668" i="2"/>
  <c r="H3668" i="2"/>
  <c r="I3668" i="2"/>
  <c r="J3668" i="2"/>
  <c r="K3668" i="2"/>
  <c r="L3668" i="2"/>
  <c r="M3668" i="2"/>
  <c r="N3668" i="2"/>
  <c r="O3668" i="2"/>
  <c r="P3668" i="2"/>
  <c r="Q3668" i="2"/>
  <c r="R3668" i="2"/>
  <c r="A3669" i="2"/>
  <c r="B3669" i="2"/>
  <c r="C3669" i="2"/>
  <c r="D3669" i="2"/>
  <c r="E3669" i="2"/>
  <c r="F3669" i="2"/>
  <c r="G3669" i="2"/>
  <c r="H3669" i="2"/>
  <c r="I3669" i="2"/>
  <c r="J3669" i="2"/>
  <c r="K3669" i="2"/>
  <c r="L3669" i="2"/>
  <c r="M3669" i="2"/>
  <c r="N3669" i="2"/>
  <c r="O3669" i="2"/>
  <c r="P3669" i="2"/>
  <c r="Q3669" i="2"/>
  <c r="R3669" i="2"/>
  <c r="A3670" i="2"/>
  <c r="B3670" i="2"/>
  <c r="C3670" i="2"/>
  <c r="D3670" i="2"/>
  <c r="E3670" i="2"/>
  <c r="F3670" i="2"/>
  <c r="G3670" i="2"/>
  <c r="H3670" i="2"/>
  <c r="I3670" i="2"/>
  <c r="J3670" i="2"/>
  <c r="K3670" i="2"/>
  <c r="L3670" i="2"/>
  <c r="M3670" i="2"/>
  <c r="N3670" i="2"/>
  <c r="O3670" i="2"/>
  <c r="P3670" i="2"/>
  <c r="Q3670" i="2"/>
  <c r="R3670" i="2"/>
  <c r="A3671" i="2"/>
  <c r="B3671" i="2"/>
  <c r="C3671" i="2"/>
  <c r="D3671" i="2"/>
  <c r="E3671" i="2"/>
  <c r="F3671" i="2"/>
  <c r="G3671" i="2"/>
  <c r="H3671" i="2"/>
  <c r="I3671" i="2"/>
  <c r="J3671" i="2"/>
  <c r="K3671" i="2"/>
  <c r="L3671" i="2"/>
  <c r="M3671" i="2"/>
  <c r="N3671" i="2"/>
  <c r="O3671" i="2"/>
  <c r="P3671" i="2"/>
  <c r="Q3671" i="2"/>
  <c r="R3671" i="2"/>
  <c r="A3672" i="2"/>
  <c r="B3672" i="2"/>
  <c r="C3672" i="2"/>
  <c r="D3672" i="2"/>
  <c r="E3672" i="2"/>
  <c r="F3672" i="2"/>
  <c r="G3672" i="2"/>
  <c r="H3672" i="2"/>
  <c r="I3672" i="2"/>
  <c r="J3672" i="2"/>
  <c r="K3672" i="2"/>
  <c r="L3672" i="2"/>
  <c r="M3672" i="2"/>
  <c r="N3672" i="2"/>
  <c r="O3672" i="2"/>
  <c r="P3672" i="2"/>
  <c r="Q3672" i="2"/>
  <c r="R3672" i="2"/>
  <c r="A3673" i="2"/>
  <c r="B3673" i="2"/>
  <c r="C3673" i="2"/>
  <c r="D3673" i="2"/>
  <c r="E3673" i="2"/>
  <c r="F3673" i="2"/>
  <c r="G3673" i="2"/>
  <c r="H3673" i="2"/>
  <c r="I3673" i="2"/>
  <c r="J3673" i="2"/>
  <c r="K3673" i="2"/>
  <c r="L3673" i="2"/>
  <c r="M3673" i="2"/>
  <c r="N3673" i="2"/>
  <c r="O3673" i="2"/>
  <c r="P3673" i="2"/>
  <c r="Q3673" i="2"/>
  <c r="R3673" i="2"/>
  <c r="A3674" i="2"/>
  <c r="B3674" i="2"/>
  <c r="C3674" i="2"/>
  <c r="D3674" i="2"/>
  <c r="E3674" i="2"/>
  <c r="F3674" i="2"/>
  <c r="G3674" i="2"/>
  <c r="H3674" i="2"/>
  <c r="I3674" i="2"/>
  <c r="J3674" i="2"/>
  <c r="K3674" i="2"/>
  <c r="L3674" i="2"/>
  <c r="M3674" i="2"/>
  <c r="N3674" i="2"/>
  <c r="O3674" i="2"/>
  <c r="P3674" i="2"/>
  <c r="Q3674" i="2"/>
  <c r="R3674" i="2"/>
  <c r="A3675" i="2"/>
  <c r="B3675" i="2"/>
  <c r="C3675" i="2"/>
  <c r="D3675" i="2"/>
  <c r="E3675" i="2"/>
  <c r="F3675" i="2"/>
  <c r="G3675" i="2"/>
  <c r="H3675" i="2"/>
  <c r="I3675" i="2"/>
  <c r="J3675" i="2"/>
  <c r="K3675" i="2"/>
  <c r="L3675" i="2"/>
  <c r="M3675" i="2"/>
  <c r="N3675" i="2"/>
  <c r="O3675" i="2"/>
  <c r="P3675" i="2"/>
  <c r="Q3675" i="2"/>
  <c r="R3675" i="2"/>
  <c r="A3676" i="2"/>
  <c r="B3676" i="2"/>
  <c r="C3676" i="2"/>
  <c r="D3676" i="2"/>
  <c r="E3676" i="2"/>
  <c r="F3676" i="2"/>
  <c r="G3676" i="2"/>
  <c r="H3676" i="2"/>
  <c r="I3676" i="2"/>
  <c r="J3676" i="2"/>
  <c r="K3676" i="2"/>
  <c r="L3676" i="2"/>
  <c r="M3676" i="2"/>
  <c r="N3676" i="2"/>
  <c r="O3676" i="2"/>
  <c r="P3676" i="2"/>
  <c r="Q3676" i="2"/>
  <c r="R3676" i="2"/>
  <c r="S3676" i="2"/>
  <c r="U3676" i="1" s="1"/>
  <c r="A3677" i="2"/>
  <c r="B3677" i="2"/>
  <c r="C3677" i="2"/>
  <c r="D3677" i="2"/>
  <c r="E3677" i="2"/>
  <c r="F3677" i="2"/>
  <c r="G3677" i="2"/>
  <c r="H3677" i="2"/>
  <c r="I3677" i="2"/>
  <c r="J3677" i="2"/>
  <c r="K3677" i="2"/>
  <c r="L3677" i="2"/>
  <c r="M3677" i="2"/>
  <c r="N3677" i="2"/>
  <c r="O3677" i="2"/>
  <c r="P3677" i="2"/>
  <c r="Q3677" i="2"/>
  <c r="R3677" i="2"/>
  <c r="A3678" i="2"/>
  <c r="B3678" i="2"/>
  <c r="C3678" i="2"/>
  <c r="D3678" i="2"/>
  <c r="E3678" i="2"/>
  <c r="F3678" i="2"/>
  <c r="G3678" i="2"/>
  <c r="H3678" i="2"/>
  <c r="I3678" i="2"/>
  <c r="J3678" i="2"/>
  <c r="K3678" i="2"/>
  <c r="L3678" i="2"/>
  <c r="M3678" i="2"/>
  <c r="N3678" i="2"/>
  <c r="O3678" i="2"/>
  <c r="P3678" i="2"/>
  <c r="Q3678" i="2"/>
  <c r="R3678" i="2"/>
  <c r="A3679" i="2"/>
  <c r="B3679" i="2"/>
  <c r="C3679" i="2"/>
  <c r="D3679" i="2"/>
  <c r="E3679" i="2"/>
  <c r="F3679" i="2"/>
  <c r="G3679" i="2"/>
  <c r="H3679" i="2"/>
  <c r="I3679" i="2"/>
  <c r="J3679" i="2"/>
  <c r="K3679" i="2"/>
  <c r="L3679" i="2"/>
  <c r="M3679" i="2"/>
  <c r="N3679" i="2"/>
  <c r="O3679" i="2"/>
  <c r="P3679" i="2"/>
  <c r="Q3679" i="2"/>
  <c r="R3679" i="2"/>
  <c r="A3680" i="2"/>
  <c r="B3680" i="2"/>
  <c r="C3680" i="2"/>
  <c r="D3680" i="2"/>
  <c r="E3680" i="2"/>
  <c r="F3680" i="2"/>
  <c r="G3680" i="2"/>
  <c r="H3680" i="2"/>
  <c r="I3680" i="2"/>
  <c r="J3680" i="2"/>
  <c r="K3680" i="2"/>
  <c r="L3680" i="2"/>
  <c r="M3680" i="2"/>
  <c r="N3680" i="2"/>
  <c r="O3680" i="2"/>
  <c r="P3680" i="2"/>
  <c r="Q3680" i="2"/>
  <c r="R3680" i="2"/>
  <c r="A3681" i="2"/>
  <c r="B3681" i="2"/>
  <c r="C3681" i="2"/>
  <c r="D3681" i="2"/>
  <c r="E3681" i="2"/>
  <c r="F3681" i="2"/>
  <c r="G3681" i="2"/>
  <c r="H3681" i="2"/>
  <c r="I3681" i="2"/>
  <c r="J3681" i="2"/>
  <c r="K3681" i="2"/>
  <c r="L3681" i="2"/>
  <c r="M3681" i="2"/>
  <c r="N3681" i="2"/>
  <c r="O3681" i="2"/>
  <c r="P3681" i="2"/>
  <c r="Q3681" i="2"/>
  <c r="R3681" i="2"/>
  <c r="A3682" i="2"/>
  <c r="B3682" i="2"/>
  <c r="C3682" i="2"/>
  <c r="D3682" i="2"/>
  <c r="E3682" i="2"/>
  <c r="F3682" i="2"/>
  <c r="G3682" i="2"/>
  <c r="H3682" i="2"/>
  <c r="I3682" i="2"/>
  <c r="J3682" i="2"/>
  <c r="K3682" i="2"/>
  <c r="L3682" i="2"/>
  <c r="M3682" i="2"/>
  <c r="N3682" i="2"/>
  <c r="O3682" i="2"/>
  <c r="P3682" i="2"/>
  <c r="Q3682" i="2"/>
  <c r="R3682" i="2"/>
  <c r="A3683" i="2"/>
  <c r="B3683" i="2"/>
  <c r="C3683" i="2"/>
  <c r="D3683" i="2"/>
  <c r="E3683" i="2"/>
  <c r="F3683" i="2"/>
  <c r="G3683" i="2"/>
  <c r="H3683" i="2"/>
  <c r="I3683" i="2"/>
  <c r="J3683" i="2"/>
  <c r="K3683" i="2"/>
  <c r="L3683" i="2"/>
  <c r="M3683" i="2"/>
  <c r="N3683" i="2"/>
  <c r="O3683" i="2"/>
  <c r="P3683" i="2"/>
  <c r="Q3683" i="2"/>
  <c r="R3683" i="2"/>
  <c r="A3684" i="2"/>
  <c r="B3684" i="2"/>
  <c r="C3684" i="2"/>
  <c r="D3684" i="2"/>
  <c r="E3684" i="2"/>
  <c r="F3684" i="2"/>
  <c r="G3684" i="2"/>
  <c r="H3684" i="2"/>
  <c r="I3684" i="2"/>
  <c r="J3684" i="2"/>
  <c r="K3684" i="2"/>
  <c r="L3684" i="2"/>
  <c r="M3684" i="2"/>
  <c r="N3684" i="2"/>
  <c r="O3684" i="2"/>
  <c r="P3684" i="2"/>
  <c r="Q3684" i="2"/>
  <c r="R3684" i="2"/>
  <c r="A3685" i="2"/>
  <c r="B3685" i="2"/>
  <c r="C3685" i="2"/>
  <c r="D3685" i="2"/>
  <c r="E3685" i="2"/>
  <c r="F3685" i="2"/>
  <c r="G3685" i="2"/>
  <c r="H3685" i="2"/>
  <c r="I3685" i="2"/>
  <c r="J3685" i="2"/>
  <c r="K3685" i="2"/>
  <c r="L3685" i="2"/>
  <c r="M3685" i="2"/>
  <c r="N3685" i="2"/>
  <c r="O3685" i="2"/>
  <c r="P3685" i="2"/>
  <c r="Q3685" i="2"/>
  <c r="R3685" i="2"/>
  <c r="A3686" i="2"/>
  <c r="B3686" i="2"/>
  <c r="C3686" i="2"/>
  <c r="D3686" i="2"/>
  <c r="E3686" i="2"/>
  <c r="F3686" i="2"/>
  <c r="G3686" i="2"/>
  <c r="H3686" i="2"/>
  <c r="I3686" i="2"/>
  <c r="J3686" i="2"/>
  <c r="K3686" i="2"/>
  <c r="L3686" i="2"/>
  <c r="M3686" i="2"/>
  <c r="N3686" i="2"/>
  <c r="O3686" i="2"/>
  <c r="P3686" i="2"/>
  <c r="Q3686" i="2"/>
  <c r="R3686" i="2"/>
  <c r="A3687" i="2"/>
  <c r="B3687" i="2"/>
  <c r="C3687" i="2"/>
  <c r="D3687" i="2"/>
  <c r="E3687" i="2"/>
  <c r="F3687" i="2"/>
  <c r="G3687" i="2"/>
  <c r="H3687" i="2"/>
  <c r="I3687" i="2"/>
  <c r="J3687" i="2"/>
  <c r="K3687" i="2"/>
  <c r="L3687" i="2"/>
  <c r="M3687" i="2"/>
  <c r="N3687" i="2"/>
  <c r="O3687" i="2"/>
  <c r="P3687" i="2"/>
  <c r="Q3687" i="2"/>
  <c r="R3687" i="2"/>
  <c r="A3688" i="2"/>
  <c r="B3688" i="2"/>
  <c r="C3688" i="2"/>
  <c r="D3688" i="2"/>
  <c r="E3688" i="2"/>
  <c r="F3688" i="2"/>
  <c r="G3688" i="2"/>
  <c r="H3688" i="2"/>
  <c r="I3688" i="2"/>
  <c r="J3688" i="2"/>
  <c r="K3688" i="2"/>
  <c r="L3688" i="2"/>
  <c r="M3688" i="2"/>
  <c r="N3688" i="2"/>
  <c r="O3688" i="2"/>
  <c r="P3688" i="2"/>
  <c r="Q3688" i="2"/>
  <c r="R3688" i="2"/>
  <c r="A3689" i="2"/>
  <c r="B3689" i="2"/>
  <c r="C3689" i="2"/>
  <c r="D3689" i="2"/>
  <c r="E3689" i="2"/>
  <c r="F3689" i="2"/>
  <c r="G3689" i="2"/>
  <c r="H3689" i="2"/>
  <c r="I3689" i="2"/>
  <c r="J3689" i="2"/>
  <c r="K3689" i="2"/>
  <c r="L3689" i="2"/>
  <c r="M3689" i="2"/>
  <c r="N3689" i="2"/>
  <c r="O3689" i="2"/>
  <c r="P3689" i="2"/>
  <c r="Q3689" i="2"/>
  <c r="R3689" i="2"/>
  <c r="A3690" i="2"/>
  <c r="B3690" i="2"/>
  <c r="C3690" i="2"/>
  <c r="D3690" i="2"/>
  <c r="E3690" i="2"/>
  <c r="F3690" i="2"/>
  <c r="G3690" i="2"/>
  <c r="H3690" i="2"/>
  <c r="I3690" i="2"/>
  <c r="J3690" i="2"/>
  <c r="K3690" i="2"/>
  <c r="L3690" i="2"/>
  <c r="M3690" i="2"/>
  <c r="N3690" i="2"/>
  <c r="O3690" i="2"/>
  <c r="P3690" i="2"/>
  <c r="Q3690" i="2"/>
  <c r="R3690" i="2"/>
  <c r="A3691" i="2"/>
  <c r="B3691" i="2"/>
  <c r="C3691" i="2"/>
  <c r="D3691" i="2"/>
  <c r="E3691" i="2"/>
  <c r="F3691" i="2"/>
  <c r="G3691" i="2"/>
  <c r="H3691" i="2"/>
  <c r="I3691" i="2"/>
  <c r="J3691" i="2"/>
  <c r="K3691" i="2"/>
  <c r="L3691" i="2"/>
  <c r="M3691" i="2"/>
  <c r="N3691" i="2"/>
  <c r="O3691" i="2"/>
  <c r="P3691" i="2"/>
  <c r="Q3691" i="2"/>
  <c r="R3691" i="2"/>
  <c r="A3692" i="2"/>
  <c r="B3692" i="2"/>
  <c r="C3692" i="2"/>
  <c r="D3692" i="2"/>
  <c r="E3692" i="2"/>
  <c r="F3692" i="2"/>
  <c r="G3692" i="2"/>
  <c r="H3692" i="2"/>
  <c r="I3692" i="2"/>
  <c r="J3692" i="2"/>
  <c r="K3692" i="2"/>
  <c r="L3692" i="2"/>
  <c r="M3692" i="2"/>
  <c r="N3692" i="2"/>
  <c r="O3692" i="2"/>
  <c r="P3692" i="2"/>
  <c r="Q3692" i="2"/>
  <c r="R3692" i="2"/>
  <c r="S3692" i="2"/>
  <c r="U3692" i="1" s="1"/>
  <c r="A3693" i="2"/>
  <c r="B3693" i="2"/>
  <c r="C3693" i="2"/>
  <c r="D3693" i="2"/>
  <c r="E3693" i="2"/>
  <c r="F3693" i="2"/>
  <c r="G3693" i="2"/>
  <c r="H3693" i="2"/>
  <c r="I3693" i="2"/>
  <c r="J3693" i="2"/>
  <c r="K3693" i="2"/>
  <c r="L3693" i="2"/>
  <c r="M3693" i="2"/>
  <c r="N3693" i="2"/>
  <c r="O3693" i="2"/>
  <c r="P3693" i="2"/>
  <c r="Q3693" i="2"/>
  <c r="R3693" i="2"/>
  <c r="A3694" i="2"/>
  <c r="B3694" i="2"/>
  <c r="C3694" i="2"/>
  <c r="D3694" i="2"/>
  <c r="E3694" i="2"/>
  <c r="F3694" i="2"/>
  <c r="G3694" i="2"/>
  <c r="H3694" i="2"/>
  <c r="I3694" i="2"/>
  <c r="J3694" i="2"/>
  <c r="K3694" i="2"/>
  <c r="L3694" i="2"/>
  <c r="M3694" i="2"/>
  <c r="N3694" i="2"/>
  <c r="O3694" i="2"/>
  <c r="P3694" i="2"/>
  <c r="Q3694" i="2"/>
  <c r="R3694" i="2"/>
  <c r="A3695" i="2"/>
  <c r="B3695" i="2"/>
  <c r="C3695" i="2"/>
  <c r="D3695" i="2"/>
  <c r="E3695" i="2"/>
  <c r="F3695" i="2"/>
  <c r="G3695" i="2"/>
  <c r="H3695" i="2"/>
  <c r="I3695" i="2"/>
  <c r="J3695" i="2"/>
  <c r="K3695" i="2"/>
  <c r="L3695" i="2"/>
  <c r="M3695" i="2"/>
  <c r="N3695" i="2"/>
  <c r="O3695" i="2"/>
  <c r="P3695" i="2"/>
  <c r="Q3695" i="2"/>
  <c r="R3695" i="2"/>
  <c r="A3696" i="2"/>
  <c r="B3696" i="2"/>
  <c r="C3696" i="2"/>
  <c r="D3696" i="2"/>
  <c r="E3696" i="2"/>
  <c r="F3696" i="2"/>
  <c r="G3696" i="2"/>
  <c r="H3696" i="2"/>
  <c r="I3696" i="2"/>
  <c r="J3696" i="2"/>
  <c r="K3696" i="2"/>
  <c r="L3696" i="2"/>
  <c r="M3696" i="2"/>
  <c r="N3696" i="2"/>
  <c r="O3696" i="2"/>
  <c r="P3696" i="2"/>
  <c r="Q3696" i="2"/>
  <c r="R3696" i="2"/>
  <c r="A3697" i="2"/>
  <c r="B3697" i="2"/>
  <c r="C3697" i="2"/>
  <c r="D3697" i="2"/>
  <c r="E3697" i="2"/>
  <c r="F3697" i="2"/>
  <c r="G3697" i="2"/>
  <c r="H3697" i="2"/>
  <c r="I3697" i="2"/>
  <c r="J3697" i="2"/>
  <c r="K3697" i="2"/>
  <c r="L3697" i="2"/>
  <c r="M3697" i="2"/>
  <c r="N3697" i="2"/>
  <c r="O3697" i="2"/>
  <c r="P3697" i="2"/>
  <c r="Q3697" i="2"/>
  <c r="R3697" i="2"/>
  <c r="A3698" i="2"/>
  <c r="B3698" i="2"/>
  <c r="C3698" i="2"/>
  <c r="D3698" i="2"/>
  <c r="E3698" i="2"/>
  <c r="F3698" i="2"/>
  <c r="G3698" i="2"/>
  <c r="H3698" i="2"/>
  <c r="I3698" i="2"/>
  <c r="J3698" i="2"/>
  <c r="K3698" i="2"/>
  <c r="L3698" i="2"/>
  <c r="M3698" i="2"/>
  <c r="N3698" i="2"/>
  <c r="O3698" i="2"/>
  <c r="P3698" i="2"/>
  <c r="Q3698" i="2"/>
  <c r="R3698" i="2"/>
  <c r="A3699" i="2"/>
  <c r="B3699" i="2"/>
  <c r="C3699" i="2"/>
  <c r="D3699" i="2"/>
  <c r="E3699" i="2"/>
  <c r="F3699" i="2"/>
  <c r="G3699" i="2"/>
  <c r="H3699" i="2"/>
  <c r="I3699" i="2"/>
  <c r="J3699" i="2"/>
  <c r="K3699" i="2"/>
  <c r="L3699" i="2"/>
  <c r="M3699" i="2"/>
  <c r="N3699" i="2"/>
  <c r="O3699" i="2"/>
  <c r="P3699" i="2"/>
  <c r="Q3699" i="2"/>
  <c r="R3699" i="2"/>
  <c r="A3700" i="2"/>
  <c r="B3700" i="2"/>
  <c r="C3700" i="2"/>
  <c r="D3700" i="2"/>
  <c r="E3700" i="2"/>
  <c r="F3700" i="2"/>
  <c r="G3700" i="2"/>
  <c r="H3700" i="2"/>
  <c r="I3700" i="2"/>
  <c r="J3700" i="2"/>
  <c r="K3700" i="2"/>
  <c r="L3700" i="2"/>
  <c r="M3700" i="2"/>
  <c r="N3700" i="2"/>
  <c r="O3700" i="2"/>
  <c r="P3700" i="2"/>
  <c r="Q3700" i="2"/>
  <c r="R3700" i="2"/>
  <c r="A3701" i="2"/>
  <c r="B3701" i="2"/>
  <c r="C3701" i="2"/>
  <c r="D3701" i="2"/>
  <c r="E3701" i="2"/>
  <c r="F3701" i="2"/>
  <c r="G3701" i="2"/>
  <c r="H3701" i="2"/>
  <c r="I3701" i="2"/>
  <c r="J3701" i="2"/>
  <c r="K3701" i="2"/>
  <c r="L3701" i="2"/>
  <c r="M3701" i="2"/>
  <c r="N3701" i="2"/>
  <c r="O3701" i="2"/>
  <c r="P3701" i="2"/>
  <c r="Q3701" i="2"/>
  <c r="R3701" i="2"/>
  <c r="A3702" i="2"/>
  <c r="B3702" i="2"/>
  <c r="C3702" i="2"/>
  <c r="D3702" i="2"/>
  <c r="E3702" i="2"/>
  <c r="F3702" i="2"/>
  <c r="G3702" i="2"/>
  <c r="H3702" i="2"/>
  <c r="I3702" i="2"/>
  <c r="J3702" i="2"/>
  <c r="K3702" i="2"/>
  <c r="L3702" i="2"/>
  <c r="M3702" i="2"/>
  <c r="N3702" i="2"/>
  <c r="O3702" i="2"/>
  <c r="P3702" i="2"/>
  <c r="Q3702" i="2"/>
  <c r="R3702" i="2"/>
  <c r="A3703" i="2"/>
  <c r="B3703" i="2"/>
  <c r="C3703" i="2"/>
  <c r="D3703" i="2"/>
  <c r="E3703" i="2"/>
  <c r="F3703" i="2"/>
  <c r="G3703" i="2"/>
  <c r="H3703" i="2"/>
  <c r="I3703" i="2"/>
  <c r="J3703" i="2"/>
  <c r="K3703" i="2"/>
  <c r="L3703" i="2"/>
  <c r="M3703" i="2"/>
  <c r="N3703" i="2"/>
  <c r="O3703" i="2"/>
  <c r="P3703" i="2"/>
  <c r="Q3703" i="2"/>
  <c r="R3703" i="2"/>
  <c r="A3704" i="2"/>
  <c r="B3704" i="2"/>
  <c r="C3704" i="2"/>
  <c r="D3704" i="2"/>
  <c r="E3704" i="2"/>
  <c r="F3704" i="2"/>
  <c r="G3704" i="2"/>
  <c r="H3704" i="2"/>
  <c r="I3704" i="2"/>
  <c r="J3704" i="2"/>
  <c r="K3704" i="2"/>
  <c r="L3704" i="2"/>
  <c r="M3704" i="2"/>
  <c r="N3704" i="2"/>
  <c r="O3704" i="2"/>
  <c r="P3704" i="2"/>
  <c r="Q3704" i="2"/>
  <c r="R3704" i="2"/>
  <c r="A3705" i="2"/>
  <c r="B3705" i="2"/>
  <c r="C3705" i="2"/>
  <c r="D3705" i="2"/>
  <c r="E3705" i="2"/>
  <c r="F3705" i="2"/>
  <c r="G3705" i="2"/>
  <c r="H3705" i="2"/>
  <c r="I3705" i="2"/>
  <c r="J3705" i="2"/>
  <c r="K3705" i="2"/>
  <c r="L3705" i="2"/>
  <c r="M3705" i="2"/>
  <c r="N3705" i="2"/>
  <c r="O3705" i="2"/>
  <c r="P3705" i="2"/>
  <c r="Q3705" i="2"/>
  <c r="R3705" i="2"/>
  <c r="A3706" i="2"/>
  <c r="B3706" i="2"/>
  <c r="C3706" i="2"/>
  <c r="D3706" i="2"/>
  <c r="E3706" i="2"/>
  <c r="F3706" i="2"/>
  <c r="G3706" i="2"/>
  <c r="H3706" i="2"/>
  <c r="I3706" i="2"/>
  <c r="J3706" i="2"/>
  <c r="K3706" i="2"/>
  <c r="L3706" i="2"/>
  <c r="M3706" i="2"/>
  <c r="N3706" i="2"/>
  <c r="O3706" i="2"/>
  <c r="P3706" i="2"/>
  <c r="Q3706" i="2"/>
  <c r="R3706" i="2"/>
  <c r="A3707" i="2"/>
  <c r="B3707" i="2"/>
  <c r="C3707" i="2"/>
  <c r="D3707" i="2"/>
  <c r="E3707" i="2"/>
  <c r="F3707" i="2"/>
  <c r="G3707" i="2"/>
  <c r="H3707" i="2"/>
  <c r="I3707" i="2"/>
  <c r="J3707" i="2"/>
  <c r="K3707" i="2"/>
  <c r="L3707" i="2"/>
  <c r="M3707" i="2"/>
  <c r="N3707" i="2"/>
  <c r="O3707" i="2"/>
  <c r="P3707" i="2"/>
  <c r="Q3707" i="2"/>
  <c r="R3707" i="2"/>
  <c r="A3708" i="2"/>
  <c r="B3708" i="2"/>
  <c r="C3708" i="2"/>
  <c r="D3708" i="2"/>
  <c r="E3708" i="2"/>
  <c r="F3708" i="2"/>
  <c r="G3708" i="2"/>
  <c r="H3708" i="2"/>
  <c r="I3708" i="2"/>
  <c r="J3708" i="2"/>
  <c r="K3708" i="2"/>
  <c r="L3708" i="2"/>
  <c r="M3708" i="2"/>
  <c r="N3708" i="2"/>
  <c r="O3708" i="2"/>
  <c r="P3708" i="2"/>
  <c r="Q3708" i="2"/>
  <c r="R3708" i="2"/>
  <c r="S3708" i="2"/>
  <c r="U3708" i="1" s="1"/>
  <c r="A3709" i="2"/>
  <c r="B3709" i="2"/>
  <c r="C3709" i="2"/>
  <c r="D3709" i="2"/>
  <c r="E3709" i="2"/>
  <c r="F3709" i="2"/>
  <c r="G3709" i="2"/>
  <c r="H3709" i="2"/>
  <c r="I3709" i="2"/>
  <c r="J3709" i="2"/>
  <c r="K3709" i="2"/>
  <c r="L3709" i="2"/>
  <c r="M3709" i="2"/>
  <c r="N3709" i="2"/>
  <c r="O3709" i="2"/>
  <c r="P3709" i="2"/>
  <c r="Q3709" i="2"/>
  <c r="R3709" i="2"/>
  <c r="A3710" i="2"/>
  <c r="B3710" i="2"/>
  <c r="C3710" i="2"/>
  <c r="D3710" i="2"/>
  <c r="E3710" i="2"/>
  <c r="F3710" i="2"/>
  <c r="G3710" i="2"/>
  <c r="H3710" i="2"/>
  <c r="I3710" i="2"/>
  <c r="J3710" i="2"/>
  <c r="K3710" i="2"/>
  <c r="L3710" i="2"/>
  <c r="M3710" i="2"/>
  <c r="N3710" i="2"/>
  <c r="O3710" i="2"/>
  <c r="P3710" i="2"/>
  <c r="Q3710" i="2"/>
  <c r="R3710" i="2"/>
  <c r="A3711" i="2"/>
  <c r="B3711" i="2"/>
  <c r="C3711" i="2"/>
  <c r="D3711" i="2"/>
  <c r="E3711" i="2"/>
  <c r="F3711" i="2"/>
  <c r="G3711" i="2"/>
  <c r="H3711" i="2"/>
  <c r="I3711" i="2"/>
  <c r="J3711" i="2"/>
  <c r="K3711" i="2"/>
  <c r="L3711" i="2"/>
  <c r="M3711" i="2"/>
  <c r="N3711" i="2"/>
  <c r="O3711" i="2"/>
  <c r="P3711" i="2"/>
  <c r="Q3711" i="2"/>
  <c r="R3711" i="2"/>
  <c r="A3712" i="2"/>
  <c r="B3712" i="2"/>
  <c r="C3712" i="2"/>
  <c r="D3712" i="2"/>
  <c r="E3712" i="2"/>
  <c r="F3712" i="2"/>
  <c r="G3712" i="2"/>
  <c r="H3712" i="2"/>
  <c r="I3712" i="2"/>
  <c r="J3712" i="2"/>
  <c r="K3712" i="2"/>
  <c r="L3712" i="2"/>
  <c r="M3712" i="2"/>
  <c r="N3712" i="2"/>
  <c r="O3712" i="2"/>
  <c r="P3712" i="2"/>
  <c r="Q3712" i="2"/>
  <c r="R3712" i="2"/>
  <c r="A3713" i="2"/>
  <c r="B3713" i="2"/>
  <c r="C3713" i="2"/>
  <c r="D3713" i="2"/>
  <c r="E3713" i="2"/>
  <c r="F3713" i="2"/>
  <c r="G3713" i="2"/>
  <c r="H3713" i="2"/>
  <c r="I3713" i="2"/>
  <c r="J3713" i="2"/>
  <c r="K3713" i="2"/>
  <c r="L3713" i="2"/>
  <c r="M3713" i="2"/>
  <c r="N3713" i="2"/>
  <c r="O3713" i="2"/>
  <c r="P3713" i="2"/>
  <c r="Q3713" i="2"/>
  <c r="R3713" i="2"/>
  <c r="A3714" i="2"/>
  <c r="B3714" i="2"/>
  <c r="C3714" i="2"/>
  <c r="D3714" i="2"/>
  <c r="E3714" i="2"/>
  <c r="F3714" i="2"/>
  <c r="G3714" i="2"/>
  <c r="H3714" i="2"/>
  <c r="I3714" i="2"/>
  <c r="J3714" i="2"/>
  <c r="K3714" i="2"/>
  <c r="L3714" i="2"/>
  <c r="M3714" i="2"/>
  <c r="N3714" i="2"/>
  <c r="O3714" i="2"/>
  <c r="P3714" i="2"/>
  <c r="Q3714" i="2"/>
  <c r="R3714" i="2"/>
  <c r="A3715" i="2"/>
  <c r="B3715" i="2"/>
  <c r="C3715" i="2"/>
  <c r="D3715" i="2"/>
  <c r="E3715" i="2"/>
  <c r="F3715" i="2"/>
  <c r="G3715" i="2"/>
  <c r="H3715" i="2"/>
  <c r="I3715" i="2"/>
  <c r="J3715" i="2"/>
  <c r="K3715" i="2"/>
  <c r="L3715" i="2"/>
  <c r="M3715" i="2"/>
  <c r="N3715" i="2"/>
  <c r="O3715" i="2"/>
  <c r="P3715" i="2"/>
  <c r="Q3715" i="2"/>
  <c r="R3715" i="2"/>
  <c r="A3716" i="2"/>
  <c r="B3716" i="2"/>
  <c r="C3716" i="2"/>
  <c r="D3716" i="2"/>
  <c r="E3716" i="2"/>
  <c r="F3716" i="2"/>
  <c r="G3716" i="2"/>
  <c r="H3716" i="2"/>
  <c r="I3716" i="2"/>
  <c r="J3716" i="2"/>
  <c r="K3716" i="2"/>
  <c r="L3716" i="2"/>
  <c r="M3716" i="2"/>
  <c r="N3716" i="2"/>
  <c r="O3716" i="2"/>
  <c r="P3716" i="2"/>
  <c r="Q3716" i="2"/>
  <c r="R3716" i="2"/>
  <c r="A3717" i="2"/>
  <c r="B3717" i="2"/>
  <c r="C3717" i="2"/>
  <c r="D3717" i="2"/>
  <c r="E3717" i="2"/>
  <c r="F3717" i="2"/>
  <c r="G3717" i="2"/>
  <c r="H3717" i="2"/>
  <c r="I3717" i="2"/>
  <c r="J3717" i="2"/>
  <c r="K3717" i="2"/>
  <c r="L3717" i="2"/>
  <c r="M3717" i="2"/>
  <c r="N3717" i="2"/>
  <c r="O3717" i="2"/>
  <c r="P3717" i="2"/>
  <c r="Q3717" i="2"/>
  <c r="R3717" i="2"/>
  <c r="A3718" i="2"/>
  <c r="B3718" i="2"/>
  <c r="C3718" i="2"/>
  <c r="D3718" i="2"/>
  <c r="E3718" i="2"/>
  <c r="F3718" i="2"/>
  <c r="G3718" i="2"/>
  <c r="H3718" i="2"/>
  <c r="I3718" i="2"/>
  <c r="J3718" i="2"/>
  <c r="K3718" i="2"/>
  <c r="L3718" i="2"/>
  <c r="M3718" i="2"/>
  <c r="N3718" i="2"/>
  <c r="O3718" i="2"/>
  <c r="P3718" i="2"/>
  <c r="Q3718" i="2"/>
  <c r="R3718" i="2"/>
  <c r="A3719" i="2"/>
  <c r="B3719" i="2"/>
  <c r="C3719" i="2"/>
  <c r="D3719" i="2"/>
  <c r="E3719" i="2"/>
  <c r="F3719" i="2"/>
  <c r="G3719" i="2"/>
  <c r="H3719" i="2"/>
  <c r="I3719" i="2"/>
  <c r="J3719" i="2"/>
  <c r="K3719" i="2"/>
  <c r="L3719" i="2"/>
  <c r="M3719" i="2"/>
  <c r="N3719" i="2"/>
  <c r="O3719" i="2"/>
  <c r="P3719" i="2"/>
  <c r="Q3719" i="2"/>
  <c r="R3719" i="2"/>
  <c r="A3720" i="2"/>
  <c r="B3720" i="2"/>
  <c r="C3720" i="2"/>
  <c r="D3720" i="2"/>
  <c r="E3720" i="2"/>
  <c r="F3720" i="2"/>
  <c r="G3720" i="2"/>
  <c r="H3720" i="2"/>
  <c r="I3720" i="2"/>
  <c r="J3720" i="2"/>
  <c r="K3720" i="2"/>
  <c r="L3720" i="2"/>
  <c r="M3720" i="2"/>
  <c r="N3720" i="2"/>
  <c r="O3720" i="2"/>
  <c r="P3720" i="2"/>
  <c r="Q3720" i="2"/>
  <c r="R3720" i="2"/>
  <c r="A3721" i="2"/>
  <c r="B3721" i="2"/>
  <c r="C3721" i="2"/>
  <c r="D3721" i="2"/>
  <c r="E3721" i="2"/>
  <c r="F3721" i="2"/>
  <c r="G3721" i="2"/>
  <c r="H3721" i="2"/>
  <c r="I3721" i="2"/>
  <c r="J3721" i="2"/>
  <c r="K3721" i="2"/>
  <c r="L3721" i="2"/>
  <c r="M3721" i="2"/>
  <c r="N3721" i="2"/>
  <c r="O3721" i="2"/>
  <c r="P3721" i="2"/>
  <c r="Q3721" i="2"/>
  <c r="R3721" i="2"/>
  <c r="A3722" i="2"/>
  <c r="B3722" i="2"/>
  <c r="C3722" i="2"/>
  <c r="D3722" i="2"/>
  <c r="E3722" i="2"/>
  <c r="F3722" i="2"/>
  <c r="G3722" i="2"/>
  <c r="H3722" i="2"/>
  <c r="I3722" i="2"/>
  <c r="J3722" i="2"/>
  <c r="K3722" i="2"/>
  <c r="L3722" i="2"/>
  <c r="M3722" i="2"/>
  <c r="N3722" i="2"/>
  <c r="O3722" i="2"/>
  <c r="P3722" i="2"/>
  <c r="Q3722" i="2"/>
  <c r="R3722" i="2"/>
  <c r="A3723" i="2"/>
  <c r="B3723" i="2"/>
  <c r="C3723" i="2"/>
  <c r="D3723" i="2"/>
  <c r="E3723" i="2"/>
  <c r="F3723" i="2"/>
  <c r="G3723" i="2"/>
  <c r="H3723" i="2"/>
  <c r="I3723" i="2"/>
  <c r="J3723" i="2"/>
  <c r="K3723" i="2"/>
  <c r="L3723" i="2"/>
  <c r="M3723" i="2"/>
  <c r="N3723" i="2"/>
  <c r="O3723" i="2"/>
  <c r="P3723" i="2"/>
  <c r="Q3723" i="2"/>
  <c r="R3723" i="2"/>
  <c r="A3724" i="2"/>
  <c r="B3724" i="2"/>
  <c r="C3724" i="2"/>
  <c r="D3724" i="2"/>
  <c r="E3724" i="2"/>
  <c r="F3724" i="2"/>
  <c r="G3724" i="2"/>
  <c r="H3724" i="2"/>
  <c r="I3724" i="2"/>
  <c r="J3724" i="2"/>
  <c r="K3724" i="2"/>
  <c r="L3724" i="2"/>
  <c r="M3724" i="2"/>
  <c r="N3724" i="2"/>
  <c r="O3724" i="2"/>
  <c r="P3724" i="2"/>
  <c r="Q3724" i="2"/>
  <c r="R3724" i="2"/>
  <c r="S3724" i="2"/>
  <c r="U3724" i="1" s="1"/>
  <c r="A3725" i="2"/>
  <c r="B3725" i="2"/>
  <c r="C3725" i="2"/>
  <c r="D3725" i="2"/>
  <c r="E3725" i="2"/>
  <c r="F3725" i="2"/>
  <c r="G3725" i="2"/>
  <c r="H3725" i="2"/>
  <c r="I3725" i="2"/>
  <c r="J3725" i="2"/>
  <c r="K3725" i="2"/>
  <c r="L3725" i="2"/>
  <c r="M3725" i="2"/>
  <c r="N3725" i="2"/>
  <c r="O3725" i="2"/>
  <c r="P3725" i="2"/>
  <c r="Q3725" i="2"/>
  <c r="R3725" i="2"/>
  <c r="A3726" i="2"/>
  <c r="B3726" i="2"/>
  <c r="C3726" i="2"/>
  <c r="D3726" i="2"/>
  <c r="E3726" i="2"/>
  <c r="F3726" i="2"/>
  <c r="G3726" i="2"/>
  <c r="H3726" i="2"/>
  <c r="I3726" i="2"/>
  <c r="J3726" i="2"/>
  <c r="K3726" i="2"/>
  <c r="L3726" i="2"/>
  <c r="M3726" i="2"/>
  <c r="N3726" i="2"/>
  <c r="O3726" i="2"/>
  <c r="P3726" i="2"/>
  <c r="Q3726" i="2"/>
  <c r="R3726" i="2"/>
  <c r="A3727" i="2"/>
  <c r="B3727" i="2"/>
  <c r="C3727" i="2"/>
  <c r="D3727" i="2"/>
  <c r="E3727" i="2"/>
  <c r="F3727" i="2"/>
  <c r="G3727" i="2"/>
  <c r="H3727" i="2"/>
  <c r="I3727" i="2"/>
  <c r="J3727" i="2"/>
  <c r="K3727" i="2"/>
  <c r="L3727" i="2"/>
  <c r="M3727" i="2"/>
  <c r="N3727" i="2"/>
  <c r="O3727" i="2"/>
  <c r="P3727" i="2"/>
  <c r="Q3727" i="2"/>
  <c r="R3727" i="2"/>
  <c r="A3728" i="2"/>
  <c r="B3728" i="2"/>
  <c r="C3728" i="2"/>
  <c r="D3728" i="2"/>
  <c r="E3728" i="2"/>
  <c r="F3728" i="2"/>
  <c r="G3728" i="2"/>
  <c r="H3728" i="2"/>
  <c r="I3728" i="2"/>
  <c r="J3728" i="2"/>
  <c r="K3728" i="2"/>
  <c r="L3728" i="2"/>
  <c r="M3728" i="2"/>
  <c r="N3728" i="2"/>
  <c r="O3728" i="2"/>
  <c r="P3728" i="2"/>
  <c r="Q3728" i="2"/>
  <c r="R3728" i="2"/>
  <c r="A3729" i="2"/>
  <c r="B3729" i="2"/>
  <c r="C3729" i="2"/>
  <c r="D3729" i="2"/>
  <c r="E3729" i="2"/>
  <c r="F3729" i="2"/>
  <c r="G3729" i="2"/>
  <c r="H3729" i="2"/>
  <c r="I3729" i="2"/>
  <c r="J3729" i="2"/>
  <c r="K3729" i="2"/>
  <c r="L3729" i="2"/>
  <c r="M3729" i="2"/>
  <c r="N3729" i="2"/>
  <c r="O3729" i="2"/>
  <c r="P3729" i="2"/>
  <c r="Q3729" i="2"/>
  <c r="R3729" i="2"/>
  <c r="A3730" i="2"/>
  <c r="B3730" i="2"/>
  <c r="C3730" i="2"/>
  <c r="D3730" i="2"/>
  <c r="E3730" i="2"/>
  <c r="F3730" i="2"/>
  <c r="G3730" i="2"/>
  <c r="H3730" i="2"/>
  <c r="I3730" i="2"/>
  <c r="J3730" i="2"/>
  <c r="K3730" i="2"/>
  <c r="L3730" i="2"/>
  <c r="M3730" i="2"/>
  <c r="N3730" i="2"/>
  <c r="O3730" i="2"/>
  <c r="P3730" i="2"/>
  <c r="Q3730" i="2"/>
  <c r="R3730" i="2"/>
  <c r="A3731" i="2"/>
  <c r="B3731" i="2"/>
  <c r="C3731" i="2"/>
  <c r="D3731" i="2"/>
  <c r="E3731" i="2"/>
  <c r="F3731" i="2"/>
  <c r="G3731" i="2"/>
  <c r="H3731" i="2"/>
  <c r="I3731" i="2"/>
  <c r="J3731" i="2"/>
  <c r="K3731" i="2"/>
  <c r="L3731" i="2"/>
  <c r="M3731" i="2"/>
  <c r="N3731" i="2"/>
  <c r="O3731" i="2"/>
  <c r="P3731" i="2"/>
  <c r="Q3731" i="2"/>
  <c r="R3731" i="2"/>
  <c r="A3732" i="2"/>
  <c r="B3732" i="2"/>
  <c r="C3732" i="2"/>
  <c r="D3732" i="2"/>
  <c r="E3732" i="2"/>
  <c r="F3732" i="2"/>
  <c r="G3732" i="2"/>
  <c r="H3732" i="2"/>
  <c r="I3732" i="2"/>
  <c r="J3732" i="2"/>
  <c r="K3732" i="2"/>
  <c r="L3732" i="2"/>
  <c r="M3732" i="2"/>
  <c r="N3732" i="2"/>
  <c r="O3732" i="2"/>
  <c r="P3732" i="2"/>
  <c r="Q3732" i="2"/>
  <c r="R3732" i="2"/>
  <c r="A3733" i="2"/>
  <c r="B3733" i="2"/>
  <c r="C3733" i="2"/>
  <c r="D3733" i="2"/>
  <c r="E3733" i="2"/>
  <c r="F3733" i="2"/>
  <c r="G3733" i="2"/>
  <c r="H3733" i="2"/>
  <c r="I3733" i="2"/>
  <c r="J3733" i="2"/>
  <c r="K3733" i="2"/>
  <c r="L3733" i="2"/>
  <c r="M3733" i="2"/>
  <c r="N3733" i="2"/>
  <c r="O3733" i="2"/>
  <c r="P3733" i="2"/>
  <c r="Q3733" i="2"/>
  <c r="R3733" i="2"/>
  <c r="A3734" i="2"/>
  <c r="B3734" i="2"/>
  <c r="C3734" i="2"/>
  <c r="D3734" i="2"/>
  <c r="E3734" i="2"/>
  <c r="F3734" i="2"/>
  <c r="G3734" i="2"/>
  <c r="H3734" i="2"/>
  <c r="I3734" i="2"/>
  <c r="J3734" i="2"/>
  <c r="K3734" i="2"/>
  <c r="L3734" i="2"/>
  <c r="M3734" i="2"/>
  <c r="N3734" i="2"/>
  <c r="O3734" i="2"/>
  <c r="P3734" i="2"/>
  <c r="Q3734" i="2"/>
  <c r="R3734" i="2"/>
  <c r="A3735" i="2"/>
  <c r="B3735" i="2"/>
  <c r="C3735" i="2"/>
  <c r="D3735" i="2"/>
  <c r="E3735" i="2"/>
  <c r="F3735" i="2"/>
  <c r="G3735" i="2"/>
  <c r="H3735" i="2"/>
  <c r="I3735" i="2"/>
  <c r="J3735" i="2"/>
  <c r="K3735" i="2"/>
  <c r="L3735" i="2"/>
  <c r="M3735" i="2"/>
  <c r="N3735" i="2"/>
  <c r="O3735" i="2"/>
  <c r="P3735" i="2"/>
  <c r="Q3735" i="2"/>
  <c r="R3735" i="2"/>
  <c r="A3736" i="2"/>
  <c r="B3736" i="2"/>
  <c r="C3736" i="2"/>
  <c r="D3736" i="2"/>
  <c r="E3736" i="2"/>
  <c r="F3736" i="2"/>
  <c r="G3736" i="2"/>
  <c r="H3736" i="2"/>
  <c r="I3736" i="2"/>
  <c r="J3736" i="2"/>
  <c r="K3736" i="2"/>
  <c r="L3736" i="2"/>
  <c r="M3736" i="2"/>
  <c r="N3736" i="2"/>
  <c r="O3736" i="2"/>
  <c r="P3736" i="2"/>
  <c r="Q3736" i="2"/>
  <c r="R3736" i="2"/>
  <c r="A3737" i="2"/>
  <c r="B3737" i="2"/>
  <c r="C3737" i="2"/>
  <c r="D3737" i="2"/>
  <c r="E3737" i="2"/>
  <c r="F3737" i="2"/>
  <c r="G3737" i="2"/>
  <c r="H3737" i="2"/>
  <c r="I3737" i="2"/>
  <c r="J3737" i="2"/>
  <c r="K3737" i="2"/>
  <c r="L3737" i="2"/>
  <c r="M3737" i="2"/>
  <c r="N3737" i="2"/>
  <c r="O3737" i="2"/>
  <c r="P3737" i="2"/>
  <c r="Q3737" i="2"/>
  <c r="R3737" i="2"/>
  <c r="A3738" i="2"/>
  <c r="B3738" i="2"/>
  <c r="C3738" i="2"/>
  <c r="D3738" i="2"/>
  <c r="E3738" i="2"/>
  <c r="F3738" i="2"/>
  <c r="G3738" i="2"/>
  <c r="H3738" i="2"/>
  <c r="I3738" i="2"/>
  <c r="J3738" i="2"/>
  <c r="K3738" i="2"/>
  <c r="L3738" i="2"/>
  <c r="M3738" i="2"/>
  <c r="N3738" i="2"/>
  <c r="O3738" i="2"/>
  <c r="P3738" i="2"/>
  <c r="Q3738" i="2"/>
  <c r="R3738" i="2"/>
  <c r="A3739" i="2"/>
  <c r="B3739" i="2"/>
  <c r="C3739" i="2"/>
  <c r="D3739" i="2"/>
  <c r="E3739" i="2"/>
  <c r="F3739" i="2"/>
  <c r="G3739" i="2"/>
  <c r="H3739" i="2"/>
  <c r="I3739" i="2"/>
  <c r="J3739" i="2"/>
  <c r="K3739" i="2"/>
  <c r="L3739" i="2"/>
  <c r="M3739" i="2"/>
  <c r="N3739" i="2"/>
  <c r="O3739" i="2"/>
  <c r="P3739" i="2"/>
  <c r="Q3739" i="2"/>
  <c r="R3739" i="2"/>
  <c r="A3740" i="2"/>
  <c r="B3740" i="2"/>
  <c r="C3740" i="2"/>
  <c r="D3740" i="2"/>
  <c r="E3740" i="2"/>
  <c r="F3740" i="2"/>
  <c r="G3740" i="2"/>
  <c r="H3740" i="2"/>
  <c r="I3740" i="2"/>
  <c r="J3740" i="2"/>
  <c r="K3740" i="2"/>
  <c r="L3740" i="2"/>
  <c r="M3740" i="2"/>
  <c r="N3740" i="2"/>
  <c r="O3740" i="2"/>
  <c r="P3740" i="2"/>
  <c r="Q3740" i="2"/>
  <c r="R3740" i="2"/>
  <c r="S3740" i="2"/>
  <c r="U3740" i="1" s="1"/>
  <c r="A3741" i="2"/>
  <c r="B3741" i="2"/>
  <c r="C3741" i="2"/>
  <c r="D3741" i="2"/>
  <c r="E3741" i="2"/>
  <c r="F3741" i="2"/>
  <c r="G3741" i="2"/>
  <c r="H3741" i="2"/>
  <c r="I3741" i="2"/>
  <c r="J3741" i="2"/>
  <c r="K3741" i="2"/>
  <c r="L3741" i="2"/>
  <c r="M3741" i="2"/>
  <c r="N3741" i="2"/>
  <c r="O3741" i="2"/>
  <c r="P3741" i="2"/>
  <c r="Q3741" i="2"/>
  <c r="R3741" i="2"/>
  <c r="A3742" i="2"/>
  <c r="B3742" i="2"/>
  <c r="C3742" i="2"/>
  <c r="D3742" i="2"/>
  <c r="E3742" i="2"/>
  <c r="F3742" i="2"/>
  <c r="G3742" i="2"/>
  <c r="H3742" i="2"/>
  <c r="I3742" i="2"/>
  <c r="J3742" i="2"/>
  <c r="K3742" i="2"/>
  <c r="L3742" i="2"/>
  <c r="M3742" i="2"/>
  <c r="N3742" i="2"/>
  <c r="O3742" i="2"/>
  <c r="P3742" i="2"/>
  <c r="Q3742" i="2"/>
  <c r="R3742" i="2"/>
  <c r="A3743" i="2"/>
  <c r="B3743" i="2"/>
  <c r="C3743" i="2"/>
  <c r="D3743" i="2"/>
  <c r="E3743" i="2"/>
  <c r="F3743" i="2"/>
  <c r="G3743" i="2"/>
  <c r="H3743" i="2"/>
  <c r="I3743" i="2"/>
  <c r="J3743" i="2"/>
  <c r="K3743" i="2"/>
  <c r="L3743" i="2"/>
  <c r="M3743" i="2"/>
  <c r="N3743" i="2"/>
  <c r="O3743" i="2"/>
  <c r="P3743" i="2"/>
  <c r="Q3743" i="2"/>
  <c r="R3743" i="2"/>
  <c r="A3744" i="2"/>
  <c r="B3744" i="2"/>
  <c r="C3744" i="2"/>
  <c r="D3744" i="2"/>
  <c r="E3744" i="2"/>
  <c r="F3744" i="2"/>
  <c r="G3744" i="2"/>
  <c r="H3744" i="2"/>
  <c r="I3744" i="2"/>
  <c r="J3744" i="2"/>
  <c r="K3744" i="2"/>
  <c r="L3744" i="2"/>
  <c r="M3744" i="2"/>
  <c r="N3744" i="2"/>
  <c r="O3744" i="2"/>
  <c r="P3744" i="2"/>
  <c r="Q3744" i="2"/>
  <c r="R3744" i="2"/>
  <c r="A3745" i="2"/>
  <c r="B3745" i="2"/>
  <c r="C3745" i="2"/>
  <c r="D3745" i="2"/>
  <c r="E3745" i="2"/>
  <c r="F3745" i="2"/>
  <c r="G3745" i="2"/>
  <c r="H3745" i="2"/>
  <c r="I3745" i="2"/>
  <c r="J3745" i="2"/>
  <c r="K3745" i="2"/>
  <c r="L3745" i="2"/>
  <c r="M3745" i="2"/>
  <c r="N3745" i="2"/>
  <c r="O3745" i="2"/>
  <c r="P3745" i="2"/>
  <c r="Q3745" i="2"/>
  <c r="R3745" i="2"/>
  <c r="A3746" i="2"/>
  <c r="B3746" i="2"/>
  <c r="C3746" i="2"/>
  <c r="D3746" i="2"/>
  <c r="E3746" i="2"/>
  <c r="F3746" i="2"/>
  <c r="G3746" i="2"/>
  <c r="H3746" i="2"/>
  <c r="I3746" i="2"/>
  <c r="J3746" i="2"/>
  <c r="K3746" i="2"/>
  <c r="L3746" i="2"/>
  <c r="M3746" i="2"/>
  <c r="N3746" i="2"/>
  <c r="O3746" i="2"/>
  <c r="P3746" i="2"/>
  <c r="Q3746" i="2"/>
  <c r="R3746" i="2"/>
  <c r="A3747" i="2"/>
  <c r="B3747" i="2"/>
  <c r="C3747" i="2"/>
  <c r="D3747" i="2"/>
  <c r="E3747" i="2"/>
  <c r="F3747" i="2"/>
  <c r="G3747" i="2"/>
  <c r="H3747" i="2"/>
  <c r="I3747" i="2"/>
  <c r="J3747" i="2"/>
  <c r="K3747" i="2"/>
  <c r="L3747" i="2"/>
  <c r="M3747" i="2"/>
  <c r="N3747" i="2"/>
  <c r="O3747" i="2"/>
  <c r="P3747" i="2"/>
  <c r="Q3747" i="2"/>
  <c r="R3747" i="2"/>
  <c r="A3748" i="2"/>
  <c r="B3748" i="2"/>
  <c r="C3748" i="2"/>
  <c r="D3748" i="2"/>
  <c r="S3748" i="2" s="1"/>
  <c r="U3748" i="1" s="1"/>
  <c r="E3748" i="2"/>
  <c r="F3748" i="2"/>
  <c r="G3748" i="2"/>
  <c r="H3748" i="2"/>
  <c r="I3748" i="2"/>
  <c r="J3748" i="2"/>
  <c r="K3748" i="2"/>
  <c r="L3748" i="2"/>
  <c r="M3748" i="2"/>
  <c r="N3748" i="2"/>
  <c r="O3748" i="2"/>
  <c r="P3748" i="2"/>
  <c r="Q3748" i="2"/>
  <c r="R3748" i="2"/>
  <c r="A3749" i="2"/>
  <c r="B3749" i="2"/>
  <c r="C3749" i="2"/>
  <c r="D3749" i="2"/>
  <c r="E3749" i="2"/>
  <c r="F3749" i="2"/>
  <c r="G3749" i="2"/>
  <c r="H3749" i="2"/>
  <c r="I3749" i="2"/>
  <c r="J3749" i="2"/>
  <c r="K3749" i="2"/>
  <c r="L3749" i="2"/>
  <c r="M3749" i="2"/>
  <c r="N3749" i="2"/>
  <c r="O3749" i="2"/>
  <c r="P3749" i="2"/>
  <c r="Q3749" i="2"/>
  <c r="R3749" i="2"/>
  <c r="A3750" i="2"/>
  <c r="B3750" i="2"/>
  <c r="C3750" i="2"/>
  <c r="D3750" i="2"/>
  <c r="E3750" i="2"/>
  <c r="F3750" i="2"/>
  <c r="G3750" i="2"/>
  <c r="H3750" i="2"/>
  <c r="I3750" i="2"/>
  <c r="J3750" i="2"/>
  <c r="K3750" i="2"/>
  <c r="L3750" i="2"/>
  <c r="M3750" i="2"/>
  <c r="N3750" i="2"/>
  <c r="O3750" i="2"/>
  <c r="P3750" i="2"/>
  <c r="Q3750" i="2"/>
  <c r="R3750" i="2"/>
  <c r="A3751" i="2"/>
  <c r="B3751" i="2"/>
  <c r="C3751" i="2"/>
  <c r="D3751" i="2"/>
  <c r="E3751" i="2"/>
  <c r="F3751" i="2"/>
  <c r="G3751" i="2"/>
  <c r="H3751" i="2"/>
  <c r="I3751" i="2"/>
  <c r="J3751" i="2"/>
  <c r="K3751" i="2"/>
  <c r="L3751" i="2"/>
  <c r="M3751" i="2"/>
  <c r="N3751" i="2"/>
  <c r="O3751" i="2"/>
  <c r="P3751" i="2"/>
  <c r="Q3751" i="2"/>
  <c r="R3751" i="2"/>
  <c r="A3752" i="2"/>
  <c r="B3752" i="2"/>
  <c r="C3752" i="2"/>
  <c r="D3752" i="2"/>
  <c r="E3752" i="2"/>
  <c r="F3752" i="2"/>
  <c r="G3752" i="2"/>
  <c r="H3752" i="2"/>
  <c r="I3752" i="2"/>
  <c r="J3752" i="2"/>
  <c r="K3752" i="2"/>
  <c r="L3752" i="2"/>
  <c r="M3752" i="2"/>
  <c r="N3752" i="2"/>
  <c r="O3752" i="2"/>
  <c r="P3752" i="2"/>
  <c r="Q3752" i="2"/>
  <c r="R3752" i="2"/>
  <c r="A3753" i="2"/>
  <c r="B3753" i="2"/>
  <c r="C3753" i="2"/>
  <c r="D3753" i="2"/>
  <c r="E3753" i="2"/>
  <c r="F3753" i="2"/>
  <c r="G3753" i="2"/>
  <c r="H3753" i="2"/>
  <c r="I3753" i="2"/>
  <c r="J3753" i="2"/>
  <c r="K3753" i="2"/>
  <c r="L3753" i="2"/>
  <c r="M3753" i="2"/>
  <c r="N3753" i="2"/>
  <c r="O3753" i="2"/>
  <c r="P3753" i="2"/>
  <c r="Q3753" i="2"/>
  <c r="R3753" i="2"/>
  <c r="A3754" i="2"/>
  <c r="B3754" i="2"/>
  <c r="C3754" i="2"/>
  <c r="D3754" i="2"/>
  <c r="E3754" i="2"/>
  <c r="F3754" i="2"/>
  <c r="G3754" i="2"/>
  <c r="H3754" i="2"/>
  <c r="I3754" i="2"/>
  <c r="J3754" i="2"/>
  <c r="K3754" i="2"/>
  <c r="L3754" i="2"/>
  <c r="M3754" i="2"/>
  <c r="N3754" i="2"/>
  <c r="O3754" i="2"/>
  <c r="P3754" i="2"/>
  <c r="Q3754" i="2"/>
  <c r="R3754" i="2"/>
  <c r="A3755" i="2"/>
  <c r="B3755" i="2"/>
  <c r="C3755" i="2"/>
  <c r="D3755" i="2"/>
  <c r="E3755" i="2"/>
  <c r="F3755" i="2"/>
  <c r="G3755" i="2"/>
  <c r="H3755" i="2"/>
  <c r="I3755" i="2"/>
  <c r="J3755" i="2"/>
  <c r="K3755" i="2"/>
  <c r="L3755" i="2"/>
  <c r="M3755" i="2"/>
  <c r="N3755" i="2"/>
  <c r="O3755" i="2"/>
  <c r="P3755" i="2"/>
  <c r="Q3755" i="2"/>
  <c r="R3755" i="2"/>
  <c r="A3756" i="2"/>
  <c r="B3756" i="2"/>
  <c r="C3756" i="2"/>
  <c r="D3756" i="2"/>
  <c r="E3756" i="2"/>
  <c r="F3756" i="2"/>
  <c r="G3756" i="2"/>
  <c r="H3756" i="2"/>
  <c r="I3756" i="2"/>
  <c r="J3756" i="2"/>
  <c r="K3756" i="2"/>
  <c r="L3756" i="2"/>
  <c r="M3756" i="2"/>
  <c r="N3756" i="2"/>
  <c r="O3756" i="2"/>
  <c r="P3756" i="2"/>
  <c r="Q3756" i="2"/>
  <c r="R3756" i="2"/>
  <c r="S3756" i="2"/>
  <c r="U3756" i="1" s="1"/>
  <c r="A3757" i="2"/>
  <c r="B3757" i="2"/>
  <c r="C3757" i="2"/>
  <c r="D3757" i="2"/>
  <c r="E3757" i="2"/>
  <c r="F3757" i="2"/>
  <c r="G3757" i="2"/>
  <c r="H3757" i="2"/>
  <c r="I3757" i="2"/>
  <c r="J3757" i="2"/>
  <c r="K3757" i="2"/>
  <c r="L3757" i="2"/>
  <c r="M3757" i="2"/>
  <c r="N3757" i="2"/>
  <c r="O3757" i="2"/>
  <c r="P3757" i="2"/>
  <c r="Q3757" i="2"/>
  <c r="R3757" i="2"/>
  <c r="A3758" i="2"/>
  <c r="B3758" i="2"/>
  <c r="C3758" i="2"/>
  <c r="D3758" i="2"/>
  <c r="E3758" i="2"/>
  <c r="F3758" i="2"/>
  <c r="G3758" i="2"/>
  <c r="H3758" i="2"/>
  <c r="I3758" i="2"/>
  <c r="J3758" i="2"/>
  <c r="K3758" i="2"/>
  <c r="L3758" i="2"/>
  <c r="M3758" i="2"/>
  <c r="N3758" i="2"/>
  <c r="O3758" i="2"/>
  <c r="P3758" i="2"/>
  <c r="Q3758" i="2"/>
  <c r="R3758" i="2"/>
  <c r="A3759" i="2"/>
  <c r="B3759" i="2"/>
  <c r="C3759" i="2"/>
  <c r="D3759" i="2"/>
  <c r="E3759" i="2"/>
  <c r="F3759" i="2"/>
  <c r="G3759" i="2"/>
  <c r="H3759" i="2"/>
  <c r="I3759" i="2"/>
  <c r="J3759" i="2"/>
  <c r="K3759" i="2"/>
  <c r="L3759" i="2"/>
  <c r="M3759" i="2"/>
  <c r="N3759" i="2"/>
  <c r="O3759" i="2"/>
  <c r="P3759" i="2"/>
  <c r="Q3759" i="2"/>
  <c r="R3759" i="2"/>
  <c r="A3760" i="2"/>
  <c r="B3760" i="2"/>
  <c r="C3760" i="2"/>
  <c r="D3760" i="2"/>
  <c r="E3760" i="2"/>
  <c r="F3760" i="2"/>
  <c r="G3760" i="2"/>
  <c r="H3760" i="2"/>
  <c r="I3760" i="2"/>
  <c r="J3760" i="2"/>
  <c r="K3760" i="2"/>
  <c r="L3760" i="2"/>
  <c r="M3760" i="2"/>
  <c r="N3760" i="2"/>
  <c r="O3760" i="2"/>
  <c r="P3760" i="2"/>
  <c r="Q3760" i="2"/>
  <c r="R3760" i="2"/>
  <c r="A3761" i="2"/>
  <c r="B3761" i="2"/>
  <c r="C3761" i="2"/>
  <c r="D3761" i="2"/>
  <c r="E3761" i="2"/>
  <c r="F3761" i="2"/>
  <c r="G3761" i="2"/>
  <c r="H3761" i="2"/>
  <c r="I3761" i="2"/>
  <c r="J3761" i="2"/>
  <c r="K3761" i="2"/>
  <c r="L3761" i="2"/>
  <c r="M3761" i="2"/>
  <c r="N3761" i="2"/>
  <c r="O3761" i="2"/>
  <c r="P3761" i="2"/>
  <c r="Q3761" i="2"/>
  <c r="R3761" i="2"/>
  <c r="A3762" i="2"/>
  <c r="B3762" i="2"/>
  <c r="C3762" i="2"/>
  <c r="D3762" i="2"/>
  <c r="E3762" i="2"/>
  <c r="F3762" i="2"/>
  <c r="G3762" i="2"/>
  <c r="H3762" i="2"/>
  <c r="I3762" i="2"/>
  <c r="J3762" i="2"/>
  <c r="K3762" i="2"/>
  <c r="L3762" i="2"/>
  <c r="M3762" i="2"/>
  <c r="N3762" i="2"/>
  <c r="O3762" i="2"/>
  <c r="P3762" i="2"/>
  <c r="Q3762" i="2"/>
  <c r="R3762" i="2"/>
  <c r="A3763" i="2"/>
  <c r="B3763" i="2"/>
  <c r="C3763" i="2"/>
  <c r="D3763" i="2"/>
  <c r="E3763" i="2"/>
  <c r="F3763" i="2"/>
  <c r="G3763" i="2"/>
  <c r="H3763" i="2"/>
  <c r="I3763" i="2"/>
  <c r="J3763" i="2"/>
  <c r="K3763" i="2"/>
  <c r="L3763" i="2"/>
  <c r="M3763" i="2"/>
  <c r="N3763" i="2"/>
  <c r="O3763" i="2"/>
  <c r="P3763" i="2"/>
  <c r="Q3763" i="2"/>
  <c r="R3763" i="2"/>
  <c r="A3764" i="2"/>
  <c r="B3764" i="2"/>
  <c r="C3764" i="2"/>
  <c r="D3764" i="2"/>
  <c r="E3764" i="2"/>
  <c r="F3764" i="2"/>
  <c r="G3764" i="2"/>
  <c r="H3764" i="2"/>
  <c r="I3764" i="2"/>
  <c r="J3764" i="2"/>
  <c r="K3764" i="2"/>
  <c r="L3764" i="2"/>
  <c r="M3764" i="2"/>
  <c r="N3764" i="2"/>
  <c r="O3764" i="2"/>
  <c r="P3764" i="2"/>
  <c r="Q3764" i="2"/>
  <c r="R3764" i="2"/>
  <c r="A3765" i="2"/>
  <c r="B3765" i="2"/>
  <c r="C3765" i="2"/>
  <c r="D3765" i="2"/>
  <c r="E3765" i="2"/>
  <c r="F3765" i="2"/>
  <c r="G3765" i="2"/>
  <c r="H3765" i="2"/>
  <c r="I3765" i="2"/>
  <c r="J3765" i="2"/>
  <c r="K3765" i="2"/>
  <c r="L3765" i="2"/>
  <c r="M3765" i="2"/>
  <c r="N3765" i="2"/>
  <c r="O3765" i="2"/>
  <c r="P3765" i="2"/>
  <c r="Q3765" i="2"/>
  <c r="R3765" i="2"/>
  <c r="A3766" i="2"/>
  <c r="B3766" i="2"/>
  <c r="C3766" i="2"/>
  <c r="D3766" i="2"/>
  <c r="E3766" i="2"/>
  <c r="F3766" i="2"/>
  <c r="G3766" i="2"/>
  <c r="H3766" i="2"/>
  <c r="I3766" i="2"/>
  <c r="J3766" i="2"/>
  <c r="K3766" i="2"/>
  <c r="L3766" i="2"/>
  <c r="M3766" i="2"/>
  <c r="N3766" i="2"/>
  <c r="O3766" i="2"/>
  <c r="P3766" i="2"/>
  <c r="Q3766" i="2"/>
  <c r="R3766" i="2"/>
  <c r="A3767" i="2"/>
  <c r="B3767" i="2"/>
  <c r="C3767" i="2"/>
  <c r="D3767" i="2"/>
  <c r="E3767" i="2"/>
  <c r="F3767" i="2"/>
  <c r="G3767" i="2"/>
  <c r="H3767" i="2"/>
  <c r="I3767" i="2"/>
  <c r="J3767" i="2"/>
  <c r="K3767" i="2"/>
  <c r="L3767" i="2"/>
  <c r="M3767" i="2"/>
  <c r="N3767" i="2"/>
  <c r="O3767" i="2"/>
  <c r="P3767" i="2"/>
  <c r="Q3767" i="2"/>
  <c r="R3767" i="2"/>
  <c r="A3768" i="2"/>
  <c r="B3768" i="2"/>
  <c r="C3768" i="2"/>
  <c r="D3768" i="2"/>
  <c r="E3768" i="2"/>
  <c r="F3768" i="2"/>
  <c r="G3768" i="2"/>
  <c r="H3768" i="2"/>
  <c r="I3768" i="2"/>
  <c r="J3768" i="2"/>
  <c r="K3768" i="2"/>
  <c r="L3768" i="2"/>
  <c r="M3768" i="2"/>
  <c r="N3768" i="2"/>
  <c r="O3768" i="2"/>
  <c r="P3768" i="2"/>
  <c r="Q3768" i="2"/>
  <c r="R3768" i="2"/>
  <c r="A3769" i="2"/>
  <c r="B3769" i="2"/>
  <c r="C3769" i="2"/>
  <c r="D3769" i="2"/>
  <c r="E3769" i="2"/>
  <c r="F3769" i="2"/>
  <c r="G3769" i="2"/>
  <c r="H3769" i="2"/>
  <c r="I3769" i="2"/>
  <c r="J3769" i="2"/>
  <c r="K3769" i="2"/>
  <c r="L3769" i="2"/>
  <c r="M3769" i="2"/>
  <c r="N3769" i="2"/>
  <c r="O3769" i="2"/>
  <c r="P3769" i="2"/>
  <c r="Q3769" i="2"/>
  <c r="R3769" i="2"/>
  <c r="A3770" i="2"/>
  <c r="B3770" i="2"/>
  <c r="C3770" i="2"/>
  <c r="D3770" i="2"/>
  <c r="E3770" i="2"/>
  <c r="F3770" i="2"/>
  <c r="G3770" i="2"/>
  <c r="H3770" i="2"/>
  <c r="I3770" i="2"/>
  <c r="J3770" i="2"/>
  <c r="K3770" i="2"/>
  <c r="L3770" i="2"/>
  <c r="M3770" i="2"/>
  <c r="N3770" i="2"/>
  <c r="O3770" i="2"/>
  <c r="P3770" i="2"/>
  <c r="Q3770" i="2"/>
  <c r="R3770" i="2"/>
  <c r="A3771" i="2"/>
  <c r="B3771" i="2"/>
  <c r="C3771" i="2"/>
  <c r="D3771" i="2"/>
  <c r="E3771" i="2"/>
  <c r="F3771" i="2"/>
  <c r="G3771" i="2"/>
  <c r="H3771" i="2"/>
  <c r="I3771" i="2"/>
  <c r="J3771" i="2"/>
  <c r="K3771" i="2"/>
  <c r="L3771" i="2"/>
  <c r="M3771" i="2"/>
  <c r="N3771" i="2"/>
  <c r="O3771" i="2"/>
  <c r="P3771" i="2"/>
  <c r="Q3771" i="2"/>
  <c r="R3771" i="2"/>
  <c r="A3772" i="2"/>
  <c r="B3772" i="2"/>
  <c r="C3772" i="2"/>
  <c r="D3772" i="2"/>
  <c r="E3772" i="2"/>
  <c r="F3772" i="2"/>
  <c r="G3772" i="2"/>
  <c r="H3772" i="2"/>
  <c r="I3772" i="2"/>
  <c r="J3772" i="2"/>
  <c r="K3772" i="2"/>
  <c r="L3772" i="2"/>
  <c r="M3772" i="2"/>
  <c r="N3772" i="2"/>
  <c r="O3772" i="2"/>
  <c r="P3772" i="2"/>
  <c r="Q3772" i="2"/>
  <c r="R3772" i="2"/>
  <c r="S3772" i="2"/>
  <c r="U3772" i="1" s="1"/>
  <c r="A3773" i="2"/>
  <c r="B3773" i="2"/>
  <c r="C3773" i="2"/>
  <c r="D3773" i="2"/>
  <c r="E3773" i="2"/>
  <c r="F3773" i="2"/>
  <c r="G3773" i="2"/>
  <c r="H3773" i="2"/>
  <c r="I3773" i="2"/>
  <c r="J3773" i="2"/>
  <c r="K3773" i="2"/>
  <c r="L3773" i="2"/>
  <c r="M3773" i="2"/>
  <c r="N3773" i="2"/>
  <c r="O3773" i="2"/>
  <c r="P3773" i="2"/>
  <c r="Q3773" i="2"/>
  <c r="R3773" i="2"/>
  <c r="A3774" i="2"/>
  <c r="B3774" i="2"/>
  <c r="C3774" i="2"/>
  <c r="D3774" i="2"/>
  <c r="E3774" i="2"/>
  <c r="F3774" i="2"/>
  <c r="G3774" i="2"/>
  <c r="H3774" i="2"/>
  <c r="I3774" i="2"/>
  <c r="J3774" i="2"/>
  <c r="K3774" i="2"/>
  <c r="L3774" i="2"/>
  <c r="M3774" i="2"/>
  <c r="N3774" i="2"/>
  <c r="O3774" i="2"/>
  <c r="P3774" i="2"/>
  <c r="Q3774" i="2"/>
  <c r="R3774" i="2"/>
  <c r="A3775" i="2"/>
  <c r="B3775" i="2"/>
  <c r="C3775" i="2"/>
  <c r="D3775" i="2"/>
  <c r="E3775" i="2"/>
  <c r="F3775" i="2"/>
  <c r="G3775" i="2"/>
  <c r="H3775" i="2"/>
  <c r="I3775" i="2"/>
  <c r="J3775" i="2"/>
  <c r="K3775" i="2"/>
  <c r="L3775" i="2"/>
  <c r="M3775" i="2"/>
  <c r="N3775" i="2"/>
  <c r="O3775" i="2"/>
  <c r="P3775" i="2"/>
  <c r="Q3775" i="2"/>
  <c r="R3775" i="2"/>
  <c r="A3776" i="2"/>
  <c r="B3776" i="2"/>
  <c r="C3776" i="2"/>
  <c r="D3776" i="2"/>
  <c r="E3776" i="2"/>
  <c r="F3776" i="2"/>
  <c r="G3776" i="2"/>
  <c r="H3776" i="2"/>
  <c r="I3776" i="2"/>
  <c r="J3776" i="2"/>
  <c r="K3776" i="2"/>
  <c r="L3776" i="2"/>
  <c r="M3776" i="2"/>
  <c r="N3776" i="2"/>
  <c r="O3776" i="2"/>
  <c r="P3776" i="2"/>
  <c r="Q3776" i="2"/>
  <c r="R3776" i="2"/>
  <c r="A3777" i="2"/>
  <c r="B3777" i="2"/>
  <c r="C3777" i="2"/>
  <c r="D3777" i="2"/>
  <c r="E3777" i="2"/>
  <c r="F3777" i="2"/>
  <c r="G3777" i="2"/>
  <c r="H3777" i="2"/>
  <c r="I3777" i="2"/>
  <c r="J3777" i="2"/>
  <c r="K3777" i="2"/>
  <c r="L3777" i="2"/>
  <c r="M3777" i="2"/>
  <c r="N3777" i="2"/>
  <c r="O3777" i="2"/>
  <c r="P3777" i="2"/>
  <c r="Q3777" i="2"/>
  <c r="R3777" i="2"/>
  <c r="A3778" i="2"/>
  <c r="B3778" i="2"/>
  <c r="C3778" i="2"/>
  <c r="D3778" i="2"/>
  <c r="E3778" i="2"/>
  <c r="F3778" i="2"/>
  <c r="G3778" i="2"/>
  <c r="H3778" i="2"/>
  <c r="I3778" i="2"/>
  <c r="J3778" i="2"/>
  <c r="K3778" i="2"/>
  <c r="L3778" i="2"/>
  <c r="M3778" i="2"/>
  <c r="N3778" i="2"/>
  <c r="O3778" i="2"/>
  <c r="P3778" i="2"/>
  <c r="Q3778" i="2"/>
  <c r="R3778" i="2"/>
  <c r="A3779" i="2"/>
  <c r="B3779" i="2"/>
  <c r="C3779" i="2"/>
  <c r="D3779" i="2"/>
  <c r="E3779" i="2"/>
  <c r="F3779" i="2"/>
  <c r="G3779" i="2"/>
  <c r="H3779" i="2"/>
  <c r="I3779" i="2"/>
  <c r="J3779" i="2"/>
  <c r="K3779" i="2"/>
  <c r="L3779" i="2"/>
  <c r="M3779" i="2"/>
  <c r="N3779" i="2"/>
  <c r="O3779" i="2"/>
  <c r="P3779" i="2"/>
  <c r="Q3779" i="2"/>
  <c r="R3779" i="2"/>
  <c r="A3780" i="2"/>
  <c r="B3780" i="2"/>
  <c r="C3780" i="2"/>
  <c r="D3780" i="2"/>
  <c r="E3780" i="2"/>
  <c r="F3780" i="2"/>
  <c r="G3780" i="2"/>
  <c r="H3780" i="2"/>
  <c r="I3780" i="2"/>
  <c r="J3780" i="2"/>
  <c r="K3780" i="2"/>
  <c r="L3780" i="2"/>
  <c r="M3780" i="2"/>
  <c r="N3780" i="2"/>
  <c r="O3780" i="2"/>
  <c r="P3780" i="2"/>
  <c r="Q3780" i="2"/>
  <c r="R3780" i="2"/>
  <c r="A3781" i="2"/>
  <c r="B3781" i="2"/>
  <c r="C3781" i="2"/>
  <c r="D3781" i="2"/>
  <c r="E3781" i="2"/>
  <c r="F3781" i="2"/>
  <c r="G3781" i="2"/>
  <c r="H3781" i="2"/>
  <c r="I3781" i="2"/>
  <c r="J3781" i="2"/>
  <c r="K3781" i="2"/>
  <c r="L3781" i="2"/>
  <c r="M3781" i="2"/>
  <c r="N3781" i="2"/>
  <c r="O3781" i="2"/>
  <c r="P3781" i="2"/>
  <c r="Q3781" i="2"/>
  <c r="R3781" i="2"/>
  <c r="A3782" i="2"/>
  <c r="B3782" i="2"/>
  <c r="C3782" i="2"/>
  <c r="D3782" i="2"/>
  <c r="E3782" i="2"/>
  <c r="F3782" i="2"/>
  <c r="G3782" i="2"/>
  <c r="H3782" i="2"/>
  <c r="I3782" i="2"/>
  <c r="J3782" i="2"/>
  <c r="K3782" i="2"/>
  <c r="L3782" i="2"/>
  <c r="M3782" i="2"/>
  <c r="N3782" i="2"/>
  <c r="O3782" i="2"/>
  <c r="P3782" i="2"/>
  <c r="Q3782" i="2"/>
  <c r="R3782" i="2"/>
  <c r="A3783" i="2"/>
  <c r="B3783" i="2"/>
  <c r="C3783" i="2"/>
  <c r="D3783" i="2"/>
  <c r="E3783" i="2"/>
  <c r="F3783" i="2"/>
  <c r="G3783" i="2"/>
  <c r="H3783" i="2"/>
  <c r="I3783" i="2"/>
  <c r="J3783" i="2"/>
  <c r="K3783" i="2"/>
  <c r="L3783" i="2"/>
  <c r="M3783" i="2"/>
  <c r="N3783" i="2"/>
  <c r="O3783" i="2"/>
  <c r="P3783" i="2"/>
  <c r="Q3783" i="2"/>
  <c r="R3783" i="2"/>
  <c r="A3784" i="2"/>
  <c r="B3784" i="2"/>
  <c r="C3784" i="2"/>
  <c r="D3784" i="2"/>
  <c r="E3784" i="2"/>
  <c r="F3784" i="2"/>
  <c r="G3784" i="2"/>
  <c r="H3784" i="2"/>
  <c r="I3784" i="2"/>
  <c r="J3784" i="2"/>
  <c r="K3784" i="2"/>
  <c r="L3784" i="2"/>
  <c r="M3784" i="2"/>
  <c r="N3784" i="2"/>
  <c r="O3784" i="2"/>
  <c r="P3784" i="2"/>
  <c r="Q3784" i="2"/>
  <c r="R3784" i="2"/>
  <c r="A3785" i="2"/>
  <c r="B3785" i="2"/>
  <c r="C3785" i="2"/>
  <c r="D3785" i="2"/>
  <c r="E3785" i="2"/>
  <c r="F3785" i="2"/>
  <c r="G3785" i="2"/>
  <c r="H3785" i="2"/>
  <c r="I3785" i="2"/>
  <c r="J3785" i="2"/>
  <c r="K3785" i="2"/>
  <c r="L3785" i="2"/>
  <c r="M3785" i="2"/>
  <c r="N3785" i="2"/>
  <c r="O3785" i="2"/>
  <c r="P3785" i="2"/>
  <c r="Q3785" i="2"/>
  <c r="R3785" i="2"/>
  <c r="A3786" i="2"/>
  <c r="B3786" i="2"/>
  <c r="C3786" i="2"/>
  <c r="D3786" i="2"/>
  <c r="E3786" i="2"/>
  <c r="F3786" i="2"/>
  <c r="G3786" i="2"/>
  <c r="H3786" i="2"/>
  <c r="I3786" i="2"/>
  <c r="J3786" i="2"/>
  <c r="K3786" i="2"/>
  <c r="L3786" i="2"/>
  <c r="M3786" i="2"/>
  <c r="N3786" i="2"/>
  <c r="O3786" i="2"/>
  <c r="P3786" i="2"/>
  <c r="Q3786" i="2"/>
  <c r="R3786" i="2"/>
  <c r="A3787" i="2"/>
  <c r="B3787" i="2"/>
  <c r="C3787" i="2"/>
  <c r="D3787" i="2"/>
  <c r="E3787" i="2"/>
  <c r="F3787" i="2"/>
  <c r="G3787" i="2"/>
  <c r="H3787" i="2"/>
  <c r="I3787" i="2"/>
  <c r="J3787" i="2"/>
  <c r="K3787" i="2"/>
  <c r="L3787" i="2"/>
  <c r="M3787" i="2"/>
  <c r="N3787" i="2"/>
  <c r="O3787" i="2"/>
  <c r="P3787" i="2"/>
  <c r="Q3787" i="2"/>
  <c r="R3787" i="2"/>
  <c r="A3788" i="2"/>
  <c r="B3788" i="2"/>
  <c r="C3788" i="2"/>
  <c r="D3788" i="2"/>
  <c r="E3788" i="2"/>
  <c r="F3788" i="2"/>
  <c r="G3788" i="2"/>
  <c r="H3788" i="2"/>
  <c r="I3788" i="2"/>
  <c r="J3788" i="2"/>
  <c r="K3788" i="2"/>
  <c r="L3788" i="2"/>
  <c r="M3788" i="2"/>
  <c r="N3788" i="2"/>
  <c r="O3788" i="2"/>
  <c r="P3788" i="2"/>
  <c r="Q3788" i="2"/>
  <c r="R3788" i="2"/>
  <c r="S3788" i="2"/>
  <c r="U3788" i="1" s="1"/>
  <c r="A3789" i="2"/>
  <c r="B3789" i="2"/>
  <c r="C3789" i="2"/>
  <c r="D3789" i="2"/>
  <c r="E3789" i="2"/>
  <c r="F3789" i="2"/>
  <c r="G3789" i="2"/>
  <c r="H3789" i="2"/>
  <c r="I3789" i="2"/>
  <c r="J3789" i="2"/>
  <c r="K3789" i="2"/>
  <c r="L3789" i="2"/>
  <c r="M3789" i="2"/>
  <c r="N3789" i="2"/>
  <c r="O3789" i="2"/>
  <c r="P3789" i="2"/>
  <c r="Q3789" i="2"/>
  <c r="R3789" i="2"/>
  <c r="A3790" i="2"/>
  <c r="B3790" i="2"/>
  <c r="C3790" i="2"/>
  <c r="D3790" i="2"/>
  <c r="E3790" i="2"/>
  <c r="F3790" i="2"/>
  <c r="G3790" i="2"/>
  <c r="H3790" i="2"/>
  <c r="I3790" i="2"/>
  <c r="J3790" i="2"/>
  <c r="K3790" i="2"/>
  <c r="L3790" i="2"/>
  <c r="M3790" i="2"/>
  <c r="N3790" i="2"/>
  <c r="O3790" i="2"/>
  <c r="P3790" i="2"/>
  <c r="Q3790" i="2"/>
  <c r="R3790" i="2"/>
  <c r="A3791" i="2"/>
  <c r="B3791" i="2"/>
  <c r="C3791" i="2"/>
  <c r="D3791" i="2"/>
  <c r="E3791" i="2"/>
  <c r="F3791" i="2"/>
  <c r="G3791" i="2"/>
  <c r="H3791" i="2"/>
  <c r="I3791" i="2"/>
  <c r="J3791" i="2"/>
  <c r="K3791" i="2"/>
  <c r="L3791" i="2"/>
  <c r="M3791" i="2"/>
  <c r="N3791" i="2"/>
  <c r="O3791" i="2"/>
  <c r="P3791" i="2"/>
  <c r="Q3791" i="2"/>
  <c r="R3791" i="2"/>
  <c r="A3792" i="2"/>
  <c r="B3792" i="2"/>
  <c r="C3792" i="2"/>
  <c r="D3792" i="2"/>
  <c r="E3792" i="2"/>
  <c r="F3792" i="2"/>
  <c r="G3792" i="2"/>
  <c r="H3792" i="2"/>
  <c r="I3792" i="2"/>
  <c r="J3792" i="2"/>
  <c r="K3792" i="2"/>
  <c r="L3792" i="2"/>
  <c r="M3792" i="2"/>
  <c r="N3792" i="2"/>
  <c r="O3792" i="2"/>
  <c r="P3792" i="2"/>
  <c r="Q3792" i="2"/>
  <c r="R3792" i="2"/>
  <c r="A3793" i="2"/>
  <c r="B3793" i="2"/>
  <c r="C3793" i="2"/>
  <c r="D3793" i="2"/>
  <c r="E3793" i="2"/>
  <c r="F3793" i="2"/>
  <c r="G3793" i="2"/>
  <c r="H3793" i="2"/>
  <c r="I3793" i="2"/>
  <c r="J3793" i="2"/>
  <c r="K3793" i="2"/>
  <c r="L3793" i="2"/>
  <c r="M3793" i="2"/>
  <c r="N3793" i="2"/>
  <c r="O3793" i="2"/>
  <c r="P3793" i="2"/>
  <c r="Q3793" i="2"/>
  <c r="R3793" i="2"/>
  <c r="A3794" i="2"/>
  <c r="B3794" i="2"/>
  <c r="C3794" i="2"/>
  <c r="D3794" i="2"/>
  <c r="E3794" i="2"/>
  <c r="F3794" i="2"/>
  <c r="G3794" i="2"/>
  <c r="H3794" i="2"/>
  <c r="I3794" i="2"/>
  <c r="J3794" i="2"/>
  <c r="K3794" i="2"/>
  <c r="L3794" i="2"/>
  <c r="M3794" i="2"/>
  <c r="N3794" i="2"/>
  <c r="O3794" i="2"/>
  <c r="P3794" i="2"/>
  <c r="Q3794" i="2"/>
  <c r="R3794" i="2"/>
  <c r="A3795" i="2"/>
  <c r="B3795" i="2"/>
  <c r="C3795" i="2"/>
  <c r="D3795" i="2"/>
  <c r="E3795" i="2"/>
  <c r="F3795" i="2"/>
  <c r="G3795" i="2"/>
  <c r="H3795" i="2"/>
  <c r="I3795" i="2"/>
  <c r="J3795" i="2"/>
  <c r="K3795" i="2"/>
  <c r="L3795" i="2"/>
  <c r="M3795" i="2"/>
  <c r="N3795" i="2"/>
  <c r="O3795" i="2"/>
  <c r="P3795" i="2"/>
  <c r="Q3795" i="2"/>
  <c r="R3795" i="2"/>
  <c r="A3796" i="2"/>
  <c r="B3796" i="2"/>
  <c r="C3796" i="2"/>
  <c r="D3796" i="2"/>
  <c r="E3796" i="2"/>
  <c r="F3796" i="2"/>
  <c r="G3796" i="2"/>
  <c r="H3796" i="2"/>
  <c r="I3796" i="2"/>
  <c r="J3796" i="2"/>
  <c r="K3796" i="2"/>
  <c r="L3796" i="2"/>
  <c r="M3796" i="2"/>
  <c r="N3796" i="2"/>
  <c r="O3796" i="2"/>
  <c r="P3796" i="2"/>
  <c r="Q3796" i="2"/>
  <c r="R3796" i="2"/>
  <c r="A3797" i="2"/>
  <c r="B3797" i="2"/>
  <c r="C3797" i="2"/>
  <c r="D3797" i="2"/>
  <c r="E3797" i="2"/>
  <c r="F3797" i="2"/>
  <c r="G3797" i="2"/>
  <c r="H3797" i="2"/>
  <c r="I3797" i="2"/>
  <c r="J3797" i="2"/>
  <c r="K3797" i="2"/>
  <c r="L3797" i="2"/>
  <c r="M3797" i="2"/>
  <c r="N3797" i="2"/>
  <c r="O3797" i="2"/>
  <c r="P3797" i="2"/>
  <c r="Q3797" i="2"/>
  <c r="R3797" i="2"/>
  <c r="A3798" i="2"/>
  <c r="B3798" i="2"/>
  <c r="C3798" i="2"/>
  <c r="D3798" i="2"/>
  <c r="E3798" i="2"/>
  <c r="F3798" i="2"/>
  <c r="G3798" i="2"/>
  <c r="H3798" i="2"/>
  <c r="I3798" i="2"/>
  <c r="J3798" i="2"/>
  <c r="K3798" i="2"/>
  <c r="L3798" i="2"/>
  <c r="M3798" i="2"/>
  <c r="N3798" i="2"/>
  <c r="O3798" i="2"/>
  <c r="P3798" i="2"/>
  <c r="Q3798" i="2"/>
  <c r="R3798" i="2"/>
  <c r="A3799" i="2"/>
  <c r="B3799" i="2"/>
  <c r="C3799" i="2"/>
  <c r="D3799" i="2"/>
  <c r="E3799" i="2"/>
  <c r="F3799" i="2"/>
  <c r="G3799" i="2"/>
  <c r="H3799" i="2"/>
  <c r="I3799" i="2"/>
  <c r="J3799" i="2"/>
  <c r="K3799" i="2"/>
  <c r="L3799" i="2"/>
  <c r="M3799" i="2"/>
  <c r="N3799" i="2"/>
  <c r="O3799" i="2"/>
  <c r="P3799" i="2"/>
  <c r="Q3799" i="2"/>
  <c r="R3799" i="2"/>
  <c r="A3800" i="2"/>
  <c r="B3800" i="2"/>
  <c r="C3800" i="2"/>
  <c r="D3800" i="2"/>
  <c r="E3800" i="2"/>
  <c r="F3800" i="2"/>
  <c r="G3800" i="2"/>
  <c r="H3800" i="2"/>
  <c r="I3800" i="2"/>
  <c r="J3800" i="2"/>
  <c r="K3800" i="2"/>
  <c r="L3800" i="2"/>
  <c r="M3800" i="2"/>
  <c r="N3800" i="2"/>
  <c r="O3800" i="2"/>
  <c r="P3800" i="2"/>
  <c r="Q3800" i="2"/>
  <c r="R3800" i="2"/>
  <c r="A3801" i="2"/>
  <c r="B3801" i="2"/>
  <c r="C3801" i="2"/>
  <c r="D3801" i="2"/>
  <c r="E3801" i="2"/>
  <c r="F3801" i="2"/>
  <c r="G3801" i="2"/>
  <c r="H3801" i="2"/>
  <c r="I3801" i="2"/>
  <c r="J3801" i="2"/>
  <c r="K3801" i="2"/>
  <c r="L3801" i="2"/>
  <c r="M3801" i="2"/>
  <c r="N3801" i="2"/>
  <c r="O3801" i="2"/>
  <c r="P3801" i="2"/>
  <c r="Q3801" i="2"/>
  <c r="R3801" i="2"/>
  <c r="A3802" i="2"/>
  <c r="B3802" i="2"/>
  <c r="C3802" i="2"/>
  <c r="D3802" i="2"/>
  <c r="E3802" i="2"/>
  <c r="F3802" i="2"/>
  <c r="G3802" i="2"/>
  <c r="H3802" i="2"/>
  <c r="I3802" i="2"/>
  <c r="J3802" i="2"/>
  <c r="K3802" i="2"/>
  <c r="L3802" i="2"/>
  <c r="M3802" i="2"/>
  <c r="N3802" i="2"/>
  <c r="O3802" i="2"/>
  <c r="P3802" i="2"/>
  <c r="Q3802" i="2"/>
  <c r="R3802" i="2"/>
  <c r="A3803" i="2"/>
  <c r="B3803" i="2"/>
  <c r="C3803" i="2"/>
  <c r="D3803" i="2"/>
  <c r="E3803" i="2"/>
  <c r="F3803" i="2"/>
  <c r="G3803" i="2"/>
  <c r="H3803" i="2"/>
  <c r="I3803" i="2"/>
  <c r="J3803" i="2"/>
  <c r="K3803" i="2"/>
  <c r="L3803" i="2"/>
  <c r="M3803" i="2"/>
  <c r="N3803" i="2"/>
  <c r="O3803" i="2"/>
  <c r="P3803" i="2"/>
  <c r="Q3803" i="2"/>
  <c r="R3803" i="2"/>
  <c r="A3804" i="2"/>
  <c r="B3804" i="2"/>
  <c r="C3804" i="2"/>
  <c r="D3804" i="2"/>
  <c r="E3804" i="2"/>
  <c r="F3804" i="2"/>
  <c r="G3804" i="2"/>
  <c r="H3804" i="2"/>
  <c r="I3804" i="2"/>
  <c r="J3804" i="2"/>
  <c r="K3804" i="2"/>
  <c r="L3804" i="2"/>
  <c r="M3804" i="2"/>
  <c r="N3804" i="2"/>
  <c r="O3804" i="2"/>
  <c r="P3804" i="2"/>
  <c r="Q3804" i="2"/>
  <c r="R3804" i="2"/>
  <c r="S3804" i="2"/>
  <c r="U3804" i="1" s="1"/>
  <c r="A3805" i="2"/>
  <c r="B3805" i="2"/>
  <c r="C3805" i="2"/>
  <c r="D3805" i="2"/>
  <c r="E3805" i="2"/>
  <c r="F3805" i="2"/>
  <c r="G3805" i="2"/>
  <c r="H3805" i="2"/>
  <c r="I3805" i="2"/>
  <c r="J3805" i="2"/>
  <c r="K3805" i="2"/>
  <c r="L3805" i="2"/>
  <c r="M3805" i="2"/>
  <c r="N3805" i="2"/>
  <c r="O3805" i="2"/>
  <c r="P3805" i="2"/>
  <c r="Q3805" i="2"/>
  <c r="R3805" i="2"/>
  <c r="A3806" i="2"/>
  <c r="B3806" i="2"/>
  <c r="C3806" i="2"/>
  <c r="D3806" i="2"/>
  <c r="E3806" i="2"/>
  <c r="F3806" i="2"/>
  <c r="G3806" i="2"/>
  <c r="H3806" i="2"/>
  <c r="I3806" i="2"/>
  <c r="J3806" i="2"/>
  <c r="K3806" i="2"/>
  <c r="L3806" i="2"/>
  <c r="M3806" i="2"/>
  <c r="N3806" i="2"/>
  <c r="O3806" i="2"/>
  <c r="P3806" i="2"/>
  <c r="Q3806" i="2"/>
  <c r="R3806" i="2"/>
  <c r="A3807" i="2"/>
  <c r="B3807" i="2"/>
  <c r="C3807" i="2"/>
  <c r="D3807" i="2"/>
  <c r="E3807" i="2"/>
  <c r="F3807" i="2"/>
  <c r="G3807" i="2"/>
  <c r="H3807" i="2"/>
  <c r="I3807" i="2"/>
  <c r="J3807" i="2"/>
  <c r="K3807" i="2"/>
  <c r="L3807" i="2"/>
  <c r="M3807" i="2"/>
  <c r="N3807" i="2"/>
  <c r="O3807" i="2"/>
  <c r="P3807" i="2"/>
  <c r="Q3807" i="2"/>
  <c r="R3807" i="2"/>
  <c r="A3808" i="2"/>
  <c r="B3808" i="2"/>
  <c r="C3808" i="2"/>
  <c r="D3808" i="2"/>
  <c r="E3808" i="2"/>
  <c r="F3808" i="2"/>
  <c r="G3808" i="2"/>
  <c r="H3808" i="2"/>
  <c r="I3808" i="2"/>
  <c r="J3808" i="2"/>
  <c r="K3808" i="2"/>
  <c r="L3808" i="2"/>
  <c r="M3808" i="2"/>
  <c r="N3808" i="2"/>
  <c r="O3808" i="2"/>
  <c r="P3808" i="2"/>
  <c r="Q3808" i="2"/>
  <c r="R3808" i="2"/>
  <c r="A3809" i="2"/>
  <c r="B3809" i="2"/>
  <c r="C3809" i="2"/>
  <c r="D3809" i="2"/>
  <c r="E3809" i="2"/>
  <c r="F3809" i="2"/>
  <c r="G3809" i="2"/>
  <c r="H3809" i="2"/>
  <c r="I3809" i="2"/>
  <c r="J3809" i="2"/>
  <c r="K3809" i="2"/>
  <c r="L3809" i="2"/>
  <c r="M3809" i="2"/>
  <c r="N3809" i="2"/>
  <c r="O3809" i="2"/>
  <c r="P3809" i="2"/>
  <c r="Q3809" i="2"/>
  <c r="R3809" i="2"/>
  <c r="A3810" i="2"/>
  <c r="B3810" i="2"/>
  <c r="C3810" i="2"/>
  <c r="D3810" i="2"/>
  <c r="E3810" i="2"/>
  <c r="F3810" i="2"/>
  <c r="G3810" i="2"/>
  <c r="H3810" i="2"/>
  <c r="I3810" i="2"/>
  <c r="J3810" i="2"/>
  <c r="K3810" i="2"/>
  <c r="L3810" i="2"/>
  <c r="M3810" i="2"/>
  <c r="N3810" i="2"/>
  <c r="O3810" i="2"/>
  <c r="P3810" i="2"/>
  <c r="Q3810" i="2"/>
  <c r="R3810" i="2"/>
  <c r="A3811" i="2"/>
  <c r="B3811" i="2"/>
  <c r="C3811" i="2"/>
  <c r="D3811" i="2"/>
  <c r="E3811" i="2"/>
  <c r="F3811" i="2"/>
  <c r="G3811" i="2"/>
  <c r="H3811" i="2"/>
  <c r="I3811" i="2"/>
  <c r="J3811" i="2"/>
  <c r="K3811" i="2"/>
  <c r="L3811" i="2"/>
  <c r="M3811" i="2"/>
  <c r="N3811" i="2"/>
  <c r="O3811" i="2"/>
  <c r="P3811" i="2"/>
  <c r="Q3811" i="2"/>
  <c r="R3811" i="2"/>
  <c r="A3812" i="2"/>
  <c r="B3812" i="2"/>
  <c r="S3812" i="2" s="1"/>
  <c r="U3812" i="1" s="1"/>
  <c r="C3812" i="2"/>
  <c r="D3812" i="2"/>
  <c r="E3812" i="2"/>
  <c r="F3812" i="2"/>
  <c r="G3812" i="2"/>
  <c r="H3812" i="2"/>
  <c r="I3812" i="2"/>
  <c r="J3812" i="2"/>
  <c r="K3812" i="2"/>
  <c r="L3812" i="2"/>
  <c r="M3812" i="2"/>
  <c r="N3812" i="2"/>
  <c r="O3812" i="2"/>
  <c r="P3812" i="2"/>
  <c r="Q3812" i="2"/>
  <c r="R3812" i="2"/>
  <c r="A3813" i="2"/>
  <c r="B3813" i="2"/>
  <c r="C3813" i="2"/>
  <c r="D3813" i="2"/>
  <c r="E3813" i="2"/>
  <c r="F3813" i="2"/>
  <c r="G3813" i="2"/>
  <c r="H3813" i="2"/>
  <c r="I3813" i="2"/>
  <c r="J3813" i="2"/>
  <c r="K3813" i="2"/>
  <c r="L3813" i="2"/>
  <c r="M3813" i="2"/>
  <c r="N3813" i="2"/>
  <c r="O3813" i="2"/>
  <c r="P3813" i="2"/>
  <c r="Q3813" i="2"/>
  <c r="R3813" i="2"/>
  <c r="A3814" i="2"/>
  <c r="B3814" i="2"/>
  <c r="C3814" i="2"/>
  <c r="D3814" i="2"/>
  <c r="E3814" i="2"/>
  <c r="F3814" i="2"/>
  <c r="G3814" i="2"/>
  <c r="H3814" i="2"/>
  <c r="I3814" i="2"/>
  <c r="J3814" i="2"/>
  <c r="K3814" i="2"/>
  <c r="L3814" i="2"/>
  <c r="M3814" i="2"/>
  <c r="N3814" i="2"/>
  <c r="O3814" i="2"/>
  <c r="P3814" i="2"/>
  <c r="Q3814" i="2"/>
  <c r="R3814" i="2"/>
  <c r="A3815" i="2"/>
  <c r="B3815" i="2"/>
  <c r="C3815" i="2"/>
  <c r="D3815" i="2"/>
  <c r="E3815" i="2"/>
  <c r="F3815" i="2"/>
  <c r="G3815" i="2"/>
  <c r="H3815" i="2"/>
  <c r="I3815" i="2"/>
  <c r="J3815" i="2"/>
  <c r="K3815" i="2"/>
  <c r="L3815" i="2"/>
  <c r="M3815" i="2"/>
  <c r="N3815" i="2"/>
  <c r="O3815" i="2"/>
  <c r="P3815" i="2"/>
  <c r="Q3815" i="2"/>
  <c r="R3815" i="2"/>
  <c r="A3816" i="2"/>
  <c r="B3816" i="2"/>
  <c r="C3816" i="2"/>
  <c r="D3816" i="2"/>
  <c r="E3816" i="2"/>
  <c r="F3816" i="2"/>
  <c r="G3816" i="2"/>
  <c r="H3816" i="2"/>
  <c r="I3816" i="2"/>
  <c r="J3816" i="2"/>
  <c r="K3816" i="2"/>
  <c r="L3816" i="2"/>
  <c r="M3816" i="2"/>
  <c r="N3816" i="2"/>
  <c r="O3816" i="2"/>
  <c r="P3816" i="2"/>
  <c r="Q3816" i="2"/>
  <c r="R3816" i="2"/>
  <c r="A3817" i="2"/>
  <c r="B3817" i="2"/>
  <c r="C3817" i="2"/>
  <c r="D3817" i="2"/>
  <c r="E3817" i="2"/>
  <c r="F3817" i="2"/>
  <c r="G3817" i="2"/>
  <c r="H3817" i="2"/>
  <c r="I3817" i="2"/>
  <c r="J3817" i="2"/>
  <c r="K3817" i="2"/>
  <c r="L3817" i="2"/>
  <c r="M3817" i="2"/>
  <c r="N3817" i="2"/>
  <c r="O3817" i="2"/>
  <c r="P3817" i="2"/>
  <c r="Q3817" i="2"/>
  <c r="R3817" i="2"/>
  <c r="A3818" i="2"/>
  <c r="B3818" i="2"/>
  <c r="C3818" i="2"/>
  <c r="D3818" i="2"/>
  <c r="E3818" i="2"/>
  <c r="F3818" i="2"/>
  <c r="G3818" i="2"/>
  <c r="H3818" i="2"/>
  <c r="I3818" i="2"/>
  <c r="J3818" i="2"/>
  <c r="K3818" i="2"/>
  <c r="L3818" i="2"/>
  <c r="M3818" i="2"/>
  <c r="N3818" i="2"/>
  <c r="O3818" i="2"/>
  <c r="P3818" i="2"/>
  <c r="Q3818" i="2"/>
  <c r="R3818" i="2"/>
  <c r="A3819" i="2"/>
  <c r="B3819" i="2"/>
  <c r="C3819" i="2"/>
  <c r="D3819" i="2"/>
  <c r="E3819" i="2"/>
  <c r="F3819" i="2"/>
  <c r="G3819" i="2"/>
  <c r="H3819" i="2"/>
  <c r="I3819" i="2"/>
  <c r="J3819" i="2"/>
  <c r="K3819" i="2"/>
  <c r="L3819" i="2"/>
  <c r="M3819" i="2"/>
  <c r="N3819" i="2"/>
  <c r="O3819" i="2"/>
  <c r="P3819" i="2"/>
  <c r="Q3819" i="2"/>
  <c r="R3819" i="2"/>
  <c r="A3820" i="2"/>
  <c r="B3820" i="2"/>
  <c r="C3820" i="2"/>
  <c r="D3820" i="2"/>
  <c r="E3820" i="2"/>
  <c r="F3820" i="2"/>
  <c r="G3820" i="2"/>
  <c r="H3820" i="2"/>
  <c r="I3820" i="2"/>
  <c r="J3820" i="2"/>
  <c r="K3820" i="2"/>
  <c r="L3820" i="2"/>
  <c r="M3820" i="2"/>
  <c r="N3820" i="2"/>
  <c r="O3820" i="2"/>
  <c r="P3820" i="2"/>
  <c r="Q3820" i="2"/>
  <c r="R3820" i="2"/>
  <c r="S3820" i="2"/>
  <c r="U3820" i="1" s="1"/>
  <c r="A3821" i="2"/>
  <c r="B3821" i="2"/>
  <c r="C3821" i="2"/>
  <c r="D3821" i="2"/>
  <c r="E3821" i="2"/>
  <c r="F3821" i="2"/>
  <c r="G3821" i="2"/>
  <c r="H3821" i="2"/>
  <c r="I3821" i="2"/>
  <c r="J3821" i="2"/>
  <c r="K3821" i="2"/>
  <c r="L3821" i="2"/>
  <c r="M3821" i="2"/>
  <c r="N3821" i="2"/>
  <c r="O3821" i="2"/>
  <c r="P3821" i="2"/>
  <c r="Q3821" i="2"/>
  <c r="R3821" i="2"/>
  <c r="A3822" i="2"/>
  <c r="B3822" i="2"/>
  <c r="C3822" i="2"/>
  <c r="D3822" i="2"/>
  <c r="E3822" i="2"/>
  <c r="F3822" i="2"/>
  <c r="G3822" i="2"/>
  <c r="H3822" i="2"/>
  <c r="I3822" i="2"/>
  <c r="J3822" i="2"/>
  <c r="K3822" i="2"/>
  <c r="L3822" i="2"/>
  <c r="M3822" i="2"/>
  <c r="N3822" i="2"/>
  <c r="O3822" i="2"/>
  <c r="P3822" i="2"/>
  <c r="Q3822" i="2"/>
  <c r="R3822" i="2"/>
  <c r="A3823" i="2"/>
  <c r="B3823" i="2"/>
  <c r="C3823" i="2"/>
  <c r="D3823" i="2"/>
  <c r="E3823" i="2"/>
  <c r="F3823" i="2"/>
  <c r="G3823" i="2"/>
  <c r="H3823" i="2"/>
  <c r="I3823" i="2"/>
  <c r="J3823" i="2"/>
  <c r="K3823" i="2"/>
  <c r="L3823" i="2"/>
  <c r="M3823" i="2"/>
  <c r="N3823" i="2"/>
  <c r="O3823" i="2"/>
  <c r="P3823" i="2"/>
  <c r="Q3823" i="2"/>
  <c r="R3823" i="2"/>
  <c r="A3824" i="2"/>
  <c r="B3824" i="2"/>
  <c r="C3824" i="2"/>
  <c r="D3824" i="2"/>
  <c r="E3824" i="2"/>
  <c r="F3824" i="2"/>
  <c r="G3824" i="2"/>
  <c r="H3824" i="2"/>
  <c r="I3824" i="2"/>
  <c r="J3824" i="2"/>
  <c r="K3824" i="2"/>
  <c r="L3824" i="2"/>
  <c r="M3824" i="2"/>
  <c r="N3824" i="2"/>
  <c r="O3824" i="2"/>
  <c r="P3824" i="2"/>
  <c r="Q3824" i="2"/>
  <c r="R3824" i="2"/>
  <c r="A3825" i="2"/>
  <c r="B3825" i="2"/>
  <c r="C3825" i="2"/>
  <c r="D3825" i="2"/>
  <c r="E3825" i="2"/>
  <c r="F3825" i="2"/>
  <c r="G3825" i="2"/>
  <c r="H3825" i="2"/>
  <c r="I3825" i="2"/>
  <c r="J3825" i="2"/>
  <c r="K3825" i="2"/>
  <c r="L3825" i="2"/>
  <c r="M3825" i="2"/>
  <c r="N3825" i="2"/>
  <c r="O3825" i="2"/>
  <c r="P3825" i="2"/>
  <c r="Q3825" i="2"/>
  <c r="R3825" i="2"/>
  <c r="A3826" i="2"/>
  <c r="B3826" i="2"/>
  <c r="C3826" i="2"/>
  <c r="D3826" i="2"/>
  <c r="E3826" i="2"/>
  <c r="F3826" i="2"/>
  <c r="G3826" i="2"/>
  <c r="H3826" i="2"/>
  <c r="I3826" i="2"/>
  <c r="J3826" i="2"/>
  <c r="K3826" i="2"/>
  <c r="L3826" i="2"/>
  <c r="M3826" i="2"/>
  <c r="N3826" i="2"/>
  <c r="O3826" i="2"/>
  <c r="P3826" i="2"/>
  <c r="Q3826" i="2"/>
  <c r="R3826" i="2"/>
  <c r="A3827" i="2"/>
  <c r="B3827" i="2"/>
  <c r="C3827" i="2"/>
  <c r="D3827" i="2"/>
  <c r="E3827" i="2"/>
  <c r="F3827" i="2"/>
  <c r="G3827" i="2"/>
  <c r="H3827" i="2"/>
  <c r="I3827" i="2"/>
  <c r="J3827" i="2"/>
  <c r="K3827" i="2"/>
  <c r="L3827" i="2"/>
  <c r="M3827" i="2"/>
  <c r="N3827" i="2"/>
  <c r="O3827" i="2"/>
  <c r="P3827" i="2"/>
  <c r="Q3827" i="2"/>
  <c r="R3827" i="2"/>
  <c r="A3828" i="2"/>
  <c r="B3828" i="2"/>
  <c r="C3828" i="2"/>
  <c r="D3828" i="2"/>
  <c r="E3828" i="2"/>
  <c r="F3828" i="2"/>
  <c r="G3828" i="2"/>
  <c r="H3828" i="2"/>
  <c r="I3828" i="2"/>
  <c r="J3828" i="2"/>
  <c r="K3828" i="2"/>
  <c r="L3828" i="2"/>
  <c r="M3828" i="2"/>
  <c r="N3828" i="2"/>
  <c r="O3828" i="2"/>
  <c r="P3828" i="2"/>
  <c r="Q3828" i="2"/>
  <c r="R3828" i="2"/>
  <c r="A3829" i="2"/>
  <c r="B3829" i="2"/>
  <c r="C3829" i="2"/>
  <c r="D3829" i="2"/>
  <c r="E3829" i="2"/>
  <c r="F3829" i="2"/>
  <c r="G3829" i="2"/>
  <c r="H3829" i="2"/>
  <c r="I3829" i="2"/>
  <c r="J3829" i="2"/>
  <c r="K3829" i="2"/>
  <c r="L3829" i="2"/>
  <c r="M3829" i="2"/>
  <c r="N3829" i="2"/>
  <c r="O3829" i="2"/>
  <c r="P3829" i="2"/>
  <c r="Q3829" i="2"/>
  <c r="R3829" i="2"/>
  <c r="A3830" i="2"/>
  <c r="B3830" i="2"/>
  <c r="C3830" i="2"/>
  <c r="D3830" i="2"/>
  <c r="E3830" i="2"/>
  <c r="F3830" i="2"/>
  <c r="G3830" i="2"/>
  <c r="H3830" i="2"/>
  <c r="I3830" i="2"/>
  <c r="J3830" i="2"/>
  <c r="K3830" i="2"/>
  <c r="L3830" i="2"/>
  <c r="M3830" i="2"/>
  <c r="N3830" i="2"/>
  <c r="O3830" i="2"/>
  <c r="P3830" i="2"/>
  <c r="Q3830" i="2"/>
  <c r="R3830" i="2"/>
  <c r="A3831" i="2"/>
  <c r="B3831" i="2"/>
  <c r="C3831" i="2"/>
  <c r="D3831" i="2"/>
  <c r="E3831" i="2"/>
  <c r="F3831" i="2"/>
  <c r="G3831" i="2"/>
  <c r="H3831" i="2"/>
  <c r="I3831" i="2"/>
  <c r="J3831" i="2"/>
  <c r="K3831" i="2"/>
  <c r="L3831" i="2"/>
  <c r="M3831" i="2"/>
  <c r="N3831" i="2"/>
  <c r="O3831" i="2"/>
  <c r="P3831" i="2"/>
  <c r="Q3831" i="2"/>
  <c r="R3831" i="2"/>
  <c r="A3832" i="2"/>
  <c r="B3832" i="2"/>
  <c r="C3832" i="2"/>
  <c r="D3832" i="2"/>
  <c r="E3832" i="2"/>
  <c r="F3832" i="2"/>
  <c r="G3832" i="2"/>
  <c r="H3832" i="2"/>
  <c r="I3832" i="2"/>
  <c r="J3832" i="2"/>
  <c r="K3832" i="2"/>
  <c r="L3832" i="2"/>
  <c r="M3832" i="2"/>
  <c r="N3832" i="2"/>
  <c r="O3832" i="2"/>
  <c r="P3832" i="2"/>
  <c r="Q3832" i="2"/>
  <c r="R3832" i="2"/>
  <c r="A3833" i="2"/>
  <c r="B3833" i="2"/>
  <c r="C3833" i="2"/>
  <c r="D3833" i="2"/>
  <c r="E3833" i="2"/>
  <c r="F3833" i="2"/>
  <c r="G3833" i="2"/>
  <c r="H3833" i="2"/>
  <c r="I3833" i="2"/>
  <c r="J3833" i="2"/>
  <c r="K3833" i="2"/>
  <c r="L3833" i="2"/>
  <c r="M3833" i="2"/>
  <c r="N3833" i="2"/>
  <c r="O3833" i="2"/>
  <c r="P3833" i="2"/>
  <c r="Q3833" i="2"/>
  <c r="R3833" i="2"/>
  <c r="A3834" i="2"/>
  <c r="B3834" i="2"/>
  <c r="C3834" i="2"/>
  <c r="D3834" i="2"/>
  <c r="E3834" i="2"/>
  <c r="F3834" i="2"/>
  <c r="G3834" i="2"/>
  <c r="H3834" i="2"/>
  <c r="I3834" i="2"/>
  <c r="J3834" i="2"/>
  <c r="K3834" i="2"/>
  <c r="L3834" i="2"/>
  <c r="M3834" i="2"/>
  <c r="N3834" i="2"/>
  <c r="O3834" i="2"/>
  <c r="P3834" i="2"/>
  <c r="Q3834" i="2"/>
  <c r="R3834" i="2"/>
  <c r="A3835" i="2"/>
  <c r="B3835" i="2"/>
  <c r="C3835" i="2"/>
  <c r="D3835" i="2"/>
  <c r="E3835" i="2"/>
  <c r="F3835" i="2"/>
  <c r="G3835" i="2"/>
  <c r="H3835" i="2"/>
  <c r="I3835" i="2"/>
  <c r="J3835" i="2"/>
  <c r="K3835" i="2"/>
  <c r="L3835" i="2"/>
  <c r="M3835" i="2"/>
  <c r="N3835" i="2"/>
  <c r="O3835" i="2"/>
  <c r="P3835" i="2"/>
  <c r="Q3835" i="2"/>
  <c r="R3835" i="2"/>
  <c r="A3836" i="2"/>
  <c r="B3836" i="2"/>
  <c r="C3836" i="2"/>
  <c r="D3836" i="2"/>
  <c r="E3836" i="2"/>
  <c r="F3836" i="2"/>
  <c r="G3836" i="2"/>
  <c r="H3836" i="2"/>
  <c r="I3836" i="2"/>
  <c r="J3836" i="2"/>
  <c r="K3836" i="2"/>
  <c r="L3836" i="2"/>
  <c r="M3836" i="2"/>
  <c r="N3836" i="2"/>
  <c r="O3836" i="2"/>
  <c r="P3836" i="2"/>
  <c r="Q3836" i="2"/>
  <c r="R3836" i="2"/>
  <c r="S3836" i="2"/>
  <c r="U3836" i="1" s="1"/>
  <c r="A3837" i="2"/>
  <c r="B3837" i="2"/>
  <c r="C3837" i="2"/>
  <c r="D3837" i="2"/>
  <c r="E3837" i="2"/>
  <c r="F3837" i="2"/>
  <c r="G3837" i="2"/>
  <c r="H3837" i="2"/>
  <c r="I3837" i="2"/>
  <c r="J3837" i="2"/>
  <c r="K3837" i="2"/>
  <c r="L3837" i="2"/>
  <c r="M3837" i="2"/>
  <c r="N3837" i="2"/>
  <c r="O3837" i="2"/>
  <c r="P3837" i="2"/>
  <c r="Q3837" i="2"/>
  <c r="R3837" i="2"/>
  <c r="A3838" i="2"/>
  <c r="B3838" i="2"/>
  <c r="C3838" i="2"/>
  <c r="D3838" i="2"/>
  <c r="E3838" i="2"/>
  <c r="F3838" i="2"/>
  <c r="G3838" i="2"/>
  <c r="H3838" i="2"/>
  <c r="I3838" i="2"/>
  <c r="J3838" i="2"/>
  <c r="K3838" i="2"/>
  <c r="L3838" i="2"/>
  <c r="M3838" i="2"/>
  <c r="N3838" i="2"/>
  <c r="O3838" i="2"/>
  <c r="P3838" i="2"/>
  <c r="Q3838" i="2"/>
  <c r="R3838" i="2"/>
  <c r="A3839" i="2"/>
  <c r="B3839" i="2"/>
  <c r="C3839" i="2"/>
  <c r="D3839" i="2"/>
  <c r="E3839" i="2"/>
  <c r="F3839" i="2"/>
  <c r="G3839" i="2"/>
  <c r="H3839" i="2"/>
  <c r="I3839" i="2"/>
  <c r="J3839" i="2"/>
  <c r="K3839" i="2"/>
  <c r="L3839" i="2"/>
  <c r="M3839" i="2"/>
  <c r="N3839" i="2"/>
  <c r="O3839" i="2"/>
  <c r="P3839" i="2"/>
  <c r="Q3839" i="2"/>
  <c r="R3839" i="2"/>
  <c r="A3840" i="2"/>
  <c r="B3840" i="2"/>
  <c r="C3840" i="2"/>
  <c r="D3840" i="2"/>
  <c r="E3840" i="2"/>
  <c r="F3840" i="2"/>
  <c r="G3840" i="2"/>
  <c r="H3840" i="2"/>
  <c r="I3840" i="2"/>
  <c r="J3840" i="2"/>
  <c r="K3840" i="2"/>
  <c r="L3840" i="2"/>
  <c r="M3840" i="2"/>
  <c r="N3840" i="2"/>
  <c r="O3840" i="2"/>
  <c r="P3840" i="2"/>
  <c r="Q3840" i="2"/>
  <c r="R3840" i="2"/>
  <c r="A3841" i="2"/>
  <c r="B3841" i="2"/>
  <c r="C3841" i="2"/>
  <c r="D3841" i="2"/>
  <c r="E3841" i="2"/>
  <c r="F3841" i="2"/>
  <c r="G3841" i="2"/>
  <c r="H3841" i="2"/>
  <c r="I3841" i="2"/>
  <c r="J3841" i="2"/>
  <c r="K3841" i="2"/>
  <c r="L3841" i="2"/>
  <c r="M3841" i="2"/>
  <c r="N3841" i="2"/>
  <c r="O3841" i="2"/>
  <c r="P3841" i="2"/>
  <c r="Q3841" i="2"/>
  <c r="R3841" i="2"/>
  <c r="A3842" i="2"/>
  <c r="B3842" i="2"/>
  <c r="C3842" i="2"/>
  <c r="D3842" i="2"/>
  <c r="E3842" i="2"/>
  <c r="F3842" i="2"/>
  <c r="G3842" i="2"/>
  <c r="H3842" i="2"/>
  <c r="I3842" i="2"/>
  <c r="J3842" i="2"/>
  <c r="K3842" i="2"/>
  <c r="L3842" i="2"/>
  <c r="M3842" i="2"/>
  <c r="N3842" i="2"/>
  <c r="O3842" i="2"/>
  <c r="P3842" i="2"/>
  <c r="Q3842" i="2"/>
  <c r="R3842" i="2"/>
  <c r="A3843" i="2"/>
  <c r="B3843" i="2"/>
  <c r="C3843" i="2"/>
  <c r="D3843" i="2"/>
  <c r="E3843" i="2"/>
  <c r="F3843" i="2"/>
  <c r="G3843" i="2"/>
  <c r="H3843" i="2"/>
  <c r="I3843" i="2"/>
  <c r="J3843" i="2"/>
  <c r="K3843" i="2"/>
  <c r="L3843" i="2"/>
  <c r="M3843" i="2"/>
  <c r="N3843" i="2"/>
  <c r="O3843" i="2"/>
  <c r="P3843" i="2"/>
  <c r="Q3843" i="2"/>
  <c r="R3843" i="2"/>
  <c r="A3844" i="2"/>
  <c r="B3844" i="2"/>
  <c r="S3844" i="2" s="1"/>
  <c r="U3844" i="1" s="1"/>
  <c r="C3844" i="2"/>
  <c r="D3844" i="2"/>
  <c r="E3844" i="2"/>
  <c r="F3844" i="2"/>
  <c r="G3844" i="2"/>
  <c r="H3844" i="2"/>
  <c r="I3844" i="2"/>
  <c r="J3844" i="2"/>
  <c r="K3844" i="2"/>
  <c r="L3844" i="2"/>
  <c r="M3844" i="2"/>
  <c r="N3844" i="2"/>
  <c r="O3844" i="2"/>
  <c r="P3844" i="2"/>
  <c r="Q3844" i="2"/>
  <c r="R3844" i="2"/>
  <c r="A3845" i="2"/>
  <c r="B3845" i="2"/>
  <c r="C3845" i="2"/>
  <c r="D3845" i="2"/>
  <c r="E3845" i="2"/>
  <c r="F3845" i="2"/>
  <c r="G3845" i="2"/>
  <c r="H3845" i="2"/>
  <c r="I3845" i="2"/>
  <c r="J3845" i="2"/>
  <c r="K3845" i="2"/>
  <c r="L3845" i="2"/>
  <c r="M3845" i="2"/>
  <c r="N3845" i="2"/>
  <c r="O3845" i="2"/>
  <c r="P3845" i="2"/>
  <c r="Q3845" i="2"/>
  <c r="R3845" i="2"/>
  <c r="A3846" i="2"/>
  <c r="B3846" i="2"/>
  <c r="C3846" i="2"/>
  <c r="D3846" i="2"/>
  <c r="E3846" i="2"/>
  <c r="F3846" i="2"/>
  <c r="G3846" i="2"/>
  <c r="H3846" i="2"/>
  <c r="I3846" i="2"/>
  <c r="J3846" i="2"/>
  <c r="K3846" i="2"/>
  <c r="L3846" i="2"/>
  <c r="M3846" i="2"/>
  <c r="N3846" i="2"/>
  <c r="O3846" i="2"/>
  <c r="P3846" i="2"/>
  <c r="Q3846" i="2"/>
  <c r="R3846" i="2"/>
  <c r="A3847" i="2"/>
  <c r="B3847" i="2"/>
  <c r="C3847" i="2"/>
  <c r="D3847" i="2"/>
  <c r="E3847" i="2"/>
  <c r="F3847" i="2"/>
  <c r="G3847" i="2"/>
  <c r="H3847" i="2"/>
  <c r="I3847" i="2"/>
  <c r="J3847" i="2"/>
  <c r="K3847" i="2"/>
  <c r="L3847" i="2"/>
  <c r="M3847" i="2"/>
  <c r="N3847" i="2"/>
  <c r="O3847" i="2"/>
  <c r="P3847" i="2"/>
  <c r="Q3847" i="2"/>
  <c r="R3847" i="2"/>
  <c r="A3848" i="2"/>
  <c r="B3848" i="2"/>
  <c r="S3848" i="2" s="1"/>
  <c r="U3848" i="1" s="1"/>
  <c r="C3848" i="2"/>
  <c r="D3848" i="2"/>
  <c r="E3848" i="2"/>
  <c r="F3848" i="2"/>
  <c r="G3848" i="2"/>
  <c r="H3848" i="2"/>
  <c r="I3848" i="2"/>
  <c r="J3848" i="2"/>
  <c r="K3848" i="2"/>
  <c r="L3848" i="2"/>
  <c r="M3848" i="2"/>
  <c r="N3848" i="2"/>
  <c r="O3848" i="2"/>
  <c r="P3848" i="2"/>
  <c r="Q3848" i="2"/>
  <c r="R3848" i="2"/>
  <c r="A3849" i="2"/>
  <c r="B3849" i="2"/>
  <c r="C3849" i="2"/>
  <c r="D3849" i="2"/>
  <c r="E3849" i="2"/>
  <c r="F3849" i="2"/>
  <c r="G3849" i="2"/>
  <c r="H3849" i="2"/>
  <c r="I3849" i="2"/>
  <c r="J3849" i="2"/>
  <c r="K3849" i="2"/>
  <c r="L3849" i="2"/>
  <c r="M3849" i="2"/>
  <c r="N3849" i="2"/>
  <c r="O3849" i="2"/>
  <c r="P3849" i="2"/>
  <c r="Q3849" i="2"/>
  <c r="R3849" i="2"/>
  <c r="A3850" i="2"/>
  <c r="B3850" i="2"/>
  <c r="C3850" i="2"/>
  <c r="D3850" i="2"/>
  <c r="E3850" i="2"/>
  <c r="F3850" i="2"/>
  <c r="G3850" i="2"/>
  <c r="H3850" i="2"/>
  <c r="I3850" i="2"/>
  <c r="J3850" i="2"/>
  <c r="K3850" i="2"/>
  <c r="L3850" i="2"/>
  <c r="M3850" i="2"/>
  <c r="N3850" i="2"/>
  <c r="O3850" i="2"/>
  <c r="P3850" i="2"/>
  <c r="Q3850" i="2"/>
  <c r="R3850" i="2"/>
  <c r="A3851" i="2"/>
  <c r="B3851" i="2"/>
  <c r="C3851" i="2"/>
  <c r="D3851" i="2"/>
  <c r="E3851" i="2"/>
  <c r="F3851" i="2"/>
  <c r="G3851" i="2"/>
  <c r="H3851" i="2"/>
  <c r="I3851" i="2"/>
  <c r="J3851" i="2"/>
  <c r="K3851" i="2"/>
  <c r="L3851" i="2"/>
  <c r="M3851" i="2"/>
  <c r="N3851" i="2"/>
  <c r="O3851" i="2"/>
  <c r="P3851" i="2"/>
  <c r="Q3851" i="2"/>
  <c r="R3851" i="2"/>
  <c r="A3852" i="2"/>
  <c r="B3852" i="2"/>
  <c r="C3852" i="2"/>
  <c r="D3852" i="2"/>
  <c r="E3852" i="2"/>
  <c r="F3852" i="2"/>
  <c r="G3852" i="2"/>
  <c r="H3852" i="2"/>
  <c r="I3852" i="2"/>
  <c r="J3852" i="2"/>
  <c r="K3852" i="2"/>
  <c r="L3852" i="2"/>
  <c r="M3852" i="2"/>
  <c r="N3852" i="2"/>
  <c r="O3852" i="2"/>
  <c r="P3852" i="2"/>
  <c r="Q3852" i="2"/>
  <c r="R3852" i="2"/>
  <c r="S3852" i="2"/>
  <c r="U3852" i="1" s="1"/>
  <c r="A3853" i="2"/>
  <c r="B3853" i="2"/>
  <c r="C3853" i="2"/>
  <c r="D3853" i="2"/>
  <c r="E3853" i="2"/>
  <c r="F3853" i="2"/>
  <c r="G3853" i="2"/>
  <c r="H3853" i="2"/>
  <c r="I3853" i="2"/>
  <c r="J3853" i="2"/>
  <c r="K3853" i="2"/>
  <c r="L3853" i="2"/>
  <c r="M3853" i="2"/>
  <c r="N3853" i="2"/>
  <c r="O3853" i="2"/>
  <c r="P3853" i="2"/>
  <c r="Q3853" i="2"/>
  <c r="R3853" i="2"/>
  <c r="A3854" i="2"/>
  <c r="B3854" i="2"/>
  <c r="C3854" i="2"/>
  <c r="D3854" i="2"/>
  <c r="E3854" i="2"/>
  <c r="F3854" i="2"/>
  <c r="G3854" i="2"/>
  <c r="H3854" i="2"/>
  <c r="I3854" i="2"/>
  <c r="J3854" i="2"/>
  <c r="K3854" i="2"/>
  <c r="L3854" i="2"/>
  <c r="M3854" i="2"/>
  <c r="N3854" i="2"/>
  <c r="O3854" i="2"/>
  <c r="P3854" i="2"/>
  <c r="Q3854" i="2"/>
  <c r="R3854" i="2"/>
  <c r="A3855" i="2"/>
  <c r="B3855" i="2"/>
  <c r="C3855" i="2"/>
  <c r="D3855" i="2"/>
  <c r="E3855" i="2"/>
  <c r="F3855" i="2"/>
  <c r="G3855" i="2"/>
  <c r="H3855" i="2"/>
  <c r="I3855" i="2"/>
  <c r="J3855" i="2"/>
  <c r="K3855" i="2"/>
  <c r="L3855" i="2"/>
  <c r="M3855" i="2"/>
  <c r="N3855" i="2"/>
  <c r="O3855" i="2"/>
  <c r="P3855" i="2"/>
  <c r="Q3855" i="2"/>
  <c r="R3855" i="2"/>
  <c r="A3856" i="2"/>
  <c r="B3856" i="2"/>
  <c r="C3856" i="2"/>
  <c r="D3856" i="2"/>
  <c r="E3856" i="2"/>
  <c r="F3856" i="2"/>
  <c r="G3856" i="2"/>
  <c r="H3856" i="2"/>
  <c r="I3856" i="2"/>
  <c r="J3856" i="2"/>
  <c r="K3856" i="2"/>
  <c r="L3856" i="2"/>
  <c r="M3856" i="2"/>
  <c r="N3856" i="2"/>
  <c r="O3856" i="2"/>
  <c r="P3856" i="2"/>
  <c r="Q3856" i="2"/>
  <c r="R3856" i="2"/>
  <c r="A3857" i="2"/>
  <c r="B3857" i="2"/>
  <c r="C3857" i="2"/>
  <c r="D3857" i="2"/>
  <c r="E3857" i="2"/>
  <c r="F3857" i="2"/>
  <c r="G3857" i="2"/>
  <c r="H3857" i="2"/>
  <c r="I3857" i="2"/>
  <c r="J3857" i="2"/>
  <c r="K3857" i="2"/>
  <c r="L3857" i="2"/>
  <c r="M3857" i="2"/>
  <c r="N3857" i="2"/>
  <c r="O3857" i="2"/>
  <c r="P3857" i="2"/>
  <c r="Q3857" i="2"/>
  <c r="R3857" i="2"/>
  <c r="A3858" i="2"/>
  <c r="B3858" i="2"/>
  <c r="C3858" i="2"/>
  <c r="D3858" i="2"/>
  <c r="E3858" i="2"/>
  <c r="F3858" i="2"/>
  <c r="G3858" i="2"/>
  <c r="H3858" i="2"/>
  <c r="I3858" i="2"/>
  <c r="J3858" i="2"/>
  <c r="K3858" i="2"/>
  <c r="L3858" i="2"/>
  <c r="M3858" i="2"/>
  <c r="N3858" i="2"/>
  <c r="O3858" i="2"/>
  <c r="P3858" i="2"/>
  <c r="Q3858" i="2"/>
  <c r="R3858" i="2"/>
  <c r="A3859" i="2"/>
  <c r="B3859" i="2"/>
  <c r="C3859" i="2"/>
  <c r="D3859" i="2"/>
  <c r="E3859" i="2"/>
  <c r="F3859" i="2"/>
  <c r="G3859" i="2"/>
  <c r="H3859" i="2"/>
  <c r="I3859" i="2"/>
  <c r="J3859" i="2"/>
  <c r="K3859" i="2"/>
  <c r="L3859" i="2"/>
  <c r="M3859" i="2"/>
  <c r="N3859" i="2"/>
  <c r="O3859" i="2"/>
  <c r="P3859" i="2"/>
  <c r="Q3859" i="2"/>
  <c r="R3859" i="2"/>
  <c r="A3860" i="2"/>
  <c r="B3860" i="2"/>
  <c r="C3860" i="2"/>
  <c r="D3860" i="2"/>
  <c r="E3860" i="2"/>
  <c r="F3860" i="2"/>
  <c r="G3860" i="2"/>
  <c r="H3860" i="2"/>
  <c r="I3860" i="2"/>
  <c r="J3860" i="2"/>
  <c r="K3860" i="2"/>
  <c r="L3860" i="2"/>
  <c r="M3860" i="2"/>
  <c r="N3860" i="2"/>
  <c r="O3860" i="2"/>
  <c r="P3860" i="2"/>
  <c r="Q3860" i="2"/>
  <c r="R3860" i="2"/>
  <c r="A3861" i="2"/>
  <c r="B3861" i="2"/>
  <c r="C3861" i="2"/>
  <c r="D3861" i="2"/>
  <c r="E3861" i="2"/>
  <c r="F3861" i="2"/>
  <c r="G3861" i="2"/>
  <c r="H3861" i="2"/>
  <c r="I3861" i="2"/>
  <c r="J3861" i="2"/>
  <c r="K3861" i="2"/>
  <c r="L3861" i="2"/>
  <c r="M3861" i="2"/>
  <c r="N3861" i="2"/>
  <c r="O3861" i="2"/>
  <c r="P3861" i="2"/>
  <c r="Q3861" i="2"/>
  <c r="R3861" i="2"/>
  <c r="A3862" i="2"/>
  <c r="B3862" i="2"/>
  <c r="C3862" i="2"/>
  <c r="D3862" i="2"/>
  <c r="E3862" i="2"/>
  <c r="F3862" i="2"/>
  <c r="G3862" i="2"/>
  <c r="H3862" i="2"/>
  <c r="I3862" i="2"/>
  <c r="J3862" i="2"/>
  <c r="K3862" i="2"/>
  <c r="L3862" i="2"/>
  <c r="M3862" i="2"/>
  <c r="N3862" i="2"/>
  <c r="O3862" i="2"/>
  <c r="P3862" i="2"/>
  <c r="Q3862" i="2"/>
  <c r="R3862" i="2"/>
  <c r="A3863" i="2"/>
  <c r="B3863" i="2"/>
  <c r="C3863" i="2"/>
  <c r="D3863" i="2"/>
  <c r="E3863" i="2"/>
  <c r="F3863" i="2"/>
  <c r="G3863" i="2"/>
  <c r="H3863" i="2"/>
  <c r="I3863" i="2"/>
  <c r="J3863" i="2"/>
  <c r="K3863" i="2"/>
  <c r="L3863" i="2"/>
  <c r="M3863" i="2"/>
  <c r="N3863" i="2"/>
  <c r="O3863" i="2"/>
  <c r="P3863" i="2"/>
  <c r="Q3863" i="2"/>
  <c r="R3863" i="2"/>
  <c r="A3864" i="2"/>
  <c r="B3864" i="2"/>
  <c r="C3864" i="2"/>
  <c r="D3864" i="2"/>
  <c r="E3864" i="2"/>
  <c r="F3864" i="2"/>
  <c r="G3864" i="2"/>
  <c r="H3864" i="2"/>
  <c r="I3864" i="2"/>
  <c r="J3864" i="2"/>
  <c r="K3864" i="2"/>
  <c r="L3864" i="2"/>
  <c r="M3864" i="2"/>
  <c r="N3864" i="2"/>
  <c r="O3864" i="2"/>
  <c r="P3864" i="2"/>
  <c r="Q3864" i="2"/>
  <c r="R3864" i="2"/>
  <c r="A3865" i="2"/>
  <c r="B3865" i="2"/>
  <c r="C3865" i="2"/>
  <c r="D3865" i="2"/>
  <c r="E3865" i="2"/>
  <c r="F3865" i="2"/>
  <c r="G3865" i="2"/>
  <c r="H3865" i="2"/>
  <c r="I3865" i="2"/>
  <c r="J3865" i="2"/>
  <c r="K3865" i="2"/>
  <c r="L3865" i="2"/>
  <c r="M3865" i="2"/>
  <c r="N3865" i="2"/>
  <c r="O3865" i="2"/>
  <c r="P3865" i="2"/>
  <c r="Q3865" i="2"/>
  <c r="R3865" i="2"/>
  <c r="A3866" i="2"/>
  <c r="B3866" i="2"/>
  <c r="C3866" i="2"/>
  <c r="D3866" i="2"/>
  <c r="E3866" i="2"/>
  <c r="F3866" i="2"/>
  <c r="G3866" i="2"/>
  <c r="H3866" i="2"/>
  <c r="I3866" i="2"/>
  <c r="J3866" i="2"/>
  <c r="K3866" i="2"/>
  <c r="L3866" i="2"/>
  <c r="M3866" i="2"/>
  <c r="N3866" i="2"/>
  <c r="O3866" i="2"/>
  <c r="P3866" i="2"/>
  <c r="Q3866" i="2"/>
  <c r="R3866" i="2"/>
  <c r="A3867" i="2"/>
  <c r="B3867" i="2"/>
  <c r="C3867" i="2"/>
  <c r="D3867" i="2"/>
  <c r="E3867" i="2"/>
  <c r="F3867" i="2"/>
  <c r="G3867" i="2"/>
  <c r="H3867" i="2"/>
  <c r="I3867" i="2"/>
  <c r="J3867" i="2"/>
  <c r="K3867" i="2"/>
  <c r="L3867" i="2"/>
  <c r="M3867" i="2"/>
  <c r="N3867" i="2"/>
  <c r="O3867" i="2"/>
  <c r="P3867" i="2"/>
  <c r="Q3867" i="2"/>
  <c r="R3867" i="2"/>
  <c r="A3868" i="2"/>
  <c r="B3868" i="2"/>
  <c r="C3868" i="2"/>
  <c r="D3868" i="2"/>
  <c r="E3868" i="2"/>
  <c r="F3868" i="2"/>
  <c r="G3868" i="2"/>
  <c r="H3868" i="2"/>
  <c r="I3868" i="2"/>
  <c r="J3868" i="2"/>
  <c r="K3868" i="2"/>
  <c r="L3868" i="2"/>
  <c r="M3868" i="2"/>
  <c r="N3868" i="2"/>
  <c r="O3868" i="2"/>
  <c r="P3868" i="2"/>
  <c r="Q3868" i="2"/>
  <c r="R3868" i="2"/>
  <c r="S3868" i="2"/>
  <c r="U3868" i="1" s="1"/>
  <c r="A3869" i="2"/>
  <c r="B3869" i="2"/>
  <c r="C3869" i="2"/>
  <c r="D3869" i="2"/>
  <c r="E3869" i="2"/>
  <c r="F3869" i="2"/>
  <c r="G3869" i="2"/>
  <c r="H3869" i="2"/>
  <c r="I3869" i="2"/>
  <c r="J3869" i="2"/>
  <c r="K3869" i="2"/>
  <c r="L3869" i="2"/>
  <c r="M3869" i="2"/>
  <c r="N3869" i="2"/>
  <c r="O3869" i="2"/>
  <c r="P3869" i="2"/>
  <c r="Q3869" i="2"/>
  <c r="R3869" i="2"/>
  <c r="A3870" i="2"/>
  <c r="B3870" i="2"/>
  <c r="C3870" i="2"/>
  <c r="D3870" i="2"/>
  <c r="E3870" i="2"/>
  <c r="F3870" i="2"/>
  <c r="G3870" i="2"/>
  <c r="H3870" i="2"/>
  <c r="I3870" i="2"/>
  <c r="J3870" i="2"/>
  <c r="K3870" i="2"/>
  <c r="L3870" i="2"/>
  <c r="M3870" i="2"/>
  <c r="N3870" i="2"/>
  <c r="O3870" i="2"/>
  <c r="P3870" i="2"/>
  <c r="Q3870" i="2"/>
  <c r="R3870" i="2"/>
  <c r="A3871" i="2"/>
  <c r="B3871" i="2"/>
  <c r="C3871" i="2"/>
  <c r="D3871" i="2"/>
  <c r="E3871" i="2"/>
  <c r="F3871" i="2"/>
  <c r="G3871" i="2"/>
  <c r="H3871" i="2"/>
  <c r="I3871" i="2"/>
  <c r="J3871" i="2"/>
  <c r="K3871" i="2"/>
  <c r="L3871" i="2"/>
  <c r="M3871" i="2"/>
  <c r="N3871" i="2"/>
  <c r="O3871" i="2"/>
  <c r="P3871" i="2"/>
  <c r="Q3871" i="2"/>
  <c r="R3871" i="2"/>
  <c r="A3872" i="2"/>
  <c r="B3872" i="2"/>
  <c r="C3872" i="2"/>
  <c r="D3872" i="2"/>
  <c r="E3872" i="2"/>
  <c r="F3872" i="2"/>
  <c r="G3872" i="2"/>
  <c r="H3872" i="2"/>
  <c r="I3872" i="2"/>
  <c r="J3872" i="2"/>
  <c r="K3872" i="2"/>
  <c r="L3872" i="2"/>
  <c r="M3872" i="2"/>
  <c r="N3872" i="2"/>
  <c r="O3872" i="2"/>
  <c r="P3872" i="2"/>
  <c r="Q3872" i="2"/>
  <c r="R3872" i="2"/>
  <c r="A3873" i="2"/>
  <c r="B3873" i="2"/>
  <c r="C3873" i="2"/>
  <c r="D3873" i="2"/>
  <c r="E3873" i="2"/>
  <c r="F3873" i="2"/>
  <c r="G3873" i="2"/>
  <c r="H3873" i="2"/>
  <c r="I3873" i="2"/>
  <c r="J3873" i="2"/>
  <c r="K3873" i="2"/>
  <c r="L3873" i="2"/>
  <c r="M3873" i="2"/>
  <c r="N3873" i="2"/>
  <c r="O3873" i="2"/>
  <c r="P3873" i="2"/>
  <c r="Q3873" i="2"/>
  <c r="R3873" i="2"/>
  <c r="A3874" i="2"/>
  <c r="B3874" i="2"/>
  <c r="C3874" i="2"/>
  <c r="D3874" i="2"/>
  <c r="E3874" i="2"/>
  <c r="F3874" i="2"/>
  <c r="G3874" i="2"/>
  <c r="H3874" i="2"/>
  <c r="I3874" i="2"/>
  <c r="J3874" i="2"/>
  <c r="K3874" i="2"/>
  <c r="L3874" i="2"/>
  <c r="M3874" i="2"/>
  <c r="N3874" i="2"/>
  <c r="O3874" i="2"/>
  <c r="P3874" i="2"/>
  <c r="Q3874" i="2"/>
  <c r="R3874" i="2"/>
  <c r="A3875" i="2"/>
  <c r="B3875" i="2"/>
  <c r="C3875" i="2"/>
  <c r="D3875" i="2"/>
  <c r="E3875" i="2"/>
  <c r="F3875" i="2"/>
  <c r="G3875" i="2"/>
  <c r="H3875" i="2"/>
  <c r="I3875" i="2"/>
  <c r="J3875" i="2"/>
  <c r="K3875" i="2"/>
  <c r="L3875" i="2"/>
  <c r="M3875" i="2"/>
  <c r="N3875" i="2"/>
  <c r="O3875" i="2"/>
  <c r="P3875" i="2"/>
  <c r="Q3875" i="2"/>
  <c r="R3875" i="2"/>
  <c r="A3876" i="2"/>
  <c r="B3876" i="2"/>
  <c r="C3876" i="2"/>
  <c r="D3876" i="2"/>
  <c r="E3876" i="2"/>
  <c r="F3876" i="2"/>
  <c r="G3876" i="2"/>
  <c r="H3876" i="2"/>
  <c r="I3876" i="2"/>
  <c r="J3876" i="2"/>
  <c r="K3876" i="2"/>
  <c r="L3876" i="2"/>
  <c r="M3876" i="2"/>
  <c r="N3876" i="2"/>
  <c r="O3876" i="2"/>
  <c r="P3876" i="2"/>
  <c r="Q3876" i="2"/>
  <c r="R3876" i="2"/>
  <c r="A3877" i="2"/>
  <c r="B3877" i="2"/>
  <c r="C3877" i="2"/>
  <c r="D3877" i="2"/>
  <c r="E3877" i="2"/>
  <c r="F3877" i="2"/>
  <c r="G3877" i="2"/>
  <c r="H3877" i="2"/>
  <c r="I3877" i="2"/>
  <c r="J3877" i="2"/>
  <c r="K3877" i="2"/>
  <c r="L3877" i="2"/>
  <c r="M3877" i="2"/>
  <c r="N3877" i="2"/>
  <c r="O3877" i="2"/>
  <c r="P3877" i="2"/>
  <c r="Q3877" i="2"/>
  <c r="R3877" i="2"/>
  <c r="A3878" i="2"/>
  <c r="B3878" i="2"/>
  <c r="C3878" i="2"/>
  <c r="D3878" i="2"/>
  <c r="E3878" i="2"/>
  <c r="F3878" i="2"/>
  <c r="G3878" i="2"/>
  <c r="H3878" i="2"/>
  <c r="I3878" i="2"/>
  <c r="J3878" i="2"/>
  <c r="K3878" i="2"/>
  <c r="L3878" i="2"/>
  <c r="M3878" i="2"/>
  <c r="N3878" i="2"/>
  <c r="O3878" i="2"/>
  <c r="P3878" i="2"/>
  <c r="Q3878" i="2"/>
  <c r="R3878" i="2"/>
  <c r="A3879" i="2"/>
  <c r="B3879" i="2"/>
  <c r="C3879" i="2"/>
  <c r="D3879" i="2"/>
  <c r="E3879" i="2"/>
  <c r="F3879" i="2"/>
  <c r="G3879" i="2"/>
  <c r="H3879" i="2"/>
  <c r="I3879" i="2"/>
  <c r="J3879" i="2"/>
  <c r="K3879" i="2"/>
  <c r="L3879" i="2"/>
  <c r="M3879" i="2"/>
  <c r="N3879" i="2"/>
  <c r="O3879" i="2"/>
  <c r="P3879" i="2"/>
  <c r="Q3879" i="2"/>
  <c r="R3879" i="2"/>
  <c r="A3880" i="2"/>
  <c r="B3880" i="2"/>
  <c r="C3880" i="2"/>
  <c r="D3880" i="2"/>
  <c r="E3880" i="2"/>
  <c r="F3880" i="2"/>
  <c r="G3880" i="2"/>
  <c r="H3880" i="2"/>
  <c r="I3880" i="2"/>
  <c r="J3880" i="2"/>
  <c r="K3880" i="2"/>
  <c r="L3880" i="2"/>
  <c r="M3880" i="2"/>
  <c r="N3880" i="2"/>
  <c r="O3880" i="2"/>
  <c r="P3880" i="2"/>
  <c r="Q3880" i="2"/>
  <c r="R3880" i="2"/>
  <c r="A3881" i="2"/>
  <c r="B3881" i="2"/>
  <c r="C3881" i="2"/>
  <c r="D3881" i="2"/>
  <c r="E3881" i="2"/>
  <c r="F3881" i="2"/>
  <c r="G3881" i="2"/>
  <c r="H3881" i="2"/>
  <c r="I3881" i="2"/>
  <c r="J3881" i="2"/>
  <c r="K3881" i="2"/>
  <c r="L3881" i="2"/>
  <c r="M3881" i="2"/>
  <c r="N3881" i="2"/>
  <c r="O3881" i="2"/>
  <c r="P3881" i="2"/>
  <c r="Q3881" i="2"/>
  <c r="R3881" i="2"/>
  <c r="A3882" i="2"/>
  <c r="B3882" i="2"/>
  <c r="C3882" i="2"/>
  <c r="D3882" i="2"/>
  <c r="E3882" i="2"/>
  <c r="F3882" i="2"/>
  <c r="G3882" i="2"/>
  <c r="H3882" i="2"/>
  <c r="I3882" i="2"/>
  <c r="J3882" i="2"/>
  <c r="K3882" i="2"/>
  <c r="L3882" i="2"/>
  <c r="M3882" i="2"/>
  <c r="N3882" i="2"/>
  <c r="O3882" i="2"/>
  <c r="P3882" i="2"/>
  <c r="Q3882" i="2"/>
  <c r="R3882" i="2"/>
  <c r="A3883" i="2"/>
  <c r="B3883" i="2"/>
  <c r="C3883" i="2"/>
  <c r="D3883" i="2"/>
  <c r="E3883" i="2"/>
  <c r="F3883" i="2"/>
  <c r="G3883" i="2"/>
  <c r="H3883" i="2"/>
  <c r="I3883" i="2"/>
  <c r="J3883" i="2"/>
  <c r="K3883" i="2"/>
  <c r="L3883" i="2"/>
  <c r="M3883" i="2"/>
  <c r="N3883" i="2"/>
  <c r="O3883" i="2"/>
  <c r="P3883" i="2"/>
  <c r="Q3883" i="2"/>
  <c r="R3883" i="2"/>
  <c r="A3884" i="2"/>
  <c r="B3884" i="2"/>
  <c r="C3884" i="2"/>
  <c r="D3884" i="2"/>
  <c r="E3884" i="2"/>
  <c r="F3884" i="2"/>
  <c r="G3884" i="2"/>
  <c r="H3884" i="2"/>
  <c r="I3884" i="2"/>
  <c r="J3884" i="2"/>
  <c r="K3884" i="2"/>
  <c r="L3884" i="2"/>
  <c r="M3884" i="2"/>
  <c r="N3884" i="2"/>
  <c r="O3884" i="2"/>
  <c r="P3884" i="2"/>
  <c r="Q3884" i="2"/>
  <c r="R3884" i="2"/>
  <c r="S3884" i="2"/>
  <c r="U3884" i="1" s="1"/>
  <c r="A3885" i="2"/>
  <c r="B3885" i="2"/>
  <c r="C3885" i="2"/>
  <c r="D3885" i="2"/>
  <c r="E3885" i="2"/>
  <c r="F3885" i="2"/>
  <c r="G3885" i="2"/>
  <c r="H3885" i="2"/>
  <c r="I3885" i="2"/>
  <c r="J3885" i="2"/>
  <c r="K3885" i="2"/>
  <c r="L3885" i="2"/>
  <c r="M3885" i="2"/>
  <c r="N3885" i="2"/>
  <c r="O3885" i="2"/>
  <c r="P3885" i="2"/>
  <c r="Q3885" i="2"/>
  <c r="R3885" i="2"/>
  <c r="A3886" i="2"/>
  <c r="B3886" i="2"/>
  <c r="C3886" i="2"/>
  <c r="D3886" i="2"/>
  <c r="E3886" i="2"/>
  <c r="F3886" i="2"/>
  <c r="G3886" i="2"/>
  <c r="H3886" i="2"/>
  <c r="I3886" i="2"/>
  <c r="J3886" i="2"/>
  <c r="K3886" i="2"/>
  <c r="L3886" i="2"/>
  <c r="M3886" i="2"/>
  <c r="N3886" i="2"/>
  <c r="O3886" i="2"/>
  <c r="P3886" i="2"/>
  <c r="Q3886" i="2"/>
  <c r="R3886" i="2"/>
  <c r="A3887" i="2"/>
  <c r="B3887" i="2"/>
  <c r="C3887" i="2"/>
  <c r="D3887" i="2"/>
  <c r="E3887" i="2"/>
  <c r="F3887" i="2"/>
  <c r="G3887" i="2"/>
  <c r="H3887" i="2"/>
  <c r="I3887" i="2"/>
  <c r="J3887" i="2"/>
  <c r="K3887" i="2"/>
  <c r="L3887" i="2"/>
  <c r="M3887" i="2"/>
  <c r="N3887" i="2"/>
  <c r="O3887" i="2"/>
  <c r="P3887" i="2"/>
  <c r="Q3887" i="2"/>
  <c r="R3887" i="2"/>
  <c r="A3888" i="2"/>
  <c r="B3888" i="2"/>
  <c r="C3888" i="2"/>
  <c r="D3888" i="2"/>
  <c r="E3888" i="2"/>
  <c r="F3888" i="2"/>
  <c r="G3888" i="2"/>
  <c r="H3888" i="2"/>
  <c r="I3888" i="2"/>
  <c r="J3888" i="2"/>
  <c r="K3888" i="2"/>
  <c r="L3888" i="2"/>
  <c r="M3888" i="2"/>
  <c r="N3888" i="2"/>
  <c r="O3888" i="2"/>
  <c r="P3888" i="2"/>
  <c r="Q3888" i="2"/>
  <c r="R3888" i="2"/>
  <c r="A3889" i="2"/>
  <c r="B3889" i="2"/>
  <c r="C3889" i="2"/>
  <c r="D3889" i="2"/>
  <c r="E3889" i="2"/>
  <c r="F3889" i="2"/>
  <c r="G3889" i="2"/>
  <c r="H3889" i="2"/>
  <c r="I3889" i="2"/>
  <c r="J3889" i="2"/>
  <c r="K3889" i="2"/>
  <c r="L3889" i="2"/>
  <c r="M3889" i="2"/>
  <c r="N3889" i="2"/>
  <c r="O3889" i="2"/>
  <c r="P3889" i="2"/>
  <c r="Q3889" i="2"/>
  <c r="R3889" i="2"/>
  <c r="A3890" i="2"/>
  <c r="B3890" i="2"/>
  <c r="C3890" i="2"/>
  <c r="D3890" i="2"/>
  <c r="E3890" i="2"/>
  <c r="F3890" i="2"/>
  <c r="G3890" i="2"/>
  <c r="H3890" i="2"/>
  <c r="I3890" i="2"/>
  <c r="J3890" i="2"/>
  <c r="K3890" i="2"/>
  <c r="L3890" i="2"/>
  <c r="M3890" i="2"/>
  <c r="N3890" i="2"/>
  <c r="O3890" i="2"/>
  <c r="P3890" i="2"/>
  <c r="Q3890" i="2"/>
  <c r="R3890" i="2"/>
  <c r="A3891" i="2"/>
  <c r="B3891" i="2"/>
  <c r="C3891" i="2"/>
  <c r="D3891" i="2"/>
  <c r="E3891" i="2"/>
  <c r="F3891" i="2"/>
  <c r="G3891" i="2"/>
  <c r="H3891" i="2"/>
  <c r="I3891" i="2"/>
  <c r="J3891" i="2"/>
  <c r="K3891" i="2"/>
  <c r="L3891" i="2"/>
  <c r="M3891" i="2"/>
  <c r="N3891" i="2"/>
  <c r="O3891" i="2"/>
  <c r="P3891" i="2"/>
  <c r="Q3891" i="2"/>
  <c r="R3891" i="2"/>
  <c r="A3892" i="2"/>
  <c r="B3892" i="2"/>
  <c r="C3892" i="2"/>
  <c r="D3892" i="2"/>
  <c r="E3892" i="2"/>
  <c r="F3892" i="2"/>
  <c r="G3892" i="2"/>
  <c r="H3892" i="2"/>
  <c r="I3892" i="2"/>
  <c r="J3892" i="2"/>
  <c r="K3892" i="2"/>
  <c r="L3892" i="2"/>
  <c r="M3892" i="2"/>
  <c r="N3892" i="2"/>
  <c r="O3892" i="2"/>
  <c r="P3892" i="2"/>
  <c r="Q3892" i="2"/>
  <c r="R3892" i="2"/>
  <c r="A3893" i="2"/>
  <c r="B3893" i="2"/>
  <c r="C3893" i="2"/>
  <c r="D3893" i="2"/>
  <c r="E3893" i="2"/>
  <c r="F3893" i="2"/>
  <c r="G3893" i="2"/>
  <c r="H3893" i="2"/>
  <c r="I3893" i="2"/>
  <c r="J3893" i="2"/>
  <c r="K3893" i="2"/>
  <c r="L3893" i="2"/>
  <c r="M3893" i="2"/>
  <c r="N3893" i="2"/>
  <c r="O3893" i="2"/>
  <c r="P3893" i="2"/>
  <c r="Q3893" i="2"/>
  <c r="R3893" i="2"/>
  <c r="A3894" i="2"/>
  <c r="B3894" i="2"/>
  <c r="C3894" i="2"/>
  <c r="D3894" i="2"/>
  <c r="E3894" i="2"/>
  <c r="F3894" i="2"/>
  <c r="G3894" i="2"/>
  <c r="H3894" i="2"/>
  <c r="I3894" i="2"/>
  <c r="J3894" i="2"/>
  <c r="K3894" i="2"/>
  <c r="L3894" i="2"/>
  <c r="M3894" i="2"/>
  <c r="N3894" i="2"/>
  <c r="O3894" i="2"/>
  <c r="P3894" i="2"/>
  <c r="Q3894" i="2"/>
  <c r="R3894" i="2"/>
  <c r="A3895" i="2"/>
  <c r="B3895" i="2"/>
  <c r="C3895" i="2"/>
  <c r="D3895" i="2"/>
  <c r="E3895" i="2"/>
  <c r="F3895" i="2"/>
  <c r="G3895" i="2"/>
  <c r="H3895" i="2"/>
  <c r="I3895" i="2"/>
  <c r="J3895" i="2"/>
  <c r="K3895" i="2"/>
  <c r="L3895" i="2"/>
  <c r="M3895" i="2"/>
  <c r="N3895" i="2"/>
  <c r="O3895" i="2"/>
  <c r="P3895" i="2"/>
  <c r="Q3895" i="2"/>
  <c r="R3895" i="2"/>
  <c r="A3896" i="2"/>
  <c r="B3896" i="2"/>
  <c r="S3896" i="2" s="1"/>
  <c r="U3896" i="1" s="1"/>
  <c r="C3896" i="2"/>
  <c r="D3896" i="2"/>
  <c r="E3896" i="2"/>
  <c r="F3896" i="2"/>
  <c r="G3896" i="2"/>
  <c r="H3896" i="2"/>
  <c r="I3896" i="2"/>
  <c r="J3896" i="2"/>
  <c r="K3896" i="2"/>
  <c r="L3896" i="2"/>
  <c r="M3896" i="2"/>
  <c r="N3896" i="2"/>
  <c r="O3896" i="2"/>
  <c r="P3896" i="2"/>
  <c r="Q3896" i="2"/>
  <c r="R3896" i="2"/>
  <c r="A3897" i="2"/>
  <c r="B3897" i="2"/>
  <c r="C3897" i="2"/>
  <c r="D3897" i="2"/>
  <c r="E3897" i="2"/>
  <c r="F3897" i="2"/>
  <c r="G3897" i="2"/>
  <c r="H3897" i="2"/>
  <c r="I3897" i="2"/>
  <c r="J3897" i="2"/>
  <c r="K3897" i="2"/>
  <c r="L3897" i="2"/>
  <c r="M3897" i="2"/>
  <c r="N3897" i="2"/>
  <c r="O3897" i="2"/>
  <c r="P3897" i="2"/>
  <c r="Q3897" i="2"/>
  <c r="R3897" i="2"/>
  <c r="A3898" i="2"/>
  <c r="B3898" i="2"/>
  <c r="C3898" i="2"/>
  <c r="D3898" i="2"/>
  <c r="E3898" i="2"/>
  <c r="F3898" i="2"/>
  <c r="G3898" i="2"/>
  <c r="H3898" i="2"/>
  <c r="I3898" i="2"/>
  <c r="J3898" i="2"/>
  <c r="K3898" i="2"/>
  <c r="L3898" i="2"/>
  <c r="M3898" i="2"/>
  <c r="N3898" i="2"/>
  <c r="O3898" i="2"/>
  <c r="P3898" i="2"/>
  <c r="Q3898" i="2"/>
  <c r="R3898" i="2"/>
  <c r="A3899" i="2"/>
  <c r="B3899" i="2"/>
  <c r="C3899" i="2"/>
  <c r="D3899" i="2"/>
  <c r="E3899" i="2"/>
  <c r="F3899" i="2"/>
  <c r="G3899" i="2"/>
  <c r="H3899" i="2"/>
  <c r="I3899" i="2"/>
  <c r="J3899" i="2"/>
  <c r="K3899" i="2"/>
  <c r="L3899" i="2"/>
  <c r="M3899" i="2"/>
  <c r="N3899" i="2"/>
  <c r="O3899" i="2"/>
  <c r="P3899" i="2"/>
  <c r="Q3899" i="2"/>
  <c r="R3899" i="2"/>
  <c r="A3900" i="2"/>
  <c r="B3900" i="2"/>
  <c r="C3900" i="2"/>
  <c r="D3900" i="2"/>
  <c r="E3900" i="2"/>
  <c r="F3900" i="2"/>
  <c r="G3900" i="2"/>
  <c r="H3900" i="2"/>
  <c r="I3900" i="2"/>
  <c r="J3900" i="2"/>
  <c r="K3900" i="2"/>
  <c r="L3900" i="2"/>
  <c r="M3900" i="2"/>
  <c r="N3900" i="2"/>
  <c r="O3900" i="2"/>
  <c r="P3900" i="2"/>
  <c r="Q3900" i="2"/>
  <c r="R3900" i="2"/>
  <c r="S3900" i="2"/>
  <c r="U3900" i="1" s="1"/>
  <c r="A3901" i="2"/>
  <c r="B3901" i="2"/>
  <c r="C3901" i="2"/>
  <c r="D3901" i="2"/>
  <c r="E3901" i="2"/>
  <c r="F3901" i="2"/>
  <c r="G3901" i="2"/>
  <c r="H3901" i="2"/>
  <c r="I3901" i="2"/>
  <c r="J3901" i="2"/>
  <c r="K3901" i="2"/>
  <c r="L3901" i="2"/>
  <c r="M3901" i="2"/>
  <c r="N3901" i="2"/>
  <c r="O3901" i="2"/>
  <c r="P3901" i="2"/>
  <c r="Q3901" i="2"/>
  <c r="R3901" i="2"/>
  <c r="A3902" i="2"/>
  <c r="B3902" i="2"/>
  <c r="C3902" i="2"/>
  <c r="D3902" i="2"/>
  <c r="E3902" i="2"/>
  <c r="F3902" i="2"/>
  <c r="G3902" i="2"/>
  <c r="H3902" i="2"/>
  <c r="I3902" i="2"/>
  <c r="J3902" i="2"/>
  <c r="K3902" i="2"/>
  <c r="L3902" i="2"/>
  <c r="M3902" i="2"/>
  <c r="N3902" i="2"/>
  <c r="O3902" i="2"/>
  <c r="P3902" i="2"/>
  <c r="Q3902" i="2"/>
  <c r="R3902" i="2"/>
  <c r="A3903" i="2"/>
  <c r="B3903" i="2"/>
  <c r="C3903" i="2"/>
  <c r="D3903" i="2"/>
  <c r="E3903" i="2"/>
  <c r="F3903" i="2"/>
  <c r="G3903" i="2"/>
  <c r="H3903" i="2"/>
  <c r="I3903" i="2"/>
  <c r="J3903" i="2"/>
  <c r="K3903" i="2"/>
  <c r="L3903" i="2"/>
  <c r="M3903" i="2"/>
  <c r="N3903" i="2"/>
  <c r="O3903" i="2"/>
  <c r="P3903" i="2"/>
  <c r="Q3903" i="2"/>
  <c r="R3903" i="2"/>
  <c r="A3904" i="2"/>
  <c r="B3904" i="2"/>
  <c r="C3904" i="2"/>
  <c r="D3904" i="2"/>
  <c r="E3904" i="2"/>
  <c r="F3904" i="2"/>
  <c r="G3904" i="2"/>
  <c r="H3904" i="2"/>
  <c r="I3904" i="2"/>
  <c r="J3904" i="2"/>
  <c r="K3904" i="2"/>
  <c r="L3904" i="2"/>
  <c r="M3904" i="2"/>
  <c r="N3904" i="2"/>
  <c r="O3904" i="2"/>
  <c r="P3904" i="2"/>
  <c r="Q3904" i="2"/>
  <c r="R3904" i="2"/>
  <c r="A3905" i="2"/>
  <c r="B3905" i="2"/>
  <c r="C3905" i="2"/>
  <c r="D3905" i="2"/>
  <c r="E3905" i="2"/>
  <c r="F3905" i="2"/>
  <c r="G3905" i="2"/>
  <c r="H3905" i="2"/>
  <c r="I3905" i="2"/>
  <c r="J3905" i="2"/>
  <c r="K3905" i="2"/>
  <c r="L3905" i="2"/>
  <c r="M3905" i="2"/>
  <c r="N3905" i="2"/>
  <c r="O3905" i="2"/>
  <c r="P3905" i="2"/>
  <c r="Q3905" i="2"/>
  <c r="R3905" i="2"/>
  <c r="A3906" i="2"/>
  <c r="B3906" i="2"/>
  <c r="C3906" i="2"/>
  <c r="D3906" i="2"/>
  <c r="E3906" i="2"/>
  <c r="F3906" i="2"/>
  <c r="G3906" i="2"/>
  <c r="H3906" i="2"/>
  <c r="I3906" i="2"/>
  <c r="J3906" i="2"/>
  <c r="K3906" i="2"/>
  <c r="L3906" i="2"/>
  <c r="M3906" i="2"/>
  <c r="N3906" i="2"/>
  <c r="O3906" i="2"/>
  <c r="P3906" i="2"/>
  <c r="Q3906" i="2"/>
  <c r="R3906" i="2"/>
  <c r="A3907" i="2"/>
  <c r="B3907" i="2"/>
  <c r="C3907" i="2"/>
  <c r="D3907" i="2"/>
  <c r="E3907" i="2"/>
  <c r="F3907" i="2"/>
  <c r="G3907" i="2"/>
  <c r="H3907" i="2"/>
  <c r="I3907" i="2"/>
  <c r="J3907" i="2"/>
  <c r="K3907" i="2"/>
  <c r="L3907" i="2"/>
  <c r="M3907" i="2"/>
  <c r="N3907" i="2"/>
  <c r="O3907" i="2"/>
  <c r="P3907" i="2"/>
  <c r="Q3907" i="2"/>
  <c r="R3907" i="2"/>
  <c r="A3908" i="2"/>
  <c r="B3908" i="2"/>
  <c r="C3908" i="2"/>
  <c r="D3908" i="2"/>
  <c r="E3908" i="2"/>
  <c r="F3908" i="2"/>
  <c r="G3908" i="2"/>
  <c r="H3908" i="2"/>
  <c r="I3908" i="2"/>
  <c r="J3908" i="2"/>
  <c r="K3908" i="2"/>
  <c r="L3908" i="2"/>
  <c r="M3908" i="2"/>
  <c r="N3908" i="2"/>
  <c r="O3908" i="2"/>
  <c r="P3908" i="2"/>
  <c r="Q3908" i="2"/>
  <c r="R3908" i="2"/>
  <c r="A3909" i="2"/>
  <c r="B3909" i="2"/>
  <c r="C3909" i="2"/>
  <c r="D3909" i="2"/>
  <c r="E3909" i="2"/>
  <c r="F3909" i="2"/>
  <c r="G3909" i="2"/>
  <c r="H3909" i="2"/>
  <c r="I3909" i="2"/>
  <c r="J3909" i="2"/>
  <c r="K3909" i="2"/>
  <c r="L3909" i="2"/>
  <c r="M3909" i="2"/>
  <c r="N3909" i="2"/>
  <c r="O3909" i="2"/>
  <c r="P3909" i="2"/>
  <c r="Q3909" i="2"/>
  <c r="R3909" i="2"/>
  <c r="A3910" i="2"/>
  <c r="B3910" i="2"/>
  <c r="C3910" i="2"/>
  <c r="D3910" i="2"/>
  <c r="E3910" i="2"/>
  <c r="F3910" i="2"/>
  <c r="G3910" i="2"/>
  <c r="H3910" i="2"/>
  <c r="I3910" i="2"/>
  <c r="J3910" i="2"/>
  <c r="K3910" i="2"/>
  <c r="L3910" i="2"/>
  <c r="M3910" i="2"/>
  <c r="N3910" i="2"/>
  <c r="O3910" i="2"/>
  <c r="P3910" i="2"/>
  <c r="Q3910" i="2"/>
  <c r="R3910" i="2"/>
  <c r="A3911" i="2"/>
  <c r="B3911" i="2"/>
  <c r="C3911" i="2"/>
  <c r="D3911" i="2"/>
  <c r="E3911" i="2"/>
  <c r="F3911" i="2"/>
  <c r="G3911" i="2"/>
  <c r="H3911" i="2"/>
  <c r="I3911" i="2"/>
  <c r="J3911" i="2"/>
  <c r="K3911" i="2"/>
  <c r="L3911" i="2"/>
  <c r="M3911" i="2"/>
  <c r="N3911" i="2"/>
  <c r="O3911" i="2"/>
  <c r="P3911" i="2"/>
  <c r="Q3911" i="2"/>
  <c r="R3911" i="2"/>
  <c r="A3912" i="2"/>
  <c r="B3912" i="2"/>
  <c r="S3912" i="2" s="1"/>
  <c r="U3912" i="1" s="1"/>
  <c r="C3912" i="2"/>
  <c r="D3912" i="2"/>
  <c r="E3912" i="2"/>
  <c r="F3912" i="2"/>
  <c r="G3912" i="2"/>
  <c r="H3912" i="2"/>
  <c r="I3912" i="2"/>
  <c r="J3912" i="2"/>
  <c r="K3912" i="2"/>
  <c r="L3912" i="2"/>
  <c r="M3912" i="2"/>
  <c r="N3912" i="2"/>
  <c r="O3912" i="2"/>
  <c r="P3912" i="2"/>
  <c r="Q3912" i="2"/>
  <c r="R3912" i="2"/>
  <c r="A3913" i="2"/>
  <c r="B3913" i="2"/>
  <c r="C3913" i="2"/>
  <c r="D3913" i="2"/>
  <c r="E3913" i="2"/>
  <c r="F3913" i="2"/>
  <c r="G3913" i="2"/>
  <c r="H3913" i="2"/>
  <c r="I3913" i="2"/>
  <c r="J3913" i="2"/>
  <c r="K3913" i="2"/>
  <c r="L3913" i="2"/>
  <c r="M3913" i="2"/>
  <c r="N3913" i="2"/>
  <c r="O3913" i="2"/>
  <c r="P3913" i="2"/>
  <c r="Q3913" i="2"/>
  <c r="R3913" i="2"/>
  <c r="A3914" i="2"/>
  <c r="B3914" i="2"/>
  <c r="C3914" i="2"/>
  <c r="D3914" i="2"/>
  <c r="E3914" i="2"/>
  <c r="F3914" i="2"/>
  <c r="G3914" i="2"/>
  <c r="H3914" i="2"/>
  <c r="I3914" i="2"/>
  <c r="J3914" i="2"/>
  <c r="K3914" i="2"/>
  <c r="L3914" i="2"/>
  <c r="M3914" i="2"/>
  <c r="N3914" i="2"/>
  <c r="O3914" i="2"/>
  <c r="P3914" i="2"/>
  <c r="Q3914" i="2"/>
  <c r="R3914" i="2"/>
  <c r="A3915" i="2"/>
  <c r="B3915" i="2"/>
  <c r="C3915" i="2"/>
  <c r="D3915" i="2"/>
  <c r="E3915" i="2"/>
  <c r="F3915" i="2"/>
  <c r="G3915" i="2"/>
  <c r="H3915" i="2"/>
  <c r="I3915" i="2"/>
  <c r="J3915" i="2"/>
  <c r="K3915" i="2"/>
  <c r="L3915" i="2"/>
  <c r="M3915" i="2"/>
  <c r="N3915" i="2"/>
  <c r="O3915" i="2"/>
  <c r="P3915" i="2"/>
  <c r="Q3915" i="2"/>
  <c r="R3915" i="2"/>
  <c r="A3916" i="2"/>
  <c r="B3916" i="2"/>
  <c r="C3916" i="2"/>
  <c r="D3916" i="2"/>
  <c r="E3916" i="2"/>
  <c r="F3916" i="2"/>
  <c r="G3916" i="2"/>
  <c r="H3916" i="2"/>
  <c r="I3916" i="2"/>
  <c r="J3916" i="2"/>
  <c r="K3916" i="2"/>
  <c r="L3916" i="2"/>
  <c r="M3916" i="2"/>
  <c r="N3916" i="2"/>
  <c r="O3916" i="2"/>
  <c r="P3916" i="2"/>
  <c r="Q3916" i="2"/>
  <c r="R3916" i="2"/>
  <c r="S3916" i="2"/>
  <c r="U3916" i="1" s="1"/>
  <c r="A3917" i="2"/>
  <c r="B3917" i="2"/>
  <c r="C3917" i="2"/>
  <c r="D3917" i="2"/>
  <c r="E3917" i="2"/>
  <c r="F3917" i="2"/>
  <c r="G3917" i="2"/>
  <c r="H3917" i="2"/>
  <c r="I3917" i="2"/>
  <c r="J3917" i="2"/>
  <c r="K3917" i="2"/>
  <c r="L3917" i="2"/>
  <c r="M3917" i="2"/>
  <c r="N3917" i="2"/>
  <c r="O3917" i="2"/>
  <c r="P3917" i="2"/>
  <c r="Q3917" i="2"/>
  <c r="R3917" i="2"/>
  <c r="A3918" i="2"/>
  <c r="B3918" i="2"/>
  <c r="C3918" i="2"/>
  <c r="D3918" i="2"/>
  <c r="E3918" i="2"/>
  <c r="F3918" i="2"/>
  <c r="G3918" i="2"/>
  <c r="H3918" i="2"/>
  <c r="I3918" i="2"/>
  <c r="J3918" i="2"/>
  <c r="K3918" i="2"/>
  <c r="L3918" i="2"/>
  <c r="M3918" i="2"/>
  <c r="N3918" i="2"/>
  <c r="O3918" i="2"/>
  <c r="P3918" i="2"/>
  <c r="Q3918" i="2"/>
  <c r="R3918" i="2"/>
  <c r="A3919" i="2"/>
  <c r="B3919" i="2"/>
  <c r="C3919" i="2"/>
  <c r="D3919" i="2"/>
  <c r="E3919" i="2"/>
  <c r="F3919" i="2"/>
  <c r="G3919" i="2"/>
  <c r="H3919" i="2"/>
  <c r="I3919" i="2"/>
  <c r="J3919" i="2"/>
  <c r="K3919" i="2"/>
  <c r="L3919" i="2"/>
  <c r="M3919" i="2"/>
  <c r="N3919" i="2"/>
  <c r="O3919" i="2"/>
  <c r="P3919" i="2"/>
  <c r="Q3919" i="2"/>
  <c r="R3919" i="2"/>
  <c r="A3920" i="2"/>
  <c r="B3920" i="2"/>
  <c r="C3920" i="2"/>
  <c r="D3920" i="2"/>
  <c r="E3920" i="2"/>
  <c r="F3920" i="2"/>
  <c r="G3920" i="2"/>
  <c r="H3920" i="2"/>
  <c r="I3920" i="2"/>
  <c r="J3920" i="2"/>
  <c r="K3920" i="2"/>
  <c r="L3920" i="2"/>
  <c r="M3920" i="2"/>
  <c r="N3920" i="2"/>
  <c r="O3920" i="2"/>
  <c r="P3920" i="2"/>
  <c r="Q3920" i="2"/>
  <c r="R3920" i="2"/>
  <c r="A3921" i="2"/>
  <c r="B3921" i="2"/>
  <c r="C3921" i="2"/>
  <c r="D3921" i="2"/>
  <c r="E3921" i="2"/>
  <c r="F3921" i="2"/>
  <c r="G3921" i="2"/>
  <c r="H3921" i="2"/>
  <c r="I3921" i="2"/>
  <c r="J3921" i="2"/>
  <c r="K3921" i="2"/>
  <c r="L3921" i="2"/>
  <c r="M3921" i="2"/>
  <c r="N3921" i="2"/>
  <c r="O3921" i="2"/>
  <c r="P3921" i="2"/>
  <c r="Q3921" i="2"/>
  <c r="R3921" i="2"/>
  <c r="A3922" i="2"/>
  <c r="B3922" i="2"/>
  <c r="C3922" i="2"/>
  <c r="D3922" i="2"/>
  <c r="E3922" i="2"/>
  <c r="F3922" i="2"/>
  <c r="G3922" i="2"/>
  <c r="H3922" i="2"/>
  <c r="I3922" i="2"/>
  <c r="J3922" i="2"/>
  <c r="K3922" i="2"/>
  <c r="L3922" i="2"/>
  <c r="M3922" i="2"/>
  <c r="N3922" i="2"/>
  <c r="O3922" i="2"/>
  <c r="P3922" i="2"/>
  <c r="Q3922" i="2"/>
  <c r="R3922" i="2"/>
  <c r="A3923" i="2"/>
  <c r="B3923" i="2"/>
  <c r="C3923" i="2"/>
  <c r="D3923" i="2"/>
  <c r="E3923" i="2"/>
  <c r="F3923" i="2"/>
  <c r="G3923" i="2"/>
  <c r="H3923" i="2"/>
  <c r="I3923" i="2"/>
  <c r="J3923" i="2"/>
  <c r="K3923" i="2"/>
  <c r="L3923" i="2"/>
  <c r="M3923" i="2"/>
  <c r="N3923" i="2"/>
  <c r="O3923" i="2"/>
  <c r="P3923" i="2"/>
  <c r="Q3923" i="2"/>
  <c r="R3923" i="2"/>
  <c r="A3924" i="2"/>
  <c r="B3924" i="2"/>
  <c r="C3924" i="2"/>
  <c r="D3924" i="2"/>
  <c r="E3924" i="2"/>
  <c r="F3924" i="2"/>
  <c r="G3924" i="2"/>
  <c r="H3924" i="2"/>
  <c r="I3924" i="2"/>
  <c r="J3924" i="2"/>
  <c r="K3924" i="2"/>
  <c r="L3924" i="2"/>
  <c r="M3924" i="2"/>
  <c r="N3924" i="2"/>
  <c r="O3924" i="2"/>
  <c r="P3924" i="2"/>
  <c r="Q3924" i="2"/>
  <c r="R3924" i="2"/>
  <c r="A3925" i="2"/>
  <c r="B3925" i="2"/>
  <c r="C3925" i="2"/>
  <c r="D3925" i="2"/>
  <c r="E3925" i="2"/>
  <c r="F3925" i="2"/>
  <c r="G3925" i="2"/>
  <c r="H3925" i="2"/>
  <c r="I3925" i="2"/>
  <c r="J3925" i="2"/>
  <c r="K3925" i="2"/>
  <c r="L3925" i="2"/>
  <c r="M3925" i="2"/>
  <c r="N3925" i="2"/>
  <c r="O3925" i="2"/>
  <c r="P3925" i="2"/>
  <c r="Q3925" i="2"/>
  <c r="R3925" i="2"/>
  <c r="A3926" i="2"/>
  <c r="B3926" i="2"/>
  <c r="C3926" i="2"/>
  <c r="D3926" i="2"/>
  <c r="E3926" i="2"/>
  <c r="F3926" i="2"/>
  <c r="G3926" i="2"/>
  <c r="H3926" i="2"/>
  <c r="I3926" i="2"/>
  <c r="J3926" i="2"/>
  <c r="K3926" i="2"/>
  <c r="L3926" i="2"/>
  <c r="M3926" i="2"/>
  <c r="N3926" i="2"/>
  <c r="O3926" i="2"/>
  <c r="P3926" i="2"/>
  <c r="Q3926" i="2"/>
  <c r="R3926" i="2"/>
  <c r="A3927" i="2"/>
  <c r="B3927" i="2"/>
  <c r="C3927" i="2"/>
  <c r="D3927" i="2"/>
  <c r="E3927" i="2"/>
  <c r="F3927" i="2"/>
  <c r="G3927" i="2"/>
  <c r="H3927" i="2"/>
  <c r="I3927" i="2"/>
  <c r="J3927" i="2"/>
  <c r="K3927" i="2"/>
  <c r="L3927" i="2"/>
  <c r="M3927" i="2"/>
  <c r="N3927" i="2"/>
  <c r="O3927" i="2"/>
  <c r="P3927" i="2"/>
  <c r="Q3927" i="2"/>
  <c r="R3927" i="2"/>
  <c r="A3928" i="2"/>
  <c r="B3928" i="2"/>
  <c r="C3928" i="2"/>
  <c r="D3928" i="2"/>
  <c r="E3928" i="2"/>
  <c r="F3928" i="2"/>
  <c r="G3928" i="2"/>
  <c r="H3928" i="2"/>
  <c r="I3928" i="2"/>
  <c r="J3928" i="2"/>
  <c r="K3928" i="2"/>
  <c r="L3928" i="2"/>
  <c r="M3928" i="2"/>
  <c r="N3928" i="2"/>
  <c r="O3928" i="2"/>
  <c r="P3928" i="2"/>
  <c r="Q3928" i="2"/>
  <c r="R3928" i="2"/>
  <c r="A3929" i="2"/>
  <c r="B3929" i="2"/>
  <c r="C3929" i="2"/>
  <c r="D3929" i="2"/>
  <c r="E3929" i="2"/>
  <c r="F3929" i="2"/>
  <c r="G3929" i="2"/>
  <c r="H3929" i="2"/>
  <c r="I3929" i="2"/>
  <c r="J3929" i="2"/>
  <c r="K3929" i="2"/>
  <c r="L3929" i="2"/>
  <c r="M3929" i="2"/>
  <c r="N3929" i="2"/>
  <c r="O3929" i="2"/>
  <c r="P3929" i="2"/>
  <c r="Q3929" i="2"/>
  <c r="R3929" i="2"/>
  <c r="A3930" i="2"/>
  <c r="B3930" i="2"/>
  <c r="C3930" i="2"/>
  <c r="D3930" i="2"/>
  <c r="E3930" i="2"/>
  <c r="F3930" i="2"/>
  <c r="G3930" i="2"/>
  <c r="H3930" i="2"/>
  <c r="I3930" i="2"/>
  <c r="J3930" i="2"/>
  <c r="K3930" i="2"/>
  <c r="L3930" i="2"/>
  <c r="M3930" i="2"/>
  <c r="N3930" i="2"/>
  <c r="O3930" i="2"/>
  <c r="P3930" i="2"/>
  <c r="Q3930" i="2"/>
  <c r="R3930" i="2"/>
  <c r="A3931" i="2"/>
  <c r="B3931" i="2"/>
  <c r="C3931" i="2"/>
  <c r="D3931" i="2"/>
  <c r="E3931" i="2"/>
  <c r="F3931" i="2"/>
  <c r="G3931" i="2"/>
  <c r="H3931" i="2"/>
  <c r="I3931" i="2"/>
  <c r="J3931" i="2"/>
  <c r="K3931" i="2"/>
  <c r="L3931" i="2"/>
  <c r="M3931" i="2"/>
  <c r="N3931" i="2"/>
  <c r="O3931" i="2"/>
  <c r="P3931" i="2"/>
  <c r="Q3931" i="2"/>
  <c r="R3931" i="2"/>
  <c r="A3932" i="2"/>
  <c r="B3932" i="2"/>
  <c r="C3932" i="2"/>
  <c r="D3932" i="2"/>
  <c r="E3932" i="2"/>
  <c r="F3932" i="2"/>
  <c r="G3932" i="2"/>
  <c r="H3932" i="2"/>
  <c r="I3932" i="2"/>
  <c r="J3932" i="2"/>
  <c r="K3932" i="2"/>
  <c r="L3932" i="2"/>
  <c r="M3932" i="2"/>
  <c r="N3932" i="2"/>
  <c r="O3932" i="2"/>
  <c r="P3932" i="2"/>
  <c r="Q3932" i="2"/>
  <c r="R3932" i="2"/>
  <c r="S3932" i="2"/>
  <c r="U3932" i="1" s="1"/>
  <c r="A3933" i="2"/>
  <c r="B3933" i="2"/>
  <c r="C3933" i="2"/>
  <c r="D3933" i="2"/>
  <c r="E3933" i="2"/>
  <c r="F3933" i="2"/>
  <c r="G3933" i="2"/>
  <c r="H3933" i="2"/>
  <c r="I3933" i="2"/>
  <c r="J3933" i="2"/>
  <c r="K3933" i="2"/>
  <c r="L3933" i="2"/>
  <c r="M3933" i="2"/>
  <c r="N3933" i="2"/>
  <c r="O3933" i="2"/>
  <c r="P3933" i="2"/>
  <c r="Q3933" i="2"/>
  <c r="R3933" i="2"/>
  <c r="A3934" i="2"/>
  <c r="B3934" i="2"/>
  <c r="C3934" i="2"/>
  <c r="D3934" i="2"/>
  <c r="E3934" i="2"/>
  <c r="F3934" i="2"/>
  <c r="G3934" i="2"/>
  <c r="H3934" i="2"/>
  <c r="I3934" i="2"/>
  <c r="J3934" i="2"/>
  <c r="K3934" i="2"/>
  <c r="L3934" i="2"/>
  <c r="M3934" i="2"/>
  <c r="N3934" i="2"/>
  <c r="O3934" i="2"/>
  <c r="P3934" i="2"/>
  <c r="Q3934" i="2"/>
  <c r="R3934" i="2"/>
  <c r="A3935" i="2"/>
  <c r="B3935" i="2"/>
  <c r="C3935" i="2"/>
  <c r="D3935" i="2"/>
  <c r="E3935" i="2"/>
  <c r="F3935" i="2"/>
  <c r="G3935" i="2"/>
  <c r="H3935" i="2"/>
  <c r="I3935" i="2"/>
  <c r="J3935" i="2"/>
  <c r="K3935" i="2"/>
  <c r="L3935" i="2"/>
  <c r="M3935" i="2"/>
  <c r="N3935" i="2"/>
  <c r="O3935" i="2"/>
  <c r="P3935" i="2"/>
  <c r="Q3935" i="2"/>
  <c r="R3935" i="2"/>
  <c r="A3936" i="2"/>
  <c r="B3936" i="2"/>
  <c r="C3936" i="2"/>
  <c r="D3936" i="2"/>
  <c r="E3936" i="2"/>
  <c r="F3936" i="2"/>
  <c r="G3936" i="2"/>
  <c r="H3936" i="2"/>
  <c r="I3936" i="2"/>
  <c r="J3936" i="2"/>
  <c r="K3936" i="2"/>
  <c r="L3936" i="2"/>
  <c r="M3936" i="2"/>
  <c r="N3936" i="2"/>
  <c r="O3936" i="2"/>
  <c r="P3936" i="2"/>
  <c r="Q3936" i="2"/>
  <c r="R3936" i="2"/>
  <c r="A3937" i="2"/>
  <c r="B3937" i="2"/>
  <c r="C3937" i="2"/>
  <c r="D3937" i="2"/>
  <c r="E3937" i="2"/>
  <c r="F3937" i="2"/>
  <c r="G3937" i="2"/>
  <c r="H3937" i="2"/>
  <c r="I3937" i="2"/>
  <c r="J3937" i="2"/>
  <c r="K3937" i="2"/>
  <c r="L3937" i="2"/>
  <c r="M3937" i="2"/>
  <c r="N3937" i="2"/>
  <c r="O3937" i="2"/>
  <c r="P3937" i="2"/>
  <c r="Q3937" i="2"/>
  <c r="R3937" i="2"/>
  <c r="A3938" i="2"/>
  <c r="B3938" i="2"/>
  <c r="C3938" i="2"/>
  <c r="D3938" i="2"/>
  <c r="E3938" i="2"/>
  <c r="F3938" i="2"/>
  <c r="G3938" i="2"/>
  <c r="H3938" i="2"/>
  <c r="I3938" i="2"/>
  <c r="J3938" i="2"/>
  <c r="K3938" i="2"/>
  <c r="L3938" i="2"/>
  <c r="M3938" i="2"/>
  <c r="N3938" i="2"/>
  <c r="O3938" i="2"/>
  <c r="P3938" i="2"/>
  <c r="Q3938" i="2"/>
  <c r="R3938" i="2"/>
  <c r="A3939" i="2"/>
  <c r="B3939" i="2"/>
  <c r="C3939" i="2"/>
  <c r="D3939" i="2"/>
  <c r="E3939" i="2"/>
  <c r="F3939" i="2"/>
  <c r="G3939" i="2"/>
  <c r="H3939" i="2"/>
  <c r="I3939" i="2"/>
  <c r="J3939" i="2"/>
  <c r="K3939" i="2"/>
  <c r="L3939" i="2"/>
  <c r="M3939" i="2"/>
  <c r="N3939" i="2"/>
  <c r="O3939" i="2"/>
  <c r="P3939" i="2"/>
  <c r="Q3939" i="2"/>
  <c r="R3939" i="2"/>
  <c r="A3940" i="2"/>
  <c r="B3940" i="2"/>
  <c r="C3940" i="2"/>
  <c r="D3940" i="2"/>
  <c r="E3940" i="2"/>
  <c r="F3940" i="2"/>
  <c r="G3940" i="2"/>
  <c r="H3940" i="2"/>
  <c r="I3940" i="2"/>
  <c r="J3940" i="2"/>
  <c r="K3940" i="2"/>
  <c r="L3940" i="2"/>
  <c r="M3940" i="2"/>
  <c r="N3940" i="2"/>
  <c r="O3940" i="2"/>
  <c r="P3940" i="2"/>
  <c r="Q3940" i="2"/>
  <c r="R3940" i="2"/>
  <c r="A3941" i="2"/>
  <c r="B3941" i="2"/>
  <c r="C3941" i="2"/>
  <c r="D3941" i="2"/>
  <c r="E3941" i="2"/>
  <c r="F3941" i="2"/>
  <c r="G3941" i="2"/>
  <c r="H3941" i="2"/>
  <c r="I3941" i="2"/>
  <c r="J3941" i="2"/>
  <c r="K3941" i="2"/>
  <c r="L3941" i="2"/>
  <c r="M3941" i="2"/>
  <c r="N3941" i="2"/>
  <c r="O3941" i="2"/>
  <c r="P3941" i="2"/>
  <c r="Q3941" i="2"/>
  <c r="R3941" i="2"/>
  <c r="A3942" i="2"/>
  <c r="B3942" i="2"/>
  <c r="C3942" i="2"/>
  <c r="D3942" i="2"/>
  <c r="E3942" i="2"/>
  <c r="F3942" i="2"/>
  <c r="G3942" i="2"/>
  <c r="H3942" i="2"/>
  <c r="I3942" i="2"/>
  <c r="J3942" i="2"/>
  <c r="K3942" i="2"/>
  <c r="L3942" i="2"/>
  <c r="M3942" i="2"/>
  <c r="N3942" i="2"/>
  <c r="O3942" i="2"/>
  <c r="P3942" i="2"/>
  <c r="Q3942" i="2"/>
  <c r="R3942" i="2"/>
  <c r="A3943" i="2"/>
  <c r="B3943" i="2"/>
  <c r="C3943" i="2"/>
  <c r="D3943" i="2"/>
  <c r="E3943" i="2"/>
  <c r="F3943" i="2"/>
  <c r="G3943" i="2"/>
  <c r="H3943" i="2"/>
  <c r="I3943" i="2"/>
  <c r="J3943" i="2"/>
  <c r="K3943" i="2"/>
  <c r="L3943" i="2"/>
  <c r="M3943" i="2"/>
  <c r="N3943" i="2"/>
  <c r="O3943" i="2"/>
  <c r="P3943" i="2"/>
  <c r="Q3943" i="2"/>
  <c r="R3943" i="2"/>
  <c r="A3944" i="2"/>
  <c r="B3944" i="2"/>
  <c r="C3944" i="2"/>
  <c r="D3944" i="2"/>
  <c r="E3944" i="2"/>
  <c r="F3944" i="2"/>
  <c r="G3944" i="2"/>
  <c r="H3944" i="2"/>
  <c r="I3944" i="2"/>
  <c r="J3944" i="2"/>
  <c r="K3944" i="2"/>
  <c r="L3944" i="2"/>
  <c r="M3944" i="2"/>
  <c r="N3944" i="2"/>
  <c r="O3944" i="2"/>
  <c r="P3944" i="2"/>
  <c r="Q3944" i="2"/>
  <c r="R3944" i="2"/>
  <c r="A3945" i="2"/>
  <c r="B3945" i="2"/>
  <c r="C3945" i="2"/>
  <c r="D3945" i="2"/>
  <c r="E3945" i="2"/>
  <c r="F3945" i="2"/>
  <c r="G3945" i="2"/>
  <c r="H3945" i="2"/>
  <c r="I3945" i="2"/>
  <c r="J3945" i="2"/>
  <c r="K3945" i="2"/>
  <c r="L3945" i="2"/>
  <c r="M3945" i="2"/>
  <c r="N3945" i="2"/>
  <c r="O3945" i="2"/>
  <c r="P3945" i="2"/>
  <c r="Q3945" i="2"/>
  <c r="R3945" i="2"/>
  <c r="A3946" i="2"/>
  <c r="B3946" i="2"/>
  <c r="C3946" i="2"/>
  <c r="D3946" i="2"/>
  <c r="E3946" i="2"/>
  <c r="F3946" i="2"/>
  <c r="G3946" i="2"/>
  <c r="H3946" i="2"/>
  <c r="I3946" i="2"/>
  <c r="J3946" i="2"/>
  <c r="K3946" i="2"/>
  <c r="L3946" i="2"/>
  <c r="M3946" i="2"/>
  <c r="N3946" i="2"/>
  <c r="O3946" i="2"/>
  <c r="P3946" i="2"/>
  <c r="Q3946" i="2"/>
  <c r="R3946" i="2"/>
  <c r="A3947" i="2"/>
  <c r="B3947" i="2"/>
  <c r="C3947" i="2"/>
  <c r="D3947" i="2"/>
  <c r="E3947" i="2"/>
  <c r="F3947" i="2"/>
  <c r="G3947" i="2"/>
  <c r="H3947" i="2"/>
  <c r="I3947" i="2"/>
  <c r="J3947" i="2"/>
  <c r="K3947" i="2"/>
  <c r="L3947" i="2"/>
  <c r="M3947" i="2"/>
  <c r="N3947" i="2"/>
  <c r="O3947" i="2"/>
  <c r="P3947" i="2"/>
  <c r="Q3947" i="2"/>
  <c r="R3947" i="2"/>
  <c r="A3948" i="2"/>
  <c r="B3948" i="2"/>
  <c r="C3948" i="2"/>
  <c r="D3948" i="2"/>
  <c r="E3948" i="2"/>
  <c r="F3948" i="2"/>
  <c r="G3948" i="2"/>
  <c r="H3948" i="2"/>
  <c r="I3948" i="2"/>
  <c r="J3948" i="2"/>
  <c r="K3948" i="2"/>
  <c r="L3948" i="2"/>
  <c r="M3948" i="2"/>
  <c r="N3948" i="2"/>
  <c r="O3948" i="2"/>
  <c r="P3948" i="2"/>
  <c r="Q3948" i="2"/>
  <c r="R3948" i="2"/>
  <c r="S3948" i="2"/>
  <c r="U3948" i="1" s="1"/>
  <c r="A3949" i="2"/>
  <c r="B3949" i="2"/>
  <c r="C3949" i="2"/>
  <c r="D3949" i="2"/>
  <c r="E3949" i="2"/>
  <c r="F3949" i="2"/>
  <c r="G3949" i="2"/>
  <c r="H3949" i="2"/>
  <c r="I3949" i="2"/>
  <c r="J3949" i="2"/>
  <c r="K3949" i="2"/>
  <c r="L3949" i="2"/>
  <c r="M3949" i="2"/>
  <c r="N3949" i="2"/>
  <c r="O3949" i="2"/>
  <c r="P3949" i="2"/>
  <c r="Q3949" i="2"/>
  <c r="R3949" i="2"/>
  <c r="A3950" i="2"/>
  <c r="B3950" i="2"/>
  <c r="C3950" i="2"/>
  <c r="D3950" i="2"/>
  <c r="E3950" i="2"/>
  <c r="F3950" i="2"/>
  <c r="G3950" i="2"/>
  <c r="H3950" i="2"/>
  <c r="I3950" i="2"/>
  <c r="J3950" i="2"/>
  <c r="K3950" i="2"/>
  <c r="L3950" i="2"/>
  <c r="M3950" i="2"/>
  <c r="N3950" i="2"/>
  <c r="O3950" i="2"/>
  <c r="P3950" i="2"/>
  <c r="Q3950" i="2"/>
  <c r="R3950" i="2"/>
  <c r="A3951" i="2"/>
  <c r="B3951" i="2"/>
  <c r="C3951" i="2"/>
  <c r="D3951" i="2"/>
  <c r="E3951" i="2"/>
  <c r="F3951" i="2"/>
  <c r="G3951" i="2"/>
  <c r="H3951" i="2"/>
  <c r="I3951" i="2"/>
  <c r="J3951" i="2"/>
  <c r="K3951" i="2"/>
  <c r="L3951" i="2"/>
  <c r="M3951" i="2"/>
  <c r="N3951" i="2"/>
  <c r="O3951" i="2"/>
  <c r="P3951" i="2"/>
  <c r="Q3951" i="2"/>
  <c r="R3951" i="2"/>
  <c r="A3952" i="2"/>
  <c r="B3952" i="2"/>
  <c r="C3952" i="2"/>
  <c r="D3952" i="2"/>
  <c r="E3952" i="2"/>
  <c r="F3952" i="2"/>
  <c r="G3952" i="2"/>
  <c r="H3952" i="2"/>
  <c r="I3952" i="2"/>
  <c r="J3952" i="2"/>
  <c r="K3952" i="2"/>
  <c r="L3952" i="2"/>
  <c r="M3952" i="2"/>
  <c r="N3952" i="2"/>
  <c r="O3952" i="2"/>
  <c r="P3952" i="2"/>
  <c r="Q3952" i="2"/>
  <c r="R3952" i="2"/>
  <c r="A3953" i="2"/>
  <c r="B3953" i="2"/>
  <c r="C3953" i="2"/>
  <c r="D3953" i="2"/>
  <c r="E3953" i="2"/>
  <c r="F3953" i="2"/>
  <c r="G3953" i="2"/>
  <c r="H3953" i="2"/>
  <c r="I3953" i="2"/>
  <c r="J3953" i="2"/>
  <c r="K3953" i="2"/>
  <c r="L3953" i="2"/>
  <c r="M3953" i="2"/>
  <c r="N3953" i="2"/>
  <c r="O3953" i="2"/>
  <c r="P3953" i="2"/>
  <c r="Q3953" i="2"/>
  <c r="R3953" i="2"/>
  <c r="A3954" i="2"/>
  <c r="B3954" i="2"/>
  <c r="C3954" i="2"/>
  <c r="D3954" i="2"/>
  <c r="E3954" i="2"/>
  <c r="F3954" i="2"/>
  <c r="G3954" i="2"/>
  <c r="H3954" i="2"/>
  <c r="I3954" i="2"/>
  <c r="J3954" i="2"/>
  <c r="K3954" i="2"/>
  <c r="L3954" i="2"/>
  <c r="M3954" i="2"/>
  <c r="N3954" i="2"/>
  <c r="O3954" i="2"/>
  <c r="P3954" i="2"/>
  <c r="Q3954" i="2"/>
  <c r="R3954" i="2"/>
  <c r="A3955" i="2"/>
  <c r="B3955" i="2"/>
  <c r="C3955" i="2"/>
  <c r="D3955" i="2"/>
  <c r="E3955" i="2"/>
  <c r="F3955" i="2"/>
  <c r="G3955" i="2"/>
  <c r="H3955" i="2"/>
  <c r="I3955" i="2"/>
  <c r="J3955" i="2"/>
  <c r="K3955" i="2"/>
  <c r="L3955" i="2"/>
  <c r="M3955" i="2"/>
  <c r="N3955" i="2"/>
  <c r="O3955" i="2"/>
  <c r="P3955" i="2"/>
  <c r="Q3955" i="2"/>
  <c r="R3955" i="2"/>
  <c r="A3956" i="2"/>
  <c r="B3956" i="2"/>
  <c r="C3956" i="2"/>
  <c r="D3956" i="2"/>
  <c r="E3956" i="2"/>
  <c r="F3956" i="2"/>
  <c r="G3956" i="2"/>
  <c r="H3956" i="2"/>
  <c r="I3956" i="2"/>
  <c r="J3956" i="2"/>
  <c r="K3956" i="2"/>
  <c r="L3956" i="2"/>
  <c r="M3956" i="2"/>
  <c r="N3956" i="2"/>
  <c r="O3956" i="2"/>
  <c r="P3956" i="2"/>
  <c r="Q3956" i="2"/>
  <c r="R3956" i="2"/>
  <c r="A3957" i="2"/>
  <c r="B3957" i="2"/>
  <c r="C3957" i="2"/>
  <c r="D3957" i="2"/>
  <c r="E3957" i="2"/>
  <c r="F3957" i="2"/>
  <c r="G3957" i="2"/>
  <c r="H3957" i="2"/>
  <c r="I3957" i="2"/>
  <c r="J3957" i="2"/>
  <c r="K3957" i="2"/>
  <c r="L3957" i="2"/>
  <c r="M3957" i="2"/>
  <c r="N3957" i="2"/>
  <c r="O3957" i="2"/>
  <c r="P3957" i="2"/>
  <c r="Q3957" i="2"/>
  <c r="R3957" i="2"/>
  <c r="A3958" i="2"/>
  <c r="B3958" i="2"/>
  <c r="C3958" i="2"/>
  <c r="D3958" i="2"/>
  <c r="E3958" i="2"/>
  <c r="F3958" i="2"/>
  <c r="G3958" i="2"/>
  <c r="H3958" i="2"/>
  <c r="I3958" i="2"/>
  <c r="J3958" i="2"/>
  <c r="K3958" i="2"/>
  <c r="L3958" i="2"/>
  <c r="M3958" i="2"/>
  <c r="N3958" i="2"/>
  <c r="O3958" i="2"/>
  <c r="P3958" i="2"/>
  <c r="Q3958" i="2"/>
  <c r="R3958" i="2"/>
  <c r="A3959" i="2"/>
  <c r="B3959" i="2"/>
  <c r="C3959" i="2"/>
  <c r="D3959" i="2"/>
  <c r="E3959" i="2"/>
  <c r="F3959" i="2"/>
  <c r="G3959" i="2"/>
  <c r="H3959" i="2"/>
  <c r="I3959" i="2"/>
  <c r="J3959" i="2"/>
  <c r="K3959" i="2"/>
  <c r="L3959" i="2"/>
  <c r="M3959" i="2"/>
  <c r="N3959" i="2"/>
  <c r="O3959" i="2"/>
  <c r="P3959" i="2"/>
  <c r="Q3959" i="2"/>
  <c r="R3959" i="2"/>
  <c r="A3960" i="2"/>
  <c r="B3960" i="2"/>
  <c r="S3960" i="2" s="1"/>
  <c r="U3960" i="1" s="1"/>
  <c r="C3960" i="2"/>
  <c r="D3960" i="2"/>
  <c r="E3960" i="2"/>
  <c r="F3960" i="2"/>
  <c r="G3960" i="2"/>
  <c r="H3960" i="2"/>
  <c r="I3960" i="2"/>
  <c r="J3960" i="2"/>
  <c r="K3960" i="2"/>
  <c r="L3960" i="2"/>
  <c r="M3960" i="2"/>
  <c r="N3960" i="2"/>
  <c r="O3960" i="2"/>
  <c r="P3960" i="2"/>
  <c r="Q3960" i="2"/>
  <c r="R3960" i="2"/>
  <c r="A3961" i="2"/>
  <c r="B3961" i="2"/>
  <c r="C3961" i="2"/>
  <c r="D3961" i="2"/>
  <c r="E3961" i="2"/>
  <c r="F3961" i="2"/>
  <c r="G3961" i="2"/>
  <c r="H3961" i="2"/>
  <c r="I3961" i="2"/>
  <c r="J3961" i="2"/>
  <c r="K3961" i="2"/>
  <c r="L3961" i="2"/>
  <c r="M3961" i="2"/>
  <c r="N3961" i="2"/>
  <c r="O3961" i="2"/>
  <c r="P3961" i="2"/>
  <c r="Q3961" i="2"/>
  <c r="R3961" i="2"/>
  <c r="A3962" i="2"/>
  <c r="B3962" i="2"/>
  <c r="C3962" i="2"/>
  <c r="D3962" i="2"/>
  <c r="E3962" i="2"/>
  <c r="F3962" i="2"/>
  <c r="G3962" i="2"/>
  <c r="H3962" i="2"/>
  <c r="I3962" i="2"/>
  <c r="J3962" i="2"/>
  <c r="K3962" i="2"/>
  <c r="L3962" i="2"/>
  <c r="M3962" i="2"/>
  <c r="N3962" i="2"/>
  <c r="O3962" i="2"/>
  <c r="P3962" i="2"/>
  <c r="Q3962" i="2"/>
  <c r="R3962" i="2"/>
  <c r="A3963" i="2"/>
  <c r="B3963" i="2"/>
  <c r="C3963" i="2"/>
  <c r="D3963" i="2"/>
  <c r="E3963" i="2"/>
  <c r="F3963" i="2"/>
  <c r="G3963" i="2"/>
  <c r="H3963" i="2"/>
  <c r="I3963" i="2"/>
  <c r="J3963" i="2"/>
  <c r="K3963" i="2"/>
  <c r="L3963" i="2"/>
  <c r="M3963" i="2"/>
  <c r="N3963" i="2"/>
  <c r="O3963" i="2"/>
  <c r="P3963" i="2"/>
  <c r="Q3963" i="2"/>
  <c r="R3963" i="2"/>
  <c r="A3964" i="2"/>
  <c r="B3964" i="2"/>
  <c r="C3964" i="2"/>
  <c r="D3964" i="2"/>
  <c r="E3964" i="2"/>
  <c r="F3964" i="2"/>
  <c r="G3964" i="2"/>
  <c r="H3964" i="2"/>
  <c r="I3964" i="2"/>
  <c r="J3964" i="2"/>
  <c r="K3964" i="2"/>
  <c r="L3964" i="2"/>
  <c r="M3964" i="2"/>
  <c r="N3964" i="2"/>
  <c r="O3964" i="2"/>
  <c r="P3964" i="2"/>
  <c r="Q3964" i="2"/>
  <c r="R3964" i="2"/>
  <c r="S3964" i="2"/>
  <c r="U3964" i="1" s="1"/>
  <c r="A3965" i="2"/>
  <c r="B3965" i="2"/>
  <c r="C3965" i="2"/>
  <c r="D3965" i="2"/>
  <c r="E3965" i="2"/>
  <c r="F3965" i="2"/>
  <c r="G3965" i="2"/>
  <c r="H3965" i="2"/>
  <c r="I3965" i="2"/>
  <c r="J3965" i="2"/>
  <c r="K3965" i="2"/>
  <c r="L3965" i="2"/>
  <c r="M3965" i="2"/>
  <c r="N3965" i="2"/>
  <c r="O3965" i="2"/>
  <c r="P3965" i="2"/>
  <c r="Q3965" i="2"/>
  <c r="R3965" i="2"/>
  <c r="A3966" i="2"/>
  <c r="B3966" i="2"/>
  <c r="C3966" i="2"/>
  <c r="D3966" i="2"/>
  <c r="E3966" i="2"/>
  <c r="F3966" i="2"/>
  <c r="G3966" i="2"/>
  <c r="H3966" i="2"/>
  <c r="I3966" i="2"/>
  <c r="J3966" i="2"/>
  <c r="K3966" i="2"/>
  <c r="L3966" i="2"/>
  <c r="M3966" i="2"/>
  <c r="N3966" i="2"/>
  <c r="O3966" i="2"/>
  <c r="P3966" i="2"/>
  <c r="Q3966" i="2"/>
  <c r="R3966" i="2"/>
  <c r="A3967" i="2"/>
  <c r="B3967" i="2"/>
  <c r="C3967" i="2"/>
  <c r="D3967" i="2"/>
  <c r="E3967" i="2"/>
  <c r="F3967" i="2"/>
  <c r="G3967" i="2"/>
  <c r="H3967" i="2"/>
  <c r="I3967" i="2"/>
  <c r="J3967" i="2"/>
  <c r="K3967" i="2"/>
  <c r="L3967" i="2"/>
  <c r="M3967" i="2"/>
  <c r="N3967" i="2"/>
  <c r="O3967" i="2"/>
  <c r="P3967" i="2"/>
  <c r="Q3967" i="2"/>
  <c r="R3967" i="2"/>
  <c r="A3968" i="2"/>
  <c r="B3968" i="2"/>
  <c r="C3968" i="2"/>
  <c r="D3968" i="2"/>
  <c r="E3968" i="2"/>
  <c r="F3968" i="2"/>
  <c r="G3968" i="2"/>
  <c r="H3968" i="2"/>
  <c r="I3968" i="2"/>
  <c r="J3968" i="2"/>
  <c r="K3968" i="2"/>
  <c r="L3968" i="2"/>
  <c r="M3968" i="2"/>
  <c r="N3968" i="2"/>
  <c r="O3968" i="2"/>
  <c r="P3968" i="2"/>
  <c r="Q3968" i="2"/>
  <c r="R3968" i="2"/>
  <c r="A3969" i="2"/>
  <c r="B3969" i="2"/>
  <c r="C3969" i="2"/>
  <c r="D3969" i="2"/>
  <c r="E3969" i="2"/>
  <c r="F3969" i="2"/>
  <c r="G3969" i="2"/>
  <c r="H3969" i="2"/>
  <c r="I3969" i="2"/>
  <c r="J3969" i="2"/>
  <c r="K3969" i="2"/>
  <c r="L3969" i="2"/>
  <c r="M3969" i="2"/>
  <c r="N3969" i="2"/>
  <c r="O3969" i="2"/>
  <c r="P3969" i="2"/>
  <c r="Q3969" i="2"/>
  <c r="R3969" i="2"/>
  <c r="A3970" i="2"/>
  <c r="B3970" i="2"/>
  <c r="C3970" i="2"/>
  <c r="D3970" i="2"/>
  <c r="E3970" i="2"/>
  <c r="F3970" i="2"/>
  <c r="G3970" i="2"/>
  <c r="H3970" i="2"/>
  <c r="I3970" i="2"/>
  <c r="J3970" i="2"/>
  <c r="K3970" i="2"/>
  <c r="L3970" i="2"/>
  <c r="M3970" i="2"/>
  <c r="N3970" i="2"/>
  <c r="O3970" i="2"/>
  <c r="P3970" i="2"/>
  <c r="Q3970" i="2"/>
  <c r="R3970" i="2"/>
  <c r="A3971" i="2"/>
  <c r="B3971" i="2"/>
  <c r="C3971" i="2"/>
  <c r="D3971" i="2"/>
  <c r="E3971" i="2"/>
  <c r="F3971" i="2"/>
  <c r="G3971" i="2"/>
  <c r="H3971" i="2"/>
  <c r="I3971" i="2"/>
  <c r="J3971" i="2"/>
  <c r="K3971" i="2"/>
  <c r="L3971" i="2"/>
  <c r="M3971" i="2"/>
  <c r="N3971" i="2"/>
  <c r="O3971" i="2"/>
  <c r="P3971" i="2"/>
  <c r="Q3971" i="2"/>
  <c r="R3971" i="2"/>
  <c r="A3972" i="2"/>
  <c r="B3972" i="2"/>
  <c r="C3972" i="2"/>
  <c r="D3972" i="2"/>
  <c r="E3972" i="2"/>
  <c r="F3972" i="2"/>
  <c r="G3972" i="2"/>
  <c r="H3972" i="2"/>
  <c r="I3972" i="2"/>
  <c r="J3972" i="2"/>
  <c r="K3972" i="2"/>
  <c r="L3972" i="2"/>
  <c r="M3972" i="2"/>
  <c r="N3972" i="2"/>
  <c r="O3972" i="2"/>
  <c r="P3972" i="2"/>
  <c r="Q3972" i="2"/>
  <c r="R3972" i="2"/>
  <c r="A3973" i="2"/>
  <c r="B3973" i="2"/>
  <c r="C3973" i="2"/>
  <c r="D3973" i="2"/>
  <c r="E3973" i="2"/>
  <c r="F3973" i="2"/>
  <c r="G3973" i="2"/>
  <c r="H3973" i="2"/>
  <c r="I3973" i="2"/>
  <c r="J3973" i="2"/>
  <c r="K3973" i="2"/>
  <c r="L3973" i="2"/>
  <c r="M3973" i="2"/>
  <c r="N3973" i="2"/>
  <c r="O3973" i="2"/>
  <c r="P3973" i="2"/>
  <c r="Q3973" i="2"/>
  <c r="R3973" i="2"/>
  <c r="A3974" i="2"/>
  <c r="B3974" i="2"/>
  <c r="C3974" i="2"/>
  <c r="D3974" i="2"/>
  <c r="E3974" i="2"/>
  <c r="F3974" i="2"/>
  <c r="G3974" i="2"/>
  <c r="H3974" i="2"/>
  <c r="I3974" i="2"/>
  <c r="J3974" i="2"/>
  <c r="K3974" i="2"/>
  <c r="L3974" i="2"/>
  <c r="M3974" i="2"/>
  <c r="N3974" i="2"/>
  <c r="O3974" i="2"/>
  <c r="P3974" i="2"/>
  <c r="Q3974" i="2"/>
  <c r="R3974" i="2"/>
  <c r="A3975" i="2"/>
  <c r="B3975" i="2"/>
  <c r="C3975" i="2"/>
  <c r="D3975" i="2"/>
  <c r="E3975" i="2"/>
  <c r="F3975" i="2"/>
  <c r="G3975" i="2"/>
  <c r="H3975" i="2"/>
  <c r="I3975" i="2"/>
  <c r="J3975" i="2"/>
  <c r="K3975" i="2"/>
  <c r="L3975" i="2"/>
  <c r="M3975" i="2"/>
  <c r="N3975" i="2"/>
  <c r="O3975" i="2"/>
  <c r="P3975" i="2"/>
  <c r="Q3975" i="2"/>
  <c r="R3975" i="2"/>
  <c r="A3976" i="2"/>
  <c r="B3976" i="2"/>
  <c r="S3976" i="2" s="1"/>
  <c r="U3976" i="1" s="1"/>
  <c r="C3976" i="2"/>
  <c r="D3976" i="2"/>
  <c r="E3976" i="2"/>
  <c r="F3976" i="2"/>
  <c r="G3976" i="2"/>
  <c r="H3976" i="2"/>
  <c r="I3976" i="2"/>
  <c r="J3976" i="2"/>
  <c r="K3976" i="2"/>
  <c r="L3976" i="2"/>
  <c r="M3976" i="2"/>
  <c r="N3976" i="2"/>
  <c r="O3976" i="2"/>
  <c r="P3976" i="2"/>
  <c r="Q3976" i="2"/>
  <c r="R3976" i="2"/>
  <c r="A3977" i="2"/>
  <c r="B3977" i="2"/>
  <c r="C3977" i="2"/>
  <c r="D3977" i="2"/>
  <c r="E3977" i="2"/>
  <c r="F3977" i="2"/>
  <c r="G3977" i="2"/>
  <c r="H3977" i="2"/>
  <c r="I3977" i="2"/>
  <c r="J3977" i="2"/>
  <c r="K3977" i="2"/>
  <c r="L3977" i="2"/>
  <c r="M3977" i="2"/>
  <c r="N3977" i="2"/>
  <c r="O3977" i="2"/>
  <c r="P3977" i="2"/>
  <c r="Q3977" i="2"/>
  <c r="R3977" i="2"/>
  <c r="A3978" i="2"/>
  <c r="B3978" i="2"/>
  <c r="C3978" i="2"/>
  <c r="D3978" i="2"/>
  <c r="E3978" i="2"/>
  <c r="F3978" i="2"/>
  <c r="G3978" i="2"/>
  <c r="H3978" i="2"/>
  <c r="I3978" i="2"/>
  <c r="J3978" i="2"/>
  <c r="K3978" i="2"/>
  <c r="L3978" i="2"/>
  <c r="M3978" i="2"/>
  <c r="N3978" i="2"/>
  <c r="O3978" i="2"/>
  <c r="P3978" i="2"/>
  <c r="Q3978" i="2"/>
  <c r="R3978" i="2"/>
  <c r="A3979" i="2"/>
  <c r="B3979" i="2"/>
  <c r="C3979" i="2"/>
  <c r="D3979" i="2"/>
  <c r="E3979" i="2"/>
  <c r="F3979" i="2"/>
  <c r="G3979" i="2"/>
  <c r="H3979" i="2"/>
  <c r="I3979" i="2"/>
  <c r="J3979" i="2"/>
  <c r="K3979" i="2"/>
  <c r="L3979" i="2"/>
  <c r="M3979" i="2"/>
  <c r="N3979" i="2"/>
  <c r="O3979" i="2"/>
  <c r="P3979" i="2"/>
  <c r="Q3979" i="2"/>
  <c r="R3979" i="2"/>
  <c r="A3980" i="2"/>
  <c r="B3980" i="2"/>
  <c r="C3980" i="2"/>
  <c r="D3980" i="2"/>
  <c r="E3980" i="2"/>
  <c r="F3980" i="2"/>
  <c r="G3980" i="2"/>
  <c r="H3980" i="2"/>
  <c r="I3980" i="2"/>
  <c r="J3980" i="2"/>
  <c r="K3980" i="2"/>
  <c r="L3980" i="2"/>
  <c r="M3980" i="2"/>
  <c r="N3980" i="2"/>
  <c r="O3980" i="2"/>
  <c r="P3980" i="2"/>
  <c r="Q3980" i="2"/>
  <c r="R3980" i="2"/>
  <c r="S3980" i="2"/>
  <c r="U3980" i="1" s="1"/>
  <c r="A3981" i="2"/>
  <c r="B3981" i="2"/>
  <c r="C3981" i="2"/>
  <c r="D3981" i="2"/>
  <c r="E3981" i="2"/>
  <c r="F3981" i="2"/>
  <c r="G3981" i="2"/>
  <c r="H3981" i="2"/>
  <c r="I3981" i="2"/>
  <c r="J3981" i="2"/>
  <c r="K3981" i="2"/>
  <c r="L3981" i="2"/>
  <c r="M3981" i="2"/>
  <c r="N3981" i="2"/>
  <c r="O3981" i="2"/>
  <c r="P3981" i="2"/>
  <c r="Q3981" i="2"/>
  <c r="R3981" i="2"/>
  <c r="A3982" i="2"/>
  <c r="B3982" i="2"/>
  <c r="C3982" i="2"/>
  <c r="D3982" i="2"/>
  <c r="E3982" i="2"/>
  <c r="F3982" i="2"/>
  <c r="G3982" i="2"/>
  <c r="H3982" i="2"/>
  <c r="I3982" i="2"/>
  <c r="J3982" i="2"/>
  <c r="K3982" i="2"/>
  <c r="L3982" i="2"/>
  <c r="M3982" i="2"/>
  <c r="N3982" i="2"/>
  <c r="O3982" i="2"/>
  <c r="P3982" i="2"/>
  <c r="Q3982" i="2"/>
  <c r="R3982" i="2"/>
  <c r="A3983" i="2"/>
  <c r="B3983" i="2"/>
  <c r="C3983" i="2"/>
  <c r="D3983" i="2"/>
  <c r="E3983" i="2"/>
  <c r="F3983" i="2"/>
  <c r="G3983" i="2"/>
  <c r="H3983" i="2"/>
  <c r="I3983" i="2"/>
  <c r="J3983" i="2"/>
  <c r="K3983" i="2"/>
  <c r="L3983" i="2"/>
  <c r="M3983" i="2"/>
  <c r="N3983" i="2"/>
  <c r="O3983" i="2"/>
  <c r="P3983" i="2"/>
  <c r="Q3983" i="2"/>
  <c r="R3983" i="2"/>
  <c r="A3984" i="2"/>
  <c r="B3984" i="2"/>
  <c r="C3984" i="2"/>
  <c r="D3984" i="2"/>
  <c r="E3984" i="2"/>
  <c r="F3984" i="2"/>
  <c r="G3984" i="2"/>
  <c r="H3984" i="2"/>
  <c r="I3984" i="2"/>
  <c r="J3984" i="2"/>
  <c r="K3984" i="2"/>
  <c r="L3984" i="2"/>
  <c r="M3984" i="2"/>
  <c r="N3984" i="2"/>
  <c r="O3984" i="2"/>
  <c r="P3984" i="2"/>
  <c r="Q3984" i="2"/>
  <c r="R3984" i="2"/>
  <c r="A3985" i="2"/>
  <c r="B3985" i="2"/>
  <c r="C3985" i="2"/>
  <c r="D3985" i="2"/>
  <c r="E3985" i="2"/>
  <c r="F3985" i="2"/>
  <c r="G3985" i="2"/>
  <c r="H3985" i="2"/>
  <c r="I3985" i="2"/>
  <c r="J3985" i="2"/>
  <c r="K3985" i="2"/>
  <c r="L3985" i="2"/>
  <c r="M3985" i="2"/>
  <c r="N3985" i="2"/>
  <c r="O3985" i="2"/>
  <c r="P3985" i="2"/>
  <c r="Q3985" i="2"/>
  <c r="R3985" i="2"/>
  <c r="A3986" i="2"/>
  <c r="B3986" i="2"/>
  <c r="C3986" i="2"/>
  <c r="D3986" i="2"/>
  <c r="E3986" i="2"/>
  <c r="F3986" i="2"/>
  <c r="G3986" i="2"/>
  <c r="H3986" i="2"/>
  <c r="I3986" i="2"/>
  <c r="J3986" i="2"/>
  <c r="K3986" i="2"/>
  <c r="L3986" i="2"/>
  <c r="M3986" i="2"/>
  <c r="N3986" i="2"/>
  <c r="O3986" i="2"/>
  <c r="P3986" i="2"/>
  <c r="Q3986" i="2"/>
  <c r="R3986" i="2"/>
  <c r="A3987" i="2"/>
  <c r="B3987" i="2"/>
  <c r="C3987" i="2"/>
  <c r="D3987" i="2"/>
  <c r="E3987" i="2"/>
  <c r="F3987" i="2"/>
  <c r="G3987" i="2"/>
  <c r="H3987" i="2"/>
  <c r="I3987" i="2"/>
  <c r="J3987" i="2"/>
  <c r="K3987" i="2"/>
  <c r="L3987" i="2"/>
  <c r="M3987" i="2"/>
  <c r="N3987" i="2"/>
  <c r="O3987" i="2"/>
  <c r="P3987" i="2"/>
  <c r="Q3987" i="2"/>
  <c r="R3987" i="2"/>
  <c r="A3988" i="2"/>
  <c r="B3988" i="2"/>
  <c r="C3988" i="2"/>
  <c r="D3988" i="2"/>
  <c r="E3988" i="2"/>
  <c r="F3988" i="2"/>
  <c r="G3988" i="2"/>
  <c r="H3988" i="2"/>
  <c r="I3988" i="2"/>
  <c r="J3988" i="2"/>
  <c r="K3988" i="2"/>
  <c r="L3988" i="2"/>
  <c r="M3988" i="2"/>
  <c r="N3988" i="2"/>
  <c r="O3988" i="2"/>
  <c r="P3988" i="2"/>
  <c r="Q3988" i="2"/>
  <c r="R3988" i="2"/>
  <c r="A3989" i="2"/>
  <c r="B3989" i="2"/>
  <c r="C3989" i="2"/>
  <c r="D3989" i="2"/>
  <c r="E3989" i="2"/>
  <c r="F3989" i="2"/>
  <c r="G3989" i="2"/>
  <c r="H3989" i="2"/>
  <c r="I3989" i="2"/>
  <c r="J3989" i="2"/>
  <c r="K3989" i="2"/>
  <c r="L3989" i="2"/>
  <c r="M3989" i="2"/>
  <c r="N3989" i="2"/>
  <c r="O3989" i="2"/>
  <c r="P3989" i="2"/>
  <c r="Q3989" i="2"/>
  <c r="R3989" i="2"/>
  <c r="A3990" i="2"/>
  <c r="B3990" i="2"/>
  <c r="C3990" i="2"/>
  <c r="D3990" i="2"/>
  <c r="E3990" i="2"/>
  <c r="F3990" i="2"/>
  <c r="G3990" i="2"/>
  <c r="H3990" i="2"/>
  <c r="I3990" i="2"/>
  <c r="J3990" i="2"/>
  <c r="K3990" i="2"/>
  <c r="L3990" i="2"/>
  <c r="M3990" i="2"/>
  <c r="N3990" i="2"/>
  <c r="O3990" i="2"/>
  <c r="P3990" i="2"/>
  <c r="Q3990" i="2"/>
  <c r="R3990" i="2"/>
  <c r="A3991" i="2"/>
  <c r="B3991" i="2"/>
  <c r="C3991" i="2"/>
  <c r="D3991" i="2"/>
  <c r="E3991" i="2"/>
  <c r="F3991" i="2"/>
  <c r="G3991" i="2"/>
  <c r="H3991" i="2"/>
  <c r="I3991" i="2"/>
  <c r="J3991" i="2"/>
  <c r="K3991" i="2"/>
  <c r="L3991" i="2"/>
  <c r="M3991" i="2"/>
  <c r="N3991" i="2"/>
  <c r="O3991" i="2"/>
  <c r="P3991" i="2"/>
  <c r="Q3991" i="2"/>
  <c r="R3991" i="2"/>
  <c r="A3992" i="2"/>
  <c r="B3992" i="2"/>
  <c r="C3992" i="2"/>
  <c r="D3992" i="2"/>
  <c r="E3992" i="2"/>
  <c r="F3992" i="2"/>
  <c r="G3992" i="2"/>
  <c r="H3992" i="2"/>
  <c r="I3992" i="2"/>
  <c r="J3992" i="2"/>
  <c r="K3992" i="2"/>
  <c r="L3992" i="2"/>
  <c r="M3992" i="2"/>
  <c r="N3992" i="2"/>
  <c r="O3992" i="2"/>
  <c r="P3992" i="2"/>
  <c r="Q3992" i="2"/>
  <c r="R3992" i="2"/>
  <c r="A3993" i="2"/>
  <c r="B3993" i="2"/>
  <c r="C3993" i="2"/>
  <c r="D3993" i="2"/>
  <c r="E3993" i="2"/>
  <c r="F3993" i="2"/>
  <c r="G3993" i="2"/>
  <c r="H3993" i="2"/>
  <c r="I3993" i="2"/>
  <c r="J3993" i="2"/>
  <c r="K3993" i="2"/>
  <c r="L3993" i="2"/>
  <c r="M3993" i="2"/>
  <c r="N3993" i="2"/>
  <c r="O3993" i="2"/>
  <c r="P3993" i="2"/>
  <c r="Q3993" i="2"/>
  <c r="R3993" i="2"/>
  <c r="A3994" i="2"/>
  <c r="B3994" i="2"/>
  <c r="C3994" i="2"/>
  <c r="D3994" i="2"/>
  <c r="E3994" i="2"/>
  <c r="F3994" i="2"/>
  <c r="G3994" i="2"/>
  <c r="H3994" i="2"/>
  <c r="I3994" i="2"/>
  <c r="J3994" i="2"/>
  <c r="K3994" i="2"/>
  <c r="L3994" i="2"/>
  <c r="M3994" i="2"/>
  <c r="N3994" i="2"/>
  <c r="O3994" i="2"/>
  <c r="P3994" i="2"/>
  <c r="Q3994" i="2"/>
  <c r="R3994" i="2"/>
  <c r="A3995" i="2"/>
  <c r="B3995" i="2"/>
  <c r="C3995" i="2"/>
  <c r="D3995" i="2"/>
  <c r="E3995" i="2"/>
  <c r="F3995" i="2"/>
  <c r="G3995" i="2"/>
  <c r="H3995" i="2"/>
  <c r="I3995" i="2"/>
  <c r="J3995" i="2"/>
  <c r="K3995" i="2"/>
  <c r="L3995" i="2"/>
  <c r="M3995" i="2"/>
  <c r="N3995" i="2"/>
  <c r="O3995" i="2"/>
  <c r="P3995" i="2"/>
  <c r="Q3995" i="2"/>
  <c r="R3995" i="2"/>
  <c r="A3996" i="2"/>
  <c r="B3996" i="2"/>
  <c r="C3996" i="2"/>
  <c r="D3996" i="2"/>
  <c r="E3996" i="2"/>
  <c r="F3996" i="2"/>
  <c r="G3996" i="2"/>
  <c r="H3996" i="2"/>
  <c r="I3996" i="2"/>
  <c r="J3996" i="2"/>
  <c r="K3996" i="2"/>
  <c r="L3996" i="2"/>
  <c r="M3996" i="2"/>
  <c r="N3996" i="2"/>
  <c r="O3996" i="2"/>
  <c r="P3996" i="2"/>
  <c r="Q3996" i="2"/>
  <c r="R3996" i="2"/>
  <c r="S3996" i="2"/>
  <c r="U3996" i="1" s="1"/>
  <c r="A3997" i="2"/>
  <c r="B3997" i="2"/>
  <c r="C3997" i="2"/>
  <c r="D3997" i="2"/>
  <c r="E3997" i="2"/>
  <c r="F3997" i="2"/>
  <c r="G3997" i="2"/>
  <c r="H3997" i="2"/>
  <c r="I3997" i="2"/>
  <c r="J3997" i="2"/>
  <c r="K3997" i="2"/>
  <c r="L3997" i="2"/>
  <c r="M3997" i="2"/>
  <c r="N3997" i="2"/>
  <c r="O3997" i="2"/>
  <c r="P3997" i="2"/>
  <c r="Q3997" i="2"/>
  <c r="R3997" i="2"/>
  <c r="A3998" i="2"/>
  <c r="B3998" i="2"/>
  <c r="C3998" i="2"/>
  <c r="D3998" i="2"/>
  <c r="E3998" i="2"/>
  <c r="F3998" i="2"/>
  <c r="G3998" i="2"/>
  <c r="H3998" i="2"/>
  <c r="I3998" i="2"/>
  <c r="J3998" i="2"/>
  <c r="K3998" i="2"/>
  <c r="L3998" i="2"/>
  <c r="M3998" i="2"/>
  <c r="N3998" i="2"/>
  <c r="O3998" i="2"/>
  <c r="P3998" i="2"/>
  <c r="Q3998" i="2"/>
  <c r="R3998" i="2"/>
  <c r="A3999" i="2"/>
  <c r="B3999" i="2"/>
  <c r="S3999" i="2" s="1"/>
  <c r="U3999" i="1" s="1"/>
  <c r="C3999" i="2"/>
  <c r="D3999" i="2"/>
  <c r="E3999" i="2"/>
  <c r="F3999" i="2"/>
  <c r="G3999" i="2"/>
  <c r="H3999" i="2"/>
  <c r="I3999" i="2"/>
  <c r="J3999" i="2"/>
  <c r="K3999" i="2"/>
  <c r="L3999" i="2"/>
  <c r="M3999" i="2"/>
  <c r="N3999" i="2"/>
  <c r="O3999" i="2"/>
  <c r="P3999" i="2"/>
  <c r="Q3999" i="2"/>
  <c r="R3999" i="2"/>
  <c r="A4000" i="2"/>
  <c r="B4000" i="2"/>
  <c r="C4000" i="2"/>
  <c r="D4000" i="2"/>
  <c r="E4000" i="2"/>
  <c r="F4000" i="2"/>
  <c r="G4000" i="2"/>
  <c r="H4000" i="2"/>
  <c r="I4000" i="2"/>
  <c r="J4000" i="2"/>
  <c r="K4000" i="2"/>
  <c r="L4000" i="2"/>
  <c r="M4000" i="2"/>
  <c r="N4000" i="2"/>
  <c r="O4000" i="2"/>
  <c r="P4000" i="2"/>
  <c r="Q4000" i="2"/>
  <c r="R4000" i="2"/>
  <c r="A4001" i="2"/>
  <c r="B4001" i="2"/>
  <c r="C4001" i="2"/>
  <c r="D4001" i="2"/>
  <c r="E4001" i="2"/>
  <c r="F4001" i="2"/>
  <c r="G4001" i="2"/>
  <c r="H4001" i="2"/>
  <c r="I4001" i="2"/>
  <c r="J4001" i="2"/>
  <c r="K4001" i="2"/>
  <c r="L4001" i="2"/>
  <c r="M4001" i="2"/>
  <c r="N4001" i="2"/>
  <c r="O4001" i="2"/>
  <c r="P4001" i="2"/>
  <c r="Q4001" i="2"/>
  <c r="R4001" i="2"/>
  <c r="A4002" i="2"/>
  <c r="B4002" i="2"/>
  <c r="C4002" i="2"/>
  <c r="D4002" i="2"/>
  <c r="E4002" i="2"/>
  <c r="F4002" i="2"/>
  <c r="G4002" i="2"/>
  <c r="H4002" i="2"/>
  <c r="I4002" i="2"/>
  <c r="J4002" i="2"/>
  <c r="K4002" i="2"/>
  <c r="L4002" i="2"/>
  <c r="M4002" i="2"/>
  <c r="N4002" i="2"/>
  <c r="O4002" i="2"/>
  <c r="P4002" i="2"/>
  <c r="Q4002" i="2"/>
  <c r="R4002" i="2"/>
  <c r="A4003" i="2"/>
  <c r="B4003" i="2"/>
  <c r="C4003" i="2"/>
  <c r="D4003" i="2"/>
  <c r="E4003" i="2"/>
  <c r="F4003" i="2"/>
  <c r="G4003" i="2"/>
  <c r="H4003" i="2"/>
  <c r="I4003" i="2"/>
  <c r="J4003" i="2"/>
  <c r="K4003" i="2"/>
  <c r="L4003" i="2"/>
  <c r="M4003" i="2"/>
  <c r="N4003" i="2"/>
  <c r="O4003" i="2"/>
  <c r="P4003" i="2"/>
  <c r="Q4003" i="2"/>
  <c r="R4003" i="2"/>
  <c r="A4004" i="2"/>
  <c r="B4004" i="2"/>
  <c r="C4004" i="2"/>
  <c r="D4004" i="2"/>
  <c r="E4004" i="2"/>
  <c r="F4004" i="2"/>
  <c r="G4004" i="2"/>
  <c r="H4004" i="2"/>
  <c r="I4004" i="2"/>
  <c r="J4004" i="2"/>
  <c r="K4004" i="2"/>
  <c r="L4004" i="2"/>
  <c r="M4004" i="2"/>
  <c r="N4004" i="2"/>
  <c r="O4004" i="2"/>
  <c r="P4004" i="2"/>
  <c r="Q4004" i="2"/>
  <c r="R4004" i="2"/>
  <c r="A4005" i="2"/>
  <c r="B4005" i="2"/>
  <c r="C4005" i="2"/>
  <c r="D4005" i="2"/>
  <c r="E4005" i="2"/>
  <c r="F4005" i="2"/>
  <c r="G4005" i="2"/>
  <c r="H4005" i="2"/>
  <c r="I4005" i="2"/>
  <c r="J4005" i="2"/>
  <c r="K4005" i="2"/>
  <c r="L4005" i="2"/>
  <c r="M4005" i="2"/>
  <c r="N4005" i="2"/>
  <c r="O4005" i="2"/>
  <c r="P4005" i="2"/>
  <c r="Q4005" i="2"/>
  <c r="R4005" i="2"/>
  <c r="A4006" i="2"/>
  <c r="B4006" i="2"/>
  <c r="C4006" i="2"/>
  <c r="D4006" i="2"/>
  <c r="E4006" i="2"/>
  <c r="F4006" i="2"/>
  <c r="G4006" i="2"/>
  <c r="H4006" i="2"/>
  <c r="I4006" i="2"/>
  <c r="J4006" i="2"/>
  <c r="K4006" i="2"/>
  <c r="L4006" i="2"/>
  <c r="M4006" i="2"/>
  <c r="N4006" i="2"/>
  <c r="O4006" i="2"/>
  <c r="P4006" i="2"/>
  <c r="Q4006" i="2"/>
  <c r="R4006" i="2"/>
  <c r="A4007" i="2"/>
  <c r="B4007" i="2"/>
  <c r="C4007" i="2"/>
  <c r="D4007" i="2"/>
  <c r="E4007" i="2"/>
  <c r="F4007" i="2"/>
  <c r="G4007" i="2"/>
  <c r="H4007" i="2"/>
  <c r="I4007" i="2"/>
  <c r="J4007" i="2"/>
  <c r="K4007" i="2"/>
  <c r="L4007" i="2"/>
  <c r="M4007" i="2"/>
  <c r="N4007" i="2"/>
  <c r="O4007" i="2"/>
  <c r="P4007" i="2"/>
  <c r="Q4007" i="2"/>
  <c r="R4007" i="2"/>
  <c r="A4008" i="2"/>
  <c r="B4008" i="2"/>
  <c r="C4008" i="2"/>
  <c r="D4008" i="2"/>
  <c r="E4008" i="2"/>
  <c r="F4008" i="2"/>
  <c r="G4008" i="2"/>
  <c r="H4008" i="2"/>
  <c r="I4008" i="2"/>
  <c r="J4008" i="2"/>
  <c r="K4008" i="2"/>
  <c r="L4008" i="2"/>
  <c r="M4008" i="2"/>
  <c r="N4008" i="2"/>
  <c r="O4008" i="2"/>
  <c r="P4008" i="2"/>
  <c r="Q4008" i="2"/>
  <c r="R4008" i="2"/>
  <c r="A4009" i="2"/>
  <c r="B4009" i="2"/>
  <c r="C4009" i="2"/>
  <c r="D4009" i="2"/>
  <c r="E4009" i="2"/>
  <c r="F4009" i="2"/>
  <c r="G4009" i="2"/>
  <c r="H4009" i="2"/>
  <c r="I4009" i="2"/>
  <c r="J4009" i="2"/>
  <c r="K4009" i="2"/>
  <c r="L4009" i="2"/>
  <c r="M4009" i="2"/>
  <c r="N4009" i="2"/>
  <c r="O4009" i="2"/>
  <c r="P4009" i="2"/>
  <c r="Q4009" i="2"/>
  <c r="R4009" i="2"/>
  <c r="A4010" i="2"/>
  <c r="B4010" i="2"/>
  <c r="C4010" i="2"/>
  <c r="D4010" i="2"/>
  <c r="E4010" i="2"/>
  <c r="F4010" i="2"/>
  <c r="G4010" i="2"/>
  <c r="H4010" i="2"/>
  <c r="I4010" i="2"/>
  <c r="J4010" i="2"/>
  <c r="K4010" i="2"/>
  <c r="L4010" i="2"/>
  <c r="M4010" i="2"/>
  <c r="N4010" i="2"/>
  <c r="O4010" i="2"/>
  <c r="P4010" i="2"/>
  <c r="Q4010" i="2"/>
  <c r="R4010" i="2"/>
  <c r="A4011" i="2"/>
  <c r="B4011" i="2"/>
  <c r="C4011" i="2"/>
  <c r="D4011" i="2"/>
  <c r="E4011" i="2"/>
  <c r="F4011" i="2"/>
  <c r="G4011" i="2"/>
  <c r="H4011" i="2"/>
  <c r="I4011" i="2"/>
  <c r="J4011" i="2"/>
  <c r="K4011" i="2"/>
  <c r="L4011" i="2"/>
  <c r="M4011" i="2"/>
  <c r="N4011" i="2"/>
  <c r="O4011" i="2"/>
  <c r="P4011" i="2"/>
  <c r="Q4011" i="2"/>
  <c r="R4011" i="2"/>
  <c r="A4012" i="2"/>
  <c r="B4012" i="2"/>
  <c r="C4012" i="2"/>
  <c r="D4012" i="2"/>
  <c r="E4012" i="2"/>
  <c r="F4012" i="2"/>
  <c r="G4012" i="2"/>
  <c r="H4012" i="2"/>
  <c r="I4012" i="2"/>
  <c r="J4012" i="2"/>
  <c r="K4012" i="2"/>
  <c r="L4012" i="2"/>
  <c r="M4012" i="2"/>
  <c r="N4012" i="2"/>
  <c r="O4012" i="2"/>
  <c r="P4012" i="2"/>
  <c r="Q4012" i="2"/>
  <c r="R4012" i="2"/>
  <c r="S4012" i="2"/>
  <c r="U4012" i="1" s="1"/>
  <c r="A4013" i="2"/>
  <c r="B4013" i="2"/>
  <c r="C4013" i="2"/>
  <c r="D4013" i="2"/>
  <c r="E4013" i="2"/>
  <c r="F4013" i="2"/>
  <c r="G4013" i="2"/>
  <c r="H4013" i="2"/>
  <c r="I4013" i="2"/>
  <c r="J4013" i="2"/>
  <c r="K4013" i="2"/>
  <c r="L4013" i="2"/>
  <c r="M4013" i="2"/>
  <c r="N4013" i="2"/>
  <c r="O4013" i="2"/>
  <c r="P4013" i="2"/>
  <c r="Q4013" i="2"/>
  <c r="R4013" i="2"/>
  <c r="A4014" i="2"/>
  <c r="B4014" i="2"/>
  <c r="C4014" i="2"/>
  <c r="D4014" i="2"/>
  <c r="E4014" i="2"/>
  <c r="F4014" i="2"/>
  <c r="G4014" i="2"/>
  <c r="H4014" i="2"/>
  <c r="I4014" i="2"/>
  <c r="J4014" i="2"/>
  <c r="K4014" i="2"/>
  <c r="L4014" i="2"/>
  <c r="M4014" i="2"/>
  <c r="N4014" i="2"/>
  <c r="O4014" i="2"/>
  <c r="P4014" i="2"/>
  <c r="Q4014" i="2"/>
  <c r="R4014" i="2"/>
  <c r="A4015" i="2"/>
  <c r="B4015" i="2"/>
  <c r="C4015" i="2"/>
  <c r="D4015" i="2"/>
  <c r="E4015" i="2"/>
  <c r="F4015" i="2"/>
  <c r="G4015" i="2"/>
  <c r="H4015" i="2"/>
  <c r="I4015" i="2"/>
  <c r="J4015" i="2"/>
  <c r="K4015" i="2"/>
  <c r="L4015" i="2"/>
  <c r="M4015" i="2"/>
  <c r="N4015" i="2"/>
  <c r="O4015" i="2"/>
  <c r="P4015" i="2"/>
  <c r="Q4015" i="2"/>
  <c r="R4015" i="2"/>
  <c r="A4016" i="2"/>
  <c r="B4016" i="2"/>
  <c r="C4016" i="2"/>
  <c r="D4016" i="2"/>
  <c r="E4016" i="2"/>
  <c r="F4016" i="2"/>
  <c r="G4016" i="2"/>
  <c r="H4016" i="2"/>
  <c r="I4016" i="2"/>
  <c r="J4016" i="2"/>
  <c r="K4016" i="2"/>
  <c r="L4016" i="2"/>
  <c r="M4016" i="2"/>
  <c r="N4016" i="2"/>
  <c r="O4016" i="2"/>
  <c r="P4016" i="2"/>
  <c r="Q4016" i="2"/>
  <c r="R4016" i="2"/>
  <c r="A4017" i="2"/>
  <c r="B4017" i="2"/>
  <c r="C4017" i="2"/>
  <c r="D4017" i="2"/>
  <c r="E4017" i="2"/>
  <c r="F4017" i="2"/>
  <c r="G4017" i="2"/>
  <c r="H4017" i="2"/>
  <c r="I4017" i="2"/>
  <c r="J4017" i="2"/>
  <c r="K4017" i="2"/>
  <c r="L4017" i="2"/>
  <c r="M4017" i="2"/>
  <c r="N4017" i="2"/>
  <c r="O4017" i="2"/>
  <c r="P4017" i="2"/>
  <c r="Q4017" i="2"/>
  <c r="R4017" i="2"/>
  <c r="A4018" i="2"/>
  <c r="B4018" i="2"/>
  <c r="C4018" i="2"/>
  <c r="D4018" i="2"/>
  <c r="E4018" i="2"/>
  <c r="F4018" i="2"/>
  <c r="G4018" i="2"/>
  <c r="H4018" i="2"/>
  <c r="I4018" i="2"/>
  <c r="J4018" i="2"/>
  <c r="K4018" i="2"/>
  <c r="L4018" i="2"/>
  <c r="M4018" i="2"/>
  <c r="N4018" i="2"/>
  <c r="O4018" i="2"/>
  <c r="P4018" i="2"/>
  <c r="Q4018" i="2"/>
  <c r="R4018" i="2"/>
  <c r="A4019" i="2"/>
  <c r="B4019" i="2"/>
  <c r="C4019" i="2"/>
  <c r="D4019" i="2"/>
  <c r="E4019" i="2"/>
  <c r="F4019" i="2"/>
  <c r="G4019" i="2"/>
  <c r="H4019" i="2"/>
  <c r="I4019" i="2"/>
  <c r="J4019" i="2"/>
  <c r="K4019" i="2"/>
  <c r="L4019" i="2"/>
  <c r="M4019" i="2"/>
  <c r="N4019" i="2"/>
  <c r="O4019" i="2"/>
  <c r="P4019" i="2"/>
  <c r="Q4019" i="2"/>
  <c r="R4019" i="2"/>
  <c r="A4020" i="2"/>
  <c r="B4020" i="2"/>
  <c r="C4020" i="2"/>
  <c r="D4020" i="2"/>
  <c r="E4020" i="2"/>
  <c r="F4020" i="2"/>
  <c r="G4020" i="2"/>
  <c r="H4020" i="2"/>
  <c r="I4020" i="2"/>
  <c r="J4020" i="2"/>
  <c r="K4020" i="2"/>
  <c r="L4020" i="2"/>
  <c r="M4020" i="2"/>
  <c r="N4020" i="2"/>
  <c r="O4020" i="2"/>
  <c r="P4020" i="2"/>
  <c r="Q4020" i="2"/>
  <c r="R4020" i="2"/>
  <c r="A4021" i="2"/>
  <c r="B4021" i="2"/>
  <c r="C4021" i="2"/>
  <c r="D4021" i="2"/>
  <c r="E4021" i="2"/>
  <c r="F4021" i="2"/>
  <c r="G4021" i="2"/>
  <c r="H4021" i="2"/>
  <c r="I4021" i="2"/>
  <c r="J4021" i="2"/>
  <c r="K4021" i="2"/>
  <c r="L4021" i="2"/>
  <c r="M4021" i="2"/>
  <c r="N4021" i="2"/>
  <c r="O4021" i="2"/>
  <c r="P4021" i="2"/>
  <c r="Q4021" i="2"/>
  <c r="R4021" i="2"/>
  <c r="A4022" i="2"/>
  <c r="B4022" i="2"/>
  <c r="C4022" i="2"/>
  <c r="D4022" i="2"/>
  <c r="E4022" i="2"/>
  <c r="F4022" i="2"/>
  <c r="G4022" i="2"/>
  <c r="H4022" i="2"/>
  <c r="I4022" i="2"/>
  <c r="J4022" i="2"/>
  <c r="K4022" i="2"/>
  <c r="L4022" i="2"/>
  <c r="M4022" i="2"/>
  <c r="N4022" i="2"/>
  <c r="O4022" i="2"/>
  <c r="P4022" i="2"/>
  <c r="Q4022" i="2"/>
  <c r="R4022" i="2"/>
  <c r="A4023" i="2"/>
  <c r="B4023" i="2"/>
  <c r="C4023" i="2"/>
  <c r="D4023" i="2"/>
  <c r="E4023" i="2"/>
  <c r="F4023" i="2"/>
  <c r="G4023" i="2"/>
  <c r="H4023" i="2"/>
  <c r="I4023" i="2"/>
  <c r="J4023" i="2"/>
  <c r="K4023" i="2"/>
  <c r="L4023" i="2"/>
  <c r="M4023" i="2"/>
  <c r="N4023" i="2"/>
  <c r="O4023" i="2"/>
  <c r="P4023" i="2"/>
  <c r="Q4023" i="2"/>
  <c r="R4023" i="2"/>
  <c r="A4024" i="2"/>
  <c r="B4024" i="2"/>
  <c r="C4024" i="2"/>
  <c r="D4024" i="2"/>
  <c r="E4024" i="2"/>
  <c r="F4024" i="2"/>
  <c r="G4024" i="2"/>
  <c r="H4024" i="2"/>
  <c r="I4024" i="2"/>
  <c r="J4024" i="2"/>
  <c r="K4024" i="2"/>
  <c r="L4024" i="2"/>
  <c r="M4024" i="2"/>
  <c r="N4024" i="2"/>
  <c r="O4024" i="2"/>
  <c r="P4024" i="2"/>
  <c r="Q4024" i="2"/>
  <c r="R4024" i="2"/>
  <c r="A4025" i="2"/>
  <c r="B4025" i="2"/>
  <c r="C4025" i="2"/>
  <c r="D4025" i="2"/>
  <c r="E4025" i="2"/>
  <c r="F4025" i="2"/>
  <c r="G4025" i="2"/>
  <c r="H4025" i="2"/>
  <c r="I4025" i="2"/>
  <c r="J4025" i="2"/>
  <c r="K4025" i="2"/>
  <c r="L4025" i="2"/>
  <c r="M4025" i="2"/>
  <c r="N4025" i="2"/>
  <c r="O4025" i="2"/>
  <c r="P4025" i="2"/>
  <c r="Q4025" i="2"/>
  <c r="R4025" i="2"/>
  <c r="A4026" i="2"/>
  <c r="B4026" i="2"/>
  <c r="C4026" i="2"/>
  <c r="D4026" i="2"/>
  <c r="E4026" i="2"/>
  <c r="F4026" i="2"/>
  <c r="G4026" i="2"/>
  <c r="H4026" i="2"/>
  <c r="I4026" i="2"/>
  <c r="J4026" i="2"/>
  <c r="K4026" i="2"/>
  <c r="L4026" i="2"/>
  <c r="M4026" i="2"/>
  <c r="N4026" i="2"/>
  <c r="O4026" i="2"/>
  <c r="P4026" i="2"/>
  <c r="Q4026" i="2"/>
  <c r="R4026" i="2"/>
  <c r="A4027" i="2"/>
  <c r="B4027" i="2"/>
  <c r="C4027" i="2"/>
  <c r="D4027" i="2"/>
  <c r="E4027" i="2"/>
  <c r="F4027" i="2"/>
  <c r="G4027" i="2"/>
  <c r="H4027" i="2"/>
  <c r="I4027" i="2"/>
  <c r="J4027" i="2"/>
  <c r="K4027" i="2"/>
  <c r="L4027" i="2"/>
  <c r="M4027" i="2"/>
  <c r="N4027" i="2"/>
  <c r="O4027" i="2"/>
  <c r="P4027" i="2"/>
  <c r="Q4027" i="2"/>
  <c r="R4027" i="2"/>
  <c r="A4028" i="2"/>
  <c r="B4028" i="2"/>
  <c r="C4028" i="2"/>
  <c r="D4028" i="2"/>
  <c r="E4028" i="2"/>
  <c r="F4028" i="2"/>
  <c r="G4028" i="2"/>
  <c r="H4028" i="2"/>
  <c r="I4028" i="2"/>
  <c r="J4028" i="2"/>
  <c r="K4028" i="2"/>
  <c r="L4028" i="2"/>
  <c r="M4028" i="2"/>
  <c r="N4028" i="2"/>
  <c r="O4028" i="2"/>
  <c r="P4028" i="2"/>
  <c r="Q4028" i="2"/>
  <c r="R4028" i="2"/>
  <c r="S4028" i="2"/>
  <c r="U4028" i="1" s="1"/>
  <c r="A4029" i="2"/>
  <c r="B4029" i="2"/>
  <c r="C4029" i="2"/>
  <c r="D4029" i="2"/>
  <c r="E4029" i="2"/>
  <c r="F4029" i="2"/>
  <c r="G4029" i="2"/>
  <c r="H4029" i="2"/>
  <c r="I4029" i="2"/>
  <c r="J4029" i="2"/>
  <c r="K4029" i="2"/>
  <c r="L4029" i="2"/>
  <c r="M4029" i="2"/>
  <c r="N4029" i="2"/>
  <c r="O4029" i="2"/>
  <c r="P4029" i="2"/>
  <c r="Q4029" i="2"/>
  <c r="R4029" i="2"/>
  <c r="A4030" i="2"/>
  <c r="B4030" i="2"/>
  <c r="C4030" i="2"/>
  <c r="D4030" i="2"/>
  <c r="E4030" i="2"/>
  <c r="F4030" i="2"/>
  <c r="G4030" i="2"/>
  <c r="H4030" i="2"/>
  <c r="I4030" i="2"/>
  <c r="J4030" i="2"/>
  <c r="K4030" i="2"/>
  <c r="L4030" i="2"/>
  <c r="M4030" i="2"/>
  <c r="N4030" i="2"/>
  <c r="O4030" i="2"/>
  <c r="P4030" i="2"/>
  <c r="Q4030" i="2"/>
  <c r="R4030" i="2"/>
  <c r="A4031" i="2"/>
  <c r="B4031" i="2"/>
  <c r="C4031" i="2"/>
  <c r="D4031" i="2"/>
  <c r="E4031" i="2"/>
  <c r="F4031" i="2"/>
  <c r="G4031" i="2"/>
  <c r="H4031" i="2"/>
  <c r="I4031" i="2"/>
  <c r="J4031" i="2"/>
  <c r="K4031" i="2"/>
  <c r="L4031" i="2"/>
  <c r="M4031" i="2"/>
  <c r="N4031" i="2"/>
  <c r="O4031" i="2"/>
  <c r="P4031" i="2"/>
  <c r="Q4031" i="2"/>
  <c r="R4031" i="2"/>
  <c r="A4032" i="2"/>
  <c r="B4032" i="2"/>
  <c r="C4032" i="2"/>
  <c r="D4032" i="2"/>
  <c r="E4032" i="2"/>
  <c r="F4032" i="2"/>
  <c r="G4032" i="2"/>
  <c r="H4032" i="2"/>
  <c r="I4032" i="2"/>
  <c r="J4032" i="2"/>
  <c r="K4032" i="2"/>
  <c r="L4032" i="2"/>
  <c r="M4032" i="2"/>
  <c r="N4032" i="2"/>
  <c r="O4032" i="2"/>
  <c r="P4032" i="2"/>
  <c r="Q4032" i="2"/>
  <c r="R4032" i="2"/>
  <c r="A4033" i="2"/>
  <c r="B4033" i="2"/>
  <c r="C4033" i="2"/>
  <c r="D4033" i="2"/>
  <c r="E4033" i="2"/>
  <c r="F4033" i="2"/>
  <c r="G4033" i="2"/>
  <c r="H4033" i="2"/>
  <c r="I4033" i="2"/>
  <c r="J4033" i="2"/>
  <c r="K4033" i="2"/>
  <c r="L4033" i="2"/>
  <c r="M4033" i="2"/>
  <c r="N4033" i="2"/>
  <c r="O4033" i="2"/>
  <c r="P4033" i="2"/>
  <c r="Q4033" i="2"/>
  <c r="R4033" i="2"/>
  <c r="A4034" i="2"/>
  <c r="B4034" i="2"/>
  <c r="C4034" i="2"/>
  <c r="D4034" i="2"/>
  <c r="E4034" i="2"/>
  <c r="F4034" i="2"/>
  <c r="G4034" i="2"/>
  <c r="H4034" i="2"/>
  <c r="I4034" i="2"/>
  <c r="J4034" i="2"/>
  <c r="K4034" i="2"/>
  <c r="L4034" i="2"/>
  <c r="M4034" i="2"/>
  <c r="N4034" i="2"/>
  <c r="O4034" i="2"/>
  <c r="P4034" i="2"/>
  <c r="Q4034" i="2"/>
  <c r="R4034" i="2"/>
  <c r="A4035" i="2"/>
  <c r="B4035" i="2"/>
  <c r="C4035" i="2"/>
  <c r="D4035" i="2"/>
  <c r="E4035" i="2"/>
  <c r="F4035" i="2"/>
  <c r="G4035" i="2"/>
  <c r="H4035" i="2"/>
  <c r="I4035" i="2"/>
  <c r="J4035" i="2"/>
  <c r="K4035" i="2"/>
  <c r="L4035" i="2"/>
  <c r="M4035" i="2"/>
  <c r="N4035" i="2"/>
  <c r="O4035" i="2"/>
  <c r="P4035" i="2"/>
  <c r="Q4035" i="2"/>
  <c r="R4035" i="2"/>
  <c r="A4036" i="2"/>
  <c r="B4036" i="2"/>
  <c r="C4036" i="2"/>
  <c r="D4036" i="2"/>
  <c r="E4036" i="2"/>
  <c r="F4036" i="2"/>
  <c r="G4036" i="2"/>
  <c r="H4036" i="2"/>
  <c r="I4036" i="2"/>
  <c r="J4036" i="2"/>
  <c r="K4036" i="2"/>
  <c r="L4036" i="2"/>
  <c r="M4036" i="2"/>
  <c r="N4036" i="2"/>
  <c r="O4036" i="2"/>
  <c r="P4036" i="2"/>
  <c r="Q4036" i="2"/>
  <c r="R4036" i="2"/>
  <c r="A4037" i="2"/>
  <c r="B4037" i="2"/>
  <c r="C4037" i="2"/>
  <c r="D4037" i="2"/>
  <c r="E4037" i="2"/>
  <c r="F4037" i="2"/>
  <c r="G4037" i="2"/>
  <c r="H4037" i="2"/>
  <c r="I4037" i="2"/>
  <c r="J4037" i="2"/>
  <c r="K4037" i="2"/>
  <c r="L4037" i="2"/>
  <c r="M4037" i="2"/>
  <c r="N4037" i="2"/>
  <c r="O4037" i="2"/>
  <c r="P4037" i="2"/>
  <c r="Q4037" i="2"/>
  <c r="R4037" i="2"/>
  <c r="A4038" i="2"/>
  <c r="B4038" i="2"/>
  <c r="C4038" i="2"/>
  <c r="D4038" i="2"/>
  <c r="E4038" i="2"/>
  <c r="F4038" i="2"/>
  <c r="G4038" i="2"/>
  <c r="H4038" i="2"/>
  <c r="I4038" i="2"/>
  <c r="J4038" i="2"/>
  <c r="K4038" i="2"/>
  <c r="L4038" i="2"/>
  <c r="M4038" i="2"/>
  <c r="N4038" i="2"/>
  <c r="O4038" i="2"/>
  <c r="P4038" i="2"/>
  <c r="Q4038" i="2"/>
  <c r="R4038" i="2"/>
  <c r="A4039" i="2"/>
  <c r="B4039" i="2"/>
  <c r="C4039" i="2"/>
  <c r="D4039" i="2"/>
  <c r="E4039" i="2"/>
  <c r="F4039" i="2"/>
  <c r="G4039" i="2"/>
  <c r="H4039" i="2"/>
  <c r="I4039" i="2"/>
  <c r="J4039" i="2"/>
  <c r="K4039" i="2"/>
  <c r="L4039" i="2"/>
  <c r="M4039" i="2"/>
  <c r="N4039" i="2"/>
  <c r="O4039" i="2"/>
  <c r="P4039" i="2"/>
  <c r="Q4039" i="2"/>
  <c r="R4039" i="2"/>
  <c r="A4040" i="2"/>
  <c r="B4040" i="2"/>
  <c r="C4040" i="2"/>
  <c r="D4040" i="2"/>
  <c r="E4040" i="2"/>
  <c r="F4040" i="2"/>
  <c r="G4040" i="2"/>
  <c r="H4040" i="2"/>
  <c r="I4040" i="2"/>
  <c r="J4040" i="2"/>
  <c r="K4040" i="2"/>
  <c r="L4040" i="2"/>
  <c r="M4040" i="2"/>
  <c r="N4040" i="2"/>
  <c r="O4040" i="2"/>
  <c r="P4040" i="2"/>
  <c r="Q4040" i="2"/>
  <c r="R4040" i="2"/>
  <c r="A4041" i="2"/>
  <c r="B4041" i="2"/>
  <c r="C4041" i="2"/>
  <c r="D4041" i="2"/>
  <c r="E4041" i="2"/>
  <c r="F4041" i="2"/>
  <c r="G4041" i="2"/>
  <c r="H4041" i="2"/>
  <c r="I4041" i="2"/>
  <c r="J4041" i="2"/>
  <c r="K4041" i="2"/>
  <c r="L4041" i="2"/>
  <c r="M4041" i="2"/>
  <c r="N4041" i="2"/>
  <c r="O4041" i="2"/>
  <c r="P4041" i="2"/>
  <c r="Q4041" i="2"/>
  <c r="R4041" i="2"/>
  <c r="A4042" i="2"/>
  <c r="B4042" i="2"/>
  <c r="C4042" i="2"/>
  <c r="D4042" i="2"/>
  <c r="E4042" i="2"/>
  <c r="F4042" i="2"/>
  <c r="G4042" i="2"/>
  <c r="H4042" i="2"/>
  <c r="I4042" i="2"/>
  <c r="J4042" i="2"/>
  <c r="K4042" i="2"/>
  <c r="L4042" i="2"/>
  <c r="M4042" i="2"/>
  <c r="N4042" i="2"/>
  <c r="O4042" i="2"/>
  <c r="P4042" i="2"/>
  <c r="Q4042" i="2"/>
  <c r="R4042" i="2"/>
  <c r="A4043" i="2"/>
  <c r="B4043" i="2"/>
  <c r="C4043" i="2"/>
  <c r="D4043" i="2"/>
  <c r="E4043" i="2"/>
  <c r="F4043" i="2"/>
  <c r="G4043" i="2"/>
  <c r="H4043" i="2"/>
  <c r="I4043" i="2"/>
  <c r="J4043" i="2"/>
  <c r="K4043" i="2"/>
  <c r="L4043" i="2"/>
  <c r="M4043" i="2"/>
  <c r="N4043" i="2"/>
  <c r="O4043" i="2"/>
  <c r="P4043" i="2"/>
  <c r="Q4043" i="2"/>
  <c r="R4043" i="2"/>
  <c r="A4044" i="2"/>
  <c r="B4044" i="2"/>
  <c r="C4044" i="2"/>
  <c r="D4044" i="2"/>
  <c r="E4044" i="2"/>
  <c r="F4044" i="2"/>
  <c r="G4044" i="2"/>
  <c r="H4044" i="2"/>
  <c r="I4044" i="2"/>
  <c r="J4044" i="2"/>
  <c r="K4044" i="2"/>
  <c r="L4044" i="2"/>
  <c r="M4044" i="2"/>
  <c r="N4044" i="2"/>
  <c r="O4044" i="2"/>
  <c r="P4044" i="2"/>
  <c r="Q4044" i="2"/>
  <c r="R4044" i="2"/>
  <c r="S4044" i="2"/>
  <c r="U4044" i="1" s="1"/>
  <c r="A4045" i="2"/>
  <c r="B4045" i="2"/>
  <c r="C4045" i="2"/>
  <c r="D4045" i="2"/>
  <c r="E4045" i="2"/>
  <c r="F4045" i="2"/>
  <c r="G4045" i="2"/>
  <c r="H4045" i="2"/>
  <c r="I4045" i="2"/>
  <c r="J4045" i="2"/>
  <c r="K4045" i="2"/>
  <c r="L4045" i="2"/>
  <c r="M4045" i="2"/>
  <c r="N4045" i="2"/>
  <c r="O4045" i="2"/>
  <c r="P4045" i="2"/>
  <c r="Q4045" i="2"/>
  <c r="R4045" i="2"/>
  <c r="A4046" i="2"/>
  <c r="B4046" i="2"/>
  <c r="C4046" i="2"/>
  <c r="D4046" i="2"/>
  <c r="E4046" i="2"/>
  <c r="F4046" i="2"/>
  <c r="G4046" i="2"/>
  <c r="H4046" i="2"/>
  <c r="I4046" i="2"/>
  <c r="J4046" i="2"/>
  <c r="K4046" i="2"/>
  <c r="L4046" i="2"/>
  <c r="M4046" i="2"/>
  <c r="N4046" i="2"/>
  <c r="O4046" i="2"/>
  <c r="P4046" i="2"/>
  <c r="Q4046" i="2"/>
  <c r="R4046" i="2"/>
  <c r="A4047" i="2"/>
  <c r="B4047" i="2"/>
  <c r="C4047" i="2"/>
  <c r="D4047" i="2"/>
  <c r="E4047" i="2"/>
  <c r="F4047" i="2"/>
  <c r="G4047" i="2"/>
  <c r="H4047" i="2"/>
  <c r="I4047" i="2"/>
  <c r="J4047" i="2"/>
  <c r="K4047" i="2"/>
  <c r="L4047" i="2"/>
  <c r="M4047" i="2"/>
  <c r="N4047" i="2"/>
  <c r="O4047" i="2"/>
  <c r="P4047" i="2"/>
  <c r="Q4047" i="2"/>
  <c r="R4047" i="2"/>
  <c r="A4048" i="2"/>
  <c r="B4048" i="2"/>
  <c r="C4048" i="2"/>
  <c r="D4048" i="2"/>
  <c r="E4048" i="2"/>
  <c r="F4048" i="2"/>
  <c r="G4048" i="2"/>
  <c r="H4048" i="2"/>
  <c r="I4048" i="2"/>
  <c r="J4048" i="2"/>
  <c r="K4048" i="2"/>
  <c r="L4048" i="2"/>
  <c r="M4048" i="2"/>
  <c r="N4048" i="2"/>
  <c r="O4048" i="2"/>
  <c r="P4048" i="2"/>
  <c r="Q4048" i="2"/>
  <c r="R4048" i="2"/>
  <c r="A4049" i="2"/>
  <c r="B4049" i="2"/>
  <c r="C4049" i="2"/>
  <c r="D4049" i="2"/>
  <c r="E4049" i="2"/>
  <c r="F4049" i="2"/>
  <c r="G4049" i="2"/>
  <c r="H4049" i="2"/>
  <c r="I4049" i="2"/>
  <c r="J4049" i="2"/>
  <c r="K4049" i="2"/>
  <c r="L4049" i="2"/>
  <c r="M4049" i="2"/>
  <c r="N4049" i="2"/>
  <c r="O4049" i="2"/>
  <c r="P4049" i="2"/>
  <c r="Q4049" i="2"/>
  <c r="R4049" i="2"/>
  <c r="A4050" i="2"/>
  <c r="B4050" i="2"/>
  <c r="C4050" i="2"/>
  <c r="D4050" i="2"/>
  <c r="E4050" i="2"/>
  <c r="F4050" i="2"/>
  <c r="G4050" i="2"/>
  <c r="H4050" i="2"/>
  <c r="I4050" i="2"/>
  <c r="J4050" i="2"/>
  <c r="K4050" i="2"/>
  <c r="L4050" i="2"/>
  <c r="M4050" i="2"/>
  <c r="N4050" i="2"/>
  <c r="O4050" i="2"/>
  <c r="P4050" i="2"/>
  <c r="Q4050" i="2"/>
  <c r="R4050" i="2"/>
  <c r="A4051" i="2"/>
  <c r="B4051" i="2"/>
  <c r="C4051" i="2"/>
  <c r="D4051" i="2"/>
  <c r="E4051" i="2"/>
  <c r="F4051" i="2"/>
  <c r="G4051" i="2"/>
  <c r="H4051" i="2"/>
  <c r="I4051" i="2"/>
  <c r="J4051" i="2"/>
  <c r="K4051" i="2"/>
  <c r="L4051" i="2"/>
  <c r="M4051" i="2"/>
  <c r="N4051" i="2"/>
  <c r="O4051" i="2"/>
  <c r="P4051" i="2"/>
  <c r="Q4051" i="2"/>
  <c r="R4051" i="2"/>
  <c r="A4052" i="2"/>
  <c r="B4052" i="2"/>
  <c r="C4052" i="2"/>
  <c r="D4052" i="2"/>
  <c r="E4052" i="2"/>
  <c r="F4052" i="2"/>
  <c r="G4052" i="2"/>
  <c r="H4052" i="2"/>
  <c r="I4052" i="2"/>
  <c r="J4052" i="2"/>
  <c r="K4052" i="2"/>
  <c r="L4052" i="2"/>
  <c r="M4052" i="2"/>
  <c r="N4052" i="2"/>
  <c r="O4052" i="2"/>
  <c r="P4052" i="2"/>
  <c r="Q4052" i="2"/>
  <c r="R4052" i="2"/>
  <c r="A4053" i="2"/>
  <c r="B4053" i="2"/>
  <c r="C4053" i="2"/>
  <c r="D4053" i="2"/>
  <c r="E4053" i="2"/>
  <c r="F4053" i="2"/>
  <c r="G4053" i="2"/>
  <c r="H4053" i="2"/>
  <c r="I4053" i="2"/>
  <c r="J4053" i="2"/>
  <c r="K4053" i="2"/>
  <c r="L4053" i="2"/>
  <c r="M4053" i="2"/>
  <c r="N4053" i="2"/>
  <c r="O4053" i="2"/>
  <c r="P4053" i="2"/>
  <c r="Q4053" i="2"/>
  <c r="R4053" i="2"/>
  <c r="A4054" i="2"/>
  <c r="B4054" i="2"/>
  <c r="C4054" i="2"/>
  <c r="D4054" i="2"/>
  <c r="E4054" i="2"/>
  <c r="F4054" i="2"/>
  <c r="G4054" i="2"/>
  <c r="H4054" i="2"/>
  <c r="I4054" i="2"/>
  <c r="J4054" i="2"/>
  <c r="K4054" i="2"/>
  <c r="L4054" i="2"/>
  <c r="M4054" i="2"/>
  <c r="N4054" i="2"/>
  <c r="O4054" i="2"/>
  <c r="P4054" i="2"/>
  <c r="Q4054" i="2"/>
  <c r="R4054" i="2"/>
  <c r="A4055" i="2"/>
  <c r="B4055" i="2"/>
  <c r="C4055" i="2"/>
  <c r="D4055" i="2"/>
  <c r="E4055" i="2"/>
  <c r="F4055" i="2"/>
  <c r="G4055" i="2"/>
  <c r="H4055" i="2"/>
  <c r="I4055" i="2"/>
  <c r="J4055" i="2"/>
  <c r="K4055" i="2"/>
  <c r="L4055" i="2"/>
  <c r="M4055" i="2"/>
  <c r="N4055" i="2"/>
  <c r="O4055" i="2"/>
  <c r="P4055" i="2"/>
  <c r="Q4055" i="2"/>
  <c r="R4055" i="2"/>
  <c r="A4056" i="2"/>
  <c r="B4056" i="2"/>
  <c r="C4056" i="2"/>
  <c r="D4056" i="2"/>
  <c r="E4056" i="2"/>
  <c r="F4056" i="2"/>
  <c r="G4056" i="2"/>
  <c r="H4056" i="2"/>
  <c r="I4056" i="2"/>
  <c r="J4056" i="2"/>
  <c r="K4056" i="2"/>
  <c r="L4056" i="2"/>
  <c r="M4056" i="2"/>
  <c r="N4056" i="2"/>
  <c r="O4056" i="2"/>
  <c r="P4056" i="2"/>
  <c r="Q4056" i="2"/>
  <c r="R4056" i="2"/>
  <c r="A4057" i="2"/>
  <c r="B4057" i="2"/>
  <c r="C4057" i="2"/>
  <c r="D4057" i="2"/>
  <c r="E4057" i="2"/>
  <c r="F4057" i="2"/>
  <c r="G4057" i="2"/>
  <c r="H4057" i="2"/>
  <c r="I4057" i="2"/>
  <c r="J4057" i="2"/>
  <c r="K4057" i="2"/>
  <c r="L4057" i="2"/>
  <c r="M4057" i="2"/>
  <c r="N4057" i="2"/>
  <c r="O4057" i="2"/>
  <c r="P4057" i="2"/>
  <c r="Q4057" i="2"/>
  <c r="R4057" i="2"/>
  <c r="A4058" i="2"/>
  <c r="B4058" i="2"/>
  <c r="C4058" i="2"/>
  <c r="D4058" i="2"/>
  <c r="E4058" i="2"/>
  <c r="F4058" i="2"/>
  <c r="G4058" i="2"/>
  <c r="H4058" i="2"/>
  <c r="I4058" i="2"/>
  <c r="J4058" i="2"/>
  <c r="K4058" i="2"/>
  <c r="L4058" i="2"/>
  <c r="M4058" i="2"/>
  <c r="N4058" i="2"/>
  <c r="O4058" i="2"/>
  <c r="P4058" i="2"/>
  <c r="Q4058" i="2"/>
  <c r="R4058" i="2"/>
  <c r="A4059" i="2"/>
  <c r="B4059" i="2"/>
  <c r="C4059" i="2"/>
  <c r="D4059" i="2"/>
  <c r="E4059" i="2"/>
  <c r="F4059" i="2"/>
  <c r="G4059" i="2"/>
  <c r="H4059" i="2"/>
  <c r="I4059" i="2"/>
  <c r="J4059" i="2"/>
  <c r="K4059" i="2"/>
  <c r="L4059" i="2"/>
  <c r="M4059" i="2"/>
  <c r="N4059" i="2"/>
  <c r="O4059" i="2"/>
  <c r="P4059" i="2"/>
  <c r="Q4059" i="2"/>
  <c r="R4059" i="2"/>
  <c r="A4060" i="2"/>
  <c r="B4060" i="2"/>
  <c r="C4060" i="2"/>
  <c r="D4060" i="2"/>
  <c r="E4060" i="2"/>
  <c r="F4060" i="2"/>
  <c r="G4060" i="2"/>
  <c r="H4060" i="2"/>
  <c r="I4060" i="2"/>
  <c r="J4060" i="2"/>
  <c r="K4060" i="2"/>
  <c r="L4060" i="2"/>
  <c r="M4060" i="2"/>
  <c r="N4060" i="2"/>
  <c r="O4060" i="2"/>
  <c r="P4060" i="2"/>
  <c r="Q4060" i="2"/>
  <c r="R4060" i="2"/>
  <c r="S4060" i="2"/>
  <c r="U4060" i="1" s="1"/>
  <c r="A4061" i="2"/>
  <c r="B4061" i="2"/>
  <c r="C4061" i="2"/>
  <c r="D4061" i="2"/>
  <c r="E4061" i="2"/>
  <c r="F4061" i="2"/>
  <c r="G4061" i="2"/>
  <c r="H4061" i="2"/>
  <c r="I4061" i="2"/>
  <c r="J4061" i="2"/>
  <c r="K4061" i="2"/>
  <c r="L4061" i="2"/>
  <c r="M4061" i="2"/>
  <c r="N4061" i="2"/>
  <c r="O4061" i="2"/>
  <c r="P4061" i="2"/>
  <c r="Q4061" i="2"/>
  <c r="R4061" i="2"/>
  <c r="A4062" i="2"/>
  <c r="B4062" i="2"/>
  <c r="C4062" i="2"/>
  <c r="D4062" i="2"/>
  <c r="E4062" i="2"/>
  <c r="F4062" i="2"/>
  <c r="G4062" i="2"/>
  <c r="H4062" i="2"/>
  <c r="I4062" i="2"/>
  <c r="J4062" i="2"/>
  <c r="K4062" i="2"/>
  <c r="L4062" i="2"/>
  <c r="M4062" i="2"/>
  <c r="N4062" i="2"/>
  <c r="O4062" i="2"/>
  <c r="P4062" i="2"/>
  <c r="Q4062" i="2"/>
  <c r="R4062" i="2"/>
  <c r="A4063" i="2"/>
  <c r="B4063" i="2"/>
  <c r="S4063" i="2" s="1"/>
  <c r="U4063" i="1" s="1"/>
  <c r="C4063" i="2"/>
  <c r="D4063" i="2"/>
  <c r="E4063" i="2"/>
  <c r="F4063" i="2"/>
  <c r="G4063" i="2"/>
  <c r="H4063" i="2"/>
  <c r="I4063" i="2"/>
  <c r="J4063" i="2"/>
  <c r="K4063" i="2"/>
  <c r="L4063" i="2"/>
  <c r="M4063" i="2"/>
  <c r="N4063" i="2"/>
  <c r="O4063" i="2"/>
  <c r="P4063" i="2"/>
  <c r="Q4063" i="2"/>
  <c r="R4063" i="2"/>
  <c r="A4064" i="2"/>
  <c r="B4064" i="2"/>
  <c r="C4064" i="2"/>
  <c r="D4064" i="2"/>
  <c r="E4064" i="2"/>
  <c r="F4064" i="2"/>
  <c r="G4064" i="2"/>
  <c r="H4064" i="2"/>
  <c r="I4064" i="2"/>
  <c r="J4064" i="2"/>
  <c r="K4064" i="2"/>
  <c r="L4064" i="2"/>
  <c r="M4064" i="2"/>
  <c r="N4064" i="2"/>
  <c r="O4064" i="2"/>
  <c r="P4064" i="2"/>
  <c r="Q4064" i="2"/>
  <c r="R4064" i="2"/>
  <c r="A4065" i="2"/>
  <c r="B4065" i="2"/>
  <c r="C4065" i="2"/>
  <c r="D4065" i="2"/>
  <c r="E4065" i="2"/>
  <c r="F4065" i="2"/>
  <c r="G4065" i="2"/>
  <c r="H4065" i="2"/>
  <c r="I4065" i="2"/>
  <c r="J4065" i="2"/>
  <c r="K4065" i="2"/>
  <c r="L4065" i="2"/>
  <c r="M4065" i="2"/>
  <c r="N4065" i="2"/>
  <c r="O4065" i="2"/>
  <c r="P4065" i="2"/>
  <c r="Q4065" i="2"/>
  <c r="R4065" i="2"/>
  <c r="A4066" i="2"/>
  <c r="B4066" i="2"/>
  <c r="C4066" i="2"/>
  <c r="D4066" i="2"/>
  <c r="E4066" i="2"/>
  <c r="F4066" i="2"/>
  <c r="G4066" i="2"/>
  <c r="H4066" i="2"/>
  <c r="I4066" i="2"/>
  <c r="J4066" i="2"/>
  <c r="K4066" i="2"/>
  <c r="L4066" i="2"/>
  <c r="M4066" i="2"/>
  <c r="N4066" i="2"/>
  <c r="O4066" i="2"/>
  <c r="P4066" i="2"/>
  <c r="Q4066" i="2"/>
  <c r="R4066" i="2"/>
  <c r="A4067" i="2"/>
  <c r="B4067" i="2"/>
  <c r="C4067" i="2"/>
  <c r="D4067" i="2"/>
  <c r="E4067" i="2"/>
  <c r="F4067" i="2"/>
  <c r="G4067" i="2"/>
  <c r="H4067" i="2"/>
  <c r="I4067" i="2"/>
  <c r="J4067" i="2"/>
  <c r="K4067" i="2"/>
  <c r="L4067" i="2"/>
  <c r="M4067" i="2"/>
  <c r="N4067" i="2"/>
  <c r="O4067" i="2"/>
  <c r="P4067" i="2"/>
  <c r="Q4067" i="2"/>
  <c r="R4067" i="2"/>
  <c r="A4068" i="2"/>
  <c r="B4068" i="2"/>
  <c r="C4068" i="2"/>
  <c r="D4068" i="2"/>
  <c r="E4068" i="2"/>
  <c r="F4068" i="2"/>
  <c r="G4068" i="2"/>
  <c r="H4068" i="2"/>
  <c r="I4068" i="2"/>
  <c r="J4068" i="2"/>
  <c r="K4068" i="2"/>
  <c r="L4068" i="2"/>
  <c r="M4068" i="2"/>
  <c r="N4068" i="2"/>
  <c r="O4068" i="2"/>
  <c r="P4068" i="2"/>
  <c r="Q4068" i="2"/>
  <c r="R4068" i="2"/>
  <c r="A4069" i="2"/>
  <c r="B4069" i="2"/>
  <c r="C4069" i="2"/>
  <c r="D4069" i="2"/>
  <c r="E4069" i="2"/>
  <c r="F4069" i="2"/>
  <c r="G4069" i="2"/>
  <c r="H4069" i="2"/>
  <c r="I4069" i="2"/>
  <c r="J4069" i="2"/>
  <c r="K4069" i="2"/>
  <c r="L4069" i="2"/>
  <c r="M4069" i="2"/>
  <c r="N4069" i="2"/>
  <c r="O4069" i="2"/>
  <c r="P4069" i="2"/>
  <c r="Q4069" i="2"/>
  <c r="R4069" i="2"/>
  <c r="A4070" i="2"/>
  <c r="B4070" i="2"/>
  <c r="C4070" i="2"/>
  <c r="D4070" i="2"/>
  <c r="E4070" i="2"/>
  <c r="F4070" i="2"/>
  <c r="G4070" i="2"/>
  <c r="H4070" i="2"/>
  <c r="I4070" i="2"/>
  <c r="J4070" i="2"/>
  <c r="K4070" i="2"/>
  <c r="L4070" i="2"/>
  <c r="M4070" i="2"/>
  <c r="N4070" i="2"/>
  <c r="O4070" i="2"/>
  <c r="P4070" i="2"/>
  <c r="Q4070" i="2"/>
  <c r="R4070" i="2"/>
  <c r="A4071" i="2"/>
  <c r="B4071" i="2"/>
  <c r="C4071" i="2"/>
  <c r="D4071" i="2"/>
  <c r="E4071" i="2"/>
  <c r="F4071" i="2"/>
  <c r="G4071" i="2"/>
  <c r="H4071" i="2"/>
  <c r="I4071" i="2"/>
  <c r="J4071" i="2"/>
  <c r="K4071" i="2"/>
  <c r="L4071" i="2"/>
  <c r="M4071" i="2"/>
  <c r="N4071" i="2"/>
  <c r="O4071" i="2"/>
  <c r="P4071" i="2"/>
  <c r="Q4071" i="2"/>
  <c r="R4071" i="2"/>
  <c r="A4072" i="2"/>
  <c r="B4072" i="2"/>
  <c r="C4072" i="2"/>
  <c r="D4072" i="2"/>
  <c r="E4072" i="2"/>
  <c r="F4072" i="2"/>
  <c r="G4072" i="2"/>
  <c r="H4072" i="2"/>
  <c r="I4072" i="2"/>
  <c r="J4072" i="2"/>
  <c r="K4072" i="2"/>
  <c r="L4072" i="2"/>
  <c r="M4072" i="2"/>
  <c r="N4072" i="2"/>
  <c r="O4072" i="2"/>
  <c r="P4072" i="2"/>
  <c r="Q4072" i="2"/>
  <c r="R4072" i="2"/>
  <c r="A4073" i="2"/>
  <c r="B4073" i="2"/>
  <c r="C4073" i="2"/>
  <c r="D4073" i="2"/>
  <c r="E4073" i="2"/>
  <c r="F4073" i="2"/>
  <c r="G4073" i="2"/>
  <c r="H4073" i="2"/>
  <c r="I4073" i="2"/>
  <c r="J4073" i="2"/>
  <c r="K4073" i="2"/>
  <c r="L4073" i="2"/>
  <c r="M4073" i="2"/>
  <c r="N4073" i="2"/>
  <c r="O4073" i="2"/>
  <c r="P4073" i="2"/>
  <c r="Q4073" i="2"/>
  <c r="R4073" i="2"/>
  <c r="A4074" i="2"/>
  <c r="B4074" i="2"/>
  <c r="C4074" i="2"/>
  <c r="D4074" i="2"/>
  <c r="E4074" i="2"/>
  <c r="F4074" i="2"/>
  <c r="G4074" i="2"/>
  <c r="H4074" i="2"/>
  <c r="I4074" i="2"/>
  <c r="J4074" i="2"/>
  <c r="K4074" i="2"/>
  <c r="L4074" i="2"/>
  <c r="M4074" i="2"/>
  <c r="N4074" i="2"/>
  <c r="O4074" i="2"/>
  <c r="P4074" i="2"/>
  <c r="Q4074" i="2"/>
  <c r="R4074" i="2"/>
  <c r="A4075" i="2"/>
  <c r="B4075" i="2"/>
  <c r="C4075" i="2"/>
  <c r="D4075" i="2"/>
  <c r="E4075" i="2"/>
  <c r="F4075" i="2"/>
  <c r="G4075" i="2"/>
  <c r="H4075" i="2"/>
  <c r="I4075" i="2"/>
  <c r="J4075" i="2"/>
  <c r="K4075" i="2"/>
  <c r="L4075" i="2"/>
  <c r="M4075" i="2"/>
  <c r="N4075" i="2"/>
  <c r="O4075" i="2"/>
  <c r="P4075" i="2"/>
  <c r="Q4075" i="2"/>
  <c r="R4075" i="2"/>
  <c r="A4076" i="2"/>
  <c r="B4076" i="2"/>
  <c r="C4076" i="2"/>
  <c r="D4076" i="2"/>
  <c r="E4076" i="2"/>
  <c r="F4076" i="2"/>
  <c r="G4076" i="2"/>
  <c r="H4076" i="2"/>
  <c r="I4076" i="2"/>
  <c r="J4076" i="2"/>
  <c r="K4076" i="2"/>
  <c r="L4076" i="2"/>
  <c r="M4076" i="2"/>
  <c r="N4076" i="2"/>
  <c r="O4076" i="2"/>
  <c r="P4076" i="2"/>
  <c r="Q4076" i="2"/>
  <c r="R4076" i="2"/>
  <c r="S4076" i="2"/>
  <c r="U4076" i="1" s="1"/>
  <c r="A4077" i="2"/>
  <c r="B4077" i="2"/>
  <c r="C4077" i="2"/>
  <c r="D4077" i="2"/>
  <c r="E4077" i="2"/>
  <c r="F4077" i="2"/>
  <c r="G4077" i="2"/>
  <c r="H4077" i="2"/>
  <c r="I4077" i="2"/>
  <c r="J4077" i="2"/>
  <c r="K4077" i="2"/>
  <c r="L4077" i="2"/>
  <c r="M4077" i="2"/>
  <c r="N4077" i="2"/>
  <c r="O4077" i="2"/>
  <c r="P4077" i="2"/>
  <c r="Q4077" i="2"/>
  <c r="R4077" i="2"/>
  <c r="A4078" i="2"/>
  <c r="B4078" i="2"/>
  <c r="C4078" i="2"/>
  <c r="D4078" i="2"/>
  <c r="E4078" i="2"/>
  <c r="F4078" i="2"/>
  <c r="G4078" i="2"/>
  <c r="H4078" i="2"/>
  <c r="I4078" i="2"/>
  <c r="J4078" i="2"/>
  <c r="K4078" i="2"/>
  <c r="L4078" i="2"/>
  <c r="M4078" i="2"/>
  <c r="N4078" i="2"/>
  <c r="O4078" i="2"/>
  <c r="P4078" i="2"/>
  <c r="Q4078" i="2"/>
  <c r="R4078" i="2"/>
  <c r="A4079" i="2"/>
  <c r="B4079" i="2"/>
  <c r="C4079" i="2"/>
  <c r="D4079" i="2"/>
  <c r="E4079" i="2"/>
  <c r="F4079" i="2"/>
  <c r="G4079" i="2"/>
  <c r="H4079" i="2"/>
  <c r="I4079" i="2"/>
  <c r="J4079" i="2"/>
  <c r="K4079" i="2"/>
  <c r="L4079" i="2"/>
  <c r="M4079" i="2"/>
  <c r="N4079" i="2"/>
  <c r="O4079" i="2"/>
  <c r="P4079" i="2"/>
  <c r="Q4079" i="2"/>
  <c r="R4079" i="2"/>
  <c r="A4080" i="2"/>
  <c r="B4080" i="2"/>
  <c r="C4080" i="2"/>
  <c r="D4080" i="2"/>
  <c r="E4080" i="2"/>
  <c r="F4080" i="2"/>
  <c r="G4080" i="2"/>
  <c r="H4080" i="2"/>
  <c r="I4080" i="2"/>
  <c r="J4080" i="2"/>
  <c r="K4080" i="2"/>
  <c r="L4080" i="2"/>
  <c r="M4080" i="2"/>
  <c r="N4080" i="2"/>
  <c r="O4080" i="2"/>
  <c r="P4080" i="2"/>
  <c r="Q4080" i="2"/>
  <c r="R4080" i="2"/>
  <c r="A4081" i="2"/>
  <c r="B4081" i="2"/>
  <c r="C4081" i="2"/>
  <c r="D4081" i="2"/>
  <c r="E4081" i="2"/>
  <c r="F4081" i="2"/>
  <c r="G4081" i="2"/>
  <c r="H4081" i="2"/>
  <c r="I4081" i="2"/>
  <c r="J4081" i="2"/>
  <c r="K4081" i="2"/>
  <c r="L4081" i="2"/>
  <c r="M4081" i="2"/>
  <c r="N4081" i="2"/>
  <c r="O4081" i="2"/>
  <c r="P4081" i="2"/>
  <c r="Q4081" i="2"/>
  <c r="R4081" i="2"/>
  <c r="A4082" i="2"/>
  <c r="B4082" i="2"/>
  <c r="C4082" i="2"/>
  <c r="D4082" i="2"/>
  <c r="E4082" i="2"/>
  <c r="F4082" i="2"/>
  <c r="G4082" i="2"/>
  <c r="H4082" i="2"/>
  <c r="I4082" i="2"/>
  <c r="J4082" i="2"/>
  <c r="K4082" i="2"/>
  <c r="L4082" i="2"/>
  <c r="M4082" i="2"/>
  <c r="N4082" i="2"/>
  <c r="O4082" i="2"/>
  <c r="P4082" i="2"/>
  <c r="Q4082" i="2"/>
  <c r="R4082" i="2"/>
  <c r="A4083" i="2"/>
  <c r="B4083" i="2"/>
  <c r="C4083" i="2"/>
  <c r="D4083" i="2"/>
  <c r="E4083" i="2"/>
  <c r="F4083" i="2"/>
  <c r="G4083" i="2"/>
  <c r="H4083" i="2"/>
  <c r="I4083" i="2"/>
  <c r="J4083" i="2"/>
  <c r="K4083" i="2"/>
  <c r="L4083" i="2"/>
  <c r="M4083" i="2"/>
  <c r="N4083" i="2"/>
  <c r="O4083" i="2"/>
  <c r="P4083" i="2"/>
  <c r="Q4083" i="2"/>
  <c r="R4083" i="2"/>
  <c r="A4084" i="2"/>
  <c r="B4084" i="2"/>
  <c r="C4084" i="2"/>
  <c r="D4084" i="2"/>
  <c r="E4084" i="2"/>
  <c r="F4084" i="2"/>
  <c r="G4084" i="2"/>
  <c r="H4084" i="2"/>
  <c r="I4084" i="2"/>
  <c r="J4084" i="2"/>
  <c r="K4084" i="2"/>
  <c r="L4084" i="2"/>
  <c r="M4084" i="2"/>
  <c r="N4084" i="2"/>
  <c r="O4084" i="2"/>
  <c r="P4084" i="2"/>
  <c r="Q4084" i="2"/>
  <c r="R4084" i="2"/>
  <c r="A4085" i="2"/>
  <c r="B4085" i="2"/>
  <c r="C4085" i="2"/>
  <c r="D4085" i="2"/>
  <c r="E4085" i="2"/>
  <c r="F4085" i="2"/>
  <c r="G4085" i="2"/>
  <c r="H4085" i="2"/>
  <c r="I4085" i="2"/>
  <c r="J4085" i="2"/>
  <c r="K4085" i="2"/>
  <c r="L4085" i="2"/>
  <c r="M4085" i="2"/>
  <c r="N4085" i="2"/>
  <c r="O4085" i="2"/>
  <c r="P4085" i="2"/>
  <c r="Q4085" i="2"/>
  <c r="R4085" i="2"/>
  <c r="A4086" i="2"/>
  <c r="B4086" i="2"/>
  <c r="C4086" i="2"/>
  <c r="D4086" i="2"/>
  <c r="E4086" i="2"/>
  <c r="F4086" i="2"/>
  <c r="G4086" i="2"/>
  <c r="H4086" i="2"/>
  <c r="I4086" i="2"/>
  <c r="J4086" i="2"/>
  <c r="K4086" i="2"/>
  <c r="L4086" i="2"/>
  <c r="M4086" i="2"/>
  <c r="N4086" i="2"/>
  <c r="O4086" i="2"/>
  <c r="P4086" i="2"/>
  <c r="Q4086" i="2"/>
  <c r="R4086" i="2"/>
  <c r="A4087" i="2"/>
  <c r="B4087" i="2"/>
  <c r="C4087" i="2"/>
  <c r="D4087" i="2"/>
  <c r="E4087" i="2"/>
  <c r="F4087" i="2"/>
  <c r="G4087" i="2"/>
  <c r="H4087" i="2"/>
  <c r="I4087" i="2"/>
  <c r="J4087" i="2"/>
  <c r="K4087" i="2"/>
  <c r="L4087" i="2"/>
  <c r="M4087" i="2"/>
  <c r="N4087" i="2"/>
  <c r="O4087" i="2"/>
  <c r="P4087" i="2"/>
  <c r="Q4087" i="2"/>
  <c r="R4087" i="2"/>
  <c r="A4088" i="2"/>
  <c r="B4088" i="2"/>
  <c r="C4088" i="2"/>
  <c r="D4088" i="2"/>
  <c r="E4088" i="2"/>
  <c r="F4088" i="2"/>
  <c r="G4088" i="2"/>
  <c r="H4088" i="2"/>
  <c r="I4088" i="2"/>
  <c r="J4088" i="2"/>
  <c r="K4088" i="2"/>
  <c r="L4088" i="2"/>
  <c r="M4088" i="2"/>
  <c r="N4088" i="2"/>
  <c r="O4088" i="2"/>
  <c r="P4088" i="2"/>
  <c r="Q4088" i="2"/>
  <c r="R4088" i="2"/>
  <c r="A4089" i="2"/>
  <c r="B4089" i="2"/>
  <c r="C4089" i="2"/>
  <c r="D4089" i="2"/>
  <c r="E4089" i="2"/>
  <c r="F4089" i="2"/>
  <c r="G4089" i="2"/>
  <c r="H4089" i="2"/>
  <c r="I4089" i="2"/>
  <c r="J4089" i="2"/>
  <c r="K4089" i="2"/>
  <c r="L4089" i="2"/>
  <c r="M4089" i="2"/>
  <c r="N4089" i="2"/>
  <c r="O4089" i="2"/>
  <c r="P4089" i="2"/>
  <c r="Q4089" i="2"/>
  <c r="R4089" i="2"/>
  <c r="A4090" i="2"/>
  <c r="B4090" i="2"/>
  <c r="C4090" i="2"/>
  <c r="D4090" i="2"/>
  <c r="E4090" i="2"/>
  <c r="F4090" i="2"/>
  <c r="G4090" i="2"/>
  <c r="H4090" i="2"/>
  <c r="I4090" i="2"/>
  <c r="J4090" i="2"/>
  <c r="K4090" i="2"/>
  <c r="L4090" i="2"/>
  <c r="M4090" i="2"/>
  <c r="N4090" i="2"/>
  <c r="O4090" i="2"/>
  <c r="P4090" i="2"/>
  <c r="Q4090" i="2"/>
  <c r="R4090" i="2"/>
  <c r="A4091" i="2"/>
  <c r="B4091" i="2"/>
  <c r="C4091" i="2"/>
  <c r="D4091" i="2"/>
  <c r="E4091" i="2"/>
  <c r="F4091" i="2"/>
  <c r="G4091" i="2"/>
  <c r="H4091" i="2"/>
  <c r="I4091" i="2"/>
  <c r="J4091" i="2"/>
  <c r="K4091" i="2"/>
  <c r="L4091" i="2"/>
  <c r="M4091" i="2"/>
  <c r="N4091" i="2"/>
  <c r="O4091" i="2"/>
  <c r="P4091" i="2"/>
  <c r="Q4091" i="2"/>
  <c r="R4091" i="2"/>
  <c r="A4092" i="2"/>
  <c r="B4092" i="2"/>
  <c r="C4092" i="2"/>
  <c r="D4092" i="2"/>
  <c r="E4092" i="2"/>
  <c r="F4092" i="2"/>
  <c r="G4092" i="2"/>
  <c r="H4092" i="2"/>
  <c r="I4092" i="2"/>
  <c r="J4092" i="2"/>
  <c r="K4092" i="2"/>
  <c r="L4092" i="2"/>
  <c r="M4092" i="2"/>
  <c r="N4092" i="2"/>
  <c r="O4092" i="2"/>
  <c r="P4092" i="2"/>
  <c r="Q4092" i="2"/>
  <c r="R4092" i="2"/>
  <c r="S4092" i="2"/>
  <c r="U4092" i="1" s="1"/>
  <c r="A4093" i="2"/>
  <c r="B4093" i="2"/>
  <c r="C4093" i="2"/>
  <c r="D4093" i="2"/>
  <c r="E4093" i="2"/>
  <c r="F4093" i="2"/>
  <c r="G4093" i="2"/>
  <c r="H4093" i="2"/>
  <c r="I4093" i="2"/>
  <c r="J4093" i="2"/>
  <c r="K4093" i="2"/>
  <c r="L4093" i="2"/>
  <c r="M4093" i="2"/>
  <c r="N4093" i="2"/>
  <c r="O4093" i="2"/>
  <c r="P4093" i="2"/>
  <c r="Q4093" i="2"/>
  <c r="R4093" i="2"/>
  <c r="A4094" i="2"/>
  <c r="B4094" i="2"/>
  <c r="C4094" i="2"/>
  <c r="D4094" i="2"/>
  <c r="E4094" i="2"/>
  <c r="F4094" i="2"/>
  <c r="G4094" i="2"/>
  <c r="H4094" i="2"/>
  <c r="I4094" i="2"/>
  <c r="J4094" i="2"/>
  <c r="K4094" i="2"/>
  <c r="L4094" i="2"/>
  <c r="M4094" i="2"/>
  <c r="N4094" i="2"/>
  <c r="O4094" i="2"/>
  <c r="P4094" i="2"/>
  <c r="Q4094" i="2"/>
  <c r="R4094" i="2"/>
  <c r="A4095" i="2"/>
  <c r="B4095" i="2"/>
  <c r="C4095" i="2"/>
  <c r="D4095" i="2"/>
  <c r="E4095" i="2"/>
  <c r="F4095" i="2"/>
  <c r="G4095" i="2"/>
  <c r="H4095" i="2"/>
  <c r="I4095" i="2"/>
  <c r="J4095" i="2"/>
  <c r="K4095" i="2"/>
  <c r="L4095" i="2"/>
  <c r="M4095" i="2"/>
  <c r="N4095" i="2"/>
  <c r="O4095" i="2"/>
  <c r="P4095" i="2"/>
  <c r="Q4095" i="2"/>
  <c r="R4095" i="2"/>
  <c r="A4096" i="2"/>
  <c r="B4096" i="2"/>
  <c r="C4096" i="2"/>
  <c r="D4096" i="2"/>
  <c r="E4096" i="2"/>
  <c r="F4096" i="2"/>
  <c r="G4096" i="2"/>
  <c r="H4096" i="2"/>
  <c r="I4096" i="2"/>
  <c r="J4096" i="2"/>
  <c r="K4096" i="2"/>
  <c r="L4096" i="2"/>
  <c r="M4096" i="2"/>
  <c r="N4096" i="2"/>
  <c r="O4096" i="2"/>
  <c r="P4096" i="2"/>
  <c r="Q4096" i="2"/>
  <c r="R4096" i="2"/>
  <c r="A4097" i="2"/>
  <c r="B4097" i="2"/>
  <c r="C4097" i="2"/>
  <c r="D4097" i="2"/>
  <c r="E4097" i="2"/>
  <c r="F4097" i="2"/>
  <c r="G4097" i="2"/>
  <c r="H4097" i="2"/>
  <c r="I4097" i="2"/>
  <c r="J4097" i="2"/>
  <c r="K4097" i="2"/>
  <c r="L4097" i="2"/>
  <c r="M4097" i="2"/>
  <c r="N4097" i="2"/>
  <c r="O4097" i="2"/>
  <c r="P4097" i="2"/>
  <c r="Q4097" i="2"/>
  <c r="R4097" i="2"/>
  <c r="A4098" i="2"/>
  <c r="B4098" i="2"/>
  <c r="C4098" i="2"/>
  <c r="D4098" i="2"/>
  <c r="E4098" i="2"/>
  <c r="F4098" i="2"/>
  <c r="G4098" i="2"/>
  <c r="H4098" i="2"/>
  <c r="I4098" i="2"/>
  <c r="J4098" i="2"/>
  <c r="K4098" i="2"/>
  <c r="L4098" i="2"/>
  <c r="M4098" i="2"/>
  <c r="N4098" i="2"/>
  <c r="O4098" i="2"/>
  <c r="P4098" i="2"/>
  <c r="Q4098" i="2"/>
  <c r="R4098" i="2"/>
  <c r="A4099" i="2"/>
  <c r="B4099" i="2"/>
  <c r="C4099" i="2"/>
  <c r="D4099" i="2"/>
  <c r="E4099" i="2"/>
  <c r="F4099" i="2"/>
  <c r="G4099" i="2"/>
  <c r="H4099" i="2"/>
  <c r="I4099" i="2"/>
  <c r="J4099" i="2"/>
  <c r="K4099" i="2"/>
  <c r="L4099" i="2"/>
  <c r="M4099" i="2"/>
  <c r="N4099" i="2"/>
  <c r="O4099" i="2"/>
  <c r="P4099" i="2"/>
  <c r="Q4099" i="2"/>
  <c r="R4099" i="2"/>
  <c r="A4100" i="2"/>
  <c r="B4100" i="2"/>
  <c r="C4100" i="2"/>
  <c r="D4100" i="2"/>
  <c r="E4100" i="2"/>
  <c r="F4100" i="2"/>
  <c r="G4100" i="2"/>
  <c r="H4100" i="2"/>
  <c r="I4100" i="2"/>
  <c r="J4100" i="2"/>
  <c r="K4100" i="2"/>
  <c r="L4100" i="2"/>
  <c r="M4100" i="2"/>
  <c r="N4100" i="2"/>
  <c r="O4100" i="2"/>
  <c r="P4100" i="2"/>
  <c r="Q4100" i="2"/>
  <c r="R4100" i="2"/>
  <c r="A4101" i="2"/>
  <c r="B4101" i="2"/>
  <c r="C4101" i="2"/>
  <c r="D4101" i="2"/>
  <c r="E4101" i="2"/>
  <c r="F4101" i="2"/>
  <c r="G4101" i="2"/>
  <c r="H4101" i="2"/>
  <c r="I4101" i="2"/>
  <c r="J4101" i="2"/>
  <c r="K4101" i="2"/>
  <c r="L4101" i="2"/>
  <c r="M4101" i="2"/>
  <c r="N4101" i="2"/>
  <c r="O4101" i="2"/>
  <c r="P4101" i="2"/>
  <c r="Q4101" i="2"/>
  <c r="R4101" i="2"/>
  <c r="A4102" i="2"/>
  <c r="B4102" i="2"/>
  <c r="C4102" i="2"/>
  <c r="D4102" i="2"/>
  <c r="E4102" i="2"/>
  <c r="F4102" i="2"/>
  <c r="G4102" i="2"/>
  <c r="H4102" i="2"/>
  <c r="I4102" i="2"/>
  <c r="J4102" i="2"/>
  <c r="K4102" i="2"/>
  <c r="L4102" i="2"/>
  <c r="M4102" i="2"/>
  <c r="N4102" i="2"/>
  <c r="O4102" i="2"/>
  <c r="P4102" i="2"/>
  <c r="Q4102" i="2"/>
  <c r="R4102" i="2"/>
  <c r="A4103" i="2"/>
  <c r="B4103" i="2"/>
  <c r="C4103" i="2"/>
  <c r="D4103" i="2"/>
  <c r="E4103" i="2"/>
  <c r="F4103" i="2"/>
  <c r="G4103" i="2"/>
  <c r="H4103" i="2"/>
  <c r="I4103" i="2"/>
  <c r="J4103" i="2"/>
  <c r="K4103" i="2"/>
  <c r="L4103" i="2"/>
  <c r="M4103" i="2"/>
  <c r="N4103" i="2"/>
  <c r="O4103" i="2"/>
  <c r="P4103" i="2"/>
  <c r="Q4103" i="2"/>
  <c r="R4103" i="2"/>
  <c r="A4104" i="2"/>
  <c r="B4104" i="2"/>
  <c r="C4104" i="2"/>
  <c r="D4104" i="2"/>
  <c r="E4104" i="2"/>
  <c r="F4104" i="2"/>
  <c r="G4104" i="2"/>
  <c r="H4104" i="2"/>
  <c r="I4104" i="2"/>
  <c r="J4104" i="2"/>
  <c r="K4104" i="2"/>
  <c r="L4104" i="2"/>
  <c r="M4104" i="2"/>
  <c r="N4104" i="2"/>
  <c r="O4104" i="2"/>
  <c r="P4104" i="2"/>
  <c r="Q4104" i="2"/>
  <c r="R4104" i="2"/>
  <c r="A4105" i="2"/>
  <c r="B4105" i="2"/>
  <c r="C4105" i="2"/>
  <c r="D4105" i="2"/>
  <c r="E4105" i="2"/>
  <c r="F4105" i="2"/>
  <c r="G4105" i="2"/>
  <c r="H4105" i="2"/>
  <c r="I4105" i="2"/>
  <c r="J4105" i="2"/>
  <c r="K4105" i="2"/>
  <c r="L4105" i="2"/>
  <c r="M4105" i="2"/>
  <c r="N4105" i="2"/>
  <c r="O4105" i="2"/>
  <c r="P4105" i="2"/>
  <c r="Q4105" i="2"/>
  <c r="R4105" i="2"/>
  <c r="A4106" i="2"/>
  <c r="B4106" i="2"/>
  <c r="C4106" i="2"/>
  <c r="D4106" i="2"/>
  <c r="E4106" i="2"/>
  <c r="F4106" i="2"/>
  <c r="G4106" i="2"/>
  <c r="H4106" i="2"/>
  <c r="I4106" i="2"/>
  <c r="J4106" i="2"/>
  <c r="K4106" i="2"/>
  <c r="L4106" i="2"/>
  <c r="M4106" i="2"/>
  <c r="N4106" i="2"/>
  <c r="O4106" i="2"/>
  <c r="P4106" i="2"/>
  <c r="Q4106" i="2"/>
  <c r="R4106" i="2"/>
  <c r="A4107" i="2"/>
  <c r="B4107" i="2"/>
  <c r="C4107" i="2"/>
  <c r="D4107" i="2"/>
  <c r="E4107" i="2"/>
  <c r="F4107" i="2"/>
  <c r="G4107" i="2"/>
  <c r="H4107" i="2"/>
  <c r="I4107" i="2"/>
  <c r="J4107" i="2"/>
  <c r="K4107" i="2"/>
  <c r="L4107" i="2"/>
  <c r="M4107" i="2"/>
  <c r="N4107" i="2"/>
  <c r="O4107" i="2"/>
  <c r="P4107" i="2"/>
  <c r="Q4107" i="2"/>
  <c r="R4107" i="2"/>
  <c r="A4108" i="2"/>
  <c r="B4108" i="2"/>
  <c r="C4108" i="2"/>
  <c r="D4108" i="2"/>
  <c r="E4108" i="2"/>
  <c r="F4108" i="2"/>
  <c r="G4108" i="2"/>
  <c r="H4108" i="2"/>
  <c r="I4108" i="2"/>
  <c r="J4108" i="2"/>
  <c r="K4108" i="2"/>
  <c r="L4108" i="2"/>
  <c r="M4108" i="2"/>
  <c r="N4108" i="2"/>
  <c r="O4108" i="2"/>
  <c r="P4108" i="2"/>
  <c r="Q4108" i="2"/>
  <c r="R4108" i="2"/>
  <c r="S4108" i="2"/>
  <c r="U4108" i="1" s="1"/>
  <c r="A4109" i="2"/>
  <c r="B4109" i="2"/>
  <c r="C4109" i="2"/>
  <c r="D4109" i="2"/>
  <c r="E4109" i="2"/>
  <c r="F4109" i="2"/>
  <c r="G4109" i="2"/>
  <c r="H4109" i="2"/>
  <c r="I4109" i="2"/>
  <c r="J4109" i="2"/>
  <c r="K4109" i="2"/>
  <c r="L4109" i="2"/>
  <c r="M4109" i="2"/>
  <c r="N4109" i="2"/>
  <c r="O4109" i="2"/>
  <c r="P4109" i="2"/>
  <c r="Q4109" i="2"/>
  <c r="R4109" i="2"/>
  <c r="A4110" i="2"/>
  <c r="B4110" i="2"/>
  <c r="C4110" i="2"/>
  <c r="D4110" i="2"/>
  <c r="E4110" i="2"/>
  <c r="F4110" i="2"/>
  <c r="G4110" i="2"/>
  <c r="H4110" i="2"/>
  <c r="I4110" i="2"/>
  <c r="J4110" i="2"/>
  <c r="K4110" i="2"/>
  <c r="L4110" i="2"/>
  <c r="M4110" i="2"/>
  <c r="N4110" i="2"/>
  <c r="O4110" i="2"/>
  <c r="P4110" i="2"/>
  <c r="Q4110" i="2"/>
  <c r="R4110" i="2"/>
  <c r="A4111" i="2"/>
  <c r="B4111" i="2"/>
  <c r="C4111" i="2"/>
  <c r="D4111" i="2"/>
  <c r="E4111" i="2"/>
  <c r="F4111" i="2"/>
  <c r="G4111" i="2"/>
  <c r="H4111" i="2"/>
  <c r="I4111" i="2"/>
  <c r="J4111" i="2"/>
  <c r="K4111" i="2"/>
  <c r="L4111" i="2"/>
  <c r="M4111" i="2"/>
  <c r="N4111" i="2"/>
  <c r="O4111" i="2"/>
  <c r="P4111" i="2"/>
  <c r="Q4111" i="2"/>
  <c r="R4111" i="2"/>
  <c r="A4112" i="2"/>
  <c r="B4112" i="2"/>
  <c r="C4112" i="2"/>
  <c r="D4112" i="2"/>
  <c r="E4112" i="2"/>
  <c r="F4112" i="2"/>
  <c r="G4112" i="2"/>
  <c r="H4112" i="2"/>
  <c r="I4112" i="2"/>
  <c r="J4112" i="2"/>
  <c r="K4112" i="2"/>
  <c r="L4112" i="2"/>
  <c r="M4112" i="2"/>
  <c r="N4112" i="2"/>
  <c r="O4112" i="2"/>
  <c r="P4112" i="2"/>
  <c r="Q4112" i="2"/>
  <c r="R4112" i="2"/>
  <c r="A4113" i="2"/>
  <c r="B4113" i="2"/>
  <c r="C4113" i="2"/>
  <c r="D4113" i="2"/>
  <c r="E4113" i="2"/>
  <c r="F4113" i="2"/>
  <c r="G4113" i="2"/>
  <c r="H4113" i="2"/>
  <c r="I4113" i="2"/>
  <c r="J4113" i="2"/>
  <c r="K4113" i="2"/>
  <c r="L4113" i="2"/>
  <c r="M4113" i="2"/>
  <c r="N4113" i="2"/>
  <c r="O4113" i="2"/>
  <c r="P4113" i="2"/>
  <c r="Q4113" i="2"/>
  <c r="R4113" i="2"/>
  <c r="A4114" i="2"/>
  <c r="B4114" i="2"/>
  <c r="C4114" i="2"/>
  <c r="D4114" i="2"/>
  <c r="E4114" i="2"/>
  <c r="F4114" i="2"/>
  <c r="G4114" i="2"/>
  <c r="H4114" i="2"/>
  <c r="I4114" i="2"/>
  <c r="J4114" i="2"/>
  <c r="K4114" i="2"/>
  <c r="L4114" i="2"/>
  <c r="M4114" i="2"/>
  <c r="N4114" i="2"/>
  <c r="O4114" i="2"/>
  <c r="P4114" i="2"/>
  <c r="Q4114" i="2"/>
  <c r="R4114" i="2"/>
  <c r="A4115" i="2"/>
  <c r="B4115" i="2"/>
  <c r="C4115" i="2"/>
  <c r="D4115" i="2"/>
  <c r="E4115" i="2"/>
  <c r="F4115" i="2"/>
  <c r="G4115" i="2"/>
  <c r="H4115" i="2"/>
  <c r="I4115" i="2"/>
  <c r="J4115" i="2"/>
  <c r="K4115" i="2"/>
  <c r="L4115" i="2"/>
  <c r="M4115" i="2"/>
  <c r="N4115" i="2"/>
  <c r="O4115" i="2"/>
  <c r="P4115" i="2"/>
  <c r="Q4115" i="2"/>
  <c r="R4115" i="2"/>
  <c r="A4116" i="2"/>
  <c r="B4116" i="2"/>
  <c r="C4116" i="2"/>
  <c r="D4116" i="2"/>
  <c r="E4116" i="2"/>
  <c r="F4116" i="2"/>
  <c r="G4116" i="2"/>
  <c r="H4116" i="2"/>
  <c r="I4116" i="2"/>
  <c r="J4116" i="2"/>
  <c r="K4116" i="2"/>
  <c r="L4116" i="2"/>
  <c r="M4116" i="2"/>
  <c r="N4116" i="2"/>
  <c r="O4116" i="2"/>
  <c r="P4116" i="2"/>
  <c r="Q4116" i="2"/>
  <c r="R4116" i="2"/>
  <c r="A4117" i="2"/>
  <c r="B4117" i="2"/>
  <c r="C4117" i="2"/>
  <c r="D4117" i="2"/>
  <c r="E4117" i="2"/>
  <c r="F4117" i="2"/>
  <c r="G4117" i="2"/>
  <c r="H4117" i="2"/>
  <c r="I4117" i="2"/>
  <c r="J4117" i="2"/>
  <c r="K4117" i="2"/>
  <c r="L4117" i="2"/>
  <c r="M4117" i="2"/>
  <c r="N4117" i="2"/>
  <c r="O4117" i="2"/>
  <c r="P4117" i="2"/>
  <c r="Q4117" i="2"/>
  <c r="R4117" i="2"/>
  <c r="A4118" i="2"/>
  <c r="B4118" i="2"/>
  <c r="C4118" i="2"/>
  <c r="D4118" i="2"/>
  <c r="E4118" i="2"/>
  <c r="F4118" i="2"/>
  <c r="G4118" i="2"/>
  <c r="H4118" i="2"/>
  <c r="I4118" i="2"/>
  <c r="J4118" i="2"/>
  <c r="K4118" i="2"/>
  <c r="L4118" i="2"/>
  <c r="M4118" i="2"/>
  <c r="N4118" i="2"/>
  <c r="O4118" i="2"/>
  <c r="P4118" i="2"/>
  <c r="Q4118" i="2"/>
  <c r="R4118" i="2"/>
  <c r="A4119" i="2"/>
  <c r="B4119" i="2"/>
  <c r="C4119" i="2"/>
  <c r="D4119" i="2"/>
  <c r="E4119" i="2"/>
  <c r="F4119" i="2"/>
  <c r="G4119" i="2"/>
  <c r="H4119" i="2"/>
  <c r="I4119" i="2"/>
  <c r="J4119" i="2"/>
  <c r="K4119" i="2"/>
  <c r="L4119" i="2"/>
  <c r="M4119" i="2"/>
  <c r="N4119" i="2"/>
  <c r="O4119" i="2"/>
  <c r="P4119" i="2"/>
  <c r="Q4119" i="2"/>
  <c r="R4119" i="2"/>
  <c r="A4120" i="2"/>
  <c r="B4120" i="2"/>
  <c r="C4120" i="2"/>
  <c r="D4120" i="2"/>
  <c r="E4120" i="2"/>
  <c r="F4120" i="2"/>
  <c r="G4120" i="2"/>
  <c r="H4120" i="2"/>
  <c r="I4120" i="2"/>
  <c r="J4120" i="2"/>
  <c r="K4120" i="2"/>
  <c r="L4120" i="2"/>
  <c r="M4120" i="2"/>
  <c r="N4120" i="2"/>
  <c r="O4120" i="2"/>
  <c r="P4120" i="2"/>
  <c r="Q4120" i="2"/>
  <c r="R4120" i="2"/>
  <c r="A4121" i="2"/>
  <c r="B4121" i="2"/>
  <c r="C4121" i="2"/>
  <c r="D4121" i="2"/>
  <c r="E4121" i="2"/>
  <c r="F4121" i="2"/>
  <c r="G4121" i="2"/>
  <c r="H4121" i="2"/>
  <c r="I4121" i="2"/>
  <c r="J4121" i="2"/>
  <c r="K4121" i="2"/>
  <c r="L4121" i="2"/>
  <c r="M4121" i="2"/>
  <c r="N4121" i="2"/>
  <c r="O4121" i="2"/>
  <c r="P4121" i="2"/>
  <c r="Q4121" i="2"/>
  <c r="R4121" i="2"/>
  <c r="A4122" i="2"/>
  <c r="B4122" i="2"/>
  <c r="C4122" i="2"/>
  <c r="D4122" i="2"/>
  <c r="E4122" i="2"/>
  <c r="F4122" i="2"/>
  <c r="G4122" i="2"/>
  <c r="H4122" i="2"/>
  <c r="I4122" i="2"/>
  <c r="J4122" i="2"/>
  <c r="K4122" i="2"/>
  <c r="L4122" i="2"/>
  <c r="M4122" i="2"/>
  <c r="N4122" i="2"/>
  <c r="O4122" i="2"/>
  <c r="P4122" i="2"/>
  <c r="Q4122" i="2"/>
  <c r="R4122" i="2"/>
  <c r="A4123" i="2"/>
  <c r="B4123" i="2"/>
  <c r="C4123" i="2"/>
  <c r="D4123" i="2"/>
  <c r="E4123" i="2"/>
  <c r="F4123" i="2"/>
  <c r="G4123" i="2"/>
  <c r="H4123" i="2"/>
  <c r="I4123" i="2"/>
  <c r="J4123" i="2"/>
  <c r="K4123" i="2"/>
  <c r="L4123" i="2"/>
  <c r="M4123" i="2"/>
  <c r="N4123" i="2"/>
  <c r="O4123" i="2"/>
  <c r="P4123" i="2"/>
  <c r="Q4123" i="2"/>
  <c r="R4123" i="2"/>
  <c r="A4124" i="2"/>
  <c r="B4124" i="2"/>
  <c r="C4124" i="2"/>
  <c r="D4124" i="2"/>
  <c r="E4124" i="2"/>
  <c r="F4124" i="2"/>
  <c r="G4124" i="2"/>
  <c r="H4124" i="2"/>
  <c r="I4124" i="2"/>
  <c r="J4124" i="2"/>
  <c r="K4124" i="2"/>
  <c r="L4124" i="2"/>
  <c r="M4124" i="2"/>
  <c r="N4124" i="2"/>
  <c r="O4124" i="2"/>
  <c r="P4124" i="2"/>
  <c r="Q4124" i="2"/>
  <c r="R4124" i="2"/>
  <c r="S4124" i="2"/>
  <c r="U4124" i="1" s="1"/>
  <c r="A4125" i="2"/>
  <c r="B4125" i="2"/>
  <c r="C4125" i="2"/>
  <c r="D4125" i="2"/>
  <c r="E4125" i="2"/>
  <c r="F4125" i="2"/>
  <c r="G4125" i="2"/>
  <c r="H4125" i="2"/>
  <c r="I4125" i="2"/>
  <c r="J4125" i="2"/>
  <c r="K4125" i="2"/>
  <c r="L4125" i="2"/>
  <c r="M4125" i="2"/>
  <c r="N4125" i="2"/>
  <c r="O4125" i="2"/>
  <c r="P4125" i="2"/>
  <c r="Q4125" i="2"/>
  <c r="R4125" i="2"/>
  <c r="A4126" i="2"/>
  <c r="B4126" i="2"/>
  <c r="C4126" i="2"/>
  <c r="D4126" i="2"/>
  <c r="E4126" i="2"/>
  <c r="F4126" i="2"/>
  <c r="G4126" i="2"/>
  <c r="H4126" i="2"/>
  <c r="I4126" i="2"/>
  <c r="J4126" i="2"/>
  <c r="K4126" i="2"/>
  <c r="L4126" i="2"/>
  <c r="M4126" i="2"/>
  <c r="N4126" i="2"/>
  <c r="O4126" i="2"/>
  <c r="P4126" i="2"/>
  <c r="Q4126" i="2"/>
  <c r="R4126" i="2"/>
  <c r="A4127" i="2"/>
  <c r="B4127" i="2"/>
  <c r="S4127" i="2" s="1"/>
  <c r="U4127" i="1" s="1"/>
  <c r="C4127" i="2"/>
  <c r="D4127" i="2"/>
  <c r="E4127" i="2"/>
  <c r="F4127" i="2"/>
  <c r="G4127" i="2"/>
  <c r="H4127" i="2"/>
  <c r="I4127" i="2"/>
  <c r="J4127" i="2"/>
  <c r="K4127" i="2"/>
  <c r="L4127" i="2"/>
  <c r="M4127" i="2"/>
  <c r="N4127" i="2"/>
  <c r="O4127" i="2"/>
  <c r="P4127" i="2"/>
  <c r="Q4127" i="2"/>
  <c r="R4127" i="2"/>
  <c r="A4128" i="2"/>
  <c r="B4128" i="2"/>
  <c r="C4128" i="2"/>
  <c r="D4128" i="2"/>
  <c r="E4128" i="2"/>
  <c r="F4128" i="2"/>
  <c r="G4128" i="2"/>
  <c r="H4128" i="2"/>
  <c r="I4128" i="2"/>
  <c r="J4128" i="2"/>
  <c r="K4128" i="2"/>
  <c r="L4128" i="2"/>
  <c r="M4128" i="2"/>
  <c r="N4128" i="2"/>
  <c r="O4128" i="2"/>
  <c r="P4128" i="2"/>
  <c r="Q4128" i="2"/>
  <c r="R4128" i="2"/>
  <c r="A4129" i="2"/>
  <c r="B4129" i="2"/>
  <c r="C4129" i="2"/>
  <c r="D4129" i="2"/>
  <c r="E4129" i="2"/>
  <c r="F4129" i="2"/>
  <c r="G4129" i="2"/>
  <c r="H4129" i="2"/>
  <c r="I4129" i="2"/>
  <c r="J4129" i="2"/>
  <c r="K4129" i="2"/>
  <c r="L4129" i="2"/>
  <c r="M4129" i="2"/>
  <c r="N4129" i="2"/>
  <c r="O4129" i="2"/>
  <c r="P4129" i="2"/>
  <c r="Q4129" i="2"/>
  <c r="R4129" i="2"/>
  <c r="A4130" i="2"/>
  <c r="B4130" i="2"/>
  <c r="C4130" i="2"/>
  <c r="D4130" i="2"/>
  <c r="E4130" i="2"/>
  <c r="F4130" i="2"/>
  <c r="G4130" i="2"/>
  <c r="H4130" i="2"/>
  <c r="I4130" i="2"/>
  <c r="J4130" i="2"/>
  <c r="K4130" i="2"/>
  <c r="L4130" i="2"/>
  <c r="M4130" i="2"/>
  <c r="N4130" i="2"/>
  <c r="O4130" i="2"/>
  <c r="P4130" i="2"/>
  <c r="Q4130" i="2"/>
  <c r="R4130" i="2"/>
  <c r="A4131" i="2"/>
  <c r="B4131" i="2"/>
  <c r="C4131" i="2"/>
  <c r="D4131" i="2"/>
  <c r="E4131" i="2"/>
  <c r="F4131" i="2"/>
  <c r="G4131" i="2"/>
  <c r="H4131" i="2"/>
  <c r="I4131" i="2"/>
  <c r="J4131" i="2"/>
  <c r="K4131" i="2"/>
  <c r="L4131" i="2"/>
  <c r="M4131" i="2"/>
  <c r="N4131" i="2"/>
  <c r="O4131" i="2"/>
  <c r="P4131" i="2"/>
  <c r="Q4131" i="2"/>
  <c r="R4131" i="2"/>
  <c r="A4132" i="2"/>
  <c r="B4132" i="2"/>
  <c r="C4132" i="2"/>
  <c r="D4132" i="2"/>
  <c r="E4132" i="2"/>
  <c r="F4132" i="2"/>
  <c r="G4132" i="2"/>
  <c r="H4132" i="2"/>
  <c r="I4132" i="2"/>
  <c r="J4132" i="2"/>
  <c r="K4132" i="2"/>
  <c r="L4132" i="2"/>
  <c r="M4132" i="2"/>
  <c r="N4132" i="2"/>
  <c r="O4132" i="2"/>
  <c r="P4132" i="2"/>
  <c r="Q4132" i="2"/>
  <c r="R4132" i="2"/>
  <c r="A4133" i="2"/>
  <c r="B4133" i="2"/>
  <c r="C4133" i="2"/>
  <c r="D4133" i="2"/>
  <c r="E4133" i="2"/>
  <c r="F4133" i="2"/>
  <c r="G4133" i="2"/>
  <c r="H4133" i="2"/>
  <c r="I4133" i="2"/>
  <c r="J4133" i="2"/>
  <c r="K4133" i="2"/>
  <c r="L4133" i="2"/>
  <c r="M4133" i="2"/>
  <c r="N4133" i="2"/>
  <c r="O4133" i="2"/>
  <c r="P4133" i="2"/>
  <c r="Q4133" i="2"/>
  <c r="R4133" i="2"/>
  <c r="A4134" i="2"/>
  <c r="B4134" i="2"/>
  <c r="C4134" i="2"/>
  <c r="D4134" i="2"/>
  <c r="E4134" i="2"/>
  <c r="F4134" i="2"/>
  <c r="G4134" i="2"/>
  <c r="H4134" i="2"/>
  <c r="I4134" i="2"/>
  <c r="J4134" i="2"/>
  <c r="K4134" i="2"/>
  <c r="L4134" i="2"/>
  <c r="M4134" i="2"/>
  <c r="N4134" i="2"/>
  <c r="O4134" i="2"/>
  <c r="P4134" i="2"/>
  <c r="Q4134" i="2"/>
  <c r="R4134" i="2"/>
  <c r="A4135" i="2"/>
  <c r="B4135" i="2"/>
  <c r="C4135" i="2"/>
  <c r="D4135" i="2"/>
  <c r="E4135" i="2"/>
  <c r="F4135" i="2"/>
  <c r="G4135" i="2"/>
  <c r="H4135" i="2"/>
  <c r="I4135" i="2"/>
  <c r="J4135" i="2"/>
  <c r="K4135" i="2"/>
  <c r="L4135" i="2"/>
  <c r="M4135" i="2"/>
  <c r="N4135" i="2"/>
  <c r="O4135" i="2"/>
  <c r="P4135" i="2"/>
  <c r="Q4135" i="2"/>
  <c r="R4135" i="2"/>
  <c r="A4136" i="2"/>
  <c r="B4136" i="2"/>
  <c r="C4136" i="2"/>
  <c r="D4136" i="2"/>
  <c r="E4136" i="2"/>
  <c r="F4136" i="2"/>
  <c r="G4136" i="2"/>
  <c r="H4136" i="2"/>
  <c r="I4136" i="2"/>
  <c r="J4136" i="2"/>
  <c r="K4136" i="2"/>
  <c r="L4136" i="2"/>
  <c r="M4136" i="2"/>
  <c r="N4136" i="2"/>
  <c r="O4136" i="2"/>
  <c r="P4136" i="2"/>
  <c r="Q4136" i="2"/>
  <c r="R4136" i="2"/>
  <c r="A4137" i="2"/>
  <c r="B4137" i="2"/>
  <c r="C4137" i="2"/>
  <c r="D4137" i="2"/>
  <c r="E4137" i="2"/>
  <c r="F4137" i="2"/>
  <c r="G4137" i="2"/>
  <c r="H4137" i="2"/>
  <c r="I4137" i="2"/>
  <c r="J4137" i="2"/>
  <c r="K4137" i="2"/>
  <c r="L4137" i="2"/>
  <c r="M4137" i="2"/>
  <c r="N4137" i="2"/>
  <c r="O4137" i="2"/>
  <c r="P4137" i="2"/>
  <c r="Q4137" i="2"/>
  <c r="R4137" i="2"/>
  <c r="A4138" i="2"/>
  <c r="B4138" i="2"/>
  <c r="C4138" i="2"/>
  <c r="D4138" i="2"/>
  <c r="E4138" i="2"/>
  <c r="F4138" i="2"/>
  <c r="G4138" i="2"/>
  <c r="H4138" i="2"/>
  <c r="I4138" i="2"/>
  <c r="J4138" i="2"/>
  <c r="K4138" i="2"/>
  <c r="L4138" i="2"/>
  <c r="M4138" i="2"/>
  <c r="N4138" i="2"/>
  <c r="O4138" i="2"/>
  <c r="P4138" i="2"/>
  <c r="Q4138" i="2"/>
  <c r="R4138" i="2"/>
  <c r="A4139" i="2"/>
  <c r="B4139" i="2"/>
  <c r="C4139" i="2"/>
  <c r="D4139" i="2"/>
  <c r="E4139" i="2"/>
  <c r="F4139" i="2"/>
  <c r="G4139" i="2"/>
  <c r="H4139" i="2"/>
  <c r="I4139" i="2"/>
  <c r="J4139" i="2"/>
  <c r="K4139" i="2"/>
  <c r="L4139" i="2"/>
  <c r="M4139" i="2"/>
  <c r="N4139" i="2"/>
  <c r="O4139" i="2"/>
  <c r="P4139" i="2"/>
  <c r="Q4139" i="2"/>
  <c r="R4139" i="2"/>
  <c r="A4140" i="2"/>
  <c r="B4140" i="2"/>
  <c r="C4140" i="2"/>
  <c r="D4140" i="2"/>
  <c r="E4140" i="2"/>
  <c r="F4140" i="2"/>
  <c r="G4140" i="2"/>
  <c r="H4140" i="2"/>
  <c r="I4140" i="2"/>
  <c r="J4140" i="2"/>
  <c r="K4140" i="2"/>
  <c r="L4140" i="2"/>
  <c r="M4140" i="2"/>
  <c r="N4140" i="2"/>
  <c r="O4140" i="2"/>
  <c r="P4140" i="2"/>
  <c r="Q4140" i="2"/>
  <c r="R4140" i="2"/>
  <c r="S4140" i="2"/>
  <c r="U4140" i="1" s="1"/>
  <c r="A4141" i="2"/>
  <c r="B4141" i="2"/>
  <c r="C4141" i="2"/>
  <c r="D4141" i="2"/>
  <c r="E4141" i="2"/>
  <c r="F4141" i="2"/>
  <c r="G4141" i="2"/>
  <c r="H4141" i="2"/>
  <c r="I4141" i="2"/>
  <c r="J4141" i="2"/>
  <c r="K4141" i="2"/>
  <c r="L4141" i="2"/>
  <c r="M4141" i="2"/>
  <c r="N4141" i="2"/>
  <c r="O4141" i="2"/>
  <c r="P4141" i="2"/>
  <c r="Q4141" i="2"/>
  <c r="R4141" i="2"/>
  <c r="A4142" i="2"/>
  <c r="B4142" i="2"/>
  <c r="C4142" i="2"/>
  <c r="D4142" i="2"/>
  <c r="E4142" i="2"/>
  <c r="F4142" i="2"/>
  <c r="G4142" i="2"/>
  <c r="H4142" i="2"/>
  <c r="I4142" i="2"/>
  <c r="J4142" i="2"/>
  <c r="K4142" i="2"/>
  <c r="L4142" i="2"/>
  <c r="M4142" i="2"/>
  <c r="N4142" i="2"/>
  <c r="O4142" i="2"/>
  <c r="P4142" i="2"/>
  <c r="Q4142" i="2"/>
  <c r="R4142" i="2"/>
  <c r="A4143" i="2"/>
  <c r="B4143" i="2"/>
  <c r="C4143" i="2"/>
  <c r="D4143" i="2"/>
  <c r="E4143" i="2"/>
  <c r="F4143" i="2"/>
  <c r="G4143" i="2"/>
  <c r="H4143" i="2"/>
  <c r="I4143" i="2"/>
  <c r="J4143" i="2"/>
  <c r="K4143" i="2"/>
  <c r="L4143" i="2"/>
  <c r="M4143" i="2"/>
  <c r="N4143" i="2"/>
  <c r="O4143" i="2"/>
  <c r="P4143" i="2"/>
  <c r="Q4143" i="2"/>
  <c r="R4143" i="2"/>
  <c r="A4144" i="2"/>
  <c r="B4144" i="2"/>
  <c r="C4144" i="2"/>
  <c r="D4144" i="2"/>
  <c r="E4144" i="2"/>
  <c r="F4144" i="2"/>
  <c r="G4144" i="2"/>
  <c r="H4144" i="2"/>
  <c r="I4144" i="2"/>
  <c r="J4144" i="2"/>
  <c r="K4144" i="2"/>
  <c r="L4144" i="2"/>
  <c r="M4144" i="2"/>
  <c r="N4144" i="2"/>
  <c r="O4144" i="2"/>
  <c r="P4144" i="2"/>
  <c r="Q4144" i="2"/>
  <c r="R4144" i="2"/>
  <c r="A4145" i="2"/>
  <c r="B4145" i="2"/>
  <c r="C4145" i="2"/>
  <c r="D4145" i="2"/>
  <c r="E4145" i="2"/>
  <c r="F4145" i="2"/>
  <c r="G4145" i="2"/>
  <c r="H4145" i="2"/>
  <c r="I4145" i="2"/>
  <c r="J4145" i="2"/>
  <c r="K4145" i="2"/>
  <c r="L4145" i="2"/>
  <c r="M4145" i="2"/>
  <c r="N4145" i="2"/>
  <c r="O4145" i="2"/>
  <c r="P4145" i="2"/>
  <c r="Q4145" i="2"/>
  <c r="R4145" i="2"/>
  <c r="A4146" i="2"/>
  <c r="B4146" i="2"/>
  <c r="C4146" i="2"/>
  <c r="D4146" i="2"/>
  <c r="E4146" i="2"/>
  <c r="F4146" i="2"/>
  <c r="G4146" i="2"/>
  <c r="H4146" i="2"/>
  <c r="I4146" i="2"/>
  <c r="J4146" i="2"/>
  <c r="K4146" i="2"/>
  <c r="L4146" i="2"/>
  <c r="M4146" i="2"/>
  <c r="N4146" i="2"/>
  <c r="O4146" i="2"/>
  <c r="P4146" i="2"/>
  <c r="Q4146" i="2"/>
  <c r="R4146" i="2"/>
  <c r="A4147" i="2"/>
  <c r="B4147" i="2"/>
  <c r="C4147" i="2"/>
  <c r="D4147" i="2"/>
  <c r="E4147" i="2"/>
  <c r="F4147" i="2"/>
  <c r="G4147" i="2"/>
  <c r="H4147" i="2"/>
  <c r="I4147" i="2"/>
  <c r="J4147" i="2"/>
  <c r="K4147" i="2"/>
  <c r="L4147" i="2"/>
  <c r="M4147" i="2"/>
  <c r="N4147" i="2"/>
  <c r="O4147" i="2"/>
  <c r="P4147" i="2"/>
  <c r="Q4147" i="2"/>
  <c r="R4147" i="2"/>
  <c r="A4148" i="2"/>
  <c r="B4148" i="2"/>
  <c r="C4148" i="2"/>
  <c r="D4148" i="2"/>
  <c r="E4148" i="2"/>
  <c r="F4148" i="2"/>
  <c r="G4148" i="2"/>
  <c r="H4148" i="2"/>
  <c r="I4148" i="2"/>
  <c r="J4148" i="2"/>
  <c r="K4148" i="2"/>
  <c r="L4148" i="2"/>
  <c r="M4148" i="2"/>
  <c r="N4148" i="2"/>
  <c r="O4148" i="2"/>
  <c r="P4148" i="2"/>
  <c r="Q4148" i="2"/>
  <c r="R4148" i="2"/>
  <c r="A4149" i="2"/>
  <c r="B4149" i="2"/>
  <c r="C4149" i="2"/>
  <c r="D4149" i="2"/>
  <c r="E4149" i="2"/>
  <c r="F4149" i="2"/>
  <c r="G4149" i="2"/>
  <c r="H4149" i="2"/>
  <c r="I4149" i="2"/>
  <c r="J4149" i="2"/>
  <c r="K4149" i="2"/>
  <c r="L4149" i="2"/>
  <c r="M4149" i="2"/>
  <c r="N4149" i="2"/>
  <c r="O4149" i="2"/>
  <c r="P4149" i="2"/>
  <c r="Q4149" i="2"/>
  <c r="R4149" i="2"/>
  <c r="A4150" i="2"/>
  <c r="B4150" i="2"/>
  <c r="C4150" i="2"/>
  <c r="D4150" i="2"/>
  <c r="E4150" i="2"/>
  <c r="F4150" i="2"/>
  <c r="G4150" i="2"/>
  <c r="H4150" i="2"/>
  <c r="I4150" i="2"/>
  <c r="J4150" i="2"/>
  <c r="K4150" i="2"/>
  <c r="L4150" i="2"/>
  <c r="M4150" i="2"/>
  <c r="N4150" i="2"/>
  <c r="O4150" i="2"/>
  <c r="P4150" i="2"/>
  <c r="Q4150" i="2"/>
  <c r="R4150" i="2"/>
  <c r="A4151" i="2"/>
  <c r="B4151" i="2"/>
  <c r="C4151" i="2"/>
  <c r="D4151" i="2"/>
  <c r="E4151" i="2"/>
  <c r="F4151" i="2"/>
  <c r="G4151" i="2"/>
  <c r="H4151" i="2"/>
  <c r="I4151" i="2"/>
  <c r="J4151" i="2"/>
  <c r="K4151" i="2"/>
  <c r="L4151" i="2"/>
  <c r="M4151" i="2"/>
  <c r="N4151" i="2"/>
  <c r="O4151" i="2"/>
  <c r="P4151" i="2"/>
  <c r="Q4151" i="2"/>
  <c r="R4151" i="2"/>
  <c r="A4152" i="2"/>
  <c r="B4152" i="2"/>
  <c r="C4152" i="2"/>
  <c r="D4152" i="2"/>
  <c r="E4152" i="2"/>
  <c r="F4152" i="2"/>
  <c r="G4152" i="2"/>
  <c r="H4152" i="2"/>
  <c r="I4152" i="2"/>
  <c r="J4152" i="2"/>
  <c r="K4152" i="2"/>
  <c r="L4152" i="2"/>
  <c r="M4152" i="2"/>
  <c r="N4152" i="2"/>
  <c r="O4152" i="2"/>
  <c r="P4152" i="2"/>
  <c r="Q4152" i="2"/>
  <c r="R4152" i="2"/>
  <c r="A4153" i="2"/>
  <c r="B4153" i="2"/>
  <c r="C4153" i="2"/>
  <c r="D4153" i="2"/>
  <c r="E4153" i="2"/>
  <c r="F4153" i="2"/>
  <c r="G4153" i="2"/>
  <c r="H4153" i="2"/>
  <c r="I4153" i="2"/>
  <c r="J4153" i="2"/>
  <c r="K4153" i="2"/>
  <c r="L4153" i="2"/>
  <c r="M4153" i="2"/>
  <c r="N4153" i="2"/>
  <c r="O4153" i="2"/>
  <c r="P4153" i="2"/>
  <c r="Q4153" i="2"/>
  <c r="R4153" i="2"/>
  <c r="A4154" i="2"/>
  <c r="B4154" i="2"/>
  <c r="C4154" i="2"/>
  <c r="D4154" i="2"/>
  <c r="E4154" i="2"/>
  <c r="F4154" i="2"/>
  <c r="G4154" i="2"/>
  <c r="H4154" i="2"/>
  <c r="I4154" i="2"/>
  <c r="J4154" i="2"/>
  <c r="K4154" i="2"/>
  <c r="L4154" i="2"/>
  <c r="M4154" i="2"/>
  <c r="N4154" i="2"/>
  <c r="O4154" i="2"/>
  <c r="P4154" i="2"/>
  <c r="Q4154" i="2"/>
  <c r="R4154" i="2"/>
  <c r="A4155" i="2"/>
  <c r="B4155" i="2"/>
  <c r="C4155" i="2"/>
  <c r="D4155" i="2"/>
  <c r="E4155" i="2"/>
  <c r="F4155" i="2"/>
  <c r="G4155" i="2"/>
  <c r="H4155" i="2"/>
  <c r="I4155" i="2"/>
  <c r="J4155" i="2"/>
  <c r="K4155" i="2"/>
  <c r="L4155" i="2"/>
  <c r="M4155" i="2"/>
  <c r="N4155" i="2"/>
  <c r="O4155" i="2"/>
  <c r="P4155" i="2"/>
  <c r="Q4155" i="2"/>
  <c r="R4155" i="2"/>
  <c r="A4156" i="2"/>
  <c r="B4156" i="2"/>
  <c r="C4156" i="2"/>
  <c r="D4156" i="2"/>
  <c r="E4156" i="2"/>
  <c r="F4156" i="2"/>
  <c r="G4156" i="2"/>
  <c r="H4156" i="2"/>
  <c r="I4156" i="2"/>
  <c r="J4156" i="2"/>
  <c r="K4156" i="2"/>
  <c r="L4156" i="2"/>
  <c r="M4156" i="2"/>
  <c r="N4156" i="2"/>
  <c r="O4156" i="2"/>
  <c r="P4156" i="2"/>
  <c r="Q4156" i="2"/>
  <c r="R4156" i="2"/>
  <c r="S4156" i="2"/>
  <c r="U4156" i="1" s="1"/>
  <c r="A4157" i="2"/>
  <c r="B4157" i="2"/>
  <c r="C4157" i="2"/>
  <c r="D4157" i="2"/>
  <c r="E4157" i="2"/>
  <c r="F4157" i="2"/>
  <c r="G4157" i="2"/>
  <c r="H4157" i="2"/>
  <c r="I4157" i="2"/>
  <c r="J4157" i="2"/>
  <c r="K4157" i="2"/>
  <c r="L4157" i="2"/>
  <c r="M4157" i="2"/>
  <c r="N4157" i="2"/>
  <c r="O4157" i="2"/>
  <c r="P4157" i="2"/>
  <c r="Q4157" i="2"/>
  <c r="R4157" i="2"/>
  <c r="A4158" i="2"/>
  <c r="B4158" i="2"/>
  <c r="C4158" i="2"/>
  <c r="D4158" i="2"/>
  <c r="E4158" i="2"/>
  <c r="F4158" i="2"/>
  <c r="G4158" i="2"/>
  <c r="H4158" i="2"/>
  <c r="I4158" i="2"/>
  <c r="J4158" i="2"/>
  <c r="K4158" i="2"/>
  <c r="L4158" i="2"/>
  <c r="M4158" i="2"/>
  <c r="N4158" i="2"/>
  <c r="O4158" i="2"/>
  <c r="P4158" i="2"/>
  <c r="Q4158" i="2"/>
  <c r="R4158" i="2"/>
  <c r="A4159" i="2"/>
  <c r="B4159" i="2"/>
  <c r="C4159" i="2"/>
  <c r="D4159" i="2"/>
  <c r="E4159" i="2"/>
  <c r="F4159" i="2"/>
  <c r="G4159" i="2"/>
  <c r="H4159" i="2"/>
  <c r="I4159" i="2"/>
  <c r="J4159" i="2"/>
  <c r="K4159" i="2"/>
  <c r="L4159" i="2"/>
  <c r="M4159" i="2"/>
  <c r="N4159" i="2"/>
  <c r="O4159" i="2"/>
  <c r="P4159" i="2"/>
  <c r="Q4159" i="2"/>
  <c r="R4159" i="2"/>
  <c r="A4160" i="2"/>
  <c r="B4160" i="2"/>
  <c r="C4160" i="2"/>
  <c r="D4160" i="2"/>
  <c r="E4160" i="2"/>
  <c r="F4160" i="2"/>
  <c r="G4160" i="2"/>
  <c r="H4160" i="2"/>
  <c r="I4160" i="2"/>
  <c r="J4160" i="2"/>
  <c r="K4160" i="2"/>
  <c r="L4160" i="2"/>
  <c r="M4160" i="2"/>
  <c r="N4160" i="2"/>
  <c r="O4160" i="2"/>
  <c r="P4160" i="2"/>
  <c r="Q4160" i="2"/>
  <c r="R4160" i="2"/>
  <c r="A4161" i="2"/>
  <c r="B4161" i="2"/>
  <c r="C4161" i="2"/>
  <c r="D4161" i="2"/>
  <c r="E4161" i="2"/>
  <c r="F4161" i="2"/>
  <c r="G4161" i="2"/>
  <c r="H4161" i="2"/>
  <c r="I4161" i="2"/>
  <c r="J4161" i="2"/>
  <c r="K4161" i="2"/>
  <c r="L4161" i="2"/>
  <c r="M4161" i="2"/>
  <c r="N4161" i="2"/>
  <c r="O4161" i="2"/>
  <c r="P4161" i="2"/>
  <c r="Q4161" i="2"/>
  <c r="R4161" i="2"/>
  <c r="A4162" i="2"/>
  <c r="B4162" i="2"/>
  <c r="C4162" i="2"/>
  <c r="D4162" i="2"/>
  <c r="E4162" i="2"/>
  <c r="F4162" i="2"/>
  <c r="G4162" i="2"/>
  <c r="H4162" i="2"/>
  <c r="I4162" i="2"/>
  <c r="J4162" i="2"/>
  <c r="K4162" i="2"/>
  <c r="L4162" i="2"/>
  <c r="M4162" i="2"/>
  <c r="N4162" i="2"/>
  <c r="O4162" i="2"/>
  <c r="P4162" i="2"/>
  <c r="Q4162" i="2"/>
  <c r="R4162" i="2"/>
  <c r="A4163" i="2"/>
  <c r="B4163" i="2"/>
  <c r="C4163" i="2"/>
  <c r="D4163" i="2"/>
  <c r="E4163" i="2"/>
  <c r="F4163" i="2"/>
  <c r="G4163" i="2"/>
  <c r="H4163" i="2"/>
  <c r="I4163" i="2"/>
  <c r="J4163" i="2"/>
  <c r="K4163" i="2"/>
  <c r="L4163" i="2"/>
  <c r="M4163" i="2"/>
  <c r="N4163" i="2"/>
  <c r="O4163" i="2"/>
  <c r="P4163" i="2"/>
  <c r="Q4163" i="2"/>
  <c r="R4163" i="2"/>
  <c r="A4164" i="2"/>
  <c r="B4164" i="2"/>
  <c r="C4164" i="2"/>
  <c r="D4164" i="2"/>
  <c r="E4164" i="2"/>
  <c r="F4164" i="2"/>
  <c r="G4164" i="2"/>
  <c r="H4164" i="2"/>
  <c r="I4164" i="2"/>
  <c r="J4164" i="2"/>
  <c r="K4164" i="2"/>
  <c r="L4164" i="2"/>
  <c r="M4164" i="2"/>
  <c r="N4164" i="2"/>
  <c r="O4164" i="2"/>
  <c r="P4164" i="2"/>
  <c r="Q4164" i="2"/>
  <c r="R4164" i="2"/>
  <c r="A4165" i="2"/>
  <c r="B4165" i="2"/>
  <c r="C4165" i="2"/>
  <c r="D4165" i="2"/>
  <c r="E4165" i="2"/>
  <c r="F4165" i="2"/>
  <c r="G4165" i="2"/>
  <c r="H4165" i="2"/>
  <c r="I4165" i="2"/>
  <c r="J4165" i="2"/>
  <c r="K4165" i="2"/>
  <c r="L4165" i="2"/>
  <c r="M4165" i="2"/>
  <c r="N4165" i="2"/>
  <c r="O4165" i="2"/>
  <c r="P4165" i="2"/>
  <c r="Q4165" i="2"/>
  <c r="R4165" i="2"/>
  <c r="A4166" i="2"/>
  <c r="B4166" i="2"/>
  <c r="C4166" i="2"/>
  <c r="D4166" i="2"/>
  <c r="E4166" i="2"/>
  <c r="F4166" i="2"/>
  <c r="G4166" i="2"/>
  <c r="H4166" i="2"/>
  <c r="I4166" i="2"/>
  <c r="J4166" i="2"/>
  <c r="K4166" i="2"/>
  <c r="L4166" i="2"/>
  <c r="M4166" i="2"/>
  <c r="N4166" i="2"/>
  <c r="O4166" i="2"/>
  <c r="P4166" i="2"/>
  <c r="Q4166" i="2"/>
  <c r="R4166" i="2"/>
  <c r="A4167" i="2"/>
  <c r="B4167" i="2"/>
  <c r="C4167" i="2"/>
  <c r="D4167" i="2"/>
  <c r="E4167" i="2"/>
  <c r="F4167" i="2"/>
  <c r="G4167" i="2"/>
  <c r="H4167" i="2"/>
  <c r="I4167" i="2"/>
  <c r="J4167" i="2"/>
  <c r="K4167" i="2"/>
  <c r="L4167" i="2"/>
  <c r="M4167" i="2"/>
  <c r="N4167" i="2"/>
  <c r="O4167" i="2"/>
  <c r="P4167" i="2"/>
  <c r="Q4167" i="2"/>
  <c r="R4167" i="2"/>
  <c r="A4168" i="2"/>
  <c r="B4168" i="2"/>
  <c r="C4168" i="2"/>
  <c r="D4168" i="2"/>
  <c r="E4168" i="2"/>
  <c r="F4168" i="2"/>
  <c r="G4168" i="2"/>
  <c r="H4168" i="2"/>
  <c r="I4168" i="2"/>
  <c r="J4168" i="2"/>
  <c r="K4168" i="2"/>
  <c r="L4168" i="2"/>
  <c r="M4168" i="2"/>
  <c r="N4168" i="2"/>
  <c r="O4168" i="2"/>
  <c r="P4168" i="2"/>
  <c r="Q4168" i="2"/>
  <c r="R4168" i="2"/>
  <c r="A4169" i="2"/>
  <c r="B4169" i="2"/>
  <c r="C4169" i="2"/>
  <c r="D4169" i="2"/>
  <c r="E4169" i="2"/>
  <c r="F4169" i="2"/>
  <c r="G4169" i="2"/>
  <c r="H4169" i="2"/>
  <c r="I4169" i="2"/>
  <c r="J4169" i="2"/>
  <c r="K4169" i="2"/>
  <c r="L4169" i="2"/>
  <c r="M4169" i="2"/>
  <c r="N4169" i="2"/>
  <c r="O4169" i="2"/>
  <c r="P4169" i="2"/>
  <c r="Q4169" i="2"/>
  <c r="R4169" i="2"/>
  <c r="A4170" i="2"/>
  <c r="B4170" i="2"/>
  <c r="C4170" i="2"/>
  <c r="D4170" i="2"/>
  <c r="E4170" i="2"/>
  <c r="F4170" i="2"/>
  <c r="G4170" i="2"/>
  <c r="H4170" i="2"/>
  <c r="I4170" i="2"/>
  <c r="J4170" i="2"/>
  <c r="K4170" i="2"/>
  <c r="L4170" i="2"/>
  <c r="M4170" i="2"/>
  <c r="N4170" i="2"/>
  <c r="O4170" i="2"/>
  <c r="P4170" i="2"/>
  <c r="Q4170" i="2"/>
  <c r="R4170" i="2"/>
  <c r="A4171" i="2"/>
  <c r="B4171" i="2"/>
  <c r="C4171" i="2"/>
  <c r="D4171" i="2"/>
  <c r="E4171" i="2"/>
  <c r="F4171" i="2"/>
  <c r="G4171" i="2"/>
  <c r="H4171" i="2"/>
  <c r="I4171" i="2"/>
  <c r="J4171" i="2"/>
  <c r="K4171" i="2"/>
  <c r="L4171" i="2"/>
  <c r="M4171" i="2"/>
  <c r="N4171" i="2"/>
  <c r="O4171" i="2"/>
  <c r="P4171" i="2"/>
  <c r="Q4171" i="2"/>
  <c r="R4171" i="2"/>
  <c r="A4172" i="2"/>
  <c r="B4172" i="2"/>
  <c r="C4172" i="2"/>
  <c r="D4172" i="2"/>
  <c r="E4172" i="2"/>
  <c r="F4172" i="2"/>
  <c r="G4172" i="2"/>
  <c r="H4172" i="2"/>
  <c r="I4172" i="2"/>
  <c r="J4172" i="2"/>
  <c r="K4172" i="2"/>
  <c r="L4172" i="2"/>
  <c r="M4172" i="2"/>
  <c r="N4172" i="2"/>
  <c r="O4172" i="2"/>
  <c r="P4172" i="2"/>
  <c r="Q4172" i="2"/>
  <c r="R4172" i="2"/>
  <c r="S4172" i="2"/>
  <c r="U4172" i="1" s="1"/>
  <c r="A4173" i="2"/>
  <c r="B4173" i="2"/>
  <c r="C4173" i="2"/>
  <c r="D4173" i="2"/>
  <c r="E4173" i="2"/>
  <c r="F4173" i="2"/>
  <c r="G4173" i="2"/>
  <c r="H4173" i="2"/>
  <c r="I4173" i="2"/>
  <c r="J4173" i="2"/>
  <c r="K4173" i="2"/>
  <c r="L4173" i="2"/>
  <c r="M4173" i="2"/>
  <c r="N4173" i="2"/>
  <c r="O4173" i="2"/>
  <c r="P4173" i="2"/>
  <c r="Q4173" i="2"/>
  <c r="R4173" i="2"/>
  <c r="A4174" i="2"/>
  <c r="B4174" i="2"/>
  <c r="C4174" i="2"/>
  <c r="D4174" i="2"/>
  <c r="E4174" i="2"/>
  <c r="F4174" i="2"/>
  <c r="G4174" i="2"/>
  <c r="H4174" i="2"/>
  <c r="I4174" i="2"/>
  <c r="J4174" i="2"/>
  <c r="K4174" i="2"/>
  <c r="L4174" i="2"/>
  <c r="M4174" i="2"/>
  <c r="N4174" i="2"/>
  <c r="O4174" i="2"/>
  <c r="P4174" i="2"/>
  <c r="Q4174" i="2"/>
  <c r="R4174" i="2"/>
  <c r="A4175" i="2"/>
  <c r="B4175" i="2"/>
  <c r="C4175" i="2"/>
  <c r="D4175" i="2"/>
  <c r="E4175" i="2"/>
  <c r="F4175" i="2"/>
  <c r="G4175" i="2"/>
  <c r="H4175" i="2"/>
  <c r="I4175" i="2"/>
  <c r="J4175" i="2"/>
  <c r="K4175" i="2"/>
  <c r="L4175" i="2"/>
  <c r="M4175" i="2"/>
  <c r="N4175" i="2"/>
  <c r="O4175" i="2"/>
  <c r="P4175" i="2"/>
  <c r="Q4175" i="2"/>
  <c r="R4175" i="2"/>
  <c r="A4176" i="2"/>
  <c r="B4176" i="2"/>
  <c r="C4176" i="2"/>
  <c r="D4176" i="2"/>
  <c r="E4176" i="2"/>
  <c r="F4176" i="2"/>
  <c r="G4176" i="2"/>
  <c r="H4176" i="2"/>
  <c r="I4176" i="2"/>
  <c r="J4176" i="2"/>
  <c r="K4176" i="2"/>
  <c r="L4176" i="2"/>
  <c r="M4176" i="2"/>
  <c r="N4176" i="2"/>
  <c r="O4176" i="2"/>
  <c r="P4176" i="2"/>
  <c r="Q4176" i="2"/>
  <c r="R4176" i="2"/>
  <c r="A4177" i="2"/>
  <c r="B4177" i="2"/>
  <c r="C4177" i="2"/>
  <c r="D4177" i="2"/>
  <c r="E4177" i="2"/>
  <c r="F4177" i="2"/>
  <c r="G4177" i="2"/>
  <c r="H4177" i="2"/>
  <c r="I4177" i="2"/>
  <c r="J4177" i="2"/>
  <c r="K4177" i="2"/>
  <c r="L4177" i="2"/>
  <c r="M4177" i="2"/>
  <c r="N4177" i="2"/>
  <c r="O4177" i="2"/>
  <c r="P4177" i="2"/>
  <c r="Q4177" i="2"/>
  <c r="R4177" i="2"/>
  <c r="A4178" i="2"/>
  <c r="B4178" i="2"/>
  <c r="C4178" i="2"/>
  <c r="D4178" i="2"/>
  <c r="E4178" i="2"/>
  <c r="F4178" i="2"/>
  <c r="G4178" i="2"/>
  <c r="H4178" i="2"/>
  <c r="I4178" i="2"/>
  <c r="J4178" i="2"/>
  <c r="K4178" i="2"/>
  <c r="L4178" i="2"/>
  <c r="M4178" i="2"/>
  <c r="N4178" i="2"/>
  <c r="O4178" i="2"/>
  <c r="P4178" i="2"/>
  <c r="Q4178" i="2"/>
  <c r="R4178" i="2"/>
  <c r="A4179" i="2"/>
  <c r="B4179" i="2"/>
  <c r="C4179" i="2"/>
  <c r="D4179" i="2"/>
  <c r="E4179" i="2"/>
  <c r="F4179" i="2"/>
  <c r="G4179" i="2"/>
  <c r="H4179" i="2"/>
  <c r="I4179" i="2"/>
  <c r="J4179" i="2"/>
  <c r="K4179" i="2"/>
  <c r="L4179" i="2"/>
  <c r="M4179" i="2"/>
  <c r="N4179" i="2"/>
  <c r="O4179" i="2"/>
  <c r="P4179" i="2"/>
  <c r="Q4179" i="2"/>
  <c r="R4179" i="2"/>
  <c r="A4180" i="2"/>
  <c r="B4180" i="2"/>
  <c r="C4180" i="2"/>
  <c r="D4180" i="2"/>
  <c r="E4180" i="2"/>
  <c r="F4180" i="2"/>
  <c r="G4180" i="2"/>
  <c r="H4180" i="2"/>
  <c r="I4180" i="2"/>
  <c r="J4180" i="2"/>
  <c r="K4180" i="2"/>
  <c r="L4180" i="2"/>
  <c r="M4180" i="2"/>
  <c r="N4180" i="2"/>
  <c r="O4180" i="2"/>
  <c r="P4180" i="2"/>
  <c r="Q4180" i="2"/>
  <c r="R4180" i="2"/>
  <c r="A4181" i="2"/>
  <c r="B4181" i="2"/>
  <c r="C4181" i="2"/>
  <c r="D4181" i="2"/>
  <c r="E4181" i="2"/>
  <c r="F4181" i="2"/>
  <c r="G4181" i="2"/>
  <c r="H4181" i="2"/>
  <c r="I4181" i="2"/>
  <c r="J4181" i="2"/>
  <c r="K4181" i="2"/>
  <c r="L4181" i="2"/>
  <c r="M4181" i="2"/>
  <c r="N4181" i="2"/>
  <c r="O4181" i="2"/>
  <c r="P4181" i="2"/>
  <c r="Q4181" i="2"/>
  <c r="R4181" i="2"/>
  <c r="A4182" i="2"/>
  <c r="B4182" i="2"/>
  <c r="C4182" i="2"/>
  <c r="D4182" i="2"/>
  <c r="E4182" i="2"/>
  <c r="F4182" i="2"/>
  <c r="G4182" i="2"/>
  <c r="H4182" i="2"/>
  <c r="I4182" i="2"/>
  <c r="J4182" i="2"/>
  <c r="K4182" i="2"/>
  <c r="L4182" i="2"/>
  <c r="M4182" i="2"/>
  <c r="N4182" i="2"/>
  <c r="O4182" i="2"/>
  <c r="P4182" i="2"/>
  <c r="Q4182" i="2"/>
  <c r="R4182" i="2"/>
  <c r="A4183" i="2"/>
  <c r="B4183" i="2"/>
  <c r="C4183" i="2"/>
  <c r="D4183" i="2"/>
  <c r="E4183" i="2"/>
  <c r="F4183" i="2"/>
  <c r="G4183" i="2"/>
  <c r="H4183" i="2"/>
  <c r="I4183" i="2"/>
  <c r="J4183" i="2"/>
  <c r="K4183" i="2"/>
  <c r="L4183" i="2"/>
  <c r="M4183" i="2"/>
  <c r="N4183" i="2"/>
  <c r="O4183" i="2"/>
  <c r="P4183" i="2"/>
  <c r="Q4183" i="2"/>
  <c r="R4183" i="2"/>
  <c r="A4184" i="2"/>
  <c r="B4184" i="2"/>
  <c r="C4184" i="2"/>
  <c r="D4184" i="2"/>
  <c r="E4184" i="2"/>
  <c r="F4184" i="2"/>
  <c r="G4184" i="2"/>
  <c r="H4184" i="2"/>
  <c r="I4184" i="2"/>
  <c r="J4184" i="2"/>
  <c r="K4184" i="2"/>
  <c r="L4184" i="2"/>
  <c r="M4184" i="2"/>
  <c r="N4184" i="2"/>
  <c r="O4184" i="2"/>
  <c r="P4184" i="2"/>
  <c r="Q4184" i="2"/>
  <c r="R4184" i="2"/>
  <c r="A4185" i="2"/>
  <c r="B4185" i="2"/>
  <c r="C4185" i="2"/>
  <c r="D4185" i="2"/>
  <c r="E4185" i="2"/>
  <c r="F4185" i="2"/>
  <c r="G4185" i="2"/>
  <c r="H4185" i="2"/>
  <c r="I4185" i="2"/>
  <c r="J4185" i="2"/>
  <c r="K4185" i="2"/>
  <c r="L4185" i="2"/>
  <c r="M4185" i="2"/>
  <c r="N4185" i="2"/>
  <c r="O4185" i="2"/>
  <c r="P4185" i="2"/>
  <c r="Q4185" i="2"/>
  <c r="R4185" i="2"/>
  <c r="A4186" i="2"/>
  <c r="B4186" i="2"/>
  <c r="C4186" i="2"/>
  <c r="D4186" i="2"/>
  <c r="E4186" i="2"/>
  <c r="F4186" i="2"/>
  <c r="G4186" i="2"/>
  <c r="H4186" i="2"/>
  <c r="I4186" i="2"/>
  <c r="J4186" i="2"/>
  <c r="K4186" i="2"/>
  <c r="L4186" i="2"/>
  <c r="M4186" i="2"/>
  <c r="N4186" i="2"/>
  <c r="O4186" i="2"/>
  <c r="P4186" i="2"/>
  <c r="Q4186" i="2"/>
  <c r="R4186" i="2"/>
  <c r="A4187" i="2"/>
  <c r="B4187" i="2"/>
  <c r="C4187" i="2"/>
  <c r="D4187" i="2"/>
  <c r="E4187" i="2"/>
  <c r="F4187" i="2"/>
  <c r="G4187" i="2"/>
  <c r="H4187" i="2"/>
  <c r="I4187" i="2"/>
  <c r="J4187" i="2"/>
  <c r="K4187" i="2"/>
  <c r="L4187" i="2"/>
  <c r="M4187" i="2"/>
  <c r="N4187" i="2"/>
  <c r="O4187" i="2"/>
  <c r="P4187" i="2"/>
  <c r="Q4187" i="2"/>
  <c r="R4187" i="2"/>
  <c r="A4188" i="2"/>
  <c r="B4188" i="2"/>
  <c r="C4188" i="2"/>
  <c r="D4188" i="2"/>
  <c r="E4188" i="2"/>
  <c r="F4188" i="2"/>
  <c r="G4188" i="2"/>
  <c r="H4188" i="2"/>
  <c r="I4188" i="2"/>
  <c r="J4188" i="2"/>
  <c r="K4188" i="2"/>
  <c r="L4188" i="2"/>
  <c r="M4188" i="2"/>
  <c r="N4188" i="2"/>
  <c r="O4188" i="2"/>
  <c r="P4188" i="2"/>
  <c r="Q4188" i="2"/>
  <c r="R4188" i="2"/>
  <c r="S4188" i="2"/>
  <c r="U4188" i="1" s="1"/>
  <c r="A4189" i="2"/>
  <c r="B4189" i="2"/>
  <c r="C4189" i="2"/>
  <c r="D4189" i="2"/>
  <c r="E4189" i="2"/>
  <c r="F4189" i="2"/>
  <c r="G4189" i="2"/>
  <c r="H4189" i="2"/>
  <c r="I4189" i="2"/>
  <c r="J4189" i="2"/>
  <c r="K4189" i="2"/>
  <c r="L4189" i="2"/>
  <c r="M4189" i="2"/>
  <c r="N4189" i="2"/>
  <c r="O4189" i="2"/>
  <c r="P4189" i="2"/>
  <c r="Q4189" i="2"/>
  <c r="R4189" i="2"/>
  <c r="A4190" i="2"/>
  <c r="B4190" i="2"/>
  <c r="C4190" i="2"/>
  <c r="D4190" i="2"/>
  <c r="E4190" i="2"/>
  <c r="F4190" i="2"/>
  <c r="G4190" i="2"/>
  <c r="H4190" i="2"/>
  <c r="I4190" i="2"/>
  <c r="J4190" i="2"/>
  <c r="K4190" i="2"/>
  <c r="L4190" i="2"/>
  <c r="M4190" i="2"/>
  <c r="N4190" i="2"/>
  <c r="O4190" i="2"/>
  <c r="P4190" i="2"/>
  <c r="Q4190" i="2"/>
  <c r="R4190" i="2"/>
  <c r="A4191" i="2"/>
  <c r="B4191" i="2"/>
  <c r="S4191" i="2" s="1"/>
  <c r="U4191" i="1" s="1"/>
  <c r="C4191" i="2"/>
  <c r="D4191" i="2"/>
  <c r="E4191" i="2"/>
  <c r="F4191" i="2"/>
  <c r="G4191" i="2"/>
  <c r="H4191" i="2"/>
  <c r="I4191" i="2"/>
  <c r="J4191" i="2"/>
  <c r="K4191" i="2"/>
  <c r="L4191" i="2"/>
  <c r="M4191" i="2"/>
  <c r="N4191" i="2"/>
  <c r="O4191" i="2"/>
  <c r="P4191" i="2"/>
  <c r="Q4191" i="2"/>
  <c r="R4191" i="2"/>
  <c r="A4192" i="2"/>
  <c r="B4192" i="2"/>
  <c r="C4192" i="2"/>
  <c r="D4192" i="2"/>
  <c r="E4192" i="2"/>
  <c r="F4192" i="2"/>
  <c r="G4192" i="2"/>
  <c r="H4192" i="2"/>
  <c r="I4192" i="2"/>
  <c r="J4192" i="2"/>
  <c r="K4192" i="2"/>
  <c r="L4192" i="2"/>
  <c r="M4192" i="2"/>
  <c r="N4192" i="2"/>
  <c r="O4192" i="2"/>
  <c r="P4192" i="2"/>
  <c r="Q4192" i="2"/>
  <c r="R4192" i="2"/>
  <c r="A4193" i="2"/>
  <c r="B4193" i="2"/>
  <c r="C4193" i="2"/>
  <c r="D4193" i="2"/>
  <c r="E4193" i="2"/>
  <c r="F4193" i="2"/>
  <c r="G4193" i="2"/>
  <c r="H4193" i="2"/>
  <c r="I4193" i="2"/>
  <c r="J4193" i="2"/>
  <c r="K4193" i="2"/>
  <c r="L4193" i="2"/>
  <c r="M4193" i="2"/>
  <c r="N4193" i="2"/>
  <c r="O4193" i="2"/>
  <c r="P4193" i="2"/>
  <c r="Q4193" i="2"/>
  <c r="R4193" i="2"/>
  <c r="A4194" i="2"/>
  <c r="B4194" i="2"/>
  <c r="C4194" i="2"/>
  <c r="D4194" i="2"/>
  <c r="E4194" i="2"/>
  <c r="F4194" i="2"/>
  <c r="G4194" i="2"/>
  <c r="H4194" i="2"/>
  <c r="I4194" i="2"/>
  <c r="J4194" i="2"/>
  <c r="K4194" i="2"/>
  <c r="L4194" i="2"/>
  <c r="M4194" i="2"/>
  <c r="N4194" i="2"/>
  <c r="O4194" i="2"/>
  <c r="P4194" i="2"/>
  <c r="Q4194" i="2"/>
  <c r="R4194" i="2"/>
  <c r="A4195" i="2"/>
  <c r="B4195" i="2"/>
  <c r="C4195" i="2"/>
  <c r="D4195" i="2"/>
  <c r="E4195" i="2"/>
  <c r="F4195" i="2"/>
  <c r="G4195" i="2"/>
  <c r="H4195" i="2"/>
  <c r="I4195" i="2"/>
  <c r="J4195" i="2"/>
  <c r="K4195" i="2"/>
  <c r="L4195" i="2"/>
  <c r="M4195" i="2"/>
  <c r="N4195" i="2"/>
  <c r="O4195" i="2"/>
  <c r="P4195" i="2"/>
  <c r="Q4195" i="2"/>
  <c r="R4195" i="2"/>
  <c r="A4196" i="2"/>
  <c r="B4196" i="2"/>
  <c r="C4196" i="2"/>
  <c r="D4196" i="2"/>
  <c r="E4196" i="2"/>
  <c r="F4196" i="2"/>
  <c r="G4196" i="2"/>
  <c r="H4196" i="2"/>
  <c r="I4196" i="2"/>
  <c r="J4196" i="2"/>
  <c r="K4196" i="2"/>
  <c r="L4196" i="2"/>
  <c r="M4196" i="2"/>
  <c r="N4196" i="2"/>
  <c r="O4196" i="2"/>
  <c r="P4196" i="2"/>
  <c r="Q4196" i="2"/>
  <c r="R4196" i="2"/>
  <c r="A4197" i="2"/>
  <c r="B4197" i="2"/>
  <c r="C4197" i="2"/>
  <c r="D4197" i="2"/>
  <c r="E4197" i="2"/>
  <c r="F4197" i="2"/>
  <c r="G4197" i="2"/>
  <c r="H4197" i="2"/>
  <c r="I4197" i="2"/>
  <c r="J4197" i="2"/>
  <c r="K4197" i="2"/>
  <c r="L4197" i="2"/>
  <c r="M4197" i="2"/>
  <c r="N4197" i="2"/>
  <c r="O4197" i="2"/>
  <c r="P4197" i="2"/>
  <c r="Q4197" i="2"/>
  <c r="R4197" i="2"/>
  <c r="A4198" i="2"/>
  <c r="B4198" i="2"/>
  <c r="C4198" i="2"/>
  <c r="D4198" i="2"/>
  <c r="E4198" i="2"/>
  <c r="F4198" i="2"/>
  <c r="G4198" i="2"/>
  <c r="H4198" i="2"/>
  <c r="I4198" i="2"/>
  <c r="J4198" i="2"/>
  <c r="K4198" i="2"/>
  <c r="L4198" i="2"/>
  <c r="M4198" i="2"/>
  <c r="N4198" i="2"/>
  <c r="O4198" i="2"/>
  <c r="P4198" i="2"/>
  <c r="Q4198" i="2"/>
  <c r="R4198" i="2"/>
  <c r="A4199" i="2"/>
  <c r="B4199" i="2"/>
  <c r="C4199" i="2"/>
  <c r="D4199" i="2"/>
  <c r="E4199" i="2"/>
  <c r="F4199" i="2"/>
  <c r="G4199" i="2"/>
  <c r="H4199" i="2"/>
  <c r="I4199" i="2"/>
  <c r="J4199" i="2"/>
  <c r="K4199" i="2"/>
  <c r="L4199" i="2"/>
  <c r="M4199" i="2"/>
  <c r="N4199" i="2"/>
  <c r="O4199" i="2"/>
  <c r="P4199" i="2"/>
  <c r="Q4199" i="2"/>
  <c r="R4199" i="2"/>
  <c r="A4200" i="2"/>
  <c r="B4200" i="2"/>
  <c r="C4200" i="2"/>
  <c r="D4200" i="2"/>
  <c r="E4200" i="2"/>
  <c r="F4200" i="2"/>
  <c r="G4200" i="2"/>
  <c r="H4200" i="2"/>
  <c r="I4200" i="2"/>
  <c r="J4200" i="2"/>
  <c r="K4200" i="2"/>
  <c r="L4200" i="2"/>
  <c r="M4200" i="2"/>
  <c r="N4200" i="2"/>
  <c r="O4200" i="2"/>
  <c r="P4200" i="2"/>
  <c r="Q4200" i="2"/>
  <c r="R4200" i="2"/>
  <c r="A4201" i="2"/>
  <c r="B4201" i="2"/>
  <c r="C4201" i="2"/>
  <c r="D4201" i="2"/>
  <c r="E4201" i="2"/>
  <c r="F4201" i="2"/>
  <c r="G4201" i="2"/>
  <c r="H4201" i="2"/>
  <c r="I4201" i="2"/>
  <c r="J4201" i="2"/>
  <c r="K4201" i="2"/>
  <c r="L4201" i="2"/>
  <c r="M4201" i="2"/>
  <c r="N4201" i="2"/>
  <c r="O4201" i="2"/>
  <c r="P4201" i="2"/>
  <c r="Q4201" i="2"/>
  <c r="R4201" i="2"/>
  <c r="A4202" i="2"/>
  <c r="B4202" i="2"/>
  <c r="C4202" i="2"/>
  <c r="D4202" i="2"/>
  <c r="E4202" i="2"/>
  <c r="F4202" i="2"/>
  <c r="G4202" i="2"/>
  <c r="H4202" i="2"/>
  <c r="I4202" i="2"/>
  <c r="J4202" i="2"/>
  <c r="K4202" i="2"/>
  <c r="L4202" i="2"/>
  <c r="M4202" i="2"/>
  <c r="N4202" i="2"/>
  <c r="O4202" i="2"/>
  <c r="P4202" i="2"/>
  <c r="Q4202" i="2"/>
  <c r="R4202" i="2"/>
  <c r="A4203" i="2"/>
  <c r="B4203" i="2"/>
  <c r="C4203" i="2"/>
  <c r="D4203" i="2"/>
  <c r="E4203" i="2"/>
  <c r="F4203" i="2"/>
  <c r="G4203" i="2"/>
  <c r="H4203" i="2"/>
  <c r="I4203" i="2"/>
  <c r="J4203" i="2"/>
  <c r="K4203" i="2"/>
  <c r="L4203" i="2"/>
  <c r="M4203" i="2"/>
  <c r="N4203" i="2"/>
  <c r="O4203" i="2"/>
  <c r="P4203" i="2"/>
  <c r="Q4203" i="2"/>
  <c r="R4203" i="2"/>
  <c r="A4204" i="2"/>
  <c r="B4204" i="2"/>
  <c r="C4204" i="2"/>
  <c r="D4204" i="2"/>
  <c r="E4204" i="2"/>
  <c r="F4204" i="2"/>
  <c r="G4204" i="2"/>
  <c r="H4204" i="2"/>
  <c r="I4204" i="2"/>
  <c r="J4204" i="2"/>
  <c r="K4204" i="2"/>
  <c r="L4204" i="2"/>
  <c r="M4204" i="2"/>
  <c r="N4204" i="2"/>
  <c r="O4204" i="2"/>
  <c r="P4204" i="2"/>
  <c r="Q4204" i="2"/>
  <c r="R4204" i="2"/>
  <c r="S4204" i="2"/>
  <c r="U4204" i="1" s="1"/>
  <c r="A4205" i="2"/>
  <c r="B4205" i="2"/>
  <c r="C4205" i="2"/>
  <c r="D4205" i="2"/>
  <c r="E4205" i="2"/>
  <c r="F4205" i="2"/>
  <c r="G4205" i="2"/>
  <c r="H4205" i="2"/>
  <c r="I4205" i="2"/>
  <c r="J4205" i="2"/>
  <c r="K4205" i="2"/>
  <c r="L4205" i="2"/>
  <c r="M4205" i="2"/>
  <c r="N4205" i="2"/>
  <c r="O4205" i="2"/>
  <c r="P4205" i="2"/>
  <c r="Q4205" i="2"/>
  <c r="R4205" i="2"/>
  <c r="A4206" i="2"/>
  <c r="B4206" i="2"/>
  <c r="C4206" i="2"/>
  <c r="D4206" i="2"/>
  <c r="E4206" i="2"/>
  <c r="F4206" i="2"/>
  <c r="G4206" i="2"/>
  <c r="H4206" i="2"/>
  <c r="I4206" i="2"/>
  <c r="J4206" i="2"/>
  <c r="K4206" i="2"/>
  <c r="L4206" i="2"/>
  <c r="M4206" i="2"/>
  <c r="N4206" i="2"/>
  <c r="O4206" i="2"/>
  <c r="P4206" i="2"/>
  <c r="Q4206" i="2"/>
  <c r="R4206" i="2"/>
  <c r="A4207" i="2"/>
  <c r="B4207" i="2"/>
  <c r="C4207" i="2"/>
  <c r="D4207" i="2"/>
  <c r="E4207" i="2"/>
  <c r="F4207" i="2"/>
  <c r="G4207" i="2"/>
  <c r="H4207" i="2"/>
  <c r="I4207" i="2"/>
  <c r="J4207" i="2"/>
  <c r="K4207" i="2"/>
  <c r="L4207" i="2"/>
  <c r="M4207" i="2"/>
  <c r="N4207" i="2"/>
  <c r="O4207" i="2"/>
  <c r="P4207" i="2"/>
  <c r="Q4207" i="2"/>
  <c r="R4207" i="2"/>
  <c r="A4208" i="2"/>
  <c r="B4208" i="2"/>
  <c r="C4208" i="2"/>
  <c r="D4208" i="2"/>
  <c r="E4208" i="2"/>
  <c r="F4208" i="2"/>
  <c r="G4208" i="2"/>
  <c r="H4208" i="2"/>
  <c r="I4208" i="2"/>
  <c r="J4208" i="2"/>
  <c r="K4208" i="2"/>
  <c r="L4208" i="2"/>
  <c r="M4208" i="2"/>
  <c r="N4208" i="2"/>
  <c r="O4208" i="2"/>
  <c r="P4208" i="2"/>
  <c r="Q4208" i="2"/>
  <c r="R4208" i="2"/>
  <c r="A4209" i="2"/>
  <c r="B4209" i="2"/>
  <c r="C4209" i="2"/>
  <c r="D4209" i="2"/>
  <c r="E4209" i="2"/>
  <c r="F4209" i="2"/>
  <c r="G4209" i="2"/>
  <c r="H4209" i="2"/>
  <c r="I4209" i="2"/>
  <c r="J4209" i="2"/>
  <c r="K4209" i="2"/>
  <c r="L4209" i="2"/>
  <c r="M4209" i="2"/>
  <c r="N4209" i="2"/>
  <c r="O4209" i="2"/>
  <c r="P4209" i="2"/>
  <c r="Q4209" i="2"/>
  <c r="R4209" i="2"/>
  <c r="A4210" i="2"/>
  <c r="B4210" i="2"/>
  <c r="C4210" i="2"/>
  <c r="D4210" i="2"/>
  <c r="E4210" i="2"/>
  <c r="F4210" i="2"/>
  <c r="G4210" i="2"/>
  <c r="H4210" i="2"/>
  <c r="I4210" i="2"/>
  <c r="J4210" i="2"/>
  <c r="K4210" i="2"/>
  <c r="L4210" i="2"/>
  <c r="M4210" i="2"/>
  <c r="N4210" i="2"/>
  <c r="O4210" i="2"/>
  <c r="P4210" i="2"/>
  <c r="Q4210" i="2"/>
  <c r="R4210" i="2"/>
  <c r="A4211" i="2"/>
  <c r="B4211" i="2"/>
  <c r="C4211" i="2"/>
  <c r="D4211" i="2"/>
  <c r="E4211" i="2"/>
  <c r="F4211" i="2"/>
  <c r="G4211" i="2"/>
  <c r="H4211" i="2"/>
  <c r="I4211" i="2"/>
  <c r="J4211" i="2"/>
  <c r="K4211" i="2"/>
  <c r="L4211" i="2"/>
  <c r="M4211" i="2"/>
  <c r="N4211" i="2"/>
  <c r="O4211" i="2"/>
  <c r="P4211" i="2"/>
  <c r="Q4211" i="2"/>
  <c r="R4211" i="2"/>
  <c r="A4212" i="2"/>
  <c r="B4212" i="2"/>
  <c r="C4212" i="2"/>
  <c r="D4212" i="2"/>
  <c r="E4212" i="2"/>
  <c r="F4212" i="2"/>
  <c r="G4212" i="2"/>
  <c r="H4212" i="2"/>
  <c r="I4212" i="2"/>
  <c r="J4212" i="2"/>
  <c r="K4212" i="2"/>
  <c r="L4212" i="2"/>
  <c r="M4212" i="2"/>
  <c r="N4212" i="2"/>
  <c r="O4212" i="2"/>
  <c r="P4212" i="2"/>
  <c r="Q4212" i="2"/>
  <c r="R4212" i="2"/>
  <c r="A4213" i="2"/>
  <c r="B4213" i="2"/>
  <c r="C4213" i="2"/>
  <c r="D4213" i="2"/>
  <c r="E4213" i="2"/>
  <c r="F4213" i="2"/>
  <c r="G4213" i="2"/>
  <c r="H4213" i="2"/>
  <c r="I4213" i="2"/>
  <c r="J4213" i="2"/>
  <c r="K4213" i="2"/>
  <c r="L4213" i="2"/>
  <c r="M4213" i="2"/>
  <c r="N4213" i="2"/>
  <c r="O4213" i="2"/>
  <c r="P4213" i="2"/>
  <c r="Q4213" i="2"/>
  <c r="R4213" i="2"/>
  <c r="A4214" i="2"/>
  <c r="B4214" i="2"/>
  <c r="C4214" i="2"/>
  <c r="D4214" i="2"/>
  <c r="E4214" i="2"/>
  <c r="F4214" i="2"/>
  <c r="G4214" i="2"/>
  <c r="H4214" i="2"/>
  <c r="I4214" i="2"/>
  <c r="J4214" i="2"/>
  <c r="K4214" i="2"/>
  <c r="L4214" i="2"/>
  <c r="M4214" i="2"/>
  <c r="N4214" i="2"/>
  <c r="O4214" i="2"/>
  <c r="P4214" i="2"/>
  <c r="Q4214" i="2"/>
  <c r="R4214" i="2"/>
  <c r="A4215" i="2"/>
  <c r="B4215" i="2"/>
  <c r="C4215" i="2"/>
  <c r="D4215" i="2"/>
  <c r="E4215" i="2"/>
  <c r="F4215" i="2"/>
  <c r="G4215" i="2"/>
  <c r="H4215" i="2"/>
  <c r="I4215" i="2"/>
  <c r="J4215" i="2"/>
  <c r="K4215" i="2"/>
  <c r="L4215" i="2"/>
  <c r="M4215" i="2"/>
  <c r="N4215" i="2"/>
  <c r="O4215" i="2"/>
  <c r="P4215" i="2"/>
  <c r="Q4215" i="2"/>
  <c r="R4215" i="2"/>
  <c r="A4216" i="2"/>
  <c r="B4216" i="2"/>
  <c r="C4216" i="2"/>
  <c r="D4216" i="2"/>
  <c r="E4216" i="2"/>
  <c r="F4216" i="2"/>
  <c r="G4216" i="2"/>
  <c r="H4216" i="2"/>
  <c r="I4216" i="2"/>
  <c r="J4216" i="2"/>
  <c r="K4216" i="2"/>
  <c r="L4216" i="2"/>
  <c r="M4216" i="2"/>
  <c r="N4216" i="2"/>
  <c r="O4216" i="2"/>
  <c r="P4216" i="2"/>
  <c r="Q4216" i="2"/>
  <c r="R4216" i="2"/>
  <c r="A4217" i="2"/>
  <c r="B4217" i="2"/>
  <c r="C4217" i="2"/>
  <c r="D4217" i="2"/>
  <c r="E4217" i="2"/>
  <c r="F4217" i="2"/>
  <c r="G4217" i="2"/>
  <c r="H4217" i="2"/>
  <c r="I4217" i="2"/>
  <c r="J4217" i="2"/>
  <c r="K4217" i="2"/>
  <c r="L4217" i="2"/>
  <c r="M4217" i="2"/>
  <c r="N4217" i="2"/>
  <c r="O4217" i="2"/>
  <c r="P4217" i="2"/>
  <c r="Q4217" i="2"/>
  <c r="R4217" i="2"/>
  <c r="A4218" i="2"/>
  <c r="B4218" i="2"/>
  <c r="C4218" i="2"/>
  <c r="D4218" i="2"/>
  <c r="E4218" i="2"/>
  <c r="F4218" i="2"/>
  <c r="G4218" i="2"/>
  <c r="H4218" i="2"/>
  <c r="I4218" i="2"/>
  <c r="J4218" i="2"/>
  <c r="K4218" i="2"/>
  <c r="L4218" i="2"/>
  <c r="M4218" i="2"/>
  <c r="N4218" i="2"/>
  <c r="O4218" i="2"/>
  <c r="P4218" i="2"/>
  <c r="Q4218" i="2"/>
  <c r="R4218" i="2"/>
  <c r="A4219" i="2"/>
  <c r="B4219" i="2"/>
  <c r="C4219" i="2"/>
  <c r="D4219" i="2"/>
  <c r="E4219" i="2"/>
  <c r="F4219" i="2"/>
  <c r="G4219" i="2"/>
  <c r="H4219" i="2"/>
  <c r="I4219" i="2"/>
  <c r="J4219" i="2"/>
  <c r="K4219" i="2"/>
  <c r="L4219" i="2"/>
  <c r="M4219" i="2"/>
  <c r="N4219" i="2"/>
  <c r="O4219" i="2"/>
  <c r="P4219" i="2"/>
  <c r="Q4219" i="2"/>
  <c r="R4219" i="2"/>
  <c r="A4220" i="2"/>
  <c r="B4220" i="2"/>
  <c r="C4220" i="2"/>
  <c r="D4220" i="2"/>
  <c r="E4220" i="2"/>
  <c r="F4220" i="2"/>
  <c r="G4220" i="2"/>
  <c r="H4220" i="2"/>
  <c r="I4220" i="2"/>
  <c r="J4220" i="2"/>
  <c r="K4220" i="2"/>
  <c r="L4220" i="2"/>
  <c r="M4220" i="2"/>
  <c r="N4220" i="2"/>
  <c r="O4220" i="2"/>
  <c r="P4220" i="2"/>
  <c r="Q4220" i="2"/>
  <c r="R4220" i="2"/>
  <c r="S4220" i="2"/>
  <c r="U4220" i="1" s="1"/>
  <c r="A4221" i="2"/>
  <c r="B4221" i="2"/>
  <c r="C4221" i="2"/>
  <c r="D4221" i="2"/>
  <c r="E4221" i="2"/>
  <c r="F4221" i="2"/>
  <c r="G4221" i="2"/>
  <c r="H4221" i="2"/>
  <c r="I4221" i="2"/>
  <c r="J4221" i="2"/>
  <c r="K4221" i="2"/>
  <c r="L4221" i="2"/>
  <c r="M4221" i="2"/>
  <c r="N4221" i="2"/>
  <c r="O4221" i="2"/>
  <c r="P4221" i="2"/>
  <c r="Q4221" i="2"/>
  <c r="R4221" i="2"/>
  <c r="A4222" i="2"/>
  <c r="B4222" i="2"/>
  <c r="C4222" i="2"/>
  <c r="D4222" i="2"/>
  <c r="E4222" i="2"/>
  <c r="F4222" i="2"/>
  <c r="G4222" i="2"/>
  <c r="H4222" i="2"/>
  <c r="I4222" i="2"/>
  <c r="J4222" i="2"/>
  <c r="K4222" i="2"/>
  <c r="L4222" i="2"/>
  <c r="M4222" i="2"/>
  <c r="N4222" i="2"/>
  <c r="O4222" i="2"/>
  <c r="P4222" i="2"/>
  <c r="Q4222" i="2"/>
  <c r="R4222" i="2"/>
  <c r="A4223" i="2"/>
  <c r="B4223" i="2"/>
  <c r="C4223" i="2"/>
  <c r="D4223" i="2"/>
  <c r="E4223" i="2"/>
  <c r="F4223" i="2"/>
  <c r="G4223" i="2"/>
  <c r="H4223" i="2"/>
  <c r="I4223" i="2"/>
  <c r="J4223" i="2"/>
  <c r="K4223" i="2"/>
  <c r="L4223" i="2"/>
  <c r="M4223" i="2"/>
  <c r="N4223" i="2"/>
  <c r="O4223" i="2"/>
  <c r="P4223" i="2"/>
  <c r="Q4223" i="2"/>
  <c r="R4223" i="2"/>
  <c r="A4224" i="2"/>
  <c r="B4224" i="2"/>
  <c r="C4224" i="2"/>
  <c r="D4224" i="2"/>
  <c r="E4224" i="2"/>
  <c r="F4224" i="2"/>
  <c r="G4224" i="2"/>
  <c r="H4224" i="2"/>
  <c r="I4224" i="2"/>
  <c r="J4224" i="2"/>
  <c r="K4224" i="2"/>
  <c r="L4224" i="2"/>
  <c r="M4224" i="2"/>
  <c r="N4224" i="2"/>
  <c r="O4224" i="2"/>
  <c r="P4224" i="2"/>
  <c r="Q4224" i="2"/>
  <c r="R4224" i="2"/>
  <c r="A4225" i="2"/>
  <c r="B4225" i="2"/>
  <c r="C4225" i="2"/>
  <c r="D4225" i="2"/>
  <c r="E4225" i="2"/>
  <c r="F4225" i="2"/>
  <c r="G4225" i="2"/>
  <c r="H4225" i="2"/>
  <c r="I4225" i="2"/>
  <c r="J4225" i="2"/>
  <c r="K4225" i="2"/>
  <c r="L4225" i="2"/>
  <c r="M4225" i="2"/>
  <c r="N4225" i="2"/>
  <c r="O4225" i="2"/>
  <c r="P4225" i="2"/>
  <c r="Q4225" i="2"/>
  <c r="R4225" i="2"/>
  <c r="A4226" i="2"/>
  <c r="B4226" i="2"/>
  <c r="C4226" i="2"/>
  <c r="D4226" i="2"/>
  <c r="E4226" i="2"/>
  <c r="F4226" i="2"/>
  <c r="G4226" i="2"/>
  <c r="H4226" i="2"/>
  <c r="I4226" i="2"/>
  <c r="J4226" i="2"/>
  <c r="K4226" i="2"/>
  <c r="L4226" i="2"/>
  <c r="M4226" i="2"/>
  <c r="N4226" i="2"/>
  <c r="O4226" i="2"/>
  <c r="P4226" i="2"/>
  <c r="Q4226" i="2"/>
  <c r="R4226" i="2"/>
  <c r="A4227" i="2"/>
  <c r="B4227" i="2"/>
  <c r="C4227" i="2"/>
  <c r="D4227" i="2"/>
  <c r="E4227" i="2"/>
  <c r="F4227" i="2"/>
  <c r="G4227" i="2"/>
  <c r="H4227" i="2"/>
  <c r="I4227" i="2"/>
  <c r="J4227" i="2"/>
  <c r="K4227" i="2"/>
  <c r="L4227" i="2"/>
  <c r="M4227" i="2"/>
  <c r="N4227" i="2"/>
  <c r="O4227" i="2"/>
  <c r="P4227" i="2"/>
  <c r="Q4227" i="2"/>
  <c r="R4227" i="2"/>
  <c r="A4228" i="2"/>
  <c r="B4228" i="2"/>
  <c r="C4228" i="2"/>
  <c r="D4228" i="2"/>
  <c r="E4228" i="2"/>
  <c r="F4228" i="2"/>
  <c r="G4228" i="2"/>
  <c r="H4228" i="2"/>
  <c r="I4228" i="2"/>
  <c r="J4228" i="2"/>
  <c r="K4228" i="2"/>
  <c r="L4228" i="2"/>
  <c r="M4228" i="2"/>
  <c r="N4228" i="2"/>
  <c r="O4228" i="2"/>
  <c r="P4228" i="2"/>
  <c r="Q4228" i="2"/>
  <c r="R4228" i="2"/>
  <c r="A4229" i="2"/>
  <c r="B4229" i="2"/>
  <c r="C4229" i="2"/>
  <c r="D4229" i="2"/>
  <c r="E4229" i="2"/>
  <c r="F4229" i="2"/>
  <c r="G4229" i="2"/>
  <c r="H4229" i="2"/>
  <c r="I4229" i="2"/>
  <c r="J4229" i="2"/>
  <c r="K4229" i="2"/>
  <c r="L4229" i="2"/>
  <c r="M4229" i="2"/>
  <c r="N4229" i="2"/>
  <c r="O4229" i="2"/>
  <c r="P4229" i="2"/>
  <c r="Q4229" i="2"/>
  <c r="R4229" i="2"/>
  <c r="A4230" i="2"/>
  <c r="B4230" i="2"/>
  <c r="C4230" i="2"/>
  <c r="D4230" i="2"/>
  <c r="E4230" i="2"/>
  <c r="F4230" i="2"/>
  <c r="G4230" i="2"/>
  <c r="H4230" i="2"/>
  <c r="I4230" i="2"/>
  <c r="J4230" i="2"/>
  <c r="K4230" i="2"/>
  <c r="L4230" i="2"/>
  <c r="M4230" i="2"/>
  <c r="N4230" i="2"/>
  <c r="O4230" i="2"/>
  <c r="P4230" i="2"/>
  <c r="Q4230" i="2"/>
  <c r="R4230" i="2"/>
  <c r="A4231" i="2"/>
  <c r="B4231" i="2"/>
  <c r="C4231" i="2"/>
  <c r="D4231" i="2"/>
  <c r="E4231" i="2"/>
  <c r="F4231" i="2"/>
  <c r="G4231" i="2"/>
  <c r="H4231" i="2"/>
  <c r="I4231" i="2"/>
  <c r="J4231" i="2"/>
  <c r="K4231" i="2"/>
  <c r="L4231" i="2"/>
  <c r="M4231" i="2"/>
  <c r="N4231" i="2"/>
  <c r="O4231" i="2"/>
  <c r="P4231" i="2"/>
  <c r="Q4231" i="2"/>
  <c r="R4231" i="2"/>
  <c r="A4232" i="2"/>
  <c r="B4232" i="2"/>
  <c r="C4232" i="2"/>
  <c r="D4232" i="2"/>
  <c r="E4232" i="2"/>
  <c r="F4232" i="2"/>
  <c r="G4232" i="2"/>
  <c r="H4232" i="2"/>
  <c r="I4232" i="2"/>
  <c r="J4232" i="2"/>
  <c r="K4232" i="2"/>
  <c r="L4232" i="2"/>
  <c r="M4232" i="2"/>
  <c r="N4232" i="2"/>
  <c r="O4232" i="2"/>
  <c r="P4232" i="2"/>
  <c r="Q4232" i="2"/>
  <c r="R4232" i="2"/>
  <c r="A4233" i="2"/>
  <c r="B4233" i="2"/>
  <c r="C4233" i="2"/>
  <c r="D4233" i="2"/>
  <c r="E4233" i="2"/>
  <c r="F4233" i="2"/>
  <c r="G4233" i="2"/>
  <c r="H4233" i="2"/>
  <c r="I4233" i="2"/>
  <c r="J4233" i="2"/>
  <c r="K4233" i="2"/>
  <c r="L4233" i="2"/>
  <c r="M4233" i="2"/>
  <c r="N4233" i="2"/>
  <c r="O4233" i="2"/>
  <c r="P4233" i="2"/>
  <c r="Q4233" i="2"/>
  <c r="R4233" i="2"/>
  <c r="A4234" i="2"/>
  <c r="B4234" i="2"/>
  <c r="C4234" i="2"/>
  <c r="D4234" i="2"/>
  <c r="E4234" i="2"/>
  <c r="F4234" i="2"/>
  <c r="G4234" i="2"/>
  <c r="H4234" i="2"/>
  <c r="I4234" i="2"/>
  <c r="J4234" i="2"/>
  <c r="K4234" i="2"/>
  <c r="L4234" i="2"/>
  <c r="M4234" i="2"/>
  <c r="N4234" i="2"/>
  <c r="O4234" i="2"/>
  <c r="P4234" i="2"/>
  <c r="Q4234" i="2"/>
  <c r="R4234" i="2"/>
  <c r="A4235" i="2"/>
  <c r="B4235" i="2"/>
  <c r="C4235" i="2"/>
  <c r="D4235" i="2"/>
  <c r="E4235" i="2"/>
  <c r="F4235" i="2"/>
  <c r="G4235" i="2"/>
  <c r="H4235" i="2"/>
  <c r="I4235" i="2"/>
  <c r="J4235" i="2"/>
  <c r="K4235" i="2"/>
  <c r="L4235" i="2"/>
  <c r="M4235" i="2"/>
  <c r="N4235" i="2"/>
  <c r="O4235" i="2"/>
  <c r="P4235" i="2"/>
  <c r="Q4235" i="2"/>
  <c r="R4235" i="2"/>
  <c r="A4236" i="2"/>
  <c r="B4236" i="2"/>
  <c r="C4236" i="2"/>
  <c r="D4236" i="2"/>
  <c r="E4236" i="2"/>
  <c r="F4236" i="2"/>
  <c r="G4236" i="2"/>
  <c r="H4236" i="2"/>
  <c r="I4236" i="2"/>
  <c r="J4236" i="2"/>
  <c r="K4236" i="2"/>
  <c r="L4236" i="2"/>
  <c r="M4236" i="2"/>
  <c r="N4236" i="2"/>
  <c r="O4236" i="2"/>
  <c r="P4236" i="2"/>
  <c r="Q4236" i="2"/>
  <c r="R4236" i="2"/>
  <c r="S4236" i="2"/>
  <c r="U4236" i="1" s="1"/>
  <c r="A4237" i="2"/>
  <c r="B4237" i="2"/>
  <c r="C4237" i="2"/>
  <c r="D4237" i="2"/>
  <c r="E4237" i="2"/>
  <c r="F4237" i="2"/>
  <c r="G4237" i="2"/>
  <c r="H4237" i="2"/>
  <c r="I4237" i="2"/>
  <c r="J4237" i="2"/>
  <c r="K4237" i="2"/>
  <c r="L4237" i="2"/>
  <c r="M4237" i="2"/>
  <c r="N4237" i="2"/>
  <c r="O4237" i="2"/>
  <c r="P4237" i="2"/>
  <c r="Q4237" i="2"/>
  <c r="R4237" i="2"/>
  <c r="A4238" i="2"/>
  <c r="B4238" i="2"/>
  <c r="C4238" i="2"/>
  <c r="D4238" i="2"/>
  <c r="E4238" i="2"/>
  <c r="F4238" i="2"/>
  <c r="G4238" i="2"/>
  <c r="H4238" i="2"/>
  <c r="I4238" i="2"/>
  <c r="J4238" i="2"/>
  <c r="K4238" i="2"/>
  <c r="L4238" i="2"/>
  <c r="M4238" i="2"/>
  <c r="N4238" i="2"/>
  <c r="O4238" i="2"/>
  <c r="P4238" i="2"/>
  <c r="Q4238" i="2"/>
  <c r="R4238" i="2"/>
  <c r="A4239" i="2"/>
  <c r="B4239" i="2"/>
  <c r="C4239" i="2"/>
  <c r="D4239" i="2"/>
  <c r="E4239" i="2"/>
  <c r="F4239" i="2"/>
  <c r="G4239" i="2"/>
  <c r="H4239" i="2"/>
  <c r="I4239" i="2"/>
  <c r="J4239" i="2"/>
  <c r="K4239" i="2"/>
  <c r="L4239" i="2"/>
  <c r="M4239" i="2"/>
  <c r="N4239" i="2"/>
  <c r="O4239" i="2"/>
  <c r="P4239" i="2"/>
  <c r="Q4239" i="2"/>
  <c r="R4239" i="2"/>
  <c r="A4240" i="2"/>
  <c r="B4240" i="2"/>
  <c r="C4240" i="2"/>
  <c r="D4240" i="2"/>
  <c r="E4240" i="2"/>
  <c r="F4240" i="2"/>
  <c r="G4240" i="2"/>
  <c r="H4240" i="2"/>
  <c r="I4240" i="2"/>
  <c r="J4240" i="2"/>
  <c r="K4240" i="2"/>
  <c r="L4240" i="2"/>
  <c r="M4240" i="2"/>
  <c r="N4240" i="2"/>
  <c r="O4240" i="2"/>
  <c r="P4240" i="2"/>
  <c r="Q4240" i="2"/>
  <c r="R4240" i="2"/>
  <c r="A4241" i="2"/>
  <c r="B4241" i="2"/>
  <c r="C4241" i="2"/>
  <c r="D4241" i="2"/>
  <c r="E4241" i="2"/>
  <c r="F4241" i="2"/>
  <c r="G4241" i="2"/>
  <c r="H4241" i="2"/>
  <c r="I4241" i="2"/>
  <c r="J4241" i="2"/>
  <c r="K4241" i="2"/>
  <c r="L4241" i="2"/>
  <c r="M4241" i="2"/>
  <c r="N4241" i="2"/>
  <c r="O4241" i="2"/>
  <c r="P4241" i="2"/>
  <c r="Q4241" i="2"/>
  <c r="R4241" i="2"/>
  <c r="A4242" i="2"/>
  <c r="B4242" i="2"/>
  <c r="C4242" i="2"/>
  <c r="D4242" i="2"/>
  <c r="E4242" i="2"/>
  <c r="F4242" i="2"/>
  <c r="G4242" i="2"/>
  <c r="H4242" i="2"/>
  <c r="I4242" i="2"/>
  <c r="J4242" i="2"/>
  <c r="K4242" i="2"/>
  <c r="L4242" i="2"/>
  <c r="M4242" i="2"/>
  <c r="N4242" i="2"/>
  <c r="O4242" i="2"/>
  <c r="P4242" i="2"/>
  <c r="Q4242" i="2"/>
  <c r="R4242" i="2"/>
  <c r="A4243" i="2"/>
  <c r="B4243" i="2"/>
  <c r="C4243" i="2"/>
  <c r="D4243" i="2"/>
  <c r="E4243" i="2"/>
  <c r="F4243" i="2"/>
  <c r="G4243" i="2"/>
  <c r="H4243" i="2"/>
  <c r="I4243" i="2"/>
  <c r="J4243" i="2"/>
  <c r="K4243" i="2"/>
  <c r="L4243" i="2"/>
  <c r="M4243" i="2"/>
  <c r="N4243" i="2"/>
  <c r="O4243" i="2"/>
  <c r="P4243" i="2"/>
  <c r="Q4243" i="2"/>
  <c r="R4243" i="2"/>
  <c r="A4244" i="2"/>
  <c r="B4244" i="2"/>
  <c r="C4244" i="2"/>
  <c r="D4244" i="2"/>
  <c r="E4244" i="2"/>
  <c r="F4244" i="2"/>
  <c r="G4244" i="2"/>
  <c r="H4244" i="2"/>
  <c r="I4244" i="2"/>
  <c r="J4244" i="2"/>
  <c r="K4244" i="2"/>
  <c r="L4244" i="2"/>
  <c r="M4244" i="2"/>
  <c r="N4244" i="2"/>
  <c r="O4244" i="2"/>
  <c r="P4244" i="2"/>
  <c r="Q4244" i="2"/>
  <c r="R4244" i="2"/>
  <c r="A4245" i="2"/>
  <c r="B4245" i="2"/>
  <c r="C4245" i="2"/>
  <c r="D4245" i="2"/>
  <c r="E4245" i="2"/>
  <c r="F4245" i="2"/>
  <c r="G4245" i="2"/>
  <c r="H4245" i="2"/>
  <c r="I4245" i="2"/>
  <c r="J4245" i="2"/>
  <c r="K4245" i="2"/>
  <c r="L4245" i="2"/>
  <c r="M4245" i="2"/>
  <c r="N4245" i="2"/>
  <c r="O4245" i="2"/>
  <c r="P4245" i="2"/>
  <c r="Q4245" i="2"/>
  <c r="R4245" i="2"/>
  <c r="A4246" i="2"/>
  <c r="B4246" i="2"/>
  <c r="C4246" i="2"/>
  <c r="D4246" i="2"/>
  <c r="E4246" i="2"/>
  <c r="F4246" i="2"/>
  <c r="G4246" i="2"/>
  <c r="H4246" i="2"/>
  <c r="I4246" i="2"/>
  <c r="J4246" i="2"/>
  <c r="K4246" i="2"/>
  <c r="L4246" i="2"/>
  <c r="M4246" i="2"/>
  <c r="N4246" i="2"/>
  <c r="O4246" i="2"/>
  <c r="P4246" i="2"/>
  <c r="Q4246" i="2"/>
  <c r="R4246" i="2"/>
  <c r="A4247" i="2"/>
  <c r="B4247" i="2"/>
  <c r="C4247" i="2"/>
  <c r="D4247" i="2"/>
  <c r="E4247" i="2"/>
  <c r="F4247" i="2"/>
  <c r="G4247" i="2"/>
  <c r="H4247" i="2"/>
  <c r="I4247" i="2"/>
  <c r="J4247" i="2"/>
  <c r="K4247" i="2"/>
  <c r="L4247" i="2"/>
  <c r="M4247" i="2"/>
  <c r="N4247" i="2"/>
  <c r="O4247" i="2"/>
  <c r="P4247" i="2"/>
  <c r="Q4247" i="2"/>
  <c r="R4247" i="2"/>
  <c r="A4248" i="2"/>
  <c r="B4248" i="2"/>
  <c r="C4248" i="2"/>
  <c r="D4248" i="2"/>
  <c r="E4248" i="2"/>
  <c r="F4248" i="2"/>
  <c r="G4248" i="2"/>
  <c r="H4248" i="2"/>
  <c r="I4248" i="2"/>
  <c r="J4248" i="2"/>
  <c r="K4248" i="2"/>
  <c r="L4248" i="2"/>
  <c r="M4248" i="2"/>
  <c r="N4248" i="2"/>
  <c r="O4248" i="2"/>
  <c r="P4248" i="2"/>
  <c r="Q4248" i="2"/>
  <c r="R4248" i="2"/>
  <c r="A4249" i="2"/>
  <c r="B4249" i="2"/>
  <c r="C4249" i="2"/>
  <c r="D4249" i="2"/>
  <c r="E4249" i="2"/>
  <c r="F4249" i="2"/>
  <c r="G4249" i="2"/>
  <c r="H4249" i="2"/>
  <c r="I4249" i="2"/>
  <c r="J4249" i="2"/>
  <c r="K4249" i="2"/>
  <c r="L4249" i="2"/>
  <c r="M4249" i="2"/>
  <c r="N4249" i="2"/>
  <c r="O4249" i="2"/>
  <c r="P4249" i="2"/>
  <c r="Q4249" i="2"/>
  <c r="R4249" i="2"/>
  <c r="A4250" i="2"/>
  <c r="B4250" i="2"/>
  <c r="C4250" i="2"/>
  <c r="D4250" i="2"/>
  <c r="E4250" i="2"/>
  <c r="F4250" i="2"/>
  <c r="G4250" i="2"/>
  <c r="H4250" i="2"/>
  <c r="I4250" i="2"/>
  <c r="J4250" i="2"/>
  <c r="K4250" i="2"/>
  <c r="L4250" i="2"/>
  <c r="M4250" i="2"/>
  <c r="N4250" i="2"/>
  <c r="O4250" i="2"/>
  <c r="P4250" i="2"/>
  <c r="Q4250" i="2"/>
  <c r="R4250" i="2"/>
  <c r="A4251" i="2"/>
  <c r="B4251" i="2"/>
  <c r="C4251" i="2"/>
  <c r="D4251" i="2"/>
  <c r="E4251" i="2"/>
  <c r="F4251" i="2"/>
  <c r="G4251" i="2"/>
  <c r="H4251" i="2"/>
  <c r="I4251" i="2"/>
  <c r="J4251" i="2"/>
  <c r="K4251" i="2"/>
  <c r="L4251" i="2"/>
  <c r="M4251" i="2"/>
  <c r="N4251" i="2"/>
  <c r="O4251" i="2"/>
  <c r="P4251" i="2"/>
  <c r="Q4251" i="2"/>
  <c r="R4251" i="2"/>
  <c r="A4252" i="2"/>
  <c r="B4252" i="2"/>
  <c r="C4252" i="2"/>
  <c r="D4252" i="2"/>
  <c r="E4252" i="2"/>
  <c r="F4252" i="2"/>
  <c r="G4252" i="2"/>
  <c r="H4252" i="2"/>
  <c r="I4252" i="2"/>
  <c r="J4252" i="2"/>
  <c r="K4252" i="2"/>
  <c r="L4252" i="2"/>
  <c r="M4252" i="2"/>
  <c r="N4252" i="2"/>
  <c r="O4252" i="2"/>
  <c r="P4252" i="2"/>
  <c r="Q4252" i="2"/>
  <c r="R4252" i="2"/>
  <c r="S4252" i="2"/>
  <c r="U4252" i="1" s="1"/>
  <c r="A4253" i="2"/>
  <c r="B4253" i="2"/>
  <c r="C4253" i="2"/>
  <c r="D4253" i="2"/>
  <c r="E4253" i="2"/>
  <c r="F4253" i="2"/>
  <c r="G4253" i="2"/>
  <c r="H4253" i="2"/>
  <c r="I4253" i="2"/>
  <c r="J4253" i="2"/>
  <c r="K4253" i="2"/>
  <c r="L4253" i="2"/>
  <c r="M4253" i="2"/>
  <c r="N4253" i="2"/>
  <c r="O4253" i="2"/>
  <c r="P4253" i="2"/>
  <c r="Q4253" i="2"/>
  <c r="R4253" i="2"/>
  <c r="A4254" i="2"/>
  <c r="B4254" i="2"/>
  <c r="C4254" i="2"/>
  <c r="D4254" i="2"/>
  <c r="E4254" i="2"/>
  <c r="F4254" i="2"/>
  <c r="G4254" i="2"/>
  <c r="H4254" i="2"/>
  <c r="I4254" i="2"/>
  <c r="J4254" i="2"/>
  <c r="K4254" i="2"/>
  <c r="L4254" i="2"/>
  <c r="M4254" i="2"/>
  <c r="N4254" i="2"/>
  <c r="O4254" i="2"/>
  <c r="P4254" i="2"/>
  <c r="Q4254" i="2"/>
  <c r="R4254" i="2"/>
  <c r="A4255" i="2"/>
  <c r="B4255" i="2"/>
  <c r="S4255" i="2" s="1"/>
  <c r="U4255" i="1" s="1"/>
  <c r="C4255" i="2"/>
  <c r="D4255" i="2"/>
  <c r="E4255" i="2"/>
  <c r="F4255" i="2"/>
  <c r="G4255" i="2"/>
  <c r="H4255" i="2"/>
  <c r="I4255" i="2"/>
  <c r="J4255" i="2"/>
  <c r="K4255" i="2"/>
  <c r="L4255" i="2"/>
  <c r="M4255" i="2"/>
  <c r="N4255" i="2"/>
  <c r="O4255" i="2"/>
  <c r="P4255" i="2"/>
  <c r="Q4255" i="2"/>
  <c r="R4255" i="2"/>
  <c r="A4256" i="2"/>
  <c r="B4256" i="2"/>
  <c r="C4256" i="2"/>
  <c r="D4256" i="2"/>
  <c r="E4256" i="2"/>
  <c r="F4256" i="2"/>
  <c r="G4256" i="2"/>
  <c r="H4256" i="2"/>
  <c r="I4256" i="2"/>
  <c r="J4256" i="2"/>
  <c r="K4256" i="2"/>
  <c r="L4256" i="2"/>
  <c r="M4256" i="2"/>
  <c r="N4256" i="2"/>
  <c r="O4256" i="2"/>
  <c r="P4256" i="2"/>
  <c r="Q4256" i="2"/>
  <c r="R4256" i="2"/>
  <c r="A4257" i="2"/>
  <c r="B4257" i="2"/>
  <c r="C4257" i="2"/>
  <c r="D4257" i="2"/>
  <c r="E4257" i="2"/>
  <c r="F4257" i="2"/>
  <c r="G4257" i="2"/>
  <c r="H4257" i="2"/>
  <c r="I4257" i="2"/>
  <c r="J4257" i="2"/>
  <c r="K4257" i="2"/>
  <c r="L4257" i="2"/>
  <c r="M4257" i="2"/>
  <c r="N4257" i="2"/>
  <c r="O4257" i="2"/>
  <c r="P4257" i="2"/>
  <c r="Q4257" i="2"/>
  <c r="R4257" i="2"/>
  <c r="A4258" i="2"/>
  <c r="B4258" i="2"/>
  <c r="C4258" i="2"/>
  <c r="D4258" i="2"/>
  <c r="E4258" i="2"/>
  <c r="F4258" i="2"/>
  <c r="G4258" i="2"/>
  <c r="H4258" i="2"/>
  <c r="I4258" i="2"/>
  <c r="J4258" i="2"/>
  <c r="K4258" i="2"/>
  <c r="L4258" i="2"/>
  <c r="M4258" i="2"/>
  <c r="N4258" i="2"/>
  <c r="O4258" i="2"/>
  <c r="P4258" i="2"/>
  <c r="Q4258" i="2"/>
  <c r="R4258" i="2"/>
  <c r="A4259" i="2"/>
  <c r="B4259" i="2"/>
  <c r="C4259" i="2"/>
  <c r="D4259" i="2"/>
  <c r="E4259" i="2"/>
  <c r="F4259" i="2"/>
  <c r="G4259" i="2"/>
  <c r="H4259" i="2"/>
  <c r="I4259" i="2"/>
  <c r="J4259" i="2"/>
  <c r="K4259" i="2"/>
  <c r="L4259" i="2"/>
  <c r="M4259" i="2"/>
  <c r="N4259" i="2"/>
  <c r="O4259" i="2"/>
  <c r="P4259" i="2"/>
  <c r="Q4259" i="2"/>
  <c r="R4259" i="2"/>
  <c r="A4260" i="2"/>
  <c r="B4260" i="2"/>
  <c r="C4260" i="2"/>
  <c r="D4260" i="2"/>
  <c r="E4260" i="2"/>
  <c r="F4260" i="2"/>
  <c r="G4260" i="2"/>
  <c r="H4260" i="2"/>
  <c r="I4260" i="2"/>
  <c r="J4260" i="2"/>
  <c r="K4260" i="2"/>
  <c r="L4260" i="2"/>
  <c r="M4260" i="2"/>
  <c r="N4260" i="2"/>
  <c r="O4260" i="2"/>
  <c r="P4260" i="2"/>
  <c r="Q4260" i="2"/>
  <c r="R4260" i="2"/>
  <c r="A4261" i="2"/>
  <c r="B4261" i="2"/>
  <c r="C4261" i="2"/>
  <c r="D4261" i="2"/>
  <c r="E4261" i="2"/>
  <c r="F4261" i="2"/>
  <c r="G4261" i="2"/>
  <c r="H4261" i="2"/>
  <c r="I4261" i="2"/>
  <c r="J4261" i="2"/>
  <c r="K4261" i="2"/>
  <c r="L4261" i="2"/>
  <c r="M4261" i="2"/>
  <c r="N4261" i="2"/>
  <c r="O4261" i="2"/>
  <c r="P4261" i="2"/>
  <c r="Q4261" i="2"/>
  <c r="R4261" i="2"/>
  <c r="A4262" i="2"/>
  <c r="B4262" i="2"/>
  <c r="C4262" i="2"/>
  <c r="D4262" i="2"/>
  <c r="E4262" i="2"/>
  <c r="F4262" i="2"/>
  <c r="G4262" i="2"/>
  <c r="H4262" i="2"/>
  <c r="I4262" i="2"/>
  <c r="J4262" i="2"/>
  <c r="K4262" i="2"/>
  <c r="L4262" i="2"/>
  <c r="M4262" i="2"/>
  <c r="N4262" i="2"/>
  <c r="O4262" i="2"/>
  <c r="P4262" i="2"/>
  <c r="Q4262" i="2"/>
  <c r="R4262" i="2"/>
  <c r="A4263" i="2"/>
  <c r="B4263" i="2"/>
  <c r="C4263" i="2"/>
  <c r="D4263" i="2"/>
  <c r="E4263" i="2"/>
  <c r="F4263" i="2"/>
  <c r="G4263" i="2"/>
  <c r="H4263" i="2"/>
  <c r="I4263" i="2"/>
  <c r="J4263" i="2"/>
  <c r="K4263" i="2"/>
  <c r="L4263" i="2"/>
  <c r="M4263" i="2"/>
  <c r="N4263" i="2"/>
  <c r="O4263" i="2"/>
  <c r="P4263" i="2"/>
  <c r="Q4263" i="2"/>
  <c r="R4263" i="2"/>
  <c r="A4264" i="2"/>
  <c r="B4264" i="2"/>
  <c r="C4264" i="2"/>
  <c r="D4264" i="2"/>
  <c r="E4264" i="2"/>
  <c r="F4264" i="2"/>
  <c r="G4264" i="2"/>
  <c r="H4264" i="2"/>
  <c r="I4264" i="2"/>
  <c r="J4264" i="2"/>
  <c r="K4264" i="2"/>
  <c r="L4264" i="2"/>
  <c r="M4264" i="2"/>
  <c r="N4264" i="2"/>
  <c r="O4264" i="2"/>
  <c r="P4264" i="2"/>
  <c r="Q4264" i="2"/>
  <c r="R4264" i="2"/>
  <c r="A4265" i="2"/>
  <c r="B4265" i="2"/>
  <c r="C4265" i="2"/>
  <c r="D4265" i="2"/>
  <c r="E4265" i="2"/>
  <c r="F4265" i="2"/>
  <c r="G4265" i="2"/>
  <c r="H4265" i="2"/>
  <c r="I4265" i="2"/>
  <c r="J4265" i="2"/>
  <c r="K4265" i="2"/>
  <c r="L4265" i="2"/>
  <c r="M4265" i="2"/>
  <c r="N4265" i="2"/>
  <c r="O4265" i="2"/>
  <c r="P4265" i="2"/>
  <c r="Q4265" i="2"/>
  <c r="R4265" i="2"/>
  <c r="A4266" i="2"/>
  <c r="B4266" i="2"/>
  <c r="C4266" i="2"/>
  <c r="D4266" i="2"/>
  <c r="E4266" i="2"/>
  <c r="F4266" i="2"/>
  <c r="G4266" i="2"/>
  <c r="H4266" i="2"/>
  <c r="I4266" i="2"/>
  <c r="J4266" i="2"/>
  <c r="K4266" i="2"/>
  <c r="L4266" i="2"/>
  <c r="M4266" i="2"/>
  <c r="N4266" i="2"/>
  <c r="O4266" i="2"/>
  <c r="P4266" i="2"/>
  <c r="Q4266" i="2"/>
  <c r="R4266" i="2"/>
  <c r="A4267" i="2"/>
  <c r="B4267" i="2"/>
  <c r="C4267" i="2"/>
  <c r="D4267" i="2"/>
  <c r="E4267" i="2"/>
  <c r="F4267" i="2"/>
  <c r="G4267" i="2"/>
  <c r="H4267" i="2"/>
  <c r="I4267" i="2"/>
  <c r="J4267" i="2"/>
  <c r="K4267" i="2"/>
  <c r="L4267" i="2"/>
  <c r="M4267" i="2"/>
  <c r="N4267" i="2"/>
  <c r="O4267" i="2"/>
  <c r="P4267" i="2"/>
  <c r="Q4267" i="2"/>
  <c r="R4267" i="2"/>
  <c r="A4268" i="2"/>
  <c r="B4268" i="2"/>
  <c r="C4268" i="2"/>
  <c r="D4268" i="2"/>
  <c r="E4268" i="2"/>
  <c r="F4268" i="2"/>
  <c r="G4268" i="2"/>
  <c r="H4268" i="2"/>
  <c r="I4268" i="2"/>
  <c r="J4268" i="2"/>
  <c r="K4268" i="2"/>
  <c r="L4268" i="2"/>
  <c r="M4268" i="2"/>
  <c r="N4268" i="2"/>
  <c r="O4268" i="2"/>
  <c r="P4268" i="2"/>
  <c r="Q4268" i="2"/>
  <c r="R4268" i="2"/>
  <c r="S4268" i="2"/>
  <c r="U4268" i="1" s="1"/>
  <c r="A4269" i="2"/>
  <c r="B4269" i="2"/>
  <c r="C4269" i="2"/>
  <c r="D4269" i="2"/>
  <c r="E4269" i="2"/>
  <c r="F4269" i="2"/>
  <c r="G4269" i="2"/>
  <c r="H4269" i="2"/>
  <c r="I4269" i="2"/>
  <c r="J4269" i="2"/>
  <c r="K4269" i="2"/>
  <c r="L4269" i="2"/>
  <c r="M4269" i="2"/>
  <c r="N4269" i="2"/>
  <c r="O4269" i="2"/>
  <c r="P4269" i="2"/>
  <c r="Q4269" i="2"/>
  <c r="R4269" i="2"/>
  <c r="A4270" i="2"/>
  <c r="B4270" i="2"/>
  <c r="C4270" i="2"/>
  <c r="D4270" i="2"/>
  <c r="E4270" i="2"/>
  <c r="F4270" i="2"/>
  <c r="G4270" i="2"/>
  <c r="H4270" i="2"/>
  <c r="I4270" i="2"/>
  <c r="J4270" i="2"/>
  <c r="K4270" i="2"/>
  <c r="L4270" i="2"/>
  <c r="M4270" i="2"/>
  <c r="N4270" i="2"/>
  <c r="O4270" i="2"/>
  <c r="P4270" i="2"/>
  <c r="Q4270" i="2"/>
  <c r="R4270" i="2"/>
  <c r="A4271" i="2"/>
  <c r="B4271" i="2"/>
  <c r="C4271" i="2"/>
  <c r="D4271" i="2"/>
  <c r="E4271" i="2"/>
  <c r="F4271" i="2"/>
  <c r="G4271" i="2"/>
  <c r="H4271" i="2"/>
  <c r="I4271" i="2"/>
  <c r="J4271" i="2"/>
  <c r="K4271" i="2"/>
  <c r="L4271" i="2"/>
  <c r="M4271" i="2"/>
  <c r="N4271" i="2"/>
  <c r="O4271" i="2"/>
  <c r="P4271" i="2"/>
  <c r="Q4271" i="2"/>
  <c r="R4271" i="2"/>
  <c r="A4272" i="2"/>
  <c r="B4272" i="2"/>
  <c r="C4272" i="2"/>
  <c r="D4272" i="2"/>
  <c r="E4272" i="2"/>
  <c r="F4272" i="2"/>
  <c r="G4272" i="2"/>
  <c r="H4272" i="2"/>
  <c r="I4272" i="2"/>
  <c r="J4272" i="2"/>
  <c r="K4272" i="2"/>
  <c r="L4272" i="2"/>
  <c r="M4272" i="2"/>
  <c r="N4272" i="2"/>
  <c r="O4272" i="2"/>
  <c r="P4272" i="2"/>
  <c r="Q4272" i="2"/>
  <c r="R4272" i="2"/>
  <c r="A4273" i="2"/>
  <c r="B4273" i="2"/>
  <c r="C4273" i="2"/>
  <c r="D4273" i="2"/>
  <c r="E4273" i="2"/>
  <c r="F4273" i="2"/>
  <c r="G4273" i="2"/>
  <c r="H4273" i="2"/>
  <c r="I4273" i="2"/>
  <c r="J4273" i="2"/>
  <c r="K4273" i="2"/>
  <c r="L4273" i="2"/>
  <c r="M4273" i="2"/>
  <c r="N4273" i="2"/>
  <c r="O4273" i="2"/>
  <c r="P4273" i="2"/>
  <c r="Q4273" i="2"/>
  <c r="R4273" i="2"/>
  <c r="A4274" i="2"/>
  <c r="B4274" i="2"/>
  <c r="C4274" i="2"/>
  <c r="D4274" i="2"/>
  <c r="E4274" i="2"/>
  <c r="F4274" i="2"/>
  <c r="G4274" i="2"/>
  <c r="H4274" i="2"/>
  <c r="I4274" i="2"/>
  <c r="J4274" i="2"/>
  <c r="K4274" i="2"/>
  <c r="L4274" i="2"/>
  <c r="M4274" i="2"/>
  <c r="N4274" i="2"/>
  <c r="O4274" i="2"/>
  <c r="P4274" i="2"/>
  <c r="Q4274" i="2"/>
  <c r="R4274" i="2"/>
  <c r="A4275" i="2"/>
  <c r="B4275" i="2"/>
  <c r="C4275" i="2"/>
  <c r="D4275" i="2"/>
  <c r="E4275" i="2"/>
  <c r="F4275" i="2"/>
  <c r="G4275" i="2"/>
  <c r="H4275" i="2"/>
  <c r="I4275" i="2"/>
  <c r="J4275" i="2"/>
  <c r="K4275" i="2"/>
  <c r="L4275" i="2"/>
  <c r="M4275" i="2"/>
  <c r="N4275" i="2"/>
  <c r="O4275" i="2"/>
  <c r="P4275" i="2"/>
  <c r="Q4275" i="2"/>
  <c r="R4275" i="2"/>
  <c r="A4276" i="2"/>
  <c r="B4276" i="2"/>
  <c r="C4276" i="2"/>
  <c r="D4276" i="2"/>
  <c r="E4276" i="2"/>
  <c r="F4276" i="2"/>
  <c r="G4276" i="2"/>
  <c r="H4276" i="2"/>
  <c r="I4276" i="2"/>
  <c r="J4276" i="2"/>
  <c r="K4276" i="2"/>
  <c r="L4276" i="2"/>
  <c r="M4276" i="2"/>
  <c r="N4276" i="2"/>
  <c r="O4276" i="2"/>
  <c r="P4276" i="2"/>
  <c r="Q4276" i="2"/>
  <c r="R4276" i="2"/>
  <c r="A4277" i="2"/>
  <c r="B4277" i="2"/>
  <c r="C4277" i="2"/>
  <c r="D4277" i="2"/>
  <c r="E4277" i="2"/>
  <c r="F4277" i="2"/>
  <c r="G4277" i="2"/>
  <c r="H4277" i="2"/>
  <c r="I4277" i="2"/>
  <c r="J4277" i="2"/>
  <c r="K4277" i="2"/>
  <c r="L4277" i="2"/>
  <c r="M4277" i="2"/>
  <c r="N4277" i="2"/>
  <c r="O4277" i="2"/>
  <c r="P4277" i="2"/>
  <c r="Q4277" i="2"/>
  <c r="R4277" i="2"/>
  <c r="A4278" i="2"/>
  <c r="B4278" i="2"/>
  <c r="C4278" i="2"/>
  <c r="D4278" i="2"/>
  <c r="E4278" i="2"/>
  <c r="F4278" i="2"/>
  <c r="G4278" i="2"/>
  <c r="H4278" i="2"/>
  <c r="I4278" i="2"/>
  <c r="J4278" i="2"/>
  <c r="K4278" i="2"/>
  <c r="L4278" i="2"/>
  <c r="M4278" i="2"/>
  <c r="N4278" i="2"/>
  <c r="O4278" i="2"/>
  <c r="P4278" i="2"/>
  <c r="Q4278" i="2"/>
  <c r="R4278" i="2"/>
  <c r="A4279" i="2"/>
  <c r="B4279" i="2"/>
  <c r="C4279" i="2"/>
  <c r="D4279" i="2"/>
  <c r="E4279" i="2"/>
  <c r="F4279" i="2"/>
  <c r="G4279" i="2"/>
  <c r="H4279" i="2"/>
  <c r="I4279" i="2"/>
  <c r="J4279" i="2"/>
  <c r="K4279" i="2"/>
  <c r="L4279" i="2"/>
  <c r="M4279" i="2"/>
  <c r="N4279" i="2"/>
  <c r="O4279" i="2"/>
  <c r="P4279" i="2"/>
  <c r="Q4279" i="2"/>
  <c r="R4279" i="2"/>
  <c r="A4280" i="2"/>
  <c r="B4280" i="2"/>
  <c r="C4280" i="2"/>
  <c r="D4280" i="2"/>
  <c r="E4280" i="2"/>
  <c r="F4280" i="2"/>
  <c r="G4280" i="2"/>
  <c r="H4280" i="2"/>
  <c r="I4280" i="2"/>
  <c r="J4280" i="2"/>
  <c r="K4280" i="2"/>
  <c r="L4280" i="2"/>
  <c r="M4280" i="2"/>
  <c r="N4280" i="2"/>
  <c r="O4280" i="2"/>
  <c r="P4280" i="2"/>
  <c r="Q4280" i="2"/>
  <c r="R4280" i="2"/>
  <c r="A4281" i="2"/>
  <c r="B4281" i="2"/>
  <c r="C4281" i="2"/>
  <c r="D4281" i="2"/>
  <c r="E4281" i="2"/>
  <c r="F4281" i="2"/>
  <c r="G4281" i="2"/>
  <c r="H4281" i="2"/>
  <c r="I4281" i="2"/>
  <c r="J4281" i="2"/>
  <c r="K4281" i="2"/>
  <c r="L4281" i="2"/>
  <c r="M4281" i="2"/>
  <c r="N4281" i="2"/>
  <c r="O4281" i="2"/>
  <c r="P4281" i="2"/>
  <c r="Q4281" i="2"/>
  <c r="R4281" i="2"/>
  <c r="A4282" i="2"/>
  <c r="B4282" i="2"/>
  <c r="C4282" i="2"/>
  <c r="D4282" i="2"/>
  <c r="E4282" i="2"/>
  <c r="F4282" i="2"/>
  <c r="G4282" i="2"/>
  <c r="H4282" i="2"/>
  <c r="I4282" i="2"/>
  <c r="J4282" i="2"/>
  <c r="K4282" i="2"/>
  <c r="L4282" i="2"/>
  <c r="M4282" i="2"/>
  <c r="N4282" i="2"/>
  <c r="O4282" i="2"/>
  <c r="P4282" i="2"/>
  <c r="Q4282" i="2"/>
  <c r="R4282" i="2"/>
  <c r="A4283" i="2"/>
  <c r="B4283" i="2"/>
  <c r="C4283" i="2"/>
  <c r="D4283" i="2"/>
  <c r="E4283" i="2"/>
  <c r="F4283" i="2"/>
  <c r="G4283" i="2"/>
  <c r="H4283" i="2"/>
  <c r="I4283" i="2"/>
  <c r="J4283" i="2"/>
  <c r="K4283" i="2"/>
  <c r="L4283" i="2"/>
  <c r="M4283" i="2"/>
  <c r="N4283" i="2"/>
  <c r="O4283" i="2"/>
  <c r="P4283" i="2"/>
  <c r="Q4283" i="2"/>
  <c r="R4283" i="2"/>
  <c r="A4284" i="2"/>
  <c r="B4284" i="2"/>
  <c r="C4284" i="2"/>
  <c r="D4284" i="2"/>
  <c r="E4284" i="2"/>
  <c r="F4284" i="2"/>
  <c r="G4284" i="2"/>
  <c r="H4284" i="2"/>
  <c r="I4284" i="2"/>
  <c r="J4284" i="2"/>
  <c r="K4284" i="2"/>
  <c r="L4284" i="2"/>
  <c r="M4284" i="2"/>
  <c r="N4284" i="2"/>
  <c r="O4284" i="2"/>
  <c r="P4284" i="2"/>
  <c r="Q4284" i="2"/>
  <c r="R4284" i="2"/>
  <c r="S4284" i="2"/>
  <c r="U4284" i="1" s="1"/>
  <c r="A4285" i="2"/>
  <c r="B4285" i="2"/>
  <c r="C4285" i="2"/>
  <c r="D4285" i="2"/>
  <c r="E4285" i="2"/>
  <c r="F4285" i="2"/>
  <c r="G4285" i="2"/>
  <c r="H4285" i="2"/>
  <c r="I4285" i="2"/>
  <c r="J4285" i="2"/>
  <c r="K4285" i="2"/>
  <c r="L4285" i="2"/>
  <c r="M4285" i="2"/>
  <c r="N4285" i="2"/>
  <c r="O4285" i="2"/>
  <c r="P4285" i="2"/>
  <c r="Q4285" i="2"/>
  <c r="R4285" i="2"/>
  <c r="A4286" i="2"/>
  <c r="B4286" i="2"/>
  <c r="C4286" i="2"/>
  <c r="D4286" i="2"/>
  <c r="E4286" i="2"/>
  <c r="F4286" i="2"/>
  <c r="G4286" i="2"/>
  <c r="H4286" i="2"/>
  <c r="I4286" i="2"/>
  <c r="J4286" i="2"/>
  <c r="K4286" i="2"/>
  <c r="L4286" i="2"/>
  <c r="M4286" i="2"/>
  <c r="N4286" i="2"/>
  <c r="O4286" i="2"/>
  <c r="P4286" i="2"/>
  <c r="Q4286" i="2"/>
  <c r="R4286" i="2"/>
  <c r="A4287" i="2"/>
  <c r="B4287" i="2"/>
  <c r="C4287" i="2"/>
  <c r="D4287" i="2"/>
  <c r="E4287" i="2"/>
  <c r="F4287" i="2"/>
  <c r="G4287" i="2"/>
  <c r="H4287" i="2"/>
  <c r="I4287" i="2"/>
  <c r="J4287" i="2"/>
  <c r="K4287" i="2"/>
  <c r="L4287" i="2"/>
  <c r="M4287" i="2"/>
  <c r="N4287" i="2"/>
  <c r="O4287" i="2"/>
  <c r="P4287" i="2"/>
  <c r="Q4287" i="2"/>
  <c r="R4287" i="2"/>
  <c r="A4288" i="2"/>
  <c r="B4288" i="2"/>
  <c r="C4288" i="2"/>
  <c r="D4288" i="2"/>
  <c r="E4288" i="2"/>
  <c r="F4288" i="2"/>
  <c r="G4288" i="2"/>
  <c r="H4288" i="2"/>
  <c r="I4288" i="2"/>
  <c r="J4288" i="2"/>
  <c r="K4288" i="2"/>
  <c r="L4288" i="2"/>
  <c r="M4288" i="2"/>
  <c r="N4288" i="2"/>
  <c r="O4288" i="2"/>
  <c r="P4288" i="2"/>
  <c r="Q4288" i="2"/>
  <c r="R4288" i="2"/>
  <c r="A4289" i="2"/>
  <c r="B4289" i="2"/>
  <c r="C4289" i="2"/>
  <c r="D4289" i="2"/>
  <c r="E4289" i="2"/>
  <c r="F4289" i="2"/>
  <c r="G4289" i="2"/>
  <c r="H4289" i="2"/>
  <c r="I4289" i="2"/>
  <c r="J4289" i="2"/>
  <c r="K4289" i="2"/>
  <c r="L4289" i="2"/>
  <c r="M4289" i="2"/>
  <c r="N4289" i="2"/>
  <c r="O4289" i="2"/>
  <c r="P4289" i="2"/>
  <c r="Q4289" i="2"/>
  <c r="R4289" i="2"/>
  <c r="A4290" i="2"/>
  <c r="B4290" i="2"/>
  <c r="C4290" i="2"/>
  <c r="D4290" i="2"/>
  <c r="E4290" i="2"/>
  <c r="F4290" i="2"/>
  <c r="G4290" i="2"/>
  <c r="H4290" i="2"/>
  <c r="I4290" i="2"/>
  <c r="J4290" i="2"/>
  <c r="K4290" i="2"/>
  <c r="L4290" i="2"/>
  <c r="M4290" i="2"/>
  <c r="N4290" i="2"/>
  <c r="O4290" i="2"/>
  <c r="P4290" i="2"/>
  <c r="Q4290" i="2"/>
  <c r="R4290" i="2"/>
  <c r="A4291" i="2"/>
  <c r="B4291" i="2"/>
  <c r="C4291" i="2"/>
  <c r="D4291" i="2"/>
  <c r="E4291" i="2"/>
  <c r="F4291" i="2"/>
  <c r="G4291" i="2"/>
  <c r="H4291" i="2"/>
  <c r="I4291" i="2"/>
  <c r="J4291" i="2"/>
  <c r="K4291" i="2"/>
  <c r="L4291" i="2"/>
  <c r="M4291" i="2"/>
  <c r="N4291" i="2"/>
  <c r="O4291" i="2"/>
  <c r="P4291" i="2"/>
  <c r="Q4291" i="2"/>
  <c r="R4291" i="2"/>
  <c r="A4292" i="2"/>
  <c r="B4292" i="2"/>
  <c r="C4292" i="2"/>
  <c r="D4292" i="2"/>
  <c r="E4292" i="2"/>
  <c r="F4292" i="2"/>
  <c r="G4292" i="2"/>
  <c r="H4292" i="2"/>
  <c r="I4292" i="2"/>
  <c r="J4292" i="2"/>
  <c r="K4292" i="2"/>
  <c r="L4292" i="2"/>
  <c r="M4292" i="2"/>
  <c r="N4292" i="2"/>
  <c r="O4292" i="2"/>
  <c r="P4292" i="2"/>
  <c r="Q4292" i="2"/>
  <c r="R4292" i="2"/>
  <c r="S4292" i="2"/>
  <c r="U4292" i="1" s="1"/>
  <c r="A4293" i="2"/>
  <c r="B4293" i="2"/>
  <c r="C4293" i="2"/>
  <c r="D4293" i="2"/>
  <c r="E4293" i="2"/>
  <c r="F4293" i="2"/>
  <c r="G4293" i="2"/>
  <c r="H4293" i="2"/>
  <c r="I4293" i="2"/>
  <c r="J4293" i="2"/>
  <c r="K4293" i="2"/>
  <c r="L4293" i="2"/>
  <c r="M4293" i="2"/>
  <c r="N4293" i="2"/>
  <c r="O4293" i="2"/>
  <c r="P4293" i="2"/>
  <c r="Q4293" i="2"/>
  <c r="R4293" i="2"/>
  <c r="A4294" i="2"/>
  <c r="B4294" i="2"/>
  <c r="C4294" i="2"/>
  <c r="D4294" i="2"/>
  <c r="E4294" i="2"/>
  <c r="F4294" i="2"/>
  <c r="G4294" i="2"/>
  <c r="H4294" i="2"/>
  <c r="I4294" i="2"/>
  <c r="J4294" i="2"/>
  <c r="K4294" i="2"/>
  <c r="L4294" i="2"/>
  <c r="M4294" i="2"/>
  <c r="N4294" i="2"/>
  <c r="O4294" i="2"/>
  <c r="P4294" i="2"/>
  <c r="Q4294" i="2"/>
  <c r="R4294" i="2"/>
  <c r="A4295" i="2"/>
  <c r="B4295" i="2"/>
  <c r="C4295" i="2"/>
  <c r="D4295" i="2"/>
  <c r="E4295" i="2"/>
  <c r="F4295" i="2"/>
  <c r="G4295" i="2"/>
  <c r="H4295" i="2"/>
  <c r="I4295" i="2"/>
  <c r="J4295" i="2"/>
  <c r="K4295" i="2"/>
  <c r="L4295" i="2"/>
  <c r="M4295" i="2"/>
  <c r="N4295" i="2"/>
  <c r="O4295" i="2"/>
  <c r="P4295" i="2"/>
  <c r="Q4295" i="2"/>
  <c r="R4295" i="2"/>
  <c r="A4296" i="2"/>
  <c r="B4296" i="2"/>
  <c r="C4296" i="2"/>
  <c r="D4296" i="2"/>
  <c r="E4296" i="2"/>
  <c r="F4296" i="2"/>
  <c r="G4296" i="2"/>
  <c r="H4296" i="2"/>
  <c r="I4296" i="2"/>
  <c r="J4296" i="2"/>
  <c r="K4296" i="2"/>
  <c r="L4296" i="2"/>
  <c r="M4296" i="2"/>
  <c r="N4296" i="2"/>
  <c r="O4296" i="2"/>
  <c r="P4296" i="2"/>
  <c r="Q4296" i="2"/>
  <c r="R4296" i="2"/>
  <c r="A4297" i="2"/>
  <c r="B4297" i="2"/>
  <c r="C4297" i="2"/>
  <c r="D4297" i="2"/>
  <c r="E4297" i="2"/>
  <c r="F4297" i="2"/>
  <c r="G4297" i="2"/>
  <c r="H4297" i="2"/>
  <c r="I4297" i="2"/>
  <c r="J4297" i="2"/>
  <c r="K4297" i="2"/>
  <c r="L4297" i="2"/>
  <c r="M4297" i="2"/>
  <c r="N4297" i="2"/>
  <c r="O4297" i="2"/>
  <c r="P4297" i="2"/>
  <c r="Q4297" i="2"/>
  <c r="R4297" i="2"/>
  <c r="A4298" i="2"/>
  <c r="B4298" i="2"/>
  <c r="C4298" i="2"/>
  <c r="D4298" i="2"/>
  <c r="E4298" i="2"/>
  <c r="F4298" i="2"/>
  <c r="G4298" i="2"/>
  <c r="H4298" i="2"/>
  <c r="I4298" i="2"/>
  <c r="J4298" i="2"/>
  <c r="K4298" i="2"/>
  <c r="L4298" i="2"/>
  <c r="M4298" i="2"/>
  <c r="N4298" i="2"/>
  <c r="O4298" i="2"/>
  <c r="P4298" i="2"/>
  <c r="Q4298" i="2"/>
  <c r="R4298" i="2"/>
  <c r="A4299" i="2"/>
  <c r="B4299" i="2"/>
  <c r="C4299" i="2"/>
  <c r="D4299" i="2"/>
  <c r="E4299" i="2"/>
  <c r="F4299" i="2"/>
  <c r="G4299" i="2"/>
  <c r="H4299" i="2"/>
  <c r="I4299" i="2"/>
  <c r="J4299" i="2"/>
  <c r="K4299" i="2"/>
  <c r="L4299" i="2"/>
  <c r="M4299" i="2"/>
  <c r="N4299" i="2"/>
  <c r="O4299" i="2"/>
  <c r="P4299" i="2"/>
  <c r="Q4299" i="2"/>
  <c r="R4299" i="2"/>
  <c r="A4300" i="2"/>
  <c r="B4300" i="2"/>
  <c r="C4300" i="2"/>
  <c r="D4300" i="2"/>
  <c r="E4300" i="2"/>
  <c r="S4300" i="2" s="1"/>
  <c r="U4300" i="1" s="1"/>
  <c r="F4300" i="2"/>
  <c r="G4300" i="2"/>
  <c r="H4300" i="2"/>
  <c r="I4300" i="2"/>
  <c r="J4300" i="2"/>
  <c r="K4300" i="2"/>
  <c r="L4300" i="2"/>
  <c r="M4300" i="2"/>
  <c r="N4300" i="2"/>
  <c r="O4300" i="2"/>
  <c r="P4300" i="2"/>
  <c r="Q4300" i="2"/>
  <c r="R4300" i="2"/>
  <c r="A4301" i="2"/>
  <c r="B4301" i="2"/>
  <c r="C4301" i="2"/>
  <c r="D4301" i="2"/>
  <c r="E4301" i="2"/>
  <c r="F4301" i="2"/>
  <c r="G4301" i="2"/>
  <c r="H4301" i="2"/>
  <c r="I4301" i="2"/>
  <c r="J4301" i="2"/>
  <c r="K4301" i="2"/>
  <c r="L4301" i="2"/>
  <c r="M4301" i="2"/>
  <c r="N4301" i="2"/>
  <c r="O4301" i="2"/>
  <c r="P4301" i="2"/>
  <c r="Q4301" i="2"/>
  <c r="R4301" i="2"/>
  <c r="A4302" i="2"/>
  <c r="B4302" i="2"/>
  <c r="C4302" i="2"/>
  <c r="D4302" i="2"/>
  <c r="E4302" i="2"/>
  <c r="F4302" i="2"/>
  <c r="G4302" i="2"/>
  <c r="H4302" i="2"/>
  <c r="I4302" i="2"/>
  <c r="J4302" i="2"/>
  <c r="K4302" i="2"/>
  <c r="L4302" i="2"/>
  <c r="M4302" i="2"/>
  <c r="N4302" i="2"/>
  <c r="O4302" i="2"/>
  <c r="P4302" i="2"/>
  <c r="Q4302" i="2"/>
  <c r="R4302" i="2"/>
  <c r="A4303" i="2"/>
  <c r="B4303" i="2"/>
  <c r="C4303" i="2"/>
  <c r="D4303" i="2"/>
  <c r="E4303" i="2"/>
  <c r="F4303" i="2"/>
  <c r="G4303" i="2"/>
  <c r="H4303" i="2"/>
  <c r="I4303" i="2"/>
  <c r="J4303" i="2"/>
  <c r="K4303" i="2"/>
  <c r="L4303" i="2"/>
  <c r="M4303" i="2"/>
  <c r="N4303" i="2"/>
  <c r="O4303" i="2"/>
  <c r="P4303" i="2"/>
  <c r="Q4303" i="2"/>
  <c r="R4303" i="2"/>
  <c r="A4304" i="2"/>
  <c r="B4304" i="2"/>
  <c r="C4304" i="2"/>
  <c r="D4304" i="2"/>
  <c r="E4304" i="2"/>
  <c r="F4304" i="2"/>
  <c r="G4304" i="2"/>
  <c r="H4304" i="2"/>
  <c r="I4304" i="2"/>
  <c r="J4304" i="2"/>
  <c r="K4304" i="2"/>
  <c r="L4304" i="2"/>
  <c r="M4304" i="2"/>
  <c r="N4304" i="2"/>
  <c r="O4304" i="2"/>
  <c r="P4304" i="2"/>
  <c r="Q4304" i="2"/>
  <c r="R4304" i="2"/>
  <c r="A4305" i="2"/>
  <c r="B4305" i="2"/>
  <c r="C4305" i="2"/>
  <c r="D4305" i="2"/>
  <c r="E4305" i="2"/>
  <c r="F4305" i="2"/>
  <c r="G4305" i="2"/>
  <c r="H4305" i="2"/>
  <c r="I4305" i="2"/>
  <c r="J4305" i="2"/>
  <c r="K4305" i="2"/>
  <c r="L4305" i="2"/>
  <c r="M4305" i="2"/>
  <c r="N4305" i="2"/>
  <c r="O4305" i="2"/>
  <c r="P4305" i="2"/>
  <c r="Q4305" i="2"/>
  <c r="R4305" i="2"/>
  <c r="A4306" i="2"/>
  <c r="B4306" i="2"/>
  <c r="C4306" i="2"/>
  <c r="D4306" i="2"/>
  <c r="E4306" i="2"/>
  <c r="F4306" i="2"/>
  <c r="G4306" i="2"/>
  <c r="H4306" i="2"/>
  <c r="I4306" i="2"/>
  <c r="J4306" i="2"/>
  <c r="K4306" i="2"/>
  <c r="L4306" i="2"/>
  <c r="M4306" i="2"/>
  <c r="N4306" i="2"/>
  <c r="O4306" i="2"/>
  <c r="P4306" i="2"/>
  <c r="Q4306" i="2"/>
  <c r="R4306" i="2"/>
  <c r="A4307" i="2"/>
  <c r="B4307" i="2"/>
  <c r="C4307" i="2"/>
  <c r="D4307" i="2"/>
  <c r="E4307" i="2"/>
  <c r="F4307" i="2"/>
  <c r="G4307" i="2"/>
  <c r="H4307" i="2"/>
  <c r="I4307" i="2"/>
  <c r="J4307" i="2"/>
  <c r="K4307" i="2"/>
  <c r="L4307" i="2"/>
  <c r="M4307" i="2"/>
  <c r="N4307" i="2"/>
  <c r="O4307" i="2"/>
  <c r="P4307" i="2"/>
  <c r="Q4307" i="2"/>
  <c r="R4307" i="2"/>
  <c r="A4308" i="2"/>
  <c r="B4308" i="2"/>
  <c r="C4308" i="2"/>
  <c r="D4308" i="2"/>
  <c r="E4308" i="2"/>
  <c r="S4308" i="2" s="1"/>
  <c r="U4308" i="1" s="1"/>
  <c r="F4308" i="2"/>
  <c r="G4308" i="2"/>
  <c r="H4308" i="2"/>
  <c r="I4308" i="2"/>
  <c r="J4308" i="2"/>
  <c r="K4308" i="2"/>
  <c r="L4308" i="2"/>
  <c r="M4308" i="2"/>
  <c r="N4308" i="2"/>
  <c r="O4308" i="2"/>
  <c r="P4308" i="2"/>
  <c r="Q4308" i="2"/>
  <c r="R4308" i="2"/>
  <c r="A4309" i="2"/>
  <c r="B4309" i="2"/>
  <c r="C4309" i="2"/>
  <c r="D4309" i="2"/>
  <c r="E4309" i="2"/>
  <c r="F4309" i="2"/>
  <c r="G4309" i="2"/>
  <c r="H4309" i="2"/>
  <c r="I4309" i="2"/>
  <c r="J4309" i="2"/>
  <c r="K4309" i="2"/>
  <c r="L4309" i="2"/>
  <c r="M4309" i="2"/>
  <c r="N4309" i="2"/>
  <c r="O4309" i="2"/>
  <c r="P4309" i="2"/>
  <c r="Q4309" i="2"/>
  <c r="R4309" i="2"/>
  <c r="A4310" i="2"/>
  <c r="B4310" i="2"/>
  <c r="C4310" i="2"/>
  <c r="D4310" i="2"/>
  <c r="E4310" i="2"/>
  <c r="F4310" i="2"/>
  <c r="G4310" i="2"/>
  <c r="H4310" i="2"/>
  <c r="I4310" i="2"/>
  <c r="J4310" i="2"/>
  <c r="K4310" i="2"/>
  <c r="L4310" i="2"/>
  <c r="M4310" i="2"/>
  <c r="N4310" i="2"/>
  <c r="O4310" i="2"/>
  <c r="P4310" i="2"/>
  <c r="Q4310" i="2"/>
  <c r="R4310" i="2"/>
  <c r="A4311" i="2"/>
  <c r="B4311" i="2"/>
  <c r="C4311" i="2"/>
  <c r="D4311" i="2"/>
  <c r="E4311" i="2"/>
  <c r="F4311" i="2"/>
  <c r="G4311" i="2"/>
  <c r="H4311" i="2"/>
  <c r="I4311" i="2"/>
  <c r="J4311" i="2"/>
  <c r="K4311" i="2"/>
  <c r="L4311" i="2"/>
  <c r="M4311" i="2"/>
  <c r="N4311" i="2"/>
  <c r="O4311" i="2"/>
  <c r="P4311" i="2"/>
  <c r="Q4311" i="2"/>
  <c r="R4311" i="2"/>
  <c r="A4312" i="2"/>
  <c r="B4312" i="2"/>
  <c r="C4312" i="2"/>
  <c r="D4312" i="2"/>
  <c r="E4312" i="2"/>
  <c r="F4312" i="2"/>
  <c r="G4312" i="2"/>
  <c r="H4312" i="2"/>
  <c r="I4312" i="2"/>
  <c r="J4312" i="2"/>
  <c r="K4312" i="2"/>
  <c r="L4312" i="2"/>
  <c r="M4312" i="2"/>
  <c r="N4312" i="2"/>
  <c r="O4312" i="2"/>
  <c r="P4312" i="2"/>
  <c r="Q4312" i="2"/>
  <c r="R4312" i="2"/>
  <c r="A4313" i="2"/>
  <c r="B4313" i="2"/>
  <c r="C4313" i="2"/>
  <c r="D4313" i="2"/>
  <c r="E4313" i="2"/>
  <c r="F4313" i="2"/>
  <c r="G4313" i="2"/>
  <c r="H4313" i="2"/>
  <c r="I4313" i="2"/>
  <c r="J4313" i="2"/>
  <c r="K4313" i="2"/>
  <c r="L4313" i="2"/>
  <c r="M4313" i="2"/>
  <c r="N4313" i="2"/>
  <c r="O4313" i="2"/>
  <c r="P4313" i="2"/>
  <c r="Q4313" i="2"/>
  <c r="R4313" i="2"/>
  <c r="A4314" i="2"/>
  <c r="B4314" i="2"/>
  <c r="C4314" i="2"/>
  <c r="D4314" i="2"/>
  <c r="E4314" i="2"/>
  <c r="F4314" i="2"/>
  <c r="G4314" i="2"/>
  <c r="H4314" i="2"/>
  <c r="I4314" i="2"/>
  <c r="J4314" i="2"/>
  <c r="K4314" i="2"/>
  <c r="L4314" i="2"/>
  <c r="M4314" i="2"/>
  <c r="N4314" i="2"/>
  <c r="O4314" i="2"/>
  <c r="P4314" i="2"/>
  <c r="Q4314" i="2"/>
  <c r="R4314" i="2"/>
  <c r="A4315" i="2"/>
  <c r="B4315" i="2"/>
  <c r="C4315" i="2"/>
  <c r="D4315" i="2"/>
  <c r="E4315" i="2"/>
  <c r="F4315" i="2"/>
  <c r="G4315" i="2"/>
  <c r="H4315" i="2"/>
  <c r="I4315" i="2"/>
  <c r="J4315" i="2"/>
  <c r="K4315" i="2"/>
  <c r="L4315" i="2"/>
  <c r="M4315" i="2"/>
  <c r="N4315" i="2"/>
  <c r="O4315" i="2"/>
  <c r="P4315" i="2"/>
  <c r="Q4315" i="2"/>
  <c r="R4315" i="2"/>
  <c r="A4316" i="2"/>
  <c r="B4316" i="2"/>
  <c r="C4316" i="2"/>
  <c r="D4316" i="2"/>
  <c r="E4316" i="2"/>
  <c r="F4316" i="2"/>
  <c r="G4316" i="2"/>
  <c r="H4316" i="2"/>
  <c r="I4316" i="2"/>
  <c r="J4316" i="2"/>
  <c r="K4316" i="2"/>
  <c r="L4316" i="2"/>
  <c r="M4316" i="2"/>
  <c r="N4316" i="2"/>
  <c r="O4316" i="2"/>
  <c r="P4316" i="2"/>
  <c r="Q4316" i="2"/>
  <c r="R4316" i="2"/>
  <c r="S4316" i="2"/>
  <c r="U4316" i="1" s="1"/>
  <c r="A4317" i="2"/>
  <c r="B4317" i="2"/>
  <c r="C4317" i="2"/>
  <c r="D4317" i="2"/>
  <c r="E4317" i="2"/>
  <c r="F4317" i="2"/>
  <c r="G4317" i="2"/>
  <c r="H4317" i="2"/>
  <c r="I4317" i="2"/>
  <c r="J4317" i="2"/>
  <c r="K4317" i="2"/>
  <c r="L4317" i="2"/>
  <c r="M4317" i="2"/>
  <c r="N4317" i="2"/>
  <c r="O4317" i="2"/>
  <c r="P4317" i="2"/>
  <c r="Q4317" i="2"/>
  <c r="R4317" i="2"/>
  <c r="A4318" i="2"/>
  <c r="B4318" i="2"/>
  <c r="C4318" i="2"/>
  <c r="D4318" i="2"/>
  <c r="E4318" i="2"/>
  <c r="F4318" i="2"/>
  <c r="G4318" i="2"/>
  <c r="H4318" i="2"/>
  <c r="I4318" i="2"/>
  <c r="J4318" i="2"/>
  <c r="K4318" i="2"/>
  <c r="L4318" i="2"/>
  <c r="M4318" i="2"/>
  <c r="N4318" i="2"/>
  <c r="O4318" i="2"/>
  <c r="P4318" i="2"/>
  <c r="Q4318" i="2"/>
  <c r="R4318" i="2"/>
  <c r="A4319" i="2"/>
  <c r="B4319" i="2"/>
  <c r="C4319" i="2"/>
  <c r="D4319" i="2"/>
  <c r="E4319" i="2"/>
  <c r="F4319" i="2"/>
  <c r="G4319" i="2"/>
  <c r="H4319" i="2"/>
  <c r="I4319" i="2"/>
  <c r="J4319" i="2"/>
  <c r="K4319" i="2"/>
  <c r="L4319" i="2"/>
  <c r="M4319" i="2"/>
  <c r="N4319" i="2"/>
  <c r="O4319" i="2"/>
  <c r="P4319" i="2"/>
  <c r="Q4319" i="2"/>
  <c r="R4319" i="2"/>
  <c r="A4320" i="2"/>
  <c r="B4320" i="2"/>
  <c r="C4320" i="2"/>
  <c r="D4320" i="2"/>
  <c r="E4320" i="2"/>
  <c r="F4320" i="2"/>
  <c r="G4320" i="2"/>
  <c r="H4320" i="2"/>
  <c r="I4320" i="2"/>
  <c r="J4320" i="2"/>
  <c r="K4320" i="2"/>
  <c r="L4320" i="2"/>
  <c r="M4320" i="2"/>
  <c r="N4320" i="2"/>
  <c r="O4320" i="2"/>
  <c r="P4320" i="2"/>
  <c r="Q4320" i="2"/>
  <c r="R4320" i="2"/>
  <c r="A4321" i="2"/>
  <c r="B4321" i="2"/>
  <c r="C4321" i="2"/>
  <c r="D4321" i="2"/>
  <c r="E4321" i="2"/>
  <c r="F4321" i="2"/>
  <c r="G4321" i="2"/>
  <c r="H4321" i="2"/>
  <c r="I4321" i="2"/>
  <c r="J4321" i="2"/>
  <c r="K4321" i="2"/>
  <c r="L4321" i="2"/>
  <c r="M4321" i="2"/>
  <c r="N4321" i="2"/>
  <c r="O4321" i="2"/>
  <c r="P4321" i="2"/>
  <c r="Q4321" i="2"/>
  <c r="R4321" i="2"/>
  <c r="A4322" i="2"/>
  <c r="B4322" i="2"/>
  <c r="C4322" i="2"/>
  <c r="D4322" i="2"/>
  <c r="E4322" i="2"/>
  <c r="F4322" i="2"/>
  <c r="G4322" i="2"/>
  <c r="H4322" i="2"/>
  <c r="I4322" i="2"/>
  <c r="J4322" i="2"/>
  <c r="K4322" i="2"/>
  <c r="L4322" i="2"/>
  <c r="M4322" i="2"/>
  <c r="N4322" i="2"/>
  <c r="O4322" i="2"/>
  <c r="P4322" i="2"/>
  <c r="Q4322" i="2"/>
  <c r="R4322" i="2"/>
  <c r="A4323" i="2"/>
  <c r="B4323" i="2"/>
  <c r="C4323" i="2"/>
  <c r="D4323" i="2"/>
  <c r="E4323" i="2"/>
  <c r="F4323" i="2"/>
  <c r="G4323" i="2"/>
  <c r="H4323" i="2"/>
  <c r="I4323" i="2"/>
  <c r="J4323" i="2"/>
  <c r="K4323" i="2"/>
  <c r="L4323" i="2"/>
  <c r="M4323" i="2"/>
  <c r="N4323" i="2"/>
  <c r="O4323" i="2"/>
  <c r="P4323" i="2"/>
  <c r="Q4323" i="2"/>
  <c r="R4323" i="2"/>
  <c r="A4324" i="2"/>
  <c r="B4324" i="2"/>
  <c r="C4324" i="2"/>
  <c r="D4324" i="2"/>
  <c r="E4324" i="2"/>
  <c r="F4324" i="2"/>
  <c r="G4324" i="2"/>
  <c r="H4324" i="2"/>
  <c r="I4324" i="2"/>
  <c r="J4324" i="2"/>
  <c r="K4324" i="2"/>
  <c r="L4324" i="2"/>
  <c r="M4324" i="2"/>
  <c r="N4324" i="2"/>
  <c r="O4324" i="2"/>
  <c r="P4324" i="2"/>
  <c r="Q4324" i="2"/>
  <c r="R4324" i="2"/>
  <c r="S4324" i="2"/>
  <c r="U4324" i="1" s="1"/>
  <c r="A4325" i="2"/>
  <c r="B4325" i="2"/>
  <c r="C4325" i="2"/>
  <c r="D4325" i="2"/>
  <c r="E4325" i="2"/>
  <c r="F4325" i="2"/>
  <c r="G4325" i="2"/>
  <c r="H4325" i="2"/>
  <c r="I4325" i="2"/>
  <c r="J4325" i="2"/>
  <c r="K4325" i="2"/>
  <c r="L4325" i="2"/>
  <c r="M4325" i="2"/>
  <c r="N4325" i="2"/>
  <c r="O4325" i="2"/>
  <c r="P4325" i="2"/>
  <c r="Q4325" i="2"/>
  <c r="R4325" i="2"/>
  <c r="A4326" i="2"/>
  <c r="B4326" i="2"/>
  <c r="C4326" i="2"/>
  <c r="D4326" i="2"/>
  <c r="E4326" i="2"/>
  <c r="F4326" i="2"/>
  <c r="G4326" i="2"/>
  <c r="H4326" i="2"/>
  <c r="I4326" i="2"/>
  <c r="J4326" i="2"/>
  <c r="K4326" i="2"/>
  <c r="L4326" i="2"/>
  <c r="M4326" i="2"/>
  <c r="N4326" i="2"/>
  <c r="O4326" i="2"/>
  <c r="P4326" i="2"/>
  <c r="Q4326" i="2"/>
  <c r="R4326" i="2"/>
  <c r="A4327" i="2"/>
  <c r="B4327" i="2"/>
  <c r="C4327" i="2"/>
  <c r="D4327" i="2"/>
  <c r="E4327" i="2"/>
  <c r="F4327" i="2"/>
  <c r="G4327" i="2"/>
  <c r="H4327" i="2"/>
  <c r="I4327" i="2"/>
  <c r="J4327" i="2"/>
  <c r="K4327" i="2"/>
  <c r="L4327" i="2"/>
  <c r="M4327" i="2"/>
  <c r="N4327" i="2"/>
  <c r="O4327" i="2"/>
  <c r="P4327" i="2"/>
  <c r="Q4327" i="2"/>
  <c r="R4327" i="2"/>
  <c r="A4328" i="2"/>
  <c r="B4328" i="2"/>
  <c r="C4328" i="2"/>
  <c r="D4328" i="2"/>
  <c r="E4328" i="2"/>
  <c r="F4328" i="2"/>
  <c r="G4328" i="2"/>
  <c r="H4328" i="2"/>
  <c r="I4328" i="2"/>
  <c r="J4328" i="2"/>
  <c r="K4328" i="2"/>
  <c r="L4328" i="2"/>
  <c r="M4328" i="2"/>
  <c r="N4328" i="2"/>
  <c r="O4328" i="2"/>
  <c r="P4328" i="2"/>
  <c r="Q4328" i="2"/>
  <c r="R4328" i="2"/>
  <c r="A4329" i="2"/>
  <c r="B4329" i="2"/>
  <c r="C4329" i="2"/>
  <c r="D4329" i="2"/>
  <c r="E4329" i="2"/>
  <c r="F4329" i="2"/>
  <c r="G4329" i="2"/>
  <c r="H4329" i="2"/>
  <c r="I4329" i="2"/>
  <c r="J4329" i="2"/>
  <c r="K4329" i="2"/>
  <c r="L4329" i="2"/>
  <c r="M4329" i="2"/>
  <c r="N4329" i="2"/>
  <c r="O4329" i="2"/>
  <c r="P4329" i="2"/>
  <c r="Q4329" i="2"/>
  <c r="R4329" i="2"/>
  <c r="A4330" i="2"/>
  <c r="B4330" i="2"/>
  <c r="C4330" i="2"/>
  <c r="D4330" i="2"/>
  <c r="E4330" i="2"/>
  <c r="F4330" i="2"/>
  <c r="G4330" i="2"/>
  <c r="H4330" i="2"/>
  <c r="I4330" i="2"/>
  <c r="J4330" i="2"/>
  <c r="K4330" i="2"/>
  <c r="L4330" i="2"/>
  <c r="M4330" i="2"/>
  <c r="N4330" i="2"/>
  <c r="O4330" i="2"/>
  <c r="P4330" i="2"/>
  <c r="Q4330" i="2"/>
  <c r="R4330" i="2"/>
  <c r="A4331" i="2"/>
  <c r="B4331" i="2"/>
  <c r="C4331" i="2"/>
  <c r="D4331" i="2"/>
  <c r="E4331" i="2"/>
  <c r="F4331" i="2"/>
  <c r="G4331" i="2"/>
  <c r="H4331" i="2"/>
  <c r="I4331" i="2"/>
  <c r="J4331" i="2"/>
  <c r="K4331" i="2"/>
  <c r="L4331" i="2"/>
  <c r="M4331" i="2"/>
  <c r="N4331" i="2"/>
  <c r="O4331" i="2"/>
  <c r="P4331" i="2"/>
  <c r="Q4331" i="2"/>
  <c r="R4331" i="2"/>
  <c r="A4332" i="2"/>
  <c r="B4332" i="2"/>
  <c r="C4332" i="2"/>
  <c r="D4332" i="2"/>
  <c r="E4332" i="2"/>
  <c r="S4332" i="2" s="1"/>
  <c r="U4332" i="1" s="1"/>
  <c r="F4332" i="2"/>
  <c r="G4332" i="2"/>
  <c r="H4332" i="2"/>
  <c r="I4332" i="2"/>
  <c r="J4332" i="2"/>
  <c r="K4332" i="2"/>
  <c r="L4332" i="2"/>
  <c r="M4332" i="2"/>
  <c r="N4332" i="2"/>
  <c r="O4332" i="2"/>
  <c r="P4332" i="2"/>
  <c r="Q4332" i="2"/>
  <c r="R4332" i="2"/>
  <c r="A4333" i="2"/>
  <c r="B4333" i="2"/>
  <c r="C4333" i="2"/>
  <c r="D4333" i="2"/>
  <c r="E4333" i="2"/>
  <c r="F4333" i="2"/>
  <c r="G4333" i="2"/>
  <c r="H4333" i="2"/>
  <c r="I4333" i="2"/>
  <c r="J4333" i="2"/>
  <c r="K4333" i="2"/>
  <c r="L4333" i="2"/>
  <c r="M4333" i="2"/>
  <c r="N4333" i="2"/>
  <c r="O4333" i="2"/>
  <c r="P4333" i="2"/>
  <c r="Q4333" i="2"/>
  <c r="R4333" i="2"/>
  <c r="A4334" i="2"/>
  <c r="B4334" i="2"/>
  <c r="C4334" i="2"/>
  <c r="D4334" i="2"/>
  <c r="E4334" i="2"/>
  <c r="F4334" i="2"/>
  <c r="G4334" i="2"/>
  <c r="H4334" i="2"/>
  <c r="I4334" i="2"/>
  <c r="J4334" i="2"/>
  <c r="K4334" i="2"/>
  <c r="L4334" i="2"/>
  <c r="M4334" i="2"/>
  <c r="N4334" i="2"/>
  <c r="O4334" i="2"/>
  <c r="P4334" i="2"/>
  <c r="Q4334" i="2"/>
  <c r="R4334" i="2"/>
  <c r="A4335" i="2"/>
  <c r="B4335" i="2"/>
  <c r="C4335" i="2"/>
  <c r="D4335" i="2"/>
  <c r="E4335" i="2"/>
  <c r="F4335" i="2"/>
  <c r="G4335" i="2"/>
  <c r="H4335" i="2"/>
  <c r="I4335" i="2"/>
  <c r="J4335" i="2"/>
  <c r="K4335" i="2"/>
  <c r="L4335" i="2"/>
  <c r="M4335" i="2"/>
  <c r="N4335" i="2"/>
  <c r="O4335" i="2"/>
  <c r="P4335" i="2"/>
  <c r="Q4335" i="2"/>
  <c r="R4335" i="2"/>
  <c r="A4336" i="2"/>
  <c r="B4336" i="2"/>
  <c r="C4336" i="2"/>
  <c r="D4336" i="2"/>
  <c r="E4336" i="2"/>
  <c r="F4336" i="2"/>
  <c r="G4336" i="2"/>
  <c r="H4336" i="2"/>
  <c r="I4336" i="2"/>
  <c r="J4336" i="2"/>
  <c r="K4336" i="2"/>
  <c r="L4336" i="2"/>
  <c r="M4336" i="2"/>
  <c r="N4336" i="2"/>
  <c r="O4336" i="2"/>
  <c r="P4336" i="2"/>
  <c r="Q4336" i="2"/>
  <c r="R4336" i="2"/>
  <c r="A4337" i="2"/>
  <c r="B4337" i="2"/>
  <c r="C4337" i="2"/>
  <c r="D4337" i="2"/>
  <c r="E4337" i="2"/>
  <c r="F4337" i="2"/>
  <c r="G4337" i="2"/>
  <c r="H4337" i="2"/>
  <c r="I4337" i="2"/>
  <c r="J4337" i="2"/>
  <c r="K4337" i="2"/>
  <c r="L4337" i="2"/>
  <c r="M4337" i="2"/>
  <c r="N4337" i="2"/>
  <c r="O4337" i="2"/>
  <c r="P4337" i="2"/>
  <c r="Q4337" i="2"/>
  <c r="R4337" i="2"/>
  <c r="A4338" i="2"/>
  <c r="B4338" i="2"/>
  <c r="C4338" i="2"/>
  <c r="D4338" i="2"/>
  <c r="E4338" i="2"/>
  <c r="F4338" i="2"/>
  <c r="G4338" i="2"/>
  <c r="H4338" i="2"/>
  <c r="I4338" i="2"/>
  <c r="J4338" i="2"/>
  <c r="K4338" i="2"/>
  <c r="L4338" i="2"/>
  <c r="M4338" i="2"/>
  <c r="N4338" i="2"/>
  <c r="O4338" i="2"/>
  <c r="P4338" i="2"/>
  <c r="Q4338" i="2"/>
  <c r="R4338" i="2"/>
  <c r="A4339" i="2"/>
  <c r="B4339" i="2"/>
  <c r="C4339" i="2"/>
  <c r="D4339" i="2"/>
  <c r="E4339" i="2"/>
  <c r="F4339" i="2"/>
  <c r="G4339" i="2"/>
  <c r="H4339" i="2"/>
  <c r="I4339" i="2"/>
  <c r="J4339" i="2"/>
  <c r="K4339" i="2"/>
  <c r="L4339" i="2"/>
  <c r="M4339" i="2"/>
  <c r="N4339" i="2"/>
  <c r="O4339" i="2"/>
  <c r="P4339" i="2"/>
  <c r="Q4339" i="2"/>
  <c r="R4339" i="2"/>
  <c r="A4340" i="2"/>
  <c r="B4340" i="2"/>
  <c r="C4340" i="2"/>
  <c r="D4340" i="2"/>
  <c r="E4340" i="2"/>
  <c r="S4340" i="2" s="1"/>
  <c r="U4340" i="1" s="1"/>
  <c r="F4340" i="2"/>
  <c r="G4340" i="2"/>
  <c r="H4340" i="2"/>
  <c r="I4340" i="2"/>
  <c r="J4340" i="2"/>
  <c r="K4340" i="2"/>
  <c r="L4340" i="2"/>
  <c r="M4340" i="2"/>
  <c r="N4340" i="2"/>
  <c r="O4340" i="2"/>
  <c r="P4340" i="2"/>
  <c r="Q4340" i="2"/>
  <c r="R4340" i="2"/>
  <c r="A4341" i="2"/>
  <c r="B4341" i="2"/>
  <c r="C4341" i="2"/>
  <c r="D4341" i="2"/>
  <c r="E4341" i="2"/>
  <c r="F4341" i="2"/>
  <c r="G4341" i="2"/>
  <c r="H4341" i="2"/>
  <c r="I4341" i="2"/>
  <c r="J4341" i="2"/>
  <c r="K4341" i="2"/>
  <c r="L4341" i="2"/>
  <c r="M4341" i="2"/>
  <c r="N4341" i="2"/>
  <c r="O4341" i="2"/>
  <c r="P4341" i="2"/>
  <c r="Q4341" i="2"/>
  <c r="R4341" i="2"/>
  <c r="A4342" i="2"/>
  <c r="B4342" i="2"/>
  <c r="C4342" i="2"/>
  <c r="D4342" i="2"/>
  <c r="E4342" i="2"/>
  <c r="F4342" i="2"/>
  <c r="G4342" i="2"/>
  <c r="H4342" i="2"/>
  <c r="I4342" i="2"/>
  <c r="J4342" i="2"/>
  <c r="K4342" i="2"/>
  <c r="L4342" i="2"/>
  <c r="M4342" i="2"/>
  <c r="N4342" i="2"/>
  <c r="O4342" i="2"/>
  <c r="P4342" i="2"/>
  <c r="Q4342" i="2"/>
  <c r="R4342" i="2"/>
  <c r="A4343" i="2"/>
  <c r="B4343" i="2"/>
  <c r="C4343" i="2"/>
  <c r="D4343" i="2"/>
  <c r="E4343" i="2"/>
  <c r="F4343" i="2"/>
  <c r="G4343" i="2"/>
  <c r="H4343" i="2"/>
  <c r="I4343" i="2"/>
  <c r="J4343" i="2"/>
  <c r="K4343" i="2"/>
  <c r="L4343" i="2"/>
  <c r="M4343" i="2"/>
  <c r="N4343" i="2"/>
  <c r="O4343" i="2"/>
  <c r="P4343" i="2"/>
  <c r="Q4343" i="2"/>
  <c r="R4343" i="2"/>
  <c r="A4344" i="2"/>
  <c r="B4344" i="2"/>
  <c r="C4344" i="2"/>
  <c r="D4344" i="2"/>
  <c r="E4344" i="2"/>
  <c r="F4344" i="2"/>
  <c r="G4344" i="2"/>
  <c r="H4344" i="2"/>
  <c r="I4344" i="2"/>
  <c r="J4344" i="2"/>
  <c r="K4344" i="2"/>
  <c r="L4344" i="2"/>
  <c r="M4344" i="2"/>
  <c r="N4344" i="2"/>
  <c r="O4344" i="2"/>
  <c r="P4344" i="2"/>
  <c r="Q4344" i="2"/>
  <c r="R4344" i="2"/>
  <c r="A4345" i="2"/>
  <c r="B4345" i="2"/>
  <c r="C4345" i="2"/>
  <c r="D4345" i="2"/>
  <c r="E4345" i="2"/>
  <c r="F4345" i="2"/>
  <c r="G4345" i="2"/>
  <c r="H4345" i="2"/>
  <c r="I4345" i="2"/>
  <c r="J4345" i="2"/>
  <c r="K4345" i="2"/>
  <c r="L4345" i="2"/>
  <c r="M4345" i="2"/>
  <c r="N4345" i="2"/>
  <c r="O4345" i="2"/>
  <c r="P4345" i="2"/>
  <c r="Q4345" i="2"/>
  <c r="R4345" i="2"/>
  <c r="A4346" i="2"/>
  <c r="B4346" i="2"/>
  <c r="C4346" i="2"/>
  <c r="D4346" i="2"/>
  <c r="E4346" i="2"/>
  <c r="F4346" i="2"/>
  <c r="G4346" i="2"/>
  <c r="H4346" i="2"/>
  <c r="I4346" i="2"/>
  <c r="J4346" i="2"/>
  <c r="K4346" i="2"/>
  <c r="L4346" i="2"/>
  <c r="M4346" i="2"/>
  <c r="N4346" i="2"/>
  <c r="O4346" i="2"/>
  <c r="P4346" i="2"/>
  <c r="Q4346" i="2"/>
  <c r="R4346" i="2"/>
  <c r="A4347" i="2"/>
  <c r="B4347" i="2"/>
  <c r="C4347" i="2"/>
  <c r="D4347" i="2"/>
  <c r="E4347" i="2"/>
  <c r="F4347" i="2"/>
  <c r="G4347" i="2"/>
  <c r="H4347" i="2"/>
  <c r="I4347" i="2"/>
  <c r="J4347" i="2"/>
  <c r="K4347" i="2"/>
  <c r="L4347" i="2"/>
  <c r="M4347" i="2"/>
  <c r="N4347" i="2"/>
  <c r="O4347" i="2"/>
  <c r="P4347" i="2"/>
  <c r="Q4347" i="2"/>
  <c r="R4347" i="2"/>
  <c r="A4348" i="2"/>
  <c r="B4348" i="2"/>
  <c r="C4348" i="2"/>
  <c r="D4348" i="2"/>
  <c r="E4348" i="2"/>
  <c r="F4348" i="2"/>
  <c r="G4348" i="2"/>
  <c r="H4348" i="2"/>
  <c r="I4348" i="2"/>
  <c r="J4348" i="2"/>
  <c r="K4348" i="2"/>
  <c r="L4348" i="2"/>
  <c r="M4348" i="2"/>
  <c r="N4348" i="2"/>
  <c r="O4348" i="2"/>
  <c r="P4348" i="2"/>
  <c r="Q4348" i="2"/>
  <c r="R4348" i="2"/>
  <c r="S4348" i="2"/>
  <c r="U4348" i="1" s="1"/>
  <c r="A4349" i="2"/>
  <c r="B4349" i="2"/>
  <c r="C4349" i="2"/>
  <c r="D4349" i="2"/>
  <c r="E4349" i="2"/>
  <c r="F4349" i="2"/>
  <c r="G4349" i="2"/>
  <c r="H4349" i="2"/>
  <c r="I4349" i="2"/>
  <c r="J4349" i="2"/>
  <c r="K4349" i="2"/>
  <c r="L4349" i="2"/>
  <c r="M4349" i="2"/>
  <c r="N4349" i="2"/>
  <c r="O4349" i="2"/>
  <c r="P4349" i="2"/>
  <c r="Q4349" i="2"/>
  <c r="R4349" i="2"/>
  <c r="A4350" i="2"/>
  <c r="B4350" i="2"/>
  <c r="C4350" i="2"/>
  <c r="D4350" i="2"/>
  <c r="E4350" i="2"/>
  <c r="F4350" i="2"/>
  <c r="G4350" i="2"/>
  <c r="H4350" i="2"/>
  <c r="I4350" i="2"/>
  <c r="J4350" i="2"/>
  <c r="K4350" i="2"/>
  <c r="L4350" i="2"/>
  <c r="M4350" i="2"/>
  <c r="N4350" i="2"/>
  <c r="O4350" i="2"/>
  <c r="P4350" i="2"/>
  <c r="Q4350" i="2"/>
  <c r="R4350" i="2"/>
  <c r="A4351" i="2"/>
  <c r="B4351" i="2"/>
  <c r="C4351" i="2"/>
  <c r="D4351" i="2"/>
  <c r="E4351" i="2"/>
  <c r="F4351" i="2"/>
  <c r="G4351" i="2"/>
  <c r="H4351" i="2"/>
  <c r="I4351" i="2"/>
  <c r="J4351" i="2"/>
  <c r="K4351" i="2"/>
  <c r="L4351" i="2"/>
  <c r="M4351" i="2"/>
  <c r="N4351" i="2"/>
  <c r="O4351" i="2"/>
  <c r="P4351" i="2"/>
  <c r="Q4351" i="2"/>
  <c r="R4351" i="2"/>
  <c r="A4352" i="2"/>
  <c r="B4352" i="2"/>
  <c r="C4352" i="2"/>
  <c r="D4352" i="2"/>
  <c r="E4352" i="2"/>
  <c r="F4352" i="2"/>
  <c r="G4352" i="2"/>
  <c r="H4352" i="2"/>
  <c r="I4352" i="2"/>
  <c r="J4352" i="2"/>
  <c r="K4352" i="2"/>
  <c r="L4352" i="2"/>
  <c r="M4352" i="2"/>
  <c r="N4352" i="2"/>
  <c r="O4352" i="2"/>
  <c r="P4352" i="2"/>
  <c r="Q4352" i="2"/>
  <c r="R4352" i="2"/>
  <c r="A4353" i="2"/>
  <c r="B4353" i="2"/>
  <c r="C4353" i="2"/>
  <c r="D4353" i="2"/>
  <c r="E4353" i="2"/>
  <c r="F4353" i="2"/>
  <c r="G4353" i="2"/>
  <c r="H4353" i="2"/>
  <c r="I4353" i="2"/>
  <c r="J4353" i="2"/>
  <c r="K4353" i="2"/>
  <c r="L4353" i="2"/>
  <c r="M4353" i="2"/>
  <c r="N4353" i="2"/>
  <c r="O4353" i="2"/>
  <c r="P4353" i="2"/>
  <c r="Q4353" i="2"/>
  <c r="R4353" i="2"/>
  <c r="A4354" i="2"/>
  <c r="B4354" i="2"/>
  <c r="C4354" i="2"/>
  <c r="D4354" i="2"/>
  <c r="E4354" i="2"/>
  <c r="F4354" i="2"/>
  <c r="G4354" i="2"/>
  <c r="H4354" i="2"/>
  <c r="I4354" i="2"/>
  <c r="J4354" i="2"/>
  <c r="K4354" i="2"/>
  <c r="L4354" i="2"/>
  <c r="M4354" i="2"/>
  <c r="N4354" i="2"/>
  <c r="O4354" i="2"/>
  <c r="P4354" i="2"/>
  <c r="Q4354" i="2"/>
  <c r="R4354" i="2"/>
  <c r="A4355" i="2"/>
  <c r="B4355" i="2"/>
  <c r="C4355" i="2"/>
  <c r="D4355" i="2"/>
  <c r="E4355" i="2"/>
  <c r="F4355" i="2"/>
  <c r="G4355" i="2"/>
  <c r="H4355" i="2"/>
  <c r="I4355" i="2"/>
  <c r="J4355" i="2"/>
  <c r="K4355" i="2"/>
  <c r="L4355" i="2"/>
  <c r="M4355" i="2"/>
  <c r="N4355" i="2"/>
  <c r="O4355" i="2"/>
  <c r="P4355" i="2"/>
  <c r="Q4355" i="2"/>
  <c r="R4355" i="2"/>
  <c r="A4356" i="2"/>
  <c r="B4356" i="2"/>
  <c r="C4356" i="2"/>
  <c r="D4356" i="2"/>
  <c r="E4356" i="2"/>
  <c r="F4356" i="2"/>
  <c r="G4356" i="2"/>
  <c r="H4356" i="2"/>
  <c r="I4356" i="2"/>
  <c r="J4356" i="2"/>
  <c r="K4356" i="2"/>
  <c r="L4356" i="2"/>
  <c r="M4356" i="2"/>
  <c r="N4356" i="2"/>
  <c r="O4356" i="2"/>
  <c r="P4356" i="2"/>
  <c r="Q4356" i="2"/>
  <c r="R4356" i="2"/>
  <c r="S4356" i="2"/>
  <c r="U4356" i="1" s="1"/>
  <c r="A4357" i="2"/>
  <c r="B4357" i="2"/>
  <c r="C4357" i="2"/>
  <c r="D4357" i="2"/>
  <c r="E4357" i="2"/>
  <c r="F4357" i="2"/>
  <c r="G4357" i="2"/>
  <c r="H4357" i="2"/>
  <c r="I4357" i="2"/>
  <c r="J4357" i="2"/>
  <c r="K4357" i="2"/>
  <c r="L4357" i="2"/>
  <c r="M4357" i="2"/>
  <c r="N4357" i="2"/>
  <c r="O4357" i="2"/>
  <c r="P4357" i="2"/>
  <c r="Q4357" i="2"/>
  <c r="R4357" i="2"/>
  <c r="A4358" i="2"/>
  <c r="B4358" i="2"/>
  <c r="C4358" i="2"/>
  <c r="D4358" i="2"/>
  <c r="E4358" i="2"/>
  <c r="F4358" i="2"/>
  <c r="G4358" i="2"/>
  <c r="H4358" i="2"/>
  <c r="I4358" i="2"/>
  <c r="J4358" i="2"/>
  <c r="K4358" i="2"/>
  <c r="L4358" i="2"/>
  <c r="M4358" i="2"/>
  <c r="N4358" i="2"/>
  <c r="O4358" i="2"/>
  <c r="P4358" i="2"/>
  <c r="Q4358" i="2"/>
  <c r="R4358" i="2"/>
  <c r="A4359" i="2"/>
  <c r="B4359" i="2"/>
  <c r="C4359" i="2"/>
  <c r="D4359" i="2"/>
  <c r="E4359" i="2"/>
  <c r="F4359" i="2"/>
  <c r="G4359" i="2"/>
  <c r="H4359" i="2"/>
  <c r="I4359" i="2"/>
  <c r="J4359" i="2"/>
  <c r="K4359" i="2"/>
  <c r="L4359" i="2"/>
  <c r="M4359" i="2"/>
  <c r="N4359" i="2"/>
  <c r="O4359" i="2"/>
  <c r="P4359" i="2"/>
  <c r="Q4359" i="2"/>
  <c r="R4359" i="2"/>
  <c r="A4360" i="2"/>
  <c r="B4360" i="2"/>
  <c r="C4360" i="2"/>
  <c r="D4360" i="2"/>
  <c r="E4360" i="2"/>
  <c r="F4360" i="2"/>
  <c r="G4360" i="2"/>
  <c r="H4360" i="2"/>
  <c r="I4360" i="2"/>
  <c r="J4360" i="2"/>
  <c r="K4360" i="2"/>
  <c r="L4360" i="2"/>
  <c r="M4360" i="2"/>
  <c r="N4360" i="2"/>
  <c r="O4360" i="2"/>
  <c r="P4360" i="2"/>
  <c r="Q4360" i="2"/>
  <c r="R4360" i="2"/>
  <c r="A4361" i="2"/>
  <c r="B4361" i="2"/>
  <c r="C4361" i="2"/>
  <c r="D4361" i="2"/>
  <c r="E4361" i="2"/>
  <c r="F4361" i="2"/>
  <c r="G4361" i="2"/>
  <c r="H4361" i="2"/>
  <c r="I4361" i="2"/>
  <c r="J4361" i="2"/>
  <c r="K4361" i="2"/>
  <c r="L4361" i="2"/>
  <c r="M4361" i="2"/>
  <c r="N4361" i="2"/>
  <c r="O4361" i="2"/>
  <c r="P4361" i="2"/>
  <c r="Q4361" i="2"/>
  <c r="R4361" i="2"/>
  <c r="A4362" i="2"/>
  <c r="B4362" i="2"/>
  <c r="C4362" i="2"/>
  <c r="D4362" i="2"/>
  <c r="E4362" i="2"/>
  <c r="F4362" i="2"/>
  <c r="G4362" i="2"/>
  <c r="H4362" i="2"/>
  <c r="I4362" i="2"/>
  <c r="J4362" i="2"/>
  <c r="K4362" i="2"/>
  <c r="L4362" i="2"/>
  <c r="M4362" i="2"/>
  <c r="N4362" i="2"/>
  <c r="O4362" i="2"/>
  <c r="P4362" i="2"/>
  <c r="Q4362" i="2"/>
  <c r="R4362" i="2"/>
  <c r="A4363" i="2"/>
  <c r="B4363" i="2"/>
  <c r="C4363" i="2"/>
  <c r="D4363" i="2"/>
  <c r="E4363" i="2"/>
  <c r="F4363" i="2"/>
  <c r="G4363" i="2"/>
  <c r="H4363" i="2"/>
  <c r="I4363" i="2"/>
  <c r="J4363" i="2"/>
  <c r="K4363" i="2"/>
  <c r="L4363" i="2"/>
  <c r="M4363" i="2"/>
  <c r="N4363" i="2"/>
  <c r="O4363" i="2"/>
  <c r="P4363" i="2"/>
  <c r="Q4363" i="2"/>
  <c r="R4363" i="2"/>
  <c r="A4364" i="2"/>
  <c r="B4364" i="2"/>
  <c r="C4364" i="2"/>
  <c r="D4364" i="2"/>
  <c r="E4364" i="2"/>
  <c r="S4364" i="2" s="1"/>
  <c r="U4364" i="1" s="1"/>
  <c r="F4364" i="2"/>
  <c r="G4364" i="2"/>
  <c r="H4364" i="2"/>
  <c r="I4364" i="2"/>
  <c r="J4364" i="2"/>
  <c r="K4364" i="2"/>
  <c r="L4364" i="2"/>
  <c r="M4364" i="2"/>
  <c r="N4364" i="2"/>
  <c r="O4364" i="2"/>
  <c r="P4364" i="2"/>
  <c r="Q4364" i="2"/>
  <c r="R4364" i="2"/>
  <c r="A4365" i="2"/>
  <c r="B4365" i="2"/>
  <c r="C4365" i="2"/>
  <c r="D4365" i="2"/>
  <c r="E4365" i="2"/>
  <c r="F4365" i="2"/>
  <c r="G4365" i="2"/>
  <c r="H4365" i="2"/>
  <c r="I4365" i="2"/>
  <c r="J4365" i="2"/>
  <c r="K4365" i="2"/>
  <c r="L4365" i="2"/>
  <c r="M4365" i="2"/>
  <c r="N4365" i="2"/>
  <c r="O4365" i="2"/>
  <c r="P4365" i="2"/>
  <c r="Q4365" i="2"/>
  <c r="R4365" i="2"/>
  <c r="A4366" i="2"/>
  <c r="B4366" i="2"/>
  <c r="C4366" i="2"/>
  <c r="D4366" i="2"/>
  <c r="E4366" i="2"/>
  <c r="F4366" i="2"/>
  <c r="G4366" i="2"/>
  <c r="H4366" i="2"/>
  <c r="I4366" i="2"/>
  <c r="J4366" i="2"/>
  <c r="K4366" i="2"/>
  <c r="L4366" i="2"/>
  <c r="M4366" i="2"/>
  <c r="N4366" i="2"/>
  <c r="O4366" i="2"/>
  <c r="P4366" i="2"/>
  <c r="Q4366" i="2"/>
  <c r="R4366" i="2"/>
  <c r="A4367" i="2"/>
  <c r="B4367" i="2"/>
  <c r="C4367" i="2"/>
  <c r="D4367" i="2"/>
  <c r="E4367" i="2"/>
  <c r="F4367" i="2"/>
  <c r="G4367" i="2"/>
  <c r="H4367" i="2"/>
  <c r="I4367" i="2"/>
  <c r="J4367" i="2"/>
  <c r="K4367" i="2"/>
  <c r="L4367" i="2"/>
  <c r="M4367" i="2"/>
  <c r="N4367" i="2"/>
  <c r="O4367" i="2"/>
  <c r="P4367" i="2"/>
  <c r="Q4367" i="2"/>
  <c r="R4367" i="2"/>
  <c r="A4368" i="2"/>
  <c r="B4368" i="2"/>
  <c r="C4368" i="2"/>
  <c r="D4368" i="2"/>
  <c r="E4368" i="2"/>
  <c r="F4368" i="2"/>
  <c r="G4368" i="2"/>
  <c r="H4368" i="2"/>
  <c r="I4368" i="2"/>
  <c r="J4368" i="2"/>
  <c r="K4368" i="2"/>
  <c r="L4368" i="2"/>
  <c r="M4368" i="2"/>
  <c r="N4368" i="2"/>
  <c r="O4368" i="2"/>
  <c r="P4368" i="2"/>
  <c r="Q4368" i="2"/>
  <c r="R4368" i="2"/>
  <c r="A4369" i="2"/>
  <c r="B4369" i="2"/>
  <c r="C4369" i="2"/>
  <c r="D4369" i="2"/>
  <c r="E4369" i="2"/>
  <c r="F4369" i="2"/>
  <c r="G4369" i="2"/>
  <c r="H4369" i="2"/>
  <c r="I4369" i="2"/>
  <c r="J4369" i="2"/>
  <c r="K4369" i="2"/>
  <c r="L4369" i="2"/>
  <c r="M4369" i="2"/>
  <c r="N4369" i="2"/>
  <c r="O4369" i="2"/>
  <c r="P4369" i="2"/>
  <c r="Q4369" i="2"/>
  <c r="R4369" i="2"/>
  <c r="A4370" i="2"/>
  <c r="B4370" i="2"/>
  <c r="C4370" i="2"/>
  <c r="D4370" i="2"/>
  <c r="E4370" i="2"/>
  <c r="F4370" i="2"/>
  <c r="G4370" i="2"/>
  <c r="H4370" i="2"/>
  <c r="I4370" i="2"/>
  <c r="J4370" i="2"/>
  <c r="K4370" i="2"/>
  <c r="L4370" i="2"/>
  <c r="M4370" i="2"/>
  <c r="N4370" i="2"/>
  <c r="O4370" i="2"/>
  <c r="P4370" i="2"/>
  <c r="Q4370" i="2"/>
  <c r="R4370" i="2"/>
  <c r="A4371" i="2"/>
  <c r="B4371" i="2"/>
  <c r="C4371" i="2"/>
  <c r="D4371" i="2"/>
  <c r="E4371" i="2"/>
  <c r="F4371" i="2"/>
  <c r="G4371" i="2"/>
  <c r="H4371" i="2"/>
  <c r="I4371" i="2"/>
  <c r="J4371" i="2"/>
  <c r="K4371" i="2"/>
  <c r="L4371" i="2"/>
  <c r="M4371" i="2"/>
  <c r="N4371" i="2"/>
  <c r="O4371" i="2"/>
  <c r="P4371" i="2"/>
  <c r="Q4371" i="2"/>
  <c r="R4371" i="2"/>
  <c r="A4372" i="2"/>
  <c r="B4372" i="2"/>
  <c r="C4372" i="2"/>
  <c r="D4372" i="2"/>
  <c r="E4372" i="2"/>
  <c r="S4372" i="2" s="1"/>
  <c r="U4372" i="1" s="1"/>
  <c r="F4372" i="2"/>
  <c r="G4372" i="2"/>
  <c r="H4372" i="2"/>
  <c r="I4372" i="2"/>
  <c r="J4372" i="2"/>
  <c r="K4372" i="2"/>
  <c r="L4372" i="2"/>
  <c r="M4372" i="2"/>
  <c r="N4372" i="2"/>
  <c r="O4372" i="2"/>
  <c r="P4372" i="2"/>
  <c r="Q4372" i="2"/>
  <c r="R4372" i="2"/>
  <c r="A4373" i="2"/>
  <c r="B4373" i="2"/>
  <c r="C4373" i="2"/>
  <c r="D4373" i="2"/>
  <c r="E4373" i="2"/>
  <c r="F4373" i="2"/>
  <c r="G4373" i="2"/>
  <c r="H4373" i="2"/>
  <c r="I4373" i="2"/>
  <c r="J4373" i="2"/>
  <c r="K4373" i="2"/>
  <c r="L4373" i="2"/>
  <c r="M4373" i="2"/>
  <c r="N4373" i="2"/>
  <c r="O4373" i="2"/>
  <c r="P4373" i="2"/>
  <c r="Q4373" i="2"/>
  <c r="R4373" i="2"/>
  <c r="A4374" i="2"/>
  <c r="B4374" i="2"/>
  <c r="C4374" i="2"/>
  <c r="D4374" i="2"/>
  <c r="E4374" i="2"/>
  <c r="F4374" i="2"/>
  <c r="G4374" i="2"/>
  <c r="H4374" i="2"/>
  <c r="I4374" i="2"/>
  <c r="J4374" i="2"/>
  <c r="K4374" i="2"/>
  <c r="L4374" i="2"/>
  <c r="M4374" i="2"/>
  <c r="N4374" i="2"/>
  <c r="O4374" i="2"/>
  <c r="P4374" i="2"/>
  <c r="Q4374" i="2"/>
  <c r="R4374" i="2"/>
  <c r="A4375" i="2"/>
  <c r="B4375" i="2"/>
  <c r="C4375" i="2"/>
  <c r="D4375" i="2"/>
  <c r="E4375" i="2"/>
  <c r="F4375" i="2"/>
  <c r="G4375" i="2"/>
  <c r="H4375" i="2"/>
  <c r="I4375" i="2"/>
  <c r="J4375" i="2"/>
  <c r="K4375" i="2"/>
  <c r="L4375" i="2"/>
  <c r="M4375" i="2"/>
  <c r="N4375" i="2"/>
  <c r="O4375" i="2"/>
  <c r="P4375" i="2"/>
  <c r="Q4375" i="2"/>
  <c r="R4375" i="2"/>
  <c r="A4376" i="2"/>
  <c r="B4376" i="2"/>
  <c r="C4376" i="2"/>
  <c r="D4376" i="2"/>
  <c r="E4376" i="2"/>
  <c r="F4376" i="2"/>
  <c r="G4376" i="2"/>
  <c r="H4376" i="2"/>
  <c r="I4376" i="2"/>
  <c r="J4376" i="2"/>
  <c r="K4376" i="2"/>
  <c r="L4376" i="2"/>
  <c r="M4376" i="2"/>
  <c r="N4376" i="2"/>
  <c r="O4376" i="2"/>
  <c r="P4376" i="2"/>
  <c r="Q4376" i="2"/>
  <c r="R4376" i="2"/>
  <c r="A4377" i="2"/>
  <c r="B4377" i="2"/>
  <c r="C4377" i="2"/>
  <c r="D4377" i="2"/>
  <c r="E4377" i="2"/>
  <c r="F4377" i="2"/>
  <c r="G4377" i="2"/>
  <c r="H4377" i="2"/>
  <c r="I4377" i="2"/>
  <c r="J4377" i="2"/>
  <c r="K4377" i="2"/>
  <c r="L4377" i="2"/>
  <c r="M4377" i="2"/>
  <c r="N4377" i="2"/>
  <c r="O4377" i="2"/>
  <c r="P4377" i="2"/>
  <c r="Q4377" i="2"/>
  <c r="R4377" i="2"/>
  <c r="A4378" i="2"/>
  <c r="B4378" i="2"/>
  <c r="C4378" i="2"/>
  <c r="D4378" i="2"/>
  <c r="E4378" i="2"/>
  <c r="F4378" i="2"/>
  <c r="G4378" i="2"/>
  <c r="H4378" i="2"/>
  <c r="I4378" i="2"/>
  <c r="J4378" i="2"/>
  <c r="K4378" i="2"/>
  <c r="L4378" i="2"/>
  <c r="M4378" i="2"/>
  <c r="N4378" i="2"/>
  <c r="O4378" i="2"/>
  <c r="P4378" i="2"/>
  <c r="Q4378" i="2"/>
  <c r="R4378" i="2"/>
  <c r="A4379" i="2"/>
  <c r="B4379" i="2"/>
  <c r="C4379" i="2"/>
  <c r="D4379" i="2"/>
  <c r="E4379" i="2"/>
  <c r="F4379" i="2"/>
  <c r="G4379" i="2"/>
  <c r="H4379" i="2"/>
  <c r="I4379" i="2"/>
  <c r="J4379" i="2"/>
  <c r="K4379" i="2"/>
  <c r="L4379" i="2"/>
  <c r="M4379" i="2"/>
  <c r="N4379" i="2"/>
  <c r="O4379" i="2"/>
  <c r="P4379" i="2"/>
  <c r="Q4379" i="2"/>
  <c r="R4379" i="2"/>
  <c r="A4380" i="2"/>
  <c r="B4380" i="2"/>
  <c r="C4380" i="2"/>
  <c r="D4380" i="2"/>
  <c r="E4380" i="2"/>
  <c r="F4380" i="2"/>
  <c r="G4380" i="2"/>
  <c r="H4380" i="2"/>
  <c r="I4380" i="2"/>
  <c r="J4380" i="2"/>
  <c r="K4380" i="2"/>
  <c r="L4380" i="2"/>
  <c r="M4380" i="2"/>
  <c r="N4380" i="2"/>
  <c r="O4380" i="2"/>
  <c r="P4380" i="2"/>
  <c r="Q4380" i="2"/>
  <c r="R4380" i="2"/>
  <c r="S4380" i="2"/>
  <c r="U4380" i="1" s="1"/>
  <c r="A4381" i="2"/>
  <c r="B4381" i="2"/>
  <c r="C4381" i="2"/>
  <c r="D4381" i="2"/>
  <c r="E4381" i="2"/>
  <c r="F4381" i="2"/>
  <c r="G4381" i="2"/>
  <c r="H4381" i="2"/>
  <c r="I4381" i="2"/>
  <c r="J4381" i="2"/>
  <c r="K4381" i="2"/>
  <c r="L4381" i="2"/>
  <c r="M4381" i="2"/>
  <c r="N4381" i="2"/>
  <c r="O4381" i="2"/>
  <c r="P4381" i="2"/>
  <c r="Q4381" i="2"/>
  <c r="R4381" i="2"/>
  <c r="A4382" i="2"/>
  <c r="B4382" i="2"/>
  <c r="C4382" i="2"/>
  <c r="D4382" i="2"/>
  <c r="E4382" i="2"/>
  <c r="F4382" i="2"/>
  <c r="G4382" i="2"/>
  <c r="H4382" i="2"/>
  <c r="I4382" i="2"/>
  <c r="J4382" i="2"/>
  <c r="K4382" i="2"/>
  <c r="L4382" i="2"/>
  <c r="M4382" i="2"/>
  <c r="N4382" i="2"/>
  <c r="O4382" i="2"/>
  <c r="P4382" i="2"/>
  <c r="Q4382" i="2"/>
  <c r="R4382" i="2"/>
  <c r="A4383" i="2"/>
  <c r="B4383" i="2"/>
  <c r="C4383" i="2"/>
  <c r="D4383" i="2"/>
  <c r="E4383" i="2"/>
  <c r="F4383" i="2"/>
  <c r="G4383" i="2"/>
  <c r="H4383" i="2"/>
  <c r="I4383" i="2"/>
  <c r="J4383" i="2"/>
  <c r="K4383" i="2"/>
  <c r="L4383" i="2"/>
  <c r="M4383" i="2"/>
  <c r="N4383" i="2"/>
  <c r="O4383" i="2"/>
  <c r="P4383" i="2"/>
  <c r="Q4383" i="2"/>
  <c r="R4383" i="2"/>
  <c r="A4384" i="2"/>
  <c r="B4384" i="2"/>
  <c r="C4384" i="2"/>
  <c r="D4384" i="2"/>
  <c r="E4384" i="2"/>
  <c r="F4384" i="2"/>
  <c r="G4384" i="2"/>
  <c r="H4384" i="2"/>
  <c r="I4384" i="2"/>
  <c r="J4384" i="2"/>
  <c r="K4384" i="2"/>
  <c r="L4384" i="2"/>
  <c r="M4384" i="2"/>
  <c r="N4384" i="2"/>
  <c r="O4384" i="2"/>
  <c r="P4384" i="2"/>
  <c r="Q4384" i="2"/>
  <c r="R4384" i="2"/>
  <c r="A4385" i="2"/>
  <c r="B4385" i="2"/>
  <c r="C4385" i="2"/>
  <c r="D4385" i="2"/>
  <c r="E4385" i="2"/>
  <c r="F4385" i="2"/>
  <c r="G4385" i="2"/>
  <c r="H4385" i="2"/>
  <c r="I4385" i="2"/>
  <c r="J4385" i="2"/>
  <c r="K4385" i="2"/>
  <c r="L4385" i="2"/>
  <c r="M4385" i="2"/>
  <c r="N4385" i="2"/>
  <c r="O4385" i="2"/>
  <c r="P4385" i="2"/>
  <c r="Q4385" i="2"/>
  <c r="R4385" i="2"/>
  <c r="A4386" i="2"/>
  <c r="B4386" i="2"/>
  <c r="C4386" i="2"/>
  <c r="D4386" i="2"/>
  <c r="E4386" i="2"/>
  <c r="F4386" i="2"/>
  <c r="G4386" i="2"/>
  <c r="H4386" i="2"/>
  <c r="I4386" i="2"/>
  <c r="J4386" i="2"/>
  <c r="K4386" i="2"/>
  <c r="L4386" i="2"/>
  <c r="M4386" i="2"/>
  <c r="N4386" i="2"/>
  <c r="O4386" i="2"/>
  <c r="P4386" i="2"/>
  <c r="Q4386" i="2"/>
  <c r="R4386" i="2"/>
  <c r="A4387" i="2"/>
  <c r="B4387" i="2"/>
  <c r="C4387" i="2"/>
  <c r="D4387" i="2"/>
  <c r="E4387" i="2"/>
  <c r="F4387" i="2"/>
  <c r="G4387" i="2"/>
  <c r="H4387" i="2"/>
  <c r="I4387" i="2"/>
  <c r="J4387" i="2"/>
  <c r="K4387" i="2"/>
  <c r="L4387" i="2"/>
  <c r="M4387" i="2"/>
  <c r="N4387" i="2"/>
  <c r="O4387" i="2"/>
  <c r="P4387" i="2"/>
  <c r="Q4387" i="2"/>
  <c r="R4387" i="2"/>
  <c r="A4388" i="2"/>
  <c r="B4388" i="2"/>
  <c r="C4388" i="2"/>
  <c r="D4388" i="2"/>
  <c r="E4388" i="2"/>
  <c r="F4388" i="2"/>
  <c r="G4388" i="2"/>
  <c r="H4388" i="2"/>
  <c r="I4388" i="2"/>
  <c r="J4388" i="2"/>
  <c r="K4388" i="2"/>
  <c r="L4388" i="2"/>
  <c r="M4388" i="2"/>
  <c r="N4388" i="2"/>
  <c r="O4388" i="2"/>
  <c r="P4388" i="2"/>
  <c r="Q4388" i="2"/>
  <c r="R4388" i="2"/>
  <c r="S4388" i="2"/>
  <c r="U4388" i="1" s="1"/>
  <c r="A4389" i="2"/>
  <c r="B4389" i="2"/>
  <c r="C4389" i="2"/>
  <c r="D4389" i="2"/>
  <c r="E4389" i="2"/>
  <c r="F4389" i="2"/>
  <c r="G4389" i="2"/>
  <c r="H4389" i="2"/>
  <c r="I4389" i="2"/>
  <c r="J4389" i="2"/>
  <c r="K4389" i="2"/>
  <c r="L4389" i="2"/>
  <c r="M4389" i="2"/>
  <c r="N4389" i="2"/>
  <c r="O4389" i="2"/>
  <c r="P4389" i="2"/>
  <c r="Q4389" i="2"/>
  <c r="R4389" i="2"/>
  <c r="A4390" i="2"/>
  <c r="B4390" i="2"/>
  <c r="C4390" i="2"/>
  <c r="D4390" i="2"/>
  <c r="E4390" i="2"/>
  <c r="F4390" i="2"/>
  <c r="G4390" i="2"/>
  <c r="H4390" i="2"/>
  <c r="I4390" i="2"/>
  <c r="J4390" i="2"/>
  <c r="K4390" i="2"/>
  <c r="L4390" i="2"/>
  <c r="M4390" i="2"/>
  <c r="N4390" i="2"/>
  <c r="O4390" i="2"/>
  <c r="P4390" i="2"/>
  <c r="Q4390" i="2"/>
  <c r="R4390" i="2"/>
  <c r="A4391" i="2"/>
  <c r="B4391" i="2"/>
  <c r="C4391" i="2"/>
  <c r="D4391" i="2"/>
  <c r="E4391" i="2"/>
  <c r="F4391" i="2"/>
  <c r="G4391" i="2"/>
  <c r="H4391" i="2"/>
  <c r="I4391" i="2"/>
  <c r="J4391" i="2"/>
  <c r="K4391" i="2"/>
  <c r="L4391" i="2"/>
  <c r="M4391" i="2"/>
  <c r="N4391" i="2"/>
  <c r="O4391" i="2"/>
  <c r="P4391" i="2"/>
  <c r="Q4391" i="2"/>
  <c r="R4391" i="2"/>
  <c r="A4392" i="2"/>
  <c r="B4392" i="2"/>
  <c r="C4392" i="2"/>
  <c r="D4392" i="2"/>
  <c r="E4392" i="2"/>
  <c r="F4392" i="2"/>
  <c r="G4392" i="2"/>
  <c r="H4392" i="2"/>
  <c r="I4392" i="2"/>
  <c r="J4392" i="2"/>
  <c r="K4392" i="2"/>
  <c r="L4392" i="2"/>
  <c r="M4392" i="2"/>
  <c r="N4392" i="2"/>
  <c r="O4392" i="2"/>
  <c r="P4392" i="2"/>
  <c r="Q4392" i="2"/>
  <c r="R4392" i="2"/>
  <c r="A4393" i="2"/>
  <c r="B4393" i="2"/>
  <c r="C4393" i="2"/>
  <c r="D4393" i="2"/>
  <c r="E4393" i="2"/>
  <c r="F4393" i="2"/>
  <c r="G4393" i="2"/>
  <c r="H4393" i="2"/>
  <c r="I4393" i="2"/>
  <c r="J4393" i="2"/>
  <c r="K4393" i="2"/>
  <c r="L4393" i="2"/>
  <c r="M4393" i="2"/>
  <c r="N4393" i="2"/>
  <c r="O4393" i="2"/>
  <c r="P4393" i="2"/>
  <c r="Q4393" i="2"/>
  <c r="R4393" i="2"/>
  <c r="A4394" i="2"/>
  <c r="B4394" i="2"/>
  <c r="C4394" i="2"/>
  <c r="D4394" i="2"/>
  <c r="E4394" i="2"/>
  <c r="F4394" i="2"/>
  <c r="G4394" i="2"/>
  <c r="H4394" i="2"/>
  <c r="I4394" i="2"/>
  <c r="J4394" i="2"/>
  <c r="K4394" i="2"/>
  <c r="L4394" i="2"/>
  <c r="M4394" i="2"/>
  <c r="N4394" i="2"/>
  <c r="O4394" i="2"/>
  <c r="P4394" i="2"/>
  <c r="Q4394" i="2"/>
  <c r="R4394" i="2"/>
  <c r="A4395" i="2"/>
  <c r="B4395" i="2"/>
  <c r="C4395" i="2"/>
  <c r="D4395" i="2"/>
  <c r="E4395" i="2"/>
  <c r="F4395" i="2"/>
  <c r="G4395" i="2"/>
  <c r="H4395" i="2"/>
  <c r="I4395" i="2"/>
  <c r="J4395" i="2"/>
  <c r="K4395" i="2"/>
  <c r="L4395" i="2"/>
  <c r="M4395" i="2"/>
  <c r="N4395" i="2"/>
  <c r="O4395" i="2"/>
  <c r="P4395" i="2"/>
  <c r="Q4395" i="2"/>
  <c r="R4395" i="2"/>
  <c r="A4396" i="2"/>
  <c r="B4396" i="2"/>
  <c r="C4396" i="2"/>
  <c r="D4396" i="2"/>
  <c r="E4396" i="2"/>
  <c r="S4396" i="2" s="1"/>
  <c r="U4396" i="1" s="1"/>
  <c r="F4396" i="2"/>
  <c r="G4396" i="2"/>
  <c r="H4396" i="2"/>
  <c r="I4396" i="2"/>
  <c r="J4396" i="2"/>
  <c r="K4396" i="2"/>
  <c r="L4396" i="2"/>
  <c r="M4396" i="2"/>
  <c r="N4396" i="2"/>
  <c r="O4396" i="2"/>
  <c r="P4396" i="2"/>
  <c r="Q4396" i="2"/>
  <c r="R4396" i="2"/>
  <c r="A4397" i="2"/>
  <c r="B4397" i="2"/>
  <c r="C4397" i="2"/>
  <c r="D4397" i="2"/>
  <c r="E4397" i="2"/>
  <c r="F4397" i="2"/>
  <c r="G4397" i="2"/>
  <c r="H4397" i="2"/>
  <c r="I4397" i="2"/>
  <c r="J4397" i="2"/>
  <c r="K4397" i="2"/>
  <c r="L4397" i="2"/>
  <c r="M4397" i="2"/>
  <c r="N4397" i="2"/>
  <c r="O4397" i="2"/>
  <c r="P4397" i="2"/>
  <c r="Q4397" i="2"/>
  <c r="R4397" i="2"/>
  <c r="A4398" i="2"/>
  <c r="B4398" i="2"/>
  <c r="C4398" i="2"/>
  <c r="D4398" i="2"/>
  <c r="E4398" i="2"/>
  <c r="F4398" i="2"/>
  <c r="G4398" i="2"/>
  <c r="H4398" i="2"/>
  <c r="I4398" i="2"/>
  <c r="J4398" i="2"/>
  <c r="K4398" i="2"/>
  <c r="L4398" i="2"/>
  <c r="M4398" i="2"/>
  <c r="N4398" i="2"/>
  <c r="O4398" i="2"/>
  <c r="P4398" i="2"/>
  <c r="Q4398" i="2"/>
  <c r="R4398" i="2"/>
  <c r="A4399" i="2"/>
  <c r="B4399" i="2"/>
  <c r="C4399" i="2"/>
  <c r="D4399" i="2"/>
  <c r="E4399" i="2"/>
  <c r="F4399" i="2"/>
  <c r="G4399" i="2"/>
  <c r="H4399" i="2"/>
  <c r="I4399" i="2"/>
  <c r="J4399" i="2"/>
  <c r="K4399" i="2"/>
  <c r="L4399" i="2"/>
  <c r="M4399" i="2"/>
  <c r="N4399" i="2"/>
  <c r="O4399" i="2"/>
  <c r="P4399" i="2"/>
  <c r="Q4399" i="2"/>
  <c r="R4399" i="2"/>
  <c r="A4400" i="2"/>
  <c r="B4400" i="2"/>
  <c r="C4400" i="2"/>
  <c r="D4400" i="2"/>
  <c r="E4400" i="2"/>
  <c r="F4400" i="2"/>
  <c r="G4400" i="2"/>
  <c r="H4400" i="2"/>
  <c r="I4400" i="2"/>
  <c r="J4400" i="2"/>
  <c r="K4400" i="2"/>
  <c r="L4400" i="2"/>
  <c r="M4400" i="2"/>
  <c r="N4400" i="2"/>
  <c r="O4400" i="2"/>
  <c r="P4400" i="2"/>
  <c r="Q4400" i="2"/>
  <c r="R4400" i="2"/>
  <c r="A4401" i="2"/>
  <c r="B4401" i="2"/>
  <c r="C4401" i="2"/>
  <c r="D4401" i="2"/>
  <c r="E4401" i="2"/>
  <c r="F4401" i="2"/>
  <c r="G4401" i="2"/>
  <c r="H4401" i="2"/>
  <c r="I4401" i="2"/>
  <c r="J4401" i="2"/>
  <c r="K4401" i="2"/>
  <c r="L4401" i="2"/>
  <c r="M4401" i="2"/>
  <c r="N4401" i="2"/>
  <c r="O4401" i="2"/>
  <c r="P4401" i="2"/>
  <c r="Q4401" i="2"/>
  <c r="R4401" i="2"/>
  <c r="A4402" i="2"/>
  <c r="B4402" i="2"/>
  <c r="C4402" i="2"/>
  <c r="D4402" i="2"/>
  <c r="E4402" i="2"/>
  <c r="F4402" i="2"/>
  <c r="G4402" i="2"/>
  <c r="H4402" i="2"/>
  <c r="I4402" i="2"/>
  <c r="J4402" i="2"/>
  <c r="K4402" i="2"/>
  <c r="L4402" i="2"/>
  <c r="M4402" i="2"/>
  <c r="N4402" i="2"/>
  <c r="O4402" i="2"/>
  <c r="P4402" i="2"/>
  <c r="Q4402" i="2"/>
  <c r="R4402" i="2"/>
  <c r="A4403" i="2"/>
  <c r="B4403" i="2"/>
  <c r="C4403" i="2"/>
  <c r="D4403" i="2"/>
  <c r="E4403" i="2"/>
  <c r="F4403" i="2"/>
  <c r="G4403" i="2"/>
  <c r="H4403" i="2"/>
  <c r="I4403" i="2"/>
  <c r="J4403" i="2"/>
  <c r="K4403" i="2"/>
  <c r="L4403" i="2"/>
  <c r="M4403" i="2"/>
  <c r="N4403" i="2"/>
  <c r="O4403" i="2"/>
  <c r="P4403" i="2"/>
  <c r="Q4403" i="2"/>
  <c r="R4403" i="2"/>
  <c r="A4404" i="2"/>
  <c r="B4404" i="2"/>
  <c r="C4404" i="2"/>
  <c r="D4404" i="2"/>
  <c r="E4404" i="2"/>
  <c r="S4404" i="2" s="1"/>
  <c r="U4404" i="1" s="1"/>
  <c r="F4404" i="2"/>
  <c r="G4404" i="2"/>
  <c r="H4404" i="2"/>
  <c r="I4404" i="2"/>
  <c r="J4404" i="2"/>
  <c r="K4404" i="2"/>
  <c r="L4404" i="2"/>
  <c r="M4404" i="2"/>
  <c r="N4404" i="2"/>
  <c r="O4404" i="2"/>
  <c r="P4404" i="2"/>
  <c r="Q4404" i="2"/>
  <c r="R4404" i="2"/>
  <c r="A4405" i="2"/>
  <c r="B4405" i="2"/>
  <c r="C4405" i="2"/>
  <c r="D4405" i="2"/>
  <c r="E4405" i="2"/>
  <c r="F4405" i="2"/>
  <c r="G4405" i="2"/>
  <c r="H4405" i="2"/>
  <c r="I4405" i="2"/>
  <c r="J4405" i="2"/>
  <c r="K4405" i="2"/>
  <c r="L4405" i="2"/>
  <c r="M4405" i="2"/>
  <c r="N4405" i="2"/>
  <c r="O4405" i="2"/>
  <c r="P4405" i="2"/>
  <c r="Q4405" i="2"/>
  <c r="R4405" i="2"/>
  <c r="A4406" i="2"/>
  <c r="B4406" i="2"/>
  <c r="C4406" i="2"/>
  <c r="D4406" i="2"/>
  <c r="E4406" i="2"/>
  <c r="F4406" i="2"/>
  <c r="G4406" i="2"/>
  <c r="H4406" i="2"/>
  <c r="I4406" i="2"/>
  <c r="J4406" i="2"/>
  <c r="K4406" i="2"/>
  <c r="L4406" i="2"/>
  <c r="M4406" i="2"/>
  <c r="N4406" i="2"/>
  <c r="O4406" i="2"/>
  <c r="P4406" i="2"/>
  <c r="Q4406" i="2"/>
  <c r="R4406" i="2"/>
  <c r="A4407" i="2"/>
  <c r="B4407" i="2"/>
  <c r="C4407" i="2"/>
  <c r="D4407" i="2"/>
  <c r="E4407" i="2"/>
  <c r="F4407" i="2"/>
  <c r="G4407" i="2"/>
  <c r="H4407" i="2"/>
  <c r="I4407" i="2"/>
  <c r="J4407" i="2"/>
  <c r="K4407" i="2"/>
  <c r="L4407" i="2"/>
  <c r="M4407" i="2"/>
  <c r="N4407" i="2"/>
  <c r="O4407" i="2"/>
  <c r="P4407" i="2"/>
  <c r="Q4407" i="2"/>
  <c r="R4407" i="2"/>
  <c r="A4408" i="2"/>
  <c r="B4408" i="2"/>
  <c r="C4408" i="2"/>
  <c r="D4408" i="2"/>
  <c r="E4408" i="2"/>
  <c r="F4408" i="2"/>
  <c r="G4408" i="2"/>
  <c r="H4408" i="2"/>
  <c r="I4408" i="2"/>
  <c r="J4408" i="2"/>
  <c r="K4408" i="2"/>
  <c r="L4408" i="2"/>
  <c r="M4408" i="2"/>
  <c r="N4408" i="2"/>
  <c r="O4408" i="2"/>
  <c r="P4408" i="2"/>
  <c r="Q4408" i="2"/>
  <c r="R4408" i="2"/>
  <c r="A4409" i="2"/>
  <c r="B4409" i="2"/>
  <c r="C4409" i="2"/>
  <c r="D4409" i="2"/>
  <c r="E4409" i="2"/>
  <c r="F4409" i="2"/>
  <c r="G4409" i="2"/>
  <c r="H4409" i="2"/>
  <c r="I4409" i="2"/>
  <c r="J4409" i="2"/>
  <c r="K4409" i="2"/>
  <c r="L4409" i="2"/>
  <c r="M4409" i="2"/>
  <c r="N4409" i="2"/>
  <c r="O4409" i="2"/>
  <c r="P4409" i="2"/>
  <c r="Q4409" i="2"/>
  <c r="R4409" i="2"/>
  <c r="A4410" i="2"/>
  <c r="B4410" i="2"/>
  <c r="C4410" i="2"/>
  <c r="D4410" i="2"/>
  <c r="E4410" i="2"/>
  <c r="F4410" i="2"/>
  <c r="G4410" i="2"/>
  <c r="H4410" i="2"/>
  <c r="I4410" i="2"/>
  <c r="J4410" i="2"/>
  <c r="K4410" i="2"/>
  <c r="L4410" i="2"/>
  <c r="M4410" i="2"/>
  <c r="N4410" i="2"/>
  <c r="O4410" i="2"/>
  <c r="P4410" i="2"/>
  <c r="Q4410" i="2"/>
  <c r="R4410" i="2"/>
  <c r="A4411" i="2"/>
  <c r="B4411" i="2"/>
  <c r="C4411" i="2"/>
  <c r="D4411" i="2"/>
  <c r="E4411" i="2"/>
  <c r="F4411" i="2"/>
  <c r="G4411" i="2"/>
  <c r="H4411" i="2"/>
  <c r="I4411" i="2"/>
  <c r="J4411" i="2"/>
  <c r="K4411" i="2"/>
  <c r="L4411" i="2"/>
  <c r="M4411" i="2"/>
  <c r="N4411" i="2"/>
  <c r="O4411" i="2"/>
  <c r="P4411" i="2"/>
  <c r="Q4411" i="2"/>
  <c r="R4411" i="2"/>
  <c r="A4412" i="2"/>
  <c r="B4412" i="2"/>
  <c r="C4412" i="2"/>
  <c r="D4412" i="2"/>
  <c r="E4412" i="2"/>
  <c r="F4412" i="2"/>
  <c r="G4412" i="2"/>
  <c r="H4412" i="2"/>
  <c r="I4412" i="2"/>
  <c r="J4412" i="2"/>
  <c r="K4412" i="2"/>
  <c r="L4412" i="2"/>
  <c r="M4412" i="2"/>
  <c r="N4412" i="2"/>
  <c r="O4412" i="2"/>
  <c r="P4412" i="2"/>
  <c r="Q4412" i="2"/>
  <c r="R4412" i="2"/>
  <c r="S4412" i="2"/>
  <c r="U4412" i="1" s="1"/>
  <c r="A4413" i="2"/>
  <c r="B4413" i="2"/>
  <c r="C4413" i="2"/>
  <c r="D4413" i="2"/>
  <c r="E4413" i="2"/>
  <c r="F4413" i="2"/>
  <c r="G4413" i="2"/>
  <c r="H4413" i="2"/>
  <c r="I4413" i="2"/>
  <c r="J4413" i="2"/>
  <c r="K4413" i="2"/>
  <c r="L4413" i="2"/>
  <c r="M4413" i="2"/>
  <c r="N4413" i="2"/>
  <c r="O4413" i="2"/>
  <c r="P4413" i="2"/>
  <c r="Q4413" i="2"/>
  <c r="R4413" i="2"/>
  <c r="A4414" i="2"/>
  <c r="B4414" i="2"/>
  <c r="C4414" i="2"/>
  <c r="D4414" i="2"/>
  <c r="E4414" i="2"/>
  <c r="F4414" i="2"/>
  <c r="G4414" i="2"/>
  <c r="H4414" i="2"/>
  <c r="I4414" i="2"/>
  <c r="J4414" i="2"/>
  <c r="K4414" i="2"/>
  <c r="L4414" i="2"/>
  <c r="M4414" i="2"/>
  <c r="N4414" i="2"/>
  <c r="O4414" i="2"/>
  <c r="P4414" i="2"/>
  <c r="Q4414" i="2"/>
  <c r="R4414" i="2"/>
  <c r="A4415" i="2"/>
  <c r="B4415" i="2"/>
  <c r="C4415" i="2"/>
  <c r="D4415" i="2"/>
  <c r="E4415" i="2"/>
  <c r="F4415" i="2"/>
  <c r="G4415" i="2"/>
  <c r="H4415" i="2"/>
  <c r="I4415" i="2"/>
  <c r="J4415" i="2"/>
  <c r="K4415" i="2"/>
  <c r="L4415" i="2"/>
  <c r="M4415" i="2"/>
  <c r="N4415" i="2"/>
  <c r="O4415" i="2"/>
  <c r="P4415" i="2"/>
  <c r="Q4415" i="2"/>
  <c r="R4415" i="2"/>
  <c r="A4416" i="2"/>
  <c r="B4416" i="2"/>
  <c r="C4416" i="2"/>
  <c r="D4416" i="2"/>
  <c r="E4416" i="2"/>
  <c r="F4416" i="2"/>
  <c r="G4416" i="2"/>
  <c r="H4416" i="2"/>
  <c r="I4416" i="2"/>
  <c r="J4416" i="2"/>
  <c r="K4416" i="2"/>
  <c r="L4416" i="2"/>
  <c r="M4416" i="2"/>
  <c r="N4416" i="2"/>
  <c r="O4416" i="2"/>
  <c r="P4416" i="2"/>
  <c r="Q4416" i="2"/>
  <c r="R4416" i="2"/>
  <c r="A4417" i="2"/>
  <c r="B4417" i="2"/>
  <c r="C4417" i="2"/>
  <c r="D4417" i="2"/>
  <c r="E4417" i="2"/>
  <c r="F4417" i="2"/>
  <c r="G4417" i="2"/>
  <c r="H4417" i="2"/>
  <c r="I4417" i="2"/>
  <c r="J4417" i="2"/>
  <c r="K4417" i="2"/>
  <c r="L4417" i="2"/>
  <c r="M4417" i="2"/>
  <c r="N4417" i="2"/>
  <c r="O4417" i="2"/>
  <c r="P4417" i="2"/>
  <c r="Q4417" i="2"/>
  <c r="R4417" i="2"/>
  <c r="A4418" i="2"/>
  <c r="B4418" i="2"/>
  <c r="C4418" i="2"/>
  <c r="D4418" i="2"/>
  <c r="E4418" i="2"/>
  <c r="F4418" i="2"/>
  <c r="G4418" i="2"/>
  <c r="H4418" i="2"/>
  <c r="I4418" i="2"/>
  <c r="J4418" i="2"/>
  <c r="K4418" i="2"/>
  <c r="L4418" i="2"/>
  <c r="M4418" i="2"/>
  <c r="N4418" i="2"/>
  <c r="O4418" i="2"/>
  <c r="P4418" i="2"/>
  <c r="Q4418" i="2"/>
  <c r="R4418" i="2"/>
  <c r="A4419" i="2"/>
  <c r="B4419" i="2"/>
  <c r="C4419" i="2"/>
  <c r="D4419" i="2"/>
  <c r="E4419" i="2"/>
  <c r="F4419" i="2"/>
  <c r="G4419" i="2"/>
  <c r="H4419" i="2"/>
  <c r="I4419" i="2"/>
  <c r="J4419" i="2"/>
  <c r="K4419" i="2"/>
  <c r="L4419" i="2"/>
  <c r="M4419" i="2"/>
  <c r="N4419" i="2"/>
  <c r="O4419" i="2"/>
  <c r="P4419" i="2"/>
  <c r="Q4419" i="2"/>
  <c r="R4419" i="2"/>
  <c r="A4420" i="2"/>
  <c r="B4420" i="2"/>
  <c r="C4420" i="2"/>
  <c r="D4420" i="2"/>
  <c r="E4420" i="2"/>
  <c r="F4420" i="2"/>
  <c r="G4420" i="2"/>
  <c r="H4420" i="2"/>
  <c r="I4420" i="2"/>
  <c r="J4420" i="2"/>
  <c r="K4420" i="2"/>
  <c r="L4420" i="2"/>
  <c r="M4420" i="2"/>
  <c r="N4420" i="2"/>
  <c r="O4420" i="2"/>
  <c r="P4420" i="2"/>
  <c r="Q4420" i="2"/>
  <c r="R4420" i="2"/>
  <c r="S4420" i="2"/>
  <c r="U4420" i="1" s="1"/>
  <c r="A4421" i="2"/>
  <c r="B4421" i="2"/>
  <c r="C4421" i="2"/>
  <c r="D4421" i="2"/>
  <c r="E4421" i="2"/>
  <c r="F4421" i="2"/>
  <c r="G4421" i="2"/>
  <c r="H4421" i="2"/>
  <c r="I4421" i="2"/>
  <c r="J4421" i="2"/>
  <c r="K4421" i="2"/>
  <c r="L4421" i="2"/>
  <c r="M4421" i="2"/>
  <c r="N4421" i="2"/>
  <c r="O4421" i="2"/>
  <c r="P4421" i="2"/>
  <c r="Q4421" i="2"/>
  <c r="R4421" i="2"/>
  <c r="A4422" i="2"/>
  <c r="B4422" i="2"/>
  <c r="C4422" i="2"/>
  <c r="D4422" i="2"/>
  <c r="E4422" i="2"/>
  <c r="F4422" i="2"/>
  <c r="G4422" i="2"/>
  <c r="H4422" i="2"/>
  <c r="I4422" i="2"/>
  <c r="J4422" i="2"/>
  <c r="K4422" i="2"/>
  <c r="L4422" i="2"/>
  <c r="M4422" i="2"/>
  <c r="N4422" i="2"/>
  <c r="O4422" i="2"/>
  <c r="P4422" i="2"/>
  <c r="Q4422" i="2"/>
  <c r="R4422" i="2"/>
  <c r="A4423" i="2"/>
  <c r="B4423" i="2"/>
  <c r="C4423" i="2"/>
  <c r="D4423" i="2"/>
  <c r="E4423" i="2"/>
  <c r="F4423" i="2"/>
  <c r="G4423" i="2"/>
  <c r="H4423" i="2"/>
  <c r="I4423" i="2"/>
  <c r="J4423" i="2"/>
  <c r="K4423" i="2"/>
  <c r="L4423" i="2"/>
  <c r="M4423" i="2"/>
  <c r="N4423" i="2"/>
  <c r="O4423" i="2"/>
  <c r="P4423" i="2"/>
  <c r="Q4423" i="2"/>
  <c r="R4423" i="2"/>
  <c r="A4424" i="2"/>
  <c r="B4424" i="2"/>
  <c r="C4424" i="2"/>
  <c r="D4424" i="2"/>
  <c r="E4424" i="2"/>
  <c r="F4424" i="2"/>
  <c r="G4424" i="2"/>
  <c r="H4424" i="2"/>
  <c r="I4424" i="2"/>
  <c r="J4424" i="2"/>
  <c r="K4424" i="2"/>
  <c r="L4424" i="2"/>
  <c r="M4424" i="2"/>
  <c r="N4424" i="2"/>
  <c r="O4424" i="2"/>
  <c r="P4424" i="2"/>
  <c r="Q4424" i="2"/>
  <c r="R4424" i="2"/>
  <c r="A4425" i="2"/>
  <c r="B4425" i="2"/>
  <c r="C4425" i="2"/>
  <c r="D4425" i="2"/>
  <c r="E4425" i="2"/>
  <c r="F4425" i="2"/>
  <c r="G4425" i="2"/>
  <c r="H4425" i="2"/>
  <c r="I4425" i="2"/>
  <c r="J4425" i="2"/>
  <c r="K4425" i="2"/>
  <c r="L4425" i="2"/>
  <c r="M4425" i="2"/>
  <c r="N4425" i="2"/>
  <c r="O4425" i="2"/>
  <c r="P4425" i="2"/>
  <c r="Q4425" i="2"/>
  <c r="R4425" i="2"/>
  <c r="A4426" i="2"/>
  <c r="B4426" i="2"/>
  <c r="C4426" i="2"/>
  <c r="D4426" i="2"/>
  <c r="E4426" i="2"/>
  <c r="F4426" i="2"/>
  <c r="G4426" i="2"/>
  <c r="H4426" i="2"/>
  <c r="I4426" i="2"/>
  <c r="J4426" i="2"/>
  <c r="K4426" i="2"/>
  <c r="L4426" i="2"/>
  <c r="M4426" i="2"/>
  <c r="N4426" i="2"/>
  <c r="O4426" i="2"/>
  <c r="P4426" i="2"/>
  <c r="Q4426" i="2"/>
  <c r="R4426" i="2"/>
  <c r="A4427" i="2"/>
  <c r="B4427" i="2"/>
  <c r="C4427" i="2"/>
  <c r="D4427" i="2"/>
  <c r="E4427" i="2"/>
  <c r="F4427" i="2"/>
  <c r="G4427" i="2"/>
  <c r="H4427" i="2"/>
  <c r="I4427" i="2"/>
  <c r="J4427" i="2"/>
  <c r="K4427" i="2"/>
  <c r="L4427" i="2"/>
  <c r="M4427" i="2"/>
  <c r="N4427" i="2"/>
  <c r="O4427" i="2"/>
  <c r="P4427" i="2"/>
  <c r="Q4427" i="2"/>
  <c r="R4427" i="2"/>
  <c r="A4428" i="2"/>
  <c r="B4428" i="2"/>
  <c r="C4428" i="2"/>
  <c r="D4428" i="2"/>
  <c r="E4428" i="2"/>
  <c r="S4428" i="2" s="1"/>
  <c r="U4428" i="1" s="1"/>
  <c r="F4428" i="2"/>
  <c r="G4428" i="2"/>
  <c r="H4428" i="2"/>
  <c r="I4428" i="2"/>
  <c r="J4428" i="2"/>
  <c r="K4428" i="2"/>
  <c r="L4428" i="2"/>
  <c r="M4428" i="2"/>
  <c r="N4428" i="2"/>
  <c r="O4428" i="2"/>
  <c r="P4428" i="2"/>
  <c r="Q4428" i="2"/>
  <c r="R4428" i="2"/>
  <c r="A4429" i="2"/>
  <c r="B4429" i="2"/>
  <c r="C4429" i="2"/>
  <c r="D4429" i="2"/>
  <c r="E4429" i="2"/>
  <c r="F4429" i="2"/>
  <c r="G4429" i="2"/>
  <c r="H4429" i="2"/>
  <c r="I4429" i="2"/>
  <c r="J4429" i="2"/>
  <c r="K4429" i="2"/>
  <c r="L4429" i="2"/>
  <c r="M4429" i="2"/>
  <c r="N4429" i="2"/>
  <c r="O4429" i="2"/>
  <c r="P4429" i="2"/>
  <c r="Q4429" i="2"/>
  <c r="R4429" i="2"/>
  <c r="A4430" i="2"/>
  <c r="B4430" i="2"/>
  <c r="C4430" i="2"/>
  <c r="D4430" i="2"/>
  <c r="E4430" i="2"/>
  <c r="F4430" i="2"/>
  <c r="G4430" i="2"/>
  <c r="H4430" i="2"/>
  <c r="I4430" i="2"/>
  <c r="J4430" i="2"/>
  <c r="K4430" i="2"/>
  <c r="L4430" i="2"/>
  <c r="M4430" i="2"/>
  <c r="N4430" i="2"/>
  <c r="O4430" i="2"/>
  <c r="P4430" i="2"/>
  <c r="Q4430" i="2"/>
  <c r="R4430" i="2"/>
  <c r="A4431" i="2"/>
  <c r="B4431" i="2"/>
  <c r="C4431" i="2"/>
  <c r="D4431" i="2"/>
  <c r="E4431" i="2"/>
  <c r="F4431" i="2"/>
  <c r="G4431" i="2"/>
  <c r="H4431" i="2"/>
  <c r="I4431" i="2"/>
  <c r="J4431" i="2"/>
  <c r="K4431" i="2"/>
  <c r="L4431" i="2"/>
  <c r="M4431" i="2"/>
  <c r="N4431" i="2"/>
  <c r="O4431" i="2"/>
  <c r="P4431" i="2"/>
  <c r="Q4431" i="2"/>
  <c r="R4431" i="2"/>
  <c r="A4432" i="2"/>
  <c r="B4432" i="2"/>
  <c r="C4432" i="2"/>
  <c r="D4432" i="2"/>
  <c r="E4432" i="2"/>
  <c r="F4432" i="2"/>
  <c r="G4432" i="2"/>
  <c r="H4432" i="2"/>
  <c r="I4432" i="2"/>
  <c r="J4432" i="2"/>
  <c r="K4432" i="2"/>
  <c r="L4432" i="2"/>
  <c r="M4432" i="2"/>
  <c r="N4432" i="2"/>
  <c r="O4432" i="2"/>
  <c r="P4432" i="2"/>
  <c r="Q4432" i="2"/>
  <c r="R4432" i="2"/>
  <c r="A4433" i="2"/>
  <c r="B4433" i="2"/>
  <c r="C4433" i="2"/>
  <c r="D4433" i="2"/>
  <c r="E4433" i="2"/>
  <c r="F4433" i="2"/>
  <c r="G4433" i="2"/>
  <c r="H4433" i="2"/>
  <c r="I4433" i="2"/>
  <c r="J4433" i="2"/>
  <c r="K4433" i="2"/>
  <c r="L4433" i="2"/>
  <c r="M4433" i="2"/>
  <c r="N4433" i="2"/>
  <c r="O4433" i="2"/>
  <c r="P4433" i="2"/>
  <c r="Q4433" i="2"/>
  <c r="R4433" i="2"/>
  <c r="A4434" i="2"/>
  <c r="B4434" i="2"/>
  <c r="C4434" i="2"/>
  <c r="D4434" i="2"/>
  <c r="E4434" i="2"/>
  <c r="F4434" i="2"/>
  <c r="G4434" i="2"/>
  <c r="H4434" i="2"/>
  <c r="I4434" i="2"/>
  <c r="J4434" i="2"/>
  <c r="K4434" i="2"/>
  <c r="L4434" i="2"/>
  <c r="M4434" i="2"/>
  <c r="N4434" i="2"/>
  <c r="O4434" i="2"/>
  <c r="P4434" i="2"/>
  <c r="Q4434" i="2"/>
  <c r="R4434" i="2"/>
  <c r="A4435" i="2"/>
  <c r="B4435" i="2"/>
  <c r="C4435" i="2"/>
  <c r="D4435" i="2"/>
  <c r="E4435" i="2"/>
  <c r="F4435" i="2"/>
  <c r="G4435" i="2"/>
  <c r="H4435" i="2"/>
  <c r="I4435" i="2"/>
  <c r="J4435" i="2"/>
  <c r="K4435" i="2"/>
  <c r="L4435" i="2"/>
  <c r="M4435" i="2"/>
  <c r="N4435" i="2"/>
  <c r="O4435" i="2"/>
  <c r="P4435" i="2"/>
  <c r="Q4435" i="2"/>
  <c r="R4435" i="2"/>
  <c r="A4436" i="2"/>
  <c r="B4436" i="2"/>
  <c r="C4436" i="2"/>
  <c r="D4436" i="2"/>
  <c r="E4436" i="2"/>
  <c r="F4436" i="2"/>
  <c r="G4436" i="2"/>
  <c r="H4436" i="2"/>
  <c r="I4436" i="2"/>
  <c r="J4436" i="2"/>
  <c r="K4436" i="2"/>
  <c r="L4436" i="2"/>
  <c r="M4436" i="2"/>
  <c r="N4436" i="2"/>
  <c r="O4436" i="2"/>
  <c r="P4436" i="2"/>
  <c r="Q4436" i="2"/>
  <c r="R4436" i="2"/>
  <c r="S4436" i="2"/>
  <c r="U4436" i="1" s="1"/>
  <c r="A4437" i="2"/>
  <c r="B4437" i="2"/>
  <c r="C4437" i="2"/>
  <c r="D4437" i="2"/>
  <c r="E4437" i="2"/>
  <c r="F4437" i="2"/>
  <c r="G4437" i="2"/>
  <c r="H4437" i="2"/>
  <c r="I4437" i="2"/>
  <c r="J4437" i="2"/>
  <c r="K4437" i="2"/>
  <c r="L4437" i="2"/>
  <c r="M4437" i="2"/>
  <c r="N4437" i="2"/>
  <c r="O4437" i="2"/>
  <c r="P4437" i="2"/>
  <c r="Q4437" i="2"/>
  <c r="R4437" i="2"/>
  <c r="A4438" i="2"/>
  <c r="B4438" i="2"/>
  <c r="C4438" i="2"/>
  <c r="D4438" i="2"/>
  <c r="E4438" i="2"/>
  <c r="F4438" i="2"/>
  <c r="G4438" i="2"/>
  <c r="H4438" i="2"/>
  <c r="I4438" i="2"/>
  <c r="J4438" i="2"/>
  <c r="K4438" i="2"/>
  <c r="L4438" i="2"/>
  <c r="M4438" i="2"/>
  <c r="N4438" i="2"/>
  <c r="O4438" i="2"/>
  <c r="P4438" i="2"/>
  <c r="Q4438" i="2"/>
  <c r="R4438" i="2"/>
  <c r="A4439" i="2"/>
  <c r="B4439" i="2"/>
  <c r="C4439" i="2"/>
  <c r="D4439" i="2"/>
  <c r="E4439" i="2"/>
  <c r="F4439" i="2"/>
  <c r="G4439" i="2"/>
  <c r="H4439" i="2"/>
  <c r="I4439" i="2"/>
  <c r="J4439" i="2"/>
  <c r="K4439" i="2"/>
  <c r="L4439" i="2"/>
  <c r="M4439" i="2"/>
  <c r="N4439" i="2"/>
  <c r="O4439" i="2"/>
  <c r="P4439" i="2"/>
  <c r="Q4439" i="2"/>
  <c r="R4439" i="2"/>
  <c r="A4440" i="2"/>
  <c r="B4440" i="2"/>
  <c r="C4440" i="2"/>
  <c r="D4440" i="2"/>
  <c r="E4440" i="2"/>
  <c r="F4440" i="2"/>
  <c r="G4440" i="2"/>
  <c r="H4440" i="2"/>
  <c r="I4440" i="2"/>
  <c r="J4440" i="2"/>
  <c r="K4440" i="2"/>
  <c r="L4440" i="2"/>
  <c r="M4440" i="2"/>
  <c r="N4440" i="2"/>
  <c r="O4440" i="2"/>
  <c r="P4440" i="2"/>
  <c r="Q4440" i="2"/>
  <c r="R4440" i="2"/>
  <c r="A4441" i="2"/>
  <c r="B4441" i="2"/>
  <c r="C4441" i="2"/>
  <c r="D4441" i="2"/>
  <c r="E4441" i="2"/>
  <c r="F4441" i="2"/>
  <c r="G4441" i="2"/>
  <c r="H4441" i="2"/>
  <c r="I4441" i="2"/>
  <c r="J4441" i="2"/>
  <c r="K4441" i="2"/>
  <c r="L4441" i="2"/>
  <c r="M4441" i="2"/>
  <c r="N4441" i="2"/>
  <c r="O4441" i="2"/>
  <c r="P4441" i="2"/>
  <c r="Q4441" i="2"/>
  <c r="R4441" i="2"/>
  <c r="A4442" i="2"/>
  <c r="B4442" i="2"/>
  <c r="C4442" i="2"/>
  <c r="D4442" i="2"/>
  <c r="E4442" i="2"/>
  <c r="F4442" i="2"/>
  <c r="G4442" i="2"/>
  <c r="H4442" i="2"/>
  <c r="I4442" i="2"/>
  <c r="J4442" i="2"/>
  <c r="K4442" i="2"/>
  <c r="L4442" i="2"/>
  <c r="M4442" i="2"/>
  <c r="N4442" i="2"/>
  <c r="O4442" i="2"/>
  <c r="P4442" i="2"/>
  <c r="Q4442" i="2"/>
  <c r="R4442" i="2"/>
  <c r="A4443" i="2"/>
  <c r="B4443" i="2"/>
  <c r="C4443" i="2"/>
  <c r="D4443" i="2"/>
  <c r="E4443" i="2"/>
  <c r="F4443" i="2"/>
  <c r="G4443" i="2"/>
  <c r="H4443" i="2"/>
  <c r="I4443" i="2"/>
  <c r="J4443" i="2"/>
  <c r="K4443" i="2"/>
  <c r="L4443" i="2"/>
  <c r="M4443" i="2"/>
  <c r="N4443" i="2"/>
  <c r="O4443" i="2"/>
  <c r="P4443" i="2"/>
  <c r="Q4443" i="2"/>
  <c r="R4443" i="2"/>
  <c r="A4444" i="2"/>
  <c r="B4444" i="2"/>
  <c r="C4444" i="2"/>
  <c r="D4444" i="2"/>
  <c r="E4444" i="2"/>
  <c r="F4444" i="2"/>
  <c r="G4444" i="2"/>
  <c r="H4444" i="2"/>
  <c r="I4444" i="2"/>
  <c r="J4444" i="2"/>
  <c r="K4444" i="2"/>
  <c r="L4444" i="2"/>
  <c r="M4444" i="2"/>
  <c r="N4444" i="2"/>
  <c r="O4444" i="2"/>
  <c r="P4444" i="2"/>
  <c r="Q4444" i="2"/>
  <c r="R4444" i="2"/>
  <c r="S4444" i="2"/>
  <c r="U4444" i="1" s="1"/>
  <c r="A4445" i="2"/>
  <c r="B4445" i="2"/>
  <c r="C4445" i="2"/>
  <c r="D4445" i="2"/>
  <c r="E4445" i="2"/>
  <c r="F4445" i="2"/>
  <c r="G4445" i="2"/>
  <c r="H4445" i="2"/>
  <c r="I4445" i="2"/>
  <c r="J4445" i="2"/>
  <c r="K4445" i="2"/>
  <c r="L4445" i="2"/>
  <c r="M4445" i="2"/>
  <c r="N4445" i="2"/>
  <c r="O4445" i="2"/>
  <c r="P4445" i="2"/>
  <c r="Q4445" i="2"/>
  <c r="R4445" i="2"/>
  <c r="A4446" i="2"/>
  <c r="B4446" i="2"/>
  <c r="C4446" i="2"/>
  <c r="D4446" i="2"/>
  <c r="E4446" i="2"/>
  <c r="F4446" i="2"/>
  <c r="G4446" i="2"/>
  <c r="H4446" i="2"/>
  <c r="I4446" i="2"/>
  <c r="J4446" i="2"/>
  <c r="K4446" i="2"/>
  <c r="L4446" i="2"/>
  <c r="M4446" i="2"/>
  <c r="N4446" i="2"/>
  <c r="O4446" i="2"/>
  <c r="P4446" i="2"/>
  <c r="Q4446" i="2"/>
  <c r="R4446" i="2"/>
  <c r="A4447" i="2"/>
  <c r="B4447" i="2"/>
  <c r="C4447" i="2"/>
  <c r="D4447" i="2"/>
  <c r="E4447" i="2"/>
  <c r="F4447" i="2"/>
  <c r="G4447" i="2"/>
  <c r="H4447" i="2"/>
  <c r="I4447" i="2"/>
  <c r="J4447" i="2"/>
  <c r="K4447" i="2"/>
  <c r="L4447" i="2"/>
  <c r="M4447" i="2"/>
  <c r="N4447" i="2"/>
  <c r="O4447" i="2"/>
  <c r="P4447" i="2"/>
  <c r="Q4447" i="2"/>
  <c r="R4447" i="2"/>
  <c r="A4448" i="2"/>
  <c r="B4448" i="2"/>
  <c r="C4448" i="2"/>
  <c r="D4448" i="2"/>
  <c r="E4448" i="2"/>
  <c r="F4448" i="2"/>
  <c r="G4448" i="2"/>
  <c r="H4448" i="2"/>
  <c r="I4448" i="2"/>
  <c r="J4448" i="2"/>
  <c r="K4448" i="2"/>
  <c r="L4448" i="2"/>
  <c r="M4448" i="2"/>
  <c r="N4448" i="2"/>
  <c r="O4448" i="2"/>
  <c r="P4448" i="2"/>
  <c r="Q4448" i="2"/>
  <c r="R4448" i="2"/>
  <c r="A4449" i="2"/>
  <c r="B4449" i="2"/>
  <c r="C4449" i="2"/>
  <c r="D4449" i="2"/>
  <c r="E4449" i="2"/>
  <c r="F4449" i="2"/>
  <c r="G4449" i="2"/>
  <c r="H4449" i="2"/>
  <c r="I4449" i="2"/>
  <c r="J4449" i="2"/>
  <c r="K4449" i="2"/>
  <c r="L4449" i="2"/>
  <c r="M4449" i="2"/>
  <c r="N4449" i="2"/>
  <c r="O4449" i="2"/>
  <c r="P4449" i="2"/>
  <c r="Q4449" i="2"/>
  <c r="R4449" i="2"/>
  <c r="A4450" i="2"/>
  <c r="B4450" i="2"/>
  <c r="C4450" i="2"/>
  <c r="D4450" i="2"/>
  <c r="E4450" i="2"/>
  <c r="F4450" i="2"/>
  <c r="G4450" i="2"/>
  <c r="H4450" i="2"/>
  <c r="I4450" i="2"/>
  <c r="J4450" i="2"/>
  <c r="K4450" i="2"/>
  <c r="L4450" i="2"/>
  <c r="M4450" i="2"/>
  <c r="N4450" i="2"/>
  <c r="O4450" i="2"/>
  <c r="P4450" i="2"/>
  <c r="Q4450" i="2"/>
  <c r="R4450" i="2"/>
  <c r="A4451" i="2"/>
  <c r="B4451" i="2"/>
  <c r="C4451" i="2"/>
  <c r="D4451" i="2"/>
  <c r="E4451" i="2"/>
  <c r="F4451" i="2"/>
  <c r="G4451" i="2"/>
  <c r="H4451" i="2"/>
  <c r="I4451" i="2"/>
  <c r="J4451" i="2"/>
  <c r="K4451" i="2"/>
  <c r="L4451" i="2"/>
  <c r="M4451" i="2"/>
  <c r="N4451" i="2"/>
  <c r="O4451" i="2"/>
  <c r="P4451" i="2"/>
  <c r="Q4451" i="2"/>
  <c r="R4451" i="2"/>
  <c r="A4452" i="2"/>
  <c r="B4452" i="2"/>
  <c r="C4452" i="2"/>
  <c r="D4452" i="2"/>
  <c r="E4452" i="2"/>
  <c r="S4452" i="2" s="1"/>
  <c r="U4452" i="1" s="1"/>
  <c r="F4452" i="2"/>
  <c r="G4452" i="2"/>
  <c r="H4452" i="2"/>
  <c r="I4452" i="2"/>
  <c r="J4452" i="2"/>
  <c r="K4452" i="2"/>
  <c r="L4452" i="2"/>
  <c r="M4452" i="2"/>
  <c r="N4452" i="2"/>
  <c r="O4452" i="2"/>
  <c r="P4452" i="2"/>
  <c r="Q4452" i="2"/>
  <c r="R4452" i="2"/>
  <c r="A4453" i="2"/>
  <c r="B4453" i="2"/>
  <c r="C4453" i="2"/>
  <c r="D4453" i="2"/>
  <c r="E4453" i="2"/>
  <c r="F4453" i="2"/>
  <c r="G4453" i="2"/>
  <c r="H4453" i="2"/>
  <c r="I4453" i="2"/>
  <c r="J4453" i="2"/>
  <c r="K4453" i="2"/>
  <c r="L4453" i="2"/>
  <c r="M4453" i="2"/>
  <c r="N4453" i="2"/>
  <c r="O4453" i="2"/>
  <c r="P4453" i="2"/>
  <c r="Q4453" i="2"/>
  <c r="R4453" i="2"/>
  <c r="A4454" i="2"/>
  <c r="B4454" i="2"/>
  <c r="C4454" i="2"/>
  <c r="D4454" i="2"/>
  <c r="E4454" i="2"/>
  <c r="F4454" i="2"/>
  <c r="G4454" i="2"/>
  <c r="H4454" i="2"/>
  <c r="I4454" i="2"/>
  <c r="J4454" i="2"/>
  <c r="K4454" i="2"/>
  <c r="L4454" i="2"/>
  <c r="M4454" i="2"/>
  <c r="N4454" i="2"/>
  <c r="O4454" i="2"/>
  <c r="P4454" i="2"/>
  <c r="Q4454" i="2"/>
  <c r="R4454" i="2"/>
  <c r="A4455" i="2"/>
  <c r="B4455" i="2"/>
  <c r="C4455" i="2"/>
  <c r="D4455" i="2"/>
  <c r="E4455" i="2"/>
  <c r="F4455" i="2"/>
  <c r="G4455" i="2"/>
  <c r="H4455" i="2"/>
  <c r="I4455" i="2"/>
  <c r="J4455" i="2"/>
  <c r="K4455" i="2"/>
  <c r="L4455" i="2"/>
  <c r="M4455" i="2"/>
  <c r="N4455" i="2"/>
  <c r="O4455" i="2"/>
  <c r="P4455" i="2"/>
  <c r="Q4455" i="2"/>
  <c r="R4455" i="2"/>
  <c r="A4456" i="2"/>
  <c r="B4456" i="2"/>
  <c r="C4456" i="2"/>
  <c r="D4456" i="2"/>
  <c r="E4456" i="2"/>
  <c r="F4456" i="2"/>
  <c r="G4456" i="2"/>
  <c r="H4456" i="2"/>
  <c r="I4456" i="2"/>
  <c r="J4456" i="2"/>
  <c r="K4456" i="2"/>
  <c r="L4456" i="2"/>
  <c r="M4456" i="2"/>
  <c r="N4456" i="2"/>
  <c r="O4456" i="2"/>
  <c r="P4456" i="2"/>
  <c r="Q4456" i="2"/>
  <c r="R4456" i="2"/>
  <c r="A4457" i="2"/>
  <c r="B4457" i="2"/>
  <c r="C4457" i="2"/>
  <c r="D4457" i="2"/>
  <c r="E4457" i="2"/>
  <c r="F4457" i="2"/>
  <c r="G4457" i="2"/>
  <c r="H4457" i="2"/>
  <c r="I4457" i="2"/>
  <c r="J4457" i="2"/>
  <c r="K4457" i="2"/>
  <c r="L4457" i="2"/>
  <c r="M4457" i="2"/>
  <c r="N4457" i="2"/>
  <c r="O4457" i="2"/>
  <c r="P4457" i="2"/>
  <c r="Q4457" i="2"/>
  <c r="R4457" i="2"/>
  <c r="A4458" i="2"/>
  <c r="B4458" i="2"/>
  <c r="C4458" i="2"/>
  <c r="D4458" i="2"/>
  <c r="E4458" i="2"/>
  <c r="F4458" i="2"/>
  <c r="G4458" i="2"/>
  <c r="H4458" i="2"/>
  <c r="I4458" i="2"/>
  <c r="J4458" i="2"/>
  <c r="K4458" i="2"/>
  <c r="L4458" i="2"/>
  <c r="M4458" i="2"/>
  <c r="N4458" i="2"/>
  <c r="O4458" i="2"/>
  <c r="P4458" i="2"/>
  <c r="Q4458" i="2"/>
  <c r="R4458" i="2"/>
  <c r="A4459" i="2"/>
  <c r="B4459" i="2"/>
  <c r="C4459" i="2"/>
  <c r="D4459" i="2"/>
  <c r="E4459" i="2"/>
  <c r="F4459" i="2"/>
  <c r="G4459" i="2"/>
  <c r="H4459" i="2"/>
  <c r="I4459" i="2"/>
  <c r="J4459" i="2"/>
  <c r="K4459" i="2"/>
  <c r="L4459" i="2"/>
  <c r="M4459" i="2"/>
  <c r="N4459" i="2"/>
  <c r="O4459" i="2"/>
  <c r="P4459" i="2"/>
  <c r="Q4459" i="2"/>
  <c r="R4459" i="2"/>
  <c r="A4460" i="2"/>
  <c r="B4460" i="2"/>
  <c r="C4460" i="2"/>
  <c r="D4460" i="2"/>
  <c r="E4460" i="2"/>
  <c r="S4460" i="2" s="1"/>
  <c r="U4460" i="1" s="1"/>
  <c r="F4460" i="2"/>
  <c r="G4460" i="2"/>
  <c r="H4460" i="2"/>
  <c r="I4460" i="2"/>
  <c r="J4460" i="2"/>
  <c r="K4460" i="2"/>
  <c r="L4460" i="2"/>
  <c r="M4460" i="2"/>
  <c r="N4460" i="2"/>
  <c r="O4460" i="2"/>
  <c r="P4460" i="2"/>
  <c r="Q4460" i="2"/>
  <c r="R4460" i="2"/>
  <c r="A4461" i="2"/>
  <c r="B4461" i="2"/>
  <c r="C4461" i="2"/>
  <c r="D4461" i="2"/>
  <c r="E4461" i="2"/>
  <c r="F4461" i="2"/>
  <c r="G4461" i="2"/>
  <c r="H4461" i="2"/>
  <c r="I4461" i="2"/>
  <c r="J4461" i="2"/>
  <c r="K4461" i="2"/>
  <c r="L4461" i="2"/>
  <c r="M4461" i="2"/>
  <c r="N4461" i="2"/>
  <c r="O4461" i="2"/>
  <c r="P4461" i="2"/>
  <c r="Q4461" i="2"/>
  <c r="R4461" i="2"/>
  <c r="A4462" i="2"/>
  <c r="B4462" i="2"/>
  <c r="C4462" i="2"/>
  <c r="D4462" i="2"/>
  <c r="E4462" i="2"/>
  <c r="F4462" i="2"/>
  <c r="G4462" i="2"/>
  <c r="H4462" i="2"/>
  <c r="I4462" i="2"/>
  <c r="J4462" i="2"/>
  <c r="K4462" i="2"/>
  <c r="L4462" i="2"/>
  <c r="M4462" i="2"/>
  <c r="N4462" i="2"/>
  <c r="O4462" i="2"/>
  <c r="P4462" i="2"/>
  <c r="Q4462" i="2"/>
  <c r="R4462" i="2"/>
  <c r="A4463" i="2"/>
  <c r="B4463" i="2"/>
  <c r="C4463" i="2"/>
  <c r="D4463" i="2"/>
  <c r="E4463" i="2"/>
  <c r="F4463" i="2"/>
  <c r="G4463" i="2"/>
  <c r="H4463" i="2"/>
  <c r="I4463" i="2"/>
  <c r="J4463" i="2"/>
  <c r="K4463" i="2"/>
  <c r="L4463" i="2"/>
  <c r="M4463" i="2"/>
  <c r="N4463" i="2"/>
  <c r="O4463" i="2"/>
  <c r="P4463" i="2"/>
  <c r="Q4463" i="2"/>
  <c r="R4463" i="2"/>
  <c r="A4464" i="2"/>
  <c r="B4464" i="2"/>
  <c r="C4464" i="2"/>
  <c r="D4464" i="2"/>
  <c r="E4464" i="2"/>
  <c r="F4464" i="2"/>
  <c r="G4464" i="2"/>
  <c r="H4464" i="2"/>
  <c r="I4464" i="2"/>
  <c r="J4464" i="2"/>
  <c r="K4464" i="2"/>
  <c r="L4464" i="2"/>
  <c r="M4464" i="2"/>
  <c r="N4464" i="2"/>
  <c r="O4464" i="2"/>
  <c r="P4464" i="2"/>
  <c r="Q4464" i="2"/>
  <c r="R4464" i="2"/>
  <c r="A4465" i="2"/>
  <c r="B4465" i="2"/>
  <c r="C4465" i="2"/>
  <c r="D4465" i="2"/>
  <c r="E4465" i="2"/>
  <c r="F4465" i="2"/>
  <c r="G4465" i="2"/>
  <c r="H4465" i="2"/>
  <c r="I4465" i="2"/>
  <c r="J4465" i="2"/>
  <c r="K4465" i="2"/>
  <c r="L4465" i="2"/>
  <c r="M4465" i="2"/>
  <c r="N4465" i="2"/>
  <c r="O4465" i="2"/>
  <c r="P4465" i="2"/>
  <c r="Q4465" i="2"/>
  <c r="R4465" i="2"/>
  <c r="A4466" i="2"/>
  <c r="B4466" i="2"/>
  <c r="C4466" i="2"/>
  <c r="D4466" i="2"/>
  <c r="E4466" i="2"/>
  <c r="F4466" i="2"/>
  <c r="G4466" i="2"/>
  <c r="H4466" i="2"/>
  <c r="I4466" i="2"/>
  <c r="J4466" i="2"/>
  <c r="K4466" i="2"/>
  <c r="L4466" i="2"/>
  <c r="M4466" i="2"/>
  <c r="N4466" i="2"/>
  <c r="O4466" i="2"/>
  <c r="P4466" i="2"/>
  <c r="Q4466" i="2"/>
  <c r="R4466" i="2"/>
  <c r="A4467" i="2"/>
  <c r="B4467" i="2"/>
  <c r="C4467" i="2"/>
  <c r="D4467" i="2"/>
  <c r="E4467" i="2"/>
  <c r="F4467" i="2"/>
  <c r="G4467" i="2"/>
  <c r="H4467" i="2"/>
  <c r="I4467" i="2"/>
  <c r="J4467" i="2"/>
  <c r="K4467" i="2"/>
  <c r="L4467" i="2"/>
  <c r="M4467" i="2"/>
  <c r="N4467" i="2"/>
  <c r="O4467" i="2"/>
  <c r="P4467" i="2"/>
  <c r="Q4467" i="2"/>
  <c r="R4467" i="2"/>
  <c r="A4468" i="2"/>
  <c r="B4468" i="2"/>
  <c r="C4468" i="2"/>
  <c r="D4468" i="2"/>
  <c r="E4468" i="2"/>
  <c r="F4468" i="2"/>
  <c r="G4468" i="2"/>
  <c r="H4468" i="2"/>
  <c r="I4468" i="2"/>
  <c r="J4468" i="2"/>
  <c r="K4468" i="2"/>
  <c r="L4468" i="2"/>
  <c r="M4468" i="2"/>
  <c r="N4468" i="2"/>
  <c r="O4468" i="2"/>
  <c r="P4468" i="2"/>
  <c r="Q4468" i="2"/>
  <c r="R4468" i="2"/>
  <c r="S4468" i="2"/>
  <c r="U4468" i="1" s="1"/>
  <c r="A4469" i="2"/>
  <c r="B4469" i="2"/>
  <c r="C4469" i="2"/>
  <c r="D4469" i="2"/>
  <c r="E4469" i="2"/>
  <c r="F4469" i="2"/>
  <c r="G4469" i="2"/>
  <c r="H4469" i="2"/>
  <c r="I4469" i="2"/>
  <c r="J4469" i="2"/>
  <c r="K4469" i="2"/>
  <c r="L4469" i="2"/>
  <c r="M4469" i="2"/>
  <c r="N4469" i="2"/>
  <c r="O4469" i="2"/>
  <c r="P4469" i="2"/>
  <c r="Q4469" i="2"/>
  <c r="R4469" i="2"/>
  <c r="A4470" i="2"/>
  <c r="B4470" i="2"/>
  <c r="C4470" i="2"/>
  <c r="D4470" i="2"/>
  <c r="E4470" i="2"/>
  <c r="F4470" i="2"/>
  <c r="G4470" i="2"/>
  <c r="H4470" i="2"/>
  <c r="I4470" i="2"/>
  <c r="J4470" i="2"/>
  <c r="K4470" i="2"/>
  <c r="L4470" i="2"/>
  <c r="M4470" i="2"/>
  <c r="N4470" i="2"/>
  <c r="O4470" i="2"/>
  <c r="P4470" i="2"/>
  <c r="Q4470" i="2"/>
  <c r="R4470" i="2"/>
  <c r="A4471" i="2"/>
  <c r="B4471" i="2"/>
  <c r="C4471" i="2"/>
  <c r="D4471" i="2"/>
  <c r="E4471" i="2"/>
  <c r="F4471" i="2"/>
  <c r="G4471" i="2"/>
  <c r="H4471" i="2"/>
  <c r="I4471" i="2"/>
  <c r="J4471" i="2"/>
  <c r="K4471" i="2"/>
  <c r="L4471" i="2"/>
  <c r="M4471" i="2"/>
  <c r="N4471" i="2"/>
  <c r="O4471" i="2"/>
  <c r="P4471" i="2"/>
  <c r="Q4471" i="2"/>
  <c r="R4471" i="2"/>
  <c r="A4472" i="2"/>
  <c r="B4472" i="2"/>
  <c r="C4472" i="2"/>
  <c r="D4472" i="2"/>
  <c r="E4472" i="2"/>
  <c r="F4472" i="2"/>
  <c r="G4472" i="2"/>
  <c r="H4472" i="2"/>
  <c r="I4472" i="2"/>
  <c r="J4472" i="2"/>
  <c r="K4472" i="2"/>
  <c r="L4472" i="2"/>
  <c r="M4472" i="2"/>
  <c r="N4472" i="2"/>
  <c r="O4472" i="2"/>
  <c r="P4472" i="2"/>
  <c r="Q4472" i="2"/>
  <c r="R4472" i="2"/>
  <c r="A4473" i="2"/>
  <c r="B4473" i="2"/>
  <c r="C4473" i="2"/>
  <c r="D4473" i="2"/>
  <c r="E4473" i="2"/>
  <c r="F4473" i="2"/>
  <c r="G4473" i="2"/>
  <c r="H4473" i="2"/>
  <c r="I4473" i="2"/>
  <c r="J4473" i="2"/>
  <c r="K4473" i="2"/>
  <c r="L4473" i="2"/>
  <c r="M4473" i="2"/>
  <c r="N4473" i="2"/>
  <c r="O4473" i="2"/>
  <c r="P4473" i="2"/>
  <c r="Q4473" i="2"/>
  <c r="R4473" i="2"/>
  <c r="A4474" i="2"/>
  <c r="B4474" i="2"/>
  <c r="C4474" i="2"/>
  <c r="D4474" i="2"/>
  <c r="E4474" i="2"/>
  <c r="F4474" i="2"/>
  <c r="G4474" i="2"/>
  <c r="H4474" i="2"/>
  <c r="I4474" i="2"/>
  <c r="J4474" i="2"/>
  <c r="K4474" i="2"/>
  <c r="L4474" i="2"/>
  <c r="M4474" i="2"/>
  <c r="N4474" i="2"/>
  <c r="O4474" i="2"/>
  <c r="P4474" i="2"/>
  <c r="Q4474" i="2"/>
  <c r="R4474" i="2"/>
  <c r="A4475" i="2"/>
  <c r="B4475" i="2"/>
  <c r="C4475" i="2"/>
  <c r="D4475" i="2"/>
  <c r="E4475" i="2"/>
  <c r="F4475" i="2"/>
  <c r="G4475" i="2"/>
  <c r="H4475" i="2"/>
  <c r="I4475" i="2"/>
  <c r="J4475" i="2"/>
  <c r="K4475" i="2"/>
  <c r="L4475" i="2"/>
  <c r="M4475" i="2"/>
  <c r="N4475" i="2"/>
  <c r="O4475" i="2"/>
  <c r="P4475" i="2"/>
  <c r="Q4475" i="2"/>
  <c r="R4475" i="2"/>
  <c r="A4476" i="2"/>
  <c r="B4476" i="2"/>
  <c r="C4476" i="2"/>
  <c r="D4476" i="2"/>
  <c r="E4476" i="2"/>
  <c r="F4476" i="2"/>
  <c r="G4476" i="2"/>
  <c r="H4476" i="2"/>
  <c r="I4476" i="2"/>
  <c r="J4476" i="2"/>
  <c r="K4476" i="2"/>
  <c r="L4476" i="2"/>
  <c r="M4476" i="2"/>
  <c r="N4476" i="2"/>
  <c r="O4476" i="2"/>
  <c r="P4476" i="2"/>
  <c r="Q4476" i="2"/>
  <c r="R4476" i="2"/>
  <c r="S4476" i="2"/>
  <c r="U4476" i="1" s="1"/>
  <c r="A4477" i="2"/>
  <c r="B4477" i="2"/>
  <c r="C4477" i="2"/>
  <c r="D4477" i="2"/>
  <c r="E4477" i="2"/>
  <c r="F4477" i="2"/>
  <c r="G4477" i="2"/>
  <c r="H4477" i="2"/>
  <c r="I4477" i="2"/>
  <c r="J4477" i="2"/>
  <c r="K4477" i="2"/>
  <c r="L4477" i="2"/>
  <c r="M4477" i="2"/>
  <c r="N4477" i="2"/>
  <c r="O4477" i="2"/>
  <c r="P4477" i="2"/>
  <c r="Q4477" i="2"/>
  <c r="R4477" i="2"/>
  <c r="A4478" i="2"/>
  <c r="B4478" i="2"/>
  <c r="C4478" i="2"/>
  <c r="D4478" i="2"/>
  <c r="E4478" i="2"/>
  <c r="F4478" i="2"/>
  <c r="G4478" i="2"/>
  <c r="H4478" i="2"/>
  <c r="I4478" i="2"/>
  <c r="J4478" i="2"/>
  <c r="K4478" i="2"/>
  <c r="L4478" i="2"/>
  <c r="M4478" i="2"/>
  <c r="N4478" i="2"/>
  <c r="O4478" i="2"/>
  <c r="P4478" i="2"/>
  <c r="Q4478" i="2"/>
  <c r="R4478" i="2"/>
  <c r="A4479" i="2"/>
  <c r="B4479" i="2"/>
  <c r="C4479" i="2"/>
  <c r="D4479" i="2"/>
  <c r="E4479" i="2"/>
  <c r="F4479" i="2"/>
  <c r="G4479" i="2"/>
  <c r="H4479" i="2"/>
  <c r="I4479" i="2"/>
  <c r="J4479" i="2"/>
  <c r="K4479" i="2"/>
  <c r="L4479" i="2"/>
  <c r="M4479" i="2"/>
  <c r="N4479" i="2"/>
  <c r="O4479" i="2"/>
  <c r="P4479" i="2"/>
  <c r="Q4479" i="2"/>
  <c r="R4479" i="2"/>
  <c r="A4480" i="2"/>
  <c r="B4480" i="2"/>
  <c r="C4480" i="2"/>
  <c r="D4480" i="2"/>
  <c r="E4480" i="2"/>
  <c r="F4480" i="2"/>
  <c r="G4480" i="2"/>
  <c r="H4480" i="2"/>
  <c r="I4480" i="2"/>
  <c r="J4480" i="2"/>
  <c r="K4480" i="2"/>
  <c r="L4480" i="2"/>
  <c r="M4480" i="2"/>
  <c r="N4480" i="2"/>
  <c r="O4480" i="2"/>
  <c r="P4480" i="2"/>
  <c r="Q4480" i="2"/>
  <c r="R4480" i="2"/>
  <c r="A4481" i="2"/>
  <c r="B4481" i="2"/>
  <c r="C4481" i="2"/>
  <c r="D4481" i="2"/>
  <c r="E4481" i="2"/>
  <c r="F4481" i="2"/>
  <c r="G4481" i="2"/>
  <c r="H4481" i="2"/>
  <c r="I4481" i="2"/>
  <c r="J4481" i="2"/>
  <c r="K4481" i="2"/>
  <c r="L4481" i="2"/>
  <c r="M4481" i="2"/>
  <c r="N4481" i="2"/>
  <c r="O4481" i="2"/>
  <c r="P4481" i="2"/>
  <c r="Q4481" i="2"/>
  <c r="R4481" i="2"/>
  <c r="A4482" i="2"/>
  <c r="B4482" i="2"/>
  <c r="C4482" i="2"/>
  <c r="D4482" i="2"/>
  <c r="E4482" i="2"/>
  <c r="F4482" i="2"/>
  <c r="G4482" i="2"/>
  <c r="H4482" i="2"/>
  <c r="I4482" i="2"/>
  <c r="J4482" i="2"/>
  <c r="K4482" i="2"/>
  <c r="L4482" i="2"/>
  <c r="M4482" i="2"/>
  <c r="N4482" i="2"/>
  <c r="O4482" i="2"/>
  <c r="P4482" i="2"/>
  <c r="Q4482" i="2"/>
  <c r="R4482" i="2"/>
  <c r="A4483" i="2"/>
  <c r="B4483" i="2"/>
  <c r="C4483" i="2"/>
  <c r="D4483" i="2"/>
  <c r="E4483" i="2"/>
  <c r="F4483" i="2"/>
  <c r="G4483" i="2"/>
  <c r="H4483" i="2"/>
  <c r="I4483" i="2"/>
  <c r="J4483" i="2"/>
  <c r="K4483" i="2"/>
  <c r="L4483" i="2"/>
  <c r="M4483" i="2"/>
  <c r="N4483" i="2"/>
  <c r="O4483" i="2"/>
  <c r="P4483" i="2"/>
  <c r="Q4483" i="2"/>
  <c r="R4483" i="2"/>
  <c r="A4484" i="2"/>
  <c r="B4484" i="2"/>
  <c r="C4484" i="2"/>
  <c r="D4484" i="2"/>
  <c r="E4484" i="2"/>
  <c r="F4484" i="2"/>
  <c r="G4484" i="2"/>
  <c r="H4484" i="2"/>
  <c r="I4484" i="2"/>
  <c r="J4484" i="2"/>
  <c r="K4484" i="2"/>
  <c r="L4484" i="2"/>
  <c r="M4484" i="2"/>
  <c r="N4484" i="2"/>
  <c r="O4484" i="2"/>
  <c r="P4484" i="2"/>
  <c r="Q4484" i="2"/>
  <c r="S4484" i="2" s="1"/>
  <c r="U4484" i="1" s="1"/>
  <c r="R4484" i="2"/>
  <c r="A4485" i="2"/>
  <c r="B4485" i="2"/>
  <c r="C4485" i="2"/>
  <c r="D4485" i="2"/>
  <c r="E4485" i="2"/>
  <c r="F4485" i="2"/>
  <c r="G4485" i="2"/>
  <c r="H4485" i="2"/>
  <c r="I4485" i="2"/>
  <c r="J4485" i="2"/>
  <c r="K4485" i="2"/>
  <c r="L4485" i="2"/>
  <c r="M4485" i="2"/>
  <c r="N4485" i="2"/>
  <c r="O4485" i="2"/>
  <c r="P4485" i="2"/>
  <c r="Q4485" i="2"/>
  <c r="R4485" i="2"/>
  <c r="A4486" i="2"/>
  <c r="B4486" i="2"/>
  <c r="C4486" i="2"/>
  <c r="D4486" i="2"/>
  <c r="E4486" i="2"/>
  <c r="F4486" i="2"/>
  <c r="G4486" i="2"/>
  <c r="H4486" i="2"/>
  <c r="I4486" i="2"/>
  <c r="J4486" i="2"/>
  <c r="K4486" i="2"/>
  <c r="L4486" i="2"/>
  <c r="M4486" i="2"/>
  <c r="N4486" i="2"/>
  <c r="O4486" i="2"/>
  <c r="P4486" i="2"/>
  <c r="Q4486" i="2"/>
  <c r="R4486" i="2"/>
  <c r="A4487" i="2"/>
  <c r="B4487" i="2"/>
  <c r="C4487" i="2"/>
  <c r="D4487" i="2"/>
  <c r="E4487" i="2"/>
  <c r="F4487" i="2"/>
  <c r="G4487" i="2"/>
  <c r="H4487" i="2"/>
  <c r="I4487" i="2"/>
  <c r="J4487" i="2"/>
  <c r="K4487" i="2"/>
  <c r="L4487" i="2"/>
  <c r="M4487" i="2"/>
  <c r="N4487" i="2"/>
  <c r="O4487" i="2"/>
  <c r="P4487" i="2"/>
  <c r="Q4487" i="2"/>
  <c r="R4487" i="2"/>
  <c r="A4488" i="2"/>
  <c r="B4488" i="2"/>
  <c r="C4488" i="2"/>
  <c r="D4488" i="2"/>
  <c r="E4488" i="2"/>
  <c r="F4488" i="2"/>
  <c r="G4488" i="2"/>
  <c r="H4488" i="2"/>
  <c r="I4488" i="2"/>
  <c r="J4488" i="2"/>
  <c r="K4488" i="2"/>
  <c r="L4488" i="2"/>
  <c r="M4488" i="2"/>
  <c r="N4488" i="2"/>
  <c r="O4488" i="2"/>
  <c r="P4488" i="2"/>
  <c r="Q4488" i="2"/>
  <c r="R4488" i="2"/>
  <c r="A4489" i="2"/>
  <c r="B4489" i="2"/>
  <c r="C4489" i="2"/>
  <c r="D4489" i="2"/>
  <c r="E4489" i="2"/>
  <c r="F4489" i="2"/>
  <c r="G4489" i="2"/>
  <c r="H4489" i="2"/>
  <c r="I4489" i="2"/>
  <c r="J4489" i="2"/>
  <c r="K4489" i="2"/>
  <c r="L4489" i="2"/>
  <c r="M4489" i="2"/>
  <c r="N4489" i="2"/>
  <c r="O4489" i="2"/>
  <c r="P4489" i="2"/>
  <c r="Q4489" i="2"/>
  <c r="R4489" i="2"/>
  <c r="A4490" i="2"/>
  <c r="B4490" i="2"/>
  <c r="C4490" i="2"/>
  <c r="D4490" i="2"/>
  <c r="E4490" i="2"/>
  <c r="F4490" i="2"/>
  <c r="G4490" i="2"/>
  <c r="H4490" i="2"/>
  <c r="I4490" i="2"/>
  <c r="J4490" i="2"/>
  <c r="K4490" i="2"/>
  <c r="L4490" i="2"/>
  <c r="M4490" i="2"/>
  <c r="N4490" i="2"/>
  <c r="O4490" i="2"/>
  <c r="P4490" i="2"/>
  <c r="Q4490" i="2"/>
  <c r="R4490" i="2"/>
  <c r="A4491" i="2"/>
  <c r="B4491" i="2"/>
  <c r="C4491" i="2"/>
  <c r="D4491" i="2"/>
  <c r="E4491" i="2"/>
  <c r="F4491" i="2"/>
  <c r="G4491" i="2"/>
  <c r="H4491" i="2"/>
  <c r="I4491" i="2"/>
  <c r="J4491" i="2"/>
  <c r="K4491" i="2"/>
  <c r="L4491" i="2"/>
  <c r="M4491" i="2"/>
  <c r="N4491" i="2"/>
  <c r="O4491" i="2"/>
  <c r="P4491" i="2"/>
  <c r="Q4491" i="2"/>
  <c r="R4491" i="2"/>
  <c r="A4492" i="2"/>
  <c r="B4492" i="2"/>
  <c r="C4492" i="2"/>
  <c r="D4492" i="2"/>
  <c r="E4492" i="2"/>
  <c r="S4492" i="2" s="1"/>
  <c r="U4492" i="1" s="1"/>
  <c r="F4492" i="2"/>
  <c r="G4492" i="2"/>
  <c r="H4492" i="2"/>
  <c r="I4492" i="2"/>
  <c r="J4492" i="2"/>
  <c r="K4492" i="2"/>
  <c r="L4492" i="2"/>
  <c r="M4492" i="2"/>
  <c r="N4492" i="2"/>
  <c r="O4492" i="2"/>
  <c r="P4492" i="2"/>
  <c r="Q4492" i="2"/>
  <c r="R4492" i="2"/>
  <c r="A4493" i="2"/>
  <c r="B4493" i="2"/>
  <c r="C4493" i="2"/>
  <c r="D4493" i="2"/>
  <c r="E4493" i="2"/>
  <c r="F4493" i="2"/>
  <c r="G4493" i="2"/>
  <c r="H4493" i="2"/>
  <c r="I4493" i="2"/>
  <c r="J4493" i="2"/>
  <c r="K4493" i="2"/>
  <c r="L4493" i="2"/>
  <c r="M4493" i="2"/>
  <c r="N4493" i="2"/>
  <c r="O4493" i="2"/>
  <c r="P4493" i="2"/>
  <c r="Q4493" i="2"/>
  <c r="R4493" i="2"/>
  <c r="A4494" i="2"/>
  <c r="B4494" i="2"/>
  <c r="C4494" i="2"/>
  <c r="D4494" i="2"/>
  <c r="E4494" i="2"/>
  <c r="F4494" i="2"/>
  <c r="G4494" i="2"/>
  <c r="H4494" i="2"/>
  <c r="I4494" i="2"/>
  <c r="J4494" i="2"/>
  <c r="K4494" i="2"/>
  <c r="L4494" i="2"/>
  <c r="M4494" i="2"/>
  <c r="N4494" i="2"/>
  <c r="O4494" i="2"/>
  <c r="P4494" i="2"/>
  <c r="Q4494" i="2"/>
  <c r="R4494" i="2"/>
  <c r="A4495" i="2"/>
  <c r="B4495" i="2"/>
  <c r="C4495" i="2"/>
  <c r="D4495" i="2"/>
  <c r="E4495" i="2"/>
  <c r="F4495" i="2"/>
  <c r="G4495" i="2"/>
  <c r="H4495" i="2"/>
  <c r="I4495" i="2"/>
  <c r="J4495" i="2"/>
  <c r="K4495" i="2"/>
  <c r="L4495" i="2"/>
  <c r="M4495" i="2"/>
  <c r="N4495" i="2"/>
  <c r="O4495" i="2"/>
  <c r="P4495" i="2"/>
  <c r="Q4495" i="2"/>
  <c r="R4495" i="2"/>
  <c r="A4496" i="2"/>
  <c r="B4496" i="2"/>
  <c r="C4496" i="2"/>
  <c r="D4496" i="2"/>
  <c r="E4496" i="2"/>
  <c r="F4496" i="2"/>
  <c r="G4496" i="2"/>
  <c r="H4496" i="2"/>
  <c r="I4496" i="2"/>
  <c r="J4496" i="2"/>
  <c r="K4496" i="2"/>
  <c r="L4496" i="2"/>
  <c r="M4496" i="2"/>
  <c r="N4496" i="2"/>
  <c r="O4496" i="2"/>
  <c r="P4496" i="2"/>
  <c r="Q4496" i="2"/>
  <c r="R4496" i="2"/>
  <c r="A4497" i="2"/>
  <c r="B4497" i="2"/>
  <c r="C4497" i="2"/>
  <c r="D4497" i="2"/>
  <c r="E4497" i="2"/>
  <c r="F4497" i="2"/>
  <c r="G4497" i="2"/>
  <c r="H4497" i="2"/>
  <c r="I4497" i="2"/>
  <c r="J4497" i="2"/>
  <c r="K4497" i="2"/>
  <c r="L4497" i="2"/>
  <c r="M4497" i="2"/>
  <c r="N4497" i="2"/>
  <c r="O4497" i="2"/>
  <c r="P4497" i="2"/>
  <c r="Q4497" i="2"/>
  <c r="R4497" i="2"/>
  <c r="A4498" i="2"/>
  <c r="B4498" i="2"/>
  <c r="C4498" i="2"/>
  <c r="D4498" i="2"/>
  <c r="E4498" i="2"/>
  <c r="F4498" i="2"/>
  <c r="G4498" i="2"/>
  <c r="H4498" i="2"/>
  <c r="I4498" i="2"/>
  <c r="J4498" i="2"/>
  <c r="K4498" i="2"/>
  <c r="L4498" i="2"/>
  <c r="M4498" i="2"/>
  <c r="N4498" i="2"/>
  <c r="O4498" i="2"/>
  <c r="P4498" i="2"/>
  <c r="Q4498" i="2"/>
  <c r="R4498" i="2"/>
  <c r="A4499" i="2"/>
  <c r="B4499" i="2"/>
  <c r="C4499" i="2"/>
  <c r="D4499" i="2"/>
  <c r="E4499" i="2"/>
  <c r="F4499" i="2"/>
  <c r="G4499" i="2"/>
  <c r="H4499" i="2"/>
  <c r="I4499" i="2"/>
  <c r="J4499" i="2"/>
  <c r="K4499" i="2"/>
  <c r="L4499" i="2"/>
  <c r="M4499" i="2"/>
  <c r="N4499" i="2"/>
  <c r="O4499" i="2"/>
  <c r="P4499" i="2"/>
  <c r="Q4499" i="2"/>
  <c r="R4499" i="2"/>
  <c r="A4500" i="2"/>
  <c r="B4500" i="2"/>
  <c r="C4500" i="2"/>
  <c r="D4500" i="2"/>
  <c r="E4500" i="2"/>
  <c r="F4500" i="2"/>
  <c r="G4500" i="2"/>
  <c r="H4500" i="2"/>
  <c r="I4500" i="2"/>
  <c r="J4500" i="2"/>
  <c r="K4500" i="2"/>
  <c r="L4500" i="2"/>
  <c r="M4500" i="2"/>
  <c r="N4500" i="2"/>
  <c r="O4500" i="2"/>
  <c r="P4500" i="2"/>
  <c r="Q4500" i="2"/>
  <c r="R4500" i="2"/>
  <c r="S4500" i="2"/>
  <c r="U4500" i="1" s="1"/>
  <c r="A4501" i="2"/>
  <c r="B4501" i="2"/>
  <c r="C4501" i="2"/>
  <c r="D4501" i="2"/>
  <c r="E4501" i="2"/>
  <c r="F4501" i="2"/>
  <c r="G4501" i="2"/>
  <c r="H4501" i="2"/>
  <c r="I4501" i="2"/>
  <c r="J4501" i="2"/>
  <c r="K4501" i="2"/>
  <c r="L4501" i="2"/>
  <c r="M4501" i="2"/>
  <c r="N4501" i="2"/>
  <c r="O4501" i="2"/>
  <c r="P4501" i="2"/>
  <c r="Q4501" i="2"/>
  <c r="R4501" i="2"/>
  <c r="A4502" i="2"/>
  <c r="B4502" i="2"/>
  <c r="C4502" i="2"/>
  <c r="D4502" i="2"/>
  <c r="E4502" i="2"/>
  <c r="F4502" i="2"/>
  <c r="G4502" i="2"/>
  <c r="H4502" i="2"/>
  <c r="I4502" i="2"/>
  <c r="J4502" i="2"/>
  <c r="K4502" i="2"/>
  <c r="L4502" i="2"/>
  <c r="M4502" i="2"/>
  <c r="N4502" i="2"/>
  <c r="O4502" i="2"/>
  <c r="P4502" i="2"/>
  <c r="Q4502" i="2"/>
  <c r="R4502" i="2"/>
  <c r="A4503" i="2"/>
  <c r="B4503" i="2"/>
  <c r="C4503" i="2"/>
  <c r="D4503" i="2"/>
  <c r="E4503" i="2"/>
  <c r="F4503" i="2"/>
  <c r="G4503" i="2"/>
  <c r="H4503" i="2"/>
  <c r="I4503" i="2"/>
  <c r="J4503" i="2"/>
  <c r="K4503" i="2"/>
  <c r="L4503" i="2"/>
  <c r="M4503" i="2"/>
  <c r="N4503" i="2"/>
  <c r="O4503" i="2"/>
  <c r="P4503" i="2"/>
  <c r="Q4503" i="2"/>
  <c r="R4503" i="2"/>
  <c r="A4504" i="2"/>
  <c r="B4504" i="2"/>
  <c r="C4504" i="2"/>
  <c r="D4504" i="2"/>
  <c r="E4504" i="2"/>
  <c r="F4504" i="2"/>
  <c r="G4504" i="2"/>
  <c r="H4504" i="2"/>
  <c r="I4504" i="2"/>
  <c r="J4504" i="2"/>
  <c r="K4504" i="2"/>
  <c r="L4504" i="2"/>
  <c r="M4504" i="2"/>
  <c r="N4504" i="2"/>
  <c r="O4504" i="2"/>
  <c r="P4504" i="2"/>
  <c r="Q4504" i="2"/>
  <c r="R4504" i="2"/>
  <c r="A4505" i="2"/>
  <c r="B4505" i="2"/>
  <c r="C4505" i="2"/>
  <c r="D4505" i="2"/>
  <c r="E4505" i="2"/>
  <c r="F4505" i="2"/>
  <c r="G4505" i="2"/>
  <c r="H4505" i="2"/>
  <c r="I4505" i="2"/>
  <c r="J4505" i="2"/>
  <c r="K4505" i="2"/>
  <c r="L4505" i="2"/>
  <c r="M4505" i="2"/>
  <c r="N4505" i="2"/>
  <c r="O4505" i="2"/>
  <c r="P4505" i="2"/>
  <c r="Q4505" i="2"/>
  <c r="R4505" i="2"/>
  <c r="A4506" i="2"/>
  <c r="B4506" i="2"/>
  <c r="C4506" i="2"/>
  <c r="D4506" i="2"/>
  <c r="E4506" i="2"/>
  <c r="F4506" i="2"/>
  <c r="G4506" i="2"/>
  <c r="H4506" i="2"/>
  <c r="I4506" i="2"/>
  <c r="J4506" i="2"/>
  <c r="K4506" i="2"/>
  <c r="L4506" i="2"/>
  <c r="M4506" i="2"/>
  <c r="N4506" i="2"/>
  <c r="O4506" i="2"/>
  <c r="P4506" i="2"/>
  <c r="Q4506" i="2"/>
  <c r="R4506" i="2"/>
  <c r="A4507" i="2"/>
  <c r="B4507" i="2"/>
  <c r="C4507" i="2"/>
  <c r="D4507" i="2"/>
  <c r="E4507" i="2"/>
  <c r="F4507" i="2"/>
  <c r="G4507" i="2"/>
  <c r="H4507" i="2"/>
  <c r="I4507" i="2"/>
  <c r="J4507" i="2"/>
  <c r="K4507" i="2"/>
  <c r="L4507" i="2"/>
  <c r="M4507" i="2"/>
  <c r="N4507" i="2"/>
  <c r="O4507" i="2"/>
  <c r="P4507" i="2"/>
  <c r="Q4507" i="2"/>
  <c r="R4507" i="2"/>
  <c r="A4508" i="2"/>
  <c r="B4508" i="2"/>
  <c r="C4508" i="2"/>
  <c r="D4508" i="2"/>
  <c r="E4508" i="2"/>
  <c r="F4508" i="2"/>
  <c r="G4508" i="2"/>
  <c r="H4508" i="2"/>
  <c r="I4508" i="2"/>
  <c r="J4508" i="2"/>
  <c r="K4508" i="2"/>
  <c r="L4508" i="2"/>
  <c r="M4508" i="2"/>
  <c r="N4508" i="2"/>
  <c r="O4508" i="2"/>
  <c r="P4508" i="2"/>
  <c r="Q4508" i="2"/>
  <c r="R4508" i="2"/>
  <c r="S4508" i="2"/>
  <c r="U4508" i="1" s="1"/>
  <c r="A4509" i="2"/>
  <c r="B4509" i="2"/>
  <c r="C4509" i="2"/>
  <c r="D4509" i="2"/>
  <c r="E4509" i="2"/>
  <c r="F4509" i="2"/>
  <c r="G4509" i="2"/>
  <c r="H4509" i="2"/>
  <c r="I4509" i="2"/>
  <c r="J4509" i="2"/>
  <c r="K4509" i="2"/>
  <c r="L4509" i="2"/>
  <c r="M4509" i="2"/>
  <c r="N4509" i="2"/>
  <c r="O4509" i="2"/>
  <c r="P4509" i="2"/>
  <c r="Q4509" i="2"/>
  <c r="R4509" i="2"/>
  <c r="A4510" i="2"/>
  <c r="B4510" i="2"/>
  <c r="C4510" i="2"/>
  <c r="D4510" i="2"/>
  <c r="E4510" i="2"/>
  <c r="F4510" i="2"/>
  <c r="G4510" i="2"/>
  <c r="H4510" i="2"/>
  <c r="I4510" i="2"/>
  <c r="J4510" i="2"/>
  <c r="K4510" i="2"/>
  <c r="L4510" i="2"/>
  <c r="M4510" i="2"/>
  <c r="N4510" i="2"/>
  <c r="O4510" i="2"/>
  <c r="P4510" i="2"/>
  <c r="Q4510" i="2"/>
  <c r="R4510" i="2"/>
  <c r="A4511" i="2"/>
  <c r="B4511" i="2"/>
  <c r="C4511" i="2"/>
  <c r="D4511" i="2"/>
  <c r="E4511" i="2"/>
  <c r="F4511" i="2"/>
  <c r="G4511" i="2"/>
  <c r="H4511" i="2"/>
  <c r="I4511" i="2"/>
  <c r="J4511" i="2"/>
  <c r="K4511" i="2"/>
  <c r="L4511" i="2"/>
  <c r="M4511" i="2"/>
  <c r="N4511" i="2"/>
  <c r="O4511" i="2"/>
  <c r="P4511" i="2"/>
  <c r="Q4511" i="2"/>
  <c r="R4511" i="2"/>
  <c r="A4512" i="2"/>
  <c r="B4512" i="2"/>
  <c r="C4512" i="2"/>
  <c r="D4512" i="2"/>
  <c r="E4512" i="2"/>
  <c r="F4512" i="2"/>
  <c r="G4512" i="2"/>
  <c r="H4512" i="2"/>
  <c r="I4512" i="2"/>
  <c r="J4512" i="2"/>
  <c r="K4512" i="2"/>
  <c r="L4512" i="2"/>
  <c r="M4512" i="2"/>
  <c r="N4512" i="2"/>
  <c r="O4512" i="2"/>
  <c r="P4512" i="2"/>
  <c r="Q4512" i="2"/>
  <c r="R4512" i="2"/>
  <c r="A4513" i="2"/>
  <c r="B4513" i="2"/>
  <c r="C4513" i="2"/>
  <c r="D4513" i="2"/>
  <c r="E4513" i="2"/>
  <c r="F4513" i="2"/>
  <c r="G4513" i="2"/>
  <c r="H4513" i="2"/>
  <c r="I4513" i="2"/>
  <c r="J4513" i="2"/>
  <c r="K4513" i="2"/>
  <c r="L4513" i="2"/>
  <c r="M4513" i="2"/>
  <c r="N4513" i="2"/>
  <c r="O4513" i="2"/>
  <c r="P4513" i="2"/>
  <c r="Q4513" i="2"/>
  <c r="R4513" i="2"/>
  <c r="A4514" i="2"/>
  <c r="B4514" i="2"/>
  <c r="C4514" i="2"/>
  <c r="D4514" i="2"/>
  <c r="E4514" i="2"/>
  <c r="F4514" i="2"/>
  <c r="G4514" i="2"/>
  <c r="H4514" i="2"/>
  <c r="I4514" i="2"/>
  <c r="J4514" i="2"/>
  <c r="K4514" i="2"/>
  <c r="L4514" i="2"/>
  <c r="M4514" i="2"/>
  <c r="N4514" i="2"/>
  <c r="O4514" i="2"/>
  <c r="P4514" i="2"/>
  <c r="Q4514" i="2"/>
  <c r="R4514" i="2"/>
  <c r="A4515" i="2"/>
  <c r="B4515" i="2"/>
  <c r="C4515" i="2"/>
  <c r="D4515" i="2"/>
  <c r="E4515" i="2"/>
  <c r="F4515" i="2"/>
  <c r="G4515" i="2"/>
  <c r="H4515" i="2"/>
  <c r="I4515" i="2"/>
  <c r="J4515" i="2"/>
  <c r="K4515" i="2"/>
  <c r="L4515" i="2"/>
  <c r="M4515" i="2"/>
  <c r="N4515" i="2"/>
  <c r="O4515" i="2"/>
  <c r="P4515" i="2"/>
  <c r="Q4515" i="2"/>
  <c r="R4515" i="2"/>
  <c r="A4516" i="2"/>
  <c r="B4516" i="2"/>
  <c r="C4516" i="2"/>
  <c r="D4516" i="2"/>
  <c r="E4516" i="2"/>
  <c r="F4516" i="2"/>
  <c r="G4516" i="2"/>
  <c r="H4516" i="2"/>
  <c r="I4516" i="2"/>
  <c r="J4516" i="2"/>
  <c r="K4516" i="2"/>
  <c r="L4516" i="2"/>
  <c r="M4516" i="2"/>
  <c r="N4516" i="2"/>
  <c r="O4516" i="2"/>
  <c r="P4516" i="2"/>
  <c r="Q4516" i="2"/>
  <c r="S4516" i="2" s="1"/>
  <c r="U4516" i="1" s="1"/>
  <c r="R4516" i="2"/>
  <c r="A4517" i="2"/>
  <c r="B4517" i="2"/>
  <c r="C4517" i="2"/>
  <c r="D4517" i="2"/>
  <c r="E4517" i="2"/>
  <c r="F4517" i="2"/>
  <c r="G4517" i="2"/>
  <c r="H4517" i="2"/>
  <c r="I4517" i="2"/>
  <c r="J4517" i="2"/>
  <c r="K4517" i="2"/>
  <c r="L4517" i="2"/>
  <c r="M4517" i="2"/>
  <c r="N4517" i="2"/>
  <c r="O4517" i="2"/>
  <c r="P4517" i="2"/>
  <c r="Q4517" i="2"/>
  <c r="R4517" i="2"/>
  <c r="A4518" i="2"/>
  <c r="B4518" i="2"/>
  <c r="C4518" i="2"/>
  <c r="D4518" i="2"/>
  <c r="E4518" i="2"/>
  <c r="F4518" i="2"/>
  <c r="G4518" i="2"/>
  <c r="H4518" i="2"/>
  <c r="I4518" i="2"/>
  <c r="J4518" i="2"/>
  <c r="K4518" i="2"/>
  <c r="L4518" i="2"/>
  <c r="M4518" i="2"/>
  <c r="N4518" i="2"/>
  <c r="O4518" i="2"/>
  <c r="P4518" i="2"/>
  <c r="Q4518" i="2"/>
  <c r="R4518" i="2"/>
  <c r="A4519" i="2"/>
  <c r="B4519" i="2"/>
  <c r="C4519" i="2"/>
  <c r="D4519" i="2"/>
  <c r="E4519" i="2"/>
  <c r="F4519" i="2"/>
  <c r="G4519" i="2"/>
  <c r="H4519" i="2"/>
  <c r="I4519" i="2"/>
  <c r="J4519" i="2"/>
  <c r="K4519" i="2"/>
  <c r="L4519" i="2"/>
  <c r="M4519" i="2"/>
  <c r="N4519" i="2"/>
  <c r="O4519" i="2"/>
  <c r="P4519" i="2"/>
  <c r="Q4519" i="2"/>
  <c r="R4519" i="2"/>
  <c r="A4520" i="2"/>
  <c r="B4520" i="2"/>
  <c r="C4520" i="2"/>
  <c r="D4520" i="2"/>
  <c r="E4520" i="2"/>
  <c r="F4520" i="2"/>
  <c r="G4520" i="2"/>
  <c r="H4520" i="2"/>
  <c r="I4520" i="2"/>
  <c r="J4520" i="2"/>
  <c r="K4520" i="2"/>
  <c r="L4520" i="2"/>
  <c r="M4520" i="2"/>
  <c r="N4520" i="2"/>
  <c r="O4520" i="2"/>
  <c r="P4520" i="2"/>
  <c r="Q4520" i="2"/>
  <c r="R4520" i="2"/>
  <c r="A4521" i="2"/>
  <c r="B4521" i="2"/>
  <c r="C4521" i="2"/>
  <c r="D4521" i="2"/>
  <c r="E4521" i="2"/>
  <c r="F4521" i="2"/>
  <c r="G4521" i="2"/>
  <c r="H4521" i="2"/>
  <c r="I4521" i="2"/>
  <c r="J4521" i="2"/>
  <c r="K4521" i="2"/>
  <c r="L4521" i="2"/>
  <c r="M4521" i="2"/>
  <c r="N4521" i="2"/>
  <c r="O4521" i="2"/>
  <c r="P4521" i="2"/>
  <c r="Q4521" i="2"/>
  <c r="R4521" i="2"/>
  <c r="A4522" i="2"/>
  <c r="B4522" i="2"/>
  <c r="C4522" i="2"/>
  <c r="D4522" i="2"/>
  <c r="E4522" i="2"/>
  <c r="F4522" i="2"/>
  <c r="G4522" i="2"/>
  <c r="H4522" i="2"/>
  <c r="I4522" i="2"/>
  <c r="J4522" i="2"/>
  <c r="K4522" i="2"/>
  <c r="L4522" i="2"/>
  <c r="M4522" i="2"/>
  <c r="N4522" i="2"/>
  <c r="O4522" i="2"/>
  <c r="P4522" i="2"/>
  <c r="Q4522" i="2"/>
  <c r="R4522" i="2"/>
  <c r="A4523" i="2"/>
  <c r="B4523" i="2"/>
  <c r="C4523" i="2"/>
  <c r="D4523" i="2"/>
  <c r="E4523" i="2"/>
  <c r="F4523" i="2"/>
  <c r="G4523" i="2"/>
  <c r="H4523" i="2"/>
  <c r="I4523" i="2"/>
  <c r="J4523" i="2"/>
  <c r="K4523" i="2"/>
  <c r="L4523" i="2"/>
  <c r="M4523" i="2"/>
  <c r="N4523" i="2"/>
  <c r="O4523" i="2"/>
  <c r="P4523" i="2"/>
  <c r="Q4523" i="2"/>
  <c r="R4523" i="2"/>
  <c r="A4524" i="2"/>
  <c r="B4524" i="2"/>
  <c r="C4524" i="2"/>
  <c r="D4524" i="2"/>
  <c r="E4524" i="2"/>
  <c r="S4524" i="2" s="1"/>
  <c r="U4524" i="1" s="1"/>
  <c r="F4524" i="2"/>
  <c r="G4524" i="2"/>
  <c r="H4524" i="2"/>
  <c r="I4524" i="2"/>
  <c r="J4524" i="2"/>
  <c r="K4524" i="2"/>
  <c r="L4524" i="2"/>
  <c r="M4524" i="2"/>
  <c r="N4524" i="2"/>
  <c r="O4524" i="2"/>
  <c r="P4524" i="2"/>
  <c r="Q4524" i="2"/>
  <c r="R4524" i="2"/>
  <c r="A4525" i="2"/>
  <c r="B4525" i="2"/>
  <c r="C4525" i="2"/>
  <c r="D4525" i="2"/>
  <c r="E4525" i="2"/>
  <c r="F4525" i="2"/>
  <c r="G4525" i="2"/>
  <c r="H4525" i="2"/>
  <c r="I4525" i="2"/>
  <c r="J4525" i="2"/>
  <c r="K4525" i="2"/>
  <c r="L4525" i="2"/>
  <c r="M4525" i="2"/>
  <c r="N4525" i="2"/>
  <c r="O4525" i="2"/>
  <c r="P4525" i="2"/>
  <c r="Q4525" i="2"/>
  <c r="R4525" i="2"/>
  <c r="A4526" i="2"/>
  <c r="B4526" i="2"/>
  <c r="C4526" i="2"/>
  <c r="D4526" i="2"/>
  <c r="E4526" i="2"/>
  <c r="F4526" i="2"/>
  <c r="G4526" i="2"/>
  <c r="H4526" i="2"/>
  <c r="I4526" i="2"/>
  <c r="J4526" i="2"/>
  <c r="K4526" i="2"/>
  <c r="L4526" i="2"/>
  <c r="M4526" i="2"/>
  <c r="N4526" i="2"/>
  <c r="O4526" i="2"/>
  <c r="P4526" i="2"/>
  <c r="Q4526" i="2"/>
  <c r="R4526" i="2"/>
  <c r="A4527" i="2"/>
  <c r="B4527" i="2"/>
  <c r="C4527" i="2"/>
  <c r="D4527" i="2"/>
  <c r="E4527" i="2"/>
  <c r="F4527" i="2"/>
  <c r="G4527" i="2"/>
  <c r="H4527" i="2"/>
  <c r="I4527" i="2"/>
  <c r="J4527" i="2"/>
  <c r="K4527" i="2"/>
  <c r="L4527" i="2"/>
  <c r="M4527" i="2"/>
  <c r="N4527" i="2"/>
  <c r="O4527" i="2"/>
  <c r="P4527" i="2"/>
  <c r="Q4527" i="2"/>
  <c r="R4527" i="2"/>
  <c r="A4528" i="2"/>
  <c r="B4528" i="2"/>
  <c r="C4528" i="2"/>
  <c r="D4528" i="2"/>
  <c r="E4528" i="2"/>
  <c r="F4528" i="2"/>
  <c r="G4528" i="2"/>
  <c r="H4528" i="2"/>
  <c r="I4528" i="2"/>
  <c r="J4528" i="2"/>
  <c r="K4528" i="2"/>
  <c r="L4528" i="2"/>
  <c r="M4528" i="2"/>
  <c r="N4528" i="2"/>
  <c r="O4528" i="2"/>
  <c r="P4528" i="2"/>
  <c r="Q4528" i="2"/>
  <c r="R4528" i="2"/>
  <c r="A4529" i="2"/>
  <c r="B4529" i="2"/>
  <c r="C4529" i="2"/>
  <c r="D4529" i="2"/>
  <c r="E4529" i="2"/>
  <c r="F4529" i="2"/>
  <c r="G4529" i="2"/>
  <c r="H4529" i="2"/>
  <c r="I4529" i="2"/>
  <c r="J4529" i="2"/>
  <c r="K4529" i="2"/>
  <c r="L4529" i="2"/>
  <c r="M4529" i="2"/>
  <c r="N4529" i="2"/>
  <c r="O4529" i="2"/>
  <c r="P4529" i="2"/>
  <c r="Q4529" i="2"/>
  <c r="R4529" i="2"/>
  <c r="A4530" i="2"/>
  <c r="B4530" i="2"/>
  <c r="C4530" i="2"/>
  <c r="D4530" i="2"/>
  <c r="E4530" i="2"/>
  <c r="F4530" i="2"/>
  <c r="G4530" i="2"/>
  <c r="H4530" i="2"/>
  <c r="I4530" i="2"/>
  <c r="J4530" i="2"/>
  <c r="K4530" i="2"/>
  <c r="L4530" i="2"/>
  <c r="M4530" i="2"/>
  <c r="N4530" i="2"/>
  <c r="O4530" i="2"/>
  <c r="P4530" i="2"/>
  <c r="Q4530" i="2"/>
  <c r="R4530" i="2"/>
  <c r="A4531" i="2"/>
  <c r="B4531" i="2"/>
  <c r="C4531" i="2"/>
  <c r="D4531" i="2"/>
  <c r="E4531" i="2"/>
  <c r="F4531" i="2"/>
  <c r="G4531" i="2"/>
  <c r="H4531" i="2"/>
  <c r="I4531" i="2"/>
  <c r="J4531" i="2"/>
  <c r="K4531" i="2"/>
  <c r="L4531" i="2"/>
  <c r="M4531" i="2"/>
  <c r="N4531" i="2"/>
  <c r="O4531" i="2"/>
  <c r="P4531" i="2"/>
  <c r="Q4531" i="2"/>
  <c r="R4531" i="2"/>
  <c r="A4532" i="2"/>
  <c r="B4532" i="2"/>
  <c r="C4532" i="2"/>
  <c r="D4532" i="2"/>
  <c r="E4532" i="2"/>
  <c r="F4532" i="2"/>
  <c r="G4532" i="2"/>
  <c r="H4532" i="2"/>
  <c r="I4532" i="2"/>
  <c r="J4532" i="2"/>
  <c r="K4532" i="2"/>
  <c r="L4532" i="2"/>
  <c r="M4532" i="2"/>
  <c r="N4532" i="2"/>
  <c r="O4532" i="2"/>
  <c r="P4532" i="2"/>
  <c r="Q4532" i="2"/>
  <c r="S4532" i="2" s="1"/>
  <c r="U4532" i="1" s="1"/>
  <c r="R4532" i="2"/>
  <c r="A4533" i="2"/>
  <c r="B4533" i="2"/>
  <c r="C4533" i="2"/>
  <c r="D4533" i="2"/>
  <c r="E4533" i="2"/>
  <c r="F4533" i="2"/>
  <c r="G4533" i="2"/>
  <c r="H4533" i="2"/>
  <c r="I4533" i="2"/>
  <c r="J4533" i="2"/>
  <c r="K4533" i="2"/>
  <c r="L4533" i="2"/>
  <c r="M4533" i="2"/>
  <c r="N4533" i="2"/>
  <c r="O4533" i="2"/>
  <c r="P4533" i="2"/>
  <c r="Q4533" i="2"/>
  <c r="R4533" i="2"/>
  <c r="A4534" i="2"/>
  <c r="B4534" i="2"/>
  <c r="C4534" i="2"/>
  <c r="D4534" i="2"/>
  <c r="E4534" i="2"/>
  <c r="F4534" i="2"/>
  <c r="G4534" i="2"/>
  <c r="H4534" i="2"/>
  <c r="I4534" i="2"/>
  <c r="J4534" i="2"/>
  <c r="K4534" i="2"/>
  <c r="L4534" i="2"/>
  <c r="M4534" i="2"/>
  <c r="N4534" i="2"/>
  <c r="O4534" i="2"/>
  <c r="P4534" i="2"/>
  <c r="Q4534" i="2"/>
  <c r="R4534" i="2"/>
  <c r="A4535" i="2"/>
  <c r="B4535" i="2"/>
  <c r="C4535" i="2"/>
  <c r="D4535" i="2"/>
  <c r="E4535" i="2"/>
  <c r="F4535" i="2"/>
  <c r="G4535" i="2"/>
  <c r="H4535" i="2"/>
  <c r="I4535" i="2"/>
  <c r="J4535" i="2"/>
  <c r="K4535" i="2"/>
  <c r="L4535" i="2"/>
  <c r="M4535" i="2"/>
  <c r="N4535" i="2"/>
  <c r="O4535" i="2"/>
  <c r="P4535" i="2"/>
  <c r="Q4535" i="2"/>
  <c r="R4535" i="2"/>
  <c r="A4536" i="2"/>
  <c r="B4536" i="2"/>
  <c r="C4536" i="2"/>
  <c r="D4536" i="2"/>
  <c r="E4536" i="2"/>
  <c r="F4536" i="2"/>
  <c r="G4536" i="2"/>
  <c r="H4536" i="2"/>
  <c r="I4536" i="2"/>
  <c r="J4536" i="2"/>
  <c r="K4536" i="2"/>
  <c r="L4536" i="2"/>
  <c r="M4536" i="2"/>
  <c r="N4536" i="2"/>
  <c r="O4536" i="2"/>
  <c r="P4536" i="2"/>
  <c r="Q4536" i="2"/>
  <c r="R4536" i="2"/>
  <c r="A4537" i="2"/>
  <c r="B4537" i="2"/>
  <c r="C4537" i="2"/>
  <c r="D4537" i="2"/>
  <c r="E4537" i="2"/>
  <c r="F4537" i="2"/>
  <c r="G4537" i="2"/>
  <c r="H4537" i="2"/>
  <c r="I4537" i="2"/>
  <c r="J4537" i="2"/>
  <c r="K4537" i="2"/>
  <c r="L4537" i="2"/>
  <c r="M4537" i="2"/>
  <c r="N4537" i="2"/>
  <c r="O4537" i="2"/>
  <c r="P4537" i="2"/>
  <c r="Q4537" i="2"/>
  <c r="R4537" i="2"/>
  <c r="A4538" i="2"/>
  <c r="B4538" i="2"/>
  <c r="C4538" i="2"/>
  <c r="D4538" i="2"/>
  <c r="E4538" i="2"/>
  <c r="F4538" i="2"/>
  <c r="G4538" i="2"/>
  <c r="H4538" i="2"/>
  <c r="I4538" i="2"/>
  <c r="J4538" i="2"/>
  <c r="K4538" i="2"/>
  <c r="L4538" i="2"/>
  <c r="M4538" i="2"/>
  <c r="N4538" i="2"/>
  <c r="O4538" i="2"/>
  <c r="P4538" i="2"/>
  <c r="Q4538" i="2"/>
  <c r="R4538" i="2"/>
  <c r="A4539" i="2"/>
  <c r="B4539" i="2"/>
  <c r="C4539" i="2"/>
  <c r="D4539" i="2"/>
  <c r="E4539" i="2"/>
  <c r="F4539" i="2"/>
  <c r="G4539" i="2"/>
  <c r="H4539" i="2"/>
  <c r="I4539" i="2"/>
  <c r="J4539" i="2"/>
  <c r="K4539" i="2"/>
  <c r="L4539" i="2"/>
  <c r="M4539" i="2"/>
  <c r="N4539" i="2"/>
  <c r="O4539" i="2"/>
  <c r="P4539" i="2"/>
  <c r="Q4539" i="2"/>
  <c r="R4539" i="2"/>
  <c r="A4540" i="2"/>
  <c r="B4540" i="2"/>
  <c r="C4540" i="2"/>
  <c r="D4540" i="2"/>
  <c r="E4540" i="2"/>
  <c r="F4540" i="2"/>
  <c r="G4540" i="2"/>
  <c r="H4540" i="2"/>
  <c r="I4540" i="2"/>
  <c r="J4540" i="2"/>
  <c r="K4540" i="2"/>
  <c r="L4540" i="2"/>
  <c r="M4540" i="2"/>
  <c r="N4540" i="2"/>
  <c r="O4540" i="2"/>
  <c r="P4540" i="2"/>
  <c r="Q4540" i="2"/>
  <c r="R4540" i="2"/>
  <c r="S4540" i="2"/>
  <c r="U4540" i="1" s="1"/>
  <c r="A4541" i="2"/>
  <c r="B4541" i="2"/>
  <c r="C4541" i="2"/>
  <c r="D4541" i="2"/>
  <c r="E4541" i="2"/>
  <c r="F4541" i="2"/>
  <c r="G4541" i="2"/>
  <c r="H4541" i="2"/>
  <c r="I4541" i="2"/>
  <c r="J4541" i="2"/>
  <c r="K4541" i="2"/>
  <c r="L4541" i="2"/>
  <c r="M4541" i="2"/>
  <c r="N4541" i="2"/>
  <c r="O4541" i="2"/>
  <c r="P4541" i="2"/>
  <c r="Q4541" i="2"/>
  <c r="R4541" i="2"/>
  <c r="A4542" i="2"/>
  <c r="B4542" i="2"/>
  <c r="C4542" i="2"/>
  <c r="D4542" i="2"/>
  <c r="E4542" i="2"/>
  <c r="F4542" i="2"/>
  <c r="G4542" i="2"/>
  <c r="H4542" i="2"/>
  <c r="I4542" i="2"/>
  <c r="J4542" i="2"/>
  <c r="K4542" i="2"/>
  <c r="L4542" i="2"/>
  <c r="M4542" i="2"/>
  <c r="N4542" i="2"/>
  <c r="O4542" i="2"/>
  <c r="P4542" i="2"/>
  <c r="Q4542" i="2"/>
  <c r="R4542" i="2"/>
  <c r="A4543" i="2"/>
  <c r="B4543" i="2"/>
  <c r="C4543" i="2"/>
  <c r="D4543" i="2"/>
  <c r="E4543" i="2"/>
  <c r="F4543" i="2"/>
  <c r="G4543" i="2"/>
  <c r="H4543" i="2"/>
  <c r="I4543" i="2"/>
  <c r="J4543" i="2"/>
  <c r="K4543" i="2"/>
  <c r="L4543" i="2"/>
  <c r="M4543" i="2"/>
  <c r="N4543" i="2"/>
  <c r="O4543" i="2"/>
  <c r="P4543" i="2"/>
  <c r="Q4543" i="2"/>
  <c r="R4543" i="2"/>
  <c r="A4544" i="2"/>
  <c r="B4544" i="2"/>
  <c r="C4544" i="2"/>
  <c r="D4544" i="2"/>
  <c r="E4544" i="2"/>
  <c r="F4544" i="2"/>
  <c r="G4544" i="2"/>
  <c r="H4544" i="2"/>
  <c r="I4544" i="2"/>
  <c r="J4544" i="2"/>
  <c r="K4544" i="2"/>
  <c r="L4544" i="2"/>
  <c r="M4544" i="2"/>
  <c r="N4544" i="2"/>
  <c r="O4544" i="2"/>
  <c r="P4544" i="2"/>
  <c r="Q4544" i="2"/>
  <c r="R4544" i="2"/>
  <c r="A4545" i="2"/>
  <c r="B4545" i="2"/>
  <c r="C4545" i="2"/>
  <c r="D4545" i="2"/>
  <c r="E4545" i="2"/>
  <c r="F4545" i="2"/>
  <c r="G4545" i="2"/>
  <c r="H4545" i="2"/>
  <c r="I4545" i="2"/>
  <c r="J4545" i="2"/>
  <c r="K4545" i="2"/>
  <c r="L4545" i="2"/>
  <c r="M4545" i="2"/>
  <c r="N4545" i="2"/>
  <c r="O4545" i="2"/>
  <c r="P4545" i="2"/>
  <c r="Q4545" i="2"/>
  <c r="R4545" i="2"/>
  <c r="A4546" i="2"/>
  <c r="B4546" i="2"/>
  <c r="C4546" i="2"/>
  <c r="D4546" i="2"/>
  <c r="E4546" i="2"/>
  <c r="F4546" i="2"/>
  <c r="G4546" i="2"/>
  <c r="H4546" i="2"/>
  <c r="I4546" i="2"/>
  <c r="J4546" i="2"/>
  <c r="K4546" i="2"/>
  <c r="L4546" i="2"/>
  <c r="M4546" i="2"/>
  <c r="N4546" i="2"/>
  <c r="O4546" i="2"/>
  <c r="P4546" i="2"/>
  <c r="Q4546" i="2"/>
  <c r="R4546" i="2"/>
  <c r="A4547" i="2"/>
  <c r="B4547" i="2"/>
  <c r="C4547" i="2"/>
  <c r="D4547" i="2"/>
  <c r="E4547" i="2"/>
  <c r="F4547" i="2"/>
  <c r="G4547" i="2"/>
  <c r="H4547" i="2"/>
  <c r="I4547" i="2"/>
  <c r="J4547" i="2"/>
  <c r="K4547" i="2"/>
  <c r="L4547" i="2"/>
  <c r="M4547" i="2"/>
  <c r="N4547" i="2"/>
  <c r="O4547" i="2"/>
  <c r="P4547" i="2"/>
  <c r="Q4547" i="2"/>
  <c r="R4547" i="2"/>
  <c r="A4548" i="2"/>
  <c r="B4548" i="2"/>
  <c r="C4548" i="2"/>
  <c r="D4548" i="2"/>
  <c r="E4548" i="2"/>
  <c r="F4548" i="2"/>
  <c r="G4548" i="2"/>
  <c r="H4548" i="2"/>
  <c r="I4548" i="2"/>
  <c r="J4548" i="2"/>
  <c r="K4548" i="2"/>
  <c r="L4548" i="2"/>
  <c r="M4548" i="2"/>
  <c r="N4548" i="2"/>
  <c r="O4548" i="2"/>
  <c r="P4548" i="2"/>
  <c r="Q4548" i="2"/>
  <c r="R4548" i="2"/>
  <c r="S4548" i="2"/>
  <c r="U4548" i="1" s="1"/>
  <c r="A4549" i="2"/>
  <c r="B4549" i="2"/>
  <c r="C4549" i="2"/>
  <c r="D4549" i="2"/>
  <c r="E4549" i="2"/>
  <c r="F4549" i="2"/>
  <c r="G4549" i="2"/>
  <c r="H4549" i="2"/>
  <c r="I4549" i="2"/>
  <c r="J4549" i="2"/>
  <c r="K4549" i="2"/>
  <c r="L4549" i="2"/>
  <c r="M4549" i="2"/>
  <c r="N4549" i="2"/>
  <c r="O4549" i="2"/>
  <c r="P4549" i="2"/>
  <c r="Q4549" i="2"/>
  <c r="R4549" i="2"/>
  <c r="A4550" i="2"/>
  <c r="B4550" i="2"/>
  <c r="C4550" i="2"/>
  <c r="D4550" i="2"/>
  <c r="E4550" i="2"/>
  <c r="F4550" i="2"/>
  <c r="G4550" i="2"/>
  <c r="H4550" i="2"/>
  <c r="I4550" i="2"/>
  <c r="J4550" i="2"/>
  <c r="K4550" i="2"/>
  <c r="L4550" i="2"/>
  <c r="M4550" i="2"/>
  <c r="N4550" i="2"/>
  <c r="O4550" i="2"/>
  <c r="P4550" i="2"/>
  <c r="Q4550" i="2"/>
  <c r="R4550" i="2"/>
  <c r="A4551" i="2"/>
  <c r="B4551" i="2"/>
  <c r="C4551" i="2"/>
  <c r="D4551" i="2"/>
  <c r="E4551" i="2"/>
  <c r="F4551" i="2"/>
  <c r="G4551" i="2"/>
  <c r="H4551" i="2"/>
  <c r="I4551" i="2"/>
  <c r="J4551" i="2"/>
  <c r="K4551" i="2"/>
  <c r="L4551" i="2"/>
  <c r="M4551" i="2"/>
  <c r="N4551" i="2"/>
  <c r="O4551" i="2"/>
  <c r="P4551" i="2"/>
  <c r="Q4551" i="2"/>
  <c r="R4551" i="2"/>
  <c r="A4552" i="2"/>
  <c r="B4552" i="2"/>
  <c r="C4552" i="2"/>
  <c r="D4552" i="2"/>
  <c r="E4552" i="2"/>
  <c r="F4552" i="2"/>
  <c r="G4552" i="2"/>
  <c r="H4552" i="2"/>
  <c r="I4552" i="2"/>
  <c r="J4552" i="2"/>
  <c r="K4552" i="2"/>
  <c r="L4552" i="2"/>
  <c r="M4552" i="2"/>
  <c r="N4552" i="2"/>
  <c r="O4552" i="2"/>
  <c r="P4552" i="2"/>
  <c r="Q4552" i="2"/>
  <c r="R4552" i="2"/>
  <c r="A4553" i="2"/>
  <c r="B4553" i="2"/>
  <c r="C4553" i="2"/>
  <c r="D4553" i="2"/>
  <c r="E4553" i="2"/>
  <c r="F4553" i="2"/>
  <c r="G4553" i="2"/>
  <c r="H4553" i="2"/>
  <c r="I4553" i="2"/>
  <c r="J4553" i="2"/>
  <c r="K4553" i="2"/>
  <c r="L4553" i="2"/>
  <c r="M4553" i="2"/>
  <c r="N4553" i="2"/>
  <c r="O4553" i="2"/>
  <c r="P4553" i="2"/>
  <c r="Q4553" i="2"/>
  <c r="R4553" i="2"/>
  <c r="A4554" i="2"/>
  <c r="B4554" i="2"/>
  <c r="C4554" i="2"/>
  <c r="D4554" i="2"/>
  <c r="E4554" i="2"/>
  <c r="F4554" i="2"/>
  <c r="G4554" i="2"/>
  <c r="H4554" i="2"/>
  <c r="I4554" i="2"/>
  <c r="J4554" i="2"/>
  <c r="K4554" i="2"/>
  <c r="L4554" i="2"/>
  <c r="M4554" i="2"/>
  <c r="N4554" i="2"/>
  <c r="O4554" i="2"/>
  <c r="P4554" i="2"/>
  <c r="Q4554" i="2"/>
  <c r="R4554" i="2"/>
  <c r="A4555" i="2"/>
  <c r="B4555" i="2"/>
  <c r="C4555" i="2"/>
  <c r="D4555" i="2"/>
  <c r="E4555" i="2"/>
  <c r="F4555" i="2"/>
  <c r="G4555" i="2"/>
  <c r="H4555" i="2"/>
  <c r="I4555" i="2"/>
  <c r="J4555" i="2"/>
  <c r="K4555" i="2"/>
  <c r="L4555" i="2"/>
  <c r="M4555" i="2"/>
  <c r="N4555" i="2"/>
  <c r="O4555" i="2"/>
  <c r="P4555" i="2"/>
  <c r="Q4555" i="2"/>
  <c r="R4555" i="2"/>
  <c r="A4556" i="2"/>
  <c r="B4556" i="2"/>
  <c r="C4556" i="2"/>
  <c r="D4556" i="2"/>
  <c r="E4556" i="2"/>
  <c r="S4556" i="2" s="1"/>
  <c r="U4556" i="1" s="1"/>
  <c r="F4556" i="2"/>
  <c r="G4556" i="2"/>
  <c r="H4556" i="2"/>
  <c r="I4556" i="2"/>
  <c r="J4556" i="2"/>
  <c r="K4556" i="2"/>
  <c r="L4556" i="2"/>
  <c r="M4556" i="2"/>
  <c r="N4556" i="2"/>
  <c r="O4556" i="2"/>
  <c r="P4556" i="2"/>
  <c r="Q4556" i="2"/>
  <c r="R4556" i="2"/>
  <c r="A4557" i="2"/>
  <c r="B4557" i="2"/>
  <c r="C4557" i="2"/>
  <c r="D4557" i="2"/>
  <c r="E4557" i="2"/>
  <c r="F4557" i="2"/>
  <c r="G4557" i="2"/>
  <c r="H4557" i="2"/>
  <c r="I4557" i="2"/>
  <c r="J4557" i="2"/>
  <c r="K4557" i="2"/>
  <c r="L4557" i="2"/>
  <c r="M4557" i="2"/>
  <c r="N4557" i="2"/>
  <c r="O4557" i="2"/>
  <c r="P4557" i="2"/>
  <c r="Q4557" i="2"/>
  <c r="R4557" i="2"/>
  <c r="A4558" i="2"/>
  <c r="B4558" i="2"/>
  <c r="C4558" i="2"/>
  <c r="D4558" i="2"/>
  <c r="E4558" i="2"/>
  <c r="F4558" i="2"/>
  <c r="G4558" i="2"/>
  <c r="H4558" i="2"/>
  <c r="I4558" i="2"/>
  <c r="J4558" i="2"/>
  <c r="K4558" i="2"/>
  <c r="L4558" i="2"/>
  <c r="M4558" i="2"/>
  <c r="N4558" i="2"/>
  <c r="O4558" i="2"/>
  <c r="P4558" i="2"/>
  <c r="Q4558" i="2"/>
  <c r="R4558" i="2"/>
  <c r="A4559" i="2"/>
  <c r="B4559" i="2"/>
  <c r="C4559" i="2"/>
  <c r="D4559" i="2"/>
  <c r="E4559" i="2"/>
  <c r="F4559" i="2"/>
  <c r="G4559" i="2"/>
  <c r="H4559" i="2"/>
  <c r="I4559" i="2"/>
  <c r="J4559" i="2"/>
  <c r="K4559" i="2"/>
  <c r="L4559" i="2"/>
  <c r="M4559" i="2"/>
  <c r="N4559" i="2"/>
  <c r="O4559" i="2"/>
  <c r="P4559" i="2"/>
  <c r="Q4559" i="2"/>
  <c r="R4559" i="2"/>
  <c r="A4560" i="2"/>
  <c r="B4560" i="2"/>
  <c r="C4560" i="2"/>
  <c r="D4560" i="2"/>
  <c r="E4560" i="2"/>
  <c r="F4560" i="2"/>
  <c r="G4560" i="2"/>
  <c r="H4560" i="2"/>
  <c r="I4560" i="2"/>
  <c r="J4560" i="2"/>
  <c r="K4560" i="2"/>
  <c r="L4560" i="2"/>
  <c r="M4560" i="2"/>
  <c r="N4560" i="2"/>
  <c r="O4560" i="2"/>
  <c r="P4560" i="2"/>
  <c r="Q4560" i="2"/>
  <c r="R4560" i="2"/>
  <c r="A4561" i="2"/>
  <c r="B4561" i="2"/>
  <c r="C4561" i="2"/>
  <c r="D4561" i="2"/>
  <c r="E4561" i="2"/>
  <c r="F4561" i="2"/>
  <c r="G4561" i="2"/>
  <c r="H4561" i="2"/>
  <c r="I4561" i="2"/>
  <c r="J4561" i="2"/>
  <c r="K4561" i="2"/>
  <c r="L4561" i="2"/>
  <c r="M4561" i="2"/>
  <c r="N4561" i="2"/>
  <c r="O4561" i="2"/>
  <c r="P4561" i="2"/>
  <c r="Q4561" i="2"/>
  <c r="R4561" i="2"/>
  <c r="A4562" i="2"/>
  <c r="B4562" i="2"/>
  <c r="C4562" i="2"/>
  <c r="D4562" i="2"/>
  <c r="E4562" i="2"/>
  <c r="F4562" i="2"/>
  <c r="G4562" i="2"/>
  <c r="H4562" i="2"/>
  <c r="I4562" i="2"/>
  <c r="J4562" i="2"/>
  <c r="K4562" i="2"/>
  <c r="L4562" i="2"/>
  <c r="M4562" i="2"/>
  <c r="N4562" i="2"/>
  <c r="O4562" i="2"/>
  <c r="P4562" i="2"/>
  <c r="Q4562" i="2"/>
  <c r="R4562" i="2"/>
  <c r="A4563" i="2"/>
  <c r="B4563" i="2"/>
  <c r="C4563" i="2"/>
  <c r="D4563" i="2"/>
  <c r="E4563" i="2"/>
  <c r="F4563" i="2"/>
  <c r="G4563" i="2"/>
  <c r="H4563" i="2"/>
  <c r="I4563" i="2"/>
  <c r="J4563" i="2"/>
  <c r="K4563" i="2"/>
  <c r="L4563" i="2"/>
  <c r="M4563" i="2"/>
  <c r="N4563" i="2"/>
  <c r="O4563" i="2"/>
  <c r="P4563" i="2"/>
  <c r="Q4563" i="2"/>
  <c r="R4563" i="2"/>
  <c r="A4564" i="2"/>
  <c r="B4564" i="2"/>
  <c r="C4564" i="2"/>
  <c r="D4564" i="2"/>
  <c r="E4564" i="2"/>
  <c r="S4564" i="2" s="1"/>
  <c r="U4564" i="1" s="1"/>
  <c r="F4564" i="2"/>
  <c r="G4564" i="2"/>
  <c r="H4564" i="2"/>
  <c r="I4564" i="2"/>
  <c r="J4564" i="2"/>
  <c r="K4564" i="2"/>
  <c r="L4564" i="2"/>
  <c r="M4564" i="2"/>
  <c r="N4564" i="2"/>
  <c r="O4564" i="2"/>
  <c r="P4564" i="2"/>
  <c r="Q4564" i="2"/>
  <c r="R4564" i="2"/>
  <c r="A4565" i="2"/>
  <c r="B4565" i="2"/>
  <c r="C4565" i="2"/>
  <c r="D4565" i="2"/>
  <c r="E4565" i="2"/>
  <c r="F4565" i="2"/>
  <c r="G4565" i="2"/>
  <c r="H4565" i="2"/>
  <c r="I4565" i="2"/>
  <c r="J4565" i="2"/>
  <c r="K4565" i="2"/>
  <c r="L4565" i="2"/>
  <c r="M4565" i="2"/>
  <c r="N4565" i="2"/>
  <c r="O4565" i="2"/>
  <c r="P4565" i="2"/>
  <c r="Q4565" i="2"/>
  <c r="R4565" i="2"/>
  <c r="A4566" i="2"/>
  <c r="B4566" i="2"/>
  <c r="C4566" i="2"/>
  <c r="D4566" i="2"/>
  <c r="E4566" i="2"/>
  <c r="F4566" i="2"/>
  <c r="G4566" i="2"/>
  <c r="H4566" i="2"/>
  <c r="I4566" i="2"/>
  <c r="J4566" i="2"/>
  <c r="K4566" i="2"/>
  <c r="L4566" i="2"/>
  <c r="M4566" i="2"/>
  <c r="N4566" i="2"/>
  <c r="O4566" i="2"/>
  <c r="P4566" i="2"/>
  <c r="Q4566" i="2"/>
  <c r="R4566" i="2"/>
  <c r="A4567" i="2"/>
  <c r="B4567" i="2"/>
  <c r="C4567" i="2"/>
  <c r="D4567" i="2"/>
  <c r="E4567" i="2"/>
  <c r="F4567" i="2"/>
  <c r="G4567" i="2"/>
  <c r="H4567" i="2"/>
  <c r="I4567" i="2"/>
  <c r="J4567" i="2"/>
  <c r="K4567" i="2"/>
  <c r="L4567" i="2"/>
  <c r="M4567" i="2"/>
  <c r="N4567" i="2"/>
  <c r="O4567" i="2"/>
  <c r="P4567" i="2"/>
  <c r="Q4567" i="2"/>
  <c r="R4567" i="2"/>
  <c r="A4568" i="2"/>
  <c r="B4568" i="2"/>
  <c r="C4568" i="2"/>
  <c r="D4568" i="2"/>
  <c r="E4568" i="2"/>
  <c r="F4568" i="2"/>
  <c r="G4568" i="2"/>
  <c r="H4568" i="2"/>
  <c r="I4568" i="2"/>
  <c r="J4568" i="2"/>
  <c r="K4568" i="2"/>
  <c r="L4568" i="2"/>
  <c r="M4568" i="2"/>
  <c r="N4568" i="2"/>
  <c r="O4568" i="2"/>
  <c r="P4568" i="2"/>
  <c r="Q4568" i="2"/>
  <c r="R4568" i="2"/>
  <c r="A4569" i="2"/>
  <c r="B4569" i="2"/>
  <c r="C4569" i="2"/>
  <c r="D4569" i="2"/>
  <c r="E4569" i="2"/>
  <c r="F4569" i="2"/>
  <c r="G4569" i="2"/>
  <c r="H4569" i="2"/>
  <c r="I4569" i="2"/>
  <c r="J4569" i="2"/>
  <c r="K4569" i="2"/>
  <c r="L4569" i="2"/>
  <c r="M4569" i="2"/>
  <c r="N4569" i="2"/>
  <c r="O4569" i="2"/>
  <c r="P4569" i="2"/>
  <c r="Q4569" i="2"/>
  <c r="R4569" i="2"/>
  <c r="A4570" i="2"/>
  <c r="B4570" i="2"/>
  <c r="C4570" i="2"/>
  <c r="D4570" i="2"/>
  <c r="E4570" i="2"/>
  <c r="F4570" i="2"/>
  <c r="G4570" i="2"/>
  <c r="H4570" i="2"/>
  <c r="I4570" i="2"/>
  <c r="J4570" i="2"/>
  <c r="K4570" i="2"/>
  <c r="L4570" i="2"/>
  <c r="M4570" i="2"/>
  <c r="N4570" i="2"/>
  <c r="O4570" i="2"/>
  <c r="P4570" i="2"/>
  <c r="Q4570" i="2"/>
  <c r="R4570" i="2"/>
  <c r="A4571" i="2"/>
  <c r="B4571" i="2"/>
  <c r="C4571" i="2"/>
  <c r="D4571" i="2"/>
  <c r="E4571" i="2"/>
  <c r="F4571" i="2"/>
  <c r="G4571" i="2"/>
  <c r="H4571" i="2"/>
  <c r="I4571" i="2"/>
  <c r="J4571" i="2"/>
  <c r="K4571" i="2"/>
  <c r="L4571" i="2"/>
  <c r="M4571" i="2"/>
  <c r="N4571" i="2"/>
  <c r="O4571" i="2"/>
  <c r="P4571" i="2"/>
  <c r="Q4571" i="2"/>
  <c r="R4571" i="2"/>
  <c r="A4572" i="2"/>
  <c r="B4572" i="2"/>
  <c r="C4572" i="2"/>
  <c r="D4572" i="2"/>
  <c r="E4572" i="2"/>
  <c r="F4572" i="2"/>
  <c r="G4572" i="2"/>
  <c r="H4572" i="2"/>
  <c r="I4572" i="2"/>
  <c r="J4572" i="2"/>
  <c r="K4572" i="2"/>
  <c r="L4572" i="2"/>
  <c r="M4572" i="2"/>
  <c r="N4572" i="2"/>
  <c r="O4572" i="2"/>
  <c r="P4572" i="2"/>
  <c r="Q4572" i="2"/>
  <c r="R4572" i="2"/>
  <c r="S4572" i="2"/>
  <c r="U4572" i="1" s="1"/>
  <c r="A4573" i="2"/>
  <c r="B4573" i="2"/>
  <c r="C4573" i="2"/>
  <c r="D4573" i="2"/>
  <c r="E4573" i="2"/>
  <c r="F4573" i="2"/>
  <c r="G4573" i="2"/>
  <c r="H4573" i="2"/>
  <c r="I4573" i="2"/>
  <c r="J4573" i="2"/>
  <c r="K4573" i="2"/>
  <c r="L4573" i="2"/>
  <c r="M4573" i="2"/>
  <c r="N4573" i="2"/>
  <c r="O4573" i="2"/>
  <c r="P4573" i="2"/>
  <c r="Q4573" i="2"/>
  <c r="R4573" i="2"/>
  <c r="A4574" i="2"/>
  <c r="B4574" i="2"/>
  <c r="C4574" i="2"/>
  <c r="D4574" i="2"/>
  <c r="E4574" i="2"/>
  <c r="F4574" i="2"/>
  <c r="G4574" i="2"/>
  <c r="H4574" i="2"/>
  <c r="I4574" i="2"/>
  <c r="J4574" i="2"/>
  <c r="K4574" i="2"/>
  <c r="L4574" i="2"/>
  <c r="M4574" i="2"/>
  <c r="N4574" i="2"/>
  <c r="O4574" i="2"/>
  <c r="P4574" i="2"/>
  <c r="Q4574" i="2"/>
  <c r="R4574" i="2"/>
  <c r="A4575" i="2"/>
  <c r="B4575" i="2"/>
  <c r="C4575" i="2"/>
  <c r="D4575" i="2"/>
  <c r="E4575" i="2"/>
  <c r="F4575" i="2"/>
  <c r="G4575" i="2"/>
  <c r="H4575" i="2"/>
  <c r="I4575" i="2"/>
  <c r="J4575" i="2"/>
  <c r="K4575" i="2"/>
  <c r="L4575" i="2"/>
  <c r="M4575" i="2"/>
  <c r="N4575" i="2"/>
  <c r="O4575" i="2"/>
  <c r="P4575" i="2"/>
  <c r="Q4575" i="2"/>
  <c r="R4575" i="2"/>
  <c r="A4576" i="2"/>
  <c r="B4576" i="2"/>
  <c r="C4576" i="2"/>
  <c r="D4576" i="2"/>
  <c r="E4576" i="2"/>
  <c r="F4576" i="2"/>
  <c r="G4576" i="2"/>
  <c r="H4576" i="2"/>
  <c r="I4576" i="2"/>
  <c r="J4576" i="2"/>
  <c r="K4576" i="2"/>
  <c r="L4576" i="2"/>
  <c r="M4576" i="2"/>
  <c r="N4576" i="2"/>
  <c r="O4576" i="2"/>
  <c r="P4576" i="2"/>
  <c r="Q4576" i="2"/>
  <c r="R4576" i="2"/>
  <c r="A4577" i="2"/>
  <c r="B4577" i="2"/>
  <c r="C4577" i="2"/>
  <c r="D4577" i="2"/>
  <c r="E4577" i="2"/>
  <c r="F4577" i="2"/>
  <c r="G4577" i="2"/>
  <c r="H4577" i="2"/>
  <c r="I4577" i="2"/>
  <c r="J4577" i="2"/>
  <c r="K4577" i="2"/>
  <c r="L4577" i="2"/>
  <c r="M4577" i="2"/>
  <c r="N4577" i="2"/>
  <c r="O4577" i="2"/>
  <c r="P4577" i="2"/>
  <c r="Q4577" i="2"/>
  <c r="R4577" i="2"/>
  <c r="A4578" i="2"/>
  <c r="B4578" i="2"/>
  <c r="C4578" i="2"/>
  <c r="D4578" i="2"/>
  <c r="E4578" i="2"/>
  <c r="F4578" i="2"/>
  <c r="G4578" i="2"/>
  <c r="H4578" i="2"/>
  <c r="I4578" i="2"/>
  <c r="J4578" i="2"/>
  <c r="K4578" i="2"/>
  <c r="L4578" i="2"/>
  <c r="M4578" i="2"/>
  <c r="N4578" i="2"/>
  <c r="O4578" i="2"/>
  <c r="P4578" i="2"/>
  <c r="Q4578" i="2"/>
  <c r="R4578" i="2"/>
  <c r="A4579" i="2"/>
  <c r="B4579" i="2"/>
  <c r="C4579" i="2"/>
  <c r="D4579" i="2"/>
  <c r="E4579" i="2"/>
  <c r="F4579" i="2"/>
  <c r="G4579" i="2"/>
  <c r="H4579" i="2"/>
  <c r="I4579" i="2"/>
  <c r="J4579" i="2"/>
  <c r="K4579" i="2"/>
  <c r="L4579" i="2"/>
  <c r="M4579" i="2"/>
  <c r="N4579" i="2"/>
  <c r="O4579" i="2"/>
  <c r="P4579" i="2"/>
  <c r="Q4579" i="2"/>
  <c r="R4579" i="2"/>
  <c r="A4580" i="2"/>
  <c r="B4580" i="2"/>
  <c r="C4580" i="2"/>
  <c r="D4580" i="2"/>
  <c r="E4580" i="2"/>
  <c r="F4580" i="2"/>
  <c r="G4580" i="2"/>
  <c r="H4580" i="2"/>
  <c r="I4580" i="2"/>
  <c r="J4580" i="2"/>
  <c r="K4580" i="2"/>
  <c r="L4580" i="2"/>
  <c r="M4580" i="2"/>
  <c r="N4580" i="2"/>
  <c r="O4580" i="2"/>
  <c r="P4580" i="2"/>
  <c r="Q4580" i="2"/>
  <c r="R4580" i="2"/>
  <c r="S4580" i="2"/>
  <c r="U4580" i="1" s="1"/>
  <c r="A4581" i="2"/>
  <c r="B4581" i="2"/>
  <c r="C4581" i="2"/>
  <c r="D4581" i="2"/>
  <c r="E4581" i="2"/>
  <c r="F4581" i="2"/>
  <c r="G4581" i="2"/>
  <c r="H4581" i="2"/>
  <c r="I4581" i="2"/>
  <c r="J4581" i="2"/>
  <c r="K4581" i="2"/>
  <c r="L4581" i="2"/>
  <c r="M4581" i="2"/>
  <c r="N4581" i="2"/>
  <c r="O4581" i="2"/>
  <c r="P4581" i="2"/>
  <c r="Q4581" i="2"/>
  <c r="R4581" i="2"/>
  <c r="A4582" i="2"/>
  <c r="B4582" i="2"/>
  <c r="C4582" i="2"/>
  <c r="D4582" i="2"/>
  <c r="E4582" i="2"/>
  <c r="F4582" i="2"/>
  <c r="G4582" i="2"/>
  <c r="H4582" i="2"/>
  <c r="I4582" i="2"/>
  <c r="J4582" i="2"/>
  <c r="K4582" i="2"/>
  <c r="L4582" i="2"/>
  <c r="M4582" i="2"/>
  <c r="N4582" i="2"/>
  <c r="O4582" i="2"/>
  <c r="P4582" i="2"/>
  <c r="Q4582" i="2"/>
  <c r="R4582" i="2"/>
  <c r="A4583" i="2"/>
  <c r="B4583" i="2"/>
  <c r="C4583" i="2"/>
  <c r="D4583" i="2"/>
  <c r="E4583" i="2"/>
  <c r="F4583" i="2"/>
  <c r="G4583" i="2"/>
  <c r="H4583" i="2"/>
  <c r="I4583" i="2"/>
  <c r="J4583" i="2"/>
  <c r="K4583" i="2"/>
  <c r="L4583" i="2"/>
  <c r="M4583" i="2"/>
  <c r="N4583" i="2"/>
  <c r="O4583" i="2"/>
  <c r="P4583" i="2"/>
  <c r="Q4583" i="2"/>
  <c r="R4583" i="2"/>
  <c r="A4584" i="2"/>
  <c r="B4584" i="2"/>
  <c r="C4584" i="2"/>
  <c r="D4584" i="2"/>
  <c r="E4584" i="2"/>
  <c r="F4584" i="2"/>
  <c r="G4584" i="2"/>
  <c r="H4584" i="2"/>
  <c r="I4584" i="2"/>
  <c r="J4584" i="2"/>
  <c r="K4584" i="2"/>
  <c r="L4584" i="2"/>
  <c r="M4584" i="2"/>
  <c r="N4584" i="2"/>
  <c r="O4584" i="2"/>
  <c r="P4584" i="2"/>
  <c r="Q4584" i="2"/>
  <c r="R4584" i="2"/>
  <c r="A4585" i="2"/>
  <c r="B4585" i="2"/>
  <c r="C4585" i="2"/>
  <c r="D4585" i="2"/>
  <c r="E4585" i="2"/>
  <c r="F4585" i="2"/>
  <c r="G4585" i="2"/>
  <c r="H4585" i="2"/>
  <c r="I4585" i="2"/>
  <c r="J4585" i="2"/>
  <c r="K4585" i="2"/>
  <c r="L4585" i="2"/>
  <c r="M4585" i="2"/>
  <c r="N4585" i="2"/>
  <c r="O4585" i="2"/>
  <c r="P4585" i="2"/>
  <c r="Q4585" i="2"/>
  <c r="R4585" i="2"/>
  <c r="A4586" i="2"/>
  <c r="B4586" i="2"/>
  <c r="C4586" i="2"/>
  <c r="D4586" i="2"/>
  <c r="E4586" i="2"/>
  <c r="F4586" i="2"/>
  <c r="G4586" i="2"/>
  <c r="H4586" i="2"/>
  <c r="I4586" i="2"/>
  <c r="J4586" i="2"/>
  <c r="K4586" i="2"/>
  <c r="L4586" i="2"/>
  <c r="M4586" i="2"/>
  <c r="N4586" i="2"/>
  <c r="O4586" i="2"/>
  <c r="P4586" i="2"/>
  <c r="Q4586" i="2"/>
  <c r="R4586" i="2"/>
  <c r="A4587" i="2"/>
  <c r="B4587" i="2"/>
  <c r="C4587" i="2"/>
  <c r="D4587" i="2"/>
  <c r="E4587" i="2"/>
  <c r="F4587" i="2"/>
  <c r="G4587" i="2"/>
  <c r="H4587" i="2"/>
  <c r="I4587" i="2"/>
  <c r="J4587" i="2"/>
  <c r="K4587" i="2"/>
  <c r="L4587" i="2"/>
  <c r="M4587" i="2"/>
  <c r="N4587" i="2"/>
  <c r="O4587" i="2"/>
  <c r="P4587" i="2"/>
  <c r="Q4587" i="2"/>
  <c r="R4587" i="2"/>
  <c r="A4588" i="2"/>
  <c r="B4588" i="2"/>
  <c r="C4588" i="2"/>
  <c r="D4588" i="2"/>
  <c r="E4588" i="2"/>
  <c r="S4588" i="2" s="1"/>
  <c r="U4588" i="1" s="1"/>
  <c r="F4588" i="2"/>
  <c r="G4588" i="2"/>
  <c r="H4588" i="2"/>
  <c r="I4588" i="2"/>
  <c r="J4588" i="2"/>
  <c r="K4588" i="2"/>
  <c r="L4588" i="2"/>
  <c r="M4588" i="2"/>
  <c r="N4588" i="2"/>
  <c r="O4588" i="2"/>
  <c r="P4588" i="2"/>
  <c r="Q4588" i="2"/>
  <c r="R4588" i="2"/>
  <c r="A4589" i="2"/>
  <c r="B4589" i="2"/>
  <c r="C4589" i="2"/>
  <c r="D4589" i="2"/>
  <c r="E4589" i="2"/>
  <c r="F4589" i="2"/>
  <c r="G4589" i="2"/>
  <c r="H4589" i="2"/>
  <c r="I4589" i="2"/>
  <c r="J4589" i="2"/>
  <c r="K4589" i="2"/>
  <c r="L4589" i="2"/>
  <c r="M4589" i="2"/>
  <c r="N4589" i="2"/>
  <c r="O4589" i="2"/>
  <c r="P4589" i="2"/>
  <c r="Q4589" i="2"/>
  <c r="R4589" i="2"/>
  <c r="A4590" i="2"/>
  <c r="B4590" i="2"/>
  <c r="C4590" i="2"/>
  <c r="D4590" i="2"/>
  <c r="E4590" i="2"/>
  <c r="F4590" i="2"/>
  <c r="G4590" i="2"/>
  <c r="H4590" i="2"/>
  <c r="I4590" i="2"/>
  <c r="J4590" i="2"/>
  <c r="K4590" i="2"/>
  <c r="L4590" i="2"/>
  <c r="M4590" i="2"/>
  <c r="N4590" i="2"/>
  <c r="O4590" i="2"/>
  <c r="P4590" i="2"/>
  <c r="Q4590" i="2"/>
  <c r="R4590" i="2"/>
  <c r="A4591" i="2"/>
  <c r="B4591" i="2"/>
  <c r="C4591" i="2"/>
  <c r="D4591" i="2"/>
  <c r="E4591" i="2"/>
  <c r="F4591" i="2"/>
  <c r="G4591" i="2"/>
  <c r="H4591" i="2"/>
  <c r="I4591" i="2"/>
  <c r="J4591" i="2"/>
  <c r="K4591" i="2"/>
  <c r="L4591" i="2"/>
  <c r="M4591" i="2"/>
  <c r="N4591" i="2"/>
  <c r="O4591" i="2"/>
  <c r="P4591" i="2"/>
  <c r="Q4591" i="2"/>
  <c r="R4591" i="2"/>
  <c r="A4592" i="2"/>
  <c r="B4592" i="2"/>
  <c r="C4592" i="2"/>
  <c r="D4592" i="2"/>
  <c r="E4592" i="2"/>
  <c r="F4592" i="2"/>
  <c r="G4592" i="2"/>
  <c r="H4592" i="2"/>
  <c r="I4592" i="2"/>
  <c r="J4592" i="2"/>
  <c r="K4592" i="2"/>
  <c r="L4592" i="2"/>
  <c r="M4592" i="2"/>
  <c r="N4592" i="2"/>
  <c r="O4592" i="2"/>
  <c r="P4592" i="2"/>
  <c r="Q4592" i="2"/>
  <c r="R4592" i="2"/>
  <c r="A4593" i="2"/>
  <c r="B4593" i="2"/>
  <c r="C4593" i="2"/>
  <c r="D4593" i="2"/>
  <c r="E4593" i="2"/>
  <c r="F4593" i="2"/>
  <c r="G4593" i="2"/>
  <c r="H4593" i="2"/>
  <c r="I4593" i="2"/>
  <c r="J4593" i="2"/>
  <c r="K4593" i="2"/>
  <c r="L4593" i="2"/>
  <c r="M4593" i="2"/>
  <c r="N4593" i="2"/>
  <c r="O4593" i="2"/>
  <c r="P4593" i="2"/>
  <c r="Q4593" i="2"/>
  <c r="R4593" i="2"/>
  <c r="A4594" i="2"/>
  <c r="B4594" i="2"/>
  <c r="C4594" i="2"/>
  <c r="D4594" i="2"/>
  <c r="E4594" i="2"/>
  <c r="F4594" i="2"/>
  <c r="G4594" i="2"/>
  <c r="H4594" i="2"/>
  <c r="I4594" i="2"/>
  <c r="J4594" i="2"/>
  <c r="K4594" i="2"/>
  <c r="L4594" i="2"/>
  <c r="M4594" i="2"/>
  <c r="N4594" i="2"/>
  <c r="O4594" i="2"/>
  <c r="P4594" i="2"/>
  <c r="Q4594" i="2"/>
  <c r="R4594" i="2"/>
  <c r="A4595" i="2"/>
  <c r="B4595" i="2"/>
  <c r="C4595" i="2"/>
  <c r="D4595" i="2"/>
  <c r="E4595" i="2"/>
  <c r="F4595" i="2"/>
  <c r="G4595" i="2"/>
  <c r="H4595" i="2"/>
  <c r="I4595" i="2"/>
  <c r="J4595" i="2"/>
  <c r="K4595" i="2"/>
  <c r="L4595" i="2"/>
  <c r="M4595" i="2"/>
  <c r="N4595" i="2"/>
  <c r="O4595" i="2"/>
  <c r="P4595" i="2"/>
  <c r="Q4595" i="2"/>
  <c r="R4595" i="2"/>
  <c r="A4596" i="2"/>
  <c r="B4596" i="2"/>
  <c r="C4596" i="2"/>
  <c r="D4596" i="2"/>
  <c r="E4596" i="2"/>
  <c r="S4596" i="2" s="1"/>
  <c r="U4596" i="1" s="1"/>
  <c r="F4596" i="2"/>
  <c r="G4596" i="2"/>
  <c r="H4596" i="2"/>
  <c r="I4596" i="2"/>
  <c r="J4596" i="2"/>
  <c r="K4596" i="2"/>
  <c r="L4596" i="2"/>
  <c r="M4596" i="2"/>
  <c r="N4596" i="2"/>
  <c r="O4596" i="2"/>
  <c r="P4596" i="2"/>
  <c r="Q4596" i="2"/>
  <c r="R4596" i="2"/>
  <c r="A4597" i="2"/>
  <c r="B4597" i="2"/>
  <c r="C4597" i="2"/>
  <c r="D4597" i="2"/>
  <c r="E4597" i="2"/>
  <c r="F4597" i="2"/>
  <c r="G4597" i="2"/>
  <c r="H4597" i="2"/>
  <c r="I4597" i="2"/>
  <c r="J4597" i="2"/>
  <c r="K4597" i="2"/>
  <c r="L4597" i="2"/>
  <c r="M4597" i="2"/>
  <c r="N4597" i="2"/>
  <c r="O4597" i="2"/>
  <c r="P4597" i="2"/>
  <c r="Q4597" i="2"/>
  <c r="R4597" i="2"/>
  <c r="A4598" i="2"/>
  <c r="B4598" i="2"/>
  <c r="C4598" i="2"/>
  <c r="D4598" i="2"/>
  <c r="E4598" i="2"/>
  <c r="F4598" i="2"/>
  <c r="G4598" i="2"/>
  <c r="H4598" i="2"/>
  <c r="I4598" i="2"/>
  <c r="J4598" i="2"/>
  <c r="K4598" i="2"/>
  <c r="L4598" i="2"/>
  <c r="M4598" i="2"/>
  <c r="N4598" i="2"/>
  <c r="O4598" i="2"/>
  <c r="P4598" i="2"/>
  <c r="Q4598" i="2"/>
  <c r="R4598" i="2"/>
  <c r="A4599" i="2"/>
  <c r="B4599" i="2"/>
  <c r="C4599" i="2"/>
  <c r="D4599" i="2"/>
  <c r="E4599" i="2"/>
  <c r="F4599" i="2"/>
  <c r="G4599" i="2"/>
  <c r="H4599" i="2"/>
  <c r="I4599" i="2"/>
  <c r="J4599" i="2"/>
  <c r="K4599" i="2"/>
  <c r="L4599" i="2"/>
  <c r="M4599" i="2"/>
  <c r="N4599" i="2"/>
  <c r="O4599" i="2"/>
  <c r="P4599" i="2"/>
  <c r="Q4599" i="2"/>
  <c r="R4599" i="2"/>
  <c r="A4600" i="2"/>
  <c r="B4600" i="2"/>
  <c r="C4600" i="2"/>
  <c r="D4600" i="2"/>
  <c r="E4600" i="2"/>
  <c r="F4600" i="2"/>
  <c r="G4600" i="2"/>
  <c r="H4600" i="2"/>
  <c r="I4600" i="2"/>
  <c r="J4600" i="2"/>
  <c r="K4600" i="2"/>
  <c r="L4600" i="2"/>
  <c r="M4600" i="2"/>
  <c r="N4600" i="2"/>
  <c r="O4600" i="2"/>
  <c r="P4600" i="2"/>
  <c r="Q4600" i="2"/>
  <c r="R4600" i="2"/>
  <c r="A4601" i="2"/>
  <c r="B4601" i="2"/>
  <c r="C4601" i="2"/>
  <c r="D4601" i="2"/>
  <c r="E4601" i="2"/>
  <c r="F4601" i="2"/>
  <c r="G4601" i="2"/>
  <c r="H4601" i="2"/>
  <c r="I4601" i="2"/>
  <c r="J4601" i="2"/>
  <c r="K4601" i="2"/>
  <c r="L4601" i="2"/>
  <c r="M4601" i="2"/>
  <c r="N4601" i="2"/>
  <c r="O4601" i="2"/>
  <c r="P4601" i="2"/>
  <c r="Q4601" i="2"/>
  <c r="R4601" i="2"/>
  <c r="A4602" i="2"/>
  <c r="B4602" i="2"/>
  <c r="C4602" i="2"/>
  <c r="D4602" i="2"/>
  <c r="E4602" i="2"/>
  <c r="F4602" i="2"/>
  <c r="G4602" i="2"/>
  <c r="H4602" i="2"/>
  <c r="I4602" i="2"/>
  <c r="J4602" i="2"/>
  <c r="K4602" i="2"/>
  <c r="L4602" i="2"/>
  <c r="M4602" i="2"/>
  <c r="N4602" i="2"/>
  <c r="O4602" i="2"/>
  <c r="P4602" i="2"/>
  <c r="Q4602" i="2"/>
  <c r="R4602" i="2"/>
  <c r="A4603" i="2"/>
  <c r="B4603" i="2"/>
  <c r="C4603" i="2"/>
  <c r="D4603" i="2"/>
  <c r="E4603" i="2"/>
  <c r="F4603" i="2"/>
  <c r="G4603" i="2"/>
  <c r="H4603" i="2"/>
  <c r="I4603" i="2"/>
  <c r="J4603" i="2"/>
  <c r="K4603" i="2"/>
  <c r="L4603" i="2"/>
  <c r="M4603" i="2"/>
  <c r="N4603" i="2"/>
  <c r="O4603" i="2"/>
  <c r="P4603" i="2"/>
  <c r="Q4603" i="2"/>
  <c r="R4603" i="2"/>
  <c r="A4604" i="2"/>
  <c r="B4604" i="2"/>
  <c r="C4604" i="2"/>
  <c r="D4604" i="2"/>
  <c r="E4604" i="2"/>
  <c r="F4604" i="2"/>
  <c r="G4604" i="2"/>
  <c r="H4604" i="2"/>
  <c r="I4604" i="2"/>
  <c r="J4604" i="2"/>
  <c r="K4604" i="2"/>
  <c r="L4604" i="2"/>
  <c r="M4604" i="2"/>
  <c r="N4604" i="2"/>
  <c r="O4604" i="2"/>
  <c r="P4604" i="2"/>
  <c r="Q4604" i="2"/>
  <c r="R4604" i="2"/>
  <c r="S4604" i="2"/>
  <c r="U4604" i="1" s="1"/>
  <c r="A4605" i="2"/>
  <c r="B4605" i="2"/>
  <c r="C4605" i="2"/>
  <c r="D4605" i="2"/>
  <c r="E4605" i="2"/>
  <c r="F4605" i="2"/>
  <c r="G4605" i="2"/>
  <c r="H4605" i="2"/>
  <c r="I4605" i="2"/>
  <c r="J4605" i="2"/>
  <c r="K4605" i="2"/>
  <c r="L4605" i="2"/>
  <c r="M4605" i="2"/>
  <c r="N4605" i="2"/>
  <c r="O4605" i="2"/>
  <c r="P4605" i="2"/>
  <c r="Q4605" i="2"/>
  <c r="R4605" i="2"/>
  <c r="A4606" i="2"/>
  <c r="B4606" i="2"/>
  <c r="C4606" i="2"/>
  <c r="D4606" i="2"/>
  <c r="E4606" i="2"/>
  <c r="F4606" i="2"/>
  <c r="G4606" i="2"/>
  <c r="H4606" i="2"/>
  <c r="I4606" i="2"/>
  <c r="J4606" i="2"/>
  <c r="K4606" i="2"/>
  <c r="L4606" i="2"/>
  <c r="M4606" i="2"/>
  <c r="N4606" i="2"/>
  <c r="O4606" i="2"/>
  <c r="P4606" i="2"/>
  <c r="Q4606" i="2"/>
  <c r="R4606" i="2"/>
  <c r="A4607" i="2"/>
  <c r="B4607" i="2"/>
  <c r="C4607" i="2"/>
  <c r="D4607" i="2"/>
  <c r="E4607" i="2"/>
  <c r="F4607" i="2"/>
  <c r="G4607" i="2"/>
  <c r="H4607" i="2"/>
  <c r="I4607" i="2"/>
  <c r="J4607" i="2"/>
  <c r="K4607" i="2"/>
  <c r="L4607" i="2"/>
  <c r="M4607" i="2"/>
  <c r="N4607" i="2"/>
  <c r="O4607" i="2"/>
  <c r="P4607" i="2"/>
  <c r="Q4607" i="2"/>
  <c r="R4607" i="2"/>
  <c r="A4608" i="2"/>
  <c r="B4608" i="2"/>
  <c r="C4608" i="2"/>
  <c r="D4608" i="2"/>
  <c r="E4608" i="2"/>
  <c r="F4608" i="2"/>
  <c r="G4608" i="2"/>
  <c r="H4608" i="2"/>
  <c r="I4608" i="2"/>
  <c r="J4608" i="2"/>
  <c r="K4608" i="2"/>
  <c r="L4608" i="2"/>
  <c r="M4608" i="2"/>
  <c r="N4608" i="2"/>
  <c r="O4608" i="2"/>
  <c r="P4608" i="2"/>
  <c r="Q4608" i="2"/>
  <c r="R4608" i="2"/>
  <c r="A4609" i="2"/>
  <c r="B4609" i="2"/>
  <c r="C4609" i="2"/>
  <c r="D4609" i="2"/>
  <c r="E4609" i="2"/>
  <c r="F4609" i="2"/>
  <c r="G4609" i="2"/>
  <c r="H4609" i="2"/>
  <c r="I4609" i="2"/>
  <c r="J4609" i="2"/>
  <c r="K4609" i="2"/>
  <c r="L4609" i="2"/>
  <c r="M4609" i="2"/>
  <c r="N4609" i="2"/>
  <c r="O4609" i="2"/>
  <c r="P4609" i="2"/>
  <c r="Q4609" i="2"/>
  <c r="R4609" i="2"/>
  <c r="A4610" i="2"/>
  <c r="B4610" i="2"/>
  <c r="C4610" i="2"/>
  <c r="D4610" i="2"/>
  <c r="E4610" i="2"/>
  <c r="F4610" i="2"/>
  <c r="G4610" i="2"/>
  <c r="H4610" i="2"/>
  <c r="I4610" i="2"/>
  <c r="J4610" i="2"/>
  <c r="K4610" i="2"/>
  <c r="L4610" i="2"/>
  <c r="M4610" i="2"/>
  <c r="N4610" i="2"/>
  <c r="O4610" i="2"/>
  <c r="P4610" i="2"/>
  <c r="Q4610" i="2"/>
  <c r="R4610" i="2"/>
  <c r="A4611" i="2"/>
  <c r="B4611" i="2"/>
  <c r="C4611" i="2"/>
  <c r="D4611" i="2"/>
  <c r="E4611" i="2"/>
  <c r="F4611" i="2"/>
  <c r="G4611" i="2"/>
  <c r="H4611" i="2"/>
  <c r="I4611" i="2"/>
  <c r="J4611" i="2"/>
  <c r="K4611" i="2"/>
  <c r="L4611" i="2"/>
  <c r="M4611" i="2"/>
  <c r="N4611" i="2"/>
  <c r="O4611" i="2"/>
  <c r="P4611" i="2"/>
  <c r="Q4611" i="2"/>
  <c r="R4611" i="2"/>
  <c r="A4612" i="2"/>
  <c r="B4612" i="2"/>
  <c r="C4612" i="2"/>
  <c r="D4612" i="2"/>
  <c r="E4612" i="2"/>
  <c r="F4612" i="2"/>
  <c r="G4612" i="2"/>
  <c r="H4612" i="2"/>
  <c r="I4612" i="2"/>
  <c r="J4612" i="2"/>
  <c r="K4612" i="2"/>
  <c r="L4612" i="2"/>
  <c r="M4612" i="2"/>
  <c r="N4612" i="2"/>
  <c r="O4612" i="2"/>
  <c r="P4612" i="2"/>
  <c r="Q4612" i="2"/>
  <c r="R4612" i="2"/>
  <c r="S4612" i="2"/>
  <c r="U4612" i="1" s="1"/>
  <c r="A4613" i="2"/>
  <c r="B4613" i="2"/>
  <c r="C4613" i="2"/>
  <c r="D4613" i="2"/>
  <c r="E4613" i="2"/>
  <c r="F4613" i="2"/>
  <c r="G4613" i="2"/>
  <c r="H4613" i="2"/>
  <c r="I4613" i="2"/>
  <c r="J4613" i="2"/>
  <c r="K4613" i="2"/>
  <c r="L4613" i="2"/>
  <c r="M4613" i="2"/>
  <c r="N4613" i="2"/>
  <c r="O4613" i="2"/>
  <c r="P4613" i="2"/>
  <c r="Q4613" i="2"/>
  <c r="R4613" i="2"/>
  <c r="A4614" i="2"/>
  <c r="B4614" i="2"/>
  <c r="C4614" i="2"/>
  <c r="D4614" i="2"/>
  <c r="E4614" i="2"/>
  <c r="F4614" i="2"/>
  <c r="G4614" i="2"/>
  <c r="H4614" i="2"/>
  <c r="I4614" i="2"/>
  <c r="J4614" i="2"/>
  <c r="K4614" i="2"/>
  <c r="L4614" i="2"/>
  <c r="M4614" i="2"/>
  <c r="N4614" i="2"/>
  <c r="O4614" i="2"/>
  <c r="P4614" i="2"/>
  <c r="Q4614" i="2"/>
  <c r="R4614" i="2"/>
  <c r="A4615" i="2"/>
  <c r="B4615" i="2"/>
  <c r="C4615" i="2"/>
  <c r="D4615" i="2"/>
  <c r="E4615" i="2"/>
  <c r="F4615" i="2"/>
  <c r="G4615" i="2"/>
  <c r="H4615" i="2"/>
  <c r="I4615" i="2"/>
  <c r="J4615" i="2"/>
  <c r="K4615" i="2"/>
  <c r="L4615" i="2"/>
  <c r="M4615" i="2"/>
  <c r="N4615" i="2"/>
  <c r="O4615" i="2"/>
  <c r="P4615" i="2"/>
  <c r="Q4615" i="2"/>
  <c r="R4615" i="2"/>
  <c r="A4616" i="2"/>
  <c r="B4616" i="2"/>
  <c r="C4616" i="2"/>
  <c r="D4616" i="2"/>
  <c r="E4616" i="2"/>
  <c r="F4616" i="2"/>
  <c r="G4616" i="2"/>
  <c r="H4616" i="2"/>
  <c r="I4616" i="2"/>
  <c r="J4616" i="2"/>
  <c r="K4616" i="2"/>
  <c r="L4616" i="2"/>
  <c r="M4616" i="2"/>
  <c r="N4616" i="2"/>
  <c r="O4616" i="2"/>
  <c r="P4616" i="2"/>
  <c r="Q4616" i="2"/>
  <c r="R4616" i="2"/>
  <c r="A4617" i="2"/>
  <c r="B4617" i="2"/>
  <c r="C4617" i="2"/>
  <c r="D4617" i="2"/>
  <c r="E4617" i="2"/>
  <c r="F4617" i="2"/>
  <c r="G4617" i="2"/>
  <c r="H4617" i="2"/>
  <c r="I4617" i="2"/>
  <c r="J4617" i="2"/>
  <c r="K4617" i="2"/>
  <c r="L4617" i="2"/>
  <c r="M4617" i="2"/>
  <c r="N4617" i="2"/>
  <c r="O4617" i="2"/>
  <c r="P4617" i="2"/>
  <c r="Q4617" i="2"/>
  <c r="R4617" i="2"/>
  <c r="A4618" i="2"/>
  <c r="B4618" i="2"/>
  <c r="C4618" i="2"/>
  <c r="D4618" i="2"/>
  <c r="E4618" i="2"/>
  <c r="F4618" i="2"/>
  <c r="G4618" i="2"/>
  <c r="H4618" i="2"/>
  <c r="I4618" i="2"/>
  <c r="J4618" i="2"/>
  <c r="K4618" i="2"/>
  <c r="L4618" i="2"/>
  <c r="M4618" i="2"/>
  <c r="N4618" i="2"/>
  <c r="O4618" i="2"/>
  <c r="P4618" i="2"/>
  <c r="Q4618" i="2"/>
  <c r="R4618" i="2"/>
  <c r="A4619" i="2"/>
  <c r="B4619" i="2"/>
  <c r="C4619" i="2"/>
  <c r="D4619" i="2"/>
  <c r="E4619" i="2"/>
  <c r="F4619" i="2"/>
  <c r="G4619" i="2"/>
  <c r="H4619" i="2"/>
  <c r="I4619" i="2"/>
  <c r="J4619" i="2"/>
  <c r="K4619" i="2"/>
  <c r="L4619" i="2"/>
  <c r="M4619" i="2"/>
  <c r="N4619" i="2"/>
  <c r="O4619" i="2"/>
  <c r="P4619" i="2"/>
  <c r="Q4619" i="2"/>
  <c r="R4619" i="2"/>
  <c r="A4620" i="2"/>
  <c r="B4620" i="2"/>
  <c r="C4620" i="2"/>
  <c r="D4620" i="2"/>
  <c r="E4620" i="2"/>
  <c r="S4620" i="2" s="1"/>
  <c r="U4620" i="1" s="1"/>
  <c r="F4620" i="2"/>
  <c r="G4620" i="2"/>
  <c r="H4620" i="2"/>
  <c r="I4620" i="2"/>
  <c r="J4620" i="2"/>
  <c r="K4620" i="2"/>
  <c r="L4620" i="2"/>
  <c r="M4620" i="2"/>
  <c r="N4620" i="2"/>
  <c r="O4620" i="2"/>
  <c r="P4620" i="2"/>
  <c r="Q4620" i="2"/>
  <c r="R4620" i="2"/>
  <c r="A4621" i="2"/>
  <c r="B4621" i="2"/>
  <c r="C4621" i="2"/>
  <c r="D4621" i="2"/>
  <c r="E4621" i="2"/>
  <c r="F4621" i="2"/>
  <c r="G4621" i="2"/>
  <c r="H4621" i="2"/>
  <c r="I4621" i="2"/>
  <c r="J4621" i="2"/>
  <c r="K4621" i="2"/>
  <c r="L4621" i="2"/>
  <c r="M4621" i="2"/>
  <c r="N4621" i="2"/>
  <c r="O4621" i="2"/>
  <c r="P4621" i="2"/>
  <c r="Q4621" i="2"/>
  <c r="R4621" i="2"/>
  <c r="A4622" i="2"/>
  <c r="B4622" i="2"/>
  <c r="C4622" i="2"/>
  <c r="D4622" i="2"/>
  <c r="E4622" i="2"/>
  <c r="F4622" i="2"/>
  <c r="G4622" i="2"/>
  <c r="H4622" i="2"/>
  <c r="I4622" i="2"/>
  <c r="J4622" i="2"/>
  <c r="K4622" i="2"/>
  <c r="L4622" i="2"/>
  <c r="M4622" i="2"/>
  <c r="N4622" i="2"/>
  <c r="O4622" i="2"/>
  <c r="P4622" i="2"/>
  <c r="Q4622" i="2"/>
  <c r="R4622" i="2"/>
  <c r="A4623" i="2"/>
  <c r="B4623" i="2"/>
  <c r="C4623" i="2"/>
  <c r="D4623" i="2"/>
  <c r="E4623" i="2"/>
  <c r="F4623" i="2"/>
  <c r="G4623" i="2"/>
  <c r="H4623" i="2"/>
  <c r="I4623" i="2"/>
  <c r="J4623" i="2"/>
  <c r="K4623" i="2"/>
  <c r="L4623" i="2"/>
  <c r="M4623" i="2"/>
  <c r="N4623" i="2"/>
  <c r="O4623" i="2"/>
  <c r="P4623" i="2"/>
  <c r="Q4623" i="2"/>
  <c r="R4623" i="2"/>
  <c r="A4624" i="2"/>
  <c r="B4624" i="2"/>
  <c r="C4624" i="2"/>
  <c r="D4624" i="2"/>
  <c r="E4624" i="2"/>
  <c r="F4624" i="2"/>
  <c r="G4624" i="2"/>
  <c r="H4624" i="2"/>
  <c r="I4624" i="2"/>
  <c r="J4624" i="2"/>
  <c r="K4624" i="2"/>
  <c r="L4624" i="2"/>
  <c r="M4624" i="2"/>
  <c r="N4624" i="2"/>
  <c r="O4624" i="2"/>
  <c r="P4624" i="2"/>
  <c r="Q4624" i="2"/>
  <c r="R4624" i="2"/>
  <c r="A4625" i="2"/>
  <c r="B4625" i="2"/>
  <c r="C4625" i="2"/>
  <c r="D4625" i="2"/>
  <c r="E4625" i="2"/>
  <c r="F4625" i="2"/>
  <c r="G4625" i="2"/>
  <c r="H4625" i="2"/>
  <c r="I4625" i="2"/>
  <c r="J4625" i="2"/>
  <c r="K4625" i="2"/>
  <c r="L4625" i="2"/>
  <c r="M4625" i="2"/>
  <c r="N4625" i="2"/>
  <c r="O4625" i="2"/>
  <c r="P4625" i="2"/>
  <c r="Q4625" i="2"/>
  <c r="R4625" i="2"/>
  <c r="A4626" i="2"/>
  <c r="B4626" i="2"/>
  <c r="C4626" i="2"/>
  <c r="D4626" i="2"/>
  <c r="E4626" i="2"/>
  <c r="F4626" i="2"/>
  <c r="G4626" i="2"/>
  <c r="H4626" i="2"/>
  <c r="I4626" i="2"/>
  <c r="J4626" i="2"/>
  <c r="K4626" i="2"/>
  <c r="L4626" i="2"/>
  <c r="M4626" i="2"/>
  <c r="N4626" i="2"/>
  <c r="O4626" i="2"/>
  <c r="P4626" i="2"/>
  <c r="Q4626" i="2"/>
  <c r="R4626" i="2"/>
  <c r="A4627" i="2"/>
  <c r="B4627" i="2"/>
  <c r="C4627" i="2"/>
  <c r="D4627" i="2"/>
  <c r="E4627" i="2"/>
  <c r="F4627" i="2"/>
  <c r="G4627" i="2"/>
  <c r="H4627" i="2"/>
  <c r="I4627" i="2"/>
  <c r="J4627" i="2"/>
  <c r="K4627" i="2"/>
  <c r="L4627" i="2"/>
  <c r="M4627" i="2"/>
  <c r="N4627" i="2"/>
  <c r="O4627" i="2"/>
  <c r="P4627" i="2"/>
  <c r="Q4627" i="2"/>
  <c r="R4627" i="2"/>
  <c r="A4628" i="2"/>
  <c r="B4628" i="2"/>
  <c r="C4628" i="2"/>
  <c r="D4628" i="2"/>
  <c r="E4628" i="2"/>
  <c r="S4628" i="2" s="1"/>
  <c r="U4628" i="1" s="1"/>
  <c r="F4628" i="2"/>
  <c r="G4628" i="2"/>
  <c r="H4628" i="2"/>
  <c r="I4628" i="2"/>
  <c r="J4628" i="2"/>
  <c r="K4628" i="2"/>
  <c r="L4628" i="2"/>
  <c r="M4628" i="2"/>
  <c r="N4628" i="2"/>
  <c r="O4628" i="2"/>
  <c r="P4628" i="2"/>
  <c r="Q4628" i="2"/>
  <c r="R4628" i="2"/>
  <c r="A4629" i="2"/>
  <c r="B4629" i="2"/>
  <c r="C4629" i="2"/>
  <c r="D4629" i="2"/>
  <c r="E4629" i="2"/>
  <c r="F4629" i="2"/>
  <c r="G4629" i="2"/>
  <c r="H4629" i="2"/>
  <c r="I4629" i="2"/>
  <c r="J4629" i="2"/>
  <c r="K4629" i="2"/>
  <c r="L4629" i="2"/>
  <c r="M4629" i="2"/>
  <c r="N4629" i="2"/>
  <c r="O4629" i="2"/>
  <c r="P4629" i="2"/>
  <c r="Q4629" i="2"/>
  <c r="R4629" i="2"/>
  <c r="A4630" i="2"/>
  <c r="B4630" i="2"/>
  <c r="C4630" i="2"/>
  <c r="D4630" i="2"/>
  <c r="E4630" i="2"/>
  <c r="F4630" i="2"/>
  <c r="G4630" i="2"/>
  <c r="H4630" i="2"/>
  <c r="I4630" i="2"/>
  <c r="J4630" i="2"/>
  <c r="K4630" i="2"/>
  <c r="L4630" i="2"/>
  <c r="M4630" i="2"/>
  <c r="N4630" i="2"/>
  <c r="O4630" i="2"/>
  <c r="P4630" i="2"/>
  <c r="Q4630" i="2"/>
  <c r="R4630" i="2"/>
  <c r="A4631" i="2"/>
  <c r="B4631" i="2"/>
  <c r="C4631" i="2"/>
  <c r="D4631" i="2"/>
  <c r="E4631" i="2"/>
  <c r="F4631" i="2"/>
  <c r="G4631" i="2"/>
  <c r="H4631" i="2"/>
  <c r="I4631" i="2"/>
  <c r="J4631" i="2"/>
  <c r="K4631" i="2"/>
  <c r="L4631" i="2"/>
  <c r="M4631" i="2"/>
  <c r="N4631" i="2"/>
  <c r="O4631" i="2"/>
  <c r="P4631" i="2"/>
  <c r="Q4631" i="2"/>
  <c r="R4631" i="2"/>
  <c r="A4632" i="2"/>
  <c r="B4632" i="2"/>
  <c r="C4632" i="2"/>
  <c r="D4632" i="2"/>
  <c r="E4632" i="2"/>
  <c r="F4632" i="2"/>
  <c r="G4632" i="2"/>
  <c r="H4632" i="2"/>
  <c r="I4632" i="2"/>
  <c r="J4632" i="2"/>
  <c r="K4632" i="2"/>
  <c r="L4632" i="2"/>
  <c r="M4632" i="2"/>
  <c r="N4632" i="2"/>
  <c r="O4632" i="2"/>
  <c r="P4632" i="2"/>
  <c r="Q4632" i="2"/>
  <c r="R4632" i="2"/>
  <c r="A4633" i="2"/>
  <c r="B4633" i="2"/>
  <c r="C4633" i="2"/>
  <c r="D4633" i="2"/>
  <c r="E4633" i="2"/>
  <c r="F4633" i="2"/>
  <c r="G4633" i="2"/>
  <c r="H4633" i="2"/>
  <c r="I4633" i="2"/>
  <c r="J4633" i="2"/>
  <c r="K4633" i="2"/>
  <c r="L4633" i="2"/>
  <c r="M4633" i="2"/>
  <c r="N4633" i="2"/>
  <c r="O4633" i="2"/>
  <c r="P4633" i="2"/>
  <c r="Q4633" i="2"/>
  <c r="R4633" i="2"/>
  <c r="A4634" i="2"/>
  <c r="B4634" i="2"/>
  <c r="C4634" i="2"/>
  <c r="D4634" i="2"/>
  <c r="E4634" i="2"/>
  <c r="F4634" i="2"/>
  <c r="G4634" i="2"/>
  <c r="H4634" i="2"/>
  <c r="I4634" i="2"/>
  <c r="J4634" i="2"/>
  <c r="K4634" i="2"/>
  <c r="L4634" i="2"/>
  <c r="M4634" i="2"/>
  <c r="N4634" i="2"/>
  <c r="O4634" i="2"/>
  <c r="P4634" i="2"/>
  <c r="Q4634" i="2"/>
  <c r="R4634" i="2"/>
  <c r="A4635" i="2"/>
  <c r="B4635" i="2"/>
  <c r="C4635" i="2"/>
  <c r="D4635" i="2"/>
  <c r="E4635" i="2"/>
  <c r="F4635" i="2"/>
  <c r="G4635" i="2"/>
  <c r="H4635" i="2"/>
  <c r="I4635" i="2"/>
  <c r="J4635" i="2"/>
  <c r="K4635" i="2"/>
  <c r="L4635" i="2"/>
  <c r="M4635" i="2"/>
  <c r="N4635" i="2"/>
  <c r="O4635" i="2"/>
  <c r="P4635" i="2"/>
  <c r="Q4635" i="2"/>
  <c r="R4635" i="2"/>
  <c r="A4636" i="2"/>
  <c r="B4636" i="2"/>
  <c r="C4636" i="2"/>
  <c r="D4636" i="2"/>
  <c r="E4636" i="2"/>
  <c r="F4636" i="2"/>
  <c r="G4636" i="2"/>
  <c r="H4636" i="2"/>
  <c r="I4636" i="2"/>
  <c r="J4636" i="2"/>
  <c r="K4636" i="2"/>
  <c r="L4636" i="2"/>
  <c r="M4636" i="2"/>
  <c r="N4636" i="2"/>
  <c r="O4636" i="2"/>
  <c r="P4636" i="2"/>
  <c r="Q4636" i="2"/>
  <c r="R4636" i="2"/>
  <c r="S4636" i="2"/>
  <c r="U4636" i="1" s="1"/>
  <c r="A4637" i="2"/>
  <c r="B4637" i="2"/>
  <c r="C4637" i="2"/>
  <c r="D4637" i="2"/>
  <c r="E4637" i="2"/>
  <c r="F4637" i="2"/>
  <c r="G4637" i="2"/>
  <c r="H4637" i="2"/>
  <c r="I4637" i="2"/>
  <c r="J4637" i="2"/>
  <c r="K4637" i="2"/>
  <c r="L4637" i="2"/>
  <c r="M4637" i="2"/>
  <c r="N4637" i="2"/>
  <c r="O4637" i="2"/>
  <c r="P4637" i="2"/>
  <c r="Q4637" i="2"/>
  <c r="R4637" i="2"/>
  <c r="A4638" i="2"/>
  <c r="B4638" i="2"/>
  <c r="C4638" i="2"/>
  <c r="D4638" i="2"/>
  <c r="E4638" i="2"/>
  <c r="F4638" i="2"/>
  <c r="G4638" i="2"/>
  <c r="H4638" i="2"/>
  <c r="I4638" i="2"/>
  <c r="J4638" i="2"/>
  <c r="K4638" i="2"/>
  <c r="L4638" i="2"/>
  <c r="M4638" i="2"/>
  <c r="N4638" i="2"/>
  <c r="O4638" i="2"/>
  <c r="P4638" i="2"/>
  <c r="Q4638" i="2"/>
  <c r="R4638" i="2"/>
  <c r="A4639" i="2"/>
  <c r="B4639" i="2"/>
  <c r="C4639" i="2"/>
  <c r="D4639" i="2"/>
  <c r="E4639" i="2"/>
  <c r="F4639" i="2"/>
  <c r="G4639" i="2"/>
  <c r="H4639" i="2"/>
  <c r="I4639" i="2"/>
  <c r="J4639" i="2"/>
  <c r="K4639" i="2"/>
  <c r="L4639" i="2"/>
  <c r="M4639" i="2"/>
  <c r="N4639" i="2"/>
  <c r="O4639" i="2"/>
  <c r="P4639" i="2"/>
  <c r="Q4639" i="2"/>
  <c r="R4639" i="2"/>
  <c r="A4640" i="2"/>
  <c r="B4640" i="2"/>
  <c r="C4640" i="2"/>
  <c r="D4640" i="2"/>
  <c r="E4640" i="2"/>
  <c r="F4640" i="2"/>
  <c r="G4640" i="2"/>
  <c r="H4640" i="2"/>
  <c r="I4640" i="2"/>
  <c r="J4640" i="2"/>
  <c r="K4640" i="2"/>
  <c r="L4640" i="2"/>
  <c r="M4640" i="2"/>
  <c r="N4640" i="2"/>
  <c r="O4640" i="2"/>
  <c r="P4640" i="2"/>
  <c r="Q4640" i="2"/>
  <c r="R4640" i="2"/>
  <c r="A4641" i="2"/>
  <c r="B4641" i="2"/>
  <c r="C4641" i="2"/>
  <c r="D4641" i="2"/>
  <c r="E4641" i="2"/>
  <c r="F4641" i="2"/>
  <c r="G4641" i="2"/>
  <c r="H4641" i="2"/>
  <c r="I4641" i="2"/>
  <c r="J4641" i="2"/>
  <c r="K4641" i="2"/>
  <c r="L4641" i="2"/>
  <c r="M4641" i="2"/>
  <c r="N4641" i="2"/>
  <c r="O4641" i="2"/>
  <c r="P4641" i="2"/>
  <c r="Q4641" i="2"/>
  <c r="R4641" i="2"/>
  <c r="A4642" i="2"/>
  <c r="B4642" i="2"/>
  <c r="C4642" i="2"/>
  <c r="D4642" i="2"/>
  <c r="E4642" i="2"/>
  <c r="F4642" i="2"/>
  <c r="G4642" i="2"/>
  <c r="H4642" i="2"/>
  <c r="I4642" i="2"/>
  <c r="J4642" i="2"/>
  <c r="K4642" i="2"/>
  <c r="L4642" i="2"/>
  <c r="M4642" i="2"/>
  <c r="N4642" i="2"/>
  <c r="O4642" i="2"/>
  <c r="P4642" i="2"/>
  <c r="Q4642" i="2"/>
  <c r="R4642" i="2"/>
  <c r="A4643" i="2"/>
  <c r="B4643" i="2"/>
  <c r="C4643" i="2"/>
  <c r="D4643" i="2"/>
  <c r="E4643" i="2"/>
  <c r="F4643" i="2"/>
  <c r="G4643" i="2"/>
  <c r="H4643" i="2"/>
  <c r="I4643" i="2"/>
  <c r="J4643" i="2"/>
  <c r="K4643" i="2"/>
  <c r="L4643" i="2"/>
  <c r="M4643" i="2"/>
  <c r="N4643" i="2"/>
  <c r="O4643" i="2"/>
  <c r="P4643" i="2"/>
  <c r="Q4643" i="2"/>
  <c r="R4643" i="2"/>
  <c r="A4644" i="2"/>
  <c r="B4644" i="2"/>
  <c r="C4644" i="2"/>
  <c r="D4644" i="2"/>
  <c r="E4644" i="2"/>
  <c r="F4644" i="2"/>
  <c r="G4644" i="2"/>
  <c r="H4644" i="2"/>
  <c r="I4644" i="2"/>
  <c r="J4644" i="2"/>
  <c r="K4644" i="2"/>
  <c r="L4644" i="2"/>
  <c r="M4644" i="2"/>
  <c r="N4644" i="2"/>
  <c r="O4644" i="2"/>
  <c r="P4644" i="2"/>
  <c r="Q4644" i="2"/>
  <c r="R4644" i="2"/>
  <c r="S4644" i="2"/>
  <c r="U4644" i="1" s="1"/>
  <c r="A4645" i="2"/>
  <c r="B4645" i="2"/>
  <c r="C4645" i="2"/>
  <c r="D4645" i="2"/>
  <c r="E4645" i="2"/>
  <c r="F4645" i="2"/>
  <c r="G4645" i="2"/>
  <c r="H4645" i="2"/>
  <c r="I4645" i="2"/>
  <c r="J4645" i="2"/>
  <c r="K4645" i="2"/>
  <c r="L4645" i="2"/>
  <c r="M4645" i="2"/>
  <c r="N4645" i="2"/>
  <c r="O4645" i="2"/>
  <c r="P4645" i="2"/>
  <c r="Q4645" i="2"/>
  <c r="R4645" i="2"/>
  <c r="A4646" i="2"/>
  <c r="B4646" i="2"/>
  <c r="C4646" i="2"/>
  <c r="D4646" i="2"/>
  <c r="E4646" i="2"/>
  <c r="F4646" i="2"/>
  <c r="G4646" i="2"/>
  <c r="H4646" i="2"/>
  <c r="I4646" i="2"/>
  <c r="J4646" i="2"/>
  <c r="K4646" i="2"/>
  <c r="L4646" i="2"/>
  <c r="M4646" i="2"/>
  <c r="N4646" i="2"/>
  <c r="O4646" i="2"/>
  <c r="P4646" i="2"/>
  <c r="Q4646" i="2"/>
  <c r="R4646" i="2"/>
  <c r="A4647" i="2"/>
  <c r="B4647" i="2"/>
  <c r="C4647" i="2"/>
  <c r="D4647" i="2"/>
  <c r="E4647" i="2"/>
  <c r="F4647" i="2"/>
  <c r="G4647" i="2"/>
  <c r="H4647" i="2"/>
  <c r="I4647" i="2"/>
  <c r="J4647" i="2"/>
  <c r="K4647" i="2"/>
  <c r="L4647" i="2"/>
  <c r="M4647" i="2"/>
  <c r="N4647" i="2"/>
  <c r="O4647" i="2"/>
  <c r="P4647" i="2"/>
  <c r="Q4647" i="2"/>
  <c r="R4647" i="2"/>
  <c r="A4648" i="2"/>
  <c r="B4648" i="2"/>
  <c r="C4648" i="2"/>
  <c r="D4648" i="2"/>
  <c r="E4648" i="2"/>
  <c r="F4648" i="2"/>
  <c r="G4648" i="2"/>
  <c r="H4648" i="2"/>
  <c r="I4648" i="2"/>
  <c r="J4648" i="2"/>
  <c r="K4648" i="2"/>
  <c r="L4648" i="2"/>
  <c r="M4648" i="2"/>
  <c r="N4648" i="2"/>
  <c r="O4648" i="2"/>
  <c r="P4648" i="2"/>
  <c r="Q4648" i="2"/>
  <c r="R4648" i="2"/>
  <c r="A4649" i="2"/>
  <c r="B4649" i="2"/>
  <c r="C4649" i="2"/>
  <c r="D4649" i="2"/>
  <c r="E4649" i="2"/>
  <c r="F4649" i="2"/>
  <c r="G4649" i="2"/>
  <c r="H4649" i="2"/>
  <c r="I4649" i="2"/>
  <c r="J4649" i="2"/>
  <c r="K4649" i="2"/>
  <c r="L4649" i="2"/>
  <c r="M4649" i="2"/>
  <c r="N4649" i="2"/>
  <c r="O4649" i="2"/>
  <c r="P4649" i="2"/>
  <c r="Q4649" i="2"/>
  <c r="R4649" i="2"/>
  <c r="A4650" i="2"/>
  <c r="B4650" i="2"/>
  <c r="C4650" i="2"/>
  <c r="D4650" i="2"/>
  <c r="E4650" i="2"/>
  <c r="F4650" i="2"/>
  <c r="G4650" i="2"/>
  <c r="H4650" i="2"/>
  <c r="I4650" i="2"/>
  <c r="J4650" i="2"/>
  <c r="K4650" i="2"/>
  <c r="L4650" i="2"/>
  <c r="M4650" i="2"/>
  <c r="N4650" i="2"/>
  <c r="O4650" i="2"/>
  <c r="P4650" i="2"/>
  <c r="Q4650" i="2"/>
  <c r="R4650" i="2"/>
  <c r="A4651" i="2"/>
  <c r="B4651" i="2"/>
  <c r="C4651" i="2"/>
  <c r="D4651" i="2"/>
  <c r="E4651" i="2"/>
  <c r="F4651" i="2"/>
  <c r="G4651" i="2"/>
  <c r="H4651" i="2"/>
  <c r="I4651" i="2"/>
  <c r="J4651" i="2"/>
  <c r="K4651" i="2"/>
  <c r="L4651" i="2"/>
  <c r="M4651" i="2"/>
  <c r="N4651" i="2"/>
  <c r="O4651" i="2"/>
  <c r="P4651" i="2"/>
  <c r="Q4651" i="2"/>
  <c r="R4651" i="2"/>
  <c r="A4652" i="2"/>
  <c r="B4652" i="2"/>
  <c r="C4652" i="2"/>
  <c r="D4652" i="2"/>
  <c r="E4652" i="2"/>
  <c r="S4652" i="2" s="1"/>
  <c r="U4652" i="1" s="1"/>
  <c r="F4652" i="2"/>
  <c r="G4652" i="2"/>
  <c r="H4652" i="2"/>
  <c r="I4652" i="2"/>
  <c r="J4652" i="2"/>
  <c r="K4652" i="2"/>
  <c r="L4652" i="2"/>
  <c r="M4652" i="2"/>
  <c r="N4652" i="2"/>
  <c r="O4652" i="2"/>
  <c r="P4652" i="2"/>
  <c r="Q4652" i="2"/>
  <c r="R4652" i="2"/>
  <c r="A4653" i="2"/>
  <c r="B4653" i="2"/>
  <c r="C4653" i="2"/>
  <c r="D4653" i="2"/>
  <c r="E4653" i="2"/>
  <c r="F4653" i="2"/>
  <c r="G4653" i="2"/>
  <c r="H4653" i="2"/>
  <c r="I4653" i="2"/>
  <c r="J4653" i="2"/>
  <c r="K4653" i="2"/>
  <c r="L4653" i="2"/>
  <c r="M4653" i="2"/>
  <c r="N4653" i="2"/>
  <c r="O4653" i="2"/>
  <c r="P4653" i="2"/>
  <c r="Q4653" i="2"/>
  <c r="R4653" i="2"/>
  <c r="A4654" i="2"/>
  <c r="B4654" i="2"/>
  <c r="C4654" i="2"/>
  <c r="D4654" i="2"/>
  <c r="E4654" i="2"/>
  <c r="F4654" i="2"/>
  <c r="G4654" i="2"/>
  <c r="H4654" i="2"/>
  <c r="I4654" i="2"/>
  <c r="J4654" i="2"/>
  <c r="K4654" i="2"/>
  <c r="L4654" i="2"/>
  <c r="M4654" i="2"/>
  <c r="N4654" i="2"/>
  <c r="O4654" i="2"/>
  <c r="P4654" i="2"/>
  <c r="Q4654" i="2"/>
  <c r="R4654" i="2"/>
  <c r="A4655" i="2"/>
  <c r="B4655" i="2"/>
  <c r="C4655" i="2"/>
  <c r="D4655" i="2"/>
  <c r="E4655" i="2"/>
  <c r="F4655" i="2"/>
  <c r="G4655" i="2"/>
  <c r="H4655" i="2"/>
  <c r="I4655" i="2"/>
  <c r="J4655" i="2"/>
  <c r="K4655" i="2"/>
  <c r="L4655" i="2"/>
  <c r="M4655" i="2"/>
  <c r="N4655" i="2"/>
  <c r="O4655" i="2"/>
  <c r="P4655" i="2"/>
  <c r="Q4655" i="2"/>
  <c r="R4655" i="2"/>
  <c r="A4656" i="2"/>
  <c r="B4656" i="2"/>
  <c r="C4656" i="2"/>
  <c r="D4656" i="2"/>
  <c r="E4656" i="2"/>
  <c r="F4656" i="2"/>
  <c r="G4656" i="2"/>
  <c r="H4656" i="2"/>
  <c r="I4656" i="2"/>
  <c r="J4656" i="2"/>
  <c r="K4656" i="2"/>
  <c r="L4656" i="2"/>
  <c r="M4656" i="2"/>
  <c r="N4656" i="2"/>
  <c r="O4656" i="2"/>
  <c r="P4656" i="2"/>
  <c r="Q4656" i="2"/>
  <c r="R4656" i="2"/>
  <c r="A4657" i="2"/>
  <c r="B4657" i="2"/>
  <c r="C4657" i="2"/>
  <c r="D4657" i="2"/>
  <c r="E4657" i="2"/>
  <c r="F4657" i="2"/>
  <c r="G4657" i="2"/>
  <c r="H4657" i="2"/>
  <c r="I4657" i="2"/>
  <c r="J4657" i="2"/>
  <c r="K4657" i="2"/>
  <c r="L4657" i="2"/>
  <c r="M4657" i="2"/>
  <c r="N4657" i="2"/>
  <c r="O4657" i="2"/>
  <c r="P4657" i="2"/>
  <c r="Q4657" i="2"/>
  <c r="R4657" i="2"/>
  <c r="A4658" i="2"/>
  <c r="B4658" i="2"/>
  <c r="C4658" i="2"/>
  <c r="D4658" i="2"/>
  <c r="E4658" i="2"/>
  <c r="F4658" i="2"/>
  <c r="G4658" i="2"/>
  <c r="H4658" i="2"/>
  <c r="I4658" i="2"/>
  <c r="J4658" i="2"/>
  <c r="K4658" i="2"/>
  <c r="L4658" i="2"/>
  <c r="M4658" i="2"/>
  <c r="N4658" i="2"/>
  <c r="O4658" i="2"/>
  <c r="P4658" i="2"/>
  <c r="Q4658" i="2"/>
  <c r="R4658" i="2"/>
  <c r="A4659" i="2"/>
  <c r="B4659" i="2"/>
  <c r="C4659" i="2"/>
  <c r="D4659" i="2"/>
  <c r="E4659" i="2"/>
  <c r="F4659" i="2"/>
  <c r="G4659" i="2"/>
  <c r="H4659" i="2"/>
  <c r="I4659" i="2"/>
  <c r="J4659" i="2"/>
  <c r="K4659" i="2"/>
  <c r="L4659" i="2"/>
  <c r="M4659" i="2"/>
  <c r="N4659" i="2"/>
  <c r="O4659" i="2"/>
  <c r="P4659" i="2"/>
  <c r="Q4659" i="2"/>
  <c r="R4659" i="2"/>
  <c r="A4660" i="2"/>
  <c r="B4660" i="2"/>
  <c r="C4660" i="2"/>
  <c r="D4660" i="2"/>
  <c r="E4660" i="2"/>
  <c r="S4660" i="2" s="1"/>
  <c r="U4660" i="1" s="1"/>
  <c r="F4660" i="2"/>
  <c r="G4660" i="2"/>
  <c r="H4660" i="2"/>
  <c r="I4660" i="2"/>
  <c r="J4660" i="2"/>
  <c r="K4660" i="2"/>
  <c r="L4660" i="2"/>
  <c r="M4660" i="2"/>
  <c r="N4660" i="2"/>
  <c r="O4660" i="2"/>
  <c r="P4660" i="2"/>
  <c r="Q4660" i="2"/>
  <c r="R4660" i="2"/>
  <c r="A4661" i="2"/>
  <c r="B4661" i="2"/>
  <c r="C4661" i="2"/>
  <c r="D4661" i="2"/>
  <c r="E4661" i="2"/>
  <c r="F4661" i="2"/>
  <c r="G4661" i="2"/>
  <c r="H4661" i="2"/>
  <c r="I4661" i="2"/>
  <c r="J4661" i="2"/>
  <c r="K4661" i="2"/>
  <c r="L4661" i="2"/>
  <c r="M4661" i="2"/>
  <c r="N4661" i="2"/>
  <c r="O4661" i="2"/>
  <c r="P4661" i="2"/>
  <c r="Q4661" i="2"/>
  <c r="R4661" i="2"/>
  <c r="A4662" i="2"/>
  <c r="B4662" i="2"/>
  <c r="C4662" i="2"/>
  <c r="D4662" i="2"/>
  <c r="E4662" i="2"/>
  <c r="F4662" i="2"/>
  <c r="G4662" i="2"/>
  <c r="H4662" i="2"/>
  <c r="I4662" i="2"/>
  <c r="J4662" i="2"/>
  <c r="K4662" i="2"/>
  <c r="L4662" i="2"/>
  <c r="M4662" i="2"/>
  <c r="N4662" i="2"/>
  <c r="O4662" i="2"/>
  <c r="P4662" i="2"/>
  <c r="Q4662" i="2"/>
  <c r="R4662" i="2"/>
  <c r="A4663" i="2"/>
  <c r="B4663" i="2"/>
  <c r="C4663" i="2"/>
  <c r="D4663" i="2"/>
  <c r="E4663" i="2"/>
  <c r="F4663" i="2"/>
  <c r="G4663" i="2"/>
  <c r="H4663" i="2"/>
  <c r="I4663" i="2"/>
  <c r="J4663" i="2"/>
  <c r="K4663" i="2"/>
  <c r="L4663" i="2"/>
  <c r="M4663" i="2"/>
  <c r="N4663" i="2"/>
  <c r="O4663" i="2"/>
  <c r="P4663" i="2"/>
  <c r="Q4663" i="2"/>
  <c r="R4663" i="2"/>
  <c r="A4664" i="2"/>
  <c r="B4664" i="2"/>
  <c r="C4664" i="2"/>
  <c r="D4664" i="2"/>
  <c r="E4664" i="2"/>
  <c r="F4664" i="2"/>
  <c r="G4664" i="2"/>
  <c r="H4664" i="2"/>
  <c r="I4664" i="2"/>
  <c r="J4664" i="2"/>
  <c r="K4664" i="2"/>
  <c r="L4664" i="2"/>
  <c r="M4664" i="2"/>
  <c r="N4664" i="2"/>
  <c r="O4664" i="2"/>
  <c r="P4664" i="2"/>
  <c r="Q4664" i="2"/>
  <c r="R4664" i="2"/>
  <c r="A4665" i="2"/>
  <c r="B4665" i="2"/>
  <c r="C4665" i="2"/>
  <c r="D4665" i="2"/>
  <c r="E4665" i="2"/>
  <c r="F4665" i="2"/>
  <c r="G4665" i="2"/>
  <c r="H4665" i="2"/>
  <c r="I4665" i="2"/>
  <c r="J4665" i="2"/>
  <c r="K4665" i="2"/>
  <c r="L4665" i="2"/>
  <c r="M4665" i="2"/>
  <c r="N4665" i="2"/>
  <c r="O4665" i="2"/>
  <c r="P4665" i="2"/>
  <c r="Q4665" i="2"/>
  <c r="R4665" i="2"/>
  <c r="A4666" i="2"/>
  <c r="B4666" i="2"/>
  <c r="C4666" i="2"/>
  <c r="D4666" i="2"/>
  <c r="E4666" i="2"/>
  <c r="F4666" i="2"/>
  <c r="G4666" i="2"/>
  <c r="H4666" i="2"/>
  <c r="I4666" i="2"/>
  <c r="J4666" i="2"/>
  <c r="K4666" i="2"/>
  <c r="L4666" i="2"/>
  <c r="M4666" i="2"/>
  <c r="N4666" i="2"/>
  <c r="O4666" i="2"/>
  <c r="P4666" i="2"/>
  <c r="Q4666" i="2"/>
  <c r="R4666" i="2"/>
  <c r="A4667" i="2"/>
  <c r="B4667" i="2"/>
  <c r="C4667" i="2"/>
  <c r="D4667" i="2"/>
  <c r="E4667" i="2"/>
  <c r="F4667" i="2"/>
  <c r="G4667" i="2"/>
  <c r="H4667" i="2"/>
  <c r="I4667" i="2"/>
  <c r="J4667" i="2"/>
  <c r="K4667" i="2"/>
  <c r="L4667" i="2"/>
  <c r="M4667" i="2"/>
  <c r="N4667" i="2"/>
  <c r="O4667" i="2"/>
  <c r="P4667" i="2"/>
  <c r="Q4667" i="2"/>
  <c r="R4667" i="2"/>
  <c r="A4668" i="2"/>
  <c r="B4668" i="2"/>
  <c r="C4668" i="2"/>
  <c r="D4668" i="2"/>
  <c r="E4668" i="2"/>
  <c r="F4668" i="2"/>
  <c r="G4668" i="2"/>
  <c r="H4668" i="2"/>
  <c r="I4668" i="2"/>
  <c r="J4668" i="2"/>
  <c r="K4668" i="2"/>
  <c r="L4668" i="2"/>
  <c r="M4668" i="2"/>
  <c r="N4668" i="2"/>
  <c r="O4668" i="2"/>
  <c r="P4668" i="2"/>
  <c r="Q4668" i="2"/>
  <c r="R4668" i="2"/>
  <c r="S4668" i="2"/>
  <c r="U4668" i="1" s="1"/>
  <c r="A4669" i="2"/>
  <c r="B4669" i="2"/>
  <c r="C4669" i="2"/>
  <c r="D4669" i="2"/>
  <c r="E4669" i="2"/>
  <c r="F4669" i="2"/>
  <c r="G4669" i="2"/>
  <c r="H4669" i="2"/>
  <c r="I4669" i="2"/>
  <c r="J4669" i="2"/>
  <c r="K4669" i="2"/>
  <c r="L4669" i="2"/>
  <c r="M4669" i="2"/>
  <c r="N4669" i="2"/>
  <c r="O4669" i="2"/>
  <c r="P4669" i="2"/>
  <c r="Q4669" i="2"/>
  <c r="R4669" i="2"/>
  <c r="A4670" i="2"/>
  <c r="B4670" i="2"/>
  <c r="C4670" i="2"/>
  <c r="D4670" i="2"/>
  <c r="E4670" i="2"/>
  <c r="F4670" i="2"/>
  <c r="G4670" i="2"/>
  <c r="H4670" i="2"/>
  <c r="I4670" i="2"/>
  <c r="J4670" i="2"/>
  <c r="K4670" i="2"/>
  <c r="L4670" i="2"/>
  <c r="M4670" i="2"/>
  <c r="N4670" i="2"/>
  <c r="O4670" i="2"/>
  <c r="P4670" i="2"/>
  <c r="Q4670" i="2"/>
  <c r="R4670" i="2"/>
  <c r="A4671" i="2"/>
  <c r="B4671" i="2"/>
  <c r="C4671" i="2"/>
  <c r="D4671" i="2"/>
  <c r="S4671" i="2" s="1"/>
  <c r="U4671" i="1" s="1"/>
  <c r="E4671" i="2"/>
  <c r="F4671" i="2"/>
  <c r="G4671" i="2"/>
  <c r="H4671" i="2"/>
  <c r="I4671" i="2"/>
  <c r="J4671" i="2"/>
  <c r="K4671" i="2"/>
  <c r="L4671" i="2"/>
  <c r="M4671" i="2"/>
  <c r="N4671" i="2"/>
  <c r="O4671" i="2"/>
  <c r="P4671" i="2"/>
  <c r="Q4671" i="2"/>
  <c r="R4671" i="2"/>
  <c r="A4672" i="2"/>
  <c r="B4672" i="2"/>
  <c r="C4672" i="2"/>
  <c r="D4672" i="2"/>
  <c r="E4672" i="2"/>
  <c r="F4672" i="2"/>
  <c r="G4672" i="2"/>
  <c r="H4672" i="2"/>
  <c r="I4672" i="2"/>
  <c r="J4672" i="2"/>
  <c r="K4672" i="2"/>
  <c r="L4672" i="2"/>
  <c r="M4672" i="2"/>
  <c r="N4672" i="2"/>
  <c r="O4672" i="2"/>
  <c r="P4672" i="2"/>
  <c r="Q4672" i="2"/>
  <c r="R4672" i="2"/>
  <c r="A4673" i="2"/>
  <c r="B4673" i="2"/>
  <c r="C4673" i="2"/>
  <c r="D4673" i="2"/>
  <c r="E4673" i="2"/>
  <c r="F4673" i="2"/>
  <c r="G4673" i="2"/>
  <c r="H4673" i="2"/>
  <c r="I4673" i="2"/>
  <c r="J4673" i="2"/>
  <c r="K4673" i="2"/>
  <c r="L4673" i="2"/>
  <c r="M4673" i="2"/>
  <c r="N4673" i="2"/>
  <c r="O4673" i="2"/>
  <c r="P4673" i="2"/>
  <c r="Q4673" i="2"/>
  <c r="R4673" i="2"/>
  <c r="A4674" i="2"/>
  <c r="B4674" i="2"/>
  <c r="C4674" i="2"/>
  <c r="D4674" i="2"/>
  <c r="E4674" i="2"/>
  <c r="F4674" i="2"/>
  <c r="G4674" i="2"/>
  <c r="H4674" i="2"/>
  <c r="I4674" i="2"/>
  <c r="J4674" i="2"/>
  <c r="K4674" i="2"/>
  <c r="L4674" i="2"/>
  <c r="M4674" i="2"/>
  <c r="N4674" i="2"/>
  <c r="O4674" i="2"/>
  <c r="P4674" i="2"/>
  <c r="Q4674" i="2"/>
  <c r="R4674" i="2"/>
  <c r="A4675" i="2"/>
  <c r="B4675" i="2"/>
  <c r="C4675" i="2"/>
  <c r="D4675" i="2"/>
  <c r="E4675" i="2"/>
  <c r="F4675" i="2"/>
  <c r="G4675" i="2"/>
  <c r="H4675" i="2"/>
  <c r="I4675" i="2"/>
  <c r="J4675" i="2"/>
  <c r="K4675" i="2"/>
  <c r="L4675" i="2"/>
  <c r="M4675" i="2"/>
  <c r="N4675" i="2"/>
  <c r="O4675" i="2"/>
  <c r="P4675" i="2"/>
  <c r="Q4675" i="2"/>
  <c r="R4675" i="2"/>
  <c r="A4676" i="2"/>
  <c r="B4676" i="2"/>
  <c r="S4676" i="2" s="1"/>
  <c r="U4676" i="1" s="1"/>
  <c r="C4676" i="2"/>
  <c r="D4676" i="2"/>
  <c r="E4676" i="2"/>
  <c r="F4676" i="2"/>
  <c r="G4676" i="2"/>
  <c r="H4676" i="2"/>
  <c r="I4676" i="2"/>
  <c r="J4676" i="2"/>
  <c r="K4676" i="2"/>
  <c r="L4676" i="2"/>
  <c r="M4676" i="2"/>
  <c r="N4676" i="2"/>
  <c r="O4676" i="2"/>
  <c r="P4676" i="2"/>
  <c r="Q4676" i="2"/>
  <c r="R4676" i="2"/>
  <c r="A4677" i="2"/>
  <c r="B4677" i="2"/>
  <c r="C4677" i="2"/>
  <c r="D4677" i="2"/>
  <c r="E4677" i="2"/>
  <c r="F4677" i="2"/>
  <c r="G4677" i="2"/>
  <c r="H4677" i="2"/>
  <c r="I4677" i="2"/>
  <c r="J4677" i="2"/>
  <c r="K4677" i="2"/>
  <c r="L4677" i="2"/>
  <c r="M4677" i="2"/>
  <c r="N4677" i="2"/>
  <c r="O4677" i="2"/>
  <c r="P4677" i="2"/>
  <c r="Q4677" i="2"/>
  <c r="R4677" i="2"/>
  <c r="A4678" i="2"/>
  <c r="B4678" i="2"/>
  <c r="C4678" i="2"/>
  <c r="D4678" i="2"/>
  <c r="E4678" i="2"/>
  <c r="F4678" i="2"/>
  <c r="G4678" i="2"/>
  <c r="H4678" i="2"/>
  <c r="I4678" i="2"/>
  <c r="J4678" i="2"/>
  <c r="K4678" i="2"/>
  <c r="L4678" i="2"/>
  <c r="M4678" i="2"/>
  <c r="N4678" i="2"/>
  <c r="O4678" i="2"/>
  <c r="P4678" i="2"/>
  <c r="Q4678" i="2"/>
  <c r="R4678" i="2"/>
  <c r="A4679" i="2"/>
  <c r="B4679" i="2"/>
  <c r="C4679" i="2"/>
  <c r="D4679" i="2"/>
  <c r="E4679" i="2"/>
  <c r="F4679" i="2"/>
  <c r="G4679" i="2"/>
  <c r="H4679" i="2"/>
  <c r="I4679" i="2"/>
  <c r="J4679" i="2"/>
  <c r="K4679" i="2"/>
  <c r="L4679" i="2"/>
  <c r="M4679" i="2"/>
  <c r="N4679" i="2"/>
  <c r="O4679" i="2"/>
  <c r="P4679" i="2"/>
  <c r="Q4679" i="2"/>
  <c r="R4679" i="2"/>
  <c r="A4680" i="2"/>
  <c r="B4680" i="2"/>
  <c r="C4680" i="2"/>
  <c r="D4680" i="2"/>
  <c r="E4680" i="2"/>
  <c r="F4680" i="2"/>
  <c r="G4680" i="2"/>
  <c r="H4680" i="2"/>
  <c r="I4680" i="2"/>
  <c r="J4680" i="2"/>
  <c r="K4680" i="2"/>
  <c r="L4680" i="2"/>
  <c r="M4680" i="2"/>
  <c r="N4680" i="2"/>
  <c r="O4680" i="2"/>
  <c r="P4680" i="2"/>
  <c r="Q4680" i="2"/>
  <c r="R4680" i="2"/>
  <c r="A4681" i="2"/>
  <c r="B4681" i="2"/>
  <c r="S4681" i="2" s="1"/>
  <c r="U4681" i="1" s="1"/>
  <c r="C4681" i="2"/>
  <c r="D4681" i="2"/>
  <c r="E4681" i="2"/>
  <c r="F4681" i="2"/>
  <c r="G4681" i="2"/>
  <c r="H4681" i="2"/>
  <c r="I4681" i="2"/>
  <c r="J4681" i="2"/>
  <c r="K4681" i="2"/>
  <c r="L4681" i="2"/>
  <c r="M4681" i="2"/>
  <c r="N4681" i="2"/>
  <c r="O4681" i="2"/>
  <c r="P4681" i="2"/>
  <c r="Q4681" i="2"/>
  <c r="R4681" i="2"/>
  <c r="A4682" i="2"/>
  <c r="B4682" i="2"/>
  <c r="C4682" i="2"/>
  <c r="D4682" i="2"/>
  <c r="E4682" i="2"/>
  <c r="F4682" i="2"/>
  <c r="G4682" i="2"/>
  <c r="H4682" i="2"/>
  <c r="I4682" i="2"/>
  <c r="J4682" i="2"/>
  <c r="K4682" i="2"/>
  <c r="L4682" i="2"/>
  <c r="M4682" i="2"/>
  <c r="N4682" i="2"/>
  <c r="O4682" i="2"/>
  <c r="P4682" i="2"/>
  <c r="Q4682" i="2"/>
  <c r="R4682" i="2"/>
  <c r="A4683" i="2"/>
  <c r="B4683" i="2"/>
  <c r="C4683" i="2"/>
  <c r="D4683" i="2"/>
  <c r="E4683" i="2"/>
  <c r="F4683" i="2"/>
  <c r="G4683" i="2"/>
  <c r="H4683" i="2"/>
  <c r="I4683" i="2"/>
  <c r="J4683" i="2"/>
  <c r="K4683" i="2"/>
  <c r="L4683" i="2"/>
  <c r="M4683" i="2"/>
  <c r="N4683" i="2"/>
  <c r="O4683" i="2"/>
  <c r="P4683" i="2"/>
  <c r="Q4683" i="2"/>
  <c r="R4683" i="2"/>
  <c r="A4684" i="2"/>
  <c r="B4684" i="2"/>
  <c r="C4684" i="2"/>
  <c r="D4684" i="2"/>
  <c r="E4684" i="2"/>
  <c r="F4684" i="2"/>
  <c r="G4684" i="2"/>
  <c r="H4684" i="2"/>
  <c r="I4684" i="2"/>
  <c r="J4684" i="2"/>
  <c r="K4684" i="2"/>
  <c r="L4684" i="2"/>
  <c r="M4684" i="2"/>
  <c r="N4684" i="2"/>
  <c r="O4684" i="2"/>
  <c r="P4684" i="2"/>
  <c r="Q4684" i="2"/>
  <c r="R4684" i="2"/>
  <c r="S4684" i="2"/>
  <c r="U4684" i="1" s="1"/>
  <c r="A4685" i="2"/>
  <c r="B4685" i="2"/>
  <c r="C4685" i="2"/>
  <c r="D4685" i="2"/>
  <c r="E4685" i="2"/>
  <c r="F4685" i="2"/>
  <c r="G4685" i="2"/>
  <c r="H4685" i="2"/>
  <c r="I4685" i="2"/>
  <c r="J4685" i="2"/>
  <c r="K4685" i="2"/>
  <c r="L4685" i="2"/>
  <c r="M4685" i="2"/>
  <c r="N4685" i="2"/>
  <c r="O4685" i="2"/>
  <c r="P4685" i="2"/>
  <c r="Q4685" i="2"/>
  <c r="R4685" i="2"/>
  <c r="A4686" i="2"/>
  <c r="B4686" i="2"/>
  <c r="C4686" i="2"/>
  <c r="D4686" i="2"/>
  <c r="E4686" i="2"/>
  <c r="F4686" i="2"/>
  <c r="G4686" i="2"/>
  <c r="H4686" i="2"/>
  <c r="I4686" i="2"/>
  <c r="J4686" i="2"/>
  <c r="K4686" i="2"/>
  <c r="L4686" i="2"/>
  <c r="M4686" i="2"/>
  <c r="N4686" i="2"/>
  <c r="O4686" i="2"/>
  <c r="P4686" i="2"/>
  <c r="Q4686" i="2"/>
  <c r="R4686" i="2"/>
  <c r="A4687" i="2"/>
  <c r="B4687" i="2"/>
  <c r="C4687" i="2"/>
  <c r="D4687" i="2"/>
  <c r="S4687" i="2" s="1"/>
  <c r="U4687" i="1" s="1"/>
  <c r="E4687" i="2"/>
  <c r="F4687" i="2"/>
  <c r="G4687" i="2"/>
  <c r="H4687" i="2"/>
  <c r="I4687" i="2"/>
  <c r="J4687" i="2"/>
  <c r="K4687" i="2"/>
  <c r="L4687" i="2"/>
  <c r="M4687" i="2"/>
  <c r="N4687" i="2"/>
  <c r="O4687" i="2"/>
  <c r="P4687" i="2"/>
  <c r="Q4687" i="2"/>
  <c r="R4687" i="2"/>
  <c r="A4688" i="2"/>
  <c r="B4688" i="2"/>
  <c r="C4688" i="2"/>
  <c r="D4688" i="2"/>
  <c r="E4688" i="2"/>
  <c r="F4688" i="2"/>
  <c r="G4688" i="2"/>
  <c r="H4688" i="2"/>
  <c r="I4688" i="2"/>
  <c r="J4688" i="2"/>
  <c r="K4688" i="2"/>
  <c r="L4688" i="2"/>
  <c r="M4688" i="2"/>
  <c r="N4688" i="2"/>
  <c r="O4688" i="2"/>
  <c r="P4688" i="2"/>
  <c r="Q4688" i="2"/>
  <c r="R4688" i="2"/>
  <c r="A4689" i="2"/>
  <c r="B4689" i="2"/>
  <c r="C4689" i="2"/>
  <c r="D4689" i="2"/>
  <c r="E4689" i="2"/>
  <c r="F4689" i="2"/>
  <c r="G4689" i="2"/>
  <c r="H4689" i="2"/>
  <c r="I4689" i="2"/>
  <c r="J4689" i="2"/>
  <c r="K4689" i="2"/>
  <c r="L4689" i="2"/>
  <c r="M4689" i="2"/>
  <c r="N4689" i="2"/>
  <c r="O4689" i="2"/>
  <c r="P4689" i="2"/>
  <c r="Q4689" i="2"/>
  <c r="R4689" i="2"/>
  <c r="A4690" i="2"/>
  <c r="B4690" i="2"/>
  <c r="C4690" i="2"/>
  <c r="D4690" i="2"/>
  <c r="E4690" i="2"/>
  <c r="F4690" i="2"/>
  <c r="G4690" i="2"/>
  <c r="H4690" i="2"/>
  <c r="I4690" i="2"/>
  <c r="J4690" i="2"/>
  <c r="K4690" i="2"/>
  <c r="L4690" i="2"/>
  <c r="M4690" i="2"/>
  <c r="N4690" i="2"/>
  <c r="O4690" i="2"/>
  <c r="P4690" i="2"/>
  <c r="Q4690" i="2"/>
  <c r="R4690" i="2"/>
  <c r="A4691" i="2"/>
  <c r="B4691" i="2"/>
  <c r="C4691" i="2"/>
  <c r="D4691" i="2"/>
  <c r="E4691" i="2"/>
  <c r="F4691" i="2"/>
  <c r="G4691" i="2"/>
  <c r="H4691" i="2"/>
  <c r="I4691" i="2"/>
  <c r="J4691" i="2"/>
  <c r="K4691" i="2"/>
  <c r="L4691" i="2"/>
  <c r="M4691" i="2"/>
  <c r="N4691" i="2"/>
  <c r="O4691" i="2"/>
  <c r="P4691" i="2"/>
  <c r="Q4691" i="2"/>
  <c r="R4691" i="2"/>
  <c r="A4692" i="2"/>
  <c r="B4692" i="2"/>
  <c r="S4692" i="2" s="1"/>
  <c r="U4692" i="1" s="1"/>
  <c r="C4692" i="2"/>
  <c r="D4692" i="2"/>
  <c r="E4692" i="2"/>
  <c r="F4692" i="2"/>
  <c r="G4692" i="2"/>
  <c r="H4692" i="2"/>
  <c r="I4692" i="2"/>
  <c r="J4692" i="2"/>
  <c r="K4692" i="2"/>
  <c r="L4692" i="2"/>
  <c r="M4692" i="2"/>
  <c r="N4692" i="2"/>
  <c r="O4692" i="2"/>
  <c r="P4692" i="2"/>
  <c r="Q4692" i="2"/>
  <c r="R4692" i="2"/>
  <c r="A4693" i="2"/>
  <c r="B4693" i="2"/>
  <c r="C4693" i="2"/>
  <c r="D4693" i="2"/>
  <c r="E4693" i="2"/>
  <c r="F4693" i="2"/>
  <c r="G4693" i="2"/>
  <c r="H4693" i="2"/>
  <c r="I4693" i="2"/>
  <c r="J4693" i="2"/>
  <c r="K4693" i="2"/>
  <c r="L4693" i="2"/>
  <c r="M4693" i="2"/>
  <c r="N4693" i="2"/>
  <c r="O4693" i="2"/>
  <c r="P4693" i="2"/>
  <c r="Q4693" i="2"/>
  <c r="R4693" i="2"/>
  <c r="A4694" i="2"/>
  <c r="B4694" i="2"/>
  <c r="C4694" i="2"/>
  <c r="D4694" i="2"/>
  <c r="E4694" i="2"/>
  <c r="F4694" i="2"/>
  <c r="G4694" i="2"/>
  <c r="H4694" i="2"/>
  <c r="I4694" i="2"/>
  <c r="J4694" i="2"/>
  <c r="K4694" i="2"/>
  <c r="L4694" i="2"/>
  <c r="M4694" i="2"/>
  <c r="N4694" i="2"/>
  <c r="O4694" i="2"/>
  <c r="P4694" i="2"/>
  <c r="Q4694" i="2"/>
  <c r="R4694" i="2"/>
  <c r="A4695" i="2"/>
  <c r="B4695" i="2"/>
  <c r="C4695" i="2"/>
  <c r="D4695" i="2"/>
  <c r="E4695" i="2"/>
  <c r="F4695" i="2"/>
  <c r="G4695" i="2"/>
  <c r="H4695" i="2"/>
  <c r="I4695" i="2"/>
  <c r="J4695" i="2"/>
  <c r="K4695" i="2"/>
  <c r="L4695" i="2"/>
  <c r="M4695" i="2"/>
  <c r="N4695" i="2"/>
  <c r="O4695" i="2"/>
  <c r="P4695" i="2"/>
  <c r="Q4695" i="2"/>
  <c r="R4695" i="2"/>
  <c r="A4696" i="2"/>
  <c r="B4696" i="2"/>
  <c r="C4696" i="2"/>
  <c r="D4696" i="2"/>
  <c r="E4696" i="2"/>
  <c r="F4696" i="2"/>
  <c r="G4696" i="2"/>
  <c r="H4696" i="2"/>
  <c r="I4696" i="2"/>
  <c r="J4696" i="2"/>
  <c r="K4696" i="2"/>
  <c r="L4696" i="2"/>
  <c r="M4696" i="2"/>
  <c r="N4696" i="2"/>
  <c r="O4696" i="2"/>
  <c r="P4696" i="2"/>
  <c r="Q4696" i="2"/>
  <c r="R4696" i="2"/>
  <c r="A4697" i="2"/>
  <c r="B4697" i="2"/>
  <c r="S4697" i="2" s="1"/>
  <c r="U4697" i="1" s="1"/>
  <c r="C4697" i="2"/>
  <c r="D4697" i="2"/>
  <c r="E4697" i="2"/>
  <c r="F4697" i="2"/>
  <c r="G4697" i="2"/>
  <c r="H4697" i="2"/>
  <c r="I4697" i="2"/>
  <c r="J4697" i="2"/>
  <c r="K4697" i="2"/>
  <c r="L4697" i="2"/>
  <c r="M4697" i="2"/>
  <c r="N4697" i="2"/>
  <c r="O4697" i="2"/>
  <c r="P4697" i="2"/>
  <c r="Q4697" i="2"/>
  <c r="R4697" i="2"/>
  <c r="A4698" i="2"/>
  <c r="B4698" i="2"/>
  <c r="C4698" i="2"/>
  <c r="D4698" i="2"/>
  <c r="E4698" i="2"/>
  <c r="F4698" i="2"/>
  <c r="G4698" i="2"/>
  <c r="H4698" i="2"/>
  <c r="I4698" i="2"/>
  <c r="J4698" i="2"/>
  <c r="K4698" i="2"/>
  <c r="L4698" i="2"/>
  <c r="M4698" i="2"/>
  <c r="N4698" i="2"/>
  <c r="O4698" i="2"/>
  <c r="P4698" i="2"/>
  <c r="Q4698" i="2"/>
  <c r="R4698" i="2"/>
  <c r="A4699" i="2"/>
  <c r="B4699" i="2"/>
  <c r="C4699" i="2"/>
  <c r="D4699" i="2"/>
  <c r="E4699" i="2"/>
  <c r="F4699" i="2"/>
  <c r="G4699" i="2"/>
  <c r="H4699" i="2"/>
  <c r="I4699" i="2"/>
  <c r="J4699" i="2"/>
  <c r="K4699" i="2"/>
  <c r="L4699" i="2"/>
  <c r="M4699" i="2"/>
  <c r="N4699" i="2"/>
  <c r="O4699" i="2"/>
  <c r="P4699" i="2"/>
  <c r="Q4699" i="2"/>
  <c r="R4699" i="2"/>
  <c r="A4700" i="2"/>
  <c r="B4700" i="2"/>
  <c r="C4700" i="2"/>
  <c r="D4700" i="2"/>
  <c r="E4700" i="2"/>
  <c r="F4700" i="2"/>
  <c r="G4700" i="2"/>
  <c r="H4700" i="2"/>
  <c r="I4700" i="2"/>
  <c r="J4700" i="2"/>
  <c r="K4700" i="2"/>
  <c r="L4700" i="2"/>
  <c r="M4700" i="2"/>
  <c r="N4700" i="2"/>
  <c r="O4700" i="2"/>
  <c r="P4700" i="2"/>
  <c r="Q4700" i="2"/>
  <c r="R4700" i="2"/>
  <c r="S4700" i="2"/>
  <c r="U4700" i="1" s="1"/>
  <c r="A4701" i="2"/>
  <c r="B4701" i="2"/>
  <c r="C4701" i="2"/>
  <c r="D4701" i="2"/>
  <c r="E4701" i="2"/>
  <c r="F4701" i="2"/>
  <c r="G4701" i="2"/>
  <c r="H4701" i="2"/>
  <c r="I4701" i="2"/>
  <c r="J4701" i="2"/>
  <c r="K4701" i="2"/>
  <c r="L4701" i="2"/>
  <c r="M4701" i="2"/>
  <c r="N4701" i="2"/>
  <c r="O4701" i="2"/>
  <c r="P4701" i="2"/>
  <c r="Q4701" i="2"/>
  <c r="R4701" i="2"/>
  <c r="A4702" i="2"/>
  <c r="B4702" i="2"/>
  <c r="C4702" i="2"/>
  <c r="D4702" i="2"/>
  <c r="E4702" i="2"/>
  <c r="F4702" i="2"/>
  <c r="G4702" i="2"/>
  <c r="H4702" i="2"/>
  <c r="I4702" i="2"/>
  <c r="J4702" i="2"/>
  <c r="K4702" i="2"/>
  <c r="L4702" i="2"/>
  <c r="M4702" i="2"/>
  <c r="N4702" i="2"/>
  <c r="O4702" i="2"/>
  <c r="P4702" i="2"/>
  <c r="Q4702" i="2"/>
  <c r="R4702" i="2"/>
  <c r="A4703" i="2"/>
  <c r="B4703" i="2"/>
  <c r="C4703" i="2"/>
  <c r="D4703" i="2"/>
  <c r="S4703" i="2" s="1"/>
  <c r="U4703" i="1" s="1"/>
  <c r="E4703" i="2"/>
  <c r="F4703" i="2"/>
  <c r="G4703" i="2"/>
  <c r="H4703" i="2"/>
  <c r="I4703" i="2"/>
  <c r="J4703" i="2"/>
  <c r="K4703" i="2"/>
  <c r="L4703" i="2"/>
  <c r="M4703" i="2"/>
  <c r="N4703" i="2"/>
  <c r="O4703" i="2"/>
  <c r="P4703" i="2"/>
  <c r="Q4703" i="2"/>
  <c r="R4703" i="2"/>
  <c r="A4704" i="2"/>
  <c r="B4704" i="2"/>
  <c r="C4704" i="2"/>
  <c r="D4704" i="2"/>
  <c r="E4704" i="2"/>
  <c r="F4704" i="2"/>
  <c r="G4704" i="2"/>
  <c r="H4704" i="2"/>
  <c r="I4704" i="2"/>
  <c r="J4704" i="2"/>
  <c r="K4704" i="2"/>
  <c r="L4704" i="2"/>
  <c r="M4704" i="2"/>
  <c r="N4704" i="2"/>
  <c r="O4704" i="2"/>
  <c r="P4704" i="2"/>
  <c r="Q4704" i="2"/>
  <c r="R4704" i="2"/>
  <c r="A4705" i="2"/>
  <c r="B4705" i="2"/>
  <c r="C4705" i="2"/>
  <c r="D4705" i="2"/>
  <c r="E4705" i="2"/>
  <c r="F4705" i="2"/>
  <c r="G4705" i="2"/>
  <c r="H4705" i="2"/>
  <c r="I4705" i="2"/>
  <c r="J4705" i="2"/>
  <c r="K4705" i="2"/>
  <c r="L4705" i="2"/>
  <c r="M4705" i="2"/>
  <c r="N4705" i="2"/>
  <c r="O4705" i="2"/>
  <c r="P4705" i="2"/>
  <c r="Q4705" i="2"/>
  <c r="R4705" i="2"/>
  <c r="A4706" i="2"/>
  <c r="B4706" i="2"/>
  <c r="C4706" i="2"/>
  <c r="D4706" i="2"/>
  <c r="E4706" i="2"/>
  <c r="F4706" i="2"/>
  <c r="G4706" i="2"/>
  <c r="H4706" i="2"/>
  <c r="I4706" i="2"/>
  <c r="J4706" i="2"/>
  <c r="K4706" i="2"/>
  <c r="L4706" i="2"/>
  <c r="M4706" i="2"/>
  <c r="N4706" i="2"/>
  <c r="O4706" i="2"/>
  <c r="P4706" i="2"/>
  <c r="Q4706" i="2"/>
  <c r="R4706" i="2"/>
  <c r="A4707" i="2"/>
  <c r="B4707" i="2"/>
  <c r="C4707" i="2"/>
  <c r="D4707" i="2"/>
  <c r="E4707" i="2"/>
  <c r="F4707" i="2"/>
  <c r="G4707" i="2"/>
  <c r="H4707" i="2"/>
  <c r="I4707" i="2"/>
  <c r="J4707" i="2"/>
  <c r="K4707" i="2"/>
  <c r="L4707" i="2"/>
  <c r="M4707" i="2"/>
  <c r="N4707" i="2"/>
  <c r="O4707" i="2"/>
  <c r="P4707" i="2"/>
  <c r="Q4707" i="2"/>
  <c r="R4707" i="2"/>
  <c r="A4708" i="2"/>
  <c r="B4708" i="2"/>
  <c r="S4708" i="2" s="1"/>
  <c r="U4708" i="1" s="1"/>
  <c r="C4708" i="2"/>
  <c r="D4708" i="2"/>
  <c r="E4708" i="2"/>
  <c r="F4708" i="2"/>
  <c r="G4708" i="2"/>
  <c r="H4708" i="2"/>
  <c r="I4708" i="2"/>
  <c r="J4708" i="2"/>
  <c r="K4708" i="2"/>
  <c r="L4708" i="2"/>
  <c r="M4708" i="2"/>
  <c r="N4708" i="2"/>
  <c r="O4708" i="2"/>
  <c r="P4708" i="2"/>
  <c r="Q4708" i="2"/>
  <c r="R4708" i="2"/>
  <c r="A4709" i="2"/>
  <c r="B4709" i="2"/>
  <c r="C4709" i="2"/>
  <c r="D4709" i="2"/>
  <c r="E4709" i="2"/>
  <c r="F4709" i="2"/>
  <c r="G4709" i="2"/>
  <c r="H4709" i="2"/>
  <c r="I4709" i="2"/>
  <c r="J4709" i="2"/>
  <c r="K4709" i="2"/>
  <c r="L4709" i="2"/>
  <c r="M4709" i="2"/>
  <c r="N4709" i="2"/>
  <c r="O4709" i="2"/>
  <c r="P4709" i="2"/>
  <c r="Q4709" i="2"/>
  <c r="R4709" i="2"/>
  <c r="A4710" i="2"/>
  <c r="B4710" i="2"/>
  <c r="C4710" i="2"/>
  <c r="D4710" i="2"/>
  <c r="E4710" i="2"/>
  <c r="F4710" i="2"/>
  <c r="G4710" i="2"/>
  <c r="H4710" i="2"/>
  <c r="I4710" i="2"/>
  <c r="J4710" i="2"/>
  <c r="K4710" i="2"/>
  <c r="L4710" i="2"/>
  <c r="M4710" i="2"/>
  <c r="N4710" i="2"/>
  <c r="O4710" i="2"/>
  <c r="P4710" i="2"/>
  <c r="Q4710" i="2"/>
  <c r="R4710" i="2"/>
  <c r="A4711" i="2"/>
  <c r="B4711" i="2"/>
  <c r="C4711" i="2"/>
  <c r="D4711" i="2"/>
  <c r="E4711" i="2"/>
  <c r="F4711" i="2"/>
  <c r="G4711" i="2"/>
  <c r="H4711" i="2"/>
  <c r="I4711" i="2"/>
  <c r="J4711" i="2"/>
  <c r="K4711" i="2"/>
  <c r="L4711" i="2"/>
  <c r="M4711" i="2"/>
  <c r="N4711" i="2"/>
  <c r="O4711" i="2"/>
  <c r="P4711" i="2"/>
  <c r="Q4711" i="2"/>
  <c r="R4711" i="2"/>
  <c r="A4712" i="2"/>
  <c r="B4712" i="2"/>
  <c r="C4712" i="2"/>
  <c r="D4712" i="2"/>
  <c r="E4712" i="2"/>
  <c r="F4712" i="2"/>
  <c r="G4712" i="2"/>
  <c r="H4712" i="2"/>
  <c r="I4712" i="2"/>
  <c r="J4712" i="2"/>
  <c r="K4712" i="2"/>
  <c r="L4712" i="2"/>
  <c r="M4712" i="2"/>
  <c r="N4712" i="2"/>
  <c r="O4712" i="2"/>
  <c r="P4712" i="2"/>
  <c r="Q4712" i="2"/>
  <c r="R4712" i="2"/>
  <c r="A4713" i="2"/>
  <c r="B4713" i="2"/>
  <c r="S4713" i="2" s="1"/>
  <c r="U4713" i="1" s="1"/>
  <c r="C4713" i="2"/>
  <c r="D4713" i="2"/>
  <c r="E4713" i="2"/>
  <c r="F4713" i="2"/>
  <c r="G4713" i="2"/>
  <c r="H4713" i="2"/>
  <c r="I4713" i="2"/>
  <c r="J4713" i="2"/>
  <c r="K4713" i="2"/>
  <c r="L4713" i="2"/>
  <c r="M4713" i="2"/>
  <c r="N4713" i="2"/>
  <c r="O4713" i="2"/>
  <c r="P4713" i="2"/>
  <c r="Q4713" i="2"/>
  <c r="R4713" i="2"/>
  <c r="A4714" i="2"/>
  <c r="B4714" i="2"/>
  <c r="C4714" i="2"/>
  <c r="D4714" i="2"/>
  <c r="E4714" i="2"/>
  <c r="F4714" i="2"/>
  <c r="G4714" i="2"/>
  <c r="H4714" i="2"/>
  <c r="I4714" i="2"/>
  <c r="J4714" i="2"/>
  <c r="K4714" i="2"/>
  <c r="L4714" i="2"/>
  <c r="M4714" i="2"/>
  <c r="N4714" i="2"/>
  <c r="O4714" i="2"/>
  <c r="P4714" i="2"/>
  <c r="Q4714" i="2"/>
  <c r="R4714" i="2"/>
  <c r="A4715" i="2"/>
  <c r="B4715" i="2"/>
  <c r="C4715" i="2"/>
  <c r="D4715" i="2"/>
  <c r="E4715" i="2"/>
  <c r="F4715" i="2"/>
  <c r="G4715" i="2"/>
  <c r="H4715" i="2"/>
  <c r="I4715" i="2"/>
  <c r="J4715" i="2"/>
  <c r="K4715" i="2"/>
  <c r="L4715" i="2"/>
  <c r="M4715" i="2"/>
  <c r="N4715" i="2"/>
  <c r="O4715" i="2"/>
  <c r="P4715" i="2"/>
  <c r="Q4715" i="2"/>
  <c r="R4715" i="2"/>
  <c r="A4716" i="2"/>
  <c r="B4716" i="2"/>
  <c r="C4716" i="2"/>
  <c r="D4716" i="2"/>
  <c r="E4716" i="2"/>
  <c r="F4716" i="2"/>
  <c r="G4716" i="2"/>
  <c r="H4716" i="2"/>
  <c r="I4716" i="2"/>
  <c r="J4716" i="2"/>
  <c r="K4716" i="2"/>
  <c r="L4716" i="2"/>
  <c r="M4716" i="2"/>
  <c r="N4716" i="2"/>
  <c r="O4716" i="2"/>
  <c r="P4716" i="2"/>
  <c r="Q4716" i="2"/>
  <c r="R4716" i="2"/>
  <c r="S4716" i="2"/>
  <c r="U4716" i="1" s="1"/>
  <c r="A4717" i="2"/>
  <c r="B4717" i="2"/>
  <c r="C4717" i="2"/>
  <c r="D4717" i="2"/>
  <c r="E4717" i="2"/>
  <c r="F4717" i="2"/>
  <c r="G4717" i="2"/>
  <c r="H4717" i="2"/>
  <c r="I4717" i="2"/>
  <c r="J4717" i="2"/>
  <c r="K4717" i="2"/>
  <c r="L4717" i="2"/>
  <c r="M4717" i="2"/>
  <c r="N4717" i="2"/>
  <c r="O4717" i="2"/>
  <c r="P4717" i="2"/>
  <c r="Q4717" i="2"/>
  <c r="R4717" i="2"/>
  <c r="A4718" i="2"/>
  <c r="B4718" i="2"/>
  <c r="C4718" i="2"/>
  <c r="D4718" i="2"/>
  <c r="E4718" i="2"/>
  <c r="F4718" i="2"/>
  <c r="G4718" i="2"/>
  <c r="H4718" i="2"/>
  <c r="I4718" i="2"/>
  <c r="J4718" i="2"/>
  <c r="K4718" i="2"/>
  <c r="L4718" i="2"/>
  <c r="M4718" i="2"/>
  <c r="N4718" i="2"/>
  <c r="O4718" i="2"/>
  <c r="P4718" i="2"/>
  <c r="Q4718" i="2"/>
  <c r="R4718" i="2"/>
  <c r="A4719" i="2"/>
  <c r="B4719" i="2"/>
  <c r="C4719" i="2"/>
  <c r="D4719" i="2"/>
  <c r="S4719" i="2" s="1"/>
  <c r="U4719" i="1" s="1"/>
  <c r="E4719" i="2"/>
  <c r="F4719" i="2"/>
  <c r="G4719" i="2"/>
  <c r="H4719" i="2"/>
  <c r="I4719" i="2"/>
  <c r="J4719" i="2"/>
  <c r="K4719" i="2"/>
  <c r="L4719" i="2"/>
  <c r="M4719" i="2"/>
  <c r="N4719" i="2"/>
  <c r="O4719" i="2"/>
  <c r="P4719" i="2"/>
  <c r="Q4719" i="2"/>
  <c r="R4719" i="2"/>
  <c r="A4720" i="2"/>
  <c r="B4720" i="2"/>
  <c r="C4720" i="2"/>
  <c r="D4720" i="2"/>
  <c r="E4720" i="2"/>
  <c r="F4720" i="2"/>
  <c r="G4720" i="2"/>
  <c r="H4720" i="2"/>
  <c r="I4720" i="2"/>
  <c r="J4720" i="2"/>
  <c r="K4720" i="2"/>
  <c r="L4720" i="2"/>
  <c r="M4720" i="2"/>
  <c r="N4720" i="2"/>
  <c r="O4720" i="2"/>
  <c r="P4720" i="2"/>
  <c r="Q4720" i="2"/>
  <c r="R4720" i="2"/>
  <c r="A4721" i="2"/>
  <c r="B4721" i="2"/>
  <c r="C4721" i="2"/>
  <c r="D4721" i="2"/>
  <c r="E4721" i="2"/>
  <c r="F4721" i="2"/>
  <c r="G4721" i="2"/>
  <c r="H4721" i="2"/>
  <c r="I4721" i="2"/>
  <c r="J4721" i="2"/>
  <c r="K4721" i="2"/>
  <c r="L4721" i="2"/>
  <c r="M4721" i="2"/>
  <c r="N4721" i="2"/>
  <c r="O4721" i="2"/>
  <c r="P4721" i="2"/>
  <c r="Q4721" i="2"/>
  <c r="R4721" i="2"/>
  <c r="A4722" i="2"/>
  <c r="B4722" i="2"/>
  <c r="C4722" i="2"/>
  <c r="D4722" i="2"/>
  <c r="E4722" i="2"/>
  <c r="F4722" i="2"/>
  <c r="G4722" i="2"/>
  <c r="H4722" i="2"/>
  <c r="I4722" i="2"/>
  <c r="J4722" i="2"/>
  <c r="K4722" i="2"/>
  <c r="L4722" i="2"/>
  <c r="M4722" i="2"/>
  <c r="N4722" i="2"/>
  <c r="O4722" i="2"/>
  <c r="P4722" i="2"/>
  <c r="Q4722" i="2"/>
  <c r="R4722" i="2"/>
  <c r="A4723" i="2"/>
  <c r="B4723" i="2"/>
  <c r="C4723" i="2"/>
  <c r="D4723" i="2"/>
  <c r="E4723" i="2"/>
  <c r="F4723" i="2"/>
  <c r="G4723" i="2"/>
  <c r="H4723" i="2"/>
  <c r="I4723" i="2"/>
  <c r="J4723" i="2"/>
  <c r="K4723" i="2"/>
  <c r="L4723" i="2"/>
  <c r="M4723" i="2"/>
  <c r="N4723" i="2"/>
  <c r="O4723" i="2"/>
  <c r="P4723" i="2"/>
  <c r="Q4723" i="2"/>
  <c r="R4723" i="2"/>
  <c r="A4724" i="2"/>
  <c r="B4724" i="2"/>
  <c r="S4724" i="2" s="1"/>
  <c r="U4724" i="1" s="1"/>
  <c r="C4724" i="2"/>
  <c r="D4724" i="2"/>
  <c r="E4724" i="2"/>
  <c r="F4724" i="2"/>
  <c r="G4724" i="2"/>
  <c r="H4724" i="2"/>
  <c r="I4724" i="2"/>
  <c r="J4724" i="2"/>
  <c r="K4724" i="2"/>
  <c r="L4724" i="2"/>
  <c r="M4724" i="2"/>
  <c r="N4724" i="2"/>
  <c r="O4724" i="2"/>
  <c r="P4724" i="2"/>
  <c r="Q4724" i="2"/>
  <c r="R4724" i="2"/>
  <c r="A4725" i="2"/>
  <c r="B4725" i="2"/>
  <c r="C4725" i="2"/>
  <c r="D4725" i="2"/>
  <c r="E4725" i="2"/>
  <c r="F4725" i="2"/>
  <c r="G4725" i="2"/>
  <c r="H4725" i="2"/>
  <c r="I4725" i="2"/>
  <c r="J4725" i="2"/>
  <c r="K4725" i="2"/>
  <c r="L4725" i="2"/>
  <c r="M4725" i="2"/>
  <c r="N4725" i="2"/>
  <c r="O4725" i="2"/>
  <c r="P4725" i="2"/>
  <c r="Q4725" i="2"/>
  <c r="R4725" i="2"/>
  <c r="A4726" i="2"/>
  <c r="B4726" i="2"/>
  <c r="C4726" i="2"/>
  <c r="D4726" i="2"/>
  <c r="E4726" i="2"/>
  <c r="F4726" i="2"/>
  <c r="G4726" i="2"/>
  <c r="H4726" i="2"/>
  <c r="I4726" i="2"/>
  <c r="J4726" i="2"/>
  <c r="K4726" i="2"/>
  <c r="L4726" i="2"/>
  <c r="M4726" i="2"/>
  <c r="N4726" i="2"/>
  <c r="O4726" i="2"/>
  <c r="P4726" i="2"/>
  <c r="Q4726" i="2"/>
  <c r="R4726" i="2"/>
  <c r="A4727" i="2"/>
  <c r="B4727" i="2"/>
  <c r="C4727" i="2"/>
  <c r="D4727" i="2"/>
  <c r="E4727" i="2"/>
  <c r="F4727" i="2"/>
  <c r="G4727" i="2"/>
  <c r="H4727" i="2"/>
  <c r="I4727" i="2"/>
  <c r="J4727" i="2"/>
  <c r="K4727" i="2"/>
  <c r="L4727" i="2"/>
  <c r="M4727" i="2"/>
  <c r="N4727" i="2"/>
  <c r="O4727" i="2"/>
  <c r="P4727" i="2"/>
  <c r="Q4727" i="2"/>
  <c r="R4727" i="2"/>
  <c r="A4728" i="2"/>
  <c r="B4728" i="2"/>
  <c r="C4728" i="2"/>
  <c r="D4728" i="2"/>
  <c r="E4728" i="2"/>
  <c r="F4728" i="2"/>
  <c r="G4728" i="2"/>
  <c r="H4728" i="2"/>
  <c r="I4728" i="2"/>
  <c r="J4728" i="2"/>
  <c r="K4728" i="2"/>
  <c r="L4728" i="2"/>
  <c r="M4728" i="2"/>
  <c r="N4728" i="2"/>
  <c r="O4728" i="2"/>
  <c r="P4728" i="2"/>
  <c r="Q4728" i="2"/>
  <c r="R4728" i="2"/>
  <c r="A4729" i="2"/>
  <c r="B4729" i="2"/>
  <c r="S4729" i="2" s="1"/>
  <c r="U4729" i="1" s="1"/>
  <c r="C4729" i="2"/>
  <c r="D4729" i="2"/>
  <c r="E4729" i="2"/>
  <c r="F4729" i="2"/>
  <c r="G4729" i="2"/>
  <c r="H4729" i="2"/>
  <c r="I4729" i="2"/>
  <c r="J4729" i="2"/>
  <c r="K4729" i="2"/>
  <c r="L4729" i="2"/>
  <c r="M4729" i="2"/>
  <c r="N4729" i="2"/>
  <c r="O4729" i="2"/>
  <c r="P4729" i="2"/>
  <c r="Q4729" i="2"/>
  <c r="R4729" i="2"/>
  <c r="A4730" i="2"/>
  <c r="B4730" i="2"/>
  <c r="C4730" i="2"/>
  <c r="D4730" i="2"/>
  <c r="E4730" i="2"/>
  <c r="F4730" i="2"/>
  <c r="G4730" i="2"/>
  <c r="H4730" i="2"/>
  <c r="I4730" i="2"/>
  <c r="J4730" i="2"/>
  <c r="K4730" i="2"/>
  <c r="L4730" i="2"/>
  <c r="M4730" i="2"/>
  <c r="N4730" i="2"/>
  <c r="O4730" i="2"/>
  <c r="P4730" i="2"/>
  <c r="Q4730" i="2"/>
  <c r="R4730" i="2"/>
  <c r="A4731" i="2"/>
  <c r="B4731" i="2"/>
  <c r="C4731" i="2"/>
  <c r="D4731" i="2"/>
  <c r="E4731" i="2"/>
  <c r="F4731" i="2"/>
  <c r="G4731" i="2"/>
  <c r="H4731" i="2"/>
  <c r="I4731" i="2"/>
  <c r="J4731" i="2"/>
  <c r="K4731" i="2"/>
  <c r="L4731" i="2"/>
  <c r="M4731" i="2"/>
  <c r="N4731" i="2"/>
  <c r="O4731" i="2"/>
  <c r="P4731" i="2"/>
  <c r="Q4731" i="2"/>
  <c r="R4731" i="2"/>
  <c r="A4732" i="2"/>
  <c r="B4732" i="2"/>
  <c r="C4732" i="2"/>
  <c r="D4732" i="2"/>
  <c r="E4732" i="2"/>
  <c r="F4732" i="2"/>
  <c r="G4732" i="2"/>
  <c r="H4732" i="2"/>
  <c r="I4732" i="2"/>
  <c r="J4732" i="2"/>
  <c r="K4732" i="2"/>
  <c r="L4732" i="2"/>
  <c r="M4732" i="2"/>
  <c r="N4732" i="2"/>
  <c r="O4732" i="2"/>
  <c r="P4732" i="2"/>
  <c r="Q4732" i="2"/>
  <c r="R4732" i="2"/>
  <c r="S4732" i="2"/>
  <c r="U4732" i="1" s="1"/>
  <c r="A4733" i="2"/>
  <c r="B4733" i="2"/>
  <c r="C4733" i="2"/>
  <c r="D4733" i="2"/>
  <c r="E4733" i="2"/>
  <c r="F4733" i="2"/>
  <c r="G4733" i="2"/>
  <c r="H4733" i="2"/>
  <c r="I4733" i="2"/>
  <c r="J4733" i="2"/>
  <c r="K4733" i="2"/>
  <c r="L4733" i="2"/>
  <c r="M4733" i="2"/>
  <c r="N4733" i="2"/>
  <c r="O4733" i="2"/>
  <c r="P4733" i="2"/>
  <c r="Q4733" i="2"/>
  <c r="R4733" i="2"/>
  <c r="A4734" i="2"/>
  <c r="B4734" i="2"/>
  <c r="C4734" i="2"/>
  <c r="D4734" i="2"/>
  <c r="E4734" i="2"/>
  <c r="F4734" i="2"/>
  <c r="G4734" i="2"/>
  <c r="H4734" i="2"/>
  <c r="I4734" i="2"/>
  <c r="J4734" i="2"/>
  <c r="K4734" i="2"/>
  <c r="L4734" i="2"/>
  <c r="M4734" i="2"/>
  <c r="N4734" i="2"/>
  <c r="O4734" i="2"/>
  <c r="P4734" i="2"/>
  <c r="Q4734" i="2"/>
  <c r="R4734" i="2"/>
  <c r="A4735" i="2"/>
  <c r="B4735" i="2"/>
  <c r="C4735" i="2"/>
  <c r="D4735" i="2"/>
  <c r="S4735" i="2" s="1"/>
  <c r="U4735" i="1" s="1"/>
  <c r="E4735" i="2"/>
  <c r="F4735" i="2"/>
  <c r="G4735" i="2"/>
  <c r="H4735" i="2"/>
  <c r="I4735" i="2"/>
  <c r="J4735" i="2"/>
  <c r="K4735" i="2"/>
  <c r="L4735" i="2"/>
  <c r="M4735" i="2"/>
  <c r="N4735" i="2"/>
  <c r="O4735" i="2"/>
  <c r="P4735" i="2"/>
  <c r="Q4735" i="2"/>
  <c r="R4735" i="2"/>
  <c r="A4736" i="2"/>
  <c r="B4736" i="2"/>
  <c r="C4736" i="2"/>
  <c r="D4736" i="2"/>
  <c r="E4736" i="2"/>
  <c r="F4736" i="2"/>
  <c r="G4736" i="2"/>
  <c r="H4736" i="2"/>
  <c r="I4736" i="2"/>
  <c r="J4736" i="2"/>
  <c r="K4736" i="2"/>
  <c r="L4736" i="2"/>
  <c r="M4736" i="2"/>
  <c r="N4736" i="2"/>
  <c r="O4736" i="2"/>
  <c r="P4736" i="2"/>
  <c r="Q4736" i="2"/>
  <c r="R4736" i="2"/>
  <c r="A4737" i="2"/>
  <c r="B4737" i="2"/>
  <c r="C4737" i="2"/>
  <c r="D4737" i="2"/>
  <c r="E4737" i="2"/>
  <c r="F4737" i="2"/>
  <c r="G4737" i="2"/>
  <c r="H4737" i="2"/>
  <c r="I4737" i="2"/>
  <c r="J4737" i="2"/>
  <c r="K4737" i="2"/>
  <c r="L4737" i="2"/>
  <c r="M4737" i="2"/>
  <c r="N4737" i="2"/>
  <c r="O4737" i="2"/>
  <c r="P4737" i="2"/>
  <c r="Q4737" i="2"/>
  <c r="R4737" i="2"/>
  <c r="A4738" i="2"/>
  <c r="B4738" i="2"/>
  <c r="C4738" i="2"/>
  <c r="D4738" i="2"/>
  <c r="E4738" i="2"/>
  <c r="F4738" i="2"/>
  <c r="G4738" i="2"/>
  <c r="H4738" i="2"/>
  <c r="I4738" i="2"/>
  <c r="J4738" i="2"/>
  <c r="K4738" i="2"/>
  <c r="L4738" i="2"/>
  <c r="M4738" i="2"/>
  <c r="N4738" i="2"/>
  <c r="O4738" i="2"/>
  <c r="P4738" i="2"/>
  <c r="Q4738" i="2"/>
  <c r="R4738" i="2"/>
  <c r="A4739" i="2"/>
  <c r="B4739" i="2"/>
  <c r="C4739" i="2"/>
  <c r="D4739" i="2"/>
  <c r="E4739" i="2"/>
  <c r="F4739" i="2"/>
  <c r="G4739" i="2"/>
  <c r="H4739" i="2"/>
  <c r="I4739" i="2"/>
  <c r="J4739" i="2"/>
  <c r="K4739" i="2"/>
  <c r="L4739" i="2"/>
  <c r="M4739" i="2"/>
  <c r="N4739" i="2"/>
  <c r="O4739" i="2"/>
  <c r="P4739" i="2"/>
  <c r="Q4739" i="2"/>
  <c r="R4739" i="2"/>
  <c r="A4740" i="2"/>
  <c r="B4740" i="2"/>
  <c r="S4740" i="2" s="1"/>
  <c r="U4740" i="1" s="1"/>
  <c r="C4740" i="2"/>
  <c r="D4740" i="2"/>
  <c r="E4740" i="2"/>
  <c r="F4740" i="2"/>
  <c r="G4740" i="2"/>
  <c r="H4740" i="2"/>
  <c r="I4740" i="2"/>
  <c r="J4740" i="2"/>
  <c r="K4740" i="2"/>
  <c r="L4740" i="2"/>
  <c r="M4740" i="2"/>
  <c r="N4740" i="2"/>
  <c r="O4740" i="2"/>
  <c r="P4740" i="2"/>
  <c r="Q4740" i="2"/>
  <c r="R4740" i="2"/>
  <c r="A4741" i="2"/>
  <c r="B4741" i="2"/>
  <c r="C4741" i="2"/>
  <c r="D4741" i="2"/>
  <c r="E4741" i="2"/>
  <c r="F4741" i="2"/>
  <c r="G4741" i="2"/>
  <c r="H4741" i="2"/>
  <c r="I4741" i="2"/>
  <c r="J4741" i="2"/>
  <c r="K4741" i="2"/>
  <c r="L4741" i="2"/>
  <c r="M4741" i="2"/>
  <c r="N4741" i="2"/>
  <c r="O4741" i="2"/>
  <c r="P4741" i="2"/>
  <c r="Q4741" i="2"/>
  <c r="R4741" i="2"/>
  <c r="A4742" i="2"/>
  <c r="B4742" i="2"/>
  <c r="C4742" i="2"/>
  <c r="D4742" i="2"/>
  <c r="E4742" i="2"/>
  <c r="F4742" i="2"/>
  <c r="G4742" i="2"/>
  <c r="H4742" i="2"/>
  <c r="I4742" i="2"/>
  <c r="J4742" i="2"/>
  <c r="K4742" i="2"/>
  <c r="L4742" i="2"/>
  <c r="M4742" i="2"/>
  <c r="N4742" i="2"/>
  <c r="O4742" i="2"/>
  <c r="P4742" i="2"/>
  <c r="Q4742" i="2"/>
  <c r="R4742" i="2"/>
  <c r="A4743" i="2"/>
  <c r="B4743" i="2"/>
  <c r="C4743" i="2"/>
  <c r="D4743" i="2"/>
  <c r="E4743" i="2"/>
  <c r="F4743" i="2"/>
  <c r="G4743" i="2"/>
  <c r="H4743" i="2"/>
  <c r="I4743" i="2"/>
  <c r="J4743" i="2"/>
  <c r="K4743" i="2"/>
  <c r="L4743" i="2"/>
  <c r="M4743" i="2"/>
  <c r="N4743" i="2"/>
  <c r="O4743" i="2"/>
  <c r="P4743" i="2"/>
  <c r="Q4743" i="2"/>
  <c r="R4743" i="2"/>
  <c r="A4744" i="2"/>
  <c r="B4744" i="2"/>
  <c r="C4744" i="2"/>
  <c r="D4744" i="2"/>
  <c r="E4744" i="2"/>
  <c r="F4744" i="2"/>
  <c r="G4744" i="2"/>
  <c r="H4744" i="2"/>
  <c r="I4744" i="2"/>
  <c r="J4744" i="2"/>
  <c r="K4744" i="2"/>
  <c r="L4744" i="2"/>
  <c r="M4744" i="2"/>
  <c r="N4744" i="2"/>
  <c r="O4744" i="2"/>
  <c r="P4744" i="2"/>
  <c r="Q4744" i="2"/>
  <c r="R4744" i="2"/>
  <c r="A4745" i="2"/>
  <c r="B4745" i="2"/>
  <c r="S4745" i="2" s="1"/>
  <c r="U4745" i="1" s="1"/>
  <c r="C4745" i="2"/>
  <c r="D4745" i="2"/>
  <c r="E4745" i="2"/>
  <c r="F4745" i="2"/>
  <c r="G4745" i="2"/>
  <c r="H4745" i="2"/>
  <c r="I4745" i="2"/>
  <c r="J4745" i="2"/>
  <c r="K4745" i="2"/>
  <c r="L4745" i="2"/>
  <c r="M4745" i="2"/>
  <c r="N4745" i="2"/>
  <c r="O4745" i="2"/>
  <c r="P4745" i="2"/>
  <c r="Q4745" i="2"/>
  <c r="R4745" i="2"/>
  <c r="A4746" i="2"/>
  <c r="B4746" i="2"/>
  <c r="C4746" i="2"/>
  <c r="D4746" i="2"/>
  <c r="E4746" i="2"/>
  <c r="F4746" i="2"/>
  <c r="G4746" i="2"/>
  <c r="H4746" i="2"/>
  <c r="I4746" i="2"/>
  <c r="J4746" i="2"/>
  <c r="K4746" i="2"/>
  <c r="L4746" i="2"/>
  <c r="M4746" i="2"/>
  <c r="N4746" i="2"/>
  <c r="O4746" i="2"/>
  <c r="P4746" i="2"/>
  <c r="Q4746" i="2"/>
  <c r="R4746" i="2"/>
  <c r="A4747" i="2"/>
  <c r="B4747" i="2"/>
  <c r="C4747" i="2"/>
  <c r="D4747" i="2"/>
  <c r="E4747" i="2"/>
  <c r="F4747" i="2"/>
  <c r="G4747" i="2"/>
  <c r="H4747" i="2"/>
  <c r="I4747" i="2"/>
  <c r="J4747" i="2"/>
  <c r="K4747" i="2"/>
  <c r="L4747" i="2"/>
  <c r="M4747" i="2"/>
  <c r="N4747" i="2"/>
  <c r="O4747" i="2"/>
  <c r="P4747" i="2"/>
  <c r="Q4747" i="2"/>
  <c r="R4747" i="2"/>
  <c r="A4748" i="2"/>
  <c r="B4748" i="2"/>
  <c r="C4748" i="2"/>
  <c r="D4748" i="2"/>
  <c r="E4748" i="2"/>
  <c r="F4748" i="2"/>
  <c r="G4748" i="2"/>
  <c r="H4748" i="2"/>
  <c r="I4748" i="2"/>
  <c r="J4748" i="2"/>
  <c r="K4748" i="2"/>
  <c r="L4748" i="2"/>
  <c r="M4748" i="2"/>
  <c r="N4748" i="2"/>
  <c r="O4748" i="2"/>
  <c r="P4748" i="2"/>
  <c r="Q4748" i="2"/>
  <c r="R4748" i="2"/>
  <c r="S4748" i="2"/>
  <c r="U4748" i="1" s="1"/>
  <c r="A4749" i="2"/>
  <c r="B4749" i="2"/>
  <c r="C4749" i="2"/>
  <c r="D4749" i="2"/>
  <c r="E4749" i="2"/>
  <c r="F4749" i="2"/>
  <c r="G4749" i="2"/>
  <c r="H4749" i="2"/>
  <c r="I4749" i="2"/>
  <c r="J4749" i="2"/>
  <c r="K4749" i="2"/>
  <c r="L4749" i="2"/>
  <c r="M4749" i="2"/>
  <c r="N4749" i="2"/>
  <c r="O4749" i="2"/>
  <c r="P4749" i="2"/>
  <c r="Q4749" i="2"/>
  <c r="R4749" i="2"/>
  <c r="A4750" i="2"/>
  <c r="B4750" i="2"/>
  <c r="C4750" i="2"/>
  <c r="D4750" i="2"/>
  <c r="E4750" i="2"/>
  <c r="F4750" i="2"/>
  <c r="G4750" i="2"/>
  <c r="H4750" i="2"/>
  <c r="I4750" i="2"/>
  <c r="J4750" i="2"/>
  <c r="K4750" i="2"/>
  <c r="L4750" i="2"/>
  <c r="M4750" i="2"/>
  <c r="N4750" i="2"/>
  <c r="O4750" i="2"/>
  <c r="P4750" i="2"/>
  <c r="Q4750" i="2"/>
  <c r="R4750" i="2"/>
  <c r="A4751" i="2"/>
  <c r="B4751" i="2"/>
  <c r="C4751" i="2"/>
  <c r="D4751" i="2"/>
  <c r="S4751" i="2" s="1"/>
  <c r="U4751" i="1" s="1"/>
  <c r="E4751" i="2"/>
  <c r="F4751" i="2"/>
  <c r="G4751" i="2"/>
  <c r="H4751" i="2"/>
  <c r="I4751" i="2"/>
  <c r="J4751" i="2"/>
  <c r="K4751" i="2"/>
  <c r="L4751" i="2"/>
  <c r="M4751" i="2"/>
  <c r="N4751" i="2"/>
  <c r="O4751" i="2"/>
  <c r="P4751" i="2"/>
  <c r="Q4751" i="2"/>
  <c r="R4751" i="2"/>
  <c r="A4752" i="2"/>
  <c r="B4752" i="2"/>
  <c r="C4752" i="2"/>
  <c r="D4752" i="2"/>
  <c r="E4752" i="2"/>
  <c r="F4752" i="2"/>
  <c r="G4752" i="2"/>
  <c r="H4752" i="2"/>
  <c r="I4752" i="2"/>
  <c r="J4752" i="2"/>
  <c r="K4752" i="2"/>
  <c r="L4752" i="2"/>
  <c r="M4752" i="2"/>
  <c r="N4752" i="2"/>
  <c r="O4752" i="2"/>
  <c r="P4752" i="2"/>
  <c r="Q4752" i="2"/>
  <c r="R4752" i="2"/>
  <c r="A4753" i="2"/>
  <c r="B4753" i="2"/>
  <c r="C4753" i="2"/>
  <c r="D4753" i="2"/>
  <c r="E4753" i="2"/>
  <c r="F4753" i="2"/>
  <c r="G4753" i="2"/>
  <c r="H4753" i="2"/>
  <c r="I4753" i="2"/>
  <c r="J4753" i="2"/>
  <c r="K4753" i="2"/>
  <c r="L4753" i="2"/>
  <c r="M4753" i="2"/>
  <c r="N4753" i="2"/>
  <c r="O4753" i="2"/>
  <c r="P4753" i="2"/>
  <c r="Q4753" i="2"/>
  <c r="R4753" i="2"/>
  <c r="A4754" i="2"/>
  <c r="B4754" i="2"/>
  <c r="C4754" i="2"/>
  <c r="D4754" i="2"/>
  <c r="E4754" i="2"/>
  <c r="F4754" i="2"/>
  <c r="G4754" i="2"/>
  <c r="H4754" i="2"/>
  <c r="I4754" i="2"/>
  <c r="J4754" i="2"/>
  <c r="K4754" i="2"/>
  <c r="L4754" i="2"/>
  <c r="M4754" i="2"/>
  <c r="N4754" i="2"/>
  <c r="O4754" i="2"/>
  <c r="P4754" i="2"/>
  <c r="Q4754" i="2"/>
  <c r="R4754" i="2"/>
  <c r="A4755" i="2"/>
  <c r="B4755" i="2"/>
  <c r="C4755" i="2"/>
  <c r="D4755" i="2"/>
  <c r="E4755" i="2"/>
  <c r="F4755" i="2"/>
  <c r="G4755" i="2"/>
  <c r="H4755" i="2"/>
  <c r="I4755" i="2"/>
  <c r="J4755" i="2"/>
  <c r="K4755" i="2"/>
  <c r="L4755" i="2"/>
  <c r="M4755" i="2"/>
  <c r="N4755" i="2"/>
  <c r="O4755" i="2"/>
  <c r="P4755" i="2"/>
  <c r="Q4755" i="2"/>
  <c r="R4755" i="2"/>
  <c r="A4756" i="2"/>
  <c r="B4756" i="2"/>
  <c r="S4756" i="2" s="1"/>
  <c r="U4756" i="1" s="1"/>
  <c r="C4756" i="2"/>
  <c r="D4756" i="2"/>
  <c r="E4756" i="2"/>
  <c r="F4756" i="2"/>
  <c r="G4756" i="2"/>
  <c r="H4756" i="2"/>
  <c r="I4756" i="2"/>
  <c r="J4756" i="2"/>
  <c r="K4756" i="2"/>
  <c r="L4756" i="2"/>
  <c r="M4756" i="2"/>
  <c r="N4756" i="2"/>
  <c r="O4756" i="2"/>
  <c r="P4756" i="2"/>
  <c r="Q4756" i="2"/>
  <c r="R4756" i="2"/>
  <c r="A4757" i="2"/>
  <c r="B4757" i="2"/>
  <c r="C4757" i="2"/>
  <c r="D4757" i="2"/>
  <c r="E4757" i="2"/>
  <c r="F4757" i="2"/>
  <c r="G4757" i="2"/>
  <c r="H4757" i="2"/>
  <c r="I4757" i="2"/>
  <c r="J4757" i="2"/>
  <c r="K4757" i="2"/>
  <c r="L4757" i="2"/>
  <c r="M4757" i="2"/>
  <c r="N4757" i="2"/>
  <c r="O4757" i="2"/>
  <c r="P4757" i="2"/>
  <c r="Q4757" i="2"/>
  <c r="R4757" i="2"/>
  <c r="A4758" i="2"/>
  <c r="B4758" i="2"/>
  <c r="C4758" i="2"/>
  <c r="D4758" i="2"/>
  <c r="E4758" i="2"/>
  <c r="F4758" i="2"/>
  <c r="G4758" i="2"/>
  <c r="H4758" i="2"/>
  <c r="I4758" i="2"/>
  <c r="J4758" i="2"/>
  <c r="K4758" i="2"/>
  <c r="L4758" i="2"/>
  <c r="M4758" i="2"/>
  <c r="N4758" i="2"/>
  <c r="O4758" i="2"/>
  <c r="P4758" i="2"/>
  <c r="Q4758" i="2"/>
  <c r="R4758" i="2"/>
  <c r="A4759" i="2"/>
  <c r="B4759" i="2"/>
  <c r="C4759" i="2"/>
  <c r="D4759" i="2"/>
  <c r="E4759" i="2"/>
  <c r="F4759" i="2"/>
  <c r="G4759" i="2"/>
  <c r="H4759" i="2"/>
  <c r="I4759" i="2"/>
  <c r="J4759" i="2"/>
  <c r="K4759" i="2"/>
  <c r="L4759" i="2"/>
  <c r="M4759" i="2"/>
  <c r="N4759" i="2"/>
  <c r="O4759" i="2"/>
  <c r="P4759" i="2"/>
  <c r="Q4759" i="2"/>
  <c r="R4759" i="2"/>
  <c r="A4760" i="2"/>
  <c r="B4760" i="2"/>
  <c r="C4760" i="2"/>
  <c r="D4760" i="2"/>
  <c r="E4760" i="2"/>
  <c r="F4760" i="2"/>
  <c r="G4760" i="2"/>
  <c r="H4760" i="2"/>
  <c r="I4760" i="2"/>
  <c r="J4760" i="2"/>
  <c r="K4760" i="2"/>
  <c r="L4760" i="2"/>
  <c r="M4760" i="2"/>
  <c r="N4760" i="2"/>
  <c r="O4760" i="2"/>
  <c r="P4760" i="2"/>
  <c r="Q4760" i="2"/>
  <c r="R4760" i="2"/>
  <c r="A4761" i="2"/>
  <c r="B4761" i="2"/>
  <c r="S4761" i="2" s="1"/>
  <c r="U4761" i="1" s="1"/>
  <c r="C4761" i="2"/>
  <c r="D4761" i="2"/>
  <c r="E4761" i="2"/>
  <c r="F4761" i="2"/>
  <c r="G4761" i="2"/>
  <c r="H4761" i="2"/>
  <c r="I4761" i="2"/>
  <c r="J4761" i="2"/>
  <c r="K4761" i="2"/>
  <c r="L4761" i="2"/>
  <c r="M4761" i="2"/>
  <c r="N4761" i="2"/>
  <c r="O4761" i="2"/>
  <c r="P4761" i="2"/>
  <c r="Q4761" i="2"/>
  <c r="R4761" i="2"/>
  <c r="A4762" i="2"/>
  <c r="B4762" i="2"/>
  <c r="C4762" i="2"/>
  <c r="D4762" i="2"/>
  <c r="E4762" i="2"/>
  <c r="F4762" i="2"/>
  <c r="G4762" i="2"/>
  <c r="H4762" i="2"/>
  <c r="I4762" i="2"/>
  <c r="J4762" i="2"/>
  <c r="K4762" i="2"/>
  <c r="L4762" i="2"/>
  <c r="M4762" i="2"/>
  <c r="N4762" i="2"/>
  <c r="O4762" i="2"/>
  <c r="P4762" i="2"/>
  <c r="Q4762" i="2"/>
  <c r="R4762" i="2"/>
  <c r="A4763" i="2"/>
  <c r="B4763" i="2"/>
  <c r="C4763" i="2"/>
  <c r="D4763" i="2"/>
  <c r="E4763" i="2"/>
  <c r="F4763" i="2"/>
  <c r="G4763" i="2"/>
  <c r="H4763" i="2"/>
  <c r="I4763" i="2"/>
  <c r="J4763" i="2"/>
  <c r="K4763" i="2"/>
  <c r="L4763" i="2"/>
  <c r="M4763" i="2"/>
  <c r="N4763" i="2"/>
  <c r="O4763" i="2"/>
  <c r="P4763" i="2"/>
  <c r="Q4763" i="2"/>
  <c r="R4763" i="2"/>
  <c r="A4764" i="2"/>
  <c r="B4764" i="2"/>
  <c r="C4764" i="2"/>
  <c r="D4764" i="2"/>
  <c r="E4764" i="2"/>
  <c r="F4764" i="2"/>
  <c r="G4764" i="2"/>
  <c r="H4764" i="2"/>
  <c r="I4764" i="2"/>
  <c r="J4764" i="2"/>
  <c r="K4764" i="2"/>
  <c r="L4764" i="2"/>
  <c r="M4764" i="2"/>
  <c r="N4764" i="2"/>
  <c r="O4764" i="2"/>
  <c r="P4764" i="2"/>
  <c r="Q4764" i="2"/>
  <c r="R4764" i="2"/>
  <c r="S4764" i="2"/>
  <c r="U4764" i="1" s="1"/>
  <c r="A4765" i="2"/>
  <c r="B4765" i="2"/>
  <c r="C4765" i="2"/>
  <c r="D4765" i="2"/>
  <c r="E4765" i="2"/>
  <c r="F4765" i="2"/>
  <c r="G4765" i="2"/>
  <c r="H4765" i="2"/>
  <c r="I4765" i="2"/>
  <c r="J4765" i="2"/>
  <c r="K4765" i="2"/>
  <c r="L4765" i="2"/>
  <c r="M4765" i="2"/>
  <c r="N4765" i="2"/>
  <c r="O4765" i="2"/>
  <c r="P4765" i="2"/>
  <c r="Q4765" i="2"/>
  <c r="R4765" i="2"/>
  <c r="A4766" i="2"/>
  <c r="B4766" i="2"/>
  <c r="C4766" i="2"/>
  <c r="D4766" i="2"/>
  <c r="E4766" i="2"/>
  <c r="F4766" i="2"/>
  <c r="G4766" i="2"/>
  <c r="H4766" i="2"/>
  <c r="I4766" i="2"/>
  <c r="J4766" i="2"/>
  <c r="K4766" i="2"/>
  <c r="L4766" i="2"/>
  <c r="M4766" i="2"/>
  <c r="N4766" i="2"/>
  <c r="O4766" i="2"/>
  <c r="P4766" i="2"/>
  <c r="Q4766" i="2"/>
  <c r="R4766" i="2"/>
  <c r="A4767" i="2"/>
  <c r="B4767" i="2"/>
  <c r="C4767" i="2"/>
  <c r="D4767" i="2"/>
  <c r="S4767" i="2" s="1"/>
  <c r="U4767" i="1" s="1"/>
  <c r="E4767" i="2"/>
  <c r="F4767" i="2"/>
  <c r="G4767" i="2"/>
  <c r="H4767" i="2"/>
  <c r="I4767" i="2"/>
  <c r="J4767" i="2"/>
  <c r="K4767" i="2"/>
  <c r="L4767" i="2"/>
  <c r="M4767" i="2"/>
  <c r="N4767" i="2"/>
  <c r="O4767" i="2"/>
  <c r="P4767" i="2"/>
  <c r="Q4767" i="2"/>
  <c r="R4767" i="2"/>
  <c r="A4768" i="2"/>
  <c r="B4768" i="2"/>
  <c r="C4768" i="2"/>
  <c r="D4768" i="2"/>
  <c r="E4768" i="2"/>
  <c r="F4768" i="2"/>
  <c r="G4768" i="2"/>
  <c r="H4768" i="2"/>
  <c r="I4768" i="2"/>
  <c r="J4768" i="2"/>
  <c r="K4768" i="2"/>
  <c r="L4768" i="2"/>
  <c r="M4768" i="2"/>
  <c r="N4768" i="2"/>
  <c r="O4768" i="2"/>
  <c r="P4768" i="2"/>
  <c r="Q4768" i="2"/>
  <c r="R4768" i="2"/>
  <c r="A4769" i="2"/>
  <c r="B4769" i="2"/>
  <c r="C4769" i="2"/>
  <c r="D4769" i="2"/>
  <c r="E4769" i="2"/>
  <c r="F4769" i="2"/>
  <c r="G4769" i="2"/>
  <c r="H4769" i="2"/>
  <c r="I4769" i="2"/>
  <c r="J4769" i="2"/>
  <c r="K4769" i="2"/>
  <c r="L4769" i="2"/>
  <c r="M4769" i="2"/>
  <c r="N4769" i="2"/>
  <c r="O4769" i="2"/>
  <c r="P4769" i="2"/>
  <c r="Q4769" i="2"/>
  <c r="R4769" i="2"/>
  <c r="A4770" i="2"/>
  <c r="B4770" i="2"/>
  <c r="C4770" i="2"/>
  <c r="D4770" i="2"/>
  <c r="E4770" i="2"/>
  <c r="F4770" i="2"/>
  <c r="G4770" i="2"/>
  <c r="H4770" i="2"/>
  <c r="I4770" i="2"/>
  <c r="J4770" i="2"/>
  <c r="K4770" i="2"/>
  <c r="L4770" i="2"/>
  <c r="M4770" i="2"/>
  <c r="N4770" i="2"/>
  <c r="O4770" i="2"/>
  <c r="P4770" i="2"/>
  <c r="Q4770" i="2"/>
  <c r="R4770" i="2"/>
  <c r="A4771" i="2"/>
  <c r="B4771" i="2"/>
  <c r="C4771" i="2"/>
  <c r="D4771" i="2"/>
  <c r="E4771" i="2"/>
  <c r="F4771" i="2"/>
  <c r="G4771" i="2"/>
  <c r="H4771" i="2"/>
  <c r="I4771" i="2"/>
  <c r="J4771" i="2"/>
  <c r="K4771" i="2"/>
  <c r="L4771" i="2"/>
  <c r="M4771" i="2"/>
  <c r="N4771" i="2"/>
  <c r="O4771" i="2"/>
  <c r="P4771" i="2"/>
  <c r="Q4771" i="2"/>
  <c r="R4771" i="2"/>
  <c r="A4772" i="2"/>
  <c r="B4772" i="2"/>
  <c r="S4772" i="2" s="1"/>
  <c r="U4772" i="1" s="1"/>
  <c r="C4772" i="2"/>
  <c r="D4772" i="2"/>
  <c r="E4772" i="2"/>
  <c r="F4772" i="2"/>
  <c r="G4772" i="2"/>
  <c r="H4772" i="2"/>
  <c r="I4772" i="2"/>
  <c r="J4772" i="2"/>
  <c r="K4772" i="2"/>
  <c r="L4772" i="2"/>
  <c r="M4772" i="2"/>
  <c r="N4772" i="2"/>
  <c r="O4772" i="2"/>
  <c r="P4772" i="2"/>
  <c r="Q4772" i="2"/>
  <c r="R4772" i="2"/>
  <c r="A4773" i="2"/>
  <c r="B4773" i="2"/>
  <c r="C4773" i="2"/>
  <c r="D4773" i="2"/>
  <c r="E4773" i="2"/>
  <c r="F4773" i="2"/>
  <c r="G4773" i="2"/>
  <c r="H4773" i="2"/>
  <c r="I4773" i="2"/>
  <c r="J4773" i="2"/>
  <c r="K4773" i="2"/>
  <c r="L4773" i="2"/>
  <c r="M4773" i="2"/>
  <c r="N4773" i="2"/>
  <c r="O4773" i="2"/>
  <c r="P4773" i="2"/>
  <c r="Q4773" i="2"/>
  <c r="R4773" i="2"/>
  <c r="A4774" i="2"/>
  <c r="B4774" i="2"/>
  <c r="C4774" i="2"/>
  <c r="D4774" i="2"/>
  <c r="E4774" i="2"/>
  <c r="F4774" i="2"/>
  <c r="G4774" i="2"/>
  <c r="H4774" i="2"/>
  <c r="I4774" i="2"/>
  <c r="J4774" i="2"/>
  <c r="K4774" i="2"/>
  <c r="L4774" i="2"/>
  <c r="M4774" i="2"/>
  <c r="N4774" i="2"/>
  <c r="O4774" i="2"/>
  <c r="P4774" i="2"/>
  <c r="Q4774" i="2"/>
  <c r="R4774" i="2"/>
  <c r="A4775" i="2"/>
  <c r="B4775" i="2"/>
  <c r="C4775" i="2"/>
  <c r="D4775" i="2"/>
  <c r="E4775" i="2"/>
  <c r="F4775" i="2"/>
  <c r="G4775" i="2"/>
  <c r="H4775" i="2"/>
  <c r="I4775" i="2"/>
  <c r="J4775" i="2"/>
  <c r="K4775" i="2"/>
  <c r="L4775" i="2"/>
  <c r="M4775" i="2"/>
  <c r="N4775" i="2"/>
  <c r="O4775" i="2"/>
  <c r="P4775" i="2"/>
  <c r="Q4775" i="2"/>
  <c r="R4775" i="2"/>
  <c r="A4776" i="2"/>
  <c r="B4776" i="2"/>
  <c r="C4776" i="2"/>
  <c r="D4776" i="2"/>
  <c r="E4776" i="2"/>
  <c r="F4776" i="2"/>
  <c r="G4776" i="2"/>
  <c r="H4776" i="2"/>
  <c r="I4776" i="2"/>
  <c r="J4776" i="2"/>
  <c r="K4776" i="2"/>
  <c r="L4776" i="2"/>
  <c r="M4776" i="2"/>
  <c r="N4776" i="2"/>
  <c r="O4776" i="2"/>
  <c r="P4776" i="2"/>
  <c r="Q4776" i="2"/>
  <c r="R4776" i="2"/>
  <c r="A4777" i="2"/>
  <c r="B4777" i="2"/>
  <c r="S4777" i="2" s="1"/>
  <c r="U4777" i="1" s="1"/>
  <c r="C4777" i="2"/>
  <c r="D4777" i="2"/>
  <c r="E4777" i="2"/>
  <c r="F4777" i="2"/>
  <c r="G4777" i="2"/>
  <c r="H4777" i="2"/>
  <c r="I4777" i="2"/>
  <c r="J4777" i="2"/>
  <c r="K4777" i="2"/>
  <c r="L4777" i="2"/>
  <c r="M4777" i="2"/>
  <c r="N4777" i="2"/>
  <c r="O4777" i="2"/>
  <c r="P4777" i="2"/>
  <c r="Q4777" i="2"/>
  <c r="R4777" i="2"/>
  <c r="A4778" i="2"/>
  <c r="B4778" i="2"/>
  <c r="C4778" i="2"/>
  <c r="D4778" i="2"/>
  <c r="E4778" i="2"/>
  <c r="F4778" i="2"/>
  <c r="G4778" i="2"/>
  <c r="H4778" i="2"/>
  <c r="I4778" i="2"/>
  <c r="J4778" i="2"/>
  <c r="K4778" i="2"/>
  <c r="L4778" i="2"/>
  <c r="M4778" i="2"/>
  <c r="N4778" i="2"/>
  <c r="O4778" i="2"/>
  <c r="P4778" i="2"/>
  <c r="Q4778" i="2"/>
  <c r="R4778" i="2"/>
  <c r="A4779" i="2"/>
  <c r="B4779" i="2"/>
  <c r="C4779" i="2"/>
  <c r="D4779" i="2"/>
  <c r="E4779" i="2"/>
  <c r="F4779" i="2"/>
  <c r="G4779" i="2"/>
  <c r="H4779" i="2"/>
  <c r="I4779" i="2"/>
  <c r="J4779" i="2"/>
  <c r="K4779" i="2"/>
  <c r="L4779" i="2"/>
  <c r="M4779" i="2"/>
  <c r="N4779" i="2"/>
  <c r="O4779" i="2"/>
  <c r="P4779" i="2"/>
  <c r="Q4779" i="2"/>
  <c r="R4779" i="2"/>
  <c r="A4780" i="2"/>
  <c r="B4780" i="2"/>
  <c r="C4780" i="2"/>
  <c r="D4780" i="2"/>
  <c r="E4780" i="2"/>
  <c r="F4780" i="2"/>
  <c r="G4780" i="2"/>
  <c r="H4780" i="2"/>
  <c r="I4780" i="2"/>
  <c r="J4780" i="2"/>
  <c r="K4780" i="2"/>
  <c r="L4780" i="2"/>
  <c r="M4780" i="2"/>
  <c r="N4780" i="2"/>
  <c r="O4780" i="2"/>
  <c r="P4780" i="2"/>
  <c r="Q4780" i="2"/>
  <c r="R4780" i="2"/>
  <c r="S4780" i="2"/>
  <c r="U4780" i="1" s="1"/>
  <c r="A4781" i="2"/>
  <c r="B4781" i="2"/>
  <c r="C4781" i="2"/>
  <c r="D4781" i="2"/>
  <c r="E4781" i="2"/>
  <c r="F4781" i="2"/>
  <c r="G4781" i="2"/>
  <c r="H4781" i="2"/>
  <c r="I4781" i="2"/>
  <c r="J4781" i="2"/>
  <c r="K4781" i="2"/>
  <c r="L4781" i="2"/>
  <c r="M4781" i="2"/>
  <c r="N4781" i="2"/>
  <c r="O4781" i="2"/>
  <c r="P4781" i="2"/>
  <c r="Q4781" i="2"/>
  <c r="R4781" i="2"/>
  <c r="A4782" i="2"/>
  <c r="B4782" i="2"/>
  <c r="C4782" i="2"/>
  <c r="D4782" i="2"/>
  <c r="E4782" i="2"/>
  <c r="F4782" i="2"/>
  <c r="G4782" i="2"/>
  <c r="H4782" i="2"/>
  <c r="I4782" i="2"/>
  <c r="J4782" i="2"/>
  <c r="K4782" i="2"/>
  <c r="L4782" i="2"/>
  <c r="M4782" i="2"/>
  <c r="N4782" i="2"/>
  <c r="O4782" i="2"/>
  <c r="P4782" i="2"/>
  <c r="Q4782" i="2"/>
  <c r="R4782" i="2"/>
  <c r="A4783" i="2"/>
  <c r="B4783" i="2"/>
  <c r="C4783" i="2"/>
  <c r="D4783" i="2"/>
  <c r="S4783" i="2" s="1"/>
  <c r="U4783" i="1" s="1"/>
  <c r="E4783" i="2"/>
  <c r="F4783" i="2"/>
  <c r="G4783" i="2"/>
  <c r="H4783" i="2"/>
  <c r="I4783" i="2"/>
  <c r="J4783" i="2"/>
  <c r="K4783" i="2"/>
  <c r="L4783" i="2"/>
  <c r="M4783" i="2"/>
  <c r="N4783" i="2"/>
  <c r="O4783" i="2"/>
  <c r="P4783" i="2"/>
  <c r="Q4783" i="2"/>
  <c r="R4783" i="2"/>
  <c r="A4784" i="2"/>
  <c r="B4784" i="2"/>
  <c r="C4784" i="2"/>
  <c r="D4784" i="2"/>
  <c r="E4784" i="2"/>
  <c r="F4784" i="2"/>
  <c r="G4784" i="2"/>
  <c r="H4784" i="2"/>
  <c r="I4784" i="2"/>
  <c r="J4784" i="2"/>
  <c r="K4784" i="2"/>
  <c r="L4784" i="2"/>
  <c r="M4784" i="2"/>
  <c r="N4784" i="2"/>
  <c r="O4784" i="2"/>
  <c r="P4784" i="2"/>
  <c r="Q4784" i="2"/>
  <c r="R4784" i="2"/>
  <c r="A4785" i="2"/>
  <c r="B4785" i="2"/>
  <c r="C4785" i="2"/>
  <c r="D4785" i="2"/>
  <c r="E4785" i="2"/>
  <c r="F4785" i="2"/>
  <c r="G4785" i="2"/>
  <c r="H4785" i="2"/>
  <c r="I4785" i="2"/>
  <c r="J4785" i="2"/>
  <c r="K4785" i="2"/>
  <c r="L4785" i="2"/>
  <c r="M4785" i="2"/>
  <c r="N4785" i="2"/>
  <c r="O4785" i="2"/>
  <c r="P4785" i="2"/>
  <c r="Q4785" i="2"/>
  <c r="R4785" i="2"/>
  <c r="A4786" i="2"/>
  <c r="B4786" i="2"/>
  <c r="C4786" i="2"/>
  <c r="D4786" i="2"/>
  <c r="E4786" i="2"/>
  <c r="F4786" i="2"/>
  <c r="G4786" i="2"/>
  <c r="H4786" i="2"/>
  <c r="I4786" i="2"/>
  <c r="J4786" i="2"/>
  <c r="K4786" i="2"/>
  <c r="L4786" i="2"/>
  <c r="M4786" i="2"/>
  <c r="N4786" i="2"/>
  <c r="O4786" i="2"/>
  <c r="P4786" i="2"/>
  <c r="Q4786" i="2"/>
  <c r="R4786" i="2"/>
  <c r="A4787" i="2"/>
  <c r="B4787" i="2"/>
  <c r="C4787" i="2"/>
  <c r="D4787" i="2"/>
  <c r="E4787" i="2"/>
  <c r="F4787" i="2"/>
  <c r="G4787" i="2"/>
  <c r="H4787" i="2"/>
  <c r="I4787" i="2"/>
  <c r="J4787" i="2"/>
  <c r="K4787" i="2"/>
  <c r="L4787" i="2"/>
  <c r="M4787" i="2"/>
  <c r="N4787" i="2"/>
  <c r="O4787" i="2"/>
  <c r="P4787" i="2"/>
  <c r="Q4787" i="2"/>
  <c r="R4787" i="2"/>
  <c r="A4788" i="2"/>
  <c r="B4788" i="2"/>
  <c r="S4788" i="2" s="1"/>
  <c r="U4788" i="1" s="1"/>
  <c r="C4788" i="2"/>
  <c r="D4788" i="2"/>
  <c r="E4788" i="2"/>
  <c r="F4788" i="2"/>
  <c r="G4788" i="2"/>
  <c r="H4788" i="2"/>
  <c r="I4788" i="2"/>
  <c r="J4788" i="2"/>
  <c r="K4788" i="2"/>
  <c r="L4788" i="2"/>
  <c r="M4788" i="2"/>
  <c r="N4788" i="2"/>
  <c r="O4788" i="2"/>
  <c r="P4788" i="2"/>
  <c r="Q4788" i="2"/>
  <c r="R4788" i="2"/>
  <c r="A4789" i="2"/>
  <c r="B4789" i="2"/>
  <c r="C4789" i="2"/>
  <c r="D4789" i="2"/>
  <c r="E4789" i="2"/>
  <c r="F4789" i="2"/>
  <c r="G4789" i="2"/>
  <c r="H4789" i="2"/>
  <c r="I4789" i="2"/>
  <c r="J4789" i="2"/>
  <c r="K4789" i="2"/>
  <c r="L4789" i="2"/>
  <c r="M4789" i="2"/>
  <c r="N4789" i="2"/>
  <c r="O4789" i="2"/>
  <c r="P4789" i="2"/>
  <c r="Q4789" i="2"/>
  <c r="R4789" i="2"/>
  <c r="A4790" i="2"/>
  <c r="B4790" i="2"/>
  <c r="C4790" i="2"/>
  <c r="D4790" i="2"/>
  <c r="E4790" i="2"/>
  <c r="F4790" i="2"/>
  <c r="G4790" i="2"/>
  <c r="H4790" i="2"/>
  <c r="I4790" i="2"/>
  <c r="J4790" i="2"/>
  <c r="K4790" i="2"/>
  <c r="L4790" i="2"/>
  <c r="M4790" i="2"/>
  <c r="N4790" i="2"/>
  <c r="O4790" i="2"/>
  <c r="P4790" i="2"/>
  <c r="Q4790" i="2"/>
  <c r="R4790" i="2"/>
  <c r="A4791" i="2"/>
  <c r="B4791" i="2"/>
  <c r="C4791" i="2"/>
  <c r="D4791" i="2"/>
  <c r="E4791" i="2"/>
  <c r="F4791" i="2"/>
  <c r="G4791" i="2"/>
  <c r="H4791" i="2"/>
  <c r="I4791" i="2"/>
  <c r="J4791" i="2"/>
  <c r="K4791" i="2"/>
  <c r="L4791" i="2"/>
  <c r="M4791" i="2"/>
  <c r="N4791" i="2"/>
  <c r="O4791" i="2"/>
  <c r="P4791" i="2"/>
  <c r="Q4791" i="2"/>
  <c r="R4791" i="2"/>
  <c r="A4792" i="2"/>
  <c r="B4792" i="2"/>
  <c r="C4792" i="2"/>
  <c r="D4792" i="2"/>
  <c r="E4792" i="2"/>
  <c r="F4792" i="2"/>
  <c r="G4792" i="2"/>
  <c r="H4792" i="2"/>
  <c r="I4792" i="2"/>
  <c r="J4792" i="2"/>
  <c r="K4792" i="2"/>
  <c r="L4792" i="2"/>
  <c r="M4792" i="2"/>
  <c r="N4792" i="2"/>
  <c r="O4792" i="2"/>
  <c r="P4792" i="2"/>
  <c r="Q4792" i="2"/>
  <c r="R4792" i="2"/>
  <c r="A4793" i="2"/>
  <c r="B4793" i="2"/>
  <c r="S4793" i="2" s="1"/>
  <c r="U4793" i="1" s="1"/>
  <c r="C4793" i="2"/>
  <c r="D4793" i="2"/>
  <c r="E4793" i="2"/>
  <c r="F4793" i="2"/>
  <c r="G4793" i="2"/>
  <c r="H4793" i="2"/>
  <c r="I4793" i="2"/>
  <c r="J4793" i="2"/>
  <c r="K4793" i="2"/>
  <c r="L4793" i="2"/>
  <c r="M4793" i="2"/>
  <c r="N4793" i="2"/>
  <c r="O4793" i="2"/>
  <c r="P4793" i="2"/>
  <c r="Q4793" i="2"/>
  <c r="R4793" i="2"/>
  <c r="A4794" i="2"/>
  <c r="B4794" i="2"/>
  <c r="C4794" i="2"/>
  <c r="D4794" i="2"/>
  <c r="E4794" i="2"/>
  <c r="F4794" i="2"/>
  <c r="G4794" i="2"/>
  <c r="H4794" i="2"/>
  <c r="I4794" i="2"/>
  <c r="J4794" i="2"/>
  <c r="K4794" i="2"/>
  <c r="L4794" i="2"/>
  <c r="M4794" i="2"/>
  <c r="N4794" i="2"/>
  <c r="O4794" i="2"/>
  <c r="P4794" i="2"/>
  <c r="Q4794" i="2"/>
  <c r="R4794" i="2"/>
  <c r="A4795" i="2"/>
  <c r="B4795" i="2"/>
  <c r="C4795" i="2"/>
  <c r="D4795" i="2"/>
  <c r="E4795" i="2"/>
  <c r="F4795" i="2"/>
  <c r="G4795" i="2"/>
  <c r="H4795" i="2"/>
  <c r="I4795" i="2"/>
  <c r="J4795" i="2"/>
  <c r="K4795" i="2"/>
  <c r="L4795" i="2"/>
  <c r="M4795" i="2"/>
  <c r="N4795" i="2"/>
  <c r="O4795" i="2"/>
  <c r="P4795" i="2"/>
  <c r="Q4795" i="2"/>
  <c r="R4795" i="2"/>
  <c r="A4796" i="2"/>
  <c r="B4796" i="2"/>
  <c r="C4796" i="2"/>
  <c r="D4796" i="2"/>
  <c r="E4796" i="2"/>
  <c r="F4796" i="2"/>
  <c r="G4796" i="2"/>
  <c r="H4796" i="2"/>
  <c r="I4796" i="2"/>
  <c r="J4796" i="2"/>
  <c r="K4796" i="2"/>
  <c r="L4796" i="2"/>
  <c r="M4796" i="2"/>
  <c r="N4796" i="2"/>
  <c r="O4796" i="2"/>
  <c r="P4796" i="2"/>
  <c r="Q4796" i="2"/>
  <c r="R4796" i="2"/>
  <c r="S4796" i="2"/>
  <c r="U4796" i="1" s="1"/>
  <c r="A4797" i="2"/>
  <c r="B4797" i="2"/>
  <c r="C4797" i="2"/>
  <c r="D4797" i="2"/>
  <c r="E4797" i="2"/>
  <c r="F4797" i="2"/>
  <c r="G4797" i="2"/>
  <c r="H4797" i="2"/>
  <c r="I4797" i="2"/>
  <c r="J4797" i="2"/>
  <c r="K4797" i="2"/>
  <c r="L4797" i="2"/>
  <c r="M4797" i="2"/>
  <c r="N4797" i="2"/>
  <c r="O4797" i="2"/>
  <c r="P4797" i="2"/>
  <c r="Q4797" i="2"/>
  <c r="R4797" i="2"/>
  <c r="A4798" i="2"/>
  <c r="B4798" i="2"/>
  <c r="C4798" i="2"/>
  <c r="D4798" i="2"/>
  <c r="E4798" i="2"/>
  <c r="F4798" i="2"/>
  <c r="G4798" i="2"/>
  <c r="H4798" i="2"/>
  <c r="I4798" i="2"/>
  <c r="J4798" i="2"/>
  <c r="K4798" i="2"/>
  <c r="L4798" i="2"/>
  <c r="M4798" i="2"/>
  <c r="N4798" i="2"/>
  <c r="O4798" i="2"/>
  <c r="P4798" i="2"/>
  <c r="Q4798" i="2"/>
  <c r="R4798" i="2"/>
  <c r="A4799" i="2"/>
  <c r="B4799" i="2"/>
  <c r="C4799" i="2"/>
  <c r="D4799" i="2"/>
  <c r="S4799" i="2" s="1"/>
  <c r="U4799" i="1" s="1"/>
  <c r="E4799" i="2"/>
  <c r="F4799" i="2"/>
  <c r="G4799" i="2"/>
  <c r="H4799" i="2"/>
  <c r="I4799" i="2"/>
  <c r="J4799" i="2"/>
  <c r="K4799" i="2"/>
  <c r="L4799" i="2"/>
  <c r="M4799" i="2"/>
  <c r="N4799" i="2"/>
  <c r="O4799" i="2"/>
  <c r="P4799" i="2"/>
  <c r="Q4799" i="2"/>
  <c r="R4799" i="2"/>
  <c r="A4800" i="2"/>
  <c r="B4800" i="2"/>
  <c r="C4800" i="2"/>
  <c r="D4800" i="2"/>
  <c r="E4800" i="2"/>
  <c r="F4800" i="2"/>
  <c r="G4800" i="2"/>
  <c r="H4800" i="2"/>
  <c r="I4800" i="2"/>
  <c r="J4800" i="2"/>
  <c r="K4800" i="2"/>
  <c r="L4800" i="2"/>
  <c r="M4800" i="2"/>
  <c r="N4800" i="2"/>
  <c r="O4800" i="2"/>
  <c r="P4800" i="2"/>
  <c r="Q4800" i="2"/>
  <c r="R4800" i="2"/>
  <c r="A4801" i="2"/>
  <c r="B4801" i="2"/>
  <c r="C4801" i="2"/>
  <c r="D4801" i="2"/>
  <c r="E4801" i="2"/>
  <c r="F4801" i="2"/>
  <c r="G4801" i="2"/>
  <c r="H4801" i="2"/>
  <c r="I4801" i="2"/>
  <c r="J4801" i="2"/>
  <c r="K4801" i="2"/>
  <c r="L4801" i="2"/>
  <c r="M4801" i="2"/>
  <c r="N4801" i="2"/>
  <c r="O4801" i="2"/>
  <c r="P4801" i="2"/>
  <c r="Q4801" i="2"/>
  <c r="R4801" i="2"/>
  <c r="A4802" i="2"/>
  <c r="B4802" i="2"/>
  <c r="C4802" i="2"/>
  <c r="D4802" i="2"/>
  <c r="E4802" i="2"/>
  <c r="F4802" i="2"/>
  <c r="G4802" i="2"/>
  <c r="H4802" i="2"/>
  <c r="I4802" i="2"/>
  <c r="J4802" i="2"/>
  <c r="K4802" i="2"/>
  <c r="L4802" i="2"/>
  <c r="M4802" i="2"/>
  <c r="N4802" i="2"/>
  <c r="O4802" i="2"/>
  <c r="P4802" i="2"/>
  <c r="Q4802" i="2"/>
  <c r="R4802" i="2"/>
  <c r="A4803" i="2"/>
  <c r="B4803" i="2"/>
  <c r="C4803" i="2"/>
  <c r="D4803" i="2"/>
  <c r="E4803" i="2"/>
  <c r="F4803" i="2"/>
  <c r="G4803" i="2"/>
  <c r="H4803" i="2"/>
  <c r="I4803" i="2"/>
  <c r="J4803" i="2"/>
  <c r="K4803" i="2"/>
  <c r="L4803" i="2"/>
  <c r="M4803" i="2"/>
  <c r="N4803" i="2"/>
  <c r="O4803" i="2"/>
  <c r="P4803" i="2"/>
  <c r="Q4803" i="2"/>
  <c r="R4803" i="2"/>
  <c r="A4804" i="2"/>
  <c r="B4804" i="2"/>
  <c r="S4804" i="2" s="1"/>
  <c r="U4804" i="1" s="1"/>
  <c r="C4804" i="2"/>
  <c r="D4804" i="2"/>
  <c r="E4804" i="2"/>
  <c r="F4804" i="2"/>
  <c r="G4804" i="2"/>
  <c r="H4804" i="2"/>
  <c r="I4804" i="2"/>
  <c r="J4804" i="2"/>
  <c r="K4804" i="2"/>
  <c r="L4804" i="2"/>
  <c r="M4804" i="2"/>
  <c r="N4804" i="2"/>
  <c r="O4804" i="2"/>
  <c r="P4804" i="2"/>
  <c r="Q4804" i="2"/>
  <c r="R4804" i="2"/>
  <c r="A4805" i="2"/>
  <c r="B4805" i="2"/>
  <c r="C4805" i="2"/>
  <c r="D4805" i="2"/>
  <c r="E4805" i="2"/>
  <c r="F4805" i="2"/>
  <c r="G4805" i="2"/>
  <c r="H4805" i="2"/>
  <c r="I4805" i="2"/>
  <c r="J4805" i="2"/>
  <c r="K4805" i="2"/>
  <c r="L4805" i="2"/>
  <c r="M4805" i="2"/>
  <c r="N4805" i="2"/>
  <c r="O4805" i="2"/>
  <c r="P4805" i="2"/>
  <c r="Q4805" i="2"/>
  <c r="R4805" i="2"/>
  <c r="A4806" i="2"/>
  <c r="B4806" i="2"/>
  <c r="C4806" i="2"/>
  <c r="D4806" i="2"/>
  <c r="E4806" i="2"/>
  <c r="F4806" i="2"/>
  <c r="G4806" i="2"/>
  <c r="H4806" i="2"/>
  <c r="I4806" i="2"/>
  <c r="J4806" i="2"/>
  <c r="K4806" i="2"/>
  <c r="L4806" i="2"/>
  <c r="M4806" i="2"/>
  <c r="N4806" i="2"/>
  <c r="O4806" i="2"/>
  <c r="P4806" i="2"/>
  <c r="Q4806" i="2"/>
  <c r="R4806" i="2"/>
  <c r="A4807" i="2"/>
  <c r="B4807" i="2"/>
  <c r="C4807" i="2"/>
  <c r="D4807" i="2"/>
  <c r="E4807" i="2"/>
  <c r="F4807" i="2"/>
  <c r="G4807" i="2"/>
  <c r="H4807" i="2"/>
  <c r="I4807" i="2"/>
  <c r="J4807" i="2"/>
  <c r="K4807" i="2"/>
  <c r="L4807" i="2"/>
  <c r="M4807" i="2"/>
  <c r="N4807" i="2"/>
  <c r="O4807" i="2"/>
  <c r="P4807" i="2"/>
  <c r="Q4807" i="2"/>
  <c r="R4807" i="2"/>
  <c r="A4808" i="2"/>
  <c r="B4808" i="2"/>
  <c r="C4808" i="2"/>
  <c r="D4808" i="2"/>
  <c r="E4808" i="2"/>
  <c r="F4808" i="2"/>
  <c r="G4808" i="2"/>
  <c r="H4808" i="2"/>
  <c r="I4808" i="2"/>
  <c r="J4808" i="2"/>
  <c r="K4808" i="2"/>
  <c r="L4808" i="2"/>
  <c r="M4808" i="2"/>
  <c r="N4808" i="2"/>
  <c r="O4808" i="2"/>
  <c r="P4808" i="2"/>
  <c r="Q4808" i="2"/>
  <c r="R4808" i="2"/>
  <c r="A4809" i="2"/>
  <c r="B4809" i="2"/>
  <c r="S4809" i="2" s="1"/>
  <c r="U4809" i="1" s="1"/>
  <c r="C4809" i="2"/>
  <c r="D4809" i="2"/>
  <c r="E4809" i="2"/>
  <c r="F4809" i="2"/>
  <c r="G4809" i="2"/>
  <c r="H4809" i="2"/>
  <c r="I4809" i="2"/>
  <c r="J4809" i="2"/>
  <c r="K4809" i="2"/>
  <c r="L4809" i="2"/>
  <c r="M4809" i="2"/>
  <c r="N4809" i="2"/>
  <c r="O4809" i="2"/>
  <c r="P4809" i="2"/>
  <c r="Q4809" i="2"/>
  <c r="R4809" i="2"/>
  <c r="A4810" i="2"/>
  <c r="B4810" i="2"/>
  <c r="C4810" i="2"/>
  <c r="D4810" i="2"/>
  <c r="E4810" i="2"/>
  <c r="F4810" i="2"/>
  <c r="G4810" i="2"/>
  <c r="H4810" i="2"/>
  <c r="I4810" i="2"/>
  <c r="J4810" i="2"/>
  <c r="K4810" i="2"/>
  <c r="L4810" i="2"/>
  <c r="M4810" i="2"/>
  <c r="N4810" i="2"/>
  <c r="O4810" i="2"/>
  <c r="P4810" i="2"/>
  <c r="Q4810" i="2"/>
  <c r="R4810" i="2"/>
  <c r="A4811" i="2"/>
  <c r="B4811" i="2"/>
  <c r="C4811" i="2"/>
  <c r="D4811" i="2"/>
  <c r="E4811" i="2"/>
  <c r="F4811" i="2"/>
  <c r="G4811" i="2"/>
  <c r="H4811" i="2"/>
  <c r="I4811" i="2"/>
  <c r="J4811" i="2"/>
  <c r="K4811" i="2"/>
  <c r="L4811" i="2"/>
  <c r="M4811" i="2"/>
  <c r="N4811" i="2"/>
  <c r="O4811" i="2"/>
  <c r="P4811" i="2"/>
  <c r="Q4811" i="2"/>
  <c r="R4811" i="2"/>
  <c r="A4812" i="2"/>
  <c r="B4812" i="2"/>
  <c r="C4812" i="2"/>
  <c r="D4812" i="2"/>
  <c r="E4812" i="2"/>
  <c r="F4812" i="2"/>
  <c r="G4812" i="2"/>
  <c r="H4812" i="2"/>
  <c r="I4812" i="2"/>
  <c r="J4812" i="2"/>
  <c r="K4812" i="2"/>
  <c r="L4812" i="2"/>
  <c r="M4812" i="2"/>
  <c r="N4812" i="2"/>
  <c r="O4812" i="2"/>
  <c r="P4812" i="2"/>
  <c r="Q4812" i="2"/>
  <c r="R4812" i="2"/>
  <c r="S4812" i="2"/>
  <c r="U4812" i="1" s="1"/>
  <c r="A4813" i="2"/>
  <c r="B4813" i="2"/>
  <c r="C4813" i="2"/>
  <c r="D4813" i="2"/>
  <c r="E4813" i="2"/>
  <c r="F4813" i="2"/>
  <c r="G4813" i="2"/>
  <c r="H4813" i="2"/>
  <c r="I4813" i="2"/>
  <c r="J4813" i="2"/>
  <c r="K4813" i="2"/>
  <c r="L4813" i="2"/>
  <c r="M4813" i="2"/>
  <c r="N4813" i="2"/>
  <c r="O4813" i="2"/>
  <c r="P4813" i="2"/>
  <c r="Q4813" i="2"/>
  <c r="R4813" i="2"/>
  <c r="A4814" i="2"/>
  <c r="B4814" i="2"/>
  <c r="C4814" i="2"/>
  <c r="D4814" i="2"/>
  <c r="E4814" i="2"/>
  <c r="F4814" i="2"/>
  <c r="G4814" i="2"/>
  <c r="H4814" i="2"/>
  <c r="I4814" i="2"/>
  <c r="J4814" i="2"/>
  <c r="K4814" i="2"/>
  <c r="L4814" i="2"/>
  <c r="M4814" i="2"/>
  <c r="N4814" i="2"/>
  <c r="O4814" i="2"/>
  <c r="P4814" i="2"/>
  <c r="Q4814" i="2"/>
  <c r="R4814" i="2"/>
  <c r="A4815" i="2"/>
  <c r="B4815" i="2"/>
  <c r="C4815" i="2"/>
  <c r="D4815" i="2"/>
  <c r="S4815" i="2" s="1"/>
  <c r="U4815" i="1" s="1"/>
  <c r="E4815" i="2"/>
  <c r="F4815" i="2"/>
  <c r="G4815" i="2"/>
  <c r="H4815" i="2"/>
  <c r="I4815" i="2"/>
  <c r="J4815" i="2"/>
  <c r="K4815" i="2"/>
  <c r="L4815" i="2"/>
  <c r="M4815" i="2"/>
  <c r="N4815" i="2"/>
  <c r="O4815" i="2"/>
  <c r="P4815" i="2"/>
  <c r="Q4815" i="2"/>
  <c r="R4815" i="2"/>
  <c r="A4816" i="2"/>
  <c r="B4816" i="2"/>
  <c r="C4816" i="2"/>
  <c r="D4816" i="2"/>
  <c r="E4816" i="2"/>
  <c r="F4816" i="2"/>
  <c r="G4816" i="2"/>
  <c r="H4816" i="2"/>
  <c r="I4816" i="2"/>
  <c r="J4816" i="2"/>
  <c r="K4816" i="2"/>
  <c r="L4816" i="2"/>
  <c r="M4816" i="2"/>
  <c r="N4816" i="2"/>
  <c r="O4816" i="2"/>
  <c r="P4816" i="2"/>
  <c r="Q4816" i="2"/>
  <c r="R4816" i="2"/>
  <c r="A4817" i="2"/>
  <c r="B4817" i="2"/>
  <c r="C4817" i="2"/>
  <c r="D4817" i="2"/>
  <c r="E4817" i="2"/>
  <c r="F4817" i="2"/>
  <c r="G4817" i="2"/>
  <c r="H4817" i="2"/>
  <c r="I4817" i="2"/>
  <c r="J4817" i="2"/>
  <c r="K4817" i="2"/>
  <c r="L4817" i="2"/>
  <c r="M4817" i="2"/>
  <c r="N4817" i="2"/>
  <c r="O4817" i="2"/>
  <c r="P4817" i="2"/>
  <c r="Q4817" i="2"/>
  <c r="R4817" i="2"/>
  <c r="A4818" i="2"/>
  <c r="B4818" i="2"/>
  <c r="C4818" i="2"/>
  <c r="D4818" i="2"/>
  <c r="E4818" i="2"/>
  <c r="F4818" i="2"/>
  <c r="G4818" i="2"/>
  <c r="H4818" i="2"/>
  <c r="I4818" i="2"/>
  <c r="J4818" i="2"/>
  <c r="K4818" i="2"/>
  <c r="L4818" i="2"/>
  <c r="M4818" i="2"/>
  <c r="N4818" i="2"/>
  <c r="O4818" i="2"/>
  <c r="P4818" i="2"/>
  <c r="Q4818" i="2"/>
  <c r="R4818" i="2"/>
  <c r="A4819" i="2"/>
  <c r="B4819" i="2"/>
  <c r="C4819" i="2"/>
  <c r="D4819" i="2"/>
  <c r="E4819" i="2"/>
  <c r="F4819" i="2"/>
  <c r="G4819" i="2"/>
  <c r="H4819" i="2"/>
  <c r="I4819" i="2"/>
  <c r="J4819" i="2"/>
  <c r="K4819" i="2"/>
  <c r="L4819" i="2"/>
  <c r="M4819" i="2"/>
  <c r="N4819" i="2"/>
  <c r="O4819" i="2"/>
  <c r="P4819" i="2"/>
  <c r="Q4819" i="2"/>
  <c r="R4819" i="2"/>
  <c r="A4820" i="2"/>
  <c r="B4820" i="2"/>
  <c r="S4820" i="2" s="1"/>
  <c r="U4820" i="1" s="1"/>
  <c r="C4820" i="2"/>
  <c r="D4820" i="2"/>
  <c r="E4820" i="2"/>
  <c r="F4820" i="2"/>
  <c r="G4820" i="2"/>
  <c r="H4820" i="2"/>
  <c r="I4820" i="2"/>
  <c r="J4820" i="2"/>
  <c r="K4820" i="2"/>
  <c r="L4820" i="2"/>
  <c r="M4820" i="2"/>
  <c r="N4820" i="2"/>
  <c r="O4820" i="2"/>
  <c r="P4820" i="2"/>
  <c r="Q4820" i="2"/>
  <c r="R4820" i="2"/>
  <c r="A4821" i="2"/>
  <c r="B4821" i="2"/>
  <c r="C4821" i="2"/>
  <c r="D4821" i="2"/>
  <c r="E4821" i="2"/>
  <c r="F4821" i="2"/>
  <c r="G4821" i="2"/>
  <c r="H4821" i="2"/>
  <c r="I4821" i="2"/>
  <c r="J4821" i="2"/>
  <c r="K4821" i="2"/>
  <c r="L4821" i="2"/>
  <c r="M4821" i="2"/>
  <c r="N4821" i="2"/>
  <c r="O4821" i="2"/>
  <c r="P4821" i="2"/>
  <c r="Q4821" i="2"/>
  <c r="R4821" i="2"/>
  <c r="A4822" i="2"/>
  <c r="B4822" i="2"/>
  <c r="C4822" i="2"/>
  <c r="D4822" i="2"/>
  <c r="E4822" i="2"/>
  <c r="F4822" i="2"/>
  <c r="G4822" i="2"/>
  <c r="H4822" i="2"/>
  <c r="I4822" i="2"/>
  <c r="J4822" i="2"/>
  <c r="K4822" i="2"/>
  <c r="L4822" i="2"/>
  <c r="M4822" i="2"/>
  <c r="N4822" i="2"/>
  <c r="O4822" i="2"/>
  <c r="P4822" i="2"/>
  <c r="Q4822" i="2"/>
  <c r="R4822" i="2"/>
  <c r="A4823" i="2"/>
  <c r="B4823" i="2"/>
  <c r="C4823" i="2"/>
  <c r="D4823" i="2"/>
  <c r="E4823" i="2"/>
  <c r="F4823" i="2"/>
  <c r="G4823" i="2"/>
  <c r="H4823" i="2"/>
  <c r="I4823" i="2"/>
  <c r="J4823" i="2"/>
  <c r="K4823" i="2"/>
  <c r="L4823" i="2"/>
  <c r="M4823" i="2"/>
  <c r="N4823" i="2"/>
  <c r="O4823" i="2"/>
  <c r="P4823" i="2"/>
  <c r="Q4823" i="2"/>
  <c r="R4823" i="2"/>
  <c r="A4824" i="2"/>
  <c r="B4824" i="2"/>
  <c r="C4824" i="2"/>
  <c r="D4824" i="2"/>
  <c r="E4824" i="2"/>
  <c r="F4824" i="2"/>
  <c r="G4824" i="2"/>
  <c r="H4824" i="2"/>
  <c r="I4824" i="2"/>
  <c r="J4824" i="2"/>
  <c r="K4824" i="2"/>
  <c r="L4824" i="2"/>
  <c r="M4824" i="2"/>
  <c r="N4824" i="2"/>
  <c r="O4824" i="2"/>
  <c r="P4824" i="2"/>
  <c r="Q4824" i="2"/>
  <c r="R4824" i="2"/>
  <c r="A4825" i="2"/>
  <c r="B4825" i="2"/>
  <c r="S4825" i="2" s="1"/>
  <c r="U4825" i="1" s="1"/>
  <c r="C4825" i="2"/>
  <c r="D4825" i="2"/>
  <c r="E4825" i="2"/>
  <c r="F4825" i="2"/>
  <c r="G4825" i="2"/>
  <c r="H4825" i="2"/>
  <c r="I4825" i="2"/>
  <c r="J4825" i="2"/>
  <c r="K4825" i="2"/>
  <c r="L4825" i="2"/>
  <c r="M4825" i="2"/>
  <c r="N4825" i="2"/>
  <c r="O4825" i="2"/>
  <c r="P4825" i="2"/>
  <c r="Q4825" i="2"/>
  <c r="R4825" i="2"/>
  <c r="A4826" i="2"/>
  <c r="B4826" i="2"/>
  <c r="C4826" i="2"/>
  <c r="D4826" i="2"/>
  <c r="E4826" i="2"/>
  <c r="F4826" i="2"/>
  <c r="G4826" i="2"/>
  <c r="H4826" i="2"/>
  <c r="I4826" i="2"/>
  <c r="J4826" i="2"/>
  <c r="K4826" i="2"/>
  <c r="L4826" i="2"/>
  <c r="M4826" i="2"/>
  <c r="N4826" i="2"/>
  <c r="O4826" i="2"/>
  <c r="P4826" i="2"/>
  <c r="Q4826" i="2"/>
  <c r="R4826" i="2"/>
  <c r="A4827" i="2"/>
  <c r="B4827" i="2"/>
  <c r="C4827" i="2"/>
  <c r="D4827" i="2"/>
  <c r="E4827" i="2"/>
  <c r="F4827" i="2"/>
  <c r="G4827" i="2"/>
  <c r="H4827" i="2"/>
  <c r="I4827" i="2"/>
  <c r="J4827" i="2"/>
  <c r="K4827" i="2"/>
  <c r="L4827" i="2"/>
  <c r="M4827" i="2"/>
  <c r="N4827" i="2"/>
  <c r="O4827" i="2"/>
  <c r="P4827" i="2"/>
  <c r="Q4827" i="2"/>
  <c r="R4827" i="2"/>
  <c r="A4828" i="2"/>
  <c r="B4828" i="2"/>
  <c r="C4828" i="2"/>
  <c r="D4828" i="2"/>
  <c r="E4828" i="2"/>
  <c r="F4828" i="2"/>
  <c r="G4828" i="2"/>
  <c r="H4828" i="2"/>
  <c r="I4828" i="2"/>
  <c r="J4828" i="2"/>
  <c r="K4828" i="2"/>
  <c r="L4828" i="2"/>
  <c r="M4828" i="2"/>
  <c r="N4828" i="2"/>
  <c r="O4828" i="2"/>
  <c r="P4828" i="2"/>
  <c r="Q4828" i="2"/>
  <c r="R4828" i="2"/>
  <c r="S4828" i="2"/>
  <c r="U4828" i="1" s="1"/>
  <c r="A4829" i="2"/>
  <c r="B4829" i="2"/>
  <c r="C4829" i="2"/>
  <c r="D4829" i="2"/>
  <c r="E4829" i="2"/>
  <c r="F4829" i="2"/>
  <c r="G4829" i="2"/>
  <c r="H4829" i="2"/>
  <c r="I4829" i="2"/>
  <c r="J4829" i="2"/>
  <c r="K4829" i="2"/>
  <c r="L4829" i="2"/>
  <c r="M4829" i="2"/>
  <c r="N4829" i="2"/>
  <c r="O4829" i="2"/>
  <c r="P4829" i="2"/>
  <c r="Q4829" i="2"/>
  <c r="R4829" i="2"/>
  <c r="A4830" i="2"/>
  <c r="B4830" i="2"/>
  <c r="C4830" i="2"/>
  <c r="D4830" i="2"/>
  <c r="E4830" i="2"/>
  <c r="F4830" i="2"/>
  <c r="G4830" i="2"/>
  <c r="H4830" i="2"/>
  <c r="I4830" i="2"/>
  <c r="J4830" i="2"/>
  <c r="K4830" i="2"/>
  <c r="L4830" i="2"/>
  <c r="M4830" i="2"/>
  <c r="N4830" i="2"/>
  <c r="O4830" i="2"/>
  <c r="P4830" i="2"/>
  <c r="Q4830" i="2"/>
  <c r="R4830" i="2"/>
  <c r="A4831" i="2"/>
  <c r="B4831" i="2"/>
  <c r="C4831" i="2"/>
  <c r="D4831" i="2"/>
  <c r="S4831" i="2" s="1"/>
  <c r="U4831" i="1" s="1"/>
  <c r="E4831" i="2"/>
  <c r="F4831" i="2"/>
  <c r="G4831" i="2"/>
  <c r="H4831" i="2"/>
  <c r="I4831" i="2"/>
  <c r="J4831" i="2"/>
  <c r="K4831" i="2"/>
  <c r="L4831" i="2"/>
  <c r="M4831" i="2"/>
  <c r="N4831" i="2"/>
  <c r="O4831" i="2"/>
  <c r="P4831" i="2"/>
  <c r="Q4831" i="2"/>
  <c r="R4831" i="2"/>
  <c r="A4832" i="2"/>
  <c r="B4832" i="2"/>
  <c r="C4832" i="2"/>
  <c r="D4832" i="2"/>
  <c r="E4832" i="2"/>
  <c r="F4832" i="2"/>
  <c r="G4832" i="2"/>
  <c r="H4832" i="2"/>
  <c r="I4832" i="2"/>
  <c r="J4832" i="2"/>
  <c r="K4832" i="2"/>
  <c r="L4832" i="2"/>
  <c r="M4832" i="2"/>
  <c r="N4832" i="2"/>
  <c r="O4832" i="2"/>
  <c r="P4832" i="2"/>
  <c r="Q4832" i="2"/>
  <c r="R4832" i="2"/>
  <c r="A4833" i="2"/>
  <c r="B4833" i="2"/>
  <c r="C4833" i="2"/>
  <c r="D4833" i="2"/>
  <c r="E4833" i="2"/>
  <c r="F4833" i="2"/>
  <c r="G4833" i="2"/>
  <c r="H4833" i="2"/>
  <c r="I4833" i="2"/>
  <c r="J4833" i="2"/>
  <c r="K4833" i="2"/>
  <c r="L4833" i="2"/>
  <c r="M4833" i="2"/>
  <c r="N4833" i="2"/>
  <c r="O4833" i="2"/>
  <c r="P4833" i="2"/>
  <c r="Q4833" i="2"/>
  <c r="R4833" i="2"/>
  <c r="A4834" i="2"/>
  <c r="B4834" i="2"/>
  <c r="C4834" i="2"/>
  <c r="D4834" i="2"/>
  <c r="E4834" i="2"/>
  <c r="F4834" i="2"/>
  <c r="G4834" i="2"/>
  <c r="H4834" i="2"/>
  <c r="I4834" i="2"/>
  <c r="J4834" i="2"/>
  <c r="K4834" i="2"/>
  <c r="L4834" i="2"/>
  <c r="M4834" i="2"/>
  <c r="N4834" i="2"/>
  <c r="O4834" i="2"/>
  <c r="P4834" i="2"/>
  <c r="Q4834" i="2"/>
  <c r="R4834" i="2"/>
  <c r="A4835" i="2"/>
  <c r="B4835" i="2"/>
  <c r="C4835" i="2"/>
  <c r="D4835" i="2"/>
  <c r="E4835" i="2"/>
  <c r="F4835" i="2"/>
  <c r="G4835" i="2"/>
  <c r="H4835" i="2"/>
  <c r="I4835" i="2"/>
  <c r="J4835" i="2"/>
  <c r="K4835" i="2"/>
  <c r="L4835" i="2"/>
  <c r="M4835" i="2"/>
  <c r="N4835" i="2"/>
  <c r="O4835" i="2"/>
  <c r="P4835" i="2"/>
  <c r="Q4835" i="2"/>
  <c r="R4835" i="2"/>
  <c r="A4836" i="2"/>
  <c r="B4836" i="2"/>
  <c r="S4836" i="2" s="1"/>
  <c r="U4836" i="1" s="1"/>
  <c r="C4836" i="2"/>
  <c r="D4836" i="2"/>
  <c r="E4836" i="2"/>
  <c r="F4836" i="2"/>
  <c r="G4836" i="2"/>
  <c r="H4836" i="2"/>
  <c r="I4836" i="2"/>
  <c r="J4836" i="2"/>
  <c r="K4836" i="2"/>
  <c r="L4836" i="2"/>
  <c r="M4836" i="2"/>
  <c r="N4836" i="2"/>
  <c r="O4836" i="2"/>
  <c r="P4836" i="2"/>
  <c r="Q4836" i="2"/>
  <c r="R4836" i="2"/>
  <c r="A4837" i="2"/>
  <c r="B4837" i="2"/>
  <c r="C4837" i="2"/>
  <c r="D4837" i="2"/>
  <c r="E4837" i="2"/>
  <c r="F4837" i="2"/>
  <c r="G4837" i="2"/>
  <c r="H4837" i="2"/>
  <c r="I4837" i="2"/>
  <c r="J4837" i="2"/>
  <c r="K4837" i="2"/>
  <c r="L4837" i="2"/>
  <c r="M4837" i="2"/>
  <c r="N4837" i="2"/>
  <c r="O4837" i="2"/>
  <c r="P4837" i="2"/>
  <c r="Q4837" i="2"/>
  <c r="R4837" i="2"/>
  <c r="A4838" i="2"/>
  <c r="B4838" i="2"/>
  <c r="C4838" i="2"/>
  <c r="D4838" i="2"/>
  <c r="E4838" i="2"/>
  <c r="F4838" i="2"/>
  <c r="G4838" i="2"/>
  <c r="H4838" i="2"/>
  <c r="I4838" i="2"/>
  <c r="J4838" i="2"/>
  <c r="K4838" i="2"/>
  <c r="L4838" i="2"/>
  <c r="M4838" i="2"/>
  <c r="N4838" i="2"/>
  <c r="O4838" i="2"/>
  <c r="P4838" i="2"/>
  <c r="Q4838" i="2"/>
  <c r="R4838" i="2"/>
  <c r="A4839" i="2"/>
  <c r="B4839" i="2"/>
  <c r="C4839" i="2"/>
  <c r="D4839" i="2"/>
  <c r="E4839" i="2"/>
  <c r="F4839" i="2"/>
  <c r="G4839" i="2"/>
  <c r="H4839" i="2"/>
  <c r="I4839" i="2"/>
  <c r="J4839" i="2"/>
  <c r="K4839" i="2"/>
  <c r="L4839" i="2"/>
  <c r="M4839" i="2"/>
  <c r="N4839" i="2"/>
  <c r="O4839" i="2"/>
  <c r="P4839" i="2"/>
  <c r="Q4839" i="2"/>
  <c r="R4839" i="2"/>
  <c r="A4840" i="2"/>
  <c r="B4840" i="2"/>
  <c r="C4840" i="2"/>
  <c r="D4840" i="2"/>
  <c r="E4840" i="2"/>
  <c r="F4840" i="2"/>
  <c r="G4840" i="2"/>
  <c r="H4840" i="2"/>
  <c r="I4840" i="2"/>
  <c r="J4840" i="2"/>
  <c r="K4840" i="2"/>
  <c r="L4840" i="2"/>
  <c r="M4840" i="2"/>
  <c r="N4840" i="2"/>
  <c r="O4840" i="2"/>
  <c r="P4840" i="2"/>
  <c r="Q4840" i="2"/>
  <c r="R4840" i="2"/>
  <c r="A4841" i="2"/>
  <c r="B4841" i="2"/>
  <c r="S4841" i="2" s="1"/>
  <c r="U4841" i="1" s="1"/>
  <c r="C4841" i="2"/>
  <c r="D4841" i="2"/>
  <c r="E4841" i="2"/>
  <c r="F4841" i="2"/>
  <c r="G4841" i="2"/>
  <c r="H4841" i="2"/>
  <c r="I4841" i="2"/>
  <c r="J4841" i="2"/>
  <c r="K4841" i="2"/>
  <c r="L4841" i="2"/>
  <c r="M4841" i="2"/>
  <c r="N4841" i="2"/>
  <c r="O4841" i="2"/>
  <c r="P4841" i="2"/>
  <c r="Q4841" i="2"/>
  <c r="R4841" i="2"/>
  <c r="A4842" i="2"/>
  <c r="B4842" i="2"/>
  <c r="C4842" i="2"/>
  <c r="D4842" i="2"/>
  <c r="E4842" i="2"/>
  <c r="F4842" i="2"/>
  <c r="G4842" i="2"/>
  <c r="H4842" i="2"/>
  <c r="I4842" i="2"/>
  <c r="J4842" i="2"/>
  <c r="K4842" i="2"/>
  <c r="L4842" i="2"/>
  <c r="M4842" i="2"/>
  <c r="N4842" i="2"/>
  <c r="O4842" i="2"/>
  <c r="P4842" i="2"/>
  <c r="Q4842" i="2"/>
  <c r="R4842" i="2"/>
  <c r="A4843" i="2"/>
  <c r="B4843" i="2"/>
  <c r="C4843" i="2"/>
  <c r="D4843" i="2"/>
  <c r="E4843" i="2"/>
  <c r="F4843" i="2"/>
  <c r="G4843" i="2"/>
  <c r="H4843" i="2"/>
  <c r="I4843" i="2"/>
  <c r="J4843" i="2"/>
  <c r="K4843" i="2"/>
  <c r="L4843" i="2"/>
  <c r="M4843" i="2"/>
  <c r="N4843" i="2"/>
  <c r="O4843" i="2"/>
  <c r="P4843" i="2"/>
  <c r="Q4843" i="2"/>
  <c r="R4843" i="2"/>
  <c r="A4844" i="2"/>
  <c r="B4844" i="2"/>
  <c r="C4844" i="2"/>
  <c r="D4844" i="2"/>
  <c r="E4844" i="2"/>
  <c r="F4844" i="2"/>
  <c r="G4844" i="2"/>
  <c r="H4844" i="2"/>
  <c r="I4844" i="2"/>
  <c r="J4844" i="2"/>
  <c r="K4844" i="2"/>
  <c r="L4844" i="2"/>
  <c r="M4844" i="2"/>
  <c r="N4844" i="2"/>
  <c r="O4844" i="2"/>
  <c r="P4844" i="2"/>
  <c r="Q4844" i="2"/>
  <c r="R4844" i="2"/>
  <c r="S4844" i="2"/>
  <c r="U4844" i="1" s="1"/>
  <c r="A4845" i="2"/>
  <c r="B4845" i="2"/>
  <c r="C4845" i="2"/>
  <c r="D4845" i="2"/>
  <c r="E4845" i="2"/>
  <c r="F4845" i="2"/>
  <c r="G4845" i="2"/>
  <c r="H4845" i="2"/>
  <c r="I4845" i="2"/>
  <c r="J4845" i="2"/>
  <c r="K4845" i="2"/>
  <c r="L4845" i="2"/>
  <c r="M4845" i="2"/>
  <c r="N4845" i="2"/>
  <c r="O4845" i="2"/>
  <c r="P4845" i="2"/>
  <c r="Q4845" i="2"/>
  <c r="R4845" i="2"/>
  <c r="A4846" i="2"/>
  <c r="B4846" i="2"/>
  <c r="C4846" i="2"/>
  <c r="D4846" i="2"/>
  <c r="E4846" i="2"/>
  <c r="F4846" i="2"/>
  <c r="G4846" i="2"/>
  <c r="H4846" i="2"/>
  <c r="I4846" i="2"/>
  <c r="J4846" i="2"/>
  <c r="K4846" i="2"/>
  <c r="L4846" i="2"/>
  <c r="M4846" i="2"/>
  <c r="N4846" i="2"/>
  <c r="O4846" i="2"/>
  <c r="P4846" i="2"/>
  <c r="Q4846" i="2"/>
  <c r="R4846" i="2"/>
  <c r="A4847" i="2"/>
  <c r="B4847" i="2"/>
  <c r="C4847" i="2"/>
  <c r="D4847" i="2"/>
  <c r="S4847" i="2" s="1"/>
  <c r="U4847" i="1" s="1"/>
  <c r="E4847" i="2"/>
  <c r="F4847" i="2"/>
  <c r="G4847" i="2"/>
  <c r="H4847" i="2"/>
  <c r="I4847" i="2"/>
  <c r="J4847" i="2"/>
  <c r="K4847" i="2"/>
  <c r="L4847" i="2"/>
  <c r="M4847" i="2"/>
  <c r="N4847" i="2"/>
  <c r="O4847" i="2"/>
  <c r="P4847" i="2"/>
  <c r="Q4847" i="2"/>
  <c r="R4847" i="2"/>
  <c r="A4848" i="2"/>
  <c r="B4848" i="2"/>
  <c r="C4848" i="2"/>
  <c r="D4848" i="2"/>
  <c r="E4848" i="2"/>
  <c r="F4848" i="2"/>
  <c r="G4848" i="2"/>
  <c r="H4848" i="2"/>
  <c r="I4848" i="2"/>
  <c r="J4848" i="2"/>
  <c r="K4848" i="2"/>
  <c r="L4848" i="2"/>
  <c r="M4848" i="2"/>
  <c r="N4848" i="2"/>
  <c r="O4848" i="2"/>
  <c r="P4848" i="2"/>
  <c r="Q4848" i="2"/>
  <c r="R4848" i="2"/>
  <c r="A4849" i="2"/>
  <c r="B4849" i="2"/>
  <c r="C4849" i="2"/>
  <c r="D4849" i="2"/>
  <c r="E4849" i="2"/>
  <c r="F4849" i="2"/>
  <c r="G4849" i="2"/>
  <c r="H4849" i="2"/>
  <c r="I4849" i="2"/>
  <c r="J4849" i="2"/>
  <c r="K4849" i="2"/>
  <c r="L4849" i="2"/>
  <c r="M4849" i="2"/>
  <c r="N4849" i="2"/>
  <c r="O4849" i="2"/>
  <c r="P4849" i="2"/>
  <c r="Q4849" i="2"/>
  <c r="R4849" i="2"/>
  <c r="A4850" i="2"/>
  <c r="B4850" i="2"/>
  <c r="C4850" i="2"/>
  <c r="D4850" i="2"/>
  <c r="E4850" i="2"/>
  <c r="F4850" i="2"/>
  <c r="G4850" i="2"/>
  <c r="H4850" i="2"/>
  <c r="I4850" i="2"/>
  <c r="J4850" i="2"/>
  <c r="K4850" i="2"/>
  <c r="L4850" i="2"/>
  <c r="M4850" i="2"/>
  <c r="N4850" i="2"/>
  <c r="O4850" i="2"/>
  <c r="P4850" i="2"/>
  <c r="Q4850" i="2"/>
  <c r="R4850" i="2"/>
  <c r="A4851" i="2"/>
  <c r="B4851" i="2"/>
  <c r="C4851" i="2"/>
  <c r="D4851" i="2"/>
  <c r="E4851" i="2"/>
  <c r="F4851" i="2"/>
  <c r="G4851" i="2"/>
  <c r="H4851" i="2"/>
  <c r="I4851" i="2"/>
  <c r="J4851" i="2"/>
  <c r="K4851" i="2"/>
  <c r="L4851" i="2"/>
  <c r="M4851" i="2"/>
  <c r="N4851" i="2"/>
  <c r="O4851" i="2"/>
  <c r="P4851" i="2"/>
  <c r="Q4851" i="2"/>
  <c r="R4851" i="2"/>
  <c r="A4852" i="2"/>
  <c r="B4852" i="2"/>
  <c r="S4852" i="2" s="1"/>
  <c r="U4852" i="1" s="1"/>
  <c r="C4852" i="2"/>
  <c r="D4852" i="2"/>
  <c r="E4852" i="2"/>
  <c r="F4852" i="2"/>
  <c r="G4852" i="2"/>
  <c r="H4852" i="2"/>
  <c r="I4852" i="2"/>
  <c r="J4852" i="2"/>
  <c r="K4852" i="2"/>
  <c r="L4852" i="2"/>
  <c r="M4852" i="2"/>
  <c r="N4852" i="2"/>
  <c r="O4852" i="2"/>
  <c r="P4852" i="2"/>
  <c r="Q4852" i="2"/>
  <c r="R4852" i="2"/>
  <c r="A4853" i="2"/>
  <c r="B4853" i="2"/>
  <c r="C4853" i="2"/>
  <c r="D4853" i="2"/>
  <c r="E4853" i="2"/>
  <c r="F4853" i="2"/>
  <c r="G4853" i="2"/>
  <c r="H4853" i="2"/>
  <c r="I4853" i="2"/>
  <c r="J4853" i="2"/>
  <c r="K4853" i="2"/>
  <c r="L4853" i="2"/>
  <c r="M4853" i="2"/>
  <c r="N4853" i="2"/>
  <c r="O4853" i="2"/>
  <c r="P4853" i="2"/>
  <c r="Q4853" i="2"/>
  <c r="R4853" i="2"/>
  <c r="A4854" i="2"/>
  <c r="B4854" i="2"/>
  <c r="C4854" i="2"/>
  <c r="D4854" i="2"/>
  <c r="E4854" i="2"/>
  <c r="F4854" i="2"/>
  <c r="G4854" i="2"/>
  <c r="H4854" i="2"/>
  <c r="I4854" i="2"/>
  <c r="J4854" i="2"/>
  <c r="K4854" i="2"/>
  <c r="L4854" i="2"/>
  <c r="M4854" i="2"/>
  <c r="N4854" i="2"/>
  <c r="O4854" i="2"/>
  <c r="P4854" i="2"/>
  <c r="Q4854" i="2"/>
  <c r="R4854" i="2"/>
  <c r="A4855" i="2"/>
  <c r="B4855" i="2"/>
  <c r="C4855" i="2"/>
  <c r="D4855" i="2"/>
  <c r="E4855" i="2"/>
  <c r="F4855" i="2"/>
  <c r="G4855" i="2"/>
  <c r="H4855" i="2"/>
  <c r="I4855" i="2"/>
  <c r="J4855" i="2"/>
  <c r="K4855" i="2"/>
  <c r="L4855" i="2"/>
  <c r="M4855" i="2"/>
  <c r="N4855" i="2"/>
  <c r="O4855" i="2"/>
  <c r="P4855" i="2"/>
  <c r="Q4855" i="2"/>
  <c r="R4855" i="2"/>
  <c r="A4856" i="2"/>
  <c r="B4856" i="2"/>
  <c r="C4856" i="2"/>
  <c r="D4856" i="2"/>
  <c r="E4856" i="2"/>
  <c r="F4856" i="2"/>
  <c r="G4856" i="2"/>
  <c r="H4856" i="2"/>
  <c r="I4856" i="2"/>
  <c r="J4856" i="2"/>
  <c r="K4856" i="2"/>
  <c r="L4856" i="2"/>
  <c r="M4856" i="2"/>
  <c r="N4856" i="2"/>
  <c r="O4856" i="2"/>
  <c r="P4856" i="2"/>
  <c r="Q4856" i="2"/>
  <c r="R4856" i="2"/>
  <c r="A4857" i="2"/>
  <c r="B4857" i="2"/>
  <c r="S4857" i="2" s="1"/>
  <c r="U4857" i="1" s="1"/>
  <c r="C4857" i="2"/>
  <c r="D4857" i="2"/>
  <c r="E4857" i="2"/>
  <c r="F4857" i="2"/>
  <c r="G4857" i="2"/>
  <c r="H4857" i="2"/>
  <c r="I4857" i="2"/>
  <c r="J4857" i="2"/>
  <c r="K4857" i="2"/>
  <c r="L4857" i="2"/>
  <c r="M4857" i="2"/>
  <c r="N4857" i="2"/>
  <c r="O4857" i="2"/>
  <c r="P4857" i="2"/>
  <c r="Q4857" i="2"/>
  <c r="R4857" i="2"/>
  <c r="A4858" i="2"/>
  <c r="B4858" i="2"/>
  <c r="C4858" i="2"/>
  <c r="D4858" i="2"/>
  <c r="E4858" i="2"/>
  <c r="F4858" i="2"/>
  <c r="G4858" i="2"/>
  <c r="H4858" i="2"/>
  <c r="I4858" i="2"/>
  <c r="J4858" i="2"/>
  <c r="K4858" i="2"/>
  <c r="L4858" i="2"/>
  <c r="M4858" i="2"/>
  <c r="N4858" i="2"/>
  <c r="O4858" i="2"/>
  <c r="P4858" i="2"/>
  <c r="Q4858" i="2"/>
  <c r="R4858" i="2"/>
  <c r="A4859" i="2"/>
  <c r="B4859" i="2"/>
  <c r="C4859" i="2"/>
  <c r="D4859" i="2"/>
  <c r="E4859" i="2"/>
  <c r="F4859" i="2"/>
  <c r="G4859" i="2"/>
  <c r="H4859" i="2"/>
  <c r="I4859" i="2"/>
  <c r="J4859" i="2"/>
  <c r="K4859" i="2"/>
  <c r="L4859" i="2"/>
  <c r="M4859" i="2"/>
  <c r="N4859" i="2"/>
  <c r="O4859" i="2"/>
  <c r="P4859" i="2"/>
  <c r="Q4859" i="2"/>
  <c r="R4859" i="2"/>
  <c r="A4860" i="2"/>
  <c r="B4860" i="2"/>
  <c r="C4860" i="2"/>
  <c r="D4860" i="2"/>
  <c r="E4860" i="2"/>
  <c r="F4860" i="2"/>
  <c r="G4860" i="2"/>
  <c r="H4860" i="2"/>
  <c r="I4860" i="2"/>
  <c r="J4860" i="2"/>
  <c r="K4860" i="2"/>
  <c r="L4860" i="2"/>
  <c r="M4860" i="2"/>
  <c r="N4860" i="2"/>
  <c r="O4860" i="2"/>
  <c r="P4860" i="2"/>
  <c r="Q4860" i="2"/>
  <c r="R4860" i="2"/>
  <c r="S4860" i="2"/>
  <c r="U4860" i="1" s="1"/>
  <c r="A4861" i="2"/>
  <c r="B4861" i="2"/>
  <c r="C4861" i="2"/>
  <c r="D4861" i="2"/>
  <c r="E4861" i="2"/>
  <c r="F4861" i="2"/>
  <c r="G4861" i="2"/>
  <c r="H4861" i="2"/>
  <c r="I4861" i="2"/>
  <c r="J4861" i="2"/>
  <c r="K4861" i="2"/>
  <c r="L4861" i="2"/>
  <c r="M4861" i="2"/>
  <c r="N4861" i="2"/>
  <c r="O4861" i="2"/>
  <c r="P4861" i="2"/>
  <c r="Q4861" i="2"/>
  <c r="R4861" i="2"/>
  <c r="A4862" i="2"/>
  <c r="B4862" i="2"/>
  <c r="C4862" i="2"/>
  <c r="D4862" i="2"/>
  <c r="E4862" i="2"/>
  <c r="F4862" i="2"/>
  <c r="G4862" i="2"/>
  <c r="H4862" i="2"/>
  <c r="I4862" i="2"/>
  <c r="J4862" i="2"/>
  <c r="K4862" i="2"/>
  <c r="L4862" i="2"/>
  <c r="M4862" i="2"/>
  <c r="N4862" i="2"/>
  <c r="O4862" i="2"/>
  <c r="P4862" i="2"/>
  <c r="Q4862" i="2"/>
  <c r="R4862" i="2"/>
  <c r="A4863" i="2"/>
  <c r="B4863" i="2"/>
  <c r="C4863" i="2"/>
  <c r="D4863" i="2"/>
  <c r="S4863" i="2" s="1"/>
  <c r="U4863" i="1" s="1"/>
  <c r="E4863" i="2"/>
  <c r="F4863" i="2"/>
  <c r="G4863" i="2"/>
  <c r="H4863" i="2"/>
  <c r="I4863" i="2"/>
  <c r="J4863" i="2"/>
  <c r="K4863" i="2"/>
  <c r="L4863" i="2"/>
  <c r="M4863" i="2"/>
  <c r="N4863" i="2"/>
  <c r="O4863" i="2"/>
  <c r="P4863" i="2"/>
  <c r="Q4863" i="2"/>
  <c r="R4863" i="2"/>
  <c r="A4864" i="2"/>
  <c r="B4864" i="2"/>
  <c r="C4864" i="2"/>
  <c r="D4864" i="2"/>
  <c r="E4864" i="2"/>
  <c r="F4864" i="2"/>
  <c r="G4864" i="2"/>
  <c r="H4864" i="2"/>
  <c r="I4864" i="2"/>
  <c r="J4864" i="2"/>
  <c r="K4864" i="2"/>
  <c r="L4864" i="2"/>
  <c r="M4864" i="2"/>
  <c r="N4864" i="2"/>
  <c r="O4864" i="2"/>
  <c r="P4864" i="2"/>
  <c r="Q4864" i="2"/>
  <c r="R4864" i="2"/>
  <c r="A4865" i="2"/>
  <c r="B4865" i="2"/>
  <c r="C4865" i="2"/>
  <c r="D4865" i="2"/>
  <c r="E4865" i="2"/>
  <c r="F4865" i="2"/>
  <c r="G4865" i="2"/>
  <c r="H4865" i="2"/>
  <c r="I4865" i="2"/>
  <c r="J4865" i="2"/>
  <c r="K4865" i="2"/>
  <c r="L4865" i="2"/>
  <c r="M4865" i="2"/>
  <c r="N4865" i="2"/>
  <c r="O4865" i="2"/>
  <c r="P4865" i="2"/>
  <c r="Q4865" i="2"/>
  <c r="R4865" i="2"/>
  <c r="A4866" i="2"/>
  <c r="B4866" i="2"/>
  <c r="C4866" i="2"/>
  <c r="D4866" i="2"/>
  <c r="E4866" i="2"/>
  <c r="F4866" i="2"/>
  <c r="G4866" i="2"/>
  <c r="H4866" i="2"/>
  <c r="I4866" i="2"/>
  <c r="J4866" i="2"/>
  <c r="K4866" i="2"/>
  <c r="L4866" i="2"/>
  <c r="M4866" i="2"/>
  <c r="N4866" i="2"/>
  <c r="O4866" i="2"/>
  <c r="P4866" i="2"/>
  <c r="Q4866" i="2"/>
  <c r="R4866" i="2"/>
  <c r="A4867" i="2"/>
  <c r="B4867" i="2"/>
  <c r="C4867" i="2"/>
  <c r="D4867" i="2"/>
  <c r="E4867" i="2"/>
  <c r="F4867" i="2"/>
  <c r="G4867" i="2"/>
  <c r="H4867" i="2"/>
  <c r="I4867" i="2"/>
  <c r="J4867" i="2"/>
  <c r="K4867" i="2"/>
  <c r="L4867" i="2"/>
  <c r="M4867" i="2"/>
  <c r="N4867" i="2"/>
  <c r="O4867" i="2"/>
  <c r="P4867" i="2"/>
  <c r="Q4867" i="2"/>
  <c r="R4867" i="2"/>
  <c r="A4868" i="2"/>
  <c r="B4868" i="2"/>
  <c r="S4868" i="2" s="1"/>
  <c r="U4868" i="1" s="1"/>
  <c r="C4868" i="2"/>
  <c r="D4868" i="2"/>
  <c r="E4868" i="2"/>
  <c r="F4868" i="2"/>
  <c r="G4868" i="2"/>
  <c r="H4868" i="2"/>
  <c r="I4868" i="2"/>
  <c r="J4868" i="2"/>
  <c r="K4868" i="2"/>
  <c r="L4868" i="2"/>
  <c r="M4868" i="2"/>
  <c r="N4868" i="2"/>
  <c r="O4868" i="2"/>
  <c r="P4868" i="2"/>
  <c r="Q4868" i="2"/>
  <c r="R4868" i="2"/>
  <c r="A4869" i="2"/>
  <c r="B4869" i="2"/>
  <c r="C4869" i="2"/>
  <c r="D4869" i="2"/>
  <c r="E4869" i="2"/>
  <c r="F4869" i="2"/>
  <c r="G4869" i="2"/>
  <c r="H4869" i="2"/>
  <c r="I4869" i="2"/>
  <c r="J4869" i="2"/>
  <c r="K4869" i="2"/>
  <c r="L4869" i="2"/>
  <c r="M4869" i="2"/>
  <c r="N4869" i="2"/>
  <c r="O4869" i="2"/>
  <c r="P4869" i="2"/>
  <c r="Q4869" i="2"/>
  <c r="R4869" i="2"/>
  <c r="A4870" i="2"/>
  <c r="B4870" i="2"/>
  <c r="C4870" i="2"/>
  <c r="D4870" i="2"/>
  <c r="E4870" i="2"/>
  <c r="F4870" i="2"/>
  <c r="G4870" i="2"/>
  <c r="H4870" i="2"/>
  <c r="I4870" i="2"/>
  <c r="J4870" i="2"/>
  <c r="K4870" i="2"/>
  <c r="L4870" i="2"/>
  <c r="M4870" i="2"/>
  <c r="N4870" i="2"/>
  <c r="O4870" i="2"/>
  <c r="P4870" i="2"/>
  <c r="Q4870" i="2"/>
  <c r="R4870" i="2"/>
  <c r="A4871" i="2"/>
  <c r="B4871" i="2"/>
  <c r="C4871" i="2"/>
  <c r="D4871" i="2"/>
  <c r="E4871" i="2"/>
  <c r="F4871" i="2"/>
  <c r="G4871" i="2"/>
  <c r="H4871" i="2"/>
  <c r="I4871" i="2"/>
  <c r="J4871" i="2"/>
  <c r="K4871" i="2"/>
  <c r="L4871" i="2"/>
  <c r="M4871" i="2"/>
  <c r="N4871" i="2"/>
  <c r="O4871" i="2"/>
  <c r="P4871" i="2"/>
  <c r="Q4871" i="2"/>
  <c r="R4871" i="2"/>
  <c r="A4872" i="2"/>
  <c r="B4872" i="2"/>
  <c r="C4872" i="2"/>
  <c r="D4872" i="2"/>
  <c r="E4872" i="2"/>
  <c r="F4872" i="2"/>
  <c r="G4872" i="2"/>
  <c r="H4872" i="2"/>
  <c r="I4872" i="2"/>
  <c r="J4872" i="2"/>
  <c r="K4872" i="2"/>
  <c r="L4872" i="2"/>
  <c r="M4872" i="2"/>
  <c r="N4872" i="2"/>
  <c r="O4872" i="2"/>
  <c r="P4872" i="2"/>
  <c r="Q4872" i="2"/>
  <c r="R4872" i="2"/>
  <c r="A4873" i="2"/>
  <c r="B4873" i="2"/>
  <c r="S4873" i="2" s="1"/>
  <c r="U4873" i="1" s="1"/>
  <c r="C4873" i="2"/>
  <c r="D4873" i="2"/>
  <c r="E4873" i="2"/>
  <c r="F4873" i="2"/>
  <c r="G4873" i="2"/>
  <c r="H4873" i="2"/>
  <c r="I4873" i="2"/>
  <c r="J4873" i="2"/>
  <c r="K4873" i="2"/>
  <c r="L4873" i="2"/>
  <c r="M4873" i="2"/>
  <c r="N4873" i="2"/>
  <c r="O4873" i="2"/>
  <c r="P4873" i="2"/>
  <c r="Q4873" i="2"/>
  <c r="R4873" i="2"/>
  <c r="A4874" i="2"/>
  <c r="B4874" i="2"/>
  <c r="C4874" i="2"/>
  <c r="D4874" i="2"/>
  <c r="E4874" i="2"/>
  <c r="F4874" i="2"/>
  <c r="G4874" i="2"/>
  <c r="H4874" i="2"/>
  <c r="I4874" i="2"/>
  <c r="J4874" i="2"/>
  <c r="K4874" i="2"/>
  <c r="L4874" i="2"/>
  <c r="M4874" i="2"/>
  <c r="N4874" i="2"/>
  <c r="O4874" i="2"/>
  <c r="P4874" i="2"/>
  <c r="Q4874" i="2"/>
  <c r="R4874" i="2"/>
  <c r="A4875" i="2"/>
  <c r="B4875" i="2"/>
  <c r="C4875" i="2"/>
  <c r="D4875" i="2"/>
  <c r="E4875" i="2"/>
  <c r="F4875" i="2"/>
  <c r="G4875" i="2"/>
  <c r="H4875" i="2"/>
  <c r="I4875" i="2"/>
  <c r="J4875" i="2"/>
  <c r="K4875" i="2"/>
  <c r="L4875" i="2"/>
  <c r="M4875" i="2"/>
  <c r="N4875" i="2"/>
  <c r="O4875" i="2"/>
  <c r="P4875" i="2"/>
  <c r="Q4875" i="2"/>
  <c r="R4875" i="2"/>
  <c r="A4876" i="2"/>
  <c r="B4876" i="2"/>
  <c r="C4876" i="2"/>
  <c r="D4876" i="2"/>
  <c r="E4876" i="2"/>
  <c r="F4876" i="2"/>
  <c r="G4876" i="2"/>
  <c r="H4876" i="2"/>
  <c r="I4876" i="2"/>
  <c r="J4876" i="2"/>
  <c r="K4876" i="2"/>
  <c r="L4876" i="2"/>
  <c r="M4876" i="2"/>
  <c r="N4876" i="2"/>
  <c r="O4876" i="2"/>
  <c r="P4876" i="2"/>
  <c r="Q4876" i="2"/>
  <c r="R4876" i="2"/>
  <c r="S4876" i="2"/>
  <c r="U4876" i="1" s="1"/>
  <c r="A4877" i="2"/>
  <c r="B4877" i="2"/>
  <c r="C4877" i="2"/>
  <c r="D4877" i="2"/>
  <c r="E4877" i="2"/>
  <c r="F4877" i="2"/>
  <c r="G4877" i="2"/>
  <c r="H4877" i="2"/>
  <c r="I4877" i="2"/>
  <c r="J4877" i="2"/>
  <c r="K4877" i="2"/>
  <c r="L4877" i="2"/>
  <c r="M4877" i="2"/>
  <c r="N4877" i="2"/>
  <c r="O4877" i="2"/>
  <c r="P4877" i="2"/>
  <c r="Q4877" i="2"/>
  <c r="R4877" i="2"/>
  <c r="A4878" i="2"/>
  <c r="B4878" i="2"/>
  <c r="C4878" i="2"/>
  <c r="D4878" i="2"/>
  <c r="E4878" i="2"/>
  <c r="F4878" i="2"/>
  <c r="G4878" i="2"/>
  <c r="H4878" i="2"/>
  <c r="I4878" i="2"/>
  <c r="J4878" i="2"/>
  <c r="K4878" i="2"/>
  <c r="L4878" i="2"/>
  <c r="M4878" i="2"/>
  <c r="N4878" i="2"/>
  <c r="O4878" i="2"/>
  <c r="P4878" i="2"/>
  <c r="Q4878" i="2"/>
  <c r="R4878" i="2"/>
  <c r="A4879" i="2"/>
  <c r="B4879" i="2"/>
  <c r="C4879" i="2"/>
  <c r="D4879" i="2"/>
  <c r="S4879" i="2" s="1"/>
  <c r="U4879" i="1" s="1"/>
  <c r="E4879" i="2"/>
  <c r="F4879" i="2"/>
  <c r="G4879" i="2"/>
  <c r="H4879" i="2"/>
  <c r="I4879" i="2"/>
  <c r="J4879" i="2"/>
  <c r="K4879" i="2"/>
  <c r="L4879" i="2"/>
  <c r="M4879" i="2"/>
  <c r="N4879" i="2"/>
  <c r="O4879" i="2"/>
  <c r="P4879" i="2"/>
  <c r="Q4879" i="2"/>
  <c r="R4879" i="2"/>
  <c r="A4880" i="2"/>
  <c r="B4880" i="2"/>
  <c r="C4880" i="2"/>
  <c r="D4880" i="2"/>
  <c r="E4880" i="2"/>
  <c r="F4880" i="2"/>
  <c r="G4880" i="2"/>
  <c r="H4880" i="2"/>
  <c r="I4880" i="2"/>
  <c r="J4880" i="2"/>
  <c r="K4880" i="2"/>
  <c r="L4880" i="2"/>
  <c r="M4880" i="2"/>
  <c r="N4880" i="2"/>
  <c r="O4880" i="2"/>
  <c r="P4880" i="2"/>
  <c r="Q4880" i="2"/>
  <c r="R4880" i="2"/>
  <c r="A4881" i="2"/>
  <c r="B4881" i="2"/>
  <c r="C4881" i="2"/>
  <c r="D4881" i="2"/>
  <c r="E4881" i="2"/>
  <c r="F4881" i="2"/>
  <c r="G4881" i="2"/>
  <c r="H4881" i="2"/>
  <c r="I4881" i="2"/>
  <c r="J4881" i="2"/>
  <c r="K4881" i="2"/>
  <c r="L4881" i="2"/>
  <c r="M4881" i="2"/>
  <c r="N4881" i="2"/>
  <c r="O4881" i="2"/>
  <c r="P4881" i="2"/>
  <c r="Q4881" i="2"/>
  <c r="R4881" i="2"/>
  <c r="A4882" i="2"/>
  <c r="B4882" i="2"/>
  <c r="C4882" i="2"/>
  <c r="D4882" i="2"/>
  <c r="E4882" i="2"/>
  <c r="F4882" i="2"/>
  <c r="G4882" i="2"/>
  <c r="H4882" i="2"/>
  <c r="I4882" i="2"/>
  <c r="J4882" i="2"/>
  <c r="K4882" i="2"/>
  <c r="L4882" i="2"/>
  <c r="M4882" i="2"/>
  <c r="N4882" i="2"/>
  <c r="O4882" i="2"/>
  <c r="P4882" i="2"/>
  <c r="Q4882" i="2"/>
  <c r="R4882" i="2"/>
  <c r="A4883" i="2"/>
  <c r="B4883" i="2"/>
  <c r="C4883" i="2"/>
  <c r="D4883" i="2"/>
  <c r="E4883" i="2"/>
  <c r="F4883" i="2"/>
  <c r="G4883" i="2"/>
  <c r="H4883" i="2"/>
  <c r="I4883" i="2"/>
  <c r="J4883" i="2"/>
  <c r="K4883" i="2"/>
  <c r="L4883" i="2"/>
  <c r="M4883" i="2"/>
  <c r="N4883" i="2"/>
  <c r="O4883" i="2"/>
  <c r="P4883" i="2"/>
  <c r="Q4883" i="2"/>
  <c r="R4883" i="2"/>
  <c r="A4884" i="2"/>
  <c r="B4884" i="2"/>
  <c r="S4884" i="2" s="1"/>
  <c r="U4884" i="1" s="1"/>
  <c r="C4884" i="2"/>
  <c r="D4884" i="2"/>
  <c r="E4884" i="2"/>
  <c r="F4884" i="2"/>
  <c r="G4884" i="2"/>
  <c r="H4884" i="2"/>
  <c r="I4884" i="2"/>
  <c r="J4884" i="2"/>
  <c r="K4884" i="2"/>
  <c r="L4884" i="2"/>
  <c r="M4884" i="2"/>
  <c r="N4884" i="2"/>
  <c r="O4884" i="2"/>
  <c r="P4884" i="2"/>
  <c r="Q4884" i="2"/>
  <c r="R4884" i="2"/>
  <c r="A4885" i="2"/>
  <c r="B4885" i="2"/>
  <c r="C4885" i="2"/>
  <c r="D4885" i="2"/>
  <c r="E4885" i="2"/>
  <c r="F4885" i="2"/>
  <c r="G4885" i="2"/>
  <c r="H4885" i="2"/>
  <c r="I4885" i="2"/>
  <c r="J4885" i="2"/>
  <c r="K4885" i="2"/>
  <c r="L4885" i="2"/>
  <c r="M4885" i="2"/>
  <c r="N4885" i="2"/>
  <c r="O4885" i="2"/>
  <c r="P4885" i="2"/>
  <c r="Q4885" i="2"/>
  <c r="R4885" i="2"/>
  <c r="A4886" i="2"/>
  <c r="B4886" i="2"/>
  <c r="C4886" i="2"/>
  <c r="D4886" i="2"/>
  <c r="E4886" i="2"/>
  <c r="F4886" i="2"/>
  <c r="G4886" i="2"/>
  <c r="H4886" i="2"/>
  <c r="I4886" i="2"/>
  <c r="J4886" i="2"/>
  <c r="K4886" i="2"/>
  <c r="L4886" i="2"/>
  <c r="M4886" i="2"/>
  <c r="N4886" i="2"/>
  <c r="O4886" i="2"/>
  <c r="P4886" i="2"/>
  <c r="Q4886" i="2"/>
  <c r="R4886" i="2"/>
  <c r="A4887" i="2"/>
  <c r="B4887" i="2"/>
  <c r="C4887" i="2"/>
  <c r="D4887" i="2"/>
  <c r="E4887" i="2"/>
  <c r="F4887" i="2"/>
  <c r="G4887" i="2"/>
  <c r="H4887" i="2"/>
  <c r="I4887" i="2"/>
  <c r="J4887" i="2"/>
  <c r="K4887" i="2"/>
  <c r="L4887" i="2"/>
  <c r="M4887" i="2"/>
  <c r="N4887" i="2"/>
  <c r="O4887" i="2"/>
  <c r="P4887" i="2"/>
  <c r="Q4887" i="2"/>
  <c r="R4887" i="2"/>
  <c r="A4888" i="2"/>
  <c r="B4888" i="2"/>
  <c r="C4888" i="2"/>
  <c r="D4888" i="2"/>
  <c r="E4888" i="2"/>
  <c r="F4888" i="2"/>
  <c r="G4888" i="2"/>
  <c r="H4888" i="2"/>
  <c r="I4888" i="2"/>
  <c r="J4888" i="2"/>
  <c r="K4888" i="2"/>
  <c r="L4888" i="2"/>
  <c r="M4888" i="2"/>
  <c r="N4888" i="2"/>
  <c r="O4888" i="2"/>
  <c r="P4888" i="2"/>
  <c r="Q4888" i="2"/>
  <c r="R4888" i="2"/>
  <c r="A4889" i="2"/>
  <c r="B4889" i="2"/>
  <c r="S4889" i="2" s="1"/>
  <c r="U4889" i="1" s="1"/>
  <c r="C4889" i="2"/>
  <c r="D4889" i="2"/>
  <c r="E4889" i="2"/>
  <c r="F4889" i="2"/>
  <c r="G4889" i="2"/>
  <c r="H4889" i="2"/>
  <c r="I4889" i="2"/>
  <c r="J4889" i="2"/>
  <c r="K4889" i="2"/>
  <c r="L4889" i="2"/>
  <c r="M4889" i="2"/>
  <c r="N4889" i="2"/>
  <c r="O4889" i="2"/>
  <c r="P4889" i="2"/>
  <c r="Q4889" i="2"/>
  <c r="R4889" i="2"/>
  <c r="A4890" i="2"/>
  <c r="B4890" i="2"/>
  <c r="C4890" i="2"/>
  <c r="D4890" i="2"/>
  <c r="E4890" i="2"/>
  <c r="F4890" i="2"/>
  <c r="G4890" i="2"/>
  <c r="H4890" i="2"/>
  <c r="I4890" i="2"/>
  <c r="J4890" i="2"/>
  <c r="K4890" i="2"/>
  <c r="L4890" i="2"/>
  <c r="M4890" i="2"/>
  <c r="N4890" i="2"/>
  <c r="O4890" i="2"/>
  <c r="P4890" i="2"/>
  <c r="Q4890" i="2"/>
  <c r="R4890" i="2"/>
  <c r="A4891" i="2"/>
  <c r="B4891" i="2"/>
  <c r="C4891" i="2"/>
  <c r="D4891" i="2"/>
  <c r="E4891" i="2"/>
  <c r="F4891" i="2"/>
  <c r="G4891" i="2"/>
  <c r="H4891" i="2"/>
  <c r="I4891" i="2"/>
  <c r="J4891" i="2"/>
  <c r="K4891" i="2"/>
  <c r="L4891" i="2"/>
  <c r="M4891" i="2"/>
  <c r="N4891" i="2"/>
  <c r="O4891" i="2"/>
  <c r="P4891" i="2"/>
  <c r="Q4891" i="2"/>
  <c r="R4891" i="2"/>
  <c r="A4892" i="2"/>
  <c r="B4892" i="2"/>
  <c r="C4892" i="2"/>
  <c r="D4892" i="2"/>
  <c r="E4892" i="2"/>
  <c r="F4892" i="2"/>
  <c r="G4892" i="2"/>
  <c r="H4892" i="2"/>
  <c r="I4892" i="2"/>
  <c r="J4892" i="2"/>
  <c r="K4892" i="2"/>
  <c r="L4892" i="2"/>
  <c r="M4892" i="2"/>
  <c r="N4892" i="2"/>
  <c r="O4892" i="2"/>
  <c r="P4892" i="2"/>
  <c r="Q4892" i="2"/>
  <c r="R4892" i="2"/>
  <c r="S4892" i="2"/>
  <c r="U4892" i="1" s="1"/>
  <c r="A4893" i="2"/>
  <c r="B4893" i="2"/>
  <c r="C4893" i="2"/>
  <c r="D4893" i="2"/>
  <c r="E4893" i="2"/>
  <c r="F4893" i="2"/>
  <c r="G4893" i="2"/>
  <c r="H4893" i="2"/>
  <c r="I4893" i="2"/>
  <c r="J4893" i="2"/>
  <c r="K4893" i="2"/>
  <c r="L4893" i="2"/>
  <c r="M4893" i="2"/>
  <c r="N4893" i="2"/>
  <c r="O4893" i="2"/>
  <c r="P4893" i="2"/>
  <c r="Q4893" i="2"/>
  <c r="R4893" i="2"/>
  <c r="A4894" i="2"/>
  <c r="B4894" i="2"/>
  <c r="C4894" i="2"/>
  <c r="D4894" i="2"/>
  <c r="E4894" i="2"/>
  <c r="F4894" i="2"/>
  <c r="G4894" i="2"/>
  <c r="H4894" i="2"/>
  <c r="I4894" i="2"/>
  <c r="J4894" i="2"/>
  <c r="K4894" i="2"/>
  <c r="L4894" i="2"/>
  <c r="M4894" i="2"/>
  <c r="N4894" i="2"/>
  <c r="O4894" i="2"/>
  <c r="P4894" i="2"/>
  <c r="Q4894" i="2"/>
  <c r="R4894" i="2"/>
  <c r="A4895" i="2"/>
  <c r="B4895" i="2"/>
  <c r="C4895" i="2"/>
  <c r="D4895" i="2"/>
  <c r="S4895" i="2" s="1"/>
  <c r="U4895" i="1" s="1"/>
  <c r="E4895" i="2"/>
  <c r="F4895" i="2"/>
  <c r="G4895" i="2"/>
  <c r="H4895" i="2"/>
  <c r="I4895" i="2"/>
  <c r="J4895" i="2"/>
  <c r="K4895" i="2"/>
  <c r="L4895" i="2"/>
  <c r="M4895" i="2"/>
  <c r="N4895" i="2"/>
  <c r="O4895" i="2"/>
  <c r="P4895" i="2"/>
  <c r="Q4895" i="2"/>
  <c r="R4895" i="2"/>
  <c r="A4896" i="2"/>
  <c r="B4896" i="2"/>
  <c r="C4896" i="2"/>
  <c r="D4896" i="2"/>
  <c r="E4896" i="2"/>
  <c r="F4896" i="2"/>
  <c r="G4896" i="2"/>
  <c r="H4896" i="2"/>
  <c r="I4896" i="2"/>
  <c r="J4896" i="2"/>
  <c r="K4896" i="2"/>
  <c r="L4896" i="2"/>
  <c r="M4896" i="2"/>
  <c r="N4896" i="2"/>
  <c r="O4896" i="2"/>
  <c r="P4896" i="2"/>
  <c r="Q4896" i="2"/>
  <c r="R4896" i="2"/>
  <c r="A4897" i="2"/>
  <c r="B4897" i="2"/>
  <c r="C4897" i="2"/>
  <c r="D4897" i="2"/>
  <c r="E4897" i="2"/>
  <c r="F4897" i="2"/>
  <c r="G4897" i="2"/>
  <c r="H4897" i="2"/>
  <c r="I4897" i="2"/>
  <c r="J4897" i="2"/>
  <c r="K4897" i="2"/>
  <c r="L4897" i="2"/>
  <c r="M4897" i="2"/>
  <c r="N4897" i="2"/>
  <c r="O4897" i="2"/>
  <c r="P4897" i="2"/>
  <c r="Q4897" i="2"/>
  <c r="R4897" i="2"/>
  <c r="A4898" i="2"/>
  <c r="B4898" i="2"/>
  <c r="C4898" i="2"/>
  <c r="D4898" i="2"/>
  <c r="E4898" i="2"/>
  <c r="F4898" i="2"/>
  <c r="G4898" i="2"/>
  <c r="H4898" i="2"/>
  <c r="I4898" i="2"/>
  <c r="J4898" i="2"/>
  <c r="K4898" i="2"/>
  <c r="L4898" i="2"/>
  <c r="M4898" i="2"/>
  <c r="N4898" i="2"/>
  <c r="O4898" i="2"/>
  <c r="P4898" i="2"/>
  <c r="Q4898" i="2"/>
  <c r="R4898" i="2"/>
  <c r="A4899" i="2"/>
  <c r="B4899" i="2"/>
  <c r="C4899" i="2"/>
  <c r="D4899" i="2"/>
  <c r="E4899" i="2"/>
  <c r="F4899" i="2"/>
  <c r="G4899" i="2"/>
  <c r="H4899" i="2"/>
  <c r="I4899" i="2"/>
  <c r="J4899" i="2"/>
  <c r="K4899" i="2"/>
  <c r="L4899" i="2"/>
  <c r="M4899" i="2"/>
  <c r="N4899" i="2"/>
  <c r="O4899" i="2"/>
  <c r="P4899" i="2"/>
  <c r="Q4899" i="2"/>
  <c r="R4899" i="2"/>
  <c r="A4900" i="2"/>
  <c r="B4900" i="2"/>
  <c r="S4900" i="2" s="1"/>
  <c r="U4900" i="1" s="1"/>
  <c r="C4900" i="2"/>
  <c r="D4900" i="2"/>
  <c r="E4900" i="2"/>
  <c r="F4900" i="2"/>
  <c r="G4900" i="2"/>
  <c r="H4900" i="2"/>
  <c r="I4900" i="2"/>
  <c r="J4900" i="2"/>
  <c r="K4900" i="2"/>
  <c r="L4900" i="2"/>
  <c r="M4900" i="2"/>
  <c r="N4900" i="2"/>
  <c r="O4900" i="2"/>
  <c r="P4900" i="2"/>
  <c r="Q4900" i="2"/>
  <c r="R4900" i="2"/>
  <c r="A4901" i="2"/>
  <c r="B4901" i="2"/>
  <c r="C4901" i="2"/>
  <c r="D4901" i="2"/>
  <c r="E4901" i="2"/>
  <c r="F4901" i="2"/>
  <c r="G4901" i="2"/>
  <c r="H4901" i="2"/>
  <c r="I4901" i="2"/>
  <c r="J4901" i="2"/>
  <c r="K4901" i="2"/>
  <c r="L4901" i="2"/>
  <c r="M4901" i="2"/>
  <c r="N4901" i="2"/>
  <c r="O4901" i="2"/>
  <c r="P4901" i="2"/>
  <c r="Q4901" i="2"/>
  <c r="R4901" i="2"/>
  <c r="A4902" i="2"/>
  <c r="B4902" i="2"/>
  <c r="C4902" i="2"/>
  <c r="D4902" i="2"/>
  <c r="E4902" i="2"/>
  <c r="F4902" i="2"/>
  <c r="G4902" i="2"/>
  <c r="H4902" i="2"/>
  <c r="I4902" i="2"/>
  <c r="J4902" i="2"/>
  <c r="K4902" i="2"/>
  <c r="L4902" i="2"/>
  <c r="M4902" i="2"/>
  <c r="N4902" i="2"/>
  <c r="O4902" i="2"/>
  <c r="P4902" i="2"/>
  <c r="Q4902" i="2"/>
  <c r="R4902" i="2"/>
  <c r="A4903" i="2"/>
  <c r="B4903" i="2"/>
  <c r="C4903" i="2"/>
  <c r="D4903" i="2"/>
  <c r="E4903" i="2"/>
  <c r="F4903" i="2"/>
  <c r="G4903" i="2"/>
  <c r="H4903" i="2"/>
  <c r="I4903" i="2"/>
  <c r="J4903" i="2"/>
  <c r="K4903" i="2"/>
  <c r="L4903" i="2"/>
  <c r="M4903" i="2"/>
  <c r="N4903" i="2"/>
  <c r="O4903" i="2"/>
  <c r="P4903" i="2"/>
  <c r="Q4903" i="2"/>
  <c r="R4903" i="2"/>
  <c r="A4904" i="2"/>
  <c r="B4904" i="2"/>
  <c r="C4904" i="2"/>
  <c r="D4904" i="2"/>
  <c r="E4904" i="2"/>
  <c r="F4904" i="2"/>
  <c r="G4904" i="2"/>
  <c r="H4904" i="2"/>
  <c r="I4904" i="2"/>
  <c r="J4904" i="2"/>
  <c r="K4904" i="2"/>
  <c r="L4904" i="2"/>
  <c r="M4904" i="2"/>
  <c r="N4904" i="2"/>
  <c r="O4904" i="2"/>
  <c r="P4904" i="2"/>
  <c r="Q4904" i="2"/>
  <c r="R4904" i="2"/>
  <c r="A4905" i="2"/>
  <c r="B4905" i="2"/>
  <c r="S4905" i="2" s="1"/>
  <c r="U4905" i="1" s="1"/>
  <c r="C4905" i="2"/>
  <c r="D4905" i="2"/>
  <c r="E4905" i="2"/>
  <c r="F4905" i="2"/>
  <c r="G4905" i="2"/>
  <c r="H4905" i="2"/>
  <c r="I4905" i="2"/>
  <c r="J4905" i="2"/>
  <c r="K4905" i="2"/>
  <c r="L4905" i="2"/>
  <c r="M4905" i="2"/>
  <c r="N4905" i="2"/>
  <c r="O4905" i="2"/>
  <c r="P4905" i="2"/>
  <c r="Q4905" i="2"/>
  <c r="R4905" i="2"/>
  <c r="A4906" i="2"/>
  <c r="B4906" i="2"/>
  <c r="C4906" i="2"/>
  <c r="D4906" i="2"/>
  <c r="E4906" i="2"/>
  <c r="F4906" i="2"/>
  <c r="G4906" i="2"/>
  <c r="H4906" i="2"/>
  <c r="I4906" i="2"/>
  <c r="J4906" i="2"/>
  <c r="K4906" i="2"/>
  <c r="L4906" i="2"/>
  <c r="M4906" i="2"/>
  <c r="N4906" i="2"/>
  <c r="O4906" i="2"/>
  <c r="P4906" i="2"/>
  <c r="Q4906" i="2"/>
  <c r="R4906" i="2"/>
  <c r="A4907" i="2"/>
  <c r="B4907" i="2"/>
  <c r="C4907" i="2"/>
  <c r="D4907" i="2"/>
  <c r="E4907" i="2"/>
  <c r="F4907" i="2"/>
  <c r="G4907" i="2"/>
  <c r="H4907" i="2"/>
  <c r="I4907" i="2"/>
  <c r="J4907" i="2"/>
  <c r="K4907" i="2"/>
  <c r="L4907" i="2"/>
  <c r="M4907" i="2"/>
  <c r="N4907" i="2"/>
  <c r="O4907" i="2"/>
  <c r="P4907" i="2"/>
  <c r="Q4907" i="2"/>
  <c r="R4907" i="2"/>
  <c r="A4908" i="2"/>
  <c r="B4908" i="2"/>
  <c r="C4908" i="2"/>
  <c r="D4908" i="2"/>
  <c r="E4908" i="2"/>
  <c r="F4908" i="2"/>
  <c r="G4908" i="2"/>
  <c r="H4908" i="2"/>
  <c r="I4908" i="2"/>
  <c r="J4908" i="2"/>
  <c r="K4908" i="2"/>
  <c r="L4908" i="2"/>
  <c r="M4908" i="2"/>
  <c r="N4908" i="2"/>
  <c r="O4908" i="2"/>
  <c r="P4908" i="2"/>
  <c r="Q4908" i="2"/>
  <c r="R4908" i="2"/>
  <c r="S4908" i="2"/>
  <c r="U4908" i="1" s="1"/>
  <c r="A4909" i="2"/>
  <c r="B4909" i="2"/>
  <c r="C4909" i="2"/>
  <c r="D4909" i="2"/>
  <c r="E4909" i="2"/>
  <c r="F4909" i="2"/>
  <c r="G4909" i="2"/>
  <c r="H4909" i="2"/>
  <c r="I4909" i="2"/>
  <c r="J4909" i="2"/>
  <c r="K4909" i="2"/>
  <c r="L4909" i="2"/>
  <c r="M4909" i="2"/>
  <c r="N4909" i="2"/>
  <c r="O4909" i="2"/>
  <c r="P4909" i="2"/>
  <c r="Q4909" i="2"/>
  <c r="R4909" i="2"/>
  <c r="A4910" i="2"/>
  <c r="B4910" i="2"/>
  <c r="C4910" i="2"/>
  <c r="D4910" i="2"/>
  <c r="E4910" i="2"/>
  <c r="F4910" i="2"/>
  <c r="G4910" i="2"/>
  <c r="H4910" i="2"/>
  <c r="I4910" i="2"/>
  <c r="J4910" i="2"/>
  <c r="K4910" i="2"/>
  <c r="L4910" i="2"/>
  <c r="M4910" i="2"/>
  <c r="N4910" i="2"/>
  <c r="O4910" i="2"/>
  <c r="P4910" i="2"/>
  <c r="Q4910" i="2"/>
  <c r="R4910" i="2"/>
  <c r="A4911" i="2"/>
  <c r="B4911" i="2"/>
  <c r="C4911" i="2"/>
  <c r="D4911" i="2"/>
  <c r="S4911" i="2" s="1"/>
  <c r="U4911" i="1" s="1"/>
  <c r="E4911" i="2"/>
  <c r="F4911" i="2"/>
  <c r="G4911" i="2"/>
  <c r="H4911" i="2"/>
  <c r="I4911" i="2"/>
  <c r="J4911" i="2"/>
  <c r="K4911" i="2"/>
  <c r="L4911" i="2"/>
  <c r="M4911" i="2"/>
  <c r="N4911" i="2"/>
  <c r="O4911" i="2"/>
  <c r="P4911" i="2"/>
  <c r="Q4911" i="2"/>
  <c r="R4911" i="2"/>
  <c r="A4912" i="2"/>
  <c r="B4912" i="2"/>
  <c r="C4912" i="2"/>
  <c r="D4912" i="2"/>
  <c r="E4912" i="2"/>
  <c r="F4912" i="2"/>
  <c r="G4912" i="2"/>
  <c r="H4912" i="2"/>
  <c r="I4912" i="2"/>
  <c r="J4912" i="2"/>
  <c r="K4912" i="2"/>
  <c r="L4912" i="2"/>
  <c r="M4912" i="2"/>
  <c r="N4912" i="2"/>
  <c r="O4912" i="2"/>
  <c r="P4912" i="2"/>
  <c r="Q4912" i="2"/>
  <c r="R4912" i="2"/>
  <c r="A4913" i="2"/>
  <c r="B4913" i="2"/>
  <c r="C4913" i="2"/>
  <c r="D4913" i="2"/>
  <c r="E4913" i="2"/>
  <c r="F4913" i="2"/>
  <c r="G4913" i="2"/>
  <c r="H4913" i="2"/>
  <c r="I4913" i="2"/>
  <c r="J4913" i="2"/>
  <c r="K4913" i="2"/>
  <c r="L4913" i="2"/>
  <c r="M4913" i="2"/>
  <c r="N4913" i="2"/>
  <c r="O4913" i="2"/>
  <c r="P4913" i="2"/>
  <c r="Q4913" i="2"/>
  <c r="R4913" i="2"/>
  <c r="A4914" i="2"/>
  <c r="B4914" i="2"/>
  <c r="C4914" i="2"/>
  <c r="D4914" i="2"/>
  <c r="E4914" i="2"/>
  <c r="F4914" i="2"/>
  <c r="G4914" i="2"/>
  <c r="H4914" i="2"/>
  <c r="I4914" i="2"/>
  <c r="J4914" i="2"/>
  <c r="K4914" i="2"/>
  <c r="L4914" i="2"/>
  <c r="M4914" i="2"/>
  <c r="N4914" i="2"/>
  <c r="O4914" i="2"/>
  <c r="P4914" i="2"/>
  <c r="Q4914" i="2"/>
  <c r="R4914" i="2"/>
  <c r="A4915" i="2"/>
  <c r="B4915" i="2"/>
  <c r="C4915" i="2"/>
  <c r="D4915" i="2"/>
  <c r="E4915" i="2"/>
  <c r="F4915" i="2"/>
  <c r="G4915" i="2"/>
  <c r="H4915" i="2"/>
  <c r="I4915" i="2"/>
  <c r="J4915" i="2"/>
  <c r="K4915" i="2"/>
  <c r="L4915" i="2"/>
  <c r="M4915" i="2"/>
  <c r="N4915" i="2"/>
  <c r="O4915" i="2"/>
  <c r="P4915" i="2"/>
  <c r="Q4915" i="2"/>
  <c r="R4915" i="2"/>
  <c r="A4916" i="2"/>
  <c r="B4916" i="2"/>
  <c r="S4916" i="2" s="1"/>
  <c r="U4916" i="1" s="1"/>
  <c r="C4916" i="2"/>
  <c r="D4916" i="2"/>
  <c r="E4916" i="2"/>
  <c r="F4916" i="2"/>
  <c r="G4916" i="2"/>
  <c r="H4916" i="2"/>
  <c r="I4916" i="2"/>
  <c r="J4916" i="2"/>
  <c r="K4916" i="2"/>
  <c r="L4916" i="2"/>
  <c r="M4916" i="2"/>
  <c r="N4916" i="2"/>
  <c r="O4916" i="2"/>
  <c r="P4916" i="2"/>
  <c r="Q4916" i="2"/>
  <c r="R4916" i="2"/>
  <c r="A4917" i="2"/>
  <c r="B4917" i="2"/>
  <c r="C4917" i="2"/>
  <c r="D4917" i="2"/>
  <c r="E4917" i="2"/>
  <c r="F4917" i="2"/>
  <c r="G4917" i="2"/>
  <c r="H4917" i="2"/>
  <c r="I4917" i="2"/>
  <c r="J4917" i="2"/>
  <c r="K4917" i="2"/>
  <c r="L4917" i="2"/>
  <c r="M4917" i="2"/>
  <c r="N4917" i="2"/>
  <c r="O4917" i="2"/>
  <c r="P4917" i="2"/>
  <c r="Q4917" i="2"/>
  <c r="R4917" i="2"/>
  <c r="A4918" i="2"/>
  <c r="B4918" i="2"/>
  <c r="C4918" i="2"/>
  <c r="D4918" i="2"/>
  <c r="E4918" i="2"/>
  <c r="F4918" i="2"/>
  <c r="G4918" i="2"/>
  <c r="H4918" i="2"/>
  <c r="I4918" i="2"/>
  <c r="J4918" i="2"/>
  <c r="K4918" i="2"/>
  <c r="L4918" i="2"/>
  <c r="M4918" i="2"/>
  <c r="N4918" i="2"/>
  <c r="O4918" i="2"/>
  <c r="P4918" i="2"/>
  <c r="Q4918" i="2"/>
  <c r="R4918" i="2"/>
  <c r="A4919" i="2"/>
  <c r="B4919" i="2"/>
  <c r="C4919" i="2"/>
  <c r="D4919" i="2"/>
  <c r="E4919" i="2"/>
  <c r="F4919" i="2"/>
  <c r="G4919" i="2"/>
  <c r="H4919" i="2"/>
  <c r="I4919" i="2"/>
  <c r="J4919" i="2"/>
  <c r="K4919" i="2"/>
  <c r="L4919" i="2"/>
  <c r="M4919" i="2"/>
  <c r="N4919" i="2"/>
  <c r="O4919" i="2"/>
  <c r="P4919" i="2"/>
  <c r="Q4919" i="2"/>
  <c r="R4919" i="2"/>
  <c r="A4920" i="2"/>
  <c r="B4920" i="2"/>
  <c r="C4920" i="2"/>
  <c r="D4920" i="2"/>
  <c r="E4920" i="2"/>
  <c r="F4920" i="2"/>
  <c r="G4920" i="2"/>
  <c r="H4920" i="2"/>
  <c r="I4920" i="2"/>
  <c r="J4920" i="2"/>
  <c r="K4920" i="2"/>
  <c r="L4920" i="2"/>
  <c r="M4920" i="2"/>
  <c r="N4920" i="2"/>
  <c r="O4920" i="2"/>
  <c r="P4920" i="2"/>
  <c r="Q4920" i="2"/>
  <c r="R4920" i="2"/>
  <c r="A4921" i="2"/>
  <c r="B4921" i="2"/>
  <c r="S4921" i="2" s="1"/>
  <c r="U4921" i="1" s="1"/>
  <c r="C4921" i="2"/>
  <c r="D4921" i="2"/>
  <c r="E4921" i="2"/>
  <c r="F4921" i="2"/>
  <c r="G4921" i="2"/>
  <c r="H4921" i="2"/>
  <c r="I4921" i="2"/>
  <c r="J4921" i="2"/>
  <c r="K4921" i="2"/>
  <c r="L4921" i="2"/>
  <c r="M4921" i="2"/>
  <c r="N4921" i="2"/>
  <c r="O4921" i="2"/>
  <c r="P4921" i="2"/>
  <c r="Q4921" i="2"/>
  <c r="R4921" i="2"/>
  <c r="A4922" i="2"/>
  <c r="B4922" i="2"/>
  <c r="C4922" i="2"/>
  <c r="D4922" i="2"/>
  <c r="E4922" i="2"/>
  <c r="F4922" i="2"/>
  <c r="G4922" i="2"/>
  <c r="H4922" i="2"/>
  <c r="I4922" i="2"/>
  <c r="J4922" i="2"/>
  <c r="K4922" i="2"/>
  <c r="L4922" i="2"/>
  <c r="M4922" i="2"/>
  <c r="N4922" i="2"/>
  <c r="O4922" i="2"/>
  <c r="P4922" i="2"/>
  <c r="Q4922" i="2"/>
  <c r="R4922" i="2"/>
  <c r="A4923" i="2"/>
  <c r="B4923" i="2"/>
  <c r="C4923" i="2"/>
  <c r="D4923" i="2"/>
  <c r="E4923" i="2"/>
  <c r="F4923" i="2"/>
  <c r="G4923" i="2"/>
  <c r="H4923" i="2"/>
  <c r="I4923" i="2"/>
  <c r="J4923" i="2"/>
  <c r="K4923" i="2"/>
  <c r="L4923" i="2"/>
  <c r="M4923" i="2"/>
  <c r="N4923" i="2"/>
  <c r="O4923" i="2"/>
  <c r="P4923" i="2"/>
  <c r="Q4923" i="2"/>
  <c r="R4923" i="2"/>
  <c r="A4924" i="2"/>
  <c r="B4924" i="2"/>
  <c r="C4924" i="2"/>
  <c r="D4924" i="2"/>
  <c r="E4924" i="2"/>
  <c r="F4924" i="2"/>
  <c r="G4924" i="2"/>
  <c r="H4924" i="2"/>
  <c r="I4924" i="2"/>
  <c r="J4924" i="2"/>
  <c r="K4924" i="2"/>
  <c r="L4924" i="2"/>
  <c r="M4924" i="2"/>
  <c r="N4924" i="2"/>
  <c r="O4924" i="2"/>
  <c r="P4924" i="2"/>
  <c r="Q4924" i="2"/>
  <c r="R4924" i="2"/>
  <c r="S4924" i="2"/>
  <c r="U4924" i="1" s="1"/>
  <c r="A4925" i="2"/>
  <c r="B4925" i="2"/>
  <c r="C4925" i="2"/>
  <c r="D4925" i="2"/>
  <c r="E4925" i="2"/>
  <c r="F4925" i="2"/>
  <c r="G4925" i="2"/>
  <c r="H4925" i="2"/>
  <c r="I4925" i="2"/>
  <c r="J4925" i="2"/>
  <c r="K4925" i="2"/>
  <c r="L4925" i="2"/>
  <c r="M4925" i="2"/>
  <c r="N4925" i="2"/>
  <c r="O4925" i="2"/>
  <c r="P4925" i="2"/>
  <c r="Q4925" i="2"/>
  <c r="R4925" i="2"/>
  <c r="A4926" i="2"/>
  <c r="B4926" i="2"/>
  <c r="C4926" i="2"/>
  <c r="D4926" i="2"/>
  <c r="E4926" i="2"/>
  <c r="F4926" i="2"/>
  <c r="G4926" i="2"/>
  <c r="H4926" i="2"/>
  <c r="I4926" i="2"/>
  <c r="J4926" i="2"/>
  <c r="K4926" i="2"/>
  <c r="L4926" i="2"/>
  <c r="M4926" i="2"/>
  <c r="N4926" i="2"/>
  <c r="O4926" i="2"/>
  <c r="P4926" i="2"/>
  <c r="Q4926" i="2"/>
  <c r="R4926" i="2"/>
  <c r="A4927" i="2"/>
  <c r="B4927" i="2"/>
  <c r="C4927" i="2"/>
  <c r="D4927" i="2"/>
  <c r="S4927" i="2" s="1"/>
  <c r="U4927" i="1" s="1"/>
  <c r="E4927" i="2"/>
  <c r="F4927" i="2"/>
  <c r="G4927" i="2"/>
  <c r="H4927" i="2"/>
  <c r="I4927" i="2"/>
  <c r="J4927" i="2"/>
  <c r="K4927" i="2"/>
  <c r="L4927" i="2"/>
  <c r="M4927" i="2"/>
  <c r="N4927" i="2"/>
  <c r="O4927" i="2"/>
  <c r="P4927" i="2"/>
  <c r="Q4927" i="2"/>
  <c r="R4927" i="2"/>
  <c r="A4928" i="2"/>
  <c r="B4928" i="2"/>
  <c r="C4928" i="2"/>
  <c r="D4928" i="2"/>
  <c r="E4928" i="2"/>
  <c r="F4928" i="2"/>
  <c r="G4928" i="2"/>
  <c r="H4928" i="2"/>
  <c r="I4928" i="2"/>
  <c r="J4928" i="2"/>
  <c r="K4928" i="2"/>
  <c r="L4928" i="2"/>
  <c r="M4928" i="2"/>
  <c r="N4928" i="2"/>
  <c r="O4928" i="2"/>
  <c r="P4928" i="2"/>
  <c r="Q4928" i="2"/>
  <c r="R4928" i="2"/>
  <c r="A4929" i="2"/>
  <c r="B4929" i="2"/>
  <c r="C4929" i="2"/>
  <c r="D4929" i="2"/>
  <c r="E4929" i="2"/>
  <c r="F4929" i="2"/>
  <c r="G4929" i="2"/>
  <c r="H4929" i="2"/>
  <c r="I4929" i="2"/>
  <c r="J4929" i="2"/>
  <c r="K4929" i="2"/>
  <c r="L4929" i="2"/>
  <c r="M4929" i="2"/>
  <c r="N4929" i="2"/>
  <c r="O4929" i="2"/>
  <c r="P4929" i="2"/>
  <c r="Q4929" i="2"/>
  <c r="R4929" i="2"/>
  <c r="A4930" i="2"/>
  <c r="B4930" i="2"/>
  <c r="C4930" i="2"/>
  <c r="D4930" i="2"/>
  <c r="E4930" i="2"/>
  <c r="F4930" i="2"/>
  <c r="G4930" i="2"/>
  <c r="H4930" i="2"/>
  <c r="I4930" i="2"/>
  <c r="J4930" i="2"/>
  <c r="K4930" i="2"/>
  <c r="L4930" i="2"/>
  <c r="M4930" i="2"/>
  <c r="N4930" i="2"/>
  <c r="O4930" i="2"/>
  <c r="P4930" i="2"/>
  <c r="Q4930" i="2"/>
  <c r="R4930" i="2"/>
  <c r="A4931" i="2"/>
  <c r="B4931" i="2"/>
  <c r="C4931" i="2"/>
  <c r="D4931" i="2"/>
  <c r="E4931" i="2"/>
  <c r="F4931" i="2"/>
  <c r="G4931" i="2"/>
  <c r="H4931" i="2"/>
  <c r="I4931" i="2"/>
  <c r="J4931" i="2"/>
  <c r="K4931" i="2"/>
  <c r="L4931" i="2"/>
  <c r="M4931" i="2"/>
  <c r="N4931" i="2"/>
  <c r="O4931" i="2"/>
  <c r="P4931" i="2"/>
  <c r="Q4931" i="2"/>
  <c r="R4931" i="2"/>
  <c r="A4932" i="2"/>
  <c r="B4932" i="2"/>
  <c r="S4932" i="2" s="1"/>
  <c r="U4932" i="1" s="1"/>
  <c r="C4932" i="2"/>
  <c r="D4932" i="2"/>
  <c r="E4932" i="2"/>
  <c r="F4932" i="2"/>
  <c r="G4932" i="2"/>
  <c r="H4932" i="2"/>
  <c r="I4932" i="2"/>
  <c r="J4932" i="2"/>
  <c r="K4932" i="2"/>
  <c r="L4932" i="2"/>
  <c r="M4932" i="2"/>
  <c r="N4932" i="2"/>
  <c r="O4932" i="2"/>
  <c r="P4932" i="2"/>
  <c r="Q4932" i="2"/>
  <c r="R4932" i="2"/>
  <c r="A4933" i="2"/>
  <c r="B4933" i="2"/>
  <c r="C4933" i="2"/>
  <c r="D4933" i="2"/>
  <c r="E4933" i="2"/>
  <c r="F4933" i="2"/>
  <c r="G4933" i="2"/>
  <c r="H4933" i="2"/>
  <c r="I4933" i="2"/>
  <c r="J4933" i="2"/>
  <c r="K4933" i="2"/>
  <c r="L4933" i="2"/>
  <c r="M4933" i="2"/>
  <c r="N4933" i="2"/>
  <c r="O4933" i="2"/>
  <c r="P4933" i="2"/>
  <c r="Q4933" i="2"/>
  <c r="R4933" i="2"/>
  <c r="A4934" i="2"/>
  <c r="B4934" i="2"/>
  <c r="C4934" i="2"/>
  <c r="D4934" i="2"/>
  <c r="E4934" i="2"/>
  <c r="F4934" i="2"/>
  <c r="G4934" i="2"/>
  <c r="H4934" i="2"/>
  <c r="I4934" i="2"/>
  <c r="J4934" i="2"/>
  <c r="K4934" i="2"/>
  <c r="L4934" i="2"/>
  <c r="M4934" i="2"/>
  <c r="N4934" i="2"/>
  <c r="O4934" i="2"/>
  <c r="P4934" i="2"/>
  <c r="Q4934" i="2"/>
  <c r="R4934" i="2"/>
  <c r="A4935" i="2"/>
  <c r="B4935" i="2"/>
  <c r="C4935" i="2"/>
  <c r="D4935" i="2"/>
  <c r="E4935" i="2"/>
  <c r="F4935" i="2"/>
  <c r="G4935" i="2"/>
  <c r="H4935" i="2"/>
  <c r="I4935" i="2"/>
  <c r="J4935" i="2"/>
  <c r="K4935" i="2"/>
  <c r="L4935" i="2"/>
  <c r="M4935" i="2"/>
  <c r="N4935" i="2"/>
  <c r="O4935" i="2"/>
  <c r="P4935" i="2"/>
  <c r="Q4935" i="2"/>
  <c r="R4935" i="2"/>
  <c r="A4936" i="2"/>
  <c r="B4936" i="2"/>
  <c r="C4936" i="2"/>
  <c r="D4936" i="2"/>
  <c r="E4936" i="2"/>
  <c r="F4936" i="2"/>
  <c r="G4936" i="2"/>
  <c r="H4936" i="2"/>
  <c r="I4936" i="2"/>
  <c r="J4936" i="2"/>
  <c r="K4936" i="2"/>
  <c r="L4936" i="2"/>
  <c r="M4936" i="2"/>
  <c r="N4936" i="2"/>
  <c r="O4936" i="2"/>
  <c r="P4936" i="2"/>
  <c r="Q4936" i="2"/>
  <c r="R4936" i="2"/>
  <c r="A4937" i="2"/>
  <c r="B4937" i="2"/>
  <c r="S4937" i="2" s="1"/>
  <c r="U4937" i="1" s="1"/>
  <c r="C4937" i="2"/>
  <c r="D4937" i="2"/>
  <c r="E4937" i="2"/>
  <c r="F4937" i="2"/>
  <c r="G4937" i="2"/>
  <c r="H4937" i="2"/>
  <c r="I4937" i="2"/>
  <c r="J4937" i="2"/>
  <c r="K4937" i="2"/>
  <c r="L4937" i="2"/>
  <c r="M4937" i="2"/>
  <c r="N4937" i="2"/>
  <c r="O4937" i="2"/>
  <c r="P4937" i="2"/>
  <c r="Q4937" i="2"/>
  <c r="R4937" i="2"/>
  <c r="A4938" i="2"/>
  <c r="B4938" i="2"/>
  <c r="C4938" i="2"/>
  <c r="D4938" i="2"/>
  <c r="E4938" i="2"/>
  <c r="F4938" i="2"/>
  <c r="G4938" i="2"/>
  <c r="H4938" i="2"/>
  <c r="I4938" i="2"/>
  <c r="J4938" i="2"/>
  <c r="K4938" i="2"/>
  <c r="L4938" i="2"/>
  <c r="M4938" i="2"/>
  <c r="N4938" i="2"/>
  <c r="O4938" i="2"/>
  <c r="P4938" i="2"/>
  <c r="Q4938" i="2"/>
  <c r="R4938" i="2"/>
  <c r="A4939" i="2"/>
  <c r="B4939" i="2"/>
  <c r="C4939" i="2"/>
  <c r="D4939" i="2"/>
  <c r="E4939" i="2"/>
  <c r="F4939" i="2"/>
  <c r="G4939" i="2"/>
  <c r="H4939" i="2"/>
  <c r="I4939" i="2"/>
  <c r="J4939" i="2"/>
  <c r="K4939" i="2"/>
  <c r="L4939" i="2"/>
  <c r="M4939" i="2"/>
  <c r="N4939" i="2"/>
  <c r="O4939" i="2"/>
  <c r="P4939" i="2"/>
  <c r="Q4939" i="2"/>
  <c r="R4939" i="2"/>
  <c r="A4940" i="2"/>
  <c r="B4940" i="2"/>
  <c r="C4940" i="2"/>
  <c r="D4940" i="2"/>
  <c r="E4940" i="2"/>
  <c r="F4940" i="2"/>
  <c r="G4940" i="2"/>
  <c r="H4940" i="2"/>
  <c r="I4940" i="2"/>
  <c r="J4940" i="2"/>
  <c r="K4940" i="2"/>
  <c r="L4940" i="2"/>
  <c r="M4940" i="2"/>
  <c r="N4940" i="2"/>
  <c r="O4940" i="2"/>
  <c r="P4940" i="2"/>
  <c r="Q4940" i="2"/>
  <c r="R4940" i="2"/>
  <c r="S4940" i="2"/>
  <c r="U4940" i="1" s="1"/>
  <c r="A4941" i="2"/>
  <c r="B4941" i="2"/>
  <c r="C4941" i="2"/>
  <c r="D4941" i="2"/>
  <c r="E4941" i="2"/>
  <c r="F4941" i="2"/>
  <c r="G4941" i="2"/>
  <c r="H4941" i="2"/>
  <c r="I4941" i="2"/>
  <c r="J4941" i="2"/>
  <c r="K4941" i="2"/>
  <c r="L4941" i="2"/>
  <c r="M4941" i="2"/>
  <c r="N4941" i="2"/>
  <c r="O4941" i="2"/>
  <c r="P4941" i="2"/>
  <c r="Q4941" i="2"/>
  <c r="R4941" i="2"/>
  <c r="A4942" i="2"/>
  <c r="B4942" i="2"/>
  <c r="C4942" i="2"/>
  <c r="D4942" i="2"/>
  <c r="E4942" i="2"/>
  <c r="F4942" i="2"/>
  <c r="G4942" i="2"/>
  <c r="H4942" i="2"/>
  <c r="I4942" i="2"/>
  <c r="J4942" i="2"/>
  <c r="K4942" i="2"/>
  <c r="L4942" i="2"/>
  <c r="M4942" i="2"/>
  <c r="N4942" i="2"/>
  <c r="O4942" i="2"/>
  <c r="P4942" i="2"/>
  <c r="Q4942" i="2"/>
  <c r="R4942" i="2"/>
  <c r="A4943" i="2"/>
  <c r="B4943" i="2"/>
  <c r="C4943" i="2"/>
  <c r="D4943" i="2"/>
  <c r="S4943" i="2" s="1"/>
  <c r="U4943" i="1" s="1"/>
  <c r="E4943" i="2"/>
  <c r="F4943" i="2"/>
  <c r="G4943" i="2"/>
  <c r="H4943" i="2"/>
  <c r="I4943" i="2"/>
  <c r="J4943" i="2"/>
  <c r="K4943" i="2"/>
  <c r="L4943" i="2"/>
  <c r="M4943" i="2"/>
  <c r="N4943" i="2"/>
  <c r="O4943" i="2"/>
  <c r="P4943" i="2"/>
  <c r="Q4943" i="2"/>
  <c r="R4943" i="2"/>
  <c r="A4944" i="2"/>
  <c r="B4944" i="2"/>
  <c r="C4944" i="2"/>
  <c r="D4944" i="2"/>
  <c r="E4944" i="2"/>
  <c r="F4944" i="2"/>
  <c r="G4944" i="2"/>
  <c r="H4944" i="2"/>
  <c r="I4944" i="2"/>
  <c r="J4944" i="2"/>
  <c r="K4944" i="2"/>
  <c r="L4944" i="2"/>
  <c r="M4944" i="2"/>
  <c r="N4944" i="2"/>
  <c r="O4944" i="2"/>
  <c r="P4944" i="2"/>
  <c r="Q4944" i="2"/>
  <c r="R4944" i="2"/>
  <c r="A4945" i="2"/>
  <c r="B4945" i="2"/>
  <c r="C4945" i="2"/>
  <c r="D4945" i="2"/>
  <c r="E4945" i="2"/>
  <c r="F4945" i="2"/>
  <c r="G4945" i="2"/>
  <c r="H4945" i="2"/>
  <c r="I4945" i="2"/>
  <c r="J4945" i="2"/>
  <c r="K4945" i="2"/>
  <c r="L4945" i="2"/>
  <c r="M4945" i="2"/>
  <c r="N4945" i="2"/>
  <c r="O4945" i="2"/>
  <c r="P4945" i="2"/>
  <c r="Q4945" i="2"/>
  <c r="R4945" i="2"/>
  <c r="A4946" i="2"/>
  <c r="B4946" i="2"/>
  <c r="C4946" i="2"/>
  <c r="D4946" i="2"/>
  <c r="E4946" i="2"/>
  <c r="F4946" i="2"/>
  <c r="G4946" i="2"/>
  <c r="H4946" i="2"/>
  <c r="I4946" i="2"/>
  <c r="J4946" i="2"/>
  <c r="K4946" i="2"/>
  <c r="L4946" i="2"/>
  <c r="M4946" i="2"/>
  <c r="N4946" i="2"/>
  <c r="O4946" i="2"/>
  <c r="P4946" i="2"/>
  <c r="Q4946" i="2"/>
  <c r="R4946" i="2"/>
  <c r="A4947" i="2"/>
  <c r="B4947" i="2"/>
  <c r="C4947" i="2"/>
  <c r="D4947" i="2"/>
  <c r="E4947" i="2"/>
  <c r="F4947" i="2"/>
  <c r="G4947" i="2"/>
  <c r="H4947" i="2"/>
  <c r="I4947" i="2"/>
  <c r="J4947" i="2"/>
  <c r="K4947" i="2"/>
  <c r="L4947" i="2"/>
  <c r="M4947" i="2"/>
  <c r="N4947" i="2"/>
  <c r="O4947" i="2"/>
  <c r="P4947" i="2"/>
  <c r="Q4947" i="2"/>
  <c r="R4947" i="2"/>
  <c r="A4948" i="2"/>
  <c r="B4948" i="2"/>
  <c r="S4948" i="2" s="1"/>
  <c r="U4948" i="1" s="1"/>
  <c r="C4948" i="2"/>
  <c r="D4948" i="2"/>
  <c r="E4948" i="2"/>
  <c r="F4948" i="2"/>
  <c r="G4948" i="2"/>
  <c r="H4948" i="2"/>
  <c r="I4948" i="2"/>
  <c r="J4948" i="2"/>
  <c r="K4948" i="2"/>
  <c r="L4948" i="2"/>
  <c r="M4948" i="2"/>
  <c r="N4948" i="2"/>
  <c r="O4948" i="2"/>
  <c r="P4948" i="2"/>
  <c r="Q4948" i="2"/>
  <c r="R4948" i="2"/>
  <c r="A4949" i="2"/>
  <c r="B4949" i="2"/>
  <c r="C4949" i="2"/>
  <c r="D4949" i="2"/>
  <c r="E4949" i="2"/>
  <c r="F4949" i="2"/>
  <c r="G4949" i="2"/>
  <c r="H4949" i="2"/>
  <c r="I4949" i="2"/>
  <c r="J4949" i="2"/>
  <c r="K4949" i="2"/>
  <c r="L4949" i="2"/>
  <c r="M4949" i="2"/>
  <c r="N4949" i="2"/>
  <c r="O4949" i="2"/>
  <c r="P4949" i="2"/>
  <c r="Q4949" i="2"/>
  <c r="R4949" i="2"/>
  <c r="A4950" i="2"/>
  <c r="B4950" i="2"/>
  <c r="C4950" i="2"/>
  <c r="D4950" i="2"/>
  <c r="E4950" i="2"/>
  <c r="F4950" i="2"/>
  <c r="G4950" i="2"/>
  <c r="H4950" i="2"/>
  <c r="I4950" i="2"/>
  <c r="J4950" i="2"/>
  <c r="K4950" i="2"/>
  <c r="L4950" i="2"/>
  <c r="M4950" i="2"/>
  <c r="N4950" i="2"/>
  <c r="O4950" i="2"/>
  <c r="P4950" i="2"/>
  <c r="Q4950" i="2"/>
  <c r="R4950" i="2"/>
  <c r="A4951" i="2"/>
  <c r="B4951" i="2"/>
  <c r="C4951" i="2"/>
  <c r="D4951" i="2"/>
  <c r="E4951" i="2"/>
  <c r="F4951" i="2"/>
  <c r="G4951" i="2"/>
  <c r="H4951" i="2"/>
  <c r="I4951" i="2"/>
  <c r="J4951" i="2"/>
  <c r="K4951" i="2"/>
  <c r="L4951" i="2"/>
  <c r="M4951" i="2"/>
  <c r="N4951" i="2"/>
  <c r="O4951" i="2"/>
  <c r="P4951" i="2"/>
  <c r="Q4951" i="2"/>
  <c r="R4951" i="2"/>
  <c r="A4952" i="2"/>
  <c r="B4952" i="2"/>
  <c r="C4952" i="2"/>
  <c r="D4952" i="2"/>
  <c r="E4952" i="2"/>
  <c r="F4952" i="2"/>
  <c r="G4952" i="2"/>
  <c r="H4952" i="2"/>
  <c r="I4952" i="2"/>
  <c r="J4952" i="2"/>
  <c r="K4952" i="2"/>
  <c r="L4952" i="2"/>
  <c r="M4952" i="2"/>
  <c r="N4952" i="2"/>
  <c r="O4952" i="2"/>
  <c r="P4952" i="2"/>
  <c r="Q4952" i="2"/>
  <c r="R4952" i="2"/>
  <c r="A4953" i="2"/>
  <c r="B4953" i="2"/>
  <c r="S4953" i="2" s="1"/>
  <c r="U4953" i="1" s="1"/>
  <c r="C4953" i="2"/>
  <c r="D4953" i="2"/>
  <c r="E4953" i="2"/>
  <c r="F4953" i="2"/>
  <c r="G4953" i="2"/>
  <c r="H4953" i="2"/>
  <c r="I4953" i="2"/>
  <c r="J4953" i="2"/>
  <c r="K4953" i="2"/>
  <c r="L4953" i="2"/>
  <c r="M4953" i="2"/>
  <c r="N4953" i="2"/>
  <c r="O4953" i="2"/>
  <c r="P4953" i="2"/>
  <c r="Q4953" i="2"/>
  <c r="R4953" i="2"/>
  <c r="A4954" i="2"/>
  <c r="B4954" i="2"/>
  <c r="C4954" i="2"/>
  <c r="D4954" i="2"/>
  <c r="E4954" i="2"/>
  <c r="F4954" i="2"/>
  <c r="G4954" i="2"/>
  <c r="H4954" i="2"/>
  <c r="I4954" i="2"/>
  <c r="J4954" i="2"/>
  <c r="K4954" i="2"/>
  <c r="L4954" i="2"/>
  <c r="M4954" i="2"/>
  <c r="N4954" i="2"/>
  <c r="O4954" i="2"/>
  <c r="P4954" i="2"/>
  <c r="Q4954" i="2"/>
  <c r="R4954" i="2"/>
  <c r="A4955" i="2"/>
  <c r="B4955" i="2"/>
  <c r="C4955" i="2"/>
  <c r="D4955" i="2"/>
  <c r="E4955" i="2"/>
  <c r="F4955" i="2"/>
  <c r="G4955" i="2"/>
  <c r="H4955" i="2"/>
  <c r="I4955" i="2"/>
  <c r="J4955" i="2"/>
  <c r="K4955" i="2"/>
  <c r="L4955" i="2"/>
  <c r="M4955" i="2"/>
  <c r="N4955" i="2"/>
  <c r="O4955" i="2"/>
  <c r="P4955" i="2"/>
  <c r="Q4955" i="2"/>
  <c r="R4955" i="2"/>
  <c r="A4956" i="2"/>
  <c r="B4956" i="2"/>
  <c r="C4956" i="2"/>
  <c r="D4956" i="2"/>
  <c r="E4956" i="2"/>
  <c r="F4956" i="2"/>
  <c r="G4956" i="2"/>
  <c r="H4956" i="2"/>
  <c r="I4956" i="2"/>
  <c r="J4956" i="2"/>
  <c r="K4956" i="2"/>
  <c r="L4956" i="2"/>
  <c r="M4956" i="2"/>
  <c r="N4956" i="2"/>
  <c r="O4956" i="2"/>
  <c r="P4956" i="2"/>
  <c r="Q4956" i="2"/>
  <c r="R4956" i="2"/>
  <c r="S4956" i="2"/>
  <c r="U4956" i="1" s="1"/>
  <c r="A4957" i="2"/>
  <c r="B4957" i="2"/>
  <c r="C4957" i="2"/>
  <c r="D4957" i="2"/>
  <c r="E4957" i="2"/>
  <c r="F4957" i="2"/>
  <c r="G4957" i="2"/>
  <c r="H4957" i="2"/>
  <c r="I4957" i="2"/>
  <c r="J4957" i="2"/>
  <c r="K4957" i="2"/>
  <c r="L4957" i="2"/>
  <c r="M4957" i="2"/>
  <c r="N4957" i="2"/>
  <c r="O4957" i="2"/>
  <c r="P4957" i="2"/>
  <c r="Q4957" i="2"/>
  <c r="R4957" i="2"/>
  <c r="A4958" i="2"/>
  <c r="B4958" i="2"/>
  <c r="C4958" i="2"/>
  <c r="D4958" i="2"/>
  <c r="E4958" i="2"/>
  <c r="F4958" i="2"/>
  <c r="G4958" i="2"/>
  <c r="H4958" i="2"/>
  <c r="I4958" i="2"/>
  <c r="J4958" i="2"/>
  <c r="K4958" i="2"/>
  <c r="L4958" i="2"/>
  <c r="M4958" i="2"/>
  <c r="N4958" i="2"/>
  <c r="O4958" i="2"/>
  <c r="P4958" i="2"/>
  <c r="Q4958" i="2"/>
  <c r="R4958" i="2"/>
  <c r="A4959" i="2"/>
  <c r="B4959" i="2"/>
  <c r="C4959" i="2"/>
  <c r="D4959" i="2"/>
  <c r="S4959" i="2" s="1"/>
  <c r="U4959" i="1" s="1"/>
  <c r="E4959" i="2"/>
  <c r="F4959" i="2"/>
  <c r="G4959" i="2"/>
  <c r="H4959" i="2"/>
  <c r="I4959" i="2"/>
  <c r="J4959" i="2"/>
  <c r="K4959" i="2"/>
  <c r="L4959" i="2"/>
  <c r="M4959" i="2"/>
  <c r="N4959" i="2"/>
  <c r="O4959" i="2"/>
  <c r="P4959" i="2"/>
  <c r="Q4959" i="2"/>
  <c r="R4959" i="2"/>
  <c r="A4960" i="2"/>
  <c r="B4960" i="2"/>
  <c r="C4960" i="2"/>
  <c r="D4960" i="2"/>
  <c r="E4960" i="2"/>
  <c r="F4960" i="2"/>
  <c r="G4960" i="2"/>
  <c r="H4960" i="2"/>
  <c r="I4960" i="2"/>
  <c r="J4960" i="2"/>
  <c r="K4960" i="2"/>
  <c r="L4960" i="2"/>
  <c r="M4960" i="2"/>
  <c r="N4960" i="2"/>
  <c r="O4960" i="2"/>
  <c r="P4960" i="2"/>
  <c r="Q4960" i="2"/>
  <c r="R4960" i="2"/>
  <c r="A4961" i="2"/>
  <c r="B4961" i="2"/>
  <c r="C4961" i="2"/>
  <c r="D4961" i="2"/>
  <c r="E4961" i="2"/>
  <c r="F4961" i="2"/>
  <c r="G4961" i="2"/>
  <c r="H4961" i="2"/>
  <c r="I4961" i="2"/>
  <c r="J4961" i="2"/>
  <c r="K4961" i="2"/>
  <c r="L4961" i="2"/>
  <c r="M4961" i="2"/>
  <c r="N4961" i="2"/>
  <c r="O4961" i="2"/>
  <c r="P4961" i="2"/>
  <c r="Q4961" i="2"/>
  <c r="R4961" i="2"/>
  <c r="A4962" i="2"/>
  <c r="B4962" i="2"/>
  <c r="C4962" i="2"/>
  <c r="D4962" i="2"/>
  <c r="E4962" i="2"/>
  <c r="F4962" i="2"/>
  <c r="G4962" i="2"/>
  <c r="H4962" i="2"/>
  <c r="I4962" i="2"/>
  <c r="J4962" i="2"/>
  <c r="K4962" i="2"/>
  <c r="L4962" i="2"/>
  <c r="M4962" i="2"/>
  <c r="N4962" i="2"/>
  <c r="O4962" i="2"/>
  <c r="P4962" i="2"/>
  <c r="Q4962" i="2"/>
  <c r="R4962" i="2"/>
  <c r="A4963" i="2"/>
  <c r="B4963" i="2"/>
  <c r="C4963" i="2"/>
  <c r="D4963" i="2"/>
  <c r="E4963" i="2"/>
  <c r="F4963" i="2"/>
  <c r="G4963" i="2"/>
  <c r="H4963" i="2"/>
  <c r="I4963" i="2"/>
  <c r="J4963" i="2"/>
  <c r="K4963" i="2"/>
  <c r="L4963" i="2"/>
  <c r="M4963" i="2"/>
  <c r="N4963" i="2"/>
  <c r="O4963" i="2"/>
  <c r="P4963" i="2"/>
  <c r="Q4963" i="2"/>
  <c r="R4963" i="2"/>
  <c r="A4964" i="2"/>
  <c r="B4964" i="2"/>
  <c r="S4964" i="2" s="1"/>
  <c r="U4964" i="1" s="1"/>
  <c r="C4964" i="2"/>
  <c r="D4964" i="2"/>
  <c r="E4964" i="2"/>
  <c r="F4964" i="2"/>
  <c r="G4964" i="2"/>
  <c r="H4964" i="2"/>
  <c r="I4964" i="2"/>
  <c r="J4964" i="2"/>
  <c r="K4964" i="2"/>
  <c r="L4964" i="2"/>
  <c r="M4964" i="2"/>
  <c r="N4964" i="2"/>
  <c r="O4964" i="2"/>
  <c r="P4964" i="2"/>
  <c r="Q4964" i="2"/>
  <c r="R4964" i="2"/>
  <c r="A4965" i="2"/>
  <c r="B4965" i="2"/>
  <c r="C4965" i="2"/>
  <c r="D4965" i="2"/>
  <c r="E4965" i="2"/>
  <c r="F4965" i="2"/>
  <c r="G4965" i="2"/>
  <c r="H4965" i="2"/>
  <c r="I4965" i="2"/>
  <c r="J4965" i="2"/>
  <c r="K4965" i="2"/>
  <c r="L4965" i="2"/>
  <c r="M4965" i="2"/>
  <c r="N4965" i="2"/>
  <c r="O4965" i="2"/>
  <c r="P4965" i="2"/>
  <c r="Q4965" i="2"/>
  <c r="R4965" i="2"/>
  <c r="A4966" i="2"/>
  <c r="B4966" i="2"/>
  <c r="C4966" i="2"/>
  <c r="D4966" i="2"/>
  <c r="E4966" i="2"/>
  <c r="F4966" i="2"/>
  <c r="G4966" i="2"/>
  <c r="H4966" i="2"/>
  <c r="I4966" i="2"/>
  <c r="J4966" i="2"/>
  <c r="K4966" i="2"/>
  <c r="L4966" i="2"/>
  <c r="M4966" i="2"/>
  <c r="N4966" i="2"/>
  <c r="O4966" i="2"/>
  <c r="P4966" i="2"/>
  <c r="Q4966" i="2"/>
  <c r="R4966" i="2"/>
  <c r="A4967" i="2"/>
  <c r="B4967" i="2"/>
  <c r="C4967" i="2"/>
  <c r="D4967" i="2"/>
  <c r="E4967" i="2"/>
  <c r="F4967" i="2"/>
  <c r="G4967" i="2"/>
  <c r="H4967" i="2"/>
  <c r="I4967" i="2"/>
  <c r="J4967" i="2"/>
  <c r="K4967" i="2"/>
  <c r="L4967" i="2"/>
  <c r="M4967" i="2"/>
  <c r="N4967" i="2"/>
  <c r="O4967" i="2"/>
  <c r="P4967" i="2"/>
  <c r="Q4967" i="2"/>
  <c r="R4967" i="2"/>
  <c r="A4968" i="2"/>
  <c r="B4968" i="2"/>
  <c r="C4968" i="2"/>
  <c r="D4968" i="2"/>
  <c r="E4968" i="2"/>
  <c r="F4968" i="2"/>
  <c r="G4968" i="2"/>
  <c r="H4968" i="2"/>
  <c r="I4968" i="2"/>
  <c r="J4968" i="2"/>
  <c r="K4968" i="2"/>
  <c r="L4968" i="2"/>
  <c r="M4968" i="2"/>
  <c r="N4968" i="2"/>
  <c r="O4968" i="2"/>
  <c r="P4968" i="2"/>
  <c r="Q4968" i="2"/>
  <c r="R4968" i="2"/>
  <c r="A4969" i="2"/>
  <c r="B4969" i="2"/>
  <c r="S4969" i="2" s="1"/>
  <c r="U4969" i="1" s="1"/>
  <c r="C4969" i="2"/>
  <c r="D4969" i="2"/>
  <c r="E4969" i="2"/>
  <c r="F4969" i="2"/>
  <c r="G4969" i="2"/>
  <c r="H4969" i="2"/>
  <c r="I4969" i="2"/>
  <c r="J4969" i="2"/>
  <c r="K4969" i="2"/>
  <c r="L4969" i="2"/>
  <c r="M4969" i="2"/>
  <c r="N4969" i="2"/>
  <c r="O4969" i="2"/>
  <c r="P4969" i="2"/>
  <c r="Q4969" i="2"/>
  <c r="R4969" i="2"/>
  <c r="A4970" i="2"/>
  <c r="B4970" i="2"/>
  <c r="C4970" i="2"/>
  <c r="D4970" i="2"/>
  <c r="E4970" i="2"/>
  <c r="F4970" i="2"/>
  <c r="G4970" i="2"/>
  <c r="H4970" i="2"/>
  <c r="I4970" i="2"/>
  <c r="J4970" i="2"/>
  <c r="K4970" i="2"/>
  <c r="L4970" i="2"/>
  <c r="M4970" i="2"/>
  <c r="N4970" i="2"/>
  <c r="O4970" i="2"/>
  <c r="P4970" i="2"/>
  <c r="Q4970" i="2"/>
  <c r="R4970" i="2"/>
  <c r="A4971" i="2"/>
  <c r="B4971" i="2"/>
  <c r="C4971" i="2"/>
  <c r="D4971" i="2"/>
  <c r="E4971" i="2"/>
  <c r="F4971" i="2"/>
  <c r="G4971" i="2"/>
  <c r="H4971" i="2"/>
  <c r="I4971" i="2"/>
  <c r="J4971" i="2"/>
  <c r="K4971" i="2"/>
  <c r="L4971" i="2"/>
  <c r="M4971" i="2"/>
  <c r="N4971" i="2"/>
  <c r="O4971" i="2"/>
  <c r="P4971" i="2"/>
  <c r="Q4971" i="2"/>
  <c r="R4971" i="2"/>
  <c r="A4972" i="2"/>
  <c r="B4972" i="2"/>
  <c r="C4972" i="2"/>
  <c r="D4972" i="2"/>
  <c r="E4972" i="2"/>
  <c r="F4972" i="2"/>
  <c r="G4972" i="2"/>
  <c r="H4972" i="2"/>
  <c r="I4972" i="2"/>
  <c r="J4972" i="2"/>
  <c r="K4972" i="2"/>
  <c r="L4972" i="2"/>
  <c r="M4972" i="2"/>
  <c r="N4972" i="2"/>
  <c r="O4972" i="2"/>
  <c r="P4972" i="2"/>
  <c r="Q4972" i="2"/>
  <c r="R4972" i="2"/>
  <c r="S4972" i="2"/>
  <c r="U4972" i="1" s="1"/>
  <c r="A4973" i="2"/>
  <c r="B4973" i="2"/>
  <c r="C4973" i="2"/>
  <c r="D4973" i="2"/>
  <c r="E4973" i="2"/>
  <c r="F4973" i="2"/>
  <c r="G4973" i="2"/>
  <c r="H4973" i="2"/>
  <c r="I4973" i="2"/>
  <c r="J4973" i="2"/>
  <c r="K4973" i="2"/>
  <c r="L4973" i="2"/>
  <c r="M4973" i="2"/>
  <c r="N4973" i="2"/>
  <c r="O4973" i="2"/>
  <c r="P4973" i="2"/>
  <c r="Q4973" i="2"/>
  <c r="R4973" i="2"/>
  <c r="A4974" i="2"/>
  <c r="B4974" i="2"/>
  <c r="C4974" i="2"/>
  <c r="D4974" i="2"/>
  <c r="E4974" i="2"/>
  <c r="F4974" i="2"/>
  <c r="G4974" i="2"/>
  <c r="H4974" i="2"/>
  <c r="I4974" i="2"/>
  <c r="J4974" i="2"/>
  <c r="K4974" i="2"/>
  <c r="L4974" i="2"/>
  <c r="M4974" i="2"/>
  <c r="N4974" i="2"/>
  <c r="O4974" i="2"/>
  <c r="P4974" i="2"/>
  <c r="Q4974" i="2"/>
  <c r="R4974" i="2"/>
  <c r="A4975" i="2"/>
  <c r="B4975" i="2"/>
  <c r="C4975" i="2"/>
  <c r="D4975" i="2"/>
  <c r="S4975" i="2" s="1"/>
  <c r="U4975" i="1" s="1"/>
  <c r="E4975" i="2"/>
  <c r="F4975" i="2"/>
  <c r="G4975" i="2"/>
  <c r="H4975" i="2"/>
  <c r="I4975" i="2"/>
  <c r="J4975" i="2"/>
  <c r="K4975" i="2"/>
  <c r="L4975" i="2"/>
  <c r="M4975" i="2"/>
  <c r="N4975" i="2"/>
  <c r="O4975" i="2"/>
  <c r="P4975" i="2"/>
  <c r="Q4975" i="2"/>
  <c r="R4975" i="2"/>
  <c r="A4976" i="2"/>
  <c r="B4976" i="2"/>
  <c r="C4976" i="2"/>
  <c r="D4976" i="2"/>
  <c r="E4976" i="2"/>
  <c r="F4976" i="2"/>
  <c r="G4976" i="2"/>
  <c r="H4976" i="2"/>
  <c r="I4976" i="2"/>
  <c r="J4976" i="2"/>
  <c r="K4976" i="2"/>
  <c r="L4976" i="2"/>
  <c r="M4976" i="2"/>
  <c r="N4976" i="2"/>
  <c r="O4976" i="2"/>
  <c r="P4976" i="2"/>
  <c r="Q4976" i="2"/>
  <c r="R4976" i="2"/>
  <c r="A4977" i="2"/>
  <c r="B4977" i="2"/>
  <c r="C4977" i="2"/>
  <c r="D4977" i="2"/>
  <c r="E4977" i="2"/>
  <c r="F4977" i="2"/>
  <c r="G4977" i="2"/>
  <c r="H4977" i="2"/>
  <c r="I4977" i="2"/>
  <c r="J4977" i="2"/>
  <c r="K4977" i="2"/>
  <c r="L4977" i="2"/>
  <c r="M4977" i="2"/>
  <c r="N4977" i="2"/>
  <c r="O4977" i="2"/>
  <c r="P4977" i="2"/>
  <c r="Q4977" i="2"/>
  <c r="R4977" i="2"/>
  <c r="A4978" i="2"/>
  <c r="B4978" i="2"/>
  <c r="C4978" i="2"/>
  <c r="D4978" i="2"/>
  <c r="E4978" i="2"/>
  <c r="F4978" i="2"/>
  <c r="G4978" i="2"/>
  <c r="H4978" i="2"/>
  <c r="I4978" i="2"/>
  <c r="J4978" i="2"/>
  <c r="K4978" i="2"/>
  <c r="L4978" i="2"/>
  <c r="M4978" i="2"/>
  <c r="N4978" i="2"/>
  <c r="O4978" i="2"/>
  <c r="P4978" i="2"/>
  <c r="Q4978" i="2"/>
  <c r="R4978" i="2"/>
  <c r="A4979" i="2"/>
  <c r="B4979" i="2"/>
  <c r="C4979" i="2"/>
  <c r="D4979" i="2"/>
  <c r="E4979" i="2"/>
  <c r="F4979" i="2"/>
  <c r="G4979" i="2"/>
  <c r="H4979" i="2"/>
  <c r="I4979" i="2"/>
  <c r="J4979" i="2"/>
  <c r="K4979" i="2"/>
  <c r="L4979" i="2"/>
  <c r="M4979" i="2"/>
  <c r="N4979" i="2"/>
  <c r="O4979" i="2"/>
  <c r="P4979" i="2"/>
  <c r="Q4979" i="2"/>
  <c r="R4979" i="2"/>
  <c r="A4980" i="2"/>
  <c r="B4980" i="2"/>
  <c r="S4980" i="2" s="1"/>
  <c r="U4980" i="1" s="1"/>
  <c r="C4980" i="2"/>
  <c r="D4980" i="2"/>
  <c r="E4980" i="2"/>
  <c r="F4980" i="2"/>
  <c r="G4980" i="2"/>
  <c r="H4980" i="2"/>
  <c r="I4980" i="2"/>
  <c r="J4980" i="2"/>
  <c r="K4980" i="2"/>
  <c r="L4980" i="2"/>
  <c r="M4980" i="2"/>
  <c r="N4980" i="2"/>
  <c r="O4980" i="2"/>
  <c r="P4980" i="2"/>
  <c r="Q4980" i="2"/>
  <c r="R4980" i="2"/>
  <c r="A4981" i="2"/>
  <c r="B4981" i="2"/>
  <c r="C4981" i="2"/>
  <c r="D4981" i="2"/>
  <c r="E4981" i="2"/>
  <c r="F4981" i="2"/>
  <c r="G4981" i="2"/>
  <c r="H4981" i="2"/>
  <c r="I4981" i="2"/>
  <c r="J4981" i="2"/>
  <c r="K4981" i="2"/>
  <c r="L4981" i="2"/>
  <c r="M4981" i="2"/>
  <c r="N4981" i="2"/>
  <c r="O4981" i="2"/>
  <c r="P4981" i="2"/>
  <c r="Q4981" i="2"/>
  <c r="R4981" i="2"/>
  <c r="A4982" i="2"/>
  <c r="B4982" i="2"/>
  <c r="C4982" i="2"/>
  <c r="D4982" i="2"/>
  <c r="E4982" i="2"/>
  <c r="F4982" i="2"/>
  <c r="G4982" i="2"/>
  <c r="H4982" i="2"/>
  <c r="I4982" i="2"/>
  <c r="J4982" i="2"/>
  <c r="K4982" i="2"/>
  <c r="L4982" i="2"/>
  <c r="M4982" i="2"/>
  <c r="N4982" i="2"/>
  <c r="O4982" i="2"/>
  <c r="P4982" i="2"/>
  <c r="Q4982" i="2"/>
  <c r="R4982" i="2"/>
  <c r="A4983" i="2"/>
  <c r="B4983" i="2"/>
  <c r="C4983" i="2"/>
  <c r="D4983" i="2"/>
  <c r="E4983" i="2"/>
  <c r="F4983" i="2"/>
  <c r="G4983" i="2"/>
  <c r="H4983" i="2"/>
  <c r="I4983" i="2"/>
  <c r="J4983" i="2"/>
  <c r="K4983" i="2"/>
  <c r="L4983" i="2"/>
  <c r="M4983" i="2"/>
  <c r="N4983" i="2"/>
  <c r="O4983" i="2"/>
  <c r="P4983" i="2"/>
  <c r="Q4983" i="2"/>
  <c r="R4983" i="2"/>
  <c r="A4984" i="2"/>
  <c r="B4984" i="2"/>
  <c r="C4984" i="2"/>
  <c r="D4984" i="2"/>
  <c r="E4984" i="2"/>
  <c r="F4984" i="2"/>
  <c r="G4984" i="2"/>
  <c r="H4984" i="2"/>
  <c r="I4984" i="2"/>
  <c r="J4984" i="2"/>
  <c r="K4984" i="2"/>
  <c r="L4984" i="2"/>
  <c r="M4984" i="2"/>
  <c r="N4984" i="2"/>
  <c r="O4984" i="2"/>
  <c r="P4984" i="2"/>
  <c r="Q4984" i="2"/>
  <c r="R4984" i="2"/>
  <c r="A4985" i="2"/>
  <c r="B4985" i="2"/>
  <c r="S4985" i="2" s="1"/>
  <c r="U4985" i="1" s="1"/>
  <c r="C4985" i="2"/>
  <c r="D4985" i="2"/>
  <c r="E4985" i="2"/>
  <c r="F4985" i="2"/>
  <c r="G4985" i="2"/>
  <c r="H4985" i="2"/>
  <c r="I4985" i="2"/>
  <c r="J4985" i="2"/>
  <c r="K4985" i="2"/>
  <c r="L4985" i="2"/>
  <c r="M4985" i="2"/>
  <c r="N4985" i="2"/>
  <c r="O4985" i="2"/>
  <c r="P4985" i="2"/>
  <c r="Q4985" i="2"/>
  <c r="R4985" i="2"/>
  <c r="A4986" i="2"/>
  <c r="B4986" i="2"/>
  <c r="C4986" i="2"/>
  <c r="D4986" i="2"/>
  <c r="E4986" i="2"/>
  <c r="F4986" i="2"/>
  <c r="G4986" i="2"/>
  <c r="H4986" i="2"/>
  <c r="I4986" i="2"/>
  <c r="J4986" i="2"/>
  <c r="K4986" i="2"/>
  <c r="L4986" i="2"/>
  <c r="M4986" i="2"/>
  <c r="N4986" i="2"/>
  <c r="O4986" i="2"/>
  <c r="P4986" i="2"/>
  <c r="Q4986" i="2"/>
  <c r="R4986" i="2"/>
  <c r="Y184" i="1"/>
  <c r="AE184" i="1" s="1"/>
  <c r="Z184" i="1"/>
  <c r="Y183" i="1"/>
  <c r="AA183" i="1" s="1"/>
  <c r="Z183" i="1"/>
  <c r="AF183" i="1" s="1"/>
  <c r="Y182" i="1"/>
  <c r="Z182" i="1"/>
  <c r="AB182" i="1" s="1"/>
  <c r="Y181" i="1"/>
  <c r="Z181" i="1"/>
  <c r="Y180" i="1"/>
  <c r="AE180" i="1" s="1"/>
  <c r="AC180" i="1"/>
  <c r="Z180" i="1"/>
  <c r="AF180" i="1" s="1"/>
  <c r="AD180" i="1"/>
  <c r="Y179" i="1"/>
  <c r="Z179" i="1"/>
  <c r="AD179" i="1" s="1"/>
  <c r="Y178" i="1"/>
  <c r="AC178" i="1" s="1"/>
  <c r="Z178" i="1"/>
  <c r="AD178" i="1"/>
  <c r="Y177" i="1"/>
  <c r="AA177" i="1" s="1"/>
  <c r="Z177" i="1"/>
  <c r="AF177" i="1" s="1"/>
  <c r="Y176" i="1"/>
  <c r="Z176" i="1"/>
  <c r="AB176" i="1" s="1"/>
  <c r="Y175" i="1"/>
  <c r="Z175" i="1"/>
  <c r="Y174" i="1"/>
  <c r="AE174" i="1" s="1"/>
  <c r="Z174" i="1"/>
  <c r="AB174" i="1" s="1"/>
  <c r="Y173" i="1"/>
  <c r="Z173" i="1"/>
  <c r="AB173" i="1" s="1"/>
  <c r="Y172" i="1"/>
  <c r="Z172" i="1"/>
  <c r="AF172" i="1" s="1"/>
  <c r="Y171" i="1"/>
  <c r="AA171" i="1"/>
  <c r="AC171" i="1"/>
  <c r="AE171" i="1"/>
  <c r="Z171" i="1"/>
  <c r="AF171" i="1"/>
  <c r="Y170" i="1"/>
  <c r="AA170" i="1" s="1"/>
  <c r="Z170" i="1"/>
  <c r="AD170" i="1" s="1"/>
  <c r="Y169" i="1"/>
  <c r="AA169" i="1" s="1"/>
  <c r="Z169" i="1"/>
  <c r="AD169" i="1" s="1"/>
  <c r="Y168" i="1"/>
  <c r="AE168" i="1" s="1"/>
  <c r="Z168" i="1"/>
  <c r="AB168" i="1" s="1"/>
  <c r="Y167" i="1"/>
  <c r="AC167" i="1" s="1"/>
  <c r="Z167" i="1"/>
  <c r="Y166" i="1"/>
  <c r="AA166" i="1" s="1"/>
  <c r="Z166" i="1"/>
  <c r="AF166" i="1" s="1"/>
  <c r="Y165" i="1"/>
  <c r="AA165" i="1" s="1"/>
  <c r="Z165" i="1"/>
  <c r="AD165" i="1" s="1"/>
  <c r="Y164" i="1"/>
  <c r="AE164" i="1" s="1"/>
  <c r="Z164" i="1"/>
  <c r="AB164" i="1" s="1"/>
  <c r="Y163" i="1"/>
  <c r="AC163" i="1" s="1"/>
  <c r="Z163" i="1"/>
  <c r="AF163" i="1" s="1"/>
  <c r="Y162" i="1"/>
  <c r="AA162" i="1" s="1"/>
  <c r="Z162" i="1"/>
  <c r="AF162" i="1" s="1"/>
  <c r="BK3" i="1"/>
  <c r="BL3" i="1"/>
  <c r="BK4" i="1"/>
  <c r="BL4" i="1"/>
  <c r="BK5" i="1"/>
  <c r="BL5" i="1"/>
  <c r="BK6" i="1"/>
  <c r="BL6" i="1"/>
  <c r="BK7" i="1"/>
  <c r="BL7" i="1"/>
  <c r="BK8" i="1"/>
  <c r="BL8" i="1"/>
  <c r="BK9" i="1"/>
  <c r="BL9" i="1"/>
  <c r="BK10" i="1"/>
  <c r="BL10" i="1"/>
  <c r="BK11" i="1"/>
  <c r="BL11" i="1"/>
  <c r="BK12" i="1"/>
  <c r="BL12" i="1"/>
  <c r="BK13" i="1"/>
  <c r="BL13" i="1"/>
  <c r="BK14" i="1"/>
  <c r="BL14" i="1"/>
  <c r="BK15" i="1"/>
  <c r="BL15" i="1"/>
  <c r="BK16" i="1"/>
  <c r="BL16" i="1"/>
  <c r="BK17" i="1"/>
  <c r="BL17" i="1"/>
  <c r="BK18" i="1"/>
  <c r="BL18" i="1"/>
  <c r="BK19" i="1"/>
  <c r="BL19" i="1"/>
  <c r="BK20" i="1"/>
  <c r="BL20" i="1"/>
  <c r="BK21" i="1"/>
  <c r="BL21" i="1"/>
  <c r="BK22" i="1"/>
  <c r="BL22" i="1"/>
  <c r="BK23" i="1"/>
  <c r="BL23" i="1"/>
  <c r="BK24" i="1"/>
  <c r="BL24" i="1"/>
  <c r="BK25" i="1"/>
  <c r="BL25" i="1"/>
  <c r="BK26" i="1"/>
  <c r="BL26" i="1"/>
  <c r="BK27" i="1"/>
  <c r="BL27" i="1"/>
  <c r="BK28" i="1"/>
  <c r="BL28" i="1"/>
  <c r="BK29" i="1"/>
  <c r="BL29" i="1"/>
  <c r="BK30" i="1"/>
  <c r="BL30" i="1"/>
  <c r="BK31" i="1"/>
  <c r="BL31" i="1"/>
  <c r="BK32" i="1"/>
  <c r="BL32" i="1"/>
  <c r="BK33" i="1"/>
  <c r="BL33" i="1"/>
  <c r="BK34" i="1"/>
  <c r="BL34" i="1"/>
  <c r="BK35" i="1"/>
  <c r="BL35" i="1"/>
  <c r="BK36" i="1"/>
  <c r="BL36" i="1"/>
  <c r="BK37" i="1"/>
  <c r="BL37" i="1"/>
  <c r="BK38" i="1"/>
  <c r="BL38" i="1"/>
  <c r="BK39" i="1"/>
  <c r="BL39" i="1"/>
  <c r="BK40" i="1"/>
  <c r="BL40" i="1"/>
  <c r="BK41" i="1"/>
  <c r="BL41" i="1"/>
  <c r="BK42" i="1"/>
  <c r="BL42" i="1"/>
  <c r="BK43" i="1"/>
  <c r="BL43" i="1"/>
  <c r="BK44" i="1"/>
  <c r="BL44" i="1"/>
  <c r="BK45" i="1"/>
  <c r="BL45" i="1"/>
  <c r="BK46" i="1"/>
  <c r="BL46" i="1"/>
  <c r="BK47" i="1"/>
  <c r="BL47" i="1"/>
  <c r="BK48" i="1"/>
  <c r="BL48" i="1"/>
  <c r="BK49" i="1"/>
  <c r="BL49" i="1"/>
  <c r="BK50" i="1"/>
  <c r="BL50" i="1"/>
  <c r="BK51" i="1"/>
  <c r="BL51" i="1"/>
  <c r="BK52" i="1"/>
  <c r="BL52" i="1"/>
  <c r="BK53" i="1"/>
  <c r="BL53" i="1"/>
  <c r="BK54" i="1"/>
  <c r="BL54" i="1"/>
  <c r="BK55" i="1"/>
  <c r="BL55" i="1"/>
  <c r="BK56" i="1"/>
  <c r="BL56" i="1"/>
  <c r="BK57" i="1"/>
  <c r="BL57" i="1"/>
  <c r="BK58" i="1"/>
  <c r="BL58" i="1"/>
  <c r="BK59" i="1"/>
  <c r="BL59" i="1"/>
  <c r="BK60" i="1"/>
  <c r="BL60" i="1"/>
  <c r="BK61" i="1"/>
  <c r="BL61" i="1"/>
  <c r="BK62" i="1"/>
  <c r="BL62" i="1"/>
  <c r="BK63" i="1"/>
  <c r="BL63" i="1"/>
  <c r="BK64" i="1"/>
  <c r="BL64" i="1"/>
  <c r="BK65" i="1"/>
  <c r="BL65" i="1"/>
  <c r="BK66" i="1"/>
  <c r="BL66" i="1"/>
  <c r="BK67" i="1"/>
  <c r="BL67" i="1"/>
  <c r="BK68" i="1"/>
  <c r="BL68" i="1"/>
  <c r="BK69" i="1"/>
  <c r="BL69" i="1"/>
  <c r="BK70" i="1"/>
  <c r="BL70" i="1"/>
  <c r="BK71" i="1"/>
  <c r="BL71" i="1"/>
  <c r="BK72" i="1"/>
  <c r="BL72" i="1"/>
  <c r="BK73" i="1"/>
  <c r="BL73" i="1"/>
  <c r="BK74" i="1"/>
  <c r="BL74" i="1"/>
  <c r="BK75" i="1"/>
  <c r="BL75" i="1"/>
  <c r="BK76" i="1"/>
  <c r="BL76" i="1"/>
  <c r="BK77" i="1"/>
  <c r="BL77" i="1"/>
  <c r="BK78" i="1"/>
  <c r="BL78" i="1"/>
  <c r="BK79" i="1"/>
  <c r="BL79" i="1"/>
  <c r="BK80" i="1"/>
  <c r="BL80" i="1"/>
  <c r="BK81" i="1"/>
  <c r="BL81" i="1"/>
  <c r="BK82" i="1"/>
  <c r="BL82" i="1"/>
  <c r="BK83" i="1"/>
  <c r="BL83" i="1"/>
  <c r="BK84" i="1"/>
  <c r="BL84" i="1"/>
  <c r="BK85" i="1"/>
  <c r="BL85" i="1"/>
  <c r="BK86" i="1"/>
  <c r="BL86" i="1"/>
  <c r="BK87" i="1"/>
  <c r="BL87" i="1"/>
  <c r="BK88" i="1"/>
  <c r="BL88" i="1"/>
  <c r="BK89" i="1"/>
  <c r="BL89" i="1"/>
  <c r="BK90" i="1"/>
  <c r="BL90" i="1"/>
  <c r="BK91" i="1"/>
  <c r="BL91" i="1"/>
  <c r="BK92" i="1"/>
  <c r="BL92" i="1"/>
  <c r="BK93" i="1"/>
  <c r="BL93" i="1"/>
  <c r="BK94" i="1"/>
  <c r="BL94" i="1"/>
  <c r="BK95" i="1"/>
  <c r="BL95" i="1"/>
  <c r="BK96" i="1"/>
  <c r="BL96" i="1"/>
  <c r="BK97" i="1"/>
  <c r="BL97" i="1"/>
  <c r="BK98" i="1"/>
  <c r="BL98" i="1"/>
  <c r="BK99" i="1"/>
  <c r="BL99" i="1"/>
  <c r="BK100" i="1"/>
  <c r="BL100" i="1"/>
  <c r="BK101" i="1"/>
  <c r="BL101" i="1"/>
  <c r="BK102" i="1"/>
  <c r="BL102" i="1"/>
  <c r="BK103" i="1"/>
  <c r="BL103" i="1"/>
  <c r="BK104" i="1"/>
  <c r="BL104" i="1"/>
  <c r="BK105" i="1"/>
  <c r="BL105" i="1"/>
  <c r="BK106" i="1"/>
  <c r="BL106" i="1"/>
  <c r="BK107" i="1"/>
  <c r="BL107" i="1"/>
  <c r="BK108" i="1"/>
  <c r="BL108" i="1"/>
  <c r="BK109" i="1"/>
  <c r="BL109" i="1"/>
  <c r="BK110" i="1"/>
  <c r="BL110" i="1"/>
  <c r="BK111" i="1"/>
  <c r="BL111" i="1"/>
  <c r="BK112" i="1"/>
  <c r="BL112" i="1"/>
  <c r="BK113" i="1"/>
  <c r="BL113" i="1"/>
  <c r="BK114" i="1"/>
  <c r="BL114" i="1"/>
  <c r="BK115" i="1"/>
  <c r="BL115" i="1"/>
  <c r="BK116" i="1"/>
  <c r="BL116" i="1"/>
  <c r="BK117" i="1"/>
  <c r="BL117" i="1"/>
  <c r="BK118" i="1"/>
  <c r="BL118" i="1"/>
  <c r="BK119" i="1"/>
  <c r="BL119" i="1"/>
  <c r="BK120" i="1"/>
  <c r="BL120" i="1"/>
  <c r="BK121" i="1"/>
  <c r="BL121" i="1"/>
  <c r="BK122" i="1"/>
  <c r="BL122" i="1"/>
  <c r="BK123" i="1"/>
  <c r="BL123" i="1"/>
  <c r="BK124" i="1"/>
  <c r="BL124" i="1"/>
  <c r="BK125" i="1"/>
  <c r="BL125" i="1"/>
  <c r="BK126" i="1"/>
  <c r="BL126" i="1"/>
  <c r="BK127" i="1"/>
  <c r="BL127" i="1"/>
  <c r="BK128" i="1"/>
  <c r="BL128" i="1"/>
  <c r="BK129" i="1"/>
  <c r="BL129" i="1"/>
  <c r="BK130" i="1"/>
  <c r="BL130" i="1"/>
  <c r="BK131" i="1"/>
  <c r="BL131" i="1"/>
  <c r="BK132" i="1"/>
  <c r="BL132" i="1"/>
  <c r="BK133" i="1"/>
  <c r="BL133" i="1"/>
  <c r="BK134" i="1"/>
  <c r="BL134" i="1"/>
  <c r="BK135" i="1"/>
  <c r="BL135" i="1"/>
  <c r="BK136" i="1"/>
  <c r="BL136" i="1"/>
  <c r="BK137" i="1"/>
  <c r="BL137" i="1"/>
  <c r="BK138" i="1"/>
  <c r="BL138" i="1"/>
  <c r="BK139" i="1"/>
  <c r="BL139" i="1"/>
  <c r="BK140" i="1"/>
  <c r="BL140" i="1"/>
  <c r="BK141" i="1"/>
  <c r="BL141" i="1"/>
  <c r="BK142" i="1"/>
  <c r="BL142" i="1"/>
  <c r="BK143" i="1"/>
  <c r="BL143" i="1"/>
  <c r="BK144" i="1"/>
  <c r="BL144" i="1"/>
  <c r="BK145" i="1"/>
  <c r="BL145" i="1"/>
  <c r="BK146" i="1"/>
  <c r="BL146" i="1"/>
  <c r="BK147" i="1"/>
  <c r="BL147" i="1"/>
  <c r="BK148" i="1"/>
  <c r="BL148" i="1"/>
  <c r="BK149" i="1"/>
  <c r="BL149" i="1"/>
  <c r="BK150" i="1"/>
  <c r="BL150" i="1"/>
  <c r="BK151" i="1"/>
  <c r="BL151" i="1"/>
  <c r="BK152" i="1"/>
  <c r="BL152" i="1"/>
  <c r="BK153" i="1"/>
  <c r="BL153" i="1"/>
  <c r="BK154" i="1"/>
  <c r="BL154" i="1"/>
  <c r="BK155" i="1"/>
  <c r="BL155" i="1"/>
  <c r="BK156" i="1"/>
  <c r="BL156" i="1"/>
  <c r="BK157" i="1"/>
  <c r="BL157" i="1"/>
  <c r="BK158" i="1"/>
  <c r="BL158" i="1"/>
  <c r="BK159" i="1"/>
  <c r="BL159" i="1"/>
  <c r="BK160" i="1"/>
  <c r="BL160" i="1"/>
  <c r="BK161" i="1"/>
  <c r="BL161" i="1"/>
  <c r="BK162" i="1"/>
  <c r="BL162" i="1"/>
  <c r="BK163" i="1"/>
  <c r="BL163" i="1"/>
  <c r="BK164" i="1"/>
  <c r="BL164" i="1"/>
  <c r="BK165" i="1"/>
  <c r="BL165" i="1"/>
  <c r="BK166" i="1"/>
  <c r="BL166" i="1"/>
  <c r="BK167" i="1"/>
  <c r="BL167" i="1"/>
  <c r="BK168" i="1"/>
  <c r="BL168" i="1"/>
  <c r="BK169" i="1"/>
  <c r="BL169" i="1"/>
  <c r="BK170" i="1"/>
  <c r="BL170" i="1"/>
  <c r="BK171" i="1"/>
  <c r="BL171" i="1"/>
  <c r="BK172" i="1"/>
  <c r="BL172" i="1"/>
  <c r="BK173" i="1"/>
  <c r="BL173" i="1"/>
  <c r="BK174" i="1"/>
  <c r="BL174" i="1"/>
  <c r="BK175" i="1"/>
  <c r="BL175" i="1"/>
  <c r="BK176" i="1"/>
  <c r="BL176" i="1"/>
  <c r="BK177" i="1"/>
  <c r="BL177" i="1"/>
  <c r="BK178" i="1"/>
  <c r="BL178" i="1"/>
  <c r="BK179" i="1"/>
  <c r="BL179" i="1"/>
  <c r="BK180" i="1"/>
  <c r="BL180" i="1"/>
  <c r="BK181" i="1"/>
  <c r="BL181" i="1"/>
  <c r="BK182" i="1"/>
  <c r="BL182" i="1"/>
  <c r="BK183" i="1"/>
  <c r="BL183" i="1"/>
  <c r="BK184" i="1"/>
  <c r="BL184" i="1"/>
  <c r="BK185" i="1"/>
  <c r="BL185" i="1"/>
  <c r="BK186" i="1"/>
  <c r="BL186" i="1"/>
  <c r="BK187" i="1"/>
  <c r="BL187" i="1"/>
  <c r="BK188" i="1"/>
  <c r="BL188" i="1"/>
  <c r="BK189" i="1"/>
  <c r="BL189" i="1"/>
  <c r="BK190" i="1"/>
  <c r="BL190" i="1"/>
  <c r="BK191" i="1"/>
  <c r="BL191" i="1"/>
  <c r="BK192" i="1"/>
  <c r="BL192" i="1"/>
  <c r="BK193" i="1"/>
  <c r="BL193" i="1"/>
  <c r="BK194" i="1"/>
  <c r="BL194" i="1"/>
  <c r="BK195" i="1"/>
  <c r="BL195" i="1"/>
  <c r="BK196" i="1"/>
  <c r="BL196" i="1"/>
  <c r="BK197" i="1"/>
  <c r="BL197" i="1"/>
  <c r="BK198" i="1"/>
  <c r="BL198" i="1"/>
  <c r="BK199" i="1"/>
  <c r="BL199" i="1"/>
  <c r="BK200" i="1"/>
  <c r="BL200" i="1"/>
  <c r="BK201" i="1"/>
  <c r="BL201" i="1"/>
  <c r="BK202" i="1"/>
  <c r="BL202" i="1"/>
  <c r="BK203" i="1"/>
  <c r="BL203" i="1"/>
  <c r="BK204" i="1"/>
  <c r="BL204" i="1"/>
  <c r="BK205" i="1"/>
  <c r="BL205" i="1"/>
  <c r="BK206" i="1"/>
  <c r="BL206" i="1"/>
  <c r="BK207" i="1"/>
  <c r="BL207" i="1"/>
  <c r="BK208" i="1"/>
  <c r="BL208" i="1"/>
  <c r="BK209" i="1"/>
  <c r="BL209" i="1"/>
  <c r="BK210" i="1"/>
  <c r="BL210" i="1"/>
  <c r="BK211" i="1"/>
  <c r="BL211" i="1"/>
  <c r="BK212" i="1"/>
  <c r="BL212" i="1"/>
  <c r="BK213" i="1"/>
  <c r="BL213" i="1"/>
  <c r="BK214" i="1"/>
  <c r="BL214" i="1"/>
  <c r="BK215" i="1"/>
  <c r="BL215" i="1"/>
  <c r="BK216" i="1"/>
  <c r="BL216" i="1"/>
  <c r="BK217" i="1"/>
  <c r="BL217" i="1"/>
  <c r="BK218" i="1"/>
  <c r="BL218" i="1"/>
  <c r="BK219" i="1"/>
  <c r="BL219" i="1"/>
  <c r="BK220" i="1"/>
  <c r="BL220" i="1"/>
  <c r="BK221" i="1"/>
  <c r="BL221" i="1"/>
  <c r="BK222" i="1"/>
  <c r="BL222" i="1"/>
  <c r="BK223" i="1"/>
  <c r="BL223" i="1"/>
  <c r="BK224" i="1"/>
  <c r="BL224" i="1"/>
  <c r="BK225" i="1"/>
  <c r="BL225" i="1"/>
  <c r="BK226" i="1"/>
  <c r="BL226" i="1"/>
  <c r="BK227" i="1"/>
  <c r="BL227" i="1"/>
  <c r="BK228" i="1"/>
  <c r="BL228" i="1"/>
  <c r="BK229" i="1"/>
  <c r="BL229" i="1"/>
  <c r="BK230" i="1"/>
  <c r="BL230" i="1"/>
  <c r="BK231" i="1"/>
  <c r="BL231" i="1"/>
  <c r="BK232" i="1"/>
  <c r="BL232" i="1"/>
  <c r="BK233" i="1"/>
  <c r="BL233" i="1"/>
  <c r="BK234" i="1"/>
  <c r="BL234" i="1"/>
  <c r="BK235" i="1"/>
  <c r="BL235" i="1"/>
  <c r="BK236" i="1"/>
  <c r="BL236" i="1"/>
  <c r="BK237" i="1"/>
  <c r="BL237" i="1"/>
  <c r="BK238" i="1"/>
  <c r="BL238" i="1"/>
  <c r="BK239" i="1"/>
  <c r="BL239" i="1"/>
  <c r="BK240" i="1"/>
  <c r="BL240" i="1"/>
  <c r="BK241" i="1"/>
  <c r="BL241" i="1"/>
  <c r="BK242" i="1"/>
  <c r="BL242" i="1"/>
  <c r="BK243" i="1"/>
  <c r="BL243" i="1"/>
  <c r="BK244" i="1"/>
  <c r="BL244" i="1"/>
  <c r="BK245" i="1"/>
  <c r="BL245" i="1"/>
  <c r="BK246" i="1"/>
  <c r="BL246" i="1"/>
  <c r="BK247" i="1"/>
  <c r="BL247" i="1"/>
  <c r="BK248" i="1"/>
  <c r="BL248" i="1"/>
  <c r="BK249" i="1"/>
  <c r="BL249" i="1"/>
  <c r="BK250" i="1"/>
  <c r="BL250" i="1"/>
  <c r="BK251" i="1"/>
  <c r="BL251" i="1"/>
  <c r="BK252" i="1"/>
  <c r="BL252" i="1"/>
  <c r="BK253" i="1"/>
  <c r="BL253" i="1"/>
  <c r="BK254" i="1"/>
  <c r="BL254" i="1"/>
  <c r="BK255" i="1"/>
  <c r="BL255" i="1"/>
  <c r="BK256" i="1"/>
  <c r="BL256" i="1"/>
  <c r="BK257" i="1"/>
  <c r="BL257" i="1"/>
  <c r="BK258" i="1"/>
  <c r="BL258" i="1"/>
  <c r="BK259" i="1"/>
  <c r="BL259" i="1"/>
  <c r="BK260" i="1"/>
  <c r="BL260" i="1"/>
  <c r="BK261" i="1"/>
  <c r="BL261" i="1"/>
  <c r="BK262" i="1"/>
  <c r="BL262" i="1"/>
  <c r="BK263" i="1"/>
  <c r="BL263" i="1"/>
  <c r="BK264" i="1"/>
  <c r="BL264" i="1"/>
  <c r="BK265" i="1"/>
  <c r="BL265" i="1"/>
  <c r="BK266" i="1"/>
  <c r="BL266" i="1"/>
  <c r="BK267" i="1"/>
  <c r="BL267" i="1"/>
  <c r="BK268" i="1"/>
  <c r="BL268" i="1"/>
  <c r="BK269" i="1"/>
  <c r="BL269" i="1"/>
  <c r="BK270" i="1"/>
  <c r="BL270" i="1"/>
  <c r="BK271" i="1"/>
  <c r="BL271" i="1"/>
  <c r="BK272" i="1"/>
  <c r="BL272" i="1"/>
  <c r="BK273" i="1"/>
  <c r="BL273" i="1"/>
  <c r="BK274" i="1"/>
  <c r="BL274" i="1"/>
  <c r="BK275" i="1"/>
  <c r="BL275" i="1"/>
  <c r="BK276" i="1"/>
  <c r="BL276" i="1"/>
  <c r="BK277" i="1"/>
  <c r="BL277" i="1"/>
  <c r="BK278" i="1"/>
  <c r="BL278" i="1"/>
  <c r="BK279" i="1"/>
  <c r="BL279" i="1"/>
  <c r="BK280" i="1"/>
  <c r="BL280" i="1"/>
  <c r="BK281" i="1"/>
  <c r="BL281" i="1"/>
  <c r="BK282" i="1"/>
  <c r="BL282" i="1"/>
  <c r="BK283" i="1"/>
  <c r="BL283" i="1"/>
  <c r="BK284" i="1"/>
  <c r="BL284" i="1"/>
  <c r="BK285" i="1"/>
  <c r="BL285" i="1"/>
  <c r="BK286" i="1"/>
  <c r="BL286" i="1"/>
  <c r="BK287" i="1"/>
  <c r="BL287" i="1"/>
  <c r="BK288" i="1"/>
  <c r="BL288" i="1"/>
  <c r="BK289" i="1"/>
  <c r="BL289" i="1"/>
  <c r="BL2" i="1"/>
  <c r="BK2" i="1"/>
  <c r="BI3" i="1"/>
  <c r="BJ3" i="1"/>
  <c r="BI4" i="1"/>
  <c r="BJ4" i="1"/>
  <c r="BI5" i="1"/>
  <c r="BJ5" i="1"/>
  <c r="BI6" i="1"/>
  <c r="BJ6" i="1"/>
  <c r="BI7" i="1"/>
  <c r="BJ7" i="1"/>
  <c r="BI8" i="1"/>
  <c r="BJ8" i="1"/>
  <c r="BI9" i="1"/>
  <c r="BJ9" i="1"/>
  <c r="BI10" i="1"/>
  <c r="BJ10" i="1"/>
  <c r="BI11" i="1"/>
  <c r="BJ11" i="1"/>
  <c r="BI12" i="1"/>
  <c r="BJ12" i="1"/>
  <c r="BI13" i="1"/>
  <c r="BJ13" i="1"/>
  <c r="BI14" i="1"/>
  <c r="BJ14" i="1"/>
  <c r="BI15" i="1"/>
  <c r="BJ15" i="1"/>
  <c r="BI16" i="1"/>
  <c r="BJ16" i="1"/>
  <c r="BI17" i="1"/>
  <c r="BJ17" i="1"/>
  <c r="BI18" i="1"/>
  <c r="BJ18" i="1"/>
  <c r="BI19" i="1"/>
  <c r="BJ19" i="1"/>
  <c r="BI20" i="1"/>
  <c r="BJ20" i="1"/>
  <c r="BI21" i="1"/>
  <c r="BJ21" i="1"/>
  <c r="BI22" i="1"/>
  <c r="BJ22" i="1"/>
  <c r="BI23" i="1"/>
  <c r="BJ23" i="1"/>
  <c r="BI24" i="1"/>
  <c r="BJ24" i="1"/>
  <c r="BI25" i="1"/>
  <c r="BJ25" i="1"/>
  <c r="BI26" i="1"/>
  <c r="BJ26" i="1"/>
  <c r="BI27" i="1"/>
  <c r="BJ27" i="1"/>
  <c r="BI28" i="1"/>
  <c r="BJ28" i="1"/>
  <c r="BI29" i="1"/>
  <c r="BJ29" i="1"/>
  <c r="BI30" i="1"/>
  <c r="BJ30" i="1"/>
  <c r="BI31" i="1"/>
  <c r="BJ31" i="1"/>
  <c r="BI32" i="1"/>
  <c r="BJ32" i="1"/>
  <c r="BI33" i="1"/>
  <c r="BJ33" i="1"/>
  <c r="BI34" i="1"/>
  <c r="BJ34" i="1"/>
  <c r="BI35" i="1"/>
  <c r="BJ35" i="1"/>
  <c r="BI36" i="1"/>
  <c r="BJ36" i="1"/>
  <c r="BI37" i="1"/>
  <c r="BJ37" i="1"/>
  <c r="BI38" i="1"/>
  <c r="BJ38" i="1"/>
  <c r="BI39" i="1"/>
  <c r="BJ39" i="1"/>
  <c r="BI40" i="1"/>
  <c r="BJ40" i="1"/>
  <c r="BI41" i="1"/>
  <c r="BJ41" i="1"/>
  <c r="BI42" i="1"/>
  <c r="BJ42" i="1"/>
  <c r="BI43" i="1"/>
  <c r="BJ43" i="1"/>
  <c r="BI44" i="1"/>
  <c r="BJ44" i="1"/>
  <c r="BI45" i="1"/>
  <c r="BJ45" i="1"/>
  <c r="BI46" i="1"/>
  <c r="BJ46" i="1"/>
  <c r="BI47" i="1"/>
  <c r="BJ47" i="1"/>
  <c r="BI48" i="1"/>
  <c r="BJ48" i="1"/>
  <c r="BI49" i="1"/>
  <c r="BJ49" i="1"/>
  <c r="BI50" i="1"/>
  <c r="BJ50" i="1"/>
  <c r="BI51" i="1"/>
  <c r="BJ51" i="1"/>
  <c r="BI52" i="1"/>
  <c r="BJ52" i="1"/>
  <c r="BI53" i="1"/>
  <c r="BJ53" i="1"/>
  <c r="BI54" i="1"/>
  <c r="BJ54" i="1"/>
  <c r="BI55" i="1"/>
  <c r="BJ55" i="1"/>
  <c r="BI56" i="1"/>
  <c r="BJ56" i="1"/>
  <c r="BI57" i="1"/>
  <c r="BJ57" i="1"/>
  <c r="BI58" i="1"/>
  <c r="BJ58" i="1"/>
  <c r="BI59" i="1"/>
  <c r="BJ59" i="1"/>
  <c r="BI60" i="1"/>
  <c r="BJ60" i="1"/>
  <c r="BI61" i="1"/>
  <c r="BJ61" i="1"/>
  <c r="BI62" i="1"/>
  <c r="BJ62" i="1"/>
  <c r="BI63" i="1"/>
  <c r="BJ63" i="1"/>
  <c r="BI64" i="1"/>
  <c r="BJ64" i="1"/>
  <c r="BI65" i="1"/>
  <c r="BJ65" i="1"/>
  <c r="BI66" i="1"/>
  <c r="BJ66" i="1"/>
  <c r="BI67" i="1"/>
  <c r="BJ67" i="1"/>
  <c r="BI68" i="1"/>
  <c r="BJ68" i="1"/>
  <c r="BI69" i="1"/>
  <c r="BJ69" i="1"/>
  <c r="BI70" i="1"/>
  <c r="BJ70" i="1"/>
  <c r="BI71" i="1"/>
  <c r="BJ71" i="1"/>
  <c r="BI72" i="1"/>
  <c r="BJ72" i="1"/>
  <c r="BI73" i="1"/>
  <c r="BJ73" i="1"/>
  <c r="BI74" i="1"/>
  <c r="BJ74" i="1"/>
  <c r="BI75" i="1"/>
  <c r="BJ75" i="1"/>
  <c r="BI76" i="1"/>
  <c r="BJ76" i="1"/>
  <c r="BI77" i="1"/>
  <c r="BJ77" i="1"/>
  <c r="BI78" i="1"/>
  <c r="BJ78" i="1"/>
  <c r="BI79" i="1"/>
  <c r="BJ79" i="1"/>
  <c r="BI80" i="1"/>
  <c r="BJ80" i="1"/>
  <c r="BI81" i="1"/>
  <c r="BJ81" i="1"/>
  <c r="BI82" i="1"/>
  <c r="BJ82" i="1"/>
  <c r="BI83" i="1"/>
  <c r="BJ83" i="1"/>
  <c r="BI84" i="1"/>
  <c r="BJ84" i="1"/>
  <c r="BI85" i="1"/>
  <c r="BJ85" i="1"/>
  <c r="BI86" i="1"/>
  <c r="BJ86" i="1"/>
  <c r="BI87" i="1"/>
  <c r="BJ87" i="1"/>
  <c r="BI88" i="1"/>
  <c r="BJ88" i="1"/>
  <c r="BI89" i="1"/>
  <c r="BJ89" i="1"/>
  <c r="BI90" i="1"/>
  <c r="BJ90" i="1"/>
  <c r="BI91" i="1"/>
  <c r="BJ91" i="1"/>
  <c r="BI92" i="1"/>
  <c r="BJ92" i="1"/>
  <c r="BI93" i="1"/>
  <c r="BJ93" i="1"/>
  <c r="BI94" i="1"/>
  <c r="BJ94" i="1"/>
  <c r="BI95" i="1"/>
  <c r="BJ95" i="1"/>
  <c r="BI96" i="1"/>
  <c r="BJ96" i="1"/>
  <c r="BI97" i="1"/>
  <c r="BJ97" i="1"/>
  <c r="BI98" i="1"/>
  <c r="BJ98" i="1"/>
  <c r="BI99" i="1"/>
  <c r="BJ99" i="1"/>
  <c r="BI100" i="1"/>
  <c r="BJ100" i="1"/>
  <c r="BI101" i="1"/>
  <c r="BJ101" i="1"/>
  <c r="BI102" i="1"/>
  <c r="BJ102" i="1"/>
  <c r="BI103" i="1"/>
  <c r="BJ103" i="1"/>
  <c r="BI104" i="1"/>
  <c r="BJ104" i="1"/>
  <c r="BI105" i="1"/>
  <c r="BJ105" i="1"/>
  <c r="BI106" i="1"/>
  <c r="BJ106" i="1"/>
  <c r="BI107" i="1"/>
  <c r="BJ107" i="1"/>
  <c r="BI108" i="1"/>
  <c r="BJ108" i="1"/>
  <c r="BI109" i="1"/>
  <c r="BJ109" i="1"/>
  <c r="BI110" i="1"/>
  <c r="BJ110" i="1"/>
  <c r="BI111" i="1"/>
  <c r="BJ111" i="1"/>
  <c r="BI112" i="1"/>
  <c r="BJ112" i="1"/>
  <c r="BI113" i="1"/>
  <c r="BJ113" i="1"/>
  <c r="BI114" i="1"/>
  <c r="BJ114" i="1"/>
  <c r="BI115" i="1"/>
  <c r="BJ115" i="1"/>
  <c r="BI116" i="1"/>
  <c r="BJ116" i="1"/>
  <c r="BI117" i="1"/>
  <c r="BJ117" i="1"/>
  <c r="BI118" i="1"/>
  <c r="BJ118" i="1"/>
  <c r="BI119" i="1"/>
  <c r="BJ119" i="1"/>
  <c r="BI120" i="1"/>
  <c r="BJ120" i="1"/>
  <c r="BI121" i="1"/>
  <c r="BJ121" i="1"/>
  <c r="BI122" i="1"/>
  <c r="BJ122" i="1"/>
  <c r="BI123" i="1"/>
  <c r="BJ123" i="1"/>
  <c r="BI124" i="1"/>
  <c r="BJ124" i="1"/>
  <c r="BI125" i="1"/>
  <c r="BJ125" i="1"/>
  <c r="BI126" i="1"/>
  <c r="BJ126" i="1"/>
  <c r="BI127" i="1"/>
  <c r="BJ127" i="1"/>
  <c r="BI128" i="1"/>
  <c r="BJ128" i="1"/>
  <c r="BI129" i="1"/>
  <c r="BJ129" i="1"/>
  <c r="BI130" i="1"/>
  <c r="BJ130" i="1"/>
  <c r="BI131" i="1"/>
  <c r="BJ131" i="1"/>
  <c r="BI132" i="1"/>
  <c r="BJ132" i="1"/>
  <c r="BI133" i="1"/>
  <c r="BJ133" i="1"/>
  <c r="BI134" i="1"/>
  <c r="BJ134" i="1"/>
  <c r="BI135" i="1"/>
  <c r="BJ135" i="1"/>
  <c r="BI136" i="1"/>
  <c r="BJ136" i="1"/>
  <c r="BI137" i="1"/>
  <c r="BJ137" i="1"/>
  <c r="BI138" i="1"/>
  <c r="BJ138" i="1"/>
  <c r="BI139" i="1"/>
  <c r="BJ139" i="1"/>
  <c r="BI140" i="1"/>
  <c r="BJ140" i="1"/>
  <c r="BI141" i="1"/>
  <c r="BJ141" i="1"/>
  <c r="BI142" i="1"/>
  <c r="BJ142" i="1"/>
  <c r="BI143" i="1"/>
  <c r="BJ143" i="1"/>
  <c r="BI144" i="1"/>
  <c r="BJ144" i="1"/>
  <c r="BI145" i="1"/>
  <c r="BJ145" i="1"/>
  <c r="BI146" i="1"/>
  <c r="BJ146" i="1"/>
  <c r="BI147" i="1"/>
  <c r="BJ147" i="1"/>
  <c r="BI148" i="1"/>
  <c r="BJ148" i="1"/>
  <c r="BI149" i="1"/>
  <c r="BJ149" i="1"/>
  <c r="BI150" i="1"/>
  <c r="BJ150" i="1"/>
  <c r="BI151" i="1"/>
  <c r="BJ151" i="1"/>
  <c r="BI152" i="1"/>
  <c r="BJ152" i="1"/>
  <c r="BI153" i="1"/>
  <c r="BJ153" i="1"/>
  <c r="BI154" i="1"/>
  <c r="BJ154" i="1"/>
  <c r="BI155" i="1"/>
  <c r="BJ155" i="1"/>
  <c r="BI156" i="1"/>
  <c r="BJ156" i="1"/>
  <c r="BI157" i="1"/>
  <c r="BJ157" i="1"/>
  <c r="BI158" i="1"/>
  <c r="BJ158" i="1"/>
  <c r="BI159" i="1"/>
  <c r="BJ159" i="1"/>
  <c r="BI160" i="1"/>
  <c r="BJ160" i="1"/>
  <c r="BI161" i="1"/>
  <c r="BJ161" i="1"/>
  <c r="BI162" i="1"/>
  <c r="BJ162" i="1"/>
  <c r="BI163" i="1"/>
  <c r="BJ163" i="1"/>
  <c r="BI164" i="1"/>
  <c r="BJ164" i="1"/>
  <c r="BI165" i="1"/>
  <c r="BJ165" i="1"/>
  <c r="BI166" i="1"/>
  <c r="BJ166" i="1"/>
  <c r="BI167" i="1"/>
  <c r="BJ167" i="1"/>
  <c r="BI168" i="1"/>
  <c r="BJ168" i="1"/>
  <c r="BI169" i="1"/>
  <c r="BJ169" i="1"/>
  <c r="BI170" i="1"/>
  <c r="BJ170" i="1"/>
  <c r="BI171" i="1"/>
  <c r="BJ171" i="1"/>
  <c r="BI172" i="1"/>
  <c r="BJ172" i="1"/>
  <c r="BI173" i="1"/>
  <c r="BJ173" i="1"/>
  <c r="BI174" i="1"/>
  <c r="BJ174" i="1"/>
  <c r="BI175" i="1"/>
  <c r="BJ175" i="1"/>
  <c r="BI176" i="1"/>
  <c r="BJ176" i="1"/>
  <c r="BI177" i="1"/>
  <c r="BJ177" i="1"/>
  <c r="BI178" i="1"/>
  <c r="BJ178" i="1"/>
  <c r="BI179" i="1"/>
  <c r="BJ179" i="1"/>
  <c r="BI180" i="1"/>
  <c r="BJ180" i="1"/>
  <c r="BI181" i="1"/>
  <c r="BJ181" i="1"/>
  <c r="BI182" i="1"/>
  <c r="BJ182" i="1"/>
  <c r="BI183" i="1"/>
  <c r="BJ183" i="1"/>
  <c r="BI184" i="1"/>
  <c r="BJ184" i="1"/>
  <c r="BI185" i="1"/>
  <c r="BJ185" i="1"/>
  <c r="BI186" i="1"/>
  <c r="BJ186" i="1"/>
  <c r="BI187" i="1"/>
  <c r="BJ187" i="1"/>
  <c r="BI188" i="1"/>
  <c r="BJ188" i="1"/>
  <c r="BI189" i="1"/>
  <c r="BJ189" i="1"/>
  <c r="BI190" i="1"/>
  <c r="BJ190" i="1"/>
  <c r="BI191" i="1"/>
  <c r="BJ191" i="1"/>
  <c r="BI192" i="1"/>
  <c r="BJ192" i="1"/>
  <c r="BI193" i="1"/>
  <c r="BJ193" i="1"/>
  <c r="BI194" i="1"/>
  <c r="BJ194" i="1"/>
  <c r="BI195" i="1"/>
  <c r="BJ195" i="1"/>
  <c r="BI196" i="1"/>
  <c r="BJ196" i="1"/>
  <c r="BI197" i="1"/>
  <c r="BJ197" i="1"/>
  <c r="BI198" i="1"/>
  <c r="BJ198" i="1"/>
  <c r="BI199" i="1"/>
  <c r="BJ199" i="1"/>
  <c r="BI200" i="1"/>
  <c r="BJ200" i="1"/>
  <c r="BI201" i="1"/>
  <c r="BJ201" i="1"/>
  <c r="BI202" i="1"/>
  <c r="BJ202" i="1"/>
  <c r="BI203" i="1"/>
  <c r="BJ203" i="1"/>
  <c r="BI204" i="1"/>
  <c r="BJ204" i="1"/>
  <c r="BI205" i="1"/>
  <c r="BJ205" i="1"/>
  <c r="BI206" i="1"/>
  <c r="BJ206" i="1"/>
  <c r="BI207" i="1"/>
  <c r="BJ207" i="1"/>
  <c r="BI208" i="1"/>
  <c r="BJ208" i="1"/>
  <c r="BI209" i="1"/>
  <c r="BJ209" i="1"/>
  <c r="BI210" i="1"/>
  <c r="BJ210" i="1"/>
  <c r="BI211" i="1"/>
  <c r="BJ211" i="1"/>
  <c r="BI212" i="1"/>
  <c r="BJ212" i="1"/>
  <c r="BI213" i="1"/>
  <c r="BJ213" i="1"/>
  <c r="BI214" i="1"/>
  <c r="BJ214" i="1"/>
  <c r="BI215" i="1"/>
  <c r="BJ215" i="1"/>
  <c r="BI216" i="1"/>
  <c r="BJ216" i="1"/>
  <c r="BI217" i="1"/>
  <c r="BJ217" i="1"/>
  <c r="BI218" i="1"/>
  <c r="BJ218" i="1"/>
  <c r="BI219" i="1"/>
  <c r="BJ219" i="1"/>
  <c r="BI220" i="1"/>
  <c r="BJ220" i="1"/>
  <c r="BI221" i="1"/>
  <c r="BJ221" i="1"/>
  <c r="BI222" i="1"/>
  <c r="BJ222" i="1"/>
  <c r="BI223" i="1"/>
  <c r="BJ223" i="1"/>
  <c r="BI224" i="1"/>
  <c r="BJ224" i="1"/>
  <c r="BI225" i="1"/>
  <c r="BJ225" i="1"/>
  <c r="BI226" i="1"/>
  <c r="BJ226" i="1"/>
  <c r="BI227" i="1"/>
  <c r="BJ227" i="1"/>
  <c r="BI228" i="1"/>
  <c r="BJ228" i="1"/>
  <c r="BI229" i="1"/>
  <c r="BJ229" i="1"/>
  <c r="BI230" i="1"/>
  <c r="BJ230" i="1"/>
  <c r="BI231" i="1"/>
  <c r="BJ231" i="1"/>
  <c r="BI232" i="1"/>
  <c r="BJ232" i="1"/>
  <c r="BI233" i="1"/>
  <c r="BJ233" i="1"/>
  <c r="BI234" i="1"/>
  <c r="BJ234" i="1"/>
  <c r="BI235" i="1"/>
  <c r="BJ235" i="1"/>
  <c r="BI236" i="1"/>
  <c r="BJ236" i="1"/>
  <c r="BI237" i="1"/>
  <c r="BJ237" i="1"/>
  <c r="BI238" i="1"/>
  <c r="BJ238" i="1"/>
  <c r="BI239" i="1"/>
  <c r="BJ239" i="1"/>
  <c r="BI240" i="1"/>
  <c r="BJ240" i="1"/>
  <c r="BI241" i="1"/>
  <c r="BJ241" i="1"/>
  <c r="BI242" i="1"/>
  <c r="BJ242" i="1"/>
  <c r="BI243" i="1"/>
  <c r="BJ243" i="1"/>
  <c r="BI244" i="1"/>
  <c r="BJ244" i="1"/>
  <c r="BI245" i="1"/>
  <c r="BJ245" i="1"/>
  <c r="BI246" i="1"/>
  <c r="BJ246" i="1"/>
  <c r="BI247" i="1"/>
  <c r="BJ247" i="1"/>
  <c r="BI248" i="1"/>
  <c r="BJ248" i="1"/>
  <c r="BI249" i="1"/>
  <c r="BJ249" i="1"/>
  <c r="BI250" i="1"/>
  <c r="BJ250" i="1"/>
  <c r="BI251" i="1"/>
  <c r="BJ251" i="1"/>
  <c r="BI252" i="1"/>
  <c r="BJ252" i="1"/>
  <c r="BI253" i="1"/>
  <c r="BJ253" i="1"/>
  <c r="BI254" i="1"/>
  <c r="BJ254" i="1"/>
  <c r="BI255" i="1"/>
  <c r="BJ255" i="1"/>
  <c r="BI256" i="1"/>
  <c r="BJ256" i="1"/>
  <c r="BI257" i="1"/>
  <c r="BJ257" i="1"/>
  <c r="BI258" i="1"/>
  <c r="BJ258" i="1"/>
  <c r="BI259" i="1"/>
  <c r="BJ259" i="1"/>
  <c r="BI260" i="1"/>
  <c r="BJ260" i="1"/>
  <c r="BI261" i="1"/>
  <c r="BJ261" i="1"/>
  <c r="BI262" i="1"/>
  <c r="BJ262" i="1"/>
  <c r="BI263" i="1"/>
  <c r="BJ263" i="1"/>
  <c r="BI264" i="1"/>
  <c r="BJ264" i="1"/>
  <c r="BI265" i="1"/>
  <c r="BJ265" i="1"/>
  <c r="BI266" i="1"/>
  <c r="BJ266" i="1"/>
  <c r="BI267" i="1"/>
  <c r="BJ267" i="1"/>
  <c r="BI268" i="1"/>
  <c r="BJ268" i="1"/>
  <c r="BI269" i="1"/>
  <c r="BJ269" i="1"/>
  <c r="BI270" i="1"/>
  <c r="BJ270" i="1"/>
  <c r="BI271" i="1"/>
  <c r="BJ271" i="1"/>
  <c r="BI272" i="1"/>
  <c r="BJ272" i="1"/>
  <c r="BI273" i="1"/>
  <c r="BJ273" i="1"/>
  <c r="BI274" i="1"/>
  <c r="BJ274" i="1"/>
  <c r="BI275" i="1"/>
  <c r="BJ275" i="1"/>
  <c r="BI276" i="1"/>
  <c r="BJ276" i="1"/>
  <c r="BI277" i="1"/>
  <c r="BJ277" i="1"/>
  <c r="BI278" i="1"/>
  <c r="BJ278" i="1"/>
  <c r="BI279" i="1"/>
  <c r="BJ279" i="1"/>
  <c r="BI280" i="1"/>
  <c r="BJ280" i="1"/>
  <c r="BI281" i="1"/>
  <c r="BJ281" i="1"/>
  <c r="BI282" i="1"/>
  <c r="BJ282" i="1"/>
  <c r="BI283" i="1"/>
  <c r="BJ283" i="1"/>
  <c r="BI284" i="1"/>
  <c r="BJ284" i="1"/>
  <c r="BI285" i="1"/>
  <c r="BJ285" i="1"/>
  <c r="BI286" i="1"/>
  <c r="BJ286" i="1"/>
  <c r="BI287" i="1"/>
  <c r="BJ287" i="1"/>
  <c r="BI288" i="1"/>
  <c r="BJ288" i="1"/>
  <c r="BI289" i="1"/>
  <c r="BJ289" i="1"/>
  <c r="BJ2" i="1"/>
  <c r="BI2" i="1"/>
  <c r="V72" i="2" a="1"/>
  <c r="V72" i="2"/>
  <c r="Z72" i="2" s="1"/>
  <c r="V73" i="2"/>
  <c r="Z73" i="2" s="1"/>
  <c r="V74" i="2"/>
  <c r="V75" i="2"/>
  <c r="V76" i="2"/>
  <c r="Z76" i="2" s="1"/>
  <c r="V77" i="2"/>
  <c r="Z77" i="2" s="1"/>
  <c r="V78" i="2"/>
  <c r="Z78" i="2" s="1"/>
  <c r="V79" i="2"/>
  <c r="V80" i="2"/>
  <c r="V81" i="2"/>
  <c r="Z81" i="2" s="1"/>
  <c r="V82" i="2"/>
  <c r="V83" i="2"/>
  <c r="V84" i="2"/>
  <c r="Z84" i="2" s="1"/>
  <c r="V85" i="2"/>
  <c r="Z85" i="2" s="1"/>
  <c r="V86" i="2"/>
  <c r="V87" i="2"/>
  <c r="V88" i="2"/>
  <c r="Z88" i="2" s="1"/>
  <c r="AY19" i="2"/>
  <c r="V3" i="2"/>
  <c r="W3" i="2"/>
  <c r="U73" i="2" s="1" a="1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U3" i="2"/>
  <c r="M2" i="2"/>
  <c r="R2" i="2"/>
  <c r="N2" i="2"/>
  <c r="L2" i="2"/>
  <c r="K2" i="2"/>
  <c r="J2" i="2"/>
  <c r="I2" i="2"/>
  <c r="H2" i="2"/>
  <c r="G2" i="2"/>
  <c r="F2" i="2"/>
  <c r="E2" i="2"/>
  <c r="D2" i="2"/>
  <c r="C2" i="2"/>
  <c r="B2" i="2"/>
  <c r="A2" i="2"/>
  <c r="Y161" i="1"/>
  <c r="AE161" i="1" s="1"/>
  <c r="Z161" i="1"/>
  <c r="AB161" i="1" s="1"/>
  <c r="Y160" i="1"/>
  <c r="AC160" i="1" s="1"/>
  <c r="Z160" i="1"/>
  <c r="AF160" i="1" s="1"/>
  <c r="Y159" i="1"/>
  <c r="AA159" i="1" s="1"/>
  <c r="Z159" i="1"/>
  <c r="AF159" i="1" s="1"/>
  <c r="Y158" i="1"/>
  <c r="AA158" i="1" s="1"/>
  <c r="Z158" i="1"/>
  <c r="AD158" i="1" s="1"/>
  <c r="Y157" i="1"/>
  <c r="AE157" i="1" s="1"/>
  <c r="Z157" i="1"/>
  <c r="AB157" i="1" s="1"/>
  <c r="Y156" i="1"/>
  <c r="AC156" i="1" s="1"/>
  <c r="Z156" i="1"/>
  <c r="AF156" i="1" s="1"/>
  <c r="Y155" i="1"/>
  <c r="AA155" i="1" s="1"/>
  <c r="Z155" i="1"/>
  <c r="AF155" i="1" s="1"/>
  <c r="Y154" i="1"/>
  <c r="AA154" i="1" s="1"/>
  <c r="Z154" i="1"/>
  <c r="AD154" i="1" s="1"/>
  <c r="Y153" i="1"/>
  <c r="AC153" i="1" s="1"/>
  <c r="Z153" i="1"/>
  <c r="AF153" i="1" s="1"/>
  <c r="Y152" i="1"/>
  <c r="AE152" i="1" s="1"/>
  <c r="Z152" i="1"/>
  <c r="AF152" i="1" s="1"/>
  <c r="Y151" i="1"/>
  <c r="AE151" i="1" s="1"/>
  <c r="Z151" i="1"/>
  <c r="AD151" i="1" s="1"/>
  <c r="Y150" i="1"/>
  <c r="AE150" i="1" s="1"/>
  <c r="Z150" i="1"/>
  <c r="AF150" i="1" s="1"/>
  <c r="Y149" i="1"/>
  <c r="AC149" i="1" s="1"/>
  <c r="Z149" i="1"/>
  <c r="AF149" i="1" s="1"/>
  <c r="Y148" i="1"/>
  <c r="AE148" i="1" s="1"/>
  <c r="Z148" i="1"/>
  <c r="AF148" i="1" s="1"/>
  <c r="Y147" i="1"/>
  <c r="AE147" i="1" s="1"/>
  <c r="Z147" i="1"/>
  <c r="AD147" i="1" s="1"/>
  <c r="Y146" i="1"/>
  <c r="AE146" i="1" s="1"/>
  <c r="Z146" i="1"/>
  <c r="AF146" i="1" s="1"/>
  <c r="Y145" i="1"/>
  <c r="AE145" i="1" s="1"/>
  <c r="Z145" i="1"/>
  <c r="AB145" i="1" s="1"/>
  <c r="Y144" i="1"/>
  <c r="AC144" i="1" s="1"/>
  <c r="Z144" i="1"/>
  <c r="AF144" i="1" s="1"/>
  <c r="Y143" i="1"/>
  <c r="AA143" i="1" s="1"/>
  <c r="Z143" i="1"/>
  <c r="AF143" i="1" s="1"/>
  <c r="Y142" i="1"/>
  <c r="AA142" i="1" s="1"/>
  <c r="Z142" i="1"/>
  <c r="AD142" i="1" s="1"/>
  <c r="Y141" i="1"/>
  <c r="AE141" i="1" s="1"/>
  <c r="Z141" i="1"/>
  <c r="AB141" i="1" s="1"/>
  <c r="Y140" i="1"/>
  <c r="AC140" i="1" s="1"/>
  <c r="Z140" i="1"/>
  <c r="AF140" i="1" s="1"/>
  <c r="Y139" i="1"/>
  <c r="AA139" i="1" s="1"/>
  <c r="Z139" i="1"/>
  <c r="AF139" i="1" s="1"/>
  <c r="Y138" i="1"/>
  <c r="AE138" i="1" s="1"/>
  <c r="Z138" i="1"/>
  <c r="AB138" i="1" s="1"/>
  <c r="Y137" i="1"/>
  <c r="AE137" i="1" s="1"/>
  <c r="Z137" i="1"/>
  <c r="AB137" i="1" s="1"/>
  <c r="Y136" i="1"/>
  <c r="AC136" i="1" s="1"/>
  <c r="Z136" i="1"/>
  <c r="AB136" i="1" s="1"/>
  <c r="Y135" i="1"/>
  <c r="AA135" i="1" s="1"/>
  <c r="Z135" i="1"/>
  <c r="AF135" i="1" s="1"/>
  <c r="Y134" i="1"/>
  <c r="AA134" i="1" s="1"/>
  <c r="Z134" i="1"/>
  <c r="AD134" i="1" s="1"/>
  <c r="Y133" i="1"/>
  <c r="AE133" i="1" s="1"/>
  <c r="Z133" i="1"/>
  <c r="AB133" i="1" s="1"/>
  <c r="Y132" i="1"/>
  <c r="AC132" i="1" s="1"/>
  <c r="Z132" i="1"/>
  <c r="AB132" i="1" s="1"/>
  <c r="Y131" i="1"/>
  <c r="AA131" i="1" s="1"/>
  <c r="Z131" i="1"/>
  <c r="AF131" i="1" s="1"/>
  <c r="Y130" i="1"/>
  <c r="AA130" i="1" s="1"/>
  <c r="Z130" i="1"/>
  <c r="AD130" i="1" s="1"/>
  <c r="Y129" i="1"/>
  <c r="AC129" i="1" s="1"/>
  <c r="Z129" i="1"/>
  <c r="AF129" i="1" s="1"/>
  <c r="Y128" i="1"/>
  <c r="AC128" i="1" s="1"/>
  <c r="Z128" i="1"/>
  <c r="AF128" i="1" s="1"/>
  <c r="Y127" i="1"/>
  <c r="AE127" i="1" s="1"/>
  <c r="Z127" i="1"/>
  <c r="AD127" i="1" s="1"/>
  <c r="Y126" i="1"/>
  <c r="AE126" i="1" s="1"/>
  <c r="Z126" i="1"/>
  <c r="AF126" i="1" s="1"/>
  <c r="Y125" i="1"/>
  <c r="AC125" i="1" s="1"/>
  <c r="Z125" i="1"/>
  <c r="AF125" i="1" s="1"/>
  <c r="Y124" i="1"/>
  <c r="AC124" i="1" s="1"/>
  <c r="Z124" i="1"/>
  <c r="AF124" i="1" s="1"/>
  <c r="Y123" i="1"/>
  <c r="AE123" i="1" s="1"/>
  <c r="Z123" i="1"/>
  <c r="AD123" i="1" s="1"/>
  <c r="Y122" i="1"/>
  <c r="AE122" i="1" s="1"/>
  <c r="Z122" i="1"/>
  <c r="AB122" i="1" s="1"/>
  <c r="D42" i="3" l="1"/>
  <c r="D26" i="3"/>
  <c r="D38" i="3"/>
  <c r="D22" i="3"/>
  <c r="H22" i="3" s="1"/>
  <c r="L22" i="3" s="1"/>
  <c r="D34" i="3"/>
  <c r="D47" i="3"/>
  <c r="D46" i="3"/>
  <c r="D30" i="3"/>
  <c r="H30" i="3" s="1"/>
  <c r="L30" i="3" s="1"/>
  <c r="E48" i="3"/>
  <c r="E40" i="3"/>
  <c r="E32" i="3"/>
  <c r="I32" i="3" s="1"/>
  <c r="E28" i="3"/>
  <c r="I28" i="3" s="1"/>
  <c r="M28" i="3" s="1"/>
  <c r="H47" i="3"/>
  <c r="L47" i="3" s="1"/>
  <c r="D45" i="3"/>
  <c r="H45" i="3" s="1"/>
  <c r="L45" i="3" s="1"/>
  <c r="D41" i="3"/>
  <c r="H41" i="3" s="1"/>
  <c r="L41" i="3" s="1"/>
  <c r="D37" i="3"/>
  <c r="D33" i="3"/>
  <c r="H33" i="3" s="1"/>
  <c r="L33" i="3" s="1"/>
  <c r="D29" i="3"/>
  <c r="H29" i="3" s="1"/>
  <c r="L29" i="3" s="1"/>
  <c r="D25" i="3"/>
  <c r="H25" i="3" s="1"/>
  <c r="D50" i="3"/>
  <c r="E21" i="3"/>
  <c r="I21" i="3" s="1"/>
  <c r="M21" i="3" s="1"/>
  <c r="E47" i="3"/>
  <c r="I47" i="3" s="1"/>
  <c r="E43" i="3"/>
  <c r="I43" i="3" s="1"/>
  <c r="M43" i="3" s="1"/>
  <c r="E39" i="3"/>
  <c r="E35" i="3"/>
  <c r="E31" i="3"/>
  <c r="I31" i="3" s="1"/>
  <c r="M31" i="3" s="1"/>
  <c r="E27" i="3"/>
  <c r="I27" i="3" s="1"/>
  <c r="M27" i="3" s="1"/>
  <c r="E23" i="3"/>
  <c r="I48" i="3"/>
  <c r="M48" i="3" s="1"/>
  <c r="I40" i="3"/>
  <c r="M40" i="3" s="1"/>
  <c r="E44" i="3"/>
  <c r="I44" i="3" s="1"/>
  <c r="M44" i="3" s="1"/>
  <c r="E36" i="3"/>
  <c r="I36" i="3" s="1"/>
  <c r="M36" i="3" s="1"/>
  <c r="E24" i="3"/>
  <c r="I24" i="3" s="1"/>
  <c r="H37" i="3"/>
  <c r="L37" i="3" s="1"/>
  <c r="D44" i="3"/>
  <c r="H44" i="3" s="1"/>
  <c r="L44" i="3" s="1"/>
  <c r="D40" i="3"/>
  <c r="H40" i="3" s="1"/>
  <c r="L40" i="3" s="1"/>
  <c r="D36" i="3"/>
  <c r="H36" i="3" s="1"/>
  <c r="D32" i="3"/>
  <c r="H32" i="3" s="1"/>
  <c r="L32" i="3" s="1"/>
  <c r="D28" i="3"/>
  <c r="H28" i="3" s="1"/>
  <c r="L28" i="3" s="1"/>
  <c r="D24" i="3"/>
  <c r="H24" i="3" s="1"/>
  <c r="L24" i="3" s="1"/>
  <c r="D49" i="3"/>
  <c r="H49" i="3" s="1"/>
  <c r="E50" i="3"/>
  <c r="I50" i="3" s="1"/>
  <c r="M50" i="3" s="1"/>
  <c r="E46" i="3"/>
  <c r="I46" i="3" s="1"/>
  <c r="E42" i="3"/>
  <c r="I42" i="3" s="1"/>
  <c r="E38" i="3"/>
  <c r="I38" i="3" s="1"/>
  <c r="M38" i="3" s="1"/>
  <c r="E34" i="3"/>
  <c r="I34" i="3" s="1"/>
  <c r="M34" i="3" s="1"/>
  <c r="E30" i="3"/>
  <c r="I30" i="3" s="1"/>
  <c r="M30" i="3" s="1"/>
  <c r="E26" i="3"/>
  <c r="I26" i="3" s="1"/>
  <c r="M26" i="3" s="1"/>
  <c r="E22" i="3"/>
  <c r="I22" i="3" s="1"/>
  <c r="H50" i="3"/>
  <c r="L50" i="3" s="1"/>
  <c r="H48" i="3"/>
  <c r="L48" i="3" s="1"/>
  <c r="H46" i="3"/>
  <c r="H42" i="3"/>
  <c r="L42" i="3" s="1"/>
  <c r="H38" i="3"/>
  <c r="H34" i="3"/>
  <c r="L34" i="3" s="1"/>
  <c r="H26" i="3"/>
  <c r="L26" i="3" s="1"/>
  <c r="D21" i="3"/>
  <c r="H21" i="3" s="1"/>
  <c r="L21" i="3" s="1"/>
  <c r="D43" i="3"/>
  <c r="H43" i="3" s="1"/>
  <c r="L43" i="3" s="1"/>
  <c r="D39" i="3"/>
  <c r="H39" i="3" s="1"/>
  <c r="L39" i="3" s="1"/>
  <c r="D35" i="3"/>
  <c r="H35" i="3" s="1"/>
  <c r="L35" i="3" s="1"/>
  <c r="D31" i="3"/>
  <c r="H31" i="3" s="1"/>
  <c r="L31" i="3" s="1"/>
  <c r="D27" i="3"/>
  <c r="H27" i="3" s="1"/>
  <c r="L27" i="3" s="1"/>
  <c r="D23" i="3"/>
  <c r="H23" i="3" s="1"/>
  <c r="L23" i="3" s="1"/>
  <c r="E49" i="3"/>
  <c r="I49" i="3" s="1"/>
  <c r="M49" i="3" s="1"/>
  <c r="E45" i="3"/>
  <c r="I45" i="3" s="1"/>
  <c r="M45" i="3" s="1"/>
  <c r="E41" i="3"/>
  <c r="I41" i="3" s="1"/>
  <c r="E37" i="3"/>
  <c r="I37" i="3" s="1"/>
  <c r="M37" i="3" s="1"/>
  <c r="E33" i="3"/>
  <c r="I33" i="3" s="1"/>
  <c r="M33" i="3" s="1"/>
  <c r="E29" i="3"/>
  <c r="I29" i="3" s="1"/>
  <c r="M29" i="3" s="1"/>
  <c r="I39" i="3"/>
  <c r="M39" i="3" s="1"/>
  <c r="I35" i="3"/>
  <c r="I25" i="3"/>
  <c r="I23" i="3"/>
  <c r="M23" i="3" s="1"/>
  <c r="M41" i="3"/>
  <c r="M35" i="3"/>
  <c r="L46" i="3"/>
  <c r="L49" i="3"/>
  <c r="M47" i="3"/>
  <c r="M42" i="3"/>
  <c r="M25" i="3"/>
  <c r="M32" i="3"/>
  <c r="L25" i="3"/>
  <c r="M46" i="3"/>
  <c r="L36" i="3"/>
  <c r="M24" i="3"/>
  <c r="L38" i="3"/>
  <c r="M22" i="3"/>
  <c r="U75" i="2"/>
  <c r="U74" i="2"/>
  <c r="U80" i="2"/>
  <c r="U76" i="2"/>
  <c r="U82" i="2"/>
  <c r="U77" i="2"/>
  <c r="U84" i="2"/>
  <c r="U73" i="2"/>
  <c r="U78" i="2"/>
  <c r="U88" i="2"/>
  <c r="S4941" i="2"/>
  <c r="U4941" i="1" s="1"/>
  <c r="S4925" i="2"/>
  <c r="U4925" i="1" s="1"/>
  <c r="S4909" i="2"/>
  <c r="U4909" i="1" s="1"/>
  <c r="S4893" i="2"/>
  <c r="U4893" i="1" s="1"/>
  <c r="S4877" i="2"/>
  <c r="U4877" i="1" s="1"/>
  <c r="S4861" i="2"/>
  <c r="U4861" i="1" s="1"/>
  <c r="S4845" i="2"/>
  <c r="U4845" i="1" s="1"/>
  <c r="S4829" i="2"/>
  <c r="U4829" i="1" s="1"/>
  <c r="S4813" i="2"/>
  <c r="U4813" i="1" s="1"/>
  <c r="S4797" i="2"/>
  <c r="U4797" i="1" s="1"/>
  <c r="S4781" i="2"/>
  <c r="U4781" i="1" s="1"/>
  <c r="S4765" i="2"/>
  <c r="U4765" i="1" s="1"/>
  <c r="S4749" i="2"/>
  <c r="U4749" i="1" s="1"/>
  <c r="S4733" i="2"/>
  <c r="U4733" i="1" s="1"/>
  <c r="S4717" i="2"/>
  <c r="U4717" i="1" s="1"/>
  <c r="S4701" i="2"/>
  <c r="U4701" i="1" s="1"/>
  <c r="S4685" i="2"/>
  <c r="U4685" i="1" s="1"/>
  <c r="S4669" i="2"/>
  <c r="U4669" i="1" s="1"/>
  <c r="S4655" i="2"/>
  <c r="U4655" i="1" s="1"/>
  <c r="S4637" i="2"/>
  <c r="U4637" i="1" s="1"/>
  <c r="S4623" i="2"/>
  <c r="U4623" i="1" s="1"/>
  <c r="S4605" i="2"/>
  <c r="U4605" i="1" s="1"/>
  <c r="S4591" i="2"/>
  <c r="U4591" i="1" s="1"/>
  <c r="S4573" i="2"/>
  <c r="U4573" i="1" s="1"/>
  <c r="S4559" i="2"/>
  <c r="U4559" i="1" s="1"/>
  <c r="S4541" i="2"/>
  <c r="U4541" i="1" s="1"/>
  <c r="S4527" i="2"/>
  <c r="U4527" i="1" s="1"/>
  <c r="S4509" i="2"/>
  <c r="U4509" i="1" s="1"/>
  <c r="S4495" i="2"/>
  <c r="U4495" i="1" s="1"/>
  <c r="S4477" i="2"/>
  <c r="U4477" i="1" s="1"/>
  <c r="S4463" i="2"/>
  <c r="U4463" i="1" s="1"/>
  <c r="S4445" i="2"/>
  <c r="U4445" i="1" s="1"/>
  <c r="S4431" i="2"/>
  <c r="U4431" i="1" s="1"/>
  <c r="S4413" i="2"/>
  <c r="U4413" i="1" s="1"/>
  <c r="S4399" i="2"/>
  <c r="U4399" i="1" s="1"/>
  <c r="S4381" i="2"/>
  <c r="U4381" i="1" s="1"/>
  <c r="S4367" i="2"/>
  <c r="U4367" i="1" s="1"/>
  <c r="S4349" i="2"/>
  <c r="U4349" i="1" s="1"/>
  <c r="S4335" i="2"/>
  <c r="U4335" i="1" s="1"/>
  <c r="S4317" i="2"/>
  <c r="U4317" i="1" s="1"/>
  <c r="S4303" i="2"/>
  <c r="U4303" i="1" s="1"/>
  <c r="S4285" i="2"/>
  <c r="U4285" i="1" s="1"/>
  <c r="S4265" i="2"/>
  <c r="U4265" i="1" s="1"/>
  <c r="S4244" i="2"/>
  <c r="U4244" i="1" s="1"/>
  <c r="S4221" i="2"/>
  <c r="U4221" i="1" s="1"/>
  <c r="S4201" i="2"/>
  <c r="U4201" i="1" s="1"/>
  <c r="S4180" i="2"/>
  <c r="U4180" i="1" s="1"/>
  <c r="S4157" i="2"/>
  <c r="U4157" i="1" s="1"/>
  <c r="S4137" i="2"/>
  <c r="U4137" i="1" s="1"/>
  <c r="S4116" i="2"/>
  <c r="U4116" i="1" s="1"/>
  <c r="S4093" i="2"/>
  <c r="U4093" i="1" s="1"/>
  <c r="S4073" i="2"/>
  <c r="U4073" i="1" s="1"/>
  <c r="S4052" i="2"/>
  <c r="U4052" i="1" s="1"/>
  <c r="S4029" i="2"/>
  <c r="U4029" i="1" s="1"/>
  <c r="S4009" i="2"/>
  <c r="U4009" i="1" s="1"/>
  <c r="S3988" i="2"/>
  <c r="U3988" i="1" s="1"/>
  <c r="S3968" i="2"/>
  <c r="U3968" i="1" s="1"/>
  <c r="S3943" i="2"/>
  <c r="U3943" i="1" s="1"/>
  <c r="S3924" i="2"/>
  <c r="U3924" i="1" s="1"/>
  <c r="S3904" i="2"/>
  <c r="U3904" i="1" s="1"/>
  <c r="S3879" i="2"/>
  <c r="U3879" i="1" s="1"/>
  <c r="S3860" i="2"/>
  <c r="U3860" i="1" s="1"/>
  <c r="S3840" i="2"/>
  <c r="U3840" i="1" s="1"/>
  <c r="S3816" i="2"/>
  <c r="U3816" i="1" s="1"/>
  <c r="S3815" i="2"/>
  <c r="U3815" i="1" s="1"/>
  <c r="S3796" i="2"/>
  <c r="U3796" i="1" s="1"/>
  <c r="S3776" i="2"/>
  <c r="U3776" i="1" s="1"/>
  <c r="S3752" i="2"/>
  <c r="U3752" i="1" s="1"/>
  <c r="S3751" i="2"/>
  <c r="U3751" i="1" s="1"/>
  <c r="S3732" i="2"/>
  <c r="U3732" i="1" s="1"/>
  <c r="S3712" i="2"/>
  <c r="U3712" i="1" s="1"/>
  <c r="S3688" i="2"/>
  <c r="U3688" i="1" s="1"/>
  <c r="S3687" i="2"/>
  <c r="U3687" i="1" s="1"/>
  <c r="S3668" i="2"/>
  <c r="U3668" i="1" s="1"/>
  <c r="S3648" i="2"/>
  <c r="U3648" i="1" s="1"/>
  <c r="S3624" i="2"/>
  <c r="U3624" i="1" s="1"/>
  <c r="S3623" i="2"/>
  <c r="U3623" i="1" s="1"/>
  <c r="S3584" i="2"/>
  <c r="U3584" i="1" s="1"/>
  <c r="S3560" i="2"/>
  <c r="U3560" i="1" s="1"/>
  <c r="S3559" i="2"/>
  <c r="U3559" i="1" s="1"/>
  <c r="S3520" i="2"/>
  <c r="U3520" i="1" s="1"/>
  <c r="S3496" i="2"/>
  <c r="U3496" i="1" s="1"/>
  <c r="S3456" i="2"/>
  <c r="U3456" i="1" s="1"/>
  <c r="S3432" i="2"/>
  <c r="U3432" i="1" s="1"/>
  <c r="S3392" i="2"/>
  <c r="U3392" i="1" s="1"/>
  <c r="S4979" i="2"/>
  <c r="U4979" i="1" s="1"/>
  <c r="S4963" i="2"/>
  <c r="U4963" i="1" s="1"/>
  <c r="S4947" i="2"/>
  <c r="U4947" i="1" s="1"/>
  <c r="S4935" i="2"/>
  <c r="U4935" i="1" s="1"/>
  <c r="S4931" i="2"/>
  <c r="U4931" i="1" s="1"/>
  <c r="S4919" i="2"/>
  <c r="U4919" i="1" s="1"/>
  <c r="S4915" i="2"/>
  <c r="U4915" i="1" s="1"/>
  <c r="S4903" i="2"/>
  <c r="U4903" i="1" s="1"/>
  <c r="S4899" i="2"/>
  <c r="U4899" i="1" s="1"/>
  <c r="S4887" i="2"/>
  <c r="U4887" i="1" s="1"/>
  <c r="S4883" i="2"/>
  <c r="U4883" i="1" s="1"/>
  <c r="S4871" i="2"/>
  <c r="U4871" i="1" s="1"/>
  <c r="S4867" i="2"/>
  <c r="U4867" i="1" s="1"/>
  <c r="S4855" i="2"/>
  <c r="U4855" i="1" s="1"/>
  <c r="S4851" i="2"/>
  <c r="U4851" i="1" s="1"/>
  <c r="S4839" i="2"/>
  <c r="U4839" i="1" s="1"/>
  <c r="S4835" i="2"/>
  <c r="U4835" i="1" s="1"/>
  <c r="S4823" i="2"/>
  <c r="U4823" i="1" s="1"/>
  <c r="S4819" i="2"/>
  <c r="U4819" i="1" s="1"/>
  <c r="S4807" i="2"/>
  <c r="U4807" i="1" s="1"/>
  <c r="S4803" i="2"/>
  <c r="U4803" i="1" s="1"/>
  <c r="S4791" i="2"/>
  <c r="U4791" i="1" s="1"/>
  <c r="S4787" i="2"/>
  <c r="U4787" i="1" s="1"/>
  <c r="S4775" i="2"/>
  <c r="U4775" i="1" s="1"/>
  <c r="S4771" i="2"/>
  <c r="U4771" i="1" s="1"/>
  <c r="S4759" i="2"/>
  <c r="U4759" i="1" s="1"/>
  <c r="S4755" i="2"/>
  <c r="U4755" i="1" s="1"/>
  <c r="S4743" i="2"/>
  <c r="U4743" i="1" s="1"/>
  <c r="S4739" i="2"/>
  <c r="U4739" i="1" s="1"/>
  <c r="S4727" i="2"/>
  <c r="U4727" i="1" s="1"/>
  <c r="S4723" i="2"/>
  <c r="U4723" i="1" s="1"/>
  <c r="S4711" i="2"/>
  <c r="U4711" i="1" s="1"/>
  <c r="S4707" i="2"/>
  <c r="U4707" i="1" s="1"/>
  <c r="S4695" i="2"/>
  <c r="U4695" i="1" s="1"/>
  <c r="S4691" i="2"/>
  <c r="U4691" i="1" s="1"/>
  <c r="S4679" i="2"/>
  <c r="U4679" i="1" s="1"/>
  <c r="S4675" i="2"/>
  <c r="U4675" i="1" s="1"/>
  <c r="S4664" i="2"/>
  <c r="U4664" i="1" s="1"/>
  <c r="S4661" i="2"/>
  <c r="U4661" i="1" s="1"/>
  <c r="S4657" i="2"/>
  <c r="U4657" i="1" s="1"/>
  <c r="S4649" i="2"/>
  <c r="U4649" i="1" s="1"/>
  <c r="S4632" i="2"/>
  <c r="U4632" i="1" s="1"/>
  <c r="S4629" i="2"/>
  <c r="U4629" i="1" s="1"/>
  <c r="S4625" i="2"/>
  <c r="U4625" i="1" s="1"/>
  <c r="S4617" i="2"/>
  <c r="U4617" i="1" s="1"/>
  <c r="S4600" i="2"/>
  <c r="U4600" i="1" s="1"/>
  <c r="S4597" i="2"/>
  <c r="U4597" i="1" s="1"/>
  <c r="S4593" i="2"/>
  <c r="U4593" i="1" s="1"/>
  <c r="S4585" i="2"/>
  <c r="U4585" i="1" s="1"/>
  <c r="S4568" i="2"/>
  <c r="U4568" i="1" s="1"/>
  <c r="S4565" i="2"/>
  <c r="U4565" i="1" s="1"/>
  <c r="S4561" i="2"/>
  <c r="U4561" i="1" s="1"/>
  <c r="S4553" i="2"/>
  <c r="U4553" i="1" s="1"/>
  <c r="S4536" i="2"/>
  <c r="U4536" i="1" s="1"/>
  <c r="S4533" i="2"/>
  <c r="U4533" i="1" s="1"/>
  <c r="S4529" i="2"/>
  <c r="U4529" i="1" s="1"/>
  <c r="S4521" i="2"/>
  <c r="U4521" i="1" s="1"/>
  <c r="S4504" i="2"/>
  <c r="U4504" i="1" s="1"/>
  <c r="S4501" i="2"/>
  <c r="U4501" i="1" s="1"/>
  <c r="S4497" i="2"/>
  <c r="U4497" i="1" s="1"/>
  <c r="S4489" i="2"/>
  <c r="U4489" i="1" s="1"/>
  <c r="S4472" i="2"/>
  <c r="U4472" i="1" s="1"/>
  <c r="S4469" i="2"/>
  <c r="U4469" i="1" s="1"/>
  <c r="S4465" i="2"/>
  <c r="U4465" i="1" s="1"/>
  <c r="S4457" i="2"/>
  <c r="U4457" i="1" s="1"/>
  <c r="S4440" i="2"/>
  <c r="U4440" i="1" s="1"/>
  <c r="S4437" i="2"/>
  <c r="U4437" i="1" s="1"/>
  <c r="S4433" i="2"/>
  <c r="U4433" i="1" s="1"/>
  <c r="S4425" i="2"/>
  <c r="U4425" i="1" s="1"/>
  <c r="S4408" i="2"/>
  <c r="U4408" i="1" s="1"/>
  <c r="S4405" i="2"/>
  <c r="U4405" i="1" s="1"/>
  <c r="S4401" i="2"/>
  <c r="U4401" i="1" s="1"/>
  <c r="S4393" i="2"/>
  <c r="U4393" i="1" s="1"/>
  <c r="S4376" i="2"/>
  <c r="U4376" i="1" s="1"/>
  <c r="S4373" i="2"/>
  <c r="U4373" i="1" s="1"/>
  <c r="S4369" i="2"/>
  <c r="U4369" i="1" s="1"/>
  <c r="S4361" i="2"/>
  <c r="U4361" i="1" s="1"/>
  <c r="S4344" i="2"/>
  <c r="U4344" i="1" s="1"/>
  <c r="S4341" i="2"/>
  <c r="U4341" i="1" s="1"/>
  <c r="S4337" i="2"/>
  <c r="U4337" i="1" s="1"/>
  <c r="S4329" i="2"/>
  <c r="U4329" i="1" s="1"/>
  <c r="S4312" i="2"/>
  <c r="U4312" i="1" s="1"/>
  <c r="S4309" i="2"/>
  <c r="U4309" i="1" s="1"/>
  <c r="S4305" i="2"/>
  <c r="U4305" i="1" s="1"/>
  <c r="S4297" i="2"/>
  <c r="U4297" i="1" s="1"/>
  <c r="S4269" i="2"/>
  <c r="U4269" i="1" s="1"/>
  <c r="S4249" i="2"/>
  <c r="U4249" i="1" s="1"/>
  <c r="S4239" i="2"/>
  <c r="U4239" i="1" s="1"/>
  <c r="S4228" i="2"/>
  <c r="U4228" i="1" s="1"/>
  <c r="S4205" i="2"/>
  <c r="U4205" i="1" s="1"/>
  <c r="S4185" i="2"/>
  <c r="U4185" i="1" s="1"/>
  <c r="S4175" i="2"/>
  <c r="U4175" i="1" s="1"/>
  <c r="S4164" i="2"/>
  <c r="U4164" i="1" s="1"/>
  <c r="S4141" i="2"/>
  <c r="U4141" i="1" s="1"/>
  <c r="S4121" i="2"/>
  <c r="U4121" i="1" s="1"/>
  <c r="S4111" i="2"/>
  <c r="U4111" i="1" s="1"/>
  <c r="S4100" i="2"/>
  <c r="U4100" i="1" s="1"/>
  <c r="S4077" i="2"/>
  <c r="U4077" i="1" s="1"/>
  <c r="S4057" i="2"/>
  <c r="U4057" i="1" s="1"/>
  <c r="S4047" i="2"/>
  <c r="U4047" i="1" s="1"/>
  <c r="S4036" i="2"/>
  <c r="U4036" i="1" s="1"/>
  <c r="S4013" i="2"/>
  <c r="U4013" i="1" s="1"/>
  <c r="S3991" i="2"/>
  <c r="U3991" i="1" s="1"/>
  <c r="S3972" i="2"/>
  <c r="U3972" i="1" s="1"/>
  <c r="S3952" i="2"/>
  <c r="U3952" i="1" s="1"/>
  <c r="S3927" i="2"/>
  <c r="U3927" i="1" s="1"/>
  <c r="S3908" i="2"/>
  <c r="U3908" i="1" s="1"/>
  <c r="S3888" i="2"/>
  <c r="U3888" i="1" s="1"/>
  <c r="S3863" i="2"/>
  <c r="U3863" i="1" s="1"/>
  <c r="S3824" i="2"/>
  <c r="U3824" i="1" s="1"/>
  <c r="S3800" i="2"/>
  <c r="U3800" i="1" s="1"/>
  <c r="S3799" i="2"/>
  <c r="U3799" i="1" s="1"/>
  <c r="S3780" i="2"/>
  <c r="U3780" i="1" s="1"/>
  <c r="S3760" i="2"/>
  <c r="U3760" i="1" s="1"/>
  <c r="S3736" i="2"/>
  <c r="U3736" i="1" s="1"/>
  <c r="S3735" i="2"/>
  <c r="U3735" i="1" s="1"/>
  <c r="S3716" i="2"/>
  <c r="U3716" i="1" s="1"/>
  <c r="S3696" i="2"/>
  <c r="U3696" i="1" s="1"/>
  <c r="S3672" i="2"/>
  <c r="U3672" i="1" s="1"/>
  <c r="S3671" i="2"/>
  <c r="U3671" i="1" s="1"/>
  <c r="S3632" i="2"/>
  <c r="U3632" i="1" s="1"/>
  <c r="S3608" i="2"/>
  <c r="U3608" i="1" s="1"/>
  <c r="S3607" i="2"/>
  <c r="U3607" i="1" s="1"/>
  <c r="S3568" i="2"/>
  <c r="U3568" i="1" s="1"/>
  <c r="S3544" i="2"/>
  <c r="U3544" i="1" s="1"/>
  <c r="S3543" i="2"/>
  <c r="U3543" i="1" s="1"/>
  <c r="S3504" i="2"/>
  <c r="U3504" i="1" s="1"/>
  <c r="S3480" i="2"/>
  <c r="U3480" i="1" s="1"/>
  <c r="S3444" i="2"/>
  <c r="U3444" i="1" s="1"/>
  <c r="S3440" i="2"/>
  <c r="U3440" i="1" s="1"/>
  <c r="S3416" i="2"/>
  <c r="U3416" i="1" s="1"/>
  <c r="S3380" i="2"/>
  <c r="U3380" i="1" s="1"/>
  <c r="S3376" i="2"/>
  <c r="U3376" i="1" s="1"/>
  <c r="S4981" i="2"/>
  <c r="U4981" i="1" s="1"/>
  <c r="S4965" i="2"/>
  <c r="U4965" i="1" s="1"/>
  <c r="S4949" i="2"/>
  <c r="U4949" i="1" s="1"/>
  <c r="S4936" i="2"/>
  <c r="U4936" i="1" s="1"/>
  <c r="S4933" i="2"/>
  <c r="U4933" i="1" s="1"/>
  <c r="S4929" i="2"/>
  <c r="U4929" i="1" s="1"/>
  <c r="S4920" i="2"/>
  <c r="U4920" i="1" s="1"/>
  <c r="S4917" i="2"/>
  <c r="U4917" i="1" s="1"/>
  <c r="S4913" i="2"/>
  <c r="U4913" i="1" s="1"/>
  <c r="S4904" i="2"/>
  <c r="U4904" i="1" s="1"/>
  <c r="S4901" i="2"/>
  <c r="U4901" i="1" s="1"/>
  <c r="S4897" i="2"/>
  <c r="U4897" i="1" s="1"/>
  <c r="S4888" i="2"/>
  <c r="U4888" i="1" s="1"/>
  <c r="S4885" i="2"/>
  <c r="U4885" i="1" s="1"/>
  <c r="S4881" i="2"/>
  <c r="U4881" i="1" s="1"/>
  <c r="S4872" i="2"/>
  <c r="U4872" i="1" s="1"/>
  <c r="S4869" i="2"/>
  <c r="U4869" i="1" s="1"/>
  <c r="S4865" i="2"/>
  <c r="U4865" i="1" s="1"/>
  <c r="S4856" i="2"/>
  <c r="U4856" i="1" s="1"/>
  <c r="S4853" i="2"/>
  <c r="U4853" i="1" s="1"/>
  <c r="S4849" i="2"/>
  <c r="U4849" i="1" s="1"/>
  <c r="S4840" i="2"/>
  <c r="U4840" i="1" s="1"/>
  <c r="S4837" i="2"/>
  <c r="U4837" i="1" s="1"/>
  <c r="S4833" i="2"/>
  <c r="U4833" i="1" s="1"/>
  <c r="S4824" i="2"/>
  <c r="U4824" i="1" s="1"/>
  <c r="S4821" i="2"/>
  <c r="U4821" i="1" s="1"/>
  <c r="S4817" i="2"/>
  <c r="U4817" i="1" s="1"/>
  <c r="S4808" i="2"/>
  <c r="U4808" i="1" s="1"/>
  <c r="S4805" i="2"/>
  <c r="U4805" i="1" s="1"/>
  <c r="S4801" i="2"/>
  <c r="U4801" i="1" s="1"/>
  <c r="S4792" i="2"/>
  <c r="U4792" i="1" s="1"/>
  <c r="S4789" i="2"/>
  <c r="U4789" i="1" s="1"/>
  <c r="S4785" i="2"/>
  <c r="U4785" i="1" s="1"/>
  <c r="S4776" i="2"/>
  <c r="U4776" i="1" s="1"/>
  <c r="S4773" i="2"/>
  <c r="U4773" i="1" s="1"/>
  <c r="S4769" i="2"/>
  <c r="U4769" i="1" s="1"/>
  <c r="S4760" i="2"/>
  <c r="U4760" i="1" s="1"/>
  <c r="S4757" i="2"/>
  <c r="U4757" i="1" s="1"/>
  <c r="S4753" i="2"/>
  <c r="U4753" i="1" s="1"/>
  <c r="S4744" i="2"/>
  <c r="U4744" i="1" s="1"/>
  <c r="S4741" i="2"/>
  <c r="U4741" i="1" s="1"/>
  <c r="S4737" i="2"/>
  <c r="U4737" i="1" s="1"/>
  <c r="S4728" i="2"/>
  <c r="U4728" i="1" s="1"/>
  <c r="S4725" i="2"/>
  <c r="U4725" i="1" s="1"/>
  <c r="S4721" i="2"/>
  <c r="U4721" i="1" s="1"/>
  <c r="S4712" i="2"/>
  <c r="U4712" i="1" s="1"/>
  <c r="S4709" i="2"/>
  <c r="U4709" i="1" s="1"/>
  <c r="S4705" i="2"/>
  <c r="U4705" i="1" s="1"/>
  <c r="S4696" i="2"/>
  <c r="U4696" i="1" s="1"/>
  <c r="S4693" i="2"/>
  <c r="U4693" i="1" s="1"/>
  <c r="S4689" i="2"/>
  <c r="U4689" i="1" s="1"/>
  <c r="S4680" i="2"/>
  <c r="U4680" i="1" s="1"/>
  <c r="S4677" i="2"/>
  <c r="U4677" i="1" s="1"/>
  <c r="S4673" i="2"/>
  <c r="U4673" i="1" s="1"/>
  <c r="S4653" i="2"/>
  <c r="U4653" i="1" s="1"/>
  <c r="S4639" i="2"/>
  <c r="U4639" i="1" s="1"/>
  <c r="S4621" i="2"/>
  <c r="U4621" i="1" s="1"/>
  <c r="S4607" i="2"/>
  <c r="U4607" i="1" s="1"/>
  <c r="S4589" i="2"/>
  <c r="U4589" i="1" s="1"/>
  <c r="S4575" i="2"/>
  <c r="U4575" i="1" s="1"/>
  <c r="S4557" i="2"/>
  <c r="U4557" i="1" s="1"/>
  <c r="S4543" i="2"/>
  <c r="U4543" i="1" s="1"/>
  <c r="S4525" i="2"/>
  <c r="U4525" i="1" s="1"/>
  <c r="S4511" i="2"/>
  <c r="U4511" i="1" s="1"/>
  <c r="S4493" i="2"/>
  <c r="U4493" i="1" s="1"/>
  <c r="S4479" i="2"/>
  <c r="U4479" i="1" s="1"/>
  <c r="S4461" i="2"/>
  <c r="U4461" i="1" s="1"/>
  <c r="S4447" i="2"/>
  <c r="U4447" i="1" s="1"/>
  <c r="S4429" i="2"/>
  <c r="U4429" i="1" s="1"/>
  <c r="S4415" i="2"/>
  <c r="U4415" i="1" s="1"/>
  <c r="S4397" i="2"/>
  <c r="U4397" i="1" s="1"/>
  <c r="S4383" i="2"/>
  <c r="U4383" i="1" s="1"/>
  <c r="S4365" i="2"/>
  <c r="U4365" i="1" s="1"/>
  <c r="S4351" i="2"/>
  <c r="U4351" i="1" s="1"/>
  <c r="S4333" i="2"/>
  <c r="U4333" i="1" s="1"/>
  <c r="S4319" i="2"/>
  <c r="U4319" i="1" s="1"/>
  <c r="S4301" i="2"/>
  <c r="U4301" i="1" s="1"/>
  <c r="S4287" i="2"/>
  <c r="U4287" i="1" s="1"/>
  <c r="S4276" i="2"/>
  <c r="U4276" i="1" s="1"/>
  <c r="S4253" i="2"/>
  <c r="U4253" i="1" s="1"/>
  <c r="S4233" i="2"/>
  <c r="U4233" i="1" s="1"/>
  <c r="S4223" i="2"/>
  <c r="U4223" i="1" s="1"/>
  <c r="S4212" i="2"/>
  <c r="U4212" i="1" s="1"/>
  <c r="S4189" i="2"/>
  <c r="U4189" i="1" s="1"/>
  <c r="S4169" i="2"/>
  <c r="U4169" i="1" s="1"/>
  <c r="S4159" i="2"/>
  <c r="U4159" i="1" s="1"/>
  <c r="S4148" i="2"/>
  <c r="U4148" i="1" s="1"/>
  <c r="S4125" i="2"/>
  <c r="U4125" i="1" s="1"/>
  <c r="S4105" i="2"/>
  <c r="U4105" i="1" s="1"/>
  <c r="S4095" i="2"/>
  <c r="U4095" i="1" s="1"/>
  <c r="S4084" i="2"/>
  <c r="U4084" i="1" s="1"/>
  <c r="S4061" i="2"/>
  <c r="U4061" i="1" s="1"/>
  <c r="S4041" i="2"/>
  <c r="U4041" i="1" s="1"/>
  <c r="S4031" i="2"/>
  <c r="U4031" i="1" s="1"/>
  <c r="S4020" i="2"/>
  <c r="U4020" i="1" s="1"/>
  <c r="S3997" i="2"/>
  <c r="U3997" i="1" s="1"/>
  <c r="S3975" i="2"/>
  <c r="U3975" i="1" s="1"/>
  <c r="S3956" i="2"/>
  <c r="U3956" i="1" s="1"/>
  <c r="S3944" i="2"/>
  <c r="U3944" i="1" s="1"/>
  <c r="S3936" i="2"/>
  <c r="U3936" i="1" s="1"/>
  <c r="S3911" i="2"/>
  <c r="U3911" i="1" s="1"/>
  <c r="S3892" i="2"/>
  <c r="U3892" i="1" s="1"/>
  <c r="S3880" i="2"/>
  <c r="U3880" i="1" s="1"/>
  <c r="S3872" i="2"/>
  <c r="U3872" i="1" s="1"/>
  <c r="S3847" i="2"/>
  <c r="U3847" i="1" s="1"/>
  <c r="S3808" i="2"/>
  <c r="U3808" i="1" s="1"/>
  <c r="S3784" i="2"/>
  <c r="U3784" i="1" s="1"/>
  <c r="S3783" i="2"/>
  <c r="U3783" i="1" s="1"/>
  <c r="S3764" i="2"/>
  <c r="U3764" i="1" s="1"/>
  <c r="S3744" i="2"/>
  <c r="U3744" i="1" s="1"/>
  <c r="S3720" i="2"/>
  <c r="U3720" i="1" s="1"/>
  <c r="S3719" i="2"/>
  <c r="U3719" i="1" s="1"/>
  <c r="S3700" i="2"/>
  <c r="U3700" i="1" s="1"/>
  <c r="S3680" i="2"/>
  <c r="U3680" i="1" s="1"/>
  <c r="S3656" i="2"/>
  <c r="U3656" i="1" s="1"/>
  <c r="S3655" i="2"/>
  <c r="U3655" i="1" s="1"/>
  <c r="S3652" i="2"/>
  <c r="U3652" i="1" s="1"/>
  <c r="S3636" i="2"/>
  <c r="U3636" i="1" s="1"/>
  <c r="S3620" i="2"/>
  <c r="U3620" i="1" s="1"/>
  <c r="S3616" i="2"/>
  <c r="U3616" i="1" s="1"/>
  <c r="S3592" i="2"/>
  <c r="U3592" i="1" s="1"/>
  <c r="S3591" i="2"/>
  <c r="U3591" i="1" s="1"/>
  <c r="S3556" i="2"/>
  <c r="U3556" i="1" s="1"/>
  <c r="S3552" i="2"/>
  <c r="U3552" i="1" s="1"/>
  <c r="S3528" i="2"/>
  <c r="U3528" i="1" s="1"/>
  <c r="S3527" i="2"/>
  <c r="U3527" i="1" s="1"/>
  <c r="S3492" i="2"/>
  <c r="U3492" i="1" s="1"/>
  <c r="S3488" i="2"/>
  <c r="U3488" i="1" s="1"/>
  <c r="S3464" i="2"/>
  <c r="U3464" i="1" s="1"/>
  <c r="S3428" i="2"/>
  <c r="U3428" i="1" s="1"/>
  <c r="S3424" i="2"/>
  <c r="U3424" i="1" s="1"/>
  <c r="S3400" i="2"/>
  <c r="U3400" i="1" s="1"/>
  <c r="AA180" i="1"/>
  <c r="S4939" i="2"/>
  <c r="U4939" i="1" s="1"/>
  <c r="S4928" i="2"/>
  <c r="U4928" i="1" s="1"/>
  <c r="S4923" i="2"/>
  <c r="U4923" i="1" s="1"/>
  <c r="S4912" i="2"/>
  <c r="U4912" i="1" s="1"/>
  <c r="S4907" i="2"/>
  <c r="U4907" i="1" s="1"/>
  <c r="S4896" i="2"/>
  <c r="U4896" i="1" s="1"/>
  <c r="S4891" i="2"/>
  <c r="U4891" i="1" s="1"/>
  <c r="S4880" i="2"/>
  <c r="U4880" i="1" s="1"/>
  <c r="S4875" i="2"/>
  <c r="U4875" i="1" s="1"/>
  <c r="S4864" i="2"/>
  <c r="U4864" i="1" s="1"/>
  <c r="S4859" i="2"/>
  <c r="U4859" i="1" s="1"/>
  <c r="S4848" i="2"/>
  <c r="U4848" i="1" s="1"/>
  <c r="S4843" i="2"/>
  <c r="U4843" i="1" s="1"/>
  <c r="S4832" i="2"/>
  <c r="U4832" i="1" s="1"/>
  <c r="S4827" i="2"/>
  <c r="U4827" i="1" s="1"/>
  <c r="S4816" i="2"/>
  <c r="U4816" i="1" s="1"/>
  <c r="S4811" i="2"/>
  <c r="U4811" i="1" s="1"/>
  <c r="S4800" i="2"/>
  <c r="U4800" i="1" s="1"/>
  <c r="S4795" i="2"/>
  <c r="U4795" i="1" s="1"/>
  <c r="S4784" i="2"/>
  <c r="U4784" i="1" s="1"/>
  <c r="S4779" i="2"/>
  <c r="U4779" i="1" s="1"/>
  <c r="S4768" i="2"/>
  <c r="U4768" i="1" s="1"/>
  <c r="S4763" i="2"/>
  <c r="U4763" i="1" s="1"/>
  <c r="S4752" i="2"/>
  <c r="U4752" i="1" s="1"/>
  <c r="S4747" i="2"/>
  <c r="U4747" i="1" s="1"/>
  <c r="S4736" i="2"/>
  <c r="U4736" i="1" s="1"/>
  <c r="S4731" i="2"/>
  <c r="U4731" i="1" s="1"/>
  <c r="S4720" i="2"/>
  <c r="U4720" i="1" s="1"/>
  <c r="S4715" i="2"/>
  <c r="U4715" i="1" s="1"/>
  <c r="S4704" i="2"/>
  <c r="U4704" i="1" s="1"/>
  <c r="S4699" i="2"/>
  <c r="U4699" i="1" s="1"/>
  <c r="S4688" i="2"/>
  <c r="U4688" i="1" s="1"/>
  <c r="S4683" i="2"/>
  <c r="U4683" i="1" s="1"/>
  <c r="S4672" i="2"/>
  <c r="U4672" i="1" s="1"/>
  <c r="S4665" i="2"/>
  <c r="U4665" i="1" s="1"/>
  <c r="S4648" i="2"/>
  <c r="U4648" i="1" s="1"/>
  <c r="S4645" i="2"/>
  <c r="U4645" i="1" s="1"/>
  <c r="S4641" i="2"/>
  <c r="U4641" i="1" s="1"/>
  <c r="S4633" i="2"/>
  <c r="U4633" i="1" s="1"/>
  <c r="S4616" i="2"/>
  <c r="U4616" i="1" s="1"/>
  <c r="S4613" i="2"/>
  <c r="U4613" i="1" s="1"/>
  <c r="S4609" i="2"/>
  <c r="U4609" i="1" s="1"/>
  <c r="S4601" i="2"/>
  <c r="U4601" i="1" s="1"/>
  <c r="S4584" i="2"/>
  <c r="U4584" i="1" s="1"/>
  <c r="S4581" i="2"/>
  <c r="U4581" i="1" s="1"/>
  <c r="S4577" i="2"/>
  <c r="U4577" i="1" s="1"/>
  <c r="S4569" i="2"/>
  <c r="U4569" i="1" s="1"/>
  <c r="S4552" i="2"/>
  <c r="U4552" i="1" s="1"/>
  <c r="S4549" i="2"/>
  <c r="U4549" i="1" s="1"/>
  <c r="S4545" i="2"/>
  <c r="U4545" i="1" s="1"/>
  <c r="S4537" i="2"/>
  <c r="U4537" i="1" s="1"/>
  <c r="S4520" i="2"/>
  <c r="U4520" i="1" s="1"/>
  <c r="S4517" i="2"/>
  <c r="U4517" i="1" s="1"/>
  <c r="S4513" i="2"/>
  <c r="U4513" i="1" s="1"/>
  <c r="S4505" i="2"/>
  <c r="U4505" i="1" s="1"/>
  <c r="S4488" i="2"/>
  <c r="U4488" i="1" s="1"/>
  <c r="S4485" i="2"/>
  <c r="U4485" i="1" s="1"/>
  <c r="S4481" i="2"/>
  <c r="U4481" i="1" s="1"/>
  <c r="S4473" i="2"/>
  <c r="U4473" i="1" s="1"/>
  <c r="S4456" i="2"/>
  <c r="U4456" i="1" s="1"/>
  <c r="S4453" i="2"/>
  <c r="U4453" i="1" s="1"/>
  <c r="S4449" i="2"/>
  <c r="U4449" i="1" s="1"/>
  <c r="S4441" i="2"/>
  <c r="U4441" i="1" s="1"/>
  <c r="S4424" i="2"/>
  <c r="U4424" i="1" s="1"/>
  <c r="S4421" i="2"/>
  <c r="U4421" i="1" s="1"/>
  <c r="S4417" i="2"/>
  <c r="U4417" i="1" s="1"/>
  <c r="S4409" i="2"/>
  <c r="U4409" i="1" s="1"/>
  <c r="S4392" i="2"/>
  <c r="U4392" i="1" s="1"/>
  <c r="S4389" i="2"/>
  <c r="U4389" i="1" s="1"/>
  <c r="S4385" i="2"/>
  <c r="U4385" i="1" s="1"/>
  <c r="S4377" i="2"/>
  <c r="U4377" i="1" s="1"/>
  <c r="S4360" i="2"/>
  <c r="U4360" i="1" s="1"/>
  <c r="S4357" i="2"/>
  <c r="U4357" i="1" s="1"/>
  <c r="S4353" i="2"/>
  <c r="U4353" i="1" s="1"/>
  <c r="S4345" i="2"/>
  <c r="U4345" i="1" s="1"/>
  <c r="S4328" i="2"/>
  <c r="U4328" i="1" s="1"/>
  <c r="S4325" i="2"/>
  <c r="U4325" i="1" s="1"/>
  <c r="S4321" i="2"/>
  <c r="U4321" i="1" s="1"/>
  <c r="S4313" i="2"/>
  <c r="U4313" i="1" s="1"/>
  <c r="S4296" i="2"/>
  <c r="U4296" i="1" s="1"/>
  <c r="S4293" i="2"/>
  <c r="U4293" i="1" s="1"/>
  <c r="S4281" i="2"/>
  <c r="U4281" i="1" s="1"/>
  <c r="S4271" i="2"/>
  <c r="U4271" i="1" s="1"/>
  <c r="S4260" i="2"/>
  <c r="U4260" i="1" s="1"/>
  <c r="S4237" i="2"/>
  <c r="U4237" i="1" s="1"/>
  <c r="S4217" i="2"/>
  <c r="U4217" i="1" s="1"/>
  <c r="S4207" i="2"/>
  <c r="U4207" i="1" s="1"/>
  <c r="S4196" i="2"/>
  <c r="U4196" i="1" s="1"/>
  <c r="S4173" i="2"/>
  <c r="U4173" i="1" s="1"/>
  <c r="S4153" i="2"/>
  <c r="U4153" i="1" s="1"/>
  <c r="S4143" i="2"/>
  <c r="U4143" i="1" s="1"/>
  <c r="S4132" i="2"/>
  <c r="U4132" i="1" s="1"/>
  <c r="S4109" i="2"/>
  <c r="U4109" i="1" s="1"/>
  <c r="S4089" i="2"/>
  <c r="U4089" i="1" s="1"/>
  <c r="S4079" i="2"/>
  <c r="U4079" i="1" s="1"/>
  <c r="S4068" i="2"/>
  <c r="U4068" i="1" s="1"/>
  <c r="S4045" i="2"/>
  <c r="U4045" i="1" s="1"/>
  <c r="S4025" i="2"/>
  <c r="U4025" i="1" s="1"/>
  <c r="S4015" i="2"/>
  <c r="U4015" i="1" s="1"/>
  <c r="S4004" i="2"/>
  <c r="U4004" i="1" s="1"/>
  <c r="S3992" i="2"/>
  <c r="U3992" i="1" s="1"/>
  <c r="S3984" i="2"/>
  <c r="U3984" i="1" s="1"/>
  <c r="S3959" i="2"/>
  <c r="U3959" i="1" s="1"/>
  <c r="S3940" i="2"/>
  <c r="U3940" i="1" s="1"/>
  <c r="S3928" i="2"/>
  <c r="U3928" i="1" s="1"/>
  <c r="S3920" i="2"/>
  <c r="U3920" i="1" s="1"/>
  <c r="S3895" i="2"/>
  <c r="U3895" i="1" s="1"/>
  <c r="S3876" i="2"/>
  <c r="U3876" i="1" s="1"/>
  <c r="S3864" i="2"/>
  <c r="U3864" i="1" s="1"/>
  <c r="S3856" i="2"/>
  <c r="U3856" i="1" s="1"/>
  <c r="S3832" i="2"/>
  <c r="U3832" i="1" s="1"/>
  <c r="S3831" i="2"/>
  <c r="U3831" i="1" s="1"/>
  <c r="S3828" i="2"/>
  <c r="U3828" i="1" s="1"/>
  <c r="S3792" i="2"/>
  <c r="U3792" i="1" s="1"/>
  <c r="S3768" i="2"/>
  <c r="U3768" i="1" s="1"/>
  <c r="S3767" i="2"/>
  <c r="U3767" i="1" s="1"/>
  <c r="S3728" i="2"/>
  <c r="U3728" i="1" s="1"/>
  <c r="S3704" i="2"/>
  <c r="U3704" i="1" s="1"/>
  <c r="S3703" i="2"/>
  <c r="U3703" i="1" s="1"/>
  <c r="S3684" i="2"/>
  <c r="U3684" i="1" s="1"/>
  <c r="S3664" i="2"/>
  <c r="U3664" i="1" s="1"/>
  <c r="S3640" i="2"/>
  <c r="U3640" i="1" s="1"/>
  <c r="S3639" i="2"/>
  <c r="U3639" i="1" s="1"/>
  <c r="S3604" i="2"/>
  <c r="U3604" i="1" s="1"/>
  <c r="S3600" i="2"/>
  <c r="U3600" i="1" s="1"/>
  <c r="S3576" i="2"/>
  <c r="U3576" i="1" s="1"/>
  <c r="S3575" i="2"/>
  <c r="U3575" i="1" s="1"/>
  <c r="S3540" i="2"/>
  <c r="U3540" i="1" s="1"/>
  <c r="S3536" i="2"/>
  <c r="U3536" i="1" s="1"/>
  <c r="S3512" i="2"/>
  <c r="U3512" i="1" s="1"/>
  <c r="S3511" i="2"/>
  <c r="U3511" i="1" s="1"/>
  <c r="S3476" i="2"/>
  <c r="U3476" i="1" s="1"/>
  <c r="S3472" i="2"/>
  <c r="U3472" i="1" s="1"/>
  <c r="S3448" i="2"/>
  <c r="U3448" i="1" s="1"/>
  <c r="S3412" i="2"/>
  <c r="U3412" i="1" s="1"/>
  <c r="S3408" i="2"/>
  <c r="U3408" i="1" s="1"/>
  <c r="S3384" i="2"/>
  <c r="U3384" i="1" s="1"/>
  <c r="S4667" i="2"/>
  <c r="U4667" i="1" s="1"/>
  <c r="S4656" i="2"/>
  <c r="U4656" i="1" s="1"/>
  <c r="S4651" i="2"/>
  <c r="U4651" i="1" s="1"/>
  <c r="S4640" i="2"/>
  <c r="U4640" i="1" s="1"/>
  <c r="S4635" i="2"/>
  <c r="U4635" i="1" s="1"/>
  <c r="S4624" i="2"/>
  <c r="U4624" i="1" s="1"/>
  <c r="S4619" i="2"/>
  <c r="U4619" i="1" s="1"/>
  <c r="S4608" i="2"/>
  <c r="U4608" i="1" s="1"/>
  <c r="S4603" i="2"/>
  <c r="U4603" i="1" s="1"/>
  <c r="S4592" i="2"/>
  <c r="U4592" i="1" s="1"/>
  <c r="S4587" i="2"/>
  <c r="U4587" i="1" s="1"/>
  <c r="S4576" i="2"/>
  <c r="U4576" i="1" s="1"/>
  <c r="S4571" i="2"/>
  <c r="U4571" i="1" s="1"/>
  <c r="S4560" i="2"/>
  <c r="U4560" i="1" s="1"/>
  <c r="S4555" i="2"/>
  <c r="U4555" i="1" s="1"/>
  <c r="S4544" i="2"/>
  <c r="U4544" i="1" s="1"/>
  <c r="S4539" i="2"/>
  <c r="U4539" i="1" s="1"/>
  <c r="S4528" i="2"/>
  <c r="U4528" i="1" s="1"/>
  <c r="S4523" i="2"/>
  <c r="U4523" i="1" s="1"/>
  <c r="S4512" i="2"/>
  <c r="U4512" i="1" s="1"/>
  <c r="S4507" i="2"/>
  <c r="U4507" i="1" s="1"/>
  <c r="S4496" i="2"/>
  <c r="U4496" i="1" s="1"/>
  <c r="S4491" i="2"/>
  <c r="U4491" i="1" s="1"/>
  <c r="S4480" i="2"/>
  <c r="U4480" i="1" s="1"/>
  <c r="S4475" i="2"/>
  <c r="U4475" i="1" s="1"/>
  <c r="S4464" i="2"/>
  <c r="U4464" i="1" s="1"/>
  <c r="S4459" i="2"/>
  <c r="U4459" i="1" s="1"/>
  <c r="S4448" i="2"/>
  <c r="U4448" i="1" s="1"/>
  <c r="S4443" i="2"/>
  <c r="U4443" i="1" s="1"/>
  <c r="S4432" i="2"/>
  <c r="U4432" i="1" s="1"/>
  <c r="S4427" i="2"/>
  <c r="U4427" i="1" s="1"/>
  <c r="S4416" i="2"/>
  <c r="U4416" i="1" s="1"/>
  <c r="S4411" i="2"/>
  <c r="U4411" i="1" s="1"/>
  <c r="S4400" i="2"/>
  <c r="U4400" i="1" s="1"/>
  <c r="S4395" i="2"/>
  <c r="U4395" i="1" s="1"/>
  <c r="S4384" i="2"/>
  <c r="U4384" i="1" s="1"/>
  <c r="S4379" i="2"/>
  <c r="U4379" i="1" s="1"/>
  <c r="S4368" i="2"/>
  <c r="U4368" i="1" s="1"/>
  <c r="S4363" i="2"/>
  <c r="U4363" i="1" s="1"/>
  <c r="S4352" i="2"/>
  <c r="U4352" i="1" s="1"/>
  <c r="S4347" i="2"/>
  <c r="U4347" i="1" s="1"/>
  <c r="S4336" i="2"/>
  <c r="U4336" i="1" s="1"/>
  <c r="S4331" i="2"/>
  <c r="U4331" i="1" s="1"/>
  <c r="S4320" i="2"/>
  <c r="U4320" i="1" s="1"/>
  <c r="S4315" i="2"/>
  <c r="U4315" i="1" s="1"/>
  <c r="S4304" i="2"/>
  <c r="U4304" i="1" s="1"/>
  <c r="S4299" i="2"/>
  <c r="U4299" i="1" s="1"/>
  <c r="S4288" i="2"/>
  <c r="U4288" i="1" s="1"/>
  <c r="S4283" i="2"/>
  <c r="U4283" i="1" s="1"/>
  <c r="S4272" i="2"/>
  <c r="U4272" i="1" s="1"/>
  <c r="S4267" i="2"/>
  <c r="U4267" i="1" s="1"/>
  <c r="S4256" i="2"/>
  <c r="U4256" i="1" s="1"/>
  <c r="S4251" i="2"/>
  <c r="U4251" i="1" s="1"/>
  <c r="S4240" i="2"/>
  <c r="U4240" i="1" s="1"/>
  <c r="S4235" i="2"/>
  <c r="U4235" i="1" s="1"/>
  <c r="S4224" i="2"/>
  <c r="U4224" i="1" s="1"/>
  <c r="S4219" i="2"/>
  <c r="U4219" i="1" s="1"/>
  <c r="S4208" i="2"/>
  <c r="U4208" i="1" s="1"/>
  <c r="S4203" i="2"/>
  <c r="U4203" i="1" s="1"/>
  <c r="S4192" i="2"/>
  <c r="U4192" i="1" s="1"/>
  <c r="S4187" i="2"/>
  <c r="U4187" i="1" s="1"/>
  <c r="S4176" i="2"/>
  <c r="U4176" i="1" s="1"/>
  <c r="S4171" i="2"/>
  <c r="U4171" i="1" s="1"/>
  <c r="S4160" i="2"/>
  <c r="U4160" i="1" s="1"/>
  <c r="S4155" i="2"/>
  <c r="U4155" i="1" s="1"/>
  <c r="S4144" i="2"/>
  <c r="U4144" i="1" s="1"/>
  <c r="S4139" i="2"/>
  <c r="U4139" i="1" s="1"/>
  <c r="S4128" i="2"/>
  <c r="U4128" i="1" s="1"/>
  <c r="S4123" i="2"/>
  <c r="U4123" i="1" s="1"/>
  <c r="S4112" i="2"/>
  <c r="U4112" i="1" s="1"/>
  <c r="S4107" i="2"/>
  <c r="U4107" i="1" s="1"/>
  <c r="S4096" i="2"/>
  <c r="U4096" i="1" s="1"/>
  <c r="S4091" i="2"/>
  <c r="U4091" i="1" s="1"/>
  <c r="S4080" i="2"/>
  <c r="U4080" i="1" s="1"/>
  <c r="S4075" i="2"/>
  <c r="U4075" i="1" s="1"/>
  <c r="S4064" i="2"/>
  <c r="U4064" i="1" s="1"/>
  <c r="S4059" i="2"/>
  <c r="U4059" i="1" s="1"/>
  <c r="S4048" i="2"/>
  <c r="U4048" i="1" s="1"/>
  <c r="S4043" i="2"/>
  <c r="U4043" i="1" s="1"/>
  <c r="S4032" i="2"/>
  <c r="U4032" i="1" s="1"/>
  <c r="S4027" i="2"/>
  <c r="U4027" i="1" s="1"/>
  <c r="S4016" i="2"/>
  <c r="U4016" i="1" s="1"/>
  <c r="S4011" i="2"/>
  <c r="U4011" i="1" s="1"/>
  <c r="S4000" i="2"/>
  <c r="U4000" i="1" s="1"/>
  <c r="S3995" i="2"/>
  <c r="U3995" i="1" s="1"/>
  <c r="S3979" i="2"/>
  <c r="U3979" i="1" s="1"/>
  <c r="S3963" i="2"/>
  <c r="U3963" i="1" s="1"/>
  <c r="S3947" i="2"/>
  <c r="U3947" i="1" s="1"/>
  <c r="S3931" i="2"/>
  <c r="U3931" i="1" s="1"/>
  <c r="S3915" i="2"/>
  <c r="U3915" i="1" s="1"/>
  <c r="S3899" i="2"/>
  <c r="U3899" i="1" s="1"/>
  <c r="S3883" i="2"/>
  <c r="U3883" i="1" s="1"/>
  <c r="S3867" i="2"/>
  <c r="U3867" i="1" s="1"/>
  <c r="S3851" i="2"/>
  <c r="U3851" i="1" s="1"/>
  <c r="S3835" i="2"/>
  <c r="U3835" i="1" s="1"/>
  <c r="S3819" i="2"/>
  <c r="U3819" i="1" s="1"/>
  <c r="S3803" i="2"/>
  <c r="U3803" i="1" s="1"/>
  <c r="S3787" i="2"/>
  <c r="U3787" i="1" s="1"/>
  <c r="S3771" i="2"/>
  <c r="U3771" i="1" s="1"/>
  <c r="S3755" i="2"/>
  <c r="U3755" i="1" s="1"/>
  <c r="S3739" i="2"/>
  <c r="U3739" i="1" s="1"/>
  <c r="S3723" i="2"/>
  <c r="U3723" i="1" s="1"/>
  <c r="S3707" i="2"/>
  <c r="U3707" i="1" s="1"/>
  <c r="S3691" i="2"/>
  <c r="U3691" i="1" s="1"/>
  <c r="S3675" i="2"/>
  <c r="U3675" i="1" s="1"/>
  <c r="S3659" i="2"/>
  <c r="U3659" i="1" s="1"/>
  <c r="S3643" i="2"/>
  <c r="U3643" i="1" s="1"/>
  <c r="S3627" i="2"/>
  <c r="U3627" i="1" s="1"/>
  <c r="S3611" i="2"/>
  <c r="U3611" i="1" s="1"/>
  <c r="S3595" i="2"/>
  <c r="U3595" i="1" s="1"/>
  <c r="S3579" i="2"/>
  <c r="U3579" i="1" s="1"/>
  <c r="S3563" i="2"/>
  <c r="U3563" i="1" s="1"/>
  <c r="S3547" i="2"/>
  <c r="U3547" i="1" s="1"/>
  <c r="S3531" i="2"/>
  <c r="U3531" i="1" s="1"/>
  <c r="S3515" i="2"/>
  <c r="U3515" i="1" s="1"/>
  <c r="S3506" i="2"/>
  <c r="U3506" i="1" s="1"/>
  <c r="S3490" i="2"/>
  <c r="U3490" i="1" s="1"/>
  <c r="S3474" i="2"/>
  <c r="U3474" i="1" s="1"/>
  <c r="S3458" i="2"/>
  <c r="U3458" i="1" s="1"/>
  <c r="S3442" i="2"/>
  <c r="U3442" i="1" s="1"/>
  <c r="S3426" i="2"/>
  <c r="U3426" i="1" s="1"/>
  <c r="S3410" i="2"/>
  <c r="U3410" i="1" s="1"/>
  <c r="S3394" i="2"/>
  <c r="U3394" i="1" s="1"/>
  <c r="S3378" i="2"/>
  <c r="U3378" i="1" s="1"/>
  <c r="S3362" i="2"/>
  <c r="U3362" i="1" s="1"/>
  <c r="S3346" i="2"/>
  <c r="U3346" i="1" s="1"/>
  <c r="S3330" i="2"/>
  <c r="U3330" i="1" s="1"/>
  <c r="S3314" i="2"/>
  <c r="U3314" i="1" s="1"/>
  <c r="S3298" i="2"/>
  <c r="U3298" i="1" s="1"/>
  <c r="S3282" i="2"/>
  <c r="U3282" i="1" s="1"/>
  <c r="S3266" i="2"/>
  <c r="U3266" i="1" s="1"/>
  <c r="S3250" i="2"/>
  <c r="U3250" i="1" s="1"/>
  <c r="S3234" i="2"/>
  <c r="U3234" i="1" s="1"/>
  <c r="S3218" i="2"/>
  <c r="U3218" i="1" s="1"/>
  <c r="S3202" i="2"/>
  <c r="U3202" i="1" s="1"/>
  <c r="S3186" i="2"/>
  <c r="U3186" i="1" s="1"/>
  <c r="S3170" i="2"/>
  <c r="U3170" i="1" s="1"/>
  <c r="S3154" i="2"/>
  <c r="U3154" i="1" s="1"/>
  <c r="S3138" i="2"/>
  <c r="U3138" i="1" s="1"/>
  <c r="S3122" i="2"/>
  <c r="U3122" i="1" s="1"/>
  <c r="S3106" i="2"/>
  <c r="U3106" i="1" s="1"/>
  <c r="S3090" i="2"/>
  <c r="U3090" i="1" s="1"/>
  <c r="S3074" i="2"/>
  <c r="U3074" i="1" s="1"/>
  <c r="S3058" i="2"/>
  <c r="U3058" i="1" s="1"/>
  <c r="S3042" i="2"/>
  <c r="U3042" i="1" s="1"/>
  <c r="S3026" i="2"/>
  <c r="U3026" i="1" s="1"/>
  <c r="S3010" i="2"/>
  <c r="U3010" i="1" s="1"/>
  <c r="S2994" i="2"/>
  <c r="U2994" i="1" s="1"/>
  <c r="S2978" i="2"/>
  <c r="U2978" i="1" s="1"/>
  <c r="S2957" i="2"/>
  <c r="U2957" i="1" s="1"/>
  <c r="S2954" i="2"/>
  <c r="U2954" i="1" s="1"/>
  <c r="S2941" i="2"/>
  <c r="U2941" i="1" s="1"/>
  <c r="S2938" i="2"/>
  <c r="U2938" i="1" s="1"/>
  <c r="S1605" i="2"/>
  <c r="U1605" i="1" s="1"/>
  <c r="S2931" i="2"/>
  <c r="U2931" i="1" s="1"/>
  <c r="S2930" i="2"/>
  <c r="U2930" i="1" s="1"/>
  <c r="S2915" i="2"/>
  <c r="U2915" i="1" s="1"/>
  <c r="S2914" i="2"/>
  <c r="U2914" i="1" s="1"/>
  <c r="S2899" i="2"/>
  <c r="U2899" i="1" s="1"/>
  <c r="S2898" i="2"/>
  <c r="U2898" i="1" s="1"/>
  <c r="S2883" i="2"/>
  <c r="U2883" i="1" s="1"/>
  <c r="S2882" i="2"/>
  <c r="U2882" i="1" s="1"/>
  <c r="S2867" i="2"/>
  <c r="U2867" i="1" s="1"/>
  <c r="S2866" i="2"/>
  <c r="U2866" i="1" s="1"/>
  <c r="S2851" i="2"/>
  <c r="U2851" i="1" s="1"/>
  <c r="S2850" i="2"/>
  <c r="U2850" i="1" s="1"/>
  <c r="S2835" i="2"/>
  <c r="U2835" i="1" s="1"/>
  <c r="S2834" i="2"/>
  <c r="U2834" i="1" s="1"/>
  <c r="S2819" i="2"/>
  <c r="U2819" i="1" s="1"/>
  <c r="S2818" i="2"/>
  <c r="U2818" i="1" s="1"/>
  <c r="S2803" i="2"/>
  <c r="U2803" i="1" s="1"/>
  <c r="S2802" i="2"/>
  <c r="U2802" i="1" s="1"/>
  <c r="S2787" i="2"/>
  <c r="U2787" i="1" s="1"/>
  <c r="S2786" i="2"/>
  <c r="U2786" i="1" s="1"/>
  <c r="S2771" i="2"/>
  <c r="U2771" i="1" s="1"/>
  <c r="S2770" i="2"/>
  <c r="U2770" i="1" s="1"/>
  <c r="S2755" i="2"/>
  <c r="U2755" i="1" s="1"/>
  <c r="S2754" i="2"/>
  <c r="U2754" i="1" s="1"/>
  <c r="S2739" i="2"/>
  <c r="U2739" i="1" s="1"/>
  <c r="S2738" i="2"/>
  <c r="U2738" i="1" s="1"/>
  <c r="S2723" i="2"/>
  <c r="U2723" i="1" s="1"/>
  <c r="S2722" i="2"/>
  <c r="U2722" i="1" s="1"/>
  <c r="S2707" i="2"/>
  <c r="U2707" i="1" s="1"/>
  <c r="S2706" i="2"/>
  <c r="U2706" i="1" s="1"/>
  <c r="S2691" i="2"/>
  <c r="U2691" i="1" s="1"/>
  <c r="S2690" i="2"/>
  <c r="U2690" i="1" s="1"/>
  <c r="S2675" i="2"/>
  <c r="U2675" i="1" s="1"/>
  <c r="S2674" i="2"/>
  <c r="U2674" i="1" s="1"/>
  <c r="S2659" i="2"/>
  <c r="U2659" i="1" s="1"/>
  <c r="S2658" i="2"/>
  <c r="U2658" i="1" s="1"/>
  <c r="S2643" i="2"/>
  <c r="U2643" i="1" s="1"/>
  <c r="S2642" i="2"/>
  <c r="U2642" i="1" s="1"/>
  <c r="S2627" i="2"/>
  <c r="U2627" i="1" s="1"/>
  <c r="S2626" i="2"/>
  <c r="U2626" i="1" s="1"/>
  <c r="S2611" i="2"/>
  <c r="U2611" i="1" s="1"/>
  <c r="S2610" i="2"/>
  <c r="U2610" i="1" s="1"/>
  <c r="S2595" i="2"/>
  <c r="U2595" i="1" s="1"/>
  <c r="S2594" i="2"/>
  <c r="U2594" i="1" s="1"/>
  <c r="S2579" i="2"/>
  <c r="U2579" i="1" s="1"/>
  <c r="S2578" i="2"/>
  <c r="U2578" i="1" s="1"/>
  <c r="S2563" i="2"/>
  <c r="U2563" i="1" s="1"/>
  <c r="S2562" i="2"/>
  <c r="U2562" i="1" s="1"/>
  <c r="S2547" i="2"/>
  <c r="U2547" i="1" s="1"/>
  <c r="S2546" i="2"/>
  <c r="U2546" i="1" s="1"/>
  <c r="S2531" i="2"/>
  <c r="U2531" i="1" s="1"/>
  <c r="S2530" i="2"/>
  <c r="U2530" i="1" s="1"/>
  <c r="S2515" i="2"/>
  <c r="U2515" i="1" s="1"/>
  <c r="S2514" i="2"/>
  <c r="U2514" i="1" s="1"/>
  <c r="S2499" i="2"/>
  <c r="U2499" i="1" s="1"/>
  <c r="S2498" i="2"/>
  <c r="U2498" i="1" s="1"/>
  <c r="S2483" i="2"/>
  <c r="U2483" i="1" s="1"/>
  <c r="S2482" i="2"/>
  <c r="U2482" i="1" s="1"/>
  <c r="S2467" i="2"/>
  <c r="U2467" i="1" s="1"/>
  <c r="S2466" i="2"/>
  <c r="U2466" i="1" s="1"/>
  <c r="S2451" i="2"/>
  <c r="U2451" i="1" s="1"/>
  <c r="S2450" i="2"/>
  <c r="U2450" i="1" s="1"/>
  <c r="S2435" i="2"/>
  <c r="U2435" i="1" s="1"/>
  <c r="S2434" i="2"/>
  <c r="U2434" i="1" s="1"/>
  <c r="S2419" i="2"/>
  <c r="U2419" i="1" s="1"/>
  <c r="S2418" i="2"/>
  <c r="U2418" i="1" s="1"/>
  <c r="S2403" i="2"/>
  <c r="U2403" i="1" s="1"/>
  <c r="S2402" i="2"/>
  <c r="U2402" i="1" s="1"/>
  <c r="S2387" i="2"/>
  <c r="U2387" i="1" s="1"/>
  <c r="S2386" i="2"/>
  <c r="U2386" i="1" s="1"/>
  <c r="S2371" i="2"/>
  <c r="U2371" i="1" s="1"/>
  <c r="S2370" i="2"/>
  <c r="U2370" i="1" s="1"/>
  <c r="S2355" i="2"/>
  <c r="U2355" i="1" s="1"/>
  <c r="S2354" i="2"/>
  <c r="U2354" i="1" s="1"/>
  <c r="S2339" i="2"/>
  <c r="U2339" i="1" s="1"/>
  <c r="S2338" i="2"/>
  <c r="U2338" i="1" s="1"/>
  <c r="S2323" i="2"/>
  <c r="U2323" i="1" s="1"/>
  <c r="S2322" i="2"/>
  <c r="U2322" i="1" s="1"/>
  <c r="S2307" i="2"/>
  <c r="U2307" i="1" s="1"/>
  <c r="S2306" i="2"/>
  <c r="U2306" i="1" s="1"/>
  <c r="S2291" i="2"/>
  <c r="U2291" i="1" s="1"/>
  <c r="S2290" i="2"/>
  <c r="U2290" i="1" s="1"/>
  <c r="S2275" i="2"/>
  <c r="U2275" i="1" s="1"/>
  <c r="S2274" i="2"/>
  <c r="U2274" i="1" s="1"/>
  <c r="S2259" i="2"/>
  <c r="U2259" i="1" s="1"/>
  <c r="S2258" i="2"/>
  <c r="U2258" i="1" s="1"/>
  <c r="S2243" i="2"/>
  <c r="U2243" i="1" s="1"/>
  <c r="S2242" i="2"/>
  <c r="U2242" i="1" s="1"/>
  <c r="S2227" i="2"/>
  <c r="U2227" i="1" s="1"/>
  <c r="S2226" i="2"/>
  <c r="U2226" i="1" s="1"/>
  <c r="S2211" i="2"/>
  <c r="U2211" i="1" s="1"/>
  <c r="S2210" i="2"/>
  <c r="U2210" i="1" s="1"/>
  <c r="S2195" i="2"/>
  <c r="U2195" i="1" s="1"/>
  <c r="S2194" i="2"/>
  <c r="U2194" i="1" s="1"/>
  <c r="S2179" i="2"/>
  <c r="U2179" i="1" s="1"/>
  <c r="S2178" i="2"/>
  <c r="U2178" i="1" s="1"/>
  <c r="S2163" i="2"/>
  <c r="U2163" i="1" s="1"/>
  <c r="S2162" i="2"/>
  <c r="U2162" i="1" s="1"/>
  <c r="S2147" i="2"/>
  <c r="U2147" i="1" s="1"/>
  <c r="S2146" i="2"/>
  <c r="U2146" i="1" s="1"/>
  <c r="S2131" i="2"/>
  <c r="U2131" i="1" s="1"/>
  <c r="S2130" i="2"/>
  <c r="U2130" i="1" s="1"/>
  <c r="S2115" i="2"/>
  <c r="U2115" i="1" s="1"/>
  <c r="S2114" i="2"/>
  <c r="U2114" i="1" s="1"/>
  <c r="S1715" i="2"/>
  <c r="U1715" i="1" s="1"/>
  <c r="S1699" i="2"/>
  <c r="U1699" i="1" s="1"/>
  <c r="S1683" i="2"/>
  <c r="U1683" i="1" s="1"/>
  <c r="S1667" i="2"/>
  <c r="U1667" i="1" s="1"/>
  <c r="S1651" i="2"/>
  <c r="U1651" i="1" s="1"/>
  <c r="S1635" i="2"/>
  <c r="U1635" i="1" s="1"/>
  <c r="S1619" i="2"/>
  <c r="U1619" i="1" s="1"/>
  <c r="S1603" i="2"/>
  <c r="U1603" i="1" s="1"/>
  <c r="S1587" i="2"/>
  <c r="U1587" i="1" s="1"/>
  <c r="S4663" i="2"/>
  <c r="U4663" i="1" s="1"/>
  <c r="S4659" i="2"/>
  <c r="U4659" i="1" s="1"/>
  <c r="S4647" i="2"/>
  <c r="U4647" i="1" s="1"/>
  <c r="S4643" i="2"/>
  <c r="U4643" i="1" s="1"/>
  <c r="S4631" i="2"/>
  <c r="U4631" i="1" s="1"/>
  <c r="S4627" i="2"/>
  <c r="U4627" i="1" s="1"/>
  <c r="S4615" i="2"/>
  <c r="U4615" i="1" s="1"/>
  <c r="S4611" i="2"/>
  <c r="U4611" i="1" s="1"/>
  <c r="S4599" i="2"/>
  <c r="U4599" i="1" s="1"/>
  <c r="S4595" i="2"/>
  <c r="U4595" i="1" s="1"/>
  <c r="S4583" i="2"/>
  <c r="U4583" i="1" s="1"/>
  <c r="S4579" i="2"/>
  <c r="U4579" i="1" s="1"/>
  <c r="S4567" i="2"/>
  <c r="U4567" i="1" s="1"/>
  <c r="S4563" i="2"/>
  <c r="U4563" i="1" s="1"/>
  <c r="S4551" i="2"/>
  <c r="U4551" i="1" s="1"/>
  <c r="S4547" i="2"/>
  <c r="U4547" i="1" s="1"/>
  <c r="S4535" i="2"/>
  <c r="U4535" i="1" s="1"/>
  <c r="S4531" i="2"/>
  <c r="U4531" i="1" s="1"/>
  <c r="S4519" i="2"/>
  <c r="U4519" i="1" s="1"/>
  <c r="S4515" i="2"/>
  <c r="U4515" i="1" s="1"/>
  <c r="S4503" i="2"/>
  <c r="U4503" i="1" s="1"/>
  <c r="S4499" i="2"/>
  <c r="U4499" i="1" s="1"/>
  <c r="S4487" i="2"/>
  <c r="U4487" i="1" s="1"/>
  <c r="S4483" i="2"/>
  <c r="U4483" i="1" s="1"/>
  <c r="S4471" i="2"/>
  <c r="U4471" i="1" s="1"/>
  <c r="S4467" i="2"/>
  <c r="U4467" i="1" s="1"/>
  <c r="S4455" i="2"/>
  <c r="U4455" i="1" s="1"/>
  <c r="S4451" i="2"/>
  <c r="U4451" i="1" s="1"/>
  <c r="S4439" i="2"/>
  <c r="U4439" i="1" s="1"/>
  <c r="S4435" i="2"/>
  <c r="U4435" i="1" s="1"/>
  <c r="S4423" i="2"/>
  <c r="U4423" i="1" s="1"/>
  <c r="S4419" i="2"/>
  <c r="U4419" i="1" s="1"/>
  <c r="S4407" i="2"/>
  <c r="U4407" i="1" s="1"/>
  <c r="S4403" i="2"/>
  <c r="U4403" i="1" s="1"/>
  <c r="S4391" i="2"/>
  <c r="U4391" i="1" s="1"/>
  <c r="S4387" i="2"/>
  <c r="U4387" i="1" s="1"/>
  <c r="S4375" i="2"/>
  <c r="U4375" i="1" s="1"/>
  <c r="S4371" i="2"/>
  <c r="U4371" i="1" s="1"/>
  <c r="S4359" i="2"/>
  <c r="U4359" i="1" s="1"/>
  <c r="S4355" i="2"/>
  <c r="U4355" i="1" s="1"/>
  <c r="S4343" i="2"/>
  <c r="U4343" i="1" s="1"/>
  <c r="S4339" i="2"/>
  <c r="U4339" i="1" s="1"/>
  <c r="S4327" i="2"/>
  <c r="U4327" i="1" s="1"/>
  <c r="S4323" i="2"/>
  <c r="U4323" i="1" s="1"/>
  <c r="S4311" i="2"/>
  <c r="U4311" i="1" s="1"/>
  <c r="S4307" i="2"/>
  <c r="U4307" i="1" s="1"/>
  <c r="S4295" i="2"/>
  <c r="U4295" i="1" s="1"/>
  <c r="S4291" i="2"/>
  <c r="U4291" i="1" s="1"/>
  <c r="S4279" i="2"/>
  <c r="U4279" i="1" s="1"/>
  <c r="S4275" i="2"/>
  <c r="U4275" i="1" s="1"/>
  <c r="S4263" i="2"/>
  <c r="U4263" i="1" s="1"/>
  <c r="S4259" i="2"/>
  <c r="U4259" i="1" s="1"/>
  <c r="S4247" i="2"/>
  <c r="U4247" i="1" s="1"/>
  <c r="S4243" i="2"/>
  <c r="U4243" i="1" s="1"/>
  <c r="S4231" i="2"/>
  <c r="U4231" i="1" s="1"/>
  <c r="S4227" i="2"/>
  <c r="U4227" i="1" s="1"/>
  <c r="S4215" i="2"/>
  <c r="U4215" i="1" s="1"/>
  <c r="S4211" i="2"/>
  <c r="U4211" i="1" s="1"/>
  <c r="S4199" i="2"/>
  <c r="U4199" i="1" s="1"/>
  <c r="S4195" i="2"/>
  <c r="U4195" i="1" s="1"/>
  <c r="S4183" i="2"/>
  <c r="U4183" i="1" s="1"/>
  <c r="S4179" i="2"/>
  <c r="U4179" i="1" s="1"/>
  <c r="S4167" i="2"/>
  <c r="U4167" i="1" s="1"/>
  <c r="S4163" i="2"/>
  <c r="U4163" i="1" s="1"/>
  <c r="S4151" i="2"/>
  <c r="U4151" i="1" s="1"/>
  <c r="S4147" i="2"/>
  <c r="U4147" i="1" s="1"/>
  <c r="S4135" i="2"/>
  <c r="U4135" i="1" s="1"/>
  <c r="S4131" i="2"/>
  <c r="U4131" i="1" s="1"/>
  <c r="S4119" i="2"/>
  <c r="U4119" i="1" s="1"/>
  <c r="S4115" i="2"/>
  <c r="U4115" i="1" s="1"/>
  <c r="S4103" i="2"/>
  <c r="U4103" i="1" s="1"/>
  <c r="S4099" i="2"/>
  <c r="U4099" i="1" s="1"/>
  <c r="S4087" i="2"/>
  <c r="U4087" i="1" s="1"/>
  <c r="S4083" i="2"/>
  <c r="U4083" i="1" s="1"/>
  <c r="S4071" i="2"/>
  <c r="U4071" i="1" s="1"/>
  <c r="S4067" i="2"/>
  <c r="U4067" i="1" s="1"/>
  <c r="S4055" i="2"/>
  <c r="U4055" i="1" s="1"/>
  <c r="S4051" i="2"/>
  <c r="U4051" i="1" s="1"/>
  <c r="S4039" i="2"/>
  <c r="U4039" i="1" s="1"/>
  <c r="S4035" i="2"/>
  <c r="U4035" i="1" s="1"/>
  <c r="S4023" i="2"/>
  <c r="U4023" i="1" s="1"/>
  <c r="S4019" i="2"/>
  <c r="U4019" i="1" s="1"/>
  <c r="S4007" i="2"/>
  <c r="U4007" i="1" s="1"/>
  <c r="S4003" i="2"/>
  <c r="U4003" i="1" s="1"/>
  <c r="S3987" i="2"/>
  <c r="U3987" i="1" s="1"/>
  <c r="S3971" i="2"/>
  <c r="U3971" i="1" s="1"/>
  <c r="S3955" i="2"/>
  <c r="U3955" i="1" s="1"/>
  <c r="S3939" i="2"/>
  <c r="U3939" i="1" s="1"/>
  <c r="S3923" i="2"/>
  <c r="U3923" i="1" s="1"/>
  <c r="S3907" i="2"/>
  <c r="U3907" i="1" s="1"/>
  <c r="S3891" i="2"/>
  <c r="U3891" i="1" s="1"/>
  <c r="S3875" i="2"/>
  <c r="U3875" i="1" s="1"/>
  <c r="S3859" i="2"/>
  <c r="U3859" i="1" s="1"/>
  <c r="S3843" i="2"/>
  <c r="U3843" i="1" s="1"/>
  <c r="S3827" i="2"/>
  <c r="U3827" i="1" s="1"/>
  <c r="S3811" i="2"/>
  <c r="U3811" i="1" s="1"/>
  <c r="S3795" i="2"/>
  <c r="U3795" i="1" s="1"/>
  <c r="S3779" i="2"/>
  <c r="U3779" i="1" s="1"/>
  <c r="S3763" i="2"/>
  <c r="U3763" i="1" s="1"/>
  <c r="S3747" i="2"/>
  <c r="U3747" i="1" s="1"/>
  <c r="S3731" i="2"/>
  <c r="U3731" i="1" s="1"/>
  <c r="S3715" i="2"/>
  <c r="U3715" i="1" s="1"/>
  <c r="S3699" i="2"/>
  <c r="U3699" i="1" s="1"/>
  <c r="S3683" i="2"/>
  <c r="U3683" i="1" s="1"/>
  <c r="S3667" i="2"/>
  <c r="U3667" i="1" s="1"/>
  <c r="S3651" i="2"/>
  <c r="U3651" i="1" s="1"/>
  <c r="S3635" i="2"/>
  <c r="U3635" i="1" s="1"/>
  <c r="S3619" i="2"/>
  <c r="U3619" i="1" s="1"/>
  <c r="S3603" i="2"/>
  <c r="U3603" i="1" s="1"/>
  <c r="S3587" i="2"/>
  <c r="U3587" i="1" s="1"/>
  <c r="S3571" i="2"/>
  <c r="U3571" i="1" s="1"/>
  <c r="S3555" i="2"/>
  <c r="U3555" i="1" s="1"/>
  <c r="S3539" i="2"/>
  <c r="U3539" i="1" s="1"/>
  <c r="S3523" i="2"/>
  <c r="U3523" i="1" s="1"/>
  <c r="S3507" i="2"/>
  <c r="U3507" i="1" s="1"/>
  <c r="S3498" i="2"/>
  <c r="U3498" i="1" s="1"/>
  <c r="S3482" i="2"/>
  <c r="U3482" i="1" s="1"/>
  <c r="S3466" i="2"/>
  <c r="U3466" i="1" s="1"/>
  <c r="S3450" i="2"/>
  <c r="U3450" i="1" s="1"/>
  <c r="S3434" i="2"/>
  <c r="U3434" i="1" s="1"/>
  <c r="S3418" i="2"/>
  <c r="U3418" i="1" s="1"/>
  <c r="S3402" i="2"/>
  <c r="U3402" i="1" s="1"/>
  <c r="S3386" i="2"/>
  <c r="U3386" i="1" s="1"/>
  <c r="S3370" i="2"/>
  <c r="U3370" i="1" s="1"/>
  <c r="S3354" i="2"/>
  <c r="U3354" i="1" s="1"/>
  <c r="S3338" i="2"/>
  <c r="U3338" i="1" s="1"/>
  <c r="S3322" i="2"/>
  <c r="U3322" i="1" s="1"/>
  <c r="S3306" i="2"/>
  <c r="U3306" i="1" s="1"/>
  <c r="S3290" i="2"/>
  <c r="U3290" i="1" s="1"/>
  <c r="S3274" i="2"/>
  <c r="U3274" i="1" s="1"/>
  <c r="S3258" i="2"/>
  <c r="U3258" i="1" s="1"/>
  <c r="S3242" i="2"/>
  <c r="U3242" i="1" s="1"/>
  <c r="S3226" i="2"/>
  <c r="U3226" i="1" s="1"/>
  <c r="S3210" i="2"/>
  <c r="U3210" i="1" s="1"/>
  <c r="S3194" i="2"/>
  <c r="U3194" i="1" s="1"/>
  <c r="S3178" i="2"/>
  <c r="U3178" i="1" s="1"/>
  <c r="S3162" i="2"/>
  <c r="U3162" i="1" s="1"/>
  <c r="S3146" i="2"/>
  <c r="U3146" i="1" s="1"/>
  <c r="S3130" i="2"/>
  <c r="U3130" i="1" s="1"/>
  <c r="S3114" i="2"/>
  <c r="U3114" i="1" s="1"/>
  <c r="S3098" i="2"/>
  <c r="U3098" i="1" s="1"/>
  <c r="S3082" i="2"/>
  <c r="U3082" i="1" s="1"/>
  <c r="S3066" i="2"/>
  <c r="U3066" i="1" s="1"/>
  <c r="S3050" i="2"/>
  <c r="U3050" i="1" s="1"/>
  <c r="S3034" i="2"/>
  <c r="U3034" i="1" s="1"/>
  <c r="S3018" i="2"/>
  <c r="U3018" i="1" s="1"/>
  <c r="S3002" i="2"/>
  <c r="U3002" i="1" s="1"/>
  <c r="S2986" i="2"/>
  <c r="U2986" i="1" s="1"/>
  <c r="S2970" i="2"/>
  <c r="U2970" i="1" s="1"/>
  <c r="S1613" i="2"/>
  <c r="U1613" i="1" s="1"/>
  <c r="S1597" i="2"/>
  <c r="U1597" i="1" s="1"/>
  <c r="S1580" i="2"/>
  <c r="U1580" i="1" s="1"/>
  <c r="S4289" i="2"/>
  <c r="U4289" i="1" s="1"/>
  <c r="S4280" i="2"/>
  <c r="U4280" i="1" s="1"/>
  <c r="S4277" i="2"/>
  <c r="U4277" i="1" s="1"/>
  <c r="S4273" i="2"/>
  <c r="U4273" i="1" s="1"/>
  <c r="S4264" i="2"/>
  <c r="U4264" i="1" s="1"/>
  <c r="S4261" i="2"/>
  <c r="U4261" i="1" s="1"/>
  <c r="S4257" i="2"/>
  <c r="U4257" i="1" s="1"/>
  <c r="S4248" i="2"/>
  <c r="U4248" i="1" s="1"/>
  <c r="S4245" i="2"/>
  <c r="U4245" i="1" s="1"/>
  <c r="S4241" i="2"/>
  <c r="U4241" i="1" s="1"/>
  <c r="S4232" i="2"/>
  <c r="U4232" i="1" s="1"/>
  <c r="S4229" i="2"/>
  <c r="U4229" i="1" s="1"/>
  <c r="S4225" i="2"/>
  <c r="U4225" i="1" s="1"/>
  <c r="S4216" i="2"/>
  <c r="U4216" i="1" s="1"/>
  <c r="S4213" i="2"/>
  <c r="U4213" i="1" s="1"/>
  <c r="S4209" i="2"/>
  <c r="U4209" i="1" s="1"/>
  <c r="S4200" i="2"/>
  <c r="U4200" i="1" s="1"/>
  <c r="S4197" i="2"/>
  <c r="U4197" i="1" s="1"/>
  <c r="S4193" i="2"/>
  <c r="U4193" i="1" s="1"/>
  <c r="S4184" i="2"/>
  <c r="U4184" i="1" s="1"/>
  <c r="S4181" i="2"/>
  <c r="U4181" i="1" s="1"/>
  <c r="S4177" i="2"/>
  <c r="U4177" i="1" s="1"/>
  <c r="S4168" i="2"/>
  <c r="U4168" i="1" s="1"/>
  <c r="S4165" i="2"/>
  <c r="U4165" i="1" s="1"/>
  <c r="S4161" i="2"/>
  <c r="U4161" i="1" s="1"/>
  <c r="S4152" i="2"/>
  <c r="U4152" i="1" s="1"/>
  <c r="S4149" i="2"/>
  <c r="U4149" i="1" s="1"/>
  <c r="S4145" i="2"/>
  <c r="U4145" i="1" s="1"/>
  <c r="S4136" i="2"/>
  <c r="U4136" i="1" s="1"/>
  <c r="S4133" i="2"/>
  <c r="U4133" i="1" s="1"/>
  <c r="S4129" i="2"/>
  <c r="U4129" i="1" s="1"/>
  <c r="S4120" i="2"/>
  <c r="U4120" i="1" s="1"/>
  <c r="S4117" i="2"/>
  <c r="U4117" i="1" s="1"/>
  <c r="S4113" i="2"/>
  <c r="U4113" i="1" s="1"/>
  <c r="S4104" i="2"/>
  <c r="U4104" i="1" s="1"/>
  <c r="S4101" i="2"/>
  <c r="U4101" i="1" s="1"/>
  <c r="S4097" i="2"/>
  <c r="U4097" i="1" s="1"/>
  <c r="S4088" i="2"/>
  <c r="U4088" i="1" s="1"/>
  <c r="S4085" i="2"/>
  <c r="U4085" i="1" s="1"/>
  <c r="S4081" i="2"/>
  <c r="U4081" i="1" s="1"/>
  <c r="S4072" i="2"/>
  <c r="U4072" i="1" s="1"/>
  <c r="S4069" i="2"/>
  <c r="U4069" i="1" s="1"/>
  <c r="S4065" i="2"/>
  <c r="U4065" i="1" s="1"/>
  <c r="S4056" i="2"/>
  <c r="U4056" i="1" s="1"/>
  <c r="S4053" i="2"/>
  <c r="U4053" i="1" s="1"/>
  <c r="S4049" i="2"/>
  <c r="U4049" i="1" s="1"/>
  <c r="S4040" i="2"/>
  <c r="U4040" i="1" s="1"/>
  <c r="S4037" i="2"/>
  <c r="U4037" i="1" s="1"/>
  <c r="S4033" i="2"/>
  <c r="U4033" i="1" s="1"/>
  <c r="S4024" i="2"/>
  <c r="U4024" i="1" s="1"/>
  <c r="S4021" i="2"/>
  <c r="U4021" i="1" s="1"/>
  <c r="S4017" i="2"/>
  <c r="U4017" i="1" s="1"/>
  <c r="S4008" i="2"/>
  <c r="U4008" i="1" s="1"/>
  <c r="S4005" i="2"/>
  <c r="U4005" i="1" s="1"/>
  <c r="S4001" i="2"/>
  <c r="U4001" i="1" s="1"/>
  <c r="S3983" i="2"/>
  <c r="U3983" i="1" s="1"/>
  <c r="S3967" i="2"/>
  <c r="U3967" i="1" s="1"/>
  <c r="S3951" i="2"/>
  <c r="U3951" i="1" s="1"/>
  <c r="S3935" i="2"/>
  <c r="U3935" i="1" s="1"/>
  <c r="S3919" i="2"/>
  <c r="U3919" i="1" s="1"/>
  <c r="S3903" i="2"/>
  <c r="U3903" i="1" s="1"/>
  <c r="S3887" i="2"/>
  <c r="U3887" i="1" s="1"/>
  <c r="S3871" i="2"/>
  <c r="U3871" i="1" s="1"/>
  <c r="S3855" i="2"/>
  <c r="U3855" i="1" s="1"/>
  <c r="S3839" i="2"/>
  <c r="U3839" i="1" s="1"/>
  <c r="S3823" i="2"/>
  <c r="U3823" i="1" s="1"/>
  <c r="S3807" i="2"/>
  <c r="U3807" i="1" s="1"/>
  <c r="S3791" i="2"/>
  <c r="U3791" i="1" s="1"/>
  <c r="S3775" i="2"/>
  <c r="U3775" i="1" s="1"/>
  <c r="S3759" i="2"/>
  <c r="U3759" i="1" s="1"/>
  <c r="S3743" i="2"/>
  <c r="U3743" i="1" s="1"/>
  <c r="S3727" i="2"/>
  <c r="U3727" i="1" s="1"/>
  <c r="S3711" i="2"/>
  <c r="U3711" i="1" s="1"/>
  <c r="S3695" i="2"/>
  <c r="U3695" i="1" s="1"/>
  <c r="S3679" i="2"/>
  <c r="U3679" i="1" s="1"/>
  <c r="S3663" i="2"/>
  <c r="U3663" i="1" s="1"/>
  <c r="S3647" i="2"/>
  <c r="U3647" i="1" s="1"/>
  <c r="S3631" i="2"/>
  <c r="U3631" i="1" s="1"/>
  <c r="S3615" i="2"/>
  <c r="U3615" i="1" s="1"/>
  <c r="S3599" i="2"/>
  <c r="U3599" i="1" s="1"/>
  <c r="S3583" i="2"/>
  <c r="U3583" i="1" s="1"/>
  <c r="S3567" i="2"/>
  <c r="U3567" i="1" s="1"/>
  <c r="S3551" i="2"/>
  <c r="U3551" i="1" s="1"/>
  <c r="S3535" i="2"/>
  <c r="U3535" i="1" s="1"/>
  <c r="S3519" i="2"/>
  <c r="U3519" i="1" s="1"/>
  <c r="S2956" i="2"/>
  <c r="U2956" i="1" s="1"/>
  <c r="S2940" i="2"/>
  <c r="U2940" i="1" s="1"/>
  <c r="S2923" i="2"/>
  <c r="U2923" i="1" s="1"/>
  <c r="S2922" i="2"/>
  <c r="U2922" i="1" s="1"/>
  <c r="S2907" i="2"/>
  <c r="U2907" i="1" s="1"/>
  <c r="S2906" i="2"/>
  <c r="U2906" i="1" s="1"/>
  <c r="S2891" i="2"/>
  <c r="U2891" i="1" s="1"/>
  <c r="S2890" i="2"/>
  <c r="U2890" i="1" s="1"/>
  <c r="S2875" i="2"/>
  <c r="U2875" i="1" s="1"/>
  <c r="S2874" i="2"/>
  <c r="U2874" i="1" s="1"/>
  <c r="S2859" i="2"/>
  <c r="U2859" i="1" s="1"/>
  <c r="S2858" i="2"/>
  <c r="U2858" i="1" s="1"/>
  <c r="S2843" i="2"/>
  <c r="U2843" i="1" s="1"/>
  <c r="S2842" i="2"/>
  <c r="U2842" i="1" s="1"/>
  <c r="S2827" i="2"/>
  <c r="U2827" i="1" s="1"/>
  <c r="S2826" i="2"/>
  <c r="U2826" i="1" s="1"/>
  <c r="S2811" i="2"/>
  <c r="U2811" i="1" s="1"/>
  <c r="S2810" i="2"/>
  <c r="U2810" i="1" s="1"/>
  <c r="S2795" i="2"/>
  <c r="U2795" i="1" s="1"/>
  <c r="S2794" i="2"/>
  <c r="U2794" i="1" s="1"/>
  <c r="S2779" i="2"/>
  <c r="U2779" i="1" s="1"/>
  <c r="S2778" i="2"/>
  <c r="U2778" i="1" s="1"/>
  <c r="S2763" i="2"/>
  <c r="U2763" i="1" s="1"/>
  <c r="S2762" i="2"/>
  <c r="U2762" i="1" s="1"/>
  <c r="S2747" i="2"/>
  <c r="U2747" i="1" s="1"/>
  <c r="S2746" i="2"/>
  <c r="U2746" i="1" s="1"/>
  <c r="S2731" i="2"/>
  <c r="U2731" i="1" s="1"/>
  <c r="S2730" i="2"/>
  <c r="U2730" i="1" s="1"/>
  <c r="S2715" i="2"/>
  <c r="U2715" i="1" s="1"/>
  <c r="S2714" i="2"/>
  <c r="U2714" i="1" s="1"/>
  <c r="S2699" i="2"/>
  <c r="U2699" i="1" s="1"/>
  <c r="S2698" i="2"/>
  <c r="U2698" i="1" s="1"/>
  <c r="S2683" i="2"/>
  <c r="U2683" i="1" s="1"/>
  <c r="S2682" i="2"/>
  <c r="U2682" i="1" s="1"/>
  <c r="S2667" i="2"/>
  <c r="U2667" i="1" s="1"/>
  <c r="S2666" i="2"/>
  <c r="U2666" i="1" s="1"/>
  <c r="S2651" i="2"/>
  <c r="U2651" i="1" s="1"/>
  <c r="S2650" i="2"/>
  <c r="U2650" i="1" s="1"/>
  <c r="S2635" i="2"/>
  <c r="U2635" i="1" s="1"/>
  <c r="S2634" i="2"/>
  <c r="U2634" i="1" s="1"/>
  <c r="S2619" i="2"/>
  <c r="U2619" i="1" s="1"/>
  <c r="S2618" i="2"/>
  <c r="U2618" i="1" s="1"/>
  <c r="S2603" i="2"/>
  <c r="U2603" i="1" s="1"/>
  <c r="S2602" i="2"/>
  <c r="U2602" i="1" s="1"/>
  <c r="S2587" i="2"/>
  <c r="U2587" i="1" s="1"/>
  <c r="S2586" i="2"/>
  <c r="U2586" i="1" s="1"/>
  <c r="S2571" i="2"/>
  <c r="U2571" i="1" s="1"/>
  <c r="S2570" i="2"/>
  <c r="U2570" i="1" s="1"/>
  <c r="S2555" i="2"/>
  <c r="U2555" i="1" s="1"/>
  <c r="S2554" i="2"/>
  <c r="U2554" i="1" s="1"/>
  <c r="S2539" i="2"/>
  <c r="U2539" i="1" s="1"/>
  <c r="S2538" i="2"/>
  <c r="U2538" i="1" s="1"/>
  <c r="S2523" i="2"/>
  <c r="U2523" i="1" s="1"/>
  <c r="S2522" i="2"/>
  <c r="U2522" i="1" s="1"/>
  <c r="S2507" i="2"/>
  <c r="U2507" i="1" s="1"/>
  <c r="S2506" i="2"/>
  <c r="U2506" i="1" s="1"/>
  <c r="S2491" i="2"/>
  <c r="U2491" i="1" s="1"/>
  <c r="S2490" i="2"/>
  <c r="U2490" i="1" s="1"/>
  <c r="S2475" i="2"/>
  <c r="U2475" i="1" s="1"/>
  <c r="S2474" i="2"/>
  <c r="U2474" i="1" s="1"/>
  <c r="S2459" i="2"/>
  <c r="U2459" i="1" s="1"/>
  <c r="S2458" i="2"/>
  <c r="U2458" i="1" s="1"/>
  <c r="S2443" i="2"/>
  <c r="U2443" i="1" s="1"/>
  <c r="S2442" i="2"/>
  <c r="U2442" i="1" s="1"/>
  <c r="S2427" i="2"/>
  <c r="U2427" i="1" s="1"/>
  <c r="S2426" i="2"/>
  <c r="U2426" i="1" s="1"/>
  <c r="S2411" i="2"/>
  <c r="U2411" i="1" s="1"/>
  <c r="S2410" i="2"/>
  <c r="U2410" i="1" s="1"/>
  <c r="S2395" i="2"/>
  <c r="U2395" i="1" s="1"/>
  <c r="S2394" i="2"/>
  <c r="U2394" i="1" s="1"/>
  <c r="S2379" i="2"/>
  <c r="U2379" i="1" s="1"/>
  <c r="S2378" i="2"/>
  <c r="U2378" i="1" s="1"/>
  <c r="S2363" i="2"/>
  <c r="U2363" i="1" s="1"/>
  <c r="S2362" i="2"/>
  <c r="U2362" i="1" s="1"/>
  <c r="S2347" i="2"/>
  <c r="U2347" i="1" s="1"/>
  <c r="S2346" i="2"/>
  <c r="U2346" i="1" s="1"/>
  <c r="S2331" i="2"/>
  <c r="U2331" i="1" s="1"/>
  <c r="S2330" i="2"/>
  <c r="U2330" i="1" s="1"/>
  <c r="S2315" i="2"/>
  <c r="U2315" i="1" s="1"/>
  <c r="S2314" i="2"/>
  <c r="U2314" i="1" s="1"/>
  <c r="S2299" i="2"/>
  <c r="U2299" i="1" s="1"/>
  <c r="S2298" i="2"/>
  <c r="U2298" i="1" s="1"/>
  <c r="S2283" i="2"/>
  <c r="U2283" i="1" s="1"/>
  <c r="S2282" i="2"/>
  <c r="U2282" i="1" s="1"/>
  <c r="S2267" i="2"/>
  <c r="U2267" i="1" s="1"/>
  <c r="S2266" i="2"/>
  <c r="U2266" i="1" s="1"/>
  <c r="S2251" i="2"/>
  <c r="U2251" i="1" s="1"/>
  <c r="S2250" i="2"/>
  <c r="U2250" i="1" s="1"/>
  <c r="S2235" i="2"/>
  <c r="U2235" i="1" s="1"/>
  <c r="S2234" i="2"/>
  <c r="U2234" i="1" s="1"/>
  <c r="S2219" i="2"/>
  <c r="U2219" i="1" s="1"/>
  <c r="S2218" i="2"/>
  <c r="U2218" i="1" s="1"/>
  <c r="S2203" i="2"/>
  <c r="U2203" i="1" s="1"/>
  <c r="S2202" i="2"/>
  <c r="U2202" i="1" s="1"/>
  <c r="S2187" i="2"/>
  <c r="U2187" i="1" s="1"/>
  <c r="S2186" i="2"/>
  <c r="U2186" i="1" s="1"/>
  <c r="S2171" i="2"/>
  <c r="U2171" i="1" s="1"/>
  <c r="S2170" i="2"/>
  <c r="U2170" i="1" s="1"/>
  <c r="S2155" i="2"/>
  <c r="U2155" i="1" s="1"/>
  <c r="S2154" i="2"/>
  <c r="U2154" i="1" s="1"/>
  <c r="S2139" i="2"/>
  <c r="U2139" i="1" s="1"/>
  <c r="S2138" i="2"/>
  <c r="U2138" i="1" s="1"/>
  <c r="S2123" i="2"/>
  <c r="U2123" i="1" s="1"/>
  <c r="S2122" i="2"/>
  <c r="U2122" i="1" s="1"/>
  <c r="S2107" i="2"/>
  <c r="U2107" i="1" s="1"/>
  <c r="S2106" i="2"/>
  <c r="U2106" i="1" s="1"/>
  <c r="S1707" i="2"/>
  <c r="U1707" i="1" s="1"/>
  <c r="S1691" i="2"/>
  <c r="U1691" i="1" s="1"/>
  <c r="S1675" i="2"/>
  <c r="U1675" i="1" s="1"/>
  <c r="S1659" i="2"/>
  <c r="U1659" i="1" s="1"/>
  <c r="S1643" i="2"/>
  <c r="U1643" i="1" s="1"/>
  <c r="S1627" i="2"/>
  <c r="U1627" i="1" s="1"/>
  <c r="S1611" i="2"/>
  <c r="U1611" i="1" s="1"/>
  <c r="S1595" i="2"/>
  <c r="U1595" i="1" s="1"/>
  <c r="S1579" i="2"/>
  <c r="U1579" i="1" s="1"/>
  <c r="S1563" i="2"/>
  <c r="U1563" i="1" s="1"/>
  <c r="S1547" i="2"/>
  <c r="U1547" i="1" s="1"/>
  <c r="S1531" i="2"/>
  <c r="U1531" i="1" s="1"/>
  <c r="S1515" i="2"/>
  <c r="U1515" i="1" s="1"/>
  <c r="S1499" i="2"/>
  <c r="U1499" i="1" s="1"/>
  <c r="S1483" i="2"/>
  <c r="U1483" i="1" s="1"/>
  <c r="S1467" i="2"/>
  <c r="U1467" i="1" s="1"/>
  <c r="S1451" i="2"/>
  <c r="U1451" i="1" s="1"/>
  <c r="S1435" i="2"/>
  <c r="U1435" i="1" s="1"/>
  <c r="S1419" i="2"/>
  <c r="U1419" i="1" s="1"/>
  <c r="S1403" i="2"/>
  <c r="U1403" i="1" s="1"/>
  <c r="S1387" i="2"/>
  <c r="U1387" i="1" s="1"/>
  <c r="S1371" i="2"/>
  <c r="U1371" i="1" s="1"/>
  <c r="S1355" i="2"/>
  <c r="U1355" i="1" s="1"/>
  <c r="S1339" i="2"/>
  <c r="U1339" i="1" s="1"/>
  <c r="S1323" i="2"/>
  <c r="U1323" i="1" s="1"/>
  <c r="S1307" i="2"/>
  <c r="U1307" i="1" s="1"/>
  <c r="S1291" i="2"/>
  <c r="U1291" i="1" s="1"/>
  <c r="S1275" i="2"/>
  <c r="U1275" i="1" s="1"/>
  <c r="S1259" i="2"/>
  <c r="U1259" i="1" s="1"/>
  <c r="S1243" i="2"/>
  <c r="U1243" i="1" s="1"/>
  <c r="S1227" i="2"/>
  <c r="U1227" i="1" s="1"/>
  <c r="S999" i="2"/>
  <c r="U999" i="1" s="1"/>
  <c r="S983" i="2"/>
  <c r="U983" i="1" s="1"/>
  <c r="S967" i="2"/>
  <c r="U967" i="1" s="1"/>
  <c r="S951" i="2"/>
  <c r="U951" i="1" s="1"/>
  <c r="S935" i="2"/>
  <c r="U935" i="1" s="1"/>
  <c r="S919" i="2"/>
  <c r="U919" i="1" s="1"/>
  <c r="S903" i="2"/>
  <c r="U903" i="1" s="1"/>
  <c r="S887" i="2"/>
  <c r="U887" i="1" s="1"/>
  <c r="S871" i="2"/>
  <c r="U871" i="1" s="1"/>
  <c r="S855" i="2"/>
  <c r="U855" i="1" s="1"/>
  <c r="S839" i="2"/>
  <c r="U839" i="1" s="1"/>
  <c r="S823" i="2"/>
  <c r="U823" i="1" s="1"/>
  <c r="S807" i="2"/>
  <c r="U807" i="1" s="1"/>
  <c r="S791" i="2"/>
  <c r="U791" i="1" s="1"/>
  <c r="S775" i="2"/>
  <c r="U775" i="1" s="1"/>
  <c r="S759" i="2"/>
  <c r="U759" i="1" s="1"/>
  <c r="S743" i="2"/>
  <c r="U743" i="1" s="1"/>
  <c r="S727" i="2"/>
  <c r="U727" i="1" s="1"/>
  <c r="S711" i="2"/>
  <c r="U711" i="1" s="1"/>
  <c r="S695" i="2"/>
  <c r="U695" i="1" s="1"/>
  <c r="S679" i="2"/>
  <c r="U679" i="1" s="1"/>
  <c r="S663" i="2"/>
  <c r="U663" i="1" s="1"/>
  <c r="S647" i="2"/>
  <c r="U647" i="1" s="1"/>
  <c r="S631" i="2"/>
  <c r="U631" i="1" s="1"/>
  <c r="S615" i="2"/>
  <c r="U615" i="1" s="1"/>
  <c r="S599" i="2"/>
  <c r="U599" i="1" s="1"/>
  <c r="S583" i="2"/>
  <c r="U583" i="1" s="1"/>
  <c r="S567" i="2"/>
  <c r="U567" i="1" s="1"/>
  <c r="S551" i="2"/>
  <c r="U551" i="1" s="1"/>
  <c r="S535" i="2"/>
  <c r="U535" i="1" s="1"/>
  <c r="S519" i="2"/>
  <c r="U519" i="1" s="1"/>
  <c r="S503" i="2"/>
  <c r="U503" i="1" s="1"/>
  <c r="S487" i="2"/>
  <c r="U487" i="1" s="1"/>
  <c r="S471" i="2"/>
  <c r="U471" i="1" s="1"/>
  <c r="S455" i="2"/>
  <c r="U455" i="1" s="1"/>
  <c r="S439" i="2"/>
  <c r="U439" i="1" s="1"/>
  <c r="S423" i="2"/>
  <c r="U423" i="1" s="1"/>
  <c r="S407" i="2"/>
  <c r="U407" i="1" s="1"/>
  <c r="S391" i="2"/>
  <c r="U391" i="1" s="1"/>
  <c r="S375" i="2"/>
  <c r="U375" i="1" s="1"/>
  <c r="S359" i="2"/>
  <c r="U359" i="1" s="1"/>
  <c r="S343" i="2"/>
  <c r="U343" i="1" s="1"/>
  <c r="S327" i="2"/>
  <c r="U327" i="1" s="1"/>
  <c r="S311" i="2"/>
  <c r="U311" i="1" s="1"/>
  <c r="S295" i="2"/>
  <c r="U295" i="1" s="1"/>
  <c r="S279" i="2"/>
  <c r="U279" i="1" s="1"/>
  <c r="S263" i="2"/>
  <c r="U263" i="1" s="1"/>
  <c r="S247" i="2"/>
  <c r="U247" i="1" s="1"/>
  <c r="S231" i="2"/>
  <c r="U231" i="1" s="1"/>
  <c r="S215" i="2"/>
  <c r="U215" i="1" s="1"/>
  <c r="S199" i="2"/>
  <c r="U199" i="1" s="1"/>
  <c r="S183" i="2"/>
  <c r="U183" i="1" s="1"/>
  <c r="S167" i="2"/>
  <c r="U167" i="1" s="1"/>
  <c r="S151" i="2"/>
  <c r="U151" i="1" s="1"/>
  <c r="S135" i="2"/>
  <c r="U135" i="1" s="1"/>
  <c r="S119" i="2"/>
  <c r="U119" i="1" s="1"/>
  <c r="S103" i="2"/>
  <c r="U103" i="1" s="1"/>
  <c r="S87" i="2"/>
  <c r="U87" i="1" s="1"/>
  <c r="S71" i="2"/>
  <c r="U71" i="1" s="1"/>
  <c r="S55" i="2"/>
  <c r="U55" i="1" s="1"/>
  <c r="S39" i="2"/>
  <c r="U39" i="1" s="1"/>
  <c r="S3" i="2"/>
  <c r="U3" i="1" s="1"/>
  <c r="S1573" i="2"/>
  <c r="U1573" i="1" s="1"/>
  <c r="S1557" i="2"/>
  <c r="U1557" i="1" s="1"/>
  <c r="S1018" i="2"/>
  <c r="U1018" i="1" s="1"/>
  <c r="S993" i="2"/>
  <c r="U993" i="1" s="1"/>
  <c r="S977" i="2"/>
  <c r="U977" i="1" s="1"/>
  <c r="S961" i="2"/>
  <c r="U961" i="1" s="1"/>
  <c r="S945" i="2"/>
  <c r="U945" i="1" s="1"/>
  <c r="S929" i="2"/>
  <c r="U929" i="1" s="1"/>
  <c r="S913" i="2"/>
  <c r="U913" i="1" s="1"/>
  <c r="S897" i="2"/>
  <c r="U897" i="1" s="1"/>
  <c r="S881" i="2"/>
  <c r="U881" i="1" s="1"/>
  <c r="S865" i="2"/>
  <c r="U865" i="1" s="1"/>
  <c r="S849" i="2"/>
  <c r="U849" i="1" s="1"/>
  <c r="S833" i="2"/>
  <c r="U833" i="1" s="1"/>
  <c r="S817" i="2"/>
  <c r="U817" i="1" s="1"/>
  <c r="S801" i="2"/>
  <c r="U801" i="1" s="1"/>
  <c r="S785" i="2"/>
  <c r="U785" i="1" s="1"/>
  <c r="S769" i="2"/>
  <c r="U769" i="1" s="1"/>
  <c r="S753" i="2"/>
  <c r="U753" i="1" s="1"/>
  <c r="S737" i="2"/>
  <c r="U737" i="1" s="1"/>
  <c r="S721" i="2"/>
  <c r="U721" i="1" s="1"/>
  <c r="S705" i="2"/>
  <c r="U705" i="1" s="1"/>
  <c r="S689" i="2"/>
  <c r="U689" i="1" s="1"/>
  <c r="S673" i="2"/>
  <c r="U673" i="1" s="1"/>
  <c r="S657" i="2"/>
  <c r="U657" i="1" s="1"/>
  <c r="S641" i="2"/>
  <c r="U641" i="1" s="1"/>
  <c r="S625" i="2"/>
  <c r="U625" i="1" s="1"/>
  <c r="S609" i="2"/>
  <c r="U609" i="1" s="1"/>
  <c r="S593" i="2"/>
  <c r="U593" i="1" s="1"/>
  <c r="S577" i="2"/>
  <c r="U577" i="1" s="1"/>
  <c r="S561" i="2"/>
  <c r="U561" i="1" s="1"/>
  <c r="S545" i="2"/>
  <c r="U545" i="1" s="1"/>
  <c r="S529" i="2"/>
  <c r="U529" i="1" s="1"/>
  <c r="S513" i="2"/>
  <c r="U513" i="1" s="1"/>
  <c r="S497" i="2"/>
  <c r="U497" i="1" s="1"/>
  <c r="S33" i="2"/>
  <c r="U33" i="1" s="1"/>
  <c r="S15" i="2"/>
  <c r="U15" i="1" s="1"/>
  <c r="S11" i="2"/>
  <c r="U11" i="1" s="1"/>
  <c r="S9" i="2"/>
  <c r="U9" i="1" s="1"/>
  <c r="S8" i="2"/>
  <c r="U8" i="1" s="1"/>
  <c r="S1571" i="2"/>
  <c r="U1571" i="1" s="1"/>
  <c r="S1555" i="2"/>
  <c r="U1555" i="1" s="1"/>
  <c r="S1539" i="2"/>
  <c r="U1539" i="1" s="1"/>
  <c r="S1523" i="2"/>
  <c r="U1523" i="1" s="1"/>
  <c r="S1507" i="2"/>
  <c r="U1507" i="1" s="1"/>
  <c r="S1491" i="2"/>
  <c r="U1491" i="1" s="1"/>
  <c r="S1475" i="2"/>
  <c r="U1475" i="1" s="1"/>
  <c r="S1459" i="2"/>
  <c r="U1459" i="1" s="1"/>
  <c r="S1443" i="2"/>
  <c r="U1443" i="1" s="1"/>
  <c r="S1427" i="2"/>
  <c r="U1427" i="1" s="1"/>
  <c r="S1411" i="2"/>
  <c r="U1411" i="1" s="1"/>
  <c r="S1395" i="2"/>
  <c r="U1395" i="1" s="1"/>
  <c r="S1379" i="2"/>
  <c r="U1379" i="1" s="1"/>
  <c r="S1363" i="2"/>
  <c r="U1363" i="1" s="1"/>
  <c r="S1347" i="2"/>
  <c r="U1347" i="1" s="1"/>
  <c r="S1331" i="2"/>
  <c r="U1331" i="1" s="1"/>
  <c r="S1315" i="2"/>
  <c r="U1315" i="1" s="1"/>
  <c r="S1299" i="2"/>
  <c r="U1299" i="1" s="1"/>
  <c r="S1283" i="2"/>
  <c r="U1283" i="1" s="1"/>
  <c r="S1267" i="2"/>
  <c r="U1267" i="1" s="1"/>
  <c r="S1251" i="2"/>
  <c r="U1251" i="1" s="1"/>
  <c r="S1235" i="2"/>
  <c r="U1235" i="1" s="1"/>
  <c r="S1207" i="2"/>
  <c r="U1207" i="1" s="1"/>
  <c r="S1175" i="2"/>
  <c r="U1175" i="1" s="1"/>
  <c r="S1143" i="2"/>
  <c r="U1143" i="1" s="1"/>
  <c r="S1111" i="2"/>
  <c r="U1111" i="1" s="1"/>
  <c r="S1047" i="2"/>
  <c r="U1047" i="1" s="1"/>
  <c r="S991" i="2"/>
  <c r="U991" i="1" s="1"/>
  <c r="S988" i="2"/>
  <c r="U988" i="1" s="1"/>
  <c r="S975" i="2"/>
  <c r="U975" i="1" s="1"/>
  <c r="S959" i="2"/>
  <c r="U959" i="1" s="1"/>
  <c r="S956" i="2"/>
  <c r="U956" i="1" s="1"/>
  <c r="S943" i="2"/>
  <c r="U943" i="1" s="1"/>
  <c r="S927" i="2"/>
  <c r="U927" i="1" s="1"/>
  <c r="S924" i="2"/>
  <c r="U924" i="1" s="1"/>
  <c r="S911" i="2"/>
  <c r="U911" i="1" s="1"/>
  <c r="S895" i="2"/>
  <c r="U895" i="1" s="1"/>
  <c r="S892" i="2"/>
  <c r="U892" i="1" s="1"/>
  <c r="S879" i="2"/>
  <c r="U879" i="1" s="1"/>
  <c r="S876" i="2"/>
  <c r="U876" i="1" s="1"/>
  <c r="S863" i="2"/>
  <c r="U863" i="1" s="1"/>
  <c r="S860" i="2"/>
  <c r="U860" i="1" s="1"/>
  <c r="S847" i="2"/>
  <c r="U847" i="1" s="1"/>
  <c r="S831" i="2"/>
  <c r="U831" i="1" s="1"/>
  <c r="S828" i="2"/>
  <c r="U828" i="1" s="1"/>
  <c r="S815" i="2"/>
  <c r="U815" i="1" s="1"/>
  <c r="S799" i="2"/>
  <c r="U799" i="1" s="1"/>
  <c r="S796" i="2"/>
  <c r="U796" i="1" s="1"/>
  <c r="S783" i="2"/>
  <c r="U783" i="1" s="1"/>
  <c r="S767" i="2"/>
  <c r="U767" i="1" s="1"/>
  <c r="S764" i="2"/>
  <c r="U764" i="1" s="1"/>
  <c r="S751" i="2"/>
  <c r="U751" i="1" s="1"/>
  <c r="S748" i="2"/>
  <c r="U748" i="1" s="1"/>
  <c r="S735" i="2"/>
  <c r="U735" i="1" s="1"/>
  <c r="S732" i="2"/>
  <c r="U732" i="1" s="1"/>
  <c r="S719" i="2"/>
  <c r="U719" i="1" s="1"/>
  <c r="S703" i="2"/>
  <c r="U703" i="1" s="1"/>
  <c r="S700" i="2"/>
  <c r="U700" i="1" s="1"/>
  <c r="S687" i="2"/>
  <c r="U687" i="1" s="1"/>
  <c r="S671" i="2"/>
  <c r="U671" i="1" s="1"/>
  <c r="S668" i="2"/>
  <c r="U668" i="1" s="1"/>
  <c r="S655" i="2"/>
  <c r="U655" i="1" s="1"/>
  <c r="S639" i="2"/>
  <c r="U639" i="1" s="1"/>
  <c r="S636" i="2"/>
  <c r="U636" i="1" s="1"/>
  <c r="S623" i="2"/>
  <c r="U623" i="1" s="1"/>
  <c r="S620" i="2"/>
  <c r="U620" i="1" s="1"/>
  <c r="S607" i="2"/>
  <c r="U607" i="1" s="1"/>
  <c r="S604" i="2"/>
  <c r="U604" i="1" s="1"/>
  <c r="S591" i="2"/>
  <c r="U591" i="1" s="1"/>
  <c r="S575" i="2"/>
  <c r="U575" i="1" s="1"/>
  <c r="S572" i="2"/>
  <c r="U572" i="1" s="1"/>
  <c r="S559" i="2"/>
  <c r="U559" i="1" s="1"/>
  <c r="S543" i="2"/>
  <c r="U543" i="1" s="1"/>
  <c r="S540" i="2"/>
  <c r="U540" i="1" s="1"/>
  <c r="S527" i="2"/>
  <c r="U527" i="1" s="1"/>
  <c r="S511" i="2"/>
  <c r="U511" i="1" s="1"/>
  <c r="S508" i="2"/>
  <c r="U508" i="1" s="1"/>
  <c r="S495" i="2"/>
  <c r="U495" i="1" s="1"/>
  <c r="S492" i="2"/>
  <c r="U492" i="1" s="1"/>
  <c r="S479" i="2"/>
  <c r="U479" i="1" s="1"/>
  <c r="S476" i="2"/>
  <c r="U476" i="1" s="1"/>
  <c r="S463" i="2"/>
  <c r="U463" i="1" s="1"/>
  <c r="S447" i="2"/>
  <c r="U447" i="1" s="1"/>
  <c r="S444" i="2"/>
  <c r="U444" i="1" s="1"/>
  <c r="S431" i="2"/>
  <c r="U431" i="1" s="1"/>
  <c r="S415" i="2"/>
  <c r="U415" i="1" s="1"/>
  <c r="S412" i="2"/>
  <c r="U412" i="1" s="1"/>
  <c r="S399" i="2"/>
  <c r="U399" i="1" s="1"/>
  <c r="S383" i="2"/>
  <c r="U383" i="1" s="1"/>
  <c r="S380" i="2"/>
  <c r="U380" i="1" s="1"/>
  <c r="S367" i="2"/>
  <c r="U367" i="1" s="1"/>
  <c r="S364" i="2"/>
  <c r="U364" i="1" s="1"/>
  <c r="S351" i="2"/>
  <c r="U351" i="1" s="1"/>
  <c r="S348" i="2"/>
  <c r="U348" i="1" s="1"/>
  <c r="S335" i="2"/>
  <c r="U335" i="1" s="1"/>
  <c r="S319" i="2"/>
  <c r="U319" i="1" s="1"/>
  <c r="S316" i="2"/>
  <c r="U316" i="1" s="1"/>
  <c r="S303" i="2"/>
  <c r="U303" i="1" s="1"/>
  <c r="S287" i="2"/>
  <c r="U287" i="1" s="1"/>
  <c r="S284" i="2"/>
  <c r="U284" i="1" s="1"/>
  <c r="S271" i="2"/>
  <c r="U271" i="1" s="1"/>
  <c r="S255" i="2"/>
  <c r="U255" i="1" s="1"/>
  <c r="S252" i="2"/>
  <c r="U252" i="1" s="1"/>
  <c r="S239" i="2"/>
  <c r="U239" i="1" s="1"/>
  <c r="S236" i="2"/>
  <c r="U236" i="1" s="1"/>
  <c r="S223" i="2"/>
  <c r="U223" i="1" s="1"/>
  <c r="S220" i="2"/>
  <c r="U220" i="1" s="1"/>
  <c r="S207" i="2"/>
  <c r="U207" i="1" s="1"/>
  <c r="S191" i="2"/>
  <c r="U191" i="1" s="1"/>
  <c r="S188" i="2"/>
  <c r="U188" i="1" s="1"/>
  <c r="S175" i="2"/>
  <c r="U175" i="1" s="1"/>
  <c r="S159" i="2"/>
  <c r="U159" i="1" s="1"/>
  <c r="S156" i="2"/>
  <c r="U156" i="1" s="1"/>
  <c r="S143" i="2"/>
  <c r="U143" i="1" s="1"/>
  <c r="S127" i="2"/>
  <c r="U127" i="1" s="1"/>
  <c r="S124" i="2"/>
  <c r="U124" i="1" s="1"/>
  <c r="S111" i="2"/>
  <c r="U111" i="1" s="1"/>
  <c r="S108" i="2"/>
  <c r="U108" i="1" s="1"/>
  <c r="S95" i="2"/>
  <c r="U95" i="1" s="1"/>
  <c r="S92" i="2"/>
  <c r="U92" i="1" s="1"/>
  <c r="S79" i="2"/>
  <c r="U79" i="1" s="1"/>
  <c r="S63" i="2"/>
  <c r="U63" i="1" s="1"/>
  <c r="S60" i="2"/>
  <c r="U60" i="1" s="1"/>
  <c r="S47" i="2"/>
  <c r="U47" i="1" s="1"/>
  <c r="S31" i="2"/>
  <c r="U31" i="1" s="1"/>
  <c r="S28" i="2"/>
  <c r="U28" i="1" s="1"/>
  <c r="S27" i="2"/>
  <c r="U27" i="1" s="1"/>
  <c r="S25" i="2"/>
  <c r="U25" i="1" s="1"/>
  <c r="S1565" i="2"/>
  <c r="U1565" i="1" s="1"/>
  <c r="S1001" i="2"/>
  <c r="U1001" i="1" s="1"/>
  <c r="S985" i="2"/>
  <c r="U985" i="1" s="1"/>
  <c r="S969" i="2"/>
  <c r="U969" i="1" s="1"/>
  <c r="S953" i="2"/>
  <c r="U953" i="1" s="1"/>
  <c r="S937" i="2"/>
  <c r="U937" i="1" s="1"/>
  <c r="S921" i="2"/>
  <c r="U921" i="1" s="1"/>
  <c r="S905" i="2"/>
  <c r="U905" i="1" s="1"/>
  <c r="S889" i="2"/>
  <c r="U889" i="1" s="1"/>
  <c r="S873" i="2"/>
  <c r="U873" i="1" s="1"/>
  <c r="S857" i="2"/>
  <c r="U857" i="1" s="1"/>
  <c r="S841" i="2"/>
  <c r="U841" i="1" s="1"/>
  <c r="S825" i="2"/>
  <c r="U825" i="1" s="1"/>
  <c r="S809" i="2"/>
  <c r="U809" i="1" s="1"/>
  <c r="S793" i="2"/>
  <c r="U793" i="1" s="1"/>
  <c r="S777" i="2"/>
  <c r="U777" i="1" s="1"/>
  <c r="S761" i="2"/>
  <c r="U761" i="1" s="1"/>
  <c r="S745" i="2"/>
  <c r="U745" i="1" s="1"/>
  <c r="S729" i="2"/>
  <c r="U729" i="1" s="1"/>
  <c r="S713" i="2"/>
  <c r="U713" i="1" s="1"/>
  <c r="S697" i="2"/>
  <c r="U697" i="1" s="1"/>
  <c r="S681" i="2"/>
  <c r="U681" i="1" s="1"/>
  <c r="S665" i="2"/>
  <c r="U665" i="1" s="1"/>
  <c r="S649" i="2"/>
  <c r="U649" i="1" s="1"/>
  <c r="S633" i="2"/>
  <c r="U633" i="1" s="1"/>
  <c r="S617" i="2"/>
  <c r="U617" i="1" s="1"/>
  <c r="S601" i="2"/>
  <c r="U601" i="1" s="1"/>
  <c r="S585" i="2"/>
  <c r="U585" i="1" s="1"/>
  <c r="S569" i="2"/>
  <c r="U569" i="1" s="1"/>
  <c r="S553" i="2"/>
  <c r="U553" i="1" s="1"/>
  <c r="S537" i="2"/>
  <c r="U537" i="1" s="1"/>
  <c r="S521" i="2"/>
  <c r="U521" i="1" s="1"/>
  <c r="S505" i="2"/>
  <c r="U505" i="1" s="1"/>
  <c r="S23" i="2"/>
  <c r="U23" i="1" s="1"/>
  <c r="S17" i="2"/>
  <c r="U17" i="1" s="1"/>
  <c r="AC181" i="1"/>
  <c r="AD182" i="1"/>
  <c r="AB183" i="1"/>
  <c r="AB177" i="1"/>
  <c r="AC177" i="1"/>
  <c r="AA178" i="1"/>
  <c r="AF182" i="1"/>
  <c r="AD183" i="1"/>
  <c r="AC183" i="1"/>
  <c r="AA184" i="1"/>
  <c r="AD177" i="1"/>
  <c r="AE177" i="1"/>
  <c r="AE183" i="1"/>
  <c r="AA179" i="1"/>
  <c r="AC179" i="1"/>
  <c r="AE179" i="1"/>
  <c r="AF181" i="1"/>
  <c r="AD181" i="1"/>
  <c r="AB181" i="1"/>
  <c r="AE182" i="1"/>
  <c r="AA182" i="1"/>
  <c r="AC182" i="1"/>
  <c r="AB184" i="1"/>
  <c r="AF184" i="1"/>
  <c r="AD184" i="1"/>
  <c r="S4983" i="2"/>
  <c r="U4983" i="1" s="1"/>
  <c r="S4967" i="2"/>
  <c r="U4967" i="1" s="1"/>
  <c r="S4951" i="2"/>
  <c r="U4951" i="1" s="1"/>
  <c r="S4973" i="2"/>
  <c r="U4973" i="1" s="1"/>
  <c r="S4957" i="2"/>
  <c r="U4957" i="1" s="1"/>
  <c r="S4978" i="2"/>
  <c r="U4978" i="1" s="1"/>
  <c r="S4976" i="2"/>
  <c r="U4976" i="1" s="1"/>
  <c r="S4971" i="2"/>
  <c r="U4971" i="1" s="1"/>
  <c r="S4962" i="2"/>
  <c r="U4962" i="1" s="1"/>
  <c r="S4960" i="2"/>
  <c r="U4960" i="1" s="1"/>
  <c r="S4955" i="2"/>
  <c r="U4955" i="1" s="1"/>
  <c r="S4946" i="2"/>
  <c r="U4946" i="1" s="1"/>
  <c r="S4944" i="2"/>
  <c r="U4944" i="1" s="1"/>
  <c r="AB178" i="1"/>
  <c r="AF178" i="1"/>
  <c r="AE178" i="1"/>
  <c r="AF179" i="1"/>
  <c r="AB179" i="1"/>
  <c r="AB180" i="1"/>
  <c r="AA181" i="1"/>
  <c r="AE181" i="1"/>
  <c r="S4984" i="2"/>
  <c r="U4984" i="1" s="1"/>
  <c r="S4977" i="2"/>
  <c r="U4977" i="1" s="1"/>
  <c r="AH184" i="1" s="1"/>
  <c r="AO184" i="1" s="1"/>
  <c r="S4968" i="2"/>
  <c r="U4968" i="1" s="1"/>
  <c r="AG184" i="1" s="1"/>
  <c r="S4961" i="2"/>
  <c r="U4961" i="1" s="1"/>
  <c r="S4952" i="2"/>
  <c r="U4952" i="1" s="1"/>
  <c r="S4945" i="2"/>
  <c r="U4945" i="1" s="1"/>
  <c r="S4930" i="2"/>
  <c r="U4930" i="1" s="1"/>
  <c r="S4914" i="2"/>
  <c r="U4914" i="1" s="1"/>
  <c r="S4898" i="2"/>
  <c r="U4898" i="1" s="1"/>
  <c r="AH181" i="1" s="1"/>
  <c r="S4882" i="2"/>
  <c r="U4882" i="1" s="1"/>
  <c r="S4866" i="2"/>
  <c r="U4866" i="1" s="1"/>
  <c r="S4850" i="2"/>
  <c r="U4850" i="1" s="1"/>
  <c r="S4834" i="2"/>
  <c r="U4834" i="1" s="1"/>
  <c r="S4818" i="2"/>
  <c r="U4818" i="1" s="1"/>
  <c r="AH178" i="1" s="1"/>
  <c r="S4802" i="2"/>
  <c r="U4802" i="1" s="1"/>
  <c r="S4786" i="2"/>
  <c r="U4786" i="1" s="1"/>
  <c r="S4770" i="2"/>
  <c r="U4770" i="1" s="1"/>
  <c r="S4754" i="2"/>
  <c r="U4754" i="1" s="1"/>
  <c r="S4738" i="2"/>
  <c r="U4738" i="1" s="1"/>
  <c r="S4722" i="2"/>
  <c r="U4722" i="1" s="1"/>
  <c r="S4706" i="2"/>
  <c r="U4706" i="1" s="1"/>
  <c r="S4690" i="2"/>
  <c r="U4690" i="1" s="1"/>
  <c r="S4674" i="2"/>
  <c r="U4674" i="1" s="1"/>
  <c r="S4658" i="2"/>
  <c r="U4658" i="1" s="1"/>
  <c r="S4642" i="2"/>
  <c r="U4642" i="1" s="1"/>
  <c r="S4626" i="2"/>
  <c r="U4626" i="1" s="1"/>
  <c r="S4610" i="2"/>
  <c r="U4610" i="1" s="1"/>
  <c r="S4594" i="2"/>
  <c r="U4594" i="1" s="1"/>
  <c r="S4578" i="2"/>
  <c r="U4578" i="1" s="1"/>
  <c r="S4562" i="2"/>
  <c r="U4562" i="1" s="1"/>
  <c r="S4546" i="2"/>
  <c r="U4546" i="1" s="1"/>
  <c r="S4530" i="2"/>
  <c r="U4530" i="1" s="1"/>
  <c r="S4514" i="2"/>
  <c r="U4514" i="1" s="1"/>
  <c r="S4498" i="2"/>
  <c r="U4498" i="1" s="1"/>
  <c r="S4482" i="2"/>
  <c r="U4482" i="1" s="1"/>
  <c r="S4466" i="2"/>
  <c r="U4466" i="1" s="1"/>
  <c r="S4450" i="2"/>
  <c r="U4450" i="1" s="1"/>
  <c r="S4434" i="2"/>
  <c r="U4434" i="1" s="1"/>
  <c r="S4418" i="2"/>
  <c r="U4418" i="1" s="1"/>
  <c r="S4402" i="2"/>
  <c r="U4402" i="1" s="1"/>
  <c r="S4386" i="2"/>
  <c r="U4386" i="1" s="1"/>
  <c r="S4370" i="2"/>
  <c r="U4370" i="1" s="1"/>
  <c r="S4354" i="2"/>
  <c r="U4354" i="1" s="1"/>
  <c r="S4338" i="2"/>
  <c r="U4338" i="1" s="1"/>
  <c r="S4322" i="2"/>
  <c r="U4322" i="1" s="1"/>
  <c r="S4306" i="2"/>
  <c r="U4306" i="1" s="1"/>
  <c r="S4290" i="2"/>
  <c r="U4290" i="1" s="1"/>
  <c r="S4274" i="2"/>
  <c r="U4274" i="1" s="1"/>
  <c r="S4258" i="2"/>
  <c r="U4258" i="1" s="1"/>
  <c r="S4242" i="2"/>
  <c r="U4242" i="1" s="1"/>
  <c r="S4226" i="2"/>
  <c r="U4226" i="1" s="1"/>
  <c r="S4210" i="2"/>
  <c r="U4210" i="1" s="1"/>
  <c r="S4194" i="2"/>
  <c r="U4194" i="1" s="1"/>
  <c r="S4178" i="2"/>
  <c r="U4178" i="1" s="1"/>
  <c r="S4162" i="2"/>
  <c r="U4162" i="1" s="1"/>
  <c r="S4146" i="2"/>
  <c r="U4146" i="1" s="1"/>
  <c r="S4130" i="2"/>
  <c r="U4130" i="1" s="1"/>
  <c r="S4114" i="2"/>
  <c r="U4114" i="1" s="1"/>
  <c r="S4098" i="2"/>
  <c r="U4098" i="1" s="1"/>
  <c r="S4082" i="2"/>
  <c r="U4082" i="1" s="1"/>
  <c r="S4066" i="2"/>
  <c r="U4066" i="1" s="1"/>
  <c r="S4050" i="2"/>
  <c r="U4050" i="1" s="1"/>
  <c r="S4034" i="2"/>
  <c r="U4034" i="1" s="1"/>
  <c r="AH149" i="1" s="1"/>
  <c r="S4018" i="2"/>
  <c r="U4018" i="1" s="1"/>
  <c r="S4002" i="2"/>
  <c r="U4002" i="1" s="1"/>
  <c r="S3990" i="2"/>
  <c r="U3990" i="1" s="1"/>
  <c r="S3989" i="2"/>
  <c r="U3989" i="1" s="1"/>
  <c r="S3982" i="2"/>
  <c r="U3982" i="1" s="1"/>
  <c r="S3981" i="2"/>
  <c r="U3981" i="1" s="1"/>
  <c r="S3974" i="2"/>
  <c r="U3974" i="1" s="1"/>
  <c r="S3973" i="2"/>
  <c r="U3973" i="1" s="1"/>
  <c r="S3966" i="2"/>
  <c r="U3966" i="1" s="1"/>
  <c r="S3965" i="2"/>
  <c r="U3965" i="1" s="1"/>
  <c r="S3958" i="2"/>
  <c r="U3958" i="1" s="1"/>
  <c r="S3957" i="2"/>
  <c r="U3957" i="1" s="1"/>
  <c r="S3950" i="2"/>
  <c r="U3950" i="1" s="1"/>
  <c r="S3949" i="2"/>
  <c r="U3949" i="1" s="1"/>
  <c r="S3942" i="2"/>
  <c r="U3942" i="1" s="1"/>
  <c r="S3941" i="2"/>
  <c r="U3941" i="1" s="1"/>
  <c r="S3934" i="2"/>
  <c r="U3934" i="1" s="1"/>
  <c r="S3933" i="2"/>
  <c r="U3933" i="1" s="1"/>
  <c r="S3926" i="2"/>
  <c r="U3926" i="1" s="1"/>
  <c r="S3925" i="2"/>
  <c r="U3925" i="1" s="1"/>
  <c r="S3918" i="2"/>
  <c r="U3918" i="1" s="1"/>
  <c r="S3917" i="2"/>
  <c r="U3917" i="1" s="1"/>
  <c r="S3910" i="2"/>
  <c r="U3910" i="1" s="1"/>
  <c r="S3909" i="2"/>
  <c r="U3909" i="1" s="1"/>
  <c r="S3902" i="2"/>
  <c r="U3902" i="1" s="1"/>
  <c r="S3901" i="2"/>
  <c r="U3901" i="1" s="1"/>
  <c r="S3894" i="2"/>
  <c r="U3894" i="1" s="1"/>
  <c r="S3893" i="2"/>
  <c r="U3893" i="1" s="1"/>
  <c r="S3886" i="2"/>
  <c r="U3886" i="1" s="1"/>
  <c r="S3885" i="2"/>
  <c r="U3885" i="1" s="1"/>
  <c r="S3878" i="2"/>
  <c r="U3878" i="1" s="1"/>
  <c r="S3877" i="2"/>
  <c r="U3877" i="1" s="1"/>
  <c r="S3870" i="2"/>
  <c r="U3870" i="1" s="1"/>
  <c r="S3869" i="2"/>
  <c r="U3869" i="1" s="1"/>
  <c r="S3862" i="2"/>
  <c r="U3862" i="1" s="1"/>
  <c r="S3861" i="2"/>
  <c r="U3861" i="1" s="1"/>
  <c r="S3854" i="2"/>
  <c r="U3854" i="1" s="1"/>
  <c r="S3853" i="2"/>
  <c r="U3853" i="1" s="1"/>
  <c r="S3846" i="2"/>
  <c r="U3846" i="1" s="1"/>
  <c r="S3845" i="2"/>
  <c r="U3845" i="1" s="1"/>
  <c r="S3838" i="2"/>
  <c r="U3838" i="1" s="1"/>
  <c r="S3837" i="2"/>
  <c r="U3837" i="1" s="1"/>
  <c r="S3830" i="2"/>
  <c r="U3830" i="1" s="1"/>
  <c r="S3829" i="2"/>
  <c r="U3829" i="1" s="1"/>
  <c r="S3822" i="2"/>
  <c r="U3822" i="1" s="1"/>
  <c r="S3821" i="2"/>
  <c r="U3821" i="1" s="1"/>
  <c r="S3814" i="2"/>
  <c r="U3814" i="1" s="1"/>
  <c r="S3813" i="2"/>
  <c r="U3813" i="1" s="1"/>
  <c r="S3806" i="2"/>
  <c r="U3806" i="1" s="1"/>
  <c r="S3805" i="2"/>
  <c r="U3805" i="1" s="1"/>
  <c r="S3798" i="2"/>
  <c r="U3798" i="1" s="1"/>
  <c r="S3797" i="2"/>
  <c r="U3797" i="1" s="1"/>
  <c r="S3790" i="2"/>
  <c r="U3790" i="1" s="1"/>
  <c r="S3789" i="2"/>
  <c r="U3789" i="1" s="1"/>
  <c r="S3782" i="2"/>
  <c r="U3782" i="1" s="1"/>
  <c r="S3781" i="2"/>
  <c r="U3781" i="1" s="1"/>
  <c r="S3774" i="2"/>
  <c r="U3774" i="1" s="1"/>
  <c r="S3773" i="2"/>
  <c r="U3773" i="1" s="1"/>
  <c r="S3766" i="2"/>
  <c r="U3766" i="1" s="1"/>
  <c r="S3765" i="2"/>
  <c r="U3765" i="1" s="1"/>
  <c r="S3758" i="2"/>
  <c r="U3758" i="1" s="1"/>
  <c r="S3757" i="2"/>
  <c r="U3757" i="1" s="1"/>
  <c r="S3750" i="2"/>
  <c r="U3750" i="1" s="1"/>
  <c r="S3749" i="2"/>
  <c r="U3749" i="1" s="1"/>
  <c r="S3742" i="2"/>
  <c r="U3742" i="1" s="1"/>
  <c r="S3741" i="2"/>
  <c r="U3741" i="1" s="1"/>
  <c r="S3734" i="2"/>
  <c r="U3734" i="1" s="1"/>
  <c r="S3733" i="2"/>
  <c r="U3733" i="1" s="1"/>
  <c r="S3726" i="2"/>
  <c r="U3726" i="1" s="1"/>
  <c r="S3725" i="2"/>
  <c r="U3725" i="1" s="1"/>
  <c r="S3718" i="2"/>
  <c r="U3718" i="1" s="1"/>
  <c r="S3717" i="2"/>
  <c r="U3717" i="1" s="1"/>
  <c r="S3710" i="2"/>
  <c r="U3710" i="1" s="1"/>
  <c r="S3709" i="2"/>
  <c r="U3709" i="1" s="1"/>
  <c r="S3702" i="2"/>
  <c r="U3702" i="1" s="1"/>
  <c r="S3701" i="2"/>
  <c r="U3701" i="1" s="1"/>
  <c r="S3694" i="2"/>
  <c r="U3694" i="1" s="1"/>
  <c r="S3693" i="2"/>
  <c r="U3693" i="1" s="1"/>
  <c r="S3686" i="2"/>
  <c r="U3686" i="1" s="1"/>
  <c r="S3685" i="2"/>
  <c r="U3685" i="1" s="1"/>
  <c r="S3678" i="2"/>
  <c r="U3678" i="1" s="1"/>
  <c r="S3677" i="2"/>
  <c r="U3677" i="1" s="1"/>
  <c r="S3670" i="2"/>
  <c r="U3670" i="1" s="1"/>
  <c r="S3669" i="2"/>
  <c r="U3669" i="1" s="1"/>
  <c r="S3662" i="2"/>
  <c r="U3662" i="1" s="1"/>
  <c r="S3661" i="2"/>
  <c r="U3661" i="1" s="1"/>
  <c r="S3654" i="2"/>
  <c r="U3654" i="1" s="1"/>
  <c r="S3653" i="2"/>
  <c r="U3653" i="1" s="1"/>
  <c r="S3646" i="2"/>
  <c r="U3646" i="1" s="1"/>
  <c r="S3645" i="2"/>
  <c r="U3645" i="1" s="1"/>
  <c r="S3638" i="2"/>
  <c r="U3638" i="1" s="1"/>
  <c r="S3637" i="2"/>
  <c r="U3637" i="1" s="1"/>
  <c r="S3630" i="2"/>
  <c r="U3630" i="1" s="1"/>
  <c r="S3629" i="2"/>
  <c r="U3629" i="1" s="1"/>
  <c r="S3622" i="2"/>
  <c r="U3622" i="1" s="1"/>
  <c r="S3621" i="2"/>
  <c r="U3621" i="1" s="1"/>
  <c r="S3614" i="2"/>
  <c r="U3614" i="1" s="1"/>
  <c r="S3613" i="2"/>
  <c r="U3613" i="1" s="1"/>
  <c r="S3606" i="2"/>
  <c r="U3606" i="1" s="1"/>
  <c r="S3605" i="2"/>
  <c r="U3605" i="1" s="1"/>
  <c r="S3598" i="2"/>
  <c r="U3598" i="1" s="1"/>
  <c r="S3597" i="2"/>
  <c r="U3597" i="1" s="1"/>
  <c r="S3590" i="2"/>
  <c r="U3590" i="1" s="1"/>
  <c r="S3589" i="2"/>
  <c r="U3589" i="1" s="1"/>
  <c r="AH132" i="1" s="1"/>
  <c r="AJ132" i="1" s="1"/>
  <c r="S3582" i="2"/>
  <c r="U3582" i="1" s="1"/>
  <c r="S3581" i="2"/>
  <c r="U3581" i="1" s="1"/>
  <c r="S3574" i="2"/>
  <c r="U3574" i="1" s="1"/>
  <c r="S3573" i="2"/>
  <c r="U3573" i="1" s="1"/>
  <c r="S3566" i="2"/>
  <c r="U3566" i="1" s="1"/>
  <c r="S3565" i="2"/>
  <c r="U3565" i="1" s="1"/>
  <c r="S3558" i="2"/>
  <c r="U3558" i="1" s="1"/>
  <c r="S3557" i="2"/>
  <c r="U3557" i="1" s="1"/>
  <c r="S3550" i="2"/>
  <c r="U3550" i="1" s="1"/>
  <c r="S3549" i="2"/>
  <c r="U3549" i="1" s="1"/>
  <c r="S3542" i="2"/>
  <c r="U3542" i="1" s="1"/>
  <c r="S3541" i="2"/>
  <c r="U3541" i="1" s="1"/>
  <c r="S3534" i="2"/>
  <c r="U3534" i="1" s="1"/>
  <c r="S3533" i="2"/>
  <c r="U3533" i="1" s="1"/>
  <c r="S3526" i="2"/>
  <c r="U3526" i="1" s="1"/>
  <c r="S3525" i="2"/>
  <c r="U3525" i="1" s="1"/>
  <c r="S3518" i="2"/>
  <c r="U3518" i="1" s="1"/>
  <c r="S3517" i="2"/>
  <c r="U3517" i="1" s="1"/>
  <c r="S3510" i="2"/>
  <c r="U3510" i="1" s="1"/>
  <c r="S3509" i="2"/>
  <c r="U3509" i="1" s="1"/>
  <c r="S3497" i="2"/>
  <c r="U3497" i="1" s="1"/>
  <c r="S3491" i="2"/>
  <c r="U3491" i="1" s="1"/>
  <c r="S3481" i="2"/>
  <c r="U3481" i="1" s="1"/>
  <c r="S3475" i="2"/>
  <c r="U3475" i="1" s="1"/>
  <c r="S3465" i="2"/>
  <c r="U3465" i="1" s="1"/>
  <c r="S3459" i="2"/>
  <c r="U3459" i="1" s="1"/>
  <c r="S3449" i="2"/>
  <c r="U3449" i="1" s="1"/>
  <c r="S3443" i="2"/>
  <c r="U3443" i="1" s="1"/>
  <c r="S3433" i="2"/>
  <c r="U3433" i="1" s="1"/>
  <c r="S3427" i="2"/>
  <c r="U3427" i="1" s="1"/>
  <c r="S3417" i="2"/>
  <c r="U3417" i="1" s="1"/>
  <c r="S3411" i="2"/>
  <c r="U3411" i="1" s="1"/>
  <c r="S3401" i="2"/>
  <c r="U3401" i="1" s="1"/>
  <c r="S3395" i="2"/>
  <c r="U3395" i="1" s="1"/>
  <c r="S3385" i="2"/>
  <c r="U3385" i="1" s="1"/>
  <c r="S3379" i="2"/>
  <c r="U3379" i="1" s="1"/>
  <c r="S3369" i="2"/>
  <c r="U3369" i="1" s="1"/>
  <c r="S3363" i="2"/>
  <c r="U3363" i="1" s="1"/>
  <c r="S3353" i="2"/>
  <c r="U3353" i="1" s="1"/>
  <c r="S3347" i="2"/>
  <c r="U3347" i="1" s="1"/>
  <c r="S3337" i="2"/>
  <c r="U3337" i="1" s="1"/>
  <c r="S3331" i="2"/>
  <c r="U3331" i="1" s="1"/>
  <c r="S3321" i="2"/>
  <c r="U3321" i="1" s="1"/>
  <c r="S3315" i="2"/>
  <c r="U3315" i="1" s="1"/>
  <c r="S3305" i="2"/>
  <c r="U3305" i="1" s="1"/>
  <c r="S3299" i="2"/>
  <c r="U3299" i="1" s="1"/>
  <c r="S3289" i="2"/>
  <c r="U3289" i="1" s="1"/>
  <c r="S3283" i="2"/>
  <c r="U3283" i="1" s="1"/>
  <c r="S3273" i="2"/>
  <c r="U3273" i="1" s="1"/>
  <c r="S3267" i="2"/>
  <c r="U3267" i="1" s="1"/>
  <c r="S3257" i="2"/>
  <c r="U3257" i="1" s="1"/>
  <c r="S3251" i="2"/>
  <c r="U3251" i="1" s="1"/>
  <c r="S3241" i="2"/>
  <c r="U3241" i="1" s="1"/>
  <c r="S3235" i="2"/>
  <c r="U3235" i="1" s="1"/>
  <c r="S3225" i="2"/>
  <c r="U3225" i="1" s="1"/>
  <c r="S3219" i="2"/>
  <c r="U3219" i="1" s="1"/>
  <c r="S3209" i="2"/>
  <c r="U3209" i="1" s="1"/>
  <c r="S3203" i="2"/>
  <c r="U3203" i="1" s="1"/>
  <c r="S3193" i="2"/>
  <c r="U3193" i="1" s="1"/>
  <c r="S3187" i="2"/>
  <c r="U3187" i="1" s="1"/>
  <c r="S3177" i="2"/>
  <c r="U3177" i="1" s="1"/>
  <c r="S3171" i="2"/>
  <c r="U3171" i="1" s="1"/>
  <c r="S3161" i="2"/>
  <c r="U3161" i="1" s="1"/>
  <c r="S3155" i="2"/>
  <c r="U3155" i="1" s="1"/>
  <c r="S3145" i="2"/>
  <c r="U3145" i="1" s="1"/>
  <c r="S3139" i="2"/>
  <c r="U3139" i="1" s="1"/>
  <c r="S3129" i="2"/>
  <c r="U3129" i="1" s="1"/>
  <c r="S3123" i="2"/>
  <c r="U3123" i="1" s="1"/>
  <c r="S3113" i="2"/>
  <c r="U3113" i="1" s="1"/>
  <c r="S3107" i="2"/>
  <c r="U3107" i="1" s="1"/>
  <c r="S3097" i="2"/>
  <c r="U3097" i="1" s="1"/>
  <c r="S3091" i="2"/>
  <c r="U3091" i="1" s="1"/>
  <c r="S3081" i="2"/>
  <c r="U3081" i="1" s="1"/>
  <c r="S3075" i="2"/>
  <c r="U3075" i="1" s="1"/>
  <c r="S3065" i="2"/>
  <c r="U3065" i="1" s="1"/>
  <c r="S3059" i="2"/>
  <c r="U3059" i="1" s="1"/>
  <c r="S3049" i="2"/>
  <c r="U3049" i="1" s="1"/>
  <c r="S3043" i="2"/>
  <c r="U3043" i="1" s="1"/>
  <c r="S3033" i="2"/>
  <c r="U3033" i="1" s="1"/>
  <c r="S3027" i="2"/>
  <c r="U3027" i="1" s="1"/>
  <c r="S3017" i="2"/>
  <c r="U3017" i="1" s="1"/>
  <c r="S3011" i="2"/>
  <c r="U3011" i="1" s="1"/>
  <c r="S3001" i="2"/>
  <c r="U3001" i="1" s="1"/>
  <c r="S2995" i="2"/>
  <c r="U2995" i="1" s="1"/>
  <c r="S2985" i="2"/>
  <c r="U2985" i="1" s="1"/>
  <c r="S2979" i="2"/>
  <c r="U2979" i="1" s="1"/>
  <c r="S2969" i="2"/>
  <c r="U2969" i="1" s="1"/>
  <c r="S2953" i="2"/>
  <c r="U2953" i="1" s="1"/>
  <c r="S2937" i="2"/>
  <c r="U2937" i="1" s="1"/>
  <c r="S2936" i="2"/>
  <c r="U2936" i="1" s="1"/>
  <c r="S2920" i="2"/>
  <c r="U2920" i="1" s="1"/>
  <c r="S2904" i="2"/>
  <c r="U2904" i="1" s="1"/>
  <c r="S2888" i="2"/>
  <c r="U2888" i="1" s="1"/>
  <c r="S2872" i="2"/>
  <c r="U2872" i="1" s="1"/>
  <c r="S2856" i="2"/>
  <c r="U2856" i="1" s="1"/>
  <c r="S2840" i="2"/>
  <c r="U2840" i="1" s="1"/>
  <c r="S2824" i="2"/>
  <c r="U2824" i="1" s="1"/>
  <c r="S2808" i="2"/>
  <c r="U2808" i="1" s="1"/>
  <c r="S2792" i="2"/>
  <c r="U2792" i="1" s="1"/>
  <c r="S2776" i="2"/>
  <c r="U2776" i="1" s="1"/>
  <c r="S2760" i="2"/>
  <c r="U2760" i="1" s="1"/>
  <c r="S2744" i="2"/>
  <c r="U2744" i="1" s="1"/>
  <c r="S2728" i="2"/>
  <c r="U2728" i="1" s="1"/>
  <c r="S2712" i="2"/>
  <c r="U2712" i="1" s="1"/>
  <c r="S2696" i="2"/>
  <c r="U2696" i="1" s="1"/>
  <c r="S2680" i="2"/>
  <c r="U2680" i="1" s="1"/>
  <c r="S2664" i="2"/>
  <c r="U2664" i="1" s="1"/>
  <c r="S2648" i="2"/>
  <c r="U2648" i="1" s="1"/>
  <c r="S2632" i="2"/>
  <c r="U2632" i="1" s="1"/>
  <c r="S2616" i="2"/>
  <c r="U2616" i="1" s="1"/>
  <c r="S2600" i="2"/>
  <c r="U2600" i="1" s="1"/>
  <c r="S2584" i="2"/>
  <c r="U2584" i="1" s="1"/>
  <c r="S2568" i="2"/>
  <c r="U2568" i="1" s="1"/>
  <c r="S2552" i="2"/>
  <c r="U2552" i="1" s="1"/>
  <c r="S2536" i="2"/>
  <c r="U2536" i="1" s="1"/>
  <c r="S2520" i="2"/>
  <c r="U2520" i="1" s="1"/>
  <c r="S2504" i="2"/>
  <c r="U2504" i="1" s="1"/>
  <c r="S2488" i="2"/>
  <c r="U2488" i="1" s="1"/>
  <c r="S2472" i="2"/>
  <c r="U2472" i="1" s="1"/>
  <c r="S2456" i="2"/>
  <c r="U2456" i="1" s="1"/>
  <c r="S2440" i="2"/>
  <c r="U2440" i="1" s="1"/>
  <c r="S2424" i="2"/>
  <c r="U2424" i="1" s="1"/>
  <c r="S2408" i="2"/>
  <c r="U2408" i="1" s="1"/>
  <c r="S2392" i="2"/>
  <c r="U2392" i="1" s="1"/>
  <c r="S2376" i="2"/>
  <c r="U2376" i="1" s="1"/>
  <c r="S2360" i="2"/>
  <c r="U2360" i="1" s="1"/>
  <c r="S2344" i="2"/>
  <c r="U2344" i="1" s="1"/>
  <c r="S2328" i="2"/>
  <c r="U2328" i="1" s="1"/>
  <c r="S2312" i="2"/>
  <c r="U2312" i="1" s="1"/>
  <c r="S2296" i="2"/>
  <c r="U2296" i="1" s="1"/>
  <c r="S2280" i="2"/>
  <c r="U2280" i="1" s="1"/>
  <c r="S2264" i="2"/>
  <c r="U2264" i="1" s="1"/>
  <c r="S2248" i="2"/>
  <c r="U2248" i="1" s="1"/>
  <c r="S2232" i="2"/>
  <c r="U2232" i="1" s="1"/>
  <c r="S2216" i="2"/>
  <c r="U2216" i="1" s="1"/>
  <c r="S2200" i="2"/>
  <c r="U2200" i="1" s="1"/>
  <c r="S2184" i="2"/>
  <c r="U2184" i="1" s="1"/>
  <c r="S2168" i="2"/>
  <c r="U2168" i="1" s="1"/>
  <c r="S2152" i="2"/>
  <c r="U2152" i="1" s="1"/>
  <c r="S2136" i="2"/>
  <c r="U2136" i="1" s="1"/>
  <c r="S2120" i="2"/>
  <c r="U2120" i="1" s="1"/>
  <c r="S2104" i="2"/>
  <c r="U2104" i="1" s="1"/>
  <c r="S2094" i="2"/>
  <c r="U2094" i="1" s="1"/>
  <c r="S2078" i="2"/>
  <c r="U2078" i="1" s="1"/>
  <c r="S2062" i="2"/>
  <c r="U2062" i="1" s="1"/>
  <c r="S2046" i="2"/>
  <c r="U2046" i="1" s="1"/>
  <c r="S2030" i="2"/>
  <c r="U2030" i="1" s="1"/>
  <c r="S2014" i="2"/>
  <c r="U2014" i="1" s="1"/>
  <c r="S1998" i="2"/>
  <c r="U1998" i="1" s="1"/>
  <c r="S1982" i="2"/>
  <c r="U1982" i="1" s="1"/>
  <c r="S1966" i="2"/>
  <c r="U1966" i="1" s="1"/>
  <c r="S1950" i="2"/>
  <c r="U1950" i="1" s="1"/>
  <c r="S1934" i="2"/>
  <c r="U1934" i="1" s="1"/>
  <c r="S1918" i="2"/>
  <c r="U1918" i="1" s="1"/>
  <c r="S1902" i="2"/>
  <c r="U1902" i="1" s="1"/>
  <c r="S1886" i="2"/>
  <c r="U1886" i="1" s="1"/>
  <c r="S1870" i="2"/>
  <c r="U1870" i="1" s="1"/>
  <c r="S1854" i="2"/>
  <c r="U1854" i="1" s="1"/>
  <c r="S1838" i="2"/>
  <c r="U1838" i="1" s="1"/>
  <c r="S1822" i="2"/>
  <c r="U1822" i="1" s="1"/>
  <c r="S1806" i="2"/>
  <c r="U1806" i="1" s="1"/>
  <c r="S1790" i="2"/>
  <c r="U1790" i="1" s="1"/>
  <c r="S1774" i="2"/>
  <c r="U1774" i="1" s="1"/>
  <c r="S1758" i="2"/>
  <c r="U1758" i="1" s="1"/>
  <c r="S1742" i="2"/>
  <c r="U1742" i="1" s="1"/>
  <c r="S1726" i="2"/>
  <c r="U1726" i="1" s="1"/>
  <c r="S1711" i="2"/>
  <c r="U1711" i="1" s="1"/>
  <c r="S1695" i="2"/>
  <c r="U1695" i="1" s="1"/>
  <c r="S1679" i="2"/>
  <c r="U1679" i="1" s="1"/>
  <c r="S1663" i="2"/>
  <c r="U1663" i="1" s="1"/>
  <c r="S1647" i="2"/>
  <c r="U1647" i="1" s="1"/>
  <c r="S1631" i="2"/>
  <c r="U1631" i="1" s="1"/>
  <c r="S1615" i="2"/>
  <c r="U1615" i="1" s="1"/>
  <c r="S1599" i="2"/>
  <c r="U1599" i="1" s="1"/>
  <c r="S1583" i="2"/>
  <c r="U1583" i="1" s="1"/>
  <c r="S1567" i="2"/>
  <c r="U1567" i="1" s="1"/>
  <c r="S1551" i="2"/>
  <c r="U1551" i="1" s="1"/>
  <c r="S1535" i="2"/>
  <c r="U1535" i="1" s="1"/>
  <c r="S1519" i="2"/>
  <c r="U1519" i="1" s="1"/>
  <c r="S1503" i="2"/>
  <c r="U1503" i="1" s="1"/>
  <c r="S1487" i="2"/>
  <c r="U1487" i="1" s="1"/>
  <c r="S1471" i="2"/>
  <c r="U1471" i="1" s="1"/>
  <c r="S1455" i="2"/>
  <c r="U1455" i="1" s="1"/>
  <c r="S1439" i="2"/>
  <c r="U1439" i="1" s="1"/>
  <c r="S1423" i="2"/>
  <c r="U1423" i="1" s="1"/>
  <c r="S1407" i="2"/>
  <c r="U1407" i="1" s="1"/>
  <c r="S1391" i="2"/>
  <c r="U1391" i="1" s="1"/>
  <c r="S1375" i="2"/>
  <c r="U1375" i="1" s="1"/>
  <c r="S1359" i="2"/>
  <c r="U1359" i="1" s="1"/>
  <c r="S1343" i="2"/>
  <c r="U1343" i="1" s="1"/>
  <c r="S1327" i="2"/>
  <c r="U1327" i="1" s="1"/>
  <c r="S1311" i="2"/>
  <c r="U1311" i="1" s="1"/>
  <c r="S1295" i="2"/>
  <c r="U1295" i="1" s="1"/>
  <c r="S1279" i="2"/>
  <c r="U1279" i="1" s="1"/>
  <c r="S1263" i="2"/>
  <c r="U1263" i="1" s="1"/>
  <c r="S1247" i="2"/>
  <c r="U1247" i="1" s="1"/>
  <c r="S1231" i="2"/>
  <c r="U1231" i="1" s="1"/>
  <c r="S1213" i="2"/>
  <c r="U1213" i="1" s="1"/>
  <c r="S1204" i="2"/>
  <c r="U1204" i="1" s="1"/>
  <c r="S1203" i="2"/>
  <c r="U1203" i="1" s="1"/>
  <c r="S1181" i="2"/>
  <c r="U1181" i="1" s="1"/>
  <c r="S1172" i="2"/>
  <c r="U1172" i="1" s="1"/>
  <c r="S1171" i="2"/>
  <c r="U1171" i="1" s="1"/>
  <c r="S1149" i="2"/>
  <c r="U1149" i="1" s="1"/>
  <c r="S1140" i="2"/>
  <c r="U1140" i="1" s="1"/>
  <c r="S1139" i="2"/>
  <c r="U1139" i="1" s="1"/>
  <c r="S1117" i="2"/>
  <c r="U1117" i="1" s="1"/>
  <c r="S1108" i="2"/>
  <c r="U1108" i="1" s="1"/>
  <c r="S1107" i="2"/>
  <c r="U1107" i="1" s="1"/>
  <c r="S1085" i="2"/>
  <c r="U1085" i="1" s="1"/>
  <c r="S1076" i="2"/>
  <c r="U1076" i="1" s="1"/>
  <c r="S1075" i="2"/>
  <c r="U1075" i="1" s="1"/>
  <c r="S1053" i="2"/>
  <c r="U1053" i="1" s="1"/>
  <c r="S1044" i="2"/>
  <c r="U1044" i="1" s="1"/>
  <c r="S1043" i="2"/>
  <c r="U1043" i="1" s="1"/>
  <c r="S971" i="2"/>
  <c r="U971" i="1" s="1"/>
  <c r="S811" i="2"/>
  <c r="U811" i="1" s="1"/>
  <c r="S715" i="2"/>
  <c r="U715" i="1" s="1"/>
  <c r="S555" i="2"/>
  <c r="U555" i="1" s="1"/>
  <c r="S459" i="2"/>
  <c r="U459" i="1" s="1"/>
  <c r="S299" i="2"/>
  <c r="U299" i="1" s="1"/>
  <c r="S203" i="2"/>
  <c r="U203" i="1" s="1"/>
  <c r="S43" i="2"/>
  <c r="U43" i="1" s="1"/>
  <c r="S12" i="2"/>
  <c r="U12" i="1" s="1"/>
  <c r="S6" i="2"/>
  <c r="U6" i="1" s="1"/>
  <c r="S5" i="2"/>
  <c r="U5" i="1" s="1"/>
  <c r="AG183" i="1"/>
  <c r="AC184" i="1"/>
  <c r="S4974" i="2"/>
  <c r="U4974" i="1" s="1"/>
  <c r="S4958" i="2"/>
  <c r="U4958" i="1" s="1"/>
  <c r="S4942" i="2"/>
  <c r="U4942" i="1" s="1"/>
  <c r="S4926" i="2"/>
  <c r="U4926" i="1" s="1"/>
  <c r="S4910" i="2"/>
  <c r="U4910" i="1" s="1"/>
  <c r="S4894" i="2"/>
  <c r="U4894" i="1" s="1"/>
  <c r="S4878" i="2"/>
  <c r="U4878" i="1" s="1"/>
  <c r="S4862" i="2"/>
  <c r="U4862" i="1" s="1"/>
  <c r="S4846" i="2"/>
  <c r="U4846" i="1" s="1"/>
  <c r="AG179" i="1" s="1"/>
  <c r="S4830" i="2"/>
  <c r="U4830" i="1" s="1"/>
  <c r="S4814" i="2"/>
  <c r="U4814" i="1" s="1"/>
  <c r="AG178" i="1" s="1"/>
  <c r="S4798" i="2"/>
  <c r="U4798" i="1" s="1"/>
  <c r="S4782" i="2"/>
  <c r="U4782" i="1" s="1"/>
  <c r="S4766" i="2"/>
  <c r="U4766" i="1" s="1"/>
  <c r="S4750" i="2"/>
  <c r="U4750" i="1" s="1"/>
  <c r="S4734" i="2"/>
  <c r="U4734" i="1" s="1"/>
  <c r="S4718" i="2"/>
  <c r="U4718" i="1" s="1"/>
  <c r="S4702" i="2"/>
  <c r="U4702" i="1" s="1"/>
  <c r="S4686" i="2"/>
  <c r="U4686" i="1" s="1"/>
  <c r="S4670" i="2"/>
  <c r="U4670" i="1" s="1"/>
  <c r="S4654" i="2"/>
  <c r="U4654" i="1" s="1"/>
  <c r="S4638" i="2"/>
  <c r="U4638" i="1" s="1"/>
  <c r="S4622" i="2"/>
  <c r="U4622" i="1" s="1"/>
  <c r="S4606" i="2"/>
  <c r="U4606" i="1" s="1"/>
  <c r="S4590" i="2"/>
  <c r="U4590" i="1" s="1"/>
  <c r="S4574" i="2"/>
  <c r="U4574" i="1" s="1"/>
  <c r="S4558" i="2"/>
  <c r="U4558" i="1" s="1"/>
  <c r="S4542" i="2"/>
  <c r="U4542" i="1" s="1"/>
  <c r="S4526" i="2"/>
  <c r="U4526" i="1" s="1"/>
  <c r="S4510" i="2"/>
  <c r="U4510" i="1" s="1"/>
  <c r="S4494" i="2"/>
  <c r="U4494" i="1" s="1"/>
  <c r="S4478" i="2"/>
  <c r="U4478" i="1" s="1"/>
  <c r="S4462" i="2"/>
  <c r="U4462" i="1" s="1"/>
  <c r="S4446" i="2"/>
  <c r="U4446" i="1" s="1"/>
  <c r="S4430" i="2"/>
  <c r="U4430" i="1" s="1"/>
  <c r="S4414" i="2"/>
  <c r="U4414" i="1" s="1"/>
  <c r="S4398" i="2"/>
  <c r="U4398" i="1" s="1"/>
  <c r="S4382" i="2"/>
  <c r="U4382" i="1" s="1"/>
  <c r="S4366" i="2"/>
  <c r="U4366" i="1" s="1"/>
  <c r="S4350" i="2"/>
  <c r="U4350" i="1" s="1"/>
  <c r="S4334" i="2"/>
  <c r="U4334" i="1" s="1"/>
  <c r="S4318" i="2"/>
  <c r="U4318" i="1" s="1"/>
  <c r="S4302" i="2"/>
  <c r="U4302" i="1" s="1"/>
  <c r="S4286" i="2"/>
  <c r="U4286" i="1" s="1"/>
  <c r="S4270" i="2"/>
  <c r="U4270" i="1" s="1"/>
  <c r="S4254" i="2"/>
  <c r="U4254" i="1" s="1"/>
  <c r="S4238" i="2"/>
  <c r="U4238" i="1" s="1"/>
  <c r="S4222" i="2"/>
  <c r="U4222" i="1" s="1"/>
  <c r="S4206" i="2"/>
  <c r="U4206" i="1" s="1"/>
  <c r="S4190" i="2"/>
  <c r="U4190" i="1" s="1"/>
  <c r="S4174" i="2"/>
  <c r="U4174" i="1" s="1"/>
  <c r="S4158" i="2"/>
  <c r="U4158" i="1" s="1"/>
  <c r="S4142" i="2"/>
  <c r="U4142" i="1" s="1"/>
  <c r="S4126" i="2"/>
  <c r="U4126" i="1" s="1"/>
  <c r="S4110" i="2"/>
  <c r="U4110" i="1" s="1"/>
  <c r="S4094" i="2"/>
  <c r="U4094" i="1" s="1"/>
  <c r="S4078" i="2"/>
  <c r="U4078" i="1" s="1"/>
  <c r="S4062" i="2"/>
  <c r="U4062" i="1" s="1"/>
  <c r="S4046" i="2"/>
  <c r="U4046" i="1" s="1"/>
  <c r="S4030" i="2"/>
  <c r="U4030" i="1" s="1"/>
  <c r="S4014" i="2"/>
  <c r="U4014" i="1" s="1"/>
  <c r="S3998" i="2"/>
  <c r="U3998" i="1" s="1"/>
  <c r="S3502" i="2"/>
  <c r="U3502" i="1" s="1"/>
  <c r="S3501" i="2"/>
  <c r="U3501" i="1" s="1"/>
  <c r="S3495" i="2"/>
  <c r="U3495" i="1" s="1"/>
  <c r="S3486" i="2"/>
  <c r="U3486" i="1" s="1"/>
  <c r="S3485" i="2"/>
  <c r="U3485" i="1" s="1"/>
  <c r="S3479" i="2"/>
  <c r="U3479" i="1" s="1"/>
  <c r="S3470" i="2"/>
  <c r="U3470" i="1" s="1"/>
  <c r="S3469" i="2"/>
  <c r="U3469" i="1" s="1"/>
  <c r="S3463" i="2"/>
  <c r="U3463" i="1" s="1"/>
  <c r="S3454" i="2"/>
  <c r="U3454" i="1" s="1"/>
  <c r="S3453" i="2"/>
  <c r="U3453" i="1" s="1"/>
  <c r="S3447" i="2"/>
  <c r="U3447" i="1" s="1"/>
  <c r="S3438" i="2"/>
  <c r="U3438" i="1" s="1"/>
  <c r="S3437" i="2"/>
  <c r="U3437" i="1" s="1"/>
  <c r="S3431" i="2"/>
  <c r="U3431" i="1" s="1"/>
  <c r="S3422" i="2"/>
  <c r="U3422" i="1" s="1"/>
  <c r="S3421" i="2"/>
  <c r="U3421" i="1" s="1"/>
  <c r="S3415" i="2"/>
  <c r="U3415" i="1" s="1"/>
  <c r="S3406" i="2"/>
  <c r="U3406" i="1" s="1"/>
  <c r="S3405" i="2"/>
  <c r="U3405" i="1" s="1"/>
  <c r="S3399" i="2"/>
  <c r="U3399" i="1" s="1"/>
  <c r="AH126" i="1" s="1"/>
  <c r="S3390" i="2"/>
  <c r="U3390" i="1" s="1"/>
  <c r="S3389" i="2"/>
  <c r="U3389" i="1" s="1"/>
  <c r="S3383" i="2"/>
  <c r="U3383" i="1" s="1"/>
  <c r="S3374" i="2"/>
  <c r="U3374" i="1" s="1"/>
  <c r="S3373" i="2"/>
  <c r="U3373" i="1" s="1"/>
  <c r="S3367" i="2"/>
  <c r="U3367" i="1" s="1"/>
  <c r="S3358" i="2"/>
  <c r="U3358" i="1" s="1"/>
  <c r="S3357" i="2"/>
  <c r="U3357" i="1" s="1"/>
  <c r="S3351" i="2"/>
  <c r="U3351" i="1" s="1"/>
  <c r="S3342" i="2"/>
  <c r="U3342" i="1" s="1"/>
  <c r="S3341" i="2"/>
  <c r="U3341" i="1" s="1"/>
  <c r="S3335" i="2"/>
  <c r="U3335" i="1" s="1"/>
  <c r="S3326" i="2"/>
  <c r="U3326" i="1" s="1"/>
  <c r="S3325" i="2"/>
  <c r="U3325" i="1" s="1"/>
  <c r="S3319" i="2"/>
  <c r="U3319" i="1" s="1"/>
  <c r="S3310" i="2"/>
  <c r="U3310" i="1" s="1"/>
  <c r="S3309" i="2"/>
  <c r="U3309" i="1" s="1"/>
  <c r="S3303" i="2"/>
  <c r="U3303" i="1" s="1"/>
  <c r="S3294" i="2"/>
  <c r="U3294" i="1" s="1"/>
  <c r="S3293" i="2"/>
  <c r="U3293" i="1" s="1"/>
  <c r="S3287" i="2"/>
  <c r="U3287" i="1" s="1"/>
  <c r="S3278" i="2"/>
  <c r="U3278" i="1" s="1"/>
  <c r="S3277" i="2"/>
  <c r="U3277" i="1" s="1"/>
  <c r="S3271" i="2"/>
  <c r="U3271" i="1" s="1"/>
  <c r="S3262" i="2"/>
  <c r="U3262" i="1" s="1"/>
  <c r="S3261" i="2"/>
  <c r="U3261" i="1" s="1"/>
  <c r="S3255" i="2"/>
  <c r="U3255" i="1" s="1"/>
  <c r="S3246" i="2"/>
  <c r="U3246" i="1" s="1"/>
  <c r="S3245" i="2"/>
  <c r="U3245" i="1" s="1"/>
  <c r="S3239" i="2"/>
  <c r="U3239" i="1" s="1"/>
  <c r="S3230" i="2"/>
  <c r="U3230" i="1" s="1"/>
  <c r="S3229" i="2"/>
  <c r="U3229" i="1" s="1"/>
  <c r="S3223" i="2"/>
  <c r="U3223" i="1" s="1"/>
  <c r="S3214" i="2"/>
  <c r="U3214" i="1" s="1"/>
  <c r="S3213" i="2"/>
  <c r="U3213" i="1" s="1"/>
  <c r="S3207" i="2"/>
  <c r="U3207" i="1" s="1"/>
  <c r="S3198" i="2"/>
  <c r="U3198" i="1" s="1"/>
  <c r="S3197" i="2"/>
  <c r="U3197" i="1" s="1"/>
  <c r="S3191" i="2"/>
  <c r="U3191" i="1" s="1"/>
  <c r="S3182" i="2"/>
  <c r="U3182" i="1" s="1"/>
  <c r="S3181" i="2"/>
  <c r="U3181" i="1" s="1"/>
  <c r="S3175" i="2"/>
  <c r="U3175" i="1" s="1"/>
  <c r="S3166" i="2"/>
  <c r="U3166" i="1" s="1"/>
  <c r="S3165" i="2"/>
  <c r="U3165" i="1" s="1"/>
  <c r="S3159" i="2"/>
  <c r="U3159" i="1" s="1"/>
  <c r="S3150" i="2"/>
  <c r="U3150" i="1" s="1"/>
  <c r="S3149" i="2"/>
  <c r="U3149" i="1" s="1"/>
  <c r="S3143" i="2"/>
  <c r="U3143" i="1" s="1"/>
  <c r="S3134" i="2"/>
  <c r="U3134" i="1" s="1"/>
  <c r="S3133" i="2"/>
  <c r="U3133" i="1" s="1"/>
  <c r="S3127" i="2"/>
  <c r="U3127" i="1" s="1"/>
  <c r="S3118" i="2"/>
  <c r="U3118" i="1" s="1"/>
  <c r="S3117" i="2"/>
  <c r="U3117" i="1" s="1"/>
  <c r="S3111" i="2"/>
  <c r="U3111" i="1" s="1"/>
  <c r="S3102" i="2"/>
  <c r="U3102" i="1" s="1"/>
  <c r="S3101" i="2"/>
  <c r="U3101" i="1" s="1"/>
  <c r="S3095" i="2"/>
  <c r="U3095" i="1" s="1"/>
  <c r="S3086" i="2"/>
  <c r="U3086" i="1" s="1"/>
  <c r="S3085" i="2"/>
  <c r="U3085" i="1" s="1"/>
  <c r="S3079" i="2"/>
  <c r="U3079" i="1" s="1"/>
  <c r="S3070" i="2"/>
  <c r="U3070" i="1" s="1"/>
  <c r="S3069" i="2"/>
  <c r="U3069" i="1" s="1"/>
  <c r="S3063" i="2"/>
  <c r="U3063" i="1" s="1"/>
  <c r="S3054" i="2"/>
  <c r="U3054" i="1" s="1"/>
  <c r="S3053" i="2"/>
  <c r="U3053" i="1" s="1"/>
  <c r="S3047" i="2"/>
  <c r="U3047" i="1" s="1"/>
  <c r="S3038" i="2"/>
  <c r="U3038" i="1" s="1"/>
  <c r="S3037" i="2"/>
  <c r="U3037" i="1" s="1"/>
  <c r="S3031" i="2"/>
  <c r="U3031" i="1" s="1"/>
  <c r="S3022" i="2"/>
  <c r="U3022" i="1" s="1"/>
  <c r="S3021" i="2"/>
  <c r="U3021" i="1" s="1"/>
  <c r="S3015" i="2"/>
  <c r="U3015" i="1" s="1"/>
  <c r="S3006" i="2"/>
  <c r="U3006" i="1" s="1"/>
  <c r="S3005" i="2"/>
  <c r="U3005" i="1" s="1"/>
  <c r="S2999" i="2"/>
  <c r="U2999" i="1" s="1"/>
  <c r="S2990" i="2"/>
  <c r="U2990" i="1" s="1"/>
  <c r="S2989" i="2"/>
  <c r="U2989" i="1" s="1"/>
  <c r="S2983" i="2"/>
  <c r="U2983" i="1" s="1"/>
  <c r="S2974" i="2"/>
  <c r="U2974" i="1" s="1"/>
  <c r="S2973" i="2"/>
  <c r="U2973" i="1" s="1"/>
  <c r="S2966" i="2"/>
  <c r="U2966" i="1" s="1"/>
  <c r="S2960" i="2"/>
  <c r="U2960" i="1" s="1"/>
  <c r="S2950" i="2"/>
  <c r="U2950" i="1" s="1"/>
  <c r="S2944" i="2"/>
  <c r="U2944" i="1" s="1"/>
  <c r="S2933" i="2"/>
  <c r="U2933" i="1" s="1"/>
  <c r="S2917" i="2"/>
  <c r="U2917" i="1" s="1"/>
  <c r="S2901" i="2"/>
  <c r="U2901" i="1" s="1"/>
  <c r="S2885" i="2"/>
  <c r="U2885" i="1" s="1"/>
  <c r="S2869" i="2"/>
  <c r="U2869" i="1" s="1"/>
  <c r="S2853" i="2"/>
  <c r="U2853" i="1" s="1"/>
  <c r="S2837" i="2"/>
  <c r="U2837" i="1" s="1"/>
  <c r="S2821" i="2"/>
  <c r="U2821" i="1" s="1"/>
  <c r="S2805" i="2"/>
  <c r="U2805" i="1" s="1"/>
  <c r="S2789" i="2"/>
  <c r="U2789" i="1" s="1"/>
  <c r="S2773" i="2"/>
  <c r="U2773" i="1" s="1"/>
  <c r="S2757" i="2"/>
  <c r="U2757" i="1" s="1"/>
  <c r="S2741" i="2"/>
  <c r="U2741" i="1" s="1"/>
  <c r="S2725" i="2"/>
  <c r="U2725" i="1" s="1"/>
  <c r="S2709" i="2"/>
  <c r="U2709" i="1" s="1"/>
  <c r="S2693" i="2"/>
  <c r="U2693" i="1" s="1"/>
  <c r="S2677" i="2"/>
  <c r="U2677" i="1" s="1"/>
  <c r="S2661" i="2"/>
  <c r="U2661" i="1" s="1"/>
  <c r="S2645" i="2"/>
  <c r="U2645" i="1" s="1"/>
  <c r="S2629" i="2"/>
  <c r="U2629" i="1" s="1"/>
  <c r="S2613" i="2"/>
  <c r="U2613" i="1" s="1"/>
  <c r="S2597" i="2"/>
  <c r="U2597" i="1" s="1"/>
  <c r="S2581" i="2"/>
  <c r="U2581" i="1" s="1"/>
  <c r="S2565" i="2"/>
  <c r="U2565" i="1" s="1"/>
  <c r="S2549" i="2"/>
  <c r="U2549" i="1" s="1"/>
  <c r="S2533" i="2"/>
  <c r="U2533" i="1" s="1"/>
  <c r="S2517" i="2"/>
  <c r="U2517" i="1" s="1"/>
  <c r="S2501" i="2"/>
  <c r="U2501" i="1" s="1"/>
  <c r="S2485" i="2"/>
  <c r="U2485" i="1" s="1"/>
  <c r="S2469" i="2"/>
  <c r="U2469" i="1" s="1"/>
  <c r="S2453" i="2"/>
  <c r="U2453" i="1" s="1"/>
  <c r="S2437" i="2"/>
  <c r="U2437" i="1" s="1"/>
  <c r="S2421" i="2"/>
  <c r="U2421" i="1" s="1"/>
  <c r="S2405" i="2"/>
  <c r="U2405" i="1" s="1"/>
  <c r="S2389" i="2"/>
  <c r="U2389" i="1" s="1"/>
  <c r="S2373" i="2"/>
  <c r="U2373" i="1" s="1"/>
  <c r="S2357" i="2"/>
  <c r="U2357" i="1" s="1"/>
  <c r="S2341" i="2"/>
  <c r="U2341" i="1" s="1"/>
  <c r="S2325" i="2"/>
  <c r="U2325" i="1" s="1"/>
  <c r="S2309" i="2"/>
  <c r="U2309" i="1" s="1"/>
  <c r="S2293" i="2"/>
  <c r="U2293" i="1" s="1"/>
  <c r="S2277" i="2"/>
  <c r="U2277" i="1" s="1"/>
  <c r="S2261" i="2"/>
  <c r="U2261" i="1" s="1"/>
  <c r="S2245" i="2"/>
  <c r="U2245" i="1" s="1"/>
  <c r="S2229" i="2"/>
  <c r="U2229" i="1" s="1"/>
  <c r="S2213" i="2"/>
  <c r="U2213" i="1" s="1"/>
  <c r="S2197" i="2"/>
  <c r="U2197" i="1" s="1"/>
  <c r="S2181" i="2"/>
  <c r="U2181" i="1" s="1"/>
  <c r="S2165" i="2"/>
  <c r="U2165" i="1" s="1"/>
  <c r="S2149" i="2"/>
  <c r="U2149" i="1" s="1"/>
  <c r="S2133" i="2"/>
  <c r="U2133" i="1" s="1"/>
  <c r="S2117" i="2"/>
  <c r="U2117" i="1" s="1"/>
  <c r="S4986" i="2"/>
  <c r="U4986" i="1" s="1"/>
  <c r="S4970" i="2"/>
  <c r="U4970" i="1" s="1"/>
  <c r="S4954" i="2"/>
  <c r="U4954" i="1" s="1"/>
  <c r="S4938" i="2"/>
  <c r="U4938" i="1" s="1"/>
  <c r="S4922" i="2"/>
  <c r="U4922" i="1" s="1"/>
  <c r="S4906" i="2"/>
  <c r="U4906" i="1" s="1"/>
  <c r="S4890" i="2"/>
  <c r="U4890" i="1" s="1"/>
  <c r="S4874" i="2"/>
  <c r="U4874" i="1" s="1"/>
  <c r="AH180" i="1" s="1"/>
  <c r="S4858" i="2"/>
  <c r="U4858" i="1" s="1"/>
  <c r="S4842" i="2"/>
  <c r="U4842" i="1" s="1"/>
  <c r="AH179" i="1" s="1"/>
  <c r="S4826" i="2"/>
  <c r="U4826" i="1" s="1"/>
  <c r="S4810" i="2"/>
  <c r="U4810" i="1" s="1"/>
  <c r="S4794" i="2"/>
  <c r="U4794" i="1" s="1"/>
  <c r="S4778" i="2"/>
  <c r="U4778" i="1" s="1"/>
  <c r="S4762" i="2"/>
  <c r="U4762" i="1" s="1"/>
  <c r="S4746" i="2"/>
  <c r="U4746" i="1" s="1"/>
  <c r="S4730" i="2"/>
  <c r="U4730" i="1" s="1"/>
  <c r="S4714" i="2"/>
  <c r="U4714" i="1" s="1"/>
  <c r="S4698" i="2"/>
  <c r="U4698" i="1" s="1"/>
  <c r="S4682" i="2"/>
  <c r="U4682" i="1" s="1"/>
  <c r="S4666" i="2"/>
  <c r="U4666" i="1" s="1"/>
  <c r="S4650" i="2"/>
  <c r="U4650" i="1" s="1"/>
  <c r="S4634" i="2"/>
  <c r="U4634" i="1" s="1"/>
  <c r="S4618" i="2"/>
  <c r="U4618" i="1" s="1"/>
  <c r="S4602" i="2"/>
  <c r="U4602" i="1" s="1"/>
  <c r="S4586" i="2"/>
  <c r="U4586" i="1" s="1"/>
  <c r="S4570" i="2"/>
  <c r="U4570" i="1" s="1"/>
  <c r="S4554" i="2"/>
  <c r="U4554" i="1" s="1"/>
  <c r="S4538" i="2"/>
  <c r="U4538" i="1" s="1"/>
  <c r="S4522" i="2"/>
  <c r="U4522" i="1" s="1"/>
  <c r="S4506" i="2"/>
  <c r="U4506" i="1" s="1"/>
  <c r="S4490" i="2"/>
  <c r="U4490" i="1" s="1"/>
  <c r="S4474" i="2"/>
  <c r="U4474" i="1" s="1"/>
  <c r="S4458" i="2"/>
  <c r="U4458" i="1" s="1"/>
  <c r="S4442" i="2"/>
  <c r="U4442" i="1" s="1"/>
  <c r="S4426" i="2"/>
  <c r="U4426" i="1" s="1"/>
  <c r="S4410" i="2"/>
  <c r="U4410" i="1" s="1"/>
  <c r="S4394" i="2"/>
  <c r="U4394" i="1" s="1"/>
  <c r="S4378" i="2"/>
  <c r="U4378" i="1" s="1"/>
  <c r="S4362" i="2"/>
  <c r="U4362" i="1" s="1"/>
  <c r="S4346" i="2"/>
  <c r="U4346" i="1" s="1"/>
  <c r="S4330" i="2"/>
  <c r="U4330" i="1" s="1"/>
  <c r="S4314" i="2"/>
  <c r="U4314" i="1" s="1"/>
  <c r="S4298" i="2"/>
  <c r="U4298" i="1" s="1"/>
  <c r="S4282" i="2"/>
  <c r="U4282" i="1" s="1"/>
  <c r="S4266" i="2"/>
  <c r="U4266" i="1" s="1"/>
  <c r="S4250" i="2"/>
  <c r="U4250" i="1" s="1"/>
  <c r="S4234" i="2"/>
  <c r="U4234" i="1" s="1"/>
  <c r="S4218" i="2"/>
  <c r="U4218" i="1" s="1"/>
  <c r="S4202" i="2"/>
  <c r="U4202" i="1" s="1"/>
  <c r="S4186" i="2"/>
  <c r="U4186" i="1" s="1"/>
  <c r="S4170" i="2"/>
  <c r="U4170" i="1" s="1"/>
  <c r="S4154" i="2"/>
  <c r="U4154" i="1" s="1"/>
  <c r="S4138" i="2"/>
  <c r="U4138" i="1" s="1"/>
  <c r="S4122" i="2"/>
  <c r="U4122" i="1" s="1"/>
  <c r="S4106" i="2"/>
  <c r="U4106" i="1" s="1"/>
  <c r="S4090" i="2"/>
  <c r="U4090" i="1" s="1"/>
  <c r="S4074" i="2"/>
  <c r="U4074" i="1" s="1"/>
  <c r="S4058" i="2"/>
  <c r="U4058" i="1" s="1"/>
  <c r="S4042" i="2"/>
  <c r="U4042" i="1" s="1"/>
  <c r="S4026" i="2"/>
  <c r="U4026" i="1" s="1"/>
  <c r="S4010" i="2"/>
  <c r="U4010" i="1" s="1"/>
  <c r="S3994" i="2"/>
  <c r="U3994" i="1" s="1"/>
  <c r="S3993" i="2"/>
  <c r="U3993" i="1" s="1"/>
  <c r="S3986" i="2"/>
  <c r="U3986" i="1" s="1"/>
  <c r="S3985" i="2"/>
  <c r="U3985" i="1" s="1"/>
  <c r="S3978" i="2"/>
  <c r="U3978" i="1" s="1"/>
  <c r="S3977" i="2"/>
  <c r="U3977" i="1" s="1"/>
  <c r="S3970" i="2"/>
  <c r="U3970" i="1" s="1"/>
  <c r="S3969" i="2"/>
  <c r="U3969" i="1" s="1"/>
  <c r="S3962" i="2"/>
  <c r="U3962" i="1" s="1"/>
  <c r="S3961" i="2"/>
  <c r="U3961" i="1" s="1"/>
  <c r="S3954" i="2"/>
  <c r="U3954" i="1" s="1"/>
  <c r="S3953" i="2"/>
  <c r="U3953" i="1" s="1"/>
  <c r="S3946" i="2"/>
  <c r="U3946" i="1" s="1"/>
  <c r="S3945" i="2"/>
  <c r="U3945" i="1" s="1"/>
  <c r="S3938" i="2"/>
  <c r="U3938" i="1" s="1"/>
  <c r="S3937" i="2"/>
  <c r="U3937" i="1" s="1"/>
  <c r="S3930" i="2"/>
  <c r="U3930" i="1" s="1"/>
  <c r="S3929" i="2"/>
  <c r="U3929" i="1" s="1"/>
  <c r="S3922" i="2"/>
  <c r="U3922" i="1" s="1"/>
  <c r="S3921" i="2"/>
  <c r="U3921" i="1" s="1"/>
  <c r="S3914" i="2"/>
  <c r="U3914" i="1" s="1"/>
  <c r="S3913" i="2"/>
  <c r="U3913" i="1" s="1"/>
  <c r="S3906" i="2"/>
  <c r="U3906" i="1" s="1"/>
  <c r="S3905" i="2"/>
  <c r="U3905" i="1" s="1"/>
  <c r="S3898" i="2"/>
  <c r="U3898" i="1" s="1"/>
  <c r="S3897" i="2"/>
  <c r="U3897" i="1" s="1"/>
  <c r="S3890" i="2"/>
  <c r="U3890" i="1" s="1"/>
  <c r="S3889" i="2"/>
  <c r="U3889" i="1" s="1"/>
  <c r="S3882" i="2"/>
  <c r="U3882" i="1" s="1"/>
  <c r="S3881" i="2"/>
  <c r="U3881" i="1" s="1"/>
  <c r="S3874" i="2"/>
  <c r="U3874" i="1" s="1"/>
  <c r="S3873" i="2"/>
  <c r="U3873" i="1" s="1"/>
  <c r="S3866" i="2"/>
  <c r="U3866" i="1" s="1"/>
  <c r="S3865" i="2"/>
  <c r="U3865" i="1" s="1"/>
  <c r="S3858" i="2"/>
  <c r="U3858" i="1" s="1"/>
  <c r="S3857" i="2"/>
  <c r="U3857" i="1" s="1"/>
  <c r="S3850" i="2"/>
  <c r="U3850" i="1" s="1"/>
  <c r="S3849" i="2"/>
  <c r="U3849" i="1" s="1"/>
  <c r="S3842" i="2"/>
  <c r="U3842" i="1" s="1"/>
  <c r="S3841" i="2"/>
  <c r="U3841" i="1" s="1"/>
  <c r="S3834" i="2"/>
  <c r="U3834" i="1" s="1"/>
  <c r="S3833" i="2"/>
  <c r="U3833" i="1" s="1"/>
  <c r="AH141" i="1" s="1"/>
  <c r="AJ141" i="1" s="1"/>
  <c r="S3826" i="2"/>
  <c r="U3826" i="1" s="1"/>
  <c r="S3825" i="2"/>
  <c r="U3825" i="1" s="1"/>
  <c r="S3818" i="2"/>
  <c r="U3818" i="1" s="1"/>
  <c r="S3817" i="2"/>
  <c r="U3817" i="1" s="1"/>
  <c r="S3810" i="2"/>
  <c r="U3810" i="1" s="1"/>
  <c r="S3809" i="2"/>
  <c r="U3809" i="1" s="1"/>
  <c r="S3802" i="2"/>
  <c r="U3802" i="1" s="1"/>
  <c r="S3801" i="2"/>
  <c r="U3801" i="1" s="1"/>
  <c r="S3794" i="2"/>
  <c r="U3794" i="1" s="1"/>
  <c r="S3793" i="2"/>
  <c r="U3793" i="1" s="1"/>
  <c r="S3786" i="2"/>
  <c r="U3786" i="1" s="1"/>
  <c r="S3785" i="2"/>
  <c r="U3785" i="1" s="1"/>
  <c r="S3778" i="2"/>
  <c r="U3778" i="1" s="1"/>
  <c r="S3777" i="2"/>
  <c r="U3777" i="1" s="1"/>
  <c r="S3770" i="2"/>
  <c r="U3770" i="1" s="1"/>
  <c r="S3769" i="2"/>
  <c r="U3769" i="1" s="1"/>
  <c r="S3762" i="2"/>
  <c r="U3762" i="1" s="1"/>
  <c r="S3761" i="2"/>
  <c r="U3761" i="1" s="1"/>
  <c r="S3754" i="2"/>
  <c r="U3754" i="1" s="1"/>
  <c r="S3753" i="2"/>
  <c r="U3753" i="1" s="1"/>
  <c r="S3746" i="2"/>
  <c r="U3746" i="1" s="1"/>
  <c r="S3745" i="2"/>
  <c r="U3745" i="1" s="1"/>
  <c r="S3738" i="2"/>
  <c r="U3738" i="1" s="1"/>
  <c r="S3737" i="2"/>
  <c r="U3737" i="1" s="1"/>
  <c r="S3730" i="2"/>
  <c r="U3730" i="1" s="1"/>
  <c r="S3729" i="2"/>
  <c r="U3729" i="1" s="1"/>
  <c r="S3722" i="2"/>
  <c r="U3722" i="1" s="1"/>
  <c r="S3721" i="2"/>
  <c r="U3721" i="1" s="1"/>
  <c r="S3714" i="2"/>
  <c r="U3714" i="1" s="1"/>
  <c r="S3713" i="2"/>
  <c r="U3713" i="1" s="1"/>
  <c r="S3706" i="2"/>
  <c r="U3706" i="1" s="1"/>
  <c r="S3705" i="2"/>
  <c r="U3705" i="1" s="1"/>
  <c r="S3698" i="2"/>
  <c r="U3698" i="1" s="1"/>
  <c r="S3697" i="2"/>
  <c r="U3697" i="1" s="1"/>
  <c r="S3690" i="2"/>
  <c r="U3690" i="1" s="1"/>
  <c r="S3689" i="2"/>
  <c r="U3689" i="1" s="1"/>
  <c r="S3682" i="2"/>
  <c r="U3682" i="1" s="1"/>
  <c r="S3681" i="2"/>
  <c r="U3681" i="1" s="1"/>
  <c r="S3674" i="2"/>
  <c r="U3674" i="1" s="1"/>
  <c r="S3673" i="2"/>
  <c r="U3673" i="1" s="1"/>
  <c r="S3666" i="2"/>
  <c r="U3666" i="1" s="1"/>
  <c r="S3665" i="2"/>
  <c r="U3665" i="1" s="1"/>
  <c r="S3658" i="2"/>
  <c r="U3658" i="1" s="1"/>
  <c r="S3657" i="2"/>
  <c r="U3657" i="1" s="1"/>
  <c r="S3650" i="2"/>
  <c r="U3650" i="1" s="1"/>
  <c r="S3649" i="2"/>
  <c r="U3649" i="1" s="1"/>
  <c r="S3642" i="2"/>
  <c r="U3642" i="1" s="1"/>
  <c r="S3641" i="2"/>
  <c r="U3641" i="1" s="1"/>
  <c r="S3634" i="2"/>
  <c r="U3634" i="1" s="1"/>
  <c r="S3633" i="2"/>
  <c r="U3633" i="1" s="1"/>
  <c r="S3626" i="2"/>
  <c r="U3626" i="1" s="1"/>
  <c r="S3625" i="2"/>
  <c r="U3625" i="1" s="1"/>
  <c r="S3618" i="2"/>
  <c r="U3618" i="1" s="1"/>
  <c r="S3617" i="2"/>
  <c r="U3617" i="1" s="1"/>
  <c r="S3610" i="2"/>
  <c r="U3610" i="1" s="1"/>
  <c r="S3609" i="2"/>
  <c r="U3609" i="1" s="1"/>
  <c r="S3602" i="2"/>
  <c r="U3602" i="1" s="1"/>
  <c r="S3601" i="2"/>
  <c r="U3601" i="1" s="1"/>
  <c r="S3594" i="2"/>
  <c r="U3594" i="1" s="1"/>
  <c r="S3593" i="2"/>
  <c r="U3593" i="1" s="1"/>
  <c r="S3586" i="2"/>
  <c r="U3586" i="1" s="1"/>
  <c r="S3585" i="2"/>
  <c r="U3585" i="1" s="1"/>
  <c r="S3578" i="2"/>
  <c r="U3578" i="1" s="1"/>
  <c r="S3577" i="2"/>
  <c r="U3577" i="1" s="1"/>
  <c r="S3570" i="2"/>
  <c r="U3570" i="1" s="1"/>
  <c r="S3569" i="2"/>
  <c r="U3569" i="1" s="1"/>
  <c r="S3562" i="2"/>
  <c r="U3562" i="1" s="1"/>
  <c r="S3561" i="2"/>
  <c r="U3561" i="1" s="1"/>
  <c r="S3554" i="2"/>
  <c r="U3554" i="1" s="1"/>
  <c r="S3553" i="2"/>
  <c r="U3553" i="1" s="1"/>
  <c r="S3546" i="2"/>
  <c r="U3546" i="1" s="1"/>
  <c r="S3545" i="2"/>
  <c r="U3545" i="1" s="1"/>
  <c r="S3538" i="2"/>
  <c r="U3538" i="1" s="1"/>
  <c r="S3537" i="2"/>
  <c r="U3537" i="1" s="1"/>
  <c r="S3530" i="2"/>
  <c r="U3530" i="1" s="1"/>
  <c r="S3529" i="2"/>
  <c r="U3529" i="1" s="1"/>
  <c r="S3522" i="2"/>
  <c r="U3522" i="1" s="1"/>
  <c r="S3521" i="2"/>
  <c r="U3521" i="1" s="1"/>
  <c r="S3514" i="2"/>
  <c r="U3514" i="1" s="1"/>
  <c r="S3513" i="2"/>
  <c r="U3513" i="1" s="1"/>
  <c r="S3505" i="2"/>
  <c r="U3505" i="1" s="1"/>
  <c r="S3499" i="2"/>
  <c r="U3499" i="1" s="1"/>
  <c r="S3489" i="2"/>
  <c r="U3489" i="1" s="1"/>
  <c r="S3483" i="2"/>
  <c r="U3483" i="1" s="1"/>
  <c r="S3473" i="2"/>
  <c r="U3473" i="1" s="1"/>
  <c r="S3467" i="2"/>
  <c r="U3467" i="1" s="1"/>
  <c r="S3457" i="2"/>
  <c r="U3457" i="1" s="1"/>
  <c r="S3451" i="2"/>
  <c r="U3451" i="1" s="1"/>
  <c r="S3441" i="2"/>
  <c r="U3441" i="1" s="1"/>
  <c r="S3435" i="2"/>
  <c r="U3435" i="1" s="1"/>
  <c r="S3425" i="2"/>
  <c r="U3425" i="1" s="1"/>
  <c r="S3419" i="2"/>
  <c r="U3419" i="1" s="1"/>
  <c r="S3409" i="2"/>
  <c r="U3409" i="1" s="1"/>
  <c r="S3403" i="2"/>
  <c r="U3403" i="1" s="1"/>
  <c r="S3393" i="2"/>
  <c r="U3393" i="1" s="1"/>
  <c r="S3387" i="2"/>
  <c r="U3387" i="1" s="1"/>
  <c r="S3377" i="2"/>
  <c r="U3377" i="1" s="1"/>
  <c r="S3371" i="2"/>
  <c r="U3371" i="1" s="1"/>
  <c r="S3361" i="2"/>
  <c r="U3361" i="1" s="1"/>
  <c r="S3355" i="2"/>
  <c r="U3355" i="1" s="1"/>
  <c r="S3345" i="2"/>
  <c r="U3345" i="1" s="1"/>
  <c r="S3339" i="2"/>
  <c r="U3339" i="1" s="1"/>
  <c r="S3329" i="2"/>
  <c r="U3329" i="1" s="1"/>
  <c r="S3323" i="2"/>
  <c r="U3323" i="1" s="1"/>
  <c r="S3313" i="2"/>
  <c r="U3313" i="1" s="1"/>
  <c r="S3307" i="2"/>
  <c r="U3307" i="1" s="1"/>
  <c r="S3297" i="2"/>
  <c r="U3297" i="1" s="1"/>
  <c r="S3291" i="2"/>
  <c r="U3291" i="1" s="1"/>
  <c r="S3281" i="2"/>
  <c r="U3281" i="1" s="1"/>
  <c r="S3275" i="2"/>
  <c r="U3275" i="1" s="1"/>
  <c r="S3265" i="2"/>
  <c r="U3265" i="1" s="1"/>
  <c r="S3259" i="2"/>
  <c r="U3259" i="1" s="1"/>
  <c r="S3249" i="2"/>
  <c r="U3249" i="1" s="1"/>
  <c r="S3243" i="2"/>
  <c r="U3243" i="1" s="1"/>
  <c r="S3233" i="2"/>
  <c r="U3233" i="1" s="1"/>
  <c r="S3227" i="2"/>
  <c r="U3227" i="1" s="1"/>
  <c r="S3217" i="2"/>
  <c r="U3217" i="1" s="1"/>
  <c r="S3211" i="2"/>
  <c r="U3211" i="1" s="1"/>
  <c r="S3201" i="2"/>
  <c r="U3201" i="1" s="1"/>
  <c r="S3195" i="2"/>
  <c r="U3195" i="1" s="1"/>
  <c r="S3185" i="2"/>
  <c r="U3185" i="1" s="1"/>
  <c r="S3179" i="2"/>
  <c r="U3179" i="1" s="1"/>
  <c r="S3169" i="2"/>
  <c r="U3169" i="1" s="1"/>
  <c r="S3163" i="2"/>
  <c r="U3163" i="1" s="1"/>
  <c r="S3153" i="2"/>
  <c r="U3153" i="1" s="1"/>
  <c r="S3147" i="2"/>
  <c r="U3147" i="1" s="1"/>
  <c r="S3137" i="2"/>
  <c r="U3137" i="1" s="1"/>
  <c r="S3131" i="2"/>
  <c r="U3131" i="1" s="1"/>
  <c r="S3121" i="2"/>
  <c r="U3121" i="1" s="1"/>
  <c r="S3115" i="2"/>
  <c r="U3115" i="1" s="1"/>
  <c r="S3105" i="2"/>
  <c r="U3105" i="1" s="1"/>
  <c r="S3099" i="2"/>
  <c r="U3099" i="1" s="1"/>
  <c r="S3089" i="2"/>
  <c r="U3089" i="1" s="1"/>
  <c r="S3083" i="2"/>
  <c r="U3083" i="1" s="1"/>
  <c r="S3073" i="2"/>
  <c r="U3073" i="1" s="1"/>
  <c r="S3067" i="2"/>
  <c r="U3067" i="1" s="1"/>
  <c r="S3057" i="2"/>
  <c r="U3057" i="1" s="1"/>
  <c r="S3051" i="2"/>
  <c r="U3051" i="1" s="1"/>
  <c r="S3041" i="2"/>
  <c r="U3041" i="1" s="1"/>
  <c r="S3035" i="2"/>
  <c r="U3035" i="1" s="1"/>
  <c r="S3025" i="2"/>
  <c r="U3025" i="1" s="1"/>
  <c r="S3019" i="2"/>
  <c r="U3019" i="1" s="1"/>
  <c r="S3009" i="2"/>
  <c r="U3009" i="1" s="1"/>
  <c r="S3003" i="2"/>
  <c r="U3003" i="1" s="1"/>
  <c r="S2993" i="2"/>
  <c r="U2993" i="1" s="1"/>
  <c r="S2987" i="2"/>
  <c r="U2987" i="1" s="1"/>
  <c r="S2977" i="2"/>
  <c r="U2977" i="1" s="1"/>
  <c r="S2971" i="2"/>
  <c r="U2971" i="1" s="1"/>
  <c r="S2964" i="2"/>
  <c r="U2964" i="1" s="1"/>
  <c r="S2955" i="2"/>
  <c r="U2955" i="1" s="1"/>
  <c r="S2948" i="2"/>
  <c r="U2948" i="1" s="1"/>
  <c r="S2939" i="2"/>
  <c r="U2939" i="1" s="1"/>
  <c r="S2928" i="2"/>
  <c r="U2928" i="1" s="1"/>
  <c r="S2912" i="2"/>
  <c r="U2912" i="1" s="1"/>
  <c r="S2896" i="2"/>
  <c r="U2896" i="1" s="1"/>
  <c r="S2880" i="2"/>
  <c r="U2880" i="1" s="1"/>
  <c r="S2864" i="2"/>
  <c r="U2864" i="1" s="1"/>
  <c r="S2848" i="2"/>
  <c r="U2848" i="1" s="1"/>
  <c r="S2832" i="2"/>
  <c r="U2832" i="1" s="1"/>
  <c r="S2816" i="2"/>
  <c r="U2816" i="1" s="1"/>
  <c r="S2800" i="2"/>
  <c r="U2800" i="1" s="1"/>
  <c r="S2784" i="2"/>
  <c r="U2784" i="1" s="1"/>
  <c r="S2768" i="2"/>
  <c r="U2768" i="1" s="1"/>
  <c r="S2752" i="2"/>
  <c r="U2752" i="1" s="1"/>
  <c r="S2736" i="2"/>
  <c r="U2736" i="1" s="1"/>
  <c r="S2720" i="2"/>
  <c r="U2720" i="1" s="1"/>
  <c r="S2704" i="2"/>
  <c r="U2704" i="1" s="1"/>
  <c r="S2688" i="2"/>
  <c r="U2688" i="1" s="1"/>
  <c r="S2672" i="2"/>
  <c r="U2672" i="1" s="1"/>
  <c r="S2656" i="2"/>
  <c r="U2656" i="1" s="1"/>
  <c r="S2640" i="2"/>
  <c r="U2640" i="1" s="1"/>
  <c r="S2624" i="2"/>
  <c r="U2624" i="1" s="1"/>
  <c r="S2608" i="2"/>
  <c r="U2608" i="1" s="1"/>
  <c r="S2592" i="2"/>
  <c r="U2592" i="1" s="1"/>
  <c r="S2576" i="2"/>
  <c r="U2576" i="1" s="1"/>
  <c r="S2560" i="2"/>
  <c r="U2560" i="1" s="1"/>
  <c r="S2544" i="2"/>
  <c r="U2544" i="1" s="1"/>
  <c r="S2528" i="2"/>
  <c r="U2528" i="1" s="1"/>
  <c r="S2512" i="2"/>
  <c r="U2512" i="1" s="1"/>
  <c r="S2496" i="2"/>
  <c r="U2496" i="1" s="1"/>
  <c r="S2480" i="2"/>
  <c r="U2480" i="1" s="1"/>
  <c r="S2464" i="2"/>
  <c r="U2464" i="1" s="1"/>
  <c r="S2448" i="2"/>
  <c r="U2448" i="1" s="1"/>
  <c r="S2432" i="2"/>
  <c r="U2432" i="1" s="1"/>
  <c r="S2416" i="2"/>
  <c r="U2416" i="1" s="1"/>
  <c r="S2400" i="2"/>
  <c r="U2400" i="1" s="1"/>
  <c r="S2384" i="2"/>
  <c r="U2384" i="1" s="1"/>
  <c r="S2368" i="2"/>
  <c r="U2368" i="1" s="1"/>
  <c r="S2352" i="2"/>
  <c r="U2352" i="1" s="1"/>
  <c r="S2336" i="2"/>
  <c r="U2336" i="1" s="1"/>
  <c r="S2320" i="2"/>
  <c r="U2320" i="1" s="1"/>
  <c r="S2304" i="2"/>
  <c r="U2304" i="1" s="1"/>
  <c r="S2288" i="2"/>
  <c r="U2288" i="1" s="1"/>
  <c r="S2272" i="2"/>
  <c r="U2272" i="1" s="1"/>
  <c r="S2256" i="2"/>
  <c r="U2256" i="1" s="1"/>
  <c r="S2240" i="2"/>
  <c r="U2240" i="1" s="1"/>
  <c r="S2224" i="2"/>
  <c r="U2224" i="1" s="1"/>
  <c r="S2208" i="2"/>
  <c r="U2208" i="1" s="1"/>
  <c r="S2192" i="2"/>
  <c r="U2192" i="1" s="1"/>
  <c r="S2176" i="2"/>
  <c r="U2176" i="1" s="1"/>
  <c r="S2160" i="2"/>
  <c r="U2160" i="1" s="1"/>
  <c r="S2144" i="2"/>
  <c r="U2144" i="1" s="1"/>
  <c r="S2128" i="2"/>
  <c r="U2128" i="1" s="1"/>
  <c r="S2112" i="2"/>
  <c r="U2112" i="1" s="1"/>
  <c r="S4982" i="2"/>
  <c r="U4982" i="1" s="1"/>
  <c r="S4966" i="2"/>
  <c r="U4966" i="1" s="1"/>
  <c r="S4950" i="2"/>
  <c r="U4950" i="1" s="1"/>
  <c r="AH183" i="1" s="1"/>
  <c r="AJ183" i="1" s="1"/>
  <c r="S4934" i="2"/>
  <c r="U4934" i="1" s="1"/>
  <c r="AG182" i="1" s="1"/>
  <c r="S4918" i="2"/>
  <c r="U4918" i="1" s="1"/>
  <c r="AH182" i="1" s="1"/>
  <c r="AJ182" i="1" s="1"/>
  <c r="S4902" i="2"/>
  <c r="U4902" i="1" s="1"/>
  <c r="AG181" i="1" s="1"/>
  <c r="S4886" i="2"/>
  <c r="U4886" i="1" s="1"/>
  <c r="S4870" i="2"/>
  <c r="U4870" i="1" s="1"/>
  <c r="AG180" i="1" s="1"/>
  <c r="AI180" i="1" s="1"/>
  <c r="S4854" i="2"/>
  <c r="U4854" i="1" s="1"/>
  <c r="S4838" i="2"/>
  <c r="U4838" i="1" s="1"/>
  <c r="S4822" i="2"/>
  <c r="U4822" i="1" s="1"/>
  <c r="S4806" i="2"/>
  <c r="U4806" i="1" s="1"/>
  <c r="S4790" i="2"/>
  <c r="U4790" i="1" s="1"/>
  <c r="S4774" i="2"/>
  <c r="U4774" i="1" s="1"/>
  <c r="S4758" i="2"/>
  <c r="U4758" i="1" s="1"/>
  <c r="S4742" i="2"/>
  <c r="U4742" i="1" s="1"/>
  <c r="S4726" i="2"/>
  <c r="U4726" i="1" s="1"/>
  <c r="S4710" i="2"/>
  <c r="U4710" i="1" s="1"/>
  <c r="S4694" i="2"/>
  <c r="U4694" i="1" s="1"/>
  <c r="S4678" i="2"/>
  <c r="U4678" i="1" s="1"/>
  <c r="S4662" i="2"/>
  <c r="U4662" i="1" s="1"/>
  <c r="S4646" i="2"/>
  <c r="U4646" i="1" s="1"/>
  <c r="S4630" i="2"/>
  <c r="U4630" i="1" s="1"/>
  <c r="S4614" i="2"/>
  <c r="U4614" i="1" s="1"/>
  <c r="S4598" i="2"/>
  <c r="U4598" i="1" s="1"/>
  <c r="S4582" i="2"/>
  <c r="U4582" i="1" s="1"/>
  <c r="S4566" i="2"/>
  <c r="U4566" i="1" s="1"/>
  <c r="S4550" i="2"/>
  <c r="U4550" i="1" s="1"/>
  <c r="S4534" i="2"/>
  <c r="U4534" i="1" s="1"/>
  <c r="S4518" i="2"/>
  <c r="U4518" i="1" s="1"/>
  <c r="S4502" i="2"/>
  <c r="U4502" i="1" s="1"/>
  <c r="S4486" i="2"/>
  <c r="U4486" i="1" s="1"/>
  <c r="S4470" i="2"/>
  <c r="U4470" i="1" s="1"/>
  <c r="S4454" i="2"/>
  <c r="U4454" i="1" s="1"/>
  <c r="S4438" i="2"/>
  <c r="U4438" i="1" s="1"/>
  <c r="S4422" i="2"/>
  <c r="U4422" i="1" s="1"/>
  <c r="S4406" i="2"/>
  <c r="U4406" i="1" s="1"/>
  <c r="S4390" i="2"/>
  <c r="U4390" i="1" s="1"/>
  <c r="S4374" i="2"/>
  <c r="U4374" i="1" s="1"/>
  <c r="S4358" i="2"/>
  <c r="U4358" i="1" s="1"/>
  <c r="S4342" i="2"/>
  <c r="U4342" i="1" s="1"/>
  <c r="S4326" i="2"/>
  <c r="U4326" i="1" s="1"/>
  <c r="S4310" i="2"/>
  <c r="U4310" i="1" s="1"/>
  <c r="S4294" i="2"/>
  <c r="U4294" i="1" s="1"/>
  <c r="S4278" i="2"/>
  <c r="U4278" i="1" s="1"/>
  <c r="S4262" i="2"/>
  <c r="U4262" i="1" s="1"/>
  <c r="S4246" i="2"/>
  <c r="U4246" i="1" s="1"/>
  <c r="S4230" i="2"/>
  <c r="U4230" i="1" s="1"/>
  <c r="S4214" i="2"/>
  <c r="U4214" i="1" s="1"/>
  <c r="S4198" i="2"/>
  <c r="U4198" i="1" s="1"/>
  <c r="S4182" i="2"/>
  <c r="U4182" i="1" s="1"/>
  <c r="S4166" i="2"/>
  <c r="U4166" i="1" s="1"/>
  <c r="S4150" i="2"/>
  <c r="U4150" i="1" s="1"/>
  <c r="S4134" i="2"/>
  <c r="U4134" i="1" s="1"/>
  <c r="S4118" i="2"/>
  <c r="S4102" i="2"/>
  <c r="U4102" i="1" s="1"/>
  <c r="S4086" i="2"/>
  <c r="U4086" i="1" s="1"/>
  <c r="S4070" i="2"/>
  <c r="U4070" i="1" s="1"/>
  <c r="S4054" i="2"/>
  <c r="U4054" i="1" s="1"/>
  <c r="S4038" i="2"/>
  <c r="U4038" i="1" s="1"/>
  <c r="S4022" i="2"/>
  <c r="U4022" i="1" s="1"/>
  <c r="S4006" i="2"/>
  <c r="U4006" i="1" s="1"/>
  <c r="S3503" i="2"/>
  <c r="U3503" i="1" s="1"/>
  <c r="S3494" i="2"/>
  <c r="U3494" i="1" s="1"/>
  <c r="S3493" i="2"/>
  <c r="U3493" i="1" s="1"/>
  <c r="S3487" i="2"/>
  <c r="U3487" i="1" s="1"/>
  <c r="S3478" i="2"/>
  <c r="U3478" i="1" s="1"/>
  <c r="S3477" i="2"/>
  <c r="U3477" i="1" s="1"/>
  <c r="S3471" i="2"/>
  <c r="U3471" i="1" s="1"/>
  <c r="S3462" i="2"/>
  <c r="U3462" i="1" s="1"/>
  <c r="S3461" i="2"/>
  <c r="U3461" i="1" s="1"/>
  <c r="S3455" i="2"/>
  <c r="U3455" i="1" s="1"/>
  <c r="S3446" i="2"/>
  <c r="U3446" i="1" s="1"/>
  <c r="S3445" i="2"/>
  <c r="U3445" i="1" s="1"/>
  <c r="S3439" i="2"/>
  <c r="U3439" i="1" s="1"/>
  <c r="S3430" i="2"/>
  <c r="U3430" i="1" s="1"/>
  <c r="S3429" i="2"/>
  <c r="U3429" i="1" s="1"/>
  <c r="S3423" i="2"/>
  <c r="U3423" i="1" s="1"/>
  <c r="S3414" i="2"/>
  <c r="U3414" i="1" s="1"/>
  <c r="S3413" i="2"/>
  <c r="U3413" i="1" s="1"/>
  <c r="S3407" i="2"/>
  <c r="U3407" i="1" s="1"/>
  <c r="S3398" i="2"/>
  <c r="U3398" i="1" s="1"/>
  <c r="S3397" i="2"/>
  <c r="U3397" i="1" s="1"/>
  <c r="S3391" i="2"/>
  <c r="U3391" i="1" s="1"/>
  <c r="S3382" i="2"/>
  <c r="U3382" i="1" s="1"/>
  <c r="S3381" i="2"/>
  <c r="U3381" i="1" s="1"/>
  <c r="S3375" i="2"/>
  <c r="U3375" i="1" s="1"/>
  <c r="S3366" i="2"/>
  <c r="U3366" i="1" s="1"/>
  <c r="S3365" i="2"/>
  <c r="U3365" i="1" s="1"/>
  <c r="S3359" i="2"/>
  <c r="U3359" i="1" s="1"/>
  <c r="S3350" i="2"/>
  <c r="U3350" i="1" s="1"/>
  <c r="S3349" i="2"/>
  <c r="U3349" i="1" s="1"/>
  <c r="S3343" i="2"/>
  <c r="U3343" i="1" s="1"/>
  <c r="S3334" i="2"/>
  <c r="U3334" i="1" s="1"/>
  <c r="S3333" i="2"/>
  <c r="U3333" i="1" s="1"/>
  <c r="S3327" i="2"/>
  <c r="U3327" i="1" s="1"/>
  <c r="S3318" i="2"/>
  <c r="U3318" i="1" s="1"/>
  <c r="S3317" i="2"/>
  <c r="U3317" i="1" s="1"/>
  <c r="S3311" i="2"/>
  <c r="U3311" i="1" s="1"/>
  <c r="S3302" i="2"/>
  <c r="U3302" i="1" s="1"/>
  <c r="AH122" i="1" s="1"/>
  <c r="AJ122" i="1" s="1"/>
  <c r="S3301" i="2"/>
  <c r="U3301" i="1" s="1"/>
  <c r="S3295" i="2"/>
  <c r="U3295" i="1" s="1"/>
  <c r="S3286" i="2"/>
  <c r="U3286" i="1" s="1"/>
  <c r="S3285" i="2"/>
  <c r="U3285" i="1" s="1"/>
  <c r="S3279" i="2"/>
  <c r="U3279" i="1" s="1"/>
  <c r="S3270" i="2"/>
  <c r="U3270" i="1" s="1"/>
  <c r="S3269" i="2"/>
  <c r="U3269" i="1" s="1"/>
  <c r="S3263" i="2"/>
  <c r="U3263" i="1" s="1"/>
  <c r="S3254" i="2"/>
  <c r="U3254" i="1" s="1"/>
  <c r="S3253" i="2"/>
  <c r="U3253" i="1" s="1"/>
  <c r="S3247" i="2"/>
  <c r="U3247" i="1" s="1"/>
  <c r="S3238" i="2"/>
  <c r="U3238" i="1" s="1"/>
  <c r="S3237" i="2"/>
  <c r="U3237" i="1" s="1"/>
  <c r="S3231" i="2"/>
  <c r="U3231" i="1" s="1"/>
  <c r="S3222" i="2"/>
  <c r="U3222" i="1" s="1"/>
  <c r="S3221" i="2"/>
  <c r="U3221" i="1" s="1"/>
  <c r="S3215" i="2"/>
  <c r="U3215" i="1" s="1"/>
  <c r="S3206" i="2"/>
  <c r="U3206" i="1" s="1"/>
  <c r="S3205" i="2"/>
  <c r="U3205" i="1" s="1"/>
  <c r="S3199" i="2"/>
  <c r="U3199" i="1" s="1"/>
  <c r="S3190" i="2"/>
  <c r="U3190" i="1" s="1"/>
  <c r="S3189" i="2"/>
  <c r="U3189" i="1" s="1"/>
  <c r="S3183" i="2"/>
  <c r="U3183" i="1" s="1"/>
  <c r="S3174" i="2"/>
  <c r="U3174" i="1" s="1"/>
  <c r="S3173" i="2"/>
  <c r="U3173" i="1" s="1"/>
  <c r="S3167" i="2"/>
  <c r="U3167" i="1" s="1"/>
  <c r="S3158" i="2"/>
  <c r="U3158" i="1" s="1"/>
  <c r="S3157" i="2"/>
  <c r="U3157" i="1" s="1"/>
  <c r="S3151" i="2"/>
  <c r="U3151" i="1" s="1"/>
  <c r="S3142" i="2"/>
  <c r="U3142" i="1" s="1"/>
  <c r="S3141" i="2"/>
  <c r="U3141" i="1" s="1"/>
  <c r="S3135" i="2"/>
  <c r="U3135" i="1" s="1"/>
  <c r="S3126" i="2"/>
  <c r="U3126" i="1" s="1"/>
  <c r="S3125" i="2"/>
  <c r="U3125" i="1" s="1"/>
  <c r="S3119" i="2"/>
  <c r="U3119" i="1" s="1"/>
  <c r="S3110" i="2"/>
  <c r="U3110" i="1" s="1"/>
  <c r="S3109" i="2"/>
  <c r="U3109" i="1" s="1"/>
  <c r="S3103" i="2"/>
  <c r="U3103" i="1" s="1"/>
  <c r="S3094" i="2"/>
  <c r="U3094" i="1" s="1"/>
  <c r="S3093" i="2"/>
  <c r="U3093" i="1" s="1"/>
  <c r="S3087" i="2"/>
  <c r="U3087" i="1" s="1"/>
  <c r="S3078" i="2"/>
  <c r="U3078" i="1" s="1"/>
  <c r="S3077" i="2"/>
  <c r="U3077" i="1" s="1"/>
  <c r="S3071" i="2"/>
  <c r="U3071" i="1" s="1"/>
  <c r="S3062" i="2"/>
  <c r="U3062" i="1" s="1"/>
  <c r="S3061" i="2"/>
  <c r="U3061" i="1" s="1"/>
  <c r="S3055" i="2"/>
  <c r="U3055" i="1" s="1"/>
  <c r="S3046" i="2"/>
  <c r="U3046" i="1" s="1"/>
  <c r="S3045" i="2"/>
  <c r="U3045" i="1" s="1"/>
  <c r="S3039" i="2"/>
  <c r="U3039" i="1" s="1"/>
  <c r="S3030" i="2"/>
  <c r="U3030" i="1" s="1"/>
  <c r="S3029" i="2"/>
  <c r="U3029" i="1" s="1"/>
  <c r="S3023" i="2"/>
  <c r="U3023" i="1" s="1"/>
  <c r="S3014" i="2"/>
  <c r="U3014" i="1" s="1"/>
  <c r="S3013" i="2"/>
  <c r="U3013" i="1" s="1"/>
  <c r="S3007" i="2"/>
  <c r="U3007" i="1" s="1"/>
  <c r="S2998" i="2"/>
  <c r="U2998" i="1" s="1"/>
  <c r="S2997" i="2"/>
  <c r="U2997" i="1" s="1"/>
  <c r="S2991" i="2"/>
  <c r="U2991" i="1" s="1"/>
  <c r="S2982" i="2"/>
  <c r="U2982" i="1" s="1"/>
  <c r="S2981" i="2"/>
  <c r="U2981" i="1" s="1"/>
  <c r="S2975" i="2"/>
  <c r="U2975" i="1" s="1"/>
  <c r="S2961" i="2"/>
  <c r="U2961" i="1" s="1"/>
  <c r="S2945" i="2"/>
  <c r="U2945" i="1" s="1"/>
  <c r="S2925" i="2"/>
  <c r="U2925" i="1" s="1"/>
  <c r="S2909" i="2"/>
  <c r="U2909" i="1" s="1"/>
  <c r="S2893" i="2"/>
  <c r="U2893" i="1" s="1"/>
  <c r="S2877" i="2"/>
  <c r="U2877" i="1" s="1"/>
  <c r="S2861" i="2"/>
  <c r="U2861" i="1" s="1"/>
  <c r="S2845" i="2"/>
  <c r="U2845" i="1" s="1"/>
  <c r="S2829" i="2"/>
  <c r="U2829" i="1" s="1"/>
  <c r="S2813" i="2"/>
  <c r="U2813" i="1" s="1"/>
  <c r="S2797" i="2"/>
  <c r="U2797" i="1" s="1"/>
  <c r="S2781" i="2"/>
  <c r="U2781" i="1" s="1"/>
  <c r="S2765" i="2"/>
  <c r="U2765" i="1" s="1"/>
  <c r="S2749" i="2"/>
  <c r="U2749" i="1" s="1"/>
  <c r="S2733" i="2"/>
  <c r="U2733" i="1" s="1"/>
  <c r="S2717" i="2"/>
  <c r="U2717" i="1" s="1"/>
  <c r="S2701" i="2"/>
  <c r="U2701" i="1" s="1"/>
  <c r="S2685" i="2"/>
  <c r="U2685" i="1" s="1"/>
  <c r="S2669" i="2"/>
  <c r="U2669" i="1" s="1"/>
  <c r="S2653" i="2"/>
  <c r="U2653" i="1" s="1"/>
  <c r="S2637" i="2"/>
  <c r="U2637" i="1" s="1"/>
  <c r="S2621" i="2"/>
  <c r="U2621" i="1" s="1"/>
  <c r="S2605" i="2"/>
  <c r="U2605" i="1" s="1"/>
  <c r="S2589" i="2"/>
  <c r="U2589" i="1" s="1"/>
  <c r="S2573" i="2"/>
  <c r="U2573" i="1" s="1"/>
  <c r="S2557" i="2"/>
  <c r="U2557" i="1" s="1"/>
  <c r="S2541" i="2"/>
  <c r="U2541" i="1" s="1"/>
  <c r="S2525" i="2"/>
  <c r="U2525" i="1" s="1"/>
  <c r="S2509" i="2"/>
  <c r="U2509" i="1" s="1"/>
  <c r="S2493" i="2"/>
  <c r="U2493" i="1" s="1"/>
  <c r="S2477" i="2"/>
  <c r="U2477" i="1" s="1"/>
  <c r="S2461" i="2"/>
  <c r="U2461" i="1" s="1"/>
  <c r="S2445" i="2"/>
  <c r="U2445" i="1" s="1"/>
  <c r="S2429" i="2"/>
  <c r="U2429" i="1" s="1"/>
  <c r="S2413" i="2"/>
  <c r="U2413" i="1" s="1"/>
  <c r="S2397" i="2"/>
  <c r="U2397" i="1" s="1"/>
  <c r="S2381" i="2"/>
  <c r="U2381" i="1" s="1"/>
  <c r="S2365" i="2"/>
  <c r="U2365" i="1" s="1"/>
  <c r="S2349" i="2"/>
  <c r="U2349" i="1" s="1"/>
  <c r="S2333" i="2"/>
  <c r="U2333" i="1" s="1"/>
  <c r="S2317" i="2"/>
  <c r="U2317" i="1" s="1"/>
  <c r="S2301" i="2"/>
  <c r="U2301" i="1" s="1"/>
  <c r="S2285" i="2"/>
  <c r="U2285" i="1" s="1"/>
  <c r="S2269" i="2"/>
  <c r="U2269" i="1" s="1"/>
  <c r="S2253" i="2"/>
  <c r="U2253" i="1" s="1"/>
  <c r="S2237" i="2"/>
  <c r="U2237" i="1" s="1"/>
  <c r="S2221" i="2"/>
  <c r="U2221" i="1" s="1"/>
  <c r="S2205" i="2"/>
  <c r="U2205" i="1" s="1"/>
  <c r="S2189" i="2"/>
  <c r="U2189" i="1" s="1"/>
  <c r="S2173" i="2"/>
  <c r="U2173" i="1" s="1"/>
  <c r="S2157" i="2"/>
  <c r="U2157" i="1" s="1"/>
  <c r="S2141" i="2"/>
  <c r="U2141" i="1" s="1"/>
  <c r="S2125" i="2"/>
  <c r="U2125" i="1" s="1"/>
  <c r="S2109" i="2"/>
  <c r="U2109" i="1" s="1"/>
  <c r="S2967" i="2"/>
  <c r="U2967" i="1" s="1"/>
  <c r="S2951" i="2"/>
  <c r="U2951" i="1" s="1"/>
  <c r="S2098" i="2"/>
  <c r="U2098" i="1" s="1"/>
  <c r="S2082" i="2"/>
  <c r="U2082" i="1" s="1"/>
  <c r="S2066" i="2"/>
  <c r="U2066" i="1" s="1"/>
  <c r="S2050" i="2"/>
  <c r="U2050" i="1" s="1"/>
  <c r="S2034" i="2"/>
  <c r="U2034" i="1" s="1"/>
  <c r="S2018" i="2"/>
  <c r="U2018" i="1" s="1"/>
  <c r="S2002" i="2"/>
  <c r="U2002" i="1" s="1"/>
  <c r="S1986" i="2"/>
  <c r="U1986" i="1" s="1"/>
  <c r="S1970" i="2"/>
  <c r="U1970" i="1" s="1"/>
  <c r="S1954" i="2"/>
  <c r="U1954" i="1" s="1"/>
  <c r="S1938" i="2"/>
  <c r="U1938" i="1" s="1"/>
  <c r="S1922" i="2"/>
  <c r="U1922" i="1" s="1"/>
  <c r="S1906" i="2"/>
  <c r="U1906" i="1" s="1"/>
  <c r="S1890" i="2"/>
  <c r="U1890" i="1" s="1"/>
  <c r="S1874" i="2"/>
  <c r="U1874" i="1" s="1"/>
  <c r="S1858" i="2"/>
  <c r="U1858" i="1" s="1"/>
  <c r="S1842" i="2"/>
  <c r="U1842" i="1" s="1"/>
  <c r="S1826" i="2"/>
  <c r="U1826" i="1" s="1"/>
  <c r="S1810" i="2"/>
  <c r="U1810" i="1" s="1"/>
  <c r="S1794" i="2"/>
  <c r="U1794" i="1" s="1"/>
  <c r="S1778" i="2"/>
  <c r="U1778" i="1" s="1"/>
  <c r="S1762" i="2"/>
  <c r="U1762" i="1" s="1"/>
  <c r="S1746" i="2"/>
  <c r="U1746" i="1" s="1"/>
  <c r="S1730" i="2"/>
  <c r="U1730" i="1" s="1"/>
  <c r="S940" i="2"/>
  <c r="U940" i="1" s="1"/>
  <c r="S934" i="2"/>
  <c r="U934" i="1" s="1"/>
  <c r="S908" i="2"/>
  <c r="U908" i="1" s="1"/>
  <c r="S902" i="2"/>
  <c r="U902" i="1" s="1"/>
  <c r="S684" i="2"/>
  <c r="U684" i="1" s="1"/>
  <c r="S678" i="2"/>
  <c r="U678" i="1" s="1"/>
  <c r="S652" i="2"/>
  <c r="U652" i="1" s="1"/>
  <c r="S646" i="2"/>
  <c r="U646" i="1" s="1"/>
  <c r="S428" i="2"/>
  <c r="U428" i="1" s="1"/>
  <c r="S422" i="2"/>
  <c r="U422" i="1" s="1"/>
  <c r="S421" i="2"/>
  <c r="U421" i="1" s="1"/>
  <c r="S396" i="2"/>
  <c r="U396" i="1" s="1"/>
  <c r="S390" i="2"/>
  <c r="U390" i="1" s="1"/>
  <c r="S389" i="2"/>
  <c r="U389" i="1" s="1"/>
  <c r="S172" i="2"/>
  <c r="U172" i="1" s="1"/>
  <c r="S166" i="2"/>
  <c r="U166" i="1" s="1"/>
  <c r="S165" i="2"/>
  <c r="U165" i="1" s="1"/>
  <c r="S140" i="2"/>
  <c r="U140" i="1" s="1"/>
  <c r="S134" i="2"/>
  <c r="U134" i="1" s="1"/>
  <c r="S133" i="2"/>
  <c r="U133" i="1" s="1"/>
  <c r="S2963" i="2"/>
  <c r="U2963" i="1" s="1"/>
  <c r="S2947" i="2"/>
  <c r="U2947" i="1" s="1"/>
  <c r="S2935" i="2"/>
  <c r="U2935" i="1" s="1"/>
  <c r="S2932" i="2"/>
  <c r="U2932" i="1" s="1"/>
  <c r="S2927" i="2"/>
  <c r="U2927" i="1" s="1"/>
  <c r="S2924" i="2"/>
  <c r="U2924" i="1" s="1"/>
  <c r="S2919" i="2"/>
  <c r="U2919" i="1" s="1"/>
  <c r="S2916" i="2"/>
  <c r="U2916" i="1" s="1"/>
  <c r="S2911" i="2"/>
  <c r="U2911" i="1" s="1"/>
  <c r="S2908" i="2"/>
  <c r="U2908" i="1" s="1"/>
  <c r="S2903" i="2"/>
  <c r="U2903" i="1" s="1"/>
  <c r="S2900" i="2"/>
  <c r="U2900" i="1" s="1"/>
  <c r="S2895" i="2"/>
  <c r="U2895" i="1" s="1"/>
  <c r="S2892" i="2"/>
  <c r="U2892" i="1" s="1"/>
  <c r="S2887" i="2"/>
  <c r="U2887" i="1" s="1"/>
  <c r="S2884" i="2"/>
  <c r="U2884" i="1" s="1"/>
  <c r="S2879" i="2"/>
  <c r="U2879" i="1" s="1"/>
  <c r="S2876" i="2"/>
  <c r="U2876" i="1" s="1"/>
  <c r="S2871" i="2"/>
  <c r="U2871" i="1" s="1"/>
  <c r="S2868" i="2"/>
  <c r="U2868" i="1" s="1"/>
  <c r="S2863" i="2"/>
  <c r="U2863" i="1" s="1"/>
  <c r="S2860" i="2"/>
  <c r="U2860" i="1" s="1"/>
  <c r="S2855" i="2"/>
  <c r="U2855" i="1" s="1"/>
  <c r="S2852" i="2"/>
  <c r="U2852" i="1" s="1"/>
  <c r="S2847" i="2"/>
  <c r="U2847" i="1" s="1"/>
  <c r="S2844" i="2"/>
  <c r="U2844" i="1" s="1"/>
  <c r="S2839" i="2"/>
  <c r="U2839" i="1" s="1"/>
  <c r="S2836" i="2"/>
  <c r="U2836" i="1" s="1"/>
  <c r="S2831" i="2"/>
  <c r="U2831" i="1" s="1"/>
  <c r="S2828" i="2"/>
  <c r="U2828" i="1" s="1"/>
  <c r="S2823" i="2"/>
  <c r="U2823" i="1" s="1"/>
  <c r="S2820" i="2"/>
  <c r="U2820" i="1" s="1"/>
  <c r="S2815" i="2"/>
  <c r="U2815" i="1" s="1"/>
  <c r="S2812" i="2"/>
  <c r="U2812" i="1" s="1"/>
  <c r="S2807" i="2"/>
  <c r="U2807" i="1" s="1"/>
  <c r="S2804" i="2"/>
  <c r="U2804" i="1" s="1"/>
  <c r="S2799" i="2"/>
  <c r="U2799" i="1" s="1"/>
  <c r="S2796" i="2"/>
  <c r="U2796" i="1" s="1"/>
  <c r="S2791" i="2"/>
  <c r="U2791" i="1" s="1"/>
  <c r="S2788" i="2"/>
  <c r="U2788" i="1" s="1"/>
  <c r="S2783" i="2"/>
  <c r="U2783" i="1" s="1"/>
  <c r="S2780" i="2"/>
  <c r="U2780" i="1" s="1"/>
  <c r="S2775" i="2"/>
  <c r="U2775" i="1" s="1"/>
  <c r="S2772" i="2"/>
  <c r="U2772" i="1" s="1"/>
  <c r="S2767" i="2"/>
  <c r="U2767" i="1" s="1"/>
  <c r="S2764" i="2"/>
  <c r="U2764" i="1" s="1"/>
  <c r="S2759" i="2"/>
  <c r="U2759" i="1" s="1"/>
  <c r="S2756" i="2"/>
  <c r="U2756" i="1" s="1"/>
  <c r="S2751" i="2"/>
  <c r="U2751" i="1" s="1"/>
  <c r="S2748" i="2"/>
  <c r="U2748" i="1" s="1"/>
  <c r="S2743" i="2"/>
  <c r="U2743" i="1" s="1"/>
  <c r="S2740" i="2"/>
  <c r="U2740" i="1" s="1"/>
  <c r="S2735" i="2"/>
  <c r="U2735" i="1" s="1"/>
  <c r="S2732" i="2"/>
  <c r="U2732" i="1" s="1"/>
  <c r="S2727" i="2"/>
  <c r="U2727" i="1" s="1"/>
  <c r="S2724" i="2"/>
  <c r="U2724" i="1" s="1"/>
  <c r="S2719" i="2"/>
  <c r="U2719" i="1" s="1"/>
  <c r="S2716" i="2"/>
  <c r="U2716" i="1" s="1"/>
  <c r="S2711" i="2"/>
  <c r="U2711" i="1" s="1"/>
  <c r="S2708" i="2"/>
  <c r="U2708" i="1" s="1"/>
  <c r="S2703" i="2"/>
  <c r="U2703" i="1" s="1"/>
  <c r="S2700" i="2"/>
  <c r="U2700" i="1" s="1"/>
  <c r="S2695" i="2"/>
  <c r="U2695" i="1" s="1"/>
  <c r="S2692" i="2"/>
  <c r="U2692" i="1" s="1"/>
  <c r="S2687" i="2"/>
  <c r="U2687" i="1" s="1"/>
  <c r="S2684" i="2"/>
  <c r="U2684" i="1" s="1"/>
  <c r="S2679" i="2"/>
  <c r="U2679" i="1" s="1"/>
  <c r="S2676" i="2"/>
  <c r="U2676" i="1" s="1"/>
  <c r="S2671" i="2"/>
  <c r="U2671" i="1" s="1"/>
  <c r="S2668" i="2"/>
  <c r="U2668" i="1" s="1"/>
  <c r="S2663" i="2"/>
  <c r="U2663" i="1" s="1"/>
  <c r="S2660" i="2"/>
  <c r="U2660" i="1" s="1"/>
  <c r="S2655" i="2"/>
  <c r="U2655" i="1" s="1"/>
  <c r="S2652" i="2"/>
  <c r="U2652" i="1" s="1"/>
  <c r="S2647" i="2"/>
  <c r="U2647" i="1" s="1"/>
  <c r="S2644" i="2"/>
  <c r="U2644" i="1" s="1"/>
  <c r="S2639" i="2"/>
  <c r="U2639" i="1" s="1"/>
  <c r="S2636" i="2"/>
  <c r="U2636" i="1" s="1"/>
  <c r="S2631" i="2"/>
  <c r="U2631" i="1" s="1"/>
  <c r="S2628" i="2"/>
  <c r="U2628" i="1" s="1"/>
  <c r="S2623" i="2"/>
  <c r="U2623" i="1" s="1"/>
  <c r="S2620" i="2"/>
  <c r="U2620" i="1" s="1"/>
  <c r="S2615" i="2"/>
  <c r="U2615" i="1" s="1"/>
  <c r="S2612" i="2"/>
  <c r="U2612" i="1" s="1"/>
  <c r="S2607" i="2"/>
  <c r="U2607" i="1" s="1"/>
  <c r="S2604" i="2"/>
  <c r="U2604" i="1" s="1"/>
  <c r="S2599" i="2"/>
  <c r="U2599" i="1" s="1"/>
  <c r="S2596" i="2"/>
  <c r="U2596" i="1" s="1"/>
  <c r="S2591" i="2"/>
  <c r="U2591" i="1" s="1"/>
  <c r="S2588" i="2"/>
  <c r="U2588" i="1" s="1"/>
  <c r="S2583" i="2"/>
  <c r="U2583" i="1" s="1"/>
  <c r="S2580" i="2"/>
  <c r="U2580" i="1" s="1"/>
  <c r="S2575" i="2"/>
  <c r="U2575" i="1" s="1"/>
  <c r="S2572" i="2"/>
  <c r="U2572" i="1" s="1"/>
  <c r="S2567" i="2"/>
  <c r="U2567" i="1" s="1"/>
  <c r="S2564" i="2"/>
  <c r="U2564" i="1" s="1"/>
  <c r="S2559" i="2"/>
  <c r="U2559" i="1" s="1"/>
  <c r="S2556" i="2"/>
  <c r="U2556" i="1" s="1"/>
  <c r="S2551" i="2"/>
  <c r="U2551" i="1" s="1"/>
  <c r="S2548" i="2"/>
  <c r="U2548" i="1" s="1"/>
  <c r="S2543" i="2"/>
  <c r="U2543" i="1" s="1"/>
  <c r="S2540" i="2"/>
  <c r="U2540" i="1" s="1"/>
  <c r="S2535" i="2"/>
  <c r="U2535" i="1" s="1"/>
  <c r="S2532" i="2"/>
  <c r="U2532" i="1" s="1"/>
  <c r="S2527" i="2"/>
  <c r="U2527" i="1" s="1"/>
  <c r="S2524" i="2"/>
  <c r="U2524" i="1" s="1"/>
  <c r="S2519" i="2"/>
  <c r="U2519" i="1" s="1"/>
  <c r="S2516" i="2"/>
  <c r="U2516" i="1" s="1"/>
  <c r="S2511" i="2"/>
  <c r="U2511" i="1" s="1"/>
  <c r="S2508" i="2"/>
  <c r="U2508" i="1" s="1"/>
  <c r="S2503" i="2"/>
  <c r="U2503" i="1" s="1"/>
  <c r="S2500" i="2"/>
  <c r="U2500" i="1" s="1"/>
  <c r="S2495" i="2"/>
  <c r="U2495" i="1" s="1"/>
  <c r="S2492" i="2"/>
  <c r="U2492" i="1" s="1"/>
  <c r="S2487" i="2"/>
  <c r="U2487" i="1" s="1"/>
  <c r="S2484" i="2"/>
  <c r="U2484" i="1" s="1"/>
  <c r="S2479" i="2"/>
  <c r="U2479" i="1" s="1"/>
  <c r="S2476" i="2"/>
  <c r="U2476" i="1" s="1"/>
  <c r="S2471" i="2"/>
  <c r="U2471" i="1" s="1"/>
  <c r="S2468" i="2"/>
  <c r="U2468" i="1" s="1"/>
  <c r="S2463" i="2"/>
  <c r="U2463" i="1" s="1"/>
  <c r="S2460" i="2"/>
  <c r="U2460" i="1" s="1"/>
  <c r="S2455" i="2"/>
  <c r="U2455" i="1" s="1"/>
  <c r="S2452" i="2"/>
  <c r="U2452" i="1" s="1"/>
  <c r="S2447" i="2"/>
  <c r="U2447" i="1" s="1"/>
  <c r="S2444" i="2"/>
  <c r="U2444" i="1" s="1"/>
  <c r="S2439" i="2"/>
  <c r="U2439" i="1" s="1"/>
  <c r="S2436" i="2"/>
  <c r="U2436" i="1" s="1"/>
  <c r="S2431" i="2"/>
  <c r="U2431" i="1" s="1"/>
  <c r="S2428" i="2"/>
  <c r="U2428" i="1" s="1"/>
  <c r="S2423" i="2"/>
  <c r="U2423" i="1" s="1"/>
  <c r="S2420" i="2"/>
  <c r="U2420" i="1" s="1"/>
  <c r="S2415" i="2"/>
  <c r="U2415" i="1" s="1"/>
  <c r="S2412" i="2"/>
  <c r="U2412" i="1" s="1"/>
  <c r="S2407" i="2"/>
  <c r="U2407" i="1" s="1"/>
  <c r="S2404" i="2"/>
  <c r="U2404" i="1" s="1"/>
  <c r="S2399" i="2"/>
  <c r="U2399" i="1" s="1"/>
  <c r="S2396" i="2"/>
  <c r="U2396" i="1" s="1"/>
  <c r="S2391" i="2"/>
  <c r="U2391" i="1" s="1"/>
  <c r="S2388" i="2"/>
  <c r="U2388" i="1" s="1"/>
  <c r="S2383" i="2"/>
  <c r="U2383" i="1" s="1"/>
  <c r="S2380" i="2"/>
  <c r="U2380" i="1" s="1"/>
  <c r="S2375" i="2"/>
  <c r="U2375" i="1" s="1"/>
  <c r="S2372" i="2"/>
  <c r="U2372" i="1" s="1"/>
  <c r="S2367" i="2"/>
  <c r="U2367" i="1" s="1"/>
  <c r="S2364" i="2"/>
  <c r="U2364" i="1" s="1"/>
  <c r="S2359" i="2"/>
  <c r="U2359" i="1" s="1"/>
  <c r="S2356" i="2"/>
  <c r="U2356" i="1" s="1"/>
  <c r="S2351" i="2"/>
  <c r="U2351" i="1" s="1"/>
  <c r="S2348" i="2"/>
  <c r="U2348" i="1" s="1"/>
  <c r="S2343" i="2"/>
  <c r="U2343" i="1" s="1"/>
  <c r="S2340" i="2"/>
  <c r="U2340" i="1" s="1"/>
  <c r="S2335" i="2"/>
  <c r="U2335" i="1" s="1"/>
  <c r="S2332" i="2"/>
  <c r="U2332" i="1" s="1"/>
  <c r="S2327" i="2"/>
  <c r="U2327" i="1" s="1"/>
  <c r="S2324" i="2"/>
  <c r="U2324" i="1" s="1"/>
  <c r="S2319" i="2"/>
  <c r="U2319" i="1" s="1"/>
  <c r="S2316" i="2"/>
  <c r="U2316" i="1" s="1"/>
  <c r="S2311" i="2"/>
  <c r="U2311" i="1" s="1"/>
  <c r="S2308" i="2"/>
  <c r="U2308" i="1" s="1"/>
  <c r="S2303" i="2"/>
  <c r="U2303" i="1" s="1"/>
  <c r="S2300" i="2"/>
  <c r="U2300" i="1" s="1"/>
  <c r="S2295" i="2"/>
  <c r="U2295" i="1" s="1"/>
  <c r="S2292" i="2"/>
  <c r="U2292" i="1" s="1"/>
  <c r="S2287" i="2"/>
  <c r="U2287" i="1" s="1"/>
  <c r="S2284" i="2"/>
  <c r="U2284" i="1" s="1"/>
  <c r="S2279" i="2"/>
  <c r="U2279" i="1" s="1"/>
  <c r="S2276" i="2"/>
  <c r="U2276" i="1" s="1"/>
  <c r="S2271" i="2"/>
  <c r="U2271" i="1" s="1"/>
  <c r="S2268" i="2"/>
  <c r="U2268" i="1" s="1"/>
  <c r="S2263" i="2"/>
  <c r="U2263" i="1" s="1"/>
  <c r="S2260" i="2"/>
  <c r="U2260" i="1" s="1"/>
  <c r="S2255" i="2"/>
  <c r="U2255" i="1" s="1"/>
  <c r="S2252" i="2"/>
  <c r="U2252" i="1" s="1"/>
  <c r="S2247" i="2"/>
  <c r="U2247" i="1" s="1"/>
  <c r="S2244" i="2"/>
  <c r="U2244" i="1" s="1"/>
  <c r="S2239" i="2"/>
  <c r="U2239" i="1" s="1"/>
  <c r="S2236" i="2"/>
  <c r="U2236" i="1" s="1"/>
  <c r="S2231" i="2"/>
  <c r="U2231" i="1" s="1"/>
  <c r="S2228" i="2"/>
  <c r="U2228" i="1" s="1"/>
  <c r="S2223" i="2"/>
  <c r="U2223" i="1" s="1"/>
  <c r="S2220" i="2"/>
  <c r="U2220" i="1" s="1"/>
  <c r="S2215" i="2"/>
  <c r="U2215" i="1" s="1"/>
  <c r="S2212" i="2"/>
  <c r="U2212" i="1" s="1"/>
  <c r="S2207" i="2"/>
  <c r="U2207" i="1" s="1"/>
  <c r="S2204" i="2"/>
  <c r="U2204" i="1" s="1"/>
  <c r="S2199" i="2"/>
  <c r="U2199" i="1" s="1"/>
  <c r="S2196" i="2"/>
  <c r="U2196" i="1" s="1"/>
  <c r="S2191" i="2"/>
  <c r="U2191" i="1" s="1"/>
  <c r="S2188" i="2"/>
  <c r="U2188" i="1" s="1"/>
  <c r="S2183" i="2"/>
  <c r="U2183" i="1" s="1"/>
  <c r="S2180" i="2"/>
  <c r="U2180" i="1" s="1"/>
  <c r="S2175" i="2"/>
  <c r="U2175" i="1" s="1"/>
  <c r="S2172" i="2"/>
  <c r="U2172" i="1" s="1"/>
  <c r="S2167" i="2"/>
  <c r="U2167" i="1" s="1"/>
  <c r="S2164" i="2"/>
  <c r="U2164" i="1" s="1"/>
  <c r="S2159" i="2"/>
  <c r="U2159" i="1" s="1"/>
  <c r="S2156" i="2"/>
  <c r="U2156" i="1" s="1"/>
  <c r="S2151" i="2"/>
  <c r="U2151" i="1" s="1"/>
  <c r="S2148" i="2"/>
  <c r="U2148" i="1" s="1"/>
  <c r="S2143" i="2"/>
  <c r="U2143" i="1" s="1"/>
  <c r="S2140" i="2"/>
  <c r="U2140" i="1" s="1"/>
  <c r="S2135" i="2"/>
  <c r="U2135" i="1" s="1"/>
  <c r="S2132" i="2"/>
  <c r="U2132" i="1" s="1"/>
  <c r="S2127" i="2"/>
  <c r="U2127" i="1" s="1"/>
  <c r="S2124" i="2"/>
  <c r="U2124" i="1" s="1"/>
  <c r="S2119" i="2"/>
  <c r="U2119" i="1" s="1"/>
  <c r="S2116" i="2"/>
  <c r="U2116" i="1" s="1"/>
  <c r="S2111" i="2"/>
  <c r="U2111" i="1" s="1"/>
  <c r="S2108" i="2"/>
  <c r="U2108" i="1" s="1"/>
  <c r="S2102" i="2"/>
  <c r="U2102" i="1" s="1"/>
  <c r="S2086" i="2"/>
  <c r="U2086" i="1" s="1"/>
  <c r="S2070" i="2"/>
  <c r="U2070" i="1" s="1"/>
  <c r="S2054" i="2"/>
  <c r="U2054" i="1" s="1"/>
  <c r="S2038" i="2"/>
  <c r="U2038" i="1" s="1"/>
  <c r="S2022" i="2"/>
  <c r="U2022" i="1" s="1"/>
  <c r="S2006" i="2"/>
  <c r="U2006" i="1" s="1"/>
  <c r="S1990" i="2"/>
  <c r="U1990" i="1" s="1"/>
  <c r="S1974" i="2"/>
  <c r="U1974" i="1" s="1"/>
  <c r="S1958" i="2"/>
  <c r="U1958" i="1" s="1"/>
  <c r="S1942" i="2"/>
  <c r="U1942" i="1" s="1"/>
  <c r="S1926" i="2"/>
  <c r="U1926" i="1" s="1"/>
  <c r="S1910" i="2"/>
  <c r="U1910" i="1" s="1"/>
  <c r="S1894" i="2"/>
  <c r="U1894" i="1" s="1"/>
  <c r="S1878" i="2"/>
  <c r="U1878" i="1" s="1"/>
  <c r="S1862" i="2"/>
  <c r="U1862" i="1" s="1"/>
  <c r="S1846" i="2"/>
  <c r="U1846" i="1" s="1"/>
  <c r="S1830" i="2"/>
  <c r="U1830" i="1" s="1"/>
  <c r="S1814" i="2"/>
  <c r="U1814" i="1" s="1"/>
  <c r="S1798" i="2"/>
  <c r="U1798" i="1" s="1"/>
  <c r="S1782" i="2"/>
  <c r="U1782" i="1" s="1"/>
  <c r="S1766" i="2"/>
  <c r="U1766" i="1" s="1"/>
  <c r="S1750" i="2"/>
  <c r="U1750" i="1" s="1"/>
  <c r="S1734" i="2"/>
  <c r="U1734" i="1" s="1"/>
  <c r="S1218" i="2"/>
  <c r="U1218" i="1" s="1"/>
  <c r="S1198" i="2"/>
  <c r="U1198" i="1" s="1"/>
  <c r="S1193" i="2"/>
  <c r="U1193" i="1" s="1"/>
  <c r="S1186" i="2"/>
  <c r="U1186" i="1" s="1"/>
  <c r="S1166" i="2"/>
  <c r="U1166" i="1" s="1"/>
  <c r="S1161" i="2"/>
  <c r="U1161" i="1" s="1"/>
  <c r="S1154" i="2"/>
  <c r="U1154" i="1" s="1"/>
  <c r="S1134" i="2"/>
  <c r="U1134" i="1" s="1"/>
  <c r="S1129" i="2"/>
  <c r="U1129" i="1" s="1"/>
  <c r="S1122" i="2"/>
  <c r="U1122" i="1" s="1"/>
  <c r="S1102" i="2"/>
  <c r="U1102" i="1" s="1"/>
  <c r="S1097" i="2"/>
  <c r="U1097" i="1" s="1"/>
  <c r="S1090" i="2"/>
  <c r="U1090" i="1" s="1"/>
  <c r="S1070" i="2"/>
  <c r="U1070" i="1" s="1"/>
  <c r="S1065" i="2"/>
  <c r="U1065" i="1" s="1"/>
  <c r="S1058" i="2"/>
  <c r="U1058" i="1" s="1"/>
  <c r="S1038" i="2"/>
  <c r="U1038" i="1" s="1"/>
  <c r="S1033" i="2"/>
  <c r="U1033" i="1" s="1"/>
  <c r="S1026" i="2"/>
  <c r="U1026" i="1" s="1"/>
  <c r="S1025" i="2"/>
  <c r="U1025" i="1" s="1"/>
  <c r="S1024" i="2"/>
  <c r="U1024" i="1" s="1"/>
  <c r="S995" i="2"/>
  <c r="U995" i="1" s="1"/>
  <c r="S771" i="2"/>
  <c r="U771" i="1" s="1"/>
  <c r="S739" i="2"/>
  <c r="U739" i="1" s="1"/>
  <c r="S515" i="2"/>
  <c r="U515" i="1" s="1"/>
  <c r="S483" i="2"/>
  <c r="U483" i="1" s="1"/>
  <c r="S259" i="2"/>
  <c r="U259" i="1" s="1"/>
  <c r="S227" i="2"/>
  <c r="U227" i="1" s="1"/>
  <c r="S2959" i="2"/>
  <c r="U2959" i="1" s="1"/>
  <c r="S2943" i="2"/>
  <c r="U2943" i="1" s="1"/>
  <c r="S2090" i="2"/>
  <c r="U2090" i="1" s="1"/>
  <c r="S2074" i="2"/>
  <c r="U2074" i="1" s="1"/>
  <c r="S2058" i="2"/>
  <c r="U2058" i="1" s="1"/>
  <c r="S2042" i="2"/>
  <c r="U2042" i="1" s="1"/>
  <c r="S2026" i="2"/>
  <c r="U2026" i="1" s="1"/>
  <c r="S2010" i="2"/>
  <c r="U2010" i="1" s="1"/>
  <c r="S1994" i="2"/>
  <c r="U1994" i="1" s="1"/>
  <c r="S1978" i="2"/>
  <c r="U1978" i="1" s="1"/>
  <c r="S1962" i="2"/>
  <c r="U1962" i="1" s="1"/>
  <c r="S1946" i="2"/>
  <c r="U1946" i="1" s="1"/>
  <c r="S1930" i="2"/>
  <c r="U1930" i="1" s="1"/>
  <c r="S1914" i="2"/>
  <c r="U1914" i="1" s="1"/>
  <c r="S1898" i="2"/>
  <c r="U1898" i="1" s="1"/>
  <c r="S1882" i="2"/>
  <c r="U1882" i="1" s="1"/>
  <c r="S1866" i="2"/>
  <c r="U1866" i="1" s="1"/>
  <c r="S1850" i="2"/>
  <c r="U1850" i="1" s="1"/>
  <c r="S1834" i="2"/>
  <c r="U1834" i="1" s="1"/>
  <c r="S1818" i="2"/>
  <c r="U1818" i="1" s="1"/>
  <c r="S1802" i="2"/>
  <c r="U1802" i="1" s="1"/>
  <c r="S1786" i="2"/>
  <c r="U1786" i="1" s="1"/>
  <c r="S1770" i="2"/>
  <c r="U1770" i="1" s="1"/>
  <c r="S1754" i="2"/>
  <c r="U1754" i="1" s="1"/>
  <c r="S1738" i="2"/>
  <c r="U1738" i="1" s="1"/>
  <c r="S1720" i="2"/>
  <c r="U1720" i="1" s="1"/>
  <c r="S1714" i="2"/>
  <c r="U1714" i="1" s="1"/>
  <c r="S1713" i="2"/>
  <c r="U1713" i="1" s="1"/>
  <c r="S1704" i="2"/>
  <c r="U1704" i="1" s="1"/>
  <c r="S1698" i="2"/>
  <c r="U1698" i="1" s="1"/>
  <c r="S1697" i="2"/>
  <c r="U1697" i="1" s="1"/>
  <c r="S1688" i="2"/>
  <c r="U1688" i="1" s="1"/>
  <c r="S1682" i="2"/>
  <c r="U1682" i="1" s="1"/>
  <c r="S1681" i="2"/>
  <c r="U1681" i="1" s="1"/>
  <c r="S1672" i="2"/>
  <c r="U1672" i="1" s="1"/>
  <c r="S1666" i="2"/>
  <c r="U1666" i="1" s="1"/>
  <c r="S1665" i="2"/>
  <c r="U1665" i="1" s="1"/>
  <c r="S1656" i="2"/>
  <c r="U1656" i="1" s="1"/>
  <c r="S1650" i="2"/>
  <c r="U1650" i="1" s="1"/>
  <c r="S1649" i="2"/>
  <c r="U1649" i="1" s="1"/>
  <c r="S1640" i="2"/>
  <c r="U1640" i="1" s="1"/>
  <c r="S1634" i="2"/>
  <c r="U1634" i="1" s="1"/>
  <c r="S1633" i="2"/>
  <c r="U1633" i="1" s="1"/>
  <c r="S1624" i="2"/>
  <c r="U1624" i="1" s="1"/>
  <c r="S1618" i="2"/>
  <c r="U1618" i="1" s="1"/>
  <c r="S1617" i="2"/>
  <c r="U1617" i="1" s="1"/>
  <c r="S1608" i="2"/>
  <c r="U1608" i="1" s="1"/>
  <c r="S1602" i="2"/>
  <c r="U1602" i="1" s="1"/>
  <c r="S1592" i="2"/>
  <c r="U1592" i="1" s="1"/>
  <c r="S1586" i="2"/>
  <c r="U1586" i="1" s="1"/>
  <c r="S1585" i="2"/>
  <c r="U1585" i="1" s="1"/>
  <c r="S1576" i="2"/>
  <c r="U1576" i="1" s="1"/>
  <c r="S1570" i="2"/>
  <c r="U1570" i="1" s="1"/>
  <c r="S1560" i="2"/>
  <c r="U1560" i="1" s="1"/>
  <c r="S1554" i="2"/>
  <c r="U1554" i="1" s="1"/>
  <c r="S1553" i="2"/>
  <c r="U1553" i="1" s="1"/>
  <c r="S1544" i="2"/>
  <c r="U1544" i="1" s="1"/>
  <c r="S1538" i="2"/>
  <c r="U1538" i="1" s="1"/>
  <c r="S1537" i="2"/>
  <c r="U1537" i="1" s="1"/>
  <c r="S1528" i="2"/>
  <c r="U1528" i="1" s="1"/>
  <c r="S1522" i="2"/>
  <c r="U1522" i="1" s="1"/>
  <c r="S1521" i="2"/>
  <c r="U1521" i="1" s="1"/>
  <c r="S1512" i="2"/>
  <c r="U1512" i="1" s="1"/>
  <c r="S1506" i="2"/>
  <c r="U1506" i="1" s="1"/>
  <c r="S1505" i="2"/>
  <c r="U1505" i="1" s="1"/>
  <c r="S1496" i="2"/>
  <c r="U1496" i="1" s="1"/>
  <c r="S1490" i="2"/>
  <c r="U1490" i="1" s="1"/>
  <c r="S1489" i="2"/>
  <c r="U1489" i="1" s="1"/>
  <c r="S1480" i="2"/>
  <c r="U1480" i="1" s="1"/>
  <c r="S1474" i="2"/>
  <c r="U1474" i="1" s="1"/>
  <c r="S1473" i="2"/>
  <c r="U1473" i="1" s="1"/>
  <c r="S1464" i="2"/>
  <c r="U1464" i="1" s="1"/>
  <c r="S1458" i="2"/>
  <c r="U1458" i="1" s="1"/>
  <c r="S1457" i="2"/>
  <c r="U1457" i="1" s="1"/>
  <c r="S1448" i="2"/>
  <c r="U1448" i="1" s="1"/>
  <c r="S1442" i="2"/>
  <c r="U1442" i="1" s="1"/>
  <c r="S1441" i="2"/>
  <c r="U1441" i="1" s="1"/>
  <c r="S1432" i="2"/>
  <c r="U1432" i="1" s="1"/>
  <c r="S1426" i="2"/>
  <c r="U1426" i="1" s="1"/>
  <c r="S1425" i="2"/>
  <c r="U1425" i="1" s="1"/>
  <c r="S1416" i="2"/>
  <c r="U1416" i="1" s="1"/>
  <c r="S1410" i="2"/>
  <c r="U1410" i="1" s="1"/>
  <c r="S1409" i="2"/>
  <c r="U1409" i="1" s="1"/>
  <c r="S1400" i="2"/>
  <c r="U1400" i="1" s="1"/>
  <c r="S1394" i="2"/>
  <c r="U1394" i="1" s="1"/>
  <c r="S1393" i="2"/>
  <c r="U1393" i="1" s="1"/>
  <c r="S1384" i="2"/>
  <c r="U1384" i="1" s="1"/>
  <c r="S1378" i="2"/>
  <c r="U1378" i="1" s="1"/>
  <c r="S1377" i="2"/>
  <c r="U1377" i="1" s="1"/>
  <c r="S1368" i="2"/>
  <c r="U1368" i="1" s="1"/>
  <c r="S1362" i="2"/>
  <c r="U1362" i="1" s="1"/>
  <c r="S1361" i="2"/>
  <c r="U1361" i="1" s="1"/>
  <c r="S1352" i="2"/>
  <c r="U1352" i="1" s="1"/>
  <c r="S1346" i="2"/>
  <c r="U1346" i="1" s="1"/>
  <c r="S1345" i="2"/>
  <c r="U1345" i="1" s="1"/>
  <c r="S1336" i="2"/>
  <c r="U1336" i="1" s="1"/>
  <c r="S1330" i="2"/>
  <c r="U1330" i="1" s="1"/>
  <c r="S1329" i="2"/>
  <c r="U1329" i="1" s="1"/>
  <c r="S1320" i="2"/>
  <c r="U1320" i="1" s="1"/>
  <c r="S1314" i="2"/>
  <c r="U1314" i="1" s="1"/>
  <c r="S1313" i="2"/>
  <c r="U1313" i="1" s="1"/>
  <c r="S1304" i="2"/>
  <c r="U1304" i="1" s="1"/>
  <c r="S1298" i="2"/>
  <c r="U1298" i="1" s="1"/>
  <c r="S1297" i="2"/>
  <c r="U1297" i="1" s="1"/>
  <c r="S1288" i="2"/>
  <c r="U1288" i="1" s="1"/>
  <c r="S1282" i="2"/>
  <c r="U1282" i="1" s="1"/>
  <c r="S1281" i="2"/>
  <c r="U1281" i="1" s="1"/>
  <c r="S1272" i="2"/>
  <c r="U1272" i="1" s="1"/>
  <c r="S1266" i="2"/>
  <c r="U1266" i="1" s="1"/>
  <c r="S1265" i="2"/>
  <c r="U1265" i="1" s="1"/>
  <c r="S1256" i="2"/>
  <c r="U1256" i="1" s="1"/>
  <c r="S1250" i="2"/>
  <c r="U1250" i="1" s="1"/>
  <c r="S1249" i="2"/>
  <c r="U1249" i="1" s="1"/>
  <c r="S1240" i="2"/>
  <c r="U1240" i="1" s="1"/>
  <c r="S1234" i="2"/>
  <c r="U1234" i="1" s="1"/>
  <c r="S1233" i="2"/>
  <c r="U1233" i="1" s="1"/>
  <c r="S852" i="2"/>
  <c r="U852" i="1" s="1"/>
  <c r="S846" i="2"/>
  <c r="U846" i="1" s="1"/>
  <c r="S820" i="2"/>
  <c r="U820" i="1" s="1"/>
  <c r="S814" i="2"/>
  <c r="U814" i="1" s="1"/>
  <c r="S596" i="2"/>
  <c r="U596" i="1" s="1"/>
  <c r="S590" i="2"/>
  <c r="U590" i="1" s="1"/>
  <c r="S564" i="2"/>
  <c r="U564" i="1" s="1"/>
  <c r="S558" i="2"/>
  <c r="U558" i="1" s="1"/>
  <c r="S340" i="2"/>
  <c r="U340" i="1" s="1"/>
  <c r="S334" i="2"/>
  <c r="U334" i="1" s="1"/>
  <c r="S333" i="2"/>
  <c r="U333" i="1" s="1"/>
  <c r="S308" i="2"/>
  <c r="U308" i="1" s="1"/>
  <c r="S302" i="2"/>
  <c r="U302" i="1" s="1"/>
  <c r="S301" i="2"/>
  <c r="U301" i="1" s="1"/>
  <c r="S84" i="2"/>
  <c r="U84" i="1" s="1"/>
  <c r="S78" i="2"/>
  <c r="U78" i="1" s="1"/>
  <c r="S77" i="2"/>
  <c r="U77" i="1" s="1"/>
  <c r="S52" i="2"/>
  <c r="U52" i="1" s="1"/>
  <c r="S46" i="2"/>
  <c r="U46" i="1" s="1"/>
  <c r="S45" i="2"/>
  <c r="U45" i="1" s="1"/>
  <c r="S2099" i="2"/>
  <c r="U2099" i="1" s="1"/>
  <c r="S2096" i="2"/>
  <c r="U2096" i="1" s="1"/>
  <c r="S2091" i="2"/>
  <c r="U2091" i="1" s="1"/>
  <c r="S2088" i="2"/>
  <c r="U2088" i="1" s="1"/>
  <c r="S2083" i="2"/>
  <c r="U2083" i="1" s="1"/>
  <c r="S2080" i="2"/>
  <c r="U2080" i="1" s="1"/>
  <c r="S2075" i="2"/>
  <c r="U2075" i="1" s="1"/>
  <c r="S2072" i="2"/>
  <c r="U2072" i="1" s="1"/>
  <c r="S2067" i="2"/>
  <c r="U2067" i="1" s="1"/>
  <c r="S2064" i="2"/>
  <c r="U2064" i="1" s="1"/>
  <c r="S2059" i="2"/>
  <c r="U2059" i="1" s="1"/>
  <c r="S2056" i="2"/>
  <c r="U2056" i="1" s="1"/>
  <c r="S2051" i="2"/>
  <c r="U2051" i="1" s="1"/>
  <c r="S2048" i="2"/>
  <c r="U2048" i="1" s="1"/>
  <c r="S2043" i="2"/>
  <c r="U2043" i="1" s="1"/>
  <c r="S2040" i="2"/>
  <c r="U2040" i="1" s="1"/>
  <c r="S2035" i="2"/>
  <c r="U2035" i="1" s="1"/>
  <c r="S2032" i="2"/>
  <c r="U2032" i="1" s="1"/>
  <c r="S2027" i="2"/>
  <c r="U2027" i="1" s="1"/>
  <c r="S2024" i="2"/>
  <c r="U2024" i="1" s="1"/>
  <c r="S2019" i="2"/>
  <c r="U2019" i="1" s="1"/>
  <c r="S2016" i="2"/>
  <c r="U2016" i="1" s="1"/>
  <c r="S2011" i="2"/>
  <c r="U2011" i="1" s="1"/>
  <c r="S2008" i="2"/>
  <c r="U2008" i="1" s="1"/>
  <c r="S2003" i="2"/>
  <c r="U2003" i="1" s="1"/>
  <c r="S2000" i="2"/>
  <c r="U2000" i="1" s="1"/>
  <c r="S1995" i="2"/>
  <c r="U1995" i="1" s="1"/>
  <c r="S1992" i="2"/>
  <c r="U1992" i="1" s="1"/>
  <c r="S1987" i="2"/>
  <c r="U1987" i="1" s="1"/>
  <c r="S1984" i="2"/>
  <c r="U1984" i="1" s="1"/>
  <c r="S1979" i="2"/>
  <c r="U1979" i="1" s="1"/>
  <c r="S1976" i="2"/>
  <c r="U1976" i="1" s="1"/>
  <c r="S1971" i="2"/>
  <c r="U1971" i="1" s="1"/>
  <c r="S1968" i="2"/>
  <c r="U1968" i="1" s="1"/>
  <c r="S1963" i="2"/>
  <c r="U1963" i="1" s="1"/>
  <c r="S1960" i="2"/>
  <c r="U1960" i="1" s="1"/>
  <c r="S1955" i="2"/>
  <c r="U1955" i="1" s="1"/>
  <c r="S1952" i="2"/>
  <c r="U1952" i="1" s="1"/>
  <c r="S1947" i="2"/>
  <c r="U1947" i="1" s="1"/>
  <c r="S1944" i="2"/>
  <c r="U1944" i="1" s="1"/>
  <c r="S1939" i="2"/>
  <c r="U1939" i="1" s="1"/>
  <c r="S1936" i="2"/>
  <c r="U1936" i="1" s="1"/>
  <c r="S1931" i="2"/>
  <c r="U1931" i="1" s="1"/>
  <c r="S1928" i="2"/>
  <c r="U1928" i="1" s="1"/>
  <c r="S1923" i="2"/>
  <c r="U1923" i="1" s="1"/>
  <c r="S1920" i="2"/>
  <c r="U1920" i="1" s="1"/>
  <c r="S1915" i="2"/>
  <c r="U1915" i="1" s="1"/>
  <c r="S1912" i="2"/>
  <c r="U1912" i="1" s="1"/>
  <c r="S1907" i="2"/>
  <c r="U1907" i="1" s="1"/>
  <c r="S1904" i="2"/>
  <c r="U1904" i="1" s="1"/>
  <c r="S1899" i="2"/>
  <c r="U1899" i="1" s="1"/>
  <c r="S1896" i="2"/>
  <c r="U1896" i="1" s="1"/>
  <c r="S1891" i="2"/>
  <c r="U1891" i="1" s="1"/>
  <c r="S1888" i="2"/>
  <c r="U1888" i="1" s="1"/>
  <c r="S1883" i="2"/>
  <c r="U1883" i="1" s="1"/>
  <c r="S1880" i="2"/>
  <c r="U1880" i="1" s="1"/>
  <c r="S1875" i="2"/>
  <c r="U1875" i="1" s="1"/>
  <c r="S1872" i="2"/>
  <c r="U1872" i="1" s="1"/>
  <c r="S1867" i="2"/>
  <c r="U1867" i="1" s="1"/>
  <c r="S1864" i="2"/>
  <c r="U1864" i="1" s="1"/>
  <c r="S1859" i="2"/>
  <c r="U1859" i="1" s="1"/>
  <c r="S1856" i="2"/>
  <c r="U1856" i="1" s="1"/>
  <c r="S1851" i="2"/>
  <c r="U1851" i="1" s="1"/>
  <c r="S1848" i="2"/>
  <c r="U1848" i="1" s="1"/>
  <c r="S1843" i="2"/>
  <c r="U1843" i="1" s="1"/>
  <c r="S1840" i="2"/>
  <c r="U1840" i="1" s="1"/>
  <c r="S1835" i="2"/>
  <c r="U1835" i="1" s="1"/>
  <c r="S1832" i="2"/>
  <c r="U1832" i="1" s="1"/>
  <c r="S1827" i="2"/>
  <c r="U1827" i="1" s="1"/>
  <c r="S1824" i="2"/>
  <c r="U1824" i="1" s="1"/>
  <c r="S1819" i="2"/>
  <c r="U1819" i="1" s="1"/>
  <c r="S1816" i="2"/>
  <c r="U1816" i="1" s="1"/>
  <c r="S1811" i="2"/>
  <c r="U1811" i="1" s="1"/>
  <c r="S1808" i="2"/>
  <c r="U1808" i="1" s="1"/>
  <c r="S1803" i="2"/>
  <c r="U1803" i="1" s="1"/>
  <c r="S1800" i="2"/>
  <c r="U1800" i="1" s="1"/>
  <c r="S1795" i="2"/>
  <c r="U1795" i="1" s="1"/>
  <c r="S1792" i="2"/>
  <c r="U1792" i="1" s="1"/>
  <c r="S1787" i="2"/>
  <c r="U1787" i="1" s="1"/>
  <c r="S1784" i="2"/>
  <c r="U1784" i="1" s="1"/>
  <c r="S1779" i="2"/>
  <c r="U1779" i="1" s="1"/>
  <c r="S1776" i="2"/>
  <c r="U1776" i="1" s="1"/>
  <c r="S1771" i="2"/>
  <c r="U1771" i="1" s="1"/>
  <c r="S1768" i="2"/>
  <c r="U1768" i="1" s="1"/>
  <c r="S1763" i="2"/>
  <c r="U1763" i="1" s="1"/>
  <c r="S1760" i="2"/>
  <c r="U1760" i="1" s="1"/>
  <c r="S1755" i="2"/>
  <c r="U1755" i="1" s="1"/>
  <c r="S1752" i="2"/>
  <c r="U1752" i="1" s="1"/>
  <c r="S1747" i="2"/>
  <c r="U1747" i="1" s="1"/>
  <c r="S1744" i="2"/>
  <c r="U1744" i="1" s="1"/>
  <c r="S1739" i="2"/>
  <c r="U1739" i="1" s="1"/>
  <c r="S1736" i="2"/>
  <c r="U1736" i="1" s="1"/>
  <c r="S1731" i="2"/>
  <c r="U1731" i="1" s="1"/>
  <c r="S1728" i="2"/>
  <c r="U1728" i="1" s="1"/>
  <c r="S1723" i="2"/>
  <c r="U1723" i="1" s="1"/>
  <c r="S1706" i="2"/>
  <c r="U1706" i="1" s="1"/>
  <c r="S1705" i="2"/>
  <c r="U1705" i="1" s="1"/>
  <c r="S1674" i="2"/>
  <c r="U1674" i="1" s="1"/>
  <c r="S1673" i="2"/>
  <c r="U1673" i="1" s="1"/>
  <c r="S1642" i="2"/>
  <c r="U1642" i="1" s="1"/>
  <c r="S1641" i="2"/>
  <c r="U1641" i="1" s="1"/>
  <c r="S1610" i="2"/>
  <c r="U1610" i="1" s="1"/>
  <c r="S1578" i="2"/>
  <c r="U1578" i="1" s="1"/>
  <c r="S1577" i="2"/>
  <c r="U1577" i="1" s="1"/>
  <c r="S1546" i="2"/>
  <c r="U1546" i="1" s="1"/>
  <c r="S1545" i="2"/>
  <c r="U1545" i="1" s="1"/>
  <c r="S1514" i="2"/>
  <c r="U1514" i="1" s="1"/>
  <c r="S1513" i="2"/>
  <c r="U1513" i="1" s="1"/>
  <c r="S1482" i="2"/>
  <c r="U1482" i="1" s="1"/>
  <c r="S1481" i="2"/>
  <c r="U1481" i="1" s="1"/>
  <c r="S1450" i="2"/>
  <c r="U1450" i="1" s="1"/>
  <c r="S1449" i="2"/>
  <c r="U1449" i="1" s="1"/>
  <c r="S1418" i="2"/>
  <c r="U1418" i="1" s="1"/>
  <c r="S1417" i="2"/>
  <c r="U1417" i="1" s="1"/>
  <c r="S1386" i="2"/>
  <c r="U1386" i="1" s="1"/>
  <c r="S1385" i="2"/>
  <c r="U1385" i="1" s="1"/>
  <c r="S1354" i="2"/>
  <c r="U1354" i="1" s="1"/>
  <c r="S1353" i="2"/>
  <c r="U1353" i="1" s="1"/>
  <c r="S1322" i="2"/>
  <c r="U1322" i="1" s="1"/>
  <c r="S1321" i="2"/>
  <c r="U1321" i="1" s="1"/>
  <c r="S1290" i="2"/>
  <c r="U1290" i="1" s="1"/>
  <c r="S1289" i="2"/>
  <c r="U1289" i="1" s="1"/>
  <c r="S1258" i="2"/>
  <c r="U1258" i="1" s="1"/>
  <c r="S1257" i="2"/>
  <c r="U1257" i="1" s="1"/>
  <c r="S1226" i="2"/>
  <c r="U1226" i="1" s="1"/>
  <c r="S1225" i="2"/>
  <c r="U1225" i="1" s="1"/>
  <c r="S1224" i="2"/>
  <c r="U1224" i="1" s="1"/>
  <c r="S1223" i="2"/>
  <c r="U1223" i="1" s="1"/>
  <c r="S1201" i="2"/>
  <c r="U1201" i="1" s="1"/>
  <c r="S1194" i="2"/>
  <c r="U1194" i="1" s="1"/>
  <c r="S1192" i="2"/>
  <c r="U1192" i="1" s="1"/>
  <c r="S1191" i="2"/>
  <c r="U1191" i="1" s="1"/>
  <c r="S1169" i="2"/>
  <c r="U1169" i="1" s="1"/>
  <c r="S1162" i="2"/>
  <c r="U1162" i="1" s="1"/>
  <c r="S1160" i="2"/>
  <c r="U1160" i="1" s="1"/>
  <c r="S1159" i="2"/>
  <c r="U1159" i="1" s="1"/>
  <c r="S1137" i="2"/>
  <c r="U1137" i="1" s="1"/>
  <c r="S1130" i="2"/>
  <c r="U1130" i="1" s="1"/>
  <c r="S1128" i="2"/>
  <c r="U1128" i="1" s="1"/>
  <c r="S1127" i="2"/>
  <c r="U1127" i="1" s="1"/>
  <c r="S1105" i="2"/>
  <c r="U1105" i="1" s="1"/>
  <c r="S1098" i="2"/>
  <c r="U1098" i="1" s="1"/>
  <c r="S1096" i="2"/>
  <c r="U1096" i="1" s="1"/>
  <c r="S1095" i="2"/>
  <c r="U1095" i="1" s="1"/>
  <c r="S1073" i="2"/>
  <c r="U1073" i="1" s="1"/>
  <c r="S1066" i="2"/>
  <c r="U1066" i="1" s="1"/>
  <c r="S1064" i="2"/>
  <c r="U1064" i="1" s="1"/>
  <c r="S1063" i="2"/>
  <c r="U1063" i="1" s="1"/>
  <c r="S1041" i="2"/>
  <c r="U1041" i="1" s="1"/>
  <c r="S1034" i="2"/>
  <c r="U1034" i="1" s="1"/>
  <c r="S1032" i="2"/>
  <c r="U1032" i="1" s="1"/>
  <c r="S1031" i="2"/>
  <c r="U1031" i="1" s="1"/>
  <c r="S899" i="2"/>
  <c r="U899" i="1" s="1"/>
  <c r="S867" i="2"/>
  <c r="U867" i="1" s="1"/>
  <c r="S724" i="2"/>
  <c r="U724" i="1" s="1"/>
  <c r="S718" i="2"/>
  <c r="U718" i="1" s="1"/>
  <c r="S692" i="2"/>
  <c r="U692" i="1" s="1"/>
  <c r="S686" i="2"/>
  <c r="U686" i="1" s="1"/>
  <c r="S587" i="2"/>
  <c r="U587" i="1" s="1"/>
  <c r="S550" i="2"/>
  <c r="U550" i="1" s="1"/>
  <c r="S524" i="2"/>
  <c r="U524" i="1" s="1"/>
  <c r="S518" i="2"/>
  <c r="U518" i="1" s="1"/>
  <c r="S387" i="2"/>
  <c r="U387" i="1" s="1"/>
  <c r="S355" i="2"/>
  <c r="U355" i="1" s="1"/>
  <c r="S212" i="2"/>
  <c r="U212" i="1" s="1"/>
  <c r="S206" i="2"/>
  <c r="U206" i="1" s="1"/>
  <c r="S205" i="2"/>
  <c r="U205" i="1" s="1"/>
  <c r="S180" i="2"/>
  <c r="U180" i="1" s="1"/>
  <c r="S174" i="2"/>
  <c r="U174" i="1" s="1"/>
  <c r="S173" i="2"/>
  <c r="U173" i="1" s="1"/>
  <c r="S75" i="2"/>
  <c r="U75" i="1" s="1"/>
  <c r="S38" i="2"/>
  <c r="U38" i="1" s="1"/>
  <c r="S37" i="2"/>
  <c r="U37" i="1" s="1"/>
  <c r="S2103" i="2"/>
  <c r="U2103" i="1" s="1"/>
  <c r="S2100" i="2"/>
  <c r="U2100" i="1" s="1"/>
  <c r="S2095" i="2"/>
  <c r="U2095" i="1" s="1"/>
  <c r="S2092" i="2"/>
  <c r="U2092" i="1" s="1"/>
  <c r="S2087" i="2"/>
  <c r="U2087" i="1" s="1"/>
  <c r="S2084" i="2"/>
  <c r="U2084" i="1" s="1"/>
  <c r="S2079" i="2"/>
  <c r="U2079" i="1" s="1"/>
  <c r="S2076" i="2"/>
  <c r="U2076" i="1" s="1"/>
  <c r="S2071" i="2"/>
  <c r="U2071" i="1" s="1"/>
  <c r="S2068" i="2"/>
  <c r="U2068" i="1" s="1"/>
  <c r="S2063" i="2"/>
  <c r="U2063" i="1" s="1"/>
  <c r="S2060" i="2"/>
  <c r="U2060" i="1" s="1"/>
  <c r="S2055" i="2"/>
  <c r="U2055" i="1" s="1"/>
  <c r="S2052" i="2"/>
  <c r="U2052" i="1" s="1"/>
  <c r="S2047" i="2"/>
  <c r="U2047" i="1" s="1"/>
  <c r="S2044" i="2"/>
  <c r="U2044" i="1" s="1"/>
  <c r="S2039" i="2"/>
  <c r="U2039" i="1" s="1"/>
  <c r="S2036" i="2"/>
  <c r="U2036" i="1" s="1"/>
  <c r="S2031" i="2"/>
  <c r="U2031" i="1" s="1"/>
  <c r="S2028" i="2"/>
  <c r="U2028" i="1" s="1"/>
  <c r="S2023" i="2"/>
  <c r="U2023" i="1" s="1"/>
  <c r="S2020" i="2"/>
  <c r="U2020" i="1" s="1"/>
  <c r="S2015" i="2"/>
  <c r="U2015" i="1" s="1"/>
  <c r="S2012" i="2"/>
  <c r="U2012" i="1" s="1"/>
  <c r="S2007" i="2"/>
  <c r="U2007" i="1" s="1"/>
  <c r="S2004" i="2"/>
  <c r="U2004" i="1" s="1"/>
  <c r="S1999" i="2"/>
  <c r="U1999" i="1" s="1"/>
  <c r="S1996" i="2"/>
  <c r="U1996" i="1" s="1"/>
  <c r="S1991" i="2"/>
  <c r="U1991" i="1" s="1"/>
  <c r="S1988" i="2"/>
  <c r="U1988" i="1" s="1"/>
  <c r="S1983" i="2"/>
  <c r="U1983" i="1" s="1"/>
  <c r="S1980" i="2"/>
  <c r="U1980" i="1" s="1"/>
  <c r="S1975" i="2"/>
  <c r="U1975" i="1" s="1"/>
  <c r="S1972" i="2"/>
  <c r="U1972" i="1" s="1"/>
  <c r="S1967" i="2"/>
  <c r="U1967" i="1" s="1"/>
  <c r="S1964" i="2"/>
  <c r="U1964" i="1" s="1"/>
  <c r="S1959" i="2"/>
  <c r="U1959" i="1" s="1"/>
  <c r="S1956" i="2"/>
  <c r="U1956" i="1" s="1"/>
  <c r="S1951" i="2"/>
  <c r="U1951" i="1" s="1"/>
  <c r="S1948" i="2"/>
  <c r="U1948" i="1" s="1"/>
  <c r="S1943" i="2"/>
  <c r="U1943" i="1" s="1"/>
  <c r="S1940" i="2"/>
  <c r="U1940" i="1" s="1"/>
  <c r="S1935" i="2"/>
  <c r="U1935" i="1" s="1"/>
  <c r="S1932" i="2"/>
  <c r="U1932" i="1" s="1"/>
  <c r="S1927" i="2"/>
  <c r="U1927" i="1" s="1"/>
  <c r="S1924" i="2"/>
  <c r="U1924" i="1" s="1"/>
  <c r="S1919" i="2"/>
  <c r="U1919" i="1" s="1"/>
  <c r="S1916" i="2"/>
  <c r="U1916" i="1" s="1"/>
  <c r="S1911" i="2"/>
  <c r="U1911" i="1" s="1"/>
  <c r="S1908" i="2"/>
  <c r="U1908" i="1" s="1"/>
  <c r="S1903" i="2"/>
  <c r="U1903" i="1" s="1"/>
  <c r="S1900" i="2"/>
  <c r="U1900" i="1" s="1"/>
  <c r="S1895" i="2"/>
  <c r="U1895" i="1" s="1"/>
  <c r="S1892" i="2"/>
  <c r="U1892" i="1" s="1"/>
  <c r="S1887" i="2"/>
  <c r="U1887" i="1" s="1"/>
  <c r="S1884" i="2"/>
  <c r="U1884" i="1" s="1"/>
  <c r="S1879" i="2"/>
  <c r="U1879" i="1" s="1"/>
  <c r="S1876" i="2"/>
  <c r="U1876" i="1" s="1"/>
  <c r="S1871" i="2"/>
  <c r="U1871" i="1" s="1"/>
  <c r="S1868" i="2"/>
  <c r="U1868" i="1" s="1"/>
  <c r="S1863" i="2"/>
  <c r="U1863" i="1" s="1"/>
  <c r="S1860" i="2"/>
  <c r="U1860" i="1" s="1"/>
  <c r="S1855" i="2"/>
  <c r="U1855" i="1" s="1"/>
  <c r="S1852" i="2"/>
  <c r="U1852" i="1" s="1"/>
  <c r="S1847" i="2"/>
  <c r="U1847" i="1" s="1"/>
  <c r="S1844" i="2"/>
  <c r="U1844" i="1" s="1"/>
  <c r="S1839" i="2"/>
  <c r="U1839" i="1" s="1"/>
  <c r="S1836" i="2"/>
  <c r="U1836" i="1" s="1"/>
  <c r="S1831" i="2"/>
  <c r="U1831" i="1" s="1"/>
  <c r="S1828" i="2"/>
  <c r="U1828" i="1" s="1"/>
  <c r="S1823" i="2"/>
  <c r="U1823" i="1" s="1"/>
  <c r="S1820" i="2"/>
  <c r="U1820" i="1" s="1"/>
  <c r="S1815" i="2"/>
  <c r="U1815" i="1" s="1"/>
  <c r="S1812" i="2"/>
  <c r="U1812" i="1" s="1"/>
  <c r="S1807" i="2"/>
  <c r="U1807" i="1" s="1"/>
  <c r="S1804" i="2"/>
  <c r="U1804" i="1" s="1"/>
  <c r="S1799" i="2"/>
  <c r="U1799" i="1" s="1"/>
  <c r="S1796" i="2"/>
  <c r="U1796" i="1" s="1"/>
  <c r="S1791" i="2"/>
  <c r="U1791" i="1" s="1"/>
  <c r="S1788" i="2"/>
  <c r="U1788" i="1" s="1"/>
  <c r="S1783" i="2"/>
  <c r="U1783" i="1" s="1"/>
  <c r="S1780" i="2"/>
  <c r="U1780" i="1" s="1"/>
  <c r="S1775" i="2"/>
  <c r="U1775" i="1" s="1"/>
  <c r="S1772" i="2"/>
  <c r="U1772" i="1" s="1"/>
  <c r="S1767" i="2"/>
  <c r="U1767" i="1" s="1"/>
  <c r="S1764" i="2"/>
  <c r="U1764" i="1" s="1"/>
  <c r="S1759" i="2"/>
  <c r="U1759" i="1" s="1"/>
  <c r="S1756" i="2"/>
  <c r="U1756" i="1" s="1"/>
  <c r="S1751" i="2"/>
  <c r="U1751" i="1" s="1"/>
  <c r="S1748" i="2"/>
  <c r="U1748" i="1" s="1"/>
  <c r="S1743" i="2"/>
  <c r="U1743" i="1" s="1"/>
  <c r="S1740" i="2"/>
  <c r="U1740" i="1" s="1"/>
  <c r="S1735" i="2"/>
  <c r="U1735" i="1" s="1"/>
  <c r="S1732" i="2"/>
  <c r="U1732" i="1" s="1"/>
  <c r="S1727" i="2"/>
  <c r="U1727" i="1" s="1"/>
  <c r="S1724" i="2"/>
  <c r="U1724" i="1" s="1"/>
  <c r="S1722" i="2"/>
  <c r="U1722" i="1" s="1"/>
  <c r="S1721" i="2"/>
  <c r="U1721" i="1" s="1"/>
  <c r="S1690" i="2"/>
  <c r="U1690" i="1" s="1"/>
  <c r="S1689" i="2"/>
  <c r="U1689" i="1" s="1"/>
  <c r="S1658" i="2"/>
  <c r="U1658" i="1" s="1"/>
  <c r="S1657" i="2"/>
  <c r="U1657" i="1" s="1"/>
  <c r="S1626" i="2"/>
  <c r="U1626" i="1" s="1"/>
  <c r="S1625" i="2"/>
  <c r="U1625" i="1" s="1"/>
  <c r="S1594" i="2"/>
  <c r="U1594" i="1" s="1"/>
  <c r="S1593" i="2"/>
  <c r="U1593" i="1" s="1"/>
  <c r="S1562" i="2"/>
  <c r="U1562" i="1" s="1"/>
  <c r="S1530" i="2"/>
  <c r="U1530" i="1" s="1"/>
  <c r="S1529" i="2"/>
  <c r="U1529" i="1" s="1"/>
  <c r="S1498" i="2"/>
  <c r="U1498" i="1" s="1"/>
  <c r="S1497" i="2"/>
  <c r="U1497" i="1" s="1"/>
  <c r="S1466" i="2"/>
  <c r="U1466" i="1" s="1"/>
  <c r="S1465" i="2"/>
  <c r="U1465" i="1" s="1"/>
  <c r="S1434" i="2"/>
  <c r="U1434" i="1" s="1"/>
  <c r="S1433" i="2"/>
  <c r="U1433" i="1" s="1"/>
  <c r="S1402" i="2"/>
  <c r="U1402" i="1" s="1"/>
  <c r="S1401" i="2"/>
  <c r="U1401" i="1" s="1"/>
  <c r="S1370" i="2"/>
  <c r="U1370" i="1" s="1"/>
  <c r="S1369" i="2"/>
  <c r="U1369" i="1" s="1"/>
  <c r="S1338" i="2"/>
  <c r="U1338" i="1" s="1"/>
  <c r="S1337" i="2"/>
  <c r="U1337" i="1" s="1"/>
  <c r="S1306" i="2"/>
  <c r="U1306" i="1" s="1"/>
  <c r="S1305" i="2"/>
  <c r="U1305" i="1" s="1"/>
  <c r="S1274" i="2"/>
  <c r="U1274" i="1" s="1"/>
  <c r="S1273" i="2"/>
  <c r="U1273" i="1" s="1"/>
  <c r="S1242" i="2"/>
  <c r="U1242" i="1" s="1"/>
  <c r="S1241" i="2"/>
  <c r="U1241" i="1" s="1"/>
  <c r="S1215" i="2"/>
  <c r="U1215" i="1" s="1"/>
  <c r="S1206" i="2"/>
  <c r="U1206" i="1" s="1"/>
  <c r="S1183" i="2"/>
  <c r="U1183" i="1" s="1"/>
  <c r="S1174" i="2"/>
  <c r="U1174" i="1" s="1"/>
  <c r="S1151" i="2"/>
  <c r="U1151" i="1" s="1"/>
  <c r="S1142" i="2"/>
  <c r="U1142" i="1" s="1"/>
  <c r="S1119" i="2"/>
  <c r="U1119" i="1" s="1"/>
  <c r="S1110" i="2"/>
  <c r="U1110" i="1" s="1"/>
  <c r="S1087" i="2"/>
  <c r="U1087" i="1" s="1"/>
  <c r="S1078" i="2"/>
  <c r="U1078" i="1" s="1"/>
  <c r="S1055" i="2"/>
  <c r="U1055" i="1" s="1"/>
  <c r="S1046" i="2"/>
  <c r="U1046" i="1" s="1"/>
  <c r="S1022" i="2"/>
  <c r="U1022" i="1" s="1"/>
  <c r="S1013" i="2"/>
  <c r="U1013" i="1" s="1"/>
  <c r="S1012" i="2"/>
  <c r="U1012" i="1" s="1"/>
  <c r="S980" i="2"/>
  <c r="U980" i="1" s="1"/>
  <c r="S974" i="2"/>
  <c r="U974" i="1" s="1"/>
  <c r="S948" i="2"/>
  <c r="U948" i="1" s="1"/>
  <c r="S942" i="2"/>
  <c r="U942" i="1" s="1"/>
  <c r="S843" i="2"/>
  <c r="U843" i="1" s="1"/>
  <c r="S806" i="2"/>
  <c r="U806" i="1" s="1"/>
  <c r="S780" i="2"/>
  <c r="U780" i="1" s="1"/>
  <c r="S774" i="2"/>
  <c r="U774" i="1" s="1"/>
  <c r="S643" i="2"/>
  <c r="U643" i="1" s="1"/>
  <c r="S611" i="2"/>
  <c r="U611" i="1" s="1"/>
  <c r="S468" i="2"/>
  <c r="U468" i="1" s="1"/>
  <c r="S462" i="2"/>
  <c r="U462" i="1" s="1"/>
  <c r="S461" i="2"/>
  <c r="U461" i="1" s="1"/>
  <c r="S436" i="2"/>
  <c r="U436" i="1" s="1"/>
  <c r="S430" i="2"/>
  <c r="U430" i="1" s="1"/>
  <c r="S429" i="2"/>
  <c r="U429" i="1" s="1"/>
  <c r="S331" i="2"/>
  <c r="U331" i="1" s="1"/>
  <c r="S294" i="2"/>
  <c r="U294" i="1" s="1"/>
  <c r="S293" i="2"/>
  <c r="U293" i="1" s="1"/>
  <c r="S268" i="2"/>
  <c r="U268" i="1" s="1"/>
  <c r="S262" i="2"/>
  <c r="U262" i="1" s="1"/>
  <c r="S261" i="2"/>
  <c r="U261" i="1" s="1"/>
  <c r="S131" i="2"/>
  <c r="U131" i="1" s="1"/>
  <c r="S99" i="2"/>
  <c r="U99" i="1" s="1"/>
  <c r="S1718" i="2"/>
  <c r="U1718" i="1" s="1"/>
  <c r="S1717" i="2"/>
  <c r="U1717" i="1" s="1"/>
  <c r="S1710" i="2"/>
  <c r="U1710" i="1" s="1"/>
  <c r="S1709" i="2"/>
  <c r="U1709" i="1" s="1"/>
  <c r="S1702" i="2"/>
  <c r="U1702" i="1" s="1"/>
  <c r="S1701" i="2"/>
  <c r="U1701" i="1" s="1"/>
  <c r="S1694" i="2"/>
  <c r="U1694" i="1" s="1"/>
  <c r="S1693" i="2"/>
  <c r="U1693" i="1" s="1"/>
  <c r="S1686" i="2"/>
  <c r="U1686" i="1" s="1"/>
  <c r="S1685" i="2"/>
  <c r="U1685" i="1" s="1"/>
  <c r="S1678" i="2"/>
  <c r="U1678" i="1" s="1"/>
  <c r="S1677" i="2"/>
  <c r="U1677" i="1" s="1"/>
  <c r="S1670" i="2"/>
  <c r="U1670" i="1" s="1"/>
  <c r="S1669" i="2"/>
  <c r="U1669" i="1" s="1"/>
  <c r="S1662" i="2"/>
  <c r="U1662" i="1" s="1"/>
  <c r="S1661" i="2"/>
  <c r="U1661" i="1" s="1"/>
  <c r="S1654" i="2"/>
  <c r="U1654" i="1" s="1"/>
  <c r="S1653" i="2"/>
  <c r="U1653" i="1" s="1"/>
  <c r="S1646" i="2"/>
  <c r="U1646" i="1" s="1"/>
  <c r="S1645" i="2"/>
  <c r="U1645" i="1" s="1"/>
  <c r="S1638" i="2"/>
  <c r="U1638" i="1" s="1"/>
  <c r="S1637" i="2"/>
  <c r="U1637" i="1" s="1"/>
  <c r="S1630" i="2"/>
  <c r="U1630" i="1" s="1"/>
  <c r="S1629" i="2"/>
  <c r="U1629" i="1" s="1"/>
  <c r="S1622" i="2"/>
  <c r="U1622" i="1" s="1"/>
  <c r="S1621" i="2"/>
  <c r="U1621" i="1" s="1"/>
  <c r="S1614" i="2"/>
  <c r="U1614" i="1" s="1"/>
  <c r="S1609" i="2"/>
  <c r="U1609" i="1" s="1"/>
  <c r="S1606" i="2"/>
  <c r="U1606" i="1" s="1"/>
  <c r="S1601" i="2"/>
  <c r="U1601" i="1" s="1"/>
  <c r="S1598" i="2"/>
  <c r="U1598" i="1" s="1"/>
  <c r="S1590" i="2"/>
  <c r="U1590" i="1" s="1"/>
  <c r="S1589" i="2"/>
  <c r="U1589" i="1" s="1"/>
  <c r="S1582" i="2"/>
  <c r="U1582" i="1" s="1"/>
  <c r="S1581" i="2"/>
  <c r="U1581" i="1" s="1"/>
  <c r="S1574" i="2"/>
  <c r="U1574" i="1" s="1"/>
  <c r="S1569" i="2"/>
  <c r="U1569" i="1" s="1"/>
  <c r="S1566" i="2"/>
  <c r="U1566" i="1" s="1"/>
  <c r="S1561" i="2"/>
  <c r="U1561" i="1" s="1"/>
  <c r="S1558" i="2"/>
  <c r="U1558" i="1" s="1"/>
  <c r="S1550" i="2"/>
  <c r="U1550" i="1" s="1"/>
  <c r="S1549" i="2"/>
  <c r="U1549" i="1" s="1"/>
  <c r="S1542" i="2"/>
  <c r="U1542" i="1" s="1"/>
  <c r="S1541" i="2"/>
  <c r="U1541" i="1" s="1"/>
  <c r="S1534" i="2"/>
  <c r="U1534" i="1" s="1"/>
  <c r="S1533" i="2"/>
  <c r="U1533" i="1" s="1"/>
  <c r="S1526" i="2"/>
  <c r="U1526" i="1" s="1"/>
  <c r="S1525" i="2"/>
  <c r="U1525" i="1" s="1"/>
  <c r="S1518" i="2"/>
  <c r="U1518" i="1" s="1"/>
  <c r="S1517" i="2"/>
  <c r="U1517" i="1" s="1"/>
  <c r="S1510" i="2"/>
  <c r="U1510" i="1" s="1"/>
  <c r="S1509" i="2"/>
  <c r="U1509" i="1" s="1"/>
  <c r="S1502" i="2"/>
  <c r="U1502" i="1" s="1"/>
  <c r="S1501" i="2"/>
  <c r="U1501" i="1" s="1"/>
  <c r="S1494" i="2"/>
  <c r="U1494" i="1" s="1"/>
  <c r="S1493" i="2"/>
  <c r="U1493" i="1" s="1"/>
  <c r="S1486" i="2"/>
  <c r="U1486" i="1" s="1"/>
  <c r="S1485" i="2"/>
  <c r="U1485" i="1" s="1"/>
  <c r="S1478" i="2"/>
  <c r="U1478" i="1" s="1"/>
  <c r="S1477" i="2"/>
  <c r="U1477" i="1" s="1"/>
  <c r="S1470" i="2"/>
  <c r="U1470" i="1" s="1"/>
  <c r="S1469" i="2"/>
  <c r="U1469" i="1" s="1"/>
  <c r="S1462" i="2"/>
  <c r="U1462" i="1" s="1"/>
  <c r="S1461" i="2"/>
  <c r="U1461" i="1" s="1"/>
  <c r="S1454" i="2"/>
  <c r="U1454" i="1" s="1"/>
  <c r="S1453" i="2"/>
  <c r="U1453" i="1" s="1"/>
  <c r="S1446" i="2"/>
  <c r="U1446" i="1" s="1"/>
  <c r="S1445" i="2"/>
  <c r="U1445" i="1" s="1"/>
  <c r="S1438" i="2"/>
  <c r="U1438" i="1" s="1"/>
  <c r="S1437" i="2"/>
  <c r="U1437" i="1" s="1"/>
  <c r="S1430" i="2"/>
  <c r="U1430" i="1" s="1"/>
  <c r="S1429" i="2"/>
  <c r="U1429" i="1" s="1"/>
  <c r="S1422" i="2"/>
  <c r="U1422" i="1" s="1"/>
  <c r="S1421" i="2"/>
  <c r="U1421" i="1" s="1"/>
  <c r="S1414" i="2"/>
  <c r="U1414" i="1" s="1"/>
  <c r="S1413" i="2"/>
  <c r="U1413" i="1" s="1"/>
  <c r="S1406" i="2"/>
  <c r="U1406" i="1" s="1"/>
  <c r="S1405" i="2"/>
  <c r="U1405" i="1" s="1"/>
  <c r="S1398" i="2"/>
  <c r="U1398" i="1" s="1"/>
  <c r="S1397" i="2"/>
  <c r="U1397" i="1" s="1"/>
  <c r="S1390" i="2"/>
  <c r="U1390" i="1" s="1"/>
  <c r="S1389" i="2"/>
  <c r="U1389" i="1" s="1"/>
  <c r="S1382" i="2"/>
  <c r="U1382" i="1" s="1"/>
  <c r="S1381" i="2"/>
  <c r="U1381" i="1" s="1"/>
  <c r="S1374" i="2"/>
  <c r="U1374" i="1" s="1"/>
  <c r="S1373" i="2"/>
  <c r="U1373" i="1" s="1"/>
  <c r="S1366" i="2"/>
  <c r="U1366" i="1" s="1"/>
  <c r="S1365" i="2"/>
  <c r="U1365" i="1" s="1"/>
  <c r="S1358" i="2"/>
  <c r="U1358" i="1" s="1"/>
  <c r="S1357" i="2"/>
  <c r="U1357" i="1" s="1"/>
  <c r="S1350" i="2"/>
  <c r="U1350" i="1" s="1"/>
  <c r="S1349" i="2"/>
  <c r="U1349" i="1" s="1"/>
  <c r="S1342" i="2"/>
  <c r="U1342" i="1" s="1"/>
  <c r="S1341" i="2"/>
  <c r="U1341" i="1" s="1"/>
  <c r="S1334" i="2"/>
  <c r="U1334" i="1" s="1"/>
  <c r="S1333" i="2"/>
  <c r="U1333" i="1" s="1"/>
  <c r="S1326" i="2"/>
  <c r="U1326" i="1" s="1"/>
  <c r="S1325" i="2"/>
  <c r="U1325" i="1" s="1"/>
  <c r="S1318" i="2"/>
  <c r="U1318" i="1" s="1"/>
  <c r="S1317" i="2"/>
  <c r="U1317" i="1" s="1"/>
  <c r="S1310" i="2"/>
  <c r="U1310" i="1" s="1"/>
  <c r="S1309" i="2"/>
  <c r="U1309" i="1" s="1"/>
  <c r="S1302" i="2"/>
  <c r="U1302" i="1" s="1"/>
  <c r="S1301" i="2"/>
  <c r="U1301" i="1" s="1"/>
  <c r="S1294" i="2"/>
  <c r="U1294" i="1" s="1"/>
  <c r="S1293" i="2"/>
  <c r="U1293" i="1" s="1"/>
  <c r="S1286" i="2"/>
  <c r="U1286" i="1" s="1"/>
  <c r="S1285" i="2"/>
  <c r="U1285" i="1" s="1"/>
  <c r="S1278" i="2"/>
  <c r="U1278" i="1" s="1"/>
  <c r="S1277" i="2"/>
  <c r="U1277" i="1" s="1"/>
  <c r="S1270" i="2"/>
  <c r="U1270" i="1" s="1"/>
  <c r="S1269" i="2"/>
  <c r="U1269" i="1" s="1"/>
  <c r="S1262" i="2"/>
  <c r="U1262" i="1" s="1"/>
  <c r="S1261" i="2"/>
  <c r="U1261" i="1" s="1"/>
  <c r="S1254" i="2"/>
  <c r="U1254" i="1" s="1"/>
  <c r="S1253" i="2"/>
  <c r="U1253" i="1" s="1"/>
  <c r="S1246" i="2"/>
  <c r="U1246" i="1" s="1"/>
  <c r="S1245" i="2"/>
  <c r="U1245" i="1" s="1"/>
  <c r="S1238" i="2"/>
  <c r="U1238" i="1" s="1"/>
  <c r="S1237" i="2"/>
  <c r="U1237" i="1" s="1"/>
  <c r="S1230" i="2"/>
  <c r="U1230" i="1" s="1"/>
  <c r="S1229" i="2"/>
  <c r="U1229" i="1" s="1"/>
  <c r="S1222" i="2"/>
  <c r="U1222" i="1" s="1"/>
  <c r="S1210" i="2"/>
  <c r="U1210" i="1" s="1"/>
  <c r="S1208" i="2"/>
  <c r="U1208" i="1" s="1"/>
  <c r="S1190" i="2"/>
  <c r="U1190" i="1" s="1"/>
  <c r="S1178" i="2"/>
  <c r="U1178" i="1" s="1"/>
  <c r="S1176" i="2"/>
  <c r="U1176" i="1" s="1"/>
  <c r="S1158" i="2"/>
  <c r="U1158" i="1" s="1"/>
  <c r="S1146" i="2"/>
  <c r="U1146" i="1" s="1"/>
  <c r="S1144" i="2"/>
  <c r="U1144" i="1" s="1"/>
  <c r="S1126" i="2"/>
  <c r="U1126" i="1" s="1"/>
  <c r="S1114" i="2"/>
  <c r="U1114" i="1" s="1"/>
  <c r="S1112" i="2"/>
  <c r="U1112" i="1" s="1"/>
  <c r="S1094" i="2"/>
  <c r="U1094" i="1" s="1"/>
  <c r="S1082" i="2"/>
  <c r="U1082" i="1" s="1"/>
  <c r="S1080" i="2"/>
  <c r="U1080" i="1" s="1"/>
  <c r="S1079" i="2"/>
  <c r="U1079" i="1" s="1"/>
  <c r="S1062" i="2"/>
  <c r="U1062" i="1" s="1"/>
  <c r="S1050" i="2"/>
  <c r="U1050" i="1" s="1"/>
  <c r="S1048" i="2"/>
  <c r="U1048" i="1" s="1"/>
  <c r="S1030" i="2"/>
  <c r="U1030" i="1" s="1"/>
  <c r="S1010" i="2"/>
  <c r="U1010" i="1" s="1"/>
  <c r="S1003" i="2"/>
  <c r="U1003" i="1" s="1"/>
  <c r="S966" i="2"/>
  <c r="U966" i="1" s="1"/>
  <c r="S931" i="2"/>
  <c r="U931" i="1" s="1"/>
  <c r="S884" i="2"/>
  <c r="U884" i="1" s="1"/>
  <c r="S878" i="2"/>
  <c r="U878" i="1" s="1"/>
  <c r="S838" i="2"/>
  <c r="U838" i="1" s="1"/>
  <c r="S803" i="2"/>
  <c r="U803" i="1" s="1"/>
  <c r="S756" i="2"/>
  <c r="U756" i="1" s="1"/>
  <c r="S750" i="2"/>
  <c r="U750" i="1" s="1"/>
  <c r="S710" i="2"/>
  <c r="U710" i="1" s="1"/>
  <c r="S675" i="2"/>
  <c r="U675" i="1" s="1"/>
  <c r="S628" i="2"/>
  <c r="U628" i="1" s="1"/>
  <c r="S622" i="2"/>
  <c r="U622" i="1" s="1"/>
  <c r="S582" i="2"/>
  <c r="U582" i="1" s="1"/>
  <c r="S547" i="2"/>
  <c r="U547" i="1" s="1"/>
  <c r="S500" i="2"/>
  <c r="U500" i="1" s="1"/>
  <c r="S494" i="2"/>
  <c r="U494" i="1" s="1"/>
  <c r="S454" i="2"/>
  <c r="U454" i="1" s="1"/>
  <c r="S453" i="2"/>
  <c r="U453" i="1" s="1"/>
  <c r="S419" i="2"/>
  <c r="U419" i="1" s="1"/>
  <c r="S372" i="2"/>
  <c r="U372" i="1" s="1"/>
  <c r="S366" i="2"/>
  <c r="U366" i="1" s="1"/>
  <c r="S365" i="2"/>
  <c r="U365" i="1" s="1"/>
  <c r="S326" i="2"/>
  <c r="U326" i="1" s="1"/>
  <c r="S325" i="2"/>
  <c r="U325" i="1" s="1"/>
  <c r="S291" i="2"/>
  <c r="U291" i="1" s="1"/>
  <c r="S244" i="2"/>
  <c r="U244" i="1" s="1"/>
  <c r="S238" i="2"/>
  <c r="U238" i="1" s="1"/>
  <c r="S237" i="2"/>
  <c r="U237" i="1" s="1"/>
  <c r="S198" i="2"/>
  <c r="U198" i="1" s="1"/>
  <c r="S197" i="2"/>
  <c r="U197" i="1" s="1"/>
  <c r="S163" i="2"/>
  <c r="U163" i="1" s="1"/>
  <c r="S116" i="2"/>
  <c r="U116" i="1" s="1"/>
  <c r="S110" i="2"/>
  <c r="U110" i="1" s="1"/>
  <c r="S109" i="2"/>
  <c r="U109" i="1" s="1"/>
  <c r="S70" i="2"/>
  <c r="U70" i="1" s="1"/>
  <c r="S69" i="2"/>
  <c r="U69" i="1" s="1"/>
  <c r="S35" i="2"/>
  <c r="U35" i="1" s="1"/>
  <c r="S1220" i="2"/>
  <c r="U1220" i="1" s="1"/>
  <c r="S1219" i="2"/>
  <c r="U1219" i="1" s="1"/>
  <c r="S1209" i="2"/>
  <c r="U1209" i="1" s="1"/>
  <c r="S1197" i="2"/>
  <c r="U1197" i="1" s="1"/>
  <c r="S1188" i="2"/>
  <c r="U1188" i="1" s="1"/>
  <c r="S1187" i="2"/>
  <c r="U1187" i="1" s="1"/>
  <c r="S1177" i="2"/>
  <c r="U1177" i="1" s="1"/>
  <c r="S1165" i="2"/>
  <c r="U1165" i="1" s="1"/>
  <c r="S1156" i="2"/>
  <c r="U1156" i="1" s="1"/>
  <c r="S1155" i="2"/>
  <c r="U1155" i="1" s="1"/>
  <c r="S1145" i="2"/>
  <c r="U1145" i="1" s="1"/>
  <c r="S1133" i="2"/>
  <c r="U1133" i="1" s="1"/>
  <c r="S1124" i="2"/>
  <c r="U1124" i="1" s="1"/>
  <c r="S1123" i="2"/>
  <c r="U1123" i="1" s="1"/>
  <c r="S1113" i="2"/>
  <c r="U1113" i="1" s="1"/>
  <c r="S1101" i="2"/>
  <c r="U1101" i="1" s="1"/>
  <c r="S1092" i="2"/>
  <c r="U1092" i="1" s="1"/>
  <c r="S1091" i="2"/>
  <c r="U1091" i="1" s="1"/>
  <c r="S1081" i="2"/>
  <c r="U1081" i="1" s="1"/>
  <c r="S1069" i="2"/>
  <c r="U1069" i="1" s="1"/>
  <c r="S1060" i="2"/>
  <c r="U1060" i="1" s="1"/>
  <c r="S1059" i="2"/>
  <c r="U1059" i="1" s="1"/>
  <c r="S1049" i="2"/>
  <c r="U1049" i="1" s="1"/>
  <c r="S1037" i="2"/>
  <c r="U1037" i="1" s="1"/>
  <c r="S1028" i="2"/>
  <c r="U1028" i="1" s="1"/>
  <c r="S1027" i="2"/>
  <c r="U1027" i="1" s="1"/>
  <c r="S1007" i="2"/>
  <c r="U1007" i="1" s="1"/>
  <c r="S998" i="2"/>
  <c r="U998" i="1" s="1"/>
  <c r="S963" i="2"/>
  <c r="U963" i="1" s="1"/>
  <c r="S916" i="2"/>
  <c r="U916" i="1" s="1"/>
  <c r="S910" i="2"/>
  <c r="U910" i="1" s="1"/>
  <c r="S870" i="2"/>
  <c r="U870" i="1" s="1"/>
  <c r="S835" i="2"/>
  <c r="U835" i="1" s="1"/>
  <c r="S788" i="2"/>
  <c r="U788" i="1" s="1"/>
  <c r="S782" i="2"/>
  <c r="U782" i="1" s="1"/>
  <c r="S742" i="2"/>
  <c r="U742" i="1" s="1"/>
  <c r="S707" i="2"/>
  <c r="U707" i="1" s="1"/>
  <c r="S660" i="2"/>
  <c r="U660" i="1" s="1"/>
  <c r="S654" i="2"/>
  <c r="U654" i="1" s="1"/>
  <c r="S614" i="2"/>
  <c r="U614" i="1" s="1"/>
  <c r="S579" i="2"/>
  <c r="U579" i="1" s="1"/>
  <c r="S532" i="2"/>
  <c r="U532" i="1" s="1"/>
  <c r="S526" i="2"/>
  <c r="U526" i="1" s="1"/>
  <c r="S486" i="2"/>
  <c r="U486" i="1" s="1"/>
  <c r="S485" i="2"/>
  <c r="U485" i="1" s="1"/>
  <c r="S451" i="2"/>
  <c r="U451" i="1" s="1"/>
  <c r="S404" i="2"/>
  <c r="U404" i="1" s="1"/>
  <c r="S398" i="2"/>
  <c r="U398" i="1" s="1"/>
  <c r="S397" i="2"/>
  <c r="U397" i="1" s="1"/>
  <c r="S358" i="2"/>
  <c r="U358" i="1" s="1"/>
  <c r="S357" i="2"/>
  <c r="U357" i="1" s="1"/>
  <c r="S323" i="2"/>
  <c r="U323" i="1" s="1"/>
  <c r="S276" i="2"/>
  <c r="U276" i="1" s="1"/>
  <c r="S270" i="2"/>
  <c r="U270" i="1" s="1"/>
  <c r="S269" i="2"/>
  <c r="U269" i="1" s="1"/>
  <c r="S230" i="2"/>
  <c r="U230" i="1" s="1"/>
  <c r="S229" i="2"/>
  <c r="U229" i="1" s="1"/>
  <c r="S195" i="2"/>
  <c r="U195" i="1" s="1"/>
  <c r="S148" i="2"/>
  <c r="U148" i="1" s="1"/>
  <c r="S142" i="2"/>
  <c r="U142" i="1" s="1"/>
  <c r="S141" i="2"/>
  <c r="U141" i="1" s="1"/>
  <c r="S102" i="2"/>
  <c r="U102" i="1" s="1"/>
  <c r="S101" i="2"/>
  <c r="U101" i="1" s="1"/>
  <c r="S67" i="2"/>
  <c r="U67" i="1" s="1"/>
  <c r="S20" i="2"/>
  <c r="U20" i="1" s="1"/>
  <c r="S1216" i="2"/>
  <c r="U1216" i="1" s="1"/>
  <c r="S1200" i="2"/>
  <c r="U1200" i="1" s="1"/>
  <c r="S1184" i="2"/>
  <c r="U1184" i="1" s="1"/>
  <c r="S1168" i="2"/>
  <c r="U1168" i="1" s="1"/>
  <c r="S1152" i="2"/>
  <c r="U1152" i="1" s="1"/>
  <c r="S1136" i="2"/>
  <c r="U1136" i="1" s="1"/>
  <c r="S1120" i="2"/>
  <c r="U1120" i="1" s="1"/>
  <c r="S1104" i="2"/>
  <c r="U1104" i="1" s="1"/>
  <c r="S1088" i="2"/>
  <c r="U1088" i="1" s="1"/>
  <c r="S1072" i="2"/>
  <c r="U1072" i="1" s="1"/>
  <c r="S1056" i="2"/>
  <c r="U1056" i="1" s="1"/>
  <c r="S1040" i="2"/>
  <c r="U1040" i="1" s="1"/>
  <c r="S1019" i="2"/>
  <c r="U1019" i="1" s="1"/>
  <c r="S1017" i="2"/>
  <c r="U1017" i="1" s="1"/>
  <c r="S1015" i="2"/>
  <c r="U1015" i="1" s="1"/>
  <c r="S1002" i="2"/>
  <c r="U1002" i="1" s="1"/>
  <c r="S990" i="2"/>
  <c r="U990" i="1" s="1"/>
  <c r="S958" i="2"/>
  <c r="U958" i="1" s="1"/>
  <c r="S926" i="2"/>
  <c r="U926" i="1" s="1"/>
  <c r="S894" i="2"/>
  <c r="U894" i="1" s="1"/>
  <c r="S862" i="2"/>
  <c r="U862" i="1" s="1"/>
  <c r="S830" i="2"/>
  <c r="U830" i="1" s="1"/>
  <c r="S798" i="2"/>
  <c r="U798" i="1" s="1"/>
  <c r="S766" i="2"/>
  <c r="U766" i="1" s="1"/>
  <c r="S734" i="2"/>
  <c r="U734" i="1" s="1"/>
  <c r="S702" i="2"/>
  <c r="U702" i="1" s="1"/>
  <c r="S670" i="2"/>
  <c r="U670" i="1" s="1"/>
  <c r="S638" i="2"/>
  <c r="U638" i="1" s="1"/>
  <c r="S606" i="2"/>
  <c r="U606" i="1" s="1"/>
  <c r="S574" i="2"/>
  <c r="U574" i="1" s="1"/>
  <c r="S542" i="2"/>
  <c r="U542" i="1" s="1"/>
  <c r="S510" i="2"/>
  <c r="U510" i="1" s="1"/>
  <c r="S478" i="2"/>
  <c r="U478" i="1" s="1"/>
  <c r="S477" i="2"/>
  <c r="U477" i="1" s="1"/>
  <c r="S446" i="2"/>
  <c r="U446" i="1" s="1"/>
  <c r="S445" i="2"/>
  <c r="U445" i="1" s="1"/>
  <c r="S414" i="2"/>
  <c r="U414" i="1" s="1"/>
  <c r="S413" i="2"/>
  <c r="U413" i="1" s="1"/>
  <c r="S382" i="2"/>
  <c r="U382" i="1" s="1"/>
  <c r="S381" i="2"/>
  <c r="U381" i="1" s="1"/>
  <c r="S350" i="2"/>
  <c r="U350" i="1" s="1"/>
  <c r="S349" i="2"/>
  <c r="U349" i="1" s="1"/>
  <c r="S318" i="2"/>
  <c r="U318" i="1" s="1"/>
  <c r="S317" i="2"/>
  <c r="U317" i="1" s="1"/>
  <c r="S286" i="2"/>
  <c r="U286" i="1" s="1"/>
  <c r="S285" i="2"/>
  <c r="U285" i="1" s="1"/>
  <c r="S254" i="2"/>
  <c r="U254" i="1" s="1"/>
  <c r="S253" i="2"/>
  <c r="U253" i="1" s="1"/>
  <c r="S222" i="2"/>
  <c r="U222" i="1" s="1"/>
  <c r="S221" i="2"/>
  <c r="U221" i="1" s="1"/>
  <c r="S190" i="2"/>
  <c r="U190" i="1" s="1"/>
  <c r="S189" i="2"/>
  <c r="U189" i="1" s="1"/>
  <c r="S158" i="2"/>
  <c r="U158" i="1" s="1"/>
  <c r="S157" i="2"/>
  <c r="U157" i="1" s="1"/>
  <c r="S126" i="2"/>
  <c r="U126" i="1" s="1"/>
  <c r="S125" i="2"/>
  <c r="U125" i="1" s="1"/>
  <c r="S94" i="2"/>
  <c r="U94" i="1" s="1"/>
  <c r="S93" i="2"/>
  <c r="U93" i="1" s="1"/>
  <c r="S62" i="2"/>
  <c r="U62" i="1" s="1"/>
  <c r="S61" i="2"/>
  <c r="U61" i="1" s="1"/>
  <c r="S30" i="2"/>
  <c r="U30" i="1" s="1"/>
  <c r="S1212" i="2"/>
  <c r="U1212" i="1" s="1"/>
  <c r="S1196" i="2"/>
  <c r="U1196" i="1" s="1"/>
  <c r="S1180" i="2"/>
  <c r="U1180" i="1" s="1"/>
  <c r="S1164" i="2"/>
  <c r="U1164" i="1" s="1"/>
  <c r="S1148" i="2"/>
  <c r="U1148" i="1" s="1"/>
  <c r="S1132" i="2"/>
  <c r="U1132" i="1" s="1"/>
  <c r="S1116" i="2"/>
  <c r="U1116" i="1" s="1"/>
  <c r="S1100" i="2"/>
  <c r="U1100" i="1" s="1"/>
  <c r="S1084" i="2"/>
  <c r="U1084" i="1" s="1"/>
  <c r="S1068" i="2"/>
  <c r="U1068" i="1" s="1"/>
  <c r="S1052" i="2"/>
  <c r="U1052" i="1" s="1"/>
  <c r="S1036" i="2"/>
  <c r="U1036" i="1" s="1"/>
  <c r="S1016" i="2"/>
  <c r="U1016" i="1" s="1"/>
  <c r="S1006" i="2"/>
  <c r="U1006" i="1" s="1"/>
  <c r="S982" i="2"/>
  <c r="U982" i="1" s="1"/>
  <c r="S950" i="2"/>
  <c r="U950" i="1" s="1"/>
  <c r="S918" i="2"/>
  <c r="U918" i="1" s="1"/>
  <c r="S886" i="2"/>
  <c r="U886" i="1" s="1"/>
  <c r="S854" i="2"/>
  <c r="U854" i="1" s="1"/>
  <c r="S822" i="2"/>
  <c r="U822" i="1" s="1"/>
  <c r="S790" i="2"/>
  <c r="U790" i="1" s="1"/>
  <c r="S758" i="2"/>
  <c r="U758" i="1" s="1"/>
  <c r="S726" i="2"/>
  <c r="U726" i="1" s="1"/>
  <c r="S694" i="2"/>
  <c r="U694" i="1" s="1"/>
  <c r="S662" i="2"/>
  <c r="U662" i="1" s="1"/>
  <c r="S630" i="2"/>
  <c r="U630" i="1" s="1"/>
  <c r="S598" i="2"/>
  <c r="U598" i="1" s="1"/>
  <c r="S566" i="2"/>
  <c r="U566" i="1" s="1"/>
  <c r="S534" i="2"/>
  <c r="U534" i="1" s="1"/>
  <c r="S502" i="2"/>
  <c r="U502" i="1" s="1"/>
  <c r="S470" i="2"/>
  <c r="U470" i="1" s="1"/>
  <c r="S469" i="2"/>
  <c r="U469" i="1" s="1"/>
  <c r="S438" i="2"/>
  <c r="U438" i="1" s="1"/>
  <c r="S437" i="2"/>
  <c r="U437" i="1" s="1"/>
  <c r="S406" i="2"/>
  <c r="U406" i="1" s="1"/>
  <c r="S405" i="2"/>
  <c r="U405" i="1" s="1"/>
  <c r="S374" i="2"/>
  <c r="U374" i="1" s="1"/>
  <c r="S373" i="2"/>
  <c r="U373" i="1" s="1"/>
  <c r="S342" i="2"/>
  <c r="U342" i="1" s="1"/>
  <c r="S341" i="2"/>
  <c r="U341" i="1" s="1"/>
  <c r="S310" i="2"/>
  <c r="U310" i="1" s="1"/>
  <c r="S309" i="2"/>
  <c r="U309" i="1" s="1"/>
  <c r="S278" i="2"/>
  <c r="U278" i="1" s="1"/>
  <c r="S277" i="2"/>
  <c r="U277" i="1" s="1"/>
  <c r="S246" i="2"/>
  <c r="U246" i="1" s="1"/>
  <c r="S245" i="2"/>
  <c r="U245" i="1" s="1"/>
  <c r="S214" i="2"/>
  <c r="U214" i="1" s="1"/>
  <c r="S213" i="2"/>
  <c r="U213" i="1" s="1"/>
  <c r="S182" i="2"/>
  <c r="U182" i="1" s="1"/>
  <c r="S181" i="2"/>
  <c r="U181" i="1" s="1"/>
  <c r="S150" i="2"/>
  <c r="U150" i="1" s="1"/>
  <c r="S149" i="2"/>
  <c r="U149" i="1" s="1"/>
  <c r="S118" i="2"/>
  <c r="U118" i="1" s="1"/>
  <c r="S117" i="2"/>
  <c r="U117" i="1" s="1"/>
  <c r="S86" i="2"/>
  <c r="U86" i="1" s="1"/>
  <c r="S85" i="2"/>
  <c r="U85" i="1" s="1"/>
  <c r="S54" i="2"/>
  <c r="U54" i="1" s="1"/>
  <c r="S53" i="2"/>
  <c r="U53" i="1" s="1"/>
  <c r="S22" i="2"/>
  <c r="U22" i="1" s="1"/>
  <c r="S14" i="2"/>
  <c r="U14" i="1" s="1"/>
  <c r="S1009" i="2"/>
  <c r="U1009" i="1" s="1"/>
  <c r="S997" i="2"/>
  <c r="U997" i="1" s="1"/>
  <c r="S994" i="2"/>
  <c r="U994" i="1" s="1"/>
  <c r="S989" i="2"/>
  <c r="U989" i="1" s="1"/>
  <c r="S986" i="2"/>
  <c r="U986" i="1" s="1"/>
  <c r="S981" i="2"/>
  <c r="U981" i="1" s="1"/>
  <c r="S978" i="2"/>
  <c r="U978" i="1" s="1"/>
  <c r="S973" i="2"/>
  <c r="U973" i="1" s="1"/>
  <c r="S970" i="2"/>
  <c r="U970" i="1" s="1"/>
  <c r="S965" i="2"/>
  <c r="U965" i="1" s="1"/>
  <c r="S962" i="2"/>
  <c r="U962" i="1" s="1"/>
  <c r="S957" i="2"/>
  <c r="U957" i="1" s="1"/>
  <c r="S954" i="2"/>
  <c r="U954" i="1" s="1"/>
  <c r="S949" i="2"/>
  <c r="U949" i="1" s="1"/>
  <c r="S946" i="2"/>
  <c r="U946" i="1" s="1"/>
  <c r="S941" i="2"/>
  <c r="U941" i="1" s="1"/>
  <c r="S938" i="2"/>
  <c r="U938" i="1" s="1"/>
  <c r="S933" i="2"/>
  <c r="U933" i="1" s="1"/>
  <c r="S930" i="2"/>
  <c r="U930" i="1" s="1"/>
  <c r="S925" i="2"/>
  <c r="U925" i="1" s="1"/>
  <c r="S922" i="2"/>
  <c r="U922" i="1" s="1"/>
  <c r="S917" i="2"/>
  <c r="U917" i="1" s="1"/>
  <c r="S914" i="2"/>
  <c r="U914" i="1" s="1"/>
  <c r="S909" i="2"/>
  <c r="U909" i="1" s="1"/>
  <c r="S906" i="2"/>
  <c r="U906" i="1" s="1"/>
  <c r="S901" i="2"/>
  <c r="U901" i="1" s="1"/>
  <c r="S898" i="2"/>
  <c r="U898" i="1" s="1"/>
  <c r="S893" i="2"/>
  <c r="U893" i="1" s="1"/>
  <c r="S890" i="2"/>
  <c r="U890" i="1" s="1"/>
  <c r="S885" i="2"/>
  <c r="U885" i="1" s="1"/>
  <c r="S882" i="2"/>
  <c r="U882" i="1" s="1"/>
  <c r="S877" i="2"/>
  <c r="U877" i="1" s="1"/>
  <c r="S874" i="2"/>
  <c r="U874" i="1" s="1"/>
  <c r="S869" i="2"/>
  <c r="U869" i="1" s="1"/>
  <c r="S866" i="2"/>
  <c r="U866" i="1" s="1"/>
  <c r="S861" i="2"/>
  <c r="U861" i="1" s="1"/>
  <c r="S858" i="2"/>
  <c r="U858" i="1" s="1"/>
  <c r="S853" i="2"/>
  <c r="U853" i="1" s="1"/>
  <c r="S850" i="2"/>
  <c r="U850" i="1" s="1"/>
  <c r="S845" i="2"/>
  <c r="U845" i="1" s="1"/>
  <c r="S842" i="2"/>
  <c r="U842" i="1" s="1"/>
  <c r="S837" i="2"/>
  <c r="U837" i="1" s="1"/>
  <c r="S834" i="2"/>
  <c r="U834" i="1" s="1"/>
  <c r="S829" i="2"/>
  <c r="U829" i="1" s="1"/>
  <c r="S826" i="2"/>
  <c r="U826" i="1" s="1"/>
  <c r="S821" i="2"/>
  <c r="U821" i="1" s="1"/>
  <c r="S818" i="2"/>
  <c r="U818" i="1" s="1"/>
  <c r="S813" i="2"/>
  <c r="U813" i="1" s="1"/>
  <c r="S810" i="2"/>
  <c r="U810" i="1" s="1"/>
  <c r="S805" i="2"/>
  <c r="U805" i="1" s="1"/>
  <c r="S802" i="2"/>
  <c r="U802" i="1" s="1"/>
  <c r="S797" i="2"/>
  <c r="U797" i="1" s="1"/>
  <c r="S794" i="2"/>
  <c r="U794" i="1" s="1"/>
  <c r="S789" i="2"/>
  <c r="U789" i="1" s="1"/>
  <c r="S786" i="2"/>
  <c r="U786" i="1" s="1"/>
  <c r="S781" i="2"/>
  <c r="U781" i="1" s="1"/>
  <c r="S778" i="2"/>
  <c r="U778" i="1" s="1"/>
  <c r="S773" i="2"/>
  <c r="U773" i="1" s="1"/>
  <c r="S770" i="2"/>
  <c r="U770" i="1" s="1"/>
  <c r="S765" i="2"/>
  <c r="U765" i="1" s="1"/>
  <c r="S762" i="2"/>
  <c r="U762" i="1" s="1"/>
  <c r="S757" i="2"/>
  <c r="U757" i="1" s="1"/>
  <c r="S754" i="2"/>
  <c r="U754" i="1" s="1"/>
  <c r="S749" i="2"/>
  <c r="U749" i="1" s="1"/>
  <c r="S746" i="2"/>
  <c r="U746" i="1" s="1"/>
  <c r="S741" i="2"/>
  <c r="U741" i="1" s="1"/>
  <c r="S738" i="2"/>
  <c r="U738" i="1" s="1"/>
  <c r="S733" i="2"/>
  <c r="U733" i="1" s="1"/>
  <c r="S730" i="2"/>
  <c r="U730" i="1" s="1"/>
  <c r="S725" i="2"/>
  <c r="U725" i="1" s="1"/>
  <c r="S722" i="2"/>
  <c r="U722" i="1" s="1"/>
  <c r="S717" i="2"/>
  <c r="U717" i="1" s="1"/>
  <c r="S714" i="2"/>
  <c r="U714" i="1" s="1"/>
  <c r="S709" i="2"/>
  <c r="U709" i="1" s="1"/>
  <c r="S706" i="2"/>
  <c r="U706" i="1" s="1"/>
  <c r="S701" i="2"/>
  <c r="U701" i="1" s="1"/>
  <c r="S698" i="2"/>
  <c r="U698" i="1" s="1"/>
  <c r="S693" i="2"/>
  <c r="U693" i="1" s="1"/>
  <c r="S690" i="2"/>
  <c r="U690" i="1" s="1"/>
  <c r="S685" i="2"/>
  <c r="U685" i="1" s="1"/>
  <c r="S682" i="2"/>
  <c r="U682" i="1" s="1"/>
  <c r="S677" i="2"/>
  <c r="U677" i="1" s="1"/>
  <c r="S674" i="2"/>
  <c r="U674" i="1" s="1"/>
  <c r="S669" i="2"/>
  <c r="U669" i="1" s="1"/>
  <c r="S666" i="2"/>
  <c r="U666" i="1" s="1"/>
  <c r="S661" i="2"/>
  <c r="U661" i="1" s="1"/>
  <c r="S658" i="2"/>
  <c r="U658" i="1" s="1"/>
  <c r="S653" i="2"/>
  <c r="U653" i="1" s="1"/>
  <c r="S650" i="2"/>
  <c r="U650" i="1" s="1"/>
  <c r="S645" i="2"/>
  <c r="U645" i="1" s="1"/>
  <c r="S642" i="2"/>
  <c r="U642" i="1" s="1"/>
  <c r="S637" i="2"/>
  <c r="U637" i="1" s="1"/>
  <c r="S634" i="2"/>
  <c r="U634" i="1" s="1"/>
  <c r="S629" i="2"/>
  <c r="U629" i="1" s="1"/>
  <c r="S626" i="2"/>
  <c r="U626" i="1" s="1"/>
  <c r="S621" i="2"/>
  <c r="U621" i="1" s="1"/>
  <c r="S618" i="2"/>
  <c r="U618" i="1" s="1"/>
  <c r="S613" i="2"/>
  <c r="U613" i="1" s="1"/>
  <c r="S610" i="2"/>
  <c r="U610" i="1" s="1"/>
  <c r="S605" i="2"/>
  <c r="U605" i="1" s="1"/>
  <c r="S602" i="2"/>
  <c r="U602" i="1" s="1"/>
  <c r="S597" i="2"/>
  <c r="U597" i="1" s="1"/>
  <c r="S594" i="2"/>
  <c r="U594" i="1" s="1"/>
  <c r="S589" i="2"/>
  <c r="U589" i="1" s="1"/>
  <c r="S586" i="2"/>
  <c r="U586" i="1" s="1"/>
  <c r="S581" i="2"/>
  <c r="U581" i="1" s="1"/>
  <c r="S578" i="2"/>
  <c r="U578" i="1" s="1"/>
  <c r="S573" i="2"/>
  <c r="U573" i="1" s="1"/>
  <c r="S570" i="2"/>
  <c r="U570" i="1" s="1"/>
  <c r="S565" i="2"/>
  <c r="U565" i="1" s="1"/>
  <c r="S562" i="2"/>
  <c r="U562" i="1" s="1"/>
  <c r="S557" i="2"/>
  <c r="U557" i="1" s="1"/>
  <c r="S554" i="2"/>
  <c r="U554" i="1" s="1"/>
  <c r="S549" i="2"/>
  <c r="U549" i="1" s="1"/>
  <c r="S546" i="2"/>
  <c r="U546" i="1" s="1"/>
  <c r="S541" i="2"/>
  <c r="U541" i="1" s="1"/>
  <c r="S538" i="2"/>
  <c r="U538" i="1" s="1"/>
  <c r="S533" i="2"/>
  <c r="U533" i="1" s="1"/>
  <c r="S530" i="2"/>
  <c r="U530" i="1" s="1"/>
  <c r="S525" i="2"/>
  <c r="U525" i="1" s="1"/>
  <c r="S522" i="2"/>
  <c r="U522" i="1" s="1"/>
  <c r="S517" i="2"/>
  <c r="U517" i="1" s="1"/>
  <c r="S514" i="2"/>
  <c r="U514" i="1" s="1"/>
  <c r="S509" i="2"/>
  <c r="U509" i="1" s="1"/>
  <c r="S506" i="2"/>
  <c r="U506" i="1" s="1"/>
  <c r="S501" i="2"/>
  <c r="U501" i="1" s="1"/>
  <c r="S498" i="2"/>
  <c r="U498" i="1" s="1"/>
  <c r="S493" i="2"/>
  <c r="U493" i="1" s="1"/>
  <c r="S490" i="2"/>
  <c r="U490" i="1" s="1"/>
  <c r="S489" i="2"/>
  <c r="U489" i="1" s="1"/>
  <c r="S482" i="2"/>
  <c r="U482" i="1" s="1"/>
  <c r="S481" i="2"/>
  <c r="U481" i="1" s="1"/>
  <c r="S474" i="2"/>
  <c r="U474" i="1" s="1"/>
  <c r="S473" i="2"/>
  <c r="U473" i="1" s="1"/>
  <c r="S466" i="2"/>
  <c r="U466" i="1" s="1"/>
  <c r="S465" i="2"/>
  <c r="U465" i="1" s="1"/>
  <c r="S458" i="2"/>
  <c r="U458" i="1" s="1"/>
  <c r="S457" i="2"/>
  <c r="U457" i="1" s="1"/>
  <c r="S450" i="2"/>
  <c r="U450" i="1" s="1"/>
  <c r="S449" i="2"/>
  <c r="U449" i="1" s="1"/>
  <c r="S442" i="2"/>
  <c r="U442" i="1" s="1"/>
  <c r="S441" i="2"/>
  <c r="U441" i="1" s="1"/>
  <c r="S434" i="2"/>
  <c r="U434" i="1" s="1"/>
  <c r="S433" i="2"/>
  <c r="U433" i="1" s="1"/>
  <c r="S426" i="2"/>
  <c r="U426" i="1" s="1"/>
  <c r="S425" i="2"/>
  <c r="U425" i="1" s="1"/>
  <c r="S418" i="2"/>
  <c r="U418" i="1" s="1"/>
  <c r="S417" i="2"/>
  <c r="U417" i="1" s="1"/>
  <c r="S410" i="2"/>
  <c r="U410" i="1" s="1"/>
  <c r="S409" i="2"/>
  <c r="U409" i="1" s="1"/>
  <c r="S402" i="2"/>
  <c r="U402" i="1" s="1"/>
  <c r="S401" i="2"/>
  <c r="U401" i="1" s="1"/>
  <c r="S394" i="2"/>
  <c r="U394" i="1" s="1"/>
  <c r="S393" i="2"/>
  <c r="U393" i="1" s="1"/>
  <c r="S386" i="2"/>
  <c r="U386" i="1" s="1"/>
  <c r="S385" i="2"/>
  <c r="U385" i="1" s="1"/>
  <c r="S378" i="2"/>
  <c r="U378" i="1" s="1"/>
  <c r="S377" i="2"/>
  <c r="U377" i="1" s="1"/>
  <c r="S370" i="2"/>
  <c r="U370" i="1" s="1"/>
  <c r="S369" i="2"/>
  <c r="U369" i="1" s="1"/>
  <c r="S362" i="2"/>
  <c r="U362" i="1" s="1"/>
  <c r="S361" i="2"/>
  <c r="U361" i="1" s="1"/>
  <c r="S354" i="2"/>
  <c r="U354" i="1" s="1"/>
  <c r="S353" i="2"/>
  <c r="U353" i="1" s="1"/>
  <c r="S346" i="2"/>
  <c r="U346" i="1" s="1"/>
  <c r="S345" i="2"/>
  <c r="U345" i="1" s="1"/>
  <c r="S338" i="2"/>
  <c r="U338" i="1" s="1"/>
  <c r="S337" i="2"/>
  <c r="U337" i="1" s="1"/>
  <c r="S330" i="2"/>
  <c r="U330" i="1" s="1"/>
  <c r="S329" i="2"/>
  <c r="U329" i="1" s="1"/>
  <c r="S322" i="2"/>
  <c r="U322" i="1" s="1"/>
  <c r="S321" i="2"/>
  <c r="U321" i="1" s="1"/>
  <c r="S314" i="2"/>
  <c r="U314" i="1" s="1"/>
  <c r="S313" i="2"/>
  <c r="U313" i="1" s="1"/>
  <c r="S306" i="2"/>
  <c r="U306" i="1" s="1"/>
  <c r="S305" i="2"/>
  <c r="U305" i="1" s="1"/>
  <c r="S298" i="2"/>
  <c r="U298" i="1" s="1"/>
  <c r="S297" i="2"/>
  <c r="U297" i="1" s="1"/>
  <c r="S290" i="2"/>
  <c r="U290" i="1" s="1"/>
  <c r="S289" i="2"/>
  <c r="U289" i="1" s="1"/>
  <c r="S282" i="2"/>
  <c r="U282" i="1" s="1"/>
  <c r="S281" i="2"/>
  <c r="U281" i="1" s="1"/>
  <c r="S274" i="2"/>
  <c r="U274" i="1" s="1"/>
  <c r="S273" i="2"/>
  <c r="U273" i="1" s="1"/>
  <c r="S266" i="2"/>
  <c r="U266" i="1" s="1"/>
  <c r="S265" i="2"/>
  <c r="U265" i="1" s="1"/>
  <c r="S258" i="2"/>
  <c r="U258" i="1" s="1"/>
  <c r="S257" i="2"/>
  <c r="U257" i="1" s="1"/>
  <c r="S250" i="2"/>
  <c r="U250" i="1" s="1"/>
  <c r="S249" i="2"/>
  <c r="U249" i="1" s="1"/>
  <c r="S242" i="2"/>
  <c r="U242" i="1" s="1"/>
  <c r="S241" i="2"/>
  <c r="U241" i="1" s="1"/>
  <c r="S234" i="2"/>
  <c r="U234" i="1" s="1"/>
  <c r="S233" i="2"/>
  <c r="U233" i="1" s="1"/>
  <c r="S226" i="2"/>
  <c r="U226" i="1" s="1"/>
  <c r="S225" i="2"/>
  <c r="U225" i="1" s="1"/>
  <c r="S218" i="2"/>
  <c r="U218" i="1" s="1"/>
  <c r="S217" i="2"/>
  <c r="U217" i="1" s="1"/>
  <c r="S210" i="2"/>
  <c r="U210" i="1" s="1"/>
  <c r="S209" i="2"/>
  <c r="U209" i="1" s="1"/>
  <c r="S202" i="2"/>
  <c r="U202" i="1" s="1"/>
  <c r="S201" i="2"/>
  <c r="U201" i="1" s="1"/>
  <c r="S194" i="2"/>
  <c r="U194" i="1" s="1"/>
  <c r="S193" i="2"/>
  <c r="U193" i="1" s="1"/>
  <c r="S186" i="2"/>
  <c r="U186" i="1" s="1"/>
  <c r="S185" i="2"/>
  <c r="U185" i="1" s="1"/>
  <c r="S178" i="2"/>
  <c r="U178" i="1" s="1"/>
  <c r="S177" i="2"/>
  <c r="U177" i="1" s="1"/>
  <c r="S170" i="2"/>
  <c r="U170" i="1" s="1"/>
  <c r="S169" i="2"/>
  <c r="U169" i="1" s="1"/>
  <c r="S162" i="2"/>
  <c r="U162" i="1" s="1"/>
  <c r="S161" i="2"/>
  <c r="U161" i="1" s="1"/>
  <c r="S154" i="2"/>
  <c r="U154" i="1" s="1"/>
  <c r="S153" i="2"/>
  <c r="U153" i="1" s="1"/>
  <c r="S146" i="2"/>
  <c r="U146" i="1" s="1"/>
  <c r="S145" i="2"/>
  <c r="U145" i="1" s="1"/>
  <c r="S138" i="2"/>
  <c r="U138" i="1" s="1"/>
  <c r="S137" i="2"/>
  <c r="U137" i="1" s="1"/>
  <c r="S130" i="2"/>
  <c r="U130" i="1" s="1"/>
  <c r="S129" i="2"/>
  <c r="U129" i="1" s="1"/>
  <c r="S122" i="2"/>
  <c r="U122" i="1" s="1"/>
  <c r="S121" i="2"/>
  <c r="U121" i="1" s="1"/>
  <c r="S114" i="2"/>
  <c r="U114" i="1" s="1"/>
  <c r="S113" i="2"/>
  <c r="U113" i="1" s="1"/>
  <c r="S106" i="2"/>
  <c r="U106" i="1" s="1"/>
  <c r="S105" i="2"/>
  <c r="U105" i="1" s="1"/>
  <c r="S98" i="2"/>
  <c r="U98" i="1" s="1"/>
  <c r="S97" i="2"/>
  <c r="U97" i="1" s="1"/>
  <c r="S90" i="2"/>
  <c r="U90" i="1" s="1"/>
  <c r="S89" i="2"/>
  <c r="U89" i="1" s="1"/>
  <c r="S82" i="2"/>
  <c r="U82" i="1" s="1"/>
  <c r="S81" i="2"/>
  <c r="U81" i="1" s="1"/>
  <c r="S74" i="2"/>
  <c r="U74" i="1" s="1"/>
  <c r="S73" i="2"/>
  <c r="U73" i="1" s="1"/>
  <c r="S66" i="2"/>
  <c r="U66" i="1" s="1"/>
  <c r="S65" i="2"/>
  <c r="U65" i="1" s="1"/>
  <c r="S58" i="2"/>
  <c r="U58" i="1" s="1"/>
  <c r="S57" i="2"/>
  <c r="U57" i="1" s="1"/>
  <c r="S50" i="2"/>
  <c r="U50" i="1" s="1"/>
  <c r="S49" i="2"/>
  <c r="U49" i="1" s="1"/>
  <c r="S42" i="2"/>
  <c r="U42" i="1" s="1"/>
  <c r="S41" i="2"/>
  <c r="U41" i="1" s="1"/>
  <c r="S34" i="2"/>
  <c r="U34" i="1" s="1"/>
  <c r="S29" i="2"/>
  <c r="U29" i="1" s="1"/>
  <c r="S26" i="2"/>
  <c r="U26" i="1" s="1"/>
  <c r="S21" i="2"/>
  <c r="U21" i="1" s="1"/>
  <c r="S18" i="2"/>
  <c r="U18" i="1" s="1"/>
  <c r="S13" i="2"/>
  <c r="U13" i="1" s="1"/>
  <c r="S10" i="2"/>
  <c r="U10" i="1" s="1"/>
  <c r="S4" i="2"/>
  <c r="U4" i="1" s="1"/>
  <c r="S1021" i="2"/>
  <c r="U1021" i="1" s="1"/>
  <c r="S1005" i="2"/>
  <c r="U1005" i="1" s="1"/>
  <c r="AF170" i="1"/>
  <c r="AF167" i="1"/>
  <c r="AD167" i="1"/>
  <c r="AB172" i="1"/>
  <c r="AD172" i="1"/>
  <c r="AG152" i="1"/>
  <c r="AB169" i="1"/>
  <c r="AG157" i="1"/>
  <c r="AG139" i="1"/>
  <c r="AI139" i="1" s="1"/>
  <c r="AH146" i="1"/>
  <c r="AH140" i="1"/>
  <c r="AH123" i="1"/>
  <c r="AE162" i="1"/>
  <c r="AF169" i="1"/>
  <c r="AF174" i="1"/>
  <c r="AC165" i="1"/>
  <c r="AC162" i="1"/>
  <c r="AE165" i="1"/>
  <c r="AB167" i="1"/>
  <c r="AF168" i="1"/>
  <c r="AF165" i="1"/>
  <c r="AE167" i="1"/>
  <c r="AG173" i="1"/>
  <c r="AE170" i="1"/>
  <c r="AC170" i="1"/>
  <c r="AC175" i="1"/>
  <c r="AA175" i="1"/>
  <c r="AA176" i="1"/>
  <c r="AE176" i="1"/>
  <c r="AA172" i="1"/>
  <c r="AE172" i="1"/>
  <c r="AC172" i="1"/>
  <c r="AE175" i="1"/>
  <c r="AC176" i="1"/>
  <c r="AH172" i="1"/>
  <c r="AJ172" i="1" s="1"/>
  <c r="AG171" i="1"/>
  <c r="AH167" i="1"/>
  <c r="AH166" i="1"/>
  <c r="AH165" i="1"/>
  <c r="AG165" i="1"/>
  <c r="AI165" i="1" s="1"/>
  <c r="AH164" i="1"/>
  <c r="AJ164" i="1" s="1"/>
  <c r="AG164" i="1"/>
  <c r="AG162" i="1"/>
  <c r="AI162" i="1" s="1"/>
  <c r="AC173" i="1"/>
  <c r="AE173" i="1"/>
  <c r="AA173" i="1"/>
  <c r="AF173" i="1"/>
  <c r="AD173" i="1"/>
  <c r="AG172" i="1"/>
  <c r="AG169" i="1"/>
  <c r="AG174" i="1"/>
  <c r="AH173" i="1"/>
  <c r="AJ173" i="1" s="1"/>
  <c r="AH169" i="1"/>
  <c r="AJ169" i="1" s="1"/>
  <c r="AG170" i="1"/>
  <c r="AG167" i="1"/>
  <c r="AH162" i="1"/>
  <c r="AB163" i="1"/>
  <c r="AD164" i="1"/>
  <c r="AC166" i="1"/>
  <c r="AH176" i="1"/>
  <c r="AJ176" i="1" s="1"/>
  <c r="AG175" i="1"/>
  <c r="AD163" i="1"/>
  <c r="AE163" i="1"/>
  <c r="AF164" i="1"/>
  <c r="AE166" i="1"/>
  <c r="AG166" i="1"/>
  <c r="AO166" i="1" s="1"/>
  <c r="AD168" i="1"/>
  <c r="AC169" i="1"/>
  <c r="AE169" i="1"/>
  <c r="AB170" i="1"/>
  <c r="AH170" i="1"/>
  <c r="AD171" i="1"/>
  <c r="AB171" i="1"/>
  <c r="AD175" i="1"/>
  <c r="AH175" i="1"/>
  <c r="AF175" i="1"/>
  <c r="AB175" i="1"/>
  <c r="AH171" i="1"/>
  <c r="AA174" i="1"/>
  <c r="AF176" i="1"/>
  <c r="AD176" i="1"/>
  <c r="AD174" i="1"/>
  <c r="AC174" i="1"/>
  <c r="AB166" i="1"/>
  <c r="AA168" i="1"/>
  <c r="AB162" i="1"/>
  <c r="AJ162" i="1" s="1"/>
  <c r="AA164" i="1"/>
  <c r="AA163" i="1"/>
  <c r="AC164" i="1"/>
  <c r="AB165" i="1"/>
  <c r="AA167" i="1"/>
  <c r="AI167" i="1" s="1"/>
  <c r="AC168" i="1"/>
  <c r="AD162" i="1"/>
  <c r="AD166" i="1"/>
  <c r="AB160" i="1"/>
  <c r="AD160" i="1"/>
  <c r="Z86" i="2"/>
  <c r="Z83" i="2"/>
  <c r="Z80" i="2"/>
  <c r="Z74" i="2"/>
  <c r="Z82" i="2"/>
  <c r="Z79" i="2"/>
  <c r="Z75" i="2"/>
  <c r="Z87" i="2"/>
  <c r="U85" i="2"/>
  <c r="U81" i="2"/>
  <c r="U86" i="2"/>
  <c r="U87" i="2"/>
  <c r="U83" i="2"/>
  <c r="U79" i="2"/>
  <c r="AE158" i="1"/>
  <c r="AE159" i="1"/>
  <c r="AC158" i="1"/>
  <c r="AC159" i="1"/>
  <c r="AD156" i="1"/>
  <c r="AC142" i="1"/>
  <c r="AF157" i="1"/>
  <c r="AH157" i="1"/>
  <c r="AJ157" i="1" s="1"/>
  <c r="AF158" i="1"/>
  <c r="AB150" i="1"/>
  <c r="AC151" i="1"/>
  <c r="AE155" i="1"/>
  <c r="AB156" i="1"/>
  <c r="AD157" i="1"/>
  <c r="AH155" i="1"/>
  <c r="AC155" i="1"/>
  <c r="AB149" i="1"/>
  <c r="AE153" i="1"/>
  <c r="AG161" i="1"/>
  <c r="AH159" i="1"/>
  <c r="AH158" i="1"/>
  <c r="AG158" i="1"/>
  <c r="AH156" i="1"/>
  <c r="AH154" i="1"/>
  <c r="AC154" i="1"/>
  <c r="AG156" i="1"/>
  <c r="AG160" i="1"/>
  <c r="AD161" i="1"/>
  <c r="AH153" i="1"/>
  <c r="AG148" i="1"/>
  <c r="AD149" i="1"/>
  <c r="AH161" i="1"/>
  <c r="AJ161" i="1" s="1"/>
  <c r="AH160" i="1"/>
  <c r="AJ160" i="1" s="1"/>
  <c r="AG159" i="1"/>
  <c r="AE154" i="1"/>
  <c r="AF161" i="1"/>
  <c r="AG151" i="1"/>
  <c r="AG155" i="1"/>
  <c r="AO155" i="1" s="1"/>
  <c r="AG145" i="1"/>
  <c r="AG153" i="1"/>
  <c r="AG150" i="1"/>
  <c r="AH150" i="1"/>
  <c r="AG154" i="1"/>
  <c r="AF154" i="1"/>
  <c r="AE156" i="1"/>
  <c r="AE160" i="1"/>
  <c r="AA147" i="1"/>
  <c r="AB155" i="1"/>
  <c r="AA157" i="1"/>
  <c r="AB159" i="1"/>
  <c r="AA161" i="1"/>
  <c r="AI161" i="1" s="1"/>
  <c r="AA140" i="1"/>
  <c r="AF142" i="1"/>
  <c r="AH152" i="1"/>
  <c r="AG146" i="1"/>
  <c r="AB146" i="1"/>
  <c r="AC147" i="1"/>
  <c r="AE149" i="1"/>
  <c r="AB153" i="1"/>
  <c r="AB154" i="1"/>
  <c r="AD155" i="1"/>
  <c r="AA156" i="1"/>
  <c r="AC157" i="1"/>
  <c r="AB158" i="1"/>
  <c r="AJ158" i="1" s="1"/>
  <c r="AD159" i="1"/>
  <c r="AA160" i="1"/>
  <c r="AI160" i="1" s="1"/>
  <c r="AC161" i="1"/>
  <c r="AG147" i="1"/>
  <c r="AA151" i="1"/>
  <c r="AI151" i="1" s="1"/>
  <c r="AD153" i="1"/>
  <c r="AG140" i="1"/>
  <c r="AE142" i="1"/>
  <c r="AG149" i="1"/>
  <c r="AD146" i="1"/>
  <c r="AF147" i="1"/>
  <c r="AA148" i="1"/>
  <c r="AI148" i="1" s="1"/>
  <c r="AD150" i="1"/>
  <c r="AF151" i="1"/>
  <c r="AA152" i="1"/>
  <c r="AJ150" i="1"/>
  <c r="AH148" i="1"/>
  <c r="AN148" i="1" s="1"/>
  <c r="AH147" i="1"/>
  <c r="AC148" i="1"/>
  <c r="AC152" i="1"/>
  <c r="AN150" i="1"/>
  <c r="AC139" i="1"/>
  <c r="AB140" i="1"/>
  <c r="AC143" i="1"/>
  <c r="AB144" i="1"/>
  <c r="AA146" i="1"/>
  <c r="AB148" i="1"/>
  <c r="AA150" i="1"/>
  <c r="AI150" i="1" s="1"/>
  <c r="AB152" i="1"/>
  <c r="AJ152" i="1" s="1"/>
  <c r="AE131" i="1"/>
  <c r="AD140" i="1"/>
  <c r="AD144" i="1"/>
  <c r="AA144" i="1"/>
  <c r="AC146" i="1"/>
  <c r="AB147" i="1"/>
  <c r="AD148" i="1"/>
  <c r="AA149" i="1"/>
  <c r="AC150" i="1"/>
  <c r="AB151" i="1"/>
  <c r="AD152" i="1"/>
  <c r="AA153" i="1"/>
  <c r="AE144" i="1"/>
  <c r="AD132" i="1"/>
  <c r="AG144" i="1"/>
  <c r="AG142" i="1"/>
  <c r="AE135" i="1"/>
  <c r="AH145" i="1"/>
  <c r="AJ145" i="1" s="1"/>
  <c r="AE140" i="1"/>
  <c r="AD136" i="1"/>
  <c r="AH144" i="1"/>
  <c r="AH143" i="1"/>
  <c r="AG143" i="1"/>
  <c r="AH142" i="1"/>
  <c r="AG141" i="1"/>
  <c r="AH139" i="1"/>
  <c r="AD141" i="1"/>
  <c r="AB142" i="1"/>
  <c r="AD145" i="1"/>
  <c r="AB139" i="1"/>
  <c r="AE139" i="1"/>
  <c r="AF141" i="1"/>
  <c r="AA141" i="1"/>
  <c r="AB143" i="1"/>
  <c r="AE143" i="1"/>
  <c r="AF145" i="1"/>
  <c r="AA145" i="1"/>
  <c r="AI145" i="1" s="1"/>
  <c r="AD139" i="1"/>
  <c r="AC141" i="1"/>
  <c r="AD143" i="1"/>
  <c r="AC145" i="1"/>
  <c r="AF138" i="1"/>
  <c r="AA138" i="1"/>
  <c r="AC138" i="1"/>
  <c r="AD138" i="1"/>
  <c r="AG138" i="1"/>
  <c r="AH138" i="1"/>
  <c r="AJ138" i="1" s="1"/>
  <c r="AG128" i="1"/>
  <c r="AE128" i="1"/>
  <c r="AH137" i="1"/>
  <c r="AJ137" i="1" s="1"/>
  <c r="AG136" i="1"/>
  <c r="AH135" i="1"/>
  <c r="AH134" i="1"/>
  <c r="AG133" i="1"/>
  <c r="AH133" i="1"/>
  <c r="AJ133" i="1" s="1"/>
  <c r="AH131" i="1"/>
  <c r="AH130" i="1"/>
  <c r="AG130" i="1"/>
  <c r="AG137" i="1"/>
  <c r="AH136" i="1"/>
  <c r="AJ136" i="1" s="1"/>
  <c r="AG135" i="1"/>
  <c r="AG131" i="1"/>
  <c r="AC130" i="1"/>
  <c r="AD133" i="1"/>
  <c r="AC134" i="1"/>
  <c r="AD137" i="1"/>
  <c r="AG132" i="1"/>
  <c r="AE130" i="1"/>
  <c r="AF132" i="1"/>
  <c r="AE132" i="1"/>
  <c r="AE134" i="1"/>
  <c r="AF136" i="1"/>
  <c r="AE136" i="1"/>
  <c r="AE125" i="1"/>
  <c r="AG134" i="1"/>
  <c r="AF130" i="1"/>
  <c r="AC131" i="1"/>
  <c r="AF133" i="1"/>
  <c r="AF134" i="1"/>
  <c r="AC135" i="1"/>
  <c r="AF137" i="1"/>
  <c r="AB131" i="1"/>
  <c r="AA133" i="1"/>
  <c r="AB135" i="1"/>
  <c r="AA137" i="1"/>
  <c r="AG126" i="1"/>
  <c r="AH125" i="1"/>
  <c r="AD122" i="1"/>
  <c r="AC123" i="1"/>
  <c r="AD131" i="1"/>
  <c r="AA132" i="1"/>
  <c r="AC133" i="1"/>
  <c r="AB134" i="1"/>
  <c r="AD135" i="1"/>
  <c r="AA136" i="1"/>
  <c r="AI136" i="1" s="1"/>
  <c r="AC137" i="1"/>
  <c r="AB130" i="1"/>
  <c r="AJ130" i="1" s="1"/>
  <c r="AF122" i="1"/>
  <c r="AE124" i="1"/>
  <c r="AC127" i="1"/>
  <c r="AA123" i="1"/>
  <c r="AD129" i="1"/>
  <c r="AB126" i="1"/>
  <c r="AD125" i="1"/>
  <c r="AD126" i="1"/>
  <c r="AF127" i="1"/>
  <c r="AA128" i="1"/>
  <c r="AA127" i="1"/>
  <c r="AB129" i="1"/>
  <c r="AG122" i="1"/>
  <c r="AH124" i="1"/>
  <c r="AA124" i="1"/>
  <c r="AH129" i="1"/>
  <c r="AH128" i="1"/>
  <c r="AN128" i="1" s="1"/>
  <c r="AH127" i="1"/>
  <c r="AG129" i="1"/>
  <c r="AG125" i="1"/>
  <c r="AG123" i="1"/>
  <c r="AF123" i="1"/>
  <c r="AB125" i="1"/>
  <c r="AG127" i="1"/>
  <c r="AE129" i="1"/>
  <c r="AG124" i="1"/>
  <c r="AA122" i="1"/>
  <c r="AB124" i="1"/>
  <c r="AA126" i="1"/>
  <c r="AB128" i="1"/>
  <c r="AC122" i="1"/>
  <c r="AB123" i="1"/>
  <c r="AD124" i="1"/>
  <c r="AA125" i="1"/>
  <c r="AC126" i="1"/>
  <c r="AB127" i="1"/>
  <c r="AD128" i="1"/>
  <c r="AA129" i="1"/>
  <c r="Y121" i="1"/>
  <c r="AC121" i="1" s="1"/>
  <c r="Z121" i="1"/>
  <c r="AF121" i="1" s="1"/>
  <c r="Y120" i="1"/>
  <c r="AA120" i="1" s="1"/>
  <c r="Z120" i="1"/>
  <c r="AF120" i="1" s="1"/>
  <c r="Y119" i="1"/>
  <c r="AA119" i="1" s="1"/>
  <c r="Z119" i="1"/>
  <c r="AD119" i="1" s="1"/>
  <c r="Y118" i="1"/>
  <c r="AE118" i="1" s="1"/>
  <c r="Z118" i="1"/>
  <c r="AB118" i="1" s="1"/>
  <c r="Y117" i="1"/>
  <c r="AC117" i="1" s="1"/>
  <c r="Z117" i="1"/>
  <c r="AF117" i="1" s="1"/>
  <c r="Y116" i="1"/>
  <c r="AA116" i="1" s="1"/>
  <c r="Z116" i="1"/>
  <c r="AF116" i="1" s="1"/>
  <c r="Y115" i="1"/>
  <c r="AC115" i="1" s="1"/>
  <c r="Z115" i="1"/>
  <c r="AD115" i="1" s="1"/>
  <c r="Y114" i="1"/>
  <c r="AE114" i="1" s="1"/>
  <c r="Z114" i="1"/>
  <c r="AB114" i="1" s="1"/>
  <c r="O21" i="3" l="1"/>
  <c r="P21" i="3"/>
  <c r="AO180" i="1"/>
  <c r="AN181" i="1"/>
  <c r="AO181" i="1"/>
  <c r="AO179" i="1"/>
  <c r="AN179" i="1"/>
  <c r="AI179" i="1"/>
  <c r="AJ179" i="1"/>
  <c r="AG177" i="1"/>
  <c r="AI177" i="1" s="1"/>
  <c r="AH151" i="1"/>
  <c r="AO151" i="1" s="1"/>
  <c r="U4118" i="1"/>
  <c r="AI181" i="1"/>
  <c r="AJ178" i="1"/>
  <c r="AH177" i="1"/>
  <c r="AJ177" i="1" s="1"/>
  <c r="AI147" i="1"/>
  <c r="AJ155" i="1"/>
  <c r="AJ181" i="1"/>
  <c r="AO127" i="1"/>
  <c r="AO125" i="1"/>
  <c r="AI137" i="1"/>
  <c r="AO158" i="1"/>
  <c r="AI140" i="1"/>
  <c r="AJ153" i="1"/>
  <c r="AJ167" i="1"/>
  <c r="AI184" i="1"/>
  <c r="AI183" i="1"/>
  <c r="AO183" i="1"/>
  <c r="AN183" i="1"/>
  <c r="AN182" i="1"/>
  <c r="AI182" i="1"/>
  <c r="AO182" i="1"/>
  <c r="AO178" i="1"/>
  <c r="AN178" i="1"/>
  <c r="AI178" i="1"/>
  <c r="AJ156" i="1"/>
  <c r="AO175" i="1"/>
  <c r="AJ180" i="1"/>
  <c r="AN180" i="1"/>
  <c r="AJ184" i="1"/>
  <c r="AN184" i="1"/>
  <c r="AO153" i="1"/>
  <c r="AO135" i="1"/>
  <c r="AJ154" i="1"/>
  <c r="AO159" i="1"/>
  <c r="AI126" i="1"/>
  <c r="AI128" i="1"/>
  <c r="AI133" i="1"/>
  <c r="AI153" i="1"/>
  <c r="AN147" i="1"/>
  <c r="AI156" i="1"/>
  <c r="AO129" i="1"/>
  <c r="AJ149" i="1"/>
  <c r="AO133" i="1"/>
  <c r="AO138" i="1"/>
  <c r="AI158" i="1"/>
  <c r="AN140" i="1"/>
  <c r="AJ146" i="1"/>
  <c r="AN151" i="1"/>
  <c r="AO169" i="1"/>
  <c r="AO152" i="1"/>
  <c r="AN152" i="1"/>
  <c r="AJ123" i="1"/>
  <c r="AO131" i="1"/>
  <c r="AO136" i="1"/>
  <c r="AO146" i="1"/>
  <c r="AO150" i="1"/>
  <c r="AN162" i="1"/>
  <c r="AG163" i="1"/>
  <c r="AI163" i="1" s="1"/>
  <c r="AG168" i="1"/>
  <c r="AO122" i="1"/>
  <c r="AO126" i="1"/>
  <c r="AO172" i="1"/>
  <c r="AO123" i="1"/>
  <c r="AO141" i="1"/>
  <c r="AI159" i="1"/>
  <c r="AN155" i="1"/>
  <c r="AI164" i="1"/>
  <c r="AH168" i="1"/>
  <c r="AJ168" i="1" s="1"/>
  <c r="AG176" i="1"/>
  <c r="AI176" i="1" s="1"/>
  <c r="AI130" i="1"/>
  <c r="AO130" i="1"/>
  <c r="AN156" i="1"/>
  <c r="AO156" i="1"/>
  <c r="AO144" i="1"/>
  <c r="AO170" i="1"/>
  <c r="AI143" i="1"/>
  <c r="AO143" i="1"/>
  <c r="AI142" i="1"/>
  <c r="AO142" i="1"/>
  <c r="AN149" i="1"/>
  <c r="AO149" i="1"/>
  <c r="AN157" i="1"/>
  <c r="AO157" i="1"/>
  <c r="AN167" i="1"/>
  <c r="AO167" i="1"/>
  <c r="AO132" i="1"/>
  <c r="AO137" i="1"/>
  <c r="AO148" i="1"/>
  <c r="AO161" i="1"/>
  <c r="AO171" i="1"/>
  <c r="AI154" i="1"/>
  <c r="AO154" i="1"/>
  <c r="AO124" i="1"/>
  <c r="AN136" i="1"/>
  <c r="AO134" i="1"/>
  <c r="AO128" i="1"/>
  <c r="AO139" i="1"/>
  <c r="AO140" i="1"/>
  <c r="AI157" i="1"/>
  <c r="AI155" i="1"/>
  <c r="AO145" i="1"/>
  <c r="AO160" i="1"/>
  <c r="AI166" i="1"/>
  <c r="AO165" i="1"/>
  <c r="AO173" i="1"/>
  <c r="AO164" i="1"/>
  <c r="AO162" i="1"/>
  <c r="AN168" i="1"/>
  <c r="AO147" i="1"/>
  <c r="AJ165" i="1"/>
  <c r="AH163" i="1"/>
  <c r="AJ163" i="1" s="1"/>
  <c r="AN153" i="1"/>
  <c r="AJ166" i="1"/>
  <c r="AH174" i="1"/>
  <c r="AJ174" i="1" s="1"/>
  <c r="AI170" i="1"/>
  <c r="AN170" i="1"/>
  <c r="AI172" i="1"/>
  <c r="AN172" i="1"/>
  <c r="AN164" i="1"/>
  <c r="AI173" i="1"/>
  <c r="AN173" i="1"/>
  <c r="AN169" i="1"/>
  <c r="AI169" i="1"/>
  <c r="AN171" i="1"/>
  <c r="AI171" i="1"/>
  <c r="AJ171" i="1"/>
  <c r="AN175" i="1"/>
  <c r="AI175" i="1"/>
  <c r="AN159" i="1"/>
  <c r="AJ175" i="1"/>
  <c r="AJ170" i="1"/>
  <c r="AN165" i="1"/>
  <c r="AI174" i="1"/>
  <c r="AN158" i="1"/>
  <c r="AN166" i="1"/>
  <c r="AI146" i="1"/>
  <c r="AJ159" i="1"/>
  <c r="AN145" i="1"/>
  <c r="AJ143" i="1"/>
  <c r="AI149" i="1"/>
  <c r="AJ147" i="1"/>
  <c r="AN160" i="1"/>
  <c r="BG2" i="1"/>
  <c r="AN142" i="1"/>
  <c r="AJ134" i="1"/>
  <c r="AN146" i="1"/>
  <c r="AJ148" i="1"/>
  <c r="AN139" i="1"/>
  <c r="AN161" i="1"/>
  <c r="AI152" i="1"/>
  <c r="AN154" i="1"/>
  <c r="AN143" i="1"/>
  <c r="AI144" i="1"/>
  <c r="AN131" i="1"/>
  <c r="AJ139" i="1"/>
  <c r="AI141" i="1"/>
  <c r="AJ144" i="1"/>
  <c r="AJ131" i="1"/>
  <c r="AJ135" i="1"/>
  <c r="AN137" i="1"/>
  <c r="AJ140" i="1"/>
  <c r="AN141" i="1"/>
  <c r="AN144" i="1"/>
  <c r="AN133" i="1"/>
  <c r="AJ142" i="1"/>
  <c r="AN127" i="1"/>
  <c r="AI123" i="1"/>
  <c r="AN134" i="1"/>
  <c r="AN135" i="1"/>
  <c r="AJ129" i="1"/>
  <c r="AI132" i="1"/>
  <c r="AI131" i="1"/>
  <c r="AN130" i="1"/>
  <c r="AN132" i="1"/>
  <c r="AN123" i="1"/>
  <c r="AN125" i="1"/>
  <c r="AN138" i="1"/>
  <c r="AI138" i="1"/>
  <c r="AJ125" i="1"/>
  <c r="AJ127" i="1"/>
  <c r="AJ124" i="1"/>
  <c r="AN124" i="1"/>
  <c r="AJ126" i="1"/>
  <c r="AI134" i="1"/>
  <c r="AI122" i="1"/>
  <c r="AI135" i="1"/>
  <c r="AI129" i="1"/>
  <c r="AE115" i="1"/>
  <c r="AG115" i="1"/>
  <c r="AI125" i="1"/>
  <c r="AJ128" i="1"/>
  <c r="AN126" i="1"/>
  <c r="AN129" i="1"/>
  <c r="AA115" i="1"/>
  <c r="AB121" i="1"/>
  <c r="AG118" i="1"/>
  <c r="AO118" i="1" s="1"/>
  <c r="AN122" i="1"/>
  <c r="AC118" i="1"/>
  <c r="AH120" i="1"/>
  <c r="AI124" i="1"/>
  <c r="AI127" i="1"/>
  <c r="AG116" i="1"/>
  <c r="AG114" i="1"/>
  <c r="AE119" i="1"/>
  <c r="AH119" i="1"/>
  <c r="AF114" i="1"/>
  <c r="AA114" i="1"/>
  <c r="AI114" i="1" s="1"/>
  <c r="AH116" i="1"/>
  <c r="AH117" i="1"/>
  <c r="AG120" i="1"/>
  <c r="AO120" i="1" s="1"/>
  <c r="AH114" i="1"/>
  <c r="AJ114" i="1" s="1"/>
  <c r="AC114" i="1"/>
  <c r="AH118" i="1"/>
  <c r="AJ118" i="1" s="1"/>
  <c r="AC119" i="1"/>
  <c r="AG121" i="1"/>
  <c r="AB117" i="1"/>
  <c r="AJ117" i="1" s="1"/>
  <c r="AH115" i="1"/>
  <c r="AN115" i="1" s="1"/>
  <c r="AB116" i="1"/>
  <c r="AJ116" i="1" s="1"/>
  <c r="AD117" i="1"/>
  <c r="AA117" i="1"/>
  <c r="AD121" i="1"/>
  <c r="AA121" i="1"/>
  <c r="AI121" i="1" s="1"/>
  <c r="AH121" i="1"/>
  <c r="AJ121" i="1" s="1"/>
  <c r="AG119" i="1"/>
  <c r="AO119" i="1" s="1"/>
  <c r="AD116" i="1"/>
  <c r="AG117" i="1"/>
  <c r="AO117" i="1" s="1"/>
  <c r="AA118" i="1"/>
  <c r="AI118" i="1" s="1"/>
  <c r="AB119" i="1"/>
  <c r="AJ119" i="1" s="1"/>
  <c r="AD120" i="1"/>
  <c r="AE121" i="1"/>
  <c r="AN121" i="1"/>
  <c r="AI116" i="1"/>
  <c r="AD114" i="1"/>
  <c r="AF115" i="1"/>
  <c r="AC116" i="1"/>
  <c r="AE117" i="1"/>
  <c r="AN118" i="1"/>
  <c r="AD118" i="1"/>
  <c r="AF119" i="1"/>
  <c r="AC120" i="1"/>
  <c r="AE116" i="1"/>
  <c r="AF118" i="1"/>
  <c r="AB120" i="1"/>
  <c r="AJ120" i="1" s="1"/>
  <c r="AE120" i="1"/>
  <c r="AB115" i="1"/>
  <c r="AJ115" i="1" s="1"/>
  <c r="Y113" i="1"/>
  <c r="AE113" i="1" s="1"/>
  <c r="Z113" i="1"/>
  <c r="AB113" i="1" s="1"/>
  <c r="Y112" i="1"/>
  <c r="AC112" i="1" s="1"/>
  <c r="Z112" i="1"/>
  <c r="AF112" i="1" s="1"/>
  <c r="Y111" i="1"/>
  <c r="AA111" i="1" s="1"/>
  <c r="Z111" i="1"/>
  <c r="AF111" i="1" s="1"/>
  <c r="Y110" i="1"/>
  <c r="AE110" i="1" s="1"/>
  <c r="Z110" i="1"/>
  <c r="AD110" i="1" s="1"/>
  <c r="Y109" i="1"/>
  <c r="AE109" i="1" s="1"/>
  <c r="Z109" i="1"/>
  <c r="AB109" i="1" s="1"/>
  <c r="Y108" i="1"/>
  <c r="AC108" i="1" s="1"/>
  <c r="Z108" i="1"/>
  <c r="AF108" i="1" s="1"/>
  <c r="Y107" i="1"/>
  <c r="AA107" i="1" s="1"/>
  <c r="Z107" i="1"/>
  <c r="AF107" i="1" s="1"/>
  <c r="Y106" i="1"/>
  <c r="AE106" i="1" s="1"/>
  <c r="Z106" i="1"/>
  <c r="AD106" i="1" s="1"/>
  <c r="Y105" i="1"/>
  <c r="AE105" i="1" s="1"/>
  <c r="Z105" i="1"/>
  <c r="AB105" i="1" s="1"/>
  <c r="Y104" i="1"/>
  <c r="AC104" i="1" s="1"/>
  <c r="Z104" i="1"/>
  <c r="AF104" i="1" s="1"/>
  <c r="Y103" i="1"/>
  <c r="AA103" i="1" s="1"/>
  <c r="Z103" i="1"/>
  <c r="AF103" i="1" s="1"/>
  <c r="Y102" i="1"/>
  <c r="AE102" i="1" s="1"/>
  <c r="Z102" i="1"/>
  <c r="AD102" i="1" s="1"/>
  <c r="Y101" i="1"/>
  <c r="AE101" i="1" s="1"/>
  <c r="Z101" i="1"/>
  <c r="AB101" i="1" s="1"/>
  <c r="Y100" i="1"/>
  <c r="AC100" i="1" s="1"/>
  <c r="Z100" i="1"/>
  <c r="AF100" i="1" s="1"/>
  <c r="Y99" i="1"/>
  <c r="AA99" i="1" s="1"/>
  <c r="Z99" i="1"/>
  <c r="AF99" i="1" s="1"/>
  <c r="Y98" i="1"/>
  <c r="AA98" i="1" s="1"/>
  <c r="Z98" i="1"/>
  <c r="AD98" i="1" s="1"/>
  <c r="Y97" i="1"/>
  <c r="AE97" i="1" s="1"/>
  <c r="Z97" i="1"/>
  <c r="AD97" i="1" s="1"/>
  <c r="Y96" i="1"/>
  <c r="AC96" i="1" s="1"/>
  <c r="Z96" i="1"/>
  <c r="AF96" i="1" s="1"/>
  <c r="Y95" i="1"/>
  <c r="AE95" i="1" s="1"/>
  <c r="Z95" i="1"/>
  <c r="AF95" i="1" s="1"/>
  <c r="Y94" i="1"/>
  <c r="AE94" i="1" s="1"/>
  <c r="Z94" i="1"/>
  <c r="AD94" i="1" s="1"/>
  <c r="Y93" i="1"/>
  <c r="AE93" i="1" s="1"/>
  <c r="Z93" i="1"/>
  <c r="AD93" i="1" s="1"/>
  <c r="Y92" i="1"/>
  <c r="AC92" i="1" s="1"/>
  <c r="Z92" i="1"/>
  <c r="AF92" i="1" s="1"/>
  <c r="Y91" i="1"/>
  <c r="AE91" i="1" s="1"/>
  <c r="Z91" i="1"/>
  <c r="AF91" i="1" s="1"/>
  <c r="Y90" i="1"/>
  <c r="AE90" i="1" s="1"/>
  <c r="Z90" i="1"/>
  <c r="AD90" i="1" s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61" i="1"/>
  <c r="AT176" i="1"/>
  <c r="AS176" i="1"/>
  <c r="AR176" i="1"/>
  <c r="AT174" i="1"/>
  <c r="AS174" i="1"/>
  <c r="AR174" i="1"/>
  <c r="AT173" i="1"/>
  <c r="AS173" i="1"/>
  <c r="AR173" i="1"/>
  <c r="AT172" i="1"/>
  <c r="AS172" i="1"/>
  <c r="AR172" i="1"/>
  <c r="AT171" i="1"/>
  <c r="AS171" i="1"/>
  <c r="AR171" i="1"/>
  <c r="AT170" i="1"/>
  <c r="AS170" i="1"/>
  <c r="AR170" i="1"/>
  <c r="AT169" i="1"/>
  <c r="AS169" i="1"/>
  <c r="AR169" i="1"/>
  <c r="AT168" i="1"/>
  <c r="AS168" i="1"/>
  <c r="AR168" i="1"/>
  <c r="AT167" i="1"/>
  <c r="AS167" i="1"/>
  <c r="AR167" i="1"/>
  <c r="AT166" i="1"/>
  <c r="AS166" i="1"/>
  <c r="AR166" i="1"/>
  <c r="AT165" i="1"/>
  <c r="AS165" i="1"/>
  <c r="AR165" i="1"/>
  <c r="AT164" i="1"/>
  <c r="AS164" i="1"/>
  <c r="AR164" i="1"/>
  <c r="AT163" i="1"/>
  <c r="AS163" i="1"/>
  <c r="AR163" i="1"/>
  <c r="AT162" i="1"/>
  <c r="AS162" i="1"/>
  <c r="AR162" i="1"/>
  <c r="AT161" i="1"/>
  <c r="AS161" i="1"/>
  <c r="AR161" i="1"/>
  <c r="Q21" i="3" l="1"/>
  <c r="N3" i="3" s="1"/>
  <c r="S21" i="3"/>
  <c r="P3" i="3" s="1"/>
  <c r="R21" i="3"/>
  <c r="O3" i="3" s="1"/>
  <c r="AJ151" i="1"/>
  <c r="AN177" i="1"/>
  <c r="AO177" i="1"/>
  <c r="AN174" i="1"/>
  <c r="AO168" i="1"/>
  <c r="AN176" i="1"/>
  <c r="AI168" i="1"/>
  <c r="AO176" i="1"/>
  <c r="AO115" i="1"/>
  <c r="AO163" i="1"/>
  <c r="AO116" i="1"/>
  <c r="AO121" i="1"/>
  <c r="AO114" i="1"/>
  <c r="AO174" i="1"/>
  <c r="AN163" i="1"/>
  <c r="AI115" i="1"/>
  <c r="AN117" i="1"/>
  <c r="AI119" i="1"/>
  <c r="AH91" i="1"/>
  <c r="AN114" i="1"/>
  <c r="AD112" i="1"/>
  <c r="AH112" i="1"/>
  <c r="AI117" i="1"/>
  <c r="AN116" i="1"/>
  <c r="AI120" i="1"/>
  <c r="AN120" i="1"/>
  <c r="AA106" i="1"/>
  <c r="AD108" i="1"/>
  <c r="AN119" i="1"/>
  <c r="AH108" i="1"/>
  <c r="AG106" i="1"/>
  <c r="AF109" i="1"/>
  <c r="AE112" i="1"/>
  <c r="AB108" i="1"/>
  <c r="AD109" i="1"/>
  <c r="AB112" i="1"/>
  <c r="AJ112" i="1" s="1"/>
  <c r="AF113" i="1"/>
  <c r="AG110" i="1"/>
  <c r="AH101" i="1"/>
  <c r="AF101" i="1"/>
  <c r="AE108" i="1"/>
  <c r="AA110" i="1"/>
  <c r="AI110" i="1" s="1"/>
  <c r="AI106" i="1"/>
  <c r="AF106" i="1"/>
  <c r="AC106" i="1"/>
  <c r="AH107" i="1"/>
  <c r="AC107" i="1"/>
  <c r="AG108" i="1"/>
  <c r="AO108" i="1" s="1"/>
  <c r="AH109" i="1"/>
  <c r="AJ109" i="1" s="1"/>
  <c r="AG109" i="1"/>
  <c r="AF110" i="1"/>
  <c r="AC110" i="1"/>
  <c r="AH111" i="1"/>
  <c r="AC111" i="1"/>
  <c r="AG112" i="1"/>
  <c r="AO112" i="1" s="1"/>
  <c r="AH113" i="1"/>
  <c r="AJ113" i="1" s="1"/>
  <c r="AG113" i="1"/>
  <c r="AG102" i="1"/>
  <c r="AG100" i="1"/>
  <c r="AH106" i="1"/>
  <c r="AN106" i="1" s="1"/>
  <c r="AE107" i="1"/>
  <c r="AH110" i="1"/>
  <c r="AE111" i="1"/>
  <c r="AG107" i="1"/>
  <c r="AO107" i="1" s="1"/>
  <c r="AJ108" i="1"/>
  <c r="AG111" i="1"/>
  <c r="AD113" i="1"/>
  <c r="AB107" i="1"/>
  <c r="AJ107" i="1" s="1"/>
  <c r="AB111" i="1"/>
  <c r="AJ111" i="1" s="1"/>
  <c r="AA113" i="1"/>
  <c r="AA109" i="1"/>
  <c r="AI109" i="1" s="1"/>
  <c r="AB106" i="1"/>
  <c r="AA108" i="1"/>
  <c r="AC109" i="1"/>
  <c r="AB110" i="1"/>
  <c r="AA112" i="1"/>
  <c r="AI112" i="1" s="1"/>
  <c r="AC113" i="1"/>
  <c r="AD107" i="1"/>
  <c r="AD111" i="1"/>
  <c r="AB104" i="1"/>
  <c r="AG98" i="1"/>
  <c r="AF98" i="1"/>
  <c r="AC98" i="1"/>
  <c r="AD104" i="1"/>
  <c r="AE98" i="1"/>
  <c r="AD101" i="1"/>
  <c r="AC102" i="1"/>
  <c r="AE104" i="1"/>
  <c r="AB100" i="1"/>
  <c r="AD100" i="1"/>
  <c r="AG104" i="1"/>
  <c r="AF105" i="1"/>
  <c r="AH104" i="1"/>
  <c r="AH100" i="1"/>
  <c r="AE100" i="1"/>
  <c r="AA102" i="1"/>
  <c r="AI102" i="1" s="1"/>
  <c r="AH105" i="1"/>
  <c r="AJ105" i="1" s="1"/>
  <c r="AH98" i="1"/>
  <c r="AH99" i="1"/>
  <c r="AC99" i="1"/>
  <c r="AG101" i="1"/>
  <c r="AO101" i="1" s="1"/>
  <c r="AF102" i="1"/>
  <c r="AH103" i="1"/>
  <c r="AC103" i="1"/>
  <c r="AG105" i="1"/>
  <c r="AO105" i="1" s="1"/>
  <c r="AE99" i="1"/>
  <c r="AH102" i="1"/>
  <c r="AE103" i="1"/>
  <c r="AG99" i="1"/>
  <c r="AG103" i="1"/>
  <c r="AD105" i="1"/>
  <c r="AJ101" i="1"/>
  <c r="AA105" i="1"/>
  <c r="AI105" i="1" s="1"/>
  <c r="AB99" i="1"/>
  <c r="AA101" i="1"/>
  <c r="AB103" i="1"/>
  <c r="AB98" i="1"/>
  <c r="AA100" i="1"/>
  <c r="AI100" i="1" s="1"/>
  <c r="AC101" i="1"/>
  <c r="AB102" i="1"/>
  <c r="AA104" i="1"/>
  <c r="AC105" i="1"/>
  <c r="AD99" i="1"/>
  <c r="AD103" i="1"/>
  <c r="AF94" i="1"/>
  <c r="AB95" i="1"/>
  <c r="AA95" i="1"/>
  <c r="AF93" i="1"/>
  <c r="AC95" i="1"/>
  <c r="AH97" i="1"/>
  <c r="AH93" i="1"/>
  <c r="AG92" i="1"/>
  <c r="AC90" i="1"/>
  <c r="AA91" i="1"/>
  <c r="AB96" i="1"/>
  <c r="AE92" i="1"/>
  <c r="AB93" i="1"/>
  <c r="AD96" i="1"/>
  <c r="AF97" i="1"/>
  <c r="AH95" i="1"/>
  <c r="AG90" i="1"/>
  <c r="AG95" i="1"/>
  <c r="AF90" i="1"/>
  <c r="AC91" i="1"/>
  <c r="AB92" i="1"/>
  <c r="AA94" i="1"/>
  <c r="AH96" i="1"/>
  <c r="AJ96" i="1" s="1"/>
  <c r="AG94" i="1"/>
  <c r="AO94" i="1" s="1"/>
  <c r="AH92" i="1"/>
  <c r="AH90" i="1"/>
  <c r="AA90" i="1"/>
  <c r="AD92" i="1"/>
  <c r="AC94" i="1"/>
  <c r="AE96" i="1"/>
  <c r="AB97" i="1"/>
  <c r="AG97" i="1"/>
  <c r="AO97" i="1" s="1"/>
  <c r="AG96" i="1"/>
  <c r="AH94" i="1"/>
  <c r="AG93" i="1"/>
  <c r="AO93" i="1" s="1"/>
  <c r="AG91" i="1"/>
  <c r="AO91" i="1" s="1"/>
  <c r="AB91" i="1"/>
  <c r="AJ91" i="1" s="1"/>
  <c r="AA93" i="1"/>
  <c r="AA97" i="1"/>
  <c r="AB90" i="1"/>
  <c r="AD91" i="1"/>
  <c r="AA92" i="1"/>
  <c r="AC93" i="1"/>
  <c r="AB94" i="1"/>
  <c r="AD95" i="1"/>
  <c r="AA96" i="1"/>
  <c r="AC97" i="1"/>
  <c r="AW161" i="1"/>
  <c r="AU166" i="1"/>
  <c r="AU170" i="1"/>
  <c r="AW170" i="1"/>
  <c r="AW166" i="1"/>
  <c r="AW162" i="1"/>
  <c r="AU176" i="1"/>
  <c r="AW163" i="1"/>
  <c r="AW168" i="1"/>
  <c r="AW164" i="1"/>
  <c r="AU174" i="1"/>
  <c r="AW174" i="1"/>
  <c r="AU162" i="1"/>
  <c r="AW171" i="1"/>
  <c r="AW167" i="1"/>
  <c r="AW176" i="1"/>
  <c r="AW172" i="1"/>
  <c r="AU164" i="1"/>
  <c r="AU168" i="1"/>
  <c r="AU172" i="1"/>
  <c r="AV177" i="1"/>
  <c r="AW173" i="1"/>
  <c r="AW169" i="1"/>
  <c r="AW165" i="1"/>
  <c r="AU161" i="1"/>
  <c r="AU163" i="1"/>
  <c r="AU165" i="1"/>
  <c r="AU167" i="1"/>
  <c r="AU169" i="1"/>
  <c r="AU171" i="1"/>
  <c r="AU173" i="1"/>
  <c r="BC3" i="1"/>
  <c r="BA162" i="1" s="1"/>
  <c r="BC4" i="1"/>
  <c r="BA163" i="1" s="1"/>
  <c r="BC5" i="1"/>
  <c r="BA164" i="1" s="1"/>
  <c r="BC6" i="1"/>
  <c r="AX165" i="1" s="1"/>
  <c r="BC7" i="1"/>
  <c r="BA166" i="1" s="1"/>
  <c r="BC8" i="1"/>
  <c r="BA167" i="1" s="1"/>
  <c r="BC9" i="1"/>
  <c r="BA168" i="1" s="1"/>
  <c r="BC10" i="1"/>
  <c r="AX169" i="1" s="1"/>
  <c r="BC11" i="1"/>
  <c r="BA170" i="1" s="1"/>
  <c r="BC12" i="1"/>
  <c r="AY171" i="1" s="1"/>
  <c r="BC13" i="1"/>
  <c r="BA172" i="1" s="1"/>
  <c r="BC14" i="1"/>
  <c r="AZ173" i="1" s="1"/>
  <c r="BC15" i="1"/>
  <c r="BA174" i="1" s="1"/>
  <c r="BC16" i="1"/>
  <c r="BC17" i="1"/>
  <c r="AY176" i="1" s="1"/>
  <c r="BC2" i="1"/>
  <c r="AY161" i="1" s="1"/>
  <c r="AR82" i="1"/>
  <c r="AR122" i="1" s="1"/>
  <c r="AS82" i="1"/>
  <c r="AT82" i="1"/>
  <c r="AU82" i="1"/>
  <c r="AV82" i="1"/>
  <c r="AV122" i="1" s="1"/>
  <c r="AW82" i="1"/>
  <c r="AX82" i="1"/>
  <c r="AY82" i="1"/>
  <c r="AZ82" i="1"/>
  <c r="AZ122" i="1" s="1"/>
  <c r="AR83" i="1"/>
  <c r="AR123" i="1" s="1"/>
  <c r="AS83" i="1"/>
  <c r="AT83" i="1"/>
  <c r="AU83" i="1"/>
  <c r="AV83" i="1"/>
  <c r="AV123" i="1" s="1"/>
  <c r="AW83" i="1"/>
  <c r="AX83" i="1"/>
  <c r="AY83" i="1"/>
  <c r="AZ83" i="1"/>
  <c r="AZ123" i="1" s="1"/>
  <c r="AR84" i="1"/>
  <c r="AR124" i="1" s="1"/>
  <c r="AS84" i="1"/>
  <c r="AT84" i="1"/>
  <c r="AU84" i="1"/>
  <c r="AV84" i="1"/>
  <c r="AV124" i="1" s="1"/>
  <c r="AW84" i="1"/>
  <c r="AX84" i="1"/>
  <c r="AY84" i="1"/>
  <c r="AZ84" i="1"/>
  <c r="AZ124" i="1" s="1"/>
  <c r="AR85" i="1"/>
  <c r="AR125" i="1" s="1"/>
  <c r="AS85" i="1"/>
  <c r="AT85" i="1"/>
  <c r="AU85" i="1"/>
  <c r="AV85" i="1"/>
  <c r="AV125" i="1" s="1"/>
  <c r="AW85" i="1"/>
  <c r="AX85" i="1"/>
  <c r="AY85" i="1"/>
  <c r="AZ85" i="1"/>
  <c r="AZ125" i="1" s="1"/>
  <c r="AR86" i="1"/>
  <c r="AR126" i="1" s="1"/>
  <c r="AS86" i="1"/>
  <c r="AT86" i="1"/>
  <c r="AU86" i="1"/>
  <c r="AV86" i="1"/>
  <c r="AV126" i="1" s="1"/>
  <c r="AW86" i="1"/>
  <c r="AX86" i="1"/>
  <c r="AY86" i="1"/>
  <c r="AZ86" i="1"/>
  <c r="AZ126" i="1" s="1"/>
  <c r="AR87" i="1"/>
  <c r="AR127" i="1" s="1"/>
  <c r="AS87" i="1"/>
  <c r="AT87" i="1"/>
  <c r="AU87" i="1"/>
  <c r="AV87" i="1"/>
  <c r="AV127" i="1" s="1"/>
  <c r="AW87" i="1"/>
  <c r="AX87" i="1"/>
  <c r="AY87" i="1"/>
  <c r="AZ87" i="1"/>
  <c r="AZ127" i="1" s="1"/>
  <c r="AR88" i="1"/>
  <c r="AR128" i="1" s="1"/>
  <c r="AS88" i="1"/>
  <c r="AT88" i="1"/>
  <c r="AU88" i="1"/>
  <c r="AV88" i="1"/>
  <c r="AV128" i="1" s="1"/>
  <c r="AW88" i="1"/>
  <c r="AX88" i="1"/>
  <c r="AY88" i="1"/>
  <c r="AZ88" i="1"/>
  <c r="AZ128" i="1" s="1"/>
  <c r="AR89" i="1"/>
  <c r="AR129" i="1" s="1"/>
  <c r="AS89" i="1"/>
  <c r="AT89" i="1"/>
  <c r="AT129" i="1" s="1"/>
  <c r="AU89" i="1"/>
  <c r="AV89" i="1"/>
  <c r="AV129" i="1" s="1"/>
  <c r="AW89" i="1"/>
  <c r="AX89" i="1"/>
  <c r="AX129" i="1" s="1"/>
  <c r="AY89" i="1"/>
  <c r="AZ89" i="1"/>
  <c r="AZ129" i="1" s="1"/>
  <c r="AR90" i="1"/>
  <c r="AR130" i="1" s="1"/>
  <c r="AS90" i="1"/>
  <c r="AT90" i="1"/>
  <c r="AU90" i="1"/>
  <c r="AV90" i="1"/>
  <c r="AV130" i="1" s="1"/>
  <c r="AW90" i="1"/>
  <c r="AX90" i="1"/>
  <c r="AY90" i="1"/>
  <c r="AZ90" i="1"/>
  <c r="AZ130" i="1" s="1"/>
  <c r="AR91" i="1"/>
  <c r="AR131" i="1" s="1"/>
  <c r="AS91" i="1"/>
  <c r="AT91" i="1"/>
  <c r="AU91" i="1"/>
  <c r="AV91" i="1"/>
  <c r="AV131" i="1" s="1"/>
  <c r="AW91" i="1"/>
  <c r="AX91" i="1"/>
  <c r="AY91" i="1"/>
  <c r="AZ91" i="1"/>
  <c r="AZ131" i="1" s="1"/>
  <c r="AR92" i="1"/>
  <c r="AR132" i="1" s="1"/>
  <c r="AS92" i="1"/>
  <c r="AT92" i="1"/>
  <c r="AU92" i="1"/>
  <c r="AV92" i="1"/>
  <c r="AV132" i="1" s="1"/>
  <c r="AW92" i="1"/>
  <c r="AX92" i="1"/>
  <c r="AY92" i="1"/>
  <c r="AZ92" i="1"/>
  <c r="AZ132" i="1" s="1"/>
  <c r="AR93" i="1"/>
  <c r="AR133" i="1" s="1"/>
  <c r="AS93" i="1"/>
  <c r="AT93" i="1"/>
  <c r="AT133" i="1" s="1"/>
  <c r="AU93" i="1"/>
  <c r="AU133" i="1" s="1"/>
  <c r="AV93" i="1"/>
  <c r="AV133" i="1" s="1"/>
  <c r="AW93" i="1"/>
  <c r="AX93" i="1"/>
  <c r="AX133" i="1" s="1"/>
  <c r="AY93" i="1"/>
  <c r="AY133" i="1" s="1"/>
  <c r="AZ93" i="1"/>
  <c r="AZ133" i="1" s="1"/>
  <c r="AR94" i="1"/>
  <c r="AR134" i="1" s="1"/>
  <c r="AS94" i="1"/>
  <c r="AS134" i="1" s="1"/>
  <c r="AT94" i="1"/>
  <c r="AU94" i="1"/>
  <c r="AV94" i="1"/>
  <c r="AV134" i="1" s="1"/>
  <c r="AW94" i="1"/>
  <c r="AW134" i="1" s="1"/>
  <c r="AX94" i="1"/>
  <c r="AX134" i="1" s="1"/>
  <c r="AY94" i="1"/>
  <c r="AZ94" i="1"/>
  <c r="AZ134" i="1" s="1"/>
  <c r="AR95" i="1"/>
  <c r="AR135" i="1" s="1"/>
  <c r="AS95" i="1"/>
  <c r="AT95" i="1"/>
  <c r="AU95" i="1"/>
  <c r="AV95" i="1"/>
  <c r="AV135" i="1" s="1"/>
  <c r="AW95" i="1"/>
  <c r="AX95" i="1"/>
  <c r="AY95" i="1"/>
  <c r="AZ95" i="1"/>
  <c r="AZ135" i="1" s="1"/>
  <c r="AR96" i="1"/>
  <c r="AR136" i="1" s="1"/>
  <c r="AS96" i="1"/>
  <c r="AT96" i="1"/>
  <c r="AU96" i="1"/>
  <c r="AU136" i="1" s="1"/>
  <c r="AV96" i="1"/>
  <c r="AV136" i="1" s="1"/>
  <c r="AW96" i="1"/>
  <c r="AX96" i="1"/>
  <c r="AY96" i="1"/>
  <c r="AY136" i="1" s="1"/>
  <c r="AZ96" i="1"/>
  <c r="AZ136" i="1" s="1"/>
  <c r="AS81" i="1"/>
  <c r="AS121" i="1" s="1"/>
  <c r="AT81" i="1"/>
  <c r="AT121" i="1" s="1"/>
  <c r="AU81" i="1"/>
  <c r="AU121" i="1" s="1"/>
  <c r="AV81" i="1"/>
  <c r="AV121" i="1" s="1"/>
  <c r="AW81" i="1"/>
  <c r="AW121" i="1" s="1"/>
  <c r="AX81" i="1"/>
  <c r="AX121" i="1" s="1"/>
  <c r="AY81" i="1"/>
  <c r="AY121" i="1" s="1"/>
  <c r="AZ81" i="1"/>
  <c r="AZ121" i="1" s="1"/>
  <c r="AR81" i="1"/>
  <c r="AR121" i="1" s="1"/>
  <c r="AR63" i="1"/>
  <c r="AS63" i="1"/>
  <c r="AT63" i="1"/>
  <c r="AU63" i="1"/>
  <c r="AV63" i="1"/>
  <c r="AW63" i="1"/>
  <c r="AX63" i="1"/>
  <c r="AY63" i="1"/>
  <c r="AZ63" i="1"/>
  <c r="AR64" i="1"/>
  <c r="AS64" i="1"/>
  <c r="AT64" i="1"/>
  <c r="AU64" i="1"/>
  <c r="AV64" i="1"/>
  <c r="AW64" i="1"/>
  <c r="AX64" i="1"/>
  <c r="AY64" i="1"/>
  <c r="AZ64" i="1"/>
  <c r="AR65" i="1"/>
  <c r="AS65" i="1"/>
  <c r="AT65" i="1"/>
  <c r="AU65" i="1"/>
  <c r="AV65" i="1"/>
  <c r="AW65" i="1"/>
  <c r="AX65" i="1"/>
  <c r="AY65" i="1"/>
  <c r="AZ65" i="1"/>
  <c r="AR66" i="1"/>
  <c r="AS66" i="1"/>
  <c r="AT66" i="1"/>
  <c r="AU66" i="1"/>
  <c r="AV66" i="1"/>
  <c r="AW66" i="1"/>
  <c r="AX66" i="1"/>
  <c r="AY66" i="1"/>
  <c r="AZ66" i="1"/>
  <c r="AR67" i="1"/>
  <c r="AS67" i="1"/>
  <c r="AT67" i="1"/>
  <c r="AU67" i="1"/>
  <c r="AV67" i="1"/>
  <c r="AW67" i="1"/>
  <c r="AX67" i="1"/>
  <c r="AY67" i="1"/>
  <c r="AZ67" i="1"/>
  <c r="AR68" i="1"/>
  <c r="AS68" i="1"/>
  <c r="AT68" i="1"/>
  <c r="AU68" i="1"/>
  <c r="AV68" i="1"/>
  <c r="AW68" i="1"/>
  <c r="AX68" i="1"/>
  <c r="AY68" i="1"/>
  <c r="AZ68" i="1"/>
  <c r="AR69" i="1"/>
  <c r="AS69" i="1"/>
  <c r="AT69" i="1"/>
  <c r="AU69" i="1"/>
  <c r="AV69" i="1"/>
  <c r="AW69" i="1"/>
  <c r="AX69" i="1"/>
  <c r="AY69" i="1"/>
  <c r="AZ69" i="1"/>
  <c r="AR70" i="1"/>
  <c r="AS70" i="1"/>
  <c r="AT70" i="1"/>
  <c r="AU70" i="1"/>
  <c r="AV70" i="1"/>
  <c r="AW70" i="1"/>
  <c r="AX70" i="1"/>
  <c r="AY70" i="1"/>
  <c r="AZ70" i="1"/>
  <c r="AR71" i="1"/>
  <c r="AS71" i="1"/>
  <c r="AT71" i="1"/>
  <c r="AU71" i="1"/>
  <c r="AV71" i="1"/>
  <c r="AW71" i="1"/>
  <c r="AX71" i="1"/>
  <c r="AY71" i="1"/>
  <c r="AZ71" i="1"/>
  <c r="AR72" i="1"/>
  <c r="AS72" i="1"/>
  <c r="AT72" i="1"/>
  <c r="AU72" i="1"/>
  <c r="AV72" i="1"/>
  <c r="AW72" i="1"/>
  <c r="AX72" i="1"/>
  <c r="AY72" i="1"/>
  <c r="AZ72" i="1"/>
  <c r="AR73" i="1"/>
  <c r="AS73" i="1"/>
  <c r="AT73" i="1"/>
  <c r="AU73" i="1"/>
  <c r="AV73" i="1"/>
  <c r="AW73" i="1"/>
  <c r="AX73" i="1"/>
  <c r="AY73" i="1"/>
  <c r="AZ73" i="1"/>
  <c r="AR74" i="1"/>
  <c r="AS74" i="1"/>
  <c r="AT74" i="1"/>
  <c r="AU74" i="1"/>
  <c r="AV74" i="1"/>
  <c r="AW74" i="1"/>
  <c r="AX74" i="1"/>
  <c r="AY74" i="1"/>
  <c r="AZ74" i="1"/>
  <c r="AR75" i="1"/>
  <c r="AS75" i="1"/>
  <c r="AT75" i="1"/>
  <c r="AU75" i="1"/>
  <c r="AV75" i="1"/>
  <c r="AW75" i="1"/>
  <c r="AX75" i="1"/>
  <c r="AY75" i="1"/>
  <c r="AZ75" i="1"/>
  <c r="AR76" i="1"/>
  <c r="AS76" i="1"/>
  <c r="AT76" i="1"/>
  <c r="AU76" i="1"/>
  <c r="AV76" i="1"/>
  <c r="AW76" i="1"/>
  <c r="AX76" i="1"/>
  <c r="AY76" i="1"/>
  <c r="AZ76" i="1"/>
  <c r="AR77" i="1"/>
  <c r="AS77" i="1"/>
  <c r="AT77" i="1"/>
  <c r="AU77" i="1"/>
  <c r="AV77" i="1"/>
  <c r="AW77" i="1"/>
  <c r="AX77" i="1"/>
  <c r="AY77" i="1"/>
  <c r="AZ77" i="1"/>
  <c r="AS62" i="1"/>
  <c r="AT62" i="1"/>
  <c r="AU62" i="1"/>
  <c r="AV62" i="1"/>
  <c r="AW62" i="1"/>
  <c r="AX62" i="1"/>
  <c r="AY62" i="1"/>
  <c r="AZ62" i="1"/>
  <c r="AR6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2" i="1"/>
  <c r="AU50" i="1"/>
  <c r="AU53" i="1"/>
  <c r="AU55" i="1"/>
  <c r="AU42" i="1"/>
  <c r="AU23" i="1"/>
  <c r="AU25" i="1"/>
  <c r="AU32" i="1"/>
  <c r="AU22" i="1"/>
  <c r="BH30" i="1"/>
  <c r="BH37" i="1"/>
  <c r="BH51" i="1"/>
  <c r="BH59" i="1"/>
  <c r="BH87" i="1"/>
  <c r="BH102" i="1"/>
  <c r="BH105" i="1"/>
  <c r="BH139" i="1"/>
  <c r="BH140" i="1"/>
  <c r="BH150" i="1"/>
  <c r="BH152" i="1"/>
  <c r="BH159" i="1"/>
  <c r="BH160" i="1"/>
  <c r="BH165" i="1"/>
  <c r="BH197" i="1"/>
  <c r="BH202" i="1"/>
  <c r="BH208" i="1"/>
  <c r="BH232" i="1"/>
  <c r="BH235" i="1"/>
  <c r="BH240" i="1"/>
  <c r="BH241" i="1"/>
  <c r="BH244" i="1"/>
  <c r="BH246" i="1"/>
  <c r="BH248" i="1"/>
  <c r="BH258" i="1"/>
  <c r="BH265" i="1"/>
  <c r="BH273" i="1"/>
  <c r="BH277" i="1"/>
  <c r="BH280" i="1"/>
  <c r="BH281" i="1"/>
  <c r="BH283" i="1"/>
  <c r="BH286" i="1"/>
  <c r="BH287" i="1"/>
  <c r="BH288" i="1"/>
  <c r="BG13" i="1"/>
  <c r="BG47" i="1"/>
  <c r="BG178" i="1"/>
  <c r="BG215" i="1"/>
  <c r="BG227" i="1"/>
  <c r="BG254" i="1"/>
  <c r="BG268" i="1"/>
  <c r="BG272" i="1"/>
  <c r="BG274" i="1"/>
  <c r="BG276" i="1"/>
  <c r="BG279" i="1"/>
  <c r="BG284" i="1"/>
  <c r="BG289" i="1"/>
  <c r="AO92" i="1" l="1"/>
  <c r="AO104" i="1"/>
  <c r="AO96" i="1"/>
  <c r="AO90" i="1"/>
  <c r="AO99" i="1"/>
  <c r="AO98" i="1"/>
  <c r="AO113" i="1"/>
  <c r="AO95" i="1"/>
  <c r="AO103" i="1"/>
  <c r="AO111" i="1"/>
  <c r="AO102" i="1"/>
  <c r="AO109" i="1"/>
  <c r="AO110" i="1"/>
  <c r="AO100" i="1"/>
  <c r="AO106" i="1"/>
  <c r="AY132" i="1"/>
  <c r="AU132" i="1"/>
  <c r="AY128" i="1"/>
  <c r="AU128" i="1"/>
  <c r="AY134" i="1"/>
  <c r="AU134" i="1"/>
  <c r="AY130" i="1"/>
  <c r="AU130" i="1"/>
  <c r="AW133" i="1"/>
  <c r="AN93" i="1"/>
  <c r="AN112" i="1"/>
  <c r="AN91" i="1"/>
  <c r="AN108" i="1"/>
  <c r="AN105" i="1"/>
  <c r="AN101" i="1"/>
  <c r="AI111" i="1"/>
  <c r="AY126" i="1"/>
  <c r="AU126" i="1"/>
  <c r="AW130" i="1"/>
  <c r="AS130" i="1"/>
  <c r="AW126" i="1"/>
  <c r="AS126" i="1"/>
  <c r="AT134" i="1"/>
  <c r="AX130" i="1"/>
  <c r="AT130" i="1"/>
  <c r="AX126" i="1"/>
  <c r="AT126" i="1"/>
  <c r="AX122" i="1"/>
  <c r="AX125" i="1"/>
  <c r="AT125" i="1"/>
  <c r="AW122" i="1"/>
  <c r="AS122" i="1"/>
  <c r="AI104" i="1"/>
  <c r="AJ110" i="1"/>
  <c r="AN107" i="1"/>
  <c r="AI113" i="1"/>
  <c r="AI92" i="1"/>
  <c r="AJ104" i="1"/>
  <c r="AI108" i="1"/>
  <c r="AS135" i="1"/>
  <c r="AW136" i="1"/>
  <c r="AS136" i="1"/>
  <c r="AX135" i="1"/>
  <c r="AT135" i="1"/>
  <c r="AX131" i="1"/>
  <c r="AT131" i="1"/>
  <c r="AW135" i="1"/>
  <c r="AW131" i="1"/>
  <c r="AY135" i="1"/>
  <c r="AU135" i="1"/>
  <c r="AJ92" i="1"/>
  <c r="BA65" i="1"/>
  <c r="BA104" i="1" s="1"/>
  <c r="AS131" i="1"/>
  <c r="AY129" i="1"/>
  <c r="AU129" i="1"/>
  <c r="AW127" i="1"/>
  <c r="AS127" i="1"/>
  <c r="AY125" i="1"/>
  <c r="AU125" i="1"/>
  <c r="AW123" i="1"/>
  <c r="AS123" i="1"/>
  <c r="AN103" i="1"/>
  <c r="BC63" i="1"/>
  <c r="AS133" i="1"/>
  <c r="AY131" i="1"/>
  <c r="AU131" i="1"/>
  <c r="AW129" i="1"/>
  <c r="AS129" i="1"/>
  <c r="AW125" i="1"/>
  <c r="AS125" i="1"/>
  <c r="AN99" i="1"/>
  <c r="AJ106" i="1"/>
  <c r="AN96" i="1"/>
  <c r="AN95" i="1"/>
  <c r="AN111" i="1"/>
  <c r="AJ100" i="1"/>
  <c r="AN98" i="1"/>
  <c r="BC67" i="1"/>
  <c r="BB66" i="1"/>
  <c r="BB105" i="1" s="1"/>
  <c r="BB63" i="1"/>
  <c r="AJ97" i="1"/>
  <c r="AN113" i="1"/>
  <c r="AN97" i="1"/>
  <c r="AN94" i="1"/>
  <c r="AN92" i="1"/>
  <c r="AI99" i="1"/>
  <c r="AN104" i="1"/>
  <c r="AN102" i="1"/>
  <c r="AN109" i="1"/>
  <c r="AN110" i="1"/>
  <c r="BC69" i="1"/>
  <c r="BA67" i="1"/>
  <c r="BA106" i="1" s="1"/>
  <c r="BA63" i="1"/>
  <c r="BA102" i="1" s="1"/>
  <c r="AN90" i="1"/>
  <c r="AN100" i="1"/>
  <c r="BB68" i="1"/>
  <c r="BB107" i="1" s="1"/>
  <c r="BA66" i="1"/>
  <c r="BA105" i="1" s="1"/>
  <c r="BC65" i="1"/>
  <c r="BB64" i="1"/>
  <c r="BB103" i="1" s="1"/>
  <c r="BA64" i="1"/>
  <c r="BA103" i="1" s="1"/>
  <c r="BC64" i="1"/>
  <c r="AI95" i="1"/>
  <c r="AI101" i="1"/>
  <c r="AI107" i="1"/>
  <c r="AW132" i="1"/>
  <c r="AS132" i="1"/>
  <c r="AW128" i="1"/>
  <c r="AS128" i="1"/>
  <c r="AX127" i="1"/>
  <c r="AT127" i="1"/>
  <c r="AW124" i="1"/>
  <c r="AS124" i="1"/>
  <c r="AX123" i="1"/>
  <c r="AJ95" i="1"/>
  <c r="AX136" i="1"/>
  <c r="AT136" i="1"/>
  <c r="AX132" i="1"/>
  <c r="AT132" i="1"/>
  <c r="AX128" i="1"/>
  <c r="AT128" i="1"/>
  <c r="AY127" i="1"/>
  <c r="AU127" i="1"/>
  <c r="AX124" i="1"/>
  <c r="AT124" i="1"/>
  <c r="AY123" i="1"/>
  <c r="AU123" i="1"/>
  <c r="AJ94" i="1"/>
  <c r="AJ90" i="1"/>
  <c r="AJ99" i="1"/>
  <c r="AY124" i="1"/>
  <c r="AU124" i="1"/>
  <c r="AI94" i="1"/>
  <c r="AI98" i="1"/>
  <c r="AI96" i="1"/>
  <c r="AI90" i="1"/>
  <c r="AJ102" i="1"/>
  <c r="AJ103" i="1"/>
  <c r="AI103" i="1"/>
  <c r="AJ98" i="1"/>
  <c r="BC74" i="1"/>
  <c r="BB67" i="1"/>
  <c r="AI97" i="1"/>
  <c r="AI91" i="1"/>
  <c r="AY116" i="1"/>
  <c r="AX113" i="1"/>
  <c r="AT113" i="1"/>
  <c r="BC176" i="1"/>
  <c r="AJ93" i="1"/>
  <c r="AX176" i="1"/>
  <c r="AY122" i="1"/>
  <c r="AU122" i="1"/>
  <c r="AU78" i="1"/>
  <c r="BA76" i="1"/>
  <c r="BA115" i="1" s="1"/>
  <c r="BB72" i="1"/>
  <c r="BB111" i="1" s="1"/>
  <c r="BA71" i="1"/>
  <c r="BA110" i="1" s="1"/>
  <c r="BC68" i="1"/>
  <c r="AI93" i="1"/>
  <c r="BC73" i="1"/>
  <c r="AX116" i="1"/>
  <c r="AT116" i="1"/>
  <c r="AT122" i="1"/>
  <c r="AZ176" i="1"/>
  <c r="BC163" i="1"/>
  <c r="BA171" i="1"/>
  <c r="AX167" i="1"/>
  <c r="AZ101" i="1"/>
  <c r="AV101" i="1"/>
  <c r="AY113" i="1"/>
  <c r="AU113" i="1"/>
  <c r="AY109" i="1"/>
  <c r="AU109" i="1"/>
  <c r="AY105" i="1"/>
  <c r="AU105" i="1"/>
  <c r="BC172" i="1"/>
  <c r="AX163" i="1"/>
  <c r="BA176" i="1"/>
  <c r="AX171" i="1"/>
  <c r="BB73" i="1"/>
  <c r="BB112" i="1" s="1"/>
  <c r="BC167" i="1"/>
  <c r="AZ163" i="1"/>
  <c r="BC164" i="1"/>
  <c r="AY164" i="1"/>
  <c r="AY172" i="1"/>
  <c r="AX101" i="1"/>
  <c r="AY115" i="1"/>
  <c r="BA75" i="1"/>
  <c r="BA114" i="1" s="1"/>
  <c r="AW113" i="1"/>
  <c r="AX112" i="1"/>
  <c r="AT112" i="1"/>
  <c r="AY111" i="1"/>
  <c r="AU111" i="1"/>
  <c r="BC71" i="1"/>
  <c r="AW109" i="1"/>
  <c r="AS109" i="1"/>
  <c r="AX108" i="1"/>
  <c r="AT108" i="1"/>
  <c r="AW105" i="1"/>
  <c r="AS105" i="1"/>
  <c r="AZ167" i="1"/>
  <c r="AY163" i="1"/>
  <c r="AX172" i="1"/>
  <c r="BA175" i="1"/>
  <c r="AZ164" i="1"/>
  <c r="AT114" i="1"/>
  <c r="AZ112" i="1"/>
  <c r="AS111" i="1"/>
  <c r="AS107" i="1"/>
  <c r="AV104" i="1"/>
  <c r="AR104" i="1"/>
  <c r="AW103" i="1"/>
  <c r="BD64" i="1"/>
  <c r="AX102" i="1"/>
  <c r="AT102" i="1"/>
  <c r="BC165" i="1"/>
  <c r="AY174" i="1"/>
  <c r="BC171" i="1"/>
  <c r="AX170" i="1"/>
  <c r="BA173" i="1"/>
  <c r="AZ171" i="1"/>
  <c r="AY166" i="1"/>
  <c r="AX161" i="1"/>
  <c r="AZ172" i="1"/>
  <c r="BC168" i="1"/>
  <c r="AZ174" i="1"/>
  <c r="AY169" i="1"/>
  <c r="AX164" i="1"/>
  <c r="AZ169" i="1"/>
  <c r="AZ161" i="1"/>
  <c r="BC166" i="1"/>
  <c r="AY167" i="1"/>
  <c r="AZ110" i="1"/>
  <c r="BB77" i="1"/>
  <c r="BB116" i="1" s="1"/>
  <c r="BB74" i="1"/>
  <c r="BB113" i="1" s="1"/>
  <c r="BC72" i="1"/>
  <c r="BB71" i="1"/>
  <c r="BB110" i="1" s="1"/>
  <c r="BA70" i="1"/>
  <c r="BA109" i="1" s="1"/>
  <c r="BB106" i="1"/>
  <c r="BB102" i="1"/>
  <c r="BA73" i="1"/>
  <c r="BA112" i="1" s="1"/>
  <c r="BB70" i="1"/>
  <c r="BB109" i="1" s="1"/>
  <c r="BA69" i="1"/>
  <c r="BA108" i="1" s="1"/>
  <c r="AZ116" i="1"/>
  <c r="AV116" i="1"/>
  <c r="AR116" i="1"/>
  <c r="AW115" i="1"/>
  <c r="AS115" i="1"/>
  <c r="AX114" i="1"/>
  <c r="AV112" i="1"/>
  <c r="AR112" i="1"/>
  <c r="AW111" i="1"/>
  <c r="AX110" i="1"/>
  <c r="AT110" i="1"/>
  <c r="AZ108" i="1"/>
  <c r="AV108" i="1"/>
  <c r="AR108" i="1"/>
  <c r="AW107" i="1"/>
  <c r="AX106" i="1"/>
  <c r="AT106" i="1"/>
  <c r="AZ104" i="1"/>
  <c r="BA72" i="1"/>
  <c r="BA111" i="1" s="1"/>
  <c r="BC70" i="1"/>
  <c r="BB69" i="1"/>
  <c r="BB108" i="1" s="1"/>
  <c r="BA68" i="1"/>
  <c r="BA107" i="1" s="1"/>
  <c r="BC66" i="1"/>
  <c r="BB65" i="1"/>
  <c r="BB104" i="1" s="1"/>
  <c r="AR101" i="1"/>
  <c r="AW101" i="1"/>
  <c r="AS78" i="1"/>
  <c r="AW116" i="1"/>
  <c r="AS116" i="1"/>
  <c r="AX115" i="1"/>
  <c r="AT115" i="1"/>
  <c r="AY114" i="1"/>
  <c r="BC75" i="1"/>
  <c r="AZ113" i="1"/>
  <c r="AV113" i="1"/>
  <c r="AR113" i="1"/>
  <c r="AW112" i="1"/>
  <c r="AS112" i="1"/>
  <c r="AX111" i="1"/>
  <c r="AT111" i="1"/>
  <c r="AY110" i="1"/>
  <c r="AU110" i="1"/>
  <c r="AZ109" i="1"/>
  <c r="AV109" i="1"/>
  <c r="AR109" i="1"/>
  <c r="AW108" i="1"/>
  <c r="AS108" i="1"/>
  <c r="AX107" i="1"/>
  <c r="AT107" i="1"/>
  <c r="AY106" i="1"/>
  <c r="AU106" i="1"/>
  <c r="AZ105" i="1"/>
  <c r="AV105" i="1"/>
  <c r="AR105" i="1"/>
  <c r="AW104" i="1"/>
  <c r="AS104" i="1"/>
  <c r="AX103" i="1"/>
  <c r="AT103" i="1"/>
  <c r="AY102" i="1"/>
  <c r="AU102" i="1"/>
  <c r="BA169" i="1"/>
  <c r="AX166" i="1"/>
  <c r="BA165" i="1"/>
  <c r="AX173" i="1"/>
  <c r="AY162" i="1"/>
  <c r="AZ170" i="1"/>
  <c r="AY165" i="1"/>
  <c r="AX162" i="1"/>
  <c r="AZ165" i="1"/>
  <c r="BC162" i="1"/>
  <c r="AX174" i="1"/>
  <c r="AZ114" i="1"/>
  <c r="AV110" i="1"/>
  <c r="AY107" i="1"/>
  <c r="AU107" i="1"/>
  <c r="AZ106" i="1"/>
  <c r="AV106" i="1"/>
  <c r="AR106" i="1"/>
  <c r="AX104" i="1"/>
  <c r="AT104" i="1"/>
  <c r="AY103" i="1"/>
  <c r="AU103" i="1"/>
  <c r="AZ102" i="1"/>
  <c r="AV102" i="1"/>
  <c r="AR102" i="1"/>
  <c r="BC173" i="1"/>
  <c r="AZ166" i="1"/>
  <c r="AR114" i="1"/>
  <c r="AR110" i="1"/>
  <c r="AU116" i="1"/>
  <c r="AZ115" i="1"/>
  <c r="AV115" i="1"/>
  <c r="BD76" i="1"/>
  <c r="AW114" i="1"/>
  <c r="AS114" i="1"/>
  <c r="AY112" i="1"/>
  <c r="AU112" i="1"/>
  <c r="AZ111" i="1"/>
  <c r="AV111" i="1"/>
  <c r="BD72" i="1"/>
  <c r="AW110" i="1"/>
  <c r="AS110" i="1"/>
  <c r="AX109" i="1"/>
  <c r="AT109" i="1"/>
  <c r="AU108" i="1"/>
  <c r="AZ107" i="1"/>
  <c r="AV107" i="1"/>
  <c r="BD68" i="1"/>
  <c r="AW106" i="1"/>
  <c r="BD67" i="1"/>
  <c r="AX105" i="1"/>
  <c r="AT105" i="1"/>
  <c r="AY104" i="1"/>
  <c r="AU104" i="1"/>
  <c r="AZ103" i="1"/>
  <c r="AV103" i="1"/>
  <c r="AR103" i="1"/>
  <c r="AW102" i="1"/>
  <c r="BD63" i="1"/>
  <c r="BC169" i="1"/>
  <c r="BA161" i="1"/>
  <c r="BC174" i="1"/>
  <c r="BC161" i="1"/>
  <c r="AY170" i="1"/>
  <c r="AZ168" i="1"/>
  <c r="AY173" i="1"/>
  <c r="AX168" i="1"/>
  <c r="AZ162" i="1"/>
  <c r="AY168" i="1"/>
  <c r="BC170" i="1"/>
  <c r="AV78" i="1"/>
  <c r="BD77" i="1"/>
  <c r="BD73" i="1"/>
  <c r="BD69" i="1"/>
  <c r="BD65" i="1"/>
  <c r="BB81" i="1"/>
  <c r="BA96" i="1"/>
  <c r="BA136" i="1" s="1"/>
  <c r="BC94" i="1"/>
  <c r="BB93" i="1"/>
  <c r="BB133" i="1" s="1"/>
  <c r="BA92" i="1"/>
  <c r="BA132" i="1" s="1"/>
  <c r="BC90" i="1"/>
  <c r="BB89" i="1"/>
  <c r="BB129" i="1" s="1"/>
  <c r="BA88" i="1"/>
  <c r="BA128" i="1" s="1"/>
  <c r="BC86" i="1"/>
  <c r="BB85" i="1"/>
  <c r="BB125" i="1" s="1"/>
  <c r="BA84" i="1"/>
  <c r="BA124" i="1" s="1"/>
  <c r="BC82" i="1"/>
  <c r="BD95" i="1"/>
  <c r="BD91" i="1"/>
  <c r="BD87" i="1"/>
  <c r="BD83" i="1"/>
  <c r="AX97" i="1"/>
  <c r="AT97" i="1"/>
  <c r="AR115" i="1"/>
  <c r="AR111" i="1"/>
  <c r="AR107" i="1"/>
  <c r="AS106" i="1"/>
  <c r="AS103" i="1"/>
  <c r="AS102" i="1"/>
  <c r="AS101" i="1"/>
  <c r="AW78" i="1"/>
  <c r="AZ78" i="1"/>
  <c r="BC77" i="1"/>
  <c r="AR78" i="1"/>
  <c r="BD62" i="1"/>
  <c r="BA77" i="1"/>
  <c r="BA116" i="1" s="1"/>
  <c r="BC76" i="1"/>
  <c r="BB75" i="1"/>
  <c r="BB114" i="1" s="1"/>
  <c r="BA74" i="1"/>
  <c r="BA113" i="1" s="1"/>
  <c r="BD74" i="1"/>
  <c r="BD70" i="1"/>
  <c r="BD66" i="1"/>
  <c r="AT123" i="1"/>
  <c r="BA81" i="1"/>
  <c r="BB96" i="1"/>
  <c r="BB136" i="1" s="1"/>
  <c r="BA95" i="1"/>
  <c r="BA135" i="1" s="1"/>
  <c r="BC93" i="1"/>
  <c r="BB92" i="1"/>
  <c r="BB132" i="1" s="1"/>
  <c r="BA91" i="1"/>
  <c r="BA131" i="1" s="1"/>
  <c r="BC89" i="1"/>
  <c r="BB88" i="1"/>
  <c r="BB128" i="1" s="1"/>
  <c r="BA87" i="1"/>
  <c r="BA127" i="1" s="1"/>
  <c r="BC85" i="1"/>
  <c r="BB84" i="1"/>
  <c r="BB124" i="1" s="1"/>
  <c r="BA83" i="1"/>
  <c r="BA123" i="1" s="1"/>
  <c r="BD81" i="1"/>
  <c r="BD92" i="1"/>
  <c r="BD88" i="1"/>
  <c r="BD84" i="1"/>
  <c r="AR97" i="1"/>
  <c r="AY97" i="1"/>
  <c r="AU97" i="1"/>
  <c r="AU115" i="1"/>
  <c r="AU114" i="1"/>
  <c r="AT101" i="1"/>
  <c r="AX78" i="1"/>
  <c r="AY78" i="1"/>
  <c r="BB62" i="1"/>
  <c r="BB101" i="1" s="1"/>
  <c r="AY108" i="1"/>
  <c r="BD75" i="1"/>
  <c r="BD71" i="1"/>
  <c r="BC96" i="1"/>
  <c r="BB95" i="1"/>
  <c r="BB135" i="1" s="1"/>
  <c r="BA94" i="1"/>
  <c r="BA134" i="1" s="1"/>
  <c r="BC92" i="1"/>
  <c r="BB91" i="1"/>
  <c r="BB131" i="1" s="1"/>
  <c r="BA90" i="1"/>
  <c r="BA130" i="1" s="1"/>
  <c r="BC88" i="1"/>
  <c r="BB87" i="1"/>
  <c r="BB127" i="1" s="1"/>
  <c r="BA86" i="1"/>
  <c r="BA126" i="1" s="1"/>
  <c r="BC84" i="1"/>
  <c r="BB83" i="1"/>
  <c r="BB123" i="1" s="1"/>
  <c r="BA82" i="1"/>
  <c r="BA122" i="1" s="1"/>
  <c r="BD93" i="1"/>
  <c r="BD89" i="1"/>
  <c r="BD85" i="1"/>
  <c r="BD96" i="1"/>
  <c r="AZ97" i="1"/>
  <c r="AV97" i="1"/>
  <c r="AV114" i="1"/>
  <c r="AY101" i="1"/>
  <c r="AU101" i="1"/>
  <c r="BC81" i="1"/>
  <c r="BC95" i="1"/>
  <c r="BB94" i="1"/>
  <c r="BB134" i="1" s="1"/>
  <c r="BA93" i="1"/>
  <c r="BA133" i="1" s="1"/>
  <c r="BC91" i="1"/>
  <c r="BB90" i="1"/>
  <c r="BB130" i="1" s="1"/>
  <c r="BA89" i="1"/>
  <c r="BA129" i="1" s="1"/>
  <c r="BC87" i="1"/>
  <c r="BB86" i="1"/>
  <c r="BB126" i="1" s="1"/>
  <c r="BA85" i="1"/>
  <c r="BA125" i="1" s="1"/>
  <c r="BC83" i="1"/>
  <c r="BB82" i="1"/>
  <c r="BB122" i="1" s="1"/>
  <c r="BD94" i="1"/>
  <c r="BD90" i="1"/>
  <c r="BD86" i="1"/>
  <c r="BD82" i="1"/>
  <c r="AW97" i="1"/>
  <c r="AS97" i="1"/>
  <c r="AS113" i="1"/>
  <c r="BB76" i="1"/>
  <c r="BB115" i="1" s="1"/>
  <c r="AT78" i="1"/>
  <c r="BC62" i="1"/>
  <c r="BA62" i="1"/>
  <c r="Y89" i="1"/>
  <c r="Z89" i="1"/>
  <c r="Y88" i="1"/>
  <c r="Z88" i="1"/>
  <c r="Y87" i="1"/>
  <c r="Z87" i="1"/>
  <c r="Y86" i="1"/>
  <c r="Z86" i="1"/>
  <c r="Y85" i="1"/>
  <c r="Z85" i="1"/>
  <c r="Y84" i="1"/>
  <c r="Z84" i="1"/>
  <c r="Y83" i="1"/>
  <c r="Z83" i="1"/>
  <c r="Y82" i="1"/>
  <c r="Z82" i="1"/>
  <c r="BG98" i="1"/>
  <c r="BG188" i="1"/>
  <c r="BH188" i="1"/>
  <c r="BG171" i="1"/>
  <c r="BH75" i="1"/>
  <c r="BG160" i="1"/>
  <c r="AU47" i="1"/>
  <c r="BG140" i="1"/>
  <c r="BG183" i="1"/>
  <c r="BG153" i="1"/>
  <c r="BH88" i="1"/>
  <c r="BH141" i="1"/>
  <c r="BG79" i="1"/>
  <c r="AU57" i="1"/>
  <c r="BH180" i="1"/>
  <c r="BH47" i="1"/>
  <c r="BH176" i="1"/>
  <c r="AU48" i="1"/>
  <c r="BG176" i="1"/>
  <c r="BH215" i="1"/>
  <c r="BH226" i="1"/>
  <c r="BH198" i="1"/>
  <c r="AU49" i="1"/>
  <c r="BG217" i="1"/>
  <c r="BH217" i="1"/>
  <c r="BG240" i="1"/>
  <c r="BG232" i="1"/>
  <c r="BH230" i="1"/>
  <c r="BG8" i="1"/>
  <c r="BH205" i="1"/>
  <c r="BH251" i="1"/>
  <c r="BH28" i="1"/>
  <c r="BH220" i="1"/>
  <c r="BG249" i="1"/>
  <c r="BH250" i="1"/>
  <c r="BG250" i="1"/>
  <c r="AU27" i="1"/>
  <c r="BH34" i="1"/>
  <c r="BG226" i="1"/>
  <c r="BH259" i="1"/>
  <c r="BH171" i="1"/>
  <c r="BH254" i="1"/>
  <c r="AU29" i="1"/>
  <c r="BH5" i="1"/>
  <c r="BH207" i="1"/>
  <c r="BG253" i="1"/>
  <c r="BG267" i="1"/>
  <c r="BH50" i="1"/>
  <c r="BH271" i="1"/>
  <c r="BG261" i="1"/>
  <c r="BG275" i="1"/>
  <c r="BH278" i="1"/>
  <c r="BH275" i="1"/>
  <c r="AU46" i="1"/>
  <c r="BG277" i="1"/>
  <c r="BH99" i="1"/>
  <c r="BG273" i="1"/>
  <c r="BH276" i="1"/>
  <c r="BH272" i="1"/>
  <c r="AU36" i="1"/>
  <c r="BH231" i="1"/>
  <c r="BG224" i="1"/>
  <c r="BG22" i="1"/>
  <c r="BG281" i="1"/>
  <c r="BG282" i="1"/>
  <c r="AU54" i="1"/>
  <c r="BH282" i="1"/>
  <c r="BH236" i="1"/>
  <c r="BH260" i="1"/>
  <c r="BH289" i="1"/>
  <c r="BH284" i="1"/>
  <c r="BH247" i="1"/>
  <c r="BG286" i="1"/>
  <c r="BG288" i="1"/>
  <c r="AU31" i="1" l="1"/>
  <c r="BG225" i="1"/>
  <c r="AU52" i="1"/>
  <c r="AY53" i="1"/>
  <c r="AU51" i="1"/>
  <c r="BG83" i="1"/>
  <c r="BG135" i="1"/>
  <c r="BH52" i="1"/>
  <c r="BH125" i="1"/>
  <c r="BG20" i="1"/>
  <c r="BB121" i="1"/>
  <c r="BB97" i="1"/>
  <c r="BA78" i="1"/>
  <c r="BA101" i="1"/>
  <c r="BA121" i="1"/>
  <c r="BA97" i="1"/>
  <c r="BB78" i="1"/>
  <c r="AX56" i="1"/>
  <c r="AR49" i="1"/>
  <c r="BH13" i="1"/>
  <c r="AY49" i="1"/>
  <c r="AR52" i="1"/>
  <c r="AS12" i="1"/>
  <c r="AU45" i="1"/>
  <c r="AR48" i="1"/>
  <c r="AY43" i="1"/>
  <c r="AV51" i="1"/>
  <c r="AY57" i="1"/>
  <c r="AS47" i="1"/>
  <c r="AV55" i="1"/>
  <c r="AT52" i="1"/>
  <c r="AS55" i="1"/>
  <c r="AX45" i="1"/>
  <c r="AV53" i="1"/>
  <c r="AT53" i="1"/>
  <c r="AT54" i="1"/>
  <c r="AS48" i="1"/>
  <c r="AX49" i="1"/>
  <c r="AV49" i="1"/>
  <c r="AW56" i="1"/>
  <c r="AS56" i="1"/>
  <c r="AS44" i="1"/>
  <c r="AR50" i="1"/>
  <c r="AT42" i="1"/>
  <c r="AR43" i="1"/>
  <c r="AW51" i="1"/>
  <c r="AR51" i="1"/>
  <c r="AS57" i="1"/>
  <c r="AX53" i="1"/>
  <c r="AX54" i="1"/>
  <c r="AY56" i="1"/>
  <c r="AU44" i="1"/>
  <c r="AS42" i="1"/>
  <c r="AY44" i="1"/>
  <c r="AV45" i="1"/>
  <c r="AR44" i="1"/>
  <c r="AY54" i="1"/>
  <c r="AV42" i="1"/>
  <c r="AY47" i="1"/>
  <c r="AY42" i="1"/>
  <c r="AX43" i="1"/>
  <c r="AX42" i="1"/>
  <c r="AW43" i="1"/>
  <c r="AT43" i="1"/>
  <c r="AR42" i="1"/>
  <c r="AW44" i="1"/>
  <c r="AT51" i="1"/>
  <c r="AW57" i="1"/>
  <c r="AR57" i="1"/>
  <c r="AY50" i="1"/>
  <c r="AV46" i="1"/>
  <c r="AT50" i="1"/>
  <c r="AS46" i="1"/>
  <c r="AX52" i="1"/>
  <c r="AY45" i="1"/>
  <c r="AW53" i="1"/>
  <c r="AS53" i="1"/>
  <c r="AV54" i="1"/>
  <c r="AT48" i="1"/>
  <c r="AV56" i="1"/>
  <c r="AT49" i="1"/>
  <c r="AU33" i="1"/>
  <c r="AU56" i="1"/>
  <c r="BH186" i="1"/>
  <c r="AY46" i="1"/>
  <c r="AY32" i="1"/>
  <c r="AY55" i="1"/>
  <c r="AS50" i="1"/>
  <c r="AX48" i="1"/>
  <c r="AV57" i="1"/>
  <c r="AR53" i="1"/>
  <c r="AY51" i="1"/>
  <c r="AX51" i="1"/>
  <c r="AS51" i="1"/>
  <c r="AW47" i="1"/>
  <c r="AT57" i="1"/>
  <c r="AX46" i="1"/>
  <c r="AW46" i="1"/>
  <c r="AY52" i="1"/>
  <c r="AW55" i="1"/>
  <c r="AW45" i="1"/>
  <c r="AY48" i="1"/>
  <c r="AV48" i="1"/>
  <c r="AU43" i="1"/>
  <c r="AX44" i="1"/>
  <c r="AX47" i="1"/>
  <c r="AT47" i="1"/>
  <c r="AR47" i="1"/>
  <c r="AW50" i="1"/>
  <c r="AR46" i="1"/>
  <c r="AX55" i="1"/>
  <c r="AR55" i="1"/>
  <c r="AT45" i="1"/>
  <c r="AR45" i="1"/>
  <c r="AS54" i="1"/>
  <c r="AR54" i="1"/>
  <c r="AW49" i="1"/>
  <c r="AT56" i="1"/>
  <c r="BH157" i="1"/>
  <c r="AW48" i="1"/>
  <c r="AW42" i="1"/>
  <c r="AV43" i="1"/>
  <c r="AS43" i="1"/>
  <c r="AV44" i="1"/>
  <c r="AT44" i="1"/>
  <c r="AX57" i="1"/>
  <c r="AV47" i="1"/>
  <c r="AX50" i="1"/>
  <c r="AV50" i="1"/>
  <c r="AT46" i="1"/>
  <c r="AW52" i="1"/>
  <c r="AV52" i="1"/>
  <c r="AT55" i="1"/>
  <c r="AS52" i="1"/>
  <c r="AS45" i="1"/>
  <c r="AW54" i="1"/>
  <c r="AS49" i="1"/>
  <c r="BH183" i="1"/>
  <c r="AV24" i="1"/>
  <c r="BH67" i="1"/>
  <c r="AY34" i="1"/>
  <c r="AU28" i="1"/>
  <c r="AV23" i="1"/>
  <c r="AW23" i="1"/>
  <c r="AX27" i="1"/>
  <c r="AX26" i="1"/>
  <c r="AV26" i="1"/>
  <c r="AT30" i="1"/>
  <c r="AS35" i="1"/>
  <c r="AS33" i="1"/>
  <c r="AW28" i="1"/>
  <c r="AU34" i="1"/>
  <c r="AU26" i="1"/>
  <c r="AR26" i="1"/>
  <c r="AY24" i="1"/>
  <c r="AX24" i="1"/>
  <c r="AS24" i="1"/>
  <c r="AW37" i="1"/>
  <c r="AT27" i="1"/>
  <c r="AS37" i="1"/>
  <c r="AX30" i="1"/>
  <c r="AW30" i="1"/>
  <c r="AW32" i="1"/>
  <c r="AV32" i="1"/>
  <c r="AS32" i="1"/>
  <c r="AW33" i="1"/>
  <c r="AV25" i="1"/>
  <c r="AT25" i="1"/>
  <c r="AV34" i="1"/>
  <c r="AT28" i="1"/>
  <c r="AS34" i="1"/>
  <c r="AX36" i="1"/>
  <c r="AV36" i="1"/>
  <c r="AE82" i="1"/>
  <c r="AF84" i="1"/>
  <c r="AD89" i="1"/>
  <c r="AS29" i="1"/>
  <c r="AS31" i="1"/>
  <c r="AU24" i="1"/>
  <c r="AS23" i="1"/>
  <c r="AX34" i="1"/>
  <c r="AW34" i="1"/>
  <c r="AR34" i="1"/>
  <c r="AS26" i="1"/>
  <c r="AT23" i="1"/>
  <c r="AR22" i="1"/>
  <c r="AX31" i="1"/>
  <c r="AW24" i="1"/>
  <c r="AR24" i="1"/>
  <c r="AX37" i="1"/>
  <c r="AT37" i="1"/>
  <c r="AS27" i="1"/>
  <c r="AR37" i="1"/>
  <c r="AW26" i="1"/>
  <c r="AR30" i="1"/>
  <c r="AX32" i="1"/>
  <c r="AR32" i="1"/>
  <c r="AX25" i="1"/>
  <c r="AT33" i="1"/>
  <c r="AR33" i="1"/>
  <c r="AX28" i="1"/>
  <c r="AS28" i="1"/>
  <c r="AR28" i="1"/>
  <c r="AW36" i="1"/>
  <c r="AT29" i="1"/>
  <c r="AF89" i="1"/>
  <c r="BH17" i="1"/>
  <c r="AY35" i="1"/>
  <c r="BG63" i="1"/>
  <c r="AX33" i="1"/>
  <c r="AY31" i="1"/>
  <c r="AX29" i="1"/>
  <c r="AW29" i="1"/>
  <c r="AR31" i="1"/>
  <c r="AV27" i="1"/>
  <c r="AV22" i="1"/>
  <c r="AS22" i="1"/>
  <c r="AV31" i="1"/>
  <c r="AT31" i="1"/>
  <c r="AV37" i="1"/>
  <c r="AW35" i="1"/>
  <c r="AV35" i="1"/>
  <c r="AT32" i="1"/>
  <c r="AS36" i="1"/>
  <c r="AY28" i="1"/>
  <c r="AY29" i="1"/>
  <c r="AR25" i="1"/>
  <c r="AR36" i="1"/>
  <c r="AY22" i="1"/>
  <c r="AY27" i="1"/>
  <c r="AT35" i="1"/>
  <c r="AY25" i="1"/>
  <c r="AU30" i="1"/>
  <c r="AU35" i="1"/>
  <c r="AY36" i="1"/>
  <c r="AY37" i="1"/>
  <c r="AY30" i="1"/>
  <c r="AV33" i="1"/>
  <c r="AY23" i="1"/>
  <c r="AX22" i="1"/>
  <c r="AX23" i="1"/>
  <c r="AW22" i="1"/>
  <c r="AT22" i="1"/>
  <c r="AR23" i="1"/>
  <c r="AW31" i="1"/>
  <c r="AT24" i="1"/>
  <c r="AW27" i="1"/>
  <c r="AU37" i="1"/>
  <c r="AR27" i="1"/>
  <c r="AY26" i="1"/>
  <c r="AV30" i="1"/>
  <c r="AT26" i="1"/>
  <c r="AS30" i="1"/>
  <c r="AX35" i="1"/>
  <c r="AR35" i="1"/>
  <c r="AY33" i="1"/>
  <c r="AW25" i="1"/>
  <c r="AS25" i="1"/>
  <c r="AV28" i="1"/>
  <c r="AT34" i="1"/>
  <c r="AV29" i="1"/>
  <c r="AT36" i="1"/>
  <c r="AD82" i="1"/>
  <c r="AC83" i="1"/>
  <c r="AF83" i="1"/>
  <c r="AD86" i="1"/>
  <c r="AE86" i="1"/>
  <c r="AF88" i="1"/>
  <c r="AE84" i="1"/>
  <c r="AB85" i="1"/>
  <c r="AF87" i="1"/>
  <c r="AG89" i="1"/>
  <c r="AH87" i="1"/>
  <c r="AG85" i="1"/>
  <c r="AH85" i="1"/>
  <c r="AH83" i="1"/>
  <c r="AH82" i="1"/>
  <c r="BH274" i="1"/>
  <c r="BH228" i="1"/>
  <c r="BH268" i="1"/>
  <c r="BG258" i="1"/>
  <c r="BH118" i="1"/>
  <c r="BH64" i="1"/>
  <c r="BH222" i="1"/>
  <c r="BG152" i="1"/>
  <c r="BH82" i="1"/>
  <c r="BG124" i="1"/>
  <c r="BH200" i="1"/>
  <c r="BG181" i="1"/>
  <c r="BG114" i="1"/>
  <c r="BG87" i="1"/>
  <c r="BH179" i="1"/>
  <c r="BH86" i="1"/>
  <c r="BG6" i="1"/>
  <c r="BH72" i="1"/>
  <c r="BG34" i="1"/>
  <c r="BG51" i="1"/>
  <c r="BG90" i="1"/>
  <c r="BG11" i="1"/>
  <c r="AG88" i="1"/>
  <c r="BH60" i="1"/>
  <c r="BG287" i="1"/>
  <c r="BH43" i="1"/>
  <c r="BG127" i="1"/>
  <c r="BG159" i="1"/>
  <c r="BH89" i="1"/>
  <c r="BH155" i="1"/>
  <c r="BG43" i="1"/>
  <c r="BH15" i="1"/>
  <c r="BG101" i="1"/>
  <c r="BH24" i="1"/>
  <c r="BG32" i="1"/>
  <c r="BH167" i="1"/>
  <c r="BG148" i="1"/>
  <c r="BH3" i="1"/>
  <c r="BG37" i="1"/>
  <c r="BH63" i="1"/>
  <c r="BG125" i="1"/>
  <c r="BG55" i="1"/>
  <c r="BH14" i="1"/>
  <c r="BG97" i="1"/>
  <c r="BH136" i="1"/>
  <c r="BH103" i="1"/>
  <c r="BG49" i="1"/>
  <c r="AH86" i="1"/>
  <c r="BG285" i="1"/>
  <c r="AG82" i="1"/>
  <c r="AO82" i="1" s="1"/>
  <c r="BH256" i="1"/>
  <c r="BG271" i="1"/>
  <c r="BG262" i="1"/>
  <c r="BG257" i="1"/>
  <c r="BG260" i="1"/>
  <c r="BG256" i="1"/>
  <c r="BG252" i="1"/>
  <c r="BH242" i="1"/>
  <c r="BH128" i="1"/>
  <c r="BH192" i="1"/>
  <c r="BG26" i="1"/>
  <c r="BG237" i="1"/>
  <c r="BH173" i="1"/>
  <c r="BG239" i="1"/>
  <c r="BH225" i="1"/>
  <c r="BH204" i="1"/>
  <c r="BG214" i="1"/>
  <c r="BG133" i="1"/>
  <c r="BH224" i="1"/>
  <c r="BH218" i="1"/>
  <c r="BH113" i="1"/>
  <c r="BG185" i="1"/>
  <c r="BH219" i="1"/>
  <c r="BG210" i="1"/>
  <c r="BG206" i="1"/>
  <c r="BG193" i="1"/>
  <c r="BG121" i="1"/>
  <c r="BH95" i="1"/>
  <c r="BH70" i="1"/>
  <c r="BG209" i="1"/>
  <c r="BG201" i="1"/>
  <c r="BG204" i="1"/>
  <c r="BG197" i="1"/>
  <c r="BH212" i="1"/>
  <c r="BH210" i="1"/>
  <c r="BH56" i="1"/>
  <c r="BH195" i="1"/>
  <c r="BG207" i="1"/>
  <c r="BH132" i="1"/>
  <c r="BG136" i="1"/>
  <c r="BG143" i="1"/>
  <c r="BG70" i="1"/>
  <c r="BH133" i="1"/>
  <c r="BH120" i="1"/>
  <c r="BH18" i="1"/>
  <c r="BG9" i="1"/>
  <c r="BH10" i="1"/>
  <c r="BH73" i="1"/>
  <c r="BH23" i="1"/>
  <c r="BH41" i="1"/>
  <c r="BH112" i="1"/>
  <c r="BG31" i="1"/>
  <c r="BH61" i="1"/>
  <c r="BG177" i="1"/>
  <c r="BH177" i="1"/>
  <c r="BG57" i="1"/>
  <c r="BG173" i="1"/>
  <c r="BG189" i="1"/>
  <c r="BG128" i="1"/>
  <c r="BH45" i="1"/>
  <c r="BH175" i="1"/>
  <c r="BH151" i="1"/>
  <c r="BG118" i="1"/>
  <c r="BG167" i="1"/>
  <c r="BG123" i="1"/>
  <c r="BH93" i="1"/>
  <c r="BG117" i="1"/>
  <c r="BG42" i="1"/>
  <c r="BH33" i="1"/>
  <c r="BH124" i="1"/>
  <c r="BG62" i="1"/>
  <c r="BG122" i="1"/>
  <c r="BH84" i="1"/>
  <c r="BH116" i="1"/>
  <c r="BG44" i="1"/>
  <c r="BG129" i="1"/>
  <c r="BH68" i="1"/>
  <c r="AH84" i="1"/>
  <c r="BH206" i="1"/>
  <c r="BH101" i="1"/>
  <c r="BG208" i="1"/>
  <c r="BH134" i="1"/>
  <c r="BG150" i="1"/>
  <c r="BG190" i="1"/>
  <c r="BH164" i="1"/>
  <c r="BG163" i="1"/>
  <c r="BH109" i="1"/>
  <c r="BH162" i="1"/>
  <c r="BG72" i="1"/>
  <c r="BH69" i="1"/>
  <c r="BG92" i="1"/>
  <c r="BH71" i="1"/>
  <c r="BG175" i="1"/>
  <c r="BH2" i="1"/>
  <c r="BG54" i="1"/>
  <c r="BG39" i="1"/>
  <c r="BH42" i="1"/>
  <c r="BH126" i="1"/>
  <c r="BG17" i="1"/>
  <c r="BH55" i="1"/>
  <c r="BG35" i="1"/>
  <c r="BH168" i="1"/>
  <c r="BG180" i="1"/>
  <c r="BH98" i="1"/>
  <c r="BG65" i="1"/>
  <c r="BH44" i="1"/>
  <c r="BG165" i="1"/>
  <c r="AA87" i="1"/>
  <c r="BH262" i="1"/>
  <c r="BG269" i="1"/>
  <c r="BH253" i="1"/>
  <c r="BG244" i="1"/>
  <c r="BH178" i="1"/>
  <c r="BG96" i="1"/>
  <c r="BH135" i="1"/>
  <c r="BG78" i="1"/>
  <c r="BH127" i="1"/>
  <c r="BG95" i="1"/>
  <c r="BG67" i="1"/>
  <c r="BH4" i="1"/>
  <c r="BH57" i="1"/>
  <c r="BG61" i="1"/>
  <c r="BH174" i="1"/>
  <c r="BG164" i="1"/>
  <c r="BH19" i="1"/>
  <c r="BG29" i="1"/>
  <c r="BG93" i="1"/>
  <c r="BH66" i="1"/>
  <c r="BG138" i="1"/>
  <c r="BH117" i="1"/>
  <c r="BG191" i="1"/>
  <c r="BH122" i="1"/>
  <c r="BG115" i="1"/>
  <c r="BH100" i="1"/>
  <c r="BH11" i="1"/>
  <c r="BG145" i="1"/>
  <c r="AC88" i="1"/>
  <c r="AE89" i="1"/>
  <c r="BG263" i="1"/>
  <c r="BG69" i="1"/>
  <c r="BG270" i="1"/>
  <c r="BH249" i="1"/>
  <c r="BG229" i="1"/>
  <c r="BG228" i="1"/>
  <c r="BH54" i="1"/>
  <c r="BH223" i="1"/>
  <c r="BG109" i="1"/>
  <c r="BG196" i="1"/>
  <c r="BG192" i="1"/>
  <c r="BG187" i="1"/>
  <c r="BH166" i="1"/>
  <c r="BH38" i="1"/>
  <c r="BG154" i="1"/>
  <c r="BG104" i="1"/>
  <c r="BG40" i="1"/>
  <c r="BG68" i="1"/>
  <c r="BH78" i="1"/>
  <c r="BH27" i="1"/>
  <c r="BG4" i="1"/>
  <c r="BH138" i="1"/>
  <c r="BH161" i="1"/>
  <c r="BG147" i="1"/>
  <c r="BG15" i="1"/>
  <c r="BG21" i="1"/>
  <c r="BG137" i="1"/>
  <c r="BG81" i="1"/>
  <c r="BG155" i="1"/>
  <c r="BG120" i="1"/>
  <c r="BG23" i="1"/>
  <c r="BG85" i="1"/>
  <c r="BG58" i="1"/>
  <c r="BG82" i="1"/>
  <c r="BG12" i="1"/>
  <c r="BG157" i="1"/>
  <c r="BG14" i="1"/>
  <c r="BG100" i="1"/>
  <c r="BG116" i="1"/>
  <c r="BG94" i="1"/>
  <c r="AH89" i="1"/>
  <c r="AG86" i="1"/>
  <c r="AO86" i="1" s="1"/>
  <c r="AG84" i="1"/>
  <c r="BG283" i="1"/>
  <c r="BH279" i="1"/>
  <c r="BH269" i="1"/>
  <c r="AG87" i="1"/>
  <c r="BH267" i="1"/>
  <c r="BH119" i="1"/>
  <c r="BG266" i="1"/>
  <c r="BH263" i="1"/>
  <c r="BG48" i="1"/>
  <c r="BH264" i="1"/>
  <c r="BG264" i="1"/>
  <c r="BH181" i="1"/>
  <c r="BG77" i="1"/>
  <c r="BG242" i="1"/>
  <c r="BG246" i="1"/>
  <c r="BG248" i="1"/>
  <c r="BH90" i="1"/>
  <c r="BG241" i="1"/>
  <c r="BH252" i="1"/>
  <c r="BH146" i="1"/>
  <c r="BG238" i="1"/>
  <c r="BG235" i="1"/>
  <c r="BH237" i="1"/>
  <c r="BH234" i="1"/>
  <c r="BH221" i="1"/>
  <c r="BG156" i="1"/>
  <c r="BG223" i="1"/>
  <c r="BG211" i="1"/>
  <c r="BH108" i="1"/>
  <c r="BH227" i="1"/>
  <c r="BG213" i="1"/>
  <c r="BG220" i="1"/>
  <c r="BH114" i="1"/>
  <c r="BH143" i="1"/>
  <c r="BH209" i="1"/>
  <c r="BH201" i="1"/>
  <c r="BG202" i="1"/>
  <c r="BH214" i="1"/>
  <c r="BH203" i="1"/>
  <c r="BG203" i="1"/>
  <c r="BG198" i="1"/>
  <c r="BH211" i="1"/>
  <c r="BH25" i="1"/>
  <c r="BG38" i="1"/>
  <c r="BG106" i="1"/>
  <c r="BH106" i="1"/>
  <c r="BG170" i="1"/>
  <c r="BH65" i="1"/>
  <c r="BH163" i="1"/>
  <c r="BG24" i="1"/>
  <c r="BG10" i="1"/>
  <c r="BG73" i="1"/>
  <c r="BG41" i="1"/>
  <c r="BH76" i="1"/>
  <c r="BG112" i="1"/>
  <c r="BH21" i="1"/>
  <c r="BG45" i="1"/>
  <c r="BH142" i="1"/>
  <c r="BH6" i="1"/>
  <c r="BG74" i="1"/>
  <c r="BG174" i="1"/>
  <c r="BG162" i="1"/>
  <c r="BH149" i="1"/>
  <c r="BG151" i="1"/>
  <c r="BH169" i="1"/>
  <c r="BG131" i="1"/>
  <c r="BG172" i="1"/>
  <c r="BG50" i="1"/>
  <c r="BG3" i="1"/>
  <c r="BG86" i="1"/>
  <c r="BG33" i="1"/>
  <c r="BH8" i="1"/>
  <c r="BH191" i="1"/>
  <c r="BG16" i="1"/>
  <c r="BG110" i="1"/>
  <c r="BG75" i="1"/>
  <c r="BH53" i="1"/>
  <c r="BG84" i="1"/>
  <c r="BH104" i="1"/>
  <c r="BH40" i="1"/>
  <c r="BG146" i="1"/>
  <c r="BH182" i="1"/>
  <c r="AF82" i="1"/>
  <c r="AA82" i="1"/>
  <c r="AB84" i="1"/>
  <c r="AF85" i="1"/>
  <c r="AF86" i="1"/>
  <c r="AA86" i="1"/>
  <c r="AC87" i="1"/>
  <c r="AB88" i="1"/>
  <c r="BG265" i="1"/>
  <c r="BH261" i="1"/>
  <c r="AA83" i="1"/>
  <c r="BH49" i="1"/>
  <c r="BG205" i="1"/>
  <c r="BH85" i="1"/>
  <c r="BG88" i="1"/>
  <c r="BG194" i="1"/>
  <c r="BH16" i="1"/>
  <c r="BG91" i="1"/>
  <c r="BH96" i="1"/>
  <c r="BG59" i="1"/>
  <c r="BH170" i="1"/>
  <c r="BG158" i="1"/>
  <c r="BH144" i="1"/>
  <c r="BH7" i="1"/>
  <c r="BG64" i="1"/>
  <c r="BG107" i="1"/>
  <c r="BH12" i="1"/>
  <c r="BH39" i="1"/>
  <c r="BG28" i="1"/>
  <c r="BH137" i="1"/>
  <c r="BG113" i="1"/>
  <c r="BH189" i="1"/>
  <c r="BG105" i="1"/>
  <c r="BG19" i="1"/>
  <c r="BH29" i="1"/>
  <c r="BG27" i="1"/>
  <c r="BH185" i="1"/>
  <c r="BH77" i="1"/>
  <c r="BG149" i="1"/>
  <c r="BG30" i="1"/>
  <c r="BH184" i="1"/>
  <c r="BG130" i="1"/>
  <c r="BH92" i="1"/>
  <c r="BG71" i="1"/>
  <c r="BH26" i="1"/>
  <c r="BG102" i="1"/>
  <c r="BH172" i="1"/>
  <c r="BH107" i="1"/>
  <c r="BG126" i="1"/>
  <c r="BG166" i="1"/>
  <c r="BH97" i="1"/>
  <c r="BH35" i="1"/>
  <c r="BG132" i="1"/>
  <c r="BH115" i="1"/>
  <c r="BG5" i="1"/>
  <c r="BG168" i="1"/>
  <c r="BH145" i="1"/>
  <c r="BG46" i="1"/>
  <c r="BH80" i="1"/>
  <c r="BH22" i="1"/>
  <c r="BG52" i="1"/>
  <c r="BH46" i="1"/>
  <c r="BG80" i="1"/>
  <c r="BH91" i="1"/>
  <c r="BG182" i="1"/>
  <c r="BH156" i="1"/>
  <c r="BG144" i="1"/>
  <c r="BH129" i="1"/>
  <c r="BG108" i="1"/>
  <c r="AC84" i="1"/>
  <c r="AE85" i="1"/>
  <c r="AB89" i="1"/>
  <c r="AG83" i="1"/>
  <c r="BG280" i="1"/>
  <c r="BG222" i="1"/>
  <c r="BG219" i="1"/>
  <c r="AD85" i="1"/>
  <c r="AH88" i="1"/>
  <c r="BH285" i="1"/>
  <c r="BG278" i="1"/>
  <c r="BH148" i="1"/>
  <c r="BH266" i="1"/>
  <c r="BH255" i="1"/>
  <c r="BH270" i="1"/>
  <c r="BG233" i="1"/>
  <c r="BG255" i="1"/>
  <c r="BH257" i="1"/>
  <c r="BG259" i="1"/>
  <c r="BH238" i="1"/>
  <c r="BH243" i="1"/>
  <c r="BG243" i="1"/>
  <c r="BG247" i="1"/>
  <c r="BG245" i="1"/>
  <c r="BH245" i="1"/>
  <c r="BG251" i="1"/>
  <c r="BH158" i="1"/>
  <c r="BH94" i="1"/>
  <c r="BH229" i="1"/>
  <c r="BG230" i="1"/>
  <c r="BH199" i="1"/>
  <c r="BG216" i="1"/>
  <c r="BG236" i="1"/>
  <c r="BG231" i="1"/>
  <c r="BH233" i="1"/>
  <c r="BH190" i="1"/>
  <c r="BH239" i="1"/>
  <c r="BG234" i="1"/>
  <c r="BG53" i="1"/>
  <c r="BG66" i="1"/>
  <c r="BH193" i="1"/>
  <c r="BH110" i="1"/>
  <c r="BG221" i="1"/>
  <c r="BG218" i="1"/>
  <c r="BG212" i="1"/>
  <c r="BH216" i="1"/>
  <c r="BH31" i="1"/>
  <c r="BH213" i="1"/>
  <c r="BH154" i="1"/>
  <c r="BH196" i="1"/>
  <c r="BG200" i="1"/>
  <c r="BG18" i="1"/>
  <c r="BH194" i="1"/>
  <c r="BG195" i="1"/>
  <c r="BG199" i="1"/>
  <c r="BG139" i="1"/>
  <c r="BG89" i="1"/>
  <c r="BH48" i="1"/>
  <c r="BH130" i="1"/>
  <c r="BG169" i="1"/>
  <c r="BG7" i="1"/>
  <c r="BH121" i="1"/>
  <c r="BH79" i="1"/>
  <c r="BH74" i="1"/>
  <c r="BH83" i="1"/>
  <c r="BH123" i="1"/>
  <c r="BH9" i="1"/>
  <c r="BH147" i="1"/>
  <c r="BH111" i="1"/>
  <c r="BH187" i="1"/>
  <c r="BH62" i="1"/>
  <c r="BG186" i="1"/>
  <c r="BH81" i="1"/>
  <c r="BH153" i="1"/>
  <c r="BG76" i="1"/>
  <c r="BG141" i="1"/>
  <c r="BG179" i="1"/>
  <c r="BH32" i="1"/>
  <c r="BG184" i="1"/>
  <c r="BH131" i="1"/>
  <c r="BG142" i="1"/>
  <c r="BG60" i="1"/>
  <c r="BG56" i="1"/>
  <c r="BH20" i="1"/>
  <c r="BH58" i="1"/>
  <c r="BG134" i="1"/>
  <c r="BH36" i="1"/>
  <c r="BG36" i="1"/>
  <c r="BG119" i="1"/>
  <c r="BG99" i="1"/>
  <c r="BG161" i="1"/>
  <c r="BG111" i="1"/>
  <c r="BG103" i="1"/>
  <c r="AC82" i="1"/>
  <c r="AE83" i="1"/>
  <c r="AD84" i="1"/>
  <c r="AC86" i="1"/>
  <c r="AE87" i="1"/>
  <c r="AD88" i="1"/>
  <c r="AE88" i="1"/>
  <c r="AA89" i="1"/>
  <c r="AB83" i="1"/>
  <c r="AB87" i="1"/>
  <c r="AB82" i="1"/>
  <c r="AA84" i="1"/>
  <c r="AC85" i="1"/>
  <c r="AB86" i="1"/>
  <c r="AA88" i="1"/>
  <c r="AC89" i="1"/>
  <c r="AA85" i="1"/>
  <c r="AD83" i="1"/>
  <c r="AD87" i="1"/>
  <c r="AO87" i="1" l="1"/>
  <c r="AO84" i="1"/>
  <c r="BA23" i="1"/>
  <c r="AO85" i="1"/>
  <c r="AO83" i="1"/>
  <c r="AO88" i="1"/>
  <c r="AO89" i="1"/>
  <c r="AN87" i="1"/>
  <c r="AN83" i="1"/>
  <c r="AN86" i="1"/>
  <c r="BA31" i="1"/>
  <c r="AN82" i="1"/>
  <c r="AN89" i="1"/>
  <c r="AN84" i="1"/>
  <c r="AN88" i="1"/>
  <c r="AN85" i="1"/>
  <c r="AW38" i="1"/>
  <c r="BB31" i="1"/>
  <c r="BB43" i="1"/>
  <c r="BB28" i="1"/>
  <c r="AU58" i="1"/>
  <c r="AJ88" i="1"/>
  <c r="BA22" i="1"/>
  <c r="AI86" i="1"/>
  <c r="AI83" i="1"/>
  <c r="AI87" i="1"/>
  <c r="BB33" i="1"/>
  <c r="BA26" i="1"/>
  <c r="BB54" i="1"/>
  <c r="BB53" i="1"/>
  <c r="BB55" i="1"/>
  <c r="AZ45" i="1"/>
  <c r="BA45" i="1"/>
  <c r="AZ46" i="1"/>
  <c r="BA46" i="1"/>
  <c r="BB42" i="1"/>
  <c r="AX58" i="1"/>
  <c r="BA52" i="1"/>
  <c r="AZ52" i="1"/>
  <c r="BB35" i="1"/>
  <c r="BB57" i="1"/>
  <c r="AV58" i="1"/>
  <c r="AZ53" i="1"/>
  <c r="BA53" i="1"/>
  <c r="BA51" i="1"/>
  <c r="AZ51" i="1"/>
  <c r="AZ50" i="1"/>
  <c r="BA50" i="1"/>
  <c r="AZ49" i="1"/>
  <c r="BA49" i="1"/>
  <c r="BA35" i="1"/>
  <c r="BB30" i="1"/>
  <c r="BA25" i="1"/>
  <c r="BB27" i="1"/>
  <c r="BA28" i="1"/>
  <c r="BA30" i="1"/>
  <c r="BA34" i="1"/>
  <c r="BB25" i="1"/>
  <c r="BB26" i="1"/>
  <c r="BB23" i="1"/>
  <c r="BB24" i="1"/>
  <c r="BB47" i="1"/>
  <c r="BB48" i="1"/>
  <c r="BB46" i="1"/>
  <c r="BB45" i="1"/>
  <c r="BB49" i="1"/>
  <c r="BB51" i="1"/>
  <c r="AZ54" i="1"/>
  <c r="BA54" i="1"/>
  <c r="AZ55" i="1"/>
  <c r="BA55" i="1"/>
  <c r="BA47" i="1"/>
  <c r="AZ47" i="1"/>
  <c r="BA44" i="1"/>
  <c r="AZ44" i="1"/>
  <c r="BA36" i="1"/>
  <c r="BB37" i="1"/>
  <c r="BB22" i="1"/>
  <c r="BA33" i="1"/>
  <c r="BB32" i="1"/>
  <c r="BB52" i="1"/>
  <c r="BB44" i="1"/>
  <c r="BB56" i="1"/>
  <c r="AY58" i="1"/>
  <c r="AT58" i="1"/>
  <c r="AZ32" i="1"/>
  <c r="BA32" i="1"/>
  <c r="AZ57" i="1"/>
  <c r="BA57" i="1"/>
  <c r="BA42" i="1"/>
  <c r="AZ42" i="1"/>
  <c r="AS58" i="1"/>
  <c r="AZ43" i="1"/>
  <c r="BA43" i="1"/>
  <c r="BA48" i="1"/>
  <c r="AZ48" i="1"/>
  <c r="BB29" i="1"/>
  <c r="BA27" i="1"/>
  <c r="BA37" i="1"/>
  <c r="BA24" i="1"/>
  <c r="BB36" i="1"/>
  <c r="BB34" i="1"/>
  <c r="BB50" i="1"/>
  <c r="AW58" i="1"/>
  <c r="AZ24" i="1"/>
  <c r="AY38" i="1"/>
  <c r="AS38" i="1"/>
  <c r="AZ33" i="1"/>
  <c r="AZ22" i="1"/>
  <c r="AZ26" i="1"/>
  <c r="AZ35" i="1"/>
  <c r="AT38" i="1"/>
  <c r="AZ25" i="1"/>
  <c r="AZ31" i="1"/>
  <c r="AZ28" i="1"/>
  <c r="AZ30" i="1"/>
  <c r="AZ34" i="1"/>
  <c r="AU38" i="1"/>
  <c r="AZ27" i="1"/>
  <c r="AZ37" i="1"/>
  <c r="AZ23" i="1"/>
  <c r="AZ36" i="1"/>
  <c r="AV38" i="1"/>
  <c r="AX38" i="1"/>
  <c r="AJ85" i="1"/>
  <c r="AI85" i="1"/>
  <c r="AJ86" i="1"/>
  <c r="AJ87" i="1"/>
  <c r="AJ82" i="1"/>
  <c r="AI88" i="1"/>
  <c r="AI84" i="1"/>
  <c r="AI89" i="1"/>
  <c r="AJ89" i="1"/>
  <c r="AJ84" i="1"/>
  <c r="AI82" i="1"/>
  <c r="AJ83" i="1"/>
  <c r="Y81" i="1"/>
  <c r="Z81" i="1"/>
  <c r="Y80" i="1"/>
  <c r="Z80" i="1"/>
  <c r="Y79" i="1"/>
  <c r="Z79" i="1"/>
  <c r="Y78" i="1"/>
  <c r="Z78" i="1"/>
  <c r="Y77" i="1"/>
  <c r="Z77" i="1"/>
  <c r="Y76" i="1"/>
  <c r="Z76" i="1"/>
  <c r="Y75" i="1"/>
  <c r="Z75" i="1"/>
  <c r="Y74" i="1"/>
  <c r="Z74" i="1"/>
  <c r="Y73" i="1"/>
  <c r="Z73" i="1"/>
  <c r="Y72" i="1"/>
  <c r="Z72" i="1"/>
  <c r="Y71" i="1"/>
  <c r="Z71" i="1"/>
  <c r="Y70" i="1"/>
  <c r="Z70" i="1"/>
  <c r="Y69" i="1"/>
  <c r="Z69" i="1"/>
  <c r="Y68" i="1"/>
  <c r="Z68" i="1"/>
  <c r="Y67" i="1"/>
  <c r="Z67" i="1"/>
  <c r="Y66" i="1"/>
  <c r="Z66" i="1"/>
  <c r="Y65" i="1"/>
  <c r="Z65" i="1"/>
  <c r="Y64" i="1"/>
  <c r="Z64" i="1"/>
  <c r="Y63" i="1"/>
  <c r="Z63" i="1"/>
  <c r="Y62" i="1"/>
  <c r="Z62" i="1"/>
  <c r="Y61" i="1"/>
  <c r="Z61" i="1"/>
  <c r="Y60" i="1"/>
  <c r="Z60" i="1"/>
  <c r="Y59" i="1"/>
  <c r="Z59" i="1"/>
  <c r="Y58" i="1"/>
  <c r="Z58" i="1"/>
  <c r="AZ8" i="1"/>
  <c r="AV142" i="1"/>
  <c r="BA142" i="1" s="1"/>
  <c r="AV143" i="1"/>
  <c r="BA143" i="1" s="1"/>
  <c r="AV144" i="1"/>
  <c r="BA144" i="1" s="1"/>
  <c r="AV145" i="1"/>
  <c r="BA145" i="1" s="1"/>
  <c r="AV146" i="1"/>
  <c r="BA146" i="1" s="1"/>
  <c r="AV147" i="1"/>
  <c r="BA147" i="1" s="1"/>
  <c r="AV148" i="1"/>
  <c r="BA148" i="1" s="1"/>
  <c r="AV149" i="1"/>
  <c r="BA149" i="1" s="1"/>
  <c r="AV150" i="1"/>
  <c r="BA150" i="1" s="1"/>
  <c r="AV151" i="1"/>
  <c r="BA151" i="1" s="1"/>
  <c r="AV152" i="1"/>
  <c r="BA152" i="1" s="1"/>
  <c r="AV153" i="1"/>
  <c r="BA153" i="1" s="1"/>
  <c r="AV154" i="1"/>
  <c r="BA154" i="1" s="1"/>
  <c r="AV155" i="1"/>
  <c r="BA155" i="1" s="1"/>
  <c r="AV156" i="1"/>
  <c r="BA156" i="1" s="1"/>
  <c r="AV141" i="1"/>
  <c r="BA141" i="1" s="1"/>
  <c r="AT141" i="1"/>
  <c r="AZ141" i="1" s="1"/>
  <c r="AT142" i="1"/>
  <c r="AZ142" i="1" s="1"/>
  <c r="AT143" i="1"/>
  <c r="AZ143" i="1" s="1"/>
  <c r="AT144" i="1"/>
  <c r="AZ144" i="1" s="1"/>
  <c r="AT145" i="1"/>
  <c r="AZ145" i="1" s="1"/>
  <c r="AT146" i="1"/>
  <c r="AZ146" i="1" s="1"/>
  <c r="AT147" i="1"/>
  <c r="AZ147" i="1" s="1"/>
  <c r="AT149" i="1"/>
  <c r="AZ149" i="1" s="1"/>
  <c r="AT150" i="1"/>
  <c r="AZ150" i="1" s="1"/>
  <c r="AT151" i="1"/>
  <c r="AZ151" i="1" s="1"/>
  <c r="AT152" i="1"/>
  <c r="AZ152" i="1" s="1"/>
  <c r="AT153" i="1"/>
  <c r="AZ153" i="1" s="1"/>
  <c r="AT154" i="1"/>
  <c r="AZ154" i="1" s="1"/>
  <c r="AT155" i="1"/>
  <c r="AZ155" i="1" s="1"/>
  <c r="AT156" i="1"/>
  <c r="AZ156" i="1" s="1"/>
  <c r="AS141" i="1"/>
  <c r="AY141" i="1" s="1"/>
  <c r="AS142" i="1"/>
  <c r="AY142" i="1" s="1"/>
  <c r="AS143" i="1"/>
  <c r="AY143" i="1" s="1"/>
  <c r="AS144" i="1"/>
  <c r="AY144" i="1" s="1"/>
  <c r="AS145" i="1"/>
  <c r="AY145" i="1" s="1"/>
  <c r="AS146" i="1"/>
  <c r="AY146" i="1" s="1"/>
  <c r="AS147" i="1"/>
  <c r="AY147" i="1" s="1"/>
  <c r="AS149" i="1"/>
  <c r="AY149" i="1" s="1"/>
  <c r="AS150" i="1"/>
  <c r="AY150" i="1" s="1"/>
  <c r="AS151" i="1"/>
  <c r="AY151" i="1" s="1"/>
  <c r="AS152" i="1"/>
  <c r="AY152" i="1" s="1"/>
  <c r="AS153" i="1"/>
  <c r="AY153" i="1" s="1"/>
  <c r="AS154" i="1"/>
  <c r="AY154" i="1" s="1"/>
  <c r="AS155" i="1"/>
  <c r="AY155" i="1" s="1"/>
  <c r="AS156" i="1"/>
  <c r="AY156" i="1" s="1"/>
  <c r="AR141" i="1"/>
  <c r="AX141" i="1" s="1"/>
  <c r="BB58" i="1" l="1"/>
  <c r="AD80" i="1"/>
  <c r="BB38" i="1"/>
  <c r="AB59" i="1"/>
  <c r="AB61" i="1"/>
  <c r="AB63" i="1"/>
  <c r="AB65" i="1"/>
  <c r="AB67" i="1"/>
  <c r="AB69" i="1"/>
  <c r="AB71" i="1"/>
  <c r="AB73" i="1"/>
  <c r="AB75" i="1"/>
  <c r="AB77" i="1"/>
  <c r="AB79" i="1"/>
  <c r="AE80" i="1"/>
  <c r="AE58" i="1"/>
  <c r="AE60" i="1"/>
  <c r="AE62" i="1"/>
  <c r="AE64" i="1"/>
  <c r="AE66" i="1"/>
  <c r="AE68" i="1"/>
  <c r="AE70" i="1"/>
  <c r="AE72" i="1"/>
  <c r="AE74" i="1"/>
  <c r="AE76" i="1"/>
  <c r="AE78" i="1"/>
  <c r="AB80" i="1"/>
  <c r="AB58" i="1"/>
  <c r="AB60" i="1"/>
  <c r="AB62" i="1"/>
  <c r="AB64" i="1"/>
  <c r="AB66" i="1"/>
  <c r="AB68" i="1"/>
  <c r="AB70" i="1"/>
  <c r="AB72" i="1"/>
  <c r="AB74" i="1"/>
  <c r="AB76" i="1"/>
  <c r="AB78" i="1"/>
  <c r="AE81" i="1"/>
  <c r="AE59" i="1"/>
  <c r="AE61" i="1"/>
  <c r="AE63" i="1"/>
  <c r="AE65" i="1"/>
  <c r="AE67" i="1"/>
  <c r="AE69" i="1"/>
  <c r="AE71" i="1"/>
  <c r="AE73" i="1"/>
  <c r="AE75" i="1"/>
  <c r="AE77" i="1"/>
  <c r="AE79" i="1"/>
  <c r="AB81" i="1"/>
  <c r="AD76" i="1"/>
  <c r="AF66" i="1"/>
  <c r="AG81" i="1"/>
  <c r="AG74" i="1"/>
  <c r="AH76" i="1"/>
  <c r="AH77" i="1"/>
  <c r="AG78" i="1"/>
  <c r="AH80" i="1"/>
  <c r="AH81" i="1"/>
  <c r="AD75" i="1"/>
  <c r="AG77" i="1"/>
  <c r="AD79" i="1"/>
  <c r="AD74" i="1"/>
  <c r="AH75" i="1"/>
  <c r="AG76" i="1"/>
  <c r="AD78" i="1"/>
  <c r="AH79" i="1"/>
  <c r="AG80" i="1"/>
  <c r="AH74" i="1"/>
  <c r="AG75" i="1"/>
  <c r="AD77" i="1"/>
  <c r="AH78" i="1"/>
  <c r="AG79" i="1"/>
  <c r="AD81" i="1"/>
  <c r="AF74" i="1"/>
  <c r="AA74" i="1"/>
  <c r="AF75" i="1"/>
  <c r="AA75" i="1"/>
  <c r="AF76" i="1"/>
  <c r="AA76" i="1"/>
  <c r="AF77" i="1"/>
  <c r="AA77" i="1"/>
  <c r="AF78" i="1"/>
  <c r="AA78" i="1"/>
  <c r="AF79" i="1"/>
  <c r="AA79" i="1"/>
  <c r="AF80" i="1"/>
  <c r="AA80" i="1"/>
  <c r="AF81" i="1"/>
  <c r="AA81" i="1"/>
  <c r="AC74" i="1"/>
  <c r="AC75" i="1"/>
  <c r="AC76" i="1"/>
  <c r="AC77" i="1"/>
  <c r="AC78" i="1"/>
  <c r="AC79" i="1"/>
  <c r="AC80" i="1"/>
  <c r="AC81" i="1"/>
  <c r="AF70" i="1"/>
  <c r="AF68" i="1"/>
  <c r="AG72" i="1"/>
  <c r="AD73" i="1"/>
  <c r="AF72" i="1"/>
  <c r="AF73" i="1"/>
  <c r="AF67" i="1"/>
  <c r="AF69" i="1"/>
  <c r="AF71" i="1"/>
  <c r="AD66" i="1"/>
  <c r="AH67" i="1"/>
  <c r="AG67" i="1"/>
  <c r="AD68" i="1"/>
  <c r="AH69" i="1"/>
  <c r="AG69" i="1"/>
  <c r="AD70" i="1"/>
  <c r="AH71" i="1"/>
  <c r="AG71" i="1"/>
  <c r="AD72" i="1"/>
  <c r="AH73" i="1"/>
  <c r="AG73" i="1"/>
  <c r="AH66" i="1"/>
  <c r="AG66" i="1"/>
  <c r="AD67" i="1"/>
  <c r="AH68" i="1"/>
  <c r="AG68" i="1"/>
  <c r="AD69" i="1"/>
  <c r="AH70" i="1"/>
  <c r="AG70" i="1"/>
  <c r="AD71" i="1"/>
  <c r="AH72" i="1"/>
  <c r="AD60" i="1"/>
  <c r="AA66" i="1"/>
  <c r="AA67" i="1"/>
  <c r="AA68" i="1"/>
  <c r="AA69" i="1"/>
  <c r="AA70" i="1"/>
  <c r="AA71" i="1"/>
  <c r="AA72" i="1"/>
  <c r="AA73" i="1"/>
  <c r="AC66" i="1"/>
  <c r="AC67" i="1"/>
  <c r="AC68" i="1"/>
  <c r="AC69" i="1"/>
  <c r="AC70" i="1"/>
  <c r="AC71" i="1"/>
  <c r="AC72" i="1"/>
  <c r="AC73" i="1"/>
  <c r="AF59" i="1"/>
  <c r="AG64" i="1"/>
  <c r="AD58" i="1"/>
  <c r="AD64" i="1"/>
  <c r="AF58" i="1"/>
  <c r="AF64" i="1"/>
  <c r="AF65" i="1"/>
  <c r="AG58" i="1"/>
  <c r="AU141" i="1"/>
  <c r="AG60" i="1"/>
  <c r="AF62" i="1"/>
  <c r="AD59" i="1"/>
  <c r="AF60" i="1"/>
  <c r="AG61" i="1"/>
  <c r="AD62" i="1"/>
  <c r="AH63" i="1"/>
  <c r="AG63" i="1"/>
  <c r="AD65" i="1"/>
  <c r="AG59" i="1"/>
  <c r="AD61" i="1"/>
  <c r="AH62" i="1"/>
  <c r="AG62" i="1"/>
  <c r="AD63" i="1"/>
  <c r="AG65" i="1"/>
  <c r="AF61" i="1"/>
  <c r="AF63" i="1"/>
  <c r="AA59" i="1"/>
  <c r="AA60" i="1"/>
  <c r="AA62" i="1"/>
  <c r="AA63" i="1"/>
  <c r="AA64" i="1"/>
  <c r="AC58" i="1"/>
  <c r="AH59" i="1"/>
  <c r="AC60" i="1"/>
  <c r="AH61" i="1"/>
  <c r="AC63" i="1"/>
  <c r="AH64" i="1"/>
  <c r="AC64" i="1"/>
  <c r="AC65" i="1"/>
  <c r="AA58" i="1"/>
  <c r="AA61" i="1"/>
  <c r="AA65" i="1"/>
  <c r="AH58" i="1"/>
  <c r="AC59" i="1"/>
  <c r="AH60" i="1"/>
  <c r="AC61" i="1"/>
  <c r="AC62" i="1"/>
  <c r="AH65" i="1"/>
  <c r="AV157" i="1"/>
  <c r="AW141" i="1"/>
  <c r="BC141" i="1" s="1"/>
  <c r="Y57" i="1"/>
  <c r="Z57" i="1"/>
  <c r="Y56" i="1"/>
  <c r="Z56" i="1"/>
  <c r="Y55" i="1"/>
  <c r="Z55" i="1"/>
  <c r="Y54" i="1"/>
  <c r="Z54" i="1"/>
  <c r="Y53" i="1"/>
  <c r="Z53" i="1"/>
  <c r="Y52" i="1"/>
  <c r="Z52" i="1"/>
  <c r="Y51" i="1"/>
  <c r="Z51" i="1"/>
  <c r="Y50" i="1"/>
  <c r="Z50" i="1"/>
  <c r="AG53" i="1"/>
  <c r="Y49" i="1"/>
  <c r="Z49" i="1"/>
  <c r="Y48" i="1"/>
  <c r="Z48" i="1"/>
  <c r="Y47" i="1"/>
  <c r="Z47" i="1"/>
  <c r="Y46" i="1"/>
  <c r="Z46" i="1"/>
  <c r="Y45" i="1"/>
  <c r="Z45" i="1"/>
  <c r="Y44" i="1"/>
  <c r="Z44" i="1"/>
  <c r="Y43" i="1"/>
  <c r="Z43" i="1"/>
  <c r="Y42" i="1"/>
  <c r="Z42" i="1"/>
  <c r="Y41" i="1"/>
  <c r="Z41" i="1"/>
  <c r="Y40" i="1"/>
  <c r="Z40" i="1"/>
  <c r="Y39" i="1"/>
  <c r="Z39" i="1"/>
  <c r="Y38" i="1"/>
  <c r="Z38" i="1"/>
  <c r="Y37" i="1"/>
  <c r="Z37" i="1"/>
  <c r="Y36" i="1"/>
  <c r="Z36" i="1"/>
  <c r="Y35" i="1"/>
  <c r="Z35" i="1"/>
  <c r="Y34" i="1"/>
  <c r="Z34" i="1"/>
  <c r="AS5" i="1"/>
  <c r="AR3" i="1"/>
  <c r="AR142" i="1"/>
  <c r="AX142" i="1" s="1"/>
  <c r="AR143" i="1"/>
  <c r="AX143" i="1" s="1"/>
  <c r="AR144" i="1"/>
  <c r="AX144" i="1" s="1"/>
  <c r="AR145" i="1"/>
  <c r="AX145" i="1" s="1"/>
  <c r="AR146" i="1"/>
  <c r="AX146" i="1" s="1"/>
  <c r="AR147" i="1"/>
  <c r="AX147" i="1" s="1"/>
  <c r="AR149" i="1"/>
  <c r="AX149" i="1" s="1"/>
  <c r="AR150" i="1"/>
  <c r="AX150" i="1" s="1"/>
  <c r="AR151" i="1"/>
  <c r="AX151" i="1" s="1"/>
  <c r="AR152" i="1"/>
  <c r="AX152" i="1" s="1"/>
  <c r="AR153" i="1"/>
  <c r="AX153" i="1" s="1"/>
  <c r="AR154" i="1"/>
  <c r="AX154" i="1" s="1"/>
  <c r="AR155" i="1"/>
  <c r="AX155" i="1" s="1"/>
  <c r="AR156" i="1"/>
  <c r="AX156" i="1" s="1"/>
  <c r="AS6" i="1"/>
  <c r="AR4" i="1"/>
  <c r="AR8" i="1"/>
  <c r="AR16" i="1"/>
  <c r="Y33" i="1"/>
  <c r="Z33" i="1"/>
  <c r="Y32" i="1"/>
  <c r="Z32" i="1"/>
  <c r="Y31" i="1"/>
  <c r="Z31" i="1"/>
  <c r="Y30" i="1"/>
  <c r="Z30" i="1"/>
  <c r="Y29" i="1"/>
  <c r="Z29" i="1"/>
  <c r="Y28" i="1"/>
  <c r="Z28" i="1"/>
  <c r="Y27" i="1"/>
  <c r="Z27" i="1"/>
  <c r="Y26" i="1"/>
  <c r="Z26" i="1"/>
  <c r="AO80" i="1" l="1"/>
  <c r="AO67" i="1"/>
  <c r="AO76" i="1"/>
  <c r="AO77" i="1"/>
  <c r="AO58" i="1"/>
  <c r="AO75" i="1"/>
  <c r="AO62" i="1"/>
  <c r="AO61" i="1"/>
  <c r="AO60" i="1"/>
  <c r="AO64" i="1"/>
  <c r="AO68" i="1"/>
  <c r="AO71" i="1"/>
  <c r="AO59" i="1"/>
  <c r="AO66" i="1"/>
  <c r="AO69" i="1"/>
  <c r="AO72" i="1"/>
  <c r="AO79" i="1"/>
  <c r="AO78" i="1"/>
  <c r="AO81" i="1"/>
  <c r="AO65" i="1"/>
  <c r="AO74" i="1"/>
  <c r="AO63" i="1"/>
  <c r="AO70" i="1"/>
  <c r="AO73" i="1"/>
  <c r="AN66" i="1"/>
  <c r="AN77" i="1"/>
  <c r="AN65" i="1"/>
  <c r="AN63" i="1"/>
  <c r="AN64" i="1"/>
  <c r="AN68" i="1"/>
  <c r="AN71" i="1"/>
  <c r="AN80" i="1"/>
  <c r="AN62" i="1"/>
  <c r="AN69" i="1"/>
  <c r="AN72" i="1"/>
  <c r="AN79" i="1"/>
  <c r="AN76" i="1"/>
  <c r="AN78" i="1"/>
  <c r="AN81" i="1"/>
  <c r="AN61" i="1"/>
  <c r="AN60" i="1"/>
  <c r="AN59" i="1"/>
  <c r="AN58" i="1"/>
  <c r="AN67" i="1"/>
  <c r="AN75" i="1"/>
  <c r="AN74" i="1"/>
  <c r="AN70" i="1"/>
  <c r="AN73" i="1"/>
  <c r="AJ74" i="1"/>
  <c r="AJ80" i="1"/>
  <c r="AJ66" i="1"/>
  <c r="AI72" i="1"/>
  <c r="AJ79" i="1"/>
  <c r="AJ81" i="1"/>
  <c r="AJ76" i="1"/>
  <c r="AI65" i="1"/>
  <c r="AI68" i="1"/>
  <c r="AJ68" i="1"/>
  <c r="AE27" i="1"/>
  <c r="AE29" i="1"/>
  <c r="AE31" i="1"/>
  <c r="AE33" i="1"/>
  <c r="AB35" i="1"/>
  <c r="AB37" i="1"/>
  <c r="AB39" i="1"/>
  <c r="AB41" i="1"/>
  <c r="AF43" i="1"/>
  <c r="AF45" i="1"/>
  <c r="AF47" i="1"/>
  <c r="AF49" i="1"/>
  <c r="AE50" i="1"/>
  <c r="AE52" i="1"/>
  <c r="AE54" i="1"/>
  <c r="AE56" i="1"/>
  <c r="AJ58" i="1"/>
  <c r="AJ61" i="1"/>
  <c r="AI64" i="1"/>
  <c r="AI69" i="1"/>
  <c r="AJ69" i="1"/>
  <c r="AI80" i="1"/>
  <c r="AI78" i="1"/>
  <c r="AI76" i="1"/>
  <c r="AI74" i="1"/>
  <c r="AJ75" i="1"/>
  <c r="AJ77" i="1"/>
  <c r="AE35" i="1"/>
  <c r="AE37" i="1"/>
  <c r="AE39" i="1"/>
  <c r="AE41" i="1"/>
  <c r="AA43" i="1"/>
  <c r="AA45" i="1"/>
  <c r="AA47" i="1"/>
  <c r="AA49" i="1"/>
  <c r="AB51" i="1"/>
  <c r="AB53" i="1"/>
  <c r="AB55" i="1"/>
  <c r="AB57" i="1"/>
  <c r="AB27" i="1"/>
  <c r="AB29" i="1"/>
  <c r="AB31" i="1"/>
  <c r="AB33" i="1"/>
  <c r="AE34" i="1"/>
  <c r="AE36" i="1"/>
  <c r="AE38" i="1"/>
  <c r="AE40" i="1"/>
  <c r="AA42" i="1"/>
  <c r="AA44" i="1"/>
  <c r="AA46" i="1"/>
  <c r="AA48" i="1"/>
  <c r="AB50" i="1"/>
  <c r="AB52" i="1"/>
  <c r="AB54" i="1"/>
  <c r="AB56" i="1"/>
  <c r="AJ65" i="1"/>
  <c r="AJ63" i="1"/>
  <c r="AJ72" i="1"/>
  <c r="AJ67" i="1"/>
  <c r="AB26" i="1"/>
  <c r="AB28" i="1"/>
  <c r="AB30" i="1"/>
  <c r="AB32" i="1"/>
  <c r="AE26" i="1"/>
  <c r="AE28" i="1"/>
  <c r="AE30" i="1"/>
  <c r="AE32" i="1"/>
  <c r="AB34" i="1"/>
  <c r="AB36" i="1"/>
  <c r="AB38" i="1"/>
  <c r="AB40" i="1"/>
  <c r="AF42" i="1"/>
  <c r="AF44" i="1"/>
  <c r="AF46" i="1"/>
  <c r="AF48" i="1"/>
  <c r="AE51" i="1"/>
  <c r="AE53" i="1"/>
  <c r="AE55" i="1"/>
  <c r="AE57" i="1"/>
  <c r="AJ60" i="1"/>
  <c r="AJ64" i="1"/>
  <c r="AJ59" i="1"/>
  <c r="AJ62" i="1"/>
  <c r="AI71" i="1"/>
  <c r="AI67" i="1"/>
  <c r="AJ70" i="1"/>
  <c r="AJ73" i="1"/>
  <c r="AI81" i="1"/>
  <c r="AI79" i="1"/>
  <c r="AI77" i="1"/>
  <c r="AI75" i="1"/>
  <c r="AJ71" i="1"/>
  <c r="AJ78" i="1"/>
  <c r="AI60" i="1"/>
  <c r="AI70" i="1"/>
  <c r="AI73" i="1"/>
  <c r="AI63" i="1"/>
  <c r="AI58" i="1"/>
  <c r="AI61" i="1"/>
  <c r="AI66" i="1"/>
  <c r="AI62" i="1"/>
  <c r="AG56" i="1"/>
  <c r="AH56" i="1"/>
  <c r="AI59" i="1"/>
  <c r="AH54" i="1"/>
  <c r="AH55" i="1"/>
  <c r="AD55" i="1"/>
  <c r="AD52" i="1"/>
  <c r="AD57" i="1"/>
  <c r="AW153" i="1"/>
  <c r="BC153" i="1" s="1"/>
  <c r="AU153" i="1"/>
  <c r="AW149" i="1"/>
  <c r="BC149" i="1" s="1"/>
  <c r="AU149" i="1"/>
  <c r="AW145" i="1"/>
  <c r="BC145" i="1" s="1"/>
  <c r="AU145" i="1"/>
  <c r="AU154" i="1"/>
  <c r="AW154" i="1"/>
  <c r="BC154" i="1" s="1"/>
  <c r="AU150" i="1"/>
  <c r="AW150" i="1"/>
  <c r="BC150" i="1" s="1"/>
  <c r="AU146" i="1"/>
  <c r="AW146" i="1"/>
  <c r="BC146" i="1" s="1"/>
  <c r="AU142" i="1"/>
  <c r="AW142" i="1"/>
  <c r="BC142" i="1" s="1"/>
  <c r="AD54" i="1"/>
  <c r="AW155" i="1"/>
  <c r="BC155" i="1" s="1"/>
  <c r="AU155" i="1"/>
  <c r="AW151" i="1"/>
  <c r="BC151" i="1" s="1"/>
  <c r="AU151" i="1"/>
  <c r="AW147" i="1"/>
  <c r="BC147" i="1" s="1"/>
  <c r="AU147" i="1"/>
  <c r="AW143" i="1"/>
  <c r="BC143" i="1" s="1"/>
  <c r="AU143" i="1"/>
  <c r="AW156" i="1"/>
  <c r="BC156" i="1" s="1"/>
  <c r="AU156" i="1"/>
  <c r="AW152" i="1"/>
  <c r="BC152" i="1" s="1"/>
  <c r="AU152" i="1"/>
  <c r="AW144" i="1"/>
  <c r="BC144" i="1" s="1"/>
  <c r="AU144" i="1"/>
  <c r="AD50" i="1"/>
  <c r="AH52" i="1"/>
  <c r="AH51" i="1"/>
  <c r="AH50" i="1"/>
  <c r="AD53" i="1"/>
  <c r="AG44" i="1"/>
  <c r="AD46" i="1"/>
  <c r="AE49" i="1"/>
  <c r="AG57" i="1"/>
  <c r="AH57" i="1"/>
  <c r="AG55" i="1"/>
  <c r="AG54" i="1"/>
  <c r="AH53" i="1"/>
  <c r="AO53" i="1" s="1"/>
  <c r="AG52" i="1"/>
  <c r="AO52" i="1" s="1"/>
  <c r="AG51" i="1"/>
  <c r="AO51" i="1" s="1"/>
  <c r="AG50" i="1"/>
  <c r="AO50" i="1" s="1"/>
  <c r="AG38" i="1"/>
  <c r="AS2" i="1"/>
  <c r="AS11" i="1"/>
  <c r="AS10" i="1"/>
  <c r="AR10" i="1"/>
  <c r="AS15" i="1"/>
  <c r="AS14" i="1"/>
  <c r="AD51" i="1"/>
  <c r="AD56" i="1"/>
  <c r="AF57" i="1"/>
  <c r="AG42" i="1"/>
  <c r="AF50" i="1"/>
  <c r="AA50" i="1"/>
  <c r="AF51" i="1"/>
  <c r="AA51" i="1"/>
  <c r="AF52" i="1"/>
  <c r="AA52" i="1"/>
  <c r="AF53" i="1"/>
  <c r="AA53" i="1"/>
  <c r="AF54" i="1"/>
  <c r="AA54" i="1"/>
  <c r="AF55" i="1"/>
  <c r="AA55" i="1"/>
  <c r="AF56" i="1"/>
  <c r="AA56" i="1"/>
  <c r="AA57" i="1"/>
  <c r="AC50" i="1"/>
  <c r="AC51" i="1"/>
  <c r="AC52" i="1"/>
  <c r="AC53" i="1"/>
  <c r="AC54" i="1"/>
  <c r="AC55" i="1"/>
  <c r="AC56" i="1"/>
  <c r="AC57" i="1"/>
  <c r="AD42" i="1"/>
  <c r="AF35" i="1"/>
  <c r="AG46" i="1"/>
  <c r="AD48" i="1"/>
  <c r="AG49" i="1"/>
  <c r="AD44" i="1"/>
  <c r="AH45" i="1"/>
  <c r="AG47" i="1"/>
  <c r="AH40" i="1"/>
  <c r="AH44" i="1"/>
  <c r="AH48" i="1"/>
  <c r="AH49" i="1"/>
  <c r="AC49" i="1"/>
  <c r="AD43" i="1"/>
  <c r="AG45" i="1"/>
  <c r="AO45" i="1" s="1"/>
  <c r="AD47" i="1"/>
  <c r="AH43" i="1"/>
  <c r="AH47" i="1"/>
  <c r="AG48" i="1"/>
  <c r="AO48" i="1" s="1"/>
  <c r="AH42" i="1"/>
  <c r="AG43" i="1"/>
  <c r="AD45" i="1"/>
  <c r="AH46" i="1"/>
  <c r="AD49" i="1"/>
  <c r="AF34" i="1"/>
  <c r="AC42" i="1"/>
  <c r="AC43" i="1"/>
  <c r="AC44" i="1"/>
  <c r="AC45" i="1"/>
  <c r="AC46" i="1"/>
  <c r="AC47" i="1"/>
  <c r="AC48" i="1"/>
  <c r="AB42" i="1"/>
  <c r="AE42" i="1"/>
  <c r="AB43" i="1"/>
  <c r="AE43" i="1"/>
  <c r="AB44" i="1"/>
  <c r="AE44" i="1"/>
  <c r="AB45" i="1"/>
  <c r="AE45" i="1"/>
  <c r="AB46" i="1"/>
  <c r="AE46" i="1"/>
  <c r="AB47" i="1"/>
  <c r="AE47" i="1"/>
  <c r="AB48" i="1"/>
  <c r="AE48" i="1"/>
  <c r="AB49" i="1"/>
  <c r="AD32" i="1"/>
  <c r="AD34" i="1"/>
  <c r="AR6" i="1"/>
  <c r="AW6" i="1" s="1"/>
  <c r="AR15" i="1"/>
  <c r="AW15" i="1" s="1"/>
  <c r="AS13" i="1"/>
  <c r="AD40" i="1"/>
  <c r="AD41" i="1"/>
  <c r="AH41" i="1"/>
  <c r="AG37" i="1"/>
  <c r="AS3" i="1"/>
  <c r="AW3" i="1" s="1"/>
  <c r="AS17" i="1"/>
  <c r="AR12" i="1"/>
  <c r="AW12" i="1" s="1"/>
  <c r="AH39" i="1"/>
  <c r="AH37" i="1"/>
  <c r="AR11" i="1"/>
  <c r="AW11" i="1" s="1"/>
  <c r="AD37" i="1"/>
  <c r="AD38" i="1"/>
  <c r="AF39" i="1"/>
  <c r="AH38" i="1"/>
  <c r="AF37" i="1"/>
  <c r="AF38" i="1"/>
  <c r="AD33" i="1"/>
  <c r="AG35" i="1"/>
  <c r="AD36" i="1"/>
  <c r="AG39" i="1"/>
  <c r="AD30" i="1"/>
  <c r="AH30" i="1"/>
  <c r="AH35" i="1"/>
  <c r="AH34" i="1"/>
  <c r="AH33" i="1"/>
  <c r="AH32" i="1"/>
  <c r="AG31" i="1"/>
  <c r="AS7" i="1"/>
  <c r="AS8" i="1"/>
  <c r="AW8" i="1" s="1"/>
  <c r="AG34" i="1"/>
  <c r="AF36" i="1"/>
  <c r="AG41" i="1"/>
  <c r="AG40" i="1"/>
  <c r="AO40" i="1" s="1"/>
  <c r="AS9" i="1"/>
  <c r="AD35" i="1"/>
  <c r="AH36" i="1"/>
  <c r="AG36" i="1"/>
  <c r="AD39" i="1"/>
  <c r="AF40" i="1"/>
  <c r="AF41" i="1"/>
  <c r="AR17" i="1"/>
  <c r="AR13" i="1"/>
  <c r="AR5" i="1"/>
  <c r="AW5" i="1" s="1"/>
  <c r="AR2" i="1"/>
  <c r="AW2" i="1" s="1"/>
  <c r="AA36" i="1"/>
  <c r="AA37" i="1"/>
  <c r="AA38" i="1"/>
  <c r="AA39" i="1"/>
  <c r="AA40" i="1"/>
  <c r="AA41" i="1"/>
  <c r="AA34" i="1"/>
  <c r="AA35" i="1"/>
  <c r="AG30" i="1"/>
  <c r="AR14" i="1"/>
  <c r="AW14" i="1" s="1"/>
  <c r="AS4" i="1"/>
  <c r="AW4" i="1" s="1"/>
  <c r="AC34" i="1"/>
  <c r="AC35" i="1"/>
  <c r="AC36" i="1"/>
  <c r="AC37" i="1"/>
  <c r="AC38" i="1"/>
  <c r="AC39" i="1"/>
  <c r="AC40" i="1"/>
  <c r="AC41" i="1"/>
  <c r="AR7" i="1"/>
  <c r="AG26" i="1"/>
  <c r="AG27" i="1"/>
  <c r="AG28" i="1"/>
  <c r="AG29" i="1"/>
  <c r="AD31" i="1"/>
  <c r="AH31" i="1"/>
  <c r="AG33" i="1"/>
  <c r="AD26" i="1"/>
  <c r="AD27" i="1"/>
  <c r="AD28" i="1"/>
  <c r="AD29" i="1"/>
  <c r="AF26" i="1"/>
  <c r="AA26" i="1"/>
  <c r="AF27" i="1"/>
  <c r="AA27" i="1"/>
  <c r="AF28" i="1"/>
  <c r="AA28" i="1"/>
  <c r="AF29" i="1"/>
  <c r="AA29" i="1"/>
  <c r="AF30" i="1"/>
  <c r="AA30" i="1"/>
  <c r="AF31" i="1"/>
  <c r="AA31" i="1"/>
  <c r="AF32" i="1"/>
  <c r="AA32" i="1"/>
  <c r="AF33" i="1"/>
  <c r="AA33" i="1"/>
  <c r="AC26" i="1"/>
  <c r="AH27" i="1"/>
  <c r="AC28" i="1"/>
  <c r="AH29" i="1"/>
  <c r="AC30" i="1"/>
  <c r="AC33" i="1"/>
  <c r="AG32" i="1"/>
  <c r="AO32" i="1" s="1"/>
  <c r="AH26" i="1"/>
  <c r="AC27" i="1"/>
  <c r="AH28" i="1"/>
  <c r="AC29" i="1"/>
  <c r="AC31" i="1"/>
  <c r="AC32" i="1"/>
  <c r="Y25" i="1"/>
  <c r="Z25" i="1"/>
  <c r="Y24" i="1"/>
  <c r="AG24" i="1" s="1"/>
  <c r="Z24" i="1"/>
  <c r="Y23" i="1"/>
  <c r="Z23" i="1"/>
  <c r="Y22" i="1"/>
  <c r="Z22" i="1"/>
  <c r="Y21" i="1"/>
  <c r="Z21" i="1"/>
  <c r="Y20" i="1"/>
  <c r="Z20" i="1"/>
  <c r="Y19" i="1"/>
  <c r="Z19" i="1"/>
  <c r="Y18" i="1"/>
  <c r="Z18" i="1"/>
  <c r="AG25" i="1"/>
  <c r="Y3" i="1"/>
  <c r="Z3" i="1"/>
  <c r="Y4" i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Y14" i="1"/>
  <c r="Z14" i="1"/>
  <c r="Y15" i="1"/>
  <c r="Z15" i="1"/>
  <c r="Y16" i="1"/>
  <c r="Z16" i="1"/>
  <c r="Y17" i="1"/>
  <c r="Z17" i="1"/>
  <c r="Z2" i="1"/>
  <c r="Y2" i="1"/>
  <c r="AO30" i="1" l="1"/>
  <c r="AW17" i="1"/>
  <c r="AO55" i="1"/>
  <c r="AO41" i="1"/>
  <c r="AO36" i="1"/>
  <c r="AO39" i="1"/>
  <c r="AO34" i="1"/>
  <c r="AO35" i="1"/>
  <c r="AO56" i="1"/>
  <c r="AO26" i="1"/>
  <c r="AO49" i="1"/>
  <c r="AO42" i="1"/>
  <c r="AO29" i="1"/>
  <c r="AO37" i="1"/>
  <c r="AO47" i="1"/>
  <c r="AO44" i="1"/>
  <c r="AO43" i="1"/>
  <c r="AO27" i="1"/>
  <c r="AO54" i="1"/>
  <c r="AO33" i="1"/>
  <c r="AO28" i="1"/>
  <c r="AO31" i="1"/>
  <c r="AO46" i="1"/>
  <c r="AO38" i="1"/>
  <c r="AO57" i="1"/>
  <c r="AW13" i="1"/>
  <c r="AI42" i="1"/>
  <c r="AW7" i="1"/>
  <c r="AW10" i="1"/>
  <c r="AN45" i="1"/>
  <c r="AN56" i="1"/>
  <c r="AN26" i="1"/>
  <c r="AN30" i="1"/>
  <c r="AN34" i="1"/>
  <c r="AN35" i="1"/>
  <c r="AN48" i="1"/>
  <c r="AN46" i="1"/>
  <c r="AN38" i="1"/>
  <c r="AN57" i="1"/>
  <c r="AN32" i="1"/>
  <c r="AN27" i="1"/>
  <c r="AN52" i="1"/>
  <c r="AN44" i="1"/>
  <c r="AN31" i="1"/>
  <c r="AN33" i="1"/>
  <c r="AN28" i="1"/>
  <c r="AN41" i="1"/>
  <c r="AN39" i="1"/>
  <c r="AN37" i="1"/>
  <c r="AN43" i="1"/>
  <c r="AN49" i="1"/>
  <c r="AN42" i="1"/>
  <c r="AN51" i="1"/>
  <c r="AN55" i="1"/>
  <c r="AN47" i="1"/>
  <c r="AN29" i="1"/>
  <c r="AN36" i="1"/>
  <c r="AN40" i="1"/>
  <c r="AN50" i="1"/>
  <c r="AN54" i="1"/>
  <c r="AN53" i="1"/>
  <c r="AI48" i="1"/>
  <c r="AJ53" i="1"/>
  <c r="AI43" i="1"/>
  <c r="AJ50" i="1"/>
  <c r="AI38" i="1"/>
  <c r="AJ36" i="1"/>
  <c r="AJ34" i="1"/>
  <c r="AJ40" i="1"/>
  <c r="AB17" i="1"/>
  <c r="AB15" i="1"/>
  <c r="AB13" i="1"/>
  <c r="AB11" i="1"/>
  <c r="AB9" i="1"/>
  <c r="AB7" i="1"/>
  <c r="AB5" i="1"/>
  <c r="AB3" i="1"/>
  <c r="AE18" i="1"/>
  <c r="AE20" i="1"/>
  <c r="AE22" i="1"/>
  <c r="AE24" i="1"/>
  <c r="AJ26" i="1"/>
  <c r="AJ29" i="1"/>
  <c r="AJ33" i="1"/>
  <c r="AJ37" i="1"/>
  <c r="AJ48" i="1"/>
  <c r="AJ46" i="1"/>
  <c r="AI56" i="1"/>
  <c r="AI54" i="1"/>
  <c r="AI52" i="1"/>
  <c r="AI50" i="1"/>
  <c r="AI46" i="1"/>
  <c r="AJ54" i="1"/>
  <c r="AA17" i="1"/>
  <c r="AA15" i="1"/>
  <c r="AA13" i="1"/>
  <c r="AA11" i="1"/>
  <c r="AA9" i="1"/>
  <c r="AA7" i="1"/>
  <c r="AA5" i="1"/>
  <c r="AA3" i="1"/>
  <c r="AB19" i="1"/>
  <c r="AB21" i="1"/>
  <c r="AB23" i="1"/>
  <c r="AB25" i="1"/>
  <c r="AB2" i="1"/>
  <c r="AC16" i="1"/>
  <c r="AC14" i="1"/>
  <c r="AC12" i="1"/>
  <c r="AC10" i="1"/>
  <c r="AC8" i="1"/>
  <c r="AC6" i="1"/>
  <c r="AC4" i="1"/>
  <c r="AB18" i="1"/>
  <c r="AB20" i="1"/>
  <c r="AB22" i="1"/>
  <c r="AB24" i="1"/>
  <c r="AJ32" i="1"/>
  <c r="AJ30" i="1"/>
  <c r="AJ38" i="1"/>
  <c r="AI57" i="1"/>
  <c r="AJ57" i="1"/>
  <c r="AJ52" i="1"/>
  <c r="AJ55" i="1"/>
  <c r="AA2" i="1"/>
  <c r="AD16" i="1"/>
  <c r="AD14" i="1"/>
  <c r="AD12" i="1"/>
  <c r="AD10" i="1"/>
  <c r="AD8" i="1"/>
  <c r="AD6" i="1"/>
  <c r="AD4" i="1"/>
  <c r="AE19" i="1"/>
  <c r="AE21" i="1"/>
  <c r="AE23" i="1"/>
  <c r="AE25" i="1"/>
  <c r="AJ28" i="1"/>
  <c r="AJ27" i="1"/>
  <c r="AI28" i="1"/>
  <c r="AJ35" i="1"/>
  <c r="AJ41" i="1"/>
  <c r="AJ49" i="1"/>
  <c r="AJ47" i="1"/>
  <c r="AJ45" i="1"/>
  <c r="AI53" i="1"/>
  <c r="AJ51" i="1"/>
  <c r="AI44" i="1"/>
  <c r="AI49" i="1"/>
  <c r="AJ56" i="1"/>
  <c r="AJ31" i="1"/>
  <c r="AJ39" i="1"/>
  <c r="AI45" i="1"/>
  <c r="AI47" i="1"/>
  <c r="AI41" i="1"/>
  <c r="AI37" i="1"/>
  <c r="AJ43" i="1"/>
  <c r="AI30" i="1"/>
  <c r="AI35" i="1"/>
  <c r="AI33" i="1"/>
  <c r="AI55" i="1"/>
  <c r="AJ44" i="1"/>
  <c r="AI31" i="1"/>
  <c r="AI29" i="1"/>
  <c r="AI40" i="1"/>
  <c r="AJ42" i="1"/>
  <c r="AI39" i="1"/>
  <c r="AI51" i="1"/>
  <c r="AI36" i="1"/>
  <c r="AH24" i="1"/>
  <c r="AO24" i="1" s="1"/>
  <c r="AI32" i="1"/>
  <c r="AI27" i="1"/>
  <c r="AI34" i="1"/>
  <c r="AI26" i="1"/>
  <c r="AD21" i="1"/>
  <c r="AH19" i="1"/>
  <c r="AD19" i="1"/>
  <c r="AD13" i="1"/>
  <c r="AD5" i="1"/>
  <c r="AD15" i="1"/>
  <c r="AD7" i="1"/>
  <c r="AH22" i="1"/>
  <c r="AG19" i="1"/>
  <c r="AH18" i="1"/>
  <c r="AD22" i="1"/>
  <c r="AD17" i="1"/>
  <c r="AD9" i="1"/>
  <c r="AD11" i="1"/>
  <c r="AD3" i="1"/>
  <c r="AD20" i="1"/>
  <c r="AD2" i="1"/>
  <c r="AD23" i="1"/>
  <c r="AD18" i="1"/>
  <c r="AG20" i="1"/>
  <c r="AG21" i="1"/>
  <c r="AD24" i="1"/>
  <c r="AD25" i="1"/>
  <c r="AH25" i="1"/>
  <c r="AO25" i="1" s="1"/>
  <c r="AH23" i="1"/>
  <c r="AG23" i="1"/>
  <c r="AG22" i="1"/>
  <c r="AO22" i="1" s="1"/>
  <c r="AH21" i="1"/>
  <c r="AH20" i="1"/>
  <c r="AG18" i="1"/>
  <c r="AO18" i="1" s="1"/>
  <c r="AF18" i="1"/>
  <c r="AA18" i="1"/>
  <c r="AF19" i="1"/>
  <c r="AA19" i="1"/>
  <c r="AF20" i="1"/>
  <c r="AA20" i="1"/>
  <c r="AF21" i="1"/>
  <c r="AA21" i="1"/>
  <c r="AF22" i="1"/>
  <c r="AA22" i="1"/>
  <c r="AF23" i="1"/>
  <c r="AA23" i="1"/>
  <c r="AF24" i="1"/>
  <c r="AA24" i="1"/>
  <c r="AF25" i="1"/>
  <c r="AA25" i="1"/>
  <c r="AC2" i="1"/>
  <c r="AC17" i="1"/>
  <c r="AC15" i="1"/>
  <c r="AC13" i="1"/>
  <c r="AC11" i="1"/>
  <c r="AC9" i="1"/>
  <c r="AC7" i="1"/>
  <c r="AC5" i="1"/>
  <c r="AC3" i="1"/>
  <c r="AC18" i="1"/>
  <c r="AC19" i="1"/>
  <c r="AC20" i="1"/>
  <c r="AC21" i="1"/>
  <c r="AC22" i="1"/>
  <c r="AC23" i="1"/>
  <c r="AC24" i="1"/>
  <c r="AC25" i="1"/>
  <c r="AA16" i="1"/>
  <c r="AA14" i="1"/>
  <c r="AA12" i="1"/>
  <c r="AA10" i="1"/>
  <c r="AA8" i="1"/>
  <c r="AA6" i="1"/>
  <c r="AA4" i="1"/>
  <c r="AE2" i="1"/>
  <c r="AE17" i="1"/>
  <c r="AE15" i="1"/>
  <c r="AE13" i="1"/>
  <c r="AE11" i="1"/>
  <c r="AE9" i="1"/>
  <c r="AE7" i="1"/>
  <c r="AE5" i="1"/>
  <c r="AE3" i="1"/>
  <c r="AB16" i="1"/>
  <c r="AB14" i="1"/>
  <c r="AB12" i="1"/>
  <c r="AB10" i="1"/>
  <c r="AB8" i="1"/>
  <c r="AB6" i="1"/>
  <c r="AB4" i="1"/>
  <c r="AF17" i="1"/>
  <c r="AF15" i="1"/>
  <c r="AF13" i="1"/>
  <c r="AF11" i="1"/>
  <c r="AF9" i="1"/>
  <c r="AF7" i="1"/>
  <c r="AF5" i="1"/>
  <c r="AF3" i="1"/>
  <c r="AF2" i="1"/>
  <c r="AE16" i="1"/>
  <c r="AE14" i="1"/>
  <c r="AE12" i="1"/>
  <c r="AE10" i="1"/>
  <c r="AE8" i="1"/>
  <c r="AE6" i="1"/>
  <c r="AE4" i="1"/>
  <c r="AF16" i="1"/>
  <c r="AF14" i="1"/>
  <c r="AF12" i="1"/>
  <c r="AF10" i="1"/>
  <c r="AF8" i="1"/>
  <c r="AF6" i="1"/>
  <c r="AF4" i="1"/>
  <c r="AG2" i="1"/>
  <c r="AG3" i="1"/>
  <c r="AG6" i="1"/>
  <c r="AG8" i="1"/>
  <c r="AH8" i="1"/>
  <c r="AG11" i="1"/>
  <c r="AG13" i="1"/>
  <c r="AH14" i="1"/>
  <c r="AG15" i="1"/>
  <c r="AH17" i="1"/>
  <c r="AO8" i="1" l="1"/>
  <c r="AO19" i="1"/>
  <c r="AO21" i="1"/>
  <c r="AO23" i="1"/>
  <c r="AO20" i="1"/>
  <c r="AN20" i="1"/>
  <c r="AN8" i="1"/>
  <c r="AN21" i="1"/>
  <c r="AN19" i="1"/>
  <c r="AN25" i="1"/>
  <c r="AN18" i="1"/>
  <c r="AN23" i="1"/>
  <c r="AN22" i="1"/>
  <c r="AN24" i="1"/>
  <c r="AT16" i="1"/>
  <c r="AU11" i="1"/>
  <c r="AT14" i="1"/>
  <c r="AU13" i="1"/>
  <c r="AT13" i="1"/>
  <c r="AU8" i="1"/>
  <c r="AT7" i="1"/>
  <c r="AU6" i="1"/>
  <c r="AU7" i="1"/>
  <c r="AT9" i="1"/>
  <c r="AU15" i="1"/>
  <c r="AU17" i="1"/>
  <c r="AT17" i="1"/>
  <c r="AU12" i="1"/>
  <c r="AT11" i="1"/>
  <c r="AU10" i="1"/>
  <c r="AT8" i="1"/>
  <c r="AU3" i="1"/>
  <c r="AT12" i="1"/>
  <c r="AT6" i="1"/>
  <c r="AU5" i="1"/>
  <c r="AU16" i="1"/>
  <c r="AT15" i="1"/>
  <c r="AU14" i="1"/>
  <c r="AT4" i="1"/>
  <c r="AT10" i="1"/>
  <c r="AU9" i="1"/>
  <c r="AT5" i="1"/>
  <c r="AU4" i="1"/>
  <c r="AT3" i="1"/>
  <c r="AI24" i="1"/>
  <c r="AI20" i="1"/>
  <c r="AJ21" i="1"/>
  <c r="AJ25" i="1"/>
  <c r="AJ22" i="1"/>
  <c r="AT2" i="1"/>
  <c r="AJ20" i="1"/>
  <c r="AJ23" i="1"/>
  <c r="AU2" i="1"/>
  <c r="AI25" i="1"/>
  <c r="AI23" i="1"/>
  <c r="AI19" i="1"/>
  <c r="AJ18" i="1"/>
  <c r="AJ19" i="1"/>
  <c r="AJ17" i="1"/>
  <c r="AJ24" i="1"/>
  <c r="AI11" i="1"/>
  <c r="AI3" i="1"/>
  <c r="AI13" i="1"/>
  <c r="AI15" i="1"/>
  <c r="AI2" i="1"/>
  <c r="AI6" i="1"/>
  <c r="AI8" i="1"/>
  <c r="AJ8" i="1"/>
  <c r="AI21" i="1"/>
  <c r="AL2" i="1"/>
  <c r="AL4" i="1"/>
  <c r="AL3" i="1"/>
  <c r="AI22" i="1"/>
  <c r="AI18" i="1"/>
  <c r="AG17" i="1"/>
  <c r="AO17" i="1" s="1"/>
  <c r="AH16" i="1"/>
  <c r="AH15" i="1"/>
  <c r="AO15" i="1" s="1"/>
  <c r="AG12" i="1"/>
  <c r="AH10" i="1"/>
  <c r="AH13" i="1"/>
  <c r="AO13" i="1" s="1"/>
  <c r="AH5" i="1"/>
  <c r="AG4" i="1"/>
  <c r="AG16" i="1"/>
  <c r="AO16" i="1" s="1"/>
  <c r="AG14" i="1"/>
  <c r="AO14" i="1" s="1"/>
  <c r="AH12" i="1"/>
  <c r="AH11" i="1"/>
  <c r="AO11" i="1" s="1"/>
  <c r="AG10" i="1"/>
  <c r="AO10" i="1" s="1"/>
  <c r="AH7" i="1"/>
  <c r="AH6" i="1"/>
  <c r="AO6" i="1" s="1"/>
  <c r="AG5" i="1"/>
  <c r="AO5" i="1" s="1"/>
  <c r="AG7" i="1"/>
  <c r="AO7" i="1" s="1"/>
  <c r="AH4" i="1"/>
  <c r="AH3" i="1"/>
  <c r="AO3" i="1" s="1"/>
  <c r="AJ14" i="1"/>
  <c r="AH9" i="1"/>
  <c r="AG9" i="1"/>
  <c r="AO9" i="1" l="1"/>
  <c r="AO4" i="1"/>
  <c r="AO12" i="1"/>
  <c r="AN14" i="1"/>
  <c r="AN4" i="1"/>
  <c r="AN12" i="1"/>
  <c r="AN3" i="1"/>
  <c r="AN5" i="1"/>
  <c r="AN7" i="1"/>
  <c r="AN10" i="1"/>
  <c r="AN16" i="1"/>
  <c r="AN17" i="1"/>
  <c r="AN13" i="1"/>
  <c r="AN15" i="1"/>
  <c r="AN11" i="1"/>
  <c r="AN9" i="1"/>
  <c r="AN6" i="1"/>
  <c r="AJ7" i="1"/>
  <c r="AJ3" i="1"/>
  <c r="AJ6" i="1"/>
  <c r="AJ12" i="1"/>
  <c r="AJ5" i="1"/>
  <c r="AJ15" i="1"/>
  <c r="AJ4" i="1"/>
  <c r="AJ11" i="1"/>
  <c r="AI12" i="1"/>
  <c r="AJ10" i="1"/>
  <c r="AU18" i="1"/>
  <c r="AT18" i="1"/>
  <c r="AJ9" i="1"/>
  <c r="AJ13" i="1"/>
  <c r="AJ16" i="1"/>
  <c r="AI4" i="1"/>
  <c r="AI7" i="1"/>
  <c r="AI10" i="1"/>
  <c r="AI16" i="1"/>
  <c r="AI17" i="1"/>
  <c r="AI9" i="1"/>
  <c r="AI14" i="1"/>
  <c r="AI5" i="1"/>
  <c r="P2" i="2" l="1"/>
  <c r="AZ6" i="1"/>
  <c r="AZ5" i="1"/>
  <c r="AZ7" i="1"/>
  <c r="AT175" i="1"/>
  <c r="AZ175" i="1" s="1"/>
  <c r="AS175" i="1"/>
  <c r="AY175" i="1" s="1"/>
  <c r="AT148" i="1"/>
  <c r="AT157" i="1" s="1"/>
  <c r="Q2" i="2"/>
  <c r="AZ148" i="1" l="1"/>
  <c r="AS177" i="1"/>
  <c r="AT177" i="1"/>
  <c r="AS148" i="1"/>
  <c r="AS157" i="1" s="1"/>
  <c r="AZ4" i="1"/>
  <c r="AZ9" i="1" s="1"/>
  <c r="AR175" i="1"/>
  <c r="AU175" i="1" s="1"/>
  <c r="AU177" i="1" s="1"/>
  <c r="O2" i="2"/>
  <c r="AR148" i="1"/>
  <c r="U4" i="2" a="1"/>
  <c r="AI8" i="2" l="1"/>
  <c r="U23" i="2"/>
  <c r="Y37" i="2"/>
  <c r="AC51" i="2"/>
  <c r="AH8" i="2"/>
  <c r="AE8" i="2"/>
  <c r="AI22" i="2"/>
  <c r="U37" i="2"/>
  <c r="Y51" i="2"/>
  <c r="AD8" i="2"/>
  <c r="AA8" i="2"/>
  <c r="AE22" i="2"/>
  <c r="AI36" i="2"/>
  <c r="U51" i="2"/>
  <c r="Z8" i="2"/>
  <c r="W8" i="2"/>
  <c r="AA22" i="2"/>
  <c r="AE36" i="2"/>
  <c r="AA4" i="2"/>
  <c r="AE18" i="2"/>
  <c r="AI32" i="2"/>
  <c r="U47" i="2"/>
  <c r="Z4" i="2"/>
  <c r="W4" i="2"/>
  <c r="AA18" i="2"/>
  <c r="AE32" i="2"/>
  <c r="AI46" i="2"/>
  <c r="V4" i="2"/>
  <c r="Z18" i="2"/>
  <c r="W18" i="2"/>
  <c r="AA32" i="2"/>
  <c r="AE46" i="2"/>
  <c r="AI60" i="2"/>
  <c r="AE10" i="2"/>
  <c r="AI24" i="2"/>
  <c r="U39" i="2"/>
  <c r="Y53" i="2"/>
  <c r="AD10" i="2"/>
  <c r="AA10" i="2"/>
  <c r="AE24" i="2"/>
  <c r="AI38" i="2"/>
  <c r="U53" i="2"/>
  <c r="Z10" i="2"/>
  <c r="W10" i="2"/>
  <c r="AA24" i="2"/>
  <c r="AE38" i="2"/>
  <c r="AI52" i="2"/>
  <c r="V10" i="2"/>
  <c r="AI16" i="2"/>
  <c r="U31" i="2"/>
  <c r="Y45" i="2"/>
  <c r="AC59" i="2"/>
  <c r="AH16" i="2"/>
  <c r="AE16" i="2"/>
  <c r="AI30" i="2"/>
  <c r="U45" i="2"/>
  <c r="Y59" i="2"/>
  <c r="AD16" i="2"/>
  <c r="AA16" i="2"/>
  <c r="AE30" i="2"/>
  <c r="AI44" i="2"/>
  <c r="U59" i="2"/>
  <c r="Z16" i="2"/>
  <c r="W16" i="2"/>
  <c r="AA30" i="2"/>
  <c r="AE44" i="2"/>
  <c r="AI58" i="2"/>
  <c r="V16" i="2"/>
  <c r="AE5" i="2"/>
  <c r="AI19" i="2"/>
  <c r="U34" i="2"/>
  <c r="Y48" i="2"/>
  <c r="AH5" i="2"/>
  <c r="AL19" i="2"/>
  <c r="X34" i="2"/>
  <c r="AB48" i="2"/>
  <c r="Z36" i="2"/>
  <c r="AL68" i="2"/>
  <c r="W67" i="2"/>
  <c r="Z65" i="2"/>
  <c r="AC63" i="2"/>
  <c r="Z26" i="2"/>
  <c r="W15" i="2"/>
  <c r="AA29" i="2"/>
  <c r="AK17" i="2"/>
  <c r="AA46" i="2"/>
  <c r="AJ9" i="2"/>
  <c r="X29" i="2"/>
  <c r="AC22" i="2"/>
  <c r="U42" i="2"/>
  <c r="AG60" i="2"/>
  <c r="AF22" i="2"/>
  <c r="X42" i="2"/>
  <c r="AJ60" i="2"/>
  <c r="AF39" i="2"/>
  <c r="AF53" i="2"/>
  <c r="AG61" i="2"/>
  <c r="AL28" i="2"/>
  <c r="W23" i="2"/>
  <c r="U40" i="2"/>
  <c r="Y5" i="2"/>
  <c r="AC19" i="2"/>
  <c r="AG33" i="2"/>
  <c r="AK47" i="2"/>
  <c r="X5" i="2"/>
  <c r="U5" i="2"/>
  <c r="Y19" i="2"/>
  <c r="AC33" i="2"/>
  <c r="AG47" i="2"/>
  <c r="AL4" i="2"/>
  <c r="AI4" i="2"/>
  <c r="U19" i="2"/>
  <c r="Y33" i="2"/>
  <c r="AC47" i="2"/>
  <c r="AH4" i="2"/>
  <c r="AE4" i="2"/>
  <c r="AI18" i="2"/>
  <c r="U33" i="2"/>
  <c r="Y47" i="2"/>
  <c r="U15" i="2"/>
  <c r="Y29" i="2"/>
  <c r="AC43" i="2"/>
  <c r="AG57" i="2"/>
  <c r="AL14" i="2"/>
  <c r="AI14" i="2"/>
  <c r="U29" i="2"/>
  <c r="Y43" i="2"/>
  <c r="AC57" i="2"/>
  <c r="AH14" i="2"/>
  <c r="AE14" i="2"/>
  <c r="AI28" i="2"/>
  <c r="U43" i="2"/>
  <c r="Y57" i="2"/>
  <c r="U7" i="2"/>
  <c r="Y21" i="2"/>
  <c r="AC35" i="2"/>
  <c r="AG49" i="2"/>
  <c r="AL6" i="2"/>
  <c r="AI6" i="2"/>
  <c r="U21" i="2"/>
  <c r="Y35" i="2"/>
  <c r="AC49" i="2"/>
  <c r="AH6" i="2"/>
  <c r="AE6" i="2"/>
  <c r="AI20" i="2"/>
  <c r="U35" i="2"/>
  <c r="Y49" i="2"/>
  <c r="AD6" i="2"/>
  <c r="Y13" i="2"/>
  <c r="AC27" i="2"/>
  <c r="AG41" i="2"/>
  <c r="AK55" i="2"/>
  <c r="X13" i="2"/>
  <c r="U13" i="2"/>
  <c r="Y27" i="2"/>
  <c r="AC41" i="2"/>
  <c r="AG55" i="2"/>
  <c r="AL12" i="2"/>
  <c r="AI12" i="2"/>
  <c r="U27" i="2"/>
  <c r="Y41" i="2"/>
  <c r="AC55" i="2"/>
  <c r="AH12" i="2"/>
  <c r="AE12" i="2"/>
  <c r="AI26" i="2"/>
  <c r="U41" i="2"/>
  <c r="Y55" i="2"/>
  <c r="AD12" i="2"/>
  <c r="AB27" i="2"/>
  <c r="Y16" i="2"/>
  <c r="AC30" i="2"/>
  <c r="AG44" i="2"/>
  <c r="AK58" i="2"/>
  <c r="AB16" i="2"/>
  <c r="AF30" i="2"/>
  <c r="AJ44" i="2"/>
  <c r="V59" i="2"/>
  <c r="AB65" i="2"/>
  <c r="AE63" i="2"/>
  <c r="AH61" i="2"/>
  <c r="AL56" i="2"/>
  <c r="AH22" i="2"/>
  <c r="AE11" i="2"/>
  <c r="AI25" i="2"/>
  <c r="AI10" i="2"/>
  <c r="Y39" i="2"/>
  <c r="AD4" i="2"/>
  <c r="AH24" i="2"/>
  <c r="U18" i="2"/>
  <c r="AG36" i="2"/>
  <c r="Y56" i="2"/>
  <c r="X18" i="2"/>
  <c r="AJ36" i="2"/>
  <c r="AB56" i="2"/>
  <c r="X67" i="2"/>
  <c r="Z32" i="2"/>
  <c r="Z46" i="2"/>
  <c r="AD24" i="2"/>
  <c r="AI17" i="2"/>
  <c r="AC36" i="2"/>
  <c r="AK15" i="2"/>
  <c r="W30" i="2"/>
  <c r="AA44" i="2"/>
  <c r="AE58" i="2"/>
  <c r="AJ15" i="2"/>
  <c r="AG15" i="2"/>
  <c r="AK29" i="2"/>
  <c r="W44" i="2"/>
  <c r="AA58" i="2"/>
  <c r="AF15" i="2"/>
  <c r="AC15" i="2"/>
  <c r="AG29" i="2"/>
  <c r="AK43" i="2"/>
  <c r="W58" i="2"/>
  <c r="AB15" i="2"/>
  <c r="Y15" i="2"/>
  <c r="AC29" i="2"/>
  <c r="AG43" i="2"/>
  <c r="AC11" i="2"/>
  <c r="AG25" i="2"/>
  <c r="AK39" i="2"/>
  <c r="W54" i="2"/>
  <c r="AB11" i="2"/>
  <c r="Y11" i="2"/>
  <c r="AC25" i="2"/>
  <c r="AG39" i="2"/>
  <c r="AK53" i="2"/>
  <c r="X11" i="2"/>
  <c r="U11" i="2"/>
  <c r="Y25" i="2"/>
  <c r="AC39" i="2"/>
  <c r="AG53" i="2"/>
  <c r="AL10" i="2"/>
  <c r="AG17" i="2"/>
  <c r="AK31" i="2"/>
  <c r="W46" i="2"/>
  <c r="AA60" i="2"/>
  <c r="AF17" i="2"/>
  <c r="AC17" i="2"/>
  <c r="AG31" i="2"/>
  <c r="AK45" i="2"/>
  <c r="W60" i="2"/>
  <c r="AB17" i="2"/>
  <c r="Y17" i="2"/>
  <c r="AC31" i="2"/>
  <c r="AG45" i="2"/>
  <c r="AK59" i="2"/>
  <c r="AG9" i="2"/>
  <c r="AK23" i="2"/>
  <c r="W38" i="2"/>
  <c r="AA52" i="2"/>
  <c r="AF9" i="2"/>
  <c r="AC9" i="2"/>
  <c r="AG23" i="2"/>
  <c r="AK37" i="2"/>
  <c r="W52" i="2"/>
  <c r="AB9" i="2"/>
  <c r="Y9" i="2"/>
  <c r="AC23" i="2"/>
  <c r="AG37" i="2"/>
  <c r="AK51" i="2"/>
  <c r="X9" i="2"/>
  <c r="U9" i="2"/>
  <c r="Y23" i="2"/>
  <c r="AC37" i="2"/>
  <c r="AG51" i="2"/>
  <c r="AL8" i="2"/>
  <c r="AJ23" i="2"/>
  <c r="AG12" i="2"/>
  <c r="AK26" i="2"/>
  <c r="W41" i="2"/>
  <c r="AA55" i="2"/>
  <c r="AJ12" i="2"/>
  <c r="V27" i="2"/>
  <c r="Z41" i="2"/>
  <c r="AD55" i="2"/>
  <c r="AJ61" i="2"/>
  <c r="AB57" i="2"/>
  <c r="V50" i="2"/>
  <c r="AH42" i="2"/>
  <c r="X19" i="2"/>
  <c r="U8" i="2"/>
  <c r="Y22" i="2"/>
  <c r="V18" i="2"/>
  <c r="W32" i="2"/>
  <c r="U57" i="2"/>
  <c r="AB19" i="2"/>
  <c r="AE13" i="2"/>
  <c r="Y32" i="2"/>
  <c r="AK50" i="2"/>
  <c r="AH13" i="2"/>
  <c r="AB32" i="2"/>
  <c r="V51" i="2"/>
  <c r="AH62" i="2"/>
  <c r="AA65" i="2"/>
  <c r="AL67" i="2"/>
  <c r="V20" i="2"/>
  <c r="AA13" i="2"/>
  <c r="U32" i="2"/>
  <c r="AA12" i="2"/>
  <c r="AE26" i="2"/>
  <c r="AI40" i="2"/>
  <c r="U55" i="2"/>
  <c r="Z12" i="2"/>
  <c r="W12" i="2"/>
  <c r="AA26" i="2"/>
  <c r="AE40" i="2"/>
  <c r="AI54" i="2"/>
  <c r="V12" i="2"/>
  <c r="AK11" i="2"/>
  <c r="W26" i="2"/>
  <c r="AA40" i="2"/>
  <c r="AE54" i="2"/>
  <c r="AJ11" i="2"/>
  <c r="AG11" i="2"/>
  <c r="AK25" i="2"/>
  <c r="W40" i="2"/>
  <c r="AK7" i="2"/>
  <c r="W22" i="2"/>
  <c r="AA36" i="2"/>
  <c r="AE50" i="2"/>
  <c r="AJ7" i="2"/>
  <c r="AG7" i="2"/>
  <c r="AK21" i="2"/>
  <c r="W36" i="2"/>
  <c r="AA50" i="2"/>
  <c r="AF7" i="2"/>
  <c r="AC7" i="2"/>
  <c r="AG21" i="2"/>
  <c r="AK35" i="2"/>
  <c r="W50" i="2"/>
  <c r="AB7" i="2"/>
  <c r="W14" i="2"/>
  <c r="AA28" i="2"/>
  <c r="AE42" i="2"/>
  <c r="AI56" i="2"/>
  <c r="V14" i="2"/>
  <c r="AK13" i="2"/>
  <c r="W28" i="2"/>
  <c r="AA42" i="2"/>
  <c r="AE56" i="2"/>
  <c r="AJ13" i="2"/>
  <c r="AG13" i="2"/>
  <c r="AK27" i="2"/>
  <c r="W42" i="2"/>
  <c r="AA56" i="2"/>
  <c r="W6" i="2"/>
  <c r="AA20" i="2"/>
  <c r="AE34" i="2"/>
  <c r="AI48" i="2"/>
  <c r="V6" i="2"/>
  <c r="AK5" i="2"/>
  <c r="W20" i="2"/>
  <c r="AA34" i="2"/>
  <c r="AE48" i="2"/>
  <c r="AJ5" i="2"/>
  <c r="AG5" i="2"/>
  <c r="AK19" i="2"/>
  <c r="W34" i="2"/>
  <c r="AA48" i="2"/>
  <c r="AF5" i="2"/>
  <c r="AC5" i="2"/>
  <c r="AG19" i="2"/>
  <c r="AK33" i="2"/>
  <c r="W48" i="2"/>
  <c r="AB5" i="2"/>
  <c r="Z20" i="2"/>
  <c r="W9" i="2"/>
  <c r="AA23" i="2"/>
  <c r="AE37" i="2"/>
  <c r="AI51" i="2"/>
  <c r="Z9" i="2"/>
  <c r="AD23" i="2"/>
  <c r="AH37" i="2"/>
  <c r="AL51" i="2"/>
  <c r="AD50" i="2"/>
  <c r="X43" i="2"/>
  <c r="AJ35" i="2"/>
  <c r="AJ68" i="2"/>
  <c r="U67" i="2"/>
  <c r="AC4" i="2"/>
  <c r="AG18" i="2"/>
  <c r="AK32" i="2"/>
  <c r="U25" i="2"/>
  <c r="AE52" i="2"/>
  <c r="Z14" i="2"/>
  <c r="Y8" i="2"/>
  <c r="AI27" i="2"/>
  <c r="AC46" i="2"/>
  <c r="AB8" i="2"/>
  <c r="AL27" i="2"/>
  <c r="AF46" i="2"/>
  <c r="AL46" i="2"/>
  <c r="AK60" i="2"/>
  <c r="AD63" i="2"/>
  <c r="W66" i="2"/>
  <c r="AK8" i="2"/>
  <c r="AE27" i="2"/>
  <c r="Y54" i="2"/>
  <c r="AH11" i="2"/>
  <c r="AL25" i="2"/>
  <c r="X40" i="2"/>
  <c r="AB54" i="2"/>
  <c r="Z60" i="2"/>
  <c r="AL52" i="2"/>
  <c r="AF45" i="2"/>
  <c r="Z38" i="2"/>
  <c r="AL18" i="2"/>
  <c r="AI7" i="2"/>
  <c r="U22" i="2"/>
  <c r="Y36" i="2"/>
  <c r="AC50" i="2"/>
  <c r="AL7" i="2"/>
  <c r="X22" i="2"/>
  <c r="AB36" i="2"/>
  <c r="AF50" i="2"/>
  <c r="AB59" i="2"/>
  <c r="V52" i="2"/>
  <c r="AH44" i="2"/>
  <c r="AB37" i="2"/>
  <c r="AH18" i="2"/>
  <c r="AE7" i="2"/>
  <c r="AA25" i="2"/>
  <c r="AG46" i="2"/>
  <c r="AD25" i="2"/>
  <c r="AD58" i="2"/>
  <c r="AD36" i="2"/>
  <c r="AL54" i="2"/>
  <c r="AB66" i="2"/>
  <c r="AK9" i="2"/>
  <c r="AA38" i="2"/>
  <c r="AE60" i="2"/>
  <c r="AL22" i="2"/>
  <c r="W17" i="2"/>
  <c r="AI35" i="2"/>
  <c r="AC54" i="2"/>
  <c r="Z17" i="2"/>
  <c r="AL35" i="2"/>
  <c r="AF54" i="2"/>
  <c r="Z66" i="2"/>
  <c r="AK68" i="2"/>
  <c r="X39" i="2"/>
  <c r="AF23" i="2"/>
  <c r="AK16" i="2"/>
  <c r="AE35" i="2"/>
  <c r="AI49" i="2"/>
  <c r="Z7" i="2"/>
  <c r="AD21" i="2"/>
  <c r="AH35" i="2"/>
  <c r="AL49" i="2"/>
  <c r="AD42" i="2"/>
  <c r="X35" i="2"/>
  <c r="AG68" i="2"/>
  <c r="AJ66" i="2"/>
  <c r="U65" i="2"/>
  <c r="AH28" i="2"/>
  <c r="AE17" i="2"/>
  <c r="AI31" i="2"/>
  <c r="U46" i="2"/>
  <c r="Y60" i="2"/>
  <c r="AH17" i="2"/>
  <c r="AL31" i="2"/>
  <c r="X46" i="2"/>
  <c r="AB60" i="2"/>
  <c r="AH66" i="2"/>
  <c r="AK64" i="2"/>
  <c r="V63" i="2"/>
  <c r="Y61" i="2"/>
  <c r="AD28" i="2"/>
  <c r="AK20" i="2"/>
  <c r="W35" i="2"/>
  <c r="AA49" i="2"/>
  <c r="AB10" i="2"/>
  <c r="X28" i="2"/>
  <c r="AD66" i="2"/>
  <c r="AD14" i="2"/>
  <c r="AE28" i="2"/>
  <c r="AA54" i="2"/>
  <c r="AL16" i="2"/>
  <c r="AK10" i="2"/>
  <c r="AE29" i="2"/>
  <c r="W49" i="2"/>
  <c r="V11" i="2"/>
  <c r="AH29" i="2"/>
  <c r="Z49" i="2"/>
  <c r="AF57" i="2"/>
  <c r="AG62" i="2"/>
  <c r="X66" i="2"/>
  <c r="AI68" i="2"/>
  <c r="AG10" i="2"/>
  <c r="Y30" i="2"/>
  <c r="AA45" i="2"/>
  <c r="AE59" i="2"/>
  <c r="V17" i="2"/>
  <c r="Z31" i="2"/>
  <c r="AD45" i="2"/>
  <c r="AH59" i="2"/>
  <c r="V66" i="2"/>
  <c r="Y64" i="2"/>
  <c r="AB62" i="2"/>
  <c r="AF59" i="2"/>
  <c r="Z24" i="2"/>
  <c r="W13" i="2"/>
  <c r="AA27" i="2"/>
  <c r="AE41" i="2"/>
  <c r="AI55" i="2"/>
  <c r="Z13" i="2"/>
  <c r="AD27" i="2"/>
  <c r="AH41" i="2"/>
  <c r="AL55" i="2"/>
  <c r="Z62" i="2"/>
  <c r="X59" i="2"/>
  <c r="AJ51" i="2"/>
  <c r="AD44" i="2"/>
  <c r="AD20" i="2"/>
  <c r="AA9" i="2"/>
  <c r="AE23" i="2"/>
  <c r="AI37" i="2"/>
  <c r="U52" i="2"/>
  <c r="AD9" i="2"/>
  <c r="AH23" i="2"/>
  <c r="AL37" i="2"/>
  <c r="X52" i="2"/>
  <c r="AB51" i="2"/>
  <c r="V44" i="2"/>
  <c r="AH36" i="2"/>
  <c r="AB29" i="2"/>
  <c r="Y67" i="2"/>
  <c r="AE20" i="2"/>
  <c r="U49" i="2"/>
  <c r="AH10" i="2"/>
  <c r="AG4" i="2"/>
  <c r="Y24" i="2"/>
  <c r="AK42" i="2"/>
  <c r="AJ4" i="2"/>
  <c r="AB24" i="2"/>
  <c r="V43" i="2"/>
  <c r="AH32" i="2"/>
  <c r="AH46" i="2"/>
  <c r="X57" i="2"/>
  <c r="AE62" i="2"/>
  <c r="AA5" i="2"/>
  <c r="U24" i="2"/>
  <c r="AK40" i="2"/>
  <c r="W55" i="2"/>
  <c r="AF12" i="2"/>
  <c r="AJ26" i="2"/>
  <c r="V41" i="2"/>
  <c r="Z55" i="2"/>
  <c r="AF61" i="2"/>
  <c r="AD56" i="2"/>
  <c r="X49" i="2"/>
  <c r="AJ41" i="2"/>
  <c r="AJ19" i="2"/>
  <c r="AG8" i="2"/>
  <c r="AK22" i="2"/>
  <c r="W37" i="2"/>
  <c r="AA51" i="2"/>
  <c r="AJ8" i="2"/>
  <c r="V23" i="2"/>
  <c r="Z37" i="2"/>
  <c r="AD51" i="2"/>
  <c r="AH48" i="2"/>
  <c r="AB41" i="2"/>
  <c r="V34" i="2"/>
  <c r="AB68" i="2"/>
  <c r="AE66" i="2"/>
  <c r="AK4" i="2"/>
  <c r="W19" i="2"/>
  <c r="AA33" i="2"/>
  <c r="AE47" i="2"/>
  <c r="V5" i="2"/>
  <c r="Z19" i="2"/>
  <c r="AD33" i="2"/>
  <c r="AH47" i="2"/>
  <c r="AF33" i="2"/>
  <c r="Z68" i="2"/>
  <c r="AC66" i="2"/>
  <c r="AF64" i="2"/>
  <c r="AI62" i="2"/>
  <c r="U36" i="2"/>
  <c r="AH7" i="2"/>
  <c r="V29" i="2"/>
  <c r="AB50" i="2"/>
  <c r="AJ63" i="2"/>
  <c r="AF29" i="2"/>
  <c r="AH50" i="2"/>
  <c r="AF24" i="2"/>
  <c r="V53" i="2"/>
  <c r="AF47" i="2"/>
  <c r="AE64" i="2"/>
  <c r="AG50" i="2"/>
  <c r="X8" i="2"/>
  <c r="AB22" i="2"/>
  <c r="AF36" i="2"/>
  <c r="AJ50" i="2"/>
  <c r="V46" i="2"/>
  <c r="AH38" i="2"/>
  <c r="AB31" i="2"/>
  <c r="AH67" i="2"/>
  <c r="AK65" i="2"/>
  <c r="Y4" i="2"/>
  <c r="AC18" i="2"/>
  <c r="AG32" i="2"/>
  <c r="AK46" i="2"/>
  <c r="AB4" i="2"/>
  <c r="AF18" i="2"/>
  <c r="AJ32" i="2"/>
  <c r="V47" i="2"/>
  <c r="X45" i="2"/>
  <c r="AJ37" i="2"/>
  <c r="AD30" i="2"/>
  <c r="AD67" i="2"/>
  <c r="AG65" i="2"/>
  <c r="U4" i="2"/>
  <c r="AI21" i="2"/>
  <c r="AE39" i="2"/>
  <c r="AJ14" i="2"/>
  <c r="AD57" i="2"/>
  <c r="V58" i="2"/>
  <c r="AB42" i="2"/>
  <c r="Z40" i="2"/>
  <c r="X17" i="2"/>
  <c r="Y31" i="2"/>
  <c r="W56" i="2"/>
  <c r="AD18" i="2"/>
  <c r="AI11" i="2"/>
  <c r="AA31" i="2"/>
  <c r="U50" i="2"/>
  <c r="AL11" i="2"/>
  <c r="AD31" i="2"/>
  <c r="X50" i="2"/>
  <c r="AL60" i="2"/>
  <c r="AC64" i="2"/>
  <c r="V67" i="2"/>
  <c r="AJ17" i="2"/>
  <c r="AC12" i="2"/>
  <c r="W31" i="2"/>
  <c r="Y46" i="2"/>
  <c r="AC60" i="2"/>
  <c r="AL17" i="2"/>
  <c r="X32" i="2"/>
  <c r="AB46" i="2"/>
  <c r="AF60" i="2"/>
  <c r="AL66" i="2"/>
  <c r="W65" i="2"/>
  <c r="Z63" i="2"/>
  <c r="AC61" i="2"/>
  <c r="X25" i="2"/>
  <c r="U14" i="2"/>
  <c r="Y28" i="2"/>
  <c r="AC42" i="2"/>
  <c r="AG56" i="2"/>
  <c r="X14" i="2"/>
  <c r="AB28" i="2"/>
  <c r="AF42" i="2"/>
  <c r="AJ56" i="2"/>
  <c r="X63" i="2"/>
  <c r="AA61" i="2"/>
  <c r="AB55" i="2"/>
  <c r="V48" i="2"/>
  <c r="AL24" i="2"/>
  <c r="AI13" i="2"/>
  <c r="AE31" i="2"/>
  <c r="AI45" i="2"/>
  <c r="U60" i="2"/>
  <c r="V21" i="2"/>
  <c r="X60" i="2"/>
  <c r="U61" i="2"/>
  <c r="AC21" i="2"/>
  <c r="AK49" i="2"/>
  <c r="AF11" i="2"/>
  <c r="AC6" i="2"/>
  <c r="W25" i="2"/>
  <c r="AI43" i="2"/>
  <c r="AF6" i="2"/>
  <c r="Z25" i="2"/>
  <c r="AL43" i="2"/>
  <c r="AJ39" i="2"/>
  <c r="Z50" i="2"/>
  <c r="AH60" i="2"/>
  <c r="AA64" i="2"/>
  <c r="Y6" i="2"/>
  <c r="AK24" i="2"/>
  <c r="AI41" i="2"/>
  <c r="U56" i="2"/>
  <c r="AD13" i="2"/>
  <c r="AH27" i="2"/>
  <c r="AL41" i="2"/>
  <c r="X56" i="2"/>
  <c r="AD62" i="2"/>
  <c r="V60" i="2"/>
  <c r="AH52" i="2"/>
  <c r="AB45" i="2"/>
  <c r="AH20" i="2"/>
  <c r="AE9" i="2"/>
  <c r="AI23" i="2"/>
  <c r="U38" i="2"/>
  <c r="Y52" i="2"/>
  <c r="AH9" i="2"/>
  <c r="AL23" i="2"/>
  <c r="X38" i="2"/>
  <c r="AB52" i="2"/>
  <c r="Z52" i="2"/>
  <c r="AL44" i="2"/>
  <c r="AF37" i="2"/>
  <c r="Z30" i="2"/>
  <c r="AC67" i="2"/>
  <c r="AI5" i="2"/>
  <c r="U20" i="2"/>
  <c r="Y34" i="2"/>
  <c r="AC48" i="2"/>
  <c r="AL5" i="2"/>
  <c r="X20" i="2"/>
  <c r="AB34" i="2"/>
  <c r="AF48" i="2"/>
  <c r="X37" i="2"/>
  <c r="AJ29" i="2"/>
  <c r="AA67" i="2"/>
  <c r="AD65" i="2"/>
  <c r="AG63" i="2"/>
  <c r="AC13" i="2"/>
  <c r="AK41" i="2"/>
  <c r="Z6" i="2"/>
  <c r="AF25" i="2"/>
  <c r="AK18" i="2"/>
  <c r="AC38" i="2"/>
  <c r="W57" i="2"/>
  <c r="V19" i="2"/>
  <c r="AF38" i="2"/>
  <c r="Z57" i="2"/>
  <c r="V68" i="2"/>
  <c r="AB39" i="2"/>
  <c r="AJ49" i="2"/>
  <c r="AB25" i="2"/>
  <c r="AE19" i="2"/>
  <c r="AA37" i="2"/>
  <c r="AE51" i="2"/>
  <c r="V9" i="2"/>
  <c r="Z23" i="2"/>
  <c r="AD37" i="2"/>
  <c r="AH51" i="2"/>
  <c r="AF49" i="2"/>
  <c r="Z42" i="2"/>
  <c r="AL34" i="2"/>
  <c r="AF68" i="2"/>
  <c r="AI66" i="2"/>
  <c r="W5" i="2"/>
  <c r="AA19" i="2"/>
  <c r="AE33" i="2"/>
  <c r="AI47" i="2"/>
  <c r="Z5" i="2"/>
  <c r="AD19" i="2"/>
  <c r="AH33" i="2"/>
  <c r="AL47" i="2"/>
  <c r="AD34" i="2"/>
  <c r="AD68" i="2"/>
  <c r="AG66" i="2"/>
  <c r="AJ64" i="2"/>
  <c r="U63" i="2"/>
  <c r="AH26" i="2"/>
  <c r="AE15" i="2"/>
  <c r="AI29" i="2"/>
  <c r="U44" i="2"/>
  <c r="Y58" i="2"/>
  <c r="AH15" i="2"/>
  <c r="AL29" i="2"/>
  <c r="X44" i="2"/>
  <c r="AB58" i="2"/>
  <c r="AH64" i="2"/>
  <c r="AK62" i="2"/>
  <c r="V61" i="2"/>
  <c r="Z54" i="2"/>
  <c r="Y18" i="2"/>
  <c r="AA57" i="2"/>
  <c r="AL21" i="2"/>
  <c r="Z43" i="2"/>
  <c r="Z44" i="2"/>
  <c r="U62" i="2"/>
  <c r="Z67" i="2"/>
  <c r="AJ6" i="2"/>
  <c r="AL45" i="2"/>
  <c r="AL62" i="2"/>
  <c r="AL32" i="2"/>
  <c r="W47" i="2"/>
  <c r="AF4" i="2"/>
  <c r="AJ18" i="2"/>
  <c r="V33" i="2"/>
  <c r="Z47" i="2"/>
  <c r="AJ31" i="2"/>
  <c r="AJ67" i="2"/>
  <c r="U66" i="2"/>
  <c r="X64" i="2"/>
  <c r="AA62" i="2"/>
  <c r="V26" i="2"/>
  <c r="AK14" i="2"/>
  <c r="W29" i="2"/>
  <c r="AA43" i="2"/>
  <c r="AE57" i="2"/>
  <c r="V15" i="2"/>
  <c r="Z29" i="2"/>
  <c r="AD43" i="2"/>
  <c r="AL30" i="2"/>
  <c r="AF67" i="2"/>
  <c r="AI65" i="2"/>
  <c r="AL63" i="2"/>
  <c r="W62" i="2"/>
  <c r="AJ25" i="2"/>
  <c r="AG14" i="2"/>
  <c r="AC32" i="2"/>
  <c r="X4" i="2"/>
  <c r="AJ46" i="2"/>
  <c r="AE65" i="2"/>
  <c r="AA17" i="2"/>
  <c r="W61" i="2"/>
  <c r="W68" i="2"/>
  <c r="W24" i="2"/>
  <c r="AI50" i="2"/>
  <c r="AB13" i="2"/>
  <c r="AA7" i="2"/>
  <c r="U26" i="2"/>
  <c r="AE45" i="2"/>
  <c r="AD7" i="2"/>
  <c r="X26" i="2"/>
  <c r="AH45" i="2"/>
  <c r="AB43" i="2"/>
  <c r="AJ53" i="2"/>
  <c r="AF62" i="2"/>
  <c r="Y65" i="2"/>
  <c r="W7" i="2"/>
  <c r="AG26" i="2"/>
  <c r="AG42" i="2"/>
  <c r="AK56" i="2"/>
  <c r="AB14" i="2"/>
  <c r="AF28" i="2"/>
  <c r="AJ42" i="2"/>
  <c r="V57" i="2"/>
  <c r="AB63" i="2"/>
  <c r="AE61" i="2"/>
  <c r="Z56" i="2"/>
  <c r="AL48" i="2"/>
  <c r="AF21" i="2"/>
  <c r="AC10" i="2"/>
  <c r="AG24" i="2"/>
  <c r="AK38" i="2"/>
  <c r="W53" i="2"/>
  <c r="AF10" i="2"/>
  <c r="AJ24" i="2"/>
  <c r="V39" i="2"/>
  <c r="Z53" i="2"/>
  <c r="AJ55" i="2"/>
  <c r="AD48" i="2"/>
  <c r="X41" i="2"/>
  <c r="AJ33" i="2"/>
  <c r="AB21" i="2"/>
  <c r="Y10" i="2"/>
  <c r="U28" i="2"/>
  <c r="Y42" i="2"/>
  <c r="AC56" i="2"/>
  <c r="AD17" i="2"/>
  <c r="AD49" i="2"/>
  <c r="AJ62" i="2"/>
  <c r="AA14" i="2"/>
  <c r="AI42" i="2"/>
  <c r="X7" i="2"/>
  <c r="AD26" i="2"/>
  <c r="AG20" i="2"/>
  <c r="AA39" i="2"/>
  <c r="U58" i="2"/>
  <c r="AJ20" i="2"/>
  <c r="AD39" i="2"/>
  <c r="X58" i="2"/>
  <c r="AD32" i="2"/>
  <c r="AL42" i="2"/>
  <c r="AB53" i="2"/>
  <c r="X27" i="2"/>
  <c r="AC20" i="2"/>
  <c r="Y38" i="2"/>
  <c r="AC52" i="2"/>
  <c r="AL9" i="2"/>
  <c r="X24" i="2"/>
  <c r="AB38" i="2"/>
  <c r="AF52" i="2"/>
  <c r="X53" i="2"/>
  <c r="AJ45" i="2"/>
  <c r="AD38" i="2"/>
  <c r="X31" i="2"/>
  <c r="AG67" i="2"/>
  <c r="U6" i="2"/>
  <c r="Y20" i="2"/>
  <c r="AC34" i="2"/>
  <c r="AG48" i="2"/>
  <c r="X6" i="2"/>
  <c r="AB20" i="2"/>
  <c r="AF34" i="2"/>
  <c r="AJ48" i="2"/>
  <c r="V38" i="2"/>
  <c r="AH30" i="2"/>
  <c r="AE67" i="2"/>
  <c r="AH65" i="2"/>
  <c r="AK63" i="2"/>
  <c r="AF27" i="2"/>
  <c r="AC16" i="2"/>
  <c r="AG30" i="2"/>
  <c r="AK44" i="2"/>
  <c r="W59" i="2"/>
  <c r="AF16" i="2"/>
  <c r="AJ30" i="2"/>
  <c r="V45" i="2"/>
  <c r="Z59" i="2"/>
  <c r="AF65" i="2"/>
  <c r="AI63" i="2"/>
  <c r="AL61" i="2"/>
  <c r="AJ57" i="2"/>
  <c r="AA6" i="2"/>
  <c r="AI34" i="2"/>
  <c r="AK57" i="2"/>
  <c r="X21" i="2"/>
  <c r="AC14" i="2"/>
  <c r="W33" i="2"/>
  <c r="AG52" i="2"/>
  <c r="AF14" i="2"/>
  <c r="Z33" i="2"/>
  <c r="AJ52" i="2"/>
  <c r="AF63" i="2"/>
  <c r="Y66" i="2"/>
  <c r="V32" i="2"/>
  <c r="AL20" i="2"/>
  <c r="Y14" i="2"/>
  <c r="AI33" i="2"/>
  <c r="U48" i="2"/>
  <c r="AD5" i="2"/>
  <c r="AH19" i="2"/>
  <c r="AL33" i="2"/>
  <c r="X48" i="2"/>
  <c r="AB35" i="2"/>
  <c r="AH68" i="2"/>
  <c r="AK66" i="2"/>
  <c r="V65" i="2"/>
  <c r="Y63" i="2"/>
  <c r="AL26" i="2"/>
  <c r="AI15" i="2"/>
  <c r="U30" i="2"/>
  <c r="Y44" i="2"/>
  <c r="AC58" i="2"/>
  <c r="AL15" i="2"/>
  <c r="X30" i="2"/>
  <c r="AB44" i="2"/>
  <c r="AF58" i="2"/>
  <c r="AL64" i="2"/>
  <c r="W63" i="2"/>
  <c r="Z61" i="2"/>
  <c r="X55" i="2"/>
  <c r="X23" i="2"/>
  <c r="U12" i="2"/>
  <c r="Y26" i="2"/>
  <c r="AC40" i="2"/>
  <c r="AG54" i="2"/>
  <c r="X12" i="2"/>
  <c r="AB26" i="2"/>
  <c r="AF40" i="2"/>
  <c r="AJ54" i="2"/>
  <c r="X61" i="2"/>
  <c r="AH54" i="2"/>
  <c r="AB47" i="2"/>
  <c r="V40" i="2"/>
  <c r="AH57" i="2"/>
  <c r="Y50" i="2"/>
  <c r="AB18" i="2"/>
  <c r="X36" i="2"/>
  <c r="V30" i="2"/>
  <c r="X51" i="2"/>
  <c r="AH63" i="2"/>
  <c r="AA68" i="2"/>
  <c r="AJ38" i="2"/>
  <c r="AH40" i="2"/>
  <c r="AD54" i="2"/>
  <c r="AE43" i="2"/>
  <c r="AI57" i="2"/>
  <c r="Z15" i="2"/>
  <c r="AD29" i="2"/>
  <c r="AH43" i="2"/>
  <c r="AL57" i="2"/>
  <c r="Z64" i="2"/>
  <c r="AC62" i="2"/>
  <c r="AJ59" i="2"/>
  <c r="AD52" i="2"/>
  <c r="AD22" i="2"/>
  <c r="AA11" i="2"/>
  <c r="AE25" i="2"/>
  <c r="AI39" i="2"/>
  <c r="U54" i="2"/>
  <c r="AD11" i="2"/>
  <c r="AH25" i="2"/>
  <c r="AL39" i="2"/>
  <c r="X54" i="2"/>
  <c r="V64" i="2"/>
  <c r="Y62" i="2"/>
  <c r="AL58" i="2"/>
  <c r="AF51" i="2"/>
  <c r="Z22" i="2"/>
  <c r="W11" i="2"/>
  <c r="AK28" i="2"/>
  <c r="AI53" i="2"/>
  <c r="AH39" i="2"/>
  <c r="AL36" i="2"/>
  <c r="AC65" i="2"/>
  <c r="AB33" i="2"/>
  <c r="X47" i="2"/>
  <c r="U17" i="2"/>
  <c r="AO17" i="2" s="1"/>
  <c r="AC45" i="2"/>
  <c r="V8" i="2"/>
  <c r="Z28" i="2"/>
  <c r="AE21" i="2"/>
  <c r="Y40" i="2"/>
  <c r="AI59" i="2"/>
  <c r="AH21" i="2"/>
  <c r="AB40" i="2"/>
  <c r="AL59" i="2"/>
  <c r="V36" i="2"/>
  <c r="AD46" i="2"/>
  <c r="AD60" i="2"/>
  <c r="V28" i="2"/>
  <c r="AA21" i="2"/>
  <c r="W39" i="2"/>
  <c r="AA53" i="2"/>
  <c r="AJ10" i="2"/>
  <c r="V25" i="2"/>
  <c r="Z39" i="2"/>
  <c r="AD53" i="2"/>
  <c r="AH56" i="2"/>
  <c r="AB49" i="2"/>
  <c r="V42" i="2"/>
  <c r="AH34" i="2"/>
  <c r="AE68" i="2"/>
  <c r="AK6" i="2"/>
  <c r="W21" i="2"/>
  <c r="AA35" i="2"/>
  <c r="AE49" i="2"/>
  <c r="V7" i="2"/>
  <c r="Z21" i="2"/>
  <c r="AD35" i="2"/>
  <c r="AH49" i="2"/>
  <c r="AF41" i="2"/>
  <c r="Z34" i="2"/>
  <c r="AC68" i="2"/>
  <c r="AF66" i="2"/>
  <c r="AI64" i="2"/>
  <c r="AG6" i="2"/>
  <c r="AC24" i="2"/>
  <c r="AG38" i="2"/>
  <c r="AK52" i="2"/>
  <c r="AL13" i="2"/>
  <c r="Z35" i="2"/>
  <c r="AG64" i="2"/>
  <c r="Y7" i="2"/>
  <c r="AG35" i="2"/>
  <c r="AG59" i="2"/>
  <c r="V22" i="2"/>
  <c r="AA15" i="2"/>
  <c r="AK34" i="2"/>
  <c r="AE53" i="2"/>
  <c r="AD15" i="2"/>
  <c r="V35" i="2"/>
  <c r="AH53" i="2"/>
  <c r="AD64" i="2"/>
  <c r="U68" i="2"/>
  <c r="AF35" i="2"/>
  <c r="AJ21" i="2"/>
  <c r="U16" i="2"/>
  <c r="AG34" i="2"/>
  <c r="AK48" i="2"/>
  <c r="AB6" i="2"/>
  <c r="AF20" i="2"/>
  <c r="AJ34" i="2"/>
  <c r="V49" i="2"/>
  <c r="AL38" i="2"/>
  <c r="AF31" i="2"/>
  <c r="AI67" i="2"/>
  <c r="AL65" i="2"/>
  <c r="W64" i="2"/>
  <c r="AJ27" i="2"/>
  <c r="AG16" i="2"/>
  <c r="AK30" i="2"/>
  <c r="W45" i="2"/>
  <c r="AA59" i="2"/>
  <c r="AJ16" i="2"/>
  <c r="V31" i="2"/>
  <c r="Z45" i="2"/>
  <c r="AD59" i="2"/>
  <c r="AJ65" i="2"/>
  <c r="U64" i="2"/>
  <c r="X62" i="2"/>
  <c r="AH58" i="2"/>
  <c r="V24" i="2"/>
  <c r="AK12" i="2"/>
  <c r="W27" i="2"/>
  <c r="AA41" i="2"/>
  <c r="AE55" i="2"/>
  <c r="V13" i="2"/>
  <c r="Z27" i="2"/>
  <c r="AD41" i="2"/>
  <c r="AH55" i="2"/>
  <c r="V62" i="2"/>
  <c r="Z58" i="2"/>
  <c r="AL50" i="2"/>
  <c r="AF43" i="2"/>
  <c r="AF13" i="2"/>
  <c r="AG27" i="2"/>
  <c r="AC53" i="2"/>
  <c r="X15" i="2"/>
  <c r="U10" i="2"/>
  <c r="AG28" i="2"/>
  <c r="AA47" i="2"/>
  <c r="X10" i="2"/>
  <c r="AJ28" i="2"/>
  <c r="AD47" i="2"/>
  <c r="V54" i="2"/>
  <c r="AI61" i="2"/>
  <c r="AB64" i="2"/>
  <c r="AK67" i="2"/>
  <c r="AI9" i="2"/>
  <c r="AC28" i="2"/>
  <c r="AC44" i="2"/>
  <c r="AG58" i="2"/>
  <c r="X16" i="2"/>
  <c r="AB30" i="2"/>
  <c r="AF44" i="2"/>
  <c r="AJ58" i="2"/>
  <c r="X65" i="2"/>
  <c r="AA63" i="2"/>
  <c r="AD61" i="2"/>
  <c r="V56" i="2"/>
  <c r="AB23" i="2"/>
  <c r="Y12" i="2"/>
  <c r="AC26" i="2"/>
  <c r="AG40" i="2"/>
  <c r="AK54" i="2"/>
  <c r="AB12" i="2"/>
  <c r="AF26" i="2"/>
  <c r="AJ40" i="2"/>
  <c r="V55" i="2"/>
  <c r="AB61" i="2"/>
  <c r="AF55" i="2"/>
  <c r="Z48" i="2"/>
  <c r="AL40" i="2"/>
  <c r="AF19" i="2"/>
  <c r="AC8" i="2"/>
  <c r="AG22" i="2"/>
  <c r="AK36" i="2"/>
  <c r="W51" i="2"/>
  <c r="AF8" i="2"/>
  <c r="AJ22" i="2"/>
  <c r="V37" i="2"/>
  <c r="Z51" i="2"/>
  <c r="AJ47" i="2"/>
  <c r="AD40" i="2"/>
  <c r="X33" i="2"/>
  <c r="X68" i="2"/>
  <c r="AA66" i="2"/>
  <c r="W43" i="2"/>
  <c r="Z11" i="2"/>
  <c r="AF32" i="2"/>
  <c r="AL53" i="2"/>
  <c r="AB67" i="2"/>
  <c r="AJ43" i="2"/>
  <c r="AK61" i="2"/>
  <c r="AH31" i="2"/>
  <c r="AF56" i="2"/>
  <c r="Y68" i="2"/>
  <c r="AU148" i="1"/>
  <c r="AX148" i="1"/>
  <c r="AW148" i="1"/>
  <c r="BC148" i="1" s="1"/>
  <c r="S2" i="2"/>
  <c r="U2" i="1" s="1"/>
  <c r="AY148" i="1"/>
  <c r="AX175" i="1"/>
  <c r="AR177" i="1"/>
  <c r="AR157" i="1"/>
  <c r="AW175" i="1"/>
  <c r="AW157" i="1" l="1"/>
  <c r="AU157" i="1"/>
  <c r="AM36" i="2"/>
  <c r="AM54" i="2"/>
  <c r="AM66" i="2"/>
  <c r="AM18" i="2"/>
  <c r="AM61" i="2"/>
  <c r="AM12" i="2"/>
  <c r="AM30" i="2"/>
  <c r="AM48" i="2"/>
  <c r="AM52" i="2"/>
  <c r="AM6" i="2"/>
  <c r="AM67" i="2"/>
  <c r="AM34" i="2"/>
  <c r="AM57" i="2"/>
  <c r="AM44" i="2"/>
  <c r="AM63" i="2"/>
  <c r="AM38" i="2"/>
  <c r="AM56" i="2"/>
  <c r="AM46" i="2"/>
  <c r="AM65" i="2"/>
  <c r="AM68" i="2"/>
  <c r="AM8" i="2"/>
  <c r="AM51" i="2"/>
  <c r="AM23" i="2"/>
  <c r="AM45" i="2"/>
  <c r="AM39" i="2"/>
  <c r="AM43" i="2"/>
  <c r="AM15" i="2"/>
  <c r="AM58" i="2"/>
  <c r="AM17" i="2"/>
  <c r="AO10" i="2"/>
  <c r="AO6" i="2"/>
  <c r="AO58" i="2"/>
  <c r="AS58" i="2" s="1"/>
  <c r="AO28" i="2"/>
  <c r="AO26" i="2"/>
  <c r="AO61" i="2"/>
  <c r="AO50" i="2"/>
  <c r="AO36" i="2"/>
  <c r="AO11" i="2"/>
  <c r="AO18" i="2"/>
  <c r="BG25" i="1"/>
  <c r="AP3" i="1"/>
  <c r="AS16" i="1"/>
  <c r="AR29" i="1"/>
  <c r="AR9" i="1"/>
  <c r="AH2" i="1"/>
  <c r="AO2" i="1" s="1"/>
  <c r="AR56" i="1"/>
  <c r="AM42" i="2"/>
  <c r="AM20" i="2"/>
  <c r="AM64" i="2"/>
  <c r="AM9" i="2"/>
  <c r="AM60" i="2"/>
  <c r="AM19" i="2"/>
  <c r="AM13" i="2"/>
  <c r="AM35" i="2"/>
  <c r="AM7" i="2"/>
  <c r="AM11" i="2"/>
  <c r="AM50" i="2"/>
  <c r="AM26" i="2"/>
  <c r="AO38" i="2"/>
  <c r="AS38" i="2" s="1"/>
  <c r="AO56" i="2"/>
  <c r="AS56" i="2" s="1"/>
  <c r="AO60" i="2"/>
  <c r="AS60" i="2" s="1"/>
  <c r="AO14" i="2"/>
  <c r="AO49" i="2"/>
  <c r="AO22" i="2"/>
  <c r="AS22" i="2" s="1"/>
  <c r="AO57" i="2"/>
  <c r="AS57" i="2" s="1"/>
  <c r="AO8" i="2"/>
  <c r="AS8" i="2" s="1"/>
  <c r="AO41" i="2"/>
  <c r="AO13" i="2"/>
  <c r="AS13" i="2" s="1"/>
  <c r="AO35" i="2"/>
  <c r="AS35" i="2" s="1"/>
  <c r="AO7" i="2"/>
  <c r="AS7" i="2" s="1"/>
  <c r="AO29" i="2"/>
  <c r="AO33" i="2"/>
  <c r="AL69" i="2"/>
  <c r="BW6" i="2" s="1"/>
  <c r="AO5" i="2"/>
  <c r="AO42" i="2"/>
  <c r="AS42" i="2" s="1"/>
  <c r="AO59" i="2"/>
  <c r="AO31" i="2"/>
  <c r="AO53" i="2"/>
  <c r="AO47" i="2"/>
  <c r="AO51" i="2"/>
  <c r="AS51" i="2" s="1"/>
  <c r="AO23" i="2"/>
  <c r="AS23" i="2" s="1"/>
  <c r="BC175" i="1"/>
  <c r="AW177" i="1"/>
  <c r="AM28" i="2"/>
  <c r="AM62" i="2"/>
  <c r="AM41" i="2"/>
  <c r="AM49" i="2"/>
  <c r="AO4" i="2"/>
  <c r="AY7" i="2"/>
  <c r="AM32" i="2"/>
  <c r="AM37" i="2"/>
  <c r="AM59" i="2"/>
  <c r="AM31" i="2"/>
  <c r="AM53" i="2"/>
  <c r="AM29" i="2"/>
  <c r="AS17" i="2"/>
  <c r="AO68" i="2"/>
  <c r="AO12" i="2"/>
  <c r="AS12" i="2" s="1"/>
  <c r="AO30" i="2"/>
  <c r="AS30" i="2" s="1"/>
  <c r="AO48" i="2"/>
  <c r="AS48" i="2" s="1"/>
  <c r="AO62" i="2"/>
  <c r="AS62" i="2" s="1"/>
  <c r="AO24" i="2"/>
  <c r="AS24" i="2" s="1"/>
  <c r="AO52" i="2"/>
  <c r="AS52" i="2" s="1"/>
  <c r="AO46" i="2"/>
  <c r="AS46" i="2" s="1"/>
  <c r="AO65" i="2"/>
  <c r="AS65" i="2" s="1"/>
  <c r="AO55" i="2"/>
  <c r="AS55" i="2" s="1"/>
  <c r="AO32" i="2"/>
  <c r="AO9" i="2"/>
  <c r="AO34" i="2"/>
  <c r="AS34" i="2" s="1"/>
  <c r="AM14" i="2"/>
  <c r="AM24" i="2"/>
  <c r="AK69" i="2"/>
  <c r="AM4" i="2"/>
  <c r="AM22" i="2"/>
  <c r="AM40" i="2"/>
  <c r="AM10" i="2"/>
  <c r="AM16" i="2"/>
  <c r="AM33" i="2"/>
  <c r="AM5" i="2"/>
  <c r="AM27" i="2"/>
  <c r="AM21" i="2"/>
  <c r="AM25" i="2"/>
  <c r="AM55" i="2"/>
  <c r="AM47" i="2"/>
  <c r="AO16" i="2"/>
  <c r="AS16" i="2" s="1"/>
  <c r="AO20" i="2"/>
  <c r="AO64" i="2"/>
  <c r="AO54" i="2"/>
  <c r="AS54" i="2" s="1"/>
  <c r="AO66" i="2"/>
  <c r="AS66" i="2" s="1"/>
  <c r="AO44" i="2"/>
  <c r="AS44" i="2" s="1"/>
  <c r="AO63" i="2"/>
  <c r="AS63" i="2" s="1"/>
  <c r="AO25" i="2"/>
  <c r="AS25" i="2" s="1"/>
  <c r="AO67" i="2"/>
  <c r="AS67" i="2" s="1"/>
  <c r="AO27" i="2"/>
  <c r="AO21" i="2"/>
  <c r="AO43" i="2"/>
  <c r="AS43" i="2" s="1"/>
  <c r="AO15" i="2"/>
  <c r="AS15" i="2" s="1"/>
  <c r="AO19" i="2"/>
  <c r="AO40" i="2"/>
  <c r="AO45" i="2"/>
  <c r="AS45" i="2" s="1"/>
  <c r="AO39" i="2"/>
  <c r="AS39" i="2" s="1"/>
  <c r="AO37" i="2"/>
  <c r="AS18" i="2" l="1"/>
  <c r="AS59" i="2"/>
  <c r="AS19" i="2"/>
  <c r="AS53" i="2"/>
  <c r="AS32" i="2"/>
  <c r="AS61" i="2"/>
  <c r="AS6" i="2"/>
  <c r="AZ56" i="1"/>
  <c r="AR58" i="1"/>
  <c r="AZ58" i="1" s="1"/>
  <c r="BA56" i="1"/>
  <c r="BA58" i="1" s="1"/>
  <c r="AS18" i="1"/>
  <c r="AW16" i="1"/>
  <c r="AP58" i="2"/>
  <c r="AQ58" i="2" s="1"/>
  <c r="AN58" i="2"/>
  <c r="AR58" i="2" s="1"/>
  <c r="AP46" i="2"/>
  <c r="AQ46" i="2" s="1"/>
  <c r="AN46" i="2"/>
  <c r="AR46" i="2" s="1"/>
  <c r="AP38" i="2"/>
  <c r="AQ38" i="2" s="1"/>
  <c r="AN38" i="2"/>
  <c r="AR38" i="2" s="1"/>
  <c r="AN44" i="2"/>
  <c r="AR44" i="2" s="1"/>
  <c r="AP44" i="2"/>
  <c r="AP34" i="2"/>
  <c r="AQ34" i="2" s="1"/>
  <c r="AN34" i="2"/>
  <c r="AR34" i="2" s="1"/>
  <c r="AP6" i="2"/>
  <c r="AQ6" i="2" s="1"/>
  <c r="AN6" i="2"/>
  <c r="AR6" i="2" s="1"/>
  <c r="AN12" i="2"/>
  <c r="AR12" i="2" s="1"/>
  <c r="AP12" i="2"/>
  <c r="AP18" i="2"/>
  <c r="AQ18" i="2" s="1"/>
  <c r="AN18" i="2"/>
  <c r="AR18" i="2" s="1"/>
  <c r="AP54" i="2"/>
  <c r="AQ54" i="2" s="1"/>
  <c r="AN54" i="2"/>
  <c r="AR54" i="2" s="1"/>
  <c r="AS11" i="2"/>
  <c r="AS26" i="2"/>
  <c r="AS10" i="2"/>
  <c r="AP47" i="2"/>
  <c r="AQ47" i="2" s="1"/>
  <c r="AN47" i="2"/>
  <c r="AR47" i="2" s="1"/>
  <c r="AN27" i="2"/>
  <c r="AR27" i="2" s="1"/>
  <c r="AP27" i="2"/>
  <c r="AQ27" i="2" s="1"/>
  <c r="AN33" i="2"/>
  <c r="AR33" i="2" s="1"/>
  <c r="AP33" i="2"/>
  <c r="AP14" i="2"/>
  <c r="AQ14" i="2" s="1"/>
  <c r="AN14" i="2"/>
  <c r="AR14" i="2" s="1"/>
  <c r="AN31" i="2"/>
  <c r="AR31" i="2" s="1"/>
  <c r="AP31" i="2"/>
  <c r="AQ31" i="2" s="1"/>
  <c r="BW4" i="2"/>
  <c r="BW5" i="2" s="1"/>
  <c r="BW8" i="2" s="1"/>
  <c r="AS4" i="2"/>
  <c r="BV4" i="2"/>
  <c r="AN41" i="2"/>
  <c r="AR41" i="2" s="1"/>
  <c r="AP41" i="2"/>
  <c r="AQ41" i="2" s="1"/>
  <c r="AN28" i="2"/>
  <c r="AR28" i="2" s="1"/>
  <c r="AP28" i="2"/>
  <c r="AP13" i="2"/>
  <c r="AN13" i="2"/>
  <c r="AR13" i="2" s="1"/>
  <c r="AN64" i="2"/>
  <c r="AR64" i="2" s="1"/>
  <c r="AP64" i="2"/>
  <c r="AN55" i="2"/>
  <c r="AR55" i="2" s="1"/>
  <c r="AP55" i="2"/>
  <c r="AN40" i="2"/>
  <c r="AR40" i="2" s="1"/>
  <c r="AP40" i="2"/>
  <c r="BV6" i="2"/>
  <c r="AN29" i="2"/>
  <c r="AR29" i="2" s="1"/>
  <c r="AP29" i="2"/>
  <c r="AQ29" i="2" s="1"/>
  <c r="AN37" i="2"/>
  <c r="AR37" i="2" s="1"/>
  <c r="AP37" i="2"/>
  <c r="AQ37" i="2" s="1"/>
  <c r="AP26" i="2"/>
  <c r="AQ26" i="2" s="1"/>
  <c r="AN26" i="2"/>
  <c r="AR26" i="2" s="1"/>
  <c r="AN35" i="2"/>
  <c r="AR35" i="2" s="1"/>
  <c r="AP35" i="2"/>
  <c r="AP9" i="2"/>
  <c r="AQ9" i="2" s="1"/>
  <c r="AN9" i="2"/>
  <c r="AR9" i="2" s="1"/>
  <c r="AN20" i="2"/>
  <c r="AR20" i="2" s="1"/>
  <c r="AP20" i="2"/>
  <c r="AN21" i="2"/>
  <c r="AR21" i="2" s="1"/>
  <c r="AP21" i="2"/>
  <c r="AN5" i="2"/>
  <c r="AR5" i="2" s="1"/>
  <c r="AP5" i="2"/>
  <c r="AN16" i="2"/>
  <c r="AR16" i="2" s="1"/>
  <c r="AP16" i="2"/>
  <c r="AQ16" i="2" s="1"/>
  <c r="AY17" i="2"/>
  <c r="AN4" i="2"/>
  <c r="AR4" i="2" s="1"/>
  <c r="AP4" i="2"/>
  <c r="AQ4" i="2" s="1"/>
  <c r="AM69" i="2"/>
  <c r="AN24" i="2"/>
  <c r="AR24" i="2" s="1"/>
  <c r="AP24" i="2"/>
  <c r="AN11" i="2"/>
  <c r="AR11" i="2" s="1"/>
  <c r="AP11" i="2"/>
  <c r="AN19" i="2"/>
  <c r="AR19" i="2" s="1"/>
  <c r="AP19" i="2"/>
  <c r="AQ19" i="2" s="1"/>
  <c r="AN25" i="2"/>
  <c r="AR25" i="2" s="1"/>
  <c r="AP25" i="2"/>
  <c r="AQ25" i="2" s="1"/>
  <c r="AP10" i="2"/>
  <c r="AQ10" i="2" s="1"/>
  <c r="AN10" i="2"/>
  <c r="AR10" i="2" s="1"/>
  <c r="AP22" i="2"/>
  <c r="AQ22" i="2" s="1"/>
  <c r="AN22" i="2"/>
  <c r="AR22" i="2" s="1"/>
  <c r="AS68" i="2"/>
  <c r="AN53" i="2"/>
  <c r="AR53" i="2" s="1"/>
  <c r="AP53" i="2"/>
  <c r="AQ53" i="2" s="1"/>
  <c r="AN59" i="2"/>
  <c r="AR59" i="2" s="1"/>
  <c r="AP59" i="2"/>
  <c r="AQ59" i="2" s="1"/>
  <c r="AN32" i="2"/>
  <c r="AR32" i="2" s="1"/>
  <c r="AP32" i="2"/>
  <c r="AQ32" i="2" s="1"/>
  <c r="AN49" i="2"/>
  <c r="AR49" i="2" s="1"/>
  <c r="AP49" i="2"/>
  <c r="AQ49" i="2" s="1"/>
  <c r="AP62" i="2"/>
  <c r="AN62" i="2"/>
  <c r="AR62" i="2" s="1"/>
  <c r="AP50" i="2"/>
  <c r="AN50" i="2"/>
  <c r="AR50" i="2" s="1"/>
  <c r="AN7" i="2"/>
  <c r="AR7" i="2" s="1"/>
  <c r="AP7" i="2"/>
  <c r="AN60" i="2"/>
  <c r="AR60" i="2" s="1"/>
  <c r="AP60" i="2"/>
  <c r="AQ60" i="2" s="1"/>
  <c r="AP42" i="2"/>
  <c r="AN42" i="2"/>
  <c r="AR42" i="2" s="1"/>
  <c r="AZ29" i="1"/>
  <c r="AR38" i="1"/>
  <c r="AZ38" i="1" s="1"/>
  <c r="BA29" i="1"/>
  <c r="BA38" i="1" s="1"/>
  <c r="AP43" i="2"/>
  <c r="AN43" i="2"/>
  <c r="AR43" i="2" s="1"/>
  <c r="AN45" i="2"/>
  <c r="AR45" i="2" s="1"/>
  <c r="AP45" i="2"/>
  <c r="AN51" i="2"/>
  <c r="AR51" i="2" s="1"/>
  <c r="AP51" i="2"/>
  <c r="AQ51" i="2" s="1"/>
  <c r="AP68" i="2"/>
  <c r="AQ68" i="2" s="1"/>
  <c r="AN68" i="2"/>
  <c r="AR68" i="2" s="1"/>
  <c r="AN48" i="2"/>
  <c r="AR48" i="2" s="1"/>
  <c r="AP48" i="2"/>
  <c r="AS33" i="2"/>
  <c r="AS31" i="2"/>
  <c r="AS37" i="2"/>
  <c r="AS27" i="2"/>
  <c r="AS20" i="2"/>
  <c r="AS9" i="2"/>
  <c r="AS5" i="2"/>
  <c r="AS14" i="2"/>
  <c r="AS40" i="2"/>
  <c r="AS21" i="2"/>
  <c r="AS64" i="2"/>
  <c r="AS47" i="2"/>
  <c r="AS29" i="2"/>
  <c r="AS41" i="2"/>
  <c r="AS49" i="2"/>
  <c r="AW9" i="1"/>
  <c r="AR18" i="1"/>
  <c r="AP39" i="2"/>
  <c r="AQ39" i="2" s="1"/>
  <c r="AN39" i="2"/>
  <c r="AR39" i="2" s="1"/>
  <c r="AN23" i="2"/>
  <c r="AR23" i="2" s="1"/>
  <c r="AP23" i="2"/>
  <c r="AN8" i="2"/>
  <c r="AR8" i="2" s="1"/>
  <c r="AP8" i="2"/>
  <c r="AQ8" i="2" s="1"/>
  <c r="AN56" i="2"/>
  <c r="AR56" i="2" s="1"/>
  <c r="AP56" i="2"/>
  <c r="AQ56" i="2" s="1"/>
  <c r="AN63" i="2"/>
  <c r="AR63" i="2" s="1"/>
  <c r="AP63" i="2"/>
  <c r="AQ63" i="2" s="1"/>
  <c r="AN57" i="2"/>
  <c r="AR57" i="2" s="1"/>
  <c r="AP57" i="2"/>
  <c r="AN52" i="2"/>
  <c r="AR52" i="2" s="1"/>
  <c r="AP52" i="2"/>
  <c r="AP66" i="2"/>
  <c r="AQ66" i="2" s="1"/>
  <c r="AN66" i="2"/>
  <c r="AR66" i="2" s="1"/>
  <c r="AN36" i="2"/>
  <c r="AR36" i="2" s="1"/>
  <c r="AP36" i="2"/>
  <c r="AS50" i="2"/>
  <c r="AJ2" i="1"/>
  <c r="AM5" i="1"/>
  <c r="AM3" i="1"/>
  <c r="AN2" i="1"/>
  <c r="AM8" i="1" s="1"/>
  <c r="AP17" i="2"/>
  <c r="AN17" i="2"/>
  <c r="AR17" i="2" s="1"/>
  <c r="AN15" i="2"/>
  <c r="AR15" i="2" s="1"/>
  <c r="AP15" i="2"/>
  <c r="AQ15" i="2" s="1"/>
  <c r="AN65" i="2"/>
  <c r="AR65" i="2" s="1"/>
  <c r="AP65" i="2"/>
  <c r="AQ65" i="2" s="1"/>
  <c r="AN67" i="2"/>
  <c r="AR67" i="2" s="1"/>
  <c r="AP67" i="2"/>
  <c r="AQ67" i="2" s="1"/>
  <c r="AP30" i="2"/>
  <c r="AQ30" i="2" s="1"/>
  <c r="AN30" i="2"/>
  <c r="AR30" i="2" s="1"/>
  <c r="AN61" i="2"/>
  <c r="AR61" i="2" s="1"/>
  <c r="AP61" i="2"/>
  <c r="AS36" i="2"/>
  <c r="AS28" i="2"/>
  <c r="BZ5" i="2" a="1"/>
  <c r="AQ61" i="2" l="1"/>
  <c r="AT61" i="2" s="1"/>
  <c r="BZ51" i="2"/>
  <c r="BZ5" i="2"/>
  <c r="BZ26" i="2"/>
  <c r="CA44" i="2"/>
  <c r="BZ64" i="2"/>
  <c r="CA19" i="2"/>
  <c r="CB37" i="2"/>
  <c r="CA57" i="2"/>
  <c r="CB12" i="2"/>
  <c r="CA36" i="2"/>
  <c r="BZ56" i="2"/>
  <c r="CA11" i="2"/>
  <c r="BZ35" i="2"/>
  <c r="CB54" i="2"/>
  <c r="BZ10" i="2"/>
  <c r="CA28" i="2"/>
  <c r="BZ48" i="2"/>
  <c r="CB67" i="2"/>
  <c r="CB21" i="2"/>
  <c r="CA41" i="2"/>
  <c r="BZ61" i="2"/>
  <c r="CA20" i="2"/>
  <c r="BZ40" i="2"/>
  <c r="CB59" i="2"/>
  <c r="CA40" i="2"/>
  <c r="CA15" i="2"/>
  <c r="CA53" i="2"/>
  <c r="BZ27" i="2"/>
  <c r="CA66" i="2"/>
  <c r="CA45" i="2"/>
  <c r="CA24" i="2"/>
  <c r="CB63" i="2"/>
  <c r="CA37" i="2"/>
  <c r="BZ11" i="2"/>
  <c r="CA50" i="2"/>
  <c r="CA29" i="2"/>
  <c r="BZ19" i="2"/>
  <c r="CA58" i="2"/>
  <c r="BZ32" i="2"/>
  <c r="CB5" i="2"/>
  <c r="CD5" i="2" s="1"/>
  <c r="BZ45" i="2"/>
  <c r="BZ24" i="2"/>
  <c r="CB64" i="2"/>
  <c r="CA42" i="2"/>
  <c r="BZ16" i="2"/>
  <c r="CB56" i="2"/>
  <c r="BZ29" i="2"/>
  <c r="BZ8" i="2"/>
  <c r="CB48" i="2"/>
  <c r="CB29" i="2"/>
  <c r="CA49" i="2"/>
  <c r="BZ69" i="2"/>
  <c r="BZ23" i="2"/>
  <c r="CB42" i="2"/>
  <c r="CA62" i="2"/>
  <c r="CA16" i="2"/>
  <c r="BZ36" i="2"/>
  <c r="CB55" i="2"/>
  <c r="BZ15" i="2"/>
  <c r="CB34" i="2"/>
  <c r="CA54" i="2"/>
  <c r="CB13" i="2"/>
  <c r="CA33" i="2"/>
  <c r="BZ53" i="2"/>
  <c r="BZ7" i="2"/>
  <c r="CB26" i="2"/>
  <c r="CA46" i="2"/>
  <c r="CA67" i="2"/>
  <c r="BZ20" i="2"/>
  <c r="CB39" i="2"/>
  <c r="CB60" i="2"/>
  <c r="CB18" i="2"/>
  <c r="CA38" i="2"/>
  <c r="CA59" i="2"/>
  <c r="BZ37" i="2"/>
  <c r="CB10" i="2"/>
  <c r="CA51" i="2"/>
  <c r="CB23" i="2"/>
  <c r="CA68" i="2"/>
  <c r="CA43" i="2"/>
  <c r="BZ21" i="2"/>
  <c r="CA60" i="2"/>
  <c r="CA35" i="2"/>
  <c r="CB7" i="2"/>
  <c r="CA52" i="2"/>
  <c r="CA27" i="2"/>
  <c r="CB15" i="2"/>
  <c r="BZ55" i="2"/>
  <c r="BZ30" i="2"/>
  <c r="BZ68" i="2"/>
  <c r="BZ47" i="2"/>
  <c r="BZ22" i="2"/>
  <c r="CA65" i="2"/>
  <c r="BZ39" i="2"/>
  <c r="BZ14" i="2"/>
  <c r="BZ52" i="2"/>
  <c r="BZ31" i="2"/>
  <c r="BZ6" i="2"/>
  <c r="BZ28" i="2"/>
  <c r="CB68" i="2"/>
  <c r="BZ41" i="2"/>
  <c r="CB14" i="2"/>
  <c r="CA55" i="2"/>
  <c r="BZ33" i="2"/>
  <c r="BZ12" i="2"/>
  <c r="CB52" i="2"/>
  <c r="BZ25" i="2"/>
  <c r="CA64" i="2"/>
  <c r="CA39" i="2"/>
  <c r="BZ17" i="2"/>
  <c r="BZ60" i="2"/>
  <c r="CB8" i="2"/>
  <c r="CB25" i="2"/>
  <c r="BZ44" i="2"/>
  <c r="BZ57" i="2"/>
  <c r="CB9" i="2"/>
  <c r="CB38" i="2"/>
  <c r="CB51" i="2"/>
  <c r="BZ66" i="2"/>
  <c r="CB22" i="2"/>
  <c r="CB35" i="2"/>
  <c r="BZ50" i="2"/>
  <c r="CB6" i="2"/>
  <c r="CA47" i="2"/>
  <c r="CB19" i="2"/>
  <c r="BZ59" i="2"/>
  <c r="BZ34" i="2"/>
  <c r="CB11" i="2"/>
  <c r="CA56" i="2"/>
  <c r="CA31" i="2"/>
  <c r="CA69" i="2"/>
  <c r="BZ43" i="2"/>
  <c r="BZ18" i="2"/>
  <c r="CA61" i="2"/>
  <c r="CA17" i="2"/>
  <c r="CA30" i="2"/>
  <c r="CB44" i="2"/>
  <c r="BZ67" i="2"/>
  <c r="CA14" i="2"/>
  <c r="CB28" i="2"/>
  <c r="CB61" i="2"/>
  <c r="BZ9" i="2"/>
  <c r="CA23" i="2"/>
  <c r="CB45" i="2"/>
  <c r="CB58" i="2"/>
  <c r="CA7" i="2"/>
  <c r="CA8" i="2"/>
  <c r="CB47" i="2"/>
  <c r="CA21" i="2"/>
  <c r="BZ62" i="2"/>
  <c r="CA34" i="2"/>
  <c r="CA13" i="2"/>
  <c r="BZ54" i="2"/>
  <c r="CB31" i="2"/>
  <c r="CA5" i="2"/>
  <c r="CC5" i="2" s="1"/>
  <c r="BZ46" i="2"/>
  <c r="CA18" i="2"/>
  <c r="BZ63" i="2"/>
  <c r="BZ38" i="2"/>
  <c r="CB33" i="2"/>
  <c r="CB46" i="2"/>
  <c r="BZ65" i="2"/>
  <c r="CB17" i="2"/>
  <c r="CB30" i="2"/>
  <c r="BZ49" i="2"/>
  <c r="CA12" i="2"/>
  <c r="CA25" i="2"/>
  <c r="CB43" i="2"/>
  <c r="CA63" i="2"/>
  <c r="CA9" i="2"/>
  <c r="CB27" i="2"/>
  <c r="CA26" i="2"/>
  <c r="CB65" i="2"/>
  <c r="CB40" i="2"/>
  <c r="BZ13" i="2"/>
  <c r="CB57" i="2"/>
  <c r="CB32" i="2"/>
  <c r="CA10" i="2"/>
  <c r="CB49" i="2"/>
  <c r="CB24" i="2"/>
  <c r="CB62" i="2"/>
  <c r="CB41" i="2"/>
  <c r="CB16" i="2"/>
  <c r="BZ58" i="2"/>
  <c r="CB69" i="2"/>
  <c r="CA22" i="2"/>
  <c r="BZ42" i="2"/>
  <c r="CB53" i="2"/>
  <c r="CA6" i="2"/>
  <c r="CB36" i="2"/>
  <c r="CA48" i="2"/>
  <c r="CB66" i="2"/>
  <c r="CB20" i="2"/>
  <c r="CA32" i="2"/>
  <c r="CB50" i="2"/>
  <c r="BX6" i="2"/>
  <c r="BX8" i="2" s="1"/>
  <c r="BV5" i="2"/>
  <c r="BX5" i="2" s="1"/>
  <c r="AT51" i="2"/>
  <c r="AT25" i="2"/>
  <c r="AT19" i="2"/>
  <c r="AT14" i="2"/>
  <c r="AX16" i="1"/>
  <c r="AQ17" i="2"/>
  <c r="AT17" i="2" s="1"/>
  <c r="AT65" i="2"/>
  <c r="AT15" i="2"/>
  <c r="AQ36" i="2"/>
  <c r="AT36" i="2" s="1"/>
  <c r="AT66" i="2"/>
  <c r="AQ52" i="2"/>
  <c r="AT52" i="2" s="1"/>
  <c r="AQ57" i="2"/>
  <c r="AT57" i="2" s="1"/>
  <c r="AQ23" i="2"/>
  <c r="AT23" i="2" s="1"/>
  <c r="AT39" i="2"/>
  <c r="AT53" i="2"/>
  <c r="AQ20" i="2"/>
  <c r="AT20" i="2" s="1"/>
  <c r="AT9" i="2"/>
  <c r="AT26" i="2"/>
  <c r="AQ55" i="2"/>
  <c r="AT55" i="2" s="1"/>
  <c r="AT41" i="2"/>
  <c r="AS69" i="2"/>
  <c r="AT47" i="2"/>
  <c r="AT54" i="2"/>
  <c r="AT18" i="2"/>
  <c r="AQ12" i="2"/>
  <c r="AT12" i="2" s="1"/>
  <c r="AT6" i="2"/>
  <c r="AT34" i="2"/>
  <c r="AQ44" i="2"/>
  <c r="AT44" i="2" s="1"/>
  <c r="AT38" i="2"/>
  <c r="AT46" i="2"/>
  <c r="AT58" i="2"/>
  <c r="BV8" i="2"/>
  <c r="BX4" i="2"/>
  <c r="AT67" i="2"/>
  <c r="AT30" i="2"/>
  <c r="AT32" i="2"/>
  <c r="AT59" i="2"/>
  <c r="AR69" i="2"/>
  <c r="AY4" i="2" s="1"/>
  <c r="AT37" i="2"/>
  <c r="AX4" i="1"/>
  <c r="AX13" i="1"/>
  <c r="AX2" i="1"/>
  <c r="AX7" i="1"/>
  <c r="AX8" i="1"/>
  <c r="AX9" i="1"/>
  <c r="AX12" i="1"/>
  <c r="AX17" i="1"/>
  <c r="AX5" i="1"/>
  <c r="AX10" i="1"/>
  <c r="AX15" i="1"/>
  <c r="AX14" i="1"/>
  <c r="AX11" i="1"/>
  <c r="AX6" i="1"/>
  <c r="AX3" i="1"/>
  <c r="AP69" i="2"/>
  <c r="AT4" i="2"/>
  <c r="AT63" i="2"/>
  <c r="AT56" i="2"/>
  <c r="AT8" i="2"/>
  <c r="AQ48" i="2"/>
  <c r="AT48" i="2" s="1"/>
  <c r="AT68" i="2"/>
  <c r="AQ45" i="2"/>
  <c r="AT45" i="2" s="1"/>
  <c r="AQ43" i="2"/>
  <c r="AT43" i="2" s="1"/>
  <c r="AQ42" i="2"/>
  <c r="AT42" i="2" s="1"/>
  <c r="AT60" i="2"/>
  <c r="AQ7" i="2"/>
  <c r="AT7" i="2" s="1"/>
  <c r="AQ50" i="2"/>
  <c r="AT50" i="2" s="1"/>
  <c r="AQ62" i="2"/>
  <c r="AT62" i="2" s="1"/>
  <c r="AT49" i="2"/>
  <c r="AT22" i="2"/>
  <c r="AT10" i="2"/>
  <c r="AQ11" i="2"/>
  <c r="AT11" i="2" s="1"/>
  <c r="AQ24" i="2"/>
  <c r="AT24" i="2" s="1"/>
  <c r="AT16" i="2"/>
  <c r="AQ5" i="2"/>
  <c r="AT5" i="2" s="1"/>
  <c r="AQ21" i="2"/>
  <c r="AT21" i="2" s="1"/>
  <c r="AQ35" i="2"/>
  <c r="AT35" i="2" s="1"/>
  <c r="AT29" i="2"/>
  <c r="AY3" i="2"/>
  <c r="AQ40" i="2"/>
  <c r="AT40" i="2" s="1"/>
  <c r="AQ64" i="2"/>
  <c r="AT64" i="2" s="1"/>
  <c r="AQ13" i="2"/>
  <c r="AT13" i="2" s="1"/>
  <c r="AQ28" i="2"/>
  <c r="AT28" i="2" s="1"/>
  <c r="AT31" i="2"/>
  <c r="AQ33" i="2"/>
  <c r="AT33" i="2" s="1"/>
  <c r="AT27" i="2"/>
  <c r="AY13" i="2" l="1"/>
  <c r="AY14" i="2" s="1"/>
  <c r="AQ69" i="2"/>
  <c r="AT69" i="2"/>
  <c r="AY16" i="2" s="1"/>
  <c r="AY18" i="2" s="1"/>
  <c r="AY20" i="2" s="1"/>
  <c r="CC6" i="2"/>
  <c r="AY12" i="2"/>
  <c r="AY6" i="2"/>
  <c r="AY8" i="2" s="1"/>
  <c r="AY10" i="2" s="1"/>
  <c r="CD6" i="2"/>
  <c r="CD7" i="2" l="1"/>
  <c r="CC7" i="2"/>
  <c r="CD8" i="2" l="1"/>
  <c r="CC8" i="2"/>
  <c r="CD9" i="2" l="1"/>
  <c r="CC9" i="2"/>
  <c r="CD10" i="2" l="1"/>
  <c r="CC10" i="2"/>
  <c r="CD11" i="2" l="1"/>
  <c r="CC11" i="2"/>
  <c r="CC12" i="2" l="1"/>
  <c r="CD12" i="2"/>
  <c r="CC13" i="2" l="1"/>
  <c r="CD13" i="2"/>
  <c r="CC14" i="2" l="1"/>
  <c r="CD14" i="2"/>
  <c r="CC15" i="2" l="1"/>
  <c r="CD15" i="2"/>
  <c r="CC16" i="2" l="1"/>
  <c r="CD16" i="2"/>
  <c r="CC17" i="2" l="1"/>
  <c r="CD17" i="2"/>
  <c r="CC18" i="2" l="1"/>
  <c r="CD18" i="2"/>
  <c r="CC19" i="2" l="1"/>
  <c r="CD19" i="2"/>
  <c r="CD20" i="2" l="1"/>
  <c r="CC20" i="2"/>
  <c r="CD21" i="2" l="1"/>
  <c r="CC21" i="2"/>
  <c r="CD22" i="2" l="1"/>
  <c r="CC22" i="2"/>
  <c r="CD23" i="2" l="1"/>
  <c r="CC23" i="2"/>
  <c r="CD24" i="2" l="1"/>
  <c r="CC24" i="2"/>
  <c r="CD25" i="2" l="1"/>
  <c r="CC25" i="2"/>
  <c r="CD26" i="2" l="1"/>
  <c r="CC26" i="2"/>
  <c r="CD27" i="2" l="1"/>
  <c r="CC27" i="2"/>
  <c r="CD28" i="2" l="1"/>
  <c r="CC28" i="2"/>
  <c r="CD29" i="2" l="1"/>
  <c r="CC29" i="2"/>
  <c r="CD30" i="2" l="1"/>
  <c r="CC30" i="2"/>
  <c r="CD31" i="2" l="1"/>
  <c r="CC31" i="2"/>
  <c r="CD32" i="2" l="1"/>
  <c r="CC32" i="2"/>
  <c r="CD33" i="2" l="1"/>
  <c r="CC33" i="2"/>
  <c r="CD34" i="2" l="1"/>
  <c r="CC34" i="2"/>
  <c r="CD35" i="2" l="1"/>
  <c r="CC35" i="2"/>
  <c r="CD36" i="2" l="1"/>
  <c r="CC36" i="2"/>
  <c r="CD37" i="2" l="1"/>
  <c r="CC37" i="2"/>
  <c r="CD38" i="2" l="1"/>
  <c r="CC38" i="2"/>
  <c r="CD39" i="2" l="1"/>
  <c r="CC39" i="2"/>
  <c r="CD40" i="2" l="1"/>
  <c r="CC40" i="2"/>
  <c r="CD41" i="2" l="1"/>
  <c r="CC41" i="2"/>
  <c r="CD42" i="2" l="1"/>
  <c r="CC42" i="2"/>
  <c r="CD43" i="2" l="1"/>
  <c r="CC43" i="2"/>
  <c r="CD44" i="2" l="1"/>
  <c r="CC44" i="2"/>
  <c r="CD45" i="2" l="1"/>
  <c r="CC45" i="2"/>
  <c r="CD46" i="2" l="1"/>
  <c r="CC46" i="2"/>
  <c r="CD47" i="2" l="1"/>
  <c r="CC47" i="2"/>
  <c r="CD48" i="2" l="1"/>
  <c r="CC48" i="2"/>
  <c r="CD49" i="2" l="1"/>
  <c r="CC49" i="2"/>
  <c r="CD50" i="2" l="1"/>
  <c r="CC50" i="2"/>
  <c r="CD51" i="2" l="1"/>
  <c r="CC51" i="2"/>
  <c r="CD52" i="2" l="1"/>
  <c r="CC52" i="2"/>
  <c r="CD53" i="2" l="1"/>
  <c r="CC53" i="2"/>
  <c r="CD54" i="2" l="1"/>
  <c r="CC54" i="2"/>
  <c r="CD55" i="2" l="1"/>
  <c r="CC55" i="2"/>
  <c r="CD56" i="2" l="1"/>
  <c r="CC56" i="2"/>
  <c r="CD57" i="2" l="1"/>
  <c r="CC57" i="2"/>
  <c r="CD58" i="2" l="1"/>
  <c r="CC58" i="2"/>
  <c r="CD59" i="2" l="1"/>
  <c r="CC59" i="2"/>
  <c r="CD60" i="2" l="1"/>
  <c r="CC60" i="2"/>
  <c r="CD61" i="2" l="1"/>
  <c r="CC61" i="2"/>
  <c r="CD62" i="2" l="1"/>
  <c r="CC62" i="2"/>
  <c r="CD63" i="2" l="1"/>
  <c r="CC63" i="2"/>
  <c r="CD64" i="2" l="1"/>
  <c r="CC64" i="2"/>
  <c r="CD65" i="2" l="1"/>
  <c r="CC65" i="2"/>
  <c r="CD66" i="2" l="1"/>
  <c r="CC66" i="2"/>
  <c r="CD67" i="2" l="1"/>
  <c r="CC67" i="2"/>
  <c r="CD68" i="2" l="1"/>
  <c r="CC68" i="2"/>
  <c r="CD69" i="2" l="1"/>
  <c r="CF68" i="2" s="1"/>
  <c r="CC69" i="2"/>
  <c r="CE68" i="2" s="1"/>
  <c r="CF4" i="2" l="1"/>
  <c r="CF69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E69" i="2"/>
  <c r="CG69" i="2" s="1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G59" i="2" l="1"/>
  <c r="CG55" i="2"/>
  <c r="CG51" i="2"/>
  <c r="CG47" i="2"/>
  <c r="CG67" i="2"/>
  <c r="CG4" i="2"/>
  <c r="CG63" i="2"/>
  <c r="CG43" i="2"/>
  <c r="CG39" i="2"/>
  <c r="CG35" i="2"/>
  <c r="CG31" i="2"/>
  <c r="CG27" i="2"/>
  <c r="CG23" i="2"/>
  <c r="CG19" i="2"/>
  <c r="CG15" i="2"/>
  <c r="CG11" i="2"/>
  <c r="CG7" i="2"/>
  <c r="CG64" i="2"/>
  <c r="CG66" i="2"/>
  <c r="CG62" i="2"/>
  <c r="CG58" i="2"/>
  <c r="CG54" i="2"/>
  <c r="CG50" i="2"/>
  <c r="CG46" i="2"/>
  <c r="CG42" i="2"/>
  <c r="CG38" i="2"/>
  <c r="CG34" i="2"/>
  <c r="CG30" i="2"/>
  <c r="CG26" i="2"/>
  <c r="CG22" i="2"/>
  <c r="CG18" i="2"/>
  <c r="CG14" i="2"/>
  <c r="CG10" i="2"/>
  <c r="CG6" i="2"/>
  <c r="CG68" i="2"/>
  <c r="CG56" i="2"/>
  <c r="CG52" i="2"/>
  <c r="CG44" i="2"/>
  <c r="CG40" i="2"/>
  <c r="CG32" i="2"/>
  <c r="CG28" i="2"/>
  <c r="CG24" i="2"/>
  <c r="CG20" i="2"/>
  <c r="CG16" i="2"/>
  <c r="CG12" i="2"/>
  <c r="CG8" i="2"/>
  <c r="CG60" i="2"/>
  <c r="CG48" i="2"/>
  <c r="CG36" i="2"/>
  <c r="CG65" i="2"/>
  <c r="CG61" i="2"/>
  <c r="CG57" i="2"/>
  <c r="CG53" i="2"/>
  <c r="CG49" i="2"/>
  <c r="CG45" i="2"/>
  <c r="CG41" i="2"/>
  <c r="CG37" i="2"/>
  <c r="CG33" i="2"/>
  <c r="CG29" i="2"/>
  <c r="CG25" i="2"/>
  <c r="CG21" i="2"/>
  <c r="CG17" i="2"/>
  <c r="CG13" i="2"/>
  <c r="CG9" i="2"/>
  <c r="CG5" i="2"/>
  <c r="BA4" i="2" a="1"/>
  <c r="CG70" i="2" l="1"/>
  <c r="BG19" i="2"/>
  <c r="BO13" i="2"/>
  <c r="BG7" i="2"/>
  <c r="BP17" i="2"/>
  <c r="BG12" i="2"/>
  <c r="BN8" i="2"/>
  <c r="BL13" i="2"/>
  <c r="BC8" i="2"/>
  <c r="BL18" i="2"/>
  <c r="BD12" i="2"/>
  <c r="BL6" i="2"/>
  <c r="BL9" i="2"/>
  <c r="BQ7" i="2"/>
  <c r="BH19" i="2"/>
  <c r="BQ12" i="2"/>
  <c r="BI6" i="2"/>
  <c r="BQ17" i="2"/>
  <c r="BL8" i="2"/>
  <c r="BF18" i="2"/>
  <c r="BM13" i="2"/>
  <c r="BE7" i="2"/>
  <c r="BN17" i="2"/>
  <c r="BE12" i="2"/>
  <c r="BN5" i="2"/>
  <c r="BF17" i="2"/>
  <c r="BM8" i="2"/>
  <c r="BK12" i="2"/>
  <c r="BO10" i="2"/>
  <c r="BM14" i="2"/>
  <c r="BK18" i="2"/>
  <c r="BI5" i="2"/>
  <c r="BG9" i="2"/>
  <c r="BE13" i="2"/>
  <c r="BC17" i="2"/>
  <c r="BA4" i="2"/>
  <c r="BP7" i="2"/>
  <c r="BA8" i="2"/>
  <c r="BJ18" i="2"/>
  <c r="BB12" i="2"/>
  <c r="BJ6" i="2"/>
  <c r="BB17" i="2"/>
  <c r="BF16" i="2"/>
  <c r="BF19" i="2"/>
  <c r="BO12" i="2"/>
  <c r="BG6" i="2"/>
  <c r="BO17" i="2"/>
  <c r="BG11" i="2"/>
  <c r="BD17" i="2"/>
  <c r="BK13" i="2"/>
  <c r="BC7" i="2"/>
  <c r="BL17" i="2"/>
  <c r="BC12" i="2"/>
  <c r="BL5" i="2"/>
  <c r="BD16" i="2"/>
  <c r="BQ6" i="2"/>
  <c r="BH18" i="2"/>
  <c r="BQ11" i="2"/>
  <c r="BH6" i="2"/>
  <c r="BQ16" i="2"/>
  <c r="BI10" i="2"/>
  <c r="BO7" i="2"/>
  <c r="BI12" i="2"/>
  <c r="BG16" i="2"/>
  <c r="BK14" i="2"/>
  <c r="BI18" i="2"/>
  <c r="BG5" i="2"/>
  <c r="BE9" i="2"/>
  <c r="BC13" i="2"/>
  <c r="BA17" i="2"/>
  <c r="BP20" i="2"/>
  <c r="BN7" i="2"/>
  <c r="BL11" i="2"/>
  <c r="BB6" i="2"/>
  <c r="BK16" i="2"/>
  <c r="BC10" i="2"/>
  <c r="BK4" i="2"/>
  <c r="BC15" i="2"/>
  <c r="BP4" i="2"/>
  <c r="BH16" i="2"/>
  <c r="BP10" i="2"/>
  <c r="BH4" i="2"/>
  <c r="BP15" i="2"/>
  <c r="BH9" i="2"/>
  <c r="BQ19" i="2"/>
  <c r="BJ13" i="2"/>
  <c r="BD5" i="2"/>
  <c r="BM15" i="2"/>
  <c r="BD10" i="2"/>
  <c r="BM20" i="2"/>
  <c r="BE14" i="2"/>
  <c r="BJ12" i="2"/>
  <c r="BI16" i="2"/>
  <c r="BA10" i="2"/>
  <c r="BI4" i="2"/>
  <c r="BA15" i="2"/>
  <c r="BJ8" i="2"/>
  <c r="BH13" i="2"/>
  <c r="BN6" i="2"/>
  <c r="BL10" i="2"/>
  <c r="BP8" i="2"/>
  <c r="BN12" i="2"/>
  <c r="BL16" i="2"/>
  <c r="BJ20" i="2"/>
  <c r="BH7" i="2"/>
  <c r="BF11" i="2"/>
  <c r="BD15" i="2"/>
  <c r="BB19" i="2"/>
  <c r="BQ5" i="2"/>
  <c r="BN10" i="2"/>
  <c r="BF4" i="2"/>
  <c r="BN15" i="2"/>
  <c r="BF9" i="2"/>
  <c r="BO19" i="2"/>
  <c r="BH12" i="2"/>
  <c r="BD20" i="2"/>
  <c r="BK15" i="2"/>
  <c r="BB10" i="2"/>
  <c r="BK20" i="2"/>
  <c r="BC14" i="2"/>
  <c r="BK8" i="2"/>
  <c r="BB4" i="2"/>
  <c r="BP9" i="2"/>
  <c r="BG4" i="2"/>
  <c r="BP14" i="2"/>
  <c r="BH8" i="2"/>
  <c r="BP19" i="2"/>
  <c r="BB20" i="2"/>
  <c r="BD4" i="2"/>
  <c r="BL15" i="2"/>
  <c r="BD9" i="2"/>
  <c r="BM19" i="2"/>
  <c r="BD14" i="2"/>
  <c r="BQ20" i="2"/>
  <c r="BQ18" i="2"/>
  <c r="BQ15" i="2"/>
  <c r="BQ14" i="2"/>
  <c r="BQ13" i="2"/>
  <c r="BQ10" i="2"/>
  <c r="BQ9" i="2"/>
  <c r="BQ8" i="2"/>
  <c r="BQ4" i="2"/>
  <c r="BP18" i="2"/>
  <c r="BP16" i="2"/>
  <c r="BP13" i="2"/>
  <c r="BP12" i="2"/>
  <c r="BP11" i="2"/>
  <c r="BP6" i="2"/>
  <c r="BP5" i="2"/>
  <c r="BO20" i="2"/>
  <c r="BO18" i="2"/>
  <c r="BO16" i="2"/>
  <c r="BO15" i="2"/>
  <c r="BO14" i="2"/>
  <c r="BO11" i="2"/>
  <c r="BO9" i="2"/>
  <c r="BO8" i="2"/>
  <c r="BO6" i="2"/>
  <c r="BO5" i="2"/>
  <c r="BO4" i="2"/>
  <c r="BN20" i="2"/>
  <c r="BN19" i="2"/>
  <c r="BN18" i="2"/>
  <c r="BN16" i="2"/>
  <c r="BN14" i="2"/>
  <c r="BN13" i="2"/>
  <c r="BN11" i="2"/>
  <c r="BN9" i="2"/>
  <c r="BN4" i="2"/>
  <c r="BM18" i="2"/>
  <c r="BM17" i="2"/>
  <c r="BM16" i="2"/>
  <c r="BM12" i="2"/>
  <c r="BM11" i="2"/>
  <c r="BM10" i="2"/>
  <c r="BM9" i="2"/>
  <c r="BM7" i="2"/>
  <c r="BM6" i="2"/>
  <c r="BM5" i="2"/>
  <c r="BM4" i="2"/>
  <c r="BL20" i="2"/>
  <c r="BL19" i="2"/>
  <c r="BL14" i="2"/>
  <c r="BL12" i="2"/>
  <c r="BL7" i="2"/>
  <c r="BL4" i="2"/>
  <c r="BK19" i="2"/>
  <c r="BK17" i="2"/>
  <c r="BK11" i="2"/>
  <c r="BK10" i="2"/>
  <c r="BK9" i="2"/>
  <c r="BK7" i="2"/>
  <c r="BK6" i="2"/>
  <c r="BK5" i="2"/>
  <c r="BJ19" i="2"/>
  <c r="BJ17" i="2"/>
  <c r="BJ16" i="2"/>
  <c r="BJ15" i="2"/>
  <c r="BJ14" i="2"/>
  <c r="BJ11" i="2"/>
  <c r="BJ10" i="2"/>
  <c r="BJ9" i="2"/>
  <c r="BJ7" i="2"/>
  <c r="BJ5" i="2"/>
  <c r="BJ4" i="2"/>
  <c r="BI20" i="2"/>
  <c r="BI19" i="2"/>
  <c r="BI17" i="2"/>
  <c r="BI15" i="2"/>
  <c r="BI14" i="2"/>
  <c r="BI13" i="2"/>
  <c r="BI11" i="2"/>
  <c r="BI9" i="2"/>
  <c r="BI8" i="2"/>
  <c r="BI7" i="2"/>
  <c r="BH20" i="2"/>
  <c r="BH17" i="2"/>
  <c r="BH15" i="2"/>
  <c r="BH14" i="2"/>
  <c r="BH11" i="2"/>
  <c r="BH10" i="2"/>
  <c r="BH5" i="2"/>
  <c r="BG20" i="2"/>
  <c r="BG18" i="2"/>
  <c r="BG17" i="2"/>
  <c r="BG15" i="2"/>
  <c r="BG14" i="2"/>
  <c r="BG13" i="2"/>
  <c r="BG10" i="2"/>
  <c r="BG8" i="2"/>
  <c r="BF20" i="2"/>
  <c r="BF15" i="2"/>
  <c r="BF14" i="2"/>
  <c r="BF13" i="2"/>
  <c r="BF12" i="2"/>
  <c r="BF10" i="2"/>
  <c r="BF8" i="2"/>
  <c r="BF7" i="2"/>
  <c r="BF6" i="2"/>
  <c r="BF5" i="2"/>
  <c r="BE20" i="2"/>
  <c r="BE19" i="2"/>
  <c r="BE18" i="2"/>
  <c r="BE17" i="2"/>
  <c r="BE16" i="2"/>
  <c r="BE15" i="2"/>
  <c r="BE11" i="2"/>
  <c r="BE10" i="2"/>
  <c r="BE8" i="2"/>
  <c r="BE6" i="2"/>
  <c r="BE5" i="2"/>
  <c r="BE4" i="2"/>
  <c r="BD19" i="2"/>
  <c r="BD18" i="2"/>
  <c r="BD13" i="2"/>
  <c r="BD11" i="2"/>
  <c r="BD8" i="2"/>
  <c r="BD7" i="2"/>
  <c r="BD6" i="2"/>
  <c r="BC20" i="2"/>
  <c r="BC19" i="2"/>
  <c r="BC18" i="2"/>
  <c r="BC16" i="2"/>
  <c r="BC11" i="2"/>
  <c r="BC9" i="2"/>
  <c r="BC6" i="2"/>
  <c r="BC5" i="2"/>
  <c r="BC4" i="2"/>
  <c r="BB18" i="2"/>
  <c r="BB16" i="2"/>
  <c r="BB15" i="2"/>
  <c r="BB14" i="2"/>
  <c r="BB13" i="2"/>
  <c r="BB11" i="2"/>
  <c r="BB9" i="2"/>
  <c r="BB8" i="2"/>
  <c r="BB7" i="2"/>
  <c r="BB5" i="2"/>
  <c r="BA20" i="2"/>
  <c r="BA19" i="2"/>
  <c r="BA18" i="2"/>
  <c r="BA16" i="2"/>
  <c r="BA14" i="2"/>
  <c r="BA13" i="2"/>
  <c r="BA12" i="2"/>
  <c r="BA11" i="2"/>
  <c r="BA9" i="2"/>
  <c r="BA7" i="2"/>
  <c r="BA6" i="2"/>
  <c r="BA5" i="2"/>
  <c r="BS4" i="2" a="1"/>
  <c r="W72" i="2" a="1"/>
  <c r="W76" i="2" l="1"/>
  <c r="AB76" i="2" s="1"/>
  <c r="W85" i="2"/>
  <c r="AA85" i="2" s="1"/>
  <c r="W84" i="2"/>
  <c r="AA84" i="2" s="1"/>
  <c r="W77" i="2"/>
  <c r="AB77" i="2" s="1"/>
  <c r="W78" i="2"/>
  <c r="AB78" i="2" s="1"/>
  <c r="W80" i="2"/>
  <c r="AA80" i="2" s="1"/>
  <c r="W82" i="2"/>
  <c r="X82" i="2" s="1"/>
  <c r="Y82" i="2" s="1"/>
  <c r="W75" i="2"/>
  <c r="AB75" i="2" s="1"/>
  <c r="W88" i="2"/>
  <c r="X88" i="2" s="1"/>
  <c r="Y88" i="2" s="1"/>
  <c r="W73" i="2"/>
  <c r="AB73" i="2" s="1"/>
  <c r="W83" i="2"/>
  <c r="X83" i="2" s="1"/>
  <c r="Y83" i="2" s="1"/>
  <c r="W86" i="2"/>
  <c r="AB86" i="2" s="1"/>
  <c r="W87" i="2"/>
  <c r="AB87" i="2" s="1"/>
  <c r="W79" i="2"/>
  <c r="AB79" i="2" s="1"/>
  <c r="W81" i="2"/>
  <c r="W72" i="2"/>
  <c r="X72" i="2" s="1"/>
  <c r="Y72" i="2" s="1"/>
  <c r="W74" i="2"/>
  <c r="X74" i="2" s="1"/>
  <c r="Y74" i="2" s="1"/>
  <c r="BS4" i="2"/>
  <c r="BS20" i="2"/>
  <c r="BS5" i="2"/>
  <c r="BS6" i="2"/>
  <c r="BS8" i="2"/>
  <c r="BS7" i="2"/>
  <c r="BS9" i="2"/>
  <c r="BS10" i="2"/>
  <c r="BS12" i="2"/>
  <c r="BS11" i="2"/>
  <c r="BS13" i="2"/>
  <c r="BS14" i="2"/>
  <c r="BS16" i="2"/>
  <c r="BS15" i="2"/>
  <c r="BS17" i="2"/>
  <c r="BS18" i="2"/>
  <c r="BS19" i="2"/>
  <c r="X77" i="2" l="1"/>
  <c r="Y77" i="2" s="1"/>
  <c r="AA77" i="2"/>
  <c r="X84" i="2"/>
  <c r="Y84" i="2" s="1"/>
  <c r="AB80" i="2"/>
  <c r="X80" i="2"/>
  <c r="Y80" i="2" s="1"/>
  <c r="AB85" i="2"/>
  <c r="X85" i="2"/>
  <c r="Y85" i="2" s="1"/>
  <c r="X73" i="2"/>
  <c r="Y73" i="2" s="1"/>
  <c r="AA73" i="2"/>
  <c r="X79" i="2"/>
  <c r="Y79" i="2" s="1"/>
  <c r="AA79" i="2"/>
  <c r="X86" i="2"/>
  <c r="Y86" i="2" s="1"/>
  <c r="X75" i="2"/>
  <c r="Y75" i="2" s="1"/>
  <c r="AA75" i="2"/>
  <c r="AB83" i="2"/>
  <c r="AB84" i="2"/>
  <c r="AA83" i="2"/>
  <c r="AA82" i="2"/>
  <c r="AB82" i="2"/>
  <c r="AA76" i="2"/>
  <c r="X76" i="2"/>
  <c r="Y76" i="2" s="1"/>
  <c r="X87" i="2"/>
  <c r="Y87" i="2" s="1"/>
  <c r="AA86" i="2"/>
  <c r="X81" i="2"/>
  <c r="Y81" i="2" s="1"/>
  <c r="AB81" i="2"/>
  <c r="AA81" i="2"/>
  <c r="AB88" i="2"/>
  <c r="AA87" i="2"/>
  <c r="AA88" i="2"/>
  <c r="X78" i="2"/>
  <c r="Y78" i="2" s="1"/>
  <c r="AA78" i="2"/>
  <c r="AB74" i="2"/>
  <c r="AA74" i="2"/>
</calcChain>
</file>

<file path=xl/sharedStrings.xml><?xml version="1.0" encoding="utf-8"?>
<sst xmlns="http://schemas.openxmlformats.org/spreadsheetml/2006/main" count="61387" uniqueCount="877">
  <si>
    <t>ID MECZU</t>
  </si>
  <si>
    <t>Lp.</t>
  </si>
  <si>
    <t>Kolejka</t>
  </si>
  <si>
    <t>Data</t>
  </si>
  <si>
    <t>Dzień</t>
  </si>
  <si>
    <t>Strzał dla</t>
  </si>
  <si>
    <t>Strzał przeciw</t>
  </si>
  <si>
    <t>Gospodarze</t>
  </si>
  <si>
    <t>Goście</t>
  </si>
  <si>
    <t>Minuta</t>
  </si>
  <si>
    <t>Strzelec</t>
  </si>
  <si>
    <t>Część ciała</t>
  </si>
  <si>
    <t>C/Ncel/Zabl</t>
  </si>
  <si>
    <t>GOL</t>
  </si>
  <si>
    <t>Strefa</t>
  </si>
  <si>
    <t>karny</t>
  </si>
  <si>
    <t>bezp. wolny</t>
  </si>
  <si>
    <t>po SFG</t>
  </si>
  <si>
    <t>expg</t>
  </si>
  <si>
    <t>GOSP</t>
  </si>
  <si>
    <t>GOŚĆ</t>
  </si>
  <si>
    <t>expG gosp</t>
  </si>
  <si>
    <t>expG gość</t>
  </si>
  <si>
    <t>expG/s1</t>
  </si>
  <si>
    <t>expG/s2</t>
  </si>
  <si>
    <t>KP</t>
  </si>
  <si>
    <t>Bramkarz</t>
  </si>
  <si>
    <t>0101</t>
  </si>
  <si>
    <t>15.07.2016</t>
  </si>
  <si>
    <t>piątek</t>
  </si>
  <si>
    <t>Lechia</t>
  </si>
  <si>
    <t>Wisła P</t>
  </si>
  <si>
    <t>Kiełpin</t>
  </si>
  <si>
    <t>Chrapek</t>
  </si>
  <si>
    <t>lewa</t>
  </si>
  <si>
    <t>ncel</t>
  </si>
  <si>
    <t>Marco Paixao</t>
  </si>
  <si>
    <t>głowa</t>
  </si>
  <si>
    <t>celny</t>
  </si>
  <si>
    <t>Milinković-Savić</t>
  </si>
  <si>
    <t>Szymiński</t>
  </si>
  <si>
    <t>inne</t>
  </si>
  <si>
    <t>Lebedyński</t>
  </si>
  <si>
    <t>prawa</t>
  </si>
  <si>
    <t>Reca</t>
  </si>
  <si>
    <t>Hemeha</t>
  </si>
  <si>
    <t xml:space="preserve">Reca </t>
  </si>
  <si>
    <t>Rogalski</t>
  </si>
  <si>
    <t>Wolski</t>
  </si>
  <si>
    <t>zabl</t>
  </si>
  <si>
    <t>Peszko</t>
  </si>
  <si>
    <t>Kun</t>
  </si>
  <si>
    <t>Furman</t>
  </si>
  <si>
    <t>0102</t>
  </si>
  <si>
    <t>Lech</t>
  </si>
  <si>
    <t>Śląsk</t>
  </si>
  <si>
    <t>Pawełek</t>
  </si>
  <si>
    <t>Robak</t>
  </si>
  <si>
    <t>Kędziora T</t>
  </si>
  <si>
    <t>Bille</t>
  </si>
  <si>
    <t>Burić</t>
  </si>
  <si>
    <t>Goncalves</t>
  </si>
  <si>
    <t>Grajciar</t>
  </si>
  <si>
    <t>Wilusz</t>
  </si>
  <si>
    <t>Zieliński</t>
  </si>
  <si>
    <t>Madej</t>
  </si>
  <si>
    <t>Morioka</t>
  </si>
  <si>
    <t>Gajos</t>
  </si>
  <si>
    <t>Tetteh</t>
  </si>
  <si>
    <t>Kownacki</t>
  </si>
  <si>
    <t>90+2</t>
  </si>
  <si>
    <t>0103</t>
  </si>
  <si>
    <t>16.07.2016</t>
  </si>
  <si>
    <t>sobota</t>
  </si>
  <si>
    <t>Ruch</t>
  </si>
  <si>
    <t>Górnik</t>
  </si>
  <si>
    <t>Prusak</t>
  </si>
  <si>
    <t>Moneta</t>
  </si>
  <si>
    <t>Arak</t>
  </si>
  <si>
    <t>Lipski</t>
  </si>
  <si>
    <t>Konczkowski</t>
  </si>
  <si>
    <t>Skaba</t>
  </si>
  <si>
    <t>Piesio</t>
  </si>
  <si>
    <t>Leandro</t>
  </si>
  <si>
    <t>Mazek</t>
  </si>
  <si>
    <t>Drewniak</t>
  </si>
  <si>
    <t>Grzelczak</t>
  </si>
  <si>
    <t>Tymiński</t>
  </si>
  <si>
    <t>Oleksy</t>
  </si>
  <si>
    <t>Śpiączka</t>
  </si>
  <si>
    <t>Bonin</t>
  </si>
  <si>
    <t>Hanzel</t>
  </si>
  <si>
    <t>Jurisa</t>
  </si>
  <si>
    <t>Surma</t>
  </si>
  <si>
    <t>Stępiński M</t>
  </si>
  <si>
    <t>90+3</t>
  </si>
  <si>
    <t>0104</t>
  </si>
  <si>
    <t>Pogoń</t>
  </si>
  <si>
    <t>Wisła K</t>
  </si>
  <si>
    <t>Miśkiewicz</t>
  </si>
  <si>
    <t>Matras</t>
  </si>
  <si>
    <t>Słowik</t>
  </si>
  <si>
    <t>Ondrasek</t>
  </si>
  <si>
    <t>Brożek</t>
  </si>
  <si>
    <t>Murawski Raf</t>
  </si>
  <si>
    <t>Zwoliński</t>
  </si>
  <si>
    <t>Lewandowski</t>
  </si>
  <si>
    <t>Gyurcso</t>
  </si>
  <si>
    <t>Brlek</t>
  </si>
  <si>
    <t>Mójta</t>
  </si>
  <si>
    <t>Fojut</t>
  </si>
  <si>
    <t>Drygas</t>
  </si>
  <si>
    <t>Boguski</t>
  </si>
  <si>
    <t>Delew</t>
  </si>
  <si>
    <t>Pietrzak</t>
  </si>
  <si>
    <t>Frączczak</t>
  </si>
  <si>
    <t>Kort</t>
  </si>
  <si>
    <t>Kitano</t>
  </si>
  <si>
    <t>0105</t>
  </si>
  <si>
    <t>Legia</t>
  </si>
  <si>
    <t>Jagiellonia</t>
  </si>
  <si>
    <t>Kelemen</t>
  </si>
  <si>
    <t>Prijović</t>
  </si>
  <si>
    <t>Guilherme</t>
  </si>
  <si>
    <t>Moulin</t>
  </si>
  <si>
    <t>Malarz</t>
  </si>
  <si>
    <t>Mackiewicz</t>
  </si>
  <si>
    <t>Kopczyński</t>
  </si>
  <si>
    <t>Aleksandrow</t>
  </si>
  <si>
    <t>Cernych</t>
  </si>
  <si>
    <t>Burliga</t>
  </si>
  <si>
    <t>Góralski</t>
  </si>
  <si>
    <t>Górski</t>
  </si>
  <si>
    <t>Nikolić</t>
  </si>
  <si>
    <t>Vassiljev</t>
  </si>
  <si>
    <t>Grzyb</t>
  </si>
  <si>
    <t>Duda</t>
  </si>
  <si>
    <t>Guti</t>
  </si>
  <si>
    <t>Runje</t>
  </si>
  <si>
    <t>Kucharczyk</t>
  </si>
  <si>
    <t>90+1</t>
  </si>
  <si>
    <t>Straus</t>
  </si>
  <si>
    <t>90+4</t>
  </si>
  <si>
    <t>Świderski</t>
  </si>
  <si>
    <t>0106</t>
  </si>
  <si>
    <t>17.07.2016</t>
  </si>
  <si>
    <t>niedziela</t>
  </si>
  <si>
    <t>Zagłębie</t>
  </si>
  <si>
    <t>Korona</t>
  </si>
  <si>
    <t>Pesković</t>
  </si>
  <si>
    <t>Piątek Ł</t>
  </si>
  <si>
    <t>Polacek</t>
  </si>
  <si>
    <t>Pyłypczuk</t>
  </si>
  <si>
    <t>Grzelak</t>
  </si>
  <si>
    <t>Możdżeń</t>
  </si>
  <si>
    <t>Janus</t>
  </si>
  <si>
    <t>Vlasko</t>
  </si>
  <si>
    <t>Piątek K</t>
  </si>
  <si>
    <t>Sekulski</t>
  </si>
  <si>
    <t>Dąbrowski M</t>
  </si>
  <si>
    <t>Kubicki</t>
  </si>
  <si>
    <t>45+1</t>
  </si>
  <si>
    <t>Woźniak</t>
  </si>
  <si>
    <t>Papadopulos</t>
  </si>
  <si>
    <t>Rymaniak</t>
  </si>
  <si>
    <t>Przybyła</t>
  </si>
  <si>
    <t>Diaw</t>
  </si>
  <si>
    <t>0107</t>
  </si>
  <si>
    <t>Cracovia</t>
  </si>
  <si>
    <t>Piast</t>
  </si>
  <si>
    <t>Szmatuła</t>
  </si>
  <si>
    <t>Dąbrowski D</t>
  </si>
  <si>
    <t>Covilo</t>
  </si>
  <si>
    <t>Jendrisek</t>
  </si>
  <si>
    <t>Deleu</t>
  </si>
  <si>
    <t>Budziński</t>
  </si>
  <si>
    <t>Wołąkiewicz</t>
  </si>
  <si>
    <t>Szczepaniak</t>
  </si>
  <si>
    <t>Sandomierski</t>
  </si>
  <si>
    <t>Szeliga</t>
  </si>
  <si>
    <t>Zivec</t>
  </si>
  <si>
    <t>Mak Mat</t>
  </si>
  <si>
    <t>Mraz</t>
  </si>
  <si>
    <t>Wdowiak</t>
  </si>
  <si>
    <t>Vestenicky</t>
  </si>
  <si>
    <t>0108</t>
  </si>
  <si>
    <t>18.07.2016</t>
  </si>
  <si>
    <t>poniedziałek</t>
  </si>
  <si>
    <t>Arka</t>
  </si>
  <si>
    <t>Bruk-Bet</t>
  </si>
  <si>
    <t>Trela</t>
  </si>
  <si>
    <t>Szwoch</t>
  </si>
  <si>
    <t>Jałocha</t>
  </si>
  <si>
    <t>Misak</t>
  </si>
  <si>
    <t>Babiarz</t>
  </si>
  <si>
    <t>Guba</t>
  </si>
  <si>
    <t>Gutkovskis</t>
  </si>
  <si>
    <t>Putiwcew</t>
  </si>
  <si>
    <t>Zjawiński</t>
  </si>
  <si>
    <t>Łukasiewicz</t>
  </si>
  <si>
    <t>Vinicius</t>
  </si>
  <si>
    <t>Kakoko</t>
  </si>
  <si>
    <t>Warcholak</t>
  </si>
  <si>
    <t>Stefanik</t>
  </si>
  <si>
    <t>Fryc</t>
  </si>
  <si>
    <t>Socha</t>
  </si>
  <si>
    <t>Kędziora W</t>
  </si>
  <si>
    <t>Jovanović</t>
  </si>
  <si>
    <t>Yussuff</t>
  </si>
  <si>
    <t>Pleva</t>
  </si>
  <si>
    <t>0201</t>
  </si>
  <si>
    <t>22.07.2016</t>
  </si>
  <si>
    <t>Czerwiński</t>
  </si>
  <si>
    <t>Gabovs</t>
  </si>
  <si>
    <t>Dejmek</t>
  </si>
  <si>
    <t>Aankour</t>
  </si>
  <si>
    <t>Cebula</t>
  </si>
  <si>
    <t>0202</t>
  </si>
  <si>
    <t>Małecki</t>
  </si>
  <si>
    <t>Sadlok</t>
  </si>
  <si>
    <t>Mączyński</t>
  </si>
  <si>
    <t>Bożok</t>
  </si>
  <si>
    <t>Siemaszko</t>
  </si>
  <si>
    <t>0203</t>
  </si>
  <si>
    <t>23.07.2016</t>
  </si>
  <si>
    <t>Frankowski</t>
  </si>
  <si>
    <t>Romanczuk</t>
  </si>
  <si>
    <t>0204</t>
  </si>
  <si>
    <t>Idzik</t>
  </si>
  <si>
    <t>Jodłowiec</t>
  </si>
  <si>
    <t>Alvarinho</t>
  </si>
  <si>
    <t>Biliński</t>
  </si>
  <si>
    <t>Bereszyński</t>
  </si>
  <si>
    <t>0205</t>
  </si>
  <si>
    <t>24.07.2016</t>
  </si>
  <si>
    <t>Cetnarski</t>
  </si>
  <si>
    <t>Kupczak</t>
  </si>
  <si>
    <t>Pilarz</t>
  </si>
  <si>
    <t>45+3</t>
  </si>
  <si>
    <t>Kapustka</t>
  </si>
  <si>
    <t>0206</t>
  </si>
  <si>
    <t>Korun</t>
  </si>
  <si>
    <t>Hebert</t>
  </si>
  <si>
    <t>Mokwa</t>
  </si>
  <si>
    <t>Badia</t>
  </si>
  <si>
    <t>Piotrowski</t>
  </si>
  <si>
    <t>Kante</t>
  </si>
  <si>
    <t>Stępiński P</t>
  </si>
  <si>
    <t>Ilijew</t>
  </si>
  <si>
    <t>Wlazło</t>
  </si>
  <si>
    <t>0207</t>
  </si>
  <si>
    <t>Gumny</t>
  </si>
  <si>
    <t>Formella</t>
  </si>
  <si>
    <t>Janoszka</t>
  </si>
  <si>
    <t>Tosik</t>
  </si>
  <si>
    <t>Rakowski</t>
  </si>
  <si>
    <t>Trałka</t>
  </si>
  <si>
    <t>Majewski</t>
  </si>
  <si>
    <t>45+2</t>
  </si>
  <si>
    <t>Starzyński</t>
  </si>
  <si>
    <t>Makuszewski</t>
  </si>
  <si>
    <t>0208</t>
  </si>
  <si>
    <t>25.07.2016</t>
  </si>
  <si>
    <t>Pitry</t>
  </si>
  <si>
    <t>Flavio Paixao</t>
  </si>
  <si>
    <t>Krasić</t>
  </si>
  <si>
    <t>Kovacević</t>
  </si>
  <si>
    <t>Kuświk</t>
  </si>
  <si>
    <t>Stolarski</t>
  </si>
  <si>
    <t>Pruchnik</t>
  </si>
  <si>
    <t>90+5</t>
  </si>
  <si>
    <t>Stefańczyk</t>
  </si>
  <si>
    <t>Celeban</t>
  </si>
  <si>
    <t>Grodzicki</t>
  </si>
  <si>
    <t>Bartosz</t>
  </si>
  <si>
    <t>Nunes</t>
  </si>
  <si>
    <t>Hlousek</t>
  </si>
  <si>
    <t>Cotra</t>
  </si>
  <si>
    <t>Jach</t>
  </si>
  <si>
    <t>Kallaste</t>
  </si>
  <si>
    <t>Wójcicki</t>
  </si>
  <si>
    <t>Masłowski</t>
  </si>
  <si>
    <t>Zachara</t>
  </si>
  <si>
    <t>Kokoszka</t>
  </si>
  <si>
    <t>Kosecki</t>
  </si>
  <si>
    <t>Brzyski</t>
  </si>
  <si>
    <t>Osyra</t>
  </si>
  <si>
    <t>Murawski Rad</t>
  </si>
  <si>
    <t>Pietrowski</t>
  </si>
  <si>
    <t>Gamakow</t>
  </si>
  <si>
    <t>Gerson</t>
  </si>
  <si>
    <t>Wawrzyniak</t>
  </si>
  <si>
    <t>Vukobratović</t>
  </si>
  <si>
    <t>Bogusławski</t>
  </si>
  <si>
    <t>wolny</t>
  </si>
  <si>
    <t>rożny</t>
  </si>
  <si>
    <t>wolny bezp</t>
  </si>
  <si>
    <t>aut</t>
  </si>
  <si>
    <t>KARNY</t>
  </si>
  <si>
    <t>ST GOSP</t>
  </si>
  <si>
    <t>ST GOŚĆ</t>
  </si>
  <si>
    <t>ST C GOSP</t>
  </si>
  <si>
    <t>ST C GOŚĆ</t>
  </si>
  <si>
    <t>G GOSP</t>
  </si>
  <si>
    <t>G GOŚĆ</t>
  </si>
  <si>
    <t>KOL</t>
  </si>
  <si>
    <t>1</t>
  </si>
  <si>
    <t>2</t>
  </si>
  <si>
    <t>0301</t>
  </si>
  <si>
    <t>29.07.2016</t>
  </si>
  <si>
    <t>Przybecki</t>
  </si>
  <si>
    <t>Koj</t>
  </si>
  <si>
    <t>Sołdecki</t>
  </si>
  <si>
    <t>Ćwielong</t>
  </si>
  <si>
    <t>0302</t>
  </si>
  <si>
    <t>0303</t>
  </si>
  <si>
    <t>30.07.2016</t>
  </si>
  <si>
    <t>Załuska</t>
  </si>
  <si>
    <t>Janicki</t>
  </si>
  <si>
    <t>Maloca</t>
  </si>
  <si>
    <t>Guzmics</t>
  </si>
  <si>
    <t>Cywka</t>
  </si>
  <si>
    <t>0304</t>
  </si>
  <si>
    <t>Bozić</t>
  </si>
  <si>
    <t>Lewczuk</t>
  </si>
  <si>
    <t>Kriwiec</t>
  </si>
  <si>
    <t>Merebaszwili</t>
  </si>
  <si>
    <t>Langil</t>
  </si>
  <si>
    <t>0305</t>
  </si>
  <si>
    <t>31.07.2016</t>
  </si>
  <si>
    <t>Szmatiuk</t>
  </si>
  <si>
    <t>Danielewicz</t>
  </si>
  <si>
    <t>0306</t>
  </si>
  <si>
    <t>0307</t>
  </si>
  <si>
    <t>Bukata</t>
  </si>
  <si>
    <t>Moskwik</t>
  </si>
  <si>
    <t>0308</t>
  </si>
  <si>
    <t>01.08.2016</t>
  </si>
  <si>
    <t>Kudła</t>
  </si>
  <si>
    <t>Mervo</t>
  </si>
  <si>
    <t>Tomasik</t>
  </si>
  <si>
    <t>Kadar</t>
  </si>
  <si>
    <t>Popović</t>
  </si>
  <si>
    <t>Hamalainen</t>
  </si>
  <si>
    <t>Juhar</t>
  </si>
  <si>
    <t>Barisić</t>
  </si>
  <si>
    <t>Augusto</t>
  </si>
  <si>
    <t>3</t>
  </si>
  <si>
    <t>4</t>
  </si>
  <si>
    <t>0401</t>
  </si>
  <si>
    <t>05.08.2016</t>
  </si>
  <si>
    <t>Marcjanik</t>
  </si>
  <si>
    <t>Marciniak</t>
  </si>
  <si>
    <t>0402</t>
  </si>
  <si>
    <t>0403</t>
  </si>
  <si>
    <t>06.08.2016</t>
  </si>
  <si>
    <t>Ubiparip</t>
  </si>
  <si>
    <t>0404</t>
  </si>
  <si>
    <t>0405</t>
  </si>
  <si>
    <t>Kiełb</t>
  </si>
  <si>
    <t>Palanca</t>
  </si>
  <si>
    <t>0406</t>
  </si>
  <si>
    <t>07.08.2016</t>
  </si>
  <si>
    <t>Dziwniel</t>
  </si>
  <si>
    <t>0407</t>
  </si>
  <si>
    <t>0408</t>
  </si>
  <si>
    <t>08.08.2016</t>
  </si>
  <si>
    <t>Urbańczyk</t>
  </si>
  <si>
    <t>Uryga</t>
  </si>
  <si>
    <t>Jarecki</t>
  </si>
  <si>
    <t>Broź</t>
  </si>
  <si>
    <t>wybita Hebert</t>
  </si>
  <si>
    <t>DLA</t>
  </si>
  <si>
    <t>PRZECIW</t>
  </si>
  <si>
    <t>ROŻNY</t>
  </si>
  <si>
    <t>Nowak B</t>
  </si>
  <si>
    <t>0501</t>
  </si>
  <si>
    <t>12.08.2016</t>
  </si>
  <si>
    <t>Gostomski</t>
  </si>
  <si>
    <t>0502</t>
  </si>
  <si>
    <t>Putnocky</t>
  </si>
  <si>
    <t>Jevtić</t>
  </si>
  <si>
    <t>Pawłowski Sz</t>
  </si>
  <si>
    <t>Polczak</t>
  </si>
  <si>
    <t>Bednarek</t>
  </si>
  <si>
    <t>0503</t>
  </si>
  <si>
    <t>13.08.2016</t>
  </si>
  <si>
    <t>Zbozień</t>
  </si>
  <si>
    <t>Siemaszko R</t>
  </si>
  <si>
    <t>0504</t>
  </si>
  <si>
    <t>Pazdan</t>
  </si>
  <si>
    <t>0505</t>
  </si>
  <si>
    <t>Nowak D</t>
  </si>
  <si>
    <t>Obst</t>
  </si>
  <si>
    <t>0506</t>
  </si>
  <si>
    <t>14.08.2016</t>
  </si>
  <si>
    <t>Sedlar</t>
  </si>
  <si>
    <t>0507</t>
  </si>
  <si>
    <t>Drzazga</t>
  </si>
  <si>
    <t>Głowacki</t>
  </si>
  <si>
    <t>0508</t>
  </si>
  <si>
    <t>15.08.2016</t>
  </si>
  <si>
    <t>Chomczenowskyj</t>
  </si>
  <si>
    <t>wybita Broź</t>
  </si>
  <si>
    <t>Odjidja-Ofoe</t>
  </si>
  <si>
    <t>5</t>
  </si>
  <si>
    <t>0601</t>
  </si>
  <si>
    <t>0602</t>
  </si>
  <si>
    <t>0603</t>
  </si>
  <si>
    <t>0604</t>
  </si>
  <si>
    <t>0605</t>
  </si>
  <si>
    <t>0606</t>
  </si>
  <si>
    <t>0607</t>
  </si>
  <si>
    <t>0608</t>
  </si>
  <si>
    <t>6</t>
  </si>
  <si>
    <t>19.08.2016</t>
  </si>
  <si>
    <t>Dwali</t>
  </si>
  <si>
    <t>Pawelec</t>
  </si>
  <si>
    <t>20.08.2016</t>
  </si>
  <si>
    <t>90+6</t>
  </si>
  <si>
    <t>Vranjes</t>
  </si>
  <si>
    <t>Niezgoda</t>
  </si>
  <si>
    <t>Rzeźniczak</t>
  </si>
  <si>
    <t>Wieteska</t>
  </si>
  <si>
    <t>21.08.2016</t>
  </si>
  <si>
    <t>Poźniak</t>
  </si>
  <si>
    <t>Guldan</t>
  </si>
  <si>
    <t>Podleśny</t>
  </si>
  <si>
    <t>Wasiluk</t>
  </si>
  <si>
    <t>22.08.2016</t>
  </si>
  <si>
    <t>Marković</t>
  </si>
  <si>
    <t>Jović</t>
  </si>
  <si>
    <t>wybita Majewski</t>
  </si>
  <si>
    <t>wybita Bonin</t>
  </si>
  <si>
    <t>Stjepanović</t>
  </si>
  <si>
    <t>Zając</t>
  </si>
  <si>
    <t>0701</t>
  </si>
  <si>
    <t>26.08.2016</t>
  </si>
  <si>
    <t>0702</t>
  </si>
  <si>
    <t>0703</t>
  </si>
  <si>
    <t>27.08.2016</t>
  </si>
  <si>
    <t>Steblecki</t>
  </si>
  <si>
    <t>0704</t>
  </si>
  <si>
    <t>0705</t>
  </si>
  <si>
    <t>0706</t>
  </si>
  <si>
    <t>28.08.2016</t>
  </si>
  <si>
    <t>Arajuuri</t>
  </si>
  <si>
    <t>Jankowski</t>
  </si>
  <si>
    <t>0707</t>
  </si>
  <si>
    <t>Haraslin</t>
  </si>
  <si>
    <t>0708</t>
  </si>
  <si>
    <t>Błąd</t>
  </si>
  <si>
    <t>Pawłowski B</t>
  </si>
  <si>
    <t>wybita Fryc</t>
  </si>
  <si>
    <t>7</t>
  </si>
  <si>
    <t>WOLNY</t>
  </si>
  <si>
    <t>AUT</t>
  </si>
  <si>
    <t>R+W+A</t>
  </si>
  <si>
    <t>WOLNY BEZP</t>
  </si>
  <si>
    <t>SFG</t>
  </si>
  <si>
    <t>0801</t>
  </si>
  <si>
    <t>09.09.2016</t>
  </si>
  <si>
    <t>Sławczew</t>
  </si>
  <si>
    <t>0802</t>
  </si>
  <si>
    <t>Nespor</t>
  </si>
  <si>
    <t>0803</t>
  </si>
  <si>
    <t>10.09.2016</t>
  </si>
  <si>
    <t>Rusov</t>
  </si>
  <si>
    <t>Dźwigała</t>
  </si>
  <si>
    <t>Hernandez</t>
  </si>
  <si>
    <t>0804</t>
  </si>
  <si>
    <t>Zjawinski</t>
  </si>
  <si>
    <t>0805</t>
  </si>
  <si>
    <t>Gergel</t>
  </si>
  <si>
    <t>Sitya</t>
  </si>
  <si>
    <t>Radović</t>
  </si>
  <si>
    <t>0806</t>
  </si>
  <si>
    <t>11.09.2016</t>
  </si>
  <si>
    <t>Rudol</t>
  </si>
  <si>
    <t>0807</t>
  </si>
  <si>
    <t>0808</t>
  </si>
  <si>
    <t>12.09.2016</t>
  </si>
  <si>
    <t>Visnakovs</t>
  </si>
  <si>
    <t>Roman</t>
  </si>
  <si>
    <t>Engels</t>
  </si>
  <si>
    <t>Sasin</t>
  </si>
  <si>
    <t>8</t>
  </si>
  <si>
    <t>9</t>
  </si>
  <si>
    <t>0901</t>
  </si>
  <si>
    <t>0902</t>
  </si>
  <si>
    <t>0903</t>
  </si>
  <si>
    <t>0904</t>
  </si>
  <si>
    <t>0905</t>
  </si>
  <si>
    <t>0906</t>
  </si>
  <si>
    <t>0907</t>
  </si>
  <si>
    <t>0908</t>
  </si>
  <si>
    <t>16.09.2016</t>
  </si>
  <si>
    <t>Kowalczyk</t>
  </si>
  <si>
    <t>Wróbel</t>
  </si>
  <si>
    <t>Węglarz</t>
  </si>
  <si>
    <t>Riera</t>
  </si>
  <si>
    <t>17.09.2016</t>
  </si>
  <si>
    <t>Henger</t>
  </si>
  <si>
    <t>18.09.2016</t>
  </si>
  <si>
    <t>Joao Nunes</t>
  </si>
  <si>
    <t>19.09.2016</t>
  </si>
  <si>
    <t>Komor</t>
  </si>
  <si>
    <t>Wojtkowiak</t>
  </si>
  <si>
    <t>Nielsen</t>
  </si>
  <si>
    <t>Jagiełło</t>
  </si>
  <si>
    <t>MAX</t>
  </si>
  <si>
    <t>MIN</t>
  </si>
  <si>
    <t>1001</t>
  </si>
  <si>
    <t>23.09.2016</t>
  </si>
  <si>
    <t>1002</t>
  </si>
  <si>
    <t>1003</t>
  </si>
  <si>
    <t>24.09.2016</t>
  </si>
  <si>
    <t>Rapa</t>
  </si>
  <si>
    <t>1004</t>
  </si>
  <si>
    <t>1005</t>
  </si>
  <si>
    <t>1006</t>
  </si>
  <si>
    <t>25.09.2016</t>
  </si>
  <si>
    <t>1007</t>
  </si>
  <si>
    <t>Abbott</t>
  </si>
  <si>
    <t>1008</t>
  </si>
  <si>
    <t>26.09.2016</t>
  </si>
  <si>
    <t>Dankowski</t>
  </si>
  <si>
    <t>Girdvainis</t>
  </si>
  <si>
    <t>wybita Rudol</t>
  </si>
  <si>
    <t>10</t>
  </si>
  <si>
    <t>11</t>
  </si>
  <si>
    <t>1101</t>
  </si>
  <si>
    <t>30.09.2016</t>
  </si>
  <si>
    <t>1102</t>
  </si>
  <si>
    <t>1103</t>
  </si>
  <si>
    <t>01.10.2016</t>
  </si>
  <si>
    <t>1104</t>
  </si>
  <si>
    <t>Sylwestrzak</t>
  </si>
  <si>
    <t>1105</t>
  </si>
  <si>
    <t>1106</t>
  </si>
  <si>
    <t>02.10.2016</t>
  </si>
  <si>
    <t>Abalo</t>
  </si>
  <si>
    <t>1107</t>
  </si>
  <si>
    <t>1108</t>
  </si>
  <si>
    <t>Szymański</t>
  </si>
  <si>
    <t>Akahoshi</t>
  </si>
  <si>
    <t>Hofbauer</t>
  </si>
  <si>
    <t>Gotal</t>
  </si>
  <si>
    <t>wybita Jović po sparowaniu</t>
  </si>
  <si>
    <t>wybita Chrapek</t>
  </si>
  <si>
    <t>Nazwisko</t>
  </si>
  <si>
    <t>suma expg</t>
  </si>
  <si>
    <t>exp asysty</t>
  </si>
  <si>
    <t>KLUB</t>
  </si>
  <si>
    <t>DLA EXPG</t>
  </si>
  <si>
    <t>PRZECIW EXPG</t>
  </si>
  <si>
    <t>16-30</t>
  </si>
  <si>
    <t>31-45</t>
  </si>
  <si>
    <t>45+</t>
  </si>
  <si>
    <t>46-60</t>
  </si>
  <si>
    <t>61-75</t>
  </si>
  <si>
    <t>76-90</t>
  </si>
  <si>
    <t>SUMA</t>
  </si>
  <si>
    <t>90+</t>
  </si>
  <si>
    <t>1-15</t>
  </si>
  <si>
    <t>I POŁ</t>
  </si>
  <si>
    <t>II POŁ</t>
  </si>
  <si>
    <t>zza</t>
  </si>
  <si>
    <t>z pola</t>
  </si>
  <si>
    <t>1+2+6</t>
  </si>
  <si>
    <t>G DLA</t>
  </si>
  <si>
    <t>G przeciw</t>
  </si>
  <si>
    <t>SUMA DLA</t>
  </si>
  <si>
    <t>SUMA PRZ</t>
  </si>
  <si>
    <t>% ROŻNY</t>
  </si>
  <si>
    <t>% WOLNY</t>
  </si>
  <si>
    <t>% AUT</t>
  </si>
  <si>
    <t>% WOLNY BEZP</t>
  </si>
  <si>
    <t>% SFG</t>
  </si>
  <si>
    <t>12</t>
  </si>
  <si>
    <t>1201</t>
  </si>
  <si>
    <t>14.10.2016</t>
  </si>
  <si>
    <t>1202</t>
  </si>
  <si>
    <t>Kazaiszwili</t>
  </si>
  <si>
    <t>1203</t>
  </si>
  <si>
    <t>15.10.2016</t>
  </si>
  <si>
    <t>1204</t>
  </si>
  <si>
    <t>1205</t>
  </si>
  <si>
    <t>Buksa</t>
  </si>
  <si>
    <t>1206</t>
  </si>
  <si>
    <t>16.10.2016</t>
  </si>
  <si>
    <t>1207</t>
  </si>
  <si>
    <t>1208</t>
  </si>
  <si>
    <t>17.10.2016</t>
  </si>
  <si>
    <t>Kamenar</t>
  </si>
  <si>
    <t>wybita Jach</t>
  </si>
  <si>
    <t>Malarczyk</t>
  </si>
  <si>
    <t>1301</t>
  </si>
  <si>
    <t>21.10.2016</t>
  </si>
  <si>
    <t>1302</t>
  </si>
  <si>
    <t>1303</t>
  </si>
  <si>
    <t>22.10.2016</t>
  </si>
  <si>
    <t>1304</t>
  </si>
  <si>
    <t>1305</t>
  </si>
  <si>
    <t>1306</t>
  </si>
  <si>
    <t>23.10.2016</t>
  </si>
  <si>
    <t>1307</t>
  </si>
  <si>
    <t>Mystkowski</t>
  </si>
  <si>
    <t>1308</t>
  </si>
  <si>
    <t>24.10.2016</t>
  </si>
  <si>
    <t>Hrdlicka</t>
  </si>
  <si>
    <t>Wierchowcow</t>
  </si>
  <si>
    <t>wybita Guti</t>
  </si>
  <si>
    <t>Todorovski</t>
  </si>
  <si>
    <t>13</t>
  </si>
  <si>
    <t>1401</t>
  </si>
  <si>
    <t>28.10.2016</t>
  </si>
  <si>
    <t>1402</t>
  </si>
  <si>
    <t>Małkowski</t>
  </si>
  <si>
    <t>1403</t>
  </si>
  <si>
    <t>29.10.2016</t>
  </si>
  <si>
    <t>1404</t>
  </si>
  <si>
    <t>1405</t>
  </si>
  <si>
    <t>1406</t>
  </si>
  <si>
    <t>30.10.2016</t>
  </si>
  <si>
    <t>1407</t>
  </si>
  <si>
    <t>Mila</t>
  </si>
  <si>
    <t>1408</t>
  </si>
  <si>
    <t>31.10.2016</t>
  </si>
  <si>
    <t>wybita Pietrowski</t>
  </si>
  <si>
    <t>Smuczyński</t>
  </si>
  <si>
    <t>Mierzejewski</t>
  </si>
  <si>
    <t>wybita Covilo</t>
  </si>
  <si>
    <t>14</t>
  </si>
  <si>
    <t>1501</t>
  </si>
  <si>
    <t>04.11.2016</t>
  </si>
  <si>
    <t>1502</t>
  </si>
  <si>
    <t>1503</t>
  </si>
  <si>
    <t>05.11.2016</t>
  </si>
  <si>
    <t>1504</t>
  </si>
  <si>
    <t>1505</t>
  </si>
  <si>
    <t>1506</t>
  </si>
  <si>
    <t>06.11.2016</t>
  </si>
  <si>
    <t>1507</t>
  </si>
  <si>
    <t>1508</t>
  </si>
  <si>
    <t>Cierzniak</t>
  </si>
  <si>
    <t>15</t>
  </si>
  <si>
    <t>wybita Runje</t>
  </si>
  <si>
    <t>wybita Pazdan</t>
  </si>
  <si>
    <t>wybita Sobieraj</t>
  </si>
  <si>
    <t>wybita Moneta</t>
  </si>
  <si>
    <t>wybita Czerwiński</t>
  </si>
  <si>
    <t>1601</t>
  </si>
  <si>
    <t>18.11.2016</t>
  </si>
  <si>
    <t>1602</t>
  </si>
  <si>
    <t>1603</t>
  </si>
  <si>
    <t>19.11.2016</t>
  </si>
  <si>
    <t>Pazio</t>
  </si>
  <si>
    <t>Walski</t>
  </si>
  <si>
    <t>1604</t>
  </si>
  <si>
    <t>1605</t>
  </si>
  <si>
    <t>1606</t>
  </si>
  <si>
    <t>20.11.2016</t>
  </si>
  <si>
    <t>1607</t>
  </si>
  <si>
    <t>1608</t>
  </si>
  <si>
    <t>21.11.2016</t>
  </si>
  <si>
    <t>Forenc</t>
  </si>
  <si>
    <t>wybita Girdvainis</t>
  </si>
  <si>
    <t>16</t>
  </si>
  <si>
    <t>1701</t>
  </si>
  <si>
    <t>25.11.2016</t>
  </si>
  <si>
    <t>Jaroszyński</t>
  </si>
  <si>
    <t>1702</t>
  </si>
  <si>
    <t>1703</t>
  </si>
  <si>
    <t>26.11.2016</t>
  </si>
  <si>
    <t>1704</t>
  </si>
  <si>
    <t>Helik</t>
  </si>
  <si>
    <t>1705</t>
  </si>
  <si>
    <t>1706</t>
  </si>
  <si>
    <t>27.11.2016</t>
  </si>
  <si>
    <t>1707</t>
  </si>
  <si>
    <t>1708</t>
  </si>
  <si>
    <t>28.11.2016</t>
  </si>
  <si>
    <t>Dzalamidze</t>
  </si>
  <si>
    <t>Bejan</t>
  </si>
  <si>
    <t>17</t>
  </si>
  <si>
    <t>1801</t>
  </si>
  <si>
    <t>02.12.2016</t>
  </si>
  <si>
    <t>1802</t>
  </si>
  <si>
    <t>Sielewski</t>
  </si>
  <si>
    <t>1803</t>
  </si>
  <si>
    <t>03.12.2016</t>
  </si>
  <si>
    <t>1804</t>
  </si>
  <si>
    <t>1805</t>
  </si>
  <si>
    <t>1806</t>
  </si>
  <si>
    <t>04.12.2016</t>
  </si>
  <si>
    <t>Adamczyk</t>
  </si>
  <si>
    <t>1807</t>
  </si>
  <si>
    <t>Klimala</t>
  </si>
  <si>
    <t>1808</t>
  </si>
  <si>
    <t>05.12.2016</t>
  </si>
  <si>
    <t>Steinbors</t>
  </si>
  <si>
    <t>wybita Diaw po sparowaniu</t>
  </si>
  <si>
    <t>Jóźwiak</t>
  </si>
  <si>
    <t>Wojowski</t>
  </si>
  <si>
    <t>18</t>
  </si>
  <si>
    <t>SUMA EXPG</t>
  </si>
  <si>
    <t>1901</t>
  </si>
  <si>
    <t>09.12.2016</t>
  </si>
  <si>
    <t>Matynia</t>
  </si>
  <si>
    <t>1902</t>
  </si>
  <si>
    <t>Wiśniewski</t>
  </si>
  <si>
    <t>1903</t>
  </si>
  <si>
    <t>10.12.2016</t>
  </si>
  <si>
    <t>Szarek</t>
  </si>
  <si>
    <t>Kowal</t>
  </si>
  <si>
    <t>1904</t>
  </si>
  <si>
    <t>1905</t>
  </si>
  <si>
    <t>1906</t>
  </si>
  <si>
    <t>11.12.2016</t>
  </si>
  <si>
    <t>1907</t>
  </si>
  <si>
    <t>Sapała</t>
  </si>
  <si>
    <t>1908</t>
  </si>
  <si>
    <t>12.12.2016</t>
  </si>
  <si>
    <t>wybita Niezgoda</t>
  </si>
  <si>
    <t>19</t>
  </si>
  <si>
    <t>2001</t>
  </si>
  <si>
    <t>16.12.2016</t>
  </si>
  <si>
    <t>Listkowski</t>
  </si>
  <si>
    <t>2002</t>
  </si>
  <si>
    <t>2003</t>
  </si>
  <si>
    <t>17.12.2016</t>
  </si>
  <si>
    <t>2004</t>
  </si>
  <si>
    <t>2005</t>
  </si>
  <si>
    <t>2006</t>
  </si>
  <si>
    <t>18.12.2016</t>
  </si>
  <si>
    <t>Stolc</t>
  </si>
  <si>
    <t>2007</t>
  </si>
  <si>
    <t>Szymański S</t>
  </si>
  <si>
    <t>2008</t>
  </si>
  <si>
    <t>19.12.2016</t>
  </si>
  <si>
    <t>20</t>
  </si>
  <si>
    <t>gol</t>
  </si>
  <si>
    <t>Logistic Regression</t>
  </si>
  <si>
    <t>Success</t>
  </si>
  <si>
    <t>Failure</t>
  </si>
  <si>
    <t>Total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</si>
  <si>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</si>
  <si>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</si>
  <si>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</si>
  <si>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</si>
  <si>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</si>
  <si>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</si>
  <si>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</si>
  <si>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</si>
  <si>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</si>
  <si>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</si>
  <si>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</si>
  <si>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df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</si>
  <si>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</si>
  <si>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</si>
  <si>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</si>
  <si>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</si>
  <si>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</si>
  <si>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</si>
  <si>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</si>
  <si>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</si>
  <si>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</si>
  <si>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</si>
  <si>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</si>
  <si>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</si>
  <si>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</si>
  <si>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</si>
  <si>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Intercept</t>
  </si>
  <si>
    <t>Converge</t>
  </si>
  <si>
    <t>Classification Table</t>
  </si>
  <si>
    <t>Suc-Obs</t>
  </si>
  <si>
    <t>Fail-Obs</t>
  </si>
  <si>
    <t>Accuracy</t>
  </si>
  <si>
    <t>Cutoff</t>
  </si>
  <si>
    <t>0,5</t>
  </si>
  <si>
    <t>ROC Table</t>
  </si>
  <si>
    <t>Fail-Cum</t>
  </si>
  <si>
    <t>Suc-Cum</t>
  </si>
  <si>
    <t>FPR</t>
  </si>
  <si>
    <t>TPR</t>
  </si>
  <si>
    <t>AUC</t>
  </si>
  <si>
    <t>xG</t>
  </si>
  <si>
    <t>gole</t>
  </si>
  <si>
    <t>asysty</t>
  </si>
  <si>
    <t>strzały</t>
  </si>
  <si>
    <t>kp</t>
  </si>
  <si>
    <t>2101</t>
  </si>
  <si>
    <t>10.02.2017</t>
  </si>
  <si>
    <t>Mihalik</t>
  </si>
  <si>
    <t>2102</t>
  </si>
  <si>
    <t>Kostewycz</t>
  </si>
  <si>
    <t>Wasielewski</t>
  </si>
  <si>
    <t>2103</t>
  </si>
  <si>
    <t>11.02.2017</t>
  </si>
  <si>
    <t>Micanski</t>
  </si>
  <si>
    <t>Mrozik</t>
  </si>
  <si>
    <t>Stilić</t>
  </si>
  <si>
    <t>2104</t>
  </si>
  <si>
    <t>Necid</t>
  </si>
  <si>
    <t>2105</t>
  </si>
  <si>
    <t>12.02.2017</t>
  </si>
  <si>
    <t>Pich</t>
  </si>
  <si>
    <t>2106</t>
  </si>
  <si>
    <t>Kuciak</t>
  </si>
  <si>
    <t>2107</t>
  </si>
  <si>
    <t>13.02.2017</t>
  </si>
  <si>
    <t>Cincadze</t>
  </si>
  <si>
    <t>Gonzalez</t>
  </si>
  <si>
    <t>Jędrzejczyk</t>
  </si>
  <si>
    <t>Byrtek</t>
  </si>
  <si>
    <t>Novikovas</t>
  </si>
  <si>
    <t>21</t>
  </si>
  <si>
    <t>3 karne</t>
  </si>
  <si>
    <t>2201</t>
  </si>
  <si>
    <t>17.02.2017</t>
  </si>
  <si>
    <t>45+5</t>
  </si>
  <si>
    <t>2202</t>
  </si>
  <si>
    <t>Ziajka</t>
  </si>
  <si>
    <t>2203</t>
  </si>
  <si>
    <t>18.02.2017</t>
  </si>
  <si>
    <t>Piątkowski</t>
  </si>
  <si>
    <t>Kwiecień</t>
  </si>
  <si>
    <t>2204</t>
  </si>
  <si>
    <t>Videmont</t>
  </si>
  <si>
    <t>2205</t>
  </si>
  <si>
    <t>2206</t>
  </si>
  <si>
    <t>19.02.2017</t>
  </si>
  <si>
    <t>2207</t>
  </si>
  <si>
    <t>2208</t>
  </si>
  <si>
    <t>20.02.2017</t>
  </si>
  <si>
    <t>wybita Murawski Rad</t>
  </si>
  <si>
    <t>Ferraresso</t>
  </si>
  <si>
    <t>Trytko</t>
  </si>
  <si>
    <t>22</t>
  </si>
  <si>
    <t>2 karne</t>
  </si>
  <si>
    <t>ROZNICA</t>
  </si>
  <si>
    <t>2301</t>
  </si>
  <si>
    <t>24.02.2017</t>
  </si>
  <si>
    <t>Borjan</t>
  </si>
  <si>
    <t>2302</t>
  </si>
  <si>
    <t>Ciftci</t>
  </si>
  <si>
    <t>2303</t>
  </si>
  <si>
    <t>25.02.2017</t>
  </si>
  <si>
    <t>Madera</t>
  </si>
  <si>
    <t>2304</t>
  </si>
  <si>
    <t>Borysiuk</t>
  </si>
  <si>
    <t>2305</t>
  </si>
  <si>
    <t>2306</t>
  </si>
  <si>
    <t>26.02.2017</t>
  </si>
  <si>
    <t>Cmelik</t>
  </si>
  <si>
    <t>2307</t>
  </si>
  <si>
    <t>2308</t>
  </si>
  <si>
    <t>27.02.2017</t>
  </si>
  <si>
    <t>van Kessel</t>
  </si>
  <si>
    <t>Matei</t>
  </si>
  <si>
    <t>23</t>
  </si>
  <si>
    <t>strzał dla dom</t>
  </si>
  <si>
    <t>strzał dla wyjazd</t>
  </si>
  <si>
    <t>strzal przeciw dom</t>
  </si>
  <si>
    <t>strzal przeciw wyjazd</t>
  </si>
  <si>
    <t>xG/strzał dom dla</t>
  </si>
  <si>
    <t>xG/strzał wyjazd dla</t>
  </si>
  <si>
    <t>xG/strzał dom przeciw</t>
  </si>
  <si>
    <t>xG/strzał wyjazd przeciw</t>
  </si>
  <si>
    <t>dom</t>
  </si>
  <si>
    <t>wyjazd</t>
  </si>
  <si>
    <t>strzały gośc</t>
  </si>
  <si>
    <t>strzały gosp</t>
  </si>
  <si>
    <t>xG gosp</t>
  </si>
  <si>
    <t>xG gośc</t>
  </si>
  <si>
    <t>remis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</si>
</sst>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z_ł_-;\-* #,##0.00\ _z_ł_-;_-* &quot;-&quot;??\ _z_ł_-;_-@_-"/>
    <numFmt numFmtId="164" formatCode="0.000"/>
    <numFmt numFmtId="165" formatCode="_-* #,##0.000\ _z_ł_-;\-* #,##0.000\ _z_ł_-;_-* &quot;-&quot;??\ _z_ł_-;_-@_-"/>
    <numFmt numFmtId="175" formatCode="0.0%"/>
  </numFmts>
  <fonts count="10"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charset val="238"/>
      <scheme val="minor"/>
    </font>
    <font>
      <b/>
      <sz val="11"/>
      <color indexed="8"/>
      <name val="Calibri"/>
      <family val="2"/>
      <charset val="238"/>
    </font>
    <font>
      <b/>
      <i/>
      <sz val="11"/>
      <color indexed="8"/>
      <name val="Calibri"/>
      <family val="2"/>
      <charset val="238"/>
    </font>
    <font>
      <b/>
      <sz val="11"/>
      <color theme="1"/>
      <name val="Czcionka tekstu podstawowego"/>
      <charset val="238"/>
    </font>
    <font>
      <sz val="11"/>
      <color theme="1"/>
      <name val="Czcionka tekstu podstawowego"/>
      <charset val="238"/>
    </font>
    <font>
      <b/>
      <sz val="10"/>
      <color rgb="FF00000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theme="1"/>
      <name val="Czcionka tekstu podstawowego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71">
    <xf numFmtId="0" fontId="0" fillId="0" borderId="0" xfId="0"/>
    <xf numFmtId="49" fontId="4" fillId="2" borderId="0" xfId="0" applyNumberFormat="1" applyFont="1" applyFill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49" fontId="0" fillId="0" borderId="0" xfId="0" applyNumberFormat="1"/>
    <xf numFmtId="0" fontId="1" fillId="0" borderId="0" xfId="0" applyFont="1" applyBorder="1" applyAlignment="1">
      <alignment horizontal="center" vertical="center"/>
    </xf>
    <xf numFmtId="0" fontId="5" fillId="0" borderId="0" xfId="0" applyFont="1" applyFill="1"/>
    <xf numFmtId="0" fontId="5" fillId="0" borderId="0" xfId="0" applyNumberFormat="1" applyFont="1" applyFill="1"/>
    <xf numFmtId="0" fontId="2" fillId="2" borderId="3" xfId="1" applyNumberFormat="1" applyFont="1" applyFill="1" applyBorder="1" applyAlignment="1">
      <alignment horizontal="center" vertical="center"/>
    </xf>
    <xf numFmtId="0" fontId="0" fillId="0" borderId="3" xfId="0" applyNumberFormat="1" applyBorder="1"/>
    <xf numFmtId="0" fontId="0" fillId="2" borderId="0" xfId="0" applyFill="1"/>
    <xf numFmtId="164" fontId="0" fillId="0" borderId="0" xfId="0" applyNumberFormat="1"/>
    <xf numFmtId="0" fontId="5" fillId="0" borderId="0" xfId="0" applyFont="1"/>
    <xf numFmtId="0" fontId="4" fillId="3" borderId="0" xfId="0" applyFont="1" applyFill="1"/>
    <xf numFmtId="0" fontId="4" fillId="2" borderId="0" xfId="0" applyFont="1" applyFill="1"/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Fill="1"/>
    <xf numFmtId="49" fontId="6" fillId="4" borderId="0" xfId="0" applyNumberFormat="1" applyFont="1" applyFill="1" applyBorder="1"/>
    <xf numFmtId="49" fontId="7" fillId="0" borderId="0" xfId="0" applyNumberFormat="1" applyFont="1" applyBorder="1"/>
    <xf numFmtId="49" fontId="7" fillId="2" borderId="0" xfId="0" applyNumberFormat="1" applyFont="1" applyFill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4" fillId="0" borderId="0" xfId="0" applyNumberFormat="1" applyFont="1"/>
    <xf numFmtId="49" fontId="4" fillId="0" borderId="0" xfId="0" applyNumberFormat="1" applyFont="1"/>
    <xf numFmtId="43" fontId="0" fillId="0" borderId="0" xfId="2" applyFont="1"/>
    <xf numFmtId="43" fontId="4" fillId="0" borderId="0" xfId="2" applyFont="1"/>
    <xf numFmtId="43" fontId="0" fillId="0" borderId="0" xfId="0" applyNumberFormat="1"/>
    <xf numFmtId="0" fontId="4" fillId="0" borderId="0" xfId="0" applyFont="1" applyAlignment="1">
      <alignment horizontal="left"/>
    </xf>
    <xf numFmtId="10" fontId="0" fillId="0" borderId="0" xfId="3" applyNumberFormat="1" applyFont="1"/>
    <xf numFmtId="10" fontId="4" fillId="0" borderId="0" xfId="3" applyNumberFormat="1" applyFont="1"/>
    <xf numFmtId="0" fontId="5" fillId="0" borderId="0" xfId="0" applyFont="1" applyFill="1" applyAlignment="1">
      <alignment horizontal="right"/>
    </xf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9" fillId="0" borderId="15" xfId="0" applyFont="1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9" xfId="0" applyBorder="1" applyAlignment="1">
      <alignment horizontal="right"/>
    </xf>
    <xf numFmtId="0" fontId="9" fillId="0" borderId="20" xfId="0" applyFont="1" applyBorder="1" applyAlignment="1">
      <alignment horizontal="center"/>
    </xf>
    <xf numFmtId="0" fontId="0" fillId="0" borderId="21" xfId="0" applyBorder="1"/>
    <xf numFmtId="0" fontId="0" fillId="0" borderId="0" xfId="0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6" xfId="0" applyBorder="1"/>
    <xf numFmtId="2" fontId="0" fillId="0" borderId="3" xfId="0" applyNumberFormat="1" applyBorder="1"/>
    <xf numFmtId="165" fontId="2" fillId="2" borderId="0" xfId="2" applyNumberFormat="1" applyFont="1" applyFill="1" applyBorder="1" applyAlignment="1">
      <alignment horizontal="center" vertical="center"/>
    </xf>
    <xf numFmtId="165" fontId="0" fillId="3" borderId="0" xfId="2" applyNumberFormat="1" applyFont="1" applyFill="1"/>
    <xf numFmtId="165" fontId="0" fillId="0" borderId="0" xfId="2" applyNumberFormat="1" applyFont="1"/>
    <xf numFmtId="165" fontId="4" fillId="3" borderId="0" xfId="2" applyNumberFormat="1" applyFont="1" applyFill="1"/>
    <xf numFmtId="165" fontId="0" fillId="0" borderId="0" xfId="2" applyNumberFormat="1" applyFont="1" applyFill="1"/>
    <xf numFmtId="165" fontId="0" fillId="5" borderId="0" xfId="2" applyNumberFormat="1" applyFont="1" applyFill="1"/>
    <xf numFmtId="2" fontId="0" fillId="0" borderId="0" xfId="0" applyNumberFormat="1"/>
    <xf numFmtId="175" fontId="0" fillId="0" borderId="0" xfId="3" applyNumberFormat="1" applyFont="1"/>
    <xf numFmtId="0" fontId="0" fillId="2" borderId="0" xfId="0" applyFill="1" applyAlignment="1">
      <alignment horizontal="left"/>
    </xf>
  </cellXfs>
  <cellStyles count="4">
    <cellStyle name="Dziesiętny" xfId="2" builtinId="3"/>
    <cellStyle name="Normalny" xfId="0" builtinId="0"/>
    <cellStyle name="Normalny 2" xfId="1"/>
    <cellStyle name="Procentowy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utkowski/Downloads/RealStats-2007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Sign Table"/>
      <sheetName val="Runs Table"/>
      <sheetName val="KS Table"/>
      <sheetName val="Lil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RealStats-2007"/>
    </sheetNames>
    <definedNames>
      <definedName name="DESIGN"/>
      <definedName name="DIAG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0"/>
  <sheetViews>
    <sheetView tabSelected="1" workbookViewId="0">
      <selection activeCell="K19" sqref="K19"/>
    </sheetView>
  </sheetViews>
  <sheetFormatPr defaultRowHeight="14.25"/>
  <cols>
    <col min="2" max="3" width="9.375" bestFit="1" customWidth="1"/>
    <col min="4" max="4" width="12.25" bestFit="1" customWidth="1"/>
    <col min="5" max="5" width="9.375" bestFit="1" customWidth="1"/>
    <col min="6" max="6" width="9.25" bestFit="1" customWidth="1"/>
  </cols>
  <sheetData>
    <row r="1" spans="1:16">
      <c r="B1" t="s">
        <v>862</v>
      </c>
      <c r="C1" t="s">
        <v>863</v>
      </c>
      <c r="D1" t="s">
        <v>864</v>
      </c>
      <c r="E1" t="s">
        <v>865</v>
      </c>
      <c r="F1" t="s">
        <v>866</v>
      </c>
      <c r="G1" t="s">
        <v>867</v>
      </c>
      <c r="H1" t="s">
        <v>868</v>
      </c>
      <c r="I1" t="s">
        <v>869</v>
      </c>
    </row>
    <row r="2" spans="1:16">
      <c r="A2" s="21" t="s">
        <v>188</v>
      </c>
      <c r="B2" s="68">
        <f>AVERAGEIFS(Arkusz1!AA:AA,Arkusz1!Y:Y,A2)</f>
        <v>14.416666666666666</v>
      </c>
      <c r="C2" s="68">
        <f>AVERAGEIFS(Arkusz1!AB:AB,Arkusz1!Z:Z,A2)</f>
        <v>11.454545454545455</v>
      </c>
      <c r="D2" s="68">
        <f>AVERAGEIFS(Arkusz1!AB:AB,Arkusz1!Y:Y,A2)</f>
        <v>11.166666666666666</v>
      </c>
      <c r="E2" s="68">
        <f>AVERAGEIFS(Arkusz1!AA:AA,Arkusz1!Z:Z,A2)</f>
        <v>14.454545454545455</v>
      </c>
      <c r="F2" s="17">
        <f>AVERAGEIFS(Arkusz1!AI:AI,Arkusz1!Y:Y,A2)</f>
        <v>0.11951182959312424</v>
      </c>
      <c r="G2" s="17">
        <f>AVERAGEIFS(Arkusz1!AJ:AJ,Arkusz1!Z:Z,A2)</f>
        <v>8.8117341357503126E-2</v>
      </c>
      <c r="H2" s="17">
        <f>AVERAGEIFS(Arkusz1!AJ:AJ,Arkusz1!Y:Y,A2)</f>
        <v>0.10770858399423254</v>
      </c>
      <c r="I2" s="17">
        <f>AVERAGEIFS(Arkusz1!AI:AI,Arkusz1!Z:Z,A2)</f>
        <v>0.11026125256176328</v>
      </c>
      <c r="L2" s="21" t="s">
        <v>870</v>
      </c>
      <c r="M2" t="s">
        <v>871</v>
      </c>
      <c r="N2" t="s">
        <v>870</v>
      </c>
      <c r="O2" t="s">
        <v>876</v>
      </c>
      <c r="P2" t="s">
        <v>871</v>
      </c>
    </row>
    <row r="3" spans="1:16">
      <c r="A3" s="21" t="s">
        <v>189</v>
      </c>
      <c r="B3" s="68">
        <f>AVERAGEIFS(Arkusz1!AA:AA,Arkusz1!Y:Y,A3)</f>
        <v>10.818181818181818</v>
      </c>
      <c r="C3" s="68">
        <f>AVERAGEIFS(Arkusz1!AB:AB,Arkusz1!Z:Z,A3)</f>
        <v>11.916666666666666</v>
      </c>
      <c r="D3" s="68">
        <f>AVERAGEIFS(Arkusz1!AB:AB,Arkusz1!Y:Y,A3)</f>
        <v>15.181818181818182</v>
      </c>
      <c r="E3" s="68">
        <f>AVERAGEIFS(Arkusz1!AA:AA,Arkusz1!Z:Z,A3)</f>
        <v>13.916666666666666</v>
      </c>
      <c r="F3" s="17">
        <f>AVERAGEIFS(Arkusz1!AI:AI,Arkusz1!Y:Y,A3)</f>
        <v>0.12675473039128493</v>
      </c>
      <c r="G3" s="17">
        <f>AVERAGEIFS(Arkusz1!AJ:AJ,Arkusz1!Z:Z,A3)</f>
        <v>9.3623821340362554E-2</v>
      </c>
      <c r="H3" s="17">
        <f>AVERAGEIFS(Arkusz1!AJ:AJ,Arkusz1!Y:Y,A3)</f>
        <v>9.1051244871968862E-2</v>
      </c>
      <c r="I3" s="17">
        <f>AVERAGEIFS(Arkusz1!AI:AI,Arkusz1!Z:Z,A3)</f>
        <v>0.11404425292482255</v>
      </c>
      <c r="L3" s="70" t="s">
        <v>97</v>
      </c>
      <c r="M3" s="16" t="s">
        <v>31</v>
      </c>
      <c r="N3" s="69">
        <f ca="1">AVERAGE(Q:Q)</f>
        <v>0.52370000000000005</v>
      </c>
      <c r="O3" s="69">
        <f ca="1">AVERAGE(R:R)</f>
        <v>0.24510000000000001</v>
      </c>
      <c r="P3" s="69">
        <f ca="1">AVERAGE(S:S)</f>
        <v>0.23119999999999999</v>
      </c>
    </row>
    <row r="4" spans="1:16">
      <c r="A4" s="21" t="s">
        <v>168</v>
      </c>
      <c r="B4" s="68">
        <f>AVERAGEIFS(Arkusz1!AA:AA,Arkusz1!Y:Y,A4)</f>
        <v>16.545454545454547</v>
      </c>
      <c r="C4" s="68">
        <f>AVERAGEIFS(Arkusz1!AB:AB,Arkusz1!Z:Z,A4)</f>
        <v>16.916666666666668</v>
      </c>
      <c r="D4" s="68">
        <f>AVERAGEIFS(Arkusz1!AB:AB,Arkusz1!Y:Y,A4)</f>
        <v>10.727272727272727</v>
      </c>
      <c r="E4" s="68">
        <f>AVERAGEIFS(Arkusz1!AA:AA,Arkusz1!Z:Z,A4)</f>
        <v>10.666666666666666</v>
      </c>
      <c r="F4" s="17">
        <f>AVERAGEIFS(Arkusz1!AI:AI,Arkusz1!Y:Y,A4)</f>
        <v>9.7784885527255005E-2</v>
      </c>
      <c r="G4" s="17">
        <f>AVERAGEIFS(Arkusz1!AJ:AJ,Arkusz1!Z:Z,A4)</f>
        <v>7.7096084723001682E-2</v>
      </c>
      <c r="H4" s="17">
        <f>AVERAGEIFS(Arkusz1!AJ:AJ,Arkusz1!Y:Y,A4)</f>
        <v>0.10417902286821044</v>
      </c>
      <c r="I4" s="17">
        <f>AVERAGEIFS(Arkusz1!AI:AI,Arkusz1!Z:Z,A4)</f>
        <v>9.7375845217517687E-2</v>
      </c>
    </row>
    <row r="5" spans="1:16">
      <c r="A5" s="21" t="s">
        <v>75</v>
      </c>
      <c r="B5" s="68">
        <f>AVERAGEIFS(Arkusz1!AA:AA,Arkusz1!Y:Y,A5)</f>
        <v>15.727272727272727</v>
      </c>
      <c r="C5" s="68">
        <f>AVERAGEIFS(Arkusz1!AB:AB,Arkusz1!Z:Z,A5)</f>
        <v>12.727272727272727</v>
      </c>
      <c r="D5" s="68">
        <f>AVERAGEIFS(Arkusz1!AB:AB,Arkusz1!Y:Y,A5)</f>
        <v>12.909090909090908</v>
      </c>
      <c r="E5" s="68">
        <f>AVERAGEIFS(Arkusz1!AA:AA,Arkusz1!Z:Z,A5)</f>
        <v>16.454545454545453</v>
      </c>
      <c r="F5" s="17">
        <f>AVERAGEIFS(Arkusz1!AI:AI,Arkusz1!Y:Y,A5)</f>
        <v>8.0291869781715833E-2</v>
      </c>
      <c r="G5" s="17">
        <f>AVERAGEIFS(Arkusz1!AJ:AJ,Arkusz1!Z:Z,A5)</f>
        <v>8.5948376359159431E-2</v>
      </c>
      <c r="H5" s="17">
        <f>AVERAGEIFS(Arkusz1!AJ:AJ,Arkusz1!Y:Y,A5)</f>
        <v>9.2277457985406874E-2</v>
      </c>
      <c r="I5" s="17">
        <f>AVERAGEIFS(Arkusz1!AI:AI,Arkusz1!Z:Z,A5)</f>
        <v>0.11454503745159078</v>
      </c>
    </row>
    <row r="6" spans="1:16">
      <c r="A6" s="21" t="s">
        <v>120</v>
      </c>
      <c r="B6" s="68">
        <f>AVERAGEIFS(Arkusz1!AA:AA,Arkusz1!Y:Y,A6)</f>
        <v>16.545454545454547</v>
      </c>
      <c r="C6" s="68">
        <f>AVERAGEIFS(Arkusz1!AB:AB,Arkusz1!Z:Z,A6)</f>
        <v>12.833333333333334</v>
      </c>
      <c r="D6" s="68">
        <f>AVERAGEIFS(Arkusz1!AB:AB,Arkusz1!Y:Y,A6)</f>
        <v>9</v>
      </c>
      <c r="E6" s="68">
        <f>AVERAGEIFS(Arkusz1!AA:AA,Arkusz1!Z:Z,A6)</f>
        <v>10.083333333333334</v>
      </c>
      <c r="F6" s="17">
        <f>AVERAGEIFS(Arkusz1!AI:AI,Arkusz1!Y:Y,A6)</f>
        <v>0.10415810047128816</v>
      </c>
      <c r="G6" s="17">
        <f>AVERAGEIFS(Arkusz1!AJ:AJ,Arkusz1!Z:Z,A6)</f>
        <v>0.10217401108703343</v>
      </c>
      <c r="H6" s="17">
        <f>AVERAGEIFS(Arkusz1!AJ:AJ,Arkusz1!Y:Y,A6)</f>
        <v>9.3678865428746455E-2</v>
      </c>
      <c r="I6" s="17">
        <f>AVERAGEIFS(Arkusz1!AI:AI,Arkusz1!Z:Z,A6)</f>
        <v>0.11808294435713589</v>
      </c>
    </row>
    <row r="7" spans="1:16">
      <c r="A7" s="21" t="s">
        <v>148</v>
      </c>
      <c r="B7" s="68">
        <f>AVERAGEIFS(Arkusz1!AA:AA,Arkusz1!Y:Y,A7)</f>
        <v>13.454545454545455</v>
      </c>
      <c r="C7" s="68">
        <f>AVERAGEIFS(Arkusz1!AB:AB,Arkusz1!Z:Z,A7)</f>
        <v>15.166666666666666</v>
      </c>
      <c r="D7" s="68">
        <f>AVERAGEIFS(Arkusz1!AB:AB,Arkusz1!Y:Y,A7)</f>
        <v>13.272727272727273</v>
      </c>
      <c r="E7" s="68">
        <f>AVERAGEIFS(Arkusz1!AA:AA,Arkusz1!Z:Z,A7)</f>
        <v>16.916666666666668</v>
      </c>
      <c r="F7" s="17">
        <f>AVERAGEIFS(Arkusz1!AI:AI,Arkusz1!Y:Y,A7)</f>
        <v>9.3613638668416363E-2</v>
      </c>
      <c r="G7" s="17">
        <f>AVERAGEIFS(Arkusz1!AJ:AJ,Arkusz1!Z:Z,A7)</f>
        <v>8.0748352857301614E-2</v>
      </c>
      <c r="H7" s="17">
        <f>AVERAGEIFS(Arkusz1!AJ:AJ,Arkusz1!Y:Y,A7)</f>
        <v>9.7294784209411858E-2</v>
      </c>
      <c r="I7" s="17">
        <f>AVERAGEIFS(Arkusz1!AI:AI,Arkusz1!Z:Z,A7)</f>
        <v>0.11489330642686091</v>
      </c>
    </row>
    <row r="8" spans="1:16">
      <c r="A8" s="21" t="s">
        <v>54</v>
      </c>
      <c r="B8" s="68">
        <f>AVERAGEIFS(Arkusz1!AA:AA,Arkusz1!Y:Y,A8)</f>
        <v>18.90909090909091</v>
      </c>
      <c r="C8" s="68">
        <f>AVERAGEIFS(Arkusz1!AB:AB,Arkusz1!Z:Z,A8)</f>
        <v>15.75</v>
      </c>
      <c r="D8" s="68">
        <f>AVERAGEIFS(Arkusz1!AB:AB,Arkusz1!Y:Y,A8)</f>
        <v>12</v>
      </c>
      <c r="E8" s="68">
        <f>AVERAGEIFS(Arkusz1!AA:AA,Arkusz1!Z:Z,A8)</f>
        <v>13.75</v>
      </c>
      <c r="F8" s="17">
        <f>AVERAGEIFS(Arkusz1!AI:AI,Arkusz1!Y:Y,A8)</f>
        <v>0.10555851336773975</v>
      </c>
      <c r="G8" s="17">
        <f>AVERAGEIFS(Arkusz1!AJ:AJ,Arkusz1!Z:Z,A8)</f>
        <v>9.3809834913776605E-2</v>
      </c>
      <c r="H8" s="17">
        <f>AVERAGEIFS(Arkusz1!AJ:AJ,Arkusz1!Y:Y,A8)</f>
        <v>8.8294221572505091E-2</v>
      </c>
      <c r="I8" s="17">
        <f>AVERAGEIFS(Arkusz1!AI:AI,Arkusz1!Z:Z,A8)</f>
        <v>8.2736153718744682E-2</v>
      </c>
    </row>
    <row r="9" spans="1:16">
      <c r="A9" s="21" t="s">
        <v>30</v>
      </c>
      <c r="B9" s="68">
        <f>AVERAGEIFS(Arkusz1!AA:AA,Arkusz1!Y:Y,A9)</f>
        <v>14.583333333333334</v>
      </c>
      <c r="C9" s="68">
        <f>AVERAGEIFS(Arkusz1!AB:AB,Arkusz1!Z:Z,A9)</f>
        <v>11.727272727272727</v>
      </c>
      <c r="D9" s="68">
        <f>AVERAGEIFS(Arkusz1!AB:AB,Arkusz1!Y:Y,A9)</f>
        <v>11.916666666666666</v>
      </c>
      <c r="E9" s="68">
        <f>AVERAGEIFS(Arkusz1!AA:AA,Arkusz1!Z:Z,A9)</f>
        <v>15.545454545454545</v>
      </c>
      <c r="F9" s="17">
        <f>AVERAGEIFS(Arkusz1!AI:AI,Arkusz1!Y:Y,A9)</f>
        <v>0.12792667042612671</v>
      </c>
      <c r="G9" s="17">
        <f>AVERAGEIFS(Arkusz1!AJ:AJ,Arkusz1!Z:Z,A9)</f>
        <v>0.10713816295613014</v>
      </c>
      <c r="H9" s="17">
        <f>AVERAGEIFS(Arkusz1!AJ:AJ,Arkusz1!Y:Y,A9)</f>
        <v>9.2641329849124932E-2</v>
      </c>
      <c r="I9" s="17">
        <f>AVERAGEIFS(Arkusz1!AI:AI,Arkusz1!Z:Z,A9)</f>
        <v>0.10038487188871748</v>
      </c>
    </row>
    <row r="10" spans="1:16">
      <c r="A10" s="21" t="s">
        <v>119</v>
      </c>
      <c r="B10" s="68">
        <f>AVERAGEIFS(Arkusz1!AA:AA,Arkusz1!Y:Y,A10)</f>
        <v>20</v>
      </c>
      <c r="C10" s="68">
        <f>AVERAGEIFS(Arkusz1!AB:AB,Arkusz1!Z:Z,A10)</f>
        <v>12.090909090909092</v>
      </c>
      <c r="D10" s="68">
        <f>AVERAGEIFS(Arkusz1!AB:AB,Arkusz1!Y:Y,A10)</f>
        <v>12.5</v>
      </c>
      <c r="E10" s="68">
        <f>AVERAGEIFS(Arkusz1!AA:AA,Arkusz1!Z:Z,A10)</f>
        <v>12.545454545454545</v>
      </c>
      <c r="F10" s="17">
        <f>AVERAGEIFS(Arkusz1!AI:AI,Arkusz1!Y:Y,A10)</f>
        <v>0.1043771191407744</v>
      </c>
      <c r="G10" s="17">
        <f>AVERAGEIFS(Arkusz1!AJ:AJ,Arkusz1!Z:Z,A10)</f>
        <v>0.11573117078825899</v>
      </c>
      <c r="H10" s="17">
        <f>AVERAGEIFS(Arkusz1!AJ:AJ,Arkusz1!Y:Y,A10)</f>
        <v>9.0553418086998891E-2</v>
      </c>
      <c r="I10" s="17">
        <f>AVERAGEIFS(Arkusz1!AI:AI,Arkusz1!Z:Z,A10)</f>
        <v>0.12078591876700723</v>
      </c>
    </row>
    <row r="11" spans="1:16">
      <c r="A11" s="21" t="s">
        <v>169</v>
      </c>
      <c r="B11" s="68">
        <f>AVERAGEIFS(Arkusz1!AA:AA,Arkusz1!Y:Y,A11)</f>
        <v>14.181818181818182</v>
      </c>
      <c r="C11" s="68">
        <f>AVERAGEIFS(Arkusz1!AB:AB,Arkusz1!Z:Z,A11)</f>
        <v>10.583333333333334</v>
      </c>
      <c r="D11" s="68">
        <f>AVERAGEIFS(Arkusz1!AB:AB,Arkusz1!Y:Y,A11)</f>
        <v>15.545454545454545</v>
      </c>
      <c r="E11" s="68">
        <f>AVERAGEIFS(Arkusz1!AA:AA,Arkusz1!Z:Z,A11)</f>
        <v>20.25</v>
      </c>
      <c r="F11" s="17">
        <f>AVERAGEIFS(Arkusz1!AI:AI,Arkusz1!Y:Y,A11)</f>
        <v>8.5566862180150513E-2</v>
      </c>
      <c r="G11" s="17">
        <f>AVERAGEIFS(Arkusz1!AJ:AJ,Arkusz1!Z:Z,A11)</f>
        <v>7.092386855937767E-2</v>
      </c>
      <c r="H11" s="17">
        <f>AVERAGEIFS(Arkusz1!AJ:AJ,Arkusz1!Y:Y,A11)</f>
        <v>9.7093293201733225E-2</v>
      </c>
      <c r="I11" s="17">
        <f>AVERAGEIFS(Arkusz1!AI:AI,Arkusz1!Z:Z,A11)</f>
        <v>9.4625135663226431E-2</v>
      </c>
    </row>
    <row r="12" spans="1:16">
      <c r="A12" s="21" t="s">
        <v>97</v>
      </c>
      <c r="B12" s="68">
        <f>AVERAGEIFS(Arkusz1!AA:AA,Arkusz1!Y:Y,A12)</f>
        <v>15</v>
      </c>
      <c r="C12" s="68">
        <f>AVERAGEIFS(Arkusz1!AB:AB,Arkusz1!Z:Z,A12)</f>
        <v>13.25</v>
      </c>
      <c r="D12" s="68">
        <f>AVERAGEIFS(Arkusz1!AB:AB,Arkusz1!Y:Y,A12)</f>
        <v>9.454545454545455</v>
      </c>
      <c r="E12" s="68">
        <f>AVERAGEIFS(Arkusz1!AA:AA,Arkusz1!Z:Z,A12)</f>
        <v>12</v>
      </c>
      <c r="F12" s="17">
        <f>AVERAGEIFS(Arkusz1!AI:AI,Arkusz1!Y:Y,A12)</f>
        <v>9.9229976222024119E-2</v>
      </c>
      <c r="G12" s="17">
        <f>AVERAGEIFS(Arkusz1!AJ:AJ,Arkusz1!Z:Z,A12)</f>
        <v>0.12390325519209605</v>
      </c>
      <c r="H12" s="17">
        <f>AVERAGEIFS(Arkusz1!AJ:AJ,Arkusz1!Y:Y,A12)</f>
        <v>9.8374245491475873E-2</v>
      </c>
      <c r="I12" s="17">
        <f>AVERAGEIFS(Arkusz1!AI:AI,Arkusz1!Z:Z,A12)</f>
        <v>9.3697472370196364E-2</v>
      </c>
    </row>
    <row r="13" spans="1:16">
      <c r="A13" s="21" t="s">
        <v>74</v>
      </c>
      <c r="B13" s="68">
        <f>AVERAGEIFS(Arkusz1!AA:AA,Arkusz1!Y:Y,A13)</f>
        <v>10.583333333333334</v>
      </c>
      <c r="C13" s="68">
        <f>AVERAGEIFS(Arkusz1!AB:AB,Arkusz1!Z:Z,A13)</f>
        <v>10.545454545454545</v>
      </c>
      <c r="D13" s="68">
        <f>AVERAGEIFS(Arkusz1!AB:AB,Arkusz1!Y:Y,A13)</f>
        <v>13.083333333333334</v>
      </c>
      <c r="E13" s="68">
        <f>AVERAGEIFS(Arkusz1!AA:AA,Arkusz1!Z:Z,A13)</f>
        <v>16.181818181818183</v>
      </c>
      <c r="F13" s="17">
        <f>AVERAGEIFS(Arkusz1!AI:AI,Arkusz1!Y:Y,A13)</f>
        <v>0.10341020450145678</v>
      </c>
      <c r="G13" s="17">
        <f>AVERAGEIFS(Arkusz1!AJ:AJ,Arkusz1!Z:Z,A13)</f>
        <v>0.11141490793873929</v>
      </c>
      <c r="H13" s="17">
        <f>AVERAGEIFS(Arkusz1!AJ:AJ,Arkusz1!Y:Y,A13)</f>
        <v>8.7486850448505626E-2</v>
      </c>
      <c r="I13" s="17">
        <f>AVERAGEIFS(Arkusz1!AI:AI,Arkusz1!Z:Z,A13)</f>
        <v>0.10422281289206344</v>
      </c>
    </row>
    <row r="14" spans="1:16">
      <c r="A14" s="21" t="s">
        <v>55</v>
      </c>
      <c r="B14" s="68">
        <f>AVERAGEIFS(Arkusz1!AA:AA,Arkusz1!Y:Y,A14)</f>
        <v>9.4166666666666661</v>
      </c>
      <c r="C14" s="68">
        <f>AVERAGEIFS(Arkusz1!AB:AB,Arkusz1!Z:Z,A14)</f>
        <v>10.363636363636363</v>
      </c>
      <c r="D14" s="68">
        <f>AVERAGEIFS(Arkusz1!AB:AB,Arkusz1!Y:Y,A14)</f>
        <v>14.833333333333334</v>
      </c>
      <c r="E14" s="68">
        <f>AVERAGEIFS(Arkusz1!AA:AA,Arkusz1!Z:Z,A14)</f>
        <v>13.909090909090908</v>
      </c>
      <c r="F14" s="17">
        <f>AVERAGEIFS(Arkusz1!AI:AI,Arkusz1!Y:Y,A14)</f>
        <v>9.2405326039392652E-2</v>
      </c>
      <c r="G14" s="17">
        <f>AVERAGEIFS(Arkusz1!AJ:AJ,Arkusz1!Z:Z,A14)</f>
        <v>0.11457109470832391</v>
      </c>
      <c r="H14" s="17">
        <f>AVERAGEIFS(Arkusz1!AJ:AJ,Arkusz1!Y:Y,A14)</f>
        <v>9.1485950752174472E-2</v>
      </c>
      <c r="I14" s="17">
        <f>AVERAGEIFS(Arkusz1!AI:AI,Arkusz1!Z:Z,A14)</f>
        <v>0.10344528794588227</v>
      </c>
    </row>
    <row r="15" spans="1:16">
      <c r="A15" s="21" t="s">
        <v>98</v>
      </c>
      <c r="B15" s="68">
        <f>AVERAGEIFS(Arkusz1!AA:AA,Arkusz1!Y:Y,A15)</f>
        <v>13.833333333333334</v>
      </c>
      <c r="C15" s="68">
        <f>AVERAGEIFS(Arkusz1!AB:AB,Arkusz1!Z:Z,A15)</f>
        <v>12.818181818181818</v>
      </c>
      <c r="D15" s="68">
        <f>AVERAGEIFS(Arkusz1!AB:AB,Arkusz1!Y:Y,A15)</f>
        <v>11.916666666666666</v>
      </c>
      <c r="E15" s="68">
        <f>AVERAGEIFS(Arkusz1!AA:AA,Arkusz1!Z:Z,A15)</f>
        <v>13.454545454545455</v>
      </c>
      <c r="F15" s="17">
        <f>AVERAGEIFS(Arkusz1!AI:AI,Arkusz1!Y:Y,A15)</f>
        <v>0.11968232630091119</v>
      </c>
      <c r="G15" s="17">
        <f>AVERAGEIFS(Arkusz1!AJ:AJ,Arkusz1!Z:Z,A15)</f>
        <v>8.0548795422792419E-2</v>
      </c>
      <c r="H15" s="17">
        <f>AVERAGEIFS(Arkusz1!AJ:AJ,Arkusz1!Y:Y,A15)</f>
        <v>0.11746705745483262</v>
      </c>
      <c r="I15" s="17">
        <f>AVERAGEIFS(Arkusz1!AI:AI,Arkusz1!Z:Z,A15)</f>
        <v>0.11252034120173099</v>
      </c>
    </row>
    <row r="16" spans="1:16">
      <c r="A16" s="21" t="s">
        <v>31</v>
      </c>
      <c r="B16" s="68">
        <f>AVERAGEIFS(Arkusz1!AA:AA,Arkusz1!Y:Y,A16)</f>
        <v>13.916666666666666</v>
      </c>
      <c r="C16" s="68">
        <f>AVERAGEIFS(Arkusz1!AB:AB,Arkusz1!Z:Z,A16)</f>
        <v>11.090909090909092</v>
      </c>
      <c r="D16" s="68">
        <f>AVERAGEIFS(Arkusz1!AB:AB,Arkusz1!Y:Y,A16)</f>
        <v>13.75</v>
      </c>
      <c r="E16" s="68">
        <f>AVERAGEIFS(Arkusz1!AA:AA,Arkusz1!Z:Z,A16)</f>
        <v>16.272727272727273</v>
      </c>
      <c r="F16" s="17">
        <f>AVERAGEIFS(Arkusz1!AI:AI,Arkusz1!Y:Y,A16)</f>
        <v>0.11875275668623841</v>
      </c>
      <c r="G16" s="17">
        <f>AVERAGEIFS(Arkusz1!AJ:AJ,Arkusz1!Z:Z,A16)</f>
        <v>9.4438849521494325E-2</v>
      </c>
      <c r="H16" s="17">
        <f>AVERAGEIFS(Arkusz1!AJ:AJ,Arkusz1!Y:Y,A16)</f>
        <v>9.6433190326094653E-2</v>
      </c>
      <c r="I16" s="17">
        <f>AVERAGEIFS(Arkusz1!AI:AI,Arkusz1!Z:Z,A16)</f>
        <v>0.10602169250295294</v>
      </c>
    </row>
    <row r="17" spans="1:19">
      <c r="A17" s="21" t="s">
        <v>147</v>
      </c>
      <c r="B17" s="68">
        <f>AVERAGEIFS(Arkusz1!AA:AA,Arkusz1!Y:Y,A17)</f>
        <v>16.09090909090909</v>
      </c>
      <c r="C17" s="68">
        <f>AVERAGEIFS(Arkusz1!AB:AB,Arkusz1!Z:Z,A17)</f>
        <v>12.363636363636363</v>
      </c>
      <c r="D17" s="68">
        <f>AVERAGEIFS(Arkusz1!AB:AB,Arkusz1!Y:Y,A17)</f>
        <v>15</v>
      </c>
      <c r="E17" s="68">
        <f>AVERAGEIFS(Arkusz1!AA:AA,Arkusz1!Z:Z,A17)</f>
        <v>17.545454545454547</v>
      </c>
      <c r="F17" s="17">
        <f>AVERAGEIFS(Arkusz1!AI:AI,Arkusz1!Y:Y,A17)</f>
        <v>0.10053201854935813</v>
      </c>
      <c r="G17" s="17">
        <f>AVERAGEIFS(Arkusz1!AJ:AJ,Arkusz1!Z:Z,A17)</f>
        <v>9.1730096377831014E-2</v>
      </c>
      <c r="H17" s="17">
        <f>AVERAGEIFS(Arkusz1!AJ:AJ,Arkusz1!Y:Y,A17)</f>
        <v>8.212603917639491E-2</v>
      </c>
      <c r="I17" s="17">
        <f>AVERAGEIFS(Arkusz1!AI:AI,Arkusz1!Z:Z,A17)</f>
        <v>9.8333694867000665E-2</v>
      </c>
    </row>
    <row r="19" spans="1:19">
      <c r="D19" t="s">
        <v>873</v>
      </c>
      <c r="E19" t="s">
        <v>872</v>
      </c>
      <c r="F19" t="s">
        <v>874</v>
      </c>
      <c r="G19" t="s">
        <v>875</v>
      </c>
    </row>
    <row r="20" spans="1:19">
      <c r="D20" s="68">
        <f>(AVERAGEIFS(B2:B17,A2:A17,L3)+AVERAGEIFS(E2:E17,A2:A17,M3))/2</f>
        <v>15.636363636363637</v>
      </c>
      <c r="E20" s="68">
        <f>(AVERAGEIFS(D2:D17,A2:A17,L3)+AVERAGEIFS(C2:C17,A2:A17,M3))/2</f>
        <v>10.272727272727273</v>
      </c>
      <c r="F20" s="17">
        <f>(AVERAGEIFS(F2:F17,A2:A17,L3)+AVERAGEIFS(I2:I17,A2:A17,M3))/2</f>
        <v>0.10262583436248854</v>
      </c>
      <c r="G20" s="17">
        <f>(AVERAGEIFS(H2:H17,A2:A17,L3)+AVERAGEIFS(G2:G17,A2:A17,M3))/2</f>
        <v>9.6406547506485099E-2</v>
      </c>
      <c r="Q20" t="s">
        <v>870</v>
      </c>
      <c r="R20" t="s">
        <v>876</v>
      </c>
      <c r="S20" t="s">
        <v>871</v>
      </c>
    </row>
    <row r="21" spans="1:19">
      <c r="C21">
        <v>0</v>
      </c>
      <c r="D21" s="68">
        <f>_xlfn.POISSON.DIST($C21,D$20,TRUE)</f>
        <v>1.6188758920539053E-7</v>
      </c>
      <c r="E21" s="68">
        <f>_xlfn.POISSON.DIST($C21,E$20,TRUE)</f>
        <v>3.45629840841906E-5</v>
      </c>
      <c r="F21">
        <f ca="1">RAND()</f>
        <v>4.9613417265197968E-2</v>
      </c>
      <c r="G21">
        <f ca="1">RAND()</f>
        <v>0.37137337097234491</v>
      </c>
      <c r="H21">
        <f ca="1">IF(F21&gt;D21,1,0)</f>
        <v>1</v>
      </c>
      <c r="I21">
        <f ca="1">IF(G21&gt;E21,1,0)</f>
        <v>1</v>
      </c>
      <c r="J21">
        <f ca="1">RAND()</f>
        <v>0.52587405924744945</v>
      </c>
      <c r="K21">
        <f ca="1">RAND()</f>
        <v>0.27058225292023963</v>
      </c>
      <c r="L21">
        <f ca="1">IF(J21&lt;F$20,1*H21,0)</f>
        <v>0</v>
      </c>
      <c r="M21">
        <f ca="1">IF(K21&lt;G$20,1*I21,0)</f>
        <v>0</v>
      </c>
      <c r="O21">
        <f ca="1">SUM(L21:L50)</f>
        <v>1</v>
      </c>
      <c r="P21">
        <f ca="1">SUM(M21:M50)</f>
        <v>1</v>
      </c>
      <c r="Q21">
        <f ca="1">IF(O21&gt;P21,1,0)</f>
        <v>0</v>
      </c>
      <c r="R21">
        <f ca="1">IF(O21=P21,1,0)</f>
        <v>1</v>
      </c>
      <c r="S21">
        <f ca="1">IF(O21&lt;P21,1,0)</f>
        <v>0</v>
      </c>
    </row>
    <row r="22" spans="1:19">
      <c r="C22">
        <v>1</v>
      </c>
      <c r="D22" s="68">
        <f t="shared" ref="D22:E50" si="0">_xlfn.POISSON.DIST($C22,D$20,TRUE)</f>
        <v>2.6932208022351331E-6</v>
      </c>
      <c r="E22" s="68">
        <f t="shared" si="0"/>
        <v>3.8961909331269406E-4</v>
      </c>
      <c r="F22">
        <f t="shared" ref="F22:G50" ca="1" si="1">RAND()</f>
        <v>0.82309740412645926</v>
      </c>
      <c r="G22">
        <f t="shared" ca="1" si="1"/>
        <v>0.71838988111068591</v>
      </c>
      <c r="H22">
        <f t="shared" ref="H22:I50" ca="1" si="2">IF(F22&gt;D22,1,0)</f>
        <v>1</v>
      </c>
      <c r="I22">
        <f t="shared" ca="1" si="2"/>
        <v>1</v>
      </c>
      <c r="J22">
        <f t="shared" ref="J22:K50" ca="1" si="3">RAND()</f>
        <v>0.64985905946452538</v>
      </c>
      <c r="K22">
        <f t="shared" ca="1" si="3"/>
        <v>0.98658124139146597</v>
      </c>
      <c r="L22">
        <f t="shared" ref="L22:L50" ca="1" si="4">IF(J22&lt;F$20,1*H22,0)</f>
        <v>0</v>
      </c>
      <c r="M22">
        <f t="shared" ref="M22:M50" ca="1" si="5">IF(K22&lt;G$20,1*I22,0)</f>
        <v>0</v>
      </c>
      <c r="O22">
        <f t="dataTable" ref="O22:P10020" dt2D="0" dtr="0" r1="N20" ca="1"/>
        <v>1</v>
      </c>
      <c r="P22">
        <v>1</v>
      </c>
      <c r="Q22">
        <f t="shared" ref="Q22:Q85" si="6">IF(O22&gt;P22,1,0)</f>
        <v>0</v>
      </c>
      <c r="R22">
        <f t="shared" ref="R22:R85" si="7">IF(O22=P22,1,0)</f>
        <v>1</v>
      </c>
      <c r="S22">
        <f t="shared" ref="S22:S85" si="8">IF(O22&lt;P22,1,0)</f>
        <v>0</v>
      </c>
    </row>
    <row r="23" spans="1:19">
      <c r="C23">
        <v>2</v>
      </c>
      <c r="D23" s="68">
        <f t="shared" si="0"/>
        <v>2.2483644104104032E-5</v>
      </c>
      <c r="E23" s="68">
        <f t="shared" si="0"/>
        <v>2.2133163816227342E-3</v>
      </c>
      <c r="F23">
        <f t="shared" ca="1" si="1"/>
        <v>0.67889367375343745</v>
      </c>
      <c r="G23">
        <f t="shared" ca="1" si="1"/>
        <v>0.30645437977296452</v>
      </c>
      <c r="H23">
        <f t="shared" ca="1" si="2"/>
        <v>1</v>
      </c>
      <c r="I23">
        <f t="shared" ca="1" si="2"/>
        <v>1</v>
      </c>
      <c r="J23">
        <f t="shared" ca="1" si="3"/>
        <v>0.92714864033947642</v>
      </c>
      <c r="K23">
        <f t="shared" ca="1" si="3"/>
        <v>7.8598624434249031E-2</v>
      </c>
      <c r="L23">
        <f t="shared" ca="1" si="4"/>
        <v>0</v>
      </c>
      <c r="M23">
        <f t="shared" ca="1" si="5"/>
        <v>1</v>
      </c>
      <c r="O23">
        <v>2</v>
      </c>
      <c r="P23">
        <v>1</v>
      </c>
      <c r="Q23">
        <f t="shared" si="6"/>
        <v>1</v>
      </c>
      <c r="R23">
        <f t="shared" si="7"/>
        <v>0</v>
      </c>
      <c r="S23">
        <f t="shared" si="8"/>
        <v>0</v>
      </c>
    </row>
    <row r="24" spans="1:19">
      <c r="C24">
        <v>3</v>
      </c>
      <c r="D24" s="68">
        <f t="shared" si="0"/>
        <v>1.2563372919263284E-4</v>
      </c>
      <c r="E24" s="68">
        <f t="shared" si="0"/>
        <v>8.4580980052298433E-3</v>
      </c>
      <c r="F24">
        <f t="shared" ca="1" si="1"/>
        <v>0.29504849316455806</v>
      </c>
      <c r="G24">
        <f t="shared" ca="1" si="1"/>
        <v>0.56605838819298759</v>
      </c>
      <c r="H24">
        <f t="shared" ca="1" si="2"/>
        <v>1</v>
      </c>
      <c r="I24">
        <f t="shared" ca="1" si="2"/>
        <v>1</v>
      </c>
      <c r="J24">
        <f t="shared" ca="1" si="3"/>
        <v>0.29580614515874992</v>
      </c>
      <c r="K24">
        <f t="shared" ca="1" si="3"/>
        <v>0.22787580514734418</v>
      </c>
      <c r="L24">
        <f t="shared" ca="1" si="4"/>
        <v>0</v>
      </c>
      <c r="M24">
        <f t="shared" ca="1" si="5"/>
        <v>0</v>
      </c>
      <c r="O24">
        <v>1</v>
      </c>
      <c r="P24">
        <v>2</v>
      </c>
      <c r="Q24">
        <f t="shared" si="6"/>
        <v>0</v>
      </c>
      <c r="R24">
        <f t="shared" si="7"/>
        <v>0</v>
      </c>
      <c r="S24">
        <f t="shared" si="8"/>
        <v>1</v>
      </c>
    </row>
    <row r="25" spans="1:19">
      <c r="C25">
        <v>4</v>
      </c>
      <c r="D25" s="68">
        <f t="shared" si="0"/>
        <v>5.2885678908415454E-4</v>
      </c>
      <c r="E25" s="68">
        <f t="shared" si="0"/>
        <v>2.4495832629493557E-2</v>
      </c>
      <c r="F25">
        <f t="shared" ca="1" si="1"/>
        <v>0.15808885333847522</v>
      </c>
      <c r="G25">
        <f t="shared" ca="1" si="1"/>
        <v>0.80489148421020673</v>
      </c>
      <c r="H25">
        <f t="shared" ca="1" si="2"/>
        <v>1</v>
      </c>
      <c r="I25">
        <f t="shared" ca="1" si="2"/>
        <v>1</v>
      </c>
      <c r="J25">
        <f t="shared" ca="1" si="3"/>
        <v>0.27669363865790153</v>
      </c>
      <c r="K25">
        <f t="shared" ca="1" si="3"/>
        <v>0.20485918825723803</v>
      </c>
      <c r="L25">
        <f t="shared" ca="1" si="4"/>
        <v>0</v>
      </c>
      <c r="M25">
        <f t="shared" ca="1" si="5"/>
        <v>0</v>
      </c>
      <c r="O25">
        <v>2</v>
      </c>
      <c r="P25">
        <v>2</v>
      </c>
      <c r="Q25">
        <f t="shared" si="6"/>
        <v>0</v>
      </c>
      <c r="R25">
        <f t="shared" si="7"/>
        <v>1</v>
      </c>
      <c r="S25">
        <f t="shared" si="8"/>
        <v>0</v>
      </c>
    </row>
    <row r="26" spans="1:19">
      <c r="C26">
        <v>5</v>
      </c>
      <c r="D26" s="68">
        <f t="shared" si="0"/>
        <v>1.7898452672903678E-3</v>
      </c>
      <c r="E26" s="68">
        <f t="shared" si="0"/>
        <v>5.7446087402980822E-2</v>
      </c>
      <c r="F26">
        <f t="shared" ca="1" si="1"/>
        <v>0.88183429129183233</v>
      </c>
      <c r="G26">
        <f t="shared" ca="1" si="1"/>
        <v>0.78157748673848915</v>
      </c>
      <c r="H26">
        <f t="shared" ca="1" si="2"/>
        <v>1</v>
      </c>
      <c r="I26">
        <f t="shared" ca="1" si="2"/>
        <v>1</v>
      </c>
      <c r="J26">
        <f t="shared" ca="1" si="3"/>
        <v>0.92111413453410296</v>
      </c>
      <c r="K26">
        <f t="shared" ca="1" si="3"/>
        <v>0.96505593686964208</v>
      </c>
      <c r="L26">
        <f t="shared" ca="1" si="4"/>
        <v>0</v>
      </c>
      <c r="M26">
        <f t="shared" ca="1" si="5"/>
        <v>0</v>
      </c>
      <c r="O26">
        <v>3</v>
      </c>
      <c r="P26">
        <v>0</v>
      </c>
      <c r="Q26">
        <f t="shared" si="6"/>
        <v>1</v>
      </c>
      <c r="R26">
        <f t="shared" si="7"/>
        <v>0</v>
      </c>
      <c r="S26">
        <f t="shared" si="8"/>
        <v>0</v>
      </c>
    </row>
    <row r="27" spans="1:19">
      <c r="C27">
        <v>6</v>
      </c>
      <c r="D27" s="68">
        <f t="shared" si="0"/>
        <v>5.0760576650398931E-3</v>
      </c>
      <c r="E27" s="68">
        <f t="shared" si="0"/>
        <v>0.11386091754546662</v>
      </c>
      <c r="F27">
        <f t="shared" ca="1" si="1"/>
        <v>0.22659602378547172</v>
      </c>
      <c r="G27">
        <f t="shared" ca="1" si="1"/>
        <v>0.29558633895506836</v>
      </c>
      <c r="H27">
        <f t="shared" ca="1" si="2"/>
        <v>1</v>
      </c>
      <c r="I27">
        <f t="shared" ca="1" si="2"/>
        <v>1</v>
      </c>
      <c r="J27">
        <f t="shared" ca="1" si="3"/>
        <v>0.58094743251494985</v>
      </c>
      <c r="K27">
        <f t="shared" ca="1" si="3"/>
        <v>0.20364287801224445</v>
      </c>
      <c r="L27">
        <f t="shared" ca="1" si="4"/>
        <v>0</v>
      </c>
      <c r="M27">
        <f t="shared" ca="1" si="5"/>
        <v>0</v>
      </c>
      <c r="O27">
        <v>1</v>
      </c>
      <c r="P27">
        <v>0</v>
      </c>
      <c r="Q27">
        <f t="shared" si="6"/>
        <v>1</v>
      </c>
      <c r="R27">
        <f t="shared" si="7"/>
        <v>0</v>
      </c>
      <c r="S27">
        <f t="shared" si="8"/>
        <v>0</v>
      </c>
    </row>
    <row r="28" spans="1:19">
      <c r="C28">
        <v>7</v>
      </c>
      <c r="D28" s="68">
        <f t="shared" si="0"/>
        <v>1.2416687956116758E-2</v>
      </c>
      <c r="E28" s="68">
        <f t="shared" si="0"/>
        <v>0.19665151242989379</v>
      </c>
      <c r="F28">
        <f t="shared" ca="1" si="1"/>
        <v>0.52862316254973074</v>
      </c>
      <c r="G28">
        <f t="shared" ca="1" si="1"/>
        <v>0.82786832957809253</v>
      </c>
      <c r="H28">
        <f t="shared" ca="1" si="2"/>
        <v>1</v>
      </c>
      <c r="I28">
        <f t="shared" ca="1" si="2"/>
        <v>1</v>
      </c>
      <c r="J28">
        <f t="shared" ca="1" si="3"/>
        <v>7.7017797156386236E-2</v>
      </c>
      <c r="K28">
        <f t="shared" ca="1" si="3"/>
        <v>0.27586383752206345</v>
      </c>
      <c r="L28">
        <f t="shared" ca="1" si="4"/>
        <v>1</v>
      </c>
      <c r="M28">
        <f t="shared" ca="1" si="5"/>
        <v>0</v>
      </c>
      <c r="O28">
        <v>1</v>
      </c>
      <c r="P28">
        <v>0</v>
      </c>
      <c r="Q28">
        <f t="shared" si="6"/>
        <v>1</v>
      </c>
      <c r="R28">
        <f t="shared" si="7"/>
        <v>0</v>
      </c>
      <c r="S28">
        <f t="shared" si="8"/>
        <v>0</v>
      </c>
    </row>
    <row r="29" spans="1:19">
      <c r="C29">
        <v>8</v>
      </c>
      <c r="D29" s="68">
        <f t="shared" si="0"/>
        <v>2.676428352503972E-2</v>
      </c>
      <c r="E29" s="68">
        <f t="shared" si="0"/>
        <v>0.30296216267921511</v>
      </c>
      <c r="F29">
        <f t="shared" ca="1" si="1"/>
        <v>0.70131449631048559</v>
      </c>
      <c r="G29">
        <f t="shared" ca="1" si="1"/>
        <v>0.62792074829347411</v>
      </c>
      <c r="H29">
        <f t="shared" ca="1" si="2"/>
        <v>1</v>
      </c>
      <c r="I29">
        <f t="shared" ca="1" si="2"/>
        <v>1</v>
      </c>
      <c r="J29">
        <f t="shared" ca="1" si="3"/>
        <v>0.26463240101097452</v>
      </c>
      <c r="K29">
        <f t="shared" ca="1" si="3"/>
        <v>0.85598197049815661</v>
      </c>
      <c r="L29">
        <f t="shared" ca="1" si="4"/>
        <v>0</v>
      </c>
      <c r="M29">
        <f t="shared" ca="1" si="5"/>
        <v>0</v>
      </c>
      <c r="O29">
        <v>0</v>
      </c>
      <c r="P29">
        <v>1</v>
      </c>
      <c r="Q29">
        <f t="shared" si="6"/>
        <v>0</v>
      </c>
      <c r="R29">
        <f t="shared" si="7"/>
        <v>0</v>
      </c>
      <c r="S29">
        <f t="shared" si="8"/>
        <v>1</v>
      </c>
    </row>
    <row r="30" spans="1:19">
      <c r="C30">
        <v>9</v>
      </c>
      <c r="D30" s="68">
        <f t="shared" si="0"/>
        <v>5.1691419260946274E-2</v>
      </c>
      <c r="E30" s="68">
        <f t="shared" si="0"/>
        <v>0.42430664225672321</v>
      </c>
      <c r="F30">
        <f t="shared" ca="1" si="1"/>
        <v>0.88614345405306028</v>
      </c>
      <c r="G30">
        <f t="shared" ca="1" si="1"/>
        <v>0.7206119564460306</v>
      </c>
      <c r="H30">
        <f t="shared" ca="1" si="2"/>
        <v>1</v>
      </c>
      <c r="I30">
        <f t="shared" ca="1" si="2"/>
        <v>1</v>
      </c>
      <c r="J30">
        <f t="shared" ca="1" si="3"/>
        <v>0.28977671255839155</v>
      </c>
      <c r="K30">
        <f t="shared" ca="1" si="3"/>
        <v>0.43465666380472312</v>
      </c>
      <c r="L30">
        <f t="shared" ca="1" si="4"/>
        <v>0</v>
      </c>
      <c r="M30">
        <f t="shared" ca="1" si="5"/>
        <v>0</v>
      </c>
      <c r="O30">
        <v>1</v>
      </c>
      <c r="P30">
        <v>2</v>
      </c>
      <c r="Q30">
        <f t="shared" si="6"/>
        <v>0</v>
      </c>
      <c r="R30">
        <f t="shared" si="7"/>
        <v>0</v>
      </c>
      <c r="S30">
        <f t="shared" si="8"/>
        <v>1</v>
      </c>
    </row>
    <row r="31" spans="1:19">
      <c r="C31">
        <v>10</v>
      </c>
      <c r="D31" s="68">
        <f t="shared" si="0"/>
        <v>9.0668395138909258E-2</v>
      </c>
      <c r="E31" s="68">
        <f t="shared" si="0"/>
        <v>0.54896051673179991</v>
      </c>
      <c r="F31">
        <f t="shared" ca="1" si="1"/>
        <v>0.56336593246005517</v>
      </c>
      <c r="G31">
        <f t="shared" ca="1" si="1"/>
        <v>0.2745955070935594</v>
      </c>
      <c r="H31">
        <f t="shared" ca="1" si="2"/>
        <v>1</v>
      </c>
      <c r="I31">
        <f t="shared" ca="1" si="2"/>
        <v>0</v>
      </c>
      <c r="J31">
        <f t="shared" ca="1" si="3"/>
        <v>0.79055884006335997</v>
      </c>
      <c r="K31">
        <f t="shared" ca="1" si="3"/>
        <v>0.1807456252313292</v>
      </c>
      <c r="L31">
        <f t="shared" ca="1" si="4"/>
        <v>0</v>
      </c>
      <c r="M31">
        <f t="shared" ca="1" si="5"/>
        <v>0</v>
      </c>
      <c r="O31">
        <v>1</v>
      </c>
      <c r="P31">
        <v>1</v>
      </c>
      <c r="Q31">
        <f t="shared" si="6"/>
        <v>0</v>
      </c>
      <c r="R31">
        <f t="shared" si="7"/>
        <v>1</v>
      </c>
      <c r="S31">
        <f t="shared" si="8"/>
        <v>0</v>
      </c>
    </row>
    <row r="32" spans="1:19">
      <c r="C32">
        <v>11</v>
      </c>
      <c r="D32" s="68">
        <f t="shared" si="0"/>
        <v>0.14607368316378225</v>
      </c>
      <c r="E32" s="68">
        <f t="shared" si="0"/>
        <v>0.66537281272918536</v>
      </c>
      <c r="F32">
        <f t="shared" ca="1" si="1"/>
        <v>0.54588640614126416</v>
      </c>
      <c r="G32">
        <f t="shared" ca="1" si="1"/>
        <v>0.17891916917309458</v>
      </c>
      <c r="H32">
        <f t="shared" ca="1" si="2"/>
        <v>1</v>
      </c>
      <c r="I32">
        <f t="shared" ca="1" si="2"/>
        <v>0</v>
      </c>
      <c r="J32">
        <f t="shared" ca="1" si="3"/>
        <v>0.34304440057612984</v>
      </c>
      <c r="K32">
        <f t="shared" ca="1" si="3"/>
        <v>0.8047185790675333</v>
      </c>
      <c r="L32">
        <f t="shared" ca="1" si="4"/>
        <v>0</v>
      </c>
      <c r="M32">
        <f t="shared" ca="1" si="5"/>
        <v>0</v>
      </c>
      <c r="O32">
        <v>1</v>
      </c>
      <c r="P32">
        <v>2</v>
      </c>
      <c r="Q32">
        <f t="shared" si="6"/>
        <v>0</v>
      </c>
      <c r="R32">
        <f t="shared" si="7"/>
        <v>0</v>
      </c>
      <c r="S32">
        <f t="shared" si="8"/>
        <v>1</v>
      </c>
    </row>
    <row r="33" spans="3:19">
      <c r="C33">
        <v>12</v>
      </c>
      <c r="D33" s="68">
        <f t="shared" si="0"/>
        <v>0.2182684524083138</v>
      </c>
      <c r="E33" s="68">
        <f t="shared" si="0"/>
        <v>0.76502879339361396</v>
      </c>
      <c r="F33">
        <f t="shared" ca="1" si="1"/>
        <v>0.8525919745656636</v>
      </c>
      <c r="G33">
        <f t="shared" ca="1" si="1"/>
        <v>0.72274683957151642</v>
      </c>
      <c r="H33">
        <f t="shared" ca="1" si="2"/>
        <v>1</v>
      </c>
      <c r="I33">
        <f t="shared" ca="1" si="2"/>
        <v>0</v>
      </c>
      <c r="J33">
        <f t="shared" ca="1" si="3"/>
        <v>0.89735846415679021</v>
      </c>
      <c r="K33">
        <f t="shared" ca="1" si="3"/>
        <v>0.86436851785662083</v>
      </c>
      <c r="L33">
        <f t="shared" ca="1" si="4"/>
        <v>0</v>
      </c>
      <c r="M33">
        <f t="shared" ca="1" si="5"/>
        <v>0</v>
      </c>
      <c r="O33">
        <v>0</v>
      </c>
      <c r="P33">
        <v>0</v>
      </c>
      <c r="Q33">
        <f t="shared" si="6"/>
        <v>0</v>
      </c>
      <c r="R33">
        <f t="shared" si="7"/>
        <v>1</v>
      </c>
      <c r="S33">
        <f t="shared" si="8"/>
        <v>0</v>
      </c>
    </row>
    <row r="34" spans="3:19">
      <c r="C34">
        <v>13</v>
      </c>
      <c r="D34" s="68">
        <f t="shared" si="0"/>
        <v>0.30510411891222577</v>
      </c>
      <c r="E34" s="68">
        <f t="shared" si="0"/>
        <v>0.84377792496760273</v>
      </c>
      <c r="F34">
        <f t="shared" ca="1" si="1"/>
        <v>0.25414458971277509</v>
      </c>
      <c r="G34">
        <f t="shared" ca="1" si="1"/>
        <v>0.21613203903104639</v>
      </c>
      <c r="H34">
        <f t="shared" ca="1" si="2"/>
        <v>0</v>
      </c>
      <c r="I34">
        <f t="shared" ca="1" si="2"/>
        <v>0</v>
      </c>
      <c r="J34">
        <f t="shared" ca="1" si="3"/>
        <v>0.26963696036589646</v>
      </c>
      <c r="K34">
        <f t="shared" ca="1" si="3"/>
        <v>0.30834980958269909</v>
      </c>
      <c r="L34">
        <f t="shared" ca="1" si="4"/>
        <v>0</v>
      </c>
      <c r="M34">
        <f t="shared" ca="1" si="5"/>
        <v>0</v>
      </c>
      <c r="O34">
        <v>4</v>
      </c>
      <c r="P34">
        <v>1</v>
      </c>
      <c r="Q34">
        <f t="shared" si="6"/>
        <v>1</v>
      </c>
      <c r="R34">
        <f t="shared" si="7"/>
        <v>0</v>
      </c>
      <c r="S34">
        <f t="shared" si="8"/>
        <v>0</v>
      </c>
    </row>
    <row r="35" spans="3:19">
      <c r="C35">
        <v>14</v>
      </c>
      <c r="D35" s="68">
        <f t="shared" si="0"/>
        <v>0.40208940877373778</v>
      </c>
      <c r="E35" s="68">
        <f t="shared" si="0"/>
        <v>0.90156137865501029</v>
      </c>
      <c r="F35">
        <f t="shared" ca="1" si="1"/>
        <v>0.32988299771385854</v>
      </c>
      <c r="G35">
        <f t="shared" ca="1" si="1"/>
        <v>0.27231009070068468</v>
      </c>
      <c r="H35">
        <f t="shared" ca="1" si="2"/>
        <v>0</v>
      </c>
      <c r="I35">
        <f t="shared" ca="1" si="2"/>
        <v>0</v>
      </c>
      <c r="J35">
        <f t="shared" ca="1" si="3"/>
        <v>0.88888233478410983</v>
      </c>
      <c r="K35">
        <f t="shared" ca="1" si="3"/>
        <v>0.85441022719127357</v>
      </c>
      <c r="L35">
        <f t="shared" ca="1" si="4"/>
        <v>0</v>
      </c>
      <c r="M35">
        <f t="shared" ca="1" si="5"/>
        <v>0</v>
      </c>
      <c r="O35">
        <v>0</v>
      </c>
      <c r="P35">
        <v>0</v>
      </c>
      <c r="Q35">
        <f t="shared" si="6"/>
        <v>0</v>
      </c>
      <c r="R35">
        <f t="shared" si="7"/>
        <v>1</v>
      </c>
      <c r="S35">
        <f t="shared" si="8"/>
        <v>0</v>
      </c>
    </row>
    <row r="36" spans="3:19">
      <c r="C36">
        <v>15</v>
      </c>
      <c r="D36" s="68">
        <f t="shared" si="0"/>
        <v>0.50318922608392014</v>
      </c>
      <c r="E36" s="68">
        <f t="shared" si="0"/>
        <v>0.94113428936214416</v>
      </c>
      <c r="F36">
        <f t="shared" ca="1" si="1"/>
        <v>0.23314100709729546</v>
      </c>
      <c r="G36">
        <f t="shared" ca="1" si="1"/>
        <v>0.22987748389271445</v>
      </c>
      <c r="H36">
        <f t="shared" ca="1" si="2"/>
        <v>0</v>
      </c>
      <c r="I36">
        <f t="shared" ca="1" si="2"/>
        <v>0</v>
      </c>
      <c r="J36">
        <f t="shared" ca="1" si="3"/>
        <v>0.89400702402439913</v>
      </c>
      <c r="K36">
        <f t="shared" ca="1" si="3"/>
        <v>0.66231921017601758</v>
      </c>
      <c r="L36">
        <f t="shared" ca="1" si="4"/>
        <v>0</v>
      </c>
      <c r="M36">
        <f t="shared" ca="1" si="5"/>
        <v>0</v>
      </c>
      <c r="O36">
        <v>0</v>
      </c>
      <c r="P36">
        <v>2</v>
      </c>
      <c r="Q36">
        <f t="shared" si="6"/>
        <v>0</v>
      </c>
      <c r="R36">
        <f t="shared" si="7"/>
        <v>0</v>
      </c>
      <c r="S36">
        <f t="shared" si="8"/>
        <v>1</v>
      </c>
    </row>
    <row r="37" spans="3:19">
      <c r="C37">
        <v>16</v>
      </c>
      <c r="D37" s="68">
        <f t="shared" si="0"/>
        <v>0.60199132027341662</v>
      </c>
      <c r="E37" s="68">
        <f t="shared" si="0"/>
        <v>0.96654189680479241</v>
      </c>
      <c r="F37">
        <f t="shared" ca="1" si="1"/>
        <v>0.8008979957947141</v>
      </c>
      <c r="G37">
        <f t="shared" ca="1" si="1"/>
        <v>0.83989833001932845</v>
      </c>
      <c r="H37">
        <f t="shared" ca="1" si="2"/>
        <v>1</v>
      </c>
      <c r="I37">
        <f t="shared" ca="1" si="2"/>
        <v>0</v>
      </c>
      <c r="J37">
        <f t="shared" ca="1" si="3"/>
        <v>0.75042942773792265</v>
      </c>
      <c r="K37">
        <f t="shared" ca="1" si="3"/>
        <v>5.0733118527435561E-2</v>
      </c>
      <c r="L37">
        <f t="shared" ca="1" si="4"/>
        <v>0</v>
      </c>
      <c r="M37">
        <f t="shared" ca="1" si="5"/>
        <v>0</v>
      </c>
      <c r="O37">
        <v>2</v>
      </c>
      <c r="P37">
        <v>0</v>
      </c>
      <c r="Q37">
        <f t="shared" si="6"/>
        <v>1</v>
      </c>
      <c r="R37">
        <f t="shared" si="7"/>
        <v>0</v>
      </c>
      <c r="S37">
        <f t="shared" si="8"/>
        <v>0</v>
      </c>
    </row>
    <row r="38" spans="3:19">
      <c r="C38">
        <v>17</v>
      </c>
      <c r="D38" s="68">
        <f t="shared" si="0"/>
        <v>0.69286811278995875</v>
      </c>
      <c r="E38" s="68">
        <f t="shared" si="0"/>
        <v>0.98189515691719476</v>
      </c>
      <c r="F38">
        <f t="shared" ca="1" si="1"/>
        <v>4.2076973416267816E-2</v>
      </c>
      <c r="G38">
        <f t="shared" ca="1" si="1"/>
        <v>0.54150356058183347</v>
      </c>
      <c r="H38">
        <f t="shared" ca="1" si="2"/>
        <v>0</v>
      </c>
      <c r="I38">
        <f t="shared" ca="1" si="2"/>
        <v>0</v>
      </c>
      <c r="J38">
        <f t="shared" ca="1" si="3"/>
        <v>0.81530308337349922</v>
      </c>
      <c r="K38">
        <f t="shared" ca="1" si="3"/>
        <v>0.47027314949321353</v>
      </c>
      <c r="L38">
        <f t="shared" ca="1" si="4"/>
        <v>0</v>
      </c>
      <c r="M38">
        <f t="shared" ca="1" si="5"/>
        <v>0</v>
      </c>
      <c r="O38">
        <v>2</v>
      </c>
      <c r="P38">
        <v>2</v>
      </c>
      <c r="Q38">
        <f t="shared" si="6"/>
        <v>0</v>
      </c>
      <c r="R38">
        <f t="shared" si="7"/>
        <v>1</v>
      </c>
      <c r="S38">
        <f t="shared" si="8"/>
        <v>0</v>
      </c>
    </row>
    <row r="39" spans="3:19">
      <c r="C39">
        <v>18</v>
      </c>
      <c r="D39" s="68">
        <f t="shared" si="0"/>
        <v>0.77181158911745973</v>
      </c>
      <c r="E39" s="68">
        <f t="shared" si="0"/>
        <v>0.99065737102174767</v>
      </c>
      <c r="F39">
        <f t="shared" ca="1" si="1"/>
        <v>0.16041388633267284</v>
      </c>
      <c r="G39">
        <f t="shared" ca="1" si="1"/>
        <v>0.97286212668308059</v>
      </c>
      <c r="H39">
        <f t="shared" ca="1" si="2"/>
        <v>0</v>
      </c>
      <c r="I39">
        <f t="shared" ca="1" si="2"/>
        <v>0</v>
      </c>
      <c r="J39">
        <f t="shared" ca="1" si="3"/>
        <v>0.91845438552468606</v>
      </c>
      <c r="K39">
        <f t="shared" ca="1" si="3"/>
        <v>0.61712350119762294</v>
      </c>
      <c r="L39">
        <f t="shared" ca="1" si="4"/>
        <v>0</v>
      </c>
      <c r="M39">
        <f t="shared" ca="1" si="5"/>
        <v>0</v>
      </c>
      <c r="O39">
        <v>1</v>
      </c>
      <c r="P39">
        <v>0</v>
      </c>
      <c r="Q39">
        <f t="shared" si="6"/>
        <v>1</v>
      </c>
      <c r="R39">
        <f t="shared" si="7"/>
        <v>0</v>
      </c>
      <c r="S39">
        <f t="shared" si="8"/>
        <v>0</v>
      </c>
    </row>
    <row r="40" spans="3:19">
      <c r="C40">
        <v>19</v>
      </c>
      <c r="D40" s="68">
        <f t="shared" si="0"/>
        <v>0.83677942609511624</v>
      </c>
      <c r="E40" s="68">
        <f t="shared" si="0"/>
        <v>0.99539483606392221</v>
      </c>
      <c r="F40">
        <f t="shared" ca="1" si="1"/>
        <v>0.20319259557056502</v>
      </c>
      <c r="G40">
        <f t="shared" ca="1" si="1"/>
        <v>0.99431787744015265</v>
      </c>
      <c r="H40">
        <f t="shared" ca="1" si="2"/>
        <v>0</v>
      </c>
      <c r="I40">
        <f t="shared" ca="1" si="2"/>
        <v>0</v>
      </c>
      <c r="J40">
        <f t="shared" ca="1" si="3"/>
        <v>8.5793320200548306E-2</v>
      </c>
      <c r="K40">
        <f t="shared" ca="1" si="3"/>
        <v>0.25503327816138399</v>
      </c>
      <c r="L40">
        <f t="shared" ca="1" si="4"/>
        <v>0</v>
      </c>
      <c r="M40">
        <f t="shared" ca="1" si="5"/>
        <v>0</v>
      </c>
      <c r="O40">
        <v>2</v>
      </c>
      <c r="P40">
        <v>2</v>
      </c>
      <c r="Q40">
        <f t="shared" si="6"/>
        <v>0</v>
      </c>
      <c r="R40">
        <f t="shared" si="7"/>
        <v>1</v>
      </c>
      <c r="S40">
        <f t="shared" si="8"/>
        <v>0</v>
      </c>
    </row>
    <row r="41" spans="3:19">
      <c r="C41">
        <v>20</v>
      </c>
      <c r="D41" s="68">
        <f t="shared" si="0"/>
        <v>0.88757246227764774</v>
      </c>
      <c r="E41" s="68">
        <f t="shared" si="0"/>
        <v>0.99782817038103921</v>
      </c>
      <c r="F41">
        <f t="shared" ca="1" si="1"/>
        <v>0.62790812017966702</v>
      </c>
      <c r="G41">
        <f t="shared" ca="1" si="1"/>
        <v>0.25323187991633533</v>
      </c>
      <c r="H41">
        <f t="shared" ca="1" si="2"/>
        <v>0</v>
      </c>
      <c r="I41">
        <f t="shared" ca="1" si="2"/>
        <v>0</v>
      </c>
      <c r="J41">
        <f t="shared" ca="1" si="3"/>
        <v>0.95664194216735232</v>
      </c>
      <c r="K41">
        <f t="shared" ca="1" si="3"/>
        <v>0.76074673073259491</v>
      </c>
      <c r="L41">
        <f t="shared" ca="1" si="4"/>
        <v>0</v>
      </c>
      <c r="M41">
        <f t="shared" ca="1" si="5"/>
        <v>0</v>
      </c>
      <c r="O41">
        <v>1</v>
      </c>
      <c r="P41">
        <v>2</v>
      </c>
      <c r="Q41">
        <f t="shared" si="6"/>
        <v>0</v>
      </c>
      <c r="R41">
        <f t="shared" si="7"/>
        <v>0</v>
      </c>
      <c r="S41">
        <f t="shared" si="8"/>
        <v>1</v>
      </c>
    </row>
    <row r="42" spans="3:19">
      <c r="C42">
        <v>21</v>
      </c>
      <c r="D42" s="68">
        <f t="shared" si="0"/>
        <v>0.92539238532264956</v>
      </c>
      <c r="E42" s="68">
        <f t="shared" si="0"/>
        <v>0.99901850275261594</v>
      </c>
      <c r="F42">
        <f t="shared" ca="1" si="1"/>
        <v>0.27585676262403391</v>
      </c>
      <c r="G42">
        <f t="shared" ca="1" si="1"/>
        <v>0.16500402700896799</v>
      </c>
      <c r="H42">
        <f t="shared" ca="1" si="2"/>
        <v>0</v>
      </c>
      <c r="I42">
        <f t="shared" ca="1" si="2"/>
        <v>0</v>
      </c>
      <c r="J42">
        <f t="shared" ca="1" si="3"/>
        <v>0.1335339594820234</v>
      </c>
      <c r="K42">
        <f t="shared" ca="1" si="3"/>
        <v>0.63537997717877148</v>
      </c>
      <c r="L42">
        <f t="shared" ca="1" si="4"/>
        <v>0</v>
      </c>
      <c r="M42">
        <f t="shared" ca="1" si="5"/>
        <v>0</v>
      </c>
      <c r="O42">
        <v>1</v>
      </c>
      <c r="P42">
        <v>0</v>
      </c>
      <c r="Q42">
        <f t="shared" si="6"/>
        <v>1</v>
      </c>
      <c r="R42">
        <f t="shared" si="7"/>
        <v>0</v>
      </c>
      <c r="S42">
        <f t="shared" si="8"/>
        <v>0</v>
      </c>
    </row>
    <row r="43" spans="3:19">
      <c r="C43">
        <v>22</v>
      </c>
      <c r="D43" s="68">
        <f t="shared" si="0"/>
        <v>0.95227266120587395</v>
      </c>
      <c r="E43" s="68">
        <f t="shared" si="0"/>
        <v>0.99957431910793892</v>
      </c>
      <c r="F43">
        <f t="shared" ca="1" si="1"/>
        <v>0.19439733028610551</v>
      </c>
      <c r="G43">
        <f t="shared" ca="1" si="1"/>
        <v>5.6806009773524235E-2</v>
      </c>
      <c r="H43">
        <f t="shared" ca="1" si="2"/>
        <v>0</v>
      </c>
      <c r="I43">
        <f t="shared" ca="1" si="2"/>
        <v>0</v>
      </c>
      <c r="J43">
        <f t="shared" ca="1" si="3"/>
        <v>0.15494271454343544</v>
      </c>
      <c r="K43">
        <f t="shared" ca="1" si="3"/>
        <v>0.22769021580247528</v>
      </c>
      <c r="L43">
        <f t="shared" ca="1" si="4"/>
        <v>0</v>
      </c>
      <c r="M43">
        <f t="shared" ca="1" si="5"/>
        <v>0</v>
      </c>
      <c r="O43">
        <v>1</v>
      </c>
      <c r="P43">
        <v>1</v>
      </c>
      <c r="Q43">
        <f t="shared" si="6"/>
        <v>0</v>
      </c>
      <c r="R43">
        <f t="shared" si="7"/>
        <v>1</v>
      </c>
      <c r="S43">
        <f t="shared" si="8"/>
        <v>0</v>
      </c>
    </row>
    <row r="44" spans="3:19">
      <c r="C44">
        <v>23</v>
      </c>
      <c r="D44" s="68">
        <f t="shared" si="0"/>
        <v>0.97054699896047714</v>
      </c>
      <c r="E44" s="68">
        <f t="shared" si="0"/>
        <v>0.99982256910063261</v>
      </c>
      <c r="F44">
        <f t="shared" ca="1" si="1"/>
        <v>0.37368180070453394</v>
      </c>
      <c r="G44">
        <f t="shared" ca="1" si="1"/>
        <v>0.48489290295691545</v>
      </c>
      <c r="H44">
        <f t="shared" ca="1" si="2"/>
        <v>0</v>
      </c>
      <c r="I44">
        <f t="shared" ca="1" si="2"/>
        <v>0</v>
      </c>
      <c r="J44">
        <f t="shared" ca="1" si="3"/>
        <v>0.67447717623075121</v>
      </c>
      <c r="K44">
        <f t="shared" ca="1" si="3"/>
        <v>8.9556710675889883E-3</v>
      </c>
      <c r="L44">
        <f t="shared" ca="1" si="4"/>
        <v>0</v>
      </c>
      <c r="M44">
        <f t="shared" ca="1" si="5"/>
        <v>0</v>
      </c>
      <c r="O44">
        <v>1</v>
      </c>
      <c r="P44">
        <v>1</v>
      </c>
      <c r="Q44">
        <f t="shared" si="6"/>
        <v>0</v>
      </c>
      <c r="R44">
        <f t="shared" si="7"/>
        <v>1</v>
      </c>
      <c r="S44">
        <f t="shared" si="8"/>
        <v>0</v>
      </c>
    </row>
    <row r="45" spans="3:19">
      <c r="C45">
        <v>24</v>
      </c>
      <c r="D45" s="68">
        <f t="shared" si="0"/>
        <v>0.98245300689150639</v>
      </c>
      <c r="E45" s="68">
        <f t="shared" si="0"/>
        <v>0.9999288276202325</v>
      </c>
      <c r="F45">
        <f t="shared" ca="1" si="1"/>
        <v>0.49354394682225733</v>
      </c>
      <c r="G45">
        <f t="shared" ca="1" si="1"/>
        <v>0.85041054383505865</v>
      </c>
      <c r="H45">
        <f t="shared" ca="1" si="2"/>
        <v>0</v>
      </c>
      <c r="I45">
        <f t="shared" ca="1" si="2"/>
        <v>0</v>
      </c>
      <c r="J45">
        <f t="shared" ca="1" si="3"/>
        <v>0.61445204969953759</v>
      </c>
      <c r="K45">
        <f t="shared" ca="1" si="3"/>
        <v>0.33454256989800368</v>
      </c>
      <c r="L45">
        <f t="shared" ca="1" si="4"/>
        <v>0</v>
      </c>
      <c r="M45">
        <f t="shared" ca="1" si="5"/>
        <v>0</v>
      </c>
      <c r="O45">
        <v>2</v>
      </c>
      <c r="P45">
        <v>2</v>
      </c>
      <c r="Q45">
        <f t="shared" si="6"/>
        <v>0</v>
      </c>
      <c r="R45">
        <f t="shared" si="7"/>
        <v>1</v>
      </c>
      <c r="S45">
        <f t="shared" si="8"/>
        <v>0</v>
      </c>
    </row>
    <row r="46" spans="3:19">
      <c r="C46">
        <v>25</v>
      </c>
      <c r="D46" s="68">
        <f t="shared" si="0"/>
        <v>0.98989967367018661</v>
      </c>
      <c r="E46" s="68">
        <f t="shared" si="0"/>
        <v>0.99997249021192269</v>
      </c>
      <c r="F46">
        <f t="shared" ca="1" si="1"/>
        <v>8.8448016772466831E-2</v>
      </c>
      <c r="G46">
        <f t="shared" ca="1" si="1"/>
        <v>0.86053023297059239</v>
      </c>
      <c r="H46">
        <f t="shared" ca="1" si="2"/>
        <v>0</v>
      </c>
      <c r="I46">
        <f t="shared" ca="1" si="2"/>
        <v>0</v>
      </c>
      <c r="J46">
        <f t="shared" ca="1" si="3"/>
        <v>0.66645972050588786</v>
      </c>
      <c r="K46">
        <f t="shared" ca="1" si="3"/>
        <v>0.41345502806347978</v>
      </c>
      <c r="L46">
        <f t="shared" ca="1" si="4"/>
        <v>0</v>
      </c>
      <c r="M46">
        <f t="shared" ca="1" si="5"/>
        <v>0</v>
      </c>
      <c r="O46">
        <v>0</v>
      </c>
      <c r="P46">
        <v>1</v>
      </c>
      <c r="Q46">
        <f t="shared" si="6"/>
        <v>0</v>
      </c>
      <c r="R46">
        <f t="shared" si="7"/>
        <v>0</v>
      </c>
      <c r="S46">
        <f t="shared" si="8"/>
        <v>1</v>
      </c>
    </row>
    <row r="47" spans="3:19">
      <c r="C47">
        <v>26</v>
      </c>
      <c r="D47" s="68">
        <f t="shared" si="0"/>
        <v>0.99437808865596633</v>
      </c>
      <c r="E47" s="68">
        <f t="shared" si="0"/>
        <v>0.99998974151563236</v>
      </c>
      <c r="F47">
        <f t="shared" ca="1" si="1"/>
        <v>0.98192752130634564</v>
      </c>
      <c r="G47">
        <f t="shared" ca="1" si="1"/>
        <v>0.76130724146103346</v>
      </c>
      <c r="H47">
        <f t="shared" ca="1" si="2"/>
        <v>0</v>
      </c>
      <c r="I47">
        <f t="shared" ca="1" si="2"/>
        <v>0</v>
      </c>
      <c r="J47">
        <f t="shared" ca="1" si="3"/>
        <v>0.98050298716494888</v>
      </c>
      <c r="K47">
        <f t="shared" ca="1" si="3"/>
        <v>0.99583656214720673</v>
      </c>
      <c r="L47">
        <f t="shared" ca="1" si="4"/>
        <v>0</v>
      </c>
      <c r="M47">
        <f t="shared" ca="1" si="5"/>
        <v>0</v>
      </c>
      <c r="O47">
        <v>2</v>
      </c>
      <c r="P47">
        <v>0</v>
      </c>
      <c r="Q47">
        <f t="shared" si="6"/>
        <v>1</v>
      </c>
      <c r="R47">
        <f t="shared" si="7"/>
        <v>0</v>
      </c>
      <c r="S47">
        <f t="shared" si="8"/>
        <v>0</v>
      </c>
    </row>
    <row r="48" spans="3:19">
      <c r="C48">
        <v>27</v>
      </c>
      <c r="D48" s="68">
        <f t="shared" si="0"/>
        <v>0.99697164884975109</v>
      </c>
      <c r="E48" s="68">
        <f t="shared" si="0"/>
        <v>0.99999630514296978</v>
      </c>
      <c r="F48">
        <f t="shared" ca="1" si="1"/>
        <v>0.39202734663366978</v>
      </c>
      <c r="G48">
        <f t="shared" ca="1" si="1"/>
        <v>0.38728982069302342</v>
      </c>
      <c r="H48">
        <f t="shared" ca="1" si="2"/>
        <v>0</v>
      </c>
      <c r="I48">
        <f t="shared" ca="1" si="2"/>
        <v>0</v>
      </c>
      <c r="J48">
        <f t="shared" ca="1" si="3"/>
        <v>0.28353275150957491</v>
      </c>
      <c r="K48">
        <f t="shared" ca="1" si="3"/>
        <v>0.12186993397060175</v>
      </c>
      <c r="L48">
        <f t="shared" ca="1" si="4"/>
        <v>0</v>
      </c>
      <c r="M48">
        <f t="shared" ca="1" si="5"/>
        <v>0</v>
      </c>
      <c r="O48">
        <v>0</v>
      </c>
      <c r="P48">
        <v>1</v>
      </c>
      <c r="Q48">
        <f t="shared" si="6"/>
        <v>0</v>
      </c>
      <c r="R48">
        <f t="shared" si="7"/>
        <v>0</v>
      </c>
      <c r="S48">
        <f t="shared" si="8"/>
        <v>1</v>
      </c>
    </row>
    <row r="49" spans="3:19">
      <c r="C49">
        <v>28</v>
      </c>
      <c r="D49" s="68">
        <f t="shared" si="0"/>
        <v>0.99842000064628034</v>
      </c>
      <c r="E49" s="68">
        <f t="shared" si="0"/>
        <v>0.99999871322702538</v>
      </c>
      <c r="F49">
        <f t="shared" ca="1" si="1"/>
        <v>0.85038181899188336</v>
      </c>
      <c r="G49">
        <f t="shared" ca="1" si="1"/>
        <v>0.83041586201440398</v>
      </c>
      <c r="H49">
        <f t="shared" ca="1" si="2"/>
        <v>0</v>
      </c>
      <c r="I49">
        <f t="shared" ca="1" si="2"/>
        <v>0</v>
      </c>
      <c r="J49">
        <f t="shared" ca="1" si="3"/>
        <v>0.33381781321353021</v>
      </c>
      <c r="K49">
        <f t="shared" ca="1" si="3"/>
        <v>0.43917797499888089</v>
      </c>
      <c r="L49">
        <f t="shared" ca="1" si="4"/>
        <v>0</v>
      </c>
      <c r="M49">
        <f t="shared" ca="1" si="5"/>
        <v>0</v>
      </c>
      <c r="O49">
        <v>1</v>
      </c>
      <c r="P49">
        <v>3</v>
      </c>
      <c r="Q49">
        <f t="shared" si="6"/>
        <v>0</v>
      </c>
      <c r="R49">
        <f t="shared" si="7"/>
        <v>0</v>
      </c>
      <c r="S49">
        <f t="shared" si="8"/>
        <v>1</v>
      </c>
    </row>
    <row r="50" spans="3:19">
      <c r="C50">
        <v>29</v>
      </c>
      <c r="D50" s="68">
        <f t="shared" si="0"/>
        <v>0.99920093014158762</v>
      </c>
      <c r="E50" s="68">
        <f t="shared" si="0"/>
        <v>0.99999956624739617</v>
      </c>
      <c r="F50">
        <f t="shared" ca="1" si="1"/>
        <v>0.60985975851847329</v>
      </c>
      <c r="G50">
        <f t="shared" ca="1" si="1"/>
        <v>0.56622575779709095</v>
      </c>
      <c r="H50">
        <f t="shared" ca="1" si="2"/>
        <v>0</v>
      </c>
      <c r="I50">
        <f t="shared" ca="1" si="2"/>
        <v>0</v>
      </c>
      <c r="J50">
        <f t="shared" ca="1" si="3"/>
        <v>0.25349179682730971</v>
      </c>
      <c r="K50">
        <f t="shared" ca="1" si="3"/>
        <v>0.78279468724448753</v>
      </c>
      <c r="L50">
        <f t="shared" ca="1" si="4"/>
        <v>0</v>
      </c>
      <c r="M50">
        <f t="shared" ca="1" si="5"/>
        <v>0</v>
      </c>
      <c r="O50">
        <v>1</v>
      </c>
      <c r="P50">
        <v>3</v>
      </c>
      <c r="Q50">
        <f t="shared" si="6"/>
        <v>0</v>
      </c>
      <c r="R50">
        <f t="shared" si="7"/>
        <v>0</v>
      </c>
      <c r="S50">
        <f t="shared" si="8"/>
        <v>1</v>
      </c>
    </row>
    <row r="51" spans="3:19">
      <c r="O51">
        <v>3</v>
      </c>
      <c r="P51">
        <v>1</v>
      </c>
      <c r="Q51">
        <f t="shared" si="6"/>
        <v>1</v>
      </c>
      <c r="R51">
        <f t="shared" si="7"/>
        <v>0</v>
      </c>
      <c r="S51">
        <f t="shared" si="8"/>
        <v>0</v>
      </c>
    </row>
    <row r="52" spans="3:19">
      <c r="O52">
        <v>1</v>
      </c>
      <c r="P52">
        <v>0</v>
      </c>
      <c r="Q52">
        <f t="shared" si="6"/>
        <v>1</v>
      </c>
      <c r="R52">
        <f t="shared" si="7"/>
        <v>0</v>
      </c>
      <c r="S52">
        <f t="shared" si="8"/>
        <v>0</v>
      </c>
    </row>
    <row r="53" spans="3:19">
      <c r="O53">
        <v>2</v>
      </c>
      <c r="P53">
        <v>1</v>
      </c>
      <c r="Q53">
        <f t="shared" si="6"/>
        <v>1</v>
      </c>
      <c r="R53">
        <f t="shared" si="7"/>
        <v>0</v>
      </c>
      <c r="S53">
        <f t="shared" si="8"/>
        <v>0</v>
      </c>
    </row>
    <row r="54" spans="3:19">
      <c r="O54">
        <v>1</v>
      </c>
      <c r="P54">
        <v>0</v>
      </c>
      <c r="Q54">
        <f t="shared" si="6"/>
        <v>1</v>
      </c>
      <c r="R54">
        <f t="shared" si="7"/>
        <v>0</v>
      </c>
      <c r="S54">
        <f t="shared" si="8"/>
        <v>0</v>
      </c>
    </row>
    <row r="55" spans="3:19">
      <c r="O55">
        <v>2</v>
      </c>
      <c r="P55">
        <v>0</v>
      </c>
      <c r="Q55">
        <f t="shared" si="6"/>
        <v>1</v>
      </c>
      <c r="R55">
        <f t="shared" si="7"/>
        <v>0</v>
      </c>
      <c r="S55">
        <f t="shared" si="8"/>
        <v>0</v>
      </c>
    </row>
    <row r="56" spans="3:19">
      <c r="O56">
        <v>1</v>
      </c>
      <c r="P56">
        <v>3</v>
      </c>
      <c r="Q56">
        <f t="shared" si="6"/>
        <v>0</v>
      </c>
      <c r="R56">
        <f t="shared" si="7"/>
        <v>0</v>
      </c>
      <c r="S56">
        <f t="shared" si="8"/>
        <v>1</v>
      </c>
    </row>
    <row r="57" spans="3:19">
      <c r="O57">
        <v>2</v>
      </c>
      <c r="P57">
        <v>1</v>
      </c>
      <c r="Q57">
        <f t="shared" si="6"/>
        <v>1</v>
      </c>
      <c r="R57">
        <f t="shared" si="7"/>
        <v>0</v>
      </c>
      <c r="S57">
        <f t="shared" si="8"/>
        <v>0</v>
      </c>
    </row>
    <row r="58" spans="3:19">
      <c r="O58">
        <v>2</v>
      </c>
      <c r="P58">
        <v>1</v>
      </c>
      <c r="Q58">
        <f t="shared" si="6"/>
        <v>1</v>
      </c>
      <c r="R58">
        <f t="shared" si="7"/>
        <v>0</v>
      </c>
      <c r="S58">
        <f t="shared" si="8"/>
        <v>0</v>
      </c>
    </row>
    <row r="59" spans="3:19">
      <c r="O59">
        <v>0</v>
      </c>
      <c r="P59">
        <v>1</v>
      </c>
      <c r="Q59">
        <f t="shared" si="6"/>
        <v>0</v>
      </c>
      <c r="R59">
        <f t="shared" si="7"/>
        <v>0</v>
      </c>
      <c r="S59">
        <f t="shared" si="8"/>
        <v>1</v>
      </c>
    </row>
    <row r="60" spans="3:19">
      <c r="O60">
        <v>1</v>
      </c>
      <c r="P60">
        <v>0</v>
      </c>
      <c r="Q60">
        <f t="shared" si="6"/>
        <v>1</v>
      </c>
      <c r="R60">
        <f t="shared" si="7"/>
        <v>0</v>
      </c>
      <c r="S60">
        <f t="shared" si="8"/>
        <v>0</v>
      </c>
    </row>
    <row r="61" spans="3:19">
      <c r="O61">
        <v>1</v>
      </c>
      <c r="P61">
        <v>0</v>
      </c>
      <c r="Q61">
        <f t="shared" si="6"/>
        <v>1</v>
      </c>
      <c r="R61">
        <f t="shared" si="7"/>
        <v>0</v>
      </c>
      <c r="S61">
        <f t="shared" si="8"/>
        <v>0</v>
      </c>
    </row>
    <row r="62" spans="3:19">
      <c r="O62">
        <v>1</v>
      </c>
      <c r="P62">
        <v>1</v>
      </c>
      <c r="Q62">
        <f t="shared" si="6"/>
        <v>0</v>
      </c>
      <c r="R62">
        <f t="shared" si="7"/>
        <v>1</v>
      </c>
      <c r="S62">
        <f t="shared" si="8"/>
        <v>0</v>
      </c>
    </row>
    <row r="63" spans="3:19">
      <c r="O63">
        <v>1</v>
      </c>
      <c r="P63">
        <v>4</v>
      </c>
      <c r="Q63">
        <f t="shared" si="6"/>
        <v>0</v>
      </c>
      <c r="R63">
        <f t="shared" si="7"/>
        <v>0</v>
      </c>
      <c r="S63">
        <f t="shared" si="8"/>
        <v>1</v>
      </c>
    </row>
    <row r="64" spans="3:19">
      <c r="O64">
        <v>0</v>
      </c>
      <c r="P64">
        <v>0</v>
      </c>
      <c r="Q64">
        <f t="shared" si="6"/>
        <v>0</v>
      </c>
      <c r="R64">
        <f t="shared" si="7"/>
        <v>1</v>
      </c>
      <c r="S64">
        <f t="shared" si="8"/>
        <v>0</v>
      </c>
    </row>
    <row r="65" spans="15:19">
      <c r="O65">
        <v>0</v>
      </c>
      <c r="P65">
        <v>2</v>
      </c>
      <c r="Q65">
        <f t="shared" si="6"/>
        <v>0</v>
      </c>
      <c r="R65">
        <f t="shared" si="7"/>
        <v>0</v>
      </c>
      <c r="S65">
        <f t="shared" si="8"/>
        <v>1</v>
      </c>
    </row>
    <row r="66" spans="15:19">
      <c r="O66">
        <v>2</v>
      </c>
      <c r="P66">
        <v>0</v>
      </c>
      <c r="Q66">
        <f t="shared" si="6"/>
        <v>1</v>
      </c>
      <c r="R66">
        <f t="shared" si="7"/>
        <v>0</v>
      </c>
      <c r="S66">
        <f t="shared" si="8"/>
        <v>0</v>
      </c>
    </row>
    <row r="67" spans="15:19">
      <c r="O67">
        <v>2</v>
      </c>
      <c r="P67">
        <v>2</v>
      </c>
      <c r="Q67">
        <f t="shared" si="6"/>
        <v>0</v>
      </c>
      <c r="R67">
        <f t="shared" si="7"/>
        <v>1</v>
      </c>
      <c r="S67">
        <f t="shared" si="8"/>
        <v>0</v>
      </c>
    </row>
    <row r="68" spans="15:19">
      <c r="O68">
        <v>3</v>
      </c>
      <c r="P68">
        <v>1</v>
      </c>
      <c r="Q68">
        <f t="shared" si="6"/>
        <v>1</v>
      </c>
      <c r="R68">
        <f t="shared" si="7"/>
        <v>0</v>
      </c>
      <c r="S68">
        <f t="shared" si="8"/>
        <v>0</v>
      </c>
    </row>
    <row r="69" spans="15:19">
      <c r="O69">
        <v>1</v>
      </c>
      <c r="P69">
        <v>2</v>
      </c>
      <c r="Q69">
        <f t="shared" si="6"/>
        <v>0</v>
      </c>
      <c r="R69">
        <f t="shared" si="7"/>
        <v>0</v>
      </c>
      <c r="S69">
        <f t="shared" si="8"/>
        <v>1</v>
      </c>
    </row>
    <row r="70" spans="15:19">
      <c r="O70">
        <v>1</v>
      </c>
      <c r="P70">
        <v>0</v>
      </c>
      <c r="Q70">
        <f t="shared" si="6"/>
        <v>1</v>
      </c>
      <c r="R70">
        <f t="shared" si="7"/>
        <v>0</v>
      </c>
      <c r="S70">
        <f t="shared" si="8"/>
        <v>0</v>
      </c>
    </row>
    <row r="71" spans="15:19">
      <c r="O71">
        <v>3</v>
      </c>
      <c r="P71">
        <v>0</v>
      </c>
      <c r="Q71">
        <f t="shared" si="6"/>
        <v>1</v>
      </c>
      <c r="R71">
        <f t="shared" si="7"/>
        <v>0</v>
      </c>
      <c r="S71">
        <f t="shared" si="8"/>
        <v>0</v>
      </c>
    </row>
    <row r="72" spans="15:19">
      <c r="O72">
        <v>0</v>
      </c>
      <c r="P72">
        <v>2</v>
      </c>
      <c r="Q72">
        <f t="shared" si="6"/>
        <v>0</v>
      </c>
      <c r="R72">
        <f t="shared" si="7"/>
        <v>0</v>
      </c>
      <c r="S72">
        <f t="shared" si="8"/>
        <v>1</v>
      </c>
    </row>
    <row r="73" spans="15:19">
      <c r="O73">
        <v>1</v>
      </c>
      <c r="P73">
        <v>1</v>
      </c>
      <c r="Q73">
        <f t="shared" si="6"/>
        <v>0</v>
      </c>
      <c r="R73">
        <f t="shared" si="7"/>
        <v>1</v>
      </c>
      <c r="S73">
        <f t="shared" si="8"/>
        <v>0</v>
      </c>
    </row>
    <row r="74" spans="15:19">
      <c r="O74">
        <v>1</v>
      </c>
      <c r="P74">
        <v>0</v>
      </c>
      <c r="Q74">
        <f t="shared" si="6"/>
        <v>1</v>
      </c>
      <c r="R74">
        <f t="shared" si="7"/>
        <v>0</v>
      </c>
      <c r="S74">
        <f t="shared" si="8"/>
        <v>0</v>
      </c>
    </row>
    <row r="75" spans="15:19">
      <c r="O75">
        <v>3</v>
      </c>
      <c r="P75">
        <v>1</v>
      </c>
      <c r="Q75">
        <f t="shared" si="6"/>
        <v>1</v>
      </c>
      <c r="R75">
        <f t="shared" si="7"/>
        <v>0</v>
      </c>
      <c r="S75">
        <f t="shared" si="8"/>
        <v>0</v>
      </c>
    </row>
    <row r="76" spans="15:19">
      <c r="O76">
        <v>1</v>
      </c>
      <c r="P76">
        <v>0</v>
      </c>
      <c r="Q76">
        <f t="shared" si="6"/>
        <v>1</v>
      </c>
      <c r="R76">
        <f t="shared" si="7"/>
        <v>0</v>
      </c>
      <c r="S76">
        <f t="shared" si="8"/>
        <v>0</v>
      </c>
    </row>
    <row r="77" spans="15:19">
      <c r="O77">
        <v>2</v>
      </c>
      <c r="P77">
        <v>1</v>
      </c>
      <c r="Q77">
        <f t="shared" si="6"/>
        <v>1</v>
      </c>
      <c r="R77">
        <f t="shared" si="7"/>
        <v>0</v>
      </c>
      <c r="S77">
        <f t="shared" si="8"/>
        <v>0</v>
      </c>
    </row>
    <row r="78" spans="15:19">
      <c r="O78">
        <v>3</v>
      </c>
      <c r="P78">
        <v>0</v>
      </c>
      <c r="Q78">
        <f t="shared" si="6"/>
        <v>1</v>
      </c>
      <c r="R78">
        <f t="shared" si="7"/>
        <v>0</v>
      </c>
      <c r="S78">
        <f t="shared" si="8"/>
        <v>0</v>
      </c>
    </row>
    <row r="79" spans="15:19">
      <c r="O79">
        <v>0</v>
      </c>
      <c r="P79">
        <v>0</v>
      </c>
      <c r="Q79">
        <f t="shared" si="6"/>
        <v>0</v>
      </c>
      <c r="R79">
        <f t="shared" si="7"/>
        <v>1</v>
      </c>
      <c r="S79">
        <f t="shared" si="8"/>
        <v>0</v>
      </c>
    </row>
    <row r="80" spans="15:19">
      <c r="O80">
        <v>2</v>
      </c>
      <c r="P80">
        <v>3</v>
      </c>
      <c r="Q80">
        <f t="shared" si="6"/>
        <v>0</v>
      </c>
      <c r="R80">
        <f t="shared" si="7"/>
        <v>0</v>
      </c>
      <c r="S80">
        <f t="shared" si="8"/>
        <v>1</v>
      </c>
    </row>
    <row r="81" spans="15:19">
      <c r="O81">
        <v>0</v>
      </c>
      <c r="P81">
        <v>1</v>
      </c>
      <c r="Q81">
        <f t="shared" si="6"/>
        <v>0</v>
      </c>
      <c r="R81">
        <f t="shared" si="7"/>
        <v>0</v>
      </c>
      <c r="S81">
        <f t="shared" si="8"/>
        <v>1</v>
      </c>
    </row>
    <row r="82" spans="15:19">
      <c r="O82">
        <v>5</v>
      </c>
      <c r="P82">
        <v>1</v>
      </c>
      <c r="Q82">
        <f t="shared" si="6"/>
        <v>1</v>
      </c>
      <c r="R82">
        <f t="shared" si="7"/>
        <v>0</v>
      </c>
      <c r="S82">
        <f t="shared" si="8"/>
        <v>0</v>
      </c>
    </row>
    <row r="83" spans="15:19">
      <c r="O83">
        <v>3</v>
      </c>
      <c r="P83">
        <v>2</v>
      </c>
      <c r="Q83">
        <f t="shared" si="6"/>
        <v>1</v>
      </c>
      <c r="R83">
        <f t="shared" si="7"/>
        <v>0</v>
      </c>
      <c r="S83">
        <f t="shared" si="8"/>
        <v>0</v>
      </c>
    </row>
    <row r="84" spans="15:19">
      <c r="O84">
        <v>3</v>
      </c>
      <c r="P84">
        <v>0</v>
      </c>
      <c r="Q84">
        <f t="shared" si="6"/>
        <v>1</v>
      </c>
      <c r="R84">
        <f t="shared" si="7"/>
        <v>0</v>
      </c>
      <c r="S84">
        <f t="shared" si="8"/>
        <v>0</v>
      </c>
    </row>
    <row r="85" spans="15:19">
      <c r="O85">
        <v>0</v>
      </c>
      <c r="P85">
        <v>3</v>
      </c>
      <c r="Q85">
        <f t="shared" si="6"/>
        <v>0</v>
      </c>
      <c r="R85">
        <f t="shared" si="7"/>
        <v>0</v>
      </c>
      <c r="S85">
        <f t="shared" si="8"/>
        <v>1</v>
      </c>
    </row>
    <row r="86" spans="15:19">
      <c r="O86">
        <v>0</v>
      </c>
      <c r="P86">
        <v>0</v>
      </c>
      <c r="Q86">
        <f t="shared" ref="Q86:Q149" si="9">IF(O86&gt;P86,1,0)</f>
        <v>0</v>
      </c>
      <c r="R86">
        <f t="shared" ref="R86:R149" si="10">IF(O86=P86,1,0)</f>
        <v>1</v>
      </c>
      <c r="S86">
        <f t="shared" ref="S86:S149" si="11">IF(O86&lt;P86,1,0)</f>
        <v>0</v>
      </c>
    </row>
    <row r="87" spans="15:19">
      <c r="O87">
        <v>1</v>
      </c>
      <c r="P87">
        <v>2</v>
      </c>
      <c r="Q87">
        <f t="shared" si="9"/>
        <v>0</v>
      </c>
      <c r="R87">
        <f t="shared" si="10"/>
        <v>0</v>
      </c>
      <c r="S87">
        <f t="shared" si="11"/>
        <v>1</v>
      </c>
    </row>
    <row r="88" spans="15:19">
      <c r="O88">
        <v>1</v>
      </c>
      <c r="P88">
        <v>1</v>
      </c>
      <c r="Q88">
        <f t="shared" si="9"/>
        <v>0</v>
      </c>
      <c r="R88">
        <f t="shared" si="10"/>
        <v>1</v>
      </c>
      <c r="S88">
        <f t="shared" si="11"/>
        <v>0</v>
      </c>
    </row>
    <row r="89" spans="15:19">
      <c r="O89">
        <v>3</v>
      </c>
      <c r="P89">
        <v>1</v>
      </c>
      <c r="Q89">
        <f t="shared" si="9"/>
        <v>1</v>
      </c>
      <c r="R89">
        <f t="shared" si="10"/>
        <v>0</v>
      </c>
      <c r="S89">
        <f t="shared" si="11"/>
        <v>0</v>
      </c>
    </row>
    <row r="90" spans="15:19">
      <c r="O90">
        <v>1</v>
      </c>
      <c r="P90">
        <v>0</v>
      </c>
      <c r="Q90">
        <f t="shared" si="9"/>
        <v>1</v>
      </c>
      <c r="R90">
        <f t="shared" si="10"/>
        <v>0</v>
      </c>
      <c r="S90">
        <f t="shared" si="11"/>
        <v>0</v>
      </c>
    </row>
    <row r="91" spans="15:19">
      <c r="O91">
        <v>1</v>
      </c>
      <c r="P91">
        <v>1</v>
      </c>
      <c r="Q91">
        <f t="shared" si="9"/>
        <v>0</v>
      </c>
      <c r="R91">
        <f t="shared" si="10"/>
        <v>1</v>
      </c>
      <c r="S91">
        <f t="shared" si="11"/>
        <v>0</v>
      </c>
    </row>
    <row r="92" spans="15:19">
      <c r="O92">
        <v>3</v>
      </c>
      <c r="P92">
        <v>1</v>
      </c>
      <c r="Q92">
        <f t="shared" si="9"/>
        <v>1</v>
      </c>
      <c r="R92">
        <f t="shared" si="10"/>
        <v>0</v>
      </c>
      <c r="S92">
        <f t="shared" si="11"/>
        <v>0</v>
      </c>
    </row>
    <row r="93" spans="15:19">
      <c r="O93">
        <v>0</v>
      </c>
      <c r="P93">
        <v>3</v>
      </c>
      <c r="Q93">
        <f t="shared" si="9"/>
        <v>0</v>
      </c>
      <c r="R93">
        <f t="shared" si="10"/>
        <v>0</v>
      </c>
      <c r="S93">
        <f t="shared" si="11"/>
        <v>1</v>
      </c>
    </row>
    <row r="94" spans="15:19">
      <c r="O94">
        <v>0</v>
      </c>
      <c r="P94">
        <v>1</v>
      </c>
      <c r="Q94">
        <f t="shared" si="9"/>
        <v>0</v>
      </c>
      <c r="R94">
        <f t="shared" si="10"/>
        <v>0</v>
      </c>
      <c r="S94">
        <f t="shared" si="11"/>
        <v>1</v>
      </c>
    </row>
    <row r="95" spans="15:19">
      <c r="O95">
        <v>2</v>
      </c>
      <c r="P95">
        <v>1</v>
      </c>
      <c r="Q95">
        <f t="shared" si="9"/>
        <v>1</v>
      </c>
      <c r="R95">
        <f t="shared" si="10"/>
        <v>0</v>
      </c>
      <c r="S95">
        <f t="shared" si="11"/>
        <v>0</v>
      </c>
    </row>
    <row r="96" spans="15:19">
      <c r="O96">
        <v>1</v>
      </c>
      <c r="P96">
        <v>1</v>
      </c>
      <c r="Q96">
        <f t="shared" si="9"/>
        <v>0</v>
      </c>
      <c r="R96">
        <f t="shared" si="10"/>
        <v>1</v>
      </c>
      <c r="S96">
        <f t="shared" si="11"/>
        <v>0</v>
      </c>
    </row>
    <row r="97" spans="15:19">
      <c r="O97">
        <v>2</v>
      </c>
      <c r="P97">
        <v>2</v>
      </c>
      <c r="Q97">
        <f t="shared" si="9"/>
        <v>0</v>
      </c>
      <c r="R97">
        <f t="shared" si="10"/>
        <v>1</v>
      </c>
      <c r="S97">
        <f t="shared" si="11"/>
        <v>0</v>
      </c>
    </row>
    <row r="98" spans="15:19">
      <c r="O98">
        <v>0</v>
      </c>
      <c r="P98">
        <v>1</v>
      </c>
      <c r="Q98">
        <f t="shared" si="9"/>
        <v>0</v>
      </c>
      <c r="R98">
        <f t="shared" si="10"/>
        <v>0</v>
      </c>
      <c r="S98">
        <f t="shared" si="11"/>
        <v>1</v>
      </c>
    </row>
    <row r="99" spans="15:19">
      <c r="O99">
        <v>2</v>
      </c>
      <c r="P99">
        <v>1</v>
      </c>
      <c r="Q99">
        <f t="shared" si="9"/>
        <v>1</v>
      </c>
      <c r="R99">
        <f t="shared" si="10"/>
        <v>0</v>
      </c>
      <c r="S99">
        <f t="shared" si="11"/>
        <v>0</v>
      </c>
    </row>
    <row r="100" spans="15:19">
      <c r="O100">
        <v>2</v>
      </c>
      <c r="P100">
        <v>2</v>
      </c>
      <c r="Q100">
        <f t="shared" si="9"/>
        <v>0</v>
      </c>
      <c r="R100">
        <f t="shared" si="10"/>
        <v>1</v>
      </c>
      <c r="S100">
        <f t="shared" si="11"/>
        <v>0</v>
      </c>
    </row>
    <row r="101" spans="15:19">
      <c r="O101">
        <v>2</v>
      </c>
      <c r="P101">
        <v>1</v>
      </c>
      <c r="Q101">
        <f t="shared" si="9"/>
        <v>1</v>
      </c>
      <c r="R101">
        <f t="shared" si="10"/>
        <v>0</v>
      </c>
      <c r="S101">
        <f t="shared" si="11"/>
        <v>0</v>
      </c>
    </row>
    <row r="102" spans="15:19">
      <c r="O102">
        <v>0</v>
      </c>
      <c r="P102">
        <v>2</v>
      </c>
      <c r="Q102">
        <f t="shared" si="9"/>
        <v>0</v>
      </c>
      <c r="R102">
        <f t="shared" si="10"/>
        <v>0</v>
      </c>
      <c r="S102">
        <f t="shared" si="11"/>
        <v>1</v>
      </c>
    </row>
    <row r="103" spans="15:19">
      <c r="O103">
        <v>0</v>
      </c>
      <c r="P103">
        <v>1</v>
      </c>
      <c r="Q103">
        <f t="shared" si="9"/>
        <v>0</v>
      </c>
      <c r="R103">
        <f t="shared" si="10"/>
        <v>0</v>
      </c>
      <c r="S103">
        <f t="shared" si="11"/>
        <v>1</v>
      </c>
    </row>
    <row r="104" spans="15:19">
      <c r="O104">
        <v>0</v>
      </c>
      <c r="P104">
        <v>1</v>
      </c>
      <c r="Q104">
        <f t="shared" si="9"/>
        <v>0</v>
      </c>
      <c r="R104">
        <f t="shared" si="10"/>
        <v>0</v>
      </c>
      <c r="S104">
        <f t="shared" si="11"/>
        <v>1</v>
      </c>
    </row>
    <row r="105" spans="15:19">
      <c r="O105">
        <v>1</v>
      </c>
      <c r="P105">
        <v>1</v>
      </c>
      <c r="Q105">
        <f t="shared" si="9"/>
        <v>0</v>
      </c>
      <c r="R105">
        <f t="shared" si="10"/>
        <v>1</v>
      </c>
      <c r="S105">
        <f t="shared" si="11"/>
        <v>0</v>
      </c>
    </row>
    <row r="106" spans="15:19">
      <c r="O106">
        <v>2</v>
      </c>
      <c r="P106">
        <v>1</v>
      </c>
      <c r="Q106">
        <f t="shared" si="9"/>
        <v>1</v>
      </c>
      <c r="R106">
        <f t="shared" si="10"/>
        <v>0</v>
      </c>
      <c r="S106">
        <f t="shared" si="11"/>
        <v>0</v>
      </c>
    </row>
    <row r="107" spans="15:19">
      <c r="O107">
        <v>1</v>
      </c>
      <c r="P107">
        <v>1</v>
      </c>
      <c r="Q107">
        <f t="shared" si="9"/>
        <v>0</v>
      </c>
      <c r="R107">
        <f t="shared" si="10"/>
        <v>1</v>
      </c>
      <c r="S107">
        <f t="shared" si="11"/>
        <v>0</v>
      </c>
    </row>
    <row r="108" spans="15:19">
      <c r="O108">
        <v>0</v>
      </c>
      <c r="P108">
        <v>1</v>
      </c>
      <c r="Q108">
        <f t="shared" si="9"/>
        <v>0</v>
      </c>
      <c r="R108">
        <f t="shared" si="10"/>
        <v>0</v>
      </c>
      <c r="S108">
        <f t="shared" si="11"/>
        <v>1</v>
      </c>
    </row>
    <row r="109" spans="15:19">
      <c r="O109">
        <v>1</v>
      </c>
      <c r="P109">
        <v>1</v>
      </c>
      <c r="Q109">
        <f t="shared" si="9"/>
        <v>0</v>
      </c>
      <c r="R109">
        <f t="shared" si="10"/>
        <v>1</v>
      </c>
      <c r="S109">
        <f t="shared" si="11"/>
        <v>0</v>
      </c>
    </row>
    <row r="110" spans="15:19">
      <c r="O110">
        <v>3</v>
      </c>
      <c r="P110">
        <v>0</v>
      </c>
      <c r="Q110">
        <f t="shared" si="9"/>
        <v>1</v>
      </c>
      <c r="R110">
        <f t="shared" si="10"/>
        <v>0</v>
      </c>
      <c r="S110">
        <f t="shared" si="11"/>
        <v>0</v>
      </c>
    </row>
    <row r="111" spans="15:19">
      <c r="O111">
        <v>1</v>
      </c>
      <c r="P111">
        <v>0</v>
      </c>
      <c r="Q111">
        <f t="shared" si="9"/>
        <v>1</v>
      </c>
      <c r="R111">
        <f t="shared" si="10"/>
        <v>0</v>
      </c>
      <c r="S111">
        <f t="shared" si="11"/>
        <v>0</v>
      </c>
    </row>
    <row r="112" spans="15:19">
      <c r="O112">
        <v>2</v>
      </c>
      <c r="P112">
        <v>1</v>
      </c>
      <c r="Q112">
        <f t="shared" si="9"/>
        <v>1</v>
      </c>
      <c r="R112">
        <f t="shared" si="10"/>
        <v>0</v>
      </c>
      <c r="S112">
        <f t="shared" si="11"/>
        <v>0</v>
      </c>
    </row>
    <row r="113" spans="15:19">
      <c r="O113">
        <v>3</v>
      </c>
      <c r="P113">
        <v>2</v>
      </c>
      <c r="Q113">
        <f t="shared" si="9"/>
        <v>1</v>
      </c>
      <c r="R113">
        <f t="shared" si="10"/>
        <v>0</v>
      </c>
      <c r="S113">
        <f t="shared" si="11"/>
        <v>0</v>
      </c>
    </row>
    <row r="114" spans="15:19">
      <c r="O114">
        <v>2</v>
      </c>
      <c r="P114">
        <v>1</v>
      </c>
      <c r="Q114">
        <f t="shared" si="9"/>
        <v>1</v>
      </c>
      <c r="R114">
        <f t="shared" si="10"/>
        <v>0</v>
      </c>
      <c r="S114">
        <f t="shared" si="11"/>
        <v>0</v>
      </c>
    </row>
    <row r="115" spans="15:19">
      <c r="O115">
        <v>1</v>
      </c>
      <c r="P115">
        <v>2</v>
      </c>
      <c r="Q115">
        <f t="shared" si="9"/>
        <v>0</v>
      </c>
      <c r="R115">
        <f t="shared" si="10"/>
        <v>0</v>
      </c>
      <c r="S115">
        <f t="shared" si="11"/>
        <v>1</v>
      </c>
    </row>
    <row r="116" spans="15:19">
      <c r="O116">
        <v>1</v>
      </c>
      <c r="P116">
        <v>2</v>
      </c>
      <c r="Q116">
        <f t="shared" si="9"/>
        <v>0</v>
      </c>
      <c r="R116">
        <f t="shared" si="10"/>
        <v>0</v>
      </c>
      <c r="S116">
        <f t="shared" si="11"/>
        <v>1</v>
      </c>
    </row>
    <row r="117" spans="15:19">
      <c r="O117">
        <v>3</v>
      </c>
      <c r="P117">
        <v>3</v>
      </c>
      <c r="Q117">
        <f t="shared" si="9"/>
        <v>0</v>
      </c>
      <c r="R117">
        <f t="shared" si="10"/>
        <v>1</v>
      </c>
      <c r="S117">
        <f t="shared" si="11"/>
        <v>0</v>
      </c>
    </row>
    <row r="118" spans="15:19">
      <c r="O118">
        <v>0</v>
      </c>
      <c r="P118">
        <v>3</v>
      </c>
      <c r="Q118">
        <f t="shared" si="9"/>
        <v>0</v>
      </c>
      <c r="R118">
        <f t="shared" si="10"/>
        <v>0</v>
      </c>
      <c r="S118">
        <f t="shared" si="11"/>
        <v>1</v>
      </c>
    </row>
    <row r="119" spans="15:19">
      <c r="O119">
        <v>0</v>
      </c>
      <c r="P119">
        <v>3</v>
      </c>
      <c r="Q119">
        <f t="shared" si="9"/>
        <v>0</v>
      </c>
      <c r="R119">
        <f t="shared" si="10"/>
        <v>0</v>
      </c>
      <c r="S119">
        <f t="shared" si="11"/>
        <v>1</v>
      </c>
    </row>
    <row r="120" spans="15:19">
      <c r="O120">
        <v>3</v>
      </c>
      <c r="P120">
        <v>0</v>
      </c>
      <c r="Q120">
        <f t="shared" si="9"/>
        <v>1</v>
      </c>
      <c r="R120">
        <f t="shared" si="10"/>
        <v>0</v>
      </c>
      <c r="S120">
        <f t="shared" si="11"/>
        <v>0</v>
      </c>
    </row>
    <row r="121" spans="15:19">
      <c r="O121">
        <v>2</v>
      </c>
      <c r="P121">
        <v>3</v>
      </c>
      <c r="Q121">
        <f t="shared" si="9"/>
        <v>0</v>
      </c>
      <c r="R121">
        <f t="shared" si="10"/>
        <v>0</v>
      </c>
      <c r="S121">
        <f t="shared" si="11"/>
        <v>1</v>
      </c>
    </row>
    <row r="122" spans="15:19">
      <c r="O122">
        <v>1</v>
      </c>
      <c r="P122">
        <v>1</v>
      </c>
      <c r="Q122">
        <f t="shared" si="9"/>
        <v>0</v>
      </c>
      <c r="R122">
        <f t="shared" si="10"/>
        <v>1</v>
      </c>
      <c r="S122">
        <f t="shared" si="11"/>
        <v>0</v>
      </c>
    </row>
    <row r="123" spans="15:19">
      <c r="O123">
        <v>2</v>
      </c>
      <c r="P123">
        <v>1</v>
      </c>
      <c r="Q123">
        <f t="shared" si="9"/>
        <v>1</v>
      </c>
      <c r="R123">
        <f t="shared" si="10"/>
        <v>0</v>
      </c>
      <c r="S123">
        <f t="shared" si="11"/>
        <v>0</v>
      </c>
    </row>
    <row r="124" spans="15:19">
      <c r="O124">
        <v>2</v>
      </c>
      <c r="P124">
        <v>1</v>
      </c>
      <c r="Q124">
        <f t="shared" si="9"/>
        <v>1</v>
      </c>
      <c r="R124">
        <f t="shared" si="10"/>
        <v>0</v>
      </c>
      <c r="S124">
        <f t="shared" si="11"/>
        <v>0</v>
      </c>
    </row>
    <row r="125" spans="15:19">
      <c r="O125">
        <v>1</v>
      </c>
      <c r="P125">
        <v>2</v>
      </c>
      <c r="Q125">
        <f t="shared" si="9"/>
        <v>0</v>
      </c>
      <c r="R125">
        <f t="shared" si="10"/>
        <v>0</v>
      </c>
      <c r="S125">
        <f t="shared" si="11"/>
        <v>1</v>
      </c>
    </row>
    <row r="126" spans="15:19">
      <c r="O126">
        <v>1</v>
      </c>
      <c r="P126">
        <v>1</v>
      </c>
      <c r="Q126">
        <f t="shared" si="9"/>
        <v>0</v>
      </c>
      <c r="R126">
        <f t="shared" si="10"/>
        <v>1</v>
      </c>
      <c r="S126">
        <f t="shared" si="11"/>
        <v>0</v>
      </c>
    </row>
    <row r="127" spans="15:19">
      <c r="O127">
        <v>2</v>
      </c>
      <c r="P127">
        <v>2</v>
      </c>
      <c r="Q127">
        <f t="shared" si="9"/>
        <v>0</v>
      </c>
      <c r="R127">
        <f t="shared" si="10"/>
        <v>1</v>
      </c>
      <c r="S127">
        <f t="shared" si="11"/>
        <v>0</v>
      </c>
    </row>
    <row r="128" spans="15:19">
      <c r="O128">
        <v>1</v>
      </c>
      <c r="P128">
        <v>3</v>
      </c>
      <c r="Q128">
        <f t="shared" si="9"/>
        <v>0</v>
      </c>
      <c r="R128">
        <f t="shared" si="10"/>
        <v>0</v>
      </c>
      <c r="S128">
        <f t="shared" si="11"/>
        <v>1</v>
      </c>
    </row>
    <row r="129" spans="15:19">
      <c r="O129">
        <v>4</v>
      </c>
      <c r="P129">
        <v>0</v>
      </c>
      <c r="Q129">
        <f t="shared" si="9"/>
        <v>1</v>
      </c>
      <c r="R129">
        <f t="shared" si="10"/>
        <v>0</v>
      </c>
      <c r="S129">
        <f t="shared" si="11"/>
        <v>0</v>
      </c>
    </row>
    <row r="130" spans="15:19">
      <c r="O130">
        <v>2</v>
      </c>
      <c r="P130">
        <v>1</v>
      </c>
      <c r="Q130">
        <f t="shared" si="9"/>
        <v>1</v>
      </c>
      <c r="R130">
        <f t="shared" si="10"/>
        <v>0</v>
      </c>
      <c r="S130">
        <f t="shared" si="11"/>
        <v>0</v>
      </c>
    </row>
    <row r="131" spans="15:19">
      <c r="O131">
        <v>0</v>
      </c>
      <c r="P131">
        <v>1</v>
      </c>
      <c r="Q131">
        <f t="shared" si="9"/>
        <v>0</v>
      </c>
      <c r="R131">
        <f t="shared" si="10"/>
        <v>0</v>
      </c>
      <c r="S131">
        <f t="shared" si="11"/>
        <v>1</v>
      </c>
    </row>
    <row r="132" spans="15:19">
      <c r="O132">
        <v>1</v>
      </c>
      <c r="P132">
        <v>0</v>
      </c>
      <c r="Q132">
        <f t="shared" si="9"/>
        <v>1</v>
      </c>
      <c r="R132">
        <f t="shared" si="10"/>
        <v>0</v>
      </c>
      <c r="S132">
        <f t="shared" si="11"/>
        <v>0</v>
      </c>
    </row>
    <row r="133" spans="15:19">
      <c r="O133">
        <v>1</v>
      </c>
      <c r="P133">
        <v>0</v>
      </c>
      <c r="Q133">
        <f t="shared" si="9"/>
        <v>1</v>
      </c>
      <c r="R133">
        <f t="shared" si="10"/>
        <v>0</v>
      </c>
      <c r="S133">
        <f t="shared" si="11"/>
        <v>0</v>
      </c>
    </row>
    <row r="134" spans="15:19">
      <c r="O134">
        <v>3</v>
      </c>
      <c r="P134">
        <v>0</v>
      </c>
      <c r="Q134">
        <f t="shared" si="9"/>
        <v>1</v>
      </c>
      <c r="R134">
        <f t="shared" si="10"/>
        <v>0</v>
      </c>
      <c r="S134">
        <f t="shared" si="11"/>
        <v>0</v>
      </c>
    </row>
    <row r="135" spans="15:19">
      <c r="O135">
        <v>3</v>
      </c>
      <c r="P135">
        <v>0</v>
      </c>
      <c r="Q135">
        <f t="shared" si="9"/>
        <v>1</v>
      </c>
      <c r="R135">
        <f t="shared" si="10"/>
        <v>0</v>
      </c>
      <c r="S135">
        <f t="shared" si="11"/>
        <v>0</v>
      </c>
    </row>
    <row r="136" spans="15:19">
      <c r="O136">
        <v>2</v>
      </c>
      <c r="P136">
        <v>2</v>
      </c>
      <c r="Q136">
        <f t="shared" si="9"/>
        <v>0</v>
      </c>
      <c r="R136">
        <f t="shared" si="10"/>
        <v>1</v>
      </c>
      <c r="S136">
        <f t="shared" si="11"/>
        <v>0</v>
      </c>
    </row>
    <row r="137" spans="15:19">
      <c r="O137">
        <v>5</v>
      </c>
      <c r="P137">
        <v>0</v>
      </c>
      <c r="Q137">
        <f t="shared" si="9"/>
        <v>1</v>
      </c>
      <c r="R137">
        <f t="shared" si="10"/>
        <v>0</v>
      </c>
      <c r="S137">
        <f t="shared" si="11"/>
        <v>0</v>
      </c>
    </row>
    <row r="138" spans="15:19">
      <c r="O138">
        <v>2</v>
      </c>
      <c r="P138">
        <v>0</v>
      </c>
      <c r="Q138">
        <f t="shared" si="9"/>
        <v>1</v>
      </c>
      <c r="R138">
        <f t="shared" si="10"/>
        <v>0</v>
      </c>
      <c r="S138">
        <f t="shared" si="11"/>
        <v>0</v>
      </c>
    </row>
    <row r="139" spans="15:19">
      <c r="O139">
        <v>2</v>
      </c>
      <c r="P139">
        <v>1</v>
      </c>
      <c r="Q139">
        <f t="shared" si="9"/>
        <v>1</v>
      </c>
      <c r="R139">
        <f t="shared" si="10"/>
        <v>0</v>
      </c>
      <c r="S139">
        <f t="shared" si="11"/>
        <v>0</v>
      </c>
    </row>
    <row r="140" spans="15:19">
      <c r="O140">
        <v>1</v>
      </c>
      <c r="P140">
        <v>1</v>
      </c>
      <c r="Q140">
        <f t="shared" si="9"/>
        <v>0</v>
      </c>
      <c r="R140">
        <f t="shared" si="10"/>
        <v>1</v>
      </c>
      <c r="S140">
        <f t="shared" si="11"/>
        <v>0</v>
      </c>
    </row>
    <row r="141" spans="15:19">
      <c r="O141">
        <v>0</v>
      </c>
      <c r="P141">
        <v>2</v>
      </c>
      <c r="Q141">
        <f t="shared" si="9"/>
        <v>0</v>
      </c>
      <c r="R141">
        <f t="shared" si="10"/>
        <v>0</v>
      </c>
      <c r="S141">
        <f t="shared" si="11"/>
        <v>1</v>
      </c>
    </row>
    <row r="142" spans="15:19">
      <c r="O142">
        <v>2</v>
      </c>
      <c r="P142">
        <v>0</v>
      </c>
      <c r="Q142">
        <f t="shared" si="9"/>
        <v>1</v>
      </c>
      <c r="R142">
        <f t="shared" si="10"/>
        <v>0</v>
      </c>
      <c r="S142">
        <f t="shared" si="11"/>
        <v>0</v>
      </c>
    </row>
    <row r="143" spans="15:19">
      <c r="O143">
        <v>2</v>
      </c>
      <c r="P143">
        <v>1</v>
      </c>
      <c r="Q143">
        <f t="shared" si="9"/>
        <v>1</v>
      </c>
      <c r="R143">
        <f t="shared" si="10"/>
        <v>0</v>
      </c>
      <c r="S143">
        <f t="shared" si="11"/>
        <v>0</v>
      </c>
    </row>
    <row r="144" spans="15:19">
      <c r="O144">
        <v>1</v>
      </c>
      <c r="P144">
        <v>4</v>
      </c>
      <c r="Q144">
        <f t="shared" si="9"/>
        <v>0</v>
      </c>
      <c r="R144">
        <f t="shared" si="10"/>
        <v>0</v>
      </c>
      <c r="S144">
        <f t="shared" si="11"/>
        <v>1</v>
      </c>
    </row>
    <row r="145" spans="15:19">
      <c r="O145">
        <v>2</v>
      </c>
      <c r="P145">
        <v>1</v>
      </c>
      <c r="Q145">
        <f t="shared" si="9"/>
        <v>1</v>
      </c>
      <c r="R145">
        <f t="shared" si="10"/>
        <v>0</v>
      </c>
      <c r="S145">
        <f t="shared" si="11"/>
        <v>0</v>
      </c>
    </row>
    <row r="146" spans="15:19">
      <c r="O146">
        <v>2</v>
      </c>
      <c r="P146">
        <v>1</v>
      </c>
      <c r="Q146">
        <f t="shared" si="9"/>
        <v>1</v>
      </c>
      <c r="R146">
        <f t="shared" si="10"/>
        <v>0</v>
      </c>
      <c r="S146">
        <f t="shared" si="11"/>
        <v>0</v>
      </c>
    </row>
    <row r="147" spans="15:19">
      <c r="O147">
        <v>5</v>
      </c>
      <c r="P147">
        <v>1</v>
      </c>
      <c r="Q147">
        <f t="shared" si="9"/>
        <v>1</v>
      </c>
      <c r="R147">
        <f t="shared" si="10"/>
        <v>0</v>
      </c>
      <c r="S147">
        <f t="shared" si="11"/>
        <v>0</v>
      </c>
    </row>
    <row r="148" spans="15:19">
      <c r="O148">
        <v>2</v>
      </c>
      <c r="P148">
        <v>2</v>
      </c>
      <c r="Q148">
        <f t="shared" si="9"/>
        <v>0</v>
      </c>
      <c r="R148">
        <f t="shared" si="10"/>
        <v>1</v>
      </c>
      <c r="S148">
        <f t="shared" si="11"/>
        <v>0</v>
      </c>
    </row>
    <row r="149" spans="15:19">
      <c r="O149">
        <v>0</v>
      </c>
      <c r="P149">
        <v>2</v>
      </c>
      <c r="Q149">
        <f t="shared" si="9"/>
        <v>0</v>
      </c>
      <c r="R149">
        <f t="shared" si="10"/>
        <v>0</v>
      </c>
      <c r="S149">
        <f t="shared" si="11"/>
        <v>1</v>
      </c>
    </row>
    <row r="150" spans="15:19">
      <c r="O150">
        <v>0</v>
      </c>
      <c r="P150">
        <v>0</v>
      </c>
      <c r="Q150">
        <f t="shared" ref="Q150:Q213" si="12">IF(O150&gt;P150,1,0)</f>
        <v>0</v>
      </c>
      <c r="R150">
        <f t="shared" ref="R150:R213" si="13">IF(O150=P150,1,0)</f>
        <v>1</v>
      </c>
      <c r="S150">
        <f t="shared" ref="S150:S213" si="14">IF(O150&lt;P150,1,0)</f>
        <v>0</v>
      </c>
    </row>
    <row r="151" spans="15:19">
      <c r="O151">
        <v>2</v>
      </c>
      <c r="P151">
        <v>1</v>
      </c>
      <c r="Q151">
        <f t="shared" si="12"/>
        <v>1</v>
      </c>
      <c r="R151">
        <f t="shared" si="13"/>
        <v>0</v>
      </c>
      <c r="S151">
        <f t="shared" si="14"/>
        <v>0</v>
      </c>
    </row>
    <row r="152" spans="15:19">
      <c r="O152">
        <v>3</v>
      </c>
      <c r="P152">
        <v>0</v>
      </c>
      <c r="Q152">
        <f t="shared" si="12"/>
        <v>1</v>
      </c>
      <c r="R152">
        <f t="shared" si="13"/>
        <v>0</v>
      </c>
      <c r="S152">
        <f t="shared" si="14"/>
        <v>0</v>
      </c>
    </row>
    <row r="153" spans="15:19">
      <c r="O153">
        <v>3</v>
      </c>
      <c r="P153">
        <v>0</v>
      </c>
      <c r="Q153">
        <f t="shared" si="12"/>
        <v>1</v>
      </c>
      <c r="R153">
        <f t="shared" si="13"/>
        <v>0</v>
      </c>
      <c r="S153">
        <f t="shared" si="14"/>
        <v>0</v>
      </c>
    </row>
    <row r="154" spans="15:19">
      <c r="O154">
        <v>1</v>
      </c>
      <c r="P154">
        <v>0</v>
      </c>
      <c r="Q154">
        <f t="shared" si="12"/>
        <v>1</v>
      </c>
      <c r="R154">
        <f t="shared" si="13"/>
        <v>0</v>
      </c>
      <c r="S154">
        <f t="shared" si="14"/>
        <v>0</v>
      </c>
    </row>
    <row r="155" spans="15:19">
      <c r="O155">
        <v>1</v>
      </c>
      <c r="P155">
        <v>3</v>
      </c>
      <c r="Q155">
        <f t="shared" si="12"/>
        <v>0</v>
      </c>
      <c r="R155">
        <f t="shared" si="13"/>
        <v>0</v>
      </c>
      <c r="S155">
        <f t="shared" si="14"/>
        <v>1</v>
      </c>
    </row>
    <row r="156" spans="15:19">
      <c r="O156">
        <v>2</v>
      </c>
      <c r="P156">
        <v>0</v>
      </c>
      <c r="Q156">
        <f t="shared" si="12"/>
        <v>1</v>
      </c>
      <c r="R156">
        <f t="shared" si="13"/>
        <v>0</v>
      </c>
      <c r="S156">
        <f t="shared" si="14"/>
        <v>0</v>
      </c>
    </row>
    <row r="157" spans="15:19">
      <c r="O157">
        <v>1</v>
      </c>
      <c r="P157">
        <v>0</v>
      </c>
      <c r="Q157">
        <f t="shared" si="12"/>
        <v>1</v>
      </c>
      <c r="R157">
        <f t="shared" si="13"/>
        <v>0</v>
      </c>
      <c r="S157">
        <f t="shared" si="14"/>
        <v>0</v>
      </c>
    </row>
    <row r="158" spans="15:19">
      <c r="O158">
        <v>1</v>
      </c>
      <c r="P158">
        <v>0</v>
      </c>
      <c r="Q158">
        <f t="shared" si="12"/>
        <v>1</v>
      </c>
      <c r="R158">
        <f t="shared" si="13"/>
        <v>0</v>
      </c>
      <c r="S158">
        <f t="shared" si="14"/>
        <v>0</v>
      </c>
    </row>
    <row r="159" spans="15:19">
      <c r="O159">
        <v>1</v>
      </c>
      <c r="P159">
        <v>2</v>
      </c>
      <c r="Q159">
        <f t="shared" si="12"/>
        <v>0</v>
      </c>
      <c r="R159">
        <f t="shared" si="13"/>
        <v>0</v>
      </c>
      <c r="S159">
        <f t="shared" si="14"/>
        <v>1</v>
      </c>
    </row>
    <row r="160" spans="15:19">
      <c r="O160">
        <v>3</v>
      </c>
      <c r="P160">
        <v>1</v>
      </c>
      <c r="Q160">
        <f t="shared" si="12"/>
        <v>1</v>
      </c>
      <c r="R160">
        <f t="shared" si="13"/>
        <v>0</v>
      </c>
      <c r="S160">
        <f t="shared" si="14"/>
        <v>0</v>
      </c>
    </row>
    <row r="161" spans="15:19">
      <c r="O161">
        <v>2</v>
      </c>
      <c r="P161">
        <v>0</v>
      </c>
      <c r="Q161">
        <f t="shared" si="12"/>
        <v>1</v>
      </c>
      <c r="R161">
        <f t="shared" si="13"/>
        <v>0</v>
      </c>
      <c r="S161">
        <f t="shared" si="14"/>
        <v>0</v>
      </c>
    </row>
    <row r="162" spans="15:19">
      <c r="O162">
        <v>2</v>
      </c>
      <c r="P162">
        <v>1</v>
      </c>
      <c r="Q162">
        <f t="shared" si="12"/>
        <v>1</v>
      </c>
      <c r="R162">
        <f t="shared" si="13"/>
        <v>0</v>
      </c>
      <c r="S162">
        <f t="shared" si="14"/>
        <v>0</v>
      </c>
    </row>
    <row r="163" spans="15:19">
      <c r="O163">
        <v>2</v>
      </c>
      <c r="P163">
        <v>3</v>
      </c>
      <c r="Q163">
        <f t="shared" si="12"/>
        <v>0</v>
      </c>
      <c r="R163">
        <f t="shared" si="13"/>
        <v>0</v>
      </c>
      <c r="S163">
        <f t="shared" si="14"/>
        <v>1</v>
      </c>
    </row>
    <row r="164" spans="15:19">
      <c r="O164">
        <v>2</v>
      </c>
      <c r="P164">
        <v>2</v>
      </c>
      <c r="Q164">
        <f t="shared" si="12"/>
        <v>0</v>
      </c>
      <c r="R164">
        <f t="shared" si="13"/>
        <v>1</v>
      </c>
      <c r="S164">
        <f t="shared" si="14"/>
        <v>0</v>
      </c>
    </row>
    <row r="165" spans="15:19">
      <c r="O165">
        <v>2</v>
      </c>
      <c r="P165">
        <v>0</v>
      </c>
      <c r="Q165">
        <f t="shared" si="12"/>
        <v>1</v>
      </c>
      <c r="R165">
        <f t="shared" si="13"/>
        <v>0</v>
      </c>
      <c r="S165">
        <f t="shared" si="14"/>
        <v>0</v>
      </c>
    </row>
    <row r="166" spans="15:19">
      <c r="O166">
        <v>0</v>
      </c>
      <c r="P166">
        <v>1</v>
      </c>
      <c r="Q166">
        <f t="shared" si="12"/>
        <v>0</v>
      </c>
      <c r="R166">
        <f t="shared" si="13"/>
        <v>0</v>
      </c>
      <c r="S166">
        <f t="shared" si="14"/>
        <v>1</v>
      </c>
    </row>
    <row r="167" spans="15:19">
      <c r="O167">
        <v>2</v>
      </c>
      <c r="P167">
        <v>0</v>
      </c>
      <c r="Q167">
        <f t="shared" si="12"/>
        <v>1</v>
      </c>
      <c r="R167">
        <f t="shared" si="13"/>
        <v>0</v>
      </c>
      <c r="S167">
        <f t="shared" si="14"/>
        <v>0</v>
      </c>
    </row>
    <row r="168" spans="15:19">
      <c r="O168">
        <v>2</v>
      </c>
      <c r="P168">
        <v>0</v>
      </c>
      <c r="Q168">
        <f t="shared" si="12"/>
        <v>1</v>
      </c>
      <c r="R168">
        <f t="shared" si="13"/>
        <v>0</v>
      </c>
      <c r="S168">
        <f t="shared" si="14"/>
        <v>0</v>
      </c>
    </row>
    <row r="169" spans="15:19">
      <c r="O169">
        <v>0</v>
      </c>
      <c r="P169">
        <v>2</v>
      </c>
      <c r="Q169">
        <f t="shared" si="12"/>
        <v>0</v>
      </c>
      <c r="R169">
        <f t="shared" si="13"/>
        <v>0</v>
      </c>
      <c r="S169">
        <f t="shared" si="14"/>
        <v>1</v>
      </c>
    </row>
    <row r="170" spans="15:19">
      <c r="O170">
        <v>1</v>
      </c>
      <c r="P170">
        <v>0</v>
      </c>
      <c r="Q170">
        <f t="shared" si="12"/>
        <v>1</v>
      </c>
      <c r="R170">
        <f t="shared" si="13"/>
        <v>0</v>
      </c>
      <c r="S170">
        <f t="shared" si="14"/>
        <v>0</v>
      </c>
    </row>
    <row r="171" spans="15:19">
      <c r="O171">
        <v>3</v>
      </c>
      <c r="P171">
        <v>0</v>
      </c>
      <c r="Q171">
        <f t="shared" si="12"/>
        <v>1</v>
      </c>
      <c r="R171">
        <f t="shared" si="13"/>
        <v>0</v>
      </c>
      <c r="S171">
        <f t="shared" si="14"/>
        <v>0</v>
      </c>
    </row>
    <row r="172" spans="15:19">
      <c r="O172">
        <v>2</v>
      </c>
      <c r="P172">
        <v>0</v>
      </c>
      <c r="Q172">
        <f t="shared" si="12"/>
        <v>1</v>
      </c>
      <c r="R172">
        <f t="shared" si="13"/>
        <v>0</v>
      </c>
      <c r="S172">
        <f t="shared" si="14"/>
        <v>0</v>
      </c>
    </row>
    <row r="173" spans="15:19">
      <c r="O173">
        <v>2</v>
      </c>
      <c r="P173">
        <v>0</v>
      </c>
      <c r="Q173">
        <f t="shared" si="12"/>
        <v>1</v>
      </c>
      <c r="R173">
        <f t="shared" si="13"/>
        <v>0</v>
      </c>
      <c r="S173">
        <f t="shared" si="14"/>
        <v>0</v>
      </c>
    </row>
    <row r="174" spans="15:19">
      <c r="O174">
        <v>3</v>
      </c>
      <c r="P174">
        <v>1</v>
      </c>
      <c r="Q174">
        <f t="shared" si="12"/>
        <v>1</v>
      </c>
      <c r="R174">
        <f t="shared" si="13"/>
        <v>0</v>
      </c>
      <c r="S174">
        <f t="shared" si="14"/>
        <v>0</v>
      </c>
    </row>
    <row r="175" spans="15:19">
      <c r="O175">
        <v>0</v>
      </c>
      <c r="P175">
        <v>2</v>
      </c>
      <c r="Q175">
        <f t="shared" si="12"/>
        <v>0</v>
      </c>
      <c r="R175">
        <f t="shared" si="13"/>
        <v>0</v>
      </c>
      <c r="S175">
        <f t="shared" si="14"/>
        <v>1</v>
      </c>
    </row>
    <row r="176" spans="15:19">
      <c r="O176">
        <v>2</v>
      </c>
      <c r="P176">
        <v>0</v>
      </c>
      <c r="Q176">
        <f t="shared" si="12"/>
        <v>1</v>
      </c>
      <c r="R176">
        <f t="shared" si="13"/>
        <v>0</v>
      </c>
      <c r="S176">
        <f t="shared" si="14"/>
        <v>0</v>
      </c>
    </row>
    <row r="177" spans="15:19">
      <c r="O177">
        <v>1</v>
      </c>
      <c r="P177">
        <v>0</v>
      </c>
      <c r="Q177">
        <f t="shared" si="12"/>
        <v>1</v>
      </c>
      <c r="R177">
        <f t="shared" si="13"/>
        <v>0</v>
      </c>
      <c r="S177">
        <f t="shared" si="14"/>
        <v>0</v>
      </c>
    </row>
    <row r="178" spans="15:19">
      <c r="O178">
        <v>1</v>
      </c>
      <c r="P178">
        <v>3</v>
      </c>
      <c r="Q178">
        <f t="shared" si="12"/>
        <v>0</v>
      </c>
      <c r="R178">
        <f t="shared" si="13"/>
        <v>0</v>
      </c>
      <c r="S178">
        <f t="shared" si="14"/>
        <v>1</v>
      </c>
    </row>
    <row r="179" spans="15:19">
      <c r="O179">
        <v>3</v>
      </c>
      <c r="P179">
        <v>0</v>
      </c>
      <c r="Q179">
        <f t="shared" si="12"/>
        <v>1</v>
      </c>
      <c r="R179">
        <f t="shared" si="13"/>
        <v>0</v>
      </c>
      <c r="S179">
        <f t="shared" si="14"/>
        <v>0</v>
      </c>
    </row>
    <row r="180" spans="15:19">
      <c r="O180">
        <v>1</v>
      </c>
      <c r="P180">
        <v>0</v>
      </c>
      <c r="Q180">
        <f t="shared" si="12"/>
        <v>1</v>
      </c>
      <c r="R180">
        <f t="shared" si="13"/>
        <v>0</v>
      </c>
      <c r="S180">
        <f t="shared" si="14"/>
        <v>0</v>
      </c>
    </row>
    <row r="181" spans="15:19">
      <c r="O181">
        <v>2</v>
      </c>
      <c r="P181">
        <v>4</v>
      </c>
      <c r="Q181">
        <f t="shared" si="12"/>
        <v>0</v>
      </c>
      <c r="R181">
        <f t="shared" si="13"/>
        <v>0</v>
      </c>
      <c r="S181">
        <f t="shared" si="14"/>
        <v>1</v>
      </c>
    </row>
    <row r="182" spans="15:19">
      <c r="O182">
        <v>3</v>
      </c>
      <c r="P182">
        <v>2</v>
      </c>
      <c r="Q182">
        <f t="shared" si="12"/>
        <v>1</v>
      </c>
      <c r="R182">
        <f t="shared" si="13"/>
        <v>0</v>
      </c>
      <c r="S182">
        <f t="shared" si="14"/>
        <v>0</v>
      </c>
    </row>
    <row r="183" spans="15:19">
      <c r="O183">
        <v>4</v>
      </c>
      <c r="P183">
        <v>3</v>
      </c>
      <c r="Q183">
        <f t="shared" si="12"/>
        <v>1</v>
      </c>
      <c r="R183">
        <f t="shared" si="13"/>
        <v>0</v>
      </c>
      <c r="S183">
        <f t="shared" si="14"/>
        <v>0</v>
      </c>
    </row>
    <row r="184" spans="15:19">
      <c r="O184">
        <v>5</v>
      </c>
      <c r="P184">
        <v>2</v>
      </c>
      <c r="Q184">
        <f t="shared" si="12"/>
        <v>1</v>
      </c>
      <c r="R184">
        <f t="shared" si="13"/>
        <v>0</v>
      </c>
      <c r="S184">
        <f t="shared" si="14"/>
        <v>0</v>
      </c>
    </row>
    <row r="185" spans="15:19">
      <c r="O185">
        <v>2</v>
      </c>
      <c r="P185">
        <v>3</v>
      </c>
      <c r="Q185">
        <f t="shared" si="12"/>
        <v>0</v>
      </c>
      <c r="R185">
        <f t="shared" si="13"/>
        <v>0</v>
      </c>
      <c r="S185">
        <f t="shared" si="14"/>
        <v>1</v>
      </c>
    </row>
    <row r="186" spans="15:19">
      <c r="O186">
        <v>1</v>
      </c>
      <c r="P186">
        <v>0</v>
      </c>
      <c r="Q186">
        <f t="shared" si="12"/>
        <v>1</v>
      </c>
      <c r="R186">
        <f t="shared" si="13"/>
        <v>0</v>
      </c>
      <c r="S186">
        <f t="shared" si="14"/>
        <v>0</v>
      </c>
    </row>
    <row r="187" spans="15:19">
      <c r="O187">
        <v>1</v>
      </c>
      <c r="P187">
        <v>3</v>
      </c>
      <c r="Q187">
        <f t="shared" si="12"/>
        <v>0</v>
      </c>
      <c r="R187">
        <f t="shared" si="13"/>
        <v>0</v>
      </c>
      <c r="S187">
        <f t="shared" si="14"/>
        <v>1</v>
      </c>
    </row>
    <row r="188" spans="15:19">
      <c r="O188">
        <v>3</v>
      </c>
      <c r="P188">
        <v>0</v>
      </c>
      <c r="Q188">
        <f t="shared" si="12"/>
        <v>1</v>
      </c>
      <c r="R188">
        <f t="shared" si="13"/>
        <v>0</v>
      </c>
      <c r="S188">
        <f t="shared" si="14"/>
        <v>0</v>
      </c>
    </row>
    <row r="189" spans="15:19">
      <c r="O189">
        <v>1</v>
      </c>
      <c r="P189">
        <v>1</v>
      </c>
      <c r="Q189">
        <f t="shared" si="12"/>
        <v>0</v>
      </c>
      <c r="R189">
        <f t="shared" si="13"/>
        <v>1</v>
      </c>
      <c r="S189">
        <f t="shared" si="14"/>
        <v>0</v>
      </c>
    </row>
    <row r="190" spans="15:19">
      <c r="O190">
        <v>2</v>
      </c>
      <c r="P190">
        <v>1</v>
      </c>
      <c r="Q190">
        <f t="shared" si="12"/>
        <v>1</v>
      </c>
      <c r="R190">
        <f t="shared" si="13"/>
        <v>0</v>
      </c>
      <c r="S190">
        <f t="shared" si="14"/>
        <v>0</v>
      </c>
    </row>
    <row r="191" spans="15:19">
      <c r="O191">
        <v>3</v>
      </c>
      <c r="P191">
        <v>1</v>
      </c>
      <c r="Q191">
        <f t="shared" si="12"/>
        <v>1</v>
      </c>
      <c r="R191">
        <f t="shared" si="13"/>
        <v>0</v>
      </c>
      <c r="S191">
        <f t="shared" si="14"/>
        <v>0</v>
      </c>
    </row>
    <row r="192" spans="15:19">
      <c r="O192">
        <v>3</v>
      </c>
      <c r="P192">
        <v>1</v>
      </c>
      <c r="Q192">
        <f t="shared" si="12"/>
        <v>1</v>
      </c>
      <c r="R192">
        <f t="shared" si="13"/>
        <v>0</v>
      </c>
      <c r="S192">
        <f t="shared" si="14"/>
        <v>0</v>
      </c>
    </row>
    <row r="193" spans="15:19">
      <c r="O193">
        <v>1</v>
      </c>
      <c r="P193">
        <v>0</v>
      </c>
      <c r="Q193">
        <f t="shared" si="12"/>
        <v>1</v>
      </c>
      <c r="R193">
        <f t="shared" si="13"/>
        <v>0</v>
      </c>
      <c r="S193">
        <f t="shared" si="14"/>
        <v>0</v>
      </c>
    </row>
    <row r="194" spans="15:19">
      <c r="O194">
        <v>1</v>
      </c>
      <c r="P194">
        <v>1</v>
      </c>
      <c r="Q194">
        <f t="shared" si="12"/>
        <v>0</v>
      </c>
      <c r="R194">
        <f t="shared" si="13"/>
        <v>1</v>
      </c>
      <c r="S194">
        <f t="shared" si="14"/>
        <v>0</v>
      </c>
    </row>
    <row r="195" spans="15:19">
      <c r="O195">
        <v>1</v>
      </c>
      <c r="P195">
        <v>0</v>
      </c>
      <c r="Q195">
        <f t="shared" si="12"/>
        <v>1</v>
      </c>
      <c r="R195">
        <f t="shared" si="13"/>
        <v>0</v>
      </c>
      <c r="S195">
        <f t="shared" si="14"/>
        <v>0</v>
      </c>
    </row>
    <row r="196" spans="15:19">
      <c r="O196">
        <v>1</v>
      </c>
      <c r="P196">
        <v>2</v>
      </c>
      <c r="Q196">
        <f t="shared" si="12"/>
        <v>0</v>
      </c>
      <c r="R196">
        <f t="shared" si="13"/>
        <v>0</v>
      </c>
      <c r="S196">
        <f t="shared" si="14"/>
        <v>1</v>
      </c>
    </row>
    <row r="197" spans="15:19">
      <c r="O197">
        <v>0</v>
      </c>
      <c r="P197">
        <v>1</v>
      </c>
      <c r="Q197">
        <f t="shared" si="12"/>
        <v>0</v>
      </c>
      <c r="R197">
        <f t="shared" si="13"/>
        <v>0</v>
      </c>
      <c r="S197">
        <f t="shared" si="14"/>
        <v>1</v>
      </c>
    </row>
    <row r="198" spans="15:19">
      <c r="O198">
        <v>1</v>
      </c>
      <c r="P198">
        <v>0</v>
      </c>
      <c r="Q198">
        <f t="shared" si="12"/>
        <v>1</v>
      </c>
      <c r="R198">
        <f t="shared" si="13"/>
        <v>0</v>
      </c>
      <c r="S198">
        <f t="shared" si="14"/>
        <v>0</v>
      </c>
    </row>
    <row r="199" spans="15:19">
      <c r="O199">
        <v>3</v>
      </c>
      <c r="P199">
        <v>3</v>
      </c>
      <c r="Q199">
        <f t="shared" si="12"/>
        <v>0</v>
      </c>
      <c r="R199">
        <f t="shared" si="13"/>
        <v>1</v>
      </c>
      <c r="S199">
        <f t="shared" si="14"/>
        <v>0</v>
      </c>
    </row>
    <row r="200" spans="15:19">
      <c r="O200">
        <v>1</v>
      </c>
      <c r="P200">
        <v>1</v>
      </c>
      <c r="Q200">
        <f t="shared" si="12"/>
        <v>0</v>
      </c>
      <c r="R200">
        <f t="shared" si="13"/>
        <v>1</v>
      </c>
      <c r="S200">
        <f t="shared" si="14"/>
        <v>0</v>
      </c>
    </row>
    <row r="201" spans="15:19">
      <c r="O201">
        <v>2</v>
      </c>
      <c r="P201">
        <v>1</v>
      </c>
      <c r="Q201">
        <f t="shared" si="12"/>
        <v>1</v>
      </c>
      <c r="R201">
        <f t="shared" si="13"/>
        <v>0</v>
      </c>
      <c r="S201">
        <f t="shared" si="14"/>
        <v>0</v>
      </c>
    </row>
    <row r="202" spans="15:19">
      <c r="O202">
        <v>3</v>
      </c>
      <c r="P202">
        <v>1</v>
      </c>
      <c r="Q202">
        <f t="shared" si="12"/>
        <v>1</v>
      </c>
      <c r="R202">
        <f t="shared" si="13"/>
        <v>0</v>
      </c>
      <c r="S202">
        <f t="shared" si="14"/>
        <v>0</v>
      </c>
    </row>
    <row r="203" spans="15:19">
      <c r="O203">
        <v>3</v>
      </c>
      <c r="P203">
        <v>2</v>
      </c>
      <c r="Q203">
        <f t="shared" si="12"/>
        <v>1</v>
      </c>
      <c r="R203">
        <f t="shared" si="13"/>
        <v>0</v>
      </c>
      <c r="S203">
        <f t="shared" si="14"/>
        <v>0</v>
      </c>
    </row>
    <row r="204" spans="15:19">
      <c r="O204">
        <v>2</v>
      </c>
      <c r="P204">
        <v>1</v>
      </c>
      <c r="Q204">
        <f t="shared" si="12"/>
        <v>1</v>
      </c>
      <c r="R204">
        <f t="shared" si="13"/>
        <v>0</v>
      </c>
      <c r="S204">
        <f t="shared" si="14"/>
        <v>0</v>
      </c>
    </row>
    <row r="205" spans="15:19">
      <c r="O205">
        <v>2</v>
      </c>
      <c r="P205">
        <v>2</v>
      </c>
      <c r="Q205">
        <f t="shared" si="12"/>
        <v>0</v>
      </c>
      <c r="R205">
        <f t="shared" si="13"/>
        <v>1</v>
      </c>
      <c r="S205">
        <f t="shared" si="14"/>
        <v>0</v>
      </c>
    </row>
    <row r="206" spans="15:19">
      <c r="O206">
        <v>0</v>
      </c>
      <c r="P206">
        <v>0</v>
      </c>
      <c r="Q206">
        <f t="shared" si="12"/>
        <v>0</v>
      </c>
      <c r="R206">
        <f t="shared" si="13"/>
        <v>1</v>
      </c>
      <c r="S206">
        <f t="shared" si="14"/>
        <v>0</v>
      </c>
    </row>
    <row r="207" spans="15:19">
      <c r="O207">
        <v>2</v>
      </c>
      <c r="P207">
        <v>3</v>
      </c>
      <c r="Q207">
        <f t="shared" si="12"/>
        <v>0</v>
      </c>
      <c r="R207">
        <f t="shared" si="13"/>
        <v>0</v>
      </c>
      <c r="S207">
        <f t="shared" si="14"/>
        <v>1</v>
      </c>
    </row>
    <row r="208" spans="15:19">
      <c r="O208">
        <v>3</v>
      </c>
      <c r="P208">
        <v>0</v>
      </c>
      <c r="Q208">
        <f t="shared" si="12"/>
        <v>1</v>
      </c>
      <c r="R208">
        <f t="shared" si="13"/>
        <v>0</v>
      </c>
      <c r="S208">
        <f t="shared" si="14"/>
        <v>0</v>
      </c>
    </row>
    <row r="209" spans="15:19">
      <c r="O209">
        <v>2</v>
      </c>
      <c r="P209">
        <v>2</v>
      </c>
      <c r="Q209">
        <f t="shared" si="12"/>
        <v>0</v>
      </c>
      <c r="R209">
        <f t="shared" si="13"/>
        <v>1</v>
      </c>
      <c r="S209">
        <f t="shared" si="14"/>
        <v>0</v>
      </c>
    </row>
    <row r="210" spans="15:19">
      <c r="O210">
        <v>4</v>
      </c>
      <c r="P210">
        <v>1</v>
      </c>
      <c r="Q210">
        <f t="shared" si="12"/>
        <v>1</v>
      </c>
      <c r="R210">
        <f t="shared" si="13"/>
        <v>0</v>
      </c>
      <c r="S210">
        <f t="shared" si="14"/>
        <v>0</v>
      </c>
    </row>
    <row r="211" spans="15:19">
      <c r="O211">
        <v>2</v>
      </c>
      <c r="P211">
        <v>0</v>
      </c>
      <c r="Q211">
        <f t="shared" si="12"/>
        <v>1</v>
      </c>
      <c r="R211">
        <f t="shared" si="13"/>
        <v>0</v>
      </c>
      <c r="S211">
        <f t="shared" si="14"/>
        <v>0</v>
      </c>
    </row>
    <row r="212" spans="15:19">
      <c r="O212">
        <v>1</v>
      </c>
      <c r="P212">
        <v>1</v>
      </c>
      <c r="Q212">
        <f t="shared" si="12"/>
        <v>0</v>
      </c>
      <c r="R212">
        <f t="shared" si="13"/>
        <v>1</v>
      </c>
      <c r="S212">
        <f t="shared" si="14"/>
        <v>0</v>
      </c>
    </row>
    <row r="213" spans="15:19">
      <c r="O213">
        <v>0</v>
      </c>
      <c r="P213">
        <v>4</v>
      </c>
      <c r="Q213">
        <f t="shared" si="12"/>
        <v>0</v>
      </c>
      <c r="R213">
        <f t="shared" si="13"/>
        <v>0</v>
      </c>
      <c r="S213">
        <f t="shared" si="14"/>
        <v>1</v>
      </c>
    </row>
    <row r="214" spans="15:19">
      <c r="O214">
        <v>0</v>
      </c>
      <c r="P214">
        <v>3</v>
      </c>
      <c r="Q214">
        <f t="shared" ref="Q214:Q277" si="15">IF(O214&gt;P214,1,0)</f>
        <v>0</v>
      </c>
      <c r="R214">
        <f t="shared" ref="R214:R277" si="16">IF(O214=P214,1,0)</f>
        <v>0</v>
      </c>
      <c r="S214">
        <f t="shared" ref="S214:S277" si="17">IF(O214&lt;P214,1,0)</f>
        <v>1</v>
      </c>
    </row>
    <row r="215" spans="15:19">
      <c r="O215">
        <v>1</v>
      </c>
      <c r="P215">
        <v>1</v>
      </c>
      <c r="Q215">
        <f t="shared" si="15"/>
        <v>0</v>
      </c>
      <c r="R215">
        <f t="shared" si="16"/>
        <v>1</v>
      </c>
      <c r="S215">
        <f t="shared" si="17"/>
        <v>0</v>
      </c>
    </row>
    <row r="216" spans="15:19">
      <c r="O216">
        <v>1</v>
      </c>
      <c r="P216">
        <v>1</v>
      </c>
      <c r="Q216">
        <f t="shared" si="15"/>
        <v>0</v>
      </c>
      <c r="R216">
        <f t="shared" si="16"/>
        <v>1</v>
      </c>
      <c r="S216">
        <f t="shared" si="17"/>
        <v>0</v>
      </c>
    </row>
    <row r="217" spans="15:19">
      <c r="O217">
        <v>0</v>
      </c>
      <c r="P217">
        <v>0</v>
      </c>
      <c r="Q217">
        <f t="shared" si="15"/>
        <v>0</v>
      </c>
      <c r="R217">
        <f t="shared" si="16"/>
        <v>1</v>
      </c>
      <c r="S217">
        <f t="shared" si="17"/>
        <v>0</v>
      </c>
    </row>
    <row r="218" spans="15:19">
      <c r="O218">
        <v>0</v>
      </c>
      <c r="P218">
        <v>0</v>
      </c>
      <c r="Q218">
        <f t="shared" si="15"/>
        <v>0</v>
      </c>
      <c r="R218">
        <f t="shared" si="16"/>
        <v>1</v>
      </c>
      <c r="S218">
        <f t="shared" si="17"/>
        <v>0</v>
      </c>
    </row>
    <row r="219" spans="15:19">
      <c r="O219">
        <v>2</v>
      </c>
      <c r="P219">
        <v>1</v>
      </c>
      <c r="Q219">
        <f t="shared" si="15"/>
        <v>1</v>
      </c>
      <c r="R219">
        <f t="shared" si="16"/>
        <v>0</v>
      </c>
      <c r="S219">
        <f t="shared" si="17"/>
        <v>0</v>
      </c>
    </row>
    <row r="220" spans="15:19">
      <c r="O220">
        <v>1</v>
      </c>
      <c r="P220">
        <v>3</v>
      </c>
      <c r="Q220">
        <f t="shared" si="15"/>
        <v>0</v>
      </c>
      <c r="R220">
        <f t="shared" si="16"/>
        <v>0</v>
      </c>
      <c r="S220">
        <f t="shared" si="17"/>
        <v>1</v>
      </c>
    </row>
    <row r="221" spans="15:19">
      <c r="O221">
        <v>2</v>
      </c>
      <c r="P221">
        <v>0</v>
      </c>
      <c r="Q221">
        <f t="shared" si="15"/>
        <v>1</v>
      </c>
      <c r="R221">
        <f t="shared" si="16"/>
        <v>0</v>
      </c>
      <c r="S221">
        <f t="shared" si="17"/>
        <v>0</v>
      </c>
    </row>
    <row r="222" spans="15:19">
      <c r="O222">
        <v>1</v>
      </c>
      <c r="P222">
        <v>2</v>
      </c>
      <c r="Q222">
        <f t="shared" si="15"/>
        <v>0</v>
      </c>
      <c r="R222">
        <f t="shared" si="16"/>
        <v>0</v>
      </c>
      <c r="S222">
        <f t="shared" si="17"/>
        <v>1</v>
      </c>
    </row>
    <row r="223" spans="15:19">
      <c r="O223">
        <v>2</v>
      </c>
      <c r="P223">
        <v>1</v>
      </c>
      <c r="Q223">
        <f t="shared" si="15"/>
        <v>1</v>
      </c>
      <c r="R223">
        <f t="shared" si="16"/>
        <v>0</v>
      </c>
      <c r="S223">
        <f t="shared" si="17"/>
        <v>0</v>
      </c>
    </row>
    <row r="224" spans="15:19">
      <c r="O224">
        <v>3</v>
      </c>
      <c r="P224">
        <v>2</v>
      </c>
      <c r="Q224">
        <f t="shared" si="15"/>
        <v>1</v>
      </c>
      <c r="R224">
        <f t="shared" si="16"/>
        <v>0</v>
      </c>
      <c r="S224">
        <f t="shared" si="17"/>
        <v>0</v>
      </c>
    </row>
    <row r="225" spans="15:19">
      <c r="O225">
        <v>0</v>
      </c>
      <c r="P225">
        <v>3</v>
      </c>
      <c r="Q225">
        <f t="shared" si="15"/>
        <v>0</v>
      </c>
      <c r="R225">
        <f t="shared" si="16"/>
        <v>0</v>
      </c>
      <c r="S225">
        <f t="shared" si="17"/>
        <v>1</v>
      </c>
    </row>
    <row r="226" spans="15:19">
      <c r="O226">
        <v>2</v>
      </c>
      <c r="P226">
        <v>2</v>
      </c>
      <c r="Q226">
        <f t="shared" si="15"/>
        <v>0</v>
      </c>
      <c r="R226">
        <f t="shared" si="16"/>
        <v>1</v>
      </c>
      <c r="S226">
        <f t="shared" si="17"/>
        <v>0</v>
      </c>
    </row>
    <row r="227" spans="15:19">
      <c r="O227">
        <v>0</v>
      </c>
      <c r="P227">
        <v>0</v>
      </c>
      <c r="Q227">
        <f t="shared" si="15"/>
        <v>0</v>
      </c>
      <c r="R227">
        <f t="shared" si="16"/>
        <v>1</v>
      </c>
      <c r="S227">
        <f t="shared" si="17"/>
        <v>0</v>
      </c>
    </row>
    <row r="228" spans="15:19">
      <c r="O228">
        <v>1</v>
      </c>
      <c r="P228">
        <v>1</v>
      </c>
      <c r="Q228">
        <f t="shared" si="15"/>
        <v>0</v>
      </c>
      <c r="R228">
        <f t="shared" si="16"/>
        <v>1</v>
      </c>
      <c r="S228">
        <f t="shared" si="17"/>
        <v>0</v>
      </c>
    </row>
    <row r="229" spans="15:19">
      <c r="O229">
        <v>3</v>
      </c>
      <c r="P229">
        <v>1</v>
      </c>
      <c r="Q229">
        <f t="shared" si="15"/>
        <v>1</v>
      </c>
      <c r="R229">
        <f t="shared" si="16"/>
        <v>0</v>
      </c>
      <c r="S229">
        <f t="shared" si="17"/>
        <v>0</v>
      </c>
    </row>
    <row r="230" spans="15:19">
      <c r="O230">
        <v>1</v>
      </c>
      <c r="P230">
        <v>0</v>
      </c>
      <c r="Q230">
        <f t="shared" si="15"/>
        <v>1</v>
      </c>
      <c r="R230">
        <f t="shared" si="16"/>
        <v>0</v>
      </c>
      <c r="S230">
        <f t="shared" si="17"/>
        <v>0</v>
      </c>
    </row>
    <row r="231" spans="15:19">
      <c r="O231">
        <v>1</v>
      </c>
      <c r="P231">
        <v>0</v>
      </c>
      <c r="Q231">
        <f t="shared" si="15"/>
        <v>1</v>
      </c>
      <c r="R231">
        <f t="shared" si="16"/>
        <v>0</v>
      </c>
      <c r="S231">
        <f t="shared" si="17"/>
        <v>0</v>
      </c>
    </row>
    <row r="232" spans="15:19">
      <c r="O232">
        <v>2</v>
      </c>
      <c r="P232">
        <v>0</v>
      </c>
      <c r="Q232">
        <f t="shared" si="15"/>
        <v>1</v>
      </c>
      <c r="R232">
        <f t="shared" si="16"/>
        <v>0</v>
      </c>
      <c r="S232">
        <f t="shared" si="17"/>
        <v>0</v>
      </c>
    </row>
    <row r="233" spans="15:19">
      <c r="O233">
        <v>2</v>
      </c>
      <c r="P233">
        <v>2</v>
      </c>
      <c r="Q233">
        <f t="shared" si="15"/>
        <v>0</v>
      </c>
      <c r="R233">
        <f t="shared" si="16"/>
        <v>1</v>
      </c>
      <c r="S233">
        <f t="shared" si="17"/>
        <v>0</v>
      </c>
    </row>
    <row r="234" spans="15:19">
      <c r="O234">
        <v>0</v>
      </c>
      <c r="P234">
        <v>1</v>
      </c>
      <c r="Q234">
        <f t="shared" si="15"/>
        <v>0</v>
      </c>
      <c r="R234">
        <f t="shared" si="16"/>
        <v>0</v>
      </c>
      <c r="S234">
        <f t="shared" si="17"/>
        <v>1</v>
      </c>
    </row>
    <row r="235" spans="15:19">
      <c r="O235">
        <v>0</v>
      </c>
      <c r="P235">
        <v>1</v>
      </c>
      <c r="Q235">
        <f t="shared" si="15"/>
        <v>0</v>
      </c>
      <c r="R235">
        <f t="shared" si="16"/>
        <v>0</v>
      </c>
      <c r="S235">
        <f t="shared" si="17"/>
        <v>1</v>
      </c>
    </row>
    <row r="236" spans="15:19">
      <c r="O236">
        <v>1</v>
      </c>
      <c r="P236">
        <v>1</v>
      </c>
      <c r="Q236">
        <f t="shared" si="15"/>
        <v>0</v>
      </c>
      <c r="R236">
        <f t="shared" si="16"/>
        <v>1</v>
      </c>
      <c r="S236">
        <f t="shared" si="17"/>
        <v>0</v>
      </c>
    </row>
    <row r="237" spans="15:19">
      <c r="O237">
        <v>1</v>
      </c>
      <c r="P237">
        <v>2</v>
      </c>
      <c r="Q237">
        <f t="shared" si="15"/>
        <v>0</v>
      </c>
      <c r="R237">
        <f t="shared" si="16"/>
        <v>0</v>
      </c>
      <c r="S237">
        <f t="shared" si="17"/>
        <v>1</v>
      </c>
    </row>
    <row r="238" spans="15:19">
      <c r="O238">
        <v>0</v>
      </c>
      <c r="P238">
        <v>0</v>
      </c>
      <c r="Q238">
        <f t="shared" si="15"/>
        <v>0</v>
      </c>
      <c r="R238">
        <f t="shared" si="16"/>
        <v>1</v>
      </c>
      <c r="S238">
        <f t="shared" si="17"/>
        <v>0</v>
      </c>
    </row>
    <row r="239" spans="15:19">
      <c r="O239">
        <v>3</v>
      </c>
      <c r="P239">
        <v>0</v>
      </c>
      <c r="Q239">
        <f t="shared" si="15"/>
        <v>1</v>
      </c>
      <c r="R239">
        <f t="shared" si="16"/>
        <v>0</v>
      </c>
      <c r="S239">
        <f t="shared" si="17"/>
        <v>0</v>
      </c>
    </row>
    <row r="240" spans="15:19">
      <c r="O240">
        <v>3</v>
      </c>
      <c r="P240">
        <v>1</v>
      </c>
      <c r="Q240">
        <f t="shared" si="15"/>
        <v>1</v>
      </c>
      <c r="R240">
        <f t="shared" si="16"/>
        <v>0</v>
      </c>
      <c r="S240">
        <f t="shared" si="17"/>
        <v>0</v>
      </c>
    </row>
    <row r="241" spans="15:19">
      <c r="O241">
        <v>2</v>
      </c>
      <c r="P241">
        <v>1</v>
      </c>
      <c r="Q241">
        <f t="shared" si="15"/>
        <v>1</v>
      </c>
      <c r="R241">
        <f t="shared" si="16"/>
        <v>0</v>
      </c>
      <c r="S241">
        <f t="shared" si="17"/>
        <v>0</v>
      </c>
    </row>
    <row r="242" spans="15:19">
      <c r="O242">
        <v>0</v>
      </c>
      <c r="P242">
        <v>2</v>
      </c>
      <c r="Q242">
        <f t="shared" si="15"/>
        <v>0</v>
      </c>
      <c r="R242">
        <f t="shared" si="16"/>
        <v>0</v>
      </c>
      <c r="S242">
        <f t="shared" si="17"/>
        <v>1</v>
      </c>
    </row>
    <row r="243" spans="15:19">
      <c r="O243">
        <v>2</v>
      </c>
      <c r="P243">
        <v>1</v>
      </c>
      <c r="Q243">
        <f t="shared" si="15"/>
        <v>1</v>
      </c>
      <c r="R243">
        <f t="shared" si="16"/>
        <v>0</v>
      </c>
      <c r="S243">
        <f t="shared" si="17"/>
        <v>0</v>
      </c>
    </row>
    <row r="244" spans="15:19">
      <c r="O244">
        <v>3</v>
      </c>
      <c r="P244">
        <v>1</v>
      </c>
      <c r="Q244">
        <f t="shared" si="15"/>
        <v>1</v>
      </c>
      <c r="R244">
        <f t="shared" si="16"/>
        <v>0</v>
      </c>
      <c r="S244">
        <f t="shared" si="17"/>
        <v>0</v>
      </c>
    </row>
    <row r="245" spans="15:19">
      <c r="O245">
        <v>0</v>
      </c>
      <c r="P245">
        <v>0</v>
      </c>
      <c r="Q245">
        <f t="shared" si="15"/>
        <v>0</v>
      </c>
      <c r="R245">
        <f t="shared" si="16"/>
        <v>1</v>
      </c>
      <c r="S245">
        <f t="shared" si="17"/>
        <v>0</v>
      </c>
    </row>
    <row r="246" spans="15:19">
      <c r="O246">
        <v>2</v>
      </c>
      <c r="P246">
        <v>3</v>
      </c>
      <c r="Q246">
        <f t="shared" si="15"/>
        <v>0</v>
      </c>
      <c r="R246">
        <f t="shared" si="16"/>
        <v>0</v>
      </c>
      <c r="S246">
        <f t="shared" si="17"/>
        <v>1</v>
      </c>
    </row>
    <row r="247" spans="15:19">
      <c r="O247">
        <v>4</v>
      </c>
      <c r="P247">
        <v>1</v>
      </c>
      <c r="Q247">
        <f t="shared" si="15"/>
        <v>1</v>
      </c>
      <c r="R247">
        <f t="shared" si="16"/>
        <v>0</v>
      </c>
      <c r="S247">
        <f t="shared" si="17"/>
        <v>0</v>
      </c>
    </row>
    <row r="248" spans="15:19">
      <c r="O248">
        <v>4</v>
      </c>
      <c r="P248">
        <v>0</v>
      </c>
      <c r="Q248">
        <f t="shared" si="15"/>
        <v>1</v>
      </c>
      <c r="R248">
        <f t="shared" si="16"/>
        <v>0</v>
      </c>
      <c r="S248">
        <f t="shared" si="17"/>
        <v>0</v>
      </c>
    </row>
    <row r="249" spans="15:19">
      <c r="O249">
        <v>1</v>
      </c>
      <c r="P249">
        <v>1</v>
      </c>
      <c r="Q249">
        <f t="shared" si="15"/>
        <v>0</v>
      </c>
      <c r="R249">
        <f t="shared" si="16"/>
        <v>1</v>
      </c>
      <c r="S249">
        <f t="shared" si="17"/>
        <v>0</v>
      </c>
    </row>
    <row r="250" spans="15:19">
      <c r="O250">
        <v>1</v>
      </c>
      <c r="P250">
        <v>0</v>
      </c>
      <c r="Q250">
        <f t="shared" si="15"/>
        <v>1</v>
      </c>
      <c r="R250">
        <f t="shared" si="16"/>
        <v>0</v>
      </c>
      <c r="S250">
        <f t="shared" si="17"/>
        <v>0</v>
      </c>
    </row>
    <row r="251" spans="15:19">
      <c r="O251">
        <v>1</v>
      </c>
      <c r="P251">
        <v>1</v>
      </c>
      <c r="Q251">
        <f t="shared" si="15"/>
        <v>0</v>
      </c>
      <c r="R251">
        <f t="shared" si="16"/>
        <v>1</v>
      </c>
      <c r="S251">
        <f t="shared" si="17"/>
        <v>0</v>
      </c>
    </row>
    <row r="252" spans="15:19">
      <c r="O252">
        <v>2</v>
      </c>
      <c r="P252">
        <v>1</v>
      </c>
      <c r="Q252">
        <f t="shared" si="15"/>
        <v>1</v>
      </c>
      <c r="R252">
        <f t="shared" si="16"/>
        <v>0</v>
      </c>
      <c r="S252">
        <f t="shared" si="17"/>
        <v>0</v>
      </c>
    </row>
    <row r="253" spans="15:19">
      <c r="O253">
        <v>4</v>
      </c>
      <c r="P253">
        <v>2</v>
      </c>
      <c r="Q253">
        <f t="shared" si="15"/>
        <v>1</v>
      </c>
      <c r="R253">
        <f t="shared" si="16"/>
        <v>0</v>
      </c>
      <c r="S253">
        <f t="shared" si="17"/>
        <v>0</v>
      </c>
    </row>
    <row r="254" spans="15:19">
      <c r="O254">
        <v>0</v>
      </c>
      <c r="P254">
        <v>1</v>
      </c>
      <c r="Q254">
        <f t="shared" si="15"/>
        <v>0</v>
      </c>
      <c r="R254">
        <f t="shared" si="16"/>
        <v>0</v>
      </c>
      <c r="S254">
        <f t="shared" si="17"/>
        <v>1</v>
      </c>
    </row>
    <row r="255" spans="15:19">
      <c r="O255">
        <v>2</v>
      </c>
      <c r="P255">
        <v>3</v>
      </c>
      <c r="Q255">
        <f t="shared" si="15"/>
        <v>0</v>
      </c>
      <c r="R255">
        <f t="shared" si="16"/>
        <v>0</v>
      </c>
      <c r="S255">
        <f t="shared" si="17"/>
        <v>1</v>
      </c>
    </row>
    <row r="256" spans="15:19">
      <c r="O256">
        <v>2</v>
      </c>
      <c r="P256">
        <v>2</v>
      </c>
      <c r="Q256">
        <f t="shared" si="15"/>
        <v>0</v>
      </c>
      <c r="R256">
        <f t="shared" si="16"/>
        <v>1</v>
      </c>
      <c r="S256">
        <f t="shared" si="17"/>
        <v>0</v>
      </c>
    </row>
    <row r="257" spans="15:19">
      <c r="O257">
        <v>2</v>
      </c>
      <c r="P257">
        <v>0</v>
      </c>
      <c r="Q257">
        <f t="shared" si="15"/>
        <v>1</v>
      </c>
      <c r="R257">
        <f t="shared" si="16"/>
        <v>0</v>
      </c>
      <c r="S257">
        <f t="shared" si="17"/>
        <v>0</v>
      </c>
    </row>
    <row r="258" spans="15:19">
      <c r="O258">
        <v>1</v>
      </c>
      <c r="P258">
        <v>3</v>
      </c>
      <c r="Q258">
        <f t="shared" si="15"/>
        <v>0</v>
      </c>
      <c r="R258">
        <f t="shared" si="16"/>
        <v>0</v>
      </c>
      <c r="S258">
        <f t="shared" si="17"/>
        <v>1</v>
      </c>
    </row>
    <row r="259" spans="15:19">
      <c r="O259">
        <v>0</v>
      </c>
      <c r="P259">
        <v>0</v>
      </c>
      <c r="Q259">
        <f t="shared" si="15"/>
        <v>0</v>
      </c>
      <c r="R259">
        <f t="shared" si="16"/>
        <v>1</v>
      </c>
      <c r="S259">
        <f t="shared" si="17"/>
        <v>0</v>
      </c>
    </row>
    <row r="260" spans="15:19">
      <c r="O260">
        <v>3</v>
      </c>
      <c r="P260">
        <v>1</v>
      </c>
      <c r="Q260">
        <f t="shared" si="15"/>
        <v>1</v>
      </c>
      <c r="R260">
        <f t="shared" si="16"/>
        <v>0</v>
      </c>
      <c r="S260">
        <f t="shared" si="17"/>
        <v>0</v>
      </c>
    </row>
    <row r="261" spans="15:19">
      <c r="O261">
        <v>1</v>
      </c>
      <c r="P261">
        <v>0</v>
      </c>
      <c r="Q261">
        <f t="shared" si="15"/>
        <v>1</v>
      </c>
      <c r="R261">
        <f t="shared" si="16"/>
        <v>0</v>
      </c>
      <c r="S261">
        <f t="shared" si="17"/>
        <v>0</v>
      </c>
    </row>
    <row r="262" spans="15:19">
      <c r="O262">
        <v>2</v>
      </c>
      <c r="P262">
        <v>0</v>
      </c>
      <c r="Q262">
        <f t="shared" si="15"/>
        <v>1</v>
      </c>
      <c r="R262">
        <f t="shared" si="16"/>
        <v>0</v>
      </c>
      <c r="S262">
        <f t="shared" si="17"/>
        <v>0</v>
      </c>
    </row>
    <row r="263" spans="15:19">
      <c r="O263">
        <v>1</v>
      </c>
      <c r="P263">
        <v>0</v>
      </c>
      <c r="Q263">
        <f t="shared" si="15"/>
        <v>1</v>
      </c>
      <c r="R263">
        <f t="shared" si="16"/>
        <v>0</v>
      </c>
      <c r="S263">
        <f t="shared" si="17"/>
        <v>0</v>
      </c>
    </row>
    <row r="264" spans="15:19">
      <c r="O264">
        <v>2</v>
      </c>
      <c r="P264">
        <v>0</v>
      </c>
      <c r="Q264">
        <f t="shared" si="15"/>
        <v>1</v>
      </c>
      <c r="R264">
        <f t="shared" si="16"/>
        <v>0</v>
      </c>
      <c r="S264">
        <f t="shared" si="17"/>
        <v>0</v>
      </c>
    </row>
    <row r="265" spans="15:19">
      <c r="O265">
        <v>3</v>
      </c>
      <c r="P265">
        <v>0</v>
      </c>
      <c r="Q265">
        <f t="shared" si="15"/>
        <v>1</v>
      </c>
      <c r="R265">
        <f t="shared" si="16"/>
        <v>0</v>
      </c>
      <c r="S265">
        <f t="shared" si="17"/>
        <v>0</v>
      </c>
    </row>
    <row r="266" spans="15:19">
      <c r="O266">
        <v>2</v>
      </c>
      <c r="P266">
        <v>2</v>
      </c>
      <c r="Q266">
        <f t="shared" si="15"/>
        <v>0</v>
      </c>
      <c r="R266">
        <f t="shared" si="16"/>
        <v>1</v>
      </c>
      <c r="S266">
        <f t="shared" si="17"/>
        <v>0</v>
      </c>
    </row>
    <row r="267" spans="15:19">
      <c r="O267">
        <v>2</v>
      </c>
      <c r="P267">
        <v>1</v>
      </c>
      <c r="Q267">
        <f t="shared" si="15"/>
        <v>1</v>
      </c>
      <c r="R267">
        <f t="shared" si="16"/>
        <v>0</v>
      </c>
      <c r="S267">
        <f t="shared" si="17"/>
        <v>0</v>
      </c>
    </row>
    <row r="268" spans="15:19">
      <c r="O268">
        <v>2</v>
      </c>
      <c r="P268">
        <v>2</v>
      </c>
      <c r="Q268">
        <f t="shared" si="15"/>
        <v>0</v>
      </c>
      <c r="R268">
        <f t="shared" si="16"/>
        <v>1</v>
      </c>
      <c r="S268">
        <f t="shared" si="17"/>
        <v>0</v>
      </c>
    </row>
    <row r="269" spans="15:19">
      <c r="O269">
        <v>1</v>
      </c>
      <c r="P269">
        <v>2</v>
      </c>
      <c r="Q269">
        <f t="shared" si="15"/>
        <v>0</v>
      </c>
      <c r="R269">
        <f t="shared" si="16"/>
        <v>0</v>
      </c>
      <c r="S269">
        <f t="shared" si="17"/>
        <v>1</v>
      </c>
    </row>
    <row r="270" spans="15:19">
      <c r="O270">
        <v>1</v>
      </c>
      <c r="P270">
        <v>1</v>
      </c>
      <c r="Q270">
        <f t="shared" si="15"/>
        <v>0</v>
      </c>
      <c r="R270">
        <f t="shared" si="16"/>
        <v>1</v>
      </c>
      <c r="S270">
        <f t="shared" si="17"/>
        <v>0</v>
      </c>
    </row>
    <row r="271" spans="15:19">
      <c r="O271">
        <v>1</v>
      </c>
      <c r="P271">
        <v>1</v>
      </c>
      <c r="Q271">
        <f t="shared" si="15"/>
        <v>0</v>
      </c>
      <c r="R271">
        <f t="shared" si="16"/>
        <v>1</v>
      </c>
      <c r="S271">
        <f t="shared" si="17"/>
        <v>0</v>
      </c>
    </row>
    <row r="272" spans="15:19">
      <c r="O272">
        <v>3</v>
      </c>
      <c r="P272">
        <v>1</v>
      </c>
      <c r="Q272">
        <f t="shared" si="15"/>
        <v>1</v>
      </c>
      <c r="R272">
        <f t="shared" si="16"/>
        <v>0</v>
      </c>
      <c r="S272">
        <f t="shared" si="17"/>
        <v>0</v>
      </c>
    </row>
    <row r="273" spans="15:19">
      <c r="O273">
        <v>1</v>
      </c>
      <c r="P273">
        <v>1</v>
      </c>
      <c r="Q273">
        <f t="shared" si="15"/>
        <v>0</v>
      </c>
      <c r="R273">
        <f t="shared" si="16"/>
        <v>1</v>
      </c>
      <c r="S273">
        <f t="shared" si="17"/>
        <v>0</v>
      </c>
    </row>
    <row r="274" spans="15:19">
      <c r="O274">
        <v>4</v>
      </c>
      <c r="P274">
        <v>1</v>
      </c>
      <c r="Q274">
        <f t="shared" si="15"/>
        <v>1</v>
      </c>
      <c r="R274">
        <f t="shared" si="16"/>
        <v>0</v>
      </c>
      <c r="S274">
        <f t="shared" si="17"/>
        <v>0</v>
      </c>
    </row>
    <row r="275" spans="15:19">
      <c r="O275">
        <v>1</v>
      </c>
      <c r="P275">
        <v>0</v>
      </c>
      <c r="Q275">
        <f t="shared" si="15"/>
        <v>1</v>
      </c>
      <c r="R275">
        <f t="shared" si="16"/>
        <v>0</v>
      </c>
      <c r="S275">
        <f t="shared" si="17"/>
        <v>0</v>
      </c>
    </row>
    <row r="276" spans="15:19">
      <c r="O276">
        <v>2</v>
      </c>
      <c r="P276">
        <v>0</v>
      </c>
      <c r="Q276">
        <f t="shared" si="15"/>
        <v>1</v>
      </c>
      <c r="R276">
        <f t="shared" si="16"/>
        <v>0</v>
      </c>
      <c r="S276">
        <f t="shared" si="17"/>
        <v>0</v>
      </c>
    </row>
    <row r="277" spans="15:19">
      <c r="O277">
        <v>1</v>
      </c>
      <c r="P277">
        <v>1</v>
      </c>
      <c r="Q277">
        <f t="shared" si="15"/>
        <v>0</v>
      </c>
      <c r="R277">
        <f t="shared" si="16"/>
        <v>1</v>
      </c>
      <c r="S277">
        <f t="shared" si="17"/>
        <v>0</v>
      </c>
    </row>
    <row r="278" spans="15:19">
      <c r="O278">
        <v>2</v>
      </c>
      <c r="P278">
        <v>0</v>
      </c>
      <c r="Q278">
        <f t="shared" ref="Q278:Q341" si="18">IF(O278&gt;P278,1,0)</f>
        <v>1</v>
      </c>
      <c r="R278">
        <f t="shared" ref="R278:R341" si="19">IF(O278=P278,1,0)</f>
        <v>0</v>
      </c>
      <c r="S278">
        <f t="shared" ref="S278:S341" si="20">IF(O278&lt;P278,1,0)</f>
        <v>0</v>
      </c>
    </row>
    <row r="279" spans="15:19">
      <c r="O279">
        <v>1</v>
      </c>
      <c r="P279">
        <v>2</v>
      </c>
      <c r="Q279">
        <f t="shared" si="18"/>
        <v>0</v>
      </c>
      <c r="R279">
        <f t="shared" si="19"/>
        <v>0</v>
      </c>
      <c r="S279">
        <f t="shared" si="20"/>
        <v>1</v>
      </c>
    </row>
    <row r="280" spans="15:19">
      <c r="O280">
        <v>2</v>
      </c>
      <c r="P280">
        <v>1</v>
      </c>
      <c r="Q280">
        <f t="shared" si="18"/>
        <v>1</v>
      </c>
      <c r="R280">
        <f t="shared" si="19"/>
        <v>0</v>
      </c>
      <c r="S280">
        <f t="shared" si="20"/>
        <v>0</v>
      </c>
    </row>
    <row r="281" spans="15:19">
      <c r="O281">
        <v>1</v>
      </c>
      <c r="P281">
        <v>1</v>
      </c>
      <c r="Q281">
        <f t="shared" si="18"/>
        <v>0</v>
      </c>
      <c r="R281">
        <f t="shared" si="19"/>
        <v>1</v>
      </c>
      <c r="S281">
        <f t="shared" si="20"/>
        <v>0</v>
      </c>
    </row>
    <row r="282" spans="15:19">
      <c r="O282">
        <v>2</v>
      </c>
      <c r="P282">
        <v>0</v>
      </c>
      <c r="Q282">
        <f t="shared" si="18"/>
        <v>1</v>
      </c>
      <c r="R282">
        <f t="shared" si="19"/>
        <v>0</v>
      </c>
      <c r="S282">
        <f t="shared" si="20"/>
        <v>0</v>
      </c>
    </row>
    <row r="283" spans="15:19">
      <c r="O283">
        <v>1</v>
      </c>
      <c r="P283">
        <v>1</v>
      </c>
      <c r="Q283">
        <f t="shared" si="18"/>
        <v>0</v>
      </c>
      <c r="R283">
        <f t="shared" si="19"/>
        <v>1</v>
      </c>
      <c r="S283">
        <f t="shared" si="20"/>
        <v>0</v>
      </c>
    </row>
    <row r="284" spans="15:19">
      <c r="O284">
        <v>1</v>
      </c>
      <c r="P284">
        <v>1</v>
      </c>
      <c r="Q284">
        <f t="shared" si="18"/>
        <v>0</v>
      </c>
      <c r="R284">
        <f t="shared" si="19"/>
        <v>1</v>
      </c>
      <c r="S284">
        <f t="shared" si="20"/>
        <v>0</v>
      </c>
    </row>
    <row r="285" spans="15:19">
      <c r="O285">
        <v>2</v>
      </c>
      <c r="P285">
        <v>0</v>
      </c>
      <c r="Q285">
        <f t="shared" si="18"/>
        <v>1</v>
      </c>
      <c r="R285">
        <f t="shared" si="19"/>
        <v>0</v>
      </c>
      <c r="S285">
        <f t="shared" si="20"/>
        <v>0</v>
      </c>
    </row>
    <row r="286" spans="15:19">
      <c r="O286">
        <v>1</v>
      </c>
      <c r="P286">
        <v>0</v>
      </c>
      <c r="Q286">
        <f t="shared" si="18"/>
        <v>1</v>
      </c>
      <c r="R286">
        <f t="shared" si="19"/>
        <v>0</v>
      </c>
      <c r="S286">
        <f t="shared" si="20"/>
        <v>0</v>
      </c>
    </row>
    <row r="287" spans="15:19">
      <c r="O287">
        <v>1</v>
      </c>
      <c r="P287">
        <v>0</v>
      </c>
      <c r="Q287">
        <f t="shared" si="18"/>
        <v>1</v>
      </c>
      <c r="R287">
        <f t="shared" si="19"/>
        <v>0</v>
      </c>
      <c r="S287">
        <f t="shared" si="20"/>
        <v>0</v>
      </c>
    </row>
    <row r="288" spans="15:19">
      <c r="O288">
        <v>1</v>
      </c>
      <c r="P288">
        <v>2</v>
      </c>
      <c r="Q288">
        <f t="shared" si="18"/>
        <v>0</v>
      </c>
      <c r="R288">
        <f t="shared" si="19"/>
        <v>0</v>
      </c>
      <c r="S288">
        <f t="shared" si="20"/>
        <v>1</v>
      </c>
    </row>
    <row r="289" spans="15:19">
      <c r="O289">
        <v>1</v>
      </c>
      <c r="P289">
        <v>4</v>
      </c>
      <c r="Q289">
        <f t="shared" si="18"/>
        <v>0</v>
      </c>
      <c r="R289">
        <f t="shared" si="19"/>
        <v>0</v>
      </c>
      <c r="S289">
        <f t="shared" si="20"/>
        <v>1</v>
      </c>
    </row>
    <row r="290" spans="15:19">
      <c r="O290">
        <v>2</v>
      </c>
      <c r="P290">
        <v>0</v>
      </c>
      <c r="Q290">
        <f t="shared" si="18"/>
        <v>1</v>
      </c>
      <c r="R290">
        <f t="shared" si="19"/>
        <v>0</v>
      </c>
      <c r="S290">
        <f t="shared" si="20"/>
        <v>0</v>
      </c>
    </row>
    <row r="291" spans="15:19">
      <c r="O291">
        <v>0</v>
      </c>
      <c r="P291">
        <v>2</v>
      </c>
      <c r="Q291">
        <f t="shared" si="18"/>
        <v>0</v>
      </c>
      <c r="R291">
        <f t="shared" si="19"/>
        <v>0</v>
      </c>
      <c r="S291">
        <f t="shared" si="20"/>
        <v>1</v>
      </c>
    </row>
    <row r="292" spans="15:19">
      <c r="O292">
        <v>0</v>
      </c>
      <c r="P292">
        <v>0</v>
      </c>
      <c r="Q292">
        <f t="shared" si="18"/>
        <v>0</v>
      </c>
      <c r="R292">
        <f t="shared" si="19"/>
        <v>1</v>
      </c>
      <c r="S292">
        <f t="shared" si="20"/>
        <v>0</v>
      </c>
    </row>
    <row r="293" spans="15:19">
      <c r="O293">
        <v>1</v>
      </c>
      <c r="P293">
        <v>0</v>
      </c>
      <c r="Q293">
        <f t="shared" si="18"/>
        <v>1</v>
      </c>
      <c r="R293">
        <f t="shared" si="19"/>
        <v>0</v>
      </c>
      <c r="S293">
        <f t="shared" si="20"/>
        <v>0</v>
      </c>
    </row>
    <row r="294" spans="15:19">
      <c r="O294">
        <v>3</v>
      </c>
      <c r="P294">
        <v>0</v>
      </c>
      <c r="Q294">
        <f t="shared" si="18"/>
        <v>1</v>
      </c>
      <c r="R294">
        <f t="shared" si="19"/>
        <v>0</v>
      </c>
      <c r="S294">
        <f t="shared" si="20"/>
        <v>0</v>
      </c>
    </row>
    <row r="295" spans="15:19">
      <c r="O295">
        <v>1</v>
      </c>
      <c r="P295">
        <v>4</v>
      </c>
      <c r="Q295">
        <f t="shared" si="18"/>
        <v>0</v>
      </c>
      <c r="R295">
        <f t="shared" si="19"/>
        <v>0</v>
      </c>
      <c r="S295">
        <f t="shared" si="20"/>
        <v>1</v>
      </c>
    </row>
    <row r="296" spans="15:19">
      <c r="O296">
        <v>4</v>
      </c>
      <c r="P296">
        <v>0</v>
      </c>
      <c r="Q296">
        <f t="shared" si="18"/>
        <v>1</v>
      </c>
      <c r="R296">
        <f t="shared" si="19"/>
        <v>0</v>
      </c>
      <c r="S296">
        <f t="shared" si="20"/>
        <v>0</v>
      </c>
    </row>
    <row r="297" spans="15:19">
      <c r="O297">
        <v>3</v>
      </c>
      <c r="P297">
        <v>0</v>
      </c>
      <c r="Q297">
        <f t="shared" si="18"/>
        <v>1</v>
      </c>
      <c r="R297">
        <f t="shared" si="19"/>
        <v>0</v>
      </c>
      <c r="S297">
        <f t="shared" si="20"/>
        <v>0</v>
      </c>
    </row>
    <row r="298" spans="15:19">
      <c r="O298">
        <v>0</v>
      </c>
      <c r="P298">
        <v>3</v>
      </c>
      <c r="Q298">
        <f t="shared" si="18"/>
        <v>0</v>
      </c>
      <c r="R298">
        <f t="shared" si="19"/>
        <v>0</v>
      </c>
      <c r="S298">
        <f t="shared" si="20"/>
        <v>1</v>
      </c>
    </row>
    <row r="299" spans="15:19">
      <c r="O299">
        <v>1</v>
      </c>
      <c r="P299">
        <v>1</v>
      </c>
      <c r="Q299">
        <f t="shared" si="18"/>
        <v>0</v>
      </c>
      <c r="R299">
        <f t="shared" si="19"/>
        <v>1</v>
      </c>
      <c r="S299">
        <f t="shared" si="20"/>
        <v>0</v>
      </c>
    </row>
    <row r="300" spans="15:19">
      <c r="O300">
        <v>2</v>
      </c>
      <c r="P300">
        <v>1</v>
      </c>
      <c r="Q300">
        <f t="shared" si="18"/>
        <v>1</v>
      </c>
      <c r="R300">
        <f t="shared" si="19"/>
        <v>0</v>
      </c>
      <c r="S300">
        <f t="shared" si="20"/>
        <v>0</v>
      </c>
    </row>
    <row r="301" spans="15:19">
      <c r="O301">
        <v>0</v>
      </c>
      <c r="P301">
        <v>2</v>
      </c>
      <c r="Q301">
        <f t="shared" si="18"/>
        <v>0</v>
      </c>
      <c r="R301">
        <f t="shared" si="19"/>
        <v>0</v>
      </c>
      <c r="S301">
        <f t="shared" si="20"/>
        <v>1</v>
      </c>
    </row>
    <row r="302" spans="15:19">
      <c r="O302">
        <v>4</v>
      </c>
      <c r="P302">
        <v>2</v>
      </c>
      <c r="Q302">
        <f t="shared" si="18"/>
        <v>1</v>
      </c>
      <c r="R302">
        <f t="shared" si="19"/>
        <v>0</v>
      </c>
      <c r="S302">
        <f t="shared" si="20"/>
        <v>0</v>
      </c>
    </row>
    <row r="303" spans="15:19">
      <c r="O303">
        <v>0</v>
      </c>
      <c r="P303">
        <v>1</v>
      </c>
      <c r="Q303">
        <f t="shared" si="18"/>
        <v>0</v>
      </c>
      <c r="R303">
        <f t="shared" si="19"/>
        <v>0</v>
      </c>
      <c r="S303">
        <f t="shared" si="20"/>
        <v>1</v>
      </c>
    </row>
    <row r="304" spans="15:19">
      <c r="O304">
        <v>0</v>
      </c>
      <c r="P304">
        <v>3</v>
      </c>
      <c r="Q304">
        <f t="shared" si="18"/>
        <v>0</v>
      </c>
      <c r="R304">
        <f t="shared" si="19"/>
        <v>0</v>
      </c>
      <c r="S304">
        <f t="shared" si="20"/>
        <v>1</v>
      </c>
    </row>
    <row r="305" spans="15:19">
      <c r="O305">
        <v>0</v>
      </c>
      <c r="P305">
        <v>2</v>
      </c>
      <c r="Q305">
        <f t="shared" si="18"/>
        <v>0</v>
      </c>
      <c r="R305">
        <f t="shared" si="19"/>
        <v>0</v>
      </c>
      <c r="S305">
        <f t="shared" si="20"/>
        <v>1</v>
      </c>
    </row>
    <row r="306" spans="15:19">
      <c r="O306">
        <v>1</v>
      </c>
      <c r="P306">
        <v>1</v>
      </c>
      <c r="Q306">
        <f t="shared" si="18"/>
        <v>0</v>
      </c>
      <c r="R306">
        <f t="shared" si="19"/>
        <v>1</v>
      </c>
      <c r="S306">
        <f t="shared" si="20"/>
        <v>0</v>
      </c>
    </row>
    <row r="307" spans="15:19">
      <c r="O307">
        <v>2</v>
      </c>
      <c r="P307">
        <v>0</v>
      </c>
      <c r="Q307">
        <f t="shared" si="18"/>
        <v>1</v>
      </c>
      <c r="R307">
        <f t="shared" si="19"/>
        <v>0</v>
      </c>
      <c r="S307">
        <f t="shared" si="20"/>
        <v>0</v>
      </c>
    </row>
    <row r="308" spans="15:19">
      <c r="O308">
        <v>4</v>
      </c>
      <c r="P308">
        <v>1</v>
      </c>
      <c r="Q308">
        <f t="shared" si="18"/>
        <v>1</v>
      </c>
      <c r="R308">
        <f t="shared" si="19"/>
        <v>0</v>
      </c>
      <c r="S308">
        <f t="shared" si="20"/>
        <v>0</v>
      </c>
    </row>
    <row r="309" spans="15:19">
      <c r="O309">
        <v>3</v>
      </c>
      <c r="P309">
        <v>3</v>
      </c>
      <c r="Q309">
        <f t="shared" si="18"/>
        <v>0</v>
      </c>
      <c r="R309">
        <f t="shared" si="19"/>
        <v>1</v>
      </c>
      <c r="S309">
        <f t="shared" si="20"/>
        <v>0</v>
      </c>
    </row>
    <row r="310" spans="15:19">
      <c r="O310">
        <v>0</v>
      </c>
      <c r="P310">
        <v>0</v>
      </c>
      <c r="Q310">
        <f t="shared" si="18"/>
        <v>0</v>
      </c>
      <c r="R310">
        <f t="shared" si="19"/>
        <v>1</v>
      </c>
      <c r="S310">
        <f t="shared" si="20"/>
        <v>0</v>
      </c>
    </row>
    <row r="311" spans="15:19">
      <c r="O311">
        <v>1</v>
      </c>
      <c r="P311">
        <v>4</v>
      </c>
      <c r="Q311">
        <f t="shared" si="18"/>
        <v>0</v>
      </c>
      <c r="R311">
        <f t="shared" si="19"/>
        <v>0</v>
      </c>
      <c r="S311">
        <f t="shared" si="20"/>
        <v>1</v>
      </c>
    </row>
    <row r="312" spans="15:19">
      <c r="O312">
        <v>2</v>
      </c>
      <c r="P312">
        <v>1</v>
      </c>
      <c r="Q312">
        <f t="shared" si="18"/>
        <v>1</v>
      </c>
      <c r="R312">
        <f t="shared" si="19"/>
        <v>0</v>
      </c>
      <c r="S312">
        <f t="shared" si="20"/>
        <v>0</v>
      </c>
    </row>
    <row r="313" spans="15:19">
      <c r="O313">
        <v>1</v>
      </c>
      <c r="P313">
        <v>1</v>
      </c>
      <c r="Q313">
        <f t="shared" si="18"/>
        <v>0</v>
      </c>
      <c r="R313">
        <f t="shared" si="19"/>
        <v>1</v>
      </c>
      <c r="S313">
        <f t="shared" si="20"/>
        <v>0</v>
      </c>
    </row>
    <row r="314" spans="15:19">
      <c r="O314">
        <v>2</v>
      </c>
      <c r="P314">
        <v>0</v>
      </c>
      <c r="Q314">
        <f t="shared" si="18"/>
        <v>1</v>
      </c>
      <c r="R314">
        <f t="shared" si="19"/>
        <v>0</v>
      </c>
      <c r="S314">
        <f t="shared" si="20"/>
        <v>0</v>
      </c>
    </row>
    <row r="315" spans="15:19">
      <c r="O315">
        <v>1</v>
      </c>
      <c r="P315">
        <v>3</v>
      </c>
      <c r="Q315">
        <f t="shared" si="18"/>
        <v>0</v>
      </c>
      <c r="R315">
        <f t="shared" si="19"/>
        <v>0</v>
      </c>
      <c r="S315">
        <f t="shared" si="20"/>
        <v>1</v>
      </c>
    </row>
    <row r="316" spans="15:19">
      <c r="O316">
        <v>2</v>
      </c>
      <c r="P316">
        <v>3</v>
      </c>
      <c r="Q316">
        <f t="shared" si="18"/>
        <v>0</v>
      </c>
      <c r="R316">
        <f t="shared" si="19"/>
        <v>0</v>
      </c>
      <c r="S316">
        <f t="shared" si="20"/>
        <v>1</v>
      </c>
    </row>
    <row r="317" spans="15:19">
      <c r="O317">
        <v>4</v>
      </c>
      <c r="P317">
        <v>0</v>
      </c>
      <c r="Q317">
        <f t="shared" si="18"/>
        <v>1</v>
      </c>
      <c r="R317">
        <f t="shared" si="19"/>
        <v>0</v>
      </c>
      <c r="S317">
        <f t="shared" si="20"/>
        <v>0</v>
      </c>
    </row>
    <row r="318" spans="15:19">
      <c r="O318">
        <v>0</v>
      </c>
      <c r="P318">
        <v>0</v>
      </c>
      <c r="Q318">
        <f t="shared" si="18"/>
        <v>0</v>
      </c>
      <c r="R318">
        <f t="shared" si="19"/>
        <v>1</v>
      </c>
      <c r="S318">
        <f t="shared" si="20"/>
        <v>0</v>
      </c>
    </row>
    <row r="319" spans="15:19">
      <c r="O319">
        <v>1</v>
      </c>
      <c r="P319">
        <v>1</v>
      </c>
      <c r="Q319">
        <f t="shared" si="18"/>
        <v>0</v>
      </c>
      <c r="R319">
        <f t="shared" si="19"/>
        <v>1</v>
      </c>
      <c r="S319">
        <f t="shared" si="20"/>
        <v>0</v>
      </c>
    </row>
    <row r="320" spans="15:19">
      <c r="O320">
        <v>3</v>
      </c>
      <c r="P320">
        <v>0</v>
      </c>
      <c r="Q320">
        <f t="shared" si="18"/>
        <v>1</v>
      </c>
      <c r="R320">
        <f t="shared" si="19"/>
        <v>0</v>
      </c>
      <c r="S320">
        <f t="shared" si="20"/>
        <v>0</v>
      </c>
    </row>
    <row r="321" spans="15:19">
      <c r="O321">
        <v>1</v>
      </c>
      <c r="P321">
        <v>1</v>
      </c>
      <c r="Q321">
        <f t="shared" si="18"/>
        <v>0</v>
      </c>
      <c r="R321">
        <f t="shared" si="19"/>
        <v>1</v>
      </c>
      <c r="S321">
        <f t="shared" si="20"/>
        <v>0</v>
      </c>
    </row>
    <row r="322" spans="15:19">
      <c r="O322">
        <v>3</v>
      </c>
      <c r="P322">
        <v>0</v>
      </c>
      <c r="Q322">
        <f t="shared" si="18"/>
        <v>1</v>
      </c>
      <c r="R322">
        <f t="shared" si="19"/>
        <v>0</v>
      </c>
      <c r="S322">
        <f t="shared" si="20"/>
        <v>0</v>
      </c>
    </row>
    <row r="323" spans="15:19">
      <c r="O323">
        <v>4</v>
      </c>
      <c r="P323">
        <v>0</v>
      </c>
      <c r="Q323">
        <f t="shared" si="18"/>
        <v>1</v>
      </c>
      <c r="R323">
        <f t="shared" si="19"/>
        <v>0</v>
      </c>
      <c r="S323">
        <f t="shared" si="20"/>
        <v>0</v>
      </c>
    </row>
    <row r="324" spans="15:19">
      <c r="O324">
        <v>0</v>
      </c>
      <c r="P324">
        <v>1</v>
      </c>
      <c r="Q324">
        <f t="shared" si="18"/>
        <v>0</v>
      </c>
      <c r="R324">
        <f t="shared" si="19"/>
        <v>0</v>
      </c>
      <c r="S324">
        <f t="shared" si="20"/>
        <v>1</v>
      </c>
    </row>
    <row r="325" spans="15:19">
      <c r="O325">
        <v>3</v>
      </c>
      <c r="P325">
        <v>1</v>
      </c>
      <c r="Q325">
        <f t="shared" si="18"/>
        <v>1</v>
      </c>
      <c r="R325">
        <f t="shared" si="19"/>
        <v>0</v>
      </c>
      <c r="S325">
        <f t="shared" si="20"/>
        <v>0</v>
      </c>
    </row>
    <row r="326" spans="15:19">
      <c r="O326">
        <v>2</v>
      </c>
      <c r="P326">
        <v>0</v>
      </c>
      <c r="Q326">
        <f t="shared" si="18"/>
        <v>1</v>
      </c>
      <c r="R326">
        <f t="shared" si="19"/>
        <v>0</v>
      </c>
      <c r="S326">
        <f t="shared" si="20"/>
        <v>0</v>
      </c>
    </row>
    <row r="327" spans="15:19">
      <c r="O327">
        <v>1</v>
      </c>
      <c r="P327">
        <v>2</v>
      </c>
      <c r="Q327">
        <f t="shared" si="18"/>
        <v>0</v>
      </c>
      <c r="R327">
        <f t="shared" si="19"/>
        <v>0</v>
      </c>
      <c r="S327">
        <f t="shared" si="20"/>
        <v>1</v>
      </c>
    </row>
    <row r="328" spans="15:19">
      <c r="O328">
        <v>1</v>
      </c>
      <c r="P328">
        <v>2</v>
      </c>
      <c r="Q328">
        <f t="shared" si="18"/>
        <v>0</v>
      </c>
      <c r="R328">
        <f t="shared" si="19"/>
        <v>0</v>
      </c>
      <c r="S328">
        <f t="shared" si="20"/>
        <v>1</v>
      </c>
    </row>
    <row r="329" spans="15:19">
      <c r="O329">
        <v>0</v>
      </c>
      <c r="P329">
        <v>2</v>
      </c>
      <c r="Q329">
        <f t="shared" si="18"/>
        <v>0</v>
      </c>
      <c r="R329">
        <f t="shared" si="19"/>
        <v>0</v>
      </c>
      <c r="S329">
        <f t="shared" si="20"/>
        <v>1</v>
      </c>
    </row>
    <row r="330" spans="15:19">
      <c r="O330">
        <v>0</v>
      </c>
      <c r="P330">
        <v>0</v>
      </c>
      <c r="Q330">
        <f t="shared" si="18"/>
        <v>0</v>
      </c>
      <c r="R330">
        <f t="shared" si="19"/>
        <v>1</v>
      </c>
      <c r="S330">
        <f t="shared" si="20"/>
        <v>0</v>
      </c>
    </row>
    <row r="331" spans="15:19">
      <c r="O331">
        <v>2</v>
      </c>
      <c r="P331">
        <v>1</v>
      </c>
      <c r="Q331">
        <f t="shared" si="18"/>
        <v>1</v>
      </c>
      <c r="R331">
        <f t="shared" si="19"/>
        <v>0</v>
      </c>
      <c r="S331">
        <f t="shared" si="20"/>
        <v>0</v>
      </c>
    </row>
    <row r="332" spans="15:19">
      <c r="O332">
        <v>2</v>
      </c>
      <c r="P332">
        <v>1</v>
      </c>
      <c r="Q332">
        <f t="shared" si="18"/>
        <v>1</v>
      </c>
      <c r="R332">
        <f t="shared" si="19"/>
        <v>0</v>
      </c>
      <c r="S332">
        <f t="shared" si="20"/>
        <v>0</v>
      </c>
    </row>
    <row r="333" spans="15:19">
      <c r="O333">
        <v>3</v>
      </c>
      <c r="P333">
        <v>3</v>
      </c>
      <c r="Q333">
        <f t="shared" si="18"/>
        <v>0</v>
      </c>
      <c r="R333">
        <f t="shared" si="19"/>
        <v>1</v>
      </c>
      <c r="S333">
        <f t="shared" si="20"/>
        <v>0</v>
      </c>
    </row>
    <row r="334" spans="15:19">
      <c r="O334">
        <v>0</v>
      </c>
      <c r="P334">
        <v>3</v>
      </c>
      <c r="Q334">
        <f t="shared" si="18"/>
        <v>0</v>
      </c>
      <c r="R334">
        <f t="shared" si="19"/>
        <v>0</v>
      </c>
      <c r="S334">
        <f t="shared" si="20"/>
        <v>1</v>
      </c>
    </row>
    <row r="335" spans="15:19">
      <c r="O335">
        <v>1</v>
      </c>
      <c r="P335">
        <v>2</v>
      </c>
      <c r="Q335">
        <f t="shared" si="18"/>
        <v>0</v>
      </c>
      <c r="R335">
        <f t="shared" si="19"/>
        <v>0</v>
      </c>
      <c r="S335">
        <f t="shared" si="20"/>
        <v>1</v>
      </c>
    </row>
    <row r="336" spans="15:19">
      <c r="O336">
        <v>3</v>
      </c>
      <c r="P336">
        <v>2</v>
      </c>
      <c r="Q336">
        <f t="shared" si="18"/>
        <v>1</v>
      </c>
      <c r="R336">
        <f t="shared" si="19"/>
        <v>0</v>
      </c>
      <c r="S336">
        <f t="shared" si="20"/>
        <v>0</v>
      </c>
    </row>
    <row r="337" spans="15:19">
      <c r="O337">
        <v>2</v>
      </c>
      <c r="P337">
        <v>2</v>
      </c>
      <c r="Q337">
        <f t="shared" si="18"/>
        <v>0</v>
      </c>
      <c r="R337">
        <f t="shared" si="19"/>
        <v>1</v>
      </c>
      <c r="S337">
        <f t="shared" si="20"/>
        <v>0</v>
      </c>
    </row>
    <row r="338" spans="15:19">
      <c r="O338">
        <v>0</v>
      </c>
      <c r="P338">
        <v>3</v>
      </c>
      <c r="Q338">
        <f t="shared" si="18"/>
        <v>0</v>
      </c>
      <c r="R338">
        <f t="shared" si="19"/>
        <v>0</v>
      </c>
      <c r="S338">
        <f t="shared" si="20"/>
        <v>1</v>
      </c>
    </row>
    <row r="339" spans="15:19">
      <c r="O339">
        <v>1</v>
      </c>
      <c r="P339">
        <v>2</v>
      </c>
      <c r="Q339">
        <f t="shared" si="18"/>
        <v>0</v>
      </c>
      <c r="R339">
        <f t="shared" si="19"/>
        <v>0</v>
      </c>
      <c r="S339">
        <f t="shared" si="20"/>
        <v>1</v>
      </c>
    </row>
    <row r="340" spans="15:19">
      <c r="O340">
        <v>0</v>
      </c>
      <c r="P340">
        <v>2</v>
      </c>
      <c r="Q340">
        <f t="shared" si="18"/>
        <v>0</v>
      </c>
      <c r="R340">
        <f t="shared" si="19"/>
        <v>0</v>
      </c>
      <c r="S340">
        <f t="shared" si="20"/>
        <v>1</v>
      </c>
    </row>
    <row r="341" spans="15:19">
      <c r="O341">
        <v>3</v>
      </c>
      <c r="P341">
        <v>0</v>
      </c>
      <c r="Q341">
        <f t="shared" si="18"/>
        <v>1</v>
      </c>
      <c r="R341">
        <f t="shared" si="19"/>
        <v>0</v>
      </c>
      <c r="S341">
        <f t="shared" si="20"/>
        <v>0</v>
      </c>
    </row>
    <row r="342" spans="15:19">
      <c r="O342">
        <v>1</v>
      </c>
      <c r="P342">
        <v>0</v>
      </c>
      <c r="Q342">
        <f t="shared" ref="Q342:Q405" si="21">IF(O342&gt;P342,1,0)</f>
        <v>1</v>
      </c>
      <c r="R342">
        <f t="shared" ref="R342:R405" si="22">IF(O342=P342,1,0)</f>
        <v>0</v>
      </c>
      <c r="S342">
        <f t="shared" ref="S342:S405" si="23">IF(O342&lt;P342,1,0)</f>
        <v>0</v>
      </c>
    </row>
    <row r="343" spans="15:19">
      <c r="O343">
        <v>6</v>
      </c>
      <c r="P343">
        <v>0</v>
      </c>
      <c r="Q343">
        <f t="shared" si="21"/>
        <v>1</v>
      </c>
      <c r="R343">
        <f t="shared" si="22"/>
        <v>0</v>
      </c>
      <c r="S343">
        <f t="shared" si="23"/>
        <v>0</v>
      </c>
    </row>
    <row r="344" spans="15:19">
      <c r="O344">
        <v>2</v>
      </c>
      <c r="P344">
        <v>2</v>
      </c>
      <c r="Q344">
        <f t="shared" si="21"/>
        <v>0</v>
      </c>
      <c r="R344">
        <f t="shared" si="22"/>
        <v>1</v>
      </c>
      <c r="S344">
        <f t="shared" si="23"/>
        <v>0</v>
      </c>
    </row>
    <row r="345" spans="15:19">
      <c r="O345">
        <v>0</v>
      </c>
      <c r="P345">
        <v>1</v>
      </c>
      <c r="Q345">
        <f t="shared" si="21"/>
        <v>0</v>
      </c>
      <c r="R345">
        <f t="shared" si="22"/>
        <v>0</v>
      </c>
      <c r="S345">
        <f t="shared" si="23"/>
        <v>1</v>
      </c>
    </row>
    <row r="346" spans="15:19">
      <c r="O346">
        <v>0</v>
      </c>
      <c r="P346">
        <v>1</v>
      </c>
      <c r="Q346">
        <f t="shared" si="21"/>
        <v>0</v>
      </c>
      <c r="R346">
        <f t="shared" si="22"/>
        <v>0</v>
      </c>
      <c r="S346">
        <f t="shared" si="23"/>
        <v>1</v>
      </c>
    </row>
    <row r="347" spans="15:19">
      <c r="O347">
        <v>1</v>
      </c>
      <c r="P347">
        <v>2</v>
      </c>
      <c r="Q347">
        <f t="shared" si="21"/>
        <v>0</v>
      </c>
      <c r="R347">
        <f t="shared" si="22"/>
        <v>0</v>
      </c>
      <c r="S347">
        <f t="shared" si="23"/>
        <v>1</v>
      </c>
    </row>
    <row r="348" spans="15:19">
      <c r="O348">
        <v>3</v>
      </c>
      <c r="P348">
        <v>3</v>
      </c>
      <c r="Q348">
        <f t="shared" si="21"/>
        <v>0</v>
      </c>
      <c r="R348">
        <f t="shared" si="22"/>
        <v>1</v>
      </c>
      <c r="S348">
        <f t="shared" si="23"/>
        <v>0</v>
      </c>
    </row>
    <row r="349" spans="15:19">
      <c r="O349">
        <v>2</v>
      </c>
      <c r="P349">
        <v>1</v>
      </c>
      <c r="Q349">
        <f t="shared" si="21"/>
        <v>1</v>
      </c>
      <c r="R349">
        <f t="shared" si="22"/>
        <v>0</v>
      </c>
      <c r="S349">
        <f t="shared" si="23"/>
        <v>0</v>
      </c>
    </row>
    <row r="350" spans="15:19">
      <c r="O350">
        <v>1</v>
      </c>
      <c r="P350">
        <v>0</v>
      </c>
      <c r="Q350">
        <f t="shared" si="21"/>
        <v>1</v>
      </c>
      <c r="R350">
        <f t="shared" si="22"/>
        <v>0</v>
      </c>
      <c r="S350">
        <f t="shared" si="23"/>
        <v>0</v>
      </c>
    </row>
    <row r="351" spans="15:19">
      <c r="O351">
        <v>2</v>
      </c>
      <c r="P351">
        <v>1</v>
      </c>
      <c r="Q351">
        <f t="shared" si="21"/>
        <v>1</v>
      </c>
      <c r="R351">
        <f t="shared" si="22"/>
        <v>0</v>
      </c>
      <c r="S351">
        <f t="shared" si="23"/>
        <v>0</v>
      </c>
    </row>
    <row r="352" spans="15:19">
      <c r="O352">
        <v>2</v>
      </c>
      <c r="P352">
        <v>2</v>
      </c>
      <c r="Q352">
        <f t="shared" si="21"/>
        <v>0</v>
      </c>
      <c r="R352">
        <f t="shared" si="22"/>
        <v>1</v>
      </c>
      <c r="S352">
        <f t="shared" si="23"/>
        <v>0</v>
      </c>
    </row>
    <row r="353" spans="15:19">
      <c r="O353">
        <v>2</v>
      </c>
      <c r="P353">
        <v>1</v>
      </c>
      <c r="Q353">
        <f t="shared" si="21"/>
        <v>1</v>
      </c>
      <c r="R353">
        <f t="shared" si="22"/>
        <v>0</v>
      </c>
      <c r="S353">
        <f t="shared" si="23"/>
        <v>0</v>
      </c>
    </row>
    <row r="354" spans="15:19">
      <c r="O354">
        <v>1</v>
      </c>
      <c r="P354">
        <v>2</v>
      </c>
      <c r="Q354">
        <f t="shared" si="21"/>
        <v>0</v>
      </c>
      <c r="R354">
        <f t="shared" si="22"/>
        <v>0</v>
      </c>
      <c r="S354">
        <f t="shared" si="23"/>
        <v>1</v>
      </c>
    </row>
    <row r="355" spans="15:19">
      <c r="O355">
        <v>2</v>
      </c>
      <c r="P355">
        <v>2</v>
      </c>
      <c r="Q355">
        <f t="shared" si="21"/>
        <v>0</v>
      </c>
      <c r="R355">
        <f t="shared" si="22"/>
        <v>1</v>
      </c>
      <c r="S355">
        <f t="shared" si="23"/>
        <v>0</v>
      </c>
    </row>
    <row r="356" spans="15:19">
      <c r="O356">
        <v>2</v>
      </c>
      <c r="P356">
        <v>2</v>
      </c>
      <c r="Q356">
        <f t="shared" si="21"/>
        <v>0</v>
      </c>
      <c r="R356">
        <f t="shared" si="22"/>
        <v>1</v>
      </c>
      <c r="S356">
        <f t="shared" si="23"/>
        <v>0</v>
      </c>
    </row>
    <row r="357" spans="15:19">
      <c r="O357">
        <v>1</v>
      </c>
      <c r="P357">
        <v>1</v>
      </c>
      <c r="Q357">
        <f t="shared" si="21"/>
        <v>0</v>
      </c>
      <c r="R357">
        <f t="shared" si="22"/>
        <v>1</v>
      </c>
      <c r="S357">
        <f t="shared" si="23"/>
        <v>0</v>
      </c>
    </row>
    <row r="358" spans="15:19">
      <c r="O358">
        <v>3</v>
      </c>
      <c r="P358">
        <v>1</v>
      </c>
      <c r="Q358">
        <f t="shared" si="21"/>
        <v>1</v>
      </c>
      <c r="R358">
        <f t="shared" si="22"/>
        <v>0</v>
      </c>
      <c r="S358">
        <f t="shared" si="23"/>
        <v>0</v>
      </c>
    </row>
    <row r="359" spans="15:19">
      <c r="O359">
        <v>3</v>
      </c>
      <c r="P359">
        <v>3</v>
      </c>
      <c r="Q359">
        <f t="shared" si="21"/>
        <v>0</v>
      </c>
      <c r="R359">
        <f t="shared" si="22"/>
        <v>1</v>
      </c>
      <c r="S359">
        <f t="shared" si="23"/>
        <v>0</v>
      </c>
    </row>
    <row r="360" spans="15:19">
      <c r="O360">
        <v>1</v>
      </c>
      <c r="P360">
        <v>1</v>
      </c>
      <c r="Q360">
        <f t="shared" si="21"/>
        <v>0</v>
      </c>
      <c r="R360">
        <f t="shared" si="22"/>
        <v>1</v>
      </c>
      <c r="S360">
        <f t="shared" si="23"/>
        <v>0</v>
      </c>
    </row>
    <row r="361" spans="15:19">
      <c r="O361">
        <v>2</v>
      </c>
      <c r="P361">
        <v>0</v>
      </c>
      <c r="Q361">
        <f t="shared" si="21"/>
        <v>1</v>
      </c>
      <c r="R361">
        <f t="shared" si="22"/>
        <v>0</v>
      </c>
      <c r="S361">
        <f t="shared" si="23"/>
        <v>0</v>
      </c>
    </row>
    <row r="362" spans="15:19">
      <c r="O362">
        <v>3</v>
      </c>
      <c r="P362">
        <v>2</v>
      </c>
      <c r="Q362">
        <f t="shared" si="21"/>
        <v>1</v>
      </c>
      <c r="R362">
        <f t="shared" si="22"/>
        <v>0</v>
      </c>
      <c r="S362">
        <f t="shared" si="23"/>
        <v>0</v>
      </c>
    </row>
    <row r="363" spans="15:19">
      <c r="O363">
        <v>2</v>
      </c>
      <c r="P363">
        <v>1</v>
      </c>
      <c r="Q363">
        <f t="shared" si="21"/>
        <v>1</v>
      </c>
      <c r="R363">
        <f t="shared" si="22"/>
        <v>0</v>
      </c>
      <c r="S363">
        <f t="shared" si="23"/>
        <v>0</v>
      </c>
    </row>
    <row r="364" spans="15:19">
      <c r="O364">
        <v>2</v>
      </c>
      <c r="P364">
        <v>0</v>
      </c>
      <c r="Q364">
        <f t="shared" si="21"/>
        <v>1</v>
      </c>
      <c r="R364">
        <f t="shared" si="22"/>
        <v>0</v>
      </c>
      <c r="S364">
        <f t="shared" si="23"/>
        <v>0</v>
      </c>
    </row>
    <row r="365" spans="15:19">
      <c r="O365">
        <v>2</v>
      </c>
      <c r="P365">
        <v>0</v>
      </c>
      <c r="Q365">
        <f t="shared" si="21"/>
        <v>1</v>
      </c>
      <c r="R365">
        <f t="shared" si="22"/>
        <v>0</v>
      </c>
      <c r="S365">
        <f t="shared" si="23"/>
        <v>0</v>
      </c>
    </row>
    <row r="366" spans="15:19">
      <c r="O366">
        <v>3</v>
      </c>
      <c r="P366">
        <v>0</v>
      </c>
      <c r="Q366">
        <f t="shared" si="21"/>
        <v>1</v>
      </c>
      <c r="R366">
        <f t="shared" si="22"/>
        <v>0</v>
      </c>
      <c r="S366">
        <f t="shared" si="23"/>
        <v>0</v>
      </c>
    </row>
    <row r="367" spans="15:19">
      <c r="O367">
        <v>2</v>
      </c>
      <c r="P367">
        <v>0</v>
      </c>
      <c r="Q367">
        <f t="shared" si="21"/>
        <v>1</v>
      </c>
      <c r="R367">
        <f t="shared" si="22"/>
        <v>0</v>
      </c>
      <c r="S367">
        <f t="shared" si="23"/>
        <v>0</v>
      </c>
    </row>
    <row r="368" spans="15:19">
      <c r="O368">
        <v>2</v>
      </c>
      <c r="P368">
        <v>1</v>
      </c>
      <c r="Q368">
        <f t="shared" si="21"/>
        <v>1</v>
      </c>
      <c r="R368">
        <f t="shared" si="22"/>
        <v>0</v>
      </c>
      <c r="S368">
        <f t="shared" si="23"/>
        <v>0</v>
      </c>
    </row>
    <row r="369" spans="15:19">
      <c r="O369">
        <v>0</v>
      </c>
      <c r="P369">
        <v>0</v>
      </c>
      <c r="Q369">
        <f t="shared" si="21"/>
        <v>0</v>
      </c>
      <c r="R369">
        <f t="shared" si="22"/>
        <v>1</v>
      </c>
      <c r="S369">
        <f t="shared" si="23"/>
        <v>0</v>
      </c>
    </row>
    <row r="370" spans="15:19">
      <c r="O370">
        <v>1</v>
      </c>
      <c r="P370">
        <v>0</v>
      </c>
      <c r="Q370">
        <f t="shared" si="21"/>
        <v>1</v>
      </c>
      <c r="R370">
        <f t="shared" si="22"/>
        <v>0</v>
      </c>
      <c r="S370">
        <f t="shared" si="23"/>
        <v>0</v>
      </c>
    </row>
    <row r="371" spans="15:19">
      <c r="O371">
        <v>5</v>
      </c>
      <c r="P371">
        <v>1</v>
      </c>
      <c r="Q371">
        <f t="shared" si="21"/>
        <v>1</v>
      </c>
      <c r="R371">
        <f t="shared" si="22"/>
        <v>0</v>
      </c>
      <c r="S371">
        <f t="shared" si="23"/>
        <v>0</v>
      </c>
    </row>
    <row r="372" spans="15:19">
      <c r="O372">
        <v>2</v>
      </c>
      <c r="P372">
        <v>1</v>
      </c>
      <c r="Q372">
        <f t="shared" si="21"/>
        <v>1</v>
      </c>
      <c r="R372">
        <f t="shared" si="22"/>
        <v>0</v>
      </c>
      <c r="S372">
        <f t="shared" si="23"/>
        <v>0</v>
      </c>
    </row>
    <row r="373" spans="15:19">
      <c r="O373">
        <v>2</v>
      </c>
      <c r="P373">
        <v>3</v>
      </c>
      <c r="Q373">
        <f t="shared" si="21"/>
        <v>0</v>
      </c>
      <c r="R373">
        <f t="shared" si="22"/>
        <v>0</v>
      </c>
      <c r="S373">
        <f t="shared" si="23"/>
        <v>1</v>
      </c>
    </row>
    <row r="374" spans="15:19">
      <c r="O374">
        <v>2</v>
      </c>
      <c r="P374">
        <v>2</v>
      </c>
      <c r="Q374">
        <f t="shared" si="21"/>
        <v>0</v>
      </c>
      <c r="R374">
        <f t="shared" si="22"/>
        <v>1</v>
      </c>
      <c r="S374">
        <f t="shared" si="23"/>
        <v>0</v>
      </c>
    </row>
    <row r="375" spans="15:19">
      <c r="O375">
        <v>2</v>
      </c>
      <c r="P375">
        <v>0</v>
      </c>
      <c r="Q375">
        <f t="shared" si="21"/>
        <v>1</v>
      </c>
      <c r="R375">
        <f t="shared" si="22"/>
        <v>0</v>
      </c>
      <c r="S375">
        <f t="shared" si="23"/>
        <v>0</v>
      </c>
    </row>
    <row r="376" spans="15:19">
      <c r="O376">
        <v>1</v>
      </c>
      <c r="P376">
        <v>0</v>
      </c>
      <c r="Q376">
        <f t="shared" si="21"/>
        <v>1</v>
      </c>
      <c r="R376">
        <f t="shared" si="22"/>
        <v>0</v>
      </c>
      <c r="S376">
        <f t="shared" si="23"/>
        <v>0</v>
      </c>
    </row>
    <row r="377" spans="15:19">
      <c r="O377">
        <v>3</v>
      </c>
      <c r="P377">
        <v>0</v>
      </c>
      <c r="Q377">
        <f t="shared" si="21"/>
        <v>1</v>
      </c>
      <c r="R377">
        <f t="shared" si="22"/>
        <v>0</v>
      </c>
      <c r="S377">
        <f t="shared" si="23"/>
        <v>0</v>
      </c>
    </row>
    <row r="378" spans="15:19">
      <c r="O378">
        <v>0</v>
      </c>
      <c r="P378">
        <v>1</v>
      </c>
      <c r="Q378">
        <f t="shared" si="21"/>
        <v>0</v>
      </c>
      <c r="R378">
        <f t="shared" si="22"/>
        <v>0</v>
      </c>
      <c r="S378">
        <f t="shared" si="23"/>
        <v>1</v>
      </c>
    </row>
    <row r="379" spans="15:19">
      <c r="O379">
        <v>2</v>
      </c>
      <c r="P379">
        <v>2</v>
      </c>
      <c r="Q379">
        <f t="shared" si="21"/>
        <v>0</v>
      </c>
      <c r="R379">
        <f t="shared" si="22"/>
        <v>1</v>
      </c>
      <c r="S379">
        <f t="shared" si="23"/>
        <v>0</v>
      </c>
    </row>
    <row r="380" spans="15:19">
      <c r="O380">
        <v>0</v>
      </c>
      <c r="P380">
        <v>0</v>
      </c>
      <c r="Q380">
        <f t="shared" si="21"/>
        <v>0</v>
      </c>
      <c r="R380">
        <f t="shared" si="22"/>
        <v>1</v>
      </c>
      <c r="S380">
        <f t="shared" si="23"/>
        <v>0</v>
      </c>
    </row>
    <row r="381" spans="15:19">
      <c r="O381">
        <v>6</v>
      </c>
      <c r="P381">
        <v>0</v>
      </c>
      <c r="Q381">
        <f t="shared" si="21"/>
        <v>1</v>
      </c>
      <c r="R381">
        <f t="shared" si="22"/>
        <v>0</v>
      </c>
      <c r="S381">
        <f t="shared" si="23"/>
        <v>0</v>
      </c>
    </row>
    <row r="382" spans="15:19">
      <c r="O382">
        <v>3</v>
      </c>
      <c r="P382">
        <v>0</v>
      </c>
      <c r="Q382">
        <f t="shared" si="21"/>
        <v>1</v>
      </c>
      <c r="R382">
        <f t="shared" si="22"/>
        <v>0</v>
      </c>
      <c r="S382">
        <f t="shared" si="23"/>
        <v>0</v>
      </c>
    </row>
    <row r="383" spans="15:19">
      <c r="O383">
        <v>0</v>
      </c>
      <c r="P383">
        <v>1</v>
      </c>
      <c r="Q383">
        <f t="shared" si="21"/>
        <v>0</v>
      </c>
      <c r="R383">
        <f t="shared" si="22"/>
        <v>0</v>
      </c>
      <c r="S383">
        <f t="shared" si="23"/>
        <v>1</v>
      </c>
    </row>
    <row r="384" spans="15:19">
      <c r="O384">
        <v>1</v>
      </c>
      <c r="P384">
        <v>2</v>
      </c>
      <c r="Q384">
        <f t="shared" si="21"/>
        <v>0</v>
      </c>
      <c r="R384">
        <f t="shared" si="22"/>
        <v>0</v>
      </c>
      <c r="S384">
        <f t="shared" si="23"/>
        <v>1</v>
      </c>
    </row>
    <row r="385" spans="15:19">
      <c r="O385">
        <v>3</v>
      </c>
      <c r="P385">
        <v>0</v>
      </c>
      <c r="Q385">
        <f t="shared" si="21"/>
        <v>1</v>
      </c>
      <c r="R385">
        <f t="shared" si="22"/>
        <v>0</v>
      </c>
      <c r="S385">
        <f t="shared" si="23"/>
        <v>0</v>
      </c>
    </row>
    <row r="386" spans="15:19">
      <c r="O386">
        <v>1</v>
      </c>
      <c r="P386">
        <v>0</v>
      </c>
      <c r="Q386">
        <f t="shared" si="21"/>
        <v>1</v>
      </c>
      <c r="R386">
        <f t="shared" si="22"/>
        <v>0</v>
      </c>
      <c r="S386">
        <f t="shared" si="23"/>
        <v>0</v>
      </c>
    </row>
    <row r="387" spans="15:19">
      <c r="O387">
        <v>1</v>
      </c>
      <c r="P387">
        <v>1</v>
      </c>
      <c r="Q387">
        <f t="shared" si="21"/>
        <v>0</v>
      </c>
      <c r="R387">
        <f t="shared" si="22"/>
        <v>1</v>
      </c>
      <c r="S387">
        <f t="shared" si="23"/>
        <v>0</v>
      </c>
    </row>
    <row r="388" spans="15:19">
      <c r="O388">
        <v>0</v>
      </c>
      <c r="P388">
        <v>4</v>
      </c>
      <c r="Q388">
        <f t="shared" si="21"/>
        <v>0</v>
      </c>
      <c r="R388">
        <f t="shared" si="22"/>
        <v>0</v>
      </c>
      <c r="S388">
        <f t="shared" si="23"/>
        <v>1</v>
      </c>
    </row>
    <row r="389" spans="15:19">
      <c r="O389">
        <v>1</v>
      </c>
      <c r="P389">
        <v>2</v>
      </c>
      <c r="Q389">
        <f t="shared" si="21"/>
        <v>0</v>
      </c>
      <c r="R389">
        <f t="shared" si="22"/>
        <v>0</v>
      </c>
      <c r="S389">
        <f t="shared" si="23"/>
        <v>1</v>
      </c>
    </row>
    <row r="390" spans="15:19">
      <c r="O390">
        <v>2</v>
      </c>
      <c r="P390">
        <v>0</v>
      </c>
      <c r="Q390">
        <f t="shared" si="21"/>
        <v>1</v>
      </c>
      <c r="R390">
        <f t="shared" si="22"/>
        <v>0</v>
      </c>
      <c r="S390">
        <f t="shared" si="23"/>
        <v>0</v>
      </c>
    </row>
    <row r="391" spans="15:19">
      <c r="O391">
        <v>1</v>
      </c>
      <c r="P391">
        <v>0</v>
      </c>
      <c r="Q391">
        <f t="shared" si="21"/>
        <v>1</v>
      </c>
      <c r="R391">
        <f t="shared" si="22"/>
        <v>0</v>
      </c>
      <c r="S391">
        <f t="shared" si="23"/>
        <v>0</v>
      </c>
    </row>
    <row r="392" spans="15:19">
      <c r="O392">
        <v>1</v>
      </c>
      <c r="P392">
        <v>0</v>
      </c>
      <c r="Q392">
        <f t="shared" si="21"/>
        <v>1</v>
      </c>
      <c r="R392">
        <f t="shared" si="22"/>
        <v>0</v>
      </c>
      <c r="S392">
        <f t="shared" si="23"/>
        <v>0</v>
      </c>
    </row>
    <row r="393" spans="15:19">
      <c r="O393">
        <v>3</v>
      </c>
      <c r="P393">
        <v>0</v>
      </c>
      <c r="Q393">
        <f t="shared" si="21"/>
        <v>1</v>
      </c>
      <c r="R393">
        <f t="shared" si="22"/>
        <v>0</v>
      </c>
      <c r="S393">
        <f t="shared" si="23"/>
        <v>0</v>
      </c>
    </row>
    <row r="394" spans="15:19">
      <c r="O394">
        <v>1</v>
      </c>
      <c r="P394">
        <v>1</v>
      </c>
      <c r="Q394">
        <f t="shared" si="21"/>
        <v>0</v>
      </c>
      <c r="R394">
        <f t="shared" si="22"/>
        <v>1</v>
      </c>
      <c r="S394">
        <f t="shared" si="23"/>
        <v>0</v>
      </c>
    </row>
    <row r="395" spans="15:19">
      <c r="O395">
        <v>2</v>
      </c>
      <c r="P395">
        <v>0</v>
      </c>
      <c r="Q395">
        <f t="shared" si="21"/>
        <v>1</v>
      </c>
      <c r="R395">
        <f t="shared" si="22"/>
        <v>0</v>
      </c>
      <c r="S395">
        <f t="shared" si="23"/>
        <v>0</v>
      </c>
    </row>
    <row r="396" spans="15:19">
      <c r="O396">
        <v>1</v>
      </c>
      <c r="P396">
        <v>0</v>
      </c>
      <c r="Q396">
        <f t="shared" si="21"/>
        <v>1</v>
      </c>
      <c r="R396">
        <f t="shared" si="22"/>
        <v>0</v>
      </c>
      <c r="S396">
        <f t="shared" si="23"/>
        <v>0</v>
      </c>
    </row>
    <row r="397" spans="15:19">
      <c r="O397">
        <v>2</v>
      </c>
      <c r="P397">
        <v>1</v>
      </c>
      <c r="Q397">
        <f t="shared" si="21"/>
        <v>1</v>
      </c>
      <c r="R397">
        <f t="shared" si="22"/>
        <v>0</v>
      </c>
      <c r="S397">
        <f t="shared" si="23"/>
        <v>0</v>
      </c>
    </row>
    <row r="398" spans="15:19">
      <c r="O398">
        <v>1</v>
      </c>
      <c r="P398">
        <v>3</v>
      </c>
      <c r="Q398">
        <f t="shared" si="21"/>
        <v>0</v>
      </c>
      <c r="R398">
        <f t="shared" si="22"/>
        <v>0</v>
      </c>
      <c r="S398">
        <f t="shared" si="23"/>
        <v>1</v>
      </c>
    </row>
    <row r="399" spans="15:19">
      <c r="O399">
        <v>2</v>
      </c>
      <c r="P399">
        <v>0</v>
      </c>
      <c r="Q399">
        <f t="shared" si="21"/>
        <v>1</v>
      </c>
      <c r="R399">
        <f t="shared" si="22"/>
        <v>0</v>
      </c>
      <c r="S399">
        <f t="shared" si="23"/>
        <v>0</v>
      </c>
    </row>
    <row r="400" spans="15:19">
      <c r="O400">
        <v>1</v>
      </c>
      <c r="P400">
        <v>0</v>
      </c>
      <c r="Q400">
        <f t="shared" si="21"/>
        <v>1</v>
      </c>
      <c r="R400">
        <f t="shared" si="22"/>
        <v>0</v>
      </c>
      <c r="S400">
        <f t="shared" si="23"/>
        <v>0</v>
      </c>
    </row>
    <row r="401" spans="15:19">
      <c r="O401">
        <v>0</v>
      </c>
      <c r="P401">
        <v>1</v>
      </c>
      <c r="Q401">
        <f t="shared" si="21"/>
        <v>0</v>
      </c>
      <c r="R401">
        <f t="shared" si="22"/>
        <v>0</v>
      </c>
      <c r="S401">
        <f t="shared" si="23"/>
        <v>1</v>
      </c>
    </row>
    <row r="402" spans="15:19">
      <c r="O402">
        <v>2</v>
      </c>
      <c r="P402">
        <v>3</v>
      </c>
      <c r="Q402">
        <f t="shared" si="21"/>
        <v>0</v>
      </c>
      <c r="R402">
        <f t="shared" si="22"/>
        <v>0</v>
      </c>
      <c r="S402">
        <f t="shared" si="23"/>
        <v>1</v>
      </c>
    </row>
    <row r="403" spans="15:19">
      <c r="O403">
        <v>0</v>
      </c>
      <c r="P403">
        <v>2</v>
      </c>
      <c r="Q403">
        <f t="shared" si="21"/>
        <v>0</v>
      </c>
      <c r="R403">
        <f t="shared" si="22"/>
        <v>0</v>
      </c>
      <c r="S403">
        <f t="shared" si="23"/>
        <v>1</v>
      </c>
    </row>
    <row r="404" spans="15:19">
      <c r="O404">
        <v>2</v>
      </c>
      <c r="P404">
        <v>0</v>
      </c>
      <c r="Q404">
        <f t="shared" si="21"/>
        <v>1</v>
      </c>
      <c r="R404">
        <f t="shared" si="22"/>
        <v>0</v>
      </c>
      <c r="S404">
        <f t="shared" si="23"/>
        <v>0</v>
      </c>
    </row>
    <row r="405" spans="15:19">
      <c r="O405">
        <v>1</v>
      </c>
      <c r="P405">
        <v>2</v>
      </c>
      <c r="Q405">
        <f t="shared" si="21"/>
        <v>0</v>
      </c>
      <c r="R405">
        <f t="shared" si="22"/>
        <v>0</v>
      </c>
      <c r="S405">
        <f t="shared" si="23"/>
        <v>1</v>
      </c>
    </row>
    <row r="406" spans="15:19">
      <c r="O406">
        <v>2</v>
      </c>
      <c r="P406">
        <v>0</v>
      </c>
      <c r="Q406">
        <f t="shared" ref="Q406:Q469" si="24">IF(O406&gt;P406,1,0)</f>
        <v>1</v>
      </c>
      <c r="R406">
        <f t="shared" ref="R406:R469" si="25">IF(O406=P406,1,0)</f>
        <v>0</v>
      </c>
      <c r="S406">
        <f t="shared" ref="S406:S469" si="26">IF(O406&lt;P406,1,0)</f>
        <v>0</v>
      </c>
    </row>
    <row r="407" spans="15:19">
      <c r="O407">
        <v>2</v>
      </c>
      <c r="P407">
        <v>0</v>
      </c>
      <c r="Q407">
        <f t="shared" si="24"/>
        <v>1</v>
      </c>
      <c r="R407">
        <f t="shared" si="25"/>
        <v>0</v>
      </c>
      <c r="S407">
        <f t="shared" si="26"/>
        <v>0</v>
      </c>
    </row>
    <row r="408" spans="15:19">
      <c r="O408">
        <v>1</v>
      </c>
      <c r="P408">
        <v>0</v>
      </c>
      <c r="Q408">
        <f t="shared" si="24"/>
        <v>1</v>
      </c>
      <c r="R408">
        <f t="shared" si="25"/>
        <v>0</v>
      </c>
      <c r="S408">
        <f t="shared" si="26"/>
        <v>0</v>
      </c>
    </row>
    <row r="409" spans="15:19">
      <c r="O409">
        <v>4</v>
      </c>
      <c r="P409">
        <v>1</v>
      </c>
      <c r="Q409">
        <f t="shared" si="24"/>
        <v>1</v>
      </c>
      <c r="R409">
        <f t="shared" si="25"/>
        <v>0</v>
      </c>
      <c r="S409">
        <f t="shared" si="26"/>
        <v>0</v>
      </c>
    </row>
    <row r="410" spans="15:19">
      <c r="O410">
        <v>1</v>
      </c>
      <c r="P410">
        <v>0</v>
      </c>
      <c r="Q410">
        <f t="shared" si="24"/>
        <v>1</v>
      </c>
      <c r="R410">
        <f t="shared" si="25"/>
        <v>0</v>
      </c>
      <c r="S410">
        <f t="shared" si="26"/>
        <v>0</v>
      </c>
    </row>
    <row r="411" spans="15:19">
      <c r="O411">
        <v>6</v>
      </c>
      <c r="P411">
        <v>1</v>
      </c>
      <c r="Q411">
        <f t="shared" si="24"/>
        <v>1</v>
      </c>
      <c r="R411">
        <f t="shared" si="25"/>
        <v>0</v>
      </c>
      <c r="S411">
        <f t="shared" si="26"/>
        <v>0</v>
      </c>
    </row>
    <row r="412" spans="15:19">
      <c r="O412">
        <v>1</v>
      </c>
      <c r="P412">
        <v>1</v>
      </c>
      <c r="Q412">
        <f t="shared" si="24"/>
        <v>0</v>
      </c>
      <c r="R412">
        <f t="shared" si="25"/>
        <v>1</v>
      </c>
      <c r="S412">
        <f t="shared" si="26"/>
        <v>0</v>
      </c>
    </row>
    <row r="413" spans="15:19">
      <c r="O413">
        <v>1</v>
      </c>
      <c r="P413">
        <v>0</v>
      </c>
      <c r="Q413">
        <f t="shared" si="24"/>
        <v>1</v>
      </c>
      <c r="R413">
        <f t="shared" si="25"/>
        <v>0</v>
      </c>
      <c r="S413">
        <f t="shared" si="26"/>
        <v>0</v>
      </c>
    </row>
    <row r="414" spans="15:19">
      <c r="O414">
        <v>2</v>
      </c>
      <c r="P414">
        <v>0</v>
      </c>
      <c r="Q414">
        <f t="shared" si="24"/>
        <v>1</v>
      </c>
      <c r="R414">
        <f t="shared" si="25"/>
        <v>0</v>
      </c>
      <c r="S414">
        <f t="shared" si="26"/>
        <v>0</v>
      </c>
    </row>
    <row r="415" spans="15:19">
      <c r="O415">
        <v>3</v>
      </c>
      <c r="P415">
        <v>1</v>
      </c>
      <c r="Q415">
        <f t="shared" si="24"/>
        <v>1</v>
      </c>
      <c r="R415">
        <f t="shared" si="25"/>
        <v>0</v>
      </c>
      <c r="S415">
        <f t="shared" si="26"/>
        <v>0</v>
      </c>
    </row>
    <row r="416" spans="15:19">
      <c r="O416">
        <v>5</v>
      </c>
      <c r="P416">
        <v>0</v>
      </c>
      <c r="Q416">
        <f t="shared" si="24"/>
        <v>1</v>
      </c>
      <c r="R416">
        <f t="shared" si="25"/>
        <v>0</v>
      </c>
      <c r="S416">
        <f t="shared" si="26"/>
        <v>0</v>
      </c>
    </row>
    <row r="417" spans="15:19">
      <c r="O417">
        <v>2</v>
      </c>
      <c r="P417">
        <v>1</v>
      </c>
      <c r="Q417">
        <f t="shared" si="24"/>
        <v>1</v>
      </c>
      <c r="R417">
        <f t="shared" si="25"/>
        <v>0</v>
      </c>
      <c r="S417">
        <f t="shared" si="26"/>
        <v>0</v>
      </c>
    </row>
    <row r="418" spans="15:19">
      <c r="O418">
        <v>1</v>
      </c>
      <c r="P418">
        <v>0</v>
      </c>
      <c r="Q418">
        <f t="shared" si="24"/>
        <v>1</v>
      </c>
      <c r="R418">
        <f t="shared" si="25"/>
        <v>0</v>
      </c>
      <c r="S418">
        <f t="shared" si="26"/>
        <v>0</v>
      </c>
    </row>
    <row r="419" spans="15:19">
      <c r="O419">
        <v>4</v>
      </c>
      <c r="P419">
        <v>1</v>
      </c>
      <c r="Q419">
        <f t="shared" si="24"/>
        <v>1</v>
      </c>
      <c r="R419">
        <f t="shared" si="25"/>
        <v>0</v>
      </c>
      <c r="S419">
        <f t="shared" si="26"/>
        <v>0</v>
      </c>
    </row>
    <row r="420" spans="15:19">
      <c r="O420">
        <v>3</v>
      </c>
      <c r="P420">
        <v>1</v>
      </c>
      <c r="Q420">
        <f t="shared" si="24"/>
        <v>1</v>
      </c>
      <c r="R420">
        <f t="shared" si="25"/>
        <v>0</v>
      </c>
      <c r="S420">
        <f t="shared" si="26"/>
        <v>0</v>
      </c>
    </row>
    <row r="421" spans="15:19">
      <c r="O421">
        <v>5</v>
      </c>
      <c r="P421">
        <v>0</v>
      </c>
      <c r="Q421">
        <f t="shared" si="24"/>
        <v>1</v>
      </c>
      <c r="R421">
        <f t="shared" si="25"/>
        <v>0</v>
      </c>
      <c r="S421">
        <f t="shared" si="26"/>
        <v>0</v>
      </c>
    </row>
    <row r="422" spans="15:19">
      <c r="O422">
        <v>1</v>
      </c>
      <c r="P422">
        <v>1</v>
      </c>
      <c r="Q422">
        <f t="shared" si="24"/>
        <v>0</v>
      </c>
      <c r="R422">
        <f t="shared" si="25"/>
        <v>1</v>
      </c>
      <c r="S422">
        <f t="shared" si="26"/>
        <v>0</v>
      </c>
    </row>
    <row r="423" spans="15:19">
      <c r="O423">
        <v>1</v>
      </c>
      <c r="P423">
        <v>2</v>
      </c>
      <c r="Q423">
        <f t="shared" si="24"/>
        <v>0</v>
      </c>
      <c r="R423">
        <f t="shared" si="25"/>
        <v>0</v>
      </c>
      <c r="S423">
        <f t="shared" si="26"/>
        <v>1</v>
      </c>
    </row>
    <row r="424" spans="15:19">
      <c r="O424">
        <v>1</v>
      </c>
      <c r="P424">
        <v>1</v>
      </c>
      <c r="Q424">
        <f t="shared" si="24"/>
        <v>0</v>
      </c>
      <c r="R424">
        <f t="shared" si="25"/>
        <v>1</v>
      </c>
      <c r="S424">
        <f t="shared" si="26"/>
        <v>0</v>
      </c>
    </row>
    <row r="425" spans="15:19">
      <c r="O425">
        <v>3</v>
      </c>
      <c r="P425">
        <v>0</v>
      </c>
      <c r="Q425">
        <f t="shared" si="24"/>
        <v>1</v>
      </c>
      <c r="R425">
        <f t="shared" si="25"/>
        <v>0</v>
      </c>
      <c r="S425">
        <f t="shared" si="26"/>
        <v>0</v>
      </c>
    </row>
    <row r="426" spans="15:19">
      <c r="O426">
        <v>3</v>
      </c>
      <c r="P426">
        <v>2</v>
      </c>
      <c r="Q426">
        <f t="shared" si="24"/>
        <v>1</v>
      </c>
      <c r="R426">
        <f t="shared" si="25"/>
        <v>0</v>
      </c>
      <c r="S426">
        <f t="shared" si="26"/>
        <v>0</v>
      </c>
    </row>
    <row r="427" spans="15:19">
      <c r="O427">
        <v>3</v>
      </c>
      <c r="P427">
        <v>1</v>
      </c>
      <c r="Q427">
        <f t="shared" si="24"/>
        <v>1</v>
      </c>
      <c r="R427">
        <f t="shared" si="25"/>
        <v>0</v>
      </c>
      <c r="S427">
        <f t="shared" si="26"/>
        <v>0</v>
      </c>
    </row>
    <row r="428" spans="15:19">
      <c r="O428">
        <v>3</v>
      </c>
      <c r="P428">
        <v>1</v>
      </c>
      <c r="Q428">
        <f t="shared" si="24"/>
        <v>1</v>
      </c>
      <c r="R428">
        <f t="shared" si="25"/>
        <v>0</v>
      </c>
      <c r="S428">
        <f t="shared" si="26"/>
        <v>0</v>
      </c>
    </row>
    <row r="429" spans="15:19">
      <c r="O429">
        <v>2</v>
      </c>
      <c r="P429">
        <v>1</v>
      </c>
      <c r="Q429">
        <f t="shared" si="24"/>
        <v>1</v>
      </c>
      <c r="R429">
        <f t="shared" si="25"/>
        <v>0</v>
      </c>
      <c r="S429">
        <f t="shared" si="26"/>
        <v>0</v>
      </c>
    </row>
    <row r="430" spans="15:19">
      <c r="O430">
        <v>1</v>
      </c>
      <c r="P430">
        <v>0</v>
      </c>
      <c r="Q430">
        <f t="shared" si="24"/>
        <v>1</v>
      </c>
      <c r="R430">
        <f t="shared" si="25"/>
        <v>0</v>
      </c>
      <c r="S430">
        <f t="shared" si="26"/>
        <v>0</v>
      </c>
    </row>
    <row r="431" spans="15:19">
      <c r="O431">
        <v>4</v>
      </c>
      <c r="P431">
        <v>2</v>
      </c>
      <c r="Q431">
        <f t="shared" si="24"/>
        <v>1</v>
      </c>
      <c r="R431">
        <f t="shared" si="25"/>
        <v>0</v>
      </c>
      <c r="S431">
        <f t="shared" si="26"/>
        <v>0</v>
      </c>
    </row>
    <row r="432" spans="15:19">
      <c r="O432">
        <v>0</v>
      </c>
      <c r="P432">
        <v>1</v>
      </c>
      <c r="Q432">
        <f t="shared" si="24"/>
        <v>0</v>
      </c>
      <c r="R432">
        <f t="shared" si="25"/>
        <v>0</v>
      </c>
      <c r="S432">
        <f t="shared" si="26"/>
        <v>1</v>
      </c>
    </row>
    <row r="433" spans="15:19">
      <c r="O433">
        <v>4</v>
      </c>
      <c r="P433">
        <v>2</v>
      </c>
      <c r="Q433">
        <f t="shared" si="24"/>
        <v>1</v>
      </c>
      <c r="R433">
        <f t="shared" si="25"/>
        <v>0</v>
      </c>
      <c r="S433">
        <f t="shared" si="26"/>
        <v>0</v>
      </c>
    </row>
    <row r="434" spans="15:19">
      <c r="O434">
        <v>3</v>
      </c>
      <c r="P434">
        <v>2</v>
      </c>
      <c r="Q434">
        <f t="shared" si="24"/>
        <v>1</v>
      </c>
      <c r="R434">
        <f t="shared" si="25"/>
        <v>0</v>
      </c>
      <c r="S434">
        <f t="shared" si="26"/>
        <v>0</v>
      </c>
    </row>
    <row r="435" spans="15:19">
      <c r="O435">
        <v>1</v>
      </c>
      <c r="P435">
        <v>0</v>
      </c>
      <c r="Q435">
        <f t="shared" si="24"/>
        <v>1</v>
      </c>
      <c r="R435">
        <f t="shared" si="25"/>
        <v>0</v>
      </c>
      <c r="S435">
        <f t="shared" si="26"/>
        <v>0</v>
      </c>
    </row>
    <row r="436" spans="15:19">
      <c r="O436">
        <v>1</v>
      </c>
      <c r="P436">
        <v>1</v>
      </c>
      <c r="Q436">
        <f t="shared" si="24"/>
        <v>0</v>
      </c>
      <c r="R436">
        <f t="shared" si="25"/>
        <v>1</v>
      </c>
      <c r="S436">
        <f t="shared" si="26"/>
        <v>0</v>
      </c>
    </row>
    <row r="437" spans="15:19">
      <c r="O437">
        <v>1</v>
      </c>
      <c r="P437">
        <v>0</v>
      </c>
      <c r="Q437">
        <f t="shared" si="24"/>
        <v>1</v>
      </c>
      <c r="R437">
        <f t="shared" si="25"/>
        <v>0</v>
      </c>
      <c r="S437">
        <f t="shared" si="26"/>
        <v>0</v>
      </c>
    </row>
    <row r="438" spans="15:19">
      <c r="O438">
        <v>2</v>
      </c>
      <c r="P438">
        <v>1</v>
      </c>
      <c r="Q438">
        <f t="shared" si="24"/>
        <v>1</v>
      </c>
      <c r="R438">
        <f t="shared" si="25"/>
        <v>0</v>
      </c>
      <c r="S438">
        <f t="shared" si="26"/>
        <v>0</v>
      </c>
    </row>
    <row r="439" spans="15:19">
      <c r="O439">
        <v>2</v>
      </c>
      <c r="P439">
        <v>0</v>
      </c>
      <c r="Q439">
        <f t="shared" si="24"/>
        <v>1</v>
      </c>
      <c r="R439">
        <f t="shared" si="25"/>
        <v>0</v>
      </c>
      <c r="S439">
        <f t="shared" si="26"/>
        <v>0</v>
      </c>
    </row>
    <row r="440" spans="15:19">
      <c r="O440">
        <v>0</v>
      </c>
      <c r="P440">
        <v>1</v>
      </c>
      <c r="Q440">
        <f t="shared" si="24"/>
        <v>0</v>
      </c>
      <c r="R440">
        <f t="shared" si="25"/>
        <v>0</v>
      </c>
      <c r="S440">
        <f t="shared" si="26"/>
        <v>1</v>
      </c>
    </row>
    <row r="441" spans="15:19">
      <c r="O441">
        <v>3</v>
      </c>
      <c r="P441">
        <v>1</v>
      </c>
      <c r="Q441">
        <f t="shared" si="24"/>
        <v>1</v>
      </c>
      <c r="R441">
        <f t="shared" si="25"/>
        <v>0</v>
      </c>
      <c r="S441">
        <f t="shared" si="26"/>
        <v>0</v>
      </c>
    </row>
    <row r="442" spans="15:19">
      <c r="O442">
        <v>1</v>
      </c>
      <c r="P442">
        <v>2</v>
      </c>
      <c r="Q442">
        <f t="shared" si="24"/>
        <v>0</v>
      </c>
      <c r="R442">
        <f t="shared" si="25"/>
        <v>0</v>
      </c>
      <c r="S442">
        <f t="shared" si="26"/>
        <v>1</v>
      </c>
    </row>
    <row r="443" spans="15:19">
      <c r="O443">
        <v>0</v>
      </c>
      <c r="P443">
        <v>2</v>
      </c>
      <c r="Q443">
        <f t="shared" si="24"/>
        <v>0</v>
      </c>
      <c r="R443">
        <f t="shared" si="25"/>
        <v>0</v>
      </c>
      <c r="S443">
        <f t="shared" si="26"/>
        <v>1</v>
      </c>
    </row>
    <row r="444" spans="15:19">
      <c r="O444">
        <v>4</v>
      </c>
      <c r="P444">
        <v>1</v>
      </c>
      <c r="Q444">
        <f t="shared" si="24"/>
        <v>1</v>
      </c>
      <c r="R444">
        <f t="shared" si="25"/>
        <v>0</v>
      </c>
      <c r="S444">
        <f t="shared" si="26"/>
        <v>0</v>
      </c>
    </row>
    <row r="445" spans="15:19">
      <c r="O445">
        <v>0</v>
      </c>
      <c r="P445">
        <v>0</v>
      </c>
      <c r="Q445">
        <f t="shared" si="24"/>
        <v>0</v>
      </c>
      <c r="R445">
        <f t="shared" si="25"/>
        <v>1</v>
      </c>
      <c r="S445">
        <f t="shared" si="26"/>
        <v>0</v>
      </c>
    </row>
    <row r="446" spans="15:19">
      <c r="O446">
        <v>2</v>
      </c>
      <c r="P446">
        <v>1</v>
      </c>
      <c r="Q446">
        <f t="shared" si="24"/>
        <v>1</v>
      </c>
      <c r="R446">
        <f t="shared" si="25"/>
        <v>0</v>
      </c>
      <c r="S446">
        <f t="shared" si="26"/>
        <v>0</v>
      </c>
    </row>
    <row r="447" spans="15:19">
      <c r="O447">
        <v>0</v>
      </c>
      <c r="P447">
        <v>1</v>
      </c>
      <c r="Q447">
        <f t="shared" si="24"/>
        <v>0</v>
      </c>
      <c r="R447">
        <f t="shared" si="25"/>
        <v>0</v>
      </c>
      <c r="S447">
        <f t="shared" si="26"/>
        <v>1</v>
      </c>
    </row>
    <row r="448" spans="15:19">
      <c r="O448">
        <v>1</v>
      </c>
      <c r="P448">
        <v>0</v>
      </c>
      <c r="Q448">
        <f t="shared" si="24"/>
        <v>1</v>
      </c>
      <c r="R448">
        <f t="shared" si="25"/>
        <v>0</v>
      </c>
      <c r="S448">
        <f t="shared" si="26"/>
        <v>0</v>
      </c>
    </row>
    <row r="449" spans="15:19">
      <c r="O449">
        <v>1</v>
      </c>
      <c r="P449">
        <v>0</v>
      </c>
      <c r="Q449">
        <f t="shared" si="24"/>
        <v>1</v>
      </c>
      <c r="R449">
        <f t="shared" si="25"/>
        <v>0</v>
      </c>
      <c r="S449">
        <f t="shared" si="26"/>
        <v>0</v>
      </c>
    </row>
    <row r="450" spans="15:19">
      <c r="O450">
        <v>2</v>
      </c>
      <c r="P450">
        <v>1</v>
      </c>
      <c r="Q450">
        <f t="shared" si="24"/>
        <v>1</v>
      </c>
      <c r="R450">
        <f t="shared" si="25"/>
        <v>0</v>
      </c>
      <c r="S450">
        <f t="shared" si="26"/>
        <v>0</v>
      </c>
    </row>
    <row r="451" spans="15:19">
      <c r="O451">
        <v>1</v>
      </c>
      <c r="P451">
        <v>0</v>
      </c>
      <c r="Q451">
        <f t="shared" si="24"/>
        <v>1</v>
      </c>
      <c r="R451">
        <f t="shared" si="25"/>
        <v>0</v>
      </c>
      <c r="S451">
        <f t="shared" si="26"/>
        <v>0</v>
      </c>
    </row>
    <row r="452" spans="15:19">
      <c r="O452">
        <v>2</v>
      </c>
      <c r="P452">
        <v>1</v>
      </c>
      <c r="Q452">
        <f t="shared" si="24"/>
        <v>1</v>
      </c>
      <c r="R452">
        <f t="shared" si="25"/>
        <v>0</v>
      </c>
      <c r="S452">
        <f t="shared" si="26"/>
        <v>0</v>
      </c>
    </row>
    <row r="453" spans="15:19">
      <c r="O453">
        <v>4</v>
      </c>
      <c r="P453">
        <v>3</v>
      </c>
      <c r="Q453">
        <f t="shared" si="24"/>
        <v>1</v>
      </c>
      <c r="R453">
        <f t="shared" si="25"/>
        <v>0</v>
      </c>
      <c r="S453">
        <f t="shared" si="26"/>
        <v>0</v>
      </c>
    </row>
    <row r="454" spans="15:19">
      <c r="O454">
        <v>0</v>
      </c>
      <c r="P454">
        <v>2</v>
      </c>
      <c r="Q454">
        <f t="shared" si="24"/>
        <v>0</v>
      </c>
      <c r="R454">
        <f t="shared" si="25"/>
        <v>0</v>
      </c>
      <c r="S454">
        <f t="shared" si="26"/>
        <v>1</v>
      </c>
    </row>
    <row r="455" spans="15:19">
      <c r="O455">
        <v>1</v>
      </c>
      <c r="P455">
        <v>0</v>
      </c>
      <c r="Q455">
        <f t="shared" si="24"/>
        <v>1</v>
      </c>
      <c r="R455">
        <f t="shared" si="25"/>
        <v>0</v>
      </c>
      <c r="S455">
        <f t="shared" si="26"/>
        <v>0</v>
      </c>
    </row>
    <row r="456" spans="15:19">
      <c r="O456">
        <v>2</v>
      </c>
      <c r="P456">
        <v>1</v>
      </c>
      <c r="Q456">
        <f t="shared" si="24"/>
        <v>1</v>
      </c>
      <c r="R456">
        <f t="shared" si="25"/>
        <v>0</v>
      </c>
      <c r="S456">
        <f t="shared" si="26"/>
        <v>0</v>
      </c>
    </row>
    <row r="457" spans="15:19">
      <c r="O457">
        <v>0</v>
      </c>
      <c r="P457">
        <v>2</v>
      </c>
      <c r="Q457">
        <f t="shared" si="24"/>
        <v>0</v>
      </c>
      <c r="R457">
        <f t="shared" si="25"/>
        <v>0</v>
      </c>
      <c r="S457">
        <f t="shared" si="26"/>
        <v>1</v>
      </c>
    </row>
    <row r="458" spans="15:19">
      <c r="O458">
        <v>1</v>
      </c>
      <c r="P458">
        <v>0</v>
      </c>
      <c r="Q458">
        <f t="shared" si="24"/>
        <v>1</v>
      </c>
      <c r="R458">
        <f t="shared" si="25"/>
        <v>0</v>
      </c>
      <c r="S458">
        <f t="shared" si="26"/>
        <v>0</v>
      </c>
    </row>
    <row r="459" spans="15:19">
      <c r="O459">
        <v>1</v>
      </c>
      <c r="P459">
        <v>2</v>
      </c>
      <c r="Q459">
        <f t="shared" si="24"/>
        <v>0</v>
      </c>
      <c r="R459">
        <f t="shared" si="25"/>
        <v>0</v>
      </c>
      <c r="S459">
        <f t="shared" si="26"/>
        <v>1</v>
      </c>
    </row>
    <row r="460" spans="15:19">
      <c r="O460">
        <v>1</v>
      </c>
      <c r="P460">
        <v>0</v>
      </c>
      <c r="Q460">
        <f t="shared" si="24"/>
        <v>1</v>
      </c>
      <c r="R460">
        <f t="shared" si="25"/>
        <v>0</v>
      </c>
      <c r="S460">
        <f t="shared" si="26"/>
        <v>0</v>
      </c>
    </row>
    <row r="461" spans="15:19">
      <c r="O461">
        <v>2</v>
      </c>
      <c r="P461">
        <v>0</v>
      </c>
      <c r="Q461">
        <f t="shared" si="24"/>
        <v>1</v>
      </c>
      <c r="R461">
        <f t="shared" si="25"/>
        <v>0</v>
      </c>
      <c r="S461">
        <f t="shared" si="26"/>
        <v>0</v>
      </c>
    </row>
    <row r="462" spans="15:19">
      <c r="O462">
        <v>3</v>
      </c>
      <c r="P462">
        <v>0</v>
      </c>
      <c r="Q462">
        <f t="shared" si="24"/>
        <v>1</v>
      </c>
      <c r="R462">
        <f t="shared" si="25"/>
        <v>0</v>
      </c>
      <c r="S462">
        <f t="shared" si="26"/>
        <v>0</v>
      </c>
    </row>
    <row r="463" spans="15:19">
      <c r="O463">
        <v>0</v>
      </c>
      <c r="P463">
        <v>0</v>
      </c>
      <c r="Q463">
        <f t="shared" si="24"/>
        <v>0</v>
      </c>
      <c r="R463">
        <f t="shared" si="25"/>
        <v>1</v>
      </c>
      <c r="S463">
        <f t="shared" si="26"/>
        <v>0</v>
      </c>
    </row>
    <row r="464" spans="15:19">
      <c r="O464">
        <v>2</v>
      </c>
      <c r="P464">
        <v>1</v>
      </c>
      <c r="Q464">
        <f t="shared" si="24"/>
        <v>1</v>
      </c>
      <c r="R464">
        <f t="shared" si="25"/>
        <v>0</v>
      </c>
      <c r="S464">
        <f t="shared" si="26"/>
        <v>0</v>
      </c>
    </row>
    <row r="465" spans="15:19">
      <c r="O465">
        <v>0</v>
      </c>
      <c r="P465">
        <v>2</v>
      </c>
      <c r="Q465">
        <f t="shared" si="24"/>
        <v>0</v>
      </c>
      <c r="R465">
        <f t="shared" si="25"/>
        <v>0</v>
      </c>
      <c r="S465">
        <f t="shared" si="26"/>
        <v>1</v>
      </c>
    </row>
    <row r="466" spans="15:19">
      <c r="O466">
        <v>0</v>
      </c>
      <c r="P466">
        <v>0</v>
      </c>
      <c r="Q466">
        <f t="shared" si="24"/>
        <v>0</v>
      </c>
      <c r="R466">
        <f t="shared" si="25"/>
        <v>1</v>
      </c>
      <c r="S466">
        <f t="shared" si="26"/>
        <v>0</v>
      </c>
    </row>
    <row r="467" spans="15:19">
      <c r="O467">
        <v>2</v>
      </c>
      <c r="P467">
        <v>0</v>
      </c>
      <c r="Q467">
        <f t="shared" si="24"/>
        <v>1</v>
      </c>
      <c r="R467">
        <f t="shared" si="25"/>
        <v>0</v>
      </c>
      <c r="S467">
        <f t="shared" si="26"/>
        <v>0</v>
      </c>
    </row>
    <row r="468" spans="15:19">
      <c r="O468">
        <v>4</v>
      </c>
      <c r="P468">
        <v>0</v>
      </c>
      <c r="Q468">
        <f t="shared" si="24"/>
        <v>1</v>
      </c>
      <c r="R468">
        <f t="shared" si="25"/>
        <v>0</v>
      </c>
      <c r="S468">
        <f t="shared" si="26"/>
        <v>0</v>
      </c>
    </row>
    <row r="469" spans="15:19">
      <c r="O469">
        <v>2</v>
      </c>
      <c r="P469">
        <v>3</v>
      </c>
      <c r="Q469">
        <f t="shared" si="24"/>
        <v>0</v>
      </c>
      <c r="R469">
        <f t="shared" si="25"/>
        <v>0</v>
      </c>
      <c r="S469">
        <f t="shared" si="26"/>
        <v>1</v>
      </c>
    </row>
    <row r="470" spans="15:19">
      <c r="O470">
        <v>2</v>
      </c>
      <c r="P470">
        <v>1</v>
      </c>
      <c r="Q470">
        <f t="shared" ref="Q470:Q533" si="27">IF(O470&gt;P470,1,0)</f>
        <v>1</v>
      </c>
      <c r="R470">
        <f t="shared" ref="R470:R533" si="28">IF(O470=P470,1,0)</f>
        <v>0</v>
      </c>
      <c r="S470">
        <f t="shared" ref="S470:S533" si="29">IF(O470&lt;P470,1,0)</f>
        <v>0</v>
      </c>
    </row>
    <row r="471" spans="15:19">
      <c r="O471">
        <v>4</v>
      </c>
      <c r="P471">
        <v>0</v>
      </c>
      <c r="Q471">
        <f t="shared" si="27"/>
        <v>1</v>
      </c>
      <c r="R471">
        <f t="shared" si="28"/>
        <v>0</v>
      </c>
      <c r="S471">
        <f t="shared" si="29"/>
        <v>0</v>
      </c>
    </row>
    <row r="472" spans="15:19">
      <c r="O472">
        <v>3</v>
      </c>
      <c r="P472">
        <v>0</v>
      </c>
      <c r="Q472">
        <f t="shared" si="27"/>
        <v>1</v>
      </c>
      <c r="R472">
        <f t="shared" si="28"/>
        <v>0</v>
      </c>
      <c r="S472">
        <f t="shared" si="29"/>
        <v>0</v>
      </c>
    </row>
    <row r="473" spans="15:19">
      <c r="O473">
        <v>1</v>
      </c>
      <c r="P473">
        <v>1</v>
      </c>
      <c r="Q473">
        <f t="shared" si="27"/>
        <v>0</v>
      </c>
      <c r="R473">
        <f t="shared" si="28"/>
        <v>1</v>
      </c>
      <c r="S473">
        <f t="shared" si="29"/>
        <v>0</v>
      </c>
    </row>
    <row r="474" spans="15:19">
      <c r="O474">
        <v>1</v>
      </c>
      <c r="P474">
        <v>1</v>
      </c>
      <c r="Q474">
        <f t="shared" si="27"/>
        <v>0</v>
      </c>
      <c r="R474">
        <f t="shared" si="28"/>
        <v>1</v>
      </c>
      <c r="S474">
        <f t="shared" si="29"/>
        <v>0</v>
      </c>
    </row>
    <row r="475" spans="15:19">
      <c r="O475">
        <v>4</v>
      </c>
      <c r="P475">
        <v>1</v>
      </c>
      <c r="Q475">
        <f t="shared" si="27"/>
        <v>1</v>
      </c>
      <c r="R475">
        <f t="shared" si="28"/>
        <v>0</v>
      </c>
      <c r="S475">
        <f t="shared" si="29"/>
        <v>0</v>
      </c>
    </row>
    <row r="476" spans="15:19">
      <c r="O476">
        <v>2</v>
      </c>
      <c r="P476">
        <v>0</v>
      </c>
      <c r="Q476">
        <f t="shared" si="27"/>
        <v>1</v>
      </c>
      <c r="R476">
        <f t="shared" si="28"/>
        <v>0</v>
      </c>
      <c r="S476">
        <f t="shared" si="29"/>
        <v>0</v>
      </c>
    </row>
    <row r="477" spans="15:19">
      <c r="O477">
        <v>1</v>
      </c>
      <c r="P477">
        <v>1</v>
      </c>
      <c r="Q477">
        <f t="shared" si="27"/>
        <v>0</v>
      </c>
      <c r="R477">
        <f t="shared" si="28"/>
        <v>1</v>
      </c>
      <c r="S477">
        <f t="shared" si="29"/>
        <v>0</v>
      </c>
    </row>
    <row r="478" spans="15:19">
      <c r="O478">
        <v>2</v>
      </c>
      <c r="P478">
        <v>1</v>
      </c>
      <c r="Q478">
        <f t="shared" si="27"/>
        <v>1</v>
      </c>
      <c r="R478">
        <f t="shared" si="28"/>
        <v>0</v>
      </c>
      <c r="S478">
        <f t="shared" si="29"/>
        <v>0</v>
      </c>
    </row>
    <row r="479" spans="15:19">
      <c r="O479">
        <v>1</v>
      </c>
      <c r="P479">
        <v>3</v>
      </c>
      <c r="Q479">
        <f t="shared" si="27"/>
        <v>0</v>
      </c>
      <c r="R479">
        <f t="shared" si="28"/>
        <v>0</v>
      </c>
      <c r="S479">
        <f t="shared" si="29"/>
        <v>1</v>
      </c>
    </row>
    <row r="480" spans="15:19">
      <c r="O480">
        <v>1</v>
      </c>
      <c r="P480">
        <v>1</v>
      </c>
      <c r="Q480">
        <f t="shared" si="27"/>
        <v>0</v>
      </c>
      <c r="R480">
        <f t="shared" si="28"/>
        <v>1</v>
      </c>
      <c r="S480">
        <f t="shared" si="29"/>
        <v>0</v>
      </c>
    </row>
    <row r="481" spans="15:19">
      <c r="O481">
        <v>3</v>
      </c>
      <c r="P481">
        <v>1</v>
      </c>
      <c r="Q481">
        <f t="shared" si="27"/>
        <v>1</v>
      </c>
      <c r="R481">
        <f t="shared" si="28"/>
        <v>0</v>
      </c>
      <c r="S481">
        <f t="shared" si="29"/>
        <v>0</v>
      </c>
    </row>
    <row r="482" spans="15:19">
      <c r="O482">
        <v>0</v>
      </c>
      <c r="P482">
        <v>1</v>
      </c>
      <c r="Q482">
        <f t="shared" si="27"/>
        <v>0</v>
      </c>
      <c r="R482">
        <f t="shared" si="28"/>
        <v>0</v>
      </c>
      <c r="S482">
        <f t="shared" si="29"/>
        <v>1</v>
      </c>
    </row>
    <row r="483" spans="15:19">
      <c r="O483">
        <v>0</v>
      </c>
      <c r="P483">
        <v>2</v>
      </c>
      <c r="Q483">
        <f t="shared" si="27"/>
        <v>0</v>
      </c>
      <c r="R483">
        <f t="shared" si="28"/>
        <v>0</v>
      </c>
      <c r="S483">
        <f t="shared" si="29"/>
        <v>1</v>
      </c>
    </row>
    <row r="484" spans="15:19">
      <c r="O484">
        <v>1</v>
      </c>
      <c r="P484">
        <v>2</v>
      </c>
      <c r="Q484">
        <f t="shared" si="27"/>
        <v>0</v>
      </c>
      <c r="R484">
        <f t="shared" si="28"/>
        <v>0</v>
      </c>
      <c r="S484">
        <f t="shared" si="29"/>
        <v>1</v>
      </c>
    </row>
    <row r="485" spans="15:19">
      <c r="O485">
        <v>1</v>
      </c>
      <c r="P485">
        <v>0</v>
      </c>
      <c r="Q485">
        <f t="shared" si="27"/>
        <v>1</v>
      </c>
      <c r="R485">
        <f t="shared" si="28"/>
        <v>0</v>
      </c>
      <c r="S485">
        <f t="shared" si="29"/>
        <v>0</v>
      </c>
    </row>
    <row r="486" spans="15:19">
      <c r="O486">
        <v>3</v>
      </c>
      <c r="P486">
        <v>0</v>
      </c>
      <c r="Q486">
        <f t="shared" si="27"/>
        <v>1</v>
      </c>
      <c r="R486">
        <f t="shared" si="28"/>
        <v>0</v>
      </c>
      <c r="S486">
        <f t="shared" si="29"/>
        <v>0</v>
      </c>
    </row>
    <row r="487" spans="15:19">
      <c r="O487">
        <v>2</v>
      </c>
      <c r="P487">
        <v>3</v>
      </c>
      <c r="Q487">
        <f t="shared" si="27"/>
        <v>0</v>
      </c>
      <c r="R487">
        <f t="shared" si="28"/>
        <v>0</v>
      </c>
      <c r="S487">
        <f t="shared" si="29"/>
        <v>1</v>
      </c>
    </row>
    <row r="488" spans="15:19">
      <c r="O488">
        <v>1</v>
      </c>
      <c r="P488">
        <v>2</v>
      </c>
      <c r="Q488">
        <f t="shared" si="27"/>
        <v>0</v>
      </c>
      <c r="R488">
        <f t="shared" si="28"/>
        <v>0</v>
      </c>
      <c r="S488">
        <f t="shared" si="29"/>
        <v>1</v>
      </c>
    </row>
    <row r="489" spans="15:19">
      <c r="O489">
        <v>0</v>
      </c>
      <c r="P489">
        <v>3</v>
      </c>
      <c r="Q489">
        <f t="shared" si="27"/>
        <v>0</v>
      </c>
      <c r="R489">
        <f t="shared" si="28"/>
        <v>0</v>
      </c>
      <c r="S489">
        <f t="shared" si="29"/>
        <v>1</v>
      </c>
    </row>
    <row r="490" spans="15:19">
      <c r="O490">
        <v>1</v>
      </c>
      <c r="P490">
        <v>1</v>
      </c>
      <c r="Q490">
        <f t="shared" si="27"/>
        <v>0</v>
      </c>
      <c r="R490">
        <f t="shared" si="28"/>
        <v>1</v>
      </c>
      <c r="S490">
        <f t="shared" si="29"/>
        <v>0</v>
      </c>
    </row>
    <row r="491" spans="15:19">
      <c r="O491">
        <v>1</v>
      </c>
      <c r="P491">
        <v>0</v>
      </c>
      <c r="Q491">
        <f t="shared" si="27"/>
        <v>1</v>
      </c>
      <c r="R491">
        <f t="shared" si="28"/>
        <v>0</v>
      </c>
      <c r="S491">
        <f t="shared" si="29"/>
        <v>0</v>
      </c>
    </row>
    <row r="492" spans="15:19">
      <c r="O492">
        <v>1</v>
      </c>
      <c r="P492">
        <v>0</v>
      </c>
      <c r="Q492">
        <f t="shared" si="27"/>
        <v>1</v>
      </c>
      <c r="R492">
        <f t="shared" si="28"/>
        <v>0</v>
      </c>
      <c r="S492">
        <f t="shared" si="29"/>
        <v>0</v>
      </c>
    </row>
    <row r="493" spans="15:19">
      <c r="O493">
        <v>2</v>
      </c>
      <c r="P493">
        <v>1</v>
      </c>
      <c r="Q493">
        <f t="shared" si="27"/>
        <v>1</v>
      </c>
      <c r="R493">
        <f t="shared" si="28"/>
        <v>0</v>
      </c>
      <c r="S493">
        <f t="shared" si="29"/>
        <v>0</v>
      </c>
    </row>
    <row r="494" spans="15:19">
      <c r="O494">
        <v>0</v>
      </c>
      <c r="P494">
        <v>1</v>
      </c>
      <c r="Q494">
        <f t="shared" si="27"/>
        <v>0</v>
      </c>
      <c r="R494">
        <f t="shared" si="28"/>
        <v>0</v>
      </c>
      <c r="S494">
        <f t="shared" si="29"/>
        <v>1</v>
      </c>
    </row>
    <row r="495" spans="15:19">
      <c r="O495">
        <v>0</v>
      </c>
      <c r="P495">
        <v>0</v>
      </c>
      <c r="Q495">
        <f t="shared" si="27"/>
        <v>0</v>
      </c>
      <c r="R495">
        <f t="shared" si="28"/>
        <v>1</v>
      </c>
      <c r="S495">
        <f t="shared" si="29"/>
        <v>0</v>
      </c>
    </row>
    <row r="496" spans="15:19">
      <c r="O496">
        <v>3</v>
      </c>
      <c r="P496">
        <v>1</v>
      </c>
      <c r="Q496">
        <f t="shared" si="27"/>
        <v>1</v>
      </c>
      <c r="R496">
        <f t="shared" si="28"/>
        <v>0</v>
      </c>
      <c r="S496">
        <f t="shared" si="29"/>
        <v>0</v>
      </c>
    </row>
    <row r="497" spans="15:19">
      <c r="O497">
        <v>3</v>
      </c>
      <c r="P497">
        <v>1</v>
      </c>
      <c r="Q497">
        <f t="shared" si="27"/>
        <v>1</v>
      </c>
      <c r="R497">
        <f t="shared" si="28"/>
        <v>0</v>
      </c>
      <c r="S497">
        <f t="shared" si="29"/>
        <v>0</v>
      </c>
    </row>
    <row r="498" spans="15:19">
      <c r="O498">
        <v>1</v>
      </c>
      <c r="P498">
        <v>0</v>
      </c>
      <c r="Q498">
        <f t="shared" si="27"/>
        <v>1</v>
      </c>
      <c r="R498">
        <f t="shared" si="28"/>
        <v>0</v>
      </c>
      <c r="S498">
        <f t="shared" si="29"/>
        <v>0</v>
      </c>
    </row>
    <row r="499" spans="15:19">
      <c r="O499">
        <v>1</v>
      </c>
      <c r="P499">
        <v>0</v>
      </c>
      <c r="Q499">
        <f t="shared" si="27"/>
        <v>1</v>
      </c>
      <c r="R499">
        <f t="shared" si="28"/>
        <v>0</v>
      </c>
      <c r="S499">
        <f t="shared" si="29"/>
        <v>0</v>
      </c>
    </row>
    <row r="500" spans="15:19">
      <c r="O500">
        <v>2</v>
      </c>
      <c r="P500">
        <v>1</v>
      </c>
      <c r="Q500">
        <f t="shared" si="27"/>
        <v>1</v>
      </c>
      <c r="R500">
        <f t="shared" si="28"/>
        <v>0</v>
      </c>
      <c r="S500">
        <f t="shared" si="29"/>
        <v>0</v>
      </c>
    </row>
    <row r="501" spans="15:19">
      <c r="O501">
        <v>3</v>
      </c>
      <c r="P501">
        <v>0</v>
      </c>
      <c r="Q501">
        <f t="shared" si="27"/>
        <v>1</v>
      </c>
      <c r="R501">
        <f t="shared" si="28"/>
        <v>0</v>
      </c>
      <c r="S501">
        <f t="shared" si="29"/>
        <v>0</v>
      </c>
    </row>
    <row r="502" spans="15:19">
      <c r="O502">
        <v>2</v>
      </c>
      <c r="P502">
        <v>0</v>
      </c>
      <c r="Q502">
        <f t="shared" si="27"/>
        <v>1</v>
      </c>
      <c r="R502">
        <f t="shared" si="28"/>
        <v>0</v>
      </c>
      <c r="S502">
        <f t="shared" si="29"/>
        <v>0</v>
      </c>
    </row>
    <row r="503" spans="15:19">
      <c r="O503">
        <v>4</v>
      </c>
      <c r="P503">
        <v>2</v>
      </c>
      <c r="Q503">
        <f t="shared" si="27"/>
        <v>1</v>
      </c>
      <c r="R503">
        <f t="shared" si="28"/>
        <v>0</v>
      </c>
      <c r="S503">
        <f t="shared" si="29"/>
        <v>0</v>
      </c>
    </row>
    <row r="504" spans="15:19">
      <c r="O504">
        <v>1</v>
      </c>
      <c r="P504">
        <v>1</v>
      </c>
      <c r="Q504">
        <f t="shared" si="27"/>
        <v>0</v>
      </c>
      <c r="R504">
        <f t="shared" si="28"/>
        <v>1</v>
      </c>
      <c r="S504">
        <f t="shared" si="29"/>
        <v>0</v>
      </c>
    </row>
    <row r="505" spans="15:19">
      <c r="O505">
        <v>2</v>
      </c>
      <c r="P505">
        <v>1</v>
      </c>
      <c r="Q505">
        <f t="shared" si="27"/>
        <v>1</v>
      </c>
      <c r="R505">
        <f t="shared" si="28"/>
        <v>0</v>
      </c>
      <c r="S505">
        <f t="shared" si="29"/>
        <v>0</v>
      </c>
    </row>
    <row r="506" spans="15:19">
      <c r="O506">
        <v>0</v>
      </c>
      <c r="P506">
        <v>0</v>
      </c>
      <c r="Q506">
        <f t="shared" si="27"/>
        <v>0</v>
      </c>
      <c r="R506">
        <f t="shared" si="28"/>
        <v>1</v>
      </c>
      <c r="S506">
        <f t="shared" si="29"/>
        <v>0</v>
      </c>
    </row>
    <row r="507" spans="15:19">
      <c r="O507">
        <v>3</v>
      </c>
      <c r="P507">
        <v>0</v>
      </c>
      <c r="Q507">
        <f t="shared" si="27"/>
        <v>1</v>
      </c>
      <c r="R507">
        <f t="shared" si="28"/>
        <v>0</v>
      </c>
      <c r="S507">
        <f t="shared" si="29"/>
        <v>0</v>
      </c>
    </row>
    <row r="508" spans="15:19">
      <c r="O508">
        <v>4</v>
      </c>
      <c r="P508">
        <v>0</v>
      </c>
      <c r="Q508">
        <f t="shared" si="27"/>
        <v>1</v>
      </c>
      <c r="R508">
        <f t="shared" si="28"/>
        <v>0</v>
      </c>
      <c r="S508">
        <f t="shared" si="29"/>
        <v>0</v>
      </c>
    </row>
    <row r="509" spans="15:19">
      <c r="O509">
        <v>2</v>
      </c>
      <c r="P509">
        <v>0</v>
      </c>
      <c r="Q509">
        <f t="shared" si="27"/>
        <v>1</v>
      </c>
      <c r="R509">
        <f t="shared" si="28"/>
        <v>0</v>
      </c>
      <c r="S509">
        <f t="shared" si="29"/>
        <v>0</v>
      </c>
    </row>
    <row r="510" spans="15:19">
      <c r="O510">
        <v>1</v>
      </c>
      <c r="P510">
        <v>0</v>
      </c>
      <c r="Q510">
        <f t="shared" si="27"/>
        <v>1</v>
      </c>
      <c r="R510">
        <f t="shared" si="28"/>
        <v>0</v>
      </c>
      <c r="S510">
        <f t="shared" si="29"/>
        <v>0</v>
      </c>
    </row>
    <row r="511" spans="15:19">
      <c r="O511">
        <v>3</v>
      </c>
      <c r="P511">
        <v>1</v>
      </c>
      <c r="Q511">
        <f t="shared" si="27"/>
        <v>1</v>
      </c>
      <c r="R511">
        <f t="shared" si="28"/>
        <v>0</v>
      </c>
      <c r="S511">
        <f t="shared" si="29"/>
        <v>0</v>
      </c>
    </row>
    <row r="512" spans="15:19">
      <c r="O512">
        <v>1</v>
      </c>
      <c r="P512">
        <v>1</v>
      </c>
      <c r="Q512">
        <f t="shared" si="27"/>
        <v>0</v>
      </c>
      <c r="R512">
        <f t="shared" si="28"/>
        <v>1</v>
      </c>
      <c r="S512">
        <f t="shared" si="29"/>
        <v>0</v>
      </c>
    </row>
    <row r="513" spans="15:19">
      <c r="O513">
        <v>1</v>
      </c>
      <c r="P513">
        <v>0</v>
      </c>
      <c r="Q513">
        <f t="shared" si="27"/>
        <v>1</v>
      </c>
      <c r="R513">
        <f t="shared" si="28"/>
        <v>0</v>
      </c>
      <c r="S513">
        <f t="shared" si="29"/>
        <v>0</v>
      </c>
    </row>
    <row r="514" spans="15:19">
      <c r="O514">
        <v>2</v>
      </c>
      <c r="P514">
        <v>1</v>
      </c>
      <c r="Q514">
        <f t="shared" si="27"/>
        <v>1</v>
      </c>
      <c r="R514">
        <f t="shared" si="28"/>
        <v>0</v>
      </c>
      <c r="S514">
        <f t="shared" si="29"/>
        <v>0</v>
      </c>
    </row>
    <row r="515" spans="15:19">
      <c r="O515">
        <v>2</v>
      </c>
      <c r="P515">
        <v>3</v>
      </c>
      <c r="Q515">
        <f t="shared" si="27"/>
        <v>0</v>
      </c>
      <c r="R515">
        <f t="shared" si="28"/>
        <v>0</v>
      </c>
      <c r="S515">
        <f t="shared" si="29"/>
        <v>1</v>
      </c>
    </row>
    <row r="516" spans="15:19">
      <c r="O516">
        <v>1</v>
      </c>
      <c r="P516">
        <v>0</v>
      </c>
      <c r="Q516">
        <f t="shared" si="27"/>
        <v>1</v>
      </c>
      <c r="R516">
        <f t="shared" si="28"/>
        <v>0</v>
      </c>
      <c r="S516">
        <f t="shared" si="29"/>
        <v>0</v>
      </c>
    </row>
    <row r="517" spans="15:19">
      <c r="O517">
        <v>2</v>
      </c>
      <c r="P517">
        <v>0</v>
      </c>
      <c r="Q517">
        <f t="shared" si="27"/>
        <v>1</v>
      </c>
      <c r="R517">
        <f t="shared" si="28"/>
        <v>0</v>
      </c>
      <c r="S517">
        <f t="shared" si="29"/>
        <v>0</v>
      </c>
    </row>
    <row r="518" spans="15:19">
      <c r="O518">
        <v>2</v>
      </c>
      <c r="P518">
        <v>3</v>
      </c>
      <c r="Q518">
        <f t="shared" si="27"/>
        <v>0</v>
      </c>
      <c r="R518">
        <f t="shared" si="28"/>
        <v>0</v>
      </c>
      <c r="S518">
        <f t="shared" si="29"/>
        <v>1</v>
      </c>
    </row>
    <row r="519" spans="15:19">
      <c r="O519">
        <v>1</v>
      </c>
      <c r="P519">
        <v>1</v>
      </c>
      <c r="Q519">
        <f t="shared" si="27"/>
        <v>0</v>
      </c>
      <c r="R519">
        <f t="shared" si="28"/>
        <v>1</v>
      </c>
      <c r="S519">
        <f t="shared" si="29"/>
        <v>0</v>
      </c>
    </row>
    <row r="520" spans="15:19">
      <c r="O520">
        <v>2</v>
      </c>
      <c r="P520">
        <v>1</v>
      </c>
      <c r="Q520">
        <f t="shared" si="27"/>
        <v>1</v>
      </c>
      <c r="R520">
        <f t="shared" si="28"/>
        <v>0</v>
      </c>
      <c r="S520">
        <f t="shared" si="29"/>
        <v>0</v>
      </c>
    </row>
    <row r="521" spans="15:19">
      <c r="O521">
        <v>1</v>
      </c>
      <c r="P521">
        <v>1</v>
      </c>
      <c r="Q521">
        <f t="shared" si="27"/>
        <v>0</v>
      </c>
      <c r="R521">
        <f t="shared" si="28"/>
        <v>1</v>
      </c>
      <c r="S521">
        <f t="shared" si="29"/>
        <v>0</v>
      </c>
    </row>
    <row r="522" spans="15:19">
      <c r="O522">
        <v>2</v>
      </c>
      <c r="P522">
        <v>0</v>
      </c>
      <c r="Q522">
        <f t="shared" si="27"/>
        <v>1</v>
      </c>
      <c r="R522">
        <f t="shared" si="28"/>
        <v>0</v>
      </c>
      <c r="S522">
        <f t="shared" si="29"/>
        <v>0</v>
      </c>
    </row>
    <row r="523" spans="15:19">
      <c r="O523">
        <v>2</v>
      </c>
      <c r="P523">
        <v>1</v>
      </c>
      <c r="Q523">
        <f t="shared" si="27"/>
        <v>1</v>
      </c>
      <c r="R523">
        <f t="shared" si="28"/>
        <v>0</v>
      </c>
      <c r="S523">
        <f t="shared" si="29"/>
        <v>0</v>
      </c>
    </row>
    <row r="524" spans="15:19">
      <c r="O524">
        <v>1</v>
      </c>
      <c r="P524">
        <v>0</v>
      </c>
      <c r="Q524">
        <f t="shared" si="27"/>
        <v>1</v>
      </c>
      <c r="R524">
        <f t="shared" si="28"/>
        <v>0</v>
      </c>
      <c r="S524">
        <f t="shared" si="29"/>
        <v>0</v>
      </c>
    </row>
    <row r="525" spans="15:19">
      <c r="O525">
        <v>1</v>
      </c>
      <c r="P525">
        <v>1</v>
      </c>
      <c r="Q525">
        <f t="shared" si="27"/>
        <v>0</v>
      </c>
      <c r="R525">
        <f t="shared" si="28"/>
        <v>1</v>
      </c>
      <c r="S525">
        <f t="shared" si="29"/>
        <v>0</v>
      </c>
    </row>
    <row r="526" spans="15:19">
      <c r="O526">
        <v>0</v>
      </c>
      <c r="P526">
        <v>3</v>
      </c>
      <c r="Q526">
        <f t="shared" si="27"/>
        <v>0</v>
      </c>
      <c r="R526">
        <f t="shared" si="28"/>
        <v>0</v>
      </c>
      <c r="S526">
        <f t="shared" si="29"/>
        <v>1</v>
      </c>
    </row>
    <row r="527" spans="15:19">
      <c r="O527">
        <v>3</v>
      </c>
      <c r="P527">
        <v>1</v>
      </c>
      <c r="Q527">
        <f t="shared" si="27"/>
        <v>1</v>
      </c>
      <c r="R527">
        <f t="shared" si="28"/>
        <v>0</v>
      </c>
      <c r="S527">
        <f t="shared" si="29"/>
        <v>0</v>
      </c>
    </row>
    <row r="528" spans="15:19">
      <c r="O528">
        <v>3</v>
      </c>
      <c r="P528">
        <v>2</v>
      </c>
      <c r="Q528">
        <f t="shared" si="27"/>
        <v>1</v>
      </c>
      <c r="R528">
        <f t="shared" si="28"/>
        <v>0</v>
      </c>
      <c r="S528">
        <f t="shared" si="29"/>
        <v>0</v>
      </c>
    </row>
    <row r="529" spans="15:19">
      <c r="O529">
        <v>3</v>
      </c>
      <c r="P529">
        <v>1</v>
      </c>
      <c r="Q529">
        <f t="shared" si="27"/>
        <v>1</v>
      </c>
      <c r="R529">
        <f t="shared" si="28"/>
        <v>0</v>
      </c>
      <c r="S529">
        <f t="shared" si="29"/>
        <v>0</v>
      </c>
    </row>
    <row r="530" spans="15:19">
      <c r="O530">
        <v>2</v>
      </c>
      <c r="P530">
        <v>1</v>
      </c>
      <c r="Q530">
        <f t="shared" si="27"/>
        <v>1</v>
      </c>
      <c r="R530">
        <f t="shared" si="28"/>
        <v>0</v>
      </c>
      <c r="S530">
        <f t="shared" si="29"/>
        <v>0</v>
      </c>
    </row>
    <row r="531" spans="15:19">
      <c r="O531">
        <v>2</v>
      </c>
      <c r="P531">
        <v>0</v>
      </c>
      <c r="Q531">
        <f t="shared" si="27"/>
        <v>1</v>
      </c>
      <c r="R531">
        <f t="shared" si="28"/>
        <v>0</v>
      </c>
      <c r="S531">
        <f t="shared" si="29"/>
        <v>0</v>
      </c>
    </row>
    <row r="532" spans="15:19">
      <c r="O532">
        <v>2</v>
      </c>
      <c r="P532">
        <v>2</v>
      </c>
      <c r="Q532">
        <f t="shared" si="27"/>
        <v>0</v>
      </c>
      <c r="R532">
        <f t="shared" si="28"/>
        <v>1</v>
      </c>
      <c r="S532">
        <f t="shared" si="29"/>
        <v>0</v>
      </c>
    </row>
    <row r="533" spans="15:19">
      <c r="O533">
        <v>5</v>
      </c>
      <c r="P533">
        <v>1</v>
      </c>
      <c r="Q533">
        <f t="shared" si="27"/>
        <v>1</v>
      </c>
      <c r="R533">
        <f t="shared" si="28"/>
        <v>0</v>
      </c>
      <c r="S533">
        <f t="shared" si="29"/>
        <v>0</v>
      </c>
    </row>
    <row r="534" spans="15:19">
      <c r="O534">
        <v>0</v>
      </c>
      <c r="P534">
        <v>0</v>
      </c>
      <c r="Q534">
        <f t="shared" ref="Q534:Q597" si="30">IF(O534&gt;P534,1,0)</f>
        <v>0</v>
      </c>
      <c r="R534">
        <f t="shared" ref="R534:R597" si="31">IF(O534=P534,1,0)</f>
        <v>1</v>
      </c>
      <c r="S534">
        <f t="shared" ref="S534:S597" si="32">IF(O534&lt;P534,1,0)</f>
        <v>0</v>
      </c>
    </row>
    <row r="535" spans="15:19">
      <c r="O535">
        <v>1</v>
      </c>
      <c r="P535">
        <v>1</v>
      </c>
      <c r="Q535">
        <f t="shared" si="30"/>
        <v>0</v>
      </c>
      <c r="R535">
        <f t="shared" si="31"/>
        <v>1</v>
      </c>
      <c r="S535">
        <f t="shared" si="32"/>
        <v>0</v>
      </c>
    </row>
    <row r="536" spans="15:19">
      <c r="O536">
        <v>0</v>
      </c>
      <c r="P536">
        <v>1</v>
      </c>
      <c r="Q536">
        <f t="shared" si="30"/>
        <v>0</v>
      </c>
      <c r="R536">
        <f t="shared" si="31"/>
        <v>0</v>
      </c>
      <c r="S536">
        <f t="shared" si="32"/>
        <v>1</v>
      </c>
    </row>
    <row r="537" spans="15:19">
      <c r="O537">
        <v>2</v>
      </c>
      <c r="P537">
        <v>1</v>
      </c>
      <c r="Q537">
        <f t="shared" si="30"/>
        <v>1</v>
      </c>
      <c r="R537">
        <f t="shared" si="31"/>
        <v>0</v>
      </c>
      <c r="S537">
        <f t="shared" si="32"/>
        <v>0</v>
      </c>
    </row>
    <row r="538" spans="15:19">
      <c r="O538">
        <v>1</v>
      </c>
      <c r="P538">
        <v>2</v>
      </c>
      <c r="Q538">
        <f t="shared" si="30"/>
        <v>0</v>
      </c>
      <c r="R538">
        <f t="shared" si="31"/>
        <v>0</v>
      </c>
      <c r="S538">
        <f t="shared" si="32"/>
        <v>1</v>
      </c>
    </row>
    <row r="539" spans="15:19">
      <c r="O539">
        <v>1</v>
      </c>
      <c r="P539">
        <v>0</v>
      </c>
      <c r="Q539">
        <f t="shared" si="30"/>
        <v>1</v>
      </c>
      <c r="R539">
        <f t="shared" si="31"/>
        <v>0</v>
      </c>
      <c r="S539">
        <f t="shared" si="32"/>
        <v>0</v>
      </c>
    </row>
    <row r="540" spans="15:19">
      <c r="O540">
        <v>2</v>
      </c>
      <c r="P540">
        <v>2</v>
      </c>
      <c r="Q540">
        <f t="shared" si="30"/>
        <v>0</v>
      </c>
      <c r="R540">
        <f t="shared" si="31"/>
        <v>1</v>
      </c>
      <c r="S540">
        <f t="shared" si="32"/>
        <v>0</v>
      </c>
    </row>
    <row r="541" spans="15:19">
      <c r="O541">
        <v>1</v>
      </c>
      <c r="P541">
        <v>5</v>
      </c>
      <c r="Q541">
        <f t="shared" si="30"/>
        <v>0</v>
      </c>
      <c r="R541">
        <f t="shared" si="31"/>
        <v>0</v>
      </c>
      <c r="S541">
        <f t="shared" si="32"/>
        <v>1</v>
      </c>
    </row>
    <row r="542" spans="15:19">
      <c r="O542">
        <v>2</v>
      </c>
      <c r="P542">
        <v>2</v>
      </c>
      <c r="Q542">
        <f t="shared" si="30"/>
        <v>0</v>
      </c>
      <c r="R542">
        <f t="shared" si="31"/>
        <v>1</v>
      </c>
      <c r="S542">
        <f t="shared" si="32"/>
        <v>0</v>
      </c>
    </row>
    <row r="543" spans="15:19">
      <c r="O543">
        <v>0</v>
      </c>
      <c r="P543">
        <v>1</v>
      </c>
      <c r="Q543">
        <f t="shared" si="30"/>
        <v>0</v>
      </c>
      <c r="R543">
        <f t="shared" si="31"/>
        <v>0</v>
      </c>
      <c r="S543">
        <f t="shared" si="32"/>
        <v>1</v>
      </c>
    </row>
    <row r="544" spans="15:19">
      <c r="O544">
        <v>3</v>
      </c>
      <c r="P544">
        <v>3</v>
      </c>
      <c r="Q544">
        <f t="shared" si="30"/>
        <v>0</v>
      </c>
      <c r="R544">
        <f t="shared" si="31"/>
        <v>1</v>
      </c>
      <c r="S544">
        <f t="shared" si="32"/>
        <v>0</v>
      </c>
    </row>
    <row r="545" spans="15:19">
      <c r="O545">
        <v>1</v>
      </c>
      <c r="P545">
        <v>1</v>
      </c>
      <c r="Q545">
        <f t="shared" si="30"/>
        <v>0</v>
      </c>
      <c r="R545">
        <f t="shared" si="31"/>
        <v>1</v>
      </c>
      <c r="S545">
        <f t="shared" si="32"/>
        <v>0</v>
      </c>
    </row>
    <row r="546" spans="15:19">
      <c r="O546">
        <v>2</v>
      </c>
      <c r="P546">
        <v>3</v>
      </c>
      <c r="Q546">
        <f t="shared" si="30"/>
        <v>0</v>
      </c>
      <c r="R546">
        <f t="shared" si="31"/>
        <v>0</v>
      </c>
      <c r="S546">
        <f t="shared" si="32"/>
        <v>1</v>
      </c>
    </row>
    <row r="547" spans="15:19">
      <c r="O547">
        <v>1</v>
      </c>
      <c r="P547">
        <v>1</v>
      </c>
      <c r="Q547">
        <f t="shared" si="30"/>
        <v>0</v>
      </c>
      <c r="R547">
        <f t="shared" si="31"/>
        <v>1</v>
      </c>
      <c r="S547">
        <f t="shared" si="32"/>
        <v>0</v>
      </c>
    </row>
    <row r="548" spans="15:19">
      <c r="O548">
        <v>1</v>
      </c>
      <c r="P548">
        <v>2</v>
      </c>
      <c r="Q548">
        <f t="shared" si="30"/>
        <v>0</v>
      </c>
      <c r="R548">
        <f t="shared" si="31"/>
        <v>0</v>
      </c>
      <c r="S548">
        <f t="shared" si="32"/>
        <v>1</v>
      </c>
    </row>
    <row r="549" spans="15:19">
      <c r="O549">
        <v>2</v>
      </c>
      <c r="P549">
        <v>1</v>
      </c>
      <c r="Q549">
        <f t="shared" si="30"/>
        <v>1</v>
      </c>
      <c r="R549">
        <f t="shared" si="31"/>
        <v>0</v>
      </c>
      <c r="S549">
        <f t="shared" si="32"/>
        <v>0</v>
      </c>
    </row>
    <row r="550" spans="15:19">
      <c r="O550">
        <v>1</v>
      </c>
      <c r="P550">
        <v>5</v>
      </c>
      <c r="Q550">
        <f t="shared" si="30"/>
        <v>0</v>
      </c>
      <c r="R550">
        <f t="shared" si="31"/>
        <v>0</v>
      </c>
      <c r="S550">
        <f t="shared" si="32"/>
        <v>1</v>
      </c>
    </row>
    <row r="551" spans="15:19">
      <c r="O551">
        <v>2</v>
      </c>
      <c r="P551">
        <v>1</v>
      </c>
      <c r="Q551">
        <f t="shared" si="30"/>
        <v>1</v>
      </c>
      <c r="R551">
        <f t="shared" si="31"/>
        <v>0</v>
      </c>
      <c r="S551">
        <f t="shared" si="32"/>
        <v>0</v>
      </c>
    </row>
    <row r="552" spans="15:19">
      <c r="O552">
        <v>1</v>
      </c>
      <c r="P552">
        <v>0</v>
      </c>
      <c r="Q552">
        <f t="shared" si="30"/>
        <v>1</v>
      </c>
      <c r="R552">
        <f t="shared" si="31"/>
        <v>0</v>
      </c>
      <c r="S552">
        <f t="shared" si="32"/>
        <v>0</v>
      </c>
    </row>
    <row r="553" spans="15:19">
      <c r="O553">
        <v>2</v>
      </c>
      <c r="P553">
        <v>1</v>
      </c>
      <c r="Q553">
        <f t="shared" si="30"/>
        <v>1</v>
      </c>
      <c r="R553">
        <f t="shared" si="31"/>
        <v>0</v>
      </c>
      <c r="S553">
        <f t="shared" si="32"/>
        <v>0</v>
      </c>
    </row>
    <row r="554" spans="15:19">
      <c r="O554">
        <v>3</v>
      </c>
      <c r="P554">
        <v>1</v>
      </c>
      <c r="Q554">
        <f t="shared" si="30"/>
        <v>1</v>
      </c>
      <c r="R554">
        <f t="shared" si="31"/>
        <v>0</v>
      </c>
      <c r="S554">
        <f t="shared" si="32"/>
        <v>0</v>
      </c>
    </row>
    <row r="555" spans="15:19">
      <c r="O555">
        <v>1</v>
      </c>
      <c r="P555">
        <v>2</v>
      </c>
      <c r="Q555">
        <f t="shared" si="30"/>
        <v>0</v>
      </c>
      <c r="R555">
        <f t="shared" si="31"/>
        <v>0</v>
      </c>
      <c r="S555">
        <f t="shared" si="32"/>
        <v>1</v>
      </c>
    </row>
    <row r="556" spans="15:19">
      <c r="O556">
        <v>0</v>
      </c>
      <c r="P556">
        <v>1</v>
      </c>
      <c r="Q556">
        <f t="shared" si="30"/>
        <v>0</v>
      </c>
      <c r="R556">
        <f t="shared" si="31"/>
        <v>0</v>
      </c>
      <c r="S556">
        <f t="shared" si="32"/>
        <v>1</v>
      </c>
    </row>
    <row r="557" spans="15:19">
      <c r="O557">
        <v>1</v>
      </c>
      <c r="P557">
        <v>0</v>
      </c>
      <c r="Q557">
        <f t="shared" si="30"/>
        <v>1</v>
      </c>
      <c r="R557">
        <f t="shared" si="31"/>
        <v>0</v>
      </c>
      <c r="S557">
        <f t="shared" si="32"/>
        <v>0</v>
      </c>
    </row>
    <row r="558" spans="15:19">
      <c r="O558">
        <v>1</v>
      </c>
      <c r="P558">
        <v>2</v>
      </c>
      <c r="Q558">
        <f t="shared" si="30"/>
        <v>0</v>
      </c>
      <c r="R558">
        <f t="shared" si="31"/>
        <v>0</v>
      </c>
      <c r="S558">
        <f t="shared" si="32"/>
        <v>1</v>
      </c>
    </row>
    <row r="559" spans="15:19">
      <c r="O559">
        <v>0</v>
      </c>
      <c r="P559">
        <v>2</v>
      </c>
      <c r="Q559">
        <f t="shared" si="30"/>
        <v>0</v>
      </c>
      <c r="R559">
        <f t="shared" si="31"/>
        <v>0</v>
      </c>
      <c r="S559">
        <f t="shared" si="32"/>
        <v>1</v>
      </c>
    </row>
    <row r="560" spans="15:19">
      <c r="O560">
        <v>2</v>
      </c>
      <c r="P560">
        <v>2</v>
      </c>
      <c r="Q560">
        <f t="shared" si="30"/>
        <v>0</v>
      </c>
      <c r="R560">
        <f t="shared" si="31"/>
        <v>1</v>
      </c>
      <c r="S560">
        <f t="shared" si="32"/>
        <v>0</v>
      </c>
    </row>
    <row r="561" spans="15:19">
      <c r="O561">
        <v>1</v>
      </c>
      <c r="P561">
        <v>2</v>
      </c>
      <c r="Q561">
        <f t="shared" si="30"/>
        <v>0</v>
      </c>
      <c r="R561">
        <f t="shared" si="31"/>
        <v>0</v>
      </c>
      <c r="S561">
        <f t="shared" si="32"/>
        <v>1</v>
      </c>
    </row>
    <row r="562" spans="15:19">
      <c r="O562">
        <v>2</v>
      </c>
      <c r="P562">
        <v>2</v>
      </c>
      <c r="Q562">
        <f t="shared" si="30"/>
        <v>0</v>
      </c>
      <c r="R562">
        <f t="shared" si="31"/>
        <v>1</v>
      </c>
      <c r="S562">
        <f t="shared" si="32"/>
        <v>0</v>
      </c>
    </row>
    <row r="563" spans="15:19">
      <c r="O563">
        <v>2</v>
      </c>
      <c r="P563">
        <v>3</v>
      </c>
      <c r="Q563">
        <f t="shared" si="30"/>
        <v>0</v>
      </c>
      <c r="R563">
        <f t="shared" si="31"/>
        <v>0</v>
      </c>
      <c r="S563">
        <f t="shared" si="32"/>
        <v>1</v>
      </c>
    </row>
    <row r="564" spans="15:19">
      <c r="O564">
        <v>0</v>
      </c>
      <c r="P564">
        <v>1</v>
      </c>
      <c r="Q564">
        <f t="shared" si="30"/>
        <v>0</v>
      </c>
      <c r="R564">
        <f t="shared" si="31"/>
        <v>0</v>
      </c>
      <c r="S564">
        <f t="shared" si="32"/>
        <v>1</v>
      </c>
    </row>
    <row r="565" spans="15:19">
      <c r="O565">
        <v>2</v>
      </c>
      <c r="P565">
        <v>0</v>
      </c>
      <c r="Q565">
        <f t="shared" si="30"/>
        <v>1</v>
      </c>
      <c r="R565">
        <f t="shared" si="31"/>
        <v>0</v>
      </c>
      <c r="S565">
        <f t="shared" si="32"/>
        <v>0</v>
      </c>
    </row>
    <row r="566" spans="15:19">
      <c r="O566">
        <v>2</v>
      </c>
      <c r="P566">
        <v>0</v>
      </c>
      <c r="Q566">
        <f t="shared" si="30"/>
        <v>1</v>
      </c>
      <c r="R566">
        <f t="shared" si="31"/>
        <v>0</v>
      </c>
      <c r="S566">
        <f t="shared" si="32"/>
        <v>0</v>
      </c>
    </row>
    <row r="567" spans="15:19">
      <c r="O567">
        <v>4</v>
      </c>
      <c r="P567">
        <v>2</v>
      </c>
      <c r="Q567">
        <f t="shared" si="30"/>
        <v>1</v>
      </c>
      <c r="R567">
        <f t="shared" si="31"/>
        <v>0</v>
      </c>
      <c r="S567">
        <f t="shared" si="32"/>
        <v>0</v>
      </c>
    </row>
    <row r="568" spans="15:19">
      <c r="O568">
        <v>2</v>
      </c>
      <c r="P568">
        <v>2</v>
      </c>
      <c r="Q568">
        <f t="shared" si="30"/>
        <v>0</v>
      </c>
      <c r="R568">
        <f t="shared" si="31"/>
        <v>1</v>
      </c>
      <c r="S568">
        <f t="shared" si="32"/>
        <v>0</v>
      </c>
    </row>
    <row r="569" spans="15:19">
      <c r="O569">
        <v>0</v>
      </c>
      <c r="P569">
        <v>0</v>
      </c>
      <c r="Q569">
        <f t="shared" si="30"/>
        <v>0</v>
      </c>
      <c r="R569">
        <f t="shared" si="31"/>
        <v>1</v>
      </c>
      <c r="S569">
        <f t="shared" si="32"/>
        <v>0</v>
      </c>
    </row>
    <row r="570" spans="15:19">
      <c r="O570">
        <v>1</v>
      </c>
      <c r="P570">
        <v>0</v>
      </c>
      <c r="Q570">
        <f t="shared" si="30"/>
        <v>1</v>
      </c>
      <c r="R570">
        <f t="shared" si="31"/>
        <v>0</v>
      </c>
      <c r="S570">
        <f t="shared" si="32"/>
        <v>0</v>
      </c>
    </row>
    <row r="571" spans="15:19">
      <c r="O571">
        <v>2</v>
      </c>
      <c r="P571">
        <v>2</v>
      </c>
      <c r="Q571">
        <f t="shared" si="30"/>
        <v>0</v>
      </c>
      <c r="R571">
        <f t="shared" si="31"/>
        <v>1</v>
      </c>
      <c r="S571">
        <f t="shared" si="32"/>
        <v>0</v>
      </c>
    </row>
    <row r="572" spans="15:19">
      <c r="O572">
        <v>4</v>
      </c>
      <c r="P572">
        <v>1</v>
      </c>
      <c r="Q572">
        <f t="shared" si="30"/>
        <v>1</v>
      </c>
      <c r="R572">
        <f t="shared" si="31"/>
        <v>0</v>
      </c>
      <c r="S572">
        <f t="shared" si="32"/>
        <v>0</v>
      </c>
    </row>
    <row r="573" spans="15:19">
      <c r="O573">
        <v>0</v>
      </c>
      <c r="P573">
        <v>1</v>
      </c>
      <c r="Q573">
        <f t="shared" si="30"/>
        <v>0</v>
      </c>
      <c r="R573">
        <f t="shared" si="31"/>
        <v>0</v>
      </c>
      <c r="S573">
        <f t="shared" si="32"/>
        <v>1</v>
      </c>
    </row>
    <row r="574" spans="15:19">
      <c r="O574">
        <v>3</v>
      </c>
      <c r="P574">
        <v>0</v>
      </c>
      <c r="Q574">
        <f t="shared" si="30"/>
        <v>1</v>
      </c>
      <c r="R574">
        <f t="shared" si="31"/>
        <v>0</v>
      </c>
      <c r="S574">
        <f t="shared" si="32"/>
        <v>0</v>
      </c>
    </row>
    <row r="575" spans="15:19">
      <c r="O575">
        <v>2</v>
      </c>
      <c r="P575">
        <v>0</v>
      </c>
      <c r="Q575">
        <f t="shared" si="30"/>
        <v>1</v>
      </c>
      <c r="R575">
        <f t="shared" si="31"/>
        <v>0</v>
      </c>
      <c r="S575">
        <f t="shared" si="32"/>
        <v>0</v>
      </c>
    </row>
    <row r="576" spans="15:19">
      <c r="O576">
        <v>2</v>
      </c>
      <c r="P576">
        <v>3</v>
      </c>
      <c r="Q576">
        <f t="shared" si="30"/>
        <v>0</v>
      </c>
      <c r="R576">
        <f t="shared" si="31"/>
        <v>0</v>
      </c>
      <c r="S576">
        <f t="shared" si="32"/>
        <v>1</v>
      </c>
    </row>
    <row r="577" spans="15:19">
      <c r="O577">
        <v>3</v>
      </c>
      <c r="P577">
        <v>0</v>
      </c>
      <c r="Q577">
        <f t="shared" si="30"/>
        <v>1</v>
      </c>
      <c r="R577">
        <f t="shared" si="31"/>
        <v>0</v>
      </c>
      <c r="S577">
        <f t="shared" si="32"/>
        <v>0</v>
      </c>
    </row>
    <row r="578" spans="15:19">
      <c r="O578">
        <v>1</v>
      </c>
      <c r="P578">
        <v>1</v>
      </c>
      <c r="Q578">
        <f t="shared" si="30"/>
        <v>0</v>
      </c>
      <c r="R578">
        <f t="shared" si="31"/>
        <v>1</v>
      </c>
      <c r="S578">
        <f t="shared" si="32"/>
        <v>0</v>
      </c>
    </row>
    <row r="579" spans="15:19">
      <c r="O579">
        <v>4</v>
      </c>
      <c r="P579">
        <v>1</v>
      </c>
      <c r="Q579">
        <f t="shared" si="30"/>
        <v>1</v>
      </c>
      <c r="R579">
        <f t="shared" si="31"/>
        <v>0</v>
      </c>
      <c r="S579">
        <f t="shared" si="32"/>
        <v>0</v>
      </c>
    </row>
    <row r="580" spans="15:19">
      <c r="O580">
        <v>1</v>
      </c>
      <c r="P580">
        <v>0</v>
      </c>
      <c r="Q580">
        <f t="shared" si="30"/>
        <v>1</v>
      </c>
      <c r="R580">
        <f t="shared" si="31"/>
        <v>0</v>
      </c>
      <c r="S580">
        <f t="shared" si="32"/>
        <v>0</v>
      </c>
    </row>
    <row r="581" spans="15:19">
      <c r="O581">
        <v>3</v>
      </c>
      <c r="P581">
        <v>1</v>
      </c>
      <c r="Q581">
        <f t="shared" si="30"/>
        <v>1</v>
      </c>
      <c r="R581">
        <f t="shared" si="31"/>
        <v>0</v>
      </c>
      <c r="S581">
        <f t="shared" si="32"/>
        <v>0</v>
      </c>
    </row>
    <row r="582" spans="15:19">
      <c r="O582">
        <v>1</v>
      </c>
      <c r="P582">
        <v>0</v>
      </c>
      <c r="Q582">
        <f t="shared" si="30"/>
        <v>1</v>
      </c>
      <c r="R582">
        <f t="shared" si="31"/>
        <v>0</v>
      </c>
      <c r="S582">
        <f t="shared" si="32"/>
        <v>0</v>
      </c>
    </row>
    <row r="583" spans="15:19">
      <c r="O583">
        <v>3</v>
      </c>
      <c r="P583">
        <v>1</v>
      </c>
      <c r="Q583">
        <f t="shared" si="30"/>
        <v>1</v>
      </c>
      <c r="R583">
        <f t="shared" si="31"/>
        <v>0</v>
      </c>
      <c r="S583">
        <f t="shared" si="32"/>
        <v>0</v>
      </c>
    </row>
    <row r="584" spans="15:19">
      <c r="O584">
        <v>2</v>
      </c>
      <c r="P584">
        <v>1</v>
      </c>
      <c r="Q584">
        <f t="shared" si="30"/>
        <v>1</v>
      </c>
      <c r="R584">
        <f t="shared" si="31"/>
        <v>0</v>
      </c>
      <c r="S584">
        <f t="shared" si="32"/>
        <v>0</v>
      </c>
    </row>
    <row r="585" spans="15:19">
      <c r="O585">
        <v>2</v>
      </c>
      <c r="P585">
        <v>2</v>
      </c>
      <c r="Q585">
        <f t="shared" si="30"/>
        <v>0</v>
      </c>
      <c r="R585">
        <f t="shared" si="31"/>
        <v>1</v>
      </c>
      <c r="S585">
        <f t="shared" si="32"/>
        <v>0</v>
      </c>
    </row>
    <row r="586" spans="15:19">
      <c r="O586">
        <v>1</v>
      </c>
      <c r="P586">
        <v>2</v>
      </c>
      <c r="Q586">
        <f t="shared" si="30"/>
        <v>0</v>
      </c>
      <c r="R586">
        <f t="shared" si="31"/>
        <v>0</v>
      </c>
      <c r="S586">
        <f t="shared" si="32"/>
        <v>1</v>
      </c>
    </row>
    <row r="587" spans="15:19">
      <c r="O587">
        <v>2</v>
      </c>
      <c r="P587">
        <v>0</v>
      </c>
      <c r="Q587">
        <f t="shared" si="30"/>
        <v>1</v>
      </c>
      <c r="R587">
        <f t="shared" si="31"/>
        <v>0</v>
      </c>
      <c r="S587">
        <f t="shared" si="32"/>
        <v>0</v>
      </c>
    </row>
    <row r="588" spans="15:19">
      <c r="O588">
        <v>1</v>
      </c>
      <c r="P588">
        <v>0</v>
      </c>
      <c r="Q588">
        <f t="shared" si="30"/>
        <v>1</v>
      </c>
      <c r="R588">
        <f t="shared" si="31"/>
        <v>0</v>
      </c>
      <c r="S588">
        <f t="shared" si="32"/>
        <v>0</v>
      </c>
    </row>
    <row r="589" spans="15:19">
      <c r="O589">
        <v>0</v>
      </c>
      <c r="P589">
        <v>1</v>
      </c>
      <c r="Q589">
        <f t="shared" si="30"/>
        <v>0</v>
      </c>
      <c r="R589">
        <f t="shared" si="31"/>
        <v>0</v>
      </c>
      <c r="S589">
        <f t="shared" si="32"/>
        <v>1</v>
      </c>
    </row>
    <row r="590" spans="15:19">
      <c r="O590">
        <v>3</v>
      </c>
      <c r="P590">
        <v>1</v>
      </c>
      <c r="Q590">
        <f t="shared" si="30"/>
        <v>1</v>
      </c>
      <c r="R590">
        <f t="shared" si="31"/>
        <v>0</v>
      </c>
      <c r="S590">
        <f t="shared" si="32"/>
        <v>0</v>
      </c>
    </row>
    <row r="591" spans="15:19">
      <c r="O591">
        <v>1</v>
      </c>
      <c r="P591">
        <v>1</v>
      </c>
      <c r="Q591">
        <f t="shared" si="30"/>
        <v>0</v>
      </c>
      <c r="R591">
        <f t="shared" si="31"/>
        <v>1</v>
      </c>
      <c r="S591">
        <f t="shared" si="32"/>
        <v>0</v>
      </c>
    </row>
    <row r="592" spans="15:19">
      <c r="O592">
        <v>0</v>
      </c>
      <c r="P592">
        <v>1</v>
      </c>
      <c r="Q592">
        <f t="shared" si="30"/>
        <v>0</v>
      </c>
      <c r="R592">
        <f t="shared" si="31"/>
        <v>0</v>
      </c>
      <c r="S592">
        <f t="shared" si="32"/>
        <v>1</v>
      </c>
    </row>
    <row r="593" spans="15:19">
      <c r="O593">
        <v>2</v>
      </c>
      <c r="P593">
        <v>3</v>
      </c>
      <c r="Q593">
        <f t="shared" si="30"/>
        <v>0</v>
      </c>
      <c r="R593">
        <f t="shared" si="31"/>
        <v>0</v>
      </c>
      <c r="S593">
        <f t="shared" si="32"/>
        <v>1</v>
      </c>
    </row>
    <row r="594" spans="15:19">
      <c r="O594">
        <v>0</v>
      </c>
      <c r="P594">
        <v>1</v>
      </c>
      <c r="Q594">
        <f t="shared" si="30"/>
        <v>0</v>
      </c>
      <c r="R594">
        <f t="shared" si="31"/>
        <v>0</v>
      </c>
      <c r="S594">
        <f t="shared" si="32"/>
        <v>1</v>
      </c>
    </row>
    <row r="595" spans="15:19">
      <c r="O595">
        <v>0</v>
      </c>
      <c r="P595">
        <v>3</v>
      </c>
      <c r="Q595">
        <f t="shared" si="30"/>
        <v>0</v>
      </c>
      <c r="R595">
        <f t="shared" si="31"/>
        <v>0</v>
      </c>
      <c r="S595">
        <f t="shared" si="32"/>
        <v>1</v>
      </c>
    </row>
    <row r="596" spans="15:19">
      <c r="O596">
        <v>2</v>
      </c>
      <c r="P596">
        <v>3</v>
      </c>
      <c r="Q596">
        <f t="shared" si="30"/>
        <v>0</v>
      </c>
      <c r="R596">
        <f t="shared" si="31"/>
        <v>0</v>
      </c>
      <c r="S596">
        <f t="shared" si="32"/>
        <v>1</v>
      </c>
    </row>
    <row r="597" spans="15:19">
      <c r="O597">
        <v>3</v>
      </c>
      <c r="P597">
        <v>2</v>
      </c>
      <c r="Q597">
        <f t="shared" si="30"/>
        <v>1</v>
      </c>
      <c r="R597">
        <f t="shared" si="31"/>
        <v>0</v>
      </c>
      <c r="S597">
        <f t="shared" si="32"/>
        <v>0</v>
      </c>
    </row>
    <row r="598" spans="15:19">
      <c r="O598">
        <v>0</v>
      </c>
      <c r="P598">
        <v>0</v>
      </c>
      <c r="Q598">
        <f t="shared" ref="Q598:Q661" si="33">IF(O598&gt;P598,1,0)</f>
        <v>0</v>
      </c>
      <c r="R598">
        <f t="shared" ref="R598:R661" si="34">IF(O598=P598,1,0)</f>
        <v>1</v>
      </c>
      <c r="S598">
        <f t="shared" ref="S598:S661" si="35">IF(O598&lt;P598,1,0)</f>
        <v>0</v>
      </c>
    </row>
    <row r="599" spans="15:19">
      <c r="O599">
        <v>1</v>
      </c>
      <c r="P599">
        <v>0</v>
      </c>
      <c r="Q599">
        <f t="shared" si="33"/>
        <v>1</v>
      </c>
      <c r="R599">
        <f t="shared" si="34"/>
        <v>0</v>
      </c>
      <c r="S599">
        <f t="shared" si="35"/>
        <v>0</v>
      </c>
    </row>
    <row r="600" spans="15:19">
      <c r="O600">
        <v>3</v>
      </c>
      <c r="P600">
        <v>1</v>
      </c>
      <c r="Q600">
        <f t="shared" si="33"/>
        <v>1</v>
      </c>
      <c r="R600">
        <f t="shared" si="34"/>
        <v>0</v>
      </c>
      <c r="S600">
        <f t="shared" si="35"/>
        <v>0</v>
      </c>
    </row>
    <row r="601" spans="15:19">
      <c r="O601">
        <v>0</v>
      </c>
      <c r="P601">
        <v>3</v>
      </c>
      <c r="Q601">
        <f t="shared" si="33"/>
        <v>0</v>
      </c>
      <c r="R601">
        <f t="shared" si="34"/>
        <v>0</v>
      </c>
      <c r="S601">
        <f t="shared" si="35"/>
        <v>1</v>
      </c>
    </row>
    <row r="602" spans="15:19">
      <c r="O602">
        <v>3</v>
      </c>
      <c r="P602">
        <v>1</v>
      </c>
      <c r="Q602">
        <f t="shared" si="33"/>
        <v>1</v>
      </c>
      <c r="R602">
        <f t="shared" si="34"/>
        <v>0</v>
      </c>
      <c r="S602">
        <f t="shared" si="35"/>
        <v>0</v>
      </c>
    </row>
    <row r="603" spans="15:19">
      <c r="O603">
        <v>5</v>
      </c>
      <c r="P603">
        <v>1</v>
      </c>
      <c r="Q603">
        <f t="shared" si="33"/>
        <v>1</v>
      </c>
      <c r="R603">
        <f t="shared" si="34"/>
        <v>0</v>
      </c>
      <c r="S603">
        <f t="shared" si="35"/>
        <v>0</v>
      </c>
    </row>
    <row r="604" spans="15:19">
      <c r="O604">
        <v>1</v>
      </c>
      <c r="P604">
        <v>2</v>
      </c>
      <c r="Q604">
        <f t="shared" si="33"/>
        <v>0</v>
      </c>
      <c r="R604">
        <f t="shared" si="34"/>
        <v>0</v>
      </c>
      <c r="S604">
        <f t="shared" si="35"/>
        <v>1</v>
      </c>
    </row>
    <row r="605" spans="15:19">
      <c r="O605">
        <v>2</v>
      </c>
      <c r="P605">
        <v>0</v>
      </c>
      <c r="Q605">
        <f t="shared" si="33"/>
        <v>1</v>
      </c>
      <c r="R605">
        <f t="shared" si="34"/>
        <v>0</v>
      </c>
      <c r="S605">
        <f t="shared" si="35"/>
        <v>0</v>
      </c>
    </row>
    <row r="606" spans="15:19">
      <c r="O606">
        <v>3</v>
      </c>
      <c r="P606">
        <v>0</v>
      </c>
      <c r="Q606">
        <f t="shared" si="33"/>
        <v>1</v>
      </c>
      <c r="R606">
        <f t="shared" si="34"/>
        <v>0</v>
      </c>
      <c r="S606">
        <f t="shared" si="35"/>
        <v>0</v>
      </c>
    </row>
    <row r="607" spans="15:19">
      <c r="O607">
        <v>2</v>
      </c>
      <c r="P607">
        <v>3</v>
      </c>
      <c r="Q607">
        <f t="shared" si="33"/>
        <v>0</v>
      </c>
      <c r="R607">
        <f t="shared" si="34"/>
        <v>0</v>
      </c>
      <c r="S607">
        <f t="shared" si="35"/>
        <v>1</v>
      </c>
    </row>
    <row r="608" spans="15:19">
      <c r="O608">
        <v>2</v>
      </c>
      <c r="P608">
        <v>1</v>
      </c>
      <c r="Q608">
        <f t="shared" si="33"/>
        <v>1</v>
      </c>
      <c r="R608">
        <f t="shared" si="34"/>
        <v>0</v>
      </c>
      <c r="S608">
        <f t="shared" si="35"/>
        <v>0</v>
      </c>
    </row>
    <row r="609" spans="15:19">
      <c r="O609">
        <v>2</v>
      </c>
      <c r="P609">
        <v>1</v>
      </c>
      <c r="Q609">
        <f t="shared" si="33"/>
        <v>1</v>
      </c>
      <c r="R609">
        <f t="shared" si="34"/>
        <v>0</v>
      </c>
      <c r="S609">
        <f t="shared" si="35"/>
        <v>0</v>
      </c>
    </row>
    <row r="610" spans="15:19">
      <c r="O610">
        <v>0</v>
      </c>
      <c r="P610">
        <v>2</v>
      </c>
      <c r="Q610">
        <f t="shared" si="33"/>
        <v>0</v>
      </c>
      <c r="R610">
        <f t="shared" si="34"/>
        <v>0</v>
      </c>
      <c r="S610">
        <f t="shared" si="35"/>
        <v>1</v>
      </c>
    </row>
    <row r="611" spans="15:19">
      <c r="O611">
        <v>2</v>
      </c>
      <c r="P611">
        <v>3</v>
      </c>
      <c r="Q611">
        <f t="shared" si="33"/>
        <v>0</v>
      </c>
      <c r="R611">
        <f t="shared" si="34"/>
        <v>0</v>
      </c>
      <c r="S611">
        <f t="shared" si="35"/>
        <v>1</v>
      </c>
    </row>
    <row r="612" spans="15:19">
      <c r="O612">
        <v>1</v>
      </c>
      <c r="P612">
        <v>3</v>
      </c>
      <c r="Q612">
        <f t="shared" si="33"/>
        <v>0</v>
      </c>
      <c r="R612">
        <f t="shared" si="34"/>
        <v>0</v>
      </c>
      <c r="S612">
        <f t="shared" si="35"/>
        <v>1</v>
      </c>
    </row>
    <row r="613" spans="15:19">
      <c r="O613">
        <v>1</v>
      </c>
      <c r="P613">
        <v>1</v>
      </c>
      <c r="Q613">
        <f t="shared" si="33"/>
        <v>0</v>
      </c>
      <c r="R613">
        <f t="shared" si="34"/>
        <v>1</v>
      </c>
      <c r="S613">
        <f t="shared" si="35"/>
        <v>0</v>
      </c>
    </row>
    <row r="614" spans="15:19">
      <c r="O614">
        <v>3</v>
      </c>
      <c r="P614">
        <v>0</v>
      </c>
      <c r="Q614">
        <f t="shared" si="33"/>
        <v>1</v>
      </c>
      <c r="R614">
        <f t="shared" si="34"/>
        <v>0</v>
      </c>
      <c r="S614">
        <f t="shared" si="35"/>
        <v>0</v>
      </c>
    </row>
    <row r="615" spans="15:19">
      <c r="O615">
        <v>3</v>
      </c>
      <c r="P615">
        <v>0</v>
      </c>
      <c r="Q615">
        <f t="shared" si="33"/>
        <v>1</v>
      </c>
      <c r="R615">
        <f t="shared" si="34"/>
        <v>0</v>
      </c>
      <c r="S615">
        <f t="shared" si="35"/>
        <v>0</v>
      </c>
    </row>
    <row r="616" spans="15:19">
      <c r="O616">
        <v>3</v>
      </c>
      <c r="P616">
        <v>1</v>
      </c>
      <c r="Q616">
        <f t="shared" si="33"/>
        <v>1</v>
      </c>
      <c r="R616">
        <f t="shared" si="34"/>
        <v>0</v>
      </c>
      <c r="S616">
        <f t="shared" si="35"/>
        <v>0</v>
      </c>
    </row>
    <row r="617" spans="15:19">
      <c r="O617">
        <v>1</v>
      </c>
      <c r="P617">
        <v>1</v>
      </c>
      <c r="Q617">
        <f t="shared" si="33"/>
        <v>0</v>
      </c>
      <c r="R617">
        <f t="shared" si="34"/>
        <v>1</v>
      </c>
      <c r="S617">
        <f t="shared" si="35"/>
        <v>0</v>
      </c>
    </row>
    <row r="618" spans="15:19">
      <c r="O618">
        <v>4</v>
      </c>
      <c r="P618">
        <v>1</v>
      </c>
      <c r="Q618">
        <f t="shared" si="33"/>
        <v>1</v>
      </c>
      <c r="R618">
        <f t="shared" si="34"/>
        <v>0</v>
      </c>
      <c r="S618">
        <f t="shared" si="35"/>
        <v>0</v>
      </c>
    </row>
    <row r="619" spans="15:19">
      <c r="O619">
        <v>1</v>
      </c>
      <c r="P619">
        <v>2</v>
      </c>
      <c r="Q619">
        <f t="shared" si="33"/>
        <v>0</v>
      </c>
      <c r="R619">
        <f t="shared" si="34"/>
        <v>0</v>
      </c>
      <c r="S619">
        <f t="shared" si="35"/>
        <v>1</v>
      </c>
    </row>
    <row r="620" spans="15:19">
      <c r="O620">
        <v>3</v>
      </c>
      <c r="P620">
        <v>0</v>
      </c>
      <c r="Q620">
        <f t="shared" si="33"/>
        <v>1</v>
      </c>
      <c r="R620">
        <f t="shared" si="34"/>
        <v>0</v>
      </c>
      <c r="S620">
        <f t="shared" si="35"/>
        <v>0</v>
      </c>
    </row>
    <row r="621" spans="15:19">
      <c r="O621">
        <v>4</v>
      </c>
      <c r="P621">
        <v>3</v>
      </c>
      <c r="Q621">
        <f t="shared" si="33"/>
        <v>1</v>
      </c>
      <c r="R621">
        <f t="shared" si="34"/>
        <v>0</v>
      </c>
      <c r="S621">
        <f t="shared" si="35"/>
        <v>0</v>
      </c>
    </row>
    <row r="622" spans="15:19">
      <c r="O622">
        <v>0</v>
      </c>
      <c r="P622">
        <v>2</v>
      </c>
      <c r="Q622">
        <f t="shared" si="33"/>
        <v>0</v>
      </c>
      <c r="R622">
        <f t="shared" si="34"/>
        <v>0</v>
      </c>
      <c r="S622">
        <f t="shared" si="35"/>
        <v>1</v>
      </c>
    </row>
    <row r="623" spans="15:19">
      <c r="O623">
        <v>1</v>
      </c>
      <c r="P623">
        <v>1</v>
      </c>
      <c r="Q623">
        <f t="shared" si="33"/>
        <v>0</v>
      </c>
      <c r="R623">
        <f t="shared" si="34"/>
        <v>1</v>
      </c>
      <c r="S623">
        <f t="shared" si="35"/>
        <v>0</v>
      </c>
    </row>
    <row r="624" spans="15:19">
      <c r="O624">
        <v>0</v>
      </c>
      <c r="P624">
        <v>2</v>
      </c>
      <c r="Q624">
        <f t="shared" si="33"/>
        <v>0</v>
      </c>
      <c r="R624">
        <f t="shared" si="34"/>
        <v>0</v>
      </c>
      <c r="S624">
        <f t="shared" si="35"/>
        <v>1</v>
      </c>
    </row>
    <row r="625" spans="15:19">
      <c r="O625">
        <v>0</v>
      </c>
      <c r="P625">
        <v>1</v>
      </c>
      <c r="Q625">
        <f t="shared" si="33"/>
        <v>0</v>
      </c>
      <c r="R625">
        <f t="shared" si="34"/>
        <v>0</v>
      </c>
      <c r="S625">
        <f t="shared" si="35"/>
        <v>1</v>
      </c>
    </row>
    <row r="626" spans="15:19">
      <c r="O626">
        <v>2</v>
      </c>
      <c r="P626">
        <v>0</v>
      </c>
      <c r="Q626">
        <f t="shared" si="33"/>
        <v>1</v>
      </c>
      <c r="R626">
        <f t="shared" si="34"/>
        <v>0</v>
      </c>
      <c r="S626">
        <f t="shared" si="35"/>
        <v>0</v>
      </c>
    </row>
    <row r="627" spans="15:19">
      <c r="O627">
        <v>0</v>
      </c>
      <c r="P627">
        <v>0</v>
      </c>
      <c r="Q627">
        <f t="shared" si="33"/>
        <v>0</v>
      </c>
      <c r="R627">
        <f t="shared" si="34"/>
        <v>1</v>
      </c>
      <c r="S627">
        <f t="shared" si="35"/>
        <v>0</v>
      </c>
    </row>
    <row r="628" spans="15:19">
      <c r="O628">
        <v>0</v>
      </c>
      <c r="P628">
        <v>1</v>
      </c>
      <c r="Q628">
        <f t="shared" si="33"/>
        <v>0</v>
      </c>
      <c r="R628">
        <f t="shared" si="34"/>
        <v>0</v>
      </c>
      <c r="S628">
        <f t="shared" si="35"/>
        <v>1</v>
      </c>
    </row>
    <row r="629" spans="15:19">
      <c r="O629">
        <v>1</v>
      </c>
      <c r="P629">
        <v>0</v>
      </c>
      <c r="Q629">
        <f t="shared" si="33"/>
        <v>1</v>
      </c>
      <c r="R629">
        <f t="shared" si="34"/>
        <v>0</v>
      </c>
      <c r="S629">
        <f t="shared" si="35"/>
        <v>0</v>
      </c>
    </row>
    <row r="630" spans="15:19">
      <c r="O630">
        <v>2</v>
      </c>
      <c r="P630">
        <v>0</v>
      </c>
      <c r="Q630">
        <f t="shared" si="33"/>
        <v>1</v>
      </c>
      <c r="R630">
        <f t="shared" si="34"/>
        <v>0</v>
      </c>
      <c r="S630">
        <f t="shared" si="35"/>
        <v>0</v>
      </c>
    </row>
    <row r="631" spans="15:19">
      <c r="O631">
        <v>3</v>
      </c>
      <c r="P631">
        <v>0</v>
      </c>
      <c r="Q631">
        <f t="shared" si="33"/>
        <v>1</v>
      </c>
      <c r="R631">
        <f t="shared" si="34"/>
        <v>0</v>
      </c>
      <c r="S631">
        <f t="shared" si="35"/>
        <v>0</v>
      </c>
    </row>
    <row r="632" spans="15:19">
      <c r="O632">
        <v>0</v>
      </c>
      <c r="P632">
        <v>1</v>
      </c>
      <c r="Q632">
        <f t="shared" si="33"/>
        <v>0</v>
      </c>
      <c r="R632">
        <f t="shared" si="34"/>
        <v>0</v>
      </c>
      <c r="S632">
        <f t="shared" si="35"/>
        <v>1</v>
      </c>
    </row>
    <row r="633" spans="15:19">
      <c r="O633">
        <v>0</v>
      </c>
      <c r="P633">
        <v>0</v>
      </c>
      <c r="Q633">
        <f t="shared" si="33"/>
        <v>0</v>
      </c>
      <c r="R633">
        <f t="shared" si="34"/>
        <v>1</v>
      </c>
      <c r="S633">
        <f t="shared" si="35"/>
        <v>0</v>
      </c>
    </row>
    <row r="634" spans="15:19">
      <c r="O634">
        <v>4</v>
      </c>
      <c r="P634">
        <v>4</v>
      </c>
      <c r="Q634">
        <f t="shared" si="33"/>
        <v>0</v>
      </c>
      <c r="R634">
        <f t="shared" si="34"/>
        <v>1</v>
      </c>
      <c r="S634">
        <f t="shared" si="35"/>
        <v>0</v>
      </c>
    </row>
    <row r="635" spans="15:19">
      <c r="O635">
        <v>3</v>
      </c>
      <c r="P635">
        <v>3</v>
      </c>
      <c r="Q635">
        <f t="shared" si="33"/>
        <v>0</v>
      </c>
      <c r="R635">
        <f t="shared" si="34"/>
        <v>1</v>
      </c>
      <c r="S635">
        <f t="shared" si="35"/>
        <v>0</v>
      </c>
    </row>
    <row r="636" spans="15:19">
      <c r="O636">
        <v>0</v>
      </c>
      <c r="P636">
        <v>0</v>
      </c>
      <c r="Q636">
        <f t="shared" si="33"/>
        <v>0</v>
      </c>
      <c r="R636">
        <f t="shared" si="34"/>
        <v>1</v>
      </c>
      <c r="S636">
        <f t="shared" si="35"/>
        <v>0</v>
      </c>
    </row>
    <row r="637" spans="15:19">
      <c r="O637">
        <v>1</v>
      </c>
      <c r="P637">
        <v>1</v>
      </c>
      <c r="Q637">
        <f t="shared" si="33"/>
        <v>0</v>
      </c>
      <c r="R637">
        <f t="shared" si="34"/>
        <v>1</v>
      </c>
      <c r="S637">
        <f t="shared" si="35"/>
        <v>0</v>
      </c>
    </row>
    <row r="638" spans="15:19">
      <c r="O638">
        <v>1</v>
      </c>
      <c r="P638">
        <v>1</v>
      </c>
      <c r="Q638">
        <f t="shared" si="33"/>
        <v>0</v>
      </c>
      <c r="R638">
        <f t="shared" si="34"/>
        <v>1</v>
      </c>
      <c r="S638">
        <f t="shared" si="35"/>
        <v>0</v>
      </c>
    </row>
    <row r="639" spans="15:19">
      <c r="O639">
        <v>1</v>
      </c>
      <c r="P639">
        <v>1</v>
      </c>
      <c r="Q639">
        <f t="shared" si="33"/>
        <v>0</v>
      </c>
      <c r="R639">
        <f t="shared" si="34"/>
        <v>1</v>
      </c>
      <c r="S639">
        <f t="shared" si="35"/>
        <v>0</v>
      </c>
    </row>
    <row r="640" spans="15:19">
      <c r="O640">
        <v>4</v>
      </c>
      <c r="P640">
        <v>1</v>
      </c>
      <c r="Q640">
        <f t="shared" si="33"/>
        <v>1</v>
      </c>
      <c r="R640">
        <f t="shared" si="34"/>
        <v>0</v>
      </c>
      <c r="S640">
        <f t="shared" si="35"/>
        <v>0</v>
      </c>
    </row>
    <row r="641" spans="15:19">
      <c r="O641">
        <v>1</v>
      </c>
      <c r="P641">
        <v>1</v>
      </c>
      <c r="Q641">
        <f t="shared" si="33"/>
        <v>0</v>
      </c>
      <c r="R641">
        <f t="shared" si="34"/>
        <v>1</v>
      </c>
      <c r="S641">
        <f t="shared" si="35"/>
        <v>0</v>
      </c>
    </row>
    <row r="642" spans="15:19">
      <c r="O642">
        <v>3</v>
      </c>
      <c r="P642">
        <v>1</v>
      </c>
      <c r="Q642">
        <f t="shared" si="33"/>
        <v>1</v>
      </c>
      <c r="R642">
        <f t="shared" si="34"/>
        <v>0</v>
      </c>
      <c r="S642">
        <f t="shared" si="35"/>
        <v>0</v>
      </c>
    </row>
    <row r="643" spans="15:19">
      <c r="O643">
        <v>2</v>
      </c>
      <c r="P643">
        <v>1</v>
      </c>
      <c r="Q643">
        <f t="shared" si="33"/>
        <v>1</v>
      </c>
      <c r="R643">
        <f t="shared" si="34"/>
        <v>0</v>
      </c>
      <c r="S643">
        <f t="shared" si="35"/>
        <v>0</v>
      </c>
    </row>
    <row r="644" spans="15:19">
      <c r="O644">
        <v>0</v>
      </c>
      <c r="P644">
        <v>0</v>
      </c>
      <c r="Q644">
        <f t="shared" si="33"/>
        <v>0</v>
      </c>
      <c r="R644">
        <f t="shared" si="34"/>
        <v>1</v>
      </c>
      <c r="S644">
        <f t="shared" si="35"/>
        <v>0</v>
      </c>
    </row>
    <row r="645" spans="15:19">
      <c r="O645">
        <v>0</v>
      </c>
      <c r="P645">
        <v>1</v>
      </c>
      <c r="Q645">
        <f t="shared" si="33"/>
        <v>0</v>
      </c>
      <c r="R645">
        <f t="shared" si="34"/>
        <v>0</v>
      </c>
      <c r="S645">
        <f t="shared" si="35"/>
        <v>1</v>
      </c>
    </row>
    <row r="646" spans="15:19">
      <c r="O646">
        <v>0</v>
      </c>
      <c r="P646">
        <v>1</v>
      </c>
      <c r="Q646">
        <f t="shared" si="33"/>
        <v>0</v>
      </c>
      <c r="R646">
        <f t="shared" si="34"/>
        <v>0</v>
      </c>
      <c r="S646">
        <f t="shared" si="35"/>
        <v>1</v>
      </c>
    </row>
    <row r="647" spans="15:19">
      <c r="O647">
        <v>1</v>
      </c>
      <c r="P647">
        <v>2</v>
      </c>
      <c r="Q647">
        <f t="shared" si="33"/>
        <v>0</v>
      </c>
      <c r="R647">
        <f t="shared" si="34"/>
        <v>0</v>
      </c>
      <c r="S647">
        <f t="shared" si="35"/>
        <v>1</v>
      </c>
    </row>
    <row r="648" spans="15:19">
      <c r="O648">
        <v>3</v>
      </c>
      <c r="P648">
        <v>1</v>
      </c>
      <c r="Q648">
        <f t="shared" si="33"/>
        <v>1</v>
      </c>
      <c r="R648">
        <f t="shared" si="34"/>
        <v>0</v>
      </c>
      <c r="S648">
        <f t="shared" si="35"/>
        <v>0</v>
      </c>
    </row>
    <row r="649" spans="15:19">
      <c r="O649">
        <v>3</v>
      </c>
      <c r="P649">
        <v>0</v>
      </c>
      <c r="Q649">
        <f t="shared" si="33"/>
        <v>1</v>
      </c>
      <c r="R649">
        <f t="shared" si="34"/>
        <v>0</v>
      </c>
      <c r="S649">
        <f t="shared" si="35"/>
        <v>0</v>
      </c>
    </row>
    <row r="650" spans="15:19">
      <c r="O650">
        <v>1</v>
      </c>
      <c r="P650">
        <v>0</v>
      </c>
      <c r="Q650">
        <f t="shared" si="33"/>
        <v>1</v>
      </c>
      <c r="R650">
        <f t="shared" si="34"/>
        <v>0</v>
      </c>
      <c r="S650">
        <f t="shared" si="35"/>
        <v>0</v>
      </c>
    </row>
    <row r="651" spans="15:19">
      <c r="O651">
        <v>0</v>
      </c>
      <c r="P651">
        <v>0</v>
      </c>
      <c r="Q651">
        <f t="shared" si="33"/>
        <v>0</v>
      </c>
      <c r="R651">
        <f t="shared" si="34"/>
        <v>1</v>
      </c>
      <c r="S651">
        <f t="shared" si="35"/>
        <v>0</v>
      </c>
    </row>
    <row r="652" spans="15:19">
      <c r="O652">
        <v>3</v>
      </c>
      <c r="P652">
        <v>2</v>
      </c>
      <c r="Q652">
        <f t="shared" si="33"/>
        <v>1</v>
      </c>
      <c r="R652">
        <f t="shared" si="34"/>
        <v>0</v>
      </c>
      <c r="S652">
        <f t="shared" si="35"/>
        <v>0</v>
      </c>
    </row>
    <row r="653" spans="15:19">
      <c r="O653">
        <v>2</v>
      </c>
      <c r="P653">
        <v>0</v>
      </c>
      <c r="Q653">
        <f t="shared" si="33"/>
        <v>1</v>
      </c>
      <c r="R653">
        <f t="shared" si="34"/>
        <v>0</v>
      </c>
      <c r="S653">
        <f t="shared" si="35"/>
        <v>0</v>
      </c>
    </row>
    <row r="654" spans="15:19">
      <c r="O654">
        <v>1</v>
      </c>
      <c r="P654">
        <v>0</v>
      </c>
      <c r="Q654">
        <f t="shared" si="33"/>
        <v>1</v>
      </c>
      <c r="R654">
        <f t="shared" si="34"/>
        <v>0</v>
      </c>
      <c r="S654">
        <f t="shared" si="35"/>
        <v>0</v>
      </c>
    </row>
    <row r="655" spans="15:19">
      <c r="O655">
        <v>2</v>
      </c>
      <c r="P655">
        <v>0</v>
      </c>
      <c r="Q655">
        <f t="shared" si="33"/>
        <v>1</v>
      </c>
      <c r="R655">
        <f t="shared" si="34"/>
        <v>0</v>
      </c>
      <c r="S655">
        <f t="shared" si="35"/>
        <v>0</v>
      </c>
    </row>
    <row r="656" spans="15:19">
      <c r="O656">
        <v>1</v>
      </c>
      <c r="P656">
        <v>2</v>
      </c>
      <c r="Q656">
        <f t="shared" si="33"/>
        <v>0</v>
      </c>
      <c r="R656">
        <f t="shared" si="34"/>
        <v>0</v>
      </c>
      <c r="S656">
        <f t="shared" si="35"/>
        <v>1</v>
      </c>
    </row>
    <row r="657" spans="15:19">
      <c r="O657">
        <v>1</v>
      </c>
      <c r="P657">
        <v>1</v>
      </c>
      <c r="Q657">
        <f t="shared" si="33"/>
        <v>0</v>
      </c>
      <c r="R657">
        <f t="shared" si="34"/>
        <v>1</v>
      </c>
      <c r="S657">
        <f t="shared" si="35"/>
        <v>0</v>
      </c>
    </row>
    <row r="658" spans="15:19">
      <c r="O658">
        <v>3</v>
      </c>
      <c r="P658">
        <v>0</v>
      </c>
      <c r="Q658">
        <f t="shared" si="33"/>
        <v>1</v>
      </c>
      <c r="R658">
        <f t="shared" si="34"/>
        <v>0</v>
      </c>
      <c r="S658">
        <f t="shared" si="35"/>
        <v>0</v>
      </c>
    </row>
    <row r="659" spans="15:19">
      <c r="O659">
        <v>0</v>
      </c>
      <c r="P659">
        <v>2</v>
      </c>
      <c r="Q659">
        <f t="shared" si="33"/>
        <v>0</v>
      </c>
      <c r="R659">
        <f t="shared" si="34"/>
        <v>0</v>
      </c>
      <c r="S659">
        <f t="shared" si="35"/>
        <v>1</v>
      </c>
    </row>
    <row r="660" spans="15:19">
      <c r="O660">
        <v>1</v>
      </c>
      <c r="P660">
        <v>0</v>
      </c>
      <c r="Q660">
        <f t="shared" si="33"/>
        <v>1</v>
      </c>
      <c r="R660">
        <f t="shared" si="34"/>
        <v>0</v>
      </c>
      <c r="S660">
        <f t="shared" si="35"/>
        <v>0</v>
      </c>
    </row>
    <row r="661" spans="15:19">
      <c r="O661">
        <v>0</v>
      </c>
      <c r="P661">
        <v>0</v>
      </c>
      <c r="Q661">
        <f t="shared" si="33"/>
        <v>0</v>
      </c>
      <c r="R661">
        <f t="shared" si="34"/>
        <v>1</v>
      </c>
      <c r="S661">
        <f t="shared" si="35"/>
        <v>0</v>
      </c>
    </row>
    <row r="662" spans="15:19">
      <c r="O662">
        <v>2</v>
      </c>
      <c r="P662">
        <v>1</v>
      </c>
      <c r="Q662">
        <f t="shared" ref="Q662:Q725" si="36">IF(O662&gt;P662,1,0)</f>
        <v>1</v>
      </c>
      <c r="R662">
        <f t="shared" ref="R662:R725" si="37">IF(O662=P662,1,0)</f>
        <v>0</v>
      </c>
      <c r="S662">
        <f t="shared" ref="S662:S725" si="38">IF(O662&lt;P662,1,0)</f>
        <v>0</v>
      </c>
    </row>
    <row r="663" spans="15:19">
      <c r="O663">
        <v>4</v>
      </c>
      <c r="P663">
        <v>2</v>
      </c>
      <c r="Q663">
        <f t="shared" si="36"/>
        <v>1</v>
      </c>
      <c r="R663">
        <f t="shared" si="37"/>
        <v>0</v>
      </c>
      <c r="S663">
        <f t="shared" si="38"/>
        <v>0</v>
      </c>
    </row>
    <row r="664" spans="15:19">
      <c r="O664">
        <v>1</v>
      </c>
      <c r="P664">
        <v>1</v>
      </c>
      <c r="Q664">
        <f t="shared" si="36"/>
        <v>0</v>
      </c>
      <c r="R664">
        <f t="shared" si="37"/>
        <v>1</v>
      </c>
      <c r="S664">
        <f t="shared" si="38"/>
        <v>0</v>
      </c>
    </row>
    <row r="665" spans="15:19">
      <c r="O665">
        <v>2</v>
      </c>
      <c r="P665">
        <v>0</v>
      </c>
      <c r="Q665">
        <f t="shared" si="36"/>
        <v>1</v>
      </c>
      <c r="R665">
        <f t="shared" si="37"/>
        <v>0</v>
      </c>
      <c r="S665">
        <f t="shared" si="38"/>
        <v>0</v>
      </c>
    </row>
    <row r="666" spans="15:19">
      <c r="O666">
        <v>5</v>
      </c>
      <c r="P666">
        <v>2</v>
      </c>
      <c r="Q666">
        <f t="shared" si="36"/>
        <v>1</v>
      </c>
      <c r="R666">
        <f t="shared" si="37"/>
        <v>0</v>
      </c>
      <c r="S666">
        <f t="shared" si="38"/>
        <v>0</v>
      </c>
    </row>
    <row r="667" spans="15:19">
      <c r="O667">
        <v>3</v>
      </c>
      <c r="P667">
        <v>1</v>
      </c>
      <c r="Q667">
        <f t="shared" si="36"/>
        <v>1</v>
      </c>
      <c r="R667">
        <f t="shared" si="37"/>
        <v>0</v>
      </c>
      <c r="S667">
        <f t="shared" si="38"/>
        <v>0</v>
      </c>
    </row>
    <row r="668" spans="15:19">
      <c r="O668">
        <v>0</v>
      </c>
      <c r="P668">
        <v>1</v>
      </c>
      <c r="Q668">
        <f t="shared" si="36"/>
        <v>0</v>
      </c>
      <c r="R668">
        <f t="shared" si="37"/>
        <v>0</v>
      </c>
      <c r="S668">
        <f t="shared" si="38"/>
        <v>1</v>
      </c>
    </row>
    <row r="669" spans="15:19">
      <c r="O669">
        <v>1</v>
      </c>
      <c r="P669">
        <v>2</v>
      </c>
      <c r="Q669">
        <f t="shared" si="36"/>
        <v>0</v>
      </c>
      <c r="R669">
        <f t="shared" si="37"/>
        <v>0</v>
      </c>
      <c r="S669">
        <f t="shared" si="38"/>
        <v>1</v>
      </c>
    </row>
    <row r="670" spans="15:19">
      <c r="O670">
        <v>2</v>
      </c>
      <c r="P670">
        <v>2</v>
      </c>
      <c r="Q670">
        <f t="shared" si="36"/>
        <v>0</v>
      </c>
      <c r="R670">
        <f t="shared" si="37"/>
        <v>1</v>
      </c>
      <c r="S670">
        <f t="shared" si="38"/>
        <v>0</v>
      </c>
    </row>
    <row r="671" spans="15:19">
      <c r="O671">
        <v>0</v>
      </c>
      <c r="P671">
        <v>1</v>
      </c>
      <c r="Q671">
        <f t="shared" si="36"/>
        <v>0</v>
      </c>
      <c r="R671">
        <f t="shared" si="37"/>
        <v>0</v>
      </c>
      <c r="S671">
        <f t="shared" si="38"/>
        <v>1</v>
      </c>
    </row>
    <row r="672" spans="15:19">
      <c r="O672">
        <v>1</v>
      </c>
      <c r="P672">
        <v>1</v>
      </c>
      <c r="Q672">
        <f t="shared" si="36"/>
        <v>0</v>
      </c>
      <c r="R672">
        <f t="shared" si="37"/>
        <v>1</v>
      </c>
      <c r="S672">
        <f t="shared" si="38"/>
        <v>0</v>
      </c>
    </row>
    <row r="673" spans="15:19">
      <c r="O673">
        <v>0</v>
      </c>
      <c r="P673">
        <v>0</v>
      </c>
      <c r="Q673">
        <f t="shared" si="36"/>
        <v>0</v>
      </c>
      <c r="R673">
        <f t="shared" si="37"/>
        <v>1</v>
      </c>
      <c r="S673">
        <f t="shared" si="38"/>
        <v>0</v>
      </c>
    </row>
    <row r="674" spans="15:19">
      <c r="O674">
        <v>2</v>
      </c>
      <c r="P674">
        <v>1</v>
      </c>
      <c r="Q674">
        <f t="shared" si="36"/>
        <v>1</v>
      </c>
      <c r="R674">
        <f t="shared" si="37"/>
        <v>0</v>
      </c>
      <c r="S674">
        <f t="shared" si="38"/>
        <v>0</v>
      </c>
    </row>
    <row r="675" spans="15:19">
      <c r="O675">
        <v>2</v>
      </c>
      <c r="P675">
        <v>0</v>
      </c>
      <c r="Q675">
        <f t="shared" si="36"/>
        <v>1</v>
      </c>
      <c r="R675">
        <f t="shared" si="37"/>
        <v>0</v>
      </c>
      <c r="S675">
        <f t="shared" si="38"/>
        <v>0</v>
      </c>
    </row>
    <row r="676" spans="15:19">
      <c r="O676">
        <v>1</v>
      </c>
      <c r="P676">
        <v>0</v>
      </c>
      <c r="Q676">
        <f t="shared" si="36"/>
        <v>1</v>
      </c>
      <c r="R676">
        <f t="shared" si="37"/>
        <v>0</v>
      </c>
      <c r="S676">
        <f t="shared" si="38"/>
        <v>0</v>
      </c>
    </row>
    <row r="677" spans="15:19">
      <c r="O677">
        <v>0</v>
      </c>
      <c r="P677">
        <v>1</v>
      </c>
      <c r="Q677">
        <f t="shared" si="36"/>
        <v>0</v>
      </c>
      <c r="R677">
        <f t="shared" si="37"/>
        <v>0</v>
      </c>
      <c r="S677">
        <f t="shared" si="38"/>
        <v>1</v>
      </c>
    </row>
    <row r="678" spans="15:19">
      <c r="O678">
        <v>0</v>
      </c>
      <c r="P678">
        <v>2</v>
      </c>
      <c r="Q678">
        <f t="shared" si="36"/>
        <v>0</v>
      </c>
      <c r="R678">
        <f t="shared" si="37"/>
        <v>0</v>
      </c>
      <c r="S678">
        <f t="shared" si="38"/>
        <v>1</v>
      </c>
    </row>
    <row r="679" spans="15:19">
      <c r="O679">
        <v>0</v>
      </c>
      <c r="P679">
        <v>2</v>
      </c>
      <c r="Q679">
        <f t="shared" si="36"/>
        <v>0</v>
      </c>
      <c r="R679">
        <f t="shared" si="37"/>
        <v>0</v>
      </c>
      <c r="S679">
        <f t="shared" si="38"/>
        <v>1</v>
      </c>
    </row>
    <row r="680" spans="15:19">
      <c r="O680">
        <v>1</v>
      </c>
      <c r="P680">
        <v>0</v>
      </c>
      <c r="Q680">
        <f t="shared" si="36"/>
        <v>1</v>
      </c>
      <c r="R680">
        <f t="shared" si="37"/>
        <v>0</v>
      </c>
      <c r="S680">
        <f t="shared" si="38"/>
        <v>0</v>
      </c>
    </row>
    <row r="681" spans="15:19">
      <c r="O681">
        <v>2</v>
      </c>
      <c r="P681">
        <v>0</v>
      </c>
      <c r="Q681">
        <f t="shared" si="36"/>
        <v>1</v>
      </c>
      <c r="R681">
        <f t="shared" si="37"/>
        <v>0</v>
      </c>
      <c r="S681">
        <f t="shared" si="38"/>
        <v>0</v>
      </c>
    </row>
    <row r="682" spans="15:19">
      <c r="O682">
        <v>1</v>
      </c>
      <c r="P682">
        <v>1</v>
      </c>
      <c r="Q682">
        <f t="shared" si="36"/>
        <v>0</v>
      </c>
      <c r="R682">
        <f t="shared" si="37"/>
        <v>1</v>
      </c>
      <c r="S682">
        <f t="shared" si="38"/>
        <v>0</v>
      </c>
    </row>
    <row r="683" spans="15:19">
      <c r="O683">
        <v>2</v>
      </c>
      <c r="P683">
        <v>1</v>
      </c>
      <c r="Q683">
        <f t="shared" si="36"/>
        <v>1</v>
      </c>
      <c r="R683">
        <f t="shared" si="37"/>
        <v>0</v>
      </c>
      <c r="S683">
        <f t="shared" si="38"/>
        <v>0</v>
      </c>
    </row>
    <row r="684" spans="15:19">
      <c r="O684">
        <v>0</v>
      </c>
      <c r="P684">
        <v>0</v>
      </c>
      <c r="Q684">
        <f t="shared" si="36"/>
        <v>0</v>
      </c>
      <c r="R684">
        <f t="shared" si="37"/>
        <v>1</v>
      </c>
      <c r="S684">
        <f t="shared" si="38"/>
        <v>0</v>
      </c>
    </row>
    <row r="685" spans="15:19">
      <c r="O685">
        <v>4</v>
      </c>
      <c r="P685">
        <v>1</v>
      </c>
      <c r="Q685">
        <f t="shared" si="36"/>
        <v>1</v>
      </c>
      <c r="R685">
        <f t="shared" si="37"/>
        <v>0</v>
      </c>
      <c r="S685">
        <f t="shared" si="38"/>
        <v>0</v>
      </c>
    </row>
    <row r="686" spans="15:19">
      <c r="O686">
        <v>1</v>
      </c>
      <c r="P686">
        <v>0</v>
      </c>
      <c r="Q686">
        <f t="shared" si="36"/>
        <v>1</v>
      </c>
      <c r="R686">
        <f t="shared" si="37"/>
        <v>0</v>
      </c>
      <c r="S686">
        <f t="shared" si="38"/>
        <v>0</v>
      </c>
    </row>
    <row r="687" spans="15:19">
      <c r="O687">
        <v>2</v>
      </c>
      <c r="P687">
        <v>2</v>
      </c>
      <c r="Q687">
        <f t="shared" si="36"/>
        <v>0</v>
      </c>
      <c r="R687">
        <f t="shared" si="37"/>
        <v>1</v>
      </c>
      <c r="S687">
        <f t="shared" si="38"/>
        <v>0</v>
      </c>
    </row>
    <row r="688" spans="15:19">
      <c r="O688">
        <v>2</v>
      </c>
      <c r="P688">
        <v>2</v>
      </c>
      <c r="Q688">
        <f t="shared" si="36"/>
        <v>0</v>
      </c>
      <c r="R688">
        <f t="shared" si="37"/>
        <v>1</v>
      </c>
      <c r="S688">
        <f t="shared" si="38"/>
        <v>0</v>
      </c>
    </row>
    <row r="689" spans="15:19">
      <c r="O689">
        <v>2</v>
      </c>
      <c r="P689">
        <v>1</v>
      </c>
      <c r="Q689">
        <f t="shared" si="36"/>
        <v>1</v>
      </c>
      <c r="R689">
        <f t="shared" si="37"/>
        <v>0</v>
      </c>
      <c r="S689">
        <f t="shared" si="38"/>
        <v>0</v>
      </c>
    </row>
    <row r="690" spans="15:19">
      <c r="O690">
        <v>0</v>
      </c>
      <c r="P690">
        <v>1</v>
      </c>
      <c r="Q690">
        <f t="shared" si="36"/>
        <v>0</v>
      </c>
      <c r="R690">
        <f t="shared" si="37"/>
        <v>0</v>
      </c>
      <c r="S690">
        <f t="shared" si="38"/>
        <v>1</v>
      </c>
    </row>
    <row r="691" spans="15:19">
      <c r="O691">
        <v>4</v>
      </c>
      <c r="P691">
        <v>1</v>
      </c>
      <c r="Q691">
        <f t="shared" si="36"/>
        <v>1</v>
      </c>
      <c r="R691">
        <f t="shared" si="37"/>
        <v>0</v>
      </c>
      <c r="S691">
        <f t="shared" si="38"/>
        <v>0</v>
      </c>
    </row>
    <row r="692" spans="15:19">
      <c r="O692">
        <v>1</v>
      </c>
      <c r="P692">
        <v>0</v>
      </c>
      <c r="Q692">
        <f t="shared" si="36"/>
        <v>1</v>
      </c>
      <c r="R692">
        <f t="shared" si="37"/>
        <v>0</v>
      </c>
      <c r="S692">
        <f t="shared" si="38"/>
        <v>0</v>
      </c>
    </row>
    <row r="693" spans="15:19">
      <c r="O693">
        <v>2</v>
      </c>
      <c r="P693">
        <v>1</v>
      </c>
      <c r="Q693">
        <f t="shared" si="36"/>
        <v>1</v>
      </c>
      <c r="R693">
        <f t="shared" si="37"/>
        <v>0</v>
      </c>
      <c r="S693">
        <f t="shared" si="38"/>
        <v>0</v>
      </c>
    </row>
    <row r="694" spans="15:19">
      <c r="O694">
        <v>0</v>
      </c>
      <c r="P694">
        <v>0</v>
      </c>
      <c r="Q694">
        <f t="shared" si="36"/>
        <v>0</v>
      </c>
      <c r="R694">
        <f t="shared" si="37"/>
        <v>1</v>
      </c>
      <c r="S694">
        <f t="shared" si="38"/>
        <v>0</v>
      </c>
    </row>
    <row r="695" spans="15:19">
      <c r="O695">
        <v>1</v>
      </c>
      <c r="P695">
        <v>1</v>
      </c>
      <c r="Q695">
        <f t="shared" si="36"/>
        <v>0</v>
      </c>
      <c r="R695">
        <f t="shared" si="37"/>
        <v>1</v>
      </c>
      <c r="S695">
        <f t="shared" si="38"/>
        <v>0</v>
      </c>
    </row>
    <row r="696" spans="15:19">
      <c r="O696">
        <v>0</v>
      </c>
      <c r="P696">
        <v>1</v>
      </c>
      <c r="Q696">
        <f t="shared" si="36"/>
        <v>0</v>
      </c>
      <c r="R696">
        <f t="shared" si="37"/>
        <v>0</v>
      </c>
      <c r="S696">
        <f t="shared" si="38"/>
        <v>1</v>
      </c>
    </row>
    <row r="697" spans="15:19">
      <c r="O697">
        <v>4</v>
      </c>
      <c r="P697">
        <v>2</v>
      </c>
      <c r="Q697">
        <f t="shared" si="36"/>
        <v>1</v>
      </c>
      <c r="R697">
        <f t="shared" si="37"/>
        <v>0</v>
      </c>
      <c r="S697">
        <f t="shared" si="38"/>
        <v>0</v>
      </c>
    </row>
    <row r="698" spans="15:19">
      <c r="O698">
        <v>1</v>
      </c>
      <c r="P698">
        <v>2</v>
      </c>
      <c r="Q698">
        <f t="shared" si="36"/>
        <v>0</v>
      </c>
      <c r="R698">
        <f t="shared" si="37"/>
        <v>0</v>
      </c>
      <c r="S698">
        <f t="shared" si="38"/>
        <v>1</v>
      </c>
    </row>
    <row r="699" spans="15:19">
      <c r="O699">
        <v>2</v>
      </c>
      <c r="P699">
        <v>1</v>
      </c>
      <c r="Q699">
        <f t="shared" si="36"/>
        <v>1</v>
      </c>
      <c r="R699">
        <f t="shared" si="37"/>
        <v>0</v>
      </c>
      <c r="S699">
        <f t="shared" si="38"/>
        <v>0</v>
      </c>
    </row>
    <row r="700" spans="15:19">
      <c r="O700">
        <v>1</v>
      </c>
      <c r="P700">
        <v>1</v>
      </c>
      <c r="Q700">
        <f t="shared" si="36"/>
        <v>0</v>
      </c>
      <c r="R700">
        <f t="shared" si="37"/>
        <v>1</v>
      </c>
      <c r="S700">
        <f t="shared" si="38"/>
        <v>0</v>
      </c>
    </row>
    <row r="701" spans="15:19">
      <c r="O701">
        <v>0</v>
      </c>
      <c r="P701">
        <v>1</v>
      </c>
      <c r="Q701">
        <f t="shared" si="36"/>
        <v>0</v>
      </c>
      <c r="R701">
        <f t="shared" si="37"/>
        <v>0</v>
      </c>
      <c r="S701">
        <f t="shared" si="38"/>
        <v>1</v>
      </c>
    </row>
    <row r="702" spans="15:19">
      <c r="O702">
        <v>1</v>
      </c>
      <c r="P702">
        <v>0</v>
      </c>
      <c r="Q702">
        <f t="shared" si="36"/>
        <v>1</v>
      </c>
      <c r="R702">
        <f t="shared" si="37"/>
        <v>0</v>
      </c>
      <c r="S702">
        <f t="shared" si="38"/>
        <v>0</v>
      </c>
    </row>
    <row r="703" spans="15:19">
      <c r="O703">
        <v>3</v>
      </c>
      <c r="P703">
        <v>3</v>
      </c>
      <c r="Q703">
        <f t="shared" si="36"/>
        <v>0</v>
      </c>
      <c r="R703">
        <f t="shared" si="37"/>
        <v>1</v>
      </c>
      <c r="S703">
        <f t="shared" si="38"/>
        <v>0</v>
      </c>
    </row>
    <row r="704" spans="15:19">
      <c r="O704">
        <v>1</v>
      </c>
      <c r="P704">
        <v>3</v>
      </c>
      <c r="Q704">
        <f t="shared" si="36"/>
        <v>0</v>
      </c>
      <c r="R704">
        <f t="shared" si="37"/>
        <v>0</v>
      </c>
      <c r="S704">
        <f t="shared" si="38"/>
        <v>1</v>
      </c>
    </row>
    <row r="705" spans="15:19">
      <c r="O705">
        <v>3</v>
      </c>
      <c r="P705">
        <v>1</v>
      </c>
      <c r="Q705">
        <f t="shared" si="36"/>
        <v>1</v>
      </c>
      <c r="R705">
        <f t="shared" si="37"/>
        <v>0</v>
      </c>
      <c r="S705">
        <f t="shared" si="38"/>
        <v>0</v>
      </c>
    </row>
    <row r="706" spans="15:19">
      <c r="O706">
        <v>2</v>
      </c>
      <c r="P706">
        <v>0</v>
      </c>
      <c r="Q706">
        <f t="shared" si="36"/>
        <v>1</v>
      </c>
      <c r="R706">
        <f t="shared" si="37"/>
        <v>0</v>
      </c>
      <c r="S706">
        <f t="shared" si="38"/>
        <v>0</v>
      </c>
    </row>
    <row r="707" spans="15:19">
      <c r="O707">
        <v>1</v>
      </c>
      <c r="P707">
        <v>1</v>
      </c>
      <c r="Q707">
        <f t="shared" si="36"/>
        <v>0</v>
      </c>
      <c r="R707">
        <f t="shared" si="37"/>
        <v>1</v>
      </c>
      <c r="S707">
        <f t="shared" si="38"/>
        <v>0</v>
      </c>
    </row>
    <row r="708" spans="15:19">
      <c r="O708">
        <v>0</v>
      </c>
      <c r="P708">
        <v>0</v>
      </c>
      <c r="Q708">
        <f t="shared" si="36"/>
        <v>0</v>
      </c>
      <c r="R708">
        <f t="shared" si="37"/>
        <v>1</v>
      </c>
      <c r="S708">
        <f t="shared" si="38"/>
        <v>0</v>
      </c>
    </row>
    <row r="709" spans="15:19">
      <c r="O709">
        <v>0</v>
      </c>
      <c r="P709">
        <v>0</v>
      </c>
      <c r="Q709">
        <f t="shared" si="36"/>
        <v>0</v>
      </c>
      <c r="R709">
        <f t="shared" si="37"/>
        <v>1</v>
      </c>
      <c r="S709">
        <f t="shared" si="38"/>
        <v>0</v>
      </c>
    </row>
    <row r="710" spans="15:19">
      <c r="O710">
        <v>1</v>
      </c>
      <c r="P710">
        <v>3</v>
      </c>
      <c r="Q710">
        <f t="shared" si="36"/>
        <v>0</v>
      </c>
      <c r="R710">
        <f t="shared" si="37"/>
        <v>0</v>
      </c>
      <c r="S710">
        <f t="shared" si="38"/>
        <v>1</v>
      </c>
    </row>
    <row r="711" spans="15:19">
      <c r="O711">
        <v>2</v>
      </c>
      <c r="P711">
        <v>1</v>
      </c>
      <c r="Q711">
        <f t="shared" si="36"/>
        <v>1</v>
      </c>
      <c r="R711">
        <f t="shared" si="37"/>
        <v>0</v>
      </c>
      <c r="S711">
        <f t="shared" si="38"/>
        <v>0</v>
      </c>
    </row>
    <row r="712" spans="15:19">
      <c r="O712">
        <v>0</v>
      </c>
      <c r="P712">
        <v>1</v>
      </c>
      <c r="Q712">
        <f t="shared" si="36"/>
        <v>0</v>
      </c>
      <c r="R712">
        <f t="shared" si="37"/>
        <v>0</v>
      </c>
      <c r="S712">
        <f t="shared" si="38"/>
        <v>1</v>
      </c>
    </row>
    <row r="713" spans="15:19">
      <c r="O713">
        <v>1</v>
      </c>
      <c r="P713">
        <v>1</v>
      </c>
      <c r="Q713">
        <f t="shared" si="36"/>
        <v>0</v>
      </c>
      <c r="R713">
        <f t="shared" si="37"/>
        <v>1</v>
      </c>
      <c r="S713">
        <f t="shared" si="38"/>
        <v>0</v>
      </c>
    </row>
    <row r="714" spans="15:19">
      <c r="O714">
        <v>3</v>
      </c>
      <c r="P714">
        <v>1</v>
      </c>
      <c r="Q714">
        <f t="shared" si="36"/>
        <v>1</v>
      </c>
      <c r="R714">
        <f t="shared" si="37"/>
        <v>0</v>
      </c>
      <c r="S714">
        <f t="shared" si="38"/>
        <v>0</v>
      </c>
    </row>
    <row r="715" spans="15:19">
      <c r="O715">
        <v>3</v>
      </c>
      <c r="P715">
        <v>1</v>
      </c>
      <c r="Q715">
        <f t="shared" si="36"/>
        <v>1</v>
      </c>
      <c r="R715">
        <f t="shared" si="37"/>
        <v>0</v>
      </c>
      <c r="S715">
        <f t="shared" si="38"/>
        <v>0</v>
      </c>
    </row>
    <row r="716" spans="15:19">
      <c r="O716">
        <v>1</v>
      </c>
      <c r="P716">
        <v>0</v>
      </c>
      <c r="Q716">
        <f t="shared" si="36"/>
        <v>1</v>
      </c>
      <c r="R716">
        <f t="shared" si="37"/>
        <v>0</v>
      </c>
      <c r="S716">
        <f t="shared" si="38"/>
        <v>0</v>
      </c>
    </row>
    <row r="717" spans="15:19">
      <c r="O717">
        <v>2</v>
      </c>
      <c r="P717">
        <v>0</v>
      </c>
      <c r="Q717">
        <f t="shared" si="36"/>
        <v>1</v>
      </c>
      <c r="R717">
        <f t="shared" si="37"/>
        <v>0</v>
      </c>
      <c r="S717">
        <f t="shared" si="38"/>
        <v>0</v>
      </c>
    </row>
    <row r="718" spans="15:19">
      <c r="O718">
        <v>2</v>
      </c>
      <c r="P718">
        <v>0</v>
      </c>
      <c r="Q718">
        <f t="shared" si="36"/>
        <v>1</v>
      </c>
      <c r="R718">
        <f t="shared" si="37"/>
        <v>0</v>
      </c>
      <c r="S718">
        <f t="shared" si="38"/>
        <v>0</v>
      </c>
    </row>
    <row r="719" spans="15:19">
      <c r="O719">
        <v>1</v>
      </c>
      <c r="P719">
        <v>0</v>
      </c>
      <c r="Q719">
        <f t="shared" si="36"/>
        <v>1</v>
      </c>
      <c r="R719">
        <f t="shared" si="37"/>
        <v>0</v>
      </c>
      <c r="S719">
        <f t="shared" si="38"/>
        <v>0</v>
      </c>
    </row>
    <row r="720" spans="15:19">
      <c r="O720">
        <v>0</v>
      </c>
      <c r="P720">
        <v>0</v>
      </c>
      <c r="Q720">
        <f t="shared" si="36"/>
        <v>0</v>
      </c>
      <c r="R720">
        <f t="shared" si="37"/>
        <v>1</v>
      </c>
      <c r="S720">
        <f t="shared" si="38"/>
        <v>0</v>
      </c>
    </row>
    <row r="721" spans="15:19">
      <c r="O721">
        <v>0</v>
      </c>
      <c r="P721">
        <v>0</v>
      </c>
      <c r="Q721">
        <f t="shared" si="36"/>
        <v>0</v>
      </c>
      <c r="R721">
        <f t="shared" si="37"/>
        <v>1</v>
      </c>
      <c r="S721">
        <f t="shared" si="38"/>
        <v>0</v>
      </c>
    </row>
    <row r="722" spans="15:19">
      <c r="O722">
        <v>0</v>
      </c>
      <c r="P722">
        <v>1</v>
      </c>
      <c r="Q722">
        <f t="shared" si="36"/>
        <v>0</v>
      </c>
      <c r="R722">
        <f t="shared" si="37"/>
        <v>0</v>
      </c>
      <c r="S722">
        <f t="shared" si="38"/>
        <v>1</v>
      </c>
    </row>
    <row r="723" spans="15:19">
      <c r="O723">
        <v>4</v>
      </c>
      <c r="P723">
        <v>1</v>
      </c>
      <c r="Q723">
        <f t="shared" si="36"/>
        <v>1</v>
      </c>
      <c r="R723">
        <f t="shared" si="37"/>
        <v>0</v>
      </c>
      <c r="S723">
        <f t="shared" si="38"/>
        <v>0</v>
      </c>
    </row>
    <row r="724" spans="15:19">
      <c r="O724">
        <v>1</v>
      </c>
      <c r="P724">
        <v>1</v>
      </c>
      <c r="Q724">
        <f t="shared" si="36"/>
        <v>0</v>
      </c>
      <c r="R724">
        <f t="shared" si="37"/>
        <v>1</v>
      </c>
      <c r="S724">
        <f t="shared" si="38"/>
        <v>0</v>
      </c>
    </row>
    <row r="725" spans="15:19">
      <c r="O725">
        <v>0</v>
      </c>
      <c r="P725">
        <v>1</v>
      </c>
      <c r="Q725">
        <f t="shared" si="36"/>
        <v>0</v>
      </c>
      <c r="R725">
        <f t="shared" si="37"/>
        <v>0</v>
      </c>
      <c r="S725">
        <f t="shared" si="38"/>
        <v>1</v>
      </c>
    </row>
    <row r="726" spans="15:19">
      <c r="O726">
        <v>3</v>
      </c>
      <c r="P726">
        <v>1</v>
      </c>
      <c r="Q726">
        <f t="shared" ref="Q726:Q789" si="39">IF(O726&gt;P726,1,0)</f>
        <v>1</v>
      </c>
      <c r="R726">
        <f t="shared" ref="R726:R789" si="40">IF(O726=P726,1,0)</f>
        <v>0</v>
      </c>
      <c r="S726">
        <f t="shared" ref="S726:S789" si="41">IF(O726&lt;P726,1,0)</f>
        <v>0</v>
      </c>
    </row>
    <row r="727" spans="15:19">
      <c r="O727">
        <v>2</v>
      </c>
      <c r="P727">
        <v>1</v>
      </c>
      <c r="Q727">
        <f t="shared" si="39"/>
        <v>1</v>
      </c>
      <c r="R727">
        <f t="shared" si="40"/>
        <v>0</v>
      </c>
      <c r="S727">
        <f t="shared" si="41"/>
        <v>0</v>
      </c>
    </row>
    <row r="728" spans="15:19">
      <c r="O728">
        <v>2</v>
      </c>
      <c r="P728">
        <v>1</v>
      </c>
      <c r="Q728">
        <f t="shared" si="39"/>
        <v>1</v>
      </c>
      <c r="R728">
        <f t="shared" si="40"/>
        <v>0</v>
      </c>
      <c r="S728">
        <f t="shared" si="41"/>
        <v>0</v>
      </c>
    </row>
    <row r="729" spans="15:19">
      <c r="O729">
        <v>3</v>
      </c>
      <c r="P729">
        <v>2</v>
      </c>
      <c r="Q729">
        <f t="shared" si="39"/>
        <v>1</v>
      </c>
      <c r="R729">
        <f t="shared" si="40"/>
        <v>0</v>
      </c>
      <c r="S729">
        <f t="shared" si="41"/>
        <v>0</v>
      </c>
    </row>
    <row r="730" spans="15:19">
      <c r="O730">
        <v>2</v>
      </c>
      <c r="P730">
        <v>1</v>
      </c>
      <c r="Q730">
        <f t="shared" si="39"/>
        <v>1</v>
      </c>
      <c r="R730">
        <f t="shared" si="40"/>
        <v>0</v>
      </c>
      <c r="S730">
        <f t="shared" si="41"/>
        <v>0</v>
      </c>
    </row>
    <row r="731" spans="15:19">
      <c r="O731">
        <v>3</v>
      </c>
      <c r="P731">
        <v>0</v>
      </c>
      <c r="Q731">
        <f t="shared" si="39"/>
        <v>1</v>
      </c>
      <c r="R731">
        <f t="shared" si="40"/>
        <v>0</v>
      </c>
      <c r="S731">
        <f t="shared" si="41"/>
        <v>0</v>
      </c>
    </row>
    <row r="732" spans="15:19">
      <c r="O732">
        <v>3</v>
      </c>
      <c r="P732">
        <v>1</v>
      </c>
      <c r="Q732">
        <f t="shared" si="39"/>
        <v>1</v>
      </c>
      <c r="R732">
        <f t="shared" si="40"/>
        <v>0</v>
      </c>
      <c r="S732">
        <f t="shared" si="41"/>
        <v>0</v>
      </c>
    </row>
    <row r="733" spans="15:19">
      <c r="O733">
        <v>3</v>
      </c>
      <c r="P733">
        <v>2</v>
      </c>
      <c r="Q733">
        <f t="shared" si="39"/>
        <v>1</v>
      </c>
      <c r="R733">
        <f t="shared" si="40"/>
        <v>0</v>
      </c>
      <c r="S733">
        <f t="shared" si="41"/>
        <v>0</v>
      </c>
    </row>
    <row r="734" spans="15:19">
      <c r="O734">
        <v>1</v>
      </c>
      <c r="P734">
        <v>1</v>
      </c>
      <c r="Q734">
        <f t="shared" si="39"/>
        <v>0</v>
      </c>
      <c r="R734">
        <f t="shared" si="40"/>
        <v>1</v>
      </c>
      <c r="S734">
        <f t="shared" si="41"/>
        <v>0</v>
      </c>
    </row>
    <row r="735" spans="15:19">
      <c r="O735">
        <v>1</v>
      </c>
      <c r="P735">
        <v>1</v>
      </c>
      <c r="Q735">
        <f t="shared" si="39"/>
        <v>0</v>
      </c>
      <c r="R735">
        <f t="shared" si="40"/>
        <v>1</v>
      </c>
      <c r="S735">
        <f t="shared" si="41"/>
        <v>0</v>
      </c>
    </row>
    <row r="736" spans="15:19">
      <c r="O736">
        <v>1</v>
      </c>
      <c r="P736">
        <v>0</v>
      </c>
      <c r="Q736">
        <f t="shared" si="39"/>
        <v>1</v>
      </c>
      <c r="R736">
        <f t="shared" si="40"/>
        <v>0</v>
      </c>
      <c r="S736">
        <f t="shared" si="41"/>
        <v>0</v>
      </c>
    </row>
    <row r="737" spans="15:19">
      <c r="O737">
        <v>1</v>
      </c>
      <c r="P737">
        <v>0</v>
      </c>
      <c r="Q737">
        <f t="shared" si="39"/>
        <v>1</v>
      </c>
      <c r="R737">
        <f t="shared" si="40"/>
        <v>0</v>
      </c>
      <c r="S737">
        <f t="shared" si="41"/>
        <v>0</v>
      </c>
    </row>
    <row r="738" spans="15:19">
      <c r="O738">
        <v>2</v>
      </c>
      <c r="P738">
        <v>2</v>
      </c>
      <c r="Q738">
        <f t="shared" si="39"/>
        <v>0</v>
      </c>
      <c r="R738">
        <f t="shared" si="40"/>
        <v>1</v>
      </c>
      <c r="S738">
        <f t="shared" si="41"/>
        <v>0</v>
      </c>
    </row>
    <row r="739" spans="15:19">
      <c r="O739">
        <v>1</v>
      </c>
      <c r="P739">
        <v>0</v>
      </c>
      <c r="Q739">
        <f t="shared" si="39"/>
        <v>1</v>
      </c>
      <c r="R739">
        <f t="shared" si="40"/>
        <v>0</v>
      </c>
      <c r="S739">
        <f t="shared" si="41"/>
        <v>0</v>
      </c>
    </row>
    <row r="740" spans="15:19">
      <c r="O740">
        <v>3</v>
      </c>
      <c r="P740">
        <v>1</v>
      </c>
      <c r="Q740">
        <f t="shared" si="39"/>
        <v>1</v>
      </c>
      <c r="R740">
        <f t="shared" si="40"/>
        <v>0</v>
      </c>
      <c r="S740">
        <f t="shared" si="41"/>
        <v>0</v>
      </c>
    </row>
    <row r="741" spans="15:19">
      <c r="O741">
        <v>1</v>
      </c>
      <c r="P741">
        <v>1</v>
      </c>
      <c r="Q741">
        <f t="shared" si="39"/>
        <v>0</v>
      </c>
      <c r="R741">
        <f t="shared" si="40"/>
        <v>1</v>
      </c>
      <c r="S741">
        <f t="shared" si="41"/>
        <v>0</v>
      </c>
    </row>
    <row r="742" spans="15:19">
      <c r="O742">
        <v>0</v>
      </c>
      <c r="P742">
        <v>0</v>
      </c>
      <c r="Q742">
        <f t="shared" si="39"/>
        <v>0</v>
      </c>
      <c r="R742">
        <f t="shared" si="40"/>
        <v>1</v>
      </c>
      <c r="S742">
        <f t="shared" si="41"/>
        <v>0</v>
      </c>
    </row>
    <row r="743" spans="15:19">
      <c r="O743">
        <v>1</v>
      </c>
      <c r="P743">
        <v>0</v>
      </c>
      <c r="Q743">
        <f t="shared" si="39"/>
        <v>1</v>
      </c>
      <c r="R743">
        <f t="shared" si="40"/>
        <v>0</v>
      </c>
      <c r="S743">
        <f t="shared" si="41"/>
        <v>0</v>
      </c>
    </row>
    <row r="744" spans="15:19">
      <c r="O744">
        <v>1</v>
      </c>
      <c r="P744">
        <v>1</v>
      </c>
      <c r="Q744">
        <f t="shared" si="39"/>
        <v>0</v>
      </c>
      <c r="R744">
        <f t="shared" si="40"/>
        <v>1</v>
      </c>
      <c r="S744">
        <f t="shared" si="41"/>
        <v>0</v>
      </c>
    </row>
    <row r="745" spans="15:19">
      <c r="O745">
        <v>2</v>
      </c>
      <c r="P745">
        <v>1</v>
      </c>
      <c r="Q745">
        <f t="shared" si="39"/>
        <v>1</v>
      </c>
      <c r="R745">
        <f t="shared" si="40"/>
        <v>0</v>
      </c>
      <c r="S745">
        <f t="shared" si="41"/>
        <v>0</v>
      </c>
    </row>
    <row r="746" spans="15:19">
      <c r="O746">
        <v>4</v>
      </c>
      <c r="P746">
        <v>1</v>
      </c>
      <c r="Q746">
        <f t="shared" si="39"/>
        <v>1</v>
      </c>
      <c r="R746">
        <f t="shared" si="40"/>
        <v>0</v>
      </c>
      <c r="S746">
        <f t="shared" si="41"/>
        <v>0</v>
      </c>
    </row>
    <row r="747" spans="15:19">
      <c r="O747">
        <v>1</v>
      </c>
      <c r="P747">
        <v>0</v>
      </c>
      <c r="Q747">
        <f t="shared" si="39"/>
        <v>1</v>
      </c>
      <c r="R747">
        <f t="shared" si="40"/>
        <v>0</v>
      </c>
      <c r="S747">
        <f t="shared" si="41"/>
        <v>0</v>
      </c>
    </row>
    <row r="748" spans="15:19">
      <c r="O748">
        <v>1</v>
      </c>
      <c r="P748">
        <v>1</v>
      </c>
      <c r="Q748">
        <f t="shared" si="39"/>
        <v>0</v>
      </c>
      <c r="R748">
        <f t="shared" si="40"/>
        <v>1</v>
      </c>
      <c r="S748">
        <f t="shared" si="41"/>
        <v>0</v>
      </c>
    </row>
    <row r="749" spans="15:19">
      <c r="O749">
        <v>1</v>
      </c>
      <c r="P749">
        <v>1</v>
      </c>
      <c r="Q749">
        <f t="shared" si="39"/>
        <v>0</v>
      </c>
      <c r="R749">
        <f t="shared" si="40"/>
        <v>1</v>
      </c>
      <c r="S749">
        <f t="shared" si="41"/>
        <v>0</v>
      </c>
    </row>
    <row r="750" spans="15:19">
      <c r="O750">
        <v>2</v>
      </c>
      <c r="P750">
        <v>1</v>
      </c>
      <c r="Q750">
        <f t="shared" si="39"/>
        <v>1</v>
      </c>
      <c r="R750">
        <f t="shared" si="40"/>
        <v>0</v>
      </c>
      <c r="S750">
        <f t="shared" si="41"/>
        <v>0</v>
      </c>
    </row>
    <row r="751" spans="15:19">
      <c r="O751">
        <v>1</v>
      </c>
      <c r="P751">
        <v>1</v>
      </c>
      <c r="Q751">
        <f t="shared" si="39"/>
        <v>0</v>
      </c>
      <c r="R751">
        <f t="shared" si="40"/>
        <v>1</v>
      </c>
      <c r="S751">
        <f t="shared" si="41"/>
        <v>0</v>
      </c>
    </row>
    <row r="752" spans="15:19">
      <c r="O752">
        <v>2</v>
      </c>
      <c r="P752">
        <v>1</v>
      </c>
      <c r="Q752">
        <f t="shared" si="39"/>
        <v>1</v>
      </c>
      <c r="R752">
        <f t="shared" si="40"/>
        <v>0</v>
      </c>
      <c r="S752">
        <f t="shared" si="41"/>
        <v>0</v>
      </c>
    </row>
    <row r="753" spans="15:19">
      <c r="O753">
        <v>1</v>
      </c>
      <c r="P753">
        <v>2</v>
      </c>
      <c r="Q753">
        <f t="shared" si="39"/>
        <v>0</v>
      </c>
      <c r="R753">
        <f t="shared" si="40"/>
        <v>0</v>
      </c>
      <c r="S753">
        <f t="shared" si="41"/>
        <v>1</v>
      </c>
    </row>
    <row r="754" spans="15:19">
      <c r="O754">
        <v>0</v>
      </c>
      <c r="P754">
        <v>0</v>
      </c>
      <c r="Q754">
        <f t="shared" si="39"/>
        <v>0</v>
      </c>
      <c r="R754">
        <f t="shared" si="40"/>
        <v>1</v>
      </c>
      <c r="S754">
        <f t="shared" si="41"/>
        <v>0</v>
      </c>
    </row>
    <row r="755" spans="15:19">
      <c r="O755">
        <v>2</v>
      </c>
      <c r="P755">
        <v>0</v>
      </c>
      <c r="Q755">
        <f t="shared" si="39"/>
        <v>1</v>
      </c>
      <c r="R755">
        <f t="shared" si="40"/>
        <v>0</v>
      </c>
      <c r="S755">
        <f t="shared" si="41"/>
        <v>0</v>
      </c>
    </row>
    <row r="756" spans="15:19">
      <c r="O756">
        <v>0</v>
      </c>
      <c r="P756">
        <v>0</v>
      </c>
      <c r="Q756">
        <f t="shared" si="39"/>
        <v>0</v>
      </c>
      <c r="R756">
        <f t="shared" si="40"/>
        <v>1</v>
      </c>
      <c r="S756">
        <f t="shared" si="41"/>
        <v>0</v>
      </c>
    </row>
    <row r="757" spans="15:19">
      <c r="O757">
        <v>2</v>
      </c>
      <c r="P757">
        <v>1</v>
      </c>
      <c r="Q757">
        <f t="shared" si="39"/>
        <v>1</v>
      </c>
      <c r="R757">
        <f t="shared" si="40"/>
        <v>0</v>
      </c>
      <c r="S757">
        <f t="shared" si="41"/>
        <v>0</v>
      </c>
    </row>
    <row r="758" spans="15:19">
      <c r="O758">
        <v>1</v>
      </c>
      <c r="P758">
        <v>1</v>
      </c>
      <c r="Q758">
        <f t="shared" si="39"/>
        <v>0</v>
      </c>
      <c r="R758">
        <f t="shared" si="40"/>
        <v>1</v>
      </c>
      <c r="S758">
        <f t="shared" si="41"/>
        <v>0</v>
      </c>
    </row>
    <row r="759" spans="15:19">
      <c r="O759">
        <v>0</v>
      </c>
      <c r="P759">
        <v>0</v>
      </c>
      <c r="Q759">
        <f t="shared" si="39"/>
        <v>0</v>
      </c>
      <c r="R759">
        <f t="shared" si="40"/>
        <v>1</v>
      </c>
      <c r="S759">
        <f t="shared" si="41"/>
        <v>0</v>
      </c>
    </row>
    <row r="760" spans="15:19">
      <c r="O760">
        <v>1</v>
      </c>
      <c r="P760">
        <v>1</v>
      </c>
      <c r="Q760">
        <f t="shared" si="39"/>
        <v>0</v>
      </c>
      <c r="R760">
        <f t="shared" si="40"/>
        <v>1</v>
      </c>
      <c r="S760">
        <f t="shared" si="41"/>
        <v>0</v>
      </c>
    </row>
    <row r="761" spans="15:19">
      <c r="O761">
        <v>2</v>
      </c>
      <c r="P761">
        <v>0</v>
      </c>
      <c r="Q761">
        <f t="shared" si="39"/>
        <v>1</v>
      </c>
      <c r="R761">
        <f t="shared" si="40"/>
        <v>0</v>
      </c>
      <c r="S761">
        <f t="shared" si="41"/>
        <v>0</v>
      </c>
    </row>
    <row r="762" spans="15:19">
      <c r="O762">
        <v>2</v>
      </c>
      <c r="P762">
        <v>0</v>
      </c>
      <c r="Q762">
        <f t="shared" si="39"/>
        <v>1</v>
      </c>
      <c r="R762">
        <f t="shared" si="40"/>
        <v>0</v>
      </c>
      <c r="S762">
        <f t="shared" si="41"/>
        <v>0</v>
      </c>
    </row>
    <row r="763" spans="15:19">
      <c r="O763">
        <v>1</v>
      </c>
      <c r="P763">
        <v>2</v>
      </c>
      <c r="Q763">
        <f t="shared" si="39"/>
        <v>0</v>
      </c>
      <c r="R763">
        <f t="shared" si="40"/>
        <v>0</v>
      </c>
      <c r="S763">
        <f t="shared" si="41"/>
        <v>1</v>
      </c>
    </row>
    <row r="764" spans="15:19">
      <c r="O764">
        <v>3</v>
      </c>
      <c r="P764">
        <v>1</v>
      </c>
      <c r="Q764">
        <f t="shared" si="39"/>
        <v>1</v>
      </c>
      <c r="R764">
        <f t="shared" si="40"/>
        <v>0</v>
      </c>
      <c r="S764">
        <f t="shared" si="41"/>
        <v>0</v>
      </c>
    </row>
    <row r="765" spans="15:19">
      <c r="O765">
        <v>0</v>
      </c>
      <c r="P765">
        <v>2</v>
      </c>
      <c r="Q765">
        <f t="shared" si="39"/>
        <v>0</v>
      </c>
      <c r="R765">
        <f t="shared" si="40"/>
        <v>0</v>
      </c>
      <c r="S765">
        <f t="shared" si="41"/>
        <v>1</v>
      </c>
    </row>
    <row r="766" spans="15:19">
      <c r="O766">
        <v>2</v>
      </c>
      <c r="P766">
        <v>1</v>
      </c>
      <c r="Q766">
        <f t="shared" si="39"/>
        <v>1</v>
      </c>
      <c r="R766">
        <f t="shared" si="40"/>
        <v>0</v>
      </c>
      <c r="S766">
        <f t="shared" si="41"/>
        <v>0</v>
      </c>
    </row>
    <row r="767" spans="15:19">
      <c r="O767">
        <v>1</v>
      </c>
      <c r="P767">
        <v>0</v>
      </c>
      <c r="Q767">
        <f t="shared" si="39"/>
        <v>1</v>
      </c>
      <c r="R767">
        <f t="shared" si="40"/>
        <v>0</v>
      </c>
      <c r="S767">
        <f t="shared" si="41"/>
        <v>0</v>
      </c>
    </row>
    <row r="768" spans="15:19">
      <c r="O768">
        <v>2</v>
      </c>
      <c r="P768">
        <v>3</v>
      </c>
      <c r="Q768">
        <f t="shared" si="39"/>
        <v>0</v>
      </c>
      <c r="R768">
        <f t="shared" si="40"/>
        <v>0</v>
      </c>
      <c r="S768">
        <f t="shared" si="41"/>
        <v>1</v>
      </c>
    </row>
    <row r="769" spans="15:19">
      <c r="O769">
        <v>1</v>
      </c>
      <c r="P769">
        <v>0</v>
      </c>
      <c r="Q769">
        <f t="shared" si="39"/>
        <v>1</v>
      </c>
      <c r="R769">
        <f t="shared" si="40"/>
        <v>0</v>
      </c>
      <c r="S769">
        <f t="shared" si="41"/>
        <v>0</v>
      </c>
    </row>
    <row r="770" spans="15:19">
      <c r="O770">
        <v>2</v>
      </c>
      <c r="P770">
        <v>0</v>
      </c>
      <c r="Q770">
        <f t="shared" si="39"/>
        <v>1</v>
      </c>
      <c r="R770">
        <f t="shared" si="40"/>
        <v>0</v>
      </c>
      <c r="S770">
        <f t="shared" si="41"/>
        <v>0</v>
      </c>
    </row>
    <row r="771" spans="15:19">
      <c r="O771">
        <v>3</v>
      </c>
      <c r="P771">
        <v>0</v>
      </c>
      <c r="Q771">
        <f t="shared" si="39"/>
        <v>1</v>
      </c>
      <c r="R771">
        <f t="shared" si="40"/>
        <v>0</v>
      </c>
      <c r="S771">
        <f t="shared" si="41"/>
        <v>0</v>
      </c>
    </row>
    <row r="772" spans="15:19">
      <c r="O772">
        <v>3</v>
      </c>
      <c r="P772">
        <v>3</v>
      </c>
      <c r="Q772">
        <f t="shared" si="39"/>
        <v>0</v>
      </c>
      <c r="R772">
        <f t="shared" si="40"/>
        <v>1</v>
      </c>
      <c r="S772">
        <f t="shared" si="41"/>
        <v>0</v>
      </c>
    </row>
    <row r="773" spans="15:19">
      <c r="O773">
        <v>0</v>
      </c>
      <c r="P773">
        <v>3</v>
      </c>
      <c r="Q773">
        <f t="shared" si="39"/>
        <v>0</v>
      </c>
      <c r="R773">
        <f t="shared" si="40"/>
        <v>0</v>
      </c>
      <c r="S773">
        <f t="shared" si="41"/>
        <v>1</v>
      </c>
    </row>
    <row r="774" spans="15:19">
      <c r="O774">
        <v>3</v>
      </c>
      <c r="P774">
        <v>0</v>
      </c>
      <c r="Q774">
        <f t="shared" si="39"/>
        <v>1</v>
      </c>
      <c r="R774">
        <f t="shared" si="40"/>
        <v>0</v>
      </c>
      <c r="S774">
        <f t="shared" si="41"/>
        <v>0</v>
      </c>
    </row>
    <row r="775" spans="15:19">
      <c r="O775">
        <v>1</v>
      </c>
      <c r="P775">
        <v>2</v>
      </c>
      <c r="Q775">
        <f t="shared" si="39"/>
        <v>0</v>
      </c>
      <c r="R775">
        <f t="shared" si="40"/>
        <v>0</v>
      </c>
      <c r="S775">
        <f t="shared" si="41"/>
        <v>1</v>
      </c>
    </row>
    <row r="776" spans="15:19">
      <c r="O776">
        <v>2</v>
      </c>
      <c r="P776">
        <v>2</v>
      </c>
      <c r="Q776">
        <f t="shared" si="39"/>
        <v>0</v>
      </c>
      <c r="R776">
        <f t="shared" si="40"/>
        <v>1</v>
      </c>
      <c r="S776">
        <f t="shared" si="41"/>
        <v>0</v>
      </c>
    </row>
    <row r="777" spans="15:19">
      <c r="O777">
        <v>0</v>
      </c>
      <c r="P777">
        <v>1</v>
      </c>
      <c r="Q777">
        <f t="shared" si="39"/>
        <v>0</v>
      </c>
      <c r="R777">
        <f t="shared" si="40"/>
        <v>0</v>
      </c>
      <c r="S777">
        <f t="shared" si="41"/>
        <v>1</v>
      </c>
    </row>
    <row r="778" spans="15:19">
      <c r="O778">
        <v>1</v>
      </c>
      <c r="P778">
        <v>0</v>
      </c>
      <c r="Q778">
        <f t="shared" si="39"/>
        <v>1</v>
      </c>
      <c r="R778">
        <f t="shared" si="40"/>
        <v>0</v>
      </c>
      <c r="S778">
        <f t="shared" si="41"/>
        <v>0</v>
      </c>
    </row>
    <row r="779" spans="15:19">
      <c r="O779">
        <v>0</v>
      </c>
      <c r="P779">
        <v>0</v>
      </c>
      <c r="Q779">
        <f t="shared" si="39"/>
        <v>0</v>
      </c>
      <c r="R779">
        <f t="shared" si="40"/>
        <v>1</v>
      </c>
      <c r="S779">
        <f t="shared" si="41"/>
        <v>0</v>
      </c>
    </row>
    <row r="780" spans="15:19">
      <c r="O780">
        <v>2</v>
      </c>
      <c r="P780">
        <v>0</v>
      </c>
      <c r="Q780">
        <f t="shared" si="39"/>
        <v>1</v>
      </c>
      <c r="R780">
        <f t="shared" si="40"/>
        <v>0</v>
      </c>
      <c r="S780">
        <f t="shared" si="41"/>
        <v>0</v>
      </c>
    </row>
    <row r="781" spans="15:19">
      <c r="O781">
        <v>2</v>
      </c>
      <c r="P781">
        <v>0</v>
      </c>
      <c r="Q781">
        <f t="shared" si="39"/>
        <v>1</v>
      </c>
      <c r="R781">
        <f t="shared" si="40"/>
        <v>0</v>
      </c>
      <c r="S781">
        <f t="shared" si="41"/>
        <v>0</v>
      </c>
    </row>
    <row r="782" spans="15:19">
      <c r="O782">
        <v>1</v>
      </c>
      <c r="P782">
        <v>2</v>
      </c>
      <c r="Q782">
        <f t="shared" si="39"/>
        <v>0</v>
      </c>
      <c r="R782">
        <f t="shared" si="40"/>
        <v>0</v>
      </c>
      <c r="S782">
        <f t="shared" si="41"/>
        <v>1</v>
      </c>
    </row>
    <row r="783" spans="15:19">
      <c r="O783">
        <v>2</v>
      </c>
      <c r="P783">
        <v>1</v>
      </c>
      <c r="Q783">
        <f t="shared" si="39"/>
        <v>1</v>
      </c>
      <c r="R783">
        <f t="shared" si="40"/>
        <v>0</v>
      </c>
      <c r="S783">
        <f t="shared" si="41"/>
        <v>0</v>
      </c>
    </row>
    <row r="784" spans="15:19">
      <c r="O784">
        <v>1</v>
      </c>
      <c r="P784">
        <v>1</v>
      </c>
      <c r="Q784">
        <f t="shared" si="39"/>
        <v>0</v>
      </c>
      <c r="R784">
        <f t="shared" si="40"/>
        <v>1</v>
      </c>
      <c r="S784">
        <f t="shared" si="41"/>
        <v>0</v>
      </c>
    </row>
    <row r="785" spans="15:19">
      <c r="O785">
        <v>2</v>
      </c>
      <c r="P785">
        <v>0</v>
      </c>
      <c r="Q785">
        <f t="shared" si="39"/>
        <v>1</v>
      </c>
      <c r="R785">
        <f t="shared" si="40"/>
        <v>0</v>
      </c>
      <c r="S785">
        <f t="shared" si="41"/>
        <v>0</v>
      </c>
    </row>
    <row r="786" spans="15:19">
      <c r="O786">
        <v>3</v>
      </c>
      <c r="P786">
        <v>2</v>
      </c>
      <c r="Q786">
        <f t="shared" si="39"/>
        <v>1</v>
      </c>
      <c r="R786">
        <f t="shared" si="40"/>
        <v>0</v>
      </c>
      <c r="S786">
        <f t="shared" si="41"/>
        <v>0</v>
      </c>
    </row>
    <row r="787" spans="15:19">
      <c r="O787">
        <v>0</v>
      </c>
      <c r="P787">
        <v>1</v>
      </c>
      <c r="Q787">
        <f t="shared" si="39"/>
        <v>0</v>
      </c>
      <c r="R787">
        <f t="shared" si="40"/>
        <v>0</v>
      </c>
      <c r="S787">
        <f t="shared" si="41"/>
        <v>1</v>
      </c>
    </row>
    <row r="788" spans="15:19">
      <c r="O788">
        <v>4</v>
      </c>
      <c r="P788">
        <v>0</v>
      </c>
      <c r="Q788">
        <f t="shared" si="39"/>
        <v>1</v>
      </c>
      <c r="R788">
        <f t="shared" si="40"/>
        <v>0</v>
      </c>
      <c r="S788">
        <f t="shared" si="41"/>
        <v>0</v>
      </c>
    </row>
    <row r="789" spans="15:19">
      <c r="O789">
        <v>0</v>
      </c>
      <c r="P789">
        <v>3</v>
      </c>
      <c r="Q789">
        <f t="shared" si="39"/>
        <v>0</v>
      </c>
      <c r="R789">
        <f t="shared" si="40"/>
        <v>0</v>
      </c>
      <c r="S789">
        <f t="shared" si="41"/>
        <v>1</v>
      </c>
    </row>
    <row r="790" spans="15:19">
      <c r="O790">
        <v>2</v>
      </c>
      <c r="P790">
        <v>0</v>
      </c>
      <c r="Q790">
        <f t="shared" ref="Q790:Q853" si="42">IF(O790&gt;P790,1,0)</f>
        <v>1</v>
      </c>
      <c r="R790">
        <f t="shared" ref="R790:R853" si="43">IF(O790=P790,1,0)</f>
        <v>0</v>
      </c>
      <c r="S790">
        <f t="shared" ref="S790:S853" si="44">IF(O790&lt;P790,1,0)</f>
        <v>0</v>
      </c>
    </row>
    <row r="791" spans="15:19">
      <c r="O791">
        <v>1</v>
      </c>
      <c r="P791">
        <v>1</v>
      </c>
      <c r="Q791">
        <f t="shared" si="42"/>
        <v>0</v>
      </c>
      <c r="R791">
        <f t="shared" si="43"/>
        <v>1</v>
      </c>
      <c r="S791">
        <f t="shared" si="44"/>
        <v>0</v>
      </c>
    </row>
    <row r="792" spans="15:19">
      <c r="O792">
        <v>2</v>
      </c>
      <c r="P792">
        <v>0</v>
      </c>
      <c r="Q792">
        <f t="shared" si="42"/>
        <v>1</v>
      </c>
      <c r="R792">
        <f t="shared" si="43"/>
        <v>0</v>
      </c>
      <c r="S792">
        <f t="shared" si="44"/>
        <v>0</v>
      </c>
    </row>
    <row r="793" spans="15:19">
      <c r="O793">
        <v>1</v>
      </c>
      <c r="P793">
        <v>1</v>
      </c>
      <c r="Q793">
        <f t="shared" si="42"/>
        <v>0</v>
      </c>
      <c r="R793">
        <f t="shared" si="43"/>
        <v>1</v>
      </c>
      <c r="S793">
        <f t="shared" si="44"/>
        <v>0</v>
      </c>
    </row>
    <row r="794" spans="15:19">
      <c r="O794">
        <v>3</v>
      </c>
      <c r="P794">
        <v>2</v>
      </c>
      <c r="Q794">
        <f t="shared" si="42"/>
        <v>1</v>
      </c>
      <c r="R794">
        <f t="shared" si="43"/>
        <v>0</v>
      </c>
      <c r="S794">
        <f t="shared" si="44"/>
        <v>0</v>
      </c>
    </row>
    <row r="795" spans="15:19">
      <c r="O795">
        <v>1</v>
      </c>
      <c r="P795">
        <v>2</v>
      </c>
      <c r="Q795">
        <f t="shared" si="42"/>
        <v>0</v>
      </c>
      <c r="R795">
        <f t="shared" si="43"/>
        <v>0</v>
      </c>
      <c r="S795">
        <f t="shared" si="44"/>
        <v>1</v>
      </c>
    </row>
    <row r="796" spans="15:19">
      <c r="O796">
        <v>2</v>
      </c>
      <c r="P796">
        <v>0</v>
      </c>
      <c r="Q796">
        <f t="shared" si="42"/>
        <v>1</v>
      </c>
      <c r="R796">
        <f t="shared" si="43"/>
        <v>0</v>
      </c>
      <c r="S796">
        <f t="shared" si="44"/>
        <v>0</v>
      </c>
    </row>
    <row r="797" spans="15:19">
      <c r="O797">
        <v>1</v>
      </c>
      <c r="P797">
        <v>1</v>
      </c>
      <c r="Q797">
        <f t="shared" si="42"/>
        <v>0</v>
      </c>
      <c r="R797">
        <f t="shared" si="43"/>
        <v>1</v>
      </c>
      <c r="S797">
        <f t="shared" si="44"/>
        <v>0</v>
      </c>
    </row>
    <row r="798" spans="15:19">
      <c r="O798">
        <v>0</v>
      </c>
      <c r="P798">
        <v>1</v>
      </c>
      <c r="Q798">
        <f t="shared" si="42"/>
        <v>0</v>
      </c>
      <c r="R798">
        <f t="shared" si="43"/>
        <v>0</v>
      </c>
      <c r="S798">
        <f t="shared" si="44"/>
        <v>1</v>
      </c>
    </row>
    <row r="799" spans="15:19">
      <c r="O799">
        <v>3</v>
      </c>
      <c r="P799">
        <v>1</v>
      </c>
      <c r="Q799">
        <f t="shared" si="42"/>
        <v>1</v>
      </c>
      <c r="R799">
        <f t="shared" si="43"/>
        <v>0</v>
      </c>
      <c r="S799">
        <f t="shared" si="44"/>
        <v>0</v>
      </c>
    </row>
    <row r="800" spans="15:19">
      <c r="O800">
        <v>4</v>
      </c>
      <c r="P800">
        <v>1</v>
      </c>
      <c r="Q800">
        <f t="shared" si="42"/>
        <v>1</v>
      </c>
      <c r="R800">
        <f t="shared" si="43"/>
        <v>0</v>
      </c>
      <c r="S800">
        <f t="shared" si="44"/>
        <v>0</v>
      </c>
    </row>
    <row r="801" spans="15:19">
      <c r="O801">
        <v>1</v>
      </c>
      <c r="P801">
        <v>1</v>
      </c>
      <c r="Q801">
        <f t="shared" si="42"/>
        <v>0</v>
      </c>
      <c r="R801">
        <f t="shared" si="43"/>
        <v>1</v>
      </c>
      <c r="S801">
        <f t="shared" si="44"/>
        <v>0</v>
      </c>
    </row>
    <row r="802" spans="15:19">
      <c r="O802">
        <v>2</v>
      </c>
      <c r="P802">
        <v>0</v>
      </c>
      <c r="Q802">
        <f t="shared" si="42"/>
        <v>1</v>
      </c>
      <c r="R802">
        <f t="shared" si="43"/>
        <v>0</v>
      </c>
      <c r="S802">
        <f t="shared" si="44"/>
        <v>0</v>
      </c>
    </row>
    <row r="803" spans="15:19">
      <c r="O803">
        <v>4</v>
      </c>
      <c r="P803">
        <v>2</v>
      </c>
      <c r="Q803">
        <f t="shared" si="42"/>
        <v>1</v>
      </c>
      <c r="R803">
        <f t="shared" si="43"/>
        <v>0</v>
      </c>
      <c r="S803">
        <f t="shared" si="44"/>
        <v>0</v>
      </c>
    </row>
    <row r="804" spans="15:19">
      <c r="O804">
        <v>1</v>
      </c>
      <c r="P804">
        <v>0</v>
      </c>
      <c r="Q804">
        <f t="shared" si="42"/>
        <v>1</v>
      </c>
      <c r="R804">
        <f t="shared" si="43"/>
        <v>0</v>
      </c>
      <c r="S804">
        <f t="shared" si="44"/>
        <v>0</v>
      </c>
    </row>
    <row r="805" spans="15:19">
      <c r="O805">
        <v>1</v>
      </c>
      <c r="P805">
        <v>1</v>
      </c>
      <c r="Q805">
        <f t="shared" si="42"/>
        <v>0</v>
      </c>
      <c r="R805">
        <f t="shared" si="43"/>
        <v>1</v>
      </c>
      <c r="S805">
        <f t="shared" si="44"/>
        <v>0</v>
      </c>
    </row>
    <row r="806" spans="15:19">
      <c r="O806">
        <v>2</v>
      </c>
      <c r="P806">
        <v>1</v>
      </c>
      <c r="Q806">
        <f t="shared" si="42"/>
        <v>1</v>
      </c>
      <c r="R806">
        <f t="shared" si="43"/>
        <v>0</v>
      </c>
      <c r="S806">
        <f t="shared" si="44"/>
        <v>0</v>
      </c>
    </row>
    <row r="807" spans="15:19">
      <c r="O807">
        <v>0</v>
      </c>
      <c r="P807">
        <v>1</v>
      </c>
      <c r="Q807">
        <f t="shared" si="42"/>
        <v>0</v>
      </c>
      <c r="R807">
        <f t="shared" si="43"/>
        <v>0</v>
      </c>
      <c r="S807">
        <f t="shared" si="44"/>
        <v>1</v>
      </c>
    </row>
    <row r="808" spans="15:19">
      <c r="O808">
        <v>3</v>
      </c>
      <c r="P808">
        <v>1</v>
      </c>
      <c r="Q808">
        <f t="shared" si="42"/>
        <v>1</v>
      </c>
      <c r="R808">
        <f t="shared" si="43"/>
        <v>0</v>
      </c>
      <c r="S808">
        <f t="shared" si="44"/>
        <v>0</v>
      </c>
    </row>
    <row r="809" spans="15:19">
      <c r="O809">
        <v>0</v>
      </c>
      <c r="P809">
        <v>0</v>
      </c>
      <c r="Q809">
        <f t="shared" si="42"/>
        <v>0</v>
      </c>
      <c r="R809">
        <f t="shared" si="43"/>
        <v>1</v>
      </c>
      <c r="S809">
        <f t="shared" si="44"/>
        <v>0</v>
      </c>
    </row>
    <row r="810" spans="15:19">
      <c r="O810">
        <v>3</v>
      </c>
      <c r="P810">
        <v>0</v>
      </c>
      <c r="Q810">
        <f t="shared" si="42"/>
        <v>1</v>
      </c>
      <c r="R810">
        <f t="shared" si="43"/>
        <v>0</v>
      </c>
      <c r="S810">
        <f t="shared" si="44"/>
        <v>0</v>
      </c>
    </row>
    <row r="811" spans="15:19">
      <c r="O811">
        <v>0</v>
      </c>
      <c r="P811">
        <v>1</v>
      </c>
      <c r="Q811">
        <f t="shared" si="42"/>
        <v>0</v>
      </c>
      <c r="R811">
        <f t="shared" si="43"/>
        <v>0</v>
      </c>
      <c r="S811">
        <f t="shared" si="44"/>
        <v>1</v>
      </c>
    </row>
    <row r="812" spans="15:19">
      <c r="O812">
        <v>2</v>
      </c>
      <c r="P812">
        <v>1</v>
      </c>
      <c r="Q812">
        <f t="shared" si="42"/>
        <v>1</v>
      </c>
      <c r="R812">
        <f t="shared" si="43"/>
        <v>0</v>
      </c>
      <c r="S812">
        <f t="shared" si="44"/>
        <v>0</v>
      </c>
    </row>
    <row r="813" spans="15:19">
      <c r="O813">
        <v>1</v>
      </c>
      <c r="P813">
        <v>2</v>
      </c>
      <c r="Q813">
        <f t="shared" si="42"/>
        <v>0</v>
      </c>
      <c r="R813">
        <f t="shared" si="43"/>
        <v>0</v>
      </c>
      <c r="S813">
        <f t="shared" si="44"/>
        <v>1</v>
      </c>
    </row>
    <row r="814" spans="15:19">
      <c r="O814">
        <v>2</v>
      </c>
      <c r="P814">
        <v>2</v>
      </c>
      <c r="Q814">
        <f t="shared" si="42"/>
        <v>0</v>
      </c>
      <c r="R814">
        <f t="shared" si="43"/>
        <v>1</v>
      </c>
      <c r="S814">
        <f t="shared" si="44"/>
        <v>0</v>
      </c>
    </row>
    <row r="815" spans="15:19">
      <c r="O815">
        <v>2</v>
      </c>
      <c r="P815">
        <v>1</v>
      </c>
      <c r="Q815">
        <f t="shared" si="42"/>
        <v>1</v>
      </c>
      <c r="R815">
        <f t="shared" si="43"/>
        <v>0</v>
      </c>
      <c r="S815">
        <f t="shared" si="44"/>
        <v>0</v>
      </c>
    </row>
    <row r="816" spans="15:19">
      <c r="O816">
        <v>1</v>
      </c>
      <c r="P816">
        <v>1</v>
      </c>
      <c r="Q816">
        <f t="shared" si="42"/>
        <v>0</v>
      </c>
      <c r="R816">
        <f t="shared" si="43"/>
        <v>1</v>
      </c>
      <c r="S816">
        <f t="shared" si="44"/>
        <v>0</v>
      </c>
    </row>
    <row r="817" spans="15:19">
      <c r="O817">
        <v>1</v>
      </c>
      <c r="P817">
        <v>1</v>
      </c>
      <c r="Q817">
        <f t="shared" si="42"/>
        <v>0</v>
      </c>
      <c r="R817">
        <f t="shared" si="43"/>
        <v>1</v>
      </c>
      <c r="S817">
        <f t="shared" si="44"/>
        <v>0</v>
      </c>
    </row>
    <row r="818" spans="15:19">
      <c r="O818">
        <v>1</v>
      </c>
      <c r="P818">
        <v>1</v>
      </c>
      <c r="Q818">
        <f t="shared" si="42"/>
        <v>0</v>
      </c>
      <c r="R818">
        <f t="shared" si="43"/>
        <v>1</v>
      </c>
      <c r="S818">
        <f t="shared" si="44"/>
        <v>0</v>
      </c>
    </row>
    <row r="819" spans="15:19">
      <c r="O819">
        <v>2</v>
      </c>
      <c r="P819">
        <v>1</v>
      </c>
      <c r="Q819">
        <f t="shared" si="42"/>
        <v>1</v>
      </c>
      <c r="R819">
        <f t="shared" si="43"/>
        <v>0</v>
      </c>
      <c r="S819">
        <f t="shared" si="44"/>
        <v>0</v>
      </c>
    </row>
    <row r="820" spans="15:19">
      <c r="O820">
        <v>4</v>
      </c>
      <c r="P820">
        <v>2</v>
      </c>
      <c r="Q820">
        <f t="shared" si="42"/>
        <v>1</v>
      </c>
      <c r="R820">
        <f t="shared" si="43"/>
        <v>0</v>
      </c>
      <c r="S820">
        <f t="shared" si="44"/>
        <v>0</v>
      </c>
    </row>
    <row r="821" spans="15:19">
      <c r="O821">
        <v>2</v>
      </c>
      <c r="P821">
        <v>0</v>
      </c>
      <c r="Q821">
        <f t="shared" si="42"/>
        <v>1</v>
      </c>
      <c r="R821">
        <f t="shared" si="43"/>
        <v>0</v>
      </c>
      <c r="S821">
        <f t="shared" si="44"/>
        <v>0</v>
      </c>
    </row>
    <row r="822" spans="15:19">
      <c r="O822">
        <v>2</v>
      </c>
      <c r="P822">
        <v>2</v>
      </c>
      <c r="Q822">
        <f t="shared" si="42"/>
        <v>0</v>
      </c>
      <c r="R822">
        <f t="shared" si="43"/>
        <v>1</v>
      </c>
      <c r="S822">
        <f t="shared" si="44"/>
        <v>0</v>
      </c>
    </row>
    <row r="823" spans="15:19">
      <c r="O823">
        <v>0</v>
      </c>
      <c r="P823">
        <v>0</v>
      </c>
      <c r="Q823">
        <f t="shared" si="42"/>
        <v>0</v>
      </c>
      <c r="R823">
        <f t="shared" si="43"/>
        <v>1</v>
      </c>
      <c r="S823">
        <f t="shared" si="44"/>
        <v>0</v>
      </c>
    </row>
    <row r="824" spans="15:19">
      <c r="O824">
        <v>1</v>
      </c>
      <c r="P824">
        <v>3</v>
      </c>
      <c r="Q824">
        <f t="shared" si="42"/>
        <v>0</v>
      </c>
      <c r="R824">
        <f t="shared" si="43"/>
        <v>0</v>
      </c>
      <c r="S824">
        <f t="shared" si="44"/>
        <v>1</v>
      </c>
    </row>
    <row r="825" spans="15:19">
      <c r="O825">
        <v>0</v>
      </c>
      <c r="P825">
        <v>1</v>
      </c>
      <c r="Q825">
        <f t="shared" si="42"/>
        <v>0</v>
      </c>
      <c r="R825">
        <f t="shared" si="43"/>
        <v>0</v>
      </c>
      <c r="S825">
        <f t="shared" si="44"/>
        <v>1</v>
      </c>
    </row>
    <row r="826" spans="15:19">
      <c r="O826">
        <v>1</v>
      </c>
      <c r="P826">
        <v>2</v>
      </c>
      <c r="Q826">
        <f t="shared" si="42"/>
        <v>0</v>
      </c>
      <c r="R826">
        <f t="shared" si="43"/>
        <v>0</v>
      </c>
      <c r="S826">
        <f t="shared" si="44"/>
        <v>1</v>
      </c>
    </row>
    <row r="827" spans="15:19">
      <c r="O827">
        <v>1</v>
      </c>
      <c r="P827">
        <v>0</v>
      </c>
      <c r="Q827">
        <f t="shared" si="42"/>
        <v>1</v>
      </c>
      <c r="R827">
        <f t="shared" si="43"/>
        <v>0</v>
      </c>
      <c r="S827">
        <f t="shared" si="44"/>
        <v>0</v>
      </c>
    </row>
    <row r="828" spans="15:19">
      <c r="O828">
        <v>1</v>
      </c>
      <c r="P828">
        <v>3</v>
      </c>
      <c r="Q828">
        <f t="shared" si="42"/>
        <v>0</v>
      </c>
      <c r="R828">
        <f t="shared" si="43"/>
        <v>0</v>
      </c>
      <c r="S828">
        <f t="shared" si="44"/>
        <v>1</v>
      </c>
    </row>
    <row r="829" spans="15:19">
      <c r="O829">
        <v>2</v>
      </c>
      <c r="P829">
        <v>0</v>
      </c>
      <c r="Q829">
        <f t="shared" si="42"/>
        <v>1</v>
      </c>
      <c r="R829">
        <f t="shared" si="43"/>
        <v>0</v>
      </c>
      <c r="S829">
        <f t="shared" si="44"/>
        <v>0</v>
      </c>
    </row>
    <row r="830" spans="15:19">
      <c r="O830">
        <v>3</v>
      </c>
      <c r="P830">
        <v>1</v>
      </c>
      <c r="Q830">
        <f t="shared" si="42"/>
        <v>1</v>
      </c>
      <c r="R830">
        <f t="shared" si="43"/>
        <v>0</v>
      </c>
      <c r="S830">
        <f t="shared" si="44"/>
        <v>0</v>
      </c>
    </row>
    <row r="831" spans="15:19">
      <c r="O831">
        <v>0</v>
      </c>
      <c r="P831">
        <v>0</v>
      </c>
      <c r="Q831">
        <f t="shared" si="42"/>
        <v>0</v>
      </c>
      <c r="R831">
        <f t="shared" si="43"/>
        <v>1</v>
      </c>
      <c r="S831">
        <f t="shared" si="44"/>
        <v>0</v>
      </c>
    </row>
    <row r="832" spans="15:19">
      <c r="O832">
        <v>0</v>
      </c>
      <c r="P832">
        <v>0</v>
      </c>
      <c r="Q832">
        <f t="shared" si="42"/>
        <v>0</v>
      </c>
      <c r="R832">
        <f t="shared" si="43"/>
        <v>1</v>
      </c>
      <c r="S832">
        <f t="shared" si="44"/>
        <v>0</v>
      </c>
    </row>
    <row r="833" spans="15:19">
      <c r="O833">
        <v>2</v>
      </c>
      <c r="P833">
        <v>0</v>
      </c>
      <c r="Q833">
        <f t="shared" si="42"/>
        <v>1</v>
      </c>
      <c r="R833">
        <f t="shared" si="43"/>
        <v>0</v>
      </c>
      <c r="S833">
        <f t="shared" si="44"/>
        <v>0</v>
      </c>
    </row>
    <row r="834" spans="15:19">
      <c r="O834">
        <v>0</v>
      </c>
      <c r="P834">
        <v>0</v>
      </c>
      <c r="Q834">
        <f t="shared" si="42"/>
        <v>0</v>
      </c>
      <c r="R834">
        <f t="shared" si="43"/>
        <v>1</v>
      </c>
      <c r="S834">
        <f t="shared" si="44"/>
        <v>0</v>
      </c>
    </row>
    <row r="835" spans="15:19">
      <c r="O835">
        <v>3</v>
      </c>
      <c r="P835">
        <v>1</v>
      </c>
      <c r="Q835">
        <f t="shared" si="42"/>
        <v>1</v>
      </c>
      <c r="R835">
        <f t="shared" si="43"/>
        <v>0</v>
      </c>
      <c r="S835">
        <f t="shared" si="44"/>
        <v>0</v>
      </c>
    </row>
    <row r="836" spans="15:19">
      <c r="O836">
        <v>0</v>
      </c>
      <c r="P836">
        <v>0</v>
      </c>
      <c r="Q836">
        <f t="shared" si="42"/>
        <v>0</v>
      </c>
      <c r="R836">
        <f t="shared" si="43"/>
        <v>1</v>
      </c>
      <c r="S836">
        <f t="shared" si="44"/>
        <v>0</v>
      </c>
    </row>
    <row r="837" spans="15:19">
      <c r="O837">
        <v>1</v>
      </c>
      <c r="P837">
        <v>2</v>
      </c>
      <c r="Q837">
        <f t="shared" si="42"/>
        <v>0</v>
      </c>
      <c r="R837">
        <f t="shared" si="43"/>
        <v>0</v>
      </c>
      <c r="S837">
        <f t="shared" si="44"/>
        <v>1</v>
      </c>
    </row>
    <row r="838" spans="15:19">
      <c r="O838">
        <v>0</v>
      </c>
      <c r="P838">
        <v>0</v>
      </c>
      <c r="Q838">
        <f t="shared" si="42"/>
        <v>0</v>
      </c>
      <c r="R838">
        <f t="shared" si="43"/>
        <v>1</v>
      </c>
      <c r="S838">
        <f t="shared" si="44"/>
        <v>0</v>
      </c>
    </row>
    <row r="839" spans="15:19">
      <c r="O839">
        <v>0</v>
      </c>
      <c r="P839">
        <v>1</v>
      </c>
      <c r="Q839">
        <f t="shared" si="42"/>
        <v>0</v>
      </c>
      <c r="R839">
        <f t="shared" si="43"/>
        <v>0</v>
      </c>
      <c r="S839">
        <f t="shared" si="44"/>
        <v>1</v>
      </c>
    </row>
    <row r="840" spans="15:19">
      <c r="O840">
        <v>2</v>
      </c>
      <c r="P840">
        <v>1</v>
      </c>
      <c r="Q840">
        <f t="shared" si="42"/>
        <v>1</v>
      </c>
      <c r="R840">
        <f t="shared" si="43"/>
        <v>0</v>
      </c>
      <c r="S840">
        <f t="shared" si="44"/>
        <v>0</v>
      </c>
    </row>
    <row r="841" spans="15:19">
      <c r="O841">
        <v>2</v>
      </c>
      <c r="P841">
        <v>0</v>
      </c>
      <c r="Q841">
        <f t="shared" si="42"/>
        <v>1</v>
      </c>
      <c r="R841">
        <f t="shared" si="43"/>
        <v>0</v>
      </c>
      <c r="S841">
        <f t="shared" si="44"/>
        <v>0</v>
      </c>
    </row>
    <row r="842" spans="15:19">
      <c r="O842">
        <v>3</v>
      </c>
      <c r="P842">
        <v>1</v>
      </c>
      <c r="Q842">
        <f t="shared" si="42"/>
        <v>1</v>
      </c>
      <c r="R842">
        <f t="shared" si="43"/>
        <v>0</v>
      </c>
      <c r="S842">
        <f t="shared" si="44"/>
        <v>0</v>
      </c>
    </row>
    <row r="843" spans="15:19">
      <c r="O843">
        <v>1</v>
      </c>
      <c r="P843">
        <v>1</v>
      </c>
      <c r="Q843">
        <f t="shared" si="42"/>
        <v>0</v>
      </c>
      <c r="R843">
        <f t="shared" si="43"/>
        <v>1</v>
      </c>
      <c r="S843">
        <f t="shared" si="44"/>
        <v>0</v>
      </c>
    </row>
    <row r="844" spans="15:19">
      <c r="O844">
        <v>1</v>
      </c>
      <c r="P844">
        <v>2</v>
      </c>
      <c r="Q844">
        <f t="shared" si="42"/>
        <v>0</v>
      </c>
      <c r="R844">
        <f t="shared" si="43"/>
        <v>0</v>
      </c>
      <c r="S844">
        <f t="shared" si="44"/>
        <v>1</v>
      </c>
    </row>
    <row r="845" spans="15:19">
      <c r="O845">
        <v>3</v>
      </c>
      <c r="P845">
        <v>1</v>
      </c>
      <c r="Q845">
        <f t="shared" si="42"/>
        <v>1</v>
      </c>
      <c r="R845">
        <f t="shared" si="43"/>
        <v>0</v>
      </c>
      <c r="S845">
        <f t="shared" si="44"/>
        <v>0</v>
      </c>
    </row>
    <row r="846" spans="15:19">
      <c r="O846">
        <v>2</v>
      </c>
      <c r="P846">
        <v>2</v>
      </c>
      <c r="Q846">
        <f t="shared" si="42"/>
        <v>0</v>
      </c>
      <c r="R846">
        <f t="shared" si="43"/>
        <v>1</v>
      </c>
      <c r="S846">
        <f t="shared" si="44"/>
        <v>0</v>
      </c>
    </row>
    <row r="847" spans="15:19">
      <c r="O847">
        <v>0</v>
      </c>
      <c r="P847">
        <v>1</v>
      </c>
      <c r="Q847">
        <f t="shared" si="42"/>
        <v>0</v>
      </c>
      <c r="R847">
        <f t="shared" si="43"/>
        <v>0</v>
      </c>
      <c r="S847">
        <f t="shared" si="44"/>
        <v>1</v>
      </c>
    </row>
    <row r="848" spans="15:19">
      <c r="O848">
        <v>2</v>
      </c>
      <c r="P848">
        <v>0</v>
      </c>
      <c r="Q848">
        <f t="shared" si="42"/>
        <v>1</v>
      </c>
      <c r="R848">
        <f t="shared" si="43"/>
        <v>0</v>
      </c>
      <c r="S848">
        <f t="shared" si="44"/>
        <v>0</v>
      </c>
    </row>
    <row r="849" spans="15:19">
      <c r="O849">
        <v>2</v>
      </c>
      <c r="P849">
        <v>2</v>
      </c>
      <c r="Q849">
        <f t="shared" si="42"/>
        <v>0</v>
      </c>
      <c r="R849">
        <f t="shared" si="43"/>
        <v>1</v>
      </c>
      <c r="S849">
        <f t="shared" si="44"/>
        <v>0</v>
      </c>
    </row>
    <row r="850" spans="15:19">
      <c r="O850">
        <v>1</v>
      </c>
      <c r="P850">
        <v>0</v>
      </c>
      <c r="Q850">
        <f t="shared" si="42"/>
        <v>1</v>
      </c>
      <c r="R850">
        <f t="shared" si="43"/>
        <v>0</v>
      </c>
      <c r="S850">
        <f t="shared" si="44"/>
        <v>0</v>
      </c>
    </row>
    <row r="851" spans="15:19">
      <c r="O851">
        <v>4</v>
      </c>
      <c r="P851">
        <v>0</v>
      </c>
      <c r="Q851">
        <f t="shared" si="42"/>
        <v>1</v>
      </c>
      <c r="R851">
        <f t="shared" si="43"/>
        <v>0</v>
      </c>
      <c r="S851">
        <f t="shared" si="44"/>
        <v>0</v>
      </c>
    </row>
    <row r="852" spans="15:19">
      <c r="O852">
        <v>2</v>
      </c>
      <c r="P852">
        <v>1</v>
      </c>
      <c r="Q852">
        <f t="shared" si="42"/>
        <v>1</v>
      </c>
      <c r="R852">
        <f t="shared" si="43"/>
        <v>0</v>
      </c>
      <c r="S852">
        <f t="shared" si="44"/>
        <v>0</v>
      </c>
    </row>
    <row r="853" spans="15:19">
      <c r="O853">
        <v>2</v>
      </c>
      <c r="P853">
        <v>2</v>
      </c>
      <c r="Q853">
        <f t="shared" si="42"/>
        <v>0</v>
      </c>
      <c r="R853">
        <f t="shared" si="43"/>
        <v>1</v>
      </c>
      <c r="S853">
        <f t="shared" si="44"/>
        <v>0</v>
      </c>
    </row>
    <row r="854" spans="15:19">
      <c r="O854">
        <v>3</v>
      </c>
      <c r="P854">
        <v>2</v>
      </c>
      <c r="Q854">
        <f t="shared" ref="Q854:Q917" si="45">IF(O854&gt;P854,1,0)</f>
        <v>1</v>
      </c>
      <c r="R854">
        <f t="shared" ref="R854:R917" si="46">IF(O854=P854,1,0)</f>
        <v>0</v>
      </c>
      <c r="S854">
        <f t="shared" ref="S854:S917" si="47">IF(O854&lt;P854,1,0)</f>
        <v>0</v>
      </c>
    </row>
    <row r="855" spans="15:19">
      <c r="O855">
        <v>0</v>
      </c>
      <c r="P855">
        <v>1</v>
      </c>
      <c r="Q855">
        <f t="shared" si="45"/>
        <v>0</v>
      </c>
      <c r="R855">
        <f t="shared" si="46"/>
        <v>0</v>
      </c>
      <c r="S855">
        <f t="shared" si="47"/>
        <v>1</v>
      </c>
    </row>
    <row r="856" spans="15:19">
      <c r="O856">
        <v>0</v>
      </c>
      <c r="P856">
        <v>0</v>
      </c>
      <c r="Q856">
        <f t="shared" si="45"/>
        <v>0</v>
      </c>
      <c r="R856">
        <f t="shared" si="46"/>
        <v>1</v>
      </c>
      <c r="S856">
        <f t="shared" si="47"/>
        <v>0</v>
      </c>
    </row>
    <row r="857" spans="15:19">
      <c r="O857">
        <v>2</v>
      </c>
      <c r="P857">
        <v>1</v>
      </c>
      <c r="Q857">
        <f t="shared" si="45"/>
        <v>1</v>
      </c>
      <c r="R857">
        <f t="shared" si="46"/>
        <v>0</v>
      </c>
      <c r="S857">
        <f t="shared" si="47"/>
        <v>0</v>
      </c>
    </row>
    <row r="858" spans="15:19">
      <c r="O858">
        <v>1</v>
      </c>
      <c r="P858">
        <v>0</v>
      </c>
      <c r="Q858">
        <f t="shared" si="45"/>
        <v>1</v>
      </c>
      <c r="R858">
        <f t="shared" si="46"/>
        <v>0</v>
      </c>
      <c r="S858">
        <f t="shared" si="47"/>
        <v>0</v>
      </c>
    </row>
    <row r="859" spans="15:19">
      <c r="O859">
        <v>3</v>
      </c>
      <c r="P859">
        <v>3</v>
      </c>
      <c r="Q859">
        <f t="shared" si="45"/>
        <v>0</v>
      </c>
      <c r="R859">
        <f t="shared" si="46"/>
        <v>1</v>
      </c>
      <c r="S859">
        <f t="shared" si="47"/>
        <v>0</v>
      </c>
    </row>
    <row r="860" spans="15:19">
      <c r="O860">
        <v>2</v>
      </c>
      <c r="P860">
        <v>0</v>
      </c>
      <c r="Q860">
        <f t="shared" si="45"/>
        <v>1</v>
      </c>
      <c r="R860">
        <f t="shared" si="46"/>
        <v>0</v>
      </c>
      <c r="S860">
        <f t="shared" si="47"/>
        <v>0</v>
      </c>
    </row>
    <row r="861" spans="15:19">
      <c r="O861">
        <v>2</v>
      </c>
      <c r="P861">
        <v>0</v>
      </c>
      <c r="Q861">
        <f t="shared" si="45"/>
        <v>1</v>
      </c>
      <c r="R861">
        <f t="shared" si="46"/>
        <v>0</v>
      </c>
      <c r="S861">
        <f t="shared" si="47"/>
        <v>0</v>
      </c>
    </row>
    <row r="862" spans="15:19">
      <c r="O862">
        <v>1</v>
      </c>
      <c r="P862">
        <v>0</v>
      </c>
      <c r="Q862">
        <f t="shared" si="45"/>
        <v>1</v>
      </c>
      <c r="R862">
        <f t="shared" si="46"/>
        <v>0</v>
      </c>
      <c r="S862">
        <f t="shared" si="47"/>
        <v>0</v>
      </c>
    </row>
    <row r="863" spans="15:19">
      <c r="O863">
        <v>1</v>
      </c>
      <c r="P863">
        <v>1</v>
      </c>
      <c r="Q863">
        <f t="shared" si="45"/>
        <v>0</v>
      </c>
      <c r="R863">
        <f t="shared" si="46"/>
        <v>1</v>
      </c>
      <c r="S863">
        <f t="shared" si="47"/>
        <v>0</v>
      </c>
    </row>
    <row r="864" spans="15:19">
      <c r="O864">
        <v>1</v>
      </c>
      <c r="P864">
        <v>0</v>
      </c>
      <c r="Q864">
        <f t="shared" si="45"/>
        <v>1</v>
      </c>
      <c r="R864">
        <f t="shared" si="46"/>
        <v>0</v>
      </c>
      <c r="S864">
        <f t="shared" si="47"/>
        <v>0</v>
      </c>
    </row>
    <row r="865" spans="15:19">
      <c r="O865">
        <v>0</v>
      </c>
      <c r="P865">
        <v>0</v>
      </c>
      <c r="Q865">
        <f t="shared" si="45"/>
        <v>0</v>
      </c>
      <c r="R865">
        <f t="shared" si="46"/>
        <v>1</v>
      </c>
      <c r="S865">
        <f t="shared" si="47"/>
        <v>0</v>
      </c>
    </row>
    <row r="866" spans="15:19">
      <c r="O866">
        <v>2</v>
      </c>
      <c r="P866">
        <v>1</v>
      </c>
      <c r="Q866">
        <f t="shared" si="45"/>
        <v>1</v>
      </c>
      <c r="R866">
        <f t="shared" si="46"/>
        <v>0</v>
      </c>
      <c r="S866">
        <f t="shared" si="47"/>
        <v>0</v>
      </c>
    </row>
    <row r="867" spans="15:19">
      <c r="O867">
        <v>2</v>
      </c>
      <c r="P867">
        <v>1</v>
      </c>
      <c r="Q867">
        <f t="shared" si="45"/>
        <v>1</v>
      </c>
      <c r="R867">
        <f t="shared" si="46"/>
        <v>0</v>
      </c>
      <c r="S867">
        <f t="shared" si="47"/>
        <v>0</v>
      </c>
    </row>
    <row r="868" spans="15:19">
      <c r="O868">
        <v>2</v>
      </c>
      <c r="P868">
        <v>0</v>
      </c>
      <c r="Q868">
        <f t="shared" si="45"/>
        <v>1</v>
      </c>
      <c r="R868">
        <f t="shared" si="46"/>
        <v>0</v>
      </c>
      <c r="S868">
        <f t="shared" si="47"/>
        <v>0</v>
      </c>
    </row>
    <row r="869" spans="15:19">
      <c r="O869">
        <v>2</v>
      </c>
      <c r="P869">
        <v>0</v>
      </c>
      <c r="Q869">
        <f t="shared" si="45"/>
        <v>1</v>
      </c>
      <c r="R869">
        <f t="shared" si="46"/>
        <v>0</v>
      </c>
      <c r="S869">
        <f t="shared" si="47"/>
        <v>0</v>
      </c>
    </row>
    <row r="870" spans="15:19">
      <c r="O870">
        <v>1</v>
      </c>
      <c r="P870">
        <v>1</v>
      </c>
      <c r="Q870">
        <f t="shared" si="45"/>
        <v>0</v>
      </c>
      <c r="R870">
        <f t="shared" si="46"/>
        <v>1</v>
      </c>
      <c r="S870">
        <f t="shared" si="47"/>
        <v>0</v>
      </c>
    </row>
    <row r="871" spans="15:19">
      <c r="O871">
        <v>3</v>
      </c>
      <c r="P871">
        <v>0</v>
      </c>
      <c r="Q871">
        <f t="shared" si="45"/>
        <v>1</v>
      </c>
      <c r="R871">
        <f t="shared" si="46"/>
        <v>0</v>
      </c>
      <c r="S871">
        <f t="shared" si="47"/>
        <v>0</v>
      </c>
    </row>
    <row r="872" spans="15:19">
      <c r="O872">
        <v>3</v>
      </c>
      <c r="P872">
        <v>0</v>
      </c>
      <c r="Q872">
        <f t="shared" si="45"/>
        <v>1</v>
      </c>
      <c r="R872">
        <f t="shared" si="46"/>
        <v>0</v>
      </c>
      <c r="S872">
        <f t="shared" si="47"/>
        <v>0</v>
      </c>
    </row>
    <row r="873" spans="15:19">
      <c r="O873">
        <v>2</v>
      </c>
      <c r="P873">
        <v>0</v>
      </c>
      <c r="Q873">
        <f t="shared" si="45"/>
        <v>1</v>
      </c>
      <c r="R873">
        <f t="shared" si="46"/>
        <v>0</v>
      </c>
      <c r="S873">
        <f t="shared" si="47"/>
        <v>0</v>
      </c>
    </row>
    <row r="874" spans="15:19">
      <c r="O874">
        <v>1</v>
      </c>
      <c r="P874">
        <v>0</v>
      </c>
      <c r="Q874">
        <f t="shared" si="45"/>
        <v>1</v>
      </c>
      <c r="R874">
        <f t="shared" si="46"/>
        <v>0</v>
      </c>
      <c r="S874">
        <f t="shared" si="47"/>
        <v>0</v>
      </c>
    </row>
    <row r="875" spans="15:19">
      <c r="O875">
        <v>0</v>
      </c>
      <c r="P875">
        <v>0</v>
      </c>
      <c r="Q875">
        <f t="shared" si="45"/>
        <v>0</v>
      </c>
      <c r="R875">
        <f t="shared" si="46"/>
        <v>1</v>
      </c>
      <c r="S875">
        <f t="shared" si="47"/>
        <v>0</v>
      </c>
    </row>
    <row r="876" spans="15:19">
      <c r="O876">
        <v>0</v>
      </c>
      <c r="P876">
        <v>0</v>
      </c>
      <c r="Q876">
        <f t="shared" si="45"/>
        <v>0</v>
      </c>
      <c r="R876">
        <f t="shared" si="46"/>
        <v>1</v>
      </c>
      <c r="S876">
        <f t="shared" si="47"/>
        <v>0</v>
      </c>
    </row>
    <row r="877" spans="15:19">
      <c r="O877">
        <v>2</v>
      </c>
      <c r="P877">
        <v>0</v>
      </c>
      <c r="Q877">
        <f t="shared" si="45"/>
        <v>1</v>
      </c>
      <c r="R877">
        <f t="shared" si="46"/>
        <v>0</v>
      </c>
      <c r="S877">
        <f t="shared" si="47"/>
        <v>0</v>
      </c>
    </row>
    <row r="878" spans="15:19">
      <c r="O878">
        <v>1</v>
      </c>
      <c r="P878">
        <v>0</v>
      </c>
      <c r="Q878">
        <f t="shared" si="45"/>
        <v>1</v>
      </c>
      <c r="R878">
        <f t="shared" si="46"/>
        <v>0</v>
      </c>
      <c r="S878">
        <f t="shared" si="47"/>
        <v>0</v>
      </c>
    </row>
    <row r="879" spans="15:19">
      <c r="O879">
        <v>3</v>
      </c>
      <c r="P879">
        <v>0</v>
      </c>
      <c r="Q879">
        <f t="shared" si="45"/>
        <v>1</v>
      </c>
      <c r="R879">
        <f t="shared" si="46"/>
        <v>0</v>
      </c>
      <c r="S879">
        <f t="shared" si="47"/>
        <v>0</v>
      </c>
    </row>
    <row r="880" spans="15:19">
      <c r="O880">
        <v>1</v>
      </c>
      <c r="P880">
        <v>1</v>
      </c>
      <c r="Q880">
        <f t="shared" si="45"/>
        <v>0</v>
      </c>
      <c r="R880">
        <f t="shared" si="46"/>
        <v>1</v>
      </c>
      <c r="S880">
        <f t="shared" si="47"/>
        <v>0</v>
      </c>
    </row>
    <row r="881" spans="15:19">
      <c r="O881">
        <v>0</v>
      </c>
      <c r="P881">
        <v>2</v>
      </c>
      <c r="Q881">
        <f t="shared" si="45"/>
        <v>0</v>
      </c>
      <c r="R881">
        <f t="shared" si="46"/>
        <v>0</v>
      </c>
      <c r="S881">
        <f t="shared" si="47"/>
        <v>1</v>
      </c>
    </row>
    <row r="882" spans="15:19">
      <c r="O882">
        <v>1</v>
      </c>
      <c r="P882">
        <v>0</v>
      </c>
      <c r="Q882">
        <f t="shared" si="45"/>
        <v>1</v>
      </c>
      <c r="R882">
        <f t="shared" si="46"/>
        <v>0</v>
      </c>
      <c r="S882">
        <f t="shared" si="47"/>
        <v>0</v>
      </c>
    </row>
    <row r="883" spans="15:19">
      <c r="O883">
        <v>3</v>
      </c>
      <c r="P883">
        <v>0</v>
      </c>
      <c r="Q883">
        <f t="shared" si="45"/>
        <v>1</v>
      </c>
      <c r="R883">
        <f t="shared" si="46"/>
        <v>0</v>
      </c>
      <c r="S883">
        <f t="shared" si="47"/>
        <v>0</v>
      </c>
    </row>
    <row r="884" spans="15:19">
      <c r="O884">
        <v>2</v>
      </c>
      <c r="P884">
        <v>2</v>
      </c>
      <c r="Q884">
        <f t="shared" si="45"/>
        <v>0</v>
      </c>
      <c r="R884">
        <f t="shared" si="46"/>
        <v>1</v>
      </c>
      <c r="S884">
        <f t="shared" si="47"/>
        <v>0</v>
      </c>
    </row>
    <row r="885" spans="15:19">
      <c r="O885">
        <v>3</v>
      </c>
      <c r="P885">
        <v>2</v>
      </c>
      <c r="Q885">
        <f t="shared" si="45"/>
        <v>1</v>
      </c>
      <c r="R885">
        <f t="shared" si="46"/>
        <v>0</v>
      </c>
      <c r="S885">
        <f t="shared" si="47"/>
        <v>0</v>
      </c>
    </row>
    <row r="886" spans="15:19">
      <c r="O886">
        <v>2</v>
      </c>
      <c r="P886">
        <v>0</v>
      </c>
      <c r="Q886">
        <f t="shared" si="45"/>
        <v>1</v>
      </c>
      <c r="R886">
        <f t="shared" si="46"/>
        <v>0</v>
      </c>
      <c r="S886">
        <f t="shared" si="47"/>
        <v>0</v>
      </c>
    </row>
    <row r="887" spans="15:19">
      <c r="O887">
        <v>2</v>
      </c>
      <c r="P887">
        <v>1</v>
      </c>
      <c r="Q887">
        <f t="shared" si="45"/>
        <v>1</v>
      </c>
      <c r="R887">
        <f t="shared" si="46"/>
        <v>0</v>
      </c>
      <c r="S887">
        <f t="shared" si="47"/>
        <v>0</v>
      </c>
    </row>
    <row r="888" spans="15:19">
      <c r="O888">
        <v>1</v>
      </c>
      <c r="P888">
        <v>2</v>
      </c>
      <c r="Q888">
        <f t="shared" si="45"/>
        <v>0</v>
      </c>
      <c r="R888">
        <f t="shared" si="46"/>
        <v>0</v>
      </c>
      <c r="S888">
        <f t="shared" si="47"/>
        <v>1</v>
      </c>
    </row>
    <row r="889" spans="15:19">
      <c r="O889">
        <v>1</v>
      </c>
      <c r="P889">
        <v>2</v>
      </c>
      <c r="Q889">
        <f t="shared" si="45"/>
        <v>0</v>
      </c>
      <c r="R889">
        <f t="shared" si="46"/>
        <v>0</v>
      </c>
      <c r="S889">
        <f t="shared" si="47"/>
        <v>1</v>
      </c>
    </row>
    <row r="890" spans="15:19">
      <c r="O890">
        <v>2</v>
      </c>
      <c r="P890">
        <v>2</v>
      </c>
      <c r="Q890">
        <f t="shared" si="45"/>
        <v>0</v>
      </c>
      <c r="R890">
        <f t="shared" si="46"/>
        <v>1</v>
      </c>
      <c r="S890">
        <f t="shared" si="47"/>
        <v>0</v>
      </c>
    </row>
    <row r="891" spans="15:19">
      <c r="O891">
        <v>2</v>
      </c>
      <c r="P891">
        <v>2</v>
      </c>
      <c r="Q891">
        <f t="shared" si="45"/>
        <v>0</v>
      </c>
      <c r="R891">
        <f t="shared" si="46"/>
        <v>1</v>
      </c>
      <c r="S891">
        <f t="shared" si="47"/>
        <v>0</v>
      </c>
    </row>
    <row r="892" spans="15:19">
      <c r="O892">
        <v>1</v>
      </c>
      <c r="P892">
        <v>1</v>
      </c>
      <c r="Q892">
        <f t="shared" si="45"/>
        <v>0</v>
      </c>
      <c r="R892">
        <f t="shared" si="46"/>
        <v>1</v>
      </c>
      <c r="S892">
        <f t="shared" si="47"/>
        <v>0</v>
      </c>
    </row>
    <row r="893" spans="15:19">
      <c r="O893">
        <v>0</v>
      </c>
      <c r="P893">
        <v>1</v>
      </c>
      <c r="Q893">
        <f t="shared" si="45"/>
        <v>0</v>
      </c>
      <c r="R893">
        <f t="shared" si="46"/>
        <v>0</v>
      </c>
      <c r="S893">
        <f t="shared" si="47"/>
        <v>1</v>
      </c>
    </row>
    <row r="894" spans="15:19">
      <c r="O894">
        <v>2</v>
      </c>
      <c r="P894">
        <v>1</v>
      </c>
      <c r="Q894">
        <f t="shared" si="45"/>
        <v>1</v>
      </c>
      <c r="R894">
        <f t="shared" si="46"/>
        <v>0</v>
      </c>
      <c r="S894">
        <f t="shared" si="47"/>
        <v>0</v>
      </c>
    </row>
    <row r="895" spans="15:19">
      <c r="O895">
        <v>1</v>
      </c>
      <c r="P895">
        <v>1</v>
      </c>
      <c r="Q895">
        <f t="shared" si="45"/>
        <v>0</v>
      </c>
      <c r="R895">
        <f t="shared" si="46"/>
        <v>1</v>
      </c>
      <c r="S895">
        <f t="shared" si="47"/>
        <v>0</v>
      </c>
    </row>
    <row r="896" spans="15:19">
      <c r="O896">
        <v>2</v>
      </c>
      <c r="P896">
        <v>1</v>
      </c>
      <c r="Q896">
        <f t="shared" si="45"/>
        <v>1</v>
      </c>
      <c r="R896">
        <f t="shared" si="46"/>
        <v>0</v>
      </c>
      <c r="S896">
        <f t="shared" si="47"/>
        <v>0</v>
      </c>
    </row>
    <row r="897" spans="15:19">
      <c r="O897">
        <v>1</v>
      </c>
      <c r="P897">
        <v>1</v>
      </c>
      <c r="Q897">
        <f t="shared" si="45"/>
        <v>0</v>
      </c>
      <c r="R897">
        <f t="shared" si="46"/>
        <v>1</v>
      </c>
      <c r="S897">
        <f t="shared" si="47"/>
        <v>0</v>
      </c>
    </row>
    <row r="898" spans="15:19">
      <c r="O898">
        <v>1</v>
      </c>
      <c r="P898">
        <v>0</v>
      </c>
      <c r="Q898">
        <f t="shared" si="45"/>
        <v>1</v>
      </c>
      <c r="R898">
        <f t="shared" si="46"/>
        <v>0</v>
      </c>
      <c r="S898">
        <f t="shared" si="47"/>
        <v>0</v>
      </c>
    </row>
    <row r="899" spans="15:19">
      <c r="O899">
        <v>3</v>
      </c>
      <c r="P899">
        <v>1</v>
      </c>
      <c r="Q899">
        <f t="shared" si="45"/>
        <v>1</v>
      </c>
      <c r="R899">
        <f t="shared" si="46"/>
        <v>0</v>
      </c>
      <c r="S899">
        <f t="shared" si="47"/>
        <v>0</v>
      </c>
    </row>
    <row r="900" spans="15:19">
      <c r="O900">
        <v>0</v>
      </c>
      <c r="P900">
        <v>1</v>
      </c>
      <c r="Q900">
        <f t="shared" si="45"/>
        <v>0</v>
      </c>
      <c r="R900">
        <f t="shared" si="46"/>
        <v>0</v>
      </c>
      <c r="S900">
        <f t="shared" si="47"/>
        <v>1</v>
      </c>
    </row>
    <row r="901" spans="15:19">
      <c r="O901">
        <v>1</v>
      </c>
      <c r="P901">
        <v>0</v>
      </c>
      <c r="Q901">
        <f t="shared" si="45"/>
        <v>1</v>
      </c>
      <c r="R901">
        <f t="shared" si="46"/>
        <v>0</v>
      </c>
      <c r="S901">
        <f t="shared" si="47"/>
        <v>0</v>
      </c>
    </row>
    <row r="902" spans="15:19">
      <c r="O902">
        <v>2</v>
      </c>
      <c r="P902">
        <v>1</v>
      </c>
      <c r="Q902">
        <f t="shared" si="45"/>
        <v>1</v>
      </c>
      <c r="R902">
        <f t="shared" si="46"/>
        <v>0</v>
      </c>
      <c r="S902">
        <f t="shared" si="47"/>
        <v>0</v>
      </c>
    </row>
    <row r="903" spans="15:19">
      <c r="O903">
        <v>0</v>
      </c>
      <c r="P903">
        <v>1</v>
      </c>
      <c r="Q903">
        <f t="shared" si="45"/>
        <v>0</v>
      </c>
      <c r="R903">
        <f t="shared" si="46"/>
        <v>0</v>
      </c>
      <c r="S903">
        <f t="shared" si="47"/>
        <v>1</v>
      </c>
    </row>
    <row r="904" spans="15:19">
      <c r="O904">
        <v>2</v>
      </c>
      <c r="P904">
        <v>0</v>
      </c>
      <c r="Q904">
        <f t="shared" si="45"/>
        <v>1</v>
      </c>
      <c r="R904">
        <f t="shared" si="46"/>
        <v>0</v>
      </c>
      <c r="S904">
        <f t="shared" si="47"/>
        <v>0</v>
      </c>
    </row>
    <row r="905" spans="15:19">
      <c r="O905">
        <v>2</v>
      </c>
      <c r="P905">
        <v>0</v>
      </c>
      <c r="Q905">
        <f t="shared" si="45"/>
        <v>1</v>
      </c>
      <c r="R905">
        <f t="shared" si="46"/>
        <v>0</v>
      </c>
      <c r="S905">
        <f t="shared" si="47"/>
        <v>0</v>
      </c>
    </row>
    <row r="906" spans="15:19">
      <c r="O906">
        <v>0</v>
      </c>
      <c r="P906">
        <v>0</v>
      </c>
      <c r="Q906">
        <f t="shared" si="45"/>
        <v>0</v>
      </c>
      <c r="R906">
        <f t="shared" si="46"/>
        <v>1</v>
      </c>
      <c r="S906">
        <f t="shared" si="47"/>
        <v>0</v>
      </c>
    </row>
    <row r="907" spans="15:19">
      <c r="O907">
        <v>1</v>
      </c>
      <c r="P907">
        <v>3</v>
      </c>
      <c r="Q907">
        <f t="shared" si="45"/>
        <v>0</v>
      </c>
      <c r="R907">
        <f t="shared" si="46"/>
        <v>0</v>
      </c>
      <c r="S907">
        <f t="shared" si="47"/>
        <v>1</v>
      </c>
    </row>
    <row r="908" spans="15:19">
      <c r="O908">
        <v>2</v>
      </c>
      <c r="P908">
        <v>2</v>
      </c>
      <c r="Q908">
        <f t="shared" si="45"/>
        <v>0</v>
      </c>
      <c r="R908">
        <f t="shared" si="46"/>
        <v>1</v>
      </c>
      <c r="S908">
        <f t="shared" si="47"/>
        <v>0</v>
      </c>
    </row>
    <row r="909" spans="15:19">
      <c r="O909">
        <v>1</v>
      </c>
      <c r="P909">
        <v>0</v>
      </c>
      <c r="Q909">
        <f t="shared" si="45"/>
        <v>1</v>
      </c>
      <c r="R909">
        <f t="shared" si="46"/>
        <v>0</v>
      </c>
      <c r="S909">
        <f t="shared" si="47"/>
        <v>0</v>
      </c>
    </row>
    <row r="910" spans="15:19">
      <c r="O910">
        <v>0</v>
      </c>
      <c r="P910">
        <v>1</v>
      </c>
      <c r="Q910">
        <f t="shared" si="45"/>
        <v>0</v>
      </c>
      <c r="R910">
        <f t="shared" si="46"/>
        <v>0</v>
      </c>
      <c r="S910">
        <f t="shared" si="47"/>
        <v>1</v>
      </c>
    </row>
    <row r="911" spans="15:19">
      <c r="O911">
        <v>1</v>
      </c>
      <c r="P911">
        <v>1</v>
      </c>
      <c r="Q911">
        <f t="shared" si="45"/>
        <v>0</v>
      </c>
      <c r="R911">
        <f t="shared" si="46"/>
        <v>1</v>
      </c>
      <c r="S911">
        <f t="shared" si="47"/>
        <v>0</v>
      </c>
    </row>
    <row r="912" spans="15:19">
      <c r="O912">
        <v>0</v>
      </c>
      <c r="P912">
        <v>2</v>
      </c>
      <c r="Q912">
        <f t="shared" si="45"/>
        <v>0</v>
      </c>
      <c r="R912">
        <f t="shared" si="46"/>
        <v>0</v>
      </c>
      <c r="S912">
        <f t="shared" si="47"/>
        <v>1</v>
      </c>
    </row>
    <row r="913" spans="15:19">
      <c r="O913">
        <v>2</v>
      </c>
      <c r="P913">
        <v>1</v>
      </c>
      <c r="Q913">
        <f t="shared" si="45"/>
        <v>1</v>
      </c>
      <c r="R913">
        <f t="shared" si="46"/>
        <v>0</v>
      </c>
      <c r="S913">
        <f t="shared" si="47"/>
        <v>0</v>
      </c>
    </row>
    <row r="914" spans="15:19">
      <c r="O914">
        <v>3</v>
      </c>
      <c r="P914">
        <v>2</v>
      </c>
      <c r="Q914">
        <f t="shared" si="45"/>
        <v>1</v>
      </c>
      <c r="R914">
        <f t="shared" si="46"/>
        <v>0</v>
      </c>
      <c r="S914">
        <f t="shared" si="47"/>
        <v>0</v>
      </c>
    </row>
    <row r="915" spans="15:19">
      <c r="O915">
        <v>0</v>
      </c>
      <c r="P915">
        <v>0</v>
      </c>
      <c r="Q915">
        <f t="shared" si="45"/>
        <v>0</v>
      </c>
      <c r="R915">
        <f t="shared" si="46"/>
        <v>1</v>
      </c>
      <c r="S915">
        <f t="shared" si="47"/>
        <v>0</v>
      </c>
    </row>
    <row r="916" spans="15:19">
      <c r="O916">
        <v>2</v>
      </c>
      <c r="P916">
        <v>1</v>
      </c>
      <c r="Q916">
        <f t="shared" si="45"/>
        <v>1</v>
      </c>
      <c r="R916">
        <f t="shared" si="46"/>
        <v>0</v>
      </c>
      <c r="S916">
        <f t="shared" si="47"/>
        <v>0</v>
      </c>
    </row>
    <row r="917" spans="15:19">
      <c r="O917">
        <v>1</v>
      </c>
      <c r="P917">
        <v>1</v>
      </c>
      <c r="Q917">
        <f t="shared" si="45"/>
        <v>0</v>
      </c>
      <c r="R917">
        <f t="shared" si="46"/>
        <v>1</v>
      </c>
      <c r="S917">
        <f t="shared" si="47"/>
        <v>0</v>
      </c>
    </row>
    <row r="918" spans="15:19">
      <c r="O918">
        <v>2</v>
      </c>
      <c r="P918">
        <v>0</v>
      </c>
      <c r="Q918">
        <f t="shared" ref="Q918:Q981" si="48">IF(O918&gt;P918,1,0)</f>
        <v>1</v>
      </c>
      <c r="R918">
        <f t="shared" ref="R918:R981" si="49">IF(O918=P918,1,0)</f>
        <v>0</v>
      </c>
      <c r="S918">
        <f t="shared" ref="S918:S981" si="50">IF(O918&lt;P918,1,0)</f>
        <v>0</v>
      </c>
    </row>
    <row r="919" spans="15:19">
      <c r="O919">
        <v>4</v>
      </c>
      <c r="P919">
        <v>0</v>
      </c>
      <c r="Q919">
        <f t="shared" si="48"/>
        <v>1</v>
      </c>
      <c r="R919">
        <f t="shared" si="49"/>
        <v>0</v>
      </c>
      <c r="S919">
        <f t="shared" si="50"/>
        <v>0</v>
      </c>
    </row>
    <row r="920" spans="15:19">
      <c r="O920">
        <v>4</v>
      </c>
      <c r="P920">
        <v>2</v>
      </c>
      <c r="Q920">
        <f t="shared" si="48"/>
        <v>1</v>
      </c>
      <c r="R920">
        <f t="shared" si="49"/>
        <v>0</v>
      </c>
      <c r="S920">
        <f t="shared" si="50"/>
        <v>0</v>
      </c>
    </row>
    <row r="921" spans="15:19">
      <c r="O921">
        <v>0</v>
      </c>
      <c r="P921">
        <v>0</v>
      </c>
      <c r="Q921">
        <f t="shared" si="48"/>
        <v>0</v>
      </c>
      <c r="R921">
        <f t="shared" si="49"/>
        <v>1</v>
      </c>
      <c r="S921">
        <f t="shared" si="50"/>
        <v>0</v>
      </c>
    </row>
    <row r="922" spans="15:19">
      <c r="O922">
        <v>0</v>
      </c>
      <c r="P922">
        <v>1</v>
      </c>
      <c r="Q922">
        <f t="shared" si="48"/>
        <v>0</v>
      </c>
      <c r="R922">
        <f t="shared" si="49"/>
        <v>0</v>
      </c>
      <c r="S922">
        <f t="shared" si="50"/>
        <v>1</v>
      </c>
    </row>
    <row r="923" spans="15:19">
      <c r="O923">
        <v>1</v>
      </c>
      <c r="P923">
        <v>1</v>
      </c>
      <c r="Q923">
        <f t="shared" si="48"/>
        <v>0</v>
      </c>
      <c r="R923">
        <f t="shared" si="49"/>
        <v>1</v>
      </c>
      <c r="S923">
        <f t="shared" si="50"/>
        <v>0</v>
      </c>
    </row>
    <row r="924" spans="15:19">
      <c r="O924">
        <v>1</v>
      </c>
      <c r="P924">
        <v>2</v>
      </c>
      <c r="Q924">
        <f t="shared" si="48"/>
        <v>0</v>
      </c>
      <c r="R924">
        <f t="shared" si="49"/>
        <v>0</v>
      </c>
      <c r="S924">
        <f t="shared" si="50"/>
        <v>1</v>
      </c>
    </row>
    <row r="925" spans="15:19">
      <c r="O925">
        <v>2</v>
      </c>
      <c r="P925">
        <v>1</v>
      </c>
      <c r="Q925">
        <f t="shared" si="48"/>
        <v>1</v>
      </c>
      <c r="R925">
        <f t="shared" si="49"/>
        <v>0</v>
      </c>
      <c r="S925">
        <f t="shared" si="50"/>
        <v>0</v>
      </c>
    </row>
    <row r="926" spans="15:19">
      <c r="O926">
        <v>3</v>
      </c>
      <c r="P926">
        <v>1</v>
      </c>
      <c r="Q926">
        <f t="shared" si="48"/>
        <v>1</v>
      </c>
      <c r="R926">
        <f t="shared" si="49"/>
        <v>0</v>
      </c>
      <c r="S926">
        <f t="shared" si="50"/>
        <v>0</v>
      </c>
    </row>
    <row r="927" spans="15:19">
      <c r="O927">
        <v>4</v>
      </c>
      <c r="P927">
        <v>0</v>
      </c>
      <c r="Q927">
        <f t="shared" si="48"/>
        <v>1</v>
      </c>
      <c r="R927">
        <f t="shared" si="49"/>
        <v>0</v>
      </c>
      <c r="S927">
        <f t="shared" si="50"/>
        <v>0</v>
      </c>
    </row>
    <row r="928" spans="15:19">
      <c r="O928">
        <v>1</v>
      </c>
      <c r="P928">
        <v>1</v>
      </c>
      <c r="Q928">
        <f t="shared" si="48"/>
        <v>0</v>
      </c>
      <c r="R928">
        <f t="shared" si="49"/>
        <v>1</v>
      </c>
      <c r="S928">
        <f t="shared" si="50"/>
        <v>0</v>
      </c>
    </row>
    <row r="929" spans="15:19">
      <c r="O929">
        <v>3</v>
      </c>
      <c r="P929">
        <v>0</v>
      </c>
      <c r="Q929">
        <f t="shared" si="48"/>
        <v>1</v>
      </c>
      <c r="R929">
        <f t="shared" si="49"/>
        <v>0</v>
      </c>
      <c r="S929">
        <f t="shared" si="50"/>
        <v>0</v>
      </c>
    </row>
    <row r="930" spans="15:19">
      <c r="O930">
        <v>5</v>
      </c>
      <c r="P930">
        <v>0</v>
      </c>
      <c r="Q930">
        <f t="shared" si="48"/>
        <v>1</v>
      </c>
      <c r="R930">
        <f t="shared" si="49"/>
        <v>0</v>
      </c>
      <c r="S930">
        <f t="shared" si="50"/>
        <v>0</v>
      </c>
    </row>
    <row r="931" spans="15:19">
      <c r="O931">
        <v>2</v>
      </c>
      <c r="P931">
        <v>0</v>
      </c>
      <c r="Q931">
        <f t="shared" si="48"/>
        <v>1</v>
      </c>
      <c r="R931">
        <f t="shared" si="49"/>
        <v>0</v>
      </c>
      <c r="S931">
        <f t="shared" si="50"/>
        <v>0</v>
      </c>
    </row>
    <row r="932" spans="15:19">
      <c r="O932">
        <v>4</v>
      </c>
      <c r="P932">
        <v>1</v>
      </c>
      <c r="Q932">
        <f t="shared" si="48"/>
        <v>1</v>
      </c>
      <c r="R932">
        <f t="shared" si="49"/>
        <v>0</v>
      </c>
      <c r="S932">
        <f t="shared" si="50"/>
        <v>0</v>
      </c>
    </row>
    <row r="933" spans="15:19">
      <c r="O933">
        <v>2</v>
      </c>
      <c r="P933">
        <v>0</v>
      </c>
      <c r="Q933">
        <f t="shared" si="48"/>
        <v>1</v>
      </c>
      <c r="R933">
        <f t="shared" si="49"/>
        <v>0</v>
      </c>
      <c r="S933">
        <f t="shared" si="50"/>
        <v>0</v>
      </c>
    </row>
    <row r="934" spans="15:19">
      <c r="O934">
        <v>4</v>
      </c>
      <c r="P934">
        <v>0</v>
      </c>
      <c r="Q934">
        <f t="shared" si="48"/>
        <v>1</v>
      </c>
      <c r="R934">
        <f t="shared" si="49"/>
        <v>0</v>
      </c>
      <c r="S934">
        <f t="shared" si="50"/>
        <v>0</v>
      </c>
    </row>
    <row r="935" spans="15:19">
      <c r="O935">
        <v>0</v>
      </c>
      <c r="P935">
        <v>1</v>
      </c>
      <c r="Q935">
        <f t="shared" si="48"/>
        <v>0</v>
      </c>
      <c r="R935">
        <f t="shared" si="49"/>
        <v>0</v>
      </c>
      <c r="S935">
        <f t="shared" si="50"/>
        <v>1</v>
      </c>
    </row>
    <row r="936" spans="15:19">
      <c r="O936">
        <v>2</v>
      </c>
      <c r="P936">
        <v>0</v>
      </c>
      <c r="Q936">
        <f t="shared" si="48"/>
        <v>1</v>
      </c>
      <c r="R936">
        <f t="shared" si="49"/>
        <v>0</v>
      </c>
      <c r="S936">
        <f t="shared" si="50"/>
        <v>0</v>
      </c>
    </row>
    <row r="937" spans="15:19">
      <c r="O937">
        <v>2</v>
      </c>
      <c r="P937">
        <v>1</v>
      </c>
      <c r="Q937">
        <f t="shared" si="48"/>
        <v>1</v>
      </c>
      <c r="R937">
        <f t="shared" si="49"/>
        <v>0</v>
      </c>
      <c r="S937">
        <f t="shared" si="50"/>
        <v>0</v>
      </c>
    </row>
    <row r="938" spans="15:19">
      <c r="O938">
        <v>3</v>
      </c>
      <c r="P938">
        <v>1</v>
      </c>
      <c r="Q938">
        <f t="shared" si="48"/>
        <v>1</v>
      </c>
      <c r="R938">
        <f t="shared" si="49"/>
        <v>0</v>
      </c>
      <c r="S938">
        <f t="shared" si="50"/>
        <v>0</v>
      </c>
    </row>
    <row r="939" spans="15:19">
      <c r="O939">
        <v>0</v>
      </c>
      <c r="P939">
        <v>0</v>
      </c>
      <c r="Q939">
        <f t="shared" si="48"/>
        <v>0</v>
      </c>
      <c r="R939">
        <f t="shared" si="49"/>
        <v>1</v>
      </c>
      <c r="S939">
        <f t="shared" si="50"/>
        <v>0</v>
      </c>
    </row>
    <row r="940" spans="15:19">
      <c r="O940">
        <v>0</v>
      </c>
      <c r="P940">
        <v>1</v>
      </c>
      <c r="Q940">
        <f t="shared" si="48"/>
        <v>0</v>
      </c>
      <c r="R940">
        <f t="shared" si="49"/>
        <v>0</v>
      </c>
      <c r="S940">
        <f t="shared" si="50"/>
        <v>1</v>
      </c>
    </row>
    <row r="941" spans="15:19">
      <c r="O941">
        <v>2</v>
      </c>
      <c r="P941">
        <v>0</v>
      </c>
      <c r="Q941">
        <f t="shared" si="48"/>
        <v>1</v>
      </c>
      <c r="R941">
        <f t="shared" si="49"/>
        <v>0</v>
      </c>
      <c r="S941">
        <f t="shared" si="50"/>
        <v>0</v>
      </c>
    </row>
    <row r="942" spans="15:19">
      <c r="O942">
        <v>1</v>
      </c>
      <c r="P942">
        <v>0</v>
      </c>
      <c r="Q942">
        <f t="shared" si="48"/>
        <v>1</v>
      </c>
      <c r="R942">
        <f t="shared" si="49"/>
        <v>0</v>
      </c>
      <c r="S942">
        <f t="shared" si="50"/>
        <v>0</v>
      </c>
    </row>
    <row r="943" spans="15:19">
      <c r="O943">
        <v>1</v>
      </c>
      <c r="P943">
        <v>0</v>
      </c>
      <c r="Q943">
        <f t="shared" si="48"/>
        <v>1</v>
      </c>
      <c r="R943">
        <f t="shared" si="49"/>
        <v>0</v>
      </c>
      <c r="S943">
        <f t="shared" si="50"/>
        <v>0</v>
      </c>
    </row>
    <row r="944" spans="15:19">
      <c r="O944">
        <v>1</v>
      </c>
      <c r="P944">
        <v>0</v>
      </c>
      <c r="Q944">
        <f t="shared" si="48"/>
        <v>1</v>
      </c>
      <c r="R944">
        <f t="shared" si="49"/>
        <v>0</v>
      </c>
      <c r="S944">
        <f t="shared" si="50"/>
        <v>0</v>
      </c>
    </row>
    <row r="945" spans="15:19">
      <c r="O945">
        <v>3</v>
      </c>
      <c r="P945">
        <v>0</v>
      </c>
      <c r="Q945">
        <f t="shared" si="48"/>
        <v>1</v>
      </c>
      <c r="R945">
        <f t="shared" si="49"/>
        <v>0</v>
      </c>
      <c r="S945">
        <f t="shared" si="50"/>
        <v>0</v>
      </c>
    </row>
    <row r="946" spans="15:19">
      <c r="O946">
        <v>0</v>
      </c>
      <c r="P946">
        <v>2</v>
      </c>
      <c r="Q946">
        <f t="shared" si="48"/>
        <v>0</v>
      </c>
      <c r="R946">
        <f t="shared" si="49"/>
        <v>0</v>
      </c>
      <c r="S946">
        <f t="shared" si="50"/>
        <v>1</v>
      </c>
    </row>
    <row r="947" spans="15:19">
      <c r="O947">
        <v>0</v>
      </c>
      <c r="P947">
        <v>1</v>
      </c>
      <c r="Q947">
        <f t="shared" si="48"/>
        <v>0</v>
      </c>
      <c r="R947">
        <f t="shared" si="49"/>
        <v>0</v>
      </c>
      <c r="S947">
        <f t="shared" si="50"/>
        <v>1</v>
      </c>
    </row>
    <row r="948" spans="15:19">
      <c r="O948">
        <v>2</v>
      </c>
      <c r="P948">
        <v>2</v>
      </c>
      <c r="Q948">
        <f t="shared" si="48"/>
        <v>0</v>
      </c>
      <c r="R948">
        <f t="shared" si="49"/>
        <v>1</v>
      </c>
      <c r="S948">
        <f t="shared" si="50"/>
        <v>0</v>
      </c>
    </row>
    <row r="949" spans="15:19">
      <c r="O949">
        <v>1</v>
      </c>
      <c r="P949">
        <v>0</v>
      </c>
      <c r="Q949">
        <f t="shared" si="48"/>
        <v>1</v>
      </c>
      <c r="R949">
        <f t="shared" si="49"/>
        <v>0</v>
      </c>
      <c r="S949">
        <f t="shared" si="50"/>
        <v>0</v>
      </c>
    </row>
    <row r="950" spans="15:19">
      <c r="O950">
        <v>1</v>
      </c>
      <c r="P950">
        <v>2</v>
      </c>
      <c r="Q950">
        <f t="shared" si="48"/>
        <v>0</v>
      </c>
      <c r="R950">
        <f t="shared" si="49"/>
        <v>0</v>
      </c>
      <c r="S950">
        <f t="shared" si="50"/>
        <v>1</v>
      </c>
    </row>
    <row r="951" spans="15:19">
      <c r="O951">
        <v>3</v>
      </c>
      <c r="P951">
        <v>0</v>
      </c>
      <c r="Q951">
        <f t="shared" si="48"/>
        <v>1</v>
      </c>
      <c r="R951">
        <f t="shared" si="49"/>
        <v>0</v>
      </c>
      <c r="S951">
        <f t="shared" si="50"/>
        <v>0</v>
      </c>
    </row>
    <row r="952" spans="15:19">
      <c r="O952">
        <v>0</v>
      </c>
      <c r="P952">
        <v>0</v>
      </c>
      <c r="Q952">
        <f t="shared" si="48"/>
        <v>0</v>
      </c>
      <c r="R952">
        <f t="shared" si="49"/>
        <v>1</v>
      </c>
      <c r="S952">
        <f t="shared" si="50"/>
        <v>0</v>
      </c>
    </row>
    <row r="953" spans="15:19">
      <c r="O953">
        <v>3</v>
      </c>
      <c r="P953">
        <v>0</v>
      </c>
      <c r="Q953">
        <f t="shared" si="48"/>
        <v>1</v>
      </c>
      <c r="R953">
        <f t="shared" si="49"/>
        <v>0</v>
      </c>
      <c r="S953">
        <f t="shared" si="50"/>
        <v>0</v>
      </c>
    </row>
    <row r="954" spans="15:19">
      <c r="O954">
        <v>2</v>
      </c>
      <c r="P954">
        <v>2</v>
      </c>
      <c r="Q954">
        <f t="shared" si="48"/>
        <v>0</v>
      </c>
      <c r="R954">
        <f t="shared" si="49"/>
        <v>1</v>
      </c>
      <c r="S954">
        <f t="shared" si="50"/>
        <v>0</v>
      </c>
    </row>
    <row r="955" spans="15:19">
      <c r="O955">
        <v>2</v>
      </c>
      <c r="P955">
        <v>0</v>
      </c>
      <c r="Q955">
        <f t="shared" si="48"/>
        <v>1</v>
      </c>
      <c r="R955">
        <f t="shared" si="49"/>
        <v>0</v>
      </c>
      <c r="S955">
        <f t="shared" si="50"/>
        <v>0</v>
      </c>
    </row>
    <row r="956" spans="15:19">
      <c r="O956">
        <v>1</v>
      </c>
      <c r="P956">
        <v>2</v>
      </c>
      <c r="Q956">
        <f t="shared" si="48"/>
        <v>0</v>
      </c>
      <c r="R956">
        <f t="shared" si="49"/>
        <v>0</v>
      </c>
      <c r="S956">
        <f t="shared" si="50"/>
        <v>1</v>
      </c>
    </row>
    <row r="957" spans="15:19">
      <c r="O957">
        <v>0</v>
      </c>
      <c r="P957">
        <v>0</v>
      </c>
      <c r="Q957">
        <f t="shared" si="48"/>
        <v>0</v>
      </c>
      <c r="R957">
        <f t="shared" si="49"/>
        <v>1</v>
      </c>
      <c r="S957">
        <f t="shared" si="50"/>
        <v>0</v>
      </c>
    </row>
    <row r="958" spans="15:19">
      <c r="O958">
        <v>1</v>
      </c>
      <c r="P958">
        <v>1</v>
      </c>
      <c r="Q958">
        <f t="shared" si="48"/>
        <v>0</v>
      </c>
      <c r="R958">
        <f t="shared" si="49"/>
        <v>1</v>
      </c>
      <c r="S958">
        <f t="shared" si="50"/>
        <v>0</v>
      </c>
    </row>
    <row r="959" spans="15:19">
      <c r="O959">
        <v>1</v>
      </c>
      <c r="P959">
        <v>1</v>
      </c>
      <c r="Q959">
        <f t="shared" si="48"/>
        <v>0</v>
      </c>
      <c r="R959">
        <f t="shared" si="49"/>
        <v>1</v>
      </c>
      <c r="S959">
        <f t="shared" si="50"/>
        <v>0</v>
      </c>
    </row>
    <row r="960" spans="15:19">
      <c r="O960">
        <v>2</v>
      </c>
      <c r="P960">
        <v>4</v>
      </c>
      <c r="Q960">
        <f t="shared" si="48"/>
        <v>0</v>
      </c>
      <c r="R960">
        <f t="shared" si="49"/>
        <v>0</v>
      </c>
      <c r="S960">
        <f t="shared" si="50"/>
        <v>1</v>
      </c>
    </row>
    <row r="961" spans="15:19">
      <c r="O961">
        <v>5</v>
      </c>
      <c r="P961">
        <v>4</v>
      </c>
      <c r="Q961">
        <f t="shared" si="48"/>
        <v>1</v>
      </c>
      <c r="R961">
        <f t="shared" si="49"/>
        <v>0</v>
      </c>
      <c r="S961">
        <f t="shared" si="50"/>
        <v>0</v>
      </c>
    </row>
    <row r="962" spans="15:19">
      <c r="O962">
        <v>2</v>
      </c>
      <c r="P962">
        <v>0</v>
      </c>
      <c r="Q962">
        <f t="shared" si="48"/>
        <v>1</v>
      </c>
      <c r="R962">
        <f t="shared" si="49"/>
        <v>0</v>
      </c>
      <c r="S962">
        <f t="shared" si="50"/>
        <v>0</v>
      </c>
    </row>
    <row r="963" spans="15:19">
      <c r="O963">
        <v>1</v>
      </c>
      <c r="P963">
        <v>1</v>
      </c>
      <c r="Q963">
        <f t="shared" si="48"/>
        <v>0</v>
      </c>
      <c r="R963">
        <f t="shared" si="49"/>
        <v>1</v>
      </c>
      <c r="S963">
        <f t="shared" si="50"/>
        <v>0</v>
      </c>
    </row>
    <row r="964" spans="15:19">
      <c r="O964">
        <v>1</v>
      </c>
      <c r="P964">
        <v>1</v>
      </c>
      <c r="Q964">
        <f t="shared" si="48"/>
        <v>0</v>
      </c>
      <c r="R964">
        <f t="shared" si="49"/>
        <v>1</v>
      </c>
      <c r="S964">
        <f t="shared" si="50"/>
        <v>0</v>
      </c>
    </row>
    <row r="965" spans="15:19">
      <c r="O965">
        <v>1</v>
      </c>
      <c r="P965">
        <v>2</v>
      </c>
      <c r="Q965">
        <f t="shared" si="48"/>
        <v>0</v>
      </c>
      <c r="R965">
        <f t="shared" si="49"/>
        <v>0</v>
      </c>
      <c r="S965">
        <f t="shared" si="50"/>
        <v>1</v>
      </c>
    </row>
    <row r="966" spans="15:19">
      <c r="O966">
        <v>0</v>
      </c>
      <c r="P966">
        <v>4</v>
      </c>
      <c r="Q966">
        <f t="shared" si="48"/>
        <v>0</v>
      </c>
      <c r="R966">
        <f t="shared" si="49"/>
        <v>0</v>
      </c>
      <c r="S966">
        <f t="shared" si="50"/>
        <v>1</v>
      </c>
    </row>
    <row r="967" spans="15:19">
      <c r="O967">
        <v>3</v>
      </c>
      <c r="P967">
        <v>2</v>
      </c>
      <c r="Q967">
        <f t="shared" si="48"/>
        <v>1</v>
      </c>
      <c r="R967">
        <f t="shared" si="49"/>
        <v>0</v>
      </c>
      <c r="S967">
        <f t="shared" si="50"/>
        <v>0</v>
      </c>
    </row>
    <row r="968" spans="15:19">
      <c r="O968">
        <v>1</v>
      </c>
      <c r="P968">
        <v>2</v>
      </c>
      <c r="Q968">
        <f t="shared" si="48"/>
        <v>0</v>
      </c>
      <c r="R968">
        <f t="shared" si="49"/>
        <v>0</v>
      </c>
      <c r="S968">
        <f t="shared" si="50"/>
        <v>1</v>
      </c>
    </row>
    <row r="969" spans="15:19">
      <c r="O969">
        <v>1</v>
      </c>
      <c r="P969">
        <v>3</v>
      </c>
      <c r="Q969">
        <f t="shared" si="48"/>
        <v>0</v>
      </c>
      <c r="R969">
        <f t="shared" si="49"/>
        <v>0</v>
      </c>
      <c r="S969">
        <f t="shared" si="50"/>
        <v>1</v>
      </c>
    </row>
    <row r="970" spans="15:19">
      <c r="O970">
        <v>1</v>
      </c>
      <c r="P970">
        <v>0</v>
      </c>
      <c r="Q970">
        <f t="shared" si="48"/>
        <v>1</v>
      </c>
      <c r="R970">
        <f t="shared" si="49"/>
        <v>0</v>
      </c>
      <c r="S970">
        <f t="shared" si="50"/>
        <v>0</v>
      </c>
    </row>
    <row r="971" spans="15:19">
      <c r="O971">
        <v>2</v>
      </c>
      <c r="P971">
        <v>1</v>
      </c>
      <c r="Q971">
        <f t="shared" si="48"/>
        <v>1</v>
      </c>
      <c r="R971">
        <f t="shared" si="49"/>
        <v>0</v>
      </c>
      <c r="S971">
        <f t="shared" si="50"/>
        <v>0</v>
      </c>
    </row>
    <row r="972" spans="15:19">
      <c r="O972">
        <v>3</v>
      </c>
      <c r="P972">
        <v>0</v>
      </c>
      <c r="Q972">
        <f t="shared" si="48"/>
        <v>1</v>
      </c>
      <c r="R972">
        <f t="shared" si="49"/>
        <v>0</v>
      </c>
      <c r="S972">
        <f t="shared" si="50"/>
        <v>0</v>
      </c>
    </row>
    <row r="973" spans="15:19">
      <c r="O973">
        <v>1</v>
      </c>
      <c r="P973">
        <v>2</v>
      </c>
      <c r="Q973">
        <f t="shared" si="48"/>
        <v>0</v>
      </c>
      <c r="R973">
        <f t="shared" si="49"/>
        <v>0</v>
      </c>
      <c r="S973">
        <f t="shared" si="50"/>
        <v>1</v>
      </c>
    </row>
    <row r="974" spans="15:19">
      <c r="O974">
        <v>2</v>
      </c>
      <c r="P974">
        <v>0</v>
      </c>
      <c r="Q974">
        <f t="shared" si="48"/>
        <v>1</v>
      </c>
      <c r="R974">
        <f t="shared" si="49"/>
        <v>0</v>
      </c>
      <c r="S974">
        <f t="shared" si="50"/>
        <v>0</v>
      </c>
    </row>
    <row r="975" spans="15:19">
      <c r="O975">
        <v>1</v>
      </c>
      <c r="P975">
        <v>1</v>
      </c>
      <c r="Q975">
        <f t="shared" si="48"/>
        <v>0</v>
      </c>
      <c r="R975">
        <f t="shared" si="49"/>
        <v>1</v>
      </c>
      <c r="S975">
        <f t="shared" si="50"/>
        <v>0</v>
      </c>
    </row>
    <row r="976" spans="15:19">
      <c r="O976">
        <v>1</v>
      </c>
      <c r="P976">
        <v>2</v>
      </c>
      <c r="Q976">
        <f t="shared" si="48"/>
        <v>0</v>
      </c>
      <c r="R976">
        <f t="shared" si="49"/>
        <v>0</v>
      </c>
      <c r="S976">
        <f t="shared" si="50"/>
        <v>1</v>
      </c>
    </row>
    <row r="977" spans="15:19">
      <c r="O977">
        <v>2</v>
      </c>
      <c r="P977">
        <v>1</v>
      </c>
      <c r="Q977">
        <f t="shared" si="48"/>
        <v>1</v>
      </c>
      <c r="R977">
        <f t="shared" si="49"/>
        <v>0</v>
      </c>
      <c r="S977">
        <f t="shared" si="50"/>
        <v>0</v>
      </c>
    </row>
    <row r="978" spans="15:19">
      <c r="O978">
        <v>3</v>
      </c>
      <c r="P978">
        <v>0</v>
      </c>
      <c r="Q978">
        <f t="shared" si="48"/>
        <v>1</v>
      </c>
      <c r="R978">
        <f t="shared" si="49"/>
        <v>0</v>
      </c>
      <c r="S978">
        <f t="shared" si="50"/>
        <v>0</v>
      </c>
    </row>
    <row r="979" spans="15:19">
      <c r="O979">
        <v>2</v>
      </c>
      <c r="P979">
        <v>0</v>
      </c>
      <c r="Q979">
        <f t="shared" si="48"/>
        <v>1</v>
      </c>
      <c r="R979">
        <f t="shared" si="49"/>
        <v>0</v>
      </c>
      <c r="S979">
        <f t="shared" si="50"/>
        <v>0</v>
      </c>
    </row>
    <row r="980" spans="15:19">
      <c r="O980">
        <v>0</v>
      </c>
      <c r="P980">
        <v>2</v>
      </c>
      <c r="Q980">
        <f t="shared" si="48"/>
        <v>0</v>
      </c>
      <c r="R980">
        <f t="shared" si="49"/>
        <v>0</v>
      </c>
      <c r="S980">
        <f t="shared" si="50"/>
        <v>1</v>
      </c>
    </row>
    <row r="981" spans="15:19">
      <c r="O981">
        <v>1</v>
      </c>
      <c r="P981">
        <v>1</v>
      </c>
      <c r="Q981">
        <f t="shared" si="48"/>
        <v>0</v>
      </c>
      <c r="R981">
        <f t="shared" si="49"/>
        <v>1</v>
      </c>
      <c r="S981">
        <f t="shared" si="50"/>
        <v>0</v>
      </c>
    </row>
    <row r="982" spans="15:19">
      <c r="O982">
        <v>0</v>
      </c>
      <c r="P982">
        <v>0</v>
      </c>
      <c r="Q982">
        <f t="shared" ref="Q982:Q1045" si="51">IF(O982&gt;P982,1,0)</f>
        <v>0</v>
      </c>
      <c r="R982">
        <f t="shared" ref="R982:R1045" si="52">IF(O982=P982,1,0)</f>
        <v>1</v>
      </c>
      <c r="S982">
        <f t="shared" ref="S982:S1045" si="53">IF(O982&lt;P982,1,0)</f>
        <v>0</v>
      </c>
    </row>
    <row r="983" spans="15:19">
      <c r="O983">
        <v>2</v>
      </c>
      <c r="P983">
        <v>1</v>
      </c>
      <c r="Q983">
        <f t="shared" si="51"/>
        <v>1</v>
      </c>
      <c r="R983">
        <f t="shared" si="52"/>
        <v>0</v>
      </c>
      <c r="S983">
        <f t="shared" si="53"/>
        <v>0</v>
      </c>
    </row>
    <row r="984" spans="15:19">
      <c r="O984">
        <v>2</v>
      </c>
      <c r="P984">
        <v>2</v>
      </c>
      <c r="Q984">
        <f t="shared" si="51"/>
        <v>0</v>
      </c>
      <c r="R984">
        <f t="shared" si="52"/>
        <v>1</v>
      </c>
      <c r="S984">
        <f t="shared" si="53"/>
        <v>0</v>
      </c>
    </row>
    <row r="985" spans="15:19">
      <c r="O985">
        <v>1</v>
      </c>
      <c r="P985">
        <v>2</v>
      </c>
      <c r="Q985">
        <f t="shared" si="51"/>
        <v>0</v>
      </c>
      <c r="R985">
        <f t="shared" si="52"/>
        <v>0</v>
      </c>
      <c r="S985">
        <f t="shared" si="53"/>
        <v>1</v>
      </c>
    </row>
    <row r="986" spans="15:19">
      <c r="O986">
        <v>2</v>
      </c>
      <c r="P986">
        <v>1</v>
      </c>
      <c r="Q986">
        <f t="shared" si="51"/>
        <v>1</v>
      </c>
      <c r="R986">
        <f t="shared" si="52"/>
        <v>0</v>
      </c>
      <c r="S986">
        <f t="shared" si="53"/>
        <v>0</v>
      </c>
    </row>
    <row r="987" spans="15:19">
      <c r="O987">
        <v>1</v>
      </c>
      <c r="P987">
        <v>1</v>
      </c>
      <c r="Q987">
        <f t="shared" si="51"/>
        <v>0</v>
      </c>
      <c r="R987">
        <f t="shared" si="52"/>
        <v>1</v>
      </c>
      <c r="S987">
        <f t="shared" si="53"/>
        <v>0</v>
      </c>
    </row>
    <row r="988" spans="15:19">
      <c r="O988">
        <v>3</v>
      </c>
      <c r="P988">
        <v>2</v>
      </c>
      <c r="Q988">
        <f t="shared" si="51"/>
        <v>1</v>
      </c>
      <c r="R988">
        <f t="shared" si="52"/>
        <v>0</v>
      </c>
      <c r="S988">
        <f t="shared" si="53"/>
        <v>0</v>
      </c>
    </row>
    <row r="989" spans="15:19">
      <c r="O989">
        <v>1</v>
      </c>
      <c r="P989">
        <v>1</v>
      </c>
      <c r="Q989">
        <f t="shared" si="51"/>
        <v>0</v>
      </c>
      <c r="R989">
        <f t="shared" si="52"/>
        <v>1</v>
      </c>
      <c r="S989">
        <f t="shared" si="53"/>
        <v>0</v>
      </c>
    </row>
    <row r="990" spans="15:19">
      <c r="O990">
        <v>0</v>
      </c>
      <c r="P990">
        <v>1</v>
      </c>
      <c r="Q990">
        <f t="shared" si="51"/>
        <v>0</v>
      </c>
      <c r="R990">
        <f t="shared" si="52"/>
        <v>0</v>
      </c>
      <c r="S990">
        <f t="shared" si="53"/>
        <v>1</v>
      </c>
    </row>
    <row r="991" spans="15:19">
      <c r="O991">
        <v>3</v>
      </c>
      <c r="P991">
        <v>0</v>
      </c>
      <c r="Q991">
        <f t="shared" si="51"/>
        <v>1</v>
      </c>
      <c r="R991">
        <f t="shared" si="52"/>
        <v>0</v>
      </c>
      <c r="S991">
        <f t="shared" si="53"/>
        <v>0</v>
      </c>
    </row>
    <row r="992" spans="15:19">
      <c r="O992">
        <v>1</v>
      </c>
      <c r="P992">
        <v>1</v>
      </c>
      <c r="Q992">
        <f t="shared" si="51"/>
        <v>0</v>
      </c>
      <c r="R992">
        <f t="shared" si="52"/>
        <v>1</v>
      </c>
      <c r="S992">
        <f t="shared" si="53"/>
        <v>0</v>
      </c>
    </row>
    <row r="993" spans="15:19">
      <c r="O993">
        <v>0</v>
      </c>
      <c r="P993">
        <v>1</v>
      </c>
      <c r="Q993">
        <f t="shared" si="51"/>
        <v>0</v>
      </c>
      <c r="R993">
        <f t="shared" si="52"/>
        <v>0</v>
      </c>
      <c r="S993">
        <f t="shared" si="53"/>
        <v>1</v>
      </c>
    </row>
    <row r="994" spans="15:19">
      <c r="O994">
        <v>1</v>
      </c>
      <c r="P994">
        <v>1</v>
      </c>
      <c r="Q994">
        <f t="shared" si="51"/>
        <v>0</v>
      </c>
      <c r="R994">
        <f t="shared" si="52"/>
        <v>1</v>
      </c>
      <c r="S994">
        <f t="shared" si="53"/>
        <v>0</v>
      </c>
    </row>
    <row r="995" spans="15:19">
      <c r="O995">
        <v>1</v>
      </c>
      <c r="P995">
        <v>0</v>
      </c>
      <c r="Q995">
        <f t="shared" si="51"/>
        <v>1</v>
      </c>
      <c r="R995">
        <f t="shared" si="52"/>
        <v>0</v>
      </c>
      <c r="S995">
        <f t="shared" si="53"/>
        <v>0</v>
      </c>
    </row>
    <row r="996" spans="15:19">
      <c r="O996">
        <v>1</v>
      </c>
      <c r="P996">
        <v>2</v>
      </c>
      <c r="Q996">
        <f t="shared" si="51"/>
        <v>0</v>
      </c>
      <c r="R996">
        <f t="shared" si="52"/>
        <v>0</v>
      </c>
      <c r="S996">
        <f t="shared" si="53"/>
        <v>1</v>
      </c>
    </row>
    <row r="997" spans="15:19">
      <c r="O997">
        <v>3</v>
      </c>
      <c r="P997">
        <v>0</v>
      </c>
      <c r="Q997">
        <f t="shared" si="51"/>
        <v>1</v>
      </c>
      <c r="R997">
        <f t="shared" si="52"/>
        <v>0</v>
      </c>
      <c r="S997">
        <f t="shared" si="53"/>
        <v>0</v>
      </c>
    </row>
    <row r="998" spans="15:19">
      <c r="O998">
        <v>5</v>
      </c>
      <c r="P998">
        <v>1</v>
      </c>
      <c r="Q998">
        <f t="shared" si="51"/>
        <v>1</v>
      </c>
      <c r="R998">
        <f t="shared" si="52"/>
        <v>0</v>
      </c>
      <c r="S998">
        <f t="shared" si="53"/>
        <v>0</v>
      </c>
    </row>
    <row r="999" spans="15:19">
      <c r="O999">
        <v>4</v>
      </c>
      <c r="P999">
        <v>1</v>
      </c>
      <c r="Q999">
        <f t="shared" si="51"/>
        <v>1</v>
      </c>
      <c r="R999">
        <f t="shared" si="52"/>
        <v>0</v>
      </c>
      <c r="S999">
        <f t="shared" si="53"/>
        <v>0</v>
      </c>
    </row>
    <row r="1000" spans="15:19">
      <c r="O1000">
        <v>3</v>
      </c>
      <c r="P1000">
        <v>0</v>
      </c>
      <c r="Q1000">
        <f t="shared" si="51"/>
        <v>1</v>
      </c>
      <c r="R1000">
        <f t="shared" si="52"/>
        <v>0</v>
      </c>
      <c r="S1000">
        <f t="shared" si="53"/>
        <v>0</v>
      </c>
    </row>
    <row r="1001" spans="15:19">
      <c r="O1001">
        <v>2</v>
      </c>
      <c r="P1001">
        <v>2</v>
      </c>
      <c r="Q1001">
        <f t="shared" si="51"/>
        <v>0</v>
      </c>
      <c r="R1001">
        <f t="shared" si="52"/>
        <v>1</v>
      </c>
      <c r="S1001">
        <f t="shared" si="53"/>
        <v>0</v>
      </c>
    </row>
    <row r="1002" spans="15:19">
      <c r="O1002">
        <v>2</v>
      </c>
      <c r="P1002">
        <v>2</v>
      </c>
      <c r="Q1002">
        <f t="shared" si="51"/>
        <v>0</v>
      </c>
      <c r="R1002">
        <f t="shared" si="52"/>
        <v>1</v>
      </c>
      <c r="S1002">
        <f t="shared" si="53"/>
        <v>0</v>
      </c>
    </row>
    <row r="1003" spans="15:19">
      <c r="O1003">
        <v>1</v>
      </c>
      <c r="P1003">
        <v>2</v>
      </c>
      <c r="Q1003">
        <f t="shared" si="51"/>
        <v>0</v>
      </c>
      <c r="R1003">
        <f t="shared" si="52"/>
        <v>0</v>
      </c>
      <c r="S1003">
        <f t="shared" si="53"/>
        <v>1</v>
      </c>
    </row>
    <row r="1004" spans="15:19">
      <c r="O1004">
        <v>0</v>
      </c>
      <c r="P1004">
        <v>1</v>
      </c>
      <c r="Q1004">
        <f t="shared" si="51"/>
        <v>0</v>
      </c>
      <c r="R1004">
        <f t="shared" si="52"/>
        <v>0</v>
      </c>
      <c r="S1004">
        <f t="shared" si="53"/>
        <v>1</v>
      </c>
    </row>
    <row r="1005" spans="15:19">
      <c r="O1005">
        <v>0</v>
      </c>
      <c r="P1005">
        <v>2</v>
      </c>
      <c r="Q1005">
        <f t="shared" si="51"/>
        <v>0</v>
      </c>
      <c r="R1005">
        <f t="shared" si="52"/>
        <v>0</v>
      </c>
      <c r="S1005">
        <f t="shared" si="53"/>
        <v>1</v>
      </c>
    </row>
    <row r="1006" spans="15:19">
      <c r="O1006">
        <v>1</v>
      </c>
      <c r="P1006">
        <v>2</v>
      </c>
      <c r="Q1006">
        <f t="shared" si="51"/>
        <v>0</v>
      </c>
      <c r="R1006">
        <f t="shared" si="52"/>
        <v>0</v>
      </c>
      <c r="S1006">
        <f t="shared" si="53"/>
        <v>1</v>
      </c>
    </row>
    <row r="1007" spans="15:19">
      <c r="O1007">
        <v>2</v>
      </c>
      <c r="P1007">
        <v>1</v>
      </c>
      <c r="Q1007">
        <f t="shared" si="51"/>
        <v>1</v>
      </c>
      <c r="R1007">
        <f t="shared" si="52"/>
        <v>0</v>
      </c>
      <c r="S1007">
        <f t="shared" si="53"/>
        <v>0</v>
      </c>
    </row>
    <row r="1008" spans="15:19">
      <c r="O1008">
        <v>4</v>
      </c>
      <c r="P1008">
        <v>0</v>
      </c>
      <c r="Q1008">
        <f t="shared" si="51"/>
        <v>1</v>
      </c>
      <c r="R1008">
        <f t="shared" si="52"/>
        <v>0</v>
      </c>
      <c r="S1008">
        <f t="shared" si="53"/>
        <v>0</v>
      </c>
    </row>
    <row r="1009" spans="15:19">
      <c r="O1009">
        <v>2</v>
      </c>
      <c r="P1009">
        <v>0</v>
      </c>
      <c r="Q1009">
        <f t="shared" si="51"/>
        <v>1</v>
      </c>
      <c r="R1009">
        <f t="shared" si="52"/>
        <v>0</v>
      </c>
      <c r="S1009">
        <f t="shared" si="53"/>
        <v>0</v>
      </c>
    </row>
    <row r="1010" spans="15:19">
      <c r="O1010">
        <v>3</v>
      </c>
      <c r="P1010">
        <v>1</v>
      </c>
      <c r="Q1010">
        <f t="shared" si="51"/>
        <v>1</v>
      </c>
      <c r="R1010">
        <f t="shared" si="52"/>
        <v>0</v>
      </c>
      <c r="S1010">
        <f t="shared" si="53"/>
        <v>0</v>
      </c>
    </row>
    <row r="1011" spans="15:19">
      <c r="O1011">
        <v>2</v>
      </c>
      <c r="P1011">
        <v>1</v>
      </c>
      <c r="Q1011">
        <f t="shared" si="51"/>
        <v>1</v>
      </c>
      <c r="R1011">
        <f t="shared" si="52"/>
        <v>0</v>
      </c>
      <c r="S1011">
        <f t="shared" si="53"/>
        <v>0</v>
      </c>
    </row>
    <row r="1012" spans="15:19">
      <c r="O1012">
        <v>1</v>
      </c>
      <c r="P1012">
        <v>1</v>
      </c>
      <c r="Q1012">
        <f t="shared" si="51"/>
        <v>0</v>
      </c>
      <c r="R1012">
        <f t="shared" si="52"/>
        <v>1</v>
      </c>
      <c r="S1012">
        <f t="shared" si="53"/>
        <v>0</v>
      </c>
    </row>
    <row r="1013" spans="15:19">
      <c r="O1013">
        <v>1</v>
      </c>
      <c r="P1013">
        <v>2</v>
      </c>
      <c r="Q1013">
        <f t="shared" si="51"/>
        <v>0</v>
      </c>
      <c r="R1013">
        <f t="shared" si="52"/>
        <v>0</v>
      </c>
      <c r="S1013">
        <f t="shared" si="53"/>
        <v>1</v>
      </c>
    </row>
    <row r="1014" spans="15:19">
      <c r="O1014">
        <v>3</v>
      </c>
      <c r="P1014">
        <v>0</v>
      </c>
      <c r="Q1014">
        <f t="shared" si="51"/>
        <v>1</v>
      </c>
      <c r="R1014">
        <f t="shared" si="52"/>
        <v>0</v>
      </c>
      <c r="S1014">
        <f t="shared" si="53"/>
        <v>0</v>
      </c>
    </row>
    <row r="1015" spans="15:19">
      <c r="O1015">
        <v>0</v>
      </c>
      <c r="P1015">
        <v>0</v>
      </c>
      <c r="Q1015">
        <f t="shared" si="51"/>
        <v>0</v>
      </c>
      <c r="R1015">
        <f t="shared" si="52"/>
        <v>1</v>
      </c>
      <c r="S1015">
        <f t="shared" si="53"/>
        <v>0</v>
      </c>
    </row>
    <row r="1016" spans="15:19">
      <c r="O1016">
        <v>1</v>
      </c>
      <c r="P1016">
        <v>0</v>
      </c>
      <c r="Q1016">
        <f t="shared" si="51"/>
        <v>1</v>
      </c>
      <c r="R1016">
        <f t="shared" si="52"/>
        <v>0</v>
      </c>
      <c r="S1016">
        <f t="shared" si="53"/>
        <v>0</v>
      </c>
    </row>
    <row r="1017" spans="15:19">
      <c r="O1017">
        <v>1</v>
      </c>
      <c r="P1017">
        <v>1</v>
      </c>
      <c r="Q1017">
        <f t="shared" si="51"/>
        <v>0</v>
      </c>
      <c r="R1017">
        <f t="shared" si="52"/>
        <v>1</v>
      </c>
      <c r="S1017">
        <f t="shared" si="53"/>
        <v>0</v>
      </c>
    </row>
    <row r="1018" spans="15:19">
      <c r="O1018">
        <v>2</v>
      </c>
      <c r="P1018">
        <v>2</v>
      </c>
      <c r="Q1018">
        <f t="shared" si="51"/>
        <v>0</v>
      </c>
      <c r="R1018">
        <f t="shared" si="52"/>
        <v>1</v>
      </c>
      <c r="S1018">
        <f t="shared" si="53"/>
        <v>0</v>
      </c>
    </row>
    <row r="1019" spans="15:19">
      <c r="O1019">
        <v>2</v>
      </c>
      <c r="P1019">
        <v>1</v>
      </c>
      <c r="Q1019">
        <f t="shared" si="51"/>
        <v>1</v>
      </c>
      <c r="R1019">
        <f t="shared" si="52"/>
        <v>0</v>
      </c>
      <c r="S1019">
        <f t="shared" si="53"/>
        <v>0</v>
      </c>
    </row>
    <row r="1020" spans="15:19">
      <c r="O1020">
        <v>3</v>
      </c>
      <c r="P1020">
        <v>1</v>
      </c>
      <c r="Q1020">
        <f t="shared" si="51"/>
        <v>1</v>
      </c>
      <c r="R1020">
        <f t="shared" si="52"/>
        <v>0</v>
      </c>
      <c r="S1020">
        <f t="shared" si="53"/>
        <v>0</v>
      </c>
    </row>
    <row r="1021" spans="15:19">
      <c r="O1021">
        <v>2</v>
      </c>
      <c r="P1021">
        <v>0</v>
      </c>
      <c r="Q1021">
        <f t="shared" si="51"/>
        <v>1</v>
      </c>
      <c r="R1021">
        <f t="shared" si="52"/>
        <v>0</v>
      </c>
      <c r="S1021">
        <f t="shared" si="53"/>
        <v>0</v>
      </c>
    </row>
    <row r="1022" spans="15:19">
      <c r="O1022">
        <v>1</v>
      </c>
      <c r="P1022">
        <v>1</v>
      </c>
      <c r="Q1022">
        <f t="shared" si="51"/>
        <v>0</v>
      </c>
      <c r="R1022">
        <f t="shared" si="52"/>
        <v>1</v>
      </c>
      <c r="S1022">
        <f t="shared" si="53"/>
        <v>0</v>
      </c>
    </row>
    <row r="1023" spans="15:19">
      <c r="O1023">
        <v>2</v>
      </c>
      <c r="P1023">
        <v>0</v>
      </c>
      <c r="Q1023">
        <f t="shared" si="51"/>
        <v>1</v>
      </c>
      <c r="R1023">
        <f t="shared" si="52"/>
        <v>0</v>
      </c>
      <c r="S1023">
        <f t="shared" si="53"/>
        <v>0</v>
      </c>
    </row>
    <row r="1024" spans="15:19">
      <c r="O1024">
        <v>0</v>
      </c>
      <c r="P1024">
        <v>1</v>
      </c>
      <c r="Q1024">
        <f t="shared" si="51"/>
        <v>0</v>
      </c>
      <c r="R1024">
        <f t="shared" si="52"/>
        <v>0</v>
      </c>
      <c r="S1024">
        <f t="shared" si="53"/>
        <v>1</v>
      </c>
    </row>
    <row r="1025" spans="15:19">
      <c r="O1025">
        <v>1</v>
      </c>
      <c r="P1025">
        <v>0</v>
      </c>
      <c r="Q1025">
        <f t="shared" si="51"/>
        <v>1</v>
      </c>
      <c r="R1025">
        <f t="shared" si="52"/>
        <v>0</v>
      </c>
      <c r="S1025">
        <f t="shared" si="53"/>
        <v>0</v>
      </c>
    </row>
    <row r="1026" spans="15:19">
      <c r="O1026">
        <v>0</v>
      </c>
      <c r="P1026">
        <v>1</v>
      </c>
      <c r="Q1026">
        <f t="shared" si="51"/>
        <v>0</v>
      </c>
      <c r="R1026">
        <f t="shared" si="52"/>
        <v>0</v>
      </c>
      <c r="S1026">
        <f t="shared" si="53"/>
        <v>1</v>
      </c>
    </row>
    <row r="1027" spans="15:19">
      <c r="O1027">
        <v>1</v>
      </c>
      <c r="P1027">
        <v>1</v>
      </c>
      <c r="Q1027">
        <f t="shared" si="51"/>
        <v>0</v>
      </c>
      <c r="R1027">
        <f t="shared" si="52"/>
        <v>1</v>
      </c>
      <c r="S1027">
        <f t="shared" si="53"/>
        <v>0</v>
      </c>
    </row>
    <row r="1028" spans="15:19">
      <c r="O1028">
        <v>2</v>
      </c>
      <c r="P1028">
        <v>0</v>
      </c>
      <c r="Q1028">
        <f t="shared" si="51"/>
        <v>1</v>
      </c>
      <c r="R1028">
        <f t="shared" si="52"/>
        <v>0</v>
      </c>
      <c r="S1028">
        <f t="shared" si="53"/>
        <v>0</v>
      </c>
    </row>
    <row r="1029" spans="15:19">
      <c r="O1029">
        <v>1</v>
      </c>
      <c r="P1029">
        <v>1</v>
      </c>
      <c r="Q1029">
        <f t="shared" si="51"/>
        <v>0</v>
      </c>
      <c r="R1029">
        <f t="shared" si="52"/>
        <v>1</v>
      </c>
      <c r="S1029">
        <f t="shared" si="53"/>
        <v>0</v>
      </c>
    </row>
    <row r="1030" spans="15:19">
      <c r="O1030">
        <v>0</v>
      </c>
      <c r="P1030">
        <v>0</v>
      </c>
      <c r="Q1030">
        <f t="shared" si="51"/>
        <v>0</v>
      </c>
      <c r="R1030">
        <f t="shared" si="52"/>
        <v>1</v>
      </c>
      <c r="S1030">
        <f t="shared" si="53"/>
        <v>0</v>
      </c>
    </row>
    <row r="1031" spans="15:19">
      <c r="O1031">
        <v>2</v>
      </c>
      <c r="P1031">
        <v>2</v>
      </c>
      <c r="Q1031">
        <f t="shared" si="51"/>
        <v>0</v>
      </c>
      <c r="R1031">
        <f t="shared" si="52"/>
        <v>1</v>
      </c>
      <c r="S1031">
        <f t="shared" si="53"/>
        <v>0</v>
      </c>
    </row>
    <row r="1032" spans="15:19">
      <c r="O1032">
        <v>4</v>
      </c>
      <c r="P1032">
        <v>0</v>
      </c>
      <c r="Q1032">
        <f t="shared" si="51"/>
        <v>1</v>
      </c>
      <c r="R1032">
        <f t="shared" si="52"/>
        <v>0</v>
      </c>
      <c r="S1032">
        <f t="shared" si="53"/>
        <v>0</v>
      </c>
    </row>
    <row r="1033" spans="15:19">
      <c r="O1033">
        <v>2</v>
      </c>
      <c r="P1033">
        <v>0</v>
      </c>
      <c r="Q1033">
        <f t="shared" si="51"/>
        <v>1</v>
      </c>
      <c r="R1033">
        <f t="shared" si="52"/>
        <v>0</v>
      </c>
      <c r="S1033">
        <f t="shared" si="53"/>
        <v>0</v>
      </c>
    </row>
    <row r="1034" spans="15:19">
      <c r="O1034">
        <v>0</v>
      </c>
      <c r="P1034">
        <v>0</v>
      </c>
      <c r="Q1034">
        <f t="shared" si="51"/>
        <v>0</v>
      </c>
      <c r="R1034">
        <f t="shared" si="52"/>
        <v>1</v>
      </c>
      <c r="S1034">
        <f t="shared" si="53"/>
        <v>0</v>
      </c>
    </row>
    <row r="1035" spans="15:19">
      <c r="O1035">
        <v>0</v>
      </c>
      <c r="P1035">
        <v>0</v>
      </c>
      <c r="Q1035">
        <f t="shared" si="51"/>
        <v>0</v>
      </c>
      <c r="R1035">
        <f t="shared" si="52"/>
        <v>1</v>
      </c>
      <c r="S1035">
        <f t="shared" si="53"/>
        <v>0</v>
      </c>
    </row>
    <row r="1036" spans="15:19">
      <c r="O1036">
        <v>3</v>
      </c>
      <c r="P1036">
        <v>4</v>
      </c>
      <c r="Q1036">
        <f t="shared" si="51"/>
        <v>0</v>
      </c>
      <c r="R1036">
        <f t="shared" si="52"/>
        <v>0</v>
      </c>
      <c r="S1036">
        <f t="shared" si="53"/>
        <v>1</v>
      </c>
    </row>
    <row r="1037" spans="15:19">
      <c r="O1037">
        <v>1</v>
      </c>
      <c r="P1037">
        <v>3</v>
      </c>
      <c r="Q1037">
        <f t="shared" si="51"/>
        <v>0</v>
      </c>
      <c r="R1037">
        <f t="shared" si="52"/>
        <v>0</v>
      </c>
      <c r="S1037">
        <f t="shared" si="53"/>
        <v>1</v>
      </c>
    </row>
    <row r="1038" spans="15:19">
      <c r="O1038">
        <v>4</v>
      </c>
      <c r="P1038">
        <v>1</v>
      </c>
      <c r="Q1038">
        <f t="shared" si="51"/>
        <v>1</v>
      </c>
      <c r="R1038">
        <f t="shared" si="52"/>
        <v>0</v>
      </c>
      <c r="S1038">
        <f t="shared" si="53"/>
        <v>0</v>
      </c>
    </row>
    <row r="1039" spans="15:19">
      <c r="O1039">
        <v>1</v>
      </c>
      <c r="P1039">
        <v>0</v>
      </c>
      <c r="Q1039">
        <f t="shared" si="51"/>
        <v>1</v>
      </c>
      <c r="R1039">
        <f t="shared" si="52"/>
        <v>0</v>
      </c>
      <c r="S1039">
        <f t="shared" si="53"/>
        <v>0</v>
      </c>
    </row>
    <row r="1040" spans="15:19">
      <c r="O1040">
        <v>1</v>
      </c>
      <c r="P1040">
        <v>2</v>
      </c>
      <c r="Q1040">
        <f t="shared" si="51"/>
        <v>0</v>
      </c>
      <c r="R1040">
        <f t="shared" si="52"/>
        <v>0</v>
      </c>
      <c r="S1040">
        <f t="shared" si="53"/>
        <v>1</v>
      </c>
    </row>
    <row r="1041" spans="15:19">
      <c r="O1041">
        <v>0</v>
      </c>
      <c r="P1041">
        <v>0</v>
      </c>
      <c r="Q1041">
        <f t="shared" si="51"/>
        <v>0</v>
      </c>
      <c r="R1041">
        <f t="shared" si="52"/>
        <v>1</v>
      </c>
      <c r="S1041">
        <f t="shared" si="53"/>
        <v>0</v>
      </c>
    </row>
    <row r="1042" spans="15:19">
      <c r="O1042">
        <v>2</v>
      </c>
      <c r="P1042">
        <v>2</v>
      </c>
      <c r="Q1042">
        <f t="shared" si="51"/>
        <v>0</v>
      </c>
      <c r="R1042">
        <f t="shared" si="52"/>
        <v>1</v>
      </c>
      <c r="S1042">
        <f t="shared" si="53"/>
        <v>0</v>
      </c>
    </row>
    <row r="1043" spans="15:19">
      <c r="O1043">
        <v>1</v>
      </c>
      <c r="P1043">
        <v>1</v>
      </c>
      <c r="Q1043">
        <f t="shared" si="51"/>
        <v>0</v>
      </c>
      <c r="R1043">
        <f t="shared" si="52"/>
        <v>1</v>
      </c>
      <c r="S1043">
        <f t="shared" si="53"/>
        <v>0</v>
      </c>
    </row>
    <row r="1044" spans="15:19">
      <c r="O1044">
        <v>1</v>
      </c>
      <c r="P1044">
        <v>1</v>
      </c>
      <c r="Q1044">
        <f t="shared" si="51"/>
        <v>0</v>
      </c>
      <c r="R1044">
        <f t="shared" si="52"/>
        <v>1</v>
      </c>
      <c r="S1044">
        <f t="shared" si="53"/>
        <v>0</v>
      </c>
    </row>
    <row r="1045" spans="15:19">
      <c r="O1045">
        <v>1</v>
      </c>
      <c r="P1045">
        <v>1</v>
      </c>
      <c r="Q1045">
        <f t="shared" si="51"/>
        <v>0</v>
      </c>
      <c r="R1045">
        <f t="shared" si="52"/>
        <v>1</v>
      </c>
      <c r="S1045">
        <f t="shared" si="53"/>
        <v>0</v>
      </c>
    </row>
    <row r="1046" spans="15:19">
      <c r="O1046">
        <v>1</v>
      </c>
      <c r="P1046">
        <v>0</v>
      </c>
      <c r="Q1046">
        <f t="shared" ref="Q1046:Q1109" si="54">IF(O1046&gt;P1046,1,0)</f>
        <v>1</v>
      </c>
      <c r="R1046">
        <f t="shared" ref="R1046:R1109" si="55">IF(O1046=P1046,1,0)</f>
        <v>0</v>
      </c>
      <c r="S1046">
        <f t="shared" ref="S1046:S1109" si="56">IF(O1046&lt;P1046,1,0)</f>
        <v>0</v>
      </c>
    </row>
    <row r="1047" spans="15:19">
      <c r="O1047">
        <v>0</v>
      </c>
      <c r="P1047">
        <v>0</v>
      </c>
      <c r="Q1047">
        <f t="shared" si="54"/>
        <v>0</v>
      </c>
      <c r="R1047">
        <f t="shared" si="55"/>
        <v>1</v>
      </c>
      <c r="S1047">
        <f t="shared" si="56"/>
        <v>0</v>
      </c>
    </row>
    <row r="1048" spans="15:19">
      <c r="O1048">
        <v>1</v>
      </c>
      <c r="P1048">
        <v>0</v>
      </c>
      <c r="Q1048">
        <f t="shared" si="54"/>
        <v>1</v>
      </c>
      <c r="R1048">
        <f t="shared" si="55"/>
        <v>0</v>
      </c>
      <c r="S1048">
        <f t="shared" si="56"/>
        <v>0</v>
      </c>
    </row>
    <row r="1049" spans="15:19">
      <c r="O1049">
        <v>2</v>
      </c>
      <c r="P1049">
        <v>0</v>
      </c>
      <c r="Q1049">
        <f t="shared" si="54"/>
        <v>1</v>
      </c>
      <c r="R1049">
        <f t="shared" si="55"/>
        <v>0</v>
      </c>
      <c r="S1049">
        <f t="shared" si="56"/>
        <v>0</v>
      </c>
    </row>
    <row r="1050" spans="15:19">
      <c r="O1050">
        <v>2</v>
      </c>
      <c r="P1050">
        <v>0</v>
      </c>
      <c r="Q1050">
        <f t="shared" si="54"/>
        <v>1</v>
      </c>
      <c r="R1050">
        <f t="shared" si="55"/>
        <v>0</v>
      </c>
      <c r="S1050">
        <f t="shared" si="56"/>
        <v>0</v>
      </c>
    </row>
    <row r="1051" spans="15:19">
      <c r="O1051">
        <v>2</v>
      </c>
      <c r="P1051">
        <v>1</v>
      </c>
      <c r="Q1051">
        <f t="shared" si="54"/>
        <v>1</v>
      </c>
      <c r="R1051">
        <f t="shared" si="55"/>
        <v>0</v>
      </c>
      <c r="S1051">
        <f t="shared" si="56"/>
        <v>0</v>
      </c>
    </row>
    <row r="1052" spans="15:19">
      <c r="O1052">
        <v>1</v>
      </c>
      <c r="P1052">
        <v>2</v>
      </c>
      <c r="Q1052">
        <f t="shared" si="54"/>
        <v>0</v>
      </c>
      <c r="R1052">
        <f t="shared" si="55"/>
        <v>0</v>
      </c>
      <c r="S1052">
        <f t="shared" si="56"/>
        <v>1</v>
      </c>
    </row>
    <row r="1053" spans="15:19">
      <c r="O1053">
        <v>2</v>
      </c>
      <c r="P1053">
        <v>2</v>
      </c>
      <c r="Q1053">
        <f t="shared" si="54"/>
        <v>0</v>
      </c>
      <c r="R1053">
        <f t="shared" si="55"/>
        <v>1</v>
      </c>
      <c r="S1053">
        <f t="shared" si="56"/>
        <v>0</v>
      </c>
    </row>
    <row r="1054" spans="15:19">
      <c r="O1054">
        <v>1</v>
      </c>
      <c r="P1054">
        <v>2</v>
      </c>
      <c r="Q1054">
        <f t="shared" si="54"/>
        <v>0</v>
      </c>
      <c r="R1054">
        <f t="shared" si="55"/>
        <v>0</v>
      </c>
      <c r="S1054">
        <f t="shared" si="56"/>
        <v>1</v>
      </c>
    </row>
    <row r="1055" spans="15:19">
      <c r="O1055">
        <v>0</v>
      </c>
      <c r="P1055">
        <v>0</v>
      </c>
      <c r="Q1055">
        <f t="shared" si="54"/>
        <v>0</v>
      </c>
      <c r="R1055">
        <f t="shared" si="55"/>
        <v>1</v>
      </c>
      <c r="S1055">
        <f t="shared" si="56"/>
        <v>0</v>
      </c>
    </row>
    <row r="1056" spans="15:19">
      <c r="O1056">
        <v>3</v>
      </c>
      <c r="P1056">
        <v>0</v>
      </c>
      <c r="Q1056">
        <f t="shared" si="54"/>
        <v>1</v>
      </c>
      <c r="R1056">
        <f t="shared" si="55"/>
        <v>0</v>
      </c>
      <c r="S1056">
        <f t="shared" si="56"/>
        <v>0</v>
      </c>
    </row>
    <row r="1057" spans="15:19">
      <c r="O1057">
        <v>0</v>
      </c>
      <c r="P1057">
        <v>1</v>
      </c>
      <c r="Q1057">
        <f t="shared" si="54"/>
        <v>0</v>
      </c>
      <c r="R1057">
        <f t="shared" si="55"/>
        <v>0</v>
      </c>
      <c r="S1057">
        <f t="shared" si="56"/>
        <v>1</v>
      </c>
    </row>
    <row r="1058" spans="15:19">
      <c r="O1058">
        <v>0</v>
      </c>
      <c r="P1058">
        <v>1</v>
      </c>
      <c r="Q1058">
        <f t="shared" si="54"/>
        <v>0</v>
      </c>
      <c r="R1058">
        <f t="shared" si="55"/>
        <v>0</v>
      </c>
      <c r="S1058">
        <f t="shared" si="56"/>
        <v>1</v>
      </c>
    </row>
    <row r="1059" spans="15:19">
      <c r="O1059">
        <v>3</v>
      </c>
      <c r="P1059">
        <v>0</v>
      </c>
      <c r="Q1059">
        <f t="shared" si="54"/>
        <v>1</v>
      </c>
      <c r="R1059">
        <f t="shared" si="55"/>
        <v>0</v>
      </c>
      <c r="S1059">
        <f t="shared" si="56"/>
        <v>0</v>
      </c>
    </row>
    <row r="1060" spans="15:19">
      <c r="O1060">
        <v>0</v>
      </c>
      <c r="P1060">
        <v>2</v>
      </c>
      <c r="Q1060">
        <f t="shared" si="54"/>
        <v>0</v>
      </c>
      <c r="R1060">
        <f t="shared" si="55"/>
        <v>0</v>
      </c>
      <c r="S1060">
        <f t="shared" si="56"/>
        <v>1</v>
      </c>
    </row>
    <row r="1061" spans="15:19">
      <c r="O1061">
        <v>1</v>
      </c>
      <c r="P1061">
        <v>0</v>
      </c>
      <c r="Q1061">
        <f t="shared" si="54"/>
        <v>1</v>
      </c>
      <c r="R1061">
        <f t="shared" si="55"/>
        <v>0</v>
      </c>
      <c r="S1061">
        <f t="shared" si="56"/>
        <v>0</v>
      </c>
    </row>
    <row r="1062" spans="15:19">
      <c r="O1062">
        <v>2</v>
      </c>
      <c r="P1062">
        <v>5</v>
      </c>
      <c r="Q1062">
        <f t="shared" si="54"/>
        <v>0</v>
      </c>
      <c r="R1062">
        <f t="shared" si="55"/>
        <v>0</v>
      </c>
      <c r="S1062">
        <f t="shared" si="56"/>
        <v>1</v>
      </c>
    </row>
    <row r="1063" spans="15:19">
      <c r="O1063">
        <v>2</v>
      </c>
      <c r="P1063">
        <v>1</v>
      </c>
      <c r="Q1063">
        <f t="shared" si="54"/>
        <v>1</v>
      </c>
      <c r="R1063">
        <f t="shared" si="55"/>
        <v>0</v>
      </c>
      <c r="S1063">
        <f t="shared" si="56"/>
        <v>0</v>
      </c>
    </row>
    <row r="1064" spans="15:19">
      <c r="O1064">
        <v>2</v>
      </c>
      <c r="P1064">
        <v>0</v>
      </c>
      <c r="Q1064">
        <f t="shared" si="54"/>
        <v>1</v>
      </c>
      <c r="R1064">
        <f t="shared" si="55"/>
        <v>0</v>
      </c>
      <c r="S1064">
        <f t="shared" si="56"/>
        <v>0</v>
      </c>
    </row>
    <row r="1065" spans="15:19">
      <c r="O1065">
        <v>1</v>
      </c>
      <c r="P1065">
        <v>1</v>
      </c>
      <c r="Q1065">
        <f t="shared" si="54"/>
        <v>0</v>
      </c>
      <c r="R1065">
        <f t="shared" si="55"/>
        <v>1</v>
      </c>
      <c r="S1065">
        <f t="shared" si="56"/>
        <v>0</v>
      </c>
    </row>
    <row r="1066" spans="15:19">
      <c r="O1066">
        <v>2</v>
      </c>
      <c r="P1066">
        <v>0</v>
      </c>
      <c r="Q1066">
        <f t="shared" si="54"/>
        <v>1</v>
      </c>
      <c r="R1066">
        <f t="shared" si="55"/>
        <v>0</v>
      </c>
      <c r="S1066">
        <f t="shared" si="56"/>
        <v>0</v>
      </c>
    </row>
    <row r="1067" spans="15:19">
      <c r="O1067">
        <v>1</v>
      </c>
      <c r="P1067">
        <v>0</v>
      </c>
      <c r="Q1067">
        <f t="shared" si="54"/>
        <v>1</v>
      </c>
      <c r="R1067">
        <f t="shared" si="55"/>
        <v>0</v>
      </c>
      <c r="S1067">
        <f t="shared" si="56"/>
        <v>0</v>
      </c>
    </row>
    <row r="1068" spans="15:19">
      <c r="O1068">
        <v>3</v>
      </c>
      <c r="P1068">
        <v>1</v>
      </c>
      <c r="Q1068">
        <f t="shared" si="54"/>
        <v>1</v>
      </c>
      <c r="R1068">
        <f t="shared" si="55"/>
        <v>0</v>
      </c>
      <c r="S1068">
        <f t="shared" si="56"/>
        <v>0</v>
      </c>
    </row>
    <row r="1069" spans="15:19">
      <c r="O1069">
        <v>2</v>
      </c>
      <c r="P1069">
        <v>1</v>
      </c>
      <c r="Q1069">
        <f t="shared" si="54"/>
        <v>1</v>
      </c>
      <c r="R1069">
        <f t="shared" si="55"/>
        <v>0</v>
      </c>
      <c r="S1069">
        <f t="shared" si="56"/>
        <v>0</v>
      </c>
    </row>
    <row r="1070" spans="15:19">
      <c r="O1070">
        <v>1</v>
      </c>
      <c r="P1070">
        <v>1</v>
      </c>
      <c r="Q1070">
        <f t="shared" si="54"/>
        <v>0</v>
      </c>
      <c r="R1070">
        <f t="shared" si="55"/>
        <v>1</v>
      </c>
      <c r="S1070">
        <f t="shared" si="56"/>
        <v>0</v>
      </c>
    </row>
    <row r="1071" spans="15:19">
      <c r="O1071">
        <v>1</v>
      </c>
      <c r="P1071">
        <v>4</v>
      </c>
      <c r="Q1071">
        <f t="shared" si="54"/>
        <v>0</v>
      </c>
      <c r="R1071">
        <f t="shared" si="55"/>
        <v>0</v>
      </c>
      <c r="S1071">
        <f t="shared" si="56"/>
        <v>1</v>
      </c>
    </row>
    <row r="1072" spans="15:19">
      <c r="O1072">
        <v>3</v>
      </c>
      <c r="P1072">
        <v>4</v>
      </c>
      <c r="Q1072">
        <f t="shared" si="54"/>
        <v>0</v>
      </c>
      <c r="R1072">
        <f t="shared" si="55"/>
        <v>0</v>
      </c>
      <c r="S1072">
        <f t="shared" si="56"/>
        <v>1</v>
      </c>
    </row>
    <row r="1073" spans="15:19">
      <c r="O1073">
        <v>1</v>
      </c>
      <c r="P1073">
        <v>1</v>
      </c>
      <c r="Q1073">
        <f t="shared" si="54"/>
        <v>0</v>
      </c>
      <c r="R1073">
        <f t="shared" si="55"/>
        <v>1</v>
      </c>
      <c r="S1073">
        <f t="shared" si="56"/>
        <v>0</v>
      </c>
    </row>
    <row r="1074" spans="15:19">
      <c r="O1074">
        <v>1</v>
      </c>
      <c r="P1074">
        <v>2</v>
      </c>
      <c r="Q1074">
        <f t="shared" si="54"/>
        <v>0</v>
      </c>
      <c r="R1074">
        <f t="shared" si="55"/>
        <v>0</v>
      </c>
      <c r="S1074">
        <f t="shared" si="56"/>
        <v>1</v>
      </c>
    </row>
    <row r="1075" spans="15:19">
      <c r="O1075">
        <v>2</v>
      </c>
      <c r="P1075">
        <v>2</v>
      </c>
      <c r="Q1075">
        <f t="shared" si="54"/>
        <v>0</v>
      </c>
      <c r="R1075">
        <f t="shared" si="55"/>
        <v>1</v>
      </c>
      <c r="S1075">
        <f t="shared" si="56"/>
        <v>0</v>
      </c>
    </row>
    <row r="1076" spans="15:19">
      <c r="O1076">
        <v>2</v>
      </c>
      <c r="P1076">
        <v>0</v>
      </c>
      <c r="Q1076">
        <f t="shared" si="54"/>
        <v>1</v>
      </c>
      <c r="R1076">
        <f t="shared" si="55"/>
        <v>0</v>
      </c>
      <c r="S1076">
        <f t="shared" si="56"/>
        <v>0</v>
      </c>
    </row>
    <row r="1077" spans="15:19">
      <c r="O1077">
        <v>1</v>
      </c>
      <c r="P1077">
        <v>0</v>
      </c>
      <c r="Q1077">
        <f t="shared" si="54"/>
        <v>1</v>
      </c>
      <c r="R1077">
        <f t="shared" si="55"/>
        <v>0</v>
      </c>
      <c r="S1077">
        <f t="shared" si="56"/>
        <v>0</v>
      </c>
    </row>
    <row r="1078" spans="15:19">
      <c r="O1078">
        <v>1</v>
      </c>
      <c r="P1078">
        <v>2</v>
      </c>
      <c r="Q1078">
        <f t="shared" si="54"/>
        <v>0</v>
      </c>
      <c r="R1078">
        <f t="shared" si="55"/>
        <v>0</v>
      </c>
      <c r="S1078">
        <f t="shared" si="56"/>
        <v>1</v>
      </c>
    </row>
    <row r="1079" spans="15:19">
      <c r="O1079">
        <v>3</v>
      </c>
      <c r="P1079">
        <v>0</v>
      </c>
      <c r="Q1079">
        <f t="shared" si="54"/>
        <v>1</v>
      </c>
      <c r="R1079">
        <f t="shared" si="55"/>
        <v>0</v>
      </c>
      <c r="S1079">
        <f t="shared" si="56"/>
        <v>0</v>
      </c>
    </row>
    <row r="1080" spans="15:19">
      <c r="O1080">
        <v>2</v>
      </c>
      <c r="P1080">
        <v>2</v>
      </c>
      <c r="Q1080">
        <f t="shared" si="54"/>
        <v>0</v>
      </c>
      <c r="R1080">
        <f t="shared" si="55"/>
        <v>1</v>
      </c>
      <c r="S1080">
        <f t="shared" si="56"/>
        <v>0</v>
      </c>
    </row>
    <row r="1081" spans="15:19">
      <c r="O1081">
        <v>1</v>
      </c>
      <c r="P1081">
        <v>0</v>
      </c>
      <c r="Q1081">
        <f t="shared" si="54"/>
        <v>1</v>
      </c>
      <c r="R1081">
        <f t="shared" si="55"/>
        <v>0</v>
      </c>
      <c r="S1081">
        <f t="shared" si="56"/>
        <v>0</v>
      </c>
    </row>
    <row r="1082" spans="15:19">
      <c r="O1082">
        <v>2</v>
      </c>
      <c r="P1082">
        <v>2</v>
      </c>
      <c r="Q1082">
        <f t="shared" si="54"/>
        <v>0</v>
      </c>
      <c r="R1082">
        <f t="shared" si="55"/>
        <v>1</v>
      </c>
      <c r="S1082">
        <f t="shared" si="56"/>
        <v>0</v>
      </c>
    </row>
    <row r="1083" spans="15:19">
      <c r="O1083">
        <v>2</v>
      </c>
      <c r="P1083">
        <v>3</v>
      </c>
      <c r="Q1083">
        <f t="shared" si="54"/>
        <v>0</v>
      </c>
      <c r="R1083">
        <f t="shared" si="55"/>
        <v>0</v>
      </c>
      <c r="S1083">
        <f t="shared" si="56"/>
        <v>1</v>
      </c>
    </row>
    <row r="1084" spans="15:19">
      <c r="O1084">
        <v>1</v>
      </c>
      <c r="P1084">
        <v>1</v>
      </c>
      <c r="Q1084">
        <f t="shared" si="54"/>
        <v>0</v>
      </c>
      <c r="R1084">
        <f t="shared" si="55"/>
        <v>1</v>
      </c>
      <c r="S1084">
        <f t="shared" si="56"/>
        <v>0</v>
      </c>
    </row>
    <row r="1085" spans="15:19">
      <c r="O1085">
        <v>1</v>
      </c>
      <c r="P1085">
        <v>2</v>
      </c>
      <c r="Q1085">
        <f t="shared" si="54"/>
        <v>0</v>
      </c>
      <c r="R1085">
        <f t="shared" si="55"/>
        <v>0</v>
      </c>
      <c r="S1085">
        <f t="shared" si="56"/>
        <v>1</v>
      </c>
    </row>
    <row r="1086" spans="15:19">
      <c r="O1086">
        <v>1</v>
      </c>
      <c r="P1086">
        <v>0</v>
      </c>
      <c r="Q1086">
        <f t="shared" si="54"/>
        <v>1</v>
      </c>
      <c r="R1086">
        <f t="shared" si="55"/>
        <v>0</v>
      </c>
      <c r="S1086">
        <f t="shared" si="56"/>
        <v>0</v>
      </c>
    </row>
    <row r="1087" spans="15:19">
      <c r="O1087">
        <v>2</v>
      </c>
      <c r="P1087">
        <v>0</v>
      </c>
      <c r="Q1087">
        <f t="shared" si="54"/>
        <v>1</v>
      </c>
      <c r="R1087">
        <f t="shared" si="55"/>
        <v>0</v>
      </c>
      <c r="S1087">
        <f t="shared" si="56"/>
        <v>0</v>
      </c>
    </row>
    <row r="1088" spans="15:19">
      <c r="O1088">
        <v>1</v>
      </c>
      <c r="P1088">
        <v>1</v>
      </c>
      <c r="Q1088">
        <f t="shared" si="54"/>
        <v>0</v>
      </c>
      <c r="R1088">
        <f t="shared" si="55"/>
        <v>1</v>
      </c>
      <c r="S1088">
        <f t="shared" si="56"/>
        <v>0</v>
      </c>
    </row>
    <row r="1089" spans="15:19">
      <c r="O1089">
        <v>1</v>
      </c>
      <c r="P1089">
        <v>0</v>
      </c>
      <c r="Q1089">
        <f t="shared" si="54"/>
        <v>1</v>
      </c>
      <c r="R1089">
        <f t="shared" si="55"/>
        <v>0</v>
      </c>
      <c r="S1089">
        <f t="shared" si="56"/>
        <v>0</v>
      </c>
    </row>
    <row r="1090" spans="15:19">
      <c r="O1090">
        <v>2</v>
      </c>
      <c r="P1090">
        <v>0</v>
      </c>
      <c r="Q1090">
        <f t="shared" si="54"/>
        <v>1</v>
      </c>
      <c r="R1090">
        <f t="shared" si="55"/>
        <v>0</v>
      </c>
      <c r="S1090">
        <f t="shared" si="56"/>
        <v>0</v>
      </c>
    </row>
    <row r="1091" spans="15:19">
      <c r="O1091">
        <v>1</v>
      </c>
      <c r="P1091">
        <v>1</v>
      </c>
      <c r="Q1091">
        <f t="shared" si="54"/>
        <v>0</v>
      </c>
      <c r="R1091">
        <f t="shared" si="55"/>
        <v>1</v>
      </c>
      <c r="S1091">
        <f t="shared" si="56"/>
        <v>0</v>
      </c>
    </row>
    <row r="1092" spans="15:19">
      <c r="O1092">
        <v>2</v>
      </c>
      <c r="P1092">
        <v>0</v>
      </c>
      <c r="Q1092">
        <f t="shared" si="54"/>
        <v>1</v>
      </c>
      <c r="R1092">
        <f t="shared" si="55"/>
        <v>0</v>
      </c>
      <c r="S1092">
        <f t="shared" si="56"/>
        <v>0</v>
      </c>
    </row>
    <row r="1093" spans="15:19">
      <c r="O1093">
        <v>1</v>
      </c>
      <c r="P1093">
        <v>1</v>
      </c>
      <c r="Q1093">
        <f t="shared" si="54"/>
        <v>0</v>
      </c>
      <c r="R1093">
        <f t="shared" si="55"/>
        <v>1</v>
      </c>
      <c r="S1093">
        <f t="shared" si="56"/>
        <v>0</v>
      </c>
    </row>
    <row r="1094" spans="15:19">
      <c r="O1094">
        <v>5</v>
      </c>
      <c r="P1094">
        <v>0</v>
      </c>
      <c r="Q1094">
        <f t="shared" si="54"/>
        <v>1</v>
      </c>
      <c r="R1094">
        <f t="shared" si="55"/>
        <v>0</v>
      </c>
      <c r="S1094">
        <f t="shared" si="56"/>
        <v>0</v>
      </c>
    </row>
    <row r="1095" spans="15:19">
      <c r="O1095">
        <v>1</v>
      </c>
      <c r="P1095">
        <v>0</v>
      </c>
      <c r="Q1095">
        <f t="shared" si="54"/>
        <v>1</v>
      </c>
      <c r="R1095">
        <f t="shared" si="55"/>
        <v>0</v>
      </c>
      <c r="S1095">
        <f t="shared" si="56"/>
        <v>0</v>
      </c>
    </row>
    <row r="1096" spans="15:19">
      <c r="O1096">
        <v>1</v>
      </c>
      <c r="P1096">
        <v>1</v>
      </c>
      <c r="Q1096">
        <f t="shared" si="54"/>
        <v>0</v>
      </c>
      <c r="R1096">
        <f t="shared" si="55"/>
        <v>1</v>
      </c>
      <c r="S1096">
        <f t="shared" si="56"/>
        <v>0</v>
      </c>
    </row>
    <row r="1097" spans="15:19">
      <c r="O1097">
        <v>0</v>
      </c>
      <c r="P1097">
        <v>0</v>
      </c>
      <c r="Q1097">
        <f t="shared" si="54"/>
        <v>0</v>
      </c>
      <c r="R1097">
        <f t="shared" si="55"/>
        <v>1</v>
      </c>
      <c r="S1097">
        <f t="shared" si="56"/>
        <v>0</v>
      </c>
    </row>
    <row r="1098" spans="15:19">
      <c r="O1098">
        <v>1</v>
      </c>
      <c r="P1098">
        <v>2</v>
      </c>
      <c r="Q1098">
        <f t="shared" si="54"/>
        <v>0</v>
      </c>
      <c r="R1098">
        <f t="shared" si="55"/>
        <v>0</v>
      </c>
      <c r="S1098">
        <f t="shared" si="56"/>
        <v>1</v>
      </c>
    </row>
    <row r="1099" spans="15:19">
      <c r="O1099">
        <v>2</v>
      </c>
      <c r="P1099">
        <v>1</v>
      </c>
      <c r="Q1099">
        <f t="shared" si="54"/>
        <v>1</v>
      </c>
      <c r="R1099">
        <f t="shared" si="55"/>
        <v>0</v>
      </c>
      <c r="S1099">
        <f t="shared" si="56"/>
        <v>0</v>
      </c>
    </row>
    <row r="1100" spans="15:19">
      <c r="O1100">
        <v>1</v>
      </c>
      <c r="P1100">
        <v>1</v>
      </c>
      <c r="Q1100">
        <f t="shared" si="54"/>
        <v>0</v>
      </c>
      <c r="R1100">
        <f t="shared" si="55"/>
        <v>1</v>
      </c>
      <c r="S1100">
        <f t="shared" si="56"/>
        <v>0</v>
      </c>
    </row>
    <row r="1101" spans="15:19">
      <c r="O1101">
        <v>0</v>
      </c>
      <c r="P1101">
        <v>2</v>
      </c>
      <c r="Q1101">
        <f t="shared" si="54"/>
        <v>0</v>
      </c>
      <c r="R1101">
        <f t="shared" si="55"/>
        <v>0</v>
      </c>
      <c r="S1101">
        <f t="shared" si="56"/>
        <v>1</v>
      </c>
    </row>
    <row r="1102" spans="15:19">
      <c r="O1102">
        <v>2</v>
      </c>
      <c r="P1102">
        <v>0</v>
      </c>
      <c r="Q1102">
        <f t="shared" si="54"/>
        <v>1</v>
      </c>
      <c r="R1102">
        <f t="shared" si="55"/>
        <v>0</v>
      </c>
      <c r="S1102">
        <f t="shared" si="56"/>
        <v>0</v>
      </c>
    </row>
    <row r="1103" spans="15:19">
      <c r="O1103">
        <v>0</v>
      </c>
      <c r="P1103">
        <v>2</v>
      </c>
      <c r="Q1103">
        <f t="shared" si="54"/>
        <v>0</v>
      </c>
      <c r="R1103">
        <f t="shared" si="55"/>
        <v>0</v>
      </c>
      <c r="S1103">
        <f t="shared" si="56"/>
        <v>1</v>
      </c>
    </row>
    <row r="1104" spans="15:19">
      <c r="O1104">
        <v>3</v>
      </c>
      <c r="P1104">
        <v>2</v>
      </c>
      <c r="Q1104">
        <f t="shared" si="54"/>
        <v>1</v>
      </c>
      <c r="R1104">
        <f t="shared" si="55"/>
        <v>0</v>
      </c>
      <c r="S1104">
        <f t="shared" si="56"/>
        <v>0</v>
      </c>
    </row>
    <row r="1105" spans="15:19">
      <c r="O1105">
        <v>4</v>
      </c>
      <c r="P1105">
        <v>0</v>
      </c>
      <c r="Q1105">
        <f t="shared" si="54"/>
        <v>1</v>
      </c>
      <c r="R1105">
        <f t="shared" si="55"/>
        <v>0</v>
      </c>
      <c r="S1105">
        <f t="shared" si="56"/>
        <v>0</v>
      </c>
    </row>
    <row r="1106" spans="15:19">
      <c r="O1106">
        <v>1</v>
      </c>
      <c r="P1106">
        <v>1</v>
      </c>
      <c r="Q1106">
        <f t="shared" si="54"/>
        <v>0</v>
      </c>
      <c r="R1106">
        <f t="shared" si="55"/>
        <v>1</v>
      </c>
      <c r="S1106">
        <f t="shared" si="56"/>
        <v>0</v>
      </c>
    </row>
    <row r="1107" spans="15:19">
      <c r="O1107">
        <v>3</v>
      </c>
      <c r="P1107">
        <v>1</v>
      </c>
      <c r="Q1107">
        <f t="shared" si="54"/>
        <v>1</v>
      </c>
      <c r="R1107">
        <f t="shared" si="55"/>
        <v>0</v>
      </c>
      <c r="S1107">
        <f t="shared" si="56"/>
        <v>0</v>
      </c>
    </row>
    <row r="1108" spans="15:19">
      <c r="O1108">
        <v>2</v>
      </c>
      <c r="P1108">
        <v>0</v>
      </c>
      <c r="Q1108">
        <f t="shared" si="54"/>
        <v>1</v>
      </c>
      <c r="R1108">
        <f t="shared" si="55"/>
        <v>0</v>
      </c>
      <c r="S1108">
        <f t="shared" si="56"/>
        <v>0</v>
      </c>
    </row>
    <row r="1109" spans="15:19">
      <c r="O1109">
        <v>3</v>
      </c>
      <c r="P1109">
        <v>0</v>
      </c>
      <c r="Q1109">
        <f t="shared" si="54"/>
        <v>1</v>
      </c>
      <c r="R1109">
        <f t="shared" si="55"/>
        <v>0</v>
      </c>
      <c r="S1109">
        <f t="shared" si="56"/>
        <v>0</v>
      </c>
    </row>
    <row r="1110" spans="15:19">
      <c r="O1110">
        <v>5</v>
      </c>
      <c r="P1110">
        <v>0</v>
      </c>
      <c r="Q1110">
        <f t="shared" ref="Q1110:Q1173" si="57">IF(O1110&gt;P1110,1,0)</f>
        <v>1</v>
      </c>
      <c r="R1110">
        <f t="shared" ref="R1110:R1173" si="58">IF(O1110=P1110,1,0)</f>
        <v>0</v>
      </c>
      <c r="S1110">
        <f t="shared" ref="S1110:S1173" si="59">IF(O1110&lt;P1110,1,0)</f>
        <v>0</v>
      </c>
    </row>
    <row r="1111" spans="15:19">
      <c r="O1111">
        <v>2</v>
      </c>
      <c r="P1111">
        <v>2</v>
      </c>
      <c r="Q1111">
        <f t="shared" si="57"/>
        <v>0</v>
      </c>
      <c r="R1111">
        <f t="shared" si="58"/>
        <v>1</v>
      </c>
      <c r="S1111">
        <f t="shared" si="59"/>
        <v>0</v>
      </c>
    </row>
    <row r="1112" spans="15:19">
      <c r="O1112">
        <v>2</v>
      </c>
      <c r="P1112">
        <v>1</v>
      </c>
      <c r="Q1112">
        <f t="shared" si="57"/>
        <v>1</v>
      </c>
      <c r="R1112">
        <f t="shared" si="58"/>
        <v>0</v>
      </c>
      <c r="S1112">
        <f t="shared" si="59"/>
        <v>0</v>
      </c>
    </row>
    <row r="1113" spans="15:19">
      <c r="O1113">
        <v>3</v>
      </c>
      <c r="P1113">
        <v>1</v>
      </c>
      <c r="Q1113">
        <f t="shared" si="57"/>
        <v>1</v>
      </c>
      <c r="R1113">
        <f t="shared" si="58"/>
        <v>0</v>
      </c>
      <c r="S1113">
        <f t="shared" si="59"/>
        <v>0</v>
      </c>
    </row>
    <row r="1114" spans="15:19">
      <c r="O1114">
        <v>1</v>
      </c>
      <c r="P1114">
        <v>0</v>
      </c>
      <c r="Q1114">
        <f t="shared" si="57"/>
        <v>1</v>
      </c>
      <c r="R1114">
        <f t="shared" si="58"/>
        <v>0</v>
      </c>
      <c r="S1114">
        <f t="shared" si="59"/>
        <v>0</v>
      </c>
    </row>
    <row r="1115" spans="15:19">
      <c r="O1115">
        <v>1</v>
      </c>
      <c r="P1115">
        <v>0</v>
      </c>
      <c r="Q1115">
        <f t="shared" si="57"/>
        <v>1</v>
      </c>
      <c r="R1115">
        <f t="shared" si="58"/>
        <v>0</v>
      </c>
      <c r="S1115">
        <f t="shared" si="59"/>
        <v>0</v>
      </c>
    </row>
    <row r="1116" spans="15:19">
      <c r="O1116">
        <v>2</v>
      </c>
      <c r="P1116">
        <v>1</v>
      </c>
      <c r="Q1116">
        <f t="shared" si="57"/>
        <v>1</v>
      </c>
      <c r="R1116">
        <f t="shared" si="58"/>
        <v>0</v>
      </c>
      <c r="S1116">
        <f t="shared" si="59"/>
        <v>0</v>
      </c>
    </row>
    <row r="1117" spans="15:19">
      <c r="O1117">
        <v>1</v>
      </c>
      <c r="P1117">
        <v>2</v>
      </c>
      <c r="Q1117">
        <f t="shared" si="57"/>
        <v>0</v>
      </c>
      <c r="R1117">
        <f t="shared" si="58"/>
        <v>0</v>
      </c>
      <c r="S1117">
        <f t="shared" si="59"/>
        <v>1</v>
      </c>
    </row>
    <row r="1118" spans="15:19">
      <c r="O1118">
        <v>1</v>
      </c>
      <c r="P1118">
        <v>1</v>
      </c>
      <c r="Q1118">
        <f t="shared" si="57"/>
        <v>0</v>
      </c>
      <c r="R1118">
        <f t="shared" si="58"/>
        <v>1</v>
      </c>
      <c r="S1118">
        <f t="shared" si="59"/>
        <v>0</v>
      </c>
    </row>
    <row r="1119" spans="15:19">
      <c r="O1119">
        <v>2</v>
      </c>
      <c r="P1119">
        <v>1</v>
      </c>
      <c r="Q1119">
        <f t="shared" si="57"/>
        <v>1</v>
      </c>
      <c r="R1119">
        <f t="shared" si="58"/>
        <v>0</v>
      </c>
      <c r="S1119">
        <f t="shared" si="59"/>
        <v>0</v>
      </c>
    </row>
    <row r="1120" spans="15:19">
      <c r="O1120">
        <v>1</v>
      </c>
      <c r="P1120">
        <v>1</v>
      </c>
      <c r="Q1120">
        <f t="shared" si="57"/>
        <v>0</v>
      </c>
      <c r="R1120">
        <f t="shared" si="58"/>
        <v>1</v>
      </c>
      <c r="S1120">
        <f t="shared" si="59"/>
        <v>0</v>
      </c>
    </row>
    <row r="1121" spans="15:19">
      <c r="O1121">
        <v>0</v>
      </c>
      <c r="P1121">
        <v>1</v>
      </c>
      <c r="Q1121">
        <f t="shared" si="57"/>
        <v>0</v>
      </c>
      <c r="R1121">
        <f t="shared" si="58"/>
        <v>0</v>
      </c>
      <c r="S1121">
        <f t="shared" si="59"/>
        <v>1</v>
      </c>
    </row>
    <row r="1122" spans="15:19">
      <c r="O1122">
        <v>1</v>
      </c>
      <c r="P1122">
        <v>2</v>
      </c>
      <c r="Q1122">
        <f t="shared" si="57"/>
        <v>0</v>
      </c>
      <c r="R1122">
        <f t="shared" si="58"/>
        <v>0</v>
      </c>
      <c r="S1122">
        <f t="shared" si="59"/>
        <v>1</v>
      </c>
    </row>
    <row r="1123" spans="15:19">
      <c r="O1123">
        <v>2</v>
      </c>
      <c r="P1123">
        <v>0</v>
      </c>
      <c r="Q1123">
        <f t="shared" si="57"/>
        <v>1</v>
      </c>
      <c r="R1123">
        <f t="shared" si="58"/>
        <v>0</v>
      </c>
      <c r="S1123">
        <f t="shared" si="59"/>
        <v>0</v>
      </c>
    </row>
    <row r="1124" spans="15:19">
      <c r="O1124">
        <v>4</v>
      </c>
      <c r="P1124">
        <v>4</v>
      </c>
      <c r="Q1124">
        <f t="shared" si="57"/>
        <v>0</v>
      </c>
      <c r="R1124">
        <f t="shared" si="58"/>
        <v>1</v>
      </c>
      <c r="S1124">
        <f t="shared" si="59"/>
        <v>0</v>
      </c>
    </row>
    <row r="1125" spans="15:19">
      <c r="O1125">
        <v>0</v>
      </c>
      <c r="P1125">
        <v>0</v>
      </c>
      <c r="Q1125">
        <f t="shared" si="57"/>
        <v>0</v>
      </c>
      <c r="R1125">
        <f t="shared" si="58"/>
        <v>1</v>
      </c>
      <c r="S1125">
        <f t="shared" si="59"/>
        <v>0</v>
      </c>
    </row>
    <row r="1126" spans="15:19">
      <c r="O1126">
        <v>0</v>
      </c>
      <c r="P1126">
        <v>1</v>
      </c>
      <c r="Q1126">
        <f t="shared" si="57"/>
        <v>0</v>
      </c>
      <c r="R1126">
        <f t="shared" si="58"/>
        <v>0</v>
      </c>
      <c r="S1126">
        <f t="shared" si="59"/>
        <v>1</v>
      </c>
    </row>
    <row r="1127" spans="15:19">
      <c r="O1127">
        <v>1</v>
      </c>
      <c r="P1127">
        <v>1</v>
      </c>
      <c r="Q1127">
        <f t="shared" si="57"/>
        <v>0</v>
      </c>
      <c r="R1127">
        <f t="shared" si="58"/>
        <v>1</v>
      </c>
      <c r="S1127">
        <f t="shared" si="59"/>
        <v>0</v>
      </c>
    </row>
    <row r="1128" spans="15:19">
      <c r="O1128">
        <v>1</v>
      </c>
      <c r="P1128">
        <v>1</v>
      </c>
      <c r="Q1128">
        <f t="shared" si="57"/>
        <v>0</v>
      </c>
      <c r="R1128">
        <f t="shared" si="58"/>
        <v>1</v>
      </c>
      <c r="S1128">
        <f t="shared" si="59"/>
        <v>0</v>
      </c>
    </row>
    <row r="1129" spans="15:19">
      <c r="O1129">
        <v>2</v>
      </c>
      <c r="P1129">
        <v>0</v>
      </c>
      <c r="Q1129">
        <f t="shared" si="57"/>
        <v>1</v>
      </c>
      <c r="R1129">
        <f t="shared" si="58"/>
        <v>0</v>
      </c>
      <c r="S1129">
        <f t="shared" si="59"/>
        <v>0</v>
      </c>
    </row>
    <row r="1130" spans="15:19">
      <c r="O1130">
        <v>3</v>
      </c>
      <c r="P1130">
        <v>1</v>
      </c>
      <c r="Q1130">
        <f t="shared" si="57"/>
        <v>1</v>
      </c>
      <c r="R1130">
        <f t="shared" si="58"/>
        <v>0</v>
      </c>
      <c r="S1130">
        <f t="shared" si="59"/>
        <v>0</v>
      </c>
    </row>
    <row r="1131" spans="15:19">
      <c r="O1131">
        <v>0</v>
      </c>
      <c r="P1131">
        <v>1</v>
      </c>
      <c r="Q1131">
        <f t="shared" si="57"/>
        <v>0</v>
      </c>
      <c r="R1131">
        <f t="shared" si="58"/>
        <v>0</v>
      </c>
      <c r="S1131">
        <f t="shared" si="59"/>
        <v>1</v>
      </c>
    </row>
    <row r="1132" spans="15:19">
      <c r="O1132">
        <v>0</v>
      </c>
      <c r="P1132">
        <v>2</v>
      </c>
      <c r="Q1132">
        <f t="shared" si="57"/>
        <v>0</v>
      </c>
      <c r="R1132">
        <f t="shared" si="58"/>
        <v>0</v>
      </c>
      <c r="S1132">
        <f t="shared" si="59"/>
        <v>1</v>
      </c>
    </row>
    <row r="1133" spans="15:19">
      <c r="O1133">
        <v>1</v>
      </c>
      <c r="P1133">
        <v>2</v>
      </c>
      <c r="Q1133">
        <f t="shared" si="57"/>
        <v>0</v>
      </c>
      <c r="R1133">
        <f t="shared" si="58"/>
        <v>0</v>
      </c>
      <c r="S1133">
        <f t="shared" si="59"/>
        <v>1</v>
      </c>
    </row>
    <row r="1134" spans="15:19">
      <c r="O1134">
        <v>3</v>
      </c>
      <c r="P1134">
        <v>2</v>
      </c>
      <c r="Q1134">
        <f t="shared" si="57"/>
        <v>1</v>
      </c>
      <c r="R1134">
        <f t="shared" si="58"/>
        <v>0</v>
      </c>
      <c r="S1134">
        <f t="shared" si="59"/>
        <v>0</v>
      </c>
    </row>
    <row r="1135" spans="15:19">
      <c r="O1135">
        <v>0</v>
      </c>
      <c r="P1135">
        <v>0</v>
      </c>
      <c r="Q1135">
        <f t="shared" si="57"/>
        <v>0</v>
      </c>
      <c r="R1135">
        <f t="shared" si="58"/>
        <v>1</v>
      </c>
      <c r="S1135">
        <f t="shared" si="59"/>
        <v>0</v>
      </c>
    </row>
    <row r="1136" spans="15:19">
      <c r="O1136">
        <v>4</v>
      </c>
      <c r="P1136">
        <v>1</v>
      </c>
      <c r="Q1136">
        <f t="shared" si="57"/>
        <v>1</v>
      </c>
      <c r="R1136">
        <f t="shared" si="58"/>
        <v>0</v>
      </c>
      <c r="S1136">
        <f t="shared" si="59"/>
        <v>0</v>
      </c>
    </row>
    <row r="1137" spans="15:19">
      <c r="O1137">
        <v>1</v>
      </c>
      <c r="P1137">
        <v>1</v>
      </c>
      <c r="Q1137">
        <f t="shared" si="57"/>
        <v>0</v>
      </c>
      <c r="R1137">
        <f t="shared" si="58"/>
        <v>1</v>
      </c>
      <c r="S1137">
        <f t="shared" si="59"/>
        <v>0</v>
      </c>
    </row>
    <row r="1138" spans="15:19">
      <c r="O1138">
        <v>1</v>
      </c>
      <c r="P1138">
        <v>0</v>
      </c>
      <c r="Q1138">
        <f t="shared" si="57"/>
        <v>1</v>
      </c>
      <c r="R1138">
        <f t="shared" si="58"/>
        <v>0</v>
      </c>
      <c r="S1138">
        <f t="shared" si="59"/>
        <v>0</v>
      </c>
    </row>
    <row r="1139" spans="15:19">
      <c r="O1139">
        <v>3</v>
      </c>
      <c r="P1139">
        <v>0</v>
      </c>
      <c r="Q1139">
        <f t="shared" si="57"/>
        <v>1</v>
      </c>
      <c r="R1139">
        <f t="shared" si="58"/>
        <v>0</v>
      </c>
      <c r="S1139">
        <f t="shared" si="59"/>
        <v>0</v>
      </c>
    </row>
    <row r="1140" spans="15:19">
      <c r="O1140">
        <v>2</v>
      </c>
      <c r="P1140">
        <v>3</v>
      </c>
      <c r="Q1140">
        <f t="shared" si="57"/>
        <v>0</v>
      </c>
      <c r="R1140">
        <f t="shared" si="58"/>
        <v>0</v>
      </c>
      <c r="S1140">
        <f t="shared" si="59"/>
        <v>1</v>
      </c>
    </row>
    <row r="1141" spans="15:19">
      <c r="O1141">
        <v>2</v>
      </c>
      <c r="P1141">
        <v>4</v>
      </c>
      <c r="Q1141">
        <f t="shared" si="57"/>
        <v>0</v>
      </c>
      <c r="R1141">
        <f t="shared" si="58"/>
        <v>0</v>
      </c>
      <c r="S1141">
        <f t="shared" si="59"/>
        <v>1</v>
      </c>
    </row>
    <row r="1142" spans="15:19">
      <c r="O1142">
        <v>4</v>
      </c>
      <c r="P1142">
        <v>1</v>
      </c>
      <c r="Q1142">
        <f t="shared" si="57"/>
        <v>1</v>
      </c>
      <c r="R1142">
        <f t="shared" si="58"/>
        <v>0</v>
      </c>
      <c r="S1142">
        <f t="shared" si="59"/>
        <v>0</v>
      </c>
    </row>
    <row r="1143" spans="15:19">
      <c r="O1143">
        <v>3</v>
      </c>
      <c r="P1143">
        <v>1</v>
      </c>
      <c r="Q1143">
        <f t="shared" si="57"/>
        <v>1</v>
      </c>
      <c r="R1143">
        <f t="shared" si="58"/>
        <v>0</v>
      </c>
      <c r="S1143">
        <f t="shared" si="59"/>
        <v>0</v>
      </c>
    </row>
    <row r="1144" spans="15:19">
      <c r="O1144">
        <v>2</v>
      </c>
      <c r="P1144">
        <v>1</v>
      </c>
      <c r="Q1144">
        <f t="shared" si="57"/>
        <v>1</v>
      </c>
      <c r="R1144">
        <f t="shared" si="58"/>
        <v>0</v>
      </c>
      <c r="S1144">
        <f t="shared" si="59"/>
        <v>0</v>
      </c>
    </row>
    <row r="1145" spans="15:19">
      <c r="O1145">
        <v>4</v>
      </c>
      <c r="P1145">
        <v>0</v>
      </c>
      <c r="Q1145">
        <f t="shared" si="57"/>
        <v>1</v>
      </c>
      <c r="R1145">
        <f t="shared" si="58"/>
        <v>0</v>
      </c>
      <c r="S1145">
        <f t="shared" si="59"/>
        <v>0</v>
      </c>
    </row>
    <row r="1146" spans="15:19">
      <c r="O1146">
        <v>1</v>
      </c>
      <c r="P1146">
        <v>0</v>
      </c>
      <c r="Q1146">
        <f t="shared" si="57"/>
        <v>1</v>
      </c>
      <c r="R1146">
        <f t="shared" si="58"/>
        <v>0</v>
      </c>
      <c r="S1146">
        <f t="shared" si="59"/>
        <v>0</v>
      </c>
    </row>
    <row r="1147" spans="15:19">
      <c r="O1147">
        <v>0</v>
      </c>
      <c r="P1147">
        <v>1</v>
      </c>
      <c r="Q1147">
        <f t="shared" si="57"/>
        <v>0</v>
      </c>
      <c r="R1147">
        <f t="shared" si="58"/>
        <v>0</v>
      </c>
      <c r="S1147">
        <f t="shared" si="59"/>
        <v>1</v>
      </c>
    </row>
    <row r="1148" spans="15:19">
      <c r="O1148">
        <v>2</v>
      </c>
      <c r="P1148">
        <v>0</v>
      </c>
      <c r="Q1148">
        <f t="shared" si="57"/>
        <v>1</v>
      </c>
      <c r="R1148">
        <f t="shared" si="58"/>
        <v>0</v>
      </c>
      <c r="S1148">
        <f t="shared" si="59"/>
        <v>0</v>
      </c>
    </row>
    <row r="1149" spans="15:19">
      <c r="O1149">
        <v>4</v>
      </c>
      <c r="P1149">
        <v>1</v>
      </c>
      <c r="Q1149">
        <f t="shared" si="57"/>
        <v>1</v>
      </c>
      <c r="R1149">
        <f t="shared" si="58"/>
        <v>0</v>
      </c>
      <c r="S1149">
        <f t="shared" si="59"/>
        <v>0</v>
      </c>
    </row>
    <row r="1150" spans="15:19">
      <c r="O1150">
        <v>1</v>
      </c>
      <c r="P1150">
        <v>0</v>
      </c>
      <c r="Q1150">
        <f t="shared" si="57"/>
        <v>1</v>
      </c>
      <c r="R1150">
        <f t="shared" si="58"/>
        <v>0</v>
      </c>
      <c r="S1150">
        <f t="shared" si="59"/>
        <v>0</v>
      </c>
    </row>
    <row r="1151" spans="15:19">
      <c r="O1151">
        <v>2</v>
      </c>
      <c r="P1151">
        <v>1</v>
      </c>
      <c r="Q1151">
        <f t="shared" si="57"/>
        <v>1</v>
      </c>
      <c r="R1151">
        <f t="shared" si="58"/>
        <v>0</v>
      </c>
      <c r="S1151">
        <f t="shared" si="59"/>
        <v>0</v>
      </c>
    </row>
    <row r="1152" spans="15:19">
      <c r="O1152">
        <v>4</v>
      </c>
      <c r="P1152">
        <v>1</v>
      </c>
      <c r="Q1152">
        <f t="shared" si="57"/>
        <v>1</v>
      </c>
      <c r="R1152">
        <f t="shared" si="58"/>
        <v>0</v>
      </c>
      <c r="S1152">
        <f t="shared" si="59"/>
        <v>0</v>
      </c>
    </row>
    <row r="1153" spans="15:19">
      <c r="O1153">
        <v>0</v>
      </c>
      <c r="P1153">
        <v>3</v>
      </c>
      <c r="Q1153">
        <f t="shared" si="57"/>
        <v>0</v>
      </c>
      <c r="R1153">
        <f t="shared" si="58"/>
        <v>0</v>
      </c>
      <c r="S1153">
        <f t="shared" si="59"/>
        <v>1</v>
      </c>
    </row>
    <row r="1154" spans="15:19">
      <c r="O1154">
        <v>3</v>
      </c>
      <c r="P1154">
        <v>1</v>
      </c>
      <c r="Q1154">
        <f t="shared" si="57"/>
        <v>1</v>
      </c>
      <c r="R1154">
        <f t="shared" si="58"/>
        <v>0</v>
      </c>
      <c r="S1154">
        <f t="shared" si="59"/>
        <v>0</v>
      </c>
    </row>
    <row r="1155" spans="15:19">
      <c r="O1155">
        <v>0</v>
      </c>
      <c r="P1155">
        <v>1</v>
      </c>
      <c r="Q1155">
        <f t="shared" si="57"/>
        <v>0</v>
      </c>
      <c r="R1155">
        <f t="shared" si="58"/>
        <v>0</v>
      </c>
      <c r="S1155">
        <f t="shared" si="59"/>
        <v>1</v>
      </c>
    </row>
    <row r="1156" spans="15:19">
      <c r="O1156">
        <v>0</v>
      </c>
      <c r="P1156">
        <v>3</v>
      </c>
      <c r="Q1156">
        <f t="shared" si="57"/>
        <v>0</v>
      </c>
      <c r="R1156">
        <f t="shared" si="58"/>
        <v>0</v>
      </c>
      <c r="S1156">
        <f t="shared" si="59"/>
        <v>1</v>
      </c>
    </row>
    <row r="1157" spans="15:19">
      <c r="O1157">
        <v>4</v>
      </c>
      <c r="P1157">
        <v>2</v>
      </c>
      <c r="Q1157">
        <f t="shared" si="57"/>
        <v>1</v>
      </c>
      <c r="R1157">
        <f t="shared" si="58"/>
        <v>0</v>
      </c>
      <c r="S1157">
        <f t="shared" si="59"/>
        <v>0</v>
      </c>
    </row>
    <row r="1158" spans="15:19">
      <c r="O1158">
        <v>1</v>
      </c>
      <c r="P1158">
        <v>0</v>
      </c>
      <c r="Q1158">
        <f t="shared" si="57"/>
        <v>1</v>
      </c>
      <c r="R1158">
        <f t="shared" si="58"/>
        <v>0</v>
      </c>
      <c r="S1158">
        <f t="shared" si="59"/>
        <v>0</v>
      </c>
    </row>
    <row r="1159" spans="15:19">
      <c r="O1159">
        <v>1</v>
      </c>
      <c r="P1159">
        <v>0</v>
      </c>
      <c r="Q1159">
        <f t="shared" si="57"/>
        <v>1</v>
      </c>
      <c r="R1159">
        <f t="shared" si="58"/>
        <v>0</v>
      </c>
      <c r="S1159">
        <f t="shared" si="59"/>
        <v>0</v>
      </c>
    </row>
    <row r="1160" spans="15:19">
      <c r="O1160">
        <v>0</v>
      </c>
      <c r="P1160">
        <v>1</v>
      </c>
      <c r="Q1160">
        <f t="shared" si="57"/>
        <v>0</v>
      </c>
      <c r="R1160">
        <f t="shared" si="58"/>
        <v>0</v>
      </c>
      <c r="S1160">
        <f t="shared" si="59"/>
        <v>1</v>
      </c>
    </row>
    <row r="1161" spans="15:19">
      <c r="O1161">
        <v>0</v>
      </c>
      <c r="P1161">
        <v>1</v>
      </c>
      <c r="Q1161">
        <f t="shared" si="57"/>
        <v>0</v>
      </c>
      <c r="R1161">
        <f t="shared" si="58"/>
        <v>0</v>
      </c>
      <c r="S1161">
        <f t="shared" si="59"/>
        <v>1</v>
      </c>
    </row>
    <row r="1162" spans="15:19">
      <c r="O1162">
        <v>0</v>
      </c>
      <c r="P1162">
        <v>0</v>
      </c>
      <c r="Q1162">
        <f t="shared" si="57"/>
        <v>0</v>
      </c>
      <c r="R1162">
        <f t="shared" si="58"/>
        <v>1</v>
      </c>
      <c r="S1162">
        <f t="shared" si="59"/>
        <v>0</v>
      </c>
    </row>
    <row r="1163" spans="15:19">
      <c r="O1163">
        <v>3</v>
      </c>
      <c r="P1163">
        <v>1</v>
      </c>
      <c r="Q1163">
        <f t="shared" si="57"/>
        <v>1</v>
      </c>
      <c r="R1163">
        <f t="shared" si="58"/>
        <v>0</v>
      </c>
      <c r="S1163">
        <f t="shared" si="59"/>
        <v>0</v>
      </c>
    </row>
    <row r="1164" spans="15:19">
      <c r="O1164">
        <v>1</v>
      </c>
      <c r="P1164">
        <v>1</v>
      </c>
      <c r="Q1164">
        <f t="shared" si="57"/>
        <v>0</v>
      </c>
      <c r="R1164">
        <f t="shared" si="58"/>
        <v>1</v>
      </c>
      <c r="S1164">
        <f t="shared" si="59"/>
        <v>0</v>
      </c>
    </row>
    <row r="1165" spans="15:19">
      <c r="O1165">
        <v>2</v>
      </c>
      <c r="P1165">
        <v>2</v>
      </c>
      <c r="Q1165">
        <f t="shared" si="57"/>
        <v>0</v>
      </c>
      <c r="R1165">
        <f t="shared" si="58"/>
        <v>1</v>
      </c>
      <c r="S1165">
        <f t="shared" si="59"/>
        <v>0</v>
      </c>
    </row>
    <row r="1166" spans="15:19">
      <c r="O1166">
        <v>1</v>
      </c>
      <c r="P1166">
        <v>1</v>
      </c>
      <c r="Q1166">
        <f t="shared" si="57"/>
        <v>0</v>
      </c>
      <c r="R1166">
        <f t="shared" si="58"/>
        <v>1</v>
      </c>
      <c r="S1166">
        <f t="shared" si="59"/>
        <v>0</v>
      </c>
    </row>
    <row r="1167" spans="15:19">
      <c r="O1167">
        <v>4</v>
      </c>
      <c r="P1167">
        <v>0</v>
      </c>
      <c r="Q1167">
        <f t="shared" si="57"/>
        <v>1</v>
      </c>
      <c r="R1167">
        <f t="shared" si="58"/>
        <v>0</v>
      </c>
      <c r="S1167">
        <f t="shared" si="59"/>
        <v>0</v>
      </c>
    </row>
    <row r="1168" spans="15:19">
      <c r="O1168">
        <v>2</v>
      </c>
      <c r="P1168">
        <v>0</v>
      </c>
      <c r="Q1168">
        <f t="shared" si="57"/>
        <v>1</v>
      </c>
      <c r="R1168">
        <f t="shared" si="58"/>
        <v>0</v>
      </c>
      <c r="S1168">
        <f t="shared" si="59"/>
        <v>0</v>
      </c>
    </row>
    <row r="1169" spans="15:19">
      <c r="O1169">
        <v>2</v>
      </c>
      <c r="P1169">
        <v>0</v>
      </c>
      <c r="Q1169">
        <f t="shared" si="57"/>
        <v>1</v>
      </c>
      <c r="R1169">
        <f t="shared" si="58"/>
        <v>0</v>
      </c>
      <c r="S1169">
        <f t="shared" si="59"/>
        <v>0</v>
      </c>
    </row>
    <row r="1170" spans="15:19">
      <c r="O1170">
        <v>4</v>
      </c>
      <c r="P1170">
        <v>1</v>
      </c>
      <c r="Q1170">
        <f t="shared" si="57"/>
        <v>1</v>
      </c>
      <c r="R1170">
        <f t="shared" si="58"/>
        <v>0</v>
      </c>
      <c r="S1170">
        <f t="shared" si="59"/>
        <v>0</v>
      </c>
    </row>
    <row r="1171" spans="15:19">
      <c r="O1171">
        <v>1</v>
      </c>
      <c r="P1171">
        <v>0</v>
      </c>
      <c r="Q1171">
        <f t="shared" si="57"/>
        <v>1</v>
      </c>
      <c r="R1171">
        <f t="shared" si="58"/>
        <v>0</v>
      </c>
      <c r="S1171">
        <f t="shared" si="59"/>
        <v>0</v>
      </c>
    </row>
    <row r="1172" spans="15:19">
      <c r="O1172">
        <v>0</v>
      </c>
      <c r="P1172">
        <v>0</v>
      </c>
      <c r="Q1172">
        <f t="shared" si="57"/>
        <v>0</v>
      </c>
      <c r="R1172">
        <f t="shared" si="58"/>
        <v>1</v>
      </c>
      <c r="S1172">
        <f t="shared" si="59"/>
        <v>0</v>
      </c>
    </row>
    <row r="1173" spans="15:19">
      <c r="O1173">
        <v>3</v>
      </c>
      <c r="P1173">
        <v>2</v>
      </c>
      <c r="Q1173">
        <f t="shared" si="57"/>
        <v>1</v>
      </c>
      <c r="R1173">
        <f t="shared" si="58"/>
        <v>0</v>
      </c>
      <c r="S1173">
        <f t="shared" si="59"/>
        <v>0</v>
      </c>
    </row>
    <row r="1174" spans="15:19">
      <c r="O1174">
        <v>4</v>
      </c>
      <c r="P1174">
        <v>0</v>
      </c>
      <c r="Q1174">
        <f t="shared" ref="Q1174:Q1237" si="60">IF(O1174&gt;P1174,1,0)</f>
        <v>1</v>
      </c>
      <c r="R1174">
        <f t="shared" ref="R1174:R1237" si="61">IF(O1174=P1174,1,0)</f>
        <v>0</v>
      </c>
      <c r="S1174">
        <f t="shared" ref="S1174:S1237" si="62">IF(O1174&lt;P1174,1,0)</f>
        <v>0</v>
      </c>
    </row>
    <row r="1175" spans="15:19">
      <c r="O1175">
        <v>3</v>
      </c>
      <c r="P1175">
        <v>1</v>
      </c>
      <c r="Q1175">
        <f t="shared" si="60"/>
        <v>1</v>
      </c>
      <c r="R1175">
        <f t="shared" si="61"/>
        <v>0</v>
      </c>
      <c r="S1175">
        <f t="shared" si="62"/>
        <v>0</v>
      </c>
    </row>
    <row r="1176" spans="15:19">
      <c r="O1176">
        <v>2</v>
      </c>
      <c r="P1176">
        <v>0</v>
      </c>
      <c r="Q1176">
        <f t="shared" si="60"/>
        <v>1</v>
      </c>
      <c r="R1176">
        <f t="shared" si="61"/>
        <v>0</v>
      </c>
      <c r="S1176">
        <f t="shared" si="62"/>
        <v>0</v>
      </c>
    </row>
    <row r="1177" spans="15:19">
      <c r="O1177">
        <v>1</v>
      </c>
      <c r="P1177">
        <v>1</v>
      </c>
      <c r="Q1177">
        <f t="shared" si="60"/>
        <v>0</v>
      </c>
      <c r="R1177">
        <f t="shared" si="61"/>
        <v>1</v>
      </c>
      <c r="S1177">
        <f t="shared" si="62"/>
        <v>0</v>
      </c>
    </row>
    <row r="1178" spans="15:19">
      <c r="O1178">
        <v>2</v>
      </c>
      <c r="P1178">
        <v>0</v>
      </c>
      <c r="Q1178">
        <f t="shared" si="60"/>
        <v>1</v>
      </c>
      <c r="R1178">
        <f t="shared" si="61"/>
        <v>0</v>
      </c>
      <c r="S1178">
        <f t="shared" si="62"/>
        <v>0</v>
      </c>
    </row>
    <row r="1179" spans="15:19">
      <c r="O1179">
        <v>1</v>
      </c>
      <c r="P1179">
        <v>0</v>
      </c>
      <c r="Q1179">
        <f t="shared" si="60"/>
        <v>1</v>
      </c>
      <c r="R1179">
        <f t="shared" si="61"/>
        <v>0</v>
      </c>
      <c r="S1179">
        <f t="shared" si="62"/>
        <v>0</v>
      </c>
    </row>
    <row r="1180" spans="15:19">
      <c r="O1180">
        <v>1</v>
      </c>
      <c r="P1180">
        <v>1</v>
      </c>
      <c r="Q1180">
        <f t="shared" si="60"/>
        <v>0</v>
      </c>
      <c r="R1180">
        <f t="shared" si="61"/>
        <v>1</v>
      </c>
      <c r="S1180">
        <f t="shared" si="62"/>
        <v>0</v>
      </c>
    </row>
    <row r="1181" spans="15:19">
      <c r="O1181">
        <v>2</v>
      </c>
      <c r="P1181">
        <v>0</v>
      </c>
      <c r="Q1181">
        <f t="shared" si="60"/>
        <v>1</v>
      </c>
      <c r="R1181">
        <f t="shared" si="61"/>
        <v>0</v>
      </c>
      <c r="S1181">
        <f t="shared" si="62"/>
        <v>0</v>
      </c>
    </row>
    <row r="1182" spans="15:19">
      <c r="O1182">
        <v>2</v>
      </c>
      <c r="P1182">
        <v>2</v>
      </c>
      <c r="Q1182">
        <f t="shared" si="60"/>
        <v>0</v>
      </c>
      <c r="R1182">
        <f t="shared" si="61"/>
        <v>1</v>
      </c>
      <c r="S1182">
        <f t="shared" si="62"/>
        <v>0</v>
      </c>
    </row>
    <row r="1183" spans="15:19">
      <c r="O1183">
        <v>3</v>
      </c>
      <c r="P1183">
        <v>1</v>
      </c>
      <c r="Q1183">
        <f t="shared" si="60"/>
        <v>1</v>
      </c>
      <c r="R1183">
        <f t="shared" si="61"/>
        <v>0</v>
      </c>
      <c r="S1183">
        <f t="shared" si="62"/>
        <v>0</v>
      </c>
    </row>
    <row r="1184" spans="15:19">
      <c r="O1184">
        <v>1</v>
      </c>
      <c r="P1184">
        <v>2</v>
      </c>
      <c r="Q1184">
        <f t="shared" si="60"/>
        <v>0</v>
      </c>
      <c r="R1184">
        <f t="shared" si="61"/>
        <v>0</v>
      </c>
      <c r="S1184">
        <f t="shared" si="62"/>
        <v>1</v>
      </c>
    </row>
    <row r="1185" spans="15:19">
      <c r="O1185">
        <v>2</v>
      </c>
      <c r="P1185">
        <v>1</v>
      </c>
      <c r="Q1185">
        <f t="shared" si="60"/>
        <v>1</v>
      </c>
      <c r="R1185">
        <f t="shared" si="61"/>
        <v>0</v>
      </c>
      <c r="S1185">
        <f t="shared" si="62"/>
        <v>0</v>
      </c>
    </row>
    <row r="1186" spans="15:19">
      <c r="O1186">
        <v>1</v>
      </c>
      <c r="P1186">
        <v>2</v>
      </c>
      <c r="Q1186">
        <f t="shared" si="60"/>
        <v>0</v>
      </c>
      <c r="R1186">
        <f t="shared" si="61"/>
        <v>0</v>
      </c>
      <c r="S1186">
        <f t="shared" si="62"/>
        <v>1</v>
      </c>
    </row>
    <row r="1187" spans="15:19">
      <c r="O1187">
        <v>2</v>
      </c>
      <c r="P1187">
        <v>0</v>
      </c>
      <c r="Q1187">
        <f t="shared" si="60"/>
        <v>1</v>
      </c>
      <c r="R1187">
        <f t="shared" si="61"/>
        <v>0</v>
      </c>
      <c r="S1187">
        <f t="shared" si="62"/>
        <v>0</v>
      </c>
    </row>
    <row r="1188" spans="15:19">
      <c r="O1188">
        <v>2</v>
      </c>
      <c r="P1188">
        <v>0</v>
      </c>
      <c r="Q1188">
        <f t="shared" si="60"/>
        <v>1</v>
      </c>
      <c r="R1188">
        <f t="shared" si="61"/>
        <v>0</v>
      </c>
      <c r="S1188">
        <f t="shared" si="62"/>
        <v>0</v>
      </c>
    </row>
    <row r="1189" spans="15:19">
      <c r="O1189">
        <v>2</v>
      </c>
      <c r="P1189">
        <v>1</v>
      </c>
      <c r="Q1189">
        <f t="shared" si="60"/>
        <v>1</v>
      </c>
      <c r="R1189">
        <f t="shared" si="61"/>
        <v>0</v>
      </c>
      <c r="S1189">
        <f t="shared" si="62"/>
        <v>0</v>
      </c>
    </row>
    <row r="1190" spans="15:19">
      <c r="O1190">
        <v>1</v>
      </c>
      <c r="P1190">
        <v>0</v>
      </c>
      <c r="Q1190">
        <f t="shared" si="60"/>
        <v>1</v>
      </c>
      <c r="R1190">
        <f t="shared" si="61"/>
        <v>0</v>
      </c>
      <c r="S1190">
        <f t="shared" si="62"/>
        <v>0</v>
      </c>
    </row>
    <row r="1191" spans="15:19">
      <c r="O1191">
        <v>2</v>
      </c>
      <c r="P1191">
        <v>1</v>
      </c>
      <c r="Q1191">
        <f t="shared" si="60"/>
        <v>1</v>
      </c>
      <c r="R1191">
        <f t="shared" si="61"/>
        <v>0</v>
      </c>
      <c r="S1191">
        <f t="shared" si="62"/>
        <v>0</v>
      </c>
    </row>
    <row r="1192" spans="15:19">
      <c r="O1192">
        <v>3</v>
      </c>
      <c r="P1192">
        <v>0</v>
      </c>
      <c r="Q1192">
        <f t="shared" si="60"/>
        <v>1</v>
      </c>
      <c r="R1192">
        <f t="shared" si="61"/>
        <v>0</v>
      </c>
      <c r="S1192">
        <f t="shared" si="62"/>
        <v>0</v>
      </c>
    </row>
    <row r="1193" spans="15:19">
      <c r="O1193">
        <v>0</v>
      </c>
      <c r="P1193">
        <v>0</v>
      </c>
      <c r="Q1193">
        <f t="shared" si="60"/>
        <v>0</v>
      </c>
      <c r="R1193">
        <f t="shared" si="61"/>
        <v>1</v>
      </c>
      <c r="S1193">
        <f t="shared" si="62"/>
        <v>0</v>
      </c>
    </row>
    <row r="1194" spans="15:19">
      <c r="O1194">
        <v>1</v>
      </c>
      <c r="P1194">
        <v>1</v>
      </c>
      <c r="Q1194">
        <f t="shared" si="60"/>
        <v>0</v>
      </c>
      <c r="R1194">
        <f t="shared" si="61"/>
        <v>1</v>
      </c>
      <c r="S1194">
        <f t="shared" si="62"/>
        <v>0</v>
      </c>
    </row>
    <row r="1195" spans="15:19">
      <c r="O1195">
        <v>0</v>
      </c>
      <c r="P1195">
        <v>2</v>
      </c>
      <c r="Q1195">
        <f t="shared" si="60"/>
        <v>0</v>
      </c>
      <c r="R1195">
        <f t="shared" si="61"/>
        <v>0</v>
      </c>
      <c r="S1195">
        <f t="shared" si="62"/>
        <v>1</v>
      </c>
    </row>
    <row r="1196" spans="15:19">
      <c r="O1196">
        <v>1</v>
      </c>
      <c r="P1196">
        <v>1</v>
      </c>
      <c r="Q1196">
        <f t="shared" si="60"/>
        <v>0</v>
      </c>
      <c r="R1196">
        <f t="shared" si="61"/>
        <v>1</v>
      </c>
      <c r="S1196">
        <f t="shared" si="62"/>
        <v>0</v>
      </c>
    </row>
    <row r="1197" spans="15:19">
      <c r="O1197">
        <v>5</v>
      </c>
      <c r="P1197">
        <v>1</v>
      </c>
      <c r="Q1197">
        <f t="shared" si="60"/>
        <v>1</v>
      </c>
      <c r="R1197">
        <f t="shared" si="61"/>
        <v>0</v>
      </c>
      <c r="S1197">
        <f t="shared" si="62"/>
        <v>0</v>
      </c>
    </row>
    <row r="1198" spans="15:19">
      <c r="O1198">
        <v>3</v>
      </c>
      <c r="P1198">
        <v>1</v>
      </c>
      <c r="Q1198">
        <f t="shared" si="60"/>
        <v>1</v>
      </c>
      <c r="R1198">
        <f t="shared" si="61"/>
        <v>0</v>
      </c>
      <c r="S1198">
        <f t="shared" si="62"/>
        <v>0</v>
      </c>
    </row>
    <row r="1199" spans="15:19">
      <c r="O1199">
        <v>2</v>
      </c>
      <c r="P1199">
        <v>2</v>
      </c>
      <c r="Q1199">
        <f t="shared" si="60"/>
        <v>0</v>
      </c>
      <c r="R1199">
        <f t="shared" si="61"/>
        <v>1</v>
      </c>
      <c r="S1199">
        <f t="shared" si="62"/>
        <v>0</v>
      </c>
    </row>
    <row r="1200" spans="15:19">
      <c r="O1200">
        <v>0</v>
      </c>
      <c r="P1200">
        <v>1</v>
      </c>
      <c r="Q1200">
        <f t="shared" si="60"/>
        <v>0</v>
      </c>
      <c r="R1200">
        <f t="shared" si="61"/>
        <v>0</v>
      </c>
      <c r="S1200">
        <f t="shared" si="62"/>
        <v>1</v>
      </c>
    </row>
    <row r="1201" spans="15:19">
      <c r="O1201">
        <v>2</v>
      </c>
      <c r="P1201">
        <v>0</v>
      </c>
      <c r="Q1201">
        <f t="shared" si="60"/>
        <v>1</v>
      </c>
      <c r="R1201">
        <f t="shared" si="61"/>
        <v>0</v>
      </c>
      <c r="S1201">
        <f t="shared" si="62"/>
        <v>0</v>
      </c>
    </row>
    <row r="1202" spans="15:19">
      <c r="O1202">
        <v>1</v>
      </c>
      <c r="P1202">
        <v>1</v>
      </c>
      <c r="Q1202">
        <f t="shared" si="60"/>
        <v>0</v>
      </c>
      <c r="R1202">
        <f t="shared" si="61"/>
        <v>1</v>
      </c>
      <c r="S1202">
        <f t="shared" si="62"/>
        <v>0</v>
      </c>
    </row>
    <row r="1203" spans="15:19">
      <c r="O1203">
        <v>3</v>
      </c>
      <c r="P1203">
        <v>1</v>
      </c>
      <c r="Q1203">
        <f t="shared" si="60"/>
        <v>1</v>
      </c>
      <c r="R1203">
        <f t="shared" si="61"/>
        <v>0</v>
      </c>
      <c r="S1203">
        <f t="shared" si="62"/>
        <v>0</v>
      </c>
    </row>
    <row r="1204" spans="15:19">
      <c r="O1204">
        <v>2</v>
      </c>
      <c r="P1204">
        <v>1</v>
      </c>
      <c r="Q1204">
        <f t="shared" si="60"/>
        <v>1</v>
      </c>
      <c r="R1204">
        <f t="shared" si="61"/>
        <v>0</v>
      </c>
      <c r="S1204">
        <f t="shared" si="62"/>
        <v>0</v>
      </c>
    </row>
    <row r="1205" spans="15:19">
      <c r="O1205">
        <v>1</v>
      </c>
      <c r="P1205">
        <v>0</v>
      </c>
      <c r="Q1205">
        <f t="shared" si="60"/>
        <v>1</v>
      </c>
      <c r="R1205">
        <f t="shared" si="61"/>
        <v>0</v>
      </c>
      <c r="S1205">
        <f t="shared" si="62"/>
        <v>0</v>
      </c>
    </row>
    <row r="1206" spans="15:19">
      <c r="O1206">
        <v>0</v>
      </c>
      <c r="P1206">
        <v>1</v>
      </c>
      <c r="Q1206">
        <f t="shared" si="60"/>
        <v>0</v>
      </c>
      <c r="R1206">
        <f t="shared" si="61"/>
        <v>0</v>
      </c>
      <c r="S1206">
        <f t="shared" si="62"/>
        <v>1</v>
      </c>
    </row>
    <row r="1207" spans="15:19">
      <c r="O1207">
        <v>2</v>
      </c>
      <c r="P1207">
        <v>0</v>
      </c>
      <c r="Q1207">
        <f t="shared" si="60"/>
        <v>1</v>
      </c>
      <c r="R1207">
        <f t="shared" si="61"/>
        <v>0</v>
      </c>
      <c r="S1207">
        <f t="shared" si="62"/>
        <v>0</v>
      </c>
    </row>
    <row r="1208" spans="15:19">
      <c r="O1208">
        <v>1</v>
      </c>
      <c r="P1208">
        <v>0</v>
      </c>
      <c r="Q1208">
        <f t="shared" si="60"/>
        <v>1</v>
      </c>
      <c r="R1208">
        <f t="shared" si="61"/>
        <v>0</v>
      </c>
      <c r="S1208">
        <f t="shared" si="62"/>
        <v>0</v>
      </c>
    </row>
    <row r="1209" spans="15:19">
      <c r="O1209">
        <v>1</v>
      </c>
      <c r="P1209">
        <v>2</v>
      </c>
      <c r="Q1209">
        <f t="shared" si="60"/>
        <v>0</v>
      </c>
      <c r="R1209">
        <f t="shared" si="61"/>
        <v>0</v>
      </c>
      <c r="S1209">
        <f t="shared" si="62"/>
        <v>1</v>
      </c>
    </row>
    <row r="1210" spans="15:19">
      <c r="O1210">
        <v>1</v>
      </c>
      <c r="P1210">
        <v>0</v>
      </c>
      <c r="Q1210">
        <f t="shared" si="60"/>
        <v>1</v>
      </c>
      <c r="R1210">
        <f t="shared" si="61"/>
        <v>0</v>
      </c>
      <c r="S1210">
        <f t="shared" si="62"/>
        <v>0</v>
      </c>
    </row>
    <row r="1211" spans="15:19">
      <c r="O1211">
        <v>1</v>
      </c>
      <c r="P1211">
        <v>2</v>
      </c>
      <c r="Q1211">
        <f t="shared" si="60"/>
        <v>0</v>
      </c>
      <c r="R1211">
        <f t="shared" si="61"/>
        <v>0</v>
      </c>
      <c r="S1211">
        <f t="shared" si="62"/>
        <v>1</v>
      </c>
    </row>
    <row r="1212" spans="15:19">
      <c r="O1212">
        <v>2</v>
      </c>
      <c r="P1212">
        <v>1</v>
      </c>
      <c r="Q1212">
        <f t="shared" si="60"/>
        <v>1</v>
      </c>
      <c r="R1212">
        <f t="shared" si="61"/>
        <v>0</v>
      </c>
      <c r="S1212">
        <f t="shared" si="62"/>
        <v>0</v>
      </c>
    </row>
    <row r="1213" spans="15:19">
      <c r="O1213">
        <v>1</v>
      </c>
      <c r="P1213">
        <v>0</v>
      </c>
      <c r="Q1213">
        <f t="shared" si="60"/>
        <v>1</v>
      </c>
      <c r="R1213">
        <f t="shared" si="61"/>
        <v>0</v>
      </c>
      <c r="S1213">
        <f t="shared" si="62"/>
        <v>0</v>
      </c>
    </row>
    <row r="1214" spans="15:19">
      <c r="O1214">
        <v>0</v>
      </c>
      <c r="P1214">
        <v>1</v>
      </c>
      <c r="Q1214">
        <f t="shared" si="60"/>
        <v>0</v>
      </c>
      <c r="R1214">
        <f t="shared" si="61"/>
        <v>0</v>
      </c>
      <c r="S1214">
        <f t="shared" si="62"/>
        <v>1</v>
      </c>
    </row>
    <row r="1215" spans="15:19">
      <c r="O1215">
        <v>1</v>
      </c>
      <c r="P1215">
        <v>1</v>
      </c>
      <c r="Q1215">
        <f t="shared" si="60"/>
        <v>0</v>
      </c>
      <c r="R1215">
        <f t="shared" si="61"/>
        <v>1</v>
      </c>
      <c r="S1215">
        <f t="shared" si="62"/>
        <v>0</v>
      </c>
    </row>
    <row r="1216" spans="15:19">
      <c r="O1216">
        <v>3</v>
      </c>
      <c r="P1216">
        <v>0</v>
      </c>
      <c r="Q1216">
        <f t="shared" si="60"/>
        <v>1</v>
      </c>
      <c r="R1216">
        <f t="shared" si="61"/>
        <v>0</v>
      </c>
      <c r="S1216">
        <f t="shared" si="62"/>
        <v>0</v>
      </c>
    </row>
    <row r="1217" spans="15:19">
      <c r="O1217">
        <v>3</v>
      </c>
      <c r="P1217">
        <v>1</v>
      </c>
      <c r="Q1217">
        <f t="shared" si="60"/>
        <v>1</v>
      </c>
      <c r="R1217">
        <f t="shared" si="61"/>
        <v>0</v>
      </c>
      <c r="S1217">
        <f t="shared" si="62"/>
        <v>0</v>
      </c>
    </row>
    <row r="1218" spans="15:19">
      <c r="O1218">
        <v>3</v>
      </c>
      <c r="P1218">
        <v>2</v>
      </c>
      <c r="Q1218">
        <f t="shared" si="60"/>
        <v>1</v>
      </c>
      <c r="R1218">
        <f t="shared" si="61"/>
        <v>0</v>
      </c>
      <c r="S1218">
        <f t="shared" si="62"/>
        <v>0</v>
      </c>
    </row>
    <row r="1219" spans="15:19">
      <c r="O1219">
        <v>2</v>
      </c>
      <c r="P1219">
        <v>1</v>
      </c>
      <c r="Q1219">
        <f t="shared" si="60"/>
        <v>1</v>
      </c>
      <c r="R1219">
        <f t="shared" si="61"/>
        <v>0</v>
      </c>
      <c r="S1219">
        <f t="shared" si="62"/>
        <v>0</v>
      </c>
    </row>
    <row r="1220" spans="15:19">
      <c r="O1220">
        <v>1</v>
      </c>
      <c r="P1220">
        <v>1</v>
      </c>
      <c r="Q1220">
        <f t="shared" si="60"/>
        <v>0</v>
      </c>
      <c r="R1220">
        <f t="shared" si="61"/>
        <v>1</v>
      </c>
      <c r="S1220">
        <f t="shared" si="62"/>
        <v>0</v>
      </c>
    </row>
    <row r="1221" spans="15:19">
      <c r="O1221">
        <v>1</v>
      </c>
      <c r="P1221">
        <v>2</v>
      </c>
      <c r="Q1221">
        <f t="shared" si="60"/>
        <v>0</v>
      </c>
      <c r="R1221">
        <f t="shared" si="61"/>
        <v>0</v>
      </c>
      <c r="S1221">
        <f t="shared" si="62"/>
        <v>1</v>
      </c>
    </row>
    <row r="1222" spans="15:19">
      <c r="O1222">
        <v>0</v>
      </c>
      <c r="P1222">
        <v>1</v>
      </c>
      <c r="Q1222">
        <f t="shared" si="60"/>
        <v>0</v>
      </c>
      <c r="R1222">
        <f t="shared" si="61"/>
        <v>0</v>
      </c>
      <c r="S1222">
        <f t="shared" si="62"/>
        <v>1</v>
      </c>
    </row>
    <row r="1223" spans="15:19">
      <c r="O1223">
        <v>2</v>
      </c>
      <c r="P1223">
        <v>0</v>
      </c>
      <c r="Q1223">
        <f t="shared" si="60"/>
        <v>1</v>
      </c>
      <c r="R1223">
        <f t="shared" si="61"/>
        <v>0</v>
      </c>
      <c r="S1223">
        <f t="shared" si="62"/>
        <v>0</v>
      </c>
    </row>
    <row r="1224" spans="15:19">
      <c r="O1224">
        <v>3</v>
      </c>
      <c r="P1224">
        <v>1</v>
      </c>
      <c r="Q1224">
        <f t="shared" si="60"/>
        <v>1</v>
      </c>
      <c r="R1224">
        <f t="shared" si="61"/>
        <v>0</v>
      </c>
      <c r="S1224">
        <f t="shared" si="62"/>
        <v>0</v>
      </c>
    </row>
    <row r="1225" spans="15:19">
      <c r="O1225">
        <v>3</v>
      </c>
      <c r="P1225">
        <v>0</v>
      </c>
      <c r="Q1225">
        <f t="shared" si="60"/>
        <v>1</v>
      </c>
      <c r="R1225">
        <f t="shared" si="61"/>
        <v>0</v>
      </c>
      <c r="S1225">
        <f t="shared" si="62"/>
        <v>0</v>
      </c>
    </row>
    <row r="1226" spans="15:19">
      <c r="O1226">
        <v>4</v>
      </c>
      <c r="P1226">
        <v>2</v>
      </c>
      <c r="Q1226">
        <f t="shared" si="60"/>
        <v>1</v>
      </c>
      <c r="R1226">
        <f t="shared" si="61"/>
        <v>0</v>
      </c>
      <c r="S1226">
        <f t="shared" si="62"/>
        <v>0</v>
      </c>
    </row>
    <row r="1227" spans="15:19">
      <c r="O1227">
        <v>0</v>
      </c>
      <c r="P1227">
        <v>0</v>
      </c>
      <c r="Q1227">
        <f t="shared" si="60"/>
        <v>0</v>
      </c>
      <c r="R1227">
        <f t="shared" si="61"/>
        <v>1</v>
      </c>
      <c r="S1227">
        <f t="shared" si="62"/>
        <v>0</v>
      </c>
    </row>
    <row r="1228" spans="15:19">
      <c r="O1228">
        <v>1</v>
      </c>
      <c r="P1228">
        <v>0</v>
      </c>
      <c r="Q1228">
        <f t="shared" si="60"/>
        <v>1</v>
      </c>
      <c r="R1228">
        <f t="shared" si="61"/>
        <v>0</v>
      </c>
      <c r="S1228">
        <f t="shared" si="62"/>
        <v>0</v>
      </c>
    </row>
    <row r="1229" spans="15:19">
      <c r="O1229">
        <v>1</v>
      </c>
      <c r="P1229">
        <v>0</v>
      </c>
      <c r="Q1229">
        <f t="shared" si="60"/>
        <v>1</v>
      </c>
      <c r="R1229">
        <f t="shared" si="61"/>
        <v>0</v>
      </c>
      <c r="S1229">
        <f t="shared" si="62"/>
        <v>0</v>
      </c>
    </row>
    <row r="1230" spans="15:19">
      <c r="O1230">
        <v>1</v>
      </c>
      <c r="P1230">
        <v>0</v>
      </c>
      <c r="Q1230">
        <f t="shared" si="60"/>
        <v>1</v>
      </c>
      <c r="R1230">
        <f t="shared" si="61"/>
        <v>0</v>
      </c>
      <c r="S1230">
        <f t="shared" si="62"/>
        <v>0</v>
      </c>
    </row>
    <row r="1231" spans="15:19">
      <c r="O1231">
        <v>0</v>
      </c>
      <c r="P1231">
        <v>2</v>
      </c>
      <c r="Q1231">
        <f t="shared" si="60"/>
        <v>0</v>
      </c>
      <c r="R1231">
        <f t="shared" si="61"/>
        <v>0</v>
      </c>
      <c r="S1231">
        <f t="shared" si="62"/>
        <v>1</v>
      </c>
    </row>
    <row r="1232" spans="15:19">
      <c r="O1232">
        <v>2</v>
      </c>
      <c r="P1232">
        <v>0</v>
      </c>
      <c r="Q1232">
        <f t="shared" si="60"/>
        <v>1</v>
      </c>
      <c r="R1232">
        <f t="shared" si="61"/>
        <v>0</v>
      </c>
      <c r="S1232">
        <f t="shared" si="62"/>
        <v>0</v>
      </c>
    </row>
    <row r="1233" spans="15:19">
      <c r="O1233">
        <v>2</v>
      </c>
      <c r="P1233">
        <v>1</v>
      </c>
      <c r="Q1233">
        <f t="shared" si="60"/>
        <v>1</v>
      </c>
      <c r="R1233">
        <f t="shared" si="61"/>
        <v>0</v>
      </c>
      <c r="S1233">
        <f t="shared" si="62"/>
        <v>0</v>
      </c>
    </row>
    <row r="1234" spans="15:19">
      <c r="O1234">
        <v>4</v>
      </c>
      <c r="P1234">
        <v>1</v>
      </c>
      <c r="Q1234">
        <f t="shared" si="60"/>
        <v>1</v>
      </c>
      <c r="R1234">
        <f t="shared" si="61"/>
        <v>0</v>
      </c>
      <c r="S1234">
        <f t="shared" si="62"/>
        <v>0</v>
      </c>
    </row>
    <row r="1235" spans="15:19">
      <c r="O1235">
        <v>1</v>
      </c>
      <c r="P1235">
        <v>1</v>
      </c>
      <c r="Q1235">
        <f t="shared" si="60"/>
        <v>0</v>
      </c>
      <c r="R1235">
        <f t="shared" si="61"/>
        <v>1</v>
      </c>
      <c r="S1235">
        <f t="shared" si="62"/>
        <v>0</v>
      </c>
    </row>
    <row r="1236" spans="15:19">
      <c r="O1236">
        <v>1</v>
      </c>
      <c r="P1236">
        <v>0</v>
      </c>
      <c r="Q1236">
        <f t="shared" si="60"/>
        <v>1</v>
      </c>
      <c r="R1236">
        <f t="shared" si="61"/>
        <v>0</v>
      </c>
      <c r="S1236">
        <f t="shared" si="62"/>
        <v>0</v>
      </c>
    </row>
    <row r="1237" spans="15:19">
      <c r="O1237">
        <v>0</v>
      </c>
      <c r="P1237">
        <v>1</v>
      </c>
      <c r="Q1237">
        <f t="shared" si="60"/>
        <v>0</v>
      </c>
      <c r="R1237">
        <f t="shared" si="61"/>
        <v>0</v>
      </c>
      <c r="S1237">
        <f t="shared" si="62"/>
        <v>1</v>
      </c>
    </row>
    <row r="1238" spans="15:19">
      <c r="O1238">
        <v>1</v>
      </c>
      <c r="P1238">
        <v>2</v>
      </c>
      <c r="Q1238">
        <f t="shared" ref="Q1238:Q1301" si="63">IF(O1238&gt;P1238,1,0)</f>
        <v>0</v>
      </c>
      <c r="R1238">
        <f t="shared" ref="R1238:R1301" si="64">IF(O1238=P1238,1,0)</f>
        <v>0</v>
      </c>
      <c r="S1238">
        <f t="shared" ref="S1238:S1301" si="65">IF(O1238&lt;P1238,1,0)</f>
        <v>1</v>
      </c>
    </row>
    <row r="1239" spans="15:19">
      <c r="O1239">
        <v>3</v>
      </c>
      <c r="P1239">
        <v>1</v>
      </c>
      <c r="Q1239">
        <f t="shared" si="63"/>
        <v>1</v>
      </c>
      <c r="R1239">
        <f t="shared" si="64"/>
        <v>0</v>
      </c>
      <c r="S1239">
        <f t="shared" si="65"/>
        <v>0</v>
      </c>
    </row>
    <row r="1240" spans="15:19">
      <c r="O1240">
        <v>0</v>
      </c>
      <c r="P1240">
        <v>0</v>
      </c>
      <c r="Q1240">
        <f t="shared" si="63"/>
        <v>0</v>
      </c>
      <c r="R1240">
        <f t="shared" si="64"/>
        <v>1</v>
      </c>
      <c r="S1240">
        <f t="shared" si="65"/>
        <v>0</v>
      </c>
    </row>
    <row r="1241" spans="15:19">
      <c r="O1241">
        <v>4</v>
      </c>
      <c r="P1241">
        <v>2</v>
      </c>
      <c r="Q1241">
        <f t="shared" si="63"/>
        <v>1</v>
      </c>
      <c r="R1241">
        <f t="shared" si="64"/>
        <v>0</v>
      </c>
      <c r="S1241">
        <f t="shared" si="65"/>
        <v>0</v>
      </c>
    </row>
    <row r="1242" spans="15:19">
      <c r="O1242">
        <v>1</v>
      </c>
      <c r="P1242">
        <v>1</v>
      </c>
      <c r="Q1242">
        <f t="shared" si="63"/>
        <v>0</v>
      </c>
      <c r="R1242">
        <f t="shared" si="64"/>
        <v>1</v>
      </c>
      <c r="S1242">
        <f t="shared" si="65"/>
        <v>0</v>
      </c>
    </row>
    <row r="1243" spans="15:19">
      <c r="O1243">
        <v>3</v>
      </c>
      <c r="P1243">
        <v>2</v>
      </c>
      <c r="Q1243">
        <f t="shared" si="63"/>
        <v>1</v>
      </c>
      <c r="R1243">
        <f t="shared" si="64"/>
        <v>0</v>
      </c>
      <c r="S1243">
        <f t="shared" si="65"/>
        <v>0</v>
      </c>
    </row>
    <row r="1244" spans="15:19">
      <c r="O1244">
        <v>3</v>
      </c>
      <c r="P1244">
        <v>1</v>
      </c>
      <c r="Q1244">
        <f t="shared" si="63"/>
        <v>1</v>
      </c>
      <c r="R1244">
        <f t="shared" si="64"/>
        <v>0</v>
      </c>
      <c r="S1244">
        <f t="shared" si="65"/>
        <v>0</v>
      </c>
    </row>
    <row r="1245" spans="15:19">
      <c r="O1245">
        <v>1</v>
      </c>
      <c r="P1245">
        <v>1</v>
      </c>
      <c r="Q1245">
        <f t="shared" si="63"/>
        <v>0</v>
      </c>
      <c r="R1245">
        <f t="shared" si="64"/>
        <v>1</v>
      </c>
      <c r="S1245">
        <f t="shared" si="65"/>
        <v>0</v>
      </c>
    </row>
    <row r="1246" spans="15:19">
      <c r="O1246">
        <v>1</v>
      </c>
      <c r="P1246">
        <v>0</v>
      </c>
      <c r="Q1246">
        <f t="shared" si="63"/>
        <v>1</v>
      </c>
      <c r="R1246">
        <f t="shared" si="64"/>
        <v>0</v>
      </c>
      <c r="S1246">
        <f t="shared" si="65"/>
        <v>0</v>
      </c>
    </row>
    <row r="1247" spans="15:19">
      <c r="O1247">
        <v>3</v>
      </c>
      <c r="P1247">
        <v>2</v>
      </c>
      <c r="Q1247">
        <f t="shared" si="63"/>
        <v>1</v>
      </c>
      <c r="R1247">
        <f t="shared" si="64"/>
        <v>0</v>
      </c>
      <c r="S1247">
        <f t="shared" si="65"/>
        <v>0</v>
      </c>
    </row>
    <row r="1248" spans="15:19">
      <c r="O1248">
        <v>1</v>
      </c>
      <c r="P1248">
        <v>2</v>
      </c>
      <c r="Q1248">
        <f t="shared" si="63"/>
        <v>0</v>
      </c>
      <c r="R1248">
        <f t="shared" si="64"/>
        <v>0</v>
      </c>
      <c r="S1248">
        <f t="shared" si="65"/>
        <v>1</v>
      </c>
    </row>
    <row r="1249" spans="15:19">
      <c r="O1249">
        <v>1</v>
      </c>
      <c r="P1249">
        <v>2</v>
      </c>
      <c r="Q1249">
        <f t="shared" si="63"/>
        <v>0</v>
      </c>
      <c r="R1249">
        <f t="shared" si="64"/>
        <v>0</v>
      </c>
      <c r="S1249">
        <f t="shared" si="65"/>
        <v>1</v>
      </c>
    </row>
    <row r="1250" spans="15:19">
      <c r="O1250">
        <v>3</v>
      </c>
      <c r="P1250">
        <v>2</v>
      </c>
      <c r="Q1250">
        <f t="shared" si="63"/>
        <v>1</v>
      </c>
      <c r="R1250">
        <f t="shared" si="64"/>
        <v>0</v>
      </c>
      <c r="S1250">
        <f t="shared" si="65"/>
        <v>0</v>
      </c>
    </row>
    <row r="1251" spans="15:19">
      <c r="O1251">
        <v>0</v>
      </c>
      <c r="P1251">
        <v>2</v>
      </c>
      <c r="Q1251">
        <f t="shared" si="63"/>
        <v>0</v>
      </c>
      <c r="R1251">
        <f t="shared" si="64"/>
        <v>0</v>
      </c>
      <c r="S1251">
        <f t="shared" si="65"/>
        <v>1</v>
      </c>
    </row>
    <row r="1252" spans="15:19">
      <c r="O1252">
        <v>2</v>
      </c>
      <c r="P1252">
        <v>0</v>
      </c>
      <c r="Q1252">
        <f t="shared" si="63"/>
        <v>1</v>
      </c>
      <c r="R1252">
        <f t="shared" si="64"/>
        <v>0</v>
      </c>
      <c r="S1252">
        <f t="shared" si="65"/>
        <v>0</v>
      </c>
    </row>
    <row r="1253" spans="15:19">
      <c r="O1253">
        <v>1</v>
      </c>
      <c r="P1253">
        <v>0</v>
      </c>
      <c r="Q1253">
        <f t="shared" si="63"/>
        <v>1</v>
      </c>
      <c r="R1253">
        <f t="shared" si="64"/>
        <v>0</v>
      </c>
      <c r="S1253">
        <f t="shared" si="65"/>
        <v>0</v>
      </c>
    </row>
    <row r="1254" spans="15:19">
      <c r="O1254">
        <v>2</v>
      </c>
      <c r="P1254">
        <v>0</v>
      </c>
      <c r="Q1254">
        <f t="shared" si="63"/>
        <v>1</v>
      </c>
      <c r="R1254">
        <f t="shared" si="64"/>
        <v>0</v>
      </c>
      <c r="S1254">
        <f t="shared" si="65"/>
        <v>0</v>
      </c>
    </row>
    <row r="1255" spans="15:19">
      <c r="O1255">
        <v>1</v>
      </c>
      <c r="P1255">
        <v>1</v>
      </c>
      <c r="Q1255">
        <f t="shared" si="63"/>
        <v>0</v>
      </c>
      <c r="R1255">
        <f t="shared" si="64"/>
        <v>1</v>
      </c>
      <c r="S1255">
        <f t="shared" si="65"/>
        <v>0</v>
      </c>
    </row>
    <row r="1256" spans="15:19">
      <c r="O1256">
        <v>0</v>
      </c>
      <c r="P1256">
        <v>1</v>
      </c>
      <c r="Q1256">
        <f t="shared" si="63"/>
        <v>0</v>
      </c>
      <c r="R1256">
        <f t="shared" si="64"/>
        <v>0</v>
      </c>
      <c r="S1256">
        <f t="shared" si="65"/>
        <v>1</v>
      </c>
    </row>
    <row r="1257" spans="15:19">
      <c r="O1257">
        <v>3</v>
      </c>
      <c r="P1257">
        <v>1</v>
      </c>
      <c r="Q1257">
        <f t="shared" si="63"/>
        <v>1</v>
      </c>
      <c r="R1257">
        <f t="shared" si="64"/>
        <v>0</v>
      </c>
      <c r="S1257">
        <f t="shared" si="65"/>
        <v>0</v>
      </c>
    </row>
    <row r="1258" spans="15:19">
      <c r="O1258">
        <v>1</v>
      </c>
      <c r="P1258">
        <v>1</v>
      </c>
      <c r="Q1258">
        <f t="shared" si="63"/>
        <v>0</v>
      </c>
      <c r="R1258">
        <f t="shared" si="64"/>
        <v>1</v>
      </c>
      <c r="S1258">
        <f t="shared" si="65"/>
        <v>0</v>
      </c>
    </row>
    <row r="1259" spans="15:19">
      <c r="O1259">
        <v>2</v>
      </c>
      <c r="P1259">
        <v>1</v>
      </c>
      <c r="Q1259">
        <f t="shared" si="63"/>
        <v>1</v>
      </c>
      <c r="R1259">
        <f t="shared" si="64"/>
        <v>0</v>
      </c>
      <c r="S1259">
        <f t="shared" si="65"/>
        <v>0</v>
      </c>
    </row>
    <row r="1260" spans="15:19">
      <c r="O1260">
        <v>2</v>
      </c>
      <c r="P1260">
        <v>1</v>
      </c>
      <c r="Q1260">
        <f t="shared" si="63"/>
        <v>1</v>
      </c>
      <c r="R1260">
        <f t="shared" si="64"/>
        <v>0</v>
      </c>
      <c r="S1260">
        <f t="shared" si="65"/>
        <v>0</v>
      </c>
    </row>
    <row r="1261" spans="15:19">
      <c r="O1261">
        <v>2</v>
      </c>
      <c r="P1261">
        <v>1</v>
      </c>
      <c r="Q1261">
        <f t="shared" si="63"/>
        <v>1</v>
      </c>
      <c r="R1261">
        <f t="shared" si="64"/>
        <v>0</v>
      </c>
      <c r="S1261">
        <f t="shared" si="65"/>
        <v>0</v>
      </c>
    </row>
    <row r="1262" spans="15:19">
      <c r="O1262">
        <v>1</v>
      </c>
      <c r="P1262">
        <v>3</v>
      </c>
      <c r="Q1262">
        <f t="shared" si="63"/>
        <v>0</v>
      </c>
      <c r="R1262">
        <f t="shared" si="64"/>
        <v>0</v>
      </c>
      <c r="S1262">
        <f t="shared" si="65"/>
        <v>1</v>
      </c>
    </row>
    <row r="1263" spans="15:19">
      <c r="O1263">
        <v>0</v>
      </c>
      <c r="P1263">
        <v>0</v>
      </c>
      <c r="Q1263">
        <f t="shared" si="63"/>
        <v>0</v>
      </c>
      <c r="R1263">
        <f t="shared" si="64"/>
        <v>1</v>
      </c>
      <c r="S1263">
        <f t="shared" si="65"/>
        <v>0</v>
      </c>
    </row>
    <row r="1264" spans="15:19">
      <c r="O1264">
        <v>0</v>
      </c>
      <c r="P1264">
        <v>1</v>
      </c>
      <c r="Q1264">
        <f t="shared" si="63"/>
        <v>0</v>
      </c>
      <c r="R1264">
        <f t="shared" si="64"/>
        <v>0</v>
      </c>
      <c r="S1264">
        <f t="shared" si="65"/>
        <v>1</v>
      </c>
    </row>
    <row r="1265" spans="15:19">
      <c r="O1265">
        <v>3</v>
      </c>
      <c r="P1265">
        <v>0</v>
      </c>
      <c r="Q1265">
        <f t="shared" si="63"/>
        <v>1</v>
      </c>
      <c r="R1265">
        <f t="shared" si="64"/>
        <v>0</v>
      </c>
      <c r="S1265">
        <f t="shared" si="65"/>
        <v>0</v>
      </c>
    </row>
    <row r="1266" spans="15:19">
      <c r="O1266">
        <v>1</v>
      </c>
      <c r="P1266">
        <v>2</v>
      </c>
      <c r="Q1266">
        <f t="shared" si="63"/>
        <v>0</v>
      </c>
      <c r="R1266">
        <f t="shared" si="64"/>
        <v>0</v>
      </c>
      <c r="S1266">
        <f t="shared" si="65"/>
        <v>1</v>
      </c>
    </row>
    <row r="1267" spans="15:19">
      <c r="O1267">
        <v>3</v>
      </c>
      <c r="P1267">
        <v>3</v>
      </c>
      <c r="Q1267">
        <f t="shared" si="63"/>
        <v>0</v>
      </c>
      <c r="R1267">
        <f t="shared" si="64"/>
        <v>1</v>
      </c>
      <c r="S1267">
        <f t="shared" si="65"/>
        <v>0</v>
      </c>
    </row>
    <row r="1268" spans="15:19">
      <c r="O1268">
        <v>3</v>
      </c>
      <c r="P1268">
        <v>1</v>
      </c>
      <c r="Q1268">
        <f t="shared" si="63"/>
        <v>1</v>
      </c>
      <c r="R1268">
        <f t="shared" si="64"/>
        <v>0</v>
      </c>
      <c r="S1268">
        <f t="shared" si="65"/>
        <v>0</v>
      </c>
    </row>
    <row r="1269" spans="15:19">
      <c r="O1269">
        <v>1</v>
      </c>
      <c r="P1269">
        <v>3</v>
      </c>
      <c r="Q1269">
        <f t="shared" si="63"/>
        <v>0</v>
      </c>
      <c r="R1269">
        <f t="shared" si="64"/>
        <v>0</v>
      </c>
      <c r="S1269">
        <f t="shared" si="65"/>
        <v>1</v>
      </c>
    </row>
    <row r="1270" spans="15:19">
      <c r="O1270">
        <v>1</v>
      </c>
      <c r="P1270">
        <v>2</v>
      </c>
      <c r="Q1270">
        <f t="shared" si="63"/>
        <v>0</v>
      </c>
      <c r="R1270">
        <f t="shared" si="64"/>
        <v>0</v>
      </c>
      <c r="S1270">
        <f t="shared" si="65"/>
        <v>1</v>
      </c>
    </row>
    <row r="1271" spans="15:19">
      <c r="O1271">
        <v>2</v>
      </c>
      <c r="P1271">
        <v>0</v>
      </c>
      <c r="Q1271">
        <f t="shared" si="63"/>
        <v>1</v>
      </c>
      <c r="R1271">
        <f t="shared" si="64"/>
        <v>0</v>
      </c>
      <c r="S1271">
        <f t="shared" si="65"/>
        <v>0</v>
      </c>
    </row>
    <row r="1272" spans="15:19">
      <c r="O1272">
        <v>1</v>
      </c>
      <c r="P1272">
        <v>1</v>
      </c>
      <c r="Q1272">
        <f t="shared" si="63"/>
        <v>0</v>
      </c>
      <c r="R1272">
        <f t="shared" si="64"/>
        <v>1</v>
      </c>
      <c r="S1272">
        <f t="shared" si="65"/>
        <v>0</v>
      </c>
    </row>
    <row r="1273" spans="15:19">
      <c r="O1273">
        <v>2</v>
      </c>
      <c r="P1273">
        <v>0</v>
      </c>
      <c r="Q1273">
        <f t="shared" si="63"/>
        <v>1</v>
      </c>
      <c r="R1273">
        <f t="shared" si="64"/>
        <v>0</v>
      </c>
      <c r="S1273">
        <f t="shared" si="65"/>
        <v>0</v>
      </c>
    </row>
    <row r="1274" spans="15:19">
      <c r="O1274">
        <v>1</v>
      </c>
      <c r="P1274">
        <v>0</v>
      </c>
      <c r="Q1274">
        <f t="shared" si="63"/>
        <v>1</v>
      </c>
      <c r="R1274">
        <f t="shared" si="64"/>
        <v>0</v>
      </c>
      <c r="S1274">
        <f t="shared" si="65"/>
        <v>0</v>
      </c>
    </row>
    <row r="1275" spans="15:19">
      <c r="O1275">
        <v>2</v>
      </c>
      <c r="P1275">
        <v>1</v>
      </c>
      <c r="Q1275">
        <f t="shared" si="63"/>
        <v>1</v>
      </c>
      <c r="R1275">
        <f t="shared" si="64"/>
        <v>0</v>
      </c>
      <c r="S1275">
        <f t="shared" si="65"/>
        <v>0</v>
      </c>
    </row>
    <row r="1276" spans="15:19">
      <c r="O1276">
        <v>1</v>
      </c>
      <c r="P1276">
        <v>1</v>
      </c>
      <c r="Q1276">
        <f t="shared" si="63"/>
        <v>0</v>
      </c>
      <c r="R1276">
        <f t="shared" si="64"/>
        <v>1</v>
      </c>
      <c r="S1276">
        <f t="shared" si="65"/>
        <v>0</v>
      </c>
    </row>
    <row r="1277" spans="15:19">
      <c r="O1277">
        <v>1</v>
      </c>
      <c r="P1277">
        <v>0</v>
      </c>
      <c r="Q1277">
        <f t="shared" si="63"/>
        <v>1</v>
      </c>
      <c r="R1277">
        <f t="shared" si="64"/>
        <v>0</v>
      </c>
      <c r="S1277">
        <f t="shared" si="65"/>
        <v>0</v>
      </c>
    </row>
    <row r="1278" spans="15:19">
      <c r="O1278">
        <v>4</v>
      </c>
      <c r="P1278">
        <v>2</v>
      </c>
      <c r="Q1278">
        <f t="shared" si="63"/>
        <v>1</v>
      </c>
      <c r="R1278">
        <f t="shared" si="64"/>
        <v>0</v>
      </c>
      <c r="S1278">
        <f t="shared" si="65"/>
        <v>0</v>
      </c>
    </row>
    <row r="1279" spans="15:19">
      <c r="O1279">
        <v>2</v>
      </c>
      <c r="P1279">
        <v>0</v>
      </c>
      <c r="Q1279">
        <f t="shared" si="63"/>
        <v>1</v>
      </c>
      <c r="R1279">
        <f t="shared" si="64"/>
        <v>0</v>
      </c>
      <c r="S1279">
        <f t="shared" si="65"/>
        <v>0</v>
      </c>
    </row>
    <row r="1280" spans="15:19">
      <c r="O1280">
        <v>1</v>
      </c>
      <c r="P1280">
        <v>0</v>
      </c>
      <c r="Q1280">
        <f t="shared" si="63"/>
        <v>1</v>
      </c>
      <c r="R1280">
        <f t="shared" si="64"/>
        <v>0</v>
      </c>
      <c r="S1280">
        <f t="shared" si="65"/>
        <v>0</v>
      </c>
    </row>
    <row r="1281" spans="15:19">
      <c r="O1281">
        <v>1</v>
      </c>
      <c r="P1281">
        <v>0</v>
      </c>
      <c r="Q1281">
        <f t="shared" si="63"/>
        <v>1</v>
      </c>
      <c r="R1281">
        <f t="shared" si="64"/>
        <v>0</v>
      </c>
      <c r="S1281">
        <f t="shared" si="65"/>
        <v>0</v>
      </c>
    </row>
    <row r="1282" spans="15:19">
      <c r="O1282">
        <v>1</v>
      </c>
      <c r="P1282">
        <v>0</v>
      </c>
      <c r="Q1282">
        <f t="shared" si="63"/>
        <v>1</v>
      </c>
      <c r="R1282">
        <f t="shared" si="64"/>
        <v>0</v>
      </c>
      <c r="S1282">
        <f t="shared" si="65"/>
        <v>0</v>
      </c>
    </row>
    <row r="1283" spans="15:19">
      <c r="O1283">
        <v>0</v>
      </c>
      <c r="P1283">
        <v>2</v>
      </c>
      <c r="Q1283">
        <f t="shared" si="63"/>
        <v>0</v>
      </c>
      <c r="R1283">
        <f t="shared" si="64"/>
        <v>0</v>
      </c>
      <c r="S1283">
        <f t="shared" si="65"/>
        <v>1</v>
      </c>
    </row>
    <row r="1284" spans="15:19">
      <c r="O1284">
        <v>0</v>
      </c>
      <c r="P1284">
        <v>1</v>
      </c>
      <c r="Q1284">
        <f t="shared" si="63"/>
        <v>0</v>
      </c>
      <c r="R1284">
        <f t="shared" si="64"/>
        <v>0</v>
      </c>
      <c r="S1284">
        <f t="shared" si="65"/>
        <v>1</v>
      </c>
    </row>
    <row r="1285" spans="15:19">
      <c r="O1285">
        <v>1</v>
      </c>
      <c r="P1285">
        <v>1</v>
      </c>
      <c r="Q1285">
        <f t="shared" si="63"/>
        <v>0</v>
      </c>
      <c r="R1285">
        <f t="shared" si="64"/>
        <v>1</v>
      </c>
      <c r="S1285">
        <f t="shared" si="65"/>
        <v>0</v>
      </c>
    </row>
    <row r="1286" spans="15:19">
      <c r="O1286">
        <v>3</v>
      </c>
      <c r="P1286">
        <v>0</v>
      </c>
      <c r="Q1286">
        <f t="shared" si="63"/>
        <v>1</v>
      </c>
      <c r="R1286">
        <f t="shared" si="64"/>
        <v>0</v>
      </c>
      <c r="S1286">
        <f t="shared" si="65"/>
        <v>0</v>
      </c>
    </row>
    <row r="1287" spans="15:19">
      <c r="O1287">
        <v>1</v>
      </c>
      <c r="P1287">
        <v>0</v>
      </c>
      <c r="Q1287">
        <f t="shared" si="63"/>
        <v>1</v>
      </c>
      <c r="R1287">
        <f t="shared" si="64"/>
        <v>0</v>
      </c>
      <c r="S1287">
        <f t="shared" si="65"/>
        <v>0</v>
      </c>
    </row>
    <row r="1288" spans="15:19">
      <c r="O1288">
        <v>2</v>
      </c>
      <c r="P1288">
        <v>0</v>
      </c>
      <c r="Q1288">
        <f t="shared" si="63"/>
        <v>1</v>
      </c>
      <c r="R1288">
        <f t="shared" si="64"/>
        <v>0</v>
      </c>
      <c r="S1288">
        <f t="shared" si="65"/>
        <v>0</v>
      </c>
    </row>
    <row r="1289" spans="15:19">
      <c r="O1289">
        <v>0</v>
      </c>
      <c r="P1289">
        <v>0</v>
      </c>
      <c r="Q1289">
        <f t="shared" si="63"/>
        <v>0</v>
      </c>
      <c r="R1289">
        <f t="shared" si="64"/>
        <v>1</v>
      </c>
      <c r="S1289">
        <f t="shared" si="65"/>
        <v>0</v>
      </c>
    </row>
    <row r="1290" spans="15:19">
      <c r="O1290">
        <v>4</v>
      </c>
      <c r="P1290">
        <v>1</v>
      </c>
      <c r="Q1290">
        <f t="shared" si="63"/>
        <v>1</v>
      </c>
      <c r="R1290">
        <f t="shared" si="64"/>
        <v>0</v>
      </c>
      <c r="S1290">
        <f t="shared" si="65"/>
        <v>0</v>
      </c>
    </row>
    <row r="1291" spans="15:19">
      <c r="O1291">
        <v>1</v>
      </c>
      <c r="P1291">
        <v>0</v>
      </c>
      <c r="Q1291">
        <f t="shared" si="63"/>
        <v>1</v>
      </c>
      <c r="R1291">
        <f t="shared" si="64"/>
        <v>0</v>
      </c>
      <c r="S1291">
        <f t="shared" si="65"/>
        <v>0</v>
      </c>
    </row>
    <row r="1292" spans="15:19">
      <c r="O1292">
        <v>2</v>
      </c>
      <c r="P1292">
        <v>1</v>
      </c>
      <c r="Q1292">
        <f t="shared" si="63"/>
        <v>1</v>
      </c>
      <c r="R1292">
        <f t="shared" si="64"/>
        <v>0</v>
      </c>
      <c r="S1292">
        <f t="shared" si="65"/>
        <v>0</v>
      </c>
    </row>
    <row r="1293" spans="15:19">
      <c r="O1293">
        <v>2</v>
      </c>
      <c r="P1293">
        <v>1</v>
      </c>
      <c r="Q1293">
        <f t="shared" si="63"/>
        <v>1</v>
      </c>
      <c r="R1293">
        <f t="shared" si="64"/>
        <v>0</v>
      </c>
      <c r="S1293">
        <f t="shared" si="65"/>
        <v>0</v>
      </c>
    </row>
    <row r="1294" spans="15:19">
      <c r="O1294">
        <v>3</v>
      </c>
      <c r="P1294">
        <v>2</v>
      </c>
      <c r="Q1294">
        <f t="shared" si="63"/>
        <v>1</v>
      </c>
      <c r="R1294">
        <f t="shared" si="64"/>
        <v>0</v>
      </c>
      <c r="S1294">
        <f t="shared" si="65"/>
        <v>0</v>
      </c>
    </row>
    <row r="1295" spans="15:19">
      <c r="O1295">
        <v>1</v>
      </c>
      <c r="P1295">
        <v>1</v>
      </c>
      <c r="Q1295">
        <f t="shared" si="63"/>
        <v>0</v>
      </c>
      <c r="R1295">
        <f t="shared" si="64"/>
        <v>1</v>
      </c>
      <c r="S1295">
        <f t="shared" si="65"/>
        <v>0</v>
      </c>
    </row>
    <row r="1296" spans="15:19">
      <c r="O1296">
        <v>1</v>
      </c>
      <c r="P1296">
        <v>1</v>
      </c>
      <c r="Q1296">
        <f t="shared" si="63"/>
        <v>0</v>
      </c>
      <c r="R1296">
        <f t="shared" si="64"/>
        <v>1</v>
      </c>
      <c r="S1296">
        <f t="shared" si="65"/>
        <v>0</v>
      </c>
    </row>
    <row r="1297" spans="15:19">
      <c r="O1297">
        <v>1</v>
      </c>
      <c r="P1297">
        <v>0</v>
      </c>
      <c r="Q1297">
        <f t="shared" si="63"/>
        <v>1</v>
      </c>
      <c r="R1297">
        <f t="shared" si="64"/>
        <v>0</v>
      </c>
      <c r="S1297">
        <f t="shared" si="65"/>
        <v>0</v>
      </c>
    </row>
    <row r="1298" spans="15:19">
      <c r="O1298">
        <v>2</v>
      </c>
      <c r="P1298">
        <v>2</v>
      </c>
      <c r="Q1298">
        <f t="shared" si="63"/>
        <v>0</v>
      </c>
      <c r="R1298">
        <f t="shared" si="64"/>
        <v>1</v>
      </c>
      <c r="S1298">
        <f t="shared" si="65"/>
        <v>0</v>
      </c>
    </row>
    <row r="1299" spans="15:19">
      <c r="O1299">
        <v>1</v>
      </c>
      <c r="P1299">
        <v>1</v>
      </c>
      <c r="Q1299">
        <f t="shared" si="63"/>
        <v>0</v>
      </c>
      <c r="R1299">
        <f t="shared" si="64"/>
        <v>1</v>
      </c>
      <c r="S1299">
        <f t="shared" si="65"/>
        <v>0</v>
      </c>
    </row>
    <row r="1300" spans="15:19">
      <c r="O1300">
        <v>1</v>
      </c>
      <c r="P1300">
        <v>2</v>
      </c>
      <c r="Q1300">
        <f t="shared" si="63"/>
        <v>0</v>
      </c>
      <c r="R1300">
        <f t="shared" si="64"/>
        <v>0</v>
      </c>
      <c r="S1300">
        <f t="shared" si="65"/>
        <v>1</v>
      </c>
    </row>
    <row r="1301" spans="15:19">
      <c r="O1301">
        <v>2</v>
      </c>
      <c r="P1301">
        <v>0</v>
      </c>
      <c r="Q1301">
        <f t="shared" si="63"/>
        <v>1</v>
      </c>
      <c r="R1301">
        <f t="shared" si="64"/>
        <v>0</v>
      </c>
      <c r="S1301">
        <f t="shared" si="65"/>
        <v>0</v>
      </c>
    </row>
    <row r="1302" spans="15:19">
      <c r="O1302">
        <v>1</v>
      </c>
      <c r="P1302">
        <v>2</v>
      </c>
      <c r="Q1302">
        <f t="shared" ref="Q1302:Q1365" si="66">IF(O1302&gt;P1302,1,0)</f>
        <v>0</v>
      </c>
      <c r="R1302">
        <f t="shared" ref="R1302:R1365" si="67">IF(O1302=P1302,1,0)</f>
        <v>0</v>
      </c>
      <c r="S1302">
        <f t="shared" ref="S1302:S1365" si="68">IF(O1302&lt;P1302,1,0)</f>
        <v>1</v>
      </c>
    </row>
    <row r="1303" spans="15:19">
      <c r="O1303">
        <v>2</v>
      </c>
      <c r="P1303">
        <v>0</v>
      </c>
      <c r="Q1303">
        <f t="shared" si="66"/>
        <v>1</v>
      </c>
      <c r="R1303">
        <f t="shared" si="67"/>
        <v>0</v>
      </c>
      <c r="S1303">
        <f t="shared" si="68"/>
        <v>0</v>
      </c>
    </row>
    <row r="1304" spans="15:19">
      <c r="O1304">
        <v>2</v>
      </c>
      <c r="P1304">
        <v>3</v>
      </c>
      <c r="Q1304">
        <f t="shared" si="66"/>
        <v>0</v>
      </c>
      <c r="R1304">
        <f t="shared" si="67"/>
        <v>0</v>
      </c>
      <c r="S1304">
        <f t="shared" si="68"/>
        <v>1</v>
      </c>
    </row>
    <row r="1305" spans="15:19">
      <c r="O1305">
        <v>1</v>
      </c>
      <c r="P1305">
        <v>1</v>
      </c>
      <c r="Q1305">
        <f t="shared" si="66"/>
        <v>0</v>
      </c>
      <c r="R1305">
        <f t="shared" si="67"/>
        <v>1</v>
      </c>
      <c r="S1305">
        <f t="shared" si="68"/>
        <v>0</v>
      </c>
    </row>
    <row r="1306" spans="15:19">
      <c r="O1306">
        <v>1</v>
      </c>
      <c r="P1306">
        <v>0</v>
      </c>
      <c r="Q1306">
        <f t="shared" si="66"/>
        <v>1</v>
      </c>
      <c r="R1306">
        <f t="shared" si="67"/>
        <v>0</v>
      </c>
      <c r="S1306">
        <f t="shared" si="68"/>
        <v>0</v>
      </c>
    </row>
    <row r="1307" spans="15:19">
      <c r="O1307">
        <v>1</v>
      </c>
      <c r="P1307">
        <v>2</v>
      </c>
      <c r="Q1307">
        <f t="shared" si="66"/>
        <v>0</v>
      </c>
      <c r="R1307">
        <f t="shared" si="67"/>
        <v>0</v>
      </c>
      <c r="S1307">
        <f t="shared" si="68"/>
        <v>1</v>
      </c>
    </row>
    <row r="1308" spans="15:19">
      <c r="O1308">
        <v>2</v>
      </c>
      <c r="P1308">
        <v>1</v>
      </c>
      <c r="Q1308">
        <f t="shared" si="66"/>
        <v>1</v>
      </c>
      <c r="R1308">
        <f t="shared" si="67"/>
        <v>0</v>
      </c>
      <c r="S1308">
        <f t="shared" si="68"/>
        <v>0</v>
      </c>
    </row>
    <row r="1309" spans="15:19">
      <c r="O1309">
        <v>3</v>
      </c>
      <c r="P1309">
        <v>0</v>
      </c>
      <c r="Q1309">
        <f t="shared" si="66"/>
        <v>1</v>
      </c>
      <c r="R1309">
        <f t="shared" si="67"/>
        <v>0</v>
      </c>
      <c r="S1309">
        <f t="shared" si="68"/>
        <v>0</v>
      </c>
    </row>
    <row r="1310" spans="15:19">
      <c r="O1310">
        <v>2</v>
      </c>
      <c r="P1310">
        <v>1</v>
      </c>
      <c r="Q1310">
        <f t="shared" si="66"/>
        <v>1</v>
      </c>
      <c r="R1310">
        <f t="shared" si="67"/>
        <v>0</v>
      </c>
      <c r="S1310">
        <f t="shared" si="68"/>
        <v>0</v>
      </c>
    </row>
    <row r="1311" spans="15:19">
      <c r="O1311">
        <v>0</v>
      </c>
      <c r="P1311">
        <v>3</v>
      </c>
      <c r="Q1311">
        <f t="shared" si="66"/>
        <v>0</v>
      </c>
      <c r="R1311">
        <f t="shared" si="67"/>
        <v>0</v>
      </c>
      <c r="S1311">
        <f t="shared" si="68"/>
        <v>1</v>
      </c>
    </row>
    <row r="1312" spans="15:19">
      <c r="O1312">
        <v>1</v>
      </c>
      <c r="P1312">
        <v>2</v>
      </c>
      <c r="Q1312">
        <f t="shared" si="66"/>
        <v>0</v>
      </c>
      <c r="R1312">
        <f t="shared" si="67"/>
        <v>0</v>
      </c>
      <c r="S1312">
        <f t="shared" si="68"/>
        <v>1</v>
      </c>
    </row>
    <row r="1313" spans="15:19">
      <c r="O1313">
        <v>2</v>
      </c>
      <c r="P1313">
        <v>1</v>
      </c>
      <c r="Q1313">
        <f t="shared" si="66"/>
        <v>1</v>
      </c>
      <c r="R1313">
        <f t="shared" si="67"/>
        <v>0</v>
      </c>
      <c r="S1313">
        <f t="shared" si="68"/>
        <v>0</v>
      </c>
    </row>
    <row r="1314" spans="15:19">
      <c r="O1314">
        <v>1</v>
      </c>
      <c r="P1314">
        <v>0</v>
      </c>
      <c r="Q1314">
        <f t="shared" si="66"/>
        <v>1</v>
      </c>
      <c r="R1314">
        <f t="shared" si="67"/>
        <v>0</v>
      </c>
      <c r="S1314">
        <f t="shared" si="68"/>
        <v>0</v>
      </c>
    </row>
    <row r="1315" spans="15:19">
      <c r="O1315">
        <v>3</v>
      </c>
      <c r="P1315">
        <v>0</v>
      </c>
      <c r="Q1315">
        <f t="shared" si="66"/>
        <v>1</v>
      </c>
      <c r="R1315">
        <f t="shared" si="67"/>
        <v>0</v>
      </c>
      <c r="S1315">
        <f t="shared" si="68"/>
        <v>0</v>
      </c>
    </row>
    <row r="1316" spans="15:19">
      <c r="O1316">
        <v>0</v>
      </c>
      <c r="P1316">
        <v>2</v>
      </c>
      <c r="Q1316">
        <f t="shared" si="66"/>
        <v>0</v>
      </c>
      <c r="R1316">
        <f t="shared" si="67"/>
        <v>0</v>
      </c>
      <c r="S1316">
        <f t="shared" si="68"/>
        <v>1</v>
      </c>
    </row>
    <row r="1317" spans="15:19">
      <c r="O1317">
        <v>2</v>
      </c>
      <c r="P1317">
        <v>0</v>
      </c>
      <c r="Q1317">
        <f t="shared" si="66"/>
        <v>1</v>
      </c>
      <c r="R1317">
        <f t="shared" si="67"/>
        <v>0</v>
      </c>
      <c r="S1317">
        <f t="shared" si="68"/>
        <v>0</v>
      </c>
    </row>
    <row r="1318" spans="15:19">
      <c r="O1318">
        <v>3</v>
      </c>
      <c r="P1318">
        <v>0</v>
      </c>
      <c r="Q1318">
        <f t="shared" si="66"/>
        <v>1</v>
      </c>
      <c r="R1318">
        <f t="shared" si="67"/>
        <v>0</v>
      </c>
      <c r="S1318">
        <f t="shared" si="68"/>
        <v>0</v>
      </c>
    </row>
    <row r="1319" spans="15:19">
      <c r="O1319">
        <v>1</v>
      </c>
      <c r="P1319">
        <v>1</v>
      </c>
      <c r="Q1319">
        <f t="shared" si="66"/>
        <v>0</v>
      </c>
      <c r="R1319">
        <f t="shared" si="67"/>
        <v>1</v>
      </c>
      <c r="S1319">
        <f t="shared" si="68"/>
        <v>0</v>
      </c>
    </row>
    <row r="1320" spans="15:19">
      <c r="O1320">
        <v>2</v>
      </c>
      <c r="P1320">
        <v>1</v>
      </c>
      <c r="Q1320">
        <f t="shared" si="66"/>
        <v>1</v>
      </c>
      <c r="R1320">
        <f t="shared" si="67"/>
        <v>0</v>
      </c>
      <c r="S1320">
        <f t="shared" si="68"/>
        <v>0</v>
      </c>
    </row>
    <row r="1321" spans="15:19">
      <c r="O1321">
        <v>3</v>
      </c>
      <c r="P1321">
        <v>2</v>
      </c>
      <c r="Q1321">
        <f t="shared" si="66"/>
        <v>1</v>
      </c>
      <c r="R1321">
        <f t="shared" si="67"/>
        <v>0</v>
      </c>
      <c r="S1321">
        <f t="shared" si="68"/>
        <v>0</v>
      </c>
    </row>
    <row r="1322" spans="15:19">
      <c r="O1322">
        <v>3</v>
      </c>
      <c r="P1322">
        <v>2</v>
      </c>
      <c r="Q1322">
        <f t="shared" si="66"/>
        <v>1</v>
      </c>
      <c r="R1322">
        <f t="shared" si="67"/>
        <v>0</v>
      </c>
      <c r="S1322">
        <f t="shared" si="68"/>
        <v>0</v>
      </c>
    </row>
    <row r="1323" spans="15:19">
      <c r="O1323">
        <v>3</v>
      </c>
      <c r="P1323">
        <v>1</v>
      </c>
      <c r="Q1323">
        <f t="shared" si="66"/>
        <v>1</v>
      </c>
      <c r="R1323">
        <f t="shared" si="67"/>
        <v>0</v>
      </c>
      <c r="S1323">
        <f t="shared" si="68"/>
        <v>0</v>
      </c>
    </row>
    <row r="1324" spans="15:19">
      <c r="O1324">
        <v>2</v>
      </c>
      <c r="P1324">
        <v>0</v>
      </c>
      <c r="Q1324">
        <f t="shared" si="66"/>
        <v>1</v>
      </c>
      <c r="R1324">
        <f t="shared" si="67"/>
        <v>0</v>
      </c>
      <c r="S1324">
        <f t="shared" si="68"/>
        <v>0</v>
      </c>
    </row>
    <row r="1325" spans="15:19">
      <c r="O1325">
        <v>2</v>
      </c>
      <c r="P1325">
        <v>2</v>
      </c>
      <c r="Q1325">
        <f t="shared" si="66"/>
        <v>0</v>
      </c>
      <c r="R1325">
        <f t="shared" si="67"/>
        <v>1</v>
      </c>
      <c r="S1325">
        <f t="shared" si="68"/>
        <v>0</v>
      </c>
    </row>
    <row r="1326" spans="15:19">
      <c r="O1326">
        <v>2</v>
      </c>
      <c r="P1326">
        <v>3</v>
      </c>
      <c r="Q1326">
        <f t="shared" si="66"/>
        <v>0</v>
      </c>
      <c r="R1326">
        <f t="shared" si="67"/>
        <v>0</v>
      </c>
      <c r="S1326">
        <f t="shared" si="68"/>
        <v>1</v>
      </c>
    </row>
    <row r="1327" spans="15:19">
      <c r="O1327">
        <v>0</v>
      </c>
      <c r="P1327">
        <v>1</v>
      </c>
      <c r="Q1327">
        <f t="shared" si="66"/>
        <v>0</v>
      </c>
      <c r="R1327">
        <f t="shared" si="67"/>
        <v>0</v>
      </c>
      <c r="S1327">
        <f t="shared" si="68"/>
        <v>1</v>
      </c>
    </row>
    <row r="1328" spans="15:19">
      <c r="O1328">
        <v>1</v>
      </c>
      <c r="P1328">
        <v>1</v>
      </c>
      <c r="Q1328">
        <f t="shared" si="66"/>
        <v>0</v>
      </c>
      <c r="R1328">
        <f t="shared" si="67"/>
        <v>1</v>
      </c>
      <c r="S1328">
        <f t="shared" si="68"/>
        <v>0</v>
      </c>
    </row>
    <row r="1329" spans="15:19">
      <c r="O1329">
        <v>1</v>
      </c>
      <c r="P1329">
        <v>2</v>
      </c>
      <c r="Q1329">
        <f t="shared" si="66"/>
        <v>0</v>
      </c>
      <c r="R1329">
        <f t="shared" si="67"/>
        <v>0</v>
      </c>
      <c r="S1329">
        <f t="shared" si="68"/>
        <v>1</v>
      </c>
    </row>
    <row r="1330" spans="15:19">
      <c r="O1330">
        <v>0</v>
      </c>
      <c r="P1330">
        <v>1</v>
      </c>
      <c r="Q1330">
        <f t="shared" si="66"/>
        <v>0</v>
      </c>
      <c r="R1330">
        <f t="shared" si="67"/>
        <v>0</v>
      </c>
      <c r="S1330">
        <f t="shared" si="68"/>
        <v>1</v>
      </c>
    </row>
    <row r="1331" spans="15:19">
      <c r="O1331">
        <v>2</v>
      </c>
      <c r="P1331">
        <v>0</v>
      </c>
      <c r="Q1331">
        <f t="shared" si="66"/>
        <v>1</v>
      </c>
      <c r="R1331">
        <f t="shared" si="67"/>
        <v>0</v>
      </c>
      <c r="S1331">
        <f t="shared" si="68"/>
        <v>0</v>
      </c>
    </row>
    <row r="1332" spans="15:19">
      <c r="O1332">
        <v>2</v>
      </c>
      <c r="P1332">
        <v>2</v>
      </c>
      <c r="Q1332">
        <f t="shared" si="66"/>
        <v>0</v>
      </c>
      <c r="R1332">
        <f t="shared" si="67"/>
        <v>1</v>
      </c>
      <c r="S1332">
        <f t="shared" si="68"/>
        <v>0</v>
      </c>
    </row>
    <row r="1333" spans="15:19">
      <c r="O1333">
        <v>0</v>
      </c>
      <c r="P1333">
        <v>1</v>
      </c>
      <c r="Q1333">
        <f t="shared" si="66"/>
        <v>0</v>
      </c>
      <c r="R1333">
        <f t="shared" si="67"/>
        <v>0</v>
      </c>
      <c r="S1333">
        <f t="shared" si="68"/>
        <v>1</v>
      </c>
    </row>
    <row r="1334" spans="15:19">
      <c r="O1334">
        <v>1</v>
      </c>
      <c r="P1334">
        <v>0</v>
      </c>
      <c r="Q1334">
        <f t="shared" si="66"/>
        <v>1</v>
      </c>
      <c r="R1334">
        <f t="shared" si="67"/>
        <v>0</v>
      </c>
      <c r="S1334">
        <f t="shared" si="68"/>
        <v>0</v>
      </c>
    </row>
    <row r="1335" spans="15:19">
      <c r="O1335">
        <v>5</v>
      </c>
      <c r="P1335">
        <v>0</v>
      </c>
      <c r="Q1335">
        <f t="shared" si="66"/>
        <v>1</v>
      </c>
      <c r="R1335">
        <f t="shared" si="67"/>
        <v>0</v>
      </c>
      <c r="S1335">
        <f t="shared" si="68"/>
        <v>0</v>
      </c>
    </row>
    <row r="1336" spans="15:19">
      <c r="O1336">
        <v>4</v>
      </c>
      <c r="P1336">
        <v>0</v>
      </c>
      <c r="Q1336">
        <f t="shared" si="66"/>
        <v>1</v>
      </c>
      <c r="R1336">
        <f t="shared" si="67"/>
        <v>0</v>
      </c>
      <c r="S1336">
        <f t="shared" si="68"/>
        <v>0</v>
      </c>
    </row>
    <row r="1337" spans="15:19">
      <c r="O1337">
        <v>1</v>
      </c>
      <c r="P1337">
        <v>1</v>
      </c>
      <c r="Q1337">
        <f t="shared" si="66"/>
        <v>0</v>
      </c>
      <c r="R1337">
        <f t="shared" si="67"/>
        <v>1</v>
      </c>
      <c r="S1337">
        <f t="shared" si="68"/>
        <v>0</v>
      </c>
    </row>
    <row r="1338" spans="15:19">
      <c r="O1338">
        <v>4</v>
      </c>
      <c r="P1338">
        <v>1</v>
      </c>
      <c r="Q1338">
        <f t="shared" si="66"/>
        <v>1</v>
      </c>
      <c r="R1338">
        <f t="shared" si="67"/>
        <v>0</v>
      </c>
      <c r="S1338">
        <f t="shared" si="68"/>
        <v>0</v>
      </c>
    </row>
    <row r="1339" spans="15:19">
      <c r="O1339">
        <v>1</v>
      </c>
      <c r="P1339">
        <v>0</v>
      </c>
      <c r="Q1339">
        <f t="shared" si="66"/>
        <v>1</v>
      </c>
      <c r="R1339">
        <f t="shared" si="67"/>
        <v>0</v>
      </c>
      <c r="S1339">
        <f t="shared" si="68"/>
        <v>0</v>
      </c>
    </row>
    <row r="1340" spans="15:19">
      <c r="O1340">
        <v>0</v>
      </c>
      <c r="P1340">
        <v>1</v>
      </c>
      <c r="Q1340">
        <f t="shared" si="66"/>
        <v>0</v>
      </c>
      <c r="R1340">
        <f t="shared" si="67"/>
        <v>0</v>
      </c>
      <c r="S1340">
        <f t="shared" si="68"/>
        <v>1</v>
      </c>
    </row>
    <row r="1341" spans="15:19">
      <c r="O1341">
        <v>1</v>
      </c>
      <c r="P1341">
        <v>2</v>
      </c>
      <c r="Q1341">
        <f t="shared" si="66"/>
        <v>0</v>
      </c>
      <c r="R1341">
        <f t="shared" si="67"/>
        <v>0</v>
      </c>
      <c r="S1341">
        <f t="shared" si="68"/>
        <v>1</v>
      </c>
    </row>
    <row r="1342" spans="15:19">
      <c r="O1342">
        <v>2</v>
      </c>
      <c r="P1342">
        <v>1</v>
      </c>
      <c r="Q1342">
        <f t="shared" si="66"/>
        <v>1</v>
      </c>
      <c r="R1342">
        <f t="shared" si="67"/>
        <v>0</v>
      </c>
      <c r="S1342">
        <f t="shared" si="68"/>
        <v>0</v>
      </c>
    </row>
    <row r="1343" spans="15:19">
      <c r="O1343">
        <v>0</v>
      </c>
      <c r="P1343">
        <v>0</v>
      </c>
      <c r="Q1343">
        <f t="shared" si="66"/>
        <v>0</v>
      </c>
      <c r="R1343">
        <f t="shared" si="67"/>
        <v>1</v>
      </c>
      <c r="S1343">
        <f t="shared" si="68"/>
        <v>0</v>
      </c>
    </row>
    <row r="1344" spans="15:19">
      <c r="O1344">
        <v>1</v>
      </c>
      <c r="P1344">
        <v>0</v>
      </c>
      <c r="Q1344">
        <f t="shared" si="66"/>
        <v>1</v>
      </c>
      <c r="R1344">
        <f t="shared" si="67"/>
        <v>0</v>
      </c>
      <c r="S1344">
        <f t="shared" si="68"/>
        <v>0</v>
      </c>
    </row>
    <row r="1345" spans="15:19">
      <c r="O1345">
        <v>2</v>
      </c>
      <c r="P1345">
        <v>1</v>
      </c>
      <c r="Q1345">
        <f t="shared" si="66"/>
        <v>1</v>
      </c>
      <c r="R1345">
        <f t="shared" si="67"/>
        <v>0</v>
      </c>
      <c r="S1345">
        <f t="shared" si="68"/>
        <v>0</v>
      </c>
    </row>
    <row r="1346" spans="15:19">
      <c r="O1346">
        <v>1</v>
      </c>
      <c r="P1346">
        <v>3</v>
      </c>
      <c r="Q1346">
        <f t="shared" si="66"/>
        <v>0</v>
      </c>
      <c r="R1346">
        <f t="shared" si="67"/>
        <v>0</v>
      </c>
      <c r="S1346">
        <f t="shared" si="68"/>
        <v>1</v>
      </c>
    </row>
    <row r="1347" spans="15:19">
      <c r="O1347">
        <v>1</v>
      </c>
      <c r="P1347">
        <v>0</v>
      </c>
      <c r="Q1347">
        <f t="shared" si="66"/>
        <v>1</v>
      </c>
      <c r="R1347">
        <f t="shared" si="67"/>
        <v>0</v>
      </c>
      <c r="S1347">
        <f t="shared" si="68"/>
        <v>0</v>
      </c>
    </row>
    <row r="1348" spans="15:19">
      <c r="O1348">
        <v>0</v>
      </c>
      <c r="P1348">
        <v>1</v>
      </c>
      <c r="Q1348">
        <f t="shared" si="66"/>
        <v>0</v>
      </c>
      <c r="R1348">
        <f t="shared" si="67"/>
        <v>0</v>
      </c>
      <c r="S1348">
        <f t="shared" si="68"/>
        <v>1</v>
      </c>
    </row>
    <row r="1349" spans="15:19">
      <c r="O1349">
        <v>1</v>
      </c>
      <c r="P1349">
        <v>1</v>
      </c>
      <c r="Q1349">
        <f t="shared" si="66"/>
        <v>0</v>
      </c>
      <c r="R1349">
        <f t="shared" si="67"/>
        <v>1</v>
      </c>
      <c r="S1349">
        <f t="shared" si="68"/>
        <v>0</v>
      </c>
    </row>
    <row r="1350" spans="15:19">
      <c r="O1350">
        <v>2</v>
      </c>
      <c r="P1350">
        <v>1</v>
      </c>
      <c r="Q1350">
        <f t="shared" si="66"/>
        <v>1</v>
      </c>
      <c r="R1350">
        <f t="shared" si="67"/>
        <v>0</v>
      </c>
      <c r="S1350">
        <f t="shared" si="68"/>
        <v>0</v>
      </c>
    </row>
    <row r="1351" spans="15:19">
      <c r="O1351">
        <v>3</v>
      </c>
      <c r="P1351">
        <v>2</v>
      </c>
      <c r="Q1351">
        <f t="shared" si="66"/>
        <v>1</v>
      </c>
      <c r="R1351">
        <f t="shared" si="67"/>
        <v>0</v>
      </c>
      <c r="S1351">
        <f t="shared" si="68"/>
        <v>0</v>
      </c>
    </row>
    <row r="1352" spans="15:19">
      <c r="O1352">
        <v>0</v>
      </c>
      <c r="P1352">
        <v>2</v>
      </c>
      <c r="Q1352">
        <f t="shared" si="66"/>
        <v>0</v>
      </c>
      <c r="R1352">
        <f t="shared" si="67"/>
        <v>0</v>
      </c>
      <c r="S1352">
        <f t="shared" si="68"/>
        <v>1</v>
      </c>
    </row>
    <row r="1353" spans="15:19">
      <c r="O1353">
        <v>1</v>
      </c>
      <c r="P1353">
        <v>1</v>
      </c>
      <c r="Q1353">
        <f t="shared" si="66"/>
        <v>0</v>
      </c>
      <c r="R1353">
        <f t="shared" si="67"/>
        <v>1</v>
      </c>
      <c r="S1353">
        <f t="shared" si="68"/>
        <v>0</v>
      </c>
    </row>
    <row r="1354" spans="15:19">
      <c r="O1354">
        <v>3</v>
      </c>
      <c r="P1354">
        <v>1</v>
      </c>
      <c r="Q1354">
        <f t="shared" si="66"/>
        <v>1</v>
      </c>
      <c r="R1354">
        <f t="shared" si="67"/>
        <v>0</v>
      </c>
      <c r="S1354">
        <f t="shared" si="68"/>
        <v>0</v>
      </c>
    </row>
    <row r="1355" spans="15:19">
      <c r="O1355">
        <v>1</v>
      </c>
      <c r="P1355">
        <v>0</v>
      </c>
      <c r="Q1355">
        <f t="shared" si="66"/>
        <v>1</v>
      </c>
      <c r="R1355">
        <f t="shared" si="67"/>
        <v>0</v>
      </c>
      <c r="S1355">
        <f t="shared" si="68"/>
        <v>0</v>
      </c>
    </row>
    <row r="1356" spans="15:19">
      <c r="O1356">
        <v>1</v>
      </c>
      <c r="P1356">
        <v>1</v>
      </c>
      <c r="Q1356">
        <f t="shared" si="66"/>
        <v>0</v>
      </c>
      <c r="R1356">
        <f t="shared" si="67"/>
        <v>1</v>
      </c>
      <c r="S1356">
        <f t="shared" si="68"/>
        <v>0</v>
      </c>
    </row>
    <row r="1357" spans="15:19">
      <c r="O1357">
        <v>2</v>
      </c>
      <c r="P1357">
        <v>1</v>
      </c>
      <c r="Q1357">
        <f t="shared" si="66"/>
        <v>1</v>
      </c>
      <c r="R1357">
        <f t="shared" si="67"/>
        <v>0</v>
      </c>
      <c r="S1357">
        <f t="shared" si="68"/>
        <v>0</v>
      </c>
    </row>
    <row r="1358" spans="15:19">
      <c r="O1358">
        <v>3</v>
      </c>
      <c r="P1358">
        <v>3</v>
      </c>
      <c r="Q1358">
        <f t="shared" si="66"/>
        <v>0</v>
      </c>
      <c r="R1358">
        <f t="shared" si="67"/>
        <v>1</v>
      </c>
      <c r="S1358">
        <f t="shared" si="68"/>
        <v>0</v>
      </c>
    </row>
    <row r="1359" spans="15:19">
      <c r="O1359">
        <v>3</v>
      </c>
      <c r="P1359">
        <v>0</v>
      </c>
      <c r="Q1359">
        <f t="shared" si="66"/>
        <v>1</v>
      </c>
      <c r="R1359">
        <f t="shared" si="67"/>
        <v>0</v>
      </c>
      <c r="S1359">
        <f t="shared" si="68"/>
        <v>0</v>
      </c>
    </row>
    <row r="1360" spans="15:19">
      <c r="O1360">
        <v>3</v>
      </c>
      <c r="P1360">
        <v>2</v>
      </c>
      <c r="Q1360">
        <f t="shared" si="66"/>
        <v>1</v>
      </c>
      <c r="R1360">
        <f t="shared" si="67"/>
        <v>0</v>
      </c>
      <c r="S1360">
        <f t="shared" si="68"/>
        <v>0</v>
      </c>
    </row>
    <row r="1361" spans="15:19">
      <c r="O1361">
        <v>0</v>
      </c>
      <c r="P1361">
        <v>1</v>
      </c>
      <c r="Q1361">
        <f t="shared" si="66"/>
        <v>0</v>
      </c>
      <c r="R1361">
        <f t="shared" si="67"/>
        <v>0</v>
      </c>
      <c r="S1361">
        <f t="shared" si="68"/>
        <v>1</v>
      </c>
    </row>
    <row r="1362" spans="15:19">
      <c r="O1362">
        <v>4</v>
      </c>
      <c r="P1362">
        <v>1</v>
      </c>
      <c r="Q1362">
        <f t="shared" si="66"/>
        <v>1</v>
      </c>
      <c r="R1362">
        <f t="shared" si="67"/>
        <v>0</v>
      </c>
      <c r="S1362">
        <f t="shared" si="68"/>
        <v>0</v>
      </c>
    </row>
    <row r="1363" spans="15:19">
      <c r="O1363">
        <v>1</v>
      </c>
      <c r="P1363">
        <v>2</v>
      </c>
      <c r="Q1363">
        <f t="shared" si="66"/>
        <v>0</v>
      </c>
      <c r="R1363">
        <f t="shared" si="67"/>
        <v>0</v>
      </c>
      <c r="S1363">
        <f t="shared" si="68"/>
        <v>1</v>
      </c>
    </row>
    <row r="1364" spans="15:19">
      <c r="O1364">
        <v>2</v>
      </c>
      <c r="P1364">
        <v>0</v>
      </c>
      <c r="Q1364">
        <f t="shared" si="66"/>
        <v>1</v>
      </c>
      <c r="R1364">
        <f t="shared" si="67"/>
        <v>0</v>
      </c>
      <c r="S1364">
        <f t="shared" si="68"/>
        <v>0</v>
      </c>
    </row>
    <row r="1365" spans="15:19">
      <c r="O1365">
        <v>1</v>
      </c>
      <c r="P1365">
        <v>4</v>
      </c>
      <c r="Q1365">
        <f t="shared" si="66"/>
        <v>0</v>
      </c>
      <c r="R1365">
        <f t="shared" si="67"/>
        <v>0</v>
      </c>
      <c r="S1365">
        <f t="shared" si="68"/>
        <v>1</v>
      </c>
    </row>
    <row r="1366" spans="15:19">
      <c r="O1366">
        <v>0</v>
      </c>
      <c r="P1366">
        <v>2</v>
      </c>
      <c r="Q1366">
        <f t="shared" ref="Q1366:Q1429" si="69">IF(O1366&gt;P1366,1,0)</f>
        <v>0</v>
      </c>
      <c r="R1366">
        <f t="shared" ref="R1366:R1429" si="70">IF(O1366=P1366,1,0)</f>
        <v>0</v>
      </c>
      <c r="S1366">
        <f t="shared" ref="S1366:S1429" si="71">IF(O1366&lt;P1366,1,0)</f>
        <v>1</v>
      </c>
    </row>
    <row r="1367" spans="15:19">
      <c r="O1367">
        <v>3</v>
      </c>
      <c r="P1367">
        <v>0</v>
      </c>
      <c r="Q1367">
        <f t="shared" si="69"/>
        <v>1</v>
      </c>
      <c r="R1367">
        <f t="shared" si="70"/>
        <v>0</v>
      </c>
      <c r="S1367">
        <f t="shared" si="71"/>
        <v>0</v>
      </c>
    </row>
    <row r="1368" spans="15:19">
      <c r="O1368">
        <v>2</v>
      </c>
      <c r="P1368">
        <v>0</v>
      </c>
      <c r="Q1368">
        <f t="shared" si="69"/>
        <v>1</v>
      </c>
      <c r="R1368">
        <f t="shared" si="70"/>
        <v>0</v>
      </c>
      <c r="S1368">
        <f t="shared" si="71"/>
        <v>0</v>
      </c>
    </row>
    <row r="1369" spans="15:19">
      <c r="O1369">
        <v>0</v>
      </c>
      <c r="P1369">
        <v>2</v>
      </c>
      <c r="Q1369">
        <f t="shared" si="69"/>
        <v>0</v>
      </c>
      <c r="R1369">
        <f t="shared" si="70"/>
        <v>0</v>
      </c>
      <c r="S1369">
        <f t="shared" si="71"/>
        <v>1</v>
      </c>
    </row>
    <row r="1370" spans="15:19">
      <c r="O1370">
        <v>3</v>
      </c>
      <c r="P1370">
        <v>1</v>
      </c>
      <c r="Q1370">
        <f t="shared" si="69"/>
        <v>1</v>
      </c>
      <c r="R1370">
        <f t="shared" si="70"/>
        <v>0</v>
      </c>
      <c r="S1370">
        <f t="shared" si="71"/>
        <v>0</v>
      </c>
    </row>
    <row r="1371" spans="15:19">
      <c r="O1371">
        <v>1</v>
      </c>
      <c r="P1371">
        <v>3</v>
      </c>
      <c r="Q1371">
        <f t="shared" si="69"/>
        <v>0</v>
      </c>
      <c r="R1371">
        <f t="shared" si="70"/>
        <v>0</v>
      </c>
      <c r="S1371">
        <f t="shared" si="71"/>
        <v>1</v>
      </c>
    </row>
    <row r="1372" spans="15:19">
      <c r="O1372">
        <v>0</v>
      </c>
      <c r="P1372">
        <v>1</v>
      </c>
      <c r="Q1372">
        <f t="shared" si="69"/>
        <v>0</v>
      </c>
      <c r="R1372">
        <f t="shared" si="70"/>
        <v>0</v>
      </c>
      <c r="S1372">
        <f t="shared" si="71"/>
        <v>1</v>
      </c>
    </row>
    <row r="1373" spans="15:19">
      <c r="O1373">
        <v>2</v>
      </c>
      <c r="P1373">
        <v>0</v>
      </c>
      <c r="Q1373">
        <f t="shared" si="69"/>
        <v>1</v>
      </c>
      <c r="R1373">
        <f t="shared" si="70"/>
        <v>0</v>
      </c>
      <c r="S1373">
        <f t="shared" si="71"/>
        <v>0</v>
      </c>
    </row>
    <row r="1374" spans="15:19">
      <c r="O1374">
        <v>2</v>
      </c>
      <c r="P1374">
        <v>1</v>
      </c>
      <c r="Q1374">
        <f t="shared" si="69"/>
        <v>1</v>
      </c>
      <c r="R1374">
        <f t="shared" si="70"/>
        <v>0</v>
      </c>
      <c r="S1374">
        <f t="shared" si="71"/>
        <v>0</v>
      </c>
    </row>
    <row r="1375" spans="15:19">
      <c r="O1375">
        <v>2</v>
      </c>
      <c r="P1375">
        <v>0</v>
      </c>
      <c r="Q1375">
        <f t="shared" si="69"/>
        <v>1</v>
      </c>
      <c r="R1375">
        <f t="shared" si="70"/>
        <v>0</v>
      </c>
      <c r="S1375">
        <f t="shared" si="71"/>
        <v>0</v>
      </c>
    </row>
    <row r="1376" spans="15:19">
      <c r="O1376">
        <v>0</v>
      </c>
      <c r="P1376">
        <v>2</v>
      </c>
      <c r="Q1376">
        <f t="shared" si="69"/>
        <v>0</v>
      </c>
      <c r="R1376">
        <f t="shared" si="70"/>
        <v>0</v>
      </c>
      <c r="S1376">
        <f t="shared" si="71"/>
        <v>1</v>
      </c>
    </row>
    <row r="1377" spans="15:19">
      <c r="O1377">
        <v>3</v>
      </c>
      <c r="P1377">
        <v>1</v>
      </c>
      <c r="Q1377">
        <f t="shared" si="69"/>
        <v>1</v>
      </c>
      <c r="R1377">
        <f t="shared" si="70"/>
        <v>0</v>
      </c>
      <c r="S1377">
        <f t="shared" si="71"/>
        <v>0</v>
      </c>
    </row>
    <row r="1378" spans="15:19">
      <c r="O1378">
        <v>0</v>
      </c>
      <c r="P1378">
        <v>2</v>
      </c>
      <c r="Q1378">
        <f t="shared" si="69"/>
        <v>0</v>
      </c>
      <c r="R1378">
        <f t="shared" si="70"/>
        <v>0</v>
      </c>
      <c r="S1378">
        <f t="shared" si="71"/>
        <v>1</v>
      </c>
    </row>
    <row r="1379" spans="15:19">
      <c r="O1379">
        <v>2</v>
      </c>
      <c r="P1379">
        <v>0</v>
      </c>
      <c r="Q1379">
        <f t="shared" si="69"/>
        <v>1</v>
      </c>
      <c r="R1379">
        <f t="shared" si="70"/>
        <v>0</v>
      </c>
      <c r="S1379">
        <f t="shared" si="71"/>
        <v>0</v>
      </c>
    </row>
    <row r="1380" spans="15:19">
      <c r="O1380">
        <v>1</v>
      </c>
      <c r="P1380">
        <v>1</v>
      </c>
      <c r="Q1380">
        <f t="shared" si="69"/>
        <v>0</v>
      </c>
      <c r="R1380">
        <f t="shared" si="70"/>
        <v>1</v>
      </c>
      <c r="S1380">
        <f t="shared" si="71"/>
        <v>0</v>
      </c>
    </row>
    <row r="1381" spans="15:19">
      <c r="O1381">
        <v>2</v>
      </c>
      <c r="P1381">
        <v>3</v>
      </c>
      <c r="Q1381">
        <f t="shared" si="69"/>
        <v>0</v>
      </c>
      <c r="R1381">
        <f t="shared" si="70"/>
        <v>0</v>
      </c>
      <c r="S1381">
        <f t="shared" si="71"/>
        <v>1</v>
      </c>
    </row>
    <row r="1382" spans="15:19">
      <c r="O1382">
        <v>0</v>
      </c>
      <c r="P1382">
        <v>1</v>
      </c>
      <c r="Q1382">
        <f t="shared" si="69"/>
        <v>0</v>
      </c>
      <c r="R1382">
        <f t="shared" si="70"/>
        <v>0</v>
      </c>
      <c r="S1382">
        <f t="shared" si="71"/>
        <v>1</v>
      </c>
    </row>
    <row r="1383" spans="15:19">
      <c r="O1383">
        <v>0</v>
      </c>
      <c r="P1383">
        <v>2</v>
      </c>
      <c r="Q1383">
        <f t="shared" si="69"/>
        <v>0</v>
      </c>
      <c r="R1383">
        <f t="shared" si="70"/>
        <v>0</v>
      </c>
      <c r="S1383">
        <f t="shared" si="71"/>
        <v>1</v>
      </c>
    </row>
    <row r="1384" spans="15:19">
      <c r="O1384">
        <v>0</v>
      </c>
      <c r="P1384">
        <v>2</v>
      </c>
      <c r="Q1384">
        <f t="shared" si="69"/>
        <v>0</v>
      </c>
      <c r="R1384">
        <f t="shared" si="70"/>
        <v>0</v>
      </c>
      <c r="S1384">
        <f t="shared" si="71"/>
        <v>1</v>
      </c>
    </row>
    <row r="1385" spans="15:19">
      <c r="O1385">
        <v>1</v>
      </c>
      <c r="P1385">
        <v>0</v>
      </c>
      <c r="Q1385">
        <f t="shared" si="69"/>
        <v>1</v>
      </c>
      <c r="R1385">
        <f t="shared" si="70"/>
        <v>0</v>
      </c>
      <c r="S1385">
        <f t="shared" si="71"/>
        <v>0</v>
      </c>
    </row>
    <row r="1386" spans="15:19">
      <c r="O1386">
        <v>1</v>
      </c>
      <c r="P1386">
        <v>0</v>
      </c>
      <c r="Q1386">
        <f t="shared" si="69"/>
        <v>1</v>
      </c>
      <c r="R1386">
        <f t="shared" si="70"/>
        <v>0</v>
      </c>
      <c r="S1386">
        <f t="shared" si="71"/>
        <v>0</v>
      </c>
    </row>
    <row r="1387" spans="15:19">
      <c r="O1387">
        <v>1</v>
      </c>
      <c r="P1387">
        <v>1</v>
      </c>
      <c r="Q1387">
        <f t="shared" si="69"/>
        <v>0</v>
      </c>
      <c r="R1387">
        <f t="shared" si="70"/>
        <v>1</v>
      </c>
      <c r="S1387">
        <f t="shared" si="71"/>
        <v>0</v>
      </c>
    </row>
    <row r="1388" spans="15:19">
      <c r="O1388">
        <v>0</v>
      </c>
      <c r="P1388">
        <v>5</v>
      </c>
      <c r="Q1388">
        <f t="shared" si="69"/>
        <v>0</v>
      </c>
      <c r="R1388">
        <f t="shared" si="70"/>
        <v>0</v>
      </c>
      <c r="S1388">
        <f t="shared" si="71"/>
        <v>1</v>
      </c>
    </row>
    <row r="1389" spans="15:19">
      <c r="O1389">
        <v>2</v>
      </c>
      <c r="P1389">
        <v>0</v>
      </c>
      <c r="Q1389">
        <f t="shared" si="69"/>
        <v>1</v>
      </c>
      <c r="R1389">
        <f t="shared" si="70"/>
        <v>0</v>
      </c>
      <c r="S1389">
        <f t="shared" si="71"/>
        <v>0</v>
      </c>
    </row>
    <row r="1390" spans="15:19">
      <c r="O1390">
        <v>1</v>
      </c>
      <c r="P1390">
        <v>0</v>
      </c>
      <c r="Q1390">
        <f t="shared" si="69"/>
        <v>1</v>
      </c>
      <c r="R1390">
        <f t="shared" si="70"/>
        <v>0</v>
      </c>
      <c r="S1390">
        <f t="shared" si="71"/>
        <v>0</v>
      </c>
    </row>
    <row r="1391" spans="15:19">
      <c r="O1391">
        <v>1</v>
      </c>
      <c r="P1391">
        <v>2</v>
      </c>
      <c r="Q1391">
        <f t="shared" si="69"/>
        <v>0</v>
      </c>
      <c r="R1391">
        <f t="shared" si="70"/>
        <v>0</v>
      </c>
      <c r="S1391">
        <f t="shared" si="71"/>
        <v>1</v>
      </c>
    </row>
    <row r="1392" spans="15:19">
      <c r="O1392">
        <v>3</v>
      </c>
      <c r="P1392">
        <v>0</v>
      </c>
      <c r="Q1392">
        <f t="shared" si="69"/>
        <v>1</v>
      </c>
      <c r="R1392">
        <f t="shared" si="70"/>
        <v>0</v>
      </c>
      <c r="S1392">
        <f t="shared" si="71"/>
        <v>0</v>
      </c>
    </row>
    <row r="1393" spans="15:19">
      <c r="O1393">
        <v>0</v>
      </c>
      <c r="P1393">
        <v>0</v>
      </c>
      <c r="Q1393">
        <f t="shared" si="69"/>
        <v>0</v>
      </c>
      <c r="R1393">
        <f t="shared" si="70"/>
        <v>1</v>
      </c>
      <c r="S1393">
        <f t="shared" si="71"/>
        <v>0</v>
      </c>
    </row>
    <row r="1394" spans="15:19">
      <c r="O1394">
        <v>4</v>
      </c>
      <c r="P1394">
        <v>1</v>
      </c>
      <c r="Q1394">
        <f t="shared" si="69"/>
        <v>1</v>
      </c>
      <c r="R1394">
        <f t="shared" si="70"/>
        <v>0</v>
      </c>
      <c r="S1394">
        <f t="shared" si="71"/>
        <v>0</v>
      </c>
    </row>
    <row r="1395" spans="15:19">
      <c r="O1395">
        <v>3</v>
      </c>
      <c r="P1395">
        <v>0</v>
      </c>
      <c r="Q1395">
        <f t="shared" si="69"/>
        <v>1</v>
      </c>
      <c r="R1395">
        <f t="shared" si="70"/>
        <v>0</v>
      </c>
      <c r="S1395">
        <f t="shared" si="71"/>
        <v>0</v>
      </c>
    </row>
    <row r="1396" spans="15:19">
      <c r="O1396">
        <v>1</v>
      </c>
      <c r="P1396">
        <v>1</v>
      </c>
      <c r="Q1396">
        <f t="shared" si="69"/>
        <v>0</v>
      </c>
      <c r="R1396">
        <f t="shared" si="70"/>
        <v>1</v>
      </c>
      <c r="S1396">
        <f t="shared" si="71"/>
        <v>0</v>
      </c>
    </row>
    <row r="1397" spans="15:19">
      <c r="O1397">
        <v>1</v>
      </c>
      <c r="P1397">
        <v>0</v>
      </c>
      <c r="Q1397">
        <f t="shared" si="69"/>
        <v>1</v>
      </c>
      <c r="R1397">
        <f t="shared" si="70"/>
        <v>0</v>
      </c>
      <c r="S1397">
        <f t="shared" si="71"/>
        <v>0</v>
      </c>
    </row>
    <row r="1398" spans="15:19">
      <c r="O1398">
        <v>4</v>
      </c>
      <c r="P1398">
        <v>1</v>
      </c>
      <c r="Q1398">
        <f t="shared" si="69"/>
        <v>1</v>
      </c>
      <c r="R1398">
        <f t="shared" si="70"/>
        <v>0</v>
      </c>
      <c r="S1398">
        <f t="shared" si="71"/>
        <v>0</v>
      </c>
    </row>
    <row r="1399" spans="15:19">
      <c r="O1399">
        <v>1</v>
      </c>
      <c r="P1399">
        <v>3</v>
      </c>
      <c r="Q1399">
        <f t="shared" si="69"/>
        <v>0</v>
      </c>
      <c r="R1399">
        <f t="shared" si="70"/>
        <v>0</v>
      </c>
      <c r="S1399">
        <f t="shared" si="71"/>
        <v>1</v>
      </c>
    </row>
    <row r="1400" spans="15:19">
      <c r="O1400">
        <v>2</v>
      </c>
      <c r="P1400">
        <v>0</v>
      </c>
      <c r="Q1400">
        <f t="shared" si="69"/>
        <v>1</v>
      </c>
      <c r="R1400">
        <f t="shared" si="70"/>
        <v>0</v>
      </c>
      <c r="S1400">
        <f t="shared" si="71"/>
        <v>0</v>
      </c>
    </row>
    <row r="1401" spans="15:19">
      <c r="O1401">
        <v>0</v>
      </c>
      <c r="P1401">
        <v>0</v>
      </c>
      <c r="Q1401">
        <f t="shared" si="69"/>
        <v>0</v>
      </c>
      <c r="R1401">
        <f t="shared" si="70"/>
        <v>1</v>
      </c>
      <c r="S1401">
        <f t="shared" si="71"/>
        <v>0</v>
      </c>
    </row>
    <row r="1402" spans="15:19">
      <c r="O1402">
        <v>0</v>
      </c>
      <c r="P1402">
        <v>2</v>
      </c>
      <c r="Q1402">
        <f t="shared" si="69"/>
        <v>0</v>
      </c>
      <c r="R1402">
        <f t="shared" si="70"/>
        <v>0</v>
      </c>
      <c r="S1402">
        <f t="shared" si="71"/>
        <v>1</v>
      </c>
    </row>
    <row r="1403" spans="15:19">
      <c r="O1403">
        <v>0</v>
      </c>
      <c r="P1403">
        <v>2</v>
      </c>
      <c r="Q1403">
        <f t="shared" si="69"/>
        <v>0</v>
      </c>
      <c r="R1403">
        <f t="shared" si="70"/>
        <v>0</v>
      </c>
      <c r="S1403">
        <f t="shared" si="71"/>
        <v>1</v>
      </c>
    </row>
    <row r="1404" spans="15:19">
      <c r="O1404">
        <v>1</v>
      </c>
      <c r="P1404">
        <v>0</v>
      </c>
      <c r="Q1404">
        <f t="shared" si="69"/>
        <v>1</v>
      </c>
      <c r="R1404">
        <f t="shared" si="70"/>
        <v>0</v>
      </c>
      <c r="S1404">
        <f t="shared" si="71"/>
        <v>0</v>
      </c>
    </row>
    <row r="1405" spans="15:19">
      <c r="O1405">
        <v>1</v>
      </c>
      <c r="P1405">
        <v>1</v>
      </c>
      <c r="Q1405">
        <f t="shared" si="69"/>
        <v>0</v>
      </c>
      <c r="R1405">
        <f t="shared" si="70"/>
        <v>1</v>
      </c>
      <c r="S1405">
        <f t="shared" si="71"/>
        <v>0</v>
      </c>
    </row>
    <row r="1406" spans="15:19">
      <c r="O1406">
        <v>3</v>
      </c>
      <c r="P1406">
        <v>2</v>
      </c>
      <c r="Q1406">
        <f t="shared" si="69"/>
        <v>1</v>
      </c>
      <c r="R1406">
        <f t="shared" si="70"/>
        <v>0</v>
      </c>
      <c r="S1406">
        <f t="shared" si="71"/>
        <v>0</v>
      </c>
    </row>
    <row r="1407" spans="15:19">
      <c r="O1407">
        <v>2</v>
      </c>
      <c r="P1407">
        <v>0</v>
      </c>
      <c r="Q1407">
        <f t="shared" si="69"/>
        <v>1</v>
      </c>
      <c r="R1407">
        <f t="shared" si="70"/>
        <v>0</v>
      </c>
      <c r="S1407">
        <f t="shared" si="71"/>
        <v>0</v>
      </c>
    </row>
    <row r="1408" spans="15:19">
      <c r="O1408">
        <v>1</v>
      </c>
      <c r="P1408">
        <v>1</v>
      </c>
      <c r="Q1408">
        <f t="shared" si="69"/>
        <v>0</v>
      </c>
      <c r="R1408">
        <f t="shared" si="70"/>
        <v>1</v>
      </c>
      <c r="S1408">
        <f t="shared" si="71"/>
        <v>0</v>
      </c>
    </row>
    <row r="1409" spans="15:19">
      <c r="O1409">
        <v>0</v>
      </c>
      <c r="P1409">
        <v>1</v>
      </c>
      <c r="Q1409">
        <f t="shared" si="69"/>
        <v>0</v>
      </c>
      <c r="R1409">
        <f t="shared" si="70"/>
        <v>0</v>
      </c>
      <c r="S1409">
        <f t="shared" si="71"/>
        <v>1</v>
      </c>
    </row>
    <row r="1410" spans="15:19">
      <c r="O1410">
        <v>0</v>
      </c>
      <c r="P1410">
        <v>2</v>
      </c>
      <c r="Q1410">
        <f t="shared" si="69"/>
        <v>0</v>
      </c>
      <c r="R1410">
        <f t="shared" si="70"/>
        <v>0</v>
      </c>
      <c r="S1410">
        <f t="shared" si="71"/>
        <v>1</v>
      </c>
    </row>
    <row r="1411" spans="15:19">
      <c r="O1411">
        <v>1</v>
      </c>
      <c r="P1411">
        <v>1</v>
      </c>
      <c r="Q1411">
        <f t="shared" si="69"/>
        <v>0</v>
      </c>
      <c r="R1411">
        <f t="shared" si="70"/>
        <v>1</v>
      </c>
      <c r="S1411">
        <f t="shared" si="71"/>
        <v>0</v>
      </c>
    </row>
    <row r="1412" spans="15:19">
      <c r="O1412">
        <v>1</v>
      </c>
      <c r="P1412">
        <v>0</v>
      </c>
      <c r="Q1412">
        <f t="shared" si="69"/>
        <v>1</v>
      </c>
      <c r="R1412">
        <f t="shared" si="70"/>
        <v>0</v>
      </c>
      <c r="S1412">
        <f t="shared" si="71"/>
        <v>0</v>
      </c>
    </row>
    <row r="1413" spans="15:19">
      <c r="O1413">
        <v>4</v>
      </c>
      <c r="P1413">
        <v>1</v>
      </c>
      <c r="Q1413">
        <f t="shared" si="69"/>
        <v>1</v>
      </c>
      <c r="R1413">
        <f t="shared" si="70"/>
        <v>0</v>
      </c>
      <c r="S1413">
        <f t="shared" si="71"/>
        <v>0</v>
      </c>
    </row>
    <row r="1414" spans="15:19">
      <c r="O1414">
        <v>1</v>
      </c>
      <c r="P1414">
        <v>1</v>
      </c>
      <c r="Q1414">
        <f t="shared" si="69"/>
        <v>0</v>
      </c>
      <c r="R1414">
        <f t="shared" si="70"/>
        <v>1</v>
      </c>
      <c r="S1414">
        <f t="shared" si="71"/>
        <v>0</v>
      </c>
    </row>
    <row r="1415" spans="15:19">
      <c r="O1415">
        <v>3</v>
      </c>
      <c r="P1415">
        <v>0</v>
      </c>
      <c r="Q1415">
        <f t="shared" si="69"/>
        <v>1</v>
      </c>
      <c r="R1415">
        <f t="shared" si="70"/>
        <v>0</v>
      </c>
      <c r="S1415">
        <f t="shared" si="71"/>
        <v>0</v>
      </c>
    </row>
    <row r="1416" spans="15:19">
      <c r="O1416">
        <v>5</v>
      </c>
      <c r="P1416">
        <v>1</v>
      </c>
      <c r="Q1416">
        <f t="shared" si="69"/>
        <v>1</v>
      </c>
      <c r="R1416">
        <f t="shared" si="70"/>
        <v>0</v>
      </c>
      <c r="S1416">
        <f t="shared" si="71"/>
        <v>0</v>
      </c>
    </row>
    <row r="1417" spans="15:19">
      <c r="O1417">
        <v>2</v>
      </c>
      <c r="P1417">
        <v>3</v>
      </c>
      <c r="Q1417">
        <f t="shared" si="69"/>
        <v>0</v>
      </c>
      <c r="R1417">
        <f t="shared" si="70"/>
        <v>0</v>
      </c>
      <c r="S1417">
        <f t="shared" si="71"/>
        <v>1</v>
      </c>
    </row>
    <row r="1418" spans="15:19">
      <c r="O1418">
        <v>3</v>
      </c>
      <c r="P1418">
        <v>0</v>
      </c>
      <c r="Q1418">
        <f t="shared" si="69"/>
        <v>1</v>
      </c>
      <c r="R1418">
        <f t="shared" si="70"/>
        <v>0</v>
      </c>
      <c r="S1418">
        <f t="shared" si="71"/>
        <v>0</v>
      </c>
    </row>
    <row r="1419" spans="15:19">
      <c r="O1419">
        <v>2</v>
      </c>
      <c r="P1419">
        <v>0</v>
      </c>
      <c r="Q1419">
        <f t="shared" si="69"/>
        <v>1</v>
      </c>
      <c r="R1419">
        <f t="shared" si="70"/>
        <v>0</v>
      </c>
      <c r="S1419">
        <f t="shared" si="71"/>
        <v>0</v>
      </c>
    </row>
    <row r="1420" spans="15:19">
      <c r="O1420">
        <v>1</v>
      </c>
      <c r="P1420">
        <v>0</v>
      </c>
      <c r="Q1420">
        <f t="shared" si="69"/>
        <v>1</v>
      </c>
      <c r="R1420">
        <f t="shared" si="70"/>
        <v>0</v>
      </c>
      <c r="S1420">
        <f t="shared" si="71"/>
        <v>0</v>
      </c>
    </row>
    <row r="1421" spans="15:19">
      <c r="O1421">
        <v>0</v>
      </c>
      <c r="P1421">
        <v>0</v>
      </c>
      <c r="Q1421">
        <f t="shared" si="69"/>
        <v>0</v>
      </c>
      <c r="R1421">
        <f t="shared" si="70"/>
        <v>1</v>
      </c>
      <c r="S1421">
        <f t="shared" si="71"/>
        <v>0</v>
      </c>
    </row>
    <row r="1422" spans="15:19">
      <c r="O1422">
        <v>0</v>
      </c>
      <c r="P1422">
        <v>0</v>
      </c>
      <c r="Q1422">
        <f t="shared" si="69"/>
        <v>0</v>
      </c>
      <c r="R1422">
        <f t="shared" si="70"/>
        <v>1</v>
      </c>
      <c r="S1422">
        <f t="shared" si="71"/>
        <v>0</v>
      </c>
    </row>
    <row r="1423" spans="15:19">
      <c r="O1423">
        <v>0</v>
      </c>
      <c r="P1423">
        <v>1</v>
      </c>
      <c r="Q1423">
        <f t="shared" si="69"/>
        <v>0</v>
      </c>
      <c r="R1423">
        <f t="shared" si="70"/>
        <v>0</v>
      </c>
      <c r="S1423">
        <f t="shared" si="71"/>
        <v>1</v>
      </c>
    </row>
    <row r="1424" spans="15:19">
      <c r="O1424">
        <v>0</v>
      </c>
      <c r="P1424">
        <v>0</v>
      </c>
      <c r="Q1424">
        <f t="shared" si="69"/>
        <v>0</v>
      </c>
      <c r="R1424">
        <f t="shared" si="70"/>
        <v>1</v>
      </c>
      <c r="S1424">
        <f t="shared" si="71"/>
        <v>0</v>
      </c>
    </row>
    <row r="1425" spans="15:19">
      <c r="O1425">
        <v>1</v>
      </c>
      <c r="P1425">
        <v>2</v>
      </c>
      <c r="Q1425">
        <f t="shared" si="69"/>
        <v>0</v>
      </c>
      <c r="R1425">
        <f t="shared" si="70"/>
        <v>0</v>
      </c>
      <c r="S1425">
        <f t="shared" si="71"/>
        <v>1</v>
      </c>
    </row>
    <row r="1426" spans="15:19">
      <c r="O1426">
        <v>3</v>
      </c>
      <c r="P1426">
        <v>1</v>
      </c>
      <c r="Q1426">
        <f t="shared" si="69"/>
        <v>1</v>
      </c>
      <c r="R1426">
        <f t="shared" si="70"/>
        <v>0</v>
      </c>
      <c r="S1426">
        <f t="shared" si="71"/>
        <v>0</v>
      </c>
    </row>
    <row r="1427" spans="15:19">
      <c r="O1427">
        <v>1</v>
      </c>
      <c r="P1427">
        <v>3</v>
      </c>
      <c r="Q1427">
        <f t="shared" si="69"/>
        <v>0</v>
      </c>
      <c r="R1427">
        <f t="shared" si="70"/>
        <v>0</v>
      </c>
      <c r="S1427">
        <f t="shared" si="71"/>
        <v>1</v>
      </c>
    </row>
    <row r="1428" spans="15:19">
      <c r="O1428">
        <v>0</v>
      </c>
      <c r="P1428">
        <v>3</v>
      </c>
      <c r="Q1428">
        <f t="shared" si="69"/>
        <v>0</v>
      </c>
      <c r="R1428">
        <f t="shared" si="70"/>
        <v>0</v>
      </c>
      <c r="S1428">
        <f t="shared" si="71"/>
        <v>1</v>
      </c>
    </row>
    <row r="1429" spans="15:19">
      <c r="O1429">
        <v>1</v>
      </c>
      <c r="P1429">
        <v>1</v>
      </c>
      <c r="Q1429">
        <f t="shared" si="69"/>
        <v>0</v>
      </c>
      <c r="R1429">
        <f t="shared" si="70"/>
        <v>1</v>
      </c>
      <c r="S1429">
        <f t="shared" si="71"/>
        <v>0</v>
      </c>
    </row>
    <row r="1430" spans="15:19">
      <c r="O1430">
        <v>3</v>
      </c>
      <c r="P1430">
        <v>3</v>
      </c>
      <c r="Q1430">
        <f t="shared" ref="Q1430:Q1493" si="72">IF(O1430&gt;P1430,1,0)</f>
        <v>0</v>
      </c>
      <c r="R1430">
        <f t="shared" ref="R1430:R1493" si="73">IF(O1430=P1430,1,0)</f>
        <v>1</v>
      </c>
      <c r="S1430">
        <f t="shared" ref="S1430:S1493" si="74">IF(O1430&lt;P1430,1,0)</f>
        <v>0</v>
      </c>
    </row>
    <row r="1431" spans="15:19">
      <c r="O1431">
        <v>0</v>
      </c>
      <c r="P1431">
        <v>4</v>
      </c>
      <c r="Q1431">
        <f t="shared" si="72"/>
        <v>0</v>
      </c>
      <c r="R1431">
        <f t="shared" si="73"/>
        <v>0</v>
      </c>
      <c r="S1431">
        <f t="shared" si="74"/>
        <v>1</v>
      </c>
    </row>
    <row r="1432" spans="15:19">
      <c r="O1432">
        <v>2</v>
      </c>
      <c r="P1432">
        <v>1</v>
      </c>
      <c r="Q1432">
        <f t="shared" si="72"/>
        <v>1</v>
      </c>
      <c r="R1432">
        <f t="shared" si="73"/>
        <v>0</v>
      </c>
      <c r="S1432">
        <f t="shared" si="74"/>
        <v>0</v>
      </c>
    </row>
    <row r="1433" spans="15:19">
      <c r="O1433">
        <v>3</v>
      </c>
      <c r="P1433">
        <v>1</v>
      </c>
      <c r="Q1433">
        <f t="shared" si="72"/>
        <v>1</v>
      </c>
      <c r="R1433">
        <f t="shared" si="73"/>
        <v>0</v>
      </c>
      <c r="S1433">
        <f t="shared" si="74"/>
        <v>0</v>
      </c>
    </row>
    <row r="1434" spans="15:19">
      <c r="O1434">
        <v>2</v>
      </c>
      <c r="P1434">
        <v>2</v>
      </c>
      <c r="Q1434">
        <f t="shared" si="72"/>
        <v>0</v>
      </c>
      <c r="R1434">
        <f t="shared" si="73"/>
        <v>1</v>
      </c>
      <c r="S1434">
        <f t="shared" si="74"/>
        <v>0</v>
      </c>
    </row>
    <row r="1435" spans="15:19">
      <c r="O1435">
        <v>3</v>
      </c>
      <c r="P1435">
        <v>1</v>
      </c>
      <c r="Q1435">
        <f t="shared" si="72"/>
        <v>1</v>
      </c>
      <c r="R1435">
        <f t="shared" si="73"/>
        <v>0</v>
      </c>
      <c r="S1435">
        <f t="shared" si="74"/>
        <v>0</v>
      </c>
    </row>
    <row r="1436" spans="15:19">
      <c r="O1436">
        <v>1</v>
      </c>
      <c r="P1436">
        <v>1</v>
      </c>
      <c r="Q1436">
        <f t="shared" si="72"/>
        <v>0</v>
      </c>
      <c r="R1436">
        <f t="shared" si="73"/>
        <v>1</v>
      </c>
      <c r="S1436">
        <f t="shared" si="74"/>
        <v>0</v>
      </c>
    </row>
    <row r="1437" spans="15:19">
      <c r="O1437">
        <v>0</v>
      </c>
      <c r="P1437">
        <v>0</v>
      </c>
      <c r="Q1437">
        <f t="shared" si="72"/>
        <v>0</v>
      </c>
      <c r="R1437">
        <f t="shared" si="73"/>
        <v>1</v>
      </c>
      <c r="S1437">
        <f t="shared" si="74"/>
        <v>0</v>
      </c>
    </row>
    <row r="1438" spans="15:19">
      <c r="O1438">
        <v>3</v>
      </c>
      <c r="P1438">
        <v>0</v>
      </c>
      <c r="Q1438">
        <f t="shared" si="72"/>
        <v>1</v>
      </c>
      <c r="R1438">
        <f t="shared" si="73"/>
        <v>0</v>
      </c>
      <c r="S1438">
        <f t="shared" si="74"/>
        <v>0</v>
      </c>
    </row>
    <row r="1439" spans="15:19">
      <c r="O1439">
        <v>1</v>
      </c>
      <c r="P1439">
        <v>2</v>
      </c>
      <c r="Q1439">
        <f t="shared" si="72"/>
        <v>0</v>
      </c>
      <c r="R1439">
        <f t="shared" si="73"/>
        <v>0</v>
      </c>
      <c r="S1439">
        <f t="shared" si="74"/>
        <v>1</v>
      </c>
    </row>
    <row r="1440" spans="15:19">
      <c r="O1440">
        <v>1</v>
      </c>
      <c r="P1440">
        <v>1</v>
      </c>
      <c r="Q1440">
        <f t="shared" si="72"/>
        <v>0</v>
      </c>
      <c r="R1440">
        <f t="shared" si="73"/>
        <v>1</v>
      </c>
      <c r="S1440">
        <f t="shared" si="74"/>
        <v>0</v>
      </c>
    </row>
    <row r="1441" spans="15:19">
      <c r="O1441">
        <v>3</v>
      </c>
      <c r="P1441">
        <v>1</v>
      </c>
      <c r="Q1441">
        <f t="shared" si="72"/>
        <v>1</v>
      </c>
      <c r="R1441">
        <f t="shared" si="73"/>
        <v>0</v>
      </c>
      <c r="S1441">
        <f t="shared" si="74"/>
        <v>0</v>
      </c>
    </row>
    <row r="1442" spans="15:19">
      <c r="O1442">
        <v>3</v>
      </c>
      <c r="P1442">
        <v>0</v>
      </c>
      <c r="Q1442">
        <f t="shared" si="72"/>
        <v>1</v>
      </c>
      <c r="R1442">
        <f t="shared" si="73"/>
        <v>0</v>
      </c>
      <c r="S1442">
        <f t="shared" si="74"/>
        <v>0</v>
      </c>
    </row>
    <row r="1443" spans="15:19">
      <c r="O1443">
        <v>1</v>
      </c>
      <c r="P1443">
        <v>1</v>
      </c>
      <c r="Q1443">
        <f t="shared" si="72"/>
        <v>0</v>
      </c>
      <c r="R1443">
        <f t="shared" si="73"/>
        <v>1</v>
      </c>
      <c r="S1443">
        <f t="shared" si="74"/>
        <v>0</v>
      </c>
    </row>
    <row r="1444" spans="15:19">
      <c r="O1444">
        <v>0</v>
      </c>
      <c r="P1444">
        <v>1</v>
      </c>
      <c r="Q1444">
        <f t="shared" si="72"/>
        <v>0</v>
      </c>
      <c r="R1444">
        <f t="shared" si="73"/>
        <v>0</v>
      </c>
      <c r="S1444">
        <f t="shared" si="74"/>
        <v>1</v>
      </c>
    </row>
    <row r="1445" spans="15:19">
      <c r="O1445">
        <v>0</v>
      </c>
      <c r="P1445">
        <v>1</v>
      </c>
      <c r="Q1445">
        <f t="shared" si="72"/>
        <v>0</v>
      </c>
      <c r="R1445">
        <f t="shared" si="73"/>
        <v>0</v>
      </c>
      <c r="S1445">
        <f t="shared" si="74"/>
        <v>1</v>
      </c>
    </row>
    <row r="1446" spans="15:19">
      <c r="O1446">
        <v>1</v>
      </c>
      <c r="P1446">
        <v>2</v>
      </c>
      <c r="Q1446">
        <f t="shared" si="72"/>
        <v>0</v>
      </c>
      <c r="R1446">
        <f t="shared" si="73"/>
        <v>0</v>
      </c>
      <c r="S1446">
        <f t="shared" si="74"/>
        <v>1</v>
      </c>
    </row>
    <row r="1447" spans="15:19">
      <c r="O1447">
        <v>2</v>
      </c>
      <c r="P1447">
        <v>1</v>
      </c>
      <c r="Q1447">
        <f t="shared" si="72"/>
        <v>1</v>
      </c>
      <c r="R1447">
        <f t="shared" si="73"/>
        <v>0</v>
      </c>
      <c r="S1447">
        <f t="shared" si="74"/>
        <v>0</v>
      </c>
    </row>
    <row r="1448" spans="15:19">
      <c r="O1448">
        <v>1</v>
      </c>
      <c r="P1448">
        <v>2</v>
      </c>
      <c r="Q1448">
        <f t="shared" si="72"/>
        <v>0</v>
      </c>
      <c r="R1448">
        <f t="shared" si="73"/>
        <v>0</v>
      </c>
      <c r="S1448">
        <f t="shared" si="74"/>
        <v>1</v>
      </c>
    </row>
    <row r="1449" spans="15:19">
      <c r="O1449">
        <v>3</v>
      </c>
      <c r="P1449">
        <v>3</v>
      </c>
      <c r="Q1449">
        <f t="shared" si="72"/>
        <v>0</v>
      </c>
      <c r="R1449">
        <f t="shared" si="73"/>
        <v>1</v>
      </c>
      <c r="S1449">
        <f t="shared" si="74"/>
        <v>0</v>
      </c>
    </row>
    <row r="1450" spans="15:19">
      <c r="O1450">
        <v>0</v>
      </c>
      <c r="P1450">
        <v>0</v>
      </c>
      <c r="Q1450">
        <f t="shared" si="72"/>
        <v>0</v>
      </c>
      <c r="R1450">
        <f t="shared" si="73"/>
        <v>1</v>
      </c>
      <c r="S1450">
        <f t="shared" si="74"/>
        <v>0</v>
      </c>
    </row>
    <row r="1451" spans="15:19">
      <c r="O1451">
        <v>1</v>
      </c>
      <c r="P1451">
        <v>2</v>
      </c>
      <c r="Q1451">
        <f t="shared" si="72"/>
        <v>0</v>
      </c>
      <c r="R1451">
        <f t="shared" si="73"/>
        <v>0</v>
      </c>
      <c r="S1451">
        <f t="shared" si="74"/>
        <v>1</v>
      </c>
    </row>
    <row r="1452" spans="15:19">
      <c r="O1452">
        <v>1</v>
      </c>
      <c r="P1452">
        <v>1</v>
      </c>
      <c r="Q1452">
        <f t="shared" si="72"/>
        <v>0</v>
      </c>
      <c r="R1452">
        <f t="shared" si="73"/>
        <v>1</v>
      </c>
      <c r="S1452">
        <f t="shared" si="74"/>
        <v>0</v>
      </c>
    </row>
    <row r="1453" spans="15:19">
      <c r="O1453">
        <v>0</v>
      </c>
      <c r="P1453">
        <v>1</v>
      </c>
      <c r="Q1453">
        <f t="shared" si="72"/>
        <v>0</v>
      </c>
      <c r="R1453">
        <f t="shared" si="73"/>
        <v>0</v>
      </c>
      <c r="S1453">
        <f t="shared" si="74"/>
        <v>1</v>
      </c>
    </row>
    <row r="1454" spans="15:19">
      <c r="O1454">
        <v>2</v>
      </c>
      <c r="P1454">
        <v>0</v>
      </c>
      <c r="Q1454">
        <f t="shared" si="72"/>
        <v>1</v>
      </c>
      <c r="R1454">
        <f t="shared" si="73"/>
        <v>0</v>
      </c>
      <c r="S1454">
        <f t="shared" si="74"/>
        <v>0</v>
      </c>
    </row>
    <row r="1455" spans="15:19">
      <c r="O1455">
        <v>1</v>
      </c>
      <c r="P1455">
        <v>4</v>
      </c>
      <c r="Q1455">
        <f t="shared" si="72"/>
        <v>0</v>
      </c>
      <c r="R1455">
        <f t="shared" si="73"/>
        <v>0</v>
      </c>
      <c r="S1455">
        <f t="shared" si="74"/>
        <v>1</v>
      </c>
    </row>
    <row r="1456" spans="15:19">
      <c r="O1456">
        <v>0</v>
      </c>
      <c r="P1456">
        <v>0</v>
      </c>
      <c r="Q1456">
        <f t="shared" si="72"/>
        <v>0</v>
      </c>
      <c r="R1456">
        <f t="shared" si="73"/>
        <v>1</v>
      </c>
      <c r="S1456">
        <f t="shared" si="74"/>
        <v>0</v>
      </c>
    </row>
    <row r="1457" spans="15:19">
      <c r="O1457">
        <v>1</v>
      </c>
      <c r="P1457">
        <v>0</v>
      </c>
      <c r="Q1457">
        <f t="shared" si="72"/>
        <v>1</v>
      </c>
      <c r="R1457">
        <f t="shared" si="73"/>
        <v>0</v>
      </c>
      <c r="S1457">
        <f t="shared" si="74"/>
        <v>0</v>
      </c>
    </row>
    <row r="1458" spans="15:19">
      <c r="O1458">
        <v>1</v>
      </c>
      <c r="P1458">
        <v>1</v>
      </c>
      <c r="Q1458">
        <f t="shared" si="72"/>
        <v>0</v>
      </c>
      <c r="R1458">
        <f t="shared" si="73"/>
        <v>1</v>
      </c>
      <c r="S1458">
        <f t="shared" si="74"/>
        <v>0</v>
      </c>
    </row>
    <row r="1459" spans="15:19">
      <c r="O1459">
        <v>2</v>
      </c>
      <c r="P1459">
        <v>1</v>
      </c>
      <c r="Q1459">
        <f t="shared" si="72"/>
        <v>1</v>
      </c>
      <c r="R1459">
        <f t="shared" si="73"/>
        <v>0</v>
      </c>
      <c r="S1459">
        <f t="shared" si="74"/>
        <v>0</v>
      </c>
    </row>
    <row r="1460" spans="15:19">
      <c r="O1460">
        <v>1</v>
      </c>
      <c r="P1460">
        <v>1</v>
      </c>
      <c r="Q1460">
        <f t="shared" si="72"/>
        <v>0</v>
      </c>
      <c r="R1460">
        <f t="shared" si="73"/>
        <v>1</v>
      </c>
      <c r="S1460">
        <f t="shared" si="74"/>
        <v>0</v>
      </c>
    </row>
    <row r="1461" spans="15:19">
      <c r="O1461">
        <v>4</v>
      </c>
      <c r="P1461">
        <v>0</v>
      </c>
      <c r="Q1461">
        <f t="shared" si="72"/>
        <v>1</v>
      </c>
      <c r="R1461">
        <f t="shared" si="73"/>
        <v>0</v>
      </c>
      <c r="S1461">
        <f t="shared" si="74"/>
        <v>0</v>
      </c>
    </row>
    <row r="1462" spans="15:19">
      <c r="O1462">
        <v>1</v>
      </c>
      <c r="P1462">
        <v>0</v>
      </c>
      <c r="Q1462">
        <f t="shared" si="72"/>
        <v>1</v>
      </c>
      <c r="R1462">
        <f t="shared" si="73"/>
        <v>0</v>
      </c>
      <c r="S1462">
        <f t="shared" si="74"/>
        <v>0</v>
      </c>
    </row>
    <row r="1463" spans="15:19">
      <c r="O1463">
        <v>1</v>
      </c>
      <c r="P1463">
        <v>1</v>
      </c>
      <c r="Q1463">
        <f t="shared" si="72"/>
        <v>0</v>
      </c>
      <c r="R1463">
        <f t="shared" si="73"/>
        <v>1</v>
      </c>
      <c r="S1463">
        <f t="shared" si="74"/>
        <v>0</v>
      </c>
    </row>
    <row r="1464" spans="15:19">
      <c r="O1464">
        <v>1</v>
      </c>
      <c r="P1464">
        <v>1</v>
      </c>
      <c r="Q1464">
        <f t="shared" si="72"/>
        <v>0</v>
      </c>
      <c r="R1464">
        <f t="shared" si="73"/>
        <v>1</v>
      </c>
      <c r="S1464">
        <f t="shared" si="74"/>
        <v>0</v>
      </c>
    </row>
    <row r="1465" spans="15:19">
      <c r="O1465">
        <v>3</v>
      </c>
      <c r="P1465">
        <v>2</v>
      </c>
      <c r="Q1465">
        <f t="shared" si="72"/>
        <v>1</v>
      </c>
      <c r="R1465">
        <f t="shared" si="73"/>
        <v>0</v>
      </c>
      <c r="S1465">
        <f t="shared" si="74"/>
        <v>0</v>
      </c>
    </row>
    <row r="1466" spans="15:19">
      <c r="O1466">
        <v>2</v>
      </c>
      <c r="P1466">
        <v>2</v>
      </c>
      <c r="Q1466">
        <f t="shared" si="72"/>
        <v>0</v>
      </c>
      <c r="R1466">
        <f t="shared" si="73"/>
        <v>1</v>
      </c>
      <c r="S1466">
        <f t="shared" si="74"/>
        <v>0</v>
      </c>
    </row>
    <row r="1467" spans="15:19">
      <c r="O1467">
        <v>2</v>
      </c>
      <c r="P1467">
        <v>2</v>
      </c>
      <c r="Q1467">
        <f t="shared" si="72"/>
        <v>0</v>
      </c>
      <c r="R1467">
        <f t="shared" si="73"/>
        <v>1</v>
      </c>
      <c r="S1467">
        <f t="shared" si="74"/>
        <v>0</v>
      </c>
    </row>
    <row r="1468" spans="15:19">
      <c r="O1468">
        <v>4</v>
      </c>
      <c r="P1468">
        <v>2</v>
      </c>
      <c r="Q1468">
        <f t="shared" si="72"/>
        <v>1</v>
      </c>
      <c r="R1468">
        <f t="shared" si="73"/>
        <v>0</v>
      </c>
      <c r="S1468">
        <f t="shared" si="74"/>
        <v>0</v>
      </c>
    </row>
    <row r="1469" spans="15:19">
      <c r="O1469">
        <v>4</v>
      </c>
      <c r="P1469">
        <v>1</v>
      </c>
      <c r="Q1469">
        <f t="shared" si="72"/>
        <v>1</v>
      </c>
      <c r="R1469">
        <f t="shared" si="73"/>
        <v>0</v>
      </c>
      <c r="S1469">
        <f t="shared" si="74"/>
        <v>0</v>
      </c>
    </row>
    <row r="1470" spans="15:19">
      <c r="O1470">
        <v>2</v>
      </c>
      <c r="P1470">
        <v>2</v>
      </c>
      <c r="Q1470">
        <f t="shared" si="72"/>
        <v>0</v>
      </c>
      <c r="R1470">
        <f t="shared" si="73"/>
        <v>1</v>
      </c>
      <c r="S1470">
        <f t="shared" si="74"/>
        <v>0</v>
      </c>
    </row>
    <row r="1471" spans="15:19">
      <c r="O1471">
        <v>2</v>
      </c>
      <c r="P1471">
        <v>2</v>
      </c>
      <c r="Q1471">
        <f t="shared" si="72"/>
        <v>0</v>
      </c>
      <c r="R1471">
        <f t="shared" si="73"/>
        <v>1</v>
      </c>
      <c r="S1471">
        <f t="shared" si="74"/>
        <v>0</v>
      </c>
    </row>
    <row r="1472" spans="15:19">
      <c r="O1472">
        <v>1</v>
      </c>
      <c r="P1472">
        <v>1</v>
      </c>
      <c r="Q1472">
        <f t="shared" si="72"/>
        <v>0</v>
      </c>
      <c r="R1472">
        <f t="shared" si="73"/>
        <v>1</v>
      </c>
      <c r="S1472">
        <f t="shared" si="74"/>
        <v>0</v>
      </c>
    </row>
    <row r="1473" spans="15:19">
      <c r="O1473">
        <v>3</v>
      </c>
      <c r="P1473">
        <v>0</v>
      </c>
      <c r="Q1473">
        <f t="shared" si="72"/>
        <v>1</v>
      </c>
      <c r="R1473">
        <f t="shared" si="73"/>
        <v>0</v>
      </c>
      <c r="S1473">
        <f t="shared" si="74"/>
        <v>0</v>
      </c>
    </row>
    <row r="1474" spans="15:19">
      <c r="O1474">
        <v>1</v>
      </c>
      <c r="P1474">
        <v>0</v>
      </c>
      <c r="Q1474">
        <f t="shared" si="72"/>
        <v>1</v>
      </c>
      <c r="R1474">
        <f t="shared" si="73"/>
        <v>0</v>
      </c>
      <c r="S1474">
        <f t="shared" si="74"/>
        <v>0</v>
      </c>
    </row>
    <row r="1475" spans="15:19">
      <c r="O1475">
        <v>1</v>
      </c>
      <c r="P1475">
        <v>2</v>
      </c>
      <c r="Q1475">
        <f t="shared" si="72"/>
        <v>0</v>
      </c>
      <c r="R1475">
        <f t="shared" si="73"/>
        <v>0</v>
      </c>
      <c r="S1475">
        <f t="shared" si="74"/>
        <v>1</v>
      </c>
    </row>
    <row r="1476" spans="15:19">
      <c r="O1476">
        <v>1</v>
      </c>
      <c r="P1476">
        <v>1</v>
      </c>
      <c r="Q1476">
        <f t="shared" si="72"/>
        <v>0</v>
      </c>
      <c r="R1476">
        <f t="shared" si="73"/>
        <v>1</v>
      </c>
      <c r="S1476">
        <f t="shared" si="74"/>
        <v>0</v>
      </c>
    </row>
    <row r="1477" spans="15:19">
      <c r="O1477">
        <v>2</v>
      </c>
      <c r="P1477">
        <v>1</v>
      </c>
      <c r="Q1477">
        <f t="shared" si="72"/>
        <v>1</v>
      </c>
      <c r="R1477">
        <f t="shared" si="73"/>
        <v>0</v>
      </c>
      <c r="S1477">
        <f t="shared" si="74"/>
        <v>0</v>
      </c>
    </row>
    <row r="1478" spans="15:19">
      <c r="O1478">
        <v>2</v>
      </c>
      <c r="P1478">
        <v>2</v>
      </c>
      <c r="Q1478">
        <f t="shared" si="72"/>
        <v>0</v>
      </c>
      <c r="R1478">
        <f t="shared" si="73"/>
        <v>1</v>
      </c>
      <c r="S1478">
        <f t="shared" si="74"/>
        <v>0</v>
      </c>
    </row>
    <row r="1479" spans="15:19">
      <c r="O1479">
        <v>1</v>
      </c>
      <c r="P1479">
        <v>0</v>
      </c>
      <c r="Q1479">
        <f t="shared" si="72"/>
        <v>1</v>
      </c>
      <c r="R1479">
        <f t="shared" si="73"/>
        <v>0</v>
      </c>
      <c r="S1479">
        <f t="shared" si="74"/>
        <v>0</v>
      </c>
    </row>
    <row r="1480" spans="15:19">
      <c r="O1480">
        <v>2</v>
      </c>
      <c r="P1480">
        <v>2</v>
      </c>
      <c r="Q1480">
        <f t="shared" si="72"/>
        <v>0</v>
      </c>
      <c r="R1480">
        <f t="shared" si="73"/>
        <v>1</v>
      </c>
      <c r="S1480">
        <f t="shared" si="74"/>
        <v>0</v>
      </c>
    </row>
    <row r="1481" spans="15:19">
      <c r="O1481">
        <v>1</v>
      </c>
      <c r="P1481">
        <v>0</v>
      </c>
      <c r="Q1481">
        <f t="shared" si="72"/>
        <v>1</v>
      </c>
      <c r="R1481">
        <f t="shared" si="73"/>
        <v>0</v>
      </c>
      <c r="S1481">
        <f t="shared" si="74"/>
        <v>0</v>
      </c>
    </row>
    <row r="1482" spans="15:19">
      <c r="O1482">
        <v>0</v>
      </c>
      <c r="P1482">
        <v>1</v>
      </c>
      <c r="Q1482">
        <f t="shared" si="72"/>
        <v>0</v>
      </c>
      <c r="R1482">
        <f t="shared" si="73"/>
        <v>0</v>
      </c>
      <c r="S1482">
        <f t="shared" si="74"/>
        <v>1</v>
      </c>
    </row>
    <row r="1483" spans="15:19">
      <c r="O1483">
        <v>3</v>
      </c>
      <c r="P1483">
        <v>1</v>
      </c>
      <c r="Q1483">
        <f t="shared" si="72"/>
        <v>1</v>
      </c>
      <c r="R1483">
        <f t="shared" si="73"/>
        <v>0</v>
      </c>
      <c r="S1483">
        <f t="shared" si="74"/>
        <v>0</v>
      </c>
    </row>
    <row r="1484" spans="15:19">
      <c r="O1484">
        <v>2</v>
      </c>
      <c r="P1484">
        <v>0</v>
      </c>
      <c r="Q1484">
        <f t="shared" si="72"/>
        <v>1</v>
      </c>
      <c r="R1484">
        <f t="shared" si="73"/>
        <v>0</v>
      </c>
      <c r="S1484">
        <f t="shared" si="74"/>
        <v>0</v>
      </c>
    </row>
    <row r="1485" spans="15:19">
      <c r="O1485">
        <v>3</v>
      </c>
      <c r="P1485">
        <v>0</v>
      </c>
      <c r="Q1485">
        <f t="shared" si="72"/>
        <v>1</v>
      </c>
      <c r="R1485">
        <f t="shared" si="73"/>
        <v>0</v>
      </c>
      <c r="S1485">
        <f t="shared" si="74"/>
        <v>0</v>
      </c>
    </row>
    <row r="1486" spans="15:19">
      <c r="O1486">
        <v>2</v>
      </c>
      <c r="P1486">
        <v>0</v>
      </c>
      <c r="Q1486">
        <f t="shared" si="72"/>
        <v>1</v>
      </c>
      <c r="R1486">
        <f t="shared" si="73"/>
        <v>0</v>
      </c>
      <c r="S1486">
        <f t="shared" si="74"/>
        <v>0</v>
      </c>
    </row>
    <row r="1487" spans="15:19">
      <c r="O1487">
        <v>1</v>
      </c>
      <c r="P1487">
        <v>0</v>
      </c>
      <c r="Q1487">
        <f t="shared" si="72"/>
        <v>1</v>
      </c>
      <c r="R1487">
        <f t="shared" si="73"/>
        <v>0</v>
      </c>
      <c r="S1487">
        <f t="shared" si="74"/>
        <v>0</v>
      </c>
    </row>
    <row r="1488" spans="15:19">
      <c r="O1488">
        <v>2</v>
      </c>
      <c r="P1488">
        <v>0</v>
      </c>
      <c r="Q1488">
        <f t="shared" si="72"/>
        <v>1</v>
      </c>
      <c r="R1488">
        <f t="shared" si="73"/>
        <v>0</v>
      </c>
      <c r="S1488">
        <f t="shared" si="74"/>
        <v>0</v>
      </c>
    </row>
    <row r="1489" spans="15:19">
      <c r="O1489">
        <v>1</v>
      </c>
      <c r="P1489">
        <v>0</v>
      </c>
      <c r="Q1489">
        <f t="shared" si="72"/>
        <v>1</v>
      </c>
      <c r="R1489">
        <f t="shared" si="73"/>
        <v>0</v>
      </c>
      <c r="S1489">
        <f t="shared" si="74"/>
        <v>0</v>
      </c>
    </row>
    <row r="1490" spans="15:19">
      <c r="O1490">
        <v>1</v>
      </c>
      <c r="P1490">
        <v>2</v>
      </c>
      <c r="Q1490">
        <f t="shared" si="72"/>
        <v>0</v>
      </c>
      <c r="R1490">
        <f t="shared" si="73"/>
        <v>0</v>
      </c>
      <c r="S1490">
        <f t="shared" si="74"/>
        <v>1</v>
      </c>
    </row>
    <row r="1491" spans="15:19">
      <c r="O1491">
        <v>2</v>
      </c>
      <c r="P1491">
        <v>2</v>
      </c>
      <c r="Q1491">
        <f t="shared" si="72"/>
        <v>0</v>
      </c>
      <c r="R1491">
        <f t="shared" si="73"/>
        <v>1</v>
      </c>
      <c r="S1491">
        <f t="shared" si="74"/>
        <v>0</v>
      </c>
    </row>
    <row r="1492" spans="15:19">
      <c r="O1492">
        <v>2</v>
      </c>
      <c r="P1492">
        <v>1</v>
      </c>
      <c r="Q1492">
        <f t="shared" si="72"/>
        <v>1</v>
      </c>
      <c r="R1492">
        <f t="shared" si="73"/>
        <v>0</v>
      </c>
      <c r="S1492">
        <f t="shared" si="74"/>
        <v>0</v>
      </c>
    </row>
    <row r="1493" spans="15:19">
      <c r="O1493">
        <v>1</v>
      </c>
      <c r="P1493">
        <v>1</v>
      </c>
      <c r="Q1493">
        <f t="shared" si="72"/>
        <v>0</v>
      </c>
      <c r="R1493">
        <f t="shared" si="73"/>
        <v>1</v>
      </c>
      <c r="S1493">
        <f t="shared" si="74"/>
        <v>0</v>
      </c>
    </row>
    <row r="1494" spans="15:19">
      <c r="O1494">
        <v>1</v>
      </c>
      <c r="P1494">
        <v>1</v>
      </c>
      <c r="Q1494">
        <f t="shared" ref="Q1494:Q1557" si="75">IF(O1494&gt;P1494,1,0)</f>
        <v>0</v>
      </c>
      <c r="R1494">
        <f t="shared" ref="R1494:R1557" si="76">IF(O1494=P1494,1,0)</f>
        <v>1</v>
      </c>
      <c r="S1494">
        <f t="shared" ref="S1494:S1557" si="77">IF(O1494&lt;P1494,1,0)</f>
        <v>0</v>
      </c>
    </row>
    <row r="1495" spans="15:19">
      <c r="O1495">
        <v>4</v>
      </c>
      <c r="P1495">
        <v>1</v>
      </c>
      <c r="Q1495">
        <f t="shared" si="75"/>
        <v>1</v>
      </c>
      <c r="R1495">
        <f t="shared" si="76"/>
        <v>0</v>
      </c>
      <c r="S1495">
        <f t="shared" si="77"/>
        <v>0</v>
      </c>
    </row>
    <row r="1496" spans="15:19">
      <c r="O1496">
        <v>2</v>
      </c>
      <c r="P1496">
        <v>2</v>
      </c>
      <c r="Q1496">
        <f t="shared" si="75"/>
        <v>0</v>
      </c>
      <c r="R1496">
        <f t="shared" si="76"/>
        <v>1</v>
      </c>
      <c r="S1496">
        <f t="shared" si="77"/>
        <v>0</v>
      </c>
    </row>
    <row r="1497" spans="15:19">
      <c r="O1497">
        <v>0</v>
      </c>
      <c r="P1497">
        <v>2</v>
      </c>
      <c r="Q1497">
        <f t="shared" si="75"/>
        <v>0</v>
      </c>
      <c r="R1497">
        <f t="shared" si="76"/>
        <v>0</v>
      </c>
      <c r="S1497">
        <f t="shared" si="77"/>
        <v>1</v>
      </c>
    </row>
    <row r="1498" spans="15:19">
      <c r="O1498">
        <v>1</v>
      </c>
      <c r="P1498">
        <v>2</v>
      </c>
      <c r="Q1498">
        <f t="shared" si="75"/>
        <v>0</v>
      </c>
      <c r="R1498">
        <f t="shared" si="76"/>
        <v>0</v>
      </c>
      <c r="S1498">
        <f t="shared" si="77"/>
        <v>1</v>
      </c>
    </row>
    <row r="1499" spans="15:19">
      <c r="O1499">
        <v>0</v>
      </c>
      <c r="P1499">
        <v>0</v>
      </c>
      <c r="Q1499">
        <f t="shared" si="75"/>
        <v>0</v>
      </c>
      <c r="R1499">
        <f t="shared" si="76"/>
        <v>1</v>
      </c>
      <c r="S1499">
        <f t="shared" si="77"/>
        <v>0</v>
      </c>
    </row>
    <row r="1500" spans="15:19">
      <c r="O1500">
        <v>3</v>
      </c>
      <c r="P1500">
        <v>1</v>
      </c>
      <c r="Q1500">
        <f t="shared" si="75"/>
        <v>1</v>
      </c>
      <c r="R1500">
        <f t="shared" si="76"/>
        <v>0</v>
      </c>
      <c r="S1500">
        <f t="shared" si="77"/>
        <v>0</v>
      </c>
    </row>
    <row r="1501" spans="15:19">
      <c r="O1501">
        <v>3</v>
      </c>
      <c r="P1501">
        <v>1</v>
      </c>
      <c r="Q1501">
        <f t="shared" si="75"/>
        <v>1</v>
      </c>
      <c r="R1501">
        <f t="shared" si="76"/>
        <v>0</v>
      </c>
      <c r="S1501">
        <f t="shared" si="77"/>
        <v>0</v>
      </c>
    </row>
    <row r="1502" spans="15:19">
      <c r="O1502">
        <v>3</v>
      </c>
      <c r="P1502">
        <v>0</v>
      </c>
      <c r="Q1502">
        <f t="shared" si="75"/>
        <v>1</v>
      </c>
      <c r="R1502">
        <f t="shared" si="76"/>
        <v>0</v>
      </c>
      <c r="S1502">
        <f t="shared" si="77"/>
        <v>0</v>
      </c>
    </row>
    <row r="1503" spans="15:19">
      <c r="O1503">
        <v>3</v>
      </c>
      <c r="P1503">
        <v>1</v>
      </c>
      <c r="Q1503">
        <f t="shared" si="75"/>
        <v>1</v>
      </c>
      <c r="R1503">
        <f t="shared" si="76"/>
        <v>0</v>
      </c>
      <c r="S1503">
        <f t="shared" si="77"/>
        <v>0</v>
      </c>
    </row>
    <row r="1504" spans="15:19">
      <c r="O1504">
        <v>2</v>
      </c>
      <c r="P1504">
        <v>3</v>
      </c>
      <c r="Q1504">
        <f t="shared" si="75"/>
        <v>0</v>
      </c>
      <c r="R1504">
        <f t="shared" si="76"/>
        <v>0</v>
      </c>
      <c r="S1504">
        <f t="shared" si="77"/>
        <v>1</v>
      </c>
    </row>
    <row r="1505" spans="15:19">
      <c r="O1505">
        <v>1</v>
      </c>
      <c r="P1505">
        <v>3</v>
      </c>
      <c r="Q1505">
        <f t="shared" si="75"/>
        <v>0</v>
      </c>
      <c r="R1505">
        <f t="shared" si="76"/>
        <v>0</v>
      </c>
      <c r="S1505">
        <f t="shared" si="77"/>
        <v>1</v>
      </c>
    </row>
    <row r="1506" spans="15:19">
      <c r="O1506">
        <v>2</v>
      </c>
      <c r="P1506">
        <v>1</v>
      </c>
      <c r="Q1506">
        <f t="shared" si="75"/>
        <v>1</v>
      </c>
      <c r="R1506">
        <f t="shared" si="76"/>
        <v>0</v>
      </c>
      <c r="S1506">
        <f t="shared" si="77"/>
        <v>0</v>
      </c>
    </row>
    <row r="1507" spans="15:19">
      <c r="O1507">
        <v>0</v>
      </c>
      <c r="P1507">
        <v>2</v>
      </c>
      <c r="Q1507">
        <f t="shared" si="75"/>
        <v>0</v>
      </c>
      <c r="R1507">
        <f t="shared" si="76"/>
        <v>0</v>
      </c>
      <c r="S1507">
        <f t="shared" si="77"/>
        <v>1</v>
      </c>
    </row>
    <row r="1508" spans="15:19">
      <c r="O1508">
        <v>2</v>
      </c>
      <c r="P1508">
        <v>0</v>
      </c>
      <c r="Q1508">
        <f t="shared" si="75"/>
        <v>1</v>
      </c>
      <c r="R1508">
        <f t="shared" si="76"/>
        <v>0</v>
      </c>
      <c r="S1508">
        <f t="shared" si="77"/>
        <v>0</v>
      </c>
    </row>
    <row r="1509" spans="15:19">
      <c r="O1509">
        <v>4</v>
      </c>
      <c r="P1509">
        <v>1</v>
      </c>
      <c r="Q1509">
        <f t="shared" si="75"/>
        <v>1</v>
      </c>
      <c r="R1509">
        <f t="shared" si="76"/>
        <v>0</v>
      </c>
      <c r="S1509">
        <f t="shared" si="77"/>
        <v>0</v>
      </c>
    </row>
    <row r="1510" spans="15:19">
      <c r="O1510">
        <v>3</v>
      </c>
      <c r="P1510">
        <v>0</v>
      </c>
      <c r="Q1510">
        <f t="shared" si="75"/>
        <v>1</v>
      </c>
      <c r="R1510">
        <f t="shared" si="76"/>
        <v>0</v>
      </c>
      <c r="S1510">
        <f t="shared" si="77"/>
        <v>0</v>
      </c>
    </row>
    <row r="1511" spans="15:19">
      <c r="O1511">
        <v>4</v>
      </c>
      <c r="P1511">
        <v>0</v>
      </c>
      <c r="Q1511">
        <f t="shared" si="75"/>
        <v>1</v>
      </c>
      <c r="R1511">
        <f t="shared" si="76"/>
        <v>0</v>
      </c>
      <c r="S1511">
        <f t="shared" si="77"/>
        <v>0</v>
      </c>
    </row>
    <row r="1512" spans="15:19">
      <c r="O1512">
        <v>2</v>
      </c>
      <c r="P1512">
        <v>1</v>
      </c>
      <c r="Q1512">
        <f t="shared" si="75"/>
        <v>1</v>
      </c>
      <c r="R1512">
        <f t="shared" si="76"/>
        <v>0</v>
      </c>
      <c r="S1512">
        <f t="shared" si="77"/>
        <v>0</v>
      </c>
    </row>
    <row r="1513" spans="15:19">
      <c r="O1513">
        <v>1</v>
      </c>
      <c r="P1513">
        <v>1</v>
      </c>
      <c r="Q1513">
        <f t="shared" si="75"/>
        <v>0</v>
      </c>
      <c r="R1513">
        <f t="shared" si="76"/>
        <v>1</v>
      </c>
      <c r="S1513">
        <f t="shared" si="77"/>
        <v>0</v>
      </c>
    </row>
    <row r="1514" spans="15:19">
      <c r="O1514">
        <v>0</v>
      </c>
      <c r="P1514">
        <v>1</v>
      </c>
      <c r="Q1514">
        <f t="shared" si="75"/>
        <v>0</v>
      </c>
      <c r="R1514">
        <f t="shared" si="76"/>
        <v>0</v>
      </c>
      <c r="S1514">
        <f t="shared" si="77"/>
        <v>1</v>
      </c>
    </row>
    <row r="1515" spans="15:19">
      <c r="O1515">
        <v>1</v>
      </c>
      <c r="P1515">
        <v>0</v>
      </c>
      <c r="Q1515">
        <f t="shared" si="75"/>
        <v>1</v>
      </c>
      <c r="R1515">
        <f t="shared" si="76"/>
        <v>0</v>
      </c>
      <c r="S1515">
        <f t="shared" si="77"/>
        <v>0</v>
      </c>
    </row>
    <row r="1516" spans="15:19">
      <c r="O1516">
        <v>0</v>
      </c>
      <c r="P1516">
        <v>1</v>
      </c>
      <c r="Q1516">
        <f t="shared" si="75"/>
        <v>0</v>
      </c>
      <c r="R1516">
        <f t="shared" si="76"/>
        <v>0</v>
      </c>
      <c r="S1516">
        <f t="shared" si="77"/>
        <v>1</v>
      </c>
    </row>
    <row r="1517" spans="15:19">
      <c r="O1517">
        <v>2</v>
      </c>
      <c r="P1517">
        <v>1</v>
      </c>
      <c r="Q1517">
        <f t="shared" si="75"/>
        <v>1</v>
      </c>
      <c r="R1517">
        <f t="shared" si="76"/>
        <v>0</v>
      </c>
      <c r="S1517">
        <f t="shared" si="77"/>
        <v>0</v>
      </c>
    </row>
    <row r="1518" spans="15:19">
      <c r="O1518">
        <v>4</v>
      </c>
      <c r="P1518">
        <v>1</v>
      </c>
      <c r="Q1518">
        <f t="shared" si="75"/>
        <v>1</v>
      </c>
      <c r="R1518">
        <f t="shared" si="76"/>
        <v>0</v>
      </c>
      <c r="S1518">
        <f t="shared" si="77"/>
        <v>0</v>
      </c>
    </row>
    <row r="1519" spans="15:19">
      <c r="O1519">
        <v>3</v>
      </c>
      <c r="P1519">
        <v>0</v>
      </c>
      <c r="Q1519">
        <f t="shared" si="75"/>
        <v>1</v>
      </c>
      <c r="R1519">
        <f t="shared" si="76"/>
        <v>0</v>
      </c>
      <c r="S1519">
        <f t="shared" si="77"/>
        <v>0</v>
      </c>
    </row>
    <row r="1520" spans="15:19">
      <c r="O1520">
        <v>2</v>
      </c>
      <c r="P1520">
        <v>1</v>
      </c>
      <c r="Q1520">
        <f t="shared" si="75"/>
        <v>1</v>
      </c>
      <c r="R1520">
        <f t="shared" si="76"/>
        <v>0</v>
      </c>
      <c r="S1520">
        <f t="shared" si="77"/>
        <v>0</v>
      </c>
    </row>
    <row r="1521" spans="15:19">
      <c r="O1521">
        <v>1</v>
      </c>
      <c r="P1521">
        <v>0</v>
      </c>
      <c r="Q1521">
        <f t="shared" si="75"/>
        <v>1</v>
      </c>
      <c r="R1521">
        <f t="shared" si="76"/>
        <v>0</v>
      </c>
      <c r="S1521">
        <f t="shared" si="77"/>
        <v>0</v>
      </c>
    </row>
    <row r="1522" spans="15:19">
      <c r="O1522">
        <v>1</v>
      </c>
      <c r="P1522">
        <v>1</v>
      </c>
      <c r="Q1522">
        <f t="shared" si="75"/>
        <v>0</v>
      </c>
      <c r="R1522">
        <f t="shared" si="76"/>
        <v>1</v>
      </c>
      <c r="S1522">
        <f t="shared" si="77"/>
        <v>0</v>
      </c>
    </row>
    <row r="1523" spans="15:19">
      <c r="O1523">
        <v>1</v>
      </c>
      <c r="P1523">
        <v>1</v>
      </c>
      <c r="Q1523">
        <f t="shared" si="75"/>
        <v>0</v>
      </c>
      <c r="R1523">
        <f t="shared" si="76"/>
        <v>1</v>
      </c>
      <c r="S1523">
        <f t="shared" si="77"/>
        <v>0</v>
      </c>
    </row>
    <row r="1524" spans="15:19">
      <c r="O1524">
        <v>1</v>
      </c>
      <c r="P1524">
        <v>0</v>
      </c>
      <c r="Q1524">
        <f t="shared" si="75"/>
        <v>1</v>
      </c>
      <c r="R1524">
        <f t="shared" si="76"/>
        <v>0</v>
      </c>
      <c r="S1524">
        <f t="shared" si="77"/>
        <v>0</v>
      </c>
    </row>
    <row r="1525" spans="15:19">
      <c r="O1525">
        <v>2</v>
      </c>
      <c r="P1525">
        <v>1</v>
      </c>
      <c r="Q1525">
        <f t="shared" si="75"/>
        <v>1</v>
      </c>
      <c r="R1525">
        <f t="shared" si="76"/>
        <v>0</v>
      </c>
      <c r="S1525">
        <f t="shared" si="77"/>
        <v>0</v>
      </c>
    </row>
    <row r="1526" spans="15:19">
      <c r="O1526">
        <v>2</v>
      </c>
      <c r="P1526">
        <v>0</v>
      </c>
      <c r="Q1526">
        <f t="shared" si="75"/>
        <v>1</v>
      </c>
      <c r="R1526">
        <f t="shared" si="76"/>
        <v>0</v>
      </c>
      <c r="S1526">
        <f t="shared" si="77"/>
        <v>0</v>
      </c>
    </row>
    <row r="1527" spans="15:19">
      <c r="O1527">
        <v>2</v>
      </c>
      <c r="P1527">
        <v>3</v>
      </c>
      <c r="Q1527">
        <f t="shared" si="75"/>
        <v>0</v>
      </c>
      <c r="R1527">
        <f t="shared" si="76"/>
        <v>0</v>
      </c>
      <c r="S1527">
        <f t="shared" si="77"/>
        <v>1</v>
      </c>
    </row>
    <row r="1528" spans="15:19">
      <c r="O1528">
        <v>1</v>
      </c>
      <c r="P1528">
        <v>1</v>
      </c>
      <c r="Q1528">
        <f t="shared" si="75"/>
        <v>0</v>
      </c>
      <c r="R1528">
        <f t="shared" si="76"/>
        <v>1</v>
      </c>
      <c r="S1528">
        <f t="shared" si="77"/>
        <v>0</v>
      </c>
    </row>
    <row r="1529" spans="15:19">
      <c r="O1529">
        <v>1</v>
      </c>
      <c r="P1529">
        <v>1</v>
      </c>
      <c r="Q1529">
        <f t="shared" si="75"/>
        <v>0</v>
      </c>
      <c r="R1529">
        <f t="shared" si="76"/>
        <v>1</v>
      </c>
      <c r="S1529">
        <f t="shared" si="77"/>
        <v>0</v>
      </c>
    </row>
    <row r="1530" spans="15:19">
      <c r="O1530">
        <v>1</v>
      </c>
      <c r="P1530">
        <v>2</v>
      </c>
      <c r="Q1530">
        <f t="shared" si="75"/>
        <v>0</v>
      </c>
      <c r="R1530">
        <f t="shared" si="76"/>
        <v>0</v>
      </c>
      <c r="S1530">
        <f t="shared" si="77"/>
        <v>1</v>
      </c>
    </row>
    <row r="1531" spans="15:19">
      <c r="O1531">
        <v>1</v>
      </c>
      <c r="P1531">
        <v>1</v>
      </c>
      <c r="Q1531">
        <f t="shared" si="75"/>
        <v>0</v>
      </c>
      <c r="R1531">
        <f t="shared" si="76"/>
        <v>1</v>
      </c>
      <c r="S1531">
        <f t="shared" si="77"/>
        <v>0</v>
      </c>
    </row>
    <row r="1532" spans="15:19">
      <c r="O1532">
        <v>1</v>
      </c>
      <c r="P1532">
        <v>3</v>
      </c>
      <c r="Q1532">
        <f t="shared" si="75"/>
        <v>0</v>
      </c>
      <c r="R1532">
        <f t="shared" si="76"/>
        <v>0</v>
      </c>
      <c r="S1532">
        <f t="shared" si="77"/>
        <v>1</v>
      </c>
    </row>
    <row r="1533" spans="15:19">
      <c r="O1533">
        <v>1</v>
      </c>
      <c r="P1533">
        <v>3</v>
      </c>
      <c r="Q1533">
        <f t="shared" si="75"/>
        <v>0</v>
      </c>
      <c r="R1533">
        <f t="shared" si="76"/>
        <v>0</v>
      </c>
      <c r="S1533">
        <f t="shared" si="77"/>
        <v>1</v>
      </c>
    </row>
    <row r="1534" spans="15:19">
      <c r="O1534">
        <v>1</v>
      </c>
      <c r="P1534">
        <v>0</v>
      </c>
      <c r="Q1534">
        <f t="shared" si="75"/>
        <v>1</v>
      </c>
      <c r="R1534">
        <f t="shared" si="76"/>
        <v>0</v>
      </c>
      <c r="S1534">
        <f t="shared" si="77"/>
        <v>0</v>
      </c>
    </row>
    <row r="1535" spans="15:19">
      <c r="O1535">
        <v>1</v>
      </c>
      <c r="P1535">
        <v>2</v>
      </c>
      <c r="Q1535">
        <f t="shared" si="75"/>
        <v>0</v>
      </c>
      <c r="R1535">
        <f t="shared" si="76"/>
        <v>0</v>
      </c>
      <c r="S1535">
        <f t="shared" si="77"/>
        <v>1</v>
      </c>
    </row>
    <row r="1536" spans="15:19">
      <c r="O1536">
        <v>1</v>
      </c>
      <c r="P1536">
        <v>0</v>
      </c>
      <c r="Q1536">
        <f t="shared" si="75"/>
        <v>1</v>
      </c>
      <c r="R1536">
        <f t="shared" si="76"/>
        <v>0</v>
      </c>
      <c r="S1536">
        <f t="shared" si="77"/>
        <v>0</v>
      </c>
    </row>
    <row r="1537" spans="15:19">
      <c r="O1537">
        <v>2</v>
      </c>
      <c r="P1537">
        <v>1</v>
      </c>
      <c r="Q1537">
        <f t="shared" si="75"/>
        <v>1</v>
      </c>
      <c r="R1537">
        <f t="shared" si="76"/>
        <v>0</v>
      </c>
      <c r="S1537">
        <f t="shared" si="77"/>
        <v>0</v>
      </c>
    </row>
    <row r="1538" spans="15:19">
      <c r="O1538">
        <v>3</v>
      </c>
      <c r="P1538">
        <v>2</v>
      </c>
      <c r="Q1538">
        <f t="shared" si="75"/>
        <v>1</v>
      </c>
      <c r="R1538">
        <f t="shared" si="76"/>
        <v>0</v>
      </c>
      <c r="S1538">
        <f t="shared" si="77"/>
        <v>0</v>
      </c>
    </row>
    <row r="1539" spans="15:19">
      <c r="O1539">
        <v>0</v>
      </c>
      <c r="P1539">
        <v>1</v>
      </c>
      <c r="Q1539">
        <f t="shared" si="75"/>
        <v>0</v>
      </c>
      <c r="R1539">
        <f t="shared" si="76"/>
        <v>0</v>
      </c>
      <c r="S1539">
        <f t="shared" si="77"/>
        <v>1</v>
      </c>
    </row>
    <row r="1540" spans="15:19">
      <c r="O1540">
        <v>1</v>
      </c>
      <c r="P1540">
        <v>0</v>
      </c>
      <c r="Q1540">
        <f t="shared" si="75"/>
        <v>1</v>
      </c>
      <c r="R1540">
        <f t="shared" si="76"/>
        <v>0</v>
      </c>
      <c r="S1540">
        <f t="shared" si="77"/>
        <v>0</v>
      </c>
    </row>
    <row r="1541" spans="15:19">
      <c r="O1541">
        <v>1</v>
      </c>
      <c r="P1541">
        <v>1</v>
      </c>
      <c r="Q1541">
        <f t="shared" si="75"/>
        <v>0</v>
      </c>
      <c r="R1541">
        <f t="shared" si="76"/>
        <v>1</v>
      </c>
      <c r="S1541">
        <f t="shared" si="77"/>
        <v>0</v>
      </c>
    </row>
    <row r="1542" spans="15:19">
      <c r="O1542">
        <v>2</v>
      </c>
      <c r="P1542">
        <v>0</v>
      </c>
      <c r="Q1542">
        <f t="shared" si="75"/>
        <v>1</v>
      </c>
      <c r="R1542">
        <f t="shared" si="76"/>
        <v>0</v>
      </c>
      <c r="S1542">
        <f t="shared" si="77"/>
        <v>0</v>
      </c>
    </row>
    <row r="1543" spans="15:19">
      <c r="O1543">
        <v>1</v>
      </c>
      <c r="P1543">
        <v>0</v>
      </c>
      <c r="Q1543">
        <f t="shared" si="75"/>
        <v>1</v>
      </c>
      <c r="R1543">
        <f t="shared" si="76"/>
        <v>0</v>
      </c>
      <c r="S1543">
        <f t="shared" si="77"/>
        <v>0</v>
      </c>
    </row>
    <row r="1544" spans="15:19">
      <c r="O1544">
        <v>2</v>
      </c>
      <c r="P1544">
        <v>1</v>
      </c>
      <c r="Q1544">
        <f t="shared" si="75"/>
        <v>1</v>
      </c>
      <c r="R1544">
        <f t="shared" si="76"/>
        <v>0</v>
      </c>
      <c r="S1544">
        <f t="shared" si="77"/>
        <v>0</v>
      </c>
    </row>
    <row r="1545" spans="15:19">
      <c r="O1545">
        <v>3</v>
      </c>
      <c r="P1545">
        <v>0</v>
      </c>
      <c r="Q1545">
        <f t="shared" si="75"/>
        <v>1</v>
      </c>
      <c r="R1545">
        <f t="shared" si="76"/>
        <v>0</v>
      </c>
      <c r="S1545">
        <f t="shared" si="77"/>
        <v>0</v>
      </c>
    </row>
    <row r="1546" spans="15:19">
      <c r="O1546">
        <v>1</v>
      </c>
      <c r="P1546">
        <v>1</v>
      </c>
      <c r="Q1546">
        <f t="shared" si="75"/>
        <v>0</v>
      </c>
      <c r="R1546">
        <f t="shared" si="76"/>
        <v>1</v>
      </c>
      <c r="S1546">
        <f t="shared" si="77"/>
        <v>0</v>
      </c>
    </row>
    <row r="1547" spans="15:19">
      <c r="O1547">
        <v>3</v>
      </c>
      <c r="P1547">
        <v>0</v>
      </c>
      <c r="Q1547">
        <f t="shared" si="75"/>
        <v>1</v>
      </c>
      <c r="R1547">
        <f t="shared" si="76"/>
        <v>0</v>
      </c>
      <c r="S1547">
        <f t="shared" si="77"/>
        <v>0</v>
      </c>
    </row>
    <row r="1548" spans="15:19">
      <c r="O1548">
        <v>2</v>
      </c>
      <c r="P1548">
        <v>1</v>
      </c>
      <c r="Q1548">
        <f t="shared" si="75"/>
        <v>1</v>
      </c>
      <c r="R1548">
        <f t="shared" si="76"/>
        <v>0</v>
      </c>
      <c r="S1548">
        <f t="shared" si="77"/>
        <v>0</v>
      </c>
    </row>
    <row r="1549" spans="15:19">
      <c r="O1549">
        <v>1</v>
      </c>
      <c r="P1549">
        <v>1</v>
      </c>
      <c r="Q1549">
        <f t="shared" si="75"/>
        <v>0</v>
      </c>
      <c r="R1549">
        <f t="shared" si="76"/>
        <v>1</v>
      </c>
      <c r="S1549">
        <f t="shared" si="77"/>
        <v>0</v>
      </c>
    </row>
    <row r="1550" spans="15:19">
      <c r="O1550">
        <v>2</v>
      </c>
      <c r="P1550">
        <v>1</v>
      </c>
      <c r="Q1550">
        <f t="shared" si="75"/>
        <v>1</v>
      </c>
      <c r="R1550">
        <f t="shared" si="76"/>
        <v>0</v>
      </c>
      <c r="S1550">
        <f t="shared" si="77"/>
        <v>0</v>
      </c>
    </row>
    <row r="1551" spans="15:19">
      <c r="O1551">
        <v>1</v>
      </c>
      <c r="P1551">
        <v>2</v>
      </c>
      <c r="Q1551">
        <f t="shared" si="75"/>
        <v>0</v>
      </c>
      <c r="R1551">
        <f t="shared" si="76"/>
        <v>0</v>
      </c>
      <c r="S1551">
        <f t="shared" si="77"/>
        <v>1</v>
      </c>
    </row>
    <row r="1552" spans="15:19">
      <c r="O1552">
        <v>3</v>
      </c>
      <c r="P1552">
        <v>0</v>
      </c>
      <c r="Q1552">
        <f t="shared" si="75"/>
        <v>1</v>
      </c>
      <c r="R1552">
        <f t="shared" si="76"/>
        <v>0</v>
      </c>
      <c r="S1552">
        <f t="shared" si="77"/>
        <v>0</v>
      </c>
    </row>
    <row r="1553" spans="15:19">
      <c r="O1553">
        <v>2</v>
      </c>
      <c r="P1553">
        <v>0</v>
      </c>
      <c r="Q1553">
        <f t="shared" si="75"/>
        <v>1</v>
      </c>
      <c r="R1553">
        <f t="shared" si="76"/>
        <v>0</v>
      </c>
      <c r="S1553">
        <f t="shared" si="77"/>
        <v>0</v>
      </c>
    </row>
    <row r="1554" spans="15:19">
      <c r="O1554">
        <v>2</v>
      </c>
      <c r="P1554">
        <v>0</v>
      </c>
      <c r="Q1554">
        <f t="shared" si="75"/>
        <v>1</v>
      </c>
      <c r="R1554">
        <f t="shared" si="76"/>
        <v>0</v>
      </c>
      <c r="S1554">
        <f t="shared" si="77"/>
        <v>0</v>
      </c>
    </row>
    <row r="1555" spans="15:19">
      <c r="O1555">
        <v>1</v>
      </c>
      <c r="P1555">
        <v>1</v>
      </c>
      <c r="Q1555">
        <f t="shared" si="75"/>
        <v>0</v>
      </c>
      <c r="R1555">
        <f t="shared" si="76"/>
        <v>1</v>
      </c>
      <c r="S1555">
        <f t="shared" si="77"/>
        <v>0</v>
      </c>
    </row>
    <row r="1556" spans="15:19">
      <c r="O1556">
        <v>4</v>
      </c>
      <c r="P1556">
        <v>0</v>
      </c>
      <c r="Q1556">
        <f t="shared" si="75"/>
        <v>1</v>
      </c>
      <c r="R1556">
        <f t="shared" si="76"/>
        <v>0</v>
      </c>
      <c r="S1556">
        <f t="shared" si="77"/>
        <v>0</v>
      </c>
    </row>
    <row r="1557" spans="15:19">
      <c r="O1557">
        <v>2</v>
      </c>
      <c r="P1557">
        <v>0</v>
      </c>
      <c r="Q1557">
        <f t="shared" si="75"/>
        <v>1</v>
      </c>
      <c r="R1557">
        <f t="shared" si="76"/>
        <v>0</v>
      </c>
      <c r="S1557">
        <f t="shared" si="77"/>
        <v>0</v>
      </c>
    </row>
    <row r="1558" spans="15:19">
      <c r="O1558">
        <v>2</v>
      </c>
      <c r="P1558">
        <v>2</v>
      </c>
      <c r="Q1558">
        <f t="shared" ref="Q1558:Q1621" si="78">IF(O1558&gt;P1558,1,0)</f>
        <v>0</v>
      </c>
      <c r="R1558">
        <f t="shared" ref="R1558:R1621" si="79">IF(O1558=P1558,1,0)</f>
        <v>1</v>
      </c>
      <c r="S1558">
        <f t="shared" ref="S1558:S1621" si="80">IF(O1558&lt;P1558,1,0)</f>
        <v>0</v>
      </c>
    </row>
    <row r="1559" spans="15:19">
      <c r="O1559">
        <v>3</v>
      </c>
      <c r="P1559">
        <v>0</v>
      </c>
      <c r="Q1559">
        <f t="shared" si="78"/>
        <v>1</v>
      </c>
      <c r="R1559">
        <f t="shared" si="79"/>
        <v>0</v>
      </c>
      <c r="S1559">
        <f t="shared" si="80"/>
        <v>0</v>
      </c>
    </row>
    <row r="1560" spans="15:19">
      <c r="O1560">
        <v>2</v>
      </c>
      <c r="P1560">
        <v>1</v>
      </c>
      <c r="Q1560">
        <f t="shared" si="78"/>
        <v>1</v>
      </c>
      <c r="R1560">
        <f t="shared" si="79"/>
        <v>0</v>
      </c>
      <c r="S1560">
        <f t="shared" si="80"/>
        <v>0</v>
      </c>
    </row>
    <row r="1561" spans="15:19">
      <c r="O1561">
        <v>1</v>
      </c>
      <c r="P1561">
        <v>0</v>
      </c>
      <c r="Q1561">
        <f t="shared" si="78"/>
        <v>1</v>
      </c>
      <c r="R1561">
        <f t="shared" si="79"/>
        <v>0</v>
      </c>
      <c r="S1561">
        <f t="shared" si="80"/>
        <v>0</v>
      </c>
    </row>
    <row r="1562" spans="15:19">
      <c r="O1562">
        <v>3</v>
      </c>
      <c r="P1562">
        <v>1</v>
      </c>
      <c r="Q1562">
        <f t="shared" si="78"/>
        <v>1</v>
      </c>
      <c r="R1562">
        <f t="shared" si="79"/>
        <v>0</v>
      </c>
      <c r="S1562">
        <f t="shared" si="80"/>
        <v>0</v>
      </c>
    </row>
    <row r="1563" spans="15:19">
      <c r="O1563">
        <v>1</v>
      </c>
      <c r="P1563">
        <v>0</v>
      </c>
      <c r="Q1563">
        <f t="shared" si="78"/>
        <v>1</v>
      </c>
      <c r="R1563">
        <f t="shared" si="79"/>
        <v>0</v>
      </c>
      <c r="S1563">
        <f t="shared" si="80"/>
        <v>0</v>
      </c>
    </row>
    <row r="1564" spans="15:19">
      <c r="O1564">
        <v>1</v>
      </c>
      <c r="P1564">
        <v>0</v>
      </c>
      <c r="Q1564">
        <f t="shared" si="78"/>
        <v>1</v>
      </c>
      <c r="R1564">
        <f t="shared" si="79"/>
        <v>0</v>
      </c>
      <c r="S1564">
        <f t="shared" si="80"/>
        <v>0</v>
      </c>
    </row>
    <row r="1565" spans="15:19">
      <c r="O1565">
        <v>2</v>
      </c>
      <c r="P1565">
        <v>2</v>
      </c>
      <c r="Q1565">
        <f t="shared" si="78"/>
        <v>0</v>
      </c>
      <c r="R1565">
        <f t="shared" si="79"/>
        <v>1</v>
      </c>
      <c r="S1565">
        <f t="shared" si="80"/>
        <v>0</v>
      </c>
    </row>
    <row r="1566" spans="15:19">
      <c r="O1566">
        <v>2</v>
      </c>
      <c r="P1566">
        <v>1</v>
      </c>
      <c r="Q1566">
        <f t="shared" si="78"/>
        <v>1</v>
      </c>
      <c r="R1566">
        <f t="shared" si="79"/>
        <v>0</v>
      </c>
      <c r="S1566">
        <f t="shared" si="80"/>
        <v>0</v>
      </c>
    </row>
    <row r="1567" spans="15:19">
      <c r="O1567">
        <v>1</v>
      </c>
      <c r="P1567">
        <v>1</v>
      </c>
      <c r="Q1567">
        <f t="shared" si="78"/>
        <v>0</v>
      </c>
      <c r="R1567">
        <f t="shared" si="79"/>
        <v>1</v>
      </c>
      <c r="S1567">
        <f t="shared" si="80"/>
        <v>0</v>
      </c>
    </row>
    <row r="1568" spans="15:19">
      <c r="O1568">
        <v>4</v>
      </c>
      <c r="P1568">
        <v>1</v>
      </c>
      <c r="Q1568">
        <f t="shared" si="78"/>
        <v>1</v>
      </c>
      <c r="R1568">
        <f t="shared" si="79"/>
        <v>0</v>
      </c>
      <c r="S1568">
        <f t="shared" si="80"/>
        <v>0</v>
      </c>
    </row>
    <row r="1569" spans="15:19">
      <c r="O1569">
        <v>0</v>
      </c>
      <c r="P1569">
        <v>0</v>
      </c>
      <c r="Q1569">
        <f t="shared" si="78"/>
        <v>0</v>
      </c>
      <c r="R1569">
        <f t="shared" si="79"/>
        <v>1</v>
      </c>
      <c r="S1569">
        <f t="shared" si="80"/>
        <v>0</v>
      </c>
    </row>
    <row r="1570" spans="15:19">
      <c r="O1570">
        <v>1</v>
      </c>
      <c r="P1570">
        <v>0</v>
      </c>
      <c r="Q1570">
        <f t="shared" si="78"/>
        <v>1</v>
      </c>
      <c r="R1570">
        <f t="shared" si="79"/>
        <v>0</v>
      </c>
      <c r="S1570">
        <f t="shared" si="80"/>
        <v>0</v>
      </c>
    </row>
    <row r="1571" spans="15:19">
      <c r="O1571">
        <v>3</v>
      </c>
      <c r="P1571">
        <v>1</v>
      </c>
      <c r="Q1571">
        <f t="shared" si="78"/>
        <v>1</v>
      </c>
      <c r="R1571">
        <f t="shared" si="79"/>
        <v>0</v>
      </c>
      <c r="S1571">
        <f t="shared" si="80"/>
        <v>0</v>
      </c>
    </row>
    <row r="1572" spans="15:19">
      <c r="O1572">
        <v>2</v>
      </c>
      <c r="P1572">
        <v>0</v>
      </c>
      <c r="Q1572">
        <f t="shared" si="78"/>
        <v>1</v>
      </c>
      <c r="R1572">
        <f t="shared" si="79"/>
        <v>0</v>
      </c>
      <c r="S1572">
        <f t="shared" si="80"/>
        <v>0</v>
      </c>
    </row>
    <row r="1573" spans="15:19">
      <c r="O1573">
        <v>1</v>
      </c>
      <c r="P1573">
        <v>1</v>
      </c>
      <c r="Q1573">
        <f t="shared" si="78"/>
        <v>0</v>
      </c>
      <c r="R1573">
        <f t="shared" si="79"/>
        <v>1</v>
      </c>
      <c r="S1573">
        <f t="shared" si="80"/>
        <v>0</v>
      </c>
    </row>
    <row r="1574" spans="15:19">
      <c r="O1574">
        <v>3</v>
      </c>
      <c r="P1574">
        <v>0</v>
      </c>
      <c r="Q1574">
        <f t="shared" si="78"/>
        <v>1</v>
      </c>
      <c r="R1574">
        <f t="shared" si="79"/>
        <v>0</v>
      </c>
      <c r="S1574">
        <f t="shared" si="80"/>
        <v>0</v>
      </c>
    </row>
    <row r="1575" spans="15:19">
      <c r="O1575">
        <v>0</v>
      </c>
      <c r="P1575">
        <v>1</v>
      </c>
      <c r="Q1575">
        <f t="shared" si="78"/>
        <v>0</v>
      </c>
      <c r="R1575">
        <f t="shared" si="79"/>
        <v>0</v>
      </c>
      <c r="S1575">
        <f t="shared" si="80"/>
        <v>1</v>
      </c>
    </row>
    <row r="1576" spans="15:19">
      <c r="O1576">
        <v>2</v>
      </c>
      <c r="P1576">
        <v>1</v>
      </c>
      <c r="Q1576">
        <f t="shared" si="78"/>
        <v>1</v>
      </c>
      <c r="R1576">
        <f t="shared" si="79"/>
        <v>0</v>
      </c>
      <c r="S1576">
        <f t="shared" si="80"/>
        <v>0</v>
      </c>
    </row>
    <row r="1577" spans="15:19">
      <c r="O1577">
        <v>3</v>
      </c>
      <c r="P1577">
        <v>1</v>
      </c>
      <c r="Q1577">
        <f t="shared" si="78"/>
        <v>1</v>
      </c>
      <c r="R1577">
        <f t="shared" si="79"/>
        <v>0</v>
      </c>
      <c r="S1577">
        <f t="shared" si="80"/>
        <v>0</v>
      </c>
    </row>
    <row r="1578" spans="15:19">
      <c r="O1578">
        <v>1</v>
      </c>
      <c r="P1578">
        <v>1</v>
      </c>
      <c r="Q1578">
        <f t="shared" si="78"/>
        <v>0</v>
      </c>
      <c r="R1578">
        <f t="shared" si="79"/>
        <v>1</v>
      </c>
      <c r="S1578">
        <f t="shared" si="80"/>
        <v>0</v>
      </c>
    </row>
    <row r="1579" spans="15:19">
      <c r="O1579">
        <v>0</v>
      </c>
      <c r="P1579">
        <v>0</v>
      </c>
      <c r="Q1579">
        <f t="shared" si="78"/>
        <v>0</v>
      </c>
      <c r="R1579">
        <f t="shared" si="79"/>
        <v>1</v>
      </c>
      <c r="S1579">
        <f t="shared" si="80"/>
        <v>0</v>
      </c>
    </row>
    <row r="1580" spans="15:19">
      <c r="O1580">
        <v>2</v>
      </c>
      <c r="P1580">
        <v>1</v>
      </c>
      <c r="Q1580">
        <f t="shared" si="78"/>
        <v>1</v>
      </c>
      <c r="R1580">
        <f t="shared" si="79"/>
        <v>0</v>
      </c>
      <c r="S1580">
        <f t="shared" si="80"/>
        <v>0</v>
      </c>
    </row>
    <row r="1581" spans="15:19">
      <c r="O1581">
        <v>3</v>
      </c>
      <c r="P1581">
        <v>0</v>
      </c>
      <c r="Q1581">
        <f t="shared" si="78"/>
        <v>1</v>
      </c>
      <c r="R1581">
        <f t="shared" si="79"/>
        <v>0</v>
      </c>
      <c r="S1581">
        <f t="shared" si="80"/>
        <v>0</v>
      </c>
    </row>
    <row r="1582" spans="15:19">
      <c r="O1582">
        <v>3</v>
      </c>
      <c r="P1582">
        <v>1</v>
      </c>
      <c r="Q1582">
        <f t="shared" si="78"/>
        <v>1</v>
      </c>
      <c r="R1582">
        <f t="shared" si="79"/>
        <v>0</v>
      </c>
      <c r="S1582">
        <f t="shared" si="80"/>
        <v>0</v>
      </c>
    </row>
    <row r="1583" spans="15:19">
      <c r="O1583">
        <v>0</v>
      </c>
      <c r="P1583">
        <v>3</v>
      </c>
      <c r="Q1583">
        <f t="shared" si="78"/>
        <v>0</v>
      </c>
      <c r="R1583">
        <f t="shared" si="79"/>
        <v>0</v>
      </c>
      <c r="S1583">
        <f t="shared" si="80"/>
        <v>1</v>
      </c>
    </row>
    <row r="1584" spans="15:19">
      <c r="O1584">
        <v>0</v>
      </c>
      <c r="P1584">
        <v>0</v>
      </c>
      <c r="Q1584">
        <f t="shared" si="78"/>
        <v>0</v>
      </c>
      <c r="R1584">
        <f t="shared" si="79"/>
        <v>1</v>
      </c>
      <c r="S1584">
        <f t="shared" si="80"/>
        <v>0</v>
      </c>
    </row>
    <row r="1585" spans="15:19">
      <c r="O1585">
        <v>1</v>
      </c>
      <c r="P1585">
        <v>1</v>
      </c>
      <c r="Q1585">
        <f t="shared" si="78"/>
        <v>0</v>
      </c>
      <c r="R1585">
        <f t="shared" si="79"/>
        <v>1</v>
      </c>
      <c r="S1585">
        <f t="shared" si="80"/>
        <v>0</v>
      </c>
    </row>
    <row r="1586" spans="15:19">
      <c r="O1586">
        <v>2</v>
      </c>
      <c r="P1586">
        <v>0</v>
      </c>
      <c r="Q1586">
        <f t="shared" si="78"/>
        <v>1</v>
      </c>
      <c r="R1586">
        <f t="shared" si="79"/>
        <v>0</v>
      </c>
      <c r="S1586">
        <f t="shared" si="80"/>
        <v>0</v>
      </c>
    </row>
    <row r="1587" spans="15:19">
      <c r="O1587">
        <v>1</v>
      </c>
      <c r="P1587">
        <v>0</v>
      </c>
      <c r="Q1587">
        <f t="shared" si="78"/>
        <v>1</v>
      </c>
      <c r="R1587">
        <f t="shared" si="79"/>
        <v>0</v>
      </c>
      <c r="S1587">
        <f t="shared" si="80"/>
        <v>0</v>
      </c>
    </row>
    <row r="1588" spans="15:19">
      <c r="O1588">
        <v>1</v>
      </c>
      <c r="P1588">
        <v>1</v>
      </c>
      <c r="Q1588">
        <f t="shared" si="78"/>
        <v>0</v>
      </c>
      <c r="R1588">
        <f t="shared" si="79"/>
        <v>1</v>
      </c>
      <c r="S1588">
        <f t="shared" si="80"/>
        <v>0</v>
      </c>
    </row>
    <row r="1589" spans="15:19">
      <c r="O1589">
        <v>0</v>
      </c>
      <c r="P1589">
        <v>1</v>
      </c>
      <c r="Q1589">
        <f t="shared" si="78"/>
        <v>0</v>
      </c>
      <c r="R1589">
        <f t="shared" si="79"/>
        <v>0</v>
      </c>
      <c r="S1589">
        <f t="shared" si="80"/>
        <v>1</v>
      </c>
    </row>
    <row r="1590" spans="15:19">
      <c r="O1590">
        <v>2</v>
      </c>
      <c r="P1590">
        <v>2</v>
      </c>
      <c r="Q1590">
        <f t="shared" si="78"/>
        <v>0</v>
      </c>
      <c r="R1590">
        <f t="shared" si="79"/>
        <v>1</v>
      </c>
      <c r="S1590">
        <f t="shared" si="80"/>
        <v>0</v>
      </c>
    </row>
    <row r="1591" spans="15:19">
      <c r="O1591">
        <v>1</v>
      </c>
      <c r="P1591">
        <v>2</v>
      </c>
      <c r="Q1591">
        <f t="shared" si="78"/>
        <v>0</v>
      </c>
      <c r="R1591">
        <f t="shared" si="79"/>
        <v>0</v>
      </c>
      <c r="S1591">
        <f t="shared" si="80"/>
        <v>1</v>
      </c>
    </row>
    <row r="1592" spans="15:19">
      <c r="O1592">
        <v>0</v>
      </c>
      <c r="P1592">
        <v>0</v>
      </c>
      <c r="Q1592">
        <f t="shared" si="78"/>
        <v>0</v>
      </c>
      <c r="R1592">
        <f t="shared" si="79"/>
        <v>1</v>
      </c>
      <c r="S1592">
        <f t="shared" si="80"/>
        <v>0</v>
      </c>
    </row>
    <row r="1593" spans="15:19">
      <c r="O1593">
        <v>1</v>
      </c>
      <c r="P1593">
        <v>1</v>
      </c>
      <c r="Q1593">
        <f t="shared" si="78"/>
        <v>0</v>
      </c>
      <c r="R1593">
        <f t="shared" si="79"/>
        <v>1</v>
      </c>
      <c r="S1593">
        <f t="shared" si="80"/>
        <v>0</v>
      </c>
    </row>
    <row r="1594" spans="15:19">
      <c r="O1594">
        <v>1</v>
      </c>
      <c r="P1594">
        <v>1</v>
      </c>
      <c r="Q1594">
        <f t="shared" si="78"/>
        <v>0</v>
      </c>
      <c r="R1594">
        <f t="shared" si="79"/>
        <v>1</v>
      </c>
      <c r="S1594">
        <f t="shared" si="80"/>
        <v>0</v>
      </c>
    </row>
    <row r="1595" spans="15:19">
      <c r="O1595">
        <v>2</v>
      </c>
      <c r="P1595">
        <v>2</v>
      </c>
      <c r="Q1595">
        <f t="shared" si="78"/>
        <v>0</v>
      </c>
      <c r="R1595">
        <f t="shared" si="79"/>
        <v>1</v>
      </c>
      <c r="S1595">
        <f t="shared" si="80"/>
        <v>0</v>
      </c>
    </row>
    <row r="1596" spans="15:19">
      <c r="O1596">
        <v>0</v>
      </c>
      <c r="P1596">
        <v>1</v>
      </c>
      <c r="Q1596">
        <f t="shared" si="78"/>
        <v>0</v>
      </c>
      <c r="R1596">
        <f t="shared" si="79"/>
        <v>0</v>
      </c>
      <c r="S1596">
        <f t="shared" si="80"/>
        <v>1</v>
      </c>
    </row>
    <row r="1597" spans="15:19">
      <c r="O1597">
        <v>3</v>
      </c>
      <c r="P1597">
        <v>2</v>
      </c>
      <c r="Q1597">
        <f t="shared" si="78"/>
        <v>1</v>
      </c>
      <c r="R1597">
        <f t="shared" si="79"/>
        <v>0</v>
      </c>
      <c r="S1597">
        <f t="shared" si="80"/>
        <v>0</v>
      </c>
    </row>
    <row r="1598" spans="15:19">
      <c r="O1598">
        <v>2</v>
      </c>
      <c r="P1598">
        <v>0</v>
      </c>
      <c r="Q1598">
        <f t="shared" si="78"/>
        <v>1</v>
      </c>
      <c r="R1598">
        <f t="shared" si="79"/>
        <v>0</v>
      </c>
      <c r="S1598">
        <f t="shared" si="80"/>
        <v>0</v>
      </c>
    </row>
    <row r="1599" spans="15:19">
      <c r="O1599">
        <v>3</v>
      </c>
      <c r="P1599">
        <v>1</v>
      </c>
      <c r="Q1599">
        <f t="shared" si="78"/>
        <v>1</v>
      </c>
      <c r="R1599">
        <f t="shared" si="79"/>
        <v>0</v>
      </c>
      <c r="S1599">
        <f t="shared" si="80"/>
        <v>0</v>
      </c>
    </row>
    <row r="1600" spans="15:19">
      <c r="O1600">
        <v>1</v>
      </c>
      <c r="P1600">
        <v>1</v>
      </c>
      <c r="Q1600">
        <f t="shared" si="78"/>
        <v>0</v>
      </c>
      <c r="R1600">
        <f t="shared" si="79"/>
        <v>1</v>
      </c>
      <c r="S1600">
        <f t="shared" si="80"/>
        <v>0</v>
      </c>
    </row>
    <row r="1601" spans="15:19">
      <c r="O1601">
        <v>3</v>
      </c>
      <c r="P1601">
        <v>1</v>
      </c>
      <c r="Q1601">
        <f t="shared" si="78"/>
        <v>1</v>
      </c>
      <c r="R1601">
        <f t="shared" si="79"/>
        <v>0</v>
      </c>
      <c r="S1601">
        <f t="shared" si="80"/>
        <v>0</v>
      </c>
    </row>
    <row r="1602" spans="15:19">
      <c r="O1602">
        <v>0</v>
      </c>
      <c r="P1602">
        <v>1</v>
      </c>
      <c r="Q1602">
        <f t="shared" si="78"/>
        <v>0</v>
      </c>
      <c r="R1602">
        <f t="shared" si="79"/>
        <v>0</v>
      </c>
      <c r="S1602">
        <f t="shared" si="80"/>
        <v>1</v>
      </c>
    </row>
    <row r="1603" spans="15:19">
      <c r="O1603">
        <v>5</v>
      </c>
      <c r="P1603">
        <v>0</v>
      </c>
      <c r="Q1603">
        <f t="shared" si="78"/>
        <v>1</v>
      </c>
      <c r="R1603">
        <f t="shared" si="79"/>
        <v>0</v>
      </c>
      <c r="S1603">
        <f t="shared" si="80"/>
        <v>0</v>
      </c>
    </row>
    <row r="1604" spans="15:19">
      <c r="O1604">
        <v>2</v>
      </c>
      <c r="P1604">
        <v>0</v>
      </c>
      <c r="Q1604">
        <f t="shared" si="78"/>
        <v>1</v>
      </c>
      <c r="R1604">
        <f t="shared" si="79"/>
        <v>0</v>
      </c>
      <c r="S1604">
        <f t="shared" si="80"/>
        <v>0</v>
      </c>
    </row>
    <row r="1605" spans="15:19">
      <c r="O1605">
        <v>2</v>
      </c>
      <c r="P1605">
        <v>1</v>
      </c>
      <c r="Q1605">
        <f t="shared" si="78"/>
        <v>1</v>
      </c>
      <c r="R1605">
        <f t="shared" si="79"/>
        <v>0</v>
      </c>
      <c r="S1605">
        <f t="shared" si="80"/>
        <v>0</v>
      </c>
    </row>
    <row r="1606" spans="15:19">
      <c r="O1606">
        <v>3</v>
      </c>
      <c r="P1606">
        <v>2</v>
      </c>
      <c r="Q1606">
        <f t="shared" si="78"/>
        <v>1</v>
      </c>
      <c r="R1606">
        <f t="shared" si="79"/>
        <v>0</v>
      </c>
      <c r="S1606">
        <f t="shared" si="80"/>
        <v>0</v>
      </c>
    </row>
    <row r="1607" spans="15:19">
      <c r="O1607">
        <v>0</v>
      </c>
      <c r="P1607">
        <v>1</v>
      </c>
      <c r="Q1607">
        <f t="shared" si="78"/>
        <v>0</v>
      </c>
      <c r="R1607">
        <f t="shared" si="79"/>
        <v>0</v>
      </c>
      <c r="S1607">
        <f t="shared" si="80"/>
        <v>1</v>
      </c>
    </row>
    <row r="1608" spans="15:19">
      <c r="O1608">
        <v>3</v>
      </c>
      <c r="P1608">
        <v>3</v>
      </c>
      <c r="Q1608">
        <f t="shared" si="78"/>
        <v>0</v>
      </c>
      <c r="R1608">
        <f t="shared" si="79"/>
        <v>1</v>
      </c>
      <c r="S1608">
        <f t="shared" si="80"/>
        <v>0</v>
      </c>
    </row>
    <row r="1609" spans="15:19">
      <c r="O1609">
        <v>0</v>
      </c>
      <c r="P1609">
        <v>2</v>
      </c>
      <c r="Q1609">
        <f t="shared" si="78"/>
        <v>0</v>
      </c>
      <c r="R1609">
        <f t="shared" si="79"/>
        <v>0</v>
      </c>
      <c r="S1609">
        <f t="shared" si="80"/>
        <v>1</v>
      </c>
    </row>
    <row r="1610" spans="15:19">
      <c r="O1610">
        <v>2</v>
      </c>
      <c r="P1610">
        <v>2</v>
      </c>
      <c r="Q1610">
        <f t="shared" si="78"/>
        <v>0</v>
      </c>
      <c r="R1610">
        <f t="shared" si="79"/>
        <v>1</v>
      </c>
      <c r="S1610">
        <f t="shared" si="80"/>
        <v>0</v>
      </c>
    </row>
    <row r="1611" spans="15:19">
      <c r="O1611">
        <v>2</v>
      </c>
      <c r="P1611">
        <v>2</v>
      </c>
      <c r="Q1611">
        <f t="shared" si="78"/>
        <v>0</v>
      </c>
      <c r="R1611">
        <f t="shared" si="79"/>
        <v>1</v>
      </c>
      <c r="S1611">
        <f t="shared" si="80"/>
        <v>0</v>
      </c>
    </row>
    <row r="1612" spans="15:19">
      <c r="O1612">
        <v>4</v>
      </c>
      <c r="P1612">
        <v>2</v>
      </c>
      <c r="Q1612">
        <f t="shared" si="78"/>
        <v>1</v>
      </c>
      <c r="R1612">
        <f t="shared" si="79"/>
        <v>0</v>
      </c>
      <c r="S1612">
        <f t="shared" si="80"/>
        <v>0</v>
      </c>
    </row>
    <row r="1613" spans="15:19">
      <c r="O1613">
        <v>2</v>
      </c>
      <c r="P1613">
        <v>0</v>
      </c>
      <c r="Q1613">
        <f t="shared" si="78"/>
        <v>1</v>
      </c>
      <c r="R1613">
        <f t="shared" si="79"/>
        <v>0</v>
      </c>
      <c r="S1613">
        <f t="shared" si="80"/>
        <v>0</v>
      </c>
    </row>
    <row r="1614" spans="15:19">
      <c r="O1614">
        <v>1</v>
      </c>
      <c r="P1614">
        <v>0</v>
      </c>
      <c r="Q1614">
        <f t="shared" si="78"/>
        <v>1</v>
      </c>
      <c r="R1614">
        <f t="shared" si="79"/>
        <v>0</v>
      </c>
      <c r="S1614">
        <f t="shared" si="80"/>
        <v>0</v>
      </c>
    </row>
    <row r="1615" spans="15:19">
      <c r="O1615">
        <v>1</v>
      </c>
      <c r="P1615">
        <v>4</v>
      </c>
      <c r="Q1615">
        <f t="shared" si="78"/>
        <v>0</v>
      </c>
      <c r="R1615">
        <f t="shared" si="79"/>
        <v>0</v>
      </c>
      <c r="S1615">
        <f t="shared" si="80"/>
        <v>1</v>
      </c>
    </row>
    <row r="1616" spans="15:19">
      <c r="O1616">
        <v>3</v>
      </c>
      <c r="P1616">
        <v>0</v>
      </c>
      <c r="Q1616">
        <f t="shared" si="78"/>
        <v>1</v>
      </c>
      <c r="R1616">
        <f t="shared" si="79"/>
        <v>0</v>
      </c>
      <c r="S1616">
        <f t="shared" si="80"/>
        <v>0</v>
      </c>
    </row>
    <row r="1617" spans="15:19">
      <c r="O1617">
        <v>2</v>
      </c>
      <c r="P1617">
        <v>0</v>
      </c>
      <c r="Q1617">
        <f t="shared" si="78"/>
        <v>1</v>
      </c>
      <c r="R1617">
        <f t="shared" si="79"/>
        <v>0</v>
      </c>
      <c r="S1617">
        <f t="shared" si="80"/>
        <v>0</v>
      </c>
    </row>
    <row r="1618" spans="15:19">
      <c r="O1618">
        <v>3</v>
      </c>
      <c r="P1618">
        <v>1</v>
      </c>
      <c r="Q1618">
        <f t="shared" si="78"/>
        <v>1</v>
      </c>
      <c r="R1618">
        <f t="shared" si="79"/>
        <v>0</v>
      </c>
      <c r="S1618">
        <f t="shared" si="80"/>
        <v>0</v>
      </c>
    </row>
    <row r="1619" spans="15:19">
      <c r="O1619">
        <v>3</v>
      </c>
      <c r="P1619">
        <v>2</v>
      </c>
      <c r="Q1619">
        <f t="shared" si="78"/>
        <v>1</v>
      </c>
      <c r="R1619">
        <f t="shared" si="79"/>
        <v>0</v>
      </c>
      <c r="S1619">
        <f t="shared" si="80"/>
        <v>0</v>
      </c>
    </row>
    <row r="1620" spans="15:19">
      <c r="O1620">
        <v>0</v>
      </c>
      <c r="P1620">
        <v>0</v>
      </c>
      <c r="Q1620">
        <f t="shared" si="78"/>
        <v>0</v>
      </c>
      <c r="R1620">
        <f t="shared" si="79"/>
        <v>1</v>
      </c>
      <c r="S1620">
        <f t="shared" si="80"/>
        <v>0</v>
      </c>
    </row>
    <row r="1621" spans="15:19">
      <c r="O1621">
        <v>2</v>
      </c>
      <c r="P1621">
        <v>1</v>
      </c>
      <c r="Q1621">
        <f t="shared" si="78"/>
        <v>1</v>
      </c>
      <c r="R1621">
        <f t="shared" si="79"/>
        <v>0</v>
      </c>
      <c r="S1621">
        <f t="shared" si="80"/>
        <v>0</v>
      </c>
    </row>
    <row r="1622" spans="15:19">
      <c r="O1622">
        <v>4</v>
      </c>
      <c r="P1622">
        <v>1</v>
      </c>
      <c r="Q1622">
        <f t="shared" ref="Q1622:Q1685" si="81">IF(O1622&gt;P1622,1,0)</f>
        <v>1</v>
      </c>
      <c r="R1622">
        <f t="shared" ref="R1622:R1685" si="82">IF(O1622=P1622,1,0)</f>
        <v>0</v>
      </c>
      <c r="S1622">
        <f t="shared" ref="S1622:S1685" si="83">IF(O1622&lt;P1622,1,0)</f>
        <v>0</v>
      </c>
    </row>
    <row r="1623" spans="15:19">
      <c r="O1623">
        <v>1</v>
      </c>
      <c r="P1623">
        <v>2</v>
      </c>
      <c r="Q1623">
        <f t="shared" si="81"/>
        <v>0</v>
      </c>
      <c r="R1623">
        <f t="shared" si="82"/>
        <v>0</v>
      </c>
      <c r="S1623">
        <f t="shared" si="83"/>
        <v>1</v>
      </c>
    </row>
    <row r="1624" spans="15:19">
      <c r="O1624">
        <v>1</v>
      </c>
      <c r="P1624">
        <v>2</v>
      </c>
      <c r="Q1624">
        <f t="shared" si="81"/>
        <v>0</v>
      </c>
      <c r="R1624">
        <f t="shared" si="82"/>
        <v>0</v>
      </c>
      <c r="S1624">
        <f t="shared" si="83"/>
        <v>1</v>
      </c>
    </row>
    <row r="1625" spans="15:19">
      <c r="O1625">
        <v>2</v>
      </c>
      <c r="P1625">
        <v>1</v>
      </c>
      <c r="Q1625">
        <f t="shared" si="81"/>
        <v>1</v>
      </c>
      <c r="R1625">
        <f t="shared" si="82"/>
        <v>0</v>
      </c>
      <c r="S1625">
        <f t="shared" si="83"/>
        <v>0</v>
      </c>
    </row>
    <row r="1626" spans="15:19">
      <c r="O1626">
        <v>1</v>
      </c>
      <c r="P1626">
        <v>0</v>
      </c>
      <c r="Q1626">
        <f t="shared" si="81"/>
        <v>1</v>
      </c>
      <c r="R1626">
        <f t="shared" si="82"/>
        <v>0</v>
      </c>
      <c r="S1626">
        <f t="shared" si="83"/>
        <v>0</v>
      </c>
    </row>
    <row r="1627" spans="15:19">
      <c r="O1627">
        <v>1</v>
      </c>
      <c r="P1627">
        <v>0</v>
      </c>
      <c r="Q1627">
        <f t="shared" si="81"/>
        <v>1</v>
      </c>
      <c r="R1627">
        <f t="shared" si="82"/>
        <v>0</v>
      </c>
      <c r="S1627">
        <f t="shared" si="83"/>
        <v>0</v>
      </c>
    </row>
    <row r="1628" spans="15:19">
      <c r="O1628">
        <v>1</v>
      </c>
      <c r="P1628">
        <v>3</v>
      </c>
      <c r="Q1628">
        <f t="shared" si="81"/>
        <v>0</v>
      </c>
      <c r="R1628">
        <f t="shared" si="82"/>
        <v>0</v>
      </c>
      <c r="S1628">
        <f t="shared" si="83"/>
        <v>1</v>
      </c>
    </row>
    <row r="1629" spans="15:19">
      <c r="O1629">
        <v>1</v>
      </c>
      <c r="P1629">
        <v>2</v>
      </c>
      <c r="Q1629">
        <f t="shared" si="81"/>
        <v>0</v>
      </c>
      <c r="R1629">
        <f t="shared" si="82"/>
        <v>0</v>
      </c>
      <c r="S1629">
        <f t="shared" si="83"/>
        <v>1</v>
      </c>
    </row>
    <row r="1630" spans="15:19">
      <c r="O1630">
        <v>0</v>
      </c>
      <c r="P1630">
        <v>0</v>
      </c>
      <c r="Q1630">
        <f t="shared" si="81"/>
        <v>0</v>
      </c>
      <c r="R1630">
        <f t="shared" si="82"/>
        <v>1</v>
      </c>
      <c r="S1630">
        <f t="shared" si="83"/>
        <v>0</v>
      </c>
    </row>
    <row r="1631" spans="15:19">
      <c r="O1631">
        <v>1</v>
      </c>
      <c r="P1631">
        <v>1</v>
      </c>
      <c r="Q1631">
        <f t="shared" si="81"/>
        <v>0</v>
      </c>
      <c r="R1631">
        <f t="shared" si="82"/>
        <v>1</v>
      </c>
      <c r="S1631">
        <f t="shared" si="83"/>
        <v>0</v>
      </c>
    </row>
    <row r="1632" spans="15:19">
      <c r="O1632">
        <v>2</v>
      </c>
      <c r="P1632">
        <v>0</v>
      </c>
      <c r="Q1632">
        <f t="shared" si="81"/>
        <v>1</v>
      </c>
      <c r="R1632">
        <f t="shared" si="82"/>
        <v>0</v>
      </c>
      <c r="S1632">
        <f t="shared" si="83"/>
        <v>0</v>
      </c>
    </row>
    <row r="1633" spans="15:19">
      <c r="O1633">
        <v>1</v>
      </c>
      <c r="P1633">
        <v>2</v>
      </c>
      <c r="Q1633">
        <f t="shared" si="81"/>
        <v>0</v>
      </c>
      <c r="R1633">
        <f t="shared" si="82"/>
        <v>0</v>
      </c>
      <c r="S1633">
        <f t="shared" si="83"/>
        <v>1</v>
      </c>
    </row>
    <row r="1634" spans="15:19">
      <c r="O1634">
        <v>0</v>
      </c>
      <c r="P1634">
        <v>1</v>
      </c>
      <c r="Q1634">
        <f t="shared" si="81"/>
        <v>0</v>
      </c>
      <c r="R1634">
        <f t="shared" si="82"/>
        <v>0</v>
      </c>
      <c r="S1634">
        <f t="shared" si="83"/>
        <v>1</v>
      </c>
    </row>
    <row r="1635" spans="15:19">
      <c r="O1635">
        <v>1</v>
      </c>
      <c r="P1635">
        <v>0</v>
      </c>
      <c r="Q1635">
        <f t="shared" si="81"/>
        <v>1</v>
      </c>
      <c r="R1635">
        <f t="shared" si="82"/>
        <v>0</v>
      </c>
      <c r="S1635">
        <f t="shared" si="83"/>
        <v>0</v>
      </c>
    </row>
    <row r="1636" spans="15:19">
      <c r="O1636">
        <v>2</v>
      </c>
      <c r="P1636">
        <v>1</v>
      </c>
      <c r="Q1636">
        <f t="shared" si="81"/>
        <v>1</v>
      </c>
      <c r="R1636">
        <f t="shared" si="82"/>
        <v>0</v>
      </c>
      <c r="S1636">
        <f t="shared" si="83"/>
        <v>0</v>
      </c>
    </row>
    <row r="1637" spans="15:19">
      <c r="O1637">
        <v>2</v>
      </c>
      <c r="P1637">
        <v>1</v>
      </c>
      <c r="Q1637">
        <f t="shared" si="81"/>
        <v>1</v>
      </c>
      <c r="R1637">
        <f t="shared" si="82"/>
        <v>0</v>
      </c>
      <c r="S1637">
        <f t="shared" si="83"/>
        <v>0</v>
      </c>
    </row>
    <row r="1638" spans="15:19">
      <c r="O1638">
        <v>2</v>
      </c>
      <c r="P1638">
        <v>0</v>
      </c>
      <c r="Q1638">
        <f t="shared" si="81"/>
        <v>1</v>
      </c>
      <c r="R1638">
        <f t="shared" si="82"/>
        <v>0</v>
      </c>
      <c r="S1638">
        <f t="shared" si="83"/>
        <v>0</v>
      </c>
    </row>
    <row r="1639" spans="15:19">
      <c r="O1639">
        <v>2</v>
      </c>
      <c r="P1639">
        <v>0</v>
      </c>
      <c r="Q1639">
        <f t="shared" si="81"/>
        <v>1</v>
      </c>
      <c r="R1639">
        <f t="shared" si="82"/>
        <v>0</v>
      </c>
      <c r="S1639">
        <f t="shared" si="83"/>
        <v>0</v>
      </c>
    </row>
    <row r="1640" spans="15:19">
      <c r="O1640">
        <v>0</v>
      </c>
      <c r="P1640">
        <v>1</v>
      </c>
      <c r="Q1640">
        <f t="shared" si="81"/>
        <v>0</v>
      </c>
      <c r="R1640">
        <f t="shared" si="82"/>
        <v>0</v>
      </c>
      <c r="S1640">
        <f t="shared" si="83"/>
        <v>1</v>
      </c>
    </row>
    <row r="1641" spans="15:19">
      <c r="O1641">
        <v>0</v>
      </c>
      <c r="P1641">
        <v>1</v>
      </c>
      <c r="Q1641">
        <f t="shared" si="81"/>
        <v>0</v>
      </c>
      <c r="R1641">
        <f t="shared" si="82"/>
        <v>0</v>
      </c>
      <c r="S1641">
        <f t="shared" si="83"/>
        <v>1</v>
      </c>
    </row>
    <row r="1642" spans="15:19">
      <c r="O1642">
        <v>1</v>
      </c>
      <c r="P1642">
        <v>4</v>
      </c>
      <c r="Q1642">
        <f t="shared" si="81"/>
        <v>0</v>
      </c>
      <c r="R1642">
        <f t="shared" si="82"/>
        <v>0</v>
      </c>
      <c r="S1642">
        <f t="shared" si="83"/>
        <v>1</v>
      </c>
    </row>
    <row r="1643" spans="15:19">
      <c r="O1643">
        <v>2</v>
      </c>
      <c r="P1643">
        <v>2</v>
      </c>
      <c r="Q1643">
        <f t="shared" si="81"/>
        <v>0</v>
      </c>
      <c r="R1643">
        <f t="shared" si="82"/>
        <v>1</v>
      </c>
      <c r="S1643">
        <f t="shared" si="83"/>
        <v>0</v>
      </c>
    </row>
    <row r="1644" spans="15:19">
      <c r="O1644">
        <v>4</v>
      </c>
      <c r="P1644">
        <v>0</v>
      </c>
      <c r="Q1644">
        <f t="shared" si="81"/>
        <v>1</v>
      </c>
      <c r="R1644">
        <f t="shared" si="82"/>
        <v>0</v>
      </c>
      <c r="S1644">
        <f t="shared" si="83"/>
        <v>0</v>
      </c>
    </row>
    <row r="1645" spans="15:19">
      <c r="O1645">
        <v>5</v>
      </c>
      <c r="P1645">
        <v>2</v>
      </c>
      <c r="Q1645">
        <f t="shared" si="81"/>
        <v>1</v>
      </c>
      <c r="R1645">
        <f t="shared" si="82"/>
        <v>0</v>
      </c>
      <c r="S1645">
        <f t="shared" si="83"/>
        <v>0</v>
      </c>
    </row>
    <row r="1646" spans="15:19">
      <c r="O1646">
        <v>3</v>
      </c>
      <c r="P1646">
        <v>2</v>
      </c>
      <c r="Q1646">
        <f t="shared" si="81"/>
        <v>1</v>
      </c>
      <c r="R1646">
        <f t="shared" si="82"/>
        <v>0</v>
      </c>
      <c r="S1646">
        <f t="shared" si="83"/>
        <v>0</v>
      </c>
    </row>
    <row r="1647" spans="15:19">
      <c r="O1647">
        <v>0</v>
      </c>
      <c r="P1647">
        <v>2</v>
      </c>
      <c r="Q1647">
        <f t="shared" si="81"/>
        <v>0</v>
      </c>
      <c r="R1647">
        <f t="shared" si="82"/>
        <v>0</v>
      </c>
      <c r="S1647">
        <f t="shared" si="83"/>
        <v>1</v>
      </c>
    </row>
    <row r="1648" spans="15:19">
      <c r="O1648">
        <v>0</v>
      </c>
      <c r="P1648">
        <v>0</v>
      </c>
      <c r="Q1648">
        <f t="shared" si="81"/>
        <v>0</v>
      </c>
      <c r="R1648">
        <f t="shared" si="82"/>
        <v>1</v>
      </c>
      <c r="S1648">
        <f t="shared" si="83"/>
        <v>0</v>
      </c>
    </row>
    <row r="1649" spans="15:19">
      <c r="O1649">
        <v>0</v>
      </c>
      <c r="P1649">
        <v>1</v>
      </c>
      <c r="Q1649">
        <f t="shared" si="81"/>
        <v>0</v>
      </c>
      <c r="R1649">
        <f t="shared" si="82"/>
        <v>0</v>
      </c>
      <c r="S1649">
        <f t="shared" si="83"/>
        <v>1</v>
      </c>
    </row>
    <row r="1650" spans="15:19">
      <c r="O1650">
        <v>4</v>
      </c>
      <c r="P1650">
        <v>4</v>
      </c>
      <c r="Q1650">
        <f t="shared" si="81"/>
        <v>0</v>
      </c>
      <c r="R1650">
        <f t="shared" si="82"/>
        <v>1</v>
      </c>
      <c r="S1650">
        <f t="shared" si="83"/>
        <v>0</v>
      </c>
    </row>
    <row r="1651" spans="15:19">
      <c r="O1651">
        <v>1</v>
      </c>
      <c r="P1651">
        <v>3</v>
      </c>
      <c r="Q1651">
        <f t="shared" si="81"/>
        <v>0</v>
      </c>
      <c r="R1651">
        <f t="shared" si="82"/>
        <v>0</v>
      </c>
      <c r="S1651">
        <f t="shared" si="83"/>
        <v>1</v>
      </c>
    </row>
    <row r="1652" spans="15:19">
      <c r="O1652">
        <v>3</v>
      </c>
      <c r="P1652">
        <v>0</v>
      </c>
      <c r="Q1652">
        <f t="shared" si="81"/>
        <v>1</v>
      </c>
      <c r="R1652">
        <f t="shared" si="82"/>
        <v>0</v>
      </c>
      <c r="S1652">
        <f t="shared" si="83"/>
        <v>0</v>
      </c>
    </row>
    <row r="1653" spans="15:19">
      <c r="O1653">
        <v>2</v>
      </c>
      <c r="P1653">
        <v>2</v>
      </c>
      <c r="Q1653">
        <f t="shared" si="81"/>
        <v>0</v>
      </c>
      <c r="R1653">
        <f t="shared" si="82"/>
        <v>1</v>
      </c>
      <c r="S1653">
        <f t="shared" si="83"/>
        <v>0</v>
      </c>
    </row>
    <row r="1654" spans="15:19">
      <c r="O1654">
        <v>3</v>
      </c>
      <c r="P1654">
        <v>2</v>
      </c>
      <c r="Q1654">
        <f t="shared" si="81"/>
        <v>1</v>
      </c>
      <c r="R1654">
        <f t="shared" si="82"/>
        <v>0</v>
      </c>
      <c r="S1654">
        <f t="shared" si="83"/>
        <v>0</v>
      </c>
    </row>
    <row r="1655" spans="15:19">
      <c r="O1655">
        <v>1</v>
      </c>
      <c r="P1655">
        <v>0</v>
      </c>
      <c r="Q1655">
        <f t="shared" si="81"/>
        <v>1</v>
      </c>
      <c r="R1655">
        <f t="shared" si="82"/>
        <v>0</v>
      </c>
      <c r="S1655">
        <f t="shared" si="83"/>
        <v>0</v>
      </c>
    </row>
    <row r="1656" spans="15:19">
      <c r="O1656">
        <v>3</v>
      </c>
      <c r="P1656">
        <v>0</v>
      </c>
      <c r="Q1656">
        <f t="shared" si="81"/>
        <v>1</v>
      </c>
      <c r="R1656">
        <f t="shared" si="82"/>
        <v>0</v>
      </c>
      <c r="S1656">
        <f t="shared" si="83"/>
        <v>0</v>
      </c>
    </row>
    <row r="1657" spans="15:19">
      <c r="O1657">
        <v>3</v>
      </c>
      <c r="P1657">
        <v>0</v>
      </c>
      <c r="Q1657">
        <f t="shared" si="81"/>
        <v>1</v>
      </c>
      <c r="R1657">
        <f t="shared" si="82"/>
        <v>0</v>
      </c>
      <c r="S1657">
        <f t="shared" si="83"/>
        <v>0</v>
      </c>
    </row>
    <row r="1658" spans="15:19">
      <c r="O1658">
        <v>0</v>
      </c>
      <c r="P1658">
        <v>1</v>
      </c>
      <c r="Q1658">
        <f t="shared" si="81"/>
        <v>0</v>
      </c>
      <c r="R1658">
        <f t="shared" si="82"/>
        <v>0</v>
      </c>
      <c r="S1658">
        <f t="shared" si="83"/>
        <v>1</v>
      </c>
    </row>
    <row r="1659" spans="15:19">
      <c r="O1659">
        <v>1</v>
      </c>
      <c r="P1659">
        <v>0</v>
      </c>
      <c r="Q1659">
        <f t="shared" si="81"/>
        <v>1</v>
      </c>
      <c r="R1659">
        <f t="shared" si="82"/>
        <v>0</v>
      </c>
      <c r="S1659">
        <f t="shared" si="83"/>
        <v>0</v>
      </c>
    </row>
    <row r="1660" spans="15:19">
      <c r="O1660">
        <v>0</v>
      </c>
      <c r="P1660">
        <v>1</v>
      </c>
      <c r="Q1660">
        <f t="shared" si="81"/>
        <v>0</v>
      </c>
      <c r="R1660">
        <f t="shared" si="82"/>
        <v>0</v>
      </c>
      <c r="S1660">
        <f t="shared" si="83"/>
        <v>1</v>
      </c>
    </row>
    <row r="1661" spans="15:19">
      <c r="O1661">
        <v>3</v>
      </c>
      <c r="P1661">
        <v>0</v>
      </c>
      <c r="Q1661">
        <f t="shared" si="81"/>
        <v>1</v>
      </c>
      <c r="R1661">
        <f t="shared" si="82"/>
        <v>0</v>
      </c>
      <c r="S1661">
        <f t="shared" si="83"/>
        <v>0</v>
      </c>
    </row>
    <row r="1662" spans="15:19">
      <c r="O1662">
        <v>1</v>
      </c>
      <c r="P1662">
        <v>1</v>
      </c>
      <c r="Q1662">
        <f t="shared" si="81"/>
        <v>0</v>
      </c>
      <c r="R1662">
        <f t="shared" si="82"/>
        <v>1</v>
      </c>
      <c r="S1662">
        <f t="shared" si="83"/>
        <v>0</v>
      </c>
    </row>
    <row r="1663" spans="15:19">
      <c r="O1663">
        <v>3</v>
      </c>
      <c r="P1663">
        <v>1</v>
      </c>
      <c r="Q1663">
        <f t="shared" si="81"/>
        <v>1</v>
      </c>
      <c r="R1663">
        <f t="shared" si="82"/>
        <v>0</v>
      </c>
      <c r="S1663">
        <f t="shared" si="83"/>
        <v>0</v>
      </c>
    </row>
    <row r="1664" spans="15:19">
      <c r="O1664">
        <v>1</v>
      </c>
      <c r="P1664">
        <v>1</v>
      </c>
      <c r="Q1664">
        <f t="shared" si="81"/>
        <v>0</v>
      </c>
      <c r="R1664">
        <f t="shared" si="82"/>
        <v>1</v>
      </c>
      <c r="S1664">
        <f t="shared" si="83"/>
        <v>0</v>
      </c>
    </row>
    <row r="1665" spans="15:19">
      <c r="O1665">
        <v>1</v>
      </c>
      <c r="P1665">
        <v>0</v>
      </c>
      <c r="Q1665">
        <f t="shared" si="81"/>
        <v>1</v>
      </c>
      <c r="R1665">
        <f t="shared" si="82"/>
        <v>0</v>
      </c>
      <c r="S1665">
        <f t="shared" si="83"/>
        <v>0</v>
      </c>
    </row>
    <row r="1666" spans="15:19">
      <c r="O1666">
        <v>0</v>
      </c>
      <c r="P1666">
        <v>1</v>
      </c>
      <c r="Q1666">
        <f t="shared" si="81"/>
        <v>0</v>
      </c>
      <c r="R1666">
        <f t="shared" si="82"/>
        <v>0</v>
      </c>
      <c r="S1666">
        <f t="shared" si="83"/>
        <v>1</v>
      </c>
    </row>
    <row r="1667" spans="15:19">
      <c r="O1667">
        <v>4</v>
      </c>
      <c r="P1667">
        <v>2</v>
      </c>
      <c r="Q1667">
        <f t="shared" si="81"/>
        <v>1</v>
      </c>
      <c r="R1667">
        <f t="shared" si="82"/>
        <v>0</v>
      </c>
      <c r="S1667">
        <f t="shared" si="83"/>
        <v>0</v>
      </c>
    </row>
    <row r="1668" spans="15:19">
      <c r="O1668">
        <v>3</v>
      </c>
      <c r="P1668">
        <v>1</v>
      </c>
      <c r="Q1668">
        <f t="shared" si="81"/>
        <v>1</v>
      </c>
      <c r="R1668">
        <f t="shared" si="82"/>
        <v>0</v>
      </c>
      <c r="S1668">
        <f t="shared" si="83"/>
        <v>0</v>
      </c>
    </row>
    <row r="1669" spans="15:19">
      <c r="O1669">
        <v>2</v>
      </c>
      <c r="P1669">
        <v>0</v>
      </c>
      <c r="Q1669">
        <f t="shared" si="81"/>
        <v>1</v>
      </c>
      <c r="R1669">
        <f t="shared" si="82"/>
        <v>0</v>
      </c>
      <c r="S1669">
        <f t="shared" si="83"/>
        <v>0</v>
      </c>
    </row>
    <row r="1670" spans="15:19">
      <c r="O1670">
        <v>1</v>
      </c>
      <c r="P1670">
        <v>2</v>
      </c>
      <c r="Q1670">
        <f t="shared" si="81"/>
        <v>0</v>
      </c>
      <c r="R1670">
        <f t="shared" si="82"/>
        <v>0</v>
      </c>
      <c r="S1670">
        <f t="shared" si="83"/>
        <v>1</v>
      </c>
    </row>
    <row r="1671" spans="15:19">
      <c r="O1671">
        <v>3</v>
      </c>
      <c r="P1671">
        <v>0</v>
      </c>
      <c r="Q1671">
        <f t="shared" si="81"/>
        <v>1</v>
      </c>
      <c r="R1671">
        <f t="shared" si="82"/>
        <v>0</v>
      </c>
      <c r="S1671">
        <f t="shared" si="83"/>
        <v>0</v>
      </c>
    </row>
    <row r="1672" spans="15:19">
      <c r="O1672">
        <v>2</v>
      </c>
      <c r="P1672">
        <v>0</v>
      </c>
      <c r="Q1672">
        <f t="shared" si="81"/>
        <v>1</v>
      </c>
      <c r="R1672">
        <f t="shared" si="82"/>
        <v>0</v>
      </c>
      <c r="S1672">
        <f t="shared" si="83"/>
        <v>0</v>
      </c>
    </row>
    <row r="1673" spans="15:19">
      <c r="O1673">
        <v>0</v>
      </c>
      <c r="P1673">
        <v>3</v>
      </c>
      <c r="Q1673">
        <f t="shared" si="81"/>
        <v>0</v>
      </c>
      <c r="R1673">
        <f t="shared" si="82"/>
        <v>0</v>
      </c>
      <c r="S1673">
        <f t="shared" si="83"/>
        <v>1</v>
      </c>
    </row>
    <row r="1674" spans="15:19">
      <c r="O1674">
        <v>1</v>
      </c>
      <c r="P1674">
        <v>2</v>
      </c>
      <c r="Q1674">
        <f t="shared" si="81"/>
        <v>0</v>
      </c>
      <c r="R1674">
        <f t="shared" si="82"/>
        <v>0</v>
      </c>
      <c r="S1674">
        <f t="shared" si="83"/>
        <v>1</v>
      </c>
    </row>
    <row r="1675" spans="15:19">
      <c r="O1675">
        <v>4</v>
      </c>
      <c r="P1675">
        <v>2</v>
      </c>
      <c r="Q1675">
        <f t="shared" si="81"/>
        <v>1</v>
      </c>
      <c r="R1675">
        <f t="shared" si="82"/>
        <v>0</v>
      </c>
      <c r="S1675">
        <f t="shared" si="83"/>
        <v>0</v>
      </c>
    </row>
    <row r="1676" spans="15:19">
      <c r="O1676">
        <v>1</v>
      </c>
      <c r="P1676">
        <v>1</v>
      </c>
      <c r="Q1676">
        <f t="shared" si="81"/>
        <v>0</v>
      </c>
      <c r="R1676">
        <f t="shared" si="82"/>
        <v>1</v>
      </c>
      <c r="S1676">
        <f t="shared" si="83"/>
        <v>0</v>
      </c>
    </row>
    <row r="1677" spans="15:19">
      <c r="O1677">
        <v>1</v>
      </c>
      <c r="P1677">
        <v>0</v>
      </c>
      <c r="Q1677">
        <f t="shared" si="81"/>
        <v>1</v>
      </c>
      <c r="R1677">
        <f t="shared" si="82"/>
        <v>0</v>
      </c>
      <c r="S1677">
        <f t="shared" si="83"/>
        <v>0</v>
      </c>
    </row>
    <row r="1678" spans="15:19">
      <c r="O1678">
        <v>2</v>
      </c>
      <c r="P1678">
        <v>0</v>
      </c>
      <c r="Q1678">
        <f t="shared" si="81"/>
        <v>1</v>
      </c>
      <c r="R1678">
        <f t="shared" si="82"/>
        <v>0</v>
      </c>
      <c r="S1678">
        <f t="shared" si="83"/>
        <v>0</v>
      </c>
    </row>
    <row r="1679" spans="15:19">
      <c r="O1679">
        <v>6</v>
      </c>
      <c r="P1679">
        <v>2</v>
      </c>
      <c r="Q1679">
        <f t="shared" si="81"/>
        <v>1</v>
      </c>
      <c r="R1679">
        <f t="shared" si="82"/>
        <v>0</v>
      </c>
      <c r="S1679">
        <f t="shared" si="83"/>
        <v>0</v>
      </c>
    </row>
    <row r="1680" spans="15:19">
      <c r="O1680">
        <v>3</v>
      </c>
      <c r="P1680">
        <v>0</v>
      </c>
      <c r="Q1680">
        <f t="shared" si="81"/>
        <v>1</v>
      </c>
      <c r="R1680">
        <f t="shared" si="82"/>
        <v>0</v>
      </c>
      <c r="S1680">
        <f t="shared" si="83"/>
        <v>0</v>
      </c>
    </row>
    <row r="1681" spans="15:19">
      <c r="O1681">
        <v>2</v>
      </c>
      <c r="P1681">
        <v>3</v>
      </c>
      <c r="Q1681">
        <f t="shared" si="81"/>
        <v>0</v>
      </c>
      <c r="R1681">
        <f t="shared" si="82"/>
        <v>0</v>
      </c>
      <c r="S1681">
        <f t="shared" si="83"/>
        <v>1</v>
      </c>
    </row>
    <row r="1682" spans="15:19">
      <c r="O1682">
        <v>3</v>
      </c>
      <c r="P1682">
        <v>1</v>
      </c>
      <c r="Q1682">
        <f t="shared" si="81"/>
        <v>1</v>
      </c>
      <c r="R1682">
        <f t="shared" si="82"/>
        <v>0</v>
      </c>
      <c r="S1682">
        <f t="shared" si="83"/>
        <v>0</v>
      </c>
    </row>
    <row r="1683" spans="15:19">
      <c r="O1683">
        <v>0</v>
      </c>
      <c r="P1683">
        <v>0</v>
      </c>
      <c r="Q1683">
        <f t="shared" si="81"/>
        <v>0</v>
      </c>
      <c r="R1683">
        <f t="shared" si="82"/>
        <v>1</v>
      </c>
      <c r="S1683">
        <f t="shared" si="83"/>
        <v>0</v>
      </c>
    </row>
    <row r="1684" spans="15:19">
      <c r="O1684">
        <v>2</v>
      </c>
      <c r="P1684">
        <v>0</v>
      </c>
      <c r="Q1684">
        <f t="shared" si="81"/>
        <v>1</v>
      </c>
      <c r="R1684">
        <f t="shared" si="82"/>
        <v>0</v>
      </c>
      <c r="S1684">
        <f t="shared" si="83"/>
        <v>0</v>
      </c>
    </row>
    <row r="1685" spans="15:19">
      <c r="O1685">
        <v>1</v>
      </c>
      <c r="P1685">
        <v>0</v>
      </c>
      <c r="Q1685">
        <f t="shared" si="81"/>
        <v>1</v>
      </c>
      <c r="R1685">
        <f t="shared" si="82"/>
        <v>0</v>
      </c>
      <c r="S1685">
        <f t="shared" si="83"/>
        <v>0</v>
      </c>
    </row>
    <row r="1686" spans="15:19">
      <c r="O1686">
        <v>2</v>
      </c>
      <c r="P1686">
        <v>0</v>
      </c>
      <c r="Q1686">
        <f t="shared" ref="Q1686:Q1749" si="84">IF(O1686&gt;P1686,1,0)</f>
        <v>1</v>
      </c>
      <c r="R1686">
        <f t="shared" ref="R1686:R1749" si="85">IF(O1686=P1686,1,0)</f>
        <v>0</v>
      </c>
      <c r="S1686">
        <f t="shared" ref="S1686:S1749" si="86">IF(O1686&lt;P1686,1,0)</f>
        <v>0</v>
      </c>
    </row>
    <row r="1687" spans="15:19">
      <c r="O1687">
        <v>1</v>
      </c>
      <c r="P1687">
        <v>0</v>
      </c>
      <c r="Q1687">
        <f t="shared" si="84"/>
        <v>1</v>
      </c>
      <c r="R1687">
        <f t="shared" si="85"/>
        <v>0</v>
      </c>
      <c r="S1687">
        <f t="shared" si="86"/>
        <v>0</v>
      </c>
    </row>
    <row r="1688" spans="15:19">
      <c r="O1688">
        <v>4</v>
      </c>
      <c r="P1688">
        <v>1</v>
      </c>
      <c r="Q1688">
        <f t="shared" si="84"/>
        <v>1</v>
      </c>
      <c r="R1688">
        <f t="shared" si="85"/>
        <v>0</v>
      </c>
      <c r="S1688">
        <f t="shared" si="86"/>
        <v>0</v>
      </c>
    </row>
    <row r="1689" spans="15:19">
      <c r="O1689">
        <v>2</v>
      </c>
      <c r="P1689">
        <v>1</v>
      </c>
      <c r="Q1689">
        <f t="shared" si="84"/>
        <v>1</v>
      </c>
      <c r="R1689">
        <f t="shared" si="85"/>
        <v>0</v>
      </c>
      <c r="S1689">
        <f t="shared" si="86"/>
        <v>0</v>
      </c>
    </row>
    <row r="1690" spans="15:19">
      <c r="O1690">
        <v>2</v>
      </c>
      <c r="P1690">
        <v>0</v>
      </c>
      <c r="Q1690">
        <f t="shared" si="84"/>
        <v>1</v>
      </c>
      <c r="R1690">
        <f t="shared" si="85"/>
        <v>0</v>
      </c>
      <c r="S1690">
        <f t="shared" si="86"/>
        <v>0</v>
      </c>
    </row>
    <row r="1691" spans="15:19">
      <c r="O1691">
        <v>0</v>
      </c>
      <c r="P1691">
        <v>1</v>
      </c>
      <c r="Q1691">
        <f t="shared" si="84"/>
        <v>0</v>
      </c>
      <c r="R1691">
        <f t="shared" si="85"/>
        <v>0</v>
      </c>
      <c r="S1691">
        <f t="shared" si="86"/>
        <v>1</v>
      </c>
    </row>
    <row r="1692" spans="15:19">
      <c r="O1692">
        <v>1</v>
      </c>
      <c r="P1692">
        <v>1</v>
      </c>
      <c r="Q1692">
        <f t="shared" si="84"/>
        <v>0</v>
      </c>
      <c r="R1692">
        <f t="shared" si="85"/>
        <v>1</v>
      </c>
      <c r="S1692">
        <f t="shared" si="86"/>
        <v>0</v>
      </c>
    </row>
    <row r="1693" spans="15:19">
      <c r="O1693">
        <v>0</v>
      </c>
      <c r="P1693">
        <v>1</v>
      </c>
      <c r="Q1693">
        <f t="shared" si="84"/>
        <v>0</v>
      </c>
      <c r="R1693">
        <f t="shared" si="85"/>
        <v>0</v>
      </c>
      <c r="S1693">
        <f t="shared" si="86"/>
        <v>1</v>
      </c>
    </row>
    <row r="1694" spans="15:19">
      <c r="O1694">
        <v>0</v>
      </c>
      <c r="P1694">
        <v>2</v>
      </c>
      <c r="Q1694">
        <f t="shared" si="84"/>
        <v>0</v>
      </c>
      <c r="R1694">
        <f t="shared" si="85"/>
        <v>0</v>
      </c>
      <c r="S1694">
        <f t="shared" si="86"/>
        <v>1</v>
      </c>
    </row>
    <row r="1695" spans="15:19">
      <c r="O1695">
        <v>1</v>
      </c>
      <c r="P1695">
        <v>1</v>
      </c>
      <c r="Q1695">
        <f t="shared" si="84"/>
        <v>0</v>
      </c>
      <c r="R1695">
        <f t="shared" si="85"/>
        <v>1</v>
      </c>
      <c r="S1695">
        <f t="shared" si="86"/>
        <v>0</v>
      </c>
    </row>
    <row r="1696" spans="15:19">
      <c r="O1696">
        <v>0</v>
      </c>
      <c r="P1696">
        <v>0</v>
      </c>
      <c r="Q1696">
        <f t="shared" si="84"/>
        <v>0</v>
      </c>
      <c r="R1696">
        <f t="shared" si="85"/>
        <v>1</v>
      </c>
      <c r="S1696">
        <f t="shared" si="86"/>
        <v>0</v>
      </c>
    </row>
    <row r="1697" spans="15:19">
      <c r="O1697">
        <v>3</v>
      </c>
      <c r="P1697">
        <v>0</v>
      </c>
      <c r="Q1697">
        <f t="shared" si="84"/>
        <v>1</v>
      </c>
      <c r="R1697">
        <f t="shared" si="85"/>
        <v>0</v>
      </c>
      <c r="S1697">
        <f t="shared" si="86"/>
        <v>0</v>
      </c>
    </row>
    <row r="1698" spans="15:19">
      <c r="O1698">
        <v>2</v>
      </c>
      <c r="P1698">
        <v>1</v>
      </c>
      <c r="Q1698">
        <f t="shared" si="84"/>
        <v>1</v>
      </c>
      <c r="R1698">
        <f t="shared" si="85"/>
        <v>0</v>
      </c>
      <c r="S1698">
        <f t="shared" si="86"/>
        <v>0</v>
      </c>
    </row>
    <row r="1699" spans="15:19">
      <c r="O1699">
        <v>1</v>
      </c>
      <c r="P1699">
        <v>1</v>
      </c>
      <c r="Q1699">
        <f t="shared" si="84"/>
        <v>0</v>
      </c>
      <c r="R1699">
        <f t="shared" si="85"/>
        <v>1</v>
      </c>
      <c r="S1699">
        <f t="shared" si="86"/>
        <v>0</v>
      </c>
    </row>
    <row r="1700" spans="15:19">
      <c r="O1700">
        <v>1</v>
      </c>
      <c r="P1700">
        <v>1</v>
      </c>
      <c r="Q1700">
        <f t="shared" si="84"/>
        <v>0</v>
      </c>
      <c r="R1700">
        <f t="shared" si="85"/>
        <v>1</v>
      </c>
      <c r="S1700">
        <f t="shared" si="86"/>
        <v>0</v>
      </c>
    </row>
    <row r="1701" spans="15:19">
      <c r="O1701">
        <v>1</v>
      </c>
      <c r="P1701">
        <v>0</v>
      </c>
      <c r="Q1701">
        <f t="shared" si="84"/>
        <v>1</v>
      </c>
      <c r="R1701">
        <f t="shared" si="85"/>
        <v>0</v>
      </c>
      <c r="S1701">
        <f t="shared" si="86"/>
        <v>0</v>
      </c>
    </row>
    <row r="1702" spans="15:19">
      <c r="O1702">
        <v>1</v>
      </c>
      <c r="P1702">
        <v>1</v>
      </c>
      <c r="Q1702">
        <f t="shared" si="84"/>
        <v>0</v>
      </c>
      <c r="R1702">
        <f t="shared" si="85"/>
        <v>1</v>
      </c>
      <c r="S1702">
        <f t="shared" si="86"/>
        <v>0</v>
      </c>
    </row>
    <row r="1703" spans="15:19">
      <c r="O1703">
        <v>2</v>
      </c>
      <c r="P1703">
        <v>0</v>
      </c>
      <c r="Q1703">
        <f t="shared" si="84"/>
        <v>1</v>
      </c>
      <c r="R1703">
        <f t="shared" si="85"/>
        <v>0</v>
      </c>
      <c r="S1703">
        <f t="shared" si="86"/>
        <v>0</v>
      </c>
    </row>
    <row r="1704" spans="15:19">
      <c r="O1704">
        <v>2</v>
      </c>
      <c r="P1704">
        <v>1</v>
      </c>
      <c r="Q1704">
        <f t="shared" si="84"/>
        <v>1</v>
      </c>
      <c r="R1704">
        <f t="shared" si="85"/>
        <v>0</v>
      </c>
      <c r="S1704">
        <f t="shared" si="86"/>
        <v>0</v>
      </c>
    </row>
    <row r="1705" spans="15:19">
      <c r="O1705">
        <v>4</v>
      </c>
      <c r="P1705">
        <v>1</v>
      </c>
      <c r="Q1705">
        <f t="shared" si="84"/>
        <v>1</v>
      </c>
      <c r="R1705">
        <f t="shared" si="85"/>
        <v>0</v>
      </c>
      <c r="S1705">
        <f t="shared" si="86"/>
        <v>0</v>
      </c>
    </row>
    <row r="1706" spans="15:19">
      <c r="O1706">
        <v>3</v>
      </c>
      <c r="P1706">
        <v>0</v>
      </c>
      <c r="Q1706">
        <f t="shared" si="84"/>
        <v>1</v>
      </c>
      <c r="R1706">
        <f t="shared" si="85"/>
        <v>0</v>
      </c>
      <c r="S1706">
        <f t="shared" si="86"/>
        <v>0</v>
      </c>
    </row>
    <row r="1707" spans="15:19">
      <c r="O1707">
        <v>2</v>
      </c>
      <c r="P1707">
        <v>0</v>
      </c>
      <c r="Q1707">
        <f t="shared" si="84"/>
        <v>1</v>
      </c>
      <c r="R1707">
        <f t="shared" si="85"/>
        <v>0</v>
      </c>
      <c r="S1707">
        <f t="shared" si="86"/>
        <v>0</v>
      </c>
    </row>
    <row r="1708" spans="15:19">
      <c r="O1708">
        <v>1</v>
      </c>
      <c r="P1708">
        <v>2</v>
      </c>
      <c r="Q1708">
        <f t="shared" si="84"/>
        <v>0</v>
      </c>
      <c r="R1708">
        <f t="shared" si="85"/>
        <v>0</v>
      </c>
      <c r="S1708">
        <f t="shared" si="86"/>
        <v>1</v>
      </c>
    </row>
    <row r="1709" spans="15:19">
      <c r="O1709">
        <v>0</v>
      </c>
      <c r="P1709">
        <v>2</v>
      </c>
      <c r="Q1709">
        <f t="shared" si="84"/>
        <v>0</v>
      </c>
      <c r="R1709">
        <f t="shared" si="85"/>
        <v>0</v>
      </c>
      <c r="S1709">
        <f t="shared" si="86"/>
        <v>1</v>
      </c>
    </row>
    <row r="1710" spans="15:19">
      <c r="O1710">
        <v>1</v>
      </c>
      <c r="P1710">
        <v>1</v>
      </c>
      <c r="Q1710">
        <f t="shared" si="84"/>
        <v>0</v>
      </c>
      <c r="R1710">
        <f t="shared" si="85"/>
        <v>1</v>
      </c>
      <c r="S1710">
        <f t="shared" si="86"/>
        <v>0</v>
      </c>
    </row>
    <row r="1711" spans="15:19">
      <c r="O1711">
        <v>3</v>
      </c>
      <c r="P1711">
        <v>0</v>
      </c>
      <c r="Q1711">
        <f t="shared" si="84"/>
        <v>1</v>
      </c>
      <c r="R1711">
        <f t="shared" si="85"/>
        <v>0</v>
      </c>
      <c r="S1711">
        <f t="shared" si="86"/>
        <v>0</v>
      </c>
    </row>
    <row r="1712" spans="15:19">
      <c r="O1712">
        <v>1</v>
      </c>
      <c r="P1712">
        <v>0</v>
      </c>
      <c r="Q1712">
        <f t="shared" si="84"/>
        <v>1</v>
      </c>
      <c r="R1712">
        <f t="shared" si="85"/>
        <v>0</v>
      </c>
      <c r="S1712">
        <f t="shared" si="86"/>
        <v>0</v>
      </c>
    </row>
    <row r="1713" spans="15:19">
      <c r="O1713">
        <v>3</v>
      </c>
      <c r="P1713">
        <v>2</v>
      </c>
      <c r="Q1713">
        <f t="shared" si="84"/>
        <v>1</v>
      </c>
      <c r="R1713">
        <f t="shared" si="85"/>
        <v>0</v>
      </c>
      <c r="S1713">
        <f t="shared" si="86"/>
        <v>0</v>
      </c>
    </row>
    <row r="1714" spans="15:19">
      <c r="O1714">
        <v>1</v>
      </c>
      <c r="P1714">
        <v>2</v>
      </c>
      <c r="Q1714">
        <f t="shared" si="84"/>
        <v>0</v>
      </c>
      <c r="R1714">
        <f t="shared" si="85"/>
        <v>0</v>
      </c>
      <c r="S1714">
        <f t="shared" si="86"/>
        <v>1</v>
      </c>
    </row>
    <row r="1715" spans="15:19">
      <c r="O1715">
        <v>2</v>
      </c>
      <c r="P1715">
        <v>1</v>
      </c>
      <c r="Q1715">
        <f t="shared" si="84"/>
        <v>1</v>
      </c>
      <c r="R1715">
        <f t="shared" si="85"/>
        <v>0</v>
      </c>
      <c r="S1715">
        <f t="shared" si="86"/>
        <v>0</v>
      </c>
    </row>
    <row r="1716" spans="15:19">
      <c r="O1716">
        <v>1</v>
      </c>
      <c r="P1716">
        <v>1</v>
      </c>
      <c r="Q1716">
        <f t="shared" si="84"/>
        <v>0</v>
      </c>
      <c r="R1716">
        <f t="shared" si="85"/>
        <v>1</v>
      </c>
      <c r="S1716">
        <f t="shared" si="86"/>
        <v>0</v>
      </c>
    </row>
    <row r="1717" spans="15:19">
      <c r="O1717">
        <v>1</v>
      </c>
      <c r="P1717">
        <v>2</v>
      </c>
      <c r="Q1717">
        <f t="shared" si="84"/>
        <v>0</v>
      </c>
      <c r="R1717">
        <f t="shared" si="85"/>
        <v>0</v>
      </c>
      <c r="S1717">
        <f t="shared" si="86"/>
        <v>1</v>
      </c>
    </row>
    <row r="1718" spans="15:19">
      <c r="O1718">
        <v>0</v>
      </c>
      <c r="P1718">
        <v>2</v>
      </c>
      <c r="Q1718">
        <f t="shared" si="84"/>
        <v>0</v>
      </c>
      <c r="R1718">
        <f t="shared" si="85"/>
        <v>0</v>
      </c>
      <c r="S1718">
        <f t="shared" si="86"/>
        <v>1</v>
      </c>
    </row>
    <row r="1719" spans="15:19">
      <c r="O1719">
        <v>2</v>
      </c>
      <c r="P1719">
        <v>1</v>
      </c>
      <c r="Q1719">
        <f t="shared" si="84"/>
        <v>1</v>
      </c>
      <c r="R1719">
        <f t="shared" si="85"/>
        <v>0</v>
      </c>
      <c r="S1719">
        <f t="shared" si="86"/>
        <v>0</v>
      </c>
    </row>
    <row r="1720" spans="15:19">
      <c r="O1720">
        <v>0</v>
      </c>
      <c r="P1720">
        <v>1</v>
      </c>
      <c r="Q1720">
        <f t="shared" si="84"/>
        <v>0</v>
      </c>
      <c r="R1720">
        <f t="shared" si="85"/>
        <v>0</v>
      </c>
      <c r="S1720">
        <f t="shared" si="86"/>
        <v>1</v>
      </c>
    </row>
    <row r="1721" spans="15:19">
      <c r="O1721">
        <v>0</v>
      </c>
      <c r="P1721">
        <v>1</v>
      </c>
      <c r="Q1721">
        <f t="shared" si="84"/>
        <v>0</v>
      </c>
      <c r="R1721">
        <f t="shared" si="85"/>
        <v>0</v>
      </c>
      <c r="S1721">
        <f t="shared" si="86"/>
        <v>1</v>
      </c>
    </row>
    <row r="1722" spans="15:19">
      <c r="O1722">
        <v>3</v>
      </c>
      <c r="P1722">
        <v>0</v>
      </c>
      <c r="Q1722">
        <f t="shared" si="84"/>
        <v>1</v>
      </c>
      <c r="R1722">
        <f t="shared" si="85"/>
        <v>0</v>
      </c>
      <c r="S1722">
        <f t="shared" si="86"/>
        <v>0</v>
      </c>
    </row>
    <row r="1723" spans="15:19">
      <c r="O1723">
        <v>3</v>
      </c>
      <c r="P1723">
        <v>1</v>
      </c>
      <c r="Q1723">
        <f t="shared" si="84"/>
        <v>1</v>
      </c>
      <c r="R1723">
        <f t="shared" si="85"/>
        <v>0</v>
      </c>
      <c r="S1723">
        <f t="shared" si="86"/>
        <v>0</v>
      </c>
    </row>
    <row r="1724" spans="15:19">
      <c r="O1724">
        <v>4</v>
      </c>
      <c r="P1724">
        <v>0</v>
      </c>
      <c r="Q1724">
        <f t="shared" si="84"/>
        <v>1</v>
      </c>
      <c r="R1724">
        <f t="shared" si="85"/>
        <v>0</v>
      </c>
      <c r="S1724">
        <f t="shared" si="86"/>
        <v>0</v>
      </c>
    </row>
    <row r="1725" spans="15:19">
      <c r="O1725">
        <v>5</v>
      </c>
      <c r="P1725">
        <v>2</v>
      </c>
      <c r="Q1725">
        <f t="shared" si="84"/>
        <v>1</v>
      </c>
      <c r="R1725">
        <f t="shared" si="85"/>
        <v>0</v>
      </c>
      <c r="S1725">
        <f t="shared" si="86"/>
        <v>0</v>
      </c>
    </row>
    <row r="1726" spans="15:19">
      <c r="O1726">
        <v>2</v>
      </c>
      <c r="P1726">
        <v>2</v>
      </c>
      <c r="Q1726">
        <f t="shared" si="84"/>
        <v>0</v>
      </c>
      <c r="R1726">
        <f t="shared" si="85"/>
        <v>1</v>
      </c>
      <c r="S1726">
        <f t="shared" si="86"/>
        <v>0</v>
      </c>
    </row>
    <row r="1727" spans="15:19">
      <c r="O1727">
        <v>5</v>
      </c>
      <c r="P1727">
        <v>0</v>
      </c>
      <c r="Q1727">
        <f t="shared" si="84"/>
        <v>1</v>
      </c>
      <c r="R1727">
        <f t="shared" si="85"/>
        <v>0</v>
      </c>
      <c r="S1727">
        <f t="shared" si="86"/>
        <v>0</v>
      </c>
    </row>
    <row r="1728" spans="15:19">
      <c r="O1728">
        <v>2</v>
      </c>
      <c r="P1728">
        <v>0</v>
      </c>
      <c r="Q1728">
        <f t="shared" si="84"/>
        <v>1</v>
      </c>
      <c r="R1728">
        <f t="shared" si="85"/>
        <v>0</v>
      </c>
      <c r="S1728">
        <f t="shared" si="86"/>
        <v>0</v>
      </c>
    </row>
    <row r="1729" spans="15:19">
      <c r="O1729">
        <v>2</v>
      </c>
      <c r="P1729">
        <v>0</v>
      </c>
      <c r="Q1729">
        <f t="shared" si="84"/>
        <v>1</v>
      </c>
      <c r="R1729">
        <f t="shared" si="85"/>
        <v>0</v>
      </c>
      <c r="S1729">
        <f t="shared" si="86"/>
        <v>0</v>
      </c>
    </row>
    <row r="1730" spans="15:19">
      <c r="O1730">
        <v>1</v>
      </c>
      <c r="P1730">
        <v>1</v>
      </c>
      <c r="Q1730">
        <f t="shared" si="84"/>
        <v>0</v>
      </c>
      <c r="R1730">
        <f t="shared" si="85"/>
        <v>1</v>
      </c>
      <c r="S1730">
        <f t="shared" si="86"/>
        <v>0</v>
      </c>
    </row>
    <row r="1731" spans="15:19">
      <c r="O1731">
        <v>2</v>
      </c>
      <c r="P1731">
        <v>0</v>
      </c>
      <c r="Q1731">
        <f t="shared" si="84"/>
        <v>1</v>
      </c>
      <c r="R1731">
        <f t="shared" si="85"/>
        <v>0</v>
      </c>
      <c r="S1731">
        <f t="shared" si="86"/>
        <v>0</v>
      </c>
    </row>
    <row r="1732" spans="15:19">
      <c r="O1732">
        <v>2</v>
      </c>
      <c r="P1732">
        <v>2</v>
      </c>
      <c r="Q1732">
        <f t="shared" si="84"/>
        <v>0</v>
      </c>
      <c r="R1732">
        <f t="shared" si="85"/>
        <v>1</v>
      </c>
      <c r="S1732">
        <f t="shared" si="86"/>
        <v>0</v>
      </c>
    </row>
    <row r="1733" spans="15:19">
      <c r="O1733">
        <v>2</v>
      </c>
      <c r="P1733">
        <v>0</v>
      </c>
      <c r="Q1733">
        <f t="shared" si="84"/>
        <v>1</v>
      </c>
      <c r="R1733">
        <f t="shared" si="85"/>
        <v>0</v>
      </c>
      <c r="S1733">
        <f t="shared" si="86"/>
        <v>0</v>
      </c>
    </row>
    <row r="1734" spans="15:19">
      <c r="O1734">
        <v>0</v>
      </c>
      <c r="P1734">
        <v>1</v>
      </c>
      <c r="Q1734">
        <f t="shared" si="84"/>
        <v>0</v>
      </c>
      <c r="R1734">
        <f t="shared" si="85"/>
        <v>0</v>
      </c>
      <c r="S1734">
        <f t="shared" si="86"/>
        <v>1</v>
      </c>
    </row>
    <row r="1735" spans="15:19">
      <c r="O1735">
        <v>1</v>
      </c>
      <c r="P1735">
        <v>3</v>
      </c>
      <c r="Q1735">
        <f t="shared" si="84"/>
        <v>0</v>
      </c>
      <c r="R1735">
        <f t="shared" si="85"/>
        <v>0</v>
      </c>
      <c r="S1735">
        <f t="shared" si="86"/>
        <v>1</v>
      </c>
    </row>
    <row r="1736" spans="15:19">
      <c r="O1736">
        <v>1</v>
      </c>
      <c r="P1736">
        <v>1</v>
      </c>
      <c r="Q1736">
        <f t="shared" si="84"/>
        <v>0</v>
      </c>
      <c r="R1736">
        <f t="shared" si="85"/>
        <v>1</v>
      </c>
      <c r="S1736">
        <f t="shared" si="86"/>
        <v>0</v>
      </c>
    </row>
    <row r="1737" spans="15:19">
      <c r="O1737">
        <v>3</v>
      </c>
      <c r="P1737">
        <v>0</v>
      </c>
      <c r="Q1737">
        <f t="shared" si="84"/>
        <v>1</v>
      </c>
      <c r="R1737">
        <f t="shared" si="85"/>
        <v>0</v>
      </c>
      <c r="S1737">
        <f t="shared" si="86"/>
        <v>0</v>
      </c>
    </row>
    <row r="1738" spans="15:19">
      <c r="O1738">
        <v>2</v>
      </c>
      <c r="P1738">
        <v>0</v>
      </c>
      <c r="Q1738">
        <f t="shared" si="84"/>
        <v>1</v>
      </c>
      <c r="R1738">
        <f t="shared" si="85"/>
        <v>0</v>
      </c>
      <c r="S1738">
        <f t="shared" si="86"/>
        <v>0</v>
      </c>
    </row>
    <row r="1739" spans="15:19">
      <c r="O1739">
        <v>4</v>
      </c>
      <c r="P1739">
        <v>1</v>
      </c>
      <c r="Q1739">
        <f t="shared" si="84"/>
        <v>1</v>
      </c>
      <c r="R1739">
        <f t="shared" si="85"/>
        <v>0</v>
      </c>
      <c r="S1739">
        <f t="shared" si="86"/>
        <v>0</v>
      </c>
    </row>
    <row r="1740" spans="15:19">
      <c r="O1740">
        <v>2</v>
      </c>
      <c r="P1740">
        <v>1</v>
      </c>
      <c r="Q1740">
        <f t="shared" si="84"/>
        <v>1</v>
      </c>
      <c r="R1740">
        <f t="shared" si="85"/>
        <v>0</v>
      </c>
      <c r="S1740">
        <f t="shared" si="86"/>
        <v>0</v>
      </c>
    </row>
    <row r="1741" spans="15:19">
      <c r="O1741">
        <v>2</v>
      </c>
      <c r="P1741">
        <v>3</v>
      </c>
      <c r="Q1741">
        <f t="shared" si="84"/>
        <v>0</v>
      </c>
      <c r="R1741">
        <f t="shared" si="85"/>
        <v>0</v>
      </c>
      <c r="S1741">
        <f t="shared" si="86"/>
        <v>1</v>
      </c>
    </row>
    <row r="1742" spans="15:19">
      <c r="O1742">
        <v>3</v>
      </c>
      <c r="P1742">
        <v>2</v>
      </c>
      <c r="Q1742">
        <f t="shared" si="84"/>
        <v>1</v>
      </c>
      <c r="R1742">
        <f t="shared" si="85"/>
        <v>0</v>
      </c>
      <c r="S1742">
        <f t="shared" si="86"/>
        <v>0</v>
      </c>
    </row>
    <row r="1743" spans="15:19">
      <c r="O1743">
        <v>1</v>
      </c>
      <c r="P1743">
        <v>2</v>
      </c>
      <c r="Q1743">
        <f t="shared" si="84"/>
        <v>0</v>
      </c>
      <c r="R1743">
        <f t="shared" si="85"/>
        <v>0</v>
      </c>
      <c r="S1743">
        <f t="shared" si="86"/>
        <v>1</v>
      </c>
    </row>
    <row r="1744" spans="15:19">
      <c r="O1744">
        <v>1</v>
      </c>
      <c r="P1744">
        <v>0</v>
      </c>
      <c r="Q1744">
        <f t="shared" si="84"/>
        <v>1</v>
      </c>
      <c r="R1744">
        <f t="shared" si="85"/>
        <v>0</v>
      </c>
      <c r="S1744">
        <f t="shared" si="86"/>
        <v>0</v>
      </c>
    </row>
    <row r="1745" spans="15:19">
      <c r="O1745">
        <v>4</v>
      </c>
      <c r="P1745">
        <v>0</v>
      </c>
      <c r="Q1745">
        <f t="shared" si="84"/>
        <v>1</v>
      </c>
      <c r="R1745">
        <f t="shared" si="85"/>
        <v>0</v>
      </c>
      <c r="S1745">
        <f t="shared" si="86"/>
        <v>0</v>
      </c>
    </row>
    <row r="1746" spans="15:19">
      <c r="O1746">
        <v>1</v>
      </c>
      <c r="P1746">
        <v>0</v>
      </c>
      <c r="Q1746">
        <f t="shared" si="84"/>
        <v>1</v>
      </c>
      <c r="R1746">
        <f t="shared" si="85"/>
        <v>0</v>
      </c>
      <c r="S1746">
        <f t="shared" si="86"/>
        <v>0</v>
      </c>
    </row>
    <row r="1747" spans="15:19">
      <c r="O1747">
        <v>2</v>
      </c>
      <c r="P1747">
        <v>2</v>
      </c>
      <c r="Q1747">
        <f t="shared" si="84"/>
        <v>0</v>
      </c>
      <c r="R1747">
        <f t="shared" si="85"/>
        <v>1</v>
      </c>
      <c r="S1747">
        <f t="shared" si="86"/>
        <v>0</v>
      </c>
    </row>
    <row r="1748" spans="15:19">
      <c r="O1748">
        <v>2</v>
      </c>
      <c r="P1748">
        <v>1</v>
      </c>
      <c r="Q1748">
        <f t="shared" si="84"/>
        <v>1</v>
      </c>
      <c r="R1748">
        <f t="shared" si="85"/>
        <v>0</v>
      </c>
      <c r="S1748">
        <f t="shared" si="86"/>
        <v>0</v>
      </c>
    </row>
    <row r="1749" spans="15:19">
      <c r="O1749">
        <v>0</v>
      </c>
      <c r="P1749">
        <v>1</v>
      </c>
      <c r="Q1749">
        <f t="shared" si="84"/>
        <v>0</v>
      </c>
      <c r="R1749">
        <f t="shared" si="85"/>
        <v>0</v>
      </c>
      <c r="S1749">
        <f t="shared" si="86"/>
        <v>1</v>
      </c>
    </row>
    <row r="1750" spans="15:19">
      <c r="O1750">
        <v>0</v>
      </c>
      <c r="P1750">
        <v>3</v>
      </c>
      <c r="Q1750">
        <f t="shared" ref="Q1750:Q1813" si="87">IF(O1750&gt;P1750,1,0)</f>
        <v>0</v>
      </c>
      <c r="R1750">
        <f t="shared" ref="R1750:R1813" si="88">IF(O1750=P1750,1,0)</f>
        <v>0</v>
      </c>
      <c r="S1750">
        <f t="shared" ref="S1750:S1813" si="89">IF(O1750&lt;P1750,1,0)</f>
        <v>1</v>
      </c>
    </row>
    <row r="1751" spans="15:19">
      <c r="O1751">
        <v>0</v>
      </c>
      <c r="P1751">
        <v>1</v>
      </c>
      <c r="Q1751">
        <f t="shared" si="87"/>
        <v>0</v>
      </c>
      <c r="R1751">
        <f t="shared" si="88"/>
        <v>0</v>
      </c>
      <c r="S1751">
        <f t="shared" si="89"/>
        <v>1</v>
      </c>
    </row>
    <row r="1752" spans="15:19">
      <c r="O1752">
        <v>2</v>
      </c>
      <c r="P1752">
        <v>2</v>
      </c>
      <c r="Q1752">
        <f t="shared" si="87"/>
        <v>0</v>
      </c>
      <c r="R1752">
        <f t="shared" si="88"/>
        <v>1</v>
      </c>
      <c r="S1752">
        <f t="shared" si="89"/>
        <v>0</v>
      </c>
    </row>
    <row r="1753" spans="15:19">
      <c r="O1753">
        <v>1</v>
      </c>
      <c r="P1753">
        <v>1</v>
      </c>
      <c r="Q1753">
        <f t="shared" si="87"/>
        <v>0</v>
      </c>
      <c r="R1753">
        <f t="shared" si="88"/>
        <v>1</v>
      </c>
      <c r="S1753">
        <f t="shared" si="89"/>
        <v>0</v>
      </c>
    </row>
    <row r="1754" spans="15:19">
      <c r="O1754">
        <v>1</v>
      </c>
      <c r="P1754">
        <v>2</v>
      </c>
      <c r="Q1754">
        <f t="shared" si="87"/>
        <v>0</v>
      </c>
      <c r="R1754">
        <f t="shared" si="88"/>
        <v>0</v>
      </c>
      <c r="S1754">
        <f t="shared" si="89"/>
        <v>1</v>
      </c>
    </row>
    <row r="1755" spans="15:19">
      <c r="O1755">
        <v>0</v>
      </c>
      <c r="P1755">
        <v>3</v>
      </c>
      <c r="Q1755">
        <f t="shared" si="87"/>
        <v>0</v>
      </c>
      <c r="R1755">
        <f t="shared" si="88"/>
        <v>0</v>
      </c>
      <c r="S1755">
        <f t="shared" si="89"/>
        <v>1</v>
      </c>
    </row>
    <row r="1756" spans="15:19">
      <c r="O1756">
        <v>2</v>
      </c>
      <c r="P1756">
        <v>1</v>
      </c>
      <c r="Q1756">
        <f t="shared" si="87"/>
        <v>1</v>
      </c>
      <c r="R1756">
        <f t="shared" si="88"/>
        <v>0</v>
      </c>
      <c r="S1756">
        <f t="shared" si="89"/>
        <v>0</v>
      </c>
    </row>
    <row r="1757" spans="15:19">
      <c r="O1757">
        <v>2</v>
      </c>
      <c r="P1757">
        <v>2</v>
      </c>
      <c r="Q1757">
        <f t="shared" si="87"/>
        <v>0</v>
      </c>
      <c r="R1757">
        <f t="shared" si="88"/>
        <v>1</v>
      </c>
      <c r="S1757">
        <f t="shared" si="89"/>
        <v>0</v>
      </c>
    </row>
    <row r="1758" spans="15:19">
      <c r="O1758">
        <v>2</v>
      </c>
      <c r="P1758">
        <v>2</v>
      </c>
      <c r="Q1758">
        <f t="shared" si="87"/>
        <v>0</v>
      </c>
      <c r="R1758">
        <f t="shared" si="88"/>
        <v>1</v>
      </c>
      <c r="S1758">
        <f t="shared" si="89"/>
        <v>0</v>
      </c>
    </row>
    <row r="1759" spans="15:19">
      <c r="O1759">
        <v>0</v>
      </c>
      <c r="P1759">
        <v>0</v>
      </c>
      <c r="Q1759">
        <f t="shared" si="87"/>
        <v>0</v>
      </c>
      <c r="R1759">
        <f t="shared" si="88"/>
        <v>1</v>
      </c>
      <c r="S1759">
        <f t="shared" si="89"/>
        <v>0</v>
      </c>
    </row>
    <row r="1760" spans="15:19">
      <c r="O1760">
        <v>2</v>
      </c>
      <c r="P1760">
        <v>0</v>
      </c>
      <c r="Q1760">
        <f t="shared" si="87"/>
        <v>1</v>
      </c>
      <c r="R1760">
        <f t="shared" si="88"/>
        <v>0</v>
      </c>
      <c r="S1760">
        <f t="shared" si="89"/>
        <v>0</v>
      </c>
    </row>
    <row r="1761" spans="15:19">
      <c r="O1761">
        <v>2</v>
      </c>
      <c r="P1761">
        <v>2</v>
      </c>
      <c r="Q1761">
        <f t="shared" si="87"/>
        <v>0</v>
      </c>
      <c r="R1761">
        <f t="shared" si="88"/>
        <v>1</v>
      </c>
      <c r="S1761">
        <f t="shared" si="89"/>
        <v>0</v>
      </c>
    </row>
    <row r="1762" spans="15:19">
      <c r="O1762">
        <v>3</v>
      </c>
      <c r="P1762">
        <v>2</v>
      </c>
      <c r="Q1762">
        <f t="shared" si="87"/>
        <v>1</v>
      </c>
      <c r="R1762">
        <f t="shared" si="88"/>
        <v>0</v>
      </c>
      <c r="S1762">
        <f t="shared" si="89"/>
        <v>0</v>
      </c>
    </row>
    <row r="1763" spans="15:19">
      <c r="O1763">
        <v>1</v>
      </c>
      <c r="P1763">
        <v>1</v>
      </c>
      <c r="Q1763">
        <f t="shared" si="87"/>
        <v>0</v>
      </c>
      <c r="R1763">
        <f t="shared" si="88"/>
        <v>1</v>
      </c>
      <c r="S1763">
        <f t="shared" si="89"/>
        <v>0</v>
      </c>
    </row>
    <row r="1764" spans="15:19">
      <c r="O1764">
        <v>1</v>
      </c>
      <c r="P1764">
        <v>0</v>
      </c>
      <c r="Q1764">
        <f t="shared" si="87"/>
        <v>1</v>
      </c>
      <c r="R1764">
        <f t="shared" si="88"/>
        <v>0</v>
      </c>
      <c r="S1764">
        <f t="shared" si="89"/>
        <v>0</v>
      </c>
    </row>
    <row r="1765" spans="15:19">
      <c r="O1765">
        <v>0</v>
      </c>
      <c r="P1765">
        <v>1</v>
      </c>
      <c r="Q1765">
        <f t="shared" si="87"/>
        <v>0</v>
      </c>
      <c r="R1765">
        <f t="shared" si="88"/>
        <v>0</v>
      </c>
      <c r="S1765">
        <f t="shared" si="89"/>
        <v>1</v>
      </c>
    </row>
    <row r="1766" spans="15:19">
      <c r="O1766">
        <v>2</v>
      </c>
      <c r="P1766">
        <v>0</v>
      </c>
      <c r="Q1766">
        <f t="shared" si="87"/>
        <v>1</v>
      </c>
      <c r="R1766">
        <f t="shared" si="88"/>
        <v>0</v>
      </c>
      <c r="S1766">
        <f t="shared" si="89"/>
        <v>0</v>
      </c>
    </row>
    <row r="1767" spans="15:19">
      <c r="O1767">
        <v>1</v>
      </c>
      <c r="P1767">
        <v>0</v>
      </c>
      <c r="Q1767">
        <f t="shared" si="87"/>
        <v>1</v>
      </c>
      <c r="R1767">
        <f t="shared" si="88"/>
        <v>0</v>
      </c>
      <c r="S1767">
        <f t="shared" si="89"/>
        <v>0</v>
      </c>
    </row>
    <row r="1768" spans="15:19">
      <c r="O1768">
        <v>2</v>
      </c>
      <c r="P1768">
        <v>1</v>
      </c>
      <c r="Q1768">
        <f t="shared" si="87"/>
        <v>1</v>
      </c>
      <c r="R1768">
        <f t="shared" si="88"/>
        <v>0</v>
      </c>
      <c r="S1768">
        <f t="shared" si="89"/>
        <v>0</v>
      </c>
    </row>
    <row r="1769" spans="15:19">
      <c r="O1769">
        <v>0</v>
      </c>
      <c r="P1769">
        <v>1</v>
      </c>
      <c r="Q1769">
        <f t="shared" si="87"/>
        <v>0</v>
      </c>
      <c r="R1769">
        <f t="shared" si="88"/>
        <v>0</v>
      </c>
      <c r="S1769">
        <f t="shared" si="89"/>
        <v>1</v>
      </c>
    </row>
    <row r="1770" spans="15:19">
      <c r="O1770">
        <v>0</v>
      </c>
      <c r="P1770">
        <v>1</v>
      </c>
      <c r="Q1770">
        <f t="shared" si="87"/>
        <v>0</v>
      </c>
      <c r="R1770">
        <f t="shared" si="88"/>
        <v>0</v>
      </c>
      <c r="S1770">
        <f t="shared" si="89"/>
        <v>1</v>
      </c>
    </row>
    <row r="1771" spans="15:19">
      <c r="O1771">
        <v>1</v>
      </c>
      <c r="P1771">
        <v>1</v>
      </c>
      <c r="Q1771">
        <f t="shared" si="87"/>
        <v>0</v>
      </c>
      <c r="R1771">
        <f t="shared" si="88"/>
        <v>1</v>
      </c>
      <c r="S1771">
        <f t="shared" si="89"/>
        <v>0</v>
      </c>
    </row>
    <row r="1772" spans="15:19">
      <c r="O1772">
        <v>1</v>
      </c>
      <c r="P1772">
        <v>0</v>
      </c>
      <c r="Q1772">
        <f t="shared" si="87"/>
        <v>1</v>
      </c>
      <c r="R1772">
        <f t="shared" si="88"/>
        <v>0</v>
      </c>
      <c r="S1772">
        <f t="shared" si="89"/>
        <v>0</v>
      </c>
    </row>
    <row r="1773" spans="15:19">
      <c r="O1773">
        <v>1</v>
      </c>
      <c r="P1773">
        <v>3</v>
      </c>
      <c r="Q1773">
        <f t="shared" si="87"/>
        <v>0</v>
      </c>
      <c r="R1773">
        <f t="shared" si="88"/>
        <v>0</v>
      </c>
      <c r="S1773">
        <f t="shared" si="89"/>
        <v>1</v>
      </c>
    </row>
    <row r="1774" spans="15:19">
      <c r="O1774">
        <v>2</v>
      </c>
      <c r="P1774">
        <v>0</v>
      </c>
      <c r="Q1774">
        <f t="shared" si="87"/>
        <v>1</v>
      </c>
      <c r="R1774">
        <f t="shared" si="88"/>
        <v>0</v>
      </c>
      <c r="S1774">
        <f t="shared" si="89"/>
        <v>0</v>
      </c>
    </row>
    <row r="1775" spans="15:19">
      <c r="O1775">
        <v>0</v>
      </c>
      <c r="P1775">
        <v>2</v>
      </c>
      <c r="Q1775">
        <f t="shared" si="87"/>
        <v>0</v>
      </c>
      <c r="R1775">
        <f t="shared" si="88"/>
        <v>0</v>
      </c>
      <c r="S1775">
        <f t="shared" si="89"/>
        <v>1</v>
      </c>
    </row>
    <row r="1776" spans="15:19">
      <c r="O1776">
        <v>0</v>
      </c>
      <c r="P1776">
        <v>1</v>
      </c>
      <c r="Q1776">
        <f t="shared" si="87"/>
        <v>0</v>
      </c>
      <c r="R1776">
        <f t="shared" si="88"/>
        <v>0</v>
      </c>
      <c r="S1776">
        <f t="shared" si="89"/>
        <v>1</v>
      </c>
    </row>
    <row r="1777" spans="15:19">
      <c r="O1777">
        <v>1</v>
      </c>
      <c r="P1777">
        <v>0</v>
      </c>
      <c r="Q1777">
        <f t="shared" si="87"/>
        <v>1</v>
      </c>
      <c r="R1777">
        <f t="shared" si="88"/>
        <v>0</v>
      </c>
      <c r="S1777">
        <f t="shared" si="89"/>
        <v>0</v>
      </c>
    </row>
    <row r="1778" spans="15:19">
      <c r="O1778">
        <v>0</v>
      </c>
      <c r="P1778">
        <v>1</v>
      </c>
      <c r="Q1778">
        <f t="shared" si="87"/>
        <v>0</v>
      </c>
      <c r="R1778">
        <f t="shared" si="88"/>
        <v>0</v>
      </c>
      <c r="S1778">
        <f t="shared" si="89"/>
        <v>1</v>
      </c>
    </row>
    <row r="1779" spans="15:19">
      <c r="O1779">
        <v>1</v>
      </c>
      <c r="P1779">
        <v>0</v>
      </c>
      <c r="Q1779">
        <f t="shared" si="87"/>
        <v>1</v>
      </c>
      <c r="R1779">
        <f t="shared" si="88"/>
        <v>0</v>
      </c>
      <c r="S1779">
        <f t="shared" si="89"/>
        <v>0</v>
      </c>
    </row>
    <row r="1780" spans="15:19">
      <c r="O1780">
        <v>1</v>
      </c>
      <c r="P1780">
        <v>2</v>
      </c>
      <c r="Q1780">
        <f t="shared" si="87"/>
        <v>0</v>
      </c>
      <c r="R1780">
        <f t="shared" si="88"/>
        <v>0</v>
      </c>
      <c r="S1780">
        <f t="shared" si="89"/>
        <v>1</v>
      </c>
    </row>
    <row r="1781" spans="15:19">
      <c r="O1781">
        <v>2</v>
      </c>
      <c r="P1781">
        <v>1</v>
      </c>
      <c r="Q1781">
        <f t="shared" si="87"/>
        <v>1</v>
      </c>
      <c r="R1781">
        <f t="shared" si="88"/>
        <v>0</v>
      </c>
      <c r="S1781">
        <f t="shared" si="89"/>
        <v>0</v>
      </c>
    </row>
    <row r="1782" spans="15:19">
      <c r="O1782">
        <v>0</v>
      </c>
      <c r="P1782">
        <v>2</v>
      </c>
      <c r="Q1782">
        <f t="shared" si="87"/>
        <v>0</v>
      </c>
      <c r="R1782">
        <f t="shared" si="88"/>
        <v>0</v>
      </c>
      <c r="S1782">
        <f t="shared" si="89"/>
        <v>1</v>
      </c>
    </row>
    <row r="1783" spans="15:19">
      <c r="O1783">
        <v>1</v>
      </c>
      <c r="P1783">
        <v>0</v>
      </c>
      <c r="Q1783">
        <f t="shared" si="87"/>
        <v>1</v>
      </c>
      <c r="R1783">
        <f t="shared" si="88"/>
        <v>0</v>
      </c>
      <c r="S1783">
        <f t="shared" si="89"/>
        <v>0</v>
      </c>
    </row>
    <row r="1784" spans="15:19">
      <c r="O1784">
        <v>1</v>
      </c>
      <c r="P1784">
        <v>1</v>
      </c>
      <c r="Q1784">
        <f t="shared" si="87"/>
        <v>0</v>
      </c>
      <c r="R1784">
        <f t="shared" si="88"/>
        <v>1</v>
      </c>
      <c r="S1784">
        <f t="shared" si="89"/>
        <v>0</v>
      </c>
    </row>
    <row r="1785" spans="15:19">
      <c r="O1785">
        <v>1</v>
      </c>
      <c r="P1785">
        <v>1</v>
      </c>
      <c r="Q1785">
        <f t="shared" si="87"/>
        <v>0</v>
      </c>
      <c r="R1785">
        <f t="shared" si="88"/>
        <v>1</v>
      </c>
      <c r="S1785">
        <f t="shared" si="89"/>
        <v>0</v>
      </c>
    </row>
    <row r="1786" spans="15:19">
      <c r="O1786">
        <v>1</v>
      </c>
      <c r="P1786">
        <v>0</v>
      </c>
      <c r="Q1786">
        <f t="shared" si="87"/>
        <v>1</v>
      </c>
      <c r="R1786">
        <f t="shared" si="88"/>
        <v>0</v>
      </c>
      <c r="S1786">
        <f t="shared" si="89"/>
        <v>0</v>
      </c>
    </row>
    <row r="1787" spans="15:19">
      <c r="O1787">
        <v>1</v>
      </c>
      <c r="P1787">
        <v>2</v>
      </c>
      <c r="Q1787">
        <f t="shared" si="87"/>
        <v>0</v>
      </c>
      <c r="R1787">
        <f t="shared" si="88"/>
        <v>0</v>
      </c>
      <c r="S1787">
        <f t="shared" si="89"/>
        <v>1</v>
      </c>
    </row>
    <row r="1788" spans="15:19">
      <c r="O1788">
        <v>1</v>
      </c>
      <c r="P1788">
        <v>1</v>
      </c>
      <c r="Q1788">
        <f t="shared" si="87"/>
        <v>0</v>
      </c>
      <c r="R1788">
        <f t="shared" si="88"/>
        <v>1</v>
      </c>
      <c r="S1788">
        <f t="shared" si="89"/>
        <v>0</v>
      </c>
    </row>
    <row r="1789" spans="15:19">
      <c r="O1789">
        <v>0</v>
      </c>
      <c r="P1789">
        <v>1</v>
      </c>
      <c r="Q1789">
        <f t="shared" si="87"/>
        <v>0</v>
      </c>
      <c r="R1789">
        <f t="shared" si="88"/>
        <v>0</v>
      </c>
      <c r="S1789">
        <f t="shared" si="89"/>
        <v>1</v>
      </c>
    </row>
    <row r="1790" spans="15:19">
      <c r="O1790">
        <v>1</v>
      </c>
      <c r="P1790">
        <v>1</v>
      </c>
      <c r="Q1790">
        <f t="shared" si="87"/>
        <v>0</v>
      </c>
      <c r="R1790">
        <f t="shared" si="88"/>
        <v>1</v>
      </c>
      <c r="S1790">
        <f t="shared" si="89"/>
        <v>0</v>
      </c>
    </row>
    <row r="1791" spans="15:19">
      <c r="O1791">
        <v>3</v>
      </c>
      <c r="P1791">
        <v>0</v>
      </c>
      <c r="Q1791">
        <f t="shared" si="87"/>
        <v>1</v>
      </c>
      <c r="R1791">
        <f t="shared" si="88"/>
        <v>0</v>
      </c>
      <c r="S1791">
        <f t="shared" si="89"/>
        <v>0</v>
      </c>
    </row>
    <row r="1792" spans="15:19">
      <c r="O1792">
        <v>1</v>
      </c>
      <c r="P1792">
        <v>2</v>
      </c>
      <c r="Q1792">
        <f t="shared" si="87"/>
        <v>0</v>
      </c>
      <c r="R1792">
        <f t="shared" si="88"/>
        <v>0</v>
      </c>
      <c r="S1792">
        <f t="shared" si="89"/>
        <v>1</v>
      </c>
    </row>
    <row r="1793" spans="15:19">
      <c r="O1793">
        <v>1</v>
      </c>
      <c r="P1793">
        <v>0</v>
      </c>
      <c r="Q1793">
        <f t="shared" si="87"/>
        <v>1</v>
      </c>
      <c r="R1793">
        <f t="shared" si="88"/>
        <v>0</v>
      </c>
      <c r="S1793">
        <f t="shared" si="89"/>
        <v>0</v>
      </c>
    </row>
    <row r="1794" spans="15:19">
      <c r="O1794">
        <v>4</v>
      </c>
      <c r="P1794">
        <v>1</v>
      </c>
      <c r="Q1794">
        <f t="shared" si="87"/>
        <v>1</v>
      </c>
      <c r="R1794">
        <f t="shared" si="88"/>
        <v>0</v>
      </c>
      <c r="S1794">
        <f t="shared" si="89"/>
        <v>0</v>
      </c>
    </row>
    <row r="1795" spans="15:19">
      <c r="O1795">
        <v>1</v>
      </c>
      <c r="P1795">
        <v>2</v>
      </c>
      <c r="Q1795">
        <f t="shared" si="87"/>
        <v>0</v>
      </c>
      <c r="R1795">
        <f t="shared" si="88"/>
        <v>0</v>
      </c>
      <c r="S1795">
        <f t="shared" si="89"/>
        <v>1</v>
      </c>
    </row>
    <row r="1796" spans="15:19">
      <c r="O1796">
        <v>3</v>
      </c>
      <c r="P1796">
        <v>0</v>
      </c>
      <c r="Q1796">
        <f t="shared" si="87"/>
        <v>1</v>
      </c>
      <c r="R1796">
        <f t="shared" si="88"/>
        <v>0</v>
      </c>
      <c r="S1796">
        <f t="shared" si="89"/>
        <v>0</v>
      </c>
    </row>
    <row r="1797" spans="15:19">
      <c r="O1797">
        <v>0</v>
      </c>
      <c r="P1797">
        <v>0</v>
      </c>
      <c r="Q1797">
        <f t="shared" si="87"/>
        <v>0</v>
      </c>
      <c r="R1797">
        <f t="shared" si="88"/>
        <v>1</v>
      </c>
      <c r="S1797">
        <f t="shared" si="89"/>
        <v>0</v>
      </c>
    </row>
    <row r="1798" spans="15:19">
      <c r="O1798">
        <v>2</v>
      </c>
      <c r="P1798">
        <v>2</v>
      </c>
      <c r="Q1798">
        <f t="shared" si="87"/>
        <v>0</v>
      </c>
      <c r="R1798">
        <f t="shared" si="88"/>
        <v>1</v>
      </c>
      <c r="S1798">
        <f t="shared" si="89"/>
        <v>0</v>
      </c>
    </row>
    <row r="1799" spans="15:19">
      <c r="O1799">
        <v>2</v>
      </c>
      <c r="P1799">
        <v>1</v>
      </c>
      <c r="Q1799">
        <f t="shared" si="87"/>
        <v>1</v>
      </c>
      <c r="R1799">
        <f t="shared" si="88"/>
        <v>0</v>
      </c>
      <c r="S1799">
        <f t="shared" si="89"/>
        <v>0</v>
      </c>
    </row>
    <row r="1800" spans="15:19">
      <c r="O1800">
        <v>2</v>
      </c>
      <c r="P1800">
        <v>2</v>
      </c>
      <c r="Q1800">
        <f t="shared" si="87"/>
        <v>0</v>
      </c>
      <c r="R1800">
        <f t="shared" si="88"/>
        <v>1</v>
      </c>
      <c r="S1800">
        <f t="shared" si="89"/>
        <v>0</v>
      </c>
    </row>
    <row r="1801" spans="15:19">
      <c r="O1801">
        <v>2</v>
      </c>
      <c r="P1801">
        <v>1</v>
      </c>
      <c r="Q1801">
        <f t="shared" si="87"/>
        <v>1</v>
      </c>
      <c r="R1801">
        <f t="shared" si="88"/>
        <v>0</v>
      </c>
      <c r="S1801">
        <f t="shared" si="89"/>
        <v>0</v>
      </c>
    </row>
    <row r="1802" spans="15:19">
      <c r="O1802">
        <v>1</v>
      </c>
      <c r="P1802">
        <v>1</v>
      </c>
      <c r="Q1802">
        <f t="shared" si="87"/>
        <v>0</v>
      </c>
      <c r="R1802">
        <f t="shared" si="88"/>
        <v>1</v>
      </c>
      <c r="S1802">
        <f t="shared" si="89"/>
        <v>0</v>
      </c>
    </row>
    <row r="1803" spans="15:19">
      <c r="O1803">
        <v>4</v>
      </c>
      <c r="P1803">
        <v>0</v>
      </c>
      <c r="Q1803">
        <f t="shared" si="87"/>
        <v>1</v>
      </c>
      <c r="R1803">
        <f t="shared" si="88"/>
        <v>0</v>
      </c>
      <c r="S1803">
        <f t="shared" si="89"/>
        <v>0</v>
      </c>
    </row>
    <row r="1804" spans="15:19">
      <c r="O1804">
        <v>2</v>
      </c>
      <c r="P1804">
        <v>0</v>
      </c>
      <c r="Q1804">
        <f t="shared" si="87"/>
        <v>1</v>
      </c>
      <c r="R1804">
        <f t="shared" si="88"/>
        <v>0</v>
      </c>
      <c r="S1804">
        <f t="shared" si="89"/>
        <v>0</v>
      </c>
    </row>
    <row r="1805" spans="15:19">
      <c r="O1805">
        <v>4</v>
      </c>
      <c r="P1805">
        <v>1</v>
      </c>
      <c r="Q1805">
        <f t="shared" si="87"/>
        <v>1</v>
      </c>
      <c r="R1805">
        <f t="shared" si="88"/>
        <v>0</v>
      </c>
      <c r="S1805">
        <f t="shared" si="89"/>
        <v>0</v>
      </c>
    </row>
    <row r="1806" spans="15:19">
      <c r="O1806">
        <v>1</v>
      </c>
      <c r="P1806">
        <v>2</v>
      </c>
      <c r="Q1806">
        <f t="shared" si="87"/>
        <v>0</v>
      </c>
      <c r="R1806">
        <f t="shared" si="88"/>
        <v>0</v>
      </c>
      <c r="S1806">
        <f t="shared" si="89"/>
        <v>1</v>
      </c>
    </row>
    <row r="1807" spans="15:19">
      <c r="O1807">
        <v>0</v>
      </c>
      <c r="P1807">
        <v>3</v>
      </c>
      <c r="Q1807">
        <f t="shared" si="87"/>
        <v>0</v>
      </c>
      <c r="R1807">
        <f t="shared" si="88"/>
        <v>0</v>
      </c>
      <c r="S1807">
        <f t="shared" si="89"/>
        <v>1</v>
      </c>
    </row>
    <row r="1808" spans="15:19">
      <c r="O1808">
        <v>1</v>
      </c>
      <c r="P1808">
        <v>0</v>
      </c>
      <c r="Q1808">
        <f t="shared" si="87"/>
        <v>1</v>
      </c>
      <c r="R1808">
        <f t="shared" si="88"/>
        <v>0</v>
      </c>
      <c r="S1808">
        <f t="shared" si="89"/>
        <v>0</v>
      </c>
    </row>
    <row r="1809" spans="15:19">
      <c r="O1809">
        <v>4</v>
      </c>
      <c r="P1809">
        <v>1</v>
      </c>
      <c r="Q1809">
        <f t="shared" si="87"/>
        <v>1</v>
      </c>
      <c r="R1809">
        <f t="shared" si="88"/>
        <v>0</v>
      </c>
      <c r="S1809">
        <f t="shared" si="89"/>
        <v>0</v>
      </c>
    </row>
    <row r="1810" spans="15:19">
      <c r="O1810">
        <v>2</v>
      </c>
      <c r="P1810">
        <v>1</v>
      </c>
      <c r="Q1810">
        <f t="shared" si="87"/>
        <v>1</v>
      </c>
      <c r="R1810">
        <f t="shared" si="88"/>
        <v>0</v>
      </c>
      <c r="S1810">
        <f t="shared" si="89"/>
        <v>0</v>
      </c>
    </row>
    <row r="1811" spans="15:19">
      <c r="O1811">
        <v>0</v>
      </c>
      <c r="P1811">
        <v>0</v>
      </c>
      <c r="Q1811">
        <f t="shared" si="87"/>
        <v>0</v>
      </c>
      <c r="R1811">
        <f t="shared" si="88"/>
        <v>1</v>
      </c>
      <c r="S1811">
        <f t="shared" si="89"/>
        <v>0</v>
      </c>
    </row>
    <row r="1812" spans="15:19">
      <c r="O1812">
        <v>2</v>
      </c>
      <c r="P1812">
        <v>0</v>
      </c>
      <c r="Q1812">
        <f t="shared" si="87"/>
        <v>1</v>
      </c>
      <c r="R1812">
        <f t="shared" si="88"/>
        <v>0</v>
      </c>
      <c r="S1812">
        <f t="shared" si="89"/>
        <v>0</v>
      </c>
    </row>
    <row r="1813" spans="15:19">
      <c r="O1813">
        <v>2</v>
      </c>
      <c r="P1813">
        <v>2</v>
      </c>
      <c r="Q1813">
        <f t="shared" si="87"/>
        <v>0</v>
      </c>
      <c r="R1813">
        <f t="shared" si="88"/>
        <v>1</v>
      </c>
      <c r="S1813">
        <f t="shared" si="89"/>
        <v>0</v>
      </c>
    </row>
    <row r="1814" spans="15:19">
      <c r="O1814">
        <v>1</v>
      </c>
      <c r="P1814">
        <v>0</v>
      </c>
      <c r="Q1814">
        <f t="shared" ref="Q1814:Q1877" si="90">IF(O1814&gt;P1814,1,0)</f>
        <v>1</v>
      </c>
      <c r="R1814">
        <f t="shared" ref="R1814:R1877" si="91">IF(O1814=P1814,1,0)</f>
        <v>0</v>
      </c>
      <c r="S1814">
        <f t="shared" ref="S1814:S1877" si="92">IF(O1814&lt;P1814,1,0)</f>
        <v>0</v>
      </c>
    </row>
    <row r="1815" spans="15:19">
      <c r="O1815">
        <v>2</v>
      </c>
      <c r="P1815">
        <v>2</v>
      </c>
      <c r="Q1815">
        <f t="shared" si="90"/>
        <v>0</v>
      </c>
      <c r="R1815">
        <f t="shared" si="91"/>
        <v>1</v>
      </c>
      <c r="S1815">
        <f t="shared" si="92"/>
        <v>0</v>
      </c>
    </row>
    <row r="1816" spans="15:19">
      <c r="O1816">
        <v>3</v>
      </c>
      <c r="P1816">
        <v>0</v>
      </c>
      <c r="Q1816">
        <f t="shared" si="90"/>
        <v>1</v>
      </c>
      <c r="R1816">
        <f t="shared" si="91"/>
        <v>0</v>
      </c>
      <c r="S1816">
        <f t="shared" si="92"/>
        <v>0</v>
      </c>
    </row>
    <row r="1817" spans="15:19">
      <c r="O1817">
        <v>3</v>
      </c>
      <c r="P1817">
        <v>1</v>
      </c>
      <c r="Q1817">
        <f t="shared" si="90"/>
        <v>1</v>
      </c>
      <c r="R1817">
        <f t="shared" si="91"/>
        <v>0</v>
      </c>
      <c r="S1817">
        <f t="shared" si="92"/>
        <v>0</v>
      </c>
    </row>
    <row r="1818" spans="15:19">
      <c r="O1818">
        <v>1</v>
      </c>
      <c r="P1818">
        <v>3</v>
      </c>
      <c r="Q1818">
        <f t="shared" si="90"/>
        <v>0</v>
      </c>
      <c r="R1818">
        <f t="shared" si="91"/>
        <v>0</v>
      </c>
      <c r="S1818">
        <f t="shared" si="92"/>
        <v>1</v>
      </c>
    </row>
    <row r="1819" spans="15:19">
      <c r="O1819">
        <v>2</v>
      </c>
      <c r="P1819">
        <v>0</v>
      </c>
      <c r="Q1819">
        <f t="shared" si="90"/>
        <v>1</v>
      </c>
      <c r="R1819">
        <f t="shared" si="91"/>
        <v>0</v>
      </c>
      <c r="S1819">
        <f t="shared" si="92"/>
        <v>0</v>
      </c>
    </row>
    <row r="1820" spans="15:19">
      <c r="O1820">
        <v>2</v>
      </c>
      <c r="P1820">
        <v>0</v>
      </c>
      <c r="Q1820">
        <f t="shared" si="90"/>
        <v>1</v>
      </c>
      <c r="R1820">
        <f t="shared" si="91"/>
        <v>0</v>
      </c>
      <c r="S1820">
        <f t="shared" si="92"/>
        <v>0</v>
      </c>
    </row>
    <row r="1821" spans="15:19">
      <c r="O1821">
        <v>2</v>
      </c>
      <c r="P1821">
        <v>1</v>
      </c>
      <c r="Q1821">
        <f t="shared" si="90"/>
        <v>1</v>
      </c>
      <c r="R1821">
        <f t="shared" si="91"/>
        <v>0</v>
      </c>
      <c r="S1821">
        <f t="shared" si="92"/>
        <v>0</v>
      </c>
    </row>
    <row r="1822" spans="15:19">
      <c r="O1822">
        <v>1</v>
      </c>
      <c r="P1822">
        <v>0</v>
      </c>
      <c r="Q1822">
        <f t="shared" si="90"/>
        <v>1</v>
      </c>
      <c r="R1822">
        <f t="shared" si="91"/>
        <v>0</v>
      </c>
      <c r="S1822">
        <f t="shared" si="92"/>
        <v>0</v>
      </c>
    </row>
    <row r="1823" spans="15:19">
      <c r="O1823">
        <v>1</v>
      </c>
      <c r="P1823">
        <v>0</v>
      </c>
      <c r="Q1823">
        <f t="shared" si="90"/>
        <v>1</v>
      </c>
      <c r="R1823">
        <f t="shared" si="91"/>
        <v>0</v>
      </c>
      <c r="S1823">
        <f t="shared" si="92"/>
        <v>0</v>
      </c>
    </row>
    <row r="1824" spans="15:19">
      <c r="O1824">
        <v>2</v>
      </c>
      <c r="P1824">
        <v>0</v>
      </c>
      <c r="Q1824">
        <f t="shared" si="90"/>
        <v>1</v>
      </c>
      <c r="R1824">
        <f t="shared" si="91"/>
        <v>0</v>
      </c>
      <c r="S1824">
        <f t="shared" si="92"/>
        <v>0</v>
      </c>
    </row>
    <row r="1825" spans="15:19">
      <c r="O1825">
        <v>0</v>
      </c>
      <c r="P1825">
        <v>1</v>
      </c>
      <c r="Q1825">
        <f t="shared" si="90"/>
        <v>0</v>
      </c>
      <c r="R1825">
        <f t="shared" si="91"/>
        <v>0</v>
      </c>
      <c r="S1825">
        <f t="shared" si="92"/>
        <v>1</v>
      </c>
    </row>
    <row r="1826" spans="15:19">
      <c r="O1826">
        <v>2</v>
      </c>
      <c r="P1826">
        <v>1</v>
      </c>
      <c r="Q1826">
        <f t="shared" si="90"/>
        <v>1</v>
      </c>
      <c r="R1826">
        <f t="shared" si="91"/>
        <v>0</v>
      </c>
      <c r="S1826">
        <f t="shared" si="92"/>
        <v>0</v>
      </c>
    </row>
    <row r="1827" spans="15:19">
      <c r="O1827">
        <v>1</v>
      </c>
      <c r="P1827">
        <v>1</v>
      </c>
      <c r="Q1827">
        <f t="shared" si="90"/>
        <v>0</v>
      </c>
      <c r="R1827">
        <f t="shared" si="91"/>
        <v>1</v>
      </c>
      <c r="S1827">
        <f t="shared" si="92"/>
        <v>0</v>
      </c>
    </row>
    <row r="1828" spans="15:19">
      <c r="O1828">
        <v>1</v>
      </c>
      <c r="P1828">
        <v>2</v>
      </c>
      <c r="Q1828">
        <f t="shared" si="90"/>
        <v>0</v>
      </c>
      <c r="R1828">
        <f t="shared" si="91"/>
        <v>0</v>
      </c>
      <c r="S1828">
        <f t="shared" si="92"/>
        <v>1</v>
      </c>
    </row>
    <row r="1829" spans="15:19">
      <c r="O1829">
        <v>1</v>
      </c>
      <c r="P1829">
        <v>0</v>
      </c>
      <c r="Q1829">
        <f t="shared" si="90"/>
        <v>1</v>
      </c>
      <c r="R1829">
        <f t="shared" si="91"/>
        <v>0</v>
      </c>
      <c r="S1829">
        <f t="shared" si="92"/>
        <v>0</v>
      </c>
    </row>
    <row r="1830" spans="15:19">
      <c r="O1830">
        <v>4</v>
      </c>
      <c r="P1830">
        <v>0</v>
      </c>
      <c r="Q1830">
        <f t="shared" si="90"/>
        <v>1</v>
      </c>
      <c r="R1830">
        <f t="shared" si="91"/>
        <v>0</v>
      </c>
      <c r="S1830">
        <f t="shared" si="92"/>
        <v>0</v>
      </c>
    </row>
    <row r="1831" spans="15:19">
      <c r="O1831">
        <v>4</v>
      </c>
      <c r="P1831">
        <v>0</v>
      </c>
      <c r="Q1831">
        <f t="shared" si="90"/>
        <v>1</v>
      </c>
      <c r="R1831">
        <f t="shared" si="91"/>
        <v>0</v>
      </c>
      <c r="S1831">
        <f t="shared" si="92"/>
        <v>0</v>
      </c>
    </row>
    <row r="1832" spans="15:19">
      <c r="O1832">
        <v>0</v>
      </c>
      <c r="P1832">
        <v>1</v>
      </c>
      <c r="Q1832">
        <f t="shared" si="90"/>
        <v>0</v>
      </c>
      <c r="R1832">
        <f t="shared" si="91"/>
        <v>0</v>
      </c>
      <c r="S1832">
        <f t="shared" si="92"/>
        <v>1</v>
      </c>
    </row>
    <row r="1833" spans="15:19">
      <c r="O1833">
        <v>2</v>
      </c>
      <c r="P1833">
        <v>2</v>
      </c>
      <c r="Q1833">
        <f t="shared" si="90"/>
        <v>0</v>
      </c>
      <c r="R1833">
        <f t="shared" si="91"/>
        <v>1</v>
      </c>
      <c r="S1833">
        <f t="shared" si="92"/>
        <v>0</v>
      </c>
    </row>
    <row r="1834" spans="15:19">
      <c r="O1834">
        <v>1</v>
      </c>
      <c r="P1834">
        <v>1</v>
      </c>
      <c r="Q1834">
        <f t="shared" si="90"/>
        <v>0</v>
      </c>
      <c r="R1834">
        <f t="shared" si="91"/>
        <v>1</v>
      </c>
      <c r="S1834">
        <f t="shared" si="92"/>
        <v>0</v>
      </c>
    </row>
    <row r="1835" spans="15:19">
      <c r="O1835">
        <v>2</v>
      </c>
      <c r="P1835">
        <v>0</v>
      </c>
      <c r="Q1835">
        <f t="shared" si="90"/>
        <v>1</v>
      </c>
      <c r="R1835">
        <f t="shared" si="91"/>
        <v>0</v>
      </c>
      <c r="S1835">
        <f t="shared" si="92"/>
        <v>0</v>
      </c>
    </row>
    <row r="1836" spans="15:19">
      <c r="O1836">
        <v>2</v>
      </c>
      <c r="P1836">
        <v>2</v>
      </c>
      <c r="Q1836">
        <f t="shared" si="90"/>
        <v>0</v>
      </c>
      <c r="R1836">
        <f t="shared" si="91"/>
        <v>1</v>
      </c>
      <c r="S1836">
        <f t="shared" si="92"/>
        <v>0</v>
      </c>
    </row>
    <row r="1837" spans="15:19">
      <c r="O1837">
        <v>0</v>
      </c>
      <c r="P1837">
        <v>1</v>
      </c>
      <c r="Q1837">
        <f t="shared" si="90"/>
        <v>0</v>
      </c>
      <c r="R1837">
        <f t="shared" si="91"/>
        <v>0</v>
      </c>
      <c r="S1837">
        <f t="shared" si="92"/>
        <v>1</v>
      </c>
    </row>
    <row r="1838" spans="15:19">
      <c r="O1838">
        <v>1</v>
      </c>
      <c r="P1838">
        <v>1</v>
      </c>
      <c r="Q1838">
        <f t="shared" si="90"/>
        <v>0</v>
      </c>
      <c r="R1838">
        <f t="shared" si="91"/>
        <v>1</v>
      </c>
      <c r="S1838">
        <f t="shared" si="92"/>
        <v>0</v>
      </c>
    </row>
    <row r="1839" spans="15:19">
      <c r="O1839">
        <v>2</v>
      </c>
      <c r="P1839">
        <v>0</v>
      </c>
      <c r="Q1839">
        <f t="shared" si="90"/>
        <v>1</v>
      </c>
      <c r="R1839">
        <f t="shared" si="91"/>
        <v>0</v>
      </c>
      <c r="S1839">
        <f t="shared" si="92"/>
        <v>0</v>
      </c>
    </row>
    <row r="1840" spans="15:19">
      <c r="O1840">
        <v>1</v>
      </c>
      <c r="P1840">
        <v>0</v>
      </c>
      <c r="Q1840">
        <f t="shared" si="90"/>
        <v>1</v>
      </c>
      <c r="R1840">
        <f t="shared" si="91"/>
        <v>0</v>
      </c>
      <c r="S1840">
        <f t="shared" si="92"/>
        <v>0</v>
      </c>
    </row>
    <row r="1841" spans="15:19">
      <c r="O1841">
        <v>1</v>
      </c>
      <c r="P1841">
        <v>1</v>
      </c>
      <c r="Q1841">
        <f t="shared" si="90"/>
        <v>0</v>
      </c>
      <c r="R1841">
        <f t="shared" si="91"/>
        <v>1</v>
      </c>
      <c r="S1841">
        <f t="shared" si="92"/>
        <v>0</v>
      </c>
    </row>
    <row r="1842" spans="15:19">
      <c r="O1842">
        <v>2</v>
      </c>
      <c r="P1842">
        <v>1</v>
      </c>
      <c r="Q1842">
        <f t="shared" si="90"/>
        <v>1</v>
      </c>
      <c r="R1842">
        <f t="shared" si="91"/>
        <v>0</v>
      </c>
      <c r="S1842">
        <f t="shared" si="92"/>
        <v>0</v>
      </c>
    </row>
    <row r="1843" spans="15:19">
      <c r="O1843">
        <v>1</v>
      </c>
      <c r="P1843">
        <v>1</v>
      </c>
      <c r="Q1843">
        <f t="shared" si="90"/>
        <v>0</v>
      </c>
      <c r="R1843">
        <f t="shared" si="91"/>
        <v>1</v>
      </c>
      <c r="S1843">
        <f t="shared" si="92"/>
        <v>0</v>
      </c>
    </row>
    <row r="1844" spans="15:19">
      <c r="O1844">
        <v>1</v>
      </c>
      <c r="P1844">
        <v>1</v>
      </c>
      <c r="Q1844">
        <f t="shared" si="90"/>
        <v>0</v>
      </c>
      <c r="R1844">
        <f t="shared" si="91"/>
        <v>1</v>
      </c>
      <c r="S1844">
        <f t="shared" si="92"/>
        <v>0</v>
      </c>
    </row>
    <row r="1845" spans="15:19">
      <c r="O1845">
        <v>3</v>
      </c>
      <c r="P1845">
        <v>0</v>
      </c>
      <c r="Q1845">
        <f t="shared" si="90"/>
        <v>1</v>
      </c>
      <c r="R1845">
        <f t="shared" si="91"/>
        <v>0</v>
      </c>
      <c r="S1845">
        <f t="shared" si="92"/>
        <v>0</v>
      </c>
    </row>
    <row r="1846" spans="15:19">
      <c r="O1846">
        <v>2</v>
      </c>
      <c r="P1846">
        <v>1</v>
      </c>
      <c r="Q1846">
        <f t="shared" si="90"/>
        <v>1</v>
      </c>
      <c r="R1846">
        <f t="shared" si="91"/>
        <v>0</v>
      </c>
      <c r="S1846">
        <f t="shared" si="92"/>
        <v>0</v>
      </c>
    </row>
    <row r="1847" spans="15:19">
      <c r="O1847">
        <v>1</v>
      </c>
      <c r="P1847">
        <v>0</v>
      </c>
      <c r="Q1847">
        <f t="shared" si="90"/>
        <v>1</v>
      </c>
      <c r="R1847">
        <f t="shared" si="91"/>
        <v>0</v>
      </c>
      <c r="S1847">
        <f t="shared" si="92"/>
        <v>0</v>
      </c>
    </row>
    <row r="1848" spans="15:19">
      <c r="O1848">
        <v>2</v>
      </c>
      <c r="P1848">
        <v>0</v>
      </c>
      <c r="Q1848">
        <f t="shared" si="90"/>
        <v>1</v>
      </c>
      <c r="R1848">
        <f t="shared" si="91"/>
        <v>0</v>
      </c>
      <c r="S1848">
        <f t="shared" si="92"/>
        <v>0</v>
      </c>
    </row>
    <row r="1849" spans="15:19">
      <c r="O1849">
        <v>1</v>
      </c>
      <c r="P1849">
        <v>1</v>
      </c>
      <c r="Q1849">
        <f t="shared" si="90"/>
        <v>0</v>
      </c>
      <c r="R1849">
        <f t="shared" si="91"/>
        <v>1</v>
      </c>
      <c r="S1849">
        <f t="shared" si="92"/>
        <v>0</v>
      </c>
    </row>
    <row r="1850" spans="15:19">
      <c r="O1850">
        <v>3</v>
      </c>
      <c r="P1850">
        <v>0</v>
      </c>
      <c r="Q1850">
        <f t="shared" si="90"/>
        <v>1</v>
      </c>
      <c r="R1850">
        <f t="shared" si="91"/>
        <v>0</v>
      </c>
      <c r="S1850">
        <f t="shared" si="92"/>
        <v>0</v>
      </c>
    </row>
    <row r="1851" spans="15:19">
      <c r="O1851">
        <v>2</v>
      </c>
      <c r="P1851">
        <v>0</v>
      </c>
      <c r="Q1851">
        <f t="shared" si="90"/>
        <v>1</v>
      </c>
      <c r="R1851">
        <f t="shared" si="91"/>
        <v>0</v>
      </c>
      <c r="S1851">
        <f t="shared" si="92"/>
        <v>0</v>
      </c>
    </row>
    <row r="1852" spans="15:19">
      <c r="O1852">
        <v>2</v>
      </c>
      <c r="P1852">
        <v>2</v>
      </c>
      <c r="Q1852">
        <f t="shared" si="90"/>
        <v>0</v>
      </c>
      <c r="R1852">
        <f t="shared" si="91"/>
        <v>1</v>
      </c>
      <c r="S1852">
        <f t="shared" si="92"/>
        <v>0</v>
      </c>
    </row>
    <row r="1853" spans="15:19">
      <c r="O1853">
        <v>1</v>
      </c>
      <c r="P1853">
        <v>0</v>
      </c>
      <c r="Q1853">
        <f t="shared" si="90"/>
        <v>1</v>
      </c>
      <c r="R1853">
        <f t="shared" si="91"/>
        <v>0</v>
      </c>
      <c r="S1853">
        <f t="shared" si="92"/>
        <v>0</v>
      </c>
    </row>
    <row r="1854" spans="15:19">
      <c r="O1854">
        <v>1</v>
      </c>
      <c r="P1854">
        <v>0</v>
      </c>
      <c r="Q1854">
        <f t="shared" si="90"/>
        <v>1</v>
      </c>
      <c r="R1854">
        <f t="shared" si="91"/>
        <v>0</v>
      </c>
      <c r="S1854">
        <f t="shared" si="92"/>
        <v>0</v>
      </c>
    </row>
    <row r="1855" spans="15:19">
      <c r="O1855">
        <v>4</v>
      </c>
      <c r="P1855">
        <v>1</v>
      </c>
      <c r="Q1855">
        <f t="shared" si="90"/>
        <v>1</v>
      </c>
      <c r="R1855">
        <f t="shared" si="91"/>
        <v>0</v>
      </c>
      <c r="S1855">
        <f t="shared" si="92"/>
        <v>0</v>
      </c>
    </row>
    <row r="1856" spans="15:19">
      <c r="O1856">
        <v>2</v>
      </c>
      <c r="P1856">
        <v>0</v>
      </c>
      <c r="Q1856">
        <f t="shared" si="90"/>
        <v>1</v>
      </c>
      <c r="R1856">
        <f t="shared" si="91"/>
        <v>0</v>
      </c>
      <c r="S1856">
        <f t="shared" si="92"/>
        <v>0</v>
      </c>
    </row>
    <row r="1857" spans="15:19">
      <c r="O1857">
        <v>2</v>
      </c>
      <c r="P1857">
        <v>2</v>
      </c>
      <c r="Q1857">
        <f t="shared" si="90"/>
        <v>0</v>
      </c>
      <c r="R1857">
        <f t="shared" si="91"/>
        <v>1</v>
      </c>
      <c r="S1857">
        <f t="shared" si="92"/>
        <v>0</v>
      </c>
    </row>
    <row r="1858" spans="15:19">
      <c r="O1858">
        <v>1</v>
      </c>
      <c r="P1858">
        <v>2</v>
      </c>
      <c r="Q1858">
        <f t="shared" si="90"/>
        <v>0</v>
      </c>
      <c r="R1858">
        <f t="shared" si="91"/>
        <v>0</v>
      </c>
      <c r="S1858">
        <f t="shared" si="92"/>
        <v>1</v>
      </c>
    </row>
    <row r="1859" spans="15:19">
      <c r="O1859">
        <v>4</v>
      </c>
      <c r="P1859">
        <v>0</v>
      </c>
      <c r="Q1859">
        <f t="shared" si="90"/>
        <v>1</v>
      </c>
      <c r="R1859">
        <f t="shared" si="91"/>
        <v>0</v>
      </c>
      <c r="S1859">
        <f t="shared" si="92"/>
        <v>0</v>
      </c>
    </row>
    <row r="1860" spans="15:19">
      <c r="O1860">
        <v>1</v>
      </c>
      <c r="P1860">
        <v>0</v>
      </c>
      <c r="Q1860">
        <f t="shared" si="90"/>
        <v>1</v>
      </c>
      <c r="R1860">
        <f t="shared" si="91"/>
        <v>0</v>
      </c>
      <c r="S1860">
        <f t="shared" si="92"/>
        <v>0</v>
      </c>
    </row>
    <row r="1861" spans="15:19">
      <c r="O1861">
        <v>1</v>
      </c>
      <c r="P1861">
        <v>1</v>
      </c>
      <c r="Q1861">
        <f t="shared" si="90"/>
        <v>0</v>
      </c>
      <c r="R1861">
        <f t="shared" si="91"/>
        <v>1</v>
      </c>
      <c r="S1861">
        <f t="shared" si="92"/>
        <v>0</v>
      </c>
    </row>
    <row r="1862" spans="15:19">
      <c r="O1862">
        <v>0</v>
      </c>
      <c r="P1862">
        <v>1</v>
      </c>
      <c r="Q1862">
        <f t="shared" si="90"/>
        <v>0</v>
      </c>
      <c r="R1862">
        <f t="shared" si="91"/>
        <v>0</v>
      </c>
      <c r="S1862">
        <f t="shared" si="92"/>
        <v>1</v>
      </c>
    </row>
    <row r="1863" spans="15:19">
      <c r="O1863">
        <v>1</v>
      </c>
      <c r="P1863">
        <v>1</v>
      </c>
      <c r="Q1863">
        <f t="shared" si="90"/>
        <v>0</v>
      </c>
      <c r="R1863">
        <f t="shared" si="91"/>
        <v>1</v>
      </c>
      <c r="S1863">
        <f t="shared" si="92"/>
        <v>0</v>
      </c>
    </row>
    <row r="1864" spans="15:19">
      <c r="O1864">
        <v>3</v>
      </c>
      <c r="P1864">
        <v>2</v>
      </c>
      <c r="Q1864">
        <f t="shared" si="90"/>
        <v>1</v>
      </c>
      <c r="R1864">
        <f t="shared" si="91"/>
        <v>0</v>
      </c>
      <c r="S1864">
        <f t="shared" si="92"/>
        <v>0</v>
      </c>
    </row>
    <row r="1865" spans="15:19">
      <c r="O1865">
        <v>5</v>
      </c>
      <c r="P1865">
        <v>1</v>
      </c>
      <c r="Q1865">
        <f t="shared" si="90"/>
        <v>1</v>
      </c>
      <c r="R1865">
        <f t="shared" si="91"/>
        <v>0</v>
      </c>
      <c r="S1865">
        <f t="shared" si="92"/>
        <v>0</v>
      </c>
    </row>
    <row r="1866" spans="15:19">
      <c r="O1866">
        <v>0</v>
      </c>
      <c r="P1866">
        <v>1</v>
      </c>
      <c r="Q1866">
        <f t="shared" si="90"/>
        <v>0</v>
      </c>
      <c r="R1866">
        <f t="shared" si="91"/>
        <v>0</v>
      </c>
      <c r="S1866">
        <f t="shared" si="92"/>
        <v>1</v>
      </c>
    </row>
    <row r="1867" spans="15:19">
      <c r="O1867">
        <v>0</v>
      </c>
      <c r="P1867">
        <v>0</v>
      </c>
      <c r="Q1867">
        <f t="shared" si="90"/>
        <v>0</v>
      </c>
      <c r="R1867">
        <f t="shared" si="91"/>
        <v>1</v>
      </c>
      <c r="S1867">
        <f t="shared" si="92"/>
        <v>0</v>
      </c>
    </row>
    <row r="1868" spans="15:19">
      <c r="O1868">
        <v>0</v>
      </c>
      <c r="P1868">
        <v>1</v>
      </c>
      <c r="Q1868">
        <f t="shared" si="90"/>
        <v>0</v>
      </c>
      <c r="R1868">
        <f t="shared" si="91"/>
        <v>0</v>
      </c>
      <c r="S1868">
        <f t="shared" si="92"/>
        <v>1</v>
      </c>
    </row>
    <row r="1869" spans="15:19">
      <c r="O1869">
        <v>2</v>
      </c>
      <c r="P1869">
        <v>1</v>
      </c>
      <c r="Q1869">
        <f t="shared" si="90"/>
        <v>1</v>
      </c>
      <c r="R1869">
        <f t="shared" si="91"/>
        <v>0</v>
      </c>
      <c r="S1869">
        <f t="shared" si="92"/>
        <v>0</v>
      </c>
    </row>
    <row r="1870" spans="15:19">
      <c r="O1870">
        <v>0</v>
      </c>
      <c r="P1870">
        <v>3</v>
      </c>
      <c r="Q1870">
        <f t="shared" si="90"/>
        <v>0</v>
      </c>
      <c r="R1870">
        <f t="shared" si="91"/>
        <v>0</v>
      </c>
      <c r="S1870">
        <f t="shared" si="92"/>
        <v>1</v>
      </c>
    </row>
    <row r="1871" spans="15:19">
      <c r="O1871">
        <v>3</v>
      </c>
      <c r="P1871">
        <v>0</v>
      </c>
      <c r="Q1871">
        <f t="shared" si="90"/>
        <v>1</v>
      </c>
      <c r="R1871">
        <f t="shared" si="91"/>
        <v>0</v>
      </c>
      <c r="S1871">
        <f t="shared" si="92"/>
        <v>0</v>
      </c>
    </row>
    <row r="1872" spans="15:19">
      <c r="O1872">
        <v>0</v>
      </c>
      <c r="P1872">
        <v>0</v>
      </c>
      <c r="Q1872">
        <f t="shared" si="90"/>
        <v>0</v>
      </c>
      <c r="R1872">
        <f t="shared" si="91"/>
        <v>1</v>
      </c>
      <c r="S1872">
        <f t="shared" si="92"/>
        <v>0</v>
      </c>
    </row>
    <row r="1873" spans="15:19">
      <c r="O1873">
        <v>2</v>
      </c>
      <c r="P1873">
        <v>0</v>
      </c>
      <c r="Q1873">
        <f t="shared" si="90"/>
        <v>1</v>
      </c>
      <c r="R1873">
        <f t="shared" si="91"/>
        <v>0</v>
      </c>
      <c r="S1873">
        <f t="shared" si="92"/>
        <v>0</v>
      </c>
    </row>
    <row r="1874" spans="15:19">
      <c r="O1874">
        <v>2</v>
      </c>
      <c r="P1874">
        <v>2</v>
      </c>
      <c r="Q1874">
        <f t="shared" si="90"/>
        <v>0</v>
      </c>
      <c r="R1874">
        <f t="shared" si="91"/>
        <v>1</v>
      </c>
      <c r="S1874">
        <f t="shared" si="92"/>
        <v>0</v>
      </c>
    </row>
    <row r="1875" spans="15:19">
      <c r="O1875">
        <v>0</v>
      </c>
      <c r="P1875">
        <v>1</v>
      </c>
      <c r="Q1875">
        <f t="shared" si="90"/>
        <v>0</v>
      </c>
      <c r="R1875">
        <f t="shared" si="91"/>
        <v>0</v>
      </c>
      <c r="S1875">
        <f t="shared" si="92"/>
        <v>1</v>
      </c>
    </row>
    <row r="1876" spans="15:19">
      <c r="O1876">
        <v>2</v>
      </c>
      <c r="P1876">
        <v>0</v>
      </c>
      <c r="Q1876">
        <f t="shared" si="90"/>
        <v>1</v>
      </c>
      <c r="R1876">
        <f t="shared" si="91"/>
        <v>0</v>
      </c>
      <c r="S1876">
        <f t="shared" si="92"/>
        <v>0</v>
      </c>
    </row>
    <row r="1877" spans="15:19">
      <c r="O1877">
        <v>3</v>
      </c>
      <c r="P1877">
        <v>3</v>
      </c>
      <c r="Q1877">
        <f t="shared" si="90"/>
        <v>0</v>
      </c>
      <c r="R1877">
        <f t="shared" si="91"/>
        <v>1</v>
      </c>
      <c r="S1877">
        <f t="shared" si="92"/>
        <v>0</v>
      </c>
    </row>
    <row r="1878" spans="15:19">
      <c r="O1878">
        <v>0</v>
      </c>
      <c r="P1878">
        <v>1</v>
      </c>
      <c r="Q1878">
        <f t="shared" ref="Q1878:Q1941" si="93">IF(O1878&gt;P1878,1,0)</f>
        <v>0</v>
      </c>
      <c r="R1878">
        <f t="shared" ref="R1878:R1941" si="94">IF(O1878=P1878,1,0)</f>
        <v>0</v>
      </c>
      <c r="S1878">
        <f t="shared" ref="S1878:S1941" si="95">IF(O1878&lt;P1878,1,0)</f>
        <v>1</v>
      </c>
    </row>
    <row r="1879" spans="15:19">
      <c r="O1879">
        <v>1</v>
      </c>
      <c r="P1879">
        <v>1</v>
      </c>
      <c r="Q1879">
        <f t="shared" si="93"/>
        <v>0</v>
      </c>
      <c r="R1879">
        <f t="shared" si="94"/>
        <v>1</v>
      </c>
      <c r="S1879">
        <f t="shared" si="95"/>
        <v>0</v>
      </c>
    </row>
    <row r="1880" spans="15:19">
      <c r="O1880">
        <v>1</v>
      </c>
      <c r="P1880">
        <v>0</v>
      </c>
      <c r="Q1880">
        <f t="shared" si="93"/>
        <v>1</v>
      </c>
      <c r="R1880">
        <f t="shared" si="94"/>
        <v>0</v>
      </c>
      <c r="S1880">
        <f t="shared" si="95"/>
        <v>0</v>
      </c>
    </row>
    <row r="1881" spans="15:19">
      <c r="O1881">
        <v>0</v>
      </c>
      <c r="P1881">
        <v>2</v>
      </c>
      <c r="Q1881">
        <f t="shared" si="93"/>
        <v>0</v>
      </c>
      <c r="R1881">
        <f t="shared" si="94"/>
        <v>0</v>
      </c>
      <c r="S1881">
        <f t="shared" si="95"/>
        <v>1</v>
      </c>
    </row>
    <row r="1882" spans="15:19">
      <c r="O1882">
        <v>0</v>
      </c>
      <c r="P1882">
        <v>0</v>
      </c>
      <c r="Q1882">
        <f t="shared" si="93"/>
        <v>0</v>
      </c>
      <c r="R1882">
        <f t="shared" si="94"/>
        <v>1</v>
      </c>
      <c r="S1882">
        <f t="shared" si="95"/>
        <v>0</v>
      </c>
    </row>
    <row r="1883" spans="15:19">
      <c r="O1883">
        <v>3</v>
      </c>
      <c r="P1883">
        <v>3</v>
      </c>
      <c r="Q1883">
        <f t="shared" si="93"/>
        <v>0</v>
      </c>
      <c r="R1883">
        <f t="shared" si="94"/>
        <v>1</v>
      </c>
      <c r="S1883">
        <f t="shared" si="95"/>
        <v>0</v>
      </c>
    </row>
    <row r="1884" spans="15:19">
      <c r="O1884">
        <v>0</v>
      </c>
      <c r="P1884">
        <v>1</v>
      </c>
      <c r="Q1884">
        <f t="shared" si="93"/>
        <v>0</v>
      </c>
      <c r="R1884">
        <f t="shared" si="94"/>
        <v>0</v>
      </c>
      <c r="S1884">
        <f t="shared" si="95"/>
        <v>1</v>
      </c>
    </row>
    <row r="1885" spans="15:19">
      <c r="O1885">
        <v>2</v>
      </c>
      <c r="P1885">
        <v>0</v>
      </c>
      <c r="Q1885">
        <f t="shared" si="93"/>
        <v>1</v>
      </c>
      <c r="R1885">
        <f t="shared" si="94"/>
        <v>0</v>
      </c>
      <c r="S1885">
        <f t="shared" si="95"/>
        <v>0</v>
      </c>
    </row>
    <row r="1886" spans="15:19">
      <c r="O1886">
        <v>1</v>
      </c>
      <c r="P1886">
        <v>1</v>
      </c>
      <c r="Q1886">
        <f t="shared" si="93"/>
        <v>0</v>
      </c>
      <c r="R1886">
        <f t="shared" si="94"/>
        <v>1</v>
      </c>
      <c r="S1886">
        <f t="shared" si="95"/>
        <v>0</v>
      </c>
    </row>
    <row r="1887" spans="15:19">
      <c r="O1887">
        <v>2</v>
      </c>
      <c r="P1887">
        <v>0</v>
      </c>
      <c r="Q1887">
        <f t="shared" si="93"/>
        <v>1</v>
      </c>
      <c r="R1887">
        <f t="shared" si="94"/>
        <v>0</v>
      </c>
      <c r="S1887">
        <f t="shared" si="95"/>
        <v>0</v>
      </c>
    </row>
    <row r="1888" spans="15:19">
      <c r="O1888">
        <v>1</v>
      </c>
      <c r="P1888">
        <v>1</v>
      </c>
      <c r="Q1888">
        <f t="shared" si="93"/>
        <v>0</v>
      </c>
      <c r="R1888">
        <f t="shared" si="94"/>
        <v>1</v>
      </c>
      <c r="S1888">
        <f t="shared" si="95"/>
        <v>0</v>
      </c>
    </row>
    <row r="1889" spans="15:19">
      <c r="O1889">
        <v>2</v>
      </c>
      <c r="P1889">
        <v>1</v>
      </c>
      <c r="Q1889">
        <f t="shared" si="93"/>
        <v>1</v>
      </c>
      <c r="R1889">
        <f t="shared" si="94"/>
        <v>0</v>
      </c>
      <c r="S1889">
        <f t="shared" si="95"/>
        <v>0</v>
      </c>
    </row>
    <row r="1890" spans="15:19">
      <c r="O1890">
        <v>1</v>
      </c>
      <c r="P1890">
        <v>0</v>
      </c>
      <c r="Q1890">
        <f t="shared" si="93"/>
        <v>1</v>
      </c>
      <c r="R1890">
        <f t="shared" si="94"/>
        <v>0</v>
      </c>
      <c r="S1890">
        <f t="shared" si="95"/>
        <v>0</v>
      </c>
    </row>
    <row r="1891" spans="15:19">
      <c r="O1891">
        <v>1</v>
      </c>
      <c r="P1891">
        <v>1</v>
      </c>
      <c r="Q1891">
        <f t="shared" si="93"/>
        <v>0</v>
      </c>
      <c r="R1891">
        <f t="shared" si="94"/>
        <v>1</v>
      </c>
      <c r="S1891">
        <f t="shared" si="95"/>
        <v>0</v>
      </c>
    </row>
    <row r="1892" spans="15:19">
      <c r="O1892">
        <v>2</v>
      </c>
      <c r="P1892">
        <v>0</v>
      </c>
      <c r="Q1892">
        <f t="shared" si="93"/>
        <v>1</v>
      </c>
      <c r="R1892">
        <f t="shared" si="94"/>
        <v>0</v>
      </c>
      <c r="S1892">
        <f t="shared" si="95"/>
        <v>0</v>
      </c>
    </row>
    <row r="1893" spans="15:19">
      <c r="O1893">
        <v>1</v>
      </c>
      <c r="P1893">
        <v>1</v>
      </c>
      <c r="Q1893">
        <f t="shared" si="93"/>
        <v>0</v>
      </c>
      <c r="R1893">
        <f t="shared" si="94"/>
        <v>1</v>
      </c>
      <c r="S1893">
        <f t="shared" si="95"/>
        <v>0</v>
      </c>
    </row>
    <row r="1894" spans="15:19">
      <c r="O1894">
        <v>2</v>
      </c>
      <c r="P1894">
        <v>1</v>
      </c>
      <c r="Q1894">
        <f t="shared" si="93"/>
        <v>1</v>
      </c>
      <c r="R1894">
        <f t="shared" si="94"/>
        <v>0</v>
      </c>
      <c r="S1894">
        <f t="shared" si="95"/>
        <v>0</v>
      </c>
    </row>
    <row r="1895" spans="15:19">
      <c r="O1895">
        <v>1</v>
      </c>
      <c r="P1895">
        <v>2</v>
      </c>
      <c r="Q1895">
        <f t="shared" si="93"/>
        <v>0</v>
      </c>
      <c r="R1895">
        <f t="shared" si="94"/>
        <v>0</v>
      </c>
      <c r="S1895">
        <f t="shared" si="95"/>
        <v>1</v>
      </c>
    </row>
    <row r="1896" spans="15:19">
      <c r="O1896">
        <v>1</v>
      </c>
      <c r="P1896">
        <v>3</v>
      </c>
      <c r="Q1896">
        <f t="shared" si="93"/>
        <v>0</v>
      </c>
      <c r="R1896">
        <f t="shared" si="94"/>
        <v>0</v>
      </c>
      <c r="S1896">
        <f t="shared" si="95"/>
        <v>1</v>
      </c>
    </row>
    <row r="1897" spans="15:19">
      <c r="O1897">
        <v>4</v>
      </c>
      <c r="P1897">
        <v>0</v>
      </c>
      <c r="Q1897">
        <f t="shared" si="93"/>
        <v>1</v>
      </c>
      <c r="R1897">
        <f t="shared" si="94"/>
        <v>0</v>
      </c>
      <c r="S1897">
        <f t="shared" si="95"/>
        <v>0</v>
      </c>
    </row>
    <row r="1898" spans="15:19">
      <c r="O1898">
        <v>0</v>
      </c>
      <c r="P1898">
        <v>1</v>
      </c>
      <c r="Q1898">
        <f t="shared" si="93"/>
        <v>0</v>
      </c>
      <c r="R1898">
        <f t="shared" si="94"/>
        <v>0</v>
      </c>
      <c r="S1898">
        <f t="shared" si="95"/>
        <v>1</v>
      </c>
    </row>
    <row r="1899" spans="15:19">
      <c r="O1899">
        <v>1</v>
      </c>
      <c r="P1899">
        <v>2</v>
      </c>
      <c r="Q1899">
        <f t="shared" si="93"/>
        <v>0</v>
      </c>
      <c r="R1899">
        <f t="shared" si="94"/>
        <v>0</v>
      </c>
      <c r="S1899">
        <f t="shared" si="95"/>
        <v>1</v>
      </c>
    </row>
    <row r="1900" spans="15:19">
      <c r="O1900">
        <v>1</v>
      </c>
      <c r="P1900">
        <v>2</v>
      </c>
      <c r="Q1900">
        <f t="shared" si="93"/>
        <v>0</v>
      </c>
      <c r="R1900">
        <f t="shared" si="94"/>
        <v>0</v>
      </c>
      <c r="S1900">
        <f t="shared" si="95"/>
        <v>1</v>
      </c>
    </row>
    <row r="1901" spans="15:19">
      <c r="O1901">
        <v>2</v>
      </c>
      <c r="P1901">
        <v>3</v>
      </c>
      <c r="Q1901">
        <f t="shared" si="93"/>
        <v>0</v>
      </c>
      <c r="R1901">
        <f t="shared" si="94"/>
        <v>0</v>
      </c>
      <c r="S1901">
        <f t="shared" si="95"/>
        <v>1</v>
      </c>
    </row>
    <row r="1902" spans="15:19">
      <c r="O1902">
        <v>2</v>
      </c>
      <c r="P1902">
        <v>0</v>
      </c>
      <c r="Q1902">
        <f t="shared" si="93"/>
        <v>1</v>
      </c>
      <c r="R1902">
        <f t="shared" si="94"/>
        <v>0</v>
      </c>
      <c r="S1902">
        <f t="shared" si="95"/>
        <v>0</v>
      </c>
    </row>
    <row r="1903" spans="15:19">
      <c r="O1903">
        <v>3</v>
      </c>
      <c r="P1903">
        <v>0</v>
      </c>
      <c r="Q1903">
        <f t="shared" si="93"/>
        <v>1</v>
      </c>
      <c r="R1903">
        <f t="shared" si="94"/>
        <v>0</v>
      </c>
      <c r="S1903">
        <f t="shared" si="95"/>
        <v>0</v>
      </c>
    </row>
    <row r="1904" spans="15:19">
      <c r="O1904">
        <v>2</v>
      </c>
      <c r="P1904">
        <v>1</v>
      </c>
      <c r="Q1904">
        <f t="shared" si="93"/>
        <v>1</v>
      </c>
      <c r="R1904">
        <f t="shared" si="94"/>
        <v>0</v>
      </c>
      <c r="S1904">
        <f t="shared" si="95"/>
        <v>0</v>
      </c>
    </row>
    <row r="1905" spans="15:19">
      <c r="O1905">
        <v>2</v>
      </c>
      <c r="P1905">
        <v>0</v>
      </c>
      <c r="Q1905">
        <f t="shared" si="93"/>
        <v>1</v>
      </c>
      <c r="R1905">
        <f t="shared" si="94"/>
        <v>0</v>
      </c>
      <c r="S1905">
        <f t="shared" si="95"/>
        <v>0</v>
      </c>
    </row>
    <row r="1906" spans="15:19">
      <c r="O1906">
        <v>0</v>
      </c>
      <c r="P1906">
        <v>0</v>
      </c>
      <c r="Q1906">
        <f t="shared" si="93"/>
        <v>0</v>
      </c>
      <c r="R1906">
        <f t="shared" si="94"/>
        <v>1</v>
      </c>
      <c r="S1906">
        <f t="shared" si="95"/>
        <v>0</v>
      </c>
    </row>
    <row r="1907" spans="15:19">
      <c r="O1907">
        <v>0</v>
      </c>
      <c r="P1907">
        <v>0</v>
      </c>
      <c r="Q1907">
        <f t="shared" si="93"/>
        <v>0</v>
      </c>
      <c r="R1907">
        <f t="shared" si="94"/>
        <v>1</v>
      </c>
      <c r="S1907">
        <f t="shared" si="95"/>
        <v>0</v>
      </c>
    </row>
    <row r="1908" spans="15:19">
      <c r="O1908">
        <v>1</v>
      </c>
      <c r="P1908">
        <v>0</v>
      </c>
      <c r="Q1908">
        <f t="shared" si="93"/>
        <v>1</v>
      </c>
      <c r="R1908">
        <f t="shared" si="94"/>
        <v>0</v>
      </c>
      <c r="S1908">
        <f t="shared" si="95"/>
        <v>0</v>
      </c>
    </row>
    <row r="1909" spans="15:19">
      <c r="O1909">
        <v>1</v>
      </c>
      <c r="P1909">
        <v>2</v>
      </c>
      <c r="Q1909">
        <f t="shared" si="93"/>
        <v>0</v>
      </c>
      <c r="R1909">
        <f t="shared" si="94"/>
        <v>0</v>
      </c>
      <c r="S1909">
        <f t="shared" si="95"/>
        <v>1</v>
      </c>
    </row>
    <row r="1910" spans="15:19">
      <c r="O1910">
        <v>1</v>
      </c>
      <c r="P1910">
        <v>2</v>
      </c>
      <c r="Q1910">
        <f t="shared" si="93"/>
        <v>0</v>
      </c>
      <c r="R1910">
        <f t="shared" si="94"/>
        <v>0</v>
      </c>
      <c r="S1910">
        <f t="shared" si="95"/>
        <v>1</v>
      </c>
    </row>
    <row r="1911" spans="15:19">
      <c r="O1911">
        <v>1</v>
      </c>
      <c r="P1911">
        <v>1</v>
      </c>
      <c r="Q1911">
        <f t="shared" si="93"/>
        <v>0</v>
      </c>
      <c r="R1911">
        <f t="shared" si="94"/>
        <v>1</v>
      </c>
      <c r="S1911">
        <f t="shared" si="95"/>
        <v>0</v>
      </c>
    </row>
    <row r="1912" spans="15:19">
      <c r="O1912">
        <v>0</v>
      </c>
      <c r="P1912">
        <v>3</v>
      </c>
      <c r="Q1912">
        <f t="shared" si="93"/>
        <v>0</v>
      </c>
      <c r="R1912">
        <f t="shared" si="94"/>
        <v>0</v>
      </c>
      <c r="S1912">
        <f t="shared" si="95"/>
        <v>1</v>
      </c>
    </row>
    <row r="1913" spans="15:19">
      <c r="O1913">
        <v>2</v>
      </c>
      <c r="P1913">
        <v>2</v>
      </c>
      <c r="Q1913">
        <f t="shared" si="93"/>
        <v>0</v>
      </c>
      <c r="R1913">
        <f t="shared" si="94"/>
        <v>1</v>
      </c>
      <c r="S1913">
        <f t="shared" si="95"/>
        <v>0</v>
      </c>
    </row>
    <row r="1914" spans="15:19">
      <c r="O1914">
        <v>3</v>
      </c>
      <c r="P1914">
        <v>0</v>
      </c>
      <c r="Q1914">
        <f t="shared" si="93"/>
        <v>1</v>
      </c>
      <c r="R1914">
        <f t="shared" si="94"/>
        <v>0</v>
      </c>
      <c r="S1914">
        <f t="shared" si="95"/>
        <v>0</v>
      </c>
    </row>
    <row r="1915" spans="15:19">
      <c r="O1915">
        <v>1</v>
      </c>
      <c r="P1915">
        <v>0</v>
      </c>
      <c r="Q1915">
        <f t="shared" si="93"/>
        <v>1</v>
      </c>
      <c r="R1915">
        <f t="shared" si="94"/>
        <v>0</v>
      </c>
      <c r="S1915">
        <f t="shared" si="95"/>
        <v>0</v>
      </c>
    </row>
    <row r="1916" spans="15:19">
      <c r="O1916">
        <v>0</v>
      </c>
      <c r="P1916">
        <v>2</v>
      </c>
      <c r="Q1916">
        <f t="shared" si="93"/>
        <v>0</v>
      </c>
      <c r="R1916">
        <f t="shared" si="94"/>
        <v>0</v>
      </c>
      <c r="S1916">
        <f t="shared" si="95"/>
        <v>1</v>
      </c>
    </row>
    <row r="1917" spans="15:19">
      <c r="O1917">
        <v>2</v>
      </c>
      <c r="P1917">
        <v>0</v>
      </c>
      <c r="Q1917">
        <f t="shared" si="93"/>
        <v>1</v>
      </c>
      <c r="R1917">
        <f t="shared" si="94"/>
        <v>0</v>
      </c>
      <c r="S1917">
        <f t="shared" si="95"/>
        <v>0</v>
      </c>
    </row>
    <row r="1918" spans="15:19">
      <c r="O1918">
        <v>0</v>
      </c>
      <c r="P1918">
        <v>2</v>
      </c>
      <c r="Q1918">
        <f t="shared" si="93"/>
        <v>0</v>
      </c>
      <c r="R1918">
        <f t="shared" si="94"/>
        <v>0</v>
      </c>
      <c r="S1918">
        <f t="shared" si="95"/>
        <v>1</v>
      </c>
    </row>
    <row r="1919" spans="15:19">
      <c r="O1919">
        <v>1</v>
      </c>
      <c r="P1919">
        <v>2</v>
      </c>
      <c r="Q1919">
        <f t="shared" si="93"/>
        <v>0</v>
      </c>
      <c r="R1919">
        <f t="shared" si="94"/>
        <v>0</v>
      </c>
      <c r="S1919">
        <f t="shared" si="95"/>
        <v>1</v>
      </c>
    </row>
    <row r="1920" spans="15:19">
      <c r="O1920">
        <v>1</v>
      </c>
      <c r="P1920">
        <v>0</v>
      </c>
      <c r="Q1920">
        <f t="shared" si="93"/>
        <v>1</v>
      </c>
      <c r="R1920">
        <f t="shared" si="94"/>
        <v>0</v>
      </c>
      <c r="S1920">
        <f t="shared" si="95"/>
        <v>0</v>
      </c>
    </row>
    <row r="1921" spans="15:19">
      <c r="O1921">
        <v>4</v>
      </c>
      <c r="P1921">
        <v>1</v>
      </c>
      <c r="Q1921">
        <f t="shared" si="93"/>
        <v>1</v>
      </c>
      <c r="R1921">
        <f t="shared" si="94"/>
        <v>0</v>
      </c>
      <c r="S1921">
        <f t="shared" si="95"/>
        <v>0</v>
      </c>
    </row>
    <row r="1922" spans="15:19">
      <c r="O1922">
        <v>0</v>
      </c>
      <c r="P1922">
        <v>0</v>
      </c>
      <c r="Q1922">
        <f t="shared" si="93"/>
        <v>0</v>
      </c>
      <c r="R1922">
        <f t="shared" si="94"/>
        <v>1</v>
      </c>
      <c r="S1922">
        <f t="shared" si="95"/>
        <v>0</v>
      </c>
    </row>
    <row r="1923" spans="15:19">
      <c r="O1923">
        <v>3</v>
      </c>
      <c r="P1923">
        <v>0</v>
      </c>
      <c r="Q1923">
        <f t="shared" si="93"/>
        <v>1</v>
      </c>
      <c r="R1923">
        <f t="shared" si="94"/>
        <v>0</v>
      </c>
      <c r="S1923">
        <f t="shared" si="95"/>
        <v>0</v>
      </c>
    </row>
    <row r="1924" spans="15:19">
      <c r="O1924">
        <v>4</v>
      </c>
      <c r="P1924">
        <v>3</v>
      </c>
      <c r="Q1924">
        <f t="shared" si="93"/>
        <v>1</v>
      </c>
      <c r="R1924">
        <f t="shared" si="94"/>
        <v>0</v>
      </c>
      <c r="S1924">
        <f t="shared" si="95"/>
        <v>0</v>
      </c>
    </row>
    <row r="1925" spans="15:19">
      <c r="O1925">
        <v>2</v>
      </c>
      <c r="P1925">
        <v>3</v>
      </c>
      <c r="Q1925">
        <f t="shared" si="93"/>
        <v>0</v>
      </c>
      <c r="R1925">
        <f t="shared" si="94"/>
        <v>0</v>
      </c>
      <c r="S1925">
        <f t="shared" si="95"/>
        <v>1</v>
      </c>
    </row>
    <row r="1926" spans="15:19">
      <c r="O1926">
        <v>1</v>
      </c>
      <c r="P1926">
        <v>3</v>
      </c>
      <c r="Q1926">
        <f t="shared" si="93"/>
        <v>0</v>
      </c>
      <c r="R1926">
        <f t="shared" si="94"/>
        <v>0</v>
      </c>
      <c r="S1926">
        <f t="shared" si="95"/>
        <v>1</v>
      </c>
    </row>
    <row r="1927" spans="15:19">
      <c r="O1927">
        <v>2</v>
      </c>
      <c r="P1927">
        <v>0</v>
      </c>
      <c r="Q1927">
        <f t="shared" si="93"/>
        <v>1</v>
      </c>
      <c r="R1927">
        <f t="shared" si="94"/>
        <v>0</v>
      </c>
      <c r="S1927">
        <f t="shared" si="95"/>
        <v>0</v>
      </c>
    </row>
    <row r="1928" spans="15:19">
      <c r="O1928">
        <v>0</v>
      </c>
      <c r="P1928">
        <v>3</v>
      </c>
      <c r="Q1928">
        <f t="shared" si="93"/>
        <v>0</v>
      </c>
      <c r="R1928">
        <f t="shared" si="94"/>
        <v>0</v>
      </c>
      <c r="S1928">
        <f t="shared" si="95"/>
        <v>1</v>
      </c>
    </row>
    <row r="1929" spans="15:19">
      <c r="O1929">
        <v>0</v>
      </c>
      <c r="P1929">
        <v>0</v>
      </c>
      <c r="Q1929">
        <f t="shared" si="93"/>
        <v>0</v>
      </c>
      <c r="R1929">
        <f t="shared" si="94"/>
        <v>1</v>
      </c>
      <c r="S1929">
        <f t="shared" si="95"/>
        <v>0</v>
      </c>
    </row>
    <row r="1930" spans="15:19">
      <c r="O1930">
        <v>1</v>
      </c>
      <c r="P1930">
        <v>2</v>
      </c>
      <c r="Q1930">
        <f t="shared" si="93"/>
        <v>0</v>
      </c>
      <c r="R1930">
        <f t="shared" si="94"/>
        <v>0</v>
      </c>
      <c r="S1930">
        <f t="shared" si="95"/>
        <v>1</v>
      </c>
    </row>
    <row r="1931" spans="15:19">
      <c r="O1931">
        <v>2</v>
      </c>
      <c r="P1931">
        <v>3</v>
      </c>
      <c r="Q1931">
        <f t="shared" si="93"/>
        <v>0</v>
      </c>
      <c r="R1931">
        <f t="shared" si="94"/>
        <v>0</v>
      </c>
      <c r="S1931">
        <f t="shared" si="95"/>
        <v>1</v>
      </c>
    </row>
    <row r="1932" spans="15:19">
      <c r="O1932">
        <v>1</v>
      </c>
      <c r="P1932">
        <v>0</v>
      </c>
      <c r="Q1932">
        <f t="shared" si="93"/>
        <v>1</v>
      </c>
      <c r="R1932">
        <f t="shared" si="94"/>
        <v>0</v>
      </c>
      <c r="S1932">
        <f t="shared" si="95"/>
        <v>0</v>
      </c>
    </row>
    <row r="1933" spans="15:19">
      <c r="O1933">
        <v>1</v>
      </c>
      <c r="P1933">
        <v>2</v>
      </c>
      <c r="Q1933">
        <f t="shared" si="93"/>
        <v>0</v>
      </c>
      <c r="R1933">
        <f t="shared" si="94"/>
        <v>0</v>
      </c>
      <c r="S1933">
        <f t="shared" si="95"/>
        <v>1</v>
      </c>
    </row>
    <row r="1934" spans="15:19">
      <c r="O1934">
        <v>0</v>
      </c>
      <c r="P1934">
        <v>2</v>
      </c>
      <c r="Q1934">
        <f t="shared" si="93"/>
        <v>0</v>
      </c>
      <c r="R1934">
        <f t="shared" si="94"/>
        <v>0</v>
      </c>
      <c r="S1934">
        <f t="shared" si="95"/>
        <v>1</v>
      </c>
    </row>
    <row r="1935" spans="15:19">
      <c r="O1935">
        <v>3</v>
      </c>
      <c r="P1935">
        <v>2</v>
      </c>
      <c r="Q1935">
        <f t="shared" si="93"/>
        <v>1</v>
      </c>
      <c r="R1935">
        <f t="shared" si="94"/>
        <v>0</v>
      </c>
      <c r="S1935">
        <f t="shared" si="95"/>
        <v>0</v>
      </c>
    </row>
    <row r="1936" spans="15:19">
      <c r="O1936">
        <v>1</v>
      </c>
      <c r="P1936">
        <v>2</v>
      </c>
      <c r="Q1936">
        <f t="shared" si="93"/>
        <v>0</v>
      </c>
      <c r="R1936">
        <f t="shared" si="94"/>
        <v>0</v>
      </c>
      <c r="S1936">
        <f t="shared" si="95"/>
        <v>1</v>
      </c>
    </row>
    <row r="1937" spans="15:19">
      <c r="O1937">
        <v>4</v>
      </c>
      <c r="P1937">
        <v>1</v>
      </c>
      <c r="Q1937">
        <f t="shared" si="93"/>
        <v>1</v>
      </c>
      <c r="R1937">
        <f t="shared" si="94"/>
        <v>0</v>
      </c>
      <c r="S1937">
        <f t="shared" si="95"/>
        <v>0</v>
      </c>
    </row>
    <row r="1938" spans="15:19">
      <c r="O1938">
        <v>0</v>
      </c>
      <c r="P1938">
        <v>1</v>
      </c>
      <c r="Q1938">
        <f t="shared" si="93"/>
        <v>0</v>
      </c>
      <c r="R1938">
        <f t="shared" si="94"/>
        <v>0</v>
      </c>
      <c r="S1938">
        <f t="shared" si="95"/>
        <v>1</v>
      </c>
    </row>
    <row r="1939" spans="15:19">
      <c r="O1939">
        <v>0</v>
      </c>
      <c r="P1939">
        <v>1</v>
      </c>
      <c r="Q1939">
        <f t="shared" si="93"/>
        <v>0</v>
      </c>
      <c r="R1939">
        <f t="shared" si="94"/>
        <v>0</v>
      </c>
      <c r="S1939">
        <f t="shared" si="95"/>
        <v>1</v>
      </c>
    </row>
    <row r="1940" spans="15:19">
      <c r="O1940">
        <v>0</v>
      </c>
      <c r="P1940">
        <v>2</v>
      </c>
      <c r="Q1940">
        <f t="shared" si="93"/>
        <v>0</v>
      </c>
      <c r="R1940">
        <f t="shared" si="94"/>
        <v>0</v>
      </c>
      <c r="S1940">
        <f t="shared" si="95"/>
        <v>1</v>
      </c>
    </row>
    <row r="1941" spans="15:19">
      <c r="O1941">
        <v>1</v>
      </c>
      <c r="P1941">
        <v>1</v>
      </c>
      <c r="Q1941">
        <f t="shared" si="93"/>
        <v>0</v>
      </c>
      <c r="R1941">
        <f t="shared" si="94"/>
        <v>1</v>
      </c>
      <c r="S1941">
        <f t="shared" si="95"/>
        <v>0</v>
      </c>
    </row>
    <row r="1942" spans="15:19">
      <c r="O1942">
        <v>4</v>
      </c>
      <c r="P1942">
        <v>1</v>
      </c>
      <c r="Q1942">
        <f t="shared" ref="Q1942:Q2005" si="96">IF(O1942&gt;P1942,1,0)</f>
        <v>1</v>
      </c>
      <c r="R1942">
        <f t="shared" ref="R1942:R2005" si="97">IF(O1942=P1942,1,0)</f>
        <v>0</v>
      </c>
      <c r="S1942">
        <f t="shared" ref="S1942:S2005" si="98">IF(O1942&lt;P1942,1,0)</f>
        <v>0</v>
      </c>
    </row>
    <row r="1943" spans="15:19">
      <c r="O1943">
        <v>2</v>
      </c>
      <c r="P1943">
        <v>0</v>
      </c>
      <c r="Q1943">
        <f t="shared" si="96"/>
        <v>1</v>
      </c>
      <c r="R1943">
        <f t="shared" si="97"/>
        <v>0</v>
      </c>
      <c r="S1943">
        <f t="shared" si="98"/>
        <v>0</v>
      </c>
    </row>
    <row r="1944" spans="15:19">
      <c r="O1944">
        <v>1</v>
      </c>
      <c r="P1944">
        <v>5</v>
      </c>
      <c r="Q1944">
        <f t="shared" si="96"/>
        <v>0</v>
      </c>
      <c r="R1944">
        <f t="shared" si="97"/>
        <v>0</v>
      </c>
      <c r="S1944">
        <f t="shared" si="98"/>
        <v>1</v>
      </c>
    </row>
    <row r="1945" spans="15:19">
      <c r="O1945">
        <v>1</v>
      </c>
      <c r="P1945">
        <v>1</v>
      </c>
      <c r="Q1945">
        <f t="shared" si="96"/>
        <v>0</v>
      </c>
      <c r="R1945">
        <f t="shared" si="97"/>
        <v>1</v>
      </c>
      <c r="S1945">
        <f t="shared" si="98"/>
        <v>0</v>
      </c>
    </row>
    <row r="1946" spans="15:19">
      <c r="O1946">
        <v>2</v>
      </c>
      <c r="P1946">
        <v>3</v>
      </c>
      <c r="Q1946">
        <f t="shared" si="96"/>
        <v>0</v>
      </c>
      <c r="R1946">
        <f t="shared" si="97"/>
        <v>0</v>
      </c>
      <c r="S1946">
        <f t="shared" si="98"/>
        <v>1</v>
      </c>
    </row>
    <row r="1947" spans="15:19">
      <c r="O1947">
        <v>7</v>
      </c>
      <c r="P1947">
        <v>1</v>
      </c>
      <c r="Q1947">
        <f t="shared" si="96"/>
        <v>1</v>
      </c>
      <c r="R1947">
        <f t="shared" si="97"/>
        <v>0</v>
      </c>
      <c r="S1947">
        <f t="shared" si="98"/>
        <v>0</v>
      </c>
    </row>
    <row r="1948" spans="15:19">
      <c r="O1948">
        <v>2</v>
      </c>
      <c r="P1948">
        <v>0</v>
      </c>
      <c r="Q1948">
        <f t="shared" si="96"/>
        <v>1</v>
      </c>
      <c r="R1948">
        <f t="shared" si="97"/>
        <v>0</v>
      </c>
      <c r="S1948">
        <f t="shared" si="98"/>
        <v>0</v>
      </c>
    </row>
    <row r="1949" spans="15:19">
      <c r="O1949">
        <v>1</v>
      </c>
      <c r="P1949">
        <v>0</v>
      </c>
      <c r="Q1949">
        <f t="shared" si="96"/>
        <v>1</v>
      </c>
      <c r="R1949">
        <f t="shared" si="97"/>
        <v>0</v>
      </c>
      <c r="S1949">
        <f t="shared" si="98"/>
        <v>0</v>
      </c>
    </row>
    <row r="1950" spans="15:19">
      <c r="O1950">
        <v>3</v>
      </c>
      <c r="P1950">
        <v>0</v>
      </c>
      <c r="Q1950">
        <f t="shared" si="96"/>
        <v>1</v>
      </c>
      <c r="R1950">
        <f t="shared" si="97"/>
        <v>0</v>
      </c>
      <c r="S1950">
        <f t="shared" si="98"/>
        <v>0</v>
      </c>
    </row>
    <row r="1951" spans="15:19">
      <c r="O1951">
        <v>3</v>
      </c>
      <c r="P1951">
        <v>0</v>
      </c>
      <c r="Q1951">
        <f t="shared" si="96"/>
        <v>1</v>
      </c>
      <c r="R1951">
        <f t="shared" si="97"/>
        <v>0</v>
      </c>
      <c r="S1951">
        <f t="shared" si="98"/>
        <v>0</v>
      </c>
    </row>
    <row r="1952" spans="15:19">
      <c r="O1952">
        <v>3</v>
      </c>
      <c r="P1952">
        <v>2</v>
      </c>
      <c r="Q1952">
        <f t="shared" si="96"/>
        <v>1</v>
      </c>
      <c r="R1952">
        <f t="shared" si="97"/>
        <v>0</v>
      </c>
      <c r="S1952">
        <f t="shared" si="98"/>
        <v>0</v>
      </c>
    </row>
    <row r="1953" spans="15:19">
      <c r="O1953">
        <v>3</v>
      </c>
      <c r="P1953">
        <v>0</v>
      </c>
      <c r="Q1953">
        <f t="shared" si="96"/>
        <v>1</v>
      </c>
      <c r="R1953">
        <f t="shared" si="97"/>
        <v>0</v>
      </c>
      <c r="S1953">
        <f t="shared" si="98"/>
        <v>0</v>
      </c>
    </row>
    <row r="1954" spans="15:19">
      <c r="O1954">
        <v>4</v>
      </c>
      <c r="P1954">
        <v>1</v>
      </c>
      <c r="Q1954">
        <f t="shared" si="96"/>
        <v>1</v>
      </c>
      <c r="R1954">
        <f t="shared" si="97"/>
        <v>0</v>
      </c>
      <c r="S1954">
        <f t="shared" si="98"/>
        <v>0</v>
      </c>
    </row>
    <row r="1955" spans="15:19">
      <c r="O1955">
        <v>0</v>
      </c>
      <c r="P1955">
        <v>0</v>
      </c>
      <c r="Q1955">
        <f t="shared" si="96"/>
        <v>0</v>
      </c>
      <c r="R1955">
        <f t="shared" si="97"/>
        <v>1</v>
      </c>
      <c r="S1955">
        <f t="shared" si="98"/>
        <v>0</v>
      </c>
    </row>
    <row r="1956" spans="15:19">
      <c r="O1956">
        <v>1</v>
      </c>
      <c r="P1956">
        <v>3</v>
      </c>
      <c r="Q1956">
        <f t="shared" si="96"/>
        <v>0</v>
      </c>
      <c r="R1956">
        <f t="shared" si="97"/>
        <v>0</v>
      </c>
      <c r="S1956">
        <f t="shared" si="98"/>
        <v>1</v>
      </c>
    </row>
    <row r="1957" spans="15:19">
      <c r="O1957">
        <v>1</v>
      </c>
      <c r="P1957">
        <v>0</v>
      </c>
      <c r="Q1957">
        <f t="shared" si="96"/>
        <v>1</v>
      </c>
      <c r="R1957">
        <f t="shared" si="97"/>
        <v>0</v>
      </c>
      <c r="S1957">
        <f t="shared" si="98"/>
        <v>0</v>
      </c>
    </row>
    <row r="1958" spans="15:19">
      <c r="O1958">
        <v>1</v>
      </c>
      <c r="P1958">
        <v>0</v>
      </c>
      <c r="Q1958">
        <f t="shared" si="96"/>
        <v>1</v>
      </c>
      <c r="R1958">
        <f t="shared" si="97"/>
        <v>0</v>
      </c>
      <c r="S1958">
        <f t="shared" si="98"/>
        <v>0</v>
      </c>
    </row>
    <row r="1959" spans="15:19">
      <c r="O1959">
        <v>2</v>
      </c>
      <c r="P1959">
        <v>0</v>
      </c>
      <c r="Q1959">
        <f t="shared" si="96"/>
        <v>1</v>
      </c>
      <c r="R1959">
        <f t="shared" si="97"/>
        <v>0</v>
      </c>
      <c r="S1959">
        <f t="shared" si="98"/>
        <v>0</v>
      </c>
    </row>
    <row r="1960" spans="15:19">
      <c r="O1960">
        <v>4</v>
      </c>
      <c r="P1960">
        <v>2</v>
      </c>
      <c r="Q1960">
        <f t="shared" si="96"/>
        <v>1</v>
      </c>
      <c r="R1960">
        <f t="shared" si="97"/>
        <v>0</v>
      </c>
      <c r="S1960">
        <f t="shared" si="98"/>
        <v>0</v>
      </c>
    </row>
    <row r="1961" spans="15:19">
      <c r="O1961">
        <v>2</v>
      </c>
      <c r="P1961">
        <v>1</v>
      </c>
      <c r="Q1961">
        <f t="shared" si="96"/>
        <v>1</v>
      </c>
      <c r="R1961">
        <f t="shared" si="97"/>
        <v>0</v>
      </c>
      <c r="S1961">
        <f t="shared" si="98"/>
        <v>0</v>
      </c>
    </row>
    <row r="1962" spans="15:19">
      <c r="O1962">
        <v>2</v>
      </c>
      <c r="P1962">
        <v>1</v>
      </c>
      <c r="Q1962">
        <f t="shared" si="96"/>
        <v>1</v>
      </c>
      <c r="R1962">
        <f t="shared" si="97"/>
        <v>0</v>
      </c>
      <c r="S1962">
        <f t="shared" si="98"/>
        <v>0</v>
      </c>
    </row>
    <row r="1963" spans="15:19">
      <c r="O1963">
        <v>2</v>
      </c>
      <c r="P1963">
        <v>0</v>
      </c>
      <c r="Q1963">
        <f t="shared" si="96"/>
        <v>1</v>
      </c>
      <c r="R1963">
        <f t="shared" si="97"/>
        <v>0</v>
      </c>
      <c r="S1963">
        <f t="shared" si="98"/>
        <v>0</v>
      </c>
    </row>
    <row r="1964" spans="15:19">
      <c r="O1964">
        <v>2</v>
      </c>
      <c r="P1964">
        <v>3</v>
      </c>
      <c r="Q1964">
        <f t="shared" si="96"/>
        <v>0</v>
      </c>
      <c r="R1964">
        <f t="shared" si="97"/>
        <v>0</v>
      </c>
      <c r="S1964">
        <f t="shared" si="98"/>
        <v>1</v>
      </c>
    </row>
    <row r="1965" spans="15:19">
      <c r="O1965">
        <v>2</v>
      </c>
      <c r="P1965">
        <v>0</v>
      </c>
      <c r="Q1965">
        <f t="shared" si="96"/>
        <v>1</v>
      </c>
      <c r="R1965">
        <f t="shared" si="97"/>
        <v>0</v>
      </c>
      <c r="S1965">
        <f t="shared" si="98"/>
        <v>0</v>
      </c>
    </row>
    <row r="1966" spans="15:19">
      <c r="O1966">
        <v>0</v>
      </c>
      <c r="P1966">
        <v>2</v>
      </c>
      <c r="Q1966">
        <f t="shared" si="96"/>
        <v>0</v>
      </c>
      <c r="R1966">
        <f t="shared" si="97"/>
        <v>0</v>
      </c>
      <c r="S1966">
        <f t="shared" si="98"/>
        <v>1</v>
      </c>
    </row>
    <row r="1967" spans="15:19">
      <c r="O1967">
        <v>1</v>
      </c>
      <c r="P1967">
        <v>0</v>
      </c>
      <c r="Q1967">
        <f t="shared" si="96"/>
        <v>1</v>
      </c>
      <c r="R1967">
        <f t="shared" si="97"/>
        <v>0</v>
      </c>
      <c r="S1967">
        <f t="shared" si="98"/>
        <v>0</v>
      </c>
    </row>
    <row r="1968" spans="15:19">
      <c r="O1968">
        <v>3</v>
      </c>
      <c r="P1968">
        <v>0</v>
      </c>
      <c r="Q1968">
        <f t="shared" si="96"/>
        <v>1</v>
      </c>
      <c r="R1968">
        <f t="shared" si="97"/>
        <v>0</v>
      </c>
      <c r="S1968">
        <f t="shared" si="98"/>
        <v>0</v>
      </c>
    </row>
    <row r="1969" spans="15:19">
      <c r="O1969">
        <v>4</v>
      </c>
      <c r="P1969">
        <v>0</v>
      </c>
      <c r="Q1969">
        <f t="shared" si="96"/>
        <v>1</v>
      </c>
      <c r="R1969">
        <f t="shared" si="97"/>
        <v>0</v>
      </c>
      <c r="S1969">
        <f t="shared" si="98"/>
        <v>0</v>
      </c>
    </row>
    <row r="1970" spans="15:19">
      <c r="O1970">
        <v>2</v>
      </c>
      <c r="P1970">
        <v>1</v>
      </c>
      <c r="Q1970">
        <f t="shared" si="96"/>
        <v>1</v>
      </c>
      <c r="R1970">
        <f t="shared" si="97"/>
        <v>0</v>
      </c>
      <c r="S1970">
        <f t="shared" si="98"/>
        <v>0</v>
      </c>
    </row>
    <row r="1971" spans="15:19">
      <c r="O1971">
        <v>2</v>
      </c>
      <c r="P1971">
        <v>2</v>
      </c>
      <c r="Q1971">
        <f t="shared" si="96"/>
        <v>0</v>
      </c>
      <c r="R1971">
        <f t="shared" si="97"/>
        <v>1</v>
      </c>
      <c r="S1971">
        <f t="shared" si="98"/>
        <v>0</v>
      </c>
    </row>
    <row r="1972" spans="15:19">
      <c r="O1972">
        <v>2</v>
      </c>
      <c r="P1972">
        <v>0</v>
      </c>
      <c r="Q1972">
        <f t="shared" si="96"/>
        <v>1</v>
      </c>
      <c r="R1972">
        <f t="shared" si="97"/>
        <v>0</v>
      </c>
      <c r="S1972">
        <f t="shared" si="98"/>
        <v>0</v>
      </c>
    </row>
    <row r="1973" spans="15:19">
      <c r="O1973">
        <v>1</v>
      </c>
      <c r="P1973">
        <v>5</v>
      </c>
      <c r="Q1973">
        <f t="shared" si="96"/>
        <v>0</v>
      </c>
      <c r="R1973">
        <f t="shared" si="97"/>
        <v>0</v>
      </c>
      <c r="S1973">
        <f t="shared" si="98"/>
        <v>1</v>
      </c>
    </row>
    <row r="1974" spans="15:19">
      <c r="O1974">
        <v>1</v>
      </c>
      <c r="P1974">
        <v>1</v>
      </c>
      <c r="Q1974">
        <f t="shared" si="96"/>
        <v>0</v>
      </c>
      <c r="R1974">
        <f t="shared" si="97"/>
        <v>1</v>
      </c>
      <c r="S1974">
        <f t="shared" si="98"/>
        <v>0</v>
      </c>
    </row>
    <row r="1975" spans="15:19">
      <c r="O1975">
        <v>4</v>
      </c>
      <c r="P1975">
        <v>0</v>
      </c>
      <c r="Q1975">
        <f t="shared" si="96"/>
        <v>1</v>
      </c>
      <c r="R1975">
        <f t="shared" si="97"/>
        <v>0</v>
      </c>
      <c r="S1975">
        <f t="shared" si="98"/>
        <v>0</v>
      </c>
    </row>
    <row r="1976" spans="15:19">
      <c r="O1976">
        <v>2</v>
      </c>
      <c r="P1976">
        <v>1</v>
      </c>
      <c r="Q1976">
        <f t="shared" si="96"/>
        <v>1</v>
      </c>
      <c r="R1976">
        <f t="shared" si="97"/>
        <v>0</v>
      </c>
      <c r="S1976">
        <f t="shared" si="98"/>
        <v>0</v>
      </c>
    </row>
    <row r="1977" spans="15:19">
      <c r="O1977">
        <v>2</v>
      </c>
      <c r="P1977">
        <v>3</v>
      </c>
      <c r="Q1977">
        <f t="shared" si="96"/>
        <v>0</v>
      </c>
      <c r="R1977">
        <f t="shared" si="97"/>
        <v>0</v>
      </c>
      <c r="S1977">
        <f t="shared" si="98"/>
        <v>1</v>
      </c>
    </row>
    <row r="1978" spans="15:19">
      <c r="O1978">
        <v>1</v>
      </c>
      <c r="P1978">
        <v>1</v>
      </c>
      <c r="Q1978">
        <f t="shared" si="96"/>
        <v>0</v>
      </c>
      <c r="R1978">
        <f t="shared" si="97"/>
        <v>1</v>
      </c>
      <c r="S1978">
        <f t="shared" si="98"/>
        <v>0</v>
      </c>
    </row>
    <row r="1979" spans="15:19">
      <c r="O1979">
        <v>2</v>
      </c>
      <c r="P1979">
        <v>0</v>
      </c>
      <c r="Q1979">
        <f t="shared" si="96"/>
        <v>1</v>
      </c>
      <c r="R1979">
        <f t="shared" si="97"/>
        <v>0</v>
      </c>
      <c r="S1979">
        <f t="shared" si="98"/>
        <v>0</v>
      </c>
    </row>
    <row r="1980" spans="15:19">
      <c r="O1980">
        <v>2</v>
      </c>
      <c r="P1980">
        <v>0</v>
      </c>
      <c r="Q1980">
        <f t="shared" si="96"/>
        <v>1</v>
      </c>
      <c r="R1980">
        <f t="shared" si="97"/>
        <v>0</v>
      </c>
      <c r="S1980">
        <f t="shared" si="98"/>
        <v>0</v>
      </c>
    </row>
    <row r="1981" spans="15:19">
      <c r="O1981">
        <v>1</v>
      </c>
      <c r="P1981">
        <v>0</v>
      </c>
      <c r="Q1981">
        <f t="shared" si="96"/>
        <v>1</v>
      </c>
      <c r="R1981">
        <f t="shared" si="97"/>
        <v>0</v>
      </c>
      <c r="S1981">
        <f t="shared" si="98"/>
        <v>0</v>
      </c>
    </row>
    <row r="1982" spans="15:19">
      <c r="O1982">
        <v>1</v>
      </c>
      <c r="P1982">
        <v>1</v>
      </c>
      <c r="Q1982">
        <f t="shared" si="96"/>
        <v>0</v>
      </c>
      <c r="R1982">
        <f t="shared" si="97"/>
        <v>1</v>
      </c>
      <c r="S1982">
        <f t="shared" si="98"/>
        <v>0</v>
      </c>
    </row>
    <row r="1983" spans="15:19">
      <c r="O1983">
        <v>3</v>
      </c>
      <c r="P1983">
        <v>2</v>
      </c>
      <c r="Q1983">
        <f t="shared" si="96"/>
        <v>1</v>
      </c>
      <c r="R1983">
        <f t="shared" si="97"/>
        <v>0</v>
      </c>
      <c r="S1983">
        <f t="shared" si="98"/>
        <v>0</v>
      </c>
    </row>
    <row r="1984" spans="15:19">
      <c r="O1984">
        <v>4</v>
      </c>
      <c r="P1984">
        <v>1</v>
      </c>
      <c r="Q1984">
        <f t="shared" si="96"/>
        <v>1</v>
      </c>
      <c r="R1984">
        <f t="shared" si="97"/>
        <v>0</v>
      </c>
      <c r="S1984">
        <f t="shared" si="98"/>
        <v>0</v>
      </c>
    </row>
    <row r="1985" spans="15:19">
      <c r="O1985">
        <v>4</v>
      </c>
      <c r="P1985">
        <v>1</v>
      </c>
      <c r="Q1985">
        <f t="shared" si="96"/>
        <v>1</v>
      </c>
      <c r="R1985">
        <f t="shared" si="97"/>
        <v>0</v>
      </c>
      <c r="S1985">
        <f t="shared" si="98"/>
        <v>0</v>
      </c>
    </row>
    <row r="1986" spans="15:19">
      <c r="O1986">
        <v>1</v>
      </c>
      <c r="P1986">
        <v>0</v>
      </c>
      <c r="Q1986">
        <f t="shared" si="96"/>
        <v>1</v>
      </c>
      <c r="R1986">
        <f t="shared" si="97"/>
        <v>0</v>
      </c>
      <c r="S1986">
        <f t="shared" si="98"/>
        <v>0</v>
      </c>
    </row>
    <row r="1987" spans="15:19">
      <c r="O1987">
        <v>2</v>
      </c>
      <c r="P1987">
        <v>2</v>
      </c>
      <c r="Q1987">
        <f t="shared" si="96"/>
        <v>0</v>
      </c>
      <c r="R1987">
        <f t="shared" si="97"/>
        <v>1</v>
      </c>
      <c r="S1987">
        <f t="shared" si="98"/>
        <v>0</v>
      </c>
    </row>
    <row r="1988" spans="15:19">
      <c r="O1988">
        <v>2</v>
      </c>
      <c r="P1988">
        <v>0</v>
      </c>
      <c r="Q1988">
        <f t="shared" si="96"/>
        <v>1</v>
      </c>
      <c r="R1988">
        <f t="shared" si="97"/>
        <v>0</v>
      </c>
      <c r="S1988">
        <f t="shared" si="98"/>
        <v>0</v>
      </c>
    </row>
    <row r="1989" spans="15:19">
      <c r="O1989">
        <v>0</v>
      </c>
      <c r="P1989">
        <v>0</v>
      </c>
      <c r="Q1989">
        <f t="shared" si="96"/>
        <v>0</v>
      </c>
      <c r="R1989">
        <f t="shared" si="97"/>
        <v>1</v>
      </c>
      <c r="S1989">
        <f t="shared" si="98"/>
        <v>0</v>
      </c>
    </row>
    <row r="1990" spans="15:19">
      <c r="O1990">
        <v>2</v>
      </c>
      <c r="P1990">
        <v>2</v>
      </c>
      <c r="Q1990">
        <f t="shared" si="96"/>
        <v>0</v>
      </c>
      <c r="R1990">
        <f t="shared" si="97"/>
        <v>1</v>
      </c>
      <c r="S1990">
        <f t="shared" si="98"/>
        <v>0</v>
      </c>
    </row>
    <row r="1991" spans="15:19">
      <c r="O1991">
        <v>2</v>
      </c>
      <c r="P1991">
        <v>0</v>
      </c>
      <c r="Q1991">
        <f t="shared" si="96"/>
        <v>1</v>
      </c>
      <c r="R1991">
        <f t="shared" si="97"/>
        <v>0</v>
      </c>
      <c r="S1991">
        <f t="shared" si="98"/>
        <v>0</v>
      </c>
    </row>
    <row r="1992" spans="15:19">
      <c r="O1992">
        <v>6</v>
      </c>
      <c r="P1992">
        <v>1</v>
      </c>
      <c r="Q1992">
        <f t="shared" si="96"/>
        <v>1</v>
      </c>
      <c r="R1992">
        <f t="shared" si="97"/>
        <v>0</v>
      </c>
      <c r="S1992">
        <f t="shared" si="98"/>
        <v>0</v>
      </c>
    </row>
    <row r="1993" spans="15:19">
      <c r="O1993">
        <v>2</v>
      </c>
      <c r="P1993">
        <v>2</v>
      </c>
      <c r="Q1993">
        <f t="shared" si="96"/>
        <v>0</v>
      </c>
      <c r="R1993">
        <f t="shared" si="97"/>
        <v>1</v>
      </c>
      <c r="S1993">
        <f t="shared" si="98"/>
        <v>0</v>
      </c>
    </row>
    <row r="1994" spans="15:19">
      <c r="O1994">
        <v>3</v>
      </c>
      <c r="P1994">
        <v>3</v>
      </c>
      <c r="Q1994">
        <f t="shared" si="96"/>
        <v>0</v>
      </c>
      <c r="R1994">
        <f t="shared" si="97"/>
        <v>1</v>
      </c>
      <c r="S1994">
        <f t="shared" si="98"/>
        <v>0</v>
      </c>
    </row>
    <row r="1995" spans="15:19">
      <c r="O1995">
        <v>0</v>
      </c>
      <c r="P1995">
        <v>1</v>
      </c>
      <c r="Q1995">
        <f t="shared" si="96"/>
        <v>0</v>
      </c>
      <c r="R1995">
        <f t="shared" si="97"/>
        <v>0</v>
      </c>
      <c r="S1995">
        <f t="shared" si="98"/>
        <v>1</v>
      </c>
    </row>
    <row r="1996" spans="15:19">
      <c r="O1996">
        <v>4</v>
      </c>
      <c r="P1996">
        <v>1</v>
      </c>
      <c r="Q1996">
        <f t="shared" si="96"/>
        <v>1</v>
      </c>
      <c r="R1996">
        <f t="shared" si="97"/>
        <v>0</v>
      </c>
      <c r="S1996">
        <f t="shared" si="98"/>
        <v>0</v>
      </c>
    </row>
    <row r="1997" spans="15:19">
      <c r="O1997">
        <v>3</v>
      </c>
      <c r="P1997">
        <v>1</v>
      </c>
      <c r="Q1997">
        <f t="shared" si="96"/>
        <v>1</v>
      </c>
      <c r="R1997">
        <f t="shared" si="97"/>
        <v>0</v>
      </c>
      <c r="S1997">
        <f t="shared" si="98"/>
        <v>0</v>
      </c>
    </row>
    <row r="1998" spans="15:19">
      <c r="O1998">
        <v>1</v>
      </c>
      <c r="P1998">
        <v>2</v>
      </c>
      <c r="Q1998">
        <f t="shared" si="96"/>
        <v>0</v>
      </c>
      <c r="R1998">
        <f t="shared" si="97"/>
        <v>0</v>
      </c>
      <c r="S1998">
        <f t="shared" si="98"/>
        <v>1</v>
      </c>
    </row>
    <row r="1999" spans="15:19">
      <c r="O1999">
        <v>1</v>
      </c>
      <c r="P1999">
        <v>1</v>
      </c>
      <c r="Q1999">
        <f t="shared" si="96"/>
        <v>0</v>
      </c>
      <c r="R1999">
        <f t="shared" si="97"/>
        <v>1</v>
      </c>
      <c r="S1999">
        <f t="shared" si="98"/>
        <v>0</v>
      </c>
    </row>
    <row r="2000" spans="15:19">
      <c r="O2000">
        <v>3</v>
      </c>
      <c r="P2000">
        <v>0</v>
      </c>
      <c r="Q2000">
        <f t="shared" si="96"/>
        <v>1</v>
      </c>
      <c r="R2000">
        <f t="shared" si="97"/>
        <v>0</v>
      </c>
      <c r="S2000">
        <f t="shared" si="98"/>
        <v>0</v>
      </c>
    </row>
    <row r="2001" spans="15:19">
      <c r="O2001">
        <v>0</v>
      </c>
      <c r="P2001">
        <v>1</v>
      </c>
      <c r="Q2001">
        <f t="shared" si="96"/>
        <v>0</v>
      </c>
      <c r="R2001">
        <f t="shared" si="97"/>
        <v>0</v>
      </c>
      <c r="S2001">
        <f t="shared" si="98"/>
        <v>1</v>
      </c>
    </row>
    <row r="2002" spans="15:19">
      <c r="O2002">
        <v>3</v>
      </c>
      <c r="P2002">
        <v>2</v>
      </c>
      <c r="Q2002">
        <f t="shared" si="96"/>
        <v>1</v>
      </c>
      <c r="R2002">
        <f t="shared" si="97"/>
        <v>0</v>
      </c>
      <c r="S2002">
        <f t="shared" si="98"/>
        <v>0</v>
      </c>
    </row>
    <row r="2003" spans="15:19">
      <c r="O2003">
        <v>0</v>
      </c>
      <c r="P2003">
        <v>1</v>
      </c>
      <c r="Q2003">
        <f t="shared" si="96"/>
        <v>0</v>
      </c>
      <c r="R2003">
        <f t="shared" si="97"/>
        <v>0</v>
      </c>
      <c r="S2003">
        <f t="shared" si="98"/>
        <v>1</v>
      </c>
    </row>
    <row r="2004" spans="15:19">
      <c r="O2004">
        <v>0</v>
      </c>
      <c r="P2004">
        <v>2</v>
      </c>
      <c r="Q2004">
        <f t="shared" si="96"/>
        <v>0</v>
      </c>
      <c r="R2004">
        <f t="shared" si="97"/>
        <v>0</v>
      </c>
      <c r="S2004">
        <f t="shared" si="98"/>
        <v>1</v>
      </c>
    </row>
    <row r="2005" spans="15:19">
      <c r="O2005">
        <v>2</v>
      </c>
      <c r="P2005">
        <v>2</v>
      </c>
      <c r="Q2005">
        <f t="shared" si="96"/>
        <v>0</v>
      </c>
      <c r="R2005">
        <f t="shared" si="97"/>
        <v>1</v>
      </c>
      <c r="S2005">
        <f t="shared" si="98"/>
        <v>0</v>
      </c>
    </row>
    <row r="2006" spans="15:19">
      <c r="O2006">
        <v>0</v>
      </c>
      <c r="P2006">
        <v>2</v>
      </c>
      <c r="Q2006">
        <f t="shared" ref="Q2006:Q2069" si="99">IF(O2006&gt;P2006,1,0)</f>
        <v>0</v>
      </c>
      <c r="R2006">
        <f t="shared" ref="R2006:R2069" si="100">IF(O2006=P2006,1,0)</f>
        <v>0</v>
      </c>
      <c r="S2006">
        <f t="shared" ref="S2006:S2069" si="101">IF(O2006&lt;P2006,1,0)</f>
        <v>1</v>
      </c>
    </row>
    <row r="2007" spans="15:19">
      <c r="O2007">
        <v>2</v>
      </c>
      <c r="P2007">
        <v>0</v>
      </c>
      <c r="Q2007">
        <f t="shared" si="99"/>
        <v>1</v>
      </c>
      <c r="R2007">
        <f t="shared" si="100"/>
        <v>0</v>
      </c>
      <c r="S2007">
        <f t="shared" si="101"/>
        <v>0</v>
      </c>
    </row>
    <row r="2008" spans="15:19">
      <c r="O2008">
        <v>0</v>
      </c>
      <c r="P2008">
        <v>1</v>
      </c>
      <c r="Q2008">
        <f t="shared" si="99"/>
        <v>0</v>
      </c>
      <c r="R2008">
        <f t="shared" si="100"/>
        <v>0</v>
      </c>
      <c r="S2008">
        <f t="shared" si="101"/>
        <v>1</v>
      </c>
    </row>
    <row r="2009" spans="15:19">
      <c r="O2009">
        <v>4</v>
      </c>
      <c r="P2009">
        <v>2</v>
      </c>
      <c r="Q2009">
        <f t="shared" si="99"/>
        <v>1</v>
      </c>
      <c r="R2009">
        <f t="shared" si="100"/>
        <v>0</v>
      </c>
      <c r="S2009">
        <f t="shared" si="101"/>
        <v>0</v>
      </c>
    </row>
    <row r="2010" spans="15:19">
      <c r="O2010">
        <v>2</v>
      </c>
      <c r="P2010">
        <v>0</v>
      </c>
      <c r="Q2010">
        <f t="shared" si="99"/>
        <v>1</v>
      </c>
      <c r="R2010">
        <f t="shared" si="100"/>
        <v>0</v>
      </c>
      <c r="S2010">
        <f t="shared" si="101"/>
        <v>0</v>
      </c>
    </row>
    <row r="2011" spans="15:19">
      <c r="O2011">
        <v>3</v>
      </c>
      <c r="P2011">
        <v>2</v>
      </c>
      <c r="Q2011">
        <f t="shared" si="99"/>
        <v>1</v>
      </c>
      <c r="R2011">
        <f t="shared" si="100"/>
        <v>0</v>
      </c>
      <c r="S2011">
        <f t="shared" si="101"/>
        <v>0</v>
      </c>
    </row>
    <row r="2012" spans="15:19">
      <c r="O2012">
        <v>1</v>
      </c>
      <c r="P2012">
        <v>0</v>
      </c>
      <c r="Q2012">
        <f t="shared" si="99"/>
        <v>1</v>
      </c>
      <c r="R2012">
        <f t="shared" si="100"/>
        <v>0</v>
      </c>
      <c r="S2012">
        <f t="shared" si="101"/>
        <v>0</v>
      </c>
    </row>
    <row r="2013" spans="15:19">
      <c r="O2013">
        <v>3</v>
      </c>
      <c r="P2013">
        <v>0</v>
      </c>
      <c r="Q2013">
        <f t="shared" si="99"/>
        <v>1</v>
      </c>
      <c r="R2013">
        <f t="shared" si="100"/>
        <v>0</v>
      </c>
      <c r="S2013">
        <f t="shared" si="101"/>
        <v>0</v>
      </c>
    </row>
    <row r="2014" spans="15:19">
      <c r="O2014">
        <v>2</v>
      </c>
      <c r="P2014">
        <v>1</v>
      </c>
      <c r="Q2014">
        <f t="shared" si="99"/>
        <v>1</v>
      </c>
      <c r="R2014">
        <f t="shared" si="100"/>
        <v>0</v>
      </c>
      <c r="S2014">
        <f t="shared" si="101"/>
        <v>0</v>
      </c>
    </row>
    <row r="2015" spans="15:19">
      <c r="O2015">
        <v>0</v>
      </c>
      <c r="P2015">
        <v>0</v>
      </c>
      <c r="Q2015">
        <f t="shared" si="99"/>
        <v>0</v>
      </c>
      <c r="R2015">
        <f t="shared" si="100"/>
        <v>1</v>
      </c>
      <c r="S2015">
        <f t="shared" si="101"/>
        <v>0</v>
      </c>
    </row>
    <row r="2016" spans="15:19">
      <c r="O2016">
        <v>1</v>
      </c>
      <c r="P2016">
        <v>1</v>
      </c>
      <c r="Q2016">
        <f t="shared" si="99"/>
        <v>0</v>
      </c>
      <c r="R2016">
        <f t="shared" si="100"/>
        <v>1</v>
      </c>
      <c r="S2016">
        <f t="shared" si="101"/>
        <v>0</v>
      </c>
    </row>
    <row r="2017" spans="15:19">
      <c r="O2017">
        <v>3</v>
      </c>
      <c r="P2017">
        <v>3</v>
      </c>
      <c r="Q2017">
        <f t="shared" si="99"/>
        <v>0</v>
      </c>
      <c r="R2017">
        <f t="shared" si="100"/>
        <v>1</v>
      </c>
      <c r="S2017">
        <f t="shared" si="101"/>
        <v>0</v>
      </c>
    </row>
    <row r="2018" spans="15:19">
      <c r="O2018">
        <v>2</v>
      </c>
      <c r="P2018">
        <v>0</v>
      </c>
      <c r="Q2018">
        <f t="shared" si="99"/>
        <v>1</v>
      </c>
      <c r="R2018">
        <f t="shared" si="100"/>
        <v>0</v>
      </c>
      <c r="S2018">
        <f t="shared" si="101"/>
        <v>0</v>
      </c>
    </row>
    <row r="2019" spans="15:19">
      <c r="O2019">
        <v>3</v>
      </c>
      <c r="P2019">
        <v>0</v>
      </c>
      <c r="Q2019">
        <f t="shared" si="99"/>
        <v>1</v>
      </c>
      <c r="R2019">
        <f t="shared" si="100"/>
        <v>0</v>
      </c>
      <c r="S2019">
        <f t="shared" si="101"/>
        <v>0</v>
      </c>
    </row>
    <row r="2020" spans="15:19">
      <c r="O2020">
        <v>2</v>
      </c>
      <c r="P2020">
        <v>1</v>
      </c>
      <c r="Q2020">
        <f t="shared" si="99"/>
        <v>1</v>
      </c>
      <c r="R2020">
        <f t="shared" si="100"/>
        <v>0</v>
      </c>
      <c r="S2020">
        <f t="shared" si="101"/>
        <v>0</v>
      </c>
    </row>
    <row r="2021" spans="15:19">
      <c r="O2021">
        <v>2</v>
      </c>
      <c r="P2021">
        <v>3</v>
      </c>
      <c r="Q2021">
        <f t="shared" si="99"/>
        <v>0</v>
      </c>
      <c r="R2021">
        <f t="shared" si="100"/>
        <v>0</v>
      </c>
      <c r="S2021">
        <f t="shared" si="101"/>
        <v>1</v>
      </c>
    </row>
    <row r="2022" spans="15:19">
      <c r="O2022">
        <v>1</v>
      </c>
      <c r="P2022">
        <v>1</v>
      </c>
      <c r="Q2022">
        <f t="shared" si="99"/>
        <v>0</v>
      </c>
      <c r="R2022">
        <f t="shared" si="100"/>
        <v>1</v>
      </c>
      <c r="S2022">
        <f t="shared" si="101"/>
        <v>0</v>
      </c>
    </row>
    <row r="2023" spans="15:19">
      <c r="O2023">
        <v>2</v>
      </c>
      <c r="P2023">
        <v>2</v>
      </c>
      <c r="Q2023">
        <f t="shared" si="99"/>
        <v>0</v>
      </c>
      <c r="R2023">
        <f t="shared" si="100"/>
        <v>1</v>
      </c>
      <c r="S2023">
        <f t="shared" si="101"/>
        <v>0</v>
      </c>
    </row>
    <row r="2024" spans="15:19">
      <c r="O2024">
        <v>4</v>
      </c>
      <c r="P2024">
        <v>1</v>
      </c>
      <c r="Q2024">
        <f t="shared" si="99"/>
        <v>1</v>
      </c>
      <c r="R2024">
        <f t="shared" si="100"/>
        <v>0</v>
      </c>
      <c r="S2024">
        <f t="shared" si="101"/>
        <v>0</v>
      </c>
    </row>
    <row r="2025" spans="15:19">
      <c r="O2025">
        <v>2</v>
      </c>
      <c r="P2025">
        <v>2</v>
      </c>
      <c r="Q2025">
        <f t="shared" si="99"/>
        <v>0</v>
      </c>
      <c r="R2025">
        <f t="shared" si="100"/>
        <v>1</v>
      </c>
      <c r="S2025">
        <f t="shared" si="101"/>
        <v>0</v>
      </c>
    </row>
    <row r="2026" spans="15:19">
      <c r="O2026">
        <v>3</v>
      </c>
      <c r="P2026">
        <v>1</v>
      </c>
      <c r="Q2026">
        <f t="shared" si="99"/>
        <v>1</v>
      </c>
      <c r="R2026">
        <f t="shared" si="100"/>
        <v>0</v>
      </c>
      <c r="S2026">
        <f t="shared" si="101"/>
        <v>0</v>
      </c>
    </row>
    <row r="2027" spans="15:19">
      <c r="O2027">
        <v>2</v>
      </c>
      <c r="P2027">
        <v>1</v>
      </c>
      <c r="Q2027">
        <f t="shared" si="99"/>
        <v>1</v>
      </c>
      <c r="R2027">
        <f t="shared" si="100"/>
        <v>0</v>
      </c>
      <c r="S2027">
        <f t="shared" si="101"/>
        <v>0</v>
      </c>
    </row>
    <row r="2028" spans="15:19">
      <c r="O2028">
        <v>1</v>
      </c>
      <c r="P2028">
        <v>1</v>
      </c>
      <c r="Q2028">
        <f t="shared" si="99"/>
        <v>0</v>
      </c>
      <c r="R2028">
        <f t="shared" si="100"/>
        <v>1</v>
      </c>
      <c r="S2028">
        <f t="shared" si="101"/>
        <v>0</v>
      </c>
    </row>
    <row r="2029" spans="15:19">
      <c r="O2029">
        <v>3</v>
      </c>
      <c r="P2029">
        <v>0</v>
      </c>
      <c r="Q2029">
        <f t="shared" si="99"/>
        <v>1</v>
      </c>
      <c r="R2029">
        <f t="shared" si="100"/>
        <v>0</v>
      </c>
      <c r="S2029">
        <f t="shared" si="101"/>
        <v>0</v>
      </c>
    </row>
    <row r="2030" spans="15:19">
      <c r="O2030">
        <v>1</v>
      </c>
      <c r="P2030">
        <v>1</v>
      </c>
      <c r="Q2030">
        <f t="shared" si="99"/>
        <v>0</v>
      </c>
      <c r="R2030">
        <f t="shared" si="100"/>
        <v>1</v>
      </c>
      <c r="S2030">
        <f t="shared" si="101"/>
        <v>0</v>
      </c>
    </row>
    <row r="2031" spans="15:19">
      <c r="O2031">
        <v>1</v>
      </c>
      <c r="P2031">
        <v>1</v>
      </c>
      <c r="Q2031">
        <f t="shared" si="99"/>
        <v>0</v>
      </c>
      <c r="R2031">
        <f t="shared" si="100"/>
        <v>1</v>
      </c>
      <c r="S2031">
        <f t="shared" si="101"/>
        <v>0</v>
      </c>
    </row>
    <row r="2032" spans="15:19">
      <c r="O2032">
        <v>1</v>
      </c>
      <c r="P2032">
        <v>0</v>
      </c>
      <c r="Q2032">
        <f t="shared" si="99"/>
        <v>1</v>
      </c>
      <c r="R2032">
        <f t="shared" si="100"/>
        <v>0</v>
      </c>
      <c r="S2032">
        <f t="shared" si="101"/>
        <v>0</v>
      </c>
    </row>
    <row r="2033" spans="15:19">
      <c r="O2033">
        <v>1</v>
      </c>
      <c r="P2033">
        <v>0</v>
      </c>
      <c r="Q2033">
        <f t="shared" si="99"/>
        <v>1</v>
      </c>
      <c r="R2033">
        <f t="shared" si="100"/>
        <v>0</v>
      </c>
      <c r="S2033">
        <f t="shared" si="101"/>
        <v>0</v>
      </c>
    </row>
    <row r="2034" spans="15:19">
      <c r="O2034">
        <v>2</v>
      </c>
      <c r="P2034">
        <v>0</v>
      </c>
      <c r="Q2034">
        <f t="shared" si="99"/>
        <v>1</v>
      </c>
      <c r="R2034">
        <f t="shared" si="100"/>
        <v>0</v>
      </c>
      <c r="S2034">
        <f t="shared" si="101"/>
        <v>0</v>
      </c>
    </row>
    <row r="2035" spans="15:19">
      <c r="O2035">
        <v>2</v>
      </c>
      <c r="P2035">
        <v>1</v>
      </c>
      <c r="Q2035">
        <f t="shared" si="99"/>
        <v>1</v>
      </c>
      <c r="R2035">
        <f t="shared" si="100"/>
        <v>0</v>
      </c>
      <c r="S2035">
        <f t="shared" si="101"/>
        <v>0</v>
      </c>
    </row>
    <row r="2036" spans="15:19">
      <c r="O2036">
        <v>3</v>
      </c>
      <c r="P2036">
        <v>1</v>
      </c>
      <c r="Q2036">
        <f t="shared" si="99"/>
        <v>1</v>
      </c>
      <c r="R2036">
        <f t="shared" si="100"/>
        <v>0</v>
      </c>
      <c r="S2036">
        <f t="shared" si="101"/>
        <v>0</v>
      </c>
    </row>
    <row r="2037" spans="15:19">
      <c r="O2037">
        <v>3</v>
      </c>
      <c r="P2037">
        <v>1</v>
      </c>
      <c r="Q2037">
        <f t="shared" si="99"/>
        <v>1</v>
      </c>
      <c r="R2037">
        <f t="shared" si="100"/>
        <v>0</v>
      </c>
      <c r="S2037">
        <f t="shared" si="101"/>
        <v>0</v>
      </c>
    </row>
    <row r="2038" spans="15:19">
      <c r="O2038">
        <v>1</v>
      </c>
      <c r="P2038">
        <v>2</v>
      </c>
      <c r="Q2038">
        <f t="shared" si="99"/>
        <v>0</v>
      </c>
      <c r="R2038">
        <f t="shared" si="100"/>
        <v>0</v>
      </c>
      <c r="S2038">
        <f t="shared" si="101"/>
        <v>1</v>
      </c>
    </row>
    <row r="2039" spans="15:19">
      <c r="O2039">
        <v>1</v>
      </c>
      <c r="P2039">
        <v>0</v>
      </c>
      <c r="Q2039">
        <f t="shared" si="99"/>
        <v>1</v>
      </c>
      <c r="R2039">
        <f t="shared" si="100"/>
        <v>0</v>
      </c>
      <c r="S2039">
        <f t="shared" si="101"/>
        <v>0</v>
      </c>
    </row>
    <row r="2040" spans="15:19">
      <c r="O2040">
        <v>1</v>
      </c>
      <c r="P2040">
        <v>0</v>
      </c>
      <c r="Q2040">
        <f t="shared" si="99"/>
        <v>1</v>
      </c>
      <c r="R2040">
        <f t="shared" si="100"/>
        <v>0</v>
      </c>
      <c r="S2040">
        <f t="shared" si="101"/>
        <v>0</v>
      </c>
    </row>
    <row r="2041" spans="15:19">
      <c r="O2041">
        <v>1</v>
      </c>
      <c r="P2041">
        <v>1</v>
      </c>
      <c r="Q2041">
        <f t="shared" si="99"/>
        <v>0</v>
      </c>
      <c r="R2041">
        <f t="shared" si="100"/>
        <v>1</v>
      </c>
      <c r="S2041">
        <f t="shared" si="101"/>
        <v>0</v>
      </c>
    </row>
    <row r="2042" spans="15:19">
      <c r="O2042">
        <v>1</v>
      </c>
      <c r="P2042">
        <v>1</v>
      </c>
      <c r="Q2042">
        <f t="shared" si="99"/>
        <v>0</v>
      </c>
      <c r="R2042">
        <f t="shared" si="100"/>
        <v>1</v>
      </c>
      <c r="S2042">
        <f t="shared" si="101"/>
        <v>0</v>
      </c>
    </row>
    <row r="2043" spans="15:19">
      <c r="O2043">
        <v>0</v>
      </c>
      <c r="P2043">
        <v>1</v>
      </c>
      <c r="Q2043">
        <f t="shared" si="99"/>
        <v>0</v>
      </c>
      <c r="R2043">
        <f t="shared" si="100"/>
        <v>0</v>
      </c>
      <c r="S2043">
        <f t="shared" si="101"/>
        <v>1</v>
      </c>
    </row>
    <row r="2044" spans="15:19">
      <c r="O2044">
        <v>1</v>
      </c>
      <c r="P2044">
        <v>0</v>
      </c>
      <c r="Q2044">
        <f t="shared" si="99"/>
        <v>1</v>
      </c>
      <c r="R2044">
        <f t="shared" si="100"/>
        <v>0</v>
      </c>
      <c r="S2044">
        <f t="shared" si="101"/>
        <v>0</v>
      </c>
    </row>
    <row r="2045" spans="15:19">
      <c r="O2045">
        <v>2</v>
      </c>
      <c r="P2045">
        <v>2</v>
      </c>
      <c r="Q2045">
        <f t="shared" si="99"/>
        <v>0</v>
      </c>
      <c r="R2045">
        <f t="shared" si="100"/>
        <v>1</v>
      </c>
      <c r="S2045">
        <f t="shared" si="101"/>
        <v>0</v>
      </c>
    </row>
    <row r="2046" spans="15:19">
      <c r="O2046">
        <v>1</v>
      </c>
      <c r="P2046">
        <v>0</v>
      </c>
      <c r="Q2046">
        <f t="shared" si="99"/>
        <v>1</v>
      </c>
      <c r="R2046">
        <f t="shared" si="100"/>
        <v>0</v>
      </c>
      <c r="S2046">
        <f t="shared" si="101"/>
        <v>0</v>
      </c>
    </row>
    <row r="2047" spans="15:19">
      <c r="O2047">
        <v>1</v>
      </c>
      <c r="P2047">
        <v>0</v>
      </c>
      <c r="Q2047">
        <f t="shared" si="99"/>
        <v>1</v>
      </c>
      <c r="R2047">
        <f t="shared" si="100"/>
        <v>0</v>
      </c>
      <c r="S2047">
        <f t="shared" si="101"/>
        <v>0</v>
      </c>
    </row>
    <row r="2048" spans="15:19">
      <c r="O2048">
        <v>1</v>
      </c>
      <c r="P2048">
        <v>0</v>
      </c>
      <c r="Q2048">
        <f t="shared" si="99"/>
        <v>1</v>
      </c>
      <c r="R2048">
        <f t="shared" si="100"/>
        <v>0</v>
      </c>
      <c r="S2048">
        <f t="shared" si="101"/>
        <v>0</v>
      </c>
    </row>
    <row r="2049" spans="15:19">
      <c r="O2049">
        <v>5</v>
      </c>
      <c r="P2049">
        <v>2</v>
      </c>
      <c r="Q2049">
        <f t="shared" si="99"/>
        <v>1</v>
      </c>
      <c r="R2049">
        <f t="shared" si="100"/>
        <v>0</v>
      </c>
      <c r="S2049">
        <f t="shared" si="101"/>
        <v>0</v>
      </c>
    </row>
    <row r="2050" spans="15:19">
      <c r="O2050">
        <v>3</v>
      </c>
      <c r="P2050">
        <v>0</v>
      </c>
      <c r="Q2050">
        <f t="shared" si="99"/>
        <v>1</v>
      </c>
      <c r="R2050">
        <f t="shared" si="100"/>
        <v>0</v>
      </c>
      <c r="S2050">
        <f t="shared" si="101"/>
        <v>0</v>
      </c>
    </row>
    <row r="2051" spans="15:19">
      <c r="O2051">
        <v>2</v>
      </c>
      <c r="P2051">
        <v>3</v>
      </c>
      <c r="Q2051">
        <f t="shared" si="99"/>
        <v>0</v>
      </c>
      <c r="R2051">
        <f t="shared" si="100"/>
        <v>0</v>
      </c>
      <c r="S2051">
        <f t="shared" si="101"/>
        <v>1</v>
      </c>
    </row>
    <row r="2052" spans="15:19">
      <c r="O2052">
        <v>1</v>
      </c>
      <c r="P2052">
        <v>0</v>
      </c>
      <c r="Q2052">
        <f t="shared" si="99"/>
        <v>1</v>
      </c>
      <c r="R2052">
        <f t="shared" si="100"/>
        <v>0</v>
      </c>
      <c r="S2052">
        <f t="shared" si="101"/>
        <v>0</v>
      </c>
    </row>
    <row r="2053" spans="15:19">
      <c r="O2053">
        <v>0</v>
      </c>
      <c r="P2053">
        <v>2</v>
      </c>
      <c r="Q2053">
        <f t="shared" si="99"/>
        <v>0</v>
      </c>
      <c r="R2053">
        <f t="shared" si="100"/>
        <v>0</v>
      </c>
      <c r="S2053">
        <f t="shared" si="101"/>
        <v>1</v>
      </c>
    </row>
    <row r="2054" spans="15:19">
      <c r="O2054">
        <v>2</v>
      </c>
      <c r="P2054">
        <v>0</v>
      </c>
      <c r="Q2054">
        <f t="shared" si="99"/>
        <v>1</v>
      </c>
      <c r="R2054">
        <f t="shared" si="100"/>
        <v>0</v>
      </c>
      <c r="S2054">
        <f t="shared" si="101"/>
        <v>0</v>
      </c>
    </row>
    <row r="2055" spans="15:19">
      <c r="O2055">
        <v>1</v>
      </c>
      <c r="P2055">
        <v>2</v>
      </c>
      <c r="Q2055">
        <f t="shared" si="99"/>
        <v>0</v>
      </c>
      <c r="R2055">
        <f t="shared" si="100"/>
        <v>0</v>
      </c>
      <c r="S2055">
        <f t="shared" si="101"/>
        <v>1</v>
      </c>
    </row>
    <row r="2056" spans="15:19">
      <c r="O2056">
        <v>1</v>
      </c>
      <c r="P2056">
        <v>3</v>
      </c>
      <c r="Q2056">
        <f t="shared" si="99"/>
        <v>0</v>
      </c>
      <c r="R2056">
        <f t="shared" si="100"/>
        <v>0</v>
      </c>
      <c r="S2056">
        <f t="shared" si="101"/>
        <v>1</v>
      </c>
    </row>
    <row r="2057" spans="15:19">
      <c r="O2057">
        <v>0</v>
      </c>
      <c r="P2057">
        <v>0</v>
      </c>
      <c r="Q2057">
        <f t="shared" si="99"/>
        <v>0</v>
      </c>
      <c r="R2057">
        <f t="shared" si="100"/>
        <v>1</v>
      </c>
      <c r="S2057">
        <f t="shared" si="101"/>
        <v>0</v>
      </c>
    </row>
    <row r="2058" spans="15:19">
      <c r="O2058">
        <v>1</v>
      </c>
      <c r="P2058">
        <v>0</v>
      </c>
      <c r="Q2058">
        <f t="shared" si="99"/>
        <v>1</v>
      </c>
      <c r="R2058">
        <f t="shared" si="100"/>
        <v>0</v>
      </c>
      <c r="S2058">
        <f t="shared" si="101"/>
        <v>0</v>
      </c>
    </row>
    <row r="2059" spans="15:19">
      <c r="O2059">
        <v>1</v>
      </c>
      <c r="P2059">
        <v>1</v>
      </c>
      <c r="Q2059">
        <f t="shared" si="99"/>
        <v>0</v>
      </c>
      <c r="R2059">
        <f t="shared" si="100"/>
        <v>1</v>
      </c>
      <c r="S2059">
        <f t="shared" si="101"/>
        <v>0</v>
      </c>
    </row>
    <row r="2060" spans="15:19">
      <c r="O2060">
        <v>1</v>
      </c>
      <c r="P2060">
        <v>2</v>
      </c>
      <c r="Q2060">
        <f t="shared" si="99"/>
        <v>0</v>
      </c>
      <c r="R2060">
        <f t="shared" si="100"/>
        <v>0</v>
      </c>
      <c r="S2060">
        <f t="shared" si="101"/>
        <v>1</v>
      </c>
    </row>
    <row r="2061" spans="15:19">
      <c r="O2061">
        <v>3</v>
      </c>
      <c r="P2061">
        <v>1</v>
      </c>
      <c r="Q2061">
        <f t="shared" si="99"/>
        <v>1</v>
      </c>
      <c r="R2061">
        <f t="shared" si="100"/>
        <v>0</v>
      </c>
      <c r="S2061">
        <f t="shared" si="101"/>
        <v>0</v>
      </c>
    </row>
    <row r="2062" spans="15:19">
      <c r="O2062">
        <v>2</v>
      </c>
      <c r="P2062">
        <v>4</v>
      </c>
      <c r="Q2062">
        <f t="shared" si="99"/>
        <v>0</v>
      </c>
      <c r="R2062">
        <f t="shared" si="100"/>
        <v>0</v>
      </c>
      <c r="S2062">
        <f t="shared" si="101"/>
        <v>1</v>
      </c>
    </row>
    <row r="2063" spans="15:19">
      <c r="O2063">
        <v>5</v>
      </c>
      <c r="P2063">
        <v>0</v>
      </c>
      <c r="Q2063">
        <f t="shared" si="99"/>
        <v>1</v>
      </c>
      <c r="R2063">
        <f t="shared" si="100"/>
        <v>0</v>
      </c>
      <c r="S2063">
        <f t="shared" si="101"/>
        <v>0</v>
      </c>
    </row>
    <row r="2064" spans="15:19">
      <c r="O2064">
        <v>3</v>
      </c>
      <c r="P2064">
        <v>0</v>
      </c>
      <c r="Q2064">
        <f t="shared" si="99"/>
        <v>1</v>
      </c>
      <c r="R2064">
        <f t="shared" si="100"/>
        <v>0</v>
      </c>
      <c r="S2064">
        <f t="shared" si="101"/>
        <v>0</v>
      </c>
    </row>
    <row r="2065" spans="15:19">
      <c r="O2065">
        <v>4</v>
      </c>
      <c r="P2065">
        <v>0</v>
      </c>
      <c r="Q2065">
        <f t="shared" si="99"/>
        <v>1</v>
      </c>
      <c r="R2065">
        <f t="shared" si="100"/>
        <v>0</v>
      </c>
      <c r="S2065">
        <f t="shared" si="101"/>
        <v>0</v>
      </c>
    </row>
    <row r="2066" spans="15:19">
      <c r="O2066">
        <v>3</v>
      </c>
      <c r="P2066">
        <v>1</v>
      </c>
      <c r="Q2066">
        <f t="shared" si="99"/>
        <v>1</v>
      </c>
      <c r="R2066">
        <f t="shared" si="100"/>
        <v>0</v>
      </c>
      <c r="S2066">
        <f t="shared" si="101"/>
        <v>0</v>
      </c>
    </row>
    <row r="2067" spans="15:19">
      <c r="O2067">
        <v>1</v>
      </c>
      <c r="P2067">
        <v>1</v>
      </c>
      <c r="Q2067">
        <f t="shared" si="99"/>
        <v>0</v>
      </c>
      <c r="R2067">
        <f t="shared" si="100"/>
        <v>1</v>
      </c>
      <c r="S2067">
        <f t="shared" si="101"/>
        <v>0</v>
      </c>
    </row>
    <row r="2068" spans="15:19">
      <c r="O2068">
        <v>1</v>
      </c>
      <c r="P2068">
        <v>2</v>
      </c>
      <c r="Q2068">
        <f t="shared" si="99"/>
        <v>0</v>
      </c>
      <c r="R2068">
        <f t="shared" si="100"/>
        <v>0</v>
      </c>
      <c r="S2068">
        <f t="shared" si="101"/>
        <v>1</v>
      </c>
    </row>
    <row r="2069" spans="15:19">
      <c r="O2069">
        <v>0</v>
      </c>
      <c r="P2069">
        <v>1</v>
      </c>
      <c r="Q2069">
        <f t="shared" si="99"/>
        <v>0</v>
      </c>
      <c r="R2069">
        <f t="shared" si="100"/>
        <v>0</v>
      </c>
      <c r="S2069">
        <f t="shared" si="101"/>
        <v>1</v>
      </c>
    </row>
    <row r="2070" spans="15:19">
      <c r="O2070">
        <v>2</v>
      </c>
      <c r="P2070">
        <v>1</v>
      </c>
      <c r="Q2070">
        <f t="shared" ref="Q2070:Q2133" si="102">IF(O2070&gt;P2070,1,0)</f>
        <v>1</v>
      </c>
      <c r="R2070">
        <f t="shared" ref="R2070:R2133" si="103">IF(O2070=P2070,1,0)</f>
        <v>0</v>
      </c>
      <c r="S2070">
        <f t="shared" ref="S2070:S2133" si="104">IF(O2070&lt;P2070,1,0)</f>
        <v>0</v>
      </c>
    </row>
    <row r="2071" spans="15:19">
      <c r="O2071">
        <v>2</v>
      </c>
      <c r="P2071">
        <v>0</v>
      </c>
      <c r="Q2071">
        <f t="shared" si="102"/>
        <v>1</v>
      </c>
      <c r="R2071">
        <f t="shared" si="103"/>
        <v>0</v>
      </c>
      <c r="S2071">
        <f t="shared" si="104"/>
        <v>0</v>
      </c>
    </row>
    <row r="2072" spans="15:19">
      <c r="O2072">
        <v>1</v>
      </c>
      <c r="P2072">
        <v>1</v>
      </c>
      <c r="Q2072">
        <f t="shared" si="102"/>
        <v>0</v>
      </c>
      <c r="R2072">
        <f t="shared" si="103"/>
        <v>1</v>
      </c>
      <c r="S2072">
        <f t="shared" si="104"/>
        <v>0</v>
      </c>
    </row>
    <row r="2073" spans="15:19">
      <c r="O2073">
        <v>1</v>
      </c>
      <c r="P2073">
        <v>3</v>
      </c>
      <c r="Q2073">
        <f t="shared" si="102"/>
        <v>0</v>
      </c>
      <c r="R2073">
        <f t="shared" si="103"/>
        <v>0</v>
      </c>
      <c r="S2073">
        <f t="shared" si="104"/>
        <v>1</v>
      </c>
    </row>
    <row r="2074" spans="15:19">
      <c r="O2074">
        <v>2</v>
      </c>
      <c r="P2074">
        <v>1</v>
      </c>
      <c r="Q2074">
        <f t="shared" si="102"/>
        <v>1</v>
      </c>
      <c r="R2074">
        <f t="shared" si="103"/>
        <v>0</v>
      </c>
      <c r="S2074">
        <f t="shared" si="104"/>
        <v>0</v>
      </c>
    </row>
    <row r="2075" spans="15:19">
      <c r="O2075">
        <v>1</v>
      </c>
      <c r="P2075">
        <v>1</v>
      </c>
      <c r="Q2075">
        <f t="shared" si="102"/>
        <v>0</v>
      </c>
      <c r="R2075">
        <f t="shared" si="103"/>
        <v>1</v>
      </c>
      <c r="S2075">
        <f t="shared" si="104"/>
        <v>0</v>
      </c>
    </row>
    <row r="2076" spans="15:19">
      <c r="O2076">
        <v>2</v>
      </c>
      <c r="P2076">
        <v>1</v>
      </c>
      <c r="Q2076">
        <f t="shared" si="102"/>
        <v>1</v>
      </c>
      <c r="R2076">
        <f t="shared" si="103"/>
        <v>0</v>
      </c>
      <c r="S2076">
        <f t="shared" si="104"/>
        <v>0</v>
      </c>
    </row>
    <row r="2077" spans="15:19">
      <c r="O2077">
        <v>2</v>
      </c>
      <c r="P2077">
        <v>3</v>
      </c>
      <c r="Q2077">
        <f t="shared" si="102"/>
        <v>0</v>
      </c>
      <c r="R2077">
        <f t="shared" si="103"/>
        <v>0</v>
      </c>
      <c r="S2077">
        <f t="shared" si="104"/>
        <v>1</v>
      </c>
    </row>
    <row r="2078" spans="15:19">
      <c r="O2078">
        <v>3</v>
      </c>
      <c r="P2078">
        <v>1</v>
      </c>
      <c r="Q2078">
        <f t="shared" si="102"/>
        <v>1</v>
      </c>
      <c r="R2078">
        <f t="shared" si="103"/>
        <v>0</v>
      </c>
      <c r="S2078">
        <f t="shared" si="104"/>
        <v>0</v>
      </c>
    </row>
    <row r="2079" spans="15:19">
      <c r="O2079">
        <v>4</v>
      </c>
      <c r="P2079">
        <v>0</v>
      </c>
      <c r="Q2079">
        <f t="shared" si="102"/>
        <v>1</v>
      </c>
      <c r="R2079">
        <f t="shared" si="103"/>
        <v>0</v>
      </c>
      <c r="S2079">
        <f t="shared" si="104"/>
        <v>0</v>
      </c>
    </row>
    <row r="2080" spans="15:19">
      <c r="O2080">
        <v>1</v>
      </c>
      <c r="P2080">
        <v>1</v>
      </c>
      <c r="Q2080">
        <f t="shared" si="102"/>
        <v>0</v>
      </c>
      <c r="R2080">
        <f t="shared" si="103"/>
        <v>1</v>
      </c>
      <c r="S2080">
        <f t="shared" si="104"/>
        <v>0</v>
      </c>
    </row>
    <row r="2081" spans="15:19">
      <c r="O2081">
        <v>1</v>
      </c>
      <c r="P2081">
        <v>3</v>
      </c>
      <c r="Q2081">
        <f t="shared" si="102"/>
        <v>0</v>
      </c>
      <c r="R2081">
        <f t="shared" si="103"/>
        <v>0</v>
      </c>
      <c r="S2081">
        <f t="shared" si="104"/>
        <v>1</v>
      </c>
    </row>
    <row r="2082" spans="15:19">
      <c r="O2082">
        <v>3</v>
      </c>
      <c r="P2082">
        <v>1</v>
      </c>
      <c r="Q2082">
        <f t="shared" si="102"/>
        <v>1</v>
      </c>
      <c r="R2082">
        <f t="shared" si="103"/>
        <v>0</v>
      </c>
      <c r="S2082">
        <f t="shared" si="104"/>
        <v>0</v>
      </c>
    </row>
    <row r="2083" spans="15:19">
      <c r="O2083">
        <v>1</v>
      </c>
      <c r="P2083">
        <v>0</v>
      </c>
      <c r="Q2083">
        <f t="shared" si="102"/>
        <v>1</v>
      </c>
      <c r="R2083">
        <f t="shared" si="103"/>
        <v>0</v>
      </c>
      <c r="S2083">
        <f t="shared" si="104"/>
        <v>0</v>
      </c>
    </row>
    <row r="2084" spans="15:19">
      <c r="O2084">
        <v>5</v>
      </c>
      <c r="P2084">
        <v>2</v>
      </c>
      <c r="Q2084">
        <f t="shared" si="102"/>
        <v>1</v>
      </c>
      <c r="R2084">
        <f t="shared" si="103"/>
        <v>0</v>
      </c>
      <c r="S2084">
        <f t="shared" si="104"/>
        <v>0</v>
      </c>
    </row>
    <row r="2085" spans="15:19">
      <c r="O2085">
        <v>2</v>
      </c>
      <c r="P2085">
        <v>1</v>
      </c>
      <c r="Q2085">
        <f t="shared" si="102"/>
        <v>1</v>
      </c>
      <c r="R2085">
        <f t="shared" si="103"/>
        <v>0</v>
      </c>
      <c r="S2085">
        <f t="shared" si="104"/>
        <v>0</v>
      </c>
    </row>
    <row r="2086" spans="15:19">
      <c r="O2086">
        <v>2</v>
      </c>
      <c r="P2086">
        <v>2</v>
      </c>
      <c r="Q2086">
        <f t="shared" si="102"/>
        <v>0</v>
      </c>
      <c r="R2086">
        <f t="shared" si="103"/>
        <v>1</v>
      </c>
      <c r="S2086">
        <f t="shared" si="104"/>
        <v>0</v>
      </c>
    </row>
    <row r="2087" spans="15:19">
      <c r="O2087">
        <v>0</v>
      </c>
      <c r="P2087">
        <v>0</v>
      </c>
      <c r="Q2087">
        <f t="shared" si="102"/>
        <v>0</v>
      </c>
      <c r="R2087">
        <f t="shared" si="103"/>
        <v>1</v>
      </c>
      <c r="S2087">
        <f t="shared" si="104"/>
        <v>0</v>
      </c>
    </row>
    <row r="2088" spans="15:19">
      <c r="O2088">
        <v>2</v>
      </c>
      <c r="P2088">
        <v>2</v>
      </c>
      <c r="Q2088">
        <f t="shared" si="102"/>
        <v>0</v>
      </c>
      <c r="R2088">
        <f t="shared" si="103"/>
        <v>1</v>
      </c>
      <c r="S2088">
        <f t="shared" si="104"/>
        <v>0</v>
      </c>
    </row>
    <row r="2089" spans="15:19">
      <c r="O2089">
        <v>2</v>
      </c>
      <c r="P2089">
        <v>1</v>
      </c>
      <c r="Q2089">
        <f t="shared" si="102"/>
        <v>1</v>
      </c>
      <c r="R2089">
        <f t="shared" si="103"/>
        <v>0</v>
      </c>
      <c r="S2089">
        <f t="shared" si="104"/>
        <v>0</v>
      </c>
    </row>
    <row r="2090" spans="15:19">
      <c r="O2090">
        <v>4</v>
      </c>
      <c r="P2090">
        <v>1</v>
      </c>
      <c r="Q2090">
        <f t="shared" si="102"/>
        <v>1</v>
      </c>
      <c r="R2090">
        <f t="shared" si="103"/>
        <v>0</v>
      </c>
      <c r="S2090">
        <f t="shared" si="104"/>
        <v>0</v>
      </c>
    </row>
    <row r="2091" spans="15:19">
      <c r="O2091">
        <v>0</v>
      </c>
      <c r="P2091">
        <v>2</v>
      </c>
      <c r="Q2091">
        <f t="shared" si="102"/>
        <v>0</v>
      </c>
      <c r="R2091">
        <f t="shared" si="103"/>
        <v>0</v>
      </c>
      <c r="S2091">
        <f t="shared" si="104"/>
        <v>1</v>
      </c>
    </row>
    <row r="2092" spans="15:19">
      <c r="O2092">
        <v>1</v>
      </c>
      <c r="P2092">
        <v>1</v>
      </c>
      <c r="Q2092">
        <f t="shared" si="102"/>
        <v>0</v>
      </c>
      <c r="R2092">
        <f t="shared" si="103"/>
        <v>1</v>
      </c>
      <c r="S2092">
        <f t="shared" si="104"/>
        <v>0</v>
      </c>
    </row>
    <row r="2093" spans="15:19">
      <c r="O2093">
        <v>2</v>
      </c>
      <c r="P2093">
        <v>0</v>
      </c>
      <c r="Q2093">
        <f t="shared" si="102"/>
        <v>1</v>
      </c>
      <c r="R2093">
        <f t="shared" si="103"/>
        <v>0</v>
      </c>
      <c r="S2093">
        <f t="shared" si="104"/>
        <v>0</v>
      </c>
    </row>
    <row r="2094" spans="15:19">
      <c r="O2094">
        <v>0</v>
      </c>
      <c r="P2094">
        <v>0</v>
      </c>
      <c r="Q2094">
        <f t="shared" si="102"/>
        <v>0</v>
      </c>
      <c r="R2094">
        <f t="shared" si="103"/>
        <v>1</v>
      </c>
      <c r="S2094">
        <f t="shared" si="104"/>
        <v>0</v>
      </c>
    </row>
    <row r="2095" spans="15:19">
      <c r="O2095">
        <v>3</v>
      </c>
      <c r="P2095">
        <v>3</v>
      </c>
      <c r="Q2095">
        <f t="shared" si="102"/>
        <v>0</v>
      </c>
      <c r="R2095">
        <f t="shared" si="103"/>
        <v>1</v>
      </c>
      <c r="S2095">
        <f t="shared" si="104"/>
        <v>0</v>
      </c>
    </row>
    <row r="2096" spans="15:19">
      <c r="O2096">
        <v>1</v>
      </c>
      <c r="P2096">
        <v>0</v>
      </c>
      <c r="Q2096">
        <f t="shared" si="102"/>
        <v>1</v>
      </c>
      <c r="R2096">
        <f t="shared" si="103"/>
        <v>0</v>
      </c>
      <c r="S2096">
        <f t="shared" si="104"/>
        <v>0</v>
      </c>
    </row>
    <row r="2097" spans="15:19">
      <c r="O2097">
        <v>1</v>
      </c>
      <c r="P2097">
        <v>0</v>
      </c>
      <c r="Q2097">
        <f t="shared" si="102"/>
        <v>1</v>
      </c>
      <c r="R2097">
        <f t="shared" si="103"/>
        <v>0</v>
      </c>
      <c r="S2097">
        <f t="shared" si="104"/>
        <v>0</v>
      </c>
    </row>
    <row r="2098" spans="15:19">
      <c r="O2098">
        <v>1</v>
      </c>
      <c r="P2098">
        <v>1</v>
      </c>
      <c r="Q2098">
        <f t="shared" si="102"/>
        <v>0</v>
      </c>
      <c r="R2098">
        <f t="shared" si="103"/>
        <v>1</v>
      </c>
      <c r="S2098">
        <f t="shared" si="104"/>
        <v>0</v>
      </c>
    </row>
    <row r="2099" spans="15:19">
      <c r="O2099">
        <v>2</v>
      </c>
      <c r="P2099">
        <v>1</v>
      </c>
      <c r="Q2099">
        <f t="shared" si="102"/>
        <v>1</v>
      </c>
      <c r="R2099">
        <f t="shared" si="103"/>
        <v>0</v>
      </c>
      <c r="S2099">
        <f t="shared" si="104"/>
        <v>0</v>
      </c>
    </row>
    <row r="2100" spans="15:19">
      <c r="O2100">
        <v>2</v>
      </c>
      <c r="P2100">
        <v>0</v>
      </c>
      <c r="Q2100">
        <f t="shared" si="102"/>
        <v>1</v>
      </c>
      <c r="R2100">
        <f t="shared" si="103"/>
        <v>0</v>
      </c>
      <c r="S2100">
        <f t="shared" si="104"/>
        <v>0</v>
      </c>
    </row>
    <row r="2101" spans="15:19">
      <c r="O2101">
        <v>2</v>
      </c>
      <c r="P2101">
        <v>1</v>
      </c>
      <c r="Q2101">
        <f t="shared" si="102"/>
        <v>1</v>
      </c>
      <c r="R2101">
        <f t="shared" si="103"/>
        <v>0</v>
      </c>
      <c r="S2101">
        <f t="shared" si="104"/>
        <v>0</v>
      </c>
    </row>
    <row r="2102" spans="15:19">
      <c r="O2102">
        <v>1</v>
      </c>
      <c r="P2102">
        <v>2</v>
      </c>
      <c r="Q2102">
        <f t="shared" si="102"/>
        <v>0</v>
      </c>
      <c r="R2102">
        <f t="shared" si="103"/>
        <v>0</v>
      </c>
      <c r="S2102">
        <f t="shared" si="104"/>
        <v>1</v>
      </c>
    </row>
    <row r="2103" spans="15:19">
      <c r="O2103">
        <v>1</v>
      </c>
      <c r="P2103">
        <v>1</v>
      </c>
      <c r="Q2103">
        <f t="shared" si="102"/>
        <v>0</v>
      </c>
      <c r="R2103">
        <f t="shared" si="103"/>
        <v>1</v>
      </c>
      <c r="S2103">
        <f t="shared" si="104"/>
        <v>0</v>
      </c>
    </row>
    <row r="2104" spans="15:19">
      <c r="O2104">
        <v>0</v>
      </c>
      <c r="P2104">
        <v>2</v>
      </c>
      <c r="Q2104">
        <f t="shared" si="102"/>
        <v>0</v>
      </c>
      <c r="R2104">
        <f t="shared" si="103"/>
        <v>0</v>
      </c>
      <c r="S2104">
        <f t="shared" si="104"/>
        <v>1</v>
      </c>
    </row>
    <row r="2105" spans="15:19">
      <c r="O2105">
        <v>0</v>
      </c>
      <c r="P2105">
        <v>1</v>
      </c>
      <c r="Q2105">
        <f t="shared" si="102"/>
        <v>0</v>
      </c>
      <c r="R2105">
        <f t="shared" si="103"/>
        <v>0</v>
      </c>
      <c r="S2105">
        <f t="shared" si="104"/>
        <v>1</v>
      </c>
    </row>
    <row r="2106" spans="15:19">
      <c r="O2106">
        <v>3</v>
      </c>
      <c r="P2106">
        <v>0</v>
      </c>
      <c r="Q2106">
        <f t="shared" si="102"/>
        <v>1</v>
      </c>
      <c r="R2106">
        <f t="shared" si="103"/>
        <v>0</v>
      </c>
      <c r="S2106">
        <f t="shared" si="104"/>
        <v>0</v>
      </c>
    </row>
    <row r="2107" spans="15:19">
      <c r="O2107">
        <v>2</v>
      </c>
      <c r="P2107">
        <v>1</v>
      </c>
      <c r="Q2107">
        <f t="shared" si="102"/>
        <v>1</v>
      </c>
      <c r="R2107">
        <f t="shared" si="103"/>
        <v>0</v>
      </c>
      <c r="S2107">
        <f t="shared" si="104"/>
        <v>0</v>
      </c>
    </row>
    <row r="2108" spans="15:19">
      <c r="O2108">
        <v>1</v>
      </c>
      <c r="P2108">
        <v>2</v>
      </c>
      <c r="Q2108">
        <f t="shared" si="102"/>
        <v>0</v>
      </c>
      <c r="R2108">
        <f t="shared" si="103"/>
        <v>0</v>
      </c>
      <c r="S2108">
        <f t="shared" si="104"/>
        <v>1</v>
      </c>
    </row>
    <row r="2109" spans="15:19">
      <c r="O2109">
        <v>2</v>
      </c>
      <c r="P2109">
        <v>2</v>
      </c>
      <c r="Q2109">
        <f t="shared" si="102"/>
        <v>0</v>
      </c>
      <c r="R2109">
        <f t="shared" si="103"/>
        <v>1</v>
      </c>
      <c r="S2109">
        <f t="shared" si="104"/>
        <v>0</v>
      </c>
    </row>
    <row r="2110" spans="15:19">
      <c r="O2110">
        <v>1</v>
      </c>
      <c r="P2110">
        <v>0</v>
      </c>
      <c r="Q2110">
        <f t="shared" si="102"/>
        <v>1</v>
      </c>
      <c r="R2110">
        <f t="shared" si="103"/>
        <v>0</v>
      </c>
      <c r="S2110">
        <f t="shared" si="104"/>
        <v>0</v>
      </c>
    </row>
    <row r="2111" spans="15:19">
      <c r="O2111">
        <v>0</v>
      </c>
      <c r="P2111">
        <v>1</v>
      </c>
      <c r="Q2111">
        <f t="shared" si="102"/>
        <v>0</v>
      </c>
      <c r="R2111">
        <f t="shared" si="103"/>
        <v>0</v>
      </c>
      <c r="S2111">
        <f t="shared" si="104"/>
        <v>1</v>
      </c>
    </row>
    <row r="2112" spans="15:19">
      <c r="O2112">
        <v>1</v>
      </c>
      <c r="P2112">
        <v>2</v>
      </c>
      <c r="Q2112">
        <f t="shared" si="102"/>
        <v>0</v>
      </c>
      <c r="R2112">
        <f t="shared" si="103"/>
        <v>0</v>
      </c>
      <c r="S2112">
        <f t="shared" si="104"/>
        <v>1</v>
      </c>
    </row>
    <row r="2113" spans="15:19">
      <c r="O2113">
        <v>1</v>
      </c>
      <c r="P2113">
        <v>2</v>
      </c>
      <c r="Q2113">
        <f t="shared" si="102"/>
        <v>0</v>
      </c>
      <c r="R2113">
        <f t="shared" si="103"/>
        <v>0</v>
      </c>
      <c r="S2113">
        <f t="shared" si="104"/>
        <v>1</v>
      </c>
    </row>
    <row r="2114" spans="15:19">
      <c r="O2114">
        <v>2</v>
      </c>
      <c r="P2114">
        <v>0</v>
      </c>
      <c r="Q2114">
        <f t="shared" si="102"/>
        <v>1</v>
      </c>
      <c r="R2114">
        <f t="shared" si="103"/>
        <v>0</v>
      </c>
      <c r="S2114">
        <f t="shared" si="104"/>
        <v>0</v>
      </c>
    </row>
    <row r="2115" spans="15:19">
      <c r="O2115">
        <v>1</v>
      </c>
      <c r="P2115">
        <v>3</v>
      </c>
      <c r="Q2115">
        <f t="shared" si="102"/>
        <v>0</v>
      </c>
      <c r="R2115">
        <f t="shared" si="103"/>
        <v>0</v>
      </c>
      <c r="S2115">
        <f t="shared" si="104"/>
        <v>1</v>
      </c>
    </row>
    <row r="2116" spans="15:19">
      <c r="O2116">
        <v>3</v>
      </c>
      <c r="P2116">
        <v>0</v>
      </c>
      <c r="Q2116">
        <f t="shared" si="102"/>
        <v>1</v>
      </c>
      <c r="R2116">
        <f t="shared" si="103"/>
        <v>0</v>
      </c>
      <c r="S2116">
        <f t="shared" si="104"/>
        <v>0</v>
      </c>
    </row>
    <row r="2117" spans="15:19">
      <c r="O2117">
        <v>0</v>
      </c>
      <c r="P2117">
        <v>2</v>
      </c>
      <c r="Q2117">
        <f t="shared" si="102"/>
        <v>0</v>
      </c>
      <c r="R2117">
        <f t="shared" si="103"/>
        <v>0</v>
      </c>
      <c r="S2117">
        <f t="shared" si="104"/>
        <v>1</v>
      </c>
    </row>
    <row r="2118" spans="15:19">
      <c r="O2118">
        <v>2</v>
      </c>
      <c r="P2118">
        <v>2</v>
      </c>
      <c r="Q2118">
        <f t="shared" si="102"/>
        <v>0</v>
      </c>
      <c r="R2118">
        <f t="shared" si="103"/>
        <v>1</v>
      </c>
      <c r="S2118">
        <f t="shared" si="104"/>
        <v>0</v>
      </c>
    </row>
    <row r="2119" spans="15:19">
      <c r="O2119">
        <v>1</v>
      </c>
      <c r="P2119">
        <v>0</v>
      </c>
      <c r="Q2119">
        <f t="shared" si="102"/>
        <v>1</v>
      </c>
      <c r="R2119">
        <f t="shared" si="103"/>
        <v>0</v>
      </c>
      <c r="S2119">
        <f t="shared" si="104"/>
        <v>0</v>
      </c>
    </row>
    <row r="2120" spans="15:19">
      <c r="O2120">
        <v>4</v>
      </c>
      <c r="P2120">
        <v>1</v>
      </c>
      <c r="Q2120">
        <f t="shared" si="102"/>
        <v>1</v>
      </c>
      <c r="R2120">
        <f t="shared" si="103"/>
        <v>0</v>
      </c>
      <c r="S2120">
        <f t="shared" si="104"/>
        <v>0</v>
      </c>
    </row>
    <row r="2121" spans="15:19">
      <c r="O2121">
        <v>1</v>
      </c>
      <c r="P2121">
        <v>1</v>
      </c>
      <c r="Q2121">
        <f t="shared" si="102"/>
        <v>0</v>
      </c>
      <c r="R2121">
        <f t="shared" si="103"/>
        <v>1</v>
      </c>
      <c r="S2121">
        <f t="shared" si="104"/>
        <v>0</v>
      </c>
    </row>
    <row r="2122" spans="15:19">
      <c r="O2122">
        <v>0</v>
      </c>
      <c r="P2122">
        <v>1</v>
      </c>
      <c r="Q2122">
        <f t="shared" si="102"/>
        <v>0</v>
      </c>
      <c r="R2122">
        <f t="shared" si="103"/>
        <v>0</v>
      </c>
      <c r="S2122">
        <f t="shared" si="104"/>
        <v>1</v>
      </c>
    </row>
    <row r="2123" spans="15:19">
      <c r="O2123">
        <v>0</v>
      </c>
      <c r="P2123">
        <v>0</v>
      </c>
      <c r="Q2123">
        <f t="shared" si="102"/>
        <v>0</v>
      </c>
      <c r="R2123">
        <f t="shared" si="103"/>
        <v>1</v>
      </c>
      <c r="S2123">
        <f t="shared" si="104"/>
        <v>0</v>
      </c>
    </row>
    <row r="2124" spans="15:19">
      <c r="O2124">
        <v>0</v>
      </c>
      <c r="P2124">
        <v>0</v>
      </c>
      <c r="Q2124">
        <f t="shared" si="102"/>
        <v>0</v>
      </c>
      <c r="R2124">
        <f t="shared" si="103"/>
        <v>1</v>
      </c>
      <c r="S2124">
        <f t="shared" si="104"/>
        <v>0</v>
      </c>
    </row>
    <row r="2125" spans="15:19">
      <c r="O2125">
        <v>3</v>
      </c>
      <c r="P2125">
        <v>1</v>
      </c>
      <c r="Q2125">
        <f t="shared" si="102"/>
        <v>1</v>
      </c>
      <c r="R2125">
        <f t="shared" si="103"/>
        <v>0</v>
      </c>
      <c r="S2125">
        <f t="shared" si="104"/>
        <v>0</v>
      </c>
    </row>
    <row r="2126" spans="15:19">
      <c r="O2126">
        <v>2</v>
      </c>
      <c r="P2126">
        <v>2</v>
      </c>
      <c r="Q2126">
        <f t="shared" si="102"/>
        <v>0</v>
      </c>
      <c r="R2126">
        <f t="shared" si="103"/>
        <v>1</v>
      </c>
      <c r="S2126">
        <f t="shared" si="104"/>
        <v>0</v>
      </c>
    </row>
    <row r="2127" spans="15:19">
      <c r="O2127">
        <v>5</v>
      </c>
      <c r="P2127">
        <v>0</v>
      </c>
      <c r="Q2127">
        <f t="shared" si="102"/>
        <v>1</v>
      </c>
      <c r="R2127">
        <f t="shared" si="103"/>
        <v>0</v>
      </c>
      <c r="S2127">
        <f t="shared" si="104"/>
        <v>0</v>
      </c>
    </row>
    <row r="2128" spans="15:19">
      <c r="O2128">
        <v>1</v>
      </c>
      <c r="P2128">
        <v>0</v>
      </c>
      <c r="Q2128">
        <f t="shared" si="102"/>
        <v>1</v>
      </c>
      <c r="R2128">
        <f t="shared" si="103"/>
        <v>0</v>
      </c>
      <c r="S2128">
        <f t="shared" si="104"/>
        <v>0</v>
      </c>
    </row>
    <row r="2129" spans="15:19">
      <c r="O2129">
        <v>0</v>
      </c>
      <c r="P2129">
        <v>0</v>
      </c>
      <c r="Q2129">
        <f t="shared" si="102"/>
        <v>0</v>
      </c>
      <c r="R2129">
        <f t="shared" si="103"/>
        <v>1</v>
      </c>
      <c r="S2129">
        <f t="shared" si="104"/>
        <v>0</v>
      </c>
    </row>
    <row r="2130" spans="15:19">
      <c r="O2130">
        <v>1</v>
      </c>
      <c r="P2130">
        <v>0</v>
      </c>
      <c r="Q2130">
        <f t="shared" si="102"/>
        <v>1</v>
      </c>
      <c r="R2130">
        <f t="shared" si="103"/>
        <v>0</v>
      </c>
      <c r="S2130">
        <f t="shared" si="104"/>
        <v>0</v>
      </c>
    </row>
    <row r="2131" spans="15:19">
      <c r="O2131">
        <v>1</v>
      </c>
      <c r="P2131">
        <v>1</v>
      </c>
      <c r="Q2131">
        <f t="shared" si="102"/>
        <v>0</v>
      </c>
      <c r="R2131">
        <f t="shared" si="103"/>
        <v>1</v>
      </c>
      <c r="S2131">
        <f t="shared" si="104"/>
        <v>0</v>
      </c>
    </row>
    <row r="2132" spans="15:19">
      <c r="O2132">
        <v>2</v>
      </c>
      <c r="P2132">
        <v>3</v>
      </c>
      <c r="Q2132">
        <f t="shared" si="102"/>
        <v>0</v>
      </c>
      <c r="R2132">
        <f t="shared" si="103"/>
        <v>0</v>
      </c>
      <c r="S2132">
        <f t="shared" si="104"/>
        <v>1</v>
      </c>
    </row>
    <row r="2133" spans="15:19">
      <c r="O2133">
        <v>0</v>
      </c>
      <c r="P2133">
        <v>0</v>
      </c>
      <c r="Q2133">
        <f t="shared" si="102"/>
        <v>0</v>
      </c>
      <c r="R2133">
        <f t="shared" si="103"/>
        <v>1</v>
      </c>
      <c r="S2133">
        <f t="shared" si="104"/>
        <v>0</v>
      </c>
    </row>
    <row r="2134" spans="15:19">
      <c r="O2134">
        <v>3</v>
      </c>
      <c r="P2134">
        <v>1</v>
      </c>
      <c r="Q2134">
        <f t="shared" ref="Q2134:Q2197" si="105">IF(O2134&gt;P2134,1,0)</f>
        <v>1</v>
      </c>
      <c r="R2134">
        <f t="shared" ref="R2134:R2197" si="106">IF(O2134=P2134,1,0)</f>
        <v>0</v>
      </c>
      <c r="S2134">
        <f t="shared" ref="S2134:S2197" si="107">IF(O2134&lt;P2134,1,0)</f>
        <v>0</v>
      </c>
    </row>
    <row r="2135" spans="15:19">
      <c r="O2135">
        <v>1</v>
      </c>
      <c r="P2135">
        <v>0</v>
      </c>
      <c r="Q2135">
        <f t="shared" si="105"/>
        <v>1</v>
      </c>
      <c r="R2135">
        <f t="shared" si="106"/>
        <v>0</v>
      </c>
      <c r="S2135">
        <f t="shared" si="107"/>
        <v>0</v>
      </c>
    </row>
    <row r="2136" spans="15:19">
      <c r="O2136">
        <v>1</v>
      </c>
      <c r="P2136">
        <v>0</v>
      </c>
      <c r="Q2136">
        <f t="shared" si="105"/>
        <v>1</v>
      </c>
      <c r="R2136">
        <f t="shared" si="106"/>
        <v>0</v>
      </c>
      <c r="S2136">
        <f t="shared" si="107"/>
        <v>0</v>
      </c>
    </row>
    <row r="2137" spans="15:19">
      <c r="O2137">
        <v>0</v>
      </c>
      <c r="P2137">
        <v>1</v>
      </c>
      <c r="Q2137">
        <f t="shared" si="105"/>
        <v>0</v>
      </c>
      <c r="R2137">
        <f t="shared" si="106"/>
        <v>0</v>
      </c>
      <c r="S2137">
        <f t="shared" si="107"/>
        <v>1</v>
      </c>
    </row>
    <row r="2138" spans="15:19">
      <c r="O2138">
        <v>2</v>
      </c>
      <c r="P2138">
        <v>0</v>
      </c>
      <c r="Q2138">
        <f t="shared" si="105"/>
        <v>1</v>
      </c>
      <c r="R2138">
        <f t="shared" si="106"/>
        <v>0</v>
      </c>
      <c r="S2138">
        <f t="shared" si="107"/>
        <v>0</v>
      </c>
    </row>
    <row r="2139" spans="15:19">
      <c r="O2139">
        <v>0</v>
      </c>
      <c r="P2139">
        <v>0</v>
      </c>
      <c r="Q2139">
        <f t="shared" si="105"/>
        <v>0</v>
      </c>
      <c r="R2139">
        <f t="shared" si="106"/>
        <v>1</v>
      </c>
      <c r="S2139">
        <f t="shared" si="107"/>
        <v>0</v>
      </c>
    </row>
    <row r="2140" spans="15:19">
      <c r="O2140">
        <v>5</v>
      </c>
      <c r="P2140">
        <v>1</v>
      </c>
      <c r="Q2140">
        <f t="shared" si="105"/>
        <v>1</v>
      </c>
      <c r="R2140">
        <f t="shared" si="106"/>
        <v>0</v>
      </c>
      <c r="S2140">
        <f t="shared" si="107"/>
        <v>0</v>
      </c>
    </row>
    <row r="2141" spans="15:19">
      <c r="O2141">
        <v>2</v>
      </c>
      <c r="P2141">
        <v>1</v>
      </c>
      <c r="Q2141">
        <f t="shared" si="105"/>
        <v>1</v>
      </c>
      <c r="R2141">
        <f t="shared" si="106"/>
        <v>0</v>
      </c>
      <c r="S2141">
        <f t="shared" si="107"/>
        <v>0</v>
      </c>
    </row>
    <row r="2142" spans="15:19">
      <c r="O2142">
        <v>1</v>
      </c>
      <c r="P2142">
        <v>1</v>
      </c>
      <c r="Q2142">
        <f t="shared" si="105"/>
        <v>0</v>
      </c>
      <c r="R2142">
        <f t="shared" si="106"/>
        <v>1</v>
      </c>
      <c r="S2142">
        <f t="shared" si="107"/>
        <v>0</v>
      </c>
    </row>
    <row r="2143" spans="15:19">
      <c r="O2143">
        <v>1</v>
      </c>
      <c r="P2143">
        <v>0</v>
      </c>
      <c r="Q2143">
        <f t="shared" si="105"/>
        <v>1</v>
      </c>
      <c r="R2143">
        <f t="shared" si="106"/>
        <v>0</v>
      </c>
      <c r="S2143">
        <f t="shared" si="107"/>
        <v>0</v>
      </c>
    </row>
    <row r="2144" spans="15:19">
      <c r="O2144">
        <v>0</v>
      </c>
      <c r="P2144">
        <v>1</v>
      </c>
      <c r="Q2144">
        <f t="shared" si="105"/>
        <v>0</v>
      </c>
      <c r="R2144">
        <f t="shared" si="106"/>
        <v>0</v>
      </c>
      <c r="S2144">
        <f t="shared" si="107"/>
        <v>1</v>
      </c>
    </row>
    <row r="2145" spans="15:19">
      <c r="O2145">
        <v>3</v>
      </c>
      <c r="P2145">
        <v>2</v>
      </c>
      <c r="Q2145">
        <f t="shared" si="105"/>
        <v>1</v>
      </c>
      <c r="R2145">
        <f t="shared" si="106"/>
        <v>0</v>
      </c>
      <c r="S2145">
        <f t="shared" si="107"/>
        <v>0</v>
      </c>
    </row>
    <row r="2146" spans="15:19">
      <c r="O2146">
        <v>3</v>
      </c>
      <c r="P2146">
        <v>1</v>
      </c>
      <c r="Q2146">
        <f t="shared" si="105"/>
        <v>1</v>
      </c>
      <c r="R2146">
        <f t="shared" si="106"/>
        <v>0</v>
      </c>
      <c r="S2146">
        <f t="shared" si="107"/>
        <v>0</v>
      </c>
    </row>
    <row r="2147" spans="15:19">
      <c r="O2147">
        <v>1</v>
      </c>
      <c r="P2147">
        <v>0</v>
      </c>
      <c r="Q2147">
        <f t="shared" si="105"/>
        <v>1</v>
      </c>
      <c r="R2147">
        <f t="shared" si="106"/>
        <v>0</v>
      </c>
      <c r="S2147">
        <f t="shared" si="107"/>
        <v>0</v>
      </c>
    </row>
    <row r="2148" spans="15:19">
      <c r="O2148">
        <v>1</v>
      </c>
      <c r="P2148">
        <v>0</v>
      </c>
      <c r="Q2148">
        <f t="shared" si="105"/>
        <v>1</v>
      </c>
      <c r="R2148">
        <f t="shared" si="106"/>
        <v>0</v>
      </c>
      <c r="S2148">
        <f t="shared" si="107"/>
        <v>0</v>
      </c>
    </row>
    <row r="2149" spans="15:19">
      <c r="O2149">
        <v>3</v>
      </c>
      <c r="P2149">
        <v>1</v>
      </c>
      <c r="Q2149">
        <f t="shared" si="105"/>
        <v>1</v>
      </c>
      <c r="R2149">
        <f t="shared" si="106"/>
        <v>0</v>
      </c>
      <c r="S2149">
        <f t="shared" si="107"/>
        <v>0</v>
      </c>
    </row>
    <row r="2150" spans="15:19">
      <c r="O2150">
        <v>0</v>
      </c>
      <c r="P2150">
        <v>0</v>
      </c>
      <c r="Q2150">
        <f t="shared" si="105"/>
        <v>0</v>
      </c>
      <c r="R2150">
        <f t="shared" si="106"/>
        <v>1</v>
      </c>
      <c r="S2150">
        <f t="shared" si="107"/>
        <v>0</v>
      </c>
    </row>
    <row r="2151" spans="15:19">
      <c r="O2151">
        <v>1</v>
      </c>
      <c r="P2151">
        <v>3</v>
      </c>
      <c r="Q2151">
        <f t="shared" si="105"/>
        <v>0</v>
      </c>
      <c r="R2151">
        <f t="shared" si="106"/>
        <v>0</v>
      </c>
      <c r="S2151">
        <f t="shared" si="107"/>
        <v>1</v>
      </c>
    </row>
    <row r="2152" spans="15:19">
      <c r="O2152">
        <v>1</v>
      </c>
      <c r="P2152">
        <v>0</v>
      </c>
      <c r="Q2152">
        <f t="shared" si="105"/>
        <v>1</v>
      </c>
      <c r="R2152">
        <f t="shared" si="106"/>
        <v>0</v>
      </c>
      <c r="S2152">
        <f t="shared" si="107"/>
        <v>0</v>
      </c>
    </row>
    <row r="2153" spans="15:19">
      <c r="O2153">
        <v>3</v>
      </c>
      <c r="P2153">
        <v>0</v>
      </c>
      <c r="Q2153">
        <f t="shared" si="105"/>
        <v>1</v>
      </c>
      <c r="R2153">
        <f t="shared" si="106"/>
        <v>0</v>
      </c>
      <c r="S2153">
        <f t="shared" si="107"/>
        <v>0</v>
      </c>
    </row>
    <row r="2154" spans="15:19">
      <c r="O2154">
        <v>5</v>
      </c>
      <c r="P2154">
        <v>0</v>
      </c>
      <c r="Q2154">
        <f t="shared" si="105"/>
        <v>1</v>
      </c>
      <c r="R2154">
        <f t="shared" si="106"/>
        <v>0</v>
      </c>
      <c r="S2154">
        <f t="shared" si="107"/>
        <v>0</v>
      </c>
    </row>
    <row r="2155" spans="15:19">
      <c r="O2155">
        <v>0</v>
      </c>
      <c r="P2155">
        <v>0</v>
      </c>
      <c r="Q2155">
        <f t="shared" si="105"/>
        <v>0</v>
      </c>
      <c r="R2155">
        <f t="shared" si="106"/>
        <v>1</v>
      </c>
      <c r="S2155">
        <f t="shared" si="107"/>
        <v>0</v>
      </c>
    </row>
    <row r="2156" spans="15:19">
      <c r="O2156">
        <v>3</v>
      </c>
      <c r="P2156">
        <v>0</v>
      </c>
      <c r="Q2156">
        <f t="shared" si="105"/>
        <v>1</v>
      </c>
      <c r="R2156">
        <f t="shared" si="106"/>
        <v>0</v>
      </c>
      <c r="S2156">
        <f t="shared" si="107"/>
        <v>0</v>
      </c>
    </row>
    <row r="2157" spans="15:19">
      <c r="O2157">
        <v>1</v>
      </c>
      <c r="P2157">
        <v>0</v>
      </c>
      <c r="Q2157">
        <f t="shared" si="105"/>
        <v>1</v>
      </c>
      <c r="R2157">
        <f t="shared" si="106"/>
        <v>0</v>
      </c>
      <c r="S2157">
        <f t="shared" si="107"/>
        <v>0</v>
      </c>
    </row>
    <row r="2158" spans="15:19">
      <c r="O2158">
        <v>1</v>
      </c>
      <c r="P2158">
        <v>0</v>
      </c>
      <c r="Q2158">
        <f t="shared" si="105"/>
        <v>1</v>
      </c>
      <c r="R2158">
        <f t="shared" si="106"/>
        <v>0</v>
      </c>
      <c r="S2158">
        <f t="shared" si="107"/>
        <v>0</v>
      </c>
    </row>
    <row r="2159" spans="15:19">
      <c r="O2159">
        <v>1</v>
      </c>
      <c r="P2159">
        <v>1</v>
      </c>
      <c r="Q2159">
        <f t="shared" si="105"/>
        <v>0</v>
      </c>
      <c r="R2159">
        <f t="shared" si="106"/>
        <v>1</v>
      </c>
      <c r="S2159">
        <f t="shared" si="107"/>
        <v>0</v>
      </c>
    </row>
    <row r="2160" spans="15:19">
      <c r="O2160">
        <v>1</v>
      </c>
      <c r="P2160">
        <v>2</v>
      </c>
      <c r="Q2160">
        <f t="shared" si="105"/>
        <v>0</v>
      </c>
      <c r="R2160">
        <f t="shared" si="106"/>
        <v>0</v>
      </c>
      <c r="S2160">
        <f t="shared" si="107"/>
        <v>1</v>
      </c>
    </row>
    <row r="2161" spans="15:19">
      <c r="O2161">
        <v>2</v>
      </c>
      <c r="P2161">
        <v>1</v>
      </c>
      <c r="Q2161">
        <f t="shared" si="105"/>
        <v>1</v>
      </c>
      <c r="R2161">
        <f t="shared" si="106"/>
        <v>0</v>
      </c>
      <c r="S2161">
        <f t="shared" si="107"/>
        <v>0</v>
      </c>
    </row>
    <row r="2162" spans="15:19">
      <c r="O2162">
        <v>3</v>
      </c>
      <c r="P2162">
        <v>0</v>
      </c>
      <c r="Q2162">
        <f t="shared" si="105"/>
        <v>1</v>
      </c>
      <c r="R2162">
        <f t="shared" si="106"/>
        <v>0</v>
      </c>
      <c r="S2162">
        <f t="shared" si="107"/>
        <v>0</v>
      </c>
    </row>
    <row r="2163" spans="15:19">
      <c r="O2163">
        <v>0</v>
      </c>
      <c r="P2163">
        <v>1</v>
      </c>
      <c r="Q2163">
        <f t="shared" si="105"/>
        <v>0</v>
      </c>
      <c r="R2163">
        <f t="shared" si="106"/>
        <v>0</v>
      </c>
      <c r="S2163">
        <f t="shared" si="107"/>
        <v>1</v>
      </c>
    </row>
    <row r="2164" spans="15:19">
      <c r="O2164">
        <v>1</v>
      </c>
      <c r="P2164">
        <v>0</v>
      </c>
      <c r="Q2164">
        <f t="shared" si="105"/>
        <v>1</v>
      </c>
      <c r="R2164">
        <f t="shared" si="106"/>
        <v>0</v>
      </c>
      <c r="S2164">
        <f t="shared" si="107"/>
        <v>0</v>
      </c>
    </row>
    <row r="2165" spans="15:19">
      <c r="O2165">
        <v>3</v>
      </c>
      <c r="P2165">
        <v>0</v>
      </c>
      <c r="Q2165">
        <f t="shared" si="105"/>
        <v>1</v>
      </c>
      <c r="R2165">
        <f t="shared" si="106"/>
        <v>0</v>
      </c>
      <c r="S2165">
        <f t="shared" si="107"/>
        <v>0</v>
      </c>
    </row>
    <row r="2166" spans="15:19">
      <c r="O2166">
        <v>4</v>
      </c>
      <c r="P2166">
        <v>2</v>
      </c>
      <c r="Q2166">
        <f t="shared" si="105"/>
        <v>1</v>
      </c>
      <c r="R2166">
        <f t="shared" si="106"/>
        <v>0</v>
      </c>
      <c r="S2166">
        <f t="shared" si="107"/>
        <v>0</v>
      </c>
    </row>
    <row r="2167" spans="15:19">
      <c r="O2167">
        <v>1</v>
      </c>
      <c r="P2167">
        <v>1</v>
      </c>
      <c r="Q2167">
        <f t="shared" si="105"/>
        <v>0</v>
      </c>
      <c r="R2167">
        <f t="shared" si="106"/>
        <v>1</v>
      </c>
      <c r="S2167">
        <f t="shared" si="107"/>
        <v>0</v>
      </c>
    </row>
    <row r="2168" spans="15:19">
      <c r="O2168">
        <v>1</v>
      </c>
      <c r="P2168">
        <v>1</v>
      </c>
      <c r="Q2168">
        <f t="shared" si="105"/>
        <v>0</v>
      </c>
      <c r="R2168">
        <f t="shared" si="106"/>
        <v>1</v>
      </c>
      <c r="S2168">
        <f t="shared" si="107"/>
        <v>0</v>
      </c>
    </row>
    <row r="2169" spans="15:19">
      <c r="O2169">
        <v>1</v>
      </c>
      <c r="P2169">
        <v>1</v>
      </c>
      <c r="Q2169">
        <f t="shared" si="105"/>
        <v>0</v>
      </c>
      <c r="R2169">
        <f t="shared" si="106"/>
        <v>1</v>
      </c>
      <c r="S2169">
        <f t="shared" si="107"/>
        <v>0</v>
      </c>
    </row>
    <row r="2170" spans="15:19">
      <c r="O2170">
        <v>2</v>
      </c>
      <c r="P2170">
        <v>1</v>
      </c>
      <c r="Q2170">
        <f t="shared" si="105"/>
        <v>1</v>
      </c>
      <c r="R2170">
        <f t="shared" si="106"/>
        <v>0</v>
      </c>
      <c r="S2170">
        <f t="shared" si="107"/>
        <v>0</v>
      </c>
    </row>
    <row r="2171" spans="15:19">
      <c r="O2171">
        <v>3</v>
      </c>
      <c r="P2171">
        <v>3</v>
      </c>
      <c r="Q2171">
        <f t="shared" si="105"/>
        <v>0</v>
      </c>
      <c r="R2171">
        <f t="shared" si="106"/>
        <v>1</v>
      </c>
      <c r="S2171">
        <f t="shared" si="107"/>
        <v>0</v>
      </c>
    </row>
    <row r="2172" spans="15:19">
      <c r="O2172">
        <v>1</v>
      </c>
      <c r="P2172">
        <v>1</v>
      </c>
      <c r="Q2172">
        <f t="shared" si="105"/>
        <v>0</v>
      </c>
      <c r="R2172">
        <f t="shared" si="106"/>
        <v>1</v>
      </c>
      <c r="S2172">
        <f t="shared" si="107"/>
        <v>0</v>
      </c>
    </row>
    <row r="2173" spans="15:19">
      <c r="O2173">
        <v>5</v>
      </c>
      <c r="P2173">
        <v>0</v>
      </c>
      <c r="Q2173">
        <f t="shared" si="105"/>
        <v>1</v>
      </c>
      <c r="R2173">
        <f t="shared" si="106"/>
        <v>0</v>
      </c>
      <c r="S2173">
        <f t="shared" si="107"/>
        <v>0</v>
      </c>
    </row>
    <row r="2174" spans="15:19">
      <c r="O2174">
        <v>2</v>
      </c>
      <c r="P2174">
        <v>1</v>
      </c>
      <c r="Q2174">
        <f t="shared" si="105"/>
        <v>1</v>
      </c>
      <c r="R2174">
        <f t="shared" si="106"/>
        <v>0</v>
      </c>
      <c r="S2174">
        <f t="shared" si="107"/>
        <v>0</v>
      </c>
    </row>
    <row r="2175" spans="15:19">
      <c r="O2175">
        <v>1</v>
      </c>
      <c r="P2175">
        <v>0</v>
      </c>
      <c r="Q2175">
        <f t="shared" si="105"/>
        <v>1</v>
      </c>
      <c r="R2175">
        <f t="shared" si="106"/>
        <v>0</v>
      </c>
      <c r="S2175">
        <f t="shared" si="107"/>
        <v>0</v>
      </c>
    </row>
    <row r="2176" spans="15:19">
      <c r="O2176">
        <v>1</v>
      </c>
      <c r="P2176">
        <v>0</v>
      </c>
      <c r="Q2176">
        <f t="shared" si="105"/>
        <v>1</v>
      </c>
      <c r="R2176">
        <f t="shared" si="106"/>
        <v>0</v>
      </c>
      <c r="S2176">
        <f t="shared" si="107"/>
        <v>0</v>
      </c>
    </row>
    <row r="2177" spans="15:19">
      <c r="O2177">
        <v>1</v>
      </c>
      <c r="P2177">
        <v>0</v>
      </c>
      <c r="Q2177">
        <f t="shared" si="105"/>
        <v>1</v>
      </c>
      <c r="R2177">
        <f t="shared" si="106"/>
        <v>0</v>
      </c>
      <c r="S2177">
        <f t="shared" si="107"/>
        <v>0</v>
      </c>
    </row>
    <row r="2178" spans="15:19">
      <c r="O2178">
        <v>3</v>
      </c>
      <c r="P2178">
        <v>0</v>
      </c>
      <c r="Q2178">
        <f t="shared" si="105"/>
        <v>1</v>
      </c>
      <c r="R2178">
        <f t="shared" si="106"/>
        <v>0</v>
      </c>
      <c r="S2178">
        <f t="shared" si="107"/>
        <v>0</v>
      </c>
    </row>
    <row r="2179" spans="15:19">
      <c r="O2179">
        <v>1</v>
      </c>
      <c r="P2179">
        <v>0</v>
      </c>
      <c r="Q2179">
        <f t="shared" si="105"/>
        <v>1</v>
      </c>
      <c r="R2179">
        <f t="shared" si="106"/>
        <v>0</v>
      </c>
      <c r="S2179">
        <f t="shared" si="107"/>
        <v>0</v>
      </c>
    </row>
    <row r="2180" spans="15:19">
      <c r="O2180">
        <v>2</v>
      </c>
      <c r="P2180">
        <v>1</v>
      </c>
      <c r="Q2180">
        <f t="shared" si="105"/>
        <v>1</v>
      </c>
      <c r="R2180">
        <f t="shared" si="106"/>
        <v>0</v>
      </c>
      <c r="S2180">
        <f t="shared" si="107"/>
        <v>0</v>
      </c>
    </row>
    <row r="2181" spans="15:19">
      <c r="O2181">
        <v>1</v>
      </c>
      <c r="P2181">
        <v>0</v>
      </c>
      <c r="Q2181">
        <f t="shared" si="105"/>
        <v>1</v>
      </c>
      <c r="R2181">
        <f t="shared" si="106"/>
        <v>0</v>
      </c>
      <c r="S2181">
        <f t="shared" si="107"/>
        <v>0</v>
      </c>
    </row>
    <row r="2182" spans="15:19">
      <c r="O2182">
        <v>0</v>
      </c>
      <c r="P2182">
        <v>0</v>
      </c>
      <c r="Q2182">
        <f t="shared" si="105"/>
        <v>0</v>
      </c>
      <c r="R2182">
        <f t="shared" si="106"/>
        <v>1</v>
      </c>
      <c r="S2182">
        <f t="shared" si="107"/>
        <v>0</v>
      </c>
    </row>
    <row r="2183" spans="15:19">
      <c r="O2183">
        <v>1</v>
      </c>
      <c r="P2183">
        <v>2</v>
      </c>
      <c r="Q2183">
        <f t="shared" si="105"/>
        <v>0</v>
      </c>
      <c r="R2183">
        <f t="shared" si="106"/>
        <v>0</v>
      </c>
      <c r="S2183">
        <f t="shared" si="107"/>
        <v>1</v>
      </c>
    </row>
    <row r="2184" spans="15:19">
      <c r="O2184">
        <v>2</v>
      </c>
      <c r="P2184">
        <v>0</v>
      </c>
      <c r="Q2184">
        <f t="shared" si="105"/>
        <v>1</v>
      </c>
      <c r="R2184">
        <f t="shared" si="106"/>
        <v>0</v>
      </c>
      <c r="S2184">
        <f t="shared" si="107"/>
        <v>0</v>
      </c>
    </row>
    <row r="2185" spans="15:19">
      <c r="O2185">
        <v>1</v>
      </c>
      <c r="P2185">
        <v>2</v>
      </c>
      <c r="Q2185">
        <f t="shared" si="105"/>
        <v>0</v>
      </c>
      <c r="R2185">
        <f t="shared" si="106"/>
        <v>0</v>
      </c>
      <c r="S2185">
        <f t="shared" si="107"/>
        <v>1</v>
      </c>
    </row>
    <row r="2186" spans="15:19">
      <c r="O2186">
        <v>0</v>
      </c>
      <c r="P2186">
        <v>1</v>
      </c>
      <c r="Q2186">
        <f t="shared" si="105"/>
        <v>0</v>
      </c>
      <c r="R2186">
        <f t="shared" si="106"/>
        <v>0</v>
      </c>
      <c r="S2186">
        <f t="shared" si="107"/>
        <v>1</v>
      </c>
    </row>
    <row r="2187" spans="15:19">
      <c r="O2187">
        <v>1</v>
      </c>
      <c r="P2187">
        <v>0</v>
      </c>
      <c r="Q2187">
        <f t="shared" si="105"/>
        <v>1</v>
      </c>
      <c r="R2187">
        <f t="shared" si="106"/>
        <v>0</v>
      </c>
      <c r="S2187">
        <f t="shared" si="107"/>
        <v>0</v>
      </c>
    </row>
    <row r="2188" spans="15:19">
      <c r="O2188">
        <v>1</v>
      </c>
      <c r="P2188">
        <v>2</v>
      </c>
      <c r="Q2188">
        <f t="shared" si="105"/>
        <v>0</v>
      </c>
      <c r="R2188">
        <f t="shared" si="106"/>
        <v>0</v>
      </c>
      <c r="S2188">
        <f t="shared" si="107"/>
        <v>1</v>
      </c>
    </row>
    <row r="2189" spans="15:19">
      <c r="O2189">
        <v>1</v>
      </c>
      <c r="P2189">
        <v>2</v>
      </c>
      <c r="Q2189">
        <f t="shared" si="105"/>
        <v>0</v>
      </c>
      <c r="R2189">
        <f t="shared" si="106"/>
        <v>0</v>
      </c>
      <c r="S2189">
        <f t="shared" si="107"/>
        <v>1</v>
      </c>
    </row>
    <row r="2190" spans="15:19">
      <c r="O2190">
        <v>3</v>
      </c>
      <c r="P2190">
        <v>0</v>
      </c>
      <c r="Q2190">
        <f t="shared" si="105"/>
        <v>1</v>
      </c>
      <c r="R2190">
        <f t="shared" si="106"/>
        <v>0</v>
      </c>
      <c r="S2190">
        <f t="shared" si="107"/>
        <v>0</v>
      </c>
    </row>
    <row r="2191" spans="15:19">
      <c r="O2191">
        <v>2</v>
      </c>
      <c r="P2191">
        <v>1</v>
      </c>
      <c r="Q2191">
        <f t="shared" si="105"/>
        <v>1</v>
      </c>
      <c r="R2191">
        <f t="shared" si="106"/>
        <v>0</v>
      </c>
      <c r="S2191">
        <f t="shared" si="107"/>
        <v>0</v>
      </c>
    </row>
    <row r="2192" spans="15:19">
      <c r="O2192">
        <v>3</v>
      </c>
      <c r="P2192">
        <v>1</v>
      </c>
      <c r="Q2192">
        <f t="shared" si="105"/>
        <v>1</v>
      </c>
      <c r="R2192">
        <f t="shared" si="106"/>
        <v>0</v>
      </c>
      <c r="S2192">
        <f t="shared" si="107"/>
        <v>0</v>
      </c>
    </row>
    <row r="2193" spans="15:19">
      <c r="O2193">
        <v>1</v>
      </c>
      <c r="P2193">
        <v>2</v>
      </c>
      <c r="Q2193">
        <f t="shared" si="105"/>
        <v>0</v>
      </c>
      <c r="R2193">
        <f t="shared" si="106"/>
        <v>0</v>
      </c>
      <c r="S2193">
        <f t="shared" si="107"/>
        <v>1</v>
      </c>
    </row>
    <row r="2194" spans="15:19">
      <c r="O2194">
        <v>3</v>
      </c>
      <c r="P2194">
        <v>2</v>
      </c>
      <c r="Q2194">
        <f t="shared" si="105"/>
        <v>1</v>
      </c>
      <c r="R2194">
        <f t="shared" si="106"/>
        <v>0</v>
      </c>
      <c r="S2194">
        <f t="shared" si="107"/>
        <v>0</v>
      </c>
    </row>
    <row r="2195" spans="15:19">
      <c r="O2195">
        <v>2</v>
      </c>
      <c r="P2195">
        <v>1</v>
      </c>
      <c r="Q2195">
        <f t="shared" si="105"/>
        <v>1</v>
      </c>
      <c r="R2195">
        <f t="shared" si="106"/>
        <v>0</v>
      </c>
      <c r="S2195">
        <f t="shared" si="107"/>
        <v>0</v>
      </c>
    </row>
    <row r="2196" spans="15:19">
      <c r="O2196">
        <v>1</v>
      </c>
      <c r="P2196">
        <v>2</v>
      </c>
      <c r="Q2196">
        <f t="shared" si="105"/>
        <v>0</v>
      </c>
      <c r="R2196">
        <f t="shared" si="106"/>
        <v>0</v>
      </c>
      <c r="S2196">
        <f t="shared" si="107"/>
        <v>1</v>
      </c>
    </row>
    <row r="2197" spans="15:19">
      <c r="O2197">
        <v>1</v>
      </c>
      <c r="P2197">
        <v>0</v>
      </c>
      <c r="Q2197">
        <f t="shared" si="105"/>
        <v>1</v>
      </c>
      <c r="R2197">
        <f t="shared" si="106"/>
        <v>0</v>
      </c>
      <c r="S2197">
        <f t="shared" si="107"/>
        <v>0</v>
      </c>
    </row>
    <row r="2198" spans="15:19">
      <c r="O2198">
        <v>1</v>
      </c>
      <c r="P2198">
        <v>0</v>
      </c>
      <c r="Q2198">
        <f t="shared" ref="Q2198:Q2261" si="108">IF(O2198&gt;P2198,1,0)</f>
        <v>1</v>
      </c>
      <c r="R2198">
        <f t="shared" ref="R2198:R2261" si="109">IF(O2198=P2198,1,0)</f>
        <v>0</v>
      </c>
      <c r="S2198">
        <f t="shared" ref="S2198:S2261" si="110">IF(O2198&lt;P2198,1,0)</f>
        <v>0</v>
      </c>
    </row>
    <row r="2199" spans="15:19">
      <c r="O2199">
        <v>3</v>
      </c>
      <c r="P2199">
        <v>2</v>
      </c>
      <c r="Q2199">
        <f t="shared" si="108"/>
        <v>1</v>
      </c>
      <c r="R2199">
        <f t="shared" si="109"/>
        <v>0</v>
      </c>
      <c r="S2199">
        <f t="shared" si="110"/>
        <v>0</v>
      </c>
    </row>
    <row r="2200" spans="15:19">
      <c r="O2200">
        <v>3</v>
      </c>
      <c r="P2200">
        <v>1</v>
      </c>
      <c r="Q2200">
        <f t="shared" si="108"/>
        <v>1</v>
      </c>
      <c r="R2200">
        <f t="shared" si="109"/>
        <v>0</v>
      </c>
      <c r="S2200">
        <f t="shared" si="110"/>
        <v>0</v>
      </c>
    </row>
    <row r="2201" spans="15:19">
      <c r="O2201">
        <v>1</v>
      </c>
      <c r="P2201">
        <v>2</v>
      </c>
      <c r="Q2201">
        <f t="shared" si="108"/>
        <v>0</v>
      </c>
      <c r="R2201">
        <f t="shared" si="109"/>
        <v>0</v>
      </c>
      <c r="S2201">
        <f t="shared" si="110"/>
        <v>1</v>
      </c>
    </row>
    <row r="2202" spans="15:19">
      <c r="O2202">
        <v>2</v>
      </c>
      <c r="P2202">
        <v>0</v>
      </c>
      <c r="Q2202">
        <f t="shared" si="108"/>
        <v>1</v>
      </c>
      <c r="R2202">
        <f t="shared" si="109"/>
        <v>0</v>
      </c>
      <c r="S2202">
        <f t="shared" si="110"/>
        <v>0</v>
      </c>
    </row>
    <row r="2203" spans="15:19">
      <c r="O2203">
        <v>2</v>
      </c>
      <c r="P2203">
        <v>0</v>
      </c>
      <c r="Q2203">
        <f t="shared" si="108"/>
        <v>1</v>
      </c>
      <c r="R2203">
        <f t="shared" si="109"/>
        <v>0</v>
      </c>
      <c r="S2203">
        <f t="shared" si="110"/>
        <v>0</v>
      </c>
    </row>
    <row r="2204" spans="15:19">
      <c r="O2204">
        <v>2</v>
      </c>
      <c r="P2204">
        <v>0</v>
      </c>
      <c r="Q2204">
        <f t="shared" si="108"/>
        <v>1</v>
      </c>
      <c r="R2204">
        <f t="shared" si="109"/>
        <v>0</v>
      </c>
      <c r="S2204">
        <f t="shared" si="110"/>
        <v>0</v>
      </c>
    </row>
    <row r="2205" spans="15:19">
      <c r="O2205">
        <v>3</v>
      </c>
      <c r="P2205">
        <v>1</v>
      </c>
      <c r="Q2205">
        <f t="shared" si="108"/>
        <v>1</v>
      </c>
      <c r="R2205">
        <f t="shared" si="109"/>
        <v>0</v>
      </c>
      <c r="S2205">
        <f t="shared" si="110"/>
        <v>0</v>
      </c>
    </row>
    <row r="2206" spans="15:19">
      <c r="O2206">
        <v>0</v>
      </c>
      <c r="P2206">
        <v>2</v>
      </c>
      <c r="Q2206">
        <f t="shared" si="108"/>
        <v>0</v>
      </c>
      <c r="R2206">
        <f t="shared" si="109"/>
        <v>0</v>
      </c>
      <c r="S2206">
        <f t="shared" si="110"/>
        <v>1</v>
      </c>
    </row>
    <row r="2207" spans="15:19">
      <c r="O2207">
        <v>3</v>
      </c>
      <c r="P2207">
        <v>4</v>
      </c>
      <c r="Q2207">
        <f t="shared" si="108"/>
        <v>0</v>
      </c>
      <c r="R2207">
        <f t="shared" si="109"/>
        <v>0</v>
      </c>
      <c r="S2207">
        <f t="shared" si="110"/>
        <v>1</v>
      </c>
    </row>
    <row r="2208" spans="15:19">
      <c r="O2208">
        <v>2</v>
      </c>
      <c r="P2208">
        <v>2</v>
      </c>
      <c r="Q2208">
        <f t="shared" si="108"/>
        <v>0</v>
      </c>
      <c r="R2208">
        <f t="shared" si="109"/>
        <v>1</v>
      </c>
      <c r="S2208">
        <f t="shared" si="110"/>
        <v>0</v>
      </c>
    </row>
    <row r="2209" spans="15:19">
      <c r="O2209">
        <v>3</v>
      </c>
      <c r="P2209">
        <v>1</v>
      </c>
      <c r="Q2209">
        <f t="shared" si="108"/>
        <v>1</v>
      </c>
      <c r="R2209">
        <f t="shared" si="109"/>
        <v>0</v>
      </c>
      <c r="S2209">
        <f t="shared" si="110"/>
        <v>0</v>
      </c>
    </row>
    <row r="2210" spans="15:19">
      <c r="O2210">
        <v>2</v>
      </c>
      <c r="P2210">
        <v>1</v>
      </c>
      <c r="Q2210">
        <f t="shared" si="108"/>
        <v>1</v>
      </c>
      <c r="R2210">
        <f t="shared" si="109"/>
        <v>0</v>
      </c>
      <c r="S2210">
        <f t="shared" si="110"/>
        <v>0</v>
      </c>
    </row>
    <row r="2211" spans="15:19">
      <c r="O2211">
        <v>2</v>
      </c>
      <c r="P2211">
        <v>1</v>
      </c>
      <c r="Q2211">
        <f t="shared" si="108"/>
        <v>1</v>
      </c>
      <c r="R2211">
        <f t="shared" si="109"/>
        <v>0</v>
      </c>
      <c r="S2211">
        <f t="shared" si="110"/>
        <v>0</v>
      </c>
    </row>
    <row r="2212" spans="15:19">
      <c r="O2212">
        <v>1</v>
      </c>
      <c r="P2212">
        <v>2</v>
      </c>
      <c r="Q2212">
        <f t="shared" si="108"/>
        <v>0</v>
      </c>
      <c r="R2212">
        <f t="shared" si="109"/>
        <v>0</v>
      </c>
      <c r="S2212">
        <f t="shared" si="110"/>
        <v>1</v>
      </c>
    </row>
    <row r="2213" spans="15:19">
      <c r="O2213">
        <v>0</v>
      </c>
      <c r="P2213">
        <v>0</v>
      </c>
      <c r="Q2213">
        <f t="shared" si="108"/>
        <v>0</v>
      </c>
      <c r="R2213">
        <f t="shared" si="109"/>
        <v>1</v>
      </c>
      <c r="S2213">
        <f t="shared" si="110"/>
        <v>0</v>
      </c>
    </row>
    <row r="2214" spans="15:19">
      <c r="O2214">
        <v>1</v>
      </c>
      <c r="P2214">
        <v>2</v>
      </c>
      <c r="Q2214">
        <f t="shared" si="108"/>
        <v>0</v>
      </c>
      <c r="R2214">
        <f t="shared" si="109"/>
        <v>0</v>
      </c>
      <c r="S2214">
        <f t="shared" si="110"/>
        <v>1</v>
      </c>
    </row>
    <row r="2215" spans="15:19">
      <c r="O2215">
        <v>1</v>
      </c>
      <c r="P2215">
        <v>0</v>
      </c>
      <c r="Q2215">
        <f t="shared" si="108"/>
        <v>1</v>
      </c>
      <c r="R2215">
        <f t="shared" si="109"/>
        <v>0</v>
      </c>
      <c r="S2215">
        <f t="shared" si="110"/>
        <v>0</v>
      </c>
    </row>
    <row r="2216" spans="15:19">
      <c r="O2216">
        <v>3</v>
      </c>
      <c r="P2216">
        <v>2</v>
      </c>
      <c r="Q2216">
        <f t="shared" si="108"/>
        <v>1</v>
      </c>
      <c r="R2216">
        <f t="shared" si="109"/>
        <v>0</v>
      </c>
      <c r="S2216">
        <f t="shared" si="110"/>
        <v>0</v>
      </c>
    </row>
    <row r="2217" spans="15:19">
      <c r="O2217">
        <v>3</v>
      </c>
      <c r="P2217">
        <v>0</v>
      </c>
      <c r="Q2217">
        <f t="shared" si="108"/>
        <v>1</v>
      </c>
      <c r="R2217">
        <f t="shared" si="109"/>
        <v>0</v>
      </c>
      <c r="S2217">
        <f t="shared" si="110"/>
        <v>0</v>
      </c>
    </row>
    <row r="2218" spans="15:19">
      <c r="O2218">
        <v>2</v>
      </c>
      <c r="P2218">
        <v>2</v>
      </c>
      <c r="Q2218">
        <f t="shared" si="108"/>
        <v>0</v>
      </c>
      <c r="R2218">
        <f t="shared" si="109"/>
        <v>1</v>
      </c>
      <c r="S2218">
        <f t="shared" si="110"/>
        <v>0</v>
      </c>
    </row>
    <row r="2219" spans="15:19">
      <c r="O2219">
        <v>1</v>
      </c>
      <c r="P2219">
        <v>2</v>
      </c>
      <c r="Q2219">
        <f t="shared" si="108"/>
        <v>0</v>
      </c>
      <c r="R2219">
        <f t="shared" si="109"/>
        <v>0</v>
      </c>
      <c r="S2219">
        <f t="shared" si="110"/>
        <v>1</v>
      </c>
    </row>
    <row r="2220" spans="15:19">
      <c r="O2220">
        <v>5</v>
      </c>
      <c r="P2220">
        <v>1</v>
      </c>
      <c r="Q2220">
        <f t="shared" si="108"/>
        <v>1</v>
      </c>
      <c r="R2220">
        <f t="shared" si="109"/>
        <v>0</v>
      </c>
      <c r="S2220">
        <f t="shared" si="110"/>
        <v>0</v>
      </c>
    </row>
    <row r="2221" spans="15:19">
      <c r="O2221">
        <v>0</v>
      </c>
      <c r="P2221">
        <v>1</v>
      </c>
      <c r="Q2221">
        <f t="shared" si="108"/>
        <v>0</v>
      </c>
      <c r="R2221">
        <f t="shared" si="109"/>
        <v>0</v>
      </c>
      <c r="S2221">
        <f t="shared" si="110"/>
        <v>1</v>
      </c>
    </row>
    <row r="2222" spans="15:19">
      <c r="O2222">
        <v>1</v>
      </c>
      <c r="P2222">
        <v>2</v>
      </c>
      <c r="Q2222">
        <f t="shared" si="108"/>
        <v>0</v>
      </c>
      <c r="R2222">
        <f t="shared" si="109"/>
        <v>0</v>
      </c>
      <c r="S2222">
        <f t="shared" si="110"/>
        <v>1</v>
      </c>
    </row>
    <row r="2223" spans="15:19">
      <c r="O2223">
        <v>1</v>
      </c>
      <c r="P2223">
        <v>0</v>
      </c>
      <c r="Q2223">
        <f t="shared" si="108"/>
        <v>1</v>
      </c>
      <c r="R2223">
        <f t="shared" si="109"/>
        <v>0</v>
      </c>
      <c r="S2223">
        <f t="shared" si="110"/>
        <v>0</v>
      </c>
    </row>
    <row r="2224" spans="15:19">
      <c r="O2224">
        <v>0</v>
      </c>
      <c r="P2224">
        <v>0</v>
      </c>
      <c r="Q2224">
        <f t="shared" si="108"/>
        <v>0</v>
      </c>
      <c r="R2224">
        <f t="shared" si="109"/>
        <v>1</v>
      </c>
      <c r="S2224">
        <f t="shared" si="110"/>
        <v>0</v>
      </c>
    </row>
    <row r="2225" spans="15:19">
      <c r="O2225">
        <v>0</v>
      </c>
      <c r="P2225">
        <v>5</v>
      </c>
      <c r="Q2225">
        <f t="shared" si="108"/>
        <v>0</v>
      </c>
      <c r="R2225">
        <f t="shared" si="109"/>
        <v>0</v>
      </c>
      <c r="S2225">
        <f t="shared" si="110"/>
        <v>1</v>
      </c>
    </row>
    <row r="2226" spans="15:19">
      <c r="O2226">
        <v>2</v>
      </c>
      <c r="P2226">
        <v>0</v>
      </c>
      <c r="Q2226">
        <f t="shared" si="108"/>
        <v>1</v>
      </c>
      <c r="R2226">
        <f t="shared" si="109"/>
        <v>0</v>
      </c>
      <c r="S2226">
        <f t="shared" si="110"/>
        <v>0</v>
      </c>
    </row>
    <row r="2227" spans="15:19">
      <c r="O2227">
        <v>1</v>
      </c>
      <c r="P2227">
        <v>3</v>
      </c>
      <c r="Q2227">
        <f t="shared" si="108"/>
        <v>0</v>
      </c>
      <c r="R2227">
        <f t="shared" si="109"/>
        <v>0</v>
      </c>
      <c r="S2227">
        <f t="shared" si="110"/>
        <v>1</v>
      </c>
    </row>
    <row r="2228" spans="15:19">
      <c r="O2228">
        <v>2</v>
      </c>
      <c r="P2228">
        <v>0</v>
      </c>
      <c r="Q2228">
        <f t="shared" si="108"/>
        <v>1</v>
      </c>
      <c r="R2228">
        <f t="shared" si="109"/>
        <v>0</v>
      </c>
      <c r="S2228">
        <f t="shared" si="110"/>
        <v>0</v>
      </c>
    </row>
    <row r="2229" spans="15:19">
      <c r="O2229">
        <v>2</v>
      </c>
      <c r="P2229">
        <v>2</v>
      </c>
      <c r="Q2229">
        <f t="shared" si="108"/>
        <v>0</v>
      </c>
      <c r="R2229">
        <f t="shared" si="109"/>
        <v>1</v>
      </c>
      <c r="S2229">
        <f t="shared" si="110"/>
        <v>0</v>
      </c>
    </row>
    <row r="2230" spans="15:19">
      <c r="O2230">
        <v>4</v>
      </c>
      <c r="P2230">
        <v>2</v>
      </c>
      <c r="Q2230">
        <f t="shared" si="108"/>
        <v>1</v>
      </c>
      <c r="R2230">
        <f t="shared" si="109"/>
        <v>0</v>
      </c>
      <c r="S2230">
        <f t="shared" si="110"/>
        <v>0</v>
      </c>
    </row>
    <row r="2231" spans="15:19">
      <c r="O2231">
        <v>3</v>
      </c>
      <c r="P2231">
        <v>1</v>
      </c>
      <c r="Q2231">
        <f t="shared" si="108"/>
        <v>1</v>
      </c>
      <c r="R2231">
        <f t="shared" si="109"/>
        <v>0</v>
      </c>
      <c r="S2231">
        <f t="shared" si="110"/>
        <v>0</v>
      </c>
    </row>
    <row r="2232" spans="15:19">
      <c r="O2232">
        <v>1</v>
      </c>
      <c r="P2232">
        <v>3</v>
      </c>
      <c r="Q2232">
        <f t="shared" si="108"/>
        <v>0</v>
      </c>
      <c r="R2232">
        <f t="shared" si="109"/>
        <v>0</v>
      </c>
      <c r="S2232">
        <f t="shared" si="110"/>
        <v>1</v>
      </c>
    </row>
    <row r="2233" spans="15:19">
      <c r="O2233">
        <v>2</v>
      </c>
      <c r="P2233">
        <v>2</v>
      </c>
      <c r="Q2233">
        <f t="shared" si="108"/>
        <v>0</v>
      </c>
      <c r="R2233">
        <f t="shared" si="109"/>
        <v>1</v>
      </c>
      <c r="S2233">
        <f t="shared" si="110"/>
        <v>0</v>
      </c>
    </row>
    <row r="2234" spans="15:19">
      <c r="O2234">
        <v>2</v>
      </c>
      <c r="P2234">
        <v>1</v>
      </c>
      <c r="Q2234">
        <f t="shared" si="108"/>
        <v>1</v>
      </c>
      <c r="R2234">
        <f t="shared" si="109"/>
        <v>0</v>
      </c>
      <c r="S2234">
        <f t="shared" si="110"/>
        <v>0</v>
      </c>
    </row>
    <row r="2235" spans="15:19">
      <c r="O2235">
        <v>4</v>
      </c>
      <c r="P2235">
        <v>2</v>
      </c>
      <c r="Q2235">
        <f t="shared" si="108"/>
        <v>1</v>
      </c>
      <c r="R2235">
        <f t="shared" si="109"/>
        <v>0</v>
      </c>
      <c r="S2235">
        <f t="shared" si="110"/>
        <v>0</v>
      </c>
    </row>
    <row r="2236" spans="15:19">
      <c r="O2236">
        <v>1</v>
      </c>
      <c r="P2236">
        <v>0</v>
      </c>
      <c r="Q2236">
        <f t="shared" si="108"/>
        <v>1</v>
      </c>
      <c r="R2236">
        <f t="shared" si="109"/>
        <v>0</v>
      </c>
      <c r="S2236">
        <f t="shared" si="110"/>
        <v>0</v>
      </c>
    </row>
    <row r="2237" spans="15:19">
      <c r="O2237">
        <v>3</v>
      </c>
      <c r="P2237">
        <v>1</v>
      </c>
      <c r="Q2237">
        <f t="shared" si="108"/>
        <v>1</v>
      </c>
      <c r="R2237">
        <f t="shared" si="109"/>
        <v>0</v>
      </c>
      <c r="S2237">
        <f t="shared" si="110"/>
        <v>0</v>
      </c>
    </row>
    <row r="2238" spans="15:19">
      <c r="O2238">
        <v>3</v>
      </c>
      <c r="P2238">
        <v>2</v>
      </c>
      <c r="Q2238">
        <f t="shared" si="108"/>
        <v>1</v>
      </c>
      <c r="R2238">
        <f t="shared" si="109"/>
        <v>0</v>
      </c>
      <c r="S2238">
        <f t="shared" si="110"/>
        <v>0</v>
      </c>
    </row>
    <row r="2239" spans="15:19">
      <c r="O2239">
        <v>4</v>
      </c>
      <c r="P2239">
        <v>1</v>
      </c>
      <c r="Q2239">
        <f t="shared" si="108"/>
        <v>1</v>
      </c>
      <c r="R2239">
        <f t="shared" si="109"/>
        <v>0</v>
      </c>
      <c r="S2239">
        <f t="shared" si="110"/>
        <v>0</v>
      </c>
    </row>
    <row r="2240" spans="15:19">
      <c r="O2240">
        <v>4</v>
      </c>
      <c r="P2240">
        <v>1</v>
      </c>
      <c r="Q2240">
        <f t="shared" si="108"/>
        <v>1</v>
      </c>
      <c r="R2240">
        <f t="shared" si="109"/>
        <v>0</v>
      </c>
      <c r="S2240">
        <f t="shared" si="110"/>
        <v>0</v>
      </c>
    </row>
    <row r="2241" spans="15:19">
      <c r="O2241">
        <v>3</v>
      </c>
      <c r="P2241">
        <v>2</v>
      </c>
      <c r="Q2241">
        <f t="shared" si="108"/>
        <v>1</v>
      </c>
      <c r="R2241">
        <f t="shared" si="109"/>
        <v>0</v>
      </c>
      <c r="S2241">
        <f t="shared" si="110"/>
        <v>0</v>
      </c>
    </row>
    <row r="2242" spans="15:19">
      <c r="O2242">
        <v>1</v>
      </c>
      <c r="P2242">
        <v>0</v>
      </c>
      <c r="Q2242">
        <f t="shared" si="108"/>
        <v>1</v>
      </c>
      <c r="R2242">
        <f t="shared" si="109"/>
        <v>0</v>
      </c>
      <c r="S2242">
        <f t="shared" si="110"/>
        <v>0</v>
      </c>
    </row>
    <row r="2243" spans="15:19">
      <c r="O2243">
        <v>1</v>
      </c>
      <c r="P2243">
        <v>2</v>
      </c>
      <c r="Q2243">
        <f t="shared" si="108"/>
        <v>0</v>
      </c>
      <c r="R2243">
        <f t="shared" si="109"/>
        <v>0</v>
      </c>
      <c r="S2243">
        <f t="shared" si="110"/>
        <v>1</v>
      </c>
    </row>
    <row r="2244" spans="15:19">
      <c r="O2244">
        <v>1</v>
      </c>
      <c r="P2244">
        <v>1</v>
      </c>
      <c r="Q2244">
        <f t="shared" si="108"/>
        <v>0</v>
      </c>
      <c r="R2244">
        <f t="shared" si="109"/>
        <v>1</v>
      </c>
      <c r="S2244">
        <f t="shared" si="110"/>
        <v>0</v>
      </c>
    </row>
    <row r="2245" spans="15:19">
      <c r="O2245">
        <v>2</v>
      </c>
      <c r="P2245">
        <v>0</v>
      </c>
      <c r="Q2245">
        <f t="shared" si="108"/>
        <v>1</v>
      </c>
      <c r="R2245">
        <f t="shared" si="109"/>
        <v>0</v>
      </c>
      <c r="S2245">
        <f t="shared" si="110"/>
        <v>0</v>
      </c>
    </row>
    <row r="2246" spans="15:19">
      <c r="O2246">
        <v>0</v>
      </c>
      <c r="P2246">
        <v>0</v>
      </c>
      <c r="Q2246">
        <f t="shared" si="108"/>
        <v>0</v>
      </c>
      <c r="R2246">
        <f t="shared" si="109"/>
        <v>1</v>
      </c>
      <c r="S2246">
        <f t="shared" si="110"/>
        <v>0</v>
      </c>
    </row>
    <row r="2247" spans="15:19">
      <c r="O2247">
        <v>2</v>
      </c>
      <c r="P2247">
        <v>2</v>
      </c>
      <c r="Q2247">
        <f t="shared" si="108"/>
        <v>0</v>
      </c>
      <c r="R2247">
        <f t="shared" si="109"/>
        <v>1</v>
      </c>
      <c r="S2247">
        <f t="shared" si="110"/>
        <v>0</v>
      </c>
    </row>
    <row r="2248" spans="15:19">
      <c r="O2248">
        <v>2</v>
      </c>
      <c r="P2248">
        <v>1</v>
      </c>
      <c r="Q2248">
        <f t="shared" si="108"/>
        <v>1</v>
      </c>
      <c r="R2248">
        <f t="shared" si="109"/>
        <v>0</v>
      </c>
      <c r="S2248">
        <f t="shared" si="110"/>
        <v>0</v>
      </c>
    </row>
    <row r="2249" spans="15:19">
      <c r="O2249">
        <v>3</v>
      </c>
      <c r="P2249">
        <v>0</v>
      </c>
      <c r="Q2249">
        <f t="shared" si="108"/>
        <v>1</v>
      </c>
      <c r="R2249">
        <f t="shared" si="109"/>
        <v>0</v>
      </c>
      <c r="S2249">
        <f t="shared" si="110"/>
        <v>0</v>
      </c>
    </row>
    <row r="2250" spans="15:19">
      <c r="O2250">
        <v>2</v>
      </c>
      <c r="P2250">
        <v>1</v>
      </c>
      <c r="Q2250">
        <f t="shared" si="108"/>
        <v>1</v>
      </c>
      <c r="R2250">
        <f t="shared" si="109"/>
        <v>0</v>
      </c>
      <c r="S2250">
        <f t="shared" si="110"/>
        <v>0</v>
      </c>
    </row>
    <row r="2251" spans="15:19">
      <c r="O2251">
        <v>0</v>
      </c>
      <c r="P2251">
        <v>1</v>
      </c>
      <c r="Q2251">
        <f t="shared" si="108"/>
        <v>0</v>
      </c>
      <c r="R2251">
        <f t="shared" si="109"/>
        <v>0</v>
      </c>
      <c r="S2251">
        <f t="shared" si="110"/>
        <v>1</v>
      </c>
    </row>
    <row r="2252" spans="15:19">
      <c r="O2252">
        <v>1</v>
      </c>
      <c r="P2252">
        <v>1</v>
      </c>
      <c r="Q2252">
        <f t="shared" si="108"/>
        <v>0</v>
      </c>
      <c r="R2252">
        <f t="shared" si="109"/>
        <v>1</v>
      </c>
      <c r="S2252">
        <f t="shared" si="110"/>
        <v>0</v>
      </c>
    </row>
    <row r="2253" spans="15:19">
      <c r="O2253">
        <v>3</v>
      </c>
      <c r="P2253">
        <v>0</v>
      </c>
      <c r="Q2253">
        <f t="shared" si="108"/>
        <v>1</v>
      </c>
      <c r="R2253">
        <f t="shared" si="109"/>
        <v>0</v>
      </c>
      <c r="S2253">
        <f t="shared" si="110"/>
        <v>0</v>
      </c>
    </row>
    <row r="2254" spans="15:19">
      <c r="O2254">
        <v>0</v>
      </c>
      <c r="P2254">
        <v>1</v>
      </c>
      <c r="Q2254">
        <f t="shared" si="108"/>
        <v>0</v>
      </c>
      <c r="R2254">
        <f t="shared" si="109"/>
        <v>0</v>
      </c>
      <c r="S2254">
        <f t="shared" si="110"/>
        <v>1</v>
      </c>
    </row>
    <row r="2255" spans="15:19">
      <c r="O2255">
        <v>3</v>
      </c>
      <c r="P2255">
        <v>1</v>
      </c>
      <c r="Q2255">
        <f t="shared" si="108"/>
        <v>1</v>
      </c>
      <c r="R2255">
        <f t="shared" si="109"/>
        <v>0</v>
      </c>
      <c r="S2255">
        <f t="shared" si="110"/>
        <v>0</v>
      </c>
    </row>
    <row r="2256" spans="15:19">
      <c r="O2256">
        <v>4</v>
      </c>
      <c r="P2256">
        <v>1</v>
      </c>
      <c r="Q2256">
        <f t="shared" si="108"/>
        <v>1</v>
      </c>
      <c r="R2256">
        <f t="shared" si="109"/>
        <v>0</v>
      </c>
      <c r="S2256">
        <f t="shared" si="110"/>
        <v>0</v>
      </c>
    </row>
    <row r="2257" spans="15:19">
      <c r="O2257">
        <v>4</v>
      </c>
      <c r="P2257">
        <v>1</v>
      </c>
      <c r="Q2257">
        <f t="shared" si="108"/>
        <v>1</v>
      </c>
      <c r="R2257">
        <f t="shared" si="109"/>
        <v>0</v>
      </c>
      <c r="S2257">
        <f t="shared" si="110"/>
        <v>0</v>
      </c>
    </row>
    <row r="2258" spans="15:19">
      <c r="O2258">
        <v>1</v>
      </c>
      <c r="P2258">
        <v>0</v>
      </c>
      <c r="Q2258">
        <f t="shared" si="108"/>
        <v>1</v>
      </c>
      <c r="R2258">
        <f t="shared" si="109"/>
        <v>0</v>
      </c>
      <c r="S2258">
        <f t="shared" si="110"/>
        <v>0</v>
      </c>
    </row>
    <row r="2259" spans="15:19">
      <c r="O2259">
        <v>1</v>
      </c>
      <c r="P2259">
        <v>1</v>
      </c>
      <c r="Q2259">
        <f t="shared" si="108"/>
        <v>0</v>
      </c>
      <c r="R2259">
        <f t="shared" si="109"/>
        <v>1</v>
      </c>
      <c r="S2259">
        <f t="shared" si="110"/>
        <v>0</v>
      </c>
    </row>
    <row r="2260" spans="15:19">
      <c r="O2260">
        <v>2</v>
      </c>
      <c r="P2260">
        <v>0</v>
      </c>
      <c r="Q2260">
        <f t="shared" si="108"/>
        <v>1</v>
      </c>
      <c r="R2260">
        <f t="shared" si="109"/>
        <v>0</v>
      </c>
      <c r="S2260">
        <f t="shared" si="110"/>
        <v>0</v>
      </c>
    </row>
    <row r="2261" spans="15:19">
      <c r="O2261">
        <v>1</v>
      </c>
      <c r="P2261">
        <v>0</v>
      </c>
      <c r="Q2261">
        <f t="shared" si="108"/>
        <v>1</v>
      </c>
      <c r="R2261">
        <f t="shared" si="109"/>
        <v>0</v>
      </c>
      <c r="S2261">
        <f t="shared" si="110"/>
        <v>0</v>
      </c>
    </row>
    <row r="2262" spans="15:19">
      <c r="O2262">
        <v>3</v>
      </c>
      <c r="P2262">
        <v>1</v>
      </c>
      <c r="Q2262">
        <f t="shared" ref="Q2262:Q2325" si="111">IF(O2262&gt;P2262,1,0)</f>
        <v>1</v>
      </c>
      <c r="R2262">
        <f t="shared" ref="R2262:R2325" si="112">IF(O2262=P2262,1,0)</f>
        <v>0</v>
      </c>
      <c r="S2262">
        <f t="shared" ref="S2262:S2325" si="113">IF(O2262&lt;P2262,1,0)</f>
        <v>0</v>
      </c>
    </row>
    <row r="2263" spans="15:19">
      <c r="O2263">
        <v>2</v>
      </c>
      <c r="P2263">
        <v>1</v>
      </c>
      <c r="Q2263">
        <f t="shared" si="111"/>
        <v>1</v>
      </c>
      <c r="R2263">
        <f t="shared" si="112"/>
        <v>0</v>
      </c>
      <c r="S2263">
        <f t="shared" si="113"/>
        <v>0</v>
      </c>
    </row>
    <row r="2264" spans="15:19">
      <c r="O2264">
        <v>1</v>
      </c>
      <c r="P2264">
        <v>2</v>
      </c>
      <c r="Q2264">
        <f t="shared" si="111"/>
        <v>0</v>
      </c>
      <c r="R2264">
        <f t="shared" si="112"/>
        <v>0</v>
      </c>
      <c r="S2264">
        <f t="shared" si="113"/>
        <v>1</v>
      </c>
    </row>
    <row r="2265" spans="15:19">
      <c r="O2265">
        <v>0</v>
      </c>
      <c r="P2265">
        <v>1</v>
      </c>
      <c r="Q2265">
        <f t="shared" si="111"/>
        <v>0</v>
      </c>
      <c r="R2265">
        <f t="shared" si="112"/>
        <v>0</v>
      </c>
      <c r="S2265">
        <f t="shared" si="113"/>
        <v>1</v>
      </c>
    </row>
    <row r="2266" spans="15:19">
      <c r="O2266">
        <v>0</v>
      </c>
      <c r="P2266">
        <v>1</v>
      </c>
      <c r="Q2266">
        <f t="shared" si="111"/>
        <v>0</v>
      </c>
      <c r="R2266">
        <f t="shared" si="112"/>
        <v>0</v>
      </c>
      <c r="S2266">
        <f t="shared" si="113"/>
        <v>1</v>
      </c>
    </row>
    <row r="2267" spans="15:19">
      <c r="O2267">
        <v>0</v>
      </c>
      <c r="P2267">
        <v>0</v>
      </c>
      <c r="Q2267">
        <f t="shared" si="111"/>
        <v>0</v>
      </c>
      <c r="R2267">
        <f t="shared" si="112"/>
        <v>1</v>
      </c>
      <c r="S2267">
        <f t="shared" si="113"/>
        <v>0</v>
      </c>
    </row>
    <row r="2268" spans="15:19">
      <c r="O2268">
        <v>2</v>
      </c>
      <c r="P2268">
        <v>0</v>
      </c>
      <c r="Q2268">
        <f t="shared" si="111"/>
        <v>1</v>
      </c>
      <c r="R2268">
        <f t="shared" si="112"/>
        <v>0</v>
      </c>
      <c r="S2268">
        <f t="shared" si="113"/>
        <v>0</v>
      </c>
    </row>
    <row r="2269" spans="15:19">
      <c r="O2269">
        <v>0</v>
      </c>
      <c r="P2269">
        <v>0</v>
      </c>
      <c r="Q2269">
        <f t="shared" si="111"/>
        <v>0</v>
      </c>
      <c r="R2269">
        <f t="shared" si="112"/>
        <v>1</v>
      </c>
      <c r="S2269">
        <f t="shared" si="113"/>
        <v>0</v>
      </c>
    </row>
    <row r="2270" spans="15:19">
      <c r="O2270">
        <v>2</v>
      </c>
      <c r="P2270">
        <v>1</v>
      </c>
      <c r="Q2270">
        <f t="shared" si="111"/>
        <v>1</v>
      </c>
      <c r="R2270">
        <f t="shared" si="112"/>
        <v>0</v>
      </c>
      <c r="S2270">
        <f t="shared" si="113"/>
        <v>0</v>
      </c>
    </row>
    <row r="2271" spans="15:19">
      <c r="O2271">
        <v>1</v>
      </c>
      <c r="P2271">
        <v>0</v>
      </c>
      <c r="Q2271">
        <f t="shared" si="111"/>
        <v>1</v>
      </c>
      <c r="R2271">
        <f t="shared" si="112"/>
        <v>0</v>
      </c>
      <c r="S2271">
        <f t="shared" si="113"/>
        <v>0</v>
      </c>
    </row>
    <row r="2272" spans="15:19">
      <c r="O2272">
        <v>2</v>
      </c>
      <c r="P2272">
        <v>0</v>
      </c>
      <c r="Q2272">
        <f t="shared" si="111"/>
        <v>1</v>
      </c>
      <c r="R2272">
        <f t="shared" si="112"/>
        <v>0</v>
      </c>
      <c r="S2272">
        <f t="shared" si="113"/>
        <v>0</v>
      </c>
    </row>
    <row r="2273" spans="15:19">
      <c r="O2273">
        <v>3</v>
      </c>
      <c r="P2273">
        <v>2</v>
      </c>
      <c r="Q2273">
        <f t="shared" si="111"/>
        <v>1</v>
      </c>
      <c r="R2273">
        <f t="shared" si="112"/>
        <v>0</v>
      </c>
      <c r="S2273">
        <f t="shared" si="113"/>
        <v>0</v>
      </c>
    </row>
    <row r="2274" spans="15:19">
      <c r="O2274">
        <v>3</v>
      </c>
      <c r="P2274">
        <v>1</v>
      </c>
      <c r="Q2274">
        <f t="shared" si="111"/>
        <v>1</v>
      </c>
      <c r="R2274">
        <f t="shared" si="112"/>
        <v>0</v>
      </c>
      <c r="S2274">
        <f t="shared" si="113"/>
        <v>0</v>
      </c>
    </row>
    <row r="2275" spans="15:19">
      <c r="O2275">
        <v>2</v>
      </c>
      <c r="P2275">
        <v>2</v>
      </c>
      <c r="Q2275">
        <f t="shared" si="111"/>
        <v>0</v>
      </c>
      <c r="R2275">
        <f t="shared" si="112"/>
        <v>1</v>
      </c>
      <c r="S2275">
        <f t="shared" si="113"/>
        <v>0</v>
      </c>
    </row>
    <row r="2276" spans="15:19">
      <c r="O2276">
        <v>2</v>
      </c>
      <c r="P2276">
        <v>1</v>
      </c>
      <c r="Q2276">
        <f t="shared" si="111"/>
        <v>1</v>
      </c>
      <c r="R2276">
        <f t="shared" si="112"/>
        <v>0</v>
      </c>
      <c r="S2276">
        <f t="shared" si="113"/>
        <v>0</v>
      </c>
    </row>
    <row r="2277" spans="15:19">
      <c r="O2277">
        <v>2</v>
      </c>
      <c r="P2277">
        <v>0</v>
      </c>
      <c r="Q2277">
        <f t="shared" si="111"/>
        <v>1</v>
      </c>
      <c r="R2277">
        <f t="shared" si="112"/>
        <v>0</v>
      </c>
      <c r="S2277">
        <f t="shared" si="113"/>
        <v>0</v>
      </c>
    </row>
    <row r="2278" spans="15:19">
      <c r="O2278">
        <v>1</v>
      </c>
      <c r="P2278">
        <v>1</v>
      </c>
      <c r="Q2278">
        <f t="shared" si="111"/>
        <v>0</v>
      </c>
      <c r="R2278">
        <f t="shared" si="112"/>
        <v>1</v>
      </c>
      <c r="S2278">
        <f t="shared" si="113"/>
        <v>0</v>
      </c>
    </row>
    <row r="2279" spans="15:19">
      <c r="O2279">
        <v>1</v>
      </c>
      <c r="P2279">
        <v>0</v>
      </c>
      <c r="Q2279">
        <f t="shared" si="111"/>
        <v>1</v>
      </c>
      <c r="R2279">
        <f t="shared" si="112"/>
        <v>0</v>
      </c>
      <c r="S2279">
        <f t="shared" si="113"/>
        <v>0</v>
      </c>
    </row>
    <row r="2280" spans="15:19">
      <c r="O2280">
        <v>3</v>
      </c>
      <c r="P2280">
        <v>1</v>
      </c>
      <c r="Q2280">
        <f t="shared" si="111"/>
        <v>1</v>
      </c>
      <c r="R2280">
        <f t="shared" si="112"/>
        <v>0</v>
      </c>
      <c r="S2280">
        <f t="shared" si="113"/>
        <v>0</v>
      </c>
    </row>
    <row r="2281" spans="15:19">
      <c r="O2281">
        <v>1</v>
      </c>
      <c r="P2281">
        <v>1</v>
      </c>
      <c r="Q2281">
        <f t="shared" si="111"/>
        <v>0</v>
      </c>
      <c r="R2281">
        <f t="shared" si="112"/>
        <v>1</v>
      </c>
      <c r="S2281">
        <f t="shared" si="113"/>
        <v>0</v>
      </c>
    </row>
    <row r="2282" spans="15:19">
      <c r="O2282">
        <v>0</v>
      </c>
      <c r="P2282">
        <v>1</v>
      </c>
      <c r="Q2282">
        <f t="shared" si="111"/>
        <v>0</v>
      </c>
      <c r="R2282">
        <f t="shared" si="112"/>
        <v>0</v>
      </c>
      <c r="S2282">
        <f t="shared" si="113"/>
        <v>1</v>
      </c>
    </row>
    <row r="2283" spans="15:19">
      <c r="O2283">
        <v>2</v>
      </c>
      <c r="P2283">
        <v>1</v>
      </c>
      <c r="Q2283">
        <f t="shared" si="111"/>
        <v>1</v>
      </c>
      <c r="R2283">
        <f t="shared" si="112"/>
        <v>0</v>
      </c>
      <c r="S2283">
        <f t="shared" si="113"/>
        <v>0</v>
      </c>
    </row>
    <row r="2284" spans="15:19">
      <c r="O2284">
        <v>4</v>
      </c>
      <c r="P2284">
        <v>2</v>
      </c>
      <c r="Q2284">
        <f t="shared" si="111"/>
        <v>1</v>
      </c>
      <c r="R2284">
        <f t="shared" si="112"/>
        <v>0</v>
      </c>
      <c r="S2284">
        <f t="shared" si="113"/>
        <v>0</v>
      </c>
    </row>
    <row r="2285" spans="15:19">
      <c r="O2285">
        <v>1</v>
      </c>
      <c r="P2285">
        <v>2</v>
      </c>
      <c r="Q2285">
        <f t="shared" si="111"/>
        <v>0</v>
      </c>
      <c r="R2285">
        <f t="shared" si="112"/>
        <v>0</v>
      </c>
      <c r="S2285">
        <f t="shared" si="113"/>
        <v>1</v>
      </c>
    </row>
    <row r="2286" spans="15:19">
      <c r="O2286">
        <v>1</v>
      </c>
      <c r="P2286">
        <v>1</v>
      </c>
      <c r="Q2286">
        <f t="shared" si="111"/>
        <v>0</v>
      </c>
      <c r="R2286">
        <f t="shared" si="112"/>
        <v>1</v>
      </c>
      <c r="S2286">
        <f t="shared" si="113"/>
        <v>0</v>
      </c>
    </row>
    <row r="2287" spans="15:19">
      <c r="O2287">
        <v>2</v>
      </c>
      <c r="P2287">
        <v>3</v>
      </c>
      <c r="Q2287">
        <f t="shared" si="111"/>
        <v>0</v>
      </c>
      <c r="R2287">
        <f t="shared" si="112"/>
        <v>0</v>
      </c>
      <c r="S2287">
        <f t="shared" si="113"/>
        <v>1</v>
      </c>
    </row>
    <row r="2288" spans="15:19">
      <c r="O2288">
        <v>1</v>
      </c>
      <c r="P2288">
        <v>0</v>
      </c>
      <c r="Q2288">
        <f t="shared" si="111"/>
        <v>1</v>
      </c>
      <c r="R2288">
        <f t="shared" si="112"/>
        <v>0</v>
      </c>
      <c r="S2288">
        <f t="shared" si="113"/>
        <v>0</v>
      </c>
    </row>
    <row r="2289" spans="15:19">
      <c r="O2289">
        <v>2</v>
      </c>
      <c r="P2289">
        <v>2</v>
      </c>
      <c r="Q2289">
        <f t="shared" si="111"/>
        <v>0</v>
      </c>
      <c r="R2289">
        <f t="shared" si="112"/>
        <v>1</v>
      </c>
      <c r="S2289">
        <f t="shared" si="113"/>
        <v>0</v>
      </c>
    </row>
    <row r="2290" spans="15:19">
      <c r="O2290">
        <v>1</v>
      </c>
      <c r="P2290">
        <v>2</v>
      </c>
      <c r="Q2290">
        <f t="shared" si="111"/>
        <v>0</v>
      </c>
      <c r="R2290">
        <f t="shared" si="112"/>
        <v>0</v>
      </c>
      <c r="S2290">
        <f t="shared" si="113"/>
        <v>1</v>
      </c>
    </row>
    <row r="2291" spans="15:19">
      <c r="O2291">
        <v>2</v>
      </c>
      <c r="P2291">
        <v>0</v>
      </c>
      <c r="Q2291">
        <f t="shared" si="111"/>
        <v>1</v>
      </c>
      <c r="R2291">
        <f t="shared" si="112"/>
        <v>0</v>
      </c>
      <c r="S2291">
        <f t="shared" si="113"/>
        <v>0</v>
      </c>
    </row>
    <row r="2292" spans="15:19">
      <c r="O2292">
        <v>0</v>
      </c>
      <c r="P2292">
        <v>0</v>
      </c>
      <c r="Q2292">
        <f t="shared" si="111"/>
        <v>0</v>
      </c>
      <c r="R2292">
        <f t="shared" si="112"/>
        <v>1</v>
      </c>
      <c r="S2292">
        <f t="shared" si="113"/>
        <v>0</v>
      </c>
    </row>
    <row r="2293" spans="15:19">
      <c r="O2293">
        <v>1</v>
      </c>
      <c r="P2293">
        <v>1</v>
      </c>
      <c r="Q2293">
        <f t="shared" si="111"/>
        <v>0</v>
      </c>
      <c r="R2293">
        <f t="shared" si="112"/>
        <v>1</v>
      </c>
      <c r="S2293">
        <f t="shared" si="113"/>
        <v>0</v>
      </c>
    </row>
    <row r="2294" spans="15:19">
      <c r="O2294">
        <v>1</v>
      </c>
      <c r="P2294">
        <v>1</v>
      </c>
      <c r="Q2294">
        <f t="shared" si="111"/>
        <v>0</v>
      </c>
      <c r="R2294">
        <f t="shared" si="112"/>
        <v>1</v>
      </c>
      <c r="S2294">
        <f t="shared" si="113"/>
        <v>0</v>
      </c>
    </row>
    <row r="2295" spans="15:19">
      <c r="O2295">
        <v>1</v>
      </c>
      <c r="P2295">
        <v>2</v>
      </c>
      <c r="Q2295">
        <f t="shared" si="111"/>
        <v>0</v>
      </c>
      <c r="R2295">
        <f t="shared" si="112"/>
        <v>0</v>
      </c>
      <c r="S2295">
        <f t="shared" si="113"/>
        <v>1</v>
      </c>
    </row>
    <row r="2296" spans="15:19">
      <c r="O2296">
        <v>0</v>
      </c>
      <c r="P2296">
        <v>1</v>
      </c>
      <c r="Q2296">
        <f t="shared" si="111"/>
        <v>0</v>
      </c>
      <c r="R2296">
        <f t="shared" si="112"/>
        <v>0</v>
      </c>
      <c r="S2296">
        <f t="shared" si="113"/>
        <v>1</v>
      </c>
    </row>
    <row r="2297" spans="15:19">
      <c r="O2297">
        <v>1</v>
      </c>
      <c r="P2297">
        <v>1</v>
      </c>
      <c r="Q2297">
        <f t="shared" si="111"/>
        <v>0</v>
      </c>
      <c r="R2297">
        <f t="shared" si="112"/>
        <v>1</v>
      </c>
      <c r="S2297">
        <f t="shared" si="113"/>
        <v>0</v>
      </c>
    </row>
    <row r="2298" spans="15:19">
      <c r="O2298">
        <v>2</v>
      </c>
      <c r="P2298">
        <v>0</v>
      </c>
      <c r="Q2298">
        <f t="shared" si="111"/>
        <v>1</v>
      </c>
      <c r="R2298">
        <f t="shared" si="112"/>
        <v>0</v>
      </c>
      <c r="S2298">
        <f t="shared" si="113"/>
        <v>0</v>
      </c>
    </row>
    <row r="2299" spans="15:19">
      <c r="O2299">
        <v>1</v>
      </c>
      <c r="P2299">
        <v>3</v>
      </c>
      <c r="Q2299">
        <f t="shared" si="111"/>
        <v>0</v>
      </c>
      <c r="R2299">
        <f t="shared" si="112"/>
        <v>0</v>
      </c>
      <c r="S2299">
        <f t="shared" si="113"/>
        <v>1</v>
      </c>
    </row>
    <row r="2300" spans="15:19">
      <c r="O2300">
        <v>1</v>
      </c>
      <c r="P2300">
        <v>1</v>
      </c>
      <c r="Q2300">
        <f t="shared" si="111"/>
        <v>0</v>
      </c>
      <c r="R2300">
        <f t="shared" si="112"/>
        <v>1</v>
      </c>
      <c r="S2300">
        <f t="shared" si="113"/>
        <v>0</v>
      </c>
    </row>
    <row r="2301" spans="15:19">
      <c r="O2301">
        <v>4</v>
      </c>
      <c r="P2301">
        <v>2</v>
      </c>
      <c r="Q2301">
        <f t="shared" si="111"/>
        <v>1</v>
      </c>
      <c r="R2301">
        <f t="shared" si="112"/>
        <v>0</v>
      </c>
      <c r="S2301">
        <f t="shared" si="113"/>
        <v>0</v>
      </c>
    </row>
    <row r="2302" spans="15:19">
      <c r="O2302">
        <v>2</v>
      </c>
      <c r="P2302">
        <v>1</v>
      </c>
      <c r="Q2302">
        <f t="shared" si="111"/>
        <v>1</v>
      </c>
      <c r="R2302">
        <f t="shared" si="112"/>
        <v>0</v>
      </c>
      <c r="S2302">
        <f t="shared" si="113"/>
        <v>0</v>
      </c>
    </row>
    <row r="2303" spans="15:19">
      <c r="O2303">
        <v>2</v>
      </c>
      <c r="P2303">
        <v>1</v>
      </c>
      <c r="Q2303">
        <f t="shared" si="111"/>
        <v>1</v>
      </c>
      <c r="R2303">
        <f t="shared" si="112"/>
        <v>0</v>
      </c>
      <c r="S2303">
        <f t="shared" si="113"/>
        <v>0</v>
      </c>
    </row>
    <row r="2304" spans="15:19">
      <c r="O2304">
        <v>2</v>
      </c>
      <c r="P2304">
        <v>1</v>
      </c>
      <c r="Q2304">
        <f t="shared" si="111"/>
        <v>1</v>
      </c>
      <c r="R2304">
        <f t="shared" si="112"/>
        <v>0</v>
      </c>
      <c r="S2304">
        <f t="shared" si="113"/>
        <v>0</v>
      </c>
    </row>
    <row r="2305" spans="15:19">
      <c r="O2305">
        <v>1</v>
      </c>
      <c r="P2305">
        <v>0</v>
      </c>
      <c r="Q2305">
        <f t="shared" si="111"/>
        <v>1</v>
      </c>
      <c r="R2305">
        <f t="shared" si="112"/>
        <v>0</v>
      </c>
      <c r="S2305">
        <f t="shared" si="113"/>
        <v>0</v>
      </c>
    </row>
    <row r="2306" spans="15:19">
      <c r="O2306">
        <v>0</v>
      </c>
      <c r="P2306">
        <v>0</v>
      </c>
      <c r="Q2306">
        <f t="shared" si="111"/>
        <v>0</v>
      </c>
      <c r="R2306">
        <f t="shared" si="112"/>
        <v>1</v>
      </c>
      <c r="S2306">
        <f t="shared" si="113"/>
        <v>0</v>
      </c>
    </row>
    <row r="2307" spans="15:19">
      <c r="O2307">
        <v>0</v>
      </c>
      <c r="P2307">
        <v>1</v>
      </c>
      <c r="Q2307">
        <f t="shared" si="111"/>
        <v>0</v>
      </c>
      <c r="R2307">
        <f t="shared" si="112"/>
        <v>0</v>
      </c>
      <c r="S2307">
        <f t="shared" si="113"/>
        <v>1</v>
      </c>
    </row>
    <row r="2308" spans="15:19">
      <c r="O2308">
        <v>2</v>
      </c>
      <c r="P2308">
        <v>3</v>
      </c>
      <c r="Q2308">
        <f t="shared" si="111"/>
        <v>0</v>
      </c>
      <c r="R2308">
        <f t="shared" si="112"/>
        <v>0</v>
      </c>
      <c r="S2308">
        <f t="shared" si="113"/>
        <v>1</v>
      </c>
    </row>
    <row r="2309" spans="15:19">
      <c r="O2309">
        <v>2</v>
      </c>
      <c r="P2309">
        <v>1</v>
      </c>
      <c r="Q2309">
        <f t="shared" si="111"/>
        <v>1</v>
      </c>
      <c r="R2309">
        <f t="shared" si="112"/>
        <v>0</v>
      </c>
      <c r="S2309">
        <f t="shared" si="113"/>
        <v>0</v>
      </c>
    </row>
    <row r="2310" spans="15:19">
      <c r="O2310">
        <v>1</v>
      </c>
      <c r="P2310">
        <v>1</v>
      </c>
      <c r="Q2310">
        <f t="shared" si="111"/>
        <v>0</v>
      </c>
      <c r="R2310">
        <f t="shared" si="112"/>
        <v>1</v>
      </c>
      <c r="S2310">
        <f t="shared" si="113"/>
        <v>0</v>
      </c>
    </row>
    <row r="2311" spans="15:19">
      <c r="O2311">
        <v>3</v>
      </c>
      <c r="P2311">
        <v>0</v>
      </c>
      <c r="Q2311">
        <f t="shared" si="111"/>
        <v>1</v>
      </c>
      <c r="R2311">
        <f t="shared" si="112"/>
        <v>0</v>
      </c>
      <c r="S2311">
        <f t="shared" si="113"/>
        <v>0</v>
      </c>
    </row>
    <row r="2312" spans="15:19">
      <c r="O2312">
        <v>3</v>
      </c>
      <c r="P2312">
        <v>0</v>
      </c>
      <c r="Q2312">
        <f t="shared" si="111"/>
        <v>1</v>
      </c>
      <c r="R2312">
        <f t="shared" si="112"/>
        <v>0</v>
      </c>
      <c r="S2312">
        <f t="shared" si="113"/>
        <v>0</v>
      </c>
    </row>
    <row r="2313" spans="15:19">
      <c r="O2313">
        <v>1</v>
      </c>
      <c r="P2313">
        <v>1</v>
      </c>
      <c r="Q2313">
        <f t="shared" si="111"/>
        <v>0</v>
      </c>
      <c r="R2313">
        <f t="shared" si="112"/>
        <v>1</v>
      </c>
      <c r="S2313">
        <f t="shared" si="113"/>
        <v>0</v>
      </c>
    </row>
    <row r="2314" spans="15:19">
      <c r="O2314">
        <v>1</v>
      </c>
      <c r="P2314">
        <v>0</v>
      </c>
      <c r="Q2314">
        <f t="shared" si="111"/>
        <v>1</v>
      </c>
      <c r="R2314">
        <f t="shared" si="112"/>
        <v>0</v>
      </c>
      <c r="S2314">
        <f t="shared" si="113"/>
        <v>0</v>
      </c>
    </row>
    <row r="2315" spans="15:19">
      <c r="O2315">
        <v>1</v>
      </c>
      <c r="P2315">
        <v>1</v>
      </c>
      <c r="Q2315">
        <f t="shared" si="111"/>
        <v>0</v>
      </c>
      <c r="R2315">
        <f t="shared" si="112"/>
        <v>1</v>
      </c>
      <c r="S2315">
        <f t="shared" si="113"/>
        <v>0</v>
      </c>
    </row>
    <row r="2316" spans="15:19">
      <c r="O2316">
        <v>0</v>
      </c>
      <c r="P2316">
        <v>1</v>
      </c>
      <c r="Q2316">
        <f t="shared" si="111"/>
        <v>0</v>
      </c>
      <c r="R2316">
        <f t="shared" si="112"/>
        <v>0</v>
      </c>
      <c r="S2316">
        <f t="shared" si="113"/>
        <v>1</v>
      </c>
    </row>
    <row r="2317" spans="15:19">
      <c r="O2317">
        <v>0</v>
      </c>
      <c r="P2317">
        <v>1</v>
      </c>
      <c r="Q2317">
        <f t="shared" si="111"/>
        <v>0</v>
      </c>
      <c r="R2317">
        <f t="shared" si="112"/>
        <v>0</v>
      </c>
      <c r="S2317">
        <f t="shared" si="113"/>
        <v>1</v>
      </c>
    </row>
    <row r="2318" spans="15:19">
      <c r="O2318">
        <v>0</v>
      </c>
      <c r="P2318">
        <v>2</v>
      </c>
      <c r="Q2318">
        <f t="shared" si="111"/>
        <v>0</v>
      </c>
      <c r="R2318">
        <f t="shared" si="112"/>
        <v>0</v>
      </c>
      <c r="S2318">
        <f t="shared" si="113"/>
        <v>1</v>
      </c>
    </row>
    <row r="2319" spans="15:19">
      <c r="O2319">
        <v>1</v>
      </c>
      <c r="P2319">
        <v>0</v>
      </c>
      <c r="Q2319">
        <f t="shared" si="111"/>
        <v>1</v>
      </c>
      <c r="R2319">
        <f t="shared" si="112"/>
        <v>0</v>
      </c>
      <c r="S2319">
        <f t="shared" si="113"/>
        <v>0</v>
      </c>
    </row>
    <row r="2320" spans="15:19">
      <c r="O2320">
        <v>4</v>
      </c>
      <c r="P2320">
        <v>0</v>
      </c>
      <c r="Q2320">
        <f t="shared" si="111"/>
        <v>1</v>
      </c>
      <c r="R2320">
        <f t="shared" si="112"/>
        <v>0</v>
      </c>
      <c r="S2320">
        <f t="shared" si="113"/>
        <v>0</v>
      </c>
    </row>
    <row r="2321" spans="15:19">
      <c r="O2321">
        <v>1</v>
      </c>
      <c r="P2321">
        <v>0</v>
      </c>
      <c r="Q2321">
        <f t="shared" si="111"/>
        <v>1</v>
      </c>
      <c r="R2321">
        <f t="shared" si="112"/>
        <v>0</v>
      </c>
      <c r="S2321">
        <f t="shared" si="113"/>
        <v>0</v>
      </c>
    </row>
    <row r="2322" spans="15:19">
      <c r="O2322">
        <v>1</v>
      </c>
      <c r="P2322">
        <v>0</v>
      </c>
      <c r="Q2322">
        <f t="shared" si="111"/>
        <v>1</v>
      </c>
      <c r="R2322">
        <f t="shared" si="112"/>
        <v>0</v>
      </c>
      <c r="S2322">
        <f t="shared" si="113"/>
        <v>0</v>
      </c>
    </row>
    <row r="2323" spans="15:19">
      <c r="O2323">
        <v>1</v>
      </c>
      <c r="P2323">
        <v>1</v>
      </c>
      <c r="Q2323">
        <f t="shared" si="111"/>
        <v>0</v>
      </c>
      <c r="R2323">
        <f t="shared" si="112"/>
        <v>1</v>
      </c>
      <c r="S2323">
        <f t="shared" si="113"/>
        <v>0</v>
      </c>
    </row>
    <row r="2324" spans="15:19">
      <c r="O2324">
        <v>1</v>
      </c>
      <c r="P2324">
        <v>0</v>
      </c>
      <c r="Q2324">
        <f t="shared" si="111"/>
        <v>1</v>
      </c>
      <c r="R2324">
        <f t="shared" si="112"/>
        <v>0</v>
      </c>
      <c r="S2324">
        <f t="shared" si="113"/>
        <v>0</v>
      </c>
    </row>
    <row r="2325" spans="15:19">
      <c r="O2325">
        <v>0</v>
      </c>
      <c r="P2325">
        <v>1</v>
      </c>
      <c r="Q2325">
        <f t="shared" si="111"/>
        <v>0</v>
      </c>
      <c r="R2325">
        <f t="shared" si="112"/>
        <v>0</v>
      </c>
      <c r="S2325">
        <f t="shared" si="113"/>
        <v>1</v>
      </c>
    </row>
    <row r="2326" spans="15:19">
      <c r="O2326">
        <v>0</v>
      </c>
      <c r="P2326">
        <v>2</v>
      </c>
      <c r="Q2326">
        <f t="shared" ref="Q2326:Q2389" si="114">IF(O2326&gt;P2326,1,0)</f>
        <v>0</v>
      </c>
      <c r="R2326">
        <f t="shared" ref="R2326:R2389" si="115">IF(O2326=P2326,1,0)</f>
        <v>0</v>
      </c>
      <c r="S2326">
        <f t="shared" ref="S2326:S2389" si="116">IF(O2326&lt;P2326,1,0)</f>
        <v>1</v>
      </c>
    </row>
    <row r="2327" spans="15:19">
      <c r="O2327">
        <v>1</v>
      </c>
      <c r="P2327">
        <v>2</v>
      </c>
      <c r="Q2327">
        <f t="shared" si="114"/>
        <v>0</v>
      </c>
      <c r="R2327">
        <f t="shared" si="115"/>
        <v>0</v>
      </c>
      <c r="S2327">
        <f t="shared" si="116"/>
        <v>1</v>
      </c>
    </row>
    <row r="2328" spans="15:19">
      <c r="O2328">
        <v>1</v>
      </c>
      <c r="P2328">
        <v>2</v>
      </c>
      <c r="Q2328">
        <f t="shared" si="114"/>
        <v>0</v>
      </c>
      <c r="R2328">
        <f t="shared" si="115"/>
        <v>0</v>
      </c>
      <c r="S2328">
        <f t="shared" si="116"/>
        <v>1</v>
      </c>
    </row>
    <row r="2329" spans="15:19">
      <c r="O2329">
        <v>1</v>
      </c>
      <c r="P2329">
        <v>1</v>
      </c>
      <c r="Q2329">
        <f t="shared" si="114"/>
        <v>0</v>
      </c>
      <c r="R2329">
        <f t="shared" si="115"/>
        <v>1</v>
      </c>
      <c r="S2329">
        <f t="shared" si="116"/>
        <v>0</v>
      </c>
    </row>
    <row r="2330" spans="15:19">
      <c r="O2330">
        <v>3</v>
      </c>
      <c r="P2330">
        <v>3</v>
      </c>
      <c r="Q2330">
        <f t="shared" si="114"/>
        <v>0</v>
      </c>
      <c r="R2330">
        <f t="shared" si="115"/>
        <v>1</v>
      </c>
      <c r="S2330">
        <f t="shared" si="116"/>
        <v>0</v>
      </c>
    </row>
    <row r="2331" spans="15:19">
      <c r="O2331">
        <v>3</v>
      </c>
      <c r="P2331">
        <v>0</v>
      </c>
      <c r="Q2331">
        <f t="shared" si="114"/>
        <v>1</v>
      </c>
      <c r="R2331">
        <f t="shared" si="115"/>
        <v>0</v>
      </c>
      <c r="S2331">
        <f t="shared" si="116"/>
        <v>0</v>
      </c>
    </row>
    <row r="2332" spans="15:19">
      <c r="O2332">
        <v>2</v>
      </c>
      <c r="P2332">
        <v>1</v>
      </c>
      <c r="Q2332">
        <f t="shared" si="114"/>
        <v>1</v>
      </c>
      <c r="R2332">
        <f t="shared" si="115"/>
        <v>0</v>
      </c>
      <c r="S2332">
        <f t="shared" si="116"/>
        <v>0</v>
      </c>
    </row>
    <row r="2333" spans="15:19">
      <c r="O2333">
        <v>2</v>
      </c>
      <c r="P2333">
        <v>1</v>
      </c>
      <c r="Q2333">
        <f t="shared" si="114"/>
        <v>1</v>
      </c>
      <c r="R2333">
        <f t="shared" si="115"/>
        <v>0</v>
      </c>
      <c r="S2333">
        <f t="shared" si="116"/>
        <v>0</v>
      </c>
    </row>
    <row r="2334" spans="15:19">
      <c r="O2334">
        <v>1</v>
      </c>
      <c r="P2334">
        <v>0</v>
      </c>
      <c r="Q2334">
        <f t="shared" si="114"/>
        <v>1</v>
      </c>
      <c r="R2334">
        <f t="shared" si="115"/>
        <v>0</v>
      </c>
      <c r="S2334">
        <f t="shared" si="116"/>
        <v>0</v>
      </c>
    </row>
    <row r="2335" spans="15:19">
      <c r="O2335">
        <v>3</v>
      </c>
      <c r="P2335">
        <v>2</v>
      </c>
      <c r="Q2335">
        <f t="shared" si="114"/>
        <v>1</v>
      </c>
      <c r="R2335">
        <f t="shared" si="115"/>
        <v>0</v>
      </c>
      <c r="S2335">
        <f t="shared" si="116"/>
        <v>0</v>
      </c>
    </row>
    <row r="2336" spans="15:19">
      <c r="O2336">
        <v>2</v>
      </c>
      <c r="P2336">
        <v>0</v>
      </c>
      <c r="Q2336">
        <f t="shared" si="114"/>
        <v>1</v>
      </c>
      <c r="R2336">
        <f t="shared" si="115"/>
        <v>0</v>
      </c>
      <c r="S2336">
        <f t="shared" si="116"/>
        <v>0</v>
      </c>
    </row>
    <row r="2337" spans="15:19">
      <c r="O2337">
        <v>4</v>
      </c>
      <c r="P2337">
        <v>0</v>
      </c>
      <c r="Q2337">
        <f t="shared" si="114"/>
        <v>1</v>
      </c>
      <c r="R2337">
        <f t="shared" si="115"/>
        <v>0</v>
      </c>
      <c r="S2337">
        <f t="shared" si="116"/>
        <v>0</v>
      </c>
    </row>
    <row r="2338" spans="15:19">
      <c r="O2338">
        <v>3</v>
      </c>
      <c r="P2338">
        <v>1</v>
      </c>
      <c r="Q2338">
        <f t="shared" si="114"/>
        <v>1</v>
      </c>
      <c r="R2338">
        <f t="shared" si="115"/>
        <v>0</v>
      </c>
      <c r="S2338">
        <f t="shared" si="116"/>
        <v>0</v>
      </c>
    </row>
    <row r="2339" spans="15:19">
      <c r="O2339">
        <v>0</v>
      </c>
      <c r="P2339">
        <v>0</v>
      </c>
      <c r="Q2339">
        <f t="shared" si="114"/>
        <v>0</v>
      </c>
      <c r="R2339">
        <f t="shared" si="115"/>
        <v>1</v>
      </c>
      <c r="S2339">
        <f t="shared" si="116"/>
        <v>0</v>
      </c>
    </row>
    <row r="2340" spans="15:19">
      <c r="O2340">
        <v>0</v>
      </c>
      <c r="P2340">
        <v>0</v>
      </c>
      <c r="Q2340">
        <f t="shared" si="114"/>
        <v>0</v>
      </c>
      <c r="R2340">
        <f t="shared" si="115"/>
        <v>1</v>
      </c>
      <c r="S2340">
        <f t="shared" si="116"/>
        <v>0</v>
      </c>
    </row>
    <row r="2341" spans="15:19">
      <c r="O2341">
        <v>0</v>
      </c>
      <c r="P2341">
        <v>2</v>
      </c>
      <c r="Q2341">
        <f t="shared" si="114"/>
        <v>0</v>
      </c>
      <c r="R2341">
        <f t="shared" si="115"/>
        <v>0</v>
      </c>
      <c r="S2341">
        <f t="shared" si="116"/>
        <v>1</v>
      </c>
    </row>
    <row r="2342" spans="15:19">
      <c r="O2342">
        <v>0</v>
      </c>
      <c r="P2342">
        <v>1</v>
      </c>
      <c r="Q2342">
        <f t="shared" si="114"/>
        <v>0</v>
      </c>
      <c r="R2342">
        <f t="shared" si="115"/>
        <v>0</v>
      </c>
      <c r="S2342">
        <f t="shared" si="116"/>
        <v>1</v>
      </c>
    </row>
    <row r="2343" spans="15:19">
      <c r="O2343">
        <v>2</v>
      </c>
      <c r="P2343">
        <v>1</v>
      </c>
      <c r="Q2343">
        <f t="shared" si="114"/>
        <v>1</v>
      </c>
      <c r="R2343">
        <f t="shared" si="115"/>
        <v>0</v>
      </c>
      <c r="S2343">
        <f t="shared" si="116"/>
        <v>0</v>
      </c>
    </row>
    <row r="2344" spans="15:19">
      <c r="O2344">
        <v>4</v>
      </c>
      <c r="P2344">
        <v>2</v>
      </c>
      <c r="Q2344">
        <f t="shared" si="114"/>
        <v>1</v>
      </c>
      <c r="R2344">
        <f t="shared" si="115"/>
        <v>0</v>
      </c>
      <c r="S2344">
        <f t="shared" si="116"/>
        <v>0</v>
      </c>
    </row>
    <row r="2345" spans="15:19">
      <c r="O2345">
        <v>2</v>
      </c>
      <c r="P2345">
        <v>1</v>
      </c>
      <c r="Q2345">
        <f t="shared" si="114"/>
        <v>1</v>
      </c>
      <c r="R2345">
        <f t="shared" si="115"/>
        <v>0</v>
      </c>
      <c r="S2345">
        <f t="shared" si="116"/>
        <v>0</v>
      </c>
    </row>
    <row r="2346" spans="15:19">
      <c r="O2346">
        <v>3</v>
      </c>
      <c r="P2346">
        <v>0</v>
      </c>
      <c r="Q2346">
        <f t="shared" si="114"/>
        <v>1</v>
      </c>
      <c r="R2346">
        <f t="shared" si="115"/>
        <v>0</v>
      </c>
      <c r="S2346">
        <f t="shared" si="116"/>
        <v>0</v>
      </c>
    </row>
    <row r="2347" spans="15:19">
      <c r="O2347">
        <v>4</v>
      </c>
      <c r="P2347">
        <v>1</v>
      </c>
      <c r="Q2347">
        <f t="shared" si="114"/>
        <v>1</v>
      </c>
      <c r="R2347">
        <f t="shared" si="115"/>
        <v>0</v>
      </c>
      <c r="S2347">
        <f t="shared" si="116"/>
        <v>0</v>
      </c>
    </row>
    <row r="2348" spans="15:19">
      <c r="O2348">
        <v>0</v>
      </c>
      <c r="P2348">
        <v>0</v>
      </c>
      <c r="Q2348">
        <f t="shared" si="114"/>
        <v>0</v>
      </c>
      <c r="R2348">
        <f t="shared" si="115"/>
        <v>1</v>
      </c>
      <c r="S2348">
        <f t="shared" si="116"/>
        <v>0</v>
      </c>
    </row>
    <row r="2349" spans="15:19">
      <c r="O2349">
        <v>2</v>
      </c>
      <c r="P2349">
        <v>1</v>
      </c>
      <c r="Q2349">
        <f t="shared" si="114"/>
        <v>1</v>
      </c>
      <c r="R2349">
        <f t="shared" si="115"/>
        <v>0</v>
      </c>
      <c r="S2349">
        <f t="shared" si="116"/>
        <v>0</v>
      </c>
    </row>
    <row r="2350" spans="15:19">
      <c r="O2350">
        <v>1</v>
      </c>
      <c r="P2350">
        <v>0</v>
      </c>
      <c r="Q2350">
        <f t="shared" si="114"/>
        <v>1</v>
      </c>
      <c r="R2350">
        <f t="shared" si="115"/>
        <v>0</v>
      </c>
      <c r="S2350">
        <f t="shared" si="116"/>
        <v>0</v>
      </c>
    </row>
    <row r="2351" spans="15:19">
      <c r="O2351">
        <v>2</v>
      </c>
      <c r="P2351">
        <v>1</v>
      </c>
      <c r="Q2351">
        <f t="shared" si="114"/>
        <v>1</v>
      </c>
      <c r="R2351">
        <f t="shared" si="115"/>
        <v>0</v>
      </c>
      <c r="S2351">
        <f t="shared" si="116"/>
        <v>0</v>
      </c>
    </row>
    <row r="2352" spans="15:19">
      <c r="O2352">
        <v>2</v>
      </c>
      <c r="P2352">
        <v>1</v>
      </c>
      <c r="Q2352">
        <f t="shared" si="114"/>
        <v>1</v>
      </c>
      <c r="R2352">
        <f t="shared" si="115"/>
        <v>0</v>
      </c>
      <c r="S2352">
        <f t="shared" si="116"/>
        <v>0</v>
      </c>
    </row>
    <row r="2353" spans="15:19">
      <c r="O2353">
        <v>1</v>
      </c>
      <c r="P2353">
        <v>1</v>
      </c>
      <c r="Q2353">
        <f t="shared" si="114"/>
        <v>0</v>
      </c>
      <c r="R2353">
        <f t="shared" si="115"/>
        <v>1</v>
      </c>
      <c r="S2353">
        <f t="shared" si="116"/>
        <v>0</v>
      </c>
    </row>
    <row r="2354" spans="15:19">
      <c r="O2354">
        <v>0</v>
      </c>
      <c r="P2354">
        <v>0</v>
      </c>
      <c r="Q2354">
        <f t="shared" si="114"/>
        <v>0</v>
      </c>
      <c r="R2354">
        <f t="shared" si="115"/>
        <v>1</v>
      </c>
      <c r="S2354">
        <f t="shared" si="116"/>
        <v>0</v>
      </c>
    </row>
    <row r="2355" spans="15:19">
      <c r="O2355">
        <v>3</v>
      </c>
      <c r="P2355">
        <v>1</v>
      </c>
      <c r="Q2355">
        <f t="shared" si="114"/>
        <v>1</v>
      </c>
      <c r="R2355">
        <f t="shared" si="115"/>
        <v>0</v>
      </c>
      <c r="S2355">
        <f t="shared" si="116"/>
        <v>0</v>
      </c>
    </row>
    <row r="2356" spans="15:19">
      <c r="O2356">
        <v>0</v>
      </c>
      <c r="P2356">
        <v>2</v>
      </c>
      <c r="Q2356">
        <f t="shared" si="114"/>
        <v>0</v>
      </c>
      <c r="R2356">
        <f t="shared" si="115"/>
        <v>0</v>
      </c>
      <c r="S2356">
        <f t="shared" si="116"/>
        <v>1</v>
      </c>
    </row>
    <row r="2357" spans="15:19">
      <c r="O2357">
        <v>1</v>
      </c>
      <c r="P2357">
        <v>1</v>
      </c>
      <c r="Q2357">
        <f t="shared" si="114"/>
        <v>0</v>
      </c>
      <c r="R2357">
        <f t="shared" si="115"/>
        <v>1</v>
      </c>
      <c r="S2357">
        <f t="shared" si="116"/>
        <v>0</v>
      </c>
    </row>
    <row r="2358" spans="15:19">
      <c r="O2358">
        <v>2</v>
      </c>
      <c r="P2358">
        <v>1</v>
      </c>
      <c r="Q2358">
        <f t="shared" si="114"/>
        <v>1</v>
      </c>
      <c r="R2358">
        <f t="shared" si="115"/>
        <v>0</v>
      </c>
      <c r="S2358">
        <f t="shared" si="116"/>
        <v>0</v>
      </c>
    </row>
    <row r="2359" spans="15:19">
      <c r="O2359">
        <v>1</v>
      </c>
      <c r="P2359">
        <v>0</v>
      </c>
      <c r="Q2359">
        <f t="shared" si="114"/>
        <v>1</v>
      </c>
      <c r="R2359">
        <f t="shared" si="115"/>
        <v>0</v>
      </c>
      <c r="S2359">
        <f t="shared" si="116"/>
        <v>0</v>
      </c>
    </row>
    <row r="2360" spans="15:19">
      <c r="O2360">
        <v>0</v>
      </c>
      <c r="P2360">
        <v>1</v>
      </c>
      <c r="Q2360">
        <f t="shared" si="114"/>
        <v>0</v>
      </c>
      <c r="R2360">
        <f t="shared" si="115"/>
        <v>0</v>
      </c>
      <c r="S2360">
        <f t="shared" si="116"/>
        <v>1</v>
      </c>
    </row>
    <row r="2361" spans="15:19">
      <c r="O2361">
        <v>1</v>
      </c>
      <c r="P2361">
        <v>2</v>
      </c>
      <c r="Q2361">
        <f t="shared" si="114"/>
        <v>0</v>
      </c>
      <c r="R2361">
        <f t="shared" si="115"/>
        <v>0</v>
      </c>
      <c r="S2361">
        <f t="shared" si="116"/>
        <v>1</v>
      </c>
    </row>
    <row r="2362" spans="15:19">
      <c r="O2362">
        <v>1</v>
      </c>
      <c r="P2362">
        <v>0</v>
      </c>
      <c r="Q2362">
        <f t="shared" si="114"/>
        <v>1</v>
      </c>
      <c r="R2362">
        <f t="shared" si="115"/>
        <v>0</v>
      </c>
      <c r="S2362">
        <f t="shared" si="116"/>
        <v>0</v>
      </c>
    </row>
    <row r="2363" spans="15:19">
      <c r="O2363">
        <v>2</v>
      </c>
      <c r="P2363">
        <v>1</v>
      </c>
      <c r="Q2363">
        <f t="shared" si="114"/>
        <v>1</v>
      </c>
      <c r="R2363">
        <f t="shared" si="115"/>
        <v>0</v>
      </c>
      <c r="S2363">
        <f t="shared" si="116"/>
        <v>0</v>
      </c>
    </row>
    <row r="2364" spans="15:19">
      <c r="O2364">
        <v>2</v>
      </c>
      <c r="P2364">
        <v>2</v>
      </c>
      <c r="Q2364">
        <f t="shared" si="114"/>
        <v>0</v>
      </c>
      <c r="R2364">
        <f t="shared" si="115"/>
        <v>1</v>
      </c>
      <c r="S2364">
        <f t="shared" si="116"/>
        <v>0</v>
      </c>
    </row>
    <row r="2365" spans="15:19">
      <c r="O2365">
        <v>1</v>
      </c>
      <c r="P2365">
        <v>0</v>
      </c>
      <c r="Q2365">
        <f t="shared" si="114"/>
        <v>1</v>
      </c>
      <c r="R2365">
        <f t="shared" si="115"/>
        <v>0</v>
      </c>
      <c r="S2365">
        <f t="shared" si="116"/>
        <v>0</v>
      </c>
    </row>
    <row r="2366" spans="15:19">
      <c r="O2366">
        <v>4</v>
      </c>
      <c r="P2366">
        <v>0</v>
      </c>
      <c r="Q2366">
        <f t="shared" si="114"/>
        <v>1</v>
      </c>
      <c r="R2366">
        <f t="shared" si="115"/>
        <v>0</v>
      </c>
      <c r="S2366">
        <f t="shared" si="116"/>
        <v>0</v>
      </c>
    </row>
    <row r="2367" spans="15:19">
      <c r="O2367">
        <v>3</v>
      </c>
      <c r="P2367">
        <v>0</v>
      </c>
      <c r="Q2367">
        <f t="shared" si="114"/>
        <v>1</v>
      </c>
      <c r="R2367">
        <f t="shared" si="115"/>
        <v>0</v>
      </c>
      <c r="S2367">
        <f t="shared" si="116"/>
        <v>0</v>
      </c>
    </row>
    <row r="2368" spans="15:19">
      <c r="O2368">
        <v>2</v>
      </c>
      <c r="P2368">
        <v>1</v>
      </c>
      <c r="Q2368">
        <f t="shared" si="114"/>
        <v>1</v>
      </c>
      <c r="R2368">
        <f t="shared" si="115"/>
        <v>0</v>
      </c>
      <c r="S2368">
        <f t="shared" si="116"/>
        <v>0</v>
      </c>
    </row>
    <row r="2369" spans="15:19">
      <c r="O2369">
        <v>5</v>
      </c>
      <c r="P2369">
        <v>0</v>
      </c>
      <c r="Q2369">
        <f t="shared" si="114"/>
        <v>1</v>
      </c>
      <c r="R2369">
        <f t="shared" si="115"/>
        <v>0</v>
      </c>
      <c r="S2369">
        <f t="shared" si="116"/>
        <v>0</v>
      </c>
    </row>
    <row r="2370" spans="15:19">
      <c r="O2370">
        <v>2</v>
      </c>
      <c r="P2370">
        <v>0</v>
      </c>
      <c r="Q2370">
        <f t="shared" si="114"/>
        <v>1</v>
      </c>
      <c r="R2370">
        <f t="shared" si="115"/>
        <v>0</v>
      </c>
      <c r="S2370">
        <f t="shared" si="116"/>
        <v>0</v>
      </c>
    </row>
    <row r="2371" spans="15:19">
      <c r="O2371">
        <v>1</v>
      </c>
      <c r="P2371">
        <v>0</v>
      </c>
      <c r="Q2371">
        <f t="shared" si="114"/>
        <v>1</v>
      </c>
      <c r="R2371">
        <f t="shared" si="115"/>
        <v>0</v>
      </c>
      <c r="S2371">
        <f t="shared" si="116"/>
        <v>0</v>
      </c>
    </row>
    <row r="2372" spans="15:19">
      <c r="O2372">
        <v>2</v>
      </c>
      <c r="P2372">
        <v>1</v>
      </c>
      <c r="Q2372">
        <f t="shared" si="114"/>
        <v>1</v>
      </c>
      <c r="R2372">
        <f t="shared" si="115"/>
        <v>0</v>
      </c>
      <c r="S2372">
        <f t="shared" si="116"/>
        <v>0</v>
      </c>
    </row>
    <row r="2373" spans="15:19">
      <c r="O2373">
        <v>2</v>
      </c>
      <c r="P2373">
        <v>1</v>
      </c>
      <c r="Q2373">
        <f t="shared" si="114"/>
        <v>1</v>
      </c>
      <c r="R2373">
        <f t="shared" si="115"/>
        <v>0</v>
      </c>
      <c r="S2373">
        <f t="shared" si="116"/>
        <v>0</v>
      </c>
    </row>
    <row r="2374" spans="15:19">
      <c r="O2374">
        <v>2</v>
      </c>
      <c r="P2374">
        <v>2</v>
      </c>
      <c r="Q2374">
        <f t="shared" si="114"/>
        <v>0</v>
      </c>
      <c r="R2374">
        <f t="shared" si="115"/>
        <v>1</v>
      </c>
      <c r="S2374">
        <f t="shared" si="116"/>
        <v>0</v>
      </c>
    </row>
    <row r="2375" spans="15:19">
      <c r="O2375">
        <v>1</v>
      </c>
      <c r="P2375">
        <v>0</v>
      </c>
      <c r="Q2375">
        <f t="shared" si="114"/>
        <v>1</v>
      </c>
      <c r="R2375">
        <f t="shared" si="115"/>
        <v>0</v>
      </c>
      <c r="S2375">
        <f t="shared" si="116"/>
        <v>0</v>
      </c>
    </row>
    <row r="2376" spans="15:19">
      <c r="O2376">
        <v>0</v>
      </c>
      <c r="P2376">
        <v>0</v>
      </c>
      <c r="Q2376">
        <f t="shared" si="114"/>
        <v>0</v>
      </c>
      <c r="R2376">
        <f t="shared" si="115"/>
        <v>1</v>
      </c>
      <c r="S2376">
        <f t="shared" si="116"/>
        <v>0</v>
      </c>
    </row>
    <row r="2377" spans="15:19">
      <c r="O2377">
        <v>2</v>
      </c>
      <c r="P2377">
        <v>0</v>
      </c>
      <c r="Q2377">
        <f t="shared" si="114"/>
        <v>1</v>
      </c>
      <c r="R2377">
        <f t="shared" si="115"/>
        <v>0</v>
      </c>
      <c r="S2377">
        <f t="shared" si="116"/>
        <v>0</v>
      </c>
    </row>
    <row r="2378" spans="15:19">
      <c r="O2378">
        <v>0</v>
      </c>
      <c r="P2378">
        <v>0</v>
      </c>
      <c r="Q2378">
        <f t="shared" si="114"/>
        <v>0</v>
      </c>
      <c r="R2378">
        <f t="shared" si="115"/>
        <v>1</v>
      </c>
      <c r="S2378">
        <f t="shared" si="116"/>
        <v>0</v>
      </c>
    </row>
    <row r="2379" spans="15:19">
      <c r="O2379">
        <v>1</v>
      </c>
      <c r="P2379">
        <v>0</v>
      </c>
      <c r="Q2379">
        <f t="shared" si="114"/>
        <v>1</v>
      </c>
      <c r="R2379">
        <f t="shared" si="115"/>
        <v>0</v>
      </c>
      <c r="S2379">
        <f t="shared" si="116"/>
        <v>0</v>
      </c>
    </row>
    <row r="2380" spans="15:19">
      <c r="O2380">
        <v>1</v>
      </c>
      <c r="P2380">
        <v>0</v>
      </c>
      <c r="Q2380">
        <f t="shared" si="114"/>
        <v>1</v>
      </c>
      <c r="R2380">
        <f t="shared" si="115"/>
        <v>0</v>
      </c>
      <c r="S2380">
        <f t="shared" si="116"/>
        <v>0</v>
      </c>
    </row>
    <row r="2381" spans="15:19">
      <c r="O2381">
        <v>2</v>
      </c>
      <c r="P2381">
        <v>2</v>
      </c>
      <c r="Q2381">
        <f t="shared" si="114"/>
        <v>0</v>
      </c>
      <c r="R2381">
        <f t="shared" si="115"/>
        <v>1</v>
      </c>
      <c r="S2381">
        <f t="shared" si="116"/>
        <v>0</v>
      </c>
    </row>
    <row r="2382" spans="15:19">
      <c r="O2382">
        <v>2</v>
      </c>
      <c r="P2382">
        <v>0</v>
      </c>
      <c r="Q2382">
        <f t="shared" si="114"/>
        <v>1</v>
      </c>
      <c r="R2382">
        <f t="shared" si="115"/>
        <v>0</v>
      </c>
      <c r="S2382">
        <f t="shared" si="116"/>
        <v>0</v>
      </c>
    </row>
    <row r="2383" spans="15:19">
      <c r="O2383">
        <v>0</v>
      </c>
      <c r="P2383">
        <v>1</v>
      </c>
      <c r="Q2383">
        <f t="shared" si="114"/>
        <v>0</v>
      </c>
      <c r="R2383">
        <f t="shared" si="115"/>
        <v>0</v>
      </c>
      <c r="S2383">
        <f t="shared" si="116"/>
        <v>1</v>
      </c>
    </row>
    <row r="2384" spans="15:19">
      <c r="O2384">
        <v>2</v>
      </c>
      <c r="P2384">
        <v>1</v>
      </c>
      <c r="Q2384">
        <f t="shared" si="114"/>
        <v>1</v>
      </c>
      <c r="R2384">
        <f t="shared" si="115"/>
        <v>0</v>
      </c>
      <c r="S2384">
        <f t="shared" si="116"/>
        <v>0</v>
      </c>
    </row>
    <row r="2385" spans="15:19">
      <c r="O2385">
        <v>2</v>
      </c>
      <c r="P2385">
        <v>1</v>
      </c>
      <c r="Q2385">
        <f t="shared" si="114"/>
        <v>1</v>
      </c>
      <c r="R2385">
        <f t="shared" si="115"/>
        <v>0</v>
      </c>
      <c r="S2385">
        <f t="shared" si="116"/>
        <v>0</v>
      </c>
    </row>
    <row r="2386" spans="15:19">
      <c r="O2386">
        <v>4</v>
      </c>
      <c r="P2386">
        <v>2</v>
      </c>
      <c r="Q2386">
        <f t="shared" si="114"/>
        <v>1</v>
      </c>
      <c r="R2386">
        <f t="shared" si="115"/>
        <v>0</v>
      </c>
      <c r="S2386">
        <f t="shared" si="116"/>
        <v>0</v>
      </c>
    </row>
    <row r="2387" spans="15:19">
      <c r="O2387">
        <v>2</v>
      </c>
      <c r="P2387">
        <v>1</v>
      </c>
      <c r="Q2387">
        <f t="shared" si="114"/>
        <v>1</v>
      </c>
      <c r="R2387">
        <f t="shared" si="115"/>
        <v>0</v>
      </c>
      <c r="S2387">
        <f t="shared" si="116"/>
        <v>0</v>
      </c>
    </row>
    <row r="2388" spans="15:19">
      <c r="O2388">
        <v>2</v>
      </c>
      <c r="P2388">
        <v>1</v>
      </c>
      <c r="Q2388">
        <f t="shared" si="114"/>
        <v>1</v>
      </c>
      <c r="R2388">
        <f t="shared" si="115"/>
        <v>0</v>
      </c>
      <c r="S2388">
        <f t="shared" si="116"/>
        <v>0</v>
      </c>
    </row>
    <row r="2389" spans="15:19">
      <c r="O2389">
        <v>3</v>
      </c>
      <c r="P2389">
        <v>1</v>
      </c>
      <c r="Q2389">
        <f t="shared" si="114"/>
        <v>1</v>
      </c>
      <c r="R2389">
        <f t="shared" si="115"/>
        <v>0</v>
      </c>
      <c r="S2389">
        <f t="shared" si="116"/>
        <v>0</v>
      </c>
    </row>
    <row r="2390" spans="15:19">
      <c r="O2390">
        <v>1</v>
      </c>
      <c r="P2390">
        <v>2</v>
      </c>
      <c r="Q2390">
        <f t="shared" ref="Q2390:Q2453" si="117">IF(O2390&gt;P2390,1,0)</f>
        <v>0</v>
      </c>
      <c r="R2390">
        <f t="shared" ref="R2390:R2453" si="118">IF(O2390=P2390,1,0)</f>
        <v>0</v>
      </c>
      <c r="S2390">
        <f t="shared" ref="S2390:S2453" si="119">IF(O2390&lt;P2390,1,0)</f>
        <v>1</v>
      </c>
    </row>
    <row r="2391" spans="15:19">
      <c r="O2391">
        <v>3</v>
      </c>
      <c r="P2391">
        <v>2</v>
      </c>
      <c r="Q2391">
        <f t="shared" si="117"/>
        <v>1</v>
      </c>
      <c r="R2391">
        <f t="shared" si="118"/>
        <v>0</v>
      </c>
      <c r="S2391">
        <f t="shared" si="119"/>
        <v>0</v>
      </c>
    </row>
    <row r="2392" spans="15:19">
      <c r="O2392">
        <v>1</v>
      </c>
      <c r="P2392">
        <v>3</v>
      </c>
      <c r="Q2392">
        <f t="shared" si="117"/>
        <v>0</v>
      </c>
      <c r="R2392">
        <f t="shared" si="118"/>
        <v>0</v>
      </c>
      <c r="S2392">
        <f t="shared" si="119"/>
        <v>1</v>
      </c>
    </row>
    <row r="2393" spans="15:19">
      <c r="O2393">
        <v>3</v>
      </c>
      <c r="P2393">
        <v>4</v>
      </c>
      <c r="Q2393">
        <f t="shared" si="117"/>
        <v>0</v>
      </c>
      <c r="R2393">
        <f t="shared" si="118"/>
        <v>0</v>
      </c>
      <c r="S2393">
        <f t="shared" si="119"/>
        <v>1</v>
      </c>
    </row>
    <row r="2394" spans="15:19">
      <c r="O2394">
        <v>1</v>
      </c>
      <c r="P2394">
        <v>1</v>
      </c>
      <c r="Q2394">
        <f t="shared" si="117"/>
        <v>0</v>
      </c>
      <c r="R2394">
        <f t="shared" si="118"/>
        <v>1</v>
      </c>
      <c r="S2394">
        <f t="shared" si="119"/>
        <v>0</v>
      </c>
    </row>
    <row r="2395" spans="15:19">
      <c r="O2395">
        <v>0</v>
      </c>
      <c r="P2395">
        <v>3</v>
      </c>
      <c r="Q2395">
        <f t="shared" si="117"/>
        <v>0</v>
      </c>
      <c r="R2395">
        <f t="shared" si="118"/>
        <v>0</v>
      </c>
      <c r="S2395">
        <f t="shared" si="119"/>
        <v>1</v>
      </c>
    </row>
    <row r="2396" spans="15:19">
      <c r="O2396">
        <v>2</v>
      </c>
      <c r="P2396">
        <v>2</v>
      </c>
      <c r="Q2396">
        <f t="shared" si="117"/>
        <v>0</v>
      </c>
      <c r="R2396">
        <f t="shared" si="118"/>
        <v>1</v>
      </c>
      <c r="S2396">
        <f t="shared" si="119"/>
        <v>0</v>
      </c>
    </row>
    <row r="2397" spans="15:19">
      <c r="O2397">
        <v>4</v>
      </c>
      <c r="P2397">
        <v>3</v>
      </c>
      <c r="Q2397">
        <f t="shared" si="117"/>
        <v>1</v>
      </c>
      <c r="R2397">
        <f t="shared" si="118"/>
        <v>0</v>
      </c>
      <c r="S2397">
        <f t="shared" si="119"/>
        <v>0</v>
      </c>
    </row>
    <row r="2398" spans="15:19">
      <c r="O2398">
        <v>3</v>
      </c>
      <c r="P2398">
        <v>1</v>
      </c>
      <c r="Q2398">
        <f t="shared" si="117"/>
        <v>1</v>
      </c>
      <c r="R2398">
        <f t="shared" si="118"/>
        <v>0</v>
      </c>
      <c r="S2398">
        <f t="shared" si="119"/>
        <v>0</v>
      </c>
    </row>
    <row r="2399" spans="15:19">
      <c r="O2399">
        <v>2</v>
      </c>
      <c r="P2399">
        <v>0</v>
      </c>
      <c r="Q2399">
        <f t="shared" si="117"/>
        <v>1</v>
      </c>
      <c r="R2399">
        <f t="shared" si="118"/>
        <v>0</v>
      </c>
      <c r="S2399">
        <f t="shared" si="119"/>
        <v>0</v>
      </c>
    </row>
    <row r="2400" spans="15:19">
      <c r="O2400">
        <v>3</v>
      </c>
      <c r="P2400">
        <v>0</v>
      </c>
      <c r="Q2400">
        <f t="shared" si="117"/>
        <v>1</v>
      </c>
      <c r="R2400">
        <f t="shared" si="118"/>
        <v>0</v>
      </c>
      <c r="S2400">
        <f t="shared" si="119"/>
        <v>0</v>
      </c>
    </row>
    <row r="2401" spans="15:19">
      <c r="O2401">
        <v>3</v>
      </c>
      <c r="P2401">
        <v>0</v>
      </c>
      <c r="Q2401">
        <f t="shared" si="117"/>
        <v>1</v>
      </c>
      <c r="R2401">
        <f t="shared" si="118"/>
        <v>0</v>
      </c>
      <c r="S2401">
        <f t="shared" si="119"/>
        <v>0</v>
      </c>
    </row>
    <row r="2402" spans="15:19">
      <c r="O2402">
        <v>2</v>
      </c>
      <c r="P2402">
        <v>2</v>
      </c>
      <c r="Q2402">
        <f t="shared" si="117"/>
        <v>0</v>
      </c>
      <c r="R2402">
        <f t="shared" si="118"/>
        <v>1</v>
      </c>
      <c r="S2402">
        <f t="shared" si="119"/>
        <v>0</v>
      </c>
    </row>
    <row r="2403" spans="15:19">
      <c r="O2403">
        <v>1</v>
      </c>
      <c r="P2403">
        <v>2</v>
      </c>
      <c r="Q2403">
        <f t="shared" si="117"/>
        <v>0</v>
      </c>
      <c r="R2403">
        <f t="shared" si="118"/>
        <v>0</v>
      </c>
      <c r="S2403">
        <f t="shared" si="119"/>
        <v>1</v>
      </c>
    </row>
    <row r="2404" spans="15:19">
      <c r="O2404">
        <v>1</v>
      </c>
      <c r="P2404">
        <v>1</v>
      </c>
      <c r="Q2404">
        <f t="shared" si="117"/>
        <v>0</v>
      </c>
      <c r="R2404">
        <f t="shared" si="118"/>
        <v>1</v>
      </c>
      <c r="S2404">
        <f t="shared" si="119"/>
        <v>0</v>
      </c>
    </row>
    <row r="2405" spans="15:19">
      <c r="O2405">
        <v>5</v>
      </c>
      <c r="P2405">
        <v>1</v>
      </c>
      <c r="Q2405">
        <f t="shared" si="117"/>
        <v>1</v>
      </c>
      <c r="R2405">
        <f t="shared" si="118"/>
        <v>0</v>
      </c>
      <c r="S2405">
        <f t="shared" si="119"/>
        <v>0</v>
      </c>
    </row>
    <row r="2406" spans="15:19">
      <c r="O2406">
        <v>3</v>
      </c>
      <c r="P2406">
        <v>0</v>
      </c>
      <c r="Q2406">
        <f t="shared" si="117"/>
        <v>1</v>
      </c>
      <c r="R2406">
        <f t="shared" si="118"/>
        <v>0</v>
      </c>
      <c r="S2406">
        <f t="shared" si="119"/>
        <v>0</v>
      </c>
    </row>
    <row r="2407" spans="15:19">
      <c r="O2407">
        <v>2</v>
      </c>
      <c r="P2407">
        <v>1</v>
      </c>
      <c r="Q2407">
        <f t="shared" si="117"/>
        <v>1</v>
      </c>
      <c r="R2407">
        <f t="shared" si="118"/>
        <v>0</v>
      </c>
      <c r="S2407">
        <f t="shared" si="119"/>
        <v>0</v>
      </c>
    </row>
    <row r="2408" spans="15:19">
      <c r="O2408">
        <v>3</v>
      </c>
      <c r="P2408">
        <v>1</v>
      </c>
      <c r="Q2408">
        <f t="shared" si="117"/>
        <v>1</v>
      </c>
      <c r="R2408">
        <f t="shared" si="118"/>
        <v>0</v>
      </c>
      <c r="S2408">
        <f t="shared" si="119"/>
        <v>0</v>
      </c>
    </row>
    <row r="2409" spans="15:19">
      <c r="O2409">
        <v>1</v>
      </c>
      <c r="P2409">
        <v>1</v>
      </c>
      <c r="Q2409">
        <f t="shared" si="117"/>
        <v>0</v>
      </c>
      <c r="R2409">
        <f t="shared" si="118"/>
        <v>1</v>
      </c>
      <c r="S2409">
        <f t="shared" si="119"/>
        <v>0</v>
      </c>
    </row>
    <row r="2410" spans="15:19">
      <c r="O2410">
        <v>1</v>
      </c>
      <c r="P2410">
        <v>1</v>
      </c>
      <c r="Q2410">
        <f t="shared" si="117"/>
        <v>0</v>
      </c>
      <c r="R2410">
        <f t="shared" si="118"/>
        <v>1</v>
      </c>
      <c r="S2410">
        <f t="shared" si="119"/>
        <v>0</v>
      </c>
    </row>
    <row r="2411" spans="15:19">
      <c r="O2411">
        <v>3</v>
      </c>
      <c r="P2411">
        <v>0</v>
      </c>
      <c r="Q2411">
        <f t="shared" si="117"/>
        <v>1</v>
      </c>
      <c r="R2411">
        <f t="shared" si="118"/>
        <v>0</v>
      </c>
      <c r="S2411">
        <f t="shared" si="119"/>
        <v>0</v>
      </c>
    </row>
    <row r="2412" spans="15:19">
      <c r="O2412">
        <v>5</v>
      </c>
      <c r="P2412">
        <v>0</v>
      </c>
      <c r="Q2412">
        <f t="shared" si="117"/>
        <v>1</v>
      </c>
      <c r="R2412">
        <f t="shared" si="118"/>
        <v>0</v>
      </c>
      <c r="S2412">
        <f t="shared" si="119"/>
        <v>0</v>
      </c>
    </row>
    <row r="2413" spans="15:19">
      <c r="O2413">
        <v>5</v>
      </c>
      <c r="P2413">
        <v>0</v>
      </c>
      <c r="Q2413">
        <f t="shared" si="117"/>
        <v>1</v>
      </c>
      <c r="R2413">
        <f t="shared" si="118"/>
        <v>0</v>
      </c>
      <c r="S2413">
        <f t="shared" si="119"/>
        <v>0</v>
      </c>
    </row>
    <row r="2414" spans="15:19">
      <c r="O2414">
        <v>1</v>
      </c>
      <c r="P2414">
        <v>2</v>
      </c>
      <c r="Q2414">
        <f t="shared" si="117"/>
        <v>0</v>
      </c>
      <c r="R2414">
        <f t="shared" si="118"/>
        <v>0</v>
      </c>
      <c r="S2414">
        <f t="shared" si="119"/>
        <v>1</v>
      </c>
    </row>
    <row r="2415" spans="15:19">
      <c r="O2415">
        <v>3</v>
      </c>
      <c r="P2415">
        <v>1</v>
      </c>
      <c r="Q2415">
        <f t="shared" si="117"/>
        <v>1</v>
      </c>
      <c r="R2415">
        <f t="shared" si="118"/>
        <v>0</v>
      </c>
      <c r="S2415">
        <f t="shared" si="119"/>
        <v>0</v>
      </c>
    </row>
    <row r="2416" spans="15:19">
      <c r="O2416">
        <v>1</v>
      </c>
      <c r="P2416">
        <v>1</v>
      </c>
      <c r="Q2416">
        <f t="shared" si="117"/>
        <v>0</v>
      </c>
      <c r="R2416">
        <f t="shared" si="118"/>
        <v>1</v>
      </c>
      <c r="S2416">
        <f t="shared" si="119"/>
        <v>0</v>
      </c>
    </row>
    <row r="2417" spans="15:19">
      <c r="O2417">
        <v>0</v>
      </c>
      <c r="P2417">
        <v>1</v>
      </c>
      <c r="Q2417">
        <f t="shared" si="117"/>
        <v>0</v>
      </c>
      <c r="R2417">
        <f t="shared" si="118"/>
        <v>0</v>
      </c>
      <c r="S2417">
        <f t="shared" si="119"/>
        <v>1</v>
      </c>
    </row>
    <row r="2418" spans="15:19">
      <c r="O2418">
        <v>1</v>
      </c>
      <c r="P2418">
        <v>1</v>
      </c>
      <c r="Q2418">
        <f t="shared" si="117"/>
        <v>0</v>
      </c>
      <c r="R2418">
        <f t="shared" si="118"/>
        <v>1</v>
      </c>
      <c r="S2418">
        <f t="shared" si="119"/>
        <v>0</v>
      </c>
    </row>
    <row r="2419" spans="15:19">
      <c r="O2419">
        <v>2</v>
      </c>
      <c r="P2419">
        <v>2</v>
      </c>
      <c r="Q2419">
        <f t="shared" si="117"/>
        <v>0</v>
      </c>
      <c r="R2419">
        <f t="shared" si="118"/>
        <v>1</v>
      </c>
      <c r="S2419">
        <f t="shared" si="119"/>
        <v>0</v>
      </c>
    </row>
    <row r="2420" spans="15:19">
      <c r="O2420">
        <v>3</v>
      </c>
      <c r="P2420">
        <v>2</v>
      </c>
      <c r="Q2420">
        <f t="shared" si="117"/>
        <v>1</v>
      </c>
      <c r="R2420">
        <f t="shared" si="118"/>
        <v>0</v>
      </c>
      <c r="S2420">
        <f t="shared" si="119"/>
        <v>0</v>
      </c>
    </row>
    <row r="2421" spans="15:19">
      <c r="O2421">
        <v>2</v>
      </c>
      <c r="P2421">
        <v>0</v>
      </c>
      <c r="Q2421">
        <f t="shared" si="117"/>
        <v>1</v>
      </c>
      <c r="R2421">
        <f t="shared" si="118"/>
        <v>0</v>
      </c>
      <c r="S2421">
        <f t="shared" si="119"/>
        <v>0</v>
      </c>
    </row>
    <row r="2422" spans="15:19">
      <c r="O2422">
        <v>0</v>
      </c>
      <c r="P2422">
        <v>1</v>
      </c>
      <c r="Q2422">
        <f t="shared" si="117"/>
        <v>0</v>
      </c>
      <c r="R2422">
        <f t="shared" si="118"/>
        <v>0</v>
      </c>
      <c r="S2422">
        <f t="shared" si="119"/>
        <v>1</v>
      </c>
    </row>
    <row r="2423" spans="15:19">
      <c r="O2423">
        <v>1</v>
      </c>
      <c r="P2423">
        <v>1</v>
      </c>
      <c r="Q2423">
        <f t="shared" si="117"/>
        <v>0</v>
      </c>
      <c r="R2423">
        <f t="shared" si="118"/>
        <v>1</v>
      </c>
      <c r="S2423">
        <f t="shared" si="119"/>
        <v>0</v>
      </c>
    </row>
    <row r="2424" spans="15:19">
      <c r="O2424">
        <v>2</v>
      </c>
      <c r="P2424">
        <v>0</v>
      </c>
      <c r="Q2424">
        <f t="shared" si="117"/>
        <v>1</v>
      </c>
      <c r="R2424">
        <f t="shared" si="118"/>
        <v>0</v>
      </c>
      <c r="S2424">
        <f t="shared" si="119"/>
        <v>0</v>
      </c>
    </row>
    <row r="2425" spans="15:19">
      <c r="O2425">
        <v>1</v>
      </c>
      <c r="P2425">
        <v>3</v>
      </c>
      <c r="Q2425">
        <f t="shared" si="117"/>
        <v>0</v>
      </c>
      <c r="R2425">
        <f t="shared" si="118"/>
        <v>0</v>
      </c>
      <c r="S2425">
        <f t="shared" si="119"/>
        <v>1</v>
      </c>
    </row>
    <row r="2426" spans="15:19">
      <c r="O2426">
        <v>3</v>
      </c>
      <c r="P2426">
        <v>2</v>
      </c>
      <c r="Q2426">
        <f t="shared" si="117"/>
        <v>1</v>
      </c>
      <c r="R2426">
        <f t="shared" si="118"/>
        <v>0</v>
      </c>
      <c r="S2426">
        <f t="shared" si="119"/>
        <v>0</v>
      </c>
    </row>
    <row r="2427" spans="15:19">
      <c r="O2427">
        <v>3</v>
      </c>
      <c r="P2427">
        <v>1</v>
      </c>
      <c r="Q2427">
        <f t="shared" si="117"/>
        <v>1</v>
      </c>
      <c r="R2427">
        <f t="shared" si="118"/>
        <v>0</v>
      </c>
      <c r="S2427">
        <f t="shared" si="119"/>
        <v>0</v>
      </c>
    </row>
    <row r="2428" spans="15:19">
      <c r="O2428">
        <v>1</v>
      </c>
      <c r="P2428">
        <v>2</v>
      </c>
      <c r="Q2428">
        <f t="shared" si="117"/>
        <v>0</v>
      </c>
      <c r="R2428">
        <f t="shared" si="118"/>
        <v>0</v>
      </c>
      <c r="S2428">
        <f t="shared" si="119"/>
        <v>1</v>
      </c>
    </row>
    <row r="2429" spans="15:19">
      <c r="O2429">
        <v>3</v>
      </c>
      <c r="P2429">
        <v>1</v>
      </c>
      <c r="Q2429">
        <f t="shared" si="117"/>
        <v>1</v>
      </c>
      <c r="R2429">
        <f t="shared" si="118"/>
        <v>0</v>
      </c>
      <c r="S2429">
        <f t="shared" si="119"/>
        <v>0</v>
      </c>
    </row>
    <row r="2430" spans="15:19">
      <c r="O2430">
        <v>1</v>
      </c>
      <c r="P2430">
        <v>1</v>
      </c>
      <c r="Q2430">
        <f t="shared" si="117"/>
        <v>0</v>
      </c>
      <c r="R2430">
        <f t="shared" si="118"/>
        <v>1</v>
      </c>
      <c r="S2430">
        <f t="shared" si="119"/>
        <v>0</v>
      </c>
    </row>
    <row r="2431" spans="15:19">
      <c r="O2431">
        <v>3</v>
      </c>
      <c r="P2431">
        <v>1</v>
      </c>
      <c r="Q2431">
        <f t="shared" si="117"/>
        <v>1</v>
      </c>
      <c r="R2431">
        <f t="shared" si="118"/>
        <v>0</v>
      </c>
      <c r="S2431">
        <f t="shared" si="119"/>
        <v>0</v>
      </c>
    </row>
    <row r="2432" spans="15:19">
      <c r="O2432">
        <v>0</v>
      </c>
      <c r="P2432">
        <v>1</v>
      </c>
      <c r="Q2432">
        <f t="shared" si="117"/>
        <v>0</v>
      </c>
      <c r="R2432">
        <f t="shared" si="118"/>
        <v>0</v>
      </c>
      <c r="S2432">
        <f t="shared" si="119"/>
        <v>1</v>
      </c>
    </row>
    <row r="2433" spans="15:19">
      <c r="O2433">
        <v>2</v>
      </c>
      <c r="P2433">
        <v>0</v>
      </c>
      <c r="Q2433">
        <f t="shared" si="117"/>
        <v>1</v>
      </c>
      <c r="R2433">
        <f t="shared" si="118"/>
        <v>0</v>
      </c>
      <c r="S2433">
        <f t="shared" si="119"/>
        <v>0</v>
      </c>
    </row>
    <row r="2434" spans="15:19">
      <c r="O2434">
        <v>2</v>
      </c>
      <c r="P2434">
        <v>1</v>
      </c>
      <c r="Q2434">
        <f t="shared" si="117"/>
        <v>1</v>
      </c>
      <c r="R2434">
        <f t="shared" si="118"/>
        <v>0</v>
      </c>
      <c r="S2434">
        <f t="shared" si="119"/>
        <v>0</v>
      </c>
    </row>
    <row r="2435" spans="15:19">
      <c r="O2435">
        <v>2</v>
      </c>
      <c r="P2435">
        <v>0</v>
      </c>
      <c r="Q2435">
        <f t="shared" si="117"/>
        <v>1</v>
      </c>
      <c r="R2435">
        <f t="shared" si="118"/>
        <v>0</v>
      </c>
      <c r="S2435">
        <f t="shared" si="119"/>
        <v>0</v>
      </c>
    </row>
    <row r="2436" spans="15:19">
      <c r="O2436">
        <v>1</v>
      </c>
      <c r="P2436">
        <v>1</v>
      </c>
      <c r="Q2436">
        <f t="shared" si="117"/>
        <v>0</v>
      </c>
      <c r="R2436">
        <f t="shared" si="118"/>
        <v>1</v>
      </c>
      <c r="S2436">
        <f t="shared" si="119"/>
        <v>0</v>
      </c>
    </row>
    <row r="2437" spans="15:19">
      <c r="O2437">
        <v>1</v>
      </c>
      <c r="P2437">
        <v>1</v>
      </c>
      <c r="Q2437">
        <f t="shared" si="117"/>
        <v>0</v>
      </c>
      <c r="R2437">
        <f t="shared" si="118"/>
        <v>1</v>
      </c>
      <c r="S2437">
        <f t="shared" si="119"/>
        <v>0</v>
      </c>
    </row>
    <row r="2438" spans="15:19">
      <c r="O2438">
        <v>1</v>
      </c>
      <c r="P2438">
        <v>1</v>
      </c>
      <c r="Q2438">
        <f t="shared" si="117"/>
        <v>0</v>
      </c>
      <c r="R2438">
        <f t="shared" si="118"/>
        <v>1</v>
      </c>
      <c r="S2438">
        <f t="shared" si="119"/>
        <v>0</v>
      </c>
    </row>
    <row r="2439" spans="15:19">
      <c r="O2439">
        <v>1</v>
      </c>
      <c r="P2439">
        <v>1</v>
      </c>
      <c r="Q2439">
        <f t="shared" si="117"/>
        <v>0</v>
      </c>
      <c r="R2439">
        <f t="shared" si="118"/>
        <v>1</v>
      </c>
      <c r="S2439">
        <f t="shared" si="119"/>
        <v>0</v>
      </c>
    </row>
    <row r="2440" spans="15:19">
      <c r="O2440">
        <v>4</v>
      </c>
      <c r="P2440">
        <v>0</v>
      </c>
      <c r="Q2440">
        <f t="shared" si="117"/>
        <v>1</v>
      </c>
      <c r="R2440">
        <f t="shared" si="118"/>
        <v>0</v>
      </c>
      <c r="S2440">
        <f t="shared" si="119"/>
        <v>0</v>
      </c>
    </row>
    <row r="2441" spans="15:19">
      <c r="O2441">
        <v>1</v>
      </c>
      <c r="P2441">
        <v>1</v>
      </c>
      <c r="Q2441">
        <f t="shared" si="117"/>
        <v>0</v>
      </c>
      <c r="R2441">
        <f t="shared" si="118"/>
        <v>1</v>
      </c>
      <c r="S2441">
        <f t="shared" si="119"/>
        <v>0</v>
      </c>
    </row>
    <row r="2442" spans="15:19">
      <c r="O2442">
        <v>3</v>
      </c>
      <c r="P2442">
        <v>0</v>
      </c>
      <c r="Q2442">
        <f t="shared" si="117"/>
        <v>1</v>
      </c>
      <c r="R2442">
        <f t="shared" si="118"/>
        <v>0</v>
      </c>
      <c r="S2442">
        <f t="shared" si="119"/>
        <v>0</v>
      </c>
    </row>
    <row r="2443" spans="15:19">
      <c r="O2443">
        <v>0</v>
      </c>
      <c r="P2443">
        <v>0</v>
      </c>
      <c r="Q2443">
        <f t="shared" si="117"/>
        <v>0</v>
      </c>
      <c r="R2443">
        <f t="shared" si="118"/>
        <v>1</v>
      </c>
      <c r="S2443">
        <f t="shared" si="119"/>
        <v>0</v>
      </c>
    </row>
    <row r="2444" spans="15:19">
      <c r="O2444">
        <v>2</v>
      </c>
      <c r="P2444">
        <v>0</v>
      </c>
      <c r="Q2444">
        <f t="shared" si="117"/>
        <v>1</v>
      </c>
      <c r="R2444">
        <f t="shared" si="118"/>
        <v>0</v>
      </c>
      <c r="S2444">
        <f t="shared" si="119"/>
        <v>0</v>
      </c>
    </row>
    <row r="2445" spans="15:19">
      <c r="O2445">
        <v>1</v>
      </c>
      <c r="P2445">
        <v>0</v>
      </c>
      <c r="Q2445">
        <f t="shared" si="117"/>
        <v>1</v>
      </c>
      <c r="R2445">
        <f t="shared" si="118"/>
        <v>0</v>
      </c>
      <c r="S2445">
        <f t="shared" si="119"/>
        <v>0</v>
      </c>
    </row>
    <row r="2446" spans="15:19">
      <c r="O2446">
        <v>2</v>
      </c>
      <c r="P2446">
        <v>0</v>
      </c>
      <c r="Q2446">
        <f t="shared" si="117"/>
        <v>1</v>
      </c>
      <c r="R2446">
        <f t="shared" si="118"/>
        <v>0</v>
      </c>
      <c r="S2446">
        <f t="shared" si="119"/>
        <v>0</v>
      </c>
    </row>
    <row r="2447" spans="15:19">
      <c r="O2447">
        <v>3</v>
      </c>
      <c r="P2447">
        <v>3</v>
      </c>
      <c r="Q2447">
        <f t="shared" si="117"/>
        <v>0</v>
      </c>
      <c r="R2447">
        <f t="shared" si="118"/>
        <v>1</v>
      </c>
      <c r="S2447">
        <f t="shared" si="119"/>
        <v>0</v>
      </c>
    </row>
    <row r="2448" spans="15:19">
      <c r="O2448">
        <v>2</v>
      </c>
      <c r="P2448">
        <v>1</v>
      </c>
      <c r="Q2448">
        <f t="shared" si="117"/>
        <v>1</v>
      </c>
      <c r="R2448">
        <f t="shared" si="118"/>
        <v>0</v>
      </c>
      <c r="S2448">
        <f t="shared" si="119"/>
        <v>0</v>
      </c>
    </row>
    <row r="2449" spans="15:19">
      <c r="O2449">
        <v>0</v>
      </c>
      <c r="P2449">
        <v>2</v>
      </c>
      <c r="Q2449">
        <f t="shared" si="117"/>
        <v>0</v>
      </c>
      <c r="R2449">
        <f t="shared" si="118"/>
        <v>0</v>
      </c>
      <c r="S2449">
        <f t="shared" si="119"/>
        <v>1</v>
      </c>
    </row>
    <row r="2450" spans="15:19">
      <c r="O2450">
        <v>4</v>
      </c>
      <c r="P2450">
        <v>1</v>
      </c>
      <c r="Q2450">
        <f t="shared" si="117"/>
        <v>1</v>
      </c>
      <c r="R2450">
        <f t="shared" si="118"/>
        <v>0</v>
      </c>
      <c r="S2450">
        <f t="shared" si="119"/>
        <v>0</v>
      </c>
    </row>
    <row r="2451" spans="15:19">
      <c r="O2451">
        <v>1</v>
      </c>
      <c r="P2451">
        <v>3</v>
      </c>
      <c r="Q2451">
        <f t="shared" si="117"/>
        <v>0</v>
      </c>
      <c r="R2451">
        <f t="shared" si="118"/>
        <v>0</v>
      </c>
      <c r="S2451">
        <f t="shared" si="119"/>
        <v>1</v>
      </c>
    </row>
    <row r="2452" spans="15:19">
      <c r="O2452">
        <v>2</v>
      </c>
      <c r="P2452">
        <v>1</v>
      </c>
      <c r="Q2452">
        <f t="shared" si="117"/>
        <v>1</v>
      </c>
      <c r="R2452">
        <f t="shared" si="118"/>
        <v>0</v>
      </c>
      <c r="S2452">
        <f t="shared" si="119"/>
        <v>0</v>
      </c>
    </row>
    <row r="2453" spans="15:19">
      <c r="O2453">
        <v>4</v>
      </c>
      <c r="P2453">
        <v>0</v>
      </c>
      <c r="Q2453">
        <f t="shared" si="117"/>
        <v>1</v>
      </c>
      <c r="R2453">
        <f t="shared" si="118"/>
        <v>0</v>
      </c>
      <c r="S2453">
        <f t="shared" si="119"/>
        <v>0</v>
      </c>
    </row>
    <row r="2454" spans="15:19">
      <c r="O2454">
        <v>1</v>
      </c>
      <c r="P2454">
        <v>1</v>
      </c>
      <c r="Q2454">
        <f t="shared" ref="Q2454:Q2517" si="120">IF(O2454&gt;P2454,1,0)</f>
        <v>0</v>
      </c>
      <c r="R2454">
        <f t="shared" ref="R2454:R2517" si="121">IF(O2454=P2454,1,0)</f>
        <v>1</v>
      </c>
      <c r="S2454">
        <f t="shared" ref="S2454:S2517" si="122">IF(O2454&lt;P2454,1,0)</f>
        <v>0</v>
      </c>
    </row>
    <row r="2455" spans="15:19">
      <c r="O2455">
        <v>3</v>
      </c>
      <c r="P2455">
        <v>3</v>
      </c>
      <c r="Q2455">
        <f t="shared" si="120"/>
        <v>0</v>
      </c>
      <c r="R2455">
        <f t="shared" si="121"/>
        <v>1</v>
      </c>
      <c r="S2455">
        <f t="shared" si="122"/>
        <v>0</v>
      </c>
    </row>
    <row r="2456" spans="15:19">
      <c r="O2456">
        <v>4</v>
      </c>
      <c r="P2456">
        <v>1</v>
      </c>
      <c r="Q2456">
        <f t="shared" si="120"/>
        <v>1</v>
      </c>
      <c r="R2456">
        <f t="shared" si="121"/>
        <v>0</v>
      </c>
      <c r="S2456">
        <f t="shared" si="122"/>
        <v>0</v>
      </c>
    </row>
    <row r="2457" spans="15:19">
      <c r="O2457">
        <v>2</v>
      </c>
      <c r="P2457">
        <v>2</v>
      </c>
      <c r="Q2457">
        <f t="shared" si="120"/>
        <v>0</v>
      </c>
      <c r="R2457">
        <f t="shared" si="121"/>
        <v>1</v>
      </c>
      <c r="S2457">
        <f t="shared" si="122"/>
        <v>0</v>
      </c>
    </row>
    <row r="2458" spans="15:19">
      <c r="O2458">
        <v>2</v>
      </c>
      <c r="P2458">
        <v>1</v>
      </c>
      <c r="Q2458">
        <f t="shared" si="120"/>
        <v>1</v>
      </c>
      <c r="R2458">
        <f t="shared" si="121"/>
        <v>0</v>
      </c>
      <c r="S2458">
        <f t="shared" si="122"/>
        <v>0</v>
      </c>
    </row>
    <row r="2459" spans="15:19">
      <c r="O2459">
        <v>1</v>
      </c>
      <c r="P2459">
        <v>2</v>
      </c>
      <c r="Q2459">
        <f t="shared" si="120"/>
        <v>0</v>
      </c>
      <c r="R2459">
        <f t="shared" si="121"/>
        <v>0</v>
      </c>
      <c r="S2459">
        <f t="shared" si="122"/>
        <v>1</v>
      </c>
    </row>
    <row r="2460" spans="15:19">
      <c r="O2460">
        <v>1</v>
      </c>
      <c r="P2460">
        <v>2</v>
      </c>
      <c r="Q2460">
        <f t="shared" si="120"/>
        <v>0</v>
      </c>
      <c r="R2460">
        <f t="shared" si="121"/>
        <v>0</v>
      </c>
      <c r="S2460">
        <f t="shared" si="122"/>
        <v>1</v>
      </c>
    </row>
    <row r="2461" spans="15:19">
      <c r="O2461">
        <v>3</v>
      </c>
      <c r="P2461">
        <v>1</v>
      </c>
      <c r="Q2461">
        <f t="shared" si="120"/>
        <v>1</v>
      </c>
      <c r="R2461">
        <f t="shared" si="121"/>
        <v>0</v>
      </c>
      <c r="S2461">
        <f t="shared" si="122"/>
        <v>0</v>
      </c>
    </row>
    <row r="2462" spans="15:19">
      <c r="O2462">
        <v>1</v>
      </c>
      <c r="P2462">
        <v>2</v>
      </c>
      <c r="Q2462">
        <f t="shared" si="120"/>
        <v>0</v>
      </c>
      <c r="R2462">
        <f t="shared" si="121"/>
        <v>0</v>
      </c>
      <c r="S2462">
        <f t="shared" si="122"/>
        <v>1</v>
      </c>
    </row>
    <row r="2463" spans="15:19">
      <c r="O2463">
        <v>1</v>
      </c>
      <c r="P2463">
        <v>2</v>
      </c>
      <c r="Q2463">
        <f t="shared" si="120"/>
        <v>0</v>
      </c>
      <c r="R2463">
        <f t="shared" si="121"/>
        <v>0</v>
      </c>
      <c r="S2463">
        <f t="shared" si="122"/>
        <v>1</v>
      </c>
    </row>
    <row r="2464" spans="15:19">
      <c r="O2464">
        <v>0</v>
      </c>
      <c r="P2464">
        <v>3</v>
      </c>
      <c r="Q2464">
        <f t="shared" si="120"/>
        <v>0</v>
      </c>
      <c r="R2464">
        <f t="shared" si="121"/>
        <v>0</v>
      </c>
      <c r="S2464">
        <f t="shared" si="122"/>
        <v>1</v>
      </c>
    </row>
    <row r="2465" spans="15:19">
      <c r="O2465">
        <v>1</v>
      </c>
      <c r="P2465">
        <v>0</v>
      </c>
      <c r="Q2465">
        <f t="shared" si="120"/>
        <v>1</v>
      </c>
      <c r="R2465">
        <f t="shared" si="121"/>
        <v>0</v>
      </c>
      <c r="S2465">
        <f t="shared" si="122"/>
        <v>0</v>
      </c>
    </row>
    <row r="2466" spans="15:19">
      <c r="O2466">
        <v>1</v>
      </c>
      <c r="P2466">
        <v>0</v>
      </c>
      <c r="Q2466">
        <f t="shared" si="120"/>
        <v>1</v>
      </c>
      <c r="R2466">
        <f t="shared" si="121"/>
        <v>0</v>
      </c>
      <c r="S2466">
        <f t="shared" si="122"/>
        <v>0</v>
      </c>
    </row>
    <row r="2467" spans="15:19">
      <c r="O2467">
        <v>1</v>
      </c>
      <c r="P2467">
        <v>0</v>
      </c>
      <c r="Q2467">
        <f t="shared" si="120"/>
        <v>1</v>
      </c>
      <c r="R2467">
        <f t="shared" si="121"/>
        <v>0</v>
      </c>
      <c r="S2467">
        <f t="shared" si="122"/>
        <v>0</v>
      </c>
    </row>
    <row r="2468" spans="15:19">
      <c r="O2468">
        <v>1</v>
      </c>
      <c r="P2468">
        <v>0</v>
      </c>
      <c r="Q2468">
        <f t="shared" si="120"/>
        <v>1</v>
      </c>
      <c r="R2468">
        <f t="shared" si="121"/>
        <v>0</v>
      </c>
      <c r="S2468">
        <f t="shared" si="122"/>
        <v>0</v>
      </c>
    </row>
    <row r="2469" spans="15:19">
      <c r="O2469">
        <v>1</v>
      </c>
      <c r="P2469">
        <v>2</v>
      </c>
      <c r="Q2469">
        <f t="shared" si="120"/>
        <v>0</v>
      </c>
      <c r="R2469">
        <f t="shared" si="121"/>
        <v>0</v>
      </c>
      <c r="S2469">
        <f t="shared" si="122"/>
        <v>1</v>
      </c>
    </row>
    <row r="2470" spans="15:19">
      <c r="O2470">
        <v>1</v>
      </c>
      <c r="P2470">
        <v>0</v>
      </c>
      <c r="Q2470">
        <f t="shared" si="120"/>
        <v>1</v>
      </c>
      <c r="R2470">
        <f t="shared" si="121"/>
        <v>0</v>
      </c>
      <c r="S2470">
        <f t="shared" si="122"/>
        <v>0</v>
      </c>
    </row>
    <row r="2471" spans="15:19">
      <c r="O2471">
        <v>2</v>
      </c>
      <c r="P2471">
        <v>1</v>
      </c>
      <c r="Q2471">
        <f t="shared" si="120"/>
        <v>1</v>
      </c>
      <c r="R2471">
        <f t="shared" si="121"/>
        <v>0</v>
      </c>
      <c r="S2471">
        <f t="shared" si="122"/>
        <v>0</v>
      </c>
    </row>
    <row r="2472" spans="15:19">
      <c r="O2472">
        <v>1</v>
      </c>
      <c r="P2472">
        <v>1</v>
      </c>
      <c r="Q2472">
        <f t="shared" si="120"/>
        <v>0</v>
      </c>
      <c r="R2472">
        <f t="shared" si="121"/>
        <v>1</v>
      </c>
      <c r="S2472">
        <f t="shared" si="122"/>
        <v>0</v>
      </c>
    </row>
    <row r="2473" spans="15:19">
      <c r="O2473">
        <v>2</v>
      </c>
      <c r="P2473">
        <v>3</v>
      </c>
      <c r="Q2473">
        <f t="shared" si="120"/>
        <v>0</v>
      </c>
      <c r="R2473">
        <f t="shared" si="121"/>
        <v>0</v>
      </c>
      <c r="S2473">
        <f t="shared" si="122"/>
        <v>1</v>
      </c>
    </row>
    <row r="2474" spans="15:19">
      <c r="O2474">
        <v>2</v>
      </c>
      <c r="P2474">
        <v>2</v>
      </c>
      <c r="Q2474">
        <f t="shared" si="120"/>
        <v>0</v>
      </c>
      <c r="R2474">
        <f t="shared" si="121"/>
        <v>1</v>
      </c>
      <c r="S2474">
        <f t="shared" si="122"/>
        <v>0</v>
      </c>
    </row>
    <row r="2475" spans="15:19">
      <c r="O2475">
        <v>2</v>
      </c>
      <c r="P2475">
        <v>0</v>
      </c>
      <c r="Q2475">
        <f t="shared" si="120"/>
        <v>1</v>
      </c>
      <c r="R2475">
        <f t="shared" si="121"/>
        <v>0</v>
      </c>
      <c r="S2475">
        <f t="shared" si="122"/>
        <v>0</v>
      </c>
    </row>
    <row r="2476" spans="15:19">
      <c r="O2476">
        <v>1</v>
      </c>
      <c r="P2476">
        <v>0</v>
      </c>
      <c r="Q2476">
        <f t="shared" si="120"/>
        <v>1</v>
      </c>
      <c r="R2476">
        <f t="shared" si="121"/>
        <v>0</v>
      </c>
      <c r="S2476">
        <f t="shared" si="122"/>
        <v>0</v>
      </c>
    </row>
    <row r="2477" spans="15:19">
      <c r="O2477">
        <v>2</v>
      </c>
      <c r="P2477">
        <v>0</v>
      </c>
      <c r="Q2477">
        <f t="shared" si="120"/>
        <v>1</v>
      </c>
      <c r="R2477">
        <f t="shared" si="121"/>
        <v>0</v>
      </c>
      <c r="S2477">
        <f t="shared" si="122"/>
        <v>0</v>
      </c>
    </row>
    <row r="2478" spans="15:19">
      <c r="O2478">
        <v>3</v>
      </c>
      <c r="P2478">
        <v>3</v>
      </c>
      <c r="Q2478">
        <f t="shared" si="120"/>
        <v>0</v>
      </c>
      <c r="R2478">
        <f t="shared" si="121"/>
        <v>1</v>
      </c>
      <c r="S2478">
        <f t="shared" si="122"/>
        <v>0</v>
      </c>
    </row>
    <row r="2479" spans="15:19">
      <c r="O2479">
        <v>3</v>
      </c>
      <c r="P2479">
        <v>0</v>
      </c>
      <c r="Q2479">
        <f t="shared" si="120"/>
        <v>1</v>
      </c>
      <c r="R2479">
        <f t="shared" si="121"/>
        <v>0</v>
      </c>
      <c r="S2479">
        <f t="shared" si="122"/>
        <v>0</v>
      </c>
    </row>
    <row r="2480" spans="15:19">
      <c r="O2480">
        <v>1</v>
      </c>
      <c r="P2480">
        <v>3</v>
      </c>
      <c r="Q2480">
        <f t="shared" si="120"/>
        <v>0</v>
      </c>
      <c r="R2480">
        <f t="shared" si="121"/>
        <v>0</v>
      </c>
      <c r="S2480">
        <f t="shared" si="122"/>
        <v>1</v>
      </c>
    </row>
    <row r="2481" spans="15:19">
      <c r="O2481">
        <v>2</v>
      </c>
      <c r="P2481">
        <v>2</v>
      </c>
      <c r="Q2481">
        <f t="shared" si="120"/>
        <v>0</v>
      </c>
      <c r="R2481">
        <f t="shared" si="121"/>
        <v>1</v>
      </c>
      <c r="S2481">
        <f t="shared" si="122"/>
        <v>0</v>
      </c>
    </row>
    <row r="2482" spans="15:19">
      <c r="O2482">
        <v>0</v>
      </c>
      <c r="P2482">
        <v>2</v>
      </c>
      <c r="Q2482">
        <f t="shared" si="120"/>
        <v>0</v>
      </c>
      <c r="R2482">
        <f t="shared" si="121"/>
        <v>0</v>
      </c>
      <c r="S2482">
        <f t="shared" si="122"/>
        <v>1</v>
      </c>
    </row>
    <row r="2483" spans="15:19">
      <c r="O2483">
        <v>0</v>
      </c>
      <c r="P2483">
        <v>1</v>
      </c>
      <c r="Q2483">
        <f t="shared" si="120"/>
        <v>0</v>
      </c>
      <c r="R2483">
        <f t="shared" si="121"/>
        <v>0</v>
      </c>
      <c r="S2483">
        <f t="shared" si="122"/>
        <v>1</v>
      </c>
    </row>
    <row r="2484" spans="15:19">
      <c r="O2484">
        <v>1</v>
      </c>
      <c r="P2484">
        <v>0</v>
      </c>
      <c r="Q2484">
        <f t="shared" si="120"/>
        <v>1</v>
      </c>
      <c r="R2484">
        <f t="shared" si="121"/>
        <v>0</v>
      </c>
      <c r="S2484">
        <f t="shared" si="122"/>
        <v>0</v>
      </c>
    </row>
    <row r="2485" spans="15:19">
      <c r="O2485">
        <v>4</v>
      </c>
      <c r="P2485">
        <v>1</v>
      </c>
      <c r="Q2485">
        <f t="shared" si="120"/>
        <v>1</v>
      </c>
      <c r="R2485">
        <f t="shared" si="121"/>
        <v>0</v>
      </c>
      <c r="S2485">
        <f t="shared" si="122"/>
        <v>0</v>
      </c>
    </row>
    <row r="2486" spans="15:19">
      <c r="O2486">
        <v>2</v>
      </c>
      <c r="P2486">
        <v>2</v>
      </c>
      <c r="Q2486">
        <f t="shared" si="120"/>
        <v>0</v>
      </c>
      <c r="R2486">
        <f t="shared" si="121"/>
        <v>1</v>
      </c>
      <c r="S2486">
        <f t="shared" si="122"/>
        <v>0</v>
      </c>
    </row>
    <row r="2487" spans="15:19">
      <c r="O2487">
        <v>1</v>
      </c>
      <c r="P2487">
        <v>2</v>
      </c>
      <c r="Q2487">
        <f t="shared" si="120"/>
        <v>0</v>
      </c>
      <c r="R2487">
        <f t="shared" si="121"/>
        <v>0</v>
      </c>
      <c r="S2487">
        <f t="shared" si="122"/>
        <v>1</v>
      </c>
    </row>
    <row r="2488" spans="15:19">
      <c r="O2488">
        <v>1</v>
      </c>
      <c r="P2488">
        <v>1</v>
      </c>
      <c r="Q2488">
        <f t="shared" si="120"/>
        <v>0</v>
      </c>
      <c r="R2488">
        <f t="shared" si="121"/>
        <v>1</v>
      </c>
      <c r="S2488">
        <f t="shared" si="122"/>
        <v>0</v>
      </c>
    </row>
    <row r="2489" spans="15:19">
      <c r="O2489">
        <v>1</v>
      </c>
      <c r="P2489">
        <v>0</v>
      </c>
      <c r="Q2489">
        <f t="shared" si="120"/>
        <v>1</v>
      </c>
      <c r="R2489">
        <f t="shared" si="121"/>
        <v>0</v>
      </c>
      <c r="S2489">
        <f t="shared" si="122"/>
        <v>0</v>
      </c>
    </row>
    <row r="2490" spans="15:19">
      <c r="O2490">
        <v>2</v>
      </c>
      <c r="P2490">
        <v>1</v>
      </c>
      <c r="Q2490">
        <f t="shared" si="120"/>
        <v>1</v>
      </c>
      <c r="R2490">
        <f t="shared" si="121"/>
        <v>0</v>
      </c>
      <c r="S2490">
        <f t="shared" si="122"/>
        <v>0</v>
      </c>
    </row>
    <row r="2491" spans="15:19">
      <c r="O2491">
        <v>1</v>
      </c>
      <c r="P2491">
        <v>2</v>
      </c>
      <c r="Q2491">
        <f t="shared" si="120"/>
        <v>0</v>
      </c>
      <c r="R2491">
        <f t="shared" si="121"/>
        <v>0</v>
      </c>
      <c r="S2491">
        <f t="shared" si="122"/>
        <v>1</v>
      </c>
    </row>
    <row r="2492" spans="15:19">
      <c r="O2492">
        <v>1</v>
      </c>
      <c r="P2492">
        <v>2</v>
      </c>
      <c r="Q2492">
        <f t="shared" si="120"/>
        <v>0</v>
      </c>
      <c r="R2492">
        <f t="shared" si="121"/>
        <v>0</v>
      </c>
      <c r="S2492">
        <f t="shared" si="122"/>
        <v>1</v>
      </c>
    </row>
    <row r="2493" spans="15:19">
      <c r="O2493">
        <v>3</v>
      </c>
      <c r="P2493">
        <v>1</v>
      </c>
      <c r="Q2493">
        <f t="shared" si="120"/>
        <v>1</v>
      </c>
      <c r="R2493">
        <f t="shared" si="121"/>
        <v>0</v>
      </c>
      <c r="S2493">
        <f t="shared" si="122"/>
        <v>0</v>
      </c>
    </row>
    <row r="2494" spans="15:19">
      <c r="O2494">
        <v>3</v>
      </c>
      <c r="P2494">
        <v>0</v>
      </c>
      <c r="Q2494">
        <f t="shared" si="120"/>
        <v>1</v>
      </c>
      <c r="R2494">
        <f t="shared" si="121"/>
        <v>0</v>
      </c>
      <c r="S2494">
        <f t="shared" si="122"/>
        <v>0</v>
      </c>
    </row>
    <row r="2495" spans="15:19">
      <c r="O2495">
        <v>2</v>
      </c>
      <c r="P2495">
        <v>0</v>
      </c>
      <c r="Q2495">
        <f t="shared" si="120"/>
        <v>1</v>
      </c>
      <c r="R2495">
        <f t="shared" si="121"/>
        <v>0</v>
      </c>
      <c r="S2495">
        <f t="shared" si="122"/>
        <v>0</v>
      </c>
    </row>
    <row r="2496" spans="15:19">
      <c r="O2496">
        <v>2</v>
      </c>
      <c r="P2496">
        <v>0</v>
      </c>
      <c r="Q2496">
        <f t="shared" si="120"/>
        <v>1</v>
      </c>
      <c r="R2496">
        <f t="shared" si="121"/>
        <v>0</v>
      </c>
      <c r="S2496">
        <f t="shared" si="122"/>
        <v>0</v>
      </c>
    </row>
    <row r="2497" spans="15:19">
      <c r="O2497">
        <v>1</v>
      </c>
      <c r="P2497">
        <v>1</v>
      </c>
      <c r="Q2497">
        <f t="shared" si="120"/>
        <v>0</v>
      </c>
      <c r="R2497">
        <f t="shared" si="121"/>
        <v>1</v>
      </c>
      <c r="S2497">
        <f t="shared" si="122"/>
        <v>0</v>
      </c>
    </row>
    <row r="2498" spans="15:19">
      <c r="O2498">
        <v>2</v>
      </c>
      <c r="P2498">
        <v>0</v>
      </c>
      <c r="Q2498">
        <f t="shared" si="120"/>
        <v>1</v>
      </c>
      <c r="R2498">
        <f t="shared" si="121"/>
        <v>0</v>
      </c>
      <c r="S2498">
        <f t="shared" si="122"/>
        <v>0</v>
      </c>
    </row>
    <row r="2499" spans="15:19">
      <c r="O2499">
        <v>1</v>
      </c>
      <c r="P2499">
        <v>0</v>
      </c>
      <c r="Q2499">
        <f t="shared" si="120"/>
        <v>1</v>
      </c>
      <c r="R2499">
        <f t="shared" si="121"/>
        <v>0</v>
      </c>
      <c r="S2499">
        <f t="shared" si="122"/>
        <v>0</v>
      </c>
    </row>
    <row r="2500" spans="15:19">
      <c r="O2500">
        <v>1</v>
      </c>
      <c r="P2500">
        <v>2</v>
      </c>
      <c r="Q2500">
        <f t="shared" si="120"/>
        <v>0</v>
      </c>
      <c r="R2500">
        <f t="shared" si="121"/>
        <v>0</v>
      </c>
      <c r="S2500">
        <f t="shared" si="122"/>
        <v>1</v>
      </c>
    </row>
    <row r="2501" spans="15:19">
      <c r="O2501">
        <v>1</v>
      </c>
      <c r="P2501">
        <v>0</v>
      </c>
      <c r="Q2501">
        <f t="shared" si="120"/>
        <v>1</v>
      </c>
      <c r="R2501">
        <f t="shared" si="121"/>
        <v>0</v>
      </c>
      <c r="S2501">
        <f t="shared" si="122"/>
        <v>0</v>
      </c>
    </row>
    <row r="2502" spans="15:19">
      <c r="O2502">
        <v>0</v>
      </c>
      <c r="P2502">
        <v>0</v>
      </c>
      <c r="Q2502">
        <f t="shared" si="120"/>
        <v>0</v>
      </c>
      <c r="R2502">
        <f t="shared" si="121"/>
        <v>1</v>
      </c>
      <c r="S2502">
        <f t="shared" si="122"/>
        <v>0</v>
      </c>
    </row>
    <row r="2503" spans="15:19">
      <c r="O2503">
        <v>2</v>
      </c>
      <c r="P2503">
        <v>1</v>
      </c>
      <c r="Q2503">
        <f t="shared" si="120"/>
        <v>1</v>
      </c>
      <c r="R2503">
        <f t="shared" si="121"/>
        <v>0</v>
      </c>
      <c r="S2503">
        <f t="shared" si="122"/>
        <v>0</v>
      </c>
    </row>
    <row r="2504" spans="15:19">
      <c r="O2504">
        <v>0</v>
      </c>
      <c r="P2504">
        <v>1</v>
      </c>
      <c r="Q2504">
        <f t="shared" si="120"/>
        <v>0</v>
      </c>
      <c r="R2504">
        <f t="shared" si="121"/>
        <v>0</v>
      </c>
      <c r="S2504">
        <f t="shared" si="122"/>
        <v>1</v>
      </c>
    </row>
    <row r="2505" spans="15:19">
      <c r="O2505">
        <v>5</v>
      </c>
      <c r="P2505">
        <v>0</v>
      </c>
      <c r="Q2505">
        <f t="shared" si="120"/>
        <v>1</v>
      </c>
      <c r="R2505">
        <f t="shared" si="121"/>
        <v>0</v>
      </c>
      <c r="S2505">
        <f t="shared" si="122"/>
        <v>0</v>
      </c>
    </row>
    <row r="2506" spans="15:19">
      <c r="O2506">
        <v>1</v>
      </c>
      <c r="P2506">
        <v>1</v>
      </c>
      <c r="Q2506">
        <f t="shared" si="120"/>
        <v>0</v>
      </c>
      <c r="R2506">
        <f t="shared" si="121"/>
        <v>1</v>
      </c>
      <c r="S2506">
        <f t="shared" si="122"/>
        <v>0</v>
      </c>
    </row>
    <row r="2507" spans="15:19">
      <c r="O2507">
        <v>2</v>
      </c>
      <c r="P2507">
        <v>1</v>
      </c>
      <c r="Q2507">
        <f t="shared" si="120"/>
        <v>1</v>
      </c>
      <c r="R2507">
        <f t="shared" si="121"/>
        <v>0</v>
      </c>
      <c r="S2507">
        <f t="shared" si="122"/>
        <v>0</v>
      </c>
    </row>
    <row r="2508" spans="15:19">
      <c r="O2508">
        <v>2</v>
      </c>
      <c r="P2508">
        <v>0</v>
      </c>
      <c r="Q2508">
        <f t="shared" si="120"/>
        <v>1</v>
      </c>
      <c r="R2508">
        <f t="shared" si="121"/>
        <v>0</v>
      </c>
      <c r="S2508">
        <f t="shared" si="122"/>
        <v>0</v>
      </c>
    </row>
    <row r="2509" spans="15:19">
      <c r="O2509">
        <v>2</v>
      </c>
      <c r="P2509">
        <v>0</v>
      </c>
      <c r="Q2509">
        <f t="shared" si="120"/>
        <v>1</v>
      </c>
      <c r="R2509">
        <f t="shared" si="121"/>
        <v>0</v>
      </c>
      <c r="S2509">
        <f t="shared" si="122"/>
        <v>0</v>
      </c>
    </row>
    <row r="2510" spans="15:19">
      <c r="O2510">
        <v>3</v>
      </c>
      <c r="P2510">
        <v>0</v>
      </c>
      <c r="Q2510">
        <f t="shared" si="120"/>
        <v>1</v>
      </c>
      <c r="R2510">
        <f t="shared" si="121"/>
        <v>0</v>
      </c>
      <c r="S2510">
        <f t="shared" si="122"/>
        <v>0</v>
      </c>
    </row>
    <row r="2511" spans="15:19">
      <c r="O2511">
        <v>1</v>
      </c>
      <c r="P2511">
        <v>2</v>
      </c>
      <c r="Q2511">
        <f t="shared" si="120"/>
        <v>0</v>
      </c>
      <c r="R2511">
        <f t="shared" si="121"/>
        <v>0</v>
      </c>
      <c r="S2511">
        <f t="shared" si="122"/>
        <v>1</v>
      </c>
    </row>
    <row r="2512" spans="15:19">
      <c r="O2512">
        <v>0</v>
      </c>
      <c r="P2512">
        <v>5</v>
      </c>
      <c r="Q2512">
        <f t="shared" si="120"/>
        <v>0</v>
      </c>
      <c r="R2512">
        <f t="shared" si="121"/>
        <v>0</v>
      </c>
      <c r="S2512">
        <f t="shared" si="122"/>
        <v>1</v>
      </c>
    </row>
    <row r="2513" spans="15:19">
      <c r="O2513">
        <v>1</v>
      </c>
      <c r="P2513">
        <v>2</v>
      </c>
      <c r="Q2513">
        <f t="shared" si="120"/>
        <v>0</v>
      </c>
      <c r="R2513">
        <f t="shared" si="121"/>
        <v>0</v>
      </c>
      <c r="S2513">
        <f t="shared" si="122"/>
        <v>1</v>
      </c>
    </row>
    <row r="2514" spans="15:19">
      <c r="O2514">
        <v>2</v>
      </c>
      <c r="P2514">
        <v>3</v>
      </c>
      <c r="Q2514">
        <f t="shared" si="120"/>
        <v>0</v>
      </c>
      <c r="R2514">
        <f t="shared" si="121"/>
        <v>0</v>
      </c>
      <c r="S2514">
        <f t="shared" si="122"/>
        <v>1</v>
      </c>
    </row>
    <row r="2515" spans="15:19">
      <c r="O2515">
        <v>1</v>
      </c>
      <c r="P2515">
        <v>1</v>
      </c>
      <c r="Q2515">
        <f t="shared" si="120"/>
        <v>0</v>
      </c>
      <c r="R2515">
        <f t="shared" si="121"/>
        <v>1</v>
      </c>
      <c r="S2515">
        <f t="shared" si="122"/>
        <v>0</v>
      </c>
    </row>
    <row r="2516" spans="15:19">
      <c r="O2516">
        <v>5</v>
      </c>
      <c r="P2516">
        <v>0</v>
      </c>
      <c r="Q2516">
        <f t="shared" si="120"/>
        <v>1</v>
      </c>
      <c r="R2516">
        <f t="shared" si="121"/>
        <v>0</v>
      </c>
      <c r="S2516">
        <f t="shared" si="122"/>
        <v>0</v>
      </c>
    </row>
    <row r="2517" spans="15:19">
      <c r="O2517">
        <v>0</v>
      </c>
      <c r="P2517">
        <v>0</v>
      </c>
      <c r="Q2517">
        <f t="shared" si="120"/>
        <v>0</v>
      </c>
      <c r="R2517">
        <f t="shared" si="121"/>
        <v>1</v>
      </c>
      <c r="S2517">
        <f t="shared" si="122"/>
        <v>0</v>
      </c>
    </row>
    <row r="2518" spans="15:19">
      <c r="O2518">
        <v>3</v>
      </c>
      <c r="P2518">
        <v>0</v>
      </c>
      <c r="Q2518">
        <f t="shared" ref="Q2518:Q2581" si="123">IF(O2518&gt;P2518,1,0)</f>
        <v>1</v>
      </c>
      <c r="R2518">
        <f t="shared" ref="R2518:R2581" si="124">IF(O2518=P2518,1,0)</f>
        <v>0</v>
      </c>
      <c r="S2518">
        <f t="shared" ref="S2518:S2581" si="125">IF(O2518&lt;P2518,1,0)</f>
        <v>0</v>
      </c>
    </row>
    <row r="2519" spans="15:19">
      <c r="O2519">
        <v>3</v>
      </c>
      <c r="P2519">
        <v>1</v>
      </c>
      <c r="Q2519">
        <f t="shared" si="123"/>
        <v>1</v>
      </c>
      <c r="R2519">
        <f t="shared" si="124"/>
        <v>0</v>
      </c>
      <c r="S2519">
        <f t="shared" si="125"/>
        <v>0</v>
      </c>
    </row>
    <row r="2520" spans="15:19">
      <c r="O2520">
        <v>1</v>
      </c>
      <c r="P2520">
        <v>1</v>
      </c>
      <c r="Q2520">
        <f t="shared" si="123"/>
        <v>0</v>
      </c>
      <c r="R2520">
        <f t="shared" si="124"/>
        <v>1</v>
      </c>
      <c r="S2520">
        <f t="shared" si="125"/>
        <v>0</v>
      </c>
    </row>
    <row r="2521" spans="15:19">
      <c r="O2521">
        <v>2</v>
      </c>
      <c r="P2521">
        <v>1</v>
      </c>
      <c r="Q2521">
        <f t="shared" si="123"/>
        <v>1</v>
      </c>
      <c r="R2521">
        <f t="shared" si="124"/>
        <v>0</v>
      </c>
      <c r="S2521">
        <f t="shared" si="125"/>
        <v>0</v>
      </c>
    </row>
    <row r="2522" spans="15:19">
      <c r="O2522">
        <v>3</v>
      </c>
      <c r="P2522">
        <v>0</v>
      </c>
      <c r="Q2522">
        <f t="shared" si="123"/>
        <v>1</v>
      </c>
      <c r="R2522">
        <f t="shared" si="124"/>
        <v>0</v>
      </c>
      <c r="S2522">
        <f t="shared" si="125"/>
        <v>0</v>
      </c>
    </row>
    <row r="2523" spans="15:19">
      <c r="O2523">
        <v>1</v>
      </c>
      <c r="P2523">
        <v>0</v>
      </c>
      <c r="Q2523">
        <f t="shared" si="123"/>
        <v>1</v>
      </c>
      <c r="R2523">
        <f t="shared" si="124"/>
        <v>0</v>
      </c>
      <c r="S2523">
        <f t="shared" si="125"/>
        <v>0</v>
      </c>
    </row>
    <row r="2524" spans="15:19">
      <c r="O2524">
        <v>1</v>
      </c>
      <c r="P2524">
        <v>0</v>
      </c>
      <c r="Q2524">
        <f t="shared" si="123"/>
        <v>1</v>
      </c>
      <c r="R2524">
        <f t="shared" si="124"/>
        <v>0</v>
      </c>
      <c r="S2524">
        <f t="shared" si="125"/>
        <v>0</v>
      </c>
    </row>
    <row r="2525" spans="15:19">
      <c r="O2525">
        <v>1</v>
      </c>
      <c r="P2525">
        <v>2</v>
      </c>
      <c r="Q2525">
        <f t="shared" si="123"/>
        <v>0</v>
      </c>
      <c r="R2525">
        <f t="shared" si="124"/>
        <v>0</v>
      </c>
      <c r="S2525">
        <f t="shared" si="125"/>
        <v>1</v>
      </c>
    </row>
    <row r="2526" spans="15:19">
      <c r="O2526">
        <v>1</v>
      </c>
      <c r="P2526">
        <v>2</v>
      </c>
      <c r="Q2526">
        <f t="shared" si="123"/>
        <v>0</v>
      </c>
      <c r="R2526">
        <f t="shared" si="124"/>
        <v>0</v>
      </c>
      <c r="S2526">
        <f t="shared" si="125"/>
        <v>1</v>
      </c>
    </row>
    <row r="2527" spans="15:19">
      <c r="O2527">
        <v>1</v>
      </c>
      <c r="P2527">
        <v>1</v>
      </c>
      <c r="Q2527">
        <f t="shared" si="123"/>
        <v>0</v>
      </c>
      <c r="R2527">
        <f t="shared" si="124"/>
        <v>1</v>
      </c>
      <c r="S2527">
        <f t="shared" si="125"/>
        <v>0</v>
      </c>
    </row>
    <row r="2528" spans="15:19">
      <c r="O2528">
        <v>3</v>
      </c>
      <c r="P2528">
        <v>1</v>
      </c>
      <c r="Q2528">
        <f t="shared" si="123"/>
        <v>1</v>
      </c>
      <c r="R2528">
        <f t="shared" si="124"/>
        <v>0</v>
      </c>
      <c r="S2528">
        <f t="shared" si="125"/>
        <v>0</v>
      </c>
    </row>
    <row r="2529" spans="15:19">
      <c r="O2529">
        <v>0</v>
      </c>
      <c r="P2529">
        <v>3</v>
      </c>
      <c r="Q2529">
        <f t="shared" si="123"/>
        <v>0</v>
      </c>
      <c r="R2529">
        <f t="shared" si="124"/>
        <v>0</v>
      </c>
      <c r="S2529">
        <f t="shared" si="125"/>
        <v>1</v>
      </c>
    </row>
    <row r="2530" spans="15:19">
      <c r="O2530">
        <v>1</v>
      </c>
      <c r="P2530">
        <v>0</v>
      </c>
      <c r="Q2530">
        <f t="shared" si="123"/>
        <v>1</v>
      </c>
      <c r="R2530">
        <f t="shared" si="124"/>
        <v>0</v>
      </c>
      <c r="S2530">
        <f t="shared" si="125"/>
        <v>0</v>
      </c>
    </row>
    <row r="2531" spans="15:19">
      <c r="O2531">
        <v>2</v>
      </c>
      <c r="P2531">
        <v>1</v>
      </c>
      <c r="Q2531">
        <f t="shared" si="123"/>
        <v>1</v>
      </c>
      <c r="R2531">
        <f t="shared" si="124"/>
        <v>0</v>
      </c>
      <c r="S2531">
        <f t="shared" si="125"/>
        <v>0</v>
      </c>
    </row>
    <row r="2532" spans="15:19">
      <c r="O2532">
        <v>3</v>
      </c>
      <c r="P2532">
        <v>1</v>
      </c>
      <c r="Q2532">
        <f t="shared" si="123"/>
        <v>1</v>
      </c>
      <c r="R2532">
        <f t="shared" si="124"/>
        <v>0</v>
      </c>
      <c r="S2532">
        <f t="shared" si="125"/>
        <v>0</v>
      </c>
    </row>
    <row r="2533" spans="15:19">
      <c r="O2533">
        <v>3</v>
      </c>
      <c r="P2533">
        <v>1</v>
      </c>
      <c r="Q2533">
        <f t="shared" si="123"/>
        <v>1</v>
      </c>
      <c r="R2533">
        <f t="shared" si="124"/>
        <v>0</v>
      </c>
      <c r="S2533">
        <f t="shared" si="125"/>
        <v>0</v>
      </c>
    </row>
    <row r="2534" spans="15:19">
      <c r="O2534">
        <v>2</v>
      </c>
      <c r="P2534">
        <v>2</v>
      </c>
      <c r="Q2534">
        <f t="shared" si="123"/>
        <v>0</v>
      </c>
      <c r="R2534">
        <f t="shared" si="124"/>
        <v>1</v>
      </c>
      <c r="S2534">
        <f t="shared" si="125"/>
        <v>0</v>
      </c>
    </row>
    <row r="2535" spans="15:19">
      <c r="O2535">
        <v>0</v>
      </c>
      <c r="P2535">
        <v>0</v>
      </c>
      <c r="Q2535">
        <f t="shared" si="123"/>
        <v>0</v>
      </c>
      <c r="R2535">
        <f t="shared" si="124"/>
        <v>1</v>
      </c>
      <c r="S2535">
        <f t="shared" si="125"/>
        <v>0</v>
      </c>
    </row>
    <row r="2536" spans="15:19">
      <c r="O2536">
        <v>0</v>
      </c>
      <c r="P2536">
        <v>0</v>
      </c>
      <c r="Q2536">
        <f t="shared" si="123"/>
        <v>0</v>
      </c>
      <c r="R2536">
        <f t="shared" si="124"/>
        <v>1</v>
      </c>
      <c r="S2536">
        <f t="shared" si="125"/>
        <v>0</v>
      </c>
    </row>
    <row r="2537" spans="15:19">
      <c r="O2537">
        <v>2</v>
      </c>
      <c r="P2537">
        <v>1</v>
      </c>
      <c r="Q2537">
        <f t="shared" si="123"/>
        <v>1</v>
      </c>
      <c r="R2537">
        <f t="shared" si="124"/>
        <v>0</v>
      </c>
      <c r="S2537">
        <f t="shared" si="125"/>
        <v>0</v>
      </c>
    </row>
    <row r="2538" spans="15:19">
      <c r="O2538">
        <v>3</v>
      </c>
      <c r="P2538">
        <v>0</v>
      </c>
      <c r="Q2538">
        <f t="shared" si="123"/>
        <v>1</v>
      </c>
      <c r="R2538">
        <f t="shared" si="124"/>
        <v>0</v>
      </c>
      <c r="S2538">
        <f t="shared" si="125"/>
        <v>0</v>
      </c>
    </row>
    <row r="2539" spans="15:19">
      <c r="O2539">
        <v>1</v>
      </c>
      <c r="P2539">
        <v>1</v>
      </c>
      <c r="Q2539">
        <f t="shared" si="123"/>
        <v>0</v>
      </c>
      <c r="R2539">
        <f t="shared" si="124"/>
        <v>1</v>
      </c>
      <c r="S2539">
        <f t="shared" si="125"/>
        <v>0</v>
      </c>
    </row>
    <row r="2540" spans="15:19">
      <c r="O2540">
        <v>2</v>
      </c>
      <c r="P2540">
        <v>0</v>
      </c>
      <c r="Q2540">
        <f t="shared" si="123"/>
        <v>1</v>
      </c>
      <c r="R2540">
        <f t="shared" si="124"/>
        <v>0</v>
      </c>
      <c r="S2540">
        <f t="shared" si="125"/>
        <v>0</v>
      </c>
    </row>
    <row r="2541" spans="15:19">
      <c r="O2541">
        <v>1</v>
      </c>
      <c r="P2541">
        <v>2</v>
      </c>
      <c r="Q2541">
        <f t="shared" si="123"/>
        <v>0</v>
      </c>
      <c r="R2541">
        <f t="shared" si="124"/>
        <v>0</v>
      </c>
      <c r="S2541">
        <f t="shared" si="125"/>
        <v>1</v>
      </c>
    </row>
    <row r="2542" spans="15:19">
      <c r="O2542">
        <v>3</v>
      </c>
      <c r="P2542">
        <v>3</v>
      </c>
      <c r="Q2542">
        <f t="shared" si="123"/>
        <v>0</v>
      </c>
      <c r="R2542">
        <f t="shared" si="124"/>
        <v>1</v>
      </c>
      <c r="S2542">
        <f t="shared" si="125"/>
        <v>0</v>
      </c>
    </row>
    <row r="2543" spans="15:19">
      <c r="O2543">
        <v>1</v>
      </c>
      <c r="P2543">
        <v>0</v>
      </c>
      <c r="Q2543">
        <f t="shared" si="123"/>
        <v>1</v>
      </c>
      <c r="R2543">
        <f t="shared" si="124"/>
        <v>0</v>
      </c>
      <c r="S2543">
        <f t="shared" si="125"/>
        <v>0</v>
      </c>
    </row>
    <row r="2544" spans="15:19">
      <c r="O2544">
        <v>2</v>
      </c>
      <c r="P2544">
        <v>0</v>
      </c>
      <c r="Q2544">
        <f t="shared" si="123"/>
        <v>1</v>
      </c>
      <c r="R2544">
        <f t="shared" si="124"/>
        <v>0</v>
      </c>
      <c r="S2544">
        <f t="shared" si="125"/>
        <v>0</v>
      </c>
    </row>
    <row r="2545" spans="15:19">
      <c r="O2545">
        <v>1</v>
      </c>
      <c r="P2545">
        <v>2</v>
      </c>
      <c r="Q2545">
        <f t="shared" si="123"/>
        <v>0</v>
      </c>
      <c r="R2545">
        <f t="shared" si="124"/>
        <v>0</v>
      </c>
      <c r="S2545">
        <f t="shared" si="125"/>
        <v>1</v>
      </c>
    </row>
    <row r="2546" spans="15:19">
      <c r="O2546">
        <v>4</v>
      </c>
      <c r="P2546">
        <v>0</v>
      </c>
      <c r="Q2546">
        <f t="shared" si="123"/>
        <v>1</v>
      </c>
      <c r="R2546">
        <f t="shared" si="124"/>
        <v>0</v>
      </c>
      <c r="S2546">
        <f t="shared" si="125"/>
        <v>0</v>
      </c>
    </row>
    <row r="2547" spans="15:19">
      <c r="O2547">
        <v>1</v>
      </c>
      <c r="P2547">
        <v>1</v>
      </c>
      <c r="Q2547">
        <f t="shared" si="123"/>
        <v>0</v>
      </c>
      <c r="R2547">
        <f t="shared" si="124"/>
        <v>1</v>
      </c>
      <c r="S2547">
        <f t="shared" si="125"/>
        <v>0</v>
      </c>
    </row>
    <row r="2548" spans="15:19">
      <c r="O2548">
        <v>4</v>
      </c>
      <c r="P2548">
        <v>0</v>
      </c>
      <c r="Q2548">
        <f t="shared" si="123"/>
        <v>1</v>
      </c>
      <c r="R2548">
        <f t="shared" si="124"/>
        <v>0</v>
      </c>
      <c r="S2548">
        <f t="shared" si="125"/>
        <v>0</v>
      </c>
    </row>
    <row r="2549" spans="15:19">
      <c r="O2549">
        <v>2</v>
      </c>
      <c r="P2549">
        <v>1</v>
      </c>
      <c r="Q2549">
        <f t="shared" si="123"/>
        <v>1</v>
      </c>
      <c r="R2549">
        <f t="shared" si="124"/>
        <v>0</v>
      </c>
      <c r="S2549">
        <f t="shared" si="125"/>
        <v>0</v>
      </c>
    </row>
    <row r="2550" spans="15:19">
      <c r="O2550">
        <v>1</v>
      </c>
      <c r="P2550">
        <v>5</v>
      </c>
      <c r="Q2550">
        <f t="shared" si="123"/>
        <v>0</v>
      </c>
      <c r="R2550">
        <f t="shared" si="124"/>
        <v>0</v>
      </c>
      <c r="S2550">
        <f t="shared" si="125"/>
        <v>1</v>
      </c>
    </row>
    <row r="2551" spans="15:19">
      <c r="O2551">
        <v>1</v>
      </c>
      <c r="P2551">
        <v>1</v>
      </c>
      <c r="Q2551">
        <f t="shared" si="123"/>
        <v>0</v>
      </c>
      <c r="R2551">
        <f t="shared" si="124"/>
        <v>1</v>
      </c>
      <c r="S2551">
        <f t="shared" si="125"/>
        <v>0</v>
      </c>
    </row>
    <row r="2552" spans="15:19">
      <c r="O2552">
        <v>3</v>
      </c>
      <c r="P2552">
        <v>0</v>
      </c>
      <c r="Q2552">
        <f t="shared" si="123"/>
        <v>1</v>
      </c>
      <c r="R2552">
        <f t="shared" si="124"/>
        <v>0</v>
      </c>
      <c r="S2552">
        <f t="shared" si="125"/>
        <v>0</v>
      </c>
    </row>
    <row r="2553" spans="15:19">
      <c r="O2553">
        <v>0</v>
      </c>
      <c r="P2553">
        <v>0</v>
      </c>
      <c r="Q2553">
        <f t="shared" si="123"/>
        <v>0</v>
      </c>
      <c r="R2553">
        <f t="shared" si="124"/>
        <v>1</v>
      </c>
      <c r="S2553">
        <f t="shared" si="125"/>
        <v>0</v>
      </c>
    </row>
    <row r="2554" spans="15:19">
      <c r="O2554">
        <v>2</v>
      </c>
      <c r="P2554">
        <v>0</v>
      </c>
      <c r="Q2554">
        <f t="shared" si="123"/>
        <v>1</v>
      </c>
      <c r="R2554">
        <f t="shared" si="124"/>
        <v>0</v>
      </c>
      <c r="S2554">
        <f t="shared" si="125"/>
        <v>0</v>
      </c>
    </row>
    <row r="2555" spans="15:19">
      <c r="O2555">
        <v>0</v>
      </c>
      <c r="P2555">
        <v>1</v>
      </c>
      <c r="Q2555">
        <f t="shared" si="123"/>
        <v>0</v>
      </c>
      <c r="R2555">
        <f t="shared" si="124"/>
        <v>0</v>
      </c>
      <c r="S2555">
        <f t="shared" si="125"/>
        <v>1</v>
      </c>
    </row>
    <row r="2556" spans="15:19">
      <c r="O2556">
        <v>1</v>
      </c>
      <c r="P2556">
        <v>0</v>
      </c>
      <c r="Q2556">
        <f t="shared" si="123"/>
        <v>1</v>
      </c>
      <c r="R2556">
        <f t="shared" si="124"/>
        <v>0</v>
      </c>
      <c r="S2556">
        <f t="shared" si="125"/>
        <v>0</v>
      </c>
    </row>
    <row r="2557" spans="15:19">
      <c r="O2557">
        <v>1</v>
      </c>
      <c r="P2557">
        <v>1</v>
      </c>
      <c r="Q2557">
        <f t="shared" si="123"/>
        <v>0</v>
      </c>
      <c r="R2557">
        <f t="shared" si="124"/>
        <v>1</v>
      </c>
      <c r="S2557">
        <f t="shared" si="125"/>
        <v>0</v>
      </c>
    </row>
    <row r="2558" spans="15:19">
      <c r="O2558">
        <v>1</v>
      </c>
      <c r="P2558">
        <v>2</v>
      </c>
      <c r="Q2558">
        <f t="shared" si="123"/>
        <v>0</v>
      </c>
      <c r="R2558">
        <f t="shared" si="124"/>
        <v>0</v>
      </c>
      <c r="S2558">
        <f t="shared" si="125"/>
        <v>1</v>
      </c>
    </row>
    <row r="2559" spans="15:19">
      <c r="O2559">
        <v>1</v>
      </c>
      <c r="P2559">
        <v>0</v>
      </c>
      <c r="Q2559">
        <f t="shared" si="123"/>
        <v>1</v>
      </c>
      <c r="R2559">
        <f t="shared" si="124"/>
        <v>0</v>
      </c>
      <c r="S2559">
        <f t="shared" si="125"/>
        <v>0</v>
      </c>
    </row>
    <row r="2560" spans="15:19">
      <c r="O2560">
        <v>4</v>
      </c>
      <c r="P2560">
        <v>1</v>
      </c>
      <c r="Q2560">
        <f t="shared" si="123"/>
        <v>1</v>
      </c>
      <c r="R2560">
        <f t="shared" si="124"/>
        <v>0</v>
      </c>
      <c r="S2560">
        <f t="shared" si="125"/>
        <v>0</v>
      </c>
    </row>
    <row r="2561" spans="15:19">
      <c r="O2561">
        <v>2</v>
      </c>
      <c r="P2561">
        <v>0</v>
      </c>
      <c r="Q2561">
        <f t="shared" si="123"/>
        <v>1</v>
      </c>
      <c r="R2561">
        <f t="shared" si="124"/>
        <v>0</v>
      </c>
      <c r="S2561">
        <f t="shared" si="125"/>
        <v>0</v>
      </c>
    </row>
    <row r="2562" spans="15:19">
      <c r="O2562">
        <v>1</v>
      </c>
      <c r="P2562">
        <v>0</v>
      </c>
      <c r="Q2562">
        <f t="shared" si="123"/>
        <v>1</v>
      </c>
      <c r="R2562">
        <f t="shared" si="124"/>
        <v>0</v>
      </c>
      <c r="S2562">
        <f t="shared" si="125"/>
        <v>0</v>
      </c>
    </row>
    <row r="2563" spans="15:19">
      <c r="O2563">
        <v>2</v>
      </c>
      <c r="P2563">
        <v>1</v>
      </c>
      <c r="Q2563">
        <f t="shared" si="123"/>
        <v>1</v>
      </c>
      <c r="R2563">
        <f t="shared" si="124"/>
        <v>0</v>
      </c>
      <c r="S2563">
        <f t="shared" si="125"/>
        <v>0</v>
      </c>
    </row>
    <row r="2564" spans="15:19">
      <c r="O2564">
        <v>2</v>
      </c>
      <c r="P2564">
        <v>1</v>
      </c>
      <c r="Q2564">
        <f t="shared" si="123"/>
        <v>1</v>
      </c>
      <c r="R2564">
        <f t="shared" si="124"/>
        <v>0</v>
      </c>
      <c r="S2564">
        <f t="shared" si="125"/>
        <v>0</v>
      </c>
    </row>
    <row r="2565" spans="15:19">
      <c r="O2565">
        <v>3</v>
      </c>
      <c r="P2565">
        <v>2</v>
      </c>
      <c r="Q2565">
        <f t="shared" si="123"/>
        <v>1</v>
      </c>
      <c r="R2565">
        <f t="shared" si="124"/>
        <v>0</v>
      </c>
      <c r="S2565">
        <f t="shared" si="125"/>
        <v>0</v>
      </c>
    </row>
    <row r="2566" spans="15:19">
      <c r="O2566">
        <v>1</v>
      </c>
      <c r="P2566">
        <v>1</v>
      </c>
      <c r="Q2566">
        <f t="shared" si="123"/>
        <v>0</v>
      </c>
      <c r="R2566">
        <f t="shared" si="124"/>
        <v>1</v>
      </c>
      <c r="S2566">
        <f t="shared" si="125"/>
        <v>0</v>
      </c>
    </row>
    <row r="2567" spans="15:19">
      <c r="O2567">
        <v>0</v>
      </c>
      <c r="P2567">
        <v>4</v>
      </c>
      <c r="Q2567">
        <f t="shared" si="123"/>
        <v>0</v>
      </c>
      <c r="R2567">
        <f t="shared" si="124"/>
        <v>0</v>
      </c>
      <c r="S2567">
        <f t="shared" si="125"/>
        <v>1</v>
      </c>
    </row>
    <row r="2568" spans="15:19">
      <c r="O2568">
        <v>2</v>
      </c>
      <c r="P2568">
        <v>3</v>
      </c>
      <c r="Q2568">
        <f t="shared" si="123"/>
        <v>0</v>
      </c>
      <c r="R2568">
        <f t="shared" si="124"/>
        <v>0</v>
      </c>
      <c r="S2568">
        <f t="shared" si="125"/>
        <v>1</v>
      </c>
    </row>
    <row r="2569" spans="15:19">
      <c r="O2569">
        <v>1</v>
      </c>
      <c r="P2569">
        <v>0</v>
      </c>
      <c r="Q2569">
        <f t="shared" si="123"/>
        <v>1</v>
      </c>
      <c r="R2569">
        <f t="shared" si="124"/>
        <v>0</v>
      </c>
      <c r="S2569">
        <f t="shared" si="125"/>
        <v>0</v>
      </c>
    </row>
    <row r="2570" spans="15:19">
      <c r="O2570">
        <v>3</v>
      </c>
      <c r="P2570">
        <v>2</v>
      </c>
      <c r="Q2570">
        <f t="shared" si="123"/>
        <v>1</v>
      </c>
      <c r="R2570">
        <f t="shared" si="124"/>
        <v>0</v>
      </c>
      <c r="S2570">
        <f t="shared" si="125"/>
        <v>0</v>
      </c>
    </row>
    <row r="2571" spans="15:19">
      <c r="O2571">
        <v>4</v>
      </c>
      <c r="P2571">
        <v>0</v>
      </c>
      <c r="Q2571">
        <f t="shared" si="123"/>
        <v>1</v>
      </c>
      <c r="R2571">
        <f t="shared" si="124"/>
        <v>0</v>
      </c>
      <c r="S2571">
        <f t="shared" si="125"/>
        <v>0</v>
      </c>
    </row>
    <row r="2572" spans="15:19">
      <c r="O2572">
        <v>0</v>
      </c>
      <c r="P2572">
        <v>0</v>
      </c>
      <c r="Q2572">
        <f t="shared" si="123"/>
        <v>0</v>
      </c>
      <c r="R2572">
        <f t="shared" si="124"/>
        <v>1</v>
      </c>
      <c r="S2572">
        <f t="shared" si="125"/>
        <v>0</v>
      </c>
    </row>
    <row r="2573" spans="15:19">
      <c r="O2573">
        <v>1</v>
      </c>
      <c r="P2573">
        <v>2</v>
      </c>
      <c r="Q2573">
        <f t="shared" si="123"/>
        <v>0</v>
      </c>
      <c r="R2573">
        <f t="shared" si="124"/>
        <v>0</v>
      </c>
      <c r="S2573">
        <f t="shared" si="125"/>
        <v>1</v>
      </c>
    </row>
    <row r="2574" spans="15:19">
      <c r="O2574">
        <v>0</v>
      </c>
      <c r="P2574">
        <v>3</v>
      </c>
      <c r="Q2574">
        <f t="shared" si="123"/>
        <v>0</v>
      </c>
      <c r="R2574">
        <f t="shared" si="124"/>
        <v>0</v>
      </c>
      <c r="S2574">
        <f t="shared" si="125"/>
        <v>1</v>
      </c>
    </row>
    <row r="2575" spans="15:19">
      <c r="O2575">
        <v>1</v>
      </c>
      <c r="P2575">
        <v>0</v>
      </c>
      <c r="Q2575">
        <f t="shared" si="123"/>
        <v>1</v>
      </c>
      <c r="R2575">
        <f t="shared" si="124"/>
        <v>0</v>
      </c>
      <c r="S2575">
        <f t="shared" si="125"/>
        <v>0</v>
      </c>
    </row>
    <row r="2576" spans="15:19">
      <c r="O2576">
        <v>0</v>
      </c>
      <c r="P2576">
        <v>0</v>
      </c>
      <c r="Q2576">
        <f t="shared" si="123"/>
        <v>0</v>
      </c>
      <c r="R2576">
        <f t="shared" si="124"/>
        <v>1</v>
      </c>
      <c r="S2576">
        <f t="shared" si="125"/>
        <v>0</v>
      </c>
    </row>
    <row r="2577" spans="15:19">
      <c r="O2577">
        <v>1</v>
      </c>
      <c r="P2577">
        <v>1</v>
      </c>
      <c r="Q2577">
        <f t="shared" si="123"/>
        <v>0</v>
      </c>
      <c r="R2577">
        <f t="shared" si="124"/>
        <v>1</v>
      </c>
      <c r="S2577">
        <f t="shared" si="125"/>
        <v>0</v>
      </c>
    </row>
    <row r="2578" spans="15:19">
      <c r="O2578">
        <v>4</v>
      </c>
      <c r="P2578">
        <v>2</v>
      </c>
      <c r="Q2578">
        <f t="shared" si="123"/>
        <v>1</v>
      </c>
      <c r="R2578">
        <f t="shared" si="124"/>
        <v>0</v>
      </c>
      <c r="S2578">
        <f t="shared" si="125"/>
        <v>0</v>
      </c>
    </row>
    <row r="2579" spans="15:19">
      <c r="O2579">
        <v>3</v>
      </c>
      <c r="P2579">
        <v>2</v>
      </c>
      <c r="Q2579">
        <f t="shared" si="123"/>
        <v>1</v>
      </c>
      <c r="R2579">
        <f t="shared" si="124"/>
        <v>0</v>
      </c>
      <c r="S2579">
        <f t="shared" si="125"/>
        <v>0</v>
      </c>
    </row>
    <row r="2580" spans="15:19">
      <c r="O2580">
        <v>0</v>
      </c>
      <c r="P2580">
        <v>2</v>
      </c>
      <c r="Q2580">
        <f t="shared" si="123"/>
        <v>0</v>
      </c>
      <c r="R2580">
        <f t="shared" si="124"/>
        <v>0</v>
      </c>
      <c r="S2580">
        <f t="shared" si="125"/>
        <v>1</v>
      </c>
    </row>
    <row r="2581" spans="15:19">
      <c r="O2581">
        <v>3</v>
      </c>
      <c r="P2581">
        <v>0</v>
      </c>
      <c r="Q2581">
        <f t="shared" si="123"/>
        <v>1</v>
      </c>
      <c r="R2581">
        <f t="shared" si="124"/>
        <v>0</v>
      </c>
      <c r="S2581">
        <f t="shared" si="125"/>
        <v>0</v>
      </c>
    </row>
    <row r="2582" spans="15:19">
      <c r="O2582">
        <v>2</v>
      </c>
      <c r="P2582">
        <v>0</v>
      </c>
      <c r="Q2582">
        <f t="shared" ref="Q2582:Q2645" si="126">IF(O2582&gt;P2582,1,0)</f>
        <v>1</v>
      </c>
      <c r="R2582">
        <f t="shared" ref="R2582:R2645" si="127">IF(O2582=P2582,1,0)</f>
        <v>0</v>
      </c>
      <c r="S2582">
        <f t="shared" ref="S2582:S2645" si="128">IF(O2582&lt;P2582,1,0)</f>
        <v>0</v>
      </c>
    </row>
    <row r="2583" spans="15:19">
      <c r="O2583">
        <v>3</v>
      </c>
      <c r="P2583">
        <v>0</v>
      </c>
      <c r="Q2583">
        <f t="shared" si="126"/>
        <v>1</v>
      </c>
      <c r="R2583">
        <f t="shared" si="127"/>
        <v>0</v>
      </c>
      <c r="S2583">
        <f t="shared" si="128"/>
        <v>0</v>
      </c>
    </row>
    <row r="2584" spans="15:19">
      <c r="O2584">
        <v>4</v>
      </c>
      <c r="P2584">
        <v>2</v>
      </c>
      <c r="Q2584">
        <f t="shared" si="126"/>
        <v>1</v>
      </c>
      <c r="R2584">
        <f t="shared" si="127"/>
        <v>0</v>
      </c>
      <c r="S2584">
        <f t="shared" si="128"/>
        <v>0</v>
      </c>
    </row>
    <row r="2585" spans="15:19">
      <c r="O2585">
        <v>1</v>
      </c>
      <c r="P2585">
        <v>2</v>
      </c>
      <c r="Q2585">
        <f t="shared" si="126"/>
        <v>0</v>
      </c>
      <c r="R2585">
        <f t="shared" si="127"/>
        <v>0</v>
      </c>
      <c r="S2585">
        <f t="shared" si="128"/>
        <v>1</v>
      </c>
    </row>
    <row r="2586" spans="15:19">
      <c r="O2586">
        <v>3</v>
      </c>
      <c r="P2586">
        <v>1</v>
      </c>
      <c r="Q2586">
        <f t="shared" si="126"/>
        <v>1</v>
      </c>
      <c r="R2586">
        <f t="shared" si="127"/>
        <v>0</v>
      </c>
      <c r="S2586">
        <f t="shared" si="128"/>
        <v>0</v>
      </c>
    </row>
    <row r="2587" spans="15:19">
      <c r="O2587">
        <v>0</v>
      </c>
      <c r="P2587">
        <v>0</v>
      </c>
      <c r="Q2587">
        <f t="shared" si="126"/>
        <v>0</v>
      </c>
      <c r="R2587">
        <f t="shared" si="127"/>
        <v>1</v>
      </c>
      <c r="S2587">
        <f t="shared" si="128"/>
        <v>0</v>
      </c>
    </row>
    <row r="2588" spans="15:19">
      <c r="O2588">
        <v>2</v>
      </c>
      <c r="P2588">
        <v>1</v>
      </c>
      <c r="Q2588">
        <f t="shared" si="126"/>
        <v>1</v>
      </c>
      <c r="R2588">
        <f t="shared" si="127"/>
        <v>0</v>
      </c>
      <c r="S2588">
        <f t="shared" si="128"/>
        <v>0</v>
      </c>
    </row>
    <row r="2589" spans="15:19">
      <c r="O2589">
        <v>1</v>
      </c>
      <c r="P2589">
        <v>1</v>
      </c>
      <c r="Q2589">
        <f t="shared" si="126"/>
        <v>0</v>
      </c>
      <c r="R2589">
        <f t="shared" si="127"/>
        <v>1</v>
      </c>
      <c r="S2589">
        <f t="shared" si="128"/>
        <v>0</v>
      </c>
    </row>
    <row r="2590" spans="15:19">
      <c r="O2590">
        <v>2</v>
      </c>
      <c r="P2590">
        <v>0</v>
      </c>
      <c r="Q2590">
        <f t="shared" si="126"/>
        <v>1</v>
      </c>
      <c r="R2590">
        <f t="shared" si="127"/>
        <v>0</v>
      </c>
      <c r="S2590">
        <f t="shared" si="128"/>
        <v>0</v>
      </c>
    </row>
    <row r="2591" spans="15:19">
      <c r="O2591">
        <v>1</v>
      </c>
      <c r="P2591">
        <v>1</v>
      </c>
      <c r="Q2591">
        <f t="shared" si="126"/>
        <v>0</v>
      </c>
      <c r="R2591">
        <f t="shared" si="127"/>
        <v>1</v>
      </c>
      <c r="S2591">
        <f t="shared" si="128"/>
        <v>0</v>
      </c>
    </row>
    <row r="2592" spans="15:19">
      <c r="O2592">
        <v>2</v>
      </c>
      <c r="P2592">
        <v>1</v>
      </c>
      <c r="Q2592">
        <f t="shared" si="126"/>
        <v>1</v>
      </c>
      <c r="R2592">
        <f t="shared" si="127"/>
        <v>0</v>
      </c>
      <c r="S2592">
        <f t="shared" si="128"/>
        <v>0</v>
      </c>
    </row>
    <row r="2593" spans="15:19">
      <c r="O2593">
        <v>5</v>
      </c>
      <c r="P2593">
        <v>1</v>
      </c>
      <c r="Q2593">
        <f t="shared" si="126"/>
        <v>1</v>
      </c>
      <c r="R2593">
        <f t="shared" si="127"/>
        <v>0</v>
      </c>
      <c r="S2593">
        <f t="shared" si="128"/>
        <v>0</v>
      </c>
    </row>
    <row r="2594" spans="15:19">
      <c r="O2594">
        <v>1</v>
      </c>
      <c r="P2594">
        <v>0</v>
      </c>
      <c r="Q2594">
        <f t="shared" si="126"/>
        <v>1</v>
      </c>
      <c r="R2594">
        <f t="shared" si="127"/>
        <v>0</v>
      </c>
      <c r="S2594">
        <f t="shared" si="128"/>
        <v>0</v>
      </c>
    </row>
    <row r="2595" spans="15:19">
      <c r="O2595">
        <v>1</v>
      </c>
      <c r="P2595">
        <v>1</v>
      </c>
      <c r="Q2595">
        <f t="shared" si="126"/>
        <v>0</v>
      </c>
      <c r="R2595">
        <f t="shared" si="127"/>
        <v>1</v>
      </c>
      <c r="S2595">
        <f t="shared" si="128"/>
        <v>0</v>
      </c>
    </row>
    <row r="2596" spans="15:19">
      <c r="O2596">
        <v>1</v>
      </c>
      <c r="P2596">
        <v>0</v>
      </c>
      <c r="Q2596">
        <f t="shared" si="126"/>
        <v>1</v>
      </c>
      <c r="R2596">
        <f t="shared" si="127"/>
        <v>0</v>
      </c>
      <c r="S2596">
        <f t="shared" si="128"/>
        <v>0</v>
      </c>
    </row>
    <row r="2597" spans="15:19">
      <c r="O2597">
        <v>2</v>
      </c>
      <c r="P2597">
        <v>3</v>
      </c>
      <c r="Q2597">
        <f t="shared" si="126"/>
        <v>0</v>
      </c>
      <c r="R2597">
        <f t="shared" si="127"/>
        <v>0</v>
      </c>
      <c r="S2597">
        <f t="shared" si="128"/>
        <v>1</v>
      </c>
    </row>
    <row r="2598" spans="15:19">
      <c r="O2598">
        <v>1</v>
      </c>
      <c r="P2598">
        <v>0</v>
      </c>
      <c r="Q2598">
        <f t="shared" si="126"/>
        <v>1</v>
      </c>
      <c r="R2598">
        <f t="shared" si="127"/>
        <v>0</v>
      </c>
      <c r="S2598">
        <f t="shared" si="128"/>
        <v>0</v>
      </c>
    </row>
    <row r="2599" spans="15:19">
      <c r="O2599">
        <v>3</v>
      </c>
      <c r="P2599">
        <v>0</v>
      </c>
      <c r="Q2599">
        <f t="shared" si="126"/>
        <v>1</v>
      </c>
      <c r="R2599">
        <f t="shared" si="127"/>
        <v>0</v>
      </c>
      <c r="S2599">
        <f t="shared" si="128"/>
        <v>0</v>
      </c>
    </row>
    <row r="2600" spans="15:19">
      <c r="O2600">
        <v>0</v>
      </c>
      <c r="P2600">
        <v>1</v>
      </c>
      <c r="Q2600">
        <f t="shared" si="126"/>
        <v>0</v>
      </c>
      <c r="R2600">
        <f t="shared" si="127"/>
        <v>0</v>
      </c>
      <c r="S2600">
        <f t="shared" si="128"/>
        <v>1</v>
      </c>
    </row>
    <row r="2601" spans="15:19">
      <c r="O2601">
        <v>2</v>
      </c>
      <c r="P2601">
        <v>1</v>
      </c>
      <c r="Q2601">
        <f t="shared" si="126"/>
        <v>1</v>
      </c>
      <c r="R2601">
        <f t="shared" si="127"/>
        <v>0</v>
      </c>
      <c r="S2601">
        <f t="shared" si="128"/>
        <v>0</v>
      </c>
    </row>
    <row r="2602" spans="15:19">
      <c r="O2602">
        <v>1</v>
      </c>
      <c r="P2602">
        <v>3</v>
      </c>
      <c r="Q2602">
        <f t="shared" si="126"/>
        <v>0</v>
      </c>
      <c r="R2602">
        <f t="shared" si="127"/>
        <v>0</v>
      </c>
      <c r="S2602">
        <f t="shared" si="128"/>
        <v>1</v>
      </c>
    </row>
    <row r="2603" spans="15:19">
      <c r="O2603">
        <v>1</v>
      </c>
      <c r="P2603">
        <v>0</v>
      </c>
      <c r="Q2603">
        <f t="shared" si="126"/>
        <v>1</v>
      </c>
      <c r="R2603">
        <f t="shared" si="127"/>
        <v>0</v>
      </c>
      <c r="S2603">
        <f t="shared" si="128"/>
        <v>0</v>
      </c>
    </row>
    <row r="2604" spans="15:19">
      <c r="O2604">
        <v>0</v>
      </c>
      <c r="P2604">
        <v>1</v>
      </c>
      <c r="Q2604">
        <f t="shared" si="126"/>
        <v>0</v>
      </c>
      <c r="R2604">
        <f t="shared" si="127"/>
        <v>0</v>
      </c>
      <c r="S2604">
        <f t="shared" si="128"/>
        <v>1</v>
      </c>
    </row>
    <row r="2605" spans="15:19">
      <c r="O2605">
        <v>2</v>
      </c>
      <c r="P2605">
        <v>0</v>
      </c>
      <c r="Q2605">
        <f t="shared" si="126"/>
        <v>1</v>
      </c>
      <c r="R2605">
        <f t="shared" si="127"/>
        <v>0</v>
      </c>
      <c r="S2605">
        <f t="shared" si="128"/>
        <v>0</v>
      </c>
    </row>
    <row r="2606" spans="15:19">
      <c r="O2606">
        <v>2</v>
      </c>
      <c r="P2606">
        <v>2</v>
      </c>
      <c r="Q2606">
        <f t="shared" si="126"/>
        <v>0</v>
      </c>
      <c r="R2606">
        <f t="shared" si="127"/>
        <v>1</v>
      </c>
      <c r="S2606">
        <f t="shared" si="128"/>
        <v>0</v>
      </c>
    </row>
    <row r="2607" spans="15:19">
      <c r="O2607">
        <v>1</v>
      </c>
      <c r="P2607">
        <v>1</v>
      </c>
      <c r="Q2607">
        <f t="shared" si="126"/>
        <v>0</v>
      </c>
      <c r="R2607">
        <f t="shared" si="127"/>
        <v>1</v>
      </c>
      <c r="S2607">
        <f t="shared" si="128"/>
        <v>0</v>
      </c>
    </row>
    <row r="2608" spans="15:19">
      <c r="O2608">
        <v>1</v>
      </c>
      <c r="P2608">
        <v>2</v>
      </c>
      <c r="Q2608">
        <f t="shared" si="126"/>
        <v>0</v>
      </c>
      <c r="R2608">
        <f t="shared" si="127"/>
        <v>0</v>
      </c>
      <c r="S2608">
        <f t="shared" si="128"/>
        <v>1</v>
      </c>
    </row>
    <row r="2609" spans="15:19">
      <c r="O2609">
        <v>2</v>
      </c>
      <c r="P2609">
        <v>1</v>
      </c>
      <c r="Q2609">
        <f t="shared" si="126"/>
        <v>1</v>
      </c>
      <c r="R2609">
        <f t="shared" si="127"/>
        <v>0</v>
      </c>
      <c r="S2609">
        <f t="shared" si="128"/>
        <v>0</v>
      </c>
    </row>
    <row r="2610" spans="15:19">
      <c r="O2610">
        <v>1</v>
      </c>
      <c r="P2610">
        <v>1</v>
      </c>
      <c r="Q2610">
        <f t="shared" si="126"/>
        <v>0</v>
      </c>
      <c r="R2610">
        <f t="shared" si="127"/>
        <v>1</v>
      </c>
      <c r="S2610">
        <f t="shared" si="128"/>
        <v>0</v>
      </c>
    </row>
    <row r="2611" spans="15:19">
      <c r="O2611">
        <v>2</v>
      </c>
      <c r="P2611">
        <v>0</v>
      </c>
      <c r="Q2611">
        <f t="shared" si="126"/>
        <v>1</v>
      </c>
      <c r="R2611">
        <f t="shared" si="127"/>
        <v>0</v>
      </c>
      <c r="S2611">
        <f t="shared" si="128"/>
        <v>0</v>
      </c>
    </row>
    <row r="2612" spans="15:19">
      <c r="O2612">
        <v>1</v>
      </c>
      <c r="P2612">
        <v>0</v>
      </c>
      <c r="Q2612">
        <f t="shared" si="126"/>
        <v>1</v>
      </c>
      <c r="R2612">
        <f t="shared" si="127"/>
        <v>0</v>
      </c>
      <c r="S2612">
        <f t="shared" si="128"/>
        <v>0</v>
      </c>
    </row>
    <row r="2613" spans="15:19">
      <c r="O2613">
        <v>1</v>
      </c>
      <c r="P2613">
        <v>0</v>
      </c>
      <c r="Q2613">
        <f t="shared" si="126"/>
        <v>1</v>
      </c>
      <c r="R2613">
        <f t="shared" si="127"/>
        <v>0</v>
      </c>
      <c r="S2613">
        <f t="shared" si="128"/>
        <v>0</v>
      </c>
    </row>
    <row r="2614" spans="15:19">
      <c r="O2614">
        <v>3</v>
      </c>
      <c r="P2614">
        <v>1</v>
      </c>
      <c r="Q2614">
        <f t="shared" si="126"/>
        <v>1</v>
      </c>
      <c r="R2614">
        <f t="shared" si="127"/>
        <v>0</v>
      </c>
      <c r="S2614">
        <f t="shared" si="128"/>
        <v>0</v>
      </c>
    </row>
    <row r="2615" spans="15:19">
      <c r="O2615">
        <v>1</v>
      </c>
      <c r="P2615">
        <v>0</v>
      </c>
      <c r="Q2615">
        <f t="shared" si="126"/>
        <v>1</v>
      </c>
      <c r="R2615">
        <f t="shared" si="127"/>
        <v>0</v>
      </c>
      <c r="S2615">
        <f t="shared" si="128"/>
        <v>0</v>
      </c>
    </row>
    <row r="2616" spans="15:19">
      <c r="O2616">
        <v>4</v>
      </c>
      <c r="P2616">
        <v>0</v>
      </c>
      <c r="Q2616">
        <f t="shared" si="126"/>
        <v>1</v>
      </c>
      <c r="R2616">
        <f t="shared" si="127"/>
        <v>0</v>
      </c>
      <c r="S2616">
        <f t="shared" si="128"/>
        <v>0</v>
      </c>
    </row>
    <row r="2617" spans="15:19">
      <c r="O2617">
        <v>2</v>
      </c>
      <c r="P2617">
        <v>1</v>
      </c>
      <c r="Q2617">
        <f t="shared" si="126"/>
        <v>1</v>
      </c>
      <c r="R2617">
        <f t="shared" si="127"/>
        <v>0</v>
      </c>
      <c r="S2617">
        <f t="shared" si="128"/>
        <v>0</v>
      </c>
    </row>
    <row r="2618" spans="15:19">
      <c r="O2618">
        <v>0</v>
      </c>
      <c r="P2618">
        <v>0</v>
      </c>
      <c r="Q2618">
        <f t="shared" si="126"/>
        <v>0</v>
      </c>
      <c r="R2618">
        <f t="shared" si="127"/>
        <v>1</v>
      </c>
      <c r="S2618">
        <f t="shared" si="128"/>
        <v>0</v>
      </c>
    </row>
    <row r="2619" spans="15:19">
      <c r="O2619">
        <v>1</v>
      </c>
      <c r="P2619">
        <v>0</v>
      </c>
      <c r="Q2619">
        <f t="shared" si="126"/>
        <v>1</v>
      </c>
      <c r="R2619">
        <f t="shared" si="127"/>
        <v>0</v>
      </c>
      <c r="S2619">
        <f t="shared" si="128"/>
        <v>0</v>
      </c>
    </row>
    <row r="2620" spans="15:19">
      <c r="O2620">
        <v>1</v>
      </c>
      <c r="P2620">
        <v>0</v>
      </c>
      <c r="Q2620">
        <f t="shared" si="126"/>
        <v>1</v>
      </c>
      <c r="R2620">
        <f t="shared" si="127"/>
        <v>0</v>
      </c>
      <c r="S2620">
        <f t="shared" si="128"/>
        <v>0</v>
      </c>
    </row>
    <row r="2621" spans="15:19">
      <c r="O2621">
        <v>1</v>
      </c>
      <c r="P2621">
        <v>1</v>
      </c>
      <c r="Q2621">
        <f t="shared" si="126"/>
        <v>0</v>
      </c>
      <c r="R2621">
        <f t="shared" si="127"/>
        <v>1</v>
      </c>
      <c r="S2621">
        <f t="shared" si="128"/>
        <v>0</v>
      </c>
    </row>
    <row r="2622" spans="15:19">
      <c r="O2622">
        <v>1</v>
      </c>
      <c r="P2622">
        <v>2</v>
      </c>
      <c r="Q2622">
        <f t="shared" si="126"/>
        <v>0</v>
      </c>
      <c r="R2622">
        <f t="shared" si="127"/>
        <v>0</v>
      </c>
      <c r="S2622">
        <f t="shared" si="128"/>
        <v>1</v>
      </c>
    </row>
    <row r="2623" spans="15:19">
      <c r="O2623">
        <v>1</v>
      </c>
      <c r="P2623">
        <v>2</v>
      </c>
      <c r="Q2623">
        <f t="shared" si="126"/>
        <v>0</v>
      </c>
      <c r="R2623">
        <f t="shared" si="127"/>
        <v>0</v>
      </c>
      <c r="S2623">
        <f t="shared" si="128"/>
        <v>1</v>
      </c>
    </row>
    <row r="2624" spans="15:19">
      <c r="O2624">
        <v>0</v>
      </c>
      <c r="P2624">
        <v>1</v>
      </c>
      <c r="Q2624">
        <f t="shared" si="126"/>
        <v>0</v>
      </c>
      <c r="R2624">
        <f t="shared" si="127"/>
        <v>0</v>
      </c>
      <c r="S2624">
        <f t="shared" si="128"/>
        <v>1</v>
      </c>
    </row>
    <row r="2625" spans="15:19">
      <c r="O2625">
        <v>1</v>
      </c>
      <c r="P2625">
        <v>0</v>
      </c>
      <c r="Q2625">
        <f t="shared" si="126"/>
        <v>1</v>
      </c>
      <c r="R2625">
        <f t="shared" si="127"/>
        <v>0</v>
      </c>
      <c r="S2625">
        <f t="shared" si="128"/>
        <v>0</v>
      </c>
    </row>
    <row r="2626" spans="15:19">
      <c r="O2626">
        <v>0</v>
      </c>
      <c r="P2626">
        <v>2</v>
      </c>
      <c r="Q2626">
        <f t="shared" si="126"/>
        <v>0</v>
      </c>
      <c r="R2626">
        <f t="shared" si="127"/>
        <v>0</v>
      </c>
      <c r="S2626">
        <f t="shared" si="128"/>
        <v>1</v>
      </c>
    </row>
    <row r="2627" spans="15:19">
      <c r="O2627">
        <v>1</v>
      </c>
      <c r="P2627">
        <v>3</v>
      </c>
      <c r="Q2627">
        <f t="shared" si="126"/>
        <v>0</v>
      </c>
      <c r="R2627">
        <f t="shared" si="127"/>
        <v>0</v>
      </c>
      <c r="S2627">
        <f t="shared" si="128"/>
        <v>1</v>
      </c>
    </row>
    <row r="2628" spans="15:19">
      <c r="O2628">
        <v>2</v>
      </c>
      <c r="P2628">
        <v>2</v>
      </c>
      <c r="Q2628">
        <f t="shared" si="126"/>
        <v>0</v>
      </c>
      <c r="R2628">
        <f t="shared" si="127"/>
        <v>1</v>
      </c>
      <c r="S2628">
        <f t="shared" si="128"/>
        <v>0</v>
      </c>
    </row>
    <row r="2629" spans="15:19">
      <c r="O2629">
        <v>2</v>
      </c>
      <c r="P2629">
        <v>3</v>
      </c>
      <c r="Q2629">
        <f t="shared" si="126"/>
        <v>0</v>
      </c>
      <c r="R2629">
        <f t="shared" si="127"/>
        <v>0</v>
      </c>
      <c r="S2629">
        <f t="shared" si="128"/>
        <v>1</v>
      </c>
    </row>
    <row r="2630" spans="15:19">
      <c r="O2630">
        <v>1</v>
      </c>
      <c r="P2630">
        <v>1</v>
      </c>
      <c r="Q2630">
        <f t="shared" si="126"/>
        <v>0</v>
      </c>
      <c r="R2630">
        <f t="shared" si="127"/>
        <v>1</v>
      </c>
      <c r="S2630">
        <f t="shared" si="128"/>
        <v>0</v>
      </c>
    </row>
    <row r="2631" spans="15:19">
      <c r="O2631">
        <v>2</v>
      </c>
      <c r="P2631">
        <v>0</v>
      </c>
      <c r="Q2631">
        <f t="shared" si="126"/>
        <v>1</v>
      </c>
      <c r="R2631">
        <f t="shared" si="127"/>
        <v>0</v>
      </c>
      <c r="S2631">
        <f t="shared" si="128"/>
        <v>0</v>
      </c>
    </row>
    <row r="2632" spans="15:19">
      <c r="O2632">
        <v>1</v>
      </c>
      <c r="P2632">
        <v>1</v>
      </c>
      <c r="Q2632">
        <f t="shared" si="126"/>
        <v>0</v>
      </c>
      <c r="R2632">
        <f t="shared" si="127"/>
        <v>1</v>
      </c>
      <c r="S2632">
        <f t="shared" si="128"/>
        <v>0</v>
      </c>
    </row>
    <row r="2633" spans="15:19">
      <c r="O2633">
        <v>0</v>
      </c>
      <c r="P2633">
        <v>0</v>
      </c>
      <c r="Q2633">
        <f t="shared" si="126"/>
        <v>0</v>
      </c>
      <c r="R2633">
        <f t="shared" si="127"/>
        <v>1</v>
      </c>
      <c r="S2633">
        <f t="shared" si="128"/>
        <v>0</v>
      </c>
    </row>
    <row r="2634" spans="15:19">
      <c r="O2634">
        <v>0</v>
      </c>
      <c r="P2634">
        <v>0</v>
      </c>
      <c r="Q2634">
        <f t="shared" si="126"/>
        <v>0</v>
      </c>
      <c r="R2634">
        <f t="shared" si="127"/>
        <v>1</v>
      </c>
      <c r="S2634">
        <f t="shared" si="128"/>
        <v>0</v>
      </c>
    </row>
    <row r="2635" spans="15:19">
      <c r="O2635">
        <v>0</v>
      </c>
      <c r="P2635">
        <v>0</v>
      </c>
      <c r="Q2635">
        <f t="shared" si="126"/>
        <v>0</v>
      </c>
      <c r="R2635">
        <f t="shared" si="127"/>
        <v>1</v>
      </c>
      <c r="S2635">
        <f t="shared" si="128"/>
        <v>0</v>
      </c>
    </row>
    <row r="2636" spans="15:19">
      <c r="O2636">
        <v>1</v>
      </c>
      <c r="P2636">
        <v>1</v>
      </c>
      <c r="Q2636">
        <f t="shared" si="126"/>
        <v>0</v>
      </c>
      <c r="R2636">
        <f t="shared" si="127"/>
        <v>1</v>
      </c>
      <c r="S2636">
        <f t="shared" si="128"/>
        <v>0</v>
      </c>
    </row>
    <row r="2637" spans="15:19">
      <c r="O2637">
        <v>1</v>
      </c>
      <c r="P2637">
        <v>0</v>
      </c>
      <c r="Q2637">
        <f t="shared" si="126"/>
        <v>1</v>
      </c>
      <c r="R2637">
        <f t="shared" si="127"/>
        <v>0</v>
      </c>
      <c r="S2637">
        <f t="shared" si="128"/>
        <v>0</v>
      </c>
    </row>
    <row r="2638" spans="15:19">
      <c r="O2638">
        <v>0</v>
      </c>
      <c r="P2638">
        <v>0</v>
      </c>
      <c r="Q2638">
        <f t="shared" si="126"/>
        <v>0</v>
      </c>
      <c r="R2638">
        <f t="shared" si="127"/>
        <v>1</v>
      </c>
      <c r="S2638">
        <f t="shared" si="128"/>
        <v>0</v>
      </c>
    </row>
    <row r="2639" spans="15:19">
      <c r="O2639">
        <v>4</v>
      </c>
      <c r="P2639">
        <v>0</v>
      </c>
      <c r="Q2639">
        <f t="shared" si="126"/>
        <v>1</v>
      </c>
      <c r="R2639">
        <f t="shared" si="127"/>
        <v>0</v>
      </c>
      <c r="S2639">
        <f t="shared" si="128"/>
        <v>0</v>
      </c>
    </row>
    <row r="2640" spans="15:19">
      <c r="O2640">
        <v>2</v>
      </c>
      <c r="P2640">
        <v>0</v>
      </c>
      <c r="Q2640">
        <f t="shared" si="126"/>
        <v>1</v>
      </c>
      <c r="R2640">
        <f t="shared" si="127"/>
        <v>0</v>
      </c>
      <c r="S2640">
        <f t="shared" si="128"/>
        <v>0</v>
      </c>
    </row>
    <row r="2641" spans="15:19">
      <c r="O2641">
        <v>2</v>
      </c>
      <c r="P2641">
        <v>1</v>
      </c>
      <c r="Q2641">
        <f t="shared" si="126"/>
        <v>1</v>
      </c>
      <c r="R2641">
        <f t="shared" si="127"/>
        <v>0</v>
      </c>
      <c r="S2641">
        <f t="shared" si="128"/>
        <v>0</v>
      </c>
    </row>
    <row r="2642" spans="15:19">
      <c r="O2642">
        <v>3</v>
      </c>
      <c r="P2642">
        <v>1</v>
      </c>
      <c r="Q2642">
        <f t="shared" si="126"/>
        <v>1</v>
      </c>
      <c r="R2642">
        <f t="shared" si="127"/>
        <v>0</v>
      </c>
      <c r="S2642">
        <f t="shared" si="128"/>
        <v>0</v>
      </c>
    </row>
    <row r="2643" spans="15:19">
      <c r="O2643">
        <v>0</v>
      </c>
      <c r="P2643">
        <v>1</v>
      </c>
      <c r="Q2643">
        <f t="shared" si="126"/>
        <v>0</v>
      </c>
      <c r="R2643">
        <f t="shared" si="127"/>
        <v>0</v>
      </c>
      <c r="S2643">
        <f t="shared" si="128"/>
        <v>1</v>
      </c>
    </row>
    <row r="2644" spans="15:19">
      <c r="O2644">
        <v>3</v>
      </c>
      <c r="P2644">
        <v>0</v>
      </c>
      <c r="Q2644">
        <f t="shared" si="126"/>
        <v>1</v>
      </c>
      <c r="R2644">
        <f t="shared" si="127"/>
        <v>0</v>
      </c>
      <c r="S2644">
        <f t="shared" si="128"/>
        <v>0</v>
      </c>
    </row>
    <row r="2645" spans="15:19">
      <c r="O2645">
        <v>1</v>
      </c>
      <c r="P2645">
        <v>0</v>
      </c>
      <c r="Q2645">
        <f t="shared" si="126"/>
        <v>1</v>
      </c>
      <c r="R2645">
        <f t="shared" si="127"/>
        <v>0</v>
      </c>
      <c r="S2645">
        <f t="shared" si="128"/>
        <v>0</v>
      </c>
    </row>
    <row r="2646" spans="15:19">
      <c r="O2646">
        <v>2</v>
      </c>
      <c r="P2646">
        <v>0</v>
      </c>
      <c r="Q2646">
        <f t="shared" ref="Q2646:Q2709" si="129">IF(O2646&gt;P2646,1,0)</f>
        <v>1</v>
      </c>
      <c r="R2646">
        <f t="shared" ref="R2646:R2709" si="130">IF(O2646=P2646,1,0)</f>
        <v>0</v>
      </c>
      <c r="S2646">
        <f t="shared" ref="S2646:S2709" si="131">IF(O2646&lt;P2646,1,0)</f>
        <v>0</v>
      </c>
    </row>
    <row r="2647" spans="15:19">
      <c r="O2647">
        <v>2</v>
      </c>
      <c r="P2647">
        <v>0</v>
      </c>
      <c r="Q2647">
        <f t="shared" si="129"/>
        <v>1</v>
      </c>
      <c r="R2647">
        <f t="shared" si="130"/>
        <v>0</v>
      </c>
      <c r="S2647">
        <f t="shared" si="131"/>
        <v>0</v>
      </c>
    </row>
    <row r="2648" spans="15:19">
      <c r="O2648">
        <v>4</v>
      </c>
      <c r="P2648">
        <v>0</v>
      </c>
      <c r="Q2648">
        <f t="shared" si="129"/>
        <v>1</v>
      </c>
      <c r="R2648">
        <f t="shared" si="130"/>
        <v>0</v>
      </c>
      <c r="S2648">
        <f t="shared" si="131"/>
        <v>0</v>
      </c>
    </row>
    <row r="2649" spans="15:19">
      <c r="O2649">
        <v>1</v>
      </c>
      <c r="P2649">
        <v>1</v>
      </c>
      <c r="Q2649">
        <f t="shared" si="129"/>
        <v>0</v>
      </c>
      <c r="R2649">
        <f t="shared" si="130"/>
        <v>1</v>
      </c>
      <c r="S2649">
        <f t="shared" si="131"/>
        <v>0</v>
      </c>
    </row>
    <row r="2650" spans="15:19">
      <c r="O2650">
        <v>0</v>
      </c>
      <c r="P2650">
        <v>0</v>
      </c>
      <c r="Q2650">
        <f t="shared" si="129"/>
        <v>0</v>
      </c>
      <c r="R2650">
        <f t="shared" si="130"/>
        <v>1</v>
      </c>
      <c r="S2650">
        <f t="shared" si="131"/>
        <v>0</v>
      </c>
    </row>
    <row r="2651" spans="15:19">
      <c r="O2651">
        <v>0</v>
      </c>
      <c r="P2651">
        <v>1</v>
      </c>
      <c r="Q2651">
        <f t="shared" si="129"/>
        <v>0</v>
      </c>
      <c r="R2651">
        <f t="shared" si="130"/>
        <v>0</v>
      </c>
      <c r="S2651">
        <f t="shared" si="131"/>
        <v>1</v>
      </c>
    </row>
    <row r="2652" spans="15:19">
      <c r="O2652">
        <v>0</v>
      </c>
      <c r="P2652">
        <v>1</v>
      </c>
      <c r="Q2652">
        <f t="shared" si="129"/>
        <v>0</v>
      </c>
      <c r="R2652">
        <f t="shared" si="130"/>
        <v>0</v>
      </c>
      <c r="S2652">
        <f t="shared" si="131"/>
        <v>1</v>
      </c>
    </row>
    <row r="2653" spans="15:19">
      <c r="O2653">
        <v>2</v>
      </c>
      <c r="P2653">
        <v>1</v>
      </c>
      <c r="Q2653">
        <f t="shared" si="129"/>
        <v>1</v>
      </c>
      <c r="R2653">
        <f t="shared" si="130"/>
        <v>0</v>
      </c>
      <c r="S2653">
        <f t="shared" si="131"/>
        <v>0</v>
      </c>
    </row>
    <row r="2654" spans="15:19">
      <c r="O2654">
        <v>1</v>
      </c>
      <c r="P2654">
        <v>0</v>
      </c>
      <c r="Q2654">
        <f t="shared" si="129"/>
        <v>1</v>
      </c>
      <c r="R2654">
        <f t="shared" si="130"/>
        <v>0</v>
      </c>
      <c r="S2654">
        <f t="shared" si="131"/>
        <v>0</v>
      </c>
    </row>
    <row r="2655" spans="15:19">
      <c r="O2655">
        <v>1</v>
      </c>
      <c r="P2655">
        <v>1</v>
      </c>
      <c r="Q2655">
        <f t="shared" si="129"/>
        <v>0</v>
      </c>
      <c r="R2655">
        <f t="shared" si="130"/>
        <v>1</v>
      </c>
      <c r="S2655">
        <f t="shared" si="131"/>
        <v>0</v>
      </c>
    </row>
    <row r="2656" spans="15:19">
      <c r="O2656">
        <v>2</v>
      </c>
      <c r="P2656">
        <v>0</v>
      </c>
      <c r="Q2656">
        <f t="shared" si="129"/>
        <v>1</v>
      </c>
      <c r="R2656">
        <f t="shared" si="130"/>
        <v>0</v>
      </c>
      <c r="S2656">
        <f t="shared" si="131"/>
        <v>0</v>
      </c>
    </row>
    <row r="2657" spans="15:19">
      <c r="O2657">
        <v>1</v>
      </c>
      <c r="P2657">
        <v>0</v>
      </c>
      <c r="Q2657">
        <f t="shared" si="129"/>
        <v>1</v>
      </c>
      <c r="R2657">
        <f t="shared" si="130"/>
        <v>0</v>
      </c>
      <c r="S2657">
        <f t="shared" si="131"/>
        <v>0</v>
      </c>
    </row>
    <row r="2658" spans="15:19">
      <c r="O2658">
        <v>3</v>
      </c>
      <c r="P2658">
        <v>0</v>
      </c>
      <c r="Q2658">
        <f t="shared" si="129"/>
        <v>1</v>
      </c>
      <c r="R2658">
        <f t="shared" si="130"/>
        <v>0</v>
      </c>
      <c r="S2658">
        <f t="shared" si="131"/>
        <v>0</v>
      </c>
    </row>
    <row r="2659" spans="15:19">
      <c r="O2659">
        <v>1</v>
      </c>
      <c r="P2659">
        <v>0</v>
      </c>
      <c r="Q2659">
        <f t="shared" si="129"/>
        <v>1</v>
      </c>
      <c r="R2659">
        <f t="shared" si="130"/>
        <v>0</v>
      </c>
      <c r="S2659">
        <f t="shared" si="131"/>
        <v>0</v>
      </c>
    </row>
    <row r="2660" spans="15:19">
      <c r="O2660">
        <v>0</v>
      </c>
      <c r="P2660">
        <v>0</v>
      </c>
      <c r="Q2660">
        <f t="shared" si="129"/>
        <v>0</v>
      </c>
      <c r="R2660">
        <f t="shared" si="130"/>
        <v>1</v>
      </c>
      <c r="S2660">
        <f t="shared" si="131"/>
        <v>0</v>
      </c>
    </row>
    <row r="2661" spans="15:19">
      <c r="O2661">
        <v>1</v>
      </c>
      <c r="P2661">
        <v>0</v>
      </c>
      <c r="Q2661">
        <f t="shared" si="129"/>
        <v>1</v>
      </c>
      <c r="R2661">
        <f t="shared" si="130"/>
        <v>0</v>
      </c>
      <c r="S2661">
        <f t="shared" si="131"/>
        <v>0</v>
      </c>
    </row>
    <row r="2662" spans="15:19">
      <c r="O2662">
        <v>2</v>
      </c>
      <c r="P2662">
        <v>0</v>
      </c>
      <c r="Q2662">
        <f t="shared" si="129"/>
        <v>1</v>
      </c>
      <c r="R2662">
        <f t="shared" si="130"/>
        <v>0</v>
      </c>
      <c r="S2662">
        <f t="shared" si="131"/>
        <v>0</v>
      </c>
    </row>
    <row r="2663" spans="15:19">
      <c r="O2663">
        <v>2</v>
      </c>
      <c r="P2663">
        <v>0</v>
      </c>
      <c r="Q2663">
        <f t="shared" si="129"/>
        <v>1</v>
      </c>
      <c r="R2663">
        <f t="shared" si="130"/>
        <v>0</v>
      </c>
      <c r="S2663">
        <f t="shared" si="131"/>
        <v>0</v>
      </c>
    </row>
    <row r="2664" spans="15:19">
      <c r="O2664">
        <v>1</v>
      </c>
      <c r="P2664">
        <v>0</v>
      </c>
      <c r="Q2664">
        <f t="shared" si="129"/>
        <v>1</v>
      </c>
      <c r="R2664">
        <f t="shared" si="130"/>
        <v>0</v>
      </c>
      <c r="S2664">
        <f t="shared" si="131"/>
        <v>0</v>
      </c>
    </row>
    <row r="2665" spans="15:19">
      <c r="O2665">
        <v>1</v>
      </c>
      <c r="P2665">
        <v>1</v>
      </c>
      <c r="Q2665">
        <f t="shared" si="129"/>
        <v>0</v>
      </c>
      <c r="R2665">
        <f t="shared" si="130"/>
        <v>1</v>
      </c>
      <c r="S2665">
        <f t="shared" si="131"/>
        <v>0</v>
      </c>
    </row>
    <row r="2666" spans="15:19">
      <c r="O2666">
        <v>3</v>
      </c>
      <c r="P2666">
        <v>1</v>
      </c>
      <c r="Q2666">
        <f t="shared" si="129"/>
        <v>1</v>
      </c>
      <c r="R2666">
        <f t="shared" si="130"/>
        <v>0</v>
      </c>
      <c r="S2666">
        <f t="shared" si="131"/>
        <v>0</v>
      </c>
    </row>
    <row r="2667" spans="15:19">
      <c r="O2667">
        <v>2</v>
      </c>
      <c r="P2667">
        <v>3</v>
      </c>
      <c r="Q2667">
        <f t="shared" si="129"/>
        <v>0</v>
      </c>
      <c r="R2667">
        <f t="shared" si="130"/>
        <v>0</v>
      </c>
      <c r="S2667">
        <f t="shared" si="131"/>
        <v>1</v>
      </c>
    </row>
    <row r="2668" spans="15:19">
      <c r="O2668">
        <v>0</v>
      </c>
      <c r="P2668">
        <v>1</v>
      </c>
      <c r="Q2668">
        <f t="shared" si="129"/>
        <v>0</v>
      </c>
      <c r="R2668">
        <f t="shared" si="130"/>
        <v>0</v>
      </c>
      <c r="S2668">
        <f t="shared" si="131"/>
        <v>1</v>
      </c>
    </row>
    <row r="2669" spans="15:19">
      <c r="O2669">
        <v>3</v>
      </c>
      <c r="P2669">
        <v>0</v>
      </c>
      <c r="Q2669">
        <f t="shared" si="129"/>
        <v>1</v>
      </c>
      <c r="R2669">
        <f t="shared" si="130"/>
        <v>0</v>
      </c>
      <c r="S2669">
        <f t="shared" si="131"/>
        <v>0</v>
      </c>
    </row>
    <row r="2670" spans="15:19">
      <c r="O2670">
        <v>1</v>
      </c>
      <c r="P2670">
        <v>1</v>
      </c>
      <c r="Q2670">
        <f t="shared" si="129"/>
        <v>0</v>
      </c>
      <c r="R2670">
        <f t="shared" si="130"/>
        <v>1</v>
      </c>
      <c r="S2670">
        <f t="shared" si="131"/>
        <v>0</v>
      </c>
    </row>
    <row r="2671" spans="15:19">
      <c r="O2671">
        <v>2</v>
      </c>
      <c r="P2671">
        <v>0</v>
      </c>
      <c r="Q2671">
        <f t="shared" si="129"/>
        <v>1</v>
      </c>
      <c r="R2671">
        <f t="shared" si="130"/>
        <v>0</v>
      </c>
      <c r="S2671">
        <f t="shared" si="131"/>
        <v>0</v>
      </c>
    </row>
    <row r="2672" spans="15:19">
      <c r="O2672">
        <v>2</v>
      </c>
      <c r="P2672">
        <v>0</v>
      </c>
      <c r="Q2672">
        <f t="shared" si="129"/>
        <v>1</v>
      </c>
      <c r="R2672">
        <f t="shared" si="130"/>
        <v>0</v>
      </c>
      <c r="S2672">
        <f t="shared" si="131"/>
        <v>0</v>
      </c>
    </row>
    <row r="2673" spans="15:19">
      <c r="O2673">
        <v>4</v>
      </c>
      <c r="P2673">
        <v>0</v>
      </c>
      <c r="Q2673">
        <f t="shared" si="129"/>
        <v>1</v>
      </c>
      <c r="R2673">
        <f t="shared" si="130"/>
        <v>0</v>
      </c>
      <c r="S2673">
        <f t="shared" si="131"/>
        <v>0</v>
      </c>
    </row>
    <row r="2674" spans="15:19">
      <c r="O2674">
        <v>3</v>
      </c>
      <c r="P2674">
        <v>0</v>
      </c>
      <c r="Q2674">
        <f t="shared" si="129"/>
        <v>1</v>
      </c>
      <c r="R2674">
        <f t="shared" si="130"/>
        <v>0</v>
      </c>
      <c r="S2674">
        <f t="shared" si="131"/>
        <v>0</v>
      </c>
    </row>
    <row r="2675" spans="15:19">
      <c r="O2675">
        <v>1</v>
      </c>
      <c r="P2675">
        <v>0</v>
      </c>
      <c r="Q2675">
        <f t="shared" si="129"/>
        <v>1</v>
      </c>
      <c r="R2675">
        <f t="shared" si="130"/>
        <v>0</v>
      </c>
      <c r="S2675">
        <f t="shared" si="131"/>
        <v>0</v>
      </c>
    </row>
    <row r="2676" spans="15:19">
      <c r="O2676">
        <v>1</v>
      </c>
      <c r="P2676">
        <v>1</v>
      </c>
      <c r="Q2676">
        <f t="shared" si="129"/>
        <v>0</v>
      </c>
      <c r="R2676">
        <f t="shared" si="130"/>
        <v>1</v>
      </c>
      <c r="S2676">
        <f t="shared" si="131"/>
        <v>0</v>
      </c>
    </row>
    <row r="2677" spans="15:19">
      <c r="O2677">
        <v>4</v>
      </c>
      <c r="P2677">
        <v>1</v>
      </c>
      <c r="Q2677">
        <f t="shared" si="129"/>
        <v>1</v>
      </c>
      <c r="R2677">
        <f t="shared" si="130"/>
        <v>0</v>
      </c>
      <c r="S2677">
        <f t="shared" si="131"/>
        <v>0</v>
      </c>
    </row>
    <row r="2678" spans="15:19">
      <c r="O2678">
        <v>2</v>
      </c>
      <c r="P2678">
        <v>0</v>
      </c>
      <c r="Q2678">
        <f t="shared" si="129"/>
        <v>1</v>
      </c>
      <c r="R2678">
        <f t="shared" si="130"/>
        <v>0</v>
      </c>
      <c r="S2678">
        <f t="shared" si="131"/>
        <v>0</v>
      </c>
    </row>
    <row r="2679" spans="15:19">
      <c r="O2679">
        <v>1</v>
      </c>
      <c r="P2679">
        <v>0</v>
      </c>
      <c r="Q2679">
        <f t="shared" si="129"/>
        <v>1</v>
      </c>
      <c r="R2679">
        <f t="shared" si="130"/>
        <v>0</v>
      </c>
      <c r="S2679">
        <f t="shared" si="131"/>
        <v>0</v>
      </c>
    </row>
    <row r="2680" spans="15:19">
      <c r="O2680">
        <v>0</v>
      </c>
      <c r="P2680">
        <v>0</v>
      </c>
      <c r="Q2680">
        <f t="shared" si="129"/>
        <v>0</v>
      </c>
      <c r="R2680">
        <f t="shared" si="130"/>
        <v>1</v>
      </c>
      <c r="S2680">
        <f t="shared" si="131"/>
        <v>0</v>
      </c>
    </row>
    <row r="2681" spans="15:19">
      <c r="O2681">
        <v>1</v>
      </c>
      <c r="P2681">
        <v>1</v>
      </c>
      <c r="Q2681">
        <f t="shared" si="129"/>
        <v>0</v>
      </c>
      <c r="R2681">
        <f t="shared" si="130"/>
        <v>1</v>
      </c>
      <c r="S2681">
        <f t="shared" si="131"/>
        <v>0</v>
      </c>
    </row>
    <row r="2682" spans="15:19">
      <c r="O2682">
        <v>1</v>
      </c>
      <c r="P2682">
        <v>1</v>
      </c>
      <c r="Q2682">
        <f t="shared" si="129"/>
        <v>0</v>
      </c>
      <c r="R2682">
        <f t="shared" si="130"/>
        <v>1</v>
      </c>
      <c r="S2682">
        <f t="shared" si="131"/>
        <v>0</v>
      </c>
    </row>
    <row r="2683" spans="15:19">
      <c r="O2683">
        <v>2</v>
      </c>
      <c r="P2683">
        <v>1</v>
      </c>
      <c r="Q2683">
        <f t="shared" si="129"/>
        <v>1</v>
      </c>
      <c r="R2683">
        <f t="shared" si="130"/>
        <v>0</v>
      </c>
      <c r="S2683">
        <f t="shared" si="131"/>
        <v>0</v>
      </c>
    </row>
    <row r="2684" spans="15:19">
      <c r="O2684">
        <v>0</v>
      </c>
      <c r="P2684">
        <v>0</v>
      </c>
      <c r="Q2684">
        <f t="shared" si="129"/>
        <v>0</v>
      </c>
      <c r="R2684">
        <f t="shared" si="130"/>
        <v>1</v>
      </c>
      <c r="S2684">
        <f t="shared" si="131"/>
        <v>0</v>
      </c>
    </row>
    <row r="2685" spans="15:19">
      <c r="O2685">
        <v>2</v>
      </c>
      <c r="P2685">
        <v>0</v>
      </c>
      <c r="Q2685">
        <f t="shared" si="129"/>
        <v>1</v>
      </c>
      <c r="R2685">
        <f t="shared" si="130"/>
        <v>0</v>
      </c>
      <c r="S2685">
        <f t="shared" si="131"/>
        <v>0</v>
      </c>
    </row>
    <row r="2686" spans="15:19">
      <c r="O2686">
        <v>3</v>
      </c>
      <c r="P2686">
        <v>2</v>
      </c>
      <c r="Q2686">
        <f t="shared" si="129"/>
        <v>1</v>
      </c>
      <c r="R2686">
        <f t="shared" si="130"/>
        <v>0</v>
      </c>
      <c r="S2686">
        <f t="shared" si="131"/>
        <v>0</v>
      </c>
    </row>
    <row r="2687" spans="15:19">
      <c r="O2687">
        <v>4</v>
      </c>
      <c r="P2687">
        <v>1</v>
      </c>
      <c r="Q2687">
        <f t="shared" si="129"/>
        <v>1</v>
      </c>
      <c r="R2687">
        <f t="shared" si="130"/>
        <v>0</v>
      </c>
      <c r="S2687">
        <f t="shared" si="131"/>
        <v>0</v>
      </c>
    </row>
    <row r="2688" spans="15:19">
      <c r="O2688">
        <v>1</v>
      </c>
      <c r="P2688">
        <v>3</v>
      </c>
      <c r="Q2688">
        <f t="shared" si="129"/>
        <v>0</v>
      </c>
      <c r="R2688">
        <f t="shared" si="130"/>
        <v>0</v>
      </c>
      <c r="S2688">
        <f t="shared" si="131"/>
        <v>1</v>
      </c>
    </row>
    <row r="2689" spans="15:19">
      <c r="O2689">
        <v>4</v>
      </c>
      <c r="P2689">
        <v>1</v>
      </c>
      <c r="Q2689">
        <f t="shared" si="129"/>
        <v>1</v>
      </c>
      <c r="R2689">
        <f t="shared" si="130"/>
        <v>0</v>
      </c>
      <c r="S2689">
        <f t="shared" si="131"/>
        <v>0</v>
      </c>
    </row>
    <row r="2690" spans="15:19">
      <c r="O2690">
        <v>1</v>
      </c>
      <c r="P2690">
        <v>0</v>
      </c>
      <c r="Q2690">
        <f t="shared" si="129"/>
        <v>1</v>
      </c>
      <c r="R2690">
        <f t="shared" si="130"/>
        <v>0</v>
      </c>
      <c r="S2690">
        <f t="shared" si="131"/>
        <v>0</v>
      </c>
    </row>
    <row r="2691" spans="15:19">
      <c r="O2691">
        <v>4</v>
      </c>
      <c r="P2691">
        <v>0</v>
      </c>
      <c r="Q2691">
        <f t="shared" si="129"/>
        <v>1</v>
      </c>
      <c r="R2691">
        <f t="shared" si="130"/>
        <v>0</v>
      </c>
      <c r="S2691">
        <f t="shared" si="131"/>
        <v>0</v>
      </c>
    </row>
    <row r="2692" spans="15:19">
      <c r="O2692">
        <v>1</v>
      </c>
      <c r="P2692">
        <v>0</v>
      </c>
      <c r="Q2692">
        <f t="shared" si="129"/>
        <v>1</v>
      </c>
      <c r="R2692">
        <f t="shared" si="130"/>
        <v>0</v>
      </c>
      <c r="S2692">
        <f t="shared" si="131"/>
        <v>0</v>
      </c>
    </row>
    <row r="2693" spans="15:19">
      <c r="O2693">
        <v>2</v>
      </c>
      <c r="P2693">
        <v>1</v>
      </c>
      <c r="Q2693">
        <f t="shared" si="129"/>
        <v>1</v>
      </c>
      <c r="R2693">
        <f t="shared" si="130"/>
        <v>0</v>
      </c>
      <c r="S2693">
        <f t="shared" si="131"/>
        <v>0</v>
      </c>
    </row>
    <row r="2694" spans="15:19">
      <c r="O2694">
        <v>2</v>
      </c>
      <c r="P2694">
        <v>0</v>
      </c>
      <c r="Q2694">
        <f t="shared" si="129"/>
        <v>1</v>
      </c>
      <c r="R2694">
        <f t="shared" si="130"/>
        <v>0</v>
      </c>
      <c r="S2694">
        <f t="shared" si="131"/>
        <v>0</v>
      </c>
    </row>
    <row r="2695" spans="15:19">
      <c r="O2695">
        <v>0</v>
      </c>
      <c r="P2695">
        <v>1</v>
      </c>
      <c r="Q2695">
        <f t="shared" si="129"/>
        <v>0</v>
      </c>
      <c r="R2695">
        <f t="shared" si="130"/>
        <v>0</v>
      </c>
      <c r="S2695">
        <f t="shared" si="131"/>
        <v>1</v>
      </c>
    </row>
    <row r="2696" spans="15:19">
      <c r="O2696">
        <v>2</v>
      </c>
      <c r="P2696">
        <v>1</v>
      </c>
      <c r="Q2696">
        <f t="shared" si="129"/>
        <v>1</v>
      </c>
      <c r="R2696">
        <f t="shared" si="130"/>
        <v>0</v>
      </c>
      <c r="S2696">
        <f t="shared" si="131"/>
        <v>0</v>
      </c>
    </row>
    <row r="2697" spans="15:19">
      <c r="O2697">
        <v>2</v>
      </c>
      <c r="P2697">
        <v>1</v>
      </c>
      <c r="Q2697">
        <f t="shared" si="129"/>
        <v>1</v>
      </c>
      <c r="R2697">
        <f t="shared" si="130"/>
        <v>0</v>
      </c>
      <c r="S2697">
        <f t="shared" si="131"/>
        <v>0</v>
      </c>
    </row>
    <row r="2698" spans="15:19">
      <c r="O2698">
        <v>3</v>
      </c>
      <c r="P2698">
        <v>2</v>
      </c>
      <c r="Q2698">
        <f t="shared" si="129"/>
        <v>1</v>
      </c>
      <c r="R2698">
        <f t="shared" si="130"/>
        <v>0</v>
      </c>
      <c r="S2698">
        <f t="shared" si="131"/>
        <v>0</v>
      </c>
    </row>
    <row r="2699" spans="15:19">
      <c r="O2699">
        <v>3</v>
      </c>
      <c r="P2699">
        <v>2</v>
      </c>
      <c r="Q2699">
        <f t="shared" si="129"/>
        <v>1</v>
      </c>
      <c r="R2699">
        <f t="shared" si="130"/>
        <v>0</v>
      </c>
      <c r="S2699">
        <f t="shared" si="131"/>
        <v>0</v>
      </c>
    </row>
    <row r="2700" spans="15:19">
      <c r="O2700">
        <v>4</v>
      </c>
      <c r="P2700">
        <v>2</v>
      </c>
      <c r="Q2700">
        <f t="shared" si="129"/>
        <v>1</v>
      </c>
      <c r="R2700">
        <f t="shared" si="130"/>
        <v>0</v>
      </c>
      <c r="S2700">
        <f t="shared" si="131"/>
        <v>0</v>
      </c>
    </row>
    <row r="2701" spans="15:19">
      <c r="O2701">
        <v>3</v>
      </c>
      <c r="P2701">
        <v>1</v>
      </c>
      <c r="Q2701">
        <f t="shared" si="129"/>
        <v>1</v>
      </c>
      <c r="R2701">
        <f t="shared" si="130"/>
        <v>0</v>
      </c>
      <c r="S2701">
        <f t="shared" si="131"/>
        <v>0</v>
      </c>
    </row>
    <row r="2702" spans="15:19">
      <c r="O2702">
        <v>1</v>
      </c>
      <c r="P2702">
        <v>3</v>
      </c>
      <c r="Q2702">
        <f t="shared" si="129"/>
        <v>0</v>
      </c>
      <c r="R2702">
        <f t="shared" si="130"/>
        <v>0</v>
      </c>
      <c r="S2702">
        <f t="shared" si="131"/>
        <v>1</v>
      </c>
    </row>
    <row r="2703" spans="15:19">
      <c r="O2703">
        <v>0</v>
      </c>
      <c r="P2703">
        <v>0</v>
      </c>
      <c r="Q2703">
        <f t="shared" si="129"/>
        <v>0</v>
      </c>
      <c r="R2703">
        <f t="shared" si="130"/>
        <v>1</v>
      </c>
      <c r="S2703">
        <f t="shared" si="131"/>
        <v>0</v>
      </c>
    </row>
    <row r="2704" spans="15:19">
      <c r="O2704">
        <v>1</v>
      </c>
      <c r="P2704">
        <v>0</v>
      </c>
      <c r="Q2704">
        <f t="shared" si="129"/>
        <v>1</v>
      </c>
      <c r="R2704">
        <f t="shared" si="130"/>
        <v>0</v>
      </c>
      <c r="S2704">
        <f t="shared" si="131"/>
        <v>0</v>
      </c>
    </row>
    <row r="2705" spans="15:19">
      <c r="O2705">
        <v>3</v>
      </c>
      <c r="P2705">
        <v>0</v>
      </c>
      <c r="Q2705">
        <f t="shared" si="129"/>
        <v>1</v>
      </c>
      <c r="R2705">
        <f t="shared" si="130"/>
        <v>0</v>
      </c>
      <c r="S2705">
        <f t="shared" si="131"/>
        <v>0</v>
      </c>
    </row>
    <row r="2706" spans="15:19">
      <c r="O2706">
        <v>1</v>
      </c>
      <c r="P2706">
        <v>0</v>
      </c>
      <c r="Q2706">
        <f t="shared" si="129"/>
        <v>1</v>
      </c>
      <c r="R2706">
        <f t="shared" si="130"/>
        <v>0</v>
      </c>
      <c r="S2706">
        <f t="shared" si="131"/>
        <v>0</v>
      </c>
    </row>
    <row r="2707" spans="15:19">
      <c r="O2707">
        <v>3</v>
      </c>
      <c r="P2707">
        <v>1</v>
      </c>
      <c r="Q2707">
        <f t="shared" si="129"/>
        <v>1</v>
      </c>
      <c r="R2707">
        <f t="shared" si="130"/>
        <v>0</v>
      </c>
      <c r="S2707">
        <f t="shared" si="131"/>
        <v>0</v>
      </c>
    </row>
    <row r="2708" spans="15:19">
      <c r="O2708">
        <v>2</v>
      </c>
      <c r="P2708">
        <v>1</v>
      </c>
      <c r="Q2708">
        <f t="shared" si="129"/>
        <v>1</v>
      </c>
      <c r="R2708">
        <f t="shared" si="130"/>
        <v>0</v>
      </c>
      <c r="S2708">
        <f t="shared" si="131"/>
        <v>0</v>
      </c>
    </row>
    <row r="2709" spans="15:19">
      <c r="O2709">
        <v>1</v>
      </c>
      <c r="P2709">
        <v>3</v>
      </c>
      <c r="Q2709">
        <f t="shared" si="129"/>
        <v>0</v>
      </c>
      <c r="R2709">
        <f t="shared" si="130"/>
        <v>0</v>
      </c>
      <c r="S2709">
        <f t="shared" si="131"/>
        <v>1</v>
      </c>
    </row>
    <row r="2710" spans="15:19">
      <c r="O2710">
        <v>2</v>
      </c>
      <c r="P2710">
        <v>0</v>
      </c>
      <c r="Q2710">
        <f t="shared" ref="Q2710:Q2773" si="132">IF(O2710&gt;P2710,1,0)</f>
        <v>1</v>
      </c>
      <c r="R2710">
        <f t="shared" ref="R2710:R2773" si="133">IF(O2710=P2710,1,0)</f>
        <v>0</v>
      </c>
      <c r="S2710">
        <f t="shared" ref="S2710:S2773" si="134">IF(O2710&lt;P2710,1,0)</f>
        <v>0</v>
      </c>
    </row>
    <row r="2711" spans="15:19">
      <c r="O2711">
        <v>1</v>
      </c>
      <c r="P2711">
        <v>0</v>
      </c>
      <c r="Q2711">
        <f t="shared" si="132"/>
        <v>1</v>
      </c>
      <c r="R2711">
        <f t="shared" si="133"/>
        <v>0</v>
      </c>
      <c r="S2711">
        <f t="shared" si="134"/>
        <v>0</v>
      </c>
    </row>
    <row r="2712" spans="15:19">
      <c r="O2712">
        <v>1</v>
      </c>
      <c r="P2712">
        <v>3</v>
      </c>
      <c r="Q2712">
        <f t="shared" si="132"/>
        <v>0</v>
      </c>
      <c r="R2712">
        <f t="shared" si="133"/>
        <v>0</v>
      </c>
      <c r="S2712">
        <f t="shared" si="134"/>
        <v>1</v>
      </c>
    </row>
    <row r="2713" spans="15:19">
      <c r="O2713">
        <v>1</v>
      </c>
      <c r="P2713">
        <v>2</v>
      </c>
      <c r="Q2713">
        <f t="shared" si="132"/>
        <v>0</v>
      </c>
      <c r="R2713">
        <f t="shared" si="133"/>
        <v>0</v>
      </c>
      <c r="S2713">
        <f t="shared" si="134"/>
        <v>1</v>
      </c>
    </row>
    <row r="2714" spans="15:19">
      <c r="O2714">
        <v>2</v>
      </c>
      <c r="P2714">
        <v>0</v>
      </c>
      <c r="Q2714">
        <f t="shared" si="132"/>
        <v>1</v>
      </c>
      <c r="R2714">
        <f t="shared" si="133"/>
        <v>0</v>
      </c>
      <c r="S2714">
        <f t="shared" si="134"/>
        <v>0</v>
      </c>
    </row>
    <row r="2715" spans="15:19">
      <c r="O2715">
        <v>0</v>
      </c>
      <c r="P2715">
        <v>0</v>
      </c>
      <c r="Q2715">
        <f t="shared" si="132"/>
        <v>0</v>
      </c>
      <c r="R2715">
        <f t="shared" si="133"/>
        <v>1</v>
      </c>
      <c r="S2715">
        <f t="shared" si="134"/>
        <v>0</v>
      </c>
    </row>
    <row r="2716" spans="15:19">
      <c r="O2716">
        <v>1</v>
      </c>
      <c r="P2716">
        <v>1</v>
      </c>
      <c r="Q2716">
        <f t="shared" si="132"/>
        <v>0</v>
      </c>
      <c r="R2716">
        <f t="shared" si="133"/>
        <v>1</v>
      </c>
      <c r="S2716">
        <f t="shared" si="134"/>
        <v>0</v>
      </c>
    </row>
    <row r="2717" spans="15:19">
      <c r="O2717">
        <v>0</v>
      </c>
      <c r="P2717">
        <v>1</v>
      </c>
      <c r="Q2717">
        <f t="shared" si="132"/>
        <v>0</v>
      </c>
      <c r="R2717">
        <f t="shared" si="133"/>
        <v>0</v>
      </c>
      <c r="S2717">
        <f t="shared" si="134"/>
        <v>1</v>
      </c>
    </row>
    <row r="2718" spans="15:19">
      <c r="O2718">
        <v>0</v>
      </c>
      <c r="P2718">
        <v>1</v>
      </c>
      <c r="Q2718">
        <f t="shared" si="132"/>
        <v>0</v>
      </c>
      <c r="R2718">
        <f t="shared" si="133"/>
        <v>0</v>
      </c>
      <c r="S2718">
        <f t="shared" si="134"/>
        <v>1</v>
      </c>
    </row>
    <row r="2719" spans="15:19">
      <c r="O2719">
        <v>1</v>
      </c>
      <c r="P2719">
        <v>3</v>
      </c>
      <c r="Q2719">
        <f t="shared" si="132"/>
        <v>0</v>
      </c>
      <c r="R2719">
        <f t="shared" si="133"/>
        <v>0</v>
      </c>
      <c r="S2719">
        <f t="shared" si="134"/>
        <v>1</v>
      </c>
    </row>
    <row r="2720" spans="15:19">
      <c r="O2720">
        <v>0</v>
      </c>
      <c r="P2720">
        <v>2</v>
      </c>
      <c r="Q2720">
        <f t="shared" si="132"/>
        <v>0</v>
      </c>
      <c r="R2720">
        <f t="shared" si="133"/>
        <v>0</v>
      </c>
      <c r="S2720">
        <f t="shared" si="134"/>
        <v>1</v>
      </c>
    </row>
    <row r="2721" spans="15:19">
      <c r="O2721">
        <v>2</v>
      </c>
      <c r="P2721">
        <v>1</v>
      </c>
      <c r="Q2721">
        <f t="shared" si="132"/>
        <v>1</v>
      </c>
      <c r="R2721">
        <f t="shared" si="133"/>
        <v>0</v>
      </c>
      <c r="S2721">
        <f t="shared" si="134"/>
        <v>0</v>
      </c>
    </row>
    <row r="2722" spans="15:19">
      <c r="O2722">
        <v>1</v>
      </c>
      <c r="P2722">
        <v>0</v>
      </c>
      <c r="Q2722">
        <f t="shared" si="132"/>
        <v>1</v>
      </c>
      <c r="R2722">
        <f t="shared" si="133"/>
        <v>0</v>
      </c>
      <c r="S2722">
        <f t="shared" si="134"/>
        <v>0</v>
      </c>
    </row>
    <row r="2723" spans="15:19">
      <c r="O2723">
        <v>1</v>
      </c>
      <c r="P2723">
        <v>0</v>
      </c>
      <c r="Q2723">
        <f t="shared" si="132"/>
        <v>1</v>
      </c>
      <c r="R2723">
        <f t="shared" si="133"/>
        <v>0</v>
      </c>
      <c r="S2723">
        <f t="shared" si="134"/>
        <v>0</v>
      </c>
    </row>
    <row r="2724" spans="15:19">
      <c r="O2724">
        <v>2</v>
      </c>
      <c r="P2724">
        <v>2</v>
      </c>
      <c r="Q2724">
        <f t="shared" si="132"/>
        <v>0</v>
      </c>
      <c r="R2724">
        <f t="shared" si="133"/>
        <v>1</v>
      </c>
      <c r="S2724">
        <f t="shared" si="134"/>
        <v>0</v>
      </c>
    </row>
    <row r="2725" spans="15:19">
      <c r="O2725">
        <v>2</v>
      </c>
      <c r="P2725">
        <v>0</v>
      </c>
      <c r="Q2725">
        <f t="shared" si="132"/>
        <v>1</v>
      </c>
      <c r="R2725">
        <f t="shared" si="133"/>
        <v>0</v>
      </c>
      <c r="S2725">
        <f t="shared" si="134"/>
        <v>0</v>
      </c>
    </row>
    <row r="2726" spans="15:19">
      <c r="O2726">
        <v>1</v>
      </c>
      <c r="P2726">
        <v>3</v>
      </c>
      <c r="Q2726">
        <f t="shared" si="132"/>
        <v>0</v>
      </c>
      <c r="R2726">
        <f t="shared" si="133"/>
        <v>0</v>
      </c>
      <c r="S2726">
        <f t="shared" si="134"/>
        <v>1</v>
      </c>
    </row>
    <row r="2727" spans="15:19">
      <c r="O2727">
        <v>2</v>
      </c>
      <c r="P2727">
        <v>1</v>
      </c>
      <c r="Q2727">
        <f t="shared" si="132"/>
        <v>1</v>
      </c>
      <c r="R2727">
        <f t="shared" si="133"/>
        <v>0</v>
      </c>
      <c r="S2727">
        <f t="shared" si="134"/>
        <v>0</v>
      </c>
    </row>
    <row r="2728" spans="15:19">
      <c r="O2728">
        <v>2</v>
      </c>
      <c r="P2728">
        <v>0</v>
      </c>
      <c r="Q2728">
        <f t="shared" si="132"/>
        <v>1</v>
      </c>
      <c r="R2728">
        <f t="shared" si="133"/>
        <v>0</v>
      </c>
      <c r="S2728">
        <f t="shared" si="134"/>
        <v>0</v>
      </c>
    </row>
    <row r="2729" spans="15:19">
      <c r="O2729">
        <v>2</v>
      </c>
      <c r="P2729">
        <v>2</v>
      </c>
      <c r="Q2729">
        <f t="shared" si="132"/>
        <v>0</v>
      </c>
      <c r="R2729">
        <f t="shared" si="133"/>
        <v>1</v>
      </c>
      <c r="S2729">
        <f t="shared" si="134"/>
        <v>0</v>
      </c>
    </row>
    <row r="2730" spans="15:19">
      <c r="O2730">
        <v>1</v>
      </c>
      <c r="P2730">
        <v>1</v>
      </c>
      <c r="Q2730">
        <f t="shared" si="132"/>
        <v>0</v>
      </c>
      <c r="R2730">
        <f t="shared" si="133"/>
        <v>1</v>
      </c>
      <c r="S2730">
        <f t="shared" si="134"/>
        <v>0</v>
      </c>
    </row>
    <row r="2731" spans="15:19">
      <c r="O2731">
        <v>3</v>
      </c>
      <c r="P2731">
        <v>0</v>
      </c>
      <c r="Q2731">
        <f t="shared" si="132"/>
        <v>1</v>
      </c>
      <c r="R2731">
        <f t="shared" si="133"/>
        <v>0</v>
      </c>
      <c r="S2731">
        <f t="shared" si="134"/>
        <v>0</v>
      </c>
    </row>
    <row r="2732" spans="15:19">
      <c r="O2732">
        <v>3</v>
      </c>
      <c r="P2732">
        <v>1</v>
      </c>
      <c r="Q2732">
        <f t="shared" si="132"/>
        <v>1</v>
      </c>
      <c r="R2732">
        <f t="shared" si="133"/>
        <v>0</v>
      </c>
      <c r="S2732">
        <f t="shared" si="134"/>
        <v>0</v>
      </c>
    </row>
    <row r="2733" spans="15:19">
      <c r="O2733">
        <v>1</v>
      </c>
      <c r="P2733">
        <v>3</v>
      </c>
      <c r="Q2733">
        <f t="shared" si="132"/>
        <v>0</v>
      </c>
      <c r="R2733">
        <f t="shared" si="133"/>
        <v>0</v>
      </c>
      <c r="S2733">
        <f t="shared" si="134"/>
        <v>1</v>
      </c>
    </row>
    <row r="2734" spans="15:19">
      <c r="O2734">
        <v>1</v>
      </c>
      <c r="P2734">
        <v>0</v>
      </c>
      <c r="Q2734">
        <f t="shared" si="132"/>
        <v>1</v>
      </c>
      <c r="R2734">
        <f t="shared" si="133"/>
        <v>0</v>
      </c>
      <c r="S2734">
        <f t="shared" si="134"/>
        <v>0</v>
      </c>
    </row>
    <row r="2735" spans="15:19">
      <c r="O2735">
        <v>2</v>
      </c>
      <c r="P2735">
        <v>0</v>
      </c>
      <c r="Q2735">
        <f t="shared" si="132"/>
        <v>1</v>
      </c>
      <c r="R2735">
        <f t="shared" si="133"/>
        <v>0</v>
      </c>
      <c r="S2735">
        <f t="shared" si="134"/>
        <v>0</v>
      </c>
    </row>
    <row r="2736" spans="15:19">
      <c r="O2736">
        <v>2</v>
      </c>
      <c r="P2736">
        <v>1</v>
      </c>
      <c r="Q2736">
        <f t="shared" si="132"/>
        <v>1</v>
      </c>
      <c r="R2736">
        <f t="shared" si="133"/>
        <v>0</v>
      </c>
      <c r="S2736">
        <f t="shared" si="134"/>
        <v>0</v>
      </c>
    </row>
    <row r="2737" spans="15:19">
      <c r="O2737">
        <v>1</v>
      </c>
      <c r="P2737">
        <v>0</v>
      </c>
      <c r="Q2737">
        <f t="shared" si="132"/>
        <v>1</v>
      </c>
      <c r="R2737">
        <f t="shared" si="133"/>
        <v>0</v>
      </c>
      <c r="S2737">
        <f t="shared" si="134"/>
        <v>0</v>
      </c>
    </row>
    <row r="2738" spans="15:19">
      <c r="O2738">
        <v>1</v>
      </c>
      <c r="P2738">
        <v>0</v>
      </c>
      <c r="Q2738">
        <f t="shared" si="132"/>
        <v>1</v>
      </c>
      <c r="R2738">
        <f t="shared" si="133"/>
        <v>0</v>
      </c>
      <c r="S2738">
        <f t="shared" si="134"/>
        <v>0</v>
      </c>
    </row>
    <row r="2739" spans="15:19">
      <c r="O2739">
        <v>3</v>
      </c>
      <c r="P2739">
        <v>0</v>
      </c>
      <c r="Q2739">
        <f t="shared" si="132"/>
        <v>1</v>
      </c>
      <c r="R2739">
        <f t="shared" si="133"/>
        <v>0</v>
      </c>
      <c r="S2739">
        <f t="shared" si="134"/>
        <v>0</v>
      </c>
    </row>
    <row r="2740" spans="15:19">
      <c r="O2740">
        <v>2</v>
      </c>
      <c r="P2740">
        <v>3</v>
      </c>
      <c r="Q2740">
        <f t="shared" si="132"/>
        <v>0</v>
      </c>
      <c r="R2740">
        <f t="shared" si="133"/>
        <v>0</v>
      </c>
      <c r="S2740">
        <f t="shared" si="134"/>
        <v>1</v>
      </c>
    </row>
    <row r="2741" spans="15:19">
      <c r="O2741">
        <v>3</v>
      </c>
      <c r="P2741">
        <v>1</v>
      </c>
      <c r="Q2741">
        <f t="shared" si="132"/>
        <v>1</v>
      </c>
      <c r="R2741">
        <f t="shared" si="133"/>
        <v>0</v>
      </c>
      <c r="S2741">
        <f t="shared" si="134"/>
        <v>0</v>
      </c>
    </row>
    <row r="2742" spans="15:19">
      <c r="O2742">
        <v>1</v>
      </c>
      <c r="P2742">
        <v>0</v>
      </c>
      <c r="Q2742">
        <f t="shared" si="132"/>
        <v>1</v>
      </c>
      <c r="R2742">
        <f t="shared" si="133"/>
        <v>0</v>
      </c>
      <c r="S2742">
        <f t="shared" si="134"/>
        <v>0</v>
      </c>
    </row>
    <row r="2743" spans="15:19">
      <c r="O2743">
        <v>3</v>
      </c>
      <c r="P2743">
        <v>0</v>
      </c>
      <c r="Q2743">
        <f t="shared" si="132"/>
        <v>1</v>
      </c>
      <c r="R2743">
        <f t="shared" si="133"/>
        <v>0</v>
      </c>
      <c r="S2743">
        <f t="shared" si="134"/>
        <v>0</v>
      </c>
    </row>
    <row r="2744" spans="15:19">
      <c r="O2744">
        <v>0</v>
      </c>
      <c r="P2744">
        <v>2</v>
      </c>
      <c r="Q2744">
        <f t="shared" si="132"/>
        <v>0</v>
      </c>
      <c r="R2744">
        <f t="shared" si="133"/>
        <v>0</v>
      </c>
      <c r="S2744">
        <f t="shared" si="134"/>
        <v>1</v>
      </c>
    </row>
    <row r="2745" spans="15:19">
      <c r="O2745">
        <v>1</v>
      </c>
      <c r="P2745">
        <v>0</v>
      </c>
      <c r="Q2745">
        <f t="shared" si="132"/>
        <v>1</v>
      </c>
      <c r="R2745">
        <f t="shared" si="133"/>
        <v>0</v>
      </c>
      <c r="S2745">
        <f t="shared" si="134"/>
        <v>0</v>
      </c>
    </row>
    <row r="2746" spans="15:19">
      <c r="O2746">
        <v>1</v>
      </c>
      <c r="P2746">
        <v>0</v>
      </c>
      <c r="Q2746">
        <f t="shared" si="132"/>
        <v>1</v>
      </c>
      <c r="R2746">
        <f t="shared" si="133"/>
        <v>0</v>
      </c>
      <c r="S2746">
        <f t="shared" si="134"/>
        <v>0</v>
      </c>
    </row>
    <row r="2747" spans="15:19">
      <c r="O2747">
        <v>1</v>
      </c>
      <c r="P2747">
        <v>0</v>
      </c>
      <c r="Q2747">
        <f t="shared" si="132"/>
        <v>1</v>
      </c>
      <c r="R2747">
        <f t="shared" si="133"/>
        <v>0</v>
      </c>
      <c r="S2747">
        <f t="shared" si="134"/>
        <v>0</v>
      </c>
    </row>
    <row r="2748" spans="15:19">
      <c r="O2748">
        <v>2</v>
      </c>
      <c r="P2748">
        <v>1</v>
      </c>
      <c r="Q2748">
        <f t="shared" si="132"/>
        <v>1</v>
      </c>
      <c r="R2748">
        <f t="shared" si="133"/>
        <v>0</v>
      </c>
      <c r="S2748">
        <f t="shared" si="134"/>
        <v>0</v>
      </c>
    </row>
    <row r="2749" spans="15:19">
      <c r="O2749">
        <v>0</v>
      </c>
      <c r="P2749">
        <v>2</v>
      </c>
      <c r="Q2749">
        <f t="shared" si="132"/>
        <v>0</v>
      </c>
      <c r="R2749">
        <f t="shared" si="133"/>
        <v>0</v>
      </c>
      <c r="S2749">
        <f t="shared" si="134"/>
        <v>1</v>
      </c>
    </row>
    <row r="2750" spans="15:19">
      <c r="O2750">
        <v>1</v>
      </c>
      <c r="P2750">
        <v>2</v>
      </c>
      <c r="Q2750">
        <f t="shared" si="132"/>
        <v>0</v>
      </c>
      <c r="R2750">
        <f t="shared" si="133"/>
        <v>0</v>
      </c>
      <c r="S2750">
        <f t="shared" si="134"/>
        <v>1</v>
      </c>
    </row>
    <row r="2751" spans="15:19">
      <c r="O2751">
        <v>1</v>
      </c>
      <c r="P2751">
        <v>0</v>
      </c>
      <c r="Q2751">
        <f t="shared" si="132"/>
        <v>1</v>
      </c>
      <c r="R2751">
        <f t="shared" si="133"/>
        <v>0</v>
      </c>
      <c r="S2751">
        <f t="shared" si="134"/>
        <v>0</v>
      </c>
    </row>
    <row r="2752" spans="15:19">
      <c r="O2752">
        <v>1</v>
      </c>
      <c r="P2752">
        <v>0</v>
      </c>
      <c r="Q2752">
        <f t="shared" si="132"/>
        <v>1</v>
      </c>
      <c r="R2752">
        <f t="shared" si="133"/>
        <v>0</v>
      </c>
      <c r="S2752">
        <f t="shared" si="134"/>
        <v>0</v>
      </c>
    </row>
    <row r="2753" spans="15:19">
      <c r="O2753">
        <v>4</v>
      </c>
      <c r="P2753">
        <v>4</v>
      </c>
      <c r="Q2753">
        <f t="shared" si="132"/>
        <v>0</v>
      </c>
      <c r="R2753">
        <f t="shared" si="133"/>
        <v>1</v>
      </c>
      <c r="S2753">
        <f t="shared" si="134"/>
        <v>0</v>
      </c>
    </row>
    <row r="2754" spans="15:19">
      <c r="O2754">
        <v>0</v>
      </c>
      <c r="P2754">
        <v>0</v>
      </c>
      <c r="Q2754">
        <f t="shared" si="132"/>
        <v>0</v>
      </c>
      <c r="R2754">
        <f t="shared" si="133"/>
        <v>1</v>
      </c>
      <c r="S2754">
        <f t="shared" si="134"/>
        <v>0</v>
      </c>
    </row>
    <row r="2755" spans="15:19">
      <c r="O2755">
        <v>1</v>
      </c>
      <c r="P2755">
        <v>1</v>
      </c>
      <c r="Q2755">
        <f t="shared" si="132"/>
        <v>0</v>
      </c>
      <c r="R2755">
        <f t="shared" si="133"/>
        <v>1</v>
      </c>
      <c r="S2755">
        <f t="shared" si="134"/>
        <v>0</v>
      </c>
    </row>
    <row r="2756" spans="15:19">
      <c r="O2756">
        <v>1</v>
      </c>
      <c r="P2756">
        <v>3</v>
      </c>
      <c r="Q2756">
        <f t="shared" si="132"/>
        <v>0</v>
      </c>
      <c r="R2756">
        <f t="shared" si="133"/>
        <v>0</v>
      </c>
      <c r="S2756">
        <f t="shared" si="134"/>
        <v>1</v>
      </c>
    </row>
    <row r="2757" spans="15:19">
      <c r="O2757">
        <v>0</v>
      </c>
      <c r="P2757">
        <v>0</v>
      </c>
      <c r="Q2757">
        <f t="shared" si="132"/>
        <v>0</v>
      </c>
      <c r="R2757">
        <f t="shared" si="133"/>
        <v>1</v>
      </c>
      <c r="S2757">
        <f t="shared" si="134"/>
        <v>0</v>
      </c>
    </row>
    <row r="2758" spans="15:19">
      <c r="O2758">
        <v>1</v>
      </c>
      <c r="P2758">
        <v>0</v>
      </c>
      <c r="Q2758">
        <f t="shared" si="132"/>
        <v>1</v>
      </c>
      <c r="R2758">
        <f t="shared" si="133"/>
        <v>0</v>
      </c>
      <c r="S2758">
        <f t="shared" si="134"/>
        <v>0</v>
      </c>
    </row>
    <row r="2759" spans="15:19">
      <c r="O2759">
        <v>4</v>
      </c>
      <c r="P2759">
        <v>1</v>
      </c>
      <c r="Q2759">
        <f t="shared" si="132"/>
        <v>1</v>
      </c>
      <c r="R2759">
        <f t="shared" si="133"/>
        <v>0</v>
      </c>
      <c r="S2759">
        <f t="shared" si="134"/>
        <v>0</v>
      </c>
    </row>
    <row r="2760" spans="15:19">
      <c r="O2760">
        <v>4</v>
      </c>
      <c r="P2760">
        <v>1</v>
      </c>
      <c r="Q2760">
        <f t="shared" si="132"/>
        <v>1</v>
      </c>
      <c r="R2760">
        <f t="shared" si="133"/>
        <v>0</v>
      </c>
      <c r="S2760">
        <f t="shared" si="134"/>
        <v>0</v>
      </c>
    </row>
    <row r="2761" spans="15:19">
      <c r="O2761">
        <v>1</v>
      </c>
      <c r="P2761">
        <v>0</v>
      </c>
      <c r="Q2761">
        <f t="shared" si="132"/>
        <v>1</v>
      </c>
      <c r="R2761">
        <f t="shared" si="133"/>
        <v>0</v>
      </c>
      <c r="S2761">
        <f t="shared" si="134"/>
        <v>0</v>
      </c>
    </row>
    <row r="2762" spans="15:19">
      <c r="O2762">
        <v>1</v>
      </c>
      <c r="P2762">
        <v>2</v>
      </c>
      <c r="Q2762">
        <f t="shared" si="132"/>
        <v>0</v>
      </c>
      <c r="R2762">
        <f t="shared" si="133"/>
        <v>0</v>
      </c>
      <c r="S2762">
        <f t="shared" si="134"/>
        <v>1</v>
      </c>
    </row>
    <row r="2763" spans="15:19">
      <c r="O2763">
        <v>2</v>
      </c>
      <c r="P2763">
        <v>0</v>
      </c>
      <c r="Q2763">
        <f t="shared" si="132"/>
        <v>1</v>
      </c>
      <c r="R2763">
        <f t="shared" si="133"/>
        <v>0</v>
      </c>
      <c r="S2763">
        <f t="shared" si="134"/>
        <v>0</v>
      </c>
    </row>
    <row r="2764" spans="15:19">
      <c r="O2764">
        <v>3</v>
      </c>
      <c r="P2764">
        <v>0</v>
      </c>
      <c r="Q2764">
        <f t="shared" si="132"/>
        <v>1</v>
      </c>
      <c r="R2764">
        <f t="shared" si="133"/>
        <v>0</v>
      </c>
      <c r="S2764">
        <f t="shared" si="134"/>
        <v>0</v>
      </c>
    </row>
    <row r="2765" spans="15:19">
      <c r="O2765">
        <v>1</v>
      </c>
      <c r="P2765">
        <v>3</v>
      </c>
      <c r="Q2765">
        <f t="shared" si="132"/>
        <v>0</v>
      </c>
      <c r="R2765">
        <f t="shared" si="133"/>
        <v>0</v>
      </c>
      <c r="S2765">
        <f t="shared" si="134"/>
        <v>1</v>
      </c>
    </row>
    <row r="2766" spans="15:19">
      <c r="O2766">
        <v>3</v>
      </c>
      <c r="P2766">
        <v>1</v>
      </c>
      <c r="Q2766">
        <f t="shared" si="132"/>
        <v>1</v>
      </c>
      <c r="R2766">
        <f t="shared" si="133"/>
        <v>0</v>
      </c>
      <c r="S2766">
        <f t="shared" si="134"/>
        <v>0</v>
      </c>
    </row>
    <row r="2767" spans="15:19">
      <c r="O2767">
        <v>2</v>
      </c>
      <c r="P2767">
        <v>0</v>
      </c>
      <c r="Q2767">
        <f t="shared" si="132"/>
        <v>1</v>
      </c>
      <c r="R2767">
        <f t="shared" si="133"/>
        <v>0</v>
      </c>
      <c r="S2767">
        <f t="shared" si="134"/>
        <v>0</v>
      </c>
    </row>
    <row r="2768" spans="15:19">
      <c r="O2768">
        <v>1</v>
      </c>
      <c r="P2768">
        <v>1</v>
      </c>
      <c r="Q2768">
        <f t="shared" si="132"/>
        <v>0</v>
      </c>
      <c r="R2768">
        <f t="shared" si="133"/>
        <v>1</v>
      </c>
      <c r="S2768">
        <f t="shared" si="134"/>
        <v>0</v>
      </c>
    </row>
    <row r="2769" spans="15:19">
      <c r="O2769">
        <v>2</v>
      </c>
      <c r="P2769">
        <v>1</v>
      </c>
      <c r="Q2769">
        <f t="shared" si="132"/>
        <v>1</v>
      </c>
      <c r="R2769">
        <f t="shared" si="133"/>
        <v>0</v>
      </c>
      <c r="S2769">
        <f t="shared" si="134"/>
        <v>0</v>
      </c>
    </row>
    <row r="2770" spans="15:19">
      <c r="O2770">
        <v>1</v>
      </c>
      <c r="P2770">
        <v>3</v>
      </c>
      <c r="Q2770">
        <f t="shared" si="132"/>
        <v>0</v>
      </c>
      <c r="R2770">
        <f t="shared" si="133"/>
        <v>0</v>
      </c>
      <c r="S2770">
        <f t="shared" si="134"/>
        <v>1</v>
      </c>
    </row>
    <row r="2771" spans="15:19">
      <c r="O2771">
        <v>3</v>
      </c>
      <c r="P2771">
        <v>0</v>
      </c>
      <c r="Q2771">
        <f t="shared" si="132"/>
        <v>1</v>
      </c>
      <c r="R2771">
        <f t="shared" si="133"/>
        <v>0</v>
      </c>
      <c r="S2771">
        <f t="shared" si="134"/>
        <v>0</v>
      </c>
    </row>
    <row r="2772" spans="15:19">
      <c r="O2772">
        <v>1</v>
      </c>
      <c r="P2772">
        <v>2</v>
      </c>
      <c r="Q2772">
        <f t="shared" si="132"/>
        <v>0</v>
      </c>
      <c r="R2772">
        <f t="shared" si="133"/>
        <v>0</v>
      </c>
      <c r="S2772">
        <f t="shared" si="134"/>
        <v>1</v>
      </c>
    </row>
    <row r="2773" spans="15:19">
      <c r="O2773">
        <v>0</v>
      </c>
      <c r="P2773">
        <v>2</v>
      </c>
      <c r="Q2773">
        <f t="shared" si="132"/>
        <v>0</v>
      </c>
      <c r="R2773">
        <f t="shared" si="133"/>
        <v>0</v>
      </c>
      <c r="S2773">
        <f t="shared" si="134"/>
        <v>1</v>
      </c>
    </row>
    <row r="2774" spans="15:19">
      <c r="O2774">
        <v>2</v>
      </c>
      <c r="P2774">
        <v>2</v>
      </c>
      <c r="Q2774">
        <f t="shared" ref="Q2774:Q2837" si="135">IF(O2774&gt;P2774,1,0)</f>
        <v>0</v>
      </c>
      <c r="R2774">
        <f t="shared" ref="R2774:R2837" si="136">IF(O2774=P2774,1,0)</f>
        <v>1</v>
      </c>
      <c r="S2774">
        <f t="shared" ref="S2774:S2837" si="137">IF(O2774&lt;P2774,1,0)</f>
        <v>0</v>
      </c>
    </row>
    <row r="2775" spans="15:19">
      <c r="O2775">
        <v>2</v>
      </c>
      <c r="P2775">
        <v>2</v>
      </c>
      <c r="Q2775">
        <f t="shared" si="135"/>
        <v>0</v>
      </c>
      <c r="R2775">
        <f t="shared" si="136"/>
        <v>1</v>
      </c>
      <c r="S2775">
        <f t="shared" si="137"/>
        <v>0</v>
      </c>
    </row>
    <row r="2776" spans="15:19">
      <c r="O2776">
        <v>0</v>
      </c>
      <c r="P2776">
        <v>2</v>
      </c>
      <c r="Q2776">
        <f t="shared" si="135"/>
        <v>0</v>
      </c>
      <c r="R2776">
        <f t="shared" si="136"/>
        <v>0</v>
      </c>
      <c r="S2776">
        <f t="shared" si="137"/>
        <v>1</v>
      </c>
    </row>
    <row r="2777" spans="15:19">
      <c r="O2777">
        <v>0</v>
      </c>
      <c r="P2777">
        <v>1</v>
      </c>
      <c r="Q2777">
        <f t="shared" si="135"/>
        <v>0</v>
      </c>
      <c r="R2777">
        <f t="shared" si="136"/>
        <v>0</v>
      </c>
      <c r="S2777">
        <f t="shared" si="137"/>
        <v>1</v>
      </c>
    </row>
    <row r="2778" spans="15:19">
      <c r="O2778">
        <v>4</v>
      </c>
      <c r="P2778">
        <v>3</v>
      </c>
      <c r="Q2778">
        <f t="shared" si="135"/>
        <v>1</v>
      </c>
      <c r="R2778">
        <f t="shared" si="136"/>
        <v>0</v>
      </c>
      <c r="S2778">
        <f t="shared" si="137"/>
        <v>0</v>
      </c>
    </row>
    <row r="2779" spans="15:19">
      <c r="O2779">
        <v>0</v>
      </c>
      <c r="P2779">
        <v>1</v>
      </c>
      <c r="Q2779">
        <f t="shared" si="135"/>
        <v>0</v>
      </c>
      <c r="R2779">
        <f t="shared" si="136"/>
        <v>0</v>
      </c>
      <c r="S2779">
        <f t="shared" si="137"/>
        <v>1</v>
      </c>
    </row>
    <row r="2780" spans="15:19">
      <c r="O2780">
        <v>3</v>
      </c>
      <c r="P2780">
        <v>0</v>
      </c>
      <c r="Q2780">
        <f t="shared" si="135"/>
        <v>1</v>
      </c>
      <c r="R2780">
        <f t="shared" si="136"/>
        <v>0</v>
      </c>
      <c r="S2780">
        <f t="shared" si="137"/>
        <v>0</v>
      </c>
    </row>
    <row r="2781" spans="15:19">
      <c r="O2781">
        <v>3</v>
      </c>
      <c r="P2781">
        <v>1</v>
      </c>
      <c r="Q2781">
        <f t="shared" si="135"/>
        <v>1</v>
      </c>
      <c r="R2781">
        <f t="shared" si="136"/>
        <v>0</v>
      </c>
      <c r="S2781">
        <f t="shared" si="137"/>
        <v>0</v>
      </c>
    </row>
    <row r="2782" spans="15:19">
      <c r="O2782">
        <v>1</v>
      </c>
      <c r="P2782">
        <v>1</v>
      </c>
      <c r="Q2782">
        <f t="shared" si="135"/>
        <v>0</v>
      </c>
      <c r="R2782">
        <f t="shared" si="136"/>
        <v>1</v>
      </c>
      <c r="S2782">
        <f t="shared" si="137"/>
        <v>0</v>
      </c>
    </row>
    <row r="2783" spans="15:19">
      <c r="O2783">
        <v>0</v>
      </c>
      <c r="P2783">
        <v>0</v>
      </c>
      <c r="Q2783">
        <f t="shared" si="135"/>
        <v>0</v>
      </c>
      <c r="R2783">
        <f t="shared" si="136"/>
        <v>1</v>
      </c>
      <c r="S2783">
        <f t="shared" si="137"/>
        <v>0</v>
      </c>
    </row>
    <row r="2784" spans="15:19">
      <c r="O2784">
        <v>0</v>
      </c>
      <c r="P2784">
        <v>2</v>
      </c>
      <c r="Q2784">
        <f t="shared" si="135"/>
        <v>0</v>
      </c>
      <c r="R2784">
        <f t="shared" si="136"/>
        <v>0</v>
      </c>
      <c r="S2784">
        <f t="shared" si="137"/>
        <v>1</v>
      </c>
    </row>
    <row r="2785" spans="15:19">
      <c r="O2785">
        <v>1</v>
      </c>
      <c r="P2785">
        <v>1</v>
      </c>
      <c r="Q2785">
        <f t="shared" si="135"/>
        <v>0</v>
      </c>
      <c r="R2785">
        <f t="shared" si="136"/>
        <v>1</v>
      </c>
      <c r="S2785">
        <f t="shared" si="137"/>
        <v>0</v>
      </c>
    </row>
    <row r="2786" spans="15:19">
      <c r="O2786">
        <v>0</v>
      </c>
      <c r="P2786">
        <v>1</v>
      </c>
      <c r="Q2786">
        <f t="shared" si="135"/>
        <v>0</v>
      </c>
      <c r="R2786">
        <f t="shared" si="136"/>
        <v>0</v>
      </c>
      <c r="S2786">
        <f t="shared" si="137"/>
        <v>1</v>
      </c>
    </row>
    <row r="2787" spans="15:19">
      <c r="O2787">
        <v>1</v>
      </c>
      <c r="P2787">
        <v>1</v>
      </c>
      <c r="Q2787">
        <f t="shared" si="135"/>
        <v>0</v>
      </c>
      <c r="R2787">
        <f t="shared" si="136"/>
        <v>1</v>
      </c>
      <c r="S2787">
        <f t="shared" si="137"/>
        <v>0</v>
      </c>
    </row>
    <row r="2788" spans="15:19">
      <c r="O2788">
        <v>2</v>
      </c>
      <c r="P2788">
        <v>1</v>
      </c>
      <c r="Q2788">
        <f t="shared" si="135"/>
        <v>1</v>
      </c>
      <c r="R2788">
        <f t="shared" si="136"/>
        <v>0</v>
      </c>
      <c r="S2788">
        <f t="shared" si="137"/>
        <v>0</v>
      </c>
    </row>
    <row r="2789" spans="15:19">
      <c r="O2789">
        <v>3</v>
      </c>
      <c r="P2789">
        <v>4</v>
      </c>
      <c r="Q2789">
        <f t="shared" si="135"/>
        <v>0</v>
      </c>
      <c r="R2789">
        <f t="shared" si="136"/>
        <v>0</v>
      </c>
      <c r="S2789">
        <f t="shared" si="137"/>
        <v>1</v>
      </c>
    </row>
    <row r="2790" spans="15:19">
      <c r="O2790">
        <v>2</v>
      </c>
      <c r="P2790">
        <v>1</v>
      </c>
      <c r="Q2790">
        <f t="shared" si="135"/>
        <v>1</v>
      </c>
      <c r="R2790">
        <f t="shared" si="136"/>
        <v>0</v>
      </c>
      <c r="S2790">
        <f t="shared" si="137"/>
        <v>0</v>
      </c>
    </row>
    <row r="2791" spans="15:19">
      <c r="O2791">
        <v>4</v>
      </c>
      <c r="P2791">
        <v>3</v>
      </c>
      <c r="Q2791">
        <f t="shared" si="135"/>
        <v>1</v>
      </c>
      <c r="R2791">
        <f t="shared" si="136"/>
        <v>0</v>
      </c>
      <c r="S2791">
        <f t="shared" si="137"/>
        <v>0</v>
      </c>
    </row>
    <row r="2792" spans="15:19">
      <c r="O2792">
        <v>1</v>
      </c>
      <c r="P2792">
        <v>3</v>
      </c>
      <c r="Q2792">
        <f t="shared" si="135"/>
        <v>0</v>
      </c>
      <c r="R2792">
        <f t="shared" si="136"/>
        <v>0</v>
      </c>
      <c r="S2792">
        <f t="shared" si="137"/>
        <v>1</v>
      </c>
    </row>
    <row r="2793" spans="15:19">
      <c r="O2793">
        <v>1</v>
      </c>
      <c r="P2793">
        <v>0</v>
      </c>
      <c r="Q2793">
        <f t="shared" si="135"/>
        <v>1</v>
      </c>
      <c r="R2793">
        <f t="shared" si="136"/>
        <v>0</v>
      </c>
      <c r="S2793">
        <f t="shared" si="137"/>
        <v>0</v>
      </c>
    </row>
    <row r="2794" spans="15:19">
      <c r="O2794">
        <v>1</v>
      </c>
      <c r="P2794">
        <v>0</v>
      </c>
      <c r="Q2794">
        <f t="shared" si="135"/>
        <v>1</v>
      </c>
      <c r="R2794">
        <f t="shared" si="136"/>
        <v>0</v>
      </c>
      <c r="S2794">
        <f t="shared" si="137"/>
        <v>0</v>
      </c>
    </row>
    <row r="2795" spans="15:19">
      <c r="O2795">
        <v>1</v>
      </c>
      <c r="P2795">
        <v>0</v>
      </c>
      <c r="Q2795">
        <f t="shared" si="135"/>
        <v>1</v>
      </c>
      <c r="R2795">
        <f t="shared" si="136"/>
        <v>0</v>
      </c>
      <c r="S2795">
        <f t="shared" si="137"/>
        <v>0</v>
      </c>
    </row>
    <row r="2796" spans="15:19">
      <c r="O2796">
        <v>2</v>
      </c>
      <c r="P2796">
        <v>0</v>
      </c>
      <c r="Q2796">
        <f t="shared" si="135"/>
        <v>1</v>
      </c>
      <c r="R2796">
        <f t="shared" si="136"/>
        <v>0</v>
      </c>
      <c r="S2796">
        <f t="shared" si="137"/>
        <v>0</v>
      </c>
    </row>
    <row r="2797" spans="15:19">
      <c r="O2797">
        <v>3</v>
      </c>
      <c r="P2797">
        <v>1</v>
      </c>
      <c r="Q2797">
        <f t="shared" si="135"/>
        <v>1</v>
      </c>
      <c r="R2797">
        <f t="shared" si="136"/>
        <v>0</v>
      </c>
      <c r="S2797">
        <f t="shared" si="137"/>
        <v>0</v>
      </c>
    </row>
    <row r="2798" spans="15:19">
      <c r="O2798">
        <v>2</v>
      </c>
      <c r="P2798">
        <v>1</v>
      </c>
      <c r="Q2798">
        <f t="shared" si="135"/>
        <v>1</v>
      </c>
      <c r="R2798">
        <f t="shared" si="136"/>
        <v>0</v>
      </c>
      <c r="S2798">
        <f t="shared" si="137"/>
        <v>0</v>
      </c>
    </row>
    <row r="2799" spans="15:19">
      <c r="O2799">
        <v>3</v>
      </c>
      <c r="P2799">
        <v>2</v>
      </c>
      <c r="Q2799">
        <f t="shared" si="135"/>
        <v>1</v>
      </c>
      <c r="R2799">
        <f t="shared" si="136"/>
        <v>0</v>
      </c>
      <c r="S2799">
        <f t="shared" si="137"/>
        <v>0</v>
      </c>
    </row>
    <row r="2800" spans="15:19">
      <c r="O2800">
        <v>2</v>
      </c>
      <c r="P2800">
        <v>0</v>
      </c>
      <c r="Q2800">
        <f t="shared" si="135"/>
        <v>1</v>
      </c>
      <c r="R2800">
        <f t="shared" si="136"/>
        <v>0</v>
      </c>
      <c r="S2800">
        <f t="shared" si="137"/>
        <v>0</v>
      </c>
    </row>
    <row r="2801" spans="15:19">
      <c r="O2801">
        <v>0</v>
      </c>
      <c r="P2801">
        <v>1</v>
      </c>
      <c r="Q2801">
        <f t="shared" si="135"/>
        <v>0</v>
      </c>
      <c r="R2801">
        <f t="shared" si="136"/>
        <v>0</v>
      </c>
      <c r="S2801">
        <f t="shared" si="137"/>
        <v>1</v>
      </c>
    </row>
    <row r="2802" spans="15:19">
      <c r="O2802">
        <v>2</v>
      </c>
      <c r="P2802">
        <v>0</v>
      </c>
      <c r="Q2802">
        <f t="shared" si="135"/>
        <v>1</v>
      </c>
      <c r="R2802">
        <f t="shared" si="136"/>
        <v>0</v>
      </c>
      <c r="S2802">
        <f t="shared" si="137"/>
        <v>0</v>
      </c>
    </row>
    <row r="2803" spans="15:19">
      <c r="O2803">
        <v>2</v>
      </c>
      <c r="P2803">
        <v>1</v>
      </c>
      <c r="Q2803">
        <f t="shared" si="135"/>
        <v>1</v>
      </c>
      <c r="R2803">
        <f t="shared" si="136"/>
        <v>0</v>
      </c>
      <c r="S2803">
        <f t="shared" si="137"/>
        <v>0</v>
      </c>
    </row>
    <row r="2804" spans="15:19">
      <c r="O2804">
        <v>2</v>
      </c>
      <c r="P2804">
        <v>0</v>
      </c>
      <c r="Q2804">
        <f t="shared" si="135"/>
        <v>1</v>
      </c>
      <c r="R2804">
        <f t="shared" si="136"/>
        <v>0</v>
      </c>
      <c r="S2804">
        <f t="shared" si="137"/>
        <v>0</v>
      </c>
    </row>
    <row r="2805" spans="15:19">
      <c r="O2805">
        <v>1</v>
      </c>
      <c r="P2805">
        <v>1</v>
      </c>
      <c r="Q2805">
        <f t="shared" si="135"/>
        <v>0</v>
      </c>
      <c r="R2805">
        <f t="shared" si="136"/>
        <v>1</v>
      </c>
      <c r="S2805">
        <f t="shared" si="137"/>
        <v>0</v>
      </c>
    </row>
    <row r="2806" spans="15:19">
      <c r="O2806">
        <v>1</v>
      </c>
      <c r="P2806">
        <v>1</v>
      </c>
      <c r="Q2806">
        <f t="shared" si="135"/>
        <v>0</v>
      </c>
      <c r="R2806">
        <f t="shared" si="136"/>
        <v>1</v>
      </c>
      <c r="S2806">
        <f t="shared" si="137"/>
        <v>0</v>
      </c>
    </row>
    <row r="2807" spans="15:19">
      <c r="O2807">
        <v>2</v>
      </c>
      <c r="P2807">
        <v>0</v>
      </c>
      <c r="Q2807">
        <f t="shared" si="135"/>
        <v>1</v>
      </c>
      <c r="R2807">
        <f t="shared" si="136"/>
        <v>0</v>
      </c>
      <c r="S2807">
        <f t="shared" si="137"/>
        <v>0</v>
      </c>
    </row>
    <row r="2808" spans="15:19">
      <c r="O2808">
        <v>5</v>
      </c>
      <c r="P2808">
        <v>1</v>
      </c>
      <c r="Q2808">
        <f t="shared" si="135"/>
        <v>1</v>
      </c>
      <c r="R2808">
        <f t="shared" si="136"/>
        <v>0</v>
      </c>
      <c r="S2808">
        <f t="shared" si="137"/>
        <v>0</v>
      </c>
    </row>
    <row r="2809" spans="15:19">
      <c r="O2809">
        <v>1</v>
      </c>
      <c r="P2809">
        <v>1</v>
      </c>
      <c r="Q2809">
        <f t="shared" si="135"/>
        <v>0</v>
      </c>
      <c r="R2809">
        <f t="shared" si="136"/>
        <v>1</v>
      </c>
      <c r="S2809">
        <f t="shared" si="137"/>
        <v>0</v>
      </c>
    </row>
    <row r="2810" spans="15:19">
      <c r="O2810">
        <v>2</v>
      </c>
      <c r="P2810">
        <v>1</v>
      </c>
      <c r="Q2810">
        <f t="shared" si="135"/>
        <v>1</v>
      </c>
      <c r="R2810">
        <f t="shared" si="136"/>
        <v>0</v>
      </c>
      <c r="S2810">
        <f t="shared" si="137"/>
        <v>0</v>
      </c>
    </row>
    <row r="2811" spans="15:19">
      <c r="O2811">
        <v>2</v>
      </c>
      <c r="P2811">
        <v>1</v>
      </c>
      <c r="Q2811">
        <f t="shared" si="135"/>
        <v>1</v>
      </c>
      <c r="R2811">
        <f t="shared" si="136"/>
        <v>0</v>
      </c>
      <c r="S2811">
        <f t="shared" si="137"/>
        <v>0</v>
      </c>
    </row>
    <row r="2812" spans="15:19">
      <c r="O2812">
        <v>2</v>
      </c>
      <c r="P2812">
        <v>2</v>
      </c>
      <c r="Q2812">
        <f t="shared" si="135"/>
        <v>0</v>
      </c>
      <c r="R2812">
        <f t="shared" si="136"/>
        <v>1</v>
      </c>
      <c r="S2812">
        <f t="shared" si="137"/>
        <v>0</v>
      </c>
    </row>
    <row r="2813" spans="15:19">
      <c r="O2813">
        <v>3</v>
      </c>
      <c r="P2813">
        <v>0</v>
      </c>
      <c r="Q2813">
        <f t="shared" si="135"/>
        <v>1</v>
      </c>
      <c r="R2813">
        <f t="shared" si="136"/>
        <v>0</v>
      </c>
      <c r="S2813">
        <f t="shared" si="137"/>
        <v>0</v>
      </c>
    </row>
    <row r="2814" spans="15:19">
      <c r="O2814">
        <v>3</v>
      </c>
      <c r="P2814">
        <v>0</v>
      </c>
      <c r="Q2814">
        <f t="shared" si="135"/>
        <v>1</v>
      </c>
      <c r="R2814">
        <f t="shared" si="136"/>
        <v>0</v>
      </c>
      <c r="S2814">
        <f t="shared" si="137"/>
        <v>0</v>
      </c>
    </row>
    <row r="2815" spans="15:19">
      <c r="O2815">
        <v>0</v>
      </c>
      <c r="P2815">
        <v>1</v>
      </c>
      <c r="Q2815">
        <f t="shared" si="135"/>
        <v>0</v>
      </c>
      <c r="R2815">
        <f t="shared" si="136"/>
        <v>0</v>
      </c>
      <c r="S2815">
        <f t="shared" si="137"/>
        <v>1</v>
      </c>
    </row>
    <row r="2816" spans="15:19">
      <c r="O2816">
        <v>1</v>
      </c>
      <c r="P2816">
        <v>1</v>
      </c>
      <c r="Q2816">
        <f t="shared" si="135"/>
        <v>0</v>
      </c>
      <c r="R2816">
        <f t="shared" si="136"/>
        <v>1</v>
      </c>
      <c r="S2816">
        <f t="shared" si="137"/>
        <v>0</v>
      </c>
    </row>
    <row r="2817" spans="15:19">
      <c r="O2817">
        <v>0</v>
      </c>
      <c r="P2817">
        <v>0</v>
      </c>
      <c r="Q2817">
        <f t="shared" si="135"/>
        <v>0</v>
      </c>
      <c r="R2817">
        <f t="shared" si="136"/>
        <v>1</v>
      </c>
      <c r="S2817">
        <f t="shared" si="137"/>
        <v>0</v>
      </c>
    </row>
    <row r="2818" spans="15:19">
      <c r="O2818">
        <v>0</v>
      </c>
      <c r="P2818">
        <v>0</v>
      </c>
      <c r="Q2818">
        <f t="shared" si="135"/>
        <v>0</v>
      </c>
      <c r="R2818">
        <f t="shared" si="136"/>
        <v>1</v>
      </c>
      <c r="S2818">
        <f t="shared" si="137"/>
        <v>0</v>
      </c>
    </row>
    <row r="2819" spans="15:19">
      <c r="O2819">
        <v>2</v>
      </c>
      <c r="P2819">
        <v>1</v>
      </c>
      <c r="Q2819">
        <f t="shared" si="135"/>
        <v>1</v>
      </c>
      <c r="R2819">
        <f t="shared" si="136"/>
        <v>0</v>
      </c>
      <c r="S2819">
        <f t="shared" si="137"/>
        <v>0</v>
      </c>
    </row>
    <row r="2820" spans="15:19">
      <c r="O2820">
        <v>0</v>
      </c>
      <c r="P2820">
        <v>1</v>
      </c>
      <c r="Q2820">
        <f t="shared" si="135"/>
        <v>0</v>
      </c>
      <c r="R2820">
        <f t="shared" si="136"/>
        <v>0</v>
      </c>
      <c r="S2820">
        <f t="shared" si="137"/>
        <v>1</v>
      </c>
    </row>
    <row r="2821" spans="15:19">
      <c r="O2821">
        <v>2</v>
      </c>
      <c r="P2821">
        <v>1</v>
      </c>
      <c r="Q2821">
        <f t="shared" si="135"/>
        <v>1</v>
      </c>
      <c r="R2821">
        <f t="shared" si="136"/>
        <v>0</v>
      </c>
      <c r="S2821">
        <f t="shared" si="137"/>
        <v>0</v>
      </c>
    </row>
    <row r="2822" spans="15:19">
      <c r="O2822">
        <v>0</v>
      </c>
      <c r="P2822">
        <v>0</v>
      </c>
      <c r="Q2822">
        <f t="shared" si="135"/>
        <v>0</v>
      </c>
      <c r="R2822">
        <f t="shared" si="136"/>
        <v>1</v>
      </c>
      <c r="S2822">
        <f t="shared" si="137"/>
        <v>0</v>
      </c>
    </row>
    <row r="2823" spans="15:19">
      <c r="O2823">
        <v>0</v>
      </c>
      <c r="P2823">
        <v>1</v>
      </c>
      <c r="Q2823">
        <f t="shared" si="135"/>
        <v>0</v>
      </c>
      <c r="R2823">
        <f t="shared" si="136"/>
        <v>0</v>
      </c>
      <c r="S2823">
        <f t="shared" si="137"/>
        <v>1</v>
      </c>
    </row>
    <row r="2824" spans="15:19">
      <c r="O2824">
        <v>2</v>
      </c>
      <c r="P2824">
        <v>2</v>
      </c>
      <c r="Q2824">
        <f t="shared" si="135"/>
        <v>0</v>
      </c>
      <c r="R2824">
        <f t="shared" si="136"/>
        <v>1</v>
      </c>
      <c r="S2824">
        <f t="shared" si="137"/>
        <v>0</v>
      </c>
    </row>
    <row r="2825" spans="15:19">
      <c r="O2825">
        <v>1</v>
      </c>
      <c r="P2825">
        <v>0</v>
      </c>
      <c r="Q2825">
        <f t="shared" si="135"/>
        <v>1</v>
      </c>
      <c r="R2825">
        <f t="shared" si="136"/>
        <v>0</v>
      </c>
      <c r="S2825">
        <f t="shared" si="137"/>
        <v>0</v>
      </c>
    </row>
    <row r="2826" spans="15:19">
      <c r="O2826">
        <v>2</v>
      </c>
      <c r="P2826">
        <v>0</v>
      </c>
      <c r="Q2826">
        <f t="shared" si="135"/>
        <v>1</v>
      </c>
      <c r="R2826">
        <f t="shared" si="136"/>
        <v>0</v>
      </c>
      <c r="S2826">
        <f t="shared" si="137"/>
        <v>0</v>
      </c>
    </row>
    <row r="2827" spans="15:19">
      <c r="O2827">
        <v>1</v>
      </c>
      <c r="P2827">
        <v>0</v>
      </c>
      <c r="Q2827">
        <f t="shared" si="135"/>
        <v>1</v>
      </c>
      <c r="R2827">
        <f t="shared" si="136"/>
        <v>0</v>
      </c>
      <c r="S2827">
        <f t="shared" si="137"/>
        <v>0</v>
      </c>
    </row>
    <row r="2828" spans="15:19">
      <c r="O2828">
        <v>3</v>
      </c>
      <c r="P2828">
        <v>0</v>
      </c>
      <c r="Q2828">
        <f t="shared" si="135"/>
        <v>1</v>
      </c>
      <c r="R2828">
        <f t="shared" si="136"/>
        <v>0</v>
      </c>
      <c r="S2828">
        <f t="shared" si="137"/>
        <v>0</v>
      </c>
    </row>
    <row r="2829" spans="15:19">
      <c r="O2829">
        <v>1</v>
      </c>
      <c r="P2829">
        <v>1</v>
      </c>
      <c r="Q2829">
        <f t="shared" si="135"/>
        <v>0</v>
      </c>
      <c r="R2829">
        <f t="shared" si="136"/>
        <v>1</v>
      </c>
      <c r="S2829">
        <f t="shared" si="137"/>
        <v>0</v>
      </c>
    </row>
    <row r="2830" spans="15:19">
      <c r="O2830">
        <v>1</v>
      </c>
      <c r="P2830">
        <v>1</v>
      </c>
      <c r="Q2830">
        <f t="shared" si="135"/>
        <v>0</v>
      </c>
      <c r="R2830">
        <f t="shared" si="136"/>
        <v>1</v>
      </c>
      <c r="S2830">
        <f t="shared" si="137"/>
        <v>0</v>
      </c>
    </row>
    <row r="2831" spans="15:19">
      <c r="O2831">
        <v>1</v>
      </c>
      <c r="P2831">
        <v>0</v>
      </c>
      <c r="Q2831">
        <f t="shared" si="135"/>
        <v>1</v>
      </c>
      <c r="R2831">
        <f t="shared" si="136"/>
        <v>0</v>
      </c>
      <c r="S2831">
        <f t="shared" si="137"/>
        <v>0</v>
      </c>
    </row>
    <row r="2832" spans="15:19">
      <c r="O2832">
        <v>0</v>
      </c>
      <c r="P2832">
        <v>1</v>
      </c>
      <c r="Q2832">
        <f t="shared" si="135"/>
        <v>0</v>
      </c>
      <c r="R2832">
        <f t="shared" si="136"/>
        <v>0</v>
      </c>
      <c r="S2832">
        <f t="shared" si="137"/>
        <v>1</v>
      </c>
    </row>
    <row r="2833" spans="15:19">
      <c r="O2833">
        <v>2</v>
      </c>
      <c r="P2833">
        <v>1</v>
      </c>
      <c r="Q2833">
        <f t="shared" si="135"/>
        <v>1</v>
      </c>
      <c r="R2833">
        <f t="shared" si="136"/>
        <v>0</v>
      </c>
      <c r="S2833">
        <f t="shared" si="137"/>
        <v>0</v>
      </c>
    </row>
    <row r="2834" spans="15:19">
      <c r="O2834">
        <v>2</v>
      </c>
      <c r="P2834">
        <v>0</v>
      </c>
      <c r="Q2834">
        <f t="shared" si="135"/>
        <v>1</v>
      </c>
      <c r="R2834">
        <f t="shared" si="136"/>
        <v>0</v>
      </c>
      <c r="S2834">
        <f t="shared" si="137"/>
        <v>0</v>
      </c>
    </row>
    <row r="2835" spans="15:19">
      <c r="O2835">
        <v>4</v>
      </c>
      <c r="P2835">
        <v>2</v>
      </c>
      <c r="Q2835">
        <f t="shared" si="135"/>
        <v>1</v>
      </c>
      <c r="R2835">
        <f t="shared" si="136"/>
        <v>0</v>
      </c>
      <c r="S2835">
        <f t="shared" si="137"/>
        <v>0</v>
      </c>
    </row>
    <row r="2836" spans="15:19">
      <c r="O2836">
        <v>2</v>
      </c>
      <c r="P2836">
        <v>2</v>
      </c>
      <c r="Q2836">
        <f t="shared" si="135"/>
        <v>0</v>
      </c>
      <c r="R2836">
        <f t="shared" si="136"/>
        <v>1</v>
      </c>
      <c r="S2836">
        <f t="shared" si="137"/>
        <v>0</v>
      </c>
    </row>
    <row r="2837" spans="15:19">
      <c r="O2837">
        <v>1</v>
      </c>
      <c r="P2837">
        <v>2</v>
      </c>
      <c r="Q2837">
        <f t="shared" si="135"/>
        <v>0</v>
      </c>
      <c r="R2837">
        <f t="shared" si="136"/>
        <v>0</v>
      </c>
      <c r="S2837">
        <f t="shared" si="137"/>
        <v>1</v>
      </c>
    </row>
    <row r="2838" spans="15:19">
      <c r="O2838">
        <v>0</v>
      </c>
      <c r="P2838">
        <v>2</v>
      </c>
      <c r="Q2838">
        <f t="shared" ref="Q2838:Q2901" si="138">IF(O2838&gt;P2838,1,0)</f>
        <v>0</v>
      </c>
      <c r="R2838">
        <f t="shared" ref="R2838:R2901" si="139">IF(O2838=P2838,1,0)</f>
        <v>0</v>
      </c>
      <c r="S2838">
        <f t="shared" ref="S2838:S2901" si="140">IF(O2838&lt;P2838,1,0)</f>
        <v>1</v>
      </c>
    </row>
    <row r="2839" spans="15:19">
      <c r="O2839">
        <v>0</v>
      </c>
      <c r="P2839">
        <v>0</v>
      </c>
      <c r="Q2839">
        <f t="shared" si="138"/>
        <v>0</v>
      </c>
      <c r="R2839">
        <f t="shared" si="139"/>
        <v>1</v>
      </c>
      <c r="S2839">
        <f t="shared" si="140"/>
        <v>0</v>
      </c>
    </row>
    <row r="2840" spans="15:19">
      <c r="O2840">
        <v>0</v>
      </c>
      <c r="P2840">
        <v>3</v>
      </c>
      <c r="Q2840">
        <f t="shared" si="138"/>
        <v>0</v>
      </c>
      <c r="R2840">
        <f t="shared" si="139"/>
        <v>0</v>
      </c>
      <c r="S2840">
        <f t="shared" si="140"/>
        <v>1</v>
      </c>
    </row>
    <row r="2841" spans="15:19">
      <c r="O2841">
        <v>3</v>
      </c>
      <c r="P2841">
        <v>0</v>
      </c>
      <c r="Q2841">
        <f t="shared" si="138"/>
        <v>1</v>
      </c>
      <c r="R2841">
        <f t="shared" si="139"/>
        <v>0</v>
      </c>
      <c r="S2841">
        <f t="shared" si="140"/>
        <v>0</v>
      </c>
    </row>
    <row r="2842" spans="15:19">
      <c r="O2842">
        <v>1</v>
      </c>
      <c r="P2842">
        <v>1</v>
      </c>
      <c r="Q2842">
        <f t="shared" si="138"/>
        <v>0</v>
      </c>
      <c r="R2842">
        <f t="shared" si="139"/>
        <v>1</v>
      </c>
      <c r="S2842">
        <f t="shared" si="140"/>
        <v>0</v>
      </c>
    </row>
    <row r="2843" spans="15:19">
      <c r="O2843">
        <v>1</v>
      </c>
      <c r="P2843">
        <v>0</v>
      </c>
      <c r="Q2843">
        <f t="shared" si="138"/>
        <v>1</v>
      </c>
      <c r="R2843">
        <f t="shared" si="139"/>
        <v>0</v>
      </c>
      <c r="S2843">
        <f t="shared" si="140"/>
        <v>0</v>
      </c>
    </row>
    <row r="2844" spans="15:19">
      <c r="O2844">
        <v>1</v>
      </c>
      <c r="P2844">
        <v>1</v>
      </c>
      <c r="Q2844">
        <f t="shared" si="138"/>
        <v>0</v>
      </c>
      <c r="R2844">
        <f t="shared" si="139"/>
        <v>1</v>
      </c>
      <c r="S2844">
        <f t="shared" si="140"/>
        <v>0</v>
      </c>
    </row>
    <row r="2845" spans="15:19">
      <c r="O2845">
        <v>1</v>
      </c>
      <c r="P2845">
        <v>0</v>
      </c>
      <c r="Q2845">
        <f t="shared" si="138"/>
        <v>1</v>
      </c>
      <c r="R2845">
        <f t="shared" si="139"/>
        <v>0</v>
      </c>
      <c r="S2845">
        <f t="shared" si="140"/>
        <v>0</v>
      </c>
    </row>
    <row r="2846" spans="15:19">
      <c r="O2846">
        <v>3</v>
      </c>
      <c r="P2846">
        <v>1</v>
      </c>
      <c r="Q2846">
        <f t="shared" si="138"/>
        <v>1</v>
      </c>
      <c r="R2846">
        <f t="shared" si="139"/>
        <v>0</v>
      </c>
      <c r="S2846">
        <f t="shared" si="140"/>
        <v>0</v>
      </c>
    </row>
    <row r="2847" spans="15:19">
      <c r="O2847">
        <v>1</v>
      </c>
      <c r="P2847">
        <v>0</v>
      </c>
      <c r="Q2847">
        <f t="shared" si="138"/>
        <v>1</v>
      </c>
      <c r="R2847">
        <f t="shared" si="139"/>
        <v>0</v>
      </c>
      <c r="S2847">
        <f t="shared" si="140"/>
        <v>0</v>
      </c>
    </row>
    <row r="2848" spans="15:19">
      <c r="O2848">
        <v>3</v>
      </c>
      <c r="P2848">
        <v>3</v>
      </c>
      <c r="Q2848">
        <f t="shared" si="138"/>
        <v>0</v>
      </c>
      <c r="R2848">
        <f t="shared" si="139"/>
        <v>1</v>
      </c>
      <c r="S2848">
        <f t="shared" si="140"/>
        <v>0</v>
      </c>
    </row>
    <row r="2849" spans="15:19">
      <c r="O2849">
        <v>2</v>
      </c>
      <c r="P2849">
        <v>0</v>
      </c>
      <c r="Q2849">
        <f t="shared" si="138"/>
        <v>1</v>
      </c>
      <c r="R2849">
        <f t="shared" si="139"/>
        <v>0</v>
      </c>
      <c r="S2849">
        <f t="shared" si="140"/>
        <v>0</v>
      </c>
    </row>
    <row r="2850" spans="15:19">
      <c r="O2850">
        <v>2</v>
      </c>
      <c r="P2850">
        <v>0</v>
      </c>
      <c r="Q2850">
        <f t="shared" si="138"/>
        <v>1</v>
      </c>
      <c r="R2850">
        <f t="shared" si="139"/>
        <v>0</v>
      </c>
      <c r="S2850">
        <f t="shared" si="140"/>
        <v>0</v>
      </c>
    </row>
    <row r="2851" spans="15:19">
      <c r="O2851">
        <v>2</v>
      </c>
      <c r="P2851">
        <v>1</v>
      </c>
      <c r="Q2851">
        <f t="shared" si="138"/>
        <v>1</v>
      </c>
      <c r="R2851">
        <f t="shared" si="139"/>
        <v>0</v>
      </c>
      <c r="S2851">
        <f t="shared" si="140"/>
        <v>0</v>
      </c>
    </row>
    <row r="2852" spans="15:19">
      <c r="O2852">
        <v>1</v>
      </c>
      <c r="P2852">
        <v>2</v>
      </c>
      <c r="Q2852">
        <f t="shared" si="138"/>
        <v>0</v>
      </c>
      <c r="R2852">
        <f t="shared" si="139"/>
        <v>0</v>
      </c>
      <c r="S2852">
        <f t="shared" si="140"/>
        <v>1</v>
      </c>
    </row>
    <row r="2853" spans="15:19">
      <c r="O2853">
        <v>2</v>
      </c>
      <c r="P2853">
        <v>2</v>
      </c>
      <c r="Q2853">
        <f t="shared" si="138"/>
        <v>0</v>
      </c>
      <c r="R2853">
        <f t="shared" si="139"/>
        <v>1</v>
      </c>
      <c r="S2853">
        <f t="shared" si="140"/>
        <v>0</v>
      </c>
    </row>
    <row r="2854" spans="15:19">
      <c r="O2854">
        <v>1</v>
      </c>
      <c r="P2854">
        <v>1</v>
      </c>
      <c r="Q2854">
        <f t="shared" si="138"/>
        <v>0</v>
      </c>
      <c r="R2854">
        <f t="shared" si="139"/>
        <v>1</v>
      </c>
      <c r="S2854">
        <f t="shared" si="140"/>
        <v>0</v>
      </c>
    </row>
    <row r="2855" spans="15:19">
      <c r="O2855">
        <v>1</v>
      </c>
      <c r="P2855">
        <v>1</v>
      </c>
      <c r="Q2855">
        <f t="shared" si="138"/>
        <v>0</v>
      </c>
      <c r="R2855">
        <f t="shared" si="139"/>
        <v>1</v>
      </c>
      <c r="S2855">
        <f t="shared" si="140"/>
        <v>0</v>
      </c>
    </row>
    <row r="2856" spans="15:19">
      <c r="O2856">
        <v>2</v>
      </c>
      <c r="P2856">
        <v>3</v>
      </c>
      <c r="Q2856">
        <f t="shared" si="138"/>
        <v>0</v>
      </c>
      <c r="R2856">
        <f t="shared" si="139"/>
        <v>0</v>
      </c>
      <c r="S2856">
        <f t="shared" si="140"/>
        <v>1</v>
      </c>
    </row>
    <row r="2857" spans="15:19">
      <c r="O2857">
        <v>2</v>
      </c>
      <c r="P2857">
        <v>1</v>
      </c>
      <c r="Q2857">
        <f t="shared" si="138"/>
        <v>1</v>
      </c>
      <c r="R2857">
        <f t="shared" si="139"/>
        <v>0</v>
      </c>
      <c r="S2857">
        <f t="shared" si="140"/>
        <v>0</v>
      </c>
    </row>
    <row r="2858" spans="15:19">
      <c r="O2858">
        <v>1</v>
      </c>
      <c r="P2858">
        <v>2</v>
      </c>
      <c r="Q2858">
        <f t="shared" si="138"/>
        <v>0</v>
      </c>
      <c r="R2858">
        <f t="shared" si="139"/>
        <v>0</v>
      </c>
      <c r="S2858">
        <f t="shared" si="140"/>
        <v>1</v>
      </c>
    </row>
    <row r="2859" spans="15:19">
      <c r="O2859">
        <v>4</v>
      </c>
      <c r="P2859">
        <v>0</v>
      </c>
      <c r="Q2859">
        <f t="shared" si="138"/>
        <v>1</v>
      </c>
      <c r="R2859">
        <f t="shared" si="139"/>
        <v>0</v>
      </c>
      <c r="S2859">
        <f t="shared" si="140"/>
        <v>0</v>
      </c>
    </row>
    <row r="2860" spans="15:19">
      <c r="O2860">
        <v>1</v>
      </c>
      <c r="P2860">
        <v>0</v>
      </c>
      <c r="Q2860">
        <f t="shared" si="138"/>
        <v>1</v>
      </c>
      <c r="R2860">
        <f t="shared" si="139"/>
        <v>0</v>
      </c>
      <c r="S2860">
        <f t="shared" si="140"/>
        <v>0</v>
      </c>
    </row>
    <row r="2861" spans="15:19">
      <c r="O2861">
        <v>1</v>
      </c>
      <c r="P2861">
        <v>0</v>
      </c>
      <c r="Q2861">
        <f t="shared" si="138"/>
        <v>1</v>
      </c>
      <c r="R2861">
        <f t="shared" si="139"/>
        <v>0</v>
      </c>
      <c r="S2861">
        <f t="shared" si="140"/>
        <v>0</v>
      </c>
    </row>
    <row r="2862" spans="15:19">
      <c r="O2862">
        <v>2</v>
      </c>
      <c r="P2862">
        <v>1</v>
      </c>
      <c r="Q2862">
        <f t="shared" si="138"/>
        <v>1</v>
      </c>
      <c r="R2862">
        <f t="shared" si="139"/>
        <v>0</v>
      </c>
      <c r="S2862">
        <f t="shared" si="140"/>
        <v>0</v>
      </c>
    </row>
    <row r="2863" spans="15:19">
      <c r="O2863">
        <v>1</v>
      </c>
      <c r="P2863">
        <v>0</v>
      </c>
      <c r="Q2863">
        <f t="shared" si="138"/>
        <v>1</v>
      </c>
      <c r="R2863">
        <f t="shared" si="139"/>
        <v>0</v>
      </c>
      <c r="S2863">
        <f t="shared" si="140"/>
        <v>0</v>
      </c>
    </row>
    <row r="2864" spans="15:19">
      <c r="O2864">
        <v>3</v>
      </c>
      <c r="P2864">
        <v>2</v>
      </c>
      <c r="Q2864">
        <f t="shared" si="138"/>
        <v>1</v>
      </c>
      <c r="R2864">
        <f t="shared" si="139"/>
        <v>0</v>
      </c>
      <c r="S2864">
        <f t="shared" si="140"/>
        <v>0</v>
      </c>
    </row>
    <row r="2865" spans="15:19">
      <c r="O2865">
        <v>0</v>
      </c>
      <c r="P2865">
        <v>1</v>
      </c>
      <c r="Q2865">
        <f t="shared" si="138"/>
        <v>0</v>
      </c>
      <c r="R2865">
        <f t="shared" si="139"/>
        <v>0</v>
      </c>
      <c r="S2865">
        <f t="shared" si="140"/>
        <v>1</v>
      </c>
    </row>
    <row r="2866" spans="15:19">
      <c r="O2866">
        <v>2</v>
      </c>
      <c r="P2866">
        <v>0</v>
      </c>
      <c r="Q2866">
        <f t="shared" si="138"/>
        <v>1</v>
      </c>
      <c r="R2866">
        <f t="shared" si="139"/>
        <v>0</v>
      </c>
      <c r="S2866">
        <f t="shared" si="140"/>
        <v>0</v>
      </c>
    </row>
    <row r="2867" spans="15:19">
      <c r="O2867">
        <v>1</v>
      </c>
      <c r="P2867">
        <v>3</v>
      </c>
      <c r="Q2867">
        <f t="shared" si="138"/>
        <v>0</v>
      </c>
      <c r="R2867">
        <f t="shared" si="139"/>
        <v>0</v>
      </c>
      <c r="S2867">
        <f t="shared" si="140"/>
        <v>1</v>
      </c>
    </row>
    <row r="2868" spans="15:19">
      <c r="O2868">
        <v>2</v>
      </c>
      <c r="P2868">
        <v>1</v>
      </c>
      <c r="Q2868">
        <f t="shared" si="138"/>
        <v>1</v>
      </c>
      <c r="R2868">
        <f t="shared" si="139"/>
        <v>0</v>
      </c>
      <c r="S2868">
        <f t="shared" si="140"/>
        <v>0</v>
      </c>
    </row>
    <row r="2869" spans="15:19">
      <c r="O2869">
        <v>0</v>
      </c>
      <c r="P2869">
        <v>1</v>
      </c>
      <c r="Q2869">
        <f t="shared" si="138"/>
        <v>0</v>
      </c>
      <c r="R2869">
        <f t="shared" si="139"/>
        <v>0</v>
      </c>
      <c r="S2869">
        <f t="shared" si="140"/>
        <v>1</v>
      </c>
    </row>
    <row r="2870" spans="15:19">
      <c r="O2870">
        <v>2</v>
      </c>
      <c r="P2870">
        <v>0</v>
      </c>
      <c r="Q2870">
        <f t="shared" si="138"/>
        <v>1</v>
      </c>
      <c r="R2870">
        <f t="shared" si="139"/>
        <v>0</v>
      </c>
      <c r="S2870">
        <f t="shared" si="140"/>
        <v>0</v>
      </c>
    </row>
    <row r="2871" spans="15:19">
      <c r="O2871">
        <v>1</v>
      </c>
      <c r="P2871">
        <v>0</v>
      </c>
      <c r="Q2871">
        <f t="shared" si="138"/>
        <v>1</v>
      </c>
      <c r="R2871">
        <f t="shared" si="139"/>
        <v>0</v>
      </c>
      <c r="S2871">
        <f t="shared" si="140"/>
        <v>0</v>
      </c>
    </row>
    <row r="2872" spans="15:19">
      <c r="O2872">
        <v>1</v>
      </c>
      <c r="P2872">
        <v>1</v>
      </c>
      <c r="Q2872">
        <f t="shared" si="138"/>
        <v>0</v>
      </c>
      <c r="R2872">
        <f t="shared" si="139"/>
        <v>1</v>
      </c>
      <c r="S2872">
        <f t="shared" si="140"/>
        <v>0</v>
      </c>
    </row>
    <row r="2873" spans="15:19">
      <c r="O2873">
        <v>3</v>
      </c>
      <c r="P2873">
        <v>3</v>
      </c>
      <c r="Q2873">
        <f t="shared" si="138"/>
        <v>0</v>
      </c>
      <c r="R2873">
        <f t="shared" si="139"/>
        <v>1</v>
      </c>
      <c r="S2873">
        <f t="shared" si="140"/>
        <v>0</v>
      </c>
    </row>
    <row r="2874" spans="15:19">
      <c r="O2874">
        <v>1</v>
      </c>
      <c r="P2874">
        <v>1</v>
      </c>
      <c r="Q2874">
        <f t="shared" si="138"/>
        <v>0</v>
      </c>
      <c r="R2874">
        <f t="shared" si="139"/>
        <v>1</v>
      </c>
      <c r="S2874">
        <f t="shared" si="140"/>
        <v>0</v>
      </c>
    </row>
    <row r="2875" spans="15:19">
      <c r="O2875">
        <v>1</v>
      </c>
      <c r="P2875">
        <v>1</v>
      </c>
      <c r="Q2875">
        <f t="shared" si="138"/>
        <v>0</v>
      </c>
      <c r="R2875">
        <f t="shared" si="139"/>
        <v>1</v>
      </c>
      <c r="S2875">
        <f t="shared" si="140"/>
        <v>0</v>
      </c>
    </row>
    <row r="2876" spans="15:19">
      <c r="O2876">
        <v>3</v>
      </c>
      <c r="P2876">
        <v>1</v>
      </c>
      <c r="Q2876">
        <f t="shared" si="138"/>
        <v>1</v>
      </c>
      <c r="R2876">
        <f t="shared" si="139"/>
        <v>0</v>
      </c>
      <c r="S2876">
        <f t="shared" si="140"/>
        <v>0</v>
      </c>
    </row>
    <row r="2877" spans="15:19">
      <c r="O2877">
        <v>0</v>
      </c>
      <c r="P2877">
        <v>2</v>
      </c>
      <c r="Q2877">
        <f t="shared" si="138"/>
        <v>0</v>
      </c>
      <c r="R2877">
        <f t="shared" si="139"/>
        <v>0</v>
      </c>
      <c r="S2877">
        <f t="shared" si="140"/>
        <v>1</v>
      </c>
    </row>
    <row r="2878" spans="15:19">
      <c r="O2878">
        <v>3</v>
      </c>
      <c r="P2878">
        <v>2</v>
      </c>
      <c r="Q2878">
        <f t="shared" si="138"/>
        <v>1</v>
      </c>
      <c r="R2878">
        <f t="shared" si="139"/>
        <v>0</v>
      </c>
      <c r="S2878">
        <f t="shared" si="140"/>
        <v>0</v>
      </c>
    </row>
    <row r="2879" spans="15:19">
      <c r="O2879">
        <v>1</v>
      </c>
      <c r="P2879">
        <v>0</v>
      </c>
      <c r="Q2879">
        <f t="shared" si="138"/>
        <v>1</v>
      </c>
      <c r="R2879">
        <f t="shared" si="139"/>
        <v>0</v>
      </c>
      <c r="S2879">
        <f t="shared" si="140"/>
        <v>0</v>
      </c>
    </row>
    <row r="2880" spans="15:19">
      <c r="O2880">
        <v>1</v>
      </c>
      <c r="P2880">
        <v>0</v>
      </c>
      <c r="Q2880">
        <f t="shared" si="138"/>
        <v>1</v>
      </c>
      <c r="R2880">
        <f t="shared" si="139"/>
        <v>0</v>
      </c>
      <c r="S2880">
        <f t="shared" si="140"/>
        <v>0</v>
      </c>
    </row>
    <row r="2881" spans="15:19">
      <c r="O2881">
        <v>0</v>
      </c>
      <c r="P2881">
        <v>2</v>
      </c>
      <c r="Q2881">
        <f t="shared" si="138"/>
        <v>0</v>
      </c>
      <c r="R2881">
        <f t="shared" si="139"/>
        <v>0</v>
      </c>
      <c r="S2881">
        <f t="shared" si="140"/>
        <v>1</v>
      </c>
    </row>
    <row r="2882" spans="15:19">
      <c r="O2882">
        <v>3</v>
      </c>
      <c r="P2882">
        <v>2</v>
      </c>
      <c r="Q2882">
        <f t="shared" si="138"/>
        <v>1</v>
      </c>
      <c r="R2882">
        <f t="shared" si="139"/>
        <v>0</v>
      </c>
      <c r="S2882">
        <f t="shared" si="140"/>
        <v>0</v>
      </c>
    </row>
    <row r="2883" spans="15:19">
      <c r="O2883">
        <v>2</v>
      </c>
      <c r="P2883">
        <v>0</v>
      </c>
      <c r="Q2883">
        <f t="shared" si="138"/>
        <v>1</v>
      </c>
      <c r="R2883">
        <f t="shared" si="139"/>
        <v>0</v>
      </c>
      <c r="S2883">
        <f t="shared" si="140"/>
        <v>0</v>
      </c>
    </row>
    <row r="2884" spans="15:19">
      <c r="O2884">
        <v>0</v>
      </c>
      <c r="P2884">
        <v>2</v>
      </c>
      <c r="Q2884">
        <f t="shared" si="138"/>
        <v>0</v>
      </c>
      <c r="R2884">
        <f t="shared" si="139"/>
        <v>0</v>
      </c>
      <c r="S2884">
        <f t="shared" si="140"/>
        <v>1</v>
      </c>
    </row>
    <row r="2885" spans="15:19">
      <c r="O2885">
        <v>2</v>
      </c>
      <c r="P2885">
        <v>1</v>
      </c>
      <c r="Q2885">
        <f t="shared" si="138"/>
        <v>1</v>
      </c>
      <c r="R2885">
        <f t="shared" si="139"/>
        <v>0</v>
      </c>
      <c r="S2885">
        <f t="shared" si="140"/>
        <v>0</v>
      </c>
    </row>
    <row r="2886" spans="15:19">
      <c r="O2886">
        <v>1</v>
      </c>
      <c r="P2886">
        <v>1</v>
      </c>
      <c r="Q2886">
        <f t="shared" si="138"/>
        <v>0</v>
      </c>
      <c r="R2886">
        <f t="shared" si="139"/>
        <v>1</v>
      </c>
      <c r="S2886">
        <f t="shared" si="140"/>
        <v>0</v>
      </c>
    </row>
    <row r="2887" spans="15:19">
      <c r="O2887">
        <v>2</v>
      </c>
      <c r="P2887">
        <v>0</v>
      </c>
      <c r="Q2887">
        <f t="shared" si="138"/>
        <v>1</v>
      </c>
      <c r="R2887">
        <f t="shared" si="139"/>
        <v>0</v>
      </c>
      <c r="S2887">
        <f t="shared" si="140"/>
        <v>0</v>
      </c>
    </row>
    <row r="2888" spans="15:19">
      <c r="O2888">
        <v>2</v>
      </c>
      <c r="P2888">
        <v>2</v>
      </c>
      <c r="Q2888">
        <f t="shared" si="138"/>
        <v>0</v>
      </c>
      <c r="R2888">
        <f t="shared" si="139"/>
        <v>1</v>
      </c>
      <c r="S2888">
        <f t="shared" si="140"/>
        <v>0</v>
      </c>
    </row>
    <row r="2889" spans="15:19">
      <c r="O2889">
        <v>1</v>
      </c>
      <c r="P2889">
        <v>1</v>
      </c>
      <c r="Q2889">
        <f t="shared" si="138"/>
        <v>0</v>
      </c>
      <c r="R2889">
        <f t="shared" si="139"/>
        <v>1</v>
      </c>
      <c r="S2889">
        <f t="shared" si="140"/>
        <v>0</v>
      </c>
    </row>
    <row r="2890" spans="15:19">
      <c r="O2890">
        <v>1</v>
      </c>
      <c r="P2890">
        <v>0</v>
      </c>
      <c r="Q2890">
        <f t="shared" si="138"/>
        <v>1</v>
      </c>
      <c r="R2890">
        <f t="shared" si="139"/>
        <v>0</v>
      </c>
      <c r="S2890">
        <f t="shared" si="140"/>
        <v>0</v>
      </c>
    </row>
    <row r="2891" spans="15:19">
      <c r="O2891">
        <v>2</v>
      </c>
      <c r="P2891">
        <v>1</v>
      </c>
      <c r="Q2891">
        <f t="shared" si="138"/>
        <v>1</v>
      </c>
      <c r="R2891">
        <f t="shared" si="139"/>
        <v>0</v>
      </c>
      <c r="S2891">
        <f t="shared" si="140"/>
        <v>0</v>
      </c>
    </row>
    <row r="2892" spans="15:19">
      <c r="O2892">
        <v>4</v>
      </c>
      <c r="P2892">
        <v>2</v>
      </c>
      <c r="Q2892">
        <f t="shared" si="138"/>
        <v>1</v>
      </c>
      <c r="R2892">
        <f t="shared" si="139"/>
        <v>0</v>
      </c>
      <c r="S2892">
        <f t="shared" si="140"/>
        <v>0</v>
      </c>
    </row>
    <row r="2893" spans="15:19">
      <c r="O2893">
        <v>0</v>
      </c>
      <c r="P2893">
        <v>2</v>
      </c>
      <c r="Q2893">
        <f t="shared" si="138"/>
        <v>0</v>
      </c>
      <c r="R2893">
        <f t="shared" si="139"/>
        <v>0</v>
      </c>
      <c r="S2893">
        <f t="shared" si="140"/>
        <v>1</v>
      </c>
    </row>
    <row r="2894" spans="15:19">
      <c r="O2894">
        <v>1</v>
      </c>
      <c r="P2894">
        <v>0</v>
      </c>
      <c r="Q2894">
        <f t="shared" si="138"/>
        <v>1</v>
      </c>
      <c r="R2894">
        <f t="shared" si="139"/>
        <v>0</v>
      </c>
      <c r="S2894">
        <f t="shared" si="140"/>
        <v>0</v>
      </c>
    </row>
    <row r="2895" spans="15:19">
      <c r="O2895">
        <v>0</v>
      </c>
      <c r="P2895">
        <v>0</v>
      </c>
      <c r="Q2895">
        <f t="shared" si="138"/>
        <v>0</v>
      </c>
      <c r="R2895">
        <f t="shared" si="139"/>
        <v>1</v>
      </c>
      <c r="S2895">
        <f t="shared" si="140"/>
        <v>0</v>
      </c>
    </row>
    <row r="2896" spans="15:19">
      <c r="O2896">
        <v>0</v>
      </c>
      <c r="P2896">
        <v>0</v>
      </c>
      <c r="Q2896">
        <f t="shared" si="138"/>
        <v>0</v>
      </c>
      <c r="R2896">
        <f t="shared" si="139"/>
        <v>1</v>
      </c>
      <c r="S2896">
        <f t="shared" si="140"/>
        <v>0</v>
      </c>
    </row>
    <row r="2897" spans="15:19">
      <c r="O2897">
        <v>1</v>
      </c>
      <c r="P2897">
        <v>0</v>
      </c>
      <c r="Q2897">
        <f t="shared" si="138"/>
        <v>1</v>
      </c>
      <c r="R2897">
        <f t="shared" si="139"/>
        <v>0</v>
      </c>
      <c r="S2897">
        <f t="shared" si="140"/>
        <v>0</v>
      </c>
    </row>
    <row r="2898" spans="15:19">
      <c r="O2898">
        <v>3</v>
      </c>
      <c r="P2898">
        <v>1</v>
      </c>
      <c r="Q2898">
        <f t="shared" si="138"/>
        <v>1</v>
      </c>
      <c r="R2898">
        <f t="shared" si="139"/>
        <v>0</v>
      </c>
      <c r="S2898">
        <f t="shared" si="140"/>
        <v>0</v>
      </c>
    </row>
    <row r="2899" spans="15:19">
      <c r="O2899">
        <v>2</v>
      </c>
      <c r="P2899">
        <v>2</v>
      </c>
      <c r="Q2899">
        <f t="shared" si="138"/>
        <v>0</v>
      </c>
      <c r="R2899">
        <f t="shared" si="139"/>
        <v>1</v>
      </c>
      <c r="S2899">
        <f t="shared" si="140"/>
        <v>0</v>
      </c>
    </row>
    <row r="2900" spans="15:19">
      <c r="O2900">
        <v>5</v>
      </c>
      <c r="P2900">
        <v>2</v>
      </c>
      <c r="Q2900">
        <f t="shared" si="138"/>
        <v>1</v>
      </c>
      <c r="R2900">
        <f t="shared" si="139"/>
        <v>0</v>
      </c>
      <c r="S2900">
        <f t="shared" si="140"/>
        <v>0</v>
      </c>
    </row>
    <row r="2901" spans="15:19">
      <c r="O2901">
        <v>1</v>
      </c>
      <c r="P2901">
        <v>1</v>
      </c>
      <c r="Q2901">
        <f t="shared" si="138"/>
        <v>0</v>
      </c>
      <c r="R2901">
        <f t="shared" si="139"/>
        <v>1</v>
      </c>
      <c r="S2901">
        <f t="shared" si="140"/>
        <v>0</v>
      </c>
    </row>
    <row r="2902" spans="15:19">
      <c r="O2902">
        <v>2</v>
      </c>
      <c r="P2902">
        <v>1</v>
      </c>
      <c r="Q2902">
        <f t="shared" ref="Q2902:Q2965" si="141">IF(O2902&gt;P2902,1,0)</f>
        <v>1</v>
      </c>
      <c r="R2902">
        <f t="shared" ref="R2902:R2965" si="142">IF(O2902=P2902,1,0)</f>
        <v>0</v>
      </c>
      <c r="S2902">
        <f t="shared" ref="S2902:S2965" si="143">IF(O2902&lt;P2902,1,0)</f>
        <v>0</v>
      </c>
    </row>
    <row r="2903" spans="15:19">
      <c r="O2903">
        <v>1</v>
      </c>
      <c r="P2903">
        <v>2</v>
      </c>
      <c r="Q2903">
        <f t="shared" si="141"/>
        <v>0</v>
      </c>
      <c r="R2903">
        <f t="shared" si="142"/>
        <v>0</v>
      </c>
      <c r="S2903">
        <f t="shared" si="143"/>
        <v>1</v>
      </c>
    </row>
    <row r="2904" spans="15:19">
      <c r="O2904">
        <v>2</v>
      </c>
      <c r="P2904">
        <v>0</v>
      </c>
      <c r="Q2904">
        <f t="shared" si="141"/>
        <v>1</v>
      </c>
      <c r="R2904">
        <f t="shared" si="142"/>
        <v>0</v>
      </c>
      <c r="S2904">
        <f t="shared" si="143"/>
        <v>0</v>
      </c>
    </row>
    <row r="2905" spans="15:19">
      <c r="O2905">
        <v>1</v>
      </c>
      <c r="P2905">
        <v>1</v>
      </c>
      <c r="Q2905">
        <f t="shared" si="141"/>
        <v>0</v>
      </c>
      <c r="R2905">
        <f t="shared" si="142"/>
        <v>1</v>
      </c>
      <c r="S2905">
        <f t="shared" si="143"/>
        <v>0</v>
      </c>
    </row>
    <row r="2906" spans="15:19">
      <c r="O2906">
        <v>3</v>
      </c>
      <c r="P2906">
        <v>0</v>
      </c>
      <c r="Q2906">
        <f t="shared" si="141"/>
        <v>1</v>
      </c>
      <c r="R2906">
        <f t="shared" si="142"/>
        <v>0</v>
      </c>
      <c r="S2906">
        <f t="shared" si="143"/>
        <v>0</v>
      </c>
    </row>
    <row r="2907" spans="15:19">
      <c r="O2907">
        <v>2</v>
      </c>
      <c r="P2907">
        <v>1</v>
      </c>
      <c r="Q2907">
        <f t="shared" si="141"/>
        <v>1</v>
      </c>
      <c r="R2907">
        <f t="shared" si="142"/>
        <v>0</v>
      </c>
      <c r="S2907">
        <f t="shared" si="143"/>
        <v>0</v>
      </c>
    </row>
    <row r="2908" spans="15:19">
      <c r="O2908">
        <v>2</v>
      </c>
      <c r="P2908">
        <v>1</v>
      </c>
      <c r="Q2908">
        <f t="shared" si="141"/>
        <v>1</v>
      </c>
      <c r="R2908">
        <f t="shared" si="142"/>
        <v>0</v>
      </c>
      <c r="S2908">
        <f t="shared" si="143"/>
        <v>0</v>
      </c>
    </row>
    <row r="2909" spans="15:19">
      <c r="O2909">
        <v>2</v>
      </c>
      <c r="P2909">
        <v>2</v>
      </c>
      <c r="Q2909">
        <f t="shared" si="141"/>
        <v>0</v>
      </c>
      <c r="R2909">
        <f t="shared" si="142"/>
        <v>1</v>
      </c>
      <c r="S2909">
        <f t="shared" si="143"/>
        <v>0</v>
      </c>
    </row>
    <row r="2910" spans="15:19">
      <c r="O2910">
        <v>2</v>
      </c>
      <c r="P2910">
        <v>1</v>
      </c>
      <c r="Q2910">
        <f t="shared" si="141"/>
        <v>1</v>
      </c>
      <c r="R2910">
        <f t="shared" si="142"/>
        <v>0</v>
      </c>
      <c r="S2910">
        <f t="shared" si="143"/>
        <v>0</v>
      </c>
    </row>
    <row r="2911" spans="15:19">
      <c r="O2911">
        <v>2</v>
      </c>
      <c r="P2911">
        <v>0</v>
      </c>
      <c r="Q2911">
        <f t="shared" si="141"/>
        <v>1</v>
      </c>
      <c r="R2911">
        <f t="shared" si="142"/>
        <v>0</v>
      </c>
      <c r="S2911">
        <f t="shared" si="143"/>
        <v>0</v>
      </c>
    </row>
    <row r="2912" spans="15:19">
      <c r="O2912">
        <v>6</v>
      </c>
      <c r="P2912">
        <v>1</v>
      </c>
      <c r="Q2912">
        <f t="shared" si="141"/>
        <v>1</v>
      </c>
      <c r="R2912">
        <f t="shared" si="142"/>
        <v>0</v>
      </c>
      <c r="S2912">
        <f t="shared" si="143"/>
        <v>0</v>
      </c>
    </row>
    <row r="2913" spans="15:19">
      <c r="O2913">
        <v>3</v>
      </c>
      <c r="P2913">
        <v>0</v>
      </c>
      <c r="Q2913">
        <f t="shared" si="141"/>
        <v>1</v>
      </c>
      <c r="R2913">
        <f t="shared" si="142"/>
        <v>0</v>
      </c>
      <c r="S2913">
        <f t="shared" si="143"/>
        <v>0</v>
      </c>
    </row>
    <row r="2914" spans="15:19">
      <c r="O2914">
        <v>1</v>
      </c>
      <c r="P2914">
        <v>0</v>
      </c>
      <c r="Q2914">
        <f t="shared" si="141"/>
        <v>1</v>
      </c>
      <c r="R2914">
        <f t="shared" si="142"/>
        <v>0</v>
      </c>
      <c r="S2914">
        <f t="shared" si="143"/>
        <v>0</v>
      </c>
    </row>
    <row r="2915" spans="15:19">
      <c r="O2915">
        <v>2</v>
      </c>
      <c r="P2915">
        <v>1</v>
      </c>
      <c r="Q2915">
        <f t="shared" si="141"/>
        <v>1</v>
      </c>
      <c r="R2915">
        <f t="shared" si="142"/>
        <v>0</v>
      </c>
      <c r="S2915">
        <f t="shared" si="143"/>
        <v>0</v>
      </c>
    </row>
    <row r="2916" spans="15:19">
      <c r="O2916">
        <v>1</v>
      </c>
      <c r="P2916">
        <v>1</v>
      </c>
      <c r="Q2916">
        <f t="shared" si="141"/>
        <v>0</v>
      </c>
      <c r="R2916">
        <f t="shared" si="142"/>
        <v>1</v>
      </c>
      <c r="S2916">
        <f t="shared" si="143"/>
        <v>0</v>
      </c>
    </row>
    <row r="2917" spans="15:19">
      <c r="O2917">
        <v>1</v>
      </c>
      <c r="P2917">
        <v>0</v>
      </c>
      <c r="Q2917">
        <f t="shared" si="141"/>
        <v>1</v>
      </c>
      <c r="R2917">
        <f t="shared" si="142"/>
        <v>0</v>
      </c>
      <c r="S2917">
        <f t="shared" si="143"/>
        <v>0</v>
      </c>
    </row>
    <row r="2918" spans="15:19">
      <c r="O2918">
        <v>2</v>
      </c>
      <c r="P2918">
        <v>1</v>
      </c>
      <c r="Q2918">
        <f t="shared" si="141"/>
        <v>1</v>
      </c>
      <c r="R2918">
        <f t="shared" si="142"/>
        <v>0</v>
      </c>
      <c r="S2918">
        <f t="shared" si="143"/>
        <v>0</v>
      </c>
    </row>
    <row r="2919" spans="15:19">
      <c r="O2919">
        <v>3</v>
      </c>
      <c r="P2919">
        <v>0</v>
      </c>
      <c r="Q2919">
        <f t="shared" si="141"/>
        <v>1</v>
      </c>
      <c r="R2919">
        <f t="shared" si="142"/>
        <v>0</v>
      </c>
      <c r="S2919">
        <f t="shared" si="143"/>
        <v>0</v>
      </c>
    </row>
    <row r="2920" spans="15:19">
      <c r="O2920">
        <v>1</v>
      </c>
      <c r="P2920">
        <v>2</v>
      </c>
      <c r="Q2920">
        <f t="shared" si="141"/>
        <v>0</v>
      </c>
      <c r="R2920">
        <f t="shared" si="142"/>
        <v>0</v>
      </c>
      <c r="S2920">
        <f t="shared" si="143"/>
        <v>1</v>
      </c>
    </row>
    <row r="2921" spans="15:19">
      <c r="O2921">
        <v>1</v>
      </c>
      <c r="P2921">
        <v>2</v>
      </c>
      <c r="Q2921">
        <f t="shared" si="141"/>
        <v>0</v>
      </c>
      <c r="R2921">
        <f t="shared" si="142"/>
        <v>0</v>
      </c>
      <c r="S2921">
        <f t="shared" si="143"/>
        <v>1</v>
      </c>
    </row>
    <row r="2922" spans="15:19">
      <c r="O2922">
        <v>0</v>
      </c>
      <c r="P2922">
        <v>3</v>
      </c>
      <c r="Q2922">
        <f t="shared" si="141"/>
        <v>0</v>
      </c>
      <c r="R2922">
        <f t="shared" si="142"/>
        <v>0</v>
      </c>
      <c r="S2922">
        <f t="shared" si="143"/>
        <v>1</v>
      </c>
    </row>
    <row r="2923" spans="15:19">
      <c r="O2923">
        <v>0</v>
      </c>
      <c r="P2923">
        <v>0</v>
      </c>
      <c r="Q2923">
        <f t="shared" si="141"/>
        <v>0</v>
      </c>
      <c r="R2923">
        <f t="shared" si="142"/>
        <v>1</v>
      </c>
      <c r="S2923">
        <f t="shared" si="143"/>
        <v>0</v>
      </c>
    </row>
    <row r="2924" spans="15:19">
      <c r="O2924">
        <v>3</v>
      </c>
      <c r="P2924">
        <v>1</v>
      </c>
      <c r="Q2924">
        <f t="shared" si="141"/>
        <v>1</v>
      </c>
      <c r="R2924">
        <f t="shared" si="142"/>
        <v>0</v>
      </c>
      <c r="S2924">
        <f t="shared" si="143"/>
        <v>0</v>
      </c>
    </row>
    <row r="2925" spans="15:19">
      <c r="O2925">
        <v>1</v>
      </c>
      <c r="P2925">
        <v>2</v>
      </c>
      <c r="Q2925">
        <f t="shared" si="141"/>
        <v>0</v>
      </c>
      <c r="R2925">
        <f t="shared" si="142"/>
        <v>0</v>
      </c>
      <c r="S2925">
        <f t="shared" si="143"/>
        <v>1</v>
      </c>
    </row>
    <row r="2926" spans="15:19">
      <c r="O2926">
        <v>1</v>
      </c>
      <c r="P2926">
        <v>0</v>
      </c>
      <c r="Q2926">
        <f t="shared" si="141"/>
        <v>1</v>
      </c>
      <c r="R2926">
        <f t="shared" si="142"/>
        <v>0</v>
      </c>
      <c r="S2926">
        <f t="shared" si="143"/>
        <v>0</v>
      </c>
    </row>
    <row r="2927" spans="15:19">
      <c r="O2927">
        <v>0</v>
      </c>
      <c r="P2927">
        <v>0</v>
      </c>
      <c r="Q2927">
        <f t="shared" si="141"/>
        <v>0</v>
      </c>
      <c r="R2927">
        <f t="shared" si="142"/>
        <v>1</v>
      </c>
      <c r="S2927">
        <f t="shared" si="143"/>
        <v>0</v>
      </c>
    </row>
    <row r="2928" spans="15:19">
      <c r="O2928">
        <v>2</v>
      </c>
      <c r="P2928">
        <v>2</v>
      </c>
      <c r="Q2928">
        <f t="shared" si="141"/>
        <v>0</v>
      </c>
      <c r="R2928">
        <f t="shared" si="142"/>
        <v>1</v>
      </c>
      <c r="S2928">
        <f t="shared" si="143"/>
        <v>0</v>
      </c>
    </row>
    <row r="2929" spans="15:19">
      <c r="O2929">
        <v>0</v>
      </c>
      <c r="P2929">
        <v>1</v>
      </c>
      <c r="Q2929">
        <f t="shared" si="141"/>
        <v>0</v>
      </c>
      <c r="R2929">
        <f t="shared" si="142"/>
        <v>0</v>
      </c>
      <c r="S2929">
        <f t="shared" si="143"/>
        <v>1</v>
      </c>
    </row>
    <row r="2930" spans="15:19">
      <c r="O2930">
        <v>1</v>
      </c>
      <c r="P2930">
        <v>0</v>
      </c>
      <c r="Q2930">
        <f t="shared" si="141"/>
        <v>1</v>
      </c>
      <c r="R2930">
        <f t="shared" si="142"/>
        <v>0</v>
      </c>
      <c r="S2930">
        <f t="shared" si="143"/>
        <v>0</v>
      </c>
    </row>
    <row r="2931" spans="15:19">
      <c r="O2931">
        <v>0</v>
      </c>
      <c r="P2931">
        <v>1</v>
      </c>
      <c r="Q2931">
        <f t="shared" si="141"/>
        <v>0</v>
      </c>
      <c r="R2931">
        <f t="shared" si="142"/>
        <v>0</v>
      </c>
      <c r="S2931">
        <f t="shared" si="143"/>
        <v>1</v>
      </c>
    </row>
    <row r="2932" spans="15:19">
      <c r="O2932">
        <v>4</v>
      </c>
      <c r="P2932">
        <v>1</v>
      </c>
      <c r="Q2932">
        <f t="shared" si="141"/>
        <v>1</v>
      </c>
      <c r="R2932">
        <f t="shared" si="142"/>
        <v>0</v>
      </c>
      <c r="S2932">
        <f t="shared" si="143"/>
        <v>0</v>
      </c>
    </row>
    <row r="2933" spans="15:19">
      <c r="O2933">
        <v>2</v>
      </c>
      <c r="P2933">
        <v>2</v>
      </c>
      <c r="Q2933">
        <f t="shared" si="141"/>
        <v>0</v>
      </c>
      <c r="R2933">
        <f t="shared" si="142"/>
        <v>1</v>
      </c>
      <c r="S2933">
        <f t="shared" si="143"/>
        <v>0</v>
      </c>
    </row>
    <row r="2934" spans="15:19">
      <c r="O2934">
        <v>2</v>
      </c>
      <c r="P2934">
        <v>0</v>
      </c>
      <c r="Q2934">
        <f t="shared" si="141"/>
        <v>1</v>
      </c>
      <c r="R2934">
        <f t="shared" si="142"/>
        <v>0</v>
      </c>
      <c r="S2934">
        <f t="shared" si="143"/>
        <v>0</v>
      </c>
    </row>
    <row r="2935" spans="15:19">
      <c r="O2935">
        <v>2</v>
      </c>
      <c r="P2935">
        <v>1</v>
      </c>
      <c r="Q2935">
        <f t="shared" si="141"/>
        <v>1</v>
      </c>
      <c r="R2935">
        <f t="shared" si="142"/>
        <v>0</v>
      </c>
      <c r="S2935">
        <f t="shared" si="143"/>
        <v>0</v>
      </c>
    </row>
    <row r="2936" spans="15:19">
      <c r="O2936">
        <v>5</v>
      </c>
      <c r="P2936">
        <v>0</v>
      </c>
      <c r="Q2936">
        <f t="shared" si="141"/>
        <v>1</v>
      </c>
      <c r="R2936">
        <f t="shared" si="142"/>
        <v>0</v>
      </c>
      <c r="S2936">
        <f t="shared" si="143"/>
        <v>0</v>
      </c>
    </row>
    <row r="2937" spans="15:19">
      <c r="O2937">
        <v>2</v>
      </c>
      <c r="P2937">
        <v>1</v>
      </c>
      <c r="Q2937">
        <f t="shared" si="141"/>
        <v>1</v>
      </c>
      <c r="R2937">
        <f t="shared" si="142"/>
        <v>0</v>
      </c>
      <c r="S2937">
        <f t="shared" si="143"/>
        <v>0</v>
      </c>
    </row>
    <row r="2938" spans="15:19">
      <c r="O2938">
        <v>3</v>
      </c>
      <c r="P2938">
        <v>0</v>
      </c>
      <c r="Q2938">
        <f t="shared" si="141"/>
        <v>1</v>
      </c>
      <c r="R2938">
        <f t="shared" si="142"/>
        <v>0</v>
      </c>
      <c r="S2938">
        <f t="shared" si="143"/>
        <v>0</v>
      </c>
    </row>
    <row r="2939" spans="15:19">
      <c r="O2939">
        <v>2</v>
      </c>
      <c r="P2939">
        <v>1</v>
      </c>
      <c r="Q2939">
        <f t="shared" si="141"/>
        <v>1</v>
      </c>
      <c r="R2939">
        <f t="shared" si="142"/>
        <v>0</v>
      </c>
      <c r="S2939">
        <f t="shared" si="143"/>
        <v>0</v>
      </c>
    </row>
    <row r="2940" spans="15:19">
      <c r="O2940">
        <v>0</v>
      </c>
      <c r="P2940">
        <v>1</v>
      </c>
      <c r="Q2940">
        <f t="shared" si="141"/>
        <v>0</v>
      </c>
      <c r="R2940">
        <f t="shared" si="142"/>
        <v>0</v>
      </c>
      <c r="S2940">
        <f t="shared" si="143"/>
        <v>1</v>
      </c>
    </row>
    <row r="2941" spans="15:19">
      <c r="O2941">
        <v>1</v>
      </c>
      <c r="P2941">
        <v>1</v>
      </c>
      <c r="Q2941">
        <f t="shared" si="141"/>
        <v>0</v>
      </c>
      <c r="R2941">
        <f t="shared" si="142"/>
        <v>1</v>
      </c>
      <c r="S2941">
        <f t="shared" si="143"/>
        <v>0</v>
      </c>
    </row>
    <row r="2942" spans="15:19">
      <c r="O2942">
        <v>2</v>
      </c>
      <c r="P2942">
        <v>0</v>
      </c>
      <c r="Q2942">
        <f t="shared" si="141"/>
        <v>1</v>
      </c>
      <c r="R2942">
        <f t="shared" si="142"/>
        <v>0</v>
      </c>
      <c r="S2942">
        <f t="shared" si="143"/>
        <v>0</v>
      </c>
    </row>
    <row r="2943" spans="15:19">
      <c r="O2943">
        <v>0</v>
      </c>
      <c r="P2943">
        <v>2</v>
      </c>
      <c r="Q2943">
        <f t="shared" si="141"/>
        <v>0</v>
      </c>
      <c r="R2943">
        <f t="shared" si="142"/>
        <v>0</v>
      </c>
      <c r="S2943">
        <f t="shared" si="143"/>
        <v>1</v>
      </c>
    </row>
    <row r="2944" spans="15:19">
      <c r="O2944">
        <v>3</v>
      </c>
      <c r="P2944">
        <v>0</v>
      </c>
      <c r="Q2944">
        <f t="shared" si="141"/>
        <v>1</v>
      </c>
      <c r="R2944">
        <f t="shared" si="142"/>
        <v>0</v>
      </c>
      <c r="S2944">
        <f t="shared" si="143"/>
        <v>0</v>
      </c>
    </row>
    <row r="2945" spans="15:19">
      <c r="O2945">
        <v>1</v>
      </c>
      <c r="P2945">
        <v>1</v>
      </c>
      <c r="Q2945">
        <f t="shared" si="141"/>
        <v>0</v>
      </c>
      <c r="R2945">
        <f t="shared" si="142"/>
        <v>1</v>
      </c>
      <c r="S2945">
        <f t="shared" si="143"/>
        <v>0</v>
      </c>
    </row>
    <row r="2946" spans="15:19">
      <c r="O2946">
        <v>0</v>
      </c>
      <c r="P2946">
        <v>1</v>
      </c>
      <c r="Q2946">
        <f t="shared" si="141"/>
        <v>0</v>
      </c>
      <c r="R2946">
        <f t="shared" si="142"/>
        <v>0</v>
      </c>
      <c r="S2946">
        <f t="shared" si="143"/>
        <v>1</v>
      </c>
    </row>
    <row r="2947" spans="15:19">
      <c r="O2947">
        <v>1</v>
      </c>
      <c r="P2947">
        <v>1</v>
      </c>
      <c r="Q2947">
        <f t="shared" si="141"/>
        <v>0</v>
      </c>
      <c r="R2947">
        <f t="shared" si="142"/>
        <v>1</v>
      </c>
      <c r="S2947">
        <f t="shared" si="143"/>
        <v>0</v>
      </c>
    </row>
    <row r="2948" spans="15:19">
      <c r="O2948">
        <v>2</v>
      </c>
      <c r="P2948">
        <v>1</v>
      </c>
      <c r="Q2948">
        <f t="shared" si="141"/>
        <v>1</v>
      </c>
      <c r="R2948">
        <f t="shared" si="142"/>
        <v>0</v>
      </c>
      <c r="S2948">
        <f t="shared" si="143"/>
        <v>0</v>
      </c>
    </row>
    <row r="2949" spans="15:19">
      <c r="O2949">
        <v>0</v>
      </c>
      <c r="P2949">
        <v>0</v>
      </c>
      <c r="Q2949">
        <f t="shared" si="141"/>
        <v>0</v>
      </c>
      <c r="R2949">
        <f t="shared" si="142"/>
        <v>1</v>
      </c>
      <c r="S2949">
        <f t="shared" si="143"/>
        <v>0</v>
      </c>
    </row>
    <row r="2950" spans="15:19">
      <c r="O2950">
        <v>3</v>
      </c>
      <c r="P2950">
        <v>0</v>
      </c>
      <c r="Q2950">
        <f t="shared" si="141"/>
        <v>1</v>
      </c>
      <c r="R2950">
        <f t="shared" si="142"/>
        <v>0</v>
      </c>
      <c r="S2950">
        <f t="shared" si="143"/>
        <v>0</v>
      </c>
    </row>
    <row r="2951" spans="15:19">
      <c r="O2951">
        <v>0</v>
      </c>
      <c r="P2951">
        <v>1</v>
      </c>
      <c r="Q2951">
        <f t="shared" si="141"/>
        <v>0</v>
      </c>
      <c r="R2951">
        <f t="shared" si="142"/>
        <v>0</v>
      </c>
      <c r="S2951">
        <f t="shared" si="143"/>
        <v>1</v>
      </c>
    </row>
    <row r="2952" spans="15:19">
      <c r="O2952">
        <v>2</v>
      </c>
      <c r="P2952">
        <v>1</v>
      </c>
      <c r="Q2952">
        <f t="shared" si="141"/>
        <v>1</v>
      </c>
      <c r="R2952">
        <f t="shared" si="142"/>
        <v>0</v>
      </c>
      <c r="S2952">
        <f t="shared" si="143"/>
        <v>0</v>
      </c>
    </row>
    <row r="2953" spans="15:19">
      <c r="O2953">
        <v>3</v>
      </c>
      <c r="P2953">
        <v>3</v>
      </c>
      <c r="Q2953">
        <f t="shared" si="141"/>
        <v>0</v>
      </c>
      <c r="R2953">
        <f t="shared" si="142"/>
        <v>1</v>
      </c>
      <c r="S2953">
        <f t="shared" si="143"/>
        <v>0</v>
      </c>
    </row>
    <row r="2954" spans="15:19">
      <c r="O2954">
        <v>2</v>
      </c>
      <c r="P2954">
        <v>0</v>
      </c>
      <c r="Q2954">
        <f t="shared" si="141"/>
        <v>1</v>
      </c>
      <c r="R2954">
        <f t="shared" si="142"/>
        <v>0</v>
      </c>
      <c r="S2954">
        <f t="shared" si="143"/>
        <v>0</v>
      </c>
    </row>
    <row r="2955" spans="15:19">
      <c r="O2955">
        <v>3</v>
      </c>
      <c r="P2955">
        <v>3</v>
      </c>
      <c r="Q2955">
        <f t="shared" si="141"/>
        <v>0</v>
      </c>
      <c r="R2955">
        <f t="shared" si="142"/>
        <v>1</v>
      </c>
      <c r="S2955">
        <f t="shared" si="143"/>
        <v>0</v>
      </c>
    </row>
    <row r="2956" spans="15:19">
      <c r="O2956">
        <v>1</v>
      </c>
      <c r="P2956">
        <v>2</v>
      </c>
      <c r="Q2956">
        <f t="shared" si="141"/>
        <v>0</v>
      </c>
      <c r="R2956">
        <f t="shared" si="142"/>
        <v>0</v>
      </c>
      <c r="S2956">
        <f t="shared" si="143"/>
        <v>1</v>
      </c>
    </row>
    <row r="2957" spans="15:19">
      <c r="O2957">
        <v>3</v>
      </c>
      <c r="P2957">
        <v>3</v>
      </c>
      <c r="Q2957">
        <f t="shared" si="141"/>
        <v>0</v>
      </c>
      <c r="R2957">
        <f t="shared" si="142"/>
        <v>1</v>
      </c>
      <c r="S2957">
        <f t="shared" si="143"/>
        <v>0</v>
      </c>
    </row>
    <row r="2958" spans="15:19">
      <c r="O2958">
        <v>0</v>
      </c>
      <c r="P2958">
        <v>1</v>
      </c>
      <c r="Q2958">
        <f t="shared" si="141"/>
        <v>0</v>
      </c>
      <c r="R2958">
        <f t="shared" si="142"/>
        <v>0</v>
      </c>
      <c r="S2958">
        <f t="shared" si="143"/>
        <v>1</v>
      </c>
    </row>
    <row r="2959" spans="15:19">
      <c r="O2959">
        <v>2</v>
      </c>
      <c r="P2959">
        <v>2</v>
      </c>
      <c r="Q2959">
        <f t="shared" si="141"/>
        <v>0</v>
      </c>
      <c r="R2959">
        <f t="shared" si="142"/>
        <v>1</v>
      </c>
      <c r="S2959">
        <f t="shared" si="143"/>
        <v>0</v>
      </c>
    </row>
    <row r="2960" spans="15:19">
      <c r="O2960">
        <v>2</v>
      </c>
      <c r="P2960">
        <v>2</v>
      </c>
      <c r="Q2960">
        <f t="shared" si="141"/>
        <v>0</v>
      </c>
      <c r="R2960">
        <f t="shared" si="142"/>
        <v>1</v>
      </c>
      <c r="S2960">
        <f t="shared" si="143"/>
        <v>0</v>
      </c>
    </row>
    <row r="2961" spans="15:19">
      <c r="O2961">
        <v>2</v>
      </c>
      <c r="P2961">
        <v>0</v>
      </c>
      <c r="Q2961">
        <f t="shared" si="141"/>
        <v>1</v>
      </c>
      <c r="R2961">
        <f t="shared" si="142"/>
        <v>0</v>
      </c>
      <c r="S2961">
        <f t="shared" si="143"/>
        <v>0</v>
      </c>
    </row>
    <row r="2962" spans="15:19">
      <c r="O2962">
        <v>0</v>
      </c>
      <c r="P2962">
        <v>1</v>
      </c>
      <c r="Q2962">
        <f t="shared" si="141"/>
        <v>0</v>
      </c>
      <c r="R2962">
        <f t="shared" si="142"/>
        <v>0</v>
      </c>
      <c r="S2962">
        <f t="shared" si="143"/>
        <v>1</v>
      </c>
    </row>
    <row r="2963" spans="15:19">
      <c r="O2963">
        <v>2</v>
      </c>
      <c r="P2963">
        <v>3</v>
      </c>
      <c r="Q2963">
        <f t="shared" si="141"/>
        <v>0</v>
      </c>
      <c r="R2963">
        <f t="shared" si="142"/>
        <v>0</v>
      </c>
      <c r="S2963">
        <f t="shared" si="143"/>
        <v>1</v>
      </c>
    </row>
    <row r="2964" spans="15:19">
      <c r="O2964">
        <v>3</v>
      </c>
      <c r="P2964">
        <v>1</v>
      </c>
      <c r="Q2964">
        <f t="shared" si="141"/>
        <v>1</v>
      </c>
      <c r="R2964">
        <f t="shared" si="142"/>
        <v>0</v>
      </c>
      <c r="S2964">
        <f t="shared" si="143"/>
        <v>0</v>
      </c>
    </row>
    <row r="2965" spans="15:19">
      <c r="O2965">
        <v>3</v>
      </c>
      <c r="P2965">
        <v>1</v>
      </c>
      <c r="Q2965">
        <f t="shared" si="141"/>
        <v>1</v>
      </c>
      <c r="R2965">
        <f t="shared" si="142"/>
        <v>0</v>
      </c>
      <c r="S2965">
        <f t="shared" si="143"/>
        <v>0</v>
      </c>
    </row>
    <row r="2966" spans="15:19">
      <c r="O2966">
        <v>1</v>
      </c>
      <c r="P2966">
        <v>0</v>
      </c>
      <c r="Q2966">
        <f t="shared" ref="Q2966:Q3029" si="144">IF(O2966&gt;P2966,1,0)</f>
        <v>1</v>
      </c>
      <c r="R2966">
        <f t="shared" ref="R2966:R3029" si="145">IF(O2966=P2966,1,0)</f>
        <v>0</v>
      </c>
      <c r="S2966">
        <f t="shared" ref="S2966:S3029" si="146">IF(O2966&lt;P2966,1,0)</f>
        <v>0</v>
      </c>
    </row>
    <row r="2967" spans="15:19">
      <c r="O2967">
        <v>0</v>
      </c>
      <c r="P2967">
        <v>0</v>
      </c>
      <c r="Q2967">
        <f t="shared" si="144"/>
        <v>0</v>
      </c>
      <c r="R2967">
        <f t="shared" si="145"/>
        <v>1</v>
      </c>
      <c r="S2967">
        <f t="shared" si="146"/>
        <v>0</v>
      </c>
    </row>
    <row r="2968" spans="15:19">
      <c r="O2968">
        <v>2</v>
      </c>
      <c r="P2968">
        <v>0</v>
      </c>
      <c r="Q2968">
        <f t="shared" si="144"/>
        <v>1</v>
      </c>
      <c r="R2968">
        <f t="shared" si="145"/>
        <v>0</v>
      </c>
      <c r="S2968">
        <f t="shared" si="146"/>
        <v>0</v>
      </c>
    </row>
    <row r="2969" spans="15:19">
      <c r="O2969">
        <v>0</v>
      </c>
      <c r="P2969">
        <v>2</v>
      </c>
      <c r="Q2969">
        <f t="shared" si="144"/>
        <v>0</v>
      </c>
      <c r="R2969">
        <f t="shared" si="145"/>
        <v>0</v>
      </c>
      <c r="S2969">
        <f t="shared" si="146"/>
        <v>1</v>
      </c>
    </row>
    <row r="2970" spans="15:19">
      <c r="O2970">
        <v>3</v>
      </c>
      <c r="P2970">
        <v>0</v>
      </c>
      <c r="Q2970">
        <f t="shared" si="144"/>
        <v>1</v>
      </c>
      <c r="R2970">
        <f t="shared" si="145"/>
        <v>0</v>
      </c>
      <c r="S2970">
        <f t="shared" si="146"/>
        <v>0</v>
      </c>
    </row>
    <row r="2971" spans="15:19">
      <c r="O2971">
        <v>0</v>
      </c>
      <c r="P2971">
        <v>2</v>
      </c>
      <c r="Q2971">
        <f t="shared" si="144"/>
        <v>0</v>
      </c>
      <c r="R2971">
        <f t="shared" si="145"/>
        <v>0</v>
      </c>
      <c r="S2971">
        <f t="shared" si="146"/>
        <v>1</v>
      </c>
    </row>
    <row r="2972" spans="15:19">
      <c r="O2972">
        <v>3</v>
      </c>
      <c r="P2972">
        <v>0</v>
      </c>
      <c r="Q2972">
        <f t="shared" si="144"/>
        <v>1</v>
      </c>
      <c r="R2972">
        <f t="shared" si="145"/>
        <v>0</v>
      </c>
      <c r="S2972">
        <f t="shared" si="146"/>
        <v>0</v>
      </c>
    </row>
    <row r="2973" spans="15:19">
      <c r="O2973">
        <v>3</v>
      </c>
      <c r="P2973">
        <v>0</v>
      </c>
      <c r="Q2973">
        <f t="shared" si="144"/>
        <v>1</v>
      </c>
      <c r="R2973">
        <f t="shared" si="145"/>
        <v>0</v>
      </c>
      <c r="S2973">
        <f t="shared" si="146"/>
        <v>0</v>
      </c>
    </row>
    <row r="2974" spans="15:19">
      <c r="O2974">
        <v>0</v>
      </c>
      <c r="P2974">
        <v>0</v>
      </c>
      <c r="Q2974">
        <f t="shared" si="144"/>
        <v>0</v>
      </c>
      <c r="R2974">
        <f t="shared" si="145"/>
        <v>1</v>
      </c>
      <c r="S2974">
        <f t="shared" si="146"/>
        <v>0</v>
      </c>
    </row>
    <row r="2975" spans="15:19">
      <c r="O2975">
        <v>2</v>
      </c>
      <c r="P2975">
        <v>0</v>
      </c>
      <c r="Q2975">
        <f t="shared" si="144"/>
        <v>1</v>
      </c>
      <c r="R2975">
        <f t="shared" si="145"/>
        <v>0</v>
      </c>
      <c r="S2975">
        <f t="shared" si="146"/>
        <v>0</v>
      </c>
    </row>
    <row r="2976" spans="15:19">
      <c r="O2976">
        <v>2</v>
      </c>
      <c r="P2976">
        <v>2</v>
      </c>
      <c r="Q2976">
        <f t="shared" si="144"/>
        <v>0</v>
      </c>
      <c r="R2976">
        <f t="shared" si="145"/>
        <v>1</v>
      </c>
      <c r="S2976">
        <f t="shared" si="146"/>
        <v>0</v>
      </c>
    </row>
    <row r="2977" spans="15:19">
      <c r="O2977">
        <v>1</v>
      </c>
      <c r="P2977">
        <v>1</v>
      </c>
      <c r="Q2977">
        <f t="shared" si="144"/>
        <v>0</v>
      </c>
      <c r="R2977">
        <f t="shared" si="145"/>
        <v>1</v>
      </c>
      <c r="S2977">
        <f t="shared" si="146"/>
        <v>0</v>
      </c>
    </row>
    <row r="2978" spans="15:19">
      <c r="O2978">
        <v>0</v>
      </c>
      <c r="P2978">
        <v>1</v>
      </c>
      <c r="Q2978">
        <f t="shared" si="144"/>
        <v>0</v>
      </c>
      <c r="R2978">
        <f t="shared" si="145"/>
        <v>0</v>
      </c>
      <c r="S2978">
        <f t="shared" si="146"/>
        <v>1</v>
      </c>
    </row>
    <row r="2979" spans="15:19">
      <c r="O2979">
        <v>4</v>
      </c>
      <c r="P2979">
        <v>2</v>
      </c>
      <c r="Q2979">
        <f t="shared" si="144"/>
        <v>1</v>
      </c>
      <c r="R2979">
        <f t="shared" si="145"/>
        <v>0</v>
      </c>
      <c r="S2979">
        <f t="shared" si="146"/>
        <v>0</v>
      </c>
    </row>
    <row r="2980" spans="15:19">
      <c r="O2980">
        <v>1</v>
      </c>
      <c r="P2980">
        <v>0</v>
      </c>
      <c r="Q2980">
        <f t="shared" si="144"/>
        <v>1</v>
      </c>
      <c r="R2980">
        <f t="shared" si="145"/>
        <v>0</v>
      </c>
      <c r="S2980">
        <f t="shared" si="146"/>
        <v>0</v>
      </c>
    </row>
    <row r="2981" spans="15:19">
      <c r="O2981">
        <v>0</v>
      </c>
      <c r="P2981">
        <v>2</v>
      </c>
      <c r="Q2981">
        <f t="shared" si="144"/>
        <v>0</v>
      </c>
      <c r="R2981">
        <f t="shared" si="145"/>
        <v>0</v>
      </c>
      <c r="S2981">
        <f t="shared" si="146"/>
        <v>1</v>
      </c>
    </row>
    <row r="2982" spans="15:19">
      <c r="O2982">
        <v>3</v>
      </c>
      <c r="P2982">
        <v>1</v>
      </c>
      <c r="Q2982">
        <f t="shared" si="144"/>
        <v>1</v>
      </c>
      <c r="R2982">
        <f t="shared" si="145"/>
        <v>0</v>
      </c>
      <c r="S2982">
        <f t="shared" si="146"/>
        <v>0</v>
      </c>
    </row>
    <row r="2983" spans="15:19">
      <c r="O2983">
        <v>0</v>
      </c>
      <c r="P2983">
        <v>1</v>
      </c>
      <c r="Q2983">
        <f t="shared" si="144"/>
        <v>0</v>
      </c>
      <c r="R2983">
        <f t="shared" si="145"/>
        <v>0</v>
      </c>
      <c r="S2983">
        <f t="shared" si="146"/>
        <v>1</v>
      </c>
    </row>
    <row r="2984" spans="15:19">
      <c r="O2984">
        <v>0</v>
      </c>
      <c r="P2984">
        <v>1</v>
      </c>
      <c r="Q2984">
        <f t="shared" si="144"/>
        <v>0</v>
      </c>
      <c r="R2984">
        <f t="shared" si="145"/>
        <v>0</v>
      </c>
      <c r="S2984">
        <f t="shared" si="146"/>
        <v>1</v>
      </c>
    </row>
    <row r="2985" spans="15:19">
      <c r="O2985">
        <v>2</v>
      </c>
      <c r="P2985">
        <v>1</v>
      </c>
      <c r="Q2985">
        <f t="shared" si="144"/>
        <v>1</v>
      </c>
      <c r="R2985">
        <f t="shared" si="145"/>
        <v>0</v>
      </c>
      <c r="S2985">
        <f t="shared" si="146"/>
        <v>0</v>
      </c>
    </row>
    <row r="2986" spans="15:19">
      <c r="O2986">
        <v>0</v>
      </c>
      <c r="P2986">
        <v>1</v>
      </c>
      <c r="Q2986">
        <f t="shared" si="144"/>
        <v>0</v>
      </c>
      <c r="R2986">
        <f t="shared" si="145"/>
        <v>0</v>
      </c>
      <c r="S2986">
        <f t="shared" si="146"/>
        <v>1</v>
      </c>
    </row>
    <row r="2987" spans="15:19">
      <c r="O2987">
        <v>2</v>
      </c>
      <c r="P2987">
        <v>0</v>
      </c>
      <c r="Q2987">
        <f t="shared" si="144"/>
        <v>1</v>
      </c>
      <c r="R2987">
        <f t="shared" si="145"/>
        <v>0</v>
      </c>
      <c r="S2987">
        <f t="shared" si="146"/>
        <v>0</v>
      </c>
    </row>
    <row r="2988" spans="15:19">
      <c r="O2988">
        <v>2</v>
      </c>
      <c r="P2988">
        <v>0</v>
      </c>
      <c r="Q2988">
        <f t="shared" si="144"/>
        <v>1</v>
      </c>
      <c r="R2988">
        <f t="shared" si="145"/>
        <v>0</v>
      </c>
      <c r="S2988">
        <f t="shared" si="146"/>
        <v>0</v>
      </c>
    </row>
    <row r="2989" spans="15:19">
      <c r="O2989">
        <v>2</v>
      </c>
      <c r="P2989">
        <v>1</v>
      </c>
      <c r="Q2989">
        <f t="shared" si="144"/>
        <v>1</v>
      </c>
      <c r="R2989">
        <f t="shared" si="145"/>
        <v>0</v>
      </c>
      <c r="S2989">
        <f t="shared" si="146"/>
        <v>0</v>
      </c>
    </row>
    <row r="2990" spans="15:19">
      <c r="O2990">
        <v>1</v>
      </c>
      <c r="P2990">
        <v>2</v>
      </c>
      <c r="Q2990">
        <f t="shared" si="144"/>
        <v>0</v>
      </c>
      <c r="R2990">
        <f t="shared" si="145"/>
        <v>0</v>
      </c>
      <c r="S2990">
        <f t="shared" si="146"/>
        <v>1</v>
      </c>
    </row>
    <row r="2991" spans="15:19">
      <c r="O2991">
        <v>2</v>
      </c>
      <c r="P2991">
        <v>2</v>
      </c>
      <c r="Q2991">
        <f t="shared" si="144"/>
        <v>0</v>
      </c>
      <c r="R2991">
        <f t="shared" si="145"/>
        <v>1</v>
      </c>
      <c r="S2991">
        <f t="shared" si="146"/>
        <v>0</v>
      </c>
    </row>
    <row r="2992" spans="15:19">
      <c r="O2992">
        <v>1</v>
      </c>
      <c r="P2992">
        <v>1</v>
      </c>
      <c r="Q2992">
        <f t="shared" si="144"/>
        <v>0</v>
      </c>
      <c r="R2992">
        <f t="shared" si="145"/>
        <v>1</v>
      </c>
      <c r="S2992">
        <f t="shared" si="146"/>
        <v>0</v>
      </c>
    </row>
    <row r="2993" spans="15:19">
      <c r="O2993">
        <v>2</v>
      </c>
      <c r="P2993">
        <v>0</v>
      </c>
      <c r="Q2993">
        <f t="shared" si="144"/>
        <v>1</v>
      </c>
      <c r="R2993">
        <f t="shared" si="145"/>
        <v>0</v>
      </c>
      <c r="S2993">
        <f t="shared" si="146"/>
        <v>0</v>
      </c>
    </row>
    <row r="2994" spans="15:19">
      <c r="O2994">
        <v>3</v>
      </c>
      <c r="P2994">
        <v>0</v>
      </c>
      <c r="Q2994">
        <f t="shared" si="144"/>
        <v>1</v>
      </c>
      <c r="R2994">
        <f t="shared" si="145"/>
        <v>0</v>
      </c>
      <c r="S2994">
        <f t="shared" si="146"/>
        <v>0</v>
      </c>
    </row>
    <row r="2995" spans="15:19">
      <c r="O2995">
        <v>4</v>
      </c>
      <c r="P2995">
        <v>1</v>
      </c>
      <c r="Q2995">
        <f t="shared" si="144"/>
        <v>1</v>
      </c>
      <c r="R2995">
        <f t="shared" si="145"/>
        <v>0</v>
      </c>
      <c r="S2995">
        <f t="shared" si="146"/>
        <v>0</v>
      </c>
    </row>
    <row r="2996" spans="15:19">
      <c r="O2996">
        <v>2</v>
      </c>
      <c r="P2996">
        <v>0</v>
      </c>
      <c r="Q2996">
        <f t="shared" si="144"/>
        <v>1</v>
      </c>
      <c r="R2996">
        <f t="shared" si="145"/>
        <v>0</v>
      </c>
      <c r="S2996">
        <f t="shared" si="146"/>
        <v>0</v>
      </c>
    </row>
    <row r="2997" spans="15:19">
      <c r="O2997">
        <v>0</v>
      </c>
      <c r="P2997">
        <v>1</v>
      </c>
      <c r="Q2997">
        <f t="shared" si="144"/>
        <v>0</v>
      </c>
      <c r="R2997">
        <f t="shared" si="145"/>
        <v>0</v>
      </c>
      <c r="S2997">
        <f t="shared" si="146"/>
        <v>1</v>
      </c>
    </row>
    <row r="2998" spans="15:19">
      <c r="O2998">
        <v>3</v>
      </c>
      <c r="P2998">
        <v>1</v>
      </c>
      <c r="Q2998">
        <f t="shared" si="144"/>
        <v>1</v>
      </c>
      <c r="R2998">
        <f t="shared" si="145"/>
        <v>0</v>
      </c>
      <c r="S2998">
        <f t="shared" si="146"/>
        <v>0</v>
      </c>
    </row>
    <row r="2999" spans="15:19">
      <c r="O2999">
        <v>1</v>
      </c>
      <c r="P2999">
        <v>0</v>
      </c>
      <c r="Q2999">
        <f t="shared" si="144"/>
        <v>1</v>
      </c>
      <c r="R2999">
        <f t="shared" si="145"/>
        <v>0</v>
      </c>
      <c r="S2999">
        <f t="shared" si="146"/>
        <v>0</v>
      </c>
    </row>
    <row r="3000" spans="15:19">
      <c r="O3000">
        <v>0</v>
      </c>
      <c r="P3000">
        <v>0</v>
      </c>
      <c r="Q3000">
        <f t="shared" si="144"/>
        <v>0</v>
      </c>
      <c r="R3000">
        <f t="shared" si="145"/>
        <v>1</v>
      </c>
      <c r="S3000">
        <f t="shared" si="146"/>
        <v>0</v>
      </c>
    </row>
    <row r="3001" spans="15:19">
      <c r="O3001">
        <v>3</v>
      </c>
      <c r="P3001">
        <v>1</v>
      </c>
      <c r="Q3001">
        <f t="shared" si="144"/>
        <v>1</v>
      </c>
      <c r="R3001">
        <f t="shared" si="145"/>
        <v>0</v>
      </c>
      <c r="S3001">
        <f t="shared" si="146"/>
        <v>0</v>
      </c>
    </row>
    <row r="3002" spans="15:19">
      <c r="O3002">
        <v>2</v>
      </c>
      <c r="P3002">
        <v>0</v>
      </c>
      <c r="Q3002">
        <f t="shared" si="144"/>
        <v>1</v>
      </c>
      <c r="R3002">
        <f t="shared" si="145"/>
        <v>0</v>
      </c>
      <c r="S3002">
        <f t="shared" si="146"/>
        <v>0</v>
      </c>
    </row>
    <row r="3003" spans="15:19">
      <c r="O3003">
        <v>3</v>
      </c>
      <c r="P3003">
        <v>2</v>
      </c>
      <c r="Q3003">
        <f t="shared" si="144"/>
        <v>1</v>
      </c>
      <c r="R3003">
        <f t="shared" si="145"/>
        <v>0</v>
      </c>
      <c r="S3003">
        <f t="shared" si="146"/>
        <v>0</v>
      </c>
    </row>
    <row r="3004" spans="15:19">
      <c r="O3004">
        <v>5</v>
      </c>
      <c r="P3004">
        <v>1</v>
      </c>
      <c r="Q3004">
        <f t="shared" si="144"/>
        <v>1</v>
      </c>
      <c r="R3004">
        <f t="shared" si="145"/>
        <v>0</v>
      </c>
      <c r="S3004">
        <f t="shared" si="146"/>
        <v>0</v>
      </c>
    </row>
    <row r="3005" spans="15:19">
      <c r="O3005">
        <v>2</v>
      </c>
      <c r="P3005">
        <v>0</v>
      </c>
      <c r="Q3005">
        <f t="shared" si="144"/>
        <v>1</v>
      </c>
      <c r="R3005">
        <f t="shared" si="145"/>
        <v>0</v>
      </c>
      <c r="S3005">
        <f t="shared" si="146"/>
        <v>0</v>
      </c>
    </row>
    <row r="3006" spans="15:19">
      <c r="O3006">
        <v>0</v>
      </c>
      <c r="P3006">
        <v>1</v>
      </c>
      <c r="Q3006">
        <f t="shared" si="144"/>
        <v>0</v>
      </c>
      <c r="R3006">
        <f t="shared" si="145"/>
        <v>0</v>
      </c>
      <c r="S3006">
        <f t="shared" si="146"/>
        <v>1</v>
      </c>
    </row>
    <row r="3007" spans="15:19">
      <c r="O3007">
        <v>2</v>
      </c>
      <c r="P3007">
        <v>0</v>
      </c>
      <c r="Q3007">
        <f t="shared" si="144"/>
        <v>1</v>
      </c>
      <c r="R3007">
        <f t="shared" si="145"/>
        <v>0</v>
      </c>
      <c r="S3007">
        <f t="shared" si="146"/>
        <v>0</v>
      </c>
    </row>
    <row r="3008" spans="15:19">
      <c r="O3008">
        <v>1</v>
      </c>
      <c r="P3008">
        <v>1</v>
      </c>
      <c r="Q3008">
        <f t="shared" si="144"/>
        <v>0</v>
      </c>
      <c r="R3008">
        <f t="shared" si="145"/>
        <v>1</v>
      </c>
      <c r="S3008">
        <f t="shared" si="146"/>
        <v>0</v>
      </c>
    </row>
    <row r="3009" spans="15:19">
      <c r="O3009">
        <v>1</v>
      </c>
      <c r="P3009">
        <v>0</v>
      </c>
      <c r="Q3009">
        <f t="shared" si="144"/>
        <v>1</v>
      </c>
      <c r="R3009">
        <f t="shared" si="145"/>
        <v>0</v>
      </c>
      <c r="S3009">
        <f t="shared" si="146"/>
        <v>0</v>
      </c>
    </row>
    <row r="3010" spans="15:19">
      <c r="O3010">
        <v>1</v>
      </c>
      <c r="P3010">
        <v>0</v>
      </c>
      <c r="Q3010">
        <f t="shared" si="144"/>
        <v>1</v>
      </c>
      <c r="R3010">
        <f t="shared" si="145"/>
        <v>0</v>
      </c>
      <c r="S3010">
        <f t="shared" si="146"/>
        <v>0</v>
      </c>
    </row>
    <row r="3011" spans="15:19">
      <c r="O3011">
        <v>1</v>
      </c>
      <c r="P3011">
        <v>0</v>
      </c>
      <c r="Q3011">
        <f t="shared" si="144"/>
        <v>1</v>
      </c>
      <c r="R3011">
        <f t="shared" si="145"/>
        <v>0</v>
      </c>
      <c r="S3011">
        <f t="shared" si="146"/>
        <v>0</v>
      </c>
    </row>
    <row r="3012" spans="15:19">
      <c r="O3012">
        <v>1</v>
      </c>
      <c r="P3012">
        <v>0</v>
      </c>
      <c r="Q3012">
        <f t="shared" si="144"/>
        <v>1</v>
      </c>
      <c r="R3012">
        <f t="shared" si="145"/>
        <v>0</v>
      </c>
      <c r="S3012">
        <f t="shared" si="146"/>
        <v>0</v>
      </c>
    </row>
    <row r="3013" spans="15:19">
      <c r="O3013">
        <v>1</v>
      </c>
      <c r="P3013">
        <v>1</v>
      </c>
      <c r="Q3013">
        <f t="shared" si="144"/>
        <v>0</v>
      </c>
      <c r="R3013">
        <f t="shared" si="145"/>
        <v>1</v>
      </c>
      <c r="S3013">
        <f t="shared" si="146"/>
        <v>0</v>
      </c>
    </row>
    <row r="3014" spans="15:19">
      <c r="O3014">
        <v>1</v>
      </c>
      <c r="P3014">
        <v>1</v>
      </c>
      <c r="Q3014">
        <f t="shared" si="144"/>
        <v>0</v>
      </c>
      <c r="R3014">
        <f t="shared" si="145"/>
        <v>1</v>
      </c>
      <c r="S3014">
        <f t="shared" si="146"/>
        <v>0</v>
      </c>
    </row>
    <row r="3015" spans="15:19">
      <c r="O3015">
        <v>1</v>
      </c>
      <c r="P3015">
        <v>2</v>
      </c>
      <c r="Q3015">
        <f t="shared" si="144"/>
        <v>0</v>
      </c>
      <c r="R3015">
        <f t="shared" si="145"/>
        <v>0</v>
      </c>
      <c r="S3015">
        <f t="shared" si="146"/>
        <v>1</v>
      </c>
    </row>
    <row r="3016" spans="15:19">
      <c r="O3016">
        <v>2</v>
      </c>
      <c r="P3016">
        <v>1</v>
      </c>
      <c r="Q3016">
        <f t="shared" si="144"/>
        <v>1</v>
      </c>
      <c r="R3016">
        <f t="shared" si="145"/>
        <v>0</v>
      </c>
      <c r="S3016">
        <f t="shared" si="146"/>
        <v>0</v>
      </c>
    </row>
    <row r="3017" spans="15:19">
      <c r="O3017">
        <v>4</v>
      </c>
      <c r="P3017">
        <v>0</v>
      </c>
      <c r="Q3017">
        <f t="shared" si="144"/>
        <v>1</v>
      </c>
      <c r="R3017">
        <f t="shared" si="145"/>
        <v>0</v>
      </c>
      <c r="S3017">
        <f t="shared" si="146"/>
        <v>0</v>
      </c>
    </row>
    <row r="3018" spans="15:19">
      <c r="O3018">
        <v>1</v>
      </c>
      <c r="P3018">
        <v>1</v>
      </c>
      <c r="Q3018">
        <f t="shared" si="144"/>
        <v>0</v>
      </c>
      <c r="R3018">
        <f t="shared" si="145"/>
        <v>1</v>
      </c>
      <c r="S3018">
        <f t="shared" si="146"/>
        <v>0</v>
      </c>
    </row>
    <row r="3019" spans="15:19">
      <c r="O3019">
        <v>2</v>
      </c>
      <c r="P3019">
        <v>0</v>
      </c>
      <c r="Q3019">
        <f t="shared" si="144"/>
        <v>1</v>
      </c>
      <c r="R3019">
        <f t="shared" si="145"/>
        <v>0</v>
      </c>
      <c r="S3019">
        <f t="shared" si="146"/>
        <v>0</v>
      </c>
    </row>
    <row r="3020" spans="15:19">
      <c r="O3020">
        <v>1</v>
      </c>
      <c r="P3020">
        <v>1</v>
      </c>
      <c r="Q3020">
        <f t="shared" si="144"/>
        <v>0</v>
      </c>
      <c r="R3020">
        <f t="shared" si="145"/>
        <v>1</v>
      </c>
      <c r="S3020">
        <f t="shared" si="146"/>
        <v>0</v>
      </c>
    </row>
    <row r="3021" spans="15:19">
      <c r="O3021">
        <v>2</v>
      </c>
      <c r="P3021">
        <v>1</v>
      </c>
      <c r="Q3021">
        <f t="shared" si="144"/>
        <v>1</v>
      </c>
      <c r="R3021">
        <f t="shared" si="145"/>
        <v>0</v>
      </c>
      <c r="S3021">
        <f t="shared" si="146"/>
        <v>0</v>
      </c>
    </row>
    <row r="3022" spans="15:19">
      <c r="O3022">
        <v>1</v>
      </c>
      <c r="P3022">
        <v>2</v>
      </c>
      <c r="Q3022">
        <f t="shared" si="144"/>
        <v>0</v>
      </c>
      <c r="R3022">
        <f t="shared" si="145"/>
        <v>0</v>
      </c>
      <c r="S3022">
        <f t="shared" si="146"/>
        <v>1</v>
      </c>
    </row>
    <row r="3023" spans="15:19">
      <c r="O3023">
        <v>3</v>
      </c>
      <c r="P3023">
        <v>0</v>
      </c>
      <c r="Q3023">
        <f t="shared" si="144"/>
        <v>1</v>
      </c>
      <c r="R3023">
        <f t="shared" si="145"/>
        <v>0</v>
      </c>
      <c r="S3023">
        <f t="shared" si="146"/>
        <v>0</v>
      </c>
    </row>
    <row r="3024" spans="15:19">
      <c r="O3024">
        <v>3</v>
      </c>
      <c r="P3024">
        <v>1</v>
      </c>
      <c r="Q3024">
        <f t="shared" si="144"/>
        <v>1</v>
      </c>
      <c r="R3024">
        <f t="shared" si="145"/>
        <v>0</v>
      </c>
      <c r="S3024">
        <f t="shared" si="146"/>
        <v>0</v>
      </c>
    </row>
    <row r="3025" spans="15:19">
      <c r="O3025">
        <v>2</v>
      </c>
      <c r="P3025">
        <v>1</v>
      </c>
      <c r="Q3025">
        <f t="shared" si="144"/>
        <v>1</v>
      </c>
      <c r="R3025">
        <f t="shared" si="145"/>
        <v>0</v>
      </c>
      <c r="S3025">
        <f t="shared" si="146"/>
        <v>0</v>
      </c>
    </row>
    <row r="3026" spans="15:19">
      <c r="O3026">
        <v>1</v>
      </c>
      <c r="P3026">
        <v>1</v>
      </c>
      <c r="Q3026">
        <f t="shared" si="144"/>
        <v>0</v>
      </c>
      <c r="R3026">
        <f t="shared" si="145"/>
        <v>1</v>
      </c>
      <c r="S3026">
        <f t="shared" si="146"/>
        <v>0</v>
      </c>
    </row>
    <row r="3027" spans="15:19">
      <c r="O3027">
        <v>1</v>
      </c>
      <c r="P3027">
        <v>0</v>
      </c>
      <c r="Q3027">
        <f t="shared" si="144"/>
        <v>1</v>
      </c>
      <c r="R3027">
        <f t="shared" si="145"/>
        <v>0</v>
      </c>
      <c r="S3027">
        <f t="shared" si="146"/>
        <v>0</v>
      </c>
    </row>
    <row r="3028" spans="15:19">
      <c r="O3028">
        <v>2</v>
      </c>
      <c r="P3028">
        <v>1</v>
      </c>
      <c r="Q3028">
        <f t="shared" si="144"/>
        <v>1</v>
      </c>
      <c r="R3028">
        <f t="shared" si="145"/>
        <v>0</v>
      </c>
      <c r="S3028">
        <f t="shared" si="146"/>
        <v>0</v>
      </c>
    </row>
    <row r="3029" spans="15:19">
      <c r="O3029">
        <v>1</v>
      </c>
      <c r="P3029">
        <v>0</v>
      </c>
      <c r="Q3029">
        <f t="shared" si="144"/>
        <v>1</v>
      </c>
      <c r="R3029">
        <f t="shared" si="145"/>
        <v>0</v>
      </c>
      <c r="S3029">
        <f t="shared" si="146"/>
        <v>0</v>
      </c>
    </row>
    <row r="3030" spans="15:19">
      <c r="O3030">
        <v>1</v>
      </c>
      <c r="P3030">
        <v>2</v>
      </c>
      <c r="Q3030">
        <f t="shared" ref="Q3030:Q3093" si="147">IF(O3030&gt;P3030,1,0)</f>
        <v>0</v>
      </c>
      <c r="R3030">
        <f t="shared" ref="R3030:R3093" si="148">IF(O3030=P3030,1,0)</f>
        <v>0</v>
      </c>
      <c r="S3030">
        <f t="shared" ref="S3030:S3093" si="149">IF(O3030&lt;P3030,1,0)</f>
        <v>1</v>
      </c>
    </row>
    <row r="3031" spans="15:19">
      <c r="O3031">
        <v>1</v>
      </c>
      <c r="P3031">
        <v>1</v>
      </c>
      <c r="Q3031">
        <f t="shared" si="147"/>
        <v>0</v>
      </c>
      <c r="R3031">
        <f t="shared" si="148"/>
        <v>1</v>
      </c>
      <c r="S3031">
        <f t="shared" si="149"/>
        <v>0</v>
      </c>
    </row>
    <row r="3032" spans="15:19">
      <c r="O3032">
        <v>2</v>
      </c>
      <c r="P3032">
        <v>2</v>
      </c>
      <c r="Q3032">
        <f t="shared" si="147"/>
        <v>0</v>
      </c>
      <c r="R3032">
        <f t="shared" si="148"/>
        <v>1</v>
      </c>
      <c r="S3032">
        <f t="shared" si="149"/>
        <v>0</v>
      </c>
    </row>
    <row r="3033" spans="15:19">
      <c r="O3033">
        <v>0</v>
      </c>
      <c r="P3033">
        <v>1</v>
      </c>
      <c r="Q3033">
        <f t="shared" si="147"/>
        <v>0</v>
      </c>
      <c r="R3033">
        <f t="shared" si="148"/>
        <v>0</v>
      </c>
      <c r="S3033">
        <f t="shared" si="149"/>
        <v>1</v>
      </c>
    </row>
    <row r="3034" spans="15:19">
      <c r="O3034">
        <v>2</v>
      </c>
      <c r="P3034">
        <v>1</v>
      </c>
      <c r="Q3034">
        <f t="shared" si="147"/>
        <v>1</v>
      </c>
      <c r="R3034">
        <f t="shared" si="148"/>
        <v>0</v>
      </c>
      <c r="S3034">
        <f t="shared" si="149"/>
        <v>0</v>
      </c>
    </row>
    <row r="3035" spans="15:19">
      <c r="O3035">
        <v>1</v>
      </c>
      <c r="P3035">
        <v>3</v>
      </c>
      <c r="Q3035">
        <f t="shared" si="147"/>
        <v>0</v>
      </c>
      <c r="R3035">
        <f t="shared" si="148"/>
        <v>0</v>
      </c>
      <c r="S3035">
        <f t="shared" si="149"/>
        <v>1</v>
      </c>
    </row>
    <row r="3036" spans="15:19">
      <c r="O3036">
        <v>2</v>
      </c>
      <c r="P3036">
        <v>0</v>
      </c>
      <c r="Q3036">
        <f t="shared" si="147"/>
        <v>1</v>
      </c>
      <c r="R3036">
        <f t="shared" si="148"/>
        <v>0</v>
      </c>
      <c r="S3036">
        <f t="shared" si="149"/>
        <v>0</v>
      </c>
    </row>
    <row r="3037" spans="15:19">
      <c r="O3037">
        <v>2</v>
      </c>
      <c r="P3037">
        <v>4</v>
      </c>
      <c r="Q3037">
        <f t="shared" si="147"/>
        <v>0</v>
      </c>
      <c r="R3037">
        <f t="shared" si="148"/>
        <v>0</v>
      </c>
      <c r="S3037">
        <f t="shared" si="149"/>
        <v>1</v>
      </c>
    </row>
    <row r="3038" spans="15:19">
      <c r="O3038">
        <v>4</v>
      </c>
      <c r="P3038">
        <v>3</v>
      </c>
      <c r="Q3038">
        <f t="shared" si="147"/>
        <v>1</v>
      </c>
      <c r="R3038">
        <f t="shared" si="148"/>
        <v>0</v>
      </c>
      <c r="S3038">
        <f t="shared" si="149"/>
        <v>0</v>
      </c>
    </row>
    <row r="3039" spans="15:19">
      <c r="O3039">
        <v>1</v>
      </c>
      <c r="P3039">
        <v>0</v>
      </c>
      <c r="Q3039">
        <f t="shared" si="147"/>
        <v>1</v>
      </c>
      <c r="R3039">
        <f t="shared" si="148"/>
        <v>0</v>
      </c>
      <c r="S3039">
        <f t="shared" si="149"/>
        <v>0</v>
      </c>
    </row>
    <row r="3040" spans="15:19">
      <c r="O3040">
        <v>1</v>
      </c>
      <c r="P3040">
        <v>0</v>
      </c>
      <c r="Q3040">
        <f t="shared" si="147"/>
        <v>1</v>
      </c>
      <c r="R3040">
        <f t="shared" si="148"/>
        <v>0</v>
      </c>
      <c r="S3040">
        <f t="shared" si="149"/>
        <v>0</v>
      </c>
    </row>
    <row r="3041" spans="15:19">
      <c r="O3041">
        <v>0</v>
      </c>
      <c r="P3041">
        <v>0</v>
      </c>
      <c r="Q3041">
        <f t="shared" si="147"/>
        <v>0</v>
      </c>
      <c r="R3041">
        <f t="shared" si="148"/>
        <v>1</v>
      </c>
      <c r="S3041">
        <f t="shared" si="149"/>
        <v>0</v>
      </c>
    </row>
    <row r="3042" spans="15:19">
      <c r="O3042">
        <v>2</v>
      </c>
      <c r="P3042">
        <v>2</v>
      </c>
      <c r="Q3042">
        <f t="shared" si="147"/>
        <v>0</v>
      </c>
      <c r="R3042">
        <f t="shared" si="148"/>
        <v>1</v>
      </c>
      <c r="S3042">
        <f t="shared" si="149"/>
        <v>0</v>
      </c>
    </row>
    <row r="3043" spans="15:19">
      <c r="O3043">
        <v>5</v>
      </c>
      <c r="P3043">
        <v>1</v>
      </c>
      <c r="Q3043">
        <f t="shared" si="147"/>
        <v>1</v>
      </c>
      <c r="R3043">
        <f t="shared" si="148"/>
        <v>0</v>
      </c>
      <c r="S3043">
        <f t="shared" si="149"/>
        <v>0</v>
      </c>
    </row>
    <row r="3044" spans="15:19">
      <c r="O3044">
        <v>1</v>
      </c>
      <c r="P3044">
        <v>0</v>
      </c>
      <c r="Q3044">
        <f t="shared" si="147"/>
        <v>1</v>
      </c>
      <c r="R3044">
        <f t="shared" si="148"/>
        <v>0</v>
      </c>
      <c r="S3044">
        <f t="shared" si="149"/>
        <v>0</v>
      </c>
    </row>
    <row r="3045" spans="15:19">
      <c r="O3045">
        <v>0</v>
      </c>
      <c r="P3045">
        <v>0</v>
      </c>
      <c r="Q3045">
        <f t="shared" si="147"/>
        <v>0</v>
      </c>
      <c r="R3045">
        <f t="shared" si="148"/>
        <v>1</v>
      </c>
      <c r="S3045">
        <f t="shared" si="149"/>
        <v>0</v>
      </c>
    </row>
    <row r="3046" spans="15:19">
      <c r="O3046">
        <v>1</v>
      </c>
      <c r="P3046">
        <v>2</v>
      </c>
      <c r="Q3046">
        <f t="shared" si="147"/>
        <v>0</v>
      </c>
      <c r="R3046">
        <f t="shared" si="148"/>
        <v>0</v>
      </c>
      <c r="S3046">
        <f t="shared" si="149"/>
        <v>1</v>
      </c>
    </row>
    <row r="3047" spans="15:19">
      <c r="O3047">
        <v>1</v>
      </c>
      <c r="P3047">
        <v>0</v>
      </c>
      <c r="Q3047">
        <f t="shared" si="147"/>
        <v>1</v>
      </c>
      <c r="R3047">
        <f t="shared" si="148"/>
        <v>0</v>
      </c>
      <c r="S3047">
        <f t="shared" si="149"/>
        <v>0</v>
      </c>
    </row>
    <row r="3048" spans="15:19">
      <c r="O3048">
        <v>2</v>
      </c>
      <c r="P3048">
        <v>1</v>
      </c>
      <c r="Q3048">
        <f t="shared" si="147"/>
        <v>1</v>
      </c>
      <c r="R3048">
        <f t="shared" si="148"/>
        <v>0</v>
      </c>
      <c r="S3048">
        <f t="shared" si="149"/>
        <v>0</v>
      </c>
    </row>
    <row r="3049" spans="15:19">
      <c r="O3049">
        <v>2</v>
      </c>
      <c r="P3049">
        <v>2</v>
      </c>
      <c r="Q3049">
        <f t="shared" si="147"/>
        <v>0</v>
      </c>
      <c r="R3049">
        <f t="shared" si="148"/>
        <v>1</v>
      </c>
      <c r="S3049">
        <f t="shared" si="149"/>
        <v>0</v>
      </c>
    </row>
    <row r="3050" spans="15:19">
      <c r="O3050">
        <v>1</v>
      </c>
      <c r="P3050">
        <v>0</v>
      </c>
      <c r="Q3050">
        <f t="shared" si="147"/>
        <v>1</v>
      </c>
      <c r="R3050">
        <f t="shared" si="148"/>
        <v>0</v>
      </c>
      <c r="S3050">
        <f t="shared" si="149"/>
        <v>0</v>
      </c>
    </row>
    <row r="3051" spans="15:19">
      <c r="O3051">
        <v>1</v>
      </c>
      <c r="P3051">
        <v>1</v>
      </c>
      <c r="Q3051">
        <f t="shared" si="147"/>
        <v>0</v>
      </c>
      <c r="R3051">
        <f t="shared" si="148"/>
        <v>1</v>
      </c>
      <c r="S3051">
        <f t="shared" si="149"/>
        <v>0</v>
      </c>
    </row>
    <row r="3052" spans="15:19">
      <c r="O3052">
        <v>1</v>
      </c>
      <c r="P3052">
        <v>0</v>
      </c>
      <c r="Q3052">
        <f t="shared" si="147"/>
        <v>1</v>
      </c>
      <c r="R3052">
        <f t="shared" si="148"/>
        <v>0</v>
      </c>
      <c r="S3052">
        <f t="shared" si="149"/>
        <v>0</v>
      </c>
    </row>
    <row r="3053" spans="15:19">
      <c r="O3053">
        <v>0</v>
      </c>
      <c r="P3053">
        <v>3</v>
      </c>
      <c r="Q3053">
        <f t="shared" si="147"/>
        <v>0</v>
      </c>
      <c r="R3053">
        <f t="shared" si="148"/>
        <v>0</v>
      </c>
      <c r="S3053">
        <f t="shared" si="149"/>
        <v>1</v>
      </c>
    </row>
    <row r="3054" spans="15:19">
      <c r="O3054">
        <v>2</v>
      </c>
      <c r="P3054">
        <v>2</v>
      </c>
      <c r="Q3054">
        <f t="shared" si="147"/>
        <v>0</v>
      </c>
      <c r="R3054">
        <f t="shared" si="148"/>
        <v>1</v>
      </c>
      <c r="S3054">
        <f t="shared" si="149"/>
        <v>0</v>
      </c>
    </row>
    <row r="3055" spans="15:19">
      <c r="O3055">
        <v>2</v>
      </c>
      <c r="P3055">
        <v>0</v>
      </c>
      <c r="Q3055">
        <f t="shared" si="147"/>
        <v>1</v>
      </c>
      <c r="R3055">
        <f t="shared" si="148"/>
        <v>0</v>
      </c>
      <c r="S3055">
        <f t="shared" si="149"/>
        <v>0</v>
      </c>
    </row>
    <row r="3056" spans="15:19">
      <c r="O3056">
        <v>1</v>
      </c>
      <c r="P3056">
        <v>2</v>
      </c>
      <c r="Q3056">
        <f t="shared" si="147"/>
        <v>0</v>
      </c>
      <c r="R3056">
        <f t="shared" si="148"/>
        <v>0</v>
      </c>
      <c r="S3056">
        <f t="shared" si="149"/>
        <v>1</v>
      </c>
    </row>
    <row r="3057" spans="15:19">
      <c r="O3057">
        <v>2</v>
      </c>
      <c r="P3057">
        <v>1</v>
      </c>
      <c r="Q3057">
        <f t="shared" si="147"/>
        <v>1</v>
      </c>
      <c r="R3057">
        <f t="shared" si="148"/>
        <v>0</v>
      </c>
      <c r="S3057">
        <f t="shared" si="149"/>
        <v>0</v>
      </c>
    </row>
    <row r="3058" spans="15:19">
      <c r="O3058">
        <v>2</v>
      </c>
      <c r="P3058">
        <v>0</v>
      </c>
      <c r="Q3058">
        <f t="shared" si="147"/>
        <v>1</v>
      </c>
      <c r="R3058">
        <f t="shared" si="148"/>
        <v>0</v>
      </c>
      <c r="S3058">
        <f t="shared" si="149"/>
        <v>0</v>
      </c>
    </row>
    <row r="3059" spans="15:19">
      <c r="O3059">
        <v>2</v>
      </c>
      <c r="P3059">
        <v>0</v>
      </c>
      <c r="Q3059">
        <f t="shared" si="147"/>
        <v>1</v>
      </c>
      <c r="R3059">
        <f t="shared" si="148"/>
        <v>0</v>
      </c>
      <c r="S3059">
        <f t="shared" si="149"/>
        <v>0</v>
      </c>
    </row>
    <row r="3060" spans="15:19">
      <c r="O3060">
        <v>1</v>
      </c>
      <c r="P3060">
        <v>4</v>
      </c>
      <c r="Q3060">
        <f t="shared" si="147"/>
        <v>0</v>
      </c>
      <c r="R3060">
        <f t="shared" si="148"/>
        <v>0</v>
      </c>
      <c r="S3060">
        <f t="shared" si="149"/>
        <v>1</v>
      </c>
    </row>
    <row r="3061" spans="15:19">
      <c r="O3061">
        <v>1</v>
      </c>
      <c r="P3061">
        <v>0</v>
      </c>
      <c r="Q3061">
        <f t="shared" si="147"/>
        <v>1</v>
      </c>
      <c r="R3061">
        <f t="shared" si="148"/>
        <v>0</v>
      </c>
      <c r="S3061">
        <f t="shared" si="149"/>
        <v>0</v>
      </c>
    </row>
    <row r="3062" spans="15:19">
      <c r="O3062">
        <v>2</v>
      </c>
      <c r="P3062">
        <v>2</v>
      </c>
      <c r="Q3062">
        <f t="shared" si="147"/>
        <v>0</v>
      </c>
      <c r="R3062">
        <f t="shared" si="148"/>
        <v>1</v>
      </c>
      <c r="S3062">
        <f t="shared" si="149"/>
        <v>0</v>
      </c>
    </row>
    <row r="3063" spans="15:19">
      <c r="O3063">
        <v>0</v>
      </c>
      <c r="P3063">
        <v>2</v>
      </c>
      <c r="Q3063">
        <f t="shared" si="147"/>
        <v>0</v>
      </c>
      <c r="R3063">
        <f t="shared" si="148"/>
        <v>0</v>
      </c>
      <c r="S3063">
        <f t="shared" si="149"/>
        <v>1</v>
      </c>
    </row>
    <row r="3064" spans="15:19">
      <c r="O3064">
        <v>1</v>
      </c>
      <c r="P3064">
        <v>1</v>
      </c>
      <c r="Q3064">
        <f t="shared" si="147"/>
        <v>0</v>
      </c>
      <c r="R3064">
        <f t="shared" si="148"/>
        <v>1</v>
      </c>
      <c r="S3064">
        <f t="shared" si="149"/>
        <v>0</v>
      </c>
    </row>
    <row r="3065" spans="15:19">
      <c r="O3065">
        <v>1</v>
      </c>
      <c r="P3065">
        <v>1</v>
      </c>
      <c r="Q3065">
        <f t="shared" si="147"/>
        <v>0</v>
      </c>
      <c r="R3065">
        <f t="shared" si="148"/>
        <v>1</v>
      </c>
      <c r="S3065">
        <f t="shared" si="149"/>
        <v>0</v>
      </c>
    </row>
    <row r="3066" spans="15:19">
      <c r="O3066">
        <v>1</v>
      </c>
      <c r="P3066">
        <v>0</v>
      </c>
      <c r="Q3066">
        <f t="shared" si="147"/>
        <v>1</v>
      </c>
      <c r="R3066">
        <f t="shared" si="148"/>
        <v>0</v>
      </c>
      <c r="S3066">
        <f t="shared" si="149"/>
        <v>0</v>
      </c>
    </row>
    <row r="3067" spans="15:19">
      <c r="O3067">
        <v>2</v>
      </c>
      <c r="P3067">
        <v>0</v>
      </c>
      <c r="Q3067">
        <f t="shared" si="147"/>
        <v>1</v>
      </c>
      <c r="R3067">
        <f t="shared" si="148"/>
        <v>0</v>
      </c>
      <c r="S3067">
        <f t="shared" si="149"/>
        <v>0</v>
      </c>
    </row>
    <row r="3068" spans="15:19">
      <c r="O3068">
        <v>0</v>
      </c>
      <c r="P3068">
        <v>0</v>
      </c>
      <c r="Q3068">
        <f t="shared" si="147"/>
        <v>0</v>
      </c>
      <c r="R3068">
        <f t="shared" si="148"/>
        <v>1</v>
      </c>
      <c r="S3068">
        <f t="shared" si="149"/>
        <v>0</v>
      </c>
    </row>
    <row r="3069" spans="15:19">
      <c r="O3069">
        <v>4</v>
      </c>
      <c r="P3069">
        <v>1</v>
      </c>
      <c r="Q3069">
        <f t="shared" si="147"/>
        <v>1</v>
      </c>
      <c r="R3069">
        <f t="shared" si="148"/>
        <v>0</v>
      </c>
      <c r="S3069">
        <f t="shared" si="149"/>
        <v>0</v>
      </c>
    </row>
    <row r="3070" spans="15:19">
      <c r="O3070">
        <v>1</v>
      </c>
      <c r="P3070">
        <v>0</v>
      </c>
      <c r="Q3070">
        <f t="shared" si="147"/>
        <v>1</v>
      </c>
      <c r="R3070">
        <f t="shared" si="148"/>
        <v>0</v>
      </c>
      <c r="S3070">
        <f t="shared" si="149"/>
        <v>0</v>
      </c>
    </row>
    <row r="3071" spans="15:19">
      <c r="O3071">
        <v>3</v>
      </c>
      <c r="P3071">
        <v>2</v>
      </c>
      <c r="Q3071">
        <f t="shared" si="147"/>
        <v>1</v>
      </c>
      <c r="R3071">
        <f t="shared" si="148"/>
        <v>0</v>
      </c>
      <c r="S3071">
        <f t="shared" si="149"/>
        <v>0</v>
      </c>
    </row>
    <row r="3072" spans="15:19">
      <c r="O3072">
        <v>2</v>
      </c>
      <c r="P3072">
        <v>2</v>
      </c>
      <c r="Q3072">
        <f t="shared" si="147"/>
        <v>0</v>
      </c>
      <c r="R3072">
        <f t="shared" si="148"/>
        <v>1</v>
      </c>
      <c r="S3072">
        <f t="shared" si="149"/>
        <v>0</v>
      </c>
    </row>
    <row r="3073" spans="15:19">
      <c r="O3073">
        <v>3</v>
      </c>
      <c r="P3073">
        <v>1</v>
      </c>
      <c r="Q3073">
        <f t="shared" si="147"/>
        <v>1</v>
      </c>
      <c r="R3073">
        <f t="shared" si="148"/>
        <v>0</v>
      </c>
      <c r="S3073">
        <f t="shared" si="149"/>
        <v>0</v>
      </c>
    </row>
    <row r="3074" spans="15:19">
      <c r="O3074">
        <v>1</v>
      </c>
      <c r="P3074">
        <v>1</v>
      </c>
      <c r="Q3074">
        <f t="shared" si="147"/>
        <v>0</v>
      </c>
      <c r="R3074">
        <f t="shared" si="148"/>
        <v>1</v>
      </c>
      <c r="S3074">
        <f t="shared" si="149"/>
        <v>0</v>
      </c>
    </row>
    <row r="3075" spans="15:19">
      <c r="O3075">
        <v>1</v>
      </c>
      <c r="P3075">
        <v>0</v>
      </c>
      <c r="Q3075">
        <f t="shared" si="147"/>
        <v>1</v>
      </c>
      <c r="R3075">
        <f t="shared" si="148"/>
        <v>0</v>
      </c>
      <c r="S3075">
        <f t="shared" si="149"/>
        <v>0</v>
      </c>
    </row>
    <row r="3076" spans="15:19">
      <c r="O3076">
        <v>2</v>
      </c>
      <c r="P3076">
        <v>1</v>
      </c>
      <c r="Q3076">
        <f t="shared" si="147"/>
        <v>1</v>
      </c>
      <c r="R3076">
        <f t="shared" si="148"/>
        <v>0</v>
      </c>
      <c r="S3076">
        <f t="shared" si="149"/>
        <v>0</v>
      </c>
    </row>
    <row r="3077" spans="15:19">
      <c r="O3077">
        <v>1</v>
      </c>
      <c r="P3077">
        <v>0</v>
      </c>
      <c r="Q3077">
        <f t="shared" si="147"/>
        <v>1</v>
      </c>
      <c r="R3077">
        <f t="shared" si="148"/>
        <v>0</v>
      </c>
      <c r="S3077">
        <f t="shared" si="149"/>
        <v>0</v>
      </c>
    </row>
    <row r="3078" spans="15:19">
      <c r="O3078">
        <v>1</v>
      </c>
      <c r="P3078">
        <v>0</v>
      </c>
      <c r="Q3078">
        <f t="shared" si="147"/>
        <v>1</v>
      </c>
      <c r="R3078">
        <f t="shared" si="148"/>
        <v>0</v>
      </c>
      <c r="S3078">
        <f t="shared" si="149"/>
        <v>0</v>
      </c>
    </row>
    <row r="3079" spans="15:19">
      <c r="O3079">
        <v>3</v>
      </c>
      <c r="P3079">
        <v>1</v>
      </c>
      <c r="Q3079">
        <f t="shared" si="147"/>
        <v>1</v>
      </c>
      <c r="R3079">
        <f t="shared" si="148"/>
        <v>0</v>
      </c>
      <c r="S3079">
        <f t="shared" si="149"/>
        <v>0</v>
      </c>
    </row>
    <row r="3080" spans="15:19">
      <c r="O3080">
        <v>2</v>
      </c>
      <c r="P3080">
        <v>2</v>
      </c>
      <c r="Q3080">
        <f t="shared" si="147"/>
        <v>0</v>
      </c>
      <c r="R3080">
        <f t="shared" si="148"/>
        <v>1</v>
      </c>
      <c r="S3080">
        <f t="shared" si="149"/>
        <v>0</v>
      </c>
    </row>
    <row r="3081" spans="15:19">
      <c r="O3081">
        <v>1</v>
      </c>
      <c r="P3081">
        <v>1</v>
      </c>
      <c r="Q3081">
        <f t="shared" si="147"/>
        <v>0</v>
      </c>
      <c r="R3081">
        <f t="shared" si="148"/>
        <v>1</v>
      </c>
      <c r="S3081">
        <f t="shared" si="149"/>
        <v>0</v>
      </c>
    </row>
    <row r="3082" spans="15:19">
      <c r="O3082">
        <v>2</v>
      </c>
      <c r="P3082">
        <v>0</v>
      </c>
      <c r="Q3082">
        <f t="shared" si="147"/>
        <v>1</v>
      </c>
      <c r="R3082">
        <f t="shared" si="148"/>
        <v>0</v>
      </c>
      <c r="S3082">
        <f t="shared" si="149"/>
        <v>0</v>
      </c>
    </row>
    <row r="3083" spans="15:19">
      <c r="O3083">
        <v>2</v>
      </c>
      <c r="P3083">
        <v>1</v>
      </c>
      <c r="Q3083">
        <f t="shared" si="147"/>
        <v>1</v>
      </c>
      <c r="R3083">
        <f t="shared" si="148"/>
        <v>0</v>
      </c>
      <c r="S3083">
        <f t="shared" si="149"/>
        <v>0</v>
      </c>
    </row>
    <row r="3084" spans="15:19">
      <c r="O3084">
        <v>1</v>
      </c>
      <c r="P3084">
        <v>0</v>
      </c>
      <c r="Q3084">
        <f t="shared" si="147"/>
        <v>1</v>
      </c>
      <c r="R3084">
        <f t="shared" si="148"/>
        <v>0</v>
      </c>
      <c r="S3084">
        <f t="shared" si="149"/>
        <v>0</v>
      </c>
    </row>
    <row r="3085" spans="15:19">
      <c r="O3085">
        <v>1</v>
      </c>
      <c r="P3085">
        <v>2</v>
      </c>
      <c r="Q3085">
        <f t="shared" si="147"/>
        <v>0</v>
      </c>
      <c r="R3085">
        <f t="shared" si="148"/>
        <v>0</v>
      </c>
      <c r="S3085">
        <f t="shared" si="149"/>
        <v>1</v>
      </c>
    </row>
    <row r="3086" spans="15:19">
      <c r="O3086">
        <v>1</v>
      </c>
      <c r="P3086">
        <v>0</v>
      </c>
      <c r="Q3086">
        <f t="shared" si="147"/>
        <v>1</v>
      </c>
      <c r="R3086">
        <f t="shared" si="148"/>
        <v>0</v>
      </c>
      <c r="S3086">
        <f t="shared" si="149"/>
        <v>0</v>
      </c>
    </row>
    <row r="3087" spans="15:19">
      <c r="O3087">
        <v>2</v>
      </c>
      <c r="P3087">
        <v>0</v>
      </c>
      <c r="Q3087">
        <f t="shared" si="147"/>
        <v>1</v>
      </c>
      <c r="R3087">
        <f t="shared" si="148"/>
        <v>0</v>
      </c>
      <c r="S3087">
        <f t="shared" si="149"/>
        <v>0</v>
      </c>
    </row>
    <row r="3088" spans="15:19">
      <c r="O3088">
        <v>2</v>
      </c>
      <c r="P3088">
        <v>4</v>
      </c>
      <c r="Q3088">
        <f t="shared" si="147"/>
        <v>0</v>
      </c>
      <c r="R3088">
        <f t="shared" si="148"/>
        <v>0</v>
      </c>
      <c r="S3088">
        <f t="shared" si="149"/>
        <v>1</v>
      </c>
    </row>
    <row r="3089" spans="15:19">
      <c r="O3089">
        <v>3</v>
      </c>
      <c r="P3089">
        <v>0</v>
      </c>
      <c r="Q3089">
        <f t="shared" si="147"/>
        <v>1</v>
      </c>
      <c r="R3089">
        <f t="shared" si="148"/>
        <v>0</v>
      </c>
      <c r="S3089">
        <f t="shared" si="149"/>
        <v>0</v>
      </c>
    </row>
    <row r="3090" spans="15:19">
      <c r="O3090">
        <v>0</v>
      </c>
      <c r="P3090">
        <v>1</v>
      </c>
      <c r="Q3090">
        <f t="shared" si="147"/>
        <v>0</v>
      </c>
      <c r="R3090">
        <f t="shared" si="148"/>
        <v>0</v>
      </c>
      <c r="S3090">
        <f t="shared" si="149"/>
        <v>1</v>
      </c>
    </row>
    <row r="3091" spans="15:19">
      <c r="O3091">
        <v>1</v>
      </c>
      <c r="P3091">
        <v>1</v>
      </c>
      <c r="Q3091">
        <f t="shared" si="147"/>
        <v>0</v>
      </c>
      <c r="R3091">
        <f t="shared" si="148"/>
        <v>1</v>
      </c>
      <c r="S3091">
        <f t="shared" si="149"/>
        <v>0</v>
      </c>
    </row>
    <row r="3092" spans="15:19">
      <c r="O3092">
        <v>0</v>
      </c>
      <c r="P3092">
        <v>0</v>
      </c>
      <c r="Q3092">
        <f t="shared" si="147"/>
        <v>0</v>
      </c>
      <c r="R3092">
        <f t="shared" si="148"/>
        <v>1</v>
      </c>
      <c r="S3092">
        <f t="shared" si="149"/>
        <v>0</v>
      </c>
    </row>
    <row r="3093" spans="15:19">
      <c r="O3093">
        <v>0</v>
      </c>
      <c r="P3093">
        <v>1</v>
      </c>
      <c r="Q3093">
        <f t="shared" si="147"/>
        <v>0</v>
      </c>
      <c r="R3093">
        <f t="shared" si="148"/>
        <v>0</v>
      </c>
      <c r="S3093">
        <f t="shared" si="149"/>
        <v>1</v>
      </c>
    </row>
    <row r="3094" spans="15:19">
      <c r="O3094">
        <v>1</v>
      </c>
      <c r="P3094">
        <v>1</v>
      </c>
      <c r="Q3094">
        <f t="shared" ref="Q3094:Q3157" si="150">IF(O3094&gt;P3094,1,0)</f>
        <v>0</v>
      </c>
      <c r="R3094">
        <f t="shared" ref="R3094:R3157" si="151">IF(O3094=P3094,1,0)</f>
        <v>1</v>
      </c>
      <c r="S3094">
        <f t="shared" ref="S3094:S3157" si="152">IF(O3094&lt;P3094,1,0)</f>
        <v>0</v>
      </c>
    </row>
    <row r="3095" spans="15:19">
      <c r="O3095">
        <v>2</v>
      </c>
      <c r="P3095">
        <v>1</v>
      </c>
      <c r="Q3095">
        <f t="shared" si="150"/>
        <v>1</v>
      </c>
      <c r="R3095">
        <f t="shared" si="151"/>
        <v>0</v>
      </c>
      <c r="S3095">
        <f t="shared" si="152"/>
        <v>0</v>
      </c>
    </row>
    <row r="3096" spans="15:19">
      <c r="O3096">
        <v>1</v>
      </c>
      <c r="P3096">
        <v>2</v>
      </c>
      <c r="Q3096">
        <f t="shared" si="150"/>
        <v>0</v>
      </c>
      <c r="R3096">
        <f t="shared" si="151"/>
        <v>0</v>
      </c>
      <c r="S3096">
        <f t="shared" si="152"/>
        <v>1</v>
      </c>
    </row>
    <row r="3097" spans="15:19">
      <c r="O3097">
        <v>1</v>
      </c>
      <c r="P3097">
        <v>1</v>
      </c>
      <c r="Q3097">
        <f t="shared" si="150"/>
        <v>0</v>
      </c>
      <c r="R3097">
        <f t="shared" si="151"/>
        <v>1</v>
      </c>
      <c r="S3097">
        <f t="shared" si="152"/>
        <v>0</v>
      </c>
    </row>
    <row r="3098" spans="15:19">
      <c r="O3098">
        <v>1</v>
      </c>
      <c r="P3098">
        <v>2</v>
      </c>
      <c r="Q3098">
        <f t="shared" si="150"/>
        <v>0</v>
      </c>
      <c r="R3098">
        <f t="shared" si="151"/>
        <v>0</v>
      </c>
      <c r="S3098">
        <f t="shared" si="152"/>
        <v>1</v>
      </c>
    </row>
    <row r="3099" spans="15:19">
      <c r="O3099">
        <v>1</v>
      </c>
      <c r="P3099">
        <v>2</v>
      </c>
      <c r="Q3099">
        <f t="shared" si="150"/>
        <v>0</v>
      </c>
      <c r="R3099">
        <f t="shared" si="151"/>
        <v>0</v>
      </c>
      <c r="S3099">
        <f t="shared" si="152"/>
        <v>1</v>
      </c>
    </row>
    <row r="3100" spans="15:19">
      <c r="O3100">
        <v>1</v>
      </c>
      <c r="P3100">
        <v>2</v>
      </c>
      <c r="Q3100">
        <f t="shared" si="150"/>
        <v>0</v>
      </c>
      <c r="R3100">
        <f t="shared" si="151"/>
        <v>0</v>
      </c>
      <c r="S3100">
        <f t="shared" si="152"/>
        <v>1</v>
      </c>
    </row>
    <row r="3101" spans="15:19">
      <c r="O3101">
        <v>2</v>
      </c>
      <c r="P3101">
        <v>0</v>
      </c>
      <c r="Q3101">
        <f t="shared" si="150"/>
        <v>1</v>
      </c>
      <c r="R3101">
        <f t="shared" si="151"/>
        <v>0</v>
      </c>
      <c r="S3101">
        <f t="shared" si="152"/>
        <v>0</v>
      </c>
    </row>
    <row r="3102" spans="15:19">
      <c r="O3102">
        <v>4</v>
      </c>
      <c r="P3102">
        <v>0</v>
      </c>
      <c r="Q3102">
        <f t="shared" si="150"/>
        <v>1</v>
      </c>
      <c r="R3102">
        <f t="shared" si="151"/>
        <v>0</v>
      </c>
      <c r="S3102">
        <f t="shared" si="152"/>
        <v>0</v>
      </c>
    </row>
    <row r="3103" spans="15:19">
      <c r="O3103">
        <v>1</v>
      </c>
      <c r="P3103">
        <v>2</v>
      </c>
      <c r="Q3103">
        <f t="shared" si="150"/>
        <v>0</v>
      </c>
      <c r="R3103">
        <f t="shared" si="151"/>
        <v>0</v>
      </c>
      <c r="S3103">
        <f t="shared" si="152"/>
        <v>1</v>
      </c>
    </row>
    <row r="3104" spans="15:19">
      <c r="O3104">
        <v>1</v>
      </c>
      <c r="P3104">
        <v>1</v>
      </c>
      <c r="Q3104">
        <f t="shared" si="150"/>
        <v>0</v>
      </c>
      <c r="R3104">
        <f t="shared" si="151"/>
        <v>1</v>
      </c>
      <c r="S3104">
        <f t="shared" si="152"/>
        <v>0</v>
      </c>
    </row>
    <row r="3105" spans="15:19">
      <c r="O3105">
        <v>2</v>
      </c>
      <c r="P3105">
        <v>0</v>
      </c>
      <c r="Q3105">
        <f t="shared" si="150"/>
        <v>1</v>
      </c>
      <c r="R3105">
        <f t="shared" si="151"/>
        <v>0</v>
      </c>
      <c r="S3105">
        <f t="shared" si="152"/>
        <v>0</v>
      </c>
    </row>
    <row r="3106" spans="15:19">
      <c r="O3106">
        <v>2</v>
      </c>
      <c r="P3106">
        <v>0</v>
      </c>
      <c r="Q3106">
        <f t="shared" si="150"/>
        <v>1</v>
      </c>
      <c r="R3106">
        <f t="shared" si="151"/>
        <v>0</v>
      </c>
      <c r="S3106">
        <f t="shared" si="152"/>
        <v>0</v>
      </c>
    </row>
    <row r="3107" spans="15:19">
      <c r="O3107">
        <v>1</v>
      </c>
      <c r="P3107">
        <v>2</v>
      </c>
      <c r="Q3107">
        <f t="shared" si="150"/>
        <v>0</v>
      </c>
      <c r="R3107">
        <f t="shared" si="151"/>
        <v>0</v>
      </c>
      <c r="S3107">
        <f t="shared" si="152"/>
        <v>1</v>
      </c>
    </row>
    <row r="3108" spans="15:19">
      <c r="O3108">
        <v>1</v>
      </c>
      <c r="P3108">
        <v>2</v>
      </c>
      <c r="Q3108">
        <f t="shared" si="150"/>
        <v>0</v>
      </c>
      <c r="R3108">
        <f t="shared" si="151"/>
        <v>0</v>
      </c>
      <c r="S3108">
        <f t="shared" si="152"/>
        <v>1</v>
      </c>
    </row>
    <row r="3109" spans="15:19">
      <c r="O3109">
        <v>2</v>
      </c>
      <c r="P3109">
        <v>1</v>
      </c>
      <c r="Q3109">
        <f t="shared" si="150"/>
        <v>1</v>
      </c>
      <c r="R3109">
        <f t="shared" si="151"/>
        <v>0</v>
      </c>
      <c r="S3109">
        <f t="shared" si="152"/>
        <v>0</v>
      </c>
    </row>
    <row r="3110" spans="15:19">
      <c r="O3110">
        <v>1</v>
      </c>
      <c r="P3110">
        <v>3</v>
      </c>
      <c r="Q3110">
        <f t="shared" si="150"/>
        <v>0</v>
      </c>
      <c r="R3110">
        <f t="shared" si="151"/>
        <v>0</v>
      </c>
      <c r="S3110">
        <f t="shared" si="152"/>
        <v>1</v>
      </c>
    </row>
    <row r="3111" spans="15:19">
      <c r="O3111">
        <v>2</v>
      </c>
      <c r="P3111">
        <v>0</v>
      </c>
      <c r="Q3111">
        <f t="shared" si="150"/>
        <v>1</v>
      </c>
      <c r="R3111">
        <f t="shared" si="151"/>
        <v>0</v>
      </c>
      <c r="S3111">
        <f t="shared" si="152"/>
        <v>0</v>
      </c>
    </row>
    <row r="3112" spans="15:19">
      <c r="O3112">
        <v>1</v>
      </c>
      <c r="P3112">
        <v>0</v>
      </c>
      <c r="Q3112">
        <f t="shared" si="150"/>
        <v>1</v>
      </c>
      <c r="R3112">
        <f t="shared" si="151"/>
        <v>0</v>
      </c>
      <c r="S3112">
        <f t="shared" si="152"/>
        <v>0</v>
      </c>
    </row>
    <row r="3113" spans="15:19">
      <c r="O3113">
        <v>6</v>
      </c>
      <c r="P3113">
        <v>2</v>
      </c>
      <c r="Q3113">
        <f t="shared" si="150"/>
        <v>1</v>
      </c>
      <c r="R3113">
        <f t="shared" si="151"/>
        <v>0</v>
      </c>
      <c r="S3113">
        <f t="shared" si="152"/>
        <v>0</v>
      </c>
    </row>
    <row r="3114" spans="15:19">
      <c r="O3114">
        <v>2</v>
      </c>
      <c r="P3114">
        <v>1</v>
      </c>
      <c r="Q3114">
        <f t="shared" si="150"/>
        <v>1</v>
      </c>
      <c r="R3114">
        <f t="shared" si="151"/>
        <v>0</v>
      </c>
      <c r="S3114">
        <f t="shared" si="152"/>
        <v>0</v>
      </c>
    </row>
    <row r="3115" spans="15:19">
      <c r="O3115">
        <v>1</v>
      </c>
      <c r="P3115">
        <v>0</v>
      </c>
      <c r="Q3115">
        <f t="shared" si="150"/>
        <v>1</v>
      </c>
      <c r="R3115">
        <f t="shared" si="151"/>
        <v>0</v>
      </c>
      <c r="S3115">
        <f t="shared" si="152"/>
        <v>0</v>
      </c>
    </row>
    <row r="3116" spans="15:19">
      <c r="O3116">
        <v>1</v>
      </c>
      <c r="P3116">
        <v>0</v>
      </c>
      <c r="Q3116">
        <f t="shared" si="150"/>
        <v>1</v>
      </c>
      <c r="R3116">
        <f t="shared" si="151"/>
        <v>0</v>
      </c>
      <c r="S3116">
        <f t="shared" si="152"/>
        <v>0</v>
      </c>
    </row>
    <row r="3117" spans="15:19">
      <c r="O3117">
        <v>1</v>
      </c>
      <c r="P3117">
        <v>0</v>
      </c>
      <c r="Q3117">
        <f t="shared" si="150"/>
        <v>1</v>
      </c>
      <c r="R3117">
        <f t="shared" si="151"/>
        <v>0</v>
      </c>
      <c r="S3117">
        <f t="shared" si="152"/>
        <v>0</v>
      </c>
    </row>
    <row r="3118" spans="15:19">
      <c r="O3118">
        <v>1</v>
      </c>
      <c r="P3118">
        <v>0</v>
      </c>
      <c r="Q3118">
        <f t="shared" si="150"/>
        <v>1</v>
      </c>
      <c r="R3118">
        <f t="shared" si="151"/>
        <v>0</v>
      </c>
      <c r="S3118">
        <f t="shared" si="152"/>
        <v>0</v>
      </c>
    </row>
    <row r="3119" spans="15:19">
      <c r="O3119">
        <v>2</v>
      </c>
      <c r="P3119">
        <v>0</v>
      </c>
      <c r="Q3119">
        <f t="shared" si="150"/>
        <v>1</v>
      </c>
      <c r="R3119">
        <f t="shared" si="151"/>
        <v>0</v>
      </c>
      <c r="S3119">
        <f t="shared" si="152"/>
        <v>0</v>
      </c>
    </row>
    <row r="3120" spans="15:19">
      <c r="O3120">
        <v>4</v>
      </c>
      <c r="P3120">
        <v>1</v>
      </c>
      <c r="Q3120">
        <f t="shared" si="150"/>
        <v>1</v>
      </c>
      <c r="R3120">
        <f t="shared" si="151"/>
        <v>0</v>
      </c>
      <c r="S3120">
        <f t="shared" si="152"/>
        <v>0</v>
      </c>
    </row>
    <row r="3121" spans="15:19">
      <c r="O3121">
        <v>3</v>
      </c>
      <c r="P3121">
        <v>1</v>
      </c>
      <c r="Q3121">
        <f t="shared" si="150"/>
        <v>1</v>
      </c>
      <c r="R3121">
        <f t="shared" si="151"/>
        <v>0</v>
      </c>
      <c r="S3121">
        <f t="shared" si="152"/>
        <v>0</v>
      </c>
    </row>
    <row r="3122" spans="15:19">
      <c r="O3122">
        <v>3</v>
      </c>
      <c r="P3122">
        <v>3</v>
      </c>
      <c r="Q3122">
        <f t="shared" si="150"/>
        <v>0</v>
      </c>
      <c r="R3122">
        <f t="shared" si="151"/>
        <v>1</v>
      </c>
      <c r="S3122">
        <f t="shared" si="152"/>
        <v>0</v>
      </c>
    </row>
    <row r="3123" spans="15:19">
      <c r="O3123">
        <v>0</v>
      </c>
      <c r="P3123">
        <v>3</v>
      </c>
      <c r="Q3123">
        <f t="shared" si="150"/>
        <v>0</v>
      </c>
      <c r="R3123">
        <f t="shared" si="151"/>
        <v>0</v>
      </c>
      <c r="S3123">
        <f t="shared" si="152"/>
        <v>1</v>
      </c>
    </row>
    <row r="3124" spans="15:19">
      <c r="O3124">
        <v>2</v>
      </c>
      <c r="P3124">
        <v>0</v>
      </c>
      <c r="Q3124">
        <f t="shared" si="150"/>
        <v>1</v>
      </c>
      <c r="R3124">
        <f t="shared" si="151"/>
        <v>0</v>
      </c>
      <c r="S3124">
        <f t="shared" si="152"/>
        <v>0</v>
      </c>
    </row>
    <row r="3125" spans="15:19">
      <c r="O3125">
        <v>3</v>
      </c>
      <c r="P3125">
        <v>2</v>
      </c>
      <c r="Q3125">
        <f t="shared" si="150"/>
        <v>1</v>
      </c>
      <c r="R3125">
        <f t="shared" si="151"/>
        <v>0</v>
      </c>
      <c r="S3125">
        <f t="shared" si="152"/>
        <v>0</v>
      </c>
    </row>
    <row r="3126" spans="15:19">
      <c r="O3126">
        <v>0</v>
      </c>
      <c r="P3126">
        <v>1</v>
      </c>
      <c r="Q3126">
        <f t="shared" si="150"/>
        <v>0</v>
      </c>
      <c r="R3126">
        <f t="shared" si="151"/>
        <v>0</v>
      </c>
      <c r="S3126">
        <f t="shared" si="152"/>
        <v>1</v>
      </c>
    </row>
    <row r="3127" spans="15:19">
      <c r="O3127">
        <v>0</v>
      </c>
      <c r="P3127">
        <v>2</v>
      </c>
      <c r="Q3127">
        <f t="shared" si="150"/>
        <v>0</v>
      </c>
      <c r="R3127">
        <f t="shared" si="151"/>
        <v>0</v>
      </c>
      <c r="S3127">
        <f t="shared" si="152"/>
        <v>1</v>
      </c>
    </row>
    <row r="3128" spans="15:19">
      <c r="O3128">
        <v>0</v>
      </c>
      <c r="P3128">
        <v>1</v>
      </c>
      <c r="Q3128">
        <f t="shared" si="150"/>
        <v>0</v>
      </c>
      <c r="R3128">
        <f t="shared" si="151"/>
        <v>0</v>
      </c>
      <c r="S3128">
        <f t="shared" si="152"/>
        <v>1</v>
      </c>
    </row>
    <row r="3129" spans="15:19">
      <c r="O3129">
        <v>2</v>
      </c>
      <c r="P3129">
        <v>0</v>
      </c>
      <c r="Q3129">
        <f t="shared" si="150"/>
        <v>1</v>
      </c>
      <c r="R3129">
        <f t="shared" si="151"/>
        <v>0</v>
      </c>
      <c r="S3129">
        <f t="shared" si="152"/>
        <v>0</v>
      </c>
    </row>
    <row r="3130" spans="15:19">
      <c r="O3130">
        <v>2</v>
      </c>
      <c r="P3130">
        <v>0</v>
      </c>
      <c r="Q3130">
        <f t="shared" si="150"/>
        <v>1</v>
      </c>
      <c r="R3130">
        <f t="shared" si="151"/>
        <v>0</v>
      </c>
      <c r="S3130">
        <f t="shared" si="152"/>
        <v>0</v>
      </c>
    </row>
    <row r="3131" spans="15:19">
      <c r="O3131">
        <v>3</v>
      </c>
      <c r="P3131">
        <v>2</v>
      </c>
      <c r="Q3131">
        <f t="shared" si="150"/>
        <v>1</v>
      </c>
      <c r="R3131">
        <f t="shared" si="151"/>
        <v>0</v>
      </c>
      <c r="S3131">
        <f t="shared" si="152"/>
        <v>0</v>
      </c>
    </row>
    <row r="3132" spans="15:19">
      <c r="O3132">
        <v>2</v>
      </c>
      <c r="P3132">
        <v>0</v>
      </c>
      <c r="Q3132">
        <f t="shared" si="150"/>
        <v>1</v>
      </c>
      <c r="R3132">
        <f t="shared" si="151"/>
        <v>0</v>
      </c>
      <c r="S3132">
        <f t="shared" si="152"/>
        <v>0</v>
      </c>
    </row>
    <row r="3133" spans="15:19">
      <c r="O3133">
        <v>3</v>
      </c>
      <c r="P3133">
        <v>1</v>
      </c>
      <c r="Q3133">
        <f t="shared" si="150"/>
        <v>1</v>
      </c>
      <c r="R3133">
        <f t="shared" si="151"/>
        <v>0</v>
      </c>
      <c r="S3133">
        <f t="shared" si="152"/>
        <v>0</v>
      </c>
    </row>
    <row r="3134" spans="15:19">
      <c r="O3134">
        <v>1</v>
      </c>
      <c r="P3134">
        <v>1</v>
      </c>
      <c r="Q3134">
        <f t="shared" si="150"/>
        <v>0</v>
      </c>
      <c r="R3134">
        <f t="shared" si="151"/>
        <v>1</v>
      </c>
      <c r="S3134">
        <f t="shared" si="152"/>
        <v>0</v>
      </c>
    </row>
    <row r="3135" spans="15:19">
      <c r="O3135">
        <v>1</v>
      </c>
      <c r="P3135">
        <v>1</v>
      </c>
      <c r="Q3135">
        <f t="shared" si="150"/>
        <v>0</v>
      </c>
      <c r="R3135">
        <f t="shared" si="151"/>
        <v>1</v>
      </c>
      <c r="S3135">
        <f t="shared" si="152"/>
        <v>0</v>
      </c>
    </row>
    <row r="3136" spans="15:19">
      <c r="O3136">
        <v>2</v>
      </c>
      <c r="P3136">
        <v>2</v>
      </c>
      <c r="Q3136">
        <f t="shared" si="150"/>
        <v>0</v>
      </c>
      <c r="R3136">
        <f t="shared" si="151"/>
        <v>1</v>
      </c>
      <c r="S3136">
        <f t="shared" si="152"/>
        <v>0</v>
      </c>
    </row>
    <row r="3137" spans="15:19">
      <c r="O3137">
        <v>2</v>
      </c>
      <c r="P3137">
        <v>0</v>
      </c>
      <c r="Q3137">
        <f t="shared" si="150"/>
        <v>1</v>
      </c>
      <c r="R3137">
        <f t="shared" si="151"/>
        <v>0</v>
      </c>
      <c r="S3137">
        <f t="shared" si="152"/>
        <v>0</v>
      </c>
    </row>
    <row r="3138" spans="15:19">
      <c r="O3138">
        <v>3</v>
      </c>
      <c r="P3138">
        <v>0</v>
      </c>
      <c r="Q3138">
        <f t="shared" si="150"/>
        <v>1</v>
      </c>
      <c r="R3138">
        <f t="shared" si="151"/>
        <v>0</v>
      </c>
      <c r="S3138">
        <f t="shared" si="152"/>
        <v>0</v>
      </c>
    </row>
    <row r="3139" spans="15:19">
      <c r="O3139">
        <v>2</v>
      </c>
      <c r="P3139">
        <v>0</v>
      </c>
      <c r="Q3139">
        <f t="shared" si="150"/>
        <v>1</v>
      </c>
      <c r="R3139">
        <f t="shared" si="151"/>
        <v>0</v>
      </c>
      <c r="S3139">
        <f t="shared" si="152"/>
        <v>0</v>
      </c>
    </row>
    <row r="3140" spans="15:19">
      <c r="O3140">
        <v>2</v>
      </c>
      <c r="P3140">
        <v>2</v>
      </c>
      <c r="Q3140">
        <f t="shared" si="150"/>
        <v>0</v>
      </c>
      <c r="R3140">
        <f t="shared" si="151"/>
        <v>1</v>
      </c>
      <c r="S3140">
        <f t="shared" si="152"/>
        <v>0</v>
      </c>
    </row>
    <row r="3141" spans="15:19">
      <c r="O3141">
        <v>4</v>
      </c>
      <c r="P3141">
        <v>2</v>
      </c>
      <c r="Q3141">
        <f t="shared" si="150"/>
        <v>1</v>
      </c>
      <c r="R3141">
        <f t="shared" si="151"/>
        <v>0</v>
      </c>
      <c r="S3141">
        <f t="shared" si="152"/>
        <v>0</v>
      </c>
    </row>
    <row r="3142" spans="15:19">
      <c r="O3142">
        <v>1</v>
      </c>
      <c r="P3142">
        <v>0</v>
      </c>
      <c r="Q3142">
        <f t="shared" si="150"/>
        <v>1</v>
      </c>
      <c r="R3142">
        <f t="shared" si="151"/>
        <v>0</v>
      </c>
      <c r="S3142">
        <f t="shared" si="152"/>
        <v>0</v>
      </c>
    </row>
    <row r="3143" spans="15:19">
      <c r="O3143">
        <v>2</v>
      </c>
      <c r="P3143">
        <v>1</v>
      </c>
      <c r="Q3143">
        <f t="shared" si="150"/>
        <v>1</v>
      </c>
      <c r="R3143">
        <f t="shared" si="151"/>
        <v>0</v>
      </c>
      <c r="S3143">
        <f t="shared" si="152"/>
        <v>0</v>
      </c>
    </row>
    <row r="3144" spans="15:19">
      <c r="O3144">
        <v>1</v>
      </c>
      <c r="P3144">
        <v>1</v>
      </c>
      <c r="Q3144">
        <f t="shared" si="150"/>
        <v>0</v>
      </c>
      <c r="R3144">
        <f t="shared" si="151"/>
        <v>1</v>
      </c>
      <c r="S3144">
        <f t="shared" si="152"/>
        <v>0</v>
      </c>
    </row>
    <row r="3145" spans="15:19">
      <c r="O3145">
        <v>3</v>
      </c>
      <c r="P3145">
        <v>4</v>
      </c>
      <c r="Q3145">
        <f t="shared" si="150"/>
        <v>0</v>
      </c>
      <c r="R3145">
        <f t="shared" si="151"/>
        <v>0</v>
      </c>
      <c r="S3145">
        <f t="shared" si="152"/>
        <v>1</v>
      </c>
    </row>
    <row r="3146" spans="15:19">
      <c r="O3146">
        <v>3</v>
      </c>
      <c r="P3146">
        <v>1</v>
      </c>
      <c r="Q3146">
        <f t="shared" si="150"/>
        <v>1</v>
      </c>
      <c r="R3146">
        <f t="shared" si="151"/>
        <v>0</v>
      </c>
      <c r="S3146">
        <f t="shared" si="152"/>
        <v>0</v>
      </c>
    </row>
    <row r="3147" spans="15:19">
      <c r="O3147">
        <v>5</v>
      </c>
      <c r="P3147">
        <v>0</v>
      </c>
      <c r="Q3147">
        <f t="shared" si="150"/>
        <v>1</v>
      </c>
      <c r="R3147">
        <f t="shared" si="151"/>
        <v>0</v>
      </c>
      <c r="S3147">
        <f t="shared" si="152"/>
        <v>0</v>
      </c>
    </row>
    <row r="3148" spans="15:19">
      <c r="O3148">
        <v>2</v>
      </c>
      <c r="P3148">
        <v>3</v>
      </c>
      <c r="Q3148">
        <f t="shared" si="150"/>
        <v>0</v>
      </c>
      <c r="R3148">
        <f t="shared" si="151"/>
        <v>0</v>
      </c>
      <c r="S3148">
        <f t="shared" si="152"/>
        <v>1</v>
      </c>
    </row>
    <row r="3149" spans="15:19">
      <c r="O3149">
        <v>0</v>
      </c>
      <c r="P3149">
        <v>0</v>
      </c>
      <c r="Q3149">
        <f t="shared" si="150"/>
        <v>0</v>
      </c>
      <c r="R3149">
        <f t="shared" si="151"/>
        <v>1</v>
      </c>
      <c r="S3149">
        <f t="shared" si="152"/>
        <v>0</v>
      </c>
    </row>
    <row r="3150" spans="15:19">
      <c r="O3150">
        <v>2</v>
      </c>
      <c r="P3150">
        <v>1</v>
      </c>
      <c r="Q3150">
        <f t="shared" si="150"/>
        <v>1</v>
      </c>
      <c r="R3150">
        <f t="shared" si="151"/>
        <v>0</v>
      </c>
      <c r="S3150">
        <f t="shared" si="152"/>
        <v>0</v>
      </c>
    </row>
    <row r="3151" spans="15:19">
      <c r="O3151">
        <v>1</v>
      </c>
      <c r="P3151">
        <v>2</v>
      </c>
      <c r="Q3151">
        <f t="shared" si="150"/>
        <v>0</v>
      </c>
      <c r="R3151">
        <f t="shared" si="151"/>
        <v>0</v>
      </c>
      <c r="S3151">
        <f t="shared" si="152"/>
        <v>1</v>
      </c>
    </row>
    <row r="3152" spans="15:19">
      <c r="O3152">
        <v>3</v>
      </c>
      <c r="P3152">
        <v>0</v>
      </c>
      <c r="Q3152">
        <f t="shared" si="150"/>
        <v>1</v>
      </c>
      <c r="R3152">
        <f t="shared" si="151"/>
        <v>0</v>
      </c>
      <c r="S3152">
        <f t="shared" si="152"/>
        <v>0</v>
      </c>
    </row>
    <row r="3153" spans="15:19">
      <c r="O3153">
        <v>1</v>
      </c>
      <c r="P3153">
        <v>2</v>
      </c>
      <c r="Q3153">
        <f t="shared" si="150"/>
        <v>0</v>
      </c>
      <c r="R3153">
        <f t="shared" si="151"/>
        <v>0</v>
      </c>
      <c r="S3153">
        <f t="shared" si="152"/>
        <v>1</v>
      </c>
    </row>
    <row r="3154" spans="15:19">
      <c r="O3154">
        <v>1</v>
      </c>
      <c r="P3154">
        <v>0</v>
      </c>
      <c r="Q3154">
        <f t="shared" si="150"/>
        <v>1</v>
      </c>
      <c r="R3154">
        <f t="shared" si="151"/>
        <v>0</v>
      </c>
      <c r="S3154">
        <f t="shared" si="152"/>
        <v>0</v>
      </c>
    </row>
    <row r="3155" spans="15:19">
      <c r="O3155">
        <v>1</v>
      </c>
      <c r="P3155">
        <v>0</v>
      </c>
      <c r="Q3155">
        <f t="shared" si="150"/>
        <v>1</v>
      </c>
      <c r="R3155">
        <f t="shared" si="151"/>
        <v>0</v>
      </c>
      <c r="S3155">
        <f t="shared" si="152"/>
        <v>0</v>
      </c>
    </row>
    <row r="3156" spans="15:19">
      <c r="O3156">
        <v>3</v>
      </c>
      <c r="P3156">
        <v>1</v>
      </c>
      <c r="Q3156">
        <f t="shared" si="150"/>
        <v>1</v>
      </c>
      <c r="R3156">
        <f t="shared" si="151"/>
        <v>0</v>
      </c>
      <c r="S3156">
        <f t="shared" si="152"/>
        <v>0</v>
      </c>
    </row>
    <row r="3157" spans="15:19">
      <c r="O3157">
        <v>1</v>
      </c>
      <c r="P3157">
        <v>1</v>
      </c>
      <c r="Q3157">
        <f t="shared" si="150"/>
        <v>0</v>
      </c>
      <c r="R3157">
        <f t="shared" si="151"/>
        <v>1</v>
      </c>
      <c r="S3157">
        <f t="shared" si="152"/>
        <v>0</v>
      </c>
    </row>
    <row r="3158" spans="15:19">
      <c r="O3158">
        <v>3</v>
      </c>
      <c r="P3158">
        <v>0</v>
      </c>
      <c r="Q3158">
        <f t="shared" ref="Q3158:Q3221" si="153">IF(O3158&gt;P3158,1,0)</f>
        <v>1</v>
      </c>
      <c r="R3158">
        <f t="shared" ref="R3158:R3221" si="154">IF(O3158=P3158,1,0)</f>
        <v>0</v>
      </c>
      <c r="S3158">
        <f t="shared" ref="S3158:S3221" si="155">IF(O3158&lt;P3158,1,0)</f>
        <v>0</v>
      </c>
    </row>
    <row r="3159" spans="15:19">
      <c r="O3159">
        <v>1</v>
      </c>
      <c r="P3159">
        <v>0</v>
      </c>
      <c r="Q3159">
        <f t="shared" si="153"/>
        <v>1</v>
      </c>
      <c r="R3159">
        <f t="shared" si="154"/>
        <v>0</v>
      </c>
      <c r="S3159">
        <f t="shared" si="155"/>
        <v>0</v>
      </c>
    </row>
    <row r="3160" spans="15:19">
      <c r="O3160">
        <v>0</v>
      </c>
      <c r="P3160">
        <v>2</v>
      </c>
      <c r="Q3160">
        <f t="shared" si="153"/>
        <v>0</v>
      </c>
      <c r="R3160">
        <f t="shared" si="154"/>
        <v>0</v>
      </c>
      <c r="S3160">
        <f t="shared" si="155"/>
        <v>1</v>
      </c>
    </row>
    <row r="3161" spans="15:19">
      <c r="O3161">
        <v>3</v>
      </c>
      <c r="P3161">
        <v>1</v>
      </c>
      <c r="Q3161">
        <f t="shared" si="153"/>
        <v>1</v>
      </c>
      <c r="R3161">
        <f t="shared" si="154"/>
        <v>0</v>
      </c>
      <c r="S3161">
        <f t="shared" si="155"/>
        <v>0</v>
      </c>
    </row>
    <row r="3162" spans="15:19">
      <c r="O3162">
        <v>1</v>
      </c>
      <c r="P3162">
        <v>1</v>
      </c>
      <c r="Q3162">
        <f t="shared" si="153"/>
        <v>0</v>
      </c>
      <c r="R3162">
        <f t="shared" si="154"/>
        <v>1</v>
      </c>
      <c r="S3162">
        <f t="shared" si="155"/>
        <v>0</v>
      </c>
    </row>
    <row r="3163" spans="15:19">
      <c r="O3163">
        <v>1</v>
      </c>
      <c r="P3163">
        <v>0</v>
      </c>
      <c r="Q3163">
        <f t="shared" si="153"/>
        <v>1</v>
      </c>
      <c r="R3163">
        <f t="shared" si="154"/>
        <v>0</v>
      </c>
      <c r="S3163">
        <f t="shared" si="155"/>
        <v>0</v>
      </c>
    </row>
    <row r="3164" spans="15:19">
      <c r="O3164">
        <v>0</v>
      </c>
      <c r="P3164">
        <v>1</v>
      </c>
      <c r="Q3164">
        <f t="shared" si="153"/>
        <v>0</v>
      </c>
      <c r="R3164">
        <f t="shared" si="154"/>
        <v>0</v>
      </c>
      <c r="S3164">
        <f t="shared" si="155"/>
        <v>1</v>
      </c>
    </row>
    <row r="3165" spans="15:19">
      <c r="O3165">
        <v>2</v>
      </c>
      <c r="P3165">
        <v>1</v>
      </c>
      <c r="Q3165">
        <f t="shared" si="153"/>
        <v>1</v>
      </c>
      <c r="R3165">
        <f t="shared" si="154"/>
        <v>0</v>
      </c>
      <c r="S3165">
        <f t="shared" si="155"/>
        <v>0</v>
      </c>
    </row>
    <row r="3166" spans="15:19">
      <c r="O3166">
        <v>2</v>
      </c>
      <c r="P3166">
        <v>0</v>
      </c>
      <c r="Q3166">
        <f t="shared" si="153"/>
        <v>1</v>
      </c>
      <c r="R3166">
        <f t="shared" si="154"/>
        <v>0</v>
      </c>
      <c r="S3166">
        <f t="shared" si="155"/>
        <v>0</v>
      </c>
    </row>
    <row r="3167" spans="15:19">
      <c r="O3167">
        <v>0</v>
      </c>
      <c r="P3167">
        <v>1</v>
      </c>
      <c r="Q3167">
        <f t="shared" si="153"/>
        <v>0</v>
      </c>
      <c r="R3167">
        <f t="shared" si="154"/>
        <v>0</v>
      </c>
      <c r="S3167">
        <f t="shared" si="155"/>
        <v>1</v>
      </c>
    </row>
    <row r="3168" spans="15:19">
      <c r="O3168">
        <v>2</v>
      </c>
      <c r="P3168">
        <v>0</v>
      </c>
      <c r="Q3168">
        <f t="shared" si="153"/>
        <v>1</v>
      </c>
      <c r="R3168">
        <f t="shared" si="154"/>
        <v>0</v>
      </c>
      <c r="S3168">
        <f t="shared" si="155"/>
        <v>0</v>
      </c>
    </row>
    <row r="3169" spans="15:19">
      <c r="O3169">
        <v>2</v>
      </c>
      <c r="P3169">
        <v>2</v>
      </c>
      <c r="Q3169">
        <f t="shared" si="153"/>
        <v>0</v>
      </c>
      <c r="R3169">
        <f t="shared" si="154"/>
        <v>1</v>
      </c>
      <c r="S3169">
        <f t="shared" si="155"/>
        <v>0</v>
      </c>
    </row>
    <row r="3170" spans="15:19">
      <c r="O3170">
        <v>1</v>
      </c>
      <c r="P3170">
        <v>2</v>
      </c>
      <c r="Q3170">
        <f t="shared" si="153"/>
        <v>0</v>
      </c>
      <c r="R3170">
        <f t="shared" si="154"/>
        <v>0</v>
      </c>
      <c r="S3170">
        <f t="shared" si="155"/>
        <v>1</v>
      </c>
    </row>
    <row r="3171" spans="15:19">
      <c r="O3171">
        <v>1</v>
      </c>
      <c r="P3171">
        <v>2</v>
      </c>
      <c r="Q3171">
        <f t="shared" si="153"/>
        <v>0</v>
      </c>
      <c r="R3171">
        <f t="shared" si="154"/>
        <v>0</v>
      </c>
      <c r="S3171">
        <f t="shared" si="155"/>
        <v>1</v>
      </c>
    </row>
    <row r="3172" spans="15:19">
      <c r="O3172">
        <v>0</v>
      </c>
      <c r="P3172">
        <v>2</v>
      </c>
      <c r="Q3172">
        <f t="shared" si="153"/>
        <v>0</v>
      </c>
      <c r="R3172">
        <f t="shared" si="154"/>
        <v>0</v>
      </c>
      <c r="S3172">
        <f t="shared" si="155"/>
        <v>1</v>
      </c>
    </row>
    <row r="3173" spans="15:19">
      <c r="O3173">
        <v>4</v>
      </c>
      <c r="P3173">
        <v>3</v>
      </c>
      <c r="Q3173">
        <f t="shared" si="153"/>
        <v>1</v>
      </c>
      <c r="R3173">
        <f t="shared" si="154"/>
        <v>0</v>
      </c>
      <c r="S3173">
        <f t="shared" si="155"/>
        <v>0</v>
      </c>
    </row>
    <row r="3174" spans="15:19">
      <c r="O3174">
        <v>2</v>
      </c>
      <c r="P3174">
        <v>3</v>
      </c>
      <c r="Q3174">
        <f t="shared" si="153"/>
        <v>0</v>
      </c>
      <c r="R3174">
        <f t="shared" si="154"/>
        <v>0</v>
      </c>
      <c r="S3174">
        <f t="shared" si="155"/>
        <v>1</v>
      </c>
    </row>
    <row r="3175" spans="15:19">
      <c r="O3175">
        <v>3</v>
      </c>
      <c r="P3175">
        <v>1</v>
      </c>
      <c r="Q3175">
        <f t="shared" si="153"/>
        <v>1</v>
      </c>
      <c r="R3175">
        <f t="shared" si="154"/>
        <v>0</v>
      </c>
      <c r="S3175">
        <f t="shared" si="155"/>
        <v>0</v>
      </c>
    </row>
    <row r="3176" spans="15:19">
      <c r="O3176">
        <v>2</v>
      </c>
      <c r="P3176">
        <v>0</v>
      </c>
      <c r="Q3176">
        <f t="shared" si="153"/>
        <v>1</v>
      </c>
      <c r="R3176">
        <f t="shared" si="154"/>
        <v>0</v>
      </c>
      <c r="S3176">
        <f t="shared" si="155"/>
        <v>0</v>
      </c>
    </row>
    <row r="3177" spans="15:19">
      <c r="O3177">
        <v>4</v>
      </c>
      <c r="P3177">
        <v>0</v>
      </c>
      <c r="Q3177">
        <f t="shared" si="153"/>
        <v>1</v>
      </c>
      <c r="R3177">
        <f t="shared" si="154"/>
        <v>0</v>
      </c>
      <c r="S3177">
        <f t="shared" si="155"/>
        <v>0</v>
      </c>
    </row>
    <row r="3178" spans="15:19">
      <c r="O3178">
        <v>1</v>
      </c>
      <c r="P3178">
        <v>0</v>
      </c>
      <c r="Q3178">
        <f t="shared" si="153"/>
        <v>1</v>
      </c>
      <c r="R3178">
        <f t="shared" si="154"/>
        <v>0</v>
      </c>
      <c r="S3178">
        <f t="shared" si="155"/>
        <v>0</v>
      </c>
    </row>
    <row r="3179" spans="15:19">
      <c r="O3179">
        <v>1</v>
      </c>
      <c r="P3179">
        <v>2</v>
      </c>
      <c r="Q3179">
        <f t="shared" si="153"/>
        <v>0</v>
      </c>
      <c r="R3179">
        <f t="shared" si="154"/>
        <v>0</v>
      </c>
      <c r="S3179">
        <f t="shared" si="155"/>
        <v>1</v>
      </c>
    </row>
    <row r="3180" spans="15:19">
      <c r="O3180">
        <v>1</v>
      </c>
      <c r="P3180">
        <v>1</v>
      </c>
      <c r="Q3180">
        <f t="shared" si="153"/>
        <v>0</v>
      </c>
      <c r="R3180">
        <f t="shared" si="154"/>
        <v>1</v>
      </c>
      <c r="S3180">
        <f t="shared" si="155"/>
        <v>0</v>
      </c>
    </row>
    <row r="3181" spans="15:19">
      <c r="O3181">
        <v>3</v>
      </c>
      <c r="P3181">
        <v>1</v>
      </c>
      <c r="Q3181">
        <f t="shared" si="153"/>
        <v>1</v>
      </c>
      <c r="R3181">
        <f t="shared" si="154"/>
        <v>0</v>
      </c>
      <c r="S3181">
        <f t="shared" si="155"/>
        <v>0</v>
      </c>
    </row>
    <row r="3182" spans="15:19">
      <c r="O3182">
        <v>1</v>
      </c>
      <c r="P3182">
        <v>0</v>
      </c>
      <c r="Q3182">
        <f t="shared" si="153"/>
        <v>1</v>
      </c>
      <c r="R3182">
        <f t="shared" si="154"/>
        <v>0</v>
      </c>
      <c r="S3182">
        <f t="shared" si="155"/>
        <v>0</v>
      </c>
    </row>
    <row r="3183" spans="15:19">
      <c r="O3183">
        <v>0</v>
      </c>
      <c r="P3183">
        <v>1</v>
      </c>
      <c r="Q3183">
        <f t="shared" si="153"/>
        <v>0</v>
      </c>
      <c r="R3183">
        <f t="shared" si="154"/>
        <v>0</v>
      </c>
      <c r="S3183">
        <f t="shared" si="155"/>
        <v>1</v>
      </c>
    </row>
    <row r="3184" spans="15:19">
      <c r="O3184">
        <v>1</v>
      </c>
      <c r="P3184">
        <v>0</v>
      </c>
      <c r="Q3184">
        <f t="shared" si="153"/>
        <v>1</v>
      </c>
      <c r="R3184">
        <f t="shared" si="154"/>
        <v>0</v>
      </c>
      <c r="S3184">
        <f t="shared" si="155"/>
        <v>0</v>
      </c>
    </row>
    <row r="3185" spans="15:19">
      <c r="O3185">
        <v>2</v>
      </c>
      <c r="P3185">
        <v>0</v>
      </c>
      <c r="Q3185">
        <f t="shared" si="153"/>
        <v>1</v>
      </c>
      <c r="R3185">
        <f t="shared" si="154"/>
        <v>0</v>
      </c>
      <c r="S3185">
        <f t="shared" si="155"/>
        <v>0</v>
      </c>
    </row>
    <row r="3186" spans="15:19">
      <c r="O3186">
        <v>3</v>
      </c>
      <c r="P3186">
        <v>0</v>
      </c>
      <c r="Q3186">
        <f t="shared" si="153"/>
        <v>1</v>
      </c>
      <c r="R3186">
        <f t="shared" si="154"/>
        <v>0</v>
      </c>
      <c r="S3186">
        <f t="shared" si="155"/>
        <v>0</v>
      </c>
    </row>
    <row r="3187" spans="15:19">
      <c r="O3187">
        <v>3</v>
      </c>
      <c r="P3187">
        <v>2</v>
      </c>
      <c r="Q3187">
        <f t="shared" si="153"/>
        <v>1</v>
      </c>
      <c r="R3187">
        <f t="shared" si="154"/>
        <v>0</v>
      </c>
      <c r="S3187">
        <f t="shared" si="155"/>
        <v>0</v>
      </c>
    </row>
    <row r="3188" spans="15:19">
      <c r="O3188">
        <v>1</v>
      </c>
      <c r="P3188">
        <v>1</v>
      </c>
      <c r="Q3188">
        <f t="shared" si="153"/>
        <v>0</v>
      </c>
      <c r="R3188">
        <f t="shared" si="154"/>
        <v>1</v>
      </c>
      <c r="S3188">
        <f t="shared" si="155"/>
        <v>0</v>
      </c>
    </row>
    <row r="3189" spans="15:19">
      <c r="O3189">
        <v>0</v>
      </c>
      <c r="P3189">
        <v>1</v>
      </c>
      <c r="Q3189">
        <f t="shared" si="153"/>
        <v>0</v>
      </c>
      <c r="R3189">
        <f t="shared" si="154"/>
        <v>0</v>
      </c>
      <c r="S3189">
        <f t="shared" si="155"/>
        <v>1</v>
      </c>
    </row>
    <row r="3190" spans="15:19">
      <c r="O3190">
        <v>1</v>
      </c>
      <c r="P3190">
        <v>3</v>
      </c>
      <c r="Q3190">
        <f t="shared" si="153"/>
        <v>0</v>
      </c>
      <c r="R3190">
        <f t="shared" si="154"/>
        <v>0</v>
      </c>
      <c r="S3190">
        <f t="shared" si="155"/>
        <v>1</v>
      </c>
    </row>
    <row r="3191" spans="15:19">
      <c r="O3191">
        <v>1</v>
      </c>
      <c r="P3191">
        <v>1</v>
      </c>
      <c r="Q3191">
        <f t="shared" si="153"/>
        <v>0</v>
      </c>
      <c r="R3191">
        <f t="shared" si="154"/>
        <v>1</v>
      </c>
      <c r="S3191">
        <f t="shared" si="155"/>
        <v>0</v>
      </c>
    </row>
    <row r="3192" spans="15:19">
      <c r="O3192">
        <v>3</v>
      </c>
      <c r="P3192">
        <v>0</v>
      </c>
      <c r="Q3192">
        <f t="shared" si="153"/>
        <v>1</v>
      </c>
      <c r="R3192">
        <f t="shared" si="154"/>
        <v>0</v>
      </c>
      <c r="S3192">
        <f t="shared" si="155"/>
        <v>0</v>
      </c>
    </row>
    <row r="3193" spans="15:19">
      <c r="O3193">
        <v>3</v>
      </c>
      <c r="P3193">
        <v>1</v>
      </c>
      <c r="Q3193">
        <f t="shared" si="153"/>
        <v>1</v>
      </c>
      <c r="R3193">
        <f t="shared" si="154"/>
        <v>0</v>
      </c>
      <c r="S3193">
        <f t="shared" si="155"/>
        <v>0</v>
      </c>
    </row>
    <row r="3194" spans="15:19">
      <c r="O3194">
        <v>1</v>
      </c>
      <c r="P3194">
        <v>1</v>
      </c>
      <c r="Q3194">
        <f t="shared" si="153"/>
        <v>0</v>
      </c>
      <c r="R3194">
        <f t="shared" si="154"/>
        <v>1</v>
      </c>
      <c r="S3194">
        <f t="shared" si="155"/>
        <v>0</v>
      </c>
    </row>
    <row r="3195" spans="15:19">
      <c r="O3195">
        <v>2</v>
      </c>
      <c r="P3195">
        <v>1</v>
      </c>
      <c r="Q3195">
        <f t="shared" si="153"/>
        <v>1</v>
      </c>
      <c r="R3195">
        <f t="shared" si="154"/>
        <v>0</v>
      </c>
      <c r="S3195">
        <f t="shared" si="155"/>
        <v>0</v>
      </c>
    </row>
    <row r="3196" spans="15:19">
      <c r="O3196">
        <v>2</v>
      </c>
      <c r="P3196">
        <v>1</v>
      </c>
      <c r="Q3196">
        <f t="shared" si="153"/>
        <v>1</v>
      </c>
      <c r="R3196">
        <f t="shared" si="154"/>
        <v>0</v>
      </c>
      <c r="S3196">
        <f t="shared" si="155"/>
        <v>0</v>
      </c>
    </row>
    <row r="3197" spans="15:19">
      <c r="O3197">
        <v>3</v>
      </c>
      <c r="P3197">
        <v>1</v>
      </c>
      <c r="Q3197">
        <f t="shared" si="153"/>
        <v>1</v>
      </c>
      <c r="R3197">
        <f t="shared" si="154"/>
        <v>0</v>
      </c>
      <c r="S3197">
        <f t="shared" si="155"/>
        <v>0</v>
      </c>
    </row>
    <row r="3198" spans="15:19">
      <c r="O3198">
        <v>0</v>
      </c>
      <c r="P3198">
        <v>1</v>
      </c>
      <c r="Q3198">
        <f t="shared" si="153"/>
        <v>0</v>
      </c>
      <c r="R3198">
        <f t="shared" si="154"/>
        <v>0</v>
      </c>
      <c r="S3198">
        <f t="shared" si="155"/>
        <v>1</v>
      </c>
    </row>
    <row r="3199" spans="15:19">
      <c r="O3199">
        <v>3</v>
      </c>
      <c r="P3199">
        <v>2</v>
      </c>
      <c r="Q3199">
        <f t="shared" si="153"/>
        <v>1</v>
      </c>
      <c r="R3199">
        <f t="shared" si="154"/>
        <v>0</v>
      </c>
      <c r="S3199">
        <f t="shared" si="155"/>
        <v>0</v>
      </c>
    </row>
    <row r="3200" spans="15:19">
      <c r="O3200">
        <v>1</v>
      </c>
      <c r="P3200">
        <v>0</v>
      </c>
      <c r="Q3200">
        <f t="shared" si="153"/>
        <v>1</v>
      </c>
      <c r="R3200">
        <f t="shared" si="154"/>
        <v>0</v>
      </c>
      <c r="S3200">
        <f t="shared" si="155"/>
        <v>0</v>
      </c>
    </row>
    <row r="3201" spans="15:19">
      <c r="O3201">
        <v>2</v>
      </c>
      <c r="P3201">
        <v>0</v>
      </c>
      <c r="Q3201">
        <f t="shared" si="153"/>
        <v>1</v>
      </c>
      <c r="R3201">
        <f t="shared" si="154"/>
        <v>0</v>
      </c>
      <c r="S3201">
        <f t="shared" si="155"/>
        <v>0</v>
      </c>
    </row>
    <row r="3202" spans="15:19">
      <c r="O3202">
        <v>2</v>
      </c>
      <c r="P3202">
        <v>1</v>
      </c>
      <c r="Q3202">
        <f t="shared" si="153"/>
        <v>1</v>
      </c>
      <c r="R3202">
        <f t="shared" si="154"/>
        <v>0</v>
      </c>
      <c r="S3202">
        <f t="shared" si="155"/>
        <v>0</v>
      </c>
    </row>
    <row r="3203" spans="15:19">
      <c r="O3203">
        <v>1</v>
      </c>
      <c r="P3203">
        <v>0</v>
      </c>
      <c r="Q3203">
        <f t="shared" si="153"/>
        <v>1</v>
      </c>
      <c r="R3203">
        <f t="shared" si="154"/>
        <v>0</v>
      </c>
      <c r="S3203">
        <f t="shared" si="155"/>
        <v>0</v>
      </c>
    </row>
    <row r="3204" spans="15:19">
      <c r="O3204">
        <v>1</v>
      </c>
      <c r="P3204">
        <v>1</v>
      </c>
      <c r="Q3204">
        <f t="shared" si="153"/>
        <v>0</v>
      </c>
      <c r="R3204">
        <f t="shared" si="154"/>
        <v>1</v>
      </c>
      <c r="S3204">
        <f t="shared" si="155"/>
        <v>0</v>
      </c>
    </row>
    <row r="3205" spans="15:19">
      <c r="O3205">
        <v>0</v>
      </c>
      <c r="P3205">
        <v>0</v>
      </c>
      <c r="Q3205">
        <f t="shared" si="153"/>
        <v>0</v>
      </c>
      <c r="R3205">
        <f t="shared" si="154"/>
        <v>1</v>
      </c>
      <c r="S3205">
        <f t="shared" si="155"/>
        <v>0</v>
      </c>
    </row>
    <row r="3206" spans="15:19">
      <c r="O3206">
        <v>0</v>
      </c>
      <c r="P3206">
        <v>2</v>
      </c>
      <c r="Q3206">
        <f t="shared" si="153"/>
        <v>0</v>
      </c>
      <c r="R3206">
        <f t="shared" si="154"/>
        <v>0</v>
      </c>
      <c r="S3206">
        <f t="shared" si="155"/>
        <v>1</v>
      </c>
    </row>
    <row r="3207" spans="15:19">
      <c r="O3207">
        <v>3</v>
      </c>
      <c r="P3207">
        <v>1</v>
      </c>
      <c r="Q3207">
        <f t="shared" si="153"/>
        <v>1</v>
      </c>
      <c r="R3207">
        <f t="shared" si="154"/>
        <v>0</v>
      </c>
      <c r="S3207">
        <f t="shared" si="155"/>
        <v>0</v>
      </c>
    </row>
    <row r="3208" spans="15:19">
      <c r="O3208">
        <v>0</v>
      </c>
      <c r="P3208">
        <v>3</v>
      </c>
      <c r="Q3208">
        <f t="shared" si="153"/>
        <v>0</v>
      </c>
      <c r="R3208">
        <f t="shared" si="154"/>
        <v>0</v>
      </c>
      <c r="S3208">
        <f t="shared" si="155"/>
        <v>1</v>
      </c>
    </row>
    <row r="3209" spans="15:19">
      <c r="O3209">
        <v>2</v>
      </c>
      <c r="P3209">
        <v>1</v>
      </c>
      <c r="Q3209">
        <f t="shared" si="153"/>
        <v>1</v>
      </c>
      <c r="R3209">
        <f t="shared" si="154"/>
        <v>0</v>
      </c>
      <c r="S3209">
        <f t="shared" si="155"/>
        <v>0</v>
      </c>
    </row>
    <row r="3210" spans="15:19">
      <c r="O3210">
        <v>1</v>
      </c>
      <c r="P3210">
        <v>3</v>
      </c>
      <c r="Q3210">
        <f t="shared" si="153"/>
        <v>0</v>
      </c>
      <c r="R3210">
        <f t="shared" si="154"/>
        <v>0</v>
      </c>
      <c r="S3210">
        <f t="shared" si="155"/>
        <v>1</v>
      </c>
    </row>
    <row r="3211" spans="15:19">
      <c r="O3211">
        <v>2</v>
      </c>
      <c r="P3211">
        <v>0</v>
      </c>
      <c r="Q3211">
        <f t="shared" si="153"/>
        <v>1</v>
      </c>
      <c r="R3211">
        <f t="shared" si="154"/>
        <v>0</v>
      </c>
      <c r="S3211">
        <f t="shared" si="155"/>
        <v>0</v>
      </c>
    </row>
    <row r="3212" spans="15:19">
      <c r="O3212">
        <v>3</v>
      </c>
      <c r="P3212">
        <v>2</v>
      </c>
      <c r="Q3212">
        <f t="shared" si="153"/>
        <v>1</v>
      </c>
      <c r="R3212">
        <f t="shared" si="154"/>
        <v>0</v>
      </c>
      <c r="S3212">
        <f t="shared" si="155"/>
        <v>0</v>
      </c>
    </row>
    <row r="3213" spans="15:19">
      <c r="O3213">
        <v>1</v>
      </c>
      <c r="P3213">
        <v>1</v>
      </c>
      <c r="Q3213">
        <f t="shared" si="153"/>
        <v>0</v>
      </c>
      <c r="R3213">
        <f t="shared" si="154"/>
        <v>1</v>
      </c>
      <c r="S3213">
        <f t="shared" si="155"/>
        <v>0</v>
      </c>
    </row>
    <row r="3214" spans="15:19">
      <c r="O3214">
        <v>2</v>
      </c>
      <c r="P3214">
        <v>1</v>
      </c>
      <c r="Q3214">
        <f t="shared" si="153"/>
        <v>1</v>
      </c>
      <c r="R3214">
        <f t="shared" si="154"/>
        <v>0</v>
      </c>
      <c r="S3214">
        <f t="shared" si="155"/>
        <v>0</v>
      </c>
    </row>
    <row r="3215" spans="15:19">
      <c r="O3215">
        <v>1</v>
      </c>
      <c r="P3215">
        <v>2</v>
      </c>
      <c r="Q3215">
        <f t="shared" si="153"/>
        <v>0</v>
      </c>
      <c r="R3215">
        <f t="shared" si="154"/>
        <v>0</v>
      </c>
      <c r="S3215">
        <f t="shared" si="155"/>
        <v>1</v>
      </c>
    </row>
    <row r="3216" spans="15:19">
      <c r="O3216">
        <v>2</v>
      </c>
      <c r="P3216">
        <v>1</v>
      </c>
      <c r="Q3216">
        <f t="shared" si="153"/>
        <v>1</v>
      </c>
      <c r="R3216">
        <f t="shared" si="154"/>
        <v>0</v>
      </c>
      <c r="S3216">
        <f t="shared" si="155"/>
        <v>0</v>
      </c>
    </row>
    <row r="3217" spans="15:19">
      <c r="O3217">
        <v>2</v>
      </c>
      <c r="P3217">
        <v>1</v>
      </c>
      <c r="Q3217">
        <f t="shared" si="153"/>
        <v>1</v>
      </c>
      <c r="R3217">
        <f t="shared" si="154"/>
        <v>0</v>
      </c>
      <c r="S3217">
        <f t="shared" si="155"/>
        <v>0</v>
      </c>
    </row>
    <row r="3218" spans="15:19">
      <c r="O3218">
        <v>1</v>
      </c>
      <c r="P3218">
        <v>0</v>
      </c>
      <c r="Q3218">
        <f t="shared" si="153"/>
        <v>1</v>
      </c>
      <c r="R3218">
        <f t="shared" si="154"/>
        <v>0</v>
      </c>
      <c r="S3218">
        <f t="shared" si="155"/>
        <v>0</v>
      </c>
    </row>
    <row r="3219" spans="15:19">
      <c r="O3219">
        <v>4</v>
      </c>
      <c r="P3219">
        <v>0</v>
      </c>
      <c r="Q3219">
        <f t="shared" si="153"/>
        <v>1</v>
      </c>
      <c r="R3219">
        <f t="shared" si="154"/>
        <v>0</v>
      </c>
      <c r="S3219">
        <f t="shared" si="155"/>
        <v>0</v>
      </c>
    </row>
    <row r="3220" spans="15:19">
      <c r="O3220">
        <v>3</v>
      </c>
      <c r="P3220">
        <v>0</v>
      </c>
      <c r="Q3220">
        <f t="shared" si="153"/>
        <v>1</v>
      </c>
      <c r="R3220">
        <f t="shared" si="154"/>
        <v>0</v>
      </c>
      <c r="S3220">
        <f t="shared" si="155"/>
        <v>0</v>
      </c>
    </row>
    <row r="3221" spans="15:19">
      <c r="O3221">
        <v>5</v>
      </c>
      <c r="P3221">
        <v>2</v>
      </c>
      <c r="Q3221">
        <f t="shared" si="153"/>
        <v>1</v>
      </c>
      <c r="R3221">
        <f t="shared" si="154"/>
        <v>0</v>
      </c>
      <c r="S3221">
        <f t="shared" si="155"/>
        <v>0</v>
      </c>
    </row>
    <row r="3222" spans="15:19">
      <c r="O3222">
        <v>3</v>
      </c>
      <c r="P3222">
        <v>2</v>
      </c>
      <c r="Q3222">
        <f t="shared" ref="Q3222:Q3285" si="156">IF(O3222&gt;P3222,1,0)</f>
        <v>1</v>
      </c>
      <c r="R3222">
        <f t="shared" ref="R3222:R3285" si="157">IF(O3222=P3222,1,0)</f>
        <v>0</v>
      </c>
      <c r="S3222">
        <f t="shared" ref="S3222:S3285" si="158">IF(O3222&lt;P3222,1,0)</f>
        <v>0</v>
      </c>
    </row>
    <row r="3223" spans="15:19">
      <c r="O3223">
        <v>0</v>
      </c>
      <c r="P3223">
        <v>4</v>
      </c>
      <c r="Q3223">
        <f t="shared" si="156"/>
        <v>0</v>
      </c>
      <c r="R3223">
        <f t="shared" si="157"/>
        <v>0</v>
      </c>
      <c r="S3223">
        <f t="shared" si="158"/>
        <v>1</v>
      </c>
    </row>
    <row r="3224" spans="15:19">
      <c r="O3224">
        <v>0</v>
      </c>
      <c r="P3224">
        <v>1</v>
      </c>
      <c r="Q3224">
        <f t="shared" si="156"/>
        <v>0</v>
      </c>
      <c r="R3224">
        <f t="shared" si="157"/>
        <v>0</v>
      </c>
      <c r="S3224">
        <f t="shared" si="158"/>
        <v>1</v>
      </c>
    </row>
    <row r="3225" spans="15:19">
      <c r="O3225">
        <v>2</v>
      </c>
      <c r="P3225">
        <v>0</v>
      </c>
      <c r="Q3225">
        <f t="shared" si="156"/>
        <v>1</v>
      </c>
      <c r="R3225">
        <f t="shared" si="157"/>
        <v>0</v>
      </c>
      <c r="S3225">
        <f t="shared" si="158"/>
        <v>0</v>
      </c>
    </row>
    <row r="3226" spans="15:19">
      <c r="O3226">
        <v>1</v>
      </c>
      <c r="P3226">
        <v>2</v>
      </c>
      <c r="Q3226">
        <f t="shared" si="156"/>
        <v>0</v>
      </c>
      <c r="R3226">
        <f t="shared" si="157"/>
        <v>0</v>
      </c>
      <c r="S3226">
        <f t="shared" si="158"/>
        <v>1</v>
      </c>
    </row>
    <row r="3227" spans="15:19">
      <c r="O3227">
        <v>3</v>
      </c>
      <c r="P3227">
        <v>1</v>
      </c>
      <c r="Q3227">
        <f t="shared" si="156"/>
        <v>1</v>
      </c>
      <c r="R3227">
        <f t="shared" si="157"/>
        <v>0</v>
      </c>
      <c r="S3227">
        <f t="shared" si="158"/>
        <v>0</v>
      </c>
    </row>
    <row r="3228" spans="15:19">
      <c r="O3228">
        <v>1</v>
      </c>
      <c r="P3228">
        <v>1</v>
      </c>
      <c r="Q3228">
        <f t="shared" si="156"/>
        <v>0</v>
      </c>
      <c r="R3228">
        <f t="shared" si="157"/>
        <v>1</v>
      </c>
      <c r="S3228">
        <f t="shared" si="158"/>
        <v>0</v>
      </c>
    </row>
    <row r="3229" spans="15:19">
      <c r="O3229">
        <v>2</v>
      </c>
      <c r="P3229">
        <v>0</v>
      </c>
      <c r="Q3229">
        <f t="shared" si="156"/>
        <v>1</v>
      </c>
      <c r="R3229">
        <f t="shared" si="157"/>
        <v>0</v>
      </c>
      <c r="S3229">
        <f t="shared" si="158"/>
        <v>0</v>
      </c>
    </row>
    <row r="3230" spans="15:19">
      <c r="O3230">
        <v>2</v>
      </c>
      <c r="P3230">
        <v>0</v>
      </c>
      <c r="Q3230">
        <f t="shared" si="156"/>
        <v>1</v>
      </c>
      <c r="R3230">
        <f t="shared" si="157"/>
        <v>0</v>
      </c>
      <c r="S3230">
        <f t="shared" si="158"/>
        <v>0</v>
      </c>
    </row>
    <row r="3231" spans="15:19">
      <c r="O3231">
        <v>4</v>
      </c>
      <c r="P3231">
        <v>1</v>
      </c>
      <c r="Q3231">
        <f t="shared" si="156"/>
        <v>1</v>
      </c>
      <c r="R3231">
        <f t="shared" si="157"/>
        <v>0</v>
      </c>
      <c r="S3231">
        <f t="shared" si="158"/>
        <v>0</v>
      </c>
    </row>
    <row r="3232" spans="15:19">
      <c r="O3232">
        <v>1</v>
      </c>
      <c r="P3232">
        <v>0</v>
      </c>
      <c r="Q3232">
        <f t="shared" si="156"/>
        <v>1</v>
      </c>
      <c r="R3232">
        <f t="shared" si="157"/>
        <v>0</v>
      </c>
      <c r="S3232">
        <f t="shared" si="158"/>
        <v>0</v>
      </c>
    </row>
    <row r="3233" spans="15:19">
      <c r="O3233">
        <v>3</v>
      </c>
      <c r="P3233">
        <v>0</v>
      </c>
      <c r="Q3233">
        <f t="shared" si="156"/>
        <v>1</v>
      </c>
      <c r="R3233">
        <f t="shared" si="157"/>
        <v>0</v>
      </c>
      <c r="S3233">
        <f t="shared" si="158"/>
        <v>0</v>
      </c>
    </row>
    <row r="3234" spans="15:19">
      <c r="O3234">
        <v>2</v>
      </c>
      <c r="P3234">
        <v>1</v>
      </c>
      <c r="Q3234">
        <f t="shared" si="156"/>
        <v>1</v>
      </c>
      <c r="R3234">
        <f t="shared" si="157"/>
        <v>0</v>
      </c>
      <c r="S3234">
        <f t="shared" si="158"/>
        <v>0</v>
      </c>
    </row>
    <row r="3235" spans="15:19">
      <c r="O3235">
        <v>3</v>
      </c>
      <c r="P3235">
        <v>2</v>
      </c>
      <c r="Q3235">
        <f t="shared" si="156"/>
        <v>1</v>
      </c>
      <c r="R3235">
        <f t="shared" si="157"/>
        <v>0</v>
      </c>
      <c r="S3235">
        <f t="shared" si="158"/>
        <v>0</v>
      </c>
    </row>
    <row r="3236" spans="15:19">
      <c r="O3236">
        <v>0</v>
      </c>
      <c r="P3236">
        <v>2</v>
      </c>
      <c r="Q3236">
        <f t="shared" si="156"/>
        <v>0</v>
      </c>
      <c r="R3236">
        <f t="shared" si="157"/>
        <v>0</v>
      </c>
      <c r="S3236">
        <f t="shared" si="158"/>
        <v>1</v>
      </c>
    </row>
    <row r="3237" spans="15:19">
      <c r="O3237">
        <v>1</v>
      </c>
      <c r="P3237">
        <v>0</v>
      </c>
      <c r="Q3237">
        <f t="shared" si="156"/>
        <v>1</v>
      </c>
      <c r="R3237">
        <f t="shared" si="157"/>
        <v>0</v>
      </c>
      <c r="S3237">
        <f t="shared" si="158"/>
        <v>0</v>
      </c>
    </row>
    <row r="3238" spans="15:19">
      <c r="O3238">
        <v>1</v>
      </c>
      <c r="P3238">
        <v>0</v>
      </c>
      <c r="Q3238">
        <f t="shared" si="156"/>
        <v>1</v>
      </c>
      <c r="R3238">
        <f t="shared" si="157"/>
        <v>0</v>
      </c>
      <c r="S3238">
        <f t="shared" si="158"/>
        <v>0</v>
      </c>
    </row>
    <row r="3239" spans="15:19">
      <c r="O3239">
        <v>1</v>
      </c>
      <c r="P3239">
        <v>2</v>
      </c>
      <c r="Q3239">
        <f t="shared" si="156"/>
        <v>0</v>
      </c>
      <c r="R3239">
        <f t="shared" si="157"/>
        <v>0</v>
      </c>
      <c r="S3239">
        <f t="shared" si="158"/>
        <v>1</v>
      </c>
    </row>
    <row r="3240" spans="15:19">
      <c r="O3240">
        <v>2</v>
      </c>
      <c r="P3240">
        <v>1</v>
      </c>
      <c r="Q3240">
        <f t="shared" si="156"/>
        <v>1</v>
      </c>
      <c r="R3240">
        <f t="shared" si="157"/>
        <v>0</v>
      </c>
      <c r="S3240">
        <f t="shared" si="158"/>
        <v>0</v>
      </c>
    </row>
    <row r="3241" spans="15:19">
      <c r="O3241">
        <v>1</v>
      </c>
      <c r="P3241">
        <v>0</v>
      </c>
      <c r="Q3241">
        <f t="shared" si="156"/>
        <v>1</v>
      </c>
      <c r="R3241">
        <f t="shared" si="157"/>
        <v>0</v>
      </c>
      <c r="S3241">
        <f t="shared" si="158"/>
        <v>0</v>
      </c>
    </row>
    <row r="3242" spans="15:19">
      <c r="O3242">
        <v>1</v>
      </c>
      <c r="P3242">
        <v>0</v>
      </c>
      <c r="Q3242">
        <f t="shared" si="156"/>
        <v>1</v>
      </c>
      <c r="R3242">
        <f t="shared" si="157"/>
        <v>0</v>
      </c>
      <c r="S3242">
        <f t="shared" si="158"/>
        <v>0</v>
      </c>
    </row>
    <row r="3243" spans="15:19">
      <c r="O3243">
        <v>2</v>
      </c>
      <c r="P3243">
        <v>0</v>
      </c>
      <c r="Q3243">
        <f t="shared" si="156"/>
        <v>1</v>
      </c>
      <c r="R3243">
        <f t="shared" si="157"/>
        <v>0</v>
      </c>
      <c r="S3243">
        <f t="shared" si="158"/>
        <v>0</v>
      </c>
    </row>
    <row r="3244" spans="15:19">
      <c r="O3244">
        <v>1</v>
      </c>
      <c r="P3244">
        <v>0</v>
      </c>
      <c r="Q3244">
        <f t="shared" si="156"/>
        <v>1</v>
      </c>
      <c r="R3244">
        <f t="shared" si="157"/>
        <v>0</v>
      </c>
      <c r="S3244">
        <f t="shared" si="158"/>
        <v>0</v>
      </c>
    </row>
    <row r="3245" spans="15:19">
      <c r="O3245">
        <v>1</v>
      </c>
      <c r="P3245">
        <v>1</v>
      </c>
      <c r="Q3245">
        <f t="shared" si="156"/>
        <v>0</v>
      </c>
      <c r="R3245">
        <f t="shared" si="157"/>
        <v>1</v>
      </c>
      <c r="S3245">
        <f t="shared" si="158"/>
        <v>0</v>
      </c>
    </row>
    <row r="3246" spans="15:19">
      <c r="O3246">
        <v>0</v>
      </c>
      <c r="P3246">
        <v>1</v>
      </c>
      <c r="Q3246">
        <f t="shared" si="156"/>
        <v>0</v>
      </c>
      <c r="R3246">
        <f t="shared" si="157"/>
        <v>0</v>
      </c>
      <c r="S3246">
        <f t="shared" si="158"/>
        <v>1</v>
      </c>
    </row>
    <row r="3247" spans="15:19">
      <c r="O3247">
        <v>1</v>
      </c>
      <c r="P3247">
        <v>1</v>
      </c>
      <c r="Q3247">
        <f t="shared" si="156"/>
        <v>0</v>
      </c>
      <c r="R3247">
        <f t="shared" si="157"/>
        <v>1</v>
      </c>
      <c r="S3247">
        <f t="shared" si="158"/>
        <v>0</v>
      </c>
    </row>
    <row r="3248" spans="15:19">
      <c r="O3248">
        <v>1</v>
      </c>
      <c r="P3248">
        <v>0</v>
      </c>
      <c r="Q3248">
        <f t="shared" si="156"/>
        <v>1</v>
      </c>
      <c r="R3248">
        <f t="shared" si="157"/>
        <v>0</v>
      </c>
      <c r="S3248">
        <f t="shared" si="158"/>
        <v>0</v>
      </c>
    </row>
    <row r="3249" spans="15:19">
      <c r="O3249">
        <v>1</v>
      </c>
      <c r="P3249">
        <v>0</v>
      </c>
      <c r="Q3249">
        <f t="shared" si="156"/>
        <v>1</v>
      </c>
      <c r="R3249">
        <f t="shared" si="157"/>
        <v>0</v>
      </c>
      <c r="S3249">
        <f t="shared" si="158"/>
        <v>0</v>
      </c>
    </row>
    <row r="3250" spans="15:19">
      <c r="O3250">
        <v>1</v>
      </c>
      <c r="P3250">
        <v>1</v>
      </c>
      <c r="Q3250">
        <f t="shared" si="156"/>
        <v>0</v>
      </c>
      <c r="R3250">
        <f t="shared" si="157"/>
        <v>1</v>
      </c>
      <c r="S3250">
        <f t="shared" si="158"/>
        <v>0</v>
      </c>
    </row>
    <row r="3251" spans="15:19">
      <c r="O3251">
        <v>0</v>
      </c>
      <c r="P3251">
        <v>0</v>
      </c>
      <c r="Q3251">
        <f t="shared" si="156"/>
        <v>0</v>
      </c>
      <c r="R3251">
        <f t="shared" si="157"/>
        <v>1</v>
      </c>
      <c r="S3251">
        <f t="shared" si="158"/>
        <v>0</v>
      </c>
    </row>
    <row r="3252" spans="15:19">
      <c r="O3252">
        <v>1</v>
      </c>
      <c r="P3252">
        <v>3</v>
      </c>
      <c r="Q3252">
        <f t="shared" si="156"/>
        <v>0</v>
      </c>
      <c r="R3252">
        <f t="shared" si="157"/>
        <v>0</v>
      </c>
      <c r="S3252">
        <f t="shared" si="158"/>
        <v>1</v>
      </c>
    </row>
    <row r="3253" spans="15:19">
      <c r="O3253">
        <v>2</v>
      </c>
      <c r="P3253">
        <v>0</v>
      </c>
      <c r="Q3253">
        <f t="shared" si="156"/>
        <v>1</v>
      </c>
      <c r="R3253">
        <f t="shared" si="157"/>
        <v>0</v>
      </c>
      <c r="S3253">
        <f t="shared" si="158"/>
        <v>0</v>
      </c>
    </row>
    <row r="3254" spans="15:19">
      <c r="O3254">
        <v>2</v>
      </c>
      <c r="P3254">
        <v>1</v>
      </c>
      <c r="Q3254">
        <f t="shared" si="156"/>
        <v>1</v>
      </c>
      <c r="R3254">
        <f t="shared" si="157"/>
        <v>0</v>
      </c>
      <c r="S3254">
        <f t="shared" si="158"/>
        <v>0</v>
      </c>
    </row>
    <row r="3255" spans="15:19">
      <c r="O3255">
        <v>2</v>
      </c>
      <c r="P3255">
        <v>1</v>
      </c>
      <c r="Q3255">
        <f t="shared" si="156"/>
        <v>1</v>
      </c>
      <c r="R3255">
        <f t="shared" si="157"/>
        <v>0</v>
      </c>
      <c r="S3255">
        <f t="shared" si="158"/>
        <v>0</v>
      </c>
    </row>
    <row r="3256" spans="15:19">
      <c r="O3256">
        <v>1</v>
      </c>
      <c r="P3256">
        <v>3</v>
      </c>
      <c r="Q3256">
        <f t="shared" si="156"/>
        <v>0</v>
      </c>
      <c r="R3256">
        <f t="shared" si="157"/>
        <v>0</v>
      </c>
      <c r="S3256">
        <f t="shared" si="158"/>
        <v>1</v>
      </c>
    </row>
    <row r="3257" spans="15:19">
      <c r="O3257">
        <v>3</v>
      </c>
      <c r="P3257">
        <v>0</v>
      </c>
      <c r="Q3257">
        <f t="shared" si="156"/>
        <v>1</v>
      </c>
      <c r="R3257">
        <f t="shared" si="157"/>
        <v>0</v>
      </c>
      <c r="S3257">
        <f t="shared" si="158"/>
        <v>0</v>
      </c>
    </row>
    <row r="3258" spans="15:19">
      <c r="O3258">
        <v>1</v>
      </c>
      <c r="P3258">
        <v>1</v>
      </c>
      <c r="Q3258">
        <f t="shared" si="156"/>
        <v>0</v>
      </c>
      <c r="R3258">
        <f t="shared" si="157"/>
        <v>1</v>
      </c>
      <c r="S3258">
        <f t="shared" si="158"/>
        <v>0</v>
      </c>
    </row>
    <row r="3259" spans="15:19">
      <c r="O3259">
        <v>6</v>
      </c>
      <c r="P3259">
        <v>0</v>
      </c>
      <c r="Q3259">
        <f t="shared" si="156"/>
        <v>1</v>
      </c>
      <c r="R3259">
        <f t="shared" si="157"/>
        <v>0</v>
      </c>
      <c r="S3259">
        <f t="shared" si="158"/>
        <v>0</v>
      </c>
    </row>
    <row r="3260" spans="15:19">
      <c r="O3260">
        <v>2</v>
      </c>
      <c r="P3260">
        <v>2</v>
      </c>
      <c r="Q3260">
        <f t="shared" si="156"/>
        <v>0</v>
      </c>
      <c r="R3260">
        <f t="shared" si="157"/>
        <v>1</v>
      </c>
      <c r="S3260">
        <f t="shared" si="158"/>
        <v>0</v>
      </c>
    </row>
    <row r="3261" spans="15:19">
      <c r="O3261">
        <v>1</v>
      </c>
      <c r="P3261">
        <v>1</v>
      </c>
      <c r="Q3261">
        <f t="shared" si="156"/>
        <v>0</v>
      </c>
      <c r="R3261">
        <f t="shared" si="157"/>
        <v>1</v>
      </c>
      <c r="S3261">
        <f t="shared" si="158"/>
        <v>0</v>
      </c>
    </row>
    <row r="3262" spans="15:19">
      <c r="O3262">
        <v>1</v>
      </c>
      <c r="P3262">
        <v>0</v>
      </c>
      <c r="Q3262">
        <f t="shared" si="156"/>
        <v>1</v>
      </c>
      <c r="R3262">
        <f t="shared" si="157"/>
        <v>0</v>
      </c>
      <c r="S3262">
        <f t="shared" si="158"/>
        <v>0</v>
      </c>
    </row>
    <row r="3263" spans="15:19">
      <c r="O3263">
        <v>3</v>
      </c>
      <c r="P3263">
        <v>0</v>
      </c>
      <c r="Q3263">
        <f t="shared" si="156"/>
        <v>1</v>
      </c>
      <c r="R3263">
        <f t="shared" si="157"/>
        <v>0</v>
      </c>
      <c r="S3263">
        <f t="shared" si="158"/>
        <v>0</v>
      </c>
    </row>
    <row r="3264" spans="15:19">
      <c r="O3264">
        <v>2</v>
      </c>
      <c r="P3264">
        <v>0</v>
      </c>
      <c r="Q3264">
        <f t="shared" si="156"/>
        <v>1</v>
      </c>
      <c r="R3264">
        <f t="shared" si="157"/>
        <v>0</v>
      </c>
      <c r="S3264">
        <f t="shared" si="158"/>
        <v>0</v>
      </c>
    </row>
    <row r="3265" spans="15:19">
      <c r="O3265">
        <v>0</v>
      </c>
      <c r="P3265">
        <v>2</v>
      </c>
      <c r="Q3265">
        <f t="shared" si="156"/>
        <v>0</v>
      </c>
      <c r="R3265">
        <f t="shared" si="157"/>
        <v>0</v>
      </c>
      <c r="S3265">
        <f t="shared" si="158"/>
        <v>1</v>
      </c>
    </row>
    <row r="3266" spans="15:19">
      <c r="O3266">
        <v>1</v>
      </c>
      <c r="P3266">
        <v>1</v>
      </c>
      <c r="Q3266">
        <f t="shared" si="156"/>
        <v>0</v>
      </c>
      <c r="R3266">
        <f t="shared" si="157"/>
        <v>1</v>
      </c>
      <c r="S3266">
        <f t="shared" si="158"/>
        <v>0</v>
      </c>
    </row>
    <row r="3267" spans="15:19">
      <c r="O3267">
        <v>1</v>
      </c>
      <c r="P3267">
        <v>1</v>
      </c>
      <c r="Q3267">
        <f t="shared" si="156"/>
        <v>0</v>
      </c>
      <c r="R3267">
        <f t="shared" si="157"/>
        <v>1</v>
      </c>
      <c r="S3267">
        <f t="shared" si="158"/>
        <v>0</v>
      </c>
    </row>
    <row r="3268" spans="15:19">
      <c r="O3268">
        <v>1</v>
      </c>
      <c r="P3268">
        <v>1</v>
      </c>
      <c r="Q3268">
        <f t="shared" si="156"/>
        <v>0</v>
      </c>
      <c r="R3268">
        <f t="shared" si="157"/>
        <v>1</v>
      </c>
      <c r="S3268">
        <f t="shared" si="158"/>
        <v>0</v>
      </c>
    </row>
    <row r="3269" spans="15:19">
      <c r="O3269">
        <v>2</v>
      </c>
      <c r="P3269">
        <v>1</v>
      </c>
      <c r="Q3269">
        <f t="shared" si="156"/>
        <v>1</v>
      </c>
      <c r="R3269">
        <f t="shared" si="157"/>
        <v>0</v>
      </c>
      <c r="S3269">
        <f t="shared" si="158"/>
        <v>0</v>
      </c>
    </row>
    <row r="3270" spans="15:19">
      <c r="O3270">
        <v>0</v>
      </c>
      <c r="P3270">
        <v>2</v>
      </c>
      <c r="Q3270">
        <f t="shared" si="156"/>
        <v>0</v>
      </c>
      <c r="R3270">
        <f t="shared" si="157"/>
        <v>0</v>
      </c>
      <c r="S3270">
        <f t="shared" si="158"/>
        <v>1</v>
      </c>
    </row>
    <row r="3271" spans="15:19">
      <c r="O3271">
        <v>2</v>
      </c>
      <c r="P3271">
        <v>1</v>
      </c>
      <c r="Q3271">
        <f t="shared" si="156"/>
        <v>1</v>
      </c>
      <c r="R3271">
        <f t="shared" si="157"/>
        <v>0</v>
      </c>
      <c r="S3271">
        <f t="shared" si="158"/>
        <v>0</v>
      </c>
    </row>
    <row r="3272" spans="15:19">
      <c r="O3272">
        <v>0</v>
      </c>
      <c r="P3272">
        <v>1</v>
      </c>
      <c r="Q3272">
        <f t="shared" si="156"/>
        <v>0</v>
      </c>
      <c r="R3272">
        <f t="shared" si="157"/>
        <v>0</v>
      </c>
      <c r="S3272">
        <f t="shared" si="158"/>
        <v>1</v>
      </c>
    </row>
    <row r="3273" spans="15:19">
      <c r="O3273">
        <v>1</v>
      </c>
      <c r="P3273">
        <v>0</v>
      </c>
      <c r="Q3273">
        <f t="shared" si="156"/>
        <v>1</v>
      </c>
      <c r="R3273">
        <f t="shared" si="157"/>
        <v>0</v>
      </c>
      <c r="S3273">
        <f t="shared" si="158"/>
        <v>0</v>
      </c>
    </row>
    <row r="3274" spans="15:19">
      <c r="O3274">
        <v>3</v>
      </c>
      <c r="P3274">
        <v>0</v>
      </c>
      <c r="Q3274">
        <f t="shared" si="156"/>
        <v>1</v>
      </c>
      <c r="R3274">
        <f t="shared" si="157"/>
        <v>0</v>
      </c>
      <c r="S3274">
        <f t="shared" si="158"/>
        <v>0</v>
      </c>
    </row>
    <row r="3275" spans="15:19">
      <c r="O3275">
        <v>1</v>
      </c>
      <c r="P3275">
        <v>1</v>
      </c>
      <c r="Q3275">
        <f t="shared" si="156"/>
        <v>0</v>
      </c>
      <c r="R3275">
        <f t="shared" si="157"/>
        <v>1</v>
      </c>
      <c r="S3275">
        <f t="shared" si="158"/>
        <v>0</v>
      </c>
    </row>
    <row r="3276" spans="15:19">
      <c r="O3276">
        <v>5</v>
      </c>
      <c r="P3276">
        <v>0</v>
      </c>
      <c r="Q3276">
        <f t="shared" si="156"/>
        <v>1</v>
      </c>
      <c r="R3276">
        <f t="shared" si="157"/>
        <v>0</v>
      </c>
      <c r="S3276">
        <f t="shared" si="158"/>
        <v>0</v>
      </c>
    </row>
    <row r="3277" spans="15:19">
      <c r="O3277">
        <v>2</v>
      </c>
      <c r="P3277">
        <v>1</v>
      </c>
      <c r="Q3277">
        <f t="shared" si="156"/>
        <v>1</v>
      </c>
      <c r="R3277">
        <f t="shared" si="157"/>
        <v>0</v>
      </c>
      <c r="S3277">
        <f t="shared" si="158"/>
        <v>0</v>
      </c>
    </row>
    <row r="3278" spans="15:19">
      <c r="O3278">
        <v>2</v>
      </c>
      <c r="P3278">
        <v>2</v>
      </c>
      <c r="Q3278">
        <f t="shared" si="156"/>
        <v>0</v>
      </c>
      <c r="R3278">
        <f t="shared" si="157"/>
        <v>1</v>
      </c>
      <c r="S3278">
        <f t="shared" si="158"/>
        <v>0</v>
      </c>
    </row>
    <row r="3279" spans="15:19">
      <c r="O3279">
        <v>0</v>
      </c>
      <c r="P3279">
        <v>1</v>
      </c>
      <c r="Q3279">
        <f t="shared" si="156"/>
        <v>0</v>
      </c>
      <c r="R3279">
        <f t="shared" si="157"/>
        <v>0</v>
      </c>
      <c r="S3279">
        <f t="shared" si="158"/>
        <v>1</v>
      </c>
    </row>
    <row r="3280" spans="15:19">
      <c r="O3280">
        <v>1</v>
      </c>
      <c r="P3280">
        <v>0</v>
      </c>
      <c r="Q3280">
        <f t="shared" si="156"/>
        <v>1</v>
      </c>
      <c r="R3280">
        <f t="shared" si="157"/>
        <v>0</v>
      </c>
      <c r="S3280">
        <f t="shared" si="158"/>
        <v>0</v>
      </c>
    </row>
    <row r="3281" spans="15:19">
      <c r="O3281">
        <v>1</v>
      </c>
      <c r="P3281">
        <v>2</v>
      </c>
      <c r="Q3281">
        <f t="shared" si="156"/>
        <v>0</v>
      </c>
      <c r="R3281">
        <f t="shared" si="157"/>
        <v>0</v>
      </c>
      <c r="S3281">
        <f t="shared" si="158"/>
        <v>1</v>
      </c>
    </row>
    <row r="3282" spans="15:19">
      <c r="O3282">
        <v>3</v>
      </c>
      <c r="P3282">
        <v>0</v>
      </c>
      <c r="Q3282">
        <f t="shared" si="156"/>
        <v>1</v>
      </c>
      <c r="R3282">
        <f t="shared" si="157"/>
        <v>0</v>
      </c>
      <c r="S3282">
        <f t="shared" si="158"/>
        <v>0</v>
      </c>
    </row>
    <row r="3283" spans="15:19">
      <c r="O3283">
        <v>2</v>
      </c>
      <c r="P3283">
        <v>0</v>
      </c>
      <c r="Q3283">
        <f t="shared" si="156"/>
        <v>1</v>
      </c>
      <c r="R3283">
        <f t="shared" si="157"/>
        <v>0</v>
      </c>
      <c r="S3283">
        <f t="shared" si="158"/>
        <v>0</v>
      </c>
    </row>
    <row r="3284" spans="15:19">
      <c r="O3284">
        <v>1</v>
      </c>
      <c r="P3284">
        <v>2</v>
      </c>
      <c r="Q3284">
        <f t="shared" si="156"/>
        <v>0</v>
      </c>
      <c r="R3284">
        <f t="shared" si="157"/>
        <v>0</v>
      </c>
      <c r="S3284">
        <f t="shared" si="158"/>
        <v>1</v>
      </c>
    </row>
    <row r="3285" spans="15:19">
      <c r="O3285">
        <v>3</v>
      </c>
      <c r="P3285">
        <v>1</v>
      </c>
      <c r="Q3285">
        <f t="shared" si="156"/>
        <v>1</v>
      </c>
      <c r="R3285">
        <f t="shared" si="157"/>
        <v>0</v>
      </c>
      <c r="S3285">
        <f t="shared" si="158"/>
        <v>0</v>
      </c>
    </row>
    <row r="3286" spans="15:19">
      <c r="O3286">
        <v>0</v>
      </c>
      <c r="P3286">
        <v>0</v>
      </c>
      <c r="Q3286">
        <f t="shared" ref="Q3286:Q3349" si="159">IF(O3286&gt;P3286,1,0)</f>
        <v>0</v>
      </c>
      <c r="R3286">
        <f t="shared" ref="R3286:R3349" si="160">IF(O3286=P3286,1,0)</f>
        <v>1</v>
      </c>
      <c r="S3286">
        <f t="shared" ref="S3286:S3349" si="161">IF(O3286&lt;P3286,1,0)</f>
        <v>0</v>
      </c>
    </row>
    <row r="3287" spans="15:19">
      <c r="O3287">
        <v>4</v>
      </c>
      <c r="P3287">
        <v>1</v>
      </c>
      <c r="Q3287">
        <f t="shared" si="159"/>
        <v>1</v>
      </c>
      <c r="R3287">
        <f t="shared" si="160"/>
        <v>0</v>
      </c>
      <c r="S3287">
        <f t="shared" si="161"/>
        <v>0</v>
      </c>
    </row>
    <row r="3288" spans="15:19">
      <c r="O3288">
        <v>1</v>
      </c>
      <c r="P3288">
        <v>0</v>
      </c>
      <c r="Q3288">
        <f t="shared" si="159"/>
        <v>1</v>
      </c>
      <c r="R3288">
        <f t="shared" si="160"/>
        <v>0</v>
      </c>
      <c r="S3288">
        <f t="shared" si="161"/>
        <v>0</v>
      </c>
    </row>
    <row r="3289" spans="15:19">
      <c r="O3289">
        <v>1</v>
      </c>
      <c r="P3289">
        <v>1</v>
      </c>
      <c r="Q3289">
        <f t="shared" si="159"/>
        <v>0</v>
      </c>
      <c r="R3289">
        <f t="shared" si="160"/>
        <v>1</v>
      </c>
      <c r="S3289">
        <f t="shared" si="161"/>
        <v>0</v>
      </c>
    </row>
    <row r="3290" spans="15:19">
      <c r="O3290">
        <v>1</v>
      </c>
      <c r="P3290">
        <v>3</v>
      </c>
      <c r="Q3290">
        <f t="shared" si="159"/>
        <v>0</v>
      </c>
      <c r="R3290">
        <f t="shared" si="160"/>
        <v>0</v>
      </c>
      <c r="S3290">
        <f t="shared" si="161"/>
        <v>1</v>
      </c>
    </row>
    <row r="3291" spans="15:19">
      <c r="O3291">
        <v>0</v>
      </c>
      <c r="P3291">
        <v>2</v>
      </c>
      <c r="Q3291">
        <f t="shared" si="159"/>
        <v>0</v>
      </c>
      <c r="R3291">
        <f t="shared" si="160"/>
        <v>0</v>
      </c>
      <c r="S3291">
        <f t="shared" si="161"/>
        <v>1</v>
      </c>
    </row>
    <row r="3292" spans="15:19">
      <c r="O3292">
        <v>1</v>
      </c>
      <c r="P3292">
        <v>1</v>
      </c>
      <c r="Q3292">
        <f t="shared" si="159"/>
        <v>0</v>
      </c>
      <c r="R3292">
        <f t="shared" si="160"/>
        <v>1</v>
      </c>
      <c r="S3292">
        <f t="shared" si="161"/>
        <v>0</v>
      </c>
    </row>
    <row r="3293" spans="15:19">
      <c r="O3293">
        <v>1</v>
      </c>
      <c r="P3293">
        <v>0</v>
      </c>
      <c r="Q3293">
        <f t="shared" si="159"/>
        <v>1</v>
      </c>
      <c r="R3293">
        <f t="shared" si="160"/>
        <v>0</v>
      </c>
      <c r="S3293">
        <f t="shared" si="161"/>
        <v>0</v>
      </c>
    </row>
    <row r="3294" spans="15:19">
      <c r="O3294">
        <v>1</v>
      </c>
      <c r="P3294">
        <v>1</v>
      </c>
      <c r="Q3294">
        <f t="shared" si="159"/>
        <v>0</v>
      </c>
      <c r="R3294">
        <f t="shared" si="160"/>
        <v>1</v>
      </c>
      <c r="S3294">
        <f t="shared" si="161"/>
        <v>0</v>
      </c>
    </row>
    <row r="3295" spans="15:19">
      <c r="O3295">
        <v>6</v>
      </c>
      <c r="P3295">
        <v>3</v>
      </c>
      <c r="Q3295">
        <f t="shared" si="159"/>
        <v>1</v>
      </c>
      <c r="R3295">
        <f t="shared" si="160"/>
        <v>0</v>
      </c>
      <c r="S3295">
        <f t="shared" si="161"/>
        <v>0</v>
      </c>
    </row>
    <row r="3296" spans="15:19">
      <c r="O3296">
        <v>2</v>
      </c>
      <c r="P3296">
        <v>1</v>
      </c>
      <c r="Q3296">
        <f t="shared" si="159"/>
        <v>1</v>
      </c>
      <c r="R3296">
        <f t="shared" si="160"/>
        <v>0</v>
      </c>
      <c r="S3296">
        <f t="shared" si="161"/>
        <v>0</v>
      </c>
    </row>
    <row r="3297" spans="15:19">
      <c r="O3297">
        <v>0</v>
      </c>
      <c r="P3297">
        <v>1</v>
      </c>
      <c r="Q3297">
        <f t="shared" si="159"/>
        <v>0</v>
      </c>
      <c r="R3297">
        <f t="shared" si="160"/>
        <v>0</v>
      </c>
      <c r="S3297">
        <f t="shared" si="161"/>
        <v>1</v>
      </c>
    </row>
    <row r="3298" spans="15:19">
      <c r="O3298">
        <v>1</v>
      </c>
      <c r="P3298">
        <v>2</v>
      </c>
      <c r="Q3298">
        <f t="shared" si="159"/>
        <v>0</v>
      </c>
      <c r="R3298">
        <f t="shared" si="160"/>
        <v>0</v>
      </c>
      <c r="S3298">
        <f t="shared" si="161"/>
        <v>1</v>
      </c>
    </row>
    <row r="3299" spans="15:19">
      <c r="O3299">
        <v>3</v>
      </c>
      <c r="P3299">
        <v>1</v>
      </c>
      <c r="Q3299">
        <f t="shared" si="159"/>
        <v>1</v>
      </c>
      <c r="R3299">
        <f t="shared" si="160"/>
        <v>0</v>
      </c>
      <c r="S3299">
        <f t="shared" si="161"/>
        <v>0</v>
      </c>
    </row>
    <row r="3300" spans="15:19">
      <c r="O3300">
        <v>1</v>
      </c>
      <c r="P3300">
        <v>0</v>
      </c>
      <c r="Q3300">
        <f t="shared" si="159"/>
        <v>1</v>
      </c>
      <c r="R3300">
        <f t="shared" si="160"/>
        <v>0</v>
      </c>
      <c r="S3300">
        <f t="shared" si="161"/>
        <v>0</v>
      </c>
    </row>
    <row r="3301" spans="15:19">
      <c r="O3301">
        <v>5</v>
      </c>
      <c r="P3301">
        <v>2</v>
      </c>
      <c r="Q3301">
        <f t="shared" si="159"/>
        <v>1</v>
      </c>
      <c r="R3301">
        <f t="shared" si="160"/>
        <v>0</v>
      </c>
      <c r="S3301">
        <f t="shared" si="161"/>
        <v>0</v>
      </c>
    </row>
    <row r="3302" spans="15:19">
      <c r="O3302">
        <v>0</v>
      </c>
      <c r="P3302">
        <v>1</v>
      </c>
      <c r="Q3302">
        <f t="shared" si="159"/>
        <v>0</v>
      </c>
      <c r="R3302">
        <f t="shared" si="160"/>
        <v>0</v>
      </c>
      <c r="S3302">
        <f t="shared" si="161"/>
        <v>1</v>
      </c>
    </row>
    <row r="3303" spans="15:19">
      <c r="O3303">
        <v>2</v>
      </c>
      <c r="P3303">
        <v>0</v>
      </c>
      <c r="Q3303">
        <f t="shared" si="159"/>
        <v>1</v>
      </c>
      <c r="R3303">
        <f t="shared" si="160"/>
        <v>0</v>
      </c>
      <c r="S3303">
        <f t="shared" si="161"/>
        <v>0</v>
      </c>
    </row>
    <row r="3304" spans="15:19">
      <c r="O3304">
        <v>4</v>
      </c>
      <c r="P3304">
        <v>2</v>
      </c>
      <c r="Q3304">
        <f t="shared" si="159"/>
        <v>1</v>
      </c>
      <c r="R3304">
        <f t="shared" si="160"/>
        <v>0</v>
      </c>
      <c r="S3304">
        <f t="shared" si="161"/>
        <v>0</v>
      </c>
    </row>
    <row r="3305" spans="15:19">
      <c r="O3305">
        <v>2</v>
      </c>
      <c r="P3305">
        <v>0</v>
      </c>
      <c r="Q3305">
        <f t="shared" si="159"/>
        <v>1</v>
      </c>
      <c r="R3305">
        <f t="shared" si="160"/>
        <v>0</v>
      </c>
      <c r="S3305">
        <f t="shared" si="161"/>
        <v>0</v>
      </c>
    </row>
    <row r="3306" spans="15:19">
      <c r="O3306">
        <v>3</v>
      </c>
      <c r="P3306">
        <v>0</v>
      </c>
      <c r="Q3306">
        <f t="shared" si="159"/>
        <v>1</v>
      </c>
      <c r="R3306">
        <f t="shared" si="160"/>
        <v>0</v>
      </c>
      <c r="S3306">
        <f t="shared" si="161"/>
        <v>0</v>
      </c>
    </row>
    <row r="3307" spans="15:19">
      <c r="O3307">
        <v>3</v>
      </c>
      <c r="P3307">
        <v>2</v>
      </c>
      <c r="Q3307">
        <f t="shared" si="159"/>
        <v>1</v>
      </c>
      <c r="R3307">
        <f t="shared" si="160"/>
        <v>0</v>
      </c>
      <c r="S3307">
        <f t="shared" si="161"/>
        <v>0</v>
      </c>
    </row>
    <row r="3308" spans="15:19">
      <c r="O3308">
        <v>1</v>
      </c>
      <c r="P3308">
        <v>1</v>
      </c>
      <c r="Q3308">
        <f t="shared" si="159"/>
        <v>0</v>
      </c>
      <c r="R3308">
        <f t="shared" si="160"/>
        <v>1</v>
      </c>
      <c r="S3308">
        <f t="shared" si="161"/>
        <v>0</v>
      </c>
    </row>
    <row r="3309" spans="15:19">
      <c r="O3309">
        <v>2</v>
      </c>
      <c r="P3309">
        <v>0</v>
      </c>
      <c r="Q3309">
        <f t="shared" si="159"/>
        <v>1</v>
      </c>
      <c r="R3309">
        <f t="shared" si="160"/>
        <v>0</v>
      </c>
      <c r="S3309">
        <f t="shared" si="161"/>
        <v>0</v>
      </c>
    </row>
    <row r="3310" spans="15:19">
      <c r="O3310">
        <v>1</v>
      </c>
      <c r="P3310">
        <v>1</v>
      </c>
      <c r="Q3310">
        <f t="shared" si="159"/>
        <v>0</v>
      </c>
      <c r="R3310">
        <f t="shared" si="160"/>
        <v>1</v>
      </c>
      <c r="S3310">
        <f t="shared" si="161"/>
        <v>0</v>
      </c>
    </row>
    <row r="3311" spans="15:19">
      <c r="O3311">
        <v>4</v>
      </c>
      <c r="P3311">
        <v>2</v>
      </c>
      <c r="Q3311">
        <f t="shared" si="159"/>
        <v>1</v>
      </c>
      <c r="R3311">
        <f t="shared" si="160"/>
        <v>0</v>
      </c>
      <c r="S3311">
        <f t="shared" si="161"/>
        <v>0</v>
      </c>
    </row>
    <row r="3312" spans="15:19">
      <c r="O3312">
        <v>2</v>
      </c>
      <c r="P3312">
        <v>2</v>
      </c>
      <c r="Q3312">
        <f t="shared" si="159"/>
        <v>0</v>
      </c>
      <c r="R3312">
        <f t="shared" si="160"/>
        <v>1</v>
      </c>
      <c r="S3312">
        <f t="shared" si="161"/>
        <v>0</v>
      </c>
    </row>
    <row r="3313" spans="15:19">
      <c r="O3313">
        <v>1</v>
      </c>
      <c r="P3313">
        <v>4</v>
      </c>
      <c r="Q3313">
        <f t="shared" si="159"/>
        <v>0</v>
      </c>
      <c r="R3313">
        <f t="shared" si="160"/>
        <v>0</v>
      </c>
      <c r="S3313">
        <f t="shared" si="161"/>
        <v>1</v>
      </c>
    </row>
    <row r="3314" spans="15:19">
      <c r="O3314">
        <v>1</v>
      </c>
      <c r="P3314">
        <v>0</v>
      </c>
      <c r="Q3314">
        <f t="shared" si="159"/>
        <v>1</v>
      </c>
      <c r="R3314">
        <f t="shared" si="160"/>
        <v>0</v>
      </c>
      <c r="S3314">
        <f t="shared" si="161"/>
        <v>0</v>
      </c>
    </row>
    <row r="3315" spans="15:19">
      <c r="O3315">
        <v>0</v>
      </c>
      <c r="P3315">
        <v>0</v>
      </c>
      <c r="Q3315">
        <f t="shared" si="159"/>
        <v>0</v>
      </c>
      <c r="R3315">
        <f t="shared" si="160"/>
        <v>1</v>
      </c>
      <c r="S3315">
        <f t="shared" si="161"/>
        <v>0</v>
      </c>
    </row>
    <row r="3316" spans="15:19">
      <c r="O3316">
        <v>2</v>
      </c>
      <c r="P3316">
        <v>1</v>
      </c>
      <c r="Q3316">
        <f t="shared" si="159"/>
        <v>1</v>
      </c>
      <c r="R3316">
        <f t="shared" si="160"/>
        <v>0</v>
      </c>
      <c r="S3316">
        <f t="shared" si="161"/>
        <v>0</v>
      </c>
    </row>
    <row r="3317" spans="15:19">
      <c r="O3317">
        <v>2</v>
      </c>
      <c r="P3317">
        <v>1</v>
      </c>
      <c r="Q3317">
        <f t="shared" si="159"/>
        <v>1</v>
      </c>
      <c r="R3317">
        <f t="shared" si="160"/>
        <v>0</v>
      </c>
      <c r="S3317">
        <f t="shared" si="161"/>
        <v>0</v>
      </c>
    </row>
    <row r="3318" spans="15:19">
      <c r="O3318">
        <v>0</v>
      </c>
      <c r="P3318">
        <v>2</v>
      </c>
      <c r="Q3318">
        <f t="shared" si="159"/>
        <v>0</v>
      </c>
      <c r="R3318">
        <f t="shared" si="160"/>
        <v>0</v>
      </c>
      <c r="S3318">
        <f t="shared" si="161"/>
        <v>1</v>
      </c>
    </row>
    <row r="3319" spans="15:19">
      <c r="O3319">
        <v>3</v>
      </c>
      <c r="P3319">
        <v>0</v>
      </c>
      <c r="Q3319">
        <f t="shared" si="159"/>
        <v>1</v>
      </c>
      <c r="R3319">
        <f t="shared" si="160"/>
        <v>0</v>
      </c>
      <c r="S3319">
        <f t="shared" si="161"/>
        <v>0</v>
      </c>
    </row>
    <row r="3320" spans="15:19">
      <c r="O3320">
        <v>2</v>
      </c>
      <c r="P3320">
        <v>1</v>
      </c>
      <c r="Q3320">
        <f t="shared" si="159"/>
        <v>1</v>
      </c>
      <c r="R3320">
        <f t="shared" si="160"/>
        <v>0</v>
      </c>
      <c r="S3320">
        <f t="shared" si="161"/>
        <v>0</v>
      </c>
    </row>
    <row r="3321" spans="15:19">
      <c r="O3321">
        <v>2</v>
      </c>
      <c r="P3321">
        <v>1</v>
      </c>
      <c r="Q3321">
        <f t="shared" si="159"/>
        <v>1</v>
      </c>
      <c r="R3321">
        <f t="shared" si="160"/>
        <v>0</v>
      </c>
      <c r="S3321">
        <f t="shared" si="161"/>
        <v>0</v>
      </c>
    </row>
    <row r="3322" spans="15:19">
      <c r="O3322">
        <v>3</v>
      </c>
      <c r="P3322">
        <v>0</v>
      </c>
      <c r="Q3322">
        <f t="shared" si="159"/>
        <v>1</v>
      </c>
      <c r="R3322">
        <f t="shared" si="160"/>
        <v>0</v>
      </c>
      <c r="S3322">
        <f t="shared" si="161"/>
        <v>0</v>
      </c>
    </row>
    <row r="3323" spans="15:19">
      <c r="O3323">
        <v>2</v>
      </c>
      <c r="P3323">
        <v>2</v>
      </c>
      <c r="Q3323">
        <f t="shared" si="159"/>
        <v>0</v>
      </c>
      <c r="R3323">
        <f t="shared" si="160"/>
        <v>1</v>
      </c>
      <c r="S3323">
        <f t="shared" si="161"/>
        <v>0</v>
      </c>
    </row>
    <row r="3324" spans="15:19">
      <c r="O3324">
        <v>0</v>
      </c>
      <c r="P3324">
        <v>1</v>
      </c>
      <c r="Q3324">
        <f t="shared" si="159"/>
        <v>0</v>
      </c>
      <c r="R3324">
        <f t="shared" si="160"/>
        <v>0</v>
      </c>
      <c r="S3324">
        <f t="shared" si="161"/>
        <v>1</v>
      </c>
    </row>
    <row r="3325" spans="15:19">
      <c r="O3325">
        <v>1</v>
      </c>
      <c r="P3325">
        <v>1</v>
      </c>
      <c r="Q3325">
        <f t="shared" si="159"/>
        <v>0</v>
      </c>
      <c r="R3325">
        <f t="shared" si="160"/>
        <v>1</v>
      </c>
      <c r="S3325">
        <f t="shared" si="161"/>
        <v>0</v>
      </c>
    </row>
    <row r="3326" spans="15:19">
      <c r="O3326">
        <v>3</v>
      </c>
      <c r="P3326">
        <v>0</v>
      </c>
      <c r="Q3326">
        <f t="shared" si="159"/>
        <v>1</v>
      </c>
      <c r="R3326">
        <f t="shared" si="160"/>
        <v>0</v>
      </c>
      <c r="S3326">
        <f t="shared" si="161"/>
        <v>0</v>
      </c>
    </row>
    <row r="3327" spans="15:19">
      <c r="O3327">
        <v>1</v>
      </c>
      <c r="P3327">
        <v>0</v>
      </c>
      <c r="Q3327">
        <f t="shared" si="159"/>
        <v>1</v>
      </c>
      <c r="R3327">
        <f t="shared" si="160"/>
        <v>0</v>
      </c>
      <c r="S3327">
        <f t="shared" si="161"/>
        <v>0</v>
      </c>
    </row>
    <row r="3328" spans="15:19">
      <c r="O3328">
        <v>1</v>
      </c>
      <c r="P3328">
        <v>2</v>
      </c>
      <c r="Q3328">
        <f t="shared" si="159"/>
        <v>0</v>
      </c>
      <c r="R3328">
        <f t="shared" si="160"/>
        <v>0</v>
      </c>
      <c r="S3328">
        <f t="shared" si="161"/>
        <v>1</v>
      </c>
    </row>
    <row r="3329" spans="15:19">
      <c r="O3329">
        <v>2</v>
      </c>
      <c r="P3329">
        <v>0</v>
      </c>
      <c r="Q3329">
        <f t="shared" si="159"/>
        <v>1</v>
      </c>
      <c r="R3329">
        <f t="shared" si="160"/>
        <v>0</v>
      </c>
      <c r="S3329">
        <f t="shared" si="161"/>
        <v>0</v>
      </c>
    </row>
    <row r="3330" spans="15:19">
      <c r="O3330">
        <v>2</v>
      </c>
      <c r="P3330">
        <v>1</v>
      </c>
      <c r="Q3330">
        <f t="shared" si="159"/>
        <v>1</v>
      </c>
      <c r="R3330">
        <f t="shared" si="160"/>
        <v>0</v>
      </c>
      <c r="S3330">
        <f t="shared" si="161"/>
        <v>0</v>
      </c>
    </row>
    <row r="3331" spans="15:19">
      <c r="O3331">
        <v>0</v>
      </c>
      <c r="P3331">
        <v>1</v>
      </c>
      <c r="Q3331">
        <f t="shared" si="159"/>
        <v>0</v>
      </c>
      <c r="R3331">
        <f t="shared" si="160"/>
        <v>0</v>
      </c>
      <c r="S3331">
        <f t="shared" si="161"/>
        <v>1</v>
      </c>
    </row>
    <row r="3332" spans="15:19">
      <c r="O3332">
        <v>0</v>
      </c>
      <c r="P3332">
        <v>3</v>
      </c>
      <c r="Q3332">
        <f t="shared" si="159"/>
        <v>0</v>
      </c>
      <c r="R3332">
        <f t="shared" si="160"/>
        <v>0</v>
      </c>
      <c r="S3332">
        <f t="shared" si="161"/>
        <v>1</v>
      </c>
    </row>
    <row r="3333" spans="15:19">
      <c r="O3333">
        <v>4</v>
      </c>
      <c r="P3333">
        <v>0</v>
      </c>
      <c r="Q3333">
        <f t="shared" si="159"/>
        <v>1</v>
      </c>
      <c r="R3333">
        <f t="shared" si="160"/>
        <v>0</v>
      </c>
      <c r="S3333">
        <f t="shared" si="161"/>
        <v>0</v>
      </c>
    </row>
    <row r="3334" spans="15:19">
      <c r="O3334">
        <v>3</v>
      </c>
      <c r="P3334">
        <v>0</v>
      </c>
      <c r="Q3334">
        <f t="shared" si="159"/>
        <v>1</v>
      </c>
      <c r="R3334">
        <f t="shared" si="160"/>
        <v>0</v>
      </c>
      <c r="S3334">
        <f t="shared" si="161"/>
        <v>0</v>
      </c>
    </row>
    <row r="3335" spans="15:19">
      <c r="O3335">
        <v>0</v>
      </c>
      <c r="P3335">
        <v>1</v>
      </c>
      <c r="Q3335">
        <f t="shared" si="159"/>
        <v>0</v>
      </c>
      <c r="R3335">
        <f t="shared" si="160"/>
        <v>0</v>
      </c>
      <c r="S3335">
        <f t="shared" si="161"/>
        <v>1</v>
      </c>
    </row>
    <row r="3336" spans="15:19">
      <c r="O3336">
        <v>2</v>
      </c>
      <c r="P3336">
        <v>0</v>
      </c>
      <c r="Q3336">
        <f t="shared" si="159"/>
        <v>1</v>
      </c>
      <c r="R3336">
        <f t="shared" si="160"/>
        <v>0</v>
      </c>
      <c r="S3336">
        <f t="shared" si="161"/>
        <v>0</v>
      </c>
    </row>
    <row r="3337" spans="15:19">
      <c r="O3337">
        <v>2</v>
      </c>
      <c r="P3337">
        <v>1</v>
      </c>
      <c r="Q3337">
        <f t="shared" si="159"/>
        <v>1</v>
      </c>
      <c r="R3337">
        <f t="shared" si="160"/>
        <v>0</v>
      </c>
      <c r="S3337">
        <f t="shared" si="161"/>
        <v>0</v>
      </c>
    </row>
    <row r="3338" spans="15:19">
      <c r="O3338">
        <v>1</v>
      </c>
      <c r="P3338">
        <v>1</v>
      </c>
      <c r="Q3338">
        <f t="shared" si="159"/>
        <v>0</v>
      </c>
      <c r="R3338">
        <f t="shared" si="160"/>
        <v>1</v>
      </c>
      <c r="S3338">
        <f t="shared" si="161"/>
        <v>0</v>
      </c>
    </row>
    <row r="3339" spans="15:19">
      <c r="O3339">
        <v>1</v>
      </c>
      <c r="P3339">
        <v>3</v>
      </c>
      <c r="Q3339">
        <f t="shared" si="159"/>
        <v>0</v>
      </c>
      <c r="R3339">
        <f t="shared" si="160"/>
        <v>0</v>
      </c>
      <c r="S3339">
        <f t="shared" si="161"/>
        <v>1</v>
      </c>
    </row>
    <row r="3340" spans="15:19">
      <c r="O3340">
        <v>0</v>
      </c>
      <c r="P3340">
        <v>3</v>
      </c>
      <c r="Q3340">
        <f t="shared" si="159"/>
        <v>0</v>
      </c>
      <c r="R3340">
        <f t="shared" si="160"/>
        <v>0</v>
      </c>
      <c r="S3340">
        <f t="shared" si="161"/>
        <v>1</v>
      </c>
    </row>
    <row r="3341" spans="15:19">
      <c r="O3341">
        <v>0</v>
      </c>
      <c r="P3341">
        <v>2</v>
      </c>
      <c r="Q3341">
        <f t="shared" si="159"/>
        <v>0</v>
      </c>
      <c r="R3341">
        <f t="shared" si="160"/>
        <v>0</v>
      </c>
      <c r="S3341">
        <f t="shared" si="161"/>
        <v>1</v>
      </c>
    </row>
    <row r="3342" spans="15:19">
      <c r="O3342">
        <v>3</v>
      </c>
      <c r="P3342">
        <v>2</v>
      </c>
      <c r="Q3342">
        <f t="shared" si="159"/>
        <v>1</v>
      </c>
      <c r="R3342">
        <f t="shared" si="160"/>
        <v>0</v>
      </c>
      <c r="S3342">
        <f t="shared" si="161"/>
        <v>0</v>
      </c>
    </row>
    <row r="3343" spans="15:19">
      <c r="O3343">
        <v>0</v>
      </c>
      <c r="P3343">
        <v>0</v>
      </c>
      <c r="Q3343">
        <f t="shared" si="159"/>
        <v>0</v>
      </c>
      <c r="R3343">
        <f t="shared" si="160"/>
        <v>1</v>
      </c>
      <c r="S3343">
        <f t="shared" si="161"/>
        <v>0</v>
      </c>
    </row>
    <row r="3344" spans="15:19">
      <c r="O3344">
        <v>3</v>
      </c>
      <c r="P3344">
        <v>4</v>
      </c>
      <c r="Q3344">
        <f t="shared" si="159"/>
        <v>0</v>
      </c>
      <c r="R3344">
        <f t="shared" si="160"/>
        <v>0</v>
      </c>
      <c r="S3344">
        <f t="shared" si="161"/>
        <v>1</v>
      </c>
    </row>
    <row r="3345" spans="15:19">
      <c r="O3345">
        <v>0</v>
      </c>
      <c r="P3345">
        <v>1</v>
      </c>
      <c r="Q3345">
        <f t="shared" si="159"/>
        <v>0</v>
      </c>
      <c r="R3345">
        <f t="shared" si="160"/>
        <v>0</v>
      </c>
      <c r="S3345">
        <f t="shared" si="161"/>
        <v>1</v>
      </c>
    </row>
    <row r="3346" spans="15:19">
      <c r="O3346">
        <v>3</v>
      </c>
      <c r="P3346">
        <v>0</v>
      </c>
      <c r="Q3346">
        <f t="shared" si="159"/>
        <v>1</v>
      </c>
      <c r="R3346">
        <f t="shared" si="160"/>
        <v>0</v>
      </c>
      <c r="S3346">
        <f t="shared" si="161"/>
        <v>0</v>
      </c>
    </row>
    <row r="3347" spans="15:19">
      <c r="O3347">
        <v>1</v>
      </c>
      <c r="P3347">
        <v>3</v>
      </c>
      <c r="Q3347">
        <f t="shared" si="159"/>
        <v>0</v>
      </c>
      <c r="R3347">
        <f t="shared" si="160"/>
        <v>0</v>
      </c>
      <c r="S3347">
        <f t="shared" si="161"/>
        <v>1</v>
      </c>
    </row>
    <row r="3348" spans="15:19">
      <c r="O3348">
        <v>2</v>
      </c>
      <c r="P3348">
        <v>1</v>
      </c>
      <c r="Q3348">
        <f t="shared" si="159"/>
        <v>1</v>
      </c>
      <c r="R3348">
        <f t="shared" si="160"/>
        <v>0</v>
      </c>
      <c r="S3348">
        <f t="shared" si="161"/>
        <v>0</v>
      </c>
    </row>
    <row r="3349" spans="15:19">
      <c r="O3349">
        <v>0</v>
      </c>
      <c r="P3349">
        <v>1</v>
      </c>
      <c r="Q3349">
        <f t="shared" si="159"/>
        <v>0</v>
      </c>
      <c r="R3349">
        <f t="shared" si="160"/>
        <v>0</v>
      </c>
      <c r="S3349">
        <f t="shared" si="161"/>
        <v>1</v>
      </c>
    </row>
    <row r="3350" spans="15:19">
      <c r="O3350">
        <v>2</v>
      </c>
      <c r="P3350">
        <v>0</v>
      </c>
      <c r="Q3350">
        <f t="shared" ref="Q3350:Q3413" si="162">IF(O3350&gt;P3350,1,0)</f>
        <v>1</v>
      </c>
      <c r="R3350">
        <f t="shared" ref="R3350:R3413" si="163">IF(O3350=P3350,1,0)</f>
        <v>0</v>
      </c>
      <c r="S3350">
        <f t="shared" ref="S3350:S3413" si="164">IF(O3350&lt;P3350,1,0)</f>
        <v>0</v>
      </c>
    </row>
    <row r="3351" spans="15:19">
      <c r="O3351">
        <v>3</v>
      </c>
      <c r="P3351">
        <v>0</v>
      </c>
      <c r="Q3351">
        <f t="shared" si="162"/>
        <v>1</v>
      </c>
      <c r="R3351">
        <f t="shared" si="163"/>
        <v>0</v>
      </c>
      <c r="S3351">
        <f t="shared" si="164"/>
        <v>0</v>
      </c>
    </row>
    <row r="3352" spans="15:19">
      <c r="O3352">
        <v>3</v>
      </c>
      <c r="P3352">
        <v>2</v>
      </c>
      <c r="Q3352">
        <f t="shared" si="162"/>
        <v>1</v>
      </c>
      <c r="R3352">
        <f t="shared" si="163"/>
        <v>0</v>
      </c>
      <c r="S3352">
        <f t="shared" si="164"/>
        <v>0</v>
      </c>
    </row>
    <row r="3353" spans="15:19">
      <c r="O3353">
        <v>3</v>
      </c>
      <c r="P3353">
        <v>2</v>
      </c>
      <c r="Q3353">
        <f t="shared" si="162"/>
        <v>1</v>
      </c>
      <c r="R3353">
        <f t="shared" si="163"/>
        <v>0</v>
      </c>
      <c r="S3353">
        <f t="shared" si="164"/>
        <v>0</v>
      </c>
    </row>
    <row r="3354" spans="15:19">
      <c r="O3354">
        <v>1</v>
      </c>
      <c r="P3354">
        <v>1</v>
      </c>
      <c r="Q3354">
        <f t="shared" si="162"/>
        <v>0</v>
      </c>
      <c r="R3354">
        <f t="shared" si="163"/>
        <v>1</v>
      </c>
      <c r="S3354">
        <f t="shared" si="164"/>
        <v>0</v>
      </c>
    </row>
    <row r="3355" spans="15:19">
      <c r="O3355">
        <v>3</v>
      </c>
      <c r="P3355">
        <v>2</v>
      </c>
      <c r="Q3355">
        <f t="shared" si="162"/>
        <v>1</v>
      </c>
      <c r="R3355">
        <f t="shared" si="163"/>
        <v>0</v>
      </c>
      <c r="S3355">
        <f t="shared" si="164"/>
        <v>0</v>
      </c>
    </row>
    <row r="3356" spans="15:19">
      <c r="O3356">
        <v>2</v>
      </c>
      <c r="P3356">
        <v>0</v>
      </c>
      <c r="Q3356">
        <f t="shared" si="162"/>
        <v>1</v>
      </c>
      <c r="R3356">
        <f t="shared" si="163"/>
        <v>0</v>
      </c>
      <c r="S3356">
        <f t="shared" si="164"/>
        <v>0</v>
      </c>
    </row>
    <row r="3357" spans="15:19">
      <c r="O3357">
        <v>3</v>
      </c>
      <c r="P3357">
        <v>1</v>
      </c>
      <c r="Q3357">
        <f t="shared" si="162"/>
        <v>1</v>
      </c>
      <c r="R3357">
        <f t="shared" si="163"/>
        <v>0</v>
      </c>
      <c r="S3357">
        <f t="shared" si="164"/>
        <v>0</v>
      </c>
    </row>
    <row r="3358" spans="15:19">
      <c r="O3358">
        <v>0</v>
      </c>
      <c r="P3358">
        <v>1</v>
      </c>
      <c r="Q3358">
        <f t="shared" si="162"/>
        <v>0</v>
      </c>
      <c r="R3358">
        <f t="shared" si="163"/>
        <v>0</v>
      </c>
      <c r="S3358">
        <f t="shared" si="164"/>
        <v>1</v>
      </c>
    </row>
    <row r="3359" spans="15:19">
      <c r="O3359">
        <v>2</v>
      </c>
      <c r="P3359">
        <v>2</v>
      </c>
      <c r="Q3359">
        <f t="shared" si="162"/>
        <v>0</v>
      </c>
      <c r="R3359">
        <f t="shared" si="163"/>
        <v>1</v>
      </c>
      <c r="S3359">
        <f t="shared" si="164"/>
        <v>0</v>
      </c>
    </row>
    <row r="3360" spans="15:19">
      <c r="O3360">
        <v>2</v>
      </c>
      <c r="P3360">
        <v>4</v>
      </c>
      <c r="Q3360">
        <f t="shared" si="162"/>
        <v>0</v>
      </c>
      <c r="R3360">
        <f t="shared" si="163"/>
        <v>0</v>
      </c>
      <c r="S3360">
        <f t="shared" si="164"/>
        <v>1</v>
      </c>
    </row>
    <row r="3361" spans="15:19">
      <c r="O3361">
        <v>0</v>
      </c>
      <c r="P3361">
        <v>0</v>
      </c>
      <c r="Q3361">
        <f t="shared" si="162"/>
        <v>0</v>
      </c>
      <c r="R3361">
        <f t="shared" si="163"/>
        <v>1</v>
      </c>
      <c r="S3361">
        <f t="shared" si="164"/>
        <v>0</v>
      </c>
    </row>
    <row r="3362" spans="15:19">
      <c r="O3362">
        <v>2</v>
      </c>
      <c r="P3362">
        <v>0</v>
      </c>
      <c r="Q3362">
        <f t="shared" si="162"/>
        <v>1</v>
      </c>
      <c r="R3362">
        <f t="shared" si="163"/>
        <v>0</v>
      </c>
      <c r="S3362">
        <f t="shared" si="164"/>
        <v>0</v>
      </c>
    </row>
    <row r="3363" spans="15:19">
      <c r="O3363">
        <v>2</v>
      </c>
      <c r="P3363">
        <v>1</v>
      </c>
      <c r="Q3363">
        <f t="shared" si="162"/>
        <v>1</v>
      </c>
      <c r="R3363">
        <f t="shared" si="163"/>
        <v>0</v>
      </c>
      <c r="S3363">
        <f t="shared" si="164"/>
        <v>0</v>
      </c>
    </row>
    <row r="3364" spans="15:19">
      <c r="O3364">
        <v>1</v>
      </c>
      <c r="P3364">
        <v>0</v>
      </c>
      <c r="Q3364">
        <f t="shared" si="162"/>
        <v>1</v>
      </c>
      <c r="R3364">
        <f t="shared" si="163"/>
        <v>0</v>
      </c>
      <c r="S3364">
        <f t="shared" si="164"/>
        <v>0</v>
      </c>
    </row>
    <row r="3365" spans="15:19">
      <c r="O3365">
        <v>1</v>
      </c>
      <c r="P3365">
        <v>1</v>
      </c>
      <c r="Q3365">
        <f t="shared" si="162"/>
        <v>0</v>
      </c>
      <c r="R3365">
        <f t="shared" si="163"/>
        <v>1</v>
      </c>
      <c r="S3365">
        <f t="shared" si="164"/>
        <v>0</v>
      </c>
    </row>
    <row r="3366" spans="15:19">
      <c r="O3366">
        <v>3</v>
      </c>
      <c r="P3366">
        <v>0</v>
      </c>
      <c r="Q3366">
        <f t="shared" si="162"/>
        <v>1</v>
      </c>
      <c r="R3366">
        <f t="shared" si="163"/>
        <v>0</v>
      </c>
      <c r="S3366">
        <f t="shared" si="164"/>
        <v>0</v>
      </c>
    </row>
    <row r="3367" spans="15:19">
      <c r="O3367">
        <v>3</v>
      </c>
      <c r="P3367">
        <v>0</v>
      </c>
      <c r="Q3367">
        <f t="shared" si="162"/>
        <v>1</v>
      </c>
      <c r="R3367">
        <f t="shared" si="163"/>
        <v>0</v>
      </c>
      <c r="S3367">
        <f t="shared" si="164"/>
        <v>0</v>
      </c>
    </row>
    <row r="3368" spans="15:19">
      <c r="O3368">
        <v>2</v>
      </c>
      <c r="P3368">
        <v>2</v>
      </c>
      <c r="Q3368">
        <f t="shared" si="162"/>
        <v>0</v>
      </c>
      <c r="R3368">
        <f t="shared" si="163"/>
        <v>1</v>
      </c>
      <c r="S3368">
        <f t="shared" si="164"/>
        <v>0</v>
      </c>
    </row>
    <row r="3369" spans="15:19">
      <c r="O3369">
        <v>3</v>
      </c>
      <c r="P3369">
        <v>0</v>
      </c>
      <c r="Q3369">
        <f t="shared" si="162"/>
        <v>1</v>
      </c>
      <c r="R3369">
        <f t="shared" si="163"/>
        <v>0</v>
      </c>
      <c r="S3369">
        <f t="shared" si="164"/>
        <v>0</v>
      </c>
    </row>
    <row r="3370" spans="15:19">
      <c r="O3370">
        <v>2</v>
      </c>
      <c r="P3370">
        <v>1</v>
      </c>
      <c r="Q3370">
        <f t="shared" si="162"/>
        <v>1</v>
      </c>
      <c r="R3370">
        <f t="shared" si="163"/>
        <v>0</v>
      </c>
      <c r="S3370">
        <f t="shared" si="164"/>
        <v>0</v>
      </c>
    </row>
    <row r="3371" spans="15:19">
      <c r="O3371">
        <v>2</v>
      </c>
      <c r="P3371">
        <v>0</v>
      </c>
      <c r="Q3371">
        <f t="shared" si="162"/>
        <v>1</v>
      </c>
      <c r="R3371">
        <f t="shared" si="163"/>
        <v>0</v>
      </c>
      <c r="S3371">
        <f t="shared" si="164"/>
        <v>0</v>
      </c>
    </row>
    <row r="3372" spans="15:19">
      <c r="O3372">
        <v>1</v>
      </c>
      <c r="P3372">
        <v>2</v>
      </c>
      <c r="Q3372">
        <f t="shared" si="162"/>
        <v>0</v>
      </c>
      <c r="R3372">
        <f t="shared" si="163"/>
        <v>0</v>
      </c>
      <c r="S3372">
        <f t="shared" si="164"/>
        <v>1</v>
      </c>
    </row>
    <row r="3373" spans="15:19">
      <c r="O3373">
        <v>2</v>
      </c>
      <c r="P3373">
        <v>0</v>
      </c>
      <c r="Q3373">
        <f t="shared" si="162"/>
        <v>1</v>
      </c>
      <c r="R3373">
        <f t="shared" si="163"/>
        <v>0</v>
      </c>
      <c r="S3373">
        <f t="shared" si="164"/>
        <v>0</v>
      </c>
    </row>
    <row r="3374" spans="15:19">
      <c r="O3374">
        <v>3</v>
      </c>
      <c r="P3374">
        <v>1</v>
      </c>
      <c r="Q3374">
        <f t="shared" si="162"/>
        <v>1</v>
      </c>
      <c r="R3374">
        <f t="shared" si="163"/>
        <v>0</v>
      </c>
      <c r="S3374">
        <f t="shared" si="164"/>
        <v>0</v>
      </c>
    </row>
    <row r="3375" spans="15:19">
      <c r="O3375">
        <v>1</v>
      </c>
      <c r="P3375">
        <v>2</v>
      </c>
      <c r="Q3375">
        <f t="shared" si="162"/>
        <v>0</v>
      </c>
      <c r="R3375">
        <f t="shared" si="163"/>
        <v>0</v>
      </c>
      <c r="S3375">
        <f t="shared" si="164"/>
        <v>1</v>
      </c>
    </row>
    <row r="3376" spans="15:19">
      <c r="O3376">
        <v>4</v>
      </c>
      <c r="P3376">
        <v>0</v>
      </c>
      <c r="Q3376">
        <f t="shared" si="162"/>
        <v>1</v>
      </c>
      <c r="R3376">
        <f t="shared" si="163"/>
        <v>0</v>
      </c>
      <c r="S3376">
        <f t="shared" si="164"/>
        <v>0</v>
      </c>
    </row>
    <row r="3377" spans="15:19">
      <c r="O3377">
        <v>4</v>
      </c>
      <c r="P3377">
        <v>1</v>
      </c>
      <c r="Q3377">
        <f t="shared" si="162"/>
        <v>1</v>
      </c>
      <c r="R3377">
        <f t="shared" si="163"/>
        <v>0</v>
      </c>
      <c r="S3377">
        <f t="shared" si="164"/>
        <v>0</v>
      </c>
    </row>
    <row r="3378" spans="15:19">
      <c r="O3378">
        <v>2</v>
      </c>
      <c r="P3378">
        <v>1</v>
      </c>
      <c r="Q3378">
        <f t="shared" si="162"/>
        <v>1</v>
      </c>
      <c r="R3378">
        <f t="shared" si="163"/>
        <v>0</v>
      </c>
      <c r="S3378">
        <f t="shared" si="164"/>
        <v>0</v>
      </c>
    </row>
    <row r="3379" spans="15:19">
      <c r="O3379">
        <v>2</v>
      </c>
      <c r="P3379">
        <v>0</v>
      </c>
      <c r="Q3379">
        <f t="shared" si="162"/>
        <v>1</v>
      </c>
      <c r="R3379">
        <f t="shared" si="163"/>
        <v>0</v>
      </c>
      <c r="S3379">
        <f t="shared" si="164"/>
        <v>0</v>
      </c>
    </row>
    <row r="3380" spans="15:19">
      <c r="O3380">
        <v>0</v>
      </c>
      <c r="P3380">
        <v>1</v>
      </c>
      <c r="Q3380">
        <f t="shared" si="162"/>
        <v>0</v>
      </c>
      <c r="R3380">
        <f t="shared" si="163"/>
        <v>0</v>
      </c>
      <c r="S3380">
        <f t="shared" si="164"/>
        <v>1</v>
      </c>
    </row>
    <row r="3381" spans="15:19">
      <c r="O3381">
        <v>1</v>
      </c>
      <c r="P3381">
        <v>1</v>
      </c>
      <c r="Q3381">
        <f t="shared" si="162"/>
        <v>0</v>
      </c>
      <c r="R3381">
        <f t="shared" si="163"/>
        <v>1</v>
      </c>
      <c r="S3381">
        <f t="shared" si="164"/>
        <v>0</v>
      </c>
    </row>
    <row r="3382" spans="15:19">
      <c r="O3382">
        <v>1</v>
      </c>
      <c r="P3382">
        <v>0</v>
      </c>
      <c r="Q3382">
        <f t="shared" si="162"/>
        <v>1</v>
      </c>
      <c r="R3382">
        <f t="shared" si="163"/>
        <v>0</v>
      </c>
      <c r="S3382">
        <f t="shared" si="164"/>
        <v>0</v>
      </c>
    </row>
    <row r="3383" spans="15:19">
      <c r="O3383">
        <v>3</v>
      </c>
      <c r="P3383">
        <v>0</v>
      </c>
      <c r="Q3383">
        <f t="shared" si="162"/>
        <v>1</v>
      </c>
      <c r="R3383">
        <f t="shared" si="163"/>
        <v>0</v>
      </c>
      <c r="S3383">
        <f t="shared" si="164"/>
        <v>0</v>
      </c>
    </row>
    <row r="3384" spans="15:19">
      <c r="O3384">
        <v>1</v>
      </c>
      <c r="P3384">
        <v>0</v>
      </c>
      <c r="Q3384">
        <f t="shared" si="162"/>
        <v>1</v>
      </c>
      <c r="R3384">
        <f t="shared" si="163"/>
        <v>0</v>
      </c>
      <c r="S3384">
        <f t="shared" si="164"/>
        <v>0</v>
      </c>
    </row>
    <row r="3385" spans="15:19">
      <c r="O3385">
        <v>1</v>
      </c>
      <c r="P3385">
        <v>2</v>
      </c>
      <c r="Q3385">
        <f t="shared" si="162"/>
        <v>0</v>
      </c>
      <c r="R3385">
        <f t="shared" si="163"/>
        <v>0</v>
      </c>
      <c r="S3385">
        <f t="shared" si="164"/>
        <v>1</v>
      </c>
    </row>
    <row r="3386" spans="15:19">
      <c r="O3386">
        <v>0</v>
      </c>
      <c r="P3386">
        <v>0</v>
      </c>
      <c r="Q3386">
        <f t="shared" si="162"/>
        <v>0</v>
      </c>
      <c r="R3386">
        <f t="shared" si="163"/>
        <v>1</v>
      </c>
      <c r="S3386">
        <f t="shared" si="164"/>
        <v>0</v>
      </c>
    </row>
    <row r="3387" spans="15:19">
      <c r="O3387">
        <v>0</v>
      </c>
      <c r="P3387">
        <v>2</v>
      </c>
      <c r="Q3387">
        <f t="shared" si="162"/>
        <v>0</v>
      </c>
      <c r="R3387">
        <f t="shared" si="163"/>
        <v>0</v>
      </c>
      <c r="S3387">
        <f t="shared" si="164"/>
        <v>1</v>
      </c>
    </row>
    <row r="3388" spans="15:19">
      <c r="O3388">
        <v>1</v>
      </c>
      <c r="P3388">
        <v>3</v>
      </c>
      <c r="Q3388">
        <f t="shared" si="162"/>
        <v>0</v>
      </c>
      <c r="R3388">
        <f t="shared" si="163"/>
        <v>0</v>
      </c>
      <c r="S3388">
        <f t="shared" si="164"/>
        <v>1</v>
      </c>
    </row>
    <row r="3389" spans="15:19">
      <c r="O3389">
        <v>3</v>
      </c>
      <c r="P3389">
        <v>2</v>
      </c>
      <c r="Q3389">
        <f t="shared" si="162"/>
        <v>1</v>
      </c>
      <c r="R3389">
        <f t="shared" si="163"/>
        <v>0</v>
      </c>
      <c r="S3389">
        <f t="shared" si="164"/>
        <v>0</v>
      </c>
    </row>
    <row r="3390" spans="15:19">
      <c r="O3390">
        <v>2</v>
      </c>
      <c r="P3390">
        <v>0</v>
      </c>
      <c r="Q3390">
        <f t="shared" si="162"/>
        <v>1</v>
      </c>
      <c r="R3390">
        <f t="shared" si="163"/>
        <v>0</v>
      </c>
      <c r="S3390">
        <f t="shared" si="164"/>
        <v>0</v>
      </c>
    </row>
    <row r="3391" spans="15:19">
      <c r="O3391">
        <v>0</v>
      </c>
      <c r="P3391">
        <v>1</v>
      </c>
      <c r="Q3391">
        <f t="shared" si="162"/>
        <v>0</v>
      </c>
      <c r="R3391">
        <f t="shared" si="163"/>
        <v>0</v>
      </c>
      <c r="S3391">
        <f t="shared" si="164"/>
        <v>1</v>
      </c>
    </row>
    <row r="3392" spans="15:19">
      <c r="O3392">
        <v>3</v>
      </c>
      <c r="P3392">
        <v>3</v>
      </c>
      <c r="Q3392">
        <f t="shared" si="162"/>
        <v>0</v>
      </c>
      <c r="R3392">
        <f t="shared" si="163"/>
        <v>1</v>
      </c>
      <c r="S3392">
        <f t="shared" si="164"/>
        <v>0</v>
      </c>
    </row>
    <row r="3393" spans="15:19">
      <c r="O3393">
        <v>1</v>
      </c>
      <c r="P3393">
        <v>0</v>
      </c>
      <c r="Q3393">
        <f t="shared" si="162"/>
        <v>1</v>
      </c>
      <c r="R3393">
        <f t="shared" si="163"/>
        <v>0</v>
      </c>
      <c r="S3393">
        <f t="shared" si="164"/>
        <v>0</v>
      </c>
    </row>
    <row r="3394" spans="15:19">
      <c r="O3394">
        <v>1</v>
      </c>
      <c r="P3394">
        <v>1</v>
      </c>
      <c r="Q3394">
        <f t="shared" si="162"/>
        <v>0</v>
      </c>
      <c r="R3394">
        <f t="shared" si="163"/>
        <v>1</v>
      </c>
      <c r="S3394">
        <f t="shared" si="164"/>
        <v>0</v>
      </c>
    </row>
    <row r="3395" spans="15:19">
      <c r="O3395">
        <v>3</v>
      </c>
      <c r="P3395">
        <v>3</v>
      </c>
      <c r="Q3395">
        <f t="shared" si="162"/>
        <v>0</v>
      </c>
      <c r="R3395">
        <f t="shared" si="163"/>
        <v>1</v>
      </c>
      <c r="S3395">
        <f t="shared" si="164"/>
        <v>0</v>
      </c>
    </row>
    <row r="3396" spans="15:19">
      <c r="O3396">
        <v>2</v>
      </c>
      <c r="P3396">
        <v>1</v>
      </c>
      <c r="Q3396">
        <f t="shared" si="162"/>
        <v>1</v>
      </c>
      <c r="R3396">
        <f t="shared" si="163"/>
        <v>0</v>
      </c>
      <c r="S3396">
        <f t="shared" si="164"/>
        <v>0</v>
      </c>
    </row>
    <row r="3397" spans="15:19">
      <c r="O3397">
        <v>2</v>
      </c>
      <c r="P3397">
        <v>2</v>
      </c>
      <c r="Q3397">
        <f t="shared" si="162"/>
        <v>0</v>
      </c>
      <c r="R3397">
        <f t="shared" si="163"/>
        <v>1</v>
      </c>
      <c r="S3397">
        <f t="shared" si="164"/>
        <v>0</v>
      </c>
    </row>
    <row r="3398" spans="15:19">
      <c r="O3398">
        <v>3</v>
      </c>
      <c r="P3398">
        <v>2</v>
      </c>
      <c r="Q3398">
        <f t="shared" si="162"/>
        <v>1</v>
      </c>
      <c r="R3398">
        <f t="shared" si="163"/>
        <v>0</v>
      </c>
      <c r="S3398">
        <f t="shared" si="164"/>
        <v>0</v>
      </c>
    </row>
    <row r="3399" spans="15:19">
      <c r="O3399">
        <v>0</v>
      </c>
      <c r="P3399">
        <v>1</v>
      </c>
      <c r="Q3399">
        <f t="shared" si="162"/>
        <v>0</v>
      </c>
      <c r="R3399">
        <f t="shared" si="163"/>
        <v>0</v>
      </c>
      <c r="S3399">
        <f t="shared" si="164"/>
        <v>1</v>
      </c>
    </row>
    <row r="3400" spans="15:19">
      <c r="O3400">
        <v>3</v>
      </c>
      <c r="P3400">
        <v>1</v>
      </c>
      <c r="Q3400">
        <f t="shared" si="162"/>
        <v>1</v>
      </c>
      <c r="R3400">
        <f t="shared" si="163"/>
        <v>0</v>
      </c>
      <c r="S3400">
        <f t="shared" si="164"/>
        <v>0</v>
      </c>
    </row>
    <row r="3401" spans="15:19">
      <c r="O3401">
        <v>1</v>
      </c>
      <c r="P3401">
        <v>1</v>
      </c>
      <c r="Q3401">
        <f t="shared" si="162"/>
        <v>0</v>
      </c>
      <c r="R3401">
        <f t="shared" si="163"/>
        <v>1</v>
      </c>
      <c r="S3401">
        <f t="shared" si="164"/>
        <v>0</v>
      </c>
    </row>
    <row r="3402" spans="15:19">
      <c r="O3402">
        <v>5</v>
      </c>
      <c r="P3402">
        <v>1</v>
      </c>
      <c r="Q3402">
        <f t="shared" si="162"/>
        <v>1</v>
      </c>
      <c r="R3402">
        <f t="shared" si="163"/>
        <v>0</v>
      </c>
      <c r="S3402">
        <f t="shared" si="164"/>
        <v>0</v>
      </c>
    </row>
    <row r="3403" spans="15:19">
      <c r="O3403">
        <v>1</v>
      </c>
      <c r="P3403">
        <v>1</v>
      </c>
      <c r="Q3403">
        <f t="shared" si="162"/>
        <v>0</v>
      </c>
      <c r="R3403">
        <f t="shared" si="163"/>
        <v>1</v>
      </c>
      <c r="S3403">
        <f t="shared" si="164"/>
        <v>0</v>
      </c>
    </row>
    <row r="3404" spans="15:19">
      <c r="O3404">
        <v>0</v>
      </c>
      <c r="P3404">
        <v>0</v>
      </c>
      <c r="Q3404">
        <f t="shared" si="162"/>
        <v>0</v>
      </c>
      <c r="R3404">
        <f t="shared" si="163"/>
        <v>1</v>
      </c>
      <c r="S3404">
        <f t="shared" si="164"/>
        <v>0</v>
      </c>
    </row>
    <row r="3405" spans="15:19">
      <c r="O3405">
        <v>1</v>
      </c>
      <c r="P3405">
        <v>2</v>
      </c>
      <c r="Q3405">
        <f t="shared" si="162"/>
        <v>0</v>
      </c>
      <c r="R3405">
        <f t="shared" si="163"/>
        <v>0</v>
      </c>
      <c r="S3405">
        <f t="shared" si="164"/>
        <v>1</v>
      </c>
    </row>
    <row r="3406" spans="15:19">
      <c r="O3406">
        <v>1</v>
      </c>
      <c r="P3406">
        <v>1</v>
      </c>
      <c r="Q3406">
        <f t="shared" si="162"/>
        <v>0</v>
      </c>
      <c r="R3406">
        <f t="shared" si="163"/>
        <v>1</v>
      </c>
      <c r="S3406">
        <f t="shared" si="164"/>
        <v>0</v>
      </c>
    </row>
    <row r="3407" spans="15:19">
      <c r="O3407">
        <v>2</v>
      </c>
      <c r="P3407">
        <v>1</v>
      </c>
      <c r="Q3407">
        <f t="shared" si="162"/>
        <v>1</v>
      </c>
      <c r="R3407">
        <f t="shared" si="163"/>
        <v>0</v>
      </c>
      <c r="S3407">
        <f t="shared" si="164"/>
        <v>0</v>
      </c>
    </row>
    <row r="3408" spans="15:19">
      <c r="O3408">
        <v>1</v>
      </c>
      <c r="P3408">
        <v>2</v>
      </c>
      <c r="Q3408">
        <f t="shared" si="162"/>
        <v>0</v>
      </c>
      <c r="R3408">
        <f t="shared" si="163"/>
        <v>0</v>
      </c>
      <c r="S3408">
        <f t="shared" si="164"/>
        <v>1</v>
      </c>
    </row>
    <row r="3409" spans="15:19">
      <c r="O3409">
        <v>1</v>
      </c>
      <c r="P3409">
        <v>1</v>
      </c>
      <c r="Q3409">
        <f t="shared" si="162"/>
        <v>0</v>
      </c>
      <c r="R3409">
        <f t="shared" si="163"/>
        <v>1</v>
      </c>
      <c r="S3409">
        <f t="shared" si="164"/>
        <v>0</v>
      </c>
    </row>
    <row r="3410" spans="15:19">
      <c r="O3410">
        <v>2</v>
      </c>
      <c r="P3410">
        <v>0</v>
      </c>
      <c r="Q3410">
        <f t="shared" si="162"/>
        <v>1</v>
      </c>
      <c r="R3410">
        <f t="shared" si="163"/>
        <v>0</v>
      </c>
      <c r="S3410">
        <f t="shared" si="164"/>
        <v>0</v>
      </c>
    </row>
    <row r="3411" spans="15:19">
      <c r="O3411">
        <v>2</v>
      </c>
      <c r="P3411">
        <v>2</v>
      </c>
      <c r="Q3411">
        <f t="shared" si="162"/>
        <v>0</v>
      </c>
      <c r="R3411">
        <f t="shared" si="163"/>
        <v>1</v>
      </c>
      <c r="S3411">
        <f t="shared" si="164"/>
        <v>0</v>
      </c>
    </row>
    <row r="3412" spans="15:19">
      <c r="O3412">
        <v>2</v>
      </c>
      <c r="P3412">
        <v>1</v>
      </c>
      <c r="Q3412">
        <f t="shared" si="162"/>
        <v>1</v>
      </c>
      <c r="R3412">
        <f t="shared" si="163"/>
        <v>0</v>
      </c>
      <c r="S3412">
        <f t="shared" si="164"/>
        <v>0</v>
      </c>
    </row>
    <row r="3413" spans="15:19">
      <c r="O3413">
        <v>1</v>
      </c>
      <c r="P3413">
        <v>2</v>
      </c>
      <c r="Q3413">
        <f t="shared" si="162"/>
        <v>0</v>
      </c>
      <c r="R3413">
        <f t="shared" si="163"/>
        <v>0</v>
      </c>
      <c r="S3413">
        <f t="shared" si="164"/>
        <v>1</v>
      </c>
    </row>
    <row r="3414" spans="15:19">
      <c r="O3414">
        <v>1</v>
      </c>
      <c r="P3414">
        <v>2</v>
      </c>
      <c r="Q3414">
        <f t="shared" ref="Q3414:Q3477" si="165">IF(O3414&gt;P3414,1,0)</f>
        <v>0</v>
      </c>
      <c r="R3414">
        <f t="shared" ref="R3414:R3477" si="166">IF(O3414=P3414,1,0)</f>
        <v>0</v>
      </c>
      <c r="S3414">
        <f t="shared" ref="S3414:S3477" si="167">IF(O3414&lt;P3414,1,0)</f>
        <v>1</v>
      </c>
    </row>
    <row r="3415" spans="15:19">
      <c r="O3415">
        <v>1</v>
      </c>
      <c r="P3415">
        <v>1</v>
      </c>
      <c r="Q3415">
        <f t="shared" si="165"/>
        <v>0</v>
      </c>
      <c r="R3415">
        <f t="shared" si="166"/>
        <v>1</v>
      </c>
      <c r="S3415">
        <f t="shared" si="167"/>
        <v>0</v>
      </c>
    </row>
    <row r="3416" spans="15:19">
      <c r="O3416">
        <v>2</v>
      </c>
      <c r="P3416">
        <v>0</v>
      </c>
      <c r="Q3416">
        <f t="shared" si="165"/>
        <v>1</v>
      </c>
      <c r="R3416">
        <f t="shared" si="166"/>
        <v>0</v>
      </c>
      <c r="S3416">
        <f t="shared" si="167"/>
        <v>0</v>
      </c>
    </row>
    <row r="3417" spans="15:19">
      <c r="O3417">
        <v>1</v>
      </c>
      <c r="P3417">
        <v>1</v>
      </c>
      <c r="Q3417">
        <f t="shared" si="165"/>
        <v>0</v>
      </c>
      <c r="R3417">
        <f t="shared" si="166"/>
        <v>1</v>
      </c>
      <c r="S3417">
        <f t="shared" si="167"/>
        <v>0</v>
      </c>
    </row>
    <row r="3418" spans="15:19">
      <c r="O3418">
        <v>1</v>
      </c>
      <c r="P3418">
        <v>1</v>
      </c>
      <c r="Q3418">
        <f t="shared" si="165"/>
        <v>0</v>
      </c>
      <c r="R3418">
        <f t="shared" si="166"/>
        <v>1</v>
      </c>
      <c r="S3418">
        <f t="shared" si="167"/>
        <v>0</v>
      </c>
    </row>
    <row r="3419" spans="15:19">
      <c r="O3419">
        <v>2</v>
      </c>
      <c r="P3419">
        <v>1</v>
      </c>
      <c r="Q3419">
        <f t="shared" si="165"/>
        <v>1</v>
      </c>
      <c r="R3419">
        <f t="shared" si="166"/>
        <v>0</v>
      </c>
      <c r="S3419">
        <f t="shared" si="167"/>
        <v>0</v>
      </c>
    </row>
    <row r="3420" spans="15:19">
      <c r="O3420">
        <v>0</v>
      </c>
      <c r="P3420">
        <v>2</v>
      </c>
      <c r="Q3420">
        <f t="shared" si="165"/>
        <v>0</v>
      </c>
      <c r="R3420">
        <f t="shared" si="166"/>
        <v>0</v>
      </c>
      <c r="S3420">
        <f t="shared" si="167"/>
        <v>1</v>
      </c>
    </row>
    <row r="3421" spans="15:19">
      <c r="O3421">
        <v>6</v>
      </c>
      <c r="P3421">
        <v>0</v>
      </c>
      <c r="Q3421">
        <f t="shared" si="165"/>
        <v>1</v>
      </c>
      <c r="R3421">
        <f t="shared" si="166"/>
        <v>0</v>
      </c>
      <c r="S3421">
        <f t="shared" si="167"/>
        <v>0</v>
      </c>
    </row>
    <row r="3422" spans="15:19">
      <c r="O3422">
        <v>2</v>
      </c>
      <c r="P3422">
        <v>1</v>
      </c>
      <c r="Q3422">
        <f t="shared" si="165"/>
        <v>1</v>
      </c>
      <c r="R3422">
        <f t="shared" si="166"/>
        <v>0</v>
      </c>
      <c r="S3422">
        <f t="shared" si="167"/>
        <v>0</v>
      </c>
    </row>
    <row r="3423" spans="15:19">
      <c r="O3423">
        <v>3</v>
      </c>
      <c r="P3423">
        <v>1</v>
      </c>
      <c r="Q3423">
        <f t="shared" si="165"/>
        <v>1</v>
      </c>
      <c r="R3423">
        <f t="shared" si="166"/>
        <v>0</v>
      </c>
      <c r="S3423">
        <f t="shared" si="167"/>
        <v>0</v>
      </c>
    </row>
    <row r="3424" spans="15:19">
      <c r="O3424">
        <v>4</v>
      </c>
      <c r="P3424">
        <v>1</v>
      </c>
      <c r="Q3424">
        <f t="shared" si="165"/>
        <v>1</v>
      </c>
      <c r="R3424">
        <f t="shared" si="166"/>
        <v>0</v>
      </c>
      <c r="S3424">
        <f t="shared" si="167"/>
        <v>0</v>
      </c>
    </row>
    <row r="3425" spans="15:19">
      <c r="O3425">
        <v>0</v>
      </c>
      <c r="P3425">
        <v>0</v>
      </c>
      <c r="Q3425">
        <f t="shared" si="165"/>
        <v>0</v>
      </c>
      <c r="R3425">
        <f t="shared" si="166"/>
        <v>1</v>
      </c>
      <c r="S3425">
        <f t="shared" si="167"/>
        <v>0</v>
      </c>
    </row>
    <row r="3426" spans="15:19">
      <c r="O3426">
        <v>1</v>
      </c>
      <c r="P3426">
        <v>0</v>
      </c>
      <c r="Q3426">
        <f t="shared" si="165"/>
        <v>1</v>
      </c>
      <c r="R3426">
        <f t="shared" si="166"/>
        <v>0</v>
      </c>
      <c r="S3426">
        <f t="shared" si="167"/>
        <v>0</v>
      </c>
    </row>
    <row r="3427" spans="15:19">
      <c r="O3427">
        <v>1</v>
      </c>
      <c r="P3427">
        <v>0</v>
      </c>
      <c r="Q3427">
        <f t="shared" si="165"/>
        <v>1</v>
      </c>
      <c r="R3427">
        <f t="shared" si="166"/>
        <v>0</v>
      </c>
      <c r="S3427">
        <f t="shared" si="167"/>
        <v>0</v>
      </c>
    </row>
    <row r="3428" spans="15:19">
      <c r="O3428">
        <v>2</v>
      </c>
      <c r="P3428">
        <v>0</v>
      </c>
      <c r="Q3428">
        <f t="shared" si="165"/>
        <v>1</v>
      </c>
      <c r="R3428">
        <f t="shared" si="166"/>
        <v>0</v>
      </c>
      <c r="S3428">
        <f t="shared" si="167"/>
        <v>0</v>
      </c>
    </row>
    <row r="3429" spans="15:19">
      <c r="O3429">
        <v>1</v>
      </c>
      <c r="P3429">
        <v>2</v>
      </c>
      <c r="Q3429">
        <f t="shared" si="165"/>
        <v>0</v>
      </c>
      <c r="R3429">
        <f t="shared" si="166"/>
        <v>0</v>
      </c>
      <c r="S3429">
        <f t="shared" si="167"/>
        <v>1</v>
      </c>
    </row>
    <row r="3430" spans="15:19">
      <c r="O3430">
        <v>2</v>
      </c>
      <c r="P3430">
        <v>2</v>
      </c>
      <c r="Q3430">
        <f t="shared" si="165"/>
        <v>0</v>
      </c>
      <c r="R3430">
        <f t="shared" si="166"/>
        <v>1</v>
      </c>
      <c r="S3430">
        <f t="shared" si="167"/>
        <v>0</v>
      </c>
    </row>
    <row r="3431" spans="15:19">
      <c r="O3431">
        <v>1</v>
      </c>
      <c r="P3431">
        <v>1</v>
      </c>
      <c r="Q3431">
        <f t="shared" si="165"/>
        <v>0</v>
      </c>
      <c r="R3431">
        <f t="shared" si="166"/>
        <v>1</v>
      </c>
      <c r="S3431">
        <f t="shared" si="167"/>
        <v>0</v>
      </c>
    </row>
    <row r="3432" spans="15:19">
      <c r="O3432">
        <v>2</v>
      </c>
      <c r="P3432">
        <v>2</v>
      </c>
      <c r="Q3432">
        <f t="shared" si="165"/>
        <v>0</v>
      </c>
      <c r="R3432">
        <f t="shared" si="166"/>
        <v>1</v>
      </c>
      <c r="S3432">
        <f t="shared" si="167"/>
        <v>0</v>
      </c>
    </row>
    <row r="3433" spans="15:19">
      <c r="O3433">
        <v>3</v>
      </c>
      <c r="P3433">
        <v>2</v>
      </c>
      <c r="Q3433">
        <f t="shared" si="165"/>
        <v>1</v>
      </c>
      <c r="R3433">
        <f t="shared" si="166"/>
        <v>0</v>
      </c>
      <c r="S3433">
        <f t="shared" si="167"/>
        <v>0</v>
      </c>
    </row>
    <row r="3434" spans="15:19">
      <c r="O3434">
        <v>4</v>
      </c>
      <c r="P3434">
        <v>0</v>
      </c>
      <c r="Q3434">
        <f t="shared" si="165"/>
        <v>1</v>
      </c>
      <c r="R3434">
        <f t="shared" si="166"/>
        <v>0</v>
      </c>
      <c r="S3434">
        <f t="shared" si="167"/>
        <v>0</v>
      </c>
    </row>
    <row r="3435" spans="15:19">
      <c r="O3435">
        <v>1</v>
      </c>
      <c r="P3435">
        <v>0</v>
      </c>
      <c r="Q3435">
        <f t="shared" si="165"/>
        <v>1</v>
      </c>
      <c r="R3435">
        <f t="shared" si="166"/>
        <v>0</v>
      </c>
      <c r="S3435">
        <f t="shared" si="167"/>
        <v>0</v>
      </c>
    </row>
    <row r="3436" spans="15:19">
      <c r="O3436">
        <v>0</v>
      </c>
      <c r="P3436">
        <v>0</v>
      </c>
      <c r="Q3436">
        <f t="shared" si="165"/>
        <v>0</v>
      </c>
      <c r="R3436">
        <f t="shared" si="166"/>
        <v>1</v>
      </c>
      <c r="S3436">
        <f t="shared" si="167"/>
        <v>0</v>
      </c>
    </row>
    <row r="3437" spans="15:19">
      <c r="O3437">
        <v>0</v>
      </c>
      <c r="P3437">
        <v>1</v>
      </c>
      <c r="Q3437">
        <f t="shared" si="165"/>
        <v>0</v>
      </c>
      <c r="R3437">
        <f t="shared" si="166"/>
        <v>0</v>
      </c>
      <c r="S3437">
        <f t="shared" si="167"/>
        <v>1</v>
      </c>
    </row>
    <row r="3438" spans="15:19">
      <c r="O3438">
        <v>2</v>
      </c>
      <c r="P3438">
        <v>1</v>
      </c>
      <c r="Q3438">
        <f t="shared" si="165"/>
        <v>1</v>
      </c>
      <c r="R3438">
        <f t="shared" si="166"/>
        <v>0</v>
      </c>
      <c r="S3438">
        <f t="shared" si="167"/>
        <v>0</v>
      </c>
    </row>
    <row r="3439" spans="15:19">
      <c r="O3439">
        <v>1</v>
      </c>
      <c r="P3439">
        <v>1</v>
      </c>
      <c r="Q3439">
        <f t="shared" si="165"/>
        <v>0</v>
      </c>
      <c r="R3439">
        <f t="shared" si="166"/>
        <v>1</v>
      </c>
      <c r="S3439">
        <f t="shared" si="167"/>
        <v>0</v>
      </c>
    </row>
    <row r="3440" spans="15:19">
      <c r="O3440">
        <v>5</v>
      </c>
      <c r="P3440">
        <v>2</v>
      </c>
      <c r="Q3440">
        <f t="shared" si="165"/>
        <v>1</v>
      </c>
      <c r="R3440">
        <f t="shared" si="166"/>
        <v>0</v>
      </c>
      <c r="S3440">
        <f t="shared" si="167"/>
        <v>0</v>
      </c>
    </row>
    <row r="3441" spans="15:19">
      <c r="O3441">
        <v>1</v>
      </c>
      <c r="P3441">
        <v>0</v>
      </c>
      <c r="Q3441">
        <f t="shared" si="165"/>
        <v>1</v>
      </c>
      <c r="R3441">
        <f t="shared" si="166"/>
        <v>0</v>
      </c>
      <c r="S3441">
        <f t="shared" si="167"/>
        <v>0</v>
      </c>
    </row>
    <row r="3442" spans="15:19">
      <c r="O3442">
        <v>0</v>
      </c>
      <c r="P3442">
        <v>1</v>
      </c>
      <c r="Q3442">
        <f t="shared" si="165"/>
        <v>0</v>
      </c>
      <c r="R3442">
        <f t="shared" si="166"/>
        <v>0</v>
      </c>
      <c r="S3442">
        <f t="shared" si="167"/>
        <v>1</v>
      </c>
    </row>
    <row r="3443" spans="15:19">
      <c r="O3443">
        <v>1</v>
      </c>
      <c r="P3443">
        <v>1</v>
      </c>
      <c r="Q3443">
        <f t="shared" si="165"/>
        <v>0</v>
      </c>
      <c r="R3443">
        <f t="shared" si="166"/>
        <v>1</v>
      </c>
      <c r="S3443">
        <f t="shared" si="167"/>
        <v>0</v>
      </c>
    </row>
    <row r="3444" spans="15:19">
      <c r="O3444">
        <v>1</v>
      </c>
      <c r="P3444">
        <v>0</v>
      </c>
      <c r="Q3444">
        <f t="shared" si="165"/>
        <v>1</v>
      </c>
      <c r="R3444">
        <f t="shared" si="166"/>
        <v>0</v>
      </c>
      <c r="S3444">
        <f t="shared" si="167"/>
        <v>0</v>
      </c>
    </row>
    <row r="3445" spans="15:19">
      <c r="O3445">
        <v>3</v>
      </c>
      <c r="P3445">
        <v>1</v>
      </c>
      <c r="Q3445">
        <f t="shared" si="165"/>
        <v>1</v>
      </c>
      <c r="R3445">
        <f t="shared" si="166"/>
        <v>0</v>
      </c>
      <c r="S3445">
        <f t="shared" si="167"/>
        <v>0</v>
      </c>
    </row>
    <row r="3446" spans="15:19">
      <c r="O3446">
        <v>1</v>
      </c>
      <c r="P3446">
        <v>1</v>
      </c>
      <c r="Q3446">
        <f t="shared" si="165"/>
        <v>0</v>
      </c>
      <c r="R3446">
        <f t="shared" si="166"/>
        <v>1</v>
      </c>
      <c r="S3446">
        <f t="shared" si="167"/>
        <v>0</v>
      </c>
    </row>
    <row r="3447" spans="15:19">
      <c r="O3447">
        <v>1</v>
      </c>
      <c r="P3447">
        <v>0</v>
      </c>
      <c r="Q3447">
        <f t="shared" si="165"/>
        <v>1</v>
      </c>
      <c r="R3447">
        <f t="shared" si="166"/>
        <v>0</v>
      </c>
      <c r="S3447">
        <f t="shared" si="167"/>
        <v>0</v>
      </c>
    </row>
    <row r="3448" spans="15:19">
      <c r="O3448">
        <v>2</v>
      </c>
      <c r="P3448">
        <v>0</v>
      </c>
      <c r="Q3448">
        <f t="shared" si="165"/>
        <v>1</v>
      </c>
      <c r="R3448">
        <f t="shared" si="166"/>
        <v>0</v>
      </c>
      <c r="S3448">
        <f t="shared" si="167"/>
        <v>0</v>
      </c>
    </row>
    <row r="3449" spans="15:19">
      <c r="O3449">
        <v>3</v>
      </c>
      <c r="P3449">
        <v>3</v>
      </c>
      <c r="Q3449">
        <f t="shared" si="165"/>
        <v>0</v>
      </c>
      <c r="R3449">
        <f t="shared" si="166"/>
        <v>1</v>
      </c>
      <c r="S3449">
        <f t="shared" si="167"/>
        <v>0</v>
      </c>
    </row>
    <row r="3450" spans="15:19">
      <c r="O3450">
        <v>2</v>
      </c>
      <c r="P3450">
        <v>3</v>
      </c>
      <c r="Q3450">
        <f t="shared" si="165"/>
        <v>0</v>
      </c>
      <c r="R3450">
        <f t="shared" si="166"/>
        <v>0</v>
      </c>
      <c r="S3450">
        <f t="shared" si="167"/>
        <v>1</v>
      </c>
    </row>
    <row r="3451" spans="15:19">
      <c r="O3451">
        <v>0</v>
      </c>
      <c r="P3451">
        <v>0</v>
      </c>
      <c r="Q3451">
        <f t="shared" si="165"/>
        <v>0</v>
      </c>
      <c r="R3451">
        <f t="shared" si="166"/>
        <v>1</v>
      </c>
      <c r="S3451">
        <f t="shared" si="167"/>
        <v>0</v>
      </c>
    </row>
    <row r="3452" spans="15:19">
      <c r="O3452">
        <v>4</v>
      </c>
      <c r="P3452">
        <v>0</v>
      </c>
      <c r="Q3452">
        <f t="shared" si="165"/>
        <v>1</v>
      </c>
      <c r="R3452">
        <f t="shared" si="166"/>
        <v>0</v>
      </c>
      <c r="S3452">
        <f t="shared" si="167"/>
        <v>0</v>
      </c>
    </row>
    <row r="3453" spans="15:19">
      <c r="O3453">
        <v>0</v>
      </c>
      <c r="P3453">
        <v>1</v>
      </c>
      <c r="Q3453">
        <f t="shared" si="165"/>
        <v>0</v>
      </c>
      <c r="R3453">
        <f t="shared" si="166"/>
        <v>0</v>
      </c>
      <c r="S3453">
        <f t="shared" si="167"/>
        <v>1</v>
      </c>
    </row>
    <row r="3454" spans="15:19">
      <c r="O3454">
        <v>0</v>
      </c>
      <c r="P3454">
        <v>0</v>
      </c>
      <c r="Q3454">
        <f t="shared" si="165"/>
        <v>0</v>
      </c>
      <c r="R3454">
        <f t="shared" si="166"/>
        <v>1</v>
      </c>
      <c r="S3454">
        <f t="shared" si="167"/>
        <v>0</v>
      </c>
    </row>
    <row r="3455" spans="15:19">
      <c r="O3455">
        <v>1</v>
      </c>
      <c r="P3455">
        <v>2</v>
      </c>
      <c r="Q3455">
        <f t="shared" si="165"/>
        <v>0</v>
      </c>
      <c r="R3455">
        <f t="shared" si="166"/>
        <v>0</v>
      </c>
      <c r="S3455">
        <f t="shared" si="167"/>
        <v>1</v>
      </c>
    </row>
    <row r="3456" spans="15:19">
      <c r="O3456">
        <v>1</v>
      </c>
      <c r="P3456">
        <v>0</v>
      </c>
      <c r="Q3456">
        <f t="shared" si="165"/>
        <v>1</v>
      </c>
      <c r="R3456">
        <f t="shared" si="166"/>
        <v>0</v>
      </c>
      <c r="S3456">
        <f t="shared" si="167"/>
        <v>0</v>
      </c>
    </row>
    <row r="3457" spans="15:19">
      <c r="O3457">
        <v>1</v>
      </c>
      <c r="P3457">
        <v>1</v>
      </c>
      <c r="Q3457">
        <f t="shared" si="165"/>
        <v>0</v>
      </c>
      <c r="R3457">
        <f t="shared" si="166"/>
        <v>1</v>
      </c>
      <c r="S3457">
        <f t="shared" si="167"/>
        <v>0</v>
      </c>
    </row>
    <row r="3458" spans="15:19">
      <c r="O3458">
        <v>6</v>
      </c>
      <c r="P3458">
        <v>1</v>
      </c>
      <c r="Q3458">
        <f t="shared" si="165"/>
        <v>1</v>
      </c>
      <c r="R3458">
        <f t="shared" si="166"/>
        <v>0</v>
      </c>
      <c r="S3458">
        <f t="shared" si="167"/>
        <v>0</v>
      </c>
    </row>
    <row r="3459" spans="15:19">
      <c r="O3459">
        <v>0</v>
      </c>
      <c r="P3459">
        <v>0</v>
      </c>
      <c r="Q3459">
        <f t="shared" si="165"/>
        <v>0</v>
      </c>
      <c r="R3459">
        <f t="shared" si="166"/>
        <v>1</v>
      </c>
      <c r="S3459">
        <f t="shared" si="167"/>
        <v>0</v>
      </c>
    </row>
    <row r="3460" spans="15:19">
      <c r="O3460">
        <v>4</v>
      </c>
      <c r="P3460">
        <v>0</v>
      </c>
      <c r="Q3460">
        <f t="shared" si="165"/>
        <v>1</v>
      </c>
      <c r="R3460">
        <f t="shared" si="166"/>
        <v>0</v>
      </c>
      <c r="S3460">
        <f t="shared" si="167"/>
        <v>0</v>
      </c>
    </row>
    <row r="3461" spans="15:19">
      <c r="O3461">
        <v>4</v>
      </c>
      <c r="P3461">
        <v>1</v>
      </c>
      <c r="Q3461">
        <f t="shared" si="165"/>
        <v>1</v>
      </c>
      <c r="R3461">
        <f t="shared" si="166"/>
        <v>0</v>
      </c>
      <c r="S3461">
        <f t="shared" si="167"/>
        <v>0</v>
      </c>
    </row>
    <row r="3462" spans="15:19">
      <c r="O3462">
        <v>2</v>
      </c>
      <c r="P3462">
        <v>0</v>
      </c>
      <c r="Q3462">
        <f t="shared" si="165"/>
        <v>1</v>
      </c>
      <c r="R3462">
        <f t="shared" si="166"/>
        <v>0</v>
      </c>
      <c r="S3462">
        <f t="shared" si="167"/>
        <v>0</v>
      </c>
    </row>
    <row r="3463" spans="15:19">
      <c r="O3463">
        <v>2</v>
      </c>
      <c r="P3463">
        <v>0</v>
      </c>
      <c r="Q3463">
        <f t="shared" si="165"/>
        <v>1</v>
      </c>
      <c r="R3463">
        <f t="shared" si="166"/>
        <v>0</v>
      </c>
      <c r="S3463">
        <f t="shared" si="167"/>
        <v>0</v>
      </c>
    </row>
    <row r="3464" spans="15:19">
      <c r="O3464">
        <v>1</v>
      </c>
      <c r="P3464">
        <v>1</v>
      </c>
      <c r="Q3464">
        <f t="shared" si="165"/>
        <v>0</v>
      </c>
      <c r="R3464">
        <f t="shared" si="166"/>
        <v>1</v>
      </c>
      <c r="S3464">
        <f t="shared" si="167"/>
        <v>0</v>
      </c>
    </row>
    <row r="3465" spans="15:19">
      <c r="O3465">
        <v>1</v>
      </c>
      <c r="P3465">
        <v>3</v>
      </c>
      <c r="Q3465">
        <f t="shared" si="165"/>
        <v>0</v>
      </c>
      <c r="R3465">
        <f t="shared" si="166"/>
        <v>0</v>
      </c>
      <c r="S3465">
        <f t="shared" si="167"/>
        <v>1</v>
      </c>
    </row>
    <row r="3466" spans="15:19">
      <c r="O3466">
        <v>2</v>
      </c>
      <c r="P3466">
        <v>1</v>
      </c>
      <c r="Q3466">
        <f t="shared" si="165"/>
        <v>1</v>
      </c>
      <c r="R3466">
        <f t="shared" si="166"/>
        <v>0</v>
      </c>
      <c r="S3466">
        <f t="shared" si="167"/>
        <v>0</v>
      </c>
    </row>
    <row r="3467" spans="15:19">
      <c r="O3467">
        <v>2</v>
      </c>
      <c r="P3467">
        <v>3</v>
      </c>
      <c r="Q3467">
        <f t="shared" si="165"/>
        <v>0</v>
      </c>
      <c r="R3467">
        <f t="shared" si="166"/>
        <v>0</v>
      </c>
      <c r="S3467">
        <f t="shared" si="167"/>
        <v>1</v>
      </c>
    </row>
    <row r="3468" spans="15:19">
      <c r="O3468">
        <v>2</v>
      </c>
      <c r="P3468">
        <v>0</v>
      </c>
      <c r="Q3468">
        <f t="shared" si="165"/>
        <v>1</v>
      </c>
      <c r="R3468">
        <f t="shared" si="166"/>
        <v>0</v>
      </c>
      <c r="S3468">
        <f t="shared" si="167"/>
        <v>0</v>
      </c>
    </row>
    <row r="3469" spans="15:19">
      <c r="O3469">
        <v>2</v>
      </c>
      <c r="P3469">
        <v>0</v>
      </c>
      <c r="Q3469">
        <f t="shared" si="165"/>
        <v>1</v>
      </c>
      <c r="R3469">
        <f t="shared" si="166"/>
        <v>0</v>
      </c>
      <c r="S3469">
        <f t="shared" si="167"/>
        <v>0</v>
      </c>
    </row>
    <row r="3470" spans="15:19">
      <c r="O3470">
        <v>2</v>
      </c>
      <c r="P3470">
        <v>3</v>
      </c>
      <c r="Q3470">
        <f t="shared" si="165"/>
        <v>0</v>
      </c>
      <c r="R3470">
        <f t="shared" si="166"/>
        <v>0</v>
      </c>
      <c r="S3470">
        <f t="shared" si="167"/>
        <v>1</v>
      </c>
    </row>
    <row r="3471" spans="15:19">
      <c r="O3471">
        <v>0</v>
      </c>
      <c r="P3471">
        <v>1</v>
      </c>
      <c r="Q3471">
        <f t="shared" si="165"/>
        <v>0</v>
      </c>
      <c r="R3471">
        <f t="shared" si="166"/>
        <v>0</v>
      </c>
      <c r="S3471">
        <f t="shared" si="167"/>
        <v>1</v>
      </c>
    </row>
    <row r="3472" spans="15:19">
      <c r="O3472">
        <v>1</v>
      </c>
      <c r="P3472">
        <v>1</v>
      </c>
      <c r="Q3472">
        <f t="shared" si="165"/>
        <v>0</v>
      </c>
      <c r="R3472">
        <f t="shared" si="166"/>
        <v>1</v>
      </c>
      <c r="S3472">
        <f t="shared" si="167"/>
        <v>0</v>
      </c>
    </row>
    <row r="3473" spans="15:19">
      <c r="O3473">
        <v>0</v>
      </c>
      <c r="P3473">
        <v>2</v>
      </c>
      <c r="Q3473">
        <f t="shared" si="165"/>
        <v>0</v>
      </c>
      <c r="R3473">
        <f t="shared" si="166"/>
        <v>0</v>
      </c>
      <c r="S3473">
        <f t="shared" si="167"/>
        <v>1</v>
      </c>
    </row>
    <row r="3474" spans="15:19">
      <c r="O3474">
        <v>2</v>
      </c>
      <c r="P3474">
        <v>1</v>
      </c>
      <c r="Q3474">
        <f t="shared" si="165"/>
        <v>1</v>
      </c>
      <c r="R3474">
        <f t="shared" si="166"/>
        <v>0</v>
      </c>
      <c r="S3474">
        <f t="shared" si="167"/>
        <v>0</v>
      </c>
    </row>
    <row r="3475" spans="15:19">
      <c r="O3475">
        <v>3</v>
      </c>
      <c r="P3475">
        <v>1</v>
      </c>
      <c r="Q3475">
        <f t="shared" si="165"/>
        <v>1</v>
      </c>
      <c r="R3475">
        <f t="shared" si="166"/>
        <v>0</v>
      </c>
      <c r="S3475">
        <f t="shared" si="167"/>
        <v>0</v>
      </c>
    </row>
    <row r="3476" spans="15:19">
      <c r="O3476">
        <v>2</v>
      </c>
      <c r="P3476">
        <v>0</v>
      </c>
      <c r="Q3476">
        <f t="shared" si="165"/>
        <v>1</v>
      </c>
      <c r="R3476">
        <f t="shared" si="166"/>
        <v>0</v>
      </c>
      <c r="S3476">
        <f t="shared" si="167"/>
        <v>0</v>
      </c>
    </row>
    <row r="3477" spans="15:19">
      <c r="O3477">
        <v>2</v>
      </c>
      <c r="P3477">
        <v>1</v>
      </c>
      <c r="Q3477">
        <f t="shared" si="165"/>
        <v>1</v>
      </c>
      <c r="R3477">
        <f t="shared" si="166"/>
        <v>0</v>
      </c>
      <c r="S3477">
        <f t="shared" si="167"/>
        <v>0</v>
      </c>
    </row>
    <row r="3478" spans="15:19">
      <c r="O3478">
        <v>0</v>
      </c>
      <c r="P3478">
        <v>1</v>
      </c>
      <c r="Q3478">
        <f t="shared" ref="Q3478:Q3541" si="168">IF(O3478&gt;P3478,1,0)</f>
        <v>0</v>
      </c>
      <c r="R3478">
        <f t="shared" ref="R3478:R3541" si="169">IF(O3478=P3478,1,0)</f>
        <v>0</v>
      </c>
      <c r="S3478">
        <f t="shared" ref="S3478:S3541" si="170">IF(O3478&lt;P3478,1,0)</f>
        <v>1</v>
      </c>
    </row>
    <row r="3479" spans="15:19">
      <c r="O3479">
        <v>1</v>
      </c>
      <c r="P3479">
        <v>1</v>
      </c>
      <c r="Q3479">
        <f t="shared" si="168"/>
        <v>0</v>
      </c>
      <c r="R3479">
        <f t="shared" si="169"/>
        <v>1</v>
      </c>
      <c r="S3479">
        <f t="shared" si="170"/>
        <v>0</v>
      </c>
    </row>
    <row r="3480" spans="15:19">
      <c r="O3480">
        <v>0</v>
      </c>
      <c r="P3480">
        <v>0</v>
      </c>
      <c r="Q3480">
        <f t="shared" si="168"/>
        <v>0</v>
      </c>
      <c r="R3480">
        <f t="shared" si="169"/>
        <v>1</v>
      </c>
      <c r="S3480">
        <f t="shared" si="170"/>
        <v>0</v>
      </c>
    </row>
    <row r="3481" spans="15:19">
      <c r="O3481">
        <v>1</v>
      </c>
      <c r="P3481">
        <v>0</v>
      </c>
      <c r="Q3481">
        <f t="shared" si="168"/>
        <v>1</v>
      </c>
      <c r="R3481">
        <f t="shared" si="169"/>
        <v>0</v>
      </c>
      <c r="S3481">
        <f t="shared" si="170"/>
        <v>0</v>
      </c>
    </row>
    <row r="3482" spans="15:19">
      <c r="O3482">
        <v>3</v>
      </c>
      <c r="P3482">
        <v>2</v>
      </c>
      <c r="Q3482">
        <f t="shared" si="168"/>
        <v>1</v>
      </c>
      <c r="R3482">
        <f t="shared" si="169"/>
        <v>0</v>
      </c>
      <c r="S3482">
        <f t="shared" si="170"/>
        <v>0</v>
      </c>
    </row>
    <row r="3483" spans="15:19">
      <c r="O3483">
        <v>0</v>
      </c>
      <c r="P3483">
        <v>1</v>
      </c>
      <c r="Q3483">
        <f t="shared" si="168"/>
        <v>0</v>
      </c>
      <c r="R3483">
        <f t="shared" si="169"/>
        <v>0</v>
      </c>
      <c r="S3483">
        <f t="shared" si="170"/>
        <v>1</v>
      </c>
    </row>
    <row r="3484" spans="15:19">
      <c r="O3484">
        <v>2</v>
      </c>
      <c r="P3484">
        <v>0</v>
      </c>
      <c r="Q3484">
        <f t="shared" si="168"/>
        <v>1</v>
      </c>
      <c r="R3484">
        <f t="shared" si="169"/>
        <v>0</v>
      </c>
      <c r="S3484">
        <f t="shared" si="170"/>
        <v>0</v>
      </c>
    </row>
    <row r="3485" spans="15:19">
      <c r="O3485">
        <v>2</v>
      </c>
      <c r="P3485">
        <v>0</v>
      </c>
      <c r="Q3485">
        <f t="shared" si="168"/>
        <v>1</v>
      </c>
      <c r="R3485">
        <f t="shared" si="169"/>
        <v>0</v>
      </c>
      <c r="S3485">
        <f t="shared" si="170"/>
        <v>0</v>
      </c>
    </row>
    <row r="3486" spans="15:19">
      <c r="O3486">
        <v>1</v>
      </c>
      <c r="P3486">
        <v>0</v>
      </c>
      <c r="Q3486">
        <f t="shared" si="168"/>
        <v>1</v>
      </c>
      <c r="R3486">
        <f t="shared" si="169"/>
        <v>0</v>
      </c>
      <c r="S3486">
        <f t="shared" si="170"/>
        <v>0</v>
      </c>
    </row>
    <row r="3487" spans="15:19">
      <c r="O3487">
        <v>1</v>
      </c>
      <c r="P3487">
        <v>1</v>
      </c>
      <c r="Q3487">
        <f t="shared" si="168"/>
        <v>0</v>
      </c>
      <c r="R3487">
        <f t="shared" si="169"/>
        <v>1</v>
      </c>
      <c r="S3487">
        <f t="shared" si="170"/>
        <v>0</v>
      </c>
    </row>
    <row r="3488" spans="15:19">
      <c r="O3488">
        <v>4</v>
      </c>
      <c r="P3488">
        <v>1</v>
      </c>
      <c r="Q3488">
        <f t="shared" si="168"/>
        <v>1</v>
      </c>
      <c r="R3488">
        <f t="shared" si="169"/>
        <v>0</v>
      </c>
      <c r="S3488">
        <f t="shared" si="170"/>
        <v>0</v>
      </c>
    </row>
    <row r="3489" spans="15:19">
      <c r="O3489">
        <v>1</v>
      </c>
      <c r="P3489">
        <v>0</v>
      </c>
      <c r="Q3489">
        <f t="shared" si="168"/>
        <v>1</v>
      </c>
      <c r="R3489">
        <f t="shared" si="169"/>
        <v>0</v>
      </c>
      <c r="S3489">
        <f t="shared" si="170"/>
        <v>0</v>
      </c>
    </row>
    <row r="3490" spans="15:19">
      <c r="O3490">
        <v>1</v>
      </c>
      <c r="P3490">
        <v>0</v>
      </c>
      <c r="Q3490">
        <f t="shared" si="168"/>
        <v>1</v>
      </c>
      <c r="R3490">
        <f t="shared" si="169"/>
        <v>0</v>
      </c>
      <c r="S3490">
        <f t="shared" si="170"/>
        <v>0</v>
      </c>
    </row>
    <row r="3491" spans="15:19">
      <c r="O3491">
        <v>3</v>
      </c>
      <c r="P3491">
        <v>0</v>
      </c>
      <c r="Q3491">
        <f t="shared" si="168"/>
        <v>1</v>
      </c>
      <c r="R3491">
        <f t="shared" si="169"/>
        <v>0</v>
      </c>
      <c r="S3491">
        <f t="shared" si="170"/>
        <v>0</v>
      </c>
    </row>
    <row r="3492" spans="15:19">
      <c r="O3492">
        <v>4</v>
      </c>
      <c r="P3492">
        <v>2</v>
      </c>
      <c r="Q3492">
        <f t="shared" si="168"/>
        <v>1</v>
      </c>
      <c r="R3492">
        <f t="shared" si="169"/>
        <v>0</v>
      </c>
      <c r="S3492">
        <f t="shared" si="170"/>
        <v>0</v>
      </c>
    </row>
    <row r="3493" spans="15:19">
      <c r="O3493">
        <v>1</v>
      </c>
      <c r="P3493">
        <v>1</v>
      </c>
      <c r="Q3493">
        <f t="shared" si="168"/>
        <v>0</v>
      </c>
      <c r="R3493">
        <f t="shared" si="169"/>
        <v>1</v>
      </c>
      <c r="S3493">
        <f t="shared" si="170"/>
        <v>0</v>
      </c>
    </row>
    <row r="3494" spans="15:19">
      <c r="O3494">
        <v>1</v>
      </c>
      <c r="P3494">
        <v>1</v>
      </c>
      <c r="Q3494">
        <f t="shared" si="168"/>
        <v>0</v>
      </c>
      <c r="R3494">
        <f t="shared" si="169"/>
        <v>1</v>
      </c>
      <c r="S3494">
        <f t="shared" si="170"/>
        <v>0</v>
      </c>
    </row>
    <row r="3495" spans="15:19">
      <c r="O3495">
        <v>2</v>
      </c>
      <c r="P3495">
        <v>3</v>
      </c>
      <c r="Q3495">
        <f t="shared" si="168"/>
        <v>0</v>
      </c>
      <c r="R3495">
        <f t="shared" si="169"/>
        <v>0</v>
      </c>
      <c r="S3495">
        <f t="shared" si="170"/>
        <v>1</v>
      </c>
    </row>
    <row r="3496" spans="15:19">
      <c r="O3496">
        <v>4</v>
      </c>
      <c r="P3496">
        <v>1</v>
      </c>
      <c r="Q3496">
        <f t="shared" si="168"/>
        <v>1</v>
      </c>
      <c r="R3496">
        <f t="shared" si="169"/>
        <v>0</v>
      </c>
      <c r="S3496">
        <f t="shared" si="170"/>
        <v>0</v>
      </c>
    </row>
    <row r="3497" spans="15:19">
      <c r="O3497">
        <v>1</v>
      </c>
      <c r="P3497">
        <v>0</v>
      </c>
      <c r="Q3497">
        <f t="shared" si="168"/>
        <v>1</v>
      </c>
      <c r="R3497">
        <f t="shared" si="169"/>
        <v>0</v>
      </c>
      <c r="S3497">
        <f t="shared" si="170"/>
        <v>0</v>
      </c>
    </row>
    <row r="3498" spans="15:19">
      <c r="O3498">
        <v>2</v>
      </c>
      <c r="P3498">
        <v>1</v>
      </c>
      <c r="Q3498">
        <f t="shared" si="168"/>
        <v>1</v>
      </c>
      <c r="R3498">
        <f t="shared" si="169"/>
        <v>0</v>
      </c>
      <c r="S3498">
        <f t="shared" si="170"/>
        <v>0</v>
      </c>
    </row>
    <row r="3499" spans="15:19">
      <c r="O3499">
        <v>0</v>
      </c>
      <c r="P3499">
        <v>0</v>
      </c>
      <c r="Q3499">
        <f t="shared" si="168"/>
        <v>0</v>
      </c>
      <c r="R3499">
        <f t="shared" si="169"/>
        <v>1</v>
      </c>
      <c r="S3499">
        <f t="shared" si="170"/>
        <v>0</v>
      </c>
    </row>
    <row r="3500" spans="15:19">
      <c r="O3500">
        <v>1</v>
      </c>
      <c r="P3500">
        <v>1</v>
      </c>
      <c r="Q3500">
        <f t="shared" si="168"/>
        <v>0</v>
      </c>
      <c r="R3500">
        <f t="shared" si="169"/>
        <v>1</v>
      </c>
      <c r="S3500">
        <f t="shared" si="170"/>
        <v>0</v>
      </c>
    </row>
    <row r="3501" spans="15:19">
      <c r="O3501">
        <v>1</v>
      </c>
      <c r="P3501">
        <v>2</v>
      </c>
      <c r="Q3501">
        <f t="shared" si="168"/>
        <v>0</v>
      </c>
      <c r="R3501">
        <f t="shared" si="169"/>
        <v>0</v>
      </c>
      <c r="S3501">
        <f t="shared" si="170"/>
        <v>1</v>
      </c>
    </row>
    <row r="3502" spans="15:19">
      <c r="O3502">
        <v>0</v>
      </c>
      <c r="P3502">
        <v>2</v>
      </c>
      <c r="Q3502">
        <f t="shared" si="168"/>
        <v>0</v>
      </c>
      <c r="R3502">
        <f t="shared" si="169"/>
        <v>0</v>
      </c>
      <c r="S3502">
        <f t="shared" si="170"/>
        <v>1</v>
      </c>
    </row>
    <row r="3503" spans="15:19">
      <c r="O3503">
        <v>1</v>
      </c>
      <c r="P3503">
        <v>4</v>
      </c>
      <c r="Q3503">
        <f t="shared" si="168"/>
        <v>0</v>
      </c>
      <c r="R3503">
        <f t="shared" si="169"/>
        <v>0</v>
      </c>
      <c r="S3503">
        <f t="shared" si="170"/>
        <v>1</v>
      </c>
    </row>
    <row r="3504" spans="15:19">
      <c r="O3504">
        <v>2</v>
      </c>
      <c r="P3504">
        <v>1</v>
      </c>
      <c r="Q3504">
        <f t="shared" si="168"/>
        <v>1</v>
      </c>
      <c r="R3504">
        <f t="shared" si="169"/>
        <v>0</v>
      </c>
      <c r="S3504">
        <f t="shared" si="170"/>
        <v>0</v>
      </c>
    </row>
    <row r="3505" spans="15:19">
      <c r="O3505">
        <v>1</v>
      </c>
      <c r="P3505">
        <v>0</v>
      </c>
      <c r="Q3505">
        <f t="shared" si="168"/>
        <v>1</v>
      </c>
      <c r="R3505">
        <f t="shared" si="169"/>
        <v>0</v>
      </c>
      <c r="S3505">
        <f t="shared" si="170"/>
        <v>0</v>
      </c>
    </row>
    <row r="3506" spans="15:19">
      <c r="O3506">
        <v>3</v>
      </c>
      <c r="P3506">
        <v>0</v>
      </c>
      <c r="Q3506">
        <f t="shared" si="168"/>
        <v>1</v>
      </c>
      <c r="R3506">
        <f t="shared" si="169"/>
        <v>0</v>
      </c>
      <c r="S3506">
        <f t="shared" si="170"/>
        <v>0</v>
      </c>
    </row>
    <row r="3507" spans="15:19">
      <c r="O3507">
        <v>1</v>
      </c>
      <c r="P3507">
        <v>1</v>
      </c>
      <c r="Q3507">
        <f t="shared" si="168"/>
        <v>0</v>
      </c>
      <c r="R3507">
        <f t="shared" si="169"/>
        <v>1</v>
      </c>
      <c r="S3507">
        <f t="shared" si="170"/>
        <v>0</v>
      </c>
    </row>
    <row r="3508" spans="15:19">
      <c r="O3508">
        <v>1</v>
      </c>
      <c r="P3508">
        <v>1</v>
      </c>
      <c r="Q3508">
        <f t="shared" si="168"/>
        <v>0</v>
      </c>
      <c r="R3508">
        <f t="shared" si="169"/>
        <v>1</v>
      </c>
      <c r="S3508">
        <f t="shared" si="170"/>
        <v>0</v>
      </c>
    </row>
    <row r="3509" spans="15:19">
      <c r="O3509">
        <v>0</v>
      </c>
      <c r="P3509">
        <v>0</v>
      </c>
      <c r="Q3509">
        <f t="shared" si="168"/>
        <v>0</v>
      </c>
      <c r="R3509">
        <f t="shared" si="169"/>
        <v>1</v>
      </c>
      <c r="S3509">
        <f t="shared" si="170"/>
        <v>0</v>
      </c>
    </row>
    <row r="3510" spans="15:19">
      <c r="O3510">
        <v>2</v>
      </c>
      <c r="P3510">
        <v>0</v>
      </c>
      <c r="Q3510">
        <f t="shared" si="168"/>
        <v>1</v>
      </c>
      <c r="R3510">
        <f t="shared" si="169"/>
        <v>0</v>
      </c>
      <c r="S3510">
        <f t="shared" si="170"/>
        <v>0</v>
      </c>
    </row>
    <row r="3511" spans="15:19">
      <c r="O3511">
        <v>1</v>
      </c>
      <c r="P3511">
        <v>1</v>
      </c>
      <c r="Q3511">
        <f t="shared" si="168"/>
        <v>0</v>
      </c>
      <c r="R3511">
        <f t="shared" si="169"/>
        <v>1</v>
      </c>
      <c r="S3511">
        <f t="shared" si="170"/>
        <v>0</v>
      </c>
    </row>
    <row r="3512" spans="15:19">
      <c r="O3512">
        <v>3</v>
      </c>
      <c r="P3512">
        <v>1</v>
      </c>
      <c r="Q3512">
        <f t="shared" si="168"/>
        <v>1</v>
      </c>
      <c r="R3512">
        <f t="shared" si="169"/>
        <v>0</v>
      </c>
      <c r="S3512">
        <f t="shared" si="170"/>
        <v>0</v>
      </c>
    </row>
    <row r="3513" spans="15:19">
      <c r="O3513">
        <v>1</v>
      </c>
      <c r="P3513">
        <v>2</v>
      </c>
      <c r="Q3513">
        <f t="shared" si="168"/>
        <v>0</v>
      </c>
      <c r="R3513">
        <f t="shared" si="169"/>
        <v>0</v>
      </c>
      <c r="S3513">
        <f t="shared" si="170"/>
        <v>1</v>
      </c>
    </row>
    <row r="3514" spans="15:19">
      <c r="O3514">
        <v>3</v>
      </c>
      <c r="P3514">
        <v>0</v>
      </c>
      <c r="Q3514">
        <f t="shared" si="168"/>
        <v>1</v>
      </c>
      <c r="R3514">
        <f t="shared" si="169"/>
        <v>0</v>
      </c>
      <c r="S3514">
        <f t="shared" si="170"/>
        <v>0</v>
      </c>
    </row>
    <row r="3515" spans="15:19">
      <c r="O3515">
        <v>3</v>
      </c>
      <c r="P3515">
        <v>0</v>
      </c>
      <c r="Q3515">
        <f t="shared" si="168"/>
        <v>1</v>
      </c>
      <c r="R3515">
        <f t="shared" si="169"/>
        <v>0</v>
      </c>
      <c r="S3515">
        <f t="shared" si="170"/>
        <v>0</v>
      </c>
    </row>
    <row r="3516" spans="15:19">
      <c r="O3516">
        <v>0</v>
      </c>
      <c r="P3516">
        <v>0</v>
      </c>
      <c r="Q3516">
        <f t="shared" si="168"/>
        <v>0</v>
      </c>
      <c r="R3516">
        <f t="shared" si="169"/>
        <v>1</v>
      </c>
      <c r="S3516">
        <f t="shared" si="170"/>
        <v>0</v>
      </c>
    </row>
    <row r="3517" spans="15:19">
      <c r="O3517">
        <v>1</v>
      </c>
      <c r="P3517">
        <v>1</v>
      </c>
      <c r="Q3517">
        <f t="shared" si="168"/>
        <v>0</v>
      </c>
      <c r="R3517">
        <f t="shared" si="169"/>
        <v>1</v>
      </c>
      <c r="S3517">
        <f t="shared" si="170"/>
        <v>0</v>
      </c>
    </row>
    <row r="3518" spans="15:19">
      <c r="O3518">
        <v>2</v>
      </c>
      <c r="P3518">
        <v>4</v>
      </c>
      <c r="Q3518">
        <f t="shared" si="168"/>
        <v>0</v>
      </c>
      <c r="R3518">
        <f t="shared" si="169"/>
        <v>0</v>
      </c>
      <c r="S3518">
        <f t="shared" si="170"/>
        <v>1</v>
      </c>
    </row>
    <row r="3519" spans="15:19">
      <c r="O3519">
        <v>0</v>
      </c>
      <c r="P3519">
        <v>2</v>
      </c>
      <c r="Q3519">
        <f t="shared" si="168"/>
        <v>0</v>
      </c>
      <c r="R3519">
        <f t="shared" si="169"/>
        <v>0</v>
      </c>
      <c r="S3519">
        <f t="shared" si="170"/>
        <v>1</v>
      </c>
    </row>
    <row r="3520" spans="15:19">
      <c r="O3520">
        <v>3</v>
      </c>
      <c r="P3520">
        <v>1</v>
      </c>
      <c r="Q3520">
        <f t="shared" si="168"/>
        <v>1</v>
      </c>
      <c r="R3520">
        <f t="shared" si="169"/>
        <v>0</v>
      </c>
      <c r="S3520">
        <f t="shared" si="170"/>
        <v>0</v>
      </c>
    </row>
    <row r="3521" spans="15:19">
      <c r="O3521">
        <v>1</v>
      </c>
      <c r="P3521">
        <v>0</v>
      </c>
      <c r="Q3521">
        <f t="shared" si="168"/>
        <v>1</v>
      </c>
      <c r="R3521">
        <f t="shared" si="169"/>
        <v>0</v>
      </c>
      <c r="S3521">
        <f t="shared" si="170"/>
        <v>0</v>
      </c>
    </row>
    <row r="3522" spans="15:19">
      <c r="O3522">
        <v>1</v>
      </c>
      <c r="P3522">
        <v>2</v>
      </c>
      <c r="Q3522">
        <f t="shared" si="168"/>
        <v>0</v>
      </c>
      <c r="R3522">
        <f t="shared" si="169"/>
        <v>0</v>
      </c>
      <c r="S3522">
        <f t="shared" si="170"/>
        <v>1</v>
      </c>
    </row>
    <row r="3523" spans="15:19">
      <c r="O3523">
        <v>0</v>
      </c>
      <c r="P3523">
        <v>0</v>
      </c>
      <c r="Q3523">
        <f t="shared" si="168"/>
        <v>0</v>
      </c>
      <c r="R3523">
        <f t="shared" si="169"/>
        <v>1</v>
      </c>
      <c r="S3523">
        <f t="shared" si="170"/>
        <v>0</v>
      </c>
    </row>
    <row r="3524" spans="15:19">
      <c r="O3524">
        <v>1</v>
      </c>
      <c r="P3524">
        <v>2</v>
      </c>
      <c r="Q3524">
        <f t="shared" si="168"/>
        <v>0</v>
      </c>
      <c r="R3524">
        <f t="shared" si="169"/>
        <v>0</v>
      </c>
      <c r="S3524">
        <f t="shared" si="170"/>
        <v>1</v>
      </c>
    </row>
    <row r="3525" spans="15:19">
      <c r="O3525">
        <v>0</v>
      </c>
      <c r="P3525">
        <v>0</v>
      </c>
      <c r="Q3525">
        <f t="shared" si="168"/>
        <v>0</v>
      </c>
      <c r="R3525">
        <f t="shared" si="169"/>
        <v>1</v>
      </c>
      <c r="S3525">
        <f t="shared" si="170"/>
        <v>0</v>
      </c>
    </row>
    <row r="3526" spans="15:19">
      <c r="O3526">
        <v>0</v>
      </c>
      <c r="P3526">
        <v>2</v>
      </c>
      <c r="Q3526">
        <f t="shared" si="168"/>
        <v>0</v>
      </c>
      <c r="R3526">
        <f t="shared" si="169"/>
        <v>0</v>
      </c>
      <c r="S3526">
        <f t="shared" si="170"/>
        <v>1</v>
      </c>
    </row>
    <row r="3527" spans="15:19">
      <c r="O3527">
        <v>3</v>
      </c>
      <c r="P3527">
        <v>1</v>
      </c>
      <c r="Q3527">
        <f t="shared" si="168"/>
        <v>1</v>
      </c>
      <c r="R3527">
        <f t="shared" si="169"/>
        <v>0</v>
      </c>
      <c r="S3527">
        <f t="shared" si="170"/>
        <v>0</v>
      </c>
    </row>
    <row r="3528" spans="15:19">
      <c r="O3528">
        <v>2</v>
      </c>
      <c r="P3528">
        <v>1</v>
      </c>
      <c r="Q3528">
        <f t="shared" si="168"/>
        <v>1</v>
      </c>
      <c r="R3528">
        <f t="shared" si="169"/>
        <v>0</v>
      </c>
      <c r="S3528">
        <f t="shared" si="170"/>
        <v>0</v>
      </c>
    </row>
    <row r="3529" spans="15:19">
      <c r="O3529">
        <v>2</v>
      </c>
      <c r="P3529">
        <v>1</v>
      </c>
      <c r="Q3529">
        <f t="shared" si="168"/>
        <v>1</v>
      </c>
      <c r="R3529">
        <f t="shared" si="169"/>
        <v>0</v>
      </c>
      <c r="S3529">
        <f t="shared" si="170"/>
        <v>0</v>
      </c>
    </row>
    <row r="3530" spans="15:19">
      <c r="O3530">
        <v>5</v>
      </c>
      <c r="P3530">
        <v>1</v>
      </c>
      <c r="Q3530">
        <f t="shared" si="168"/>
        <v>1</v>
      </c>
      <c r="R3530">
        <f t="shared" si="169"/>
        <v>0</v>
      </c>
      <c r="S3530">
        <f t="shared" si="170"/>
        <v>0</v>
      </c>
    </row>
    <row r="3531" spans="15:19">
      <c r="O3531">
        <v>2</v>
      </c>
      <c r="P3531">
        <v>1</v>
      </c>
      <c r="Q3531">
        <f t="shared" si="168"/>
        <v>1</v>
      </c>
      <c r="R3531">
        <f t="shared" si="169"/>
        <v>0</v>
      </c>
      <c r="S3531">
        <f t="shared" si="170"/>
        <v>0</v>
      </c>
    </row>
    <row r="3532" spans="15:19">
      <c r="O3532">
        <v>3</v>
      </c>
      <c r="P3532">
        <v>2</v>
      </c>
      <c r="Q3532">
        <f t="shared" si="168"/>
        <v>1</v>
      </c>
      <c r="R3532">
        <f t="shared" si="169"/>
        <v>0</v>
      </c>
      <c r="S3532">
        <f t="shared" si="170"/>
        <v>0</v>
      </c>
    </row>
    <row r="3533" spans="15:19">
      <c r="O3533">
        <v>3</v>
      </c>
      <c r="P3533">
        <v>0</v>
      </c>
      <c r="Q3533">
        <f t="shared" si="168"/>
        <v>1</v>
      </c>
      <c r="R3533">
        <f t="shared" si="169"/>
        <v>0</v>
      </c>
      <c r="S3533">
        <f t="shared" si="170"/>
        <v>0</v>
      </c>
    </row>
    <row r="3534" spans="15:19">
      <c r="O3534">
        <v>1</v>
      </c>
      <c r="P3534">
        <v>2</v>
      </c>
      <c r="Q3534">
        <f t="shared" si="168"/>
        <v>0</v>
      </c>
      <c r="R3534">
        <f t="shared" si="169"/>
        <v>0</v>
      </c>
      <c r="S3534">
        <f t="shared" si="170"/>
        <v>1</v>
      </c>
    </row>
    <row r="3535" spans="15:19">
      <c r="O3535">
        <v>1</v>
      </c>
      <c r="P3535">
        <v>1</v>
      </c>
      <c r="Q3535">
        <f t="shared" si="168"/>
        <v>0</v>
      </c>
      <c r="R3535">
        <f t="shared" si="169"/>
        <v>1</v>
      </c>
      <c r="S3535">
        <f t="shared" si="170"/>
        <v>0</v>
      </c>
    </row>
    <row r="3536" spans="15:19">
      <c r="O3536">
        <v>1</v>
      </c>
      <c r="P3536">
        <v>1</v>
      </c>
      <c r="Q3536">
        <f t="shared" si="168"/>
        <v>0</v>
      </c>
      <c r="R3536">
        <f t="shared" si="169"/>
        <v>1</v>
      </c>
      <c r="S3536">
        <f t="shared" si="170"/>
        <v>0</v>
      </c>
    </row>
    <row r="3537" spans="15:19">
      <c r="O3537">
        <v>0</v>
      </c>
      <c r="P3537">
        <v>0</v>
      </c>
      <c r="Q3537">
        <f t="shared" si="168"/>
        <v>0</v>
      </c>
      <c r="R3537">
        <f t="shared" si="169"/>
        <v>1</v>
      </c>
      <c r="S3537">
        <f t="shared" si="170"/>
        <v>0</v>
      </c>
    </row>
    <row r="3538" spans="15:19">
      <c r="O3538">
        <v>4</v>
      </c>
      <c r="P3538">
        <v>1</v>
      </c>
      <c r="Q3538">
        <f t="shared" si="168"/>
        <v>1</v>
      </c>
      <c r="R3538">
        <f t="shared" si="169"/>
        <v>0</v>
      </c>
      <c r="S3538">
        <f t="shared" si="170"/>
        <v>0</v>
      </c>
    </row>
    <row r="3539" spans="15:19">
      <c r="O3539">
        <v>0</v>
      </c>
      <c r="P3539">
        <v>0</v>
      </c>
      <c r="Q3539">
        <f t="shared" si="168"/>
        <v>0</v>
      </c>
      <c r="R3539">
        <f t="shared" si="169"/>
        <v>1</v>
      </c>
      <c r="S3539">
        <f t="shared" si="170"/>
        <v>0</v>
      </c>
    </row>
    <row r="3540" spans="15:19">
      <c r="O3540">
        <v>0</v>
      </c>
      <c r="P3540">
        <v>1</v>
      </c>
      <c r="Q3540">
        <f t="shared" si="168"/>
        <v>0</v>
      </c>
      <c r="R3540">
        <f t="shared" si="169"/>
        <v>0</v>
      </c>
      <c r="S3540">
        <f t="shared" si="170"/>
        <v>1</v>
      </c>
    </row>
    <row r="3541" spans="15:19">
      <c r="O3541">
        <v>1</v>
      </c>
      <c r="P3541">
        <v>1</v>
      </c>
      <c r="Q3541">
        <f t="shared" si="168"/>
        <v>0</v>
      </c>
      <c r="R3541">
        <f t="shared" si="169"/>
        <v>1</v>
      </c>
      <c r="S3541">
        <f t="shared" si="170"/>
        <v>0</v>
      </c>
    </row>
    <row r="3542" spans="15:19">
      <c r="O3542">
        <v>3</v>
      </c>
      <c r="P3542">
        <v>1</v>
      </c>
      <c r="Q3542">
        <f t="shared" ref="Q3542:Q3605" si="171">IF(O3542&gt;P3542,1,0)</f>
        <v>1</v>
      </c>
      <c r="R3542">
        <f t="shared" ref="R3542:R3605" si="172">IF(O3542=P3542,1,0)</f>
        <v>0</v>
      </c>
      <c r="S3542">
        <f t="shared" ref="S3542:S3605" si="173">IF(O3542&lt;P3542,1,0)</f>
        <v>0</v>
      </c>
    </row>
    <row r="3543" spans="15:19">
      <c r="O3543">
        <v>2</v>
      </c>
      <c r="P3543">
        <v>1</v>
      </c>
      <c r="Q3543">
        <f t="shared" si="171"/>
        <v>1</v>
      </c>
      <c r="R3543">
        <f t="shared" si="172"/>
        <v>0</v>
      </c>
      <c r="S3543">
        <f t="shared" si="173"/>
        <v>0</v>
      </c>
    </row>
    <row r="3544" spans="15:19">
      <c r="O3544">
        <v>0</v>
      </c>
      <c r="P3544">
        <v>2</v>
      </c>
      <c r="Q3544">
        <f t="shared" si="171"/>
        <v>0</v>
      </c>
      <c r="R3544">
        <f t="shared" si="172"/>
        <v>0</v>
      </c>
      <c r="S3544">
        <f t="shared" si="173"/>
        <v>1</v>
      </c>
    </row>
    <row r="3545" spans="15:19">
      <c r="O3545">
        <v>1</v>
      </c>
      <c r="P3545">
        <v>1</v>
      </c>
      <c r="Q3545">
        <f t="shared" si="171"/>
        <v>0</v>
      </c>
      <c r="R3545">
        <f t="shared" si="172"/>
        <v>1</v>
      </c>
      <c r="S3545">
        <f t="shared" si="173"/>
        <v>0</v>
      </c>
    </row>
    <row r="3546" spans="15:19">
      <c r="O3546">
        <v>3</v>
      </c>
      <c r="P3546">
        <v>1</v>
      </c>
      <c r="Q3546">
        <f t="shared" si="171"/>
        <v>1</v>
      </c>
      <c r="R3546">
        <f t="shared" si="172"/>
        <v>0</v>
      </c>
      <c r="S3546">
        <f t="shared" si="173"/>
        <v>0</v>
      </c>
    </row>
    <row r="3547" spans="15:19">
      <c r="O3547">
        <v>2</v>
      </c>
      <c r="P3547">
        <v>0</v>
      </c>
      <c r="Q3547">
        <f t="shared" si="171"/>
        <v>1</v>
      </c>
      <c r="R3547">
        <f t="shared" si="172"/>
        <v>0</v>
      </c>
      <c r="S3547">
        <f t="shared" si="173"/>
        <v>0</v>
      </c>
    </row>
    <row r="3548" spans="15:19">
      <c r="O3548">
        <v>3</v>
      </c>
      <c r="P3548">
        <v>1</v>
      </c>
      <c r="Q3548">
        <f t="shared" si="171"/>
        <v>1</v>
      </c>
      <c r="R3548">
        <f t="shared" si="172"/>
        <v>0</v>
      </c>
      <c r="S3548">
        <f t="shared" si="173"/>
        <v>0</v>
      </c>
    </row>
    <row r="3549" spans="15:19">
      <c r="O3549">
        <v>1</v>
      </c>
      <c r="P3549">
        <v>2</v>
      </c>
      <c r="Q3549">
        <f t="shared" si="171"/>
        <v>0</v>
      </c>
      <c r="R3549">
        <f t="shared" si="172"/>
        <v>0</v>
      </c>
      <c r="S3549">
        <f t="shared" si="173"/>
        <v>1</v>
      </c>
    </row>
    <row r="3550" spans="15:19">
      <c r="O3550">
        <v>0</v>
      </c>
      <c r="P3550">
        <v>1</v>
      </c>
      <c r="Q3550">
        <f t="shared" si="171"/>
        <v>0</v>
      </c>
      <c r="R3550">
        <f t="shared" si="172"/>
        <v>0</v>
      </c>
      <c r="S3550">
        <f t="shared" si="173"/>
        <v>1</v>
      </c>
    </row>
    <row r="3551" spans="15:19">
      <c r="O3551">
        <v>2</v>
      </c>
      <c r="P3551">
        <v>0</v>
      </c>
      <c r="Q3551">
        <f t="shared" si="171"/>
        <v>1</v>
      </c>
      <c r="R3551">
        <f t="shared" si="172"/>
        <v>0</v>
      </c>
      <c r="S3551">
        <f t="shared" si="173"/>
        <v>0</v>
      </c>
    </row>
    <row r="3552" spans="15:19">
      <c r="O3552">
        <v>1</v>
      </c>
      <c r="P3552">
        <v>0</v>
      </c>
      <c r="Q3552">
        <f t="shared" si="171"/>
        <v>1</v>
      </c>
      <c r="R3552">
        <f t="shared" si="172"/>
        <v>0</v>
      </c>
      <c r="S3552">
        <f t="shared" si="173"/>
        <v>0</v>
      </c>
    </row>
    <row r="3553" spans="15:19">
      <c r="O3553">
        <v>2</v>
      </c>
      <c r="P3553">
        <v>1</v>
      </c>
      <c r="Q3553">
        <f t="shared" si="171"/>
        <v>1</v>
      </c>
      <c r="R3553">
        <f t="shared" si="172"/>
        <v>0</v>
      </c>
      <c r="S3553">
        <f t="shared" si="173"/>
        <v>0</v>
      </c>
    </row>
    <row r="3554" spans="15:19">
      <c r="O3554">
        <v>2</v>
      </c>
      <c r="P3554">
        <v>0</v>
      </c>
      <c r="Q3554">
        <f t="shared" si="171"/>
        <v>1</v>
      </c>
      <c r="R3554">
        <f t="shared" si="172"/>
        <v>0</v>
      </c>
      <c r="S3554">
        <f t="shared" si="173"/>
        <v>0</v>
      </c>
    </row>
    <row r="3555" spans="15:19">
      <c r="O3555">
        <v>2</v>
      </c>
      <c r="P3555">
        <v>0</v>
      </c>
      <c r="Q3555">
        <f t="shared" si="171"/>
        <v>1</v>
      </c>
      <c r="R3555">
        <f t="shared" si="172"/>
        <v>0</v>
      </c>
      <c r="S3555">
        <f t="shared" si="173"/>
        <v>0</v>
      </c>
    </row>
    <row r="3556" spans="15:19">
      <c r="O3556">
        <v>0</v>
      </c>
      <c r="P3556">
        <v>1</v>
      </c>
      <c r="Q3556">
        <f t="shared" si="171"/>
        <v>0</v>
      </c>
      <c r="R3556">
        <f t="shared" si="172"/>
        <v>0</v>
      </c>
      <c r="S3556">
        <f t="shared" si="173"/>
        <v>1</v>
      </c>
    </row>
    <row r="3557" spans="15:19">
      <c r="O3557">
        <v>1</v>
      </c>
      <c r="P3557">
        <v>0</v>
      </c>
      <c r="Q3557">
        <f t="shared" si="171"/>
        <v>1</v>
      </c>
      <c r="R3557">
        <f t="shared" si="172"/>
        <v>0</v>
      </c>
      <c r="S3557">
        <f t="shared" si="173"/>
        <v>0</v>
      </c>
    </row>
    <row r="3558" spans="15:19">
      <c r="O3558">
        <v>1</v>
      </c>
      <c r="P3558">
        <v>2</v>
      </c>
      <c r="Q3558">
        <f t="shared" si="171"/>
        <v>0</v>
      </c>
      <c r="R3558">
        <f t="shared" si="172"/>
        <v>0</v>
      </c>
      <c r="S3558">
        <f t="shared" si="173"/>
        <v>1</v>
      </c>
    </row>
    <row r="3559" spans="15:19">
      <c r="O3559">
        <v>3</v>
      </c>
      <c r="P3559">
        <v>0</v>
      </c>
      <c r="Q3559">
        <f t="shared" si="171"/>
        <v>1</v>
      </c>
      <c r="R3559">
        <f t="shared" si="172"/>
        <v>0</v>
      </c>
      <c r="S3559">
        <f t="shared" si="173"/>
        <v>0</v>
      </c>
    </row>
    <row r="3560" spans="15:19">
      <c r="O3560">
        <v>2</v>
      </c>
      <c r="P3560">
        <v>0</v>
      </c>
      <c r="Q3560">
        <f t="shared" si="171"/>
        <v>1</v>
      </c>
      <c r="R3560">
        <f t="shared" si="172"/>
        <v>0</v>
      </c>
      <c r="S3560">
        <f t="shared" si="173"/>
        <v>0</v>
      </c>
    </row>
    <row r="3561" spans="15:19">
      <c r="O3561">
        <v>3</v>
      </c>
      <c r="P3561">
        <v>1</v>
      </c>
      <c r="Q3561">
        <f t="shared" si="171"/>
        <v>1</v>
      </c>
      <c r="R3561">
        <f t="shared" si="172"/>
        <v>0</v>
      </c>
      <c r="S3561">
        <f t="shared" si="173"/>
        <v>0</v>
      </c>
    </row>
    <row r="3562" spans="15:19">
      <c r="O3562">
        <v>1</v>
      </c>
      <c r="P3562">
        <v>3</v>
      </c>
      <c r="Q3562">
        <f t="shared" si="171"/>
        <v>0</v>
      </c>
      <c r="R3562">
        <f t="shared" si="172"/>
        <v>0</v>
      </c>
      <c r="S3562">
        <f t="shared" si="173"/>
        <v>1</v>
      </c>
    </row>
    <row r="3563" spans="15:19">
      <c r="O3563">
        <v>1</v>
      </c>
      <c r="P3563">
        <v>1</v>
      </c>
      <c r="Q3563">
        <f t="shared" si="171"/>
        <v>0</v>
      </c>
      <c r="R3563">
        <f t="shared" si="172"/>
        <v>1</v>
      </c>
      <c r="S3563">
        <f t="shared" si="173"/>
        <v>0</v>
      </c>
    </row>
    <row r="3564" spans="15:19">
      <c r="O3564">
        <v>3</v>
      </c>
      <c r="P3564">
        <v>0</v>
      </c>
      <c r="Q3564">
        <f t="shared" si="171"/>
        <v>1</v>
      </c>
      <c r="R3564">
        <f t="shared" si="172"/>
        <v>0</v>
      </c>
      <c r="S3564">
        <f t="shared" si="173"/>
        <v>0</v>
      </c>
    </row>
    <row r="3565" spans="15:19">
      <c r="O3565">
        <v>2</v>
      </c>
      <c r="P3565">
        <v>1</v>
      </c>
      <c r="Q3565">
        <f t="shared" si="171"/>
        <v>1</v>
      </c>
      <c r="R3565">
        <f t="shared" si="172"/>
        <v>0</v>
      </c>
      <c r="S3565">
        <f t="shared" si="173"/>
        <v>0</v>
      </c>
    </row>
    <row r="3566" spans="15:19">
      <c r="O3566">
        <v>1</v>
      </c>
      <c r="P3566">
        <v>1</v>
      </c>
      <c r="Q3566">
        <f t="shared" si="171"/>
        <v>0</v>
      </c>
      <c r="R3566">
        <f t="shared" si="172"/>
        <v>1</v>
      </c>
      <c r="S3566">
        <f t="shared" si="173"/>
        <v>0</v>
      </c>
    </row>
    <row r="3567" spans="15:19">
      <c r="O3567">
        <v>2</v>
      </c>
      <c r="P3567">
        <v>1</v>
      </c>
      <c r="Q3567">
        <f t="shared" si="171"/>
        <v>1</v>
      </c>
      <c r="R3567">
        <f t="shared" si="172"/>
        <v>0</v>
      </c>
      <c r="S3567">
        <f t="shared" si="173"/>
        <v>0</v>
      </c>
    </row>
    <row r="3568" spans="15:19">
      <c r="O3568">
        <v>2</v>
      </c>
      <c r="P3568">
        <v>2</v>
      </c>
      <c r="Q3568">
        <f t="shared" si="171"/>
        <v>0</v>
      </c>
      <c r="R3568">
        <f t="shared" si="172"/>
        <v>1</v>
      </c>
      <c r="S3568">
        <f t="shared" si="173"/>
        <v>0</v>
      </c>
    </row>
    <row r="3569" spans="15:19">
      <c r="O3569">
        <v>2</v>
      </c>
      <c r="P3569">
        <v>1</v>
      </c>
      <c r="Q3569">
        <f t="shared" si="171"/>
        <v>1</v>
      </c>
      <c r="R3569">
        <f t="shared" si="172"/>
        <v>0</v>
      </c>
      <c r="S3569">
        <f t="shared" si="173"/>
        <v>0</v>
      </c>
    </row>
    <row r="3570" spans="15:19">
      <c r="O3570">
        <v>0</v>
      </c>
      <c r="P3570">
        <v>0</v>
      </c>
      <c r="Q3570">
        <f t="shared" si="171"/>
        <v>0</v>
      </c>
      <c r="R3570">
        <f t="shared" si="172"/>
        <v>1</v>
      </c>
      <c r="S3570">
        <f t="shared" si="173"/>
        <v>0</v>
      </c>
    </row>
    <row r="3571" spans="15:19">
      <c r="O3571">
        <v>1</v>
      </c>
      <c r="P3571">
        <v>0</v>
      </c>
      <c r="Q3571">
        <f t="shared" si="171"/>
        <v>1</v>
      </c>
      <c r="R3571">
        <f t="shared" si="172"/>
        <v>0</v>
      </c>
      <c r="S3571">
        <f t="shared" si="173"/>
        <v>0</v>
      </c>
    </row>
    <row r="3572" spans="15:19">
      <c r="O3572">
        <v>0</v>
      </c>
      <c r="P3572">
        <v>0</v>
      </c>
      <c r="Q3572">
        <f t="shared" si="171"/>
        <v>0</v>
      </c>
      <c r="R3572">
        <f t="shared" si="172"/>
        <v>1</v>
      </c>
      <c r="S3572">
        <f t="shared" si="173"/>
        <v>0</v>
      </c>
    </row>
    <row r="3573" spans="15:19">
      <c r="O3573">
        <v>2</v>
      </c>
      <c r="P3573">
        <v>0</v>
      </c>
      <c r="Q3573">
        <f t="shared" si="171"/>
        <v>1</v>
      </c>
      <c r="R3573">
        <f t="shared" si="172"/>
        <v>0</v>
      </c>
      <c r="S3573">
        <f t="shared" si="173"/>
        <v>0</v>
      </c>
    </row>
    <row r="3574" spans="15:19">
      <c r="O3574">
        <v>1</v>
      </c>
      <c r="P3574">
        <v>1</v>
      </c>
      <c r="Q3574">
        <f t="shared" si="171"/>
        <v>0</v>
      </c>
      <c r="R3574">
        <f t="shared" si="172"/>
        <v>1</v>
      </c>
      <c r="S3574">
        <f t="shared" si="173"/>
        <v>0</v>
      </c>
    </row>
    <row r="3575" spans="15:19">
      <c r="O3575">
        <v>3</v>
      </c>
      <c r="P3575">
        <v>0</v>
      </c>
      <c r="Q3575">
        <f t="shared" si="171"/>
        <v>1</v>
      </c>
      <c r="R3575">
        <f t="shared" si="172"/>
        <v>0</v>
      </c>
      <c r="S3575">
        <f t="shared" si="173"/>
        <v>0</v>
      </c>
    </row>
    <row r="3576" spans="15:19">
      <c r="O3576">
        <v>1</v>
      </c>
      <c r="P3576">
        <v>0</v>
      </c>
      <c r="Q3576">
        <f t="shared" si="171"/>
        <v>1</v>
      </c>
      <c r="R3576">
        <f t="shared" si="172"/>
        <v>0</v>
      </c>
      <c r="S3576">
        <f t="shared" si="173"/>
        <v>0</v>
      </c>
    </row>
    <row r="3577" spans="15:19">
      <c r="O3577">
        <v>0</v>
      </c>
      <c r="P3577">
        <v>1</v>
      </c>
      <c r="Q3577">
        <f t="shared" si="171"/>
        <v>0</v>
      </c>
      <c r="R3577">
        <f t="shared" si="172"/>
        <v>0</v>
      </c>
      <c r="S3577">
        <f t="shared" si="173"/>
        <v>1</v>
      </c>
    </row>
    <row r="3578" spans="15:19">
      <c r="O3578">
        <v>2</v>
      </c>
      <c r="P3578">
        <v>1</v>
      </c>
      <c r="Q3578">
        <f t="shared" si="171"/>
        <v>1</v>
      </c>
      <c r="R3578">
        <f t="shared" si="172"/>
        <v>0</v>
      </c>
      <c r="S3578">
        <f t="shared" si="173"/>
        <v>0</v>
      </c>
    </row>
    <row r="3579" spans="15:19">
      <c r="O3579">
        <v>2</v>
      </c>
      <c r="P3579">
        <v>1</v>
      </c>
      <c r="Q3579">
        <f t="shared" si="171"/>
        <v>1</v>
      </c>
      <c r="R3579">
        <f t="shared" si="172"/>
        <v>0</v>
      </c>
      <c r="S3579">
        <f t="shared" si="173"/>
        <v>0</v>
      </c>
    </row>
    <row r="3580" spans="15:19">
      <c r="O3580">
        <v>0</v>
      </c>
      <c r="P3580">
        <v>0</v>
      </c>
      <c r="Q3580">
        <f t="shared" si="171"/>
        <v>0</v>
      </c>
      <c r="R3580">
        <f t="shared" si="172"/>
        <v>1</v>
      </c>
      <c r="S3580">
        <f t="shared" si="173"/>
        <v>0</v>
      </c>
    </row>
    <row r="3581" spans="15:19">
      <c r="O3581">
        <v>1</v>
      </c>
      <c r="P3581">
        <v>2</v>
      </c>
      <c r="Q3581">
        <f t="shared" si="171"/>
        <v>0</v>
      </c>
      <c r="R3581">
        <f t="shared" si="172"/>
        <v>0</v>
      </c>
      <c r="S3581">
        <f t="shared" si="173"/>
        <v>1</v>
      </c>
    </row>
    <row r="3582" spans="15:19">
      <c r="O3582">
        <v>2</v>
      </c>
      <c r="P3582">
        <v>1</v>
      </c>
      <c r="Q3582">
        <f t="shared" si="171"/>
        <v>1</v>
      </c>
      <c r="R3582">
        <f t="shared" si="172"/>
        <v>0</v>
      </c>
      <c r="S3582">
        <f t="shared" si="173"/>
        <v>0</v>
      </c>
    </row>
    <row r="3583" spans="15:19">
      <c r="O3583">
        <v>1</v>
      </c>
      <c r="P3583">
        <v>2</v>
      </c>
      <c r="Q3583">
        <f t="shared" si="171"/>
        <v>0</v>
      </c>
      <c r="R3583">
        <f t="shared" si="172"/>
        <v>0</v>
      </c>
      <c r="S3583">
        <f t="shared" si="173"/>
        <v>1</v>
      </c>
    </row>
    <row r="3584" spans="15:19">
      <c r="O3584">
        <v>1</v>
      </c>
      <c r="P3584">
        <v>1</v>
      </c>
      <c r="Q3584">
        <f t="shared" si="171"/>
        <v>0</v>
      </c>
      <c r="R3584">
        <f t="shared" si="172"/>
        <v>1</v>
      </c>
      <c r="S3584">
        <f t="shared" si="173"/>
        <v>0</v>
      </c>
    </row>
    <row r="3585" spans="15:19">
      <c r="O3585">
        <v>2</v>
      </c>
      <c r="P3585">
        <v>2</v>
      </c>
      <c r="Q3585">
        <f t="shared" si="171"/>
        <v>0</v>
      </c>
      <c r="R3585">
        <f t="shared" si="172"/>
        <v>1</v>
      </c>
      <c r="S3585">
        <f t="shared" si="173"/>
        <v>0</v>
      </c>
    </row>
    <row r="3586" spans="15:19">
      <c r="O3586">
        <v>0</v>
      </c>
      <c r="P3586">
        <v>0</v>
      </c>
      <c r="Q3586">
        <f t="shared" si="171"/>
        <v>0</v>
      </c>
      <c r="R3586">
        <f t="shared" si="172"/>
        <v>1</v>
      </c>
      <c r="S3586">
        <f t="shared" si="173"/>
        <v>0</v>
      </c>
    </row>
    <row r="3587" spans="15:19">
      <c r="O3587">
        <v>3</v>
      </c>
      <c r="P3587">
        <v>0</v>
      </c>
      <c r="Q3587">
        <f t="shared" si="171"/>
        <v>1</v>
      </c>
      <c r="R3587">
        <f t="shared" si="172"/>
        <v>0</v>
      </c>
      <c r="S3587">
        <f t="shared" si="173"/>
        <v>0</v>
      </c>
    </row>
    <row r="3588" spans="15:19">
      <c r="O3588">
        <v>1</v>
      </c>
      <c r="P3588">
        <v>1</v>
      </c>
      <c r="Q3588">
        <f t="shared" si="171"/>
        <v>0</v>
      </c>
      <c r="R3588">
        <f t="shared" si="172"/>
        <v>1</v>
      </c>
      <c r="S3588">
        <f t="shared" si="173"/>
        <v>0</v>
      </c>
    </row>
    <row r="3589" spans="15:19">
      <c r="O3589">
        <v>2</v>
      </c>
      <c r="P3589">
        <v>0</v>
      </c>
      <c r="Q3589">
        <f t="shared" si="171"/>
        <v>1</v>
      </c>
      <c r="R3589">
        <f t="shared" si="172"/>
        <v>0</v>
      </c>
      <c r="S3589">
        <f t="shared" si="173"/>
        <v>0</v>
      </c>
    </row>
    <row r="3590" spans="15:19">
      <c r="O3590">
        <v>2</v>
      </c>
      <c r="P3590">
        <v>0</v>
      </c>
      <c r="Q3590">
        <f t="shared" si="171"/>
        <v>1</v>
      </c>
      <c r="R3590">
        <f t="shared" si="172"/>
        <v>0</v>
      </c>
      <c r="S3590">
        <f t="shared" si="173"/>
        <v>0</v>
      </c>
    </row>
    <row r="3591" spans="15:19">
      <c r="O3591">
        <v>0</v>
      </c>
      <c r="P3591">
        <v>2</v>
      </c>
      <c r="Q3591">
        <f t="shared" si="171"/>
        <v>0</v>
      </c>
      <c r="R3591">
        <f t="shared" si="172"/>
        <v>0</v>
      </c>
      <c r="S3591">
        <f t="shared" si="173"/>
        <v>1</v>
      </c>
    </row>
    <row r="3592" spans="15:19">
      <c r="O3592">
        <v>2</v>
      </c>
      <c r="P3592">
        <v>1</v>
      </c>
      <c r="Q3592">
        <f t="shared" si="171"/>
        <v>1</v>
      </c>
      <c r="R3592">
        <f t="shared" si="172"/>
        <v>0</v>
      </c>
      <c r="S3592">
        <f t="shared" si="173"/>
        <v>0</v>
      </c>
    </row>
    <row r="3593" spans="15:19">
      <c r="O3593">
        <v>2</v>
      </c>
      <c r="P3593">
        <v>1</v>
      </c>
      <c r="Q3593">
        <f t="shared" si="171"/>
        <v>1</v>
      </c>
      <c r="R3593">
        <f t="shared" si="172"/>
        <v>0</v>
      </c>
      <c r="S3593">
        <f t="shared" si="173"/>
        <v>0</v>
      </c>
    </row>
    <row r="3594" spans="15:19">
      <c r="O3594">
        <v>4</v>
      </c>
      <c r="P3594">
        <v>0</v>
      </c>
      <c r="Q3594">
        <f t="shared" si="171"/>
        <v>1</v>
      </c>
      <c r="R3594">
        <f t="shared" si="172"/>
        <v>0</v>
      </c>
      <c r="S3594">
        <f t="shared" si="173"/>
        <v>0</v>
      </c>
    </row>
    <row r="3595" spans="15:19">
      <c r="O3595">
        <v>1</v>
      </c>
      <c r="P3595">
        <v>0</v>
      </c>
      <c r="Q3595">
        <f t="shared" si="171"/>
        <v>1</v>
      </c>
      <c r="R3595">
        <f t="shared" si="172"/>
        <v>0</v>
      </c>
      <c r="S3595">
        <f t="shared" si="173"/>
        <v>0</v>
      </c>
    </row>
    <row r="3596" spans="15:19">
      <c r="O3596">
        <v>1</v>
      </c>
      <c r="P3596">
        <v>0</v>
      </c>
      <c r="Q3596">
        <f t="shared" si="171"/>
        <v>1</v>
      </c>
      <c r="R3596">
        <f t="shared" si="172"/>
        <v>0</v>
      </c>
      <c r="S3596">
        <f t="shared" si="173"/>
        <v>0</v>
      </c>
    </row>
    <row r="3597" spans="15:19">
      <c r="O3597">
        <v>2</v>
      </c>
      <c r="P3597">
        <v>1</v>
      </c>
      <c r="Q3597">
        <f t="shared" si="171"/>
        <v>1</v>
      </c>
      <c r="R3597">
        <f t="shared" si="172"/>
        <v>0</v>
      </c>
      <c r="S3597">
        <f t="shared" si="173"/>
        <v>0</v>
      </c>
    </row>
    <row r="3598" spans="15:19">
      <c r="O3598">
        <v>1</v>
      </c>
      <c r="P3598">
        <v>1</v>
      </c>
      <c r="Q3598">
        <f t="shared" si="171"/>
        <v>0</v>
      </c>
      <c r="R3598">
        <f t="shared" si="172"/>
        <v>1</v>
      </c>
      <c r="S3598">
        <f t="shared" si="173"/>
        <v>0</v>
      </c>
    </row>
    <row r="3599" spans="15:19">
      <c r="O3599">
        <v>2</v>
      </c>
      <c r="P3599">
        <v>0</v>
      </c>
      <c r="Q3599">
        <f t="shared" si="171"/>
        <v>1</v>
      </c>
      <c r="R3599">
        <f t="shared" si="172"/>
        <v>0</v>
      </c>
      <c r="S3599">
        <f t="shared" si="173"/>
        <v>0</v>
      </c>
    </row>
    <row r="3600" spans="15:19">
      <c r="O3600">
        <v>1</v>
      </c>
      <c r="P3600">
        <v>0</v>
      </c>
      <c r="Q3600">
        <f t="shared" si="171"/>
        <v>1</v>
      </c>
      <c r="R3600">
        <f t="shared" si="172"/>
        <v>0</v>
      </c>
      <c r="S3600">
        <f t="shared" si="173"/>
        <v>0</v>
      </c>
    </row>
    <row r="3601" spans="15:19">
      <c r="O3601">
        <v>1</v>
      </c>
      <c r="P3601">
        <v>0</v>
      </c>
      <c r="Q3601">
        <f t="shared" si="171"/>
        <v>1</v>
      </c>
      <c r="R3601">
        <f t="shared" si="172"/>
        <v>0</v>
      </c>
      <c r="S3601">
        <f t="shared" si="173"/>
        <v>0</v>
      </c>
    </row>
    <row r="3602" spans="15:19">
      <c r="O3602">
        <v>2</v>
      </c>
      <c r="P3602">
        <v>1</v>
      </c>
      <c r="Q3602">
        <f t="shared" si="171"/>
        <v>1</v>
      </c>
      <c r="R3602">
        <f t="shared" si="172"/>
        <v>0</v>
      </c>
      <c r="S3602">
        <f t="shared" si="173"/>
        <v>0</v>
      </c>
    </row>
    <row r="3603" spans="15:19">
      <c r="O3603">
        <v>3</v>
      </c>
      <c r="P3603">
        <v>0</v>
      </c>
      <c r="Q3603">
        <f t="shared" si="171"/>
        <v>1</v>
      </c>
      <c r="R3603">
        <f t="shared" si="172"/>
        <v>0</v>
      </c>
      <c r="S3603">
        <f t="shared" si="173"/>
        <v>0</v>
      </c>
    </row>
    <row r="3604" spans="15:19">
      <c r="O3604">
        <v>3</v>
      </c>
      <c r="P3604">
        <v>1</v>
      </c>
      <c r="Q3604">
        <f t="shared" si="171"/>
        <v>1</v>
      </c>
      <c r="R3604">
        <f t="shared" si="172"/>
        <v>0</v>
      </c>
      <c r="S3604">
        <f t="shared" si="173"/>
        <v>0</v>
      </c>
    </row>
    <row r="3605" spans="15:19">
      <c r="O3605">
        <v>0</v>
      </c>
      <c r="P3605">
        <v>1</v>
      </c>
      <c r="Q3605">
        <f t="shared" si="171"/>
        <v>0</v>
      </c>
      <c r="R3605">
        <f t="shared" si="172"/>
        <v>0</v>
      </c>
      <c r="S3605">
        <f t="shared" si="173"/>
        <v>1</v>
      </c>
    </row>
    <row r="3606" spans="15:19">
      <c r="O3606">
        <v>0</v>
      </c>
      <c r="P3606">
        <v>1</v>
      </c>
      <c r="Q3606">
        <f t="shared" ref="Q3606:Q3669" si="174">IF(O3606&gt;P3606,1,0)</f>
        <v>0</v>
      </c>
      <c r="R3606">
        <f t="shared" ref="R3606:R3669" si="175">IF(O3606=P3606,1,0)</f>
        <v>0</v>
      </c>
      <c r="S3606">
        <f t="shared" ref="S3606:S3669" si="176">IF(O3606&lt;P3606,1,0)</f>
        <v>1</v>
      </c>
    </row>
    <row r="3607" spans="15:19">
      <c r="O3607">
        <v>0</v>
      </c>
      <c r="P3607">
        <v>0</v>
      </c>
      <c r="Q3607">
        <f t="shared" si="174"/>
        <v>0</v>
      </c>
      <c r="R3607">
        <f t="shared" si="175"/>
        <v>1</v>
      </c>
      <c r="S3607">
        <f t="shared" si="176"/>
        <v>0</v>
      </c>
    </row>
    <row r="3608" spans="15:19">
      <c r="O3608">
        <v>0</v>
      </c>
      <c r="P3608">
        <v>0</v>
      </c>
      <c r="Q3608">
        <f t="shared" si="174"/>
        <v>0</v>
      </c>
      <c r="R3608">
        <f t="shared" si="175"/>
        <v>1</v>
      </c>
      <c r="S3608">
        <f t="shared" si="176"/>
        <v>0</v>
      </c>
    </row>
    <row r="3609" spans="15:19">
      <c r="O3609">
        <v>3</v>
      </c>
      <c r="P3609">
        <v>0</v>
      </c>
      <c r="Q3609">
        <f t="shared" si="174"/>
        <v>1</v>
      </c>
      <c r="R3609">
        <f t="shared" si="175"/>
        <v>0</v>
      </c>
      <c r="S3609">
        <f t="shared" si="176"/>
        <v>0</v>
      </c>
    </row>
    <row r="3610" spans="15:19">
      <c r="O3610">
        <v>0</v>
      </c>
      <c r="P3610">
        <v>1</v>
      </c>
      <c r="Q3610">
        <f t="shared" si="174"/>
        <v>0</v>
      </c>
      <c r="R3610">
        <f t="shared" si="175"/>
        <v>0</v>
      </c>
      <c r="S3610">
        <f t="shared" si="176"/>
        <v>1</v>
      </c>
    </row>
    <row r="3611" spans="15:19">
      <c r="O3611">
        <v>2</v>
      </c>
      <c r="P3611">
        <v>0</v>
      </c>
      <c r="Q3611">
        <f t="shared" si="174"/>
        <v>1</v>
      </c>
      <c r="R3611">
        <f t="shared" si="175"/>
        <v>0</v>
      </c>
      <c r="S3611">
        <f t="shared" si="176"/>
        <v>0</v>
      </c>
    </row>
    <row r="3612" spans="15:19">
      <c r="O3612">
        <v>1</v>
      </c>
      <c r="P3612">
        <v>2</v>
      </c>
      <c r="Q3612">
        <f t="shared" si="174"/>
        <v>0</v>
      </c>
      <c r="R3612">
        <f t="shared" si="175"/>
        <v>0</v>
      </c>
      <c r="S3612">
        <f t="shared" si="176"/>
        <v>1</v>
      </c>
    </row>
    <row r="3613" spans="15:19">
      <c r="O3613">
        <v>3</v>
      </c>
      <c r="P3613">
        <v>0</v>
      </c>
      <c r="Q3613">
        <f t="shared" si="174"/>
        <v>1</v>
      </c>
      <c r="R3613">
        <f t="shared" si="175"/>
        <v>0</v>
      </c>
      <c r="S3613">
        <f t="shared" si="176"/>
        <v>0</v>
      </c>
    </row>
    <row r="3614" spans="15:19">
      <c r="O3614">
        <v>1</v>
      </c>
      <c r="P3614">
        <v>1</v>
      </c>
      <c r="Q3614">
        <f t="shared" si="174"/>
        <v>0</v>
      </c>
      <c r="R3614">
        <f t="shared" si="175"/>
        <v>1</v>
      </c>
      <c r="S3614">
        <f t="shared" si="176"/>
        <v>0</v>
      </c>
    </row>
    <row r="3615" spans="15:19">
      <c r="O3615">
        <v>0</v>
      </c>
      <c r="P3615">
        <v>1</v>
      </c>
      <c r="Q3615">
        <f t="shared" si="174"/>
        <v>0</v>
      </c>
      <c r="R3615">
        <f t="shared" si="175"/>
        <v>0</v>
      </c>
      <c r="S3615">
        <f t="shared" si="176"/>
        <v>1</v>
      </c>
    </row>
    <row r="3616" spans="15:19">
      <c r="O3616">
        <v>1</v>
      </c>
      <c r="P3616">
        <v>1</v>
      </c>
      <c r="Q3616">
        <f t="shared" si="174"/>
        <v>0</v>
      </c>
      <c r="R3616">
        <f t="shared" si="175"/>
        <v>1</v>
      </c>
      <c r="S3616">
        <f t="shared" si="176"/>
        <v>0</v>
      </c>
    </row>
    <row r="3617" spans="15:19">
      <c r="O3617">
        <v>0</v>
      </c>
      <c r="P3617">
        <v>0</v>
      </c>
      <c r="Q3617">
        <f t="shared" si="174"/>
        <v>0</v>
      </c>
      <c r="R3617">
        <f t="shared" si="175"/>
        <v>1</v>
      </c>
      <c r="S3617">
        <f t="shared" si="176"/>
        <v>0</v>
      </c>
    </row>
    <row r="3618" spans="15:19">
      <c r="O3618">
        <v>0</v>
      </c>
      <c r="P3618">
        <v>0</v>
      </c>
      <c r="Q3618">
        <f t="shared" si="174"/>
        <v>0</v>
      </c>
      <c r="R3618">
        <f t="shared" si="175"/>
        <v>1</v>
      </c>
      <c r="S3618">
        <f t="shared" si="176"/>
        <v>0</v>
      </c>
    </row>
    <row r="3619" spans="15:19">
      <c r="O3619">
        <v>1</v>
      </c>
      <c r="P3619">
        <v>1</v>
      </c>
      <c r="Q3619">
        <f t="shared" si="174"/>
        <v>0</v>
      </c>
      <c r="R3619">
        <f t="shared" si="175"/>
        <v>1</v>
      </c>
      <c r="S3619">
        <f t="shared" si="176"/>
        <v>0</v>
      </c>
    </row>
    <row r="3620" spans="15:19">
      <c r="O3620">
        <v>1</v>
      </c>
      <c r="P3620">
        <v>1</v>
      </c>
      <c r="Q3620">
        <f t="shared" si="174"/>
        <v>0</v>
      </c>
      <c r="R3620">
        <f t="shared" si="175"/>
        <v>1</v>
      </c>
      <c r="S3620">
        <f t="shared" si="176"/>
        <v>0</v>
      </c>
    </row>
    <row r="3621" spans="15:19">
      <c r="O3621">
        <v>3</v>
      </c>
      <c r="P3621">
        <v>0</v>
      </c>
      <c r="Q3621">
        <f t="shared" si="174"/>
        <v>1</v>
      </c>
      <c r="R3621">
        <f t="shared" si="175"/>
        <v>0</v>
      </c>
      <c r="S3621">
        <f t="shared" si="176"/>
        <v>0</v>
      </c>
    </row>
    <row r="3622" spans="15:19">
      <c r="O3622">
        <v>2</v>
      </c>
      <c r="P3622">
        <v>0</v>
      </c>
      <c r="Q3622">
        <f t="shared" si="174"/>
        <v>1</v>
      </c>
      <c r="R3622">
        <f t="shared" si="175"/>
        <v>0</v>
      </c>
      <c r="S3622">
        <f t="shared" si="176"/>
        <v>0</v>
      </c>
    </row>
    <row r="3623" spans="15:19">
      <c r="O3623">
        <v>1</v>
      </c>
      <c r="P3623">
        <v>2</v>
      </c>
      <c r="Q3623">
        <f t="shared" si="174"/>
        <v>0</v>
      </c>
      <c r="R3623">
        <f t="shared" si="175"/>
        <v>0</v>
      </c>
      <c r="S3623">
        <f t="shared" si="176"/>
        <v>1</v>
      </c>
    </row>
    <row r="3624" spans="15:19">
      <c r="O3624">
        <v>1</v>
      </c>
      <c r="P3624">
        <v>0</v>
      </c>
      <c r="Q3624">
        <f t="shared" si="174"/>
        <v>1</v>
      </c>
      <c r="R3624">
        <f t="shared" si="175"/>
        <v>0</v>
      </c>
      <c r="S3624">
        <f t="shared" si="176"/>
        <v>0</v>
      </c>
    </row>
    <row r="3625" spans="15:19">
      <c r="O3625">
        <v>1</v>
      </c>
      <c r="P3625">
        <v>1</v>
      </c>
      <c r="Q3625">
        <f t="shared" si="174"/>
        <v>0</v>
      </c>
      <c r="R3625">
        <f t="shared" si="175"/>
        <v>1</v>
      </c>
      <c r="S3625">
        <f t="shared" si="176"/>
        <v>0</v>
      </c>
    </row>
    <row r="3626" spans="15:19">
      <c r="O3626">
        <v>4</v>
      </c>
      <c r="P3626">
        <v>2</v>
      </c>
      <c r="Q3626">
        <f t="shared" si="174"/>
        <v>1</v>
      </c>
      <c r="R3626">
        <f t="shared" si="175"/>
        <v>0</v>
      </c>
      <c r="S3626">
        <f t="shared" si="176"/>
        <v>0</v>
      </c>
    </row>
    <row r="3627" spans="15:19">
      <c r="O3627">
        <v>0</v>
      </c>
      <c r="P3627">
        <v>1</v>
      </c>
      <c r="Q3627">
        <f t="shared" si="174"/>
        <v>0</v>
      </c>
      <c r="R3627">
        <f t="shared" si="175"/>
        <v>0</v>
      </c>
      <c r="S3627">
        <f t="shared" si="176"/>
        <v>1</v>
      </c>
    </row>
    <row r="3628" spans="15:19">
      <c r="O3628">
        <v>1</v>
      </c>
      <c r="P3628">
        <v>1</v>
      </c>
      <c r="Q3628">
        <f t="shared" si="174"/>
        <v>0</v>
      </c>
      <c r="R3628">
        <f t="shared" si="175"/>
        <v>1</v>
      </c>
      <c r="S3628">
        <f t="shared" si="176"/>
        <v>0</v>
      </c>
    </row>
    <row r="3629" spans="15:19">
      <c r="O3629">
        <v>1</v>
      </c>
      <c r="P3629">
        <v>0</v>
      </c>
      <c r="Q3629">
        <f t="shared" si="174"/>
        <v>1</v>
      </c>
      <c r="R3629">
        <f t="shared" si="175"/>
        <v>0</v>
      </c>
      <c r="S3629">
        <f t="shared" si="176"/>
        <v>0</v>
      </c>
    </row>
    <row r="3630" spans="15:19">
      <c r="O3630">
        <v>1</v>
      </c>
      <c r="P3630">
        <v>1</v>
      </c>
      <c r="Q3630">
        <f t="shared" si="174"/>
        <v>0</v>
      </c>
      <c r="R3630">
        <f t="shared" si="175"/>
        <v>1</v>
      </c>
      <c r="S3630">
        <f t="shared" si="176"/>
        <v>0</v>
      </c>
    </row>
    <row r="3631" spans="15:19">
      <c r="O3631">
        <v>3</v>
      </c>
      <c r="P3631">
        <v>2</v>
      </c>
      <c r="Q3631">
        <f t="shared" si="174"/>
        <v>1</v>
      </c>
      <c r="R3631">
        <f t="shared" si="175"/>
        <v>0</v>
      </c>
      <c r="S3631">
        <f t="shared" si="176"/>
        <v>0</v>
      </c>
    </row>
    <row r="3632" spans="15:19">
      <c r="O3632">
        <v>4</v>
      </c>
      <c r="P3632">
        <v>1</v>
      </c>
      <c r="Q3632">
        <f t="shared" si="174"/>
        <v>1</v>
      </c>
      <c r="R3632">
        <f t="shared" si="175"/>
        <v>0</v>
      </c>
      <c r="S3632">
        <f t="shared" si="176"/>
        <v>0</v>
      </c>
    </row>
    <row r="3633" spans="15:19">
      <c r="O3633">
        <v>4</v>
      </c>
      <c r="P3633">
        <v>0</v>
      </c>
      <c r="Q3633">
        <f t="shared" si="174"/>
        <v>1</v>
      </c>
      <c r="R3633">
        <f t="shared" si="175"/>
        <v>0</v>
      </c>
      <c r="S3633">
        <f t="shared" si="176"/>
        <v>0</v>
      </c>
    </row>
    <row r="3634" spans="15:19">
      <c r="O3634">
        <v>1</v>
      </c>
      <c r="P3634">
        <v>4</v>
      </c>
      <c r="Q3634">
        <f t="shared" si="174"/>
        <v>0</v>
      </c>
      <c r="R3634">
        <f t="shared" si="175"/>
        <v>0</v>
      </c>
      <c r="S3634">
        <f t="shared" si="176"/>
        <v>1</v>
      </c>
    </row>
    <row r="3635" spans="15:19">
      <c r="O3635">
        <v>1</v>
      </c>
      <c r="P3635">
        <v>0</v>
      </c>
      <c r="Q3635">
        <f t="shared" si="174"/>
        <v>1</v>
      </c>
      <c r="R3635">
        <f t="shared" si="175"/>
        <v>0</v>
      </c>
      <c r="S3635">
        <f t="shared" si="176"/>
        <v>0</v>
      </c>
    </row>
    <row r="3636" spans="15:19">
      <c r="O3636">
        <v>1</v>
      </c>
      <c r="P3636">
        <v>0</v>
      </c>
      <c r="Q3636">
        <f t="shared" si="174"/>
        <v>1</v>
      </c>
      <c r="R3636">
        <f t="shared" si="175"/>
        <v>0</v>
      </c>
      <c r="S3636">
        <f t="shared" si="176"/>
        <v>0</v>
      </c>
    </row>
    <row r="3637" spans="15:19">
      <c r="O3637">
        <v>4</v>
      </c>
      <c r="P3637">
        <v>1</v>
      </c>
      <c r="Q3637">
        <f t="shared" si="174"/>
        <v>1</v>
      </c>
      <c r="R3637">
        <f t="shared" si="175"/>
        <v>0</v>
      </c>
      <c r="S3637">
        <f t="shared" si="176"/>
        <v>0</v>
      </c>
    </row>
    <row r="3638" spans="15:19">
      <c r="O3638">
        <v>3</v>
      </c>
      <c r="P3638">
        <v>0</v>
      </c>
      <c r="Q3638">
        <f t="shared" si="174"/>
        <v>1</v>
      </c>
      <c r="R3638">
        <f t="shared" si="175"/>
        <v>0</v>
      </c>
      <c r="S3638">
        <f t="shared" si="176"/>
        <v>0</v>
      </c>
    </row>
    <row r="3639" spans="15:19">
      <c r="O3639">
        <v>0</v>
      </c>
      <c r="P3639">
        <v>0</v>
      </c>
      <c r="Q3639">
        <f t="shared" si="174"/>
        <v>0</v>
      </c>
      <c r="R3639">
        <f t="shared" si="175"/>
        <v>1</v>
      </c>
      <c r="S3639">
        <f t="shared" si="176"/>
        <v>0</v>
      </c>
    </row>
    <row r="3640" spans="15:19">
      <c r="O3640">
        <v>1</v>
      </c>
      <c r="P3640">
        <v>1</v>
      </c>
      <c r="Q3640">
        <f t="shared" si="174"/>
        <v>0</v>
      </c>
      <c r="R3640">
        <f t="shared" si="175"/>
        <v>1</v>
      </c>
      <c r="S3640">
        <f t="shared" si="176"/>
        <v>0</v>
      </c>
    </row>
    <row r="3641" spans="15:19">
      <c r="O3641">
        <v>0</v>
      </c>
      <c r="P3641">
        <v>1</v>
      </c>
      <c r="Q3641">
        <f t="shared" si="174"/>
        <v>0</v>
      </c>
      <c r="R3641">
        <f t="shared" si="175"/>
        <v>0</v>
      </c>
      <c r="S3641">
        <f t="shared" si="176"/>
        <v>1</v>
      </c>
    </row>
    <row r="3642" spans="15:19">
      <c r="O3642">
        <v>2</v>
      </c>
      <c r="P3642">
        <v>2</v>
      </c>
      <c r="Q3642">
        <f t="shared" si="174"/>
        <v>0</v>
      </c>
      <c r="R3642">
        <f t="shared" si="175"/>
        <v>1</v>
      </c>
      <c r="S3642">
        <f t="shared" si="176"/>
        <v>0</v>
      </c>
    </row>
    <row r="3643" spans="15:19">
      <c r="O3643">
        <v>0</v>
      </c>
      <c r="P3643">
        <v>0</v>
      </c>
      <c r="Q3643">
        <f t="shared" si="174"/>
        <v>0</v>
      </c>
      <c r="R3643">
        <f t="shared" si="175"/>
        <v>1</v>
      </c>
      <c r="S3643">
        <f t="shared" si="176"/>
        <v>0</v>
      </c>
    </row>
    <row r="3644" spans="15:19">
      <c r="O3644">
        <v>4</v>
      </c>
      <c r="P3644">
        <v>0</v>
      </c>
      <c r="Q3644">
        <f t="shared" si="174"/>
        <v>1</v>
      </c>
      <c r="R3644">
        <f t="shared" si="175"/>
        <v>0</v>
      </c>
      <c r="S3644">
        <f t="shared" si="176"/>
        <v>0</v>
      </c>
    </row>
    <row r="3645" spans="15:19">
      <c r="O3645">
        <v>1</v>
      </c>
      <c r="P3645">
        <v>2</v>
      </c>
      <c r="Q3645">
        <f t="shared" si="174"/>
        <v>0</v>
      </c>
      <c r="R3645">
        <f t="shared" si="175"/>
        <v>0</v>
      </c>
      <c r="S3645">
        <f t="shared" si="176"/>
        <v>1</v>
      </c>
    </row>
    <row r="3646" spans="15:19">
      <c r="O3646">
        <v>1</v>
      </c>
      <c r="P3646">
        <v>1</v>
      </c>
      <c r="Q3646">
        <f t="shared" si="174"/>
        <v>0</v>
      </c>
      <c r="R3646">
        <f t="shared" si="175"/>
        <v>1</v>
      </c>
      <c r="S3646">
        <f t="shared" si="176"/>
        <v>0</v>
      </c>
    </row>
    <row r="3647" spans="15:19">
      <c r="O3647">
        <v>0</v>
      </c>
      <c r="P3647">
        <v>1</v>
      </c>
      <c r="Q3647">
        <f t="shared" si="174"/>
        <v>0</v>
      </c>
      <c r="R3647">
        <f t="shared" si="175"/>
        <v>0</v>
      </c>
      <c r="S3647">
        <f t="shared" si="176"/>
        <v>1</v>
      </c>
    </row>
    <row r="3648" spans="15:19">
      <c r="O3648">
        <v>3</v>
      </c>
      <c r="P3648">
        <v>2</v>
      </c>
      <c r="Q3648">
        <f t="shared" si="174"/>
        <v>1</v>
      </c>
      <c r="R3648">
        <f t="shared" si="175"/>
        <v>0</v>
      </c>
      <c r="S3648">
        <f t="shared" si="176"/>
        <v>0</v>
      </c>
    </row>
    <row r="3649" spans="15:19">
      <c r="O3649">
        <v>0</v>
      </c>
      <c r="P3649">
        <v>1</v>
      </c>
      <c r="Q3649">
        <f t="shared" si="174"/>
        <v>0</v>
      </c>
      <c r="R3649">
        <f t="shared" si="175"/>
        <v>0</v>
      </c>
      <c r="S3649">
        <f t="shared" si="176"/>
        <v>1</v>
      </c>
    </row>
    <row r="3650" spans="15:19">
      <c r="O3650">
        <v>4</v>
      </c>
      <c r="P3650">
        <v>2</v>
      </c>
      <c r="Q3650">
        <f t="shared" si="174"/>
        <v>1</v>
      </c>
      <c r="R3650">
        <f t="shared" si="175"/>
        <v>0</v>
      </c>
      <c r="S3650">
        <f t="shared" si="176"/>
        <v>0</v>
      </c>
    </row>
    <row r="3651" spans="15:19">
      <c r="O3651">
        <v>1</v>
      </c>
      <c r="P3651">
        <v>0</v>
      </c>
      <c r="Q3651">
        <f t="shared" si="174"/>
        <v>1</v>
      </c>
      <c r="R3651">
        <f t="shared" si="175"/>
        <v>0</v>
      </c>
      <c r="S3651">
        <f t="shared" si="176"/>
        <v>0</v>
      </c>
    </row>
    <row r="3652" spans="15:19">
      <c r="O3652">
        <v>2</v>
      </c>
      <c r="P3652">
        <v>2</v>
      </c>
      <c r="Q3652">
        <f t="shared" si="174"/>
        <v>0</v>
      </c>
      <c r="R3652">
        <f t="shared" si="175"/>
        <v>1</v>
      </c>
      <c r="S3652">
        <f t="shared" si="176"/>
        <v>0</v>
      </c>
    </row>
    <row r="3653" spans="15:19">
      <c r="O3653">
        <v>4</v>
      </c>
      <c r="P3653">
        <v>1</v>
      </c>
      <c r="Q3653">
        <f t="shared" si="174"/>
        <v>1</v>
      </c>
      <c r="R3653">
        <f t="shared" si="175"/>
        <v>0</v>
      </c>
      <c r="S3653">
        <f t="shared" si="176"/>
        <v>0</v>
      </c>
    </row>
    <row r="3654" spans="15:19">
      <c r="O3654">
        <v>1</v>
      </c>
      <c r="P3654">
        <v>1</v>
      </c>
      <c r="Q3654">
        <f t="shared" si="174"/>
        <v>0</v>
      </c>
      <c r="R3654">
        <f t="shared" si="175"/>
        <v>1</v>
      </c>
      <c r="S3654">
        <f t="shared" si="176"/>
        <v>0</v>
      </c>
    </row>
    <row r="3655" spans="15:19">
      <c r="O3655">
        <v>2</v>
      </c>
      <c r="P3655">
        <v>1</v>
      </c>
      <c r="Q3655">
        <f t="shared" si="174"/>
        <v>1</v>
      </c>
      <c r="R3655">
        <f t="shared" si="175"/>
        <v>0</v>
      </c>
      <c r="S3655">
        <f t="shared" si="176"/>
        <v>0</v>
      </c>
    </row>
    <row r="3656" spans="15:19">
      <c r="O3656">
        <v>2</v>
      </c>
      <c r="P3656">
        <v>1</v>
      </c>
      <c r="Q3656">
        <f t="shared" si="174"/>
        <v>1</v>
      </c>
      <c r="R3656">
        <f t="shared" si="175"/>
        <v>0</v>
      </c>
      <c r="S3656">
        <f t="shared" si="176"/>
        <v>0</v>
      </c>
    </row>
    <row r="3657" spans="15:19">
      <c r="O3657">
        <v>0</v>
      </c>
      <c r="P3657">
        <v>0</v>
      </c>
      <c r="Q3657">
        <f t="shared" si="174"/>
        <v>0</v>
      </c>
      <c r="R3657">
        <f t="shared" si="175"/>
        <v>1</v>
      </c>
      <c r="S3657">
        <f t="shared" si="176"/>
        <v>0</v>
      </c>
    </row>
    <row r="3658" spans="15:19">
      <c r="O3658">
        <v>1</v>
      </c>
      <c r="P3658">
        <v>3</v>
      </c>
      <c r="Q3658">
        <f t="shared" si="174"/>
        <v>0</v>
      </c>
      <c r="R3658">
        <f t="shared" si="175"/>
        <v>0</v>
      </c>
      <c r="S3658">
        <f t="shared" si="176"/>
        <v>1</v>
      </c>
    </row>
    <row r="3659" spans="15:19">
      <c r="O3659">
        <v>1</v>
      </c>
      <c r="P3659">
        <v>1</v>
      </c>
      <c r="Q3659">
        <f t="shared" si="174"/>
        <v>0</v>
      </c>
      <c r="R3659">
        <f t="shared" si="175"/>
        <v>1</v>
      </c>
      <c r="S3659">
        <f t="shared" si="176"/>
        <v>0</v>
      </c>
    </row>
    <row r="3660" spans="15:19">
      <c r="O3660">
        <v>1</v>
      </c>
      <c r="P3660">
        <v>1</v>
      </c>
      <c r="Q3660">
        <f t="shared" si="174"/>
        <v>0</v>
      </c>
      <c r="R3660">
        <f t="shared" si="175"/>
        <v>1</v>
      </c>
      <c r="S3660">
        <f t="shared" si="176"/>
        <v>0</v>
      </c>
    </row>
    <row r="3661" spans="15:19">
      <c r="O3661">
        <v>2</v>
      </c>
      <c r="P3661">
        <v>1</v>
      </c>
      <c r="Q3661">
        <f t="shared" si="174"/>
        <v>1</v>
      </c>
      <c r="R3661">
        <f t="shared" si="175"/>
        <v>0</v>
      </c>
      <c r="S3661">
        <f t="shared" si="176"/>
        <v>0</v>
      </c>
    </row>
    <row r="3662" spans="15:19">
      <c r="O3662">
        <v>1</v>
      </c>
      <c r="P3662">
        <v>2</v>
      </c>
      <c r="Q3662">
        <f t="shared" si="174"/>
        <v>0</v>
      </c>
      <c r="R3662">
        <f t="shared" si="175"/>
        <v>0</v>
      </c>
      <c r="S3662">
        <f t="shared" si="176"/>
        <v>1</v>
      </c>
    </row>
    <row r="3663" spans="15:19">
      <c r="O3663">
        <v>3</v>
      </c>
      <c r="P3663">
        <v>0</v>
      </c>
      <c r="Q3663">
        <f t="shared" si="174"/>
        <v>1</v>
      </c>
      <c r="R3663">
        <f t="shared" si="175"/>
        <v>0</v>
      </c>
      <c r="S3663">
        <f t="shared" si="176"/>
        <v>0</v>
      </c>
    </row>
    <row r="3664" spans="15:19">
      <c r="O3664">
        <v>1</v>
      </c>
      <c r="P3664">
        <v>2</v>
      </c>
      <c r="Q3664">
        <f t="shared" si="174"/>
        <v>0</v>
      </c>
      <c r="R3664">
        <f t="shared" si="175"/>
        <v>0</v>
      </c>
      <c r="S3664">
        <f t="shared" si="176"/>
        <v>1</v>
      </c>
    </row>
    <row r="3665" spans="15:19">
      <c r="O3665">
        <v>0</v>
      </c>
      <c r="P3665">
        <v>1</v>
      </c>
      <c r="Q3665">
        <f t="shared" si="174"/>
        <v>0</v>
      </c>
      <c r="R3665">
        <f t="shared" si="175"/>
        <v>0</v>
      </c>
      <c r="S3665">
        <f t="shared" si="176"/>
        <v>1</v>
      </c>
    </row>
    <row r="3666" spans="15:19">
      <c r="O3666">
        <v>1</v>
      </c>
      <c r="P3666">
        <v>2</v>
      </c>
      <c r="Q3666">
        <f t="shared" si="174"/>
        <v>0</v>
      </c>
      <c r="R3666">
        <f t="shared" si="175"/>
        <v>0</v>
      </c>
      <c r="S3666">
        <f t="shared" si="176"/>
        <v>1</v>
      </c>
    </row>
    <row r="3667" spans="15:19">
      <c r="O3667">
        <v>1</v>
      </c>
      <c r="P3667">
        <v>0</v>
      </c>
      <c r="Q3667">
        <f t="shared" si="174"/>
        <v>1</v>
      </c>
      <c r="R3667">
        <f t="shared" si="175"/>
        <v>0</v>
      </c>
      <c r="S3667">
        <f t="shared" si="176"/>
        <v>0</v>
      </c>
    </row>
    <row r="3668" spans="15:19">
      <c r="O3668">
        <v>2</v>
      </c>
      <c r="P3668">
        <v>1</v>
      </c>
      <c r="Q3668">
        <f t="shared" si="174"/>
        <v>1</v>
      </c>
      <c r="R3668">
        <f t="shared" si="175"/>
        <v>0</v>
      </c>
      <c r="S3668">
        <f t="shared" si="176"/>
        <v>0</v>
      </c>
    </row>
    <row r="3669" spans="15:19">
      <c r="O3669">
        <v>3</v>
      </c>
      <c r="P3669">
        <v>2</v>
      </c>
      <c r="Q3669">
        <f t="shared" si="174"/>
        <v>1</v>
      </c>
      <c r="R3669">
        <f t="shared" si="175"/>
        <v>0</v>
      </c>
      <c r="S3669">
        <f t="shared" si="176"/>
        <v>0</v>
      </c>
    </row>
    <row r="3670" spans="15:19">
      <c r="O3670">
        <v>2</v>
      </c>
      <c r="P3670">
        <v>3</v>
      </c>
      <c r="Q3670">
        <f t="shared" ref="Q3670:Q3733" si="177">IF(O3670&gt;P3670,1,0)</f>
        <v>0</v>
      </c>
      <c r="R3670">
        <f t="shared" ref="R3670:R3733" si="178">IF(O3670=P3670,1,0)</f>
        <v>0</v>
      </c>
      <c r="S3670">
        <f t="shared" ref="S3670:S3733" si="179">IF(O3670&lt;P3670,1,0)</f>
        <v>1</v>
      </c>
    </row>
    <row r="3671" spans="15:19">
      <c r="O3671">
        <v>2</v>
      </c>
      <c r="P3671">
        <v>0</v>
      </c>
      <c r="Q3671">
        <f t="shared" si="177"/>
        <v>1</v>
      </c>
      <c r="R3671">
        <f t="shared" si="178"/>
        <v>0</v>
      </c>
      <c r="S3671">
        <f t="shared" si="179"/>
        <v>0</v>
      </c>
    </row>
    <row r="3672" spans="15:19">
      <c r="O3672">
        <v>1</v>
      </c>
      <c r="P3672">
        <v>0</v>
      </c>
      <c r="Q3672">
        <f t="shared" si="177"/>
        <v>1</v>
      </c>
      <c r="R3672">
        <f t="shared" si="178"/>
        <v>0</v>
      </c>
      <c r="S3672">
        <f t="shared" si="179"/>
        <v>0</v>
      </c>
    </row>
    <row r="3673" spans="15:19">
      <c r="O3673">
        <v>1</v>
      </c>
      <c r="P3673">
        <v>0</v>
      </c>
      <c r="Q3673">
        <f t="shared" si="177"/>
        <v>1</v>
      </c>
      <c r="R3673">
        <f t="shared" si="178"/>
        <v>0</v>
      </c>
      <c r="S3673">
        <f t="shared" si="179"/>
        <v>0</v>
      </c>
    </row>
    <row r="3674" spans="15:19">
      <c r="O3674">
        <v>3</v>
      </c>
      <c r="P3674">
        <v>1</v>
      </c>
      <c r="Q3674">
        <f t="shared" si="177"/>
        <v>1</v>
      </c>
      <c r="R3674">
        <f t="shared" si="178"/>
        <v>0</v>
      </c>
      <c r="S3674">
        <f t="shared" si="179"/>
        <v>0</v>
      </c>
    </row>
    <row r="3675" spans="15:19">
      <c r="O3675">
        <v>3</v>
      </c>
      <c r="P3675">
        <v>0</v>
      </c>
      <c r="Q3675">
        <f t="shared" si="177"/>
        <v>1</v>
      </c>
      <c r="R3675">
        <f t="shared" si="178"/>
        <v>0</v>
      </c>
      <c r="S3675">
        <f t="shared" si="179"/>
        <v>0</v>
      </c>
    </row>
    <row r="3676" spans="15:19">
      <c r="O3676">
        <v>0</v>
      </c>
      <c r="P3676">
        <v>0</v>
      </c>
      <c r="Q3676">
        <f t="shared" si="177"/>
        <v>0</v>
      </c>
      <c r="R3676">
        <f t="shared" si="178"/>
        <v>1</v>
      </c>
      <c r="S3676">
        <f t="shared" si="179"/>
        <v>0</v>
      </c>
    </row>
    <row r="3677" spans="15:19">
      <c r="O3677">
        <v>3</v>
      </c>
      <c r="P3677">
        <v>0</v>
      </c>
      <c r="Q3677">
        <f t="shared" si="177"/>
        <v>1</v>
      </c>
      <c r="R3677">
        <f t="shared" si="178"/>
        <v>0</v>
      </c>
      <c r="S3677">
        <f t="shared" si="179"/>
        <v>0</v>
      </c>
    </row>
    <row r="3678" spans="15:19">
      <c r="O3678">
        <v>4</v>
      </c>
      <c r="P3678">
        <v>2</v>
      </c>
      <c r="Q3678">
        <f t="shared" si="177"/>
        <v>1</v>
      </c>
      <c r="R3678">
        <f t="shared" si="178"/>
        <v>0</v>
      </c>
      <c r="S3678">
        <f t="shared" si="179"/>
        <v>0</v>
      </c>
    </row>
    <row r="3679" spans="15:19">
      <c r="O3679">
        <v>1</v>
      </c>
      <c r="P3679">
        <v>1</v>
      </c>
      <c r="Q3679">
        <f t="shared" si="177"/>
        <v>0</v>
      </c>
      <c r="R3679">
        <f t="shared" si="178"/>
        <v>1</v>
      </c>
      <c r="S3679">
        <f t="shared" si="179"/>
        <v>0</v>
      </c>
    </row>
    <row r="3680" spans="15:19">
      <c r="O3680">
        <v>1</v>
      </c>
      <c r="P3680">
        <v>0</v>
      </c>
      <c r="Q3680">
        <f t="shared" si="177"/>
        <v>1</v>
      </c>
      <c r="R3680">
        <f t="shared" si="178"/>
        <v>0</v>
      </c>
      <c r="S3680">
        <f t="shared" si="179"/>
        <v>0</v>
      </c>
    </row>
    <row r="3681" spans="15:19">
      <c r="O3681">
        <v>2</v>
      </c>
      <c r="P3681">
        <v>1</v>
      </c>
      <c r="Q3681">
        <f t="shared" si="177"/>
        <v>1</v>
      </c>
      <c r="R3681">
        <f t="shared" si="178"/>
        <v>0</v>
      </c>
      <c r="S3681">
        <f t="shared" si="179"/>
        <v>0</v>
      </c>
    </row>
    <row r="3682" spans="15:19">
      <c r="O3682">
        <v>4</v>
      </c>
      <c r="P3682">
        <v>0</v>
      </c>
      <c r="Q3682">
        <f t="shared" si="177"/>
        <v>1</v>
      </c>
      <c r="R3682">
        <f t="shared" si="178"/>
        <v>0</v>
      </c>
      <c r="S3682">
        <f t="shared" si="179"/>
        <v>0</v>
      </c>
    </row>
    <row r="3683" spans="15:19">
      <c r="O3683">
        <v>0</v>
      </c>
      <c r="P3683">
        <v>1</v>
      </c>
      <c r="Q3683">
        <f t="shared" si="177"/>
        <v>0</v>
      </c>
      <c r="R3683">
        <f t="shared" si="178"/>
        <v>0</v>
      </c>
      <c r="S3683">
        <f t="shared" si="179"/>
        <v>1</v>
      </c>
    </row>
    <row r="3684" spans="15:19">
      <c r="O3684">
        <v>0</v>
      </c>
      <c r="P3684">
        <v>1</v>
      </c>
      <c r="Q3684">
        <f t="shared" si="177"/>
        <v>0</v>
      </c>
      <c r="R3684">
        <f t="shared" si="178"/>
        <v>0</v>
      </c>
      <c r="S3684">
        <f t="shared" si="179"/>
        <v>1</v>
      </c>
    </row>
    <row r="3685" spans="15:19">
      <c r="O3685">
        <v>3</v>
      </c>
      <c r="P3685">
        <v>1</v>
      </c>
      <c r="Q3685">
        <f t="shared" si="177"/>
        <v>1</v>
      </c>
      <c r="R3685">
        <f t="shared" si="178"/>
        <v>0</v>
      </c>
      <c r="S3685">
        <f t="shared" si="179"/>
        <v>0</v>
      </c>
    </row>
    <row r="3686" spans="15:19">
      <c r="O3686">
        <v>2</v>
      </c>
      <c r="P3686">
        <v>1</v>
      </c>
      <c r="Q3686">
        <f t="shared" si="177"/>
        <v>1</v>
      </c>
      <c r="R3686">
        <f t="shared" si="178"/>
        <v>0</v>
      </c>
      <c r="S3686">
        <f t="shared" si="179"/>
        <v>0</v>
      </c>
    </row>
    <row r="3687" spans="15:19">
      <c r="O3687">
        <v>2</v>
      </c>
      <c r="P3687">
        <v>0</v>
      </c>
      <c r="Q3687">
        <f t="shared" si="177"/>
        <v>1</v>
      </c>
      <c r="R3687">
        <f t="shared" si="178"/>
        <v>0</v>
      </c>
      <c r="S3687">
        <f t="shared" si="179"/>
        <v>0</v>
      </c>
    </row>
    <row r="3688" spans="15:19">
      <c r="O3688">
        <v>2</v>
      </c>
      <c r="P3688">
        <v>1</v>
      </c>
      <c r="Q3688">
        <f t="shared" si="177"/>
        <v>1</v>
      </c>
      <c r="R3688">
        <f t="shared" si="178"/>
        <v>0</v>
      </c>
      <c r="S3688">
        <f t="shared" si="179"/>
        <v>0</v>
      </c>
    </row>
    <row r="3689" spans="15:19">
      <c r="O3689">
        <v>3</v>
      </c>
      <c r="P3689">
        <v>1</v>
      </c>
      <c r="Q3689">
        <f t="shared" si="177"/>
        <v>1</v>
      </c>
      <c r="R3689">
        <f t="shared" si="178"/>
        <v>0</v>
      </c>
      <c r="S3689">
        <f t="shared" si="179"/>
        <v>0</v>
      </c>
    </row>
    <row r="3690" spans="15:19">
      <c r="O3690">
        <v>1</v>
      </c>
      <c r="P3690">
        <v>2</v>
      </c>
      <c r="Q3690">
        <f t="shared" si="177"/>
        <v>0</v>
      </c>
      <c r="R3690">
        <f t="shared" si="178"/>
        <v>0</v>
      </c>
      <c r="S3690">
        <f t="shared" si="179"/>
        <v>1</v>
      </c>
    </row>
    <row r="3691" spans="15:19">
      <c r="O3691">
        <v>0</v>
      </c>
      <c r="P3691">
        <v>0</v>
      </c>
      <c r="Q3691">
        <f t="shared" si="177"/>
        <v>0</v>
      </c>
      <c r="R3691">
        <f t="shared" si="178"/>
        <v>1</v>
      </c>
      <c r="S3691">
        <f t="shared" si="179"/>
        <v>0</v>
      </c>
    </row>
    <row r="3692" spans="15:19">
      <c r="O3692">
        <v>2</v>
      </c>
      <c r="P3692">
        <v>1</v>
      </c>
      <c r="Q3692">
        <f t="shared" si="177"/>
        <v>1</v>
      </c>
      <c r="R3692">
        <f t="shared" si="178"/>
        <v>0</v>
      </c>
      <c r="S3692">
        <f t="shared" si="179"/>
        <v>0</v>
      </c>
    </row>
    <row r="3693" spans="15:19">
      <c r="O3693">
        <v>1</v>
      </c>
      <c r="P3693">
        <v>1</v>
      </c>
      <c r="Q3693">
        <f t="shared" si="177"/>
        <v>0</v>
      </c>
      <c r="R3693">
        <f t="shared" si="178"/>
        <v>1</v>
      </c>
      <c r="S3693">
        <f t="shared" si="179"/>
        <v>0</v>
      </c>
    </row>
    <row r="3694" spans="15:19">
      <c r="O3694">
        <v>5</v>
      </c>
      <c r="P3694">
        <v>0</v>
      </c>
      <c r="Q3694">
        <f t="shared" si="177"/>
        <v>1</v>
      </c>
      <c r="R3694">
        <f t="shared" si="178"/>
        <v>0</v>
      </c>
      <c r="S3694">
        <f t="shared" si="179"/>
        <v>0</v>
      </c>
    </row>
    <row r="3695" spans="15:19">
      <c r="O3695">
        <v>1</v>
      </c>
      <c r="P3695">
        <v>2</v>
      </c>
      <c r="Q3695">
        <f t="shared" si="177"/>
        <v>0</v>
      </c>
      <c r="R3695">
        <f t="shared" si="178"/>
        <v>0</v>
      </c>
      <c r="S3695">
        <f t="shared" si="179"/>
        <v>1</v>
      </c>
    </row>
    <row r="3696" spans="15:19">
      <c r="O3696">
        <v>2</v>
      </c>
      <c r="P3696">
        <v>0</v>
      </c>
      <c r="Q3696">
        <f t="shared" si="177"/>
        <v>1</v>
      </c>
      <c r="R3696">
        <f t="shared" si="178"/>
        <v>0</v>
      </c>
      <c r="S3696">
        <f t="shared" si="179"/>
        <v>0</v>
      </c>
    </row>
    <row r="3697" spans="15:19">
      <c r="O3697">
        <v>0</v>
      </c>
      <c r="P3697">
        <v>0</v>
      </c>
      <c r="Q3697">
        <f t="shared" si="177"/>
        <v>0</v>
      </c>
      <c r="R3697">
        <f t="shared" si="178"/>
        <v>1</v>
      </c>
      <c r="S3697">
        <f t="shared" si="179"/>
        <v>0</v>
      </c>
    </row>
    <row r="3698" spans="15:19">
      <c r="O3698">
        <v>1</v>
      </c>
      <c r="P3698">
        <v>1</v>
      </c>
      <c r="Q3698">
        <f t="shared" si="177"/>
        <v>0</v>
      </c>
      <c r="R3698">
        <f t="shared" si="178"/>
        <v>1</v>
      </c>
      <c r="S3698">
        <f t="shared" si="179"/>
        <v>0</v>
      </c>
    </row>
    <row r="3699" spans="15:19">
      <c r="O3699">
        <v>1</v>
      </c>
      <c r="P3699">
        <v>1</v>
      </c>
      <c r="Q3699">
        <f t="shared" si="177"/>
        <v>0</v>
      </c>
      <c r="R3699">
        <f t="shared" si="178"/>
        <v>1</v>
      </c>
      <c r="S3699">
        <f t="shared" si="179"/>
        <v>0</v>
      </c>
    </row>
    <row r="3700" spans="15:19">
      <c r="O3700">
        <v>2</v>
      </c>
      <c r="P3700">
        <v>0</v>
      </c>
      <c r="Q3700">
        <f t="shared" si="177"/>
        <v>1</v>
      </c>
      <c r="R3700">
        <f t="shared" si="178"/>
        <v>0</v>
      </c>
      <c r="S3700">
        <f t="shared" si="179"/>
        <v>0</v>
      </c>
    </row>
    <row r="3701" spans="15:19">
      <c r="O3701">
        <v>4</v>
      </c>
      <c r="P3701">
        <v>0</v>
      </c>
      <c r="Q3701">
        <f t="shared" si="177"/>
        <v>1</v>
      </c>
      <c r="R3701">
        <f t="shared" si="178"/>
        <v>0</v>
      </c>
      <c r="S3701">
        <f t="shared" si="179"/>
        <v>0</v>
      </c>
    </row>
    <row r="3702" spans="15:19">
      <c r="O3702">
        <v>3</v>
      </c>
      <c r="P3702">
        <v>0</v>
      </c>
      <c r="Q3702">
        <f t="shared" si="177"/>
        <v>1</v>
      </c>
      <c r="R3702">
        <f t="shared" si="178"/>
        <v>0</v>
      </c>
      <c r="S3702">
        <f t="shared" si="179"/>
        <v>0</v>
      </c>
    </row>
    <row r="3703" spans="15:19">
      <c r="O3703">
        <v>2</v>
      </c>
      <c r="P3703">
        <v>3</v>
      </c>
      <c r="Q3703">
        <f t="shared" si="177"/>
        <v>0</v>
      </c>
      <c r="R3703">
        <f t="shared" si="178"/>
        <v>0</v>
      </c>
      <c r="S3703">
        <f t="shared" si="179"/>
        <v>1</v>
      </c>
    </row>
    <row r="3704" spans="15:19">
      <c r="O3704">
        <v>3</v>
      </c>
      <c r="P3704">
        <v>1</v>
      </c>
      <c r="Q3704">
        <f t="shared" si="177"/>
        <v>1</v>
      </c>
      <c r="R3704">
        <f t="shared" si="178"/>
        <v>0</v>
      </c>
      <c r="S3704">
        <f t="shared" si="179"/>
        <v>0</v>
      </c>
    </row>
    <row r="3705" spans="15:19">
      <c r="O3705">
        <v>2</v>
      </c>
      <c r="P3705">
        <v>1</v>
      </c>
      <c r="Q3705">
        <f t="shared" si="177"/>
        <v>1</v>
      </c>
      <c r="R3705">
        <f t="shared" si="178"/>
        <v>0</v>
      </c>
      <c r="S3705">
        <f t="shared" si="179"/>
        <v>0</v>
      </c>
    </row>
    <row r="3706" spans="15:19">
      <c r="O3706">
        <v>1</v>
      </c>
      <c r="P3706">
        <v>0</v>
      </c>
      <c r="Q3706">
        <f t="shared" si="177"/>
        <v>1</v>
      </c>
      <c r="R3706">
        <f t="shared" si="178"/>
        <v>0</v>
      </c>
      <c r="S3706">
        <f t="shared" si="179"/>
        <v>0</v>
      </c>
    </row>
    <row r="3707" spans="15:19">
      <c r="O3707">
        <v>2</v>
      </c>
      <c r="P3707">
        <v>2</v>
      </c>
      <c r="Q3707">
        <f t="shared" si="177"/>
        <v>0</v>
      </c>
      <c r="R3707">
        <f t="shared" si="178"/>
        <v>1</v>
      </c>
      <c r="S3707">
        <f t="shared" si="179"/>
        <v>0</v>
      </c>
    </row>
    <row r="3708" spans="15:19">
      <c r="O3708">
        <v>2</v>
      </c>
      <c r="P3708">
        <v>0</v>
      </c>
      <c r="Q3708">
        <f t="shared" si="177"/>
        <v>1</v>
      </c>
      <c r="R3708">
        <f t="shared" si="178"/>
        <v>0</v>
      </c>
      <c r="S3708">
        <f t="shared" si="179"/>
        <v>0</v>
      </c>
    </row>
    <row r="3709" spans="15:19">
      <c r="O3709">
        <v>3</v>
      </c>
      <c r="P3709">
        <v>2</v>
      </c>
      <c r="Q3709">
        <f t="shared" si="177"/>
        <v>1</v>
      </c>
      <c r="R3709">
        <f t="shared" si="178"/>
        <v>0</v>
      </c>
      <c r="S3709">
        <f t="shared" si="179"/>
        <v>0</v>
      </c>
    </row>
    <row r="3710" spans="15:19">
      <c r="O3710">
        <v>1</v>
      </c>
      <c r="P3710">
        <v>1</v>
      </c>
      <c r="Q3710">
        <f t="shared" si="177"/>
        <v>0</v>
      </c>
      <c r="R3710">
        <f t="shared" si="178"/>
        <v>1</v>
      </c>
      <c r="S3710">
        <f t="shared" si="179"/>
        <v>0</v>
      </c>
    </row>
    <row r="3711" spans="15:19">
      <c r="O3711">
        <v>1</v>
      </c>
      <c r="P3711">
        <v>0</v>
      </c>
      <c r="Q3711">
        <f t="shared" si="177"/>
        <v>1</v>
      </c>
      <c r="R3711">
        <f t="shared" si="178"/>
        <v>0</v>
      </c>
      <c r="S3711">
        <f t="shared" si="179"/>
        <v>0</v>
      </c>
    </row>
    <row r="3712" spans="15:19">
      <c r="O3712">
        <v>2</v>
      </c>
      <c r="P3712">
        <v>3</v>
      </c>
      <c r="Q3712">
        <f t="shared" si="177"/>
        <v>0</v>
      </c>
      <c r="R3712">
        <f t="shared" si="178"/>
        <v>0</v>
      </c>
      <c r="S3712">
        <f t="shared" si="179"/>
        <v>1</v>
      </c>
    </row>
    <row r="3713" spans="15:19">
      <c r="O3713">
        <v>2</v>
      </c>
      <c r="P3713">
        <v>2</v>
      </c>
      <c r="Q3713">
        <f t="shared" si="177"/>
        <v>0</v>
      </c>
      <c r="R3713">
        <f t="shared" si="178"/>
        <v>1</v>
      </c>
      <c r="S3713">
        <f t="shared" si="179"/>
        <v>0</v>
      </c>
    </row>
    <row r="3714" spans="15:19">
      <c r="O3714">
        <v>1</v>
      </c>
      <c r="P3714">
        <v>1</v>
      </c>
      <c r="Q3714">
        <f t="shared" si="177"/>
        <v>0</v>
      </c>
      <c r="R3714">
        <f t="shared" si="178"/>
        <v>1</v>
      </c>
      <c r="S3714">
        <f t="shared" si="179"/>
        <v>0</v>
      </c>
    </row>
    <row r="3715" spans="15:19">
      <c r="O3715">
        <v>1</v>
      </c>
      <c r="P3715">
        <v>0</v>
      </c>
      <c r="Q3715">
        <f t="shared" si="177"/>
        <v>1</v>
      </c>
      <c r="R3715">
        <f t="shared" si="178"/>
        <v>0</v>
      </c>
      <c r="S3715">
        <f t="shared" si="179"/>
        <v>0</v>
      </c>
    </row>
    <row r="3716" spans="15:19">
      <c r="O3716">
        <v>1</v>
      </c>
      <c r="P3716">
        <v>2</v>
      </c>
      <c r="Q3716">
        <f t="shared" si="177"/>
        <v>0</v>
      </c>
      <c r="R3716">
        <f t="shared" si="178"/>
        <v>0</v>
      </c>
      <c r="S3716">
        <f t="shared" si="179"/>
        <v>1</v>
      </c>
    </row>
    <row r="3717" spans="15:19">
      <c r="O3717">
        <v>2</v>
      </c>
      <c r="P3717">
        <v>0</v>
      </c>
      <c r="Q3717">
        <f t="shared" si="177"/>
        <v>1</v>
      </c>
      <c r="R3717">
        <f t="shared" si="178"/>
        <v>0</v>
      </c>
      <c r="S3717">
        <f t="shared" si="179"/>
        <v>0</v>
      </c>
    </row>
    <row r="3718" spans="15:19">
      <c r="O3718">
        <v>2</v>
      </c>
      <c r="P3718">
        <v>0</v>
      </c>
      <c r="Q3718">
        <f t="shared" si="177"/>
        <v>1</v>
      </c>
      <c r="R3718">
        <f t="shared" si="178"/>
        <v>0</v>
      </c>
      <c r="S3718">
        <f t="shared" si="179"/>
        <v>0</v>
      </c>
    </row>
    <row r="3719" spans="15:19">
      <c r="O3719">
        <v>1</v>
      </c>
      <c r="P3719">
        <v>1</v>
      </c>
      <c r="Q3719">
        <f t="shared" si="177"/>
        <v>0</v>
      </c>
      <c r="R3719">
        <f t="shared" si="178"/>
        <v>1</v>
      </c>
      <c r="S3719">
        <f t="shared" si="179"/>
        <v>0</v>
      </c>
    </row>
    <row r="3720" spans="15:19">
      <c r="O3720">
        <v>0</v>
      </c>
      <c r="P3720">
        <v>4</v>
      </c>
      <c r="Q3720">
        <f t="shared" si="177"/>
        <v>0</v>
      </c>
      <c r="R3720">
        <f t="shared" si="178"/>
        <v>0</v>
      </c>
      <c r="S3720">
        <f t="shared" si="179"/>
        <v>1</v>
      </c>
    </row>
    <row r="3721" spans="15:19">
      <c r="O3721">
        <v>2</v>
      </c>
      <c r="P3721">
        <v>0</v>
      </c>
      <c r="Q3721">
        <f t="shared" si="177"/>
        <v>1</v>
      </c>
      <c r="R3721">
        <f t="shared" si="178"/>
        <v>0</v>
      </c>
      <c r="S3721">
        <f t="shared" si="179"/>
        <v>0</v>
      </c>
    </row>
    <row r="3722" spans="15:19">
      <c r="O3722">
        <v>1</v>
      </c>
      <c r="P3722">
        <v>1</v>
      </c>
      <c r="Q3722">
        <f t="shared" si="177"/>
        <v>0</v>
      </c>
      <c r="R3722">
        <f t="shared" si="178"/>
        <v>1</v>
      </c>
      <c r="S3722">
        <f t="shared" si="179"/>
        <v>0</v>
      </c>
    </row>
    <row r="3723" spans="15:19">
      <c r="O3723">
        <v>1</v>
      </c>
      <c r="P3723">
        <v>0</v>
      </c>
      <c r="Q3723">
        <f t="shared" si="177"/>
        <v>1</v>
      </c>
      <c r="R3723">
        <f t="shared" si="178"/>
        <v>0</v>
      </c>
      <c r="S3723">
        <f t="shared" si="179"/>
        <v>0</v>
      </c>
    </row>
    <row r="3724" spans="15:19">
      <c r="O3724">
        <v>1</v>
      </c>
      <c r="P3724">
        <v>2</v>
      </c>
      <c r="Q3724">
        <f t="shared" si="177"/>
        <v>0</v>
      </c>
      <c r="R3724">
        <f t="shared" si="178"/>
        <v>0</v>
      </c>
      <c r="S3724">
        <f t="shared" si="179"/>
        <v>1</v>
      </c>
    </row>
    <row r="3725" spans="15:19">
      <c r="O3725">
        <v>0</v>
      </c>
      <c r="P3725">
        <v>1</v>
      </c>
      <c r="Q3725">
        <f t="shared" si="177"/>
        <v>0</v>
      </c>
      <c r="R3725">
        <f t="shared" si="178"/>
        <v>0</v>
      </c>
      <c r="S3725">
        <f t="shared" si="179"/>
        <v>1</v>
      </c>
    </row>
    <row r="3726" spans="15:19">
      <c r="O3726">
        <v>2</v>
      </c>
      <c r="P3726">
        <v>0</v>
      </c>
      <c r="Q3726">
        <f t="shared" si="177"/>
        <v>1</v>
      </c>
      <c r="R3726">
        <f t="shared" si="178"/>
        <v>0</v>
      </c>
      <c r="S3726">
        <f t="shared" si="179"/>
        <v>0</v>
      </c>
    </row>
    <row r="3727" spans="15:19">
      <c r="O3727">
        <v>2</v>
      </c>
      <c r="P3727">
        <v>1</v>
      </c>
      <c r="Q3727">
        <f t="shared" si="177"/>
        <v>1</v>
      </c>
      <c r="R3727">
        <f t="shared" si="178"/>
        <v>0</v>
      </c>
      <c r="S3727">
        <f t="shared" si="179"/>
        <v>0</v>
      </c>
    </row>
    <row r="3728" spans="15:19">
      <c r="O3728">
        <v>1</v>
      </c>
      <c r="P3728">
        <v>0</v>
      </c>
      <c r="Q3728">
        <f t="shared" si="177"/>
        <v>1</v>
      </c>
      <c r="R3728">
        <f t="shared" si="178"/>
        <v>0</v>
      </c>
      <c r="S3728">
        <f t="shared" si="179"/>
        <v>0</v>
      </c>
    </row>
    <row r="3729" spans="15:19">
      <c r="O3729">
        <v>2</v>
      </c>
      <c r="P3729">
        <v>0</v>
      </c>
      <c r="Q3729">
        <f t="shared" si="177"/>
        <v>1</v>
      </c>
      <c r="R3729">
        <f t="shared" si="178"/>
        <v>0</v>
      </c>
      <c r="S3729">
        <f t="shared" si="179"/>
        <v>0</v>
      </c>
    </row>
    <row r="3730" spans="15:19">
      <c r="O3730">
        <v>2</v>
      </c>
      <c r="P3730">
        <v>1</v>
      </c>
      <c r="Q3730">
        <f t="shared" si="177"/>
        <v>1</v>
      </c>
      <c r="R3730">
        <f t="shared" si="178"/>
        <v>0</v>
      </c>
      <c r="S3730">
        <f t="shared" si="179"/>
        <v>0</v>
      </c>
    </row>
    <row r="3731" spans="15:19">
      <c r="O3731">
        <v>0</v>
      </c>
      <c r="P3731">
        <v>2</v>
      </c>
      <c r="Q3731">
        <f t="shared" si="177"/>
        <v>0</v>
      </c>
      <c r="R3731">
        <f t="shared" si="178"/>
        <v>0</v>
      </c>
      <c r="S3731">
        <f t="shared" si="179"/>
        <v>1</v>
      </c>
    </row>
    <row r="3732" spans="15:19">
      <c r="O3732">
        <v>0</v>
      </c>
      <c r="P3732">
        <v>1</v>
      </c>
      <c r="Q3732">
        <f t="shared" si="177"/>
        <v>0</v>
      </c>
      <c r="R3732">
        <f t="shared" si="178"/>
        <v>0</v>
      </c>
      <c r="S3732">
        <f t="shared" si="179"/>
        <v>1</v>
      </c>
    </row>
    <row r="3733" spans="15:19">
      <c r="O3733">
        <v>3</v>
      </c>
      <c r="P3733">
        <v>0</v>
      </c>
      <c r="Q3733">
        <f t="shared" si="177"/>
        <v>1</v>
      </c>
      <c r="R3733">
        <f t="shared" si="178"/>
        <v>0</v>
      </c>
      <c r="S3733">
        <f t="shared" si="179"/>
        <v>0</v>
      </c>
    </row>
    <row r="3734" spans="15:19">
      <c r="O3734">
        <v>0</v>
      </c>
      <c r="P3734">
        <v>1</v>
      </c>
      <c r="Q3734">
        <f t="shared" ref="Q3734:Q3797" si="180">IF(O3734&gt;P3734,1,0)</f>
        <v>0</v>
      </c>
      <c r="R3734">
        <f t="shared" ref="R3734:R3797" si="181">IF(O3734=P3734,1,0)</f>
        <v>0</v>
      </c>
      <c r="S3734">
        <f t="shared" ref="S3734:S3797" si="182">IF(O3734&lt;P3734,1,0)</f>
        <v>1</v>
      </c>
    </row>
    <row r="3735" spans="15:19">
      <c r="O3735">
        <v>3</v>
      </c>
      <c r="P3735">
        <v>0</v>
      </c>
      <c r="Q3735">
        <f t="shared" si="180"/>
        <v>1</v>
      </c>
      <c r="R3735">
        <f t="shared" si="181"/>
        <v>0</v>
      </c>
      <c r="S3735">
        <f t="shared" si="182"/>
        <v>0</v>
      </c>
    </row>
    <row r="3736" spans="15:19">
      <c r="O3736">
        <v>2</v>
      </c>
      <c r="P3736">
        <v>0</v>
      </c>
      <c r="Q3736">
        <f t="shared" si="180"/>
        <v>1</v>
      </c>
      <c r="R3736">
        <f t="shared" si="181"/>
        <v>0</v>
      </c>
      <c r="S3736">
        <f t="shared" si="182"/>
        <v>0</v>
      </c>
    </row>
    <row r="3737" spans="15:19">
      <c r="O3737">
        <v>3</v>
      </c>
      <c r="P3737">
        <v>0</v>
      </c>
      <c r="Q3737">
        <f t="shared" si="180"/>
        <v>1</v>
      </c>
      <c r="R3737">
        <f t="shared" si="181"/>
        <v>0</v>
      </c>
      <c r="S3737">
        <f t="shared" si="182"/>
        <v>0</v>
      </c>
    </row>
    <row r="3738" spans="15:19">
      <c r="O3738">
        <v>1</v>
      </c>
      <c r="P3738">
        <v>1</v>
      </c>
      <c r="Q3738">
        <f t="shared" si="180"/>
        <v>0</v>
      </c>
      <c r="R3738">
        <f t="shared" si="181"/>
        <v>1</v>
      </c>
      <c r="S3738">
        <f t="shared" si="182"/>
        <v>0</v>
      </c>
    </row>
    <row r="3739" spans="15:19">
      <c r="O3739">
        <v>1</v>
      </c>
      <c r="P3739">
        <v>2</v>
      </c>
      <c r="Q3739">
        <f t="shared" si="180"/>
        <v>0</v>
      </c>
      <c r="R3739">
        <f t="shared" si="181"/>
        <v>0</v>
      </c>
      <c r="S3739">
        <f t="shared" si="182"/>
        <v>1</v>
      </c>
    </row>
    <row r="3740" spans="15:19">
      <c r="O3740">
        <v>0</v>
      </c>
      <c r="P3740">
        <v>0</v>
      </c>
      <c r="Q3740">
        <f t="shared" si="180"/>
        <v>0</v>
      </c>
      <c r="R3740">
        <f t="shared" si="181"/>
        <v>1</v>
      </c>
      <c r="S3740">
        <f t="shared" si="182"/>
        <v>0</v>
      </c>
    </row>
    <row r="3741" spans="15:19">
      <c r="O3741">
        <v>3</v>
      </c>
      <c r="P3741">
        <v>0</v>
      </c>
      <c r="Q3741">
        <f t="shared" si="180"/>
        <v>1</v>
      </c>
      <c r="R3741">
        <f t="shared" si="181"/>
        <v>0</v>
      </c>
      <c r="S3741">
        <f t="shared" si="182"/>
        <v>0</v>
      </c>
    </row>
    <row r="3742" spans="15:19">
      <c r="O3742">
        <v>1</v>
      </c>
      <c r="P3742">
        <v>1</v>
      </c>
      <c r="Q3742">
        <f t="shared" si="180"/>
        <v>0</v>
      </c>
      <c r="R3742">
        <f t="shared" si="181"/>
        <v>1</v>
      </c>
      <c r="S3742">
        <f t="shared" si="182"/>
        <v>0</v>
      </c>
    </row>
    <row r="3743" spans="15:19">
      <c r="O3743">
        <v>2</v>
      </c>
      <c r="P3743">
        <v>1</v>
      </c>
      <c r="Q3743">
        <f t="shared" si="180"/>
        <v>1</v>
      </c>
      <c r="R3743">
        <f t="shared" si="181"/>
        <v>0</v>
      </c>
      <c r="S3743">
        <f t="shared" si="182"/>
        <v>0</v>
      </c>
    </row>
    <row r="3744" spans="15:19">
      <c r="O3744">
        <v>1</v>
      </c>
      <c r="P3744">
        <v>2</v>
      </c>
      <c r="Q3744">
        <f t="shared" si="180"/>
        <v>0</v>
      </c>
      <c r="R3744">
        <f t="shared" si="181"/>
        <v>0</v>
      </c>
      <c r="S3744">
        <f t="shared" si="182"/>
        <v>1</v>
      </c>
    </row>
    <row r="3745" spans="15:19">
      <c r="O3745">
        <v>3</v>
      </c>
      <c r="P3745">
        <v>1</v>
      </c>
      <c r="Q3745">
        <f t="shared" si="180"/>
        <v>1</v>
      </c>
      <c r="R3745">
        <f t="shared" si="181"/>
        <v>0</v>
      </c>
      <c r="S3745">
        <f t="shared" si="182"/>
        <v>0</v>
      </c>
    </row>
    <row r="3746" spans="15:19">
      <c r="O3746">
        <v>2</v>
      </c>
      <c r="P3746">
        <v>2</v>
      </c>
      <c r="Q3746">
        <f t="shared" si="180"/>
        <v>0</v>
      </c>
      <c r="R3746">
        <f t="shared" si="181"/>
        <v>1</v>
      </c>
      <c r="S3746">
        <f t="shared" si="182"/>
        <v>0</v>
      </c>
    </row>
    <row r="3747" spans="15:19">
      <c r="O3747">
        <v>3</v>
      </c>
      <c r="P3747">
        <v>3</v>
      </c>
      <c r="Q3747">
        <f t="shared" si="180"/>
        <v>0</v>
      </c>
      <c r="R3747">
        <f t="shared" si="181"/>
        <v>1</v>
      </c>
      <c r="S3747">
        <f t="shared" si="182"/>
        <v>0</v>
      </c>
    </row>
    <row r="3748" spans="15:19">
      <c r="O3748">
        <v>1</v>
      </c>
      <c r="P3748">
        <v>1</v>
      </c>
      <c r="Q3748">
        <f t="shared" si="180"/>
        <v>0</v>
      </c>
      <c r="R3748">
        <f t="shared" si="181"/>
        <v>1</v>
      </c>
      <c r="S3748">
        <f t="shared" si="182"/>
        <v>0</v>
      </c>
    </row>
    <row r="3749" spans="15:19">
      <c r="O3749">
        <v>1</v>
      </c>
      <c r="P3749">
        <v>0</v>
      </c>
      <c r="Q3749">
        <f t="shared" si="180"/>
        <v>1</v>
      </c>
      <c r="R3749">
        <f t="shared" si="181"/>
        <v>0</v>
      </c>
      <c r="S3749">
        <f t="shared" si="182"/>
        <v>0</v>
      </c>
    </row>
    <row r="3750" spans="15:19">
      <c r="O3750">
        <v>0</v>
      </c>
      <c r="P3750">
        <v>3</v>
      </c>
      <c r="Q3750">
        <f t="shared" si="180"/>
        <v>0</v>
      </c>
      <c r="R3750">
        <f t="shared" si="181"/>
        <v>0</v>
      </c>
      <c r="S3750">
        <f t="shared" si="182"/>
        <v>1</v>
      </c>
    </row>
    <row r="3751" spans="15:19">
      <c r="O3751">
        <v>0</v>
      </c>
      <c r="P3751">
        <v>1</v>
      </c>
      <c r="Q3751">
        <f t="shared" si="180"/>
        <v>0</v>
      </c>
      <c r="R3751">
        <f t="shared" si="181"/>
        <v>0</v>
      </c>
      <c r="S3751">
        <f t="shared" si="182"/>
        <v>1</v>
      </c>
    </row>
    <row r="3752" spans="15:19">
      <c r="O3752">
        <v>0</v>
      </c>
      <c r="P3752">
        <v>2</v>
      </c>
      <c r="Q3752">
        <f t="shared" si="180"/>
        <v>0</v>
      </c>
      <c r="R3752">
        <f t="shared" si="181"/>
        <v>0</v>
      </c>
      <c r="S3752">
        <f t="shared" si="182"/>
        <v>1</v>
      </c>
    </row>
    <row r="3753" spans="15:19">
      <c r="O3753">
        <v>2</v>
      </c>
      <c r="P3753">
        <v>1</v>
      </c>
      <c r="Q3753">
        <f t="shared" si="180"/>
        <v>1</v>
      </c>
      <c r="R3753">
        <f t="shared" si="181"/>
        <v>0</v>
      </c>
      <c r="S3753">
        <f t="shared" si="182"/>
        <v>0</v>
      </c>
    </row>
    <row r="3754" spans="15:19">
      <c r="O3754">
        <v>3</v>
      </c>
      <c r="P3754">
        <v>1</v>
      </c>
      <c r="Q3754">
        <f t="shared" si="180"/>
        <v>1</v>
      </c>
      <c r="R3754">
        <f t="shared" si="181"/>
        <v>0</v>
      </c>
      <c r="S3754">
        <f t="shared" si="182"/>
        <v>0</v>
      </c>
    </row>
    <row r="3755" spans="15:19">
      <c r="O3755">
        <v>1</v>
      </c>
      <c r="P3755">
        <v>1</v>
      </c>
      <c r="Q3755">
        <f t="shared" si="180"/>
        <v>0</v>
      </c>
      <c r="R3755">
        <f t="shared" si="181"/>
        <v>1</v>
      </c>
      <c r="S3755">
        <f t="shared" si="182"/>
        <v>0</v>
      </c>
    </row>
    <row r="3756" spans="15:19">
      <c r="O3756">
        <v>1</v>
      </c>
      <c r="P3756">
        <v>0</v>
      </c>
      <c r="Q3756">
        <f t="shared" si="180"/>
        <v>1</v>
      </c>
      <c r="R3756">
        <f t="shared" si="181"/>
        <v>0</v>
      </c>
      <c r="S3756">
        <f t="shared" si="182"/>
        <v>0</v>
      </c>
    </row>
    <row r="3757" spans="15:19">
      <c r="O3757">
        <v>1</v>
      </c>
      <c r="P3757">
        <v>2</v>
      </c>
      <c r="Q3757">
        <f t="shared" si="180"/>
        <v>0</v>
      </c>
      <c r="R3757">
        <f t="shared" si="181"/>
        <v>0</v>
      </c>
      <c r="S3757">
        <f t="shared" si="182"/>
        <v>1</v>
      </c>
    </row>
    <row r="3758" spans="15:19">
      <c r="O3758">
        <v>0</v>
      </c>
      <c r="P3758">
        <v>0</v>
      </c>
      <c r="Q3758">
        <f t="shared" si="180"/>
        <v>0</v>
      </c>
      <c r="R3758">
        <f t="shared" si="181"/>
        <v>1</v>
      </c>
      <c r="S3758">
        <f t="shared" si="182"/>
        <v>0</v>
      </c>
    </row>
    <row r="3759" spans="15:19">
      <c r="O3759">
        <v>5</v>
      </c>
      <c r="P3759">
        <v>1</v>
      </c>
      <c r="Q3759">
        <f t="shared" si="180"/>
        <v>1</v>
      </c>
      <c r="R3759">
        <f t="shared" si="181"/>
        <v>0</v>
      </c>
      <c r="S3759">
        <f t="shared" si="182"/>
        <v>0</v>
      </c>
    </row>
    <row r="3760" spans="15:19">
      <c r="O3760">
        <v>1</v>
      </c>
      <c r="P3760">
        <v>3</v>
      </c>
      <c r="Q3760">
        <f t="shared" si="180"/>
        <v>0</v>
      </c>
      <c r="R3760">
        <f t="shared" si="181"/>
        <v>0</v>
      </c>
      <c r="S3760">
        <f t="shared" si="182"/>
        <v>1</v>
      </c>
    </row>
    <row r="3761" spans="15:19">
      <c r="O3761">
        <v>1</v>
      </c>
      <c r="P3761">
        <v>2</v>
      </c>
      <c r="Q3761">
        <f t="shared" si="180"/>
        <v>0</v>
      </c>
      <c r="R3761">
        <f t="shared" si="181"/>
        <v>0</v>
      </c>
      <c r="S3761">
        <f t="shared" si="182"/>
        <v>1</v>
      </c>
    </row>
    <row r="3762" spans="15:19">
      <c r="O3762">
        <v>1</v>
      </c>
      <c r="P3762">
        <v>0</v>
      </c>
      <c r="Q3762">
        <f t="shared" si="180"/>
        <v>1</v>
      </c>
      <c r="R3762">
        <f t="shared" si="181"/>
        <v>0</v>
      </c>
      <c r="S3762">
        <f t="shared" si="182"/>
        <v>0</v>
      </c>
    </row>
    <row r="3763" spans="15:19">
      <c r="O3763">
        <v>2</v>
      </c>
      <c r="P3763">
        <v>3</v>
      </c>
      <c r="Q3763">
        <f t="shared" si="180"/>
        <v>0</v>
      </c>
      <c r="R3763">
        <f t="shared" si="181"/>
        <v>0</v>
      </c>
      <c r="S3763">
        <f t="shared" si="182"/>
        <v>1</v>
      </c>
    </row>
    <row r="3764" spans="15:19">
      <c r="O3764">
        <v>2</v>
      </c>
      <c r="P3764">
        <v>2</v>
      </c>
      <c r="Q3764">
        <f t="shared" si="180"/>
        <v>0</v>
      </c>
      <c r="R3764">
        <f t="shared" si="181"/>
        <v>1</v>
      </c>
      <c r="S3764">
        <f t="shared" si="182"/>
        <v>0</v>
      </c>
    </row>
    <row r="3765" spans="15:19">
      <c r="O3765">
        <v>3</v>
      </c>
      <c r="P3765">
        <v>1</v>
      </c>
      <c r="Q3765">
        <f t="shared" si="180"/>
        <v>1</v>
      </c>
      <c r="R3765">
        <f t="shared" si="181"/>
        <v>0</v>
      </c>
      <c r="S3765">
        <f t="shared" si="182"/>
        <v>0</v>
      </c>
    </row>
    <row r="3766" spans="15:19">
      <c r="O3766">
        <v>3</v>
      </c>
      <c r="P3766">
        <v>1</v>
      </c>
      <c r="Q3766">
        <f t="shared" si="180"/>
        <v>1</v>
      </c>
      <c r="R3766">
        <f t="shared" si="181"/>
        <v>0</v>
      </c>
      <c r="S3766">
        <f t="shared" si="182"/>
        <v>0</v>
      </c>
    </row>
    <row r="3767" spans="15:19">
      <c r="O3767">
        <v>1</v>
      </c>
      <c r="P3767">
        <v>0</v>
      </c>
      <c r="Q3767">
        <f t="shared" si="180"/>
        <v>1</v>
      </c>
      <c r="R3767">
        <f t="shared" si="181"/>
        <v>0</v>
      </c>
      <c r="S3767">
        <f t="shared" si="182"/>
        <v>0</v>
      </c>
    </row>
    <row r="3768" spans="15:19">
      <c r="O3768">
        <v>1</v>
      </c>
      <c r="P3768">
        <v>0</v>
      </c>
      <c r="Q3768">
        <f t="shared" si="180"/>
        <v>1</v>
      </c>
      <c r="R3768">
        <f t="shared" si="181"/>
        <v>0</v>
      </c>
      <c r="S3768">
        <f t="shared" si="182"/>
        <v>0</v>
      </c>
    </row>
    <row r="3769" spans="15:19">
      <c r="O3769">
        <v>1</v>
      </c>
      <c r="P3769">
        <v>1</v>
      </c>
      <c r="Q3769">
        <f t="shared" si="180"/>
        <v>0</v>
      </c>
      <c r="R3769">
        <f t="shared" si="181"/>
        <v>1</v>
      </c>
      <c r="S3769">
        <f t="shared" si="182"/>
        <v>0</v>
      </c>
    </row>
    <row r="3770" spans="15:19">
      <c r="O3770">
        <v>1</v>
      </c>
      <c r="P3770">
        <v>1</v>
      </c>
      <c r="Q3770">
        <f t="shared" si="180"/>
        <v>0</v>
      </c>
      <c r="R3770">
        <f t="shared" si="181"/>
        <v>1</v>
      </c>
      <c r="S3770">
        <f t="shared" si="182"/>
        <v>0</v>
      </c>
    </row>
    <row r="3771" spans="15:19">
      <c r="O3771">
        <v>2</v>
      </c>
      <c r="P3771">
        <v>2</v>
      </c>
      <c r="Q3771">
        <f t="shared" si="180"/>
        <v>0</v>
      </c>
      <c r="R3771">
        <f t="shared" si="181"/>
        <v>1</v>
      </c>
      <c r="S3771">
        <f t="shared" si="182"/>
        <v>0</v>
      </c>
    </row>
    <row r="3772" spans="15:19">
      <c r="O3772">
        <v>0</v>
      </c>
      <c r="P3772">
        <v>1</v>
      </c>
      <c r="Q3772">
        <f t="shared" si="180"/>
        <v>0</v>
      </c>
      <c r="R3772">
        <f t="shared" si="181"/>
        <v>0</v>
      </c>
      <c r="S3772">
        <f t="shared" si="182"/>
        <v>1</v>
      </c>
    </row>
    <row r="3773" spans="15:19">
      <c r="O3773">
        <v>2</v>
      </c>
      <c r="P3773">
        <v>0</v>
      </c>
      <c r="Q3773">
        <f t="shared" si="180"/>
        <v>1</v>
      </c>
      <c r="R3773">
        <f t="shared" si="181"/>
        <v>0</v>
      </c>
      <c r="S3773">
        <f t="shared" si="182"/>
        <v>0</v>
      </c>
    </row>
    <row r="3774" spans="15:19">
      <c r="O3774">
        <v>1</v>
      </c>
      <c r="P3774">
        <v>3</v>
      </c>
      <c r="Q3774">
        <f t="shared" si="180"/>
        <v>0</v>
      </c>
      <c r="R3774">
        <f t="shared" si="181"/>
        <v>0</v>
      </c>
      <c r="S3774">
        <f t="shared" si="182"/>
        <v>1</v>
      </c>
    </row>
    <row r="3775" spans="15:19">
      <c r="O3775">
        <v>2</v>
      </c>
      <c r="P3775">
        <v>1</v>
      </c>
      <c r="Q3775">
        <f t="shared" si="180"/>
        <v>1</v>
      </c>
      <c r="R3775">
        <f t="shared" si="181"/>
        <v>0</v>
      </c>
      <c r="S3775">
        <f t="shared" si="182"/>
        <v>0</v>
      </c>
    </row>
    <row r="3776" spans="15:19">
      <c r="O3776">
        <v>5</v>
      </c>
      <c r="P3776">
        <v>0</v>
      </c>
      <c r="Q3776">
        <f t="shared" si="180"/>
        <v>1</v>
      </c>
      <c r="R3776">
        <f t="shared" si="181"/>
        <v>0</v>
      </c>
      <c r="S3776">
        <f t="shared" si="182"/>
        <v>0</v>
      </c>
    </row>
    <row r="3777" spans="15:19">
      <c r="O3777">
        <v>2</v>
      </c>
      <c r="P3777">
        <v>0</v>
      </c>
      <c r="Q3777">
        <f t="shared" si="180"/>
        <v>1</v>
      </c>
      <c r="R3777">
        <f t="shared" si="181"/>
        <v>0</v>
      </c>
      <c r="S3777">
        <f t="shared" si="182"/>
        <v>0</v>
      </c>
    </row>
    <row r="3778" spans="15:19">
      <c r="O3778">
        <v>3</v>
      </c>
      <c r="P3778">
        <v>1</v>
      </c>
      <c r="Q3778">
        <f t="shared" si="180"/>
        <v>1</v>
      </c>
      <c r="R3778">
        <f t="shared" si="181"/>
        <v>0</v>
      </c>
      <c r="S3778">
        <f t="shared" si="182"/>
        <v>0</v>
      </c>
    </row>
    <row r="3779" spans="15:19">
      <c r="O3779">
        <v>3</v>
      </c>
      <c r="P3779">
        <v>1</v>
      </c>
      <c r="Q3779">
        <f t="shared" si="180"/>
        <v>1</v>
      </c>
      <c r="R3779">
        <f t="shared" si="181"/>
        <v>0</v>
      </c>
      <c r="S3779">
        <f t="shared" si="182"/>
        <v>0</v>
      </c>
    </row>
    <row r="3780" spans="15:19">
      <c r="O3780">
        <v>4</v>
      </c>
      <c r="P3780">
        <v>1</v>
      </c>
      <c r="Q3780">
        <f t="shared" si="180"/>
        <v>1</v>
      </c>
      <c r="R3780">
        <f t="shared" si="181"/>
        <v>0</v>
      </c>
      <c r="S3780">
        <f t="shared" si="182"/>
        <v>0</v>
      </c>
    </row>
    <row r="3781" spans="15:19">
      <c r="O3781">
        <v>3</v>
      </c>
      <c r="P3781">
        <v>4</v>
      </c>
      <c r="Q3781">
        <f t="shared" si="180"/>
        <v>0</v>
      </c>
      <c r="R3781">
        <f t="shared" si="181"/>
        <v>0</v>
      </c>
      <c r="S3781">
        <f t="shared" si="182"/>
        <v>1</v>
      </c>
    </row>
    <row r="3782" spans="15:19">
      <c r="O3782">
        <v>2</v>
      </c>
      <c r="P3782">
        <v>1</v>
      </c>
      <c r="Q3782">
        <f t="shared" si="180"/>
        <v>1</v>
      </c>
      <c r="R3782">
        <f t="shared" si="181"/>
        <v>0</v>
      </c>
      <c r="S3782">
        <f t="shared" si="182"/>
        <v>0</v>
      </c>
    </row>
    <row r="3783" spans="15:19">
      <c r="O3783">
        <v>1</v>
      </c>
      <c r="P3783">
        <v>1</v>
      </c>
      <c r="Q3783">
        <f t="shared" si="180"/>
        <v>0</v>
      </c>
      <c r="R3783">
        <f t="shared" si="181"/>
        <v>1</v>
      </c>
      <c r="S3783">
        <f t="shared" si="182"/>
        <v>0</v>
      </c>
    </row>
    <row r="3784" spans="15:19">
      <c r="O3784">
        <v>2</v>
      </c>
      <c r="P3784">
        <v>0</v>
      </c>
      <c r="Q3784">
        <f t="shared" si="180"/>
        <v>1</v>
      </c>
      <c r="R3784">
        <f t="shared" si="181"/>
        <v>0</v>
      </c>
      <c r="S3784">
        <f t="shared" si="182"/>
        <v>0</v>
      </c>
    </row>
    <row r="3785" spans="15:19">
      <c r="O3785">
        <v>2</v>
      </c>
      <c r="P3785">
        <v>0</v>
      </c>
      <c r="Q3785">
        <f t="shared" si="180"/>
        <v>1</v>
      </c>
      <c r="R3785">
        <f t="shared" si="181"/>
        <v>0</v>
      </c>
      <c r="S3785">
        <f t="shared" si="182"/>
        <v>0</v>
      </c>
    </row>
    <row r="3786" spans="15:19">
      <c r="O3786">
        <v>1</v>
      </c>
      <c r="P3786">
        <v>2</v>
      </c>
      <c r="Q3786">
        <f t="shared" si="180"/>
        <v>0</v>
      </c>
      <c r="R3786">
        <f t="shared" si="181"/>
        <v>0</v>
      </c>
      <c r="S3786">
        <f t="shared" si="182"/>
        <v>1</v>
      </c>
    </row>
    <row r="3787" spans="15:19">
      <c r="O3787">
        <v>1</v>
      </c>
      <c r="P3787">
        <v>1</v>
      </c>
      <c r="Q3787">
        <f t="shared" si="180"/>
        <v>0</v>
      </c>
      <c r="R3787">
        <f t="shared" si="181"/>
        <v>1</v>
      </c>
      <c r="S3787">
        <f t="shared" si="182"/>
        <v>0</v>
      </c>
    </row>
    <row r="3788" spans="15:19">
      <c r="O3788">
        <v>2</v>
      </c>
      <c r="P3788">
        <v>0</v>
      </c>
      <c r="Q3788">
        <f t="shared" si="180"/>
        <v>1</v>
      </c>
      <c r="R3788">
        <f t="shared" si="181"/>
        <v>0</v>
      </c>
      <c r="S3788">
        <f t="shared" si="182"/>
        <v>0</v>
      </c>
    </row>
    <row r="3789" spans="15:19">
      <c r="O3789">
        <v>2</v>
      </c>
      <c r="P3789">
        <v>1</v>
      </c>
      <c r="Q3789">
        <f t="shared" si="180"/>
        <v>1</v>
      </c>
      <c r="R3789">
        <f t="shared" si="181"/>
        <v>0</v>
      </c>
      <c r="S3789">
        <f t="shared" si="182"/>
        <v>0</v>
      </c>
    </row>
    <row r="3790" spans="15:19">
      <c r="O3790">
        <v>1</v>
      </c>
      <c r="P3790">
        <v>0</v>
      </c>
      <c r="Q3790">
        <f t="shared" si="180"/>
        <v>1</v>
      </c>
      <c r="R3790">
        <f t="shared" si="181"/>
        <v>0</v>
      </c>
      <c r="S3790">
        <f t="shared" si="182"/>
        <v>0</v>
      </c>
    </row>
    <row r="3791" spans="15:19">
      <c r="O3791">
        <v>0</v>
      </c>
      <c r="P3791">
        <v>0</v>
      </c>
      <c r="Q3791">
        <f t="shared" si="180"/>
        <v>0</v>
      </c>
      <c r="R3791">
        <f t="shared" si="181"/>
        <v>1</v>
      </c>
      <c r="S3791">
        <f t="shared" si="182"/>
        <v>0</v>
      </c>
    </row>
    <row r="3792" spans="15:19">
      <c r="O3792">
        <v>2</v>
      </c>
      <c r="P3792">
        <v>1</v>
      </c>
      <c r="Q3792">
        <f t="shared" si="180"/>
        <v>1</v>
      </c>
      <c r="R3792">
        <f t="shared" si="181"/>
        <v>0</v>
      </c>
      <c r="S3792">
        <f t="shared" si="182"/>
        <v>0</v>
      </c>
    </row>
    <row r="3793" spans="15:19">
      <c r="O3793">
        <v>2</v>
      </c>
      <c r="P3793">
        <v>0</v>
      </c>
      <c r="Q3793">
        <f t="shared" si="180"/>
        <v>1</v>
      </c>
      <c r="R3793">
        <f t="shared" si="181"/>
        <v>0</v>
      </c>
      <c r="S3793">
        <f t="shared" si="182"/>
        <v>0</v>
      </c>
    </row>
    <row r="3794" spans="15:19">
      <c r="O3794">
        <v>4</v>
      </c>
      <c r="P3794">
        <v>1</v>
      </c>
      <c r="Q3794">
        <f t="shared" si="180"/>
        <v>1</v>
      </c>
      <c r="R3794">
        <f t="shared" si="181"/>
        <v>0</v>
      </c>
      <c r="S3794">
        <f t="shared" si="182"/>
        <v>0</v>
      </c>
    </row>
    <row r="3795" spans="15:19">
      <c r="O3795">
        <v>1</v>
      </c>
      <c r="P3795">
        <v>1</v>
      </c>
      <c r="Q3795">
        <f t="shared" si="180"/>
        <v>0</v>
      </c>
      <c r="R3795">
        <f t="shared" si="181"/>
        <v>1</v>
      </c>
      <c r="S3795">
        <f t="shared" si="182"/>
        <v>0</v>
      </c>
    </row>
    <row r="3796" spans="15:19">
      <c r="O3796">
        <v>2</v>
      </c>
      <c r="P3796">
        <v>1</v>
      </c>
      <c r="Q3796">
        <f t="shared" si="180"/>
        <v>1</v>
      </c>
      <c r="R3796">
        <f t="shared" si="181"/>
        <v>0</v>
      </c>
      <c r="S3796">
        <f t="shared" si="182"/>
        <v>0</v>
      </c>
    </row>
    <row r="3797" spans="15:19">
      <c r="O3797">
        <v>1</v>
      </c>
      <c r="P3797">
        <v>2</v>
      </c>
      <c r="Q3797">
        <f t="shared" si="180"/>
        <v>0</v>
      </c>
      <c r="R3797">
        <f t="shared" si="181"/>
        <v>0</v>
      </c>
      <c r="S3797">
        <f t="shared" si="182"/>
        <v>1</v>
      </c>
    </row>
    <row r="3798" spans="15:19">
      <c r="O3798">
        <v>2</v>
      </c>
      <c r="P3798">
        <v>1</v>
      </c>
      <c r="Q3798">
        <f t="shared" ref="Q3798:Q3861" si="183">IF(O3798&gt;P3798,1,0)</f>
        <v>1</v>
      </c>
      <c r="R3798">
        <f t="shared" ref="R3798:R3861" si="184">IF(O3798=P3798,1,0)</f>
        <v>0</v>
      </c>
      <c r="S3798">
        <f t="shared" ref="S3798:S3861" si="185">IF(O3798&lt;P3798,1,0)</f>
        <v>0</v>
      </c>
    </row>
    <row r="3799" spans="15:19">
      <c r="O3799">
        <v>2</v>
      </c>
      <c r="P3799">
        <v>1</v>
      </c>
      <c r="Q3799">
        <f t="shared" si="183"/>
        <v>1</v>
      </c>
      <c r="R3799">
        <f t="shared" si="184"/>
        <v>0</v>
      </c>
      <c r="S3799">
        <f t="shared" si="185"/>
        <v>0</v>
      </c>
    </row>
    <row r="3800" spans="15:19">
      <c r="O3800">
        <v>0</v>
      </c>
      <c r="P3800">
        <v>2</v>
      </c>
      <c r="Q3800">
        <f t="shared" si="183"/>
        <v>0</v>
      </c>
      <c r="R3800">
        <f t="shared" si="184"/>
        <v>0</v>
      </c>
      <c r="S3800">
        <f t="shared" si="185"/>
        <v>1</v>
      </c>
    </row>
    <row r="3801" spans="15:19">
      <c r="O3801">
        <v>0</v>
      </c>
      <c r="P3801">
        <v>2</v>
      </c>
      <c r="Q3801">
        <f t="shared" si="183"/>
        <v>0</v>
      </c>
      <c r="R3801">
        <f t="shared" si="184"/>
        <v>0</v>
      </c>
      <c r="S3801">
        <f t="shared" si="185"/>
        <v>1</v>
      </c>
    </row>
    <row r="3802" spans="15:19">
      <c r="O3802">
        <v>2</v>
      </c>
      <c r="P3802">
        <v>0</v>
      </c>
      <c r="Q3802">
        <f t="shared" si="183"/>
        <v>1</v>
      </c>
      <c r="R3802">
        <f t="shared" si="184"/>
        <v>0</v>
      </c>
      <c r="S3802">
        <f t="shared" si="185"/>
        <v>0</v>
      </c>
    </row>
    <row r="3803" spans="15:19">
      <c r="O3803">
        <v>1</v>
      </c>
      <c r="P3803">
        <v>0</v>
      </c>
      <c r="Q3803">
        <f t="shared" si="183"/>
        <v>1</v>
      </c>
      <c r="R3803">
        <f t="shared" si="184"/>
        <v>0</v>
      </c>
      <c r="S3803">
        <f t="shared" si="185"/>
        <v>0</v>
      </c>
    </row>
    <row r="3804" spans="15:19">
      <c r="O3804">
        <v>0</v>
      </c>
      <c r="P3804">
        <v>1</v>
      </c>
      <c r="Q3804">
        <f t="shared" si="183"/>
        <v>0</v>
      </c>
      <c r="R3804">
        <f t="shared" si="184"/>
        <v>0</v>
      </c>
      <c r="S3804">
        <f t="shared" si="185"/>
        <v>1</v>
      </c>
    </row>
    <row r="3805" spans="15:19">
      <c r="O3805">
        <v>0</v>
      </c>
      <c r="P3805">
        <v>1</v>
      </c>
      <c r="Q3805">
        <f t="shared" si="183"/>
        <v>0</v>
      </c>
      <c r="R3805">
        <f t="shared" si="184"/>
        <v>0</v>
      </c>
      <c r="S3805">
        <f t="shared" si="185"/>
        <v>1</v>
      </c>
    </row>
    <row r="3806" spans="15:19">
      <c r="O3806">
        <v>0</v>
      </c>
      <c r="P3806">
        <v>2</v>
      </c>
      <c r="Q3806">
        <f t="shared" si="183"/>
        <v>0</v>
      </c>
      <c r="R3806">
        <f t="shared" si="184"/>
        <v>0</v>
      </c>
      <c r="S3806">
        <f t="shared" si="185"/>
        <v>1</v>
      </c>
    </row>
    <row r="3807" spans="15:19">
      <c r="O3807">
        <v>5</v>
      </c>
      <c r="P3807">
        <v>4</v>
      </c>
      <c r="Q3807">
        <f t="shared" si="183"/>
        <v>1</v>
      </c>
      <c r="R3807">
        <f t="shared" si="184"/>
        <v>0</v>
      </c>
      <c r="S3807">
        <f t="shared" si="185"/>
        <v>0</v>
      </c>
    </row>
    <row r="3808" spans="15:19">
      <c r="O3808">
        <v>2</v>
      </c>
      <c r="P3808">
        <v>3</v>
      </c>
      <c r="Q3808">
        <f t="shared" si="183"/>
        <v>0</v>
      </c>
      <c r="R3808">
        <f t="shared" si="184"/>
        <v>0</v>
      </c>
      <c r="S3808">
        <f t="shared" si="185"/>
        <v>1</v>
      </c>
    </row>
    <row r="3809" spans="15:19">
      <c r="O3809">
        <v>1</v>
      </c>
      <c r="P3809">
        <v>3</v>
      </c>
      <c r="Q3809">
        <f t="shared" si="183"/>
        <v>0</v>
      </c>
      <c r="R3809">
        <f t="shared" si="184"/>
        <v>0</v>
      </c>
      <c r="S3809">
        <f t="shared" si="185"/>
        <v>1</v>
      </c>
    </row>
    <row r="3810" spans="15:19">
      <c r="O3810">
        <v>0</v>
      </c>
      <c r="P3810">
        <v>0</v>
      </c>
      <c r="Q3810">
        <f t="shared" si="183"/>
        <v>0</v>
      </c>
      <c r="R3810">
        <f t="shared" si="184"/>
        <v>1</v>
      </c>
      <c r="S3810">
        <f t="shared" si="185"/>
        <v>0</v>
      </c>
    </row>
    <row r="3811" spans="15:19">
      <c r="O3811">
        <v>2</v>
      </c>
      <c r="P3811">
        <v>1</v>
      </c>
      <c r="Q3811">
        <f t="shared" si="183"/>
        <v>1</v>
      </c>
      <c r="R3811">
        <f t="shared" si="184"/>
        <v>0</v>
      </c>
      <c r="S3811">
        <f t="shared" si="185"/>
        <v>0</v>
      </c>
    </row>
    <row r="3812" spans="15:19">
      <c r="O3812">
        <v>3</v>
      </c>
      <c r="P3812">
        <v>1</v>
      </c>
      <c r="Q3812">
        <f t="shared" si="183"/>
        <v>1</v>
      </c>
      <c r="R3812">
        <f t="shared" si="184"/>
        <v>0</v>
      </c>
      <c r="S3812">
        <f t="shared" si="185"/>
        <v>0</v>
      </c>
    </row>
    <row r="3813" spans="15:19">
      <c r="O3813">
        <v>2</v>
      </c>
      <c r="P3813">
        <v>0</v>
      </c>
      <c r="Q3813">
        <f t="shared" si="183"/>
        <v>1</v>
      </c>
      <c r="R3813">
        <f t="shared" si="184"/>
        <v>0</v>
      </c>
      <c r="S3813">
        <f t="shared" si="185"/>
        <v>0</v>
      </c>
    </row>
    <row r="3814" spans="15:19">
      <c r="O3814">
        <v>0</v>
      </c>
      <c r="P3814">
        <v>1</v>
      </c>
      <c r="Q3814">
        <f t="shared" si="183"/>
        <v>0</v>
      </c>
      <c r="R3814">
        <f t="shared" si="184"/>
        <v>0</v>
      </c>
      <c r="S3814">
        <f t="shared" si="185"/>
        <v>1</v>
      </c>
    </row>
    <row r="3815" spans="15:19">
      <c r="O3815">
        <v>1</v>
      </c>
      <c r="P3815">
        <v>1</v>
      </c>
      <c r="Q3815">
        <f t="shared" si="183"/>
        <v>0</v>
      </c>
      <c r="R3815">
        <f t="shared" si="184"/>
        <v>1</v>
      </c>
      <c r="S3815">
        <f t="shared" si="185"/>
        <v>0</v>
      </c>
    </row>
    <row r="3816" spans="15:19">
      <c r="O3816">
        <v>4</v>
      </c>
      <c r="P3816">
        <v>2</v>
      </c>
      <c r="Q3816">
        <f t="shared" si="183"/>
        <v>1</v>
      </c>
      <c r="R3816">
        <f t="shared" si="184"/>
        <v>0</v>
      </c>
      <c r="S3816">
        <f t="shared" si="185"/>
        <v>0</v>
      </c>
    </row>
    <row r="3817" spans="15:19">
      <c r="O3817">
        <v>6</v>
      </c>
      <c r="P3817">
        <v>3</v>
      </c>
      <c r="Q3817">
        <f t="shared" si="183"/>
        <v>1</v>
      </c>
      <c r="R3817">
        <f t="shared" si="184"/>
        <v>0</v>
      </c>
      <c r="S3817">
        <f t="shared" si="185"/>
        <v>0</v>
      </c>
    </row>
    <row r="3818" spans="15:19">
      <c r="O3818">
        <v>2</v>
      </c>
      <c r="P3818">
        <v>1</v>
      </c>
      <c r="Q3818">
        <f t="shared" si="183"/>
        <v>1</v>
      </c>
      <c r="R3818">
        <f t="shared" si="184"/>
        <v>0</v>
      </c>
      <c r="S3818">
        <f t="shared" si="185"/>
        <v>0</v>
      </c>
    </row>
    <row r="3819" spans="15:19">
      <c r="O3819">
        <v>1</v>
      </c>
      <c r="P3819">
        <v>0</v>
      </c>
      <c r="Q3819">
        <f t="shared" si="183"/>
        <v>1</v>
      </c>
      <c r="R3819">
        <f t="shared" si="184"/>
        <v>0</v>
      </c>
      <c r="S3819">
        <f t="shared" si="185"/>
        <v>0</v>
      </c>
    </row>
    <row r="3820" spans="15:19">
      <c r="O3820">
        <v>0</v>
      </c>
      <c r="P3820">
        <v>1</v>
      </c>
      <c r="Q3820">
        <f t="shared" si="183"/>
        <v>0</v>
      </c>
      <c r="R3820">
        <f t="shared" si="184"/>
        <v>0</v>
      </c>
      <c r="S3820">
        <f t="shared" si="185"/>
        <v>1</v>
      </c>
    </row>
    <row r="3821" spans="15:19">
      <c r="O3821">
        <v>0</v>
      </c>
      <c r="P3821">
        <v>0</v>
      </c>
      <c r="Q3821">
        <f t="shared" si="183"/>
        <v>0</v>
      </c>
      <c r="R3821">
        <f t="shared" si="184"/>
        <v>1</v>
      </c>
      <c r="S3821">
        <f t="shared" si="185"/>
        <v>0</v>
      </c>
    </row>
    <row r="3822" spans="15:19">
      <c r="O3822">
        <v>2</v>
      </c>
      <c r="P3822">
        <v>1</v>
      </c>
      <c r="Q3822">
        <f t="shared" si="183"/>
        <v>1</v>
      </c>
      <c r="R3822">
        <f t="shared" si="184"/>
        <v>0</v>
      </c>
      <c r="S3822">
        <f t="shared" si="185"/>
        <v>0</v>
      </c>
    </row>
    <row r="3823" spans="15:19">
      <c r="O3823">
        <v>1</v>
      </c>
      <c r="P3823">
        <v>0</v>
      </c>
      <c r="Q3823">
        <f t="shared" si="183"/>
        <v>1</v>
      </c>
      <c r="R3823">
        <f t="shared" si="184"/>
        <v>0</v>
      </c>
      <c r="S3823">
        <f t="shared" si="185"/>
        <v>0</v>
      </c>
    </row>
    <row r="3824" spans="15:19">
      <c r="O3824">
        <v>0</v>
      </c>
      <c r="P3824">
        <v>0</v>
      </c>
      <c r="Q3824">
        <f t="shared" si="183"/>
        <v>0</v>
      </c>
      <c r="R3824">
        <f t="shared" si="184"/>
        <v>1</v>
      </c>
      <c r="S3824">
        <f t="shared" si="185"/>
        <v>0</v>
      </c>
    </row>
    <row r="3825" spans="15:19">
      <c r="O3825">
        <v>1</v>
      </c>
      <c r="P3825">
        <v>0</v>
      </c>
      <c r="Q3825">
        <f t="shared" si="183"/>
        <v>1</v>
      </c>
      <c r="R3825">
        <f t="shared" si="184"/>
        <v>0</v>
      </c>
      <c r="S3825">
        <f t="shared" si="185"/>
        <v>0</v>
      </c>
    </row>
    <row r="3826" spans="15:19">
      <c r="O3826">
        <v>3</v>
      </c>
      <c r="P3826">
        <v>0</v>
      </c>
      <c r="Q3826">
        <f t="shared" si="183"/>
        <v>1</v>
      </c>
      <c r="R3826">
        <f t="shared" si="184"/>
        <v>0</v>
      </c>
      <c r="S3826">
        <f t="shared" si="185"/>
        <v>0</v>
      </c>
    </row>
    <row r="3827" spans="15:19">
      <c r="O3827">
        <v>2</v>
      </c>
      <c r="P3827">
        <v>0</v>
      </c>
      <c r="Q3827">
        <f t="shared" si="183"/>
        <v>1</v>
      </c>
      <c r="R3827">
        <f t="shared" si="184"/>
        <v>0</v>
      </c>
      <c r="S3827">
        <f t="shared" si="185"/>
        <v>0</v>
      </c>
    </row>
    <row r="3828" spans="15:19">
      <c r="O3828">
        <v>0</v>
      </c>
      <c r="P3828">
        <v>1</v>
      </c>
      <c r="Q3828">
        <f t="shared" si="183"/>
        <v>0</v>
      </c>
      <c r="R3828">
        <f t="shared" si="184"/>
        <v>0</v>
      </c>
      <c r="S3828">
        <f t="shared" si="185"/>
        <v>1</v>
      </c>
    </row>
    <row r="3829" spans="15:19">
      <c r="O3829">
        <v>0</v>
      </c>
      <c r="P3829">
        <v>0</v>
      </c>
      <c r="Q3829">
        <f t="shared" si="183"/>
        <v>0</v>
      </c>
      <c r="R3829">
        <f t="shared" si="184"/>
        <v>1</v>
      </c>
      <c r="S3829">
        <f t="shared" si="185"/>
        <v>0</v>
      </c>
    </row>
    <row r="3830" spans="15:19">
      <c r="O3830">
        <v>2</v>
      </c>
      <c r="P3830">
        <v>0</v>
      </c>
      <c r="Q3830">
        <f t="shared" si="183"/>
        <v>1</v>
      </c>
      <c r="R3830">
        <f t="shared" si="184"/>
        <v>0</v>
      </c>
      <c r="S3830">
        <f t="shared" si="185"/>
        <v>0</v>
      </c>
    </row>
    <row r="3831" spans="15:19">
      <c r="O3831">
        <v>1</v>
      </c>
      <c r="P3831">
        <v>2</v>
      </c>
      <c r="Q3831">
        <f t="shared" si="183"/>
        <v>0</v>
      </c>
      <c r="R3831">
        <f t="shared" si="184"/>
        <v>0</v>
      </c>
      <c r="S3831">
        <f t="shared" si="185"/>
        <v>1</v>
      </c>
    </row>
    <row r="3832" spans="15:19">
      <c r="O3832">
        <v>1</v>
      </c>
      <c r="P3832">
        <v>2</v>
      </c>
      <c r="Q3832">
        <f t="shared" si="183"/>
        <v>0</v>
      </c>
      <c r="R3832">
        <f t="shared" si="184"/>
        <v>0</v>
      </c>
      <c r="S3832">
        <f t="shared" si="185"/>
        <v>1</v>
      </c>
    </row>
    <row r="3833" spans="15:19">
      <c r="O3833">
        <v>1</v>
      </c>
      <c r="P3833">
        <v>0</v>
      </c>
      <c r="Q3833">
        <f t="shared" si="183"/>
        <v>1</v>
      </c>
      <c r="R3833">
        <f t="shared" si="184"/>
        <v>0</v>
      </c>
      <c r="S3833">
        <f t="shared" si="185"/>
        <v>0</v>
      </c>
    </row>
    <row r="3834" spans="15:19">
      <c r="O3834">
        <v>3</v>
      </c>
      <c r="P3834">
        <v>0</v>
      </c>
      <c r="Q3834">
        <f t="shared" si="183"/>
        <v>1</v>
      </c>
      <c r="R3834">
        <f t="shared" si="184"/>
        <v>0</v>
      </c>
      <c r="S3834">
        <f t="shared" si="185"/>
        <v>0</v>
      </c>
    </row>
    <row r="3835" spans="15:19">
      <c r="O3835">
        <v>1</v>
      </c>
      <c r="P3835">
        <v>1</v>
      </c>
      <c r="Q3835">
        <f t="shared" si="183"/>
        <v>0</v>
      </c>
      <c r="R3835">
        <f t="shared" si="184"/>
        <v>1</v>
      </c>
      <c r="S3835">
        <f t="shared" si="185"/>
        <v>0</v>
      </c>
    </row>
    <row r="3836" spans="15:19">
      <c r="O3836">
        <v>1</v>
      </c>
      <c r="P3836">
        <v>3</v>
      </c>
      <c r="Q3836">
        <f t="shared" si="183"/>
        <v>0</v>
      </c>
      <c r="R3836">
        <f t="shared" si="184"/>
        <v>0</v>
      </c>
      <c r="S3836">
        <f t="shared" si="185"/>
        <v>1</v>
      </c>
    </row>
    <row r="3837" spans="15:19">
      <c r="O3837">
        <v>1</v>
      </c>
      <c r="P3837">
        <v>1</v>
      </c>
      <c r="Q3837">
        <f t="shared" si="183"/>
        <v>0</v>
      </c>
      <c r="R3837">
        <f t="shared" si="184"/>
        <v>1</v>
      </c>
      <c r="S3837">
        <f t="shared" si="185"/>
        <v>0</v>
      </c>
    </row>
    <row r="3838" spans="15:19">
      <c r="O3838">
        <v>1</v>
      </c>
      <c r="P3838">
        <v>0</v>
      </c>
      <c r="Q3838">
        <f t="shared" si="183"/>
        <v>1</v>
      </c>
      <c r="R3838">
        <f t="shared" si="184"/>
        <v>0</v>
      </c>
      <c r="S3838">
        <f t="shared" si="185"/>
        <v>0</v>
      </c>
    </row>
    <row r="3839" spans="15:19">
      <c r="O3839">
        <v>0</v>
      </c>
      <c r="P3839">
        <v>1</v>
      </c>
      <c r="Q3839">
        <f t="shared" si="183"/>
        <v>0</v>
      </c>
      <c r="R3839">
        <f t="shared" si="184"/>
        <v>0</v>
      </c>
      <c r="S3839">
        <f t="shared" si="185"/>
        <v>1</v>
      </c>
    </row>
    <row r="3840" spans="15:19">
      <c r="O3840">
        <v>3</v>
      </c>
      <c r="P3840">
        <v>0</v>
      </c>
      <c r="Q3840">
        <f t="shared" si="183"/>
        <v>1</v>
      </c>
      <c r="R3840">
        <f t="shared" si="184"/>
        <v>0</v>
      </c>
      <c r="S3840">
        <f t="shared" si="185"/>
        <v>0</v>
      </c>
    </row>
    <row r="3841" spans="15:19">
      <c r="O3841">
        <v>1</v>
      </c>
      <c r="P3841">
        <v>0</v>
      </c>
      <c r="Q3841">
        <f t="shared" si="183"/>
        <v>1</v>
      </c>
      <c r="R3841">
        <f t="shared" si="184"/>
        <v>0</v>
      </c>
      <c r="S3841">
        <f t="shared" si="185"/>
        <v>0</v>
      </c>
    </row>
    <row r="3842" spans="15:19">
      <c r="O3842">
        <v>2</v>
      </c>
      <c r="P3842">
        <v>0</v>
      </c>
      <c r="Q3842">
        <f t="shared" si="183"/>
        <v>1</v>
      </c>
      <c r="R3842">
        <f t="shared" si="184"/>
        <v>0</v>
      </c>
      <c r="S3842">
        <f t="shared" si="185"/>
        <v>0</v>
      </c>
    </row>
    <row r="3843" spans="15:19">
      <c r="O3843">
        <v>2</v>
      </c>
      <c r="P3843">
        <v>1</v>
      </c>
      <c r="Q3843">
        <f t="shared" si="183"/>
        <v>1</v>
      </c>
      <c r="R3843">
        <f t="shared" si="184"/>
        <v>0</v>
      </c>
      <c r="S3843">
        <f t="shared" si="185"/>
        <v>0</v>
      </c>
    </row>
    <row r="3844" spans="15:19">
      <c r="O3844">
        <v>3</v>
      </c>
      <c r="P3844">
        <v>0</v>
      </c>
      <c r="Q3844">
        <f t="shared" si="183"/>
        <v>1</v>
      </c>
      <c r="R3844">
        <f t="shared" si="184"/>
        <v>0</v>
      </c>
      <c r="S3844">
        <f t="shared" si="185"/>
        <v>0</v>
      </c>
    </row>
    <row r="3845" spans="15:19">
      <c r="O3845">
        <v>2</v>
      </c>
      <c r="P3845">
        <v>1</v>
      </c>
      <c r="Q3845">
        <f t="shared" si="183"/>
        <v>1</v>
      </c>
      <c r="R3845">
        <f t="shared" si="184"/>
        <v>0</v>
      </c>
      <c r="S3845">
        <f t="shared" si="185"/>
        <v>0</v>
      </c>
    </row>
    <row r="3846" spans="15:19">
      <c r="O3846">
        <v>0</v>
      </c>
      <c r="P3846">
        <v>2</v>
      </c>
      <c r="Q3846">
        <f t="shared" si="183"/>
        <v>0</v>
      </c>
      <c r="R3846">
        <f t="shared" si="184"/>
        <v>0</v>
      </c>
      <c r="S3846">
        <f t="shared" si="185"/>
        <v>1</v>
      </c>
    </row>
    <row r="3847" spans="15:19">
      <c r="O3847">
        <v>2</v>
      </c>
      <c r="P3847">
        <v>0</v>
      </c>
      <c r="Q3847">
        <f t="shared" si="183"/>
        <v>1</v>
      </c>
      <c r="R3847">
        <f t="shared" si="184"/>
        <v>0</v>
      </c>
      <c r="S3847">
        <f t="shared" si="185"/>
        <v>0</v>
      </c>
    </row>
    <row r="3848" spans="15:19">
      <c r="O3848">
        <v>2</v>
      </c>
      <c r="P3848">
        <v>1</v>
      </c>
      <c r="Q3848">
        <f t="shared" si="183"/>
        <v>1</v>
      </c>
      <c r="R3848">
        <f t="shared" si="184"/>
        <v>0</v>
      </c>
      <c r="S3848">
        <f t="shared" si="185"/>
        <v>0</v>
      </c>
    </row>
    <row r="3849" spans="15:19">
      <c r="O3849">
        <v>1</v>
      </c>
      <c r="P3849">
        <v>1</v>
      </c>
      <c r="Q3849">
        <f t="shared" si="183"/>
        <v>0</v>
      </c>
      <c r="R3849">
        <f t="shared" si="184"/>
        <v>1</v>
      </c>
      <c r="S3849">
        <f t="shared" si="185"/>
        <v>0</v>
      </c>
    </row>
    <row r="3850" spans="15:19">
      <c r="O3850">
        <v>1</v>
      </c>
      <c r="P3850">
        <v>0</v>
      </c>
      <c r="Q3850">
        <f t="shared" si="183"/>
        <v>1</v>
      </c>
      <c r="R3850">
        <f t="shared" si="184"/>
        <v>0</v>
      </c>
      <c r="S3850">
        <f t="shared" si="185"/>
        <v>0</v>
      </c>
    </row>
    <row r="3851" spans="15:19">
      <c r="O3851">
        <v>3</v>
      </c>
      <c r="P3851">
        <v>0</v>
      </c>
      <c r="Q3851">
        <f t="shared" si="183"/>
        <v>1</v>
      </c>
      <c r="R3851">
        <f t="shared" si="184"/>
        <v>0</v>
      </c>
      <c r="S3851">
        <f t="shared" si="185"/>
        <v>0</v>
      </c>
    </row>
    <row r="3852" spans="15:19">
      <c r="O3852">
        <v>2</v>
      </c>
      <c r="P3852">
        <v>1</v>
      </c>
      <c r="Q3852">
        <f t="shared" si="183"/>
        <v>1</v>
      </c>
      <c r="R3852">
        <f t="shared" si="184"/>
        <v>0</v>
      </c>
      <c r="S3852">
        <f t="shared" si="185"/>
        <v>0</v>
      </c>
    </row>
    <row r="3853" spans="15:19">
      <c r="O3853">
        <v>2</v>
      </c>
      <c r="P3853">
        <v>1</v>
      </c>
      <c r="Q3853">
        <f t="shared" si="183"/>
        <v>1</v>
      </c>
      <c r="R3853">
        <f t="shared" si="184"/>
        <v>0</v>
      </c>
      <c r="S3853">
        <f t="shared" si="185"/>
        <v>0</v>
      </c>
    </row>
    <row r="3854" spans="15:19">
      <c r="O3854">
        <v>2</v>
      </c>
      <c r="P3854">
        <v>0</v>
      </c>
      <c r="Q3854">
        <f t="shared" si="183"/>
        <v>1</v>
      </c>
      <c r="R3854">
        <f t="shared" si="184"/>
        <v>0</v>
      </c>
      <c r="S3854">
        <f t="shared" si="185"/>
        <v>0</v>
      </c>
    </row>
    <row r="3855" spans="15:19">
      <c r="O3855">
        <v>3</v>
      </c>
      <c r="P3855">
        <v>2</v>
      </c>
      <c r="Q3855">
        <f t="shared" si="183"/>
        <v>1</v>
      </c>
      <c r="R3855">
        <f t="shared" si="184"/>
        <v>0</v>
      </c>
      <c r="S3855">
        <f t="shared" si="185"/>
        <v>0</v>
      </c>
    </row>
    <row r="3856" spans="15:19">
      <c r="O3856">
        <v>1</v>
      </c>
      <c r="P3856">
        <v>1</v>
      </c>
      <c r="Q3856">
        <f t="shared" si="183"/>
        <v>0</v>
      </c>
      <c r="R3856">
        <f t="shared" si="184"/>
        <v>1</v>
      </c>
      <c r="S3856">
        <f t="shared" si="185"/>
        <v>0</v>
      </c>
    </row>
    <row r="3857" spans="15:19">
      <c r="O3857">
        <v>2</v>
      </c>
      <c r="P3857">
        <v>0</v>
      </c>
      <c r="Q3857">
        <f t="shared" si="183"/>
        <v>1</v>
      </c>
      <c r="R3857">
        <f t="shared" si="184"/>
        <v>0</v>
      </c>
      <c r="S3857">
        <f t="shared" si="185"/>
        <v>0</v>
      </c>
    </row>
    <row r="3858" spans="15:19">
      <c r="O3858">
        <v>0</v>
      </c>
      <c r="P3858">
        <v>1</v>
      </c>
      <c r="Q3858">
        <f t="shared" si="183"/>
        <v>0</v>
      </c>
      <c r="R3858">
        <f t="shared" si="184"/>
        <v>0</v>
      </c>
      <c r="S3858">
        <f t="shared" si="185"/>
        <v>1</v>
      </c>
    </row>
    <row r="3859" spans="15:19">
      <c r="O3859">
        <v>1</v>
      </c>
      <c r="P3859">
        <v>1</v>
      </c>
      <c r="Q3859">
        <f t="shared" si="183"/>
        <v>0</v>
      </c>
      <c r="R3859">
        <f t="shared" si="184"/>
        <v>1</v>
      </c>
      <c r="S3859">
        <f t="shared" si="185"/>
        <v>0</v>
      </c>
    </row>
    <row r="3860" spans="15:19">
      <c r="O3860">
        <v>2</v>
      </c>
      <c r="P3860">
        <v>0</v>
      </c>
      <c r="Q3860">
        <f t="shared" si="183"/>
        <v>1</v>
      </c>
      <c r="R3860">
        <f t="shared" si="184"/>
        <v>0</v>
      </c>
      <c r="S3860">
        <f t="shared" si="185"/>
        <v>0</v>
      </c>
    </row>
    <row r="3861" spans="15:19">
      <c r="O3861">
        <v>3</v>
      </c>
      <c r="P3861">
        <v>1</v>
      </c>
      <c r="Q3861">
        <f t="shared" si="183"/>
        <v>1</v>
      </c>
      <c r="R3861">
        <f t="shared" si="184"/>
        <v>0</v>
      </c>
      <c r="S3861">
        <f t="shared" si="185"/>
        <v>0</v>
      </c>
    </row>
    <row r="3862" spans="15:19">
      <c r="O3862">
        <v>0</v>
      </c>
      <c r="P3862">
        <v>1</v>
      </c>
      <c r="Q3862">
        <f t="shared" ref="Q3862:Q3925" si="186">IF(O3862&gt;P3862,1,0)</f>
        <v>0</v>
      </c>
      <c r="R3862">
        <f t="shared" ref="R3862:R3925" si="187">IF(O3862=P3862,1,0)</f>
        <v>0</v>
      </c>
      <c r="S3862">
        <f t="shared" ref="S3862:S3925" si="188">IF(O3862&lt;P3862,1,0)</f>
        <v>1</v>
      </c>
    </row>
    <row r="3863" spans="15:19">
      <c r="O3863">
        <v>0</v>
      </c>
      <c r="P3863">
        <v>1</v>
      </c>
      <c r="Q3863">
        <f t="shared" si="186"/>
        <v>0</v>
      </c>
      <c r="R3863">
        <f t="shared" si="187"/>
        <v>0</v>
      </c>
      <c r="S3863">
        <f t="shared" si="188"/>
        <v>1</v>
      </c>
    </row>
    <row r="3864" spans="15:19">
      <c r="O3864">
        <v>1</v>
      </c>
      <c r="P3864">
        <v>1</v>
      </c>
      <c r="Q3864">
        <f t="shared" si="186"/>
        <v>0</v>
      </c>
      <c r="R3864">
        <f t="shared" si="187"/>
        <v>1</v>
      </c>
      <c r="S3864">
        <f t="shared" si="188"/>
        <v>0</v>
      </c>
    </row>
    <row r="3865" spans="15:19">
      <c r="O3865">
        <v>3</v>
      </c>
      <c r="P3865">
        <v>4</v>
      </c>
      <c r="Q3865">
        <f t="shared" si="186"/>
        <v>0</v>
      </c>
      <c r="R3865">
        <f t="shared" si="187"/>
        <v>0</v>
      </c>
      <c r="S3865">
        <f t="shared" si="188"/>
        <v>1</v>
      </c>
    </row>
    <row r="3866" spans="15:19">
      <c r="O3866">
        <v>1</v>
      </c>
      <c r="P3866">
        <v>0</v>
      </c>
      <c r="Q3866">
        <f t="shared" si="186"/>
        <v>1</v>
      </c>
      <c r="R3866">
        <f t="shared" si="187"/>
        <v>0</v>
      </c>
      <c r="S3866">
        <f t="shared" si="188"/>
        <v>0</v>
      </c>
    </row>
    <row r="3867" spans="15:19">
      <c r="O3867">
        <v>1</v>
      </c>
      <c r="P3867">
        <v>1</v>
      </c>
      <c r="Q3867">
        <f t="shared" si="186"/>
        <v>0</v>
      </c>
      <c r="R3867">
        <f t="shared" si="187"/>
        <v>1</v>
      </c>
      <c r="S3867">
        <f t="shared" si="188"/>
        <v>0</v>
      </c>
    </row>
    <row r="3868" spans="15:19">
      <c r="O3868">
        <v>4</v>
      </c>
      <c r="P3868">
        <v>2</v>
      </c>
      <c r="Q3868">
        <f t="shared" si="186"/>
        <v>1</v>
      </c>
      <c r="R3868">
        <f t="shared" si="187"/>
        <v>0</v>
      </c>
      <c r="S3868">
        <f t="shared" si="188"/>
        <v>0</v>
      </c>
    </row>
    <row r="3869" spans="15:19">
      <c r="O3869">
        <v>2</v>
      </c>
      <c r="P3869">
        <v>1</v>
      </c>
      <c r="Q3869">
        <f t="shared" si="186"/>
        <v>1</v>
      </c>
      <c r="R3869">
        <f t="shared" si="187"/>
        <v>0</v>
      </c>
      <c r="S3869">
        <f t="shared" si="188"/>
        <v>0</v>
      </c>
    </row>
    <row r="3870" spans="15:19">
      <c r="O3870">
        <v>0</v>
      </c>
      <c r="P3870">
        <v>0</v>
      </c>
      <c r="Q3870">
        <f t="shared" si="186"/>
        <v>0</v>
      </c>
      <c r="R3870">
        <f t="shared" si="187"/>
        <v>1</v>
      </c>
      <c r="S3870">
        <f t="shared" si="188"/>
        <v>0</v>
      </c>
    </row>
    <row r="3871" spans="15:19">
      <c r="O3871">
        <v>1</v>
      </c>
      <c r="P3871">
        <v>1</v>
      </c>
      <c r="Q3871">
        <f t="shared" si="186"/>
        <v>0</v>
      </c>
      <c r="R3871">
        <f t="shared" si="187"/>
        <v>1</v>
      </c>
      <c r="S3871">
        <f t="shared" si="188"/>
        <v>0</v>
      </c>
    </row>
    <row r="3872" spans="15:19">
      <c r="O3872">
        <v>1</v>
      </c>
      <c r="P3872">
        <v>0</v>
      </c>
      <c r="Q3872">
        <f t="shared" si="186"/>
        <v>1</v>
      </c>
      <c r="R3872">
        <f t="shared" si="187"/>
        <v>0</v>
      </c>
      <c r="S3872">
        <f t="shared" si="188"/>
        <v>0</v>
      </c>
    </row>
    <row r="3873" spans="15:19">
      <c r="O3873">
        <v>3</v>
      </c>
      <c r="P3873">
        <v>0</v>
      </c>
      <c r="Q3873">
        <f t="shared" si="186"/>
        <v>1</v>
      </c>
      <c r="R3873">
        <f t="shared" si="187"/>
        <v>0</v>
      </c>
      <c r="S3873">
        <f t="shared" si="188"/>
        <v>0</v>
      </c>
    </row>
    <row r="3874" spans="15:19">
      <c r="O3874">
        <v>4</v>
      </c>
      <c r="P3874">
        <v>0</v>
      </c>
      <c r="Q3874">
        <f t="shared" si="186"/>
        <v>1</v>
      </c>
      <c r="R3874">
        <f t="shared" si="187"/>
        <v>0</v>
      </c>
      <c r="S3874">
        <f t="shared" si="188"/>
        <v>0</v>
      </c>
    </row>
    <row r="3875" spans="15:19">
      <c r="O3875">
        <v>1</v>
      </c>
      <c r="P3875">
        <v>2</v>
      </c>
      <c r="Q3875">
        <f t="shared" si="186"/>
        <v>0</v>
      </c>
      <c r="R3875">
        <f t="shared" si="187"/>
        <v>0</v>
      </c>
      <c r="S3875">
        <f t="shared" si="188"/>
        <v>1</v>
      </c>
    </row>
    <row r="3876" spans="15:19">
      <c r="O3876">
        <v>1</v>
      </c>
      <c r="P3876">
        <v>1</v>
      </c>
      <c r="Q3876">
        <f t="shared" si="186"/>
        <v>0</v>
      </c>
      <c r="R3876">
        <f t="shared" si="187"/>
        <v>1</v>
      </c>
      <c r="S3876">
        <f t="shared" si="188"/>
        <v>0</v>
      </c>
    </row>
    <row r="3877" spans="15:19">
      <c r="O3877">
        <v>1</v>
      </c>
      <c r="P3877">
        <v>2</v>
      </c>
      <c r="Q3877">
        <f t="shared" si="186"/>
        <v>0</v>
      </c>
      <c r="R3877">
        <f t="shared" si="187"/>
        <v>0</v>
      </c>
      <c r="S3877">
        <f t="shared" si="188"/>
        <v>1</v>
      </c>
    </row>
    <row r="3878" spans="15:19">
      <c r="O3878">
        <v>0</v>
      </c>
      <c r="P3878">
        <v>3</v>
      </c>
      <c r="Q3878">
        <f t="shared" si="186"/>
        <v>0</v>
      </c>
      <c r="R3878">
        <f t="shared" si="187"/>
        <v>0</v>
      </c>
      <c r="S3878">
        <f t="shared" si="188"/>
        <v>1</v>
      </c>
    </row>
    <row r="3879" spans="15:19">
      <c r="O3879">
        <v>1</v>
      </c>
      <c r="P3879">
        <v>0</v>
      </c>
      <c r="Q3879">
        <f t="shared" si="186"/>
        <v>1</v>
      </c>
      <c r="R3879">
        <f t="shared" si="187"/>
        <v>0</v>
      </c>
      <c r="S3879">
        <f t="shared" si="188"/>
        <v>0</v>
      </c>
    </row>
    <row r="3880" spans="15:19">
      <c r="O3880">
        <v>0</v>
      </c>
      <c r="P3880">
        <v>2</v>
      </c>
      <c r="Q3880">
        <f t="shared" si="186"/>
        <v>0</v>
      </c>
      <c r="R3880">
        <f t="shared" si="187"/>
        <v>0</v>
      </c>
      <c r="S3880">
        <f t="shared" si="188"/>
        <v>1</v>
      </c>
    </row>
    <row r="3881" spans="15:19">
      <c r="O3881">
        <v>2</v>
      </c>
      <c r="P3881">
        <v>1</v>
      </c>
      <c r="Q3881">
        <f t="shared" si="186"/>
        <v>1</v>
      </c>
      <c r="R3881">
        <f t="shared" si="187"/>
        <v>0</v>
      </c>
      <c r="S3881">
        <f t="shared" si="188"/>
        <v>0</v>
      </c>
    </row>
    <row r="3882" spans="15:19">
      <c r="O3882">
        <v>2</v>
      </c>
      <c r="P3882">
        <v>2</v>
      </c>
      <c r="Q3882">
        <f t="shared" si="186"/>
        <v>0</v>
      </c>
      <c r="R3882">
        <f t="shared" si="187"/>
        <v>1</v>
      </c>
      <c r="S3882">
        <f t="shared" si="188"/>
        <v>0</v>
      </c>
    </row>
    <row r="3883" spans="15:19">
      <c r="O3883">
        <v>1</v>
      </c>
      <c r="P3883">
        <v>0</v>
      </c>
      <c r="Q3883">
        <f t="shared" si="186"/>
        <v>1</v>
      </c>
      <c r="R3883">
        <f t="shared" si="187"/>
        <v>0</v>
      </c>
      <c r="S3883">
        <f t="shared" si="188"/>
        <v>0</v>
      </c>
    </row>
    <row r="3884" spans="15:19">
      <c r="O3884">
        <v>0</v>
      </c>
      <c r="P3884">
        <v>1</v>
      </c>
      <c r="Q3884">
        <f t="shared" si="186"/>
        <v>0</v>
      </c>
      <c r="R3884">
        <f t="shared" si="187"/>
        <v>0</v>
      </c>
      <c r="S3884">
        <f t="shared" si="188"/>
        <v>1</v>
      </c>
    </row>
    <row r="3885" spans="15:19">
      <c r="O3885">
        <v>1</v>
      </c>
      <c r="P3885">
        <v>1</v>
      </c>
      <c r="Q3885">
        <f t="shared" si="186"/>
        <v>0</v>
      </c>
      <c r="R3885">
        <f t="shared" si="187"/>
        <v>1</v>
      </c>
      <c r="S3885">
        <f t="shared" si="188"/>
        <v>0</v>
      </c>
    </row>
    <row r="3886" spans="15:19">
      <c r="O3886">
        <v>4</v>
      </c>
      <c r="P3886">
        <v>1</v>
      </c>
      <c r="Q3886">
        <f t="shared" si="186"/>
        <v>1</v>
      </c>
      <c r="R3886">
        <f t="shared" si="187"/>
        <v>0</v>
      </c>
      <c r="S3886">
        <f t="shared" si="188"/>
        <v>0</v>
      </c>
    </row>
    <row r="3887" spans="15:19">
      <c r="O3887">
        <v>0</v>
      </c>
      <c r="P3887">
        <v>0</v>
      </c>
      <c r="Q3887">
        <f t="shared" si="186"/>
        <v>0</v>
      </c>
      <c r="R3887">
        <f t="shared" si="187"/>
        <v>1</v>
      </c>
      <c r="S3887">
        <f t="shared" si="188"/>
        <v>0</v>
      </c>
    </row>
    <row r="3888" spans="15:19">
      <c r="O3888">
        <v>4</v>
      </c>
      <c r="P3888">
        <v>1</v>
      </c>
      <c r="Q3888">
        <f t="shared" si="186"/>
        <v>1</v>
      </c>
      <c r="R3888">
        <f t="shared" si="187"/>
        <v>0</v>
      </c>
      <c r="S3888">
        <f t="shared" si="188"/>
        <v>0</v>
      </c>
    </row>
    <row r="3889" spans="15:19">
      <c r="O3889">
        <v>2</v>
      </c>
      <c r="P3889">
        <v>1</v>
      </c>
      <c r="Q3889">
        <f t="shared" si="186"/>
        <v>1</v>
      </c>
      <c r="R3889">
        <f t="shared" si="187"/>
        <v>0</v>
      </c>
      <c r="S3889">
        <f t="shared" si="188"/>
        <v>0</v>
      </c>
    </row>
    <row r="3890" spans="15:19">
      <c r="O3890">
        <v>2</v>
      </c>
      <c r="P3890">
        <v>1</v>
      </c>
      <c r="Q3890">
        <f t="shared" si="186"/>
        <v>1</v>
      </c>
      <c r="R3890">
        <f t="shared" si="187"/>
        <v>0</v>
      </c>
      <c r="S3890">
        <f t="shared" si="188"/>
        <v>0</v>
      </c>
    </row>
    <row r="3891" spans="15:19">
      <c r="O3891">
        <v>1</v>
      </c>
      <c r="P3891">
        <v>1</v>
      </c>
      <c r="Q3891">
        <f t="shared" si="186"/>
        <v>0</v>
      </c>
      <c r="R3891">
        <f t="shared" si="187"/>
        <v>1</v>
      </c>
      <c r="S3891">
        <f t="shared" si="188"/>
        <v>0</v>
      </c>
    </row>
    <row r="3892" spans="15:19">
      <c r="O3892">
        <v>3</v>
      </c>
      <c r="P3892">
        <v>1</v>
      </c>
      <c r="Q3892">
        <f t="shared" si="186"/>
        <v>1</v>
      </c>
      <c r="R3892">
        <f t="shared" si="187"/>
        <v>0</v>
      </c>
      <c r="S3892">
        <f t="shared" si="188"/>
        <v>0</v>
      </c>
    </row>
    <row r="3893" spans="15:19">
      <c r="O3893">
        <v>2</v>
      </c>
      <c r="P3893">
        <v>1</v>
      </c>
      <c r="Q3893">
        <f t="shared" si="186"/>
        <v>1</v>
      </c>
      <c r="R3893">
        <f t="shared" si="187"/>
        <v>0</v>
      </c>
      <c r="S3893">
        <f t="shared" si="188"/>
        <v>0</v>
      </c>
    </row>
    <row r="3894" spans="15:19">
      <c r="O3894">
        <v>1</v>
      </c>
      <c r="P3894">
        <v>0</v>
      </c>
      <c r="Q3894">
        <f t="shared" si="186"/>
        <v>1</v>
      </c>
      <c r="R3894">
        <f t="shared" si="187"/>
        <v>0</v>
      </c>
      <c r="S3894">
        <f t="shared" si="188"/>
        <v>0</v>
      </c>
    </row>
    <row r="3895" spans="15:19">
      <c r="O3895">
        <v>3</v>
      </c>
      <c r="P3895">
        <v>2</v>
      </c>
      <c r="Q3895">
        <f t="shared" si="186"/>
        <v>1</v>
      </c>
      <c r="R3895">
        <f t="shared" si="187"/>
        <v>0</v>
      </c>
      <c r="S3895">
        <f t="shared" si="188"/>
        <v>0</v>
      </c>
    </row>
    <row r="3896" spans="15:19">
      <c r="O3896">
        <v>1</v>
      </c>
      <c r="P3896">
        <v>0</v>
      </c>
      <c r="Q3896">
        <f t="shared" si="186"/>
        <v>1</v>
      </c>
      <c r="R3896">
        <f t="shared" si="187"/>
        <v>0</v>
      </c>
      <c r="S3896">
        <f t="shared" si="188"/>
        <v>0</v>
      </c>
    </row>
    <row r="3897" spans="15:19">
      <c r="O3897">
        <v>0</v>
      </c>
      <c r="P3897">
        <v>0</v>
      </c>
      <c r="Q3897">
        <f t="shared" si="186"/>
        <v>0</v>
      </c>
      <c r="R3897">
        <f t="shared" si="187"/>
        <v>1</v>
      </c>
      <c r="S3897">
        <f t="shared" si="188"/>
        <v>0</v>
      </c>
    </row>
    <row r="3898" spans="15:19">
      <c r="O3898">
        <v>1</v>
      </c>
      <c r="P3898">
        <v>0</v>
      </c>
      <c r="Q3898">
        <f t="shared" si="186"/>
        <v>1</v>
      </c>
      <c r="R3898">
        <f t="shared" si="187"/>
        <v>0</v>
      </c>
      <c r="S3898">
        <f t="shared" si="188"/>
        <v>0</v>
      </c>
    </row>
    <row r="3899" spans="15:19">
      <c r="O3899">
        <v>1</v>
      </c>
      <c r="P3899">
        <v>0</v>
      </c>
      <c r="Q3899">
        <f t="shared" si="186"/>
        <v>1</v>
      </c>
      <c r="R3899">
        <f t="shared" si="187"/>
        <v>0</v>
      </c>
      <c r="S3899">
        <f t="shared" si="188"/>
        <v>0</v>
      </c>
    </row>
    <row r="3900" spans="15:19">
      <c r="O3900">
        <v>0</v>
      </c>
      <c r="P3900">
        <v>2</v>
      </c>
      <c r="Q3900">
        <f t="shared" si="186"/>
        <v>0</v>
      </c>
      <c r="R3900">
        <f t="shared" si="187"/>
        <v>0</v>
      </c>
      <c r="S3900">
        <f t="shared" si="188"/>
        <v>1</v>
      </c>
    </row>
    <row r="3901" spans="15:19">
      <c r="O3901">
        <v>2</v>
      </c>
      <c r="P3901">
        <v>1</v>
      </c>
      <c r="Q3901">
        <f t="shared" si="186"/>
        <v>1</v>
      </c>
      <c r="R3901">
        <f t="shared" si="187"/>
        <v>0</v>
      </c>
      <c r="S3901">
        <f t="shared" si="188"/>
        <v>0</v>
      </c>
    </row>
    <row r="3902" spans="15:19">
      <c r="O3902">
        <v>2</v>
      </c>
      <c r="P3902">
        <v>1</v>
      </c>
      <c r="Q3902">
        <f t="shared" si="186"/>
        <v>1</v>
      </c>
      <c r="R3902">
        <f t="shared" si="187"/>
        <v>0</v>
      </c>
      <c r="S3902">
        <f t="shared" si="188"/>
        <v>0</v>
      </c>
    </row>
    <row r="3903" spans="15:19">
      <c r="O3903">
        <v>0</v>
      </c>
      <c r="P3903">
        <v>1</v>
      </c>
      <c r="Q3903">
        <f t="shared" si="186"/>
        <v>0</v>
      </c>
      <c r="R3903">
        <f t="shared" si="187"/>
        <v>0</v>
      </c>
      <c r="S3903">
        <f t="shared" si="188"/>
        <v>1</v>
      </c>
    </row>
    <row r="3904" spans="15:19">
      <c r="O3904">
        <v>1</v>
      </c>
      <c r="P3904">
        <v>0</v>
      </c>
      <c r="Q3904">
        <f t="shared" si="186"/>
        <v>1</v>
      </c>
      <c r="R3904">
        <f t="shared" si="187"/>
        <v>0</v>
      </c>
      <c r="S3904">
        <f t="shared" si="188"/>
        <v>0</v>
      </c>
    </row>
    <row r="3905" spans="15:19">
      <c r="O3905">
        <v>1</v>
      </c>
      <c r="P3905">
        <v>0</v>
      </c>
      <c r="Q3905">
        <f t="shared" si="186"/>
        <v>1</v>
      </c>
      <c r="R3905">
        <f t="shared" si="187"/>
        <v>0</v>
      </c>
      <c r="S3905">
        <f t="shared" si="188"/>
        <v>0</v>
      </c>
    </row>
    <row r="3906" spans="15:19">
      <c r="O3906">
        <v>1</v>
      </c>
      <c r="P3906">
        <v>1</v>
      </c>
      <c r="Q3906">
        <f t="shared" si="186"/>
        <v>0</v>
      </c>
      <c r="R3906">
        <f t="shared" si="187"/>
        <v>1</v>
      </c>
      <c r="S3906">
        <f t="shared" si="188"/>
        <v>0</v>
      </c>
    </row>
    <row r="3907" spans="15:19">
      <c r="O3907">
        <v>1</v>
      </c>
      <c r="P3907">
        <v>1</v>
      </c>
      <c r="Q3907">
        <f t="shared" si="186"/>
        <v>0</v>
      </c>
      <c r="R3907">
        <f t="shared" si="187"/>
        <v>1</v>
      </c>
      <c r="S3907">
        <f t="shared" si="188"/>
        <v>0</v>
      </c>
    </row>
    <row r="3908" spans="15:19">
      <c r="O3908">
        <v>0</v>
      </c>
      <c r="P3908">
        <v>0</v>
      </c>
      <c r="Q3908">
        <f t="shared" si="186"/>
        <v>0</v>
      </c>
      <c r="R3908">
        <f t="shared" si="187"/>
        <v>1</v>
      </c>
      <c r="S3908">
        <f t="shared" si="188"/>
        <v>0</v>
      </c>
    </row>
    <row r="3909" spans="15:19">
      <c r="O3909">
        <v>0</v>
      </c>
      <c r="P3909">
        <v>3</v>
      </c>
      <c r="Q3909">
        <f t="shared" si="186"/>
        <v>0</v>
      </c>
      <c r="R3909">
        <f t="shared" si="187"/>
        <v>0</v>
      </c>
      <c r="S3909">
        <f t="shared" si="188"/>
        <v>1</v>
      </c>
    </row>
    <row r="3910" spans="15:19">
      <c r="O3910">
        <v>3</v>
      </c>
      <c r="P3910">
        <v>2</v>
      </c>
      <c r="Q3910">
        <f t="shared" si="186"/>
        <v>1</v>
      </c>
      <c r="R3910">
        <f t="shared" si="187"/>
        <v>0</v>
      </c>
      <c r="S3910">
        <f t="shared" si="188"/>
        <v>0</v>
      </c>
    </row>
    <row r="3911" spans="15:19">
      <c r="O3911">
        <v>3</v>
      </c>
      <c r="P3911">
        <v>1</v>
      </c>
      <c r="Q3911">
        <f t="shared" si="186"/>
        <v>1</v>
      </c>
      <c r="R3911">
        <f t="shared" si="187"/>
        <v>0</v>
      </c>
      <c r="S3911">
        <f t="shared" si="188"/>
        <v>0</v>
      </c>
    </row>
    <row r="3912" spans="15:19">
      <c r="O3912">
        <v>3</v>
      </c>
      <c r="P3912">
        <v>0</v>
      </c>
      <c r="Q3912">
        <f t="shared" si="186"/>
        <v>1</v>
      </c>
      <c r="R3912">
        <f t="shared" si="187"/>
        <v>0</v>
      </c>
      <c r="S3912">
        <f t="shared" si="188"/>
        <v>0</v>
      </c>
    </row>
    <row r="3913" spans="15:19">
      <c r="O3913">
        <v>4</v>
      </c>
      <c r="P3913">
        <v>0</v>
      </c>
      <c r="Q3913">
        <f t="shared" si="186"/>
        <v>1</v>
      </c>
      <c r="R3913">
        <f t="shared" si="187"/>
        <v>0</v>
      </c>
      <c r="S3913">
        <f t="shared" si="188"/>
        <v>0</v>
      </c>
    </row>
    <row r="3914" spans="15:19">
      <c r="O3914">
        <v>1</v>
      </c>
      <c r="P3914">
        <v>1</v>
      </c>
      <c r="Q3914">
        <f t="shared" si="186"/>
        <v>0</v>
      </c>
      <c r="R3914">
        <f t="shared" si="187"/>
        <v>1</v>
      </c>
      <c r="S3914">
        <f t="shared" si="188"/>
        <v>0</v>
      </c>
    </row>
    <row r="3915" spans="15:19">
      <c r="O3915">
        <v>0</v>
      </c>
      <c r="P3915">
        <v>0</v>
      </c>
      <c r="Q3915">
        <f t="shared" si="186"/>
        <v>0</v>
      </c>
      <c r="R3915">
        <f t="shared" si="187"/>
        <v>1</v>
      </c>
      <c r="S3915">
        <f t="shared" si="188"/>
        <v>0</v>
      </c>
    </row>
    <row r="3916" spans="15:19">
      <c r="O3916">
        <v>2</v>
      </c>
      <c r="P3916">
        <v>2</v>
      </c>
      <c r="Q3916">
        <f t="shared" si="186"/>
        <v>0</v>
      </c>
      <c r="R3916">
        <f t="shared" si="187"/>
        <v>1</v>
      </c>
      <c r="S3916">
        <f t="shared" si="188"/>
        <v>0</v>
      </c>
    </row>
    <row r="3917" spans="15:19">
      <c r="O3917">
        <v>0</v>
      </c>
      <c r="P3917">
        <v>1</v>
      </c>
      <c r="Q3917">
        <f t="shared" si="186"/>
        <v>0</v>
      </c>
      <c r="R3917">
        <f t="shared" si="187"/>
        <v>0</v>
      </c>
      <c r="S3917">
        <f t="shared" si="188"/>
        <v>1</v>
      </c>
    </row>
    <row r="3918" spans="15:19">
      <c r="O3918">
        <v>1</v>
      </c>
      <c r="P3918">
        <v>1</v>
      </c>
      <c r="Q3918">
        <f t="shared" si="186"/>
        <v>0</v>
      </c>
      <c r="R3918">
        <f t="shared" si="187"/>
        <v>1</v>
      </c>
      <c r="S3918">
        <f t="shared" si="188"/>
        <v>0</v>
      </c>
    </row>
    <row r="3919" spans="15:19">
      <c r="O3919">
        <v>3</v>
      </c>
      <c r="P3919">
        <v>1</v>
      </c>
      <c r="Q3919">
        <f t="shared" si="186"/>
        <v>1</v>
      </c>
      <c r="R3919">
        <f t="shared" si="187"/>
        <v>0</v>
      </c>
      <c r="S3919">
        <f t="shared" si="188"/>
        <v>0</v>
      </c>
    </row>
    <row r="3920" spans="15:19">
      <c r="O3920">
        <v>0</v>
      </c>
      <c r="P3920">
        <v>0</v>
      </c>
      <c r="Q3920">
        <f t="shared" si="186"/>
        <v>0</v>
      </c>
      <c r="R3920">
        <f t="shared" si="187"/>
        <v>1</v>
      </c>
      <c r="S3920">
        <f t="shared" si="188"/>
        <v>0</v>
      </c>
    </row>
    <row r="3921" spans="15:19">
      <c r="O3921">
        <v>3</v>
      </c>
      <c r="P3921">
        <v>2</v>
      </c>
      <c r="Q3921">
        <f t="shared" si="186"/>
        <v>1</v>
      </c>
      <c r="R3921">
        <f t="shared" si="187"/>
        <v>0</v>
      </c>
      <c r="S3921">
        <f t="shared" si="188"/>
        <v>0</v>
      </c>
    </row>
    <row r="3922" spans="15:19">
      <c r="O3922">
        <v>0</v>
      </c>
      <c r="P3922">
        <v>2</v>
      </c>
      <c r="Q3922">
        <f t="shared" si="186"/>
        <v>0</v>
      </c>
      <c r="R3922">
        <f t="shared" si="187"/>
        <v>0</v>
      </c>
      <c r="S3922">
        <f t="shared" si="188"/>
        <v>1</v>
      </c>
    </row>
    <row r="3923" spans="15:19">
      <c r="O3923">
        <v>0</v>
      </c>
      <c r="P3923">
        <v>1</v>
      </c>
      <c r="Q3923">
        <f t="shared" si="186"/>
        <v>0</v>
      </c>
      <c r="R3923">
        <f t="shared" si="187"/>
        <v>0</v>
      </c>
      <c r="S3923">
        <f t="shared" si="188"/>
        <v>1</v>
      </c>
    </row>
    <row r="3924" spans="15:19">
      <c r="O3924">
        <v>1</v>
      </c>
      <c r="P3924">
        <v>1</v>
      </c>
      <c r="Q3924">
        <f t="shared" si="186"/>
        <v>0</v>
      </c>
      <c r="R3924">
        <f t="shared" si="187"/>
        <v>1</v>
      </c>
      <c r="S3924">
        <f t="shared" si="188"/>
        <v>0</v>
      </c>
    </row>
    <row r="3925" spans="15:19">
      <c r="O3925">
        <v>2</v>
      </c>
      <c r="P3925">
        <v>1</v>
      </c>
      <c r="Q3925">
        <f t="shared" si="186"/>
        <v>1</v>
      </c>
      <c r="R3925">
        <f t="shared" si="187"/>
        <v>0</v>
      </c>
      <c r="S3925">
        <f t="shared" si="188"/>
        <v>0</v>
      </c>
    </row>
    <row r="3926" spans="15:19">
      <c r="O3926">
        <v>0</v>
      </c>
      <c r="P3926">
        <v>2</v>
      </c>
      <c r="Q3926">
        <f t="shared" ref="Q3926:Q3989" si="189">IF(O3926&gt;P3926,1,0)</f>
        <v>0</v>
      </c>
      <c r="R3926">
        <f t="shared" ref="R3926:R3989" si="190">IF(O3926=P3926,1,0)</f>
        <v>0</v>
      </c>
      <c r="S3926">
        <f t="shared" ref="S3926:S3989" si="191">IF(O3926&lt;P3926,1,0)</f>
        <v>1</v>
      </c>
    </row>
    <row r="3927" spans="15:19">
      <c r="O3927">
        <v>2</v>
      </c>
      <c r="P3927">
        <v>2</v>
      </c>
      <c r="Q3927">
        <f t="shared" si="189"/>
        <v>0</v>
      </c>
      <c r="R3927">
        <f t="shared" si="190"/>
        <v>1</v>
      </c>
      <c r="S3927">
        <f t="shared" si="191"/>
        <v>0</v>
      </c>
    </row>
    <row r="3928" spans="15:19">
      <c r="O3928">
        <v>2</v>
      </c>
      <c r="P3928">
        <v>3</v>
      </c>
      <c r="Q3928">
        <f t="shared" si="189"/>
        <v>0</v>
      </c>
      <c r="R3928">
        <f t="shared" si="190"/>
        <v>0</v>
      </c>
      <c r="S3928">
        <f t="shared" si="191"/>
        <v>1</v>
      </c>
    </row>
    <row r="3929" spans="15:19">
      <c r="O3929">
        <v>4</v>
      </c>
      <c r="P3929">
        <v>1</v>
      </c>
      <c r="Q3929">
        <f t="shared" si="189"/>
        <v>1</v>
      </c>
      <c r="R3929">
        <f t="shared" si="190"/>
        <v>0</v>
      </c>
      <c r="S3929">
        <f t="shared" si="191"/>
        <v>0</v>
      </c>
    </row>
    <row r="3930" spans="15:19">
      <c r="O3930">
        <v>3</v>
      </c>
      <c r="P3930">
        <v>1</v>
      </c>
      <c r="Q3930">
        <f t="shared" si="189"/>
        <v>1</v>
      </c>
      <c r="R3930">
        <f t="shared" si="190"/>
        <v>0</v>
      </c>
      <c r="S3930">
        <f t="shared" si="191"/>
        <v>0</v>
      </c>
    </row>
    <row r="3931" spans="15:19">
      <c r="O3931">
        <v>2</v>
      </c>
      <c r="P3931">
        <v>3</v>
      </c>
      <c r="Q3931">
        <f t="shared" si="189"/>
        <v>0</v>
      </c>
      <c r="R3931">
        <f t="shared" si="190"/>
        <v>0</v>
      </c>
      <c r="S3931">
        <f t="shared" si="191"/>
        <v>1</v>
      </c>
    </row>
    <row r="3932" spans="15:19">
      <c r="O3932">
        <v>2</v>
      </c>
      <c r="P3932">
        <v>2</v>
      </c>
      <c r="Q3932">
        <f t="shared" si="189"/>
        <v>0</v>
      </c>
      <c r="R3932">
        <f t="shared" si="190"/>
        <v>1</v>
      </c>
      <c r="S3932">
        <f t="shared" si="191"/>
        <v>0</v>
      </c>
    </row>
    <row r="3933" spans="15:19">
      <c r="O3933">
        <v>2</v>
      </c>
      <c r="P3933">
        <v>2</v>
      </c>
      <c r="Q3933">
        <f t="shared" si="189"/>
        <v>0</v>
      </c>
      <c r="R3933">
        <f t="shared" si="190"/>
        <v>1</v>
      </c>
      <c r="S3933">
        <f t="shared" si="191"/>
        <v>0</v>
      </c>
    </row>
    <row r="3934" spans="15:19">
      <c r="O3934">
        <v>3</v>
      </c>
      <c r="P3934">
        <v>0</v>
      </c>
      <c r="Q3934">
        <f t="shared" si="189"/>
        <v>1</v>
      </c>
      <c r="R3934">
        <f t="shared" si="190"/>
        <v>0</v>
      </c>
      <c r="S3934">
        <f t="shared" si="191"/>
        <v>0</v>
      </c>
    </row>
    <row r="3935" spans="15:19">
      <c r="O3935">
        <v>3</v>
      </c>
      <c r="P3935">
        <v>1</v>
      </c>
      <c r="Q3935">
        <f t="shared" si="189"/>
        <v>1</v>
      </c>
      <c r="R3935">
        <f t="shared" si="190"/>
        <v>0</v>
      </c>
      <c r="S3935">
        <f t="shared" si="191"/>
        <v>0</v>
      </c>
    </row>
    <row r="3936" spans="15:19">
      <c r="O3936">
        <v>0</v>
      </c>
      <c r="P3936">
        <v>2</v>
      </c>
      <c r="Q3936">
        <f t="shared" si="189"/>
        <v>0</v>
      </c>
      <c r="R3936">
        <f t="shared" si="190"/>
        <v>0</v>
      </c>
      <c r="S3936">
        <f t="shared" si="191"/>
        <v>1</v>
      </c>
    </row>
    <row r="3937" spans="15:19">
      <c r="O3937">
        <v>1</v>
      </c>
      <c r="P3937">
        <v>0</v>
      </c>
      <c r="Q3937">
        <f t="shared" si="189"/>
        <v>1</v>
      </c>
      <c r="R3937">
        <f t="shared" si="190"/>
        <v>0</v>
      </c>
      <c r="S3937">
        <f t="shared" si="191"/>
        <v>0</v>
      </c>
    </row>
    <row r="3938" spans="15:19">
      <c r="O3938">
        <v>0</v>
      </c>
      <c r="P3938">
        <v>3</v>
      </c>
      <c r="Q3938">
        <f t="shared" si="189"/>
        <v>0</v>
      </c>
      <c r="R3938">
        <f t="shared" si="190"/>
        <v>0</v>
      </c>
      <c r="S3938">
        <f t="shared" si="191"/>
        <v>1</v>
      </c>
    </row>
    <row r="3939" spans="15:19">
      <c r="O3939">
        <v>4</v>
      </c>
      <c r="P3939">
        <v>0</v>
      </c>
      <c r="Q3939">
        <f t="shared" si="189"/>
        <v>1</v>
      </c>
      <c r="R3939">
        <f t="shared" si="190"/>
        <v>0</v>
      </c>
      <c r="S3939">
        <f t="shared" si="191"/>
        <v>0</v>
      </c>
    </row>
    <row r="3940" spans="15:19">
      <c r="O3940">
        <v>2</v>
      </c>
      <c r="P3940">
        <v>0</v>
      </c>
      <c r="Q3940">
        <f t="shared" si="189"/>
        <v>1</v>
      </c>
      <c r="R3940">
        <f t="shared" si="190"/>
        <v>0</v>
      </c>
      <c r="S3940">
        <f t="shared" si="191"/>
        <v>0</v>
      </c>
    </row>
    <row r="3941" spans="15:19">
      <c r="O3941">
        <v>1</v>
      </c>
      <c r="P3941">
        <v>1</v>
      </c>
      <c r="Q3941">
        <f t="shared" si="189"/>
        <v>0</v>
      </c>
      <c r="R3941">
        <f t="shared" si="190"/>
        <v>1</v>
      </c>
      <c r="S3941">
        <f t="shared" si="191"/>
        <v>0</v>
      </c>
    </row>
    <row r="3942" spans="15:19">
      <c r="O3942">
        <v>1</v>
      </c>
      <c r="P3942">
        <v>0</v>
      </c>
      <c r="Q3942">
        <f t="shared" si="189"/>
        <v>1</v>
      </c>
      <c r="R3942">
        <f t="shared" si="190"/>
        <v>0</v>
      </c>
      <c r="S3942">
        <f t="shared" si="191"/>
        <v>0</v>
      </c>
    </row>
    <row r="3943" spans="15:19">
      <c r="O3943">
        <v>2</v>
      </c>
      <c r="P3943">
        <v>1</v>
      </c>
      <c r="Q3943">
        <f t="shared" si="189"/>
        <v>1</v>
      </c>
      <c r="R3943">
        <f t="shared" si="190"/>
        <v>0</v>
      </c>
      <c r="S3943">
        <f t="shared" si="191"/>
        <v>0</v>
      </c>
    </row>
    <row r="3944" spans="15:19">
      <c r="O3944">
        <v>1</v>
      </c>
      <c r="P3944">
        <v>2</v>
      </c>
      <c r="Q3944">
        <f t="shared" si="189"/>
        <v>0</v>
      </c>
      <c r="R3944">
        <f t="shared" si="190"/>
        <v>0</v>
      </c>
      <c r="S3944">
        <f t="shared" si="191"/>
        <v>1</v>
      </c>
    </row>
    <row r="3945" spans="15:19">
      <c r="O3945">
        <v>2</v>
      </c>
      <c r="P3945">
        <v>1</v>
      </c>
      <c r="Q3945">
        <f t="shared" si="189"/>
        <v>1</v>
      </c>
      <c r="R3945">
        <f t="shared" si="190"/>
        <v>0</v>
      </c>
      <c r="S3945">
        <f t="shared" si="191"/>
        <v>0</v>
      </c>
    </row>
    <row r="3946" spans="15:19">
      <c r="O3946">
        <v>0</v>
      </c>
      <c r="P3946">
        <v>2</v>
      </c>
      <c r="Q3946">
        <f t="shared" si="189"/>
        <v>0</v>
      </c>
      <c r="R3946">
        <f t="shared" si="190"/>
        <v>0</v>
      </c>
      <c r="S3946">
        <f t="shared" si="191"/>
        <v>1</v>
      </c>
    </row>
    <row r="3947" spans="15:19">
      <c r="O3947">
        <v>0</v>
      </c>
      <c r="P3947">
        <v>1</v>
      </c>
      <c r="Q3947">
        <f t="shared" si="189"/>
        <v>0</v>
      </c>
      <c r="R3947">
        <f t="shared" si="190"/>
        <v>0</v>
      </c>
      <c r="S3947">
        <f t="shared" si="191"/>
        <v>1</v>
      </c>
    </row>
    <row r="3948" spans="15:19">
      <c r="O3948">
        <v>2</v>
      </c>
      <c r="P3948">
        <v>2</v>
      </c>
      <c r="Q3948">
        <f t="shared" si="189"/>
        <v>0</v>
      </c>
      <c r="R3948">
        <f t="shared" si="190"/>
        <v>1</v>
      </c>
      <c r="S3948">
        <f t="shared" si="191"/>
        <v>0</v>
      </c>
    </row>
    <row r="3949" spans="15:19">
      <c r="O3949">
        <v>1</v>
      </c>
      <c r="P3949">
        <v>1</v>
      </c>
      <c r="Q3949">
        <f t="shared" si="189"/>
        <v>0</v>
      </c>
      <c r="R3949">
        <f t="shared" si="190"/>
        <v>1</v>
      </c>
      <c r="S3949">
        <f t="shared" si="191"/>
        <v>0</v>
      </c>
    </row>
    <row r="3950" spans="15:19">
      <c r="O3950">
        <v>3</v>
      </c>
      <c r="P3950">
        <v>0</v>
      </c>
      <c r="Q3950">
        <f t="shared" si="189"/>
        <v>1</v>
      </c>
      <c r="R3950">
        <f t="shared" si="190"/>
        <v>0</v>
      </c>
      <c r="S3950">
        <f t="shared" si="191"/>
        <v>0</v>
      </c>
    </row>
    <row r="3951" spans="15:19">
      <c r="O3951">
        <v>2</v>
      </c>
      <c r="P3951">
        <v>0</v>
      </c>
      <c r="Q3951">
        <f t="shared" si="189"/>
        <v>1</v>
      </c>
      <c r="R3951">
        <f t="shared" si="190"/>
        <v>0</v>
      </c>
      <c r="S3951">
        <f t="shared" si="191"/>
        <v>0</v>
      </c>
    </row>
    <row r="3952" spans="15:19">
      <c r="O3952">
        <v>2</v>
      </c>
      <c r="P3952">
        <v>2</v>
      </c>
      <c r="Q3952">
        <f t="shared" si="189"/>
        <v>0</v>
      </c>
      <c r="R3952">
        <f t="shared" si="190"/>
        <v>1</v>
      </c>
      <c r="S3952">
        <f t="shared" si="191"/>
        <v>0</v>
      </c>
    </row>
    <row r="3953" spans="15:19">
      <c r="O3953">
        <v>2</v>
      </c>
      <c r="P3953">
        <v>2</v>
      </c>
      <c r="Q3953">
        <f t="shared" si="189"/>
        <v>0</v>
      </c>
      <c r="R3953">
        <f t="shared" si="190"/>
        <v>1</v>
      </c>
      <c r="S3953">
        <f t="shared" si="191"/>
        <v>0</v>
      </c>
    </row>
    <row r="3954" spans="15:19">
      <c r="O3954">
        <v>4</v>
      </c>
      <c r="P3954">
        <v>0</v>
      </c>
      <c r="Q3954">
        <f t="shared" si="189"/>
        <v>1</v>
      </c>
      <c r="R3954">
        <f t="shared" si="190"/>
        <v>0</v>
      </c>
      <c r="S3954">
        <f t="shared" si="191"/>
        <v>0</v>
      </c>
    </row>
    <row r="3955" spans="15:19">
      <c r="O3955">
        <v>1</v>
      </c>
      <c r="P3955">
        <v>1</v>
      </c>
      <c r="Q3955">
        <f t="shared" si="189"/>
        <v>0</v>
      </c>
      <c r="R3955">
        <f t="shared" si="190"/>
        <v>1</v>
      </c>
      <c r="S3955">
        <f t="shared" si="191"/>
        <v>0</v>
      </c>
    </row>
    <row r="3956" spans="15:19">
      <c r="O3956">
        <v>3</v>
      </c>
      <c r="P3956">
        <v>3</v>
      </c>
      <c r="Q3956">
        <f t="shared" si="189"/>
        <v>0</v>
      </c>
      <c r="R3956">
        <f t="shared" si="190"/>
        <v>1</v>
      </c>
      <c r="S3956">
        <f t="shared" si="191"/>
        <v>0</v>
      </c>
    </row>
    <row r="3957" spans="15:19">
      <c r="O3957">
        <v>2</v>
      </c>
      <c r="P3957">
        <v>1</v>
      </c>
      <c r="Q3957">
        <f t="shared" si="189"/>
        <v>1</v>
      </c>
      <c r="R3957">
        <f t="shared" si="190"/>
        <v>0</v>
      </c>
      <c r="S3957">
        <f t="shared" si="191"/>
        <v>0</v>
      </c>
    </row>
    <row r="3958" spans="15:19">
      <c r="O3958">
        <v>2</v>
      </c>
      <c r="P3958">
        <v>0</v>
      </c>
      <c r="Q3958">
        <f t="shared" si="189"/>
        <v>1</v>
      </c>
      <c r="R3958">
        <f t="shared" si="190"/>
        <v>0</v>
      </c>
      <c r="S3958">
        <f t="shared" si="191"/>
        <v>0</v>
      </c>
    </row>
    <row r="3959" spans="15:19">
      <c r="O3959">
        <v>1</v>
      </c>
      <c r="P3959">
        <v>0</v>
      </c>
      <c r="Q3959">
        <f t="shared" si="189"/>
        <v>1</v>
      </c>
      <c r="R3959">
        <f t="shared" si="190"/>
        <v>0</v>
      </c>
      <c r="S3959">
        <f t="shared" si="191"/>
        <v>0</v>
      </c>
    </row>
    <row r="3960" spans="15:19">
      <c r="O3960">
        <v>1</v>
      </c>
      <c r="P3960">
        <v>1</v>
      </c>
      <c r="Q3960">
        <f t="shared" si="189"/>
        <v>0</v>
      </c>
      <c r="R3960">
        <f t="shared" si="190"/>
        <v>1</v>
      </c>
      <c r="S3960">
        <f t="shared" si="191"/>
        <v>0</v>
      </c>
    </row>
    <row r="3961" spans="15:19">
      <c r="O3961">
        <v>0</v>
      </c>
      <c r="P3961">
        <v>2</v>
      </c>
      <c r="Q3961">
        <f t="shared" si="189"/>
        <v>0</v>
      </c>
      <c r="R3961">
        <f t="shared" si="190"/>
        <v>0</v>
      </c>
      <c r="S3961">
        <f t="shared" si="191"/>
        <v>1</v>
      </c>
    </row>
    <row r="3962" spans="15:19">
      <c r="O3962">
        <v>2</v>
      </c>
      <c r="P3962">
        <v>0</v>
      </c>
      <c r="Q3962">
        <f t="shared" si="189"/>
        <v>1</v>
      </c>
      <c r="R3962">
        <f t="shared" si="190"/>
        <v>0</v>
      </c>
      <c r="S3962">
        <f t="shared" si="191"/>
        <v>0</v>
      </c>
    </row>
    <row r="3963" spans="15:19">
      <c r="O3963">
        <v>4</v>
      </c>
      <c r="P3963">
        <v>2</v>
      </c>
      <c r="Q3963">
        <f t="shared" si="189"/>
        <v>1</v>
      </c>
      <c r="R3963">
        <f t="shared" si="190"/>
        <v>0</v>
      </c>
      <c r="S3963">
        <f t="shared" si="191"/>
        <v>0</v>
      </c>
    </row>
    <row r="3964" spans="15:19">
      <c r="O3964">
        <v>5</v>
      </c>
      <c r="P3964">
        <v>1</v>
      </c>
      <c r="Q3964">
        <f t="shared" si="189"/>
        <v>1</v>
      </c>
      <c r="R3964">
        <f t="shared" si="190"/>
        <v>0</v>
      </c>
      <c r="S3964">
        <f t="shared" si="191"/>
        <v>0</v>
      </c>
    </row>
    <row r="3965" spans="15:19">
      <c r="O3965">
        <v>1</v>
      </c>
      <c r="P3965">
        <v>3</v>
      </c>
      <c r="Q3965">
        <f t="shared" si="189"/>
        <v>0</v>
      </c>
      <c r="R3965">
        <f t="shared" si="190"/>
        <v>0</v>
      </c>
      <c r="S3965">
        <f t="shared" si="191"/>
        <v>1</v>
      </c>
    </row>
    <row r="3966" spans="15:19">
      <c r="O3966">
        <v>2</v>
      </c>
      <c r="P3966">
        <v>1</v>
      </c>
      <c r="Q3966">
        <f t="shared" si="189"/>
        <v>1</v>
      </c>
      <c r="R3966">
        <f t="shared" si="190"/>
        <v>0</v>
      </c>
      <c r="S3966">
        <f t="shared" si="191"/>
        <v>0</v>
      </c>
    </row>
    <row r="3967" spans="15:19">
      <c r="O3967">
        <v>3</v>
      </c>
      <c r="P3967">
        <v>3</v>
      </c>
      <c r="Q3967">
        <f t="shared" si="189"/>
        <v>0</v>
      </c>
      <c r="R3967">
        <f t="shared" si="190"/>
        <v>1</v>
      </c>
      <c r="S3967">
        <f t="shared" si="191"/>
        <v>0</v>
      </c>
    </row>
    <row r="3968" spans="15:19">
      <c r="O3968">
        <v>1</v>
      </c>
      <c r="P3968">
        <v>2</v>
      </c>
      <c r="Q3968">
        <f t="shared" si="189"/>
        <v>0</v>
      </c>
      <c r="R3968">
        <f t="shared" si="190"/>
        <v>0</v>
      </c>
      <c r="S3968">
        <f t="shared" si="191"/>
        <v>1</v>
      </c>
    </row>
    <row r="3969" spans="15:19">
      <c r="O3969">
        <v>3</v>
      </c>
      <c r="P3969">
        <v>3</v>
      </c>
      <c r="Q3969">
        <f t="shared" si="189"/>
        <v>0</v>
      </c>
      <c r="R3969">
        <f t="shared" si="190"/>
        <v>1</v>
      </c>
      <c r="S3969">
        <f t="shared" si="191"/>
        <v>0</v>
      </c>
    </row>
    <row r="3970" spans="15:19">
      <c r="O3970">
        <v>0</v>
      </c>
      <c r="P3970">
        <v>2</v>
      </c>
      <c r="Q3970">
        <f t="shared" si="189"/>
        <v>0</v>
      </c>
      <c r="R3970">
        <f t="shared" si="190"/>
        <v>0</v>
      </c>
      <c r="S3970">
        <f t="shared" si="191"/>
        <v>1</v>
      </c>
    </row>
    <row r="3971" spans="15:19">
      <c r="O3971">
        <v>2</v>
      </c>
      <c r="P3971">
        <v>3</v>
      </c>
      <c r="Q3971">
        <f t="shared" si="189"/>
        <v>0</v>
      </c>
      <c r="R3971">
        <f t="shared" si="190"/>
        <v>0</v>
      </c>
      <c r="S3971">
        <f t="shared" si="191"/>
        <v>1</v>
      </c>
    </row>
    <row r="3972" spans="15:19">
      <c r="O3972">
        <v>0</v>
      </c>
      <c r="P3972">
        <v>1</v>
      </c>
      <c r="Q3972">
        <f t="shared" si="189"/>
        <v>0</v>
      </c>
      <c r="R3972">
        <f t="shared" si="190"/>
        <v>0</v>
      </c>
      <c r="S3972">
        <f t="shared" si="191"/>
        <v>1</v>
      </c>
    </row>
    <row r="3973" spans="15:19">
      <c r="O3973">
        <v>2</v>
      </c>
      <c r="P3973">
        <v>3</v>
      </c>
      <c r="Q3973">
        <f t="shared" si="189"/>
        <v>0</v>
      </c>
      <c r="R3973">
        <f t="shared" si="190"/>
        <v>0</v>
      </c>
      <c r="S3973">
        <f t="shared" si="191"/>
        <v>1</v>
      </c>
    </row>
    <row r="3974" spans="15:19">
      <c r="O3974">
        <v>0</v>
      </c>
      <c r="P3974">
        <v>2</v>
      </c>
      <c r="Q3974">
        <f t="shared" si="189"/>
        <v>0</v>
      </c>
      <c r="R3974">
        <f t="shared" si="190"/>
        <v>0</v>
      </c>
      <c r="S3974">
        <f t="shared" si="191"/>
        <v>1</v>
      </c>
    </row>
    <row r="3975" spans="15:19">
      <c r="O3975">
        <v>3</v>
      </c>
      <c r="P3975">
        <v>2</v>
      </c>
      <c r="Q3975">
        <f t="shared" si="189"/>
        <v>1</v>
      </c>
      <c r="R3975">
        <f t="shared" si="190"/>
        <v>0</v>
      </c>
      <c r="S3975">
        <f t="shared" si="191"/>
        <v>0</v>
      </c>
    </row>
    <row r="3976" spans="15:19">
      <c r="O3976">
        <v>3</v>
      </c>
      <c r="P3976">
        <v>1</v>
      </c>
      <c r="Q3976">
        <f t="shared" si="189"/>
        <v>1</v>
      </c>
      <c r="R3976">
        <f t="shared" si="190"/>
        <v>0</v>
      </c>
      <c r="S3976">
        <f t="shared" si="191"/>
        <v>0</v>
      </c>
    </row>
    <row r="3977" spans="15:19">
      <c r="O3977">
        <v>2</v>
      </c>
      <c r="P3977">
        <v>2</v>
      </c>
      <c r="Q3977">
        <f t="shared" si="189"/>
        <v>0</v>
      </c>
      <c r="R3977">
        <f t="shared" si="190"/>
        <v>1</v>
      </c>
      <c r="S3977">
        <f t="shared" si="191"/>
        <v>0</v>
      </c>
    </row>
    <row r="3978" spans="15:19">
      <c r="O3978">
        <v>2</v>
      </c>
      <c r="P3978">
        <v>1</v>
      </c>
      <c r="Q3978">
        <f t="shared" si="189"/>
        <v>1</v>
      </c>
      <c r="R3978">
        <f t="shared" si="190"/>
        <v>0</v>
      </c>
      <c r="S3978">
        <f t="shared" si="191"/>
        <v>0</v>
      </c>
    </row>
    <row r="3979" spans="15:19">
      <c r="O3979">
        <v>2</v>
      </c>
      <c r="P3979">
        <v>3</v>
      </c>
      <c r="Q3979">
        <f t="shared" si="189"/>
        <v>0</v>
      </c>
      <c r="R3979">
        <f t="shared" si="190"/>
        <v>0</v>
      </c>
      <c r="S3979">
        <f t="shared" si="191"/>
        <v>1</v>
      </c>
    </row>
    <row r="3980" spans="15:19">
      <c r="O3980">
        <v>1</v>
      </c>
      <c r="P3980">
        <v>0</v>
      </c>
      <c r="Q3980">
        <f t="shared" si="189"/>
        <v>1</v>
      </c>
      <c r="R3980">
        <f t="shared" si="190"/>
        <v>0</v>
      </c>
      <c r="S3980">
        <f t="shared" si="191"/>
        <v>0</v>
      </c>
    </row>
    <row r="3981" spans="15:19">
      <c r="O3981">
        <v>1</v>
      </c>
      <c r="P3981">
        <v>2</v>
      </c>
      <c r="Q3981">
        <f t="shared" si="189"/>
        <v>0</v>
      </c>
      <c r="R3981">
        <f t="shared" si="190"/>
        <v>0</v>
      </c>
      <c r="S3981">
        <f t="shared" si="191"/>
        <v>1</v>
      </c>
    </row>
    <row r="3982" spans="15:19">
      <c r="O3982">
        <v>0</v>
      </c>
      <c r="P3982">
        <v>0</v>
      </c>
      <c r="Q3982">
        <f t="shared" si="189"/>
        <v>0</v>
      </c>
      <c r="R3982">
        <f t="shared" si="190"/>
        <v>1</v>
      </c>
      <c r="S3982">
        <f t="shared" si="191"/>
        <v>0</v>
      </c>
    </row>
    <row r="3983" spans="15:19">
      <c r="O3983">
        <v>1</v>
      </c>
      <c r="P3983">
        <v>1</v>
      </c>
      <c r="Q3983">
        <f t="shared" si="189"/>
        <v>0</v>
      </c>
      <c r="R3983">
        <f t="shared" si="190"/>
        <v>1</v>
      </c>
      <c r="S3983">
        <f t="shared" si="191"/>
        <v>0</v>
      </c>
    </row>
    <row r="3984" spans="15:19">
      <c r="O3984">
        <v>1</v>
      </c>
      <c r="P3984">
        <v>2</v>
      </c>
      <c r="Q3984">
        <f t="shared" si="189"/>
        <v>0</v>
      </c>
      <c r="R3984">
        <f t="shared" si="190"/>
        <v>0</v>
      </c>
      <c r="S3984">
        <f t="shared" si="191"/>
        <v>1</v>
      </c>
    </row>
    <row r="3985" spans="15:19">
      <c r="O3985">
        <v>1</v>
      </c>
      <c r="P3985">
        <v>1</v>
      </c>
      <c r="Q3985">
        <f t="shared" si="189"/>
        <v>0</v>
      </c>
      <c r="R3985">
        <f t="shared" si="190"/>
        <v>1</v>
      </c>
      <c r="S3985">
        <f t="shared" si="191"/>
        <v>0</v>
      </c>
    </row>
    <row r="3986" spans="15:19">
      <c r="O3986">
        <v>3</v>
      </c>
      <c r="P3986">
        <v>0</v>
      </c>
      <c r="Q3986">
        <f t="shared" si="189"/>
        <v>1</v>
      </c>
      <c r="R3986">
        <f t="shared" si="190"/>
        <v>0</v>
      </c>
      <c r="S3986">
        <f t="shared" si="191"/>
        <v>0</v>
      </c>
    </row>
    <row r="3987" spans="15:19">
      <c r="O3987">
        <v>0</v>
      </c>
      <c r="P3987">
        <v>1</v>
      </c>
      <c r="Q3987">
        <f t="shared" si="189"/>
        <v>0</v>
      </c>
      <c r="R3987">
        <f t="shared" si="190"/>
        <v>0</v>
      </c>
      <c r="S3987">
        <f t="shared" si="191"/>
        <v>1</v>
      </c>
    </row>
    <row r="3988" spans="15:19">
      <c r="O3988">
        <v>0</v>
      </c>
      <c r="P3988">
        <v>2</v>
      </c>
      <c r="Q3988">
        <f t="shared" si="189"/>
        <v>0</v>
      </c>
      <c r="R3988">
        <f t="shared" si="190"/>
        <v>0</v>
      </c>
      <c r="S3988">
        <f t="shared" si="191"/>
        <v>1</v>
      </c>
    </row>
    <row r="3989" spans="15:19">
      <c r="O3989">
        <v>3</v>
      </c>
      <c r="P3989">
        <v>0</v>
      </c>
      <c r="Q3989">
        <f t="shared" si="189"/>
        <v>1</v>
      </c>
      <c r="R3989">
        <f t="shared" si="190"/>
        <v>0</v>
      </c>
      <c r="S3989">
        <f t="shared" si="191"/>
        <v>0</v>
      </c>
    </row>
    <row r="3990" spans="15:19">
      <c r="O3990">
        <v>0</v>
      </c>
      <c r="P3990">
        <v>0</v>
      </c>
      <c r="Q3990">
        <f t="shared" ref="Q3990:Q4053" si="192">IF(O3990&gt;P3990,1,0)</f>
        <v>0</v>
      </c>
      <c r="R3990">
        <f t="shared" ref="R3990:R4053" si="193">IF(O3990=P3990,1,0)</f>
        <v>1</v>
      </c>
      <c r="S3990">
        <f t="shared" ref="S3990:S4053" si="194">IF(O3990&lt;P3990,1,0)</f>
        <v>0</v>
      </c>
    </row>
    <row r="3991" spans="15:19">
      <c r="O3991">
        <v>1</v>
      </c>
      <c r="P3991">
        <v>2</v>
      </c>
      <c r="Q3991">
        <f t="shared" si="192"/>
        <v>0</v>
      </c>
      <c r="R3991">
        <f t="shared" si="193"/>
        <v>0</v>
      </c>
      <c r="S3991">
        <f t="shared" si="194"/>
        <v>1</v>
      </c>
    </row>
    <row r="3992" spans="15:19">
      <c r="O3992">
        <v>2</v>
      </c>
      <c r="P3992">
        <v>2</v>
      </c>
      <c r="Q3992">
        <f t="shared" si="192"/>
        <v>0</v>
      </c>
      <c r="R3992">
        <f t="shared" si="193"/>
        <v>1</v>
      </c>
      <c r="S3992">
        <f t="shared" si="194"/>
        <v>0</v>
      </c>
    </row>
    <row r="3993" spans="15:19">
      <c r="O3993">
        <v>0</v>
      </c>
      <c r="P3993">
        <v>2</v>
      </c>
      <c r="Q3993">
        <f t="shared" si="192"/>
        <v>0</v>
      </c>
      <c r="R3993">
        <f t="shared" si="193"/>
        <v>0</v>
      </c>
      <c r="S3993">
        <f t="shared" si="194"/>
        <v>1</v>
      </c>
    </row>
    <row r="3994" spans="15:19">
      <c r="O3994">
        <v>1</v>
      </c>
      <c r="P3994">
        <v>1</v>
      </c>
      <c r="Q3994">
        <f t="shared" si="192"/>
        <v>0</v>
      </c>
      <c r="R3994">
        <f t="shared" si="193"/>
        <v>1</v>
      </c>
      <c r="S3994">
        <f t="shared" si="194"/>
        <v>0</v>
      </c>
    </row>
    <row r="3995" spans="15:19">
      <c r="O3995">
        <v>4</v>
      </c>
      <c r="P3995">
        <v>0</v>
      </c>
      <c r="Q3995">
        <f t="shared" si="192"/>
        <v>1</v>
      </c>
      <c r="R3995">
        <f t="shared" si="193"/>
        <v>0</v>
      </c>
      <c r="S3995">
        <f t="shared" si="194"/>
        <v>0</v>
      </c>
    </row>
    <row r="3996" spans="15:19">
      <c r="O3996">
        <v>3</v>
      </c>
      <c r="P3996">
        <v>0</v>
      </c>
      <c r="Q3996">
        <f t="shared" si="192"/>
        <v>1</v>
      </c>
      <c r="R3996">
        <f t="shared" si="193"/>
        <v>0</v>
      </c>
      <c r="S3996">
        <f t="shared" si="194"/>
        <v>0</v>
      </c>
    </row>
    <row r="3997" spans="15:19">
      <c r="O3997">
        <v>0</v>
      </c>
      <c r="P3997">
        <v>2</v>
      </c>
      <c r="Q3997">
        <f t="shared" si="192"/>
        <v>0</v>
      </c>
      <c r="R3997">
        <f t="shared" si="193"/>
        <v>0</v>
      </c>
      <c r="S3997">
        <f t="shared" si="194"/>
        <v>1</v>
      </c>
    </row>
    <row r="3998" spans="15:19">
      <c r="O3998">
        <v>5</v>
      </c>
      <c r="P3998">
        <v>0</v>
      </c>
      <c r="Q3998">
        <f t="shared" si="192"/>
        <v>1</v>
      </c>
      <c r="R3998">
        <f t="shared" si="193"/>
        <v>0</v>
      </c>
      <c r="S3998">
        <f t="shared" si="194"/>
        <v>0</v>
      </c>
    </row>
    <row r="3999" spans="15:19">
      <c r="O3999">
        <v>3</v>
      </c>
      <c r="P3999">
        <v>2</v>
      </c>
      <c r="Q3999">
        <f t="shared" si="192"/>
        <v>1</v>
      </c>
      <c r="R3999">
        <f t="shared" si="193"/>
        <v>0</v>
      </c>
      <c r="S3999">
        <f t="shared" si="194"/>
        <v>0</v>
      </c>
    </row>
    <row r="4000" spans="15:19">
      <c r="O4000">
        <v>5</v>
      </c>
      <c r="P4000">
        <v>0</v>
      </c>
      <c r="Q4000">
        <f t="shared" si="192"/>
        <v>1</v>
      </c>
      <c r="R4000">
        <f t="shared" si="193"/>
        <v>0</v>
      </c>
      <c r="S4000">
        <f t="shared" si="194"/>
        <v>0</v>
      </c>
    </row>
    <row r="4001" spans="15:19">
      <c r="O4001">
        <v>2</v>
      </c>
      <c r="P4001">
        <v>1</v>
      </c>
      <c r="Q4001">
        <f t="shared" si="192"/>
        <v>1</v>
      </c>
      <c r="R4001">
        <f t="shared" si="193"/>
        <v>0</v>
      </c>
      <c r="S4001">
        <f t="shared" si="194"/>
        <v>0</v>
      </c>
    </row>
    <row r="4002" spans="15:19">
      <c r="O4002">
        <v>0</v>
      </c>
      <c r="P4002">
        <v>2</v>
      </c>
      <c r="Q4002">
        <f t="shared" si="192"/>
        <v>0</v>
      </c>
      <c r="R4002">
        <f t="shared" si="193"/>
        <v>0</v>
      </c>
      <c r="S4002">
        <f t="shared" si="194"/>
        <v>1</v>
      </c>
    </row>
    <row r="4003" spans="15:19">
      <c r="O4003">
        <v>1</v>
      </c>
      <c r="P4003">
        <v>2</v>
      </c>
      <c r="Q4003">
        <f t="shared" si="192"/>
        <v>0</v>
      </c>
      <c r="R4003">
        <f t="shared" si="193"/>
        <v>0</v>
      </c>
      <c r="S4003">
        <f t="shared" si="194"/>
        <v>1</v>
      </c>
    </row>
    <row r="4004" spans="15:19">
      <c r="O4004">
        <v>0</v>
      </c>
      <c r="P4004">
        <v>0</v>
      </c>
      <c r="Q4004">
        <f t="shared" si="192"/>
        <v>0</v>
      </c>
      <c r="R4004">
        <f t="shared" si="193"/>
        <v>1</v>
      </c>
      <c r="S4004">
        <f t="shared" si="194"/>
        <v>0</v>
      </c>
    </row>
    <row r="4005" spans="15:19">
      <c r="O4005">
        <v>3</v>
      </c>
      <c r="P4005">
        <v>2</v>
      </c>
      <c r="Q4005">
        <f t="shared" si="192"/>
        <v>1</v>
      </c>
      <c r="R4005">
        <f t="shared" si="193"/>
        <v>0</v>
      </c>
      <c r="S4005">
        <f t="shared" si="194"/>
        <v>0</v>
      </c>
    </row>
    <row r="4006" spans="15:19">
      <c r="O4006">
        <v>1</v>
      </c>
      <c r="P4006">
        <v>1</v>
      </c>
      <c r="Q4006">
        <f t="shared" si="192"/>
        <v>0</v>
      </c>
      <c r="R4006">
        <f t="shared" si="193"/>
        <v>1</v>
      </c>
      <c r="S4006">
        <f t="shared" si="194"/>
        <v>0</v>
      </c>
    </row>
    <row r="4007" spans="15:19">
      <c r="O4007">
        <v>2</v>
      </c>
      <c r="P4007">
        <v>1</v>
      </c>
      <c r="Q4007">
        <f t="shared" si="192"/>
        <v>1</v>
      </c>
      <c r="R4007">
        <f t="shared" si="193"/>
        <v>0</v>
      </c>
      <c r="S4007">
        <f t="shared" si="194"/>
        <v>0</v>
      </c>
    </row>
    <row r="4008" spans="15:19">
      <c r="O4008">
        <v>1</v>
      </c>
      <c r="P4008">
        <v>0</v>
      </c>
      <c r="Q4008">
        <f t="shared" si="192"/>
        <v>1</v>
      </c>
      <c r="R4008">
        <f t="shared" si="193"/>
        <v>0</v>
      </c>
      <c r="S4008">
        <f t="shared" si="194"/>
        <v>0</v>
      </c>
    </row>
    <row r="4009" spans="15:19">
      <c r="O4009">
        <v>4</v>
      </c>
      <c r="P4009">
        <v>2</v>
      </c>
      <c r="Q4009">
        <f t="shared" si="192"/>
        <v>1</v>
      </c>
      <c r="R4009">
        <f t="shared" si="193"/>
        <v>0</v>
      </c>
      <c r="S4009">
        <f t="shared" si="194"/>
        <v>0</v>
      </c>
    </row>
    <row r="4010" spans="15:19">
      <c r="O4010">
        <v>2</v>
      </c>
      <c r="P4010">
        <v>0</v>
      </c>
      <c r="Q4010">
        <f t="shared" si="192"/>
        <v>1</v>
      </c>
      <c r="R4010">
        <f t="shared" si="193"/>
        <v>0</v>
      </c>
      <c r="S4010">
        <f t="shared" si="194"/>
        <v>0</v>
      </c>
    </row>
    <row r="4011" spans="15:19">
      <c r="O4011">
        <v>0</v>
      </c>
      <c r="P4011">
        <v>1</v>
      </c>
      <c r="Q4011">
        <f t="shared" si="192"/>
        <v>0</v>
      </c>
      <c r="R4011">
        <f t="shared" si="193"/>
        <v>0</v>
      </c>
      <c r="S4011">
        <f t="shared" si="194"/>
        <v>1</v>
      </c>
    </row>
    <row r="4012" spans="15:19">
      <c r="O4012">
        <v>6</v>
      </c>
      <c r="P4012">
        <v>0</v>
      </c>
      <c r="Q4012">
        <f t="shared" si="192"/>
        <v>1</v>
      </c>
      <c r="R4012">
        <f t="shared" si="193"/>
        <v>0</v>
      </c>
      <c r="S4012">
        <f t="shared" si="194"/>
        <v>0</v>
      </c>
    </row>
    <row r="4013" spans="15:19">
      <c r="O4013">
        <v>1</v>
      </c>
      <c r="P4013">
        <v>2</v>
      </c>
      <c r="Q4013">
        <f t="shared" si="192"/>
        <v>0</v>
      </c>
      <c r="R4013">
        <f t="shared" si="193"/>
        <v>0</v>
      </c>
      <c r="S4013">
        <f t="shared" si="194"/>
        <v>1</v>
      </c>
    </row>
    <row r="4014" spans="15:19">
      <c r="O4014">
        <v>1</v>
      </c>
      <c r="P4014">
        <v>3</v>
      </c>
      <c r="Q4014">
        <f t="shared" si="192"/>
        <v>0</v>
      </c>
      <c r="R4014">
        <f t="shared" si="193"/>
        <v>0</v>
      </c>
      <c r="S4014">
        <f t="shared" si="194"/>
        <v>1</v>
      </c>
    </row>
    <row r="4015" spans="15:19">
      <c r="O4015">
        <v>0</v>
      </c>
      <c r="P4015">
        <v>1</v>
      </c>
      <c r="Q4015">
        <f t="shared" si="192"/>
        <v>0</v>
      </c>
      <c r="R4015">
        <f t="shared" si="193"/>
        <v>0</v>
      </c>
      <c r="S4015">
        <f t="shared" si="194"/>
        <v>1</v>
      </c>
    </row>
    <row r="4016" spans="15:19">
      <c r="O4016">
        <v>1</v>
      </c>
      <c r="P4016">
        <v>1</v>
      </c>
      <c r="Q4016">
        <f t="shared" si="192"/>
        <v>0</v>
      </c>
      <c r="R4016">
        <f t="shared" si="193"/>
        <v>1</v>
      </c>
      <c r="S4016">
        <f t="shared" si="194"/>
        <v>0</v>
      </c>
    </row>
    <row r="4017" spans="15:19">
      <c r="O4017">
        <v>3</v>
      </c>
      <c r="P4017">
        <v>0</v>
      </c>
      <c r="Q4017">
        <f t="shared" si="192"/>
        <v>1</v>
      </c>
      <c r="R4017">
        <f t="shared" si="193"/>
        <v>0</v>
      </c>
      <c r="S4017">
        <f t="shared" si="194"/>
        <v>0</v>
      </c>
    </row>
    <row r="4018" spans="15:19">
      <c r="O4018">
        <v>1</v>
      </c>
      <c r="P4018">
        <v>2</v>
      </c>
      <c r="Q4018">
        <f t="shared" si="192"/>
        <v>0</v>
      </c>
      <c r="R4018">
        <f t="shared" si="193"/>
        <v>0</v>
      </c>
      <c r="S4018">
        <f t="shared" si="194"/>
        <v>1</v>
      </c>
    </row>
    <row r="4019" spans="15:19">
      <c r="O4019">
        <v>2</v>
      </c>
      <c r="P4019">
        <v>0</v>
      </c>
      <c r="Q4019">
        <f t="shared" si="192"/>
        <v>1</v>
      </c>
      <c r="R4019">
        <f t="shared" si="193"/>
        <v>0</v>
      </c>
      <c r="S4019">
        <f t="shared" si="194"/>
        <v>0</v>
      </c>
    </row>
    <row r="4020" spans="15:19">
      <c r="O4020">
        <v>0</v>
      </c>
      <c r="P4020">
        <v>0</v>
      </c>
      <c r="Q4020">
        <f t="shared" si="192"/>
        <v>0</v>
      </c>
      <c r="R4020">
        <f t="shared" si="193"/>
        <v>1</v>
      </c>
      <c r="S4020">
        <f t="shared" si="194"/>
        <v>0</v>
      </c>
    </row>
    <row r="4021" spans="15:19">
      <c r="O4021">
        <v>2</v>
      </c>
      <c r="P4021">
        <v>3</v>
      </c>
      <c r="Q4021">
        <f t="shared" si="192"/>
        <v>0</v>
      </c>
      <c r="R4021">
        <f t="shared" si="193"/>
        <v>0</v>
      </c>
      <c r="S4021">
        <f t="shared" si="194"/>
        <v>1</v>
      </c>
    </row>
    <row r="4022" spans="15:19">
      <c r="O4022">
        <v>2</v>
      </c>
      <c r="P4022">
        <v>3</v>
      </c>
      <c r="Q4022">
        <f t="shared" si="192"/>
        <v>0</v>
      </c>
      <c r="R4022">
        <f t="shared" si="193"/>
        <v>0</v>
      </c>
      <c r="S4022">
        <f t="shared" si="194"/>
        <v>1</v>
      </c>
    </row>
    <row r="4023" spans="15:19">
      <c r="O4023">
        <v>1</v>
      </c>
      <c r="P4023">
        <v>0</v>
      </c>
      <c r="Q4023">
        <f t="shared" si="192"/>
        <v>1</v>
      </c>
      <c r="R4023">
        <f t="shared" si="193"/>
        <v>0</v>
      </c>
      <c r="S4023">
        <f t="shared" si="194"/>
        <v>0</v>
      </c>
    </row>
    <row r="4024" spans="15:19">
      <c r="O4024">
        <v>0</v>
      </c>
      <c r="P4024">
        <v>0</v>
      </c>
      <c r="Q4024">
        <f t="shared" si="192"/>
        <v>0</v>
      </c>
      <c r="R4024">
        <f t="shared" si="193"/>
        <v>1</v>
      </c>
      <c r="S4024">
        <f t="shared" si="194"/>
        <v>0</v>
      </c>
    </row>
    <row r="4025" spans="15:19">
      <c r="O4025">
        <v>2</v>
      </c>
      <c r="P4025">
        <v>0</v>
      </c>
      <c r="Q4025">
        <f t="shared" si="192"/>
        <v>1</v>
      </c>
      <c r="R4025">
        <f t="shared" si="193"/>
        <v>0</v>
      </c>
      <c r="S4025">
        <f t="shared" si="194"/>
        <v>0</v>
      </c>
    </row>
    <row r="4026" spans="15:19">
      <c r="O4026">
        <v>1</v>
      </c>
      <c r="P4026">
        <v>0</v>
      </c>
      <c r="Q4026">
        <f t="shared" si="192"/>
        <v>1</v>
      </c>
      <c r="R4026">
        <f t="shared" si="193"/>
        <v>0</v>
      </c>
      <c r="S4026">
        <f t="shared" si="194"/>
        <v>0</v>
      </c>
    </row>
    <row r="4027" spans="15:19">
      <c r="O4027">
        <v>0</v>
      </c>
      <c r="P4027">
        <v>1</v>
      </c>
      <c r="Q4027">
        <f t="shared" si="192"/>
        <v>0</v>
      </c>
      <c r="R4027">
        <f t="shared" si="193"/>
        <v>0</v>
      </c>
      <c r="S4027">
        <f t="shared" si="194"/>
        <v>1</v>
      </c>
    </row>
    <row r="4028" spans="15:19">
      <c r="O4028">
        <v>3</v>
      </c>
      <c r="P4028">
        <v>3</v>
      </c>
      <c r="Q4028">
        <f t="shared" si="192"/>
        <v>0</v>
      </c>
      <c r="R4028">
        <f t="shared" si="193"/>
        <v>1</v>
      </c>
      <c r="S4028">
        <f t="shared" si="194"/>
        <v>0</v>
      </c>
    </row>
    <row r="4029" spans="15:19">
      <c r="O4029">
        <v>1</v>
      </c>
      <c r="P4029">
        <v>1</v>
      </c>
      <c r="Q4029">
        <f t="shared" si="192"/>
        <v>0</v>
      </c>
      <c r="R4029">
        <f t="shared" si="193"/>
        <v>1</v>
      </c>
      <c r="S4029">
        <f t="shared" si="194"/>
        <v>0</v>
      </c>
    </row>
    <row r="4030" spans="15:19">
      <c r="O4030">
        <v>2</v>
      </c>
      <c r="P4030">
        <v>1</v>
      </c>
      <c r="Q4030">
        <f t="shared" si="192"/>
        <v>1</v>
      </c>
      <c r="R4030">
        <f t="shared" si="193"/>
        <v>0</v>
      </c>
      <c r="S4030">
        <f t="shared" si="194"/>
        <v>0</v>
      </c>
    </row>
    <row r="4031" spans="15:19">
      <c r="O4031">
        <v>3</v>
      </c>
      <c r="P4031">
        <v>0</v>
      </c>
      <c r="Q4031">
        <f t="shared" si="192"/>
        <v>1</v>
      </c>
      <c r="R4031">
        <f t="shared" si="193"/>
        <v>0</v>
      </c>
      <c r="S4031">
        <f t="shared" si="194"/>
        <v>0</v>
      </c>
    </row>
    <row r="4032" spans="15:19">
      <c r="O4032">
        <v>2</v>
      </c>
      <c r="P4032">
        <v>1</v>
      </c>
      <c r="Q4032">
        <f t="shared" si="192"/>
        <v>1</v>
      </c>
      <c r="R4032">
        <f t="shared" si="193"/>
        <v>0</v>
      </c>
      <c r="S4032">
        <f t="shared" si="194"/>
        <v>0</v>
      </c>
    </row>
    <row r="4033" spans="15:19">
      <c r="O4033">
        <v>2</v>
      </c>
      <c r="P4033">
        <v>1</v>
      </c>
      <c r="Q4033">
        <f t="shared" si="192"/>
        <v>1</v>
      </c>
      <c r="R4033">
        <f t="shared" si="193"/>
        <v>0</v>
      </c>
      <c r="S4033">
        <f t="shared" si="194"/>
        <v>0</v>
      </c>
    </row>
    <row r="4034" spans="15:19">
      <c r="O4034">
        <v>2</v>
      </c>
      <c r="P4034">
        <v>1</v>
      </c>
      <c r="Q4034">
        <f t="shared" si="192"/>
        <v>1</v>
      </c>
      <c r="R4034">
        <f t="shared" si="193"/>
        <v>0</v>
      </c>
      <c r="S4034">
        <f t="shared" si="194"/>
        <v>0</v>
      </c>
    </row>
    <row r="4035" spans="15:19">
      <c r="O4035">
        <v>1</v>
      </c>
      <c r="P4035">
        <v>1</v>
      </c>
      <c r="Q4035">
        <f t="shared" si="192"/>
        <v>0</v>
      </c>
      <c r="R4035">
        <f t="shared" si="193"/>
        <v>1</v>
      </c>
      <c r="S4035">
        <f t="shared" si="194"/>
        <v>0</v>
      </c>
    </row>
    <row r="4036" spans="15:19">
      <c r="O4036">
        <v>2</v>
      </c>
      <c r="P4036">
        <v>2</v>
      </c>
      <c r="Q4036">
        <f t="shared" si="192"/>
        <v>0</v>
      </c>
      <c r="R4036">
        <f t="shared" si="193"/>
        <v>1</v>
      </c>
      <c r="S4036">
        <f t="shared" si="194"/>
        <v>0</v>
      </c>
    </row>
    <row r="4037" spans="15:19">
      <c r="O4037">
        <v>1</v>
      </c>
      <c r="P4037">
        <v>1</v>
      </c>
      <c r="Q4037">
        <f t="shared" si="192"/>
        <v>0</v>
      </c>
      <c r="R4037">
        <f t="shared" si="193"/>
        <v>1</v>
      </c>
      <c r="S4037">
        <f t="shared" si="194"/>
        <v>0</v>
      </c>
    </row>
    <row r="4038" spans="15:19">
      <c r="O4038">
        <v>0</v>
      </c>
      <c r="P4038">
        <v>2</v>
      </c>
      <c r="Q4038">
        <f t="shared" si="192"/>
        <v>0</v>
      </c>
      <c r="R4038">
        <f t="shared" si="193"/>
        <v>0</v>
      </c>
      <c r="S4038">
        <f t="shared" si="194"/>
        <v>1</v>
      </c>
    </row>
    <row r="4039" spans="15:19">
      <c r="O4039">
        <v>3</v>
      </c>
      <c r="P4039">
        <v>0</v>
      </c>
      <c r="Q4039">
        <f t="shared" si="192"/>
        <v>1</v>
      </c>
      <c r="R4039">
        <f t="shared" si="193"/>
        <v>0</v>
      </c>
      <c r="S4039">
        <f t="shared" si="194"/>
        <v>0</v>
      </c>
    </row>
    <row r="4040" spans="15:19">
      <c r="O4040">
        <v>0</v>
      </c>
      <c r="P4040">
        <v>2</v>
      </c>
      <c r="Q4040">
        <f t="shared" si="192"/>
        <v>0</v>
      </c>
      <c r="R4040">
        <f t="shared" si="193"/>
        <v>0</v>
      </c>
      <c r="S4040">
        <f t="shared" si="194"/>
        <v>1</v>
      </c>
    </row>
    <row r="4041" spans="15:19">
      <c r="O4041">
        <v>0</v>
      </c>
      <c r="P4041">
        <v>1</v>
      </c>
      <c r="Q4041">
        <f t="shared" si="192"/>
        <v>0</v>
      </c>
      <c r="R4041">
        <f t="shared" si="193"/>
        <v>0</v>
      </c>
      <c r="S4041">
        <f t="shared" si="194"/>
        <v>1</v>
      </c>
    </row>
    <row r="4042" spans="15:19">
      <c r="O4042">
        <v>2</v>
      </c>
      <c r="P4042">
        <v>0</v>
      </c>
      <c r="Q4042">
        <f t="shared" si="192"/>
        <v>1</v>
      </c>
      <c r="R4042">
        <f t="shared" si="193"/>
        <v>0</v>
      </c>
      <c r="S4042">
        <f t="shared" si="194"/>
        <v>0</v>
      </c>
    </row>
    <row r="4043" spans="15:19">
      <c r="O4043">
        <v>0</v>
      </c>
      <c r="P4043">
        <v>0</v>
      </c>
      <c r="Q4043">
        <f t="shared" si="192"/>
        <v>0</v>
      </c>
      <c r="R4043">
        <f t="shared" si="193"/>
        <v>1</v>
      </c>
      <c r="S4043">
        <f t="shared" si="194"/>
        <v>0</v>
      </c>
    </row>
    <row r="4044" spans="15:19">
      <c r="O4044">
        <v>0</v>
      </c>
      <c r="P4044">
        <v>2</v>
      </c>
      <c r="Q4044">
        <f t="shared" si="192"/>
        <v>0</v>
      </c>
      <c r="R4044">
        <f t="shared" si="193"/>
        <v>0</v>
      </c>
      <c r="S4044">
        <f t="shared" si="194"/>
        <v>1</v>
      </c>
    </row>
    <row r="4045" spans="15:19">
      <c r="O4045">
        <v>0</v>
      </c>
      <c r="P4045">
        <v>1</v>
      </c>
      <c r="Q4045">
        <f t="shared" si="192"/>
        <v>0</v>
      </c>
      <c r="R4045">
        <f t="shared" si="193"/>
        <v>0</v>
      </c>
      <c r="S4045">
        <f t="shared" si="194"/>
        <v>1</v>
      </c>
    </row>
    <row r="4046" spans="15:19">
      <c r="O4046">
        <v>2</v>
      </c>
      <c r="P4046">
        <v>3</v>
      </c>
      <c r="Q4046">
        <f t="shared" si="192"/>
        <v>0</v>
      </c>
      <c r="R4046">
        <f t="shared" si="193"/>
        <v>0</v>
      </c>
      <c r="S4046">
        <f t="shared" si="194"/>
        <v>1</v>
      </c>
    </row>
    <row r="4047" spans="15:19">
      <c r="O4047">
        <v>2</v>
      </c>
      <c r="P4047">
        <v>0</v>
      </c>
      <c r="Q4047">
        <f t="shared" si="192"/>
        <v>1</v>
      </c>
      <c r="R4047">
        <f t="shared" si="193"/>
        <v>0</v>
      </c>
      <c r="S4047">
        <f t="shared" si="194"/>
        <v>0</v>
      </c>
    </row>
    <row r="4048" spans="15:19">
      <c r="O4048">
        <v>1</v>
      </c>
      <c r="P4048">
        <v>0</v>
      </c>
      <c r="Q4048">
        <f t="shared" si="192"/>
        <v>1</v>
      </c>
      <c r="R4048">
        <f t="shared" si="193"/>
        <v>0</v>
      </c>
      <c r="S4048">
        <f t="shared" si="194"/>
        <v>0</v>
      </c>
    </row>
    <row r="4049" spans="15:19">
      <c r="O4049">
        <v>0</v>
      </c>
      <c r="P4049">
        <v>1</v>
      </c>
      <c r="Q4049">
        <f t="shared" si="192"/>
        <v>0</v>
      </c>
      <c r="R4049">
        <f t="shared" si="193"/>
        <v>0</v>
      </c>
      <c r="S4049">
        <f t="shared" si="194"/>
        <v>1</v>
      </c>
    </row>
    <row r="4050" spans="15:19">
      <c r="O4050">
        <v>0</v>
      </c>
      <c r="P4050">
        <v>1</v>
      </c>
      <c r="Q4050">
        <f t="shared" si="192"/>
        <v>0</v>
      </c>
      <c r="R4050">
        <f t="shared" si="193"/>
        <v>0</v>
      </c>
      <c r="S4050">
        <f t="shared" si="194"/>
        <v>1</v>
      </c>
    </row>
    <row r="4051" spans="15:19">
      <c r="O4051">
        <v>0</v>
      </c>
      <c r="P4051">
        <v>1</v>
      </c>
      <c r="Q4051">
        <f t="shared" si="192"/>
        <v>0</v>
      </c>
      <c r="R4051">
        <f t="shared" si="193"/>
        <v>0</v>
      </c>
      <c r="S4051">
        <f t="shared" si="194"/>
        <v>1</v>
      </c>
    </row>
    <row r="4052" spans="15:19">
      <c r="O4052">
        <v>1</v>
      </c>
      <c r="P4052">
        <v>3</v>
      </c>
      <c r="Q4052">
        <f t="shared" si="192"/>
        <v>0</v>
      </c>
      <c r="R4052">
        <f t="shared" si="193"/>
        <v>0</v>
      </c>
      <c r="S4052">
        <f t="shared" si="194"/>
        <v>1</v>
      </c>
    </row>
    <row r="4053" spans="15:19">
      <c r="O4053">
        <v>0</v>
      </c>
      <c r="P4053">
        <v>0</v>
      </c>
      <c r="Q4053">
        <f t="shared" si="192"/>
        <v>0</v>
      </c>
      <c r="R4053">
        <f t="shared" si="193"/>
        <v>1</v>
      </c>
      <c r="S4053">
        <f t="shared" si="194"/>
        <v>0</v>
      </c>
    </row>
    <row r="4054" spans="15:19">
      <c r="O4054">
        <v>1</v>
      </c>
      <c r="P4054">
        <v>1</v>
      </c>
      <c r="Q4054">
        <f t="shared" ref="Q4054:Q4117" si="195">IF(O4054&gt;P4054,1,0)</f>
        <v>0</v>
      </c>
      <c r="R4054">
        <f t="shared" ref="R4054:R4117" si="196">IF(O4054=P4054,1,0)</f>
        <v>1</v>
      </c>
      <c r="S4054">
        <f t="shared" ref="S4054:S4117" si="197">IF(O4054&lt;P4054,1,0)</f>
        <v>0</v>
      </c>
    </row>
    <row r="4055" spans="15:19">
      <c r="O4055">
        <v>0</v>
      </c>
      <c r="P4055">
        <v>1</v>
      </c>
      <c r="Q4055">
        <f t="shared" si="195"/>
        <v>0</v>
      </c>
      <c r="R4055">
        <f t="shared" si="196"/>
        <v>0</v>
      </c>
      <c r="S4055">
        <f t="shared" si="197"/>
        <v>1</v>
      </c>
    </row>
    <row r="4056" spans="15:19">
      <c r="O4056">
        <v>1</v>
      </c>
      <c r="P4056">
        <v>0</v>
      </c>
      <c r="Q4056">
        <f t="shared" si="195"/>
        <v>1</v>
      </c>
      <c r="R4056">
        <f t="shared" si="196"/>
        <v>0</v>
      </c>
      <c r="S4056">
        <f t="shared" si="197"/>
        <v>0</v>
      </c>
    </row>
    <row r="4057" spans="15:19">
      <c r="O4057">
        <v>2</v>
      </c>
      <c r="P4057">
        <v>1</v>
      </c>
      <c r="Q4057">
        <f t="shared" si="195"/>
        <v>1</v>
      </c>
      <c r="R4057">
        <f t="shared" si="196"/>
        <v>0</v>
      </c>
      <c r="S4057">
        <f t="shared" si="197"/>
        <v>0</v>
      </c>
    </row>
    <row r="4058" spans="15:19">
      <c r="O4058">
        <v>0</v>
      </c>
      <c r="P4058">
        <v>2</v>
      </c>
      <c r="Q4058">
        <f t="shared" si="195"/>
        <v>0</v>
      </c>
      <c r="R4058">
        <f t="shared" si="196"/>
        <v>0</v>
      </c>
      <c r="S4058">
        <f t="shared" si="197"/>
        <v>1</v>
      </c>
    </row>
    <row r="4059" spans="15:19">
      <c r="O4059">
        <v>3</v>
      </c>
      <c r="P4059">
        <v>0</v>
      </c>
      <c r="Q4059">
        <f t="shared" si="195"/>
        <v>1</v>
      </c>
      <c r="R4059">
        <f t="shared" si="196"/>
        <v>0</v>
      </c>
      <c r="S4059">
        <f t="shared" si="197"/>
        <v>0</v>
      </c>
    </row>
    <row r="4060" spans="15:19">
      <c r="O4060">
        <v>2</v>
      </c>
      <c r="P4060">
        <v>1</v>
      </c>
      <c r="Q4060">
        <f t="shared" si="195"/>
        <v>1</v>
      </c>
      <c r="R4060">
        <f t="shared" si="196"/>
        <v>0</v>
      </c>
      <c r="S4060">
        <f t="shared" si="197"/>
        <v>0</v>
      </c>
    </row>
    <row r="4061" spans="15:19">
      <c r="O4061">
        <v>2</v>
      </c>
      <c r="P4061">
        <v>0</v>
      </c>
      <c r="Q4061">
        <f t="shared" si="195"/>
        <v>1</v>
      </c>
      <c r="R4061">
        <f t="shared" si="196"/>
        <v>0</v>
      </c>
      <c r="S4061">
        <f t="shared" si="197"/>
        <v>0</v>
      </c>
    </row>
    <row r="4062" spans="15:19">
      <c r="O4062">
        <v>3</v>
      </c>
      <c r="P4062">
        <v>0</v>
      </c>
      <c r="Q4062">
        <f t="shared" si="195"/>
        <v>1</v>
      </c>
      <c r="R4062">
        <f t="shared" si="196"/>
        <v>0</v>
      </c>
      <c r="S4062">
        <f t="shared" si="197"/>
        <v>0</v>
      </c>
    </row>
    <row r="4063" spans="15:19">
      <c r="O4063">
        <v>1</v>
      </c>
      <c r="P4063">
        <v>1</v>
      </c>
      <c r="Q4063">
        <f t="shared" si="195"/>
        <v>0</v>
      </c>
      <c r="R4063">
        <f t="shared" si="196"/>
        <v>1</v>
      </c>
      <c r="S4063">
        <f t="shared" si="197"/>
        <v>0</v>
      </c>
    </row>
    <row r="4064" spans="15:19">
      <c r="O4064">
        <v>0</v>
      </c>
      <c r="P4064">
        <v>0</v>
      </c>
      <c r="Q4064">
        <f t="shared" si="195"/>
        <v>0</v>
      </c>
      <c r="R4064">
        <f t="shared" si="196"/>
        <v>1</v>
      </c>
      <c r="S4064">
        <f t="shared" si="197"/>
        <v>0</v>
      </c>
    </row>
    <row r="4065" spans="15:19">
      <c r="O4065">
        <v>0</v>
      </c>
      <c r="P4065">
        <v>3</v>
      </c>
      <c r="Q4065">
        <f t="shared" si="195"/>
        <v>0</v>
      </c>
      <c r="R4065">
        <f t="shared" si="196"/>
        <v>0</v>
      </c>
      <c r="S4065">
        <f t="shared" si="197"/>
        <v>1</v>
      </c>
    </row>
    <row r="4066" spans="15:19">
      <c r="O4066">
        <v>1</v>
      </c>
      <c r="P4066">
        <v>2</v>
      </c>
      <c r="Q4066">
        <f t="shared" si="195"/>
        <v>0</v>
      </c>
      <c r="R4066">
        <f t="shared" si="196"/>
        <v>0</v>
      </c>
      <c r="S4066">
        <f t="shared" si="197"/>
        <v>1</v>
      </c>
    </row>
    <row r="4067" spans="15:19">
      <c r="O4067">
        <v>1</v>
      </c>
      <c r="P4067">
        <v>2</v>
      </c>
      <c r="Q4067">
        <f t="shared" si="195"/>
        <v>0</v>
      </c>
      <c r="R4067">
        <f t="shared" si="196"/>
        <v>0</v>
      </c>
      <c r="S4067">
        <f t="shared" si="197"/>
        <v>1</v>
      </c>
    </row>
    <row r="4068" spans="15:19">
      <c r="O4068">
        <v>1</v>
      </c>
      <c r="P4068">
        <v>3</v>
      </c>
      <c r="Q4068">
        <f t="shared" si="195"/>
        <v>0</v>
      </c>
      <c r="R4068">
        <f t="shared" si="196"/>
        <v>0</v>
      </c>
      <c r="S4068">
        <f t="shared" si="197"/>
        <v>1</v>
      </c>
    </row>
    <row r="4069" spans="15:19">
      <c r="O4069">
        <v>6</v>
      </c>
      <c r="P4069">
        <v>2</v>
      </c>
      <c r="Q4069">
        <f t="shared" si="195"/>
        <v>1</v>
      </c>
      <c r="R4069">
        <f t="shared" si="196"/>
        <v>0</v>
      </c>
      <c r="S4069">
        <f t="shared" si="197"/>
        <v>0</v>
      </c>
    </row>
    <row r="4070" spans="15:19">
      <c r="O4070">
        <v>1</v>
      </c>
      <c r="P4070">
        <v>0</v>
      </c>
      <c r="Q4070">
        <f t="shared" si="195"/>
        <v>1</v>
      </c>
      <c r="R4070">
        <f t="shared" si="196"/>
        <v>0</v>
      </c>
      <c r="S4070">
        <f t="shared" si="197"/>
        <v>0</v>
      </c>
    </row>
    <row r="4071" spans="15:19">
      <c r="O4071">
        <v>1</v>
      </c>
      <c r="P4071">
        <v>2</v>
      </c>
      <c r="Q4071">
        <f t="shared" si="195"/>
        <v>0</v>
      </c>
      <c r="R4071">
        <f t="shared" si="196"/>
        <v>0</v>
      </c>
      <c r="S4071">
        <f t="shared" si="197"/>
        <v>1</v>
      </c>
    </row>
    <row r="4072" spans="15:19">
      <c r="O4072">
        <v>3</v>
      </c>
      <c r="P4072">
        <v>2</v>
      </c>
      <c r="Q4072">
        <f t="shared" si="195"/>
        <v>1</v>
      </c>
      <c r="R4072">
        <f t="shared" si="196"/>
        <v>0</v>
      </c>
      <c r="S4072">
        <f t="shared" si="197"/>
        <v>0</v>
      </c>
    </row>
    <row r="4073" spans="15:19">
      <c r="O4073">
        <v>2</v>
      </c>
      <c r="P4073">
        <v>3</v>
      </c>
      <c r="Q4073">
        <f t="shared" si="195"/>
        <v>0</v>
      </c>
      <c r="R4073">
        <f t="shared" si="196"/>
        <v>0</v>
      </c>
      <c r="S4073">
        <f t="shared" si="197"/>
        <v>1</v>
      </c>
    </row>
    <row r="4074" spans="15:19">
      <c r="O4074">
        <v>2</v>
      </c>
      <c r="P4074">
        <v>1</v>
      </c>
      <c r="Q4074">
        <f t="shared" si="195"/>
        <v>1</v>
      </c>
      <c r="R4074">
        <f t="shared" si="196"/>
        <v>0</v>
      </c>
      <c r="S4074">
        <f t="shared" si="197"/>
        <v>0</v>
      </c>
    </row>
    <row r="4075" spans="15:19">
      <c r="O4075">
        <v>2</v>
      </c>
      <c r="P4075">
        <v>0</v>
      </c>
      <c r="Q4075">
        <f t="shared" si="195"/>
        <v>1</v>
      </c>
      <c r="R4075">
        <f t="shared" si="196"/>
        <v>0</v>
      </c>
      <c r="S4075">
        <f t="shared" si="197"/>
        <v>0</v>
      </c>
    </row>
    <row r="4076" spans="15:19">
      <c r="O4076">
        <v>1</v>
      </c>
      <c r="P4076">
        <v>0</v>
      </c>
      <c r="Q4076">
        <f t="shared" si="195"/>
        <v>1</v>
      </c>
      <c r="R4076">
        <f t="shared" si="196"/>
        <v>0</v>
      </c>
      <c r="S4076">
        <f t="shared" si="197"/>
        <v>0</v>
      </c>
    </row>
    <row r="4077" spans="15:19">
      <c r="O4077">
        <v>0</v>
      </c>
      <c r="P4077">
        <v>1</v>
      </c>
      <c r="Q4077">
        <f t="shared" si="195"/>
        <v>0</v>
      </c>
      <c r="R4077">
        <f t="shared" si="196"/>
        <v>0</v>
      </c>
      <c r="S4077">
        <f t="shared" si="197"/>
        <v>1</v>
      </c>
    </row>
    <row r="4078" spans="15:19">
      <c r="O4078">
        <v>2</v>
      </c>
      <c r="P4078">
        <v>1</v>
      </c>
      <c r="Q4078">
        <f t="shared" si="195"/>
        <v>1</v>
      </c>
      <c r="R4078">
        <f t="shared" si="196"/>
        <v>0</v>
      </c>
      <c r="S4078">
        <f t="shared" si="197"/>
        <v>0</v>
      </c>
    </row>
    <row r="4079" spans="15:19">
      <c r="O4079">
        <v>1</v>
      </c>
      <c r="P4079">
        <v>1</v>
      </c>
      <c r="Q4079">
        <f t="shared" si="195"/>
        <v>0</v>
      </c>
      <c r="R4079">
        <f t="shared" si="196"/>
        <v>1</v>
      </c>
      <c r="S4079">
        <f t="shared" si="197"/>
        <v>0</v>
      </c>
    </row>
    <row r="4080" spans="15:19">
      <c r="O4080">
        <v>2</v>
      </c>
      <c r="P4080">
        <v>3</v>
      </c>
      <c r="Q4080">
        <f t="shared" si="195"/>
        <v>0</v>
      </c>
      <c r="R4080">
        <f t="shared" si="196"/>
        <v>0</v>
      </c>
      <c r="S4080">
        <f t="shared" si="197"/>
        <v>1</v>
      </c>
    </row>
    <row r="4081" spans="15:19">
      <c r="O4081">
        <v>1</v>
      </c>
      <c r="P4081">
        <v>3</v>
      </c>
      <c r="Q4081">
        <f t="shared" si="195"/>
        <v>0</v>
      </c>
      <c r="R4081">
        <f t="shared" si="196"/>
        <v>0</v>
      </c>
      <c r="S4081">
        <f t="shared" si="197"/>
        <v>1</v>
      </c>
    </row>
    <row r="4082" spans="15:19">
      <c r="O4082">
        <v>1</v>
      </c>
      <c r="P4082">
        <v>1</v>
      </c>
      <c r="Q4082">
        <f t="shared" si="195"/>
        <v>0</v>
      </c>
      <c r="R4082">
        <f t="shared" si="196"/>
        <v>1</v>
      </c>
      <c r="S4082">
        <f t="shared" si="197"/>
        <v>0</v>
      </c>
    </row>
    <row r="4083" spans="15:19">
      <c r="O4083">
        <v>3</v>
      </c>
      <c r="P4083">
        <v>0</v>
      </c>
      <c r="Q4083">
        <f t="shared" si="195"/>
        <v>1</v>
      </c>
      <c r="R4083">
        <f t="shared" si="196"/>
        <v>0</v>
      </c>
      <c r="S4083">
        <f t="shared" si="197"/>
        <v>0</v>
      </c>
    </row>
    <row r="4084" spans="15:19">
      <c r="O4084">
        <v>1</v>
      </c>
      <c r="P4084">
        <v>2</v>
      </c>
      <c r="Q4084">
        <f t="shared" si="195"/>
        <v>0</v>
      </c>
      <c r="R4084">
        <f t="shared" si="196"/>
        <v>0</v>
      </c>
      <c r="S4084">
        <f t="shared" si="197"/>
        <v>1</v>
      </c>
    </row>
    <row r="4085" spans="15:19">
      <c r="O4085">
        <v>1</v>
      </c>
      <c r="P4085">
        <v>1</v>
      </c>
      <c r="Q4085">
        <f t="shared" si="195"/>
        <v>0</v>
      </c>
      <c r="R4085">
        <f t="shared" si="196"/>
        <v>1</v>
      </c>
      <c r="S4085">
        <f t="shared" si="197"/>
        <v>0</v>
      </c>
    </row>
    <row r="4086" spans="15:19">
      <c r="O4086">
        <v>2</v>
      </c>
      <c r="P4086">
        <v>3</v>
      </c>
      <c r="Q4086">
        <f t="shared" si="195"/>
        <v>0</v>
      </c>
      <c r="R4086">
        <f t="shared" si="196"/>
        <v>0</v>
      </c>
      <c r="S4086">
        <f t="shared" si="197"/>
        <v>1</v>
      </c>
    </row>
    <row r="4087" spans="15:19">
      <c r="O4087">
        <v>0</v>
      </c>
      <c r="P4087">
        <v>1</v>
      </c>
      <c r="Q4087">
        <f t="shared" si="195"/>
        <v>0</v>
      </c>
      <c r="R4087">
        <f t="shared" si="196"/>
        <v>0</v>
      </c>
      <c r="S4087">
        <f t="shared" si="197"/>
        <v>1</v>
      </c>
    </row>
    <row r="4088" spans="15:19">
      <c r="O4088">
        <v>1</v>
      </c>
      <c r="P4088">
        <v>0</v>
      </c>
      <c r="Q4088">
        <f t="shared" si="195"/>
        <v>1</v>
      </c>
      <c r="R4088">
        <f t="shared" si="196"/>
        <v>0</v>
      </c>
      <c r="S4088">
        <f t="shared" si="197"/>
        <v>0</v>
      </c>
    </row>
    <row r="4089" spans="15:19">
      <c r="O4089">
        <v>0</v>
      </c>
      <c r="P4089">
        <v>1</v>
      </c>
      <c r="Q4089">
        <f t="shared" si="195"/>
        <v>0</v>
      </c>
      <c r="R4089">
        <f t="shared" si="196"/>
        <v>0</v>
      </c>
      <c r="S4089">
        <f t="shared" si="197"/>
        <v>1</v>
      </c>
    </row>
    <row r="4090" spans="15:19">
      <c r="O4090">
        <v>2</v>
      </c>
      <c r="P4090">
        <v>2</v>
      </c>
      <c r="Q4090">
        <f t="shared" si="195"/>
        <v>0</v>
      </c>
      <c r="R4090">
        <f t="shared" si="196"/>
        <v>1</v>
      </c>
      <c r="S4090">
        <f t="shared" si="197"/>
        <v>0</v>
      </c>
    </row>
    <row r="4091" spans="15:19">
      <c r="O4091">
        <v>1</v>
      </c>
      <c r="P4091">
        <v>1</v>
      </c>
      <c r="Q4091">
        <f t="shared" si="195"/>
        <v>0</v>
      </c>
      <c r="R4091">
        <f t="shared" si="196"/>
        <v>1</v>
      </c>
      <c r="S4091">
        <f t="shared" si="197"/>
        <v>0</v>
      </c>
    </row>
    <row r="4092" spans="15:19">
      <c r="O4092">
        <v>2</v>
      </c>
      <c r="P4092">
        <v>0</v>
      </c>
      <c r="Q4092">
        <f t="shared" si="195"/>
        <v>1</v>
      </c>
      <c r="R4092">
        <f t="shared" si="196"/>
        <v>0</v>
      </c>
      <c r="S4092">
        <f t="shared" si="197"/>
        <v>0</v>
      </c>
    </row>
    <row r="4093" spans="15:19">
      <c r="O4093">
        <v>1</v>
      </c>
      <c r="P4093">
        <v>0</v>
      </c>
      <c r="Q4093">
        <f t="shared" si="195"/>
        <v>1</v>
      </c>
      <c r="R4093">
        <f t="shared" si="196"/>
        <v>0</v>
      </c>
      <c r="S4093">
        <f t="shared" si="197"/>
        <v>0</v>
      </c>
    </row>
    <row r="4094" spans="15:19">
      <c r="O4094">
        <v>0</v>
      </c>
      <c r="P4094">
        <v>1</v>
      </c>
      <c r="Q4094">
        <f t="shared" si="195"/>
        <v>0</v>
      </c>
      <c r="R4094">
        <f t="shared" si="196"/>
        <v>0</v>
      </c>
      <c r="S4094">
        <f t="shared" si="197"/>
        <v>1</v>
      </c>
    </row>
    <row r="4095" spans="15:19">
      <c r="O4095">
        <v>3</v>
      </c>
      <c r="P4095">
        <v>0</v>
      </c>
      <c r="Q4095">
        <f t="shared" si="195"/>
        <v>1</v>
      </c>
      <c r="R4095">
        <f t="shared" si="196"/>
        <v>0</v>
      </c>
      <c r="S4095">
        <f t="shared" si="197"/>
        <v>0</v>
      </c>
    </row>
    <row r="4096" spans="15:19">
      <c r="O4096">
        <v>2</v>
      </c>
      <c r="P4096">
        <v>0</v>
      </c>
      <c r="Q4096">
        <f t="shared" si="195"/>
        <v>1</v>
      </c>
      <c r="R4096">
        <f t="shared" si="196"/>
        <v>0</v>
      </c>
      <c r="S4096">
        <f t="shared" si="197"/>
        <v>0</v>
      </c>
    </row>
    <row r="4097" spans="15:19">
      <c r="O4097">
        <v>2</v>
      </c>
      <c r="P4097">
        <v>2</v>
      </c>
      <c r="Q4097">
        <f t="shared" si="195"/>
        <v>0</v>
      </c>
      <c r="R4097">
        <f t="shared" si="196"/>
        <v>1</v>
      </c>
      <c r="S4097">
        <f t="shared" si="197"/>
        <v>0</v>
      </c>
    </row>
    <row r="4098" spans="15:19">
      <c r="O4098">
        <v>1</v>
      </c>
      <c r="P4098">
        <v>0</v>
      </c>
      <c r="Q4098">
        <f t="shared" si="195"/>
        <v>1</v>
      </c>
      <c r="R4098">
        <f t="shared" si="196"/>
        <v>0</v>
      </c>
      <c r="S4098">
        <f t="shared" si="197"/>
        <v>0</v>
      </c>
    </row>
    <row r="4099" spans="15:19">
      <c r="O4099">
        <v>2</v>
      </c>
      <c r="P4099">
        <v>1</v>
      </c>
      <c r="Q4099">
        <f t="shared" si="195"/>
        <v>1</v>
      </c>
      <c r="R4099">
        <f t="shared" si="196"/>
        <v>0</v>
      </c>
      <c r="S4099">
        <f t="shared" si="197"/>
        <v>0</v>
      </c>
    </row>
    <row r="4100" spans="15:19">
      <c r="O4100">
        <v>2</v>
      </c>
      <c r="P4100">
        <v>2</v>
      </c>
      <c r="Q4100">
        <f t="shared" si="195"/>
        <v>0</v>
      </c>
      <c r="R4100">
        <f t="shared" si="196"/>
        <v>1</v>
      </c>
      <c r="S4100">
        <f t="shared" si="197"/>
        <v>0</v>
      </c>
    </row>
    <row r="4101" spans="15:19">
      <c r="O4101">
        <v>2</v>
      </c>
      <c r="P4101">
        <v>3</v>
      </c>
      <c r="Q4101">
        <f t="shared" si="195"/>
        <v>0</v>
      </c>
      <c r="R4101">
        <f t="shared" si="196"/>
        <v>0</v>
      </c>
      <c r="S4101">
        <f t="shared" si="197"/>
        <v>1</v>
      </c>
    </row>
    <row r="4102" spans="15:19">
      <c r="O4102">
        <v>0</v>
      </c>
      <c r="P4102">
        <v>0</v>
      </c>
      <c r="Q4102">
        <f t="shared" si="195"/>
        <v>0</v>
      </c>
      <c r="R4102">
        <f t="shared" si="196"/>
        <v>1</v>
      </c>
      <c r="S4102">
        <f t="shared" si="197"/>
        <v>0</v>
      </c>
    </row>
    <row r="4103" spans="15:19">
      <c r="O4103">
        <v>3</v>
      </c>
      <c r="P4103">
        <v>1</v>
      </c>
      <c r="Q4103">
        <f t="shared" si="195"/>
        <v>1</v>
      </c>
      <c r="R4103">
        <f t="shared" si="196"/>
        <v>0</v>
      </c>
      <c r="S4103">
        <f t="shared" si="197"/>
        <v>0</v>
      </c>
    </row>
    <row r="4104" spans="15:19">
      <c r="O4104">
        <v>1</v>
      </c>
      <c r="P4104">
        <v>1</v>
      </c>
      <c r="Q4104">
        <f t="shared" si="195"/>
        <v>0</v>
      </c>
      <c r="R4104">
        <f t="shared" si="196"/>
        <v>1</v>
      </c>
      <c r="S4104">
        <f t="shared" si="197"/>
        <v>0</v>
      </c>
    </row>
    <row r="4105" spans="15:19">
      <c r="O4105">
        <v>2</v>
      </c>
      <c r="P4105">
        <v>0</v>
      </c>
      <c r="Q4105">
        <f t="shared" si="195"/>
        <v>1</v>
      </c>
      <c r="R4105">
        <f t="shared" si="196"/>
        <v>0</v>
      </c>
      <c r="S4105">
        <f t="shared" si="197"/>
        <v>0</v>
      </c>
    </row>
    <row r="4106" spans="15:19">
      <c r="O4106">
        <v>2</v>
      </c>
      <c r="P4106">
        <v>1</v>
      </c>
      <c r="Q4106">
        <f t="shared" si="195"/>
        <v>1</v>
      </c>
      <c r="R4106">
        <f t="shared" si="196"/>
        <v>0</v>
      </c>
      <c r="S4106">
        <f t="shared" si="197"/>
        <v>0</v>
      </c>
    </row>
    <row r="4107" spans="15:19">
      <c r="O4107">
        <v>1</v>
      </c>
      <c r="P4107">
        <v>0</v>
      </c>
      <c r="Q4107">
        <f t="shared" si="195"/>
        <v>1</v>
      </c>
      <c r="R4107">
        <f t="shared" si="196"/>
        <v>0</v>
      </c>
      <c r="S4107">
        <f t="shared" si="197"/>
        <v>0</v>
      </c>
    </row>
    <row r="4108" spans="15:19">
      <c r="O4108">
        <v>4</v>
      </c>
      <c r="P4108">
        <v>1</v>
      </c>
      <c r="Q4108">
        <f t="shared" si="195"/>
        <v>1</v>
      </c>
      <c r="R4108">
        <f t="shared" si="196"/>
        <v>0</v>
      </c>
      <c r="S4108">
        <f t="shared" si="197"/>
        <v>0</v>
      </c>
    </row>
    <row r="4109" spans="15:19">
      <c r="O4109">
        <v>0</v>
      </c>
      <c r="P4109">
        <v>1</v>
      </c>
      <c r="Q4109">
        <f t="shared" si="195"/>
        <v>0</v>
      </c>
      <c r="R4109">
        <f t="shared" si="196"/>
        <v>0</v>
      </c>
      <c r="S4109">
        <f t="shared" si="197"/>
        <v>1</v>
      </c>
    </row>
    <row r="4110" spans="15:19">
      <c r="O4110">
        <v>5</v>
      </c>
      <c r="P4110">
        <v>1</v>
      </c>
      <c r="Q4110">
        <f t="shared" si="195"/>
        <v>1</v>
      </c>
      <c r="R4110">
        <f t="shared" si="196"/>
        <v>0</v>
      </c>
      <c r="S4110">
        <f t="shared" si="197"/>
        <v>0</v>
      </c>
    </row>
    <row r="4111" spans="15:19">
      <c r="O4111">
        <v>0</v>
      </c>
      <c r="P4111">
        <v>3</v>
      </c>
      <c r="Q4111">
        <f t="shared" si="195"/>
        <v>0</v>
      </c>
      <c r="R4111">
        <f t="shared" si="196"/>
        <v>0</v>
      </c>
      <c r="S4111">
        <f t="shared" si="197"/>
        <v>1</v>
      </c>
    </row>
    <row r="4112" spans="15:19">
      <c r="O4112">
        <v>3</v>
      </c>
      <c r="P4112">
        <v>2</v>
      </c>
      <c r="Q4112">
        <f t="shared" si="195"/>
        <v>1</v>
      </c>
      <c r="R4112">
        <f t="shared" si="196"/>
        <v>0</v>
      </c>
      <c r="S4112">
        <f t="shared" si="197"/>
        <v>0</v>
      </c>
    </row>
    <row r="4113" spans="15:19">
      <c r="O4113">
        <v>2</v>
      </c>
      <c r="P4113">
        <v>1</v>
      </c>
      <c r="Q4113">
        <f t="shared" si="195"/>
        <v>1</v>
      </c>
      <c r="R4113">
        <f t="shared" si="196"/>
        <v>0</v>
      </c>
      <c r="S4113">
        <f t="shared" si="197"/>
        <v>0</v>
      </c>
    </row>
    <row r="4114" spans="15:19">
      <c r="O4114">
        <v>0</v>
      </c>
      <c r="P4114">
        <v>2</v>
      </c>
      <c r="Q4114">
        <f t="shared" si="195"/>
        <v>0</v>
      </c>
      <c r="R4114">
        <f t="shared" si="196"/>
        <v>0</v>
      </c>
      <c r="S4114">
        <f t="shared" si="197"/>
        <v>1</v>
      </c>
    </row>
    <row r="4115" spans="15:19">
      <c r="O4115">
        <v>1</v>
      </c>
      <c r="P4115">
        <v>1</v>
      </c>
      <c r="Q4115">
        <f t="shared" si="195"/>
        <v>0</v>
      </c>
      <c r="R4115">
        <f t="shared" si="196"/>
        <v>1</v>
      </c>
      <c r="S4115">
        <f t="shared" si="197"/>
        <v>0</v>
      </c>
    </row>
    <row r="4116" spans="15:19">
      <c r="O4116">
        <v>0</v>
      </c>
      <c r="P4116">
        <v>0</v>
      </c>
      <c r="Q4116">
        <f t="shared" si="195"/>
        <v>0</v>
      </c>
      <c r="R4116">
        <f t="shared" si="196"/>
        <v>1</v>
      </c>
      <c r="S4116">
        <f t="shared" si="197"/>
        <v>0</v>
      </c>
    </row>
    <row r="4117" spans="15:19">
      <c r="O4117">
        <v>2</v>
      </c>
      <c r="P4117">
        <v>0</v>
      </c>
      <c r="Q4117">
        <f t="shared" si="195"/>
        <v>1</v>
      </c>
      <c r="R4117">
        <f t="shared" si="196"/>
        <v>0</v>
      </c>
      <c r="S4117">
        <f t="shared" si="197"/>
        <v>0</v>
      </c>
    </row>
    <row r="4118" spans="15:19">
      <c r="O4118">
        <v>1</v>
      </c>
      <c r="P4118">
        <v>0</v>
      </c>
      <c r="Q4118">
        <f t="shared" ref="Q4118:Q4181" si="198">IF(O4118&gt;P4118,1,0)</f>
        <v>1</v>
      </c>
      <c r="R4118">
        <f t="shared" ref="R4118:R4181" si="199">IF(O4118=P4118,1,0)</f>
        <v>0</v>
      </c>
      <c r="S4118">
        <f t="shared" ref="S4118:S4181" si="200">IF(O4118&lt;P4118,1,0)</f>
        <v>0</v>
      </c>
    </row>
    <row r="4119" spans="15:19">
      <c r="O4119">
        <v>3</v>
      </c>
      <c r="P4119">
        <v>2</v>
      </c>
      <c r="Q4119">
        <f t="shared" si="198"/>
        <v>1</v>
      </c>
      <c r="R4119">
        <f t="shared" si="199"/>
        <v>0</v>
      </c>
      <c r="S4119">
        <f t="shared" si="200"/>
        <v>0</v>
      </c>
    </row>
    <row r="4120" spans="15:19">
      <c r="O4120">
        <v>2</v>
      </c>
      <c r="P4120">
        <v>1</v>
      </c>
      <c r="Q4120">
        <f t="shared" si="198"/>
        <v>1</v>
      </c>
      <c r="R4120">
        <f t="shared" si="199"/>
        <v>0</v>
      </c>
      <c r="S4120">
        <f t="shared" si="200"/>
        <v>0</v>
      </c>
    </row>
    <row r="4121" spans="15:19">
      <c r="O4121">
        <v>0</v>
      </c>
      <c r="P4121">
        <v>2</v>
      </c>
      <c r="Q4121">
        <f t="shared" si="198"/>
        <v>0</v>
      </c>
      <c r="R4121">
        <f t="shared" si="199"/>
        <v>0</v>
      </c>
      <c r="S4121">
        <f t="shared" si="200"/>
        <v>1</v>
      </c>
    </row>
    <row r="4122" spans="15:19">
      <c r="O4122">
        <v>0</v>
      </c>
      <c r="P4122">
        <v>2</v>
      </c>
      <c r="Q4122">
        <f t="shared" si="198"/>
        <v>0</v>
      </c>
      <c r="R4122">
        <f t="shared" si="199"/>
        <v>0</v>
      </c>
      <c r="S4122">
        <f t="shared" si="200"/>
        <v>1</v>
      </c>
    </row>
    <row r="4123" spans="15:19">
      <c r="O4123">
        <v>2</v>
      </c>
      <c r="P4123">
        <v>3</v>
      </c>
      <c r="Q4123">
        <f t="shared" si="198"/>
        <v>0</v>
      </c>
      <c r="R4123">
        <f t="shared" si="199"/>
        <v>0</v>
      </c>
      <c r="S4123">
        <f t="shared" si="200"/>
        <v>1</v>
      </c>
    </row>
    <row r="4124" spans="15:19">
      <c r="O4124">
        <v>3</v>
      </c>
      <c r="P4124">
        <v>2</v>
      </c>
      <c r="Q4124">
        <f t="shared" si="198"/>
        <v>1</v>
      </c>
      <c r="R4124">
        <f t="shared" si="199"/>
        <v>0</v>
      </c>
      <c r="S4124">
        <f t="shared" si="200"/>
        <v>0</v>
      </c>
    </row>
    <row r="4125" spans="15:19">
      <c r="O4125">
        <v>3</v>
      </c>
      <c r="P4125">
        <v>1</v>
      </c>
      <c r="Q4125">
        <f t="shared" si="198"/>
        <v>1</v>
      </c>
      <c r="R4125">
        <f t="shared" si="199"/>
        <v>0</v>
      </c>
      <c r="S4125">
        <f t="shared" si="200"/>
        <v>0</v>
      </c>
    </row>
    <row r="4126" spans="15:19">
      <c r="O4126">
        <v>2</v>
      </c>
      <c r="P4126">
        <v>0</v>
      </c>
      <c r="Q4126">
        <f t="shared" si="198"/>
        <v>1</v>
      </c>
      <c r="R4126">
        <f t="shared" si="199"/>
        <v>0</v>
      </c>
      <c r="S4126">
        <f t="shared" si="200"/>
        <v>0</v>
      </c>
    </row>
    <row r="4127" spans="15:19">
      <c r="O4127">
        <v>2</v>
      </c>
      <c r="P4127">
        <v>2</v>
      </c>
      <c r="Q4127">
        <f t="shared" si="198"/>
        <v>0</v>
      </c>
      <c r="R4127">
        <f t="shared" si="199"/>
        <v>1</v>
      </c>
      <c r="S4127">
        <f t="shared" si="200"/>
        <v>0</v>
      </c>
    </row>
    <row r="4128" spans="15:19">
      <c r="O4128">
        <v>2</v>
      </c>
      <c r="P4128">
        <v>2</v>
      </c>
      <c r="Q4128">
        <f t="shared" si="198"/>
        <v>0</v>
      </c>
      <c r="R4128">
        <f t="shared" si="199"/>
        <v>1</v>
      </c>
      <c r="S4128">
        <f t="shared" si="200"/>
        <v>0</v>
      </c>
    </row>
    <row r="4129" spans="15:19">
      <c r="O4129">
        <v>2</v>
      </c>
      <c r="P4129">
        <v>3</v>
      </c>
      <c r="Q4129">
        <f t="shared" si="198"/>
        <v>0</v>
      </c>
      <c r="R4129">
        <f t="shared" si="199"/>
        <v>0</v>
      </c>
      <c r="S4129">
        <f t="shared" si="200"/>
        <v>1</v>
      </c>
    </row>
    <row r="4130" spans="15:19">
      <c r="O4130">
        <v>2</v>
      </c>
      <c r="P4130">
        <v>2</v>
      </c>
      <c r="Q4130">
        <f t="shared" si="198"/>
        <v>0</v>
      </c>
      <c r="R4130">
        <f t="shared" si="199"/>
        <v>1</v>
      </c>
      <c r="S4130">
        <f t="shared" si="200"/>
        <v>0</v>
      </c>
    </row>
    <row r="4131" spans="15:19">
      <c r="O4131">
        <v>0</v>
      </c>
      <c r="P4131">
        <v>1</v>
      </c>
      <c r="Q4131">
        <f t="shared" si="198"/>
        <v>0</v>
      </c>
      <c r="R4131">
        <f t="shared" si="199"/>
        <v>0</v>
      </c>
      <c r="S4131">
        <f t="shared" si="200"/>
        <v>1</v>
      </c>
    </row>
    <row r="4132" spans="15:19">
      <c r="O4132">
        <v>4</v>
      </c>
      <c r="P4132">
        <v>2</v>
      </c>
      <c r="Q4132">
        <f t="shared" si="198"/>
        <v>1</v>
      </c>
      <c r="R4132">
        <f t="shared" si="199"/>
        <v>0</v>
      </c>
      <c r="S4132">
        <f t="shared" si="200"/>
        <v>0</v>
      </c>
    </row>
    <row r="4133" spans="15:19">
      <c r="O4133">
        <v>1</v>
      </c>
      <c r="P4133">
        <v>1</v>
      </c>
      <c r="Q4133">
        <f t="shared" si="198"/>
        <v>0</v>
      </c>
      <c r="R4133">
        <f t="shared" si="199"/>
        <v>1</v>
      </c>
      <c r="S4133">
        <f t="shared" si="200"/>
        <v>0</v>
      </c>
    </row>
    <row r="4134" spans="15:19">
      <c r="O4134">
        <v>1</v>
      </c>
      <c r="P4134">
        <v>2</v>
      </c>
      <c r="Q4134">
        <f t="shared" si="198"/>
        <v>0</v>
      </c>
      <c r="R4134">
        <f t="shared" si="199"/>
        <v>0</v>
      </c>
      <c r="S4134">
        <f t="shared" si="200"/>
        <v>1</v>
      </c>
    </row>
    <row r="4135" spans="15:19">
      <c r="O4135">
        <v>2</v>
      </c>
      <c r="P4135">
        <v>1</v>
      </c>
      <c r="Q4135">
        <f t="shared" si="198"/>
        <v>1</v>
      </c>
      <c r="R4135">
        <f t="shared" si="199"/>
        <v>0</v>
      </c>
      <c r="S4135">
        <f t="shared" si="200"/>
        <v>0</v>
      </c>
    </row>
    <row r="4136" spans="15:19">
      <c r="O4136">
        <v>2</v>
      </c>
      <c r="P4136">
        <v>2</v>
      </c>
      <c r="Q4136">
        <f t="shared" si="198"/>
        <v>0</v>
      </c>
      <c r="R4136">
        <f t="shared" si="199"/>
        <v>1</v>
      </c>
      <c r="S4136">
        <f t="shared" si="200"/>
        <v>0</v>
      </c>
    </row>
    <row r="4137" spans="15:19">
      <c r="O4137">
        <v>2</v>
      </c>
      <c r="P4137">
        <v>2</v>
      </c>
      <c r="Q4137">
        <f t="shared" si="198"/>
        <v>0</v>
      </c>
      <c r="R4137">
        <f t="shared" si="199"/>
        <v>1</v>
      </c>
      <c r="S4137">
        <f t="shared" si="200"/>
        <v>0</v>
      </c>
    </row>
    <row r="4138" spans="15:19">
      <c r="O4138">
        <v>3</v>
      </c>
      <c r="P4138">
        <v>3</v>
      </c>
      <c r="Q4138">
        <f t="shared" si="198"/>
        <v>0</v>
      </c>
      <c r="R4138">
        <f t="shared" si="199"/>
        <v>1</v>
      </c>
      <c r="S4138">
        <f t="shared" si="200"/>
        <v>0</v>
      </c>
    </row>
    <row r="4139" spans="15:19">
      <c r="O4139">
        <v>2</v>
      </c>
      <c r="P4139">
        <v>1</v>
      </c>
      <c r="Q4139">
        <f t="shared" si="198"/>
        <v>1</v>
      </c>
      <c r="R4139">
        <f t="shared" si="199"/>
        <v>0</v>
      </c>
      <c r="S4139">
        <f t="shared" si="200"/>
        <v>0</v>
      </c>
    </row>
    <row r="4140" spans="15:19">
      <c r="O4140">
        <v>1</v>
      </c>
      <c r="P4140">
        <v>2</v>
      </c>
      <c r="Q4140">
        <f t="shared" si="198"/>
        <v>0</v>
      </c>
      <c r="R4140">
        <f t="shared" si="199"/>
        <v>0</v>
      </c>
      <c r="S4140">
        <f t="shared" si="200"/>
        <v>1</v>
      </c>
    </row>
    <row r="4141" spans="15:19">
      <c r="O4141">
        <v>1</v>
      </c>
      <c r="P4141">
        <v>2</v>
      </c>
      <c r="Q4141">
        <f t="shared" si="198"/>
        <v>0</v>
      </c>
      <c r="R4141">
        <f t="shared" si="199"/>
        <v>0</v>
      </c>
      <c r="S4141">
        <f t="shared" si="200"/>
        <v>1</v>
      </c>
    </row>
    <row r="4142" spans="15:19">
      <c r="O4142">
        <v>0</v>
      </c>
      <c r="P4142">
        <v>1</v>
      </c>
      <c r="Q4142">
        <f t="shared" si="198"/>
        <v>0</v>
      </c>
      <c r="R4142">
        <f t="shared" si="199"/>
        <v>0</v>
      </c>
      <c r="S4142">
        <f t="shared" si="200"/>
        <v>1</v>
      </c>
    </row>
    <row r="4143" spans="15:19">
      <c r="O4143">
        <v>2</v>
      </c>
      <c r="P4143">
        <v>0</v>
      </c>
      <c r="Q4143">
        <f t="shared" si="198"/>
        <v>1</v>
      </c>
      <c r="R4143">
        <f t="shared" si="199"/>
        <v>0</v>
      </c>
      <c r="S4143">
        <f t="shared" si="200"/>
        <v>0</v>
      </c>
    </row>
    <row r="4144" spans="15:19">
      <c r="O4144">
        <v>2</v>
      </c>
      <c r="P4144">
        <v>0</v>
      </c>
      <c r="Q4144">
        <f t="shared" si="198"/>
        <v>1</v>
      </c>
      <c r="R4144">
        <f t="shared" si="199"/>
        <v>0</v>
      </c>
      <c r="S4144">
        <f t="shared" si="200"/>
        <v>0</v>
      </c>
    </row>
    <row r="4145" spans="15:19">
      <c r="O4145">
        <v>3</v>
      </c>
      <c r="P4145">
        <v>0</v>
      </c>
      <c r="Q4145">
        <f t="shared" si="198"/>
        <v>1</v>
      </c>
      <c r="R4145">
        <f t="shared" si="199"/>
        <v>0</v>
      </c>
      <c r="S4145">
        <f t="shared" si="200"/>
        <v>0</v>
      </c>
    </row>
    <row r="4146" spans="15:19">
      <c r="O4146">
        <v>3</v>
      </c>
      <c r="P4146">
        <v>0</v>
      </c>
      <c r="Q4146">
        <f t="shared" si="198"/>
        <v>1</v>
      </c>
      <c r="R4146">
        <f t="shared" si="199"/>
        <v>0</v>
      </c>
      <c r="S4146">
        <f t="shared" si="200"/>
        <v>0</v>
      </c>
    </row>
    <row r="4147" spans="15:19">
      <c r="O4147">
        <v>3</v>
      </c>
      <c r="P4147">
        <v>1</v>
      </c>
      <c r="Q4147">
        <f t="shared" si="198"/>
        <v>1</v>
      </c>
      <c r="R4147">
        <f t="shared" si="199"/>
        <v>0</v>
      </c>
      <c r="S4147">
        <f t="shared" si="200"/>
        <v>0</v>
      </c>
    </row>
    <row r="4148" spans="15:19">
      <c r="O4148">
        <v>1</v>
      </c>
      <c r="P4148">
        <v>0</v>
      </c>
      <c r="Q4148">
        <f t="shared" si="198"/>
        <v>1</v>
      </c>
      <c r="R4148">
        <f t="shared" si="199"/>
        <v>0</v>
      </c>
      <c r="S4148">
        <f t="shared" si="200"/>
        <v>0</v>
      </c>
    </row>
    <row r="4149" spans="15:19">
      <c r="O4149">
        <v>1</v>
      </c>
      <c r="P4149">
        <v>1</v>
      </c>
      <c r="Q4149">
        <f t="shared" si="198"/>
        <v>0</v>
      </c>
      <c r="R4149">
        <f t="shared" si="199"/>
        <v>1</v>
      </c>
      <c r="S4149">
        <f t="shared" si="200"/>
        <v>0</v>
      </c>
    </row>
    <row r="4150" spans="15:19">
      <c r="O4150">
        <v>0</v>
      </c>
      <c r="P4150">
        <v>2</v>
      </c>
      <c r="Q4150">
        <f t="shared" si="198"/>
        <v>0</v>
      </c>
      <c r="R4150">
        <f t="shared" si="199"/>
        <v>0</v>
      </c>
      <c r="S4150">
        <f t="shared" si="200"/>
        <v>1</v>
      </c>
    </row>
    <row r="4151" spans="15:19">
      <c r="O4151">
        <v>2</v>
      </c>
      <c r="P4151">
        <v>1</v>
      </c>
      <c r="Q4151">
        <f t="shared" si="198"/>
        <v>1</v>
      </c>
      <c r="R4151">
        <f t="shared" si="199"/>
        <v>0</v>
      </c>
      <c r="S4151">
        <f t="shared" si="200"/>
        <v>0</v>
      </c>
    </row>
    <row r="4152" spans="15:19">
      <c r="O4152">
        <v>2</v>
      </c>
      <c r="P4152">
        <v>1</v>
      </c>
      <c r="Q4152">
        <f t="shared" si="198"/>
        <v>1</v>
      </c>
      <c r="R4152">
        <f t="shared" si="199"/>
        <v>0</v>
      </c>
      <c r="S4152">
        <f t="shared" si="200"/>
        <v>0</v>
      </c>
    </row>
    <row r="4153" spans="15:19">
      <c r="O4153">
        <v>0</v>
      </c>
      <c r="P4153">
        <v>0</v>
      </c>
      <c r="Q4153">
        <f t="shared" si="198"/>
        <v>0</v>
      </c>
      <c r="R4153">
        <f t="shared" si="199"/>
        <v>1</v>
      </c>
      <c r="S4153">
        <f t="shared" si="200"/>
        <v>0</v>
      </c>
    </row>
    <row r="4154" spans="15:19">
      <c r="O4154">
        <v>1</v>
      </c>
      <c r="P4154">
        <v>0</v>
      </c>
      <c r="Q4154">
        <f t="shared" si="198"/>
        <v>1</v>
      </c>
      <c r="R4154">
        <f t="shared" si="199"/>
        <v>0</v>
      </c>
      <c r="S4154">
        <f t="shared" si="200"/>
        <v>0</v>
      </c>
    </row>
    <row r="4155" spans="15:19">
      <c r="O4155">
        <v>1</v>
      </c>
      <c r="P4155">
        <v>2</v>
      </c>
      <c r="Q4155">
        <f t="shared" si="198"/>
        <v>0</v>
      </c>
      <c r="R4155">
        <f t="shared" si="199"/>
        <v>0</v>
      </c>
      <c r="S4155">
        <f t="shared" si="200"/>
        <v>1</v>
      </c>
    </row>
    <row r="4156" spans="15:19">
      <c r="O4156">
        <v>2</v>
      </c>
      <c r="P4156">
        <v>1</v>
      </c>
      <c r="Q4156">
        <f t="shared" si="198"/>
        <v>1</v>
      </c>
      <c r="R4156">
        <f t="shared" si="199"/>
        <v>0</v>
      </c>
      <c r="S4156">
        <f t="shared" si="200"/>
        <v>0</v>
      </c>
    </row>
    <row r="4157" spans="15:19">
      <c r="O4157">
        <v>0</v>
      </c>
      <c r="P4157">
        <v>1</v>
      </c>
      <c r="Q4157">
        <f t="shared" si="198"/>
        <v>0</v>
      </c>
      <c r="R4157">
        <f t="shared" si="199"/>
        <v>0</v>
      </c>
      <c r="S4157">
        <f t="shared" si="200"/>
        <v>1</v>
      </c>
    </row>
    <row r="4158" spans="15:19">
      <c r="O4158">
        <v>3</v>
      </c>
      <c r="P4158">
        <v>0</v>
      </c>
      <c r="Q4158">
        <f t="shared" si="198"/>
        <v>1</v>
      </c>
      <c r="R4158">
        <f t="shared" si="199"/>
        <v>0</v>
      </c>
      <c r="S4158">
        <f t="shared" si="200"/>
        <v>0</v>
      </c>
    </row>
    <row r="4159" spans="15:19">
      <c r="O4159">
        <v>1</v>
      </c>
      <c r="P4159">
        <v>1</v>
      </c>
      <c r="Q4159">
        <f t="shared" si="198"/>
        <v>0</v>
      </c>
      <c r="R4159">
        <f t="shared" si="199"/>
        <v>1</v>
      </c>
      <c r="S4159">
        <f t="shared" si="200"/>
        <v>0</v>
      </c>
    </row>
    <row r="4160" spans="15:19">
      <c r="O4160">
        <v>2</v>
      </c>
      <c r="P4160">
        <v>1</v>
      </c>
      <c r="Q4160">
        <f t="shared" si="198"/>
        <v>1</v>
      </c>
      <c r="R4160">
        <f t="shared" si="199"/>
        <v>0</v>
      </c>
      <c r="S4160">
        <f t="shared" si="200"/>
        <v>0</v>
      </c>
    </row>
    <row r="4161" spans="15:19">
      <c r="O4161">
        <v>0</v>
      </c>
      <c r="P4161">
        <v>2</v>
      </c>
      <c r="Q4161">
        <f t="shared" si="198"/>
        <v>0</v>
      </c>
      <c r="R4161">
        <f t="shared" si="199"/>
        <v>0</v>
      </c>
      <c r="S4161">
        <f t="shared" si="200"/>
        <v>1</v>
      </c>
    </row>
    <row r="4162" spans="15:19">
      <c r="O4162">
        <v>2</v>
      </c>
      <c r="P4162">
        <v>1</v>
      </c>
      <c r="Q4162">
        <f t="shared" si="198"/>
        <v>1</v>
      </c>
      <c r="R4162">
        <f t="shared" si="199"/>
        <v>0</v>
      </c>
      <c r="S4162">
        <f t="shared" si="200"/>
        <v>0</v>
      </c>
    </row>
    <row r="4163" spans="15:19">
      <c r="O4163">
        <v>2</v>
      </c>
      <c r="P4163">
        <v>1</v>
      </c>
      <c r="Q4163">
        <f t="shared" si="198"/>
        <v>1</v>
      </c>
      <c r="R4163">
        <f t="shared" si="199"/>
        <v>0</v>
      </c>
      <c r="S4163">
        <f t="shared" si="200"/>
        <v>0</v>
      </c>
    </row>
    <row r="4164" spans="15:19">
      <c r="O4164">
        <v>1</v>
      </c>
      <c r="P4164">
        <v>2</v>
      </c>
      <c r="Q4164">
        <f t="shared" si="198"/>
        <v>0</v>
      </c>
      <c r="R4164">
        <f t="shared" si="199"/>
        <v>0</v>
      </c>
      <c r="S4164">
        <f t="shared" si="200"/>
        <v>1</v>
      </c>
    </row>
    <row r="4165" spans="15:19">
      <c r="O4165">
        <v>2</v>
      </c>
      <c r="P4165">
        <v>2</v>
      </c>
      <c r="Q4165">
        <f t="shared" si="198"/>
        <v>0</v>
      </c>
      <c r="R4165">
        <f t="shared" si="199"/>
        <v>1</v>
      </c>
      <c r="S4165">
        <f t="shared" si="200"/>
        <v>0</v>
      </c>
    </row>
    <row r="4166" spans="15:19">
      <c r="O4166">
        <v>3</v>
      </c>
      <c r="P4166">
        <v>0</v>
      </c>
      <c r="Q4166">
        <f t="shared" si="198"/>
        <v>1</v>
      </c>
      <c r="R4166">
        <f t="shared" si="199"/>
        <v>0</v>
      </c>
      <c r="S4166">
        <f t="shared" si="200"/>
        <v>0</v>
      </c>
    </row>
    <row r="4167" spans="15:19">
      <c r="O4167">
        <v>1</v>
      </c>
      <c r="P4167">
        <v>2</v>
      </c>
      <c r="Q4167">
        <f t="shared" si="198"/>
        <v>0</v>
      </c>
      <c r="R4167">
        <f t="shared" si="199"/>
        <v>0</v>
      </c>
      <c r="S4167">
        <f t="shared" si="200"/>
        <v>1</v>
      </c>
    </row>
    <row r="4168" spans="15:19">
      <c r="O4168">
        <v>2</v>
      </c>
      <c r="P4168">
        <v>0</v>
      </c>
      <c r="Q4168">
        <f t="shared" si="198"/>
        <v>1</v>
      </c>
      <c r="R4168">
        <f t="shared" si="199"/>
        <v>0</v>
      </c>
      <c r="S4168">
        <f t="shared" si="200"/>
        <v>0</v>
      </c>
    </row>
    <row r="4169" spans="15:19">
      <c r="O4169">
        <v>4</v>
      </c>
      <c r="P4169">
        <v>2</v>
      </c>
      <c r="Q4169">
        <f t="shared" si="198"/>
        <v>1</v>
      </c>
      <c r="R4169">
        <f t="shared" si="199"/>
        <v>0</v>
      </c>
      <c r="S4169">
        <f t="shared" si="200"/>
        <v>0</v>
      </c>
    </row>
    <row r="4170" spans="15:19">
      <c r="O4170">
        <v>4</v>
      </c>
      <c r="P4170">
        <v>1</v>
      </c>
      <c r="Q4170">
        <f t="shared" si="198"/>
        <v>1</v>
      </c>
      <c r="R4170">
        <f t="shared" si="199"/>
        <v>0</v>
      </c>
      <c r="S4170">
        <f t="shared" si="200"/>
        <v>0</v>
      </c>
    </row>
    <row r="4171" spans="15:19">
      <c r="O4171">
        <v>1</v>
      </c>
      <c r="P4171">
        <v>1</v>
      </c>
      <c r="Q4171">
        <f t="shared" si="198"/>
        <v>0</v>
      </c>
      <c r="R4171">
        <f t="shared" si="199"/>
        <v>1</v>
      </c>
      <c r="S4171">
        <f t="shared" si="200"/>
        <v>0</v>
      </c>
    </row>
    <row r="4172" spans="15:19">
      <c r="O4172">
        <v>2</v>
      </c>
      <c r="P4172">
        <v>2</v>
      </c>
      <c r="Q4172">
        <f t="shared" si="198"/>
        <v>0</v>
      </c>
      <c r="R4172">
        <f t="shared" si="199"/>
        <v>1</v>
      </c>
      <c r="S4172">
        <f t="shared" si="200"/>
        <v>0</v>
      </c>
    </row>
    <row r="4173" spans="15:19">
      <c r="O4173">
        <v>4</v>
      </c>
      <c r="P4173">
        <v>0</v>
      </c>
      <c r="Q4173">
        <f t="shared" si="198"/>
        <v>1</v>
      </c>
      <c r="R4173">
        <f t="shared" si="199"/>
        <v>0</v>
      </c>
      <c r="S4173">
        <f t="shared" si="200"/>
        <v>0</v>
      </c>
    </row>
    <row r="4174" spans="15:19">
      <c r="O4174">
        <v>3</v>
      </c>
      <c r="P4174">
        <v>3</v>
      </c>
      <c r="Q4174">
        <f t="shared" si="198"/>
        <v>0</v>
      </c>
      <c r="R4174">
        <f t="shared" si="199"/>
        <v>1</v>
      </c>
      <c r="S4174">
        <f t="shared" si="200"/>
        <v>0</v>
      </c>
    </row>
    <row r="4175" spans="15:19">
      <c r="O4175">
        <v>3</v>
      </c>
      <c r="P4175">
        <v>1</v>
      </c>
      <c r="Q4175">
        <f t="shared" si="198"/>
        <v>1</v>
      </c>
      <c r="R4175">
        <f t="shared" si="199"/>
        <v>0</v>
      </c>
      <c r="S4175">
        <f t="shared" si="200"/>
        <v>0</v>
      </c>
    </row>
    <row r="4176" spans="15:19">
      <c r="O4176">
        <v>4</v>
      </c>
      <c r="P4176">
        <v>1</v>
      </c>
      <c r="Q4176">
        <f t="shared" si="198"/>
        <v>1</v>
      </c>
      <c r="R4176">
        <f t="shared" si="199"/>
        <v>0</v>
      </c>
      <c r="S4176">
        <f t="shared" si="200"/>
        <v>0</v>
      </c>
    </row>
    <row r="4177" spans="15:19">
      <c r="O4177">
        <v>2</v>
      </c>
      <c r="P4177">
        <v>0</v>
      </c>
      <c r="Q4177">
        <f t="shared" si="198"/>
        <v>1</v>
      </c>
      <c r="R4177">
        <f t="shared" si="199"/>
        <v>0</v>
      </c>
      <c r="S4177">
        <f t="shared" si="200"/>
        <v>0</v>
      </c>
    </row>
    <row r="4178" spans="15:19">
      <c r="O4178">
        <v>1</v>
      </c>
      <c r="P4178">
        <v>1</v>
      </c>
      <c r="Q4178">
        <f t="shared" si="198"/>
        <v>0</v>
      </c>
      <c r="R4178">
        <f t="shared" si="199"/>
        <v>1</v>
      </c>
      <c r="S4178">
        <f t="shared" si="200"/>
        <v>0</v>
      </c>
    </row>
    <row r="4179" spans="15:19">
      <c r="O4179">
        <v>4</v>
      </c>
      <c r="P4179">
        <v>0</v>
      </c>
      <c r="Q4179">
        <f t="shared" si="198"/>
        <v>1</v>
      </c>
      <c r="R4179">
        <f t="shared" si="199"/>
        <v>0</v>
      </c>
      <c r="S4179">
        <f t="shared" si="200"/>
        <v>0</v>
      </c>
    </row>
    <row r="4180" spans="15:19">
      <c r="O4180">
        <v>1</v>
      </c>
      <c r="P4180">
        <v>1</v>
      </c>
      <c r="Q4180">
        <f t="shared" si="198"/>
        <v>0</v>
      </c>
      <c r="R4180">
        <f t="shared" si="199"/>
        <v>1</v>
      </c>
      <c r="S4180">
        <f t="shared" si="200"/>
        <v>0</v>
      </c>
    </row>
    <row r="4181" spans="15:19">
      <c r="O4181">
        <v>2</v>
      </c>
      <c r="P4181">
        <v>0</v>
      </c>
      <c r="Q4181">
        <f t="shared" si="198"/>
        <v>1</v>
      </c>
      <c r="R4181">
        <f t="shared" si="199"/>
        <v>0</v>
      </c>
      <c r="S4181">
        <f t="shared" si="200"/>
        <v>0</v>
      </c>
    </row>
    <row r="4182" spans="15:19">
      <c r="O4182">
        <v>1</v>
      </c>
      <c r="P4182">
        <v>3</v>
      </c>
      <c r="Q4182">
        <f t="shared" ref="Q4182:Q4245" si="201">IF(O4182&gt;P4182,1,0)</f>
        <v>0</v>
      </c>
      <c r="R4182">
        <f t="shared" ref="R4182:R4245" si="202">IF(O4182=P4182,1,0)</f>
        <v>0</v>
      </c>
      <c r="S4182">
        <f t="shared" ref="S4182:S4245" si="203">IF(O4182&lt;P4182,1,0)</f>
        <v>1</v>
      </c>
    </row>
    <row r="4183" spans="15:19">
      <c r="O4183">
        <v>1</v>
      </c>
      <c r="P4183">
        <v>1</v>
      </c>
      <c r="Q4183">
        <f t="shared" si="201"/>
        <v>0</v>
      </c>
      <c r="R4183">
        <f t="shared" si="202"/>
        <v>1</v>
      </c>
      <c r="S4183">
        <f t="shared" si="203"/>
        <v>0</v>
      </c>
    </row>
    <row r="4184" spans="15:19">
      <c r="O4184">
        <v>0</v>
      </c>
      <c r="P4184">
        <v>1</v>
      </c>
      <c r="Q4184">
        <f t="shared" si="201"/>
        <v>0</v>
      </c>
      <c r="R4184">
        <f t="shared" si="202"/>
        <v>0</v>
      </c>
      <c r="S4184">
        <f t="shared" si="203"/>
        <v>1</v>
      </c>
    </row>
    <row r="4185" spans="15:19">
      <c r="O4185">
        <v>2</v>
      </c>
      <c r="P4185">
        <v>1</v>
      </c>
      <c r="Q4185">
        <f t="shared" si="201"/>
        <v>1</v>
      </c>
      <c r="R4185">
        <f t="shared" si="202"/>
        <v>0</v>
      </c>
      <c r="S4185">
        <f t="shared" si="203"/>
        <v>0</v>
      </c>
    </row>
    <row r="4186" spans="15:19">
      <c r="O4186">
        <v>1</v>
      </c>
      <c r="P4186">
        <v>1</v>
      </c>
      <c r="Q4186">
        <f t="shared" si="201"/>
        <v>0</v>
      </c>
      <c r="R4186">
        <f t="shared" si="202"/>
        <v>1</v>
      </c>
      <c r="S4186">
        <f t="shared" si="203"/>
        <v>0</v>
      </c>
    </row>
    <row r="4187" spans="15:19">
      <c r="O4187">
        <v>2</v>
      </c>
      <c r="P4187">
        <v>1</v>
      </c>
      <c r="Q4187">
        <f t="shared" si="201"/>
        <v>1</v>
      </c>
      <c r="R4187">
        <f t="shared" si="202"/>
        <v>0</v>
      </c>
      <c r="S4187">
        <f t="shared" si="203"/>
        <v>0</v>
      </c>
    </row>
    <row r="4188" spans="15:19">
      <c r="O4188">
        <v>2</v>
      </c>
      <c r="P4188">
        <v>1</v>
      </c>
      <c r="Q4188">
        <f t="shared" si="201"/>
        <v>1</v>
      </c>
      <c r="R4188">
        <f t="shared" si="202"/>
        <v>0</v>
      </c>
      <c r="S4188">
        <f t="shared" si="203"/>
        <v>0</v>
      </c>
    </row>
    <row r="4189" spans="15:19">
      <c r="O4189">
        <v>1</v>
      </c>
      <c r="P4189">
        <v>0</v>
      </c>
      <c r="Q4189">
        <f t="shared" si="201"/>
        <v>1</v>
      </c>
      <c r="R4189">
        <f t="shared" si="202"/>
        <v>0</v>
      </c>
      <c r="S4189">
        <f t="shared" si="203"/>
        <v>0</v>
      </c>
    </row>
    <row r="4190" spans="15:19">
      <c r="O4190">
        <v>2</v>
      </c>
      <c r="P4190">
        <v>2</v>
      </c>
      <c r="Q4190">
        <f t="shared" si="201"/>
        <v>0</v>
      </c>
      <c r="R4190">
        <f t="shared" si="202"/>
        <v>1</v>
      </c>
      <c r="S4190">
        <f t="shared" si="203"/>
        <v>0</v>
      </c>
    </row>
    <row r="4191" spans="15:19">
      <c r="O4191">
        <v>2</v>
      </c>
      <c r="P4191">
        <v>0</v>
      </c>
      <c r="Q4191">
        <f t="shared" si="201"/>
        <v>1</v>
      </c>
      <c r="R4191">
        <f t="shared" si="202"/>
        <v>0</v>
      </c>
      <c r="S4191">
        <f t="shared" si="203"/>
        <v>0</v>
      </c>
    </row>
    <row r="4192" spans="15:19">
      <c r="O4192">
        <v>1</v>
      </c>
      <c r="P4192">
        <v>2</v>
      </c>
      <c r="Q4192">
        <f t="shared" si="201"/>
        <v>0</v>
      </c>
      <c r="R4192">
        <f t="shared" si="202"/>
        <v>0</v>
      </c>
      <c r="S4192">
        <f t="shared" si="203"/>
        <v>1</v>
      </c>
    </row>
    <row r="4193" spans="15:19">
      <c r="O4193">
        <v>0</v>
      </c>
      <c r="P4193">
        <v>2</v>
      </c>
      <c r="Q4193">
        <f t="shared" si="201"/>
        <v>0</v>
      </c>
      <c r="R4193">
        <f t="shared" si="202"/>
        <v>0</v>
      </c>
      <c r="S4193">
        <f t="shared" si="203"/>
        <v>1</v>
      </c>
    </row>
    <row r="4194" spans="15:19">
      <c r="O4194">
        <v>1</v>
      </c>
      <c r="P4194">
        <v>0</v>
      </c>
      <c r="Q4194">
        <f t="shared" si="201"/>
        <v>1</v>
      </c>
      <c r="R4194">
        <f t="shared" si="202"/>
        <v>0</v>
      </c>
      <c r="S4194">
        <f t="shared" si="203"/>
        <v>0</v>
      </c>
    </row>
    <row r="4195" spans="15:19">
      <c r="O4195">
        <v>1</v>
      </c>
      <c r="P4195">
        <v>1</v>
      </c>
      <c r="Q4195">
        <f t="shared" si="201"/>
        <v>0</v>
      </c>
      <c r="R4195">
        <f t="shared" si="202"/>
        <v>1</v>
      </c>
      <c r="S4195">
        <f t="shared" si="203"/>
        <v>0</v>
      </c>
    </row>
    <row r="4196" spans="15:19">
      <c r="O4196">
        <v>1</v>
      </c>
      <c r="P4196">
        <v>2</v>
      </c>
      <c r="Q4196">
        <f t="shared" si="201"/>
        <v>0</v>
      </c>
      <c r="R4196">
        <f t="shared" si="202"/>
        <v>0</v>
      </c>
      <c r="S4196">
        <f t="shared" si="203"/>
        <v>1</v>
      </c>
    </row>
    <row r="4197" spans="15:19">
      <c r="O4197">
        <v>1</v>
      </c>
      <c r="P4197">
        <v>2</v>
      </c>
      <c r="Q4197">
        <f t="shared" si="201"/>
        <v>0</v>
      </c>
      <c r="R4197">
        <f t="shared" si="202"/>
        <v>0</v>
      </c>
      <c r="S4197">
        <f t="shared" si="203"/>
        <v>1</v>
      </c>
    </row>
    <row r="4198" spans="15:19">
      <c r="O4198">
        <v>2</v>
      </c>
      <c r="P4198">
        <v>1</v>
      </c>
      <c r="Q4198">
        <f t="shared" si="201"/>
        <v>1</v>
      </c>
      <c r="R4198">
        <f t="shared" si="202"/>
        <v>0</v>
      </c>
      <c r="S4198">
        <f t="shared" si="203"/>
        <v>0</v>
      </c>
    </row>
    <row r="4199" spans="15:19">
      <c r="O4199">
        <v>0</v>
      </c>
      <c r="P4199">
        <v>0</v>
      </c>
      <c r="Q4199">
        <f t="shared" si="201"/>
        <v>0</v>
      </c>
      <c r="R4199">
        <f t="shared" si="202"/>
        <v>1</v>
      </c>
      <c r="S4199">
        <f t="shared" si="203"/>
        <v>0</v>
      </c>
    </row>
    <row r="4200" spans="15:19">
      <c r="O4200">
        <v>0</v>
      </c>
      <c r="P4200">
        <v>0</v>
      </c>
      <c r="Q4200">
        <f t="shared" si="201"/>
        <v>0</v>
      </c>
      <c r="R4200">
        <f t="shared" si="202"/>
        <v>1</v>
      </c>
      <c r="S4200">
        <f t="shared" si="203"/>
        <v>0</v>
      </c>
    </row>
    <row r="4201" spans="15:19">
      <c r="O4201">
        <v>1</v>
      </c>
      <c r="P4201">
        <v>1</v>
      </c>
      <c r="Q4201">
        <f t="shared" si="201"/>
        <v>0</v>
      </c>
      <c r="R4201">
        <f t="shared" si="202"/>
        <v>1</v>
      </c>
      <c r="S4201">
        <f t="shared" si="203"/>
        <v>0</v>
      </c>
    </row>
    <row r="4202" spans="15:19">
      <c r="O4202">
        <v>1</v>
      </c>
      <c r="P4202">
        <v>2</v>
      </c>
      <c r="Q4202">
        <f t="shared" si="201"/>
        <v>0</v>
      </c>
      <c r="R4202">
        <f t="shared" si="202"/>
        <v>0</v>
      </c>
      <c r="S4202">
        <f t="shared" si="203"/>
        <v>1</v>
      </c>
    </row>
    <row r="4203" spans="15:19">
      <c r="O4203">
        <v>2</v>
      </c>
      <c r="P4203">
        <v>1</v>
      </c>
      <c r="Q4203">
        <f t="shared" si="201"/>
        <v>1</v>
      </c>
      <c r="R4203">
        <f t="shared" si="202"/>
        <v>0</v>
      </c>
      <c r="S4203">
        <f t="shared" si="203"/>
        <v>0</v>
      </c>
    </row>
    <row r="4204" spans="15:19">
      <c r="O4204">
        <v>0</v>
      </c>
      <c r="P4204">
        <v>1</v>
      </c>
      <c r="Q4204">
        <f t="shared" si="201"/>
        <v>0</v>
      </c>
      <c r="R4204">
        <f t="shared" si="202"/>
        <v>0</v>
      </c>
      <c r="S4204">
        <f t="shared" si="203"/>
        <v>1</v>
      </c>
    </row>
    <row r="4205" spans="15:19">
      <c r="O4205">
        <v>3</v>
      </c>
      <c r="P4205">
        <v>1</v>
      </c>
      <c r="Q4205">
        <f t="shared" si="201"/>
        <v>1</v>
      </c>
      <c r="R4205">
        <f t="shared" si="202"/>
        <v>0</v>
      </c>
      <c r="S4205">
        <f t="shared" si="203"/>
        <v>0</v>
      </c>
    </row>
    <row r="4206" spans="15:19">
      <c r="O4206">
        <v>3</v>
      </c>
      <c r="P4206">
        <v>0</v>
      </c>
      <c r="Q4206">
        <f t="shared" si="201"/>
        <v>1</v>
      </c>
      <c r="R4206">
        <f t="shared" si="202"/>
        <v>0</v>
      </c>
      <c r="S4206">
        <f t="shared" si="203"/>
        <v>0</v>
      </c>
    </row>
    <row r="4207" spans="15:19">
      <c r="O4207">
        <v>2</v>
      </c>
      <c r="P4207">
        <v>0</v>
      </c>
      <c r="Q4207">
        <f t="shared" si="201"/>
        <v>1</v>
      </c>
      <c r="R4207">
        <f t="shared" si="202"/>
        <v>0</v>
      </c>
      <c r="S4207">
        <f t="shared" si="203"/>
        <v>0</v>
      </c>
    </row>
    <row r="4208" spans="15:19">
      <c r="O4208">
        <v>2</v>
      </c>
      <c r="P4208">
        <v>1</v>
      </c>
      <c r="Q4208">
        <f t="shared" si="201"/>
        <v>1</v>
      </c>
      <c r="R4208">
        <f t="shared" si="202"/>
        <v>0</v>
      </c>
      <c r="S4208">
        <f t="shared" si="203"/>
        <v>0</v>
      </c>
    </row>
    <row r="4209" spans="15:19">
      <c r="O4209">
        <v>0</v>
      </c>
      <c r="P4209">
        <v>2</v>
      </c>
      <c r="Q4209">
        <f t="shared" si="201"/>
        <v>0</v>
      </c>
      <c r="R4209">
        <f t="shared" si="202"/>
        <v>0</v>
      </c>
      <c r="S4209">
        <f t="shared" si="203"/>
        <v>1</v>
      </c>
    </row>
    <row r="4210" spans="15:19">
      <c r="O4210">
        <v>2</v>
      </c>
      <c r="P4210">
        <v>0</v>
      </c>
      <c r="Q4210">
        <f t="shared" si="201"/>
        <v>1</v>
      </c>
      <c r="R4210">
        <f t="shared" si="202"/>
        <v>0</v>
      </c>
      <c r="S4210">
        <f t="shared" si="203"/>
        <v>0</v>
      </c>
    </row>
    <row r="4211" spans="15:19">
      <c r="O4211">
        <v>3</v>
      </c>
      <c r="P4211">
        <v>2</v>
      </c>
      <c r="Q4211">
        <f t="shared" si="201"/>
        <v>1</v>
      </c>
      <c r="R4211">
        <f t="shared" si="202"/>
        <v>0</v>
      </c>
      <c r="S4211">
        <f t="shared" si="203"/>
        <v>0</v>
      </c>
    </row>
    <row r="4212" spans="15:19">
      <c r="O4212">
        <v>0</v>
      </c>
      <c r="P4212">
        <v>1</v>
      </c>
      <c r="Q4212">
        <f t="shared" si="201"/>
        <v>0</v>
      </c>
      <c r="R4212">
        <f t="shared" si="202"/>
        <v>0</v>
      </c>
      <c r="S4212">
        <f t="shared" si="203"/>
        <v>1</v>
      </c>
    </row>
    <row r="4213" spans="15:19">
      <c r="O4213">
        <v>2</v>
      </c>
      <c r="P4213">
        <v>1</v>
      </c>
      <c r="Q4213">
        <f t="shared" si="201"/>
        <v>1</v>
      </c>
      <c r="R4213">
        <f t="shared" si="202"/>
        <v>0</v>
      </c>
      <c r="S4213">
        <f t="shared" si="203"/>
        <v>0</v>
      </c>
    </row>
    <row r="4214" spans="15:19">
      <c r="O4214">
        <v>0</v>
      </c>
      <c r="P4214">
        <v>0</v>
      </c>
      <c r="Q4214">
        <f t="shared" si="201"/>
        <v>0</v>
      </c>
      <c r="R4214">
        <f t="shared" si="202"/>
        <v>1</v>
      </c>
      <c r="S4214">
        <f t="shared" si="203"/>
        <v>0</v>
      </c>
    </row>
    <row r="4215" spans="15:19">
      <c r="O4215">
        <v>1</v>
      </c>
      <c r="P4215">
        <v>2</v>
      </c>
      <c r="Q4215">
        <f t="shared" si="201"/>
        <v>0</v>
      </c>
      <c r="R4215">
        <f t="shared" si="202"/>
        <v>0</v>
      </c>
      <c r="S4215">
        <f t="shared" si="203"/>
        <v>1</v>
      </c>
    </row>
    <row r="4216" spans="15:19">
      <c r="O4216">
        <v>1</v>
      </c>
      <c r="P4216">
        <v>0</v>
      </c>
      <c r="Q4216">
        <f t="shared" si="201"/>
        <v>1</v>
      </c>
      <c r="R4216">
        <f t="shared" si="202"/>
        <v>0</v>
      </c>
      <c r="S4216">
        <f t="shared" si="203"/>
        <v>0</v>
      </c>
    </row>
    <row r="4217" spans="15:19">
      <c r="O4217">
        <v>3</v>
      </c>
      <c r="P4217">
        <v>0</v>
      </c>
      <c r="Q4217">
        <f t="shared" si="201"/>
        <v>1</v>
      </c>
      <c r="R4217">
        <f t="shared" si="202"/>
        <v>0</v>
      </c>
      <c r="S4217">
        <f t="shared" si="203"/>
        <v>0</v>
      </c>
    </row>
    <row r="4218" spans="15:19">
      <c r="O4218">
        <v>1</v>
      </c>
      <c r="P4218">
        <v>0</v>
      </c>
      <c r="Q4218">
        <f t="shared" si="201"/>
        <v>1</v>
      </c>
      <c r="R4218">
        <f t="shared" si="202"/>
        <v>0</v>
      </c>
      <c r="S4218">
        <f t="shared" si="203"/>
        <v>0</v>
      </c>
    </row>
    <row r="4219" spans="15:19">
      <c r="O4219">
        <v>1</v>
      </c>
      <c r="P4219">
        <v>1</v>
      </c>
      <c r="Q4219">
        <f t="shared" si="201"/>
        <v>0</v>
      </c>
      <c r="R4219">
        <f t="shared" si="202"/>
        <v>1</v>
      </c>
      <c r="S4219">
        <f t="shared" si="203"/>
        <v>0</v>
      </c>
    </row>
    <row r="4220" spans="15:19">
      <c r="O4220">
        <v>1</v>
      </c>
      <c r="P4220">
        <v>0</v>
      </c>
      <c r="Q4220">
        <f t="shared" si="201"/>
        <v>1</v>
      </c>
      <c r="R4220">
        <f t="shared" si="202"/>
        <v>0</v>
      </c>
      <c r="S4220">
        <f t="shared" si="203"/>
        <v>0</v>
      </c>
    </row>
    <row r="4221" spans="15:19">
      <c r="O4221">
        <v>2</v>
      </c>
      <c r="P4221">
        <v>1</v>
      </c>
      <c r="Q4221">
        <f t="shared" si="201"/>
        <v>1</v>
      </c>
      <c r="R4221">
        <f t="shared" si="202"/>
        <v>0</v>
      </c>
      <c r="S4221">
        <f t="shared" si="203"/>
        <v>0</v>
      </c>
    </row>
    <row r="4222" spans="15:19">
      <c r="O4222">
        <v>1</v>
      </c>
      <c r="P4222">
        <v>2</v>
      </c>
      <c r="Q4222">
        <f t="shared" si="201"/>
        <v>0</v>
      </c>
      <c r="R4222">
        <f t="shared" si="202"/>
        <v>0</v>
      </c>
      <c r="S4222">
        <f t="shared" si="203"/>
        <v>1</v>
      </c>
    </row>
    <row r="4223" spans="15:19">
      <c r="O4223">
        <v>1</v>
      </c>
      <c r="P4223">
        <v>1</v>
      </c>
      <c r="Q4223">
        <f t="shared" si="201"/>
        <v>0</v>
      </c>
      <c r="R4223">
        <f t="shared" si="202"/>
        <v>1</v>
      </c>
      <c r="S4223">
        <f t="shared" si="203"/>
        <v>0</v>
      </c>
    </row>
    <row r="4224" spans="15:19">
      <c r="O4224">
        <v>5</v>
      </c>
      <c r="P4224">
        <v>2</v>
      </c>
      <c r="Q4224">
        <f t="shared" si="201"/>
        <v>1</v>
      </c>
      <c r="R4224">
        <f t="shared" si="202"/>
        <v>0</v>
      </c>
      <c r="S4224">
        <f t="shared" si="203"/>
        <v>0</v>
      </c>
    </row>
    <row r="4225" spans="15:19">
      <c r="O4225">
        <v>1</v>
      </c>
      <c r="P4225">
        <v>0</v>
      </c>
      <c r="Q4225">
        <f t="shared" si="201"/>
        <v>1</v>
      </c>
      <c r="R4225">
        <f t="shared" si="202"/>
        <v>0</v>
      </c>
      <c r="S4225">
        <f t="shared" si="203"/>
        <v>0</v>
      </c>
    </row>
    <row r="4226" spans="15:19">
      <c r="O4226">
        <v>0</v>
      </c>
      <c r="P4226">
        <v>0</v>
      </c>
      <c r="Q4226">
        <f t="shared" si="201"/>
        <v>0</v>
      </c>
      <c r="R4226">
        <f t="shared" si="202"/>
        <v>1</v>
      </c>
      <c r="S4226">
        <f t="shared" si="203"/>
        <v>0</v>
      </c>
    </row>
    <row r="4227" spans="15:19">
      <c r="O4227">
        <v>0</v>
      </c>
      <c r="P4227">
        <v>1</v>
      </c>
      <c r="Q4227">
        <f t="shared" si="201"/>
        <v>0</v>
      </c>
      <c r="R4227">
        <f t="shared" si="202"/>
        <v>0</v>
      </c>
      <c r="S4227">
        <f t="shared" si="203"/>
        <v>1</v>
      </c>
    </row>
    <row r="4228" spans="15:19">
      <c r="O4228">
        <v>3</v>
      </c>
      <c r="P4228">
        <v>1</v>
      </c>
      <c r="Q4228">
        <f t="shared" si="201"/>
        <v>1</v>
      </c>
      <c r="R4228">
        <f t="shared" si="202"/>
        <v>0</v>
      </c>
      <c r="S4228">
        <f t="shared" si="203"/>
        <v>0</v>
      </c>
    </row>
    <row r="4229" spans="15:19">
      <c r="O4229">
        <v>2</v>
      </c>
      <c r="P4229">
        <v>0</v>
      </c>
      <c r="Q4229">
        <f t="shared" si="201"/>
        <v>1</v>
      </c>
      <c r="R4229">
        <f t="shared" si="202"/>
        <v>0</v>
      </c>
      <c r="S4229">
        <f t="shared" si="203"/>
        <v>0</v>
      </c>
    </row>
    <row r="4230" spans="15:19">
      <c r="O4230">
        <v>1</v>
      </c>
      <c r="P4230">
        <v>2</v>
      </c>
      <c r="Q4230">
        <f t="shared" si="201"/>
        <v>0</v>
      </c>
      <c r="R4230">
        <f t="shared" si="202"/>
        <v>0</v>
      </c>
      <c r="S4230">
        <f t="shared" si="203"/>
        <v>1</v>
      </c>
    </row>
    <row r="4231" spans="15:19">
      <c r="O4231">
        <v>2</v>
      </c>
      <c r="P4231">
        <v>0</v>
      </c>
      <c r="Q4231">
        <f t="shared" si="201"/>
        <v>1</v>
      </c>
      <c r="R4231">
        <f t="shared" si="202"/>
        <v>0</v>
      </c>
      <c r="S4231">
        <f t="shared" si="203"/>
        <v>0</v>
      </c>
    </row>
    <row r="4232" spans="15:19">
      <c r="O4232">
        <v>3</v>
      </c>
      <c r="P4232">
        <v>1</v>
      </c>
      <c r="Q4232">
        <f t="shared" si="201"/>
        <v>1</v>
      </c>
      <c r="R4232">
        <f t="shared" si="202"/>
        <v>0</v>
      </c>
      <c r="S4232">
        <f t="shared" si="203"/>
        <v>0</v>
      </c>
    </row>
    <row r="4233" spans="15:19">
      <c r="O4233">
        <v>3</v>
      </c>
      <c r="P4233">
        <v>1</v>
      </c>
      <c r="Q4233">
        <f t="shared" si="201"/>
        <v>1</v>
      </c>
      <c r="R4233">
        <f t="shared" si="202"/>
        <v>0</v>
      </c>
      <c r="S4233">
        <f t="shared" si="203"/>
        <v>0</v>
      </c>
    </row>
    <row r="4234" spans="15:19">
      <c r="O4234">
        <v>0</v>
      </c>
      <c r="P4234">
        <v>2</v>
      </c>
      <c r="Q4234">
        <f t="shared" si="201"/>
        <v>0</v>
      </c>
      <c r="R4234">
        <f t="shared" si="202"/>
        <v>0</v>
      </c>
      <c r="S4234">
        <f t="shared" si="203"/>
        <v>1</v>
      </c>
    </row>
    <row r="4235" spans="15:19">
      <c r="O4235">
        <v>2</v>
      </c>
      <c r="P4235">
        <v>1</v>
      </c>
      <c r="Q4235">
        <f t="shared" si="201"/>
        <v>1</v>
      </c>
      <c r="R4235">
        <f t="shared" si="202"/>
        <v>0</v>
      </c>
      <c r="S4235">
        <f t="shared" si="203"/>
        <v>0</v>
      </c>
    </row>
    <row r="4236" spans="15:19">
      <c r="O4236">
        <v>0</v>
      </c>
      <c r="P4236">
        <v>1</v>
      </c>
      <c r="Q4236">
        <f t="shared" si="201"/>
        <v>0</v>
      </c>
      <c r="R4236">
        <f t="shared" si="202"/>
        <v>0</v>
      </c>
      <c r="S4236">
        <f t="shared" si="203"/>
        <v>1</v>
      </c>
    </row>
    <row r="4237" spans="15:19">
      <c r="O4237">
        <v>1</v>
      </c>
      <c r="P4237">
        <v>0</v>
      </c>
      <c r="Q4237">
        <f t="shared" si="201"/>
        <v>1</v>
      </c>
      <c r="R4237">
        <f t="shared" si="202"/>
        <v>0</v>
      </c>
      <c r="S4237">
        <f t="shared" si="203"/>
        <v>0</v>
      </c>
    </row>
    <row r="4238" spans="15:19">
      <c r="O4238">
        <v>0</v>
      </c>
      <c r="P4238">
        <v>0</v>
      </c>
      <c r="Q4238">
        <f t="shared" si="201"/>
        <v>0</v>
      </c>
      <c r="R4238">
        <f t="shared" si="202"/>
        <v>1</v>
      </c>
      <c r="S4238">
        <f t="shared" si="203"/>
        <v>0</v>
      </c>
    </row>
    <row r="4239" spans="15:19">
      <c r="O4239">
        <v>4</v>
      </c>
      <c r="P4239">
        <v>2</v>
      </c>
      <c r="Q4239">
        <f t="shared" si="201"/>
        <v>1</v>
      </c>
      <c r="R4239">
        <f t="shared" si="202"/>
        <v>0</v>
      </c>
      <c r="S4239">
        <f t="shared" si="203"/>
        <v>0</v>
      </c>
    </row>
    <row r="4240" spans="15:19">
      <c r="O4240">
        <v>5</v>
      </c>
      <c r="P4240">
        <v>1</v>
      </c>
      <c r="Q4240">
        <f t="shared" si="201"/>
        <v>1</v>
      </c>
      <c r="R4240">
        <f t="shared" si="202"/>
        <v>0</v>
      </c>
      <c r="S4240">
        <f t="shared" si="203"/>
        <v>0</v>
      </c>
    </row>
    <row r="4241" spans="15:19">
      <c r="O4241">
        <v>3</v>
      </c>
      <c r="P4241">
        <v>0</v>
      </c>
      <c r="Q4241">
        <f t="shared" si="201"/>
        <v>1</v>
      </c>
      <c r="R4241">
        <f t="shared" si="202"/>
        <v>0</v>
      </c>
      <c r="S4241">
        <f t="shared" si="203"/>
        <v>0</v>
      </c>
    </row>
    <row r="4242" spans="15:19">
      <c r="O4242">
        <v>1</v>
      </c>
      <c r="P4242">
        <v>0</v>
      </c>
      <c r="Q4242">
        <f t="shared" si="201"/>
        <v>1</v>
      </c>
      <c r="R4242">
        <f t="shared" si="202"/>
        <v>0</v>
      </c>
      <c r="S4242">
        <f t="shared" si="203"/>
        <v>0</v>
      </c>
    </row>
    <row r="4243" spans="15:19">
      <c r="O4243">
        <v>2</v>
      </c>
      <c r="P4243">
        <v>1</v>
      </c>
      <c r="Q4243">
        <f t="shared" si="201"/>
        <v>1</v>
      </c>
      <c r="R4243">
        <f t="shared" si="202"/>
        <v>0</v>
      </c>
      <c r="S4243">
        <f t="shared" si="203"/>
        <v>0</v>
      </c>
    </row>
    <row r="4244" spans="15:19">
      <c r="O4244">
        <v>0</v>
      </c>
      <c r="P4244">
        <v>1</v>
      </c>
      <c r="Q4244">
        <f t="shared" si="201"/>
        <v>0</v>
      </c>
      <c r="R4244">
        <f t="shared" si="202"/>
        <v>0</v>
      </c>
      <c r="S4244">
        <f t="shared" si="203"/>
        <v>1</v>
      </c>
    </row>
    <row r="4245" spans="15:19">
      <c r="O4245">
        <v>0</v>
      </c>
      <c r="P4245">
        <v>0</v>
      </c>
      <c r="Q4245">
        <f t="shared" si="201"/>
        <v>0</v>
      </c>
      <c r="R4245">
        <f t="shared" si="202"/>
        <v>1</v>
      </c>
      <c r="S4245">
        <f t="shared" si="203"/>
        <v>0</v>
      </c>
    </row>
    <row r="4246" spans="15:19">
      <c r="O4246">
        <v>2</v>
      </c>
      <c r="P4246">
        <v>0</v>
      </c>
      <c r="Q4246">
        <f t="shared" ref="Q4246:Q4309" si="204">IF(O4246&gt;P4246,1,0)</f>
        <v>1</v>
      </c>
      <c r="R4246">
        <f t="shared" ref="R4246:R4309" si="205">IF(O4246=P4246,1,0)</f>
        <v>0</v>
      </c>
      <c r="S4246">
        <f t="shared" ref="S4246:S4309" si="206">IF(O4246&lt;P4246,1,0)</f>
        <v>0</v>
      </c>
    </row>
    <row r="4247" spans="15:19">
      <c r="O4247">
        <v>1</v>
      </c>
      <c r="P4247">
        <v>2</v>
      </c>
      <c r="Q4247">
        <f t="shared" si="204"/>
        <v>0</v>
      </c>
      <c r="R4247">
        <f t="shared" si="205"/>
        <v>0</v>
      </c>
      <c r="S4247">
        <f t="shared" si="206"/>
        <v>1</v>
      </c>
    </row>
    <row r="4248" spans="15:19">
      <c r="O4248">
        <v>2</v>
      </c>
      <c r="P4248">
        <v>1</v>
      </c>
      <c r="Q4248">
        <f t="shared" si="204"/>
        <v>1</v>
      </c>
      <c r="R4248">
        <f t="shared" si="205"/>
        <v>0</v>
      </c>
      <c r="S4248">
        <f t="shared" si="206"/>
        <v>0</v>
      </c>
    </row>
    <row r="4249" spans="15:19">
      <c r="O4249">
        <v>0</v>
      </c>
      <c r="P4249">
        <v>2</v>
      </c>
      <c r="Q4249">
        <f t="shared" si="204"/>
        <v>0</v>
      </c>
      <c r="R4249">
        <f t="shared" si="205"/>
        <v>0</v>
      </c>
      <c r="S4249">
        <f t="shared" si="206"/>
        <v>1</v>
      </c>
    </row>
    <row r="4250" spans="15:19">
      <c r="O4250">
        <v>2</v>
      </c>
      <c r="P4250">
        <v>1</v>
      </c>
      <c r="Q4250">
        <f t="shared" si="204"/>
        <v>1</v>
      </c>
      <c r="R4250">
        <f t="shared" si="205"/>
        <v>0</v>
      </c>
      <c r="S4250">
        <f t="shared" si="206"/>
        <v>0</v>
      </c>
    </row>
    <row r="4251" spans="15:19">
      <c r="O4251">
        <v>1</v>
      </c>
      <c r="P4251">
        <v>0</v>
      </c>
      <c r="Q4251">
        <f t="shared" si="204"/>
        <v>1</v>
      </c>
      <c r="R4251">
        <f t="shared" si="205"/>
        <v>0</v>
      </c>
      <c r="S4251">
        <f t="shared" si="206"/>
        <v>0</v>
      </c>
    </row>
    <row r="4252" spans="15:19">
      <c r="O4252">
        <v>2</v>
      </c>
      <c r="P4252">
        <v>1</v>
      </c>
      <c r="Q4252">
        <f t="shared" si="204"/>
        <v>1</v>
      </c>
      <c r="R4252">
        <f t="shared" si="205"/>
        <v>0</v>
      </c>
      <c r="S4252">
        <f t="shared" si="206"/>
        <v>0</v>
      </c>
    </row>
    <row r="4253" spans="15:19">
      <c r="O4253">
        <v>2</v>
      </c>
      <c r="P4253">
        <v>1</v>
      </c>
      <c r="Q4253">
        <f t="shared" si="204"/>
        <v>1</v>
      </c>
      <c r="R4253">
        <f t="shared" si="205"/>
        <v>0</v>
      </c>
      <c r="S4253">
        <f t="shared" si="206"/>
        <v>0</v>
      </c>
    </row>
    <row r="4254" spans="15:19">
      <c r="O4254">
        <v>1</v>
      </c>
      <c r="P4254">
        <v>0</v>
      </c>
      <c r="Q4254">
        <f t="shared" si="204"/>
        <v>1</v>
      </c>
      <c r="R4254">
        <f t="shared" si="205"/>
        <v>0</v>
      </c>
      <c r="S4254">
        <f t="shared" si="206"/>
        <v>0</v>
      </c>
    </row>
    <row r="4255" spans="15:19">
      <c r="O4255">
        <v>2</v>
      </c>
      <c r="P4255">
        <v>3</v>
      </c>
      <c r="Q4255">
        <f t="shared" si="204"/>
        <v>0</v>
      </c>
      <c r="R4255">
        <f t="shared" si="205"/>
        <v>0</v>
      </c>
      <c r="S4255">
        <f t="shared" si="206"/>
        <v>1</v>
      </c>
    </row>
    <row r="4256" spans="15:19">
      <c r="O4256">
        <v>3</v>
      </c>
      <c r="P4256">
        <v>3</v>
      </c>
      <c r="Q4256">
        <f t="shared" si="204"/>
        <v>0</v>
      </c>
      <c r="R4256">
        <f t="shared" si="205"/>
        <v>1</v>
      </c>
      <c r="S4256">
        <f t="shared" si="206"/>
        <v>0</v>
      </c>
    </row>
    <row r="4257" spans="15:19">
      <c r="O4257">
        <v>3</v>
      </c>
      <c r="P4257">
        <v>0</v>
      </c>
      <c r="Q4257">
        <f t="shared" si="204"/>
        <v>1</v>
      </c>
      <c r="R4257">
        <f t="shared" si="205"/>
        <v>0</v>
      </c>
      <c r="S4257">
        <f t="shared" si="206"/>
        <v>0</v>
      </c>
    </row>
    <row r="4258" spans="15:19">
      <c r="O4258">
        <v>0</v>
      </c>
      <c r="P4258">
        <v>0</v>
      </c>
      <c r="Q4258">
        <f t="shared" si="204"/>
        <v>0</v>
      </c>
      <c r="R4258">
        <f t="shared" si="205"/>
        <v>1</v>
      </c>
      <c r="S4258">
        <f t="shared" si="206"/>
        <v>0</v>
      </c>
    </row>
    <row r="4259" spans="15:19">
      <c r="O4259">
        <v>1</v>
      </c>
      <c r="P4259">
        <v>2</v>
      </c>
      <c r="Q4259">
        <f t="shared" si="204"/>
        <v>0</v>
      </c>
      <c r="R4259">
        <f t="shared" si="205"/>
        <v>0</v>
      </c>
      <c r="S4259">
        <f t="shared" si="206"/>
        <v>1</v>
      </c>
    </row>
    <row r="4260" spans="15:19">
      <c r="O4260">
        <v>1</v>
      </c>
      <c r="P4260">
        <v>1</v>
      </c>
      <c r="Q4260">
        <f t="shared" si="204"/>
        <v>0</v>
      </c>
      <c r="R4260">
        <f t="shared" si="205"/>
        <v>1</v>
      </c>
      <c r="S4260">
        <f t="shared" si="206"/>
        <v>0</v>
      </c>
    </row>
    <row r="4261" spans="15:19">
      <c r="O4261">
        <v>1</v>
      </c>
      <c r="P4261">
        <v>0</v>
      </c>
      <c r="Q4261">
        <f t="shared" si="204"/>
        <v>1</v>
      </c>
      <c r="R4261">
        <f t="shared" si="205"/>
        <v>0</v>
      </c>
      <c r="S4261">
        <f t="shared" si="206"/>
        <v>0</v>
      </c>
    </row>
    <row r="4262" spans="15:19">
      <c r="O4262">
        <v>2</v>
      </c>
      <c r="P4262">
        <v>0</v>
      </c>
      <c r="Q4262">
        <f t="shared" si="204"/>
        <v>1</v>
      </c>
      <c r="R4262">
        <f t="shared" si="205"/>
        <v>0</v>
      </c>
      <c r="S4262">
        <f t="shared" si="206"/>
        <v>0</v>
      </c>
    </row>
    <row r="4263" spans="15:19">
      <c r="O4263">
        <v>3</v>
      </c>
      <c r="P4263">
        <v>0</v>
      </c>
      <c r="Q4263">
        <f t="shared" si="204"/>
        <v>1</v>
      </c>
      <c r="R4263">
        <f t="shared" si="205"/>
        <v>0</v>
      </c>
      <c r="S4263">
        <f t="shared" si="206"/>
        <v>0</v>
      </c>
    </row>
    <row r="4264" spans="15:19">
      <c r="O4264">
        <v>0</v>
      </c>
      <c r="P4264">
        <v>2</v>
      </c>
      <c r="Q4264">
        <f t="shared" si="204"/>
        <v>0</v>
      </c>
      <c r="R4264">
        <f t="shared" si="205"/>
        <v>0</v>
      </c>
      <c r="S4264">
        <f t="shared" si="206"/>
        <v>1</v>
      </c>
    </row>
    <row r="4265" spans="15:19">
      <c r="O4265">
        <v>4</v>
      </c>
      <c r="P4265">
        <v>1</v>
      </c>
      <c r="Q4265">
        <f t="shared" si="204"/>
        <v>1</v>
      </c>
      <c r="R4265">
        <f t="shared" si="205"/>
        <v>0</v>
      </c>
      <c r="S4265">
        <f t="shared" si="206"/>
        <v>0</v>
      </c>
    </row>
    <row r="4266" spans="15:19">
      <c r="O4266">
        <v>1</v>
      </c>
      <c r="P4266">
        <v>1</v>
      </c>
      <c r="Q4266">
        <f t="shared" si="204"/>
        <v>0</v>
      </c>
      <c r="R4266">
        <f t="shared" si="205"/>
        <v>1</v>
      </c>
      <c r="S4266">
        <f t="shared" si="206"/>
        <v>0</v>
      </c>
    </row>
    <row r="4267" spans="15:19">
      <c r="O4267">
        <v>1</v>
      </c>
      <c r="P4267">
        <v>2</v>
      </c>
      <c r="Q4267">
        <f t="shared" si="204"/>
        <v>0</v>
      </c>
      <c r="R4267">
        <f t="shared" si="205"/>
        <v>0</v>
      </c>
      <c r="S4267">
        <f t="shared" si="206"/>
        <v>1</v>
      </c>
    </row>
    <row r="4268" spans="15:19">
      <c r="O4268">
        <v>1</v>
      </c>
      <c r="P4268">
        <v>1</v>
      </c>
      <c r="Q4268">
        <f t="shared" si="204"/>
        <v>0</v>
      </c>
      <c r="R4268">
        <f t="shared" si="205"/>
        <v>1</v>
      </c>
      <c r="S4268">
        <f t="shared" si="206"/>
        <v>0</v>
      </c>
    </row>
    <row r="4269" spans="15:19">
      <c r="O4269">
        <v>4</v>
      </c>
      <c r="P4269">
        <v>0</v>
      </c>
      <c r="Q4269">
        <f t="shared" si="204"/>
        <v>1</v>
      </c>
      <c r="R4269">
        <f t="shared" si="205"/>
        <v>0</v>
      </c>
      <c r="S4269">
        <f t="shared" si="206"/>
        <v>0</v>
      </c>
    </row>
    <row r="4270" spans="15:19">
      <c r="O4270">
        <v>1</v>
      </c>
      <c r="P4270">
        <v>3</v>
      </c>
      <c r="Q4270">
        <f t="shared" si="204"/>
        <v>0</v>
      </c>
      <c r="R4270">
        <f t="shared" si="205"/>
        <v>0</v>
      </c>
      <c r="S4270">
        <f t="shared" si="206"/>
        <v>1</v>
      </c>
    </row>
    <row r="4271" spans="15:19">
      <c r="O4271">
        <v>2</v>
      </c>
      <c r="P4271">
        <v>2</v>
      </c>
      <c r="Q4271">
        <f t="shared" si="204"/>
        <v>0</v>
      </c>
      <c r="R4271">
        <f t="shared" si="205"/>
        <v>1</v>
      </c>
      <c r="S4271">
        <f t="shared" si="206"/>
        <v>0</v>
      </c>
    </row>
    <row r="4272" spans="15:19">
      <c r="O4272">
        <v>1</v>
      </c>
      <c r="P4272">
        <v>0</v>
      </c>
      <c r="Q4272">
        <f t="shared" si="204"/>
        <v>1</v>
      </c>
      <c r="R4272">
        <f t="shared" si="205"/>
        <v>0</v>
      </c>
      <c r="S4272">
        <f t="shared" si="206"/>
        <v>0</v>
      </c>
    </row>
    <row r="4273" spans="15:19">
      <c r="O4273">
        <v>4</v>
      </c>
      <c r="P4273">
        <v>0</v>
      </c>
      <c r="Q4273">
        <f t="shared" si="204"/>
        <v>1</v>
      </c>
      <c r="R4273">
        <f t="shared" si="205"/>
        <v>0</v>
      </c>
      <c r="S4273">
        <f t="shared" si="206"/>
        <v>0</v>
      </c>
    </row>
    <row r="4274" spans="15:19">
      <c r="O4274">
        <v>2</v>
      </c>
      <c r="P4274">
        <v>1</v>
      </c>
      <c r="Q4274">
        <f t="shared" si="204"/>
        <v>1</v>
      </c>
      <c r="R4274">
        <f t="shared" si="205"/>
        <v>0</v>
      </c>
      <c r="S4274">
        <f t="shared" si="206"/>
        <v>0</v>
      </c>
    </row>
    <row r="4275" spans="15:19">
      <c r="O4275">
        <v>0</v>
      </c>
      <c r="P4275">
        <v>0</v>
      </c>
      <c r="Q4275">
        <f t="shared" si="204"/>
        <v>0</v>
      </c>
      <c r="R4275">
        <f t="shared" si="205"/>
        <v>1</v>
      </c>
      <c r="S4275">
        <f t="shared" si="206"/>
        <v>0</v>
      </c>
    </row>
    <row r="4276" spans="15:19">
      <c r="O4276">
        <v>2</v>
      </c>
      <c r="P4276">
        <v>1</v>
      </c>
      <c r="Q4276">
        <f t="shared" si="204"/>
        <v>1</v>
      </c>
      <c r="R4276">
        <f t="shared" si="205"/>
        <v>0</v>
      </c>
      <c r="S4276">
        <f t="shared" si="206"/>
        <v>0</v>
      </c>
    </row>
    <row r="4277" spans="15:19">
      <c r="O4277">
        <v>2</v>
      </c>
      <c r="P4277">
        <v>1</v>
      </c>
      <c r="Q4277">
        <f t="shared" si="204"/>
        <v>1</v>
      </c>
      <c r="R4277">
        <f t="shared" si="205"/>
        <v>0</v>
      </c>
      <c r="S4277">
        <f t="shared" si="206"/>
        <v>0</v>
      </c>
    </row>
    <row r="4278" spans="15:19">
      <c r="O4278">
        <v>1</v>
      </c>
      <c r="P4278">
        <v>1</v>
      </c>
      <c r="Q4278">
        <f t="shared" si="204"/>
        <v>0</v>
      </c>
      <c r="R4278">
        <f t="shared" si="205"/>
        <v>1</v>
      </c>
      <c r="S4278">
        <f t="shared" si="206"/>
        <v>0</v>
      </c>
    </row>
    <row r="4279" spans="15:19">
      <c r="O4279">
        <v>1</v>
      </c>
      <c r="P4279">
        <v>1</v>
      </c>
      <c r="Q4279">
        <f t="shared" si="204"/>
        <v>0</v>
      </c>
      <c r="R4279">
        <f t="shared" si="205"/>
        <v>1</v>
      </c>
      <c r="S4279">
        <f t="shared" si="206"/>
        <v>0</v>
      </c>
    </row>
    <row r="4280" spans="15:19">
      <c r="O4280">
        <v>1</v>
      </c>
      <c r="P4280">
        <v>0</v>
      </c>
      <c r="Q4280">
        <f t="shared" si="204"/>
        <v>1</v>
      </c>
      <c r="R4280">
        <f t="shared" si="205"/>
        <v>0</v>
      </c>
      <c r="S4280">
        <f t="shared" si="206"/>
        <v>0</v>
      </c>
    </row>
    <row r="4281" spans="15:19">
      <c r="O4281">
        <v>1</v>
      </c>
      <c r="P4281">
        <v>1</v>
      </c>
      <c r="Q4281">
        <f t="shared" si="204"/>
        <v>0</v>
      </c>
      <c r="R4281">
        <f t="shared" si="205"/>
        <v>1</v>
      </c>
      <c r="S4281">
        <f t="shared" si="206"/>
        <v>0</v>
      </c>
    </row>
    <row r="4282" spans="15:19">
      <c r="O4282">
        <v>1</v>
      </c>
      <c r="P4282">
        <v>1</v>
      </c>
      <c r="Q4282">
        <f t="shared" si="204"/>
        <v>0</v>
      </c>
      <c r="R4282">
        <f t="shared" si="205"/>
        <v>1</v>
      </c>
      <c r="S4282">
        <f t="shared" si="206"/>
        <v>0</v>
      </c>
    </row>
    <row r="4283" spans="15:19">
      <c r="O4283">
        <v>1</v>
      </c>
      <c r="P4283">
        <v>1</v>
      </c>
      <c r="Q4283">
        <f t="shared" si="204"/>
        <v>0</v>
      </c>
      <c r="R4283">
        <f t="shared" si="205"/>
        <v>1</v>
      </c>
      <c r="S4283">
        <f t="shared" si="206"/>
        <v>0</v>
      </c>
    </row>
    <row r="4284" spans="15:19">
      <c r="O4284">
        <v>1</v>
      </c>
      <c r="P4284">
        <v>1</v>
      </c>
      <c r="Q4284">
        <f t="shared" si="204"/>
        <v>0</v>
      </c>
      <c r="R4284">
        <f t="shared" si="205"/>
        <v>1</v>
      </c>
      <c r="S4284">
        <f t="shared" si="206"/>
        <v>0</v>
      </c>
    </row>
    <row r="4285" spans="15:19">
      <c r="O4285">
        <v>1</v>
      </c>
      <c r="P4285">
        <v>0</v>
      </c>
      <c r="Q4285">
        <f t="shared" si="204"/>
        <v>1</v>
      </c>
      <c r="R4285">
        <f t="shared" si="205"/>
        <v>0</v>
      </c>
      <c r="S4285">
        <f t="shared" si="206"/>
        <v>0</v>
      </c>
    </row>
    <row r="4286" spans="15:19">
      <c r="O4286">
        <v>4</v>
      </c>
      <c r="P4286">
        <v>1</v>
      </c>
      <c r="Q4286">
        <f t="shared" si="204"/>
        <v>1</v>
      </c>
      <c r="R4286">
        <f t="shared" si="205"/>
        <v>0</v>
      </c>
      <c r="S4286">
        <f t="shared" si="206"/>
        <v>0</v>
      </c>
    </row>
    <row r="4287" spans="15:19">
      <c r="O4287">
        <v>1</v>
      </c>
      <c r="P4287">
        <v>3</v>
      </c>
      <c r="Q4287">
        <f t="shared" si="204"/>
        <v>0</v>
      </c>
      <c r="R4287">
        <f t="shared" si="205"/>
        <v>0</v>
      </c>
      <c r="S4287">
        <f t="shared" si="206"/>
        <v>1</v>
      </c>
    </row>
    <row r="4288" spans="15:19">
      <c r="O4288">
        <v>2</v>
      </c>
      <c r="P4288">
        <v>3</v>
      </c>
      <c r="Q4288">
        <f t="shared" si="204"/>
        <v>0</v>
      </c>
      <c r="R4288">
        <f t="shared" si="205"/>
        <v>0</v>
      </c>
      <c r="S4288">
        <f t="shared" si="206"/>
        <v>1</v>
      </c>
    </row>
    <row r="4289" spans="15:19">
      <c r="O4289">
        <v>1</v>
      </c>
      <c r="P4289">
        <v>5</v>
      </c>
      <c r="Q4289">
        <f t="shared" si="204"/>
        <v>0</v>
      </c>
      <c r="R4289">
        <f t="shared" si="205"/>
        <v>0</v>
      </c>
      <c r="S4289">
        <f t="shared" si="206"/>
        <v>1</v>
      </c>
    </row>
    <row r="4290" spans="15:19">
      <c r="O4290">
        <v>2</v>
      </c>
      <c r="P4290">
        <v>0</v>
      </c>
      <c r="Q4290">
        <f t="shared" si="204"/>
        <v>1</v>
      </c>
      <c r="R4290">
        <f t="shared" si="205"/>
        <v>0</v>
      </c>
      <c r="S4290">
        <f t="shared" si="206"/>
        <v>0</v>
      </c>
    </row>
    <row r="4291" spans="15:19">
      <c r="O4291">
        <v>0</v>
      </c>
      <c r="P4291">
        <v>3</v>
      </c>
      <c r="Q4291">
        <f t="shared" si="204"/>
        <v>0</v>
      </c>
      <c r="R4291">
        <f t="shared" si="205"/>
        <v>0</v>
      </c>
      <c r="S4291">
        <f t="shared" si="206"/>
        <v>1</v>
      </c>
    </row>
    <row r="4292" spans="15:19">
      <c r="O4292">
        <v>0</v>
      </c>
      <c r="P4292">
        <v>1</v>
      </c>
      <c r="Q4292">
        <f t="shared" si="204"/>
        <v>0</v>
      </c>
      <c r="R4292">
        <f t="shared" si="205"/>
        <v>0</v>
      </c>
      <c r="S4292">
        <f t="shared" si="206"/>
        <v>1</v>
      </c>
    </row>
    <row r="4293" spans="15:19">
      <c r="O4293">
        <v>1</v>
      </c>
      <c r="P4293">
        <v>1</v>
      </c>
      <c r="Q4293">
        <f t="shared" si="204"/>
        <v>0</v>
      </c>
      <c r="R4293">
        <f t="shared" si="205"/>
        <v>1</v>
      </c>
      <c r="S4293">
        <f t="shared" si="206"/>
        <v>0</v>
      </c>
    </row>
    <row r="4294" spans="15:19">
      <c r="O4294">
        <v>2</v>
      </c>
      <c r="P4294">
        <v>0</v>
      </c>
      <c r="Q4294">
        <f t="shared" si="204"/>
        <v>1</v>
      </c>
      <c r="R4294">
        <f t="shared" si="205"/>
        <v>0</v>
      </c>
      <c r="S4294">
        <f t="shared" si="206"/>
        <v>0</v>
      </c>
    </row>
    <row r="4295" spans="15:19">
      <c r="O4295">
        <v>1</v>
      </c>
      <c r="P4295">
        <v>1</v>
      </c>
      <c r="Q4295">
        <f t="shared" si="204"/>
        <v>0</v>
      </c>
      <c r="R4295">
        <f t="shared" si="205"/>
        <v>1</v>
      </c>
      <c r="S4295">
        <f t="shared" si="206"/>
        <v>0</v>
      </c>
    </row>
    <row r="4296" spans="15:19">
      <c r="O4296">
        <v>1</v>
      </c>
      <c r="P4296">
        <v>3</v>
      </c>
      <c r="Q4296">
        <f t="shared" si="204"/>
        <v>0</v>
      </c>
      <c r="R4296">
        <f t="shared" si="205"/>
        <v>0</v>
      </c>
      <c r="S4296">
        <f t="shared" si="206"/>
        <v>1</v>
      </c>
    </row>
    <row r="4297" spans="15:19">
      <c r="O4297">
        <v>1</v>
      </c>
      <c r="P4297">
        <v>0</v>
      </c>
      <c r="Q4297">
        <f t="shared" si="204"/>
        <v>1</v>
      </c>
      <c r="R4297">
        <f t="shared" si="205"/>
        <v>0</v>
      </c>
      <c r="S4297">
        <f t="shared" si="206"/>
        <v>0</v>
      </c>
    </row>
    <row r="4298" spans="15:19">
      <c r="O4298">
        <v>2</v>
      </c>
      <c r="P4298">
        <v>0</v>
      </c>
      <c r="Q4298">
        <f t="shared" si="204"/>
        <v>1</v>
      </c>
      <c r="R4298">
        <f t="shared" si="205"/>
        <v>0</v>
      </c>
      <c r="S4298">
        <f t="shared" si="206"/>
        <v>0</v>
      </c>
    </row>
    <row r="4299" spans="15:19">
      <c r="O4299">
        <v>2</v>
      </c>
      <c r="P4299">
        <v>2</v>
      </c>
      <c r="Q4299">
        <f t="shared" si="204"/>
        <v>0</v>
      </c>
      <c r="R4299">
        <f t="shared" si="205"/>
        <v>1</v>
      </c>
      <c r="S4299">
        <f t="shared" si="206"/>
        <v>0</v>
      </c>
    </row>
    <row r="4300" spans="15:19">
      <c r="O4300">
        <v>1</v>
      </c>
      <c r="P4300">
        <v>3</v>
      </c>
      <c r="Q4300">
        <f t="shared" si="204"/>
        <v>0</v>
      </c>
      <c r="R4300">
        <f t="shared" si="205"/>
        <v>0</v>
      </c>
      <c r="S4300">
        <f t="shared" si="206"/>
        <v>1</v>
      </c>
    </row>
    <row r="4301" spans="15:19">
      <c r="O4301">
        <v>1</v>
      </c>
      <c r="P4301">
        <v>2</v>
      </c>
      <c r="Q4301">
        <f t="shared" si="204"/>
        <v>0</v>
      </c>
      <c r="R4301">
        <f t="shared" si="205"/>
        <v>0</v>
      </c>
      <c r="S4301">
        <f t="shared" si="206"/>
        <v>1</v>
      </c>
    </row>
    <row r="4302" spans="15:19">
      <c r="O4302">
        <v>1</v>
      </c>
      <c r="P4302">
        <v>3</v>
      </c>
      <c r="Q4302">
        <f t="shared" si="204"/>
        <v>0</v>
      </c>
      <c r="R4302">
        <f t="shared" si="205"/>
        <v>0</v>
      </c>
      <c r="S4302">
        <f t="shared" si="206"/>
        <v>1</v>
      </c>
    </row>
    <row r="4303" spans="15:19">
      <c r="O4303">
        <v>2</v>
      </c>
      <c r="P4303">
        <v>2</v>
      </c>
      <c r="Q4303">
        <f t="shared" si="204"/>
        <v>0</v>
      </c>
      <c r="R4303">
        <f t="shared" si="205"/>
        <v>1</v>
      </c>
      <c r="S4303">
        <f t="shared" si="206"/>
        <v>0</v>
      </c>
    </row>
    <row r="4304" spans="15:19">
      <c r="O4304">
        <v>2</v>
      </c>
      <c r="P4304">
        <v>2</v>
      </c>
      <c r="Q4304">
        <f t="shared" si="204"/>
        <v>0</v>
      </c>
      <c r="R4304">
        <f t="shared" si="205"/>
        <v>1</v>
      </c>
      <c r="S4304">
        <f t="shared" si="206"/>
        <v>0</v>
      </c>
    </row>
    <row r="4305" spans="15:19">
      <c r="O4305">
        <v>3</v>
      </c>
      <c r="P4305">
        <v>0</v>
      </c>
      <c r="Q4305">
        <f t="shared" si="204"/>
        <v>1</v>
      </c>
      <c r="R4305">
        <f t="shared" si="205"/>
        <v>0</v>
      </c>
      <c r="S4305">
        <f t="shared" si="206"/>
        <v>0</v>
      </c>
    </row>
    <row r="4306" spans="15:19">
      <c r="O4306">
        <v>0</v>
      </c>
      <c r="P4306">
        <v>1</v>
      </c>
      <c r="Q4306">
        <f t="shared" si="204"/>
        <v>0</v>
      </c>
      <c r="R4306">
        <f t="shared" si="205"/>
        <v>0</v>
      </c>
      <c r="S4306">
        <f t="shared" si="206"/>
        <v>1</v>
      </c>
    </row>
    <row r="4307" spans="15:19">
      <c r="O4307">
        <v>2</v>
      </c>
      <c r="P4307">
        <v>2</v>
      </c>
      <c r="Q4307">
        <f t="shared" si="204"/>
        <v>0</v>
      </c>
      <c r="R4307">
        <f t="shared" si="205"/>
        <v>1</v>
      </c>
      <c r="S4307">
        <f t="shared" si="206"/>
        <v>0</v>
      </c>
    </row>
    <row r="4308" spans="15:19">
      <c r="O4308">
        <v>2</v>
      </c>
      <c r="P4308">
        <v>1</v>
      </c>
      <c r="Q4308">
        <f t="shared" si="204"/>
        <v>1</v>
      </c>
      <c r="R4308">
        <f t="shared" si="205"/>
        <v>0</v>
      </c>
      <c r="S4308">
        <f t="shared" si="206"/>
        <v>0</v>
      </c>
    </row>
    <row r="4309" spans="15:19">
      <c r="O4309">
        <v>2</v>
      </c>
      <c r="P4309">
        <v>1</v>
      </c>
      <c r="Q4309">
        <f t="shared" si="204"/>
        <v>1</v>
      </c>
      <c r="R4309">
        <f t="shared" si="205"/>
        <v>0</v>
      </c>
      <c r="S4309">
        <f t="shared" si="206"/>
        <v>0</v>
      </c>
    </row>
    <row r="4310" spans="15:19">
      <c r="O4310">
        <v>2</v>
      </c>
      <c r="P4310">
        <v>1</v>
      </c>
      <c r="Q4310">
        <f t="shared" ref="Q4310:Q4373" si="207">IF(O4310&gt;P4310,1,0)</f>
        <v>1</v>
      </c>
      <c r="R4310">
        <f t="shared" ref="R4310:R4373" si="208">IF(O4310=P4310,1,0)</f>
        <v>0</v>
      </c>
      <c r="S4310">
        <f t="shared" ref="S4310:S4373" si="209">IF(O4310&lt;P4310,1,0)</f>
        <v>0</v>
      </c>
    </row>
    <row r="4311" spans="15:19">
      <c r="O4311">
        <v>3</v>
      </c>
      <c r="P4311">
        <v>0</v>
      </c>
      <c r="Q4311">
        <f t="shared" si="207"/>
        <v>1</v>
      </c>
      <c r="R4311">
        <f t="shared" si="208"/>
        <v>0</v>
      </c>
      <c r="S4311">
        <f t="shared" si="209"/>
        <v>0</v>
      </c>
    </row>
    <row r="4312" spans="15:19">
      <c r="O4312">
        <v>1</v>
      </c>
      <c r="P4312">
        <v>2</v>
      </c>
      <c r="Q4312">
        <f t="shared" si="207"/>
        <v>0</v>
      </c>
      <c r="R4312">
        <f t="shared" si="208"/>
        <v>0</v>
      </c>
      <c r="S4312">
        <f t="shared" si="209"/>
        <v>1</v>
      </c>
    </row>
    <row r="4313" spans="15:19">
      <c r="O4313">
        <v>0</v>
      </c>
      <c r="P4313">
        <v>2</v>
      </c>
      <c r="Q4313">
        <f t="shared" si="207"/>
        <v>0</v>
      </c>
      <c r="R4313">
        <f t="shared" si="208"/>
        <v>0</v>
      </c>
      <c r="S4313">
        <f t="shared" si="209"/>
        <v>1</v>
      </c>
    </row>
    <row r="4314" spans="15:19">
      <c r="O4314">
        <v>0</v>
      </c>
      <c r="P4314">
        <v>1</v>
      </c>
      <c r="Q4314">
        <f t="shared" si="207"/>
        <v>0</v>
      </c>
      <c r="R4314">
        <f t="shared" si="208"/>
        <v>0</v>
      </c>
      <c r="S4314">
        <f t="shared" si="209"/>
        <v>1</v>
      </c>
    </row>
    <row r="4315" spans="15:19">
      <c r="O4315">
        <v>2</v>
      </c>
      <c r="P4315">
        <v>1</v>
      </c>
      <c r="Q4315">
        <f t="shared" si="207"/>
        <v>1</v>
      </c>
      <c r="R4315">
        <f t="shared" si="208"/>
        <v>0</v>
      </c>
      <c r="S4315">
        <f t="shared" si="209"/>
        <v>0</v>
      </c>
    </row>
    <row r="4316" spans="15:19">
      <c r="O4316">
        <v>2</v>
      </c>
      <c r="P4316">
        <v>0</v>
      </c>
      <c r="Q4316">
        <f t="shared" si="207"/>
        <v>1</v>
      </c>
      <c r="R4316">
        <f t="shared" si="208"/>
        <v>0</v>
      </c>
      <c r="S4316">
        <f t="shared" si="209"/>
        <v>0</v>
      </c>
    </row>
    <row r="4317" spans="15:19">
      <c r="O4317">
        <v>2</v>
      </c>
      <c r="P4317">
        <v>1</v>
      </c>
      <c r="Q4317">
        <f t="shared" si="207"/>
        <v>1</v>
      </c>
      <c r="R4317">
        <f t="shared" si="208"/>
        <v>0</v>
      </c>
      <c r="S4317">
        <f t="shared" si="209"/>
        <v>0</v>
      </c>
    </row>
    <row r="4318" spans="15:19">
      <c r="O4318">
        <v>3</v>
      </c>
      <c r="P4318">
        <v>0</v>
      </c>
      <c r="Q4318">
        <f t="shared" si="207"/>
        <v>1</v>
      </c>
      <c r="R4318">
        <f t="shared" si="208"/>
        <v>0</v>
      </c>
      <c r="S4318">
        <f t="shared" si="209"/>
        <v>0</v>
      </c>
    </row>
    <row r="4319" spans="15:19">
      <c r="O4319">
        <v>2</v>
      </c>
      <c r="P4319">
        <v>0</v>
      </c>
      <c r="Q4319">
        <f t="shared" si="207"/>
        <v>1</v>
      </c>
      <c r="R4319">
        <f t="shared" si="208"/>
        <v>0</v>
      </c>
      <c r="S4319">
        <f t="shared" si="209"/>
        <v>0</v>
      </c>
    </row>
    <row r="4320" spans="15:19">
      <c r="O4320">
        <v>4</v>
      </c>
      <c r="P4320">
        <v>0</v>
      </c>
      <c r="Q4320">
        <f t="shared" si="207"/>
        <v>1</v>
      </c>
      <c r="R4320">
        <f t="shared" si="208"/>
        <v>0</v>
      </c>
      <c r="S4320">
        <f t="shared" si="209"/>
        <v>0</v>
      </c>
    </row>
    <row r="4321" spans="15:19">
      <c r="O4321">
        <v>1</v>
      </c>
      <c r="P4321">
        <v>1</v>
      </c>
      <c r="Q4321">
        <f t="shared" si="207"/>
        <v>0</v>
      </c>
      <c r="R4321">
        <f t="shared" si="208"/>
        <v>1</v>
      </c>
      <c r="S4321">
        <f t="shared" si="209"/>
        <v>0</v>
      </c>
    </row>
    <row r="4322" spans="15:19">
      <c r="O4322">
        <v>1</v>
      </c>
      <c r="P4322">
        <v>1</v>
      </c>
      <c r="Q4322">
        <f t="shared" si="207"/>
        <v>0</v>
      </c>
      <c r="R4322">
        <f t="shared" si="208"/>
        <v>1</v>
      </c>
      <c r="S4322">
        <f t="shared" si="209"/>
        <v>0</v>
      </c>
    </row>
    <row r="4323" spans="15:19">
      <c r="O4323">
        <v>4</v>
      </c>
      <c r="P4323">
        <v>2</v>
      </c>
      <c r="Q4323">
        <f t="shared" si="207"/>
        <v>1</v>
      </c>
      <c r="R4323">
        <f t="shared" si="208"/>
        <v>0</v>
      </c>
      <c r="S4323">
        <f t="shared" si="209"/>
        <v>0</v>
      </c>
    </row>
    <row r="4324" spans="15:19">
      <c r="O4324">
        <v>2</v>
      </c>
      <c r="P4324">
        <v>2</v>
      </c>
      <c r="Q4324">
        <f t="shared" si="207"/>
        <v>0</v>
      </c>
      <c r="R4324">
        <f t="shared" si="208"/>
        <v>1</v>
      </c>
      <c r="S4324">
        <f t="shared" si="209"/>
        <v>0</v>
      </c>
    </row>
    <row r="4325" spans="15:19">
      <c r="O4325">
        <v>1</v>
      </c>
      <c r="P4325">
        <v>0</v>
      </c>
      <c r="Q4325">
        <f t="shared" si="207"/>
        <v>1</v>
      </c>
      <c r="R4325">
        <f t="shared" si="208"/>
        <v>0</v>
      </c>
      <c r="S4325">
        <f t="shared" si="209"/>
        <v>0</v>
      </c>
    </row>
    <row r="4326" spans="15:19">
      <c r="O4326">
        <v>3</v>
      </c>
      <c r="P4326">
        <v>0</v>
      </c>
      <c r="Q4326">
        <f t="shared" si="207"/>
        <v>1</v>
      </c>
      <c r="R4326">
        <f t="shared" si="208"/>
        <v>0</v>
      </c>
      <c r="S4326">
        <f t="shared" si="209"/>
        <v>0</v>
      </c>
    </row>
    <row r="4327" spans="15:19">
      <c r="O4327">
        <v>2</v>
      </c>
      <c r="P4327">
        <v>1</v>
      </c>
      <c r="Q4327">
        <f t="shared" si="207"/>
        <v>1</v>
      </c>
      <c r="R4327">
        <f t="shared" si="208"/>
        <v>0</v>
      </c>
      <c r="S4327">
        <f t="shared" si="209"/>
        <v>0</v>
      </c>
    </row>
    <row r="4328" spans="15:19">
      <c r="O4328">
        <v>4</v>
      </c>
      <c r="P4328">
        <v>0</v>
      </c>
      <c r="Q4328">
        <f t="shared" si="207"/>
        <v>1</v>
      </c>
      <c r="R4328">
        <f t="shared" si="208"/>
        <v>0</v>
      </c>
      <c r="S4328">
        <f t="shared" si="209"/>
        <v>0</v>
      </c>
    </row>
    <row r="4329" spans="15:19">
      <c r="O4329">
        <v>0</v>
      </c>
      <c r="P4329">
        <v>1</v>
      </c>
      <c r="Q4329">
        <f t="shared" si="207"/>
        <v>0</v>
      </c>
      <c r="R4329">
        <f t="shared" si="208"/>
        <v>0</v>
      </c>
      <c r="S4329">
        <f t="shared" si="209"/>
        <v>1</v>
      </c>
    </row>
    <row r="4330" spans="15:19">
      <c r="O4330">
        <v>5</v>
      </c>
      <c r="P4330">
        <v>0</v>
      </c>
      <c r="Q4330">
        <f t="shared" si="207"/>
        <v>1</v>
      </c>
      <c r="R4330">
        <f t="shared" si="208"/>
        <v>0</v>
      </c>
      <c r="S4330">
        <f t="shared" si="209"/>
        <v>0</v>
      </c>
    </row>
    <row r="4331" spans="15:19">
      <c r="O4331">
        <v>1</v>
      </c>
      <c r="P4331">
        <v>1</v>
      </c>
      <c r="Q4331">
        <f t="shared" si="207"/>
        <v>0</v>
      </c>
      <c r="R4331">
        <f t="shared" si="208"/>
        <v>1</v>
      </c>
      <c r="S4331">
        <f t="shared" si="209"/>
        <v>0</v>
      </c>
    </row>
    <row r="4332" spans="15:19">
      <c r="O4332">
        <v>1</v>
      </c>
      <c r="P4332">
        <v>2</v>
      </c>
      <c r="Q4332">
        <f t="shared" si="207"/>
        <v>0</v>
      </c>
      <c r="R4332">
        <f t="shared" si="208"/>
        <v>0</v>
      </c>
      <c r="S4332">
        <f t="shared" si="209"/>
        <v>1</v>
      </c>
    </row>
    <row r="4333" spans="15:19">
      <c r="O4333">
        <v>1</v>
      </c>
      <c r="P4333">
        <v>0</v>
      </c>
      <c r="Q4333">
        <f t="shared" si="207"/>
        <v>1</v>
      </c>
      <c r="R4333">
        <f t="shared" si="208"/>
        <v>0</v>
      </c>
      <c r="S4333">
        <f t="shared" si="209"/>
        <v>0</v>
      </c>
    </row>
    <row r="4334" spans="15:19">
      <c r="O4334">
        <v>2</v>
      </c>
      <c r="P4334">
        <v>1</v>
      </c>
      <c r="Q4334">
        <f t="shared" si="207"/>
        <v>1</v>
      </c>
      <c r="R4334">
        <f t="shared" si="208"/>
        <v>0</v>
      </c>
      <c r="S4334">
        <f t="shared" si="209"/>
        <v>0</v>
      </c>
    </row>
    <row r="4335" spans="15:19">
      <c r="O4335">
        <v>1</v>
      </c>
      <c r="P4335">
        <v>2</v>
      </c>
      <c r="Q4335">
        <f t="shared" si="207"/>
        <v>0</v>
      </c>
      <c r="R4335">
        <f t="shared" si="208"/>
        <v>0</v>
      </c>
      <c r="S4335">
        <f t="shared" si="209"/>
        <v>1</v>
      </c>
    </row>
    <row r="4336" spans="15:19">
      <c r="O4336">
        <v>1</v>
      </c>
      <c r="P4336">
        <v>1</v>
      </c>
      <c r="Q4336">
        <f t="shared" si="207"/>
        <v>0</v>
      </c>
      <c r="R4336">
        <f t="shared" si="208"/>
        <v>1</v>
      </c>
      <c r="S4336">
        <f t="shared" si="209"/>
        <v>0</v>
      </c>
    </row>
    <row r="4337" spans="15:19">
      <c r="O4337">
        <v>0</v>
      </c>
      <c r="P4337">
        <v>1</v>
      </c>
      <c r="Q4337">
        <f t="shared" si="207"/>
        <v>0</v>
      </c>
      <c r="R4337">
        <f t="shared" si="208"/>
        <v>0</v>
      </c>
      <c r="S4337">
        <f t="shared" si="209"/>
        <v>1</v>
      </c>
    </row>
    <row r="4338" spans="15:19">
      <c r="O4338">
        <v>2</v>
      </c>
      <c r="P4338">
        <v>1</v>
      </c>
      <c r="Q4338">
        <f t="shared" si="207"/>
        <v>1</v>
      </c>
      <c r="R4338">
        <f t="shared" si="208"/>
        <v>0</v>
      </c>
      <c r="S4338">
        <f t="shared" si="209"/>
        <v>0</v>
      </c>
    </row>
    <row r="4339" spans="15:19">
      <c r="O4339">
        <v>4</v>
      </c>
      <c r="P4339">
        <v>1</v>
      </c>
      <c r="Q4339">
        <f t="shared" si="207"/>
        <v>1</v>
      </c>
      <c r="R4339">
        <f t="shared" si="208"/>
        <v>0</v>
      </c>
      <c r="S4339">
        <f t="shared" si="209"/>
        <v>0</v>
      </c>
    </row>
    <row r="4340" spans="15:19">
      <c r="O4340">
        <v>0</v>
      </c>
      <c r="P4340">
        <v>1</v>
      </c>
      <c r="Q4340">
        <f t="shared" si="207"/>
        <v>0</v>
      </c>
      <c r="R4340">
        <f t="shared" si="208"/>
        <v>0</v>
      </c>
      <c r="S4340">
        <f t="shared" si="209"/>
        <v>1</v>
      </c>
    </row>
    <row r="4341" spans="15:19">
      <c r="O4341">
        <v>3</v>
      </c>
      <c r="P4341">
        <v>0</v>
      </c>
      <c r="Q4341">
        <f t="shared" si="207"/>
        <v>1</v>
      </c>
      <c r="R4341">
        <f t="shared" si="208"/>
        <v>0</v>
      </c>
      <c r="S4341">
        <f t="shared" si="209"/>
        <v>0</v>
      </c>
    </row>
    <row r="4342" spans="15:19">
      <c r="O4342">
        <v>1</v>
      </c>
      <c r="P4342">
        <v>1</v>
      </c>
      <c r="Q4342">
        <f t="shared" si="207"/>
        <v>0</v>
      </c>
      <c r="R4342">
        <f t="shared" si="208"/>
        <v>1</v>
      </c>
      <c r="S4342">
        <f t="shared" si="209"/>
        <v>0</v>
      </c>
    </row>
    <row r="4343" spans="15:19">
      <c r="O4343">
        <v>1</v>
      </c>
      <c r="P4343">
        <v>0</v>
      </c>
      <c r="Q4343">
        <f t="shared" si="207"/>
        <v>1</v>
      </c>
      <c r="R4343">
        <f t="shared" si="208"/>
        <v>0</v>
      </c>
      <c r="S4343">
        <f t="shared" si="209"/>
        <v>0</v>
      </c>
    </row>
    <row r="4344" spans="15:19">
      <c r="O4344">
        <v>1</v>
      </c>
      <c r="P4344">
        <v>0</v>
      </c>
      <c r="Q4344">
        <f t="shared" si="207"/>
        <v>1</v>
      </c>
      <c r="R4344">
        <f t="shared" si="208"/>
        <v>0</v>
      </c>
      <c r="S4344">
        <f t="shared" si="209"/>
        <v>0</v>
      </c>
    </row>
    <row r="4345" spans="15:19">
      <c r="O4345">
        <v>0</v>
      </c>
      <c r="P4345">
        <v>0</v>
      </c>
      <c r="Q4345">
        <f t="shared" si="207"/>
        <v>0</v>
      </c>
      <c r="R4345">
        <f t="shared" si="208"/>
        <v>1</v>
      </c>
      <c r="S4345">
        <f t="shared" si="209"/>
        <v>0</v>
      </c>
    </row>
    <row r="4346" spans="15:19">
      <c r="O4346">
        <v>2</v>
      </c>
      <c r="P4346">
        <v>0</v>
      </c>
      <c r="Q4346">
        <f t="shared" si="207"/>
        <v>1</v>
      </c>
      <c r="R4346">
        <f t="shared" si="208"/>
        <v>0</v>
      </c>
      <c r="S4346">
        <f t="shared" si="209"/>
        <v>0</v>
      </c>
    </row>
    <row r="4347" spans="15:19">
      <c r="O4347">
        <v>1</v>
      </c>
      <c r="P4347">
        <v>0</v>
      </c>
      <c r="Q4347">
        <f t="shared" si="207"/>
        <v>1</v>
      </c>
      <c r="R4347">
        <f t="shared" si="208"/>
        <v>0</v>
      </c>
      <c r="S4347">
        <f t="shared" si="209"/>
        <v>0</v>
      </c>
    </row>
    <row r="4348" spans="15:19">
      <c r="O4348">
        <v>3</v>
      </c>
      <c r="P4348">
        <v>0</v>
      </c>
      <c r="Q4348">
        <f t="shared" si="207"/>
        <v>1</v>
      </c>
      <c r="R4348">
        <f t="shared" si="208"/>
        <v>0</v>
      </c>
      <c r="S4348">
        <f t="shared" si="209"/>
        <v>0</v>
      </c>
    </row>
    <row r="4349" spans="15:19">
      <c r="O4349">
        <v>3</v>
      </c>
      <c r="P4349">
        <v>1</v>
      </c>
      <c r="Q4349">
        <f t="shared" si="207"/>
        <v>1</v>
      </c>
      <c r="R4349">
        <f t="shared" si="208"/>
        <v>0</v>
      </c>
      <c r="S4349">
        <f t="shared" si="209"/>
        <v>0</v>
      </c>
    </row>
    <row r="4350" spans="15:19">
      <c r="O4350">
        <v>3</v>
      </c>
      <c r="P4350">
        <v>2</v>
      </c>
      <c r="Q4350">
        <f t="shared" si="207"/>
        <v>1</v>
      </c>
      <c r="R4350">
        <f t="shared" si="208"/>
        <v>0</v>
      </c>
      <c r="S4350">
        <f t="shared" si="209"/>
        <v>0</v>
      </c>
    </row>
    <row r="4351" spans="15:19">
      <c r="O4351">
        <v>2</v>
      </c>
      <c r="P4351">
        <v>0</v>
      </c>
      <c r="Q4351">
        <f t="shared" si="207"/>
        <v>1</v>
      </c>
      <c r="R4351">
        <f t="shared" si="208"/>
        <v>0</v>
      </c>
      <c r="S4351">
        <f t="shared" si="209"/>
        <v>0</v>
      </c>
    </row>
    <row r="4352" spans="15:19">
      <c r="O4352">
        <v>5</v>
      </c>
      <c r="P4352">
        <v>2</v>
      </c>
      <c r="Q4352">
        <f t="shared" si="207"/>
        <v>1</v>
      </c>
      <c r="R4352">
        <f t="shared" si="208"/>
        <v>0</v>
      </c>
      <c r="S4352">
        <f t="shared" si="209"/>
        <v>0</v>
      </c>
    </row>
    <row r="4353" spans="15:19">
      <c r="O4353">
        <v>0</v>
      </c>
      <c r="P4353">
        <v>2</v>
      </c>
      <c r="Q4353">
        <f t="shared" si="207"/>
        <v>0</v>
      </c>
      <c r="R4353">
        <f t="shared" si="208"/>
        <v>0</v>
      </c>
      <c r="S4353">
        <f t="shared" si="209"/>
        <v>1</v>
      </c>
    </row>
    <row r="4354" spans="15:19">
      <c r="O4354">
        <v>0</v>
      </c>
      <c r="P4354">
        <v>1</v>
      </c>
      <c r="Q4354">
        <f t="shared" si="207"/>
        <v>0</v>
      </c>
      <c r="R4354">
        <f t="shared" si="208"/>
        <v>0</v>
      </c>
      <c r="S4354">
        <f t="shared" si="209"/>
        <v>1</v>
      </c>
    </row>
    <row r="4355" spans="15:19">
      <c r="O4355">
        <v>1</v>
      </c>
      <c r="P4355">
        <v>2</v>
      </c>
      <c r="Q4355">
        <f t="shared" si="207"/>
        <v>0</v>
      </c>
      <c r="R4355">
        <f t="shared" si="208"/>
        <v>0</v>
      </c>
      <c r="S4355">
        <f t="shared" si="209"/>
        <v>1</v>
      </c>
    </row>
    <row r="4356" spans="15:19">
      <c r="O4356">
        <v>1</v>
      </c>
      <c r="P4356">
        <v>1</v>
      </c>
      <c r="Q4356">
        <f t="shared" si="207"/>
        <v>0</v>
      </c>
      <c r="R4356">
        <f t="shared" si="208"/>
        <v>1</v>
      </c>
      <c r="S4356">
        <f t="shared" si="209"/>
        <v>0</v>
      </c>
    </row>
    <row r="4357" spans="15:19">
      <c r="O4357">
        <v>1</v>
      </c>
      <c r="P4357">
        <v>0</v>
      </c>
      <c r="Q4357">
        <f t="shared" si="207"/>
        <v>1</v>
      </c>
      <c r="R4357">
        <f t="shared" si="208"/>
        <v>0</v>
      </c>
      <c r="S4357">
        <f t="shared" si="209"/>
        <v>0</v>
      </c>
    </row>
    <row r="4358" spans="15:19">
      <c r="O4358">
        <v>2</v>
      </c>
      <c r="P4358">
        <v>1</v>
      </c>
      <c r="Q4358">
        <f t="shared" si="207"/>
        <v>1</v>
      </c>
      <c r="R4358">
        <f t="shared" si="208"/>
        <v>0</v>
      </c>
      <c r="S4358">
        <f t="shared" si="209"/>
        <v>0</v>
      </c>
    </row>
    <row r="4359" spans="15:19">
      <c r="O4359">
        <v>0</v>
      </c>
      <c r="P4359">
        <v>0</v>
      </c>
      <c r="Q4359">
        <f t="shared" si="207"/>
        <v>0</v>
      </c>
      <c r="R4359">
        <f t="shared" si="208"/>
        <v>1</v>
      </c>
      <c r="S4359">
        <f t="shared" si="209"/>
        <v>0</v>
      </c>
    </row>
    <row r="4360" spans="15:19">
      <c r="O4360">
        <v>2</v>
      </c>
      <c r="P4360">
        <v>0</v>
      </c>
      <c r="Q4360">
        <f t="shared" si="207"/>
        <v>1</v>
      </c>
      <c r="R4360">
        <f t="shared" si="208"/>
        <v>0</v>
      </c>
      <c r="S4360">
        <f t="shared" si="209"/>
        <v>0</v>
      </c>
    </row>
    <row r="4361" spans="15:19">
      <c r="O4361">
        <v>1</v>
      </c>
      <c r="P4361">
        <v>2</v>
      </c>
      <c r="Q4361">
        <f t="shared" si="207"/>
        <v>0</v>
      </c>
      <c r="R4361">
        <f t="shared" si="208"/>
        <v>0</v>
      </c>
      <c r="S4361">
        <f t="shared" si="209"/>
        <v>1</v>
      </c>
    </row>
    <row r="4362" spans="15:19">
      <c r="O4362">
        <v>2</v>
      </c>
      <c r="P4362">
        <v>1</v>
      </c>
      <c r="Q4362">
        <f t="shared" si="207"/>
        <v>1</v>
      </c>
      <c r="R4362">
        <f t="shared" si="208"/>
        <v>0</v>
      </c>
      <c r="S4362">
        <f t="shared" si="209"/>
        <v>0</v>
      </c>
    </row>
    <row r="4363" spans="15:19">
      <c r="O4363">
        <v>1</v>
      </c>
      <c r="P4363">
        <v>2</v>
      </c>
      <c r="Q4363">
        <f t="shared" si="207"/>
        <v>0</v>
      </c>
      <c r="R4363">
        <f t="shared" si="208"/>
        <v>0</v>
      </c>
      <c r="S4363">
        <f t="shared" si="209"/>
        <v>1</v>
      </c>
    </row>
    <row r="4364" spans="15:19">
      <c r="O4364">
        <v>2</v>
      </c>
      <c r="P4364">
        <v>2</v>
      </c>
      <c r="Q4364">
        <f t="shared" si="207"/>
        <v>0</v>
      </c>
      <c r="R4364">
        <f t="shared" si="208"/>
        <v>1</v>
      </c>
      <c r="S4364">
        <f t="shared" si="209"/>
        <v>0</v>
      </c>
    </row>
    <row r="4365" spans="15:19">
      <c r="O4365">
        <v>1</v>
      </c>
      <c r="P4365">
        <v>2</v>
      </c>
      <c r="Q4365">
        <f t="shared" si="207"/>
        <v>0</v>
      </c>
      <c r="R4365">
        <f t="shared" si="208"/>
        <v>0</v>
      </c>
      <c r="S4365">
        <f t="shared" si="209"/>
        <v>1</v>
      </c>
    </row>
    <row r="4366" spans="15:19">
      <c r="O4366">
        <v>2</v>
      </c>
      <c r="P4366">
        <v>2</v>
      </c>
      <c r="Q4366">
        <f t="shared" si="207"/>
        <v>0</v>
      </c>
      <c r="R4366">
        <f t="shared" si="208"/>
        <v>1</v>
      </c>
      <c r="S4366">
        <f t="shared" si="209"/>
        <v>0</v>
      </c>
    </row>
    <row r="4367" spans="15:19">
      <c r="O4367">
        <v>0</v>
      </c>
      <c r="P4367">
        <v>0</v>
      </c>
      <c r="Q4367">
        <f t="shared" si="207"/>
        <v>0</v>
      </c>
      <c r="R4367">
        <f t="shared" si="208"/>
        <v>1</v>
      </c>
      <c r="S4367">
        <f t="shared" si="209"/>
        <v>0</v>
      </c>
    </row>
    <row r="4368" spans="15:19">
      <c r="O4368">
        <v>1</v>
      </c>
      <c r="P4368">
        <v>1</v>
      </c>
      <c r="Q4368">
        <f t="shared" si="207"/>
        <v>0</v>
      </c>
      <c r="R4368">
        <f t="shared" si="208"/>
        <v>1</v>
      </c>
      <c r="S4368">
        <f t="shared" si="209"/>
        <v>0</v>
      </c>
    </row>
    <row r="4369" spans="15:19">
      <c r="O4369">
        <v>0</v>
      </c>
      <c r="P4369">
        <v>0</v>
      </c>
      <c r="Q4369">
        <f t="shared" si="207"/>
        <v>0</v>
      </c>
      <c r="R4369">
        <f t="shared" si="208"/>
        <v>1</v>
      </c>
      <c r="S4369">
        <f t="shared" si="209"/>
        <v>0</v>
      </c>
    </row>
    <row r="4370" spans="15:19">
      <c r="O4370">
        <v>5</v>
      </c>
      <c r="P4370">
        <v>1</v>
      </c>
      <c r="Q4370">
        <f t="shared" si="207"/>
        <v>1</v>
      </c>
      <c r="R4370">
        <f t="shared" si="208"/>
        <v>0</v>
      </c>
      <c r="S4370">
        <f t="shared" si="209"/>
        <v>0</v>
      </c>
    </row>
    <row r="4371" spans="15:19">
      <c r="O4371">
        <v>0</v>
      </c>
      <c r="P4371">
        <v>2</v>
      </c>
      <c r="Q4371">
        <f t="shared" si="207"/>
        <v>0</v>
      </c>
      <c r="R4371">
        <f t="shared" si="208"/>
        <v>0</v>
      </c>
      <c r="S4371">
        <f t="shared" si="209"/>
        <v>1</v>
      </c>
    </row>
    <row r="4372" spans="15:19">
      <c r="O4372">
        <v>0</v>
      </c>
      <c r="P4372">
        <v>2</v>
      </c>
      <c r="Q4372">
        <f t="shared" si="207"/>
        <v>0</v>
      </c>
      <c r="R4372">
        <f t="shared" si="208"/>
        <v>0</v>
      </c>
      <c r="S4372">
        <f t="shared" si="209"/>
        <v>1</v>
      </c>
    </row>
    <row r="4373" spans="15:19">
      <c r="O4373">
        <v>2</v>
      </c>
      <c r="P4373">
        <v>0</v>
      </c>
      <c r="Q4373">
        <f t="shared" si="207"/>
        <v>1</v>
      </c>
      <c r="R4373">
        <f t="shared" si="208"/>
        <v>0</v>
      </c>
      <c r="S4373">
        <f t="shared" si="209"/>
        <v>0</v>
      </c>
    </row>
    <row r="4374" spans="15:19">
      <c r="O4374">
        <v>3</v>
      </c>
      <c r="P4374">
        <v>1</v>
      </c>
      <c r="Q4374">
        <f t="shared" ref="Q4374:Q4437" si="210">IF(O4374&gt;P4374,1,0)</f>
        <v>1</v>
      </c>
      <c r="R4374">
        <f t="shared" ref="R4374:R4437" si="211">IF(O4374=P4374,1,0)</f>
        <v>0</v>
      </c>
      <c r="S4374">
        <f t="shared" ref="S4374:S4437" si="212">IF(O4374&lt;P4374,1,0)</f>
        <v>0</v>
      </c>
    </row>
    <row r="4375" spans="15:19">
      <c r="O4375">
        <v>3</v>
      </c>
      <c r="P4375">
        <v>1</v>
      </c>
      <c r="Q4375">
        <f t="shared" si="210"/>
        <v>1</v>
      </c>
      <c r="R4375">
        <f t="shared" si="211"/>
        <v>0</v>
      </c>
      <c r="S4375">
        <f t="shared" si="212"/>
        <v>0</v>
      </c>
    </row>
    <row r="4376" spans="15:19">
      <c r="O4376">
        <v>0</v>
      </c>
      <c r="P4376">
        <v>2</v>
      </c>
      <c r="Q4376">
        <f t="shared" si="210"/>
        <v>0</v>
      </c>
      <c r="R4376">
        <f t="shared" si="211"/>
        <v>0</v>
      </c>
      <c r="S4376">
        <f t="shared" si="212"/>
        <v>1</v>
      </c>
    </row>
    <row r="4377" spans="15:19">
      <c r="O4377">
        <v>0</v>
      </c>
      <c r="P4377">
        <v>1</v>
      </c>
      <c r="Q4377">
        <f t="shared" si="210"/>
        <v>0</v>
      </c>
      <c r="R4377">
        <f t="shared" si="211"/>
        <v>0</v>
      </c>
      <c r="S4377">
        <f t="shared" si="212"/>
        <v>1</v>
      </c>
    </row>
    <row r="4378" spans="15:19">
      <c r="O4378">
        <v>2</v>
      </c>
      <c r="P4378">
        <v>0</v>
      </c>
      <c r="Q4378">
        <f t="shared" si="210"/>
        <v>1</v>
      </c>
      <c r="R4378">
        <f t="shared" si="211"/>
        <v>0</v>
      </c>
      <c r="S4378">
        <f t="shared" si="212"/>
        <v>0</v>
      </c>
    </row>
    <row r="4379" spans="15:19">
      <c r="O4379">
        <v>3</v>
      </c>
      <c r="P4379">
        <v>1</v>
      </c>
      <c r="Q4379">
        <f t="shared" si="210"/>
        <v>1</v>
      </c>
      <c r="R4379">
        <f t="shared" si="211"/>
        <v>0</v>
      </c>
      <c r="S4379">
        <f t="shared" si="212"/>
        <v>0</v>
      </c>
    </row>
    <row r="4380" spans="15:19">
      <c r="O4380">
        <v>4</v>
      </c>
      <c r="P4380">
        <v>1</v>
      </c>
      <c r="Q4380">
        <f t="shared" si="210"/>
        <v>1</v>
      </c>
      <c r="R4380">
        <f t="shared" si="211"/>
        <v>0</v>
      </c>
      <c r="S4380">
        <f t="shared" si="212"/>
        <v>0</v>
      </c>
    </row>
    <row r="4381" spans="15:19">
      <c r="O4381">
        <v>0</v>
      </c>
      <c r="P4381">
        <v>0</v>
      </c>
      <c r="Q4381">
        <f t="shared" si="210"/>
        <v>0</v>
      </c>
      <c r="R4381">
        <f t="shared" si="211"/>
        <v>1</v>
      </c>
      <c r="S4381">
        <f t="shared" si="212"/>
        <v>0</v>
      </c>
    </row>
    <row r="4382" spans="15:19">
      <c r="O4382">
        <v>1</v>
      </c>
      <c r="P4382">
        <v>0</v>
      </c>
      <c r="Q4382">
        <f t="shared" si="210"/>
        <v>1</v>
      </c>
      <c r="R4382">
        <f t="shared" si="211"/>
        <v>0</v>
      </c>
      <c r="S4382">
        <f t="shared" si="212"/>
        <v>0</v>
      </c>
    </row>
    <row r="4383" spans="15:19">
      <c r="O4383">
        <v>1</v>
      </c>
      <c r="P4383">
        <v>0</v>
      </c>
      <c r="Q4383">
        <f t="shared" si="210"/>
        <v>1</v>
      </c>
      <c r="R4383">
        <f t="shared" si="211"/>
        <v>0</v>
      </c>
      <c r="S4383">
        <f t="shared" si="212"/>
        <v>0</v>
      </c>
    </row>
    <row r="4384" spans="15:19">
      <c r="O4384">
        <v>1</v>
      </c>
      <c r="P4384">
        <v>1</v>
      </c>
      <c r="Q4384">
        <f t="shared" si="210"/>
        <v>0</v>
      </c>
      <c r="R4384">
        <f t="shared" si="211"/>
        <v>1</v>
      </c>
      <c r="S4384">
        <f t="shared" si="212"/>
        <v>0</v>
      </c>
    </row>
    <row r="4385" spans="15:19">
      <c r="O4385">
        <v>3</v>
      </c>
      <c r="P4385">
        <v>2</v>
      </c>
      <c r="Q4385">
        <f t="shared" si="210"/>
        <v>1</v>
      </c>
      <c r="R4385">
        <f t="shared" si="211"/>
        <v>0</v>
      </c>
      <c r="S4385">
        <f t="shared" si="212"/>
        <v>0</v>
      </c>
    </row>
    <row r="4386" spans="15:19">
      <c r="O4386">
        <v>3</v>
      </c>
      <c r="P4386">
        <v>0</v>
      </c>
      <c r="Q4386">
        <f t="shared" si="210"/>
        <v>1</v>
      </c>
      <c r="R4386">
        <f t="shared" si="211"/>
        <v>0</v>
      </c>
      <c r="S4386">
        <f t="shared" si="212"/>
        <v>0</v>
      </c>
    </row>
    <row r="4387" spans="15:19">
      <c r="O4387">
        <v>1</v>
      </c>
      <c r="P4387">
        <v>0</v>
      </c>
      <c r="Q4387">
        <f t="shared" si="210"/>
        <v>1</v>
      </c>
      <c r="R4387">
        <f t="shared" si="211"/>
        <v>0</v>
      </c>
      <c r="S4387">
        <f t="shared" si="212"/>
        <v>0</v>
      </c>
    </row>
    <row r="4388" spans="15:19">
      <c r="O4388">
        <v>1</v>
      </c>
      <c r="P4388">
        <v>3</v>
      </c>
      <c r="Q4388">
        <f t="shared" si="210"/>
        <v>0</v>
      </c>
      <c r="R4388">
        <f t="shared" si="211"/>
        <v>0</v>
      </c>
      <c r="S4388">
        <f t="shared" si="212"/>
        <v>1</v>
      </c>
    </row>
    <row r="4389" spans="15:19">
      <c r="O4389">
        <v>1</v>
      </c>
      <c r="P4389">
        <v>0</v>
      </c>
      <c r="Q4389">
        <f t="shared" si="210"/>
        <v>1</v>
      </c>
      <c r="R4389">
        <f t="shared" si="211"/>
        <v>0</v>
      </c>
      <c r="S4389">
        <f t="shared" si="212"/>
        <v>0</v>
      </c>
    </row>
    <row r="4390" spans="15:19">
      <c r="O4390">
        <v>0</v>
      </c>
      <c r="P4390">
        <v>0</v>
      </c>
      <c r="Q4390">
        <f t="shared" si="210"/>
        <v>0</v>
      </c>
      <c r="R4390">
        <f t="shared" si="211"/>
        <v>1</v>
      </c>
      <c r="S4390">
        <f t="shared" si="212"/>
        <v>0</v>
      </c>
    </row>
    <row r="4391" spans="15:19">
      <c r="O4391">
        <v>2</v>
      </c>
      <c r="P4391">
        <v>1</v>
      </c>
      <c r="Q4391">
        <f t="shared" si="210"/>
        <v>1</v>
      </c>
      <c r="R4391">
        <f t="shared" si="211"/>
        <v>0</v>
      </c>
      <c r="S4391">
        <f t="shared" si="212"/>
        <v>0</v>
      </c>
    </row>
    <row r="4392" spans="15:19">
      <c r="O4392">
        <v>1</v>
      </c>
      <c r="P4392">
        <v>3</v>
      </c>
      <c r="Q4392">
        <f t="shared" si="210"/>
        <v>0</v>
      </c>
      <c r="R4392">
        <f t="shared" si="211"/>
        <v>0</v>
      </c>
      <c r="S4392">
        <f t="shared" si="212"/>
        <v>1</v>
      </c>
    </row>
    <row r="4393" spans="15:19">
      <c r="O4393">
        <v>2</v>
      </c>
      <c r="P4393">
        <v>1</v>
      </c>
      <c r="Q4393">
        <f t="shared" si="210"/>
        <v>1</v>
      </c>
      <c r="R4393">
        <f t="shared" si="211"/>
        <v>0</v>
      </c>
      <c r="S4393">
        <f t="shared" si="212"/>
        <v>0</v>
      </c>
    </row>
    <row r="4394" spans="15:19">
      <c r="O4394">
        <v>1</v>
      </c>
      <c r="P4394">
        <v>2</v>
      </c>
      <c r="Q4394">
        <f t="shared" si="210"/>
        <v>0</v>
      </c>
      <c r="R4394">
        <f t="shared" si="211"/>
        <v>0</v>
      </c>
      <c r="S4394">
        <f t="shared" si="212"/>
        <v>1</v>
      </c>
    </row>
    <row r="4395" spans="15:19">
      <c r="O4395">
        <v>4</v>
      </c>
      <c r="P4395">
        <v>0</v>
      </c>
      <c r="Q4395">
        <f t="shared" si="210"/>
        <v>1</v>
      </c>
      <c r="R4395">
        <f t="shared" si="211"/>
        <v>0</v>
      </c>
      <c r="S4395">
        <f t="shared" si="212"/>
        <v>0</v>
      </c>
    </row>
    <row r="4396" spans="15:19">
      <c r="O4396">
        <v>1</v>
      </c>
      <c r="P4396">
        <v>2</v>
      </c>
      <c r="Q4396">
        <f t="shared" si="210"/>
        <v>0</v>
      </c>
      <c r="R4396">
        <f t="shared" si="211"/>
        <v>0</v>
      </c>
      <c r="S4396">
        <f t="shared" si="212"/>
        <v>1</v>
      </c>
    </row>
    <row r="4397" spans="15:19">
      <c r="O4397">
        <v>1</v>
      </c>
      <c r="P4397">
        <v>1</v>
      </c>
      <c r="Q4397">
        <f t="shared" si="210"/>
        <v>0</v>
      </c>
      <c r="R4397">
        <f t="shared" si="211"/>
        <v>1</v>
      </c>
      <c r="S4397">
        <f t="shared" si="212"/>
        <v>0</v>
      </c>
    </row>
    <row r="4398" spans="15:19">
      <c r="O4398">
        <v>2</v>
      </c>
      <c r="P4398">
        <v>2</v>
      </c>
      <c r="Q4398">
        <f t="shared" si="210"/>
        <v>0</v>
      </c>
      <c r="R4398">
        <f t="shared" si="211"/>
        <v>1</v>
      </c>
      <c r="S4398">
        <f t="shared" si="212"/>
        <v>0</v>
      </c>
    </row>
    <row r="4399" spans="15:19">
      <c r="O4399">
        <v>1</v>
      </c>
      <c r="P4399">
        <v>1</v>
      </c>
      <c r="Q4399">
        <f t="shared" si="210"/>
        <v>0</v>
      </c>
      <c r="R4399">
        <f t="shared" si="211"/>
        <v>1</v>
      </c>
      <c r="S4399">
        <f t="shared" si="212"/>
        <v>0</v>
      </c>
    </row>
    <row r="4400" spans="15:19">
      <c r="O4400">
        <v>1</v>
      </c>
      <c r="P4400">
        <v>2</v>
      </c>
      <c r="Q4400">
        <f t="shared" si="210"/>
        <v>0</v>
      </c>
      <c r="R4400">
        <f t="shared" si="211"/>
        <v>0</v>
      </c>
      <c r="S4400">
        <f t="shared" si="212"/>
        <v>1</v>
      </c>
    </row>
    <row r="4401" spans="15:19">
      <c r="O4401">
        <v>2</v>
      </c>
      <c r="P4401">
        <v>3</v>
      </c>
      <c r="Q4401">
        <f t="shared" si="210"/>
        <v>0</v>
      </c>
      <c r="R4401">
        <f t="shared" si="211"/>
        <v>0</v>
      </c>
      <c r="S4401">
        <f t="shared" si="212"/>
        <v>1</v>
      </c>
    </row>
    <row r="4402" spans="15:19">
      <c r="O4402">
        <v>2</v>
      </c>
      <c r="P4402">
        <v>1</v>
      </c>
      <c r="Q4402">
        <f t="shared" si="210"/>
        <v>1</v>
      </c>
      <c r="R4402">
        <f t="shared" si="211"/>
        <v>0</v>
      </c>
      <c r="S4402">
        <f t="shared" si="212"/>
        <v>0</v>
      </c>
    </row>
    <row r="4403" spans="15:19">
      <c r="O4403">
        <v>2</v>
      </c>
      <c r="P4403">
        <v>0</v>
      </c>
      <c r="Q4403">
        <f t="shared" si="210"/>
        <v>1</v>
      </c>
      <c r="R4403">
        <f t="shared" si="211"/>
        <v>0</v>
      </c>
      <c r="S4403">
        <f t="shared" si="212"/>
        <v>0</v>
      </c>
    </row>
    <row r="4404" spans="15:19">
      <c r="O4404">
        <v>1</v>
      </c>
      <c r="P4404">
        <v>0</v>
      </c>
      <c r="Q4404">
        <f t="shared" si="210"/>
        <v>1</v>
      </c>
      <c r="R4404">
        <f t="shared" si="211"/>
        <v>0</v>
      </c>
      <c r="S4404">
        <f t="shared" si="212"/>
        <v>0</v>
      </c>
    </row>
    <row r="4405" spans="15:19">
      <c r="O4405">
        <v>4</v>
      </c>
      <c r="P4405">
        <v>0</v>
      </c>
      <c r="Q4405">
        <f t="shared" si="210"/>
        <v>1</v>
      </c>
      <c r="R4405">
        <f t="shared" si="211"/>
        <v>0</v>
      </c>
      <c r="S4405">
        <f t="shared" si="212"/>
        <v>0</v>
      </c>
    </row>
    <row r="4406" spans="15:19">
      <c r="O4406">
        <v>2</v>
      </c>
      <c r="P4406">
        <v>1</v>
      </c>
      <c r="Q4406">
        <f t="shared" si="210"/>
        <v>1</v>
      </c>
      <c r="R4406">
        <f t="shared" si="211"/>
        <v>0</v>
      </c>
      <c r="S4406">
        <f t="shared" si="212"/>
        <v>0</v>
      </c>
    </row>
    <row r="4407" spans="15:19">
      <c r="O4407">
        <v>2</v>
      </c>
      <c r="P4407">
        <v>2</v>
      </c>
      <c r="Q4407">
        <f t="shared" si="210"/>
        <v>0</v>
      </c>
      <c r="R4407">
        <f t="shared" si="211"/>
        <v>1</v>
      </c>
      <c r="S4407">
        <f t="shared" si="212"/>
        <v>0</v>
      </c>
    </row>
    <row r="4408" spans="15:19">
      <c r="O4408">
        <v>0</v>
      </c>
      <c r="P4408">
        <v>1</v>
      </c>
      <c r="Q4408">
        <f t="shared" si="210"/>
        <v>0</v>
      </c>
      <c r="R4408">
        <f t="shared" si="211"/>
        <v>0</v>
      </c>
      <c r="S4408">
        <f t="shared" si="212"/>
        <v>1</v>
      </c>
    </row>
    <row r="4409" spans="15:19">
      <c r="O4409">
        <v>2</v>
      </c>
      <c r="P4409">
        <v>2</v>
      </c>
      <c r="Q4409">
        <f t="shared" si="210"/>
        <v>0</v>
      </c>
      <c r="R4409">
        <f t="shared" si="211"/>
        <v>1</v>
      </c>
      <c r="S4409">
        <f t="shared" si="212"/>
        <v>0</v>
      </c>
    </row>
    <row r="4410" spans="15:19">
      <c r="O4410">
        <v>0</v>
      </c>
      <c r="P4410">
        <v>2</v>
      </c>
      <c r="Q4410">
        <f t="shared" si="210"/>
        <v>0</v>
      </c>
      <c r="R4410">
        <f t="shared" si="211"/>
        <v>0</v>
      </c>
      <c r="S4410">
        <f t="shared" si="212"/>
        <v>1</v>
      </c>
    </row>
    <row r="4411" spans="15:19">
      <c r="O4411">
        <v>1</v>
      </c>
      <c r="P4411">
        <v>1</v>
      </c>
      <c r="Q4411">
        <f t="shared" si="210"/>
        <v>0</v>
      </c>
      <c r="R4411">
        <f t="shared" si="211"/>
        <v>1</v>
      </c>
      <c r="S4411">
        <f t="shared" si="212"/>
        <v>0</v>
      </c>
    </row>
    <row r="4412" spans="15:19">
      <c r="O4412">
        <v>3</v>
      </c>
      <c r="P4412">
        <v>0</v>
      </c>
      <c r="Q4412">
        <f t="shared" si="210"/>
        <v>1</v>
      </c>
      <c r="R4412">
        <f t="shared" si="211"/>
        <v>0</v>
      </c>
      <c r="S4412">
        <f t="shared" si="212"/>
        <v>0</v>
      </c>
    </row>
    <row r="4413" spans="15:19">
      <c r="O4413">
        <v>5</v>
      </c>
      <c r="P4413">
        <v>2</v>
      </c>
      <c r="Q4413">
        <f t="shared" si="210"/>
        <v>1</v>
      </c>
      <c r="R4413">
        <f t="shared" si="211"/>
        <v>0</v>
      </c>
      <c r="S4413">
        <f t="shared" si="212"/>
        <v>0</v>
      </c>
    </row>
    <row r="4414" spans="15:19">
      <c r="O4414">
        <v>2</v>
      </c>
      <c r="P4414">
        <v>1</v>
      </c>
      <c r="Q4414">
        <f t="shared" si="210"/>
        <v>1</v>
      </c>
      <c r="R4414">
        <f t="shared" si="211"/>
        <v>0</v>
      </c>
      <c r="S4414">
        <f t="shared" si="212"/>
        <v>0</v>
      </c>
    </row>
    <row r="4415" spans="15:19">
      <c r="O4415">
        <v>3</v>
      </c>
      <c r="P4415">
        <v>1</v>
      </c>
      <c r="Q4415">
        <f t="shared" si="210"/>
        <v>1</v>
      </c>
      <c r="R4415">
        <f t="shared" si="211"/>
        <v>0</v>
      </c>
      <c r="S4415">
        <f t="shared" si="212"/>
        <v>0</v>
      </c>
    </row>
    <row r="4416" spans="15:19">
      <c r="O4416">
        <v>2</v>
      </c>
      <c r="P4416">
        <v>0</v>
      </c>
      <c r="Q4416">
        <f t="shared" si="210"/>
        <v>1</v>
      </c>
      <c r="R4416">
        <f t="shared" si="211"/>
        <v>0</v>
      </c>
      <c r="S4416">
        <f t="shared" si="212"/>
        <v>0</v>
      </c>
    </row>
    <row r="4417" spans="15:19">
      <c r="O4417">
        <v>4</v>
      </c>
      <c r="P4417">
        <v>3</v>
      </c>
      <c r="Q4417">
        <f t="shared" si="210"/>
        <v>1</v>
      </c>
      <c r="R4417">
        <f t="shared" si="211"/>
        <v>0</v>
      </c>
      <c r="S4417">
        <f t="shared" si="212"/>
        <v>0</v>
      </c>
    </row>
    <row r="4418" spans="15:19">
      <c r="O4418">
        <v>4</v>
      </c>
      <c r="P4418">
        <v>0</v>
      </c>
      <c r="Q4418">
        <f t="shared" si="210"/>
        <v>1</v>
      </c>
      <c r="R4418">
        <f t="shared" si="211"/>
        <v>0</v>
      </c>
      <c r="S4418">
        <f t="shared" si="212"/>
        <v>0</v>
      </c>
    </row>
    <row r="4419" spans="15:19">
      <c r="O4419">
        <v>1</v>
      </c>
      <c r="P4419">
        <v>1</v>
      </c>
      <c r="Q4419">
        <f t="shared" si="210"/>
        <v>0</v>
      </c>
      <c r="R4419">
        <f t="shared" si="211"/>
        <v>1</v>
      </c>
      <c r="S4419">
        <f t="shared" si="212"/>
        <v>0</v>
      </c>
    </row>
    <row r="4420" spans="15:19">
      <c r="O4420">
        <v>1</v>
      </c>
      <c r="P4420">
        <v>0</v>
      </c>
      <c r="Q4420">
        <f t="shared" si="210"/>
        <v>1</v>
      </c>
      <c r="R4420">
        <f t="shared" si="211"/>
        <v>0</v>
      </c>
      <c r="S4420">
        <f t="shared" si="212"/>
        <v>0</v>
      </c>
    </row>
    <row r="4421" spans="15:19">
      <c r="O4421">
        <v>1</v>
      </c>
      <c r="P4421">
        <v>0</v>
      </c>
      <c r="Q4421">
        <f t="shared" si="210"/>
        <v>1</v>
      </c>
      <c r="R4421">
        <f t="shared" si="211"/>
        <v>0</v>
      </c>
      <c r="S4421">
        <f t="shared" si="212"/>
        <v>0</v>
      </c>
    </row>
    <row r="4422" spans="15:19">
      <c r="O4422">
        <v>2</v>
      </c>
      <c r="P4422">
        <v>0</v>
      </c>
      <c r="Q4422">
        <f t="shared" si="210"/>
        <v>1</v>
      </c>
      <c r="R4422">
        <f t="shared" si="211"/>
        <v>0</v>
      </c>
      <c r="S4422">
        <f t="shared" si="212"/>
        <v>0</v>
      </c>
    </row>
    <row r="4423" spans="15:19">
      <c r="O4423">
        <v>2</v>
      </c>
      <c r="P4423">
        <v>0</v>
      </c>
      <c r="Q4423">
        <f t="shared" si="210"/>
        <v>1</v>
      </c>
      <c r="R4423">
        <f t="shared" si="211"/>
        <v>0</v>
      </c>
      <c r="S4423">
        <f t="shared" si="212"/>
        <v>0</v>
      </c>
    </row>
    <row r="4424" spans="15:19">
      <c r="O4424">
        <v>2</v>
      </c>
      <c r="P4424">
        <v>2</v>
      </c>
      <c r="Q4424">
        <f t="shared" si="210"/>
        <v>0</v>
      </c>
      <c r="R4424">
        <f t="shared" si="211"/>
        <v>1</v>
      </c>
      <c r="S4424">
        <f t="shared" si="212"/>
        <v>0</v>
      </c>
    </row>
    <row r="4425" spans="15:19">
      <c r="O4425">
        <v>1</v>
      </c>
      <c r="P4425">
        <v>1</v>
      </c>
      <c r="Q4425">
        <f t="shared" si="210"/>
        <v>0</v>
      </c>
      <c r="R4425">
        <f t="shared" si="211"/>
        <v>1</v>
      </c>
      <c r="S4425">
        <f t="shared" si="212"/>
        <v>0</v>
      </c>
    </row>
    <row r="4426" spans="15:19">
      <c r="O4426">
        <v>0</v>
      </c>
      <c r="P4426">
        <v>1</v>
      </c>
      <c r="Q4426">
        <f t="shared" si="210"/>
        <v>0</v>
      </c>
      <c r="R4426">
        <f t="shared" si="211"/>
        <v>0</v>
      </c>
      <c r="S4426">
        <f t="shared" si="212"/>
        <v>1</v>
      </c>
    </row>
    <row r="4427" spans="15:19">
      <c r="O4427">
        <v>2</v>
      </c>
      <c r="P4427">
        <v>1</v>
      </c>
      <c r="Q4427">
        <f t="shared" si="210"/>
        <v>1</v>
      </c>
      <c r="R4427">
        <f t="shared" si="211"/>
        <v>0</v>
      </c>
      <c r="S4427">
        <f t="shared" si="212"/>
        <v>0</v>
      </c>
    </row>
    <row r="4428" spans="15:19">
      <c r="O4428">
        <v>3</v>
      </c>
      <c r="P4428">
        <v>0</v>
      </c>
      <c r="Q4428">
        <f t="shared" si="210"/>
        <v>1</v>
      </c>
      <c r="R4428">
        <f t="shared" si="211"/>
        <v>0</v>
      </c>
      <c r="S4428">
        <f t="shared" si="212"/>
        <v>0</v>
      </c>
    </row>
    <row r="4429" spans="15:19">
      <c r="O4429">
        <v>1</v>
      </c>
      <c r="P4429">
        <v>2</v>
      </c>
      <c r="Q4429">
        <f t="shared" si="210"/>
        <v>0</v>
      </c>
      <c r="R4429">
        <f t="shared" si="211"/>
        <v>0</v>
      </c>
      <c r="S4429">
        <f t="shared" si="212"/>
        <v>1</v>
      </c>
    </row>
    <row r="4430" spans="15:19">
      <c r="O4430">
        <v>2</v>
      </c>
      <c r="P4430">
        <v>1</v>
      </c>
      <c r="Q4430">
        <f t="shared" si="210"/>
        <v>1</v>
      </c>
      <c r="R4430">
        <f t="shared" si="211"/>
        <v>0</v>
      </c>
      <c r="S4430">
        <f t="shared" si="212"/>
        <v>0</v>
      </c>
    </row>
    <row r="4431" spans="15:19">
      <c r="O4431">
        <v>2</v>
      </c>
      <c r="P4431">
        <v>0</v>
      </c>
      <c r="Q4431">
        <f t="shared" si="210"/>
        <v>1</v>
      </c>
      <c r="R4431">
        <f t="shared" si="211"/>
        <v>0</v>
      </c>
      <c r="S4431">
        <f t="shared" si="212"/>
        <v>0</v>
      </c>
    </row>
    <row r="4432" spans="15:19">
      <c r="O4432">
        <v>2</v>
      </c>
      <c r="P4432">
        <v>2</v>
      </c>
      <c r="Q4432">
        <f t="shared" si="210"/>
        <v>0</v>
      </c>
      <c r="R4432">
        <f t="shared" si="211"/>
        <v>1</v>
      </c>
      <c r="S4432">
        <f t="shared" si="212"/>
        <v>0</v>
      </c>
    </row>
    <row r="4433" spans="15:19">
      <c r="O4433">
        <v>3</v>
      </c>
      <c r="P4433">
        <v>2</v>
      </c>
      <c r="Q4433">
        <f t="shared" si="210"/>
        <v>1</v>
      </c>
      <c r="R4433">
        <f t="shared" si="211"/>
        <v>0</v>
      </c>
      <c r="S4433">
        <f t="shared" si="212"/>
        <v>0</v>
      </c>
    </row>
    <row r="4434" spans="15:19">
      <c r="O4434">
        <v>2</v>
      </c>
      <c r="P4434">
        <v>1</v>
      </c>
      <c r="Q4434">
        <f t="shared" si="210"/>
        <v>1</v>
      </c>
      <c r="R4434">
        <f t="shared" si="211"/>
        <v>0</v>
      </c>
      <c r="S4434">
        <f t="shared" si="212"/>
        <v>0</v>
      </c>
    </row>
    <row r="4435" spans="15:19">
      <c r="O4435">
        <v>3</v>
      </c>
      <c r="P4435">
        <v>2</v>
      </c>
      <c r="Q4435">
        <f t="shared" si="210"/>
        <v>1</v>
      </c>
      <c r="R4435">
        <f t="shared" si="211"/>
        <v>0</v>
      </c>
      <c r="S4435">
        <f t="shared" si="212"/>
        <v>0</v>
      </c>
    </row>
    <row r="4436" spans="15:19">
      <c r="O4436">
        <v>3</v>
      </c>
      <c r="P4436">
        <v>0</v>
      </c>
      <c r="Q4436">
        <f t="shared" si="210"/>
        <v>1</v>
      </c>
      <c r="R4436">
        <f t="shared" si="211"/>
        <v>0</v>
      </c>
      <c r="S4436">
        <f t="shared" si="212"/>
        <v>0</v>
      </c>
    </row>
    <row r="4437" spans="15:19">
      <c r="O4437">
        <v>3</v>
      </c>
      <c r="P4437">
        <v>1</v>
      </c>
      <c r="Q4437">
        <f t="shared" si="210"/>
        <v>1</v>
      </c>
      <c r="R4437">
        <f t="shared" si="211"/>
        <v>0</v>
      </c>
      <c r="S4437">
        <f t="shared" si="212"/>
        <v>0</v>
      </c>
    </row>
    <row r="4438" spans="15:19">
      <c r="O4438">
        <v>1</v>
      </c>
      <c r="P4438">
        <v>0</v>
      </c>
      <c r="Q4438">
        <f t="shared" ref="Q4438:Q4501" si="213">IF(O4438&gt;P4438,1,0)</f>
        <v>1</v>
      </c>
      <c r="R4438">
        <f t="shared" ref="R4438:R4501" si="214">IF(O4438=P4438,1,0)</f>
        <v>0</v>
      </c>
      <c r="S4438">
        <f t="shared" ref="S4438:S4501" si="215">IF(O4438&lt;P4438,1,0)</f>
        <v>0</v>
      </c>
    </row>
    <row r="4439" spans="15:19">
      <c r="O4439">
        <v>2</v>
      </c>
      <c r="P4439">
        <v>0</v>
      </c>
      <c r="Q4439">
        <f t="shared" si="213"/>
        <v>1</v>
      </c>
      <c r="R4439">
        <f t="shared" si="214"/>
        <v>0</v>
      </c>
      <c r="S4439">
        <f t="shared" si="215"/>
        <v>0</v>
      </c>
    </row>
    <row r="4440" spans="15:19">
      <c r="O4440">
        <v>1</v>
      </c>
      <c r="P4440">
        <v>1</v>
      </c>
      <c r="Q4440">
        <f t="shared" si="213"/>
        <v>0</v>
      </c>
      <c r="R4440">
        <f t="shared" si="214"/>
        <v>1</v>
      </c>
      <c r="S4440">
        <f t="shared" si="215"/>
        <v>0</v>
      </c>
    </row>
    <row r="4441" spans="15:19">
      <c r="O4441">
        <v>1</v>
      </c>
      <c r="P4441">
        <v>1</v>
      </c>
      <c r="Q4441">
        <f t="shared" si="213"/>
        <v>0</v>
      </c>
      <c r="R4441">
        <f t="shared" si="214"/>
        <v>1</v>
      </c>
      <c r="S4441">
        <f t="shared" si="215"/>
        <v>0</v>
      </c>
    </row>
    <row r="4442" spans="15:19">
      <c r="O4442">
        <v>1</v>
      </c>
      <c r="P4442">
        <v>0</v>
      </c>
      <c r="Q4442">
        <f t="shared" si="213"/>
        <v>1</v>
      </c>
      <c r="R4442">
        <f t="shared" si="214"/>
        <v>0</v>
      </c>
      <c r="S4442">
        <f t="shared" si="215"/>
        <v>0</v>
      </c>
    </row>
    <row r="4443" spans="15:19">
      <c r="O4443">
        <v>3</v>
      </c>
      <c r="P4443">
        <v>2</v>
      </c>
      <c r="Q4443">
        <f t="shared" si="213"/>
        <v>1</v>
      </c>
      <c r="R4443">
        <f t="shared" si="214"/>
        <v>0</v>
      </c>
      <c r="S4443">
        <f t="shared" si="215"/>
        <v>0</v>
      </c>
    </row>
    <row r="4444" spans="15:19">
      <c r="O4444">
        <v>0</v>
      </c>
      <c r="P4444">
        <v>1</v>
      </c>
      <c r="Q4444">
        <f t="shared" si="213"/>
        <v>0</v>
      </c>
      <c r="R4444">
        <f t="shared" si="214"/>
        <v>0</v>
      </c>
      <c r="S4444">
        <f t="shared" si="215"/>
        <v>1</v>
      </c>
    </row>
    <row r="4445" spans="15:19">
      <c r="O4445">
        <v>1</v>
      </c>
      <c r="P4445">
        <v>1</v>
      </c>
      <c r="Q4445">
        <f t="shared" si="213"/>
        <v>0</v>
      </c>
      <c r="R4445">
        <f t="shared" si="214"/>
        <v>1</v>
      </c>
      <c r="S4445">
        <f t="shared" si="215"/>
        <v>0</v>
      </c>
    </row>
    <row r="4446" spans="15:19">
      <c r="O4446">
        <v>1</v>
      </c>
      <c r="P4446">
        <v>0</v>
      </c>
      <c r="Q4446">
        <f t="shared" si="213"/>
        <v>1</v>
      </c>
      <c r="R4446">
        <f t="shared" si="214"/>
        <v>0</v>
      </c>
      <c r="S4446">
        <f t="shared" si="215"/>
        <v>0</v>
      </c>
    </row>
    <row r="4447" spans="15:19">
      <c r="O4447">
        <v>5</v>
      </c>
      <c r="P4447">
        <v>0</v>
      </c>
      <c r="Q4447">
        <f t="shared" si="213"/>
        <v>1</v>
      </c>
      <c r="R4447">
        <f t="shared" si="214"/>
        <v>0</v>
      </c>
      <c r="S4447">
        <f t="shared" si="215"/>
        <v>0</v>
      </c>
    </row>
    <row r="4448" spans="15:19">
      <c r="O4448">
        <v>2</v>
      </c>
      <c r="P4448">
        <v>1</v>
      </c>
      <c r="Q4448">
        <f t="shared" si="213"/>
        <v>1</v>
      </c>
      <c r="R4448">
        <f t="shared" si="214"/>
        <v>0</v>
      </c>
      <c r="S4448">
        <f t="shared" si="215"/>
        <v>0</v>
      </c>
    </row>
    <row r="4449" spans="15:19">
      <c r="O4449">
        <v>2</v>
      </c>
      <c r="P4449">
        <v>1</v>
      </c>
      <c r="Q4449">
        <f t="shared" si="213"/>
        <v>1</v>
      </c>
      <c r="R4449">
        <f t="shared" si="214"/>
        <v>0</v>
      </c>
      <c r="S4449">
        <f t="shared" si="215"/>
        <v>0</v>
      </c>
    </row>
    <row r="4450" spans="15:19">
      <c r="O4450">
        <v>0</v>
      </c>
      <c r="P4450">
        <v>1</v>
      </c>
      <c r="Q4450">
        <f t="shared" si="213"/>
        <v>0</v>
      </c>
      <c r="R4450">
        <f t="shared" si="214"/>
        <v>0</v>
      </c>
      <c r="S4450">
        <f t="shared" si="215"/>
        <v>1</v>
      </c>
    </row>
    <row r="4451" spans="15:19">
      <c r="O4451">
        <v>1</v>
      </c>
      <c r="P4451">
        <v>2</v>
      </c>
      <c r="Q4451">
        <f t="shared" si="213"/>
        <v>0</v>
      </c>
      <c r="R4451">
        <f t="shared" si="214"/>
        <v>0</v>
      </c>
      <c r="S4451">
        <f t="shared" si="215"/>
        <v>1</v>
      </c>
    </row>
    <row r="4452" spans="15:19">
      <c r="O4452">
        <v>1</v>
      </c>
      <c r="P4452">
        <v>0</v>
      </c>
      <c r="Q4452">
        <f t="shared" si="213"/>
        <v>1</v>
      </c>
      <c r="R4452">
        <f t="shared" si="214"/>
        <v>0</v>
      </c>
      <c r="S4452">
        <f t="shared" si="215"/>
        <v>0</v>
      </c>
    </row>
    <row r="4453" spans="15:19">
      <c r="O4453">
        <v>1</v>
      </c>
      <c r="P4453">
        <v>1</v>
      </c>
      <c r="Q4453">
        <f t="shared" si="213"/>
        <v>0</v>
      </c>
      <c r="R4453">
        <f t="shared" si="214"/>
        <v>1</v>
      </c>
      <c r="S4453">
        <f t="shared" si="215"/>
        <v>0</v>
      </c>
    </row>
    <row r="4454" spans="15:19">
      <c r="O4454">
        <v>1</v>
      </c>
      <c r="P4454">
        <v>0</v>
      </c>
      <c r="Q4454">
        <f t="shared" si="213"/>
        <v>1</v>
      </c>
      <c r="R4454">
        <f t="shared" si="214"/>
        <v>0</v>
      </c>
      <c r="S4454">
        <f t="shared" si="215"/>
        <v>0</v>
      </c>
    </row>
    <row r="4455" spans="15:19">
      <c r="O4455">
        <v>2</v>
      </c>
      <c r="P4455">
        <v>1</v>
      </c>
      <c r="Q4455">
        <f t="shared" si="213"/>
        <v>1</v>
      </c>
      <c r="R4455">
        <f t="shared" si="214"/>
        <v>0</v>
      </c>
      <c r="S4455">
        <f t="shared" si="215"/>
        <v>0</v>
      </c>
    </row>
    <row r="4456" spans="15:19">
      <c r="O4456">
        <v>0</v>
      </c>
      <c r="P4456">
        <v>0</v>
      </c>
      <c r="Q4456">
        <f t="shared" si="213"/>
        <v>0</v>
      </c>
      <c r="R4456">
        <f t="shared" si="214"/>
        <v>1</v>
      </c>
      <c r="S4456">
        <f t="shared" si="215"/>
        <v>0</v>
      </c>
    </row>
    <row r="4457" spans="15:19">
      <c r="O4457">
        <v>2</v>
      </c>
      <c r="P4457">
        <v>1</v>
      </c>
      <c r="Q4457">
        <f t="shared" si="213"/>
        <v>1</v>
      </c>
      <c r="R4457">
        <f t="shared" si="214"/>
        <v>0</v>
      </c>
      <c r="S4457">
        <f t="shared" si="215"/>
        <v>0</v>
      </c>
    </row>
    <row r="4458" spans="15:19">
      <c r="O4458">
        <v>1</v>
      </c>
      <c r="P4458">
        <v>0</v>
      </c>
      <c r="Q4458">
        <f t="shared" si="213"/>
        <v>1</v>
      </c>
      <c r="R4458">
        <f t="shared" si="214"/>
        <v>0</v>
      </c>
      <c r="S4458">
        <f t="shared" si="215"/>
        <v>0</v>
      </c>
    </row>
    <row r="4459" spans="15:19">
      <c r="O4459">
        <v>2</v>
      </c>
      <c r="P4459">
        <v>0</v>
      </c>
      <c r="Q4459">
        <f t="shared" si="213"/>
        <v>1</v>
      </c>
      <c r="R4459">
        <f t="shared" si="214"/>
        <v>0</v>
      </c>
      <c r="S4459">
        <f t="shared" si="215"/>
        <v>0</v>
      </c>
    </row>
    <row r="4460" spans="15:19">
      <c r="O4460">
        <v>1</v>
      </c>
      <c r="P4460">
        <v>3</v>
      </c>
      <c r="Q4460">
        <f t="shared" si="213"/>
        <v>0</v>
      </c>
      <c r="R4460">
        <f t="shared" si="214"/>
        <v>0</v>
      </c>
      <c r="S4460">
        <f t="shared" si="215"/>
        <v>1</v>
      </c>
    </row>
    <row r="4461" spans="15:19">
      <c r="O4461">
        <v>2</v>
      </c>
      <c r="P4461">
        <v>0</v>
      </c>
      <c r="Q4461">
        <f t="shared" si="213"/>
        <v>1</v>
      </c>
      <c r="R4461">
        <f t="shared" si="214"/>
        <v>0</v>
      </c>
      <c r="S4461">
        <f t="shared" si="215"/>
        <v>0</v>
      </c>
    </row>
    <row r="4462" spans="15:19">
      <c r="O4462">
        <v>1</v>
      </c>
      <c r="P4462">
        <v>2</v>
      </c>
      <c r="Q4462">
        <f t="shared" si="213"/>
        <v>0</v>
      </c>
      <c r="R4462">
        <f t="shared" si="214"/>
        <v>0</v>
      </c>
      <c r="S4462">
        <f t="shared" si="215"/>
        <v>1</v>
      </c>
    </row>
    <row r="4463" spans="15:19">
      <c r="O4463">
        <v>3</v>
      </c>
      <c r="P4463">
        <v>2</v>
      </c>
      <c r="Q4463">
        <f t="shared" si="213"/>
        <v>1</v>
      </c>
      <c r="R4463">
        <f t="shared" si="214"/>
        <v>0</v>
      </c>
      <c r="S4463">
        <f t="shared" si="215"/>
        <v>0</v>
      </c>
    </row>
    <row r="4464" spans="15:19">
      <c r="O4464">
        <v>0</v>
      </c>
      <c r="P4464">
        <v>0</v>
      </c>
      <c r="Q4464">
        <f t="shared" si="213"/>
        <v>0</v>
      </c>
      <c r="R4464">
        <f t="shared" si="214"/>
        <v>1</v>
      </c>
      <c r="S4464">
        <f t="shared" si="215"/>
        <v>0</v>
      </c>
    </row>
    <row r="4465" spans="15:19">
      <c r="O4465">
        <v>2</v>
      </c>
      <c r="P4465">
        <v>1</v>
      </c>
      <c r="Q4465">
        <f t="shared" si="213"/>
        <v>1</v>
      </c>
      <c r="R4465">
        <f t="shared" si="214"/>
        <v>0</v>
      </c>
      <c r="S4465">
        <f t="shared" si="215"/>
        <v>0</v>
      </c>
    </row>
    <row r="4466" spans="15:19">
      <c r="O4466">
        <v>0</v>
      </c>
      <c r="P4466">
        <v>0</v>
      </c>
      <c r="Q4466">
        <f t="shared" si="213"/>
        <v>0</v>
      </c>
      <c r="R4466">
        <f t="shared" si="214"/>
        <v>1</v>
      </c>
      <c r="S4466">
        <f t="shared" si="215"/>
        <v>0</v>
      </c>
    </row>
    <row r="4467" spans="15:19">
      <c r="O4467">
        <v>0</v>
      </c>
      <c r="P4467">
        <v>0</v>
      </c>
      <c r="Q4467">
        <f t="shared" si="213"/>
        <v>0</v>
      </c>
      <c r="R4467">
        <f t="shared" si="214"/>
        <v>1</v>
      </c>
      <c r="S4467">
        <f t="shared" si="215"/>
        <v>0</v>
      </c>
    </row>
    <row r="4468" spans="15:19">
      <c r="O4468">
        <v>2</v>
      </c>
      <c r="P4468">
        <v>0</v>
      </c>
      <c r="Q4468">
        <f t="shared" si="213"/>
        <v>1</v>
      </c>
      <c r="R4468">
        <f t="shared" si="214"/>
        <v>0</v>
      </c>
      <c r="S4468">
        <f t="shared" si="215"/>
        <v>0</v>
      </c>
    </row>
    <row r="4469" spans="15:19">
      <c r="O4469">
        <v>2</v>
      </c>
      <c r="P4469">
        <v>0</v>
      </c>
      <c r="Q4469">
        <f t="shared" si="213"/>
        <v>1</v>
      </c>
      <c r="R4469">
        <f t="shared" si="214"/>
        <v>0</v>
      </c>
      <c r="S4469">
        <f t="shared" si="215"/>
        <v>0</v>
      </c>
    </row>
    <row r="4470" spans="15:19">
      <c r="O4470">
        <v>1</v>
      </c>
      <c r="P4470">
        <v>2</v>
      </c>
      <c r="Q4470">
        <f t="shared" si="213"/>
        <v>0</v>
      </c>
      <c r="R4470">
        <f t="shared" si="214"/>
        <v>0</v>
      </c>
      <c r="S4470">
        <f t="shared" si="215"/>
        <v>1</v>
      </c>
    </row>
    <row r="4471" spans="15:19">
      <c r="O4471">
        <v>0</v>
      </c>
      <c r="P4471">
        <v>1</v>
      </c>
      <c r="Q4471">
        <f t="shared" si="213"/>
        <v>0</v>
      </c>
      <c r="R4471">
        <f t="shared" si="214"/>
        <v>0</v>
      </c>
      <c r="S4471">
        <f t="shared" si="215"/>
        <v>1</v>
      </c>
    </row>
    <row r="4472" spans="15:19">
      <c r="O4472">
        <v>1</v>
      </c>
      <c r="P4472">
        <v>0</v>
      </c>
      <c r="Q4472">
        <f t="shared" si="213"/>
        <v>1</v>
      </c>
      <c r="R4472">
        <f t="shared" si="214"/>
        <v>0</v>
      </c>
      <c r="S4472">
        <f t="shared" si="215"/>
        <v>0</v>
      </c>
    </row>
    <row r="4473" spans="15:19">
      <c r="O4473">
        <v>2</v>
      </c>
      <c r="P4473">
        <v>1</v>
      </c>
      <c r="Q4473">
        <f t="shared" si="213"/>
        <v>1</v>
      </c>
      <c r="R4473">
        <f t="shared" si="214"/>
        <v>0</v>
      </c>
      <c r="S4473">
        <f t="shared" si="215"/>
        <v>0</v>
      </c>
    </row>
    <row r="4474" spans="15:19">
      <c r="O4474">
        <v>1</v>
      </c>
      <c r="P4474">
        <v>1</v>
      </c>
      <c r="Q4474">
        <f t="shared" si="213"/>
        <v>0</v>
      </c>
      <c r="R4474">
        <f t="shared" si="214"/>
        <v>1</v>
      </c>
      <c r="S4474">
        <f t="shared" si="215"/>
        <v>0</v>
      </c>
    </row>
    <row r="4475" spans="15:19">
      <c r="O4475">
        <v>2</v>
      </c>
      <c r="P4475">
        <v>1</v>
      </c>
      <c r="Q4475">
        <f t="shared" si="213"/>
        <v>1</v>
      </c>
      <c r="R4475">
        <f t="shared" si="214"/>
        <v>0</v>
      </c>
      <c r="S4475">
        <f t="shared" si="215"/>
        <v>0</v>
      </c>
    </row>
    <row r="4476" spans="15:19">
      <c r="O4476">
        <v>0</v>
      </c>
      <c r="P4476">
        <v>0</v>
      </c>
      <c r="Q4476">
        <f t="shared" si="213"/>
        <v>0</v>
      </c>
      <c r="R4476">
        <f t="shared" si="214"/>
        <v>1</v>
      </c>
      <c r="S4476">
        <f t="shared" si="215"/>
        <v>0</v>
      </c>
    </row>
    <row r="4477" spans="15:19">
      <c r="O4477">
        <v>3</v>
      </c>
      <c r="P4477">
        <v>2</v>
      </c>
      <c r="Q4477">
        <f t="shared" si="213"/>
        <v>1</v>
      </c>
      <c r="R4477">
        <f t="shared" si="214"/>
        <v>0</v>
      </c>
      <c r="S4477">
        <f t="shared" si="215"/>
        <v>0</v>
      </c>
    </row>
    <row r="4478" spans="15:19">
      <c r="O4478">
        <v>1</v>
      </c>
      <c r="P4478">
        <v>0</v>
      </c>
      <c r="Q4478">
        <f t="shared" si="213"/>
        <v>1</v>
      </c>
      <c r="R4478">
        <f t="shared" si="214"/>
        <v>0</v>
      </c>
      <c r="S4478">
        <f t="shared" si="215"/>
        <v>0</v>
      </c>
    </row>
    <row r="4479" spans="15:19">
      <c r="O4479">
        <v>1</v>
      </c>
      <c r="P4479">
        <v>0</v>
      </c>
      <c r="Q4479">
        <f t="shared" si="213"/>
        <v>1</v>
      </c>
      <c r="R4479">
        <f t="shared" si="214"/>
        <v>0</v>
      </c>
      <c r="S4479">
        <f t="shared" si="215"/>
        <v>0</v>
      </c>
    </row>
    <row r="4480" spans="15:19">
      <c r="O4480">
        <v>2</v>
      </c>
      <c r="P4480">
        <v>1</v>
      </c>
      <c r="Q4480">
        <f t="shared" si="213"/>
        <v>1</v>
      </c>
      <c r="R4480">
        <f t="shared" si="214"/>
        <v>0</v>
      </c>
      <c r="S4480">
        <f t="shared" si="215"/>
        <v>0</v>
      </c>
    </row>
    <row r="4481" spans="15:19">
      <c r="O4481">
        <v>1</v>
      </c>
      <c r="P4481">
        <v>1</v>
      </c>
      <c r="Q4481">
        <f t="shared" si="213"/>
        <v>0</v>
      </c>
      <c r="R4481">
        <f t="shared" si="214"/>
        <v>1</v>
      </c>
      <c r="S4481">
        <f t="shared" si="215"/>
        <v>0</v>
      </c>
    </row>
    <row r="4482" spans="15:19">
      <c r="O4482">
        <v>0</v>
      </c>
      <c r="P4482">
        <v>1</v>
      </c>
      <c r="Q4482">
        <f t="shared" si="213"/>
        <v>0</v>
      </c>
      <c r="R4482">
        <f t="shared" si="214"/>
        <v>0</v>
      </c>
      <c r="S4482">
        <f t="shared" si="215"/>
        <v>1</v>
      </c>
    </row>
    <row r="4483" spans="15:19">
      <c r="O4483">
        <v>4</v>
      </c>
      <c r="P4483">
        <v>1</v>
      </c>
      <c r="Q4483">
        <f t="shared" si="213"/>
        <v>1</v>
      </c>
      <c r="R4483">
        <f t="shared" si="214"/>
        <v>0</v>
      </c>
      <c r="S4483">
        <f t="shared" si="215"/>
        <v>0</v>
      </c>
    </row>
    <row r="4484" spans="15:19">
      <c r="O4484">
        <v>3</v>
      </c>
      <c r="P4484">
        <v>1</v>
      </c>
      <c r="Q4484">
        <f t="shared" si="213"/>
        <v>1</v>
      </c>
      <c r="R4484">
        <f t="shared" si="214"/>
        <v>0</v>
      </c>
      <c r="S4484">
        <f t="shared" si="215"/>
        <v>0</v>
      </c>
    </row>
    <row r="4485" spans="15:19">
      <c r="O4485">
        <v>1</v>
      </c>
      <c r="P4485">
        <v>1</v>
      </c>
      <c r="Q4485">
        <f t="shared" si="213"/>
        <v>0</v>
      </c>
      <c r="R4485">
        <f t="shared" si="214"/>
        <v>1</v>
      </c>
      <c r="S4485">
        <f t="shared" si="215"/>
        <v>0</v>
      </c>
    </row>
    <row r="4486" spans="15:19">
      <c r="O4486">
        <v>2</v>
      </c>
      <c r="P4486">
        <v>1</v>
      </c>
      <c r="Q4486">
        <f t="shared" si="213"/>
        <v>1</v>
      </c>
      <c r="R4486">
        <f t="shared" si="214"/>
        <v>0</v>
      </c>
      <c r="S4486">
        <f t="shared" si="215"/>
        <v>0</v>
      </c>
    </row>
    <row r="4487" spans="15:19">
      <c r="O4487">
        <v>0</v>
      </c>
      <c r="P4487">
        <v>3</v>
      </c>
      <c r="Q4487">
        <f t="shared" si="213"/>
        <v>0</v>
      </c>
      <c r="R4487">
        <f t="shared" si="214"/>
        <v>0</v>
      </c>
      <c r="S4487">
        <f t="shared" si="215"/>
        <v>1</v>
      </c>
    </row>
    <row r="4488" spans="15:19">
      <c r="O4488">
        <v>2</v>
      </c>
      <c r="P4488">
        <v>0</v>
      </c>
      <c r="Q4488">
        <f t="shared" si="213"/>
        <v>1</v>
      </c>
      <c r="R4488">
        <f t="shared" si="214"/>
        <v>0</v>
      </c>
      <c r="S4488">
        <f t="shared" si="215"/>
        <v>0</v>
      </c>
    </row>
    <row r="4489" spans="15:19">
      <c r="O4489">
        <v>1</v>
      </c>
      <c r="P4489">
        <v>1</v>
      </c>
      <c r="Q4489">
        <f t="shared" si="213"/>
        <v>0</v>
      </c>
      <c r="R4489">
        <f t="shared" si="214"/>
        <v>1</v>
      </c>
      <c r="S4489">
        <f t="shared" si="215"/>
        <v>0</v>
      </c>
    </row>
    <row r="4490" spans="15:19">
      <c r="O4490">
        <v>1</v>
      </c>
      <c r="P4490">
        <v>1</v>
      </c>
      <c r="Q4490">
        <f t="shared" si="213"/>
        <v>0</v>
      </c>
      <c r="R4490">
        <f t="shared" si="214"/>
        <v>1</v>
      </c>
      <c r="S4490">
        <f t="shared" si="215"/>
        <v>0</v>
      </c>
    </row>
    <row r="4491" spans="15:19">
      <c r="O4491">
        <v>3</v>
      </c>
      <c r="P4491">
        <v>1</v>
      </c>
      <c r="Q4491">
        <f t="shared" si="213"/>
        <v>1</v>
      </c>
      <c r="R4491">
        <f t="shared" si="214"/>
        <v>0</v>
      </c>
      <c r="S4491">
        <f t="shared" si="215"/>
        <v>0</v>
      </c>
    </row>
    <row r="4492" spans="15:19">
      <c r="O4492">
        <v>1</v>
      </c>
      <c r="P4492">
        <v>2</v>
      </c>
      <c r="Q4492">
        <f t="shared" si="213"/>
        <v>0</v>
      </c>
      <c r="R4492">
        <f t="shared" si="214"/>
        <v>0</v>
      </c>
      <c r="S4492">
        <f t="shared" si="215"/>
        <v>1</v>
      </c>
    </row>
    <row r="4493" spans="15:19">
      <c r="O4493">
        <v>1</v>
      </c>
      <c r="P4493">
        <v>2</v>
      </c>
      <c r="Q4493">
        <f t="shared" si="213"/>
        <v>0</v>
      </c>
      <c r="R4493">
        <f t="shared" si="214"/>
        <v>0</v>
      </c>
      <c r="S4493">
        <f t="shared" si="215"/>
        <v>1</v>
      </c>
    </row>
    <row r="4494" spans="15:19">
      <c r="O4494">
        <v>2</v>
      </c>
      <c r="P4494">
        <v>1</v>
      </c>
      <c r="Q4494">
        <f t="shared" si="213"/>
        <v>1</v>
      </c>
      <c r="R4494">
        <f t="shared" si="214"/>
        <v>0</v>
      </c>
      <c r="S4494">
        <f t="shared" si="215"/>
        <v>0</v>
      </c>
    </row>
    <row r="4495" spans="15:19">
      <c r="O4495">
        <v>2</v>
      </c>
      <c r="P4495">
        <v>1</v>
      </c>
      <c r="Q4495">
        <f t="shared" si="213"/>
        <v>1</v>
      </c>
      <c r="R4495">
        <f t="shared" si="214"/>
        <v>0</v>
      </c>
      <c r="S4495">
        <f t="shared" si="215"/>
        <v>0</v>
      </c>
    </row>
    <row r="4496" spans="15:19">
      <c r="O4496">
        <v>2</v>
      </c>
      <c r="P4496">
        <v>0</v>
      </c>
      <c r="Q4496">
        <f t="shared" si="213"/>
        <v>1</v>
      </c>
      <c r="R4496">
        <f t="shared" si="214"/>
        <v>0</v>
      </c>
      <c r="S4496">
        <f t="shared" si="215"/>
        <v>0</v>
      </c>
    </row>
    <row r="4497" spans="15:19">
      <c r="O4497">
        <v>0</v>
      </c>
      <c r="P4497">
        <v>0</v>
      </c>
      <c r="Q4497">
        <f t="shared" si="213"/>
        <v>0</v>
      </c>
      <c r="R4497">
        <f t="shared" si="214"/>
        <v>1</v>
      </c>
      <c r="S4497">
        <f t="shared" si="215"/>
        <v>0</v>
      </c>
    </row>
    <row r="4498" spans="15:19">
      <c r="O4498">
        <v>1</v>
      </c>
      <c r="P4498">
        <v>0</v>
      </c>
      <c r="Q4498">
        <f t="shared" si="213"/>
        <v>1</v>
      </c>
      <c r="R4498">
        <f t="shared" si="214"/>
        <v>0</v>
      </c>
      <c r="S4498">
        <f t="shared" si="215"/>
        <v>0</v>
      </c>
    </row>
    <row r="4499" spans="15:19">
      <c r="O4499">
        <v>3</v>
      </c>
      <c r="P4499">
        <v>3</v>
      </c>
      <c r="Q4499">
        <f t="shared" si="213"/>
        <v>0</v>
      </c>
      <c r="R4499">
        <f t="shared" si="214"/>
        <v>1</v>
      </c>
      <c r="S4499">
        <f t="shared" si="215"/>
        <v>0</v>
      </c>
    </row>
    <row r="4500" spans="15:19">
      <c r="O4500">
        <v>1</v>
      </c>
      <c r="P4500">
        <v>0</v>
      </c>
      <c r="Q4500">
        <f t="shared" si="213"/>
        <v>1</v>
      </c>
      <c r="R4500">
        <f t="shared" si="214"/>
        <v>0</v>
      </c>
      <c r="S4500">
        <f t="shared" si="215"/>
        <v>0</v>
      </c>
    </row>
    <row r="4501" spans="15:19">
      <c r="O4501">
        <v>1</v>
      </c>
      <c r="P4501">
        <v>1</v>
      </c>
      <c r="Q4501">
        <f t="shared" si="213"/>
        <v>0</v>
      </c>
      <c r="R4501">
        <f t="shared" si="214"/>
        <v>1</v>
      </c>
      <c r="S4501">
        <f t="shared" si="215"/>
        <v>0</v>
      </c>
    </row>
    <row r="4502" spans="15:19">
      <c r="O4502">
        <v>0</v>
      </c>
      <c r="P4502">
        <v>1</v>
      </c>
      <c r="Q4502">
        <f t="shared" ref="Q4502:Q4565" si="216">IF(O4502&gt;P4502,1,0)</f>
        <v>0</v>
      </c>
      <c r="R4502">
        <f t="shared" ref="R4502:R4565" si="217">IF(O4502=P4502,1,0)</f>
        <v>0</v>
      </c>
      <c r="S4502">
        <f t="shared" ref="S4502:S4565" si="218">IF(O4502&lt;P4502,1,0)</f>
        <v>1</v>
      </c>
    </row>
    <row r="4503" spans="15:19">
      <c r="O4503">
        <v>3</v>
      </c>
      <c r="P4503">
        <v>2</v>
      </c>
      <c r="Q4503">
        <f t="shared" si="216"/>
        <v>1</v>
      </c>
      <c r="R4503">
        <f t="shared" si="217"/>
        <v>0</v>
      </c>
      <c r="S4503">
        <f t="shared" si="218"/>
        <v>0</v>
      </c>
    </row>
    <row r="4504" spans="15:19">
      <c r="O4504">
        <v>1</v>
      </c>
      <c r="P4504">
        <v>0</v>
      </c>
      <c r="Q4504">
        <f t="shared" si="216"/>
        <v>1</v>
      </c>
      <c r="R4504">
        <f t="shared" si="217"/>
        <v>0</v>
      </c>
      <c r="S4504">
        <f t="shared" si="218"/>
        <v>0</v>
      </c>
    </row>
    <row r="4505" spans="15:19">
      <c r="O4505">
        <v>1</v>
      </c>
      <c r="P4505">
        <v>1</v>
      </c>
      <c r="Q4505">
        <f t="shared" si="216"/>
        <v>0</v>
      </c>
      <c r="R4505">
        <f t="shared" si="217"/>
        <v>1</v>
      </c>
      <c r="S4505">
        <f t="shared" si="218"/>
        <v>0</v>
      </c>
    </row>
    <row r="4506" spans="15:19">
      <c r="O4506">
        <v>5</v>
      </c>
      <c r="P4506">
        <v>0</v>
      </c>
      <c r="Q4506">
        <f t="shared" si="216"/>
        <v>1</v>
      </c>
      <c r="R4506">
        <f t="shared" si="217"/>
        <v>0</v>
      </c>
      <c r="S4506">
        <f t="shared" si="218"/>
        <v>0</v>
      </c>
    </row>
    <row r="4507" spans="15:19">
      <c r="O4507">
        <v>1</v>
      </c>
      <c r="P4507">
        <v>1</v>
      </c>
      <c r="Q4507">
        <f t="shared" si="216"/>
        <v>0</v>
      </c>
      <c r="R4507">
        <f t="shared" si="217"/>
        <v>1</v>
      </c>
      <c r="S4507">
        <f t="shared" si="218"/>
        <v>0</v>
      </c>
    </row>
    <row r="4508" spans="15:19">
      <c r="O4508">
        <v>2</v>
      </c>
      <c r="P4508">
        <v>1</v>
      </c>
      <c r="Q4508">
        <f t="shared" si="216"/>
        <v>1</v>
      </c>
      <c r="R4508">
        <f t="shared" si="217"/>
        <v>0</v>
      </c>
      <c r="S4508">
        <f t="shared" si="218"/>
        <v>0</v>
      </c>
    </row>
    <row r="4509" spans="15:19">
      <c r="O4509">
        <v>0</v>
      </c>
      <c r="P4509">
        <v>3</v>
      </c>
      <c r="Q4509">
        <f t="shared" si="216"/>
        <v>0</v>
      </c>
      <c r="R4509">
        <f t="shared" si="217"/>
        <v>0</v>
      </c>
      <c r="S4509">
        <f t="shared" si="218"/>
        <v>1</v>
      </c>
    </row>
    <row r="4510" spans="15:19">
      <c r="O4510">
        <v>2</v>
      </c>
      <c r="P4510">
        <v>1</v>
      </c>
      <c r="Q4510">
        <f t="shared" si="216"/>
        <v>1</v>
      </c>
      <c r="R4510">
        <f t="shared" si="217"/>
        <v>0</v>
      </c>
      <c r="S4510">
        <f t="shared" si="218"/>
        <v>0</v>
      </c>
    </row>
    <row r="4511" spans="15:19">
      <c r="O4511">
        <v>3</v>
      </c>
      <c r="P4511">
        <v>1</v>
      </c>
      <c r="Q4511">
        <f t="shared" si="216"/>
        <v>1</v>
      </c>
      <c r="R4511">
        <f t="shared" si="217"/>
        <v>0</v>
      </c>
      <c r="S4511">
        <f t="shared" si="218"/>
        <v>0</v>
      </c>
    </row>
    <row r="4512" spans="15:19">
      <c r="O4512">
        <v>3</v>
      </c>
      <c r="P4512">
        <v>0</v>
      </c>
      <c r="Q4512">
        <f t="shared" si="216"/>
        <v>1</v>
      </c>
      <c r="R4512">
        <f t="shared" si="217"/>
        <v>0</v>
      </c>
      <c r="S4512">
        <f t="shared" si="218"/>
        <v>0</v>
      </c>
    </row>
    <row r="4513" spans="15:19">
      <c r="O4513">
        <v>1</v>
      </c>
      <c r="P4513">
        <v>1</v>
      </c>
      <c r="Q4513">
        <f t="shared" si="216"/>
        <v>0</v>
      </c>
      <c r="R4513">
        <f t="shared" si="217"/>
        <v>1</v>
      </c>
      <c r="S4513">
        <f t="shared" si="218"/>
        <v>0</v>
      </c>
    </row>
    <row r="4514" spans="15:19">
      <c r="O4514">
        <v>2</v>
      </c>
      <c r="P4514">
        <v>1</v>
      </c>
      <c r="Q4514">
        <f t="shared" si="216"/>
        <v>1</v>
      </c>
      <c r="R4514">
        <f t="shared" si="217"/>
        <v>0</v>
      </c>
      <c r="S4514">
        <f t="shared" si="218"/>
        <v>0</v>
      </c>
    </row>
    <row r="4515" spans="15:19">
      <c r="O4515">
        <v>0</v>
      </c>
      <c r="P4515">
        <v>2</v>
      </c>
      <c r="Q4515">
        <f t="shared" si="216"/>
        <v>0</v>
      </c>
      <c r="R4515">
        <f t="shared" si="217"/>
        <v>0</v>
      </c>
      <c r="S4515">
        <f t="shared" si="218"/>
        <v>1</v>
      </c>
    </row>
    <row r="4516" spans="15:19">
      <c r="O4516">
        <v>1</v>
      </c>
      <c r="P4516">
        <v>1</v>
      </c>
      <c r="Q4516">
        <f t="shared" si="216"/>
        <v>0</v>
      </c>
      <c r="R4516">
        <f t="shared" si="217"/>
        <v>1</v>
      </c>
      <c r="S4516">
        <f t="shared" si="218"/>
        <v>0</v>
      </c>
    </row>
    <row r="4517" spans="15:19">
      <c r="O4517">
        <v>1</v>
      </c>
      <c r="P4517">
        <v>1</v>
      </c>
      <c r="Q4517">
        <f t="shared" si="216"/>
        <v>0</v>
      </c>
      <c r="R4517">
        <f t="shared" si="217"/>
        <v>1</v>
      </c>
      <c r="S4517">
        <f t="shared" si="218"/>
        <v>0</v>
      </c>
    </row>
    <row r="4518" spans="15:19">
      <c r="O4518">
        <v>0</v>
      </c>
      <c r="P4518">
        <v>0</v>
      </c>
      <c r="Q4518">
        <f t="shared" si="216"/>
        <v>0</v>
      </c>
      <c r="R4518">
        <f t="shared" si="217"/>
        <v>1</v>
      </c>
      <c r="S4518">
        <f t="shared" si="218"/>
        <v>0</v>
      </c>
    </row>
    <row r="4519" spans="15:19">
      <c r="O4519">
        <v>3</v>
      </c>
      <c r="P4519">
        <v>0</v>
      </c>
      <c r="Q4519">
        <f t="shared" si="216"/>
        <v>1</v>
      </c>
      <c r="R4519">
        <f t="shared" si="217"/>
        <v>0</v>
      </c>
      <c r="S4519">
        <f t="shared" si="218"/>
        <v>0</v>
      </c>
    </row>
    <row r="4520" spans="15:19">
      <c r="O4520">
        <v>1</v>
      </c>
      <c r="P4520">
        <v>3</v>
      </c>
      <c r="Q4520">
        <f t="shared" si="216"/>
        <v>0</v>
      </c>
      <c r="R4520">
        <f t="shared" si="217"/>
        <v>0</v>
      </c>
      <c r="S4520">
        <f t="shared" si="218"/>
        <v>1</v>
      </c>
    </row>
    <row r="4521" spans="15:19">
      <c r="O4521">
        <v>1</v>
      </c>
      <c r="P4521">
        <v>1</v>
      </c>
      <c r="Q4521">
        <f t="shared" si="216"/>
        <v>0</v>
      </c>
      <c r="R4521">
        <f t="shared" si="217"/>
        <v>1</v>
      </c>
      <c r="S4521">
        <f t="shared" si="218"/>
        <v>0</v>
      </c>
    </row>
    <row r="4522" spans="15:19">
      <c r="O4522">
        <v>0</v>
      </c>
      <c r="P4522">
        <v>3</v>
      </c>
      <c r="Q4522">
        <f t="shared" si="216"/>
        <v>0</v>
      </c>
      <c r="R4522">
        <f t="shared" si="217"/>
        <v>0</v>
      </c>
      <c r="S4522">
        <f t="shared" si="218"/>
        <v>1</v>
      </c>
    </row>
    <row r="4523" spans="15:19">
      <c r="O4523">
        <v>2</v>
      </c>
      <c r="P4523">
        <v>2</v>
      </c>
      <c r="Q4523">
        <f t="shared" si="216"/>
        <v>0</v>
      </c>
      <c r="R4523">
        <f t="shared" si="217"/>
        <v>1</v>
      </c>
      <c r="S4523">
        <f t="shared" si="218"/>
        <v>0</v>
      </c>
    </row>
    <row r="4524" spans="15:19">
      <c r="O4524">
        <v>2</v>
      </c>
      <c r="P4524">
        <v>0</v>
      </c>
      <c r="Q4524">
        <f t="shared" si="216"/>
        <v>1</v>
      </c>
      <c r="R4524">
        <f t="shared" si="217"/>
        <v>0</v>
      </c>
      <c r="S4524">
        <f t="shared" si="218"/>
        <v>0</v>
      </c>
    </row>
    <row r="4525" spans="15:19">
      <c r="O4525">
        <v>2</v>
      </c>
      <c r="P4525">
        <v>1</v>
      </c>
      <c r="Q4525">
        <f t="shared" si="216"/>
        <v>1</v>
      </c>
      <c r="R4525">
        <f t="shared" si="217"/>
        <v>0</v>
      </c>
      <c r="S4525">
        <f t="shared" si="218"/>
        <v>0</v>
      </c>
    </row>
    <row r="4526" spans="15:19">
      <c r="O4526">
        <v>0</v>
      </c>
      <c r="P4526">
        <v>1</v>
      </c>
      <c r="Q4526">
        <f t="shared" si="216"/>
        <v>0</v>
      </c>
      <c r="R4526">
        <f t="shared" si="217"/>
        <v>0</v>
      </c>
      <c r="S4526">
        <f t="shared" si="218"/>
        <v>1</v>
      </c>
    </row>
    <row r="4527" spans="15:19">
      <c r="O4527">
        <v>2</v>
      </c>
      <c r="P4527">
        <v>2</v>
      </c>
      <c r="Q4527">
        <f t="shared" si="216"/>
        <v>0</v>
      </c>
      <c r="R4527">
        <f t="shared" si="217"/>
        <v>1</v>
      </c>
      <c r="S4527">
        <f t="shared" si="218"/>
        <v>0</v>
      </c>
    </row>
    <row r="4528" spans="15:19">
      <c r="O4528">
        <v>2</v>
      </c>
      <c r="P4528">
        <v>4</v>
      </c>
      <c r="Q4528">
        <f t="shared" si="216"/>
        <v>0</v>
      </c>
      <c r="R4528">
        <f t="shared" si="217"/>
        <v>0</v>
      </c>
      <c r="S4528">
        <f t="shared" si="218"/>
        <v>1</v>
      </c>
    </row>
    <row r="4529" spans="15:19">
      <c r="O4529">
        <v>3</v>
      </c>
      <c r="P4529">
        <v>0</v>
      </c>
      <c r="Q4529">
        <f t="shared" si="216"/>
        <v>1</v>
      </c>
      <c r="R4529">
        <f t="shared" si="217"/>
        <v>0</v>
      </c>
      <c r="S4529">
        <f t="shared" si="218"/>
        <v>0</v>
      </c>
    </row>
    <row r="4530" spans="15:19">
      <c r="O4530">
        <v>1</v>
      </c>
      <c r="P4530">
        <v>0</v>
      </c>
      <c r="Q4530">
        <f t="shared" si="216"/>
        <v>1</v>
      </c>
      <c r="R4530">
        <f t="shared" si="217"/>
        <v>0</v>
      </c>
      <c r="S4530">
        <f t="shared" si="218"/>
        <v>0</v>
      </c>
    </row>
    <row r="4531" spans="15:19">
      <c r="O4531">
        <v>1</v>
      </c>
      <c r="P4531">
        <v>0</v>
      </c>
      <c r="Q4531">
        <f t="shared" si="216"/>
        <v>1</v>
      </c>
      <c r="R4531">
        <f t="shared" si="217"/>
        <v>0</v>
      </c>
      <c r="S4531">
        <f t="shared" si="218"/>
        <v>0</v>
      </c>
    </row>
    <row r="4532" spans="15:19">
      <c r="O4532">
        <v>1</v>
      </c>
      <c r="P4532">
        <v>1</v>
      </c>
      <c r="Q4532">
        <f t="shared" si="216"/>
        <v>0</v>
      </c>
      <c r="R4532">
        <f t="shared" si="217"/>
        <v>1</v>
      </c>
      <c r="S4532">
        <f t="shared" si="218"/>
        <v>0</v>
      </c>
    </row>
    <row r="4533" spans="15:19">
      <c r="O4533">
        <v>3</v>
      </c>
      <c r="P4533">
        <v>2</v>
      </c>
      <c r="Q4533">
        <f t="shared" si="216"/>
        <v>1</v>
      </c>
      <c r="R4533">
        <f t="shared" si="217"/>
        <v>0</v>
      </c>
      <c r="S4533">
        <f t="shared" si="218"/>
        <v>0</v>
      </c>
    </row>
    <row r="4534" spans="15:19">
      <c r="O4534">
        <v>3</v>
      </c>
      <c r="P4534">
        <v>1</v>
      </c>
      <c r="Q4534">
        <f t="shared" si="216"/>
        <v>1</v>
      </c>
      <c r="R4534">
        <f t="shared" si="217"/>
        <v>0</v>
      </c>
      <c r="S4534">
        <f t="shared" si="218"/>
        <v>0</v>
      </c>
    </row>
    <row r="4535" spans="15:19">
      <c r="O4535">
        <v>1</v>
      </c>
      <c r="P4535">
        <v>0</v>
      </c>
      <c r="Q4535">
        <f t="shared" si="216"/>
        <v>1</v>
      </c>
      <c r="R4535">
        <f t="shared" si="217"/>
        <v>0</v>
      </c>
      <c r="S4535">
        <f t="shared" si="218"/>
        <v>0</v>
      </c>
    </row>
    <row r="4536" spans="15:19">
      <c r="O4536">
        <v>3</v>
      </c>
      <c r="P4536">
        <v>0</v>
      </c>
      <c r="Q4536">
        <f t="shared" si="216"/>
        <v>1</v>
      </c>
      <c r="R4536">
        <f t="shared" si="217"/>
        <v>0</v>
      </c>
      <c r="S4536">
        <f t="shared" si="218"/>
        <v>0</v>
      </c>
    </row>
    <row r="4537" spans="15:19">
      <c r="O4537">
        <v>0</v>
      </c>
      <c r="P4537">
        <v>0</v>
      </c>
      <c r="Q4537">
        <f t="shared" si="216"/>
        <v>0</v>
      </c>
      <c r="R4537">
        <f t="shared" si="217"/>
        <v>1</v>
      </c>
      <c r="S4537">
        <f t="shared" si="218"/>
        <v>0</v>
      </c>
    </row>
    <row r="4538" spans="15:19">
      <c r="O4538">
        <v>4</v>
      </c>
      <c r="P4538">
        <v>2</v>
      </c>
      <c r="Q4538">
        <f t="shared" si="216"/>
        <v>1</v>
      </c>
      <c r="R4538">
        <f t="shared" si="217"/>
        <v>0</v>
      </c>
      <c r="S4538">
        <f t="shared" si="218"/>
        <v>0</v>
      </c>
    </row>
    <row r="4539" spans="15:19">
      <c r="O4539">
        <v>1</v>
      </c>
      <c r="P4539">
        <v>0</v>
      </c>
      <c r="Q4539">
        <f t="shared" si="216"/>
        <v>1</v>
      </c>
      <c r="R4539">
        <f t="shared" si="217"/>
        <v>0</v>
      </c>
      <c r="S4539">
        <f t="shared" si="218"/>
        <v>0</v>
      </c>
    </row>
    <row r="4540" spans="15:19">
      <c r="O4540">
        <v>2</v>
      </c>
      <c r="P4540">
        <v>2</v>
      </c>
      <c r="Q4540">
        <f t="shared" si="216"/>
        <v>0</v>
      </c>
      <c r="R4540">
        <f t="shared" si="217"/>
        <v>1</v>
      </c>
      <c r="S4540">
        <f t="shared" si="218"/>
        <v>0</v>
      </c>
    </row>
    <row r="4541" spans="15:19">
      <c r="O4541">
        <v>0</v>
      </c>
      <c r="P4541">
        <v>0</v>
      </c>
      <c r="Q4541">
        <f t="shared" si="216"/>
        <v>0</v>
      </c>
      <c r="R4541">
        <f t="shared" si="217"/>
        <v>1</v>
      </c>
      <c r="S4541">
        <f t="shared" si="218"/>
        <v>0</v>
      </c>
    </row>
    <row r="4542" spans="15:19">
      <c r="O4542">
        <v>1</v>
      </c>
      <c r="P4542">
        <v>1</v>
      </c>
      <c r="Q4542">
        <f t="shared" si="216"/>
        <v>0</v>
      </c>
      <c r="R4542">
        <f t="shared" si="217"/>
        <v>1</v>
      </c>
      <c r="S4542">
        <f t="shared" si="218"/>
        <v>0</v>
      </c>
    </row>
    <row r="4543" spans="15:19">
      <c r="O4543">
        <v>1</v>
      </c>
      <c r="P4543">
        <v>0</v>
      </c>
      <c r="Q4543">
        <f t="shared" si="216"/>
        <v>1</v>
      </c>
      <c r="R4543">
        <f t="shared" si="217"/>
        <v>0</v>
      </c>
      <c r="S4543">
        <f t="shared" si="218"/>
        <v>0</v>
      </c>
    </row>
    <row r="4544" spans="15:19">
      <c r="O4544">
        <v>2</v>
      </c>
      <c r="P4544">
        <v>1</v>
      </c>
      <c r="Q4544">
        <f t="shared" si="216"/>
        <v>1</v>
      </c>
      <c r="R4544">
        <f t="shared" si="217"/>
        <v>0</v>
      </c>
      <c r="S4544">
        <f t="shared" si="218"/>
        <v>0</v>
      </c>
    </row>
    <row r="4545" spans="15:19">
      <c r="O4545">
        <v>2</v>
      </c>
      <c r="P4545">
        <v>2</v>
      </c>
      <c r="Q4545">
        <f t="shared" si="216"/>
        <v>0</v>
      </c>
      <c r="R4545">
        <f t="shared" si="217"/>
        <v>1</v>
      </c>
      <c r="S4545">
        <f t="shared" si="218"/>
        <v>0</v>
      </c>
    </row>
    <row r="4546" spans="15:19">
      <c r="O4546">
        <v>6</v>
      </c>
      <c r="P4546">
        <v>4</v>
      </c>
      <c r="Q4546">
        <f t="shared" si="216"/>
        <v>1</v>
      </c>
      <c r="R4546">
        <f t="shared" si="217"/>
        <v>0</v>
      </c>
      <c r="S4546">
        <f t="shared" si="218"/>
        <v>0</v>
      </c>
    </row>
    <row r="4547" spans="15:19">
      <c r="O4547">
        <v>2</v>
      </c>
      <c r="P4547">
        <v>1</v>
      </c>
      <c r="Q4547">
        <f t="shared" si="216"/>
        <v>1</v>
      </c>
      <c r="R4547">
        <f t="shared" si="217"/>
        <v>0</v>
      </c>
      <c r="S4547">
        <f t="shared" si="218"/>
        <v>0</v>
      </c>
    </row>
    <row r="4548" spans="15:19">
      <c r="O4548">
        <v>1</v>
      </c>
      <c r="P4548">
        <v>2</v>
      </c>
      <c r="Q4548">
        <f t="shared" si="216"/>
        <v>0</v>
      </c>
      <c r="R4548">
        <f t="shared" si="217"/>
        <v>0</v>
      </c>
      <c r="S4548">
        <f t="shared" si="218"/>
        <v>1</v>
      </c>
    </row>
    <row r="4549" spans="15:19">
      <c r="O4549">
        <v>5</v>
      </c>
      <c r="P4549">
        <v>1</v>
      </c>
      <c r="Q4549">
        <f t="shared" si="216"/>
        <v>1</v>
      </c>
      <c r="R4549">
        <f t="shared" si="217"/>
        <v>0</v>
      </c>
      <c r="S4549">
        <f t="shared" si="218"/>
        <v>0</v>
      </c>
    </row>
    <row r="4550" spans="15:19">
      <c r="O4550">
        <v>1</v>
      </c>
      <c r="P4550">
        <v>0</v>
      </c>
      <c r="Q4550">
        <f t="shared" si="216"/>
        <v>1</v>
      </c>
      <c r="R4550">
        <f t="shared" si="217"/>
        <v>0</v>
      </c>
      <c r="S4550">
        <f t="shared" si="218"/>
        <v>0</v>
      </c>
    </row>
    <row r="4551" spans="15:19">
      <c r="O4551">
        <v>2</v>
      </c>
      <c r="P4551">
        <v>1</v>
      </c>
      <c r="Q4551">
        <f t="shared" si="216"/>
        <v>1</v>
      </c>
      <c r="R4551">
        <f t="shared" si="217"/>
        <v>0</v>
      </c>
      <c r="S4551">
        <f t="shared" si="218"/>
        <v>0</v>
      </c>
    </row>
    <row r="4552" spans="15:19">
      <c r="O4552">
        <v>0</v>
      </c>
      <c r="P4552">
        <v>1</v>
      </c>
      <c r="Q4552">
        <f t="shared" si="216"/>
        <v>0</v>
      </c>
      <c r="R4552">
        <f t="shared" si="217"/>
        <v>0</v>
      </c>
      <c r="S4552">
        <f t="shared" si="218"/>
        <v>1</v>
      </c>
    </row>
    <row r="4553" spans="15:19">
      <c r="O4553">
        <v>1</v>
      </c>
      <c r="P4553">
        <v>0</v>
      </c>
      <c r="Q4553">
        <f t="shared" si="216"/>
        <v>1</v>
      </c>
      <c r="R4553">
        <f t="shared" si="217"/>
        <v>0</v>
      </c>
      <c r="S4553">
        <f t="shared" si="218"/>
        <v>0</v>
      </c>
    </row>
    <row r="4554" spans="15:19">
      <c r="O4554">
        <v>0</v>
      </c>
      <c r="P4554">
        <v>1</v>
      </c>
      <c r="Q4554">
        <f t="shared" si="216"/>
        <v>0</v>
      </c>
      <c r="R4554">
        <f t="shared" si="217"/>
        <v>0</v>
      </c>
      <c r="S4554">
        <f t="shared" si="218"/>
        <v>1</v>
      </c>
    </row>
    <row r="4555" spans="15:19">
      <c r="O4555">
        <v>2</v>
      </c>
      <c r="P4555">
        <v>2</v>
      </c>
      <c r="Q4555">
        <f t="shared" si="216"/>
        <v>0</v>
      </c>
      <c r="R4555">
        <f t="shared" si="217"/>
        <v>1</v>
      </c>
      <c r="S4555">
        <f t="shared" si="218"/>
        <v>0</v>
      </c>
    </row>
    <row r="4556" spans="15:19">
      <c r="O4556">
        <v>1</v>
      </c>
      <c r="P4556">
        <v>2</v>
      </c>
      <c r="Q4556">
        <f t="shared" si="216"/>
        <v>0</v>
      </c>
      <c r="R4556">
        <f t="shared" si="217"/>
        <v>0</v>
      </c>
      <c r="S4556">
        <f t="shared" si="218"/>
        <v>1</v>
      </c>
    </row>
    <row r="4557" spans="15:19">
      <c r="O4557">
        <v>1</v>
      </c>
      <c r="P4557">
        <v>2</v>
      </c>
      <c r="Q4557">
        <f t="shared" si="216"/>
        <v>0</v>
      </c>
      <c r="R4557">
        <f t="shared" si="217"/>
        <v>0</v>
      </c>
      <c r="S4557">
        <f t="shared" si="218"/>
        <v>1</v>
      </c>
    </row>
    <row r="4558" spans="15:19">
      <c r="O4558">
        <v>1</v>
      </c>
      <c r="P4558">
        <v>3</v>
      </c>
      <c r="Q4558">
        <f t="shared" si="216"/>
        <v>0</v>
      </c>
      <c r="R4558">
        <f t="shared" si="217"/>
        <v>0</v>
      </c>
      <c r="S4558">
        <f t="shared" si="218"/>
        <v>1</v>
      </c>
    </row>
    <row r="4559" spans="15:19">
      <c r="O4559">
        <v>1</v>
      </c>
      <c r="P4559">
        <v>1</v>
      </c>
      <c r="Q4559">
        <f t="shared" si="216"/>
        <v>0</v>
      </c>
      <c r="R4559">
        <f t="shared" si="217"/>
        <v>1</v>
      </c>
      <c r="S4559">
        <f t="shared" si="218"/>
        <v>0</v>
      </c>
    </row>
    <row r="4560" spans="15:19">
      <c r="O4560">
        <v>2</v>
      </c>
      <c r="P4560">
        <v>2</v>
      </c>
      <c r="Q4560">
        <f t="shared" si="216"/>
        <v>0</v>
      </c>
      <c r="R4560">
        <f t="shared" si="217"/>
        <v>1</v>
      </c>
      <c r="S4560">
        <f t="shared" si="218"/>
        <v>0</v>
      </c>
    </row>
    <row r="4561" spans="15:19">
      <c r="O4561">
        <v>0</v>
      </c>
      <c r="P4561">
        <v>1</v>
      </c>
      <c r="Q4561">
        <f t="shared" si="216"/>
        <v>0</v>
      </c>
      <c r="R4561">
        <f t="shared" si="217"/>
        <v>0</v>
      </c>
      <c r="S4561">
        <f t="shared" si="218"/>
        <v>1</v>
      </c>
    </row>
    <row r="4562" spans="15:19">
      <c r="O4562">
        <v>0</v>
      </c>
      <c r="P4562">
        <v>3</v>
      </c>
      <c r="Q4562">
        <f t="shared" si="216"/>
        <v>0</v>
      </c>
      <c r="R4562">
        <f t="shared" si="217"/>
        <v>0</v>
      </c>
      <c r="S4562">
        <f t="shared" si="218"/>
        <v>1</v>
      </c>
    </row>
    <row r="4563" spans="15:19">
      <c r="O4563">
        <v>0</v>
      </c>
      <c r="P4563">
        <v>1</v>
      </c>
      <c r="Q4563">
        <f t="shared" si="216"/>
        <v>0</v>
      </c>
      <c r="R4563">
        <f t="shared" si="217"/>
        <v>0</v>
      </c>
      <c r="S4563">
        <f t="shared" si="218"/>
        <v>1</v>
      </c>
    </row>
    <row r="4564" spans="15:19">
      <c r="O4564">
        <v>2</v>
      </c>
      <c r="P4564">
        <v>1</v>
      </c>
      <c r="Q4564">
        <f t="shared" si="216"/>
        <v>1</v>
      </c>
      <c r="R4564">
        <f t="shared" si="217"/>
        <v>0</v>
      </c>
      <c r="S4564">
        <f t="shared" si="218"/>
        <v>0</v>
      </c>
    </row>
    <row r="4565" spans="15:19">
      <c r="O4565">
        <v>1</v>
      </c>
      <c r="P4565">
        <v>1</v>
      </c>
      <c r="Q4565">
        <f t="shared" si="216"/>
        <v>0</v>
      </c>
      <c r="R4565">
        <f t="shared" si="217"/>
        <v>1</v>
      </c>
      <c r="S4565">
        <f t="shared" si="218"/>
        <v>0</v>
      </c>
    </row>
    <row r="4566" spans="15:19">
      <c r="O4566">
        <v>2</v>
      </c>
      <c r="P4566">
        <v>0</v>
      </c>
      <c r="Q4566">
        <f t="shared" ref="Q4566:Q4629" si="219">IF(O4566&gt;P4566,1,0)</f>
        <v>1</v>
      </c>
      <c r="R4566">
        <f t="shared" ref="R4566:R4629" si="220">IF(O4566=P4566,1,0)</f>
        <v>0</v>
      </c>
      <c r="S4566">
        <f t="shared" ref="S4566:S4629" si="221">IF(O4566&lt;P4566,1,0)</f>
        <v>0</v>
      </c>
    </row>
    <row r="4567" spans="15:19">
      <c r="O4567">
        <v>1</v>
      </c>
      <c r="P4567">
        <v>0</v>
      </c>
      <c r="Q4567">
        <f t="shared" si="219"/>
        <v>1</v>
      </c>
      <c r="R4567">
        <f t="shared" si="220"/>
        <v>0</v>
      </c>
      <c r="S4567">
        <f t="shared" si="221"/>
        <v>0</v>
      </c>
    </row>
    <row r="4568" spans="15:19">
      <c r="O4568">
        <v>2</v>
      </c>
      <c r="P4568">
        <v>2</v>
      </c>
      <c r="Q4568">
        <f t="shared" si="219"/>
        <v>0</v>
      </c>
      <c r="R4568">
        <f t="shared" si="220"/>
        <v>1</v>
      </c>
      <c r="S4568">
        <f t="shared" si="221"/>
        <v>0</v>
      </c>
    </row>
    <row r="4569" spans="15:19">
      <c r="O4569">
        <v>2</v>
      </c>
      <c r="P4569">
        <v>1</v>
      </c>
      <c r="Q4569">
        <f t="shared" si="219"/>
        <v>1</v>
      </c>
      <c r="R4569">
        <f t="shared" si="220"/>
        <v>0</v>
      </c>
      <c r="S4569">
        <f t="shared" si="221"/>
        <v>0</v>
      </c>
    </row>
    <row r="4570" spans="15:19">
      <c r="O4570">
        <v>3</v>
      </c>
      <c r="P4570">
        <v>0</v>
      </c>
      <c r="Q4570">
        <f t="shared" si="219"/>
        <v>1</v>
      </c>
      <c r="R4570">
        <f t="shared" si="220"/>
        <v>0</v>
      </c>
      <c r="S4570">
        <f t="shared" si="221"/>
        <v>0</v>
      </c>
    </row>
    <row r="4571" spans="15:19">
      <c r="O4571">
        <v>0</v>
      </c>
      <c r="P4571">
        <v>1</v>
      </c>
      <c r="Q4571">
        <f t="shared" si="219"/>
        <v>0</v>
      </c>
      <c r="R4571">
        <f t="shared" si="220"/>
        <v>0</v>
      </c>
      <c r="S4571">
        <f t="shared" si="221"/>
        <v>1</v>
      </c>
    </row>
    <row r="4572" spans="15:19">
      <c r="O4572">
        <v>4</v>
      </c>
      <c r="P4572">
        <v>1</v>
      </c>
      <c r="Q4572">
        <f t="shared" si="219"/>
        <v>1</v>
      </c>
      <c r="R4572">
        <f t="shared" si="220"/>
        <v>0</v>
      </c>
      <c r="S4572">
        <f t="shared" si="221"/>
        <v>0</v>
      </c>
    </row>
    <row r="4573" spans="15:19">
      <c r="O4573">
        <v>3</v>
      </c>
      <c r="P4573">
        <v>0</v>
      </c>
      <c r="Q4573">
        <f t="shared" si="219"/>
        <v>1</v>
      </c>
      <c r="R4573">
        <f t="shared" si="220"/>
        <v>0</v>
      </c>
      <c r="S4573">
        <f t="shared" si="221"/>
        <v>0</v>
      </c>
    </row>
    <row r="4574" spans="15:19">
      <c r="O4574">
        <v>5</v>
      </c>
      <c r="P4574">
        <v>0</v>
      </c>
      <c r="Q4574">
        <f t="shared" si="219"/>
        <v>1</v>
      </c>
      <c r="R4574">
        <f t="shared" si="220"/>
        <v>0</v>
      </c>
      <c r="S4574">
        <f t="shared" si="221"/>
        <v>0</v>
      </c>
    </row>
    <row r="4575" spans="15:19">
      <c r="O4575">
        <v>3</v>
      </c>
      <c r="P4575">
        <v>3</v>
      </c>
      <c r="Q4575">
        <f t="shared" si="219"/>
        <v>0</v>
      </c>
      <c r="R4575">
        <f t="shared" si="220"/>
        <v>1</v>
      </c>
      <c r="S4575">
        <f t="shared" si="221"/>
        <v>0</v>
      </c>
    </row>
    <row r="4576" spans="15:19">
      <c r="O4576">
        <v>1</v>
      </c>
      <c r="P4576">
        <v>1</v>
      </c>
      <c r="Q4576">
        <f t="shared" si="219"/>
        <v>0</v>
      </c>
      <c r="R4576">
        <f t="shared" si="220"/>
        <v>1</v>
      </c>
      <c r="S4576">
        <f t="shared" si="221"/>
        <v>0</v>
      </c>
    </row>
    <row r="4577" spans="15:19">
      <c r="O4577">
        <v>1</v>
      </c>
      <c r="P4577">
        <v>0</v>
      </c>
      <c r="Q4577">
        <f t="shared" si="219"/>
        <v>1</v>
      </c>
      <c r="R4577">
        <f t="shared" si="220"/>
        <v>0</v>
      </c>
      <c r="S4577">
        <f t="shared" si="221"/>
        <v>0</v>
      </c>
    </row>
    <row r="4578" spans="15:19">
      <c r="O4578">
        <v>2</v>
      </c>
      <c r="P4578">
        <v>2</v>
      </c>
      <c r="Q4578">
        <f t="shared" si="219"/>
        <v>0</v>
      </c>
      <c r="R4578">
        <f t="shared" si="220"/>
        <v>1</v>
      </c>
      <c r="S4578">
        <f t="shared" si="221"/>
        <v>0</v>
      </c>
    </row>
    <row r="4579" spans="15:19">
      <c r="O4579">
        <v>2</v>
      </c>
      <c r="P4579">
        <v>2</v>
      </c>
      <c r="Q4579">
        <f t="shared" si="219"/>
        <v>0</v>
      </c>
      <c r="R4579">
        <f t="shared" si="220"/>
        <v>1</v>
      </c>
      <c r="S4579">
        <f t="shared" si="221"/>
        <v>0</v>
      </c>
    </row>
    <row r="4580" spans="15:19">
      <c r="O4580">
        <v>1</v>
      </c>
      <c r="P4580">
        <v>1</v>
      </c>
      <c r="Q4580">
        <f t="shared" si="219"/>
        <v>0</v>
      </c>
      <c r="R4580">
        <f t="shared" si="220"/>
        <v>1</v>
      </c>
      <c r="S4580">
        <f t="shared" si="221"/>
        <v>0</v>
      </c>
    </row>
    <row r="4581" spans="15:19">
      <c r="O4581">
        <v>1</v>
      </c>
      <c r="P4581">
        <v>0</v>
      </c>
      <c r="Q4581">
        <f t="shared" si="219"/>
        <v>1</v>
      </c>
      <c r="R4581">
        <f t="shared" si="220"/>
        <v>0</v>
      </c>
      <c r="S4581">
        <f t="shared" si="221"/>
        <v>0</v>
      </c>
    </row>
    <row r="4582" spans="15:19">
      <c r="O4582">
        <v>3</v>
      </c>
      <c r="P4582">
        <v>1</v>
      </c>
      <c r="Q4582">
        <f t="shared" si="219"/>
        <v>1</v>
      </c>
      <c r="R4582">
        <f t="shared" si="220"/>
        <v>0</v>
      </c>
      <c r="S4582">
        <f t="shared" si="221"/>
        <v>0</v>
      </c>
    </row>
    <row r="4583" spans="15:19">
      <c r="O4583">
        <v>1</v>
      </c>
      <c r="P4583">
        <v>1</v>
      </c>
      <c r="Q4583">
        <f t="shared" si="219"/>
        <v>0</v>
      </c>
      <c r="R4583">
        <f t="shared" si="220"/>
        <v>1</v>
      </c>
      <c r="S4583">
        <f t="shared" si="221"/>
        <v>0</v>
      </c>
    </row>
    <row r="4584" spans="15:19">
      <c r="O4584">
        <v>3</v>
      </c>
      <c r="P4584">
        <v>2</v>
      </c>
      <c r="Q4584">
        <f t="shared" si="219"/>
        <v>1</v>
      </c>
      <c r="R4584">
        <f t="shared" si="220"/>
        <v>0</v>
      </c>
      <c r="S4584">
        <f t="shared" si="221"/>
        <v>0</v>
      </c>
    </row>
    <row r="4585" spans="15:19">
      <c r="O4585">
        <v>1</v>
      </c>
      <c r="P4585">
        <v>0</v>
      </c>
      <c r="Q4585">
        <f t="shared" si="219"/>
        <v>1</v>
      </c>
      <c r="R4585">
        <f t="shared" si="220"/>
        <v>0</v>
      </c>
      <c r="S4585">
        <f t="shared" si="221"/>
        <v>0</v>
      </c>
    </row>
    <row r="4586" spans="15:19">
      <c r="O4586">
        <v>3</v>
      </c>
      <c r="P4586">
        <v>1</v>
      </c>
      <c r="Q4586">
        <f t="shared" si="219"/>
        <v>1</v>
      </c>
      <c r="R4586">
        <f t="shared" si="220"/>
        <v>0</v>
      </c>
      <c r="S4586">
        <f t="shared" si="221"/>
        <v>0</v>
      </c>
    </row>
    <row r="4587" spans="15:19">
      <c r="O4587">
        <v>0</v>
      </c>
      <c r="P4587">
        <v>1</v>
      </c>
      <c r="Q4587">
        <f t="shared" si="219"/>
        <v>0</v>
      </c>
      <c r="R4587">
        <f t="shared" si="220"/>
        <v>0</v>
      </c>
      <c r="S4587">
        <f t="shared" si="221"/>
        <v>1</v>
      </c>
    </row>
    <row r="4588" spans="15:19">
      <c r="O4588">
        <v>0</v>
      </c>
      <c r="P4588">
        <v>2</v>
      </c>
      <c r="Q4588">
        <f t="shared" si="219"/>
        <v>0</v>
      </c>
      <c r="R4588">
        <f t="shared" si="220"/>
        <v>0</v>
      </c>
      <c r="S4588">
        <f t="shared" si="221"/>
        <v>1</v>
      </c>
    </row>
    <row r="4589" spans="15:19">
      <c r="O4589">
        <v>3</v>
      </c>
      <c r="P4589">
        <v>0</v>
      </c>
      <c r="Q4589">
        <f t="shared" si="219"/>
        <v>1</v>
      </c>
      <c r="R4589">
        <f t="shared" si="220"/>
        <v>0</v>
      </c>
      <c r="S4589">
        <f t="shared" si="221"/>
        <v>0</v>
      </c>
    </row>
    <row r="4590" spans="15:19">
      <c r="O4590">
        <v>0</v>
      </c>
      <c r="P4590">
        <v>5</v>
      </c>
      <c r="Q4590">
        <f t="shared" si="219"/>
        <v>0</v>
      </c>
      <c r="R4590">
        <f t="shared" si="220"/>
        <v>0</v>
      </c>
      <c r="S4590">
        <f t="shared" si="221"/>
        <v>1</v>
      </c>
    </row>
    <row r="4591" spans="15:19">
      <c r="O4591">
        <v>2</v>
      </c>
      <c r="P4591">
        <v>1</v>
      </c>
      <c r="Q4591">
        <f t="shared" si="219"/>
        <v>1</v>
      </c>
      <c r="R4591">
        <f t="shared" si="220"/>
        <v>0</v>
      </c>
      <c r="S4591">
        <f t="shared" si="221"/>
        <v>0</v>
      </c>
    </row>
    <row r="4592" spans="15:19">
      <c r="O4592">
        <v>4</v>
      </c>
      <c r="P4592">
        <v>0</v>
      </c>
      <c r="Q4592">
        <f t="shared" si="219"/>
        <v>1</v>
      </c>
      <c r="R4592">
        <f t="shared" si="220"/>
        <v>0</v>
      </c>
      <c r="S4592">
        <f t="shared" si="221"/>
        <v>0</v>
      </c>
    </row>
    <row r="4593" spans="15:19">
      <c r="O4593">
        <v>3</v>
      </c>
      <c r="P4593">
        <v>1</v>
      </c>
      <c r="Q4593">
        <f t="shared" si="219"/>
        <v>1</v>
      </c>
      <c r="R4593">
        <f t="shared" si="220"/>
        <v>0</v>
      </c>
      <c r="S4593">
        <f t="shared" si="221"/>
        <v>0</v>
      </c>
    </row>
    <row r="4594" spans="15:19">
      <c r="O4594">
        <v>3</v>
      </c>
      <c r="P4594">
        <v>0</v>
      </c>
      <c r="Q4594">
        <f t="shared" si="219"/>
        <v>1</v>
      </c>
      <c r="R4594">
        <f t="shared" si="220"/>
        <v>0</v>
      </c>
      <c r="S4594">
        <f t="shared" si="221"/>
        <v>0</v>
      </c>
    </row>
    <row r="4595" spans="15:19">
      <c r="O4595">
        <v>1</v>
      </c>
      <c r="P4595">
        <v>0</v>
      </c>
      <c r="Q4595">
        <f t="shared" si="219"/>
        <v>1</v>
      </c>
      <c r="R4595">
        <f t="shared" si="220"/>
        <v>0</v>
      </c>
      <c r="S4595">
        <f t="shared" si="221"/>
        <v>0</v>
      </c>
    </row>
    <row r="4596" spans="15:19">
      <c r="O4596">
        <v>0</v>
      </c>
      <c r="P4596">
        <v>2</v>
      </c>
      <c r="Q4596">
        <f t="shared" si="219"/>
        <v>0</v>
      </c>
      <c r="R4596">
        <f t="shared" si="220"/>
        <v>0</v>
      </c>
      <c r="S4596">
        <f t="shared" si="221"/>
        <v>1</v>
      </c>
    </row>
    <row r="4597" spans="15:19">
      <c r="O4597">
        <v>0</v>
      </c>
      <c r="P4597">
        <v>0</v>
      </c>
      <c r="Q4597">
        <f t="shared" si="219"/>
        <v>0</v>
      </c>
      <c r="R4597">
        <f t="shared" si="220"/>
        <v>1</v>
      </c>
      <c r="S4597">
        <f t="shared" si="221"/>
        <v>0</v>
      </c>
    </row>
    <row r="4598" spans="15:19">
      <c r="O4598">
        <v>1</v>
      </c>
      <c r="P4598">
        <v>2</v>
      </c>
      <c r="Q4598">
        <f t="shared" si="219"/>
        <v>0</v>
      </c>
      <c r="R4598">
        <f t="shared" si="220"/>
        <v>0</v>
      </c>
      <c r="S4598">
        <f t="shared" si="221"/>
        <v>1</v>
      </c>
    </row>
    <row r="4599" spans="15:19">
      <c r="O4599">
        <v>0</v>
      </c>
      <c r="P4599">
        <v>2</v>
      </c>
      <c r="Q4599">
        <f t="shared" si="219"/>
        <v>0</v>
      </c>
      <c r="R4599">
        <f t="shared" si="220"/>
        <v>0</v>
      </c>
      <c r="S4599">
        <f t="shared" si="221"/>
        <v>1</v>
      </c>
    </row>
    <row r="4600" spans="15:19">
      <c r="O4600">
        <v>0</v>
      </c>
      <c r="P4600">
        <v>1</v>
      </c>
      <c r="Q4600">
        <f t="shared" si="219"/>
        <v>0</v>
      </c>
      <c r="R4600">
        <f t="shared" si="220"/>
        <v>0</v>
      </c>
      <c r="S4600">
        <f t="shared" si="221"/>
        <v>1</v>
      </c>
    </row>
    <row r="4601" spans="15:19">
      <c r="O4601">
        <v>1</v>
      </c>
      <c r="P4601">
        <v>0</v>
      </c>
      <c r="Q4601">
        <f t="shared" si="219"/>
        <v>1</v>
      </c>
      <c r="R4601">
        <f t="shared" si="220"/>
        <v>0</v>
      </c>
      <c r="S4601">
        <f t="shared" si="221"/>
        <v>0</v>
      </c>
    </row>
    <row r="4602" spans="15:19">
      <c r="O4602">
        <v>1</v>
      </c>
      <c r="P4602">
        <v>1</v>
      </c>
      <c r="Q4602">
        <f t="shared" si="219"/>
        <v>0</v>
      </c>
      <c r="R4602">
        <f t="shared" si="220"/>
        <v>1</v>
      </c>
      <c r="S4602">
        <f t="shared" si="221"/>
        <v>0</v>
      </c>
    </row>
    <row r="4603" spans="15:19">
      <c r="O4603">
        <v>2</v>
      </c>
      <c r="P4603">
        <v>2</v>
      </c>
      <c r="Q4603">
        <f t="shared" si="219"/>
        <v>0</v>
      </c>
      <c r="R4603">
        <f t="shared" si="220"/>
        <v>1</v>
      </c>
      <c r="S4603">
        <f t="shared" si="221"/>
        <v>0</v>
      </c>
    </row>
    <row r="4604" spans="15:19">
      <c r="O4604">
        <v>2</v>
      </c>
      <c r="P4604">
        <v>0</v>
      </c>
      <c r="Q4604">
        <f t="shared" si="219"/>
        <v>1</v>
      </c>
      <c r="R4604">
        <f t="shared" si="220"/>
        <v>0</v>
      </c>
      <c r="S4604">
        <f t="shared" si="221"/>
        <v>0</v>
      </c>
    </row>
    <row r="4605" spans="15:19">
      <c r="O4605">
        <v>0</v>
      </c>
      <c r="P4605">
        <v>1</v>
      </c>
      <c r="Q4605">
        <f t="shared" si="219"/>
        <v>0</v>
      </c>
      <c r="R4605">
        <f t="shared" si="220"/>
        <v>0</v>
      </c>
      <c r="S4605">
        <f t="shared" si="221"/>
        <v>1</v>
      </c>
    </row>
    <row r="4606" spans="15:19">
      <c r="O4606">
        <v>3</v>
      </c>
      <c r="P4606">
        <v>1</v>
      </c>
      <c r="Q4606">
        <f t="shared" si="219"/>
        <v>1</v>
      </c>
      <c r="R4606">
        <f t="shared" si="220"/>
        <v>0</v>
      </c>
      <c r="S4606">
        <f t="shared" si="221"/>
        <v>0</v>
      </c>
    </row>
    <row r="4607" spans="15:19">
      <c r="O4607">
        <v>2</v>
      </c>
      <c r="P4607">
        <v>1</v>
      </c>
      <c r="Q4607">
        <f t="shared" si="219"/>
        <v>1</v>
      </c>
      <c r="R4607">
        <f t="shared" si="220"/>
        <v>0</v>
      </c>
      <c r="S4607">
        <f t="shared" si="221"/>
        <v>0</v>
      </c>
    </row>
    <row r="4608" spans="15:19">
      <c r="O4608">
        <v>2</v>
      </c>
      <c r="P4608">
        <v>0</v>
      </c>
      <c r="Q4608">
        <f t="shared" si="219"/>
        <v>1</v>
      </c>
      <c r="R4608">
        <f t="shared" si="220"/>
        <v>0</v>
      </c>
      <c r="S4608">
        <f t="shared" si="221"/>
        <v>0</v>
      </c>
    </row>
    <row r="4609" spans="15:19">
      <c r="O4609">
        <v>1</v>
      </c>
      <c r="P4609">
        <v>0</v>
      </c>
      <c r="Q4609">
        <f t="shared" si="219"/>
        <v>1</v>
      </c>
      <c r="R4609">
        <f t="shared" si="220"/>
        <v>0</v>
      </c>
      <c r="S4609">
        <f t="shared" si="221"/>
        <v>0</v>
      </c>
    </row>
    <row r="4610" spans="15:19">
      <c r="O4610">
        <v>0</v>
      </c>
      <c r="P4610">
        <v>1</v>
      </c>
      <c r="Q4610">
        <f t="shared" si="219"/>
        <v>0</v>
      </c>
      <c r="R4610">
        <f t="shared" si="220"/>
        <v>0</v>
      </c>
      <c r="S4610">
        <f t="shared" si="221"/>
        <v>1</v>
      </c>
    </row>
    <row r="4611" spans="15:19">
      <c r="O4611">
        <v>2</v>
      </c>
      <c r="P4611">
        <v>0</v>
      </c>
      <c r="Q4611">
        <f t="shared" si="219"/>
        <v>1</v>
      </c>
      <c r="R4611">
        <f t="shared" si="220"/>
        <v>0</v>
      </c>
      <c r="S4611">
        <f t="shared" si="221"/>
        <v>0</v>
      </c>
    </row>
    <row r="4612" spans="15:19">
      <c r="O4612">
        <v>2</v>
      </c>
      <c r="P4612">
        <v>0</v>
      </c>
      <c r="Q4612">
        <f t="shared" si="219"/>
        <v>1</v>
      </c>
      <c r="R4612">
        <f t="shared" si="220"/>
        <v>0</v>
      </c>
      <c r="S4612">
        <f t="shared" si="221"/>
        <v>0</v>
      </c>
    </row>
    <row r="4613" spans="15:19">
      <c r="O4613">
        <v>2</v>
      </c>
      <c r="P4613">
        <v>1</v>
      </c>
      <c r="Q4613">
        <f t="shared" si="219"/>
        <v>1</v>
      </c>
      <c r="R4613">
        <f t="shared" si="220"/>
        <v>0</v>
      </c>
      <c r="S4613">
        <f t="shared" si="221"/>
        <v>0</v>
      </c>
    </row>
    <row r="4614" spans="15:19">
      <c r="O4614">
        <v>1</v>
      </c>
      <c r="P4614">
        <v>1</v>
      </c>
      <c r="Q4614">
        <f t="shared" si="219"/>
        <v>0</v>
      </c>
      <c r="R4614">
        <f t="shared" si="220"/>
        <v>1</v>
      </c>
      <c r="S4614">
        <f t="shared" si="221"/>
        <v>0</v>
      </c>
    </row>
    <row r="4615" spans="15:19">
      <c r="O4615">
        <v>2</v>
      </c>
      <c r="P4615">
        <v>1</v>
      </c>
      <c r="Q4615">
        <f t="shared" si="219"/>
        <v>1</v>
      </c>
      <c r="R4615">
        <f t="shared" si="220"/>
        <v>0</v>
      </c>
      <c r="S4615">
        <f t="shared" si="221"/>
        <v>0</v>
      </c>
    </row>
    <row r="4616" spans="15:19">
      <c r="O4616">
        <v>1</v>
      </c>
      <c r="P4616">
        <v>0</v>
      </c>
      <c r="Q4616">
        <f t="shared" si="219"/>
        <v>1</v>
      </c>
      <c r="R4616">
        <f t="shared" si="220"/>
        <v>0</v>
      </c>
      <c r="S4616">
        <f t="shared" si="221"/>
        <v>0</v>
      </c>
    </row>
    <row r="4617" spans="15:19">
      <c r="O4617">
        <v>2</v>
      </c>
      <c r="P4617">
        <v>1</v>
      </c>
      <c r="Q4617">
        <f t="shared" si="219"/>
        <v>1</v>
      </c>
      <c r="R4617">
        <f t="shared" si="220"/>
        <v>0</v>
      </c>
      <c r="S4617">
        <f t="shared" si="221"/>
        <v>0</v>
      </c>
    </row>
    <row r="4618" spans="15:19">
      <c r="O4618">
        <v>4</v>
      </c>
      <c r="P4618">
        <v>0</v>
      </c>
      <c r="Q4618">
        <f t="shared" si="219"/>
        <v>1</v>
      </c>
      <c r="R4618">
        <f t="shared" si="220"/>
        <v>0</v>
      </c>
      <c r="S4618">
        <f t="shared" si="221"/>
        <v>0</v>
      </c>
    </row>
    <row r="4619" spans="15:19">
      <c r="O4619">
        <v>2</v>
      </c>
      <c r="P4619">
        <v>0</v>
      </c>
      <c r="Q4619">
        <f t="shared" si="219"/>
        <v>1</v>
      </c>
      <c r="R4619">
        <f t="shared" si="220"/>
        <v>0</v>
      </c>
      <c r="S4619">
        <f t="shared" si="221"/>
        <v>0</v>
      </c>
    </row>
    <row r="4620" spans="15:19">
      <c r="O4620">
        <v>1</v>
      </c>
      <c r="P4620">
        <v>1</v>
      </c>
      <c r="Q4620">
        <f t="shared" si="219"/>
        <v>0</v>
      </c>
      <c r="R4620">
        <f t="shared" si="220"/>
        <v>1</v>
      </c>
      <c r="S4620">
        <f t="shared" si="221"/>
        <v>0</v>
      </c>
    </row>
    <row r="4621" spans="15:19">
      <c r="O4621">
        <v>2</v>
      </c>
      <c r="P4621">
        <v>3</v>
      </c>
      <c r="Q4621">
        <f t="shared" si="219"/>
        <v>0</v>
      </c>
      <c r="R4621">
        <f t="shared" si="220"/>
        <v>0</v>
      </c>
      <c r="S4621">
        <f t="shared" si="221"/>
        <v>1</v>
      </c>
    </row>
    <row r="4622" spans="15:19">
      <c r="O4622">
        <v>2</v>
      </c>
      <c r="P4622">
        <v>1</v>
      </c>
      <c r="Q4622">
        <f t="shared" si="219"/>
        <v>1</v>
      </c>
      <c r="R4622">
        <f t="shared" si="220"/>
        <v>0</v>
      </c>
      <c r="S4622">
        <f t="shared" si="221"/>
        <v>0</v>
      </c>
    </row>
    <row r="4623" spans="15:19">
      <c r="O4623">
        <v>2</v>
      </c>
      <c r="P4623">
        <v>1</v>
      </c>
      <c r="Q4623">
        <f t="shared" si="219"/>
        <v>1</v>
      </c>
      <c r="R4623">
        <f t="shared" si="220"/>
        <v>0</v>
      </c>
      <c r="S4623">
        <f t="shared" si="221"/>
        <v>0</v>
      </c>
    </row>
    <row r="4624" spans="15:19">
      <c r="O4624">
        <v>2</v>
      </c>
      <c r="P4624">
        <v>0</v>
      </c>
      <c r="Q4624">
        <f t="shared" si="219"/>
        <v>1</v>
      </c>
      <c r="R4624">
        <f t="shared" si="220"/>
        <v>0</v>
      </c>
      <c r="S4624">
        <f t="shared" si="221"/>
        <v>0</v>
      </c>
    </row>
    <row r="4625" spans="15:19">
      <c r="O4625">
        <v>4</v>
      </c>
      <c r="P4625">
        <v>0</v>
      </c>
      <c r="Q4625">
        <f t="shared" si="219"/>
        <v>1</v>
      </c>
      <c r="R4625">
        <f t="shared" si="220"/>
        <v>0</v>
      </c>
      <c r="S4625">
        <f t="shared" si="221"/>
        <v>0</v>
      </c>
    </row>
    <row r="4626" spans="15:19">
      <c r="O4626">
        <v>5</v>
      </c>
      <c r="P4626">
        <v>0</v>
      </c>
      <c r="Q4626">
        <f t="shared" si="219"/>
        <v>1</v>
      </c>
      <c r="R4626">
        <f t="shared" si="220"/>
        <v>0</v>
      </c>
      <c r="S4626">
        <f t="shared" si="221"/>
        <v>0</v>
      </c>
    </row>
    <row r="4627" spans="15:19">
      <c r="O4627">
        <v>5</v>
      </c>
      <c r="P4627">
        <v>2</v>
      </c>
      <c r="Q4627">
        <f t="shared" si="219"/>
        <v>1</v>
      </c>
      <c r="R4627">
        <f t="shared" si="220"/>
        <v>0</v>
      </c>
      <c r="S4627">
        <f t="shared" si="221"/>
        <v>0</v>
      </c>
    </row>
    <row r="4628" spans="15:19">
      <c r="O4628">
        <v>2</v>
      </c>
      <c r="P4628">
        <v>3</v>
      </c>
      <c r="Q4628">
        <f t="shared" si="219"/>
        <v>0</v>
      </c>
      <c r="R4628">
        <f t="shared" si="220"/>
        <v>0</v>
      </c>
      <c r="S4628">
        <f t="shared" si="221"/>
        <v>1</v>
      </c>
    </row>
    <row r="4629" spans="15:19">
      <c r="O4629">
        <v>2</v>
      </c>
      <c r="P4629">
        <v>1</v>
      </c>
      <c r="Q4629">
        <f t="shared" si="219"/>
        <v>1</v>
      </c>
      <c r="R4629">
        <f t="shared" si="220"/>
        <v>0</v>
      </c>
      <c r="S4629">
        <f t="shared" si="221"/>
        <v>0</v>
      </c>
    </row>
    <row r="4630" spans="15:19">
      <c r="O4630">
        <v>1</v>
      </c>
      <c r="P4630">
        <v>1</v>
      </c>
      <c r="Q4630">
        <f t="shared" ref="Q4630:Q4693" si="222">IF(O4630&gt;P4630,1,0)</f>
        <v>0</v>
      </c>
      <c r="R4630">
        <f t="shared" ref="R4630:R4693" si="223">IF(O4630=P4630,1,0)</f>
        <v>1</v>
      </c>
      <c r="S4630">
        <f t="shared" ref="S4630:S4693" si="224">IF(O4630&lt;P4630,1,0)</f>
        <v>0</v>
      </c>
    </row>
    <row r="4631" spans="15:19">
      <c r="O4631">
        <v>5</v>
      </c>
      <c r="P4631">
        <v>0</v>
      </c>
      <c r="Q4631">
        <f t="shared" si="222"/>
        <v>1</v>
      </c>
      <c r="R4631">
        <f t="shared" si="223"/>
        <v>0</v>
      </c>
      <c r="S4631">
        <f t="shared" si="224"/>
        <v>0</v>
      </c>
    </row>
    <row r="4632" spans="15:19">
      <c r="O4632">
        <v>3</v>
      </c>
      <c r="P4632">
        <v>1</v>
      </c>
      <c r="Q4632">
        <f t="shared" si="222"/>
        <v>1</v>
      </c>
      <c r="R4632">
        <f t="shared" si="223"/>
        <v>0</v>
      </c>
      <c r="S4632">
        <f t="shared" si="224"/>
        <v>0</v>
      </c>
    </row>
    <row r="4633" spans="15:19">
      <c r="O4633">
        <v>0</v>
      </c>
      <c r="P4633">
        <v>2</v>
      </c>
      <c r="Q4633">
        <f t="shared" si="222"/>
        <v>0</v>
      </c>
      <c r="R4633">
        <f t="shared" si="223"/>
        <v>0</v>
      </c>
      <c r="S4633">
        <f t="shared" si="224"/>
        <v>1</v>
      </c>
    </row>
    <row r="4634" spans="15:19">
      <c r="O4634">
        <v>2</v>
      </c>
      <c r="P4634">
        <v>0</v>
      </c>
      <c r="Q4634">
        <f t="shared" si="222"/>
        <v>1</v>
      </c>
      <c r="R4634">
        <f t="shared" si="223"/>
        <v>0</v>
      </c>
      <c r="S4634">
        <f t="shared" si="224"/>
        <v>0</v>
      </c>
    </row>
    <row r="4635" spans="15:19">
      <c r="O4635">
        <v>1</v>
      </c>
      <c r="P4635">
        <v>0</v>
      </c>
      <c r="Q4635">
        <f t="shared" si="222"/>
        <v>1</v>
      </c>
      <c r="R4635">
        <f t="shared" si="223"/>
        <v>0</v>
      </c>
      <c r="S4635">
        <f t="shared" si="224"/>
        <v>0</v>
      </c>
    </row>
    <row r="4636" spans="15:19">
      <c r="O4636">
        <v>3</v>
      </c>
      <c r="P4636">
        <v>2</v>
      </c>
      <c r="Q4636">
        <f t="shared" si="222"/>
        <v>1</v>
      </c>
      <c r="R4636">
        <f t="shared" si="223"/>
        <v>0</v>
      </c>
      <c r="S4636">
        <f t="shared" si="224"/>
        <v>0</v>
      </c>
    </row>
    <row r="4637" spans="15:19">
      <c r="O4637">
        <v>0</v>
      </c>
      <c r="P4637">
        <v>2</v>
      </c>
      <c r="Q4637">
        <f t="shared" si="222"/>
        <v>0</v>
      </c>
      <c r="R4637">
        <f t="shared" si="223"/>
        <v>0</v>
      </c>
      <c r="S4637">
        <f t="shared" si="224"/>
        <v>1</v>
      </c>
    </row>
    <row r="4638" spans="15:19">
      <c r="O4638">
        <v>1</v>
      </c>
      <c r="P4638">
        <v>0</v>
      </c>
      <c r="Q4638">
        <f t="shared" si="222"/>
        <v>1</v>
      </c>
      <c r="R4638">
        <f t="shared" si="223"/>
        <v>0</v>
      </c>
      <c r="S4638">
        <f t="shared" si="224"/>
        <v>0</v>
      </c>
    </row>
    <row r="4639" spans="15:19">
      <c r="O4639">
        <v>1</v>
      </c>
      <c r="P4639">
        <v>2</v>
      </c>
      <c r="Q4639">
        <f t="shared" si="222"/>
        <v>0</v>
      </c>
      <c r="R4639">
        <f t="shared" si="223"/>
        <v>0</v>
      </c>
      <c r="S4639">
        <f t="shared" si="224"/>
        <v>1</v>
      </c>
    </row>
    <row r="4640" spans="15:19">
      <c r="O4640">
        <v>2</v>
      </c>
      <c r="P4640">
        <v>2</v>
      </c>
      <c r="Q4640">
        <f t="shared" si="222"/>
        <v>0</v>
      </c>
      <c r="R4640">
        <f t="shared" si="223"/>
        <v>1</v>
      </c>
      <c r="S4640">
        <f t="shared" si="224"/>
        <v>0</v>
      </c>
    </row>
    <row r="4641" spans="15:19">
      <c r="O4641">
        <v>0</v>
      </c>
      <c r="P4641">
        <v>1</v>
      </c>
      <c r="Q4641">
        <f t="shared" si="222"/>
        <v>0</v>
      </c>
      <c r="R4641">
        <f t="shared" si="223"/>
        <v>0</v>
      </c>
      <c r="S4641">
        <f t="shared" si="224"/>
        <v>1</v>
      </c>
    </row>
    <row r="4642" spans="15:19">
      <c r="O4642">
        <v>5</v>
      </c>
      <c r="P4642">
        <v>0</v>
      </c>
      <c r="Q4642">
        <f t="shared" si="222"/>
        <v>1</v>
      </c>
      <c r="R4642">
        <f t="shared" si="223"/>
        <v>0</v>
      </c>
      <c r="S4642">
        <f t="shared" si="224"/>
        <v>0</v>
      </c>
    </row>
    <row r="4643" spans="15:19">
      <c r="O4643">
        <v>2</v>
      </c>
      <c r="P4643">
        <v>1</v>
      </c>
      <c r="Q4643">
        <f t="shared" si="222"/>
        <v>1</v>
      </c>
      <c r="R4643">
        <f t="shared" si="223"/>
        <v>0</v>
      </c>
      <c r="S4643">
        <f t="shared" si="224"/>
        <v>0</v>
      </c>
    </row>
    <row r="4644" spans="15:19">
      <c r="O4644">
        <v>4</v>
      </c>
      <c r="P4644">
        <v>0</v>
      </c>
      <c r="Q4644">
        <f t="shared" si="222"/>
        <v>1</v>
      </c>
      <c r="R4644">
        <f t="shared" si="223"/>
        <v>0</v>
      </c>
      <c r="S4644">
        <f t="shared" si="224"/>
        <v>0</v>
      </c>
    </row>
    <row r="4645" spans="15:19">
      <c r="O4645">
        <v>0</v>
      </c>
      <c r="P4645">
        <v>1</v>
      </c>
      <c r="Q4645">
        <f t="shared" si="222"/>
        <v>0</v>
      </c>
      <c r="R4645">
        <f t="shared" si="223"/>
        <v>0</v>
      </c>
      <c r="S4645">
        <f t="shared" si="224"/>
        <v>1</v>
      </c>
    </row>
    <row r="4646" spans="15:19">
      <c r="O4646">
        <v>1</v>
      </c>
      <c r="P4646">
        <v>3</v>
      </c>
      <c r="Q4646">
        <f t="shared" si="222"/>
        <v>0</v>
      </c>
      <c r="R4646">
        <f t="shared" si="223"/>
        <v>0</v>
      </c>
      <c r="S4646">
        <f t="shared" si="224"/>
        <v>1</v>
      </c>
    </row>
    <row r="4647" spans="15:19">
      <c r="O4647">
        <v>0</v>
      </c>
      <c r="P4647">
        <v>1</v>
      </c>
      <c r="Q4647">
        <f t="shared" si="222"/>
        <v>0</v>
      </c>
      <c r="R4647">
        <f t="shared" si="223"/>
        <v>0</v>
      </c>
      <c r="S4647">
        <f t="shared" si="224"/>
        <v>1</v>
      </c>
    </row>
    <row r="4648" spans="15:19">
      <c r="O4648">
        <v>1</v>
      </c>
      <c r="P4648">
        <v>0</v>
      </c>
      <c r="Q4648">
        <f t="shared" si="222"/>
        <v>1</v>
      </c>
      <c r="R4648">
        <f t="shared" si="223"/>
        <v>0</v>
      </c>
      <c r="S4648">
        <f t="shared" si="224"/>
        <v>0</v>
      </c>
    </row>
    <row r="4649" spans="15:19">
      <c r="O4649">
        <v>2</v>
      </c>
      <c r="P4649">
        <v>1</v>
      </c>
      <c r="Q4649">
        <f t="shared" si="222"/>
        <v>1</v>
      </c>
      <c r="R4649">
        <f t="shared" si="223"/>
        <v>0</v>
      </c>
      <c r="S4649">
        <f t="shared" si="224"/>
        <v>0</v>
      </c>
    </row>
    <row r="4650" spans="15:19">
      <c r="O4650">
        <v>4</v>
      </c>
      <c r="P4650">
        <v>0</v>
      </c>
      <c r="Q4650">
        <f t="shared" si="222"/>
        <v>1</v>
      </c>
      <c r="R4650">
        <f t="shared" si="223"/>
        <v>0</v>
      </c>
      <c r="S4650">
        <f t="shared" si="224"/>
        <v>0</v>
      </c>
    </row>
    <row r="4651" spans="15:19">
      <c r="O4651">
        <v>2</v>
      </c>
      <c r="P4651">
        <v>2</v>
      </c>
      <c r="Q4651">
        <f t="shared" si="222"/>
        <v>0</v>
      </c>
      <c r="R4651">
        <f t="shared" si="223"/>
        <v>1</v>
      </c>
      <c r="S4651">
        <f t="shared" si="224"/>
        <v>0</v>
      </c>
    </row>
    <row r="4652" spans="15:19">
      <c r="O4652">
        <v>3</v>
      </c>
      <c r="P4652">
        <v>0</v>
      </c>
      <c r="Q4652">
        <f t="shared" si="222"/>
        <v>1</v>
      </c>
      <c r="R4652">
        <f t="shared" si="223"/>
        <v>0</v>
      </c>
      <c r="S4652">
        <f t="shared" si="224"/>
        <v>0</v>
      </c>
    </row>
    <row r="4653" spans="15:19">
      <c r="O4653">
        <v>0</v>
      </c>
      <c r="P4653">
        <v>1</v>
      </c>
      <c r="Q4653">
        <f t="shared" si="222"/>
        <v>0</v>
      </c>
      <c r="R4653">
        <f t="shared" si="223"/>
        <v>0</v>
      </c>
      <c r="S4653">
        <f t="shared" si="224"/>
        <v>1</v>
      </c>
    </row>
    <row r="4654" spans="15:19">
      <c r="O4654">
        <v>2</v>
      </c>
      <c r="P4654">
        <v>1</v>
      </c>
      <c r="Q4654">
        <f t="shared" si="222"/>
        <v>1</v>
      </c>
      <c r="R4654">
        <f t="shared" si="223"/>
        <v>0</v>
      </c>
      <c r="S4654">
        <f t="shared" si="224"/>
        <v>0</v>
      </c>
    </row>
    <row r="4655" spans="15:19">
      <c r="O4655">
        <v>2</v>
      </c>
      <c r="P4655">
        <v>1</v>
      </c>
      <c r="Q4655">
        <f t="shared" si="222"/>
        <v>1</v>
      </c>
      <c r="R4655">
        <f t="shared" si="223"/>
        <v>0</v>
      </c>
      <c r="S4655">
        <f t="shared" si="224"/>
        <v>0</v>
      </c>
    </row>
    <row r="4656" spans="15:19">
      <c r="O4656">
        <v>4</v>
      </c>
      <c r="P4656">
        <v>0</v>
      </c>
      <c r="Q4656">
        <f t="shared" si="222"/>
        <v>1</v>
      </c>
      <c r="R4656">
        <f t="shared" si="223"/>
        <v>0</v>
      </c>
      <c r="S4656">
        <f t="shared" si="224"/>
        <v>0</v>
      </c>
    </row>
    <row r="4657" spans="15:19">
      <c r="O4657">
        <v>6</v>
      </c>
      <c r="P4657">
        <v>1</v>
      </c>
      <c r="Q4657">
        <f t="shared" si="222"/>
        <v>1</v>
      </c>
      <c r="R4657">
        <f t="shared" si="223"/>
        <v>0</v>
      </c>
      <c r="S4657">
        <f t="shared" si="224"/>
        <v>0</v>
      </c>
    </row>
    <row r="4658" spans="15:19">
      <c r="O4658">
        <v>2</v>
      </c>
      <c r="P4658">
        <v>1</v>
      </c>
      <c r="Q4658">
        <f t="shared" si="222"/>
        <v>1</v>
      </c>
      <c r="R4658">
        <f t="shared" si="223"/>
        <v>0</v>
      </c>
      <c r="S4658">
        <f t="shared" si="224"/>
        <v>0</v>
      </c>
    </row>
    <row r="4659" spans="15:19">
      <c r="O4659">
        <v>2</v>
      </c>
      <c r="P4659">
        <v>0</v>
      </c>
      <c r="Q4659">
        <f t="shared" si="222"/>
        <v>1</v>
      </c>
      <c r="R4659">
        <f t="shared" si="223"/>
        <v>0</v>
      </c>
      <c r="S4659">
        <f t="shared" si="224"/>
        <v>0</v>
      </c>
    </row>
    <row r="4660" spans="15:19">
      <c r="O4660">
        <v>2</v>
      </c>
      <c r="P4660">
        <v>1</v>
      </c>
      <c r="Q4660">
        <f t="shared" si="222"/>
        <v>1</v>
      </c>
      <c r="R4660">
        <f t="shared" si="223"/>
        <v>0</v>
      </c>
      <c r="S4660">
        <f t="shared" si="224"/>
        <v>0</v>
      </c>
    </row>
    <row r="4661" spans="15:19">
      <c r="O4661">
        <v>2</v>
      </c>
      <c r="P4661">
        <v>2</v>
      </c>
      <c r="Q4661">
        <f t="shared" si="222"/>
        <v>0</v>
      </c>
      <c r="R4661">
        <f t="shared" si="223"/>
        <v>1</v>
      </c>
      <c r="S4661">
        <f t="shared" si="224"/>
        <v>0</v>
      </c>
    </row>
    <row r="4662" spans="15:19">
      <c r="O4662">
        <v>1</v>
      </c>
      <c r="P4662">
        <v>1</v>
      </c>
      <c r="Q4662">
        <f t="shared" si="222"/>
        <v>0</v>
      </c>
      <c r="R4662">
        <f t="shared" si="223"/>
        <v>1</v>
      </c>
      <c r="S4662">
        <f t="shared" si="224"/>
        <v>0</v>
      </c>
    </row>
    <row r="4663" spans="15:19">
      <c r="O4663">
        <v>2</v>
      </c>
      <c r="P4663">
        <v>0</v>
      </c>
      <c r="Q4663">
        <f t="shared" si="222"/>
        <v>1</v>
      </c>
      <c r="R4663">
        <f t="shared" si="223"/>
        <v>0</v>
      </c>
      <c r="S4663">
        <f t="shared" si="224"/>
        <v>0</v>
      </c>
    </row>
    <row r="4664" spans="15:19">
      <c r="O4664">
        <v>0</v>
      </c>
      <c r="P4664">
        <v>1</v>
      </c>
      <c r="Q4664">
        <f t="shared" si="222"/>
        <v>0</v>
      </c>
      <c r="R4664">
        <f t="shared" si="223"/>
        <v>0</v>
      </c>
      <c r="S4664">
        <f t="shared" si="224"/>
        <v>1</v>
      </c>
    </row>
    <row r="4665" spans="15:19">
      <c r="O4665">
        <v>5</v>
      </c>
      <c r="P4665">
        <v>0</v>
      </c>
      <c r="Q4665">
        <f t="shared" si="222"/>
        <v>1</v>
      </c>
      <c r="R4665">
        <f t="shared" si="223"/>
        <v>0</v>
      </c>
      <c r="S4665">
        <f t="shared" si="224"/>
        <v>0</v>
      </c>
    </row>
    <row r="4666" spans="15:19">
      <c r="O4666">
        <v>3</v>
      </c>
      <c r="P4666">
        <v>1</v>
      </c>
      <c r="Q4666">
        <f t="shared" si="222"/>
        <v>1</v>
      </c>
      <c r="R4666">
        <f t="shared" si="223"/>
        <v>0</v>
      </c>
      <c r="S4666">
        <f t="shared" si="224"/>
        <v>0</v>
      </c>
    </row>
    <row r="4667" spans="15:19">
      <c r="O4667">
        <v>4</v>
      </c>
      <c r="P4667">
        <v>2</v>
      </c>
      <c r="Q4667">
        <f t="shared" si="222"/>
        <v>1</v>
      </c>
      <c r="R4667">
        <f t="shared" si="223"/>
        <v>0</v>
      </c>
      <c r="S4667">
        <f t="shared" si="224"/>
        <v>0</v>
      </c>
    </row>
    <row r="4668" spans="15:19">
      <c r="O4668">
        <v>2</v>
      </c>
      <c r="P4668">
        <v>2</v>
      </c>
      <c r="Q4668">
        <f t="shared" si="222"/>
        <v>0</v>
      </c>
      <c r="R4668">
        <f t="shared" si="223"/>
        <v>1</v>
      </c>
      <c r="S4668">
        <f t="shared" si="224"/>
        <v>0</v>
      </c>
    </row>
    <row r="4669" spans="15:19">
      <c r="O4669">
        <v>2</v>
      </c>
      <c r="P4669">
        <v>1</v>
      </c>
      <c r="Q4669">
        <f t="shared" si="222"/>
        <v>1</v>
      </c>
      <c r="R4669">
        <f t="shared" si="223"/>
        <v>0</v>
      </c>
      <c r="S4669">
        <f t="shared" si="224"/>
        <v>0</v>
      </c>
    </row>
    <row r="4670" spans="15:19">
      <c r="O4670">
        <v>2</v>
      </c>
      <c r="P4670">
        <v>0</v>
      </c>
      <c r="Q4670">
        <f t="shared" si="222"/>
        <v>1</v>
      </c>
      <c r="R4670">
        <f t="shared" si="223"/>
        <v>0</v>
      </c>
      <c r="S4670">
        <f t="shared" si="224"/>
        <v>0</v>
      </c>
    </row>
    <row r="4671" spans="15:19">
      <c r="O4671">
        <v>2</v>
      </c>
      <c r="P4671">
        <v>1</v>
      </c>
      <c r="Q4671">
        <f t="shared" si="222"/>
        <v>1</v>
      </c>
      <c r="R4671">
        <f t="shared" si="223"/>
        <v>0</v>
      </c>
      <c r="S4671">
        <f t="shared" si="224"/>
        <v>0</v>
      </c>
    </row>
    <row r="4672" spans="15:19">
      <c r="O4672">
        <v>7</v>
      </c>
      <c r="P4672">
        <v>1</v>
      </c>
      <c r="Q4672">
        <f t="shared" si="222"/>
        <v>1</v>
      </c>
      <c r="R4672">
        <f t="shared" si="223"/>
        <v>0</v>
      </c>
      <c r="S4672">
        <f t="shared" si="224"/>
        <v>0</v>
      </c>
    </row>
    <row r="4673" spans="15:19">
      <c r="O4673">
        <v>2</v>
      </c>
      <c r="P4673">
        <v>2</v>
      </c>
      <c r="Q4673">
        <f t="shared" si="222"/>
        <v>0</v>
      </c>
      <c r="R4673">
        <f t="shared" si="223"/>
        <v>1</v>
      </c>
      <c r="S4673">
        <f t="shared" si="224"/>
        <v>0</v>
      </c>
    </row>
    <row r="4674" spans="15:19">
      <c r="O4674">
        <v>0</v>
      </c>
      <c r="P4674">
        <v>1</v>
      </c>
      <c r="Q4674">
        <f t="shared" si="222"/>
        <v>0</v>
      </c>
      <c r="R4674">
        <f t="shared" si="223"/>
        <v>0</v>
      </c>
      <c r="S4674">
        <f t="shared" si="224"/>
        <v>1</v>
      </c>
    </row>
    <row r="4675" spans="15:19">
      <c r="O4675">
        <v>1</v>
      </c>
      <c r="P4675">
        <v>1</v>
      </c>
      <c r="Q4675">
        <f t="shared" si="222"/>
        <v>0</v>
      </c>
      <c r="R4675">
        <f t="shared" si="223"/>
        <v>1</v>
      </c>
      <c r="S4675">
        <f t="shared" si="224"/>
        <v>0</v>
      </c>
    </row>
    <row r="4676" spans="15:19">
      <c r="O4676">
        <v>2</v>
      </c>
      <c r="P4676">
        <v>1</v>
      </c>
      <c r="Q4676">
        <f t="shared" si="222"/>
        <v>1</v>
      </c>
      <c r="R4676">
        <f t="shared" si="223"/>
        <v>0</v>
      </c>
      <c r="S4676">
        <f t="shared" si="224"/>
        <v>0</v>
      </c>
    </row>
    <row r="4677" spans="15:19">
      <c r="O4677">
        <v>1</v>
      </c>
      <c r="P4677">
        <v>2</v>
      </c>
      <c r="Q4677">
        <f t="shared" si="222"/>
        <v>0</v>
      </c>
      <c r="R4677">
        <f t="shared" si="223"/>
        <v>0</v>
      </c>
      <c r="S4677">
        <f t="shared" si="224"/>
        <v>1</v>
      </c>
    </row>
    <row r="4678" spans="15:19">
      <c r="O4678">
        <v>2</v>
      </c>
      <c r="P4678">
        <v>2</v>
      </c>
      <c r="Q4678">
        <f t="shared" si="222"/>
        <v>0</v>
      </c>
      <c r="R4678">
        <f t="shared" si="223"/>
        <v>1</v>
      </c>
      <c r="S4678">
        <f t="shared" si="224"/>
        <v>0</v>
      </c>
    </row>
    <row r="4679" spans="15:19">
      <c r="O4679">
        <v>0</v>
      </c>
      <c r="P4679">
        <v>0</v>
      </c>
      <c r="Q4679">
        <f t="shared" si="222"/>
        <v>0</v>
      </c>
      <c r="R4679">
        <f t="shared" si="223"/>
        <v>1</v>
      </c>
      <c r="S4679">
        <f t="shared" si="224"/>
        <v>0</v>
      </c>
    </row>
    <row r="4680" spans="15:19">
      <c r="O4680">
        <v>2</v>
      </c>
      <c r="P4680">
        <v>2</v>
      </c>
      <c r="Q4680">
        <f t="shared" si="222"/>
        <v>0</v>
      </c>
      <c r="R4680">
        <f t="shared" si="223"/>
        <v>1</v>
      </c>
      <c r="S4680">
        <f t="shared" si="224"/>
        <v>0</v>
      </c>
    </row>
    <row r="4681" spans="15:19">
      <c r="O4681">
        <v>1</v>
      </c>
      <c r="P4681">
        <v>1</v>
      </c>
      <c r="Q4681">
        <f t="shared" si="222"/>
        <v>0</v>
      </c>
      <c r="R4681">
        <f t="shared" si="223"/>
        <v>1</v>
      </c>
      <c r="S4681">
        <f t="shared" si="224"/>
        <v>0</v>
      </c>
    </row>
    <row r="4682" spans="15:19">
      <c r="O4682">
        <v>2</v>
      </c>
      <c r="P4682">
        <v>1</v>
      </c>
      <c r="Q4682">
        <f t="shared" si="222"/>
        <v>1</v>
      </c>
      <c r="R4682">
        <f t="shared" si="223"/>
        <v>0</v>
      </c>
      <c r="S4682">
        <f t="shared" si="224"/>
        <v>0</v>
      </c>
    </row>
    <row r="4683" spans="15:19">
      <c r="O4683">
        <v>3</v>
      </c>
      <c r="P4683">
        <v>1</v>
      </c>
      <c r="Q4683">
        <f t="shared" si="222"/>
        <v>1</v>
      </c>
      <c r="R4683">
        <f t="shared" si="223"/>
        <v>0</v>
      </c>
      <c r="S4683">
        <f t="shared" si="224"/>
        <v>0</v>
      </c>
    </row>
    <row r="4684" spans="15:19">
      <c r="O4684">
        <v>1</v>
      </c>
      <c r="P4684">
        <v>0</v>
      </c>
      <c r="Q4684">
        <f t="shared" si="222"/>
        <v>1</v>
      </c>
      <c r="R4684">
        <f t="shared" si="223"/>
        <v>0</v>
      </c>
      <c r="S4684">
        <f t="shared" si="224"/>
        <v>0</v>
      </c>
    </row>
    <row r="4685" spans="15:19">
      <c r="O4685">
        <v>4</v>
      </c>
      <c r="P4685">
        <v>0</v>
      </c>
      <c r="Q4685">
        <f t="shared" si="222"/>
        <v>1</v>
      </c>
      <c r="R4685">
        <f t="shared" si="223"/>
        <v>0</v>
      </c>
      <c r="S4685">
        <f t="shared" si="224"/>
        <v>0</v>
      </c>
    </row>
    <row r="4686" spans="15:19">
      <c r="O4686">
        <v>4</v>
      </c>
      <c r="P4686">
        <v>2</v>
      </c>
      <c r="Q4686">
        <f t="shared" si="222"/>
        <v>1</v>
      </c>
      <c r="R4686">
        <f t="shared" si="223"/>
        <v>0</v>
      </c>
      <c r="S4686">
        <f t="shared" si="224"/>
        <v>0</v>
      </c>
    </row>
    <row r="4687" spans="15:19">
      <c r="O4687">
        <v>2</v>
      </c>
      <c r="P4687">
        <v>1</v>
      </c>
      <c r="Q4687">
        <f t="shared" si="222"/>
        <v>1</v>
      </c>
      <c r="R4687">
        <f t="shared" si="223"/>
        <v>0</v>
      </c>
      <c r="S4687">
        <f t="shared" si="224"/>
        <v>0</v>
      </c>
    </row>
    <row r="4688" spans="15:19">
      <c r="O4688">
        <v>0</v>
      </c>
      <c r="P4688">
        <v>2</v>
      </c>
      <c r="Q4688">
        <f t="shared" si="222"/>
        <v>0</v>
      </c>
      <c r="R4688">
        <f t="shared" si="223"/>
        <v>0</v>
      </c>
      <c r="S4688">
        <f t="shared" si="224"/>
        <v>1</v>
      </c>
    </row>
    <row r="4689" spans="15:19">
      <c r="O4689">
        <v>1</v>
      </c>
      <c r="P4689">
        <v>0</v>
      </c>
      <c r="Q4689">
        <f t="shared" si="222"/>
        <v>1</v>
      </c>
      <c r="R4689">
        <f t="shared" si="223"/>
        <v>0</v>
      </c>
      <c r="S4689">
        <f t="shared" si="224"/>
        <v>0</v>
      </c>
    </row>
    <row r="4690" spans="15:19">
      <c r="O4690">
        <v>2</v>
      </c>
      <c r="P4690">
        <v>1</v>
      </c>
      <c r="Q4690">
        <f t="shared" si="222"/>
        <v>1</v>
      </c>
      <c r="R4690">
        <f t="shared" si="223"/>
        <v>0</v>
      </c>
      <c r="S4690">
        <f t="shared" si="224"/>
        <v>0</v>
      </c>
    </row>
    <row r="4691" spans="15:19">
      <c r="O4691">
        <v>1</v>
      </c>
      <c r="P4691">
        <v>3</v>
      </c>
      <c r="Q4691">
        <f t="shared" si="222"/>
        <v>0</v>
      </c>
      <c r="R4691">
        <f t="shared" si="223"/>
        <v>0</v>
      </c>
      <c r="S4691">
        <f t="shared" si="224"/>
        <v>1</v>
      </c>
    </row>
    <row r="4692" spans="15:19">
      <c r="O4692">
        <v>1</v>
      </c>
      <c r="P4692">
        <v>1</v>
      </c>
      <c r="Q4692">
        <f t="shared" si="222"/>
        <v>0</v>
      </c>
      <c r="R4692">
        <f t="shared" si="223"/>
        <v>1</v>
      </c>
      <c r="S4692">
        <f t="shared" si="224"/>
        <v>0</v>
      </c>
    </row>
    <row r="4693" spans="15:19">
      <c r="O4693">
        <v>3</v>
      </c>
      <c r="P4693">
        <v>2</v>
      </c>
      <c r="Q4693">
        <f t="shared" si="222"/>
        <v>1</v>
      </c>
      <c r="R4693">
        <f t="shared" si="223"/>
        <v>0</v>
      </c>
      <c r="S4693">
        <f t="shared" si="224"/>
        <v>0</v>
      </c>
    </row>
    <row r="4694" spans="15:19">
      <c r="O4694">
        <v>2</v>
      </c>
      <c r="P4694">
        <v>0</v>
      </c>
      <c r="Q4694">
        <f t="shared" ref="Q4694:Q4757" si="225">IF(O4694&gt;P4694,1,0)</f>
        <v>1</v>
      </c>
      <c r="R4694">
        <f t="shared" ref="R4694:R4757" si="226">IF(O4694=P4694,1,0)</f>
        <v>0</v>
      </c>
      <c r="S4694">
        <f t="shared" ref="S4694:S4757" si="227">IF(O4694&lt;P4694,1,0)</f>
        <v>0</v>
      </c>
    </row>
    <row r="4695" spans="15:19">
      <c r="O4695">
        <v>1</v>
      </c>
      <c r="P4695">
        <v>0</v>
      </c>
      <c r="Q4695">
        <f t="shared" si="225"/>
        <v>1</v>
      </c>
      <c r="R4695">
        <f t="shared" si="226"/>
        <v>0</v>
      </c>
      <c r="S4695">
        <f t="shared" si="227"/>
        <v>0</v>
      </c>
    </row>
    <row r="4696" spans="15:19">
      <c r="O4696">
        <v>1</v>
      </c>
      <c r="P4696">
        <v>0</v>
      </c>
      <c r="Q4696">
        <f t="shared" si="225"/>
        <v>1</v>
      </c>
      <c r="R4696">
        <f t="shared" si="226"/>
        <v>0</v>
      </c>
      <c r="S4696">
        <f t="shared" si="227"/>
        <v>0</v>
      </c>
    </row>
    <row r="4697" spans="15:19">
      <c r="O4697">
        <v>6</v>
      </c>
      <c r="P4697">
        <v>0</v>
      </c>
      <c r="Q4697">
        <f t="shared" si="225"/>
        <v>1</v>
      </c>
      <c r="R4697">
        <f t="shared" si="226"/>
        <v>0</v>
      </c>
      <c r="S4697">
        <f t="shared" si="227"/>
        <v>0</v>
      </c>
    </row>
    <row r="4698" spans="15:19">
      <c r="O4698">
        <v>1</v>
      </c>
      <c r="P4698">
        <v>0</v>
      </c>
      <c r="Q4698">
        <f t="shared" si="225"/>
        <v>1</v>
      </c>
      <c r="R4698">
        <f t="shared" si="226"/>
        <v>0</v>
      </c>
      <c r="S4698">
        <f t="shared" si="227"/>
        <v>0</v>
      </c>
    </row>
    <row r="4699" spans="15:19">
      <c r="O4699">
        <v>3</v>
      </c>
      <c r="P4699">
        <v>0</v>
      </c>
      <c r="Q4699">
        <f t="shared" si="225"/>
        <v>1</v>
      </c>
      <c r="R4699">
        <f t="shared" si="226"/>
        <v>0</v>
      </c>
      <c r="S4699">
        <f t="shared" si="227"/>
        <v>0</v>
      </c>
    </row>
    <row r="4700" spans="15:19">
      <c r="O4700">
        <v>0</v>
      </c>
      <c r="P4700">
        <v>0</v>
      </c>
      <c r="Q4700">
        <f t="shared" si="225"/>
        <v>0</v>
      </c>
      <c r="R4700">
        <f t="shared" si="226"/>
        <v>1</v>
      </c>
      <c r="S4700">
        <f t="shared" si="227"/>
        <v>0</v>
      </c>
    </row>
    <row r="4701" spans="15:19">
      <c r="O4701">
        <v>0</v>
      </c>
      <c r="P4701">
        <v>0</v>
      </c>
      <c r="Q4701">
        <f t="shared" si="225"/>
        <v>0</v>
      </c>
      <c r="R4701">
        <f t="shared" si="226"/>
        <v>1</v>
      </c>
      <c r="S4701">
        <f t="shared" si="227"/>
        <v>0</v>
      </c>
    </row>
    <row r="4702" spans="15:19">
      <c r="O4702">
        <v>2</v>
      </c>
      <c r="P4702">
        <v>1</v>
      </c>
      <c r="Q4702">
        <f t="shared" si="225"/>
        <v>1</v>
      </c>
      <c r="R4702">
        <f t="shared" si="226"/>
        <v>0</v>
      </c>
      <c r="S4702">
        <f t="shared" si="227"/>
        <v>0</v>
      </c>
    </row>
    <row r="4703" spans="15:19">
      <c r="O4703">
        <v>0</v>
      </c>
      <c r="P4703">
        <v>2</v>
      </c>
      <c r="Q4703">
        <f t="shared" si="225"/>
        <v>0</v>
      </c>
      <c r="R4703">
        <f t="shared" si="226"/>
        <v>0</v>
      </c>
      <c r="S4703">
        <f t="shared" si="227"/>
        <v>1</v>
      </c>
    </row>
    <row r="4704" spans="15:19">
      <c r="O4704">
        <v>3</v>
      </c>
      <c r="P4704">
        <v>1</v>
      </c>
      <c r="Q4704">
        <f t="shared" si="225"/>
        <v>1</v>
      </c>
      <c r="R4704">
        <f t="shared" si="226"/>
        <v>0</v>
      </c>
      <c r="S4704">
        <f t="shared" si="227"/>
        <v>0</v>
      </c>
    </row>
    <row r="4705" spans="15:19">
      <c r="O4705">
        <v>1</v>
      </c>
      <c r="P4705">
        <v>1</v>
      </c>
      <c r="Q4705">
        <f t="shared" si="225"/>
        <v>0</v>
      </c>
      <c r="R4705">
        <f t="shared" si="226"/>
        <v>1</v>
      </c>
      <c r="S4705">
        <f t="shared" si="227"/>
        <v>0</v>
      </c>
    </row>
    <row r="4706" spans="15:19">
      <c r="O4706">
        <v>2</v>
      </c>
      <c r="P4706">
        <v>0</v>
      </c>
      <c r="Q4706">
        <f t="shared" si="225"/>
        <v>1</v>
      </c>
      <c r="R4706">
        <f t="shared" si="226"/>
        <v>0</v>
      </c>
      <c r="S4706">
        <f t="shared" si="227"/>
        <v>0</v>
      </c>
    </row>
    <row r="4707" spans="15:19">
      <c r="O4707">
        <v>0</v>
      </c>
      <c r="P4707">
        <v>0</v>
      </c>
      <c r="Q4707">
        <f t="shared" si="225"/>
        <v>0</v>
      </c>
      <c r="R4707">
        <f t="shared" si="226"/>
        <v>1</v>
      </c>
      <c r="S4707">
        <f t="shared" si="227"/>
        <v>0</v>
      </c>
    </row>
    <row r="4708" spans="15:19">
      <c r="O4708">
        <v>1</v>
      </c>
      <c r="P4708">
        <v>0</v>
      </c>
      <c r="Q4708">
        <f t="shared" si="225"/>
        <v>1</v>
      </c>
      <c r="R4708">
        <f t="shared" si="226"/>
        <v>0</v>
      </c>
      <c r="S4708">
        <f t="shared" si="227"/>
        <v>0</v>
      </c>
    </row>
    <row r="4709" spans="15:19">
      <c r="O4709">
        <v>0</v>
      </c>
      <c r="P4709">
        <v>1</v>
      </c>
      <c r="Q4709">
        <f t="shared" si="225"/>
        <v>0</v>
      </c>
      <c r="R4709">
        <f t="shared" si="226"/>
        <v>0</v>
      </c>
      <c r="S4709">
        <f t="shared" si="227"/>
        <v>1</v>
      </c>
    </row>
    <row r="4710" spans="15:19">
      <c r="O4710">
        <v>2</v>
      </c>
      <c r="P4710">
        <v>2</v>
      </c>
      <c r="Q4710">
        <f t="shared" si="225"/>
        <v>0</v>
      </c>
      <c r="R4710">
        <f t="shared" si="226"/>
        <v>1</v>
      </c>
      <c r="S4710">
        <f t="shared" si="227"/>
        <v>0</v>
      </c>
    </row>
    <row r="4711" spans="15:19">
      <c r="O4711">
        <v>1</v>
      </c>
      <c r="P4711">
        <v>2</v>
      </c>
      <c r="Q4711">
        <f t="shared" si="225"/>
        <v>0</v>
      </c>
      <c r="R4711">
        <f t="shared" si="226"/>
        <v>0</v>
      </c>
      <c r="S4711">
        <f t="shared" si="227"/>
        <v>1</v>
      </c>
    </row>
    <row r="4712" spans="15:19">
      <c r="O4712">
        <v>0</v>
      </c>
      <c r="P4712">
        <v>0</v>
      </c>
      <c r="Q4712">
        <f t="shared" si="225"/>
        <v>0</v>
      </c>
      <c r="R4712">
        <f t="shared" si="226"/>
        <v>1</v>
      </c>
      <c r="S4712">
        <f t="shared" si="227"/>
        <v>0</v>
      </c>
    </row>
    <row r="4713" spans="15:19">
      <c r="O4713">
        <v>0</v>
      </c>
      <c r="P4713">
        <v>2</v>
      </c>
      <c r="Q4713">
        <f t="shared" si="225"/>
        <v>0</v>
      </c>
      <c r="R4713">
        <f t="shared" si="226"/>
        <v>0</v>
      </c>
      <c r="S4713">
        <f t="shared" si="227"/>
        <v>1</v>
      </c>
    </row>
    <row r="4714" spans="15:19">
      <c r="O4714">
        <v>1</v>
      </c>
      <c r="P4714">
        <v>1</v>
      </c>
      <c r="Q4714">
        <f t="shared" si="225"/>
        <v>0</v>
      </c>
      <c r="R4714">
        <f t="shared" si="226"/>
        <v>1</v>
      </c>
      <c r="S4714">
        <f t="shared" si="227"/>
        <v>0</v>
      </c>
    </row>
    <row r="4715" spans="15:19">
      <c r="O4715">
        <v>4</v>
      </c>
      <c r="P4715">
        <v>0</v>
      </c>
      <c r="Q4715">
        <f t="shared" si="225"/>
        <v>1</v>
      </c>
      <c r="R4715">
        <f t="shared" si="226"/>
        <v>0</v>
      </c>
      <c r="S4715">
        <f t="shared" si="227"/>
        <v>0</v>
      </c>
    </row>
    <row r="4716" spans="15:19">
      <c r="O4716">
        <v>2</v>
      </c>
      <c r="P4716">
        <v>0</v>
      </c>
      <c r="Q4716">
        <f t="shared" si="225"/>
        <v>1</v>
      </c>
      <c r="R4716">
        <f t="shared" si="226"/>
        <v>0</v>
      </c>
      <c r="S4716">
        <f t="shared" si="227"/>
        <v>0</v>
      </c>
    </row>
    <row r="4717" spans="15:19">
      <c r="O4717">
        <v>0</v>
      </c>
      <c r="P4717">
        <v>0</v>
      </c>
      <c r="Q4717">
        <f t="shared" si="225"/>
        <v>0</v>
      </c>
      <c r="R4717">
        <f t="shared" si="226"/>
        <v>1</v>
      </c>
      <c r="S4717">
        <f t="shared" si="227"/>
        <v>0</v>
      </c>
    </row>
    <row r="4718" spans="15:19">
      <c r="O4718">
        <v>1</v>
      </c>
      <c r="P4718">
        <v>3</v>
      </c>
      <c r="Q4718">
        <f t="shared" si="225"/>
        <v>0</v>
      </c>
      <c r="R4718">
        <f t="shared" si="226"/>
        <v>0</v>
      </c>
      <c r="S4718">
        <f t="shared" si="227"/>
        <v>1</v>
      </c>
    </row>
    <row r="4719" spans="15:19">
      <c r="O4719">
        <v>1</v>
      </c>
      <c r="P4719">
        <v>2</v>
      </c>
      <c r="Q4719">
        <f t="shared" si="225"/>
        <v>0</v>
      </c>
      <c r="R4719">
        <f t="shared" si="226"/>
        <v>0</v>
      </c>
      <c r="S4719">
        <f t="shared" si="227"/>
        <v>1</v>
      </c>
    </row>
    <row r="4720" spans="15:19">
      <c r="O4720">
        <v>4</v>
      </c>
      <c r="P4720">
        <v>1</v>
      </c>
      <c r="Q4720">
        <f t="shared" si="225"/>
        <v>1</v>
      </c>
      <c r="R4720">
        <f t="shared" si="226"/>
        <v>0</v>
      </c>
      <c r="S4720">
        <f t="shared" si="227"/>
        <v>0</v>
      </c>
    </row>
    <row r="4721" spans="15:19">
      <c r="O4721">
        <v>1</v>
      </c>
      <c r="P4721">
        <v>2</v>
      </c>
      <c r="Q4721">
        <f t="shared" si="225"/>
        <v>0</v>
      </c>
      <c r="R4721">
        <f t="shared" si="226"/>
        <v>0</v>
      </c>
      <c r="S4721">
        <f t="shared" si="227"/>
        <v>1</v>
      </c>
    </row>
    <row r="4722" spans="15:19">
      <c r="O4722">
        <v>2</v>
      </c>
      <c r="P4722">
        <v>1</v>
      </c>
      <c r="Q4722">
        <f t="shared" si="225"/>
        <v>1</v>
      </c>
      <c r="R4722">
        <f t="shared" si="226"/>
        <v>0</v>
      </c>
      <c r="S4722">
        <f t="shared" si="227"/>
        <v>0</v>
      </c>
    </row>
    <row r="4723" spans="15:19">
      <c r="O4723">
        <v>3</v>
      </c>
      <c r="P4723">
        <v>0</v>
      </c>
      <c r="Q4723">
        <f t="shared" si="225"/>
        <v>1</v>
      </c>
      <c r="R4723">
        <f t="shared" si="226"/>
        <v>0</v>
      </c>
      <c r="S4723">
        <f t="shared" si="227"/>
        <v>0</v>
      </c>
    </row>
    <row r="4724" spans="15:19">
      <c r="O4724">
        <v>1</v>
      </c>
      <c r="P4724">
        <v>0</v>
      </c>
      <c r="Q4724">
        <f t="shared" si="225"/>
        <v>1</v>
      </c>
      <c r="R4724">
        <f t="shared" si="226"/>
        <v>0</v>
      </c>
      <c r="S4724">
        <f t="shared" si="227"/>
        <v>0</v>
      </c>
    </row>
    <row r="4725" spans="15:19">
      <c r="O4725">
        <v>2</v>
      </c>
      <c r="P4725">
        <v>3</v>
      </c>
      <c r="Q4725">
        <f t="shared" si="225"/>
        <v>0</v>
      </c>
      <c r="R4725">
        <f t="shared" si="226"/>
        <v>0</v>
      </c>
      <c r="S4725">
        <f t="shared" si="227"/>
        <v>1</v>
      </c>
    </row>
    <row r="4726" spans="15:19">
      <c r="O4726">
        <v>2</v>
      </c>
      <c r="P4726">
        <v>1</v>
      </c>
      <c r="Q4726">
        <f t="shared" si="225"/>
        <v>1</v>
      </c>
      <c r="R4726">
        <f t="shared" si="226"/>
        <v>0</v>
      </c>
      <c r="S4726">
        <f t="shared" si="227"/>
        <v>0</v>
      </c>
    </row>
    <row r="4727" spans="15:19">
      <c r="O4727">
        <v>2</v>
      </c>
      <c r="P4727">
        <v>2</v>
      </c>
      <c r="Q4727">
        <f t="shared" si="225"/>
        <v>0</v>
      </c>
      <c r="R4727">
        <f t="shared" si="226"/>
        <v>1</v>
      </c>
      <c r="S4727">
        <f t="shared" si="227"/>
        <v>0</v>
      </c>
    </row>
    <row r="4728" spans="15:19">
      <c r="O4728">
        <v>1</v>
      </c>
      <c r="P4728">
        <v>2</v>
      </c>
      <c r="Q4728">
        <f t="shared" si="225"/>
        <v>0</v>
      </c>
      <c r="R4728">
        <f t="shared" si="226"/>
        <v>0</v>
      </c>
      <c r="S4728">
        <f t="shared" si="227"/>
        <v>1</v>
      </c>
    </row>
    <row r="4729" spans="15:19">
      <c r="O4729">
        <v>3</v>
      </c>
      <c r="P4729">
        <v>1</v>
      </c>
      <c r="Q4729">
        <f t="shared" si="225"/>
        <v>1</v>
      </c>
      <c r="R4729">
        <f t="shared" si="226"/>
        <v>0</v>
      </c>
      <c r="S4729">
        <f t="shared" si="227"/>
        <v>0</v>
      </c>
    </row>
    <row r="4730" spans="15:19">
      <c r="O4730">
        <v>2</v>
      </c>
      <c r="P4730">
        <v>0</v>
      </c>
      <c r="Q4730">
        <f t="shared" si="225"/>
        <v>1</v>
      </c>
      <c r="R4730">
        <f t="shared" si="226"/>
        <v>0</v>
      </c>
      <c r="S4730">
        <f t="shared" si="227"/>
        <v>0</v>
      </c>
    </row>
    <row r="4731" spans="15:19">
      <c r="O4731">
        <v>2</v>
      </c>
      <c r="P4731">
        <v>0</v>
      </c>
      <c r="Q4731">
        <f t="shared" si="225"/>
        <v>1</v>
      </c>
      <c r="R4731">
        <f t="shared" si="226"/>
        <v>0</v>
      </c>
      <c r="S4731">
        <f t="shared" si="227"/>
        <v>0</v>
      </c>
    </row>
    <row r="4732" spans="15:19">
      <c r="O4732">
        <v>2</v>
      </c>
      <c r="P4732">
        <v>1</v>
      </c>
      <c r="Q4732">
        <f t="shared" si="225"/>
        <v>1</v>
      </c>
      <c r="R4732">
        <f t="shared" si="226"/>
        <v>0</v>
      </c>
      <c r="S4732">
        <f t="shared" si="227"/>
        <v>0</v>
      </c>
    </row>
    <row r="4733" spans="15:19">
      <c r="O4733">
        <v>0</v>
      </c>
      <c r="P4733">
        <v>0</v>
      </c>
      <c r="Q4733">
        <f t="shared" si="225"/>
        <v>0</v>
      </c>
      <c r="R4733">
        <f t="shared" si="226"/>
        <v>1</v>
      </c>
      <c r="S4733">
        <f t="shared" si="227"/>
        <v>0</v>
      </c>
    </row>
    <row r="4734" spans="15:19">
      <c r="O4734">
        <v>1</v>
      </c>
      <c r="P4734">
        <v>1</v>
      </c>
      <c r="Q4734">
        <f t="shared" si="225"/>
        <v>0</v>
      </c>
      <c r="R4734">
        <f t="shared" si="226"/>
        <v>1</v>
      </c>
      <c r="S4734">
        <f t="shared" si="227"/>
        <v>0</v>
      </c>
    </row>
    <row r="4735" spans="15:19">
      <c r="O4735">
        <v>1</v>
      </c>
      <c r="P4735">
        <v>1</v>
      </c>
      <c r="Q4735">
        <f t="shared" si="225"/>
        <v>0</v>
      </c>
      <c r="R4735">
        <f t="shared" si="226"/>
        <v>1</v>
      </c>
      <c r="S4735">
        <f t="shared" si="227"/>
        <v>0</v>
      </c>
    </row>
    <row r="4736" spans="15:19">
      <c r="O4736">
        <v>1</v>
      </c>
      <c r="P4736">
        <v>0</v>
      </c>
      <c r="Q4736">
        <f t="shared" si="225"/>
        <v>1</v>
      </c>
      <c r="R4736">
        <f t="shared" si="226"/>
        <v>0</v>
      </c>
      <c r="S4736">
        <f t="shared" si="227"/>
        <v>0</v>
      </c>
    </row>
    <row r="4737" spans="15:19">
      <c r="O4737">
        <v>2</v>
      </c>
      <c r="P4737">
        <v>2</v>
      </c>
      <c r="Q4737">
        <f t="shared" si="225"/>
        <v>0</v>
      </c>
      <c r="R4737">
        <f t="shared" si="226"/>
        <v>1</v>
      </c>
      <c r="S4737">
        <f t="shared" si="227"/>
        <v>0</v>
      </c>
    </row>
    <row r="4738" spans="15:19">
      <c r="O4738">
        <v>0</v>
      </c>
      <c r="P4738">
        <v>1</v>
      </c>
      <c r="Q4738">
        <f t="shared" si="225"/>
        <v>0</v>
      </c>
      <c r="R4738">
        <f t="shared" si="226"/>
        <v>0</v>
      </c>
      <c r="S4738">
        <f t="shared" si="227"/>
        <v>1</v>
      </c>
    </row>
    <row r="4739" spans="15:19">
      <c r="O4739">
        <v>4</v>
      </c>
      <c r="P4739">
        <v>1</v>
      </c>
      <c r="Q4739">
        <f t="shared" si="225"/>
        <v>1</v>
      </c>
      <c r="R4739">
        <f t="shared" si="226"/>
        <v>0</v>
      </c>
      <c r="S4739">
        <f t="shared" si="227"/>
        <v>0</v>
      </c>
    </row>
    <row r="4740" spans="15:19">
      <c r="O4740">
        <v>3</v>
      </c>
      <c r="P4740">
        <v>0</v>
      </c>
      <c r="Q4740">
        <f t="shared" si="225"/>
        <v>1</v>
      </c>
      <c r="R4740">
        <f t="shared" si="226"/>
        <v>0</v>
      </c>
      <c r="S4740">
        <f t="shared" si="227"/>
        <v>0</v>
      </c>
    </row>
    <row r="4741" spans="15:19">
      <c r="O4741">
        <v>2</v>
      </c>
      <c r="P4741">
        <v>1</v>
      </c>
      <c r="Q4741">
        <f t="shared" si="225"/>
        <v>1</v>
      </c>
      <c r="R4741">
        <f t="shared" si="226"/>
        <v>0</v>
      </c>
      <c r="S4741">
        <f t="shared" si="227"/>
        <v>0</v>
      </c>
    </row>
    <row r="4742" spans="15:19">
      <c r="O4742">
        <v>2</v>
      </c>
      <c r="P4742">
        <v>2</v>
      </c>
      <c r="Q4742">
        <f t="shared" si="225"/>
        <v>0</v>
      </c>
      <c r="R4742">
        <f t="shared" si="226"/>
        <v>1</v>
      </c>
      <c r="S4742">
        <f t="shared" si="227"/>
        <v>0</v>
      </c>
    </row>
    <row r="4743" spans="15:19">
      <c r="O4743">
        <v>1</v>
      </c>
      <c r="P4743">
        <v>1</v>
      </c>
      <c r="Q4743">
        <f t="shared" si="225"/>
        <v>0</v>
      </c>
      <c r="R4743">
        <f t="shared" si="226"/>
        <v>1</v>
      </c>
      <c r="S4743">
        <f t="shared" si="227"/>
        <v>0</v>
      </c>
    </row>
    <row r="4744" spans="15:19">
      <c r="O4744">
        <v>5</v>
      </c>
      <c r="P4744">
        <v>1</v>
      </c>
      <c r="Q4744">
        <f t="shared" si="225"/>
        <v>1</v>
      </c>
      <c r="R4744">
        <f t="shared" si="226"/>
        <v>0</v>
      </c>
      <c r="S4744">
        <f t="shared" si="227"/>
        <v>0</v>
      </c>
    </row>
    <row r="4745" spans="15:19">
      <c r="O4745">
        <v>3</v>
      </c>
      <c r="P4745">
        <v>3</v>
      </c>
      <c r="Q4745">
        <f t="shared" si="225"/>
        <v>0</v>
      </c>
      <c r="R4745">
        <f t="shared" si="226"/>
        <v>1</v>
      </c>
      <c r="S4745">
        <f t="shared" si="227"/>
        <v>0</v>
      </c>
    </row>
    <row r="4746" spans="15:19">
      <c r="O4746">
        <v>4</v>
      </c>
      <c r="P4746">
        <v>0</v>
      </c>
      <c r="Q4746">
        <f t="shared" si="225"/>
        <v>1</v>
      </c>
      <c r="R4746">
        <f t="shared" si="226"/>
        <v>0</v>
      </c>
      <c r="S4746">
        <f t="shared" si="227"/>
        <v>0</v>
      </c>
    </row>
    <row r="4747" spans="15:19">
      <c r="O4747">
        <v>4</v>
      </c>
      <c r="P4747">
        <v>2</v>
      </c>
      <c r="Q4747">
        <f t="shared" si="225"/>
        <v>1</v>
      </c>
      <c r="R4747">
        <f t="shared" si="226"/>
        <v>0</v>
      </c>
      <c r="S4747">
        <f t="shared" si="227"/>
        <v>0</v>
      </c>
    </row>
    <row r="4748" spans="15:19">
      <c r="O4748">
        <v>0</v>
      </c>
      <c r="P4748">
        <v>0</v>
      </c>
      <c r="Q4748">
        <f t="shared" si="225"/>
        <v>0</v>
      </c>
      <c r="R4748">
        <f t="shared" si="226"/>
        <v>1</v>
      </c>
      <c r="S4748">
        <f t="shared" si="227"/>
        <v>0</v>
      </c>
    </row>
    <row r="4749" spans="15:19">
      <c r="O4749">
        <v>1</v>
      </c>
      <c r="P4749">
        <v>1</v>
      </c>
      <c r="Q4749">
        <f t="shared" si="225"/>
        <v>0</v>
      </c>
      <c r="R4749">
        <f t="shared" si="226"/>
        <v>1</v>
      </c>
      <c r="S4749">
        <f t="shared" si="227"/>
        <v>0</v>
      </c>
    </row>
    <row r="4750" spans="15:19">
      <c r="O4750">
        <v>1</v>
      </c>
      <c r="P4750">
        <v>1</v>
      </c>
      <c r="Q4750">
        <f t="shared" si="225"/>
        <v>0</v>
      </c>
      <c r="R4750">
        <f t="shared" si="226"/>
        <v>1</v>
      </c>
      <c r="S4750">
        <f t="shared" si="227"/>
        <v>0</v>
      </c>
    </row>
    <row r="4751" spans="15:19">
      <c r="O4751">
        <v>1</v>
      </c>
      <c r="P4751">
        <v>3</v>
      </c>
      <c r="Q4751">
        <f t="shared" si="225"/>
        <v>0</v>
      </c>
      <c r="R4751">
        <f t="shared" si="226"/>
        <v>0</v>
      </c>
      <c r="S4751">
        <f t="shared" si="227"/>
        <v>1</v>
      </c>
    </row>
    <row r="4752" spans="15:19">
      <c r="O4752">
        <v>1</v>
      </c>
      <c r="P4752">
        <v>2</v>
      </c>
      <c r="Q4752">
        <f t="shared" si="225"/>
        <v>0</v>
      </c>
      <c r="R4752">
        <f t="shared" si="226"/>
        <v>0</v>
      </c>
      <c r="S4752">
        <f t="shared" si="227"/>
        <v>1</v>
      </c>
    </row>
    <row r="4753" spans="15:19">
      <c r="O4753">
        <v>0</v>
      </c>
      <c r="P4753">
        <v>2</v>
      </c>
      <c r="Q4753">
        <f t="shared" si="225"/>
        <v>0</v>
      </c>
      <c r="R4753">
        <f t="shared" si="226"/>
        <v>0</v>
      </c>
      <c r="S4753">
        <f t="shared" si="227"/>
        <v>1</v>
      </c>
    </row>
    <row r="4754" spans="15:19">
      <c r="O4754">
        <v>1</v>
      </c>
      <c r="P4754">
        <v>1</v>
      </c>
      <c r="Q4754">
        <f t="shared" si="225"/>
        <v>0</v>
      </c>
      <c r="R4754">
        <f t="shared" si="226"/>
        <v>1</v>
      </c>
      <c r="S4754">
        <f t="shared" si="227"/>
        <v>0</v>
      </c>
    </row>
    <row r="4755" spans="15:19">
      <c r="O4755">
        <v>0</v>
      </c>
      <c r="P4755">
        <v>3</v>
      </c>
      <c r="Q4755">
        <f t="shared" si="225"/>
        <v>0</v>
      </c>
      <c r="R4755">
        <f t="shared" si="226"/>
        <v>0</v>
      </c>
      <c r="S4755">
        <f t="shared" si="227"/>
        <v>1</v>
      </c>
    </row>
    <row r="4756" spans="15:19">
      <c r="O4756">
        <v>1</v>
      </c>
      <c r="P4756">
        <v>3</v>
      </c>
      <c r="Q4756">
        <f t="shared" si="225"/>
        <v>0</v>
      </c>
      <c r="R4756">
        <f t="shared" si="226"/>
        <v>0</v>
      </c>
      <c r="S4756">
        <f t="shared" si="227"/>
        <v>1</v>
      </c>
    </row>
    <row r="4757" spans="15:19">
      <c r="O4757">
        <v>1</v>
      </c>
      <c r="P4757">
        <v>2</v>
      </c>
      <c r="Q4757">
        <f t="shared" si="225"/>
        <v>0</v>
      </c>
      <c r="R4757">
        <f t="shared" si="226"/>
        <v>0</v>
      </c>
      <c r="S4757">
        <f t="shared" si="227"/>
        <v>1</v>
      </c>
    </row>
    <row r="4758" spans="15:19">
      <c r="O4758">
        <v>0</v>
      </c>
      <c r="P4758">
        <v>0</v>
      </c>
      <c r="Q4758">
        <f t="shared" ref="Q4758:Q4821" si="228">IF(O4758&gt;P4758,1,0)</f>
        <v>0</v>
      </c>
      <c r="R4758">
        <f t="shared" ref="R4758:R4821" si="229">IF(O4758=P4758,1,0)</f>
        <v>1</v>
      </c>
      <c r="S4758">
        <f t="shared" ref="S4758:S4821" si="230">IF(O4758&lt;P4758,1,0)</f>
        <v>0</v>
      </c>
    </row>
    <row r="4759" spans="15:19">
      <c r="O4759">
        <v>2</v>
      </c>
      <c r="P4759">
        <v>0</v>
      </c>
      <c r="Q4759">
        <f t="shared" si="228"/>
        <v>1</v>
      </c>
      <c r="R4759">
        <f t="shared" si="229"/>
        <v>0</v>
      </c>
      <c r="S4759">
        <f t="shared" si="230"/>
        <v>0</v>
      </c>
    </row>
    <row r="4760" spans="15:19">
      <c r="O4760">
        <v>1</v>
      </c>
      <c r="P4760">
        <v>0</v>
      </c>
      <c r="Q4760">
        <f t="shared" si="228"/>
        <v>1</v>
      </c>
      <c r="R4760">
        <f t="shared" si="229"/>
        <v>0</v>
      </c>
      <c r="S4760">
        <f t="shared" si="230"/>
        <v>0</v>
      </c>
    </row>
    <row r="4761" spans="15:19">
      <c r="O4761">
        <v>2</v>
      </c>
      <c r="P4761">
        <v>0</v>
      </c>
      <c r="Q4761">
        <f t="shared" si="228"/>
        <v>1</v>
      </c>
      <c r="R4761">
        <f t="shared" si="229"/>
        <v>0</v>
      </c>
      <c r="S4761">
        <f t="shared" si="230"/>
        <v>0</v>
      </c>
    </row>
    <row r="4762" spans="15:19">
      <c r="O4762">
        <v>0</v>
      </c>
      <c r="P4762">
        <v>1</v>
      </c>
      <c r="Q4762">
        <f t="shared" si="228"/>
        <v>0</v>
      </c>
      <c r="R4762">
        <f t="shared" si="229"/>
        <v>0</v>
      </c>
      <c r="S4762">
        <f t="shared" si="230"/>
        <v>1</v>
      </c>
    </row>
    <row r="4763" spans="15:19">
      <c r="O4763">
        <v>2</v>
      </c>
      <c r="P4763">
        <v>0</v>
      </c>
      <c r="Q4763">
        <f t="shared" si="228"/>
        <v>1</v>
      </c>
      <c r="R4763">
        <f t="shared" si="229"/>
        <v>0</v>
      </c>
      <c r="S4763">
        <f t="shared" si="230"/>
        <v>0</v>
      </c>
    </row>
    <row r="4764" spans="15:19">
      <c r="O4764">
        <v>3</v>
      </c>
      <c r="P4764">
        <v>2</v>
      </c>
      <c r="Q4764">
        <f t="shared" si="228"/>
        <v>1</v>
      </c>
      <c r="R4764">
        <f t="shared" si="229"/>
        <v>0</v>
      </c>
      <c r="S4764">
        <f t="shared" si="230"/>
        <v>0</v>
      </c>
    </row>
    <row r="4765" spans="15:19">
      <c r="O4765">
        <v>2</v>
      </c>
      <c r="P4765">
        <v>2</v>
      </c>
      <c r="Q4765">
        <f t="shared" si="228"/>
        <v>0</v>
      </c>
      <c r="R4765">
        <f t="shared" si="229"/>
        <v>1</v>
      </c>
      <c r="S4765">
        <f t="shared" si="230"/>
        <v>0</v>
      </c>
    </row>
    <row r="4766" spans="15:19">
      <c r="O4766">
        <v>3</v>
      </c>
      <c r="P4766">
        <v>0</v>
      </c>
      <c r="Q4766">
        <f t="shared" si="228"/>
        <v>1</v>
      </c>
      <c r="R4766">
        <f t="shared" si="229"/>
        <v>0</v>
      </c>
      <c r="S4766">
        <f t="shared" si="230"/>
        <v>0</v>
      </c>
    </row>
    <row r="4767" spans="15:19">
      <c r="O4767">
        <v>1</v>
      </c>
      <c r="P4767">
        <v>1</v>
      </c>
      <c r="Q4767">
        <f t="shared" si="228"/>
        <v>0</v>
      </c>
      <c r="R4767">
        <f t="shared" si="229"/>
        <v>1</v>
      </c>
      <c r="S4767">
        <f t="shared" si="230"/>
        <v>0</v>
      </c>
    </row>
    <row r="4768" spans="15:19">
      <c r="O4768">
        <v>1</v>
      </c>
      <c r="P4768">
        <v>0</v>
      </c>
      <c r="Q4768">
        <f t="shared" si="228"/>
        <v>1</v>
      </c>
      <c r="R4768">
        <f t="shared" si="229"/>
        <v>0</v>
      </c>
      <c r="S4768">
        <f t="shared" si="230"/>
        <v>0</v>
      </c>
    </row>
    <row r="4769" spans="15:19">
      <c r="O4769">
        <v>2</v>
      </c>
      <c r="P4769">
        <v>2</v>
      </c>
      <c r="Q4769">
        <f t="shared" si="228"/>
        <v>0</v>
      </c>
      <c r="R4769">
        <f t="shared" si="229"/>
        <v>1</v>
      </c>
      <c r="S4769">
        <f t="shared" si="230"/>
        <v>0</v>
      </c>
    </row>
    <row r="4770" spans="15:19">
      <c r="O4770">
        <v>1</v>
      </c>
      <c r="P4770">
        <v>2</v>
      </c>
      <c r="Q4770">
        <f t="shared" si="228"/>
        <v>0</v>
      </c>
      <c r="R4770">
        <f t="shared" si="229"/>
        <v>0</v>
      </c>
      <c r="S4770">
        <f t="shared" si="230"/>
        <v>1</v>
      </c>
    </row>
    <row r="4771" spans="15:19">
      <c r="O4771">
        <v>3</v>
      </c>
      <c r="P4771">
        <v>2</v>
      </c>
      <c r="Q4771">
        <f t="shared" si="228"/>
        <v>1</v>
      </c>
      <c r="R4771">
        <f t="shared" si="229"/>
        <v>0</v>
      </c>
      <c r="S4771">
        <f t="shared" si="230"/>
        <v>0</v>
      </c>
    </row>
    <row r="4772" spans="15:19">
      <c r="O4772">
        <v>2</v>
      </c>
      <c r="P4772">
        <v>1</v>
      </c>
      <c r="Q4772">
        <f t="shared" si="228"/>
        <v>1</v>
      </c>
      <c r="R4772">
        <f t="shared" si="229"/>
        <v>0</v>
      </c>
      <c r="S4772">
        <f t="shared" si="230"/>
        <v>0</v>
      </c>
    </row>
    <row r="4773" spans="15:19">
      <c r="O4773">
        <v>3</v>
      </c>
      <c r="P4773">
        <v>1</v>
      </c>
      <c r="Q4773">
        <f t="shared" si="228"/>
        <v>1</v>
      </c>
      <c r="R4773">
        <f t="shared" si="229"/>
        <v>0</v>
      </c>
      <c r="S4773">
        <f t="shared" si="230"/>
        <v>0</v>
      </c>
    </row>
    <row r="4774" spans="15:19">
      <c r="O4774">
        <v>2</v>
      </c>
      <c r="P4774">
        <v>1</v>
      </c>
      <c r="Q4774">
        <f t="shared" si="228"/>
        <v>1</v>
      </c>
      <c r="R4774">
        <f t="shared" si="229"/>
        <v>0</v>
      </c>
      <c r="S4774">
        <f t="shared" si="230"/>
        <v>0</v>
      </c>
    </row>
    <row r="4775" spans="15:19">
      <c r="O4775">
        <v>3</v>
      </c>
      <c r="P4775">
        <v>2</v>
      </c>
      <c r="Q4775">
        <f t="shared" si="228"/>
        <v>1</v>
      </c>
      <c r="R4775">
        <f t="shared" si="229"/>
        <v>0</v>
      </c>
      <c r="S4775">
        <f t="shared" si="230"/>
        <v>0</v>
      </c>
    </row>
    <row r="4776" spans="15:19">
      <c r="O4776">
        <v>2</v>
      </c>
      <c r="P4776">
        <v>0</v>
      </c>
      <c r="Q4776">
        <f t="shared" si="228"/>
        <v>1</v>
      </c>
      <c r="R4776">
        <f t="shared" si="229"/>
        <v>0</v>
      </c>
      <c r="S4776">
        <f t="shared" si="230"/>
        <v>0</v>
      </c>
    </row>
    <row r="4777" spans="15:19">
      <c r="O4777">
        <v>4</v>
      </c>
      <c r="P4777">
        <v>1</v>
      </c>
      <c r="Q4777">
        <f t="shared" si="228"/>
        <v>1</v>
      </c>
      <c r="R4777">
        <f t="shared" si="229"/>
        <v>0</v>
      </c>
      <c r="S4777">
        <f t="shared" si="230"/>
        <v>0</v>
      </c>
    </row>
    <row r="4778" spans="15:19">
      <c r="O4778">
        <v>5</v>
      </c>
      <c r="P4778">
        <v>1</v>
      </c>
      <c r="Q4778">
        <f t="shared" si="228"/>
        <v>1</v>
      </c>
      <c r="R4778">
        <f t="shared" si="229"/>
        <v>0</v>
      </c>
      <c r="S4778">
        <f t="shared" si="230"/>
        <v>0</v>
      </c>
    </row>
    <row r="4779" spans="15:19">
      <c r="O4779">
        <v>4</v>
      </c>
      <c r="P4779">
        <v>2</v>
      </c>
      <c r="Q4779">
        <f t="shared" si="228"/>
        <v>1</v>
      </c>
      <c r="R4779">
        <f t="shared" si="229"/>
        <v>0</v>
      </c>
      <c r="S4779">
        <f t="shared" si="230"/>
        <v>0</v>
      </c>
    </row>
    <row r="4780" spans="15:19">
      <c r="O4780">
        <v>2</v>
      </c>
      <c r="P4780">
        <v>1</v>
      </c>
      <c r="Q4780">
        <f t="shared" si="228"/>
        <v>1</v>
      </c>
      <c r="R4780">
        <f t="shared" si="229"/>
        <v>0</v>
      </c>
      <c r="S4780">
        <f t="shared" si="230"/>
        <v>0</v>
      </c>
    </row>
    <row r="4781" spans="15:19">
      <c r="O4781">
        <v>3</v>
      </c>
      <c r="P4781">
        <v>2</v>
      </c>
      <c r="Q4781">
        <f t="shared" si="228"/>
        <v>1</v>
      </c>
      <c r="R4781">
        <f t="shared" si="229"/>
        <v>0</v>
      </c>
      <c r="S4781">
        <f t="shared" si="230"/>
        <v>0</v>
      </c>
    </row>
    <row r="4782" spans="15:19">
      <c r="O4782">
        <v>1</v>
      </c>
      <c r="P4782">
        <v>1</v>
      </c>
      <c r="Q4782">
        <f t="shared" si="228"/>
        <v>0</v>
      </c>
      <c r="R4782">
        <f t="shared" si="229"/>
        <v>1</v>
      </c>
      <c r="S4782">
        <f t="shared" si="230"/>
        <v>0</v>
      </c>
    </row>
    <row r="4783" spans="15:19">
      <c r="O4783">
        <v>2</v>
      </c>
      <c r="P4783">
        <v>2</v>
      </c>
      <c r="Q4783">
        <f t="shared" si="228"/>
        <v>0</v>
      </c>
      <c r="R4783">
        <f t="shared" si="229"/>
        <v>1</v>
      </c>
      <c r="S4783">
        <f t="shared" si="230"/>
        <v>0</v>
      </c>
    </row>
    <row r="4784" spans="15:19">
      <c r="O4784">
        <v>3</v>
      </c>
      <c r="P4784">
        <v>1</v>
      </c>
      <c r="Q4784">
        <f t="shared" si="228"/>
        <v>1</v>
      </c>
      <c r="R4784">
        <f t="shared" si="229"/>
        <v>0</v>
      </c>
      <c r="S4784">
        <f t="shared" si="230"/>
        <v>0</v>
      </c>
    </row>
    <row r="4785" spans="15:19">
      <c r="O4785">
        <v>2</v>
      </c>
      <c r="P4785">
        <v>0</v>
      </c>
      <c r="Q4785">
        <f t="shared" si="228"/>
        <v>1</v>
      </c>
      <c r="R4785">
        <f t="shared" si="229"/>
        <v>0</v>
      </c>
      <c r="S4785">
        <f t="shared" si="230"/>
        <v>0</v>
      </c>
    </row>
    <row r="4786" spans="15:19">
      <c r="O4786">
        <v>1</v>
      </c>
      <c r="P4786">
        <v>0</v>
      </c>
      <c r="Q4786">
        <f t="shared" si="228"/>
        <v>1</v>
      </c>
      <c r="R4786">
        <f t="shared" si="229"/>
        <v>0</v>
      </c>
      <c r="S4786">
        <f t="shared" si="230"/>
        <v>0</v>
      </c>
    </row>
    <row r="4787" spans="15:19">
      <c r="O4787">
        <v>1</v>
      </c>
      <c r="P4787">
        <v>1</v>
      </c>
      <c r="Q4787">
        <f t="shared" si="228"/>
        <v>0</v>
      </c>
      <c r="R4787">
        <f t="shared" si="229"/>
        <v>1</v>
      </c>
      <c r="S4787">
        <f t="shared" si="230"/>
        <v>0</v>
      </c>
    </row>
    <row r="4788" spans="15:19">
      <c r="O4788">
        <v>0</v>
      </c>
      <c r="P4788">
        <v>2</v>
      </c>
      <c r="Q4788">
        <f t="shared" si="228"/>
        <v>0</v>
      </c>
      <c r="R4788">
        <f t="shared" si="229"/>
        <v>0</v>
      </c>
      <c r="S4788">
        <f t="shared" si="230"/>
        <v>1</v>
      </c>
    </row>
    <row r="4789" spans="15:19">
      <c r="O4789">
        <v>0</v>
      </c>
      <c r="P4789">
        <v>0</v>
      </c>
      <c r="Q4789">
        <f t="shared" si="228"/>
        <v>0</v>
      </c>
      <c r="R4789">
        <f t="shared" si="229"/>
        <v>1</v>
      </c>
      <c r="S4789">
        <f t="shared" si="230"/>
        <v>0</v>
      </c>
    </row>
    <row r="4790" spans="15:19">
      <c r="O4790">
        <v>3</v>
      </c>
      <c r="P4790">
        <v>1</v>
      </c>
      <c r="Q4790">
        <f t="shared" si="228"/>
        <v>1</v>
      </c>
      <c r="R4790">
        <f t="shared" si="229"/>
        <v>0</v>
      </c>
      <c r="S4790">
        <f t="shared" si="230"/>
        <v>0</v>
      </c>
    </row>
    <row r="4791" spans="15:19">
      <c r="O4791">
        <v>3</v>
      </c>
      <c r="P4791">
        <v>1</v>
      </c>
      <c r="Q4791">
        <f t="shared" si="228"/>
        <v>1</v>
      </c>
      <c r="R4791">
        <f t="shared" si="229"/>
        <v>0</v>
      </c>
      <c r="S4791">
        <f t="shared" si="230"/>
        <v>0</v>
      </c>
    </row>
    <row r="4792" spans="15:19">
      <c r="O4792">
        <v>1</v>
      </c>
      <c r="P4792">
        <v>1</v>
      </c>
      <c r="Q4792">
        <f t="shared" si="228"/>
        <v>0</v>
      </c>
      <c r="R4792">
        <f t="shared" si="229"/>
        <v>1</v>
      </c>
      <c r="S4792">
        <f t="shared" si="230"/>
        <v>0</v>
      </c>
    </row>
    <row r="4793" spans="15:19">
      <c r="O4793">
        <v>2</v>
      </c>
      <c r="P4793">
        <v>2</v>
      </c>
      <c r="Q4793">
        <f t="shared" si="228"/>
        <v>0</v>
      </c>
      <c r="R4793">
        <f t="shared" si="229"/>
        <v>1</v>
      </c>
      <c r="S4793">
        <f t="shared" si="230"/>
        <v>0</v>
      </c>
    </row>
    <row r="4794" spans="15:19">
      <c r="O4794">
        <v>4</v>
      </c>
      <c r="P4794">
        <v>1</v>
      </c>
      <c r="Q4794">
        <f t="shared" si="228"/>
        <v>1</v>
      </c>
      <c r="R4794">
        <f t="shared" si="229"/>
        <v>0</v>
      </c>
      <c r="S4794">
        <f t="shared" si="230"/>
        <v>0</v>
      </c>
    </row>
    <row r="4795" spans="15:19">
      <c r="O4795">
        <v>1</v>
      </c>
      <c r="P4795">
        <v>2</v>
      </c>
      <c r="Q4795">
        <f t="shared" si="228"/>
        <v>0</v>
      </c>
      <c r="R4795">
        <f t="shared" si="229"/>
        <v>0</v>
      </c>
      <c r="S4795">
        <f t="shared" si="230"/>
        <v>1</v>
      </c>
    </row>
    <row r="4796" spans="15:19">
      <c r="O4796">
        <v>2</v>
      </c>
      <c r="P4796">
        <v>2</v>
      </c>
      <c r="Q4796">
        <f t="shared" si="228"/>
        <v>0</v>
      </c>
      <c r="R4796">
        <f t="shared" si="229"/>
        <v>1</v>
      </c>
      <c r="S4796">
        <f t="shared" si="230"/>
        <v>0</v>
      </c>
    </row>
    <row r="4797" spans="15:19">
      <c r="O4797">
        <v>0</v>
      </c>
      <c r="P4797">
        <v>1</v>
      </c>
      <c r="Q4797">
        <f t="shared" si="228"/>
        <v>0</v>
      </c>
      <c r="R4797">
        <f t="shared" si="229"/>
        <v>0</v>
      </c>
      <c r="S4797">
        <f t="shared" si="230"/>
        <v>1</v>
      </c>
    </row>
    <row r="4798" spans="15:19">
      <c r="O4798">
        <v>1</v>
      </c>
      <c r="P4798">
        <v>2</v>
      </c>
      <c r="Q4798">
        <f t="shared" si="228"/>
        <v>0</v>
      </c>
      <c r="R4798">
        <f t="shared" si="229"/>
        <v>0</v>
      </c>
      <c r="S4798">
        <f t="shared" si="230"/>
        <v>1</v>
      </c>
    </row>
    <row r="4799" spans="15:19">
      <c r="O4799">
        <v>4</v>
      </c>
      <c r="P4799">
        <v>2</v>
      </c>
      <c r="Q4799">
        <f t="shared" si="228"/>
        <v>1</v>
      </c>
      <c r="R4799">
        <f t="shared" si="229"/>
        <v>0</v>
      </c>
      <c r="S4799">
        <f t="shared" si="230"/>
        <v>0</v>
      </c>
    </row>
    <row r="4800" spans="15:19">
      <c r="O4800">
        <v>0</v>
      </c>
      <c r="P4800">
        <v>2</v>
      </c>
      <c r="Q4800">
        <f t="shared" si="228"/>
        <v>0</v>
      </c>
      <c r="R4800">
        <f t="shared" si="229"/>
        <v>0</v>
      </c>
      <c r="S4800">
        <f t="shared" si="230"/>
        <v>1</v>
      </c>
    </row>
    <row r="4801" spans="15:19">
      <c r="O4801">
        <v>2</v>
      </c>
      <c r="P4801">
        <v>0</v>
      </c>
      <c r="Q4801">
        <f t="shared" si="228"/>
        <v>1</v>
      </c>
      <c r="R4801">
        <f t="shared" si="229"/>
        <v>0</v>
      </c>
      <c r="S4801">
        <f t="shared" si="230"/>
        <v>0</v>
      </c>
    </row>
    <row r="4802" spans="15:19">
      <c r="O4802">
        <v>4</v>
      </c>
      <c r="P4802">
        <v>0</v>
      </c>
      <c r="Q4802">
        <f t="shared" si="228"/>
        <v>1</v>
      </c>
      <c r="R4802">
        <f t="shared" si="229"/>
        <v>0</v>
      </c>
      <c r="S4802">
        <f t="shared" si="230"/>
        <v>0</v>
      </c>
    </row>
    <row r="4803" spans="15:19">
      <c r="O4803">
        <v>1</v>
      </c>
      <c r="P4803">
        <v>2</v>
      </c>
      <c r="Q4803">
        <f t="shared" si="228"/>
        <v>0</v>
      </c>
      <c r="R4803">
        <f t="shared" si="229"/>
        <v>0</v>
      </c>
      <c r="S4803">
        <f t="shared" si="230"/>
        <v>1</v>
      </c>
    </row>
    <row r="4804" spans="15:19">
      <c r="O4804">
        <v>0</v>
      </c>
      <c r="P4804">
        <v>0</v>
      </c>
      <c r="Q4804">
        <f t="shared" si="228"/>
        <v>0</v>
      </c>
      <c r="R4804">
        <f t="shared" si="229"/>
        <v>1</v>
      </c>
      <c r="S4804">
        <f t="shared" si="230"/>
        <v>0</v>
      </c>
    </row>
    <row r="4805" spans="15:19">
      <c r="O4805">
        <v>1</v>
      </c>
      <c r="P4805">
        <v>0</v>
      </c>
      <c r="Q4805">
        <f t="shared" si="228"/>
        <v>1</v>
      </c>
      <c r="R4805">
        <f t="shared" si="229"/>
        <v>0</v>
      </c>
      <c r="S4805">
        <f t="shared" si="230"/>
        <v>0</v>
      </c>
    </row>
    <row r="4806" spans="15:19">
      <c r="O4806">
        <v>2</v>
      </c>
      <c r="P4806">
        <v>0</v>
      </c>
      <c r="Q4806">
        <f t="shared" si="228"/>
        <v>1</v>
      </c>
      <c r="R4806">
        <f t="shared" si="229"/>
        <v>0</v>
      </c>
      <c r="S4806">
        <f t="shared" si="230"/>
        <v>0</v>
      </c>
    </row>
    <row r="4807" spans="15:19">
      <c r="O4807">
        <v>2</v>
      </c>
      <c r="P4807">
        <v>0</v>
      </c>
      <c r="Q4807">
        <f t="shared" si="228"/>
        <v>1</v>
      </c>
      <c r="R4807">
        <f t="shared" si="229"/>
        <v>0</v>
      </c>
      <c r="S4807">
        <f t="shared" si="230"/>
        <v>0</v>
      </c>
    </row>
    <row r="4808" spans="15:19">
      <c r="O4808">
        <v>4</v>
      </c>
      <c r="P4808">
        <v>1</v>
      </c>
      <c r="Q4808">
        <f t="shared" si="228"/>
        <v>1</v>
      </c>
      <c r="R4808">
        <f t="shared" si="229"/>
        <v>0</v>
      </c>
      <c r="S4808">
        <f t="shared" si="230"/>
        <v>0</v>
      </c>
    </row>
    <row r="4809" spans="15:19">
      <c r="O4809">
        <v>1</v>
      </c>
      <c r="P4809">
        <v>1</v>
      </c>
      <c r="Q4809">
        <f t="shared" si="228"/>
        <v>0</v>
      </c>
      <c r="R4809">
        <f t="shared" si="229"/>
        <v>1</v>
      </c>
      <c r="S4809">
        <f t="shared" si="230"/>
        <v>0</v>
      </c>
    </row>
    <row r="4810" spans="15:19">
      <c r="O4810">
        <v>1</v>
      </c>
      <c r="P4810">
        <v>1</v>
      </c>
      <c r="Q4810">
        <f t="shared" si="228"/>
        <v>0</v>
      </c>
      <c r="R4810">
        <f t="shared" si="229"/>
        <v>1</v>
      </c>
      <c r="S4810">
        <f t="shared" si="230"/>
        <v>0</v>
      </c>
    </row>
    <row r="4811" spans="15:19">
      <c r="O4811">
        <v>2</v>
      </c>
      <c r="P4811">
        <v>3</v>
      </c>
      <c r="Q4811">
        <f t="shared" si="228"/>
        <v>0</v>
      </c>
      <c r="R4811">
        <f t="shared" si="229"/>
        <v>0</v>
      </c>
      <c r="S4811">
        <f t="shared" si="230"/>
        <v>1</v>
      </c>
    </row>
    <row r="4812" spans="15:19">
      <c r="O4812">
        <v>1</v>
      </c>
      <c r="P4812">
        <v>2</v>
      </c>
      <c r="Q4812">
        <f t="shared" si="228"/>
        <v>0</v>
      </c>
      <c r="R4812">
        <f t="shared" si="229"/>
        <v>0</v>
      </c>
      <c r="S4812">
        <f t="shared" si="230"/>
        <v>1</v>
      </c>
    </row>
    <row r="4813" spans="15:19">
      <c r="O4813">
        <v>4</v>
      </c>
      <c r="P4813">
        <v>1</v>
      </c>
      <c r="Q4813">
        <f t="shared" si="228"/>
        <v>1</v>
      </c>
      <c r="R4813">
        <f t="shared" si="229"/>
        <v>0</v>
      </c>
      <c r="S4813">
        <f t="shared" si="230"/>
        <v>0</v>
      </c>
    </row>
    <row r="4814" spans="15:19">
      <c r="O4814">
        <v>2</v>
      </c>
      <c r="P4814">
        <v>2</v>
      </c>
      <c r="Q4814">
        <f t="shared" si="228"/>
        <v>0</v>
      </c>
      <c r="R4814">
        <f t="shared" si="229"/>
        <v>1</v>
      </c>
      <c r="S4814">
        <f t="shared" si="230"/>
        <v>0</v>
      </c>
    </row>
    <row r="4815" spans="15:19">
      <c r="O4815">
        <v>1</v>
      </c>
      <c r="P4815">
        <v>0</v>
      </c>
      <c r="Q4815">
        <f t="shared" si="228"/>
        <v>1</v>
      </c>
      <c r="R4815">
        <f t="shared" si="229"/>
        <v>0</v>
      </c>
      <c r="S4815">
        <f t="shared" si="230"/>
        <v>0</v>
      </c>
    </row>
    <row r="4816" spans="15:19">
      <c r="O4816">
        <v>2</v>
      </c>
      <c r="P4816">
        <v>0</v>
      </c>
      <c r="Q4816">
        <f t="shared" si="228"/>
        <v>1</v>
      </c>
      <c r="R4816">
        <f t="shared" si="229"/>
        <v>0</v>
      </c>
      <c r="S4816">
        <f t="shared" si="230"/>
        <v>0</v>
      </c>
    </row>
    <row r="4817" spans="15:19">
      <c r="O4817">
        <v>2</v>
      </c>
      <c r="P4817">
        <v>0</v>
      </c>
      <c r="Q4817">
        <f t="shared" si="228"/>
        <v>1</v>
      </c>
      <c r="R4817">
        <f t="shared" si="229"/>
        <v>0</v>
      </c>
      <c r="S4817">
        <f t="shared" si="230"/>
        <v>0</v>
      </c>
    </row>
    <row r="4818" spans="15:19">
      <c r="O4818">
        <v>1</v>
      </c>
      <c r="P4818">
        <v>2</v>
      </c>
      <c r="Q4818">
        <f t="shared" si="228"/>
        <v>0</v>
      </c>
      <c r="R4818">
        <f t="shared" si="229"/>
        <v>0</v>
      </c>
      <c r="S4818">
        <f t="shared" si="230"/>
        <v>1</v>
      </c>
    </row>
    <row r="4819" spans="15:19">
      <c r="O4819">
        <v>3</v>
      </c>
      <c r="P4819">
        <v>1</v>
      </c>
      <c r="Q4819">
        <f t="shared" si="228"/>
        <v>1</v>
      </c>
      <c r="R4819">
        <f t="shared" si="229"/>
        <v>0</v>
      </c>
      <c r="S4819">
        <f t="shared" si="230"/>
        <v>0</v>
      </c>
    </row>
    <row r="4820" spans="15:19">
      <c r="O4820">
        <v>1</v>
      </c>
      <c r="P4820">
        <v>0</v>
      </c>
      <c r="Q4820">
        <f t="shared" si="228"/>
        <v>1</v>
      </c>
      <c r="R4820">
        <f t="shared" si="229"/>
        <v>0</v>
      </c>
      <c r="S4820">
        <f t="shared" si="230"/>
        <v>0</v>
      </c>
    </row>
    <row r="4821" spans="15:19">
      <c r="O4821">
        <v>1</v>
      </c>
      <c r="P4821">
        <v>1</v>
      </c>
      <c r="Q4821">
        <f t="shared" si="228"/>
        <v>0</v>
      </c>
      <c r="R4821">
        <f t="shared" si="229"/>
        <v>1</v>
      </c>
      <c r="S4821">
        <f t="shared" si="230"/>
        <v>0</v>
      </c>
    </row>
    <row r="4822" spans="15:19">
      <c r="O4822">
        <v>1</v>
      </c>
      <c r="P4822">
        <v>0</v>
      </c>
      <c r="Q4822">
        <f t="shared" ref="Q4822:Q4885" si="231">IF(O4822&gt;P4822,1,0)</f>
        <v>1</v>
      </c>
      <c r="R4822">
        <f t="shared" ref="R4822:R4885" si="232">IF(O4822=P4822,1,0)</f>
        <v>0</v>
      </c>
      <c r="S4822">
        <f t="shared" ref="S4822:S4885" si="233">IF(O4822&lt;P4822,1,0)</f>
        <v>0</v>
      </c>
    </row>
    <row r="4823" spans="15:19">
      <c r="O4823">
        <v>0</v>
      </c>
      <c r="P4823">
        <v>2</v>
      </c>
      <c r="Q4823">
        <f t="shared" si="231"/>
        <v>0</v>
      </c>
      <c r="R4823">
        <f t="shared" si="232"/>
        <v>0</v>
      </c>
      <c r="S4823">
        <f t="shared" si="233"/>
        <v>1</v>
      </c>
    </row>
    <row r="4824" spans="15:19">
      <c r="O4824">
        <v>0</v>
      </c>
      <c r="P4824">
        <v>1</v>
      </c>
      <c r="Q4824">
        <f t="shared" si="231"/>
        <v>0</v>
      </c>
      <c r="R4824">
        <f t="shared" si="232"/>
        <v>0</v>
      </c>
      <c r="S4824">
        <f t="shared" si="233"/>
        <v>1</v>
      </c>
    </row>
    <row r="4825" spans="15:19">
      <c r="O4825">
        <v>0</v>
      </c>
      <c r="P4825">
        <v>3</v>
      </c>
      <c r="Q4825">
        <f t="shared" si="231"/>
        <v>0</v>
      </c>
      <c r="R4825">
        <f t="shared" si="232"/>
        <v>0</v>
      </c>
      <c r="S4825">
        <f t="shared" si="233"/>
        <v>1</v>
      </c>
    </row>
    <row r="4826" spans="15:19">
      <c r="O4826">
        <v>1</v>
      </c>
      <c r="P4826">
        <v>0</v>
      </c>
      <c r="Q4826">
        <f t="shared" si="231"/>
        <v>1</v>
      </c>
      <c r="R4826">
        <f t="shared" si="232"/>
        <v>0</v>
      </c>
      <c r="S4826">
        <f t="shared" si="233"/>
        <v>0</v>
      </c>
    </row>
    <row r="4827" spans="15:19">
      <c r="O4827">
        <v>4</v>
      </c>
      <c r="P4827">
        <v>3</v>
      </c>
      <c r="Q4827">
        <f t="shared" si="231"/>
        <v>1</v>
      </c>
      <c r="R4827">
        <f t="shared" si="232"/>
        <v>0</v>
      </c>
      <c r="S4827">
        <f t="shared" si="233"/>
        <v>0</v>
      </c>
    </row>
    <row r="4828" spans="15:19">
      <c r="O4828">
        <v>1</v>
      </c>
      <c r="P4828">
        <v>0</v>
      </c>
      <c r="Q4828">
        <f t="shared" si="231"/>
        <v>1</v>
      </c>
      <c r="R4828">
        <f t="shared" si="232"/>
        <v>0</v>
      </c>
      <c r="S4828">
        <f t="shared" si="233"/>
        <v>0</v>
      </c>
    </row>
    <row r="4829" spans="15:19">
      <c r="O4829">
        <v>2</v>
      </c>
      <c r="P4829">
        <v>0</v>
      </c>
      <c r="Q4829">
        <f t="shared" si="231"/>
        <v>1</v>
      </c>
      <c r="R4829">
        <f t="shared" si="232"/>
        <v>0</v>
      </c>
      <c r="S4829">
        <f t="shared" si="233"/>
        <v>0</v>
      </c>
    </row>
    <row r="4830" spans="15:19">
      <c r="O4830">
        <v>2</v>
      </c>
      <c r="P4830">
        <v>4</v>
      </c>
      <c r="Q4830">
        <f t="shared" si="231"/>
        <v>0</v>
      </c>
      <c r="R4830">
        <f t="shared" si="232"/>
        <v>0</v>
      </c>
      <c r="S4830">
        <f t="shared" si="233"/>
        <v>1</v>
      </c>
    </row>
    <row r="4831" spans="15:19">
      <c r="O4831">
        <v>1</v>
      </c>
      <c r="P4831">
        <v>2</v>
      </c>
      <c r="Q4831">
        <f t="shared" si="231"/>
        <v>0</v>
      </c>
      <c r="R4831">
        <f t="shared" si="232"/>
        <v>0</v>
      </c>
      <c r="S4831">
        <f t="shared" si="233"/>
        <v>1</v>
      </c>
    </row>
    <row r="4832" spans="15:19">
      <c r="O4832">
        <v>0</v>
      </c>
      <c r="P4832">
        <v>0</v>
      </c>
      <c r="Q4832">
        <f t="shared" si="231"/>
        <v>0</v>
      </c>
      <c r="R4832">
        <f t="shared" si="232"/>
        <v>1</v>
      </c>
      <c r="S4832">
        <f t="shared" si="233"/>
        <v>0</v>
      </c>
    </row>
    <row r="4833" spans="15:19">
      <c r="O4833">
        <v>2</v>
      </c>
      <c r="P4833">
        <v>0</v>
      </c>
      <c r="Q4833">
        <f t="shared" si="231"/>
        <v>1</v>
      </c>
      <c r="R4833">
        <f t="shared" si="232"/>
        <v>0</v>
      </c>
      <c r="S4833">
        <f t="shared" si="233"/>
        <v>0</v>
      </c>
    </row>
    <row r="4834" spans="15:19">
      <c r="O4834">
        <v>0</v>
      </c>
      <c r="P4834">
        <v>0</v>
      </c>
      <c r="Q4834">
        <f t="shared" si="231"/>
        <v>0</v>
      </c>
      <c r="R4834">
        <f t="shared" si="232"/>
        <v>1</v>
      </c>
      <c r="S4834">
        <f t="shared" si="233"/>
        <v>0</v>
      </c>
    </row>
    <row r="4835" spans="15:19">
      <c r="O4835">
        <v>1</v>
      </c>
      <c r="P4835">
        <v>1</v>
      </c>
      <c r="Q4835">
        <f t="shared" si="231"/>
        <v>0</v>
      </c>
      <c r="R4835">
        <f t="shared" si="232"/>
        <v>1</v>
      </c>
      <c r="S4835">
        <f t="shared" si="233"/>
        <v>0</v>
      </c>
    </row>
    <row r="4836" spans="15:19">
      <c r="O4836">
        <v>5</v>
      </c>
      <c r="P4836">
        <v>2</v>
      </c>
      <c r="Q4836">
        <f t="shared" si="231"/>
        <v>1</v>
      </c>
      <c r="R4836">
        <f t="shared" si="232"/>
        <v>0</v>
      </c>
      <c r="S4836">
        <f t="shared" si="233"/>
        <v>0</v>
      </c>
    </row>
    <row r="4837" spans="15:19">
      <c r="O4837">
        <v>0</v>
      </c>
      <c r="P4837">
        <v>0</v>
      </c>
      <c r="Q4837">
        <f t="shared" si="231"/>
        <v>0</v>
      </c>
      <c r="R4837">
        <f t="shared" si="232"/>
        <v>1</v>
      </c>
      <c r="S4837">
        <f t="shared" si="233"/>
        <v>0</v>
      </c>
    </row>
    <row r="4838" spans="15:19">
      <c r="O4838">
        <v>1</v>
      </c>
      <c r="P4838">
        <v>0</v>
      </c>
      <c r="Q4838">
        <f t="shared" si="231"/>
        <v>1</v>
      </c>
      <c r="R4838">
        <f t="shared" si="232"/>
        <v>0</v>
      </c>
      <c r="S4838">
        <f t="shared" si="233"/>
        <v>0</v>
      </c>
    </row>
    <row r="4839" spans="15:19">
      <c r="O4839">
        <v>0</v>
      </c>
      <c r="P4839">
        <v>2</v>
      </c>
      <c r="Q4839">
        <f t="shared" si="231"/>
        <v>0</v>
      </c>
      <c r="R4839">
        <f t="shared" si="232"/>
        <v>0</v>
      </c>
      <c r="S4839">
        <f t="shared" si="233"/>
        <v>1</v>
      </c>
    </row>
    <row r="4840" spans="15:19">
      <c r="O4840">
        <v>1</v>
      </c>
      <c r="P4840">
        <v>2</v>
      </c>
      <c r="Q4840">
        <f t="shared" si="231"/>
        <v>0</v>
      </c>
      <c r="R4840">
        <f t="shared" si="232"/>
        <v>0</v>
      </c>
      <c r="S4840">
        <f t="shared" si="233"/>
        <v>1</v>
      </c>
    </row>
    <row r="4841" spans="15:19">
      <c r="O4841">
        <v>3</v>
      </c>
      <c r="P4841">
        <v>0</v>
      </c>
      <c r="Q4841">
        <f t="shared" si="231"/>
        <v>1</v>
      </c>
      <c r="R4841">
        <f t="shared" si="232"/>
        <v>0</v>
      </c>
      <c r="S4841">
        <f t="shared" si="233"/>
        <v>0</v>
      </c>
    </row>
    <row r="4842" spans="15:19">
      <c r="O4842">
        <v>1</v>
      </c>
      <c r="P4842">
        <v>1</v>
      </c>
      <c r="Q4842">
        <f t="shared" si="231"/>
        <v>0</v>
      </c>
      <c r="R4842">
        <f t="shared" si="232"/>
        <v>1</v>
      </c>
      <c r="S4842">
        <f t="shared" si="233"/>
        <v>0</v>
      </c>
    </row>
    <row r="4843" spans="15:19">
      <c r="O4843">
        <v>2</v>
      </c>
      <c r="P4843">
        <v>1</v>
      </c>
      <c r="Q4843">
        <f t="shared" si="231"/>
        <v>1</v>
      </c>
      <c r="R4843">
        <f t="shared" si="232"/>
        <v>0</v>
      </c>
      <c r="S4843">
        <f t="shared" si="233"/>
        <v>0</v>
      </c>
    </row>
    <row r="4844" spans="15:19">
      <c r="O4844">
        <v>0</v>
      </c>
      <c r="P4844">
        <v>2</v>
      </c>
      <c r="Q4844">
        <f t="shared" si="231"/>
        <v>0</v>
      </c>
      <c r="R4844">
        <f t="shared" si="232"/>
        <v>0</v>
      </c>
      <c r="S4844">
        <f t="shared" si="233"/>
        <v>1</v>
      </c>
    </row>
    <row r="4845" spans="15:19">
      <c r="O4845">
        <v>1</v>
      </c>
      <c r="P4845">
        <v>3</v>
      </c>
      <c r="Q4845">
        <f t="shared" si="231"/>
        <v>0</v>
      </c>
      <c r="R4845">
        <f t="shared" si="232"/>
        <v>0</v>
      </c>
      <c r="S4845">
        <f t="shared" si="233"/>
        <v>1</v>
      </c>
    </row>
    <row r="4846" spans="15:19">
      <c r="O4846">
        <v>0</v>
      </c>
      <c r="P4846">
        <v>1</v>
      </c>
      <c r="Q4846">
        <f t="shared" si="231"/>
        <v>0</v>
      </c>
      <c r="R4846">
        <f t="shared" si="232"/>
        <v>0</v>
      </c>
      <c r="S4846">
        <f t="shared" si="233"/>
        <v>1</v>
      </c>
    </row>
    <row r="4847" spans="15:19">
      <c r="O4847">
        <v>2</v>
      </c>
      <c r="P4847">
        <v>1</v>
      </c>
      <c r="Q4847">
        <f t="shared" si="231"/>
        <v>1</v>
      </c>
      <c r="R4847">
        <f t="shared" si="232"/>
        <v>0</v>
      </c>
      <c r="S4847">
        <f t="shared" si="233"/>
        <v>0</v>
      </c>
    </row>
    <row r="4848" spans="15:19">
      <c r="O4848">
        <v>5</v>
      </c>
      <c r="P4848">
        <v>0</v>
      </c>
      <c r="Q4848">
        <f t="shared" si="231"/>
        <v>1</v>
      </c>
      <c r="R4848">
        <f t="shared" si="232"/>
        <v>0</v>
      </c>
      <c r="S4848">
        <f t="shared" si="233"/>
        <v>0</v>
      </c>
    </row>
    <row r="4849" spans="15:19">
      <c r="O4849">
        <v>1</v>
      </c>
      <c r="P4849">
        <v>1</v>
      </c>
      <c r="Q4849">
        <f t="shared" si="231"/>
        <v>0</v>
      </c>
      <c r="R4849">
        <f t="shared" si="232"/>
        <v>1</v>
      </c>
      <c r="S4849">
        <f t="shared" si="233"/>
        <v>0</v>
      </c>
    </row>
    <row r="4850" spans="15:19">
      <c r="O4850">
        <v>2</v>
      </c>
      <c r="P4850">
        <v>1</v>
      </c>
      <c r="Q4850">
        <f t="shared" si="231"/>
        <v>1</v>
      </c>
      <c r="R4850">
        <f t="shared" si="232"/>
        <v>0</v>
      </c>
      <c r="S4850">
        <f t="shared" si="233"/>
        <v>0</v>
      </c>
    </row>
    <row r="4851" spans="15:19">
      <c r="O4851">
        <v>2</v>
      </c>
      <c r="P4851">
        <v>1</v>
      </c>
      <c r="Q4851">
        <f t="shared" si="231"/>
        <v>1</v>
      </c>
      <c r="R4851">
        <f t="shared" si="232"/>
        <v>0</v>
      </c>
      <c r="S4851">
        <f t="shared" si="233"/>
        <v>0</v>
      </c>
    </row>
    <row r="4852" spans="15:19">
      <c r="O4852">
        <v>0</v>
      </c>
      <c r="P4852">
        <v>3</v>
      </c>
      <c r="Q4852">
        <f t="shared" si="231"/>
        <v>0</v>
      </c>
      <c r="R4852">
        <f t="shared" si="232"/>
        <v>0</v>
      </c>
      <c r="S4852">
        <f t="shared" si="233"/>
        <v>1</v>
      </c>
    </row>
    <row r="4853" spans="15:19">
      <c r="O4853">
        <v>2</v>
      </c>
      <c r="P4853">
        <v>3</v>
      </c>
      <c r="Q4853">
        <f t="shared" si="231"/>
        <v>0</v>
      </c>
      <c r="R4853">
        <f t="shared" si="232"/>
        <v>0</v>
      </c>
      <c r="S4853">
        <f t="shared" si="233"/>
        <v>1</v>
      </c>
    </row>
    <row r="4854" spans="15:19">
      <c r="O4854">
        <v>2</v>
      </c>
      <c r="P4854">
        <v>0</v>
      </c>
      <c r="Q4854">
        <f t="shared" si="231"/>
        <v>1</v>
      </c>
      <c r="R4854">
        <f t="shared" si="232"/>
        <v>0</v>
      </c>
      <c r="S4854">
        <f t="shared" si="233"/>
        <v>0</v>
      </c>
    </row>
    <row r="4855" spans="15:19">
      <c r="O4855">
        <v>1</v>
      </c>
      <c r="P4855">
        <v>2</v>
      </c>
      <c r="Q4855">
        <f t="shared" si="231"/>
        <v>0</v>
      </c>
      <c r="R4855">
        <f t="shared" si="232"/>
        <v>0</v>
      </c>
      <c r="S4855">
        <f t="shared" si="233"/>
        <v>1</v>
      </c>
    </row>
    <row r="4856" spans="15:19">
      <c r="O4856">
        <v>2</v>
      </c>
      <c r="P4856">
        <v>1</v>
      </c>
      <c r="Q4856">
        <f t="shared" si="231"/>
        <v>1</v>
      </c>
      <c r="R4856">
        <f t="shared" si="232"/>
        <v>0</v>
      </c>
      <c r="S4856">
        <f t="shared" si="233"/>
        <v>0</v>
      </c>
    </row>
    <row r="4857" spans="15:19">
      <c r="O4857">
        <v>1</v>
      </c>
      <c r="P4857">
        <v>0</v>
      </c>
      <c r="Q4857">
        <f t="shared" si="231"/>
        <v>1</v>
      </c>
      <c r="R4857">
        <f t="shared" si="232"/>
        <v>0</v>
      </c>
      <c r="S4857">
        <f t="shared" si="233"/>
        <v>0</v>
      </c>
    </row>
    <row r="4858" spans="15:19">
      <c r="O4858">
        <v>4</v>
      </c>
      <c r="P4858">
        <v>1</v>
      </c>
      <c r="Q4858">
        <f t="shared" si="231"/>
        <v>1</v>
      </c>
      <c r="R4858">
        <f t="shared" si="232"/>
        <v>0</v>
      </c>
      <c r="S4858">
        <f t="shared" si="233"/>
        <v>0</v>
      </c>
    </row>
    <row r="4859" spans="15:19">
      <c r="O4859">
        <v>3</v>
      </c>
      <c r="P4859">
        <v>2</v>
      </c>
      <c r="Q4859">
        <f t="shared" si="231"/>
        <v>1</v>
      </c>
      <c r="R4859">
        <f t="shared" si="232"/>
        <v>0</v>
      </c>
      <c r="S4859">
        <f t="shared" si="233"/>
        <v>0</v>
      </c>
    </row>
    <row r="4860" spans="15:19">
      <c r="O4860">
        <v>3</v>
      </c>
      <c r="P4860">
        <v>0</v>
      </c>
      <c r="Q4860">
        <f t="shared" si="231"/>
        <v>1</v>
      </c>
      <c r="R4860">
        <f t="shared" si="232"/>
        <v>0</v>
      </c>
      <c r="S4860">
        <f t="shared" si="233"/>
        <v>0</v>
      </c>
    </row>
    <row r="4861" spans="15:19">
      <c r="O4861">
        <v>0</v>
      </c>
      <c r="P4861">
        <v>2</v>
      </c>
      <c r="Q4861">
        <f t="shared" si="231"/>
        <v>0</v>
      </c>
      <c r="R4861">
        <f t="shared" si="232"/>
        <v>0</v>
      </c>
      <c r="S4861">
        <f t="shared" si="233"/>
        <v>1</v>
      </c>
    </row>
    <row r="4862" spans="15:19">
      <c r="O4862">
        <v>2</v>
      </c>
      <c r="P4862">
        <v>1</v>
      </c>
      <c r="Q4862">
        <f t="shared" si="231"/>
        <v>1</v>
      </c>
      <c r="R4862">
        <f t="shared" si="232"/>
        <v>0</v>
      </c>
      <c r="S4862">
        <f t="shared" si="233"/>
        <v>0</v>
      </c>
    </row>
    <row r="4863" spans="15:19">
      <c r="O4863">
        <v>2</v>
      </c>
      <c r="P4863">
        <v>0</v>
      </c>
      <c r="Q4863">
        <f t="shared" si="231"/>
        <v>1</v>
      </c>
      <c r="R4863">
        <f t="shared" si="232"/>
        <v>0</v>
      </c>
      <c r="S4863">
        <f t="shared" si="233"/>
        <v>0</v>
      </c>
    </row>
    <row r="4864" spans="15:19">
      <c r="O4864">
        <v>1</v>
      </c>
      <c r="P4864">
        <v>2</v>
      </c>
      <c r="Q4864">
        <f t="shared" si="231"/>
        <v>0</v>
      </c>
      <c r="R4864">
        <f t="shared" si="232"/>
        <v>0</v>
      </c>
      <c r="S4864">
        <f t="shared" si="233"/>
        <v>1</v>
      </c>
    </row>
    <row r="4865" spans="15:19">
      <c r="O4865">
        <v>1</v>
      </c>
      <c r="P4865">
        <v>1</v>
      </c>
      <c r="Q4865">
        <f t="shared" si="231"/>
        <v>0</v>
      </c>
      <c r="R4865">
        <f t="shared" si="232"/>
        <v>1</v>
      </c>
      <c r="S4865">
        <f t="shared" si="233"/>
        <v>0</v>
      </c>
    </row>
    <row r="4866" spans="15:19">
      <c r="O4866">
        <v>1</v>
      </c>
      <c r="P4866">
        <v>0</v>
      </c>
      <c r="Q4866">
        <f t="shared" si="231"/>
        <v>1</v>
      </c>
      <c r="R4866">
        <f t="shared" si="232"/>
        <v>0</v>
      </c>
      <c r="S4866">
        <f t="shared" si="233"/>
        <v>0</v>
      </c>
    </row>
    <row r="4867" spans="15:19">
      <c r="O4867">
        <v>2</v>
      </c>
      <c r="P4867">
        <v>1</v>
      </c>
      <c r="Q4867">
        <f t="shared" si="231"/>
        <v>1</v>
      </c>
      <c r="R4867">
        <f t="shared" si="232"/>
        <v>0</v>
      </c>
      <c r="S4867">
        <f t="shared" si="233"/>
        <v>0</v>
      </c>
    </row>
    <row r="4868" spans="15:19">
      <c r="O4868">
        <v>2</v>
      </c>
      <c r="P4868">
        <v>2</v>
      </c>
      <c r="Q4868">
        <f t="shared" si="231"/>
        <v>0</v>
      </c>
      <c r="R4868">
        <f t="shared" si="232"/>
        <v>1</v>
      </c>
      <c r="S4868">
        <f t="shared" si="233"/>
        <v>0</v>
      </c>
    </row>
    <row r="4869" spans="15:19">
      <c r="O4869">
        <v>0</v>
      </c>
      <c r="P4869">
        <v>0</v>
      </c>
      <c r="Q4869">
        <f t="shared" si="231"/>
        <v>0</v>
      </c>
      <c r="R4869">
        <f t="shared" si="232"/>
        <v>1</v>
      </c>
      <c r="S4869">
        <f t="shared" si="233"/>
        <v>0</v>
      </c>
    </row>
    <row r="4870" spans="15:19">
      <c r="O4870">
        <v>2</v>
      </c>
      <c r="P4870">
        <v>0</v>
      </c>
      <c r="Q4870">
        <f t="shared" si="231"/>
        <v>1</v>
      </c>
      <c r="R4870">
        <f t="shared" si="232"/>
        <v>0</v>
      </c>
      <c r="S4870">
        <f t="shared" si="233"/>
        <v>0</v>
      </c>
    </row>
    <row r="4871" spans="15:19">
      <c r="O4871">
        <v>3</v>
      </c>
      <c r="P4871">
        <v>0</v>
      </c>
      <c r="Q4871">
        <f t="shared" si="231"/>
        <v>1</v>
      </c>
      <c r="R4871">
        <f t="shared" si="232"/>
        <v>0</v>
      </c>
      <c r="S4871">
        <f t="shared" si="233"/>
        <v>0</v>
      </c>
    </row>
    <row r="4872" spans="15:19">
      <c r="O4872">
        <v>1</v>
      </c>
      <c r="P4872">
        <v>0</v>
      </c>
      <c r="Q4872">
        <f t="shared" si="231"/>
        <v>1</v>
      </c>
      <c r="R4872">
        <f t="shared" si="232"/>
        <v>0</v>
      </c>
      <c r="S4872">
        <f t="shared" si="233"/>
        <v>0</v>
      </c>
    </row>
    <row r="4873" spans="15:19">
      <c r="O4873">
        <v>0</v>
      </c>
      <c r="P4873">
        <v>1</v>
      </c>
      <c r="Q4873">
        <f t="shared" si="231"/>
        <v>0</v>
      </c>
      <c r="R4873">
        <f t="shared" si="232"/>
        <v>0</v>
      </c>
      <c r="S4873">
        <f t="shared" si="233"/>
        <v>1</v>
      </c>
    </row>
    <row r="4874" spans="15:19">
      <c r="O4874">
        <v>3</v>
      </c>
      <c r="P4874">
        <v>2</v>
      </c>
      <c r="Q4874">
        <f t="shared" si="231"/>
        <v>1</v>
      </c>
      <c r="R4874">
        <f t="shared" si="232"/>
        <v>0</v>
      </c>
      <c r="S4874">
        <f t="shared" si="233"/>
        <v>0</v>
      </c>
    </row>
    <row r="4875" spans="15:19">
      <c r="O4875">
        <v>1</v>
      </c>
      <c r="P4875">
        <v>0</v>
      </c>
      <c r="Q4875">
        <f t="shared" si="231"/>
        <v>1</v>
      </c>
      <c r="R4875">
        <f t="shared" si="232"/>
        <v>0</v>
      </c>
      <c r="S4875">
        <f t="shared" si="233"/>
        <v>0</v>
      </c>
    </row>
    <row r="4876" spans="15:19">
      <c r="O4876">
        <v>4</v>
      </c>
      <c r="P4876">
        <v>0</v>
      </c>
      <c r="Q4876">
        <f t="shared" si="231"/>
        <v>1</v>
      </c>
      <c r="R4876">
        <f t="shared" si="232"/>
        <v>0</v>
      </c>
      <c r="S4876">
        <f t="shared" si="233"/>
        <v>0</v>
      </c>
    </row>
    <row r="4877" spans="15:19">
      <c r="O4877">
        <v>1</v>
      </c>
      <c r="P4877">
        <v>1</v>
      </c>
      <c r="Q4877">
        <f t="shared" si="231"/>
        <v>0</v>
      </c>
      <c r="R4877">
        <f t="shared" si="232"/>
        <v>1</v>
      </c>
      <c r="S4877">
        <f t="shared" si="233"/>
        <v>0</v>
      </c>
    </row>
    <row r="4878" spans="15:19">
      <c r="O4878">
        <v>1</v>
      </c>
      <c r="P4878">
        <v>0</v>
      </c>
      <c r="Q4878">
        <f t="shared" si="231"/>
        <v>1</v>
      </c>
      <c r="R4878">
        <f t="shared" si="232"/>
        <v>0</v>
      </c>
      <c r="S4878">
        <f t="shared" si="233"/>
        <v>0</v>
      </c>
    </row>
    <row r="4879" spans="15:19">
      <c r="O4879">
        <v>3</v>
      </c>
      <c r="P4879">
        <v>0</v>
      </c>
      <c r="Q4879">
        <f t="shared" si="231"/>
        <v>1</v>
      </c>
      <c r="R4879">
        <f t="shared" si="232"/>
        <v>0</v>
      </c>
      <c r="S4879">
        <f t="shared" si="233"/>
        <v>0</v>
      </c>
    </row>
    <row r="4880" spans="15:19">
      <c r="O4880">
        <v>2</v>
      </c>
      <c r="P4880">
        <v>1</v>
      </c>
      <c r="Q4880">
        <f t="shared" si="231"/>
        <v>1</v>
      </c>
      <c r="R4880">
        <f t="shared" si="232"/>
        <v>0</v>
      </c>
      <c r="S4880">
        <f t="shared" si="233"/>
        <v>0</v>
      </c>
    </row>
    <row r="4881" spans="15:19">
      <c r="O4881">
        <v>3</v>
      </c>
      <c r="P4881">
        <v>3</v>
      </c>
      <c r="Q4881">
        <f t="shared" si="231"/>
        <v>0</v>
      </c>
      <c r="R4881">
        <f t="shared" si="232"/>
        <v>1</v>
      </c>
      <c r="S4881">
        <f t="shared" si="233"/>
        <v>0</v>
      </c>
    </row>
    <row r="4882" spans="15:19">
      <c r="O4882">
        <v>1</v>
      </c>
      <c r="P4882">
        <v>1</v>
      </c>
      <c r="Q4882">
        <f t="shared" si="231"/>
        <v>0</v>
      </c>
      <c r="R4882">
        <f t="shared" si="232"/>
        <v>1</v>
      </c>
      <c r="S4882">
        <f t="shared" si="233"/>
        <v>0</v>
      </c>
    </row>
    <row r="4883" spans="15:19">
      <c r="O4883">
        <v>1</v>
      </c>
      <c r="P4883">
        <v>0</v>
      </c>
      <c r="Q4883">
        <f t="shared" si="231"/>
        <v>1</v>
      </c>
      <c r="R4883">
        <f t="shared" si="232"/>
        <v>0</v>
      </c>
      <c r="S4883">
        <f t="shared" si="233"/>
        <v>0</v>
      </c>
    </row>
    <row r="4884" spans="15:19">
      <c r="O4884">
        <v>1</v>
      </c>
      <c r="P4884">
        <v>2</v>
      </c>
      <c r="Q4884">
        <f t="shared" si="231"/>
        <v>0</v>
      </c>
      <c r="R4884">
        <f t="shared" si="232"/>
        <v>0</v>
      </c>
      <c r="S4884">
        <f t="shared" si="233"/>
        <v>1</v>
      </c>
    </row>
    <row r="4885" spans="15:19">
      <c r="O4885">
        <v>3</v>
      </c>
      <c r="P4885">
        <v>1</v>
      </c>
      <c r="Q4885">
        <f t="shared" si="231"/>
        <v>1</v>
      </c>
      <c r="R4885">
        <f t="shared" si="232"/>
        <v>0</v>
      </c>
      <c r="S4885">
        <f t="shared" si="233"/>
        <v>0</v>
      </c>
    </row>
    <row r="4886" spans="15:19">
      <c r="O4886">
        <v>2</v>
      </c>
      <c r="P4886">
        <v>1</v>
      </c>
      <c r="Q4886">
        <f t="shared" ref="Q4886:Q4949" si="234">IF(O4886&gt;P4886,1,0)</f>
        <v>1</v>
      </c>
      <c r="R4886">
        <f t="shared" ref="R4886:R4949" si="235">IF(O4886=P4886,1,0)</f>
        <v>0</v>
      </c>
      <c r="S4886">
        <f t="shared" ref="S4886:S4949" si="236">IF(O4886&lt;P4886,1,0)</f>
        <v>0</v>
      </c>
    </row>
    <row r="4887" spans="15:19">
      <c r="O4887">
        <v>3</v>
      </c>
      <c r="P4887">
        <v>4</v>
      </c>
      <c r="Q4887">
        <f t="shared" si="234"/>
        <v>0</v>
      </c>
      <c r="R4887">
        <f t="shared" si="235"/>
        <v>0</v>
      </c>
      <c r="S4887">
        <f t="shared" si="236"/>
        <v>1</v>
      </c>
    </row>
    <row r="4888" spans="15:19">
      <c r="O4888">
        <v>1</v>
      </c>
      <c r="P4888">
        <v>3</v>
      </c>
      <c r="Q4888">
        <f t="shared" si="234"/>
        <v>0</v>
      </c>
      <c r="R4888">
        <f t="shared" si="235"/>
        <v>0</v>
      </c>
      <c r="S4888">
        <f t="shared" si="236"/>
        <v>1</v>
      </c>
    </row>
    <row r="4889" spans="15:19">
      <c r="O4889">
        <v>3</v>
      </c>
      <c r="P4889">
        <v>2</v>
      </c>
      <c r="Q4889">
        <f t="shared" si="234"/>
        <v>1</v>
      </c>
      <c r="R4889">
        <f t="shared" si="235"/>
        <v>0</v>
      </c>
      <c r="S4889">
        <f t="shared" si="236"/>
        <v>0</v>
      </c>
    </row>
    <row r="4890" spans="15:19">
      <c r="O4890">
        <v>2</v>
      </c>
      <c r="P4890">
        <v>1</v>
      </c>
      <c r="Q4890">
        <f t="shared" si="234"/>
        <v>1</v>
      </c>
      <c r="R4890">
        <f t="shared" si="235"/>
        <v>0</v>
      </c>
      <c r="S4890">
        <f t="shared" si="236"/>
        <v>0</v>
      </c>
    </row>
    <row r="4891" spans="15:19">
      <c r="O4891">
        <v>0</v>
      </c>
      <c r="P4891">
        <v>1</v>
      </c>
      <c r="Q4891">
        <f t="shared" si="234"/>
        <v>0</v>
      </c>
      <c r="R4891">
        <f t="shared" si="235"/>
        <v>0</v>
      </c>
      <c r="S4891">
        <f t="shared" si="236"/>
        <v>1</v>
      </c>
    </row>
    <row r="4892" spans="15:19">
      <c r="O4892">
        <v>0</v>
      </c>
      <c r="P4892">
        <v>0</v>
      </c>
      <c r="Q4892">
        <f t="shared" si="234"/>
        <v>0</v>
      </c>
      <c r="R4892">
        <f t="shared" si="235"/>
        <v>1</v>
      </c>
      <c r="S4892">
        <f t="shared" si="236"/>
        <v>0</v>
      </c>
    </row>
    <row r="4893" spans="15:19">
      <c r="O4893">
        <v>2</v>
      </c>
      <c r="P4893">
        <v>0</v>
      </c>
      <c r="Q4893">
        <f t="shared" si="234"/>
        <v>1</v>
      </c>
      <c r="R4893">
        <f t="shared" si="235"/>
        <v>0</v>
      </c>
      <c r="S4893">
        <f t="shared" si="236"/>
        <v>0</v>
      </c>
    </row>
    <row r="4894" spans="15:19">
      <c r="O4894">
        <v>3</v>
      </c>
      <c r="P4894">
        <v>0</v>
      </c>
      <c r="Q4894">
        <f t="shared" si="234"/>
        <v>1</v>
      </c>
      <c r="R4894">
        <f t="shared" si="235"/>
        <v>0</v>
      </c>
      <c r="S4894">
        <f t="shared" si="236"/>
        <v>0</v>
      </c>
    </row>
    <row r="4895" spans="15:19">
      <c r="O4895">
        <v>1</v>
      </c>
      <c r="P4895">
        <v>4</v>
      </c>
      <c r="Q4895">
        <f t="shared" si="234"/>
        <v>0</v>
      </c>
      <c r="R4895">
        <f t="shared" si="235"/>
        <v>0</v>
      </c>
      <c r="S4895">
        <f t="shared" si="236"/>
        <v>1</v>
      </c>
    </row>
    <row r="4896" spans="15:19">
      <c r="O4896">
        <v>3</v>
      </c>
      <c r="P4896">
        <v>0</v>
      </c>
      <c r="Q4896">
        <f t="shared" si="234"/>
        <v>1</v>
      </c>
      <c r="R4896">
        <f t="shared" si="235"/>
        <v>0</v>
      </c>
      <c r="S4896">
        <f t="shared" si="236"/>
        <v>0</v>
      </c>
    </row>
    <row r="4897" spans="15:19">
      <c r="O4897">
        <v>1</v>
      </c>
      <c r="P4897">
        <v>3</v>
      </c>
      <c r="Q4897">
        <f t="shared" si="234"/>
        <v>0</v>
      </c>
      <c r="R4897">
        <f t="shared" si="235"/>
        <v>0</v>
      </c>
      <c r="S4897">
        <f t="shared" si="236"/>
        <v>1</v>
      </c>
    </row>
    <row r="4898" spans="15:19">
      <c r="O4898">
        <v>2</v>
      </c>
      <c r="P4898">
        <v>0</v>
      </c>
      <c r="Q4898">
        <f t="shared" si="234"/>
        <v>1</v>
      </c>
      <c r="R4898">
        <f t="shared" si="235"/>
        <v>0</v>
      </c>
      <c r="S4898">
        <f t="shared" si="236"/>
        <v>0</v>
      </c>
    </row>
    <row r="4899" spans="15:19">
      <c r="O4899">
        <v>1</v>
      </c>
      <c r="P4899">
        <v>2</v>
      </c>
      <c r="Q4899">
        <f t="shared" si="234"/>
        <v>0</v>
      </c>
      <c r="R4899">
        <f t="shared" si="235"/>
        <v>0</v>
      </c>
      <c r="S4899">
        <f t="shared" si="236"/>
        <v>1</v>
      </c>
    </row>
    <row r="4900" spans="15:19">
      <c r="O4900">
        <v>1</v>
      </c>
      <c r="P4900">
        <v>1</v>
      </c>
      <c r="Q4900">
        <f t="shared" si="234"/>
        <v>0</v>
      </c>
      <c r="R4900">
        <f t="shared" si="235"/>
        <v>1</v>
      </c>
      <c r="S4900">
        <f t="shared" si="236"/>
        <v>0</v>
      </c>
    </row>
    <row r="4901" spans="15:19">
      <c r="O4901">
        <v>1</v>
      </c>
      <c r="P4901">
        <v>2</v>
      </c>
      <c r="Q4901">
        <f t="shared" si="234"/>
        <v>0</v>
      </c>
      <c r="R4901">
        <f t="shared" si="235"/>
        <v>0</v>
      </c>
      <c r="S4901">
        <f t="shared" si="236"/>
        <v>1</v>
      </c>
    </row>
    <row r="4902" spans="15:19">
      <c r="O4902">
        <v>1</v>
      </c>
      <c r="P4902">
        <v>1</v>
      </c>
      <c r="Q4902">
        <f t="shared" si="234"/>
        <v>0</v>
      </c>
      <c r="R4902">
        <f t="shared" si="235"/>
        <v>1</v>
      </c>
      <c r="S4902">
        <f t="shared" si="236"/>
        <v>0</v>
      </c>
    </row>
    <row r="4903" spans="15:19">
      <c r="O4903">
        <v>0</v>
      </c>
      <c r="P4903">
        <v>1</v>
      </c>
      <c r="Q4903">
        <f t="shared" si="234"/>
        <v>0</v>
      </c>
      <c r="R4903">
        <f t="shared" si="235"/>
        <v>0</v>
      </c>
      <c r="S4903">
        <f t="shared" si="236"/>
        <v>1</v>
      </c>
    </row>
    <row r="4904" spans="15:19">
      <c r="O4904">
        <v>2</v>
      </c>
      <c r="P4904">
        <v>1</v>
      </c>
      <c r="Q4904">
        <f t="shared" si="234"/>
        <v>1</v>
      </c>
      <c r="R4904">
        <f t="shared" si="235"/>
        <v>0</v>
      </c>
      <c r="S4904">
        <f t="shared" si="236"/>
        <v>0</v>
      </c>
    </row>
    <row r="4905" spans="15:19">
      <c r="O4905">
        <v>0</v>
      </c>
      <c r="P4905">
        <v>3</v>
      </c>
      <c r="Q4905">
        <f t="shared" si="234"/>
        <v>0</v>
      </c>
      <c r="R4905">
        <f t="shared" si="235"/>
        <v>0</v>
      </c>
      <c r="S4905">
        <f t="shared" si="236"/>
        <v>1</v>
      </c>
    </row>
    <row r="4906" spans="15:19">
      <c r="O4906">
        <v>1</v>
      </c>
      <c r="P4906">
        <v>1</v>
      </c>
      <c r="Q4906">
        <f t="shared" si="234"/>
        <v>0</v>
      </c>
      <c r="R4906">
        <f t="shared" si="235"/>
        <v>1</v>
      </c>
      <c r="S4906">
        <f t="shared" si="236"/>
        <v>0</v>
      </c>
    </row>
    <row r="4907" spans="15:19">
      <c r="O4907">
        <v>2</v>
      </c>
      <c r="P4907">
        <v>1</v>
      </c>
      <c r="Q4907">
        <f t="shared" si="234"/>
        <v>1</v>
      </c>
      <c r="R4907">
        <f t="shared" si="235"/>
        <v>0</v>
      </c>
      <c r="S4907">
        <f t="shared" si="236"/>
        <v>0</v>
      </c>
    </row>
    <row r="4908" spans="15:19">
      <c r="O4908">
        <v>4</v>
      </c>
      <c r="P4908">
        <v>1</v>
      </c>
      <c r="Q4908">
        <f t="shared" si="234"/>
        <v>1</v>
      </c>
      <c r="R4908">
        <f t="shared" si="235"/>
        <v>0</v>
      </c>
      <c r="S4908">
        <f t="shared" si="236"/>
        <v>0</v>
      </c>
    </row>
    <row r="4909" spans="15:19">
      <c r="O4909">
        <v>2</v>
      </c>
      <c r="P4909">
        <v>2</v>
      </c>
      <c r="Q4909">
        <f t="shared" si="234"/>
        <v>0</v>
      </c>
      <c r="R4909">
        <f t="shared" si="235"/>
        <v>1</v>
      </c>
      <c r="S4909">
        <f t="shared" si="236"/>
        <v>0</v>
      </c>
    </row>
    <row r="4910" spans="15:19">
      <c r="O4910">
        <v>1</v>
      </c>
      <c r="P4910">
        <v>3</v>
      </c>
      <c r="Q4910">
        <f t="shared" si="234"/>
        <v>0</v>
      </c>
      <c r="R4910">
        <f t="shared" si="235"/>
        <v>0</v>
      </c>
      <c r="S4910">
        <f t="shared" si="236"/>
        <v>1</v>
      </c>
    </row>
    <row r="4911" spans="15:19">
      <c r="O4911">
        <v>1</v>
      </c>
      <c r="P4911">
        <v>2</v>
      </c>
      <c r="Q4911">
        <f t="shared" si="234"/>
        <v>0</v>
      </c>
      <c r="R4911">
        <f t="shared" si="235"/>
        <v>0</v>
      </c>
      <c r="S4911">
        <f t="shared" si="236"/>
        <v>1</v>
      </c>
    </row>
    <row r="4912" spans="15:19">
      <c r="O4912">
        <v>2</v>
      </c>
      <c r="P4912">
        <v>2</v>
      </c>
      <c r="Q4912">
        <f t="shared" si="234"/>
        <v>0</v>
      </c>
      <c r="R4912">
        <f t="shared" si="235"/>
        <v>1</v>
      </c>
      <c r="S4912">
        <f t="shared" si="236"/>
        <v>0</v>
      </c>
    </row>
    <row r="4913" spans="15:19">
      <c r="O4913">
        <v>0</v>
      </c>
      <c r="P4913">
        <v>0</v>
      </c>
      <c r="Q4913">
        <f t="shared" si="234"/>
        <v>0</v>
      </c>
      <c r="R4913">
        <f t="shared" si="235"/>
        <v>1</v>
      </c>
      <c r="S4913">
        <f t="shared" si="236"/>
        <v>0</v>
      </c>
    </row>
    <row r="4914" spans="15:19">
      <c r="O4914">
        <v>2</v>
      </c>
      <c r="P4914">
        <v>1</v>
      </c>
      <c r="Q4914">
        <f t="shared" si="234"/>
        <v>1</v>
      </c>
      <c r="R4914">
        <f t="shared" si="235"/>
        <v>0</v>
      </c>
      <c r="S4914">
        <f t="shared" si="236"/>
        <v>0</v>
      </c>
    </row>
    <row r="4915" spans="15:19">
      <c r="O4915">
        <v>0</v>
      </c>
      <c r="P4915">
        <v>2</v>
      </c>
      <c r="Q4915">
        <f t="shared" si="234"/>
        <v>0</v>
      </c>
      <c r="R4915">
        <f t="shared" si="235"/>
        <v>0</v>
      </c>
      <c r="S4915">
        <f t="shared" si="236"/>
        <v>1</v>
      </c>
    </row>
    <row r="4916" spans="15:19">
      <c r="O4916">
        <v>1</v>
      </c>
      <c r="P4916">
        <v>2</v>
      </c>
      <c r="Q4916">
        <f t="shared" si="234"/>
        <v>0</v>
      </c>
      <c r="R4916">
        <f t="shared" si="235"/>
        <v>0</v>
      </c>
      <c r="S4916">
        <f t="shared" si="236"/>
        <v>1</v>
      </c>
    </row>
    <row r="4917" spans="15:19">
      <c r="O4917">
        <v>1</v>
      </c>
      <c r="P4917">
        <v>0</v>
      </c>
      <c r="Q4917">
        <f t="shared" si="234"/>
        <v>1</v>
      </c>
      <c r="R4917">
        <f t="shared" si="235"/>
        <v>0</v>
      </c>
      <c r="S4917">
        <f t="shared" si="236"/>
        <v>0</v>
      </c>
    </row>
    <row r="4918" spans="15:19">
      <c r="O4918">
        <v>0</v>
      </c>
      <c r="P4918">
        <v>1</v>
      </c>
      <c r="Q4918">
        <f t="shared" si="234"/>
        <v>0</v>
      </c>
      <c r="R4918">
        <f t="shared" si="235"/>
        <v>0</v>
      </c>
      <c r="S4918">
        <f t="shared" si="236"/>
        <v>1</v>
      </c>
    </row>
    <row r="4919" spans="15:19">
      <c r="O4919">
        <v>1</v>
      </c>
      <c r="P4919">
        <v>0</v>
      </c>
      <c r="Q4919">
        <f t="shared" si="234"/>
        <v>1</v>
      </c>
      <c r="R4919">
        <f t="shared" si="235"/>
        <v>0</v>
      </c>
      <c r="S4919">
        <f t="shared" si="236"/>
        <v>0</v>
      </c>
    </row>
    <row r="4920" spans="15:19">
      <c r="O4920">
        <v>2</v>
      </c>
      <c r="P4920">
        <v>3</v>
      </c>
      <c r="Q4920">
        <f t="shared" si="234"/>
        <v>0</v>
      </c>
      <c r="R4920">
        <f t="shared" si="235"/>
        <v>0</v>
      </c>
      <c r="S4920">
        <f t="shared" si="236"/>
        <v>1</v>
      </c>
    </row>
    <row r="4921" spans="15:19">
      <c r="O4921">
        <v>1</v>
      </c>
      <c r="P4921">
        <v>2</v>
      </c>
      <c r="Q4921">
        <f t="shared" si="234"/>
        <v>0</v>
      </c>
      <c r="R4921">
        <f t="shared" si="235"/>
        <v>0</v>
      </c>
      <c r="S4921">
        <f t="shared" si="236"/>
        <v>1</v>
      </c>
    </row>
    <row r="4922" spans="15:19">
      <c r="O4922">
        <v>2</v>
      </c>
      <c r="P4922">
        <v>1</v>
      </c>
      <c r="Q4922">
        <f t="shared" si="234"/>
        <v>1</v>
      </c>
      <c r="R4922">
        <f t="shared" si="235"/>
        <v>0</v>
      </c>
      <c r="S4922">
        <f t="shared" si="236"/>
        <v>0</v>
      </c>
    </row>
    <row r="4923" spans="15:19">
      <c r="O4923">
        <v>2</v>
      </c>
      <c r="P4923">
        <v>1</v>
      </c>
      <c r="Q4923">
        <f t="shared" si="234"/>
        <v>1</v>
      </c>
      <c r="R4923">
        <f t="shared" si="235"/>
        <v>0</v>
      </c>
      <c r="S4923">
        <f t="shared" si="236"/>
        <v>0</v>
      </c>
    </row>
    <row r="4924" spans="15:19">
      <c r="O4924">
        <v>2</v>
      </c>
      <c r="P4924">
        <v>1</v>
      </c>
      <c r="Q4924">
        <f t="shared" si="234"/>
        <v>1</v>
      </c>
      <c r="R4924">
        <f t="shared" si="235"/>
        <v>0</v>
      </c>
      <c r="S4924">
        <f t="shared" si="236"/>
        <v>0</v>
      </c>
    </row>
    <row r="4925" spans="15:19">
      <c r="O4925">
        <v>1</v>
      </c>
      <c r="P4925">
        <v>1</v>
      </c>
      <c r="Q4925">
        <f t="shared" si="234"/>
        <v>0</v>
      </c>
      <c r="R4925">
        <f t="shared" si="235"/>
        <v>1</v>
      </c>
      <c r="S4925">
        <f t="shared" si="236"/>
        <v>0</v>
      </c>
    </row>
    <row r="4926" spans="15:19">
      <c r="O4926">
        <v>0</v>
      </c>
      <c r="P4926">
        <v>0</v>
      </c>
      <c r="Q4926">
        <f t="shared" si="234"/>
        <v>0</v>
      </c>
      <c r="R4926">
        <f t="shared" si="235"/>
        <v>1</v>
      </c>
      <c r="S4926">
        <f t="shared" si="236"/>
        <v>0</v>
      </c>
    </row>
    <row r="4927" spans="15:19">
      <c r="O4927">
        <v>0</v>
      </c>
      <c r="P4927">
        <v>1</v>
      </c>
      <c r="Q4927">
        <f t="shared" si="234"/>
        <v>0</v>
      </c>
      <c r="R4927">
        <f t="shared" si="235"/>
        <v>0</v>
      </c>
      <c r="S4927">
        <f t="shared" si="236"/>
        <v>1</v>
      </c>
    </row>
    <row r="4928" spans="15:19">
      <c r="O4928">
        <v>2</v>
      </c>
      <c r="P4928">
        <v>1</v>
      </c>
      <c r="Q4928">
        <f t="shared" si="234"/>
        <v>1</v>
      </c>
      <c r="R4928">
        <f t="shared" si="235"/>
        <v>0</v>
      </c>
      <c r="S4928">
        <f t="shared" si="236"/>
        <v>0</v>
      </c>
    </row>
    <row r="4929" spans="15:19">
      <c r="O4929">
        <v>3</v>
      </c>
      <c r="P4929">
        <v>2</v>
      </c>
      <c r="Q4929">
        <f t="shared" si="234"/>
        <v>1</v>
      </c>
      <c r="R4929">
        <f t="shared" si="235"/>
        <v>0</v>
      </c>
      <c r="S4929">
        <f t="shared" si="236"/>
        <v>0</v>
      </c>
    </row>
    <row r="4930" spans="15:19">
      <c r="O4930">
        <v>2</v>
      </c>
      <c r="P4930">
        <v>2</v>
      </c>
      <c r="Q4930">
        <f t="shared" si="234"/>
        <v>0</v>
      </c>
      <c r="R4930">
        <f t="shared" si="235"/>
        <v>1</v>
      </c>
      <c r="S4930">
        <f t="shared" si="236"/>
        <v>0</v>
      </c>
    </row>
    <row r="4931" spans="15:19">
      <c r="O4931">
        <v>0</v>
      </c>
      <c r="P4931">
        <v>1</v>
      </c>
      <c r="Q4931">
        <f t="shared" si="234"/>
        <v>0</v>
      </c>
      <c r="R4931">
        <f t="shared" si="235"/>
        <v>0</v>
      </c>
      <c r="S4931">
        <f t="shared" si="236"/>
        <v>1</v>
      </c>
    </row>
    <row r="4932" spans="15:19">
      <c r="O4932">
        <v>0</v>
      </c>
      <c r="P4932">
        <v>3</v>
      </c>
      <c r="Q4932">
        <f t="shared" si="234"/>
        <v>0</v>
      </c>
      <c r="R4932">
        <f t="shared" si="235"/>
        <v>0</v>
      </c>
      <c r="S4932">
        <f t="shared" si="236"/>
        <v>1</v>
      </c>
    </row>
    <row r="4933" spans="15:19">
      <c r="O4933">
        <v>1</v>
      </c>
      <c r="P4933">
        <v>2</v>
      </c>
      <c r="Q4933">
        <f t="shared" si="234"/>
        <v>0</v>
      </c>
      <c r="R4933">
        <f t="shared" si="235"/>
        <v>0</v>
      </c>
      <c r="S4933">
        <f t="shared" si="236"/>
        <v>1</v>
      </c>
    </row>
    <row r="4934" spans="15:19">
      <c r="O4934">
        <v>4</v>
      </c>
      <c r="P4934">
        <v>2</v>
      </c>
      <c r="Q4934">
        <f t="shared" si="234"/>
        <v>1</v>
      </c>
      <c r="R4934">
        <f t="shared" si="235"/>
        <v>0</v>
      </c>
      <c r="S4934">
        <f t="shared" si="236"/>
        <v>0</v>
      </c>
    </row>
    <row r="4935" spans="15:19">
      <c r="O4935">
        <v>2</v>
      </c>
      <c r="P4935">
        <v>0</v>
      </c>
      <c r="Q4935">
        <f t="shared" si="234"/>
        <v>1</v>
      </c>
      <c r="R4935">
        <f t="shared" si="235"/>
        <v>0</v>
      </c>
      <c r="S4935">
        <f t="shared" si="236"/>
        <v>0</v>
      </c>
    </row>
    <row r="4936" spans="15:19">
      <c r="O4936">
        <v>2</v>
      </c>
      <c r="P4936">
        <v>0</v>
      </c>
      <c r="Q4936">
        <f t="shared" si="234"/>
        <v>1</v>
      </c>
      <c r="R4936">
        <f t="shared" si="235"/>
        <v>0</v>
      </c>
      <c r="S4936">
        <f t="shared" si="236"/>
        <v>0</v>
      </c>
    </row>
    <row r="4937" spans="15:19">
      <c r="O4937">
        <v>1</v>
      </c>
      <c r="P4937">
        <v>1</v>
      </c>
      <c r="Q4937">
        <f t="shared" si="234"/>
        <v>0</v>
      </c>
      <c r="R4937">
        <f t="shared" si="235"/>
        <v>1</v>
      </c>
      <c r="S4937">
        <f t="shared" si="236"/>
        <v>0</v>
      </c>
    </row>
    <row r="4938" spans="15:19">
      <c r="O4938">
        <v>4</v>
      </c>
      <c r="P4938">
        <v>1</v>
      </c>
      <c r="Q4938">
        <f t="shared" si="234"/>
        <v>1</v>
      </c>
      <c r="R4938">
        <f t="shared" si="235"/>
        <v>0</v>
      </c>
      <c r="S4938">
        <f t="shared" si="236"/>
        <v>0</v>
      </c>
    </row>
    <row r="4939" spans="15:19">
      <c r="O4939">
        <v>1</v>
      </c>
      <c r="P4939">
        <v>1</v>
      </c>
      <c r="Q4939">
        <f t="shared" si="234"/>
        <v>0</v>
      </c>
      <c r="R4939">
        <f t="shared" si="235"/>
        <v>1</v>
      </c>
      <c r="S4939">
        <f t="shared" si="236"/>
        <v>0</v>
      </c>
    </row>
    <row r="4940" spans="15:19">
      <c r="O4940">
        <v>1</v>
      </c>
      <c r="P4940">
        <v>0</v>
      </c>
      <c r="Q4940">
        <f t="shared" si="234"/>
        <v>1</v>
      </c>
      <c r="R4940">
        <f t="shared" si="235"/>
        <v>0</v>
      </c>
      <c r="S4940">
        <f t="shared" si="236"/>
        <v>0</v>
      </c>
    </row>
    <row r="4941" spans="15:19">
      <c r="O4941">
        <v>1</v>
      </c>
      <c r="P4941">
        <v>1</v>
      </c>
      <c r="Q4941">
        <f t="shared" si="234"/>
        <v>0</v>
      </c>
      <c r="R4941">
        <f t="shared" si="235"/>
        <v>1</v>
      </c>
      <c r="S4941">
        <f t="shared" si="236"/>
        <v>0</v>
      </c>
    </row>
    <row r="4942" spans="15:19">
      <c r="O4942">
        <v>1</v>
      </c>
      <c r="P4942">
        <v>3</v>
      </c>
      <c r="Q4942">
        <f t="shared" si="234"/>
        <v>0</v>
      </c>
      <c r="R4942">
        <f t="shared" si="235"/>
        <v>0</v>
      </c>
      <c r="S4942">
        <f t="shared" si="236"/>
        <v>1</v>
      </c>
    </row>
    <row r="4943" spans="15:19">
      <c r="O4943">
        <v>2</v>
      </c>
      <c r="P4943">
        <v>2</v>
      </c>
      <c r="Q4943">
        <f t="shared" si="234"/>
        <v>0</v>
      </c>
      <c r="R4943">
        <f t="shared" si="235"/>
        <v>1</v>
      </c>
      <c r="S4943">
        <f t="shared" si="236"/>
        <v>0</v>
      </c>
    </row>
    <row r="4944" spans="15:19">
      <c r="O4944">
        <v>4</v>
      </c>
      <c r="P4944">
        <v>0</v>
      </c>
      <c r="Q4944">
        <f t="shared" si="234"/>
        <v>1</v>
      </c>
      <c r="R4944">
        <f t="shared" si="235"/>
        <v>0</v>
      </c>
      <c r="S4944">
        <f t="shared" si="236"/>
        <v>0</v>
      </c>
    </row>
    <row r="4945" spans="15:19">
      <c r="O4945">
        <v>3</v>
      </c>
      <c r="P4945">
        <v>0</v>
      </c>
      <c r="Q4945">
        <f t="shared" si="234"/>
        <v>1</v>
      </c>
      <c r="R4945">
        <f t="shared" si="235"/>
        <v>0</v>
      </c>
      <c r="S4945">
        <f t="shared" si="236"/>
        <v>0</v>
      </c>
    </row>
    <row r="4946" spans="15:19">
      <c r="O4946">
        <v>2</v>
      </c>
      <c r="P4946">
        <v>1</v>
      </c>
      <c r="Q4946">
        <f t="shared" si="234"/>
        <v>1</v>
      </c>
      <c r="R4946">
        <f t="shared" si="235"/>
        <v>0</v>
      </c>
      <c r="S4946">
        <f t="shared" si="236"/>
        <v>0</v>
      </c>
    </row>
    <row r="4947" spans="15:19">
      <c r="O4947">
        <v>5</v>
      </c>
      <c r="P4947">
        <v>0</v>
      </c>
      <c r="Q4947">
        <f t="shared" si="234"/>
        <v>1</v>
      </c>
      <c r="R4947">
        <f t="shared" si="235"/>
        <v>0</v>
      </c>
      <c r="S4947">
        <f t="shared" si="236"/>
        <v>0</v>
      </c>
    </row>
    <row r="4948" spans="15:19">
      <c r="O4948">
        <v>1</v>
      </c>
      <c r="P4948">
        <v>0</v>
      </c>
      <c r="Q4948">
        <f t="shared" si="234"/>
        <v>1</v>
      </c>
      <c r="R4948">
        <f t="shared" si="235"/>
        <v>0</v>
      </c>
      <c r="S4948">
        <f t="shared" si="236"/>
        <v>0</v>
      </c>
    </row>
    <row r="4949" spans="15:19">
      <c r="O4949">
        <v>2</v>
      </c>
      <c r="P4949">
        <v>1</v>
      </c>
      <c r="Q4949">
        <f t="shared" si="234"/>
        <v>1</v>
      </c>
      <c r="R4949">
        <f t="shared" si="235"/>
        <v>0</v>
      </c>
      <c r="S4949">
        <f t="shared" si="236"/>
        <v>0</v>
      </c>
    </row>
    <row r="4950" spans="15:19">
      <c r="O4950">
        <v>0</v>
      </c>
      <c r="P4950">
        <v>2</v>
      </c>
      <c r="Q4950">
        <f t="shared" ref="Q4950:Q5013" si="237">IF(O4950&gt;P4950,1,0)</f>
        <v>0</v>
      </c>
      <c r="R4950">
        <f t="shared" ref="R4950:R5013" si="238">IF(O4950=P4950,1,0)</f>
        <v>0</v>
      </c>
      <c r="S4950">
        <f t="shared" ref="S4950:S5013" si="239">IF(O4950&lt;P4950,1,0)</f>
        <v>1</v>
      </c>
    </row>
    <row r="4951" spans="15:19">
      <c r="O4951">
        <v>2</v>
      </c>
      <c r="P4951">
        <v>0</v>
      </c>
      <c r="Q4951">
        <f t="shared" si="237"/>
        <v>1</v>
      </c>
      <c r="R4951">
        <f t="shared" si="238"/>
        <v>0</v>
      </c>
      <c r="S4951">
        <f t="shared" si="239"/>
        <v>0</v>
      </c>
    </row>
    <row r="4952" spans="15:19">
      <c r="O4952">
        <v>0</v>
      </c>
      <c r="P4952">
        <v>2</v>
      </c>
      <c r="Q4952">
        <f t="shared" si="237"/>
        <v>0</v>
      </c>
      <c r="R4952">
        <f t="shared" si="238"/>
        <v>0</v>
      </c>
      <c r="S4952">
        <f t="shared" si="239"/>
        <v>1</v>
      </c>
    </row>
    <row r="4953" spans="15:19">
      <c r="O4953">
        <v>2</v>
      </c>
      <c r="P4953">
        <v>1</v>
      </c>
      <c r="Q4953">
        <f t="shared" si="237"/>
        <v>1</v>
      </c>
      <c r="R4953">
        <f t="shared" si="238"/>
        <v>0</v>
      </c>
      <c r="S4953">
        <f t="shared" si="239"/>
        <v>0</v>
      </c>
    </row>
    <row r="4954" spans="15:19">
      <c r="O4954">
        <v>1</v>
      </c>
      <c r="P4954">
        <v>0</v>
      </c>
      <c r="Q4954">
        <f t="shared" si="237"/>
        <v>1</v>
      </c>
      <c r="R4954">
        <f t="shared" si="238"/>
        <v>0</v>
      </c>
      <c r="S4954">
        <f t="shared" si="239"/>
        <v>0</v>
      </c>
    </row>
    <row r="4955" spans="15:19">
      <c r="O4955">
        <v>1</v>
      </c>
      <c r="P4955">
        <v>2</v>
      </c>
      <c r="Q4955">
        <f t="shared" si="237"/>
        <v>0</v>
      </c>
      <c r="R4955">
        <f t="shared" si="238"/>
        <v>0</v>
      </c>
      <c r="S4955">
        <f t="shared" si="239"/>
        <v>1</v>
      </c>
    </row>
    <row r="4956" spans="15:19">
      <c r="O4956">
        <v>1</v>
      </c>
      <c r="P4956">
        <v>0</v>
      </c>
      <c r="Q4956">
        <f t="shared" si="237"/>
        <v>1</v>
      </c>
      <c r="R4956">
        <f t="shared" si="238"/>
        <v>0</v>
      </c>
      <c r="S4956">
        <f t="shared" si="239"/>
        <v>0</v>
      </c>
    </row>
    <row r="4957" spans="15:19">
      <c r="O4957">
        <v>2</v>
      </c>
      <c r="P4957">
        <v>0</v>
      </c>
      <c r="Q4957">
        <f t="shared" si="237"/>
        <v>1</v>
      </c>
      <c r="R4957">
        <f t="shared" si="238"/>
        <v>0</v>
      </c>
      <c r="S4957">
        <f t="shared" si="239"/>
        <v>0</v>
      </c>
    </row>
    <row r="4958" spans="15:19">
      <c r="O4958">
        <v>1</v>
      </c>
      <c r="P4958">
        <v>1</v>
      </c>
      <c r="Q4958">
        <f t="shared" si="237"/>
        <v>0</v>
      </c>
      <c r="R4958">
        <f t="shared" si="238"/>
        <v>1</v>
      </c>
      <c r="S4958">
        <f t="shared" si="239"/>
        <v>0</v>
      </c>
    </row>
    <row r="4959" spans="15:19">
      <c r="O4959">
        <v>0</v>
      </c>
      <c r="P4959">
        <v>1</v>
      </c>
      <c r="Q4959">
        <f t="shared" si="237"/>
        <v>0</v>
      </c>
      <c r="R4959">
        <f t="shared" si="238"/>
        <v>0</v>
      </c>
      <c r="S4959">
        <f t="shared" si="239"/>
        <v>1</v>
      </c>
    </row>
    <row r="4960" spans="15:19">
      <c r="O4960">
        <v>1</v>
      </c>
      <c r="P4960">
        <v>1</v>
      </c>
      <c r="Q4960">
        <f t="shared" si="237"/>
        <v>0</v>
      </c>
      <c r="R4960">
        <f t="shared" si="238"/>
        <v>1</v>
      </c>
      <c r="S4960">
        <f t="shared" si="239"/>
        <v>0</v>
      </c>
    </row>
    <row r="4961" spans="15:19">
      <c r="O4961">
        <v>3</v>
      </c>
      <c r="P4961">
        <v>3</v>
      </c>
      <c r="Q4961">
        <f t="shared" si="237"/>
        <v>0</v>
      </c>
      <c r="R4961">
        <f t="shared" si="238"/>
        <v>1</v>
      </c>
      <c r="S4961">
        <f t="shared" si="239"/>
        <v>0</v>
      </c>
    </row>
    <row r="4962" spans="15:19">
      <c r="O4962">
        <v>1</v>
      </c>
      <c r="P4962">
        <v>1</v>
      </c>
      <c r="Q4962">
        <f t="shared" si="237"/>
        <v>0</v>
      </c>
      <c r="R4962">
        <f t="shared" si="238"/>
        <v>1</v>
      </c>
      <c r="S4962">
        <f t="shared" si="239"/>
        <v>0</v>
      </c>
    </row>
    <row r="4963" spans="15:19">
      <c r="O4963">
        <v>0</v>
      </c>
      <c r="P4963">
        <v>0</v>
      </c>
      <c r="Q4963">
        <f t="shared" si="237"/>
        <v>0</v>
      </c>
      <c r="R4963">
        <f t="shared" si="238"/>
        <v>1</v>
      </c>
      <c r="S4963">
        <f t="shared" si="239"/>
        <v>0</v>
      </c>
    </row>
    <row r="4964" spans="15:19">
      <c r="O4964">
        <v>1</v>
      </c>
      <c r="P4964">
        <v>2</v>
      </c>
      <c r="Q4964">
        <f t="shared" si="237"/>
        <v>0</v>
      </c>
      <c r="R4964">
        <f t="shared" si="238"/>
        <v>0</v>
      </c>
      <c r="S4964">
        <f t="shared" si="239"/>
        <v>1</v>
      </c>
    </row>
    <row r="4965" spans="15:19">
      <c r="O4965">
        <v>0</v>
      </c>
      <c r="P4965">
        <v>0</v>
      </c>
      <c r="Q4965">
        <f t="shared" si="237"/>
        <v>0</v>
      </c>
      <c r="R4965">
        <f t="shared" si="238"/>
        <v>1</v>
      </c>
      <c r="S4965">
        <f t="shared" si="239"/>
        <v>0</v>
      </c>
    </row>
    <row r="4966" spans="15:19">
      <c r="O4966">
        <v>1</v>
      </c>
      <c r="P4966">
        <v>0</v>
      </c>
      <c r="Q4966">
        <f t="shared" si="237"/>
        <v>1</v>
      </c>
      <c r="R4966">
        <f t="shared" si="238"/>
        <v>0</v>
      </c>
      <c r="S4966">
        <f t="shared" si="239"/>
        <v>0</v>
      </c>
    </row>
    <row r="4967" spans="15:19">
      <c r="O4967">
        <v>1</v>
      </c>
      <c r="P4967">
        <v>0</v>
      </c>
      <c r="Q4967">
        <f t="shared" si="237"/>
        <v>1</v>
      </c>
      <c r="R4967">
        <f t="shared" si="238"/>
        <v>0</v>
      </c>
      <c r="S4967">
        <f t="shared" si="239"/>
        <v>0</v>
      </c>
    </row>
    <row r="4968" spans="15:19">
      <c r="O4968">
        <v>2</v>
      </c>
      <c r="P4968">
        <v>2</v>
      </c>
      <c r="Q4968">
        <f t="shared" si="237"/>
        <v>0</v>
      </c>
      <c r="R4968">
        <f t="shared" si="238"/>
        <v>1</v>
      </c>
      <c r="S4968">
        <f t="shared" si="239"/>
        <v>0</v>
      </c>
    </row>
    <row r="4969" spans="15:19">
      <c r="O4969">
        <v>1</v>
      </c>
      <c r="P4969">
        <v>0</v>
      </c>
      <c r="Q4969">
        <f t="shared" si="237"/>
        <v>1</v>
      </c>
      <c r="R4969">
        <f t="shared" si="238"/>
        <v>0</v>
      </c>
      <c r="S4969">
        <f t="shared" si="239"/>
        <v>0</v>
      </c>
    </row>
    <row r="4970" spans="15:19">
      <c r="O4970">
        <v>1</v>
      </c>
      <c r="P4970">
        <v>2</v>
      </c>
      <c r="Q4970">
        <f t="shared" si="237"/>
        <v>0</v>
      </c>
      <c r="R4970">
        <f t="shared" si="238"/>
        <v>0</v>
      </c>
      <c r="S4970">
        <f t="shared" si="239"/>
        <v>1</v>
      </c>
    </row>
    <row r="4971" spans="15:19">
      <c r="O4971">
        <v>0</v>
      </c>
      <c r="P4971">
        <v>0</v>
      </c>
      <c r="Q4971">
        <f t="shared" si="237"/>
        <v>0</v>
      </c>
      <c r="R4971">
        <f t="shared" si="238"/>
        <v>1</v>
      </c>
      <c r="S4971">
        <f t="shared" si="239"/>
        <v>0</v>
      </c>
    </row>
    <row r="4972" spans="15:19">
      <c r="O4972">
        <v>1</v>
      </c>
      <c r="P4972">
        <v>3</v>
      </c>
      <c r="Q4972">
        <f t="shared" si="237"/>
        <v>0</v>
      </c>
      <c r="R4972">
        <f t="shared" si="238"/>
        <v>0</v>
      </c>
      <c r="S4972">
        <f t="shared" si="239"/>
        <v>1</v>
      </c>
    </row>
    <row r="4973" spans="15:19">
      <c r="O4973">
        <v>1</v>
      </c>
      <c r="P4973">
        <v>1</v>
      </c>
      <c r="Q4973">
        <f t="shared" si="237"/>
        <v>0</v>
      </c>
      <c r="R4973">
        <f t="shared" si="238"/>
        <v>1</v>
      </c>
      <c r="S4973">
        <f t="shared" si="239"/>
        <v>0</v>
      </c>
    </row>
    <row r="4974" spans="15:19">
      <c r="O4974">
        <v>2</v>
      </c>
      <c r="P4974">
        <v>1</v>
      </c>
      <c r="Q4974">
        <f t="shared" si="237"/>
        <v>1</v>
      </c>
      <c r="R4974">
        <f t="shared" si="238"/>
        <v>0</v>
      </c>
      <c r="S4974">
        <f t="shared" si="239"/>
        <v>0</v>
      </c>
    </row>
    <row r="4975" spans="15:19">
      <c r="O4975">
        <v>0</v>
      </c>
      <c r="P4975">
        <v>0</v>
      </c>
      <c r="Q4975">
        <f t="shared" si="237"/>
        <v>0</v>
      </c>
      <c r="R4975">
        <f t="shared" si="238"/>
        <v>1</v>
      </c>
      <c r="S4975">
        <f t="shared" si="239"/>
        <v>0</v>
      </c>
    </row>
    <row r="4976" spans="15:19">
      <c r="O4976">
        <v>2</v>
      </c>
      <c r="P4976">
        <v>0</v>
      </c>
      <c r="Q4976">
        <f t="shared" si="237"/>
        <v>1</v>
      </c>
      <c r="R4976">
        <f t="shared" si="238"/>
        <v>0</v>
      </c>
      <c r="S4976">
        <f t="shared" si="239"/>
        <v>0</v>
      </c>
    </row>
    <row r="4977" spans="15:19">
      <c r="O4977">
        <v>2</v>
      </c>
      <c r="P4977">
        <v>0</v>
      </c>
      <c r="Q4977">
        <f t="shared" si="237"/>
        <v>1</v>
      </c>
      <c r="R4977">
        <f t="shared" si="238"/>
        <v>0</v>
      </c>
      <c r="S4977">
        <f t="shared" si="239"/>
        <v>0</v>
      </c>
    </row>
    <row r="4978" spans="15:19">
      <c r="O4978">
        <v>1</v>
      </c>
      <c r="P4978">
        <v>0</v>
      </c>
      <c r="Q4978">
        <f t="shared" si="237"/>
        <v>1</v>
      </c>
      <c r="R4978">
        <f t="shared" si="238"/>
        <v>0</v>
      </c>
      <c r="S4978">
        <f t="shared" si="239"/>
        <v>0</v>
      </c>
    </row>
    <row r="4979" spans="15:19">
      <c r="O4979">
        <v>3</v>
      </c>
      <c r="P4979">
        <v>2</v>
      </c>
      <c r="Q4979">
        <f t="shared" si="237"/>
        <v>1</v>
      </c>
      <c r="R4979">
        <f t="shared" si="238"/>
        <v>0</v>
      </c>
      <c r="S4979">
        <f t="shared" si="239"/>
        <v>0</v>
      </c>
    </row>
    <row r="4980" spans="15:19">
      <c r="O4980">
        <v>2</v>
      </c>
      <c r="P4980">
        <v>1</v>
      </c>
      <c r="Q4980">
        <f t="shared" si="237"/>
        <v>1</v>
      </c>
      <c r="R4980">
        <f t="shared" si="238"/>
        <v>0</v>
      </c>
      <c r="S4980">
        <f t="shared" si="239"/>
        <v>0</v>
      </c>
    </row>
    <row r="4981" spans="15:19">
      <c r="O4981">
        <v>1</v>
      </c>
      <c r="P4981">
        <v>1</v>
      </c>
      <c r="Q4981">
        <f t="shared" si="237"/>
        <v>0</v>
      </c>
      <c r="R4981">
        <f t="shared" si="238"/>
        <v>1</v>
      </c>
      <c r="S4981">
        <f t="shared" si="239"/>
        <v>0</v>
      </c>
    </row>
    <row r="4982" spans="15:19">
      <c r="O4982">
        <v>0</v>
      </c>
      <c r="P4982">
        <v>0</v>
      </c>
      <c r="Q4982">
        <f t="shared" si="237"/>
        <v>0</v>
      </c>
      <c r="R4982">
        <f t="shared" si="238"/>
        <v>1</v>
      </c>
      <c r="S4982">
        <f t="shared" si="239"/>
        <v>0</v>
      </c>
    </row>
    <row r="4983" spans="15:19">
      <c r="O4983">
        <v>1</v>
      </c>
      <c r="P4983">
        <v>2</v>
      </c>
      <c r="Q4983">
        <f t="shared" si="237"/>
        <v>0</v>
      </c>
      <c r="R4983">
        <f t="shared" si="238"/>
        <v>0</v>
      </c>
      <c r="S4983">
        <f t="shared" si="239"/>
        <v>1</v>
      </c>
    </row>
    <row r="4984" spans="15:19">
      <c r="O4984">
        <v>3</v>
      </c>
      <c r="P4984">
        <v>0</v>
      </c>
      <c r="Q4984">
        <f t="shared" si="237"/>
        <v>1</v>
      </c>
      <c r="R4984">
        <f t="shared" si="238"/>
        <v>0</v>
      </c>
      <c r="S4984">
        <f t="shared" si="239"/>
        <v>0</v>
      </c>
    </row>
    <row r="4985" spans="15:19">
      <c r="O4985">
        <v>0</v>
      </c>
      <c r="P4985">
        <v>1</v>
      </c>
      <c r="Q4985">
        <f t="shared" si="237"/>
        <v>0</v>
      </c>
      <c r="R4985">
        <f t="shared" si="238"/>
        <v>0</v>
      </c>
      <c r="S4985">
        <f t="shared" si="239"/>
        <v>1</v>
      </c>
    </row>
    <row r="4986" spans="15:19">
      <c r="O4986">
        <v>3</v>
      </c>
      <c r="P4986">
        <v>1</v>
      </c>
      <c r="Q4986">
        <f t="shared" si="237"/>
        <v>1</v>
      </c>
      <c r="R4986">
        <f t="shared" si="238"/>
        <v>0</v>
      </c>
      <c r="S4986">
        <f t="shared" si="239"/>
        <v>0</v>
      </c>
    </row>
    <row r="4987" spans="15:19">
      <c r="O4987">
        <v>3</v>
      </c>
      <c r="P4987">
        <v>2</v>
      </c>
      <c r="Q4987">
        <f t="shared" si="237"/>
        <v>1</v>
      </c>
      <c r="R4987">
        <f t="shared" si="238"/>
        <v>0</v>
      </c>
      <c r="S4987">
        <f t="shared" si="239"/>
        <v>0</v>
      </c>
    </row>
    <row r="4988" spans="15:19">
      <c r="O4988">
        <v>1</v>
      </c>
      <c r="P4988">
        <v>1</v>
      </c>
      <c r="Q4988">
        <f t="shared" si="237"/>
        <v>0</v>
      </c>
      <c r="R4988">
        <f t="shared" si="238"/>
        <v>1</v>
      </c>
      <c r="S4988">
        <f t="shared" si="239"/>
        <v>0</v>
      </c>
    </row>
    <row r="4989" spans="15:19">
      <c r="O4989">
        <v>2</v>
      </c>
      <c r="P4989">
        <v>1</v>
      </c>
      <c r="Q4989">
        <f t="shared" si="237"/>
        <v>1</v>
      </c>
      <c r="R4989">
        <f t="shared" si="238"/>
        <v>0</v>
      </c>
      <c r="S4989">
        <f t="shared" si="239"/>
        <v>0</v>
      </c>
    </row>
    <row r="4990" spans="15:19">
      <c r="O4990">
        <v>3</v>
      </c>
      <c r="P4990">
        <v>1</v>
      </c>
      <c r="Q4990">
        <f t="shared" si="237"/>
        <v>1</v>
      </c>
      <c r="R4990">
        <f t="shared" si="238"/>
        <v>0</v>
      </c>
      <c r="S4990">
        <f t="shared" si="239"/>
        <v>0</v>
      </c>
    </row>
    <row r="4991" spans="15:19">
      <c r="O4991">
        <v>2</v>
      </c>
      <c r="P4991">
        <v>0</v>
      </c>
      <c r="Q4991">
        <f t="shared" si="237"/>
        <v>1</v>
      </c>
      <c r="R4991">
        <f t="shared" si="238"/>
        <v>0</v>
      </c>
      <c r="S4991">
        <f t="shared" si="239"/>
        <v>0</v>
      </c>
    </row>
    <row r="4992" spans="15:19">
      <c r="O4992">
        <v>1</v>
      </c>
      <c r="P4992">
        <v>0</v>
      </c>
      <c r="Q4992">
        <f t="shared" si="237"/>
        <v>1</v>
      </c>
      <c r="R4992">
        <f t="shared" si="238"/>
        <v>0</v>
      </c>
      <c r="S4992">
        <f t="shared" si="239"/>
        <v>0</v>
      </c>
    </row>
    <row r="4993" spans="15:19">
      <c r="O4993">
        <v>1</v>
      </c>
      <c r="P4993">
        <v>1</v>
      </c>
      <c r="Q4993">
        <f t="shared" si="237"/>
        <v>0</v>
      </c>
      <c r="R4993">
        <f t="shared" si="238"/>
        <v>1</v>
      </c>
      <c r="S4993">
        <f t="shared" si="239"/>
        <v>0</v>
      </c>
    </row>
    <row r="4994" spans="15:19">
      <c r="O4994">
        <v>4</v>
      </c>
      <c r="P4994">
        <v>1</v>
      </c>
      <c r="Q4994">
        <f t="shared" si="237"/>
        <v>1</v>
      </c>
      <c r="R4994">
        <f t="shared" si="238"/>
        <v>0</v>
      </c>
      <c r="S4994">
        <f t="shared" si="239"/>
        <v>0</v>
      </c>
    </row>
    <row r="4995" spans="15:19">
      <c r="O4995">
        <v>1</v>
      </c>
      <c r="P4995">
        <v>0</v>
      </c>
      <c r="Q4995">
        <f t="shared" si="237"/>
        <v>1</v>
      </c>
      <c r="R4995">
        <f t="shared" si="238"/>
        <v>0</v>
      </c>
      <c r="S4995">
        <f t="shared" si="239"/>
        <v>0</v>
      </c>
    </row>
    <row r="4996" spans="15:19">
      <c r="O4996">
        <v>0</v>
      </c>
      <c r="P4996">
        <v>1</v>
      </c>
      <c r="Q4996">
        <f t="shared" si="237"/>
        <v>0</v>
      </c>
      <c r="R4996">
        <f t="shared" si="238"/>
        <v>0</v>
      </c>
      <c r="S4996">
        <f t="shared" si="239"/>
        <v>1</v>
      </c>
    </row>
    <row r="4997" spans="15:19">
      <c r="O4997">
        <v>3</v>
      </c>
      <c r="P4997">
        <v>2</v>
      </c>
      <c r="Q4997">
        <f t="shared" si="237"/>
        <v>1</v>
      </c>
      <c r="R4997">
        <f t="shared" si="238"/>
        <v>0</v>
      </c>
      <c r="S4997">
        <f t="shared" si="239"/>
        <v>0</v>
      </c>
    </row>
    <row r="4998" spans="15:19">
      <c r="O4998">
        <v>2</v>
      </c>
      <c r="P4998">
        <v>0</v>
      </c>
      <c r="Q4998">
        <f t="shared" si="237"/>
        <v>1</v>
      </c>
      <c r="R4998">
        <f t="shared" si="238"/>
        <v>0</v>
      </c>
      <c r="S4998">
        <f t="shared" si="239"/>
        <v>0</v>
      </c>
    </row>
    <row r="4999" spans="15:19">
      <c r="O4999">
        <v>1</v>
      </c>
      <c r="P4999">
        <v>0</v>
      </c>
      <c r="Q4999">
        <f t="shared" si="237"/>
        <v>1</v>
      </c>
      <c r="R4999">
        <f t="shared" si="238"/>
        <v>0</v>
      </c>
      <c r="S4999">
        <f t="shared" si="239"/>
        <v>0</v>
      </c>
    </row>
    <row r="5000" spans="15:19">
      <c r="O5000">
        <v>1</v>
      </c>
      <c r="P5000">
        <v>0</v>
      </c>
      <c r="Q5000">
        <f t="shared" si="237"/>
        <v>1</v>
      </c>
      <c r="R5000">
        <f t="shared" si="238"/>
        <v>0</v>
      </c>
      <c r="S5000">
        <f t="shared" si="239"/>
        <v>0</v>
      </c>
    </row>
    <row r="5001" spans="15:19">
      <c r="O5001">
        <v>5</v>
      </c>
      <c r="P5001">
        <v>0</v>
      </c>
      <c r="Q5001">
        <f t="shared" si="237"/>
        <v>1</v>
      </c>
      <c r="R5001">
        <f t="shared" si="238"/>
        <v>0</v>
      </c>
      <c r="S5001">
        <f t="shared" si="239"/>
        <v>0</v>
      </c>
    </row>
    <row r="5002" spans="15:19">
      <c r="O5002">
        <v>1</v>
      </c>
      <c r="P5002">
        <v>0</v>
      </c>
      <c r="Q5002">
        <f t="shared" si="237"/>
        <v>1</v>
      </c>
      <c r="R5002">
        <f t="shared" si="238"/>
        <v>0</v>
      </c>
      <c r="S5002">
        <f t="shared" si="239"/>
        <v>0</v>
      </c>
    </row>
    <row r="5003" spans="15:19">
      <c r="O5003">
        <v>1</v>
      </c>
      <c r="P5003">
        <v>1</v>
      </c>
      <c r="Q5003">
        <f t="shared" si="237"/>
        <v>0</v>
      </c>
      <c r="R5003">
        <f t="shared" si="238"/>
        <v>1</v>
      </c>
      <c r="S5003">
        <f t="shared" si="239"/>
        <v>0</v>
      </c>
    </row>
    <row r="5004" spans="15:19">
      <c r="O5004">
        <v>0</v>
      </c>
      <c r="P5004">
        <v>1</v>
      </c>
      <c r="Q5004">
        <f t="shared" si="237"/>
        <v>0</v>
      </c>
      <c r="R5004">
        <f t="shared" si="238"/>
        <v>0</v>
      </c>
      <c r="S5004">
        <f t="shared" si="239"/>
        <v>1</v>
      </c>
    </row>
    <row r="5005" spans="15:19">
      <c r="O5005">
        <v>2</v>
      </c>
      <c r="P5005">
        <v>2</v>
      </c>
      <c r="Q5005">
        <f t="shared" si="237"/>
        <v>0</v>
      </c>
      <c r="R5005">
        <f t="shared" si="238"/>
        <v>1</v>
      </c>
      <c r="S5005">
        <f t="shared" si="239"/>
        <v>0</v>
      </c>
    </row>
    <row r="5006" spans="15:19">
      <c r="O5006">
        <v>3</v>
      </c>
      <c r="P5006">
        <v>3</v>
      </c>
      <c r="Q5006">
        <f t="shared" si="237"/>
        <v>0</v>
      </c>
      <c r="R5006">
        <f t="shared" si="238"/>
        <v>1</v>
      </c>
      <c r="S5006">
        <f t="shared" si="239"/>
        <v>0</v>
      </c>
    </row>
    <row r="5007" spans="15:19">
      <c r="O5007">
        <v>1</v>
      </c>
      <c r="P5007">
        <v>2</v>
      </c>
      <c r="Q5007">
        <f t="shared" si="237"/>
        <v>0</v>
      </c>
      <c r="R5007">
        <f t="shared" si="238"/>
        <v>0</v>
      </c>
      <c r="S5007">
        <f t="shared" si="239"/>
        <v>1</v>
      </c>
    </row>
    <row r="5008" spans="15:19">
      <c r="O5008">
        <v>2</v>
      </c>
      <c r="P5008">
        <v>1</v>
      </c>
      <c r="Q5008">
        <f t="shared" si="237"/>
        <v>1</v>
      </c>
      <c r="R5008">
        <f t="shared" si="238"/>
        <v>0</v>
      </c>
      <c r="S5008">
        <f t="shared" si="239"/>
        <v>0</v>
      </c>
    </row>
    <row r="5009" spans="15:19">
      <c r="O5009">
        <v>1</v>
      </c>
      <c r="P5009">
        <v>3</v>
      </c>
      <c r="Q5009">
        <f t="shared" si="237"/>
        <v>0</v>
      </c>
      <c r="R5009">
        <f t="shared" si="238"/>
        <v>0</v>
      </c>
      <c r="S5009">
        <f t="shared" si="239"/>
        <v>1</v>
      </c>
    </row>
    <row r="5010" spans="15:19">
      <c r="O5010">
        <v>1</v>
      </c>
      <c r="P5010">
        <v>2</v>
      </c>
      <c r="Q5010">
        <f t="shared" si="237"/>
        <v>0</v>
      </c>
      <c r="R5010">
        <f t="shared" si="238"/>
        <v>0</v>
      </c>
      <c r="S5010">
        <f t="shared" si="239"/>
        <v>1</v>
      </c>
    </row>
    <row r="5011" spans="15:19">
      <c r="O5011">
        <v>2</v>
      </c>
      <c r="P5011">
        <v>0</v>
      </c>
      <c r="Q5011">
        <f t="shared" si="237"/>
        <v>1</v>
      </c>
      <c r="R5011">
        <f t="shared" si="238"/>
        <v>0</v>
      </c>
      <c r="S5011">
        <f t="shared" si="239"/>
        <v>0</v>
      </c>
    </row>
    <row r="5012" spans="15:19">
      <c r="O5012">
        <v>2</v>
      </c>
      <c r="P5012">
        <v>1</v>
      </c>
      <c r="Q5012">
        <f t="shared" si="237"/>
        <v>1</v>
      </c>
      <c r="R5012">
        <f t="shared" si="238"/>
        <v>0</v>
      </c>
      <c r="S5012">
        <f t="shared" si="239"/>
        <v>0</v>
      </c>
    </row>
    <row r="5013" spans="15:19">
      <c r="O5013">
        <v>4</v>
      </c>
      <c r="P5013">
        <v>2</v>
      </c>
      <c r="Q5013">
        <f t="shared" si="237"/>
        <v>1</v>
      </c>
      <c r="R5013">
        <f t="shared" si="238"/>
        <v>0</v>
      </c>
      <c r="S5013">
        <f t="shared" si="239"/>
        <v>0</v>
      </c>
    </row>
    <row r="5014" spans="15:19">
      <c r="O5014">
        <v>1</v>
      </c>
      <c r="P5014">
        <v>0</v>
      </c>
      <c r="Q5014">
        <f t="shared" ref="Q5014:Q5077" si="240">IF(O5014&gt;P5014,1,0)</f>
        <v>1</v>
      </c>
      <c r="R5014">
        <f t="shared" ref="R5014:R5077" si="241">IF(O5014=P5014,1,0)</f>
        <v>0</v>
      </c>
      <c r="S5014">
        <f t="shared" ref="S5014:S5077" si="242">IF(O5014&lt;P5014,1,0)</f>
        <v>0</v>
      </c>
    </row>
    <row r="5015" spans="15:19">
      <c r="O5015">
        <v>1</v>
      </c>
      <c r="P5015">
        <v>2</v>
      </c>
      <c r="Q5015">
        <f t="shared" si="240"/>
        <v>0</v>
      </c>
      <c r="R5015">
        <f t="shared" si="241"/>
        <v>0</v>
      </c>
      <c r="S5015">
        <f t="shared" si="242"/>
        <v>1</v>
      </c>
    </row>
    <row r="5016" spans="15:19">
      <c r="O5016">
        <v>0</v>
      </c>
      <c r="P5016">
        <v>1</v>
      </c>
      <c r="Q5016">
        <f t="shared" si="240"/>
        <v>0</v>
      </c>
      <c r="R5016">
        <f t="shared" si="241"/>
        <v>0</v>
      </c>
      <c r="S5016">
        <f t="shared" si="242"/>
        <v>1</v>
      </c>
    </row>
    <row r="5017" spans="15:19">
      <c r="O5017">
        <v>1</v>
      </c>
      <c r="P5017">
        <v>4</v>
      </c>
      <c r="Q5017">
        <f t="shared" si="240"/>
        <v>0</v>
      </c>
      <c r="R5017">
        <f t="shared" si="241"/>
        <v>0</v>
      </c>
      <c r="S5017">
        <f t="shared" si="242"/>
        <v>1</v>
      </c>
    </row>
    <row r="5018" spans="15:19">
      <c r="O5018">
        <v>1</v>
      </c>
      <c r="P5018">
        <v>0</v>
      </c>
      <c r="Q5018">
        <f t="shared" si="240"/>
        <v>1</v>
      </c>
      <c r="R5018">
        <f t="shared" si="241"/>
        <v>0</v>
      </c>
      <c r="S5018">
        <f t="shared" si="242"/>
        <v>0</v>
      </c>
    </row>
    <row r="5019" spans="15:19">
      <c r="O5019">
        <v>2</v>
      </c>
      <c r="P5019">
        <v>1</v>
      </c>
      <c r="Q5019">
        <f t="shared" si="240"/>
        <v>1</v>
      </c>
      <c r="R5019">
        <f t="shared" si="241"/>
        <v>0</v>
      </c>
      <c r="S5019">
        <f t="shared" si="242"/>
        <v>0</v>
      </c>
    </row>
    <row r="5020" spans="15:19">
      <c r="O5020">
        <v>1</v>
      </c>
      <c r="P5020">
        <v>3</v>
      </c>
      <c r="Q5020">
        <f t="shared" si="240"/>
        <v>0</v>
      </c>
      <c r="R5020">
        <f t="shared" si="241"/>
        <v>0</v>
      </c>
      <c r="S5020">
        <f t="shared" si="242"/>
        <v>1</v>
      </c>
    </row>
    <row r="5021" spans="15:19">
      <c r="O5021">
        <v>3</v>
      </c>
      <c r="P5021">
        <v>1</v>
      </c>
      <c r="Q5021">
        <f t="shared" si="240"/>
        <v>1</v>
      </c>
      <c r="R5021">
        <f t="shared" si="241"/>
        <v>0</v>
      </c>
      <c r="S5021">
        <f t="shared" si="242"/>
        <v>0</v>
      </c>
    </row>
    <row r="5022" spans="15:19">
      <c r="O5022">
        <v>3</v>
      </c>
      <c r="P5022">
        <v>0</v>
      </c>
      <c r="Q5022">
        <f t="shared" si="240"/>
        <v>1</v>
      </c>
      <c r="R5022">
        <f t="shared" si="241"/>
        <v>0</v>
      </c>
      <c r="S5022">
        <f t="shared" si="242"/>
        <v>0</v>
      </c>
    </row>
    <row r="5023" spans="15:19">
      <c r="O5023">
        <v>2</v>
      </c>
      <c r="P5023">
        <v>2</v>
      </c>
      <c r="Q5023">
        <f t="shared" si="240"/>
        <v>0</v>
      </c>
      <c r="R5023">
        <f t="shared" si="241"/>
        <v>1</v>
      </c>
      <c r="S5023">
        <f t="shared" si="242"/>
        <v>0</v>
      </c>
    </row>
    <row r="5024" spans="15:19">
      <c r="O5024">
        <v>2</v>
      </c>
      <c r="P5024">
        <v>2</v>
      </c>
      <c r="Q5024">
        <f t="shared" si="240"/>
        <v>0</v>
      </c>
      <c r="R5024">
        <f t="shared" si="241"/>
        <v>1</v>
      </c>
      <c r="S5024">
        <f t="shared" si="242"/>
        <v>0</v>
      </c>
    </row>
    <row r="5025" spans="15:19">
      <c r="O5025">
        <v>2</v>
      </c>
      <c r="P5025">
        <v>0</v>
      </c>
      <c r="Q5025">
        <f t="shared" si="240"/>
        <v>1</v>
      </c>
      <c r="R5025">
        <f t="shared" si="241"/>
        <v>0</v>
      </c>
      <c r="S5025">
        <f t="shared" si="242"/>
        <v>0</v>
      </c>
    </row>
    <row r="5026" spans="15:19">
      <c r="O5026">
        <v>1</v>
      </c>
      <c r="P5026">
        <v>1</v>
      </c>
      <c r="Q5026">
        <f t="shared" si="240"/>
        <v>0</v>
      </c>
      <c r="R5026">
        <f t="shared" si="241"/>
        <v>1</v>
      </c>
      <c r="S5026">
        <f t="shared" si="242"/>
        <v>0</v>
      </c>
    </row>
    <row r="5027" spans="15:19">
      <c r="O5027">
        <v>1</v>
      </c>
      <c r="P5027">
        <v>4</v>
      </c>
      <c r="Q5027">
        <f t="shared" si="240"/>
        <v>0</v>
      </c>
      <c r="R5027">
        <f t="shared" si="241"/>
        <v>0</v>
      </c>
      <c r="S5027">
        <f t="shared" si="242"/>
        <v>1</v>
      </c>
    </row>
    <row r="5028" spans="15:19">
      <c r="O5028">
        <v>1</v>
      </c>
      <c r="P5028">
        <v>0</v>
      </c>
      <c r="Q5028">
        <f t="shared" si="240"/>
        <v>1</v>
      </c>
      <c r="R5028">
        <f t="shared" si="241"/>
        <v>0</v>
      </c>
      <c r="S5028">
        <f t="shared" si="242"/>
        <v>0</v>
      </c>
    </row>
    <row r="5029" spans="15:19">
      <c r="O5029">
        <v>1</v>
      </c>
      <c r="P5029">
        <v>1</v>
      </c>
      <c r="Q5029">
        <f t="shared" si="240"/>
        <v>0</v>
      </c>
      <c r="R5029">
        <f t="shared" si="241"/>
        <v>1</v>
      </c>
      <c r="S5029">
        <f t="shared" si="242"/>
        <v>0</v>
      </c>
    </row>
    <row r="5030" spans="15:19">
      <c r="O5030">
        <v>1</v>
      </c>
      <c r="P5030">
        <v>1</v>
      </c>
      <c r="Q5030">
        <f t="shared" si="240"/>
        <v>0</v>
      </c>
      <c r="R5030">
        <f t="shared" si="241"/>
        <v>1</v>
      </c>
      <c r="S5030">
        <f t="shared" si="242"/>
        <v>0</v>
      </c>
    </row>
    <row r="5031" spans="15:19">
      <c r="O5031">
        <v>2</v>
      </c>
      <c r="P5031">
        <v>1</v>
      </c>
      <c r="Q5031">
        <f t="shared" si="240"/>
        <v>1</v>
      </c>
      <c r="R5031">
        <f t="shared" si="241"/>
        <v>0</v>
      </c>
      <c r="S5031">
        <f t="shared" si="242"/>
        <v>0</v>
      </c>
    </row>
    <row r="5032" spans="15:19">
      <c r="O5032">
        <v>1</v>
      </c>
      <c r="P5032">
        <v>0</v>
      </c>
      <c r="Q5032">
        <f t="shared" si="240"/>
        <v>1</v>
      </c>
      <c r="R5032">
        <f t="shared" si="241"/>
        <v>0</v>
      </c>
      <c r="S5032">
        <f t="shared" si="242"/>
        <v>0</v>
      </c>
    </row>
    <row r="5033" spans="15:19">
      <c r="O5033">
        <v>2</v>
      </c>
      <c r="P5033">
        <v>2</v>
      </c>
      <c r="Q5033">
        <f t="shared" si="240"/>
        <v>0</v>
      </c>
      <c r="R5033">
        <f t="shared" si="241"/>
        <v>1</v>
      </c>
      <c r="S5033">
        <f t="shared" si="242"/>
        <v>0</v>
      </c>
    </row>
    <row r="5034" spans="15:19">
      <c r="O5034">
        <v>1</v>
      </c>
      <c r="P5034">
        <v>0</v>
      </c>
      <c r="Q5034">
        <f t="shared" si="240"/>
        <v>1</v>
      </c>
      <c r="R5034">
        <f t="shared" si="241"/>
        <v>0</v>
      </c>
      <c r="S5034">
        <f t="shared" si="242"/>
        <v>0</v>
      </c>
    </row>
    <row r="5035" spans="15:19">
      <c r="O5035">
        <v>0</v>
      </c>
      <c r="P5035">
        <v>1</v>
      </c>
      <c r="Q5035">
        <f t="shared" si="240"/>
        <v>0</v>
      </c>
      <c r="R5035">
        <f t="shared" si="241"/>
        <v>0</v>
      </c>
      <c r="S5035">
        <f t="shared" si="242"/>
        <v>1</v>
      </c>
    </row>
    <row r="5036" spans="15:19">
      <c r="O5036">
        <v>0</v>
      </c>
      <c r="P5036">
        <v>0</v>
      </c>
      <c r="Q5036">
        <f t="shared" si="240"/>
        <v>0</v>
      </c>
      <c r="R5036">
        <f t="shared" si="241"/>
        <v>1</v>
      </c>
      <c r="S5036">
        <f t="shared" si="242"/>
        <v>0</v>
      </c>
    </row>
    <row r="5037" spans="15:19">
      <c r="O5037">
        <v>1</v>
      </c>
      <c r="P5037">
        <v>1</v>
      </c>
      <c r="Q5037">
        <f t="shared" si="240"/>
        <v>0</v>
      </c>
      <c r="R5037">
        <f t="shared" si="241"/>
        <v>1</v>
      </c>
      <c r="S5037">
        <f t="shared" si="242"/>
        <v>0</v>
      </c>
    </row>
    <row r="5038" spans="15:19">
      <c r="O5038">
        <v>3</v>
      </c>
      <c r="P5038">
        <v>0</v>
      </c>
      <c r="Q5038">
        <f t="shared" si="240"/>
        <v>1</v>
      </c>
      <c r="R5038">
        <f t="shared" si="241"/>
        <v>0</v>
      </c>
      <c r="S5038">
        <f t="shared" si="242"/>
        <v>0</v>
      </c>
    </row>
    <row r="5039" spans="15:19">
      <c r="O5039">
        <v>1</v>
      </c>
      <c r="P5039">
        <v>1</v>
      </c>
      <c r="Q5039">
        <f t="shared" si="240"/>
        <v>0</v>
      </c>
      <c r="R5039">
        <f t="shared" si="241"/>
        <v>1</v>
      </c>
      <c r="S5039">
        <f t="shared" si="242"/>
        <v>0</v>
      </c>
    </row>
    <row r="5040" spans="15:19">
      <c r="O5040">
        <v>1</v>
      </c>
      <c r="P5040">
        <v>1</v>
      </c>
      <c r="Q5040">
        <f t="shared" si="240"/>
        <v>0</v>
      </c>
      <c r="R5040">
        <f t="shared" si="241"/>
        <v>1</v>
      </c>
      <c r="S5040">
        <f t="shared" si="242"/>
        <v>0</v>
      </c>
    </row>
    <row r="5041" spans="15:19">
      <c r="O5041">
        <v>5</v>
      </c>
      <c r="P5041">
        <v>2</v>
      </c>
      <c r="Q5041">
        <f t="shared" si="240"/>
        <v>1</v>
      </c>
      <c r="R5041">
        <f t="shared" si="241"/>
        <v>0</v>
      </c>
      <c r="S5041">
        <f t="shared" si="242"/>
        <v>0</v>
      </c>
    </row>
    <row r="5042" spans="15:19">
      <c r="O5042">
        <v>1</v>
      </c>
      <c r="P5042">
        <v>0</v>
      </c>
      <c r="Q5042">
        <f t="shared" si="240"/>
        <v>1</v>
      </c>
      <c r="R5042">
        <f t="shared" si="241"/>
        <v>0</v>
      </c>
      <c r="S5042">
        <f t="shared" si="242"/>
        <v>0</v>
      </c>
    </row>
    <row r="5043" spans="15:19">
      <c r="O5043">
        <v>3</v>
      </c>
      <c r="P5043">
        <v>1</v>
      </c>
      <c r="Q5043">
        <f t="shared" si="240"/>
        <v>1</v>
      </c>
      <c r="R5043">
        <f t="shared" si="241"/>
        <v>0</v>
      </c>
      <c r="S5043">
        <f t="shared" si="242"/>
        <v>0</v>
      </c>
    </row>
    <row r="5044" spans="15:19">
      <c r="O5044">
        <v>4</v>
      </c>
      <c r="P5044">
        <v>0</v>
      </c>
      <c r="Q5044">
        <f t="shared" si="240"/>
        <v>1</v>
      </c>
      <c r="R5044">
        <f t="shared" si="241"/>
        <v>0</v>
      </c>
      <c r="S5044">
        <f t="shared" si="242"/>
        <v>0</v>
      </c>
    </row>
    <row r="5045" spans="15:19">
      <c r="O5045">
        <v>2</v>
      </c>
      <c r="P5045">
        <v>3</v>
      </c>
      <c r="Q5045">
        <f t="shared" si="240"/>
        <v>0</v>
      </c>
      <c r="R5045">
        <f t="shared" si="241"/>
        <v>0</v>
      </c>
      <c r="S5045">
        <f t="shared" si="242"/>
        <v>1</v>
      </c>
    </row>
    <row r="5046" spans="15:19">
      <c r="O5046">
        <v>0</v>
      </c>
      <c r="P5046">
        <v>2</v>
      </c>
      <c r="Q5046">
        <f t="shared" si="240"/>
        <v>0</v>
      </c>
      <c r="R5046">
        <f t="shared" si="241"/>
        <v>0</v>
      </c>
      <c r="S5046">
        <f t="shared" si="242"/>
        <v>1</v>
      </c>
    </row>
    <row r="5047" spans="15:19">
      <c r="O5047">
        <v>2</v>
      </c>
      <c r="P5047">
        <v>2</v>
      </c>
      <c r="Q5047">
        <f t="shared" si="240"/>
        <v>0</v>
      </c>
      <c r="R5047">
        <f t="shared" si="241"/>
        <v>1</v>
      </c>
      <c r="S5047">
        <f t="shared" si="242"/>
        <v>0</v>
      </c>
    </row>
    <row r="5048" spans="15:19">
      <c r="O5048">
        <v>2</v>
      </c>
      <c r="P5048">
        <v>1</v>
      </c>
      <c r="Q5048">
        <f t="shared" si="240"/>
        <v>1</v>
      </c>
      <c r="R5048">
        <f t="shared" si="241"/>
        <v>0</v>
      </c>
      <c r="S5048">
        <f t="shared" si="242"/>
        <v>0</v>
      </c>
    </row>
    <row r="5049" spans="15:19">
      <c r="O5049">
        <v>1</v>
      </c>
      <c r="P5049">
        <v>4</v>
      </c>
      <c r="Q5049">
        <f t="shared" si="240"/>
        <v>0</v>
      </c>
      <c r="R5049">
        <f t="shared" si="241"/>
        <v>0</v>
      </c>
      <c r="S5049">
        <f t="shared" si="242"/>
        <v>1</v>
      </c>
    </row>
    <row r="5050" spans="15:19">
      <c r="O5050">
        <v>1</v>
      </c>
      <c r="P5050">
        <v>0</v>
      </c>
      <c r="Q5050">
        <f t="shared" si="240"/>
        <v>1</v>
      </c>
      <c r="R5050">
        <f t="shared" si="241"/>
        <v>0</v>
      </c>
      <c r="S5050">
        <f t="shared" si="242"/>
        <v>0</v>
      </c>
    </row>
    <row r="5051" spans="15:19">
      <c r="O5051">
        <v>1</v>
      </c>
      <c r="P5051">
        <v>0</v>
      </c>
      <c r="Q5051">
        <f t="shared" si="240"/>
        <v>1</v>
      </c>
      <c r="R5051">
        <f t="shared" si="241"/>
        <v>0</v>
      </c>
      <c r="S5051">
        <f t="shared" si="242"/>
        <v>0</v>
      </c>
    </row>
    <row r="5052" spans="15:19">
      <c r="O5052">
        <v>3</v>
      </c>
      <c r="P5052">
        <v>0</v>
      </c>
      <c r="Q5052">
        <f t="shared" si="240"/>
        <v>1</v>
      </c>
      <c r="R5052">
        <f t="shared" si="241"/>
        <v>0</v>
      </c>
      <c r="S5052">
        <f t="shared" si="242"/>
        <v>0</v>
      </c>
    </row>
    <row r="5053" spans="15:19">
      <c r="O5053">
        <v>3</v>
      </c>
      <c r="P5053">
        <v>2</v>
      </c>
      <c r="Q5053">
        <f t="shared" si="240"/>
        <v>1</v>
      </c>
      <c r="R5053">
        <f t="shared" si="241"/>
        <v>0</v>
      </c>
      <c r="S5053">
        <f t="shared" si="242"/>
        <v>0</v>
      </c>
    </row>
    <row r="5054" spans="15:19">
      <c r="O5054">
        <v>2</v>
      </c>
      <c r="P5054">
        <v>1</v>
      </c>
      <c r="Q5054">
        <f t="shared" si="240"/>
        <v>1</v>
      </c>
      <c r="R5054">
        <f t="shared" si="241"/>
        <v>0</v>
      </c>
      <c r="S5054">
        <f t="shared" si="242"/>
        <v>0</v>
      </c>
    </row>
    <row r="5055" spans="15:19">
      <c r="O5055">
        <v>1</v>
      </c>
      <c r="P5055">
        <v>0</v>
      </c>
      <c r="Q5055">
        <f t="shared" si="240"/>
        <v>1</v>
      </c>
      <c r="R5055">
        <f t="shared" si="241"/>
        <v>0</v>
      </c>
      <c r="S5055">
        <f t="shared" si="242"/>
        <v>0</v>
      </c>
    </row>
    <row r="5056" spans="15:19">
      <c r="O5056">
        <v>0</v>
      </c>
      <c r="P5056">
        <v>0</v>
      </c>
      <c r="Q5056">
        <f t="shared" si="240"/>
        <v>0</v>
      </c>
      <c r="R5056">
        <f t="shared" si="241"/>
        <v>1</v>
      </c>
      <c r="S5056">
        <f t="shared" si="242"/>
        <v>0</v>
      </c>
    </row>
    <row r="5057" spans="15:19">
      <c r="O5057">
        <v>0</v>
      </c>
      <c r="P5057">
        <v>1</v>
      </c>
      <c r="Q5057">
        <f t="shared" si="240"/>
        <v>0</v>
      </c>
      <c r="R5057">
        <f t="shared" si="241"/>
        <v>0</v>
      </c>
      <c r="S5057">
        <f t="shared" si="242"/>
        <v>1</v>
      </c>
    </row>
    <row r="5058" spans="15:19">
      <c r="O5058">
        <v>3</v>
      </c>
      <c r="P5058">
        <v>1</v>
      </c>
      <c r="Q5058">
        <f t="shared" si="240"/>
        <v>1</v>
      </c>
      <c r="R5058">
        <f t="shared" si="241"/>
        <v>0</v>
      </c>
      <c r="S5058">
        <f t="shared" si="242"/>
        <v>0</v>
      </c>
    </row>
    <row r="5059" spans="15:19">
      <c r="O5059">
        <v>5</v>
      </c>
      <c r="P5059">
        <v>0</v>
      </c>
      <c r="Q5059">
        <f t="shared" si="240"/>
        <v>1</v>
      </c>
      <c r="R5059">
        <f t="shared" si="241"/>
        <v>0</v>
      </c>
      <c r="S5059">
        <f t="shared" si="242"/>
        <v>0</v>
      </c>
    </row>
    <row r="5060" spans="15:19">
      <c r="O5060">
        <v>0</v>
      </c>
      <c r="P5060">
        <v>1</v>
      </c>
      <c r="Q5060">
        <f t="shared" si="240"/>
        <v>0</v>
      </c>
      <c r="R5060">
        <f t="shared" si="241"/>
        <v>0</v>
      </c>
      <c r="S5060">
        <f t="shared" si="242"/>
        <v>1</v>
      </c>
    </row>
    <row r="5061" spans="15:19">
      <c r="O5061">
        <v>4</v>
      </c>
      <c r="P5061">
        <v>1</v>
      </c>
      <c r="Q5061">
        <f t="shared" si="240"/>
        <v>1</v>
      </c>
      <c r="R5061">
        <f t="shared" si="241"/>
        <v>0</v>
      </c>
      <c r="S5061">
        <f t="shared" si="242"/>
        <v>0</v>
      </c>
    </row>
    <row r="5062" spans="15:19">
      <c r="O5062">
        <v>0</v>
      </c>
      <c r="P5062">
        <v>1</v>
      </c>
      <c r="Q5062">
        <f t="shared" si="240"/>
        <v>0</v>
      </c>
      <c r="R5062">
        <f t="shared" si="241"/>
        <v>0</v>
      </c>
      <c r="S5062">
        <f t="shared" si="242"/>
        <v>1</v>
      </c>
    </row>
    <row r="5063" spans="15:19">
      <c r="O5063">
        <v>2</v>
      </c>
      <c r="P5063">
        <v>4</v>
      </c>
      <c r="Q5063">
        <f t="shared" si="240"/>
        <v>0</v>
      </c>
      <c r="R5063">
        <f t="shared" si="241"/>
        <v>0</v>
      </c>
      <c r="S5063">
        <f t="shared" si="242"/>
        <v>1</v>
      </c>
    </row>
    <row r="5064" spans="15:19">
      <c r="O5064">
        <v>1</v>
      </c>
      <c r="P5064">
        <v>0</v>
      </c>
      <c r="Q5064">
        <f t="shared" si="240"/>
        <v>1</v>
      </c>
      <c r="R5064">
        <f t="shared" si="241"/>
        <v>0</v>
      </c>
      <c r="S5064">
        <f t="shared" si="242"/>
        <v>0</v>
      </c>
    </row>
    <row r="5065" spans="15:19">
      <c r="O5065">
        <v>2</v>
      </c>
      <c r="P5065">
        <v>3</v>
      </c>
      <c r="Q5065">
        <f t="shared" si="240"/>
        <v>0</v>
      </c>
      <c r="R5065">
        <f t="shared" si="241"/>
        <v>0</v>
      </c>
      <c r="S5065">
        <f t="shared" si="242"/>
        <v>1</v>
      </c>
    </row>
    <row r="5066" spans="15:19">
      <c r="O5066">
        <v>1</v>
      </c>
      <c r="P5066">
        <v>2</v>
      </c>
      <c r="Q5066">
        <f t="shared" si="240"/>
        <v>0</v>
      </c>
      <c r="R5066">
        <f t="shared" si="241"/>
        <v>0</v>
      </c>
      <c r="S5066">
        <f t="shared" si="242"/>
        <v>1</v>
      </c>
    </row>
    <row r="5067" spans="15:19">
      <c r="O5067">
        <v>0</v>
      </c>
      <c r="P5067">
        <v>1</v>
      </c>
      <c r="Q5067">
        <f t="shared" si="240"/>
        <v>0</v>
      </c>
      <c r="R5067">
        <f t="shared" si="241"/>
        <v>0</v>
      </c>
      <c r="S5067">
        <f t="shared" si="242"/>
        <v>1</v>
      </c>
    </row>
    <row r="5068" spans="15:19">
      <c r="O5068">
        <v>2</v>
      </c>
      <c r="P5068">
        <v>1</v>
      </c>
      <c r="Q5068">
        <f t="shared" si="240"/>
        <v>1</v>
      </c>
      <c r="R5068">
        <f t="shared" si="241"/>
        <v>0</v>
      </c>
      <c r="S5068">
        <f t="shared" si="242"/>
        <v>0</v>
      </c>
    </row>
    <row r="5069" spans="15:19">
      <c r="O5069">
        <v>0</v>
      </c>
      <c r="P5069">
        <v>0</v>
      </c>
      <c r="Q5069">
        <f t="shared" si="240"/>
        <v>0</v>
      </c>
      <c r="R5069">
        <f t="shared" si="241"/>
        <v>1</v>
      </c>
      <c r="S5069">
        <f t="shared" si="242"/>
        <v>0</v>
      </c>
    </row>
    <row r="5070" spans="15:19">
      <c r="O5070">
        <v>2</v>
      </c>
      <c r="P5070">
        <v>1</v>
      </c>
      <c r="Q5070">
        <f t="shared" si="240"/>
        <v>1</v>
      </c>
      <c r="R5070">
        <f t="shared" si="241"/>
        <v>0</v>
      </c>
      <c r="S5070">
        <f t="shared" si="242"/>
        <v>0</v>
      </c>
    </row>
    <row r="5071" spans="15:19">
      <c r="O5071">
        <v>0</v>
      </c>
      <c r="P5071">
        <v>3</v>
      </c>
      <c r="Q5071">
        <f t="shared" si="240"/>
        <v>0</v>
      </c>
      <c r="R5071">
        <f t="shared" si="241"/>
        <v>0</v>
      </c>
      <c r="S5071">
        <f t="shared" si="242"/>
        <v>1</v>
      </c>
    </row>
    <row r="5072" spans="15:19">
      <c r="O5072">
        <v>2</v>
      </c>
      <c r="P5072">
        <v>0</v>
      </c>
      <c r="Q5072">
        <f t="shared" si="240"/>
        <v>1</v>
      </c>
      <c r="R5072">
        <f t="shared" si="241"/>
        <v>0</v>
      </c>
      <c r="S5072">
        <f t="shared" si="242"/>
        <v>0</v>
      </c>
    </row>
    <row r="5073" spans="15:19">
      <c r="O5073">
        <v>1</v>
      </c>
      <c r="P5073">
        <v>1</v>
      </c>
      <c r="Q5073">
        <f t="shared" si="240"/>
        <v>0</v>
      </c>
      <c r="R5073">
        <f t="shared" si="241"/>
        <v>1</v>
      </c>
      <c r="S5073">
        <f t="shared" si="242"/>
        <v>0</v>
      </c>
    </row>
    <row r="5074" spans="15:19">
      <c r="O5074">
        <v>0</v>
      </c>
      <c r="P5074">
        <v>3</v>
      </c>
      <c r="Q5074">
        <f t="shared" si="240"/>
        <v>0</v>
      </c>
      <c r="R5074">
        <f t="shared" si="241"/>
        <v>0</v>
      </c>
      <c r="S5074">
        <f t="shared" si="242"/>
        <v>1</v>
      </c>
    </row>
    <row r="5075" spans="15:19">
      <c r="O5075">
        <v>2</v>
      </c>
      <c r="P5075">
        <v>0</v>
      </c>
      <c r="Q5075">
        <f t="shared" si="240"/>
        <v>1</v>
      </c>
      <c r="R5075">
        <f t="shared" si="241"/>
        <v>0</v>
      </c>
      <c r="S5075">
        <f t="shared" si="242"/>
        <v>0</v>
      </c>
    </row>
    <row r="5076" spans="15:19">
      <c r="O5076">
        <v>1</v>
      </c>
      <c r="P5076">
        <v>0</v>
      </c>
      <c r="Q5076">
        <f t="shared" si="240"/>
        <v>1</v>
      </c>
      <c r="R5076">
        <f t="shared" si="241"/>
        <v>0</v>
      </c>
      <c r="S5076">
        <f t="shared" si="242"/>
        <v>0</v>
      </c>
    </row>
    <row r="5077" spans="15:19">
      <c r="O5077">
        <v>0</v>
      </c>
      <c r="P5077">
        <v>1</v>
      </c>
      <c r="Q5077">
        <f t="shared" si="240"/>
        <v>0</v>
      </c>
      <c r="R5077">
        <f t="shared" si="241"/>
        <v>0</v>
      </c>
      <c r="S5077">
        <f t="shared" si="242"/>
        <v>1</v>
      </c>
    </row>
    <row r="5078" spans="15:19">
      <c r="O5078">
        <v>2</v>
      </c>
      <c r="P5078">
        <v>0</v>
      </c>
      <c r="Q5078">
        <f t="shared" ref="Q5078:Q5141" si="243">IF(O5078&gt;P5078,1,0)</f>
        <v>1</v>
      </c>
      <c r="R5078">
        <f t="shared" ref="R5078:R5141" si="244">IF(O5078=P5078,1,0)</f>
        <v>0</v>
      </c>
      <c r="S5078">
        <f t="shared" ref="S5078:S5141" si="245">IF(O5078&lt;P5078,1,0)</f>
        <v>0</v>
      </c>
    </row>
    <row r="5079" spans="15:19">
      <c r="O5079">
        <v>0</v>
      </c>
      <c r="P5079">
        <v>1</v>
      </c>
      <c r="Q5079">
        <f t="shared" si="243"/>
        <v>0</v>
      </c>
      <c r="R5079">
        <f t="shared" si="244"/>
        <v>0</v>
      </c>
      <c r="S5079">
        <f t="shared" si="245"/>
        <v>1</v>
      </c>
    </row>
    <row r="5080" spans="15:19">
      <c r="O5080">
        <v>1</v>
      </c>
      <c r="P5080">
        <v>0</v>
      </c>
      <c r="Q5080">
        <f t="shared" si="243"/>
        <v>1</v>
      </c>
      <c r="R5080">
        <f t="shared" si="244"/>
        <v>0</v>
      </c>
      <c r="S5080">
        <f t="shared" si="245"/>
        <v>0</v>
      </c>
    </row>
    <row r="5081" spans="15:19">
      <c r="O5081">
        <v>3</v>
      </c>
      <c r="P5081">
        <v>0</v>
      </c>
      <c r="Q5081">
        <f t="shared" si="243"/>
        <v>1</v>
      </c>
      <c r="R5081">
        <f t="shared" si="244"/>
        <v>0</v>
      </c>
      <c r="S5081">
        <f t="shared" si="245"/>
        <v>0</v>
      </c>
    </row>
    <row r="5082" spans="15:19">
      <c r="O5082">
        <v>2</v>
      </c>
      <c r="P5082">
        <v>1</v>
      </c>
      <c r="Q5082">
        <f t="shared" si="243"/>
        <v>1</v>
      </c>
      <c r="R5082">
        <f t="shared" si="244"/>
        <v>0</v>
      </c>
      <c r="S5082">
        <f t="shared" si="245"/>
        <v>0</v>
      </c>
    </row>
    <row r="5083" spans="15:19">
      <c r="O5083">
        <v>2</v>
      </c>
      <c r="P5083">
        <v>1</v>
      </c>
      <c r="Q5083">
        <f t="shared" si="243"/>
        <v>1</v>
      </c>
      <c r="R5083">
        <f t="shared" si="244"/>
        <v>0</v>
      </c>
      <c r="S5083">
        <f t="shared" si="245"/>
        <v>0</v>
      </c>
    </row>
    <row r="5084" spans="15:19">
      <c r="O5084">
        <v>0</v>
      </c>
      <c r="P5084">
        <v>3</v>
      </c>
      <c r="Q5084">
        <f t="shared" si="243"/>
        <v>0</v>
      </c>
      <c r="R5084">
        <f t="shared" si="244"/>
        <v>0</v>
      </c>
      <c r="S5084">
        <f t="shared" si="245"/>
        <v>1</v>
      </c>
    </row>
    <row r="5085" spans="15:19">
      <c r="O5085">
        <v>3</v>
      </c>
      <c r="P5085">
        <v>0</v>
      </c>
      <c r="Q5085">
        <f t="shared" si="243"/>
        <v>1</v>
      </c>
      <c r="R5085">
        <f t="shared" si="244"/>
        <v>0</v>
      </c>
      <c r="S5085">
        <f t="shared" si="245"/>
        <v>0</v>
      </c>
    </row>
    <row r="5086" spans="15:19">
      <c r="O5086">
        <v>2</v>
      </c>
      <c r="P5086">
        <v>1</v>
      </c>
      <c r="Q5086">
        <f t="shared" si="243"/>
        <v>1</v>
      </c>
      <c r="R5086">
        <f t="shared" si="244"/>
        <v>0</v>
      </c>
      <c r="S5086">
        <f t="shared" si="245"/>
        <v>0</v>
      </c>
    </row>
    <row r="5087" spans="15:19">
      <c r="O5087">
        <v>5</v>
      </c>
      <c r="P5087">
        <v>0</v>
      </c>
      <c r="Q5087">
        <f t="shared" si="243"/>
        <v>1</v>
      </c>
      <c r="R5087">
        <f t="shared" si="244"/>
        <v>0</v>
      </c>
      <c r="S5087">
        <f t="shared" si="245"/>
        <v>0</v>
      </c>
    </row>
    <row r="5088" spans="15:19">
      <c r="O5088">
        <v>1</v>
      </c>
      <c r="P5088">
        <v>2</v>
      </c>
      <c r="Q5088">
        <f t="shared" si="243"/>
        <v>0</v>
      </c>
      <c r="R5088">
        <f t="shared" si="244"/>
        <v>0</v>
      </c>
      <c r="S5088">
        <f t="shared" si="245"/>
        <v>1</v>
      </c>
    </row>
    <row r="5089" spans="15:19">
      <c r="O5089">
        <v>1</v>
      </c>
      <c r="P5089">
        <v>2</v>
      </c>
      <c r="Q5089">
        <f t="shared" si="243"/>
        <v>0</v>
      </c>
      <c r="R5089">
        <f t="shared" si="244"/>
        <v>0</v>
      </c>
      <c r="S5089">
        <f t="shared" si="245"/>
        <v>1</v>
      </c>
    </row>
    <row r="5090" spans="15:19">
      <c r="O5090">
        <v>1</v>
      </c>
      <c r="P5090">
        <v>0</v>
      </c>
      <c r="Q5090">
        <f t="shared" si="243"/>
        <v>1</v>
      </c>
      <c r="R5090">
        <f t="shared" si="244"/>
        <v>0</v>
      </c>
      <c r="S5090">
        <f t="shared" si="245"/>
        <v>0</v>
      </c>
    </row>
    <row r="5091" spans="15:19">
      <c r="O5091">
        <v>4</v>
      </c>
      <c r="P5091">
        <v>2</v>
      </c>
      <c r="Q5091">
        <f t="shared" si="243"/>
        <v>1</v>
      </c>
      <c r="R5091">
        <f t="shared" si="244"/>
        <v>0</v>
      </c>
      <c r="S5091">
        <f t="shared" si="245"/>
        <v>0</v>
      </c>
    </row>
    <row r="5092" spans="15:19">
      <c r="O5092">
        <v>2</v>
      </c>
      <c r="P5092">
        <v>0</v>
      </c>
      <c r="Q5092">
        <f t="shared" si="243"/>
        <v>1</v>
      </c>
      <c r="R5092">
        <f t="shared" si="244"/>
        <v>0</v>
      </c>
      <c r="S5092">
        <f t="shared" si="245"/>
        <v>0</v>
      </c>
    </row>
    <row r="5093" spans="15:19">
      <c r="O5093">
        <v>5</v>
      </c>
      <c r="P5093">
        <v>0</v>
      </c>
      <c r="Q5093">
        <f t="shared" si="243"/>
        <v>1</v>
      </c>
      <c r="R5093">
        <f t="shared" si="244"/>
        <v>0</v>
      </c>
      <c r="S5093">
        <f t="shared" si="245"/>
        <v>0</v>
      </c>
    </row>
    <row r="5094" spans="15:19">
      <c r="O5094">
        <v>1</v>
      </c>
      <c r="P5094">
        <v>4</v>
      </c>
      <c r="Q5094">
        <f t="shared" si="243"/>
        <v>0</v>
      </c>
      <c r="R5094">
        <f t="shared" si="244"/>
        <v>0</v>
      </c>
      <c r="S5094">
        <f t="shared" si="245"/>
        <v>1</v>
      </c>
    </row>
    <row r="5095" spans="15:19">
      <c r="O5095">
        <v>2</v>
      </c>
      <c r="P5095">
        <v>1</v>
      </c>
      <c r="Q5095">
        <f t="shared" si="243"/>
        <v>1</v>
      </c>
      <c r="R5095">
        <f t="shared" si="244"/>
        <v>0</v>
      </c>
      <c r="S5095">
        <f t="shared" si="245"/>
        <v>0</v>
      </c>
    </row>
    <row r="5096" spans="15:19">
      <c r="O5096">
        <v>1</v>
      </c>
      <c r="P5096">
        <v>1</v>
      </c>
      <c r="Q5096">
        <f t="shared" si="243"/>
        <v>0</v>
      </c>
      <c r="R5096">
        <f t="shared" si="244"/>
        <v>1</v>
      </c>
      <c r="S5096">
        <f t="shared" si="245"/>
        <v>0</v>
      </c>
    </row>
    <row r="5097" spans="15:19">
      <c r="O5097">
        <v>2</v>
      </c>
      <c r="P5097">
        <v>1</v>
      </c>
      <c r="Q5097">
        <f t="shared" si="243"/>
        <v>1</v>
      </c>
      <c r="R5097">
        <f t="shared" si="244"/>
        <v>0</v>
      </c>
      <c r="S5097">
        <f t="shared" si="245"/>
        <v>0</v>
      </c>
    </row>
    <row r="5098" spans="15:19">
      <c r="O5098">
        <v>1</v>
      </c>
      <c r="P5098">
        <v>0</v>
      </c>
      <c r="Q5098">
        <f t="shared" si="243"/>
        <v>1</v>
      </c>
      <c r="R5098">
        <f t="shared" si="244"/>
        <v>0</v>
      </c>
      <c r="S5098">
        <f t="shared" si="245"/>
        <v>0</v>
      </c>
    </row>
    <row r="5099" spans="15:19">
      <c r="O5099">
        <v>1</v>
      </c>
      <c r="P5099">
        <v>0</v>
      </c>
      <c r="Q5099">
        <f t="shared" si="243"/>
        <v>1</v>
      </c>
      <c r="R5099">
        <f t="shared" si="244"/>
        <v>0</v>
      </c>
      <c r="S5099">
        <f t="shared" si="245"/>
        <v>0</v>
      </c>
    </row>
    <row r="5100" spans="15:19">
      <c r="O5100">
        <v>0</v>
      </c>
      <c r="P5100">
        <v>0</v>
      </c>
      <c r="Q5100">
        <f t="shared" si="243"/>
        <v>0</v>
      </c>
      <c r="R5100">
        <f t="shared" si="244"/>
        <v>1</v>
      </c>
      <c r="S5100">
        <f t="shared" si="245"/>
        <v>0</v>
      </c>
    </row>
    <row r="5101" spans="15:19">
      <c r="O5101">
        <v>3</v>
      </c>
      <c r="P5101">
        <v>0</v>
      </c>
      <c r="Q5101">
        <f t="shared" si="243"/>
        <v>1</v>
      </c>
      <c r="R5101">
        <f t="shared" si="244"/>
        <v>0</v>
      </c>
      <c r="S5101">
        <f t="shared" si="245"/>
        <v>0</v>
      </c>
    </row>
    <row r="5102" spans="15:19">
      <c r="O5102">
        <v>0</v>
      </c>
      <c r="P5102">
        <v>2</v>
      </c>
      <c r="Q5102">
        <f t="shared" si="243"/>
        <v>0</v>
      </c>
      <c r="R5102">
        <f t="shared" si="244"/>
        <v>0</v>
      </c>
      <c r="S5102">
        <f t="shared" si="245"/>
        <v>1</v>
      </c>
    </row>
    <row r="5103" spans="15:19">
      <c r="O5103">
        <v>2</v>
      </c>
      <c r="P5103">
        <v>0</v>
      </c>
      <c r="Q5103">
        <f t="shared" si="243"/>
        <v>1</v>
      </c>
      <c r="R5103">
        <f t="shared" si="244"/>
        <v>0</v>
      </c>
      <c r="S5103">
        <f t="shared" si="245"/>
        <v>0</v>
      </c>
    </row>
    <row r="5104" spans="15:19">
      <c r="O5104">
        <v>1</v>
      </c>
      <c r="P5104">
        <v>1</v>
      </c>
      <c r="Q5104">
        <f t="shared" si="243"/>
        <v>0</v>
      </c>
      <c r="R5104">
        <f t="shared" si="244"/>
        <v>1</v>
      </c>
      <c r="S5104">
        <f t="shared" si="245"/>
        <v>0</v>
      </c>
    </row>
    <row r="5105" spans="15:19">
      <c r="O5105">
        <v>0</v>
      </c>
      <c r="P5105">
        <v>0</v>
      </c>
      <c r="Q5105">
        <f t="shared" si="243"/>
        <v>0</v>
      </c>
      <c r="R5105">
        <f t="shared" si="244"/>
        <v>1</v>
      </c>
      <c r="S5105">
        <f t="shared" si="245"/>
        <v>0</v>
      </c>
    </row>
    <row r="5106" spans="15:19">
      <c r="O5106">
        <v>0</v>
      </c>
      <c r="P5106">
        <v>2</v>
      </c>
      <c r="Q5106">
        <f t="shared" si="243"/>
        <v>0</v>
      </c>
      <c r="R5106">
        <f t="shared" si="244"/>
        <v>0</v>
      </c>
      <c r="S5106">
        <f t="shared" si="245"/>
        <v>1</v>
      </c>
    </row>
    <row r="5107" spans="15:19">
      <c r="O5107">
        <v>3</v>
      </c>
      <c r="P5107">
        <v>2</v>
      </c>
      <c r="Q5107">
        <f t="shared" si="243"/>
        <v>1</v>
      </c>
      <c r="R5107">
        <f t="shared" si="244"/>
        <v>0</v>
      </c>
      <c r="S5107">
        <f t="shared" si="245"/>
        <v>0</v>
      </c>
    </row>
    <row r="5108" spans="15:19">
      <c r="O5108">
        <v>1</v>
      </c>
      <c r="P5108">
        <v>3</v>
      </c>
      <c r="Q5108">
        <f t="shared" si="243"/>
        <v>0</v>
      </c>
      <c r="R5108">
        <f t="shared" si="244"/>
        <v>0</v>
      </c>
      <c r="S5108">
        <f t="shared" si="245"/>
        <v>1</v>
      </c>
    </row>
    <row r="5109" spans="15:19">
      <c r="O5109">
        <v>0</v>
      </c>
      <c r="P5109">
        <v>2</v>
      </c>
      <c r="Q5109">
        <f t="shared" si="243"/>
        <v>0</v>
      </c>
      <c r="R5109">
        <f t="shared" si="244"/>
        <v>0</v>
      </c>
      <c r="S5109">
        <f t="shared" si="245"/>
        <v>1</v>
      </c>
    </row>
    <row r="5110" spans="15:19">
      <c r="O5110">
        <v>1</v>
      </c>
      <c r="P5110">
        <v>2</v>
      </c>
      <c r="Q5110">
        <f t="shared" si="243"/>
        <v>0</v>
      </c>
      <c r="R5110">
        <f t="shared" si="244"/>
        <v>0</v>
      </c>
      <c r="S5110">
        <f t="shared" si="245"/>
        <v>1</v>
      </c>
    </row>
    <row r="5111" spans="15:19">
      <c r="O5111">
        <v>1</v>
      </c>
      <c r="P5111">
        <v>0</v>
      </c>
      <c r="Q5111">
        <f t="shared" si="243"/>
        <v>1</v>
      </c>
      <c r="R5111">
        <f t="shared" si="244"/>
        <v>0</v>
      </c>
      <c r="S5111">
        <f t="shared" si="245"/>
        <v>0</v>
      </c>
    </row>
    <row r="5112" spans="15:19">
      <c r="O5112">
        <v>5</v>
      </c>
      <c r="P5112">
        <v>1</v>
      </c>
      <c r="Q5112">
        <f t="shared" si="243"/>
        <v>1</v>
      </c>
      <c r="R5112">
        <f t="shared" si="244"/>
        <v>0</v>
      </c>
      <c r="S5112">
        <f t="shared" si="245"/>
        <v>0</v>
      </c>
    </row>
    <row r="5113" spans="15:19">
      <c r="O5113">
        <v>1</v>
      </c>
      <c r="P5113">
        <v>2</v>
      </c>
      <c r="Q5113">
        <f t="shared" si="243"/>
        <v>0</v>
      </c>
      <c r="R5113">
        <f t="shared" si="244"/>
        <v>0</v>
      </c>
      <c r="S5113">
        <f t="shared" si="245"/>
        <v>1</v>
      </c>
    </row>
    <row r="5114" spans="15:19">
      <c r="O5114">
        <v>1</v>
      </c>
      <c r="P5114">
        <v>1</v>
      </c>
      <c r="Q5114">
        <f t="shared" si="243"/>
        <v>0</v>
      </c>
      <c r="R5114">
        <f t="shared" si="244"/>
        <v>1</v>
      </c>
      <c r="S5114">
        <f t="shared" si="245"/>
        <v>0</v>
      </c>
    </row>
    <row r="5115" spans="15:19">
      <c r="O5115">
        <v>2</v>
      </c>
      <c r="P5115">
        <v>1</v>
      </c>
      <c r="Q5115">
        <f t="shared" si="243"/>
        <v>1</v>
      </c>
      <c r="R5115">
        <f t="shared" si="244"/>
        <v>0</v>
      </c>
      <c r="S5115">
        <f t="shared" si="245"/>
        <v>0</v>
      </c>
    </row>
    <row r="5116" spans="15:19">
      <c r="O5116">
        <v>2</v>
      </c>
      <c r="P5116">
        <v>3</v>
      </c>
      <c r="Q5116">
        <f t="shared" si="243"/>
        <v>0</v>
      </c>
      <c r="R5116">
        <f t="shared" si="244"/>
        <v>0</v>
      </c>
      <c r="S5116">
        <f t="shared" si="245"/>
        <v>1</v>
      </c>
    </row>
    <row r="5117" spans="15:19">
      <c r="O5117">
        <v>1</v>
      </c>
      <c r="P5117">
        <v>0</v>
      </c>
      <c r="Q5117">
        <f t="shared" si="243"/>
        <v>1</v>
      </c>
      <c r="R5117">
        <f t="shared" si="244"/>
        <v>0</v>
      </c>
      <c r="S5117">
        <f t="shared" si="245"/>
        <v>0</v>
      </c>
    </row>
    <row r="5118" spans="15:19">
      <c r="O5118">
        <v>0</v>
      </c>
      <c r="P5118">
        <v>0</v>
      </c>
      <c r="Q5118">
        <f t="shared" si="243"/>
        <v>0</v>
      </c>
      <c r="R5118">
        <f t="shared" si="244"/>
        <v>1</v>
      </c>
      <c r="S5118">
        <f t="shared" si="245"/>
        <v>0</v>
      </c>
    </row>
    <row r="5119" spans="15:19">
      <c r="O5119">
        <v>2</v>
      </c>
      <c r="P5119">
        <v>0</v>
      </c>
      <c r="Q5119">
        <f t="shared" si="243"/>
        <v>1</v>
      </c>
      <c r="R5119">
        <f t="shared" si="244"/>
        <v>0</v>
      </c>
      <c r="S5119">
        <f t="shared" si="245"/>
        <v>0</v>
      </c>
    </row>
    <row r="5120" spans="15:19">
      <c r="O5120">
        <v>2</v>
      </c>
      <c r="P5120">
        <v>2</v>
      </c>
      <c r="Q5120">
        <f t="shared" si="243"/>
        <v>0</v>
      </c>
      <c r="R5120">
        <f t="shared" si="244"/>
        <v>1</v>
      </c>
      <c r="S5120">
        <f t="shared" si="245"/>
        <v>0</v>
      </c>
    </row>
    <row r="5121" spans="15:19">
      <c r="O5121">
        <v>1</v>
      </c>
      <c r="P5121">
        <v>0</v>
      </c>
      <c r="Q5121">
        <f t="shared" si="243"/>
        <v>1</v>
      </c>
      <c r="R5121">
        <f t="shared" si="244"/>
        <v>0</v>
      </c>
      <c r="S5121">
        <f t="shared" si="245"/>
        <v>0</v>
      </c>
    </row>
    <row r="5122" spans="15:19">
      <c r="O5122">
        <v>0</v>
      </c>
      <c r="P5122">
        <v>1</v>
      </c>
      <c r="Q5122">
        <f t="shared" si="243"/>
        <v>0</v>
      </c>
      <c r="R5122">
        <f t="shared" si="244"/>
        <v>0</v>
      </c>
      <c r="S5122">
        <f t="shared" si="245"/>
        <v>1</v>
      </c>
    </row>
    <row r="5123" spans="15:19">
      <c r="O5123">
        <v>1</v>
      </c>
      <c r="P5123">
        <v>0</v>
      </c>
      <c r="Q5123">
        <f t="shared" si="243"/>
        <v>1</v>
      </c>
      <c r="R5123">
        <f t="shared" si="244"/>
        <v>0</v>
      </c>
      <c r="S5123">
        <f t="shared" si="245"/>
        <v>0</v>
      </c>
    </row>
    <row r="5124" spans="15:19">
      <c r="O5124">
        <v>2</v>
      </c>
      <c r="P5124">
        <v>1</v>
      </c>
      <c r="Q5124">
        <f t="shared" si="243"/>
        <v>1</v>
      </c>
      <c r="R5124">
        <f t="shared" si="244"/>
        <v>0</v>
      </c>
      <c r="S5124">
        <f t="shared" si="245"/>
        <v>0</v>
      </c>
    </row>
    <row r="5125" spans="15:19">
      <c r="O5125">
        <v>1</v>
      </c>
      <c r="P5125">
        <v>1</v>
      </c>
      <c r="Q5125">
        <f t="shared" si="243"/>
        <v>0</v>
      </c>
      <c r="R5125">
        <f t="shared" si="244"/>
        <v>1</v>
      </c>
      <c r="S5125">
        <f t="shared" si="245"/>
        <v>0</v>
      </c>
    </row>
    <row r="5126" spans="15:19">
      <c r="O5126">
        <v>2</v>
      </c>
      <c r="P5126">
        <v>1</v>
      </c>
      <c r="Q5126">
        <f t="shared" si="243"/>
        <v>1</v>
      </c>
      <c r="R5126">
        <f t="shared" si="244"/>
        <v>0</v>
      </c>
      <c r="S5126">
        <f t="shared" si="245"/>
        <v>0</v>
      </c>
    </row>
    <row r="5127" spans="15:19">
      <c r="O5127">
        <v>4</v>
      </c>
      <c r="P5127">
        <v>1</v>
      </c>
      <c r="Q5127">
        <f t="shared" si="243"/>
        <v>1</v>
      </c>
      <c r="R5127">
        <f t="shared" si="244"/>
        <v>0</v>
      </c>
      <c r="S5127">
        <f t="shared" si="245"/>
        <v>0</v>
      </c>
    </row>
    <row r="5128" spans="15:19">
      <c r="O5128">
        <v>2</v>
      </c>
      <c r="P5128">
        <v>1</v>
      </c>
      <c r="Q5128">
        <f t="shared" si="243"/>
        <v>1</v>
      </c>
      <c r="R5128">
        <f t="shared" si="244"/>
        <v>0</v>
      </c>
      <c r="S5128">
        <f t="shared" si="245"/>
        <v>0</v>
      </c>
    </row>
    <row r="5129" spans="15:19">
      <c r="O5129">
        <v>2</v>
      </c>
      <c r="P5129">
        <v>4</v>
      </c>
      <c r="Q5129">
        <f t="shared" si="243"/>
        <v>0</v>
      </c>
      <c r="R5129">
        <f t="shared" si="244"/>
        <v>0</v>
      </c>
      <c r="S5129">
        <f t="shared" si="245"/>
        <v>1</v>
      </c>
    </row>
    <row r="5130" spans="15:19">
      <c r="O5130">
        <v>2</v>
      </c>
      <c r="P5130">
        <v>0</v>
      </c>
      <c r="Q5130">
        <f t="shared" si="243"/>
        <v>1</v>
      </c>
      <c r="R5130">
        <f t="shared" si="244"/>
        <v>0</v>
      </c>
      <c r="S5130">
        <f t="shared" si="245"/>
        <v>0</v>
      </c>
    </row>
    <row r="5131" spans="15:19">
      <c r="O5131">
        <v>1</v>
      </c>
      <c r="P5131">
        <v>2</v>
      </c>
      <c r="Q5131">
        <f t="shared" si="243"/>
        <v>0</v>
      </c>
      <c r="R5131">
        <f t="shared" si="244"/>
        <v>0</v>
      </c>
      <c r="S5131">
        <f t="shared" si="245"/>
        <v>1</v>
      </c>
    </row>
    <row r="5132" spans="15:19">
      <c r="O5132">
        <v>1</v>
      </c>
      <c r="P5132">
        <v>1</v>
      </c>
      <c r="Q5132">
        <f t="shared" si="243"/>
        <v>0</v>
      </c>
      <c r="R5132">
        <f t="shared" si="244"/>
        <v>1</v>
      </c>
      <c r="S5132">
        <f t="shared" si="245"/>
        <v>0</v>
      </c>
    </row>
    <row r="5133" spans="15:19">
      <c r="O5133">
        <v>3</v>
      </c>
      <c r="P5133">
        <v>1</v>
      </c>
      <c r="Q5133">
        <f t="shared" si="243"/>
        <v>1</v>
      </c>
      <c r="R5133">
        <f t="shared" si="244"/>
        <v>0</v>
      </c>
      <c r="S5133">
        <f t="shared" si="245"/>
        <v>0</v>
      </c>
    </row>
    <row r="5134" spans="15:19">
      <c r="O5134">
        <v>1</v>
      </c>
      <c r="P5134">
        <v>0</v>
      </c>
      <c r="Q5134">
        <f t="shared" si="243"/>
        <v>1</v>
      </c>
      <c r="R5134">
        <f t="shared" si="244"/>
        <v>0</v>
      </c>
      <c r="S5134">
        <f t="shared" si="245"/>
        <v>0</v>
      </c>
    </row>
    <row r="5135" spans="15:19">
      <c r="O5135">
        <v>2</v>
      </c>
      <c r="P5135">
        <v>0</v>
      </c>
      <c r="Q5135">
        <f t="shared" si="243"/>
        <v>1</v>
      </c>
      <c r="R5135">
        <f t="shared" si="244"/>
        <v>0</v>
      </c>
      <c r="S5135">
        <f t="shared" si="245"/>
        <v>0</v>
      </c>
    </row>
    <row r="5136" spans="15:19">
      <c r="O5136">
        <v>0</v>
      </c>
      <c r="P5136">
        <v>1</v>
      </c>
      <c r="Q5136">
        <f t="shared" si="243"/>
        <v>0</v>
      </c>
      <c r="R5136">
        <f t="shared" si="244"/>
        <v>0</v>
      </c>
      <c r="S5136">
        <f t="shared" si="245"/>
        <v>1</v>
      </c>
    </row>
    <row r="5137" spans="15:19">
      <c r="O5137">
        <v>2</v>
      </c>
      <c r="P5137">
        <v>1</v>
      </c>
      <c r="Q5137">
        <f t="shared" si="243"/>
        <v>1</v>
      </c>
      <c r="R5137">
        <f t="shared" si="244"/>
        <v>0</v>
      </c>
      <c r="S5137">
        <f t="shared" si="245"/>
        <v>0</v>
      </c>
    </row>
    <row r="5138" spans="15:19">
      <c r="O5138">
        <v>0</v>
      </c>
      <c r="P5138">
        <v>1</v>
      </c>
      <c r="Q5138">
        <f t="shared" si="243"/>
        <v>0</v>
      </c>
      <c r="R5138">
        <f t="shared" si="244"/>
        <v>0</v>
      </c>
      <c r="S5138">
        <f t="shared" si="245"/>
        <v>1</v>
      </c>
    </row>
    <row r="5139" spans="15:19">
      <c r="O5139">
        <v>2</v>
      </c>
      <c r="P5139">
        <v>1</v>
      </c>
      <c r="Q5139">
        <f t="shared" si="243"/>
        <v>1</v>
      </c>
      <c r="R5139">
        <f t="shared" si="244"/>
        <v>0</v>
      </c>
      <c r="S5139">
        <f t="shared" si="245"/>
        <v>0</v>
      </c>
    </row>
    <row r="5140" spans="15:19">
      <c r="O5140">
        <v>3</v>
      </c>
      <c r="P5140">
        <v>2</v>
      </c>
      <c r="Q5140">
        <f t="shared" si="243"/>
        <v>1</v>
      </c>
      <c r="R5140">
        <f t="shared" si="244"/>
        <v>0</v>
      </c>
      <c r="S5140">
        <f t="shared" si="245"/>
        <v>0</v>
      </c>
    </row>
    <row r="5141" spans="15:19">
      <c r="O5141">
        <v>0</v>
      </c>
      <c r="P5141">
        <v>3</v>
      </c>
      <c r="Q5141">
        <f t="shared" si="243"/>
        <v>0</v>
      </c>
      <c r="R5141">
        <f t="shared" si="244"/>
        <v>0</v>
      </c>
      <c r="S5141">
        <f t="shared" si="245"/>
        <v>1</v>
      </c>
    </row>
    <row r="5142" spans="15:19">
      <c r="O5142">
        <v>2</v>
      </c>
      <c r="P5142">
        <v>1</v>
      </c>
      <c r="Q5142">
        <f t="shared" ref="Q5142:Q5205" si="246">IF(O5142&gt;P5142,1,0)</f>
        <v>1</v>
      </c>
      <c r="R5142">
        <f t="shared" ref="R5142:R5205" si="247">IF(O5142=P5142,1,0)</f>
        <v>0</v>
      </c>
      <c r="S5142">
        <f t="shared" ref="S5142:S5205" si="248">IF(O5142&lt;P5142,1,0)</f>
        <v>0</v>
      </c>
    </row>
    <row r="5143" spans="15:19">
      <c r="O5143">
        <v>3</v>
      </c>
      <c r="P5143">
        <v>1</v>
      </c>
      <c r="Q5143">
        <f t="shared" si="246"/>
        <v>1</v>
      </c>
      <c r="R5143">
        <f t="shared" si="247"/>
        <v>0</v>
      </c>
      <c r="S5143">
        <f t="shared" si="248"/>
        <v>0</v>
      </c>
    </row>
    <row r="5144" spans="15:19">
      <c r="O5144">
        <v>1</v>
      </c>
      <c r="P5144">
        <v>3</v>
      </c>
      <c r="Q5144">
        <f t="shared" si="246"/>
        <v>0</v>
      </c>
      <c r="R5144">
        <f t="shared" si="247"/>
        <v>0</v>
      </c>
      <c r="S5144">
        <f t="shared" si="248"/>
        <v>1</v>
      </c>
    </row>
    <row r="5145" spans="15:19">
      <c r="O5145">
        <v>0</v>
      </c>
      <c r="P5145">
        <v>0</v>
      </c>
      <c r="Q5145">
        <f t="shared" si="246"/>
        <v>0</v>
      </c>
      <c r="R5145">
        <f t="shared" si="247"/>
        <v>1</v>
      </c>
      <c r="S5145">
        <f t="shared" si="248"/>
        <v>0</v>
      </c>
    </row>
    <row r="5146" spans="15:19">
      <c r="O5146">
        <v>0</v>
      </c>
      <c r="P5146">
        <v>2</v>
      </c>
      <c r="Q5146">
        <f t="shared" si="246"/>
        <v>0</v>
      </c>
      <c r="R5146">
        <f t="shared" si="247"/>
        <v>0</v>
      </c>
      <c r="S5146">
        <f t="shared" si="248"/>
        <v>1</v>
      </c>
    </row>
    <row r="5147" spans="15:19">
      <c r="O5147">
        <v>2</v>
      </c>
      <c r="P5147">
        <v>1</v>
      </c>
      <c r="Q5147">
        <f t="shared" si="246"/>
        <v>1</v>
      </c>
      <c r="R5147">
        <f t="shared" si="247"/>
        <v>0</v>
      </c>
      <c r="S5147">
        <f t="shared" si="248"/>
        <v>0</v>
      </c>
    </row>
    <row r="5148" spans="15:19">
      <c r="O5148">
        <v>1</v>
      </c>
      <c r="P5148">
        <v>1</v>
      </c>
      <c r="Q5148">
        <f t="shared" si="246"/>
        <v>0</v>
      </c>
      <c r="R5148">
        <f t="shared" si="247"/>
        <v>1</v>
      </c>
      <c r="S5148">
        <f t="shared" si="248"/>
        <v>0</v>
      </c>
    </row>
    <row r="5149" spans="15:19">
      <c r="O5149">
        <v>2</v>
      </c>
      <c r="P5149">
        <v>0</v>
      </c>
      <c r="Q5149">
        <f t="shared" si="246"/>
        <v>1</v>
      </c>
      <c r="R5149">
        <f t="shared" si="247"/>
        <v>0</v>
      </c>
      <c r="S5149">
        <f t="shared" si="248"/>
        <v>0</v>
      </c>
    </row>
    <row r="5150" spans="15:19">
      <c r="O5150">
        <v>2</v>
      </c>
      <c r="P5150">
        <v>0</v>
      </c>
      <c r="Q5150">
        <f t="shared" si="246"/>
        <v>1</v>
      </c>
      <c r="R5150">
        <f t="shared" si="247"/>
        <v>0</v>
      </c>
      <c r="S5150">
        <f t="shared" si="248"/>
        <v>0</v>
      </c>
    </row>
    <row r="5151" spans="15:19">
      <c r="O5151">
        <v>1</v>
      </c>
      <c r="P5151">
        <v>2</v>
      </c>
      <c r="Q5151">
        <f t="shared" si="246"/>
        <v>0</v>
      </c>
      <c r="R5151">
        <f t="shared" si="247"/>
        <v>0</v>
      </c>
      <c r="S5151">
        <f t="shared" si="248"/>
        <v>1</v>
      </c>
    </row>
    <row r="5152" spans="15:19">
      <c r="O5152">
        <v>1</v>
      </c>
      <c r="P5152">
        <v>1</v>
      </c>
      <c r="Q5152">
        <f t="shared" si="246"/>
        <v>0</v>
      </c>
      <c r="R5152">
        <f t="shared" si="247"/>
        <v>1</v>
      </c>
      <c r="S5152">
        <f t="shared" si="248"/>
        <v>0</v>
      </c>
    </row>
    <row r="5153" spans="15:19">
      <c r="O5153">
        <v>1</v>
      </c>
      <c r="P5153">
        <v>0</v>
      </c>
      <c r="Q5153">
        <f t="shared" si="246"/>
        <v>1</v>
      </c>
      <c r="R5153">
        <f t="shared" si="247"/>
        <v>0</v>
      </c>
      <c r="S5153">
        <f t="shared" si="248"/>
        <v>0</v>
      </c>
    </row>
    <row r="5154" spans="15:19">
      <c r="O5154">
        <v>3</v>
      </c>
      <c r="P5154">
        <v>0</v>
      </c>
      <c r="Q5154">
        <f t="shared" si="246"/>
        <v>1</v>
      </c>
      <c r="R5154">
        <f t="shared" si="247"/>
        <v>0</v>
      </c>
      <c r="S5154">
        <f t="shared" si="248"/>
        <v>0</v>
      </c>
    </row>
    <row r="5155" spans="15:19">
      <c r="O5155">
        <v>3</v>
      </c>
      <c r="P5155">
        <v>0</v>
      </c>
      <c r="Q5155">
        <f t="shared" si="246"/>
        <v>1</v>
      </c>
      <c r="R5155">
        <f t="shared" si="247"/>
        <v>0</v>
      </c>
      <c r="S5155">
        <f t="shared" si="248"/>
        <v>0</v>
      </c>
    </row>
    <row r="5156" spans="15:19">
      <c r="O5156">
        <v>3</v>
      </c>
      <c r="P5156">
        <v>1</v>
      </c>
      <c r="Q5156">
        <f t="shared" si="246"/>
        <v>1</v>
      </c>
      <c r="R5156">
        <f t="shared" si="247"/>
        <v>0</v>
      </c>
      <c r="S5156">
        <f t="shared" si="248"/>
        <v>0</v>
      </c>
    </row>
    <row r="5157" spans="15:19">
      <c r="O5157">
        <v>1</v>
      </c>
      <c r="P5157">
        <v>0</v>
      </c>
      <c r="Q5157">
        <f t="shared" si="246"/>
        <v>1</v>
      </c>
      <c r="R5157">
        <f t="shared" si="247"/>
        <v>0</v>
      </c>
      <c r="S5157">
        <f t="shared" si="248"/>
        <v>0</v>
      </c>
    </row>
    <row r="5158" spans="15:19">
      <c r="O5158">
        <v>2</v>
      </c>
      <c r="P5158">
        <v>1</v>
      </c>
      <c r="Q5158">
        <f t="shared" si="246"/>
        <v>1</v>
      </c>
      <c r="R5158">
        <f t="shared" si="247"/>
        <v>0</v>
      </c>
      <c r="S5158">
        <f t="shared" si="248"/>
        <v>0</v>
      </c>
    </row>
    <row r="5159" spans="15:19">
      <c r="O5159">
        <v>0</v>
      </c>
      <c r="P5159">
        <v>0</v>
      </c>
      <c r="Q5159">
        <f t="shared" si="246"/>
        <v>0</v>
      </c>
      <c r="R5159">
        <f t="shared" si="247"/>
        <v>1</v>
      </c>
      <c r="S5159">
        <f t="shared" si="248"/>
        <v>0</v>
      </c>
    </row>
    <row r="5160" spans="15:19">
      <c r="O5160">
        <v>1</v>
      </c>
      <c r="P5160">
        <v>0</v>
      </c>
      <c r="Q5160">
        <f t="shared" si="246"/>
        <v>1</v>
      </c>
      <c r="R5160">
        <f t="shared" si="247"/>
        <v>0</v>
      </c>
      <c r="S5160">
        <f t="shared" si="248"/>
        <v>0</v>
      </c>
    </row>
    <row r="5161" spans="15:19">
      <c r="O5161">
        <v>1</v>
      </c>
      <c r="P5161">
        <v>1</v>
      </c>
      <c r="Q5161">
        <f t="shared" si="246"/>
        <v>0</v>
      </c>
      <c r="R5161">
        <f t="shared" si="247"/>
        <v>1</v>
      </c>
      <c r="S5161">
        <f t="shared" si="248"/>
        <v>0</v>
      </c>
    </row>
    <row r="5162" spans="15:19">
      <c r="O5162">
        <v>0</v>
      </c>
      <c r="P5162">
        <v>2</v>
      </c>
      <c r="Q5162">
        <f t="shared" si="246"/>
        <v>0</v>
      </c>
      <c r="R5162">
        <f t="shared" si="247"/>
        <v>0</v>
      </c>
      <c r="S5162">
        <f t="shared" si="248"/>
        <v>1</v>
      </c>
    </row>
    <row r="5163" spans="15:19">
      <c r="O5163">
        <v>1</v>
      </c>
      <c r="P5163">
        <v>0</v>
      </c>
      <c r="Q5163">
        <f t="shared" si="246"/>
        <v>1</v>
      </c>
      <c r="R5163">
        <f t="shared" si="247"/>
        <v>0</v>
      </c>
      <c r="S5163">
        <f t="shared" si="248"/>
        <v>0</v>
      </c>
    </row>
    <row r="5164" spans="15:19">
      <c r="O5164">
        <v>0</v>
      </c>
      <c r="P5164">
        <v>1</v>
      </c>
      <c r="Q5164">
        <f t="shared" si="246"/>
        <v>0</v>
      </c>
      <c r="R5164">
        <f t="shared" si="247"/>
        <v>0</v>
      </c>
      <c r="S5164">
        <f t="shared" si="248"/>
        <v>1</v>
      </c>
    </row>
    <row r="5165" spans="15:19">
      <c r="O5165">
        <v>3</v>
      </c>
      <c r="P5165">
        <v>1</v>
      </c>
      <c r="Q5165">
        <f t="shared" si="246"/>
        <v>1</v>
      </c>
      <c r="R5165">
        <f t="shared" si="247"/>
        <v>0</v>
      </c>
      <c r="S5165">
        <f t="shared" si="248"/>
        <v>0</v>
      </c>
    </row>
    <row r="5166" spans="15:19">
      <c r="O5166">
        <v>1</v>
      </c>
      <c r="P5166">
        <v>2</v>
      </c>
      <c r="Q5166">
        <f t="shared" si="246"/>
        <v>0</v>
      </c>
      <c r="R5166">
        <f t="shared" si="247"/>
        <v>0</v>
      </c>
      <c r="S5166">
        <f t="shared" si="248"/>
        <v>1</v>
      </c>
    </row>
    <row r="5167" spans="15:19">
      <c r="O5167">
        <v>0</v>
      </c>
      <c r="P5167">
        <v>1</v>
      </c>
      <c r="Q5167">
        <f t="shared" si="246"/>
        <v>0</v>
      </c>
      <c r="R5167">
        <f t="shared" si="247"/>
        <v>0</v>
      </c>
      <c r="S5167">
        <f t="shared" si="248"/>
        <v>1</v>
      </c>
    </row>
    <row r="5168" spans="15:19">
      <c r="O5168">
        <v>1</v>
      </c>
      <c r="P5168">
        <v>2</v>
      </c>
      <c r="Q5168">
        <f t="shared" si="246"/>
        <v>0</v>
      </c>
      <c r="R5168">
        <f t="shared" si="247"/>
        <v>0</v>
      </c>
      <c r="S5168">
        <f t="shared" si="248"/>
        <v>1</v>
      </c>
    </row>
    <row r="5169" spans="15:19">
      <c r="O5169">
        <v>1</v>
      </c>
      <c r="P5169">
        <v>3</v>
      </c>
      <c r="Q5169">
        <f t="shared" si="246"/>
        <v>0</v>
      </c>
      <c r="R5169">
        <f t="shared" si="247"/>
        <v>0</v>
      </c>
      <c r="S5169">
        <f t="shared" si="248"/>
        <v>1</v>
      </c>
    </row>
    <row r="5170" spans="15:19">
      <c r="O5170">
        <v>1</v>
      </c>
      <c r="P5170">
        <v>2</v>
      </c>
      <c r="Q5170">
        <f t="shared" si="246"/>
        <v>0</v>
      </c>
      <c r="R5170">
        <f t="shared" si="247"/>
        <v>0</v>
      </c>
      <c r="S5170">
        <f t="shared" si="248"/>
        <v>1</v>
      </c>
    </row>
    <row r="5171" spans="15:19">
      <c r="O5171">
        <v>2</v>
      </c>
      <c r="P5171">
        <v>0</v>
      </c>
      <c r="Q5171">
        <f t="shared" si="246"/>
        <v>1</v>
      </c>
      <c r="R5171">
        <f t="shared" si="247"/>
        <v>0</v>
      </c>
      <c r="S5171">
        <f t="shared" si="248"/>
        <v>0</v>
      </c>
    </row>
    <row r="5172" spans="15:19">
      <c r="O5172">
        <v>1</v>
      </c>
      <c r="P5172">
        <v>0</v>
      </c>
      <c r="Q5172">
        <f t="shared" si="246"/>
        <v>1</v>
      </c>
      <c r="R5172">
        <f t="shared" si="247"/>
        <v>0</v>
      </c>
      <c r="S5172">
        <f t="shared" si="248"/>
        <v>0</v>
      </c>
    </row>
    <row r="5173" spans="15:19">
      <c r="O5173">
        <v>1</v>
      </c>
      <c r="P5173">
        <v>6</v>
      </c>
      <c r="Q5173">
        <f t="shared" si="246"/>
        <v>0</v>
      </c>
      <c r="R5173">
        <f t="shared" si="247"/>
        <v>0</v>
      </c>
      <c r="S5173">
        <f t="shared" si="248"/>
        <v>1</v>
      </c>
    </row>
    <row r="5174" spans="15:19">
      <c r="O5174">
        <v>1</v>
      </c>
      <c r="P5174">
        <v>1</v>
      </c>
      <c r="Q5174">
        <f t="shared" si="246"/>
        <v>0</v>
      </c>
      <c r="R5174">
        <f t="shared" si="247"/>
        <v>1</v>
      </c>
      <c r="S5174">
        <f t="shared" si="248"/>
        <v>0</v>
      </c>
    </row>
    <row r="5175" spans="15:19">
      <c r="O5175">
        <v>4</v>
      </c>
      <c r="P5175">
        <v>1</v>
      </c>
      <c r="Q5175">
        <f t="shared" si="246"/>
        <v>1</v>
      </c>
      <c r="R5175">
        <f t="shared" si="247"/>
        <v>0</v>
      </c>
      <c r="S5175">
        <f t="shared" si="248"/>
        <v>0</v>
      </c>
    </row>
    <row r="5176" spans="15:19">
      <c r="O5176">
        <v>3</v>
      </c>
      <c r="P5176">
        <v>1</v>
      </c>
      <c r="Q5176">
        <f t="shared" si="246"/>
        <v>1</v>
      </c>
      <c r="R5176">
        <f t="shared" si="247"/>
        <v>0</v>
      </c>
      <c r="S5176">
        <f t="shared" si="248"/>
        <v>0</v>
      </c>
    </row>
    <row r="5177" spans="15:19">
      <c r="O5177">
        <v>2</v>
      </c>
      <c r="P5177">
        <v>0</v>
      </c>
      <c r="Q5177">
        <f t="shared" si="246"/>
        <v>1</v>
      </c>
      <c r="R5177">
        <f t="shared" si="247"/>
        <v>0</v>
      </c>
      <c r="S5177">
        <f t="shared" si="248"/>
        <v>0</v>
      </c>
    </row>
    <row r="5178" spans="15:19">
      <c r="O5178">
        <v>2</v>
      </c>
      <c r="P5178">
        <v>0</v>
      </c>
      <c r="Q5178">
        <f t="shared" si="246"/>
        <v>1</v>
      </c>
      <c r="R5178">
        <f t="shared" si="247"/>
        <v>0</v>
      </c>
      <c r="S5178">
        <f t="shared" si="248"/>
        <v>0</v>
      </c>
    </row>
    <row r="5179" spans="15:19">
      <c r="O5179">
        <v>3</v>
      </c>
      <c r="P5179">
        <v>1</v>
      </c>
      <c r="Q5179">
        <f t="shared" si="246"/>
        <v>1</v>
      </c>
      <c r="R5179">
        <f t="shared" si="247"/>
        <v>0</v>
      </c>
      <c r="S5179">
        <f t="shared" si="248"/>
        <v>0</v>
      </c>
    </row>
    <row r="5180" spans="15:19">
      <c r="O5180">
        <v>1</v>
      </c>
      <c r="P5180">
        <v>2</v>
      </c>
      <c r="Q5180">
        <f t="shared" si="246"/>
        <v>0</v>
      </c>
      <c r="R5180">
        <f t="shared" si="247"/>
        <v>0</v>
      </c>
      <c r="S5180">
        <f t="shared" si="248"/>
        <v>1</v>
      </c>
    </row>
    <row r="5181" spans="15:19">
      <c r="O5181">
        <v>2</v>
      </c>
      <c r="P5181">
        <v>0</v>
      </c>
      <c r="Q5181">
        <f t="shared" si="246"/>
        <v>1</v>
      </c>
      <c r="R5181">
        <f t="shared" si="247"/>
        <v>0</v>
      </c>
      <c r="S5181">
        <f t="shared" si="248"/>
        <v>0</v>
      </c>
    </row>
    <row r="5182" spans="15:19">
      <c r="O5182">
        <v>0</v>
      </c>
      <c r="P5182">
        <v>0</v>
      </c>
      <c r="Q5182">
        <f t="shared" si="246"/>
        <v>0</v>
      </c>
      <c r="R5182">
        <f t="shared" si="247"/>
        <v>1</v>
      </c>
      <c r="S5182">
        <f t="shared" si="248"/>
        <v>0</v>
      </c>
    </row>
    <row r="5183" spans="15:19">
      <c r="O5183">
        <v>1</v>
      </c>
      <c r="P5183">
        <v>1</v>
      </c>
      <c r="Q5183">
        <f t="shared" si="246"/>
        <v>0</v>
      </c>
      <c r="R5183">
        <f t="shared" si="247"/>
        <v>1</v>
      </c>
      <c r="S5183">
        <f t="shared" si="248"/>
        <v>0</v>
      </c>
    </row>
    <row r="5184" spans="15:19">
      <c r="O5184">
        <v>0</v>
      </c>
      <c r="P5184">
        <v>0</v>
      </c>
      <c r="Q5184">
        <f t="shared" si="246"/>
        <v>0</v>
      </c>
      <c r="R5184">
        <f t="shared" si="247"/>
        <v>1</v>
      </c>
      <c r="S5184">
        <f t="shared" si="248"/>
        <v>0</v>
      </c>
    </row>
    <row r="5185" spans="15:19">
      <c r="O5185">
        <v>0</v>
      </c>
      <c r="P5185">
        <v>2</v>
      </c>
      <c r="Q5185">
        <f t="shared" si="246"/>
        <v>0</v>
      </c>
      <c r="R5185">
        <f t="shared" si="247"/>
        <v>0</v>
      </c>
      <c r="S5185">
        <f t="shared" si="248"/>
        <v>1</v>
      </c>
    </row>
    <row r="5186" spans="15:19">
      <c r="O5186">
        <v>1</v>
      </c>
      <c r="P5186">
        <v>0</v>
      </c>
      <c r="Q5186">
        <f t="shared" si="246"/>
        <v>1</v>
      </c>
      <c r="R5186">
        <f t="shared" si="247"/>
        <v>0</v>
      </c>
      <c r="S5186">
        <f t="shared" si="248"/>
        <v>0</v>
      </c>
    </row>
    <row r="5187" spans="15:19">
      <c r="O5187">
        <v>3</v>
      </c>
      <c r="P5187">
        <v>0</v>
      </c>
      <c r="Q5187">
        <f t="shared" si="246"/>
        <v>1</v>
      </c>
      <c r="R5187">
        <f t="shared" si="247"/>
        <v>0</v>
      </c>
      <c r="S5187">
        <f t="shared" si="248"/>
        <v>0</v>
      </c>
    </row>
    <row r="5188" spans="15:19">
      <c r="O5188">
        <v>5</v>
      </c>
      <c r="P5188">
        <v>0</v>
      </c>
      <c r="Q5188">
        <f t="shared" si="246"/>
        <v>1</v>
      </c>
      <c r="R5188">
        <f t="shared" si="247"/>
        <v>0</v>
      </c>
      <c r="S5188">
        <f t="shared" si="248"/>
        <v>0</v>
      </c>
    </row>
    <row r="5189" spans="15:19">
      <c r="O5189">
        <v>2</v>
      </c>
      <c r="P5189">
        <v>1</v>
      </c>
      <c r="Q5189">
        <f t="shared" si="246"/>
        <v>1</v>
      </c>
      <c r="R5189">
        <f t="shared" si="247"/>
        <v>0</v>
      </c>
      <c r="S5189">
        <f t="shared" si="248"/>
        <v>0</v>
      </c>
    </row>
    <row r="5190" spans="15:19">
      <c r="O5190">
        <v>2</v>
      </c>
      <c r="P5190">
        <v>1</v>
      </c>
      <c r="Q5190">
        <f t="shared" si="246"/>
        <v>1</v>
      </c>
      <c r="R5190">
        <f t="shared" si="247"/>
        <v>0</v>
      </c>
      <c r="S5190">
        <f t="shared" si="248"/>
        <v>0</v>
      </c>
    </row>
    <row r="5191" spans="15:19">
      <c r="O5191">
        <v>5</v>
      </c>
      <c r="P5191">
        <v>0</v>
      </c>
      <c r="Q5191">
        <f t="shared" si="246"/>
        <v>1</v>
      </c>
      <c r="R5191">
        <f t="shared" si="247"/>
        <v>0</v>
      </c>
      <c r="S5191">
        <f t="shared" si="248"/>
        <v>0</v>
      </c>
    </row>
    <row r="5192" spans="15:19">
      <c r="O5192">
        <v>2</v>
      </c>
      <c r="P5192">
        <v>0</v>
      </c>
      <c r="Q5192">
        <f t="shared" si="246"/>
        <v>1</v>
      </c>
      <c r="R5192">
        <f t="shared" si="247"/>
        <v>0</v>
      </c>
      <c r="S5192">
        <f t="shared" si="248"/>
        <v>0</v>
      </c>
    </row>
    <row r="5193" spans="15:19">
      <c r="O5193">
        <v>4</v>
      </c>
      <c r="P5193">
        <v>1</v>
      </c>
      <c r="Q5193">
        <f t="shared" si="246"/>
        <v>1</v>
      </c>
      <c r="R5193">
        <f t="shared" si="247"/>
        <v>0</v>
      </c>
      <c r="S5193">
        <f t="shared" si="248"/>
        <v>0</v>
      </c>
    </row>
    <row r="5194" spans="15:19">
      <c r="O5194">
        <v>2</v>
      </c>
      <c r="P5194">
        <v>1</v>
      </c>
      <c r="Q5194">
        <f t="shared" si="246"/>
        <v>1</v>
      </c>
      <c r="R5194">
        <f t="shared" si="247"/>
        <v>0</v>
      </c>
      <c r="S5194">
        <f t="shared" si="248"/>
        <v>0</v>
      </c>
    </row>
    <row r="5195" spans="15:19">
      <c r="O5195">
        <v>3</v>
      </c>
      <c r="P5195">
        <v>1</v>
      </c>
      <c r="Q5195">
        <f t="shared" si="246"/>
        <v>1</v>
      </c>
      <c r="R5195">
        <f t="shared" si="247"/>
        <v>0</v>
      </c>
      <c r="S5195">
        <f t="shared" si="248"/>
        <v>0</v>
      </c>
    </row>
    <row r="5196" spans="15:19">
      <c r="O5196">
        <v>3</v>
      </c>
      <c r="P5196">
        <v>2</v>
      </c>
      <c r="Q5196">
        <f t="shared" si="246"/>
        <v>1</v>
      </c>
      <c r="R5196">
        <f t="shared" si="247"/>
        <v>0</v>
      </c>
      <c r="S5196">
        <f t="shared" si="248"/>
        <v>0</v>
      </c>
    </row>
    <row r="5197" spans="15:19">
      <c r="O5197">
        <v>1</v>
      </c>
      <c r="P5197">
        <v>0</v>
      </c>
      <c r="Q5197">
        <f t="shared" si="246"/>
        <v>1</v>
      </c>
      <c r="R5197">
        <f t="shared" si="247"/>
        <v>0</v>
      </c>
      <c r="S5197">
        <f t="shared" si="248"/>
        <v>0</v>
      </c>
    </row>
    <row r="5198" spans="15:19">
      <c r="O5198">
        <v>3</v>
      </c>
      <c r="P5198">
        <v>1</v>
      </c>
      <c r="Q5198">
        <f t="shared" si="246"/>
        <v>1</v>
      </c>
      <c r="R5198">
        <f t="shared" si="247"/>
        <v>0</v>
      </c>
      <c r="S5198">
        <f t="shared" si="248"/>
        <v>0</v>
      </c>
    </row>
    <row r="5199" spans="15:19">
      <c r="O5199">
        <v>2</v>
      </c>
      <c r="P5199">
        <v>0</v>
      </c>
      <c r="Q5199">
        <f t="shared" si="246"/>
        <v>1</v>
      </c>
      <c r="R5199">
        <f t="shared" si="247"/>
        <v>0</v>
      </c>
      <c r="S5199">
        <f t="shared" si="248"/>
        <v>0</v>
      </c>
    </row>
    <row r="5200" spans="15:19">
      <c r="O5200">
        <v>1</v>
      </c>
      <c r="P5200">
        <v>1</v>
      </c>
      <c r="Q5200">
        <f t="shared" si="246"/>
        <v>0</v>
      </c>
      <c r="R5200">
        <f t="shared" si="247"/>
        <v>1</v>
      </c>
      <c r="S5200">
        <f t="shared" si="248"/>
        <v>0</v>
      </c>
    </row>
    <row r="5201" spans="15:19">
      <c r="O5201">
        <v>3</v>
      </c>
      <c r="P5201">
        <v>2</v>
      </c>
      <c r="Q5201">
        <f t="shared" si="246"/>
        <v>1</v>
      </c>
      <c r="R5201">
        <f t="shared" si="247"/>
        <v>0</v>
      </c>
      <c r="S5201">
        <f t="shared" si="248"/>
        <v>0</v>
      </c>
    </row>
    <row r="5202" spans="15:19">
      <c r="O5202">
        <v>1</v>
      </c>
      <c r="P5202">
        <v>1</v>
      </c>
      <c r="Q5202">
        <f t="shared" si="246"/>
        <v>0</v>
      </c>
      <c r="R5202">
        <f t="shared" si="247"/>
        <v>1</v>
      </c>
      <c r="S5202">
        <f t="shared" si="248"/>
        <v>0</v>
      </c>
    </row>
    <row r="5203" spans="15:19">
      <c r="O5203">
        <v>0</v>
      </c>
      <c r="P5203">
        <v>1</v>
      </c>
      <c r="Q5203">
        <f t="shared" si="246"/>
        <v>0</v>
      </c>
      <c r="R5203">
        <f t="shared" si="247"/>
        <v>0</v>
      </c>
      <c r="S5203">
        <f t="shared" si="248"/>
        <v>1</v>
      </c>
    </row>
    <row r="5204" spans="15:19">
      <c r="O5204">
        <v>0</v>
      </c>
      <c r="P5204">
        <v>2</v>
      </c>
      <c r="Q5204">
        <f t="shared" si="246"/>
        <v>0</v>
      </c>
      <c r="R5204">
        <f t="shared" si="247"/>
        <v>0</v>
      </c>
      <c r="S5204">
        <f t="shared" si="248"/>
        <v>1</v>
      </c>
    </row>
    <row r="5205" spans="15:19">
      <c r="O5205">
        <v>2</v>
      </c>
      <c r="P5205">
        <v>1</v>
      </c>
      <c r="Q5205">
        <f t="shared" si="246"/>
        <v>1</v>
      </c>
      <c r="R5205">
        <f t="shared" si="247"/>
        <v>0</v>
      </c>
      <c r="S5205">
        <f t="shared" si="248"/>
        <v>0</v>
      </c>
    </row>
    <row r="5206" spans="15:19">
      <c r="O5206">
        <v>2</v>
      </c>
      <c r="P5206">
        <v>1</v>
      </c>
      <c r="Q5206">
        <f t="shared" ref="Q5206:Q5269" si="249">IF(O5206&gt;P5206,1,0)</f>
        <v>1</v>
      </c>
      <c r="R5206">
        <f t="shared" ref="R5206:R5269" si="250">IF(O5206=P5206,1,0)</f>
        <v>0</v>
      </c>
      <c r="S5206">
        <f t="shared" ref="S5206:S5269" si="251">IF(O5206&lt;P5206,1,0)</f>
        <v>0</v>
      </c>
    </row>
    <row r="5207" spans="15:19">
      <c r="O5207">
        <v>0</v>
      </c>
      <c r="P5207">
        <v>0</v>
      </c>
      <c r="Q5207">
        <f t="shared" si="249"/>
        <v>0</v>
      </c>
      <c r="R5207">
        <f t="shared" si="250"/>
        <v>1</v>
      </c>
      <c r="S5207">
        <f t="shared" si="251"/>
        <v>0</v>
      </c>
    </row>
    <row r="5208" spans="15:19">
      <c r="O5208">
        <v>2</v>
      </c>
      <c r="P5208">
        <v>3</v>
      </c>
      <c r="Q5208">
        <f t="shared" si="249"/>
        <v>0</v>
      </c>
      <c r="R5208">
        <f t="shared" si="250"/>
        <v>0</v>
      </c>
      <c r="S5208">
        <f t="shared" si="251"/>
        <v>1</v>
      </c>
    </row>
    <row r="5209" spans="15:19">
      <c r="O5209">
        <v>2</v>
      </c>
      <c r="P5209">
        <v>1</v>
      </c>
      <c r="Q5209">
        <f t="shared" si="249"/>
        <v>1</v>
      </c>
      <c r="R5209">
        <f t="shared" si="250"/>
        <v>0</v>
      </c>
      <c r="S5209">
        <f t="shared" si="251"/>
        <v>0</v>
      </c>
    </row>
    <row r="5210" spans="15:19">
      <c r="O5210">
        <v>2</v>
      </c>
      <c r="P5210">
        <v>0</v>
      </c>
      <c r="Q5210">
        <f t="shared" si="249"/>
        <v>1</v>
      </c>
      <c r="R5210">
        <f t="shared" si="250"/>
        <v>0</v>
      </c>
      <c r="S5210">
        <f t="shared" si="251"/>
        <v>0</v>
      </c>
    </row>
    <row r="5211" spans="15:19">
      <c r="O5211">
        <v>3</v>
      </c>
      <c r="P5211">
        <v>0</v>
      </c>
      <c r="Q5211">
        <f t="shared" si="249"/>
        <v>1</v>
      </c>
      <c r="R5211">
        <f t="shared" si="250"/>
        <v>0</v>
      </c>
      <c r="S5211">
        <f t="shared" si="251"/>
        <v>0</v>
      </c>
    </row>
    <row r="5212" spans="15:19">
      <c r="O5212">
        <v>1</v>
      </c>
      <c r="P5212">
        <v>1</v>
      </c>
      <c r="Q5212">
        <f t="shared" si="249"/>
        <v>0</v>
      </c>
      <c r="R5212">
        <f t="shared" si="250"/>
        <v>1</v>
      </c>
      <c r="S5212">
        <f t="shared" si="251"/>
        <v>0</v>
      </c>
    </row>
    <row r="5213" spans="15:19">
      <c r="O5213">
        <v>2</v>
      </c>
      <c r="P5213">
        <v>1</v>
      </c>
      <c r="Q5213">
        <f t="shared" si="249"/>
        <v>1</v>
      </c>
      <c r="R5213">
        <f t="shared" si="250"/>
        <v>0</v>
      </c>
      <c r="S5213">
        <f t="shared" si="251"/>
        <v>0</v>
      </c>
    </row>
    <row r="5214" spans="15:19">
      <c r="O5214">
        <v>0</v>
      </c>
      <c r="P5214">
        <v>1</v>
      </c>
      <c r="Q5214">
        <f t="shared" si="249"/>
        <v>0</v>
      </c>
      <c r="R5214">
        <f t="shared" si="250"/>
        <v>0</v>
      </c>
      <c r="S5214">
        <f t="shared" si="251"/>
        <v>1</v>
      </c>
    </row>
    <row r="5215" spans="15:19">
      <c r="O5215">
        <v>1</v>
      </c>
      <c r="P5215">
        <v>1</v>
      </c>
      <c r="Q5215">
        <f t="shared" si="249"/>
        <v>0</v>
      </c>
      <c r="R5215">
        <f t="shared" si="250"/>
        <v>1</v>
      </c>
      <c r="S5215">
        <f t="shared" si="251"/>
        <v>0</v>
      </c>
    </row>
    <row r="5216" spans="15:19">
      <c r="O5216">
        <v>2</v>
      </c>
      <c r="P5216">
        <v>0</v>
      </c>
      <c r="Q5216">
        <f t="shared" si="249"/>
        <v>1</v>
      </c>
      <c r="R5216">
        <f t="shared" si="250"/>
        <v>0</v>
      </c>
      <c r="S5216">
        <f t="shared" si="251"/>
        <v>0</v>
      </c>
    </row>
    <row r="5217" spans="15:19">
      <c r="O5217">
        <v>2</v>
      </c>
      <c r="P5217">
        <v>0</v>
      </c>
      <c r="Q5217">
        <f t="shared" si="249"/>
        <v>1</v>
      </c>
      <c r="R5217">
        <f t="shared" si="250"/>
        <v>0</v>
      </c>
      <c r="S5217">
        <f t="shared" si="251"/>
        <v>0</v>
      </c>
    </row>
    <row r="5218" spans="15:19">
      <c r="O5218">
        <v>0</v>
      </c>
      <c r="P5218">
        <v>2</v>
      </c>
      <c r="Q5218">
        <f t="shared" si="249"/>
        <v>0</v>
      </c>
      <c r="R5218">
        <f t="shared" si="250"/>
        <v>0</v>
      </c>
      <c r="S5218">
        <f t="shared" si="251"/>
        <v>1</v>
      </c>
    </row>
    <row r="5219" spans="15:19">
      <c r="O5219">
        <v>0</v>
      </c>
      <c r="P5219">
        <v>2</v>
      </c>
      <c r="Q5219">
        <f t="shared" si="249"/>
        <v>0</v>
      </c>
      <c r="R5219">
        <f t="shared" si="250"/>
        <v>0</v>
      </c>
      <c r="S5219">
        <f t="shared" si="251"/>
        <v>1</v>
      </c>
    </row>
    <row r="5220" spans="15:19">
      <c r="O5220">
        <v>1</v>
      </c>
      <c r="P5220">
        <v>2</v>
      </c>
      <c r="Q5220">
        <f t="shared" si="249"/>
        <v>0</v>
      </c>
      <c r="R5220">
        <f t="shared" si="250"/>
        <v>0</v>
      </c>
      <c r="S5220">
        <f t="shared" si="251"/>
        <v>1</v>
      </c>
    </row>
    <row r="5221" spans="15:19">
      <c r="O5221">
        <v>1</v>
      </c>
      <c r="P5221">
        <v>1</v>
      </c>
      <c r="Q5221">
        <f t="shared" si="249"/>
        <v>0</v>
      </c>
      <c r="R5221">
        <f t="shared" si="250"/>
        <v>1</v>
      </c>
      <c r="S5221">
        <f t="shared" si="251"/>
        <v>0</v>
      </c>
    </row>
    <row r="5222" spans="15:19">
      <c r="O5222">
        <v>7</v>
      </c>
      <c r="P5222">
        <v>2</v>
      </c>
      <c r="Q5222">
        <f t="shared" si="249"/>
        <v>1</v>
      </c>
      <c r="R5222">
        <f t="shared" si="250"/>
        <v>0</v>
      </c>
      <c r="S5222">
        <f t="shared" si="251"/>
        <v>0</v>
      </c>
    </row>
    <row r="5223" spans="15:19">
      <c r="O5223">
        <v>5</v>
      </c>
      <c r="P5223">
        <v>2</v>
      </c>
      <c r="Q5223">
        <f t="shared" si="249"/>
        <v>1</v>
      </c>
      <c r="R5223">
        <f t="shared" si="250"/>
        <v>0</v>
      </c>
      <c r="S5223">
        <f t="shared" si="251"/>
        <v>0</v>
      </c>
    </row>
    <row r="5224" spans="15:19">
      <c r="O5224">
        <v>1</v>
      </c>
      <c r="P5224">
        <v>2</v>
      </c>
      <c r="Q5224">
        <f t="shared" si="249"/>
        <v>0</v>
      </c>
      <c r="R5224">
        <f t="shared" si="250"/>
        <v>0</v>
      </c>
      <c r="S5224">
        <f t="shared" si="251"/>
        <v>1</v>
      </c>
    </row>
    <row r="5225" spans="15:19">
      <c r="O5225">
        <v>4</v>
      </c>
      <c r="P5225">
        <v>2</v>
      </c>
      <c r="Q5225">
        <f t="shared" si="249"/>
        <v>1</v>
      </c>
      <c r="R5225">
        <f t="shared" si="250"/>
        <v>0</v>
      </c>
      <c r="S5225">
        <f t="shared" si="251"/>
        <v>0</v>
      </c>
    </row>
    <row r="5226" spans="15:19">
      <c r="O5226">
        <v>2</v>
      </c>
      <c r="P5226">
        <v>1</v>
      </c>
      <c r="Q5226">
        <f t="shared" si="249"/>
        <v>1</v>
      </c>
      <c r="R5226">
        <f t="shared" si="250"/>
        <v>0</v>
      </c>
      <c r="S5226">
        <f t="shared" si="251"/>
        <v>0</v>
      </c>
    </row>
    <row r="5227" spans="15:19">
      <c r="O5227">
        <v>0</v>
      </c>
      <c r="P5227">
        <v>0</v>
      </c>
      <c r="Q5227">
        <f t="shared" si="249"/>
        <v>0</v>
      </c>
      <c r="R5227">
        <f t="shared" si="250"/>
        <v>1</v>
      </c>
      <c r="S5227">
        <f t="shared" si="251"/>
        <v>0</v>
      </c>
    </row>
    <row r="5228" spans="15:19">
      <c r="O5228">
        <v>1</v>
      </c>
      <c r="P5228">
        <v>0</v>
      </c>
      <c r="Q5228">
        <f t="shared" si="249"/>
        <v>1</v>
      </c>
      <c r="R5228">
        <f t="shared" si="250"/>
        <v>0</v>
      </c>
      <c r="S5228">
        <f t="shared" si="251"/>
        <v>0</v>
      </c>
    </row>
    <row r="5229" spans="15:19">
      <c r="O5229">
        <v>1</v>
      </c>
      <c r="P5229">
        <v>0</v>
      </c>
      <c r="Q5229">
        <f t="shared" si="249"/>
        <v>1</v>
      </c>
      <c r="R5229">
        <f t="shared" si="250"/>
        <v>0</v>
      </c>
      <c r="S5229">
        <f t="shared" si="251"/>
        <v>0</v>
      </c>
    </row>
    <row r="5230" spans="15:19">
      <c r="O5230">
        <v>2</v>
      </c>
      <c r="P5230">
        <v>2</v>
      </c>
      <c r="Q5230">
        <f t="shared" si="249"/>
        <v>0</v>
      </c>
      <c r="R5230">
        <f t="shared" si="250"/>
        <v>1</v>
      </c>
      <c r="S5230">
        <f t="shared" si="251"/>
        <v>0</v>
      </c>
    </row>
    <row r="5231" spans="15:19">
      <c r="O5231">
        <v>5</v>
      </c>
      <c r="P5231">
        <v>2</v>
      </c>
      <c r="Q5231">
        <f t="shared" si="249"/>
        <v>1</v>
      </c>
      <c r="R5231">
        <f t="shared" si="250"/>
        <v>0</v>
      </c>
      <c r="S5231">
        <f t="shared" si="251"/>
        <v>0</v>
      </c>
    </row>
    <row r="5232" spans="15:19">
      <c r="O5232">
        <v>1</v>
      </c>
      <c r="P5232">
        <v>0</v>
      </c>
      <c r="Q5232">
        <f t="shared" si="249"/>
        <v>1</v>
      </c>
      <c r="R5232">
        <f t="shared" si="250"/>
        <v>0</v>
      </c>
      <c r="S5232">
        <f t="shared" si="251"/>
        <v>0</v>
      </c>
    </row>
    <row r="5233" spans="15:19">
      <c r="O5233">
        <v>3</v>
      </c>
      <c r="P5233">
        <v>2</v>
      </c>
      <c r="Q5233">
        <f t="shared" si="249"/>
        <v>1</v>
      </c>
      <c r="R5233">
        <f t="shared" si="250"/>
        <v>0</v>
      </c>
      <c r="S5233">
        <f t="shared" si="251"/>
        <v>0</v>
      </c>
    </row>
    <row r="5234" spans="15:19">
      <c r="O5234">
        <v>3</v>
      </c>
      <c r="P5234">
        <v>0</v>
      </c>
      <c r="Q5234">
        <f t="shared" si="249"/>
        <v>1</v>
      </c>
      <c r="R5234">
        <f t="shared" si="250"/>
        <v>0</v>
      </c>
      <c r="S5234">
        <f t="shared" si="251"/>
        <v>0</v>
      </c>
    </row>
    <row r="5235" spans="15:19">
      <c r="O5235">
        <v>2</v>
      </c>
      <c r="P5235">
        <v>1</v>
      </c>
      <c r="Q5235">
        <f t="shared" si="249"/>
        <v>1</v>
      </c>
      <c r="R5235">
        <f t="shared" si="250"/>
        <v>0</v>
      </c>
      <c r="S5235">
        <f t="shared" si="251"/>
        <v>0</v>
      </c>
    </row>
    <row r="5236" spans="15:19">
      <c r="O5236">
        <v>1</v>
      </c>
      <c r="P5236">
        <v>1</v>
      </c>
      <c r="Q5236">
        <f t="shared" si="249"/>
        <v>0</v>
      </c>
      <c r="R5236">
        <f t="shared" si="250"/>
        <v>1</v>
      </c>
      <c r="S5236">
        <f t="shared" si="251"/>
        <v>0</v>
      </c>
    </row>
    <row r="5237" spans="15:19">
      <c r="O5237">
        <v>2</v>
      </c>
      <c r="P5237">
        <v>0</v>
      </c>
      <c r="Q5237">
        <f t="shared" si="249"/>
        <v>1</v>
      </c>
      <c r="R5237">
        <f t="shared" si="250"/>
        <v>0</v>
      </c>
      <c r="S5237">
        <f t="shared" si="251"/>
        <v>0</v>
      </c>
    </row>
    <row r="5238" spans="15:19">
      <c r="O5238">
        <v>0</v>
      </c>
      <c r="P5238">
        <v>0</v>
      </c>
      <c r="Q5238">
        <f t="shared" si="249"/>
        <v>0</v>
      </c>
      <c r="R5238">
        <f t="shared" si="250"/>
        <v>1</v>
      </c>
      <c r="S5238">
        <f t="shared" si="251"/>
        <v>0</v>
      </c>
    </row>
    <row r="5239" spans="15:19">
      <c r="O5239">
        <v>2</v>
      </c>
      <c r="P5239">
        <v>4</v>
      </c>
      <c r="Q5239">
        <f t="shared" si="249"/>
        <v>0</v>
      </c>
      <c r="R5239">
        <f t="shared" si="250"/>
        <v>0</v>
      </c>
      <c r="S5239">
        <f t="shared" si="251"/>
        <v>1</v>
      </c>
    </row>
    <row r="5240" spans="15:19">
      <c r="O5240">
        <v>2</v>
      </c>
      <c r="P5240">
        <v>0</v>
      </c>
      <c r="Q5240">
        <f t="shared" si="249"/>
        <v>1</v>
      </c>
      <c r="R5240">
        <f t="shared" si="250"/>
        <v>0</v>
      </c>
      <c r="S5240">
        <f t="shared" si="251"/>
        <v>0</v>
      </c>
    </row>
    <row r="5241" spans="15:19">
      <c r="O5241">
        <v>2</v>
      </c>
      <c r="P5241">
        <v>2</v>
      </c>
      <c r="Q5241">
        <f t="shared" si="249"/>
        <v>0</v>
      </c>
      <c r="R5241">
        <f t="shared" si="250"/>
        <v>1</v>
      </c>
      <c r="S5241">
        <f t="shared" si="251"/>
        <v>0</v>
      </c>
    </row>
    <row r="5242" spans="15:19">
      <c r="O5242">
        <v>3</v>
      </c>
      <c r="P5242">
        <v>3</v>
      </c>
      <c r="Q5242">
        <f t="shared" si="249"/>
        <v>0</v>
      </c>
      <c r="R5242">
        <f t="shared" si="250"/>
        <v>1</v>
      </c>
      <c r="S5242">
        <f t="shared" si="251"/>
        <v>0</v>
      </c>
    </row>
    <row r="5243" spans="15:19">
      <c r="O5243">
        <v>0</v>
      </c>
      <c r="P5243">
        <v>0</v>
      </c>
      <c r="Q5243">
        <f t="shared" si="249"/>
        <v>0</v>
      </c>
      <c r="R5243">
        <f t="shared" si="250"/>
        <v>1</v>
      </c>
      <c r="S5243">
        <f t="shared" si="251"/>
        <v>0</v>
      </c>
    </row>
    <row r="5244" spans="15:19">
      <c r="O5244">
        <v>0</v>
      </c>
      <c r="P5244">
        <v>2</v>
      </c>
      <c r="Q5244">
        <f t="shared" si="249"/>
        <v>0</v>
      </c>
      <c r="R5244">
        <f t="shared" si="250"/>
        <v>0</v>
      </c>
      <c r="S5244">
        <f t="shared" si="251"/>
        <v>1</v>
      </c>
    </row>
    <row r="5245" spans="15:19">
      <c r="O5245">
        <v>0</v>
      </c>
      <c r="P5245">
        <v>1</v>
      </c>
      <c r="Q5245">
        <f t="shared" si="249"/>
        <v>0</v>
      </c>
      <c r="R5245">
        <f t="shared" si="250"/>
        <v>0</v>
      </c>
      <c r="S5245">
        <f t="shared" si="251"/>
        <v>1</v>
      </c>
    </row>
    <row r="5246" spans="15:19">
      <c r="O5246">
        <v>1</v>
      </c>
      <c r="P5246">
        <v>0</v>
      </c>
      <c r="Q5246">
        <f t="shared" si="249"/>
        <v>1</v>
      </c>
      <c r="R5246">
        <f t="shared" si="250"/>
        <v>0</v>
      </c>
      <c r="S5246">
        <f t="shared" si="251"/>
        <v>0</v>
      </c>
    </row>
    <row r="5247" spans="15:19">
      <c r="O5247">
        <v>2</v>
      </c>
      <c r="P5247">
        <v>0</v>
      </c>
      <c r="Q5247">
        <f t="shared" si="249"/>
        <v>1</v>
      </c>
      <c r="R5247">
        <f t="shared" si="250"/>
        <v>0</v>
      </c>
      <c r="S5247">
        <f t="shared" si="251"/>
        <v>0</v>
      </c>
    </row>
    <row r="5248" spans="15:19">
      <c r="O5248">
        <v>0</v>
      </c>
      <c r="P5248">
        <v>2</v>
      </c>
      <c r="Q5248">
        <f t="shared" si="249"/>
        <v>0</v>
      </c>
      <c r="R5248">
        <f t="shared" si="250"/>
        <v>0</v>
      </c>
      <c r="S5248">
        <f t="shared" si="251"/>
        <v>1</v>
      </c>
    </row>
    <row r="5249" spans="15:19">
      <c r="O5249">
        <v>2</v>
      </c>
      <c r="P5249">
        <v>1</v>
      </c>
      <c r="Q5249">
        <f t="shared" si="249"/>
        <v>1</v>
      </c>
      <c r="R5249">
        <f t="shared" si="250"/>
        <v>0</v>
      </c>
      <c r="S5249">
        <f t="shared" si="251"/>
        <v>0</v>
      </c>
    </row>
    <row r="5250" spans="15:19">
      <c r="O5250">
        <v>0</v>
      </c>
      <c r="P5250">
        <v>2</v>
      </c>
      <c r="Q5250">
        <f t="shared" si="249"/>
        <v>0</v>
      </c>
      <c r="R5250">
        <f t="shared" si="250"/>
        <v>0</v>
      </c>
      <c r="S5250">
        <f t="shared" si="251"/>
        <v>1</v>
      </c>
    </row>
    <row r="5251" spans="15:19">
      <c r="O5251">
        <v>2</v>
      </c>
      <c r="P5251">
        <v>0</v>
      </c>
      <c r="Q5251">
        <f t="shared" si="249"/>
        <v>1</v>
      </c>
      <c r="R5251">
        <f t="shared" si="250"/>
        <v>0</v>
      </c>
      <c r="S5251">
        <f t="shared" si="251"/>
        <v>0</v>
      </c>
    </row>
    <row r="5252" spans="15:19">
      <c r="O5252">
        <v>0</v>
      </c>
      <c r="P5252">
        <v>0</v>
      </c>
      <c r="Q5252">
        <f t="shared" si="249"/>
        <v>0</v>
      </c>
      <c r="R5252">
        <f t="shared" si="250"/>
        <v>1</v>
      </c>
      <c r="S5252">
        <f t="shared" si="251"/>
        <v>0</v>
      </c>
    </row>
    <row r="5253" spans="15:19">
      <c r="O5253">
        <v>1</v>
      </c>
      <c r="P5253">
        <v>0</v>
      </c>
      <c r="Q5253">
        <f t="shared" si="249"/>
        <v>1</v>
      </c>
      <c r="R5253">
        <f t="shared" si="250"/>
        <v>0</v>
      </c>
      <c r="S5253">
        <f t="shared" si="251"/>
        <v>0</v>
      </c>
    </row>
    <row r="5254" spans="15:19">
      <c r="O5254">
        <v>4</v>
      </c>
      <c r="P5254">
        <v>0</v>
      </c>
      <c r="Q5254">
        <f t="shared" si="249"/>
        <v>1</v>
      </c>
      <c r="R5254">
        <f t="shared" si="250"/>
        <v>0</v>
      </c>
      <c r="S5254">
        <f t="shared" si="251"/>
        <v>0</v>
      </c>
    </row>
    <row r="5255" spans="15:19">
      <c r="O5255">
        <v>1</v>
      </c>
      <c r="P5255">
        <v>1</v>
      </c>
      <c r="Q5255">
        <f t="shared" si="249"/>
        <v>0</v>
      </c>
      <c r="R5255">
        <f t="shared" si="250"/>
        <v>1</v>
      </c>
      <c r="S5255">
        <f t="shared" si="251"/>
        <v>0</v>
      </c>
    </row>
    <row r="5256" spans="15:19">
      <c r="O5256">
        <v>3</v>
      </c>
      <c r="P5256">
        <v>1</v>
      </c>
      <c r="Q5256">
        <f t="shared" si="249"/>
        <v>1</v>
      </c>
      <c r="R5256">
        <f t="shared" si="250"/>
        <v>0</v>
      </c>
      <c r="S5256">
        <f t="shared" si="251"/>
        <v>0</v>
      </c>
    </row>
    <row r="5257" spans="15:19">
      <c r="O5257">
        <v>1</v>
      </c>
      <c r="P5257">
        <v>1</v>
      </c>
      <c r="Q5257">
        <f t="shared" si="249"/>
        <v>0</v>
      </c>
      <c r="R5257">
        <f t="shared" si="250"/>
        <v>1</v>
      </c>
      <c r="S5257">
        <f t="shared" si="251"/>
        <v>0</v>
      </c>
    </row>
    <row r="5258" spans="15:19">
      <c r="O5258">
        <v>1</v>
      </c>
      <c r="P5258">
        <v>3</v>
      </c>
      <c r="Q5258">
        <f t="shared" si="249"/>
        <v>0</v>
      </c>
      <c r="R5258">
        <f t="shared" si="250"/>
        <v>0</v>
      </c>
      <c r="S5258">
        <f t="shared" si="251"/>
        <v>1</v>
      </c>
    </row>
    <row r="5259" spans="15:19">
      <c r="O5259">
        <v>2</v>
      </c>
      <c r="P5259">
        <v>0</v>
      </c>
      <c r="Q5259">
        <f t="shared" si="249"/>
        <v>1</v>
      </c>
      <c r="R5259">
        <f t="shared" si="250"/>
        <v>0</v>
      </c>
      <c r="S5259">
        <f t="shared" si="251"/>
        <v>0</v>
      </c>
    </row>
    <row r="5260" spans="15:19">
      <c r="O5260">
        <v>1</v>
      </c>
      <c r="P5260">
        <v>1</v>
      </c>
      <c r="Q5260">
        <f t="shared" si="249"/>
        <v>0</v>
      </c>
      <c r="R5260">
        <f t="shared" si="250"/>
        <v>1</v>
      </c>
      <c r="S5260">
        <f t="shared" si="251"/>
        <v>0</v>
      </c>
    </row>
    <row r="5261" spans="15:19">
      <c r="O5261">
        <v>2</v>
      </c>
      <c r="P5261">
        <v>1</v>
      </c>
      <c r="Q5261">
        <f t="shared" si="249"/>
        <v>1</v>
      </c>
      <c r="R5261">
        <f t="shared" si="250"/>
        <v>0</v>
      </c>
      <c r="S5261">
        <f t="shared" si="251"/>
        <v>0</v>
      </c>
    </row>
    <row r="5262" spans="15:19">
      <c r="O5262">
        <v>4</v>
      </c>
      <c r="P5262">
        <v>2</v>
      </c>
      <c r="Q5262">
        <f t="shared" si="249"/>
        <v>1</v>
      </c>
      <c r="R5262">
        <f t="shared" si="250"/>
        <v>0</v>
      </c>
      <c r="S5262">
        <f t="shared" si="251"/>
        <v>0</v>
      </c>
    </row>
    <row r="5263" spans="15:19">
      <c r="O5263">
        <v>2</v>
      </c>
      <c r="P5263">
        <v>2</v>
      </c>
      <c r="Q5263">
        <f t="shared" si="249"/>
        <v>0</v>
      </c>
      <c r="R5263">
        <f t="shared" si="250"/>
        <v>1</v>
      </c>
      <c r="S5263">
        <f t="shared" si="251"/>
        <v>0</v>
      </c>
    </row>
    <row r="5264" spans="15:19">
      <c r="O5264">
        <v>2</v>
      </c>
      <c r="P5264">
        <v>1</v>
      </c>
      <c r="Q5264">
        <f t="shared" si="249"/>
        <v>1</v>
      </c>
      <c r="R5264">
        <f t="shared" si="250"/>
        <v>0</v>
      </c>
      <c r="S5264">
        <f t="shared" si="251"/>
        <v>0</v>
      </c>
    </row>
    <row r="5265" spans="15:19">
      <c r="O5265">
        <v>3</v>
      </c>
      <c r="P5265">
        <v>1</v>
      </c>
      <c r="Q5265">
        <f t="shared" si="249"/>
        <v>1</v>
      </c>
      <c r="R5265">
        <f t="shared" si="250"/>
        <v>0</v>
      </c>
      <c r="S5265">
        <f t="shared" si="251"/>
        <v>0</v>
      </c>
    </row>
    <row r="5266" spans="15:19">
      <c r="O5266">
        <v>2</v>
      </c>
      <c r="P5266">
        <v>1</v>
      </c>
      <c r="Q5266">
        <f t="shared" si="249"/>
        <v>1</v>
      </c>
      <c r="R5266">
        <f t="shared" si="250"/>
        <v>0</v>
      </c>
      <c r="S5266">
        <f t="shared" si="251"/>
        <v>0</v>
      </c>
    </row>
    <row r="5267" spans="15:19">
      <c r="O5267">
        <v>1</v>
      </c>
      <c r="P5267">
        <v>1</v>
      </c>
      <c r="Q5267">
        <f t="shared" si="249"/>
        <v>0</v>
      </c>
      <c r="R5267">
        <f t="shared" si="250"/>
        <v>1</v>
      </c>
      <c r="S5267">
        <f t="shared" si="251"/>
        <v>0</v>
      </c>
    </row>
    <row r="5268" spans="15:19">
      <c r="O5268">
        <v>0</v>
      </c>
      <c r="P5268">
        <v>2</v>
      </c>
      <c r="Q5268">
        <f t="shared" si="249"/>
        <v>0</v>
      </c>
      <c r="R5268">
        <f t="shared" si="250"/>
        <v>0</v>
      </c>
      <c r="S5268">
        <f t="shared" si="251"/>
        <v>1</v>
      </c>
    </row>
    <row r="5269" spans="15:19">
      <c r="O5269">
        <v>4</v>
      </c>
      <c r="P5269">
        <v>3</v>
      </c>
      <c r="Q5269">
        <f t="shared" si="249"/>
        <v>1</v>
      </c>
      <c r="R5269">
        <f t="shared" si="250"/>
        <v>0</v>
      </c>
      <c r="S5269">
        <f t="shared" si="251"/>
        <v>0</v>
      </c>
    </row>
    <row r="5270" spans="15:19">
      <c r="O5270">
        <v>3</v>
      </c>
      <c r="P5270">
        <v>1</v>
      </c>
      <c r="Q5270">
        <f t="shared" ref="Q5270:Q5333" si="252">IF(O5270&gt;P5270,1,0)</f>
        <v>1</v>
      </c>
      <c r="R5270">
        <f t="shared" ref="R5270:R5333" si="253">IF(O5270=P5270,1,0)</f>
        <v>0</v>
      </c>
      <c r="S5270">
        <f t="shared" ref="S5270:S5333" si="254">IF(O5270&lt;P5270,1,0)</f>
        <v>0</v>
      </c>
    </row>
    <row r="5271" spans="15:19">
      <c r="O5271">
        <v>2</v>
      </c>
      <c r="P5271">
        <v>2</v>
      </c>
      <c r="Q5271">
        <f t="shared" si="252"/>
        <v>0</v>
      </c>
      <c r="R5271">
        <f t="shared" si="253"/>
        <v>1</v>
      </c>
      <c r="S5271">
        <f t="shared" si="254"/>
        <v>0</v>
      </c>
    </row>
    <row r="5272" spans="15:19">
      <c r="O5272">
        <v>2</v>
      </c>
      <c r="P5272">
        <v>0</v>
      </c>
      <c r="Q5272">
        <f t="shared" si="252"/>
        <v>1</v>
      </c>
      <c r="R5272">
        <f t="shared" si="253"/>
        <v>0</v>
      </c>
      <c r="S5272">
        <f t="shared" si="254"/>
        <v>0</v>
      </c>
    </row>
    <row r="5273" spans="15:19">
      <c r="O5273">
        <v>0</v>
      </c>
      <c r="P5273">
        <v>1</v>
      </c>
      <c r="Q5273">
        <f t="shared" si="252"/>
        <v>0</v>
      </c>
      <c r="R5273">
        <f t="shared" si="253"/>
        <v>0</v>
      </c>
      <c r="S5273">
        <f t="shared" si="254"/>
        <v>1</v>
      </c>
    </row>
    <row r="5274" spans="15:19">
      <c r="O5274">
        <v>1</v>
      </c>
      <c r="P5274">
        <v>2</v>
      </c>
      <c r="Q5274">
        <f t="shared" si="252"/>
        <v>0</v>
      </c>
      <c r="R5274">
        <f t="shared" si="253"/>
        <v>0</v>
      </c>
      <c r="S5274">
        <f t="shared" si="254"/>
        <v>1</v>
      </c>
    </row>
    <row r="5275" spans="15:19">
      <c r="O5275">
        <v>2</v>
      </c>
      <c r="P5275">
        <v>2</v>
      </c>
      <c r="Q5275">
        <f t="shared" si="252"/>
        <v>0</v>
      </c>
      <c r="R5275">
        <f t="shared" si="253"/>
        <v>1</v>
      </c>
      <c r="S5275">
        <f t="shared" si="254"/>
        <v>0</v>
      </c>
    </row>
    <row r="5276" spans="15:19">
      <c r="O5276">
        <v>0</v>
      </c>
      <c r="P5276">
        <v>0</v>
      </c>
      <c r="Q5276">
        <f t="shared" si="252"/>
        <v>0</v>
      </c>
      <c r="R5276">
        <f t="shared" si="253"/>
        <v>1</v>
      </c>
      <c r="S5276">
        <f t="shared" si="254"/>
        <v>0</v>
      </c>
    </row>
    <row r="5277" spans="15:19">
      <c r="O5277">
        <v>2</v>
      </c>
      <c r="P5277">
        <v>0</v>
      </c>
      <c r="Q5277">
        <f t="shared" si="252"/>
        <v>1</v>
      </c>
      <c r="R5277">
        <f t="shared" si="253"/>
        <v>0</v>
      </c>
      <c r="S5277">
        <f t="shared" si="254"/>
        <v>0</v>
      </c>
    </row>
    <row r="5278" spans="15:19">
      <c r="O5278">
        <v>1</v>
      </c>
      <c r="P5278">
        <v>1</v>
      </c>
      <c r="Q5278">
        <f t="shared" si="252"/>
        <v>0</v>
      </c>
      <c r="R5278">
        <f t="shared" si="253"/>
        <v>1</v>
      </c>
      <c r="S5278">
        <f t="shared" si="254"/>
        <v>0</v>
      </c>
    </row>
    <row r="5279" spans="15:19">
      <c r="O5279">
        <v>1</v>
      </c>
      <c r="P5279">
        <v>0</v>
      </c>
      <c r="Q5279">
        <f t="shared" si="252"/>
        <v>1</v>
      </c>
      <c r="R5279">
        <f t="shared" si="253"/>
        <v>0</v>
      </c>
      <c r="S5279">
        <f t="shared" si="254"/>
        <v>0</v>
      </c>
    </row>
    <row r="5280" spans="15:19">
      <c r="O5280">
        <v>2</v>
      </c>
      <c r="P5280">
        <v>0</v>
      </c>
      <c r="Q5280">
        <f t="shared" si="252"/>
        <v>1</v>
      </c>
      <c r="R5280">
        <f t="shared" si="253"/>
        <v>0</v>
      </c>
      <c r="S5280">
        <f t="shared" si="254"/>
        <v>0</v>
      </c>
    </row>
    <row r="5281" spans="15:19">
      <c r="O5281">
        <v>0</v>
      </c>
      <c r="P5281">
        <v>2</v>
      </c>
      <c r="Q5281">
        <f t="shared" si="252"/>
        <v>0</v>
      </c>
      <c r="R5281">
        <f t="shared" si="253"/>
        <v>0</v>
      </c>
      <c r="S5281">
        <f t="shared" si="254"/>
        <v>1</v>
      </c>
    </row>
    <row r="5282" spans="15:19">
      <c r="O5282">
        <v>0</v>
      </c>
      <c r="P5282">
        <v>2</v>
      </c>
      <c r="Q5282">
        <f t="shared" si="252"/>
        <v>0</v>
      </c>
      <c r="R5282">
        <f t="shared" si="253"/>
        <v>0</v>
      </c>
      <c r="S5282">
        <f t="shared" si="254"/>
        <v>1</v>
      </c>
    </row>
    <row r="5283" spans="15:19">
      <c r="O5283">
        <v>1</v>
      </c>
      <c r="P5283">
        <v>0</v>
      </c>
      <c r="Q5283">
        <f t="shared" si="252"/>
        <v>1</v>
      </c>
      <c r="R5283">
        <f t="shared" si="253"/>
        <v>0</v>
      </c>
      <c r="S5283">
        <f t="shared" si="254"/>
        <v>0</v>
      </c>
    </row>
    <row r="5284" spans="15:19">
      <c r="O5284">
        <v>3</v>
      </c>
      <c r="P5284">
        <v>2</v>
      </c>
      <c r="Q5284">
        <f t="shared" si="252"/>
        <v>1</v>
      </c>
      <c r="R5284">
        <f t="shared" si="253"/>
        <v>0</v>
      </c>
      <c r="S5284">
        <f t="shared" si="254"/>
        <v>0</v>
      </c>
    </row>
    <row r="5285" spans="15:19">
      <c r="O5285">
        <v>2</v>
      </c>
      <c r="P5285">
        <v>0</v>
      </c>
      <c r="Q5285">
        <f t="shared" si="252"/>
        <v>1</v>
      </c>
      <c r="R5285">
        <f t="shared" si="253"/>
        <v>0</v>
      </c>
      <c r="S5285">
        <f t="shared" si="254"/>
        <v>0</v>
      </c>
    </row>
    <row r="5286" spans="15:19">
      <c r="O5286">
        <v>2</v>
      </c>
      <c r="P5286">
        <v>1</v>
      </c>
      <c r="Q5286">
        <f t="shared" si="252"/>
        <v>1</v>
      </c>
      <c r="R5286">
        <f t="shared" si="253"/>
        <v>0</v>
      </c>
      <c r="S5286">
        <f t="shared" si="254"/>
        <v>0</v>
      </c>
    </row>
    <row r="5287" spans="15:19">
      <c r="O5287">
        <v>5</v>
      </c>
      <c r="P5287">
        <v>0</v>
      </c>
      <c r="Q5287">
        <f t="shared" si="252"/>
        <v>1</v>
      </c>
      <c r="R5287">
        <f t="shared" si="253"/>
        <v>0</v>
      </c>
      <c r="S5287">
        <f t="shared" si="254"/>
        <v>0</v>
      </c>
    </row>
    <row r="5288" spans="15:19">
      <c r="O5288">
        <v>2</v>
      </c>
      <c r="P5288">
        <v>0</v>
      </c>
      <c r="Q5288">
        <f t="shared" si="252"/>
        <v>1</v>
      </c>
      <c r="R5288">
        <f t="shared" si="253"/>
        <v>0</v>
      </c>
      <c r="S5288">
        <f t="shared" si="254"/>
        <v>0</v>
      </c>
    </row>
    <row r="5289" spans="15:19">
      <c r="O5289">
        <v>0</v>
      </c>
      <c r="P5289">
        <v>0</v>
      </c>
      <c r="Q5289">
        <f t="shared" si="252"/>
        <v>0</v>
      </c>
      <c r="R5289">
        <f t="shared" si="253"/>
        <v>1</v>
      </c>
      <c r="S5289">
        <f t="shared" si="254"/>
        <v>0</v>
      </c>
    </row>
    <row r="5290" spans="15:19">
      <c r="O5290">
        <v>2</v>
      </c>
      <c r="P5290">
        <v>2</v>
      </c>
      <c r="Q5290">
        <f t="shared" si="252"/>
        <v>0</v>
      </c>
      <c r="R5290">
        <f t="shared" si="253"/>
        <v>1</v>
      </c>
      <c r="S5290">
        <f t="shared" si="254"/>
        <v>0</v>
      </c>
    </row>
    <row r="5291" spans="15:19">
      <c r="O5291">
        <v>2</v>
      </c>
      <c r="P5291">
        <v>1</v>
      </c>
      <c r="Q5291">
        <f t="shared" si="252"/>
        <v>1</v>
      </c>
      <c r="R5291">
        <f t="shared" si="253"/>
        <v>0</v>
      </c>
      <c r="S5291">
        <f t="shared" si="254"/>
        <v>0</v>
      </c>
    </row>
    <row r="5292" spans="15:19">
      <c r="O5292">
        <v>0</v>
      </c>
      <c r="P5292">
        <v>1</v>
      </c>
      <c r="Q5292">
        <f t="shared" si="252"/>
        <v>0</v>
      </c>
      <c r="R5292">
        <f t="shared" si="253"/>
        <v>0</v>
      </c>
      <c r="S5292">
        <f t="shared" si="254"/>
        <v>1</v>
      </c>
    </row>
    <row r="5293" spans="15:19">
      <c r="O5293">
        <v>2</v>
      </c>
      <c r="P5293">
        <v>0</v>
      </c>
      <c r="Q5293">
        <f t="shared" si="252"/>
        <v>1</v>
      </c>
      <c r="R5293">
        <f t="shared" si="253"/>
        <v>0</v>
      </c>
      <c r="S5293">
        <f t="shared" si="254"/>
        <v>0</v>
      </c>
    </row>
    <row r="5294" spans="15:19">
      <c r="O5294">
        <v>0</v>
      </c>
      <c r="P5294">
        <v>2</v>
      </c>
      <c r="Q5294">
        <f t="shared" si="252"/>
        <v>0</v>
      </c>
      <c r="R5294">
        <f t="shared" si="253"/>
        <v>0</v>
      </c>
      <c r="S5294">
        <f t="shared" si="254"/>
        <v>1</v>
      </c>
    </row>
    <row r="5295" spans="15:19">
      <c r="O5295">
        <v>3</v>
      </c>
      <c r="P5295">
        <v>2</v>
      </c>
      <c r="Q5295">
        <f t="shared" si="252"/>
        <v>1</v>
      </c>
      <c r="R5295">
        <f t="shared" si="253"/>
        <v>0</v>
      </c>
      <c r="S5295">
        <f t="shared" si="254"/>
        <v>0</v>
      </c>
    </row>
    <row r="5296" spans="15:19">
      <c r="O5296">
        <v>0</v>
      </c>
      <c r="P5296">
        <v>0</v>
      </c>
      <c r="Q5296">
        <f t="shared" si="252"/>
        <v>0</v>
      </c>
      <c r="R5296">
        <f t="shared" si="253"/>
        <v>1</v>
      </c>
      <c r="S5296">
        <f t="shared" si="254"/>
        <v>0</v>
      </c>
    </row>
    <row r="5297" spans="15:19">
      <c r="O5297">
        <v>3</v>
      </c>
      <c r="P5297">
        <v>2</v>
      </c>
      <c r="Q5297">
        <f t="shared" si="252"/>
        <v>1</v>
      </c>
      <c r="R5297">
        <f t="shared" si="253"/>
        <v>0</v>
      </c>
      <c r="S5297">
        <f t="shared" si="254"/>
        <v>0</v>
      </c>
    </row>
    <row r="5298" spans="15:19">
      <c r="O5298">
        <v>2</v>
      </c>
      <c r="P5298">
        <v>4</v>
      </c>
      <c r="Q5298">
        <f t="shared" si="252"/>
        <v>0</v>
      </c>
      <c r="R5298">
        <f t="shared" si="253"/>
        <v>0</v>
      </c>
      <c r="S5298">
        <f t="shared" si="254"/>
        <v>1</v>
      </c>
    </row>
    <row r="5299" spans="15:19">
      <c r="O5299">
        <v>3</v>
      </c>
      <c r="P5299">
        <v>0</v>
      </c>
      <c r="Q5299">
        <f t="shared" si="252"/>
        <v>1</v>
      </c>
      <c r="R5299">
        <f t="shared" si="253"/>
        <v>0</v>
      </c>
      <c r="S5299">
        <f t="shared" si="254"/>
        <v>0</v>
      </c>
    </row>
    <row r="5300" spans="15:19">
      <c r="O5300">
        <v>3</v>
      </c>
      <c r="P5300">
        <v>1</v>
      </c>
      <c r="Q5300">
        <f t="shared" si="252"/>
        <v>1</v>
      </c>
      <c r="R5300">
        <f t="shared" si="253"/>
        <v>0</v>
      </c>
      <c r="S5300">
        <f t="shared" si="254"/>
        <v>0</v>
      </c>
    </row>
    <row r="5301" spans="15:19">
      <c r="O5301">
        <v>3</v>
      </c>
      <c r="P5301">
        <v>1</v>
      </c>
      <c r="Q5301">
        <f t="shared" si="252"/>
        <v>1</v>
      </c>
      <c r="R5301">
        <f t="shared" si="253"/>
        <v>0</v>
      </c>
      <c r="S5301">
        <f t="shared" si="254"/>
        <v>0</v>
      </c>
    </row>
    <row r="5302" spans="15:19">
      <c r="O5302">
        <v>2</v>
      </c>
      <c r="P5302">
        <v>1</v>
      </c>
      <c r="Q5302">
        <f t="shared" si="252"/>
        <v>1</v>
      </c>
      <c r="R5302">
        <f t="shared" si="253"/>
        <v>0</v>
      </c>
      <c r="S5302">
        <f t="shared" si="254"/>
        <v>0</v>
      </c>
    </row>
    <row r="5303" spans="15:19">
      <c r="O5303">
        <v>1</v>
      </c>
      <c r="P5303">
        <v>2</v>
      </c>
      <c r="Q5303">
        <f t="shared" si="252"/>
        <v>0</v>
      </c>
      <c r="R5303">
        <f t="shared" si="253"/>
        <v>0</v>
      </c>
      <c r="S5303">
        <f t="shared" si="254"/>
        <v>1</v>
      </c>
    </row>
    <row r="5304" spans="15:19">
      <c r="O5304">
        <v>1</v>
      </c>
      <c r="P5304">
        <v>0</v>
      </c>
      <c r="Q5304">
        <f t="shared" si="252"/>
        <v>1</v>
      </c>
      <c r="R5304">
        <f t="shared" si="253"/>
        <v>0</v>
      </c>
      <c r="S5304">
        <f t="shared" si="254"/>
        <v>0</v>
      </c>
    </row>
    <row r="5305" spans="15:19">
      <c r="O5305">
        <v>1</v>
      </c>
      <c r="P5305">
        <v>0</v>
      </c>
      <c r="Q5305">
        <f t="shared" si="252"/>
        <v>1</v>
      </c>
      <c r="R5305">
        <f t="shared" si="253"/>
        <v>0</v>
      </c>
      <c r="S5305">
        <f t="shared" si="254"/>
        <v>0</v>
      </c>
    </row>
    <row r="5306" spans="15:19">
      <c r="O5306">
        <v>1</v>
      </c>
      <c r="P5306">
        <v>1</v>
      </c>
      <c r="Q5306">
        <f t="shared" si="252"/>
        <v>0</v>
      </c>
      <c r="R5306">
        <f t="shared" si="253"/>
        <v>1</v>
      </c>
      <c r="S5306">
        <f t="shared" si="254"/>
        <v>0</v>
      </c>
    </row>
    <row r="5307" spans="15:19">
      <c r="O5307">
        <v>2</v>
      </c>
      <c r="P5307">
        <v>1</v>
      </c>
      <c r="Q5307">
        <f t="shared" si="252"/>
        <v>1</v>
      </c>
      <c r="R5307">
        <f t="shared" si="253"/>
        <v>0</v>
      </c>
      <c r="S5307">
        <f t="shared" si="254"/>
        <v>0</v>
      </c>
    </row>
    <row r="5308" spans="15:19">
      <c r="O5308">
        <v>2</v>
      </c>
      <c r="P5308">
        <v>0</v>
      </c>
      <c r="Q5308">
        <f t="shared" si="252"/>
        <v>1</v>
      </c>
      <c r="R5308">
        <f t="shared" si="253"/>
        <v>0</v>
      </c>
      <c r="S5308">
        <f t="shared" si="254"/>
        <v>0</v>
      </c>
    </row>
    <row r="5309" spans="15:19">
      <c r="O5309">
        <v>0</v>
      </c>
      <c r="P5309">
        <v>0</v>
      </c>
      <c r="Q5309">
        <f t="shared" si="252"/>
        <v>0</v>
      </c>
      <c r="R5309">
        <f t="shared" si="253"/>
        <v>1</v>
      </c>
      <c r="S5309">
        <f t="shared" si="254"/>
        <v>0</v>
      </c>
    </row>
    <row r="5310" spans="15:19">
      <c r="O5310">
        <v>2</v>
      </c>
      <c r="P5310">
        <v>1</v>
      </c>
      <c r="Q5310">
        <f t="shared" si="252"/>
        <v>1</v>
      </c>
      <c r="R5310">
        <f t="shared" si="253"/>
        <v>0</v>
      </c>
      <c r="S5310">
        <f t="shared" si="254"/>
        <v>0</v>
      </c>
    </row>
    <row r="5311" spans="15:19">
      <c r="O5311">
        <v>3</v>
      </c>
      <c r="P5311">
        <v>1</v>
      </c>
      <c r="Q5311">
        <f t="shared" si="252"/>
        <v>1</v>
      </c>
      <c r="R5311">
        <f t="shared" si="253"/>
        <v>0</v>
      </c>
      <c r="S5311">
        <f t="shared" si="254"/>
        <v>0</v>
      </c>
    </row>
    <row r="5312" spans="15:19">
      <c r="O5312">
        <v>3</v>
      </c>
      <c r="P5312">
        <v>4</v>
      </c>
      <c r="Q5312">
        <f t="shared" si="252"/>
        <v>0</v>
      </c>
      <c r="R5312">
        <f t="shared" si="253"/>
        <v>0</v>
      </c>
      <c r="S5312">
        <f t="shared" si="254"/>
        <v>1</v>
      </c>
    </row>
    <row r="5313" spans="15:19">
      <c r="O5313">
        <v>1</v>
      </c>
      <c r="P5313">
        <v>2</v>
      </c>
      <c r="Q5313">
        <f t="shared" si="252"/>
        <v>0</v>
      </c>
      <c r="R5313">
        <f t="shared" si="253"/>
        <v>0</v>
      </c>
      <c r="S5313">
        <f t="shared" si="254"/>
        <v>1</v>
      </c>
    </row>
    <row r="5314" spans="15:19">
      <c r="O5314">
        <v>1</v>
      </c>
      <c r="P5314">
        <v>2</v>
      </c>
      <c r="Q5314">
        <f t="shared" si="252"/>
        <v>0</v>
      </c>
      <c r="R5314">
        <f t="shared" si="253"/>
        <v>0</v>
      </c>
      <c r="S5314">
        <f t="shared" si="254"/>
        <v>1</v>
      </c>
    </row>
    <row r="5315" spans="15:19">
      <c r="O5315">
        <v>2</v>
      </c>
      <c r="P5315">
        <v>1</v>
      </c>
      <c r="Q5315">
        <f t="shared" si="252"/>
        <v>1</v>
      </c>
      <c r="R5315">
        <f t="shared" si="253"/>
        <v>0</v>
      </c>
      <c r="S5315">
        <f t="shared" si="254"/>
        <v>0</v>
      </c>
    </row>
    <row r="5316" spans="15:19">
      <c r="O5316">
        <v>1</v>
      </c>
      <c r="P5316">
        <v>0</v>
      </c>
      <c r="Q5316">
        <f t="shared" si="252"/>
        <v>1</v>
      </c>
      <c r="R5316">
        <f t="shared" si="253"/>
        <v>0</v>
      </c>
      <c r="S5316">
        <f t="shared" si="254"/>
        <v>0</v>
      </c>
    </row>
    <row r="5317" spans="15:19">
      <c r="O5317">
        <v>2</v>
      </c>
      <c r="P5317">
        <v>0</v>
      </c>
      <c r="Q5317">
        <f t="shared" si="252"/>
        <v>1</v>
      </c>
      <c r="R5317">
        <f t="shared" si="253"/>
        <v>0</v>
      </c>
      <c r="S5317">
        <f t="shared" si="254"/>
        <v>0</v>
      </c>
    </row>
    <row r="5318" spans="15:19">
      <c r="O5318">
        <v>0</v>
      </c>
      <c r="P5318">
        <v>0</v>
      </c>
      <c r="Q5318">
        <f t="shared" si="252"/>
        <v>0</v>
      </c>
      <c r="R5318">
        <f t="shared" si="253"/>
        <v>1</v>
      </c>
      <c r="S5318">
        <f t="shared" si="254"/>
        <v>0</v>
      </c>
    </row>
    <row r="5319" spans="15:19">
      <c r="O5319">
        <v>1</v>
      </c>
      <c r="P5319">
        <v>3</v>
      </c>
      <c r="Q5319">
        <f t="shared" si="252"/>
        <v>0</v>
      </c>
      <c r="R5319">
        <f t="shared" si="253"/>
        <v>0</v>
      </c>
      <c r="S5319">
        <f t="shared" si="254"/>
        <v>1</v>
      </c>
    </row>
    <row r="5320" spans="15:19">
      <c r="O5320">
        <v>1</v>
      </c>
      <c r="P5320">
        <v>1</v>
      </c>
      <c r="Q5320">
        <f t="shared" si="252"/>
        <v>0</v>
      </c>
      <c r="R5320">
        <f t="shared" si="253"/>
        <v>1</v>
      </c>
      <c r="S5320">
        <f t="shared" si="254"/>
        <v>0</v>
      </c>
    </row>
    <row r="5321" spans="15:19">
      <c r="O5321">
        <v>1</v>
      </c>
      <c r="P5321">
        <v>0</v>
      </c>
      <c r="Q5321">
        <f t="shared" si="252"/>
        <v>1</v>
      </c>
      <c r="R5321">
        <f t="shared" si="253"/>
        <v>0</v>
      </c>
      <c r="S5321">
        <f t="shared" si="254"/>
        <v>0</v>
      </c>
    </row>
    <row r="5322" spans="15:19">
      <c r="O5322">
        <v>0</v>
      </c>
      <c r="P5322">
        <v>1</v>
      </c>
      <c r="Q5322">
        <f t="shared" si="252"/>
        <v>0</v>
      </c>
      <c r="R5322">
        <f t="shared" si="253"/>
        <v>0</v>
      </c>
      <c r="S5322">
        <f t="shared" si="254"/>
        <v>1</v>
      </c>
    </row>
    <row r="5323" spans="15:19">
      <c r="O5323">
        <v>2</v>
      </c>
      <c r="P5323">
        <v>1</v>
      </c>
      <c r="Q5323">
        <f t="shared" si="252"/>
        <v>1</v>
      </c>
      <c r="R5323">
        <f t="shared" si="253"/>
        <v>0</v>
      </c>
      <c r="S5323">
        <f t="shared" si="254"/>
        <v>0</v>
      </c>
    </row>
    <row r="5324" spans="15:19">
      <c r="O5324">
        <v>3</v>
      </c>
      <c r="P5324">
        <v>2</v>
      </c>
      <c r="Q5324">
        <f t="shared" si="252"/>
        <v>1</v>
      </c>
      <c r="R5324">
        <f t="shared" si="253"/>
        <v>0</v>
      </c>
      <c r="S5324">
        <f t="shared" si="254"/>
        <v>0</v>
      </c>
    </row>
    <row r="5325" spans="15:19">
      <c r="O5325">
        <v>1</v>
      </c>
      <c r="P5325">
        <v>0</v>
      </c>
      <c r="Q5325">
        <f t="shared" si="252"/>
        <v>1</v>
      </c>
      <c r="R5325">
        <f t="shared" si="253"/>
        <v>0</v>
      </c>
      <c r="S5325">
        <f t="shared" si="254"/>
        <v>0</v>
      </c>
    </row>
    <row r="5326" spans="15:19">
      <c r="O5326">
        <v>3</v>
      </c>
      <c r="P5326">
        <v>0</v>
      </c>
      <c r="Q5326">
        <f t="shared" si="252"/>
        <v>1</v>
      </c>
      <c r="R5326">
        <f t="shared" si="253"/>
        <v>0</v>
      </c>
      <c r="S5326">
        <f t="shared" si="254"/>
        <v>0</v>
      </c>
    </row>
    <row r="5327" spans="15:19">
      <c r="O5327">
        <v>1</v>
      </c>
      <c r="P5327">
        <v>0</v>
      </c>
      <c r="Q5327">
        <f t="shared" si="252"/>
        <v>1</v>
      </c>
      <c r="R5327">
        <f t="shared" si="253"/>
        <v>0</v>
      </c>
      <c r="S5327">
        <f t="shared" si="254"/>
        <v>0</v>
      </c>
    </row>
    <row r="5328" spans="15:19">
      <c r="O5328">
        <v>0</v>
      </c>
      <c r="P5328">
        <v>1</v>
      </c>
      <c r="Q5328">
        <f t="shared" si="252"/>
        <v>0</v>
      </c>
      <c r="R5328">
        <f t="shared" si="253"/>
        <v>0</v>
      </c>
      <c r="S5328">
        <f t="shared" si="254"/>
        <v>1</v>
      </c>
    </row>
    <row r="5329" spans="15:19">
      <c r="O5329">
        <v>1</v>
      </c>
      <c r="P5329">
        <v>0</v>
      </c>
      <c r="Q5329">
        <f t="shared" si="252"/>
        <v>1</v>
      </c>
      <c r="R5329">
        <f t="shared" si="253"/>
        <v>0</v>
      </c>
      <c r="S5329">
        <f t="shared" si="254"/>
        <v>0</v>
      </c>
    </row>
    <row r="5330" spans="15:19">
      <c r="O5330">
        <v>2</v>
      </c>
      <c r="P5330">
        <v>5</v>
      </c>
      <c r="Q5330">
        <f t="shared" si="252"/>
        <v>0</v>
      </c>
      <c r="R5330">
        <f t="shared" si="253"/>
        <v>0</v>
      </c>
      <c r="S5330">
        <f t="shared" si="254"/>
        <v>1</v>
      </c>
    </row>
    <row r="5331" spans="15:19">
      <c r="O5331">
        <v>0</v>
      </c>
      <c r="P5331">
        <v>1</v>
      </c>
      <c r="Q5331">
        <f t="shared" si="252"/>
        <v>0</v>
      </c>
      <c r="R5331">
        <f t="shared" si="253"/>
        <v>0</v>
      </c>
      <c r="S5331">
        <f t="shared" si="254"/>
        <v>1</v>
      </c>
    </row>
    <row r="5332" spans="15:19">
      <c r="O5332">
        <v>3</v>
      </c>
      <c r="P5332">
        <v>4</v>
      </c>
      <c r="Q5332">
        <f t="shared" si="252"/>
        <v>0</v>
      </c>
      <c r="R5332">
        <f t="shared" si="253"/>
        <v>0</v>
      </c>
      <c r="S5332">
        <f t="shared" si="254"/>
        <v>1</v>
      </c>
    </row>
    <row r="5333" spans="15:19">
      <c r="O5333">
        <v>1</v>
      </c>
      <c r="P5333">
        <v>2</v>
      </c>
      <c r="Q5333">
        <f t="shared" si="252"/>
        <v>0</v>
      </c>
      <c r="R5333">
        <f t="shared" si="253"/>
        <v>0</v>
      </c>
      <c r="S5333">
        <f t="shared" si="254"/>
        <v>1</v>
      </c>
    </row>
    <row r="5334" spans="15:19">
      <c r="O5334">
        <v>3</v>
      </c>
      <c r="P5334">
        <v>0</v>
      </c>
      <c r="Q5334">
        <f t="shared" ref="Q5334:Q5397" si="255">IF(O5334&gt;P5334,1,0)</f>
        <v>1</v>
      </c>
      <c r="R5334">
        <f t="shared" ref="R5334:R5397" si="256">IF(O5334=P5334,1,0)</f>
        <v>0</v>
      </c>
      <c r="S5334">
        <f t="shared" ref="S5334:S5397" si="257">IF(O5334&lt;P5334,1,0)</f>
        <v>0</v>
      </c>
    </row>
    <row r="5335" spans="15:19">
      <c r="O5335">
        <v>2</v>
      </c>
      <c r="P5335">
        <v>4</v>
      </c>
      <c r="Q5335">
        <f t="shared" si="255"/>
        <v>0</v>
      </c>
      <c r="R5335">
        <f t="shared" si="256"/>
        <v>0</v>
      </c>
      <c r="S5335">
        <f t="shared" si="257"/>
        <v>1</v>
      </c>
    </row>
    <row r="5336" spans="15:19">
      <c r="O5336">
        <v>1</v>
      </c>
      <c r="P5336">
        <v>1</v>
      </c>
      <c r="Q5336">
        <f t="shared" si="255"/>
        <v>0</v>
      </c>
      <c r="R5336">
        <f t="shared" si="256"/>
        <v>1</v>
      </c>
      <c r="S5336">
        <f t="shared" si="257"/>
        <v>0</v>
      </c>
    </row>
    <row r="5337" spans="15:19">
      <c r="O5337">
        <v>0</v>
      </c>
      <c r="P5337">
        <v>2</v>
      </c>
      <c r="Q5337">
        <f t="shared" si="255"/>
        <v>0</v>
      </c>
      <c r="R5337">
        <f t="shared" si="256"/>
        <v>0</v>
      </c>
      <c r="S5337">
        <f t="shared" si="257"/>
        <v>1</v>
      </c>
    </row>
    <row r="5338" spans="15:19">
      <c r="O5338">
        <v>1</v>
      </c>
      <c r="P5338">
        <v>2</v>
      </c>
      <c r="Q5338">
        <f t="shared" si="255"/>
        <v>0</v>
      </c>
      <c r="R5338">
        <f t="shared" si="256"/>
        <v>0</v>
      </c>
      <c r="S5338">
        <f t="shared" si="257"/>
        <v>1</v>
      </c>
    </row>
    <row r="5339" spans="15:19">
      <c r="O5339">
        <v>1</v>
      </c>
      <c r="P5339">
        <v>0</v>
      </c>
      <c r="Q5339">
        <f t="shared" si="255"/>
        <v>1</v>
      </c>
      <c r="R5339">
        <f t="shared" si="256"/>
        <v>0</v>
      </c>
      <c r="S5339">
        <f t="shared" si="257"/>
        <v>0</v>
      </c>
    </row>
    <row r="5340" spans="15:19">
      <c r="O5340">
        <v>1</v>
      </c>
      <c r="P5340">
        <v>2</v>
      </c>
      <c r="Q5340">
        <f t="shared" si="255"/>
        <v>0</v>
      </c>
      <c r="R5340">
        <f t="shared" si="256"/>
        <v>0</v>
      </c>
      <c r="S5340">
        <f t="shared" si="257"/>
        <v>1</v>
      </c>
    </row>
    <row r="5341" spans="15:19">
      <c r="O5341">
        <v>3</v>
      </c>
      <c r="P5341">
        <v>1</v>
      </c>
      <c r="Q5341">
        <f t="shared" si="255"/>
        <v>1</v>
      </c>
      <c r="R5341">
        <f t="shared" si="256"/>
        <v>0</v>
      </c>
      <c r="S5341">
        <f t="shared" si="257"/>
        <v>0</v>
      </c>
    </row>
    <row r="5342" spans="15:19">
      <c r="O5342">
        <v>1</v>
      </c>
      <c r="P5342">
        <v>3</v>
      </c>
      <c r="Q5342">
        <f t="shared" si="255"/>
        <v>0</v>
      </c>
      <c r="R5342">
        <f t="shared" si="256"/>
        <v>0</v>
      </c>
      <c r="S5342">
        <f t="shared" si="257"/>
        <v>1</v>
      </c>
    </row>
    <row r="5343" spans="15:19">
      <c r="O5343">
        <v>1</v>
      </c>
      <c r="P5343">
        <v>0</v>
      </c>
      <c r="Q5343">
        <f t="shared" si="255"/>
        <v>1</v>
      </c>
      <c r="R5343">
        <f t="shared" si="256"/>
        <v>0</v>
      </c>
      <c r="S5343">
        <f t="shared" si="257"/>
        <v>0</v>
      </c>
    </row>
    <row r="5344" spans="15:19">
      <c r="O5344">
        <v>0</v>
      </c>
      <c r="P5344">
        <v>1</v>
      </c>
      <c r="Q5344">
        <f t="shared" si="255"/>
        <v>0</v>
      </c>
      <c r="R5344">
        <f t="shared" si="256"/>
        <v>0</v>
      </c>
      <c r="S5344">
        <f t="shared" si="257"/>
        <v>1</v>
      </c>
    </row>
    <row r="5345" spans="15:19">
      <c r="O5345">
        <v>0</v>
      </c>
      <c r="P5345">
        <v>0</v>
      </c>
      <c r="Q5345">
        <f t="shared" si="255"/>
        <v>0</v>
      </c>
      <c r="R5345">
        <f t="shared" si="256"/>
        <v>1</v>
      </c>
      <c r="S5345">
        <f t="shared" si="257"/>
        <v>0</v>
      </c>
    </row>
    <row r="5346" spans="15:19">
      <c r="O5346">
        <v>3</v>
      </c>
      <c r="P5346">
        <v>0</v>
      </c>
      <c r="Q5346">
        <f t="shared" si="255"/>
        <v>1</v>
      </c>
      <c r="R5346">
        <f t="shared" si="256"/>
        <v>0</v>
      </c>
      <c r="S5346">
        <f t="shared" si="257"/>
        <v>0</v>
      </c>
    </row>
    <row r="5347" spans="15:19">
      <c r="O5347">
        <v>2</v>
      </c>
      <c r="P5347">
        <v>1</v>
      </c>
      <c r="Q5347">
        <f t="shared" si="255"/>
        <v>1</v>
      </c>
      <c r="R5347">
        <f t="shared" si="256"/>
        <v>0</v>
      </c>
      <c r="S5347">
        <f t="shared" si="257"/>
        <v>0</v>
      </c>
    </row>
    <row r="5348" spans="15:19">
      <c r="O5348">
        <v>2</v>
      </c>
      <c r="P5348">
        <v>1</v>
      </c>
      <c r="Q5348">
        <f t="shared" si="255"/>
        <v>1</v>
      </c>
      <c r="R5348">
        <f t="shared" si="256"/>
        <v>0</v>
      </c>
      <c r="S5348">
        <f t="shared" si="257"/>
        <v>0</v>
      </c>
    </row>
    <row r="5349" spans="15:19">
      <c r="O5349">
        <v>1</v>
      </c>
      <c r="P5349">
        <v>0</v>
      </c>
      <c r="Q5349">
        <f t="shared" si="255"/>
        <v>1</v>
      </c>
      <c r="R5349">
        <f t="shared" si="256"/>
        <v>0</v>
      </c>
      <c r="S5349">
        <f t="shared" si="257"/>
        <v>0</v>
      </c>
    </row>
    <row r="5350" spans="15:19">
      <c r="O5350">
        <v>0</v>
      </c>
      <c r="P5350">
        <v>1</v>
      </c>
      <c r="Q5350">
        <f t="shared" si="255"/>
        <v>0</v>
      </c>
      <c r="R5350">
        <f t="shared" si="256"/>
        <v>0</v>
      </c>
      <c r="S5350">
        <f t="shared" si="257"/>
        <v>1</v>
      </c>
    </row>
    <row r="5351" spans="15:19">
      <c r="O5351">
        <v>2</v>
      </c>
      <c r="P5351">
        <v>0</v>
      </c>
      <c r="Q5351">
        <f t="shared" si="255"/>
        <v>1</v>
      </c>
      <c r="R5351">
        <f t="shared" si="256"/>
        <v>0</v>
      </c>
      <c r="S5351">
        <f t="shared" si="257"/>
        <v>0</v>
      </c>
    </row>
    <row r="5352" spans="15:19">
      <c r="O5352">
        <v>3</v>
      </c>
      <c r="P5352">
        <v>0</v>
      </c>
      <c r="Q5352">
        <f t="shared" si="255"/>
        <v>1</v>
      </c>
      <c r="R5352">
        <f t="shared" si="256"/>
        <v>0</v>
      </c>
      <c r="S5352">
        <f t="shared" si="257"/>
        <v>0</v>
      </c>
    </row>
    <row r="5353" spans="15:19">
      <c r="O5353">
        <v>2</v>
      </c>
      <c r="P5353">
        <v>1</v>
      </c>
      <c r="Q5353">
        <f t="shared" si="255"/>
        <v>1</v>
      </c>
      <c r="R5353">
        <f t="shared" si="256"/>
        <v>0</v>
      </c>
      <c r="S5353">
        <f t="shared" si="257"/>
        <v>0</v>
      </c>
    </row>
    <row r="5354" spans="15:19">
      <c r="O5354">
        <v>2</v>
      </c>
      <c r="P5354">
        <v>1</v>
      </c>
      <c r="Q5354">
        <f t="shared" si="255"/>
        <v>1</v>
      </c>
      <c r="R5354">
        <f t="shared" si="256"/>
        <v>0</v>
      </c>
      <c r="S5354">
        <f t="shared" si="257"/>
        <v>0</v>
      </c>
    </row>
    <row r="5355" spans="15:19">
      <c r="O5355">
        <v>1</v>
      </c>
      <c r="P5355">
        <v>1</v>
      </c>
      <c r="Q5355">
        <f t="shared" si="255"/>
        <v>0</v>
      </c>
      <c r="R5355">
        <f t="shared" si="256"/>
        <v>1</v>
      </c>
      <c r="S5355">
        <f t="shared" si="257"/>
        <v>0</v>
      </c>
    </row>
    <row r="5356" spans="15:19">
      <c r="O5356">
        <v>2</v>
      </c>
      <c r="P5356">
        <v>1</v>
      </c>
      <c r="Q5356">
        <f t="shared" si="255"/>
        <v>1</v>
      </c>
      <c r="R5356">
        <f t="shared" si="256"/>
        <v>0</v>
      </c>
      <c r="S5356">
        <f t="shared" si="257"/>
        <v>0</v>
      </c>
    </row>
    <row r="5357" spans="15:19">
      <c r="O5357">
        <v>2</v>
      </c>
      <c r="P5357">
        <v>0</v>
      </c>
      <c r="Q5357">
        <f t="shared" si="255"/>
        <v>1</v>
      </c>
      <c r="R5357">
        <f t="shared" si="256"/>
        <v>0</v>
      </c>
      <c r="S5357">
        <f t="shared" si="257"/>
        <v>0</v>
      </c>
    </row>
    <row r="5358" spans="15:19">
      <c r="O5358">
        <v>2</v>
      </c>
      <c r="P5358">
        <v>0</v>
      </c>
      <c r="Q5358">
        <f t="shared" si="255"/>
        <v>1</v>
      </c>
      <c r="R5358">
        <f t="shared" si="256"/>
        <v>0</v>
      </c>
      <c r="S5358">
        <f t="shared" si="257"/>
        <v>0</v>
      </c>
    </row>
    <row r="5359" spans="15:19">
      <c r="O5359">
        <v>0</v>
      </c>
      <c r="P5359">
        <v>2</v>
      </c>
      <c r="Q5359">
        <f t="shared" si="255"/>
        <v>0</v>
      </c>
      <c r="R5359">
        <f t="shared" si="256"/>
        <v>0</v>
      </c>
      <c r="S5359">
        <f t="shared" si="257"/>
        <v>1</v>
      </c>
    </row>
    <row r="5360" spans="15:19">
      <c r="O5360">
        <v>1</v>
      </c>
      <c r="P5360">
        <v>1</v>
      </c>
      <c r="Q5360">
        <f t="shared" si="255"/>
        <v>0</v>
      </c>
      <c r="R5360">
        <f t="shared" si="256"/>
        <v>1</v>
      </c>
      <c r="S5360">
        <f t="shared" si="257"/>
        <v>0</v>
      </c>
    </row>
    <row r="5361" spans="15:19">
      <c r="O5361">
        <v>2</v>
      </c>
      <c r="P5361">
        <v>0</v>
      </c>
      <c r="Q5361">
        <f t="shared" si="255"/>
        <v>1</v>
      </c>
      <c r="R5361">
        <f t="shared" si="256"/>
        <v>0</v>
      </c>
      <c r="S5361">
        <f t="shared" si="257"/>
        <v>0</v>
      </c>
    </row>
    <row r="5362" spans="15:19">
      <c r="O5362">
        <v>1</v>
      </c>
      <c r="P5362">
        <v>2</v>
      </c>
      <c r="Q5362">
        <f t="shared" si="255"/>
        <v>0</v>
      </c>
      <c r="R5362">
        <f t="shared" si="256"/>
        <v>0</v>
      </c>
      <c r="S5362">
        <f t="shared" si="257"/>
        <v>1</v>
      </c>
    </row>
    <row r="5363" spans="15:19">
      <c r="O5363">
        <v>3</v>
      </c>
      <c r="P5363">
        <v>1</v>
      </c>
      <c r="Q5363">
        <f t="shared" si="255"/>
        <v>1</v>
      </c>
      <c r="R5363">
        <f t="shared" si="256"/>
        <v>0</v>
      </c>
      <c r="S5363">
        <f t="shared" si="257"/>
        <v>0</v>
      </c>
    </row>
    <row r="5364" spans="15:19">
      <c r="O5364">
        <v>1</v>
      </c>
      <c r="P5364">
        <v>2</v>
      </c>
      <c r="Q5364">
        <f t="shared" si="255"/>
        <v>0</v>
      </c>
      <c r="R5364">
        <f t="shared" si="256"/>
        <v>0</v>
      </c>
      <c r="S5364">
        <f t="shared" si="257"/>
        <v>1</v>
      </c>
    </row>
    <row r="5365" spans="15:19">
      <c r="O5365">
        <v>1</v>
      </c>
      <c r="P5365">
        <v>0</v>
      </c>
      <c r="Q5365">
        <f t="shared" si="255"/>
        <v>1</v>
      </c>
      <c r="R5365">
        <f t="shared" si="256"/>
        <v>0</v>
      </c>
      <c r="S5365">
        <f t="shared" si="257"/>
        <v>0</v>
      </c>
    </row>
    <row r="5366" spans="15:19">
      <c r="O5366">
        <v>2</v>
      </c>
      <c r="P5366">
        <v>1</v>
      </c>
      <c r="Q5366">
        <f t="shared" si="255"/>
        <v>1</v>
      </c>
      <c r="R5366">
        <f t="shared" si="256"/>
        <v>0</v>
      </c>
      <c r="S5366">
        <f t="shared" si="257"/>
        <v>0</v>
      </c>
    </row>
    <row r="5367" spans="15:19">
      <c r="O5367">
        <v>2</v>
      </c>
      <c r="P5367">
        <v>0</v>
      </c>
      <c r="Q5367">
        <f t="shared" si="255"/>
        <v>1</v>
      </c>
      <c r="R5367">
        <f t="shared" si="256"/>
        <v>0</v>
      </c>
      <c r="S5367">
        <f t="shared" si="257"/>
        <v>0</v>
      </c>
    </row>
    <row r="5368" spans="15:19">
      <c r="O5368">
        <v>2</v>
      </c>
      <c r="P5368">
        <v>1</v>
      </c>
      <c r="Q5368">
        <f t="shared" si="255"/>
        <v>1</v>
      </c>
      <c r="R5368">
        <f t="shared" si="256"/>
        <v>0</v>
      </c>
      <c r="S5368">
        <f t="shared" si="257"/>
        <v>0</v>
      </c>
    </row>
    <row r="5369" spans="15:19">
      <c r="O5369">
        <v>0</v>
      </c>
      <c r="P5369">
        <v>1</v>
      </c>
      <c r="Q5369">
        <f t="shared" si="255"/>
        <v>0</v>
      </c>
      <c r="R5369">
        <f t="shared" si="256"/>
        <v>0</v>
      </c>
      <c r="S5369">
        <f t="shared" si="257"/>
        <v>1</v>
      </c>
    </row>
    <row r="5370" spans="15:19">
      <c r="O5370">
        <v>2</v>
      </c>
      <c r="P5370">
        <v>2</v>
      </c>
      <c r="Q5370">
        <f t="shared" si="255"/>
        <v>0</v>
      </c>
      <c r="R5370">
        <f t="shared" si="256"/>
        <v>1</v>
      </c>
      <c r="S5370">
        <f t="shared" si="257"/>
        <v>0</v>
      </c>
    </row>
    <row r="5371" spans="15:19">
      <c r="O5371">
        <v>1</v>
      </c>
      <c r="P5371">
        <v>2</v>
      </c>
      <c r="Q5371">
        <f t="shared" si="255"/>
        <v>0</v>
      </c>
      <c r="R5371">
        <f t="shared" si="256"/>
        <v>0</v>
      </c>
      <c r="S5371">
        <f t="shared" si="257"/>
        <v>1</v>
      </c>
    </row>
    <row r="5372" spans="15:19">
      <c r="O5372">
        <v>1</v>
      </c>
      <c r="P5372">
        <v>4</v>
      </c>
      <c r="Q5372">
        <f t="shared" si="255"/>
        <v>0</v>
      </c>
      <c r="R5372">
        <f t="shared" si="256"/>
        <v>0</v>
      </c>
      <c r="S5372">
        <f t="shared" si="257"/>
        <v>1</v>
      </c>
    </row>
    <row r="5373" spans="15:19">
      <c r="O5373">
        <v>2</v>
      </c>
      <c r="P5373">
        <v>0</v>
      </c>
      <c r="Q5373">
        <f t="shared" si="255"/>
        <v>1</v>
      </c>
      <c r="R5373">
        <f t="shared" si="256"/>
        <v>0</v>
      </c>
      <c r="S5373">
        <f t="shared" si="257"/>
        <v>0</v>
      </c>
    </row>
    <row r="5374" spans="15:19">
      <c r="O5374">
        <v>1</v>
      </c>
      <c r="P5374">
        <v>1</v>
      </c>
      <c r="Q5374">
        <f t="shared" si="255"/>
        <v>0</v>
      </c>
      <c r="R5374">
        <f t="shared" si="256"/>
        <v>1</v>
      </c>
      <c r="S5374">
        <f t="shared" si="257"/>
        <v>0</v>
      </c>
    </row>
    <row r="5375" spans="15:19">
      <c r="O5375">
        <v>0</v>
      </c>
      <c r="P5375">
        <v>2</v>
      </c>
      <c r="Q5375">
        <f t="shared" si="255"/>
        <v>0</v>
      </c>
      <c r="R5375">
        <f t="shared" si="256"/>
        <v>0</v>
      </c>
      <c r="S5375">
        <f t="shared" si="257"/>
        <v>1</v>
      </c>
    </row>
    <row r="5376" spans="15:19">
      <c r="O5376">
        <v>2</v>
      </c>
      <c r="P5376">
        <v>1</v>
      </c>
      <c r="Q5376">
        <f t="shared" si="255"/>
        <v>1</v>
      </c>
      <c r="R5376">
        <f t="shared" si="256"/>
        <v>0</v>
      </c>
      <c r="S5376">
        <f t="shared" si="257"/>
        <v>0</v>
      </c>
    </row>
    <row r="5377" spans="15:19">
      <c r="O5377">
        <v>3</v>
      </c>
      <c r="P5377">
        <v>1</v>
      </c>
      <c r="Q5377">
        <f t="shared" si="255"/>
        <v>1</v>
      </c>
      <c r="R5377">
        <f t="shared" si="256"/>
        <v>0</v>
      </c>
      <c r="S5377">
        <f t="shared" si="257"/>
        <v>0</v>
      </c>
    </row>
    <row r="5378" spans="15:19">
      <c r="O5378">
        <v>2</v>
      </c>
      <c r="P5378">
        <v>2</v>
      </c>
      <c r="Q5378">
        <f t="shared" si="255"/>
        <v>0</v>
      </c>
      <c r="R5378">
        <f t="shared" si="256"/>
        <v>1</v>
      </c>
      <c r="S5378">
        <f t="shared" si="257"/>
        <v>0</v>
      </c>
    </row>
    <row r="5379" spans="15:19">
      <c r="O5379">
        <v>2</v>
      </c>
      <c r="P5379">
        <v>0</v>
      </c>
      <c r="Q5379">
        <f t="shared" si="255"/>
        <v>1</v>
      </c>
      <c r="R5379">
        <f t="shared" si="256"/>
        <v>0</v>
      </c>
      <c r="S5379">
        <f t="shared" si="257"/>
        <v>0</v>
      </c>
    </row>
    <row r="5380" spans="15:19">
      <c r="O5380">
        <v>3</v>
      </c>
      <c r="P5380">
        <v>0</v>
      </c>
      <c r="Q5380">
        <f t="shared" si="255"/>
        <v>1</v>
      </c>
      <c r="R5380">
        <f t="shared" si="256"/>
        <v>0</v>
      </c>
      <c r="S5380">
        <f t="shared" si="257"/>
        <v>0</v>
      </c>
    </row>
    <row r="5381" spans="15:19">
      <c r="O5381">
        <v>4</v>
      </c>
      <c r="P5381">
        <v>0</v>
      </c>
      <c r="Q5381">
        <f t="shared" si="255"/>
        <v>1</v>
      </c>
      <c r="R5381">
        <f t="shared" si="256"/>
        <v>0</v>
      </c>
      <c r="S5381">
        <f t="shared" si="257"/>
        <v>0</v>
      </c>
    </row>
    <row r="5382" spans="15:19">
      <c r="O5382">
        <v>2</v>
      </c>
      <c r="P5382">
        <v>1</v>
      </c>
      <c r="Q5382">
        <f t="shared" si="255"/>
        <v>1</v>
      </c>
      <c r="R5382">
        <f t="shared" si="256"/>
        <v>0</v>
      </c>
      <c r="S5382">
        <f t="shared" si="257"/>
        <v>0</v>
      </c>
    </row>
    <row r="5383" spans="15:19">
      <c r="O5383">
        <v>2</v>
      </c>
      <c r="P5383">
        <v>0</v>
      </c>
      <c r="Q5383">
        <f t="shared" si="255"/>
        <v>1</v>
      </c>
      <c r="R5383">
        <f t="shared" si="256"/>
        <v>0</v>
      </c>
      <c r="S5383">
        <f t="shared" si="257"/>
        <v>0</v>
      </c>
    </row>
    <row r="5384" spans="15:19">
      <c r="O5384">
        <v>2</v>
      </c>
      <c r="P5384">
        <v>2</v>
      </c>
      <c r="Q5384">
        <f t="shared" si="255"/>
        <v>0</v>
      </c>
      <c r="R5384">
        <f t="shared" si="256"/>
        <v>1</v>
      </c>
      <c r="S5384">
        <f t="shared" si="257"/>
        <v>0</v>
      </c>
    </row>
    <row r="5385" spans="15:19">
      <c r="O5385">
        <v>0</v>
      </c>
      <c r="P5385">
        <v>0</v>
      </c>
      <c r="Q5385">
        <f t="shared" si="255"/>
        <v>0</v>
      </c>
      <c r="R5385">
        <f t="shared" si="256"/>
        <v>1</v>
      </c>
      <c r="S5385">
        <f t="shared" si="257"/>
        <v>0</v>
      </c>
    </row>
    <row r="5386" spans="15:19">
      <c r="O5386">
        <v>1</v>
      </c>
      <c r="P5386">
        <v>0</v>
      </c>
      <c r="Q5386">
        <f t="shared" si="255"/>
        <v>1</v>
      </c>
      <c r="R5386">
        <f t="shared" si="256"/>
        <v>0</v>
      </c>
      <c r="S5386">
        <f t="shared" si="257"/>
        <v>0</v>
      </c>
    </row>
    <row r="5387" spans="15:19">
      <c r="O5387">
        <v>2</v>
      </c>
      <c r="P5387">
        <v>1</v>
      </c>
      <c r="Q5387">
        <f t="shared" si="255"/>
        <v>1</v>
      </c>
      <c r="R5387">
        <f t="shared" si="256"/>
        <v>0</v>
      </c>
      <c r="S5387">
        <f t="shared" si="257"/>
        <v>0</v>
      </c>
    </row>
    <row r="5388" spans="15:19">
      <c r="O5388">
        <v>4</v>
      </c>
      <c r="P5388">
        <v>2</v>
      </c>
      <c r="Q5388">
        <f t="shared" si="255"/>
        <v>1</v>
      </c>
      <c r="R5388">
        <f t="shared" si="256"/>
        <v>0</v>
      </c>
      <c r="S5388">
        <f t="shared" si="257"/>
        <v>0</v>
      </c>
    </row>
    <row r="5389" spans="15:19">
      <c r="O5389">
        <v>1</v>
      </c>
      <c r="P5389">
        <v>0</v>
      </c>
      <c r="Q5389">
        <f t="shared" si="255"/>
        <v>1</v>
      </c>
      <c r="R5389">
        <f t="shared" si="256"/>
        <v>0</v>
      </c>
      <c r="S5389">
        <f t="shared" si="257"/>
        <v>0</v>
      </c>
    </row>
    <row r="5390" spans="15:19">
      <c r="O5390">
        <v>3</v>
      </c>
      <c r="P5390">
        <v>1</v>
      </c>
      <c r="Q5390">
        <f t="shared" si="255"/>
        <v>1</v>
      </c>
      <c r="R5390">
        <f t="shared" si="256"/>
        <v>0</v>
      </c>
      <c r="S5390">
        <f t="shared" si="257"/>
        <v>0</v>
      </c>
    </row>
    <row r="5391" spans="15:19">
      <c r="O5391">
        <v>0</v>
      </c>
      <c r="P5391">
        <v>1</v>
      </c>
      <c r="Q5391">
        <f t="shared" si="255"/>
        <v>0</v>
      </c>
      <c r="R5391">
        <f t="shared" si="256"/>
        <v>0</v>
      </c>
      <c r="S5391">
        <f t="shared" si="257"/>
        <v>1</v>
      </c>
    </row>
    <row r="5392" spans="15:19">
      <c r="O5392">
        <v>1</v>
      </c>
      <c r="P5392">
        <v>0</v>
      </c>
      <c r="Q5392">
        <f t="shared" si="255"/>
        <v>1</v>
      </c>
      <c r="R5392">
        <f t="shared" si="256"/>
        <v>0</v>
      </c>
      <c r="S5392">
        <f t="shared" si="257"/>
        <v>0</v>
      </c>
    </row>
    <row r="5393" spans="15:19">
      <c r="O5393">
        <v>2</v>
      </c>
      <c r="P5393">
        <v>0</v>
      </c>
      <c r="Q5393">
        <f t="shared" si="255"/>
        <v>1</v>
      </c>
      <c r="R5393">
        <f t="shared" si="256"/>
        <v>0</v>
      </c>
      <c r="S5393">
        <f t="shared" si="257"/>
        <v>0</v>
      </c>
    </row>
    <row r="5394" spans="15:19">
      <c r="O5394">
        <v>2</v>
      </c>
      <c r="P5394">
        <v>0</v>
      </c>
      <c r="Q5394">
        <f t="shared" si="255"/>
        <v>1</v>
      </c>
      <c r="R5394">
        <f t="shared" si="256"/>
        <v>0</v>
      </c>
      <c r="S5394">
        <f t="shared" si="257"/>
        <v>0</v>
      </c>
    </row>
    <row r="5395" spans="15:19">
      <c r="O5395">
        <v>2</v>
      </c>
      <c r="P5395">
        <v>1</v>
      </c>
      <c r="Q5395">
        <f t="shared" si="255"/>
        <v>1</v>
      </c>
      <c r="R5395">
        <f t="shared" si="256"/>
        <v>0</v>
      </c>
      <c r="S5395">
        <f t="shared" si="257"/>
        <v>0</v>
      </c>
    </row>
    <row r="5396" spans="15:19">
      <c r="O5396">
        <v>1</v>
      </c>
      <c r="P5396">
        <v>1</v>
      </c>
      <c r="Q5396">
        <f t="shared" si="255"/>
        <v>0</v>
      </c>
      <c r="R5396">
        <f t="shared" si="256"/>
        <v>1</v>
      </c>
      <c r="S5396">
        <f t="shared" si="257"/>
        <v>0</v>
      </c>
    </row>
    <row r="5397" spans="15:19">
      <c r="O5397">
        <v>0</v>
      </c>
      <c r="P5397">
        <v>2</v>
      </c>
      <c r="Q5397">
        <f t="shared" si="255"/>
        <v>0</v>
      </c>
      <c r="R5397">
        <f t="shared" si="256"/>
        <v>0</v>
      </c>
      <c r="S5397">
        <f t="shared" si="257"/>
        <v>1</v>
      </c>
    </row>
    <row r="5398" spans="15:19">
      <c r="O5398">
        <v>2</v>
      </c>
      <c r="P5398">
        <v>1</v>
      </c>
      <c r="Q5398">
        <f t="shared" ref="Q5398:Q5461" si="258">IF(O5398&gt;P5398,1,0)</f>
        <v>1</v>
      </c>
      <c r="R5398">
        <f t="shared" ref="R5398:R5461" si="259">IF(O5398=P5398,1,0)</f>
        <v>0</v>
      </c>
      <c r="S5398">
        <f t="shared" ref="S5398:S5461" si="260">IF(O5398&lt;P5398,1,0)</f>
        <v>0</v>
      </c>
    </row>
    <row r="5399" spans="15:19">
      <c r="O5399">
        <v>2</v>
      </c>
      <c r="P5399">
        <v>1</v>
      </c>
      <c r="Q5399">
        <f t="shared" si="258"/>
        <v>1</v>
      </c>
      <c r="R5399">
        <f t="shared" si="259"/>
        <v>0</v>
      </c>
      <c r="S5399">
        <f t="shared" si="260"/>
        <v>0</v>
      </c>
    </row>
    <row r="5400" spans="15:19">
      <c r="O5400">
        <v>3</v>
      </c>
      <c r="P5400">
        <v>1</v>
      </c>
      <c r="Q5400">
        <f t="shared" si="258"/>
        <v>1</v>
      </c>
      <c r="R5400">
        <f t="shared" si="259"/>
        <v>0</v>
      </c>
      <c r="S5400">
        <f t="shared" si="260"/>
        <v>0</v>
      </c>
    </row>
    <row r="5401" spans="15:19">
      <c r="O5401">
        <v>1</v>
      </c>
      <c r="P5401">
        <v>0</v>
      </c>
      <c r="Q5401">
        <f t="shared" si="258"/>
        <v>1</v>
      </c>
      <c r="R5401">
        <f t="shared" si="259"/>
        <v>0</v>
      </c>
      <c r="S5401">
        <f t="shared" si="260"/>
        <v>0</v>
      </c>
    </row>
    <row r="5402" spans="15:19">
      <c r="O5402">
        <v>4</v>
      </c>
      <c r="P5402">
        <v>1</v>
      </c>
      <c r="Q5402">
        <f t="shared" si="258"/>
        <v>1</v>
      </c>
      <c r="R5402">
        <f t="shared" si="259"/>
        <v>0</v>
      </c>
      <c r="S5402">
        <f t="shared" si="260"/>
        <v>0</v>
      </c>
    </row>
    <row r="5403" spans="15:19">
      <c r="O5403">
        <v>0</v>
      </c>
      <c r="P5403">
        <v>1</v>
      </c>
      <c r="Q5403">
        <f t="shared" si="258"/>
        <v>0</v>
      </c>
      <c r="R5403">
        <f t="shared" si="259"/>
        <v>0</v>
      </c>
      <c r="S5403">
        <f t="shared" si="260"/>
        <v>1</v>
      </c>
    </row>
    <row r="5404" spans="15:19">
      <c r="O5404">
        <v>1</v>
      </c>
      <c r="P5404">
        <v>0</v>
      </c>
      <c r="Q5404">
        <f t="shared" si="258"/>
        <v>1</v>
      </c>
      <c r="R5404">
        <f t="shared" si="259"/>
        <v>0</v>
      </c>
      <c r="S5404">
        <f t="shared" si="260"/>
        <v>0</v>
      </c>
    </row>
    <row r="5405" spans="15:19">
      <c r="O5405">
        <v>1</v>
      </c>
      <c r="P5405">
        <v>2</v>
      </c>
      <c r="Q5405">
        <f t="shared" si="258"/>
        <v>0</v>
      </c>
      <c r="R5405">
        <f t="shared" si="259"/>
        <v>0</v>
      </c>
      <c r="S5405">
        <f t="shared" si="260"/>
        <v>1</v>
      </c>
    </row>
    <row r="5406" spans="15:19">
      <c r="O5406">
        <v>2</v>
      </c>
      <c r="P5406">
        <v>1</v>
      </c>
      <c r="Q5406">
        <f t="shared" si="258"/>
        <v>1</v>
      </c>
      <c r="R5406">
        <f t="shared" si="259"/>
        <v>0</v>
      </c>
      <c r="S5406">
        <f t="shared" si="260"/>
        <v>0</v>
      </c>
    </row>
    <row r="5407" spans="15:19">
      <c r="O5407">
        <v>0</v>
      </c>
      <c r="P5407">
        <v>0</v>
      </c>
      <c r="Q5407">
        <f t="shared" si="258"/>
        <v>0</v>
      </c>
      <c r="R5407">
        <f t="shared" si="259"/>
        <v>1</v>
      </c>
      <c r="S5407">
        <f t="shared" si="260"/>
        <v>0</v>
      </c>
    </row>
    <row r="5408" spans="15:19">
      <c r="O5408">
        <v>2</v>
      </c>
      <c r="P5408">
        <v>1</v>
      </c>
      <c r="Q5408">
        <f t="shared" si="258"/>
        <v>1</v>
      </c>
      <c r="R5408">
        <f t="shared" si="259"/>
        <v>0</v>
      </c>
      <c r="S5408">
        <f t="shared" si="260"/>
        <v>0</v>
      </c>
    </row>
    <row r="5409" spans="15:19">
      <c r="O5409">
        <v>3</v>
      </c>
      <c r="P5409">
        <v>1</v>
      </c>
      <c r="Q5409">
        <f t="shared" si="258"/>
        <v>1</v>
      </c>
      <c r="R5409">
        <f t="shared" si="259"/>
        <v>0</v>
      </c>
      <c r="S5409">
        <f t="shared" si="260"/>
        <v>0</v>
      </c>
    </row>
    <row r="5410" spans="15:19">
      <c r="O5410">
        <v>3</v>
      </c>
      <c r="P5410">
        <v>0</v>
      </c>
      <c r="Q5410">
        <f t="shared" si="258"/>
        <v>1</v>
      </c>
      <c r="R5410">
        <f t="shared" si="259"/>
        <v>0</v>
      </c>
      <c r="S5410">
        <f t="shared" si="260"/>
        <v>0</v>
      </c>
    </row>
    <row r="5411" spans="15:19">
      <c r="O5411">
        <v>1</v>
      </c>
      <c r="P5411">
        <v>2</v>
      </c>
      <c r="Q5411">
        <f t="shared" si="258"/>
        <v>0</v>
      </c>
      <c r="R5411">
        <f t="shared" si="259"/>
        <v>0</v>
      </c>
      <c r="S5411">
        <f t="shared" si="260"/>
        <v>1</v>
      </c>
    </row>
    <row r="5412" spans="15:19">
      <c r="O5412">
        <v>1</v>
      </c>
      <c r="P5412">
        <v>0</v>
      </c>
      <c r="Q5412">
        <f t="shared" si="258"/>
        <v>1</v>
      </c>
      <c r="R5412">
        <f t="shared" si="259"/>
        <v>0</v>
      </c>
      <c r="S5412">
        <f t="shared" si="260"/>
        <v>0</v>
      </c>
    </row>
    <row r="5413" spans="15:19">
      <c r="O5413">
        <v>2</v>
      </c>
      <c r="P5413">
        <v>1</v>
      </c>
      <c r="Q5413">
        <f t="shared" si="258"/>
        <v>1</v>
      </c>
      <c r="R5413">
        <f t="shared" si="259"/>
        <v>0</v>
      </c>
      <c r="S5413">
        <f t="shared" si="260"/>
        <v>0</v>
      </c>
    </row>
    <row r="5414" spans="15:19">
      <c r="O5414">
        <v>1</v>
      </c>
      <c r="P5414">
        <v>1</v>
      </c>
      <c r="Q5414">
        <f t="shared" si="258"/>
        <v>0</v>
      </c>
      <c r="R5414">
        <f t="shared" si="259"/>
        <v>1</v>
      </c>
      <c r="S5414">
        <f t="shared" si="260"/>
        <v>0</v>
      </c>
    </row>
    <row r="5415" spans="15:19">
      <c r="O5415">
        <v>2</v>
      </c>
      <c r="P5415">
        <v>1</v>
      </c>
      <c r="Q5415">
        <f t="shared" si="258"/>
        <v>1</v>
      </c>
      <c r="R5415">
        <f t="shared" si="259"/>
        <v>0</v>
      </c>
      <c r="S5415">
        <f t="shared" si="260"/>
        <v>0</v>
      </c>
    </row>
    <row r="5416" spans="15:19">
      <c r="O5416">
        <v>2</v>
      </c>
      <c r="P5416">
        <v>0</v>
      </c>
      <c r="Q5416">
        <f t="shared" si="258"/>
        <v>1</v>
      </c>
      <c r="R5416">
        <f t="shared" si="259"/>
        <v>0</v>
      </c>
      <c r="S5416">
        <f t="shared" si="260"/>
        <v>0</v>
      </c>
    </row>
    <row r="5417" spans="15:19">
      <c r="O5417">
        <v>1</v>
      </c>
      <c r="P5417">
        <v>2</v>
      </c>
      <c r="Q5417">
        <f t="shared" si="258"/>
        <v>0</v>
      </c>
      <c r="R5417">
        <f t="shared" si="259"/>
        <v>0</v>
      </c>
      <c r="S5417">
        <f t="shared" si="260"/>
        <v>1</v>
      </c>
    </row>
    <row r="5418" spans="15:19">
      <c r="O5418">
        <v>0</v>
      </c>
      <c r="P5418">
        <v>2</v>
      </c>
      <c r="Q5418">
        <f t="shared" si="258"/>
        <v>0</v>
      </c>
      <c r="R5418">
        <f t="shared" si="259"/>
        <v>0</v>
      </c>
      <c r="S5418">
        <f t="shared" si="260"/>
        <v>1</v>
      </c>
    </row>
    <row r="5419" spans="15:19">
      <c r="O5419">
        <v>1</v>
      </c>
      <c r="P5419">
        <v>1</v>
      </c>
      <c r="Q5419">
        <f t="shared" si="258"/>
        <v>0</v>
      </c>
      <c r="R5419">
        <f t="shared" si="259"/>
        <v>1</v>
      </c>
      <c r="S5419">
        <f t="shared" si="260"/>
        <v>0</v>
      </c>
    </row>
    <row r="5420" spans="15:19">
      <c r="O5420">
        <v>2</v>
      </c>
      <c r="P5420">
        <v>1</v>
      </c>
      <c r="Q5420">
        <f t="shared" si="258"/>
        <v>1</v>
      </c>
      <c r="R5420">
        <f t="shared" si="259"/>
        <v>0</v>
      </c>
      <c r="S5420">
        <f t="shared" si="260"/>
        <v>0</v>
      </c>
    </row>
    <row r="5421" spans="15:19">
      <c r="O5421">
        <v>2</v>
      </c>
      <c r="P5421">
        <v>0</v>
      </c>
      <c r="Q5421">
        <f t="shared" si="258"/>
        <v>1</v>
      </c>
      <c r="R5421">
        <f t="shared" si="259"/>
        <v>0</v>
      </c>
      <c r="S5421">
        <f t="shared" si="260"/>
        <v>0</v>
      </c>
    </row>
    <row r="5422" spans="15:19">
      <c r="O5422">
        <v>3</v>
      </c>
      <c r="P5422">
        <v>1</v>
      </c>
      <c r="Q5422">
        <f t="shared" si="258"/>
        <v>1</v>
      </c>
      <c r="R5422">
        <f t="shared" si="259"/>
        <v>0</v>
      </c>
      <c r="S5422">
        <f t="shared" si="260"/>
        <v>0</v>
      </c>
    </row>
    <row r="5423" spans="15:19">
      <c r="O5423">
        <v>2</v>
      </c>
      <c r="P5423">
        <v>4</v>
      </c>
      <c r="Q5423">
        <f t="shared" si="258"/>
        <v>0</v>
      </c>
      <c r="R5423">
        <f t="shared" si="259"/>
        <v>0</v>
      </c>
      <c r="S5423">
        <f t="shared" si="260"/>
        <v>1</v>
      </c>
    </row>
    <row r="5424" spans="15:19">
      <c r="O5424">
        <v>1</v>
      </c>
      <c r="P5424">
        <v>0</v>
      </c>
      <c r="Q5424">
        <f t="shared" si="258"/>
        <v>1</v>
      </c>
      <c r="R5424">
        <f t="shared" si="259"/>
        <v>0</v>
      </c>
      <c r="S5424">
        <f t="shared" si="260"/>
        <v>0</v>
      </c>
    </row>
    <row r="5425" spans="15:19">
      <c r="O5425">
        <v>0</v>
      </c>
      <c r="P5425">
        <v>2</v>
      </c>
      <c r="Q5425">
        <f t="shared" si="258"/>
        <v>0</v>
      </c>
      <c r="R5425">
        <f t="shared" si="259"/>
        <v>0</v>
      </c>
      <c r="S5425">
        <f t="shared" si="260"/>
        <v>1</v>
      </c>
    </row>
    <row r="5426" spans="15:19">
      <c r="O5426">
        <v>2</v>
      </c>
      <c r="P5426">
        <v>0</v>
      </c>
      <c r="Q5426">
        <f t="shared" si="258"/>
        <v>1</v>
      </c>
      <c r="R5426">
        <f t="shared" si="259"/>
        <v>0</v>
      </c>
      <c r="S5426">
        <f t="shared" si="260"/>
        <v>0</v>
      </c>
    </row>
    <row r="5427" spans="15:19">
      <c r="O5427">
        <v>0</v>
      </c>
      <c r="P5427">
        <v>1</v>
      </c>
      <c r="Q5427">
        <f t="shared" si="258"/>
        <v>0</v>
      </c>
      <c r="R5427">
        <f t="shared" si="259"/>
        <v>0</v>
      </c>
      <c r="S5427">
        <f t="shared" si="260"/>
        <v>1</v>
      </c>
    </row>
    <row r="5428" spans="15:19">
      <c r="O5428">
        <v>1</v>
      </c>
      <c r="P5428">
        <v>1</v>
      </c>
      <c r="Q5428">
        <f t="shared" si="258"/>
        <v>0</v>
      </c>
      <c r="R5428">
        <f t="shared" si="259"/>
        <v>1</v>
      </c>
      <c r="S5428">
        <f t="shared" si="260"/>
        <v>0</v>
      </c>
    </row>
    <row r="5429" spans="15:19">
      <c r="O5429">
        <v>3</v>
      </c>
      <c r="P5429">
        <v>1</v>
      </c>
      <c r="Q5429">
        <f t="shared" si="258"/>
        <v>1</v>
      </c>
      <c r="R5429">
        <f t="shared" si="259"/>
        <v>0</v>
      </c>
      <c r="S5429">
        <f t="shared" si="260"/>
        <v>0</v>
      </c>
    </row>
    <row r="5430" spans="15:19">
      <c r="O5430">
        <v>3</v>
      </c>
      <c r="P5430">
        <v>0</v>
      </c>
      <c r="Q5430">
        <f t="shared" si="258"/>
        <v>1</v>
      </c>
      <c r="R5430">
        <f t="shared" si="259"/>
        <v>0</v>
      </c>
      <c r="S5430">
        <f t="shared" si="260"/>
        <v>0</v>
      </c>
    </row>
    <row r="5431" spans="15:19">
      <c r="O5431">
        <v>1</v>
      </c>
      <c r="P5431">
        <v>1</v>
      </c>
      <c r="Q5431">
        <f t="shared" si="258"/>
        <v>0</v>
      </c>
      <c r="R5431">
        <f t="shared" si="259"/>
        <v>1</v>
      </c>
      <c r="S5431">
        <f t="shared" si="260"/>
        <v>0</v>
      </c>
    </row>
    <row r="5432" spans="15:19">
      <c r="O5432">
        <v>3</v>
      </c>
      <c r="P5432">
        <v>3</v>
      </c>
      <c r="Q5432">
        <f t="shared" si="258"/>
        <v>0</v>
      </c>
      <c r="R5432">
        <f t="shared" si="259"/>
        <v>1</v>
      </c>
      <c r="S5432">
        <f t="shared" si="260"/>
        <v>0</v>
      </c>
    </row>
    <row r="5433" spans="15:19">
      <c r="O5433">
        <v>2</v>
      </c>
      <c r="P5433">
        <v>1</v>
      </c>
      <c r="Q5433">
        <f t="shared" si="258"/>
        <v>1</v>
      </c>
      <c r="R5433">
        <f t="shared" si="259"/>
        <v>0</v>
      </c>
      <c r="S5433">
        <f t="shared" si="260"/>
        <v>0</v>
      </c>
    </row>
    <row r="5434" spans="15:19">
      <c r="O5434">
        <v>0</v>
      </c>
      <c r="P5434">
        <v>1</v>
      </c>
      <c r="Q5434">
        <f t="shared" si="258"/>
        <v>0</v>
      </c>
      <c r="R5434">
        <f t="shared" si="259"/>
        <v>0</v>
      </c>
      <c r="S5434">
        <f t="shared" si="260"/>
        <v>1</v>
      </c>
    </row>
    <row r="5435" spans="15:19">
      <c r="O5435">
        <v>0</v>
      </c>
      <c r="P5435">
        <v>1</v>
      </c>
      <c r="Q5435">
        <f t="shared" si="258"/>
        <v>0</v>
      </c>
      <c r="R5435">
        <f t="shared" si="259"/>
        <v>0</v>
      </c>
      <c r="S5435">
        <f t="shared" si="260"/>
        <v>1</v>
      </c>
    </row>
    <row r="5436" spans="15:19">
      <c r="O5436">
        <v>2</v>
      </c>
      <c r="P5436">
        <v>1</v>
      </c>
      <c r="Q5436">
        <f t="shared" si="258"/>
        <v>1</v>
      </c>
      <c r="R5436">
        <f t="shared" si="259"/>
        <v>0</v>
      </c>
      <c r="S5436">
        <f t="shared" si="260"/>
        <v>0</v>
      </c>
    </row>
    <row r="5437" spans="15:19">
      <c r="O5437">
        <v>3</v>
      </c>
      <c r="P5437">
        <v>1</v>
      </c>
      <c r="Q5437">
        <f t="shared" si="258"/>
        <v>1</v>
      </c>
      <c r="R5437">
        <f t="shared" si="259"/>
        <v>0</v>
      </c>
      <c r="S5437">
        <f t="shared" si="260"/>
        <v>0</v>
      </c>
    </row>
    <row r="5438" spans="15:19">
      <c r="O5438">
        <v>2</v>
      </c>
      <c r="P5438">
        <v>2</v>
      </c>
      <c r="Q5438">
        <f t="shared" si="258"/>
        <v>0</v>
      </c>
      <c r="R5438">
        <f t="shared" si="259"/>
        <v>1</v>
      </c>
      <c r="S5438">
        <f t="shared" si="260"/>
        <v>0</v>
      </c>
    </row>
    <row r="5439" spans="15:19">
      <c r="O5439">
        <v>0</v>
      </c>
      <c r="P5439">
        <v>0</v>
      </c>
      <c r="Q5439">
        <f t="shared" si="258"/>
        <v>0</v>
      </c>
      <c r="R5439">
        <f t="shared" si="259"/>
        <v>1</v>
      </c>
      <c r="S5439">
        <f t="shared" si="260"/>
        <v>0</v>
      </c>
    </row>
    <row r="5440" spans="15:19">
      <c r="O5440">
        <v>1</v>
      </c>
      <c r="P5440">
        <v>2</v>
      </c>
      <c r="Q5440">
        <f t="shared" si="258"/>
        <v>0</v>
      </c>
      <c r="R5440">
        <f t="shared" si="259"/>
        <v>0</v>
      </c>
      <c r="S5440">
        <f t="shared" si="260"/>
        <v>1</v>
      </c>
    </row>
    <row r="5441" spans="15:19">
      <c r="O5441">
        <v>1</v>
      </c>
      <c r="P5441">
        <v>0</v>
      </c>
      <c r="Q5441">
        <f t="shared" si="258"/>
        <v>1</v>
      </c>
      <c r="R5441">
        <f t="shared" si="259"/>
        <v>0</v>
      </c>
      <c r="S5441">
        <f t="shared" si="260"/>
        <v>0</v>
      </c>
    </row>
    <row r="5442" spans="15:19">
      <c r="O5442">
        <v>0</v>
      </c>
      <c r="P5442">
        <v>3</v>
      </c>
      <c r="Q5442">
        <f t="shared" si="258"/>
        <v>0</v>
      </c>
      <c r="R5442">
        <f t="shared" si="259"/>
        <v>0</v>
      </c>
      <c r="S5442">
        <f t="shared" si="260"/>
        <v>1</v>
      </c>
    </row>
    <row r="5443" spans="15:19">
      <c r="O5443">
        <v>1</v>
      </c>
      <c r="P5443">
        <v>0</v>
      </c>
      <c r="Q5443">
        <f t="shared" si="258"/>
        <v>1</v>
      </c>
      <c r="R5443">
        <f t="shared" si="259"/>
        <v>0</v>
      </c>
      <c r="S5443">
        <f t="shared" si="260"/>
        <v>0</v>
      </c>
    </row>
    <row r="5444" spans="15:19">
      <c r="O5444">
        <v>1</v>
      </c>
      <c r="P5444">
        <v>1</v>
      </c>
      <c r="Q5444">
        <f t="shared" si="258"/>
        <v>0</v>
      </c>
      <c r="R5444">
        <f t="shared" si="259"/>
        <v>1</v>
      </c>
      <c r="S5444">
        <f t="shared" si="260"/>
        <v>0</v>
      </c>
    </row>
    <row r="5445" spans="15:19">
      <c r="O5445">
        <v>3</v>
      </c>
      <c r="P5445">
        <v>0</v>
      </c>
      <c r="Q5445">
        <f t="shared" si="258"/>
        <v>1</v>
      </c>
      <c r="R5445">
        <f t="shared" si="259"/>
        <v>0</v>
      </c>
      <c r="S5445">
        <f t="shared" si="260"/>
        <v>0</v>
      </c>
    </row>
    <row r="5446" spans="15:19">
      <c r="O5446">
        <v>0</v>
      </c>
      <c r="P5446">
        <v>0</v>
      </c>
      <c r="Q5446">
        <f t="shared" si="258"/>
        <v>0</v>
      </c>
      <c r="R5446">
        <f t="shared" si="259"/>
        <v>1</v>
      </c>
      <c r="S5446">
        <f t="shared" si="260"/>
        <v>0</v>
      </c>
    </row>
    <row r="5447" spans="15:19">
      <c r="O5447">
        <v>1</v>
      </c>
      <c r="P5447">
        <v>1</v>
      </c>
      <c r="Q5447">
        <f t="shared" si="258"/>
        <v>0</v>
      </c>
      <c r="R5447">
        <f t="shared" si="259"/>
        <v>1</v>
      </c>
      <c r="S5447">
        <f t="shared" si="260"/>
        <v>0</v>
      </c>
    </row>
    <row r="5448" spans="15:19">
      <c r="O5448">
        <v>1</v>
      </c>
      <c r="P5448">
        <v>1</v>
      </c>
      <c r="Q5448">
        <f t="shared" si="258"/>
        <v>0</v>
      </c>
      <c r="R5448">
        <f t="shared" si="259"/>
        <v>1</v>
      </c>
      <c r="S5448">
        <f t="shared" si="260"/>
        <v>0</v>
      </c>
    </row>
    <row r="5449" spans="15:19">
      <c r="O5449">
        <v>0</v>
      </c>
      <c r="P5449">
        <v>2</v>
      </c>
      <c r="Q5449">
        <f t="shared" si="258"/>
        <v>0</v>
      </c>
      <c r="R5449">
        <f t="shared" si="259"/>
        <v>0</v>
      </c>
      <c r="S5449">
        <f t="shared" si="260"/>
        <v>1</v>
      </c>
    </row>
    <row r="5450" spans="15:19">
      <c r="O5450">
        <v>1</v>
      </c>
      <c r="P5450">
        <v>1</v>
      </c>
      <c r="Q5450">
        <f t="shared" si="258"/>
        <v>0</v>
      </c>
      <c r="R5450">
        <f t="shared" si="259"/>
        <v>1</v>
      </c>
      <c r="S5450">
        <f t="shared" si="260"/>
        <v>0</v>
      </c>
    </row>
    <row r="5451" spans="15:19">
      <c r="O5451">
        <v>1</v>
      </c>
      <c r="P5451">
        <v>2</v>
      </c>
      <c r="Q5451">
        <f t="shared" si="258"/>
        <v>0</v>
      </c>
      <c r="R5451">
        <f t="shared" si="259"/>
        <v>0</v>
      </c>
      <c r="S5451">
        <f t="shared" si="260"/>
        <v>1</v>
      </c>
    </row>
    <row r="5452" spans="15:19">
      <c r="O5452">
        <v>1</v>
      </c>
      <c r="P5452">
        <v>1</v>
      </c>
      <c r="Q5452">
        <f t="shared" si="258"/>
        <v>0</v>
      </c>
      <c r="R5452">
        <f t="shared" si="259"/>
        <v>1</v>
      </c>
      <c r="S5452">
        <f t="shared" si="260"/>
        <v>0</v>
      </c>
    </row>
    <row r="5453" spans="15:19">
      <c r="O5453">
        <v>0</v>
      </c>
      <c r="P5453">
        <v>0</v>
      </c>
      <c r="Q5453">
        <f t="shared" si="258"/>
        <v>0</v>
      </c>
      <c r="R5453">
        <f t="shared" si="259"/>
        <v>1</v>
      </c>
      <c r="S5453">
        <f t="shared" si="260"/>
        <v>0</v>
      </c>
    </row>
    <row r="5454" spans="15:19">
      <c r="O5454">
        <v>1</v>
      </c>
      <c r="P5454">
        <v>0</v>
      </c>
      <c r="Q5454">
        <f t="shared" si="258"/>
        <v>1</v>
      </c>
      <c r="R5454">
        <f t="shared" si="259"/>
        <v>0</v>
      </c>
      <c r="S5454">
        <f t="shared" si="260"/>
        <v>0</v>
      </c>
    </row>
    <row r="5455" spans="15:19">
      <c r="O5455">
        <v>1</v>
      </c>
      <c r="P5455">
        <v>0</v>
      </c>
      <c r="Q5455">
        <f t="shared" si="258"/>
        <v>1</v>
      </c>
      <c r="R5455">
        <f t="shared" si="259"/>
        <v>0</v>
      </c>
      <c r="S5455">
        <f t="shared" si="260"/>
        <v>0</v>
      </c>
    </row>
    <row r="5456" spans="15:19">
      <c r="O5456">
        <v>1</v>
      </c>
      <c r="P5456">
        <v>2</v>
      </c>
      <c r="Q5456">
        <f t="shared" si="258"/>
        <v>0</v>
      </c>
      <c r="R5456">
        <f t="shared" si="259"/>
        <v>0</v>
      </c>
      <c r="S5456">
        <f t="shared" si="260"/>
        <v>1</v>
      </c>
    </row>
    <row r="5457" spans="15:19">
      <c r="O5457">
        <v>1</v>
      </c>
      <c r="P5457">
        <v>0</v>
      </c>
      <c r="Q5457">
        <f t="shared" si="258"/>
        <v>1</v>
      </c>
      <c r="R5457">
        <f t="shared" si="259"/>
        <v>0</v>
      </c>
      <c r="S5457">
        <f t="shared" si="260"/>
        <v>0</v>
      </c>
    </row>
    <row r="5458" spans="15:19">
      <c r="O5458">
        <v>5</v>
      </c>
      <c r="P5458">
        <v>2</v>
      </c>
      <c r="Q5458">
        <f t="shared" si="258"/>
        <v>1</v>
      </c>
      <c r="R5458">
        <f t="shared" si="259"/>
        <v>0</v>
      </c>
      <c r="S5458">
        <f t="shared" si="260"/>
        <v>0</v>
      </c>
    </row>
    <row r="5459" spans="15:19">
      <c r="O5459">
        <v>1</v>
      </c>
      <c r="P5459">
        <v>1</v>
      </c>
      <c r="Q5459">
        <f t="shared" si="258"/>
        <v>0</v>
      </c>
      <c r="R5459">
        <f t="shared" si="259"/>
        <v>1</v>
      </c>
      <c r="S5459">
        <f t="shared" si="260"/>
        <v>0</v>
      </c>
    </row>
    <row r="5460" spans="15:19">
      <c r="O5460">
        <v>2</v>
      </c>
      <c r="P5460">
        <v>0</v>
      </c>
      <c r="Q5460">
        <f t="shared" si="258"/>
        <v>1</v>
      </c>
      <c r="R5460">
        <f t="shared" si="259"/>
        <v>0</v>
      </c>
      <c r="S5460">
        <f t="shared" si="260"/>
        <v>0</v>
      </c>
    </row>
    <row r="5461" spans="15:19">
      <c r="O5461">
        <v>1</v>
      </c>
      <c r="P5461">
        <v>0</v>
      </c>
      <c r="Q5461">
        <f t="shared" si="258"/>
        <v>1</v>
      </c>
      <c r="R5461">
        <f t="shared" si="259"/>
        <v>0</v>
      </c>
      <c r="S5461">
        <f t="shared" si="260"/>
        <v>0</v>
      </c>
    </row>
    <row r="5462" spans="15:19">
      <c r="O5462">
        <v>1</v>
      </c>
      <c r="P5462">
        <v>1</v>
      </c>
      <c r="Q5462">
        <f t="shared" ref="Q5462:Q5525" si="261">IF(O5462&gt;P5462,1,0)</f>
        <v>0</v>
      </c>
      <c r="R5462">
        <f t="shared" ref="R5462:R5525" si="262">IF(O5462=P5462,1,0)</f>
        <v>1</v>
      </c>
      <c r="S5462">
        <f t="shared" ref="S5462:S5525" si="263">IF(O5462&lt;P5462,1,0)</f>
        <v>0</v>
      </c>
    </row>
    <row r="5463" spans="15:19">
      <c r="O5463">
        <v>0</v>
      </c>
      <c r="P5463">
        <v>3</v>
      </c>
      <c r="Q5463">
        <f t="shared" si="261"/>
        <v>0</v>
      </c>
      <c r="R5463">
        <f t="shared" si="262"/>
        <v>0</v>
      </c>
      <c r="S5463">
        <f t="shared" si="263"/>
        <v>1</v>
      </c>
    </row>
    <row r="5464" spans="15:19">
      <c r="O5464">
        <v>1</v>
      </c>
      <c r="P5464">
        <v>1</v>
      </c>
      <c r="Q5464">
        <f t="shared" si="261"/>
        <v>0</v>
      </c>
      <c r="R5464">
        <f t="shared" si="262"/>
        <v>1</v>
      </c>
      <c r="S5464">
        <f t="shared" si="263"/>
        <v>0</v>
      </c>
    </row>
    <row r="5465" spans="15:19">
      <c r="O5465">
        <v>1</v>
      </c>
      <c r="P5465">
        <v>0</v>
      </c>
      <c r="Q5465">
        <f t="shared" si="261"/>
        <v>1</v>
      </c>
      <c r="R5465">
        <f t="shared" si="262"/>
        <v>0</v>
      </c>
      <c r="S5465">
        <f t="shared" si="263"/>
        <v>0</v>
      </c>
    </row>
    <row r="5466" spans="15:19">
      <c r="O5466">
        <v>2</v>
      </c>
      <c r="P5466">
        <v>2</v>
      </c>
      <c r="Q5466">
        <f t="shared" si="261"/>
        <v>0</v>
      </c>
      <c r="R5466">
        <f t="shared" si="262"/>
        <v>1</v>
      </c>
      <c r="S5466">
        <f t="shared" si="263"/>
        <v>0</v>
      </c>
    </row>
    <row r="5467" spans="15:19">
      <c r="O5467">
        <v>1</v>
      </c>
      <c r="P5467">
        <v>0</v>
      </c>
      <c r="Q5467">
        <f t="shared" si="261"/>
        <v>1</v>
      </c>
      <c r="R5467">
        <f t="shared" si="262"/>
        <v>0</v>
      </c>
      <c r="S5467">
        <f t="shared" si="263"/>
        <v>0</v>
      </c>
    </row>
    <row r="5468" spans="15:19">
      <c r="O5468">
        <v>1</v>
      </c>
      <c r="P5468">
        <v>1</v>
      </c>
      <c r="Q5468">
        <f t="shared" si="261"/>
        <v>0</v>
      </c>
      <c r="R5468">
        <f t="shared" si="262"/>
        <v>1</v>
      </c>
      <c r="S5468">
        <f t="shared" si="263"/>
        <v>0</v>
      </c>
    </row>
    <row r="5469" spans="15:19">
      <c r="O5469">
        <v>1</v>
      </c>
      <c r="P5469">
        <v>0</v>
      </c>
      <c r="Q5469">
        <f t="shared" si="261"/>
        <v>1</v>
      </c>
      <c r="R5469">
        <f t="shared" si="262"/>
        <v>0</v>
      </c>
      <c r="S5469">
        <f t="shared" si="263"/>
        <v>0</v>
      </c>
    </row>
    <row r="5470" spans="15:19">
      <c r="O5470">
        <v>0</v>
      </c>
      <c r="P5470">
        <v>3</v>
      </c>
      <c r="Q5470">
        <f t="shared" si="261"/>
        <v>0</v>
      </c>
      <c r="R5470">
        <f t="shared" si="262"/>
        <v>0</v>
      </c>
      <c r="S5470">
        <f t="shared" si="263"/>
        <v>1</v>
      </c>
    </row>
    <row r="5471" spans="15:19">
      <c r="O5471">
        <v>1</v>
      </c>
      <c r="P5471">
        <v>0</v>
      </c>
      <c r="Q5471">
        <f t="shared" si="261"/>
        <v>1</v>
      </c>
      <c r="R5471">
        <f t="shared" si="262"/>
        <v>0</v>
      </c>
      <c r="S5471">
        <f t="shared" si="263"/>
        <v>0</v>
      </c>
    </row>
    <row r="5472" spans="15:19">
      <c r="O5472">
        <v>0</v>
      </c>
      <c r="P5472">
        <v>0</v>
      </c>
      <c r="Q5472">
        <f t="shared" si="261"/>
        <v>0</v>
      </c>
      <c r="R5472">
        <f t="shared" si="262"/>
        <v>1</v>
      </c>
      <c r="S5472">
        <f t="shared" si="263"/>
        <v>0</v>
      </c>
    </row>
    <row r="5473" spans="15:19">
      <c r="O5473">
        <v>1</v>
      </c>
      <c r="P5473">
        <v>1</v>
      </c>
      <c r="Q5473">
        <f t="shared" si="261"/>
        <v>0</v>
      </c>
      <c r="R5473">
        <f t="shared" si="262"/>
        <v>1</v>
      </c>
      <c r="S5473">
        <f t="shared" si="263"/>
        <v>0</v>
      </c>
    </row>
    <row r="5474" spans="15:19">
      <c r="O5474">
        <v>3</v>
      </c>
      <c r="P5474">
        <v>2</v>
      </c>
      <c r="Q5474">
        <f t="shared" si="261"/>
        <v>1</v>
      </c>
      <c r="R5474">
        <f t="shared" si="262"/>
        <v>0</v>
      </c>
      <c r="S5474">
        <f t="shared" si="263"/>
        <v>0</v>
      </c>
    </row>
    <row r="5475" spans="15:19">
      <c r="O5475">
        <v>0</v>
      </c>
      <c r="P5475">
        <v>2</v>
      </c>
      <c r="Q5475">
        <f t="shared" si="261"/>
        <v>0</v>
      </c>
      <c r="R5475">
        <f t="shared" si="262"/>
        <v>0</v>
      </c>
      <c r="S5475">
        <f t="shared" si="263"/>
        <v>1</v>
      </c>
    </row>
    <row r="5476" spans="15:19">
      <c r="O5476">
        <v>3</v>
      </c>
      <c r="P5476">
        <v>1</v>
      </c>
      <c r="Q5476">
        <f t="shared" si="261"/>
        <v>1</v>
      </c>
      <c r="R5476">
        <f t="shared" si="262"/>
        <v>0</v>
      </c>
      <c r="S5476">
        <f t="shared" si="263"/>
        <v>0</v>
      </c>
    </row>
    <row r="5477" spans="15:19">
      <c r="O5477">
        <v>0</v>
      </c>
      <c r="P5477">
        <v>0</v>
      </c>
      <c r="Q5477">
        <f t="shared" si="261"/>
        <v>0</v>
      </c>
      <c r="R5477">
        <f t="shared" si="262"/>
        <v>1</v>
      </c>
      <c r="S5477">
        <f t="shared" si="263"/>
        <v>0</v>
      </c>
    </row>
    <row r="5478" spans="15:19">
      <c r="O5478">
        <v>1</v>
      </c>
      <c r="P5478">
        <v>1</v>
      </c>
      <c r="Q5478">
        <f t="shared" si="261"/>
        <v>0</v>
      </c>
      <c r="R5478">
        <f t="shared" si="262"/>
        <v>1</v>
      </c>
      <c r="S5478">
        <f t="shared" si="263"/>
        <v>0</v>
      </c>
    </row>
    <row r="5479" spans="15:19">
      <c r="O5479">
        <v>1</v>
      </c>
      <c r="P5479">
        <v>1</v>
      </c>
      <c r="Q5479">
        <f t="shared" si="261"/>
        <v>0</v>
      </c>
      <c r="R5479">
        <f t="shared" si="262"/>
        <v>1</v>
      </c>
      <c r="S5479">
        <f t="shared" si="263"/>
        <v>0</v>
      </c>
    </row>
    <row r="5480" spans="15:19">
      <c r="O5480">
        <v>0</v>
      </c>
      <c r="P5480">
        <v>2</v>
      </c>
      <c r="Q5480">
        <f t="shared" si="261"/>
        <v>0</v>
      </c>
      <c r="R5480">
        <f t="shared" si="262"/>
        <v>0</v>
      </c>
      <c r="S5480">
        <f t="shared" si="263"/>
        <v>1</v>
      </c>
    </row>
    <row r="5481" spans="15:19">
      <c r="O5481">
        <v>3</v>
      </c>
      <c r="P5481">
        <v>1</v>
      </c>
      <c r="Q5481">
        <f t="shared" si="261"/>
        <v>1</v>
      </c>
      <c r="R5481">
        <f t="shared" si="262"/>
        <v>0</v>
      </c>
      <c r="S5481">
        <f t="shared" si="263"/>
        <v>0</v>
      </c>
    </row>
    <row r="5482" spans="15:19">
      <c r="O5482">
        <v>0</v>
      </c>
      <c r="P5482">
        <v>1</v>
      </c>
      <c r="Q5482">
        <f t="shared" si="261"/>
        <v>0</v>
      </c>
      <c r="R5482">
        <f t="shared" si="262"/>
        <v>0</v>
      </c>
      <c r="S5482">
        <f t="shared" si="263"/>
        <v>1</v>
      </c>
    </row>
    <row r="5483" spans="15:19">
      <c r="O5483">
        <v>4</v>
      </c>
      <c r="P5483">
        <v>3</v>
      </c>
      <c r="Q5483">
        <f t="shared" si="261"/>
        <v>1</v>
      </c>
      <c r="R5483">
        <f t="shared" si="262"/>
        <v>0</v>
      </c>
      <c r="S5483">
        <f t="shared" si="263"/>
        <v>0</v>
      </c>
    </row>
    <row r="5484" spans="15:19">
      <c r="O5484">
        <v>0</v>
      </c>
      <c r="P5484">
        <v>1</v>
      </c>
      <c r="Q5484">
        <f t="shared" si="261"/>
        <v>0</v>
      </c>
      <c r="R5484">
        <f t="shared" si="262"/>
        <v>0</v>
      </c>
      <c r="S5484">
        <f t="shared" si="263"/>
        <v>1</v>
      </c>
    </row>
    <row r="5485" spans="15:19">
      <c r="O5485">
        <v>0</v>
      </c>
      <c r="P5485">
        <v>1</v>
      </c>
      <c r="Q5485">
        <f t="shared" si="261"/>
        <v>0</v>
      </c>
      <c r="R5485">
        <f t="shared" si="262"/>
        <v>0</v>
      </c>
      <c r="S5485">
        <f t="shared" si="263"/>
        <v>1</v>
      </c>
    </row>
    <row r="5486" spans="15:19">
      <c r="O5486">
        <v>2</v>
      </c>
      <c r="P5486">
        <v>2</v>
      </c>
      <c r="Q5486">
        <f t="shared" si="261"/>
        <v>0</v>
      </c>
      <c r="R5486">
        <f t="shared" si="262"/>
        <v>1</v>
      </c>
      <c r="S5486">
        <f t="shared" si="263"/>
        <v>0</v>
      </c>
    </row>
    <row r="5487" spans="15:19">
      <c r="O5487">
        <v>2</v>
      </c>
      <c r="P5487">
        <v>1</v>
      </c>
      <c r="Q5487">
        <f t="shared" si="261"/>
        <v>1</v>
      </c>
      <c r="R5487">
        <f t="shared" si="262"/>
        <v>0</v>
      </c>
      <c r="S5487">
        <f t="shared" si="263"/>
        <v>0</v>
      </c>
    </row>
    <row r="5488" spans="15:19">
      <c r="O5488">
        <v>1</v>
      </c>
      <c r="P5488">
        <v>1</v>
      </c>
      <c r="Q5488">
        <f t="shared" si="261"/>
        <v>0</v>
      </c>
      <c r="R5488">
        <f t="shared" si="262"/>
        <v>1</v>
      </c>
      <c r="S5488">
        <f t="shared" si="263"/>
        <v>0</v>
      </c>
    </row>
    <row r="5489" spans="15:19">
      <c r="O5489">
        <v>1</v>
      </c>
      <c r="P5489">
        <v>0</v>
      </c>
      <c r="Q5489">
        <f t="shared" si="261"/>
        <v>1</v>
      </c>
      <c r="R5489">
        <f t="shared" si="262"/>
        <v>0</v>
      </c>
      <c r="S5489">
        <f t="shared" si="263"/>
        <v>0</v>
      </c>
    </row>
    <row r="5490" spans="15:19">
      <c r="O5490">
        <v>3</v>
      </c>
      <c r="P5490">
        <v>0</v>
      </c>
      <c r="Q5490">
        <f t="shared" si="261"/>
        <v>1</v>
      </c>
      <c r="R5490">
        <f t="shared" si="262"/>
        <v>0</v>
      </c>
      <c r="S5490">
        <f t="shared" si="263"/>
        <v>0</v>
      </c>
    </row>
    <row r="5491" spans="15:19">
      <c r="O5491">
        <v>4</v>
      </c>
      <c r="P5491">
        <v>0</v>
      </c>
      <c r="Q5491">
        <f t="shared" si="261"/>
        <v>1</v>
      </c>
      <c r="R5491">
        <f t="shared" si="262"/>
        <v>0</v>
      </c>
      <c r="S5491">
        <f t="shared" si="263"/>
        <v>0</v>
      </c>
    </row>
    <row r="5492" spans="15:19">
      <c r="O5492">
        <v>1</v>
      </c>
      <c r="P5492">
        <v>2</v>
      </c>
      <c r="Q5492">
        <f t="shared" si="261"/>
        <v>0</v>
      </c>
      <c r="R5492">
        <f t="shared" si="262"/>
        <v>0</v>
      </c>
      <c r="S5492">
        <f t="shared" si="263"/>
        <v>1</v>
      </c>
    </row>
    <row r="5493" spans="15:19">
      <c r="O5493">
        <v>1</v>
      </c>
      <c r="P5493">
        <v>1</v>
      </c>
      <c r="Q5493">
        <f t="shared" si="261"/>
        <v>0</v>
      </c>
      <c r="R5493">
        <f t="shared" si="262"/>
        <v>1</v>
      </c>
      <c r="S5493">
        <f t="shared" si="263"/>
        <v>0</v>
      </c>
    </row>
    <row r="5494" spans="15:19">
      <c r="O5494">
        <v>1</v>
      </c>
      <c r="P5494">
        <v>1</v>
      </c>
      <c r="Q5494">
        <f t="shared" si="261"/>
        <v>0</v>
      </c>
      <c r="R5494">
        <f t="shared" si="262"/>
        <v>1</v>
      </c>
      <c r="S5494">
        <f t="shared" si="263"/>
        <v>0</v>
      </c>
    </row>
    <row r="5495" spans="15:19">
      <c r="O5495">
        <v>0</v>
      </c>
      <c r="P5495">
        <v>0</v>
      </c>
      <c r="Q5495">
        <f t="shared" si="261"/>
        <v>0</v>
      </c>
      <c r="R5495">
        <f t="shared" si="262"/>
        <v>1</v>
      </c>
      <c r="S5495">
        <f t="shared" si="263"/>
        <v>0</v>
      </c>
    </row>
    <row r="5496" spans="15:19">
      <c r="O5496">
        <v>1</v>
      </c>
      <c r="P5496">
        <v>2</v>
      </c>
      <c r="Q5496">
        <f t="shared" si="261"/>
        <v>0</v>
      </c>
      <c r="R5496">
        <f t="shared" si="262"/>
        <v>0</v>
      </c>
      <c r="S5496">
        <f t="shared" si="263"/>
        <v>1</v>
      </c>
    </row>
    <row r="5497" spans="15:19">
      <c r="O5497">
        <v>3</v>
      </c>
      <c r="P5497">
        <v>0</v>
      </c>
      <c r="Q5497">
        <f t="shared" si="261"/>
        <v>1</v>
      </c>
      <c r="R5497">
        <f t="shared" si="262"/>
        <v>0</v>
      </c>
      <c r="S5497">
        <f t="shared" si="263"/>
        <v>0</v>
      </c>
    </row>
    <row r="5498" spans="15:19">
      <c r="O5498">
        <v>1</v>
      </c>
      <c r="P5498">
        <v>2</v>
      </c>
      <c r="Q5498">
        <f t="shared" si="261"/>
        <v>0</v>
      </c>
      <c r="R5498">
        <f t="shared" si="262"/>
        <v>0</v>
      </c>
      <c r="S5498">
        <f t="shared" si="263"/>
        <v>1</v>
      </c>
    </row>
    <row r="5499" spans="15:19">
      <c r="O5499">
        <v>1</v>
      </c>
      <c r="P5499">
        <v>1</v>
      </c>
      <c r="Q5499">
        <f t="shared" si="261"/>
        <v>0</v>
      </c>
      <c r="R5499">
        <f t="shared" si="262"/>
        <v>1</v>
      </c>
      <c r="S5499">
        <f t="shared" si="263"/>
        <v>0</v>
      </c>
    </row>
    <row r="5500" spans="15:19">
      <c r="O5500">
        <v>3</v>
      </c>
      <c r="P5500">
        <v>0</v>
      </c>
      <c r="Q5500">
        <f t="shared" si="261"/>
        <v>1</v>
      </c>
      <c r="R5500">
        <f t="shared" si="262"/>
        <v>0</v>
      </c>
      <c r="S5500">
        <f t="shared" si="263"/>
        <v>0</v>
      </c>
    </row>
    <row r="5501" spans="15:19">
      <c r="O5501">
        <v>1</v>
      </c>
      <c r="P5501">
        <v>0</v>
      </c>
      <c r="Q5501">
        <f t="shared" si="261"/>
        <v>1</v>
      </c>
      <c r="R5501">
        <f t="shared" si="262"/>
        <v>0</v>
      </c>
      <c r="S5501">
        <f t="shared" si="263"/>
        <v>0</v>
      </c>
    </row>
    <row r="5502" spans="15:19">
      <c r="O5502">
        <v>2</v>
      </c>
      <c r="P5502">
        <v>2</v>
      </c>
      <c r="Q5502">
        <f t="shared" si="261"/>
        <v>0</v>
      </c>
      <c r="R5502">
        <f t="shared" si="262"/>
        <v>1</v>
      </c>
      <c r="S5502">
        <f t="shared" si="263"/>
        <v>0</v>
      </c>
    </row>
    <row r="5503" spans="15:19">
      <c r="O5503">
        <v>1</v>
      </c>
      <c r="P5503">
        <v>0</v>
      </c>
      <c r="Q5503">
        <f t="shared" si="261"/>
        <v>1</v>
      </c>
      <c r="R5503">
        <f t="shared" si="262"/>
        <v>0</v>
      </c>
      <c r="S5503">
        <f t="shared" si="263"/>
        <v>0</v>
      </c>
    </row>
    <row r="5504" spans="15:19">
      <c r="O5504">
        <v>1</v>
      </c>
      <c r="P5504">
        <v>0</v>
      </c>
      <c r="Q5504">
        <f t="shared" si="261"/>
        <v>1</v>
      </c>
      <c r="R5504">
        <f t="shared" si="262"/>
        <v>0</v>
      </c>
      <c r="S5504">
        <f t="shared" si="263"/>
        <v>0</v>
      </c>
    </row>
    <row r="5505" spans="15:19">
      <c r="O5505">
        <v>1</v>
      </c>
      <c r="P5505">
        <v>0</v>
      </c>
      <c r="Q5505">
        <f t="shared" si="261"/>
        <v>1</v>
      </c>
      <c r="R5505">
        <f t="shared" si="262"/>
        <v>0</v>
      </c>
      <c r="S5505">
        <f t="shared" si="263"/>
        <v>0</v>
      </c>
    </row>
    <row r="5506" spans="15:19">
      <c r="O5506">
        <v>1</v>
      </c>
      <c r="P5506">
        <v>4</v>
      </c>
      <c r="Q5506">
        <f t="shared" si="261"/>
        <v>0</v>
      </c>
      <c r="R5506">
        <f t="shared" si="262"/>
        <v>0</v>
      </c>
      <c r="S5506">
        <f t="shared" si="263"/>
        <v>1</v>
      </c>
    </row>
    <row r="5507" spans="15:19">
      <c r="O5507">
        <v>2</v>
      </c>
      <c r="P5507">
        <v>2</v>
      </c>
      <c r="Q5507">
        <f t="shared" si="261"/>
        <v>0</v>
      </c>
      <c r="R5507">
        <f t="shared" si="262"/>
        <v>1</v>
      </c>
      <c r="S5507">
        <f t="shared" si="263"/>
        <v>0</v>
      </c>
    </row>
    <row r="5508" spans="15:19">
      <c r="O5508">
        <v>3</v>
      </c>
      <c r="P5508">
        <v>4</v>
      </c>
      <c r="Q5508">
        <f t="shared" si="261"/>
        <v>0</v>
      </c>
      <c r="R5508">
        <f t="shared" si="262"/>
        <v>0</v>
      </c>
      <c r="S5508">
        <f t="shared" si="263"/>
        <v>1</v>
      </c>
    </row>
    <row r="5509" spans="15:19">
      <c r="O5509">
        <v>2</v>
      </c>
      <c r="P5509">
        <v>3</v>
      </c>
      <c r="Q5509">
        <f t="shared" si="261"/>
        <v>0</v>
      </c>
      <c r="R5509">
        <f t="shared" si="262"/>
        <v>0</v>
      </c>
      <c r="S5509">
        <f t="shared" si="263"/>
        <v>1</v>
      </c>
    </row>
    <row r="5510" spans="15:19">
      <c r="O5510">
        <v>0</v>
      </c>
      <c r="P5510">
        <v>0</v>
      </c>
      <c r="Q5510">
        <f t="shared" si="261"/>
        <v>0</v>
      </c>
      <c r="R5510">
        <f t="shared" si="262"/>
        <v>1</v>
      </c>
      <c r="S5510">
        <f t="shared" si="263"/>
        <v>0</v>
      </c>
    </row>
    <row r="5511" spans="15:19">
      <c r="O5511">
        <v>2</v>
      </c>
      <c r="P5511">
        <v>2</v>
      </c>
      <c r="Q5511">
        <f t="shared" si="261"/>
        <v>0</v>
      </c>
      <c r="R5511">
        <f t="shared" si="262"/>
        <v>1</v>
      </c>
      <c r="S5511">
        <f t="shared" si="263"/>
        <v>0</v>
      </c>
    </row>
    <row r="5512" spans="15:19">
      <c r="O5512">
        <v>2</v>
      </c>
      <c r="P5512">
        <v>3</v>
      </c>
      <c r="Q5512">
        <f t="shared" si="261"/>
        <v>0</v>
      </c>
      <c r="R5512">
        <f t="shared" si="262"/>
        <v>0</v>
      </c>
      <c r="S5512">
        <f t="shared" si="263"/>
        <v>1</v>
      </c>
    </row>
    <row r="5513" spans="15:19">
      <c r="O5513">
        <v>0</v>
      </c>
      <c r="P5513">
        <v>2</v>
      </c>
      <c r="Q5513">
        <f t="shared" si="261"/>
        <v>0</v>
      </c>
      <c r="R5513">
        <f t="shared" si="262"/>
        <v>0</v>
      </c>
      <c r="S5513">
        <f t="shared" si="263"/>
        <v>1</v>
      </c>
    </row>
    <row r="5514" spans="15:19">
      <c r="O5514">
        <v>2</v>
      </c>
      <c r="P5514">
        <v>1</v>
      </c>
      <c r="Q5514">
        <f t="shared" si="261"/>
        <v>1</v>
      </c>
      <c r="R5514">
        <f t="shared" si="262"/>
        <v>0</v>
      </c>
      <c r="S5514">
        <f t="shared" si="263"/>
        <v>0</v>
      </c>
    </row>
    <row r="5515" spans="15:19">
      <c r="O5515">
        <v>4</v>
      </c>
      <c r="P5515">
        <v>0</v>
      </c>
      <c r="Q5515">
        <f t="shared" si="261"/>
        <v>1</v>
      </c>
      <c r="R5515">
        <f t="shared" si="262"/>
        <v>0</v>
      </c>
      <c r="S5515">
        <f t="shared" si="263"/>
        <v>0</v>
      </c>
    </row>
    <row r="5516" spans="15:19">
      <c r="O5516">
        <v>1</v>
      </c>
      <c r="P5516">
        <v>1</v>
      </c>
      <c r="Q5516">
        <f t="shared" si="261"/>
        <v>0</v>
      </c>
      <c r="R5516">
        <f t="shared" si="262"/>
        <v>1</v>
      </c>
      <c r="S5516">
        <f t="shared" si="263"/>
        <v>0</v>
      </c>
    </row>
    <row r="5517" spans="15:19">
      <c r="O5517">
        <v>3</v>
      </c>
      <c r="P5517">
        <v>1</v>
      </c>
      <c r="Q5517">
        <f t="shared" si="261"/>
        <v>1</v>
      </c>
      <c r="R5517">
        <f t="shared" si="262"/>
        <v>0</v>
      </c>
      <c r="S5517">
        <f t="shared" si="263"/>
        <v>0</v>
      </c>
    </row>
    <row r="5518" spans="15:19">
      <c r="O5518">
        <v>0</v>
      </c>
      <c r="P5518">
        <v>1</v>
      </c>
      <c r="Q5518">
        <f t="shared" si="261"/>
        <v>0</v>
      </c>
      <c r="R5518">
        <f t="shared" si="262"/>
        <v>0</v>
      </c>
      <c r="S5518">
        <f t="shared" si="263"/>
        <v>1</v>
      </c>
    </row>
    <row r="5519" spans="15:19">
      <c r="O5519">
        <v>4</v>
      </c>
      <c r="P5519">
        <v>2</v>
      </c>
      <c r="Q5519">
        <f t="shared" si="261"/>
        <v>1</v>
      </c>
      <c r="R5519">
        <f t="shared" si="262"/>
        <v>0</v>
      </c>
      <c r="S5519">
        <f t="shared" si="263"/>
        <v>0</v>
      </c>
    </row>
    <row r="5520" spans="15:19">
      <c r="O5520">
        <v>0</v>
      </c>
      <c r="P5520">
        <v>2</v>
      </c>
      <c r="Q5520">
        <f t="shared" si="261"/>
        <v>0</v>
      </c>
      <c r="R5520">
        <f t="shared" si="262"/>
        <v>0</v>
      </c>
      <c r="S5520">
        <f t="shared" si="263"/>
        <v>1</v>
      </c>
    </row>
    <row r="5521" spans="15:19">
      <c r="O5521">
        <v>1</v>
      </c>
      <c r="P5521">
        <v>0</v>
      </c>
      <c r="Q5521">
        <f t="shared" si="261"/>
        <v>1</v>
      </c>
      <c r="R5521">
        <f t="shared" si="262"/>
        <v>0</v>
      </c>
      <c r="S5521">
        <f t="shared" si="263"/>
        <v>0</v>
      </c>
    </row>
    <row r="5522" spans="15:19">
      <c r="O5522">
        <v>1</v>
      </c>
      <c r="P5522">
        <v>2</v>
      </c>
      <c r="Q5522">
        <f t="shared" si="261"/>
        <v>0</v>
      </c>
      <c r="R5522">
        <f t="shared" si="262"/>
        <v>0</v>
      </c>
      <c r="S5522">
        <f t="shared" si="263"/>
        <v>1</v>
      </c>
    </row>
    <row r="5523" spans="15:19">
      <c r="O5523">
        <v>1</v>
      </c>
      <c r="P5523">
        <v>0</v>
      </c>
      <c r="Q5523">
        <f t="shared" si="261"/>
        <v>1</v>
      </c>
      <c r="R5523">
        <f t="shared" si="262"/>
        <v>0</v>
      </c>
      <c r="S5523">
        <f t="shared" si="263"/>
        <v>0</v>
      </c>
    </row>
    <row r="5524" spans="15:19">
      <c r="O5524">
        <v>2</v>
      </c>
      <c r="P5524">
        <v>0</v>
      </c>
      <c r="Q5524">
        <f t="shared" si="261"/>
        <v>1</v>
      </c>
      <c r="R5524">
        <f t="shared" si="262"/>
        <v>0</v>
      </c>
      <c r="S5524">
        <f t="shared" si="263"/>
        <v>0</v>
      </c>
    </row>
    <row r="5525" spans="15:19">
      <c r="O5525">
        <v>1</v>
      </c>
      <c r="P5525">
        <v>1</v>
      </c>
      <c r="Q5525">
        <f t="shared" si="261"/>
        <v>0</v>
      </c>
      <c r="R5525">
        <f t="shared" si="262"/>
        <v>1</v>
      </c>
      <c r="S5525">
        <f t="shared" si="263"/>
        <v>0</v>
      </c>
    </row>
    <row r="5526" spans="15:19">
      <c r="O5526">
        <v>4</v>
      </c>
      <c r="P5526">
        <v>1</v>
      </c>
      <c r="Q5526">
        <f t="shared" ref="Q5526:Q5589" si="264">IF(O5526&gt;P5526,1,0)</f>
        <v>1</v>
      </c>
      <c r="R5526">
        <f t="shared" ref="R5526:R5589" si="265">IF(O5526=P5526,1,0)</f>
        <v>0</v>
      </c>
      <c r="S5526">
        <f t="shared" ref="S5526:S5589" si="266">IF(O5526&lt;P5526,1,0)</f>
        <v>0</v>
      </c>
    </row>
    <row r="5527" spans="15:19">
      <c r="O5527">
        <v>1</v>
      </c>
      <c r="P5527">
        <v>0</v>
      </c>
      <c r="Q5527">
        <f t="shared" si="264"/>
        <v>1</v>
      </c>
      <c r="R5527">
        <f t="shared" si="265"/>
        <v>0</v>
      </c>
      <c r="S5527">
        <f t="shared" si="266"/>
        <v>0</v>
      </c>
    </row>
    <row r="5528" spans="15:19">
      <c r="O5528">
        <v>1</v>
      </c>
      <c r="P5528">
        <v>2</v>
      </c>
      <c r="Q5528">
        <f t="shared" si="264"/>
        <v>0</v>
      </c>
      <c r="R5528">
        <f t="shared" si="265"/>
        <v>0</v>
      </c>
      <c r="S5528">
        <f t="shared" si="266"/>
        <v>1</v>
      </c>
    </row>
    <row r="5529" spans="15:19">
      <c r="O5529">
        <v>0</v>
      </c>
      <c r="P5529">
        <v>1</v>
      </c>
      <c r="Q5529">
        <f t="shared" si="264"/>
        <v>0</v>
      </c>
      <c r="R5529">
        <f t="shared" si="265"/>
        <v>0</v>
      </c>
      <c r="S5529">
        <f t="shared" si="266"/>
        <v>1</v>
      </c>
    </row>
    <row r="5530" spans="15:19">
      <c r="O5530">
        <v>3</v>
      </c>
      <c r="P5530">
        <v>0</v>
      </c>
      <c r="Q5530">
        <f t="shared" si="264"/>
        <v>1</v>
      </c>
      <c r="R5530">
        <f t="shared" si="265"/>
        <v>0</v>
      </c>
      <c r="S5530">
        <f t="shared" si="266"/>
        <v>0</v>
      </c>
    </row>
    <row r="5531" spans="15:19">
      <c r="O5531">
        <v>1</v>
      </c>
      <c r="P5531">
        <v>1</v>
      </c>
      <c r="Q5531">
        <f t="shared" si="264"/>
        <v>0</v>
      </c>
      <c r="R5531">
        <f t="shared" si="265"/>
        <v>1</v>
      </c>
      <c r="S5531">
        <f t="shared" si="266"/>
        <v>0</v>
      </c>
    </row>
    <row r="5532" spans="15:19">
      <c r="O5532">
        <v>3</v>
      </c>
      <c r="P5532">
        <v>0</v>
      </c>
      <c r="Q5532">
        <f t="shared" si="264"/>
        <v>1</v>
      </c>
      <c r="R5532">
        <f t="shared" si="265"/>
        <v>0</v>
      </c>
      <c r="S5532">
        <f t="shared" si="266"/>
        <v>0</v>
      </c>
    </row>
    <row r="5533" spans="15:19">
      <c r="O5533">
        <v>4</v>
      </c>
      <c r="P5533">
        <v>0</v>
      </c>
      <c r="Q5533">
        <f t="shared" si="264"/>
        <v>1</v>
      </c>
      <c r="R5533">
        <f t="shared" si="265"/>
        <v>0</v>
      </c>
      <c r="S5533">
        <f t="shared" si="266"/>
        <v>0</v>
      </c>
    </row>
    <row r="5534" spans="15:19">
      <c r="O5534">
        <v>0</v>
      </c>
      <c r="P5534">
        <v>0</v>
      </c>
      <c r="Q5534">
        <f t="shared" si="264"/>
        <v>0</v>
      </c>
      <c r="R5534">
        <f t="shared" si="265"/>
        <v>1</v>
      </c>
      <c r="S5534">
        <f t="shared" si="266"/>
        <v>0</v>
      </c>
    </row>
    <row r="5535" spans="15:19">
      <c r="O5535">
        <v>2</v>
      </c>
      <c r="P5535">
        <v>0</v>
      </c>
      <c r="Q5535">
        <f t="shared" si="264"/>
        <v>1</v>
      </c>
      <c r="R5535">
        <f t="shared" si="265"/>
        <v>0</v>
      </c>
      <c r="S5535">
        <f t="shared" si="266"/>
        <v>0</v>
      </c>
    </row>
    <row r="5536" spans="15:19">
      <c r="O5536">
        <v>3</v>
      </c>
      <c r="P5536">
        <v>0</v>
      </c>
      <c r="Q5536">
        <f t="shared" si="264"/>
        <v>1</v>
      </c>
      <c r="R5536">
        <f t="shared" si="265"/>
        <v>0</v>
      </c>
      <c r="S5536">
        <f t="shared" si="266"/>
        <v>0</v>
      </c>
    </row>
    <row r="5537" spans="15:19">
      <c r="O5537">
        <v>1</v>
      </c>
      <c r="P5537">
        <v>2</v>
      </c>
      <c r="Q5537">
        <f t="shared" si="264"/>
        <v>0</v>
      </c>
      <c r="R5537">
        <f t="shared" si="265"/>
        <v>0</v>
      </c>
      <c r="S5537">
        <f t="shared" si="266"/>
        <v>1</v>
      </c>
    </row>
    <row r="5538" spans="15:19">
      <c r="O5538">
        <v>1</v>
      </c>
      <c r="P5538">
        <v>1</v>
      </c>
      <c r="Q5538">
        <f t="shared" si="264"/>
        <v>0</v>
      </c>
      <c r="R5538">
        <f t="shared" si="265"/>
        <v>1</v>
      </c>
      <c r="S5538">
        <f t="shared" si="266"/>
        <v>0</v>
      </c>
    </row>
    <row r="5539" spans="15:19">
      <c r="O5539">
        <v>1</v>
      </c>
      <c r="P5539">
        <v>0</v>
      </c>
      <c r="Q5539">
        <f t="shared" si="264"/>
        <v>1</v>
      </c>
      <c r="R5539">
        <f t="shared" si="265"/>
        <v>0</v>
      </c>
      <c r="S5539">
        <f t="shared" si="266"/>
        <v>0</v>
      </c>
    </row>
    <row r="5540" spans="15:19">
      <c r="O5540">
        <v>1</v>
      </c>
      <c r="P5540">
        <v>2</v>
      </c>
      <c r="Q5540">
        <f t="shared" si="264"/>
        <v>0</v>
      </c>
      <c r="R5540">
        <f t="shared" si="265"/>
        <v>0</v>
      </c>
      <c r="S5540">
        <f t="shared" si="266"/>
        <v>1</v>
      </c>
    </row>
    <row r="5541" spans="15:19">
      <c r="O5541">
        <v>2</v>
      </c>
      <c r="P5541">
        <v>1</v>
      </c>
      <c r="Q5541">
        <f t="shared" si="264"/>
        <v>1</v>
      </c>
      <c r="R5541">
        <f t="shared" si="265"/>
        <v>0</v>
      </c>
      <c r="S5541">
        <f t="shared" si="266"/>
        <v>0</v>
      </c>
    </row>
    <row r="5542" spans="15:19">
      <c r="O5542">
        <v>1</v>
      </c>
      <c r="P5542">
        <v>1</v>
      </c>
      <c r="Q5542">
        <f t="shared" si="264"/>
        <v>0</v>
      </c>
      <c r="R5542">
        <f t="shared" si="265"/>
        <v>1</v>
      </c>
      <c r="S5542">
        <f t="shared" si="266"/>
        <v>0</v>
      </c>
    </row>
    <row r="5543" spans="15:19">
      <c r="O5543">
        <v>2</v>
      </c>
      <c r="P5543">
        <v>1</v>
      </c>
      <c r="Q5543">
        <f t="shared" si="264"/>
        <v>1</v>
      </c>
      <c r="R5543">
        <f t="shared" si="265"/>
        <v>0</v>
      </c>
      <c r="S5543">
        <f t="shared" si="266"/>
        <v>0</v>
      </c>
    </row>
    <row r="5544" spans="15:19">
      <c r="O5544">
        <v>2</v>
      </c>
      <c r="P5544">
        <v>1</v>
      </c>
      <c r="Q5544">
        <f t="shared" si="264"/>
        <v>1</v>
      </c>
      <c r="R5544">
        <f t="shared" si="265"/>
        <v>0</v>
      </c>
      <c r="S5544">
        <f t="shared" si="266"/>
        <v>0</v>
      </c>
    </row>
    <row r="5545" spans="15:19">
      <c r="O5545">
        <v>2</v>
      </c>
      <c r="P5545">
        <v>1</v>
      </c>
      <c r="Q5545">
        <f t="shared" si="264"/>
        <v>1</v>
      </c>
      <c r="R5545">
        <f t="shared" si="265"/>
        <v>0</v>
      </c>
      <c r="S5545">
        <f t="shared" si="266"/>
        <v>0</v>
      </c>
    </row>
    <row r="5546" spans="15:19">
      <c r="O5546">
        <v>0</v>
      </c>
      <c r="P5546">
        <v>1</v>
      </c>
      <c r="Q5546">
        <f t="shared" si="264"/>
        <v>0</v>
      </c>
      <c r="R5546">
        <f t="shared" si="265"/>
        <v>0</v>
      </c>
      <c r="S5546">
        <f t="shared" si="266"/>
        <v>1</v>
      </c>
    </row>
    <row r="5547" spans="15:19">
      <c r="O5547">
        <v>1</v>
      </c>
      <c r="P5547">
        <v>1</v>
      </c>
      <c r="Q5547">
        <f t="shared" si="264"/>
        <v>0</v>
      </c>
      <c r="R5547">
        <f t="shared" si="265"/>
        <v>1</v>
      </c>
      <c r="S5547">
        <f t="shared" si="266"/>
        <v>0</v>
      </c>
    </row>
    <row r="5548" spans="15:19">
      <c r="O5548">
        <v>2</v>
      </c>
      <c r="P5548">
        <v>2</v>
      </c>
      <c r="Q5548">
        <f t="shared" si="264"/>
        <v>0</v>
      </c>
      <c r="R5548">
        <f t="shared" si="265"/>
        <v>1</v>
      </c>
      <c r="S5548">
        <f t="shared" si="266"/>
        <v>0</v>
      </c>
    </row>
    <row r="5549" spans="15:19">
      <c r="O5549">
        <v>2</v>
      </c>
      <c r="P5549">
        <v>2</v>
      </c>
      <c r="Q5549">
        <f t="shared" si="264"/>
        <v>0</v>
      </c>
      <c r="R5549">
        <f t="shared" si="265"/>
        <v>1</v>
      </c>
      <c r="S5549">
        <f t="shared" si="266"/>
        <v>0</v>
      </c>
    </row>
    <row r="5550" spans="15:19">
      <c r="O5550">
        <v>2</v>
      </c>
      <c r="P5550">
        <v>1</v>
      </c>
      <c r="Q5550">
        <f t="shared" si="264"/>
        <v>1</v>
      </c>
      <c r="R5550">
        <f t="shared" si="265"/>
        <v>0</v>
      </c>
      <c r="S5550">
        <f t="shared" si="266"/>
        <v>0</v>
      </c>
    </row>
    <row r="5551" spans="15:19">
      <c r="O5551">
        <v>4</v>
      </c>
      <c r="P5551">
        <v>3</v>
      </c>
      <c r="Q5551">
        <f t="shared" si="264"/>
        <v>1</v>
      </c>
      <c r="R5551">
        <f t="shared" si="265"/>
        <v>0</v>
      </c>
      <c r="S5551">
        <f t="shared" si="266"/>
        <v>0</v>
      </c>
    </row>
    <row r="5552" spans="15:19">
      <c r="O5552">
        <v>2</v>
      </c>
      <c r="P5552">
        <v>2</v>
      </c>
      <c r="Q5552">
        <f t="shared" si="264"/>
        <v>0</v>
      </c>
      <c r="R5552">
        <f t="shared" si="265"/>
        <v>1</v>
      </c>
      <c r="S5552">
        <f t="shared" si="266"/>
        <v>0</v>
      </c>
    </row>
    <row r="5553" spans="15:19">
      <c r="O5553">
        <v>0</v>
      </c>
      <c r="P5553">
        <v>0</v>
      </c>
      <c r="Q5553">
        <f t="shared" si="264"/>
        <v>0</v>
      </c>
      <c r="R5553">
        <f t="shared" si="265"/>
        <v>1</v>
      </c>
      <c r="S5553">
        <f t="shared" si="266"/>
        <v>0</v>
      </c>
    </row>
    <row r="5554" spans="15:19">
      <c r="O5554">
        <v>3</v>
      </c>
      <c r="P5554">
        <v>0</v>
      </c>
      <c r="Q5554">
        <f t="shared" si="264"/>
        <v>1</v>
      </c>
      <c r="R5554">
        <f t="shared" si="265"/>
        <v>0</v>
      </c>
      <c r="S5554">
        <f t="shared" si="266"/>
        <v>0</v>
      </c>
    </row>
    <row r="5555" spans="15:19">
      <c r="O5555">
        <v>2</v>
      </c>
      <c r="P5555">
        <v>1</v>
      </c>
      <c r="Q5555">
        <f t="shared" si="264"/>
        <v>1</v>
      </c>
      <c r="R5555">
        <f t="shared" si="265"/>
        <v>0</v>
      </c>
      <c r="S5555">
        <f t="shared" si="266"/>
        <v>0</v>
      </c>
    </row>
    <row r="5556" spans="15:19">
      <c r="O5556">
        <v>1</v>
      </c>
      <c r="P5556">
        <v>0</v>
      </c>
      <c r="Q5556">
        <f t="shared" si="264"/>
        <v>1</v>
      </c>
      <c r="R5556">
        <f t="shared" si="265"/>
        <v>0</v>
      </c>
      <c r="S5556">
        <f t="shared" si="266"/>
        <v>0</v>
      </c>
    </row>
    <row r="5557" spans="15:19">
      <c r="O5557">
        <v>0</v>
      </c>
      <c r="P5557">
        <v>1</v>
      </c>
      <c r="Q5557">
        <f t="shared" si="264"/>
        <v>0</v>
      </c>
      <c r="R5557">
        <f t="shared" si="265"/>
        <v>0</v>
      </c>
      <c r="S5557">
        <f t="shared" si="266"/>
        <v>1</v>
      </c>
    </row>
    <row r="5558" spans="15:19">
      <c r="O5558">
        <v>2</v>
      </c>
      <c r="P5558">
        <v>0</v>
      </c>
      <c r="Q5558">
        <f t="shared" si="264"/>
        <v>1</v>
      </c>
      <c r="R5558">
        <f t="shared" si="265"/>
        <v>0</v>
      </c>
      <c r="S5558">
        <f t="shared" si="266"/>
        <v>0</v>
      </c>
    </row>
    <row r="5559" spans="15:19">
      <c r="O5559">
        <v>0</v>
      </c>
      <c r="P5559">
        <v>0</v>
      </c>
      <c r="Q5559">
        <f t="shared" si="264"/>
        <v>0</v>
      </c>
      <c r="R5559">
        <f t="shared" si="265"/>
        <v>1</v>
      </c>
      <c r="S5559">
        <f t="shared" si="266"/>
        <v>0</v>
      </c>
    </row>
    <row r="5560" spans="15:19">
      <c r="O5560">
        <v>0</v>
      </c>
      <c r="P5560">
        <v>2</v>
      </c>
      <c r="Q5560">
        <f t="shared" si="264"/>
        <v>0</v>
      </c>
      <c r="R5560">
        <f t="shared" si="265"/>
        <v>0</v>
      </c>
      <c r="S5560">
        <f t="shared" si="266"/>
        <v>1</v>
      </c>
    </row>
    <row r="5561" spans="15:19">
      <c r="O5561">
        <v>3</v>
      </c>
      <c r="P5561">
        <v>1</v>
      </c>
      <c r="Q5561">
        <f t="shared" si="264"/>
        <v>1</v>
      </c>
      <c r="R5561">
        <f t="shared" si="265"/>
        <v>0</v>
      </c>
      <c r="S5561">
        <f t="shared" si="266"/>
        <v>0</v>
      </c>
    </row>
    <row r="5562" spans="15:19">
      <c r="O5562">
        <v>0</v>
      </c>
      <c r="P5562">
        <v>0</v>
      </c>
      <c r="Q5562">
        <f t="shared" si="264"/>
        <v>0</v>
      </c>
      <c r="R5562">
        <f t="shared" si="265"/>
        <v>1</v>
      </c>
      <c r="S5562">
        <f t="shared" si="266"/>
        <v>0</v>
      </c>
    </row>
    <row r="5563" spans="15:19">
      <c r="O5563">
        <v>1</v>
      </c>
      <c r="P5563">
        <v>4</v>
      </c>
      <c r="Q5563">
        <f t="shared" si="264"/>
        <v>0</v>
      </c>
      <c r="R5563">
        <f t="shared" si="265"/>
        <v>0</v>
      </c>
      <c r="S5563">
        <f t="shared" si="266"/>
        <v>1</v>
      </c>
    </row>
    <row r="5564" spans="15:19">
      <c r="O5564">
        <v>1</v>
      </c>
      <c r="P5564">
        <v>1</v>
      </c>
      <c r="Q5564">
        <f t="shared" si="264"/>
        <v>0</v>
      </c>
      <c r="R5564">
        <f t="shared" si="265"/>
        <v>1</v>
      </c>
      <c r="S5564">
        <f t="shared" si="266"/>
        <v>0</v>
      </c>
    </row>
    <row r="5565" spans="15:19">
      <c r="O5565">
        <v>0</v>
      </c>
      <c r="P5565">
        <v>2</v>
      </c>
      <c r="Q5565">
        <f t="shared" si="264"/>
        <v>0</v>
      </c>
      <c r="R5565">
        <f t="shared" si="265"/>
        <v>0</v>
      </c>
      <c r="S5565">
        <f t="shared" si="266"/>
        <v>1</v>
      </c>
    </row>
    <row r="5566" spans="15:19">
      <c r="O5566">
        <v>0</v>
      </c>
      <c r="P5566">
        <v>0</v>
      </c>
      <c r="Q5566">
        <f t="shared" si="264"/>
        <v>0</v>
      </c>
      <c r="R5566">
        <f t="shared" si="265"/>
        <v>1</v>
      </c>
      <c r="S5566">
        <f t="shared" si="266"/>
        <v>0</v>
      </c>
    </row>
    <row r="5567" spans="15:19">
      <c r="O5567">
        <v>4</v>
      </c>
      <c r="P5567">
        <v>0</v>
      </c>
      <c r="Q5567">
        <f t="shared" si="264"/>
        <v>1</v>
      </c>
      <c r="R5567">
        <f t="shared" si="265"/>
        <v>0</v>
      </c>
      <c r="S5567">
        <f t="shared" si="266"/>
        <v>0</v>
      </c>
    </row>
    <row r="5568" spans="15:19">
      <c r="O5568">
        <v>2</v>
      </c>
      <c r="P5568">
        <v>2</v>
      </c>
      <c r="Q5568">
        <f t="shared" si="264"/>
        <v>0</v>
      </c>
      <c r="R5568">
        <f t="shared" si="265"/>
        <v>1</v>
      </c>
      <c r="S5568">
        <f t="shared" si="266"/>
        <v>0</v>
      </c>
    </row>
    <row r="5569" spans="15:19">
      <c r="O5569">
        <v>3</v>
      </c>
      <c r="P5569">
        <v>1</v>
      </c>
      <c r="Q5569">
        <f t="shared" si="264"/>
        <v>1</v>
      </c>
      <c r="R5569">
        <f t="shared" si="265"/>
        <v>0</v>
      </c>
      <c r="S5569">
        <f t="shared" si="266"/>
        <v>0</v>
      </c>
    </row>
    <row r="5570" spans="15:19">
      <c r="O5570">
        <v>2</v>
      </c>
      <c r="P5570">
        <v>0</v>
      </c>
      <c r="Q5570">
        <f t="shared" si="264"/>
        <v>1</v>
      </c>
      <c r="R5570">
        <f t="shared" si="265"/>
        <v>0</v>
      </c>
      <c r="S5570">
        <f t="shared" si="266"/>
        <v>0</v>
      </c>
    </row>
    <row r="5571" spans="15:19">
      <c r="O5571">
        <v>0</v>
      </c>
      <c r="P5571">
        <v>4</v>
      </c>
      <c r="Q5571">
        <f t="shared" si="264"/>
        <v>0</v>
      </c>
      <c r="R5571">
        <f t="shared" si="265"/>
        <v>0</v>
      </c>
      <c r="S5571">
        <f t="shared" si="266"/>
        <v>1</v>
      </c>
    </row>
    <row r="5572" spans="15:19">
      <c r="O5572">
        <v>0</v>
      </c>
      <c r="P5572">
        <v>2</v>
      </c>
      <c r="Q5572">
        <f t="shared" si="264"/>
        <v>0</v>
      </c>
      <c r="R5572">
        <f t="shared" si="265"/>
        <v>0</v>
      </c>
      <c r="S5572">
        <f t="shared" si="266"/>
        <v>1</v>
      </c>
    </row>
    <row r="5573" spans="15:19">
      <c r="O5573">
        <v>1</v>
      </c>
      <c r="P5573">
        <v>1</v>
      </c>
      <c r="Q5573">
        <f t="shared" si="264"/>
        <v>0</v>
      </c>
      <c r="R5573">
        <f t="shared" si="265"/>
        <v>1</v>
      </c>
      <c r="S5573">
        <f t="shared" si="266"/>
        <v>0</v>
      </c>
    </row>
    <row r="5574" spans="15:19">
      <c r="O5574">
        <v>3</v>
      </c>
      <c r="P5574">
        <v>2</v>
      </c>
      <c r="Q5574">
        <f t="shared" si="264"/>
        <v>1</v>
      </c>
      <c r="R5574">
        <f t="shared" si="265"/>
        <v>0</v>
      </c>
      <c r="S5574">
        <f t="shared" si="266"/>
        <v>0</v>
      </c>
    </row>
    <row r="5575" spans="15:19">
      <c r="O5575">
        <v>0</v>
      </c>
      <c r="P5575">
        <v>0</v>
      </c>
      <c r="Q5575">
        <f t="shared" si="264"/>
        <v>0</v>
      </c>
      <c r="R5575">
        <f t="shared" si="265"/>
        <v>1</v>
      </c>
      <c r="S5575">
        <f t="shared" si="266"/>
        <v>0</v>
      </c>
    </row>
    <row r="5576" spans="15:19">
      <c r="O5576">
        <v>1</v>
      </c>
      <c r="P5576">
        <v>2</v>
      </c>
      <c r="Q5576">
        <f t="shared" si="264"/>
        <v>0</v>
      </c>
      <c r="R5576">
        <f t="shared" si="265"/>
        <v>0</v>
      </c>
      <c r="S5576">
        <f t="shared" si="266"/>
        <v>1</v>
      </c>
    </row>
    <row r="5577" spans="15:19">
      <c r="O5577">
        <v>2</v>
      </c>
      <c r="P5577">
        <v>2</v>
      </c>
      <c r="Q5577">
        <f t="shared" si="264"/>
        <v>0</v>
      </c>
      <c r="R5577">
        <f t="shared" si="265"/>
        <v>1</v>
      </c>
      <c r="S5577">
        <f t="shared" si="266"/>
        <v>0</v>
      </c>
    </row>
    <row r="5578" spans="15:19">
      <c r="O5578">
        <v>2</v>
      </c>
      <c r="P5578">
        <v>1</v>
      </c>
      <c r="Q5578">
        <f t="shared" si="264"/>
        <v>1</v>
      </c>
      <c r="R5578">
        <f t="shared" si="265"/>
        <v>0</v>
      </c>
      <c r="S5578">
        <f t="shared" si="266"/>
        <v>0</v>
      </c>
    </row>
    <row r="5579" spans="15:19">
      <c r="O5579">
        <v>1</v>
      </c>
      <c r="P5579">
        <v>1</v>
      </c>
      <c r="Q5579">
        <f t="shared" si="264"/>
        <v>0</v>
      </c>
      <c r="R5579">
        <f t="shared" si="265"/>
        <v>1</v>
      </c>
      <c r="S5579">
        <f t="shared" si="266"/>
        <v>0</v>
      </c>
    </row>
    <row r="5580" spans="15:19">
      <c r="O5580">
        <v>0</v>
      </c>
      <c r="P5580">
        <v>0</v>
      </c>
      <c r="Q5580">
        <f t="shared" si="264"/>
        <v>0</v>
      </c>
      <c r="R5580">
        <f t="shared" si="265"/>
        <v>1</v>
      </c>
      <c r="S5580">
        <f t="shared" si="266"/>
        <v>0</v>
      </c>
    </row>
    <row r="5581" spans="15:19">
      <c r="O5581">
        <v>1</v>
      </c>
      <c r="P5581">
        <v>1</v>
      </c>
      <c r="Q5581">
        <f t="shared" si="264"/>
        <v>0</v>
      </c>
      <c r="R5581">
        <f t="shared" si="265"/>
        <v>1</v>
      </c>
      <c r="S5581">
        <f t="shared" si="266"/>
        <v>0</v>
      </c>
    </row>
    <row r="5582" spans="15:19">
      <c r="O5582">
        <v>0</v>
      </c>
      <c r="P5582">
        <v>0</v>
      </c>
      <c r="Q5582">
        <f t="shared" si="264"/>
        <v>0</v>
      </c>
      <c r="R5582">
        <f t="shared" si="265"/>
        <v>1</v>
      </c>
      <c r="S5582">
        <f t="shared" si="266"/>
        <v>0</v>
      </c>
    </row>
    <row r="5583" spans="15:19">
      <c r="O5583">
        <v>0</v>
      </c>
      <c r="P5583">
        <v>1</v>
      </c>
      <c r="Q5583">
        <f t="shared" si="264"/>
        <v>0</v>
      </c>
      <c r="R5583">
        <f t="shared" si="265"/>
        <v>0</v>
      </c>
      <c r="S5583">
        <f t="shared" si="266"/>
        <v>1</v>
      </c>
    </row>
    <row r="5584" spans="15:19">
      <c r="O5584">
        <v>3</v>
      </c>
      <c r="P5584">
        <v>2</v>
      </c>
      <c r="Q5584">
        <f t="shared" si="264"/>
        <v>1</v>
      </c>
      <c r="R5584">
        <f t="shared" si="265"/>
        <v>0</v>
      </c>
      <c r="S5584">
        <f t="shared" si="266"/>
        <v>0</v>
      </c>
    </row>
    <row r="5585" spans="15:19">
      <c r="O5585">
        <v>2</v>
      </c>
      <c r="P5585">
        <v>0</v>
      </c>
      <c r="Q5585">
        <f t="shared" si="264"/>
        <v>1</v>
      </c>
      <c r="R5585">
        <f t="shared" si="265"/>
        <v>0</v>
      </c>
      <c r="S5585">
        <f t="shared" si="266"/>
        <v>0</v>
      </c>
    </row>
    <row r="5586" spans="15:19">
      <c r="O5586">
        <v>2</v>
      </c>
      <c r="P5586">
        <v>1</v>
      </c>
      <c r="Q5586">
        <f t="shared" si="264"/>
        <v>1</v>
      </c>
      <c r="R5586">
        <f t="shared" si="265"/>
        <v>0</v>
      </c>
      <c r="S5586">
        <f t="shared" si="266"/>
        <v>0</v>
      </c>
    </row>
    <row r="5587" spans="15:19">
      <c r="O5587">
        <v>1</v>
      </c>
      <c r="P5587">
        <v>2</v>
      </c>
      <c r="Q5587">
        <f t="shared" si="264"/>
        <v>0</v>
      </c>
      <c r="R5587">
        <f t="shared" si="265"/>
        <v>0</v>
      </c>
      <c r="S5587">
        <f t="shared" si="266"/>
        <v>1</v>
      </c>
    </row>
    <row r="5588" spans="15:19">
      <c r="O5588">
        <v>0</v>
      </c>
      <c r="P5588">
        <v>2</v>
      </c>
      <c r="Q5588">
        <f t="shared" si="264"/>
        <v>0</v>
      </c>
      <c r="R5588">
        <f t="shared" si="265"/>
        <v>0</v>
      </c>
      <c r="S5588">
        <f t="shared" si="266"/>
        <v>1</v>
      </c>
    </row>
    <row r="5589" spans="15:19">
      <c r="O5589">
        <v>2</v>
      </c>
      <c r="P5589">
        <v>2</v>
      </c>
      <c r="Q5589">
        <f t="shared" si="264"/>
        <v>0</v>
      </c>
      <c r="R5589">
        <f t="shared" si="265"/>
        <v>1</v>
      </c>
      <c r="S5589">
        <f t="shared" si="266"/>
        <v>0</v>
      </c>
    </row>
    <row r="5590" spans="15:19">
      <c r="O5590">
        <v>3</v>
      </c>
      <c r="P5590">
        <v>1</v>
      </c>
      <c r="Q5590">
        <f t="shared" ref="Q5590:Q5653" si="267">IF(O5590&gt;P5590,1,0)</f>
        <v>1</v>
      </c>
      <c r="R5590">
        <f t="shared" ref="R5590:R5653" si="268">IF(O5590=P5590,1,0)</f>
        <v>0</v>
      </c>
      <c r="S5590">
        <f t="shared" ref="S5590:S5653" si="269">IF(O5590&lt;P5590,1,0)</f>
        <v>0</v>
      </c>
    </row>
    <row r="5591" spans="15:19">
      <c r="O5591">
        <v>0</v>
      </c>
      <c r="P5591">
        <v>0</v>
      </c>
      <c r="Q5591">
        <f t="shared" si="267"/>
        <v>0</v>
      </c>
      <c r="R5591">
        <f t="shared" si="268"/>
        <v>1</v>
      </c>
      <c r="S5591">
        <f t="shared" si="269"/>
        <v>0</v>
      </c>
    </row>
    <row r="5592" spans="15:19">
      <c r="O5592">
        <v>2</v>
      </c>
      <c r="P5592">
        <v>0</v>
      </c>
      <c r="Q5592">
        <f t="shared" si="267"/>
        <v>1</v>
      </c>
      <c r="R5592">
        <f t="shared" si="268"/>
        <v>0</v>
      </c>
      <c r="S5592">
        <f t="shared" si="269"/>
        <v>0</v>
      </c>
    </row>
    <row r="5593" spans="15:19">
      <c r="O5593">
        <v>0</v>
      </c>
      <c r="P5593">
        <v>2</v>
      </c>
      <c r="Q5593">
        <f t="shared" si="267"/>
        <v>0</v>
      </c>
      <c r="R5593">
        <f t="shared" si="268"/>
        <v>0</v>
      </c>
      <c r="S5593">
        <f t="shared" si="269"/>
        <v>1</v>
      </c>
    </row>
    <row r="5594" spans="15:19">
      <c r="O5594">
        <v>2</v>
      </c>
      <c r="P5594">
        <v>3</v>
      </c>
      <c r="Q5594">
        <f t="shared" si="267"/>
        <v>0</v>
      </c>
      <c r="R5594">
        <f t="shared" si="268"/>
        <v>0</v>
      </c>
      <c r="S5594">
        <f t="shared" si="269"/>
        <v>1</v>
      </c>
    </row>
    <row r="5595" spans="15:19">
      <c r="O5595">
        <v>5</v>
      </c>
      <c r="P5595">
        <v>1</v>
      </c>
      <c r="Q5595">
        <f t="shared" si="267"/>
        <v>1</v>
      </c>
      <c r="R5595">
        <f t="shared" si="268"/>
        <v>0</v>
      </c>
      <c r="S5595">
        <f t="shared" si="269"/>
        <v>0</v>
      </c>
    </row>
    <row r="5596" spans="15:19">
      <c r="O5596">
        <v>1</v>
      </c>
      <c r="P5596">
        <v>1</v>
      </c>
      <c r="Q5596">
        <f t="shared" si="267"/>
        <v>0</v>
      </c>
      <c r="R5596">
        <f t="shared" si="268"/>
        <v>1</v>
      </c>
      <c r="S5596">
        <f t="shared" si="269"/>
        <v>0</v>
      </c>
    </row>
    <row r="5597" spans="15:19">
      <c r="O5597">
        <v>2</v>
      </c>
      <c r="P5597">
        <v>1</v>
      </c>
      <c r="Q5597">
        <f t="shared" si="267"/>
        <v>1</v>
      </c>
      <c r="R5597">
        <f t="shared" si="268"/>
        <v>0</v>
      </c>
      <c r="S5597">
        <f t="shared" si="269"/>
        <v>0</v>
      </c>
    </row>
    <row r="5598" spans="15:19">
      <c r="O5598">
        <v>0</v>
      </c>
      <c r="P5598">
        <v>1</v>
      </c>
      <c r="Q5598">
        <f t="shared" si="267"/>
        <v>0</v>
      </c>
      <c r="R5598">
        <f t="shared" si="268"/>
        <v>0</v>
      </c>
      <c r="S5598">
        <f t="shared" si="269"/>
        <v>1</v>
      </c>
    </row>
    <row r="5599" spans="15:19">
      <c r="O5599">
        <v>2</v>
      </c>
      <c r="P5599">
        <v>1</v>
      </c>
      <c r="Q5599">
        <f t="shared" si="267"/>
        <v>1</v>
      </c>
      <c r="R5599">
        <f t="shared" si="268"/>
        <v>0</v>
      </c>
      <c r="S5599">
        <f t="shared" si="269"/>
        <v>0</v>
      </c>
    </row>
    <row r="5600" spans="15:19">
      <c r="O5600">
        <v>0</v>
      </c>
      <c r="P5600">
        <v>4</v>
      </c>
      <c r="Q5600">
        <f t="shared" si="267"/>
        <v>0</v>
      </c>
      <c r="R5600">
        <f t="shared" si="268"/>
        <v>0</v>
      </c>
      <c r="S5600">
        <f t="shared" si="269"/>
        <v>1</v>
      </c>
    </row>
    <row r="5601" spans="15:19">
      <c r="O5601">
        <v>3</v>
      </c>
      <c r="P5601">
        <v>0</v>
      </c>
      <c r="Q5601">
        <f t="shared" si="267"/>
        <v>1</v>
      </c>
      <c r="R5601">
        <f t="shared" si="268"/>
        <v>0</v>
      </c>
      <c r="S5601">
        <f t="shared" si="269"/>
        <v>0</v>
      </c>
    </row>
    <row r="5602" spans="15:19">
      <c r="O5602">
        <v>1</v>
      </c>
      <c r="P5602">
        <v>1</v>
      </c>
      <c r="Q5602">
        <f t="shared" si="267"/>
        <v>0</v>
      </c>
      <c r="R5602">
        <f t="shared" si="268"/>
        <v>1</v>
      </c>
      <c r="S5602">
        <f t="shared" si="269"/>
        <v>0</v>
      </c>
    </row>
    <row r="5603" spans="15:19">
      <c r="O5603">
        <v>3</v>
      </c>
      <c r="P5603">
        <v>0</v>
      </c>
      <c r="Q5603">
        <f t="shared" si="267"/>
        <v>1</v>
      </c>
      <c r="R5603">
        <f t="shared" si="268"/>
        <v>0</v>
      </c>
      <c r="S5603">
        <f t="shared" si="269"/>
        <v>0</v>
      </c>
    </row>
    <row r="5604" spans="15:19">
      <c r="O5604">
        <v>2</v>
      </c>
      <c r="P5604">
        <v>0</v>
      </c>
      <c r="Q5604">
        <f t="shared" si="267"/>
        <v>1</v>
      </c>
      <c r="R5604">
        <f t="shared" si="268"/>
        <v>0</v>
      </c>
      <c r="S5604">
        <f t="shared" si="269"/>
        <v>0</v>
      </c>
    </row>
    <row r="5605" spans="15:19">
      <c r="O5605">
        <v>0</v>
      </c>
      <c r="P5605">
        <v>0</v>
      </c>
      <c r="Q5605">
        <f t="shared" si="267"/>
        <v>0</v>
      </c>
      <c r="R5605">
        <f t="shared" si="268"/>
        <v>1</v>
      </c>
      <c r="S5605">
        <f t="shared" si="269"/>
        <v>0</v>
      </c>
    </row>
    <row r="5606" spans="15:19">
      <c r="O5606">
        <v>2</v>
      </c>
      <c r="P5606">
        <v>0</v>
      </c>
      <c r="Q5606">
        <f t="shared" si="267"/>
        <v>1</v>
      </c>
      <c r="R5606">
        <f t="shared" si="268"/>
        <v>0</v>
      </c>
      <c r="S5606">
        <f t="shared" si="269"/>
        <v>0</v>
      </c>
    </row>
    <row r="5607" spans="15:19">
      <c r="O5607">
        <v>1</v>
      </c>
      <c r="P5607">
        <v>2</v>
      </c>
      <c r="Q5607">
        <f t="shared" si="267"/>
        <v>0</v>
      </c>
      <c r="R5607">
        <f t="shared" si="268"/>
        <v>0</v>
      </c>
      <c r="S5607">
        <f t="shared" si="269"/>
        <v>1</v>
      </c>
    </row>
    <row r="5608" spans="15:19">
      <c r="O5608">
        <v>1</v>
      </c>
      <c r="P5608">
        <v>0</v>
      </c>
      <c r="Q5608">
        <f t="shared" si="267"/>
        <v>1</v>
      </c>
      <c r="R5608">
        <f t="shared" si="268"/>
        <v>0</v>
      </c>
      <c r="S5608">
        <f t="shared" si="269"/>
        <v>0</v>
      </c>
    </row>
    <row r="5609" spans="15:19">
      <c r="O5609">
        <v>5</v>
      </c>
      <c r="P5609">
        <v>0</v>
      </c>
      <c r="Q5609">
        <f t="shared" si="267"/>
        <v>1</v>
      </c>
      <c r="R5609">
        <f t="shared" si="268"/>
        <v>0</v>
      </c>
      <c r="S5609">
        <f t="shared" si="269"/>
        <v>0</v>
      </c>
    </row>
    <row r="5610" spans="15:19">
      <c r="O5610">
        <v>3</v>
      </c>
      <c r="P5610">
        <v>0</v>
      </c>
      <c r="Q5610">
        <f t="shared" si="267"/>
        <v>1</v>
      </c>
      <c r="R5610">
        <f t="shared" si="268"/>
        <v>0</v>
      </c>
      <c r="S5610">
        <f t="shared" si="269"/>
        <v>0</v>
      </c>
    </row>
    <row r="5611" spans="15:19">
      <c r="O5611">
        <v>2</v>
      </c>
      <c r="P5611">
        <v>1</v>
      </c>
      <c r="Q5611">
        <f t="shared" si="267"/>
        <v>1</v>
      </c>
      <c r="R5611">
        <f t="shared" si="268"/>
        <v>0</v>
      </c>
      <c r="S5611">
        <f t="shared" si="269"/>
        <v>0</v>
      </c>
    </row>
    <row r="5612" spans="15:19">
      <c r="O5612">
        <v>4</v>
      </c>
      <c r="P5612">
        <v>2</v>
      </c>
      <c r="Q5612">
        <f t="shared" si="267"/>
        <v>1</v>
      </c>
      <c r="R5612">
        <f t="shared" si="268"/>
        <v>0</v>
      </c>
      <c r="S5612">
        <f t="shared" si="269"/>
        <v>0</v>
      </c>
    </row>
    <row r="5613" spans="15:19">
      <c r="O5613">
        <v>2</v>
      </c>
      <c r="P5613">
        <v>2</v>
      </c>
      <c r="Q5613">
        <f t="shared" si="267"/>
        <v>0</v>
      </c>
      <c r="R5613">
        <f t="shared" si="268"/>
        <v>1</v>
      </c>
      <c r="S5613">
        <f t="shared" si="269"/>
        <v>0</v>
      </c>
    </row>
    <row r="5614" spans="15:19">
      <c r="O5614">
        <v>2</v>
      </c>
      <c r="P5614">
        <v>1</v>
      </c>
      <c r="Q5614">
        <f t="shared" si="267"/>
        <v>1</v>
      </c>
      <c r="R5614">
        <f t="shared" si="268"/>
        <v>0</v>
      </c>
      <c r="S5614">
        <f t="shared" si="269"/>
        <v>0</v>
      </c>
    </row>
    <row r="5615" spans="15:19">
      <c r="O5615">
        <v>2</v>
      </c>
      <c r="P5615">
        <v>2</v>
      </c>
      <c r="Q5615">
        <f t="shared" si="267"/>
        <v>0</v>
      </c>
      <c r="R5615">
        <f t="shared" si="268"/>
        <v>1</v>
      </c>
      <c r="S5615">
        <f t="shared" si="269"/>
        <v>0</v>
      </c>
    </row>
    <row r="5616" spans="15:19">
      <c r="O5616">
        <v>1</v>
      </c>
      <c r="P5616">
        <v>0</v>
      </c>
      <c r="Q5616">
        <f t="shared" si="267"/>
        <v>1</v>
      </c>
      <c r="R5616">
        <f t="shared" si="268"/>
        <v>0</v>
      </c>
      <c r="S5616">
        <f t="shared" si="269"/>
        <v>0</v>
      </c>
    </row>
    <row r="5617" spans="15:19">
      <c r="O5617">
        <v>1</v>
      </c>
      <c r="P5617">
        <v>1</v>
      </c>
      <c r="Q5617">
        <f t="shared" si="267"/>
        <v>0</v>
      </c>
      <c r="R5617">
        <f t="shared" si="268"/>
        <v>1</v>
      </c>
      <c r="S5617">
        <f t="shared" si="269"/>
        <v>0</v>
      </c>
    </row>
    <row r="5618" spans="15:19">
      <c r="O5618">
        <v>1</v>
      </c>
      <c r="P5618">
        <v>2</v>
      </c>
      <c r="Q5618">
        <f t="shared" si="267"/>
        <v>0</v>
      </c>
      <c r="R5618">
        <f t="shared" si="268"/>
        <v>0</v>
      </c>
      <c r="S5618">
        <f t="shared" si="269"/>
        <v>1</v>
      </c>
    </row>
    <row r="5619" spans="15:19">
      <c r="O5619">
        <v>3</v>
      </c>
      <c r="P5619">
        <v>0</v>
      </c>
      <c r="Q5619">
        <f t="shared" si="267"/>
        <v>1</v>
      </c>
      <c r="R5619">
        <f t="shared" si="268"/>
        <v>0</v>
      </c>
      <c r="S5619">
        <f t="shared" si="269"/>
        <v>0</v>
      </c>
    </row>
    <row r="5620" spans="15:19">
      <c r="O5620">
        <v>2</v>
      </c>
      <c r="P5620">
        <v>0</v>
      </c>
      <c r="Q5620">
        <f t="shared" si="267"/>
        <v>1</v>
      </c>
      <c r="R5620">
        <f t="shared" si="268"/>
        <v>0</v>
      </c>
      <c r="S5620">
        <f t="shared" si="269"/>
        <v>0</v>
      </c>
    </row>
    <row r="5621" spans="15:19">
      <c r="O5621">
        <v>0</v>
      </c>
      <c r="P5621">
        <v>1</v>
      </c>
      <c r="Q5621">
        <f t="shared" si="267"/>
        <v>0</v>
      </c>
      <c r="R5621">
        <f t="shared" si="268"/>
        <v>0</v>
      </c>
      <c r="S5621">
        <f t="shared" si="269"/>
        <v>1</v>
      </c>
    </row>
    <row r="5622" spans="15:19">
      <c r="O5622">
        <v>1</v>
      </c>
      <c r="P5622">
        <v>1</v>
      </c>
      <c r="Q5622">
        <f t="shared" si="267"/>
        <v>0</v>
      </c>
      <c r="R5622">
        <f t="shared" si="268"/>
        <v>1</v>
      </c>
      <c r="S5622">
        <f t="shared" si="269"/>
        <v>0</v>
      </c>
    </row>
    <row r="5623" spans="15:19">
      <c r="O5623">
        <v>6</v>
      </c>
      <c r="P5623">
        <v>0</v>
      </c>
      <c r="Q5623">
        <f t="shared" si="267"/>
        <v>1</v>
      </c>
      <c r="R5623">
        <f t="shared" si="268"/>
        <v>0</v>
      </c>
      <c r="S5623">
        <f t="shared" si="269"/>
        <v>0</v>
      </c>
    </row>
    <row r="5624" spans="15:19">
      <c r="O5624">
        <v>1</v>
      </c>
      <c r="P5624">
        <v>2</v>
      </c>
      <c r="Q5624">
        <f t="shared" si="267"/>
        <v>0</v>
      </c>
      <c r="R5624">
        <f t="shared" si="268"/>
        <v>0</v>
      </c>
      <c r="S5624">
        <f t="shared" si="269"/>
        <v>1</v>
      </c>
    </row>
    <row r="5625" spans="15:19">
      <c r="O5625">
        <v>0</v>
      </c>
      <c r="P5625">
        <v>1</v>
      </c>
      <c r="Q5625">
        <f t="shared" si="267"/>
        <v>0</v>
      </c>
      <c r="R5625">
        <f t="shared" si="268"/>
        <v>0</v>
      </c>
      <c r="S5625">
        <f t="shared" si="269"/>
        <v>1</v>
      </c>
    </row>
    <row r="5626" spans="15:19">
      <c r="O5626">
        <v>0</v>
      </c>
      <c r="P5626">
        <v>1</v>
      </c>
      <c r="Q5626">
        <f t="shared" si="267"/>
        <v>0</v>
      </c>
      <c r="R5626">
        <f t="shared" si="268"/>
        <v>0</v>
      </c>
      <c r="S5626">
        <f t="shared" si="269"/>
        <v>1</v>
      </c>
    </row>
    <row r="5627" spans="15:19">
      <c r="O5627">
        <v>0</v>
      </c>
      <c r="P5627">
        <v>3</v>
      </c>
      <c r="Q5627">
        <f t="shared" si="267"/>
        <v>0</v>
      </c>
      <c r="R5627">
        <f t="shared" si="268"/>
        <v>0</v>
      </c>
      <c r="S5627">
        <f t="shared" si="269"/>
        <v>1</v>
      </c>
    </row>
    <row r="5628" spans="15:19">
      <c r="O5628">
        <v>2</v>
      </c>
      <c r="P5628">
        <v>0</v>
      </c>
      <c r="Q5628">
        <f t="shared" si="267"/>
        <v>1</v>
      </c>
      <c r="R5628">
        <f t="shared" si="268"/>
        <v>0</v>
      </c>
      <c r="S5628">
        <f t="shared" si="269"/>
        <v>0</v>
      </c>
    </row>
    <row r="5629" spans="15:19">
      <c r="O5629">
        <v>2</v>
      </c>
      <c r="P5629">
        <v>3</v>
      </c>
      <c r="Q5629">
        <f t="shared" si="267"/>
        <v>0</v>
      </c>
      <c r="R5629">
        <f t="shared" si="268"/>
        <v>0</v>
      </c>
      <c r="S5629">
        <f t="shared" si="269"/>
        <v>1</v>
      </c>
    </row>
    <row r="5630" spans="15:19">
      <c r="O5630">
        <v>1</v>
      </c>
      <c r="P5630">
        <v>2</v>
      </c>
      <c r="Q5630">
        <f t="shared" si="267"/>
        <v>0</v>
      </c>
      <c r="R5630">
        <f t="shared" si="268"/>
        <v>0</v>
      </c>
      <c r="S5630">
        <f t="shared" si="269"/>
        <v>1</v>
      </c>
    </row>
    <row r="5631" spans="15:19">
      <c r="O5631">
        <v>1</v>
      </c>
      <c r="P5631">
        <v>2</v>
      </c>
      <c r="Q5631">
        <f t="shared" si="267"/>
        <v>0</v>
      </c>
      <c r="R5631">
        <f t="shared" si="268"/>
        <v>0</v>
      </c>
      <c r="S5631">
        <f t="shared" si="269"/>
        <v>1</v>
      </c>
    </row>
    <row r="5632" spans="15:19">
      <c r="O5632">
        <v>4</v>
      </c>
      <c r="P5632">
        <v>2</v>
      </c>
      <c r="Q5632">
        <f t="shared" si="267"/>
        <v>1</v>
      </c>
      <c r="R5632">
        <f t="shared" si="268"/>
        <v>0</v>
      </c>
      <c r="S5632">
        <f t="shared" si="269"/>
        <v>0</v>
      </c>
    </row>
    <row r="5633" spans="15:19">
      <c r="O5633">
        <v>2</v>
      </c>
      <c r="P5633">
        <v>0</v>
      </c>
      <c r="Q5633">
        <f t="shared" si="267"/>
        <v>1</v>
      </c>
      <c r="R5633">
        <f t="shared" si="268"/>
        <v>0</v>
      </c>
      <c r="S5633">
        <f t="shared" si="269"/>
        <v>0</v>
      </c>
    </row>
    <row r="5634" spans="15:19">
      <c r="O5634">
        <v>0</v>
      </c>
      <c r="P5634">
        <v>0</v>
      </c>
      <c r="Q5634">
        <f t="shared" si="267"/>
        <v>0</v>
      </c>
      <c r="R5634">
        <f t="shared" si="268"/>
        <v>1</v>
      </c>
      <c r="S5634">
        <f t="shared" si="269"/>
        <v>0</v>
      </c>
    </row>
    <row r="5635" spans="15:19">
      <c r="O5635">
        <v>2</v>
      </c>
      <c r="P5635">
        <v>0</v>
      </c>
      <c r="Q5635">
        <f t="shared" si="267"/>
        <v>1</v>
      </c>
      <c r="R5635">
        <f t="shared" si="268"/>
        <v>0</v>
      </c>
      <c r="S5635">
        <f t="shared" si="269"/>
        <v>0</v>
      </c>
    </row>
    <row r="5636" spans="15:19">
      <c r="O5636">
        <v>2</v>
      </c>
      <c r="P5636">
        <v>0</v>
      </c>
      <c r="Q5636">
        <f t="shared" si="267"/>
        <v>1</v>
      </c>
      <c r="R5636">
        <f t="shared" si="268"/>
        <v>0</v>
      </c>
      <c r="S5636">
        <f t="shared" si="269"/>
        <v>0</v>
      </c>
    </row>
    <row r="5637" spans="15:19">
      <c r="O5637">
        <v>2</v>
      </c>
      <c r="P5637">
        <v>0</v>
      </c>
      <c r="Q5637">
        <f t="shared" si="267"/>
        <v>1</v>
      </c>
      <c r="R5637">
        <f t="shared" si="268"/>
        <v>0</v>
      </c>
      <c r="S5637">
        <f t="shared" si="269"/>
        <v>0</v>
      </c>
    </row>
    <row r="5638" spans="15:19">
      <c r="O5638">
        <v>2</v>
      </c>
      <c r="P5638">
        <v>1</v>
      </c>
      <c r="Q5638">
        <f t="shared" si="267"/>
        <v>1</v>
      </c>
      <c r="R5638">
        <f t="shared" si="268"/>
        <v>0</v>
      </c>
      <c r="S5638">
        <f t="shared" si="269"/>
        <v>0</v>
      </c>
    </row>
    <row r="5639" spans="15:19">
      <c r="O5639">
        <v>1</v>
      </c>
      <c r="P5639">
        <v>1</v>
      </c>
      <c r="Q5639">
        <f t="shared" si="267"/>
        <v>0</v>
      </c>
      <c r="R5639">
        <f t="shared" si="268"/>
        <v>1</v>
      </c>
      <c r="S5639">
        <f t="shared" si="269"/>
        <v>0</v>
      </c>
    </row>
    <row r="5640" spans="15:19">
      <c r="O5640">
        <v>0</v>
      </c>
      <c r="P5640">
        <v>0</v>
      </c>
      <c r="Q5640">
        <f t="shared" si="267"/>
        <v>0</v>
      </c>
      <c r="R5640">
        <f t="shared" si="268"/>
        <v>1</v>
      </c>
      <c r="S5640">
        <f t="shared" si="269"/>
        <v>0</v>
      </c>
    </row>
    <row r="5641" spans="15:19">
      <c r="O5641">
        <v>1</v>
      </c>
      <c r="P5641">
        <v>2</v>
      </c>
      <c r="Q5641">
        <f t="shared" si="267"/>
        <v>0</v>
      </c>
      <c r="R5641">
        <f t="shared" si="268"/>
        <v>0</v>
      </c>
      <c r="S5641">
        <f t="shared" si="269"/>
        <v>1</v>
      </c>
    </row>
    <row r="5642" spans="15:19">
      <c r="O5642">
        <v>1</v>
      </c>
      <c r="P5642">
        <v>2</v>
      </c>
      <c r="Q5642">
        <f t="shared" si="267"/>
        <v>0</v>
      </c>
      <c r="R5642">
        <f t="shared" si="268"/>
        <v>0</v>
      </c>
      <c r="S5642">
        <f t="shared" si="269"/>
        <v>1</v>
      </c>
    </row>
    <row r="5643" spans="15:19">
      <c r="O5643">
        <v>2</v>
      </c>
      <c r="P5643">
        <v>0</v>
      </c>
      <c r="Q5643">
        <f t="shared" si="267"/>
        <v>1</v>
      </c>
      <c r="R5643">
        <f t="shared" si="268"/>
        <v>0</v>
      </c>
      <c r="S5643">
        <f t="shared" si="269"/>
        <v>0</v>
      </c>
    </row>
    <row r="5644" spans="15:19">
      <c r="O5644">
        <v>0</v>
      </c>
      <c r="P5644">
        <v>1</v>
      </c>
      <c r="Q5644">
        <f t="shared" si="267"/>
        <v>0</v>
      </c>
      <c r="R5644">
        <f t="shared" si="268"/>
        <v>0</v>
      </c>
      <c r="S5644">
        <f t="shared" si="269"/>
        <v>1</v>
      </c>
    </row>
    <row r="5645" spans="15:19">
      <c r="O5645">
        <v>1</v>
      </c>
      <c r="P5645">
        <v>0</v>
      </c>
      <c r="Q5645">
        <f t="shared" si="267"/>
        <v>1</v>
      </c>
      <c r="R5645">
        <f t="shared" si="268"/>
        <v>0</v>
      </c>
      <c r="S5645">
        <f t="shared" si="269"/>
        <v>0</v>
      </c>
    </row>
    <row r="5646" spans="15:19">
      <c r="O5646">
        <v>3</v>
      </c>
      <c r="P5646">
        <v>1</v>
      </c>
      <c r="Q5646">
        <f t="shared" si="267"/>
        <v>1</v>
      </c>
      <c r="R5646">
        <f t="shared" si="268"/>
        <v>0</v>
      </c>
      <c r="S5646">
        <f t="shared" si="269"/>
        <v>0</v>
      </c>
    </row>
    <row r="5647" spans="15:19">
      <c r="O5647">
        <v>0</v>
      </c>
      <c r="P5647">
        <v>2</v>
      </c>
      <c r="Q5647">
        <f t="shared" si="267"/>
        <v>0</v>
      </c>
      <c r="R5647">
        <f t="shared" si="268"/>
        <v>0</v>
      </c>
      <c r="S5647">
        <f t="shared" si="269"/>
        <v>1</v>
      </c>
    </row>
    <row r="5648" spans="15:19">
      <c r="O5648">
        <v>1</v>
      </c>
      <c r="P5648">
        <v>0</v>
      </c>
      <c r="Q5648">
        <f t="shared" si="267"/>
        <v>1</v>
      </c>
      <c r="R5648">
        <f t="shared" si="268"/>
        <v>0</v>
      </c>
      <c r="S5648">
        <f t="shared" si="269"/>
        <v>0</v>
      </c>
    </row>
    <row r="5649" spans="15:19">
      <c r="O5649">
        <v>1</v>
      </c>
      <c r="P5649">
        <v>1</v>
      </c>
      <c r="Q5649">
        <f t="shared" si="267"/>
        <v>0</v>
      </c>
      <c r="R5649">
        <f t="shared" si="268"/>
        <v>1</v>
      </c>
      <c r="S5649">
        <f t="shared" si="269"/>
        <v>0</v>
      </c>
    </row>
    <row r="5650" spans="15:19">
      <c r="O5650">
        <v>2</v>
      </c>
      <c r="P5650">
        <v>1</v>
      </c>
      <c r="Q5650">
        <f t="shared" si="267"/>
        <v>1</v>
      </c>
      <c r="R5650">
        <f t="shared" si="268"/>
        <v>0</v>
      </c>
      <c r="S5650">
        <f t="shared" si="269"/>
        <v>0</v>
      </c>
    </row>
    <row r="5651" spans="15:19">
      <c r="O5651">
        <v>0</v>
      </c>
      <c r="P5651">
        <v>0</v>
      </c>
      <c r="Q5651">
        <f t="shared" si="267"/>
        <v>0</v>
      </c>
      <c r="R5651">
        <f t="shared" si="268"/>
        <v>1</v>
      </c>
      <c r="S5651">
        <f t="shared" si="269"/>
        <v>0</v>
      </c>
    </row>
    <row r="5652" spans="15:19">
      <c r="O5652">
        <v>1</v>
      </c>
      <c r="P5652">
        <v>1</v>
      </c>
      <c r="Q5652">
        <f t="shared" si="267"/>
        <v>0</v>
      </c>
      <c r="R5652">
        <f t="shared" si="268"/>
        <v>1</v>
      </c>
      <c r="S5652">
        <f t="shared" si="269"/>
        <v>0</v>
      </c>
    </row>
    <row r="5653" spans="15:19">
      <c r="O5653">
        <v>2</v>
      </c>
      <c r="P5653">
        <v>0</v>
      </c>
      <c r="Q5653">
        <f t="shared" si="267"/>
        <v>1</v>
      </c>
      <c r="R5653">
        <f t="shared" si="268"/>
        <v>0</v>
      </c>
      <c r="S5653">
        <f t="shared" si="269"/>
        <v>0</v>
      </c>
    </row>
    <row r="5654" spans="15:19">
      <c r="O5654">
        <v>2</v>
      </c>
      <c r="P5654">
        <v>1</v>
      </c>
      <c r="Q5654">
        <f t="shared" ref="Q5654:Q5717" si="270">IF(O5654&gt;P5654,1,0)</f>
        <v>1</v>
      </c>
      <c r="R5654">
        <f t="shared" ref="R5654:R5717" si="271">IF(O5654=P5654,1,0)</f>
        <v>0</v>
      </c>
      <c r="S5654">
        <f t="shared" ref="S5654:S5717" si="272">IF(O5654&lt;P5654,1,0)</f>
        <v>0</v>
      </c>
    </row>
    <row r="5655" spans="15:19">
      <c r="O5655">
        <v>0</v>
      </c>
      <c r="P5655">
        <v>1</v>
      </c>
      <c r="Q5655">
        <f t="shared" si="270"/>
        <v>0</v>
      </c>
      <c r="R5655">
        <f t="shared" si="271"/>
        <v>0</v>
      </c>
      <c r="S5655">
        <f t="shared" si="272"/>
        <v>1</v>
      </c>
    </row>
    <row r="5656" spans="15:19">
      <c r="O5656">
        <v>2</v>
      </c>
      <c r="P5656">
        <v>1</v>
      </c>
      <c r="Q5656">
        <f t="shared" si="270"/>
        <v>1</v>
      </c>
      <c r="R5656">
        <f t="shared" si="271"/>
        <v>0</v>
      </c>
      <c r="S5656">
        <f t="shared" si="272"/>
        <v>0</v>
      </c>
    </row>
    <row r="5657" spans="15:19">
      <c r="O5657">
        <v>4</v>
      </c>
      <c r="P5657">
        <v>1</v>
      </c>
      <c r="Q5657">
        <f t="shared" si="270"/>
        <v>1</v>
      </c>
      <c r="R5657">
        <f t="shared" si="271"/>
        <v>0</v>
      </c>
      <c r="S5657">
        <f t="shared" si="272"/>
        <v>0</v>
      </c>
    </row>
    <row r="5658" spans="15:19">
      <c r="O5658">
        <v>1</v>
      </c>
      <c r="P5658">
        <v>1</v>
      </c>
      <c r="Q5658">
        <f t="shared" si="270"/>
        <v>0</v>
      </c>
      <c r="R5658">
        <f t="shared" si="271"/>
        <v>1</v>
      </c>
      <c r="S5658">
        <f t="shared" si="272"/>
        <v>0</v>
      </c>
    </row>
    <row r="5659" spans="15:19">
      <c r="O5659">
        <v>0</v>
      </c>
      <c r="P5659">
        <v>0</v>
      </c>
      <c r="Q5659">
        <f t="shared" si="270"/>
        <v>0</v>
      </c>
      <c r="R5659">
        <f t="shared" si="271"/>
        <v>1</v>
      </c>
      <c r="S5659">
        <f t="shared" si="272"/>
        <v>0</v>
      </c>
    </row>
    <row r="5660" spans="15:19">
      <c r="O5660">
        <v>1</v>
      </c>
      <c r="P5660">
        <v>1</v>
      </c>
      <c r="Q5660">
        <f t="shared" si="270"/>
        <v>0</v>
      </c>
      <c r="R5660">
        <f t="shared" si="271"/>
        <v>1</v>
      </c>
      <c r="S5660">
        <f t="shared" si="272"/>
        <v>0</v>
      </c>
    </row>
    <row r="5661" spans="15:19">
      <c r="O5661">
        <v>0</v>
      </c>
      <c r="P5661">
        <v>0</v>
      </c>
      <c r="Q5661">
        <f t="shared" si="270"/>
        <v>0</v>
      </c>
      <c r="R5661">
        <f t="shared" si="271"/>
        <v>1</v>
      </c>
      <c r="S5661">
        <f t="shared" si="272"/>
        <v>0</v>
      </c>
    </row>
    <row r="5662" spans="15:19">
      <c r="O5662">
        <v>0</v>
      </c>
      <c r="P5662">
        <v>1</v>
      </c>
      <c r="Q5662">
        <f t="shared" si="270"/>
        <v>0</v>
      </c>
      <c r="R5662">
        <f t="shared" si="271"/>
        <v>0</v>
      </c>
      <c r="S5662">
        <f t="shared" si="272"/>
        <v>1</v>
      </c>
    </row>
    <row r="5663" spans="15:19">
      <c r="O5663">
        <v>0</v>
      </c>
      <c r="P5663">
        <v>0</v>
      </c>
      <c r="Q5663">
        <f t="shared" si="270"/>
        <v>0</v>
      </c>
      <c r="R5663">
        <f t="shared" si="271"/>
        <v>1</v>
      </c>
      <c r="S5663">
        <f t="shared" si="272"/>
        <v>0</v>
      </c>
    </row>
    <row r="5664" spans="15:19">
      <c r="O5664">
        <v>1</v>
      </c>
      <c r="P5664">
        <v>1</v>
      </c>
      <c r="Q5664">
        <f t="shared" si="270"/>
        <v>0</v>
      </c>
      <c r="R5664">
        <f t="shared" si="271"/>
        <v>1</v>
      </c>
      <c r="S5664">
        <f t="shared" si="272"/>
        <v>0</v>
      </c>
    </row>
    <row r="5665" spans="15:19">
      <c r="O5665">
        <v>1</v>
      </c>
      <c r="P5665">
        <v>1</v>
      </c>
      <c r="Q5665">
        <f t="shared" si="270"/>
        <v>0</v>
      </c>
      <c r="R5665">
        <f t="shared" si="271"/>
        <v>1</v>
      </c>
      <c r="S5665">
        <f t="shared" si="272"/>
        <v>0</v>
      </c>
    </row>
    <row r="5666" spans="15:19">
      <c r="O5666">
        <v>1</v>
      </c>
      <c r="P5666">
        <v>1</v>
      </c>
      <c r="Q5666">
        <f t="shared" si="270"/>
        <v>0</v>
      </c>
      <c r="R5666">
        <f t="shared" si="271"/>
        <v>1</v>
      </c>
      <c r="S5666">
        <f t="shared" si="272"/>
        <v>0</v>
      </c>
    </row>
    <row r="5667" spans="15:19">
      <c r="O5667">
        <v>1</v>
      </c>
      <c r="P5667">
        <v>0</v>
      </c>
      <c r="Q5667">
        <f t="shared" si="270"/>
        <v>1</v>
      </c>
      <c r="R5667">
        <f t="shared" si="271"/>
        <v>0</v>
      </c>
      <c r="S5667">
        <f t="shared" si="272"/>
        <v>0</v>
      </c>
    </row>
    <row r="5668" spans="15:19">
      <c r="O5668">
        <v>1</v>
      </c>
      <c r="P5668">
        <v>0</v>
      </c>
      <c r="Q5668">
        <f t="shared" si="270"/>
        <v>1</v>
      </c>
      <c r="R5668">
        <f t="shared" si="271"/>
        <v>0</v>
      </c>
      <c r="S5668">
        <f t="shared" si="272"/>
        <v>0</v>
      </c>
    </row>
    <row r="5669" spans="15:19">
      <c r="O5669">
        <v>0</v>
      </c>
      <c r="P5669">
        <v>3</v>
      </c>
      <c r="Q5669">
        <f t="shared" si="270"/>
        <v>0</v>
      </c>
      <c r="R5669">
        <f t="shared" si="271"/>
        <v>0</v>
      </c>
      <c r="S5669">
        <f t="shared" si="272"/>
        <v>1</v>
      </c>
    </row>
    <row r="5670" spans="15:19">
      <c r="O5670">
        <v>2</v>
      </c>
      <c r="P5670">
        <v>1</v>
      </c>
      <c r="Q5670">
        <f t="shared" si="270"/>
        <v>1</v>
      </c>
      <c r="R5670">
        <f t="shared" si="271"/>
        <v>0</v>
      </c>
      <c r="S5670">
        <f t="shared" si="272"/>
        <v>0</v>
      </c>
    </row>
    <row r="5671" spans="15:19">
      <c r="O5671">
        <v>0</v>
      </c>
      <c r="P5671">
        <v>2</v>
      </c>
      <c r="Q5671">
        <f t="shared" si="270"/>
        <v>0</v>
      </c>
      <c r="R5671">
        <f t="shared" si="271"/>
        <v>0</v>
      </c>
      <c r="S5671">
        <f t="shared" si="272"/>
        <v>1</v>
      </c>
    </row>
    <row r="5672" spans="15:19">
      <c r="O5672">
        <v>5</v>
      </c>
      <c r="P5672">
        <v>1</v>
      </c>
      <c r="Q5672">
        <f t="shared" si="270"/>
        <v>1</v>
      </c>
      <c r="R5672">
        <f t="shared" si="271"/>
        <v>0</v>
      </c>
      <c r="S5672">
        <f t="shared" si="272"/>
        <v>0</v>
      </c>
    </row>
    <row r="5673" spans="15:19">
      <c r="O5673">
        <v>1</v>
      </c>
      <c r="P5673">
        <v>2</v>
      </c>
      <c r="Q5673">
        <f t="shared" si="270"/>
        <v>0</v>
      </c>
      <c r="R5673">
        <f t="shared" si="271"/>
        <v>0</v>
      </c>
      <c r="S5673">
        <f t="shared" si="272"/>
        <v>1</v>
      </c>
    </row>
    <row r="5674" spans="15:19">
      <c r="O5674">
        <v>1</v>
      </c>
      <c r="P5674">
        <v>2</v>
      </c>
      <c r="Q5674">
        <f t="shared" si="270"/>
        <v>0</v>
      </c>
      <c r="R5674">
        <f t="shared" si="271"/>
        <v>0</v>
      </c>
      <c r="S5674">
        <f t="shared" si="272"/>
        <v>1</v>
      </c>
    </row>
    <row r="5675" spans="15:19">
      <c r="O5675">
        <v>1</v>
      </c>
      <c r="P5675">
        <v>1</v>
      </c>
      <c r="Q5675">
        <f t="shared" si="270"/>
        <v>0</v>
      </c>
      <c r="R5675">
        <f t="shared" si="271"/>
        <v>1</v>
      </c>
      <c r="S5675">
        <f t="shared" si="272"/>
        <v>0</v>
      </c>
    </row>
    <row r="5676" spans="15:19">
      <c r="O5676">
        <v>2</v>
      </c>
      <c r="P5676">
        <v>1</v>
      </c>
      <c r="Q5676">
        <f t="shared" si="270"/>
        <v>1</v>
      </c>
      <c r="R5676">
        <f t="shared" si="271"/>
        <v>0</v>
      </c>
      <c r="S5676">
        <f t="shared" si="272"/>
        <v>0</v>
      </c>
    </row>
    <row r="5677" spans="15:19">
      <c r="O5677">
        <v>0</v>
      </c>
      <c r="P5677">
        <v>2</v>
      </c>
      <c r="Q5677">
        <f t="shared" si="270"/>
        <v>0</v>
      </c>
      <c r="R5677">
        <f t="shared" si="271"/>
        <v>0</v>
      </c>
      <c r="S5677">
        <f t="shared" si="272"/>
        <v>1</v>
      </c>
    </row>
    <row r="5678" spans="15:19">
      <c r="O5678">
        <v>1</v>
      </c>
      <c r="P5678">
        <v>1</v>
      </c>
      <c r="Q5678">
        <f t="shared" si="270"/>
        <v>0</v>
      </c>
      <c r="R5678">
        <f t="shared" si="271"/>
        <v>1</v>
      </c>
      <c r="S5678">
        <f t="shared" si="272"/>
        <v>0</v>
      </c>
    </row>
    <row r="5679" spans="15:19">
      <c r="O5679">
        <v>3</v>
      </c>
      <c r="P5679">
        <v>1</v>
      </c>
      <c r="Q5679">
        <f t="shared" si="270"/>
        <v>1</v>
      </c>
      <c r="R5679">
        <f t="shared" si="271"/>
        <v>0</v>
      </c>
      <c r="S5679">
        <f t="shared" si="272"/>
        <v>0</v>
      </c>
    </row>
    <row r="5680" spans="15:19">
      <c r="O5680">
        <v>2</v>
      </c>
      <c r="P5680">
        <v>1</v>
      </c>
      <c r="Q5680">
        <f t="shared" si="270"/>
        <v>1</v>
      </c>
      <c r="R5680">
        <f t="shared" si="271"/>
        <v>0</v>
      </c>
      <c r="S5680">
        <f t="shared" si="272"/>
        <v>0</v>
      </c>
    </row>
    <row r="5681" spans="15:19">
      <c r="O5681">
        <v>0</v>
      </c>
      <c r="P5681">
        <v>1</v>
      </c>
      <c r="Q5681">
        <f t="shared" si="270"/>
        <v>0</v>
      </c>
      <c r="R5681">
        <f t="shared" si="271"/>
        <v>0</v>
      </c>
      <c r="S5681">
        <f t="shared" si="272"/>
        <v>1</v>
      </c>
    </row>
    <row r="5682" spans="15:19">
      <c r="O5682">
        <v>1</v>
      </c>
      <c r="P5682">
        <v>0</v>
      </c>
      <c r="Q5682">
        <f t="shared" si="270"/>
        <v>1</v>
      </c>
      <c r="R5682">
        <f t="shared" si="271"/>
        <v>0</v>
      </c>
      <c r="S5682">
        <f t="shared" si="272"/>
        <v>0</v>
      </c>
    </row>
    <row r="5683" spans="15:19">
      <c r="O5683">
        <v>1</v>
      </c>
      <c r="P5683">
        <v>2</v>
      </c>
      <c r="Q5683">
        <f t="shared" si="270"/>
        <v>0</v>
      </c>
      <c r="R5683">
        <f t="shared" si="271"/>
        <v>0</v>
      </c>
      <c r="S5683">
        <f t="shared" si="272"/>
        <v>1</v>
      </c>
    </row>
    <row r="5684" spans="15:19">
      <c r="O5684">
        <v>5</v>
      </c>
      <c r="P5684">
        <v>0</v>
      </c>
      <c r="Q5684">
        <f t="shared" si="270"/>
        <v>1</v>
      </c>
      <c r="R5684">
        <f t="shared" si="271"/>
        <v>0</v>
      </c>
      <c r="S5684">
        <f t="shared" si="272"/>
        <v>0</v>
      </c>
    </row>
    <row r="5685" spans="15:19">
      <c r="O5685">
        <v>3</v>
      </c>
      <c r="P5685">
        <v>2</v>
      </c>
      <c r="Q5685">
        <f t="shared" si="270"/>
        <v>1</v>
      </c>
      <c r="R5685">
        <f t="shared" si="271"/>
        <v>0</v>
      </c>
      <c r="S5685">
        <f t="shared" si="272"/>
        <v>0</v>
      </c>
    </row>
    <row r="5686" spans="15:19">
      <c r="O5686">
        <v>1</v>
      </c>
      <c r="P5686">
        <v>1</v>
      </c>
      <c r="Q5686">
        <f t="shared" si="270"/>
        <v>0</v>
      </c>
      <c r="R5686">
        <f t="shared" si="271"/>
        <v>1</v>
      </c>
      <c r="S5686">
        <f t="shared" si="272"/>
        <v>0</v>
      </c>
    </row>
    <row r="5687" spans="15:19">
      <c r="O5687">
        <v>0</v>
      </c>
      <c r="P5687">
        <v>0</v>
      </c>
      <c r="Q5687">
        <f t="shared" si="270"/>
        <v>0</v>
      </c>
      <c r="R5687">
        <f t="shared" si="271"/>
        <v>1</v>
      </c>
      <c r="S5687">
        <f t="shared" si="272"/>
        <v>0</v>
      </c>
    </row>
    <row r="5688" spans="15:19">
      <c r="O5688">
        <v>3</v>
      </c>
      <c r="P5688">
        <v>0</v>
      </c>
      <c r="Q5688">
        <f t="shared" si="270"/>
        <v>1</v>
      </c>
      <c r="R5688">
        <f t="shared" si="271"/>
        <v>0</v>
      </c>
      <c r="S5688">
        <f t="shared" si="272"/>
        <v>0</v>
      </c>
    </row>
    <row r="5689" spans="15:19">
      <c r="O5689">
        <v>1</v>
      </c>
      <c r="P5689">
        <v>2</v>
      </c>
      <c r="Q5689">
        <f t="shared" si="270"/>
        <v>0</v>
      </c>
      <c r="R5689">
        <f t="shared" si="271"/>
        <v>0</v>
      </c>
      <c r="S5689">
        <f t="shared" si="272"/>
        <v>1</v>
      </c>
    </row>
    <row r="5690" spans="15:19">
      <c r="O5690">
        <v>2</v>
      </c>
      <c r="P5690">
        <v>1</v>
      </c>
      <c r="Q5690">
        <f t="shared" si="270"/>
        <v>1</v>
      </c>
      <c r="R5690">
        <f t="shared" si="271"/>
        <v>0</v>
      </c>
      <c r="S5690">
        <f t="shared" si="272"/>
        <v>0</v>
      </c>
    </row>
    <row r="5691" spans="15:19">
      <c r="O5691">
        <v>2</v>
      </c>
      <c r="P5691">
        <v>2</v>
      </c>
      <c r="Q5691">
        <f t="shared" si="270"/>
        <v>0</v>
      </c>
      <c r="R5691">
        <f t="shared" si="271"/>
        <v>1</v>
      </c>
      <c r="S5691">
        <f t="shared" si="272"/>
        <v>0</v>
      </c>
    </row>
    <row r="5692" spans="15:19">
      <c r="O5692">
        <v>2</v>
      </c>
      <c r="P5692">
        <v>0</v>
      </c>
      <c r="Q5692">
        <f t="shared" si="270"/>
        <v>1</v>
      </c>
      <c r="R5692">
        <f t="shared" si="271"/>
        <v>0</v>
      </c>
      <c r="S5692">
        <f t="shared" si="272"/>
        <v>0</v>
      </c>
    </row>
    <row r="5693" spans="15:19">
      <c r="O5693">
        <v>0</v>
      </c>
      <c r="P5693">
        <v>0</v>
      </c>
      <c r="Q5693">
        <f t="shared" si="270"/>
        <v>0</v>
      </c>
      <c r="R5693">
        <f t="shared" si="271"/>
        <v>1</v>
      </c>
      <c r="S5693">
        <f t="shared" si="272"/>
        <v>0</v>
      </c>
    </row>
    <row r="5694" spans="15:19">
      <c r="O5694">
        <v>1</v>
      </c>
      <c r="P5694">
        <v>1</v>
      </c>
      <c r="Q5694">
        <f t="shared" si="270"/>
        <v>0</v>
      </c>
      <c r="R5694">
        <f t="shared" si="271"/>
        <v>1</v>
      </c>
      <c r="S5694">
        <f t="shared" si="272"/>
        <v>0</v>
      </c>
    </row>
    <row r="5695" spans="15:19">
      <c r="O5695">
        <v>0</v>
      </c>
      <c r="P5695">
        <v>1</v>
      </c>
      <c r="Q5695">
        <f t="shared" si="270"/>
        <v>0</v>
      </c>
      <c r="R5695">
        <f t="shared" si="271"/>
        <v>0</v>
      </c>
      <c r="S5695">
        <f t="shared" si="272"/>
        <v>1</v>
      </c>
    </row>
    <row r="5696" spans="15:19">
      <c r="O5696">
        <v>1</v>
      </c>
      <c r="P5696">
        <v>0</v>
      </c>
      <c r="Q5696">
        <f t="shared" si="270"/>
        <v>1</v>
      </c>
      <c r="R5696">
        <f t="shared" si="271"/>
        <v>0</v>
      </c>
      <c r="S5696">
        <f t="shared" si="272"/>
        <v>0</v>
      </c>
    </row>
    <row r="5697" spans="15:19">
      <c r="O5697">
        <v>2</v>
      </c>
      <c r="P5697">
        <v>3</v>
      </c>
      <c r="Q5697">
        <f t="shared" si="270"/>
        <v>0</v>
      </c>
      <c r="R5697">
        <f t="shared" si="271"/>
        <v>0</v>
      </c>
      <c r="S5697">
        <f t="shared" si="272"/>
        <v>1</v>
      </c>
    </row>
    <row r="5698" spans="15:19">
      <c r="O5698">
        <v>3</v>
      </c>
      <c r="P5698">
        <v>2</v>
      </c>
      <c r="Q5698">
        <f t="shared" si="270"/>
        <v>1</v>
      </c>
      <c r="R5698">
        <f t="shared" si="271"/>
        <v>0</v>
      </c>
      <c r="S5698">
        <f t="shared" si="272"/>
        <v>0</v>
      </c>
    </row>
    <row r="5699" spans="15:19">
      <c r="O5699">
        <v>3</v>
      </c>
      <c r="P5699">
        <v>1</v>
      </c>
      <c r="Q5699">
        <f t="shared" si="270"/>
        <v>1</v>
      </c>
      <c r="R5699">
        <f t="shared" si="271"/>
        <v>0</v>
      </c>
      <c r="S5699">
        <f t="shared" si="272"/>
        <v>0</v>
      </c>
    </row>
    <row r="5700" spans="15:19">
      <c r="O5700">
        <v>2</v>
      </c>
      <c r="P5700">
        <v>0</v>
      </c>
      <c r="Q5700">
        <f t="shared" si="270"/>
        <v>1</v>
      </c>
      <c r="R5700">
        <f t="shared" si="271"/>
        <v>0</v>
      </c>
      <c r="S5700">
        <f t="shared" si="272"/>
        <v>0</v>
      </c>
    </row>
    <row r="5701" spans="15:19">
      <c r="O5701">
        <v>3</v>
      </c>
      <c r="P5701">
        <v>0</v>
      </c>
      <c r="Q5701">
        <f t="shared" si="270"/>
        <v>1</v>
      </c>
      <c r="R5701">
        <f t="shared" si="271"/>
        <v>0</v>
      </c>
      <c r="S5701">
        <f t="shared" si="272"/>
        <v>0</v>
      </c>
    </row>
    <row r="5702" spans="15:19">
      <c r="O5702">
        <v>4</v>
      </c>
      <c r="P5702">
        <v>1</v>
      </c>
      <c r="Q5702">
        <f t="shared" si="270"/>
        <v>1</v>
      </c>
      <c r="R5702">
        <f t="shared" si="271"/>
        <v>0</v>
      </c>
      <c r="S5702">
        <f t="shared" si="272"/>
        <v>0</v>
      </c>
    </row>
    <row r="5703" spans="15:19">
      <c r="O5703">
        <v>3</v>
      </c>
      <c r="P5703">
        <v>0</v>
      </c>
      <c r="Q5703">
        <f t="shared" si="270"/>
        <v>1</v>
      </c>
      <c r="R5703">
        <f t="shared" si="271"/>
        <v>0</v>
      </c>
      <c r="S5703">
        <f t="shared" si="272"/>
        <v>0</v>
      </c>
    </row>
    <row r="5704" spans="15:19">
      <c r="O5704">
        <v>1</v>
      </c>
      <c r="P5704">
        <v>3</v>
      </c>
      <c r="Q5704">
        <f t="shared" si="270"/>
        <v>0</v>
      </c>
      <c r="R5704">
        <f t="shared" si="271"/>
        <v>0</v>
      </c>
      <c r="S5704">
        <f t="shared" si="272"/>
        <v>1</v>
      </c>
    </row>
    <row r="5705" spans="15:19">
      <c r="O5705">
        <v>4</v>
      </c>
      <c r="P5705">
        <v>1</v>
      </c>
      <c r="Q5705">
        <f t="shared" si="270"/>
        <v>1</v>
      </c>
      <c r="R5705">
        <f t="shared" si="271"/>
        <v>0</v>
      </c>
      <c r="S5705">
        <f t="shared" si="272"/>
        <v>0</v>
      </c>
    </row>
    <row r="5706" spans="15:19">
      <c r="O5706">
        <v>0</v>
      </c>
      <c r="P5706">
        <v>2</v>
      </c>
      <c r="Q5706">
        <f t="shared" si="270"/>
        <v>0</v>
      </c>
      <c r="R5706">
        <f t="shared" si="271"/>
        <v>0</v>
      </c>
      <c r="S5706">
        <f t="shared" si="272"/>
        <v>1</v>
      </c>
    </row>
    <row r="5707" spans="15:19">
      <c r="O5707">
        <v>1</v>
      </c>
      <c r="P5707">
        <v>2</v>
      </c>
      <c r="Q5707">
        <f t="shared" si="270"/>
        <v>0</v>
      </c>
      <c r="R5707">
        <f t="shared" si="271"/>
        <v>0</v>
      </c>
      <c r="S5707">
        <f t="shared" si="272"/>
        <v>1</v>
      </c>
    </row>
    <row r="5708" spans="15:19">
      <c r="O5708">
        <v>3</v>
      </c>
      <c r="P5708">
        <v>0</v>
      </c>
      <c r="Q5708">
        <f t="shared" si="270"/>
        <v>1</v>
      </c>
      <c r="R5708">
        <f t="shared" si="271"/>
        <v>0</v>
      </c>
      <c r="S5708">
        <f t="shared" si="272"/>
        <v>0</v>
      </c>
    </row>
    <row r="5709" spans="15:19">
      <c r="O5709">
        <v>1</v>
      </c>
      <c r="P5709">
        <v>0</v>
      </c>
      <c r="Q5709">
        <f t="shared" si="270"/>
        <v>1</v>
      </c>
      <c r="R5709">
        <f t="shared" si="271"/>
        <v>0</v>
      </c>
      <c r="S5709">
        <f t="shared" si="272"/>
        <v>0</v>
      </c>
    </row>
    <row r="5710" spans="15:19">
      <c r="O5710">
        <v>0</v>
      </c>
      <c r="P5710">
        <v>1</v>
      </c>
      <c r="Q5710">
        <f t="shared" si="270"/>
        <v>0</v>
      </c>
      <c r="R5710">
        <f t="shared" si="271"/>
        <v>0</v>
      </c>
      <c r="S5710">
        <f t="shared" si="272"/>
        <v>1</v>
      </c>
    </row>
    <row r="5711" spans="15:19">
      <c r="O5711">
        <v>2</v>
      </c>
      <c r="P5711">
        <v>1</v>
      </c>
      <c r="Q5711">
        <f t="shared" si="270"/>
        <v>1</v>
      </c>
      <c r="R5711">
        <f t="shared" si="271"/>
        <v>0</v>
      </c>
      <c r="S5711">
        <f t="shared" si="272"/>
        <v>0</v>
      </c>
    </row>
    <row r="5712" spans="15:19">
      <c r="O5712">
        <v>1</v>
      </c>
      <c r="P5712">
        <v>1</v>
      </c>
      <c r="Q5712">
        <f t="shared" si="270"/>
        <v>0</v>
      </c>
      <c r="R5712">
        <f t="shared" si="271"/>
        <v>1</v>
      </c>
      <c r="S5712">
        <f t="shared" si="272"/>
        <v>0</v>
      </c>
    </row>
    <row r="5713" spans="15:19">
      <c r="O5713">
        <v>0</v>
      </c>
      <c r="P5713">
        <v>0</v>
      </c>
      <c r="Q5713">
        <f t="shared" si="270"/>
        <v>0</v>
      </c>
      <c r="R5713">
        <f t="shared" si="271"/>
        <v>1</v>
      </c>
      <c r="S5713">
        <f t="shared" si="272"/>
        <v>0</v>
      </c>
    </row>
    <row r="5714" spans="15:19">
      <c r="O5714">
        <v>2</v>
      </c>
      <c r="P5714">
        <v>1</v>
      </c>
      <c r="Q5714">
        <f t="shared" si="270"/>
        <v>1</v>
      </c>
      <c r="R5714">
        <f t="shared" si="271"/>
        <v>0</v>
      </c>
      <c r="S5714">
        <f t="shared" si="272"/>
        <v>0</v>
      </c>
    </row>
    <row r="5715" spans="15:19">
      <c r="O5715">
        <v>0</v>
      </c>
      <c r="P5715">
        <v>0</v>
      </c>
      <c r="Q5715">
        <f t="shared" si="270"/>
        <v>0</v>
      </c>
      <c r="R5715">
        <f t="shared" si="271"/>
        <v>1</v>
      </c>
      <c r="S5715">
        <f t="shared" si="272"/>
        <v>0</v>
      </c>
    </row>
    <row r="5716" spans="15:19">
      <c r="O5716">
        <v>2</v>
      </c>
      <c r="P5716">
        <v>2</v>
      </c>
      <c r="Q5716">
        <f t="shared" si="270"/>
        <v>0</v>
      </c>
      <c r="R5716">
        <f t="shared" si="271"/>
        <v>1</v>
      </c>
      <c r="S5716">
        <f t="shared" si="272"/>
        <v>0</v>
      </c>
    </row>
    <row r="5717" spans="15:19">
      <c r="O5717">
        <v>4</v>
      </c>
      <c r="P5717">
        <v>0</v>
      </c>
      <c r="Q5717">
        <f t="shared" si="270"/>
        <v>1</v>
      </c>
      <c r="R5717">
        <f t="shared" si="271"/>
        <v>0</v>
      </c>
      <c r="S5717">
        <f t="shared" si="272"/>
        <v>0</v>
      </c>
    </row>
    <row r="5718" spans="15:19">
      <c r="O5718">
        <v>0</v>
      </c>
      <c r="P5718">
        <v>0</v>
      </c>
      <c r="Q5718">
        <f t="shared" ref="Q5718:Q5781" si="273">IF(O5718&gt;P5718,1,0)</f>
        <v>0</v>
      </c>
      <c r="R5718">
        <f t="shared" ref="R5718:R5781" si="274">IF(O5718=P5718,1,0)</f>
        <v>1</v>
      </c>
      <c r="S5718">
        <f t="shared" ref="S5718:S5781" si="275">IF(O5718&lt;P5718,1,0)</f>
        <v>0</v>
      </c>
    </row>
    <row r="5719" spans="15:19">
      <c r="O5719">
        <v>1</v>
      </c>
      <c r="P5719">
        <v>2</v>
      </c>
      <c r="Q5719">
        <f t="shared" si="273"/>
        <v>0</v>
      </c>
      <c r="R5719">
        <f t="shared" si="274"/>
        <v>0</v>
      </c>
      <c r="S5719">
        <f t="shared" si="275"/>
        <v>1</v>
      </c>
    </row>
    <row r="5720" spans="15:19">
      <c r="O5720">
        <v>1</v>
      </c>
      <c r="P5720">
        <v>1</v>
      </c>
      <c r="Q5720">
        <f t="shared" si="273"/>
        <v>0</v>
      </c>
      <c r="R5720">
        <f t="shared" si="274"/>
        <v>1</v>
      </c>
      <c r="S5720">
        <f t="shared" si="275"/>
        <v>0</v>
      </c>
    </row>
    <row r="5721" spans="15:19">
      <c r="O5721">
        <v>0</v>
      </c>
      <c r="P5721">
        <v>2</v>
      </c>
      <c r="Q5721">
        <f t="shared" si="273"/>
        <v>0</v>
      </c>
      <c r="R5721">
        <f t="shared" si="274"/>
        <v>0</v>
      </c>
      <c r="S5721">
        <f t="shared" si="275"/>
        <v>1</v>
      </c>
    </row>
    <row r="5722" spans="15:19">
      <c r="O5722">
        <v>1</v>
      </c>
      <c r="P5722">
        <v>1</v>
      </c>
      <c r="Q5722">
        <f t="shared" si="273"/>
        <v>0</v>
      </c>
      <c r="R5722">
        <f t="shared" si="274"/>
        <v>1</v>
      </c>
      <c r="S5722">
        <f t="shared" si="275"/>
        <v>0</v>
      </c>
    </row>
    <row r="5723" spans="15:19">
      <c r="O5723">
        <v>0</v>
      </c>
      <c r="P5723">
        <v>1</v>
      </c>
      <c r="Q5723">
        <f t="shared" si="273"/>
        <v>0</v>
      </c>
      <c r="R5723">
        <f t="shared" si="274"/>
        <v>0</v>
      </c>
      <c r="S5723">
        <f t="shared" si="275"/>
        <v>1</v>
      </c>
    </row>
    <row r="5724" spans="15:19">
      <c r="O5724">
        <v>2</v>
      </c>
      <c r="P5724">
        <v>1</v>
      </c>
      <c r="Q5724">
        <f t="shared" si="273"/>
        <v>1</v>
      </c>
      <c r="R5724">
        <f t="shared" si="274"/>
        <v>0</v>
      </c>
      <c r="S5724">
        <f t="shared" si="275"/>
        <v>0</v>
      </c>
    </row>
    <row r="5725" spans="15:19">
      <c r="O5725">
        <v>2</v>
      </c>
      <c r="P5725">
        <v>1</v>
      </c>
      <c r="Q5725">
        <f t="shared" si="273"/>
        <v>1</v>
      </c>
      <c r="R5725">
        <f t="shared" si="274"/>
        <v>0</v>
      </c>
      <c r="S5725">
        <f t="shared" si="275"/>
        <v>0</v>
      </c>
    </row>
    <row r="5726" spans="15:19">
      <c r="O5726">
        <v>3</v>
      </c>
      <c r="P5726">
        <v>3</v>
      </c>
      <c r="Q5726">
        <f t="shared" si="273"/>
        <v>0</v>
      </c>
      <c r="R5726">
        <f t="shared" si="274"/>
        <v>1</v>
      </c>
      <c r="S5726">
        <f t="shared" si="275"/>
        <v>0</v>
      </c>
    </row>
    <row r="5727" spans="15:19">
      <c r="O5727">
        <v>1</v>
      </c>
      <c r="P5727">
        <v>1</v>
      </c>
      <c r="Q5727">
        <f t="shared" si="273"/>
        <v>0</v>
      </c>
      <c r="R5727">
        <f t="shared" si="274"/>
        <v>1</v>
      </c>
      <c r="S5727">
        <f t="shared" si="275"/>
        <v>0</v>
      </c>
    </row>
    <row r="5728" spans="15:19">
      <c r="O5728">
        <v>2</v>
      </c>
      <c r="P5728">
        <v>0</v>
      </c>
      <c r="Q5728">
        <f t="shared" si="273"/>
        <v>1</v>
      </c>
      <c r="R5728">
        <f t="shared" si="274"/>
        <v>0</v>
      </c>
      <c r="S5728">
        <f t="shared" si="275"/>
        <v>0</v>
      </c>
    </row>
    <row r="5729" spans="15:19">
      <c r="O5729">
        <v>1</v>
      </c>
      <c r="P5729">
        <v>1</v>
      </c>
      <c r="Q5729">
        <f t="shared" si="273"/>
        <v>0</v>
      </c>
      <c r="R5729">
        <f t="shared" si="274"/>
        <v>1</v>
      </c>
      <c r="S5729">
        <f t="shared" si="275"/>
        <v>0</v>
      </c>
    </row>
    <row r="5730" spans="15:19">
      <c r="O5730">
        <v>2</v>
      </c>
      <c r="P5730">
        <v>2</v>
      </c>
      <c r="Q5730">
        <f t="shared" si="273"/>
        <v>0</v>
      </c>
      <c r="R5730">
        <f t="shared" si="274"/>
        <v>1</v>
      </c>
      <c r="S5730">
        <f t="shared" si="275"/>
        <v>0</v>
      </c>
    </row>
    <row r="5731" spans="15:19">
      <c r="O5731">
        <v>2</v>
      </c>
      <c r="P5731">
        <v>0</v>
      </c>
      <c r="Q5731">
        <f t="shared" si="273"/>
        <v>1</v>
      </c>
      <c r="R5731">
        <f t="shared" si="274"/>
        <v>0</v>
      </c>
      <c r="S5731">
        <f t="shared" si="275"/>
        <v>0</v>
      </c>
    </row>
    <row r="5732" spans="15:19">
      <c r="O5732">
        <v>3</v>
      </c>
      <c r="P5732">
        <v>1</v>
      </c>
      <c r="Q5732">
        <f t="shared" si="273"/>
        <v>1</v>
      </c>
      <c r="R5732">
        <f t="shared" si="274"/>
        <v>0</v>
      </c>
      <c r="S5732">
        <f t="shared" si="275"/>
        <v>0</v>
      </c>
    </row>
    <row r="5733" spans="15:19">
      <c r="O5733">
        <v>6</v>
      </c>
      <c r="P5733">
        <v>0</v>
      </c>
      <c r="Q5733">
        <f t="shared" si="273"/>
        <v>1</v>
      </c>
      <c r="R5733">
        <f t="shared" si="274"/>
        <v>0</v>
      </c>
      <c r="S5733">
        <f t="shared" si="275"/>
        <v>0</v>
      </c>
    </row>
    <row r="5734" spans="15:19">
      <c r="O5734">
        <v>2</v>
      </c>
      <c r="P5734">
        <v>1</v>
      </c>
      <c r="Q5734">
        <f t="shared" si="273"/>
        <v>1</v>
      </c>
      <c r="R5734">
        <f t="shared" si="274"/>
        <v>0</v>
      </c>
      <c r="S5734">
        <f t="shared" si="275"/>
        <v>0</v>
      </c>
    </row>
    <row r="5735" spans="15:19">
      <c r="O5735">
        <v>2</v>
      </c>
      <c r="P5735">
        <v>1</v>
      </c>
      <c r="Q5735">
        <f t="shared" si="273"/>
        <v>1</v>
      </c>
      <c r="R5735">
        <f t="shared" si="274"/>
        <v>0</v>
      </c>
      <c r="S5735">
        <f t="shared" si="275"/>
        <v>0</v>
      </c>
    </row>
    <row r="5736" spans="15:19">
      <c r="O5736">
        <v>3</v>
      </c>
      <c r="P5736">
        <v>1</v>
      </c>
      <c r="Q5736">
        <f t="shared" si="273"/>
        <v>1</v>
      </c>
      <c r="R5736">
        <f t="shared" si="274"/>
        <v>0</v>
      </c>
      <c r="S5736">
        <f t="shared" si="275"/>
        <v>0</v>
      </c>
    </row>
    <row r="5737" spans="15:19">
      <c r="O5737">
        <v>1</v>
      </c>
      <c r="P5737">
        <v>0</v>
      </c>
      <c r="Q5737">
        <f t="shared" si="273"/>
        <v>1</v>
      </c>
      <c r="R5737">
        <f t="shared" si="274"/>
        <v>0</v>
      </c>
      <c r="S5737">
        <f t="shared" si="275"/>
        <v>0</v>
      </c>
    </row>
    <row r="5738" spans="15:19">
      <c r="O5738">
        <v>2</v>
      </c>
      <c r="P5738">
        <v>0</v>
      </c>
      <c r="Q5738">
        <f t="shared" si="273"/>
        <v>1</v>
      </c>
      <c r="R5738">
        <f t="shared" si="274"/>
        <v>0</v>
      </c>
      <c r="S5738">
        <f t="shared" si="275"/>
        <v>0</v>
      </c>
    </row>
    <row r="5739" spans="15:19">
      <c r="O5739">
        <v>4</v>
      </c>
      <c r="P5739">
        <v>1</v>
      </c>
      <c r="Q5739">
        <f t="shared" si="273"/>
        <v>1</v>
      </c>
      <c r="R5739">
        <f t="shared" si="274"/>
        <v>0</v>
      </c>
      <c r="S5739">
        <f t="shared" si="275"/>
        <v>0</v>
      </c>
    </row>
    <row r="5740" spans="15:19">
      <c r="O5740">
        <v>4</v>
      </c>
      <c r="P5740">
        <v>1</v>
      </c>
      <c r="Q5740">
        <f t="shared" si="273"/>
        <v>1</v>
      </c>
      <c r="R5740">
        <f t="shared" si="274"/>
        <v>0</v>
      </c>
      <c r="S5740">
        <f t="shared" si="275"/>
        <v>0</v>
      </c>
    </row>
    <row r="5741" spans="15:19">
      <c r="O5741">
        <v>0</v>
      </c>
      <c r="P5741">
        <v>0</v>
      </c>
      <c r="Q5741">
        <f t="shared" si="273"/>
        <v>0</v>
      </c>
      <c r="R5741">
        <f t="shared" si="274"/>
        <v>1</v>
      </c>
      <c r="S5741">
        <f t="shared" si="275"/>
        <v>0</v>
      </c>
    </row>
    <row r="5742" spans="15:19">
      <c r="O5742">
        <v>2</v>
      </c>
      <c r="P5742">
        <v>1</v>
      </c>
      <c r="Q5742">
        <f t="shared" si="273"/>
        <v>1</v>
      </c>
      <c r="R5742">
        <f t="shared" si="274"/>
        <v>0</v>
      </c>
      <c r="S5742">
        <f t="shared" si="275"/>
        <v>0</v>
      </c>
    </row>
    <row r="5743" spans="15:19">
      <c r="O5743">
        <v>1</v>
      </c>
      <c r="P5743">
        <v>2</v>
      </c>
      <c r="Q5743">
        <f t="shared" si="273"/>
        <v>0</v>
      </c>
      <c r="R5743">
        <f t="shared" si="274"/>
        <v>0</v>
      </c>
      <c r="S5743">
        <f t="shared" si="275"/>
        <v>1</v>
      </c>
    </row>
    <row r="5744" spans="15:19">
      <c r="O5744">
        <v>1</v>
      </c>
      <c r="P5744">
        <v>0</v>
      </c>
      <c r="Q5744">
        <f t="shared" si="273"/>
        <v>1</v>
      </c>
      <c r="R5744">
        <f t="shared" si="274"/>
        <v>0</v>
      </c>
      <c r="S5744">
        <f t="shared" si="275"/>
        <v>0</v>
      </c>
    </row>
    <row r="5745" spans="15:19">
      <c r="O5745">
        <v>4</v>
      </c>
      <c r="P5745">
        <v>0</v>
      </c>
      <c r="Q5745">
        <f t="shared" si="273"/>
        <v>1</v>
      </c>
      <c r="R5745">
        <f t="shared" si="274"/>
        <v>0</v>
      </c>
      <c r="S5745">
        <f t="shared" si="275"/>
        <v>0</v>
      </c>
    </row>
    <row r="5746" spans="15:19">
      <c r="O5746">
        <v>2</v>
      </c>
      <c r="P5746">
        <v>1</v>
      </c>
      <c r="Q5746">
        <f t="shared" si="273"/>
        <v>1</v>
      </c>
      <c r="R5746">
        <f t="shared" si="274"/>
        <v>0</v>
      </c>
      <c r="S5746">
        <f t="shared" si="275"/>
        <v>0</v>
      </c>
    </row>
    <row r="5747" spans="15:19">
      <c r="O5747">
        <v>2</v>
      </c>
      <c r="P5747">
        <v>1</v>
      </c>
      <c r="Q5747">
        <f t="shared" si="273"/>
        <v>1</v>
      </c>
      <c r="R5747">
        <f t="shared" si="274"/>
        <v>0</v>
      </c>
      <c r="S5747">
        <f t="shared" si="275"/>
        <v>0</v>
      </c>
    </row>
    <row r="5748" spans="15:19">
      <c r="O5748">
        <v>3</v>
      </c>
      <c r="P5748">
        <v>0</v>
      </c>
      <c r="Q5748">
        <f t="shared" si="273"/>
        <v>1</v>
      </c>
      <c r="R5748">
        <f t="shared" si="274"/>
        <v>0</v>
      </c>
      <c r="S5748">
        <f t="shared" si="275"/>
        <v>0</v>
      </c>
    </row>
    <row r="5749" spans="15:19">
      <c r="O5749">
        <v>2</v>
      </c>
      <c r="P5749">
        <v>1</v>
      </c>
      <c r="Q5749">
        <f t="shared" si="273"/>
        <v>1</v>
      </c>
      <c r="R5749">
        <f t="shared" si="274"/>
        <v>0</v>
      </c>
      <c r="S5749">
        <f t="shared" si="275"/>
        <v>0</v>
      </c>
    </row>
    <row r="5750" spans="15:19">
      <c r="O5750">
        <v>2</v>
      </c>
      <c r="P5750">
        <v>1</v>
      </c>
      <c r="Q5750">
        <f t="shared" si="273"/>
        <v>1</v>
      </c>
      <c r="R5750">
        <f t="shared" si="274"/>
        <v>0</v>
      </c>
      <c r="S5750">
        <f t="shared" si="275"/>
        <v>0</v>
      </c>
    </row>
    <row r="5751" spans="15:19">
      <c r="O5751">
        <v>2</v>
      </c>
      <c r="P5751">
        <v>2</v>
      </c>
      <c r="Q5751">
        <f t="shared" si="273"/>
        <v>0</v>
      </c>
      <c r="R5751">
        <f t="shared" si="274"/>
        <v>1</v>
      </c>
      <c r="S5751">
        <f t="shared" si="275"/>
        <v>0</v>
      </c>
    </row>
    <row r="5752" spans="15:19">
      <c r="O5752">
        <v>2</v>
      </c>
      <c r="P5752">
        <v>1</v>
      </c>
      <c r="Q5752">
        <f t="shared" si="273"/>
        <v>1</v>
      </c>
      <c r="R5752">
        <f t="shared" si="274"/>
        <v>0</v>
      </c>
      <c r="S5752">
        <f t="shared" si="275"/>
        <v>0</v>
      </c>
    </row>
    <row r="5753" spans="15:19">
      <c r="O5753">
        <v>3</v>
      </c>
      <c r="P5753">
        <v>2</v>
      </c>
      <c r="Q5753">
        <f t="shared" si="273"/>
        <v>1</v>
      </c>
      <c r="R5753">
        <f t="shared" si="274"/>
        <v>0</v>
      </c>
      <c r="S5753">
        <f t="shared" si="275"/>
        <v>0</v>
      </c>
    </row>
    <row r="5754" spans="15:19">
      <c r="O5754">
        <v>1</v>
      </c>
      <c r="P5754">
        <v>2</v>
      </c>
      <c r="Q5754">
        <f t="shared" si="273"/>
        <v>0</v>
      </c>
      <c r="R5754">
        <f t="shared" si="274"/>
        <v>0</v>
      </c>
      <c r="S5754">
        <f t="shared" si="275"/>
        <v>1</v>
      </c>
    </row>
    <row r="5755" spans="15:19">
      <c r="O5755">
        <v>1</v>
      </c>
      <c r="P5755">
        <v>0</v>
      </c>
      <c r="Q5755">
        <f t="shared" si="273"/>
        <v>1</v>
      </c>
      <c r="R5755">
        <f t="shared" si="274"/>
        <v>0</v>
      </c>
      <c r="S5755">
        <f t="shared" si="275"/>
        <v>0</v>
      </c>
    </row>
    <row r="5756" spans="15:19">
      <c r="O5756">
        <v>1</v>
      </c>
      <c r="P5756">
        <v>0</v>
      </c>
      <c r="Q5756">
        <f t="shared" si="273"/>
        <v>1</v>
      </c>
      <c r="R5756">
        <f t="shared" si="274"/>
        <v>0</v>
      </c>
      <c r="S5756">
        <f t="shared" si="275"/>
        <v>0</v>
      </c>
    </row>
    <row r="5757" spans="15:19">
      <c r="O5757">
        <v>1</v>
      </c>
      <c r="P5757">
        <v>2</v>
      </c>
      <c r="Q5757">
        <f t="shared" si="273"/>
        <v>0</v>
      </c>
      <c r="R5757">
        <f t="shared" si="274"/>
        <v>0</v>
      </c>
      <c r="S5757">
        <f t="shared" si="275"/>
        <v>1</v>
      </c>
    </row>
    <row r="5758" spans="15:19">
      <c r="O5758">
        <v>0</v>
      </c>
      <c r="P5758">
        <v>1</v>
      </c>
      <c r="Q5758">
        <f t="shared" si="273"/>
        <v>0</v>
      </c>
      <c r="R5758">
        <f t="shared" si="274"/>
        <v>0</v>
      </c>
      <c r="S5758">
        <f t="shared" si="275"/>
        <v>1</v>
      </c>
    </row>
    <row r="5759" spans="15:19">
      <c r="O5759">
        <v>3</v>
      </c>
      <c r="P5759">
        <v>1</v>
      </c>
      <c r="Q5759">
        <f t="shared" si="273"/>
        <v>1</v>
      </c>
      <c r="R5759">
        <f t="shared" si="274"/>
        <v>0</v>
      </c>
      <c r="S5759">
        <f t="shared" si="275"/>
        <v>0</v>
      </c>
    </row>
    <row r="5760" spans="15:19">
      <c r="O5760">
        <v>3</v>
      </c>
      <c r="P5760">
        <v>1</v>
      </c>
      <c r="Q5760">
        <f t="shared" si="273"/>
        <v>1</v>
      </c>
      <c r="R5760">
        <f t="shared" si="274"/>
        <v>0</v>
      </c>
      <c r="S5760">
        <f t="shared" si="275"/>
        <v>0</v>
      </c>
    </row>
    <row r="5761" spans="15:19">
      <c r="O5761">
        <v>3</v>
      </c>
      <c r="P5761">
        <v>1</v>
      </c>
      <c r="Q5761">
        <f t="shared" si="273"/>
        <v>1</v>
      </c>
      <c r="R5761">
        <f t="shared" si="274"/>
        <v>0</v>
      </c>
      <c r="S5761">
        <f t="shared" si="275"/>
        <v>0</v>
      </c>
    </row>
    <row r="5762" spans="15:19">
      <c r="O5762">
        <v>1</v>
      </c>
      <c r="P5762">
        <v>1</v>
      </c>
      <c r="Q5762">
        <f t="shared" si="273"/>
        <v>0</v>
      </c>
      <c r="R5762">
        <f t="shared" si="274"/>
        <v>1</v>
      </c>
      <c r="S5762">
        <f t="shared" si="275"/>
        <v>0</v>
      </c>
    </row>
    <row r="5763" spans="15:19">
      <c r="O5763">
        <v>0</v>
      </c>
      <c r="P5763">
        <v>2</v>
      </c>
      <c r="Q5763">
        <f t="shared" si="273"/>
        <v>0</v>
      </c>
      <c r="R5763">
        <f t="shared" si="274"/>
        <v>0</v>
      </c>
      <c r="S5763">
        <f t="shared" si="275"/>
        <v>1</v>
      </c>
    </row>
    <row r="5764" spans="15:19">
      <c r="O5764">
        <v>2</v>
      </c>
      <c r="P5764">
        <v>1</v>
      </c>
      <c r="Q5764">
        <f t="shared" si="273"/>
        <v>1</v>
      </c>
      <c r="R5764">
        <f t="shared" si="274"/>
        <v>0</v>
      </c>
      <c r="S5764">
        <f t="shared" si="275"/>
        <v>0</v>
      </c>
    </row>
    <row r="5765" spans="15:19">
      <c r="O5765">
        <v>1</v>
      </c>
      <c r="P5765">
        <v>1</v>
      </c>
      <c r="Q5765">
        <f t="shared" si="273"/>
        <v>0</v>
      </c>
      <c r="R5765">
        <f t="shared" si="274"/>
        <v>1</v>
      </c>
      <c r="S5765">
        <f t="shared" si="275"/>
        <v>0</v>
      </c>
    </row>
    <row r="5766" spans="15:19">
      <c r="O5766">
        <v>1</v>
      </c>
      <c r="P5766">
        <v>1</v>
      </c>
      <c r="Q5766">
        <f t="shared" si="273"/>
        <v>0</v>
      </c>
      <c r="R5766">
        <f t="shared" si="274"/>
        <v>1</v>
      </c>
      <c r="S5766">
        <f t="shared" si="275"/>
        <v>0</v>
      </c>
    </row>
    <row r="5767" spans="15:19">
      <c r="O5767">
        <v>2</v>
      </c>
      <c r="P5767">
        <v>0</v>
      </c>
      <c r="Q5767">
        <f t="shared" si="273"/>
        <v>1</v>
      </c>
      <c r="R5767">
        <f t="shared" si="274"/>
        <v>0</v>
      </c>
      <c r="S5767">
        <f t="shared" si="275"/>
        <v>0</v>
      </c>
    </row>
    <row r="5768" spans="15:19">
      <c r="O5768">
        <v>3</v>
      </c>
      <c r="P5768">
        <v>1</v>
      </c>
      <c r="Q5768">
        <f t="shared" si="273"/>
        <v>1</v>
      </c>
      <c r="R5768">
        <f t="shared" si="274"/>
        <v>0</v>
      </c>
      <c r="S5768">
        <f t="shared" si="275"/>
        <v>0</v>
      </c>
    </row>
    <row r="5769" spans="15:19">
      <c r="O5769">
        <v>1</v>
      </c>
      <c r="P5769">
        <v>0</v>
      </c>
      <c r="Q5769">
        <f t="shared" si="273"/>
        <v>1</v>
      </c>
      <c r="R5769">
        <f t="shared" si="274"/>
        <v>0</v>
      </c>
      <c r="S5769">
        <f t="shared" si="275"/>
        <v>0</v>
      </c>
    </row>
    <row r="5770" spans="15:19">
      <c r="O5770">
        <v>1</v>
      </c>
      <c r="P5770">
        <v>1</v>
      </c>
      <c r="Q5770">
        <f t="shared" si="273"/>
        <v>0</v>
      </c>
      <c r="R5770">
        <f t="shared" si="274"/>
        <v>1</v>
      </c>
      <c r="S5770">
        <f t="shared" si="275"/>
        <v>0</v>
      </c>
    </row>
    <row r="5771" spans="15:19">
      <c r="O5771">
        <v>3</v>
      </c>
      <c r="P5771">
        <v>0</v>
      </c>
      <c r="Q5771">
        <f t="shared" si="273"/>
        <v>1</v>
      </c>
      <c r="R5771">
        <f t="shared" si="274"/>
        <v>0</v>
      </c>
      <c r="S5771">
        <f t="shared" si="275"/>
        <v>0</v>
      </c>
    </row>
    <row r="5772" spans="15:19">
      <c r="O5772">
        <v>3</v>
      </c>
      <c r="P5772">
        <v>0</v>
      </c>
      <c r="Q5772">
        <f t="shared" si="273"/>
        <v>1</v>
      </c>
      <c r="R5772">
        <f t="shared" si="274"/>
        <v>0</v>
      </c>
      <c r="S5772">
        <f t="shared" si="275"/>
        <v>0</v>
      </c>
    </row>
    <row r="5773" spans="15:19">
      <c r="O5773">
        <v>2</v>
      </c>
      <c r="P5773">
        <v>0</v>
      </c>
      <c r="Q5773">
        <f t="shared" si="273"/>
        <v>1</v>
      </c>
      <c r="R5773">
        <f t="shared" si="274"/>
        <v>0</v>
      </c>
      <c r="S5773">
        <f t="shared" si="275"/>
        <v>0</v>
      </c>
    </row>
    <row r="5774" spans="15:19">
      <c r="O5774">
        <v>2</v>
      </c>
      <c r="P5774">
        <v>1</v>
      </c>
      <c r="Q5774">
        <f t="shared" si="273"/>
        <v>1</v>
      </c>
      <c r="R5774">
        <f t="shared" si="274"/>
        <v>0</v>
      </c>
      <c r="S5774">
        <f t="shared" si="275"/>
        <v>0</v>
      </c>
    </row>
    <row r="5775" spans="15:19">
      <c r="O5775">
        <v>1</v>
      </c>
      <c r="P5775">
        <v>1</v>
      </c>
      <c r="Q5775">
        <f t="shared" si="273"/>
        <v>0</v>
      </c>
      <c r="R5775">
        <f t="shared" si="274"/>
        <v>1</v>
      </c>
      <c r="S5775">
        <f t="shared" si="275"/>
        <v>0</v>
      </c>
    </row>
    <row r="5776" spans="15:19">
      <c r="O5776">
        <v>3</v>
      </c>
      <c r="P5776">
        <v>1</v>
      </c>
      <c r="Q5776">
        <f t="shared" si="273"/>
        <v>1</v>
      </c>
      <c r="R5776">
        <f t="shared" si="274"/>
        <v>0</v>
      </c>
      <c r="S5776">
        <f t="shared" si="275"/>
        <v>0</v>
      </c>
    </row>
    <row r="5777" spans="15:19">
      <c r="O5777">
        <v>2</v>
      </c>
      <c r="P5777">
        <v>0</v>
      </c>
      <c r="Q5777">
        <f t="shared" si="273"/>
        <v>1</v>
      </c>
      <c r="R5777">
        <f t="shared" si="274"/>
        <v>0</v>
      </c>
      <c r="S5777">
        <f t="shared" si="275"/>
        <v>0</v>
      </c>
    </row>
    <row r="5778" spans="15:19">
      <c r="O5778">
        <v>1</v>
      </c>
      <c r="P5778">
        <v>1</v>
      </c>
      <c r="Q5778">
        <f t="shared" si="273"/>
        <v>0</v>
      </c>
      <c r="R5778">
        <f t="shared" si="274"/>
        <v>1</v>
      </c>
      <c r="S5778">
        <f t="shared" si="275"/>
        <v>0</v>
      </c>
    </row>
    <row r="5779" spans="15:19">
      <c r="O5779">
        <v>3</v>
      </c>
      <c r="P5779">
        <v>2</v>
      </c>
      <c r="Q5779">
        <f t="shared" si="273"/>
        <v>1</v>
      </c>
      <c r="R5779">
        <f t="shared" si="274"/>
        <v>0</v>
      </c>
      <c r="S5779">
        <f t="shared" si="275"/>
        <v>0</v>
      </c>
    </row>
    <row r="5780" spans="15:19">
      <c r="O5780">
        <v>1</v>
      </c>
      <c r="P5780">
        <v>2</v>
      </c>
      <c r="Q5780">
        <f t="shared" si="273"/>
        <v>0</v>
      </c>
      <c r="R5780">
        <f t="shared" si="274"/>
        <v>0</v>
      </c>
      <c r="S5780">
        <f t="shared" si="275"/>
        <v>1</v>
      </c>
    </row>
    <row r="5781" spans="15:19">
      <c r="O5781">
        <v>2</v>
      </c>
      <c r="P5781">
        <v>1</v>
      </c>
      <c r="Q5781">
        <f t="shared" si="273"/>
        <v>1</v>
      </c>
      <c r="R5781">
        <f t="shared" si="274"/>
        <v>0</v>
      </c>
      <c r="S5781">
        <f t="shared" si="275"/>
        <v>0</v>
      </c>
    </row>
    <row r="5782" spans="15:19">
      <c r="O5782">
        <v>1</v>
      </c>
      <c r="P5782">
        <v>0</v>
      </c>
      <c r="Q5782">
        <f t="shared" ref="Q5782:Q5845" si="276">IF(O5782&gt;P5782,1,0)</f>
        <v>1</v>
      </c>
      <c r="R5782">
        <f t="shared" ref="R5782:R5845" si="277">IF(O5782=P5782,1,0)</f>
        <v>0</v>
      </c>
      <c r="S5782">
        <f t="shared" ref="S5782:S5845" si="278">IF(O5782&lt;P5782,1,0)</f>
        <v>0</v>
      </c>
    </row>
    <row r="5783" spans="15:19">
      <c r="O5783">
        <v>1</v>
      </c>
      <c r="P5783">
        <v>1</v>
      </c>
      <c r="Q5783">
        <f t="shared" si="276"/>
        <v>0</v>
      </c>
      <c r="R5783">
        <f t="shared" si="277"/>
        <v>1</v>
      </c>
      <c r="S5783">
        <f t="shared" si="278"/>
        <v>0</v>
      </c>
    </row>
    <row r="5784" spans="15:19">
      <c r="O5784">
        <v>2</v>
      </c>
      <c r="P5784">
        <v>0</v>
      </c>
      <c r="Q5784">
        <f t="shared" si="276"/>
        <v>1</v>
      </c>
      <c r="R5784">
        <f t="shared" si="277"/>
        <v>0</v>
      </c>
      <c r="S5784">
        <f t="shared" si="278"/>
        <v>0</v>
      </c>
    </row>
    <row r="5785" spans="15:19">
      <c r="O5785">
        <v>3</v>
      </c>
      <c r="P5785">
        <v>0</v>
      </c>
      <c r="Q5785">
        <f t="shared" si="276"/>
        <v>1</v>
      </c>
      <c r="R5785">
        <f t="shared" si="277"/>
        <v>0</v>
      </c>
      <c r="S5785">
        <f t="shared" si="278"/>
        <v>0</v>
      </c>
    </row>
    <row r="5786" spans="15:19">
      <c r="O5786">
        <v>1</v>
      </c>
      <c r="P5786">
        <v>1</v>
      </c>
      <c r="Q5786">
        <f t="shared" si="276"/>
        <v>0</v>
      </c>
      <c r="R5786">
        <f t="shared" si="277"/>
        <v>1</v>
      </c>
      <c r="S5786">
        <f t="shared" si="278"/>
        <v>0</v>
      </c>
    </row>
    <row r="5787" spans="15:19">
      <c r="O5787">
        <v>1</v>
      </c>
      <c r="P5787">
        <v>1</v>
      </c>
      <c r="Q5787">
        <f t="shared" si="276"/>
        <v>0</v>
      </c>
      <c r="R5787">
        <f t="shared" si="277"/>
        <v>1</v>
      </c>
      <c r="S5787">
        <f t="shared" si="278"/>
        <v>0</v>
      </c>
    </row>
    <row r="5788" spans="15:19">
      <c r="O5788">
        <v>1</v>
      </c>
      <c r="P5788">
        <v>2</v>
      </c>
      <c r="Q5788">
        <f t="shared" si="276"/>
        <v>0</v>
      </c>
      <c r="R5788">
        <f t="shared" si="277"/>
        <v>0</v>
      </c>
      <c r="S5788">
        <f t="shared" si="278"/>
        <v>1</v>
      </c>
    </row>
    <row r="5789" spans="15:19">
      <c r="O5789">
        <v>3</v>
      </c>
      <c r="P5789">
        <v>3</v>
      </c>
      <c r="Q5789">
        <f t="shared" si="276"/>
        <v>0</v>
      </c>
      <c r="R5789">
        <f t="shared" si="277"/>
        <v>1</v>
      </c>
      <c r="S5789">
        <f t="shared" si="278"/>
        <v>0</v>
      </c>
    </row>
    <row r="5790" spans="15:19">
      <c r="O5790">
        <v>3</v>
      </c>
      <c r="P5790">
        <v>0</v>
      </c>
      <c r="Q5790">
        <f t="shared" si="276"/>
        <v>1</v>
      </c>
      <c r="R5790">
        <f t="shared" si="277"/>
        <v>0</v>
      </c>
      <c r="S5790">
        <f t="shared" si="278"/>
        <v>0</v>
      </c>
    </row>
    <row r="5791" spans="15:19">
      <c r="O5791">
        <v>1</v>
      </c>
      <c r="P5791">
        <v>0</v>
      </c>
      <c r="Q5791">
        <f t="shared" si="276"/>
        <v>1</v>
      </c>
      <c r="R5791">
        <f t="shared" si="277"/>
        <v>0</v>
      </c>
      <c r="S5791">
        <f t="shared" si="278"/>
        <v>0</v>
      </c>
    </row>
    <row r="5792" spans="15:19">
      <c r="O5792">
        <v>2</v>
      </c>
      <c r="P5792">
        <v>1</v>
      </c>
      <c r="Q5792">
        <f t="shared" si="276"/>
        <v>1</v>
      </c>
      <c r="R5792">
        <f t="shared" si="277"/>
        <v>0</v>
      </c>
      <c r="S5792">
        <f t="shared" si="278"/>
        <v>0</v>
      </c>
    </row>
    <row r="5793" spans="15:19">
      <c r="O5793">
        <v>1</v>
      </c>
      <c r="P5793">
        <v>2</v>
      </c>
      <c r="Q5793">
        <f t="shared" si="276"/>
        <v>0</v>
      </c>
      <c r="R5793">
        <f t="shared" si="277"/>
        <v>0</v>
      </c>
      <c r="S5793">
        <f t="shared" si="278"/>
        <v>1</v>
      </c>
    </row>
    <row r="5794" spans="15:19">
      <c r="O5794">
        <v>1</v>
      </c>
      <c r="P5794">
        <v>0</v>
      </c>
      <c r="Q5794">
        <f t="shared" si="276"/>
        <v>1</v>
      </c>
      <c r="R5794">
        <f t="shared" si="277"/>
        <v>0</v>
      </c>
      <c r="S5794">
        <f t="shared" si="278"/>
        <v>0</v>
      </c>
    </row>
    <row r="5795" spans="15:19">
      <c r="O5795">
        <v>2</v>
      </c>
      <c r="P5795">
        <v>0</v>
      </c>
      <c r="Q5795">
        <f t="shared" si="276"/>
        <v>1</v>
      </c>
      <c r="R5795">
        <f t="shared" si="277"/>
        <v>0</v>
      </c>
      <c r="S5795">
        <f t="shared" si="278"/>
        <v>0</v>
      </c>
    </row>
    <row r="5796" spans="15:19">
      <c r="O5796">
        <v>0</v>
      </c>
      <c r="P5796">
        <v>0</v>
      </c>
      <c r="Q5796">
        <f t="shared" si="276"/>
        <v>0</v>
      </c>
      <c r="R5796">
        <f t="shared" si="277"/>
        <v>1</v>
      </c>
      <c r="S5796">
        <f t="shared" si="278"/>
        <v>0</v>
      </c>
    </row>
    <row r="5797" spans="15:19">
      <c r="O5797">
        <v>2</v>
      </c>
      <c r="P5797">
        <v>1</v>
      </c>
      <c r="Q5797">
        <f t="shared" si="276"/>
        <v>1</v>
      </c>
      <c r="R5797">
        <f t="shared" si="277"/>
        <v>0</v>
      </c>
      <c r="S5797">
        <f t="shared" si="278"/>
        <v>0</v>
      </c>
    </row>
    <row r="5798" spans="15:19">
      <c r="O5798">
        <v>4</v>
      </c>
      <c r="P5798">
        <v>0</v>
      </c>
      <c r="Q5798">
        <f t="shared" si="276"/>
        <v>1</v>
      </c>
      <c r="R5798">
        <f t="shared" si="277"/>
        <v>0</v>
      </c>
      <c r="S5798">
        <f t="shared" si="278"/>
        <v>0</v>
      </c>
    </row>
    <row r="5799" spans="15:19">
      <c r="O5799">
        <v>2</v>
      </c>
      <c r="P5799">
        <v>0</v>
      </c>
      <c r="Q5799">
        <f t="shared" si="276"/>
        <v>1</v>
      </c>
      <c r="R5799">
        <f t="shared" si="277"/>
        <v>0</v>
      </c>
      <c r="S5799">
        <f t="shared" si="278"/>
        <v>0</v>
      </c>
    </row>
    <row r="5800" spans="15:19">
      <c r="O5800">
        <v>6</v>
      </c>
      <c r="P5800">
        <v>1</v>
      </c>
      <c r="Q5800">
        <f t="shared" si="276"/>
        <v>1</v>
      </c>
      <c r="R5800">
        <f t="shared" si="277"/>
        <v>0</v>
      </c>
      <c r="S5800">
        <f t="shared" si="278"/>
        <v>0</v>
      </c>
    </row>
    <row r="5801" spans="15:19">
      <c r="O5801">
        <v>1</v>
      </c>
      <c r="P5801">
        <v>0</v>
      </c>
      <c r="Q5801">
        <f t="shared" si="276"/>
        <v>1</v>
      </c>
      <c r="R5801">
        <f t="shared" si="277"/>
        <v>0</v>
      </c>
      <c r="S5801">
        <f t="shared" si="278"/>
        <v>0</v>
      </c>
    </row>
    <row r="5802" spans="15:19">
      <c r="O5802">
        <v>2</v>
      </c>
      <c r="P5802">
        <v>1</v>
      </c>
      <c r="Q5802">
        <f t="shared" si="276"/>
        <v>1</v>
      </c>
      <c r="R5802">
        <f t="shared" si="277"/>
        <v>0</v>
      </c>
      <c r="S5802">
        <f t="shared" si="278"/>
        <v>0</v>
      </c>
    </row>
    <row r="5803" spans="15:19">
      <c r="O5803">
        <v>2</v>
      </c>
      <c r="P5803">
        <v>1</v>
      </c>
      <c r="Q5803">
        <f t="shared" si="276"/>
        <v>1</v>
      </c>
      <c r="R5803">
        <f t="shared" si="277"/>
        <v>0</v>
      </c>
      <c r="S5803">
        <f t="shared" si="278"/>
        <v>0</v>
      </c>
    </row>
    <row r="5804" spans="15:19">
      <c r="O5804">
        <v>1</v>
      </c>
      <c r="P5804">
        <v>2</v>
      </c>
      <c r="Q5804">
        <f t="shared" si="276"/>
        <v>0</v>
      </c>
      <c r="R5804">
        <f t="shared" si="277"/>
        <v>0</v>
      </c>
      <c r="S5804">
        <f t="shared" si="278"/>
        <v>1</v>
      </c>
    </row>
    <row r="5805" spans="15:19">
      <c r="O5805">
        <v>2</v>
      </c>
      <c r="P5805">
        <v>2</v>
      </c>
      <c r="Q5805">
        <f t="shared" si="276"/>
        <v>0</v>
      </c>
      <c r="R5805">
        <f t="shared" si="277"/>
        <v>1</v>
      </c>
      <c r="S5805">
        <f t="shared" si="278"/>
        <v>0</v>
      </c>
    </row>
    <row r="5806" spans="15:19">
      <c r="O5806">
        <v>2</v>
      </c>
      <c r="P5806">
        <v>2</v>
      </c>
      <c r="Q5806">
        <f t="shared" si="276"/>
        <v>0</v>
      </c>
      <c r="R5806">
        <f t="shared" si="277"/>
        <v>1</v>
      </c>
      <c r="S5806">
        <f t="shared" si="278"/>
        <v>0</v>
      </c>
    </row>
    <row r="5807" spans="15:19">
      <c r="O5807">
        <v>3</v>
      </c>
      <c r="P5807">
        <v>2</v>
      </c>
      <c r="Q5807">
        <f t="shared" si="276"/>
        <v>1</v>
      </c>
      <c r="R5807">
        <f t="shared" si="277"/>
        <v>0</v>
      </c>
      <c r="S5807">
        <f t="shared" si="278"/>
        <v>0</v>
      </c>
    </row>
    <row r="5808" spans="15:19">
      <c r="O5808">
        <v>2</v>
      </c>
      <c r="P5808">
        <v>0</v>
      </c>
      <c r="Q5808">
        <f t="shared" si="276"/>
        <v>1</v>
      </c>
      <c r="R5808">
        <f t="shared" si="277"/>
        <v>0</v>
      </c>
      <c r="S5808">
        <f t="shared" si="278"/>
        <v>0</v>
      </c>
    </row>
    <row r="5809" spans="15:19">
      <c r="O5809">
        <v>0</v>
      </c>
      <c r="P5809">
        <v>1</v>
      </c>
      <c r="Q5809">
        <f t="shared" si="276"/>
        <v>0</v>
      </c>
      <c r="R5809">
        <f t="shared" si="277"/>
        <v>0</v>
      </c>
      <c r="S5809">
        <f t="shared" si="278"/>
        <v>1</v>
      </c>
    </row>
    <row r="5810" spans="15:19">
      <c r="O5810">
        <v>0</v>
      </c>
      <c r="P5810">
        <v>0</v>
      </c>
      <c r="Q5810">
        <f t="shared" si="276"/>
        <v>0</v>
      </c>
      <c r="R5810">
        <f t="shared" si="277"/>
        <v>1</v>
      </c>
      <c r="S5810">
        <f t="shared" si="278"/>
        <v>0</v>
      </c>
    </row>
    <row r="5811" spans="15:19">
      <c r="O5811">
        <v>2</v>
      </c>
      <c r="P5811">
        <v>0</v>
      </c>
      <c r="Q5811">
        <f t="shared" si="276"/>
        <v>1</v>
      </c>
      <c r="R5811">
        <f t="shared" si="277"/>
        <v>0</v>
      </c>
      <c r="S5811">
        <f t="shared" si="278"/>
        <v>0</v>
      </c>
    </row>
    <row r="5812" spans="15:19">
      <c r="O5812">
        <v>2</v>
      </c>
      <c r="P5812">
        <v>2</v>
      </c>
      <c r="Q5812">
        <f t="shared" si="276"/>
        <v>0</v>
      </c>
      <c r="R5812">
        <f t="shared" si="277"/>
        <v>1</v>
      </c>
      <c r="S5812">
        <f t="shared" si="278"/>
        <v>0</v>
      </c>
    </row>
    <row r="5813" spans="15:19">
      <c r="O5813">
        <v>1</v>
      </c>
      <c r="P5813">
        <v>2</v>
      </c>
      <c r="Q5813">
        <f t="shared" si="276"/>
        <v>0</v>
      </c>
      <c r="R5813">
        <f t="shared" si="277"/>
        <v>0</v>
      </c>
      <c r="S5813">
        <f t="shared" si="278"/>
        <v>1</v>
      </c>
    </row>
    <row r="5814" spans="15:19">
      <c r="O5814">
        <v>1</v>
      </c>
      <c r="P5814">
        <v>0</v>
      </c>
      <c r="Q5814">
        <f t="shared" si="276"/>
        <v>1</v>
      </c>
      <c r="R5814">
        <f t="shared" si="277"/>
        <v>0</v>
      </c>
      <c r="S5814">
        <f t="shared" si="278"/>
        <v>0</v>
      </c>
    </row>
    <row r="5815" spans="15:19">
      <c r="O5815">
        <v>1</v>
      </c>
      <c r="P5815">
        <v>1</v>
      </c>
      <c r="Q5815">
        <f t="shared" si="276"/>
        <v>0</v>
      </c>
      <c r="R5815">
        <f t="shared" si="277"/>
        <v>1</v>
      </c>
      <c r="S5815">
        <f t="shared" si="278"/>
        <v>0</v>
      </c>
    </row>
    <row r="5816" spans="15:19">
      <c r="O5816">
        <v>1</v>
      </c>
      <c r="P5816">
        <v>0</v>
      </c>
      <c r="Q5816">
        <f t="shared" si="276"/>
        <v>1</v>
      </c>
      <c r="R5816">
        <f t="shared" si="277"/>
        <v>0</v>
      </c>
      <c r="S5816">
        <f t="shared" si="278"/>
        <v>0</v>
      </c>
    </row>
    <row r="5817" spans="15:19">
      <c r="O5817">
        <v>2</v>
      </c>
      <c r="P5817">
        <v>0</v>
      </c>
      <c r="Q5817">
        <f t="shared" si="276"/>
        <v>1</v>
      </c>
      <c r="R5817">
        <f t="shared" si="277"/>
        <v>0</v>
      </c>
      <c r="S5817">
        <f t="shared" si="278"/>
        <v>0</v>
      </c>
    </row>
    <row r="5818" spans="15:19">
      <c r="O5818">
        <v>0</v>
      </c>
      <c r="P5818">
        <v>2</v>
      </c>
      <c r="Q5818">
        <f t="shared" si="276"/>
        <v>0</v>
      </c>
      <c r="R5818">
        <f t="shared" si="277"/>
        <v>0</v>
      </c>
      <c r="S5818">
        <f t="shared" si="278"/>
        <v>1</v>
      </c>
    </row>
    <row r="5819" spans="15:19">
      <c r="O5819">
        <v>2</v>
      </c>
      <c r="P5819">
        <v>2</v>
      </c>
      <c r="Q5819">
        <f t="shared" si="276"/>
        <v>0</v>
      </c>
      <c r="R5819">
        <f t="shared" si="277"/>
        <v>1</v>
      </c>
      <c r="S5819">
        <f t="shared" si="278"/>
        <v>0</v>
      </c>
    </row>
    <row r="5820" spans="15:19">
      <c r="O5820">
        <v>2</v>
      </c>
      <c r="P5820">
        <v>1</v>
      </c>
      <c r="Q5820">
        <f t="shared" si="276"/>
        <v>1</v>
      </c>
      <c r="R5820">
        <f t="shared" si="277"/>
        <v>0</v>
      </c>
      <c r="S5820">
        <f t="shared" si="278"/>
        <v>0</v>
      </c>
    </row>
    <row r="5821" spans="15:19">
      <c r="O5821">
        <v>1</v>
      </c>
      <c r="P5821">
        <v>0</v>
      </c>
      <c r="Q5821">
        <f t="shared" si="276"/>
        <v>1</v>
      </c>
      <c r="R5821">
        <f t="shared" si="277"/>
        <v>0</v>
      </c>
      <c r="S5821">
        <f t="shared" si="278"/>
        <v>0</v>
      </c>
    </row>
    <row r="5822" spans="15:19">
      <c r="O5822">
        <v>6</v>
      </c>
      <c r="P5822">
        <v>1</v>
      </c>
      <c r="Q5822">
        <f t="shared" si="276"/>
        <v>1</v>
      </c>
      <c r="R5822">
        <f t="shared" si="277"/>
        <v>0</v>
      </c>
      <c r="S5822">
        <f t="shared" si="278"/>
        <v>0</v>
      </c>
    </row>
    <row r="5823" spans="15:19">
      <c r="O5823">
        <v>2</v>
      </c>
      <c r="P5823">
        <v>2</v>
      </c>
      <c r="Q5823">
        <f t="shared" si="276"/>
        <v>0</v>
      </c>
      <c r="R5823">
        <f t="shared" si="277"/>
        <v>1</v>
      </c>
      <c r="S5823">
        <f t="shared" si="278"/>
        <v>0</v>
      </c>
    </row>
    <row r="5824" spans="15:19">
      <c r="O5824">
        <v>0</v>
      </c>
      <c r="P5824">
        <v>1</v>
      </c>
      <c r="Q5824">
        <f t="shared" si="276"/>
        <v>0</v>
      </c>
      <c r="R5824">
        <f t="shared" si="277"/>
        <v>0</v>
      </c>
      <c r="S5824">
        <f t="shared" si="278"/>
        <v>1</v>
      </c>
    </row>
    <row r="5825" spans="15:19">
      <c r="O5825">
        <v>1</v>
      </c>
      <c r="P5825">
        <v>1</v>
      </c>
      <c r="Q5825">
        <f t="shared" si="276"/>
        <v>0</v>
      </c>
      <c r="R5825">
        <f t="shared" si="277"/>
        <v>1</v>
      </c>
      <c r="S5825">
        <f t="shared" si="278"/>
        <v>0</v>
      </c>
    </row>
    <row r="5826" spans="15:19">
      <c r="O5826">
        <v>2</v>
      </c>
      <c r="P5826">
        <v>0</v>
      </c>
      <c r="Q5826">
        <f t="shared" si="276"/>
        <v>1</v>
      </c>
      <c r="R5826">
        <f t="shared" si="277"/>
        <v>0</v>
      </c>
      <c r="S5826">
        <f t="shared" si="278"/>
        <v>0</v>
      </c>
    </row>
    <row r="5827" spans="15:19">
      <c r="O5827">
        <v>0</v>
      </c>
      <c r="P5827">
        <v>1</v>
      </c>
      <c r="Q5827">
        <f t="shared" si="276"/>
        <v>0</v>
      </c>
      <c r="R5827">
        <f t="shared" si="277"/>
        <v>0</v>
      </c>
      <c r="S5827">
        <f t="shared" si="278"/>
        <v>1</v>
      </c>
    </row>
    <row r="5828" spans="15:19">
      <c r="O5828">
        <v>1</v>
      </c>
      <c r="P5828">
        <v>2</v>
      </c>
      <c r="Q5828">
        <f t="shared" si="276"/>
        <v>0</v>
      </c>
      <c r="R5828">
        <f t="shared" si="277"/>
        <v>0</v>
      </c>
      <c r="S5828">
        <f t="shared" si="278"/>
        <v>1</v>
      </c>
    </row>
    <row r="5829" spans="15:19">
      <c r="O5829">
        <v>1</v>
      </c>
      <c r="P5829">
        <v>3</v>
      </c>
      <c r="Q5829">
        <f t="shared" si="276"/>
        <v>0</v>
      </c>
      <c r="R5829">
        <f t="shared" si="277"/>
        <v>0</v>
      </c>
      <c r="S5829">
        <f t="shared" si="278"/>
        <v>1</v>
      </c>
    </row>
    <row r="5830" spans="15:19">
      <c r="O5830">
        <v>0</v>
      </c>
      <c r="P5830">
        <v>2</v>
      </c>
      <c r="Q5830">
        <f t="shared" si="276"/>
        <v>0</v>
      </c>
      <c r="R5830">
        <f t="shared" si="277"/>
        <v>0</v>
      </c>
      <c r="S5830">
        <f t="shared" si="278"/>
        <v>1</v>
      </c>
    </row>
    <row r="5831" spans="15:19">
      <c r="O5831">
        <v>1</v>
      </c>
      <c r="P5831">
        <v>0</v>
      </c>
      <c r="Q5831">
        <f t="shared" si="276"/>
        <v>1</v>
      </c>
      <c r="R5831">
        <f t="shared" si="277"/>
        <v>0</v>
      </c>
      <c r="S5831">
        <f t="shared" si="278"/>
        <v>0</v>
      </c>
    </row>
    <row r="5832" spans="15:19">
      <c r="O5832">
        <v>0</v>
      </c>
      <c r="P5832">
        <v>0</v>
      </c>
      <c r="Q5832">
        <f t="shared" si="276"/>
        <v>0</v>
      </c>
      <c r="R5832">
        <f t="shared" si="277"/>
        <v>1</v>
      </c>
      <c r="S5832">
        <f t="shared" si="278"/>
        <v>0</v>
      </c>
    </row>
    <row r="5833" spans="15:19">
      <c r="O5833">
        <v>3</v>
      </c>
      <c r="P5833">
        <v>1</v>
      </c>
      <c r="Q5833">
        <f t="shared" si="276"/>
        <v>1</v>
      </c>
      <c r="R5833">
        <f t="shared" si="277"/>
        <v>0</v>
      </c>
      <c r="S5833">
        <f t="shared" si="278"/>
        <v>0</v>
      </c>
    </row>
    <row r="5834" spans="15:19">
      <c r="O5834">
        <v>1</v>
      </c>
      <c r="P5834">
        <v>2</v>
      </c>
      <c r="Q5834">
        <f t="shared" si="276"/>
        <v>0</v>
      </c>
      <c r="R5834">
        <f t="shared" si="277"/>
        <v>0</v>
      </c>
      <c r="S5834">
        <f t="shared" si="278"/>
        <v>1</v>
      </c>
    </row>
    <row r="5835" spans="15:19">
      <c r="O5835">
        <v>1</v>
      </c>
      <c r="P5835">
        <v>1</v>
      </c>
      <c r="Q5835">
        <f t="shared" si="276"/>
        <v>0</v>
      </c>
      <c r="R5835">
        <f t="shared" si="277"/>
        <v>1</v>
      </c>
      <c r="S5835">
        <f t="shared" si="278"/>
        <v>0</v>
      </c>
    </row>
    <row r="5836" spans="15:19">
      <c r="O5836">
        <v>1</v>
      </c>
      <c r="P5836">
        <v>1</v>
      </c>
      <c r="Q5836">
        <f t="shared" si="276"/>
        <v>0</v>
      </c>
      <c r="R5836">
        <f t="shared" si="277"/>
        <v>1</v>
      </c>
      <c r="S5836">
        <f t="shared" si="278"/>
        <v>0</v>
      </c>
    </row>
    <row r="5837" spans="15:19">
      <c r="O5837">
        <v>0</v>
      </c>
      <c r="P5837">
        <v>1</v>
      </c>
      <c r="Q5837">
        <f t="shared" si="276"/>
        <v>0</v>
      </c>
      <c r="R5837">
        <f t="shared" si="277"/>
        <v>0</v>
      </c>
      <c r="S5837">
        <f t="shared" si="278"/>
        <v>1</v>
      </c>
    </row>
    <row r="5838" spans="15:19">
      <c r="O5838">
        <v>3</v>
      </c>
      <c r="P5838">
        <v>1</v>
      </c>
      <c r="Q5838">
        <f t="shared" si="276"/>
        <v>1</v>
      </c>
      <c r="R5838">
        <f t="shared" si="277"/>
        <v>0</v>
      </c>
      <c r="S5838">
        <f t="shared" si="278"/>
        <v>0</v>
      </c>
    </row>
    <row r="5839" spans="15:19">
      <c r="O5839">
        <v>1</v>
      </c>
      <c r="P5839">
        <v>1</v>
      </c>
      <c r="Q5839">
        <f t="shared" si="276"/>
        <v>0</v>
      </c>
      <c r="R5839">
        <f t="shared" si="277"/>
        <v>1</v>
      </c>
      <c r="S5839">
        <f t="shared" si="278"/>
        <v>0</v>
      </c>
    </row>
    <row r="5840" spans="15:19">
      <c r="O5840">
        <v>0</v>
      </c>
      <c r="P5840">
        <v>1</v>
      </c>
      <c r="Q5840">
        <f t="shared" si="276"/>
        <v>0</v>
      </c>
      <c r="R5840">
        <f t="shared" si="277"/>
        <v>0</v>
      </c>
      <c r="S5840">
        <f t="shared" si="278"/>
        <v>1</v>
      </c>
    </row>
    <row r="5841" spans="15:19">
      <c r="O5841">
        <v>3</v>
      </c>
      <c r="P5841">
        <v>1</v>
      </c>
      <c r="Q5841">
        <f t="shared" si="276"/>
        <v>1</v>
      </c>
      <c r="R5841">
        <f t="shared" si="277"/>
        <v>0</v>
      </c>
      <c r="S5841">
        <f t="shared" si="278"/>
        <v>0</v>
      </c>
    </row>
    <row r="5842" spans="15:19">
      <c r="O5842">
        <v>3</v>
      </c>
      <c r="P5842">
        <v>1</v>
      </c>
      <c r="Q5842">
        <f t="shared" si="276"/>
        <v>1</v>
      </c>
      <c r="R5842">
        <f t="shared" si="277"/>
        <v>0</v>
      </c>
      <c r="S5842">
        <f t="shared" si="278"/>
        <v>0</v>
      </c>
    </row>
    <row r="5843" spans="15:19">
      <c r="O5843">
        <v>0</v>
      </c>
      <c r="P5843">
        <v>1</v>
      </c>
      <c r="Q5843">
        <f t="shared" si="276"/>
        <v>0</v>
      </c>
      <c r="R5843">
        <f t="shared" si="277"/>
        <v>0</v>
      </c>
      <c r="S5843">
        <f t="shared" si="278"/>
        <v>1</v>
      </c>
    </row>
    <row r="5844" spans="15:19">
      <c r="O5844">
        <v>1</v>
      </c>
      <c r="P5844">
        <v>2</v>
      </c>
      <c r="Q5844">
        <f t="shared" si="276"/>
        <v>0</v>
      </c>
      <c r="R5844">
        <f t="shared" si="277"/>
        <v>0</v>
      </c>
      <c r="S5844">
        <f t="shared" si="278"/>
        <v>1</v>
      </c>
    </row>
    <row r="5845" spans="15:19">
      <c r="O5845">
        <v>1</v>
      </c>
      <c r="P5845">
        <v>2</v>
      </c>
      <c r="Q5845">
        <f t="shared" si="276"/>
        <v>0</v>
      </c>
      <c r="R5845">
        <f t="shared" si="277"/>
        <v>0</v>
      </c>
      <c r="S5845">
        <f t="shared" si="278"/>
        <v>1</v>
      </c>
    </row>
    <row r="5846" spans="15:19">
      <c r="O5846">
        <v>2</v>
      </c>
      <c r="P5846">
        <v>2</v>
      </c>
      <c r="Q5846">
        <f t="shared" ref="Q5846:Q5909" si="279">IF(O5846&gt;P5846,1,0)</f>
        <v>0</v>
      </c>
      <c r="R5846">
        <f t="shared" ref="R5846:R5909" si="280">IF(O5846=P5846,1,0)</f>
        <v>1</v>
      </c>
      <c r="S5846">
        <f t="shared" ref="S5846:S5909" si="281">IF(O5846&lt;P5846,1,0)</f>
        <v>0</v>
      </c>
    </row>
    <row r="5847" spans="15:19">
      <c r="O5847">
        <v>1</v>
      </c>
      <c r="P5847">
        <v>0</v>
      </c>
      <c r="Q5847">
        <f t="shared" si="279"/>
        <v>1</v>
      </c>
      <c r="R5847">
        <f t="shared" si="280"/>
        <v>0</v>
      </c>
      <c r="S5847">
        <f t="shared" si="281"/>
        <v>0</v>
      </c>
    </row>
    <row r="5848" spans="15:19">
      <c r="O5848">
        <v>0</v>
      </c>
      <c r="P5848">
        <v>1</v>
      </c>
      <c r="Q5848">
        <f t="shared" si="279"/>
        <v>0</v>
      </c>
      <c r="R5848">
        <f t="shared" si="280"/>
        <v>0</v>
      </c>
      <c r="S5848">
        <f t="shared" si="281"/>
        <v>1</v>
      </c>
    </row>
    <row r="5849" spans="15:19">
      <c r="O5849">
        <v>1</v>
      </c>
      <c r="P5849">
        <v>2</v>
      </c>
      <c r="Q5849">
        <f t="shared" si="279"/>
        <v>0</v>
      </c>
      <c r="R5849">
        <f t="shared" si="280"/>
        <v>0</v>
      </c>
      <c r="S5849">
        <f t="shared" si="281"/>
        <v>1</v>
      </c>
    </row>
    <row r="5850" spans="15:19">
      <c r="O5850">
        <v>3</v>
      </c>
      <c r="P5850">
        <v>1</v>
      </c>
      <c r="Q5850">
        <f t="shared" si="279"/>
        <v>1</v>
      </c>
      <c r="R5850">
        <f t="shared" si="280"/>
        <v>0</v>
      </c>
      <c r="S5850">
        <f t="shared" si="281"/>
        <v>0</v>
      </c>
    </row>
    <row r="5851" spans="15:19">
      <c r="O5851">
        <v>1</v>
      </c>
      <c r="P5851">
        <v>1</v>
      </c>
      <c r="Q5851">
        <f t="shared" si="279"/>
        <v>0</v>
      </c>
      <c r="R5851">
        <f t="shared" si="280"/>
        <v>1</v>
      </c>
      <c r="S5851">
        <f t="shared" si="281"/>
        <v>0</v>
      </c>
    </row>
    <row r="5852" spans="15:19">
      <c r="O5852">
        <v>1</v>
      </c>
      <c r="P5852">
        <v>2</v>
      </c>
      <c r="Q5852">
        <f t="shared" si="279"/>
        <v>0</v>
      </c>
      <c r="R5852">
        <f t="shared" si="280"/>
        <v>0</v>
      </c>
      <c r="S5852">
        <f t="shared" si="281"/>
        <v>1</v>
      </c>
    </row>
    <row r="5853" spans="15:19">
      <c r="O5853">
        <v>1</v>
      </c>
      <c r="P5853">
        <v>1</v>
      </c>
      <c r="Q5853">
        <f t="shared" si="279"/>
        <v>0</v>
      </c>
      <c r="R5853">
        <f t="shared" si="280"/>
        <v>1</v>
      </c>
      <c r="S5853">
        <f t="shared" si="281"/>
        <v>0</v>
      </c>
    </row>
    <row r="5854" spans="15:19">
      <c r="O5854">
        <v>1</v>
      </c>
      <c r="P5854">
        <v>0</v>
      </c>
      <c r="Q5854">
        <f t="shared" si="279"/>
        <v>1</v>
      </c>
      <c r="R5854">
        <f t="shared" si="280"/>
        <v>0</v>
      </c>
      <c r="S5854">
        <f t="shared" si="281"/>
        <v>0</v>
      </c>
    </row>
    <row r="5855" spans="15:19">
      <c r="O5855">
        <v>2</v>
      </c>
      <c r="P5855">
        <v>0</v>
      </c>
      <c r="Q5855">
        <f t="shared" si="279"/>
        <v>1</v>
      </c>
      <c r="R5855">
        <f t="shared" si="280"/>
        <v>0</v>
      </c>
      <c r="S5855">
        <f t="shared" si="281"/>
        <v>0</v>
      </c>
    </row>
    <row r="5856" spans="15:19">
      <c r="O5856">
        <v>3</v>
      </c>
      <c r="P5856">
        <v>1</v>
      </c>
      <c r="Q5856">
        <f t="shared" si="279"/>
        <v>1</v>
      </c>
      <c r="R5856">
        <f t="shared" si="280"/>
        <v>0</v>
      </c>
      <c r="S5856">
        <f t="shared" si="281"/>
        <v>0</v>
      </c>
    </row>
    <row r="5857" spans="15:19">
      <c r="O5857">
        <v>1</v>
      </c>
      <c r="P5857">
        <v>1</v>
      </c>
      <c r="Q5857">
        <f t="shared" si="279"/>
        <v>0</v>
      </c>
      <c r="R5857">
        <f t="shared" si="280"/>
        <v>1</v>
      </c>
      <c r="S5857">
        <f t="shared" si="281"/>
        <v>0</v>
      </c>
    </row>
    <row r="5858" spans="15:19">
      <c r="O5858">
        <v>2</v>
      </c>
      <c r="P5858">
        <v>0</v>
      </c>
      <c r="Q5858">
        <f t="shared" si="279"/>
        <v>1</v>
      </c>
      <c r="R5858">
        <f t="shared" si="280"/>
        <v>0</v>
      </c>
      <c r="S5858">
        <f t="shared" si="281"/>
        <v>0</v>
      </c>
    </row>
    <row r="5859" spans="15:19">
      <c r="O5859">
        <v>1</v>
      </c>
      <c r="P5859">
        <v>0</v>
      </c>
      <c r="Q5859">
        <f t="shared" si="279"/>
        <v>1</v>
      </c>
      <c r="R5859">
        <f t="shared" si="280"/>
        <v>0</v>
      </c>
      <c r="S5859">
        <f t="shared" si="281"/>
        <v>0</v>
      </c>
    </row>
    <row r="5860" spans="15:19">
      <c r="O5860">
        <v>0</v>
      </c>
      <c r="P5860">
        <v>0</v>
      </c>
      <c r="Q5860">
        <f t="shared" si="279"/>
        <v>0</v>
      </c>
      <c r="R5860">
        <f t="shared" si="280"/>
        <v>1</v>
      </c>
      <c r="S5860">
        <f t="shared" si="281"/>
        <v>0</v>
      </c>
    </row>
    <row r="5861" spans="15:19">
      <c r="O5861">
        <v>2</v>
      </c>
      <c r="P5861">
        <v>3</v>
      </c>
      <c r="Q5861">
        <f t="shared" si="279"/>
        <v>0</v>
      </c>
      <c r="R5861">
        <f t="shared" si="280"/>
        <v>0</v>
      </c>
      <c r="S5861">
        <f t="shared" si="281"/>
        <v>1</v>
      </c>
    </row>
    <row r="5862" spans="15:19">
      <c r="O5862">
        <v>0</v>
      </c>
      <c r="P5862">
        <v>0</v>
      </c>
      <c r="Q5862">
        <f t="shared" si="279"/>
        <v>0</v>
      </c>
      <c r="R5862">
        <f t="shared" si="280"/>
        <v>1</v>
      </c>
      <c r="S5862">
        <f t="shared" si="281"/>
        <v>0</v>
      </c>
    </row>
    <row r="5863" spans="15:19">
      <c r="O5863">
        <v>0</v>
      </c>
      <c r="P5863">
        <v>0</v>
      </c>
      <c r="Q5863">
        <f t="shared" si="279"/>
        <v>0</v>
      </c>
      <c r="R5863">
        <f t="shared" si="280"/>
        <v>1</v>
      </c>
      <c r="S5863">
        <f t="shared" si="281"/>
        <v>0</v>
      </c>
    </row>
    <row r="5864" spans="15:19">
      <c r="O5864">
        <v>3</v>
      </c>
      <c r="P5864">
        <v>1</v>
      </c>
      <c r="Q5864">
        <f t="shared" si="279"/>
        <v>1</v>
      </c>
      <c r="R5864">
        <f t="shared" si="280"/>
        <v>0</v>
      </c>
      <c r="S5864">
        <f t="shared" si="281"/>
        <v>0</v>
      </c>
    </row>
    <row r="5865" spans="15:19">
      <c r="O5865">
        <v>2</v>
      </c>
      <c r="P5865">
        <v>1</v>
      </c>
      <c r="Q5865">
        <f t="shared" si="279"/>
        <v>1</v>
      </c>
      <c r="R5865">
        <f t="shared" si="280"/>
        <v>0</v>
      </c>
      <c r="S5865">
        <f t="shared" si="281"/>
        <v>0</v>
      </c>
    </row>
    <row r="5866" spans="15:19">
      <c r="O5866">
        <v>0</v>
      </c>
      <c r="P5866">
        <v>0</v>
      </c>
      <c r="Q5866">
        <f t="shared" si="279"/>
        <v>0</v>
      </c>
      <c r="R5866">
        <f t="shared" si="280"/>
        <v>1</v>
      </c>
      <c r="S5866">
        <f t="shared" si="281"/>
        <v>0</v>
      </c>
    </row>
    <row r="5867" spans="15:19">
      <c r="O5867">
        <v>2</v>
      </c>
      <c r="P5867">
        <v>1</v>
      </c>
      <c r="Q5867">
        <f t="shared" si="279"/>
        <v>1</v>
      </c>
      <c r="R5867">
        <f t="shared" si="280"/>
        <v>0</v>
      </c>
      <c r="S5867">
        <f t="shared" si="281"/>
        <v>0</v>
      </c>
    </row>
    <row r="5868" spans="15:19">
      <c r="O5868">
        <v>0</v>
      </c>
      <c r="P5868">
        <v>2</v>
      </c>
      <c r="Q5868">
        <f t="shared" si="279"/>
        <v>0</v>
      </c>
      <c r="R5868">
        <f t="shared" si="280"/>
        <v>0</v>
      </c>
      <c r="S5868">
        <f t="shared" si="281"/>
        <v>1</v>
      </c>
    </row>
    <row r="5869" spans="15:19">
      <c r="O5869">
        <v>1</v>
      </c>
      <c r="P5869">
        <v>0</v>
      </c>
      <c r="Q5869">
        <f t="shared" si="279"/>
        <v>1</v>
      </c>
      <c r="R5869">
        <f t="shared" si="280"/>
        <v>0</v>
      </c>
      <c r="S5869">
        <f t="shared" si="281"/>
        <v>0</v>
      </c>
    </row>
    <row r="5870" spans="15:19">
      <c r="O5870">
        <v>3</v>
      </c>
      <c r="P5870">
        <v>2</v>
      </c>
      <c r="Q5870">
        <f t="shared" si="279"/>
        <v>1</v>
      </c>
      <c r="R5870">
        <f t="shared" si="280"/>
        <v>0</v>
      </c>
      <c r="S5870">
        <f t="shared" si="281"/>
        <v>0</v>
      </c>
    </row>
    <row r="5871" spans="15:19">
      <c r="O5871">
        <v>1</v>
      </c>
      <c r="P5871">
        <v>1</v>
      </c>
      <c r="Q5871">
        <f t="shared" si="279"/>
        <v>0</v>
      </c>
      <c r="R5871">
        <f t="shared" si="280"/>
        <v>1</v>
      </c>
      <c r="S5871">
        <f t="shared" si="281"/>
        <v>0</v>
      </c>
    </row>
    <row r="5872" spans="15:19">
      <c r="O5872">
        <v>2</v>
      </c>
      <c r="P5872">
        <v>0</v>
      </c>
      <c r="Q5872">
        <f t="shared" si="279"/>
        <v>1</v>
      </c>
      <c r="R5872">
        <f t="shared" si="280"/>
        <v>0</v>
      </c>
      <c r="S5872">
        <f t="shared" si="281"/>
        <v>0</v>
      </c>
    </row>
    <row r="5873" spans="15:19">
      <c r="O5873">
        <v>1</v>
      </c>
      <c r="P5873">
        <v>2</v>
      </c>
      <c r="Q5873">
        <f t="shared" si="279"/>
        <v>0</v>
      </c>
      <c r="R5873">
        <f t="shared" si="280"/>
        <v>0</v>
      </c>
      <c r="S5873">
        <f t="shared" si="281"/>
        <v>1</v>
      </c>
    </row>
    <row r="5874" spans="15:19">
      <c r="O5874">
        <v>0</v>
      </c>
      <c r="P5874">
        <v>0</v>
      </c>
      <c r="Q5874">
        <f t="shared" si="279"/>
        <v>0</v>
      </c>
      <c r="R5874">
        <f t="shared" si="280"/>
        <v>1</v>
      </c>
      <c r="S5874">
        <f t="shared" si="281"/>
        <v>0</v>
      </c>
    </row>
    <row r="5875" spans="15:19">
      <c r="O5875">
        <v>4</v>
      </c>
      <c r="P5875">
        <v>1</v>
      </c>
      <c r="Q5875">
        <f t="shared" si="279"/>
        <v>1</v>
      </c>
      <c r="R5875">
        <f t="shared" si="280"/>
        <v>0</v>
      </c>
      <c r="S5875">
        <f t="shared" si="281"/>
        <v>0</v>
      </c>
    </row>
    <row r="5876" spans="15:19">
      <c r="O5876">
        <v>2</v>
      </c>
      <c r="P5876">
        <v>1</v>
      </c>
      <c r="Q5876">
        <f t="shared" si="279"/>
        <v>1</v>
      </c>
      <c r="R5876">
        <f t="shared" si="280"/>
        <v>0</v>
      </c>
      <c r="S5876">
        <f t="shared" si="281"/>
        <v>0</v>
      </c>
    </row>
    <row r="5877" spans="15:19">
      <c r="O5877">
        <v>0</v>
      </c>
      <c r="P5877">
        <v>0</v>
      </c>
      <c r="Q5877">
        <f t="shared" si="279"/>
        <v>0</v>
      </c>
      <c r="R5877">
        <f t="shared" si="280"/>
        <v>1</v>
      </c>
      <c r="S5877">
        <f t="shared" si="281"/>
        <v>0</v>
      </c>
    </row>
    <row r="5878" spans="15:19">
      <c r="O5878">
        <v>1</v>
      </c>
      <c r="P5878">
        <v>0</v>
      </c>
      <c r="Q5878">
        <f t="shared" si="279"/>
        <v>1</v>
      </c>
      <c r="R5878">
        <f t="shared" si="280"/>
        <v>0</v>
      </c>
      <c r="S5878">
        <f t="shared" si="281"/>
        <v>0</v>
      </c>
    </row>
    <row r="5879" spans="15:19">
      <c r="O5879">
        <v>2</v>
      </c>
      <c r="P5879">
        <v>1</v>
      </c>
      <c r="Q5879">
        <f t="shared" si="279"/>
        <v>1</v>
      </c>
      <c r="R5879">
        <f t="shared" si="280"/>
        <v>0</v>
      </c>
      <c r="S5879">
        <f t="shared" si="281"/>
        <v>0</v>
      </c>
    </row>
    <row r="5880" spans="15:19">
      <c r="O5880">
        <v>2</v>
      </c>
      <c r="P5880">
        <v>1</v>
      </c>
      <c r="Q5880">
        <f t="shared" si="279"/>
        <v>1</v>
      </c>
      <c r="R5880">
        <f t="shared" si="280"/>
        <v>0</v>
      </c>
      <c r="S5880">
        <f t="shared" si="281"/>
        <v>0</v>
      </c>
    </row>
    <row r="5881" spans="15:19">
      <c r="O5881">
        <v>0</v>
      </c>
      <c r="P5881">
        <v>0</v>
      </c>
      <c r="Q5881">
        <f t="shared" si="279"/>
        <v>0</v>
      </c>
      <c r="R5881">
        <f t="shared" si="280"/>
        <v>1</v>
      </c>
      <c r="S5881">
        <f t="shared" si="281"/>
        <v>0</v>
      </c>
    </row>
    <row r="5882" spans="15:19">
      <c r="O5882">
        <v>1</v>
      </c>
      <c r="P5882">
        <v>1</v>
      </c>
      <c r="Q5882">
        <f t="shared" si="279"/>
        <v>0</v>
      </c>
      <c r="R5882">
        <f t="shared" si="280"/>
        <v>1</v>
      </c>
      <c r="S5882">
        <f t="shared" si="281"/>
        <v>0</v>
      </c>
    </row>
    <row r="5883" spans="15:19">
      <c r="O5883">
        <v>0</v>
      </c>
      <c r="P5883">
        <v>0</v>
      </c>
      <c r="Q5883">
        <f t="shared" si="279"/>
        <v>0</v>
      </c>
      <c r="R5883">
        <f t="shared" si="280"/>
        <v>1</v>
      </c>
      <c r="S5883">
        <f t="shared" si="281"/>
        <v>0</v>
      </c>
    </row>
    <row r="5884" spans="15:19">
      <c r="O5884">
        <v>2</v>
      </c>
      <c r="P5884">
        <v>4</v>
      </c>
      <c r="Q5884">
        <f t="shared" si="279"/>
        <v>0</v>
      </c>
      <c r="R5884">
        <f t="shared" si="280"/>
        <v>0</v>
      </c>
      <c r="S5884">
        <f t="shared" si="281"/>
        <v>1</v>
      </c>
    </row>
    <row r="5885" spans="15:19">
      <c r="O5885">
        <v>0</v>
      </c>
      <c r="P5885">
        <v>0</v>
      </c>
      <c r="Q5885">
        <f t="shared" si="279"/>
        <v>0</v>
      </c>
      <c r="R5885">
        <f t="shared" si="280"/>
        <v>1</v>
      </c>
      <c r="S5885">
        <f t="shared" si="281"/>
        <v>0</v>
      </c>
    </row>
    <row r="5886" spans="15:19">
      <c r="O5886">
        <v>2</v>
      </c>
      <c r="P5886">
        <v>2</v>
      </c>
      <c r="Q5886">
        <f t="shared" si="279"/>
        <v>0</v>
      </c>
      <c r="R5886">
        <f t="shared" si="280"/>
        <v>1</v>
      </c>
      <c r="S5886">
        <f t="shared" si="281"/>
        <v>0</v>
      </c>
    </row>
    <row r="5887" spans="15:19">
      <c r="O5887">
        <v>2</v>
      </c>
      <c r="P5887">
        <v>2</v>
      </c>
      <c r="Q5887">
        <f t="shared" si="279"/>
        <v>0</v>
      </c>
      <c r="R5887">
        <f t="shared" si="280"/>
        <v>1</v>
      </c>
      <c r="S5887">
        <f t="shared" si="281"/>
        <v>0</v>
      </c>
    </row>
    <row r="5888" spans="15:19">
      <c r="O5888">
        <v>0</v>
      </c>
      <c r="P5888">
        <v>0</v>
      </c>
      <c r="Q5888">
        <f t="shared" si="279"/>
        <v>0</v>
      </c>
      <c r="R5888">
        <f t="shared" si="280"/>
        <v>1</v>
      </c>
      <c r="S5888">
        <f t="shared" si="281"/>
        <v>0</v>
      </c>
    </row>
    <row r="5889" spans="15:19">
      <c r="O5889">
        <v>2</v>
      </c>
      <c r="P5889">
        <v>0</v>
      </c>
      <c r="Q5889">
        <f t="shared" si="279"/>
        <v>1</v>
      </c>
      <c r="R5889">
        <f t="shared" si="280"/>
        <v>0</v>
      </c>
      <c r="S5889">
        <f t="shared" si="281"/>
        <v>0</v>
      </c>
    </row>
    <row r="5890" spans="15:19">
      <c r="O5890">
        <v>2</v>
      </c>
      <c r="P5890">
        <v>0</v>
      </c>
      <c r="Q5890">
        <f t="shared" si="279"/>
        <v>1</v>
      </c>
      <c r="R5890">
        <f t="shared" si="280"/>
        <v>0</v>
      </c>
      <c r="S5890">
        <f t="shared" si="281"/>
        <v>0</v>
      </c>
    </row>
    <row r="5891" spans="15:19">
      <c r="O5891">
        <v>2</v>
      </c>
      <c r="P5891">
        <v>1</v>
      </c>
      <c r="Q5891">
        <f t="shared" si="279"/>
        <v>1</v>
      </c>
      <c r="R5891">
        <f t="shared" si="280"/>
        <v>0</v>
      </c>
      <c r="S5891">
        <f t="shared" si="281"/>
        <v>0</v>
      </c>
    </row>
    <row r="5892" spans="15:19">
      <c r="O5892">
        <v>0</v>
      </c>
      <c r="P5892">
        <v>1</v>
      </c>
      <c r="Q5892">
        <f t="shared" si="279"/>
        <v>0</v>
      </c>
      <c r="R5892">
        <f t="shared" si="280"/>
        <v>0</v>
      </c>
      <c r="S5892">
        <f t="shared" si="281"/>
        <v>1</v>
      </c>
    </row>
    <row r="5893" spans="15:19">
      <c r="O5893">
        <v>3</v>
      </c>
      <c r="P5893">
        <v>0</v>
      </c>
      <c r="Q5893">
        <f t="shared" si="279"/>
        <v>1</v>
      </c>
      <c r="R5893">
        <f t="shared" si="280"/>
        <v>0</v>
      </c>
      <c r="S5893">
        <f t="shared" si="281"/>
        <v>0</v>
      </c>
    </row>
    <row r="5894" spans="15:19">
      <c r="O5894">
        <v>1</v>
      </c>
      <c r="P5894">
        <v>2</v>
      </c>
      <c r="Q5894">
        <f t="shared" si="279"/>
        <v>0</v>
      </c>
      <c r="R5894">
        <f t="shared" si="280"/>
        <v>0</v>
      </c>
      <c r="S5894">
        <f t="shared" si="281"/>
        <v>1</v>
      </c>
    </row>
    <row r="5895" spans="15:19">
      <c r="O5895">
        <v>2</v>
      </c>
      <c r="P5895">
        <v>0</v>
      </c>
      <c r="Q5895">
        <f t="shared" si="279"/>
        <v>1</v>
      </c>
      <c r="R5895">
        <f t="shared" si="280"/>
        <v>0</v>
      </c>
      <c r="S5895">
        <f t="shared" si="281"/>
        <v>0</v>
      </c>
    </row>
    <row r="5896" spans="15:19">
      <c r="O5896">
        <v>3</v>
      </c>
      <c r="P5896">
        <v>2</v>
      </c>
      <c r="Q5896">
        <f t="shared" si="279"/>
        <v>1</v>
      </c>
      <c r="R5896">
        <f t="shared" si="280"/>
        <v>0</v>
      </c>
      <c r="S5896">
        <f t="shared" si="281"/>
        <v>0</v>
      </c>
    </row>
    <row r="5897" spans="15:19">
      <c r="O5897">
        <v>3</v>
      </c>
      <c r="P5897">
        <v>1</v>
      </c>
      <c r="Q5897">
        <f t="shared" si="279"/>
        <v>1</v>
      </c>
      <c r="R5897">
        <f t="shared" si="280"/>
        <v>0</v>
      </c>
      <c r="S5897">
        <f t="shared" si="281"/>
        <v>0</v>
      </c>
    </row>
    <row r="5898" spans="15:19">
      <c r="O5898">
        <v>1</v>
      </c>
      <c r="P5898">
        <v>1</v>
      </c>
      <c r="Q5898">
        <f t="shared" si="279"/>
        <v>0</v>
      </c>
      <c r="R5898">
        <f t="shared" si="280"/>
        <v>1</v>
      </c>
      <c r="S5898">
        <f t="shared" si="281"/>
        <v>0</v>
      </c>
    </row>
    <row r="5899" spans="15:19">
      <c r="O5899">
        <v>1</v>
      </c>
      <c r="P5899">
        <v>0</v>
      </c>
      <c r="Q5899">
        <f t="shared" si="279"/>
        <v>1</v>
      </c>
      <c r="R5899">
        <f t="shared" si="280"/>
        <v>0</v>
      </c>
      <c r="S5899">
        <f t="shared" si="281"/>
        <v>0</v>
      </c>
    </row>
    <row r="5900" spans="15:19">
      <c r="O5900">
        <v>1</v>
      </c>
      <c r="P5900">
        <v>2</v>
      </c>
      <c r="Q5900">
        <f t="shared" si="279"/>
        <v>0</v>
      </c>
      <c r="R5900">
        <f t="shared" si="280"/>
        <v>0</v>
      </c>
      <c r="S5900">
        <f t="shared" si="281"/>
        <v>1</v>
      </c>
    </row>
    <row r="5901" spans="15:19">
      <c r="O5901">
        <v>1</v>
      </c>
      <c r="P5901">
        <v>1</v>
      </c>
      <c r="Q5901">
        <f t="shared" si="279"/>
        <v>0</v>
      </c>
      <c r="R5901">
        <f t="shared" si="280"/>
        <v>1</v>
      </c>
      <c r="S5901">
        <f t="shared" si="281"/>
        <v>0</v>
      </c>
    </row>
    <row r="5902" spans="15:19">
      <c r="O5902">
        <v>1</v>
      </c>
      <c r="P5902">
        <v>2</v>
      </c>
      <c r="Q5902">
        <f t="shared" si="279"/>
        <v>0</v>
      </c>
      <c r="R5902">
        <f t="shared" si="280"/>
        <v>0</v>
      </c>
      <c r="S5902">
        <f t="shared" si="281"/>
        <v>1</v>
      </c>
    </row>
    <row r="5903" spans="15:19">
      <c r="O5903">
        <v>4</v>
      </c>
      <c r="P5903">
        <v>3</v>
      </c>
      <c r="Q5903">
        <f t="shared" si="279"/>
        <v>1</v>
      </c>
      <c r="R5903">
        <f t="shared" si="280"/>
        <v>0</v>
      </c>
      <c r="S5903">
        <f t="shared" si="281"/>
        <v>0</v>
      </c>
    </row>
    <row r="5904" spans="15:19">
      <c r="O5904">
        <v>2</v>
      </c>
      <c r="P5904">
        <v>0</v>
      </c>
      <c r="Q5904">
        <f t="shared" si="279"/>
        <v>1</v>
      </c>
      <c r="R5904">
        <f t="shared" si="280"/>
        <v>0</v>
      </c>
      <c r="S5904">
        <f t="shared" si="281"/>
        <v>0</v>
      </c>
    </row>
    <row r="5905" spans="15:19">
      <c r="O5905">
        <v>4</v>
      </c>
      <c r="P5905">
        <v>2</v>
      </c>
      <c r="Q5905">
        <f t="shared" si="279"/>
        <v>1</v>
      </c>
      <c r="R5905">
        <f t="shared" si="280"/>
        <v>0</v>
      </c>
      <c r="S5905">
        <f t="shared" si="281"/>
        <v>0</v>
      </c>
    </row>
    <row r="5906" spans="15:19">
      <c r="O5906">
        <v>2</v>
      </c>
      <c r="P5906">
        <v>1</v>
      </c>
      <c r="Q5906">
        <f t="shared" si="279"/>
        <v>1</v>
      </c>
      <c r="R5906">
        <f t="shared" si="280"/>
        <v>0</v>
      </c>
      <c r="S5906">
        <f t="shared" si="281"/>
        <v>0</v>
      </c>
    </row>
    <row r="5907" spans="15:19">
      <c r="O5907">
        <v>1</v>
      </c>
      <c r="P5907">
        <v>3</v>
      </c>
      <c r="Q5907">
        <f t="shared" si="279"/>
        <v>0</v>
      </c>
      <c r="R5907">
        <f t="shared" si="280"/>
        <v>0</v>
      </c>
      <c r="S5907">
        <f t="shared" si="281"/>
        <v>1</v>
      </c>
    </row>
    <row r="5908" spans="15:19">
      <c r="O5908">
        <v>2</v>
      </c>
      <c r="P5908">
        <v>1</v>
      </c>
      <c r="Q5908">
        <f t="shared" si="279"/>
        <v>1</v>
      </c>
      <c r="R5908">
        <f t="shared" si="280"/>
        <v>0</v>
      </c>
      <c r="S5908">
        <f t="shared" si="281"/>
        <v>0</v>
      </c>
    </row>
    <row r="5909" spans="15:19">
      <c r="O5909">
        <v>0</v>
      </c>
      <c r="P5909">
        <v>0</v>
      </c>
      <c r="Q5909">
        <f t="shared" si="279"/>
        <v>0</v>
      </c>
      <c r="R5909">
        <f t="shared" si="280"/>
        <v>1</v>
      </c>
      <c r="S5909">
        <f t="shared" si="281"/>
        <v>0</v>
      </c>
    </row>
    <row r="5910" spans="15:19">
      <c r="O5910">
        <v>2</v>
      </c>
      <c r="P5910">
        <v>0</v>
      </c>
      <c r="Q5910">
        <f t="shared" ref="Q5910:Q5973" si="282">IF(O5910&gt;P5910,1,0)</f>
        <v>1</v>
      </c>
      <c r="R5910">
        <f t="shared" ref="R5910:R5973" si="283">IF(O5910=P5910,1,0)</f>
        <v>0</v>
      </c>
      <c r="S5910">
        <f t="shared" ref="S5910:S5973" si="284">IF(O5910&lt;P5910,1,0)</f>
        <v>0</v>
      </c>
    </row>
    <row r="5911" spans="15:19">
      <c r="O5911">
        <v>3</v>
      </c>
      <c r="P5911">
        <v>1</v>
      </c>
      <c r="Q5911">
        <f t="shared" si="282"/>
        <v>1</v>
      </c>
      <c r="R5911">
        <f t="shared" si="283"/>
        <v>0</v>
      </c>
      <c r="S5911">
        <f t="shared" si="284"/>
        <v>0</v>
      </c>
    </row>
    <row r="5912" spans="15:19">
      <c r="O5912">
        <v>2</v>
      </c>
      <c r="P5912">
        <v>0</v>
      </c>
      <c r="Q5912">
        <f t="shared" si="282"/>
        <v>1</v>
      </c>
      <c r="R5912">
        <f t="shared" si="283"/>
        <v>0</v>
      </c>
      <c r="S5912">
        <f t="shared" si="284"/>
        <v>0</v>
      </c>
    </row>
    <row r="5913" spans="15:19">
      <c r="O5913">
        <v>1</v>
      </c>
      <c r="P5913">
        <v>0</v>
      </c>
      <c r="Q5913">
        <f t="shared" si="282"/>
        <v>1</v>
      </c>
      <c r="R5913">
        <f t="shared" si="283"/>
        <v>0</v>
      </c>
      <c r="S5913">
        <f t="shared" si="284"/>
        <v>0</v>
      </c>
    </row>
    <row r="5914" spans="15:19">
      <c r="O5914">
        <v>2</v>
      </c>
      <c r="P5914">
        <v>1</v>
      </c>
      <c r="Q5914">
        <f t="shared" si="282"/>
        <v>1</v>
      </c>
      <c r="R5914">
        <f t="shared" si="283"/>
        <v>0</v>
      </c>
      <c r="S5914">
        <f t="shared" si="284"/>
        <v>0</v>
      </c>
    </row>
    <row r="5915" spans="15:19">
      <c r="O5915">
        <v>1</v>
      </c>
      <c r="P5915">
        <v>2</v>
      </c>
      <c r="Q5915">
        <f t="shared" si="282"/>
        <v>0</v>
      </c>
      <c r="R5915">
        <f t="shared" si="283"/>
        <v>0</v>
      </c>
      <c r="S5915">
        <f t="shared" si="284"/>
        <v>1</v>
      </c>
    </row>
    <row r="5916" spans="15:19">
      <c r="O5916">
        <v>2</v>
      </c>
      <c r="P5916">
        <v>1</v>
      </c>
      <c r="Q5916">
        <f t="shared" si="282"/>
        <v>1</v>
      </c>
      <c r="R5916">
        <f t="shared" si="283"/>
        <v>0</v>
      </c>
      <c r="S5916">
        <f t="shared" si="284"/>
        <v>0</v>
      </c>
    </row>
    <row r="5917" spans="15:19">
      <c r="O5917">
        <v>0</v>
      </c>
      <c r="P5917">
        <v>0</v>
      </c>
      <c r="Q5917">
        <f t="shared" si="282"/>
        <v>0</v>
      </c>
      <c r="R5917">
        <f t="shared" si="283"/>
        <v>1</v>
      </c>
      <c r="S5917">
        <f t="shared" si="284"/>
        <v>0</v>
      </c>
    </row>
    <row r="5918" spans="15:19">
      <c r="O5918">
        <v>2</v>
      </c>
      <c r="P5918">
        <v>2</v>
      </c>
      <c r="Q5918">
        <f t="shared" si="282"/>
        <v>0</v>
      </c>
      <c r="R5918">
        <f t="shared" si="283"/>
        <v>1</v>
      </c>
      <c r="S5918">
        <f t="shared" si="284"/>
        <v>0</v>
      </c>
    </row>
    <row r="5919" spans="15:19">
      <c r="O5919">
        <v>3</v>
      </c>
      <c r="P5919">
        <v>0</v>
      </c>
      <c r="Q5919">
        <f t="shared" si="282"/>
        <v>1</v>
      </c>
      <c r="R5919">
        <f t="shared" si="283"/>
        <v>0</v>
      </c>
      <c r="S5919">
        <f t="shared" si="284"/>
        <v>0</v>
      </c>
    </row>
    <row r="5920" spans="15:19">
      <c r="O5920">
        <v>2</v>
      </c>
      <c r="P5920">
        <v>0</v>
      </c>
      <c r="Q5920">
        <f t="shared" si="282"/>
        <v>1</v>
      </c>
      <c r="R5920">
        <f t="shared" si="283"/>
        <v>0</v>
      </c>
      <c r="S5920">
        <f t="shared" si="284"/>
        <v>0</v>
      </c>
    </row>
    <row r="5921" spans="15:19">
      <c r="O5921">
        <v>0</v>
      </c>
      <c r="P5921">
        <v>1</v>
      </c>
      <c r="Q5921">
        <f t="shared" si="282"/>
        <v>0</v>
      </c>
      <c r="R5921">
        <f t="shared" si="283"/>
        <v>0</v>
      </c>
      <c r="S5921">
        <f t="shared" si="284"/>
        <v>1</v>
      </c>
    </row>
    <row r="5922" spans="15:19">
      <c r="O5922">
        <v>1</v>
      </c>
      <c r="P5922">
        <v>0</v>
      </c>
      <c r="Q5922">
        <f t="shared" si="282"/>
        <v>1</v>
      </c>
      <c r="R5922">
        <f t="shared" si="283"/>
        <v>0</v>
      </c>
      <c r="S5922">
        <f t="shared" si="284"/>
        <v>0</v>
      </c>
    </row>
    <row r="5923" spans="15:19">
      <c r="O5923">
        <v>1</v>
      </c>
      <c r="P5923">
        <v>2</v>
      </c>
      <c r="Q5923">
        <f t="shared" si="282"/>
        <v>0</v>
      </c>
      <c r="R5923">
        <f t="shared" si="283"/>
        <v>0</v>
      </c>
      <c r="S5923">
        <f t="shared" si="284"/>
        <v>1</v>
      </c>
    </row>
    <row r="5924" spans="15:19">
      <c r="O5924">
        <v>1</v>
      </c>
      <c r="P5924">
        <v>2</v>
      </c>
      <c r="Q5924">
        <f t="shared" si="282"/>
        <v>0</v>
      </c>
      <c r="R5924">
        <f t="shared" si="283"/>
        <v>0</v>
      </c>
      <c r="S5924">
        <f t="shared" si="284"/>
        <v>1</v>
      </c>
    </row>
    <row r="5925" spans="15:19">
      <c r="O5925">
        <v>2</v>
      </c>
      <c r="P5925">
        <v>1</v>
      </c>
      <c r="Q5925">
        <f t="shared" si="282"/>
        <v>1</v>
      </c>
      <c r="R5925">
        <f t="shared" si="283"/>
        <v>0</v>
      </c>
      <c r="S5925">
        <f t="shared" si="284"/>
        <v>0</v>
      </c>
    </row>
    <row r="5926" spans="15:19">
      <c r="O5926">
        <v>3</v>
      </c>
      <c r="P5926">
        <v>1</v>
      </c>
      <c r="Q5926">
        <f t="shared" si="282"/>
        <v>1</v>
      </c>
      <c r="R5926">
        <f t="shared" si="283"/>
        <v>0</v>
      </c>
      <c r="S5926">
        <f t="shared" si="284"/>
        <v>0</v>
      </c>
    </row>
    <row r="5927" spans="15:19">
      <c r="O5927">
        <v>0</v>
      </c>
      <c r="P5927">
        <v>0</v>
      </c>
      <c r="Q5927">
        <f t="shared" si="282"/>
        <v>0</v>
      </c>
      <c r="R5927">
        <f t="shared" si="283"/>
        <v>1</v>
      </c>
      <c r="S5927">
        <f t="shared" si="284"/>
        <v>0</v>
      </c>
    </row>
    <row r="5928" spans="15:19">
      <c r="O5928">
        <v>0</v>
      </c>
      <c r="P5928">
        <v>0</v>
      </c>
      <c r="Q5928">
        <f t="shared" si="282"/>
        <v>0</v>
      </c>
      <c r="R5928">
        <f t="shared" si="283"/>
        <v>1</v>
      </c>
      <c r="S5928">
        <f t="shared" si="284"/>
        <v>0</v>
      </c>
    </row>
    <row r="5929" spans="15:19">
      <c r="O5929">
        <v>1</v>
      </c>
      <c r="P5929">
        <v>0</v>
      </c>
      <c r="Q5929">
        <f t="shared" si="282"/>
        <v>1</v>
      </c>
      <c r="R5929">
        <f t="shared" si="283"/>
        <v>0</v>
      </c>
      <c r="S5929">
        <f t="shared" si="284"/>
        <v>0</v>
      </c>
    </row>
    <row r="5930" spans="15:19">
      <c r="O5930">
        <v>0</v>
      </c>
      <c r="P5930">
        <v>0</v>
      </c>
      <c r="Q5930">
        <f t="shared" si="282"/>
        <v>0</v>
      </c>
      <c r="R5930">
        <f t="shared" si="283"/>
        <v>1</v>
      </c>
      <c r="S5930">
        <f t="shared" si="284"/>
        <v>0</v>
      </c>
    </row>
    <row r="5931" spans="15:19">
      <c r="O5931">
        <v>3</v>
      </c>
      <c r="P5931">
        <v>0</v>
      </c>
      <c r="Q5931">
        <f t="shared" si="282"/>
        <v>1</v>
      </c>
      <c r="R5931">
        <f t="shared" si="283"/>
        <v>0</v>
      </c>
      <c r="S5931">
        <f t="shared" si="284"/>
        <v>0</v>
      </c>
    </row>
    <row r="5932" spans="15:19">
      <c r="O5932">
        <v>3</v>
      </c>
      <c r="P5932">
        <v>0</v>
      </c>
      <c r="Q5932">
        <f t="shared" si="282"/>
        <v>1</v>
      </c>
      <c r="R5932">
        <f t="shared" si="283"/>
        <v>0</v>
      </c>
      <c r="S5932">
        <f t="shared" si="284"/>
        <v>0</v>
      </c>
    </row>
    <row r="5933" spans="15:19">
      <c r="O5933">
        <v>2</v>
      </c>
      <c r="P5933">
        <v>1</v>
      </c>
      <c r="Q5933">
        <f t="shared" si="282"/>
        <v>1</v>
      </c>
      <c r="R5933">
        <f t="shared" si="283"/>
        <v>0</v>
      </c>
      <c r="S5933">
        <f t="shared" si="284"/>
        <v>0</v>
      </c>
    </row>
    <row r="5934" spans="15:19">
      <c r="O5934">
        <v>1</v>
      </c>
      <c r="P5934">
        <v>1</v>
      </c>
      <c r="Q5934">
        <f t="shared" si="282"/>
        <v>0</v>
      </c>
      <c r="R5934">
        <f t="shared" si="283"/>
        <v>1</v>
      </c>
      <c r="S5934">
        <f t="shared" si="284"/>
        <v>0</v>
      </c>
    </row>
    <row r="5935" spans="15:19">
      <c r="O5935">
        <v>1</v>
      </c>
      <c r="P5935">
        <v>0</v>
      </c>
      <c r="Q5935">
        <f t="shared" si="282"/>
        <v>1</v>
      </c>
      <c r="R5935">
        <f t="shared" si="283"/>
        <v>0</v>
      </c>
      <c r="S5935">
        <f t="shared" si="284"/>
        <v>0</v>
      </c>
    </row>
    <row r="5936" spans="15:19">
      <c r="O5936">
        <v>0</v>
      </c>
      <c r="P5936">
        <v>2</v>
      </c>
      <c r="Q5936">
        <f t="shared" si="282"/>
        <v>0</v>
      </c>
      <c r="R5936">
        <f t="shared" si="283"/>
        <v>0</v>
      </c>
      <c r="S5936">
        <f t="shared" si="284"/>
        <v>1</v>
      </c>
    </row>
    <row r="5937" spans="15:19">
      <c r="O5937">
        <v>2</v>
      </c>
      <c r="P5937">
        <v>2</v>
      </c>
      <c r="Q5937">
        <f t="shared" si="282"/>
        <v>0</v>
      </c>
      <c r="R5937">
        <f t="shared" si="283"/>
        <v>1</v>
      </c>
      <c r="S5937">
        <f t="shared" si="284"/>
        <v>0</v>
      </c>
    </row>
    <row r="5938" spans="15:19">
      <c r="O5938">
        <v>1</v>
      </c>
      <c r="P5938">
        <v>1</v>
      </c>
      <c r="Q5938">
        <f t="shared" si="282"/>
        <v>0</v>
      </c>
      <c r="R5938">
        <f t="shared" si="283"/>
        <v>1</v>
      </c>
      <c r="S5938">
        <f t="shared" si="284"/>
        <v>0</v>
      </c>
    </row>
    <row r="5939" spans="15:19">
      <c r="O5939">
        <v>3</v>
      </c>
      <c r="P5939">
        <v>0</v>
      </c>
      <c r="Q5939">
        <f t="shared" si="282"/>
        <v>1</v>
      </c>
      <c r="R5939">
        <f t="shared" si="283"/>
        <v>0</v>
      </c>
      <c r="S5939">
        <f t="shared" si="284"/>
        <v>0</v>
      </c>
    </row>
    <row r="5940" spans="15:19">
      <c r="O5940">
        <v>0</v>
      </c>
      <c r="P5940">
        <v>1</v>
      </c>
      <c r="Q5940">
        <f t="shared" si="282"/>
        <v>0</v>
      </c>
      <c r="R5940">
        <f t="shared" si="283"/>
        <v>0</v>
      </c>
      <c r="S5940">
        <f t="shared" si="284"/>
        <v>1</v>
      </c>
    </row>
    <row r="5941" spans="15:19">
      <c r="O5941">
        <v>3</v>
      </c>
      <c r="P5941">
        <v>0</v>
      </c>
      <c r="Q5941">
        <f t="shared" si="282"/>
        <v>1</v>
      </c>
      <c r="R5941">
        <f t="shared" si="283"/>
        <v>0</v>
      </c>
      <c r="S5941">
        <f t="shared" si="284"/>
        <v>0</v>
      </c>
    </row>
    <row r="5942" spans="15:19">
      <c r="O5942">
        <v>3</v>
      </c>
      <c r="P5942">
        <v>3</v>
      </c>
      <c r="Q5942">
        <f t="shared" si="282"/>
        <v>0</v>
      </c>
      <c r="R5942">
        <f t="shared" si="283"/>
        <v>1</v>
      </c>
      <c r="S5942">
        <f t="shared" si="284"/>
        <v>0</v>
      </c>
    </row>
    <row r="5943" spans="15:19">
      <c r="O5943">
        <v>2</v>
      </c>
      <c r="P5943">
        <v>1</v>
      </c>
      <c r="Q5943">
        <f t="shared" si="282"/>
        <v>1</v>
      </c>
      <c r="R5943">
        <f t="shared" si="283"/>
        <v>0</v>
      </c>
      <c r="S5943">
        <f t="shared" si="284"/>
        <v>0</v>
      </c>
    </row>
    <row r="5944" spans="15:19">
      <c r="O5944">
        <v>2</v>
      </c>
      <c r="P5944">
        <v>0</v>
      </c>
      <c r="Q5944">
        <f t="shared" si="282"/>
        <v>1</v>
      </c>
      <c r="R5944">
        <f t="shared" si="283"/>
        <v>0</v>
      </c>
      <c r="S5944">
        <f t="shared" si="284"/>
        <v>0</v>
      </c>
    </row>
    <row r="5945" spans="15:19">
      <c r="O5945">
        <v>2</v>
      </c>
      <c r="P5945">
        <v>0</v>
      </c>
      <c r="Q5945">
        <f t="shared" si="282"/>
        <v>1</v>
      </c>
      <c r="R5945">
        <f t="shared" si="283"/>
        <v>0</v>
      </c>
      <c r="S5945">
        <f t="shared" si="284"/>
        <v>0</v>
      </c>
    </row>
    <row r="5946" spans="15:19">
      <c r="O5946">
        <v>2</v>
      </c>
      <c r="P5946">
        <v>0</v>
      </c>
      <c r="Q5946">
        <f t="shared" si="282"/>
        <v>1</v>
      </c>
      <c r="R5946">
        <f t="shared" si="283"/>
        <v>0</v>
      </c>
      <c r="S5946">
        <f t="shared" si="284"/>
        <v>0</v>
      </c>
    </row>
    <row r="5947" spans="15:19">
      <c r="O5947">
        <v>0</v>
      </c>
      <c r="P5947">
        <v>1</v>
      </c>
      <c r="Q5947">
        <f t="shared" si="282"/>
        <v>0</v>
      </c>
      <c r="R5947">
        <f t="shared" si="283"/>
        <v>0</v>
      </c>
      <c r="S5947">
        <f t="shared" si="284"/>
        <v>1</v>
      </c>
    </row>
    <row r="5948" spans="15:19">
      <c r="O5948">
        <v>1</v>
      </c>
      <c r="P5948">
        <v>1</v>
      </c>
      <c r="Q5948">
        <f t="shared" si="282"/>
        <v>0</v>
      </c>
      <c r="R5948">
        <f t="shared" si="283"/>
        <v>1</v>
      </c>
      <c r="S5948">
        <f t="shared" si="284"/>
        <v>0</v>
      </c>
    </row>
    <row r="5949" spans="15:19">
      <c r="O5949">
        <v>1</v>
      </c>
      <c r="P5949">
        <v>1</v>
      </c>
      <c r="Q5949">
        <f t="shared" si="282"/>
        <v>0</v>
      </c>
      <c r="R5949">
        <f t="shared" si="283"/>
        <v>1</v>
      </c>
      <c r="S5949">
        <f t="shared" si="284"/>
        <v>0</v>
      </c>
    </row>
    <row r="5950" spans="15:19">
      <c r="O5950">
        <v>2</v>
      </c>
      <c r="P5950">
        <v>0</v>
      </c>
      <c r="Q5950">
        <f t="shared" si="282"/>
        <v>1</v>
      </c>
      <c r="R5950">
        <f t="shared" si="283"/>
        <v>0</v>
      </c>
      <c r="S5950">
        <f t="shared" si="284"/>
        <v>0</v>
      </c>
    </row>
    <row r="5951" spans="15:19">
      <c r="O5951">
        <v>3</v>
      </c>
      <c r="P5951">
        <v>0</v>
      </c>
      <c r="Q5951">
        <f t="shared" si="282"/>
        <v>1</v>
      </c>
      <c r="R5951">
        <f t="shared" si="283"/>
        <v>0</v>
      </c>
      <c r="S5951">
        <f t="shared" si="284"/>
        <v>0</v>
      </c>
    </row>
    <row r="5952" spans="15:19">
      <c r="O5952">
        <v>2</v>
      </c>
      <c r="P5952">
        <v>1</v>
      </c>
      <c r="Q5952">
        <f t="shared" si="282"/>
        <v>1</v>
      </c>
      <c r="R5952">
        <f t="shared" si="283"/>
        <v>0</v>
      </c>
      <c r="S5952">
        <f t="shared" si="284"/>
        <v>0</v>
      </c>
    </row>
    <row r="5953" spans="15:19">
      <c r="O5953">
        <v>2</v>
      </c>
      <c r="P5953">
        <v>1</v>
      </c>
      <c r="Q5953">
        <f t="shared" si="282"/>
        <v>1</v>
      </c>
      <c r="R5953">
        <f t="shared" si="283"/>
        <v>0</v>
      </c>
      <c r="S5953">
        <f t="shared" si="284"/>
        <v>0</v>
      </c>
    </row>
    <row r="5954" spans="15:19">
      <c r="O5954">
        <v>1</v>
      </c>
      <c r="P5954">
        <v>0</v>
      </c>
      <c r="Q5954">
        <f t="shared" si="282"/>
        <v>1</v>
      </c>
      <c r="R5954">
        <f t="shared" si="283"/>
        <v>0</v>
      </c>
      <c r="S5954">
        <f t="shared" si="284"/>
        <v>0</v>
      </c>
    </row>
    <row r="5955" spans="15:19">
      <c r="O5955">
        <v>2</v>
      </c>
      <c r="P5955">
        <v>0</v>
      </c>
      <c r="Q5955">
        <f t="shared" si="282"/>
        <v>1</v>
      </c>
      <c r="R5955">
        <f t="shared" si="283"/>
        <v>0</v>
      </c>
      <c r="S5955">
        <f t="shared" si="284"/>
        <v>0</v>
      </c>
    </row>
    <row r="5956" spans="15:19">
      <c r="O5956">
        <v>4</v>
      </c>
      <c r="P5956">
        <v>1</v>
      </c>
      <c r="Q5956">
        <f t="shared" si="282"/>
        <v>1</v>
      </c>
      <c r="R5956">
        <f t="shared" si="283"/>
        <v>0</v>
      </c>
      <c r="S5956">
        <f t="shared" si="284"/>
        <v>0</v>
      </c>
    </row>
    <row r="5957" spans="15:19">
      <c r="O5957">
        <v>2</v>
      </c>
      <c r="P5957">
        <v>0</v>
      </c>
      <c r="Q5957">
        <f t="shared" si="282"/>
        <v>1</v>
      </c>
      <c r="R5957">
        <f t="shared" si="283"/>
        <v>0</v>
      </c>
      <c r="S5957">
        <f t="shared" si="284"/>
        <v>0</v>
      </c>
    </row>
    <row r="5958" spans="15:19">
      <c r="O5958">
        <v>3</v>
      </c>
      <c r="P5958">
        <v>2</v>
      </c>
      <c r="Q5958">
        <f t="shared" si="282"/>
        <v>1</v>
      </c>
      <c r="R5958">
        <f t="shared" si="283"/>
        <v>0</v>
      </c>
      <c r="S5958">
        <f t="shared" si="284"/>
        <v>0</v>
      </c>
    </row>
    <row r="5959" spans="15:19">
      <c r="O5959">
        <v>3</v>
      </c>
      <c r="P5959">
        <v>0</v>
      </c>
      <c r="Q5959">
        <f t="shared" si="282"/>
        <v>1</v>
      </c>
      <c r="R5959">
        <f t="shared" si="283"/>
        <v>0</v>
      </c>
      <c r="S5959">
        <f t="shared" si="284"/>
        <v>0</v>
      </c>
    </row>
    <row r="5960" spans="15:19">
      <c r="O5960">
        <v>0</v>
      </c>
      <c r="P5960">
        <v>2</v>
      </c>
      <c r="Q5960">
        <f t="shared" si="282"/>
        <v>0</v>
      </c>
      <c r="R5960">
        <f t="shared" si="283"/>
        <v>0</v>
      </c>
      <c r="S5960">
        <f t="shared" si="284"/>
        <v>1</v>
      </c>
    </row>
    <row r="5961" spans="15:19">
      <c r="O5961">
        <v>3</v>
      </c>
      <c r="P5961">
        <v>1</v>
      </c>
      <c r="Q5961">
        <f t="shared" si="282"/>
        <v>1</v>
      </c>
      <c r="R5961">
        <f t="shared" si="283"/>
        <v>0</v>
      </c>
      <c r="S5961">
        <f t="shared" si="284"/>
        <v>0</v>
      </c>
    </row>
    <row r="5962" spans="15:19">
      <c r="O5962">
        <v>1</v>
      </c>
      <c r="P5962">
        <v>1</v>
      </c>
      <c r="Q5962">
        <f t="shared" si="282"/>
        <v>0</v>
      </c>
      <c r="R5962">
        <f t="shared" si="283"/>
        <v>1</v>
      </c>
      <c r="S5962">
        <f t="shared" si="284"/>
        <v>0</v>
      </c>
    </row>
    <row r="5963" spans="15:19">
      <c r="O5963">
        <v>2</v>
      </c>
      <c r="P5963">
        <v>1</v>
      </c>
      <c r="Q5963">
        <f t="shared" si="282"/>
        <v>1</v>
      </c>
      <c r="R5963">
        <f t="shared" si="283"/>
        <v>0</v>
      </c>
      <c r="S5963">
        <f t="shared" si="284"/>
        <v>0</v>
      </c>
    </row>
    <row r="5964" spans="15:19">
      <c r="O5964">
        <v>2</v>
      </c>
      <c r="P5964">
        <v>1</v>
      </c>
      <c r="Q5964">
        <f t="shared" si="282"/>
        <v>1</v>
      </c>
      <c r="R5964">
        <f t="shared" si="283"/>
        <v>0</v>
      </c>
      <c r="S5964">
        <f t="shared" si="284"/>
        <v>0</v>
      </c>
    </row>
    <row r="5965" spans="15:19">
      <c r="O5965">
        <v>4</v>
      </c>
      <c r="P5965">
        <v>2</v>
      </c>
      <c r="Q5965">
        <f t="shared" si="282"/>
        <v>1</v>
      </c>
      <c r="R5965">
        <f t="shared" si="283"/>
        <v>0</v>
      </c>
      <c r="S5965">
        <f t="shared" si="284"/>
        <v>0</v>
      </c>
    </row>
    <row r="5966" spans="15:19">
      <c r="O5966">
        <v>2</v>
      </c>
      <c r="P5966">
        <v>1</v>
      </c>
      <c r="Q5966">
        <f t="shared" si="282"/>
        <v>1</v>
      </c>
      <c r="R5966">
        <f t="shared" si="283"/>
        <v>0</v>
      </c>
      <c r="S5966">
        <f t="shared" si="284"/>
        <v>0</v>
      </c>
    </row>
    <row r="5967" spans="15:19">
      <c r="O5967">
        <v>2</v>
      </c>
      <c r="P5967">
        <v>2</v>
      </c>
      <c r="Q5967">
        <f t="shared" si="282"/>
        <v>0</v>
      </c>
      <c r="R5967">
        <f t="shared" si="283"/>
        <v>1</v>
      </c>
      <c r="S5967">
        <f t="shared" si="284"/>
        <v>0</v>
      </c>
    </row>
    <row r="5968" spans="15:19">
      <c r="O5968">
        <v>1</v>
      </c>
      <c r="P5968">
        <v>0</v>
      </c>
      <c r="Q5968">
        <f t="shared" si="282"/>
        <v>1</v>
      </c>
      <c r="R5968">
        <f t="shared" si="283"/>
        <v>0</v>
      </c>
      <c r="S5968">
        <f t="shared" si="284"/>
        <v>0</v>
      </c>
    </row>
    <row r="5969" spans="15:19">
      <c r="O5969">
        <v>1</v>
      </c>
      <c r="P5969">
        <v>0</v>
      </c>
      <c r="Q5969">
        <f t="shared" si="282"/>
        <v>1</v>
      </c>
      <c r="R5969">
        <f t="shared" si="283"/>
        <v>0</v>
      </c>
      <c r="S5969">
        <f t="shared" si="284"/>
        <v>0</v>
      </c>
    </row>
    <row r="5970" spans="15:19">
      <c r="O5970">
        <v>1</v>
      </c>
      <c r="P5970">
        <v>2</v>
      </c>
      <c r="Q5970">
        <f t="shared" si="282"/>
        <v>0</v>
      </c>
      <c r="R5970">
        <f t="shared" si="283"/>
        <v>0</v>
      </c>
      <c r="S5970">
        <f t="shared" si="284"/>
        <v>1</v>
      </c>
    </row>
    <row r="5971" spans="15:19">
      <c r="O5971">
        <v>1</v>
      </c>
      <c r="P5971">
        <v>0</v>
      </c>
      <c r="Q5971">
        <f t="shared" si="282"/>
        <v>1</v>
      </c>
      <c r="R5971">
        <f t="shared" si="283"/>
        <v>0</v>
      </c>
      <c r="S5971">
        <f t="shared" si="284"/>
        <v>0</v>
      </c>
    </row>
    <row r="5972" spans="15:19">
      <c r="O5972">
        <v>3</v>
      </c>
      <c r="P5972">
        <v>1</v>
      </c>
      <c r="Q5972">
        <f t="shared" si="282"/>
        <v>1</v>
      </c>
      <c r="R5972">
        <f t="shared" si="283"/>
        <v>0</v>
      </c>
      <c r="S5972">
        <f t="shared" si="284"/>
        <v>0</v>
      </c>
    </row>
    <row r="5973" spans="15:19">
      <c r="O5973">
        <v>2</v>
      </c>
      <c r="P5973">
        <v>3</v>
      </c>
      <c r="Q5973">
        <f t="shared" si="282"/>
        <v>0</v>
      </c>
      <c r="R5973">
        <f t="shared" si="283"/>
        <v>0</v>
      </c>
      <c r="S5973">
        <f t="shared" si="284"/>
        <v>1</v>
      </c>
    </row>
    <row r="5974" spans="15:19">
      <c r="O5974">
        <v>1</v>
      </c>
      <c r="P5974">
        <v>0</v>
      </c>
      <c r="Q5974">
        <f t="shared" ref="Q5974:Q6037" si="285">IF(O5974&gt;P5974,1,0)</f>
        <v>1</v>
      </c>
      <c r="R5974">
        <f t="shared" ref="R5974:R6037" si="286">IF(O5974=P5974,1,0)</f>
        <v>0</v>
      </c>
      <c r="S5974">
        <f t="shared" ref="S5974:S6037" si="287">IF(O5974&lt;P5974,1,0)</f>
        <v>0</v>
      </c>
    </row>
    <row r="5975" spans="15:19">
      <c r="O5975">
        <v>1</v>
      </c>
      <c r="P5975">
        <v>0</v>
      </c>
      <c r="Q5975">
        <f t="shared" si="285"/>
        <v>1</v>
      </c>
      <c r="R5975">
        <f t="shared" si="286"/>
        <v>0</v>
      </c>
      <c r="S5975">
        <f t="shared" si="287"/>
        <v>0</v>
      </c>
    </row>
    <row r="5976" spans="15:19">
      <c r="O5976">
        <v>1</v>
      </c>
      <c r="P5976">
        <v>1</v>
      </c>
      <c r="Q5976">
        <f t="shared" si="285"/>
        <v>0</v>
      </c>
      <c r="R5976">
        <f t="shared" si="286"/>
        <v>1</v>
      </c>
      <c r="S5976">
        <f t="shared" si="287"/>
        <v>0</v>
      </c>
    </row>
    <row r="5977" spans="15:19">
      <c r="O5977">
        <v>0</v>
      </c>
      <c r="P5977">
        <v>2</v>
      </c>
      <c r="Q5977">
        <f t="shared" si="285"/>
        <v>0</v>
      </c>
      <c r="R5977">
        <f t="shared" si="286"/>
        <v>0</v>
      </c>
      <c r="S5977">
        <f t="shared" si="287"/>
        <v>1</v>
      </c>
    </row>
    <row r="5978" spans="15:19">
      <c r="O5978">
        <v>2</v>
      </c>
      <c r="P5978">
        <v>3</v>
      </c>
      <c r="Q5978">
        <f t="shared" si="285"/>
        <v>0</v>
      </c>
      <c r="R5978">
        <f t="shared" si="286"/>
        <v>0</v>
      </c>
      <c r="S5978">
        <f t="shared" si="287"/>
        <v>1</v>
      </c>
    </row>
    <row r="5979" spans="15:19">
      <c r="O5979">
        <v>4</v>
      </c>
      <c r="P5979">
        <v>3</v>
      </c>
      <c r="Q5979">
        <f t="shared" si="285"/>
        <v>1</v>
      </c>
      <c r="R5979">
        <f t="shared" si="286"/>
        <v>0</v>
      </c>
      <c r="S5979">
        <f t="shared" si="287"/>
        <v>0</v>
      </c>
    </row>
    <row r="5980" spans="15:19">
      <c r="O5980">
        <v>2</v>
      </c>
      <c r="P5980">
        <v>0</v>
      </c>
      <c r="Q5980">
        <f t="shared" si="285"/>
        <v>1</v>
      </c>
      <c r="R5980">
        <f t="shared" si="286"/>
        <v>0</v>
      </c>
      <c r="S5980">
        <f t="shared" si="287"/>
        <v>0</v>
      </c>
    </row>
    <row r="5981" spans="15:19">
      <c r="O5981">
        <v>1</v>
      </c>
      <c r="P5981">
        <v>1</v>
      </c>
      <c r="Q5981">
        <f t="shared" si="285"/>
        <v>0</v>
      </c>
      <c r="R5981">
        <f t="shared" si="286"/>
        <v>1</v>
      </c>
      <c r="S5981">
        <f t="shared" si="287"/>
        <v>0</v>
      </c>
    </row>
    <row r="5982" spans="15:19">
      <c r="O5982">
        <v>2</v>
      </c>
      <c r="P5982">
        <v>0</v>
      </c>
      <c r="Q5982">
        <f t="shared" si="285"/>
        <v>1</v>
      </c>
      <c r="R5982">
        <f t="shared" si="286"/>
        <v>0</v>
      </c>
      <c r="S5982">
        <f t="shared" si="287"/>
        <v>0</v>
      </c>
    </row>
    <row r="5983" spans="15:19">
      <c r="O5983">
        <v>0</v>
      </c>
      <c r="P5983">
        <v>0</v>
      </c>
      <c r="Q5983">
        <f t="shared" si="285"/>
        <v>0</v>
      </c>
      <c r="R5983">
        <f t="shared" si="286"/>
        <v>1</v>
      </c>
      <c r="S5983">
        <f t="shared" si="287"/>
        <v>0</v>
      </c>
    </row>
    <row r="5984" spans="15:19">
      <c r="O5984">
        <v>0</v>
      </c>
      <c r="P5984">
        <v>0</v>
      </c>
      <c r="Q5984">
        <f t="shared" si="285"/>
        <v>0</v>
      </c>
      <c r="R5984">
        <f t="shared" si="286"/>
        <v>1</v>
      </c>
      <c r="S5984">
        <f t="shared" si="287"/>
        <v>0</v>
      </c>
    </row>
    <row r="5985" spans="15:19">
      <c r="O5985">
        <v>3</v>
      </c>
      <c r="P5985">
        <v>1</v>
      </c>
      <c r="Q5985">
        <f t="shared" si="285"/>
        <v>1</v>
      </c>
      <c r="R5985">
        <f t="shared" si="286"/>
        <v>0</v>
      </c>
      <c r="S5985">
        <f t="shared" si="287"/>
        <v>0</v>
      </c>
    </row>
    <row r="5986" spans="15:19">
      <c r="O5986">
        <v>1</v>
      </c>
      <c r="P5986">
        <v>0</v>
      </c>
      <c r="Q5986">
        <f t="shared" si="285"/>
        <v>1</v>
      </c>
      <c r="R5986">
        <f t="shared" si="286"/>
        <v>0</v>
      </c>
      <c r="S5986">
        <f t="shared" si="287"/>
        <v>0</v>
      </c>
    </row>
    <row r="5987" spans="15:19">
      <c r="O5987">
        <v>1</v>
      </c>
      <c r="P5987">
        <v>1</v>
      </c>
      <c r="Q5987">
        <f t="shared" si="285"/>
        <v>0</v>
      </c>
      <c r="R5987">
        <f t="shared" si="286"/>
        <v>1</v>
      </c>
      <c r="S5987">
        <f t="shared" si="287"/>
        <v>0</v>
      </c>
    </row>
    <row r="5988" spans="15:19">
      <c r="O5988">
        <v>1</v>
      </c>
      <c r="P5988">
        <v>1</v>
      </c>
      <c r="Q5988">
        <f t="shared" si="285"/>
        <v>0</v>
      </c>
      <c r="R5988">
        <f t="shared" si="286"/>
        <v>1</v>
      </c>
      <c r="S5988">
        <f t="shared" si="287"/>
        <v>0</v>
      </c>
    </row>
    <row r="5989" spans="15:19">
      <c r="O5989">
        <v>1</v>
      </c>
      <c r="P5989">
        <v>3</v>
      </c>
      <c r="Q5989">
        <f t="shared" si="285"/>
        <v>0</v>
      </c>
      <c r="R5989">
        <f t="shared" si="286"/>
        <v>0</v>
      </c>
      <c r="S5989">
        <f t="shared" si="287"/>
        <v>1</v>
      </c>
    </row>
    <row r="5990" spans="15:19">
      <c r="O5990">
        <v>4</v>
      </c>
      <c r="P5990">
        <v>0</v>
      </c>
      <c r="Q5990">
        <f t="shared" si="285"/>
        <v>1</v>
      </c>
      <c r="R5990">
        <f t="shared" si="286"/>
        <v>0</v>
      </c>
      <c r="S5990">
        <f t="shared" si="287"/>
        <v>0</v>
      </c>
    </row>
    <row r="5991" spans="15:19">
      <c r="O5991">
        <v>3</v>
      </c>
      <c r="P5991">
        <v>0</v>
      </c>
      <c r="Q5991">
        <f t="shared" si="285"/>
        <v>1</v>
      </c>
      <c r="R5991">
        <f t="shared" si="286"/>
        <v>0</v>
      </c>
      <c r="S5991">
        <f t="shared" si="287"/>
        <v>0</v>
      </c>
    </row>
    <row r="5992" spans="15:19">
      <c r="O5992">
        <v>1</v>
      </c>
      <c r="P5992">
        <v>1</v>
      </c>
      <c r="Q5992">
        <f t="shared" si="285"/>
        <v>0</v>
      </c>
      <c r="R5992">
        <f t="shared" si="286"/>
        <v>1</v>
      </c>
      <c r="S5992">
        <f t="shared" si="287"/>
        <v>0</v>
      </c>
    </row>
    <row r="5993" spans="15:19">
      <c r="O5993">
        <v>1</v>
      </c>
      <c r="P5993">
        <v>3</v>
      </c>
      <c r="Q5993">
        <f t="shared" si="285"/>
        <v>0</v>
      </c>
      <c r="R5993">
        <f t="shared" si="286"/>
        <v>0</v>
      </c>
      <c r="S5993">
        <f t="shared" si="287"/>
        <v>1</v>
      </c>
    </row>
    <row r="5994" spans="15:19">
      <c r="O5994">
        <v>1</v>
      </c>
      <c r="P5994">
        <v>0</v>
      </c>
      <c r="Q5994">
        <f t="shared" si="285"/>
        <v>1</v>
      </c>
      <c r="R5994">
        <f t="shared" si="286"/>
        <v>0</v>
      </c>
      <c r="S5994">
        <f t="shared" si="287"/>
        <v>0</v>
      </c>
    </row>
    <row r="5995" spans="15:19">
      <c r="O5995">
        <v>1</v>
      </c>
      <c r="P5995">
        <v>2</v>
      </c>
      <c r="Q5995">
        <f t="shared" si="285"/>
        <v>0</v>
      </c>
      <c r="R5995">
        <f t="shared" si="286"/>
        <v>0</v>
      </c>
      <c r="S5995">
        <f t="shared" si="287"/>
        <v>1</v>
      </c>
    </row>
    <row r="5996" spans="15:19">
      <c r="O5996">
        <v>2</v>
      </c>
      <c r="P5996">
        <v>2</v>
      </c>
      <c r="Q5996">
        <f t="shared" si="285"/>
        <v>0</v>
      </c>
      <c r="R5996">
        <f t="shared" si="286"/>
        <v>1</v>
      </c>
      <c r="S5996">
        <f t="shared" si="287"/>
        <v>0</v>
      </c>
    </row>
    <row r="5997" spans="15:19">
      <c r="O5997">
        <v>1</v>
      </c>
      <c r="P5997">
        <v>2</v>
      </c>
      <c r="Q5997">
        <f t="shared" si="285"/>
        <v>0</v>
      </c>
      <c r="R5997">
        <f t="shared" si="286"/>
        <v>0</v>
      </c>
      <c r="S5997">
        <f t="shared" si="287"/>
        <v>1</v>
      </c>
    </row>
    <row r="5998" spans="15:19">
      <c r="O5998">
        <v>1</v>
      </c>
      <c r="P5998">
        <v>0</v>
      </c>
      <c r="Q5998">
        <f t="shared" si="285"/>
        <v>1</v>
      </c>
      <c r="R5998">
        <f t="shared" si="286"/>
        <v>0</v>
      </c>
      <c r="S5998">
        <f t="shared" si="287"/>
        <v>0</v>
      </c>
    </row>
    <row r="5999" spans="15:19">
      <c r="O5999">
        <v>1</v>
      </c>
      <c r="P5999">
        <v>2</v>
      </c>
      <c r="Q5999">
        <f t="shared" si="285"/>
        <v>0</v>
      </c>
      <c r="R5999">
        <f t="shared" si="286"/>
        <v>0</v>
      </c>
      <c r="S5999">
        <f t="shared" si="287"/>
        <v>1</v>
      </c>
    </row>
    <row r="6000" spans="15:19">
      <c r="O6000">
        <v>3</v>
      </c>
      <c r="P6000">
        <v>1</v>
      </c>
      <c r="Q6000">
        <f t="shared" si="285"/>
        <v>1</v>
      </c>
      <c r="R6000">
        <f t="shared" si="286"/>
        <v>0</v>
      </c>
      <c r="S6000">
        <f t="shared" si="287"/>
        <v>0</v>
      </c>
    </row>
    <row r="6001" spans="15:19">
      <c r="O6001">
        <v>5</v>
      </c>
      <c r="P6001">
        <v>0</v>
      </c>
      <c r="Q6001">
        <f t="shared" si="285"/>
        <v>1</v>
      </c>
      <c r="R6001">
        <f t="shared" si="286"/>
        <v>0</v>
      </c>
      <c r="S6001">
        <f t="shared" si="287"/>
        <v>0</v>
      </c>
    </row>
    <row r="6002" spans="15:19">
      <c r="O6002">
        <v>1</v>
      </c>
      <c r="P6002">
        <v>3</v>
      </c>
      <c r="Q6002">
        <f t="shared" si="285"/>
        <v>0</v>
      </c>
      <c r="R6002">
        <f t="shared" si="286"/>
        <v>0</v>
      </c>
      <c r="S6002">
        <f t="shared" si="287"/>
        <v>1</v>
      </c>
    </row>
    <row r="6003" spans="15:19">
      <c r="O6003">
        <v>0</v>
      </c>
      <c r="P6003">
        <v>0</v>
      </c>
      <c r="Q6003">
        <f t="shared" si="285"/>
        <v>0</v>
      </c>
      <c r="R6003">
        <f t="shared" si="286"/>
        <v>1</v>
      </c>
      <c r="S6003">
        <f t="shared" si="287"/>
        <v>0</v>
      </c>
    </row>
    <row r="6004" spans="15:19">
      <c r="O6004">
        <v>1</v>
      </c>
      <c r="P6004">
        <v>2</v>
      </c>
      <c r="Q6004">
        <f t="shared" si="285"/>
        <v>0</v>
      </c>
      <c r="R6004">
        <f t="shared" si="286"/>
        <v>0</v>
      </c>
      <c r="S6004">
        <f t="shared" si="287"/>
        <v>1</v>
      </c>
    </row>
    <row r="6005" spans="15:19">
      <c r="O6005">
        <v>5</v>
      </c>
      <c r="P6005">
        <v>0</v>
      </c>
      <c r="Q6005">
        <f t="shared" si="285"/>
        <v>1</v>
      </c>
      <c r="R6005">
        <f t="shared" si="286"/>
        <v>0</v>
      </c>
      <c r="S6005">
        <f t="shared" si="287"/>
        <v>0</v>
      </c>
    </row>
    <row r="6006" spans="15:19">
      <c r="O6006">
        <v>1</v>
      </c>
      <c r="P6006">
        <v>1</v>
      </c>
      <c r="Q6006">
        <f t="shared" si="285"/>
        <v>0</v>
      </c>
      <c r="R6006">
        <f t="shared" si="286"/>
        <v>1</v>
      </c>
      <c r="S6006">
        <f t="shared" si="287"/>
        <v>0</v>
      </c>
    </row>
    <row r="6007" spans="15:19">
      <c r="O6007">
        <v>2</v>
      </c>
      <c r="P6007">
        <v>2</v>
      </c>
      <c r="Q6007">
        <f t="shared" si="285"/>
        <v>0</v>
      </c>
      <c r="R6007">
        <f t="shared" si="286"/>
        <v>1</v>
      </c>
      <c r="S6007">
        <f t="shared" si="287"/>
        <v>0</v>
      </c>
    </row>
    <row r="6008" spans="15:19">
      <c r="O6008">
        <v>2</v>
      </c>
      <c r="P6008">
        <v>2</v>
      </c>
      <c r="Q6008">
        <f t="shared" si="285"/>
        <v>0</v>
      </c>
      <c r="R6008">
        <f t="shared" si="286"/>
        <v>1</v>
      </c>
      <c r="S6008">
        <f t="shared" si="287"/>
        <v>0</v>
      </c>
    </row>
    <row r="6009" spans="15:19">
      <c r="O6009">
        <v>1</v>
      </c>
      <c r="P6009">
        <v>1</v>
      </c>
      <c r="Q6009">
        <f t="shared" si="285"/>
        <v>0</v>
      </c>
      <c r="R6009">
        <f t="shared" si="286"/>
        <v>1</v>
      </c>
      <c r="S6009">
        <f t="shared" si="287"/>
        <v>0</v>
      </c>
    </row>
    <row r="6010" spans="15:19">
      <c r="O6010">
        <v>1</v>
      </c>
      <c r="P6010">
        <v>1</v>
      </c>
      <c r="Q6010">
        <f t="shared" si="285"/>
        <v>0</v>
      </c>
      <c r="R6010">
        <f t="shared" si="286"/>
        <v>1</v>
      </c>
      <c r="S6010">
        <f t="shared" si="287"/>
        <v>0</v>
      </c>
    </row>
    <row r="6011" spans="15:19">
      <c r="O6011">
        <v>3</v>
      </c>
      <c r="P6011">
        <v>0</v>
      </c>
      <c r="Q6011">
        <f t="shared" si="285"/>
        <v>1</v>
      </c>
      <c r="R6011">
        <f t="shared" si="286"/>
        <v>0</v>
      </c>
      <c r="S6011">
        <f t="shared" si="287"/>
        <v>0</v>
      </c>
    </row>
    <row r="6012" spans="15:19">
      <c r="O6012">
        <v>1</v>
      </c>
      <c r="P6012">
        <v>0</v>
      </c>
      <c r="Q6012">
        <f t="shared" si="285"/>
        <v>1</v>
      </c>
      <c r="R6012">
        <f t="shared" si="286"/>
        <v>0</v>
      </c>
      <c r="S6012">
        <f t="shared" si="287"/>
        <v>0</v>
      </c>
    </row>
    <row r="6013" spans="15:19">
      <c r="O6013">
        <v>2</v>
      </c>
      <c r="P6013">
        <v>0</v>
      </c>
      <c r="Q6013">
        <f t="shared" si="285"/>
        <v>1</v>
      </c>
      <c r="R6013">
        <f t="shared" si="286"/>
        <v>0</v>
      </c>
      <c r="S6013">
        <f t="shared" si="287"/>
        <v>0</v>
      </c>
    </row>
    <row r="6014" spans="15:19">
      <c r="O6014">
        <v>1</v>
      </c>
      <c r="P6014">
        <v>1</v>
      </c>
      <c r="Q6014">
        <f t="shared" si="285"/>
        <v>0</v>
      </c>
      <c r="R6014">
        <f t="shared" si="286"/>
        <v>1</v>
      </c>
      <c r="S6014">
        <f t="shared" si="287"/>
        <v>0</v>
      </c>
    </row>
    <row r="6015" spans="15:19">
      <c r="O6015">
        <v>1</v>
      </c>
      <c r="P6015">
        <v>1</v>
      </c>
      <c r="Q6015">
        <f t="shared" si="285"/>
        <v>0</v>
      </c>
      <c r="R6015">
        <f t="shared" si="286"/>
        <v>1</v>
      </c>
      <c r="S6015">
        <f t="shared" si="287"/>
        <v>0</v>
      </c>
    </row>
    <row r="6016" spans="15:19">
      <c r="O6016">
        <v>1</v>
      </c>
      <c r="P6016">
        <v>1</v>
      </c>
      <c r="Q6016">
        <f t="shared" si="285"/>
        <v>0</v>
      </c>
      <c r="R6016">
        <f t="shared" si="286"/>
        <v>1</v>
      </c>
      <c r="S6016">
        <f t="shared" si="287"/>
        <v>0</v>
      </c>
    </row>
    <row r="6017" spans="15:19">
      <c r="O6017">
        <v>5</v>
      </c>
      <c r="P6017">
        <v>1</v>
      </c>
      <c r="Q6017">
        <f t="shared" si="285"/>
        <v>1</v>
      </c>
      <c r="R6017">
        <f t="shared" si="286"/>
        <v>0</v>
      </c>
      <c r="S6017">
        <f t="shared" si="287"/>
        <v>0</v>
      </c>
    </row>
    <row r="6018" spans="15:19">
      <c r="O6018">
        <v>2</v>
      </c>
      <c r="P6018">
        <v>3</v>
      </c>
      <c r="Q6018">
        <f t="shared" si="285"/>
        <v>0</v>
      </c>
      <c r="R6018">
        <f t="shared" si="286"/>
        <v>0</v>
      </c>
      <c r="S6018">
        <f t="shared" si="287"/>
        <v>1</v>
      </c>
    </row>
    <row r="6019" spans="15:19">
      <c r="O6019">
        <v>0</v>
      </c>
      <c r="P6019">
        <v>0</v>
      </c>
      <c r="Q6019">
        <f t="shared" si="285"/>
        <v>0</v>
      </c>
      <c r="R6019">
        <f t="shared" si="286"/>
        <v>1</v>
      </c>
      <c r="S6019">
        <f t="shared" si="287"/>
        <v>0</v>
      </c>
    </row>
    <row r="6020" spans="15:19">
      <c r="O6020">
        <v>6</v>
      </c>
      <c r="P6020">
        <v>0</v>
      </c>
      <c r="Q6020">
        <f t="shared" si="285"/>
        <v>1</v>
      </c>
      <c r="R6020">
        <f t="shared" si="286"/>
        <v>0</v>
      </c>
      <c r="S6020">
        <f t="shared" si="287"/>
        <v>0</v>
      </c>
    </row>
    <row r="6021" spans="15:19">
      <c r="O6021">
        <v>2</v>
      </c>
      <c r="P6021">
        <v>0</v>
      </c>
      <c r="Q6021">
        <f t="shared" si="285"/>
        <v>1</v>
      </c>
      <c r="R6021">
        <f t="shared" si="286"/>
        <v>0</v>
      </c>
      <c r="S6021">
        <f t="shared" si="287"/>
        <v>0</v>
      </c>
    </row>
    <row r="6022" spans="15:19">
      <c r="O6022">
        <v>0</v>
      </c>
      <c r="P6022">
        <v>1</v>
      </c>
      <c r="Q6022">
        <f t="shared" si="285"/>
        <v>0</v>
      </c>
      <c r="R6022">
        <f t="shared" si="286"/>
        <v>0</v>
      </c>
      <c r="S6022">
        <f t="shared" si="287"/>
        <v>1</v>
      </c>
    </row>
    <row r="6023" spans="15:19">
      <c r="O6023">
        <v>1</v>
      </c>
      <c r="P6023">
        <v>0</v>
      </c>
      <c r="Q6023">
        <f t="shared" si="285"/>
        <v>1</v>
      </c>
      <c r="R6023">
        <f t="shared" si="286"/>
        <v>0</v>
      </c>
      <c r="S6023">
        <f t="shared" si="287"/>
        <v>0</v>
      </c>
    </row>
    <row r="6024" spans="15:19">
      <c r="O6024">
        <v>2</v>
      </c>
      <c r="P6024">
        <v>0</v>
      </c>
      <c r="Q6024">
        <f t="shared" si="285"/>
        <v>1</v>
      </c>
      <c r="R6024">
        <f t="shared" si="286"/>
        <v>0</v>
      </c>
      <c r="S6024">
        <f t="shared" si="287"/>
        <v>0</v>
      </c>
    </row>
    <row r="6025" spans="15:19">
      <c r="O6025">
        <v>1</v>
      </c>
      <c r="P6025">
        <v>2</v>
      </c>
      <c r="Q6025">
        <f t="shared" si="285"/>
        <v>0</v>
      </c>
      <c r="R6025">
        <f t="shared" si="286"/>
        <v>0</v>
      </c>
      <c r="S6025">
        <f t="shared" si="287"/>
        <v>1</v>
      </c>
    </row>
    <row r="6026" spans="15:19">
      <c r="O6026">
        <v>1</v>
      </c>
      <c r="P6026">
        <v>1</v>
      </c>
      <c r="Q6026">
        <f t="shared" si="285"/>
        <v>0</v>
      </c>
      <c r="R6026">
        <f t="shared" si="286"/>
        <v>1</v>
      </c>
      <c r="S6026">
        <f t="shared" si="287"/>
        <v>0</v>
      </c>
    </row>
    <row r="6027" spans="15:19">
      <c r="O6027">
        <v>1</v>
      </c>
      <c r="P6027">
        <v>1</v>
      </c>
      <c r="Q6027">
        <f t="shared" si="285"/>
        <v>0</v>
      </c>
      <c r="R6027">
        <f t="shared" si="286"/>
        <v>1</v>
      </c>
      <c r="S6027">
        <f t="shared" si="287"/>
        <v>0</v>
      </c>
    </row>
    <row r="6028" spans="15:19">
      <c r="O6028">
        <v>1</v>
      </c>
      <c r="P6028">
        <v>3</v>
      </c>
      <c r="Q6028">
        <f t="shared" si="285"/>
        <v>0</v>
      </c>
      <c r="R6028">
        <f t="shared" si="286"/>
        <v>0</v>
      </c>
      <c r="S6028">
        <f t="shared" si="287"/>
        <v>1</v>
      </c>
    </row>
    <row r="6029" spans="15:19">
      <c r="O6029">
        <v>1</v>
      </c>
      <c r="P6029">
        <v>2</v>
      </c>
      <c r="Q6029">
        <f t="shared" si="285"/>
        <v>0</v>
      </c>
      <c r="R6029">
        <f t="shared" si="286"/>
        <v>0</v>
      </c>
      <c r="S6029">
        <f t="shared" si="287"/>
        <v>1</v>
      </c>
    </row>
    <row r="6030" spans="15:19">
      <c r="O6030">
        <v>3</v>
      </c>
      <c r="P6030">
        <v>0</v>
      </c>
      <c r="Q6030">
        <f t="shared" si="285"/>
        <v>1</v>
      </c>
      <c r="R6030">
        <f t="shared" si="286"/>
        <v>0</v>
      </c>
      <c r="S6030">
        <f t="shared" si="287"/>
        <v>0</v>
      </c>
    </row>
    <row r="6031" spans="15:19">
      <c r="O6031">
        <v>2</v>
      </c>
      <c r="P6031">
        <v>1</v>
      </c>
      <c r="Q6031">
        <f t="shared" si="285"/>
        <v>1</v>
      </c>
      <c r="R6031">
        <f t="shared" si="286"/>
        <v>0</v>
      </c>
      <c r="S6031">
        <f t="shared" si="287"/>
        <v>0</v>
      </c>
    </row>
    <row r="6032" spans="15:19">
      <c r="O6032">
        <v>3</v>
      </c>
      <c r="P6032">
        <v>1</v>
      </c>
      <c r="Q6032">
        <f t="shared" si="285"/>
        <v>1</v>
      </c>
      <c r="R6032">
        <f t="shared" si="286"/>
        <v>0</v>
      </c>
      <c r="S6032">
        <f t="shared" si="287"/>
        <v>0</v>
      </c>
    </row>
    <row r="6033" spans="15:19">
      <c r="O6033">
        <v>1</v>
      </c>
      <c r="P6033">
        <v>0</v>
      </c>
      <c r="Q6033">
        <f t="shared" si="285"/>
        <v>1</v>
      </c>
      <c r="R6033">
        <f t="shared" si="286"/>
        <v>0</v>
      </c>
      <c r="S6033">
        <f t="shared" si="287"/>
        <v>0</v>
      </c>
    </row>
    <row r="6034" spans="15:19">
      <c r="O6034">
        <v>2</v>
      </c>
      <c r="P6034">
        <v>1</v>
      </c>
      <c r="Q6034">
        <f t="shared" si="285"/>
        <v>1</v>
      </c>
      <c r="R6034">
        <f t="shared" si="286"/>
        <v>0</v>
      </c>
      <c r="S6034">
        <f t="shared" si="287"/>
        <v>0</v>
      </c>
    </row>
    <row r="6035" spans="15:19">
      <c r="O6035">
        <v>3</v>
      </c>
      <c r="P6035">
        <v>1</v>
      </c>
      <c r="Q6035">
        <f t="shared" si="285"/>
        <v>1</v>
      </c>
      <c r="R6035">
        <f t="shared" si="286"/>
        <v>0</v>
      </c>
      <c r="S6035">
        <f t="shared" si="287"/>
        <v>0</v>
      </c>
    </row>
    <row r="6036" spans="15:19">
      <c r="O6036">
        <v>1</v>
      </c>
      <c r="P6036">
        <v>1</v>
      </c>
      <c r="Q6036">
        <f t="shared" si="285"/>
        <v>0</v>
      </c>
      <c r="R6036">
        <f t="shared" si="286"/>
        <v>1</v>
      </c>
      <c r="S6036">
        <f t="shared" si="287"/>
        <v>0</v>
      </c>
    </row>
    <row r="6037" spans="15:19">
      <c r="O6037">
        <v>3</v>
      </c>
      <c r="P6037">
        <v>0</v>
      </c>
      <c r="Q6037">
        <f t="shared" si="285"/>
        <v>1</v>
      </c>
      <c r="R6037">
        <f t="shared" si="286"/>
        <v>0</v>
      </c>
      <c r="S6037">
        <f t="shared" si="287"/>
        <v>0</v>
      </c>
    </row>
    <row r="6038" spans="15:19">
      <c r="O6038">
        <v>3</v>
      </c>
      <c r="P6038">
        <v>1</v>
      </c>
      <c r="Q6038">
        <f t="shared" ref="Q6038:Q6101" si="288">IF(O6038&gt;P6038,1,0)</f>
        <v>1</v>
      </c>
      <c r="R6038">
        <f t="shared" ref="R6038:R6101" si="289">IF(O6038=P6038,1,0)</f>
        <v>0</v>
      </c>
      <c r="S6038">
        <f t="shared" ref="S6038:S6101" si="290">IF(O6038&lt;P6038,1,0)</f>
        <v>0</v>
      </c>
    </row>
    <row r="6039" spans="15:19">
      <c r="O6039">
        <v>1</v>
      </c>
      <c r="P6039">
        <v>1</v>
      </c>
      <c r="Q6039">
        <f t="shared" si="288"/>
        <v>0</v>
      </c>
      <c r="R6039">
        <f t="shared" si="289"/>
        <v>1</v>
      </c>
      <c r="S6039">
        <f t="shared" si="290"/>
        <v>0</v>
      </c>
    </row>
    <row r="6040" spans="15:19">
      <c r="O6040">
        <v>1</v>
      </c>
      <c r="P6040">
        <v>0</v>
      </c>
      <c r="Q6040">
        <f t="shared" si="288"/>
        <v>1</v>
      </c>
      <c r="R6040">
        <f t="shared" si="289"/>
        <v>0</v>
      </c>
      <c r="S6040">
        <f t="shared" si="290"/>
        <v>0</v>
      </c>
    </row>
    <row r="6041" spans="15:19">
      <c r="O6041">
        <v>0</v>
      </c>
      <c r="P6041">
        <v>1</v>
      </c>
      <c r="Q6041">
        <f t="shared" si="288"/>
        <v>0</v>
      </c>
      <c r="R6041">
        <f t="shared" si="289"/>
        <v>0</v>
      </c>
      <c r="S6041">
        <f t="shared" si="290"/>
        <v>1</v>
      </c>
    </row>
    <row r="6042" spans="15:19">
      <c r="O6042">
        <v>2</v>
      </c>
      <c r="P6042">
        <v>3</v>
      </c>
      <c r="Q6042">
        <f t="shared" si="288"/>
        <v>0</v>
      </c>
      <c r="R6042">
        <f t="shared" si="289"/>
        <v>0</v>
      </c>
      <c r="S6042">
        <f t="shared" si="290"/>
        <v>1</v>
      </c>
    </row>
    <row r="6043" spans="15:19">
      <c r="O6043">
        <v>3</v>
      </c>
      <c r="P6043">
        <v>1</v>
      </c>
      <c r="Q6043">
        <f t="shared" si="288"/>
        <v>1</v>
      </c>
      <c r="R6043">
        <f t="shared" si="289"/>
        <v>0</v>
      </c>
      <c r="S6043">
        <f t="shared" si="290"/>
        <v>0</v>
      </c>
    </row>
    <row r="6044" spans="15:19">
      <c r="O6044">
        <v>3</v>
      </c>
      <c r="P6044">
        <v>1</v>
      </c>
      <c r="Q6044">
        <f t="shared" si="288"/>
        <v>1</v>
      </c>
      <c r="R6044">
        <f t="shared" si="289"/>
        <v>0</v>
      </c>
      <c r="S6044">
        <f t="shared" si="290"/>
        <v>0</v>
      </c>
    </row>
    <row r="6045" spans="15:19">
      <c r="O6045">
        <v>0</v>
      </c>
      <c r="P6045">
        <v>1</v>
      </c>
      <c r="Q6045">
        <f t="shared" si="288"/>
        <v>0</v>
      </c>
      <c r="R6045">
        <f t="shared" si="289"/>
        <v>0</v>
      </c>
      <c r="S6045">
        <f t="shared" si="290"/>
        <v>1</v>
      </c>
    </row>
    <row r="6046" spans="15:19">
      <c r="O6046">
        <v>1</v>
      </c>
      <c r="P6046">
        <v>0</v>
      </c>
      <c r="Q6046">
        <f t="shared" si="288"/>
        <v>1</v>
      </c>
      <c r="R6046">
        <f t="shared" si="289"/>
        <v>0</v>
      </c>
      <c r="S6046">
        <f t="shared" si="290"/>
        <v>0</v>
      </c>
    </row>
    <row r="6047" spans="15:19">
      <c r="O6047">
        <v>5</v>
      </c>
      <c r="P6047">
        <v>1</v>
      </c>
      <c r="Q6047">
        <f t="shared" si="288"/>
        <v>1</v>
      </c>
      <c r="R6047">
        <f t="shared" si="289"/>
        <v>0</v>
      </c>
      <c r="S6047">
        <f t="shared" si="290"/>
        <v>0</v>
      </c>
    </row>
    <row r="6048" spans="15:19">
      <c r="O6048">
        <v>1</v>
      </c>
      <c r="P6048">
        <v>1</v>
      </c>
      <c r="Q6048">
        <f t="shared" si="288"/>
        <v>0</v>
      </c>
      <c r="R6048">
        <f t="shared" si="289"/>
        <v>1</v>
      </c>
      <c r="S6048">
        <f t="shared" si="290"/>
        <v>0</v>
      </c>
    </row>
    <row r="6049" spans="15:19">
      <c r="O6049">
        <v>3</v>
      </c>
      <c r="P6049">
        <v>0</v>
      </c>
      <c r="Q6049">
        <f t="shared" si="288"/>
        <v>1</v>
      </c>
      <c r="R6049">
        <f t="shared" si="289"/>
        <v>0</v>
      </c>
      <c r="S6049">
        <f t="shared" si="290"/>
        <v>0</v>
      </c>
    </row>
    <row r="6050" spans="15:19">
      <c r="O6050">
        <v>2</v>
      </c>
      <c r="P6050">
        <v>1</v>
      </c>
      <c r="Q6050">
        <f t="shared" si="288"/>
        <v>1</v>
      </c>
      <c r="R6050">
        <f t="shared" si="289"/>
        <v>0</v>
      </c>
      <c r="S6050">
        <f t="shared" si="290"/>
        <v>0</v>
      </c>
    </row>
    <row r="6051" spans="15:19">
      <c r="O6051">
        <v>0</v>
      </c>
      <c r="P6051">
        <v>1</v>
      </c>
      <c r="Q6051">
        <f t="shared" si="288"/>
        <v>0</v>
      </c>
      <c r="R6051">
        <f t="shared" si="289"/>
        <v>0</v>
      </c>
      <c r="S6051">
        <f t="shared" si="290"/>
        <v>1</v>
      </c>
    </row>
    <row r="6052" spans="15:19">
      <c r="O6052">
        <v>3</v>
      </c>
      <c r="P6052">
        <v>0</v>
      </c>
      <c r="Q6052">
        <f t="shared" si="288"/>
        <v>1</v>
      </c>
      <c r="R6052">
        <f t="shared" si="289"/>
        <v>0</v>
      </c>
      <c r="S6052">
        <f t="shared" si="290"/>
        <v>0</v>
      </c>
    </row>
    <row r="6053" spans="15:19">
      <c r="O6053">
        <v>1</v>
      </c>
      <c r="P6053">
        <v>3</v>
      </c>
      <c r="Q6053">
        <f t="shared" si="288"/>
        <v>0</v>
      </c>
      <c r="R6053">
        <f t="shared" si="289"/>
        <v>0</v>
      </c>
      <c r="S6053">
        <f t="shared" si="290"/>
        <v>1</v>
      </c>
    </row>
    <row r="6054" spans="15:19">
      <c r="O6054">
        <v>3</v>
      </c>
      <c r="P6054">
        <v>1</v>
      </c>
      <c r="Q6054">
        <f t="shared" si="288"/>
        <v>1</v>
      </c>
      <c r="R6054">
        <f t="shared" si="289"/>
        <v>0</v>
      </c>
      <c r="S6054">
        <f t="shared" si="290"/>
        <v>0</v>
      </c>
    </row>
    <row r="6055" spans="15:19">
      <c r="O6055">
        <v>1</v>
      </c>
      <c r="P6055">
        <v>2</v>
      </c>
      <c r="Q6055">
        <f t="shared" si="288"/>
        <v>0</v>
      </c>
      <c r="R6055">
        <f t="shared" si="289"/>
        <v>0</v>
      </c>
      <c r="S6055">
        <f t="shared" si="290"/>
        <v>1</v>
      </c>
    </row>
    <row r="6056" spans="15:19">
      <c r="O6056">
        <v>1</v>
      </c>
      <c r="P6056">
        <v>0</v>
      </c>
      <c r="Q6056">
        <f t="shared" si="288"/>
        <v>1</v>
      </c>
      <c r="R6056">
        <f t="shared" si="289"/>
        <v>0</v>
      </c>
      <c r="S6056">
        <f t="shared" si="290"/>
        <v>0</v>
      </c>
    </row>
    <row r="6057" spans="15:19">
      <c r="O6057">
        <v>1</v>
      </c>
      <c r="P6057">
        <v>2</v>
      </c>
      <c r="Q6057">
        <f t="shared" si="288"/>
        <v>0</v>
      </c>
      <c r="R6057">
        <f t="shared" si="289"/>
        <v>0</v>
      </c>
      <c r="S6057">
        <f t="shared" si="290"/>
        <v>1</v>
      </c>
    </row>
    <row r="6058" spans="15:19">
      <c r="O6058">
        <v>0</v>
      </c>
      <c r="P6058">
        <v>1</v>
      </c>
      <c r="Q6058">
        <f t="shared" si="288"/>
        <v>0</v>
      </c>
      <c r="R6058">
        <f t="shared" si="289"/>
        <v>0</v>
      </c>
      <c r="S6058">
        <f t="shared" si="290"/>
        <v>1</v>
      </c>
    </row>
    <row r="6059" spans="15:19">
      <c r="O6059">
        <v>1</v>
      </c>
      <c r="P6059">
        <v>1</v>
      </c>
      <c r="Q6059">
        <f t="shared" si="288"/>
        <v>0</v>
      </c>
      <c r="R6059">
        <f t="shared" si="289"/>
        <v>1</v>
      </c>
      <c r="S6059">
        <f t="shared" si="290"/>
        <v>0</v>
      </c>
    </row>
    <row r="6060" spans="15:19">
      <c r="O6060">
        <v>0</v>
      </c>
      <c r="P6060">
        <v>3</v>
      </c>
      <c r="Q6060">
        <f t="shared" si="288"/>
        <v>0</v>
      </c>
      <c r="R6060">
        <f t="shared" si="289"/>
        <v>0</v>
      </c>
      <c r="S6060">
        <f t="shared" si="290"/>
        <v>1</v>
      </c>
    </row>
    <row r="6061" spans="15:19">
      <c r="O6061">
        <v>2</v>
      </c>
      <c r="P6061">
        <v>0</v>
      </c>
      <c r="Q6061">
        <f t="shared" si="288"/>
        <v>1</v>
      </c>
      <c r="R6061">
        <f t="shared" si="289"/>
        <v>0</v>
      </c>
      <c r="S6061">
        <f t="shared" si="290"/>
        <v>0</v>
      </c>
    </row>
    <row r="6062" spans="15:19">
      <c r="O6062">
        <v>2</v>
      </c>
      <c r="P6062">
        <v>1</v>
      </c>
      <c r="Q6062">
        <f t="shared" si="288"/>
        <v>1</v>
      </c>
      <c r="R6062">
        <f t="shared" si="289"/>
        <v>0</v>
      </c>
      <c r="S6062">
        <f t="shared" si="290"/>
        <v>0</v>
      </c>
    </row>
    <row r="6063" spans="15:19">
      <c r="O6063">
        <v>0</v>
      </c>
      <c r="P6063">
        <v>0</v>
      </c>
      <c r="Q6063">
        <f t="shared" si="288"/>
        <v>0</v>
      </c>
      <c r="R6063">
        <f t="shared" si="289"/>
        <v>1</v>
      </c>
      <c r="S6063">
        <f t="shared" si="290"/>
        <v>0</v>
      </c>
    </row>
    <row r="6064" spans="15:19">
      <c r="O6064">
        <v>0</v>
      </c>
      <c r="P6064">
        <v>0</v>
      </c>
      <c r="Q6064">
        <f t="shared" si="288"/>
        <v>0</v>
      </c>
      <c r="R6064">
        <f t="shared" si="289"/>
        <v>1</v>
      </c>
      <c r="S6064">
        <f t="shared" si="290"/>
        <v>0</v>
      </c>
    </row>
    <row r="6065" spans="15:19">
      <c r="O6065">
        <v>1</v>
      </c>
      <c r="P6065">
        <v>1</v>
      </c>
      <c r="Q6065">
        <f t="shared" si="288"/>
        <v>0</v>
      </c>
      <c r="R6065">
        <f t="shared" si="289"/>
        <v>1</v>
      </c>
      <c r="S6065">
        <f t="shared" si="290"/>
        <v>0</v>
      </c>
    </row>
    <row r="6066" spans="15:19">
      <c r="O6066">
        <v>1</v>
      </c>
      <c r="P6066">
        <v>1</v>
      </c>
      <c r="Q6066">
        <f t="shared" si="288"/>
        <v>0</v>
      </c>
      <c r="R6066">
        <f t="shared" si="289"/>
        <v>1</v>
      </c>
      <c r="S6066">
        <f t="shared" si="290"/>
        <v>0</v>
      </c>
    </row>
    <row r="6067" spans="15:19">
      <c r="O6067">
        <v>2</v>
      </c>
      <c r="P6067">
        <v>1</v>
      </c>
      <c r="Q6067">
        <f t="shared" si="288"/>
        <v>1</v>
      </c>
      <c r="R6067">
        <f t="shared" si="289"/>
        <v>0</v>
      </c>
      <c r="S6067">
        <f t="shared" si="290"/>
        <v>0</v>
      </c>
    </row>
    <row r="6068" spans="15:19">
      <c r="O6068">
        <v>1</v>
      </c>
      <c r="P6068">
        <v>0</v>
      </c>
      <c r="Q6068">
        <f t="shared" si="288"/>
        <v>1</v>
      </c>
      <c r="R6068">
        <f t="shared" si="289"/>
        <v>0</v>
      </c>
      <c r="S6068">
        <f t="shared" si="290"/>
        <v>0</v>
      </c>
    </row>
    <row r="6069" spans="15:19">
      <c r="O6069">
        <v>2</v>
      </c>
      <c r="P6069">
        <v>0</v>
      </c>
      <c r="Q6069">
        <f t="shared" si="288"/>
        <v>1</v>
      </c>
      <c r="R6069">
        <f t="shared" si="289"/>
        <v>0</v>
      </c>
      <c r="S6069">
        <f t="shared" si="290"/>
        <v>0</v>
      </c>
    </row>
    <row r="6070" spans="15:19">
      <c r="O6070">
        <v>0</v>
      </c>
      <c r="P6070">
        <v>2</v>
      </c>
      <c r="Q6070">
        <f t="shared" si="288"/>
        <v>0</v>
      </c>
      <c r="R6070">
        <f t="shared" si="289"/>
        <v>0</v>
      </c>
      <c r="S6070">
        <f t="shared" si="290"/>
        <v>1</v>
      </c>
    </row>
    <row r="6071" spans="15:19">
      <c r="O6071">
        <v>3</v>
      </c>
      <c r="P6071">
        <v>1</v>
      </c>
      <c r="Q6071">
        <f t="shared" si="288"/>
        <v>1</v>
      </c>
      <c r="R6071">
        <f t="shared" si="289"/>
        <v>0</v>
      </c>
      <c r="S6071">
        <f t="shared" si="290"/>
        <v>0</v>
      </c>
    </row>
    <row r="6072" spans="15:19">
      <c r="O6072">
        <v>2</v>
      </c>
      <c r="P6072">
        <v>0</v>
      </c>
      <c r="Q6072">
        <f t="shared" si="288"/>
        <v>1</v>
      </c>
      <c r="R6072">
        <f t="shared" si="289"/>
        <v>0</v>
      </c>
      <c r="S6072">
        <f t="shared" si="290"/>
        <v>0</v>
      </c>
    </row>
    <row r="6073" spans="15:19">
      <c r="O6073">
        <v>1</v>
      </c>
      <c r="P6073">
        <v>2</v>
      </c>
      <c r="Q6073">
        <f t="shared" si="288"/>
        <v>0</v>
      </c>
      <c r="R6073">
        <f t="shared" si="289"/>
        <v>0</v>
      </c>
      <c r="S6073">
        <f t="shared" si="290"/>
        <v>1</v>
      </c>
    </row>
    <row r="6074" spans="15:19">
      <c r="O6074">
        <v>1</v>
      </c>
      <c r="P6074">
        <v>0</v>
      </c>
      <c r="Q6074">
        <f t="shared" si="288"/>
        <v>1</v>
      </c>
      <c r="R6074">
        <f t="shared" si="289"/>
        <v>0</v>
      </c>
      <c r="S6074">
        <f t="shared" si="290"/>
        <v>0</v>
      </c>
    </row>
    <row r="6075" spans="15:19">
      <c r="O6075">
        <v>1</v>
      </c>
      <c r="P6075">
        <v>1</v>
      </c>
      <c r="Q6075">
        <f t="shared" si="288"/>
        <v>0</v>
      </c>
      <c r="R6075">
        <f t="shared" si="289"/>
        <v>1</v>
      </c>
      <c r="S6075">
        <f t="shared" si="290"/>
        <v>0</v>
      </c>
    </row>
    <row r="6076" spans="15:19">
      <c r="O6076">
        <v>1</v>
      </c>
      <c r="P6076">
        <v>0</v>
      </c>
      <c r="Q6076">
        <f t="shared" si="288"/>
        <v>1</v>
      </c>
      <c r="R6076">
        <f t="shared" si="289"/>
        <v>0</v>
      </c>
      <c r="S6076">
        <f t="shared" si="290"/>
        <v>0</v>
      </c>
    </row>
    <row r="6077" spans="15:19">
      <c r="O6077">
        <v>1</v>
      </c>
      <c r="P6077">
        <v>1</v>
      </c>
      <c r="Q6077">
        <f t="shared" si="288"/>
        <v>0</v>
      </c>
      <c r="R6077">
        <f t="shared" si="289"/>
        <v>1</v>
      </c>
      <c r="S6077">
        <f t="shared" si="290"/>
        <v>0</v>
      </c>
    </row>
    <row r="6078" spans="15:19">
      <c r="O6078">
        <v>2</v>
      </c>
      <c r="P6078">
        <v>0</v>
      </c>
      <c r="Q6078">
        <f t="shared" si="288"/>
        <v>1</v>
      </c>
      <c r="R6078">
        <f t="shared" si="289"/>
        <v>0</v>
      </c>
      <c r="S6078">
        <f t="shared" si="290"/>
        <v>0</v>
      </c>
    </row>
    <row r="6079" spans="15:19">
      <c r="O6079">
        <v>1</v>
      </c>
      <c r="P6079">
        <v>1</v>
      </c>
      <c r="Q6079">
        <f t="shared" si="288"/>
        <v>0</v>
      </c>
      <c r="R6079">
        <f t="shared" si="289"/>
        <v>1</v>
      </c>
      <c r="S6079">
        <f t="shared" si="290"/>
        <v>0</v>
      </c>
    </row>
    <row r="6080" spans="15:19">
      <c r="O6080">
        <v>0</v>
      </c>
      <c r="P6080">
        <v>1</v>
      </c>
      <c r="Q6080">
        <f t="shared" si="288"/>
        <v>0</v>
      </c>
      <c r="R6080">
        <f t="shared" si="289"/>
        <v>0</v>
      </c>
      <c r="S6080">
        <f t="shared" si="290"/>
        <v>1</v>
      </c>
    </row>
    <row r="6081" spans="15:19">
      <c r="O6081">
        <v>2</v>
      </c>
      <c r="P6081">
        <v>1</v>
      </c>
      <c r="Q6081">
        <f t="shared" si="288"/>
        <v>1</v>
      </c>
      <c r="R6081">
        <f t="shared" si="289"/>
        <v>0</v>
      </c>
      <c r="S6081">
        <f t="shared" si="290"/>
        <v>0</v>
      </c>
    </row>
    <row r="6082" spans="15:19">
      <c r="O6082">
        <v>1</v>
      </c>
      <c r="P6082">
        <v>1</v>
      </c>
      <c r="Q6082">
        <f t="shared" si="288"/>
        <v>0</v>
      </c>
      <c r="R6082">
        <f t="shared" si="289"/>
        <v>1</v>
      </c>
      <c r="S6082">
        <f t="shared" si="290"/>
        <v>0</v>
      </c>
    </row>
    <row r="6083" spans="15:19">
      <c r="O6083">
        <v>2</v>
      </c>
      <c r="P6083">
        <v>3</v>
      </c>
      <c r="Q6083">
        <f t="shared" si="288"/>
        <v>0</v>
      </c>
      <c r="R6083">
        <f t="shared" si="289"/>
        <v>0</v>
      </c>
      <c r="S6083">
        <f t="shared" si="290"/>
        <v>1</v>
      </c>
    </row>
    <row r="6084" spans="15:19">
      <c r="O6084">
        <v>1</v>
      </c>
      <c r="P6084">
        <v>3</v>
      </c>
      <c r="Q6084">
        <f t="shared" si="288"/>
        <v>0</v>
      </c>
      <c r="R6084">
        <f t="shared" si="289"/>
        <v>0</v>
      </c>
      <c r="S6084">
        <f t="shared" si="290"/>
        <v>1</v>
      </c>
    </row>
    <row r="6085" spans="15:19">
      <c r="O6085">
        <v>3</v>
      </c>
      <c r="P6085">
        <v>0</v>
      </c>
      <c r="Q6085">
        <f t="shared" si="288"/>
        <v>1</v>
      </c>
      <c r="R6085">
        <f t="shared" si="289"/>
        <v>0</v>
      </c>
      <c r="S6085">
        <f t="shared" si="290"/>
        <v>0</v>
      </c>
    </row>
    <row r="6086" spans="15:19">
      <c r="O6086">
        <v>2</v>
      </c>
      <c r="P6086">
        <v>0</v>
      </c>
      <c r="Q6086">
        <f t="shared" si="288"/>
        <v>1</v>
      </c>
      <c r="R6086">
        <f t="shared" si="289"/>
        <v>0</v>
      </c>
      <c r="S6086">
        <f t="shared" si="290"/>
        <v>0</v>
      </c>
    </row>
    <row r="6087" spans="15:19">
      <c r="O6087">
        <v>0</v>
      </c>
      <c r="P6087">
        <v>1</v>
      </c>
      <c r="Q6087">
        <f t="shared" si="288"/>
        <v>0</v>
      </c>
      <c r="R6087">
        <f t="shared" si="289"/>
        <v>0</v>
      </c>
      <c r="S6087">
        <f t="shared" si="290"/>
        <v>1</v>
      </c>
    </row>
    <row r="6088" spans="15:19">
      <c r="O6088">
        <v>0</v>
      </c>
      <c r="P6088">
        <v>1</v>
      </c>
      <c r="Q6088">
        <f t="shared" si="288"/>
        <v>0</v>
      </c>
      <c r="R6088">
        <f t="shared" si="289"/>
        <v>0</v>
      </c>
      <c r="S6088">
        <f t="shared" si="290"/>
        <v>1</v>
      </c>
    </row>
    <row r="6089" spans="15:19">
      <c r="O6089">
        <v>5</v>
      </c>
      <c r="P6089">
        <v>0</v>
      </c>
      <c r="Q6089">
        <f t="shared" si="288"/>
        <v>1</v>
      </c>
      <c r="R6089">
        <f t="shared" si="289"/>
        <v>0</v>
      </c>
      <c r="S6089">
        <f t="shared" si="290"/>
        <v>0</v>
      </c>
    </row>
    <row r="6090" spans="15:19">
      <c r="O6090">
        <v>3</v>
      </c>
      <c r="P6090">
        <v>1</v>
      </c>
      <c r="Q6090">
        <f t="shared" si="288"/>
        <v>1</v>
      </c>
      <c r="R6090">
        <f t="shared" si="289"/>
        <v>0</v>
      </c>
      <c r="S6090">
        <f t="shared" si="290"/>
        <v>0</v>
      </c>
    </row>
    <row r="6091" spans="15:19">
      <c r="O6091">
        <v>1</v>
      </c>
      <c r="P6091">
        <v>0</v>
      </c>
      <c r="Q6091">
        <f t="shared" si="288"/>
        <v>1</v>
      </c>
      <c r="R6091">
        <f t="shared" si="289"/>
        <v>0</v>
      </c>
      <c r="S6091">
        <f t="shared" si="290"/>
        <v>0</v>
      </c>
    </row>
    <row r="6092" spans="15:19">
      <c r="O6092">
        <v>3</v>
      </c>
      <c r="P6092">
        <v>2</v>
      </c>
      <c r="Q6092">
        <f t="shared" si="288"/>
        <v>1</v>
      </c>
      <c r="R6092">
        <f t="shared" si="289"/>
        <v>0</v>
      </c>
      <c r="S6092">
        <f t="shared" si="290"/>
        <v>0</v>
      </c>
    </row>
    <row r="6093" spans="15:19">
      <c r="O6093">
        <v>2</v>
      </c>
      <c r="P6093">
        <v>1</v>
      </c>
      <c r="Q6093">
        <f t="shared" si="288"/>
        <v>1</v>
      </c>
      <c r="R6093">
        <f t="shared" si="289"/>
        <v>0</v>
      </c>
      <c r="S6093">
        <f t="shared" si="290"/>
        <v>0</v>
      </c>
    </row>
    <row r="6094" spans="15:19">
      <c r="O6094">
        <v>0</v>
      </c>
      <c r="P6094">
        <v>1</v>
      </c>
      <c r="Q6094">
        <f t="shared" si="288"/>
        <v>0</v>
      </c>
      <c r="R6094">
        <f t="shared" si="289"/>
        <v>0</v>
      </c>
      <c r="S6094">
        <f t="shared" si="290"/>
        <v>1</v>
      </c>
    </row>
    <row r="6095" spans="15:19">
      <c r="O6095">
        <v>1</v>
      </c>
      <c r="P6095">
        <v>0</v>
      </c>
      <c r="Q6095">
        <f t="shared" si="288"/>
        <v>1</v>
      </c>
      <c r="R6095">
        <f t="shared" si="289"/>
        <v>0</v>
      </c>
      <c r="S6095">
        <f t="shared" si="290"/>
        <v>0</v>
      </c>
    </row>
    <row r="6096" spans="15:19">
      <c r="O6096">
        <v>1</v>
      </c>
      <c r="P6096">
        <v>2</v>
      </c>
      <c r="Q6096">
        <f t="shared" si="288"/>
        <v>0</v>
      </c>
      <c r="R6096">
        <f t="shared" si="289"/>
        <v>0</v>
      </c>
      <c r="S6096">
        <f t="shared" si="290"/>
        <v>1</v>
      </c>
    </row>
    <row r="6097" spans="15:19">
      <c r="O6097">
        <v>0</v>
      </c>
      <c r="P6097">
        <v>1</v>
      </c>
      <c r="Q6097">
        <f t="shared" si="288"/>
        <v>0</v>
      </c>
      <c r="R6097">
        <f t="shared" si="289"/>
        <v>0</v>
      </c>
      <c r="S6097">
        <f t="shared" si="290"/>
        <v>1</v>
      </c>
    </row>
    <row r="6098" spans="15:19">
      <c r="O6098">
        <v>2</v>
      </c>
      <c r="P6098">
        <v>0</v>
      </c>
      <c r="Q6098">
        <f t="shared" si="288"/>
        <v>1</v>
      </c>
      <c r="R6098">
        <f t="shared" si="289"/>
        <v>0</v>
      </c>
      <c r="S6098">
        <f t="shared" si="290"/>
        <v>0</v>
      </c>
    </row>
    <row r="6099" spans="15:19">
      <c r="O6099">
        <v>1</v>
      </c>
      <c r="P6099">
        <v>1</v>
      </c>
      <c r="Q6099">
        <f t="shared" si="288"/>
        <v>0</v>
      </c>
      <c r="R6099">
        <f t="shared" si="289"/>
        <v>1</v>
      </c>
      <c r="S6099">
        <f t="shared" si="290"/>
        <v>0</v>
      </c>
    </row>
    <row r="6100" spans="15:19">
      <c r="O6100">
        <v>3</v>
      </c>
      <c r="P6100">
        <v>0</v>
      </c>
      <c r="Q6100">
        <f t="shared" si="288"/>
        <v>1</v>
      </c>
      <c r="R6100">
        <f t="shared" si="289"/>
        <v>0</v>
      </c>
      <c r="S6100">
        <f t="shared" si="290"/>
        <v>0</v>
      </c>
    </row>
    <row r="6101" spans="15:19">
      <c r="O6101">
        <v>2</v>
      </c>
      <c r="P6101">
        <v>0</v>
      </c>
      <c r="Q6101">
        <f t="shared" si="288"/>
        <v>1</v>
      </c>
      <c r="R6101">
        <f t="shared" si="289"/>
        <v>0</v>
      </c>
      <c r="S6101">
        <f t="shared" si="290"/>
        <v>0</v>
      </c>
    </row>
    <row r="6102" spans="15:19">
      <c r="O6102">
        <v>2</v>
      </c>
      <c r="P6102">
        <v>1</v>
      </c>
      <c r="Q6102">
        <f t="shared" ref="Q6102:Q6165" si="291">IF(O6102&gt;P6102,1,0)</f>
        <v>1</v>
      </c>
      <c r="R6102">
        <f t="shared" ref="R6102:R6165" si="292">IF(O6102=P6102,1,0)</f>
        <v>0</v>
      </c>
      <c r="S6102">
        <f t="shared" ref="S6102:S6165" si="293">IF(O6102&lt;P6102,1,0)</f>
        <v>0</v>
      </c>
    </row>
    <row r="6103" spans="15:19">
      <c r="O6103">
        <v>2</v>
      </c>
      <c r="P6103">
        <v>0</v>
      </c>
      <c r="Q6103">
        <f t="shared" si="291"/>
        <v>1</v>
      </c>
      <c r="R6103">
        <f t="shared" si="292"/>
        <v>0</v>
      </c>
      <c r="S6103">
        <f t="shared" si="293"/>
        <v>0</v>
      </c>
    </row>
    <row r="6104" spans="15:19">
      <c r="O6104">
        <v>0</v>
      </c>
      <c r="P6104">
        <v>1</v>
      </c>
      <c r="Q6104">
        <f t="shared" si="291"/>
        <v>0</v>
      </c>
      <c r="R6104">
        <f t="shared" si="292"/>
        <v>0</v>
      </c>
      <c r="S6104">
        <f t="shared" si="293"/>
        <v>1</v>
      </c>
    </row>
    <row r="6105" spans="15:19">
      <c r="O6105">
        <v>2</v>
      </c>
      <c r="P6105">
        <v>0</v>
      </c>
      <c r="Q6105">
        <f t="shared" si="291"/>
        <v>1</v>
      </c>
      <c r="R6105">
        <f t="shared" si="292"/>
        <v>0</v>
      </c>
      <c r="S6105">
        <f t="shared" si="293"/>
        <v>0</v>
      </c>
    </row>
    <row r="6106" spans="15:19">
      <c r="O6106">
        <v>3</v>
      </c>
      <c r="P6106">
        <v>1</v>
      </c>
      <c r="Q6106">
        <f t="shared" si="291"/>
        <v>1</v>
      </c>
      <c r="R6106">
        <f t="shared" si="292"/>
        <v>0</v>
      </c>
      <c r="S6106">
        <f t="shared" si="293"/>
        <v>0</v>
      </c>
    </row>
    <row r="6107" spans="15:19">
      <c r="O6107">
        <v>1</v>
      </c>
      <c r="P6107">
        <v>1</v>
      </c>
      <c r="Q6107">
        <f t="shared" si="291"/>
        <v>0</v>
      </c>
      <c r="R6107">
        <f t="shared" si="292"/>
        <v>1</v>
      </c>
      <c r="S6107">
        <f t="shared" si="293"/>
        <v>0</v>
      </c>
    </row>
    <row r="6108" spans="15:19">
      <c r="O6108">
        <v>4</v>
      </c>
      <c r="P6108">
        <v>0</v>
      </c>
      <c r="Q6108">
        <f t="shared" si="291"/>
        <v>1</v>
      </c>
      <c r="R6108">
        <f t="shared" si="292"/>
        <v>0</v>
      </c>
      <c r="S6108">
        <f t="shared" si="293"/>
        <v>0</v>
      </c>
    </row>
    <row r="6109" spans="15:19">
      <c r="O6109">
        <v>3</v>
      </c>
      <c r="P6109">
        <v>0</v>
      </c>
      <c r="Q6109">
        <f t="shared" si="291"/>
        <v>1</v>
      </c>
      <c r="R6109">
        <f t="shared" si="292"/>
        <v>0</v>
      </c>
      <c r="S6109">
        <f t="shared" si="293"/>
        <v>0</v>
      </c>
    </row>
    <row r="6110" spans="15:19">
      <c r="O6110">
        <v>1</v>
      </c>
      <c r="P6110">
        <v>0</v>
      </c>
      <c r="Q6110">
        <f t="shared" si="291"/>
        <v>1</v>
      </c>
      <c r="R6110">
        <f t="shared" si="292"/>
        <v>0</v>
      </c>
      <c r="S6110">
        <f t="shared" si="293"/>
        <v>0</v>
      </c>
    </row>
    <row r="6111" spans="15:19">
      <c r="O6111">
        <v>2</v>
      </c>
      <c r="P6111">
        <v>1</v>
      </c>
      <c r="Q6111">
        <f t="shared" si="291"/>
        <v>1</v>
      </c>
      <c r="R6111">
        <f t="shared" si="292"/>
        <v>0</v>
      </c>
      <c r="S6111">
        <f t="shared" si="293"/>
        <v>0</v>
      </c>
    </row>
    <row r="6112" spans="15:19">
      <c r="O6112">
        <v>4</v>
      </c>
      <c r="P6112">
        <v>0</v>
      </c>
      <c r="Q6112">
        <f t="shared" si="291"/>
        <v>1</v>
      </c>
      <c r="R6112">
        <f t="shared" si="292"/>
        <v>0</v>
      </c>
      <c r="S6112">
        <f t="shared" si="293"/>
        <v>0</v>
      </c>
    </row>
    <row r="6113" spans="15:19">
      <c r="O6113">
        <v>2</v>
      </c>
      <c r="P6113">
        <v>1</v>
      </c>
      <c r="Q6113">
        <f t="shared" si="291"/>
        <v>1</v>
      </c>
      <c r="R6113">
        <f t="shared" si="292"/>
        <v>0</v>
      </c>
      <c r="S6113">
        <f t="shared" si="293"/>
        <v>0</v>
      </c>
    </row>
    <row r="6114" spans="15:19">
      <c r="O6114">
        <v>1</v>
      </c>
      <c r="P6114">
        <v>3</v>
      </c>
      <c r="Q6114">
        <f t="shared" si="291"/>
        <v>0</v>
      </c>
      <c r="R6114">
        <f t="shared" si="292"/>
        <v>0</v>
      </c>
      <c r="S6114">
        <f t="shared" si="293"/>
        <v>1</v>
      </c>
    </row>
    <row r="6115" spans="15:19">
      <c r="O6115">
        <v>2</v>
      </c>
      <c r="P6115">
        <v>1</v>
      </c>
      <c r="Q6115">
        <f t="shared" si="291"/>
        <v>1</v>
      </c>
      <c r="R6115">
        <f t="shared" si="292"/>
        <v>0</v>
      </c>
      <c r="S6115">
        <f t="shared" si="293"/>
        <v>0</v>
      </c>
    </row>
    <row r="6116" spans="15:19">
      <c r="O6116">
        <v>0</v>
      </c>
      <c r="P6116">
        <v>0</v>
      </c>
      <c r="Q6116">
        <f t="shared" si="291"/>
        <v>0</v>
      </c>
      <c r="R6116">
        <f t="shared" si="292"/>
        <v>1</v>
      </c>
      <c r="S6116">
        <f t="shared" si="293"/>
        <v>0</v>
      </c>
    </row>
    <row r="6117" spans="15:19">
      <c r="O6117">
        <v>2</v>
      </c>
      <c r="P6117">
        <v>3</v>
      </c>
      <c r="Q6117">
        <f t="shared" si="291"/>
        <v>0</v>
      </c>
      <c r="R6117">
        <f t="shared" si="292"/>
        <v>0</v>
      </c>
      <c r="S6117">
        <f t="shared" si="293"/>
        <v>1</v>
      </c>
    </row>
    <row r="6118" spans="15:19">
      <c r="O6118">
        <v>1</v>
      </c>
      <c r="P6118">
        <v>3</v>
      </c>
      <c r="Q6118">
        <f t="shared" si="291"/>
        <v>0</v>
      </c>
      <c r="R6118">
        <f t="shared" si="292"/>
        <v>0</v>
      </c>
      <c r="S6118">
        <f t="shared" si="293"/>
        <v>1</v>
      </c>
    </row>
    <row r="6119" spans="15:19">
      <c r="O6119">
        <v>1</v>
      </c>
      <c r="P6119">
        <v>0</v>
      </c>
      <c r="Q6119">
        <f t="shared" si="291"/>
        <v>1</v>
      </c>
      <c r="R6119">
        <f t="shared" si="292"/>
        <v>0</v>
      </c>
      <c r="S6119">
        <f t="shared" si="293"/>
        <v>0</v>
      </c>
    </row>
    <row r="6120" spans="15:19">
      <c r="O6120">
        <v>2</v>
      </c>
      <c r="P6120">
        <v>0</v>
      </c>
      <c r="Q6120">
        <f t="shared" si="291"/>
        <v>1</v>
      </c>
      <c r="R6120">
        <f t="shared" si="292"/>
        <v>0</v>
      </c>
      <c r="S6120">
        <f t="shared" si="293"/>
        <v>0</v>
      </c>
    </row>
    <row r="6121" spans="15:19">
      <c r="O6121">
        <v>1</v>
      </c>
      <c r="P6121">
        <v>2</v>
      </c>
      <c r="Q6121">
        <f t="shared" si="291"/>
        <v>0</v>
      </c>
      <c r="R6121">
        <f t="shared" si="292"/>
        <v>0</v>
      </c>
      <c r="S6121">
        <f t="shared" si="293"/>
        <v>1</v>
      </c>
    </row>
    <row r="6122" spans="15:19">
      <c r="O6122">
        <v>0</v>
      </c>
      <c r="P6122">
        <v>0</v>
      </c>
      <c r="Q6122">
        <f t="shared" si="291"/>
        <v>0</v>
      </c>
      <c r="R6122">
        <f t="shared" si="292"/>
        <v>1</v>
      </c>
      <c r="S6122">
        <f t="shared" si="293"/>
        <v>0</v>
      </c>
    </row>
    <row r="6123" spans="15:19">
      <c r="O6123">
        <v>3</v>
      </c>
      <c r="P6123">
        <v>0</v>
      </c>
      <c r="Q6123">
        <f t="shared" si="291"/>
        <v>1</v>
      </c>
      <c r="R6123">
        <f t="shared" si="292"/>
        <v>0</v>
      </c>
      <c r="S6123">
        <f t="shared" si="293"/>
        <v>0</v>
      </c>
    </row>
    <row r="6124" spans="15:19">
      <c r="O6124">
        <v>3</v>
      </c>
      <c r="P6124">
        <v>6</v>
      </c>
      <c r="Q6124">
        <f t="shared" si="291"/>
        <v>0</v>
      </c>
      <c r="R6124">
        <f t="shared" si="292"/>
        <v>0</v>
      </c>
      <c r="S6124">
        <f t="shared" si="293"/>
        <v>1</v>
      </c>
    </row>
    <row r="6125" spans="15:19">
      <c r="O6125">
        <v>4</v>
      </c>
      <c r="P6125">
        <v>1</v>
      </c>
      <c r="Q6125">
        <f t="shared" si="291"/>
        <v>1</v>
      </c>
      <c r="R6125">
        <f t="shared" si="292"/>
        <v>0</v>
      </c>
      <c r="S6125">
        <f t="shared" si="293"/>
        <v>0</v>
      </c>
    </row>
    <row r="6126" spans="15:19">
      <c r="O6126">
        <v>3</v>
      </c>
      <c r="P6126">
        <v>0</v>
      </c>
      <c r="Q6126">
        <f t="shared" si="291"/>
        <v>1</v>
      </c>
      <c r="R6126">
        <f t="shared" si="292"/>
        <v>0</v>
      </c>
      <c r="S6126">
        <f t="shared" si="293"/>
        <v>0</v>
      </c>
    </row>
    <row r="6127" spans="15:19">
      <c r="O6127">
        <v>1</v>
      </c>
      <c r="P6127">
        <v>1</v>
      </c>
      <c r="Q6127">
        <f t="shared" si="291"/>
        <v>0</v>
      </c>
      <c r="R6127">
        <f t="shared" si="292"/>
        <v>1</v>
      </c>
      <c r="S6127">
        <f t="shared" si="293"/>
        <v>0</v>
      </c>
    </row>
    <row r="6128" spans="15:19">
      <c r="O6128">
        <v>0</v>
      </c>
      <c r="P6128">
        <v>3</v>
      </c>
      <c r="Q6128">
        <f t="shared" si="291"/>
        <v>0</v>
      </c>
      <c r="R6128">
        <f t="shared" si="292"/>
        <v>0</v>
      </c>
      <c r="S6128">
        <f t="shared" si="293"/>
        <v>1</v>
      </c>
    </row>
    <row r="6129" spans="15:19">
      <c r="O6129">
        <v>3</v>
      </c>
      <c r="P6129">
        <v>1</v>
      </c>
      <c r="Q6129">
        <f t="shared" si="291"/>
        <v>1</v>
      </c>
      <c r="R6129">
        <f t="shared" si="292"/>
        <v>0</v>
      </c>
      <c r="S6129">
        <f t="shared" si="293"/>
        <v>0</v>
      </c>
    </row>
    <row r="6130" spans="15:19">
      <c r="O6130">
        <v>2</v>
      </c>
      <c r="P6130">
        <v>4</v>
      </c>
      <c r="Q6130">
        <f t="shared" si="291"/>
        <v>0</v>
      </c>
      <c r="R6130">
        <f t="shared" si="292"/>
        <v>0</v>
      </c>
      <c r="S6130">
        <f t="shared" si="293"/>
        <v>1</v>
      </c>
    </row>
    <row r="6131" spans="15:19">
      <c r="O6131">
        <v>3</v>
      </c>
      <c r="P6131">
        <v>0</v>
      </c>
      <c r="Q6131">
        <f t="shared" si="291"/>
        <v>1</v>
      </c>
      <c r="R6131">
        <f t="shared" si="292"/>
        <v>0</v>
      </c>
      <c r="S6131">
        <f t="shared" si="293"/>
        <v>0</v>
      </c>
    </row>
    <row r="6132" spans="15:19">
      <c r="O6132">
        <v>1</v>
      </c>
      <c r="P6132">
        <v>2</v>
      </c>
      <c r="Q6132">
        <f t="shared" si="291"/>
        <v>0</v>
      </c>
      <c r="R6132">
        <f t="shared" si="292"/>
        <v>0</v>
      </c>
      <c r="S6132">
        <f t="shared" si="293"/>
        <v>1</v>
      </c>
    </row>
    <row r="6133" spans="15:19">
      <c r="O6133">
        <v>2</v>
      </c>
      <c r="P6133">
        <v>3</v>
      </c>
      <c r="Q6133">
        <f t="shared" si="291"/>
        <v>0</v>
      </c>
      <c r="R6133">
        <f t="shared" si="292"/>
        <v>0</v>
      </c>
      <c r="S6133">
        <f t="shared" si="293"/>
        <v>1</v>
      </c>
    </row>
    <row r="6134" spans="15:19">
      <c r="O6134">
        <v>4</v>
      </c>
      <c r="P6134">
        <v>2</v>
      </c>
      <c r="Q6134">
        <f t="shared" si="291"/>
        <v>1</v>
      </c>
      <c r="R6134">
        <f t="shared" si="292"/>
        <v>0</v>
      </c>
      <c r="S6134">
        <f t="shared" si="293"/>
        <v>0</v>
      </c>
    </row>
    <row r="6135" spans="15:19">
      <c r="O6135">
        <v>1</v>
      </c>
      <c r="P6135">
        <v>0</v>
      </c>
      <c r="Q6135">
        <f t="shared" si="291"/>
        <v>1</v>
      </c>
      <c r="R6135">
        <f t="shared" si="292"/>
        <v>0</v>
      </c>
      <c r="S6135">
        <f t="shared" si="293"/>
        <v>0</v>
      </c>
    </row>
    <row r="6136" spans="15:19">
      <c r="O6136">
        <v>3</v>
      </c>
      <c r="P6136">
        <v>0</v>
      </c>
      <c r="Q6136">
        <f t="shared" si="291"/>
        <v>1</v>
      </c>
      <c r="R6136">
        <f t="shared" si="292"/>
        <v>0</v>
      </c>
      <c r="S6136">
        <f t="shared" si="293"/>
        <v>0</v>
      </c>
    </row>
    <row r="6137" spans="15:19">
      <c r="O6137">
        <v>1</v>
      </c>
      <c r="P6137">
        <v>0</v>
      </c>
      <c r="Q6137">
        <f t="shared" si="291"/>
        <v>1</v>
      </c>
      <c r="R6137">
        <f t="shared" si="292"/>
        <v>0</v>
      </c>
      <c r="S6137">
        <f t="shared" si="293"/>
        <v>0</v>
      </c>
    </row>
    <row r="6138" spans="15:19">
      <c r="O6138">
        <v>0</v>
      </c>
      <c r="P6138">
        <v>1</v>
      </c>
      <c r="Q6138">
        <f t="shared" si="291"/>
        <v>0</v>
      </c>
      <c r="R6138">
        <f t="shared" si="292"/>
        <v>0</v>
      </c>
      <c r="S6138">
        <f t="shared" si="293"/>
        <v>1</v>
      </c>
    </row>
    <row r="6139" spans="15:19">
      <c r="O6139">
        <v>1</v>
      </c>
      <c r="P6139">
        <v>0</v>
      </c>
      <c r="Q6139">
        <f t="shared" si="291"/>
        <v>1</v>
      </c>
      <c r="R6139">
        <f t="shared" si="292"/>
        <v>0</v>
      </c>
      <c r="S6139">
        <f t="shared" si="293"/>
        <v>0</v>
      </c>
    </row>
    <row r="6140" spans="15:19">
      <c r="O6140">
        <v>1</v>
      </c>
      <c r="P6140">
        <v>1</v>
      </c>
      <c r="Q6140">
        <f t="shared" si="291"/>
        <v>0</v>
      </c>
      <c r="R6140">
        <f t="shared" si="292"/>
        <v>1</v>
      </c>
      <c r="S6140">
        <f t="shared" si="293"/>
        <v>0</v>
      </c>
    </row>
    <row r="6141" spans="15:19">
      <c r="O6141">
        <v>2</v>
      </c>
      <c r="P6141">
        <v>2</v>
      </c>
      <c r="Q6141">
        <f t="shared" si="291"/>
        <v>0</v>
      </c>
      <c r="R6141">
        <f t="shared" si="292"/>
        <v>1</v>
      </c>
      <c r="S6141">
        <f t="shared" si="293"/>
        <v>0</v>
      </c>
    </row>
    <row r="6142" spans="15:19">
      <c r="O6142">
        <v>2</v>
      </c>
      <c r="P6142">
        <v>0</v>
      </c>
      <c r="Q6142">
        <f t="shared" si="291"/>
        <v>1</v>
      </c>
      <c r="R6142">
        <f t="shared" si="292"/>
        <v>0</v>
      </c>
      <c r="S6142">
        <f t="shared" si="293"/>
        <v>0</v>
      </c>
    </row>
    <row r="6143" spans="15:19">
      <c r="O6143">
        <v>1</v>
      </c>
      <c r="P6143">
        <v>2</v>
      </c>
      <c r="Q6143">
        <f t="shared" si="291"/>
        <v>0</v>
      </c>
      <c r="R6143">
        <f t="shared" si="292"/>
        <v>0</v>
      </c>
      <c r="S6143">
        <f t="shared" si="293"/>
        <v>1</v>
      </c>
    </row>
    <row r="6144" spans="15:19">
      <c r="O6144">
        <v>1</v>
      </c>
      <c r="P6144">
        <v>0</v>
      </c>
      <c r="Q6144">
        <f t="shared" si="291"/>
        <v>1</v>
      </c>
      <c r="R6144">
        <f t="shared" si="292"/>
        <v>0</v>
      </c>
      <c r="S6144">
        <f t="shared" si="293"/>
        <v>0</v>
      </c>
    </row>
    <row r="6145" spans="15:19">
      <c r="O6145">
        <v>1</v>
      </c>
      <c r="P6145">
        <v>0</v>
      </c>
      <c r="Q6145">
        <f t="shared" si="291"/>
        <v>1</v>
      </c>
      <c r="R6145">
        <f t="shared" si="292"/>
        <v>0</v>
      </c>
      <c r="S6145">
        <f t="shared" si="293"/>
        <v>0</v>
      </c>
    </row>
    <row r="6146" spans="15:19">
      <c r="O6146">
        <v>2</v>
      </c>
      <c r="P6146">
        <v>0</v>
      </c>
      <c r="Q6146">
        <f t="shared" si="291"/>
        <v>1</v>
      </c>
      <c r="R6146">
        <f t="shared" si="292"/>
        <v>0</v>
      </c>
      <c r="S6146">
        <f t="shared" si="293"/>
        <v>0</v>
      </c>
    </row>
    <row r="6147" spans="15:19">
      <c r="O6147">
        <v>0</v>
      </c>
      <c r="P6147">
        <v>0</v>
      </c>
      <c r="Q6147">
        <f t="shared" si="291"/>
        <v>0</v>
      </c>
      <c r="R6147">
        <f t="shared" si="292"/>
        <v>1</v>
      </c>
      <c r="S6147">
        <f t="shared" si="293"/>
        <v>0</v>
      </c>
    </row>
    <row r="6148" spans="15:19">
      <c r="O6148">
        <v>2</v>
      </c>
      <c r="P6148">
        <v>1</v>
      </c>
      <c r="Q6148">
        <f t="shared" si="291"/>
        <v>1</v>
      </c>
      <c r="R6148">
        <f t="shared" si="292"/>
        <v>0</v>
      </c>
      <c r="S6148">
        <f t="shared" si="293"/>
        <v>0</v>
      </c>
    </row>
    <row r="6149" spans="15:19">
      <c r="O6149">
        <v>4</v>
      </c>
      <c r="P6149">
        <v>1</v>
      </c>
      <c r="Q6149">
        <f t="shared" si="291"/>
        <v>1</v>
      </c>
      <c r="R6149">
        <f t="shared" si="292"/>
        <v>0</v>
      </c>
      <c r="S6149">
        <f t="shared" si="293"/>
        <v>0</v>
      </c>
    </row>
    <row r="6150" spans="15:19">
      <c r="O6150">
        <v>0</v>
      </c>
      <c r="P6150">
        <v>0</v>
      </c>
      <c r="Q6150">
        <f t="shared" si="291"/>
        <v>0</v>
      </c>
      <c r="R6150">
        <f t="shared" si="292"/>
        <v>1</v>
      </c>
      <c r="S6150">
        <f t="shared" si="293"/>
        <v>0</v>
      </c>
    </row>
    <row r="6151" spans="15:19">
      <c r="O6151">
        <v>2</v>
      </c>
      <c r="P6151">
        <v>0</v>
      </c>
      <c r="Q6151">
        <f t="shared" si="291"/>
        <v>1</v>
      </c>
      <c r="R6151">
        <f t="shared" si="292"/>
        <v>0</v>
      </c>
      <c r="S6151">
        <f t="shared" si="293"/>
        <v>0</v>
      </c>
    </row>
    <row r="6152" spans="15:19">
      <c r="O6152">
        <v>2</v>
      </c>
      <c r="P6152">
        <v>2</v>
      </c>
      <c r="Q6152">
        <f t="shared" si="291"/>
        <v>0</v>
      </c>
      <c r="R6152">
        <f t="shared" si="292"/>
        <v>1</v>
      </c>
      <c r="S6152">
        <f t="shared" si="293"/>
        <v>0</v>
      </c>
    </row>
    <row r="6153" spans="15:19">
      <c r="O6153">
        <v>2</v>
      </c>
      <c r="P6153">
        <v>1</v>
      </c>
      <c r="Q6153">
        <f t="shared" si="291"/>
        <v>1</v>
      </c>
      <c r="R6153">
        <f t="shared" si="292"/>
        <v>0</v>
      </c>
      <c r="S6153">
        <f t="shared" si="293"/>
        <v>0</v>
      </c>
    </row>
    <row r="6154" spans="15:19">
      <c r="O6154">
        <v>1</v>
      </c>
      <c r="P6154">
        <v>3</v>
      </c>
      <c r="Q6154">
        <f t="shared" si="291"/>
        <v>0</v>
      </c>
      <c r="R6154">
        <f t="shared" si="292"/>
        <v>0</v>
      </c>
      <c r="S6154">
        <f t="shared" si="293"/>
        <v>1</v>
      </c>
    </row>
    <row r="6155" spans="15:19">
      <c r="O6155">
        <v>2</v>
      </c>
      <c r="P6155">
        <v>0</v>
      </c>
      <c r="Q6155">
        <f t="shared" si="291"/>
        <v>1</v>
      </c>
      <c r="R6155">
        <f t="shared" si="292"/>
        <v>0</v>
      </c>
      <c r="S6155">
        <f t="shared" si="293"/>
        <v>0</v>
      </c>
    </row>
    <row r="6156" spans="15:19">
      <c r="O6156">
        <v>0</v>
      </c>
      <c r="P6156">
        <v>3</v>
      </c>
      <c r="Q6156">
        <f t="shared" si="291"/>
        <v>0</v>
      </c>
      <c r="R6156">
        <f t="shared" si="292"/>
        <v>0</v>
      </c>
      <c r="S6156">
        <f t="shared" si="293"/>
        <v>1</v>
      </c>
    </row>
    <row r="6157" spans="15:19">
      <c r="O6157">
        <v>1</v>
      </c>
      <c r="P6157">
        <v>0</v>
      </c>
      <c r="Q6157">
        <f t="shared" si="291"/>
        <v>1</v>
      </c>
      <c r="R6157">
        <f t="shared" si="292"/>
        <v>0</v>
      </c>
      <c r="S6157">
        <f t="shared" si="293"/>
        <v>0</v>
      </c>
    </row>
    <row r="6158" spans="15:19">
      <c r="O6158">
        <v>1</v>
      </c>
      <c r="P6158">
        <v>0</v>
      </c>
      <c r="Q6158">
        <f t="shared" si="291"/>
        <v>1</v>
      </c>
      <c r="R6158">
        <f t="shared" si="292"/>
        <v>0</v>
      </c>
      <c r="S6158">
        <f t="shared" si="293"/>
        <v>0</v>
      </c>
    </row>
    <row r="6159" spans="15:19">
      <c r="O6159">
        <v>2</v>
      </c>
      <c r="P6159">
        <v>3</v>
      </c>
      <c r="Q6159">
        <f t="shared" si="291"/>
        <v>0</v>
      </c>
      <c r="R6159">
        <f t="shared" si="292"/>
        <v>0</v>
      </c>
      <c r="S6159">
        <f t="shared" si="293"/>
        <v>1</v>
      </c>
    </row>
    <row r="6160" spans="15:19">
      <c r="O6160">
        <v>1</v>
      </c>
      <c r="P6160">
        <v>1</v>
      </c>
      <c r="Q6160">
        <f t="shared" si="291"/>
        <v>0</v>
      </c>
      <c r="R6160">
        <f t="shared" si="292"/>
        <v>1</v>
      </c>
      <c r="S6160">
        <f t="shared" si="293"/>
        <v>0</v>
      </c>
    </row>
    <row r="6161" spans="15:19">
      <c r="O6161">
        <v>2</v>
      </c>
      <c r="P6161">
        <v>1</v>
      </c>
      <c r="Q6161">
        <f t="shared" si="291"/>
        <v>1</v>
      </c>
      <c r="R6161">
        <f t="shared" si="292"/>
        <v>0</v>
      </c>
      <c r="S6161">
        <f t="shared" si="293"/>
        <v>0</v>
      </c>
    </row>
    <row r="6162" spans="15:19">
      <c r="O6162">
        <v>3</v>
      </c>
      <c r="P6162">
        <v>2</v>
      </c>
      <c r="Q6162">
        <f t="shared" si="291"/>
        <v>1</v>
      </c>
      <c r="R6162">
        <f t="shared" si="292"/>
        <v>0</v>
      </c>
      <c r="S6162">
        <f t="shared" si="293"/>
        <v>0</v>
      </c>
    </row>
    <row r="6163" spans="15:19">
      <c r="O6163">
        <v>1</v>
      </c>
      <c r="P6163">
        <v>1</v>
      </c>
      <c r="Q6163">
        <f t="shared" si="291"/>
        <v>0</v>
      </c>
      <c r="R6163">
        <f t="shared" si="292"/>
        <v>1</v>
      </c>
      <c r="S6163">
        <f t="shared" si="293"/>
        <v>0</v>
      </c>
    </row>
    <row r="6164" spans="15:19">
      <c r="O6164">
        <v>1</v>
      </c>
      <c r="P6164">
        <v>1</v>
      </c>
      <c r="Q6164">
        <f t="shared" si="291"/>
        <v>0</v>
      </c>
      <c r="R6164">
        <f t="shared" si="292"/>
        <v>1</v>
      </c>
      <c r="S6164">
        <f t="shared" si="293"/>
        <v>0</v>
      </c>
    </row>
    <row r="6165" spans="15:19">
      <c r="O6165">
        <v>2</v>
      </c>
      <c r="P6165">
        <v>1</v>
      </c>
      <c r="Q6165">
        <f t="shared" si="291"/>
        <v>1</v>
      </c>
      <c r="R6165">
        <f t="shared" si="292"/>
        <v>0</v>
      </c>
      <c r="S6165">
        <f t="shared" si="293"/>
        <v>0</v>
      </c>
    </row>
    <row r="6166" spans="15:19">
      <c r="O6166">
        <v>0</v>
      </c>
      <c r="P6166">
        <v>1</v>
      </c>
      <c r="Q6166">
        <f t="shared" ref="Q6166:Q6229" si="294">IF(O6166&gt;P6166,1,0)</f>
        <v>0</v>
      </c>
      <c r="R6166">
        <f t="shared" ref="R6166:R6229" si="295">IF(O6166=P6166,1,0)</f>
        <v>0</v>
      </c>
      <c r="S6166">
        <f t="shared" ref="S6166:S6229" si="296">IF(O6166&lt;P6166,1,0)</f>
        <v>1</v>
      </c>
    </row>
    <row r="6167" spans="15:19">
      <c r="O6167">
        <v>0</v>
      </c>
      <c r="P6167">
        <v>1</v>
      </c>
      <c r="Q6167">
        <f t="shared" si="294"/>
        <v>0</v>
      </c>
      <c r="R6167">
        <f t="shared" si="295"/>
        <v>0</v>
      </c>
      <c r="S6167">
        <f t="shared" si="296"/>
        <v>1</v>
      </c>
    </row>
    <row r="6168" spans="15:19">
      <c r="O6168">
        <v>1</v>
      </c>
      <c r="P6168">
        <v>1</v>
      </c>
      <c r="Q6168">
        <f t="shared" si="294"/>
        <v>0</v>
      </c>
      <c r="R6168">
        <f t="shared" si="295"/>
        <v>1</v>
      </c>
      <c r="S6168">
        <f t="shared" si="296"/>
        <v>0</v>
      </c>
    </row>
    <row r="6169" spans="15:19">
      <c r="O6169">
        <v>0</v>
      </c>
      <c r="P6169">
        <v>1</v>
      </c>
      <c r="Q6169">
        <f t="shared" si="294"/>
        <v>0</v>
      </c>
      <c r="R6169">
        <f t="shared" si="295"/>
        <v>0</v>
      </c>
      <c r="S6169">
        <f t="shared" si="296"/>
        <v>1</v>
      </c>
    </row>
    <row r="6170" spans="15:19">
      <c r="O6170">
        <v>1</v>
      </c>
      <c r="P6170">
        <v>0</v>
      </c>
      <c r="Q6170">
        <f t="shared" si="294"/>
        <v>1</v>
      </c>
      <c r="R6170">
        <f t="shared" si="295"/>
        <v>0</v>
      </c>
      <c r="S6170">
        <f t="shared" si="296"/>
        <v>0</v>
      </c>
    </row>
    <row r="6171" spans="15:19">
      <c r="O6171">
        <v>0</v>
      </c>
      <c r="P6171">
        <v>2</v>
      </c>
      <c r="Q6171">
        <f t="shared" si="294"/>
        <v>0</v>
      </c>
      <c r="R6171">
        <f t="shared" si="295"/>
        <v>0</v>
      </c>
      <c r="S6171">
        <f t="shared" si="296"/>
        <v>1</v>
      </c>
    </row>
    <row r="6172" spans="15:19">
      <c r="O6172">
        <v>1</v>
      </c>
      <c r="P6172">
        <v>0</v>
      </c>
      <c r="Q6172">
        <f t="shared" si="294"/>
        <v>1</v>
      </c>
      <c r="R6172">
        <f t="shared" si="295"/>
        <v>0</v>
      </c>
      <c r="S6172">
        <f t="shared" si="296"/>
        <v>0</v>
      </c>
    </row>
    <row r="6173" spans="15:19">
      <c r="O6173">
        <v>2</v>
      </c>
      <c r="P6173">
        <v>0</v>
      </c>
      <c r="Q6173">
        <f t="shared" si="294"/>
        <v>1</v>
      </c>
      <c r="R6173">
        <f t="shared" si="295"/>
        <v>0</v>
      </c>
      <c r="S6173">
        <f t="shared" si="296"/>
        <v>0</v>
      </c>
    </row>
    <row r="6174" spans="15:19">
      <c r="O6174">
        <v>3</v>
      </c>
      <c r="P6174">
        <v>2</v>
      </c>
      <c r="Q6174">
        <f t="shared" si="294"/>
        <v>1</v>
      </c>
      <c r="R6174">
        <f t="shared" si="295"/>
        <v>0</v>
      </c>
      <c r="S6174">
        <f t="shared" si="296"/>
        <v>0</v>
      </c>
    </row>
    <row r="6175" spans="15:19">
      <c r="O6175">
        <v>3</v>
      </c>
      <c r="P6175">
        <v>1</v>
      </c>
      <c r="Q6175">
        <f t="shared" si="294"/>
        <v>1</v>
      </c>
      <c r="R6175">
        <f t="shared" si="295"/>
        <v>0</v>
      </c>
      <c r="S6175">
        <f t="shared" si="296"/>
        <v>0</v>
      </c>
    </row>
    <row r="6176" spans="15:19">
      <c r="O6176">
        <v>0</v>
      </c>
      <c r="P6176">
        <v>0</v>
      </c>
      <c r="Q6176">
        <f t="shared" si="294"/>
        <v>0</v>
      </c>
      <c r="R6176">
        <f t="shared" si="295"/>
        <v>1</v>
      </c>
      <c r="S6176">
        <f t="shared" si="296"/>
        <v>0</v>
      </c>
    </row>
    <row r="6177" spans="15:19">
      <c r="O6177">
        <v>2</v>
      </c>
      <c r="P6177">
        <v>1</v>
      </c>
      <c r="Q6177">
        <f t="shared" si="294"/>
        <v>1</v>
      </c>
      <c r="R6177">
        <f t="shared" si="295"/>
        <v>0</v>
      </c>
      <c r="S6177">
        <f t="shared" si="296"/>
        <v>0</v>
      </c>
    </row>
    <row r="6178" spans="15:19">
      <c r="O6178">
        <v>2</v>
      </c>
      <c r="P6178">
        <v>0</v>
      </c>
      <c r="Q6178">
        <f t="shared" si="294"/>
        <v>1</v>
      </c>
      <c r="R6178">
        <f t="shared" si="295"/>
        <v>0</v>
      </c>
      <c r="S6178">
        <f t="shared" si="296"/>
        <v>0</v>
      </c>
    </row>
    <row r="6179" spans="15:19">
      <c r="O6179">
        <v>1</v>
      </c>
      <c r="P6179">
        <v>1</v>
      </c>
      <c r="Q6179">
        <f t="shared" si="294"/>
        <v>0</v>
      </c>
      <c r="R6179">
        <f t="shared" si="295"/>
        <v>1</v>
      </c>
      <c r="S6179">
        <f t="shared" si="296"/>
        <v>0</v>
      </c>
    </row>
    <row r="6180" spans="15:19">
      <c r="O6180">
        <v>2</v>
      </c>
      <c r="P6180">
        <v>2</v>
      </c>
      <c r="Q6180">
        <f t="shared" si="294"/>
        <v>0</v>
      </c>
      <c r="R6180">
        <f t="shared" si="295"/>
        <v>1</v>
      </c>
      <c r="S6180">
        <f t="shared" si="296"/>
        <v>0</v>
      </c>
    </row>
    <row r="6181" spans="15:19">
      <c r="O6181">
        <v>1</v>
      </c>
      <c r="P6181">
        <v>0</v>
      </c>
      <c r="Q6181">
        <f t="shared" si="294"/>
        <v>1</v>
      </c>
      <c r="R6181">
        <f t="shared" si="295"/>
        <v>0</v>
      </c>
      <c r="S6181">
        <f t="shared" si="296"/>
        <v>0</v>
      </c>
    </row>
    <row r="6182" spans="15:19">
      <c r="O6182">
        <v>1</v>
      </c>
      <c r="P6182">
        <v>1</v>
      </c>
      <c r="Q6182">
        <f t="shared" si="294"/>
        <v>0</v>
      </c>
      <c r="R6182">
        <f t="shared" si="295"/>
        <v>1</v>
      </c>
      <c r="S6182">
        <f t="shared" si="296"/>
        <v>0</v>
      </c>
    </row>
    <row r="6183" spans="15:19">
      <c r="O6183">
        <v>1</v>
      </c>
      <c r="P6183">
        <v>0</v>
      </c>
      <c r="Q6183">
        <f t="shared" si="294"/>
        <v>1</v>
      </c>
      <c r="R6183">
        <f t="shared" si="295"/>
        <v>0</v>
      </c>
      <c r="S6183">
        <f t="shared" si="296"/>
        <v>0</v>
      </c>
    </row>
    <row r="6184" spans="15:19">
      <c r="O6184">
        <v>0</v>
      </c>
      <c r="P6184">
        <v>1</v>
      </c>
      <c r="Q6184">
        <f t="shared" si="294"/>
        <v>0</v>
      </c>
      <c r="R6184">
        <f t="shared" si="295"/>
        <v>0</v>
      </c>
      <c r="S6184">
        <f t="shared" si="296"/>
        <v>1</v>
      </c>
    </row>
    <row r="6185" spans="15:19">
      <c r="O6185">
        <v>2</v>
      </c>
      <c r="P6185">
        <v>1</v>
      </c>
      <c r="Q6185">
        <f t="shared" si="294"/>
        <v>1</v>
      </c>
      <c r="R6185">
        <f t="shared" si="295"/>
        <v>0</v>
      </c>
      <c r="S6185">
        <f t="shared" si="296"/>
        <v>0</v>
      </c>
    </row>
    <row r="6186" spans="15:19">
      <c r="O6186">
        <v>2</v>
      </c>
      <c r="P6186">
        <v>2</v>
      </c>
      <c r="Q6186">
        <f t="shared" si="294"/>
        <v>0</v>
      </c>
      <c r="R6186">
        <f t="shared" si="295"/>
        <v>1</v>
      </c>
      <c r="S6186">
        <f t="shared" si="296"/>
        <v>0</v>
      </c>
    </row>
    <row r="6187" spans="15:19">
      <c r="O6187">
        <v>2</v>
      </c>
      <c r="P6187">
        <v>1</v>
      </c>
      <c r="Q6187">
        <f t="shared" si="294"/>
        <v>1</v>
      </c>
      <c r="R6187">
        <f t="shared" si="295"/>
        <v>0</v>
      </c>
      <c r="S6187">
        <f t="shared" si="296"/>
        <v>0</v>
      </c>
    </row>
    <row r="6188" spans="15:19">
      <c r="O6188">
        <v>1</v>
      </c>
      <c r="P6188">
        <v>0</v>
      </c>
      <c r="Q6188">
        <f t="shared" si="294"/>
        <v>1</v>
      </c>
      <c r="R6188">
        <f t="shared" si="295"/>
        <v>0</v>
      </c>
      <c r="S6188">
        <f t="shared" si="296"/>
        <v>0</v>
      </c>
    </row>
    <row r="6189" spans="15:19">
      <c r="O6189">
        <v>1</v>
      </c>
      <c r="P6189">
        <v>1</v>
      </c>
      <c r="Q6189">
        <f t="shared" si="294"/>
        <v>0</v>
      </c>
      <c r="R6189">
        <f t="shared" si="295"/>
        <v>1</v>
      </c>
      <c r="S6189">
        <f t="shared" si="296"/>
        <v>0</v>
      </c>
    </row>
    <row r="6190" spans="15:19">
      <c r="O6190">
        <v>0</v>
      </c>
      <c r="P6190">
        <v>2</v>
      </c>
      <c r="Q6190">
        <f t="shared" si="294"/>
        <v>0</v>
      </c>
      <c r="R6190">
        <f t="shared" si="295"/>
        <v>0</v>
      </c>
      <c r="S6190">
        <f t="shared" si="296"/>
        <v>1</v>
      </c>
    </row>
    <row r="6191" spans="15:19">
      <c r="O6191">
        <v>2</v>
      </c>
      <c r="P6191">
        <v>1</v>
      </c>
      <c r="Q6191">
        <f t="shared" si="294"/>
        <v>1</v>
      </c>
      <c r="R6191">
        <f t="shared" si="295"/>
        <v>0</v>
      </c>
      <c r="S6191">
        <f t="shared" si="296"/>
        <v>0</v>
      </c>
    </row>
    <row r="6192" spans="15:19">
      <c r="O6192">
        <v>0</v>
      </c>
      <c r="P6192">
        <v>2</v>
      </c>
      <c r="Q6192">
        <f t="shared" si="294"/>
        <v>0</v>
      </c>
      <c r="R6192">
        <f t="shared" si="295"/>
        <v>0</v>
      </c>
      <c r="S6192">
        <f t="shared" si="296"/>
        <v>1</v>
      </c>
    </row>
    <row r="6193" spans="15:19">
      <c r="O6193">
        <v>3</v>
      </c>
      <c r="P6193">
        <v>2</v>
      </c>
      <c r="Q6193">
        <f t="shared" si="294"/>
        <v>1</v>
      </c>
      <c r="R6193">
        <f t="shared" si="295"/>
        <v>0</v>
      </c>
      <c r="S6193">
        <f t="shared" si="296"/>
        <v>0</v>
      </c>
    </row>
    <row r="6194" spans="15:19">
      <c r="O6194">
        <v>4</v>
      </c>
      <c r="P6194">
        <v>0</v>
      </c>
      <c r="Q6194">
        <f t="shared" si="294"/>
        <v>1</v>
      </c>
      <c r="R6194">
        <f t="shared" si="295"/>
        <v>0</v>
      </c>
      <c r="S6194">
        <f t="shared" si="296"/>
        <v>0</v>
      </c>
    </row>
    <row r="6195" spans="15:19">
      <c r="O6195">
        <v>0</v>
      </c>
      <c r="P6195">
        <v>0</v>
      </c>
      <c r="Q6195">
        <f t="shared" si="294"/>
        <v>0</v>
      </c>
      <c r="R6195">
        <f t="shared" si="295"/>
        <v>1</v>
      </c>
      <c r="S6195">
        <f t="shared" si="296"/>
        <v>0</v>
      </c>
    </row>
    <row r="6196" spans="15:19">
      <c r="O6196">
        <v>2</v>
      </c>
      <c r="P6196">
        <v>1</v>
      </c>
      <c r="Q6196">
        <f t="shared" si="294"/>
        <v>1</v>
      </c>
      <c r="R6196">
        <f t="shared" si="295"/>
        <v>0</v>
      </c>
      <c r="S6196">
        <f t="shared" si="296"/>
        <v>0</v>
      </c>
    </row>
    <row r="6197" spans="15:19">
      <c r="O6197">
        <v>3</v>
      </c>
      <c r="P6197">
        <v>1</v>
      </c>
      <c r="Q6197">
        <f t="shared" si="294"/>
        <v>1</v>
      </c>
      <c r="R6197">
        <f t="shared" si="295"/>
        <v>0</v>
      </c>
      <c r="S6197">
        <f t="shared" si="296"/>
        <v>0</v>
      </c>
    </row>
    <row r="6198" spans="15:19">
      <c r="O6198">
        <v>3</v>
      </c>
      <c r="P6198">
        <v>2</v>
      </c>
      <c r="Q6198">
        <f t="shared" si="294"/>
        <v>1</v>
      </c>
      <c r="R6198">
        <f t="shared" si="295"/>
        <v>0</v>
      </c>
      <c r="S6198">
        <f t="shared" si="296"/>
        <v>0</v>
      </c>
    </row>
    <row r="6199" spans="15:19">
      <c r="O6199">
        <v>4</v>
      </c>
      <c r="P6199">
        <v>1</v>
      </c>
      <c r="Q6199">
        <f t="shared" si="294"/>
        <v>1</v>
      </c>
      <c r="R6199">
        <f t="shared" si="295"/>
        <v>0</v>
      </c>
      <c r="S6199">
        <f t="shared" si="296"/>
        <v>0</v>
      </c>
    </row>
    <row r="6200" spans="15:19">
      <c r="O6200">
        <v>0</v>
      </c>
      <c r="P6200">
        <v>0</v>
      </c>
      <c r="Q6200">
        <f t="shared" si="294"/>
        <v>0</v>
      </c>
      <c r="R6200">
        <f t="shared" si="295"/>
        <v>1</v>
      </c>
      <c r="S6200">
        <f t="shared" si="296"/>
        <v>0</v>
      </c>
    </row>
    <row r="6201" spans="15:19">
      <c r="O6201">
        <v>5</v>
      </c>
      <c r="P6201">
        <v>2</v>
      </c>
      <c r="Q6201">
        <f t="shared" si="294"/>
        <v>1</v>
      </c>
      <c r="R6201">
        <f t="shared" si="295"/>
        <v>0</v>
      </c>
      <c r="S6201">
        <f t="shared" si="296"/>
        <v>0</v>
      </c>
    </row>
    <row r="6202" spans="15:19">
      <c r="O6202">
        <v>3</v>
      </c>
      <c r="P6202">
        <v>1</v>
      </c>
      <c r="Q6202">
        <f t="shared" si="294"/>
        <v>1</v>
      </c>
      <c r="R6202">
        <f t="shared" si="295"/>
        <v>0</v>
      </c>
      <c r="S6202">
        <f t="shared" si="296"/>
        <v>0</v>
      </c>
    </row>
    <row r="6203" spans="15:19">
      <c r="O6203">
        <v>1</v>
      </c>
      <c r="P6203">
        <v>1</v>
      </c>
      <c r="Q6203">
        <f t="shared" si="294"/>
        <v>0</v>
      </c>
      <c r="R6203">
        <f t="shared" si="295"/>
        <v>1</v>
      </c>
      <c r="S6203">
        <f t="shared" si="296"/>
        <v>0</v>
      </c>
    </row>
    <row r="6204" spans="15:19">
      <c r="O6204">
        <v>0</v>
      </c>
      <c r="P6204">
        <v>3</v>
      </c>
      <c r="Q6204">
        <f t="shared" si="294"/>
        <v>0</v>
      </c>
      <c r="R6204">
        <f t="shared" si="295"/>
        <v>0</v>
      </c>
      <c r="S6204">
        <f t="shared" si="296"/>
        <v>1</v>
      </c>
    </row>
    <row r="6205" spans="15:19">
      <c r="O6205">
        <v>7</v>
      </c>
      <c r="P6205">
        <v>0</v>
      </c>
      <c r="Q6205">
        <f t="shared" si="294"/>
        <v>1</v>
      </c>
      <c r="R6205">
        <f t="shared" si="295"/>
        <v>0</v>
      </c>
      <c r="S6205">
        <f t="shared" si="296"/>
        <v>0</v>
      </c>
    </row>
    <row r="6206" spans="15:19">
      <c r="O6206">
        <v>0</v>
      </c>
      <c r="P6206">
        <v>0</v>
      </c>
      <c r="Q6206">
        <f t="shared" si="294"/>
        <v>0</v>
      </c>
      <c r="R6206">
        <f t="shared" si="295"/>
        <v>1</v>
      </c>
      <c r="S6206">
        <f t="shared" si="296"/>
        <v>0</v>
      </c>
    </row>
    <row r="6207" spans="15:19">
      <c r="O6207">
        <v>0</v>
      </c>
      <c r="P6207">
        <v>2</v>
      </c>
      <c r="Q6207">
        <f t="shared" si="294"/>
        <v>0</v>
      </c>
      <c r="R6207">
        <f t="shared" si="295"/>
        <v>0</v>
      </c>
      <c r="S6207">
        <f t="shared" si="296"/>
        <v>1</v>
      </c>
    </row>
    <row r="6208" spans="15:19">
      <c r="O6208">
        <v>1</v>
      </c>
      <c r="P6208">
        <v>0</v>
      </c>
      <c r="Q6208">
        <f t="shared" si="294"/>
        <v>1</v>
      </c>
      <c r="R6208">
        <f t="shared" si="295"/>
        <v>0</v>
      </c>
      <c r="S6208">
        <f t="shared" si="296"/>
        <v>0</v>
      </c>
    </row>
    <row r="6209" spans="15:19">
      <c r="O6209">
        <v>1</v>
      </c>
      <c r="P6209">
        <v>0</v>
      </c>
      <c r="Q6209">
        <f t="shared" si="294"/>
        <v>1</v>
      </c>
      <c r="R6209">
        <f t="shared" si="295"/>
        <v>0</v>
      </c>
      <c r="S6209">
        <f t="shared" si="296"/>
        <v>0</v>
      </c>
    </row>
    <row r="6210" spans="15:19">
      <c r="O6210">
        <v>1</v>
      </c>
      <c r="P6210">
        <v>1</v>
      </c>
      <c r="Q6210">
        <f t="shared" si="294"/>
        <v>0</v>
      </c>
      <c r="R6210">
        <f t="shared" si="295"/>
        <v>1</v>
      </c>
      <c r="S6210">
        <f t="shared" si="296"/>
        <v>0</v>
      </c>
    </row>
    <row r="6211" spans="15:19">
      <c r="O6211">
        <v>3</v>
      </c>
      <c r="P6211">
        <v>0</v>
      </c>
      <c r="Q6211">
        <f t="shared" si="294"/>
        <v>1</v>
      </c>
      <c r="R6211">
        <f t="shared" si="295"/>
        <v>0</v>
      </c>
      <c r="S6211">
        <f t="shared" si="296"/>
        <v>0</v>
      </c>
    </row>
    <row r="6212" spans="15:19">
      <c r="O6212">
        <v>1</v>
      </c>
      <c r="P6212">
        <v>1</v>
      </c>
      <c r="Q6212">
        <f t="shared" si="294"/>
        <v>0</v>
      </c>
      <c r="R6212">
        <f t="shared" si="295"/>
        <v>1</v>
      </c>
      <c r="S6212">
        <f t="shared" si="296"/>
        <v>0</v>
      </c>
    </row>
    <row r="6213" spans="15:19">
      <c r="O6213">
        <v>1</v>
      </c>
      <c r="P6213">
        <v>0</v>
      </c>
      <c r="Q6213">
        <f t="shared" si="294"/>
        <v>1</v>
      </c>
      <c r="R6213">
        <f t="shared" si="295"/>
        <v>0</v>
      </c>
      <c r="S6213">
        <f t="shared" si="296"/>
        <v>0</v>
      </c>
    </row>
    <row r="6214" spans="15:19">
      <c r="O6214">
        <v>0</v>
      </c>
      <c r="P6214">
        <v>0</v>
      </c>
      <c r="Q6214">
        <f t="shared" si="294"/>
        <v>0</v>
      </c>
      <c r="R6214">
        <f t="shared" si="295"/>
        <v>1</v>
      </c>
      <c r="S6214">
        <f t="shared" si="296"/>
        <v>0</v>
      </c>
    </row>
    <row r="6215" spans="15:19">
      <c r="O6215">
        <v>3</v>
      </c>
      <c r="P6215">
        <v>2</v>
      </c>
      <c r="Q6215">
        <f t="shared" si="294"/>
        <v>1</v>
      </c>
      <c r="R6215">
        <f t="shared" si="295"/>
        <v>0</v>
      </c>
      <c r="S6215">
        <f t="shared" si="296"/>
        <v>0</v>
      </c>
    </row>
    <row r="6216" spans="15:19">
      <c r="O6216">
        <v>2</v>
      </c>
      <c r="P6216">
        <v>1</v>
      </c>
      <c r="Q6216">
        <f t="shared" si="294"/>
        <v>1</v>
      </c>
      <c r="R6216">
        <f t="shared" si="295"/>
        <v>0</v>
      </c>
      <c r="S6216">
        <f t="shared" si="296"/>
        <v>0</v>
      </c>
    </row>
    <row r="6217" spans="15:19">
      <c r="O6217">
        <v>0</v>
      </c>
      <c r="P6217">
        <v>0</v>
      </c>
      <c r="Q6217">
        <f t="shared" si="294"/>
        <v>0</v>
      </c>
      <c r="R6217">
        <f t="shared" si="295"/>
        <v>1</v>
      </c>
      <c r="S6217">
        <f t="shared" si="296"/>
        <v>0</v>
      </c>
    </row>
    <row r="6218" spans="15:19">
      <c r="O6218">
        <v>1</v>
      </c>
      <c r="P6218">
        <v>0</v>
      </c>
      <c r="Q6218">
        <f t="shared" si="294"/>
        <v>1</v>
      </c>
      <c r="R6218">
        <f t="shared" si="295"/>
        <v>0</v>
      </c>
      <c r="S6218">
        <f t="shared" si="296"/>
        <v>0</v>
      </c>
    </row>
    <row r="6219" spans="15:19">
      <c r="O6219">
        <v>3</v>
      </c>
      <c r="P6219">
        <v>0</v>
      </c>
      <c r="Q6219">
        <f t="shared" si="294"/>
        <v>1</v>
      </c>
      <c r="R6219">
        <f t="shared" si="295"/>
        <v>0</v>
      </c>
      <c r="S6219">
        <f t="shared" si="296"/>
        <v>0</v>
      </c>
    </row>
    <row r="6220" spans="15:19">
      <c r="O6220">
        <v>0</v>
      </c>
      <c r="P6220">
        <v>1</v>
      </c>
      <c r="Q6220">
        <f t="shared" si="294"/>
        <v>0</v>
      </c>
      <c r="R6220">
        <f t="shared" si="295"/>
        <v>0</v>
      </c>
      <c r="S6220">
        <f t="shared" si="296"/>
        <v>1</v>
      </c>
    </row>
    <row r="6221" spans="15:19">
      <c r="O6221">
        <v>3</v>
      </c>
      <c r="P6221">
        <v>1</v>
      </c>
      <c r="Q6221">
        <f t="shared" si="294"/>
        <v>1</v>
      </c>
      <c r="R6221">
        <f t="shared" si="295"/>
        <v>0</v>
      </c>
      <c r="S6221">
        <f t="shared" si="296"/>
        <v>0</v>
      </c>
    </row>
    <row r="6222" spans="15:19">
      <c r="O6222">
        <v>2</v>
      </c>
      <c r="P6222">
        <v>2</v>
      </c>
      <c r="Q6222">
        <f t="shared" si="294"/>
        <v>0</v>
      </c>
      <c r="R6222">
        <f t="shared" si="295"/>
        <v>1</v>
      </c>
      <c r="S6222">
        <f t="shared" si="296"/>
        <v>0</v>
      </c>
    </row>
    <row r="6223" spans="15:19">
      <c r="O6223">
        <v>1</v>
      </c>
      <c r="P6223">
        <v>0</v>
      </c>
      <c r="Q6223">
        <f t="shared" si="294"/>
        <v>1</v>
      </c>
      <c r="R6223">
        <f t="shared" si="295"/>
        <v>0</v>
      </c>
      <c r="S6223">
        <f t="shared" si="296"/>
        <v>0</v>
      </c>
    </row>
    <row r="6224" spans="15:19">
      <c r="O6224">
        <v>2</v>
      </c>
      <c r="P6224">
        <v>2</v>
      </c>
      <c r="Q6224">
        <f t="shared" si="294"/>
        <v>0</v>
      </c>
      <c r="R6224">
        <f t="shared" si="295"/>
        <v>1</v>
      </c>
      <c r="S6224">
        <f t="shared" si="296"/>
        <v>0</v>
      </c>
    </row>
    <row r="6225" spans="15:19">
      <c r="O6225">
        <v>4</v>
      </c>
      <c r="P6225">
        <v>3</v>
      </c>
      <c r="Q6225">
        <f t="shared" si="294"/>
        <v>1</v>
      </c>
      <c r="R6225">
        <f t="shared" si="295"/>
        <v>0</v>
      </c>
      <c r="S6225">
        <f t="shared" si="296"/>
        <v>0</v>
      </c>
    </row>
    <row r="6226" spans="15:19">
      <c r="O6226">
        <v>0</v>
      </c>
      <c r="P6226">
        <v>1</v>
      </c>
      <c r="Q6226">
        <f t="shared" si="294"/>
        <v>0</v>
      </c>
      <c r="R6226">
        <f t="shared" si="295"/>
        <v>0</v>
      </c>
      <c r="S6226">
        <f t="shared" si="296"/>
        <v>1</v>
      </c>
    </row>
    <row r="6227" spans="15:19">
      <c r="O6227">
        <v>3</v>
      </c>
      <c r="P6227">
        <v>1</v>
      </c>
      <c r="Q6227">
        <f t="shared" si="294"/>
        <v>1</v>
      </c>
      <c r="R6227">
        <f t="shared" si="295"/>
        <v>0</v>
      </c>
      <c r="S6227">
        <f t="shared" si="296"/>
        <v>0</v>
      </c>
    </row>
    <row r="6228" spans="15:19">
      <c r="O6228">
        <v>1</v>
      </c>
      <c r="P6228">
        <v>1</v>
      </c>
      <c r="Q6228">
        <f t="shared" si="294"/>
        <v>0</v>
      </c>
      <c r="R6228">
        <f t="shared" si="295"/>
        <v>1</v>
      </c>
      <c r="S6228">
        <f t="shared" si="296"/>
        <v>0</v>
      </c>
    </row>
    <row r="6229" spans="15:19">
      <c r="O6229">
        <v>3</v>
      </c>
      <c r="P6229">
        <v>2</v>
      </c>
      <c r="Q6229">
        <f t="shared" si="294"/>
        <v>1</v>
      </c>
      <c r="R6229">
        <f t="shared" si="295"/>
        <v>0</v>
      </c>
      <c r="S6229">
        <f t="shared" si="296"/>
        <v>0</v>
      </c>
    </row>
    <row r="6230" spans="15:19">
      <c r="O6230">
        <v>3</v>
      </c>
      <c r="P6230">
        <v>1</v>
      </c>
      <c r="Q6230">
        <f t="shared" ref="Q6230:Q6293" si="297">IF(O6230&gt;P6230,1,0)</f>
        <v>1</v>
      </c>
      <c r="R6230">
        <f t="shared" ref="R6230:R6293" si="298">IF(O6230=P6230,1,0)</f>
        <v>0</v>
      </c>
      <c r="S6230">
        <f t="shared" ref="S6230:S6293" si="299">IF(O6230&lt;P6230,1,0)</f>
        <v>0</v>
      </c>
    </row>
    <row r="6231" spans="15:19">
      <c r="O6231">
        <v>0</v>
      </c>
      <c r="P6231">
        <v>1</v>
      </c>
      <c r="Q6231">
        <f t="shared" si="297"/>
        <v>0</v>
      </c>
      <c r="R6231">
        <f t="shared" si="298"/>
        <v>0</v>
      </c>
      <c r="S6231">
        <f t="shared" si="299"/>
        <v>1</v>
      </c>
    </row>
    <row r="6232" spans="15:19">
      <c r="O6232">
        <v>1</v>
      </c>
      <c r="P6232">
        <v>1</v>
      </c>
      <c r="Q6232">
        <f t="shared" si="297"/>
        <v>0</v>
      </c>
      <c r="R6232">
        <f t="shared" si="298"/>
        <v>1</v>
      </c>
      <c r="S6232">
        <f t="shared" si="299"/>
        <v>0</v>
      </c>
    </row>
    <row r="6233" spans="15:19">
      <c r="O6233">
        <v>1</v>
      </c>
      <c r="P6233">
        <v>3</v>
      </c>
      <c r="Q6233">
        <f t="shared" si="297"/>
        <v>0</v>
      </c>
      <c r="R6233">
        <f t="shared" si="298"/>
        <v>0</v>
      </c>
      <c r="S6233">
        <f t="shared" si="299"/>
        <v>1</v>
      </c>
    </row>
    <row r="6234" spans="15:19">
      <c r="O6234">
        <v>0</v>
      </c>
      <c r="P6234">
        <v>2</v>
      </c>
      <c r="Q6234">
        <f t="shared" si="297"/>
        <v>0</v>
      </c>
      <c r="R6234">
        <f t="shared" si="298"/>
        <v>0</v>
      </c>
      <c r="S6234">
        <f t="shared" si="299"/>
        <v>1</v>
      </c>
    </row>
    <row r="6235" spans="15:19">
      <c r="O6235">
        <v>0</v>
      </c>
      <c r="P6235">
        <v>1</v>
      </c>
      <c r="Q6235">
        <f t="shared" si="297"/>
        <v>0</v>
      </c>
      <c r="R6235">
        <f t="shared" si="298"/>
        <v>0</v>
      </c>
      <c r="S6235">
        <f t="shared" si="299"/>
        <v>1</v>
      </c>
    </row>
    <row r="6236" spans="15:19">
      <c r="O6236">
        <v>1</v>
      </c>
      <c r="P6236">
        <v>3</v>
      </c>
      <c r="Q6236">
        <f t="shared" si="297"/>
        <v>0</v>
      </c>
      <c r="R6236">
        <f t="shared" si="298"/>
        <v>0</v>
      </c>
      <c r="S6236">
        <f t="shared" si="299"/>
        <v>1</v>
      </c>
    </row>
    <row r="6237" spans="15:19">
      <c r="O6237">
        <v>3</v>
      </c>
      <c r="P6237">
        <v>1</v>
      </c>
      <c r="Q6237">
        <f t="shared" si="297"/>
        <v>1</v>
      </c>
      <c r="R6237">
        <f t="shared" si="298"/>
        <v>0</v>
      </c>
      <c r="S6237">
        <f t="shared" si="299"/>
        <v>0</v>
      </c>
    </row>
    <row r="6238" spans="15:19">
      <c r="O6238">
        <v>1</v>
      </c>
      <c r="P6238">
        <v>3</v>
      </c>
      <c r="Q6238">
        <f t="shared" si="297"/>
        <v>0</v>
      </c>
      <c r="R6238">
        <f t="shared" si="298"/>
        <v>0</v>
      </c>
      <c r="S6238">
        <f t="shared" si="299"/>
        <v>1</v>
      </c>
    </row>
    <row r="6239" spans="15:19">
      <c r="O6239">
        <v>5</v>
      </c>
      <c r="P6239">
        <v>0</v>
      </c>
      <c r="Q6239">
        <f t="shared" si="297"/>
        <v>1</v>
      </c>
      <c r="R6239">
        <f t="shared" si="298"/>
        <v>0</v>
      </c>
      <c r="S6239">
        <f t="shared" si="299"/>
        <v>0</v>
      </c>
    </row>
    <row r="6240" spans="15:19">
      <c r="O6240">
        <v>1</v>
      </c>
      <c r="P6240">
        <v>1</v>
      </c>
      <c r="Q6240">
        <f t="shared" si="297"/>
        <v>0</v>
      </c>
      <c r="R6240">
        <f t="shared" si="298"/>
        <v>1</v>
      </c>
      <c r="S6240">
        <f t="shared" si="299"/>
        <v>0</v>
      </c>
    </row>
    <row r="6241" spans="15:19">
      <c r="O6241">
        <v>1</v>
      </c>
      <c r="P6241">
        <v>0</v>
      </c>
      <c r="Q6241">
        <f t="shared" si="297"/>
        <v>1</v>
      </c>
      <c r="R6241">
        <f t="shared" si="298"/>
        <v>0</v>
      </c>
      <c r="S6241">
        <f t="shared" si="299"/>
        <v>0</v>
      </c>
    </row>
    <row r="6242" spans="15:19">
      <c r="O6242">
        <v>0</v>
      </c>
      <c r="P6242">
        <v>1</v>
      </c>
      <c r="Q6242">
        <f t="shared" si="297"/>
        <v>0</v>
      </c>
      <c r="R6242">
        <f t="shared" si="298"/>
        <v>0</v>
      </c>
      <c r="S6242">
        <f t="shared" si="299"/>
        <v>1</v>
      </c>
    </row>
    <row r="6243" spans="15:19">
      <c r="O6243">
        <v>4</v>
      </c>
      <c r="P6243">
        <v>2</v>
      </c>
      <c r="Q6243">
        <f t="shared" si="297"/>
        <v>1</v>
      </c>
      <c r="R6243">
        <f t="shared" si="298"/>
        <v>0</v>
      </c>
      <c r="S6243">
        <f t="shared" si="299"/>
        <v>0</v>
      </c>
    </row>
    <row r="6244" spans="15:19">
      <c r="O6244">
        <v>0</v>
      </c>
      <c r="P6244">
        <v>0</v>
      </c>
      <c r="Q6244">
        <f t="shared" si="297"/>
        <v>0</v>
      </c>
      <c r="R6244">
        <f t="shared" si="298"/>
        <v>1</v>
      </c>
      <c r="S6244">
        <f t="shared" si="299"/>
        <v>0</v>
      </c>
    </row>
    <row r="6245" spans="15:19">
      <c r="O6245">
        <v>2</v>
      </c>
      <c r="P6245">
        <v>1</v>
      </c>
      <c r="Q6245">
        <f t="shared" si="297"/>
        <v>1</v>
      </c>
      <c r="R6245">
        <f t="shared" si="298"/>
        <v>0</v>
      </c>
      <c r="S6245">
        <f t="shared" si="299"/>
        <v>0</v>
      </c>
    </row>
    <row r="6246" spans="15:19">
      <c r="O6246">
        <v>2</v>
      </c>
      <c r="P6246">
        <v>1</v>
      </c>
      <c r="Q6246">
        <f t="shared" si="297"/>
        <v>1</v>
      </c>
      <c r="R6246">
        <f t="shared" si="298"/>
        <v>0</v>
      </c>
      <c r="S6246">
        <f t="shared" si="299"/>
        <v>0</v>
      </c>
    </row>
    <row r="6247" spans="15:19">
      <c r="O6247">
        <v>3</v>
      </c>
      <c r="P6247">
        <v>1</v>
      </c>
      <c r="Q6247">
        <f t="shared" si="297"/>
        <v>1</v>
      </c>
      <c r="R6247">
        <f t="shared" si="298"/>
        <v>0</v>
      </c>
      <c r="S6247">
        <f t="shared" si="299"/>
        <v>0</v>
      </c>
    </row>
    <row r="6248" spans="15:19">
      <c r="O6248">
        <v>1</v>
      </c>
      <c r="P6248">
        <v>1</v>
      </c>
      <c r="Q6248">
        <f t="shared" si="297"/>
        <v>0</v>
      </c>
      <c r="R6248">
        <f t="shared" si="298"/>
        <v>1</v>
      </c>
      <c r="S6248">
        <f t="shared" si="299"/>
        <v>0</v>
      </c>
    </row>
    <row r="6249" spans="15:19">
      <c r="O6249">
        <v>3</v>
      </c>
      <c r="P6249">
        <v>1</v>
      </c>
      <c r="Q6249">
        <f t="shared" si="297"/>
        <v>1</v>
      </c>
      <c r="R6249">
        <f t="shared" si="298"/>
        <v>0</v>
      </c>
      <c r="S6249">
        <f t="shared" si="299"/>
        <v>0</v>
      </c>
    </row>
    <row r="6250" spans="15:19">
      <c r="O6250">
        <v>2</v>
      </c>
      <c r="P6250">
        <v>4</v>
      </c>
      <c r="Q6250">
        <f t="shared" si="297"/>
        <v>0</v>
      </c>
      <c r="R6250">
        <f t="shared" si="298"/>
        <v>0</v>
      </c>
      <c r="S6250">
        <f t="shared" si="299"/>
        <v>1</v>
      </c>
    </row>
    <row r="6251" spans="15:19">
      <c r="O6251">
        <v>0</v>
      </c>
      <c r="P6251">
        <v>1</v>
      </c>
      <c r="Q6251">
        <f t="shared" si="297"/>
        <v>0</v>
      </c>
      <c r="R6251">
        <f t="shared" si="298"/>
        <v>0</v>
      </c>
      <c r="S6251">
        <f t="shared" si="299"/>
        <v>1</v>
      </c>
    </row>
    <row r="6252" spans="15:19">
      <c r="O6252">
        <v>3</v>
      </c>
      <c r="P6252">
        <v>4</v>
      </c>
      <c r="Q6252">
        <f t="shared" si="297"/>
        <v>0</v>
      </c>
      <c r="R6252">
        <f t="shared" si="298"/>
        <v>0</v>
      </c>
      <c r="S6252">
        <f t="shared" si="299"/>
        <v>1</v>
      </c>
    </row>
    <row r="6253" spans="15:19">
      <c r="O6253">
        <v>1</v>
      </c>
      <c r="P6253">
        <v>2</v>
      </c>
      <c r="Q6253">
        <f t="shared" si="297"/>
        <v>0</v>
      </c>
      <c r="R6253">
        <f t="shared" si="298"/>
        <v>0</v>
      </c>
      <c r="S6253">
        <f t="shared" si="299"/>
        <v>1</v>
      </c>
    </row>
    <row r="6254" spans="15:19">
      <c r="O6254">
        <v>3</v>
      </c>
      <c r="P6254">
        <v>2</v>
      </c>
      <c r="Q6254">
        <f t="shared" si="297"/>
        <v>1</v>
      </c>
      <c r="R6254">
        <f t="shared" si="298"/>
        <v>0</v>
      </c>
      <c r="S6254">
        <f t="shared" si="299"/>
        <v>0</v>
      </c>
    </row>
    <row r="6255" spans="15:19">
      <c r="O6255">
        <v>1</v>
      </c>
      <c r="P6255">
        <v>4</v>
      </c>
      <c r="Q6255">
        <f t="shared" si="297"/>
        <v>0</v>
      </c>
      <c r="R6255">
        <f t="shared" si="298"/>
        <v>0</v>
      </c>
      <c r="S6255">
        <f t="shared" si="299"/>
        <v>1</v>
      </c>
    </row>
    <row r="6256" spans="15:19">
      <c r="O6256">
        <v>1</v>
      </c>
      <c r="P6256">
        <v>1</v>
      </c>
      <c r="Q6256">
        <f t="shared" si="297"/>
        <v>0</v>
      </c>
      <c r="R6256">
        <f t="shared" si="298"/>
        <v>1</v>
      </c>
      <c r="S6256">
        <f t="shared" si="299"/>
        <v>0</v>
      </c>
    </row>
    <row r="6257" spans="15:19">
      <c r="O6257">
        <v>0</v>
      </c>
      <c r="P6257">
        <v>0</v>
      </c>
      <c r="Q6257">
        <f t="shared" si="297"/>
        <v>0</v>
      </c>
      <c r="R6257">
        <f t="shared" si="298"/>
        <v>1</v>
      </c>
      <c r="S6257">
        <f t="shared" si="299"/>
        <v>0</v>
      </c>
    </row>
    <row r="6258" spans="15:19">
      <c r="O6258">
        <v>2</v>
      </c>
      <c r="P6258">
        <v>1</v>
      </c>
      <c r="Q6258">
        <f t="shared" si="297"/>
        <v>1</v>
      </c>
      <c r="R6258">
        <f t="shared" si="298"/>
        <v>0</v>
      </c>
      <c r="S6258">
        <f t="shared" si="299"/>
        <v>0</v>
      </c>
    </row>
    <row r="6259" spans="15:19">
      <c r="O6259">
        <v>2</v>
      </c>
      <c r="P6259">
        <v>0</v>
      </c>
      <c r="Q6259">
        <f t="shared" si="297"/>
        <v>1</v>
      </c>
      <c r="R6259">
        <f t="shared" si="298"/>
        <v>0</v>
      </c>
      <c r="S6259">
        <f t="shared" si="299"/>
        <v>0</v>
      </c>
    </row>
    <row r="6260" spans="15:19">
      <c r="O6260">
        <v>1</v>
      </c>
      <c r="P6260">
        <v>2</v>
      </c>
      <c r="Q6260">
        <f t="shared" si="297"/>
        <v>0</v>
      </c>
      <c r="R6260">
        <f t="shared" si="298"/>
        <v>0</v>
      </c>
      <c r="S6260">
        <f t="shared" si="299"/>
        <v>1</v>
      </c>
    </row>
    <row r="6261" spans="15:19">
      <c r="O6261">
        <v>3</v>
      </c>
      <c r="P6261">
        <v>0</v>
      </c>
      <c r="Q6261">
        <f t="shared" si="297"/>
        <v>1</v>
      </c>
      <c r="R6261">
        <f t="shared" si="298"/>
        <v>0</v>
      </c>
      <c r="S6261">
        <f t="shared" si="299"/>
        <v>0</v>
      </c>
    </row>
    <row r="6262" spans="15:19">
      <c r="O6262">
        <v>2</v>
      </c>
      <c r="P6262">
        <v>1</v>
      </c>
      <c r="Q6262">
        <f t="shared" si="297"/>
        <v>1</v>
      </c>
      <c r="R6262">
        <f t="shared" si="298"/>
        <v>0</v>
      </c>
      <c r="S6262">
        <f t="shared" si="299"/>
        <v>0</v>
      </c>
    </row>
    <row r="6263" spans="15:19">
      <c r="O6263">
        <v>1</v>
      </c>
      <c r="P6263">
        <v>1</v>
      </c>
      <c r="Q6263">
        <f t="shared" si="297"/>
        <v>0</v>
      </c>
      <c r="R6263">
        <f t="shared" si="298"/>
        <v>1</v>
      </c>
      <c r="S6263">
        <f t="shared" si="299"/>
        <v>0</v>
      </c>
    </row>
    <row r="6264" spans="15:19">
      <c r="O6264">
        <v>0</v>
      </c>
      <c r="P6264">
        <v>0</v>
      </c>
      <c r="Q6264">
        <f t="shared" si="297"/>
        <v>0</v>
      </c>
      <c r="R6264">
        <f t="shared" si="298"/>
        <v>1</v>
      </c>
      <c r="S6264">
        <f t="shared" si="299"/>
        <v>0</v>
      </c>
    </row>
    <row r="6265" spans="15:19">
      <c r="O6265">
        <v>2</v>
      </c>
      <c r="P6265">
        <v>2</v>
      </c>
      <c r="Q6265">
        <f t="shared" si="297"/>
        <v>0</v>
      </c>
      <c r="R6265">
        <f t="shared" si="298"/>
        <v>1</v>
      </c>
      <c r="S6265">
        <f t="shared" si="299"/>
        <v>0</v>
      </c>
    </row>
    <row r="6266" spans="15:19">
      <c r="O6266">
        <v>0</v>
      </c>
      <c r="P6266">
        <v>0</v>
      </c>
      <c r="Q6266">
        <f t="shared" si="297"/>
        <v>0</v>
      </c>
      <c r="R6266">
        <f t="shared" si="298"/>
        <v>1</v>
      </c>
      <c r="S6266">
        <f t="shared" si="299"/>
        <v>0</v>
      </c>
    </row>
    <row r="6267" spans="15:19">
      <c r="O6267">
        <v>2</v>
      </c>
      <c r="P6267">
        <v>0</v>
      </c>
      <c r="Q6267">
        <f t="shared" si="297"/>
        <v>1</v>
      </c>
      <c r="R6267">
        <f t="shared" si="298"/>
        <v>0</v>
      </c>
      <c r="S6267">
        <f t="shared" si="299"/>
        <v>0</v>
      </c>
    </row>
    <row r="6268" spans="15:19">
      <c r="O6268">
        <v>1</v>
      </c>
      <c r="P6268">
        <v>3</v>
      </c>
      <c r="Q6268">
        <f t="shared" si="297"/>
        <v>0</v>
      </c>
      <c r="R6268">
        <f t="shared" si="298"/>
        <v>0</v>
      </c>
      <c r="S6268">
        <f t="shared" si="299"/>
        <v>1</v>
      </c>
    </row>
    <row r="6269" spans="15:19">
      <c r="O6269">
        <v>2</v>
      </c>
      <c r="P6269">
        <v>1</v>
      </c>
      <c r="Q6269">
        <f t="shared" si="297"/>
        <v>1</v>
      </c>
      <c r="R6269">
        <f t="shared" si="298"/>
        <v>0</v>
      </c>
      <c r="S6269">
        <f t="shared" si="299"/>
        <v>0</v>
      </c>
    </row>
    <row r="6270" spans="15:19">
      <c r="O6270">
        <v>0</v>
      </c>
      <c r="P6270">
        <v>1</v>
      </c>
      <c r="Q6270">
        <f t="shared" si="297"/>
        <v>0</v>
      </c>
      <c r="R6270">
        <f t="shared" si="298"/>
        <v>0</v>
      </c>
      <c r="S6270">
        <f t="shared" si="299"/>
        <v>1</v>
      </c>
    </row>
    <row r="6271" spans="15:19">
      <c r="O6271">
        <v>0</v>
      </c>
      <c r="P6271">
        <v>2</v>
      </c>
      <c r="Q6271">
        <f t="shared" si="297"/>
        <v>0</v>
      </c>
      <c r="R6271">
        <f t="shared" si="298"/>
        <v>0</v>
      </c>
      <c r="S6271">
        <f t="shared" si="299"/>
        <v>1</v>
      </c>
    </row>
    <row r="6272" spans="15:19">
      <c r="O6272">
        <v>3</v>
      </c>
      <c r="P6272">
        <v>3</v>
      </c>
      <c r="Q6272">
        <f t="shared" si="297"/>
        <v>0</v>
      </c>
      <c r="R6272">
        <f t="shared" si="298"/>
        <v>1</v>
      </c>
      <c r="S6272">
        <f t="shared" si="299"/>
        <v>0</v>
      </c>
    </row>
    <row r="6273" spans="15:19">
      <c r="O6273">
        <v>4</v>
      </c>
      <c r="P6273">
        <v>2</v>
      </c>
      <c r="Q6273">
        <f t="shared" si="297"/>
        <v>1</v>
      </c>
      <c r="R6273">
        <f t="shared" si="298"/>
        <v>0</v>
      </c>
      <c r="S6273">
        <f t="shared" si="299"/>
        <v>0</v>
      </c>
    </row>
    <row r="6274" spans="15:19">
      <c r="O6274">
        <v>4</v>
      </c>
      <c r="P6274">
        <v>0</v>
      </c>
      <c r="Q6274">
        <f t="shared" si="297"/>
        <v>1</v>
      </c>
      <c r="R6274">
        <f t="shared" si="298"/>
        <v>0</v>
      </c>
      <c r="S6274">
        <f t="shared" si="299"/>
        <v>0</v>
      </c>
    </row>
    <row r="6275" spans="15:19">
      <c r="O6275">
        <v>2</v>
      </c>
      <c r="P6275">
        <v>2</v>
      </c>
      <c r="Q6275">
        <f t="shared" si="297"/>
        <v>0</v>
      </c>
      <c r="R6275">
        <f t="shared" si="298"/>
        <v>1</v>
      </c>
      <c r="S6275">
        <f t="shared" si="299"/>
        <v>0</v>
      </c>
    </row>
    <row r="6276" spans="15:19">
      <c r="O6276">
        <v>1</v>
      </c>
      <c r="P6276">
        <v>0</v>
      </c>
      <c r="Q6276">
        <f t="shared" si="297"/>
        <v>1</v>
      </c>
      <c r="R6276">
        <f t="shared" si="298"/>
        <v>0</v>
      </c>
      <c r="S6276">
        <f t="shared" si="299"/>
        <v>0</v>
      </c>
    </row>
    <row r="6277" spans="15:19">
      <c r="O6277">
        <v>1</v>
      </c>
      <c r="P6277">
        <v>1</v>
      </c>
      <c r="Q6277">
        <f t="shared" si="297"/>
        <v>0</v>
      </c>
      <c r="R6277">
        <f t="shared" si="298"/>
        <v>1</v>
      </c>
      <c r="S6277">
        <f t="shared" si="299"/>
        <v>0</v>
      </c>
    </row>
    <row r="6278" spans="15:19">
      <c r="O6278">
        <v>1</v>
      </c>
      <c r="P6278">
        <v>3</v>
      </c>
      <c r="Q6278">
        <f t="shared" si="297"/>
        <v>0</v>
      </c>
      <c r="R6278">
        <f t="shared" si="298"/>
        <v>0</v>
      </c>
      <c r="S6278">
        <f t="shared" si="299"/>
        <v>1</v>
      </c>
    </row>
    <row r="6279" spans="15:19">
      <c r="O6279">
        <v>2</v>
      </c>
      <c r="P6279">
        <v>0</v>
      </c>
      <c r="Q6279">
        <f t="shared" si="297"/>
        <v>1</v>
      </c>
      <c r="R6279">
        <f t="shared" si="298"/>
        <v>0</v>
      </c>
      <c r="S6279">
        <f t="shared" si="299"/>
        <v>0</v>
      </c>
    </row>
    <row r="6280" spans="15:19">
      <c r="O6280">
        <v>0</v>
      </c>
      <c r="P6280">
        <v>2</v>
      </c>
      <c r="Q6280">
        <f t="shared" si="297"/>
        <v>0</v>
      </c>
      <c r="R6280">
        <f t="shared" si="298"/>
        <v>0</v>
      </c>
      <c r="S6280">
        <f t="shared" si="299"/>
        <v>1</v>
      </c>
    </row>
    <row r="6281" spans="15:19">
      <c r="O6281">
        <v>0</v>
      </c>
      <c r="P6281">
        <v>1</v>
      </c>
      <c r="Q6281">
        <f t="shared" si="297"/>
        <v>0</v>
      </c>
      <c r="R6281">
        <f t="shared" si="298"/>
        <v>0</v>
      </c>
      <c r="S6281">
        <f t="shared" si="299"/>
        <v>1</v>
      </c>
    </row>
    <row r="6282" spans="15:19">
      <c r="O6282">
        <v>2</v>
      </c>
      <c r="P6282">
        <v>0</v>
      </c>
      <c r="Q6282">
        <f t="shared" si="297"/>
        <v>1</v>
      </c>
      <c r="R6282">
        <f t="shared" si="298"/>
        <v>0</v>
      </c>
      <c r="S6282">
        <f t="shared" si="299"/>
        <v>0</v>
      </c>
    </row>
    <row r="6283" spans="15:19">
      <c r="O6283">
        <v>1</v>
      </c>
      <c r="P6283">
        <v>0</v>
      </c>
      <c r="Q6283">
        <f t="shared" si="297"/>
        <v>1</v>
      </c>
      <c r="R6283">
        <f t="shared" si="298"/>
        <v>0</v>
      </c>
      <c r="S6283">
        <f t="shared" si="299"/>
        <v>0</v>
      </c>
    </row>
    <row r="6284" spans="15:19">
      <c r="O6284">
        <v>1</v>
      </c>
      <c r="P6284">
        <v>1</v>
      </c>
      <c r="Q6284">
        <f t="shared" si="297"/>
        <v>0</v>
      </c>
      <c r="R6284">
        <f t="shared" si="298"/>
        <v>1</v>
      </c>
      <c r="S6284">
        <f t="shared" si="299"/>
        <v>0</v>
      </c>
    </row>
    <row r="6285" spans="15:19">
      <c r="O6285">
        <v>3</v>
      </c>
      <c r="P6285">
        <v>1</v>
      </c>
      <c r="Q6285">
        <f t="shared" si="297"/>
        <v>1</v>
      </c>
      <c r="R6285">
        <f t="shared" si="298"/>
        <v>0</v>
      </c>
      <c r="S6285">
        <f t="shared" si="299"/>
        <v>0</v>
      </c>
    </row>
    <row r="6286" spans="15:19">
      <c r="O6286">
        <v>2</v>
      </c>
      <c r="P6286">
        <v>1</v>
      </c>
      <c r="Q6286">
        <f t="shared" si="297"/>
        <v>1</v>
      </c>
      <c r="R6286">
        <f t="shared" si="298"/>
        <v>0</v>
      </c>
      <c r="S6286">
        <f t="shared" si="299"/>
        <v>0</v>
      </c>
    </row>
    <row r="6287" spans="15:19">
      <c r="O6287">
        <v>0</v>
      </c>
      <c r="P6287">
        <v>1</v>
      </c>
      <c r="Q6287">
        <f t="shared" si="297"/>
        <v>0</v>
      </c>
      <c r="R6287">
        <f t="shared" si="298"/>
        <v>0</v>
      </c>
      <c r="S6287">
        <f t="shared" si="299"/>
        <v>1</v>
      </c>
    </row>
    <row r="6288" spans="15:19">
      <c r="O6288">
        <v>0</v>
      </c>
      <c r="P6288">
        <v>3</v>
      </c>
      <c r="Q6288">
        <f t="shared" si="297"/>
        <v>0</v>
      </c>
      <c r="R6288">
        <f t="shared" si="298"/>
        <v>0</v>
      </c>
      <c r="S6288">
        <f t="shared" si="299"/>
        <v>1</v>
      </c>
    </row>
    <row r="6289" spans="15:19">
      <c r="O6289">
        <v>1</v>
      </c>
      <c r="P6289">
        <v>0</v>
      </c>
      <c r="Q6289">
        <f t="shared" si="297"/>
        <v>1</v>
      </c>
      <c r="R6289">
        <f t="shared" si="298"/>
        <v>0</v>
      </c>
      <c r="S6289">
        <f t="shared" si="299"/>
        <v>0</v>
      </c>
    </row>
    <row r="6290" spans="15:19">
      <c r="O6290">
        <v>1</v>
      </c>
      <c r="P6290">
        <v>1</v>
      </c>
      <c r="Q6290">
        <f t="shared" si="297"/>
        <v>0</v>
      </c>
      <c r="R6290">
        <f t="shared" si="298"/>
        <v>1</v>
      </c>
      <c r="S6290">
        <f t="shared" si="299"/>
        <v>0</v>
      </c>
    </row>
    <row r="6291" spans="15:19">
      <c r="O6291">
        <v>2</v>
      </c>
      <c r="P6291">
        <v>0</v>
      </c>
      <c r="Q6291">
        <f t="shared" si="297"/>
        <v>1</v>
      </c>
      <c r="R6291">
        <f t="shared" si="298"/>
        <v>0</v>
      </c>
      <c r="S6291">
        <f t="shared" si="299"/>
        <v>0</v>
      </c>
    </row>
    <row r="6292" spans="15:19">
      <c r="O6292">
        <v>0</v>
      </c>
      <c r="P6292">
        <v>0</v>
      </c>
      <c r="Q6292">
        <f t="shared" si="297"/>
        <v>0</v>
      </c>
      <c r="R6292">
        <f t="shared" si="298"/>
        <v>1</v>
      </c>
      <c r="S6292">
        <f t="shared" si="299"/>
        <v>0</v>
      </c>
    </row>
    <row r="6293" spans="15:19">
      <c r="O6293">
        <v>3</v>
      </c>
      <c r="P6293">
        <v>2</v>
      </c>
      <c r="Q6293">
        <f t="shared" si="297"/>
        <v>1</v>
      </c>
      <c r="R6293">
        <f t="shared" si="298"/>
        <v>0</v>
      </c>
      <c r="S6293">
        <f t="shared" si="299"/>
        <v>0</v>
      </c>
    </row>
    <row r="6294" spans="15:19">
      <c r="O6294">
        <v>1</v>
      </c>
      <c r="P6294">
        <v>1</v>
      </c>
      <c r="Q6294">
        <f t="shared" ref="Q6294:Q6357" si="300">IF(O6294&gt;P6294,1,0)</f>
        <v>0</v>
      </c>
      <c r="R6294">
        <f t="shared" ref="R6294:R6357" si="301">IF(O6294=P6294,1,0)</f>
        <v>1</v>
      </c>
      <c r="S6294">
        <f t="shared" ref="S6294:S6357" si="302">IF(O6294&lt;P6294,1,0)</f>
        <v>0</v>
      </c>
    </row>
    <row r="6295" spans="15:19">
      <c r="O6295">
        <v>2</v>
      </c>
      <c r="P6295">
        <v>0</v>
      </c>
      <c r="Q6295">
        <f t="shared" si="300"/>
        <v>1</v>
      </c>
      <c r="R6295">
        <f t="shared" si="301"/>
        <v>0</v>
      </c>
      <c r="S6295">
        <f t="shared" si="302"/>
        <v>0</v>
      </c>
    </row>
    <row r="6296" spans="15:19">
      <c r="O6296">
        <v>1</v>
      </c>
      <c r="P6296">
        <v>0</v>
      </c>
      <c r="Q6296">
        <f t="shared" si="300"/>
        <v>1</v>
      </c>
      <c r="R6296">
        <f t="shared" si="301"/>
        <v>0</v>
      </c>
      <c r="S6296">
        <f t="shared" si="302"/>
        <v>0</v>
      </c>
    </row>
    <row r="6297" spans="15:19">
      <c r="O6297">
        <v>3</v>
      </c>
      <c r="P6297">
        <v>2</v>
      </c>
      <c r="Q6297">
        <f t="shared" si="300"/>
        <v>1</v>
      </c>
      <c r="R6297">
        <f t="shared" si="301"/>
        <v>0</v>
      </c>
      <c r="S6297">
        <f t="shared" si="302"/>
        <v>0</v>
      </c>
    </row>
    <row r="6298" spans="15:19">
      <c r="O6298">
        <v>3</v>
      </c>
      <c r="P6298">
        <v>1</v>
      </c>
      <c r="Q6298">
        <f t="shared" si="300"/>
        <v>1</v>
      </c>
      <c r="R6298">
        <f t="shared" si="301"/>
        <v>0</v>
      </c>
      <c r="S6298">
        <f t="shared" si="302"/>
        <v>0</v>
      </c>
    </row>
    <row r="6299" spans="15:19">
      <c r="O6299">
        <v>2</v>
      </c>
      <c r="P6299">
        <v>1</v>
      </c>
      <c r="Q6299">
        <f t="shared" si="300"/>
        <v>1</v>
      </c>
      <c r="R6299">
        <f t="shared" si="301"/>
        <v>0</v>
      </c>
      <c r="S6299">
        <f t="shared" si="302"/>
        <v>0</v>
      </c>
    </row>
    <row r="6300" spans="15:19">
      <c r="O6300">
        <v>2</v>
      </c>
      <c r="P6300">
        <v>5</v>
      </c>
      <c r="Q6300">
        <f t="shared" si="300"/>
        <v>0</v>
      </c>
      <c r="R6300">
        <f t="shared" si="301"/>
        <v>0</v>
      </c>
      <c r="S6300">
        <f t="shared" si="302"/>
        <v>1</v>
      </c>
    </row>
    <row r="6301" spans="15:19">
      <c r="O6301">
        <v>3</v>
      </c>
      <c r="P6301">
        <v>1</v>
      </c>
      <c r="Q6301">
        <f t="shared" si="300"/>
        <v>1</v>
      </c>
      <c r="R6301">
        <f t="shared" si="301"/>
        <v>0</v>
      </c>
      <c r="S6301">
        <f t="shared" si="302"/>
        <v>0</v>
      </c>
    </row>
    <row r="6302" spans="15:19">
      <c r="O6302">
        <v>1</v>
      </c>
      <c r="P6302">
        <v>0</v>
      </c>
      <c r="Q6302">
        <f t="shared" si="300"/>
        <v>1</v>
      </c>
      <c r="R6302">
        <f t="shared" si="301"/>
        <v>0</v>
      </c>
      <c r="S6302">
        <f t="shared" si="302"/>
        <v>0</v>
      </c>
    </row>
    <row r="6303" spans="15:19">
      <c r="O6303">
        <v>0</v>
      </c>
      <c r="P6303">
        <v>0</v>
      </c>
      <c r="Q6303">
        <f t="shared" si="300"/>
        <v>0</v>
      </c>
      <c r="R6303">
        <f t="shared" si="301"/>
        <v>1</v>
      </c>
      <c r="S6303">
        <f t="shared" si="302"/>
        <v>0</v>
      </c>
    </row>
    <row r="6304" spans="15:19">
      <c r="O6304">
        <v>0</v>
      </c>
      <c r="P6304">
        <v>0</v>
      </c>
      <c r="Q6304">
        <f t="shared" si="300"/>
        <v>0</v>
      </c>
      <c r="R6304">
        <f t="shared" si="301"/>
        <v>1</v>
      </c>
      <c r="S6304">
        <f t="shared" si="302"/>
        <v>0</v>
      </c>
    </row>
    <row r="6305" spans="15:19">
      <c r="O6305">
        <v>1</v>
      </c>
      <c r="P6305">
        <v>1</v>
      </c>
      <c r="Q6305">
        <f t="shared" si="300"/>
        <v>0</v>
      </c>
      <c r="R6305">
        <f t="shared" si="301"/>
        <v>1</v>
      </c>
      <c r="S6305">
        <f t="shared" si="302"/>
        <v>0</v>
      </c>
    </row>
    <row r="6306" spans="15:19">
      <c r="O6306">
        <v>2</v>
      </c>
      <c r="P6306">
        <v>1</v>
      </c>
      <c r="Q6306">
        <f t="shared" si="300"/>
        <v>1</v>
      </c>
      <c r="R6306">
        <f t="shared" si="301"/>
        <v>0</v>
      </c>
      <c r="S6306">
        <f t="shared" si="302"/>
        <v>0</v>
      </c>
    </row>
    <row r="6307" spans="15:19">
      <c r="O6307">
        <v>2</v>
      </c>
      <c r="P6307">
        <v>1</v>
      </c>
      <c r="Q6307">
        <f t="shared" si="300"/>
        <v>1</v>
      </c>
      <c r="R6307">
        <f t="shared" si="301"/>
        <v>0</v>
      </c>
      <c r="S6307">
        <f t="shared" si="302"/>
        <v>0</v>
      </c>
    </row>
    <row r="6308" spans="15:19">
      <c r="O6308">
        <v>2</v>
      </c>
      <c r="P6308">
        <v>1</v>
      </c>
      <c r="Q6308">
        <f t="shared" si="300"/>
        <v>1</v>
      </c>
      <c r="R6308">
        <f t="shared" si="301"/>
        <v>0</v>
      </c>
      <c r="S6308">
        <f t="shared" si="302"/>
        <v>0</v>
      </c>
    </row>
    <row r="6309" spans="15:19">
      <c r="O6309">
        <v>0</v>
      </c>
      <c r="P6309">
        <v>2</v>
      </c>
      <c r="Q6309">
        <f t="shared" si="300"/>
        <v>0</v>
      </c>
      <c r="R6309">
        <f t="shared" si="301"/>
        <v>0</v>
      </c>
      <c r="S6309">
        <f t="shared" si="302"/>
        <v>1</v>
      </c>
    </row>
    <row r="6310" spans="15:19">
      <c r="O6310">
        <v>1</v>
      </c>
      <c r="P6310">
        <v>1</v>
      </c>
      <c r="Q6310">
        <f t="shared" si="300"/>
        <v>0</v>
      </c>
      <c r="R6310">
        <f t="shared" si="301"/>
        <v>1</v>
      </c>
      <c r="S6310">
        <f t="shared" si="302"/>
        <v>0</v>
      </c>
    </row>
    <row r="6311" spans="15:19">
      <c r="O6311">
        <v>3</v>
      </c>
      <c r="P6311">
        <v>0</v>
      </c>
      <c r="Q6311">
        <f t="shared" si="300"/>
        <v>1</v>
      </c>
      <c r="R6311">
        <f t="shared" si="301"/>
        <v>0</v>
      </c>
      <c r="S6311">
        <f t="shared" si="302"/>
        <v>0</v>
      </c>
    </row>
    <row r="6312" spans="15:19">
      <c r="O6312">
        <v>4</v>
      </c>
      <c r="P6312">
        <v>1</v>
      </c>
      <c r="Q6312">
        <f t="shared" si="300"/>
        <v>1</v>
      </c>
      <c r="R6312">
        <f t="shared" si="301"/>
        <v>0</v>
      </c>
      <c r="S6312">
        <f t="shared" si="302"/>
        <v>0</v>
      </c>
    </row>
    <row r="6313" spans="15:19">
      <c r="O6313">
        <v>0</v>
      </c>
      <c r="P6313">
        <v>3</v>
      </c>
      <c r="Q6313">
        <f t="shared" si="300"/>
        <v>0</v>
      </c>
      <c r="R6313">
        <f t="shared" si="301"/>
        <v>0</v>
      </c>
      <c r="S6313">
        <f t="shared" si="302"/>
        <v>1</v>
      </c>
    </row>
    <row r="6314" spans="15:19">
      <c r="O6314">
        <v>2</v>
      </c>
      <c r="P6314">
        <v>2</v>
      </c>
      <c r="Q6314">
        <f t="shared" si="300"/>
        <v>0</v>
      </c>
      <c r="R6314">
        <f t="shared" si="301"/>
        <v>1</v>
      </c>
      <c r="S6314">
        <f t="shared" si="302"/>
        <v>0</v>
      </c>
    </row>
    <row r="6315" spans="15:19">
      <c r="O6315">
        <v>1</v>
      </c>
      <c r="P6315">
        <v>1</v>
      </c>
      <c r="Q6315">
        <f t="shared" si="300"/>
        <v>0</v>
      </c>
      <c r="R6315">
        <f t="shared" si="301"/>
        <v>1</v>
      </c>
      <c r="S6315">
        <f t="shared" si="302"/>
        <v>0</v>
      </c>
    </row>
    <row r="6316" spans="15:19">
      <c r="O6316">
        <v>1</v>
      </c>
      <c r="P6316">
        <v>2</v>
      </c>
      <c r="Q6316">
        <f t="shared" si="300"/>
        <v>0</v>
      </c>
      <c r="R6316">
        <f t="shared" si="301"/>
        <v>0</v>
      </c>
      <c r="S6316">
        <f t="shared" si="302"/>
        <v>1</v>
      </c>
    </row>
    <row r="6317" spans="15:19">
      <c r="O6317">
        <v>2</v>
      </c>
      <c r="P6317">
        <v>0</v>
      </c>
      <c r="Q6317">
        <f t="shared" si="300"/>
        <v>1</v>
      </c>
      <c r="R6317">
        <f t="shared" si="301"/>
        <v>0</v>
      </c>
      <c r="S6317">
        <f t="shared" si="302"/>
        <v>0</v>
      </c>
    </row>
    <row r="6318" spans="15:19">
      <c r="O6318">
        <v>2</v>
      </c>
      <c r="P6318">
        <v>0</v>
      </c>
      <c r="Q6318">
        <f t="shared" si="300"/>
        <v>1</v>
      </c>
      <c r="R6318">
        <f t="shared" si="301"/>
        <v>0</v>
      </c>
      <c r="S6318">
        <f t="shared" si="302"/>
        <v>0</v>
      </c>
    </row>
    <row r="6319" spans="15:19">
      <c r="O6319">
        <v>2</v>
      </c>
      <c r="P6319">
        <v>0</v>
      </c>
      <c r="Q6319">
        <f t="shared" si="300"/>
        <v>1</v>
      </c>
      <c r="R6319">
        <f t="shared" si="301"/>
        <v>0</v>
      </c>
      <c r="S6319">
        <f t="shared" si="302"/>
        <v>0</v>
      </c>
    </row>
    <row r="6320" spans="15:19">
      <c r="O6320">
        <v>2</v>
      </c>
      <c r="P6320">
        <v>0</v>
      </c>
      <c r="Q6320">
        <f t="shared" si="300"/>
        <v>1</v>
      </c>
      <c r="R6320">
        <f t="shared" si="301"/>
        <v>0</v>
      </c>
      <c r="S6320">
        <f t="shared" si="302"/>
        <v>0</v>
      </c>
    </row>
    <row r="6321" spans="15:19">
      <c r="O6321">
        <v>2</v>
      </c>
      <c r="P6321">
        <v>1</v>
      </c>
      <c r="Q6321">
        <f t="shared" si="300"/>
        <v>1</v>
      </c>
      <c r="R6321">
        <f t="shared" si="301"/>
        <v>0</v>
      </c>
      <c r="S6321">
        <f t="shared" si="302"/>
        <v>0</v>
      </c>
    </row>
    <row r="6322" spans="15:19">
      <c r="O6322">
        <v>1</v>
      </c>
      <c r="P6322">
        <v>4</v>
      </c>
      <c r="Q6322">
        <f t="shared" si="300"/>
        <v>0</v>
      </c>
      <c r="R6322">
        <f t="shared" si="301"/>
        <v>0</v>
      </c>
      <c r="S6322">
        <f t="shared" si="302"/>
        <v>1</v>
      </c>
    </row>
    <row r="6323" spans="15:19">
      <c r="O6323">
        <v>0</v>
      </c>
      <c r="P6323">
        <v>2</v>
      </c>
      <c r="Q6323">
        <f t="shared" si="300"/>
        <v>0</v>
      </c>
      <c r="R6323">
        <f t="shared" si="301"/>
        <v>0</v>
      </c>
      <c r="S6323">
        <f t="shared" si="302"/>
        <v>1</v>
      </c>
    </row>
    <row r="6324" spans="15:19">
      <c r="O6324">
        <v>0</v>
      </c>
      <c r="P6324">
        <v>2</v>
      </c>
      <c r="Q6324">
        <f t="shared" si="300"/>
        <v>0</v>
      </c>
      <c r="R6324">
        <f t="shared" si="301"/>
        <v>0</v>
      </c>
      <c r="S6324">
        <f t="shared" si="302"/>
        <v>1</v>
      </c>
    </row>
    <row r="6325" spans="15:19">
      <c r="O6325">
        <v>1</v>
      </c>
      <c r="P6325">
        <v>0</v>
      </c>
      <c r="Q6325">
        <f t="shared" si="300"/>
        <v>1</v>
      </c>
      <c r="R6325">
        <f t="shared" si="301"/>
        <v>0</v>
      </c>
      <c r="S6325">
        <f t="shared" si="302"/>
        <v>0</v>
      </c>
    </row>
    <row r="6326" spans="15:19">
      <c r="O6326">
        <v>2</v>
      </c>
      <c r="P6326">
        <v>4</v>
      </c>
      <c r="Q6326">
        <f t="shared" si="300"/>
        <v>0</v>
      </c>
      <c r="R6326">
        <f t="shared" si="301"/>
        <v>0</v>
      </c>
      <c r="S6326">
        <f t="shared" si="302"/>
        <v>1</v>
      </c>
    </row>
    <row r="6327" spans="15:19">
      <c r="O6327">
        <v>3</v>
      </c>
      <c r="P6327">
        <v>1</v>
      </c>
      <c r="Q6327">
        <f t="shared" si="300"/>
        <v>1</v>
      </c>
      <c r="R6327">
        <f t="shared" si="301"/>
        <v>0</v>
      </c>
      <c r="S6327">
        <f t="shared" si="302"/>
        <v>0</v>
      </c>
    </row>
    <row r="6328" spans="15:19">
      <c r="O6328">
        <v>3</v>
      </c>
      <c r="P6328">
        <v>1</v>
      </c>
      <c r="Q6328">
        <f t="shared" si="300"/>
        <v>1</v>
      </c>
      <c r="R6328">
        <f t="shared" si="301"/>
        <v>0</v>
      </c>
      <c r="S6328">
        <f t="shared" si="302"/>
        <v>0</v>
      </c>
    </row>
    <row r="6329" spans="15:19">
      <c r="O6329">
        <v>4</v>
      </c>
      <c r="P6329">
        <v>0</v>
      </c>
      <c r="Q6329">
        <f t="shared" si="300"/>
        <v>1</v>
      </c>
      <c r="R6329">
        <f t="shared" si="301"/>
        <v>0</v>
      </c>
      <c r="S6329">
        <f t="shared" si="302"/>
        <v>0</v>
      </c>
    </row>
    <row r="6330" spans="15:19">
      <c r="O6330">
        <v>1</v>
      </c>
      <c r="P6330">
        <v>0</v>
      </c>
      <c r="Q6330">
        <f t="shared" si="300"/>
        <v>1</v>
      </c>
      <c r="R6330">
        <f t="shared" si="301"/>
        <v>0</v>
      </c>
      <c r="S6330">
        <f t="shared" si="302"/>
        <v>0</v>
      </c>
    </row>
    <row r="6331" spans="15:19">
      <c r="O6331">
        <v>0</v>
      </c>
      <c r="P6331">
        <v>0</v>
      </c>
      <c r="Q6331">
        <f t="shared" si="300"/>
        <v>0</v>
      </c>
      <c r="R6331">
        <f t="shared" si="301"/>
        <v>1</v>
      </c>
      <c r="S6331">
        <f t="shared" si="302"/>
        <v>0</v>
      </c>
    </row>
    <row r="6332" spans="15:19">
      <c r="O6332">
        <v>2</v>
      </c>
      <c r="P6332">
        <v>2</v>
      </c>
      <c r="Q6332">
        <f t="shared" si="300"/>
        <v>0</v>
      </c>
      <c r="R6332">
        <f t="shared" si="301"/>
        <v>1</v>
      </c>
      <c r="S6332">
        <f t="shared" si="302"/>
        <v>0</v>
      </c>
    </row>
    <row r="6333" spans="15:19">
      <c r="O6333">
        <v>1</v>
      </c>
      <c r="P6333">
        <v>0</v>
      </c>
      <c r="Q6333">
        <f t="shared" si="300"/>
        <v>1</v>
      </c>
      <c r="R6333">
        <f t="shared" si="301"/>
        <v>0</v>
      </c>
      <c r="S6333">
        <f t="shared" si="302"/>
        <v>0</v>
      </c>
    </row>
    <row r="6334" spans="15:19">
      <c r="O6334">
        <v>1</v>
      </c>
      <c r="P6334">
        <v>1</v>
      </c>
      <c r="Q6334">
        <f t="shared" si="300"/>
        <v>0</v>
      </c>
      <c r="R6334">
        <f t="shared" si="301"/>
        <v>1</v>
      </c>
      <c r="S6334">
        <f t="shared" si="302"/>
        <v>0</v>
      </c>
    </row>
    <row r="6335" spans="15:19">
      <c r="O6335">
        <v>2</v>
      </c>
      <c r="P6335">
        <v>1</v>
      </c>
      <c r="Q6335">
        <f t="shared" si="300"/>
        <v>1</v>
      </c>
      <c r="R6335">
        <f t="shared" si="301"/>
        <v>0</v>
      </c>
      <c r="S6335">
        <f t="shared" si="302"/>
        <v>0</v>
      </c>
    </row>
    <row r="6336" spans="15:19">
      <c r="O6336">
        <v>1</v>
      </c>
      <c r="P6336">
        <v>0</v>
      </c>
      <c r="Q6336">
        <f t="shared" si="300"/>
        <v>1</v>
      </c>
      <c r="R6336">
        <f t="shared" si="301"/>
        <v>0</v>
      </c>
      <c r="S6336">
        <f t="shared" si="302"/>
        <v>0</v>
      </c>
    </row>
    <row r="6337" spans="15:19">
      <c r="O6337">
        <v>1</v>
      </c>
      <c r="P6337">
        <v>0</v>
      </c>
      <c r="Q6337">
        <f t="shared" si="300"/>
        <v>1</v>
      </c>
      <c r="R6337">
        <f t="shared" si="301"/>
        <v>0</v>
      </c>
      <c r="S6337">
        <f t="shared" si="302"/>
        <v>0</v>
      </c>
    </row>
    <row r="6338" spans="15:19">
      <c r="O6338">
        <v>2</v>
      </c>
      <c r="P6338">
        <v>3</v>
      </c>
      <c r="Q6338">
        <f t="shared" si="300"/>
        <v>0</v>
      </c>
      <c r="R6338">
        <f t="shared" si="301"/>
        <v>0</v>
      </c>
      <c r="S6338">
        <f t="shared" si="302"/>
        <v>1</v>
      </c>
    </row>
    <row r="6339" spans="15:19">
      <c r="O6339">
        <v>6</v>
      </c>
      <c r="P6339">
        <v>2</v>
      </c>
      <c r="Q6339">
        <f t="shared" si="300"/>
        <v>1</v>
      </c>
      <c r="R6339">
        <f t="shared" si="301"/>
        <v>0</v>
      </c>
      <c r="S6339">
        <f t="shared" si="302"/>
        <v>0</v>
      </c>
    </row>
    <row r="6340" spans="15:19">
      <c r="O6340">
        <v>4</v>
      </c>
      <c r="P6340">
        <v>0</v>
      </c>
      <c r="Q6340">
        <f t="shared" si="300"/>
        <v>1</v>
      </c>
      <c r="R6340">
        <f t="shared" si="301"/>
        <v>0</v>
      </c>
      <c r="S6340">
        <f t="shared" si="302"/>
        <v>0</v>
      </c>
    </row>
    <row r="6341" spans="15:19">
      <c r="O6341">
        <v>1</v>
      </c>
      <c r="P6341">
        <v>2</v>
      </c>
      <c r="Q6341">
        <f t="shared" si="300"/>
        <v>0</v>
      </c>
      <c r="R6341">
        <f t="shared" si="301"/>
        <v>0</v>
      </c>
      <c r="S6341">
        <f t="shared" si="302"/>
        <v>1</v>
      </c>
    </row>
    <row r="6342" spans="15:19">
      <c r="O6342">
        <v>2</v>
      </c>
      <c r="P6342">
        <v>1</v>
      </c>
      <c r="Q6342">
        <f t="shared" si="300"/>
        <v>1</v>
      </c>
      <c r="R6342">
        <f t="shared" si="301"/>
        <v>0</v>
      </c>
      <c r="S6342">
        <f t="shared" si="302"/>
        <v>0</v>
      </c>
    </row>
    <row r="6343" spans="15:19">
      <c r="O6343">
        <v>1</v>
      </c>
      <c r="P6343">
        <v>0</v>
      </c>
      <c r="Q6343">
        <f t="shared" si="300"/>
        <v>1</v>
      </c>
      <c r="R6343">
        <f t="shared" si="301"/>
        <v>0</v>
      </c>
      <c r="S6343">
        <f t="shared" si="302"/>
        <v>0</v>
      </c>
    </row>
    <row r="6344" spans="15:19">
      <c r="O6344">
        <v>3</v>
      </c>
      <c r="P6344">
        <v>1</v>
      </c>
      <c r="Q6344">
        <f t="shared" si="300"/>
        <v>1</v>
      </c>
      <c r="R6344">
        <f t="shared" si="301"/>
        <v>0</v>
      </c>
      <c r="S6344">
        <f t="shared" si="302"/>
        <v>0</v>
      </c>
    </row>
    <row r="6345" spans="15:19">
      <c r="O6345">
        <v>3</v>
      </c>
      <c r="P6345">
        <v>0</v>
      </c>
      <c r="Q6345">
        <f t="shared" si="300"/>
        <v>1</v>
      </c>
      <c r="R6345">
        <f t="shared" si="301"/>
        <v>0</v>
      </c>
      <c r="S6345">
        <f t="shared" si="302"/>
        <v>0</v>
      </c>
    </row>
    <row r="6346" spans="15:19">
      <c r="O6346">
        <v>2</v>
      </c>
      <c r="P6346">
        <v>0</v>
      </c>
      <c r="Q6346">
        <f t="shared" si="300"/>
        <v>1</v>
      </c>
      <c r="R6346">
        <f t="shared" si="301"/>
        <v>0</v>
      </c>
      <c r="S6346">
        <f t="shared" si="302"/>
        <v>0</v>
      </c>
    </row>
    <row r="6347" spans="15:19">
      <c r="O6347">
        <v>2</v>
      </c>
      <c r="P6347">
        <v>1</v>
      </c>
      <c r="Q6347">
        <f t="shared" si="300"/>
        <v>1</v>
      </c>
      <c r="R6347">
        <f t="shared" si="301"/>
        <v>0</v>
      </c>
      <c r="S6347">
        <f t="shared" si="302"/>
        <v>0</v>
      </c>
    </row>
    <row r="6348" spans="15:19">
      <c r="O6348">
        <v>0</v>
      </c>
      <c r="P6348">
        <v>1</v>
      </c>
      <c r="Q6348">
        <f t="shared" si="300"/>
        <v>0</v>
      </c>
      <c r="R6348">
        <f t="shared" si="301"/>
        <v>0</v>
      </c>
      <c r="S6348">
        <f t="shared" si="302"/>
        <v>1</v>
      </c>
    </row>
    <row r="6349" spans="15:19">
      <c r="O6349">
        <v>3</v>
      </c>
      <c r="P6349">
        <v>0</v>
      </c>
      <c r="Q6349">
        <f t="shared" si="300"/>
        <v>1</v>
      </c>
      <c r="R6349">
        <f t="shared" si="301"/>
        <v>0</v>
      </c>
      <c r="S6349">
        <f t="shared" si="302"/>
        <v>0</v>
      </c>
    </row>
    <row r="6350" spans="15:19">
      <c r="O6350">
        <v>0</v>
      </c>
      <c r="P6350">
        <v>1</v>
      </c>
      <c r="Q6350">
        <f t="shared" si="300"/>
        <v>0</v>
      </c>
      <c r="R6350">
        <f t="shared" si="301"/>
        <v>0</v>
      </c>
      <c r="S6350">
        <f t="shared" si="302"/>
        <v>1</v>
      </c>
    </row>
    <row r="6351" spans="15:19">
      <c r="O6351">
        <v>4</v>
      </c>
      <c r="P6351">
        <v>0</v>
      </c>
      <c r="Q6351">
        <f t="shared" si="300"/>
        <v>1</v>
      </c>
      <c r="R6351">
        <f t="shared" si="301"/>
        <v>0</v>
      </c>
      <c r="S6351">
        <f t="shared" si="302"/>
        <v>0</v>
      </c>
    </row>
    <row r="6352" spans="15:19">
      <c r="O6352">
        <v>2</v>
      </c>
      <c r="P6352">
        <v>2</v>
      </c>
      <c r="Q6352">
        <f t="shared" si="300"/>
        <v>0</v>
      </c>
      <c r="R6352">
        <f t="shared" si="301"/>
        <v>1</v>
      </c>
      <c r="S6352">
        <f t="shared" si="302"/>
        <v>0</v>
      </c>
    </row>
    <row r="6353" spans="15:19">
      <c r="O6353">
        <v>2</v>
      </c>
      <c r="P6353">
        <v>1</v>
      </c>
      <c r="Q6353">
        <f t="shared" si="300"/>
        <v>1</v>
      </c>
      <c r="R6353">
        <f t="shared" si="301"/>
        <v>0</v>
      </c>
      <c r="S6353">
        <f t="shared" si="302"/>
        <v>0</v>
      </c>
    </row>
    <row r="6354" spans="15:19">
      <c r="O6354">
        <v>1</v>
      </c>
      <c r="P6354">
        <v>1</v>
      </c>
      <c r="Q6354">
        <f t="shared" si="300"/>
        <v>0</v>
      </c>
      <c r="R6354">
        <f t="shared" si="301"/>
        <v>1</v>
      </c>
      <c r="S6354">
        <f t="shared" si="302"/>
        <v>0</v>
      </c>
    </row>
    <row r="6355" spans="15:19">
      <c r="O6355">
        <v>1</v>
      </c>
      <c r="P6355">
        <v>2</v>
      </c>
      <c r="Q6355">
        <f t="shared" si="300"/>
        <v>0</v>
      </c>
      <c r="R6355">
        <f t="shared" si="301"/>
        <v>0</v>
      </c>
      <c r="S6355">
        <f t="shared" si="302"/>
        <v>1</v>
      </c>
    </row>
    <row r="6356" spans="15:19">
      <c r="O6356">
        <v>4</v>
      </c>
      <c r="P6356">
        <v>1</v>
      </c>
      <c r="Q6356">
        <f t="shared" si="300"/>
        <v>1</v>
      </c>
      <c r="R6356">
        <f t="shared" si="301"/>
        <v>0</v>
      </c>
      <c r="S6356">
        <f t="shared" si="302"/>
        <v>0</v>
      </c>
    </row>
    <row r="6357" spans="15:19">
      <c r="O6357">
        <v>0</v>
      </c>
      <c r="P6357">
        <v>1</v>
      </c>
      <c r="Q6357">
        <f t="shared" si="300"/>
        <v>0</v>
      </c>
      <c r="R6357">
        <f t="shared" si="301"/>
        <v>0</v>
      </c>
      <c r="S6357">
        <f t="shared" si="302"/>
        <v>1</v>
      </c>
    </row>
    <row r="6358" spans="15:19">
      <c r="O6358">
        <v>1</v>
      </c>
      <c r="P6358">
        <v>0</v>
      </c>
      <c r="Q6358">
        <f t="shared" ref="Q6358:Q6421" si="303">IF(O6358&gt;P6358,1,0)</f>
        <v>1</v>
      </c>
      <c r="R6358">
        <f t="shared" ref="R6358:R6421" si="304">IF(O6358=P6358,1,0)</f>
        <v>0</v>
      </c>
      <c r="S6358">
        <f t="shared" ref="S6358:S6421" si="305">IF(O6358&lt;P6358,1,0)</f>
        <v>0</v>
      </c>
    </row>
    <row r="6359" spans="15:19">
      <c r="O6359">
        <v>3</v>
      </c>
      <c r="P6359">
        <v>1</v>
      </c>
      <c r="Q6359">
        <f t="shared" si="303"/>
        <v>1</v>
      </c>
      <c r="R6359">
        <f t="shared" si="304"/>
        <v>0</v>
      </c>
      <c r="S6359">
        <f t="shared" si="305"/>
        <v>0</v>
      </c>
    </row>
    <row r="6360" spans="15:19">
      <c r="O6360">
        <v>1</v>
      </c>
      <c r="P6360">
        <v>2</v>
      </c>
      <c r="Q6360">
        <f t="shared" si="303"/>
        <v>0</v>
      </c>
      <c r="R6360">
        <f t="shared" si="304"/>
        <v>0</v>
      </c>
      <c r="S6360">
        <f t="shared" si="305"/>
        <v>1</v>
      </c>
    </row>
    <row r="6361" spans="15:19">
      <c r="O6361">
        <v>2</v>
      </c>
      <c r="P6361">
        <v>0</v>
      </c>
      <c r="Q6361">
        <f t="shared" si="303"/>
        <v>1</v>
      </c>
      <c r="R6361">
        <f t="shared" si="304"/>
        <v>0</v>
      </c>
      <c r="S6361">
        <f t="shared" si="305"/>
        <v>0</v>
      </c>
    </row>
    <row r="6362" spans="15:19">
      <c r="O6362">
        <v>1</v>
      </c>
      <c r="P6362">
        <v>1</v>
      </c>
      <c r="Q6362">
        <f t="shared" si="303"/>
        <v>0</v>
      </c>
      <c r="R6362">
        <f t="shared" si="304"/>
        <v>1</v>
      </c>
      <c r="S6362">
        <f t="shared" si="305"/>
        <v>0</v>
      </c>
    </row>
    <row r="6363" spans="15:19">
      <c r="O6363">
        <v>2</v>
      </c>
      <c r="P6363">
        <v>0</v>
      </c>
      <c r="Q6363">
        <f t="shared" si="303"/>
        <v>1</v>
      </c>
      <c r="R6363">
        <f t="shared" si="304"/>
        <v>0</v>
      </c>
      <c r="S6363">
        <f t="shared" si="305"/>
        <v>0</v>
      </c>
    </row>
    <row r="6364" spans="15:19">
      <c r="O6364">
        <v>2</v>
      </c>
      <c r="P6364">
        <v>0</v>
      </c>
      <c r="Q6364">
        <f t="shared" si="303"/>
        <v>1</v>
      </c>
      <c r="R6364">
        <f t="shared" si="304"/>
        <v>0</v>
      </c>
      <c r="S6364">
        <f t="shared" si="305"/>
        <v>0</v>
      </c>
    </row>
    <row r="6365" spans="15:19">
      <c r="O6365">
        <v>2</v>
      </c>
      <c r="P6365">
        <v>1</v>
      </c>
      <c r="Q6365">
        <f t="shared" si="303"/>
        <v>1</v>
      </c>
      <c r="R6365">
        <f t="shared" si="304"/>
        <v>0</v>
      </c>
      <c r="S6365">
        <f t="shared" si="305"/>
        <v>0</v>
      </c>
    </row>
    <row r="6366" spans="15:19">
      <c r="O6366">
        <v>4</v>
      </c>
      <c r="P6366">
        <v>1</v>
      </c>
      <c r="Q6366">
        <f t="shared" si="303"/>
        <v>1</v>
      </c>
      <c r="R6366">
        <f t="shared" si="304"/>
        <v>0</v>
      </c>
      <c r="S6366">
        <f t="shared" si="305"/>
        <v>0</v>
      </c>
    </row>
    <row r="6367" spans="15:19">
      <c r="O6367">
        <v>0</v>
      </c>
      <c r="P6367">
        <v>0</v>
      </c>
      <c r="Q6367">
        <f t="shared" si="303"/>
        <v>0</v>
      </c>
      <c r="R6367">
        <f t="shared" si="304"/>
        <v>1</v>
      </c>
      <c r="S6367">
        <f t="shared" si="305"/>
        <v>0</v>
      </c>
    </row>
    <row r="6368" spans="15:19">
      <c r="O6368">
        <v>3</v>
      </c>
      <c r="P6368">
        <v>0</v>
      </c>
      <c r="Q6368">
        <f t="shared" si="303"/>
        <v>1</v>
      </c>
      <c r="R6368">
        <f t="shared" si="304"/>
        <v>0</v>
      </c>
      <c r="S6368">
        <f t="shared" si="305"/>
        <v>0</v>
      </c>
    </row>
    <row r="6369" spans="15:19">
      <c r="O6369">
        <v>4</v>
      </c>
      <c r="P6369">
        <v>2</v>
      </c>
      <c r="Q6369">
        <f t="shared" si="303"/>
        <v>1</v>
      </c>
      <c r="R6369">
        <f t="shared" si="304"/>
        <v>0</v>
      </c>
      <c r="S6369">
        <f t="shared" si="305"/>
        <v>0</v>
      </c>
    </row>
    <row r="6370" spans="15:19">
      <c r="O6370">
        <v>1</v>
      </c>
      <c r="P6370">
        <v>1</v>
      </c>
      <c r="Q6370">
        <f t="shared" si="303"/>
        <v>0</v>
      </c>
      <c r="R6370">
        <f t="shared" si="304"/>
        <v>1</v>
      </c>
      <c r="S6370">
        <f t="shared" si="305"/>
        <v>0</v>
      </c>
    </row>
    <row r="6371" spans="15:19">
      <c r="O6371">
        <v>1</v>
      </c>
      <c r="P6371">
        <v>0</v>
      </c>
      <c r="Q6371">
        <f t="shared" si="303"/>
        <v>1</v>
      </c>
      <c r="R6371">
        <f t="shared" si="304"/>
        <v>0</v>
      </c>
      <c r="S6371">
        <f t="shared" si="305"/>
        <v>0</v>
      </c>
    </row>
    <row r="6372" spans="15:19">
      <c r="O6372">
        <v>0</v>
      </c>
      <c r="P6372">
        <v>4</v>
      </c>
      <c r="Q6372">
        <f t="shared" si="303"/>
        <v>0</v>
      </c>
      <c r="R6372">
        <f t="shared" si="304"/>
        <v>0</v>
      </c>
      <c r="S6372">
        <f t="shared" si="305"/>
        <v>1</v>
      </c>
    </row>
    <row r="6373" spans="15:19">
      <c r="O6373">
        <v>2</v>
      </c>
      <c r="P6373">
        <v>3</v>
      </c>
      <c r="Q6373">
        <f t="shared" si="303"/>
        <v>0</v>
      </c>
      <c r="R6373">
        <f t="shared" si="304"/>
        <v>0</v>
      </c>
      <c r="S6373">
        <f t="shared" si="305"/>
        <v>1</v>
      </c>
    </row>
    <row r="6374" spans="15:19">
      <c r="O6374">
        <v>2</v>
      </c>
      <c r="P6374">
        <v>0</v>
      </c>
      <c r="Q6374">
        <f t="shared" si="303"/>
        <v>1</v>
      </c>
      <c r="R6374">
        <f t="shared" si="304"/>
        <v>0</v>
      </c>
      <c r="S6374">
        <f t="shared" si="305"/>
        <v>0</v>
      </c>
    </row>
    <row r="6375" spans="15:19">
      <c r="O6375">
        <v>2</v>
      </c>
      <c r="P6375">
        <v>2</v>
      </c>
      <c r="Q6375">
        <f t="shared" si="303"/>
        <v>0</v>
      </c>
      <c r="R6375">
        <f t="shared" si="304"/>
        <v>1</v>
      </c>
      <c r="S6375">
        <f t="shared" si="305"/>
        <v>0</v>
      </c>
    </row>
    <row r="6376" spans="15:19">
      <c r="O6376">
        <v>1</v>
      </c>
      <c r="P6376">
        <v>0</v>
      </c>
      <c r="Q6376">
        <f t="shared" si="303"/>
        <v>1</v>
      </c>
      <c r="R6376">
        <f t="shared" si="304"/>
        <v>0</v>
      </c>
      <c r="S6376">
        <f t="shared" si="305"/>
        <v>0</v>
      </c>
    </row>
    <row r="6377" spans="15:19">
      <c r="O6377">
        <v>2</v>
      </c>
      <c r="P6377">
        <v>1</v>
      </c>
      <c r="Q6377">
        <f t="shared" si="303"/>
        <v>1</v>
      </c>
      <c r="R6377">
        <f t="shared" si="304"/>
        <v>0</v>
      </c>
      <c r="S6377">
        <f t="shared" si="305"/>
        <v>0</v>
      </c>
    </row>
    <row r="6378" spans="15:19">
      <c r="O6378">
        <v>3</v>
      </c>
      <c r="P6378">
        <v>2</v>
      </c>
      <c r="Q6378">
        <f t="shared" si="303"/>
        <v>1</v>
      </c>
      <c r="R6378">
        <f t="shared" si="304"/>
        <v>0</v>
      </c>
      <c r="S6378">
        <f t="shared" si="305"/>
        <v>0</v>
      </c>
    </row>
    <row r="6379" spans="15:19">
      <c r="O6379">
        <v>3</v>
      </c>
      <c r="P6379">
        <v>1</v>
      </c>
      <c r="Q6379">
        <f t="shared" si="303"/>
        <v>1</v>
      </c>
      <c r="R6379">
        <f t="shared" si="304"/>
        <v>0</v>
      </c>
      <c r="S6379">
        <f t="shared" si="305"/>
        <v>0</v>
      </c>
    </row>
    <row r="6380" spans="15:19">
      <c r="O6380">
        <v>1</v>
      </c>
      <c r="P6380">
        <v>1</v>
      </c>
      <c r="Q6380">
        <f t="shared" si="303"/>
        <v>0</v>
      </c>
      <c r="R6380">
        <f t="shared" si="304"/>
        <v>1</v>
      </c>
      <c r="S6380">
        <f t="shared" si="305"/>
        <v>0</v>
      </c>
    </row>
    <row r="6381" spans="15:19">
      <c r="O6381">
        <v>3</v>
      </c>
      <c r="P6381">
        <v>2</v>
      </c>
      <c r="Q6381">
        <f t="shared" si="303"/>
        <v>1</v>
      </c>
      <c r="R6381">
        <f t="shared" si="304"/>
        <v>0</v>
      </c>
      <c r="S6381">
        <f t="shared" si="305"/>
        <v>0</v>
      </c>
    </row>
    <row r="6382" spans="15:19">
      <c r="O6382">
        <v>2</v>
      </c>
      <c r="P6382">
        <v>3</v>
      </c>
      <c r="Q6382">
        <f t="shared" si="303"/>
        <v>0</v>
      </c>
      <c r="R6382">
        <f t="shared" si="304"/>
        <v>0</v>
      </c>
      <c r="S6382">
        <f t="shared" si="305"/>
        <v>1</v>
      </c>
    </row>
    <row r="6383" spans="15:19">
      <c r="O6383">
        <v>2</v>
      </c>
      <c r="P6383">
        <v>0</v>
      </c>
      <c r="Q6383">
        <f t="shared" si="303"/>
        <v>1</v>
      </c>
      <c r="R6383">
        <f t="shared" si="304"/>
        <v>0</v>
      </c>
      <c r="S6383">
        <f t="shared" si="305"/>
        <v>0</v>
      </c>
    </row>
    <row r="6384" spans="15:19">
      <c r="O6384">
        <v>2</v>
      </c>
      <c r="P6384">
        <v>0</v>
      </c>
      <c r="Q6384">
        <f t="shared" si="303"/>
        <v>1</v>
      </c>
      <c r="R6384">
        <f t="shared" si="304"/>
        <v>0</v>
      </c>
      <c r="S6384">
        <f t="shared" si="305"/>
        <v>0</v>
      </c>
    </row>
    <row r="6385" spans="15:19">
      <c r="O6385">
        <v>0</v>
      </c>
      <c r="P6385">
        <v>1</v>
      </c>
      <c r="Q6385">
        <f t="shared" si="303"/>
        <v>0</v>
      </c>
      <c r="R6385">
        <f t="shared" si="304"/>
        <v>0</v>
      </c>
      <c r="S6385">
        <f t="shared" si="305"/>
        <v>1</v>
      </c>
    </row>
    <row r="6386" spans="15:19">
      <c r="O6386">
        <v>2</v>
      </c>
      <c r="P6386">
        <v>0</v>
      </c>
      <c r="Q6386">
        <f t="shared" si="303"/>
        <v>1</v>
      </c>
      <c r="R6386">
        <f t="shared" si="304"/>
        <v>0</v>
      </c>
      <c r="S6386">
        <f t="shared" si="305"/>
        <v>0</v>
      </c>
    </row>
    <row r="6387" spans="15:19">
      <c r="O6387">
        <v>1</v>
      </c>
      <c r="P6387">
        <v>1</v>
      </c>
      <c r="Q6387">
        <f t="shared" si="303"/>
        <v>0</v>
      </c>
      <c r="R6387">
        <f t="shared" si="304"/>
        <v>1</v>
      </c>
      <c r="S6387">
        <f t="shared" si="305"/>
        <v>0</v>
      </c>
    </row>
    <row r="6388" spans="15:19">
      <c r="O6388">
        <v>3</v>
      </c>
      <c r="P6388">
        <v>2</v>
      </c>
      <c r="Q6388">
        <f t="shared" si="303"/>
        <v>1</v>
      </c>
      <c r="R6388">
        <f t="shared" si="304"/>
        <v>0</v>
      </c>
      <c r="S6388">
        <f t="shared" si="305"/>
        <v>0</v>
      </c>
    </row>
    <row r="6389" spans="15:19">
      <c r="O6389">
        <v>1</v>
      </c>
      <c r="P6389">
        <v>0</v>
      </c>
      <c r="Q6389">
        <f t="shared" si="303"/>
        <v>1</v>
      </c>
      <c r="R6389">
        <f t="shared" si="304"/>
        <v>0</v>
      </c>
      <c r="S6389">
        <f t="shared" si="305"/>
        <v>0</v>
      </c>
    </row>
    <row r="6390" spans="15:19">
      <c r="O6390">
        <v>1</v>
      </c>
      <c r="P6390">
        <v>1</v>
      </c>
      <c r="Q6390">
        <f t="shared" si="303"/>
        <v>0</v>
      </c>
      <c r="R6390">
        <f t="shared" si="304"/>
        <v>1</v>
      </c>
      <c r="S6390">
        <f t="shared" si="305"/>
        <v>0</v>
      </c>
    </row>
    <row r="6391" spans="15:19">
      <c r="O6391">
        <v>2</v>
      </c>
      <c r="P6391">
        <v>1</v>
      </c>
      <c r="Q6391">
        <f t="shared" si="303"/>
        <v>1</v>
      </c>
      <c r="R6391">
        <f t="shared" si="304"/>
        <v>0</v>
      </c>
      <c r="S6391">
        <f t="shared" si="305"/>
        <v>0</v>
      </c>
    </row>
    <row r="6392" spans="15:19">
      <c r="O6392">
        <v>2</v>
      </c>
      <c r="P6392">
        <v>0</v>
      </c>
      <c r="Q6392">
        <f t="shared" si="303"/>
        <v>1</v>
      </c>
      <c r="R6392">
        <f t="shared" si="304"/>
        <v>0</v>
      </c>
      <c r="S6392">
        <f t="shared" si="305"/>
        <v>0</v>
      </c>
    </row>
    <row r="6393" spans="15:19">
      <c r="O6393">
        <v>3</v>
      </c>
      <c r="P6393">
        <v>1</v>
      </c>
      <c r="Q6393">
        <f t="shared" si="303"/>
        <v>1</v>
      </c>
      <c r="R6393">
        <f t="shared" si="304"/>
        <v>0</v>
      </c>
      <c r="S6393">
        <f t="shared" si="305"/>
        <v>0</v>
      </c>
    </row>
    <row r="6394" spans="15:19">
      <c r="O6394">
        <v>2</v>
      </c>
      <c r="P6394">
        <v>0</v>
      </c>
      <c r="Q6394">
        <f t="shared" si="303"/>
        <v>1</v>
      </c>
      <c r="R6394">
        <f t="shared" si="304"/>
        <v>0</v>
      </c>
      <c r="S6394">
        <f t="shared" si="305"/>
        <v>0</v>
      </c>
    </row>
    <row r="6395" spans="15:19">
      <c r="O6395">
        <v>2</v>
      </c>
      <c r="P6395">
        <v>1</v>
      </c>
      <c r="Q6395">
        <f t="shared" si="303"/>
        <v>1</v>
      </c>
      <c r="R6395">
        <f t="shared" si="304"/>
        <v>0</v>
      </c>
      <c r="S6395">
        <f t="shared" si="305"/>
        <v>0</v>
      </c>
    </row>
    <row r="6396" spans="15:19">
      <c r="O6396">
        <v>2</v>
      </c>
      <c r="P6396">
        <v>1</v>
      </c>
      <c r="Q6396">
        <f t="shared" si="303"/>
        <v>1</v>
      </c>
      <c r="R6396">
        <f t="shared" si="304"/>
        <v>0</v>
      </c>
      <c r="S6396">
        <f t="shared" si="305"/>
        <v>0</v>
      </c>
    </row>
    <row r="6397" spans="15:19">
      <c r="O6397">
        <v>0</v>
      </c>
      <c r="P6397">
        <v>1</v>
      </c>
      <c r="Q6397">
        <f t="shared" si="303"/>
        <v>0</v>
      </c>
      <c r="R6397">
        <f t="shared" si="304"/>
        <v>0</v>
      </c>
      <c r="S6397">
        <f t="shared" si="305"/>
        <v>1</v>
      </c>
    </row>
    <row r="6398" spans="15:19">
      <c r="O6398">
        <v>0</v>
      </c>
      <c r="P6398">
        <v>0</v>
      </c>
      <c r="Q6398">
        <f t="shared" si="303"/>
        <v>0</v>
      </c>
      <c r="R6398">
        <f t="shared" si="304"/>
        <v>1</v>
      </c>
      <c r="S6398">
        <f t="shared" si="305"/>
        <v>0</v>
      </c>
    </row>
    <row r="6399" spans="15:19">
      <c r="O6399">
        <v>3</v>
      </c>
      <c r="P6399">
        <v>0</v>
      </c>
      <c r="Q6399">
        <f t="shared" si="303"/>
        <v>1</v>
      </c>
      <c r="R6399">
        <f t="shared" si="304"/>
        <v>0</v>
      </c>
      <c r="S6399">
        <f t="shared" si="305"/>
        <v>0</v>
      </c>
    </row>
    <row r="6400" spans="15:19">
      <c r="O6400">
        <v>2</v>
      </c>
      <c r="P6400">
        <v>0</v>
      </c>
      <c r="Q6400">
        <f t="shared" si="303"/>
        <v>1</v>
      </c>
      <c r="R6400">
        <f t="shared" si="304"/>
        <v>0</v>
      </c>
      <c r="S6400">
        <f t="shared" si="305"/>
        <v>0</v>
      </c>
    </row>
    <row r="6401" spans="15:19">
      <c r="O6401">
        <v>3</v>
      </c>
      <c r="P6401">
        <v>2</v>
      </c>
      <c r="Q6401">
        <f t="shared" si="303"/>
        <v>1</v>
      </c>
      <c r="R6401">
        <f t="shared" si="304"/>
        <v>0</v>
      </c>
      <c r="S6401">
        <f t="shared" si="305"/>
        <v>0</v>
      </c>
    </row>
    <row r="6402" spans="15:19">
      <c r="O6402">
        <v>1</v>
      </c>
      <c r="P6402">
        <v>2</v>
      </c>
      <c r="Q6402">
        <f t="shared" si="303"/>
        <v>0</v>
      </c>
      <c r="R6402">
        <f t="shared" si="304"/>
        <v>0</v>
      </c>
      <c r="S6402">
        <f t="shared" si="305"/>
        <v>1</v>
      </c>
    </row>
    <row r="6403" spans="15:19">
      <c r="O6403">
        <v>0</v>
      </c>
      <c r="P6403">
        <v>1</v>
      </c>
      <c r="Q6403">
        <f t="shared" si="303"/>
        <v>0</v>
      </c>
      <c r="R6403">
        <f t="shared" si="304"/>
        <v>0</v>
      </c>
      <c r="S6403">
        <f t="shared" si="305"/>
        <v>1</v>
      </c>
    </row>
    <row r="6404" spans="15:19">
      <c r="O6404">
        <v>3</v>
      </c>
      <c r="P6404">
        <v>0</v>
      </c>
      <c r="Q6404">
        <f t="shared" si="303"/>
        <v>1</v>
      </c>
      <c r="R6404">
        <f t="shared" si="304"/>
        <v>0</v>
      </c>
      <c r="S6404">
        <f t="shared" si="305"/>
        <v>0</v>
      </c>
    </row>
    <row r="6405" spans="15:19">
      <c r="O6405">
        <v>2</v>
      </c>
      <c r="P6405">
        <v>2</v>
      </c>
      <c r="Q6405">
        <f t="shared" si="303"/>
        <v>0</v>
      </c>
      <c r="R6405">
        <f t="shared" si="304"/>
        <v>1</v>
      </c>
      <c r="S6405">
        <f t="shared" si="305"/>
        <v>0</v>
      </c>
    </row>
    <row r="6406" spans="15:19">
      <c r="O6406">
        <v>3</v>
      </c>
      <c r="P6406">
        <v>0</v>
      </c>
      <c r="Q6406">
        <f t="shared" si="303"/>
        <v>1</v>
      </c>
      <c r="R6406">
        <f t="shared" si="304"/>
        <v>0</v>
      </c>
      <c r="S6406">
        <f t="shared" si="305"/>
        <v>0</v>
      </c>
    </row>
    <row r="6407" spans="15:19">
      <c r="O6407">
        <v>3</v>
      </c>
      <c r="P6407">
        <v>0</v>
      </c>
      <c r="Q6407">
        <f t="shared" si="303"/>
        <v>1</v>
      </c>
      <c r="R6407">
        <f t="shared" si="304"/>
        <v>0</v>
      </c>
      <c r="S6407">
        <f t="shared" si="305"/>
        <v>0</v>
      </c>
    </row>
    <row r="6408" spans="15:19">
      <c r="O6408">
        <v>4</v>
      </c>
      <c r="P6408">
        <v>0</v>
      </c>
      <c r="Q6408">
        <f t="shared" si="303"/>
        <v>1</v>
      </c>
      <c r="R6408">
        <f t="shared" si="304"/>
        <v>0</v>
      </c>
      <c r="S6408">
        <f t="shared" si="305"/>
        <v>0</v>
      </c>
    </row>
    <row r="6409" spans="15:19">
      <c r="O6409">
        <v>3</v>
      </c>
      <c r="P6409">
        <v>0</v>
      </c>
      <c r="Q6409">
        <f t="shared" si="303"/>
        <v>1</v>
      </c>
      <c r="R6409">
        <f t="shared" si="304"/>
        <v>0</v>
      </c>
      <c r="S6409">
        <f t="shared" si="305"/>
        <v>0</v>
      </c>
    </row>
    <row r="6410" spans="15:19">
      <c r="O6410">
        <v>1</v>
      </c>
      <c r="P6410">
        <v>1</v>
      </c>
      <c r="Q6410">
        <f t="shared" si="303"/>
        <v>0</v>
      </c>
      <c r="R6410">
        <f t="shared" si="304"/>
        <v>1</v>
      </c>
      <c r="S6410">
        <f t="shared" si="305"/>
        <v>0</v>
      </c>
    </row>
    <row r="6411" spans="15:19">
      <c r="O6411">
        <v>0</v>
      </c>
      <c r="P6411">
        <v>0</v>
      </c>
      <c r="Q6411">
        <f t="shared" si="303"/>
        <v>0</v>
      </c>
      <c r="R6411">
        <f t="shared" si="304"/>
        <v>1</v>
      </c>
      <c r="S6411">
        <f t="shared" si="305"/>
        <v>0</v>
      </c>
    </row>
    <row r="6412" spans="15:19">
      <c r="O6412">
        <v>1</v>
      </c>
      <c r="P6412">
        <v>1</v>
      </c>
      <c r="Q6412">
        <f t="shared" si="303"/>
        <v>0</v>
      </c>
      <c r="R6412">
        <f t="shared" si="304"/>
        <v>1</v>
      </c>
      <c r="S6412">
        <f t="shared" si="305"/>
        <v>0</v>
      </c>
    </row>
    <row r="6413" spans="15:19">
      <c r="O6413">
        <v>4</v>
      </c>
      <c r="P6413">
        <v>1</v>
      </c>
      <c r="Q6413">
        <f t="shared" si="303"/>
        <v>1</v>
      </c>
      <c r="R6413">
        <f t="shared" si="304"/>
        <v>0</v>
      </c>
      <c r="S6413">
        <f t="shared" si="305"/>
        <v>0</v>
      </c>
    </row>
    <row r="6414" spans="15:19">
      <c r="O6414">
        <v>2</v>
      </c>
      <c r="P6414">
        <v>1</v>
      </c>
      <c r="Q6414">
        <f t="shared" si="303"/>
        <v>1</v>
      </c>
      <c r="R6414">
        <f t="shared" si="304"/>
        <v>0</v>
      </c>
      <c r="S6414">
        <f t="shared" si="305"/>
        <v>0</v>
      </c>
    </row>
    <row r="6415" spans="15:19">
      <c r="O6415">
        <v>1</v>
      </c>
      <c r="P6415">
        <v>0</v>
      </c>
      <c r="Q6415">
        <f t="shared" si="303"/>
        <v>1</v>
      </c>
      <c r="R6415">
        <f t="shared" si="304"/>
        <v>0</v>
      </c>
      <c r="S6415">
        <f t="shared" si="305"/>
        <v>0</v>
      </c>
    </row>
    <row r="6416" spans="15:19">
      <c r="O6416">
        <v>2</v>
      </c>
      <c r="P6416">
        <v>1</v>
      </c>
      <c r="Q6416">
        <f t="shared" si="303"/>
        <v>1</v>
      </c>
      <c r="R6416">
        <f t="shared" si="304"/>
        <v>0</v>
      </c>
      <c r="S6416">
        <f t="shared" si="305"/>
        <v>0</v>
      </c>
    </row>
    <row r="6417" spans="15:19">
      <c r="O6417">
        <v>1</v>
      </c>
      <c r="P6417">
        <v>0</v>
      </c>
      <c r="Q6417">
        <f t="shared" si="303"/>
        <v>1</v>
      </c>
      <c r="R6417">
        <f t="shared" si="304"/>
        <v>0</v>
      </c>
      <c r="S6417">
        <f t="shared" si="305"/>
        <v>0</v>
      </c>
    </row>
    <row r="6418" spans="15:19">
      <c r="O6418">
        <v>1</v>
      </c>
      <c r="P6418">
        <v>1</v>
      </c>
      <c r="Q6418">
        <f t="shared" si="303"/>
        <v>0</v>
      </c>
      <c r="R6418">
        <f t="shared" si="304"/>
        <v>1</v>
      </c>
      <c r="S6418">
        <f t="shared" si="305"/>
        <v>0</v>
      </c>
    </row>
    <row r="6419" spans="15:19">
      <c r="O6419">
        <v>3</v>
      </c>
      <c r="P6419">
        <v>0</v>
      </c>
      <c r="Q6419">
        <f t="shared" si="303"/>
        <v>1</v>
      </c>
      <c r="R6419">
        <f t="shared" si="304"/>
        <v>0</v>
      </c>
      <c r="S6419">
        <f t="shared" si="305"/>
        <v>0</v>
      </c>
    </row>
    <row r="6420" spans="15:19">
      <c r="O6420">
        <v>3</v>
      </c>
      <c r="P6420">
        <v>1</v>
      </c>
      <c r="Q6420">
        <f t="shared" si="303"/>
        <v>1</v>
      </c>
      <c r="R6420">
        <f t="shared" si="304"/>
        <v>0</v>
      </c>
      <c r="S6420">
        <f t="shared" si="305"/>
        <v>0</v>
      </c>
    </row>
    <row r="6421" spans="15:19">
      <c r="O6421">
        <v>2</v>
      </c>
      <c r="P6421">
        <v>3</v>
      </c>
      <c r="Q6421">
        <f t="shared" si="303"/>
        <v>0</v>
      </c>
      <c r="R6421">
        <f t="shared" si="304"/>
        <v>0</v>
      </c>
      <c r="S6421">
        <f t="shared" si="305"/>
        <v>1</v>
      </c>
    </row>
    <row r="6422" spans="15:19">
      <c r="O6422">
        <v>3</v>
      </c>
      <c r="P6422">
        <v>0</v>
      </c>
      <c r="Q6422">
        <f t="shared" ref="Q6422:Q6485" si="306">IF(O6422&gt;P6422,1,0)</f>
        <v>1</v>
      </c>
      <c r="R6422">
        <f t="shared" ref="R6422:R6485" si="307">IF(O6422=P6422,1,0)</f>
        <v>0</v>
      </c>
      <c r="S6422">
        <f t="shared" ref="S6422:S6485" si="308">IF(O6422&lt;P6422,1,0)</f>
        <v>0</v>
      </c>
    </row>
    <row r="6423" spans="15:19">
      <c r="O6423">
        <v>1</v>
      </c>
      <c r="P6423">
        <v>1</v>
      </c>
      <c r="Q6423">
        <f t="shared" si="306"/>
        <v>0</v>
      </c>
      <c r="R6423">
        <f t="shared" si="307"/>
        <v>1</v>
      </c>
      <c r="S6423">
        <f t="shared" si="308"/>
        <v>0</v>
      </c>
    </row>
    <row r="6424" spans="15:19">
      <c r="O6424">
        <v>1</v>
      </c>
      <c r="P6424">
        <v>1</v>
      </c>
      <c r="Q6424">
        <f t="shared" si="306"/>
        <v>0</v>
      </c>
      <c r="R6424">
        <f t="shared" si="307"/>
        <v>1</v>
      </c>
      <c r="S6424">
        <f t="shared" si="308"/>
        <v>0</v>
      </c>
    </row>
    <row r="6425" spans="15:19">
      <c r="O6425">
        <v>1</v>
      </c>
      <c r="P6425">
        <v>0</v>
      </c>
      <c r="Q6425">
        <f t="shared" si="306"/>
        <v>1</v>
      </c>
      <c r="R6425">
        <f t="shared" si="307"/>
        <v>0</v>
      </c>
      <c r="S6425">
        <f t="shared" si="308"/>
        <v>0</v>
      </c>
    </row>
    <row r="6426" spans="15:19">
      <c r="O6426">
        <v>1</v>
      </c>
      <c r="P6426">
        <v>1</v>
      </c>
      <c r="Q6426">
        <f t="shared" si="306"/>
        <v>0</v>
      </c>
      <c r="R6426">
        <f t="shared" si="307"/>
        <v>1</v>
      </c>
      <c r="S6426">
        <f t="shared" si="308"/>
        <v>0</v>
      </c>
    </row>
    <row r="6427" spans="15:19">
      <c r="O6427">
        <v>1</v>
      </c>
      <c r="P6427">
        <v>0</v>
      </c>
      <c r="Q6427">
        <f t="shared" si="306"/>
        <v>1</v>
      </c>
      <c r="R6427">
        <f t="shared" si="307"/>
        <v>0</v>
      </c>
      <c r="S6427">
        <f t="shared" si="308"/>
        <v>0</v>
      </c>
    </row>
    <row r="6428" spans="15:19">
      <c r="O6428">
        <v>2</v>
      </c>
      <c r="P6428">
        <v>0</v>
      </c>
      <c r="Q6428">
        <f t="shared" si="306"/>
        <v>1</v>
      </c>
      <c r="R6428">
        <f t="shared" si="307"/>
        <v>0</v>
      </c>
      <c r="S6428">
        <f t="shared" si="308"/>
        <v>0</v>
      </c>
    </row>
    <row r="6429" spans="15:19">
      <c r="O6429">
        <v>3</v>
      </c>
      <c r="P6429">
        <v>0</v>
      </c>
      <c r="Q6429">
        <f t="shared" si="306"/>
        <v>1</v>
      </c>
      <c r="R6429">
        <f t="shared" si="307"/>
        <v>0</v>
      </c>
      <c r="S6429">
        <f t="shared" si="308"/>
        <v>0</v>
      </c>
    </row>
    <row r="6430" spans="15:19">
      <c r="O6430">
        <v>4</v>
      </c>
      <c r="P6430">
        <v>0</v>
      </c>
      <c r="Q6430">
        <f t="shared" si="306"/>
        <v>1</v>
      </c>
      <c r="R6430">
        <f t="shared" si="307"/>
        <v>0</v>
      </c>
      <c r="S6430">
        <f t="shared" si="308"/>
        <v>0</v>
      </c>
    </row>
    <row r="6431" spans="15:19">
      <c r="O6431">
        <v>1</v>
      </c>
      <c r="P6431">
        <v>0</v>
      </c>
      <c r="Q6431">
        <f t="shared" si="306"/>
        <v>1</v>
      </c>
      <c r="R6431">
        <f t="shared" si="307"/>
        <v>0</v>
      </c>
      <c r="S6431">
        <f t="shared" si="308"/>
        <v>0</v>
      </c>
    </row>
    <row r="6432" spans="15:19">
      <c r="O6432">
        <v>2</v>
      </c>
      <c r="P6432">
        <v>2</v>
      </c>
      <c r="Q6432">
        <f t="shared" si="306"/>
        <v>0</v>
      </c>
      <c r="R6432">
        <f t="shared" si="307"/>
        <v>1</v>
      </c>
      <c r="S6432">
        <f t="shared" si="308"/>
        <v>0</v>
      </c>
    </row>
    <row r="6433" spans="15:19">
      <c r="O6433">
        <v>3</v>
      </c>
      <c r="P6433">
        <v>2</v>
      </c>
      <c r="Q6433">
        <f t="shared" si="306"/>
        <v>1</v>
      </c>
      <c r="R6433">
        <f t="shared" si="307"/>
        <v>0</v>
      </c>
      <c r="S6433">
        <f t="shared" si="308"/>
        <v>0</v>
      </c>
    </row>
    <row r="6434" spans="15:19">
      <c r="O6434">
        <v>2</v>
      </c>
      <c r="P6434">
        <v>4</v>
      </c>
      <c r="Q6434">
        <f t="shared" si="306"/>
        <v>0</v>
      </c>
      <c r="R6434">
        <f t="shared" si="307"/>
        <v>0</v>
      </c>
      <c r="S6434">
        <f t="shared" si="308"/>
        <v>1</v>
      </c>
    </row>
    <row r="6435" spans="15:19">
      <c r="O6435">
        <v>0</v>
      </c>
      <c r="P6435">
        <v>3</v>
      </c>
      <c r="Q6435">
        <f t="shared" si="306"/>
        <v>0</v>
      </c>
      <c r="R6435">
        <f t="shared" si="307"/>
        <v>0</v>
      </c>
      <c r="S6435">
        <f t="shared" si="308"/>
        <v>1</v>
      </c>
    </row>
    <row r="6436" spans="15:19">
      <c r="O6436">
        <v>0</v>
      </c>
      <c r="P6436">
        <v>3</v>
      </c>
      <c r="Q6436">
        <f t="shared" si="306"/>
        <v>0</v>
      </c>
      <c r="R6436">
        <f t="shared" si="307"/>
        <v>0</v>
      </c>
      <c r="S6436">
        <f t="shared" si="308"/>
        <v>1</v>
      </c>
    </row>
    <row r="6437" spans="15:19">
      <c r="O6437">
        <v>4</v>
      </c>
      <c r="P6437">
        <v>0</v>
      </c>
      <c r="Q6437">
        <f t="shared" si="306"/>
        <v>1</v>
      </c>
      <c r="R6437">
        <f t="shared" si="307"/>
        <v>0</v>
      </c>
      <c r="S6437">
        <f t="shared" si="308"/>
        <v>0</v>
      </c>
    </row>
    <row r="6438" spans="15:19">
      <c r="O6438">
        <v>3</v>
      </c>
      <c r="P6438">
        <v>0</v>
      </c>
      <c r="Q6438">
        <f t="shared" si="306"/>
        <v>1</v>
      </c>
      <c r="R6438">
        <f t="shared" si="307"/>
        <v>0</v>
      </c>
      <c r="S6438">
        <f t="shared" si="308"/>
        <v>0</v>
      </c>
    </row>
    <row r="6439" spans="15:19">
      <c r="O6439">
        <v>2</v>
      </c>
      <c r="P6439">
        <v>0</v>
      </c>
      <c r="Q6439">
        <f t="shared" si="306"/>
        <v>1</v>
      </c>
      <c r="R6439">
        <f t="shared" si="307"/>
        <v>0</v>
      </c>
      <c r="S6439">
        <f t="shared" si="308"/>
        <v>0</v>
      </c>
    </row>
    <row r="6440" spans="15:19">
      <c r="O6440">
        <v>2</v>
      </c>
      <c r="P6440">
        <v>0</v>
      </c>
      <c r="Q6440">
        <f t="shared" si="306"/>
        <v>1</v>
      </c>
      <c r="R6440">
        <f t="shared" si="307"/>
        <v>0</v>
      </c>
      <c r="S6440">
        <f t="shared" si="308"/>
        <v>0</v>
      </c>
    </row>
    <row r="6441" spans="15:19">
      <c r="O6441">
        <v>0</v>
      </c>
      <c r="P6441">
        <v>2</v>
      </c>
      <c r="Q6441">
        <f t="shared" si="306"/>
        <v>0</v>
      </c>
      <c r="R6441">
        <f t="shared" si="307"/>
        <v>0</v>
      </c>
      <c r="S6441">
        <f t="shared" si="308"/>
        <v>1</v>
      </c>
    </row>
    <row r="6442" spans="15:19">
      <c r="O6442">
        <v>2</v>
      </c>
      <c r="P6442">
        <v>1</v>
      </c>
      <c r="Q6442">
        <f t="shared" si="306"/>
        <v>1</v>
      </c>
      <c r="R6442">
        <f t="shared" si="307"/>
        <v>0</v>
      </c>
      <c r="S6442">
        <f t="shared" si="308"/>
        <v>0</v>
      </c>
    </row>
    <row r="6443" spans="15:19">
      <c r="O6443">
        <v>5</v>
      </c>
      <c r="P6443">
        <v>5</v>
      </c>
      <c r="Q6443">
        <f t="shared" si="306"/>
        <v>0</v>
      </c>
      <c r="R6443">
        <f t="shared" si="307"/>
        <v>1</v>
      </c>
      <c r="S6443">
        <f t="shared" si="308"/>
        <v>0</v>
      </c>
    </row>
    <row r="6444" spans="15:19">
      <c r="O6444">
        <v>0</v>
      </c>
      <c r="P6444">
        <v>1</v>
      </c>
      <c r="Q6444">
        <f t="shared" si="306"/>
        <v>0</v>
      </c>
      <c r="R6444">
        <f t="shared" si="307"/>
        <v>0</v>
      </c>
      <c r="S6444">
        <f t="shared" si="308"/>
        <v>1</v>
      </c>
    </row>
    <row r="6445" spans="15:19">
      <c r="O6445">
        <v>2</v>
      </c>
      <c r="P6445">
        <v>1</v>
      </c>
      <c r="Q6445">
        <f t="shared" si="306"/>
        <v>1</v>
      </c>
      <c r="R6445">
        <f t="shared" si="307"/>
        <v>0</v>
      </c>
      <c r="S6445">
        <f t="shared" si="308"/>
        <v>0</v>
      </c>
    </row>
    <row r="6446" spans="15:19">
      <c r="O6446">
        <v>0</v>
      </c>
      <c r="P6446">
        <v>1</v>
      </c>
      <c r="Q6446">
        <f t="shared" si="306"/>
        <v>0</v>
      </c>
      <c r="R6446">
        <f t="shared" si="307"/>
        <v>0</v>
      </c>
      <c r="S6446">
        <f t="shared" si="308"/>
        <v>1</v>
      </c>
    </row>
    <row r="6447" spans="15:19">
      <c r="O6447">
        <v>3</v>
      </c>
      <c r="P6447">
        <v>1</v>
      </c>
      <c r="Q6447">
        <f t="shared" si="306"/>
        <v>1</v>
      </c>
      <c r="R6447">
        <f t="shared" si="307"/>
        <v>0</v>
      </c>
      <c r="S6447">
        <f t="shared" si="308"/>
        <v>0</v>
      </c>
    </row>
    <row r="6448" spans="15:19">
      <c r="O6448">
        <v>0</v>
      </c>
      <c r="P6448">
        <v>1</v>
      </c>
      <c r="Q6448">
        <f t="shared" si="306"/>
        <v>0</v>
      </c>
      <c r="R6448">
        <f t="shared" si="307"/>
        <v>0</v>
      </c>
      <c r="S6448">
        <f t="shared" si="308"/>
        <v>1</v>
      </c>
    </row>
    <row r="6449" spans="15:19">
      <c r="O6449">
        <v>1</v>
      </c>
      <c r="P6449">
        <v>3</v>
      </c>
      <c r="Q6449">
        <f t="shared" si="306"/>
        <v>0</v>
      </c>
      <c r="R6449">
        <f t="shared" si="307"/>
        <v>0</v>
      </c>
      <c r="S6449">
        <f t="shared" si="308"/>
        <v>1</v>
      </c>
    </row>
    <row r="6450" spans="15:19">
      <c r="O6450">
        <v>2</v>
      </c>
      <c r="P6450">
        <v>1</v>
      </c>
      <c r="Q6450">
        <f t="shared" si="306"/>
        <v>1</v>
      </c>
      <c r="R6450">
        <f t="shared" si="307"/>
        <v>0</v>
      </c>
      <c r="S6450">
        <f t="shared" si="308"/>
        <v>0</v>
      </c>
    </row>
    <row r="6451" spans="15:19">
      <c r="O6451">
        <v>2</v>
      </c>
      <c r="P6451">
        <v>0</v>
      </c>
      <c r="Q6451">
        <f t="shared" si="306"/>
        <v>1</v>
      </c>
      <c r="R6451">
        <f t="shared" si="307"/>
        <v>0</v>
      </c>
      <c r="S6451">
        <f t="shared" si="308"/>
        <v>0</v>
      </c>
    </row>
    <row r="6452" spans="15:19">
      <c r="O6452">
        <v>0</v>
      </c>
      <c r="P6452">
        <v>1</v>
      </c>
      <c r="Q6452">
        <f t="shared" si="306"/>
        <v>0</v>
      </c>
      <c r="R6452">
        <f t="shared" si="307"/>
        <v>0</v>
      </c>
      <c r="S6452">
        <f t="shared" si="308"/>
        <v>1</v>
      </c>
    </row>
    <row r="6453" spans="15:19">
      <c r="O6453">
        <v>1</v>
      </c>
      <c r="P6453">
        <v>1</v>
      </c>
      <c r="Q6453">
        <f t="shared" si="306"/>
        <v>0</v>
      </c>
      <c r="R6453">
        <f t="shared" si="307"/>
        <v>1</v>
      </c>
      <c r="S6453">
        <f t="shared" si="308"/>
        <v>0</v>
      </c>
    </row>
    <row r="6454" spans="15:19">
      <c r="O6454">
        <v>0</v>
      </c>
      <c r="P6454">
        <v>1</v>
      </c>
      <c r="Q6454">
        <f t="shared" si="306"/>
        <v>0</v>
      </c>
      <c r="R6454">
        <f t="shared" si="307"/>
        <v>0</v>
      </c>
      <c r="S6454">
        <f t="shared" si="308"/>
        <v>1</v>
      </c>
    </row>
    <row r="6455" spans="15:19">
      <c r="O6455">
        <v>1</v>
      </c>
      <c r="P6455">
        <v>0</v>
      </c>
      <c r="Q6455">
        <f t="shared" si="306"/>
        <v>1</v>
      </c>
      <c r="R6455">
        <f t="shared" si="307"/>
        <v>0</v>
      </c>
      <c r="S6455">
        <f t="shared" si="308"/>
        <v>0</v>
      </c>
    </row>
    <row r="6456" spans="15:19">
      <c r="O6456">
        <v>1</v>
      </c>
      <c r="P6456">
        <v>2</v>
      </c>
      <c r="Q6456">
        <f t="shared" si="306"/>
        <v>0</v>
      </c>
      <c r="R6456">
        <f t="shared" si="307"/>
        <v>0</v>
      </c>
      <c r="S6456">
        <f t="shared" si="308"/>
        <v>1</v>
      </c>
    </row>
    <row r="6457" spans="15:19">
      <c r="O6457">
        <v>0</v>
      </c>
      <c r="P6457">
        <v>0</v>
      </c>
      <c r="Q6457">
        <f t="shared" si="306"/>
        <v>0</v>
      </c>
      <c r="R6457">
        <f t="shared" si="307"/>
        <v>1</v>
      </c>
      <c r="S6457">
        <f t="shared" si="308"/>
        <v>0</v>
      </c>
    </row>
    <row r="6458" spans="15:19">
      <c r="O6458">
        <v>2</v>
      </c>
      <c r="P6458">
        <v>3</v>
      </c>
      <c r="Q6458">
        <f t="shared" si="306"/>
        <v>0</v>
      </c>
      <c r="R6458">
        <f t="shared" si="307"/>
        <v>0</v>
      </c>
      <c r="S6458">
        <f t="shared" si="308"/>
        <v>1</v>
      </c>
    </row>
    <row r="6459" spans="15:19">
      <c r="O6459">
        <v>3</v>
      </c>
      <c r="P6459">
        <v>1</v>
      </c>
      <c r="Q6459">
        <f t="shared" si="306"/>
        <v>1</v>
      </c>
      <c r="R6459">
        <f t="shared" si="307"/>
        <v>0</v>
      </c>
      <c r="S6459">
        <f t="shared" si="308"/>
        <v>0</v>
      </c>
    </row>
    <row r="6460" spans="15:19">
      <c r="O6460">
        <v>2</v>
      </c>
      <c r="P6460">
        <v>0</v>
      </c>
      <c r="Q6460">
        <f t="shared" si="306"/>
        <v>1</v>
      </c>
      <c r="R6460">
        <f t="shared" si="307"/>
        <v>0</v>
      </c>
      <c r="S6460">
        <f t="shared" si="308"/>
        <v>0</v>
      </c>
    </row>
    <row r="6461" spans="15:19">
      <c r="O6461">
        <v>2</v>
      </c>
      <c r="P6461">
        <v>2</v>
      </c>
      <c r="Q6461">
        <f t="shared" si="306"/>
        <v>0</v>
      </c>
      <c r="R6461">
        <f t="shared" si="307"/>
        <v>1</v>
      </c>
      <c r="S6461">
        <f t="shared" si="308"/>
        <v>0</v>
      </c>
    </row>
    <row r="6462" spans="15:19">
      <c r="O6462">
        <v>1</v>
      </c>
      <c r="P6462">
        <v>0</v>
      </c>
      <c r="Q6462">
        <f t="shared" si="306"/>
        <v>1</v>
      </c>
      <c r="R6462">
        <f t="shared" si="307"/>
        <v>0</v>
      </c>
      <c r="S6462">
        <f t="shared" si="308"/>
        <v>0</v>
      </c>
    </row>
    <row r="6463" spans="15:19">
      <c r="O6463">
        <v>2</v>
      </c>
      <c r="P6463">
        <v>0</v>
      </c>
      <c r="Q6463">
        <f t="shared" si="306"/>
        <v>1</v>
      </c>
      <c r="R6463">
        <f t="shared" si="307"/>
        <v>0</v>
      </c>
      <c r="S6463">
        <f t="shared" si="308"/>
        <v>0</v>
      </c>
    </row>
    <row r="6464" spans="15:19">
      <c r="O6464">
        <v>2</v>
      </c>
      <c r="P6464">
        <v>1</v>
      </c>
      <c r="Q6464">
        <f t="shared" si="306"/>
        <v>1</v>
      </c>
      <c r="R6464">
        <f t="shared" si="307"/>
        <v>0</v>
      </c>
      <c r="S6464">
        <f t="shared" si="308"/>
        <v>0</v>
      </c>
    </row>
    <row r="6465" spans="15:19">
      <c r="O6465">
        <v>4</v>
      </c>
      <c r="P6465">
        <v>1</v>
      </c>
      <c r="Q6465">
        <f t="shared" si="306"/>
        <v>1</v>
      </c>
      <c r="R6465">
        <f t="shared" si="307"/>
        <v>0</v>
      </c>
      <c r="S6465">
        <f t="shared" si="308"/>
        <v>0</v>
      </c>
    </row>
    <row r="6466" spans="15:19">
      <c r="O6466">
        <v>2</v>
      </c>
      <c r="P6466">
        <v>0</v>
      </c>
      <c r="Q6466">
        <f t="shared" si="306"/>
        <v>1</v>
      </c>
      <c r="R6466">
        <f t="shared" si="307"/>
        <v>0</v>
      </c>
      <c r="S6466">
        <f t="shared" si="308"/>
        <v>0</v>
      </c>
    </row>
    <row r="6467" spans="15:19">
      <c r="O6467">
        <v>0</v>
      </c>
      <c r="P6467">
        <v>1</v>
      </c>
      <c r="Q6467">
        <f t="shared" si="306"/>
        <v>0</v>
      </c>
      <c r="R6467">
        <f t="shared" si="307"/>
        <v>0</v>
      </c>
      <c r="S6467">
        <f t="shared" si="308"/>
        <v>1</v>
      </c>
    </row>
    <row r="6468" spans="15:19">
      <c r="O6468">
        <v>1</v>
      </c>
      <c r="P6468">
        <v>1</v>
      </c>
      <c r="Q6468">
        <f t="shared" si="306"/>
        <v>0</v>
      </c>
      <c r="R6468">
        <f t="shared" si="307"/>
        <v>1</v>
      </c>
      <c r="S6468">
        <f t="shared" si="308"/>
        <v>0</v>
      </c>
    </row>
    <row r="6469" spans="15:19">
      <c r="O6469">
        <v>4</v>
      </c>
      <c r="P6469">
        <v>0</v>
      </c>
      <c r="Q6469">
        <f t="shared" si="306"/>
        <v>1</v>
      </c>
      <c r="R6469">
        <f t="shared" si="307"/>
        <v>0</v>
      </c>
      <c r="S6469">
        <f t="shared" si="308"/>
        <v>0</v>
      </c>
    </row>
    <row r="6470" spans="15:19">
      <c r="O6470">
        <v>1</v>
      </c>
      <c r="P6470">
        <v>1</v>
      </c>
      <c r="Q6470">
        <f t="shared" si="306"/>
        <v>0</v>
      </c>
      <c r="R6470">
        <f t="shared" si="307"/>
        <v>1</v>
      </c>
      <c r="S6470">
        <f t="shared" si="308"/>
        <v>0</v>
      </c>
    </row>
    <row r="6471" spans="15:19">
      <c r="O6471">
        <v>4</v>
      </c>
      <c r="P6471">
        <v>0</v>
      </c>
      <c r="Q6471">
        <f t="shared" si="306"/>
        <v>1</v>
      </c>
      <c r="R6471">
        <f t="shared" si="307"/>
        <v>0</v>
      </c>
      <c r="S6471">
        <f t="shared" si="308"/>
        <v>0</v>
      </c>
    </row>
    <row r="6472" spans="15:19">
      <c r="O6472">
        <v>3</v>
      </c>
      <c r="P6472">
        <v>1</v>
      </c>
      <c r="Q6472">
        <f t="shared" si="306"/>
        <v>1</v>
      </c>
      <c r="R6472">
        <f t="shared" si="307"/>
        <v>0</v>
      </c>
      <c r="S6472">
        <f t="shared" si="308"/>
        <v>0</v>
      </c>
    </row>
    <row r="6473" spans="15:19">
      <c r="O6473">
        <v>2</v>
      </c>
      <c r="P6473">
        <v>2</v>
      </c>
      <c r="Q6473">
        <f t="shared" si="306"/>
        <v>0</v>
      </c>
      <c r="R6473">
        <f t="shared" si="307"/>
        <v>1</v>
      </c>
      <c r="S6473">
        <f t="shared" si="308"/>
        <v>0</v>
      </c>
    </row>
    <row r="6474" spans="15:19">
      <c r="O6474">
        <v>1</v>
      </c>
      <c r="P6474">
        <v>0</v>
      </c>
      <c r="Q6474">
        <f t="shared" si="306"/>
        <v>1</v>
      </c>
      <c r="R6474">
        <f t="shared" si="307"/>
        <v>0</v>
      </c>
      <c r="S6474">
        <f t="shared" si="308"/>
        <v>0</v>
      </c>
    </row>
    <row r="6475" spans="15:19">
      <c r="O6475">
        <v>2</v>
      </c>
      <c r="P6475">
        <v>1</v>
      </c>
      <c r="Q6475">
        <f t="shared" si="306"/>
        <v>1</v>
      </c>
      <c r="R6475">
        <f t="shared" si="307"/>
        <v>0</v>
      </c>
      <c r="S6475">
        <f t="shared" si="308"/>
        <v>0</v>
      </c>
    </row>
    <row r="6476" spans="15:19">
      <c r="O6476">
        <v>3</v>
      </c>
      <c r="P6476">
        <v>0</v>
      </c>
      <c r="Q6476">
        <f t="shared" si="306"/>
        <v>1</v>
      </c>
      <c r="R6476">
        <f t="shared" si="307"/>
        <v>0</v>
      </c>
      <c r="S6476">
        <f t="shared" si="308"/>
        <v>0</v>
      </c>
    </row>
    <row r="6477" spans="15:19">
      <c r="O6477">
        <v>1</v>
      </c>
      <c r="P6477">
        <v>0</v>
      </c>
      <c r="Q6477">
        <f t="shared" si="306"/>
        <v>1</v>
      </c>
      <c r="R6477">
        <f t="shared" si="307"/>
        <v>0</v>
      </c>
      <c r="S6477">
        <f t="shared" si="308"/>
        <v>0</v>
      </c>
    </row>
    <row r="6478" spans="15:19">
      <c r="O6478">
        <v>3</v>
      </c>
      <c r="P6478">
        <v>0</v>
      </c>
      <c r="Q6478">
        <f t="shared" si="306"/>
        <v>1</v>
      </c>
      <c r="R6478">
        <f t="shared" si="307"/>
        <v>0</v>
      </c>
      <c r="S6478">
        <f t="shared" si="308"/>
        <v>0</v>
      </c>
    </row>
    <row r="6479" spans="15:19">
      <c r="O6479">
        <v>2</v>
      </c>
      <c r="P6479">
        <v>2</v>
      </c>
      <c r="Q6479">
        <f t="shared" si="306"/>
        <v>0</v>
      </c>
      <c r="R6479">
        <f t="shared" si="307"/>
        <v>1</v>
      </c>
      <c r="S6479">
        <f t="shared" si="308"/>
        <v>0</v>
      </c>
    </row>
    <row r="6480" spans="15:19">
      <c r="O6480">
        <v>1</v>
      </c>
      <c r="P6480">
        <v>1</v>
      </c>
      <c r="Q6480">
        <f t="shared" si="306"/>
        <v>0</v>
      </c>
      <c r="R6480">
        <f t="shared" si="307"/>
        <v>1</v>
      </c>
      <c r="S6480">
        <f t="shared" si="308"/>
        <v>0</v>
      </c>
    </row>
    <row r="6481" spans="15:19">
      <c r="O6481">
        <v>1</v>
      </c>
      <c r="P6481">
        <v>0</v>
      </c>
      <c r="Q6481">
        <f t="shared" si="306"/>
        <v>1</v>
      </c>
      <c r="R6481">
        <f t="shared" si="307"/>
        <v>0</v>
      </c>
      <c r="S6481">
        <f t="shared" si="308"/>
        <v>0</v>
      </c>
    </row>
    <row r="6482" spans="15:19">
      <c r="O6482">
        <v>2</v>
      </c>
      <c r="P6482">
        <v>0</v>
      </c>
      <c r="Q6482">
        <f t="shared" si="306"/>
        <v>1</v>
      </c>
      <c r="R6482">
        <f t="shared" si="307"/>
        <v>0</v>
      </c>
      <c r="S6482">
        <f t="shared" si="308"/>
        <v>0</v>
      </c>
    </row>
    <row r="6483" spans="15:19">
      <c r="O6483">
        <v>1</v>
      </c>
      <c r="P6483">
        <v>1</v>
      </c>
      <c r="Q6483">
        <f t="shared" si="306"/>
        <v>0</v>
      </c>
      <c r="R6483">
        <f t="shared" si="307"/>
        <v>1</v>
      </c>
      <c r="S6483">
        <f t="shared" si="308"/>
        <v>0</v>
      </c>
    </row>
    <row r="6484" spans="15:19">
      <c r="O6484">
        <v>1</v>
      </c>
      <c r="P6484">
        <v>1</v>
      </c>
      <c r="Q6484">
        <f t="shared" si="306"/>
        <v>0</v>
      </c>
      <c r="R6484">
        <f t="shared" si="307"/>
        <v>1</v>
      </c>
      <c r="S6484">
        <f t="shared" si="308"/>
        <v>0</v>
      </c>
    </row>
    <row r="6485" spans="15:19">
      <c r="O6485">
        <v>1</v>
      </c>
      <c r="P6485">
        <v>0</v>
      </c>
      <c r="Q6485">
        <f t="shared" si="306"/>
        <v>1</v>
      </c>
      <c r="R6485">
        <f t="shared" si="307"/>
        <v>0</v>
      </c>
      <c r="S6485">
        <f t="shared" si="308"/>
        <v>0</v>
      </c>
    </row>
    <row r="6486" spans="15:19">
      <c r="O6486">
        <v>0</v>
      </c>
      <c r="P6486">
        <v>2</v>
      </c>
      <c r="Q6486">
        <f t="shared" ref="Q6486:Q6549" si="309">IF(O6486&gt;P6486,1,0)</f>
        <v>0</v>
      </c>
      <c r="R6486">
        <f t="shared" ref="R6486:R6549" si="310">IF(O6486=P6486,1,0)</f>
        <v>0</v>
      </c>
      <c r="S6486">
        <f t="shared" ref="S6486:S6549" si="311">IF(O6486&lt;P6486,1,0)</f>
        <v>1</v>
      </c>
    </row>
    <row r="6487" spans="15:19">
      <c r="O6487">
        <v>0</v>
      </c>
      <c r="P6487">
        <v>1</v>
      </c>
      <c r="Q6487">
        <f t="shared" si="309"/>
        <v>0</v>
      </c>
      <c r="R6487">
        <f t="shared" si="310"/>
        <v>0</v>
      </c>
      <c r="S6487">
        <f t="shared" si="311"/>
        <v>1</v>
      </c>
    </row>
    <row r="6488" spans="15:19">
      <c r="O6488">
        <v>3</v>
      </c>
      <c r="P6488">
        <v>1</v>
      </c>
      <c r="Q6488">
        <f t="shared" si="309"/>
        <v>1</v>
      </c>
      <c r="R6488">
        <f t="shared" si="310"/>
        <v>0</v>
      </c>
      <c r="S6488">
        <f t="shared" si="311"/>
        <v>0</v>
      </c>
    </row>
    <row r="6489" spans="15:19">
      <c r="O6489">
        <v>3</v>
      </c>
      <c r="P6489">
        <v>2</v>
      </c>
      <c r="Q6489">
        <f t="shared" si="309"/>
        <v>1</v>
      </c>
      <c r="R6489">
        <f t="shared" si="310"/>
        <v>0</v>
      </c>
      <c r="S6489">
        <f t="shared" si="311"/>
        <v>0</v>
      </c>
    </row>
    <row r="6490" spans="15:19">
      <c r="O6490">
        <v>1</v>
      </c>
      <c r="P6490">
        <v>2</v>
      </c>
      <c r="Q6490">
        <f t="shared" si="309"/>
        <v>0</v>
      </c>
      <c r="R6490">
        <f t="shared" si="310"/>
        <v>0</v>
      </c>
      <c r="S6490">
        <f t="shared" si="311"/>
        <v>1</v>
      </c>
    </row>
    <row r="6491" spans="15:19">
      <c r="O6491">
        <v>0</v>
      </c>
      <c r="P6491">
        <v>2</v>
      </c>
      <c r="Q6491">
        <f t="shared" si="309"/>
        <v>0</v>
      </c>
      <c r="R6491">
        <f t="shared" si="310"/>
        <v>0</v>
      </c>
      <c r="S6491">
        <f t="shared" si="311"/>
        <v>1</v>
      </c>
    </row>
    <row r="6492" spans="15:19">
      <c r="O6492">
        <v>0</v>
      </c>
      <c r="P6492">
        <v>1</v>
      </c>
      <c r="Q6492">
        <f t="shared" si="309"/>
        <v>0</v>
      </c>
      <c r="R6492">
        <f t="shared" si="310"/>
        <v>0</v>
      </c>
      <c r="S6492">
        <f t="shared" si="311"/>
        <v>1</v>
      </c>
    </row>
    <row r="6493" spans="15:19">
      <c r="O6493">
        <v>3</v>
      </c>
      <c r="P6493">
        <v>0</v>
      </c>
      <c r="Q6493">
        <f t="shared" si="309"/>
        <v>1</v>
      </c>
      <c r="R6493">
        <f t="shared" si="310"/>
        <v>0</v>
      </c>
      <c r="S6493">
        <f t="shared" si="311"/>
        <v>0</v>
      </c>
    </row>
    <row r="6494" spans="15:19">
      <c r="O6494">
        <v>0</v>
      </c>
      <c r="P6494">
        <v>0</v>
      </c>
      <c r="Q6494">
        <f t="shared" si="309"/>
        <v>0</v>
      </c>
      <c r="R6494">
        <f t="shared" si="310"/>
        <v>1</v>
      </c>
      <c r="S6494">
        <f t="shared" si="311"/>
        <v>0</v>
      </c>
    </row>
    <row r="6495" spans="15:19">
      <c r="O6495">
        <v>1</v>
      </c>
      <c r="P6495">
        <v>0</v>
      </c>
      <c r="Q6495">
        <f t="shared" si="309"/>
        <v>1</v>
      </c>
      <c r="R6495">
        <f t="shared" si="310"/>
        <v>0</v>
      </c>
      <c r="S6495">
        <f t="shared" si="311"/>
        <v>0</v>
      </c>
    </row>
    <row r="6496" spans="15:19">
      <c r="O6496">
        <v>1</v>
      </c>
      <c r="P6496">
        <v>0</v>
      </c>
      <c r="Q6496">
        <f t="shared" si="309"/>
        <v>1</v>
      </c>
      <c r="R6496">
        <f t="shared" si="310"/>
        <v>0</v>
      </c>
      <c r="S6496">
        <f t="shared" si="311"/>
        <v>0</v>
      </c>
    </row>
    <row r="6497" spans="15:19">
      <c r="O6497">
        <v>2</v>
      </c>
      <c r="P6497">
        <v>0</v>
      </c>
      <c r="Q6497">
        <f t="shared" si="309"/>
        <v>1</v>
      </c>
      <c r="R6497">
        <f t="shared" si="310"/>
        <v>0</v>
      </c>
      <c r="S6497">
        <f t="shared" si="311"/>
        <v>0</v>
      </c>
    </row>
    <row r="6498" spans="15:19">
      <c r="O6498">
        <v>5</v>
      </c>
      <c r="P6498">
        <v>1</v>
      </c>
      <c r="Q6498">
        <f t="shared" si="309"/>
        <v>1</v>
      </c>
      <c r="R6498">
        <f t="shared" si="310"/>
        <v>0</v>
      </c>
      <c r="S6498">
        <f t="shared" si="311"/>
        <v>0</v>
      </c>
    </row>
    <row r="6499" spans="15:19">
      <c r="O6499">
        <v>1</v>
      </c>
      <c r="P6499">
        <v>2</v>
      </c>
      <c r="Q6499">
        <f t="shared" si="309"/>
        <v>0</v>
      </c>
      <c r="R6499">
        <f t="shared" si="310"/>
        <v>0</v>
      </c>
      <c r="S6499">
        <f t="shared" si="311"/>
        <v>1</v>
      </c>
    </row>
    <row r="6500" spans="15:19">
      <c r="O6500">
        <v>0</v>
      </c>
      <c r="P6500">
        <v>0</v>
      </c>
      <c r="Q6500">
        <f t="shared" si="309"/>
        <v>0</v>
      </c>
      <c r="R6500">
        <f t="shared" si="310"/>
        <v>1</v>
      </c>
      <c r="S6500">
        <f t="shared" si="311"/>
        <v>0</v>
      </c>
    </row>
    <row r="6501" spans="15:19">
      <c r="O6501">
        <v>1</v>
      </c>
      <c r="P6501">
        <v>1</v>
      </c>
      <c r="Q6501">
        <f t="shared" si="309"/>
        <v>0</v>
      </c>
      <c r="R6501">
        <f t="shared" si="310"/>
        <v>1</v>
      </c>
      <c r="S6501">
        <f t="shared" si="311"/>
        <v>0</v>
      </c>
    </row>
    <row r="6502" spans="15:19">
      <c r="O6502">
        <v>3</v>
      </c>
      <c r="P6502">
        <v>1</v>
      </c>
      <c r="Q6502">
        <f t="shared" si="309"/>
        <v>1</v>
      </c>
      <c r="R6502">
        <f t="shared" si="310"/>
        <v>0</v>
      </c>
      <c r="S6502">
        <f t="shared" si="311"/>
        <v>0</v>
      </c>
    </row>
    <row r="6503" spans="15:19">
      <c r="O6503">
        <v>4</v>
      </c>
      <c r="P6503">
        <v>2</v>
      </c>
      <c r="Q6503">
        <f t="shared" si="309"/>
        <v>1</v>
      </c>
      <c r="R6503">
        <f t="shared" si="310"/>
        <v>0</v>
      </c>
      <c r="S6503">
        <f t="shared" si="311"/>
        <v>0</v>
      </c>
    </row>
    <row r="6504" spans="15:19">
      <c r="O6504">
        <v>2</v>
      </c>
      <c r="P6504">
        <v>0</v>
      </c>
      <c r="Q6504">
        <f t="shared" si="309"/>
        <v>1</v>
      </c>
      <c r="R6504">
        <f t="shared" si="310"/>
        <v>0</v>
      </c>
      <c r="S6504">
        <f t="shared" si="311"/>
        <v>0</v>
      </c>
    </row>
    <row r="6505" spans="15:19">
      <c r="O6505">
        <v>1</v>
      </c>
      <c r="P6505">
        <v>1</v>
      </c>
      <c r="Q6505">
        <f t="shared" si="309"/>
        <v>0</v>
      </c>
      <c r="R6505">
        <f t="shared" si="310"/>
        <v>1</v>
      </c>
      <c r="S6505">
        <f t="shared" si="311"/>
        <v>0</v>
      </c>
    </row>
    <row r="6506" spans="15:19">
      <c r="O6506">
        <v>0</v>
      </c>
      <c r="P6506">
        <v>1</v>
      </c>
      <c r="Q6506">
        <f t="shared" si="309"/>
        <v>0</v>
      </c>
      <c r="R6506">
        <f t="shared" si="310"/>
        <v>0</v>
      </c>
      <c r="S6506">
        <f t="shared" si="311"/>
        <v>1</v>
      </c>
    </row>
    <row r="6507" spans="15:19">
      <c r="O6507">
        <v>1</v>
      </c>
      <c r="P6507">
        <v>4</v>
      </c>
      <c r="Q6507">
        <f t="shared" si="309"/>
        <v>0</v>
      </c>
      <c r="R6507">
        <f t="shared" si="310"/>
        <v>0</v>
      </c>
      <c r="S6507">
        <f t="shared" si="311"/>
        <v>1</v>
      </c>
    </row>
    <row r="6508" spans="15:19">
      <c r="O6508">
        <v>0</v>
      </c>
      <c r="P6508">
        <v>0</v>
      </c>
      <c r="Q6508">
        <f t="shared" si="309"/>
        <v>0</v>
      </c>
      <c r="R6508">
        <f t="shared" si="310"/>
        <v>1</v>
      </c>
      <c r="S6508">
        <f t="shared" si="311"/>
        <v>0</v>
      </c>
    </row>
    <row r="6509" spans="15:19">
      <c r="O6509">
        <v>2</v>
      </c>
      <c r="P6509">
        <v>1</v>
      </c>
      <c r="Q6509">
        <f t="shared" si="309"/>
        <v>1</v>
      </c>
      <c r="R6509">
        <f t="shared" si="310"/>
        <v>0</v>
      </c>
      <c r="S6509">
        <f t="shared" si="311"/>
        <v>0</v>
      </c>
    </row>
    <row r="6510" spans="15:19">
      <c r="O6510">
        <v>0</v>
      </c>
      <c r="P6510">
        <v>1</v>
      </c>
      <c r="Q6510">
        <f t="shared" si="309"/>
        <v>0</v>
      </c>
      <c r="R6510">
        <f t="shared" si="310"/>
        <v>0</v>
      </c>
      <c r="S6510">
        <f t="shared" si="311"/>
        <v>1</v>
      </c>
    </row>
    <row r="6511" spans="15:19">
      <c r="O6511">
        <v>2</v>
      </c>
      <c r="P6511">
        <v>0</v>
      </c>
      <c r="Q6511">
        <f t="shared" si="309"/>
        <v>1</v>
      </c>
      <c r="R6511">
        <f t="shared" si="310"/>
        <v>0</v>
      </c>
      <c r="S6511">
        <f t="shared" si="311"/>
        <v>0</v>
      </c>
    </row>
    <row r="6512" spans="15:19">
      <c r="O6512">
        <v>2</v>
      </c>
      <c r="P6512">
        <v>1</v>
      </c>
      <c r="Q6512">
        <f t="shared" si="309"/>
        <v>1</v>
      </c>
      <c r="R6512">
        <f t="shared" si="310"/>
        <v>0</v>
      </c>
      <c r="S6512">
        <f t="shared" si="311"/>
        <v>0</v>
      </c>
    </row>
    <row r="6513" spans="15:19">
      <c r="O6513">
        <v>1</v>
      </c>
      <c r="P6513">
        <v>0</v>
      </c>
      <c r="Q6513">
        <f t="shared" si="309"/>
        <v>1</v>
      </c>
      <c r="R6513">
        <f t="shared" si="310"/>
        <v>0</v>
      </c>
      <c r="S6513">
        <f t="shared" si="311"/>
        <v>0</v>
      </c>
    </row>
    <row r="6514" spans="15:19">
      <c r="O6514">
        <v>3</v>
      </c>
      <c r="P6514">
        <v>2</v>
      </c>
      <c r="Q6514">
        <f t="shared" si="309"/>
        <v>1</v>
      </c>
      <c r="R6514">
        <f t="shared" si="310"/>
        <v>0</v>
      </c>
      <c r="S6514">
        <f t="shared" si="311"/>
        <v>0</v>
      </c>
    </row>
    <row r="6515" spans="15:19">
      <c r="O6515">
        <v>3</v>
      </c>
      <c r="P6515">
        <v>2</v>
      </c>
      <c r="Q6515">
        <f t="shared" si="309"/>
        <v>1</v>
      </c>
      <c r="R6515">
        <f t="shared" si="310"/>
        <v>0</v>
      </c>
      <c r="S6515">
        <f t="shared" si="311"/>
        <v>0</v>
      </c>
    </row>
    <row r="6516" spans="15:19">
      <c r="O6516">
        <v>3</v>
      </c>
      <c r="P6516">
        <v>1</v>
      </c>
      <c r="Q6516">
        <f t="shared" si="309"/>
        <v>1</v>
      </c>
      <c r="R6516">
        <f t="shared" si="310"/>
        <v>0</v>
      </c>
      <c r="S6516">
        <f t="shared" si="311"/>
        <v>0</v>
      </c>
    </row>
    <row r="6517" spans="15:19">
      <c r="O6517">
        <v>1</v>
      </c>
      <c r="P6517">
        <v>2</v>
      </c>
      <c r="Q6517">
        <f t="shared" si="309"/>
        <v>0</v>
      </c>
      <c r="R6517">
        <f t="shared" si="310"/>
        <v>0</v>
      </c>
      <c r="S6517">
        <f t="shared" si="311"/>
        <v>1</v>
      </c>
    </row>
    <row r="6518" spans="15:19">
      <c r="O6518">
        <v>1</v>
      </c>
      <c r="P6518">
        <v>0</v>
      </c>
      <c r="Q6518">
        <f t="shared" si="309"/>
        <v>1</v>
      </c>
      <c r="R6518">
        <f t="shared" si="310"/>
        <v>0</v>
      </c>
      <c r="S6518">
        <f t="shared" si="311"/>
        <v>0</v>
      </c>
    </row>
    <row r="6519" spans="15:19">
      <c r="O6519">
        <v>0</v>
      </c>
      <c r="P6519">
        <v>2</v>
      </c>
      <c r="Q6519">
        <f t="shared" si="309"/>
        <v>0</v>
      </c>
      <c r="R6519">
        <f t="shared" si="310"/>
        <v>0</v>
      </c>
      <c r="S6519">
        <f t="shared" si="311"/>
        <v>1</v>
      </c>
    </row>
    <row r="6520" spans="15:19">
      <c r="O6520">
        <v>0</v>
      </c>
      <c r="P6520">
        <v>0</v>
      </c>
      <c r="Q6520">
        <f t="shared" si="309"/>
        <v>0</v>
      </c>
      <c r="R6520">
        <f t="shared" si="310"/>
        <v>1</v>
      </c>
      <c r="S6520">
        <f t="shared" si="311"/>
        <v>0</v>
      </c>
    </row>
    <row r="6521" spans="15:19">
      <c r="O6521">
        <v>1</v>
      </c>
      <c r="P6521">
        <v>0</v>
      </c>
      <c r="Q6521">
        <f t="shared" si="309"/>
        <v>1</v>
      </c>
      <c r="R6521">
        <f t="shared" si="310"/>
        <v>0</v>
      </c>
      <c r="S6521">
        <f t="shared" si="311"/>
        <v>0</v>
      </c>
    </row>
    <row r="6522" spans="15:19">
      <c r="O6522">
        <v>2</v>
      </c>
      <c r="P6522">
        <v>1</v>
      </c>
      <c r="Q6522">
        <f t="shared" si="309"/>
        <v>1</v>
      </c>
      <c r="R6522">
        <f t="shared" si="310"/>
        <v>0</v>
      </c>
      <c r="S6522">
        <f t="shared" si="311"/>
        <v>0</v>
      </c>
    </row>
    <row r="6523" spans="15:19">
      <c r="O6523">
        <v>1</v>
      </c>
      <c r="P6523">
        <v>1</v>
      </c>
      <c r="Q6523">
        <f t="shared" si="309"/>
        <v>0</v>
      </c>
      <c r="R6523">
        <f t="shared" si="310"/>
        <v>1</v>
      </c>
      <c r="S6523">
        <f t="shared" si="311"/>
        <v>0</v>
      </c>
    </row>
    <row r="6524" spans="15:19">
      <c r="O6524">
        <v>1</v>
      </c>
      <c r="P6524">
        <v>0</v>
      </c>
      <c r="Q6524">
        <f t="shared" si="309"/>
        <v>1</v>
      </c>
      <c r="R6524">
        <f t="shared" si="310"/>
        <v>0</v>
      </c>
      <c r="S6524">
        <f t="shared" si="311"/>
        <v>0</v>
      </c>
    </row>
    <row r="6525" spans="15:19">
      <c r="O6525">
        <v>1</v>
      </c>
      <c r="P6525">
        <v>0</v>
      </c>
      <c r="Q6525">
        <f t="shared" si="309"/>
        <v>1</v>
      </c>
      <c r="R6525">
        <f t="shared" si="310"/>
        <v>0</v>
      </c>
      <c r="S6525">
        <f t="shared" si="311"/>
        <v>0</v>
      </c>
    </row>
    <row r="6526" spans="15:19">
      <c r="O6526">
        <v>0</v>
      </c>
      <c r="P6526">
        <v>0</v>
      </c>
      <c r="Q6526">
        <f t="shared" si="309"/>
        <v>0</v>
      </c>
      <c r="R6526">
        <f t="shared" si="310"/>
        <v>1</v>
      </c>
      <c r="S6526">
        <f t="shared" si="311"/>
        <v>0</v>
      </c>
    </row>
    <row r="6527" spans="15:19">
      <c r="O6527">
        <v>1</v>
      </c>
      <c r="P6527">
        <v>1</v>
      </c>
      <c r="Q6527">
        <f t="shared" si="309"/>
        <v>0</v>
      </c>
      <c r="R6527">
        <f t="shared" si="310"/>
        <v>1</v>
      </c>
      <c r="S6527">
        <f t="shared" si="311"/>
        <v>0</v>
      </c>
    </row>
    <row r="6528" spans="15:19">
      <c r="O6528">
        <v>0</v>
      </c>
      <c r="P6528">
        <v>2</v>
      </c>
      <c r="Q6528">
        <f t="shared" si="309"/>
        <v>0</v>
      </c>
      <c r="R6528">
        <f t="shared" si="310"/>
        <v>0</v>
      </c>
      <c r="S6528">
        <f t="shared" si="311"/>
        <v>1</v>
      </c>
    </row>
    <row r="6529" spans="15:19">
      <c r="O6529">
        <v>1</v>
      </c>
      <c r="P6529">
        <v>4</v>
      </c>
      <c r="Q6529">
        <f t="shared" si="309"/>
        <v>0</v>
      </c>
      <c r="R6529">
        <f t="shared" si="310"/>
        <v>0</v>
      </c>
      <c r="S6529">
        <f t="shared" si="311"/>
        <v>1</v>
      </c>
    </row>
    <row r="6530" spans="15:19">
      <c r="O6530">
        <v>0</v>
      </c>
      <c r="P6530">
        <v>2</v>
      </c>
      <c r="Q6530">
        <f t="shared" si="309"/>
        <v>0</v>
      </c>
      <c r="R6530">
        <f t="shared" si="310"/>
        <v>0</v>
      </c>
      <c r="S6530">
        <f t="shared" si="311"/>
        <v>1</v>
      </c>
    </row>
    <row r="6531" spans="15:19">
      <c r="O6531">
        <v>1</v>
      </c>
      <c r="P6531">
        <v>0</v>
      </c>
      <c r="Q6531">
        <f t="shared" si="309"/>
        <v>1</v>
      </c>
      <c r="R6531">
        <f t="shared" si="310"/>
        <v>0</v>
      </c>
      <c r="S6531">
        <f t="shared" si="311"/>
        <v>0</v>
      </c>
    </row>
    <row r="6532" spans="15:19">
      <c r="O6532">
        <v>4</v>
      </c>
      <c r="P6532">
        <v>1</v>
      </c>
      <c r="Q6532">
        <f t="shared" si="309"/>
        <v>1</v>
      </c>
      <c r="R6532">
        <f t="shared" si="310"/>
        <v>0</v>
      </c>
      <c r="S6532">
        <f t="shared" si="311"/>
        <v>0</v>
      </c>
    </row>
    <row r="6533" spans="15:19">
      <c r="O6533">
        <v>1</v>
      </c>
      <c r="P6533">
        <v>1</v>
      </c>
      <c r="Q6533">
        <f t="shared" si="309"/>
        <v>0</v>
      </c>
      <c r="R6533">
        <f t="shared" si="310"/>
        <v>1</v>
      </c>
      <c r="S6533">
        <f t="shared" si="311"/>
        <v>0</v>
      </c>
    </row>
    <row r="6534" spans="15:19">
      <c r="O6534">
        <v>0</v>
      </c>
      <c r="P6534">
        <v>2</v>
      </c>
      <c r="Q6534">
        <f t="shared" si="309"/>
        <v>0</v>
      </c>
      <c r="R6534">
        <f t="shared" si="310"/>
        <v>0</v>
      </c>
      <c r="S6534">
        <f t="shared" si="311"/>
        <v>1</v>
      </c>
    </row>
    <row r="6535" spans="15:19">
      <c r="O6535">
        <v>3</v>
      </c>
      <c r="P6535">
        <v>1</v>
      </c>
      <c r="Q6535">
        <f t="shared" si="309"/>
        <v>1</v>
      </c>
      <c r="R6535">
        <f t="shared" si="310"/>
        <v>0</v>
      </c>
      <c r="S6535">
        <f t="shared" si="311"/>
        <v>0</v>
      </c>
    </row>
    <row r="6536" spans="15:19">
      <c r="O6536">
        <v>2</v>
      </c>
      <c r="P6536">
        <v>2</v>
      </c>
      <c r="Q6536">
        <f t="shared" si="309"/>
        <v>0</v>
      </c>
      <c r="R6536">
        <f t="shared" si="310"/>
        <v>1</v>
      </c>
      <c r="S6536">
        <f t="shared" si="311"/>
        <v>0</v>
      </c>
    </row>
    <row r="6537" spans="15:19">
      <c r="O6537">
        <v>4</v>
      </c>
      <c r="P6537">
        <v>0</v>
      </c>
      <c r="Q6537">
        <f t="shared" si="309"/>
        <v>1</v>
      </c>
      <c r="R6537">
        <f t="shared" si="310"/>
        <v>0</v>
      </c>
      <c r="S6537">
        <f t="shared" si="311"/>
        <v>0</v>
      </c>
    </row>
    <row r="6538" spans="15:19">
      <c r="O6538">
        <v>0</v>
      </c>
      <c r="P6538">
        <v>0</v>
      </c>
      <c r="Q6538">
        <f t="shared" si="309"/>
        <v>0</v>
      </c>
      <c r="R6538">
        <f t="shared" si="310"/>
        <v>1</v>
      </c>
      <c r="S6538">
        <f t="shared" si="311"/>
        <v>0</v>
      </c>
    </row>
    <row r="6539" spans="15:19">
      <c r="O6539">
        <v>0</v>
      </c>
      <c r="P6539">
        <v>1</v>
      </c>
      <c r="Q6539">
        <f t="shared" si="309"/>
        <v>0</v>
      </c>
      <c r="R6539">
        <f t="shared" si="310"/>
        <v>0</v>
      </c>
      <c r="S6539">
        <f t="shared" si="311"/>
        <v>1</v>
      </c>
    </row>
    <row r="6540" spans="15:19">
      <c r="O6540">
        <v>1</v>
      </c>
      <c r="P6540">
        <v>1</v>
      </c>
      <c r="Q6540">
        <f t="shared" si="309"/>
        <v>0</v>
      </c>
      <c r="R6540">
        <f t="shared" si="310"/>
        <v>1</v>
      </c>
      <c r="S6540">
        <f t="shared" si="311"/>
        <v>0</v>
      </c>
    </row>
    <row r="6541" spans="15:19">
      <c r="O6541">
        <v>2</v>
      </c>
      <c r="P6541">
        <v>1</v>
      </c>
      <c r="Q6541">
        <f t="shared" si="309"/>
        <v>1</v>
      </c>
      <c r="R6541">
        <f t="shared" si="310"/>
        <v>0</v>
      </c>
      <c r="S6541">
        <f t="shared" si="311"/>
        <v>0</v>
      </c>
    </row>
    <row r="6542" spans="15:19">
      <c r="O6542">
        <v>3</v>
      </c>
      <c r="P6542">
        <v>0</v>
      </c>
      <c r="Q6542">
        <f t="shared" si="309"/>
        <v>1</v>
      </c>
      <c r="R6542">
        <f t="shared" si="310"/>
        <v>0</v>
      </c>
      <c r="S6542">
        <f t="shared" si="311"/>
        <v>0</v>
      </c>
    </row>
    <row r="6543" spans="15:19">
      <c r="O6543">
        <v>3</v>
      </c>
      <c r="P6543">
        <v>0</v>
      </c>
      <c r="Q6543">
        <f t="shared" si="309"/>
        <v>1</v>
      </c>
      <c r="R6543">
        <f t="shared" si="310"/>
        <v>0</v>
      </c>
      <c r="S6543">
        <f t="shared" si="311"/>
        <v>0</v>
      </c>
    </row>
    <row r="6544" spans="15:19">
      <c r="O6544">
        <v>3</v>
      </c>
      <c r="P6544">
        <v>0</v>
      </c>
      <c r="Q6544">
        <f t="shared" si="309"/>
        <v>1</v>
      </c>
      <c r="R6544">
        <f t="shared" si="310"/>
        <v>0</v>
      </c>
      <c r="S6544">
        <f t="shared" si="311"/>
        <v>0</v>
      </c>
    </row>
    <row r="6545" spans="15:19">
      <c r="O6545">
        <v>1</v>
      </c>
      <c r="P6545">
        <v>2</v>
      </c>
      <c r="Q6545">
        <f t="shared" si="309"/>
        <v>0</v>
      </c>
      <c r="R6545">
        <f t="shared" si="310"/>
        <v>0</v>
      </c>
      <c r="S6545">
        <f t="shared" si="311"/>
        <v>1</v>
      </c>
    </row>
    <row r="6546" spans="15:19">
      <c r="O6546">
        <v>1</v>
      </c>
      <c r="P6546">
        <v>2</v>
      </c>
      <c r="Q6546">
        <f t="shared" si="309"/>
        <v>0</v>
      </c>
      <c r="R6546">
        <f t="shared" si="310"/>
        <v>0</v>
      </c>
      <c r="S6546">
        <f t="shared" si="311"/>
        <v>1</v>
      </c>
    </row>
    <row r="6547" spans="15:19">
      <c r="O6547">
        <v>2</v>
      </c>
      <c r="P6547">
        <v>1</v>
      </c>
      <c r="Q6547">
        <f t="shared" si="309"/>
        <v>1</v>
      </c>
      <c r="R6547">
        <f t="shared" si="310"/>
        <v>0</v>
      </c>
      <c r="S6547">
        <f t="shared" si="311"/>
        <v>0</v>
      </c>
    </row>
    <row r="6548" spans="15:19">
      <c r="O6548">
        <v>1</v>
      </c>
      <c r="P6548">
        <v>1</v>
      </c>
      <c r="Q6548">
        <f t="shared" si="309"/>
        <v>0</v>
      </c>
      <c r="R6548">
        <f t="shared" si="310"/>
        <v>1</v>
      </c>
      <c r="S6548">
        <f t="shared" si="311"/>
        <v>0</v>
      </c>
    </row>
    <row r="6549" spans="15:19">
      <c r="O6549">
        <v>1</v>
      </c>
      <c r="P6549">
        <v>0</v>
      </c>
      <c r="Q6549">
        <f t="shared" si="309"/>
        <v>1</v>
      </c>
      <c r="R6549">
        <f t="shared" si="310"/>
        <v>0</v>
      </c>
      <c r="S6549">
        <f t="shared" si="311"/>
        <v>0</v>
      </c>
    </row>
    <row r="6550" spans="15:19">
      <c r="O6550">
        <v>3</v>
      </c>
      <c r="P6550">
        <v>1</v>
      </c>
      <c r="Q6550">
        <f t="shared" ref="Q6550:Q6613" si="312">IF(O6550&gt;P6550,1,0)</f>
        <v>1</v>
      </c>
      <c r="R6550">
        <f t="shared" ref="R6550:R6613" si="313">IF(O6550=P6550,1,0)</f>
        <v>0</v>
      </c>
      <c r="S6550">
        <f t="shared" ref="S6550:S6613" si="314">IF(O6550&lt;P6550,1,0)</f>
        <v>0</v>
      </c>
    </row>
    <row r="6551" spans="15:19">
      <c r="O6551">
        <v>2</v>
      </c>
      <c r="P6551">
        <v>2</v>
      </c>
      <c r="Q6551">
        <f t="shared" si="312"/>
        <v>0</v>
      </c>
      <c r="R6551">
        <f t="shared" si="313"/>
        <v>1</v>
      </c>
      <c r="S6551">
        <f t="shared" si="314"/>
        <v>0</v>
      </c>
    </row>
    <row r="6552" spans="15:19">
      <c r="O6552">
        <v>0</v>
      </c>
      <c r="P6552">
        <v>2</v>
      </c>
      <c r="Q6552">
        <f t="shared" si="312"/>
        <v>0</v>
      </c>
      <c r="R6552">
        <f t="shared" si="313"/>
        <v>0</v>
      </c>
      <c r="S6552">
        <f t="shared" si="314"/>
        <v>1</v>
      </c>
    </row>
    <row r="6553" spans="15:19">
      <c r="O6553">
        <v>2</v>
      </c>
      <c r="P6553">
        <v>1</v>
      </c>
      <c r="Q6553">
        <f t="shared" si="312"/>
        <v>1</v>
      </c>
      <c r="R6553">
        <f t="shared" si="313"/>
        <v>0</v>
      </c>
      <c r="S6553">
        <f t="shared" si="314"/>
        <v>0</v>
      </c>
    </row>
    <row r="6554" spans="15:19">
      <c r="O6554">
        <v>1</v>
      </c>
      <c r="P6554">
        <v>1</v>
      </c>
      <c r="Q6554">
        <f t="shared" si="312"/>
        <v>0</v>
      </c>
      <c r="R6554">
        <f t="shared" si="313"/>
        <v>1</v>
      </c>
      <c r="S6554">
        <f t="shared" si="314"/>
        <v>0</v>
      </c>
    </row>
    <row r="6555" spans="15:19">
      <c r="O6555">
        <v>3</v>
      </c>
      <c r="P6555">
        <v>0</v>
      </c>
      <c r="Q6555">
        <f t="shared" si="312"/>
        <v>1</v>
      </c>
      <c r="R6555">
        <f t="shared" si="313"/>
        <v>0</v>
      </c>
      <c r="S6555">
        <f t="shared" si="314"/>
        <v>0</v>
      </c>
    </row>
    <row r="6556" spans="15:19">
      <c r="O6556">
        <v>4</v>
      </c>
      <c r="P6556">
        <v>0</v>
      </c>
      <c r="Q6556">
        <f t="shared" si="312"/>
        <v>1</v>
      </c>
      <c r="R6556">
        <f t="shared" si="313"/>
        <v>0</v>
      </c>
      <c r="S6556">
        <f t="shared" si="314"/>
        <v>0</v>
      </c>
    </row>
    <row r="6557" spans="15:19">
      <c r="O6557">
        <v>0</v>
      </c>
      <c r="P6557">
        <v>2</v>
      </c>
      <c r="Q6557">
        <f t="shared" si="312"/>
        <v>0</v>
      </c>
      <c r="R6557">
        <f t="shared" si="313"/>
        <v>0</v>
      </c>
      <c r="S6557">
        <f t="shared" si="314"/>
        <v>1</v>
      </c>
    </row>
    <row r="6558" spans="15:19">
      <c r="O6558">
        <v>0</v>
      </c>
      <c r="P6558">
        <v>2</v>
      </c>
      <c r="Q6558">
        <f t="shared" si="312"/>
        <v>0</v>
      </c>
      <c r="R6558">
        <f t="shared" si="313"/>
        <v>0</v>
      </c>
      <c r="S6558">
        <f t="shared" si="314"/>
        <v>1</v>
      </c>
    </row>
    <row r="6559" spans="15:19">
      <c r="O6559">
        <v>1</v>
      </c>
      <c r="P6559">
        <v>0</v>
      </c>
      <c r="Q6559">
        <f t="shared" si="312"/>
        <v>1</v>
      </c>
      <c r="R6559">
        <f t="shared" si="313"/>
        <v>0</v>
      </c>
      <c r="S6559">
        <f t="shared" si="314"/>
        <v>0</v>
      </c>
    </row>
    <row r="6560" spans="15:19">
      <c r="O6560">
        <v>0</v>
      </c>
      <c r="P6560">
        <v>1</v>
      </c>
      <c r="Q6560">
        <f t="shared" si="312"/>
        <v>0</v>
      </c>
      <c r="R6560">
        <f t="shared" si="313"/>
        <v>0</v>
      </c>
      <c r="S6560">
        <f t="shared" si="314"/>
        <v>1</v>
      </c>
    </row>
    <row r="6561" spans="15:19">
      <c r="O6561">
        <v>3</v>
      </c>
      <c r="P6561">
        <v>0</v>
      </c>
      <c r="Q6561">
        <f t="shared" si="312"/>
        <v>1</v>
      </c>
      <c r="R6561">
        <f t="shared" si="313"/>
        <v>0</v>
      </c>
      <c r="S6561">
        <f t="shared" si="314"/>
        <v>0</v>
      </c>
    </row>
    <row r="6562" spans="15:19">
      <c r="O6562">
        <v>1</v>
      </c>
      <c r="P6562">
        <v>1</v>
      </c>
      <c r="Q6562">
        <f t="shared" si="312"/>
        <v>0</v>
      </c>
      <c r="R6562">
        <f t="shared" si="313"/>
        <v>1</v>
      </c>
      <c r="S6562">
        <f t="shared" si="314"/>
        <v>0</v>
      </c>
    </row>
    <row r="6563" spans="15:19">
      <c r="O6563">
        <v>3</v>
      </c>
      <c r="P6563">
        <v>1</v>
      </c>
      <c r="Q6563">
        <f t="shared" si="312"/>
        <v>1</v>
      </c>
      <c r="R6563">
        <f t="shared" si="313"/>
        <v>0</v>
      </c>
      <c r="S6563">
        <f t="shared" si="314"/>
        <v>0</v>
      </c>
    </row>
    <row r="6564" spans="15:19">
      <c r="O6564">
        <v>0</v>
      </c>
      <c r="P6564">
        <v>0</v>
      </c>
      <c r="Q6564">
        <f t="shared" si="312"/>
        <v>0</v>
      </c>
      <c r="R6564">
        <f t="shared" si="313"/>
        <v>1</v>
      </c>
      <c r="S6564">
        <f t="shared" si="314"/>
        <v>0</v>
      </c>
    </row>
    <row r="6565" spans="15:19">
      <c r="O6565">
        <v>2</v>
      </c>
      <c r="P6565">
        <v>1</v>
      </c>
      <c r="Q6565">
        <f t="shared" si="312"/>
        <v>1</v>
      </c>
      <c r="R6565">
        <f t="shared" si="313"/>
        <v>0</v>
      </c>
      <c r="S6565">
        <f t="shared" si="314"/>
        <v>0</v>
      </c>
    </row>
    <row r="6566" spans="15:19">
      <c r="O6566">
        <v>4</v>
      </c>
      <c r="P6566">
        <v>1</v>
      </c>
      <c r="Q6566">
        <f t="shared" si="312"/>
        <v>1</v>
      </c>
      <c r="R6566">
        <f t="shared" si="313"/>
        <v>0</v>
      </c>
      <c r="S6566">
        <f t="shared" si="314"/>
        <v>0</v>
      </c>
    </row>
    <row r="6567" spans="15:19">
      <c r="O6567">
        <v>0</v>
      </c>
      <c r="P6567">
        <v>1</v>
      </c>
      <c r="Q6567">
        <f t="shared" si="312"/>
        <v>0</v>
      </c>
      <c r="R6567">
        <f t="shared" si="313"/>
        <v>0</v>
      </c>
      <c r="S6567">
        <f t="shared" si="314"/>
        <v>1</v>
      </c>
    </row>
    <row r="6568" spans="15:19">
      <c r="O6568">
        <v>3</v>
      </c>
      <c r="P6568">
        <v>1</v>
      </c>
      <c r="Q6568">
        <f t="shared" si="312"/>
        <v>1</v>
      </c>
      <c r="R6568">
        <f t="shared" si="313"/>
        <v>0</v>
      </c>
      <c r="S6568">
        <f t="shared" si="314"/>
        <v>0</v>
      </c>
    </row>
    <row r="6569" spans="15:19">
      <c r="O6569">
        <v>0</v>
      </c>
      <c r="P6569">
        <v>2</v>
      </c>
      <c r="Q6569">
        <f t="shared" si="312"/>
        <v>0</v>
      </c>
      <c r="R6569">
        <f t="shared" si="313"/>
        <v>0</v>
      </c>
      <c r="S6569">
        <f t="shared" si="314"/>
        <v>1</v>
      </c>
    </row>
    <row r="6570" spans="15:19">
      <c r="O6570">
        <v>0</v>
      </c>
      <c r="P6570">
        <v>0</v>
      </c>
      <c r="Q6570">
        <f t="shared" si="312"/>
        <v>0</v>
      </c>
      <c r="R6570">
        <f t="shared" si="313"/>
        <v>1</v>
      </c>
      <c r="S6570">
        <f t="shared" si="314"/>
        <v>0</v>
      </c>
    </row>
    <row r="6571" spans="15:19">
      <c r="O6571">
        <v>1</v>
      </c>
      <c r="P6571">
        <v>2</v>
      </c>
      <c r="Q6571">
        <f t="shared" si="312"/>
        <v>0</v>
      </c>
      <c r="R6571">
        <f t="shared" si="313"/>
        <v>0</v>
      </c>
      <c r="S6571">
        <f t="shared" si="314"/>
        <v>1</v>
      </c>
    </row>
    <row r="6572" spans="15:19">
      <c r="O6572">
        <v>0</v>
      </c>
      <c r="P6572">
        <v>1</v>
      </c>
      <c r="Q6572">
        <f t="shared" si="312"/>
        <v>0</v>
      </c>
      <c r="R6572">
        <f t="shared" si="313"/>
        <v>0</v>
      </c>
      <c r="S6572">
        <f t="shared" si="314"/>
        <v>1</v>
      </c>
    </row>
    <row r="6573" spans="15:19">
      <c r="O6573">
        <v>1</v>
      </c>
      <c r="P6573">
        <v>3</v>
      </c>
      <c r="Q6573">
        <f t="shared" si="312"/>
        <v>0</v>
      </c>
      <c r="R6573">
        <f t="shared" si="313"/>
        <v>0</v>
      </c>
      <c r="S6573">
        <f t="shared" si="314"/>
        <v>1</v>
      </c>
    </row>
    <row r="6574" spans="15:19">
      <c r="O6574">
        <v>2</v>
      </c>
      <c r="P6574">
        <v>0</v>
      </c>
      <c r="Q6574">
        <f t="shared" si="312"/>
        <v>1</v>
      </c>
      <c r="R6574">
        <f t="shared" si="313"/>
        <v>0</v>
      </c>
      <c r="S6574">
        <f t="shared" si="314"/>
        <v>0</v>
      </c>
    </row>
    <row r="6575" spans="15:19">
      <c r="O6575">
        <v>2</v>
      </c>
      <c r="P6575">
        <v>0</v>
      </c>
      <c r="Q6575">
        <f t="shared" si="312"/>
        <v>1</v>
      </c>
      <c r="R6575">
        <f t="shared" si="313"/>
        <v>0</v>
      </c>
      <c r="S6575">
        <f t="shared" si="314"/>
        <v>0</v>
      </c>
    </row>
    <row r="6576" spans="15:19">
      <c r="O6576">
        <v>2</v>
      </c>
      <c r="P6576">
        <v>0</v>
      </c>
      <c r="Q6576">
        <f t="shared" si="312"/>
        <v>1</v>
      </c>
      <c r="R6576">
        <f t="shared" si="313"/>
        <v>0</v>
      </c>
      <c r="S6576">
        <f t="shared" si="314"/>
        <v>0</v>
      </c>
    </row>
    <row r="6577" spans="15:19">
      <c r="O6577">
        <v>3</v>
      </c>
      <c r="P6577">
        <v>1</v>
      </c>
      <c r="Q6577">
        <f t="shared" si="312"/>
        <v>1</v>
      </c>
      <c r="R6577">
        <f t="shared" si="313"/>
        <v>0</v>
      </c>
      <c r="S6577">
        <f t="shared" si="314"/>
        <v>0</v>
      </c>
    </row>
    <row r="6578" spans="15:19">
      <c r="O6578">
        <v>0</v>
      </c>
      <c r="P6578">
        <v>0</v>
      </c>
      <c r="Q6578">
        <f t="shared" si="312"/>
        <v>0</v>
      </c>
      <c r="R6578">
        <f t="shared" si="313"/>
        <v>1</v>
      </c>
      <c r="S6578">
        <f t="shared" si="314"/>
        <v>0</v>
      </c>
    </row>
    <row r="6579" spans="15:19">
      <c r="O6579">
        <v>3</v>
      </c>
      <c r="P6579">
        <v>1</v>
      </c>
      <c r="Q6579">
        <f t="shared" si="312"/>
        <v>1</v>
      </c>
      <c r="R6579">
        <f t="shared" si="313"/>
        <v>0</v>
      </c>
      <c r="S6579">
        <f t="shared" si="314"/>
        <v>0</v>
      </c>
    </row>
    <row r="6580" spans="15:19">
      <c r="O6580">
        <v>1</v>
      </c>
      <c r="P6580">
        <v>1</v>
      </c>
      <c r="Q6580">
        <f t="shared" si="312"/>
        <v>0</v>
      </c>
      <c r="R6580">
        <f t="shared" si="313"/>
        <v>1</v>
      </c>
      <c r="S6580">
        <f t="shared" si="314"/>
        <v>0</v>
      </c>
    </row>
    <row r="6581" spans="15:19">
      <c r="O6581">
        <v>1</v>
      </c>
      <c r="P6581">
        <v>0</v>
      </c>
      <c r="Q6581">
        <f t="shared" si="312"/>
        <v>1</v>
      </c>
      <c r="R6581">
        <f t="shared" si="313"/>
        <v>0</v>
      </c>
      <c r="S6581">
        <f t="shared" si="314"/>
        <v>0</v>
      </c>
    </row>
    <row r="6582" spans="15:19">
      <c r="O6582">
        <v>6</v>
      </c>
      <c r="P6582">
        <v>1</v>
      </c>
      <c r="Q6582">
        <f t="shared" si="312"/>
        <v>1</v>
      </c>
      <c r="R6582">
        <f t="shared" si="313"/>
        <v>0</v>
      </c>
      <c r="S6582">
        <f t="shared" si="314"/>
        <v>0</v>
      </c>
    </row>
    <row r="6583" spans="15:19">
      <c r="O6583">
        <v>2</v>
      </c>
      <c r="P6583">
        <v>1</v>
      </c>
      <c r="Q6583">
        <f t="shared" si="312"/>
        <v>1</v>
      </c>
      <c r="R6583">
        <f t="shared" si="313"/>
        <v>0</v>
      </c>
      <c r="S6583">
        <f t="shared" si="314"/>
        <v>0</v>
      </c>
    </row>
    <row r="6584" spans="15:19">
      <c r="O6584">
        <v>2</v>
      </c>
      <c r="P6584">
        <v>0</v>
      </c>
      <c r="Q6584">
        <f t="shared" si="312"/>
        <v>1</v>
      </c>
      <c r="R6584">
        <f t="shared" si="313"/>
        <v>0</v>
      </c>
      <c r="S6584">
        <f t="shared" si="314"/>
        <v>0</v>
      </c>
    </row>
    <row r="6585" spans="15:19">
      <c r="O6585">
        <v>0</v>
      </c>
      <c r="P6585">
        <v>2</v>
      </c>
      <c r="Q6585">
        <f t="shared" si="312"/>
        <v>0</v>
      </c>
      <c r="R6585">
        <f t="shared" si="313"/>
        <v>0</v>
      </c>
      <c r="S6585">
        <f t="shared" si="314"/>
        <v>1</v>
      </c>
    </row>
    <row r="6586" spans="15:19">
      <c r="O6586">
        <v>3</v>
      </c>
      <c r="P6586">
        <v>0</v>
      </c>
      <c r="Q6586">
        <f t="shared" si="312"/>
        <v>1</v>
      </c>
      <c r="R6586">
        <f t="shared" si="313"/>
        <v>0</v>
      </c>
      <c r="S6586">
        <f t="shared" si="314"/>
        <v>0</v>
      </c>
    </row>
    <row r="6587" spans="15:19">
      <c r="O6587">
        <v>1</v>
      </c>
      <c r="P6587">
        <v>1</v>
      </c>
      <c r="Q6587">
        <f t="shared" si="312"/>
        <v>0</v>
      </c>
      <c r="R6587">
        <f t="shared" si="313"/>
        <v>1</v>
      </c>
      <c r="S6587">
        <f t="shared" si="314"/>
        <v>0</v>
      </c>
    </row>
    <row r="6588" spans="15:19">
      <c r="O6588">
        <v>1</v>
      </c>
      <c r="P6588">
        <v>0</v>
      </c>
      <c r="Q6588">
        <f t="shared" si="312"/>
        <v>1</v>
      </c>
      <c r="R6588">
        <f t="shared" si="313"/>
        <v>0</v>
      </c>
      <c r="S6588">
        <f t="shared" si="314"/>
        <v>0</v>
      </c>
    </row>
    <row r="6589" spans="15:19">
      <c r="O6589">
        <v>0</v>
      </c>
      <c r="P6589">
        <v>1</v>
      </c>
      <c r="Q6589">
        <f t="shared" si="312"/>
        <v>0</v>
      </c>
      <c r="R6589">
        <f t="shared" si="313"/>
        <v>0</v>
      </c>
      <c r="S6589">
        <f t="shared" si="314"/>
        <v>1</v>
      </c>
    </row>
    <row r="6590" spans="15:19">
      <c r="O6590">
        <v>2</v>
      </c>
      <c r="P6590">
        <v>1</v>
      </c>
      <c r="Q6590">
        <f t="shared" si="312"/>
        <v>1</v>
      </c>
      <c r="R6590">
        <f t="shared" si="313"/>
        <v>0</v>
      </c>
      <c r="S6590">
        <f t="shared" si="314"/>
        <v>0</v>
      </c>
    </row>
    <row r="6591" spans="15:19">
      <c r="O6591">
        <v>0</v>
      </c>
      <c r="P6591">
        <v>2</v>
      </c>
      <c r="Q6591">
        <f t="shared" si="312"/>
        <v>0</v>
      </c>
      <c r="R6591">
        <f t="shared" si="313"/>
        <v>0</v>
      </c>
      <c r="S6591">
        <f t="shared" si="314"/>
        <v>1</v>
      </c>
    </row>
    <row r="6592" spans="15:19">
      <c r="O6592">
        <v>1</v>
      </c>
      <c r="P6592">
        <v>1</v>
      </c>
      <c r="Q6592">
        <f t="shared" si="312"/>
        <v>0</v>
      </c>
      <c r="R6592">
        <f t="shared" si="313"/>
        <v>1</v>
      </c>
      <c r="S6592">
        <f t="shared" si="314"/>
        <v>0</v>
      </c>
    </row>
    <row r="6593" spans="15:19">
      <c r="O6593">
        <v>1</v>
      </c>
      <c r="P6593">
        <v>0</v>
      </c>
      <c r="Q6593">
        <f t="shared" si="312"/>
        <v>1</v>
      </c>
      <c r="R6593">
        <f t="shared" si="313"/>
        <v>0</v>
      </c>
      <c r="S6593">
        <f t="shared" si="314"/>
        <v>0</v>
      </c>
    </row>
    <row r="6594" spans="15:19">
      <c r="O6594">
        <v>2</v>
      </c>
      <c r="P6594">
        <v>1</v>
      </c>
      <c r="Q6594">
        <f t="shared" si="312"/>
        <v>1</v>
      </c>
      <c r="R6594">
        <f t="shared" si="313"/>
        <v>0</v>
      </c>
      <c r="S6594">
        <f t="shared" si="314"/>
        <v>0</v>
      </c>
    </row>
    <row r="6595" spans="15:19">
      <c r="O6595">
        <v>1</v>
      </c>
      <c r="P6595">
        <v>1</v>
      </c>
      <c r="Q6595">
        <f t="shared" si="312"/>
        <v>0</v>
      </c>
      <c r="R6595">
        <f t="shared" si="313"/>
        <v>1</v>
      </c>
      <c r="S6595">
        <f t="shared" si="314"/>
        <v>0</v>
      </c>
    </row>
    <row r="6596" spans="15:19">
      <c r="O6596">
        <v>2</v>
      </c>
      <c r="P6596">
        <v>1</v>
      </c>
      <c r="Q6596">
        <f t="shared" si="312"/>
        <v>1</v>
      </c>
      <c r="R6596">
        <f t="shared" si="313"/>
        <v>0</v>
      </c>
      <c r="S6596">
        <f t="shared" si="314"/>
        <v>0</v>
      </c>
    </row>
    <row r="6597" spans="15:19">
      <c r="O6597">
        <v>1</v>
      </c>
      <c r="P6597">
        <v>0</v>
      </c>
      <c r="Q6597">
        <f t="shared" si="312"/>
        <v>1</v>
      </c>
      <c r="R6597">
        <f t="shared" si="313"/>
        <v>0</v>
      </c>
      <c r="S6597">
        <f t="shared" si="314"/>
        <v>0</v>
      </c>
    </row>
    <row r="6598" spans="15:19">
      <c r="O6598">
        <v>2</v>
      </c>
      <c r="P6598">
        <v>0</v>
      </c>
      <c r="Q6598">
        <f t="shared" si="312"/>
        <v>1</v>
      </c>
      <c r="R6598">
        <f t="shared" si="313"/>
        <v>0</v>
      </c>
      <c r="S6598">
        <f t="shared" si="314"/>
        <v>0</v>
      </c>
    </row>
    <row r="6599" spans="15:19">
      <c r="O6599">
        <v>1</v>
      </c>
      <c r="P6599">
        <v>1</v>
      </c>
      <c r="Q6599">
        <f t="shared" si="312"/>
        <v>0</v>
      </c>
      <c r="R6599">
        <f t="shared" si="313"/>
        <v>1</v>
      </c>
      <c r="S6599">
        <f t="shared" si="314"/>
        <v>0</v>
      </c>
    </row>
    <row r="6600" spans="15:19">
      <c r="O6600">
        <v>2</v>
      </c>
      <c r="P6600">
        <v>2</v>
      </c>
      <c r="Q6600">
        <f t="shared" si="312"/>
        <v>0</v>
      </c>
      <c r="R6600">
        <f t="shared" si="313"/>
        <v>1</v>
      </c>
      <c r="S6600">
        <f t="shared" si="314"/>
        <v>0</v>
      </c>
    </row>
    <row r="6601" spans="15:19">
      <c r="O6601">
        <v>1</v>
      </c>
      <c r="P6601">
        <v>0</v>
      </c>
      <c r="Q6601">
        <f t="shared" si="312"/>
        <v>1</v>
      </c>
      <c r="R6601">
        <f t="shared" si="313"/>
        <v>0</v>
      </c>
      <c r="S6601">
        <f t="shared" si="314"/>
        <v>0</v>
      </c>
    </row>
    <row r="6602" spans="15:19">
      <c r="O6602">
        <v>0</v>
      </c>
      <c r="P6602">
        <v>1</v>
      </c>
      <c r="Q6602">
        <f t="shared" si="312"/>
        <v>0</v>
      </c>
      <c r="R6602">
        <f t="shared" si="313"/>
        <v>0</v>
      </c>
      <c r="S6602">
        <f t="shared" si="314"/>
        <v>1</v>
      </c>
    </row>
    <row r="6603" spans="15:19">
      <c r="O6603">
        <v>3</v>
      </c>
      <c r="P6603">
        <v>1</v>
      </c>
      <c r="Q6603">
        <f t="shared" si="312"/>
        <v>1</v>
      </c>
      <c r="R6603">
        <f t="shared" si="313"/>
        <v>0</v>
      </c>
      <c r="S6603">
        <f t="shared" si="314"/>
        <v>0</v>
      </c>
    </row>
    <row r="6604" spans="15:19">
      <c r="O6604">
        <v>2</v>
      </c>
      <c r="P6604">
        <v>1</v>
      </c>
      <c r="Q6604">
        <f t="shared" si="312"/>
        <v>1</v>
      </c>
      <c r="R6604">
        <f t="shared" si="313"/>
        <v>0</v>
      </c>
      <c r="S6604">
        <f t="shared" si="314"/>
        <v>0</v>
      </c>
    </row>
    <row r="6605" spans="15:19">
      <c r="O6605">
        <v>2</v>
      </c>
      <c r="P6605">
        <v>3</v>
      </c>
      <c r="Q6605">
        <f t="shared" si="312"/>
        <v>0</v>
      </c>
      <c r="R6605">
        <f t="shared" si="313"/>
        <v>0</v>
      </c>
      <c r="S6605">
        <f t="shared" si="314"/>
        <v>1</v>
      </c>
    </row>
    <row r="6606" spans="15:19">
      <c r="O6606">
        <v>3</v>
      </c>
      <c r="P6606">
        <v>2</v>
      </c>
      <c r="Q6606">
        <f t="shared" si="312"/>
        <v>1</v>
      </c>
      <c r="R6606">
        <f t="shared" si="313"/>
        <v>0</v>
      </c>
      <c r="S6606">
        <f t="shared" si="314"/>
        <v>0</v>
      </c>
    </row>
    <row r="6607" spans="15:19">
      <c r="O6607">
        <v>2</v>
      </c>
      <c r="P6607">
        <v>1</v>
      </c>
      <c r="Q6607">
        <f t="shared" si="312"/>
        <v>1</v>
      </c>
      <c r="R6607">
        <f t="shared" si="313"/>
        <v>0</v>
      </c>
      <c r="S6607">
        <f t="shared" si="314"/>
        <v>0</v>
      </c>
    </row>
    <row r="6608" spans="15:19">
      <c r="O6608">
        <v>1</v>
      </c>
      <c r="P6608">
        <v>1</v>
      </c>
      <c r="Q6608">
        <f t="shared" si="312"/>
        <v>0</v>
      </c>
      <c r="R6608">
        <f t="shared" si="313"/>
        <v>1</v>
      </c>
      <c r="S6608">
        <f t="shared" si="314"/>
        <v>0</v>
      </c>
    </row>
    <row r="6609" spans="15:19">
      <c r="O6609">
        <v>1</v>
      </c>
      <c r="P6609">
        <v>0</v>
      </c>
      <c r="Q6609">
        <f t="shared" si="312"/>
        <v>1</v>
      </c>
      <c r="R6609">
        <f t="shared" si="313"/>
        <v>0</v>
      </c>
      <c r="S6609">
        <f t="shared" si="314"/>
        <v>0</v>
      </c>
    </row>
    <row r="6610" spans="15:19">
      <c r="O6610">
        <v>1</v>
      </c>
      <c r="P6610">
        <v>2</v>
      </c>
      <c r="Q6610">
        <f t="shared" si="312"/>
        <v>0</v>
      </c>
      <c r="R6610">
        <f t="shared" si="313"/>
        <v>0</v>
      </c>
      <c r="S6610">
        <f t="shared" si="314"/>
        <v>1</v>
      </c>
    </row>
    <row r="6611" spans="15:19">
      <c r="O6611">
        <v>0</v>
      </c>
      <c r="P6611">
        <v>0</v>
      </c>
      <c r="Q6611">
        <f t="shared" si="312"/>
        <v>0</v>
      </c>
      <c r="R6611">
        <f t="shared" si="313"/>
        <v>1</v>
      </c>
      <c r="S6611">
        <f t="shared" si="314"/>
        <v>0</v>
      </c>
    </row>
    <row r="6612" spans="15:19">
      <c r="O6612">
        <v>0</v>
      </c>
      <c r="P6612">
        <v>1</v>
      </c>
      <c r="Q6612">
        <f t="shared" si="312"/>
        <v>0</v>
      </c>
      <c r="R6612">
        <f t="shared" si="313"/>
        <v>0</v>
      </c>
      <c r="S6612">
        <f t="shared" si="314"/>
        <v>1</v>
      </c>
    </row>
    <row r="6613" spans="15:19">
      <c r="O6613">
        <v>1</v>
      </c>
      <c r="P6613">
        <v>0</v>
      </c>
      <c r="Q6613">
        <f t="shared" si="312"/>
        <v>1</v>
      </c>
      <c r="R6613">
        <f t="shared" si="313"/>
        <v>0</v>
      </c>
      <c r="S6613">
        <f t="shared" si="314"/>
        <v>0</v>
      </c>
    </row>
    <row r="6614" spans="15:19">
      <c r="O6614">
        <v>4</v>
      </c>
      <c r="P6614">
        <v>2</v>
      </c>
      <c r="Q6614">
        <f t="shared" ref="Q6614:Q6677" si="315">IF(O6614&gt;P6614,1,0)</f>
        <v>1</v>
      </c>
      <c r="R6614">
        <f t="shared" ref="R6614:R6677" si="316">IF(O6614=P6614,1,0)</f>
        <v>0</v>
      </c>
      <c r="S6614">
        <f t="shared" ref="S6614:S6677" si="317">IF(O6614&lt;P6614,1,0)</f>
        <v>0</v>
      </c>
    </row>
    <row r="6615" spans="15:19">
      <c r="O6615">
        <v>0</v>
      </c>
      <c r="P6615">
        <v>1</v>
      </c>
      <c r="Q6615">
        <f t="shared" si="315"/>
        <v>0</v>
      </c>
      <c r="R6615">
        <f t="shared" si="316"/>
        <v>0</v>
      </c>
      <c r="S6615">
        <f t="shared" si="317"/>
        <v>1</v>
      </c>
    </row>
    <row r="6616" spans="15:19">
      <c r="O6616">
        <v>2</v>
      </c>
      <c r="P6616">
        <v>1</v>
      </c>
      <c r="Q6616">
        <f t="shared" si="315"/>
        <v>1</v>
      </c>
      <c r="R6616">
        <f t="shared" si="316"/>
        <v>0</v>
      </c>
      <c r="S6616">
        <f t="shared" si="317"/>
        <v>0</v>
      </c>
    </row>
    <row r="6617" spans="15:19">
      <c r="O6617">
        <v>3</v>
      </c>
      <c r="P6617">
        <v>0</v>
      </c>
      <c r="Q6617">
        <f t="shared" si="315"/>
        <v>1</v>
      </c>
      <c r="R6617">
        <f t="shared" si="316"/>
        <v>0</v>
      </c>
      <c r="S6617">
        <f t="shared" si="317"/>
        <v>0</v>
      </c>
    </row>
    <row r="6618" spans="15:19">
      <c r="O6618">
        <v>1</v>
      </c>
      <c r="P6618">
        <v>1</v>
      </c>
      <c r="Q6618">
        <f t="shared" si="315"/>
        <v>0</v>
      </c>
      <c r="R6618">
        <f t="shared" si="316"/>
        <v>1</v>
      </c>
      <c r="S6618">
        <f t="shared" si="317"/>
        <v>0</v>
      </c>
    </row>
    <row r="6619" spans="15:19">
      <c r="O6619">
        <v>0</v>
      </c>
      <c r="P6619">
        <v>0</v>
      </c>
      <c r="Q6619">
        <f t="shared" si="315"/>
        <v>0</v>
      </c>
      <c r="R6619">
        <f t="shared" si="316"/>
        <v>1</v>
      </c>
      <c r="S6619">
        <f t="shared" si="317"/>
        <v>0</v>
      </c>
    </row>
    <row r="6620" spans="15:19">
      <c r="O6620">
        <v>2</v>
      </c>
      <c r="P6620">
        <v>0</v>
      </c>
      <c r="Q6620">
        <f t="shared" si="315"/>
        <v>1</v>
      </c>
      <c r="R6620">
        <f t="shared" si="316"/>
        <v>0</v>
      </c>
      <c r="S6620">
        <f t="shared" si="317"/>
        <v>0</v>
      </c>
    </row>
    <row r="6621" spans="15:19">
      <c r="O6621">
        <v>5</v>
      </c>
      <c r="P6621">
        <v>2</v>
      </c>
      <c r="Q6621">
        <f t="shared" si="315"/>
        <v>1</v>
      </c>
      <c r="R6621">
        <f t="shared" si="316"/>
        <v>0</v>
      </c>
      <c r="S6621">
        <f t="shared" si="317"/>
        <v>0</v>
      </c>
    </row>
    <row r="6622" spans="15:19">
      <c r="O6622">
        <v>0</v>
      </c>
      <c r="P6622">
        <v>0</v>
      </c>
      <c r="Q6622">
        <f t="shared" si="315"/>
        <v>0</v>
      </c>
      <c r="R6622">
        <f t="shared" si="316"/>
        <v>1</v>
      </c>
      <c r="S6622">
        <f t="shared" si="317"/>
        <v>0</v>
      </c>
    </row>
    <row r="6623" spans="15:19">
      <c r="O6623">
        <v>2</v>
      </c>
      <c r="P6623">
        <v>0</v>
      </c>
      <c r="Q6623">
        <f t="shared" si="315"/>
        <v>1</v>
      </c>
      <c r="R6623">
        <f t="shared" si="316"/>
        <v>0</v>
      </c>
      <c r="S6623">
        <f t="shared" si="317"/>
        <v>0</v>
      </c>
    </row>
    <row r="6624" spans="15:19">
      <c r="O6624">
        <v>1</v>
      </c>
      <c r="P6624">
        <v>0</v>
      </c>
      <c r="Q6624">
        <f t="shared" si="315"/>
        <v>1</v>
      </c>
      <c r="R6624">
        <f t="shared" si="316"/>
        <v>0</v>
      </c>
      <c r="S6624">
        <f t="shared" si="317"/>
        <v>0</v>
      </c>
    </row>
    <row r="6625" spans="15:19">
      <c r="O6625">
        <v>2</v>
      </c>
      <c r="P6625">
        <v>1</v>
      </c>
      <c r="Q6625">
        <f t="shared" si="315"/>
        <v>1</v>
      </c>
      <c r="R6625">
        <f t="shared" si="316"/>
        <v>0</v>
      </c>
      <c r="S6625">
        <f t="shared" si="317"/>
        <v>0</v>
      </c>
    </row>
    <row r="6626" spans="15:19">
      <c r="O6626">
        <v>0</v>
      </c>
      <c r="P6626">
        <v>2</v>
      </c>
      <c r="Q6626">
        <f t="shared" si="315"/>
        <v>0</v>
      </c>
      <c r="R6626">
        <f t="shared" si="316"/>
        <v>0</v>
      </c>
      <c r="S6626">
        <f t="shared" si="317"/>
        <v>1</v>
      </c>
    </row>
    <row r="6627" spans="15:19">
      <c r="O6627">
        <v>2</v>
      </c>
      <c r="P6627">
        <v>2</v>
      </c>
      <c r="Q6627">
        <f t="shared" si="315"/>
        <v>0</v>
      </c>
      <c r="R6627">
        <f t="shared" si="316"/>
        <v>1</v>
      </c>
      <c r="S6627">
        <f t="shared" si="317"/>
        <v>0</v>
      </c>
    </row>
    <row r="6628" spans="15:19">
      <c r="O6628">
        <v>1</v>
      </c>
      <c r="P6628">
        <v>1</v>
      </c>
      <c r="Q6628">
        <f t="shared" si="315"/>
        <v>0</v>
      </c>
      <c r="R6628">
        <f t="shared" si="316"/>
        <v>1</v>
      </c>
      <c r="S6628">
        <f t="shared" si="317"/>
        <v>0</v>
      </c>
    </row>
    <row r="6629" spans="15:19">
      <c r="O6629">
        <v>3</v>
      </c>
      <c r="P6629">
        <v>1</v>
      </c>
      <c r="Q6629">
        <f t="shared" si="315"/>
        <v>1</v>
      </c>
      <c r="R6629">
        <f t="shared" si="316"/>
        <v>0</v>
      </c>
      <c r="S6629">
        <f t="shared" si="317"/>
        <v>0</v>
      </c>
    </row>
    <row r="6630" spans="15:19">
      <c r="O6630">
        <v>0</v>
      </c>
      <c r="P6630">
        <v>3</v>
      </c>
      <c r="Q6630">
        <f t="shared" si="315"/>
        <v>0</v>
      </c>
      <c r="R6630">
        <f t="shared" si="316"/>
        <v>0</v>
      </c>
      <c r="S6630">
        <f t="shared" si="317"/>
        <v>1</v>
      </c>
    </row>
    <row r="6631" spans="15:19">
      <c r="O6631">
        <v>0</v>
      </c>
      <c r="P6631">
        <v>0</v>
      </c>
      <c r="Q6631">
        <f t="shared" si="315"/>
        <v>0</v>
      </c>
      <c r="R6631">
        <f t="shared" si="316"/>
        <v>1</v>
      </c>
      <c r="S6631">
        <f t="shared" si="317"/>
        <v>0</v>
      </c>
    </row>
    <row r="6632" spans="15:19">
      <c r="O6632">
        <v>2</v>
      </c>
      <c r="P6632">
        <v>1</v>
      </c>
      <c r="Q6632">
        <f t="shared" si="315"/>
        <v>1</v>
      </c>
      <c r="R6632">
        <f t="shared" si="316"/>
        <v>0</v>
      </c>
      <c r="S6632">
        <f t="shared" si="317"/>
        <v>0</v>
      </c>
    </row>
    <row r="6633" spans="15:19">
      <c r="O6633">
        <v>0</v>
      </c>
      <c r="P6633">
        <v>0</v>
      </c>
      <c r="Q6633">
        <f t="shared" si="315"/>
        <v>0</v>
      </c>
      <c r="R6633">
        <f t="shared" si="316"/>
        <v>1</v>
      </c>
      <c r="S6633">
        <f t="shared" si="317"/>
        <v>0</v>
      </c>
    </row>
    <row r="6634" spans="15:19">
      <c r="O6634">
        <v>1</v>
      </c>
      <c r="P6634">
        <v>2</v>
      </c>
      <c r="Q6634">
        <f t="shared" si="315"/>
        <v>0</v>
      </c>
      <c r="R6634">
        <f t="shared" si="316"/>
        <v>0</v>
      </c>
      <c r="S6634">
        <f t="shared" si="317"/>
        <v>1</v>
      </c>
    </row>
    <row r="6635" spans="15:19">
      <c r="O6635">
        <v>2</v>
      </c>
      <c r="P6635">
        <v>1</v>
      </c>
      <c r="Q6635">
        <f t="shared" si="315"/>
        <v>1</v>
      </c>
      <c r="R6635">
        <f t="shared" si="316"/>
        <v>0</v>
      </c>
      <c r="S6635">
        <f t="shared" si="317"/>
        <v>0</v>
      </c>
    </row>
    <row r="6636" spans="15:19">
      <c r="O6636">
        <v>3</v>
      </c>
      <c r="P6636">
        <v>2</v>
      </c>
      <c r="Q6636">
        <f t="shared" si="315"/>
        <v>1</v>
      </c>
      <c r="R6636">
        <f t="shared" si="316"/>
        <v>0</v>
      </c>
      <c r="S6636">
        <f t="shared" si="317"/>
        <v>0</v>
      </c>
    </row>
    <row r="6637" spans="15:19">
      <c r="O6637">
        <v>0</v>
      </c>
      <c r="P6637">
        <v>0</v>
      </c>
      <c r="Q6637">
        <f t="shared" si="315"/>
        <v>0</v>
      </c>
      <c r="R6637">
        <f t="shared" si="316"/>
        <v>1</v>
      </c>
      <c r="S6637">
        <f t="shared" si="317"/>
        <v>0</v>
      </c>
    </row>
    <row r="6638" spans="15:19">
      <c r="O6638">
        <v>2</v>
      </c>
      <c r="P6638">
        <v>2</v>
      </c>
      <c r="Q6638">
        <f t="shared" si="315"/>
        <v>0</v>
      </c>
      <c r="R6638">
        <f t="shared" si="316"/>
        <v>1</v>
      </c>
      <c r="S6638">
        <f t="shared" si="317"/>
        <v>0</v>
      </c>
    </row>
    <row r="6639" spans="15:19">
      <c r="O6639">
        <v>4</v>
      </c>
      <c r="P6639">
        <v>0</v>
      </c>
      <c r="Q6639">
        <f t="shared" si="315"/>
        <v>1</v>
      </c>
      <c r="R6639">
        <f t="shared" si="316"/>
        <v>0</v>
      </c>
      <c r="S6639">
        <f t="shared" si="317"/>
        <v>0</v>
      </c>
    </row>
    <row r="6640" spans="15:19">
      <c r="O6640">
        <v>2</v>
      </c>
      <c r="P6640">
        <v>0</v>
      </c>
      <c r="Q6640">
        <f t="shared" si="315"/>
        <v>1</v>
      </c>
      <c r="R6640">
        <f t="shared" si="316"/>
        <v>0</v>
      </c>
      <c r="S6640">
        <f t="shared" si="317"/>
        <v>0</v>
      </c>
    </row>
    <row r="6641" spans="15:19">
      <c r="O6641">
        <v>3</v>
      </c>
      <c r="P6641">
        <v>0</v>
      </c>
      <c r="Q6641">
        <f t="shared" si="315"/>
        <v>1</v>
      </c>
      <c r="R6641">
        <f t="shared" si="316"/>
        <v>0</v>
      </c>
      <c r="S6641">
        <f t="shared" si="317"/>
        <v>0</v>
      </c>
    </row>
    <row r="6642" spans="15:19">
      <c r="O6642">
        <v>1</v>
      </c>
      <c r="P6642">
        <v>2</v>
      </c>
      <c r="Q6642">
        <f t="shared" si="315"/>
        <v>0</v>
      </c>
      <c r="R6642">
        <f t="shared" si="316"/>
        <v>0</v>
      </c>
      <c r="S6642">
        <f t="shared" si="317"/>
        <v>1</v>
      </c>
    </row>
    <row r="6643" spans="15:19">
      <c r="O6643">
        <v>3</v>
      </c>
      <c r="P6643">
        <v>1</v>
      </c>
      <c r="Q6643">
        <f t="shared" si="315"/>
        <v>1</v>
      </c>
      <c r="R6643">
        <f t="shared" si="316"/>
        <v>0</v>
      </c>
      <c r="S6643">
        <f t="shared" si="317"/>
        <v>0</v>
      </c>
    </row>
    <row r="6644" spans="15:19">
      <c r="O6644">
        <v>1</v>
      </c>
      <c r="P6644">
        <v>0</v>
      </c>
      <c r="Q6644">
        <f t="shared" si="315"/>
        <v>1</v>
      </c>
      <c r="R6644">
        <f t="shared" si="316"/>
        <v>0</v>
      </c>
      <c r="S6644">
        <f t="shared" si="317"/>
        <v>0</v>
      </c>
    </row>
    <row r="6645" spans="15:19">
      <c r="O6645">
        <v>5</v>
      </c>
      <c r="P6645">
        <v>0</v>
      </c>
      <c r="Q6645">
        <f t="shared" si="315"/>
        <v>1</v>
      </c>
      <c r="R6645">
        <f t="shared" si="316"/>
        <v>0</v>
      </c>
      <c r="S6645">
        <f t="shared" si="317"/>
        <v>0</v>
      </c>
    </row>
    <row r="6646" spans="15:19">
      <c r="O6646">
        <v>3</v>
      </c>
      <c r="P6646">
        <v>0</v>
      </c>
      <c r="Q6646">
        <f t="shared" si="315"/>
        <v>1</v>
      </c>
      <c r="R6646">
        <f t="shared" si="316"/>
        <v>0</v>
      </c>
      <c r="S6646">
        <f t="shared" si="317"/>
        <v>0</v>
      </c>
    </row>
    <row r="6647" spans="15:19">
      <c r="O6647">
        <v>1</v>
      </c>
      <c r="P6647">
        <v>1</v>
      </c>
      <c r="Q6647">
        <f t="shared" si="315"/>
        <v>0</v>
      </c>
      <c r="R6647">
        <f t="shared" si="316"/>
        <v>1</v>
      </c>
      <c r="S6647">
        <f t="shared" si="317"/>
        <v>0</v>
      </c>
    </row>
    <row r="6648" spans="15:19">
      <c r="O6648">
        <v>1</v>
      </c>
      <c r="P6648">
        <v>0</v>
      </c>
      <c r="Q6648">
        <f t="shared" si="315"/>
        <v>1</v>
      </c>
      <c r="R6648">
        <f t="shared" si="316"/>
        <v>0</v>
      </c>
      <c r="S6648">
        <f t="shared" si="317"/>
        <v>0</v>
      </c>
    </row>
    <row r="6649" spans="15:19">
      <c r="O6649">
        <v>1</v>
      </c>
      <c r="P6649">
        <v>1</v>
      </c>
      <c r="Q6649">
        <f t="shared" si="315"/>
        <v>0</v>
      </c>
      <c r="R6649">
        <f t="shared" si="316"/>
        <v>1</v>
      </c>
      <c r="S6649">
        <f t="shared" si="317"/>
        <v>0</v>
      </c>
    </row>
    <row r="6650" spans="15:19">
      <c r="O6650">
        <v>2</v>
      </c>
      <c r="P6650">
        <v>1</v>
      </c>
      <c r="Q6650">
        <f t="shared" si="315"/>
        <v>1</v>
      </c>
      <c r="R6650">
        <f t="shared" si="316"/>
        <v>0</v>
      </c>
      <c r="S6650">
        <f t="shared" si="317"/>
        <v>0</v>
      </c>
    </row>
    <row r="6651" spans="15:19">
      <c r="O6651">
        <v>0</v>
      </c>
      <c r="P6651">
        <v>4</v>
      </c>
      <c r="Q6651">
        <f t="shared" si="315"/>
        <v>0</v>
      </c>
      <c r="R6651">
        <f t="shared" si="316"/>
        <v>0</v>
      </c>
      <c r="S6651">
        <f t="shared" si="317"/>
        <v>1</v>
      </c>
    </row>
    <row r="6652" spans="15:19">
      <c r="O6652">
        <v>2</v>
      </c>
      <c r="P6652">
        <v>1</v>
      </c>
      <c r="Q6652">
        <f t="shared" si="315"/>
        <v>1</v>
      </c>
      <c r="R6652">
        <f t="shared" si="316"/>
        <v>0</v>
      </c>
      <c r="S6652">
        <f t="shared" si="317"/>
        <v>0</v>
      </c>
    </row>
    <row r="6653" spans="15:19">
      <c r="O6653">
        <v>3</v>
      </c>
      <c r="P6653">
        <v>1</v>
      </c>
      <c r="Q6653">
        <f t="shared" si="315"/>
        <v>1</v>
      </c>
      <c r="R6653">
        <f t="shared" si="316"/>
        <v>0</v>
      </c>
      <c r="S6653">
        <f t="shared" si="317"/>
        <v>0</v>
      </c>
    </row>
    <row r="6654" spans="15:19">
      <c r="O6654">
        <v>1</v>
      </c>
      <c r="P6654">
        <v>2</v>
      </c>
      <c r="Q6654">
        <f t="shared" si="315"/>
        <v>0</v>
      </c>
      <c r="R6654">
        <f t="shared" si="316"/>
        <v>0</v>
      </c>
      <c r="S6654">
        <f t="shared" si="317"/>
        <v>1</v>
      </c>
    </row>
    <row r="6655" spans="15:19">
      <c r="O6655">
        <v>2</v>
      </c>
      <c r="P6655">
        <v>1</v>
      </c>
      <c r="Q6655">
        <f t="shared" si="315"/>
        <v>1</v>
      </c>
      <c r="R6655">
        <f t="shared" si="316"/>
        <v>0</v>
      </c>
      <c r="S6655">
        <f t="shared" si="317"/>
        <v>0</v>
      </c>
    </row>
    <row r="6656" spans="15:19">
      <c r="O6656">
        <v>1</v>
      </c>
      <c r="P6656">
        <v>3</v>
      </c>
      <c r="Q6656">
        <f t="shared" si="315"/>
        <v>0</v>
      </c>
      <c r="R6656">
        <f t="shared" si="316"/>
        <v>0</v>
      </c>
      <c r="S6656">
        <f t="shared" si="317"/>
        <v>1</v>
      </c>
    </row>
    <row r="6657" spans="15:19">
      <c r="O6657">
        <v>1</v>
      </c>
      <c r="P6657">
        <v>2</v>
      </c>
      <c r="Q6657">
        <f t="shared" si="315"/>
        <v>0</v>
      </c>
      <c r="R6657">
        <f t="shared" si="316"/>
        <v>0</v>
      </c>
      <c r="S6657">
        <f t="shared" si="317"/>
        <v>1</v>
      </c>
    </row>
    <row r="6658" spans="15:19">
      <c r="O6658">
        <v>5</v>
      </c>
      <c r="P6658">
        <v>0</v>
      </c>
      <c r="Q6658">
        <f t="shared" si="315"/>
        <v>1</v>
      </c>
      <c r="R6658">
        <f t="shared" si="316"/>
        <v>0</v>
      </c>
      <c r="S6658">
        <f t="shared" si="317"/>
        <v>0</v>
      </c>
    </row>
    <row r="6659" spans="15:19">
      <c r="O6659">
        <v>0</v>
      </c>
      <c r="P6659">
        <v>0</v>
      </c>
      <c r="Q6659">
        <f t="shared" si="315"/>
        <v>0</v>
      </c>
      <c r="R6659">
        <f t="shared" si="316"/>
        <v>1</v>
      </c>
      <c r="S6659">
        <f t="shared" si="317"/>
        <v>0</v>
      </c>
    </row>
    <row r="6660" spans="15:19">
      <c r="O6660">
        <v>0</v>
      </c>
      <c r="P6660">
        <v>0</v>
      </c>
      <c r="Q6660">
        <f t="shared" si="315"/>
        <v>0</v>
      </c>
      <c r="R6660">
        <f t="shared" si="316"/>
        <v>1</v>
      </c>
      <c r="S6660">
        <f t="shared" si="317"/>
        <v>0</v>
      </c>
    </row>
    <row r="6661" spans="15:19">
      <c r="O6661">
        <v>2</v>
      </c>
      <c r="P6661">
        <v>0</v>
      </c>
      <c r="Q6661">
        <f t="shared" si="315"/>
        <v>1</v>
      </c>
      <c r="R6661">
        <f t="shared" si="316"/>
        <v>0</v>
      </c>
      <c r="S6661">
        <f t="shared" si="317"/>
        <v>0</v>
      </c>
    </row>
    <row r="6662" spans="15:19">
      <c r="O6662">
        <v>1</v>
      </c>
      <c r="P6662">
        <v>1</v>
      </c>
      <c r="Q6662">
        <f t="shared" si="315"/>
        <v>0</v>
      </c>
      <c r="R6662">
        <f t="shared" si="316"/>
        <v>1</v>
      </c>
      <c r="S6662">
        <f t="shared" si="317"/>
        <v>0</v>
      </c>
    </row>
    <row r="6663" spans="15:19">
      <c r="O6663">
        <v>0</v>
      </c>
      <c r="P6663">
        <v>0</v>
      </c>
      <c r="Q6663">
        <f t="shared" si="315"/>
        <v>0</v>
      </c>
      <c r="R6663">
        <f t="shared" si="316"/>
        <v>1</v>
      </c>
      <c r="S6663">
        <f t="shared" si="317"/>
        <v>0</v>
      </c>
    </row>
    <row r="6664" spans="15:19">
      <c r="O6664">
        <v>1</v>
      </c>
      <c r="P6664">
        <v>2</v>
      </c>
      <c r="Q6664">
        <f t="shared" si="315"/>
        <v>0</v>
      </c>
      <c r="R6664">
        <f t="shared" si="316"/>
        <v>0</v>
      </c>
      <c r="S6664">
        <f t="shared" si="317"/>
        <v>1</v>
      </c>
    </row>
    <row r="6665" spans="15:19">
      <c r="O6665">
        <v>3</v>
      </c>
      <c r="P6665">
        <v>1</v>
      </c>
      <c r="Q6665">
        <f t="shared" si="315"/>
        <v>1</v>
      </c>
      <c r="R6665">
        <f t="shared" si="316"/>
        <v>0</v>
      </c>
      <c r="S6665">
        <f t="shared" si="317"/>
        <v>0</v>
      </c>
    </row>
    <row r="6666" spans="15:19">
      <c r="O6666">
        <v>1</v>
      </c>
      <c r="P6666">
        <v>0</v>
      </c>
      <c r="Q6666">
        <f t="shared" si="315"/>
        <v>1</v>
      </c>
      <c r="R6666">
        <f t="shared" si="316"/>
        <v>0</v>
      </c>
      <c r="S6666">
        <f t="shared" si="317"/>
        <v>0</v>
      </c>
    </row>
    <row r="6667" spans="15:19">
      <c r="O6667">
        <v>1</v>
      </c>
      <c r="P6667">
        <v>1</v>
      </c>
      <c r="Q6667">
        <f t="shared" si="315"/>
        <v>0</v>
      </c>
      <c r="R6667">
        <f t="shared" si="316"/>
        <v>1</v>
      </c>
      <c r="S6667">
        <f t="shared" si="317"/>
        <v>0</v>
      </c>
    </row>
    <row r="6668" spans="15:19">
      <c r="O6668">
        <v>0</v>
      </c>
      <c r="P6668">
        <v>1</v>
      </c>
      <c r="Q6668">
        <f t="shared" si="315"/>
        <v>0</v>
      </c>
      <c r="R6668">
        <f t="shared" si="316"/>
        <v>0</v>
      </c>
      <c r="S6668">
        <f t="shared" si="317"/>
        <v>1</v>
      </c>
    </row>
    <row r="6669" spans="15:19">
      <c r="O6669">
        <v>1</v>
      </c>
      <c r="P6669">
        <v>2</v>
      </c>
      <c r="Q6669">
        <f t="shared" si="315"/>
        <v>0</v>
      </c>
      <c r="R6669">
        <f t="shared" si="316"/>
        <v>0</v>
      </c>
      <c r="S6669">
        <f t="shared" si="317"/>
        <v>1</v>
      </c>
    </row>
    <row r="6670" spans="15:19">
      <c r="O6670">
        <v>1</v>
      </c>
      <c r="P6670">
        <v>3</v>
      </c>
      <c r="Q6670">
        <f t="shared" si="315"/>
        <v>0</v>
      </c>
      <c r="R6670">
        <f t="shared" si="316"/>
        <v>0</v>
      </c>
      <c r="S6670">
        <f t="shared" si="317"/>
        <v>1</v>
      </c>
    </row>
    <row r="6671" spans="15:19">
      <c r="O6671">
        <v>1</v>
      </c>
      <c r="P6671">
        <v>2</v>
      </c>
      <c r="Q6671">
        <f t="shared" si="315"/>
        <v>0</v>
      </c>
      <c r="R6671">
        <f t="shared" si="316"/>
        <v>0</v>
      </c>
      <c r="S6671">
        <f t="shared" si="317"/>
        <v>1</v>
      </c>
    </row>
    <row r="6672" spans="15:19">
      <c r="O6672">
        <v>1</v>
      </c>
      <c r="P6672">
        <v>0</v>
      </c>
      <c r="Q6672">
        <f t="shared" si="315"/>
        <v>1</v>
      </c>
      <c r="R6672">
        <f t="shared" si="316"/>
        <v>0</v>
      </c>
      <c r="S6672">
        <f t="shared" si="317"/>
        <v>0</v>
      </c>
    </row>
    <row r="6673" spans="15:19">
      <c r="O6673">
        <v>2</v>
      </c>
      <c r="P6673">
        <v>1</v>
      </c>
      <c r="Q6673">
        <f t="shared" si="315"/>
        <v>1</v>
      </c>
      <c r="R6673">
        <f t="shared" si="316"/>
        <v>0</v>
      </c>
      <c r="S6673">
        <f t="shared" si="317"/>
        <v>0</v>
      </c>
    </row>
    <row r="6674" spans="15:19">
      <c r="O6674">
        <v>4</v>
      </c>
      <c r="P6674">
        <v>1</v>
      </c>
      <c r="Q6674">
        <f t="shared" si="315"/>
        <v>1</v>
      </c>
      <c r="R6674">
        <f t="shared" si="316"/>
        <v>0</v>
      </c>
      <c r="S6674">
        <f t="shared" si="317"/>
        <v>0</v>
      </c>
    </row>
    <row r="6675" spans="15:19">
      <c r="O6675">
        <v>1</v>
      </c>
      <c r="P6675">
        <v>0</v>
      </c>
      <c r="Q6675">
        <f t="shared" si="315"/>
        <v>1</v>
      </c>
      <c r="R6675">
        <f t="shared" si="316"/>
        <v>0</v>
      </c>
      <c r="S6675">
        <f t="shared" si="317"/>
        <v>0</v>
      </c>
    </row>
    <row r="6676" spans="15:19">
      <c r="O6676">
        <v>1</v>
      </c>
      <c r="P6676">
        <v>1</v>
      </c>
      <c r="Q6676">
        <f t="shared" si="315"/>
        <v>0</v>
      </c>
      <c r="R6676">
        <f t="shared" si="316"/>
        <v>1</v>
      </c>
      <c r="S6676">
        <f t="shared" si="317"/>
        <v>0</v>
      </c>
    </row>
    <row r="6677" spans="15:19">
      <c r="O6677">
        <v>3</v>
      </c>
      <c r="P6677">
        <v>1</v>
      </c>
      <c r="Q6677">
        <f t="shared" si="315"/>
        <v>1</v>
      </c>
      <c r="R6677">
        <f t="shared" si="316"/>
        <v>0</v>
      </c>
      <c r="S6677">
        <f t="shared" si="317"/>
        <v>0</v>
      </c>
    </row>
    <row r="6678" spans="15:19">
      <c r="O6678">
        <v>2</v>
      </c>
      <c r="P6678">
        <v>0</v>
      </c>
      <c r="Q6678">
        <f t="shared" ref="Q6678:Q6741" si="318">IF(O6678&gt;P6678,1,0)</f>
        <v>1</v>
      </c>
      <c r="R6678">
        <f t="shared" ref="R6678:R6741" si="319">IF(O6678=P6678,1,0)</f>
        <v>0</v>
      </c>
      <c r="S6678">
        <f t="shared" ref="S6678:S6741" si="320">IF(O6678&lt;P6678,1,0)</f>
        <v>0</v>
      </c>
    </row>
    <row r="6679" spans="15:19">
      <c r="O6679">
        <v>1</v>
      </c>
      <c r="P6679">
        <v>2</v>
      </c>
      <c r="Q6679">
        <f t="shared" si="318"/>
        <v>0</v>
      </c>
      <c r="R6679">
        <f t="shared" si="319"/>
        <v>0</v>
      </c>
      <c r="S6679">
        <f t="shared" si="320"/>
        <v>1</v>
      </c>
    </row>
    <row r="6680" spans="15:19">
      <c r="O6680">
        <v>3</v>
      </c>
      <c r="P6680">
        <v>0</v>
      </c>
      <c r="Q6680">
        <f t="shared" si="318"/>
        <v>1</v>
      </c>
      <c r="R6680">
        <f t="shared" si="319"/>
        <v>0</v>
      </c>
      <c r="S6680">
        <f t="shared" si="320"/>
        <v>0</v>
      </c>
    </row>
    <row r="6681" spans="15:19">
      <c r="O6681">
        <v>0</v>
      </c>
      <c r="P6681">
        <v>1</v>
      </c>
      <c r="Q6681">
        <f t="shared" si="318"/>
        <v>0</v>
      </c>
      <c r="R6681">
        <f t="shared" si="319"/>
        <v>0</v>
      </c>
      <c r="S6681">
        <f t="shared" si="320"/>
        <v>1</v>
      </c>
    </row>
    <row r="6682" spans="15:19">
      <c r="O6682">
        <v>0</v>
      </c>
      <c r="P6682">
        <v>3</v>
      </c>
      <c r="Q6682">
        <f t="shared" si="318"/>
        <v>0</v>
      </c>
      <c r="R6682">
        <f t="shared" si="319"/>
        <v>0</v>
      </c>
      <c r="S6682">
        <f t="shared" si="320"/>
        <v>1</v>
      </c>
    </row>
    <row r="6683" spans="15:19">
      <c r="O6683">
        <v>0</v>
      </c>
      <c r="P6683">
        <v>2</v>
      </c>
      <c r="Q6683">
        <f t="shared" si="318"/>
        <v>0</v>
      </c>
      <c r="R6683">
        <f t="shared" si="319"/>
        <v>0</v>
      </c>
      <c r="S6683">
        <f t="shared" si="320"/>
        <v>1</v>
      </c>
    </row>
    <row r="6684" spans="15:19">
      <c r="O6684">
        <v>0</v>
      </c>
      <c r="P6684">
        <v>1</v>
      </c>
      <c r="Q6684">
        <f t="shared" si="318"/>
        <v>0</v>
      </c>
      <c r="R6684">
        <f t="shared" si="319"/>
        <v>0</v>
      </c>
      <c r="S6684">
        <f t="shared" si="320"/>
        <v>1</v>
      </c>
    </row>
    <row r="6685" spans="15:19">
      <c r="O6685">
        <v>2</v>
      </c>
      <c r="P6685">
        <v>1</v>
      </c>
      <c r="Q6685">
        <f t="shared" si="318"/>
        <v>1</v>
      </c>
      <c r="R6685">
        <f t="shared" si="319"/>
        <v>0</v>
      </c>
      <c r="S6685">
        <f t="shared" si="320"/>
        <v>0</v>
      </c>
    </row>
    <row r="6686" spans="15:19">
      <c r="O6686">
        <v>2</v>
      </c>
      <c r="P6686">
        <v>0</v>
      </c>
      <c r="Q6686">
        <f t="shared" si="318"/>
        <v>1</v>
      </c>
      <c r="R6686">
        <f t="shared" si="319"/>
        <v>0</v>
      </c>
      <c r="S6686">
        <f t="shared" si="320"/>
        <v>0</v>
      </c>
    </row>
    <row r="6687" spans="15:19">
      <c r="O6687">
        <v>1</v>
      </c>
      <c r="P6687">
        <v>1</v>
      </c>
      <c r="Q6687">
        <f t="shared" si="318"/>
        <v>0</v>
      </c>
      <c r="R6687">
        <f t="shared" si="319"/>
        <v>1</v>
      </c>
      <c r="S6687">
        <f t="shared" si="320"/>
        <v>0</v>
      </c>
    </row>
    <row r="6688" spans="15:19">
      <c r="O6688">
        <v>0</v>
      </c>
      <c r="P6688">
        <v>1</v>
      </c>
      <c r="Q6688">
        <f t="shared" si="318"/>
        <v>0</v>
      </c>
      <c r="R6688">
        <f t="shared" si="319"/>
        <v>0</v>
      </c>
      <c r="S6688">
        <f t="shared" si="320"/>
        <v>1</v>
      </c>
    </row>
    <row r="6689" spans="15:19">
      <c r="O6689">
        <v>0</v>
      </c>
      <c r="P6689">
        <v>1</v>
      </c>
      <c r="Q6689">
        <f t="shared" si="318"/>
        <v>0</v>
      </c>
      <c r="R6689">
        <f t="shared" si="319"/>
        <v>0</v>
      </c>
      <c r="S6689">
        <f t="shared" si="320"/>
        <v>1</v>
      </c>
    </row>
    <row r="6690" spans="15:19">
      <c r="O6690">
        <v>1</v>
      </c>
      <c r="P6690">
        <v>2</v>
      </c>
      <c r="Q6690">
        <f t="shared" si="318"/>
        <v>0</v>
      </c>
      <c r="R6690">
        <f t="shared" si="319"/>
        <v>0</v>
      </c>
      <c r="S6690">
        <f t="shared" si="320"/>
        <v>1</v>
      </c>
    </row>
    <row r="6691" spans="15:19">
      <c r="O6691">
        <v>0</v>
      </c>
      <c r="P6691">
        <v>1</v>
      </c>
      <c r="Q6691">
        <f t="shared" si="318"/>
        <v>0</v>
      </c>
      <c r="R6691">
        <f t="shared" si="319"/>
        <v>0</v>
      </c>
      <c r="S6691">
        <f t="shared" si="320"/>
        <v>1</v>
      </c>
    </row>
    <row r="6692" spans="15:19">
      <c r="O6692">
        <v>0</v>
      </c>
      <c r="P6692">
        <v>2</v>
      </c>
      <c r="Q6692">
        <f t="shared" si="318"/>
        <v>0</v>
      </c>
      <c r="R6692">
        <f t="shared" si="319"/>
        <v>0</v>
      </c>
      <c r="S6692">
        <f t="shared" si="320"/>
        <v>1</v>
      </c>
    </row>
    <row r="6693" spans="15:19">
      <c r="O6693">
        <v>3</v>
      </c>
      <c r="P6693">
        <v>2</v>
      </c>
      <c r="Q6693">
        <f t="shared" si="318"/>
        <v>1</v>
      </c>
      <c r="R6693">
        <f t="shared" si="319"/>
        <v>0</v>
      </c>
      <c r="S6693">
        <f t="shared" si="320"/>
        <v>0</v>
      </c>
    </row>
    <row r="6694" spans="15:19">
      <c r="O6694">
        <v>1</v>
      </c>
      <c r="P6694">
        <v>0</v>
      </c>
      <c r="Q6694">
        <f t="shared" si="318"/>
        <v>1</v>
      </c>
      <c r="R6694">
        <f t="shared" si="319"/>
        <v>0</v>
      </c>
      <c r="S6694">
        <f t="shared" si="320"/>
        <v>0</v>
      </c>
    </row>
    <row r="6695" spans="15:19">
      <c r="O6695">
        <v>0</v>
      </c>
      <c r="P6695">
        <v>3</v>
      </c>
      <c r="Q6695">
        <f t="shared" si="318"/>
        <v>0</v>
      </c>
      <c r="R6695">
        <f t="shared" si="319"/>
        <v>0</v>
      </c>
      <c r="S6695">
        <f t="shared" si="320"/>
        <v>1</v>
      </c>
    </row>
    <row r="6696" spans="15:19">
      <c r="O6696">
        <v>0</v>
      </c>
      <c r="P6696">
        <v>0</v>
      </c>
      <c r="Q6696">
        <f t="shared" si="318"/>
        <v>0</v>
      </c>
      <c r="R6696">
        <f t="shared" si="319"/>
        <v>1</v>
      </c>
      <c r="S6696">
        <f t="shared" si="320"/>
        <v>0</v>
      </c>
    </row>
    <row r="6697" spans="15:19">
      <c r="O6697">
        <v>2</v>
      </c>
      <c r="P6697">
        <v>1</v>
      </c>
      <c r="Q6697">
        <f t="shared" si="318"/>
        <v>1</v>
      </c>
      <c r="R6697">
        <f t="shared" si="319"/>
        <v>0</v>
      </c>
      <c r="S6697">
        <f t="shared" si="320"/>
        <v>0</v>
      </c>
    </row>
    <row r="6698" spans="15:19">
      <c r="O6698">
        <v>2</v>
      </c>
      <c r="P6698">
        <v>2</v>
      </c>
      <c r="Q6698">
        <f t="shared" si="318"/>
        <v>0</v>
      </c>
      <c r="R6698">
        <f t="shared" si="319"/>
        <v>1</v>
      </c>
      <c r="S6698">
        <f t="shared" si="320"/>
        <v>0</v>
      </c>
    </row>
    <row r="6699" spans="15:19">
      <c r="O6699">
        <v>3</v>
      </c>
      <c r="P6699">
        <v>1</v>
      </c>
      <c r="Q6699">
        <f t="shared" si="318"/>
        <v>1</v>
      </c>
      <c r="R6699">
        <f t="shared" si="319"/>
        <v>0</v>
      </c>
      <c r="S6699">
        <f t="shared" si="320"/>
        <v>0</v>
      </c>
    </row>
    <row r="6700" spans="15:19">
      <c r="O6700">
        <v>1</v>
      </c>
      <c r="P6700">
        <v>0</v>
      </c>
      <c r="Q6700">
        <f t="shared" si="318"/>
        <v>1</v>
      </c>
      <c r="R6700">
        <f t="shared" si="319"/>
        <v>0</v>
      </c>
      <c r="S6700">
        <f t="shared" si="320"/>
        <v>0</v>
      </c>
    </row>
    <row r="6701" spans="15:19">
      <c r="O6701">
        <v>3</v>
      </c>
      <c r="P6701">
        <v>2</v>
      </c>
      <c r="Q6701">
        <f t="shared" si="318"/>
        <v>1</v>
      </c>
      <c r="R6701">
        <f t="shared" si="319"/>
        <v>0</v>
      </c>
      <c r="S6701">
        <f t="shared" si="320"/>
        <v>0</v>
      </c>
    </row>
    <row r="6702" spans="15:19">
      <c r="O6702">
        <v>2</v>
      </c>
      <c r="P6702">
        <v>2</v>
      </c>
      <c r="Q6702">
        <f t="shared" si="318"/>
        <v>0</v>
      </c>
      <c r="R6702">
        <f t="shared" si="319"/>
        <v>1</v>
      </c>
      <c r="S6702">
        <f t="shared" si="320"/>
        <v>0</v>
      </c>
    </row>
    <row r="6703" spans="15:19">
      <c r="O6703">
        <v>1</v>
      </c>
      <c r="P6703">
        <v>0</v>
      </c>
      <c r="Q6703">
        <f t="shared" si="318"/>
        <v>1</v>
      </c>
      <c r="R6703">
        <f t="shared" si="319"/>
        <v>0</v>
      </c>
      <c r="S6703">
        <f t="shared" si="320"/>
        <v>0</v>
      </c>
    </row>
    <row r="6704" spans="15:19">
      <c r="O6704">
        <v>1</v>
      </c>
      <c r="P6704">
        <v>1</v>
      </c>
      <c r="Q6704">
        <f t="shared" si="318"/>
        <v>0</v>
      </c>
      <c r="R6704">
        <f t="shared" si="319"/>
        <v>1</v>
      </c>
      <c r="S6704">
        <f t="shared" si="320"/>
        <v>0</v>
      </c>
    </row>
    <row r="6705" spans="15:19">
      <c r="O6705">
        <v>1</v>
      </c>
      <c r="P6705">
        <v>1</v>
      </c>
      <c r="Q6705">
        <f t="shared" si="318"/>
        <v>0</v>
      </c>
      <c r="R6705">
        <f t="shared" si="319"/>
        <v>1</v>
      </c>
      <c r="S6705">
        <f t="shared" si="320"/>
        <v>0</v>
      </c>
    </row>
    <row r="6706" spans="15:19">
      <c r="O6706">
        <v>1</v>
      </c>
      <c r="P6706">
        <v>0</v>
      </c>
      <c r="Q6706">
        <f t="shared" si="318"/>
        <v>1</v>
      </c>
      <c r="R6706">
        <f t="shared" si="319"/>
        <v>0</v>
      </c>
      <c r="S6706">
        <f t="shared" si="320"/>
        <v>0</v>
      </c>
    </row>
    <row r="6707" spans="15:19">
      <c r="O6707">
        <v>3</v>
      </c>
      <c r="P6707">
        <v>2</v>
      </c>
      <c r="Q6707">
        <f t="shared" si="318"/>
        <v>1</v>
      </c>
      <c r="R6707">
        <f t="shared" si="319"/>
        <v>0</v>
      </c>
      <c r="S6707">
        <f t="shared" si="320"/>
        <v>0</v>
      </c>
    </row>
    <row r="6708" spans="15:19">
      <c r="O6708">
        <v>2</v>
      </c>
      <c r="P6708">
        <v>1</v>
      </c>
      <c r="Q6708">
        <f t="shared" si="318"/>
        <v>1</v>
      </c>
      <c r="R6708">
        <f t="shared" si="319"/>
        <v>0</v>
      </c>
      <c r="S6708">
        <f t="shared" si="320"/>
        <v>0</v>
      </c>
    </row>
    <row r="6709" spans="15:19">
      <c r="O6709">
        <v>1</v>
      </c>
      <c r="P6709">
        <v>1</v>
      </c>
      <c r="Q6709">
        <f t="shared" si="318"/>
        <v>0</v>
      </c>
      <c r="R6709">
        <f t="shared" si="319"/>
        <v>1</v>
      </c>
      <c r="S6709">
        <f t="shared" si="320"/>
        <v>0</v>
      </c>
    </row>
    <row r="6710" spans="15:19">
      <c r="O6710">
        <v>2</v>
      </c>
      <c r="P6710">
        <v>2</v>
      </c>
      <c r="Q6710">
        <f t="shared" si="318"/>
        <v>0</v>
      </c>
      <c r="R6710">
        <f t="shared" si="319"/>
        <v>1</v>
      </c>
      <c r="S6710">
        <f t="shared" si="320"/>
        <v>0</v>
      </c>
    </row>
    <row r="6711" spans="15:19">
      <c r="O6711">
        <v>1</v>
      </c>
      <c r="P6711">
        <v>1</v>
      </c>
      <c r="Q6711">
        <f t="shared" si="318"/>
        <v>0</v>
      </c>
      <c r="R6711">
        <f t="shared" si="319"/>
        <v>1</v>
      </c>
      <c r="S6711">
        <f t="shared" si="320"/>
        <v>0</v>
      </c>
    </row>
    <row r="6712" spans="15:19">
      <c r="O6712">
        <v>1</v>
      </c>
      <c r="P6712">
        <v>1</v>
      </c>
      <c r="Q6712">
        <f t="shared" si="318"/>
        <v>0</v>
      </c>
      <c r="R6712">
        <f t="shared" si="319"/>
        <v>1</v>
      </c>
      <c r="S6712">
        <f t="shared" si="320"/>
        <v>0</v>
      </c>
    </row>
    <row r="6713" spans="15:19">
      <c r="O6713">
        <v>0</v>
      </c>
      <c r="P6713">
        <v>2</v>
      </c>
      <c r="Q6713">
        <f t="shared" si="318"/>
        <v>0</v>
      </c>
      <c r="R6713">
        <f t="shared" si="319"/>
        <v>0</v>
      </c>
      <c r="S6713">
        <f t="shared" si="320"/>
        <v>1</v>
      </c>
    </row>
    <row r="6714" spans="15:19">
      <c r="O6714">
        <v>1</v>
      </c>
      <c r="P6714">
        <v>3</v>
      </c>
      <c r="Q6714">
        <f t="shared" si="318"/>
        <v>0</v>
      </c>
      <c r="R6714">
        <f t="shared" si="319"/>
        <v>0</v>
      </c>
      <c r="S6714">
        <f t="shared" si="320"/>
        <v>1</v>
      </c>
    </row>
    <row r="6715" spans="15:19">
      <c r="O6715">
        <v>0</v>
      </c>
      <c r="P6715">
        <v>0</v>
      </c>
      <c r="Q6715">
        <f t="shared" si="318"/>
        <v>0</v>
      </c>
      <c r="R6715">
        <f t="shared" si="319"/>
        <v>1</v>
      </c>
      <c r="S6715">
        <f t="shared" si="320"/>
        <v>0</v>
      </c>
    </row>
    <row r="6716" spans="15:19">
      <c r="O6716">
        <v>3</v>
      </c>
      <c r="P6716">
        <v>1</v>
      </c>
      <c r="Q6716">
        <f t="shared" si="318"/>
        <v>1</v>
      </c>
      <c r="R6716">
        <f t="shared" si="319"/>
        <v>0</v>
      </c>
      <c r="S6716">
        <f t="shared" si="320"/>
        <v>0</v>
      </c>
    </row>
    <row r="6717" spans="15:19">
      <c r="O6717">
        <v>0</v>
      </c>
      <c r="P6717">
        <v>0</v>
      </c>
      <c r="Q6717">
        <f t="shared" si="318"/>
        <v>0</v>
      </c>
      <c r="R6717">
        <f t="shared" si="319"/>
        <v>1</v>
      </c>
      <c r="S6717">
        <f t="shared" si="320"/>
        <v>0</v>
      </c>
    </row>
    <row r="6718" spans="15:19">
      <c r="O6718">
        <v>2</v>
      </c>
      <c r="P6718">
        <v>0</v>
      </c>
      <c r="Q6718">
        <f t="shared" si="318"/>
        <v>1</v>
      </c>
      <c r="R6718">
        <f t="shared" si="319"/>
        <v>0</v>
      </c>
      <c r="S6718">
        <f t="shared" si="320"/>
        <v>0</v>
      </c>
    </row>
    <row r="6719" spans="15:19">
      <c r="O6719">
        <v>0</v>
      </c>
      <c r="P6719">
        <v>0</v>
      </c>
      <c r="Q6719">
        <f t="shared" si="318"/>
        <v>0</v>
      </c>
      <c r="R6719">
        <f t="shared" si="319"/>
        <v>1</v>
      </c>
      <c r="S6719">
        <f t="shared" si="320"/>
        <v>0</v>
      </c>
    </row>
    <row r="6720" spans="15:19">
      <c r="O6720">
        <v>1</v>
      </c>
      <c r="P6720">
        <v>3</v>
      </c>
      <c r="Q6720">
        <f t="shared" si="318"/>
        <v>0</v>
      </c>
      <c r="R6720">
        <f t="shared" si="319"/>
        <v>0</v>
      </c>
      <c r="S6720">
        <f t="shared" si="320"/>
        <v>1</v>
      </c>
    </row>
    <row r="6721" spans="15:19">
      <c r="O6721">
        <v>4</v>
      </c>
      <c r="P6721">
        <v>0</v>
      </c>
      <c r="Q6721">
        <f t="shared" si="318"/>
        <v>1</v>
      </c>
      <c r="R6721">
        <f t="shared" si="319"/>
        <v>0</v>
      </c>
      <c r="S6721">
        <f t="shared" si="320"/>
        <v>0</v>
      </c>
    </row>
    <row r="6722" spans="15:19">
      <c r="O6722">
        <v>0</v>
      </c>
      <c r="P6722">
        <v>1</v>
      </c>
      <c r="Q6722">
        <f t="shared" si="318"/>
        <v>0</v>
      </c>
      <c r="R6722">
        <f t="shared" si="319"/>
        <v>0</v>
      </c>
      <c r="S6722">
        <f t="shared" si="320"/>
        <v>1</v>
      </c>
    </row>
    <row r="6723" spans="15:19">
      <c r="O6723">
        <v>0</v>
      </c>
      <c r="P6723">
        <v>2</v>
      </c>
      <c r="Q6723">
        <f t="shared" si="318"/>
        <v>0</v>
      </c>
      <c r="R6723">
        <f t="shared" si="319"/>
        <v>0</v>
      </c>
      <c r="S6723">
        <f t="shared" si="320"/>
        <v>1</v>
      </c>
    </row>
    <row r="6724" spans="15:19">
      <c r="O6724">
        <v>2</v>
      </c>
      <c r="P6724">
        <v>0</v>
      </c>
      <c r="Q6724">
        <f t="shared" si="318"/>
        <v>1</v>
      </c>
      <c r="R6724">
        <f t="shared" si="319"/>
        <v>0</v>
      </c>
      <c r="S6724">
        <f t="shared" si="320"/>
        <v>0</v>
      </c>
    </row>
    <row r="6725" spans="15:19">
      <c r="O6725">
        <v>0</v>
      </c>
      <c r="P6725">
        <v>1</v>
      </c>
      <c r="Q6725">
        <f t="shared" si="318"/>
        <v>0</v>
      </c>
      <c r="R6725">
        <f t="shared" si="319"/>
        <v>0</v>
      </c>
      <c r="S6725">
        <f t="shared" si="320"/>
        <v>1</v>
      </c>
    </row>
    <row r="6726" spans="15:19">
      <c r="O6726">
        <v>1</v>
      </c>
      <c r="P6726">
        <v>3</v>
      </c>
      <c r="Q6726">
        <f t="shared" si="318"/>
        <v>0</v>
      </c>
      <c r="R6726">
        <f t="shared" si="319"/>
        <v>0</v>
      </c>
      <c r="S6726">
        <f t="shared" si="320"/>
        <v>1</v>
      </c>
    </row>
    <row r="6727" spans="15:19">
      <c r="O6727">
        <v>0</v>
      </c>
      <c r="P6727">
        <v>1</v>
      </c>
      <c r="Q6727">
        <f t="shared" si="318"/>
        <v>0</v>
      </c>
      <c r="R6727">
        <f t="shared" si="319"/>
        <v>0</v>
      </c>
      <c r="S6727">
        <f t="shared" si="320"/>
        <v>1</v>
      </c>
    </row>
    <row r="6728" spans="15:19">
      <c r="O6728">
        <v>0</v>
      </c>
      <c r="P6728">
        <v>0</v>
      </c>
      <c r="Q6728">
        <f t="shared" si="318"/>
        <v>0</v>
      </c>
      <c r="R6728">
        <f t="shared" si="319"/>
        <v>1</v>
      </c>
      <c r="S6728">
        <f t="shared" si="320"/>
        <v>0</v>
      </c>
    </row>
    <row r="6729" spans="15:19">
      <c r="O6729">
        <v>1</v>
      </c>
      <c r="P6729">
        <v>0</v>
      </c>
      <c r="Q6729">
        <f t="shared" si="318"/>
        <v>1</v>
      </c>
      <c r="R6729">
        <f t="shared" si="319"/>
        <v>0</v>
      </c>
      <c r="S6729">
        <f t="shared" si="320"/>
        <v>0</v>
      </c>
    </row>
    <row r="6730" spans="15:19">
      <c r="O6730">
        <v>2</v>
      </c>
      <c r="P6730">
        <v>2</v>
      </c>
      <c r="Q6730">
        <f t="shared" si="318"/>
        <v>0</v>
      </c>
      <c r="R6730">
        <f t="shared" si="319"/>
        <v>1</v>
      </c>
      <c r="S6730">
        <f t="shared" si="320"/>
        <v>0</v>
      </c>
    </row>
    <row r="6731" spans="15:19">
      <c r="O6731">
        <v>4</v>
      </c>
      <c r="P6731">
        <v>2</v>
      </c>
      <c r="Q6731">
        <f t="shared" si="318"/>
        <v>1</v>
      </c>
      <c r="R6731">
        <f t="shared" si="319"/>
        <v>0</v>
      </c>
      <c r="S6731">
        <f t="shared" si="320"/>
        <v>0</v>
      </c>
    </row>
    <row r="6732" spans="15:19">
      <c r="O6732">
        <v>6</v>
      </c>
      <c r="P6732">
        <v>0</v>
      </c>
      <c r="Q6732">
        <f t="shared" si="318"/>
        <v>1</v>
      </c>
      <c r="R6732">
        <f t="shared" si="319"/>
        <v>0</v>
      </c>
      <c r="S6732">
        <f t="shared" si="320"/>
        <v>0</v>
      </c>
    </row>
    <row r="6733" spans="15:19">
      <c r="O6733">
        <v>2</v>
      </c>
      <c r="P6733">
        <v>2</v>
      </c>
      <c r="Q6733">
        <f t="shared" si="318"/>
        <v>0</v>
      </c>
      <c r="R6733">
        <f t="shared" si="319"/>
        <v>1</v>
      </c>
      <c r="S6733">
        <f t="shared" si="320"/>
        <v>0</v>
      </c>
    </row>
    <row r="6734" spans="15:19">
      <c r="O6734">
        <v>2</v>
      </c>
      <c r="P6734">
        <v>1</v>
      </c>
      <c r="Q6734">
        <f t="shared" si="318"/>
        <v>1</v>
      </c>
      <c r="R6734">
        <f t="shared" si="319"/>
        <v>0</v>
      </c>
      <c r="S6734">
        <f t="shared" si="320"/>
        <v>0</v>
      </c>
    </row>
    <row r="6735" spans="15:19">
      <c r="O6735">
        <v>1</v>
      </c>
      <c r="P6735">
        <v>2</v>
      </c>
      <c r="Q6735">
        <f t="shared" si="318"/>
        <v>0</v>
      </c>
      <c r="R6735">
        <f t="shared" si="319"/>
        <v>0</v>
      </c>
      <c r="S6735">
        <f t="shared" si="320"/>
        <v>1</v>
      </c>
    </row>
    <row r="6736" spans="15:19">
      <c r="O6736">
        <v>2</v>
      </c>
      <c r="P6736">
        <v>1</v>
      </c>
      <c r="Q6736">
        <f t="shared" si="318"/>
        <v>1</v>
      </c>
      <c r="R6736">
        <f t="shared" si="319"/>
        <v>0</v>
      </c>
      <c r="S6736">
        <f t="shared" si="320"/>
        <v>0</v>
      </c>
    </row>
    <row r="6737" spans="15:19">
      <c r="O6737">
        <v>1</v>
      </c>
      <c r="P6737">
        <v>1</v>
      </c>
      <c r="Q6737">
        <f t="shared" si="318"/>
        <v>0</v>
      </c>
      <c r="R6737">
        <f t="shared" si="319"/>
        <v>1</v>
      </c>
      <c r="S6737">
        <f t="shared" si="320"/>
        <v>0</v>
      </c>
    </row>
    <row r="6738" spans="15:19">
      <c r="O6738">
        <v>2</v>
      </c>
      <c r="P6738">
        <v>0</v>
      </c>
      <c r="Q6738">
        <f t="shared" si="318"/>
        <v>1</v>
      </c>
      <c r="R6738">
        <f t="shared" si="319"/>
        <v>0</v>
      </c>
      <c r="S6738">
        <f t="shared" si="320"/>
        <v>0</v>
      </c>
    </row>
    <row r="6739" spans="15:19">
      <c r="O6739">
        <v>3</v>
      </c>
      <c r="P6739">
        <v>2</v>
      </c>
      <c r="Q6739">
        <f t="shared" si="318"/>
        <v>1</v>
      </c>
      <c r="R6739">
        <f t="shared" si="319"/>
        <v>0</v>
      </c>
      <c r="S6739">
        <f t="shared" si="320"/>
        <v>0</v>
      </c>
    </row>
    <row r="6740" spans="15:19">
      <c r="O6740">
        <v>2</v>
      </c>
      <c r="P6740">
        <v>2</v>
      </c>
      <c r="Q6740">
        <f t="shared" si="318"/>
        <v>0</v>
      </c>
      <c r="R6740">
        <f t="shared" si="319"/>
        <v>1</v>
      </c>
      <c r="S6740">
        <f t="shared" si="320"/>
        <v>0</v>
      </c>
    </row>
    <row r="6741" spans="15:19">
      <c r="O6741">
        <v>1</v>
      </c>
      <c r="P6741">
        <v>0</v>
      </c>
      <c r="Q6741">
        <f t="shared" si="318"/>
        <v>1</v>
      </c>
      <c r="R6741">
        <f t="shared" si="319"/>
        <v>0</v>
      </c>
      <c r="S6741">
        <f t="shared" si="320"/>
        <v>0</v>
      </c>
    </row>
    <row r="6742" spans="15:19">
      <c r="O6742">
        <v>1</v>
      </c>
      <c r="P6742">
        <v>1</v>
      </c>
      <c r="Q6742">
        <f t="shared" ref="Q6742:Q6805" si="321">IF(O6742&gt;P6742,1,0)</f>
        <v>0</v>
      </c>
      <c r="R6742">
        <f t="shared" ref="R6742:R6805" si="322">IF(O6742=P6742,1,0)</f>
        <v>1</v>
      </c>
      <c r="S6742">
        <f t="shared" ref="S6742:S6805" si="323">IF(O6742&lt;P6742,1,0)</f>
        <v>0</v>
      </c>
    </row>
    <row r="6743" spans="15:19">
      <c r="O6743">
        <v>3</v>
      </c>
      <c r="P6743">
        <v>2</v>
      </c>
      <c r="Q6743">
        <f t="shared" si="321"/>
        <v>1</v>
      </c>
      <c r="R6743">
        <f t="shared" si="322"/>
        <v>0</v>
      </c>
      <c r="S6743">
        <f t="shared" si="323"/>
        <v>0</v>
      </c>
    </row>
    <row r="6744" spans="15:19">
      <c r="O6744">
        <v>0</v>
      </c>
      <c r="P6744">
        <v>0</v>
      </c>
      <c r="Q6744">
        <f t="shared" si="321"/>
        <v>0</v>
      </c>
      <c r="R6744">
        <f t="shared" si="322"/>
        <v>1</v>
      </c>
      <c r="S6744">
        <f t="shared" si="323"/>
        <v>0</v>
      </c>
    </row>
    <row r="6745" spans="15:19">
      <c r="O6745">
        <v>2</v>
      </c>
      <c r="P6745">
        <v>1</v>
      </c>
      <c r="Q6745">
        <f t="shared" si="321"/>
        <v>1</v>
      </c>
      <c r="R6745">
        <f t="shared" si="322"/>
        <v>0</v>
      </c>
      <c r="S6745">
        <f t="shared" si="323"/>
        <v>0</v>
      </c>
    </row>
    <row r="6746" spans="15:19">
      <c r="O6746">
        <v>3</v>
      </c>
      <c r="P6746">
        <v>0</v>
      </c>
      <c r="Q6746">
        <f t="shared" si="321"/>
        <v>1</v>
      </c>
      <c r="R6746">
        <f t="shared" si="322"/>
        <v>0</v>
      </c>
      <c r="S6746">
        <f t="shared" si="323"/>
        <v>0</v>
      </c>
    </row>
    <row r="6747" spans="15:19">
      <c r="O6747">
        <v>0</v>
      </c>
      <c r="P6747">
        <v>0</v>
      </c>
      <c r="Q6747">
        <f t="shared" si="321"/>
        <v>0</v>
      </c>
      <c r="R6747">
        <f t="shared" si="322"/>
        <v>1</v>
      </c>
      <c r="S6747">
        <f t="shared" si="323"/>
        <v>0</v>
      </c>
    </row>
    <row r="6748" spans="15:19">
      <c r="O6748">
        <v>3</v>
      </c>
      <c r="P6748">
        <v>2</v>
      </c>
      <c r="Q6748">
        <f t="shared" si="321"/>
        <v>1</v>
      </c>
      <c r="R6748">
        <f t="shared" si="322"/>
        <v>0</v>
      </c>
      <c r="S6748">
        <f t="shared" si="323"/>
        <v>0</v>
      </c>
    </row>
    <row r="6749" spans="15:19">
      <c r="O6749">
        <v>3</v>
      </c>
      <c r="P6749">
        <v>0</v>
      </c>
      <c r="Q6749">
        <f t="shared" si="321"/>
        <v>1</v>
      </c>
      <c r="R6749">
        <f t="shared" si="322"/>
        <v>0</v>
      </c>
      <c r="S6749">
        <f t="shared" si="323"/>
        <v>0</v>
      </c>
    </row>
    <row r="6750" spans="15:19">
      <c r="O6750">
        <v>1</v>
      </c>
      <c r="P6750">
        <v>1</v>
      </c>
      <c r="Q6750">
        <f t="shared" si="321"/>
        <v>0</v>
      </c>
      <c r="R6750">
        <f t="shared" si="322"/>
        <v>1</v>
      </c>
      <c r="S6750">
        <f t="shared" si="323"/>
        <v>0</v>
      </c>
    </row>
    <row r="6751" spans="15:19">
      <c r="O6751">
        <v>2</v>
      </c>
      <c r="P6751">
        <v>2</v>
      </c>
      <c r="Q6751">
        <f t="shared" si="321"/>
        <v>0</v>
      </c>
      <c r="R6751">
        <f t="shared" si="322"/>
        <v>1</v>
      </c>
      <c r="S6751">
        <f t="shared" si="323"/>
        <v>0</v>
      </c>
    </row>
    <row r="6752" spans="15:19">
      <c r="O6752">
        <v>1</v>
      </c>
      <c r="P6752">
        <v>2</v>
      </c>
      <c r="Q6752">
        <f t="shared" si="321"/>
        <v>0</v>
      </c>
      <c r="R6752">
        <f t="shared" si="322"/>
        <v>0</v>
      </c>
      <c r="S6752">
        <f t="shared" si="323"/>
        <v>1</v>
      </c>
    </row>
    <row r="6753" spans="15:19">
      <c r="O6753">
        <v>1</v>
      </c>
      <c r="P6753">
        <v>1</v>
      </c>
      <c r="Q6753">
        <f t="shared" si="321"/>
        <v>0</v>
      </c>
      <c r="R6753">
        <f t="shared" si="322"/>
        <v>1</v>
      </c>
      <c r="S6753">
        <f t="shared" si="323"/>
        <v>0</v>
      </c>
    </row>
    <row r="6754" spans="15:19">
      <c r="O6754">
        <v>2</v>
      </c>
      <c r="P6754">
        <v>0</v>
      </c>
      <c r="Q6754">
        <f t="shared" si="321"/>
        <v>1</v>
      </c>
      <c r="R6754">
        <f t="shared" si="322"/>
        <v>0</v>
      </c>
      <c r="S6754">
        <f t="shared" si="323"/>
        <v>0</v>
      </c>
    </row>
    <row r="6755" spans="15:19">
      <c r="O6755">
        <v>4</v>
      </c>
      <c r="P6755">
        <v>2</v>
      </c>
      <c r="Q6755">
        <f t="shared" si="321"/>
        <v>1</v>
      </c>
      <c r="R6755">
        <f t="shared" si="322"/>
        <v>0</v>
      </c>
      <c r="S6755">
        <f t="shared" si="323"/>
        <v>0</v>
      </c>
    </row>
    <row r="6756" spans="15:19">
      <c r="O6756">
        <v>2</v>
      </c>
      <c r="P6756">
        <v>1</v>
      </c>
      <c r="Q6756">
        <f t="shared" si="321"/>
        <v>1</v>
      </c>
      <c r="R6756">
        <f t="shared" si="322"/>
        <v>0</v>
      </c>
      <c r="S6756">
        <f t="shared" si="323"/>
        <v>0</v>
      </c>
    </row>
    <row r="6757" spans="15:19">
      <c r="O6757">
        <v>2</v>
      </c>
      <c r="P6757">
        <v>0</v>
      </c>
      <c r="Q6757">
        <f t="shared" si="321"/>
        <v>1</v>
      </c>
      <c r="R6757">
        <f t="shared" si="322"/>
        <v>0</v>
      </c>
      <c r="S6757">
        <f t="shared" si="323"/>
        <v>0</v>
      </c>
    </row>
    <row r="6758" spans="15:19">
      <c r="O6758">
        <v>0</v>
      </c>
      <c r="P6758">
        <v>0</v>
      </c>
      <c r="Q6758">
        <f t="shared" si="321"/>
        <v>0</v>
      </c>
      <c r="R6758">
        <f t="shared" si="322"/>
        <v>1</v>
      </c>
      <c r="S6758">
        <f t="shared" si="323"/>
        <v>0</v>
      </c>
    </row>
    <row r="6759" spans="15:19">
      <c r="O6759">
        <v>3</v>
      </c>
      <c r="P6759">
        <v>0</v>
      </c>
      <c r="Q6759">
        <f t="shared" si="321"/>
        <v>1</v>
      </c>
      <c r="R6759">
        <f t="shared" si="322"/>
        <v>0</v>
      </c>
      <c r="S6759">
        <f t="shared" si="323"/>
        <v>0</v>
      </c>
    </row>
    <row r="6760" spans="15:19">
      <c r="O6760">
        <v>2</v>
      </c>
      <c r="P6760">
        <v>0</v>
      </c>
      <c r="Q6760">
        <f t="shared" si="321"/>
        <v>1</v>
      </c>
      <c r="R6760">
        <f t="shared" si="322"/>
        <v>0</v>
      </c>
      <c r="S6760">
        <f t="shared" si="323"/>
        <v>0</v>
      </c>
    </row>
    <row r="6761" spans="15:19">
      <c r="O6761">
        <v>3</v>
      </c>
      <c r="P6761">
        <v>2</v>
      </c>
      <c r="Q6761">
        <f t="shared" si="321"/>
        <v>1</v>
      </c>
      <c r="R6761">
        <f t="shared" si="322"/>
        <v>0</v>
      </c>
      <c r="S6761">
        <f t="shared" si="323"/>
        <v>0</v>
      </c>
    </row>
    <row r="6762" spans="15:19">
      <c r="O6762">
        <v>4</v>
      </c>
      <c r="P6762">
        <v>1</v>
      </c>
      <c r="Q6762">
        <f t="shared" si="321"/>
        <v>1</v>
      </c>
      <c r="R6762">
        <f t="shared" si="322"/>
        <v>0</v>
      </c>
      <c r="S6762">
        <f t="shared" si="323"/>
        <v>0</v>
      </c>
    </row>
    <row r="6763" spans="15:19">
      <c r="O6763">
        <v>3</v>
      </c>
      <c r="P6763">
        <v>1</v>
      </c>
      <c r="Q6763">
        <f t="shared" si="321"/>
        <v>1</v>
      </c>
      <c r="R6763">
        <f t="shared" si="322"/>
        <v>0</v>
      </c>
      <c r="S6763">
        <f t="shared" si="323"/>
        <v>0</v>
      </c>
    </row>
    <row r="6764" spans="15:19">
      <c r="O6764">
        <v>2</v>
      </c>
      <c r="P6764">
        <v>1</v>
      </c>
      <c r="Q6764">
        <f t="shared" si="321"/>
        <v>1</v>
      </c>
      <c r="R6764">
        <f t="shared" si="322"/>
        <v>0</v>
      </c>
      <c r="S6764">
        <f t="shared" si="323"/>
        <v>0</v>
      </c>
    </row>
    <row r="6765" spans="15:19">
      <c r="O6765">
        <v>0</v>
      </c>
      <c r="P6765">
        <v>2</v>
      </c>
      <c r="Q6765">
        <f t="shared" si="321"/>
        <v>0</v>
      </c>
      <c r="R6765">
        <f t="shared" si="322"/>
        <v>0</v>
      </c>
      <c r="S6765">
        <f t="shared" si="323"/>
        <v>1</v>
      </c>
    </row>
    <row r="6766" spans="15:19">
      <c r="O6766">
        <v>1</v>
      </c>
      <c r="P6766">
        <v>1</v>
      </c>
      <c r="Q6766">
        <f t="shared" si="321"/>
        <v>0</v>
      </c>
      <c r="R6766">
        <f t="shared" si="322"/>
        <v>1</v>
      </c>
      <c r="S6766">
        <f t="shared" si="323"/>
        <v>0</v>
      </c>
    </row>
    <row r="6767" spans="15:19">
      <c r="O6767">
        <v>2</v>
      </c>
      <c r="P6767">
        <v>0</v>
      </c>
      <c r="Q6767">
        <f t="shared" si="321"/>
        <v>1</v>
      </c>
      <c r="R6767">
        <f t="shared" si="322"/>
        <v>0</v>
      </c>
      <c r="S6767">
        <f t="shared" si="323"/>
        <v>0</v>
      </c>
    </row>
    <row r="6768" spans="15:19">
      <c r="O6768">
        <v>1</v>
      </c>
      <c r="P6768">
        <v>2</v>
      </c>
      <c r="Q6768">
        <f t="shared" si="321"/>
        <v>0</v>
      </c>
      <c r="R6768">
        <f t="shared" si="322"/>
        <v>0</v>
      </c>
      <c r="S6768">
        <f t="shared" si="323"/>
        <v>1</v>
      </c>
    </row>
    <row r="6769" spans="15:19">
      <c r="O6769">
        <v>3</v>
      </c>
      <c r="P6769">
        <v>1</v>
      </c>
      <c r="Q6769">
        <f t="shared" si="321"/>
        <v>1</v>
      </c>
      <c r="R6769">
        <f t="shared" si="322"/>
        <v>0</v>
      </c>
      <c r="S6769">
        <f t="shared" si="323"/>
        <v>0</v>
      </c>
    </row>
    <row r="6770" spans="15:19">
      <c r="O6770">
        <v>3</v>
      </c>
      <c r="P6770">
        <v>1</v>
      </c>
      <c r="Q6770">
        <f t="shared" si="321"/>
        <v>1</v>
      </c>
      <c r="R6770">
        <f t="shared" si="322"/>
        <v>0</v>
      </c>
      <c r="S6770">
        <f t="shared" si="323"/>
        <v>0</v>
      </c>
    </row>
    <row r="6771" spans="15:19">
      <c r="O6771">
        <v>5</v>
      </c>
      <c r="P6771">
        <v>0</v>
      </c>
      <c r="Q6771">
        <f t="shared" si="321"/>
        <v>1</v>
      </c>
      <c r="R6771">
        <f t="shared" si="322"/>
        <v>0</v>
      </c>
      <c r="S6771">
        <f t="shared" si="323"/>
        <v>0</v>
      </c>
    </row>
    <row r="6772" spans="15:19">
      <c r="O6772">
        <v>0</v>
      </c>
      <c r="P6772">
        <v>1</v>
      </c>
      <c r="Q6772">
        <f t="shared" si="321"/>
        <v>0</v>
      </c>
      <c r="R6772">
        <f t="shared" si="322"/>
        <v>0</v>
      </c>
      <c r="S6772">
        <f t="shared" si="323"/>
        <v>1</v>
      </c>
    </row>
    <row r="6773" spans="15:19">
      <c r="O6773">
        <v>2</v>
      </c>
      <c r="P6773">
        <v>2</v>
      </c>
      <c r="Q6773">
        <f t="shared" si="321"/>
        <v>0</v>
      </c>
      <c r="R6773">
        <f t="shared" si="322"/>
        <v>1</v>
      </c>
      <c r="S6773">
        <f t="shared" si="323"/>
        <v>0</v>
      </c>
    </row>
    <row r="6774" spans="15:19">
      <c r="O6774">
        <v>2</v>
      </c>
      <c r="P6774">
        <v>0</v>
      </c>
      <c r="Q6774">
        <f t="shared" si="321"/>
        <v>1</v>
      </c>
      <c r="R6774">
        <f t="shared" si="322"/>
        <v>0</v>
      </c>
      <c r="S6774">
        <f t="shared" si="323"/>
        <v>0</v>
      </c>
    </row>
    <row r="6775" spans="15:19">
      <c r="O6775">
        <v>1</v>
      </c>
      <c r="P6775">
        <v>0</v>
      </c>
      <c r="Q6775">
        <f t="shared" si="321"/>
        <v>1</v>
      </c>
      <c r="R6775">
        <f t="shared" si="322"/>
        <v>0</v>
      </c>
      <c r="S6775">
        <f t="shared" si="323"/>
        <v>0</v>
      </c>
    </row>
    <row r="6776" spans="15:19">
      <c r="O6776">
        <v>2</v>
      </c>
      <c r="P6776">
        <v>0</v>
      </c>
      <c r="Q6776">
        <f t="shared" si="321"/>
        <v>1</v>
      </c>
      <c r="R6776">
        <f t="shared" si="322"/>
        <v>0</v>
      </c>
      <c r="S6776">
        <f t="shared" si="323"/>
        <v>0</v>
      </c>
    </row>
    <row r="6777" spans="15:19">
      <c r="O6777">
        <v>2</v>
      </c>
      <c r="P6777">
        <v>1</v>
      </c>
      <c r="Q6777">
        <f t="shared" si="321"/>
        <v>1</v>
      </c>
      <c r="R6777">
        <f t="shared" si="322"/>
        <v>0</v>
      </c>
      <c r="S6777">
        <f t="shared" si="323"/>
        <v>0</v>
      </c>
    </row>
    <row r="6778" spans="15:19">
      <c r="O6778">
        <v>1</v>
      </c>
      <c r="P6778">
        <v>0</v>
      </c>
      <c r="Q6778">
        <f t="shared" si="321"/>
        <v>1</v>
      </c>
      <c r="R6778">
        <f t="shared" si="322"/>
        <v>0</v>
      </c>
      <c r="S6778">
        <f t="shared" si="323"/>
        <v>0</v>
      </c>
    </row>
    <row r="6779" spans="15:19">
      <c r="O6779">
        <v>1</v>
      </c>
      <c r="P6779">
        <v>0</v>
      </c>
      <c r="Q6779">
        <f t="shared" si="321"/>
        <v>1</v>
      </c>
      <c r="R6779">
        <f t="shared" si="322"/>
        <v>0</v>
      </c>
      <c r="S6779">
        <f t="shared" si="323"/>
        <v>0</v>
      </c>
    </row>
    <row r="6780" spans="15:19">
      <c r="O6780">
        <v>2</v>
      </c>
      <c r="P6780">
        <v>0</v>
      </c>
      <c r="Q6780">
        <f t="shared" si="321"/>
        <v>1</v>
      </c>
      <c r="R6780">
        <f t="shared" si="322"/>
        <v>0</v>
      </c>
      <c r="S6780">
        <f t="shared" si="323"/>
        <v>0</v>
      </c>
    </row>
    <row r="6781" spans="15:19">
      <c r="O6781">
        <v>3</v>
      </c>
      <c r="P6781">
        <v>0</v>
      </c>
      <c r="Q6781">
        <f t="shared" si="321"/>
        <v>1</v>
      </c>
      <c r="R6781">
        <f t="shared" si="322"/>
        <v>0</v>
      </c>
      <c r="S6781">
        <f t="shared" si="323"/>
        <v>0</v>
      </c>
    </row>
    <row r="6782" spans="15:19">
      <c r="O6782">
        <v>1</v>
      </c>
      <c r="P6782">
        <v>1</v>
      </c>
      <c r="Q6782">
        <f t="shared" si="321"/>
        <v>0</v>
      </c>
      <c r="R6782">
        <f t="shared" si="322"/>
        <v>1</v>
      </c>
      <c r="S6782">
        <f t="shared" si="323"/>
        <v>0</v>
      </c>
    </row>
    <row r="6783" spans="15:19">
      <c r="O6783">
        <v>0</v>
      </c>
      <c r="P6783">
        <v>0</v>
      </c>
      <c r="Q6783">
        <f t="shared" si="321"/>
        <v>0</v>
      </c>
      <c r="R6783">
        <f t="shared" si="322"/>
        <v>1</v>
      </c>
      <c r="S6783">
        <f t="shared" si="323"/>
        <v>0</v>
      </c>
    </row>
    <row r="6784" spans="15:19">
      <c r="O6784">
        <v>1</v>
      </c>
      <c r="P6784">
        <v>0</v>
      </c>
      <c r="Q6784">
        <f t="shared" si="321"/>
        <v>1</v>
      </c>
      <c r="R6784">
        <f t="shared" si="322"/>
        <v>0</v>
      </c>
      <c r="S6784">
        <f t="shared" si="323"/>
        <v>0</v>
      </c>
    </row>
    <row r="6785" spans="15:19">
      <c r="O6785">
        <v>3</v>
      </c>
      <c r="P6785">
        <v>0</v>
      </c>
      <c r="Q6785">
        <f t="shared" si="321"/>
        <v>1</v>
      </c>
      <c r="R6785">
        <f t="shared" si="322"/>
        <v>0</v>
      </c>
      <c r="S6785">
        <f t="shared" si="323"/>
        <v>0</v>
      </c>
    </row>
    <row r="6786" spans="15:19">
      <c r="O6786">
        <v>0</v>
      </c>
      <c r="P6786">
        <v>1</v>
      </c>
      <c r="Q6786">
        <f t="shared" si="321"/>
        <v>0</v>
      </c>
      <c r="R6786">
        <f t="shared" si="322"/>
        <v>0</v>
      </c>
      <c r="S6786">
        <f t="shared" si="323"/>
        <v>1</v>
      </c>
    </row>
    <row r="6787" spans="15:19">
      <c r="O6787">
        <v>2</v>
      </c>
      <c r="P6787">
        <v>1</v>
      </c>
      <c r="Q6787">
        <f t="shared" si="321"/>
        <v>1</v>
      </c>
      <c r="R6787">
        <f t="shared" si="322"/>
        <v>0</v>
      </c>
      <c r="S6787">
        <f t="shared" si="323"/>
        <v>0</v>
      </c>
    </row>
    <row r="6788" spans="15:19">
      <c r="O6788">
        <v>3</v>
      </c>
      <c r="P6788">
        <v>1</v>
      </c>
      <c r="Q6788">
        <f t="shared" si="321"/>
        <v>1</v>
      </c>
      <c r="R6788">
        <f t="shared" si="322"/>
        <v>0</v>
      </c>
      <c r="S6788">
        <f t="shared" si="323"/>
        <v>0</v>
      </c>
    </row>
    <row r="6789" spans="15:19">
      <c r="O6789">
        <v>4</v>
      </c>
      <c r="P6789">
        <v>0</v>
      </c>
      <c r="Q6789">
        <f t="shared" si="321"/>
        <v>1</v>
      </c>
      <c r="R6789">
        <f t="shared" si="322"/>
        <v>0</v>
      </c>
      <c r="S6789">
        <f t="shared" si="323"/>
        <v>0</v>
      </c>
    </row>
    <row r="6790" spans="15:19">
      <c r="O6790">
        <v>1</v>
      </c>
      <c r="P6790">
        <v>0</v>
      </c>
      <c r="Q6790">
        <f t="shared" si="321"/>
        <v>1</v>
      </c>
      <c r="R6790">
        <f t="shared" si="322"/>
        <v>0</v>
      </c>
      <c r="S6790">
        <f t="shared" si="323"/>
        <v>0</v>
      </c>
    </row>
    <row r="6791" spans="15:19">
      <c r="O6791">
        <v>1</v>
      </c>
      <c r="P6791">
        <v>2</v>
      </c>
      <c r="Q6791">
        <f t="shared" si="321"/>
        <v>0</v>
      </c>
      <c r="R6791">
        <f t="shared" si="322"/>
        <v>0</v>
      </c>
      <c r="S6791">
        <f t="shared" si="323"/>
        <v>1</v>
      </c>
    </row>
    <row r="6792" spans="15:19">
      <c r="O6792">
        <v>4</v>
      </c>
      <c r="P6792">
        <v>1</v>
      </c>
      <c r="Q6792">
        <f t="shared" si="321"/>
        <v>1</v>
      </c>
      <c r="R6792">
        <f t="shared" si="322"/>
        <v>0</v>
      </c>
      <c r="S6792">
        <f t="shared" si="323"/>
        <v>0</v>
      </c>
    </row>
    <row r="6793" spans="15:19">
      <c r="O6793">
        <v>3</v>
      </c>
      <c r="P6793">
        <v>0</v>
      </c>
      <c r="Q6793">
        <f t="shared" si="321"/>
        <v>1</v>
      </c>
      <c r="R6793">
        <f t="shared" si="322"/>
        <v>0</v>
      </c>
      <c r="S6793">
        <f t="shared" si="323"/>
        <v>0</v>
      </c>
    </row>
    <row r="6794" spans="15:19">
      <c r="O6794">
        <v>2</v>
      </c>
      <c r="P6794">
        <v>1</v>
      </c>
      <c r="Q6794">
        <f t="shared" si="321"/>
        <v>1</v>
      </c>
      <c r="R6794">
        <f t="shared" si="322"/>
        <v>0</v>
      </c>
      <c r="S6794">
        <f t="shared" si="323"/>
        <v>0</v>
      </c>
    </row>
    <row r="6795" spans="15:19">
      <c r="O6795">
        <v>1</v>
      </c>
      <c r="P6795">
        <v>1</v>
      </c>
      <c r="Q6795">
        <f t="shared" si="321"/>
        <v>0</v>
      </c>
      <c r="R6795">
        <f t="shared" si="322"/>
        <v>1</v>
      </c>
      <c r="S6795">
        <f t="shared" si="323"/>
        <v>0</v>
      </c>
    </row>
    <row r="6796" spans="15:19">
      <c r="O6796">
        <v>2</v>
      </c>
      <c r="P6796">
        <v>0</v>
      </c>
      <c r="Q6796">
        <f t="shared" si="321"/>
        <v>1</v>
      </c>
      <c r="R6796">
        <f t="shared" si="322"/>
        <v>0</v>
      </c>
      <c r="S6796">
        <f t="shared" si="323"/>
        <v>0</v>
      </c>
    </row>
    <row r="6797" spans="15:19">
      <c r="O6797">
        <v>1</v>
      </c>
      <c r="P6797">
        <v>1</v>
      </c>
      <c r="Q6797">
        <f t="shared" si="321"/>
        <v>0</v>
      </c>
      <c r="R6797">
        <f t="shared" si="322"/>
        <v>1</v>
      </c>
      <c r="S6797">
        <f t="shared" si="323"/>
        <v>0</v>
      </c>
    </row>
    <row r="6798" spans="15:19">
      <c r="O6798">
        <v>3</v>
      </c>
      <c r="P6798">
        <v>0</v>
      </c>
      <c r="Q6798">
        <f t="shared" si="321"/>
        <v>1</v>
      </c>
      <c r="R6798">
        <f t="shared" si="322"/>
        <v>0</v>
      </c>
      <c r="S6798">
        <f t="shared" si="323"/>
        <v>0</v>
      </c>
    </row>
    <row r="6799" spans="15:19">
      <c r="O6799">
        <v>0</v>
      </c>
      <c r="P6799">
        <v>2</v>
      </c>
      <c r="Q6799">
        <f t="shared" si="321"/>
        <v>0</v>
      </c>
      <c r="R6799">
        <f t="shared" si="322"/>
        <v>0</v>
      </c>
      <c r="S6799">
        <f t="shared" si="323"/>
        <v>1</v>
      </c>
    </row>
    <row r="6800" spans="15:19">
      <c r="O6800">
        <v>0</v>
      </c>
      <c r="P6800">
        <v>1</v>
      </c>
      <c r="Q6800">
        <f t="shared" si="321"/>
        <v>0</v>
      </c>
      <c r="R6800">
        <f t="shared" si="322"/>
        <v>0</v>
      </c>
      <c r="S6800">
        <f t="shared" si="323"/>
        <v>1</v>
      </c>
    </row>
    <row r="6801" spans="15:19">
      <c r="O6801">
        <v>1</v>
      </c>
      <c r="P6801">
        <v>1</v>
      </c>
      <c r="Q6801">
        <f t="shared" si="321"/>
        <v>0</v>
      </c>
      <c r="R6801">
        <f t="shared" si="322"/>
        <v>1</v>
      </c>
      <c r="S6801">
        <f t="shared" si="323"/>
        <v>0</v>
      </c>
    </row>
    <row r="6802" spans="15:19">
      <c r="O6802">
        <v>0</v>
      </c>
      <c r="P6802">
        <v>2</v>
      </c>
      <c r="Q6802">
        <f t="shared" si="321"/>
        <v>0</v>
      </c>
      <c r="R6802">
        <f t="shared" si="322"/>
        <v>0</v>
      </c>
      <c r="S6802">
        <f t="shared" si="323"/>
        <v>1</v>
      </c>
    </row>
    <row r="6803" spans="15:19">
      <c r="O6803">
        <v>2</v>
      </c>
      <c r="P6803">
        <v>0</v>
      </c>
      <c r="Q6803">
        <f t="shared" si="321"/>
        <v>1</v>
      </c>
      <c r="R6803">
        <f t="shared" si="322"/>
        <v>0</v>
      </c>
      <c r="S6803">
        <f t="shared" si="323"/>
        <v>0</v>
      </c>
    </row>
    <row r="6804" spans="15:19">
      <c r="O6804">
        <v>2</v>
      </c>
      <c r="P6804">
        <v>1</v>
      </c>
      <c r="Q6804">
        <f t="shared" si="321"/>
        <v>1</v>
      </c>
      <c r="R6804">
        <f t="shared" si="322"/>
        <v>0</v>
      </c>
      <c r="S6804">
        <f t="shared" si="323"/>
        <v>0</v>
      </c>
    </row>
    <row r="6805" spans="15:19">
      <c r="O6805">
        <v>0</v>
      </c>
      <c r="P6805">
        <v>1</v>
      </c>
      <c r="Q6805">
        <f t="shared" si="321"/>
        <v>0</v>
      </c>
      <c r="R6805">
        <f t="shared" si="322"/>
        <v>0</v>
      </c>
      <c r="S6805">
        <f t="shared" si="323"/>
        <v>1</v>
      </c>
    </row>
    <row r="6806" spans="15:19">
      <c r="O6806">
        <v>1</v>
      </c>
      <c r="P6806">
        <v>1</v>
      </c>
      <c r="Q6806">
        <f t="shared" ref="Q6806:Q6869" si="324">IF(O6806&gt;P6806,1,0)</f>
        <v>0</v>
      </c>
      <c r="R6806">
        <f t="shared" ref="R6806:R6869" si="325">IF(O6806=P6806,1,0)</f>
        <v>1</v>
      </c>
      <c r="S6806">
        <f t="shared" ref="S6806:S6869" si="326">IF(O6806&lt;P6806,1,0)</f>
        <v>0</v>
      </c>
    </row>
    <row r="6807" spans="15:19">
      <c r="O6807">
        <v>3</v>
      </c>
      <c r="P6807">
        <v>0</v>
      </c>
      <c r="Q6807">
        <f t="shared" si="324"/>
        <v>1</v>
      </c>
      <c r="R6807">
        <f t="shared" si="325"/>
        <v>0</v>
      </c>
      <c r="S6807">
        <f t="shared" si="326"/>
        <v>0</v>
      </c>
    </row>
    <row r="6808" spans="15:19">
      <c r="O6808">
        <v>1</v>
      </c>
      <c r="P6808">
        <v>0</v>
      </c>
      <c r="Q6808">
        <f t="shared" si="324"/>
        <v>1</v>
      </c>
      <c r="R6808">
        <f t="shared" si="325"/>
        <v>0</v>
      </c>
      <c r="S6808">
        <f t="shared" si="326"/>
        <v>0</v>
      </c>
    </row>
    <row r="6809" spans="15:19">
      <c r="O6809">
        <v>2</v>
      </c>
      <c r="P6809">
        <v>2</v>
      </c>
      <c r="Q6809">
        <f t="shared" si="324"/>
        <v>0</v>
      </c>
      <c r="R6809">
        <f t="shared" si="325"/>
        <v>1</v>
      </c>
      <c r="S6809">
        <f t="shared" si="326"/>
        <v>0</v>
      </c>
    </row>
    <row r="6810" spans="15:19">
      <c r="O6810">
        <v>2</v>
      </c>
      <c r="P6810">
        <v>2</v>
      </c>
      <c r="Q6810">
        <f t="shared" si="324"/>
        <v>0</v>
      </c>
      <c r="R6810">
        <f t="shared" si="325"/>
        <v>1</v>
      </c>
      <c r="S6810">
        <f t="shared" si="326"/>
        <v>0</v>
      </c>
    </row>
    <row r="6811" spans="15:19">
      <c r="O6811">
        <v>1</v>
      </c>
      <c r="P6811">
        <v>0</v>
      </c>
      <c r="Q6811">
        <f t="shared" si="324"/>
        <v>1</v>
      </c>
      <c r="R6811">
        <f t="shared" si="325"/>
        <v>0</v>
      </c>
      <c r="S6811">
        <f t="shared" si="326"/>
        <v>0</v>
      </c>
    </row>
    <row r="6812" spans="15:19">
      <c r="O6812">
        <v>1</v>
      </c>
      <c r="P6812">
        <v>0</v>
      </c>
      <c r="Q6812">
        <f t="shared" si="324"/>
        <v>1</v>
      </c>
      <c r="R6812">
        <f t="shared" si="325"/>
        <v>0</v>
      </c>
      <c r="S6812">
        <f t="shared" si="326"/>
        <v>0</v>
      </c>
    </row>
    <row r="6813" spans="15:19">
      <c r="O6813">
        <v>3</v>
      </c>
      <c r="P6813">
        <v>2</v>
      </c>
      <c r="Q6813">
        <f t="shared" si="324"/>
        <v>1</v>
      </c>
      <c r="R6813">
        <f t="shared" si="325"/>
        <v>0</v>
      </c>
      <c r="S6813">
        <f t="shared" si="326"/>
        <v>0</v>
      </c>
    </row>
    <row r="6814" spans="15:19">
      <c r="O6814">
        <v>1</v>
      </c>
      <c r="P6814">
        <v>1</v>
      </c>
      <c r="Q6814">
        <f t="shared" si="324"/>
        <v>0</v>
      </c>
      <c r="R6814">
        <f t="shared" si="325"/>
        <v>1</v>
      </c>
      <c r="S6814">
        <f t="shared" si="326"/>
        <v>0</v>
      </c>
    </row>
    <row r="6815" spans="15:19">
      <c r="O6815">
        <v>3</v>
      </c>
      <c r="P6815">
        <v>1</v>
      </c>
      <c r="Q6815">
        <f t="shared" si="324"/>
        <v>1</v>
      </c>
      <c r="R6815">
        <f t="shared" si="325"/>
        <v>0</v>
      </c>
      <c r="S6815">
        <f t="shared" si="326"/>
        <v>0</v>
      </c>
    </row>
    <row r="6816" spans="15:19">
      <c r="O6816">
        <v>1</v>
      </c>
      <c r="P6816">
        <v>2</v>
      </c>
      <c r="Q6816">
        <f t="shared" si="324"/>
        <v>0</v>
      </c>
      <c r="R6816">
        <f t="shared" si="325"/>
        <v>0</v>
      </c>
      <c r="S6816">
        <f t="shared" si="326"/>
        <v>1</v>
      </c>
    </row>
    <row r="6817" spans="15:19">
      <c r="O6817">
        <v>4</v>
      </c>
      <c r="P6817">
        <v>0</v>
      </c>
      <c r="Q6817">
        <f t="shared" si="324"/>
        <v>1</v>
      </c>
      <c r="R6817">
        <f t="shared" si="325"/>
        <v>0</v>
      </c>
      <c r="S6817">
        <f t="shared" si="326"/>
        <v>0</v>
      </c>
    </row>
    <row r="6818" spans="15:19">
      <c r="O6818">
        <v>2</v>
      </c>
      <c r="P6818">
        <v>0</v>
      </c>
      <c r="Q6818">
        <f t="shared" si="324"/>
        <v>1</v>
      </c>
      <c r="R6818">
        <f t="shared" si="325"/>
        <v>0</v>
      </c>
      <c r="S6818">
        <f t="shared" si="326"/>
        <v>0</v>
      </c>
    </row>
    <row r="6819" spans="15:19">
      <c r="O6819">
        <v>4</v>
      </c>
      <c r="P6819">
        <v>0</v>
      </c>
      <c r="Q6819">
        <f t="shared" si="324"/>
        <v>1</v>
      </c>
      <c r="R6819">
        <f t="shared" si="325"/>
        <v>0</v>
      </c>
      <c r="S6819">
        <f t="shared" si="326"/>
        <v>0</v>
      </c>
    </row>
    <row r="6820" spans="15:19">
      <c r="O6820">
        <v>1</v>
      </c>
      <c r="P6820">
        <v>0</v>
      </c>
      <c r="Q6820">
        <f t="shared" si="324"/>
        <v>1</v>
      </c>
      <c r="R6820">
        <f t="shared" si="325"/>
        <v>0</v>
      </c>
      <c r="S6820">
        <f t="shared" si="326"/>
        <v>0</v>
      </c>
    </row>
    <row r="6821" spans="15:19">
      <c r="O6821">
        <v>3</v>
      </c>
      <c r="P6821">
        <v>0</v>
      </c>
      <c r="Q6821">
        <f t="shared" si="324"/>
        <v>1</v>
      </c>
      <c r="R6821">
        <f t="shared" si="325"/>
        <v>0</v>
      </c>
      <c r="S6821">
        <f t="shared" si="326"/>
        <v>0</v>
      </c>
    </row>
    <row r="6822" spans="15:19">
      <c r="O6822">
        <v>0</v>
      </c>
      <c r="P6822">
        <v>0</v>
      </c>
      <c r="Q6822">
        <f t="shared" si="324"/>
        <v>0</v>
      </c>
      <c r="R6822">
        <f t="shared" si="325"/>
        <v>1</v>
      </c>
      <c r="S6822">
        <f t="shared" si="326"/>
        <v>0</v>
      </c>
    </row>
    <row r="6823" spans="15:19">
      <c r="O6823">
        <v>0</v>
      </c>
      <c r="P6823">
        <v>0</v>
      </c>
      <c r="Q6823">
        <f t="shared" si="324"/>
        <v>0</v>
      </c>
      <c r="R6823">
        <f t="shared" si="325"/>
        <v>1</v>
      </c>
      <c r="S6823">
        <f t="shared" si="326"/>
        <v>0</v>
      </c>
    </row>
    <row r="6824" spans="15:19">
      <c r="O6824">
        <v>1</v>
      </c>
      <c r="P6824">
        <v>1</v>
      </c>
      <c r="Q6824">
        <f t="shared" si="324"/>
        <v>0</v>
      </c>
      <c r="R6824">
        <f t="shared" si="325"/>
        <v>1</v>
      </c>
      <c r="S6824">
        <f t="shared" si="326"/>
        <v>0</v>
      </c>
    </row>
    <row r="6825" spans="15:19">
      <c r="O6825">
        <v>2</v>
      </c>
      <c r="P6825">
        <v>0</v>
      </c>
      <c r="Q6825">
        <f t="shared" si="324"/>
        <v>1</v>
      </c>
      <c r="R6825">
        <f t="shared" si="325"/>
        <v>0</v>
      </c>
      <c r="S6825">
        <f t="shared" si="326"/>
        <v>0</v>
      </c>
    </row>
    <row r="6826" spans="15:19">
      <c r="O6826">
        <v>1</v>
      </c>
      <c r="P6826">
        <v>1</v>
      </c>
      <c r="Q6826">
        <f t="shared" si="324"/>
        <v>0</v>
      </c>
      <c r="R6826">
        <f t="shared" si="325"/>
        <v>1</v>
      </c>
      <c r="S6826">
        <f t="shared" si="326"/>
        <v>0</v>
      </c>
    </row>
    <row r="6827" spans="15:19">
      <c r="O6827">
        <v>2</v>
      </c>
      <c r="P6827">
        <v>2</v>
      </c>
      <c r="Q6827">
        <f t="shared" si="324"/>
        <v>0</v>
      </c>
      <c r="R6827">
        <f t="shared" si="325"/>
        <v>1</v>
      </c>
      <c r="S6827">
        <f t="shared" si="326"/>
        <v>0</v>
      </c>
    </row>
    <row r="6828" spans="15:19">
      <c r="O6828">
        <v>3</v>
      </c>
      <c r="P6828">
        <v>1</v>
      </c>
      <c r="Q6828">
        <f t="shared" si="324"/>
        <v>1</v>
      </c>
      <c r="R6828">
        <f t="shared" si="325"/>
        <v>0</v>
      </c>
      <c r="S6828">
        <f t="shared" si="326"/>
        <v>0</v>
      </c>
    </row>
    <row r="6829" spans="15:19">
      <c r="O6829">
        <v>1</v>
      </c>
      <c r="P6829">
        <v>2</v>
      </c>
      <c r="Q6829">
        <f t="shared" si="324"/>
        <v>0</v>
      </c>
      <c r="R6829">
        <f t="shared" si="325"/>
        <v>0</v>
      </c>
      <c r="S6829">
        <f t="shared" si="326"/>
        <v>1</v>
      </c>
    </row>
    <row r="6830" spans="15:19">
      <c r="O6830">
        <v>0</v>
      </c>
      <c r="P6830">
        <v>1</v>
      </c>
      <c r="Q6830">
        <f t="shared" si="324"/>
        <v>0</v>
      </c>
      <c r="R6830">
        <f t="shared" si="325"/>
        <v>0</v>
      </c>
      <c r="S6830">
        <f t="shared" si="326"/>
        <v>1</v>
      </c>
    </row>
    <row r="6831" spans="15:19">
      <c r="O6831">
        <v>0</v>
      </c>
      <c r="P6831">
        <v>2</v>
      </c>
      <c r="Q6831">
        <f t="shared" si="324"/>
        <v>0</v>
      </c>
      <c r="R6831">
        <f t="shared" si="325"/>
        <v>0</v>
      </c>
      <c r="S6831">
        <f t="shared" si="326"/>
        <v>1</v>
      </c>
    </row>
    <row r="6832" spans="15:19">
      <c r="O6832">
        <v>0</v>
      </c>
      <c r="P6832">
        <v>2</v>
      </c>
      <c r="Q6832">
        <f t="shared" si="324"/>
        <v>0</v>
      </c>
      <c r="R6832">
        <f t="shared" si="325"/>
        <v>0</v>
      </c>
      <c r="S6832">
        <f t="shared" si="326"/>
        <v>1</v>
      </c>
    </row>
    <row r="6833" spans="15:19">
      <c r="O6833">
        <v>1</v>
      </c>
      <c r="P6833">
        <v>0</v>
      </c>
      <c r="Q6833">
        <f t="shared" si="324"/>
        <v>1</v>
      </c>
      <c r="R6833">
        <f t="shared" si="325"/>
        <v>0</v>
      </c>
      <c r="S6833">
        <f t="shared" si="326"/>
        <v>0</v>
      </c>
    </row>
    <row r="6834" spans="15:19">
      <c r="O6834">
        <v>2</v>
      </c>
      <c r="P6834">
        <v>2</v>
      </c>
      <c r="Q6834">
        <f t="shared" si="324"/>
        <v>0</v>
      </c>
      <c r="R6834">
        <f t="shared" si="325"/>
        <v>1</v>
      </c>
      <c r="S6834">
        <f t="shared" si="326"/>
        <v>0</v>
      </c>
    </row>
    <row r="6835" spans="15:19">
      <c r="O6835">
        <v>1</v>
      </c>
      <c r="P6835">
        <v>0</v>
      </c>
      <c r="Q6835">
        <f t="shared" si="324"/>
        <v>1</v>
      </c>
      <c r="R6835">
        <f t="shared" si="325"/>
        <v>0</v>
      </c>
      <c r="S6835">
        <f t="shared" si="326"/>
        <v>0</v>
      </c>
    </row>
    <row r="6836" spans="15:19">
      <c r="O6836">
        <v>1</v>
      </c>
      <c r="P6836">
        <v>2</v>
      </c>
      <c r="Q6836">
        <f t="shared" si="324"/>
        <v>0</v>
      </c>
      <c r="R6836">
        <f t="shared" si="325"/>
        <v>0</v>
      </c>
      <c r="S6836">
        <f t="shared" si="326"/>
        <v>1</v>
      </c>
    </row>
    <row r="6837" spans="15:19">
      <c r="O6837">
        <v>1</v>
      </c>
      <c r="P6837">
        <v>0</v>
      </c>
      <c r="Q6837">
        <f t="shared" si="324"/>
        <v>1</v>
      </c>
      <c r="R6837">
        <f t="shared" si="325"/>
        <v>0</v>
      </c>
      <c r="S6837">
        <f t="shared" si="326"/>
        <v>0</v>
      </c>
    </row>
    <row r="6838" spans="15:19">
      <c r="O6838">
        <v>5</v>
      </c>
      <c r="P6838">
        <v>1</v>
      </c>
      <c r="Q6838">
        <f t="shared" si="324"/>
        <v>1</v>
      </c>
      <c r="R6838">
        <f t="shared" si="325"/>
        <v>0</v>
      </c>
      <c r="S6838">
        <f t="shared" si="326"/>
        <v>0</v>
      </c>
    </row>
    <row r="6839" spans="15:19">
      <c r="O6839">
        <v>3</v>
      </c>
      <c r="P6839">
        <v>0</v>
      </c>
      <c r="Q6839">
        <f t="shared" si="324"/>
        <v>1</v>
      </c>
      <c r="R6839">
        <f t="shared" si="325"/>
        <v>0</v>
      </c>
      <c r="S6839">
        <f t="shared" si="326"/>
        <v>0</v>
      </c>
    </row>
    <row r="6840" spans="15:19">
      <c r="O6840">
        <v>3</v>
      </c>
      <c r="P6840">
        <v>0</v>
      </c>
      <c r="Q6840">
        <f t="shared" si="324"/>
        <v>1</v>
      </c>
      <c r="R6840">
        <f t="shared" si="325"/>
        <v>0</v>
      </c>
      <c r="S6840">
        <f t="shared" si="326"/>
        <v>0</v>
      </c>
    </row>
    <row r="6841" spans="15:19">
      <c r="O6841">
        <v>2</v>
      </c>
      <c r="P6841">
        <v>1</v>
      </c>
      <c r="Q6841">
        <f t="shared" si="324"/>
        <v>1</v>
      </c>
      <c r="R6841">
        <f t="shared" si="325"/>
        <v>0</v>
      </c>
      <c r="S6841">
        <f t="shared" si="326"/>
        <v>0</v>
      </c>
    </row>
    <row r="6842" spans="15:19">
      <c r="O6842">
        <v>2</v>
      </c>
      <c r="P6842">
        <v>3</v>
      </c>
      <c r="Q6842">
        <f t="shared" si="324"/>
        <v>0</v>
      </c>
      <c r="R6842">
        <f t="shared" si="325"/>
        <v>0</v>
      </c>
      <c r="S6842">
        <f t="shared" si="326"/>
        <v>1</v>
      </c>
    </row>
    <row r="6843" spans="15:19">
      <c r="O6843">
        <v>2</v>
      </c>
      <c r="P6843">
        <v>0</v>
      </c>
      <c r="Q6843">
        <f t="shared" si="324"/>
        <v>1</v>
      </c>
      <c r="R6843">
        <f t="shared" si="325"/>
        <v>0</v>
      </c>
      <c r="S6843">
        <f t="shared" si="326"/>
        <v>0</v>
      </c>
    </row>
    <row r="6844" spans="15:19">
      <c r="O6844">
        <v>3</v>
      </c>
      <c r="P6844">
        <v>2</v>
      </c>
      <c r="Q6844">
        <f t="shared" si="324"/>
        <v>1</v>
      </c>
      <c r="R6844">
        <f t="shared" si="325"/>
        <v>0</v>
      </c>
      <c r="S6844">
        <f t="shared" si="326"/>
        <v>0</v>
      </c>
    </row>
    <row r="6845" spans="15:19">
      <c r="O6845">
        <v>4</v>
      </c>
      <c r="P6845">
        <v>2</v>
      </c>
      <c r="Q6845">
        <f t="shared" si="324"/>
        <v>1</v>
      </c>
      <c r="R6845">
        <f t="shared" si="325"/>
        <v>0</v>
      </c>
      <c r="S6845">
        <f t="shared" si="326"/>
        <v>0</v>
      </c>
    </row>
    <row r="6846" spans="15:19">
      <c r="O6846">
        <v>2</v>
      </c>
      <c r="P6846">
        <v>2</v>
      </c>
      <c r="Q6846">
        <f t="shared" si="324"/>
        <v>0</v>
      </c>
      <c r="R6846">
        <f t="shared" si="325"/>
        <v>1</v>
      </c>
      <c r="S6846">
        <f t="shared" si="326"/>
        <v>0</v>
      </c>
    </row>
    <row r="6847" spans="15:19">
      <c r="O6847">
        <v>0</v>
      </c>
      <c r="P6847">
        <v>0</v>
      </c>
      <c r="Q6847">
        <f t="shared" si="324"/>
        <v>0</v>
      </c>
      <c r="R6847">
        <f t="shared" si="325"/>
        <v>1</v>
      </c>
      <c r="S6847">
        <f t="shared" si="326"/>
        <v>0</v>
      </c>
    </row>
    <row r="6848" spans="15:19">
      <c r="O6848">
        <v>1</v>
      </c>
      <c r="P6848">
        <v>0</v>
      </c>
      <c r="Q6848">
        <f t="shared" si="324"/>
        <v>1</v>
      </c>
      <c r="R6848">
        <f t="shared" si="325"/>
        <v>0</v>
      </c>
      <c r="S6848">
        <f t="shared" si="326"/>
        <v>0</v>
      </c>
    </row>
    <row r="6849" spans="15:19">
      <c r="O6849">
        <v>1</v>
      </c>
      <c r="P6849">
        <v>0</v>
      </c>
      <c r="Q6849">
        <f t="shared" si="324"/>
        <v>1</v>
      </c>
      <c r="R6849">
        <f t="shared" si="325"/>
        <v>0</v>
      </c>
      <c r="S6849">
        <f t="shared" si="326"/>
        <v>0</v>
      </c>
    </row>
    <row r="6850" spans="15:19">
      <c r="O6850">
        <v>1</v>
      </c>
      <c r="P6850">
        <v>1</v>
      </c>
      <c r="Q6850">
        <f t="shared" si="324"/>
        <v>0</v>
      </c>
      <c r="R6850">
        <f t="shared" si="325"/>
        <v>1</v>
      </c>
      <c r="S6850">
        <f t="shared" si="326"/>
        <v>0</v>
      </c>
    </row>
    <row r="6851" spans="15:19">
      <c r="O6851">
        <v>2</v>
      </c>
      <c r="P6851">
        <v>0</v>
      </c>
      <c r="Q6851">
        <f t="shared" si="324"/>
        <v>1</v>
      </c>
      <c r="R6851">
        <f t="shared" si="325"/>
        <v>0</v>
      </c>
      <c r="S6851">
        <f t="shared" si="326"/>
        <v>0</v>
      </c>
    </row>
    <row r="6852" spans="15:19">
      <c r="O6852">
        <v>1</v>
      </c>
      <c r="P6852">
        <v>3</v>
      </c>
      <c r="Q6852">
        <f t="shared" si="324"/>
        <v>0</v>
      </c>
      <c r="R6852">
        <f t="shared" si="325"/>
        <v>0</v>
      </c>
      <c r="S6852">
        <f t="shared" si="326"/>
        <v>1</v>
      </c>
    </row>
    <row r="6853" spans="15:19">
      <c r="O6853">
        <v>0</v>
      </c>
      <c r="P6853">
        <v>2</v>
      </c>
      <c r="Q6853">
        <f t="shared" si="324"/>
        <v>0</v>
      </c>
      <c r="R6853">
        <f t="shared" si="325"/>
        <v>0</v>
      </c>
      <c r="S6853">
        <f t="shared" si="326"/>
        <v>1</v>
      </c>
    </row>
    <row r="6854" spans="15:19">
      <c r="O6854">
        <v>4</v>
      </c>
      <c r="P6854">
        <v>1</v>
      </c>
      <c r="Q6854">
        <f t="shared" si="324"/>
        <v>1</v>
      </c>
      <c r="R6854">
        <f t="shared" si="325"/>
        <v>0</v>
      </c>
      <c r="S6854">
        <f t="shared" si="326"/>
        <v>0</v>
      </c>
    </row>
    <row r="6855" spans="15:19">
      <c r="O6855">
        <v>1</v>
      </c>
      <c r="P6855">
        <v>3</v>
      </c>
      <c r="Q6855">
        <f t="shared" si="324"/>
        <v>0</v>
      </c>
      <c r="R6855">
        <f t="shared" si="325"/>
        <v>0</v>
      </c>
      <c r="S6855">
        <f t="shared" si="326"/>
        <v>1</v>
      </c>
    </row>
    <row r="6856" spans="15:19">
      <c r="O6856">
        <v>1</v>
      </c>
      <c r="P6856">
        <v>0</v>
      </c>
      <c r="Q6856">
        <f t="shared" si="324"/>
        <v>1</v>
      </c>
      <c r="R6856">
        <f t="shared" si="325"/>
        <v>0</v>
      </c>
      <c r="S6856">
        <f t="shared" si="326"/>
        <v>0</v>
      </c>
    </row>
    <row r="6857" spans="15:19">
      <c r="O6857">
        <v>3</v>
      </c>
      <c r="P6857">
        <v>1</v>
      </c>
      <c r="Q6857">
        <f t="shared" si="324"/>
        <v>1</v>
      </c>
      <c r="R6857">
        <f t="shared" si="325"/>
        <v>0</v>
      </c>
      <c r="S6857">
        <f t="shared" si="326"/>
        <v>0</v>
      </c>
    </row>
    <row r="6858" spans="15:19">
      <c r="O6858">
        <v>2</v>
      </c>
      <c r="P6858">
        <v>2</v>
      </c>
      <c r="Q6858">
        <f t="shared" si="324"/>
        <v>0</v>
      </c>
      <c r="R6858">
        <f t="shared" si="325"/>
        <v>1</v>
      </c>
      <c r="S6858">
        <f t="shared" si="326"/>
        <v>0</v>
      </c>
    </row>
    <row r="6859" spans="15:19">
      <c r="O6859">
        <v>1</v>
      </c>
      <c r="P6859">
        <v>2</v>
      </c>
      <c r="Q6859">
        <f t="shared" si="324"/>
        <v>0</v>
      </c>
      <c r="R6859">
        <f t="shared" si="325"/>
        <v>0</v>
      </c>
      <c r="S6859">
        <f t="shared" si="326"/>
        <v>1</v>
      </c>
    </row>
    <row r="6860" spans="15:19">
      <c r="O6860">
        <v>1</v>
      </c>
      <c r="P6860">
        <v>1</v>
      </c>
      <c r="Q6860">
        <f t="shared" si="324"/>
        <v>0</v>
      </c>
      <c r="R6860">
        <f t="shared" si="325"/>
        <v>1</v>
      </c>
      <c r="S6860">
        <f t="shared" si="326"/>
        <v>0</v>
      </c>
    </row>
    <row r="6861" spans="15:19">
      <c r="O6861">
        <v>3</v>
      </c>
      <c r="P6861">
        <v>0</v>
      </c>
      <c r="Q6861">
        <f t="shared" si="324"/>
        <v>1</v>
      </c>
      <c r="R6861">
        <f t="shared" si="325"/>
        <v>0</v>
      </c>
      <c r="S6861">
        <f t="shared" si="326"/>
        <v>0</v>
      </c>
    </row>
    <row r="6862" spans="15:19">
      <c r="O6862">
        <v>1</v>
      </c>
      <c r="P6862">
        <v>2</v>
      </c>
      <c r="Q6862">
        <f t="shared" si="324"/>
        <v>0</v>
      </c>
      <c r="R6862">
        <f t="shared" si="325"/>
        <v>0</v>
      </c>
      <c r="S6862">
        <f t="shared" si="326"/>
        <v>1</v>
      </c>
    </row>
    <row r="6863" spans="15:19">
      <c r="O6863">
        <v>0</v>
      </c>
      <c r="P6863">
        <v>1</v>
      </c>
      <c r="Q6863">
        <f t="shared" si="324"/>
        <v>0</v>
      </c>
      <c r="R6863">
        <f t="shared" si="325"/>
        <v>0</v>
      </c>
      <c r="S6863">
        <f t="shared" si="326"/>
        <v>1</v>
      </c>
    </row>
    <row r="6864" spans="15:19">
      <c r="O6864">
        <v>2</v>
      </c>
      <c r="P6864">
        <v>1</v>
      </c>
      <c r="Q6864">
        <f t="shared" si="324"/>
        <v>1</v>
      </c>
      <c r="R6864">
        <f t="shared" si="325"/>
        <v>0</v>
      </c>
      <c r="S6864">
        <f t="shared" si="326"/>
        <v>0</v>
      </c>
    </row>
    <row r="6865" spans="15:19">
      <c r="O6865">
        <v>1</v>
      </c>
      <c r="P6865">
        <v>2</v>
      </c>
      <c r="Q6865">
        <f t="shared" si="324"/>
        <v>0</v>
      </c>
      <c r="R6865">
        <f t="shared" si="325"/>
        <v>0</v>
      </c>
      <c r="S6865">
        <f t="shared" si="326"/>
        <v>1</v>
      </c>
    </row>
    <row r="6866" spans="15:19">
      <c r="O6866">
        <v>1</v>
      </c>
      <c r="P6866">
        <v>1</v>
      </c>
      <c r="Q6866">
        <f t="shared" si="324"/>
        <v>0</v>
      </c>
      <c r="R6866">
        <f t="shared" si="325"/>
        <v>1</v>
      </c>
      <c r="S6866">
        <f t="shared" si="326"/>
        <v>0</v>
      </c>
    </row>
    <row r="6867" spans="15:19">
      <c r="O6867">
        <v>2</v>
      </c>
      <c r="P6867">
        <v>1</v>
      </c>
      <c r="Q6867">
        <f t="shared" si="324"/>
        <v>1</v>
      </c>
      <c r="R6867">
        <f t="shared" si="325"/>
        <v>0</v>
      </c>
      <c r="S6867">
        <f t="shared" si="326"/>
        <v>0</v>
      </c>
    </row>
    <row r="6868" spans="15:19">
      <c r="O6868">
        <v>1</v>
      </c>
      <c r="P6868">
        <v>1</v>
      </c>
      <c r="Q6868">
        <f t="shared" si="324"/>
        <v>0</v>
      </c>
      <c r="R6868">
        <f t="shared" si="325"/>
        <v>1</v>
      </c>
      <c r="S6868">
        <f t="shared" si="326"/>
        <v>0</v>
      </c>
    </row>
    <row r="6869" spans="15:19">
      <c r="O6869">
        <v>2</v>
      </c>
      <c r="P6869">
        <v>0</v>
      </c>
      <c r="Q6869">
        <f t="shared" si="324"/>
        <v>1</v>
      </c>
      <c r="R6869">
        <f t="shared" si="325"/>
        <v>0</v>
      </c>
      <c r="S6869">
        <f t="shared" si="326"/>
        <v>0</v>
      </c>
    </row>
    <row r="6870" spans="15:19">
      <c r="O6870">
        <v>2</v>
      </c>
      <c r="P6870">
        <v>1</v>
      </c>
      <c r="Q6870">
        <f t="shared" ref="Q6870:Q6933" si="327">IF(O6870&gt;P6870,1,0)</f>
        <v>1</v>
      </c>
      <c r="R6870">
        <f t="shared" ref="R6870:R6933" si="328">IF(O6870=P6870,1,0)</f>
        <v>0</v>
      </c>
      <c r="S6870">
        <f t="shared" ref="S6870:S6933" si="329">IF(O6870&lt;P6870,1,0)</f>
        <v>0</v>
      </c>
    </row>
    <row r="6871" spans="15:19">
      <c r="O6871">
        <v>2</v>
      </c>
      <c r="P6871">
        <v>1</v>
      </c>
      <c r="Q6871">
        <f t="shared" si="327"/>
        <v>1</v>
      </c>
      <c r="R6871">
        <f t="shared" si="328"/>
        <v>0</v>
      </c>
      <c r="S6871">
        <f t="shared" si="329"/>
        <v>0</v>
      </c>
    </row>
    <row r="6872" spans="15:19">
      <c r="O6872">
        <v>1</v>
      </c>
      <c r="P6872">
        <v>1</v>
      </c>
      <c r="Q6872">
        <f t="shared" si="327"/>
        <v>0</v>
      </c>
      <c r="R6872">
        <f t="shared" si="328"/>
        <v>1</v>
      </c>
      <c r="S6872">
        <f t="shared" si="329"/>
        <v>0</v>
      </c>
    </row>
    <row r="6873" spans="15:19">
      <c r="O6873">
        <v>2</v>
      </c>
      <c r="P6873">
        <v>0</v>
      </c>
      <c r="Q6873">
        <f t="shared" si="327"/>
        <v>1</v>
      </c>
      <c r="R6873">
        <f t="shared" si="328"/>
        <v>0</v>
      </c>
      <c r="S6873">
        <f t="shared" si="329"/>
        <v>0</v>
      </c>
    </row>
    <row r="6874" spans="15:19">
      <c r="O6874">
        <v>2</v>
      </c>
      <c r="P6874">
        <v>2</v>
      </c>
      <c r="Q6874">
        <f t="shared" si="327"/>
        <v>0</v>
      </c>
      <c r="R6874">
        <f t="shared" si="328"/>
        <v>1</v>
      </c>
      <c r="S6874">
        <f t="shared" si="329"/>
        <v>0</v>
      </c>
    </row>
    <row r="6875" spans="15:19">
      <c r="O6875">
        <v>4</v>
      </c>
      <c r="P6875">
        <v>1</v>
      </c>
      <c r="Q6875">
        <f t="shared" si="327"/>
        <v>1</v>
      </c>
      <c r="R6875">
        <f t="shared" si="328"/>
        <v>0</v>
      </c>
      <c r="S6875">
        <f t="shared" si="329"/>
        <v>0</v>
      </c>
    </row>
    <row r="6876" spans="15:19">
      <c r="O6876">
        <v>2</v>
      </c>
      <c r="P6876">
        <v>1</v>
      </c>
      <c r="Q6876">
        <f t="shared" si="327"/>
        <v>1</v>
      </c>
      <c r="R6876">
        <f t="shared" si="328"/>
        <v>0</v>
      </c>
      <c r="S6876">
        <f t="shared" si="329"/>
        <v>0</v>
      </c>
    </row>
    <row r="6877" spans="15:19">
      <c r="O6877">
        <v>0</v>
      </c>
      <c r="P6877">
        <v>0</v>
      </c>
      <c r="Q6877">
        <f t="shared" si="327"/>
        <v>0</v>
      </c>
      <c r="R6877">
        <f t="shared" si="328"/>
        <v>1</v>
      </c>
      <c r="S6877">
        <f t="shared" si="329"/>
        <v>0</v>
      </c>
    </row>
    <row r="6878" spans="15:19">
      <c r="O6878">
        <v>0</v>
      </c>
      <c r="P6878">
        <v>0</v>
      </c>
      <c r="Q6878">
        <f t="shared" si="327"/>
        <v>0</v>
      </c>
      <c r="R6878">
        <f t="shared" si="328"/>
        <v>1</v>
      </c>
      <c r="S6878">
        <f t="shared" si="329"/>
        <v>0</v>
      </c>
    </row>
    <row r="6879" spans="15:19">
      <c r="O6879">
        <v>2</v>
      </c>
      <c r="P6879">
        <v>1</v>
      </c>
      <c r="Q6879">
        <f t="shared" si="327"/>
        <v>1</v>
      </c>
      <c r="R6879">
        <f t="shared" si="328"/>
        <v>0</v>
      </c>
      <c r="S6879">
        <f t="shared" si="329"/>
        <v>0</v>
      </c>
    </row>
    <row r="6880" spans="15:19">
      <c r="O6880">
        <v>3</v>
      </c>
      <c r="P6880">
        <v>2</v>
      </c>
      <c r="Q6880">
        <f t="shared" si="327"/>
        <v>1</v>
      </c>
      <c r="R6880">
        <f t="shared" si="328"/>
        <v>0</v>
      </c>
      <c r="S6880">
        <f t="shared" si="329"/>
        <v>0</v>
      </c>
    </row>
    <row r="6881" spans="15:19">
      <c r="O6881">
        <v>0</v>
      </c>
      <c r="P6881">
        <v>1</v>
      </c>
      <c r="Q6881">
        <f t="shared" si="327"/>
        <v>0</v>
      </c>
      <c r="R6881">
        <f t="shared" si="328"/>
        <v>0</v>
      </c>
      <c r="S6881">
        <f t="shared" si="329"/>
        <v>1</v>
      </c>
    </row>
    <row r="6882" spans="15:19">
      <c r="O6882">
        <v>2</v>
      </c>
      <c r="P6882">
        <v>3</v>
      </c>
      <c r="Q6882">
        <f t="shared" si="327"/>
        <v>0</v>
      </c>
      <c r="R6882">
        <f t="shared" si="328"/>
        <v>0</v>
      </c>
      <c r="S6882">
        <f t="shared" si="329"/>
        <v>1</v>
      </c>
    </row>
    <row r="6883" spans="15:19">
      <c r="O6883">
        <v>2</v>
      </c>
      <c r="P6883">
        <v>1</v>
      </c>
      <c r="Q6883">
        <f t="shared" si="327"/>
        <v>1</v>
      </c>
      <c r="R6883">
        <f t="shared" si="328"/>
        <v>0</v>
      </c>
      <c r="S6883">
        <f t="shared" si="329"/>
        <v>0</v>
      </c>
    </row>
    <row r="6884" spans="15:19">
      <c r="O6884">
        <v>1</v>
      </c>
      <c r="P6884">
        <v>0</v>
      </c>
      <c r="Q6884">
        <f t="shared" si="327"/>
        <v>1</v>
      </c>
      <c r="R6884">
        <f t="shared" si="328"/>
        <v>0</v>
      </c>
      <c r="S6884">
        <f t="shared" si="329"/>
        <v>0</v>
      </c>
    </row>
    <row r="6885" spans="15:19">
      <c r="O6885">
        <v>1</v>
      </c>
      <c r="P6885">
        <v>1</v>
      </c>
      <c r="Q6885">
        <f t="shared" si="327"/>
        <v>0</v>
      </c>
      <c r="R6885">
        <f t="shared" si="328"/>
        <v>1</v>
      </c>
      <c r="S6885">
        <f t="shared" si="329"/>
        <v>0</v>
      </c>
    </row>
    <row r="6886" spans="15:19">
      <c r="O6886">
        <v>1</v>
      </c>
      <c r="P6886">
        <v>0</v>
      </c>
      <c r="Q6886">
        <f t="shared" si="327"/>
        <v>1</v>
      </c>
      <c r="R6886">
        <f t="shared" si="328"/>
        <v>0</v>
      </c>
      <c r="S6886">
        <f t="shared" si="329"/>
        <v>0</v>
      </c>
    </row>
    <row r="6887" spans="15:19">
      <c r="O6887">
        <v>1</v>
      </c>
      <c r="P6887">
        <v>1</v>
      </c>
      <c r="Q6887">
        <f t="shared" si="327"/>
        <v>0</v>
      </c>
      <c r="R6887">
        <f t="shared" si="328"/>
        <v>1</v>
      </c>
      <c r="S6887">
        <f t="shared" si="329"/>
        <v>0</v>
      </c>
    </row>
    <row r="6888" spans="15:19">
      <c r="O6888">
        <v>0</v>
      </c>
      <c r="P6888">
        <v>0</v>
      </c>
      <c r="Q6888">
        <f t="shared" si="327"/>
        <v>0</v>
      </c>
      <c r="R6888">
        <f t="shared" si="328"/>
        <v>1</v>
      </c>
      <c r="S6888">
        <f t="shared" si="329"/>
        <v>0</v>
      </c>
    </row>
    <row r="6889" spans="15:19">
      <c r="O6889">
        <v>1</v>
      </c>
      <c r="P6889">
        <v>1</v>
      </c>
      <c r="Q6889">
        <f t="shared" si="327"/>
        <v>0</v>
      </c>
      <c r="R6889">
        <f t="shared" si="328"/>
        <v>1</v>
      </c>
      <c r="S6889">
        <f t="shared" si="329"/>
        <v>0</v>
      </c>
    </row>
    <row r="6890" spans="15:19">
      <c r="O6890">
        <v>2</v>
      </c>
      <c r="P6890">
        <v>0</v>
      </c>
      <c r="Q6890">
        <f t="shared" si="327"/>
        <v>1</v>
      </c>
      <c r="R6890">
        <f t="shared" si="328"/>
        <v>0</v>
      </c>
      <c r="S6890">
        <f t="shared" si="329"/>
        <v>0</v>
      </c>
    </row>
    <row r="6891" spans="15:19">
      <c r="O6891">
        <v>0</v>
      </c>
      <c r="P6891">
        <v>1</v>
      </c>
      <c r="Q6891">
        <f t="shared" si="327"/>
        <v>0</v>
      </c>
      <c r="R6891">
        <f t="shared" si="328"/>
        <v>0</v>
      </c>
      <c r="S6891">
        <f t="shared" si="329"/>
        <v>1</v>
      </c>
    </row>
    <row r="6892" spans="15:19">
      <c r="O6892">
        <v>1</v>
      </c>
      <c r="P6892">
        <v>3</v>
      </c>
      <c r="Q6892">
        <f t="shared" si="327"/>
        <v>0</v>
      </c>
      <c r="R6892">
        <f t="shared" si="328"/>
        <v>0</v>
      </c>
      <c r="S6892">
        <f t="shared" si="329"/>
        <v>1</v>
      </c>
    </row>
    <row r="6893" spans="15:19">
      <c r="O6893">
        <v>0</v>
      </c>
      <c r="P6893">
        <v>0</v>
      </c>
      <c r="Q6893">
        <f t="shared" si="327"/>
        <v>0</v>
      </c>
      <c r="R6893">
        <f t="shared" si="328"/>
        <v>1</v>
      </c>
      <c r="S6893">
        <f t="shared" si="329"/>
        <v>0</v>
      </c>
    </row>
    <row r="6894" spans="15:19">
      <c r="O6894">
        <v>2</v>
      </c>
      <c r="P6894">
        <v>1</v>
      </c>
      <c r="Q6894">
        <f t="shared" si="327"/>
        <v>1</v>
      </c>
      <c r="R6894">
        <f t="shared" si="328"/>
        <v>0</v>
      </c>
      <c r="S6894">
        <f t="shared" si="329"/>
        <v>0</v>
      </c>
    </row>
    <row r="6895" spans="15:19">
      <c r="O6895">
        <v>5</v>
      </c>
      <c r="P6895">
        <v>0</v>
      </c>
      <c r="Q6895">
        <f t="shared" si="327"/>
        <v>1</v>
      </c>
      <c r="R6895">
        <f t="shared" si="328"/>
        <v>0</v>
      </c>
      <c r="S6895">
        <f t="shared" si="329"/>
        <v>0</v>
      </c>
    </row>
    <row r="6896" spans="15:19">
      <c r="O6896">
        <v>0</v>
      </c>
      <c r="P6896">
        <v>0</v>
      </c>
      <c r="Q6896">
        <f t="shared" si="327"/>
        <v>0</v>
      </c>
      <c r="R6896">
        <f t="shared" si="328"/>
        <v>1</v>
      </c>
      <c r="S6896">
        <f t="shared" si="329"/>
        <v>0</v>
      </c>
    </row>
    <row r="6897" spans="15:19">
      <c r="O6897">
        <v>1</v>
      </c>
      <c r="P6897">
        <v>1</v>
      </c>
      <c r="Q6897">
        <f t="shared" si="327"/>
        <v>0</v>
      </c>
      <c r="R6897">
        <f t="shared" si="328"/>
        <v>1</v>
      </c>
      <c r="S6897">
        <f t="shared" si="329"/>
        <v>0</v>
      </c>
    </row>
    <row r="6898" spans="15:19">
      <c r="O6898">
        <v>1</v>
      </c>
      <c r="P6898">
        <v>1</v>
      </c>
      <c r="Q6898">
        <f t="shared" si="327"/>
        <v>0</v>
      </c>
      <c r="R6898">
        <f t="shared" si="328"/>
        <v>1</v>
      </c>
      <c r="S6898">
        <f t="shared" si="329"/>
        <v>0</v>
      </c>
    </row>
    <row r="6899" spans="15:19">
      <c r="O6899">
        <v>4</v>
      </c>
      <c r="P6899">
        <v>1</v>
      </c>
      <c r="Q6899">
        <f t="shared" si="327"/>
        <v>1</v>
      </c>
      <c r="R6899">
        <f t="shared" si="328"/>
        <v>0</v>
      </c>
      <c r="S6899">
        <f t="shared" si="329"/>
        <v>0</v>
      </c>
    </row>
    <row r="6900" spans="15:19">
      <c r="O6900">
        <v>2</v>
      </c>
      <c r="P6900">
        <v>0</v>
      </c>
      <c r="Q6900">
        <f t="shared" si="327"/>
        <v>1</v>
      </c>
      <c r="R6900">
        <f t="shared" si="328"/>
        <v>0</v>
      </c>
      <c r="S6900">
        <f t="shared" si="329"/>
        <v>0</v>
      </c>
    </row>
    <row r="6901" spans="15:19">
      <c r="O6901">
        <v>3</v>
      </c>
      <c r="P6901">
        <v>0</v>
      </c>
      <c r="Q6901">
        <f t="shared" si="327"/>
        <v>1</v>
      </c>
      <c r="R6901">
        <f t="shared" si="328"/>
        <v>0</v>
      </c>
      <c r="S6901">
        <f t="shared" si="329"/>
        <v>0</v>
      </c>
    </row>
    <row r="6902" spans="15:19">
      <c r="O6902">
        <v>0</v>
      </c>
      <c r="P6902">
        <v>1</v>
      </c>
      <c r="Q6902">
        <f t="shared" si="327"/>
        <v>0</v>
      </c>
      <c r="R6902">
        <f t="shared" si="328"/>
        <v>0</v>
      </c>
      <c r="S6902">
        <f t="shared" si="329"/>
        <v>1</v>
      </c>
    </row>
    <row r="6903" spans="15:19">
      <c r="O6903">
        <v>0</v>
      </c>
      <c r="P6903">
        <v>1</v>
      </c>
      <c r="Q6903">
        <f t="shared" si="327"/>
        <v>0</v>
      </c>
      <c r="R6903">
        <f t="shared" si="328"/>
        <v>0</v>
      </c>
      <c r="S6903">
        <f t="shared" si="329"/>
        <v>1</v>
      </c>
    </row>
    <row r="6904" spans="15:19">
      <c r="O6904">
        <v>1</v>
      </c>
      <c r="P6904">
        <v>1</v>
      </c>
      <c r="Q6904">
        <f t="shared" si="327"/>
        <v>0</v>
      </c>
      <c r="R6904">
        <f t="shared" si="328"/>
        <v>1</v>
      </c>
      <c r="S6904">
        <f t="shared" si="329"/>
        <v>0</v>
      </c>
    </row>
    <row r="6905" spans="15:19">
      <c r="O6905">
        <v>1</v>
      </c>
      <c r="P6905">
        <v>4</v>
      </c>
      <c r="Q6905">
        <f t="shared" si="327"/>
        <v>0</v>
      </c>
      <c r="R6905">
        <f t="shared" si="328"/>
        <v>0</v>
      </c>
      <c r="S6905">
        <f t="shared" si="329"/>
        <v>1</v>
      </c>
    </row>
    <row r="6906" spans="15:19">
      <c r="O6906">
        <v>2</v>
      </c>
      <c r="P6906">
        <v>0</v>
      </c>
      <c r="Q6906">
        <f t="shared" si="327"/>
        <v>1</v>
      </c>
      <c r="R6906">
        <f t="shared" si="328"/>
        <v>0</v>
      </c>
      <c r="S6906">
        <f t="shared" si="329"/>
        <v>0</v>
      </c>
    </row>
    <row r="6907" spans="15:19">
      <c r="O6907">
        <v>1</v>
      </c>
      <c r="P6907">
        <v>1</v>
      </c>
      <c r="Q6907">
        <f t="shared" si="327"/>
        <v>0</v>
      </c>
      <c r="R6907">
        <f t="shared" si="328"/>
        <v>1</v>
      </c>
      <c r="S6907">
        <f t="shared" si="329"/>
        <v>0</v>
      </c>
    </row>
    <row r="6908" spans="15:19">
      <c r="O6908">
        <v>0</v>
      </c>
      <c r="P6908">
        <v>0</v>
      </c>
      <c r="Q6908">
        <f t="shared" si="327"/>
        <v>0</v>
      </c>
      <c r="R6908">
        <f t="shared" si="328"/>
        <v>1</v>
      </c>
      <c r="S6908">
        <f t="shared" si="329"/>
        <v>0</v>
      </c>
    </row>
    <row r="6909" spans="15:19">
      <c r="O6909">
        <v>3</v>
      </c>
      <c r="P6909">
        <v>0</v>
      </c>
      <c r="Q6909">
        <f t="shared" si="327"/>
        <v>1</v>
      </c>
      <c r="R6909">
        <f t="shared" si="328"/>
        <v>0</v>
      </c>
      <c r="S6909">
        <f t="shared" si="329"/>
        <v>0</v>
      </c>
    </row>
    <row r="6910" spans="15:19">
      <c r="O6910">
        <v>2</v>
      </c>
      <c r="P6910">
        <v>0</v>
      </c>
      <c r="Q6910">
        <f t="shared" si="327"/>
        <v>1</v>
      </c>
      <c r="R6910">
        <f t="shared" si="328"/>
        <v>0</v>
      </c>
      <c r="S6910">
        <f t="shared" si="329"/>
        <v>0</v>
      </c>
    </row>
    <row r="6911" spans="15:19">
      <c r="O6911">
        <v>1</v>
      </c>
      <c r="P6911">
        <v>1</v>
      </c>
      <c r="Q6911">
        <f t="shared" si="327"/>
        <v>0</v>
      </c>
      <c r="R6911">
        <f t="shared" si="328"/>
        <v>1</v>
      </c>
      <c r="S6911">
        <f t="shared" si="329"/>
        <v>0</v>
      </c>
    </row>
    <row r="6912" spans="15:19">
      <c r="O6912">
        <v>3</v>
      </c>
      <c r="P6912">
        <v>1</v>
      </c>
      <c r="Q6912">
        <f t="shared" si="327"/>
        <v>1</v>
      </c>
      <c r="R6912">
        <f t="shared" si="328"/>
        <v>0</v>
      </c>
      <c r="S6912">
        <f t="shared" si="329"/>
        <v>0</v>
      </c>
    </row>
    <row r="6913" spans="15:19">
      <c r="O6913">
        <v>1</v>
      </c>
      <c r="P6913">
        <v>1</v>
      </c>
      <c r="Q6913">
        <f t="shared" si="327"/>
        <v>0</v>
      </c>
      <c r="R6913">
        <f t="shared" si="328"/>
        <v>1</v>
      </c>
      <c r="S6913">
        <f t="shared" si="329"/>
        <v>0</v>
      </c>
    </row>
    <row r="6914" spans="15:19">
      <c r="O6914">
        <v>0</v>
      </c>
      <c r="P6914">
        <v>0</v>
      </c>
      <c r="Q6914">
        <f t="shared" si="327"/>
        <v>0</v>
      </c>
      <c r="R6914">
        <f t="shared" si="328"/>
        <v>1</v>
      </c>
      <c r="S6914">
        <f t="shared" si="329"/>
        <v>0</v>
      </c>
    </row>
    <row r="6915" spans="15:19">
      <c r="O6915">
        <v>3</v>
      </c>
      <c r="P6915">
        <v>2</v>
      </c>
      <c r="Q6915">
        <f t="shared" si="327"/>
        <v>1</v>
      </c>
      <c r="R6915">
        <f t="shared" si="328"/>
        <v>0</v>
      </c>
      <c r="S6915">
        <f t="shared" si="329"/>
        <v>0</v>
      </c>
    </row>
    <row r="6916" spans="15:19">
      <c r="O6916">
        <v>2</v>
      </c>
      <c r="P6916">
        <v>1</v>
      </c>
      <c r="Q6916">
        <f t="shared" si="327"/>
        <v>1</v>
      </c>
      <c r="R6916">
        <f t="shared" si="328"/>
        <v>0</v>
      </c>
      <c r="S6916">
        <f t="shared" si="329"/>
        <v>0</v>
      </c>
    </row>
    <row r="6917" spans="15:19">
      <c r="O6917">
        <v>0</v>
      </c>
      <c r="P6917">
        <v>2</v>
      </c>
      <c r="Q6917">
        <f t="shared" si="327"/>
        <v>0</v>
      </c>
      <c r="R6917">
        <f t="shared" si="328"/>
        <v>0</v>
      </c>
      <c r="S6917">
        <f t="shared" si="329"/>
        <v>1</v>
      </c>
    </row>
    <row r="6918" spans="15:19">
      <c r="O6918">
        <v>0</v>
      </c>
      <c r="P6918">
        <v>1</v>
      </c>
      <c r="Q6918">
        <f t="shared" si="327"/>
        <v>0</v>
      </c>
      <c r="R6918">
        <f t="shared" si="328"/>
        <v>0</v>
      </c>
      <c r="S6918">
        <f t="shared" si="329"/>
        <v>1</v>
      </c>
    </row>
    <row r="6919" spans="15:19">
      <c r="O6919">
        <v>1</v>
      </c>
      <c r="P6919">
        <v>1</v>
      </c>
      <c r="Q6919">
        <f t="shared" si="327"/>
        <v>0</v>
      </c>
      <c r="R6919">
        <f t="shared" si="328"/>
        <v>1</v>
      </c>
      <c r="S6919">
        <f t="shared" si="329"/>
        <v>0</v>
      </c>
    </row>
    <row r="6920" spans="15:19">
      <c r="O6920">
        <v>0</v>
      </c>
      <c r="P6920">
        <v>0</v>
      </c>
      <c r="Q6920">
        <f t="shared" si="327"/>
        <v>0</v>
      </c>
      <c r="R6920">
        <f t="shared" si="328"/>
        <v>1</v>
      </c>
      <c r="S6920">
        <f t="shared" si="329"/>
        <v>0</v>
      </c>
    </row>
    <row r="6921" spans="15:19">
      <c r="O6921">
        <v>1</v>
      </c>
      <c r="P6921">
        <v>0</v>
      </c>
      <c r="Q6921">
        <f t="shared" si="327"/>
        <v>1</v>
      </c>
      <c r="R6921">
        <f t="shared" si="328"/>
        <v>0</v>
      </c>
      <c r="S6921">
        <f t="shared" si="329"/>
        <v>0</v>
      </c>
    </row>
    <row r="6922" spans="15:19">
      <c r="O6922">
        <v>4</v>
      </c>
      <c r="P6922">
        <v>1</v>
      </c>
      <c r="Q6922">
        <f t="shared" si="327"/>
        <v>1</v>
      </c>
      <c r="R6922">
        <f t="shared" si="328"/>
        <v>0</v>
      </c>
      <c r="S6922">
        <f t="shared" si="329"/>
        <v>0</v>
      </c>
    </row>
    <row r="6923" spans="15:19">
      <c r="O6923">
        <v>2</v>
      </c>
      <c r="P6923">
        <v>1</v>
      </c>
      <c r="Q6923">
        <f t="shared" si="327"/>
        <v>1</v>
      </c>
      <c r="R6923">
        <f t="shared" si="328"/>
        <v>0</v>
      </c>
      <c r="S6923">
        <f t="shared" si="329"/>
        <v>0</v>
      </c>
    </row>
    <row r="6924" spans="15:19">
      <c r="O6924">
        <v>2</v>
      </c>
      <c r="P6924">
        <v>0</v>
      </c>
      <c r="Q6924">
        <f t="shared" si="327"/>
        <v>1</v>
      </c>
      <c r="R6924">
        <f t="shared" si="328"/>
        <v>0</v>
      </c>
      <c r="S6924">
        <f t="shared" si="329"/>
        <v>0</v>
      </c>
    </row>
    <row r="6925" spans="15:19">
      <c r="O6925">
        <v>2</v>
      </c>
      <c r="P6925">
        <v>2</v>
      </c>
      <c r="Q6925">
        <f t="shared" si="327"/>
        <v>0</v>
      </c>
      <c r="R6925">
        <f t="shared" si="328"/>
        <v>1</v>
      </c>
      <c r="S6925">
        <f t="shared" si="329"/>
        <v>0</v>
      </c>
    </row>
    <row r="6926" spans="15:19">
      <c r="O6926">
        <v>1</v>
      </c>
      <c r="P6926">
        <v>2</v>
      </c>
      <c r="Q6926">
        <f t="shared" si="327"/>
        <v>0</v>
      </c>
      <c r="R6926">
        <f t="shared" si="328"/>
        <v>0</v>
      </c>
      <c r="S6926">
        <f t="shared" si="329"/>
        <v>1</v>
      </c>
    </row>
    <row r="6927" spans="15:19">
      <c r="O6927">
        <v>4</v>
      </c>
      <c r="P6927">
        <v>2</v>
      </c>
      <c r="Q6927">
        <f t="shared" si="327"/>
        <v>1</v>
      </c>
      <c r="R6927">
        <f t="shared" si="328"/>
        <v>0</v>
      </c>
      <c r="S6927">
        <f t="shared" si="329"/>
        <v>0</v>
      </c>
    </row>
    <row r="6928" spans="15:19">
      <c r="O6928">
        <v>1</v>
      </c>
      <c r="P6928">
        <v>2</v>
      </c>
      <c r="Q6928">
        <f t="shared" si="327"/>
        <v>0</v>
      </c>
      <c r="R6928">
        <f t="shared" si="328"/>
        <v>0</v>
      </c>
      <c r="S6928">
        <f t="shared" si="329"/>
        <v>1</v>
      </c>
    </row>
    <row r="6929" spans="15:19">
      <c r="O6929">
        <v>1</v>
      </c>
      <c r="P6929">
        <v>1</v>
      </c>
      <c r="Q6929">
        <f t="shared" si="327"/>
        <v>0</v>
      </c>
      <c r="R6929">
        <f t="shared" si="328"/>
        <v>1</v>
      </c>
      <c r="S6929">
        <f t="shared" si="329"/>
        <v>0</v>
      </c>
    </row>
    <row r="6930" spans="15:19">
      <c r="O6930">
        <v>0</v>
      </c>
      <c r="P6930">
        <v>0</v>
      </c>
      <c r="Q6930">
        <f t="shared" si="327"/>
        <v>0</v>
      </c>
      <c r="R6930">
        <f t="shared" si="328"/>
        <v>1</v>
      </c>
      <c r="S6930">
        <f t="shared" si="329"/>
        <v>0</v>
      </c>
    </row>
    <row r="6931" spans="15:19">
      <c r="O6931">
        <v>1</v>
      </c>
      <c r="P6931">
        <v>0</v>
      </c>
      <c r="Q6931">
        <f t="shared" si="327"/>
        <v>1</v>
      </c>
      <c r="R6931">
        <f t="shared" si="328"/>
        <v>0</v>
      </c>
      <c r="S6931">
        <f t="shared" si="329"/>
        <v>0</v>
      </c>
    </row>
    <row r="6932" spans="15:19">
      <c r="O6932">
        <v>1</v>
      </c>
      <c r="P6932">
        <v>0</v>
      </c>
      <c r="Q6932">
        <f t="shared" si="327"/>
        <v>1</v>
      </c>
      <c r="R6932">
        <f t="shared" si="328"/>
        <v>0</v>
      </c>
      <c r="S6932">
        <f t="shared" si="329"/>
        <v>0</v>
      </c>
    </row>
    <row r="6933" spans="15:19">
      <c r="O6933">
        <v>2</v>
      </c>
      <c r="P6933">
        <v>3</v>
      </c>
      <c r="Q6933">
        <f t="shared" si="327"/>
        <v>0</v>
      </c>
      <c r="R6933">
        <f t="shared" si="328"/>
        <v>0</v>
      </c>
      <c r="S6933">
        <f t="shared" si="329"/>
        <v>1</v>
      </c>
    </row>
    <row r="6934" spans="15:19">
      <c r="O6934">
        <v>2</v>
      </c>
      <c r="P6934">
        <v>2</v>
      </c>
      <c r="Q6934">
        <f t="shared" ref="Q6934:Q6997" si="330">IF(O6934&gt;P6934,1,0)</f>
        <v>0</v>
      </c>
      <c r="R6934">
        <f t="shared" ref="R6934:R6997" si="331">IF(O6934=P6934,1,0)</f>
        <v>1</v>
      </c>
      <c r="S6934">
        <f t="shared" ref="S6934:S6997" si="332">IF(O6934&lt;P6934,1,0)</f>
        <v>0</v>
      </c>
    </row>
    <row r="6935" spans="15:19">
      <c r="O6935">
        <v>3</v>
      </c>
      <c r="P6935">
        <v>1</v>
      </c>
      <c r="Q6935">
        <f t="shared" si="330"/>
        <v>1</v>
      </c>
      <c r="R6935">
        <f t="shared" si="331"/>
        <v>0</v>
      </c>
      <c r="S6935">
        <f t="shared" si="332"/>
        <v>0</v>
      </c>
    </row>
    <row r="6936" spans="15:19">
      <c r="O6936">
        <v>0</v>
      </c>
      <c r="P6936">
        <v>1</v>
      </c>
      <c r="Q6936">
        <f t="shared" si="330"/>
        <v>0</v>
      </c>
      <c r="R6936">
        <f t="shared" si="331"/>
        <v>0</v>
      </c>
      <c r="S6936">
        <f t="shared" si="332"/>
        <v>1</v>
      </c>
    </row>
    <row r="6937" spans="15:19">
      <c r="O6937">
        <v>2</v>
      </c>
      <c r="P6937">
        <v>0</v>
      </c>
      <c r="Q6937">
        <f t="shared" si="330"/>
        <v>1</v>
      </c>
      <c r="R6937">
        <f t="shared" si="331"/>
        <v>0</v>
      </c>
      <c r="S6937">
        <f t="shared" si="332"/>
        <v>0</v>
      </c>
    </row>
    <row r="6938" spans="15:19">
      <c r="O6938">
        <v>4</v>
      </c>
      <c r="P6938">
        <v>0</v>
      </c>
      <c r="Q6938">
        <f t="shared" si="330"/>
        <v>1</v>
      </c>
      <c r="R6938">
        <f t="shared" si="331"/>
        <v>0</v>
      </c>
      <c r="S6938">
        <f t="shared" si="332"/>
        <v>0</v>
      </c>
    </row>
    <row r="6939" spans="15:19">
      <c r="O6939">
        <v>1</v>
      </c>
      <c r="P6939">
        <v>1</v>
      </c>
      <c r="Q6939">
        <f t="shared" si="330"/>
        <v>0</v>
      </c>
      <c r="R6939">
        <f t="shared" si="331"/>
        <v>1</v>
      </c>
      <c r="S6939">
        <f t="shared" si="332"/>
        <v>0</v>
      </c>
    </row>
    <row r="6940" spans="15:19">
      <c r="O6940">
        <v>1</v>
      </c>
      <c r="P6940">
        <v>1</v>
      </c>
      <c r="Q6940">
        <f t="shared" si="330"/>
        <v>0</v>
      </c>
      <c r="R6940">
        <f t="shared" si="331"/>
        <v>1</v>
      </c>
      <c r="S6940">
        <f t="shared" si="332"/>
        <v>0</v>
      </c>
    </row>
    <row r="6941" spans="15:19">
      <c r="O6941">
        <v>3</v>
      </c>
      <c r="P6941">
        <v>3</v>
      </c>
      <c r="Q6941">
        <f t="shared" si="330"/>
        <v>0</v>
      </c>
      <c r="R6941">
        <f t="shared" si="331"/>
        <v>1</v>
      </c>
      <c r="S6941">
        <f t="shared" si="332"/>
        <v>0</v>
      </c>
    </row>
    <row r="6942" spans="15:19">
      <c r="O6942">
        <v>0</v>
      </c>
      <c r="P6942">
        <v>2</v>
      </c>
      <c r="Q6942">
        <f t="shared" si="330"/>
        <v>0</v>
      </c>
      <c r="R6942">
        <f t="shared" si="331"/>
        <v>0</v>
      </c>
      <c r="S6942">
        <f t="shared" si="332"/>
        <v>1</v>
      </c>
    </row>
    <row r="6943" spans="15:19">
      <c r="O6943">
        <v>0</v>
      </c>
      <c r="P6943">
        <v>0</v>
      </c>
      <c r="Q6943">
        <f t="shared" si="330"/>
        <v>0</v>
      </c>
      <c r="R6943">
        <f t="shared" si="331"/>
        <v>1</v>
      </c>
      <c r="S6943">
        <f t="shared" si="332"/>
        <v>0</v>
      </c>
    </row>
    <row r="6944" spans="15:19">
      <c r="O6944">
        <v>1</v>
      </c>
      <c r="P6944">
        <v>2</v>
      </c>
      <c r="Q6944">
        <f t="shared" si="330"/>
        <v>0</v>
      </c>
      <c r="R6944">
        <f t="shared" si="331"/>
        <v>0</v>
      </c>
      <c r="S6944">
        <f t="shared" si="332"/>
        <v>1</v>
      </c>
    </row>
    <row r="6945" spans="15:19">
      <c r="O6945">
        <v>2</v>
      </c>
      <c r="P6945">
        <v>3</v>
      </c>
      <c r="Q6945">
        <f t="shared" si="330"/>
        <v>0</v>
      </c>
      <c r="R6945">
        <f t="shared" si="331"/>
        <v>0</v>
      </c>
      <c r="S6945">
        <f t="shared" si="332"/>
        <v>1</v>
      </c>
    </row>
    <row r="6946" spans="15:19">
      <c r="O6946">
        <v>2</v>
      </c>
      <c r="P6946">
        <v>1</v>
      </c>
      <c r="Q6946">
        <f t="shared" si="330"/>
        <v>1</v>
      </c>
      <c r="R6946">
        <f t="shared" si="331"/>
        <v>0</v>
      </c>
      <c r="S6946">
        <f t="shared" si="332"/>
        <v>0</v>
      </c>
    </row>
    <row r="6947" spans="15:19">
      <c r="O6947">
        <v>1</v>
      </c>
      <c r="P6947">
        <v>2</v>
      </c>
      <c r="Q6947">
        <f t="shared" si="330"/>
        <v>0</v>
      </c>
      <c r="R6947">
        <f t="shared" si="331"/>
        <v>0</v>
      </c>
      <c r="S6947">
        <f t="shared" si="332"/>
        <v>1</v>
      </c>
    </row>
    <row r="6948" spans="15:19">
      <c r="O6948">
        <v>3</v>
      </c>
      <c r="P6948">
        <v>1</v>
      </c>
      <c r="Q6948">
        <f t="shared" si="330"/>
        <v>1</v>
      </c>
      <c r="R6948">
        <f t="shared" si="331"/>
        <v>0</v>
      </c>
      <c r="S6948">
        <f t="shared" si="332"/>
        <v>0</v>
      </c>
    </row>
    <row r="6949" spans="15:19">
      <c r="O6949">
        <v>1</v>
      </c>
      <c r="P6949">
        <v>0</v>
      </c>
      <c r="Q6949">
        <f t="shared" si="330"/>
        <v>1</v>
      </c>
      <c r="R6949">
        <f t="shared" si="331"/>
        <v>0</v>
      </c>
      <c r="S6949">
        <f t="shared" si="332"/>
        <v>0</v>
      </c>
    </row>
    <row r="6950" spans="15:19">
      <c r="O6950">
        <v>0</v>
      </c>
      <c r="P6950">
        <v>0</v>
      </c>
      <c r="Q6950">
        <f t="shared" si="330"/>
        <v>0</v>
      </c>
      <c r="R6950">
        <f t="shared" si="331"/>
        <v>1</v>
      </c>
      <c r="S6950">
        <f t="shared" si="332"/>
        <v>0</v>
      </c>
    </row>
    <row r="6951" spans="15:19">
      <c r="O6951">
        <v>1</v>
      </c>
      <c r="P6951">
        <v>1</v>
      </c>
      <c r="Q6951">
        <f t="shared" si="330"/>
        <v>0</v>
      </c>
      <c r="R6951">
        <f t="shared" si="331"/>
        <v>1</v>
      </c>
      <c r="S6951">
        <f t="shared" si="332"/>
        <v>0</v>
      </c>
    </row>
    <row r="6952" spans="15:19">
      <c r="O6952">
        <v>2</v>
      </c>
      <c r="P6952">
        <v>0</v>
      </c>
      <c r="Q6952">
        <f t="shared" si="330"/>
        <v>1</v>
      </c>
      <c r="R6952">
        <f t="shared" si="331"/>
        <v>0</v>
      </c>
      <c r="S6952">
        <f t="shared" si="332"/>
        <v>0</v>
      </c>
    </row>
    <row r="6953" spans="15:19">
      <c r="O6953">
        <v>0</v>
      </c>
      <c r="P6953">
        <v>1</v>
      </c>
      <c r="Q6953">
        <f t="shared" si="330"/>
        <v>0</v>
      </c>
      <c r="R6953">
        <f t="shared" si="331"/>
        <v>0</v>
      </c>
      <c r="S6953">
        <f t="shared" si="332"/>
        <v>1</v>
      </c>
    </row>
    <row r="6954" spans="15:19">
      <c r="O6954">
        <v>2</v>
      </c>
      <c r="P6954">
        <v>0</v>
      </c>
      <c r="Q6954">
        <f t="shared" si="330"/>
        <v>1</v>
      </c>
      <c r="R6954">
        <f t="shared" si="331"/>
        <v>0</v>
      </c>
      <c r="S6954">
        <f t="shared" si="332"/>
        <v>0</v>
      </c>
    </row>
    <row r="6955" spans="15:19">
      <c r="O6955">
        <v>0</v>
      </c>
      <c r="P6955">
        <v>0</v>
      </c>
      <c r="Q6955">
        <f t="shared" si="330"/>
        <v>0</v>
      </c>
      <c r="R6955">
        <f t="shared" si="331"/>
        <v>1</v>
      </c>
      <c r="S6955">
        <f t="shared" si="332"/>
        <v>0</v>
      </c>
    </row>
    <row r="6956" spans="15:19">
      <c r="O6956">
        <v>3</v>
      </c>
      <c r="P6956">
        <v>1</v>
      </c>
      <c r="Q6956">
        <f t="shared" si="330"/>
        <v>1</v>
      </c>
      <c r="R6956">
        <f t="shared" si="331"/>
        <v>0</v>
      </c>
      <c r="S6956">
        <f t="shared" si="332"/>
        <v>0</v>
      </c>
    </row>
    <row r="6957" spans="15:19">
      <c r="O6957">
        <v>1</v>
      </c>
      <c r="P6957">
        <v>1</v>
      </c>
      <c r="Q6957">
        <f t="shared" si="330"/>
        <v>0</v>
      </c>
      <c r="R6957">
        <f t="shared" si="331"/>
        <v>1</v>
      </c>
      <c r="S6957">
        <f t="shared" si="332"/>
        <v>0</v>
      </c>
    </row>
    <row r="6958" spans="15:19">
      <c r="O6958">
        <v>3</v>
      </c>
      <c r="P6958">
        <v>0</v>
      </c>
      <c r="Q6958">
        <f t="shared" si="330"/>
        <v>1</v>
      </c>
      <c r="R6958">
        <f t="shared" si="331"/>
        <v>0</v>
      </c>
      <c r="S6958">
        <f t="shared" si="332"/>
        <v>0</v>
      </c>
    </row>
    <row r="6959" spans="15:19">
      <c r="O6959">
        <v>1</v>
      </c>
      <c r="P6959">
        <v>0</v>
      </c>
      <c r="Q6959">
        <f t="shared" si="330"/>
        <v>1</v>
      </c>
      <c r="R6959">
        <f t="shared" si="331"/>
        <v>0</v>
      </c>
      <c r="S6959">
        <f t="shared" si="332"/>
        <v>0</v>
      </c>
    </row>
    <row r="6960" spans="15:19">
      <c r="O6960">
        <v>1</v>
      </c>
      <c r="P6960">
        <v>2</v>
      </c>
      <c r="Q6960">
        <f t="shared" si="330"/>
        <v>0</v>
      </c>
      <c r="R6960">
        <f t="shared" si="331"/>
        <v>0</v>
      </c>
      <c r="S6960">
        <f t="shared" si="332"/>
        <v>1</v>
      </c>
    </row>
    <row r="6961" spans="15:19">
      <c r="O6961">
        <v>0</v>
      </c>
      <c r="P6961">
        <v>0</v>
      </c>
      <c r="Q6961">
        <f t="shared" si="330"/>
        <v>0</v>
      </c>
      <c r="R6961">
        <f t="shared" si="331"/>
        <v>1</v>
      </c>
      <c r="S6961">
        <f t="shared" si="332"/>
        <v>0</v>
      </c>
    </row>
    <row r="6962" spans="15:19">
      <c r="O6962">
        <v>0</v>
      </c>
      <c r="P6962">
        <v>0</v>
      </c>
      <c r="Q6962">
        <f t="shared" si="330"/>
        <v>0</v>
      </c>
      <c r="R6962">
        <f t="shared" si="331"/>
        <v>1</v>
      </c>
      <c r="S6962">
        <f t="shared" si="332"/>
        <v>0</v>
      </c>
    </row>
    <row r="6963" spans="15:19">
      <c r="O6963">
        <v>2</v>
      </c>
      <c r="P6963">
        <v>0</v>
      </c>
      <c r="Q6963">
        <f t="shared" si="330"/>
        <v>1</v>
      </c>
      <c r="R6963">
        <f t="shared" si="331"/>
        <v>0</v>
      </c>
      <c r="S6963">
        <f t="shared" si="332"/>
        <v>0</v>
      </c>
    </row>
    <row r="6964" spans="15:19">
      <c r="O6964">
        <v>0</v>
      </c>
      <c r="P6964">
        <v>0</v>
      </c>
      <c r="Q6964">
        <f t="shared" si="330"/>
        <v>0</v>
      </c>
      <c r="R6964">
        <f t="shared" si="331"/>
        <v>1</v>
      </c>
      <c r="S6964">
        <f t="shared" si="332"/>
        <v>0</v>
      </c>
    </row>
    <row r="6965" spans="15:19">
      <c r="O6965">
        <v>2</v>
      </c>
      <c r="P6965">
        <v>0</v>
      </c>
      <c r="Q6965">
        <f t="shared" si="330"/>
        <v>1</v>
      </c>
      <c r="R6965">
        <f t="shared" si="331"/>
        <v>0</v>
      </c>
      <c r="S6965">
        <f t="shared" si="332"/>
        <v>0</v>
      </c>
    </row>
    <row r="6966" spans="15:19">
      <c r="O6966">
        <v>1</v>
      </c>
      <c r="P6966">
        <v>2</v>
      </c>
      <c r="Q6966">
        <f t="shared" si="330"/>
        <v>0</v>
      </c>
      <c r="R6966">
        <f t="shared" si="331"/>
        <v>0</v>
      </c>
      <c r="S6966">
        <f t="shared" si="332"/>
        <v>1</v>
      </c>
    </row>
    <row r="6967" spans="15:19">
      <c r="O6967">
        <v>0</v>
      </c>
      <c r="P6967">
        <v>1</v>
      </c>
      <c r="Q6967">
        <f t="shared" si="330"/>
        <v>0</v>
      </c>
      <c r="R6967">
        <f t="shared" si="331"/>
        <v>0</v>
      </c>
      <c r="S6967">
        <f t="shared" si="332"/>
        <v>1</v>
      </c>
    </row>
    <row r="6968" spans="15:19">
      <c r="O6968">
        <v>0</v>
      </c>
      <c r="P6968">
        <v>1</v>
      </c>
      <c r="Q6968">
        <f t="shared" si="330"/>
        <v>0</v>
      </c>
      <c r="R6968">
        <f t="shared" si="331"/>
        <v>0</v>
      </c>
      <c r="S6968">
        <f t="shared" si="332"/>
        <v>1</v>
      </c>
    </row>
    <row r="6969" spans="15:19">
      <c r="O6969">
        <v>2</v>
      </c>
      <c r="P6969">
        <v>0</v>
      </c>
      <c r="Q6969">
        <f t="shared" si="330"/>
        <v>1</v>
      </c>
      <c r="R6969">
        <f t="shared" si="331"/>
        <v>0</v>
      </c>
      <c r="S6969">
        <f t="shared" si="332"/>
        <v>0</v>
      </c>
    </row>
    <row r="6970" spans="15:19">
      <c r="O6970">
        <v>5</v>
      </c>
      <c r="P6970">
        <v>0</v>
      </c>
      <c r="Q6970">
        <f t="shared" si="330"/>
        <v>1</v>
      </c>
      <c r="R6970">
        <f t="shared" si="331"/>
        <v>0</v>
      </c>
      <c r="S6970">
        <f t="shared" si="332"/>
        <v>0</v>
      </c>
    </row>
    <row r="6971" spans="15:19">
      <c r="O6971">
        <v>3</v>
      </c>
      <c r="P6971">
        <v>1</v>
      </c>
      <c r="Q6971">
        <f t="shared" si="330"/>
        <v>1</v>
      </c>
      <c r="R6971">
        <f t="shared" si="331"/>
        <v>0</v>
      </c>
      <c r="S6971">
        <f t="shared" si="332"/>
        <v>0</v>
      </c>
    </row>
    <row r="6972" spans="15:19">
      <c r="O6972">
        <v>0</v>
      </c>
      <c r="P6972">
        <v>3</v>
      </c>
      <c r="Q6972">
        <f t="shared" si="330"/>
        <v>0</v>
      </c>
      <c r="R6972">
        <f t="shared" si="331"/>
        <v>0</v>
      </c>
      <c r="S6972">
        <f t="shared" si="332"/>
        <v>1</v>
      </c>
    </row>
    <row r="6973" spans="15:19">
      <c r="O6973">
        <v>0</v>
      </c>
      <c r="P6973">
        <v>1</v>
      </c>
      <c r="Q6973">
        <f t="shared" si="330"/>
        <v>0</v>
      </c>
      <c r="R6973">
        <f t="shared" si="331"/>
        <v>0</v>
      </c>
      <c r="S6973">
        <f t="shared" si="332"/>
        <v>1</v>
      </c>
    </row>
    <row r="6974" spans="15:19">
      <c r="O6974">
        <v>0</v>
      </c>
      <c r="P6974">
        <v>2</v>
      </c>
      <c r="Q6974">
        <f t="shared" si="330"/>
        <v>0</v>
      </c>
      <c r="R6974">
        <f t="shared" si="331"/>
        <v>0</v>
      </c>
      <c r="S6974">
        <f t="shared" si="332"/>
        <v>1</v>
      </c>
    </row>
    <row r="6975" spans="15:19">
      <c r="O6975">
        <v>1</v>
      </c>
      <c r="P6975">
        <v>2</v>
      </c>
      <c r="Q6975">
        <f t="shared" si="330"/>
        <v>0</v>
      </c>
      <c r="R6975">
        <f t="shared" si="331"/>
        <v>0</v>
      </c>
      <c r="S6975">
        <f t="shared" si="332"/>
        <v>1</v>
      </c>
    </row>
    <row r="6976" spans="15:19">
      <c r="O6976">
        <v>4</v>
      </c>
      <c r="P6976">
        <v>2</v>
      </c>
      <c r="Q6976">
        <f t="shared" si="330"/>
        <v>1</v>
      </c>
      <c r="R6976">
        <f t="shared" si="331"/>
        <v>0</v>
      </c>
      <c r="S6976">
        <f t="shared" si="332"/>
        <v>0</v>
      </c>
    </row>
    <row r="6977" spans="15:19">
      <c r="O6977">
        <v>4</v>
      </c>
      <c r="P6977">
        <v>0</v>
      </c>
      <c r="Q6977">
        <f t="shared" si="330"/>
        <v>1</v>
      </c>
      <c r="R6977">
        <f t="shared" si="331"/>
        <v>0</v>
      </c>
      <c r="S6977">
        <f t="shared" si="332"/>
        <v>0</v>
      </c>
    </row>
    <row r="6978" spans="15:19">
      <c r="O6978">
        <v>3</v>
      </c>
      <c r="P6978">
        <v>1</v>
      </c>
      <c r="Q6978">
        <f t="shared" si="330"/>
        <v>1</v>
      </c>
      <c r="R6978">
        <f t="shared" si="331"/>
        <v>0</v>
      </c>
      <c r="S6978">
        <f t="shared" si="332"/>
        <v>0</v>
      </c>
    </row>
    <row r="6979" spans="15:19">
      <c r="O6979">
        <v>1</v>
      </c>
      <c r="P6979">
        <v>1</v>
      </c>
      <c r="Q6979">
        <f t="shared" si="330"/>
        <v>0</v>
      </c>
      <c r="R6979">
        <f t="shared" si="331"/>
        <v>1</v>
      </c>
      <c r="S6979">
        <f t="shared" si="332"/>
        <v>0</v>
      </c>
    </row>
    <row r="6980" spans="15:19">
      <c r="O6980">
        <v>2</v>
      </c>
      <c r="P6980">
        <v>0</v>
      </c>
      <c r="Q6980">
        <f t="shared" si="330"/>
        <v>1</v>
      </c>
      <c r="R6980">
        <f t="shared" si="331"/>
        <v>0</v>
      </c>
      <c r="S6980">
        <f t="shared" si="332"/>
        <v>0</v>
      </c>
    </row>
    <row r="6981" spans="15:19">
      <c r="O6981">
        <v>0</v>
      </c>
      <c r="P6981">
        <v>2</v>
      </c>
      <c r="Q6981">
        <f t="shared" si="330"/>
        <v>0</v>
      </c>
      <c r="R6981">
        <f t="shared" si="331"/>
        <v>0</v>
      </c>
      <c r="S6981">
        <f t="shared" si="332"/>
        <v>1</v>
      </c>
    </row>
    <row r="6982" spans="15:19">
      <c r="O6982">
        <v>3</v>
      </c>
      <c r="P6982">
        <v>0</v>
      </c>
      <c r="Q6982">
        <f t="shared" si="330"/>
        <v>1</v>
      </c>
      <c r="R6982">
        <f t="shared" si="331"/>
        <v>0</v>
      </c>
      <c r="S6982">
        <f t="shared" si="332"/>
        <v>0</v>
      </c>
    </row>
    <row r="6983" spans="15:19">
      <c r="O6983">
        <v>0</v>
      </c>
      <c r="P6983">
        <v>1</v>
      </c>
      <c r="Q6983">
        <f t="shared" si="330"/>
        <v>0</v>
      </c>
      <c r="R6983">
        <f t="shared" si="331"/>
        <v>0</v>
      </c>
      <c r="S6983">
        <f t="shared" si="332"/>
        <v>1</v>
      </c>
    </row>
    <row r="6984" spans="15:19">
      <c r="O6984">
        <v>3</v>
      </c>
      <c r="P6984">
        <v>1</v>
      </c>
      <c r="Q6984">
        <f t="shared" si="330"/>
        <v>1</v>
      </c>
      <c r="R6984">
        <f t="shared" si="331"/>
        <v>0</v>
      </c>
      <c r="S6984">
        <f t="shared" si="332"/>
        <v>0</v>
      </c>
    </row>
    <row r="6985" spans="15:19">
      <c r="O6985">
        <v>0</v>
      </c>
      <c r="P6985">
        <v>3</v>
      </c>
      <c r="Q6985">
        <f t="shared" si="330"/>
        <v>0</v>
      </c>
      <c r="R6985">
        <f t="shared" si="331"/>
        <v>0</v>
      </c>
      <c r="S6985">
        <f t="shared" si="332"/>
        <v>1</v>
      </c>
    </row>
    <row r="6986" spans="15:19">
      <c r="O6986">
        <v>3</v>
      </c>
      <c r="P6986">
        <v>0</v>
      </c>
      <c r="Q6986">
        <f t="shared" si="330"/>
        <v>1</v>
      </c>
      <c r="R6986">
        <f t="shared" si="331"/>
        <v>0</v>
      </c>
      <c r="S6986">
        <f t="shared" si="332"/>
        <v>0</v>
      </c>
    </row>
    <row r="6987" spans="15:19">
      <c r="O6987">
        <v>2</v>
      </c>
      <c r="P6987">
        <v>2</v>
      </c>
      <c r="Q6987">
        <f t="shared" si="330"/>
        <v>0</v>
      </c>
      <c r="R6987">
        <f t="shared" si="331"/>
        <v>1</v>
      </c>
      <c r="S6987">
        <f t="shared" si="332"/>
        <v>0</v>
      </c>
    </row>
    <row r="6988" spans="15:19">
      <c r="O6988">
        <v>3</v>
      </c>
      <c r="P6988">
        <v>0</v>
      </c>
      <c r="Q6988">
        <f t="shared" si="330"/>
        <v>1</v>
      </c>
      <c r="R6988">
        <f t="shared" si="331"/>
        <v>0</v>
      </c>
      <c r="S6988">
        <f t="shared" si="332"/>
        <v>0</v>
      </c>
    </row>
    <row r="6989" spans="15:19">
      <c r="O6989">
        <v>1</v>
      </c>
      <c r="P6989">
        <v>0</v>
      </c>
      <c r="Q6989">
        <f t="shared" si="330"/>
        <v>1</v>
      </c>
      <c r="R6989">
        <f t="shared" si="331"/>
        <v>0</v>
      </c>
      <c r="S6989">
        <f t="shared" si="332"/>
        <v>0</v>
      </c>
    </row>
    <row r="6990" spans="15:19">
      <c r="O6990">
        <v>1</v>
      </c>
      <c r="P6990">
        <v>2</v>
      </c>
      <c r="Q6990">
        <f t="shared" si="330"/>
        <v>0</v>
      </c>
      <c r="R6990">
        <f t="shared" si="331"/>
        <v>0</v>
      </c>
      <c r="S6990">
        <f t="shared" si="332"/>
        <v>1</v>
      </c>
    </row>
    <row r="6991" spans="15:19">
      <c r="O6991">
        <v>0</v>
      </c>
      <c r="P6991">
        <v>1</v>
      </c>
      <c r="Q6991">
        <f t="shared" si="330"/>
        <v>0</v>
      </c>
      <c r="R6991">
        <f t="shared" si="331"/>
        <v>0</v>
      </c>
      <c r="S6991">
        <f t="shared" si="332"/>
        <v>1</v>
      </c>
    </row>
    <row r="6992" spans="15:19">
      <c r="O6992">
        <v>2</v>
      </c>
      <c r="P6992">
        <v>0</v>
      </c>
      <c r="Q6992">
        <f t="shared" si="330"/>
        <v>1</v>
      </c>
      <c r="R6992">
        <f t="shared" si="331"/>
        <v>0</v>
      </c>
      <c r="S6992">
        <f t="shared" si="332"/>
        <v>0</v>
      </c>
    </row>
    <row r="6993" spans="15:19">
      <c r="O6993">
        <v>2</v>
      </c>
      <c r="P6993">
        <v>3</v>
      </c>
      <c r="Q6993">
        <f t="shared" si="330"/>
        <v>0</v>
      </c>
      <c r="R6993">
        <f t="shared" si="331"/>
        <v>0</v>
      </c>
      <c r="S6993">
        <f t="shared" si="332"/>
        <v>1</v>
      </c>
    </row>
    <row r="6994" spans="15:19">
      <c r="O6994">
        <v>3</v>
      </c>
      <c r="P6994">
        <v>2</v>
      </c>
      <c r="Q6994">
        <f t="shared" si="330"/>
        <v>1</v>
      </c>
      <c r="R6994">
        <f t="shared" si="331"/>
        <v>0</v>
      </c>
      <c r="S6994">
        <f t="shared" si="332"/>
        <v>0</v>
      </c>
    </row>
    <row r="6995" spans="15:19">
      <c r="O6995">
        <v>7</v>
      </c>
      <c r="P6995">
        <v>0</v>
      </c>
      <c r="Q6995">
        <f t="shared" si="330"/>
        <v>1</v>
      </c>
      <c r="R6995">
        <f t="shared" si="331"/>
        <v>0</v>
      </c>
      <c r="S6995">
        <f t="shared" si="332"/>
        <v>0</v>
      </c>
    </row>
    <row r="6996" spans="15:19">
      <c r="O6996">
        <v>2</v>
      </c>
      <c r="P6996">
        <v>2</v>
      </c>
      <c r="Q6996">
        <f t="shared" si="330"/>
        <v>0</v>
      </c>
      <c r="R6996">
        <f t="shared" si="331"/>
        <v>1</v>
      </c>
      <c r="S6996">
        <f t="shared" si="332"/>
        <v>0</v>
      </c>
    </row>
    <row r="6997" spans="15:19">
      <c r="O6997">
        <v>3</v>
      </c>
      <c r="P6997">
        <v>0</v>
      </c>
      <c r="Q6997">
        <f t="shared" si="330"/>
        <v>1</v>
      </c>
      <c r="R6997">
        <f t="shared" si="331"/>
        <v>0</v>
      </c>
      <c r="S6997">
        <f t="shared" si="332"/>
        <v>0</v>
      </c>
    </row>
    <row r="6998" spans="15:19">
      <c r="O6998">
        <v>2</v>
      </c>
      <c r="P6998">
        <v>0</v>
      </c>
      <c r="Q6998">
        <f t="shared" ref="Q6998:Q7061" si="333">IF(O6998&gt;P6998,1,0)</f>
        <v>1</v>
      </c>
      <c r="R6998">
        <f t="shared" ref="R6998:R7061" si="334">IF(O6998=P6998,1,0)</f>
        <v>0</v>
      </c>
      <c r="S6998">
        <f t="shared" ref="S6998:S7061" si="335">IF(O6998&lt;P6998,1,0)</f>
        <v>0</v>
      </c>
    </row>
    <row r="6999" spans="15:19">
      <c r="O6999">
        <v>1</v>
      </c>
      <c r="P6999">
        <v>2</v>
      </c>
      <c r="Q6999">
        <f t="shared" si="333"/>
        <v>0</v>
      </c>
      <c r="R6999">
        <f t="shared" si="334"/>
        <v>0</v>
      </c>
      <c r="S6999">
        <f t="shared" si="335"/>
        <v>1</v>
      </c>
    </row>
    <row r="7000" spans="15:19">
      <c r="O7000">
        <v>1</v>
      </c>
      <c r="P7000">
        <v>0</v>
      </c>
      <c r="Q7000">
        <f t="shared" si="333"/>
        <v>1</v>
      </c>
      <c r="R7000">
        <f t="shared" si="334"/>
        <v>0</v>
      </c>
      <c r="S7000">
        <f t="shared" si="335"/>
        <v>0</v>
      </c>
    </row>
    <row r="7001" spans="15:19">
      <c r="O7001">
        <v>3</v>
      </c>
      <c r="P7001">
        <v>2</v>
      </c>
      <c r="Q7001">
        <f t="shared" si="333"/>
        <v>1</v>
      </c>
      <c r="R7001">
        <f t="shared" si="334"/>
        <v>0</v>
      </c>
      <c r="S7001">
        <f t="shared" si="335"/>
        <v>0</v>
      </c>
    </row>
    <row r="7002" spans="15:19">
      <c r="O7002">
        <v>1</v>
      </c>
      <c r="P7002">
        <v>0</v>
      </c>
      <c r="Q7002">
        <f t="shared" si="333"/>
        <v>1</v>
      </c>
      <c r="R7002">
        <f t="shared" si="334"/>
        <v>0</v>
      </c>
      <c r="S7002">
        <f t="shared" si="335"/>
        <v>0</v>
      </c>
    </row>
    <row r="7003" spans="15:19">
      <c r="O7003">
        <v>2</v>
      </c>
      <c r="P7003">
        <v>2</v>
      </c>
      <c r="Q7003">
        <f t="shared" si="333"/>
        <v>0</v>
      </c>
      <c r="R7003">
        <f t="shared" si="334"/>
        <v>1</v>
      </c>
      <c r="S7003">
        <f t="shared" si="335"/>
        <v>0</v>
      </c>
    </row>
    <row r="7004" spans="15:19">
      <c r="O7004">
        <v>3</v>
      </c>
      <c r="P7004">
        <v>3</v>
      </c>
      <c r="Q7004">
        <f t="shared" si="333"/>
        <v>0</v>
      </c>
      <c r="R7004">
        <f t="shared" si="334"/>
        <v>1</v>
      </c>
      <c r="S7004">
        <f t="shared" si="335"/>
        <v>0</v>
      </c>
    </row>
    <row r="7005" spans="15:19">
      <c r="O7005">
        <v>3</v>
      </c>
      <c r="P7005">
        <v>1</v>
      </c>
      <c r="Q7005">
        <f t="shared" si="333"/>
        <v>1</v>
      </c>
      <c r="R7005">
        <f t="shared" si="334"/>
        <v>0</v>
      </c>
      <c r="S7005">
        <f t="shared" si="335"/>
        <v>0</v>
      </c>
    </row>
    <row r="7006" spans="15:19">
      <c r="O7006">
        <v>2</v>
      </c>
      <c r="P7006">
        <v>1</v>
      </c>
      <c r="Q7006">
        <f t="shared" si="333"/>
        <v>1</v>
      </c>
      <c r="R7006">
        <f t="shared" si="334"/>
        <v>0</v>
      </c>
      <c r="S7006">
        <f t="shared" si="335"/>
        <v>0</v>
      </c>
    </row>
    <row r="7007" spans="15:19">
      <c r="O7007">
        <v>2</v>
      </c>
      <c r="P7007">
        <v>1</v>
      </c>
      <c r="Q7007">
        <f t="shared" si="333"/>
        <v>1</v>
      </c>
      <c r="R7007">
        <f t="shared" si="334"/>
        <v>0</v>
      </c>
      <c r="S7007">
        <f t="shared" si="335"/>
        <v>0</v>
      </c>
    </row>
    <row r="7008" spans="15:19">
      <c r="O7008">
        <v>3</v>
      </c>
      <c r="P7008">
        <v>1</v>
      </c>
      <c r="Q7008">
        <f t="shared" si="333"/>
        <v>1</v>
      </c>
      <c r="R7008">
        <f t="shared" si="334"/>
        <v>0</v>
      </c>
      <c r="S7008">
        <f t="shared" si="335"/>
        <v>0</v>
      </c>
    </row>
    <row r="7009" spans="15:19">
      <c r="O7009">
        <v>2</v>
      </c>
      <c r="P7009">
        <v>1</v>
      </c>
      <c r="Q7009">
        <f t="shared" si="333"/>
        <v>1</v>
      </c>
      <c r="R7009">
        <f t="shared" si="334"/>
        <v>0</v>
      </c>
      <c r="S7009">
        <f t="shared" si="335"/>
        <v>0</v>
      </c>
    </row>
    <row r="7010" spans="15:19">
      <c r="O7010">
        <v>2</v>
      </c>
      <c r="P7010">
        <v>0</v>
      </c>
      <c r="Q7010">
        <f t="shared" si="333"/>
        <v>1</v>
      </c>
      <c r="R7010">
        <f t="shared" si="334"/>
        <v>0</v>
      </c>
      <c r="S7010">
        <f t="shared" si="335"/>
        <v>0</v>
      </c>
    </row>
    <row r="7011" spans="15:19">
      <c r="O7011">
        <v>1</v>
      </c>
      <c r="P7011">
        <v>0</v>
      </c>
      <c r="Q7011">
        <f t="shared" si="333"/>
        <v>1</v>
      </c>
      <c r="R7011">
        <f t="shared" si="334"/>
        <v>0</v>
      </c>
      <c r="S7011">
        <f t="shared" si="335"/>
        <v>0</v>
      </c>
    </row>
    <row r="7012" spans="15:19">
      <c r="O7012">
        <v>2</v>
      </c>
      <c r="P7012">
        <v>3</v>
      </c>
      <c r="Q7012">
        <f t="shared" si="333"/>
        <v>0</v>
      </c>
      <c r="R7012">
        <f t="shared" si="334"/>
        <v>0</v>
      </c>
      <c r="S7012">
        <f t="shared" si="335"/>
        <v>1</v>
      </c>
    </row>
    <row r="7013" spans="15:19">
      <c r="O7013">
        <v>0</v>
      </c>
      <c r="P7013">
        <v>1</v>
      </c>
      <c r="Q7013">
        <f t="shared" si="333"/>
        <v>0</v>
      </c>
      <c r="R7013">
        <f t="shared" si="334"/>
        <v>0</v>
      </c>
      <c r="S7013">
        <f t="shared" si="335"/>
        <v>1</v>
      </c>
    </row>
    <row r="7014" spans="15:19">
      <c r="O7014">
        <v>2</v>
      </c>
      <c r="P7014">
        <v>0</v>
      </c>
      <c r="Q7014">
        <f t="shared" si="333"/>
        <v>1</v>
      </c>
      <c r="R7014">
        <f t="shared" si="334"/>
        <v>0</v>
      </c>
      <c r="S7014">
        <f t="shared" si="335"/>
        <v>0</v>
      </c>
    </row>
    <row r="7015" spans="15:19">
      <c r="O7015">
        <v>4</v>
      </c>
      <c r="P7015">
        <v>1</v>
      </c>
      <c r="Q7015">
        <f t="shared" si="333"/>
        <v>1</v>
      </c>
      <c r="R7015">
        <f t="shared" si="334"/>
        <v>0</v>
      </c>
      <c r="S7015">
        <f t="shared" si="335"/>
        <v>0</v>
      </c>
    </row>
    <row r="7016" spans="15:19">
      <c r="O7016">
        <v>2</v>
      </c>
      <c r="P7016">
        <v>3</v>
      </c>
      <c r="Q7016">
        <f t="shared" si="333"/>
        <v>0</v>
      </c>
      <c r="R7016">
        <f t="shared" si="334"/>
        <v>0</v>
      </c>
      <c r="S7016">
        <f t="shared" si="335"/>
        <v>1</v>
      </c>
    </row>
    <row r="7017" spans="15:19">
      <c r="O7017">
        <v>3</v>
      </c>
      <c r="P7017">
        <v>1</v>
      </c>
      <c r="Q7017">
        <f t="shared" si="333"/>
        <v>1</v>
      </c>
      <c r="R7017">
        <f t="shared" si="334"/>
        <v>0</v>
      </c>
      <c r="S7017">
        <f t="shared" si="335"/>
        <v>0</v>
      </c>
    </row>
    <row r="7018" spans="15:19">
      <c r="O7018">
        <v>4</v>
      </c>
      <c r="P7018">
        <v>0</v>
      </c>
      <c r="Q7018">
        <f t="shared" si="333"/>
        <v>1</v>
      </c>
      <c r="R7018">
        <f t="shared" si="334"/>
        <v>0</v>
      </c>
      <c r="S7018">
        <f t="shared" si="335"/>
        <v>0</v>
      </c>
    </row>
    <row r="7019" spans="15:19">
      <c r="O7019">
        <v>1</v>
      </c>
      <c r="P7019">
        <v>0</v>
      </c>
      <c r="Q7019">
        <f t="shared" si="333"/>
        <v>1</v>
      </c>
      <c r="R7019">
        <f t="shared" si="334"/>
        <v>0</v>
      </c>
      <c r="S7019">
        <f t="shared" si="335"/>
        <v>0</v>
      </c>
    </row>
    <row r="7020" spans="15:19">
      <c r="O7020">
        <v>2</v>
      </c>
      <c r="P7020">
        <v>1</v>
      </c>
      <c r="Q7020">
        <f t="shared" si="333"/>
        <v>1</v>
      </c>
      <c r="R7020">
        <f t="shared" si="334"/>
        <v>0</v>
      </c>
      <c r="S7020">
        <f t="shared" si="335"/>
        <v>0</v>
      </c>
    </row>
    <row r="7021" spans="15:19">
      <c r="O7021">
        <v>2</v>
      </c>
      <c r="P7021">
        <v>0</v>
      </c>
      <c r="Q7021">
        <f t="shared" si="333"/>
        <v>1</v>
      </c>
      <c r="R7021">
        <f t="shared" si="334"/>
        <v>0</v>
      </c>
      <c r="S7021">
        <f t="shared" si="335"/>
        <v>0</v>
      </c>
    </row>
    <row r="7022" spans="15:19">
      <c r="O7022">
        <v>2</v>
      </c>
      <c r="P7022">
        <v>2</v>
      </c>
      <c r="Q7022">
        <f t="shared" si="333"/>
        <v>0</v>
      </c>
      <c r="R7022">
        <f t="shared" si="334"/>
        <v>1</v>
      </c>
      <c r="S7022">
        <f t="shared" si="335"/>
        <v>0</v>
      </c>
    </row>
    <row r="7023" spans="15:19">
      <c r="O7023">
        <v>2</v>
      </c>
      <c r="P7023">
        <v>0</v>
      </c>
      <c r="Q7023">
        <f t="shared" si="333"/>
        <v>1</v>
      </c>
      <c r="R7023">
        <f t="shared" si="334"/>
        <v>0</v>
      </c>
      <c r="S7023">
        <f t="shared" si="335"/>
        <v>0</v>
      </c>
    </row>
    <row r="7024" spans="15:19">
      <c r="O7024">
        <v>2</v>
      </c>
      <c r="P7024">
        <v>1</v>
      </c>
      <c r="Q7024">
        <f t="shared" si="333"/>
        <v>1</v>
      </c>
      <c r="R7024">
        <f t="shared" si="334"/>
        <v>0</v>
      </c>
      <c r="S7024">
        <f t="shared" si="335"/>
        <v>0</v>
      </c>
    </row>
    <row r="7025" spans="15:19">
      <c r="O7025">
        <v>1</v>
      </c>
      <c r="P7025">
        <v>0</v>
      </c>
      <c r="Q7025">
        <f t="shared" si="333"/>
        <v>1</v>
      </c>
      <c r="R7025">
        <f t="shared" si="334"/>
        <v>0</v>
      </c>
      <c r="S7025">
        <f t="shared" si="335"/>
        <v>0</v>
      </c>
    </row>
    <row r="7026" spans="15:19">
      <c r="O7026">
        <v>3</v>
      </c>
      <c r="P7026">
        <v>1</v>
      </c>
      <c r="Q7026">
        <f t="shared" si="333"/>
        <v>1</v>
      </c>
      <c r="R7026">
        <f t="shared" si="334"/>
        <v>0</v>
      </c>
      <c r="S7026">
        <f t="shared" si="335"/>
        <v>0</v>
      </c>
    </row>
    <row r="7027" spans="15:19">
      <c r="O7027">
        <v>3</v>
      </c>
      <c r="P7027">
        <v>2</v>
      </c>
      <c r="Q7027">
        <f t="shared" si="333"/>
        <v>1</v>
      </c>
      <c r="R7027">
        <f t="shared" si="334"/>
        <v>0</v>
      </c>
      <c r="S7027">
        <f t="shared" si="335"/>
        <v>0</v>
      </c>
    </row>
    <row r="7028" spans="15:19">
      <c r="O7028">
        <v>2</v>
      </c>
      <c r="P7028">
        <v>1</v>
      </c>
      <c r="Q7028">
        <f t="shared" si="333"/>
        <v>1</v>
      </c>
      <c r="R7028">
        <f t="shared" si="334"/>
        <v>0</v>
      </c>
      <c r="S7028">
        <f t="shared" si="335"/>
        <v>0</v>
      </c>
    </row>
    <row r="7029" spans="15:19">
      <c r="O7029">
        <v>1</v>
      </c>
      <c r="P7029">
        <v>0</v>
      </c>
      <c r="Q7029">
        <f t="shared" si="333"/>
        <v>1</v>
      </c>
      <c r="R7029">
        <f t="shared" si="334"/>
        <v>0</v>
      </c>
      <c r="S7029">
        <f t="shared" si="335"/>
        <v>0</v>
      </c>
    </row>
    <row r="7030" spans="15:19">
      <c r="O7030">
        <v>0</v>
      </c>
      <c r="P7030">
        <v>2</v>
      </c>
      <c r="Q7030">
        <f t="shared" si="333"/>
        <v>0</v>
      </c>
      <c r="R7030">
        <f t="shared" si="334"/>
        <v>0</v>
      </c>
      <c r="S7030">
        <f t="shared" si="335"/>
        <v>1</v>
      </c>
    </row>
    <row r="7031" spans="15:19">
      <c r="O7031">
        <v>0</v>
      </c>
      <c r="P7031">
        <v>1</v>
      </c>
      <c r="Q7031">
        <f t="shared" si="333"/>
        <v>0</v>
      </c>
      <c r="R7031">
        <f t="shared" si="334"/>
        <v>0</v>
      </c>
      <c r="S7031">
        <f t="shared" si="335"/>
        <v>1</v>
      </c>
    </row>
    <row r="7032" spans="15:19">
      <c r="O7032">
        <v>0</v>
      </c>
      <c r="P7032">
        <v>1</v>
      </c>
      <c r="Q7032">
        <f t="shared" si="333"/>
        <v>0</v>
      </c>
      <c r="R7032">
        <f t="shared" si="334"/>
        <v>0</v>
      </c>
      <c r="S7032">
        <f t="shared" si="335"/>
        <v>1</v>
      </c>
    </row>
    <row r="7033" spans="15:19">
      <c r="O7033">
        <v>2</v>
      </c>
      <c r="P7033">
        <v>0</v>
      </c>
      <c r="Q7033">
        <f t="shared" si="333"/>
        <v>1</v>
      </c>
      <c r="R7033">
        <f t="shared" si="334"/>
        <v>0</v>
      </c>
      <c r="S7033">
        <f t="shared" si="335"/>
        <v>0</v>
      </c>
    </row>
    <row r="7034" spans="15:19">
      <c r="O7034">
        <v>1</v>
      </c>
      <c r="P7034">
        <v>2</v>
      </c>
      <c r="Q7034">
        <f t="shared" si="333"/>
        <v>0</v>
      </c>
      <c r="R7034">
        <f t="shared" si="334"/>
        <v>0</v>
      </c>
      <c r="S7034">
        <f t="shared" si="335"/>
        <v>1</v>
      </c>
    </row>
    <row r="7035" spans="15:19">
      <c r="O7035">
        <v>0</v>
      </c>
      <c r="P7035">
        <v>0</v>
      </c>
      <c r="Q7035">
        <f t="shared" si="333"/>
        <v>0</v>
      </c>
      <c r="R7035">
        <f t="shared" si="334"/>
        <v>1</v>
      </c>
      <c r="S7035">
        <f t="shared" si="335"/>
        <v>0</v>
      </c>
    </row>
    <row r="7036" spans="15:19">
      <c r="O7036">
        <v>1</v>
      </c>
      <c r="P7036">
        <v>1</v>
      </c>
      <c r="Q7036">
        <f t="shared" si="333"/>
        <v>0</v>
      </c>
      <c r="R7036">
        <f t="shared" si="334"/>
        <v>1</v>
      </c>
      <c r="S7036">
        <f t="shared" si="335"/>
        <v>0</v>
      </c>
    </row>
    <row r="7037" spans="15:19">
      <c r="O7037">
        <v>4</v>
      </c>
      <c r="P7037">
        <v>0</v>
      </c>
      <c r="Q7037">
        <f t="shared" si="333"/>
        <v>1</v>
      </c>
      <c r="R7037">
        <f t="shared" si="334"/>
        <v>0</v>
      </c>
      <c r="S7037">
        <f t="shared" si="335"/>
        <v>0</v>
      </c>
    </row>
    <row r="7038" spans="15:19">
      <c r="O7038">
        <v>0</v>
      </c>
      <c r="P7038">
        <v>0</v>
      </c>
      <c r="Q7038">
        <f t="shared" si="333"/>
        <v>0</v>
      </c>
      <c r="R7038">
        <f t="shared" si="334"/>
        <v>1</v>
      </c>
      <c r="S7038">
        <f t="shared" si="335"/>
        <v>0</v>
      </c>
    </row>
    <row r="7039" spans="15:19">
      <c r="O7039">
        <v>1</v>
      </c>
      <c r="P7039">
        <v>1</v>
      </c>
      <c r="Q7039">
        <f t="shared" si="333"/>
        <v>0</v>
      </c>
      <c r="R7039">
        <f t="shared" si="334"/>
        <v>1</v>
      </c>
      <c r="S7039">
        <f t="shared" si="335"/>
        <v>0</v>
      </c>
    </row>
    <row r="7040" spans="15:19">
      <c r="O7040">
        <v>3</v>
      </c>
      <c r="P7040">
        <v>1</v>
      </c>
      <c r="Q7040">
        <f t="shared" si="333"/>
        <v>1</v>
      </c>
      <c r="R7040">
        <f t="shared" si="334"/>
        <v>0</v>
      </c>
      <c r="S7040">
        <f t="shared" si="335"/>
        <v>0</v>
      </c>
    </row>
    <row r="7041" spans="15:19">
      <c r="O7041">
        <v>1</v>
      </c>
      <c r="P7041">
        <v>1</v>
      </c>
      <c r="Q7041">
        <f t="shared" si="333"/>
        <v>0</v>
      </c>
      <c r="R7041">
        <f t="shared" si="334"/>
        <v>1</v>
      </c>
      <c r="S7041">
        <f t="shared" si="335"/>
        <v>0</v>
      </c>
    </row>
    <row r="7042" spans="15:19">
      <c r="O7042">
        <v>0</v>
      </c>
      <c r="P7042">
        <v>2</v>
      </c>
      <c r="Q7042">
        <f t="shared" si="333"/>
        <v>0</v>
      </c>
      <c r="R7042">
        <f t="shared" si="334"/>
        <v>0</v>
      </c>
      <c r="S7042">
        <f t="shared" si="335"/>
        <v>1</v>
      </c>
    </row>
    <row r="7043" spans="15:19">
      <c r="O7043">
        <v>2</v>
      </c>
      <c r="P7043">
        <v>3</v>
      </c>
      <c r="Q7043">
        <f t="shared" si="333"/>
        <v>0</v>
      </c>
      <c r="R7043">
        <f t="shared" si="334"/>
        <v>0</v>
      </c>
      <c r="S7043">
        <f t="shared" si="335"/>
        <v>1</v>
      </c>
    </row>
    <row r="7044" spans="15:19">
      <c r="O7044">
        <v>4</v>
      </c>
      <c r="P7044">
        <v>1</v>
      </c>
      <c r="Q7044">
        <f t="shared" si="333"/>
        <v>1</v>
      </c>
      <c r="R7044">
        <f t="shared" si="334"/>
        <v>0</v>
      </c>
      <c r="S7044">
        <f t="shared" si="335"/>
        <v>0</v>
      </c>
    </row>
    <row r="7045" spans="15:19">
      <c r="O7045">
        <v>2</v>
      </c>
      <c r="P7045">
        <v>0</v>
      </c>
      <c r="Q7045">
        <f t="shared" si="333"/>
        <v>1</v>
      </c>
      <c r="R7045">
        <f t="shared" si="334"/>
        <v>0</v>
      </c>
      <c r="S7045">
        <f t="shared" si="335"/>
        <v>0</v>
      </c>
    </row>
    <row r="7046" spans="15:19">
      <c r="O7046">
        <v>2</v>
      </c>
      <c r="P7046">
        <v>2</v>
      </c>
      <c r="Q7046">
        <f t="shared" si="333"/>
        <v>0</v>
      </c>
      <c r="R7046">
        <f t="shared" si="334"/>
        <v>1</v>
      </c>
      <c r="S7046">
        <f t="shared" si="335"/>
        <v>0</v>
      </c>
    </row>
    <row r="7047" spans="15:19">
      <c r="O7047">
        <v>3</v>
      </c>
      <c r="P7047">
        <v>3</v>
      </c>
      <c r="Q7047">
        <f t="shared" si="333"/>
        <v>0</v>
      </c>
      <c r="R7047">
        <f t="shared" si="334"/>
        <v>1</v>
      </c>
      <c r="S7047">
        <f t="shared" si="335"/>
        <v>0</v>
      </c>
    </row>
    <row r="7048" spans="15:19">
      <c r="O7048">
        <v>3</v>
      </c>
      <c r="P7048">
        <v>1</v>
      </c>
      <c r="Q7048">
        <f t="shared" si="333"/>
        <v>1</v>
      </c>
      <c r="R7048">
        <f t="shared" si="334"/>
        <v>0</v>
      </c>
      <c r="S7048">
        <f t="shared" si="335"/>
        <v>0</v>
      </c>
    </row>
    <row r="7049" spans="15:19">
      <c r="O7049">
        <v>4</v>
      </c>
      <c r="P7049">
        <v>1</v>
      </c>
      <c r="Q7049">
        <f t="shared" si="333"/>
        <v>1</v>
      </c>
      <c r="R7049">
        <f t="shared" si="334"/>
        <v>0</v>
      </c>
      <c r="S7049">
        <f t="shared" si="335"/>
        <v>0</v>
      </c>
    </row>
    <row r="7050" spans="15:19">
      <c r="O7050">
        <v>4</v>
      </c>
      <c r="P7050">
        <v>0</v>
      </c>
      <c r="Q7050">
        <f t="shared" si="333"/>
        <v>1</v>
      </c>
      <c r="R7050">
        <f t="shared" si="334"/>
        <v>0</v>
      </c>
      <c r="S7050">
        <f t="shared" si="335"/>
        <v>0</v>
      </c>
    </row>
    <row r="7051" spans="15:19">
      <c r="O7051">
        <v>2</v>
      </c>
      <c r="P7051">
        <v>2</v>
      </c>
      <c r="Q7051">
        <f t="shared" si="333"/>
        <v>0</v>
      </c>
      <c r="R7051">
        <f t="shared" si="334"/>
        <v>1</v>
      </c>
      <c r="S7051">
        <f t="shared" si="335"/>
        <v>0</v>
      </c>
    </row>
    <row r="7052" spans="15:19">
      <c r="O7052">
        <v>1</v>
      </c>
      <c r="P7052">
        <v>0</v>
      </c>
      <c r="Q7052">
        <f t="shared" si="333"/>
        <v>1</v>
      </c>
      <c r="R7052">
        <f t="shared" si="334"/>
        <v>0</v>
      </c>
      <c r="S7052">
        <f t="shared" si="335"/>
        <v>0</v>
      </c>
    </row>
    <row r="7053" spans="15:19">
      <c r="O7053">
        <v>0</v>
      </c>
      <c r="P7053">
        <v>1</v>
      </c>
      <c r="Q7053">
        <f t="shared" si="333"/>
        <v>0</v>
      </c>
      <c r="R7053">
        <f t="shared" si="334"/>
        <v>0</v>
      </c>
      <c r="S7053">
        <f t="shared" si="335"/>
        <v>1</v>
      </c>
    </row>
    <row r="7054" spans="15:19">
      <c r="O7054">
        <v>0</v>
      </c>
      <c r="P7054">
        <v>2</v>
      </c>
      <c r="Q7054">
        <f t="shared" si="333"/>
        <v>0</v>
      </c>
      <c r="R7054">
        <f t="shared" si="334"/>
        <v>0</v>
      </c>
      <c r="S7054">
        <f t="shared" si="335"/>
        <v>1</v>
      </c>
    </row>
    <row r="7055" spans="15:19">
      <c r="O7055">
        <v>3</v>
      </c>
      <c r="P7055">
        <v>0</v>
      </c>
      <c r="Q7055">
        <f t="shared" si="333"/>
        <v>1</v>
      </c>
      <c r="R7055">
        <f t="shared" si="334"/>
        <v>0</v>
      </c>
      <c r="S7055">
        <f t="shared" si="335"/>
        <v>0</v>
      </c>
    </row>
    <row r="7056" spans="15:19">
      <c r="O7056">
        <v>4</v>
      </c>
      <c r="P7056">
        <v>2</v>
      </c>
      <c r="Q7056">
        <f t="shared" si="333"/>
        <v>1</v>
      </c>
      <c r="R7056">
        <f t="shared" si="334"/>
        <v>0</v>
      </c>
      <c r="S7056">
        <f t="shared" si="335"/>
        <v>0</v>
      </c>
    </row>
    <row r="7057" spans="15:19">
      <c r="O7057">
        <v>1</v>
      </c>
      <c r="P7057">
        <v>0</v>
      </c>
      <c r="Q7057">
        <f t="shared" si="333"/>
        <v>1</v>
      </c>
      <c r="R7057">
        <f t="shared" si="334"/>
        <v>0</v>
      </c>
      <c r="S7057">
        <f t="shared" si="335"/>
        <v>0</v>
      </c>
    </row>
    <row r="7058" spans="15:19">
      <c r="O7058">
        <v>3</v>
      </c>
      <c r="P7058">
        <v>3</v>
      </c>
      <c r="Q7058">
        <f t="shared" si="333"/>
        <v>0</v>
      </c>
      <c r="R7058">
        <f t="shared" si="334"/>
        <v>1</v>
      </c>
      <c r="S7058">
        <f t="shared" si="335"/>
        <v>0</v>
      </c>
    </row>
    <row r="7059" spans="15:19">
      <c r="O7059">
        <v>2</v>
      </c>
      <c r="P7059">
        <v>0</v>
      </c>
      <c r="Q7059">
        <f t="shared" si="333"/>
        <v>1</v>
      </c>
      <c r="R7059">
        <f t="shared" si="334"/>
        <v>0</v>
      </c>
      <c r="S7059">
        <f t="shared" si="335"/>
        <v>0</v>
      </c>
    </row>
    <row r="7060" spans="15:19">
      <c r="O7060">
        <v>0</v>
      </c>
      <c r="P7060">
        <v>0</v>
      </c>
      <c r="Q7060">
        <f t="shared" si="333"/>
        <v>0</v>
      </c>
      <c r="R7060">
        <f t="shared" si="334"/>
        <v>1</v>
      </c>
      <c r="S7060">
        <f t="shared" si="335"/>
        <v>0</v>
      </c>
    </row>
    <row r="7061" spans="15:19">
      <c r="O7061">
        <v>2</v>
      </c>
      <c r="P7061">
        <v>1</v>
      </c>
      <c r="Q7061">
        <f t="shared" si="333"/>
        <v>1</v>
      </c>
      <c r="R7061">
        <f t="shared" si="334"/>
        <v>0</v>
      </c>
      <c r="S7061">
        <f t="shared" si="335"/>
        <v>0</v>
      </c>
    </row>
    <row r="7062" spans="15:19">
      <c r="O7062">
        <v>3</v>
      </c>
      <c r="P7062">
        <v>0</v>
      </c>
      <c r="Q7062">
        <f t="shared" ref="Q7062:Q7125" si="336">IF(O7062&gt;P7062,1,0)</f>
        <v>1</v>
      </c>
      <c r="R7062">
        <f t="shared" ref="R7062:R7125" si="337">IF(O7062=P7062,1,0)</f>
        <v>0</v>
      </c>
      <c r="S7062">
        <f t="shared" ref="S7062:S7125" si="338">IF(O7062&lt;P7062,1,0)</f>
        <v>0</v>
      </c>
    </row>
    <row r="7063" spans="15:19">
      <c r="O7063">
        <v>1</v>
      </c>
      <c r="P7063">
        <v>0</v>
      </c>
      <c r="Q7063">
        <f t="shared" si="336"/>
        <v>1</v>
      </c>
      <c r="R7063">
        <f t="shared" si="337"/>
        <v>0</v>
      </c>
      <c r="S7063">
        <f t="shared" si="338"/>
        <v>0</v>
      </c>
    </row>
    <row r="7064" spans="15:19">
      <c r="O7064">
        <v>2</v>
      </c>
      <c r="P7064">
        <v>2</v>
      </c>
      <c r="Q7064">
        <f t="shared" si="336"/>
        <v>0</v>
      </c>
      <c r="R7064">
        <f t="shared" si="337"/>
        <v>1</v>
      </c>
      <c r="S7064">
        <f t="shared" si="338"/>
        <v>0</v>
      </c>
    </row>
    <row r="7065" spans="15:19">
      <c r="O7065">
        <v>2</v>
      </c>
      <c r="P7065">
        <v>1</v>
      </c>
      <c r="Q7065">
        <f t="shared" si="336"/>
        <v>1</v>
      </c>
      <c r="R7065">
        <f t="shared" si="337"/>
        <v>0</v>
      </c>
      <c r="S7065">
        <f t="shared" si="338"/>
        <v>0</v>
      </c>
    </row>
    <row r="7066" spans="15:19">
      <c r="O7066">
        <v>2</v>
      </c>
      <c r="P7066">
        <v>0</v>
      </c>
      <c r="Q7066">
        <f t="shared" si="336"/>
        <v>1</v>
      </c>
      <c r="R7066">
        <f t="shared" si="337"/>
        <v>0</v>
      </c>
      <c r="S7066">
        <f t="shared" si="338"/>
        <v>0</v>
      </c>
    </row>
    <row r="7067" spans="15:19">
      <c r="O7067">
        <v>2</v>
      </c>
      <c r="P7067">
        <v>1</v>
      </c>
      <c r="Q7067">
        <f t="shared" si="336"/>
        <v>1</v>
      </c>
      <c r="R7067">
        <f t="shared" si="337"/>
        <v>0</v>
      </c>
      <c r="S7067">
        <f t="shared" si="338"/>
        <v>0</v>
      </c>
    </row>
    <row r="7068" spans="15:19">
      <c r="O7068">
        <v>3</v>
      </c>
      <c r="P7068">
        <v>0</v>
      </c>
      <c r="Q7068">
        <f t="shared" si="336"/>
        <v>1</v>
      </c>
      <c r="R7068">
        <f t="shared" si="337"/>
        <v>0</v>
      </c>
      <c r="S7068">
        <f t="shared" si="338"/>
        <v>0</v>
      </c>
    </row>
    <row r="7069" spans="15:19">
      <c r="O7069">
        <v>1</v>
      </c>
      <c r="P7069">
        <v>0</v>
      </c>
      <c r="Q7069">
        <f t="shared" si="336"/>
        <v>1</v>
      </c>
      <c r="R7069">
        <f t="shared" si="337"/>
        <v>0</v>
      </c>
      <c r="S7069">
        <f t="shared" si="338"/>
        <v>0</v>
      </c>
    </row>
    <row r="7070" spans="15:19">
      <c r="O7070">
        <v>2</v>
      </c>
      <c r="P7070">
        <v>0</v>
      </c>
      <c r="Q7070">
        <f t="shared" si="336"/>
        <v>1</v>
      </c>
      <c r="R7070">
        <f t="shared" si="337"/>
        <v>0</v>
      </c>
      <c r="S7070">
        <f t="shared" si="338"/>
        <v>0</v>
      </c>
    </row>
    <row r="7071" spans="15:19">
      <c r="O7071">
        <v>1</v>
      </c>
      <c r="P7071">
        <v>1</v>
      </c>
      <c r="Q7071">
        <f t="shared" si="336"/>
        <v>0</v>
      </c>
      <c r="R7071">
        <f t="shared" si="337"/>
        <v>1</v>
      </c>
      <c r="S7071">
        <f t="shared" si="338"/>
        <v>0</v>
      </c>
    </row>
    <row r="7072" spans="15:19">
      <c r="O7072">
        <v>1</v>
      </c>
      <c r="P7072">
        <v>1</v>
      </c>
      <c r="Q7072">
        <f t="shared" si="336"/>
        <v>0</v>
      </c>
      <c r="R7072">
        <f t="shared" si="337"/>
        <v>1</v>
      </c>
      <c r="S7072">
        <f t="shared" si="338"/>
        <v>0</v>
      </c>
    </row>
    <row r="7073" spans="15:19">
      <c r="O7073">
        <v>3</v>
      </c>
      <c r="P7073">
        <v>0</v>
      </c>
      <c r="Q7073">
        <f t="shared" si="336"/>
        <v>1</v>
      </c>
      <c r="R7073">
        <f t="shared" si="337"/>
        <v>0</v>
      </c>
      <c r="S7073">
        <f t="shared" si="338"/>
        <v>0</v>
      </c>
    </row>
    <row r="7074" spans="15:19">
      <c r="O7074">
        <v>3</v>
      </c>
      <c r="P7074">
        <v>1</v>
      </c>
      <c r="Q7074">
        <f t="shared" si="336"/>
        <v>1</v>
      </c>
      <c r="R7074">
        <f t="shared" si="337"/>
        <v>0</v>
      </c>
      <c r="S7074">
        <f t="shared" si="338"/>
        <v>0</v>
      </c>
    </row>
    <row r="7075" spans="15:19">
      <c r="O7075">
        <v>1</v>
      </c>
      <c r="P7075">
        <v>1</v>
      </c>
      <c r="Q7075">
        <f t="shared" si="336"/>
        <v>0</v>
      </c>
      <c r="R7075">
        <f t="shared" si="337"/>
        <v>1</v>
      </c>
      <c r="S7075">
        <f t="shared" si="338"/>
        <v>0</v>
      </c>
    </row>
    <row r="7076" spans="15:19">
      <c r="O7076">
        <v>3</v>
      </c>
      <c r="P7076">
        <v>0</v>
      </c>
      <c r="Q7076">
        <f t="shared" si="336"/>
        <v>1</v>
      </c>
      <c r="R7076">
        <f t="shared" si="337"/>
        <v>0</v>
      </c>
      <c r="S7076">
        <f t="shared" si="338"/>
        <v>0</v>
      </c>
    </row>
    <row r="7077" spans="15:19">
      <c r="O7077">
        <v>2</v>
      </c>
      <c r="P7077">
        <v>1</v>
      </c>
      <c r="Q7077">
        <f t="shared" si="336"/>
        <v>1</v>
      </c>
      <c r="R7077">
        <f t="shared" si="337"/>
        <v>0</v>
      </c>
      <c r="S7077">
        <f t="shared" si="338"/>
        <v>0</v>
      </c>
    </row>
    <row r="7078" spans="15:19">
      <c r="O7078">
        <v>2</v>
      </c>
      <c r="P7078">
        <v>1</v>
      </c>
      <c r="Q7078">
        <f t="shared" si="336"/>
        <v>1</v>
      </c>
      <c r="R7078">
        <f t="shared" si="337"/>
        <v>0</v>
      </c>
      <c r="S7078">
        <f t="shared" si="338"/>
        <v>0</v>
      </c>
    </row>
    <row r="7079" spans="15:19">
      <c r="O7079">
        <v>2</v>
      </c>
      <c r="P7079">
        <v>0</v>
      </c>
      <c r="Q7079">
        <f t="shared" si="336"/>
        <v>1</v>
      </c>
      <c r="R7079">
        <f t="shared" si="337"/>
        <v>0</v>
      </c>
      <c r="S7079">
        <f t="shared" si="338"/>
        <v>0</v>
      </c>
    </row>
    <row r="7080" spans="15:19">
      <c r="O7080">
        <v>1</v>
      </c>
      <c r="P7080">
        <v>0</v>
      </c>
      <c r="Q7080">
        <f t="shared" si="336"/>
        <v>1</v>
      </c>
      <c r="R7080">
        <f t="shared" si="337"/>
        <v>0</v>
      </c>
      <c r="S7080">
        <f t="shared" si="338"/>
        <v>0</v>
      </c>
    </row>
    <row r="7081" spans="15:19">
      <c r="O7081">
        <v>1</v>
      </c>
      <c r="P7081">
        <v>0</v>
      </c>
      <c r="Q7081">
        <f t="shared" si="336"/>
        <v>1</v>
      </c>
      <c r="R7081">
        <f t="shared" si="337"/>
        <v>0</v>
      </c>
      <c r="S7081">
        <f t="shared" si="338"/>
        <v>0</v>
      </c>
    </row>
    <row r="7082" spans="15:19">
      <c r="O7082">
        <v>3</v>
      </c>
      <c r="P7082">
        <v>2</v>
      </c>
      <c r="Q7082">
        <f t="shared" si="336"/>
        <v>1</v>
      </c>
      <c r="R7082">
        <f t="shared" si="337"/>
        <v>0</v>
      </c>
      <c r="S7082">
        <f t="shared" si="338"/>
        <v>0</v>
      </c>
    </row>
    <row r="7083" spans="15:19">
      <c r="O7083">
        <v>1</v>
      </c>
      <c r="P7083">
        <v>1</v>
      </c>
      <c r="Q7083">
        <f t="shared" si="336"/>
        <v>0</v>
      </c>
      <c r="R7083">
        <f t="shared" si="337"/>
        <v>1</v>
      </c>
      <c r="S7083">
        <f t="shared" si="338"/>
        <v>0</v>
      </c>
    </row>
    <row r="7084" spans="15:19">
      <c r="O7084">
        <v>0</v>
      </c>
      <c r="P7084">
        <v>0</v>
      </c>
      <c r="Q7084">
        <f t="shared" si="336"/>
        <v>0</v>
      </c>
      <c r="R7084">
        <f t="shared" si="337"/>
        <v>1</v>
      </c>
      <c r="S7084">
        <f t="shared" si="338"/>
        <v>0</v>
      </c>
    </row>
    <row r="7085" spans="15:19">
      <c r="O7085">
        <v>2</v>
      </c>
      <c r="P7085">
        <v>5</v>
      </c>
      <c r="Q7085">
        <f t="shared" si="336"/>
        <v>0</v>
      </c>
      <c r="R7085">
        <f t="shared" si="337"/>
        <v>0</v>
      </c>
      <c r="S7085">
        <f t="shared" si="338"/>
        <v>1</v>
      </c>
    </row>
    <row r="7086" spans="15:19">
      <c r="O7086">
        <v>0</v>
      </c>
      <c r="P7086">
        <v>1</v>
      </c>
      <c r="Q7086">
        <f t="shared" si="336"/>
        <v>0</v>
      </c>
      <c r="R7086">
        <f t="shared" si="337"/>
        <v>0</v>
      </c>
      <c r="S7086">
        <f t="shared" si="338"/>
        <v>1</v>
      </c>
    </row>
    <row r="7087" spans="15:19">
      <c r="O7087">
        <v>2</v>
      </c>
      <c r="P7087">
        <v>0</v>
      </c>
      <c r="Q7087">
        <f t="shared" si="336"/>
        <v>1</v>
      </c>
      <c r="R7087">
        <f t="shared" si="337"/>
        <v>0</v>
      </c>
      <c r="S7087">
        <f t="shared" si="338"/>
        <v>0</v>
      </c>
    </row>
    <row r="7088" spans="15:19">
      <c r="O7088">
        <v>3</v>
      </c>
      <c r="P7088">
        <v>3</v>
      </c>
      <c r="Q7088">
        <f t="shared" si="336"/>
        <v>0</v>
      </c>
      <c r="R7088">
        <f t="shared" si="337"/>
        <v>1</v>
      </c>
      <c r="S7088">
        <f t="shared" si="338"/>
        <v>0</v>
      </c>
    </row>
    <row r="7089" spans="15:19">
      <c r="O7089">
        <v>1</v>
      </c>
      <c r="P7089">
        <v>2</v>
      </c>
      <c r="Q7089">
        <f t="shared" si="336"/>
        <v>0</v>
      </c>
      <c r="R7089">
        <f t="shared" si="337"/>
        <v>0</v>
      </c>
      <c r="S7089">
        <f t="shared" si="338"/>
        <v>1</v>
      </c>
    </row>
    <row r="7090" spans="15:19">
      <c r="O7090">
        <v>2</v>
      </c>
      <c r="P7090">
        <v>1</v>
      </c>
      <c r="Q7090">
        <f t="shared" si="336"/>
        <v>1</v>
      </c>
      <c r="R7090">
        <f t="shared" si="337"/>
        <v>0</v>
      </c>
      <c r="S7090">
        <f t="shared" si="338"/>
        <v>0</v>
      </c>
    </row>
    <row r="7091" spans="15:19">
      <c r="O7091">
        <v>1</v>
      </c>
      <c r="P7091">
        <v>1</v>
      </c>
      <c r="Q7091">
        <f t="shared" si="336"/>
        <v>0</v>
      </c>
      <c r="R7091">
        <f t="shared" si="337"/>
        <v>1</v>
      </c>
      <c r="S7091">
        <f t="shared" si="338"/>
        <v>0</v>
      </c>
    </row>
    <row r="7092" spans="15:19">
      <c r="O7092">
        <v>0</v>
      </c>
      <c r="P7092">
        <v>0</v>
      </c>
      <c r="Q7092">
        <f t="shared" si="336"/>
        <v>0</v>
      </c>
      <c r="R7092">
        <f t="shared" si="337"/>
        <v>1</v>
      </c>
      <c r="S7092">
        <f t="shared" si="338"/>
        <v>0</v>
      </c>
    </row>
    <row r="7093" spans="15:19">
      <c r="O7093">
        <v>1</v>
      </c>
      <c r="P7093">
        <v>1</v>
      </c>
      <c r="Q7093">
        <f t="shared" si="336"/>
        <v>0</v>
      </c>
      <c r="R7093">
        <f t="shared" si="337"/>
        <v>1</v>
      </c>
      <c r="S7093">
        <f t="shared" si="338"/>
        <v>0</v>
      </c>
    </row>
    <row r="7094" spans="15:19">
      <c r="O7094">
        <v>2</v>
      </c>
      <c r="P7094">
        <v>2</v>
      </c>
      <c r="Q7094">
        <f t="shared" si="336"/>
        <v>0</v>
      </c>
      <c r="R7094">
        <f t="shared" si="337"/>
        <v>1</v>
      </c>
      <c r="S7094">
        <f t="shared" si="338"/>
        <v>0</v>
      </c>
    </row>
    <row r="7095" spans="15:19">
      <c r="O7095">
        <v>1</v>
      </c>
      <c r="P7095">
        <v>2</v>
      </c>
      <c r="Q7095">
        <f t="shared" si="336"/>
        <v>0</v>
      </c>
      <c r="R7095">
        <f t="shared" si="337"/>
        <v>0</v>
      </c>
      <c r="S7095">
        <f t="shared" si="338"/>
        <v>1</v>
      </c>
    </row>
    <row r="7096" spans="15:19">
      <c r="O7096">
        <v>1</v>
      </c>
      <c r="P7096">
        <v>1</v>
      </c>
      <c r="Q7096">
        <f t="shared" si="336"/>
        <v>0</v>
      </c>
      <c r="R7096">
        <f t="shared" si="337"/>
        <v>1</v>
      </c>
      <c r="S7096">
        <f t="shared" si="338"/>
        <v>0</v>
      </c>
    </row>
    <row r="7097" spans="15:19">
      <c r="O7097">
        <v>3</v>
      </c>
      <c r="P7097">
        <v>0</v>
      </c>
      <c r="Q7097">
        <f t="shared" si="336"/>
        <v>1</v>
      </c>
      <c r="R7097">
        <f t="shared" si="337"/>
        <v>0</v>
      </c>
      <c r="S7097">
        <f t="shared" si="338"/>
        <v>0</v>
      </c>
    </row>
    <row r="7098" spans="15:19">
      <c r="O7098">
        <v>2</v>
      </c>
      <c r="P7098">
        <v>1</v>
      </c>
      <c r="Q7098">
        <f t="shared" si="336"/>
        <v>1</v>
      </c>
      <c r="R7098">
        <f t="shared" si="337"/>
        <v>0</v>
      </c>
      <c r="S7098">
        <f t="shared" si="338"/>
        <v>0</v>
      </c>
    </row>
    <row r="7099" spans="15:19">
      <c r="O7099">
        <v>2</v>
      </c>
      <c r="P7099">
        <v>1</v>
      </c>
      <c r="Q7099">
        <f t="shared" si="336"/>
        <v>1</v>
      </c>
      <c r="R7099">
        <f t="shared" si="337"/>
        <v>0</v>
      </c>
      <c r="S7099">
        <f t="shared" si="338"/>
        <v>0</v>
      </c>
    </row>
    <row r="7100" spans="15:19">
      <c r="O7100">
        <v>1</v>
      </c>
      <c r="P7100">
        <v>0</v>
      </c>
      <c r="Q7100">
        <f t="shared" si="336"/>
        <v>1</v>
      </c>
      <c r="R7100">
        <f t="shared" si="337"/>
        <v>0</v>
      </c>
      <c r="S7100">
        <f t="shared" si="338"/>
        <v>0</v>
      </c>
    </row>
    <row r="7101" spans="15:19">
      <c r="O7101">
        <v>3</v>
      </c>
      <c r="P7101">
        <v>1</v>
      </c>
      <c r="Q7101">
        <f t="shared" si="336"/>
        <v>1</v>
      </c>
      <c r="R7101">
        <f t="shared" si="337"/>
        <v>0</v>
      </c>
      <c r="S7101">
        <f t="shared" si="338"/>
        <v>0</v>
      </c>
    </row>
    <row r="7102" spans="15:19">
      <c r="O7102">
        <v>3</v>
      </c>
      <c r="P7102">
        <v>1</v>
      </c>
      <c r="Q7102">
        <f t="shared" si="336"/>
        <v>1</v>
      </c>
      <c r="R7102">
        <f t="shared" si="337"/>
        <v>0</v>
      </c>
      <c r="S7102">
        <f t="shared" si="338"/>
        <v>0</v>
      </c>
    </row>
    <row r="7103" spans="15:19">
      <c r="O7103">
        <v>0</v>
      </c>
      <c r="P7103">
        <v>0</v>
      </c>
      <c r="Q7103">
        <f t="shared" si="336"/>
        <v>0</v>
      </c>
      <c r="R7103">
        <f t="shared" si="337"/>
        <v>1</v>
      </c>
      <c r="S7103">
        <f t="shared" si="338"/>
        <v>0</v>
      </c>
    </row>
    <row r="7104" spans="15:19">
      <c r="O7104">
        <v>0</v>
      </c>
      <c r="P7104">
        <v>1</v>
      </c>
      <c r="Q7104">
        <f t="shared" si="336"/>
        <v>0</v>
      </c>
      <c r="R7104">
        <f t="shared" si="337"/>
        <v>0</v>
      </c>
      <c r="S7104">
        <f t="shared" si="338"/>
        <v>1</v>
      </c>
    </row>
    <row r="7105" spans="15:19">
      <c r="O7105">
        <v>1</v>
      </c>
      <c r="P7105">
        <v>2</v>
      </c>
      <c r="Q7105">
        <f t="shared" si="336"/>
        <v>0</v>
      </c>
      <c r="R7105">
        <f t="shared" si="337"/>
        <v>0</v>
      </c>
      <c r="S7105">
        <f t="shared" si="338"/>
        <v>1</v>
      </c>
    </row>
    <row r="7106" spans="15:19">
      <c r="O7106">
        <v>2</v>
      </c>
      <c r="P7106">
        <v>1</v>
      </c>
      <c r="Q7106">
        <f t="shared" si="336"/>
        <v>1</v>
      </c>
      <c r="R7106">
        <f t="shared" si="337"/>
        <v>0</v>
      </c>
      <c r="S7106">
        <f t="shared" si="338"/>
        <v>0</v>
      </c>
    </row>
    <row r="7107" spans="15:19">
      <c r="O7107">
        <v>0</v>
      </c>
      <c r="P7107">
        <v>1</v>
      </c>
      <c r="Q7107">
        <f t="shared" si="336"/>
        <v>0</v>
      </c>
      <c r="R7107">
        <f t="shared" si="337"/>
        <v>0</v>
      </c>
      <c r="S7107">
        <f t="shared" si="338"/>
        <v>1</v>
      </c>
    </row>
    <row r="7108" spans="15:19">
      <c r="O7108">
        <v>2</v>
      </c>
      <c r="P7108">
        <v>0</v>
      </c>
      <c r="Q7108">
        <f t="shared" si="336"/>
        <v>1</v>
      </c>
      <c r="R7108">
        <f t="shared" si="337"/>
        <v>0</v>
      </c>
      <c r="S7108">
        <f t="shared" si="338"/>
        <v>0</v>
      </c>
    </row>
    <row r="7109" spans="15:19">
      <c r="O7109">
        <v>0</v>
      </c>
      <c r="P7109">
        <v>2</v>
      </c>
      <c r="Q7109">
        <f t="shared" si="336"/>
        <v>0</v>
      </c>
      <c r="R7109">
        <f t="shared" si="337"/>
        <v>0</v>
      </c>
      <c r="S7109">
        <f t="shared" si="338"/>
        <v>1</v>
      </c>
    </row>
    <row r="7110" spans="15:19">
      <c r="O7110">
        <v>2</v>
      </c>
      <c r="P7110">
        <v>2</v>
      </c>
      <c r="Q7110">
        <f t="shared" si="336"/>
        <v>0</v>
      </c>
      <c r="R7110">
        <f t="shared" si="337"/>
        <v>1</v>
      </c>
      <c r="S7110">
        <f t="shared" si="338"/>
        <v>0</v>
      </c>
    </row>
    <row r="7111" spans="15:19">
      <c r="O7111">
        <v>0</v>
      </c>
      <c r="P7111">
        <v>2</v>
      </c>
      <c r="Q7111">
        <f t="shared" si="336"/>
        <v>0</v>
      </c>
      <c r="R7111">
        <f t="shared" si="337"/>
        <v>0</v>
      </c>
      <c r="S7111">
        <f t="shared" si="338"/>
        <v>1</v>
      </c>
    </row>
    <row r="7112" spans="15:19">
      <c r="O7112">
        <v>0</v>
      </c>
      <c r="P7112">
        <v>2</v>
      </c>
      <c r="Q7112">
        <f t="shared" si="336"/>
        <v>0</v>
      </c>
      <c r="R7112">
        <f t="shared" si="337"/>
        <v>0</v>
      </c>
      <c r="S7112">
        <f t="shared" si="338"/>
        <v>1</v>
      </c>
    </row>
    <row r="7113" spans="15:19">
      <c r="O7113">
        <v>1</v>
      </c>
      <c r="P7113">
        <v>0</v>
      </c>
      <c r="Q7113">
        <f t="shared" si="336"/>
        <v>1</v>
      </c>
      <c r="R7113">
        <f t="shared" si="337"/>
        <v>0</v>
      </c>
      <c r="S7113">
        <f t="shared" si="338"/>
        <v>0</v>
      </c>
    </row>
    <row r="7114" spans="15:19">
      <c r="O7114">
        <v>3</v>
      </c>
      <c r="P7114">
        <v>0</v>
      </c>
      <c r="Q7114">
        <f t="shared" si="336"/>
        <v>1</v>
      </c>
      <c r="R7114">
        <f t="shared" si="337"/>
        <v>0</v>
      </c>
      <c r="S7114">
        <f t="shared" si="338"/>
        <v>0</v>
      </c>
    </row>
    <row r="7115" spans="15:19">
      <c r="O7115">
        <v>0</v>
      </c>
      <c r="P7115">
        <v>1</v>
      </c>
      <c r="Q7115">
        <f t="shared" si="336"/>
        <v>0</v>
      </c>
      <c r="R7115">
        <f t="shared" si="337"/>
        <v>0</v>
      </c>
      <c r="S7115">
        <f t="shared" si="338"/>
        <v>1</v>
      </c>
    </row>
    <row r="7116" spans="15:19">
      <c r="O7116">
        <v>1</v>
      </c>
      <c r="P7116">
        <v>0</v>
      </c>
      <c r="Q7116">
        <f t="shared" si="336"/>
        <v>1</v>
      </c>
      <c r="R7116">
        <f t="shared" si="337"/>
        <v>0</v>
      </c>
      <c r="S7116">
        <f t="shared" si="338"/>
        <v>0</v>
      </c>
    </row>
    <row r="7117" spans="15:19">
      <c r="O7117">
        <v>3</v>
      </c>
      <c r="P7117">
        <v>0</v>
      </c>
      <c r="Q7117">
        <f t="shared" si="336"/>
        <v>1</v>
      </c>
      <c r="R7117">
        <f t="shared" si="337"/>
        <v>0</v>
      </c>
      <c r="S7117">
        <f t="shared" si="338"/>
        <v>0</v>
      </c>
    </row>
    <row r="7118" spans="15:19">
      <c r="O7118">
        <v>2</v>
      </c>
      <c r="P7118">
        <v>1</v>
      </c>
      <c r="Q7118">
        <f t="shared" si="336"/>
        <v>1</v>
      </c>
      <c r="R7118">
        <f t="shared" si="337"/>
        <v>0</v>
      </c>
      <c r="S7118">
        <f t="shared" si="338"/>
        <v>0</v>
      </c>
    </row>
    <row r="7119" spans="15:19">
      <c r="O7119">
        <v>4</v>
      </c>
      <c r="P7119">
        <v>2</v>
      </c>
      <c r="Q7119">
        <f t="shared" si="336"/>
        <v>1</v>
      </c>
      <c r="R7119">
        <f t="shared" si="337"/>
        <v>0</v>
      </c>
      <c r="S7119">
        <f t="shared" si="338"/>
        <v>0</v>
      </c>
    </row>
    <row r="7120" spans="15:19">
      <c r="O7120">
        <v>3</v>
      </c>
      <c r="P7120">
        <v>1</v>
      </c>
      <c r="Q7120">
        <f t="shared" si="336"/>
        <v>1</v>
      </c>
      <c r="R7120">
        <f t="shared" si="337"/>
        <v>0</v>
      </c>
      <c r="S7120">
        <f t="shared" si="338"/>
        <v>0</v>
      </c>
    </row>
    <row r="7121" spans="15:19">
      <c r="O7121">
        <v>1</v>
      </c>
      <c r="P7121">
        <v>0</v>
      </c>
      <c r="Q7121">
        <f t="shared" si="336"/>
        <v>1</v>
      </c>
      <c r="R7121">
        <f t="shared" si="337"/>
        <v>0</v>
      </c>
      <c r="S7121">
        <f t="shared" si="338"/>
        <v>0</v>
      </c>
    </row>
    <row r="7122" spans="15:19">
      <c r="O7122">
        <v>2</v>
      </c>
      <c r="P7122">
        <v>2</v>
      </c>
      <c r="Q7122">
        <f t="shared" si="336"/>
        <v>0</v>
      </c>
      <c r="R7122">
        <f t="shared" si="337"/>
        <v>1</v>
      </c>
      <c r="S7122">
        <f t="shared" si="338"/>
        <v>0</v>
      </c>
    </row>
    <row r="7123" spans="15:19">
      <c r="O7123">
        <v>2</v>
      </c>
      <c r="P7123">
        <v>1</v>
      </c>
      <c r="Q7123">
        <f t="shared" si="336"/>
        <v>1</v>
      </c>
      <c r="R7123">
        <f t="shared" si="337"/>
        <v>0</v>
      </c>
      <c r="S7123">
        <f t="shared" si="338"/>
        <v>0</v>
      </c>
    </row>
    <row r="7124" spans="15:19">
      <c r="O7124">
        <v>1</v>
      </c>
      <c r="P7124">
        <v>0</v>
      </c>
      <c r="Q7124">
        <f t="shared" si="336"/>
        <v>1</v>
      </c>
      <c r="R7124">
        <f t="shared" si="337"/>
        <v>0</v>
      </c>
      <c r="S7124">
        <f t="shared" si="338"/>
        <v>0</v>
      </c>
    </row>
    <row r="7125" spans="15:19">
      <c r="O7125">
        <v>0</v>
      </c>
      <c r="P7125">
        <v>1</v>
      </c>
      <c r="Q7125">
        <f t="shared" si="336"/>
        <v>0</v>
      </c>
      <c r="R7125">
        <f t="shared" si="337"/>
        <v>0</v>
      </c>
      <c r="S7125">
        <f t="shared" si="338"/>
        <v>1</v>
      </c>
    </row>
    <row r="7126" spans="15:19">
      <c r="O7126">
        <v>1</v>
      </c>
      <c r="P7126">
        <v>1</v>
      </c>
      <c r="Q7126">
        <f t="shared" ref="Q7126:Q7189" si="339">IF(O7126&gt;P7126,1,0)</f>
        <v>0</v>
      </c>
      <c r="R7126">
        <f t="shared" ref="R7126:R7189" si="340">IF(O7126=P7126,1,0)</f>
        <v>1</v>
      </c>
      <c r="S7126">
        <f t="shared" ref="S7126:S7189" si="341">IF(O7126&lt;P7126,1,0)</f>
        <v>0</v>
      </c>
    </row>
    <row r="7127" spans="15:19">
      <c r="O7127">
        <v>1</v>
      </c>
      <c r="P7127">
        <v>0</v>
      </c>
      <c r="Q7127">
        <f t="shared" si="339"/>
        <v>1</v>
      </c>
      <c r="R7127">
        <f t="shared" si="340"/>
        <v>0</v>
      </c>
      <c r="S7127">
        <f t="shared" si="341"/>
        <v>0</v>
      </c>
    </row>
    <row r="7128" spans="15:19">
      <c r="O7128">
        <v>3</v>
      </c>
      <c r="P7128">
        <v>1</v>
      </c>
      <c r="Q7128">
        <f t="shared" si="339"/>
        <v>1</v>
      </c>
      <c r="R7128">
        <f t="shared" si="340"/>
        <v>0</v>
      </c>
      <c r="S7128">
        <f t="shared" si="341"/>
        <v>0</v>
      </c>
    </row>
    <row r="7129" spans="15:19">
      <c r="O7129">
        <v>2</v>
      </c>
      <c r="P7129">
        <v>2</v>
      </c>
      <c r="Q7129">
        <f t="shared" si="339"/>
        <v>0</v>
      </c>
      <c r="R7129">
        <f t="shared" si="340"/>
        <v>1</v>
      </c>
      <c r="S7129">
        <f t="shared" si="341"/>
        <v>0</v>
      </c>
    </row>
    <row r="7130" spans="15:19">
      <c r="O7130">
        <v>2</v>
      </c>
      <c r="P7130">
        <v>1</v>
      </c>
      <c r="Q7130">
        <f t="shared" si="339"/>
        <v>1</v>
      </c>
      <c r="R7130">
        <f t="shared" si="340"/>
        <v>0</v>
      </c>
      <c r="S7130">
        <f t="shared" si="341"/>
        <v>0</v>
      </c>
    </row>
    <row r="7131" spans="15:19">
      <c r="O7131">
        <v>1</v>
      </c>
      <c r="P7131">
        <v>2</v>
      </c>
      <c r="Q7131">
        <f t="shared" si="339"/>
        <v>0</v>
      </c>
      <c r="R7131">
        <f t="shared" si="340"/>
        <v>0</v>
      </c>
      <c r="S7131">
        <f t="shared" si="341"/>
        <v>1</v>
      </c>
    </row>
    <row r="7132" spans="15:19">
      <c r="O7132">
        <v>0</v>
      </c>
      <c r="P7132">
        <v>1</v>
      </c>
      <c r="Q7132">
        <f t="shared" si="339"/>
        <v>0</v>
      </c>
      <c r="R7132">
        <f t="shared" si="340"/>
        <v>0</v>
      </c>
      <c r="S7132">
        <f t="shared" si="341"/>
        <v>1</v>
      </c>
    </row>
    <row r="7133" spans="15:19">
      <c r="O7133">
        <v>1</v>
      </c>
      <c r="P7133">
        <v>1</v>
      </c>
      <c r="Q7133">
        <f t="shared" si="339"/>
        <v>0</v>
      </c>
      <c r="R7133">
        <f t="shared" si="340"/>
        <v>1</v>
      </c>
      <c r="S7133">
        <f t="shared" si="341"/>
        <v>0</v>
      </c>
    </row>
    <row r="7134" spans="15:19">
      <c r="O7134">
        <v>1</v>
      </c>
      <c r="P7134">
        <v>0</v>
      </c>
      <c r="Q7134">
        <f t="shared" si="339"/>
        <v>1</v>
      </c>
      <c r="R7134">
        <f t="shared" si="340"/>
        <v>0</v>
      </c>
      <c r="S7134">
        <f t="shared" si="341"/>
        <v>0</v>
      </c>
    </row>
    <row r="7135" spans="15:19">
      <c r="O7135">
        <v>2</v>
      </c>
      <c r="P7135">
        <v>2</v>
      </c>
      <c r="Q7135">
        <f t="shared" si="339"/>
        <v>0</v>
      </c>
      <c r="R7135">
        <f t="shared" si="340"/>
        <v>1</v>
      </c>
      <c r="S7135">
        <f t="shared" si="341"/>
        <v>0</v>
      </c>
    </row>
    <row r="7136" spans="15:19">
      <c r="O7136">
        <v>2</v>
      </c>
      <c r="P7136">
        <v>1</v>
      </c>
      <c r="Q7136">
        <f t="shared" si="339"/>
        <v>1</v>
      </c>
      <c r="R7136">
        <f t="shared" si="340"/>
        <v>0</v>
      </c>
      <c r="S7136">
        <f t="shared" si="341"/>
        <v>0</v>
      </c>
    </row>
    <row r="7137" spans="15:19">
      <c r="O7137">
        <v>2</v>
      </c>
      <c r="P7137">
        <v>2</v>
      </c>
      <c r="Q7137">
        <f t="shared" si="339"/>
        <v>0</v>
      </c>
      <c r="R7137">
        <f t="shared" si="340"/>
        <v>1</v>
      </c>
      <c r="S7137">
        <f t="shared" si="341"/>
        <v>0</v>
      </c>
    </row>
    <row r="7138" spans="15:19">
      <c r="O7138">
        <v>1</v>
      </c>
      <c r="P7138">
        <v>0</v>
      </c>
      <c r="Q7138">
        <f t="shared" si="339"/>
        <v>1</v>
      </c>
      <c r="R7138">
        <f t="shared" si="340"/>
        <v>0</v>
      </c>
      <c r="S7138">
        <f t="shared" si="341"/>
        <v>0</v>
      </c>
    </row>
    <row r="7139" spans="15:19">
      <c r="O7139">
        <v>0</v>
      </c>
      <c r="P7139">
        <v>1</v>
      </c>
      <c r="Q7139">
        <f t="shared" si="339"/>
        <v>0</v>
      </c>
      <c r="R7139">
        <f t="shared" si="340"/>
        <v>0</v>
      </c>
      <c r="S7139">
        <f t="shared" si="341"/>
        <v>1</v>
      </c>
    </row>
    <row r="7140" spans="15:19">
      <c r="O7140">
        <v>0</v>
      </c>
      <c r="P7140">
        <v>2</v>
      </c>
      <c r="Q7140">
        <f t="shared" si="339"/>
        <v>0</v>
      </c>
      <c r="R7140">
        <f t="shared" si="340"/>
        <v>0</v>
      </c>
      <c r="S7140">
        <f t="shared" si="341"/>
        <v>1</v>
      </c>
    </row>
    <row r="7141" spans="15:19">
      <c r="O7141">
        <v>0</v>
      </c>
      <c r="P7141">
        <v>1</v>
      </c>
      <c r="Q7141">
        <f t="shared" si="339"/>
        <v>0</v>
      </c>
      <c r="R7141">
        <f t="shared" si="340"/>
        <v>0</v>
      </c>
      <c r="S7141">
        <f t="shared" si="341"/>
        <v>1</v>
      </c>
    </row>
    <row r="7142" spans="15:19">
      <c r="O7142">
        <v>4</v>
      </c>
      <c r="P7142">
        <v>1</v>
      </c>
      <c r="Q7142">
        <f t="shared" si="339"/>
        <v>1</v>
      </c>
      <c r="R7142">
        <f t="shared" si="340"/>
        <v>0</v>
      </c>
      <c r="S7142">
        <f t="shared" si="341"/>
        <v>0</v>
      </c>
    </row>
    <row r="7143" spans="15:19">
      <c r="O7143">
        <v>1</v>
      </c>
      <c r="P7143">
        <v>0</v>
      </c>
      <c r="Q7143">
        <f t="shared" si="339"/>
        <v>1</v>
      </c>
      <c r="R7143">
        <f t="shared" si="340"/>
        <v>0</v>
      </c>
      <c r="S7143">
        <f t="shared" si="341"/>
        <v>0</v>
      </c>
    </row>
    <row r="7144" spans="15:19">
      <c r="O7144">
        <v>1</v>
      </c>
      <c r="P7144">
        <v>1</v>
      </c>
      <c r="Q7144">
        <f t="shared" si="339"/>
        <v>0</v>
      </c>
      <c r="R7144">
        <f t="shared" si="340"/>
        <v>1</v>
      </c>
      <c r="S7144">
        <f t="shared" si="341"/>
        <v>0</v>
      </c>
    </row>
    <row r="7145" spans="15:19">
      <c r="O7145">
        <v>1</v>
      </c>
      <c r="P7145">
        <v>1</v>
      </c>
      <c r="Q7145">
        <f t="shared" si="339"/>
        <v>0</v>
      </c>
      <c r="R7145">
        <f t="shared" si="340"/>
        <v>1</v>
      </c>
      <c r="S7145">
        <f t="shared" si="341"/>
        <v>0</v>
      </c>
    </row>
    <row r="7146" spans="15:19">
      <c r="O7146">
        <v>1</v>
      </c>
      <c r="P7146">
        <v>2</v>
      </c>
      <c r="Q7146">
        <f t="shared" si="339"/>
        <v>0</v>
      </c>
      <c r="R7146">
        <f t="shared" si="340"/>
        <v>0</v>
      </c>
      <c r="S7146">
        <f t="shared" si="341"/>
        <v>1</v>
      </c>
    </row>
    <row r="7147" spans="15:19">
      <c r="O7147">
        <v>1</v>
      </c>
      <c r="P7147">
        <v>2</v>
      </c>
      <c r="Q7147">
        <f t="shared" si="339"/>
        <v>0</v>
      </c>
      <c r="R7147">
        <f t="shared" si="340"/>
        <v>0</v>
      </c>
      <c r="S7147">
        <f t="shared" si="341"/>
        <v>1</v>
      </c>
    </row>
    <row r="7148" spans="15:19">
      <c r="O7148">
        <v>3</v>
      </c>
      <c r="P7148">
        <v>2</v>
      </c>
      <c r="Q7148">
        <f t="shared" si="339"/>
        <v>1</v>
      </c>
      <c r="R7148">
        <f t="shared" si="340"/>
        <v>0</v>
      </c>
      <c r="S7148">
        <f t="shared" si="341"/>
        <v>0</v>
      </c>
    </row>
    <row r="7149" spans="15:19">
      <c r="O7149">
        <v>1</v>
      </c>
      <c r="P7149">
        <v>2</v>
      </c>
      <c r="Q7149">
        <f t="shared" si="339"/>
        <v>0</v>
      </c>
      <c r="R7149">
        <f t="shared" si="340"/>
        <v>0</v>
      </c>
      <c r="S7149">
        <f t="shared" si="341"/>
        <v>1</v>
      </c>
    </row>
    <row r="7150" spans="15:19">
      <c r="O7150">
        <v>1</v>
      </c>
      <c r="P7150">
        <v>2</v>
      </c>
      <c r="Q7150">
        <f t="shared" si="339"/>
        <v>0</v>
      </c>
      <c r="R7150">
        <f t="shared" si="340"/>
        <v>0</v>
      </c>
      <c r="S7150">
        <f t="shared" si="341"/>
        <v>1</v>
      </c>
    </row>
    <row r="7151" spans="15:19">
      <c r="O7151">
        <v>1</v>
      </c>
      <c r="P7151">
        <v>2</v>
      </c>
      <c r="Q7151">
        <f t="shared" si="339"/>
        <v>0</v>
      </c>
      <c r="R7151">
        <f t="shared" si="340"/>
        <v>0</v>
      </c>
      <c r="S7151">
        <f t="shared" si="341"/>
        <v>1</v>
      </c>
    </row>
    <row r="7152" spans="15:19">
      <c r="O7152">
        <v>2</v>
      </c>
      <c r="P7152">
        <v>3</v>
      </c>
      <c r="Q7152">
        <f t="shared" si="339"/>
        <v>0</v>
      </c>
      <c r="R7152">
        <f t="shared" si="340"/>
        <v>0</v>
      </c>
      <c r="S7152">
        <f t="shared" si="341"/>
        <v>1</v>
      </c>
    </row>
    <row r="7153" spans="15:19">
      <c r="O7153">
        <v>1</v>
      </c>
      <c r="P7153">
        <v>0</v>
      </c>
      <c r="Q7153">
        <f t="shared" si="339"/>
        <v>1</v>
      </c>
      <c r="R7153">
        <f t="shared" si="340"/>
        <v>0</v>
      </c>
      <c r="S7153">
        <f t="shared" si="341"/>
        <v>0</v>
      </c>
    </row>
    <row r="7154" spans="15:19">
      <c r="O7154">
        <v>1</v>
      </c>
      <c r="P7154">
        <v>2</v>
      </c>
      <c r="Q7154">
        <f t="shared" si="339"/>
        <v>0</v>
      </c>
      <c r="R7154">
        <f t="shared" si="340"/>
        <v>0</v>
      </c>
      <c r="S7154">
        <f t="shared" si="341"/>
        <v>1</v>
      </c>
    </row>
    <row r="7155" spans="15:19">
      <c r="O7155">
        <v>2</v>
      </c>
      <c r="P7155">
        <v>0</v>
      </c>
      <c r="Q7155">
        <f t="shared" si="339"/>
        <v>1</v>
      </c>
      <c r="R7155">
        <f t="shared" si="340"/>
        <v>0</v>
      </c>
      <c r="S7155">
        <f t="shared" si="341"/>
        <v>0</v>
      </c>
    </row>
    <row r="7156" spans="15:19">
      <c r="O7156">
        <v>2</v>
      </c>
      <c r="P7156">
        <v>0</v>
      </c>
      <c r="Q7156">
        <f t="shared" si="339"/>
        <v>1</v>
      </c>
      <c r="R7156">
        <f t="shared" si="340"/>
        <v>0</v>
      </c>
      <c r="S7156">
        <f t="shared" si="341"/>
        <v>0</v>
      </c>
    </row>
    <row r="7157" spans="15:19">
      <c r="O7157">
        <v>1</v>
      </c>
      <c r="P7157">
        <v>0</v>
      </c>
      <c r="Q7157">
        <f t="shared" si="339"/>
        <v>1</v>
      </c>
      <c r="R7157">
        <f t="shared" si="340"/>
        <v>0</v>
      </c>
      <c r="S7157">
        <f t="shared" si="341"/>
        <v>0</v>
      </c>
    </row>
    <row r="7158" spans="15:19">
      <c r="O7158">
        <v>1</v>
      </c>
      <c r="P7158">
        <v>1</v>
      </c>
      <c r="Q7158">
        <f t="shared" si="339"/>
        <v>0</v>
      </c>
      <c r="R7158">
        <f t="shared" si="340"/>
        <v>1</v>
      </c>
      <c r="S7158">
        <f t="shared" si="341"/>
        <v>0</v>
      </c>
    </row>
    <row r="7159" spans="15:19">
      <c r="O7159">
        <v>2</v>
      </c>
      <c r="P7159">
        <v>2</v>
      </c>
      <c r="Q7159">
        <f t="shared" si="339"/>
        <v>0</v>
      </c>
      <c r="R7159">
        <f t="shared" si="340"/>
        <v>1</v>
      </c>
      <c r="S7159">
        <f t="shared" si="341"/>
        <v>0</v>
      </c>
    </row>
    <row r="7160" spans="15:19">
      <c r="O7160">
        <v>1</v>
      </c>
      <c r="P7160">
        <v>0</v>
      </c>
      <c r="Q7160">
        <f t="shared" si="339"/>
        <v>1</v>
      </c>
      <c r="R7160">
        <f t="shared" si="340"/>
        <v>0</v>
      </c>
      <c r="S7160">
        <f t="shared" si="341"/>
        <v>0</v>
      </c>
    </row>
    <row r="7161" spans="15:19">
      <c r="O7161">
        <v>2</v>
      </c>
      <c r="P7161">
        <v>1</v>
      </c>
      <c r="Q7161">
        <f t="shared" si="339"/>
        <v>1</v>
      </c>
      <c r="R7161">
        <f t="shared" si="340"/>
        <v>0</v>
      </c>
      <c r="S7161">
        <f t="shared" si="341"/>
        <v>0</v>
      </c>
    </row>
    <row r="7162" spans="15:19">
      <c r="O7162">
        <v>1</v>
      </c>
      <c r="P7162">
        <v>1</v>
      </c>
      <c r="Q7162">
        <f t="shared" si="339"/>
        <v>0</v>
      </c>
      <c r="R7162">
        <f t="shared" si="340"/>
        <v>1</v>
      </c>
      <c r="S7162">
        <f t="shared" si="341"/>
        <v>0</v>
      </c>
    </row>
    <row r="7163" spans="15:19">
      <c r="O7163">
        <v>2</v>
      </c>
      <c r="P7163">
        <v>3</v>
      </c>
      <c r="Q7163">
        <f t="shared" si="339"/>
        <v>0</v>
      </c>
      <c r="R7163">
        <f t="shared" si="340"/>
        <v>0</v>
      </c>
      <c r="S7163">
        <f t="shared" si="341"/>
        <v>1</v>
      </c>
    </row>
    <row r="7164" spans="15:19">
      <c r="O7164">
        <v>0</v>
      </c>
      <c r="P7164">
        <v>1</v>
      </c>
      <c r="Q7164">
        <f t="shared" si="339"/>
        <v>0</v>
      </c>
      <c r="R7164">
        <f t="shared" si="340"/>
        <v>0</v>
      </c>
      <c r="S7164">
        <f t="shared" si="341"/>
        <v>1</v>
      </c>
    </row>
    <row r="7165" spans="15:19">
      <c r="O7165">
        <v>1</v>
      </c>
      <c r="P7165">
        <v>1</v>
      </c>
      <c r="Q7165">
        <f t="shared" si="339"/>
        <v>0</v>
      </c>
      <c r="R7165">
        <f t="shared" si="340"/>
        <v>1</v>
      </c>
      <c r="S7165">
        <f t="shared" si="341"/>
        <v>0</v>
      </c>
    </row>
    <row r="7166" spans="15:19">
      <c r="O7166">
        <v>0</v>
      </c>
      <c r="P7166">
        <v>0</v>
      </c>
      <c r="Q7166">
        <f t="shared" si="339"/>
        <v>0</v>
      </c>
      <c r="R7166">
        <f t="shared" si="340"/>
        <v>1</v>
      </c>
      <c r="S7166">
        <f t="shared" si="341"/>
        <v>0</v>
      </c>
    </row>
    <row r="7167" spans="15:19">
      <c r="O7167">
        <v>4</v>
      </c>
      <c r="P7167">
        <v>3</v>
      </c>
      <c r="Q7167">
        <f t="shared" si="339"/>
        <v>1</v>
      </c>
      <c r="R7167">
        <f t="shared" si="340"/>
        <v>0</v>
      </c>
      <c r="S7167">
        <f t="shared" si="341"/>
        <v>0</v>
      </c>
    </row>
    <row r="7168" spans="15:19">
      <c r="O7168">
        <v>2</v>
      </c>
      <c r="P7168">
        <v>2</v>
      </c>
      <c r="Q7168">
        <f t="shared" si="339"/>
        <v>0</v>
      </c>
      <c r="R7168">
        <f t="shared" si="340"/>
        <v>1</v>
      </c>
      <c r="S7168">
        <f t="shared" si="341"/>
        <v>0</v>
      </c>
    </row>
    <row r="7169" spans="15:19">
      <c r="O7169">
        <v>0</v>
      </c>
      <c r="P7169">
        <v>2</v>
      </c>
      <c r="Q7169">
        <f t="shared" si="339"/>
        <v>0</v>
      </c>
      <c r="R7169">
        <f t="shared" si="340"/>
        <v>0</v>
      </c>
      <c r="S7169">
        <f t="shared" si="341"/>
        <v>1</v>
      </c>
    </row>
    <row r="7170" spans="15:19">
      <c r="O7170">
        <v>0</v>
      </c>
      <c r="P7170">
        <v>0</v>
      </c>
      <c r="Q7170">
        <f t="shared" si="339"/>
        <v>0</v>
      </c>
      <c r="R7170">
        <f t="shared" si="340"/>
        <v>1</v>
      </c>
      <c r="S7170">
        <f t="shared" si="341"/>
        <v>0</v>
      </c>
    </row>
    <row r="7171" spans="15:19">
      <c r="O7171">
        <v>3</v>
      </c>
      <c r="P7171">
        <v>0</v>
      </c>
      <c r="Q7171">
        <f t="shared" si="339"/>
        <v>1</v>
      </c>
      <c r="R7171">
        <f t="shared" si="340"/>
        <v>0</v>
      </c>
      <c r="S7171">
        <f t="shared" si="341"/>
        <v>0</v>
      </c>
    </row>
    <row r="7172" spans="15:19">
      <c r="O7172">
        <v>1</v>
      </c>
      <c r="P7172">
        <v>1</v>
      </c>
      <c r="Q7172">
        <f t="shared" si="339"/>
        <v>0</v>
      </c>
      <c r="R7172">
        <f t="shared" si="340"/>
        <v>1</v>
      </c>
      <c r="S7172">
        <f t="shared" si="341"/>
        <v>0</v>
      </c>
    </row>
    <row r="7173" spans="15:19">
      <c r="O7173">
        <v>1</v>
      </c>
      <c r="P7173">
        <v>0</v>
      </c>
      <c r="Q7173">
        <f t="shared" si="339"/>
        <v>1</v>
      </c>
      <c r="R7173">
        <f t="shared" si="340"/>
        <v>0</v>
      </c>
      <c r="S7173">
        <f t="shared" si="341"/>
        <v>0</v>
      </c>
    </row>
    <row r="7174" spans="15:19">
      <c r="O7174">
        <v>4</v>
      </c>
      <c r="P7174">
        <v>2</v>
      </c>
      <c r="Q7174">
        <f t="shared" si="339"/>
        <v>1</v>
      </c>
      <c r="R7174">
        <f t="shared" si="340"/>
        <v>0</v>
      </c>
      <c r="S7174">
        <f t="shared" si="341"/>
        <v>0</v>
      </c>
    </row>
    <row r="7175" spans="15:19">
      <c r="O7175">
        <v>3</v>
      </c>
      <c r="P7175">
        <v>2</v>
      </c>
      <c r="Q7175">
        <f t="shared" si="339"/>
        <v>1</v>
      </c>
      <c r="R7175">
        <f t="shared" si="340"/>
        <v>0</v>
      </c>
      <c r="S7175">
        <f t="shared" si="341"/>
        <v>0</v>
      </c>
    </row>
    <row r="7176" spans="15:19">
      <c r="O7176">
        <v>3</v>
      </c>
      <c r="P7176">
        <v>0</v>
      </c>
      <c r="Q7176">
        <f t="shared" si="339"/>
        <v>1</v>
      </c>
      <c r="R7176">
        <f t="shared" si="340"/>
        <v>0</v>
      </c>
      <c r="S7176">
        <f t="shared" si="341"/>
        <v>0</v>
      </c>
    </row>
    <row r="7177" spans="15:19">
      <c r="O7177">
        <v>3</v>
      </c>
      <c r="P7177">
        <v>1</v>
      </c>
      <c r="Q7177">
        <f t="shared" si="339"/>
        <v>1</v>
      </c>
      <c r="R7177">
        <f t="shared" si="340"/>
        <v>0</v>
      </c>
      <c r="S7177">
        <f t="shared" si="341"/>
        <v>0</v>
      </c>
    </row>
    <row r="7178" spans="15:19">
      <c r="O7178">
        <v>0</v>
      </c>
      <c r="P7178">
        <v>0</v>
      </c>
      <c r="Q7178">
        <f t="shared" si="339"/>
        <v>0</v>
      </c>
      <c r="R7178">
        <f t="shared" si="340"/>
        <v>1</v>
      </c>
      <c r="S7178">
        <f t="shared" si="341"/>
        <v>0</v>
      </c>
    </row>
    <row r="7179" spans="15:19">
      <c r="O7179">
        <v>0</v>
      </c>
      <c r="P7179">
        <v>1</v>
      </c>
      <c r="Q7179">
        <f t="shared" si="339"/>
        <v>0</v>
      </c>
      <c r="R7179">
        <f t="shared" si="340"/>
        <v>0</v>
      </c>
      <c r="S7179">
        <f t="shared" si="341"/>
        <v>1</v>
      </c>
    </row>
    <row r="7180" spans="15:19">
      <c r="O7180">
        <v>0</v>
      </c>
      <c r="P7180">
        <v>1</v>
      </c>
      <c r="Q7180">
        <f t="shared" si="339"/>
        <v>0</v>
      </c>
      <c r="R7180">
        <f t="shared" si="340"/>
        <v>0</v>
      </c>
      <c r="S7180">
        <f t="shared" si="341"/>
        <v>1</v>
      </c>
    </row>
    <row r="7181" spans="15:19">
      <c r="O7181">
        <v>1</v>
      </c>
      <c r="P7181">
        <v>0</v>
      </c>
      <c r="Q7181">
        <f t="shared" si="339"/>
        <v>1</v>
      </c>
      <c r="R7181">
        <f t="shared" si="340"/>
        <v>0</v>
      </c>
      <c r="S7181">
        <f t="shared" si="341"/>
        <v>0</v>
      </c>
    </row>
    <row r="7182" spans="15:19">
      <c r="O7182">
        <v>0</v>
      </c>
      <c r="P7182">
        <v>0</v>
      </c>
      <c r="Q7182">
        <f t="shared" si="339"/>
        <v>0</v>
      </c>
      <c r="R7182">
        <f t="shared" si="340"/>
        <v>1</v>
      </c>
      <c r="S7182">
        <f t="shared" si="341"/>
        <v>0</v>
      </c>
    </row>
    <row r="7183" spans="15:19">
      <c r="O7183">
        <v>0</v>
      </c>
      <c r="P7183">
        <v>1</v>
      </c>
      <c r="Q7183">
        <f t="shared" si="339"/>
        <v>0</v>
      </c>
      <c r="R7183">
        <f t="shared" si="340"/>
        <v>0</v>
      </c>
      <c r="S7183">
        <f t="shared" si="341"/>
        <v>1</v>
      </c>
    </row>
    <row r="7184" spans="15:19">
      <c r="O7184">
        <v>2</v>
      </c>
      <c r="P7184">
        <v>2</v>
      </c>
      <c r="Q7184">
        <f t="shared" si="339"/>
        <v>0</v>
      </c>
      <c r="R7184">
        <f t="shared" si="340"/>
        <v>1</v>
      </c>
      <c r="S7184">
        <f t="shared" si="341"/>
        <v>0</v>
      </c>
    </row>
    <row r="7185" spans="15:19">
      <c r="O7185">
        <v>1</v>
      </c>
      <c r="P7185">
        <v>1</v>
      </c>
      <c r="Q7185">
        <f t="shared" si="339"/>
        <v>0</v>
      </c>
      <c r="R7185">
        <f t="shared" si="340"/>
        <v>1</v>
      </c>
      <c r="S7185">
        <f t="shared" si="341"/>
        <v>0</v>
      </c>
    </row>
    <row r="7186" spans="15:19">
      <c r="O7186">
        <v>2</v>
      </c>
      <c r="P7186">
        <v>1</v>
      </c>
      <c r="Q7186">
        <f t="shared" si="339"/>
        <v>1</v>
      </c>
      <c r="R7186">
        <f t="shared" si="340"/>
        <v>0</v>
      </c>
      <c r="S7186">
        <f t="shared" si="341"/>
        <v>0</v>
      </c>
    </row>
    <row r="7187" spans="15:19">
      <c r="O7187">
        <v>1</v>
      </c>
      <c r="P7187">
        <v>1</v>
      </c>
      <c r="Q7187">
        <f t="shared" si="339"/>
        <v>0</v>
      </c>
      <c r="R7187">
        <f t="shared" si="340"/>
        <v>1</v>
      </c>
      <c r="S7187">
        <f t="shared" si="341"/>
        <v>0</v>
      </c>
    </row>
    <row r="7188" spans="15:19">
      <c r="O7188">
        <v>2</v>
      </c>
      <c r="P7188">
        <v>2</v>
      </c>
      <c r="Q7188">
        <f t="shared" si="339"/>
        <v>0</v>
      </c>
      <c r="R7188">
        <f t="shared" si="340"/>
        <v>1</v>
      </c>
      <c r="S7188">
        <f t="shared" si="341"/>
        <v>0</v>
      </c>
    </row>
    <row r="7189" spans="15:19">
      <c r="O7189">
        <v>1</v>
      </c>
      <c r="P7189">
        <v>2</v>
      </c>
      <c r="Q7189">
        <f t="shared" si="339"/>
        <v>0</v>
      </c>
      <c r="R7189">
        <f t="shared" si="340"/>
        <v>0</v>
      </c>
      <c r="S7189">
        <f t="shared" si="341"/>
        <v>1</v>
      </c>
    </row>
    <row r="7190" spans="15:19">
      <c r="O7190">
        <v>1</v>
      </c>
      <c r="P7190">
        <v>2</v>
      </c>
      <c r="Q7190">
        <f t="shared" ref="Q7190:Q7253" si="342">IF(O7190&gt;P7190,1,0)</f>
        <v>0</v>
      </c>
      <c r="R7190">
        <f t="shared" ref="R7190:R7253" si="343">IF(O7190=P7190,1,0)</f>
        <v>0</v>
      </c>
      <c r="S7190">
        <f t="shared" ref="S7190:S7253" si="344">IF(O7190&lt;P7190,1,0)</f>
        <v>1</v>
      </c>
    </row>
    <row r="7191" spans="15:19">
      <c r="O7191">
        <v>1</v>
      </c>
      <c r="P7191">
        <v>2</v>
      </c>
      <c r="Q7191">
        <f t="shared" si="342"/>
        <v>0</v>
      </c>
      <c r="R7191">
        <f t="shared" si="343"/>
        <v>0</v>
      </c>
      <c r="S7191">
        <f t="shared" si="344"/>
        <v>1</v>
      </c>
    </row>
    <row r="7192" spans="15:19">
      <c r="O7192">
        <v>4</v>
      </c>
      <c r="P7192">
        <v>1</v>
      </c>
      <c r="Q7192">
        <f t="shared" si="342"/>
        <v>1</v>
      </c>
      <c r="R7192">
        <f t="shared" si="343"/>
        <v>0</v>
      </c>
      <c r="S7192">
        <f t="shared" si="344"/>
        <v>0</v>
      </c>
    </row>
    <row r="7193" spans="15:19">
      <c r="O7193">
        <v>0</v>
      </c>
      <c r="P7193">
        <v>2</v>
      </c>
      <c r="Q7193">
        <f t="shared" si="342"/>
        <v>0</v>
      </c>
      <c r="R7193">
        <f t="shared" si="343"/>
        <v>0</v>
      </c>
      <c r="S7193">
        <f t="shared" si="344"/>
        <v>1</v>
      </c>
    </row>
    <row r="7194" spans="15:19">
      <c r="O7194">
        <v>1</v>
      </c>
      <c r="P7194">
        <v>1</v>
      </c>
      <c r="Q7194">
        <f t="shared" si="342"/>
        <v>0</v>
      </c>
      <c r="R7194">
        <f t="shared" si="343"/>
        <v>1</v>
      </c>
      <c r="S7194">
        <f t="shared" si="344"/>
        <v>0</v>
      </c>
    </row>
    <row r="7195" spans="15:19">
      <c r="O7195">
        <v>1</v>
      </c>
      <c r="P7195">
        <v>1</v>
      </c>
      <c r="Q7195">
        <f t="shared" si="342"/>
        <v>0</v>
      </c>
      <c r="R7195">
        <f t="shared" si="343"/>
        <v>1</v>
      </c>
      <c r="S7195">
        <f t="shared" si="344"/>
        <v>0</v>
      </c>
    </row>
    <row r="7196" spans="15:19">
      <c r="O7196">
        <v>1</v>
      </c>
      <c r="P7196">
        <v>2</v>
      </c>
      <c r="Q7196">
        <f t="shared" si="342"/>
        <v>0</v>
      </c>
      <c r="R7196">
        <f t="shared" si="343"/>
        <v>0</v>
      </c>
      <c r="S7196">
        <f t="shared" si="344"/>
        <v>1</v>
      </c>
    </row>
    <row r="7197" spans="15:19">
      <c r="O7197">
        <v>1</v>
      </c>
      <c r="P7197">
        <v>1</v>
      </c>
      <c r="Q7197">
        <f t="shared" si="342"/>
        <v>0</v>
      </c>
      <c r="R7197">
        <f t="shared" si="343"/>
        <v>1</v>
      </c>
      <c r="S7197">
        <f t="shared" si="344"/>
        <v>0</v>
      </c>
    </row>
    <row r="7198" spans="15:19">
      <c r="O7198">
        <v>2</v>
      </c>
      <c r="P7198">
        <v>1</v>
      </c>
      <c r="Q7198">
        <f t="shared" si="342"/>
        <v>1</v>
      </c>
      <c r="R7198">
        <f t="shared" si="343"/>
        <v>0</v>
      </c>
      <c r="S7198">
        <f t="shared" si="344"/>
        <v>0</v>
      </c>
    </row>
    <row r="7199" spans="15:19">
      <c r="O7199">
        <v>1</v>
      </c>
      <c r="P7199">
        <v>1</v>
      </c>
      <c r="Q7199">
        <f t="shared" si="342"/>
        <v>0</v>
      </c>
      <c r="R7199">
        <f t="shared" si="343"/>
        <v>1</v>
      </c>
      <c r="S7199">
        <f t="shared" si="344"/>
        <v>0</v>
      </c>
    </row>
    <row r="7200" spans="15:19">
      <c r="O7200">
        <v>2</v>
      </c>
      <c r="P7200">
        <v>0</v>
      </c>
      <c r="Q7200">
        <f t="shared" si="342"/>
        <v>1</v>
      </c>
      <c r="R7200">
        <f t="shared" si="343"/>
        <v>0</v>
      </c>
      <c r="S7200">
        <f t="shared" si="344"/>
        <v>0</v>
      </c>
    </row>
    <row r="7201" spans="15:19">
      <c r="O7201">
        <v>2</v>
      </c>
      <c r="P7201">
        <v>1</v>
      </c>
      <c r="Q7201">
        <f t="shared" si="342"/>
        <v>1</v>
      </c>
      <c r="R7201">
        <f t="shared" si="343"/>
        <v>0</v>
      </c>
      <c r="S7201">
        <f t="shared" si="344"/>
        <v>0</v>
      </c>
    </row>
    <row r="7202" spans="15:19">
      <c r="O7202">
        <v>1</v>
      </c>
      <c r="P7202">
        <v>2</v>
      </c>
      <c r="Q7202">
        <f t="shared" si="342"/>
        <v>0</v>
      </c>
      <c r="R7202">
        <f t="shared" si="343"/>
        <v>0</v>
      </c>
      <c r="S7202">
        <f t="shared" si="344"/>
        <v>1</v>
      </c>
    </row>
    <row r="7203" spans="15:19">
      <c r="O7203">
        <v>2</v>
      </c>
      <c r="P7203">
        <v>0</v>
      </c>
      <c r="Q7203">
        <f t="shared" si="342"/>
        <v>1</v>
      </c>
      <c r="R7203">
        <f t="shared" si="343"/>
        <v>0</v>
      </c>
      <c r="S7203">
        <f t="shared" si="344"/>
        <v>0</v>
      </c>
    </row>
    <row r="7204" spans="15:19">
      <c r="O7204">
        <v>2</v>
      </c>
      <c r="P7204">
        <v>2</v>
      </c>
      <c r="Q7204">
        <f t="shared" si="342"/>
        <v>0</v>
      </c>
      <c r="R7204">
        <f t="shared" si="343"/>
        <v>1</v>
      </c>
      <c r="S7204">
        <f t="shared" si="344"/>
        <v>0</v>
      </c>
    </row>
    <row r="7205" spans="15:19">
      <c r="O7205">
        <v>1</v>
      </c>
      <c r="P7205">
        <v>0</v>
      </c>
      <c r="Q7205">
        <f t="shared" si="342"/>
        <v>1</v>
      </c>
      <c r="R7205">
        <f t="shared" si="343"/>
        <v>0</v>
      </c>
      <c r="S7205">
        <f t="shared" si="344"/>
        <v>0</v>
      </c>
    </row>
    <row r="7206" spans="15:19">
      <c r="O7206">
        <v>1</v>
      </c>
      <c r="P7206">
        <v>1</v>
      </c>
      <c r="Q7206">
        <f t="shared" si="342"/>
        <v>0</v>
      </c>
      <c r="R7206">
        <f t="shared" si="343"/>
        <v>1</v>
      </c>
      <c r="S7206">
        <f t="shared" si="344"/>
        <v>0</v>
      </c>
    </row>
    <row r="7207" spans="15:19">
      <c r="O7207">
        <v>2</v>
      </c>
      <c r="P7207">
        <v>1</v>
      </c>
      <c r="Q7207">
        <f t="shared" si="342"/>
        <v>1</v>
      </c>
      <c r="R7207">
        <f t="shared" si="343"/>
        <v>0</v>
      </c>
      <c r="S7207">
        <f t="shared" si="344"/>
        <v>0</v>
      </c>
    </row>
    <row r="7208" spans="15:19">
      <c r="O7208">
        <v>1</v>
      </c>
      <c r="P7208">
        <v>0</v>
      </c>
      <c r="Q7208">
        <f t="shared" si="342"/>
        <v>1</v>
      </c>
      <c r="R7208">
        <f t="shared" si="343"/>
        <v>0</v>
      </c>
      <c r="S7208">
        <f t="shared" si="344"/>
        <v>0</v>
      </c>
    </row>
    <row r="7209" spans="15:19">
      <c r="O7209">
        <v>1</v>
      </c>
      <c r="P7209">
        <v>0</v>
      </c>
      <c r="Q7209">
        <f t="shared" si="342"/>
        <v>1</v>
      </c>
      <c r="R7209">
        <f t="shared" si="343"/>
        <v>0</v>
      </c>
      <c r="S7209">
        <f t="shared" si="344"/>
        <v>0</v>
      </c>
    </row>
    <row r="7210" spans="15:19">
      <c r="O7210">
        <v>1</v>
      </c>
      <c r="P7210">
        <v>0</v>
      </c>
      <c r="Q7210">
        <f t="shared" si="342"/>
        <v>1</v>
      </c>
      <c r="R7210">
        <f t="shared" si="343"/>
        <v>0</v>
      </c>
      <c r="S7210">
        <f t="shared" si="344"/>
        <v>0</v>
      </c>
    </row>
    <row r="7211" spans="15:19">
      <c r="O7211">
        <v>1</v>
      </c>
      <c r="P7211">
        <v>1</v>
      </c>
      <c r="Q7211">
        <f t="shared" si="342"/>
        <v>0</v>
      </c>
      <c r="R7211">
        <f t="shared" si="343"/>
        <v>1</v>
      </c>
      <c r="S7211">
        <f t="shared" si="344"/>
        <v>0</v>
      </c>
    </row>
    <row r="7212" spans="15:19">
      <c r="O7212">
        <v>3</v>
      </c>
      <c r="P7212">
        <v>0</v>
      </c>
      <c r="Q7212">
        <f t="shared" si="342"/>
        <v>1</v>
      </c>
      <c r="R7212">
        <f t="shared" si="343"/>
        <v>0</v>
      </c>
      <c r="S7212">
        <f t="shared" si="344"/>
        <v>0</v>
      </c>
    </row>
    <row r="7213" spans="15:19">
      <c r="O7213">
        <v>2</v>
      </c>
      <c r="P7213">
        <v>0</v>
      </c>
      <c r="Q7213">
        <f t="shared" si="342"/>
        <v>1</v>
      </c>
      <c r="R7213">
        <f t="shared" si="343"/>
        <v>0</v>
      </c>
      <c r="S7213">
        <f t="shared" si="344"/>
        <v>0</v>
      </c>
    </row>
    <row r="7214" spans="15:19">
      <c r="O7214">
        <v>1</v>
      </c>
      <c r="P7214">
        <v>0</v>
      </c>
      <c r="Q7214">
        <f t="shared" si="342"/>
        <v>1</v>
      </c>
      <c r="R7214">
        <f t="shared" si="343"/>
        <v>0</v>
      </c>
      <c r="S7214">
        <f t="shared" si="344"/>
        <v>0</v>
      </c>
    </row>
    <row r="7215" spans="15:19">
      <c r="O7215">
        <v>1</v>
      </c>
      <c r="P7215">
        <v>2</v>
      </c>
      <c r="Q7215">
        <f t="shared" si="342"/>
        <v>0</v>
      </c>
      <c r="R7215">
        <f t="shared" si="343"/>
        <v>0</v>
      </c>
      <c r="S7215">
        <f t="shared" si="344"/>
        <v>1</v>
      </c>
    </row>
    <row r="7216" spans="15:19">
      <c r="O7216">
        <v>0</v>
      </c>
      <c r="P7216">
        <v>0</v>
      </c>
      <c r="Q7216">
        <f t="shared" si="342"/>
        <v>0</v>
      </c>
      <c r="R7216">
        <f t="shared" si="343"/>
        <v>1</v>
      </c>
      <c r="S7216">
        <f t="shared" si="344"/>
        <v>0</v>
      </c>
    </row>
    <row r="7217" spans="15:19">
      <c r="O7217">
        <v>1</v>
      </c>
      <c r="P7217">
        <v>0</v>
      </c>
      <c r="Q7217">
        <f t="shared" si="342"/>
        <v>1</v>
      </c>
      <c r="R7217">
        <f t="shared" si="343"/>
        <v>0</v>
      </c>
      <c r="S7217">
        <f t="shared" si="344"/>
        <v>0</v>
      </c>
    </row>
    <row r="7218" spans="15:19">
      <c r="O7218">
        <v>2</v>
      </c>
      <c r="P7218">
        <v>1</v>
      </c>
      <c r="Q7218">
        <f t="shared" si="342"/>
        <v>1</v>
      </c>
      <c r="R7218">
        <f t="shared" si="343"/>
        <v>0</v>
      </c>
      <c r="S7218">
        <f t="shared" si="344"/>
        <v>0</v>
      </c>
    </row>
    <row r="7219" spans="15:19">
      <c r="O7219">
        <v>0</v>
      </c>
      <c r="P7219">
        <v>0</v>
      </c>
      <c r="Q7219">
        <f t="shared" si="342"/>
        <v>0</v>
      </c>
      <c r="R7219">
        <f t="shared" si="343"/>
        <v>1</v>
      </c>
      <c r="S7219">
        <f t="shared" si="344"/>
        <v>0</v>
      </c>
    </row>
    <row r="7220" spans="15:19">
      <c r="O7220">
        <v>1</v>
      </c>
      <c r="P7220">
        <v>2</v>
      </c>
      <c r="Q7220">
        <f t="shared" si="342"/>
        <v>0</v>
      </c>
      <c r="R7220">
        <f t="shared" si="343"/>
        <v>0</v>
      </c>
      <c r="S7220">
        <f t="shared" si="344"/>
        <v>1</v>
      </c>
    </row>
    <row r="7221" spans="15:19">
      <c r="O7221">
        <v>1</v>
      </c>
      <c r="P7221">
        <v>2</v>
      </c>
      <c r="Q7221">
        <f t="shared" si="342"/>
        <v>0</v>
      </c>
      <c r="R7221">
        <f t="shared" si="343"/>
        <v>0</v>
      </c>
      <c r="S7221">
        <f t="shared" si="344"/>
        <v>1</v>
      </c>
    </row>
    <row r="7222" spans="15:19">
      <c r="O7222">
        <v>1</v>
      </c>
      <c r="P7222">
        <v>0</v>
      </c>
      <c r="Q7222">
        <f t="shared" si="342"/>
        <v>1</v>
      </c>
      <c r="R7222">
        <f t="shared" si="343"/>
        <v>0</v>
      </c>
      <c r="S7222">
        <f t="shared" si="344"/>
        <v>0</v>
      </c>
    </row>
    <row r="7223" spans="15:19">
      <c r="O7223">
        <v>2</v>
      </c>
      <c r="P7223">
        <v>1</v>
      </c>
      <c r="Q7223">
        <f t="shared" si="342"/>
        <v>1</v>
      </c>
      <c r="R7223">
        <f t="shared" si="343"/>
        <v>0</v>
      </c>
      <c r="S7223">
        <f t="shared" si="344"/>
        <v>0</v>
      </c>
    </row>
    <row r="7224" spans="15:19">
      <c r="O7224">
        <v>2</v>
      </c>
      <c r="P7224">
        <v>0</v>
      </c>
      <c r="Q7224">
        <f t="shared" si="342"/>
        <v>1</v>
      </c>
      <c r="R7224">
        <f t="shared" si="343"/>
        <v>0</v>
      </c>
      <c r="S7224">
        <f t="shared" si="344"/>
        <v>0</v>
      </c>
    </row>
    <row r="7225" spans="15:19">
      <c r="O7225">
        <v>1</v>
      </c>
      <c r="P7225">
        <v>2</v>
      </c>
      <c r="Q7225">
        <f t="shared" si="342"/>
        <v>0</v>
      </c>
      <c r="R7225">
        <f t="shared" si="343"/>
        <v>0</v>
      </c>
      <c r="S7225">
        <f t="shared" si="344"/>
        <v>1</v>
      </c>
    </row>
    <row r="7226" spans="15:19">
      <c r="O7226">
        <v>2</v>
      </c>
      <c r="P7226">
        <v>0</v>
      </c>
      <c r="Q7226">
        <f t="shared" si="342"/>
        <v>1</v>
      </c>
      <c r="R7226">
        <f t="shared" si="343"/>
        <v>0</v>
      </c>
      <c r="S7226">
        <f t="shared" si="344"/>
        <v>0</v>
      </c>
    </row>
    <row r="7227" spans="15:19">
      <c r="O7227">
        <v>0</v>
      </c>
      <c r="P7227">
        <v>1</v>
      </c>
      <c r="Q7227">
        <f t="shared" si="342"/>
        <v>0</v>
      </c>
      <c r="R7227">
        <f t="shared" si="343"/>
        <v>0</v>
      </c>
      <c r="S7227">
        <f t="shared" si="344"/>
        <v>1</v>
      </c>
    </row>
    <row r="7228" spans="15:19">
      <c r="O7228">
        <v>1</v>
      </c>
      <c r="P7228">
        <v>0</v>
      </c>
      <c r="Q7228">
        <f t="shared" si="342"/>
        <v>1</v>
      </c>
      <c r="R7228">
        <f t="shared" si="343"/>
        <v>0</v>
      </c>
      <c r="S7228">
        <f t="shared" si="344"/>
        <v>0</v>
      </c>
    </row>
    <row r="7229" spans="15:19">
      <c r="O7229">
        <v>1</v>
      </c>
      <c r="P7229">
        <v>1</v>
      </c>
      <c r="Q7229">
        <f t="shared" si="342"/>
        <v>0</v>
      </c>
      <c r="R7229">
        <f t="shared" si="343"/>
        <v>1</v>
      </c>
      <c r="S7229">
        <f t="shared" si="344"/>
        <v>0</v>
      </c>
    </row>
    <row r="7230" spans="15:19">
      <c r="O7230">
        <v>2</v>
      </c>
      <c r="P7230">
        <v>2</v>
      </c>
      <c r="Q7230">
        <f t="shared" si="342"/>
        <v>0</v>
      </c>
      <c r="R7230">
        <f t="shared" si="343"/>
        <v>1</v>
      </c>
      <c r="S7230">
        <f t="shared" si="344"/>
        <v>0</v>
      </c>
    </row>
    <row r="7231" spans="15:19">
      <c r="O7231">
        <v>2</v>
      </c>
      <c r="P7231">
        <v>3</v>
      </c>
      <c r="Q7231">
        <f t="shared" si="342"/>
        <v>0</v>
      </c>
      <c r="R7231">
        <f t="shared" si="343"/>
        <v>0</v>
      </c>
      <c r="S7231">
        <f t="shared" si="344"/>
        <v>1</v>
      </c>
    </row>
    <row r="7232" spans="15:19">
      <c r="O7232">
        <v>0</v>
      </c>
      <c r="P7232">
        <v>1</v>
      </c>
      <c r="Q7232">
        <f t="shared" si="342"/>
        <v>0</v>
      </c>
      <c r="R7232">
        <f t="shared" si="343"/>
        <v>0</v>
      </c>
      <c r="S7232">
        <f t="shared" si="344"/>
        <v>1</v>
      </c>
    </row>
    <row r="7233" spans="15:19">
      <c r="O7233">
        <v>4</v>
      </c>
      <c r="P7233">
        <v>2</v>
      </c>
      <c r="Q7233">
        <f t="shared" si="342"/>
        <v>1</v>
      </c>
      <c r="R7233">
        <f t="shared" si="343"/>
        <v>0</v>
      </c>
      <c r="S7233">
        <f t="shared" si="344"/>
        <v>0</v>
      </c>
    </row>
    <row r="7234" spans="15:19">
      <c r="O7234">
        <v>0</v>
      </c>
      <c r="P7234">
        <v>2</v>
      </c>
      <c r="Q7234">
        <f t="shared" si="342"/>
        <v>0</v>
      </c>
      <c r="R7234">
        <f t="shared" si="343"/>
        <v>0</v>
      </c>
      <c r="S7234">
        <f t="shared" si="344"/>
        <v>1</v>
      </c>
    </row>
    <row r="7235" spans="15:19">
      <c r="O7235">
        <v>1</v>
      </c>
      <c r="P7235">
        <v>1</v>
      </c>
      <c r="Q7235">
        <f t="shared" si="342"/>
        <v>0</v>
      </c>
      <c r="R7235">
        <f t="shared" si="343"/>
        <v>1</v>
      </c>
      <c r="S7235">
        <f t="shared" si="344"/>
        <v>0</v>
      </c>
    </row>
    <row r="7236" spans="15:19">
      <c r="O7236">
        <v>1</v>
      </c>
      <c r="P7236">
        <v>1</v>
      </c>
      <c r="Q7236">
        <f t="shared" si="342"/>
        <v>0</v>
      </c>
      <c r="R7236">
        <f t="shared" si="343"/>
        <v>1</v>
      </c>
      <c r="S7236">
        <f t="shared" si="344"/>
        <v>0</v>
      </c>
    </row>
    <row r="7237" spans="15:19">
      <c r="O7237">
        <v>3</v>
      </c>
      <c r="P7237">
        <v>1</v>
      </c>
      <c r="Q7237">
        <f t="shared" si="342"/>
        <v>1</v>
      </c>
      <c r="R7237">
        <f t="shared" si="343"/>
        <v>0</v>
      </c>
      <c r="S7237">
        <f t="shared" si="344"/>
        <v>0</v>
      </c>
    </row>
    <row r="7238" spans="15:19">
      <c r="O7238">
        <v>0</v>
      </c>
      <c r="P7238">
        <v>2</v>
      </c>
      <c r="Q7238">
        <f t="shared" si="342"/>
        <v>0</v>
      </c>
      <c r="R7238">
        <f t="shared" si="343"/>
        <v>0</v>
      </c>
      <c r="S7238">
        <f t="shared" si="344"/>
        <v>1</v>
      </c>
    </row>
    <row r="7239" spans="15:19">
      <c r="O7239">
        <v>0</v>
      </c>
      <c r="P7239">
        <v>1</v>
      </c>
      <c r="Q7239">
        <f t="shared" si="342"/>
        <v>0</v>
      </c>
      <c r="R7239">
        <f t="shared" si="343"/>
        <v>0</v>
      </c>
      <c r="S7239">
        <f t="shared" si="344"/>
        <v>1</v>
      </c>
    </row>
    <row r="7240" spans="15:19">
      <c r="O7240">
        <v>0</v>
      </c>
      <c r="P7240">
        <v>1</v>
      </c>
      <c r="Q7240">
        <f t="shared" si="342"/>
        <v>0</v>
      </c>
      <c r="R7240">
        <f t="shared" si="343"/>
        <v>0</v>
      </c>
      <c r="S7240">
        <f t="shared" si="344"/>
        <v>1</v>
      </c>
    </row>
    <row r="7241" spans="15:19">
      <c r="O7241">
        <v>0</v>
      </c>
      <c r="P7241">
        <v>2</v>
      </c>
      <c r="Q7241">
        <f t="shared" si="342"/>
        <v>0</v>
      </c>
      <c r="R7241">
        <f t="shared" si="343"/>
        <v>0</v>
      </c>
      <c r="S7241">
        <f t="shared" si="344"/>
        <v>1</v>
      </c>
    </row>
    <row r="7242" spans="15:19">
      <c r="O7242">
        <v>1</v>
      </c>
      <c r="P7242">
        <v>2</v>
      </c>
      <c r="Q7242">
        <f t="shared" si="342"/>
        <v>0</v>
      </c>
      <c r="R7242">
        <f t="shared" si="343"/>
        <v>0</v>
      </c>
      <c r="S7242">
        <f t="shared" si="344"/>
        <v>1</v>
      </c>
    </row>
    <row r="7243" spans="15:19">
      <c r="O7243">
        <v>2</v>
      </c>
      <c r="P7243">
        <v>0</v>
      </c>
      <c r="Q7243">
        <f t="shared" si="342"/>
        <v>1</v>
      </c>
      <c r="R7243">
        <f t="shared" si="343"/>
        <v>0</v>
      </c>
      <c r="S7243">
        <f t="shared" si="344"/>
        <v>0</v>
      </c>
    </row>
    <row r="7244" spans="15:19">
      <c r="O7244">
        <v>2</v>
      </c>
      <c r="P7244">
        <v>2</v>
      </c>
      <c r="Q7244">
        <f t="shared" si="342"/>
        <v>0</v>
      </c>
      <c r="R7244">
        <f t="shared" si="343"/>
        <v>1</v>
      </c>
      <c r="S7244">
        <f t="shared" si="344"/>
        <v>0</v>
      </c>
    </row>
    <row r="7245" spans="15:19">
      <c r="O7245">
        <v>1</v>
      </c>
      <c r="P7245">
        <v>0</v>
      </c>
      <c r="Q7245">
        <f t="shared" si="342"/>
        <v>1</v>
      </c>
      <c r="R7245">
        <f t="shared" si="343"/>
        <v>0</v>
      </c>
      <c r="S7245">
        <f t="shared" si="344"/>
        <v>0</v>
      </c>
    </row>
    <row r="7246" spans="15:19">
      <c r="O7246">
        <v>2</v>
      </c>
      <c r="P7246">
        <v>0</v>
      </c>
      <c r="Q7246">
        <f t="shared" si="342"/>
        <v>1</v>
      </c>
      <c r="R7246">
        <f t="shared" si="343"/>
        <v>0</v>
      </c>
      <c r="S7246">
        <f t="shared" si="344"/>
        <v>0</v>
      </c>
    </row>
    <row r="7247" spans="15:19">
      <c r="O7247">
        <v>2</v>
      </c>
      <c r="P7247">
        <v>1</v>
      </c>
      <c r="Q7247">
        <f t="shared" si="342"/>
        <v>1</v>
      </c>
      <c r="R7247">
        <f t="shared" si="343"/>
        <v>0</v>
      </c>
      <c r="S7247">
        <f t="shared" si="344"/>
        <v>0</v>
      </c>
    </row>
    <row r="7248" spans="15:19">
      <c r="O7248">
        <v>1</v>
      </c>
      <c r="P7248">
        <v>0</v>
      </c>
      <c r="Q7248">
        <f t="shared" si="342"/>
        <v>1</v>
      </c>
      <c r="R7248">
        <f t="shared" si="343"/>
        <v>0</v>
      </c>
      <c r="S7248">
        <f t="shared" si="344"/>
        <v>0</v>
      </c>
    </row>
    <row r="7249" spans="15:19">
      <c r="O7249">
        <v>1</v>
      </c>
      <c r="P7249">
        <v>1</v>
      </c>
      <c r="Q7249">
        <f t="shared" si="342"/>
        <v>0</v>
      </c>
      <c r="R7249">
        <f t="shared" si="343"/>
        <v>1</v>
      </c>
      <c r="S7249">
        <f t="shared" si="344"/>
        <v>0</v>
      </c>
    </row>
    <row r="7250" spans="15:19">
      <c r="O7250">
        <v>1</v>
      </c>
      <c r="P7250">
        <v>1</v>
      </c>
      <c r="Q7250">
        <f t="shared" si="342"/>
        <v>0</v>
      </c>
      <c r="R7250">
        <f t="shared" si="343"/>
        <v>1</v>
      </c>
      <c r="S7250">
        <f t="shared" si="344"/>
        <v>0</v>
      </c>
    </row>
    <row r="7251" spans="15:19">
      <c r="O7251">
        <v>2</v>
      </c>
      <c r="P7251">
        <v>1</v>
      </c>
      <c r="Q7251">
        <f t="shared" si="342"/>
        <v>1</v>
      </c>
      <c r="R7251">
        <f t="shared" si="343"/>
        <v>0</v>
      </c>
      <c r="S7251">
        <f t="shared" si="344"/>
        <v>0</v>
      </c>
    </row>
    <row r="7252" spans="15:19">
      <c r="O7252">
        <v>1</v>
      </c>
      <c r="P7252">
        <v>0</v>
      </c>
      <c r="Q7252">
        <f t="shared" si="342"/>
        <v>1</v>
      </c>
      <c r="R7252">
        <f t="shared" si="343"/>
        <v>0</v>
      </c>
      <c r="S7252">
        <f t="shared" si="344"/>
        <v>0</v>
      </c>
    </row>
    <row r="7253" spans="15:19">
      <c r="O7253">
        <v>1</v>
      </c>
      <c r="P7253">
        <v>0</v>
      </c>
      <c r="Q7253">
        <f t="shared" si="342"/>
        <v>1</v>
      </c>
      <c r="R7253">
        <f t="shared" si="343"/>
        <v>0</v>
      </c>
      <c r="S7253">
        <f t="shared" si="344"/>
        <v>0</v>
      </c>
    </row>
    <row r="7254" spans="15:19">
      <c r="O7254">
        <v>5</v>
      </c>
      <c r="P7254">
        <v>2</v>
      </c>
      <c r="Q7254">
        <f t="shared" ref="Q7254:Q7317" si="345">IF(O7254&gt;P7254,1,0)</f>
        <v>1</v>
      </c>
      <c r="R7254">
        <f t="shared" ref="R7254:R7317" si="346">IF(O7254=P7254,1,0)</f>
        <v>0</v>
      </c>
      <c r="S7254">
        <f t="shared" ref="S7254:S7317" si="347">IF(O7254&lt;P7254,1,0)</f>
        <v>0</v>
      </c>
    </row>
    <row r="7255" spans="15:19">
      <c r="O7255">
        <v>2</v>
      </c>
      <c r="P7255">
        <v>0</v>
      </c>
      <c r="Q7255">
        <f t="shared" si="345"/>
        <v>1</v>
      </c>
      <c r="R7255">
        <f t="shared" si="346"/>
        <v>0</v>
      </c>
      <c r="S7255">
        <f t="shared" si="347"/>
        <v>0</v>
      </c>
    </row>
    <row r="7256" spans="15:19">
      <c r="O7256">
        <v>1</v>
      </c>
      <c r="P7256">
        <v>0</v>
      </c>
      <c r="Q7256">
        <f t="shared" si="345"/>
        <v>1</v>
      </c>
      <c r="R7256">
        <f t="shared" si="346"/>
        <v>0</v>
      </c>
      <c r="S7256">
        <f t="shared" si="347"/>
        <v>0</v>
      </c>
    </row>
    <row r="7257" spans="15:19">
      <c r="O7257">
        <v>3</v>
      </c>
      <c r="P7257">
        <v>2</v>
      </c>
      <c r="Q7257">
        <f t="shared" si="345"/>
        <v>1</v>
      </c>
      <c r="R7257">
        <f t="shared" si="346"/>
        <v>0</v>
      </c>
      <c r="S7257">
        <f t="shared" si="347"/>
        <v>0</v>
      </c>
    </row>
    <row r="7258" spans="15:19">
      <c r="O7258">
        <v>3</v>
      </c>
      <c r="P7258">
        <v>1</v>
      </c>
      <c r="Q7258">
        <f t="shared" si="345"/>
        <v>1</v>
      </c>
      <c r="R7258">
        <f t="shared" si="346"/>
        <v>0</v>
      </c>
      <c r="S7258">
        <f t="shared" si="347"/>
        <v>0</v>
      </c>
    </row>
    <row r="7259" spans="15:19">
      <c r="O7259">
        <v>1</v>
      </c>
      <c r="P7259">
        <v>1</v>
      </c>
      <c r="Q7259">
        <f t="shared" si="345"/>
        <v>0</v>
      </c>
      <c r="R7259">
        <f t="shared" si="346"/>
        <v>1</v>
      </c>
      <c r="S7259">
        <f t="shared" si="347"/>
        <v>0</v>
      </c>
    </row>
    <row r="7260" spans="15:19">
      <c r="O7260">
        <v>4</v>
      </c>
      <c r="P7260">
        <v>3</v>
      </c>
      <c r="Q7260">
        <f t="shared" si="345"/>
        <v>1</v>
      </c>
      <c r="R7260">
        <f t="shared" si="346"/>
        <v>0</v>
      </c>
      <c r="S7260">
        <f t="shared" si="347"/>
        <v>0</v>
      </c>
    </row>
    <row r="7261" spans="15:19">
      <c r="O7261">
        <v>3</v>
      </c>
      <c r="P7261">
        <v>1</v>
      </c>
      <c r="Q7261">
        <f t="shared" si="345"/>
        <v>1</v>
      </c>
      <c r="R7261">
        <f t="shared" si="346"/>
        <v>0</v>
      </c>
      <c r="S7261">
        <f t="shared" si="347"/>
        <v>0</v>
      </c>
    </row>
    <row r="7262" spans="15:19">
      <c r="O7262">
        <v>4</v>
      </c>
      <c r="P7262">
        <v>0</v>
      </c>
      <c r="Q7262">
        <f t="shared" si="345"/>
        <v>1</v>
      </c>
      <c r="R7262">
        <f t="shared" si="346"/>
        <v>0</v>
      </c>
      <c r="S7262">
        <f t="shared" si="347"/>
        <v>0</v>
      </c>
    </row>
    <row r="7263" spans="15:19">
      <c r="O7263">
        <v>4</v>
      </c>
      <c r="P7263">
        <v>2</v>
      </c>
      <c r="Q7263">
        <f t="shared" si="345"/>
        <v>1</v>
      </c>
      <c r="R7263">
        <f t="shared" si="346"/>
        <v>0</v>
      </c>
      <c r="S7263">
        <f t="shared" si="347"/>
        <v>0</v>
      </c>
    </row>
    <row r="7264" spans="15:19">
      <c r="O7264">
        <v>2</v>
      </c>
      <c r="P7264">
        <v>0</v>
      </c>
      <c r="Q7264">
        <f t="shared" si="345"/>
        <v>1</v>
      </c>
      <c r="R7264">
        <f t="shared" si="346"/>
        <v>0</v>
      </c>
      <c r="S7264">
        <f t="shared" si="347"/>
        <v>0</v>
      </c>
    </row>
    <row r="7265" spans="15:19">
      <c r="O7265">
        <v>1</v>
      </c>
      <c r="P7265">
        <v>0</v>
      </c>
      <c r="Q7265">
        <f t="shared" si="345"/>
        <v>1</v>
      </c>
      <c r="R7265">
        <f t="shared" si="346"/>
        <v>0</v>
      </c>
      <c r="S7265">
        <f t="shared" si="347"/>
        <v>0</v>
      </c>
    </row>
    <row r="7266" spans="15:19">
      <c r="O7266">
        <v>1</v>
      </c>
      <c r="P7266">
        <v>0</v>
      </c>
      <c r="Q7266">
        <f t="shared" si="345"/>
        <v>1</v>
      </c>
      <c r="R7266">
        <f t="shared" si="346"/>
        <v>0</v>
      </c>
      <c r="S7266">
        <f t="shared" si="347"/>
        <v>0</v>
      </c>
    </row>
    <row r="7267" spans="15:19">
      <c r="O7267">
        <v>1</v>
      </c>
      <c r="P7267">
        <v>1</v>
      </c>
      <c r="Q7267">
        <f t="shared" si="345"/>
        <v>0</v>
      </c>
      <c r="R7267">
        <f t="shared" si="346"/>
        <v>1</v>
      </c>
      <c r="S7267">
        <f t="shared" si="347"/>
        <v>0</v>
      </c>
    </row>
    <row r="7268" spans="15:19">
      <c r="O7268">
        <v>2</v>
      </c>
      <c r="P7268">
        <v>3</v>
      </c>
      <c r="Q7268">
        <f t="shared" si="345"/>
        <v>0</v>
      </c>
      <c r="R7268">
        <f t="shared" si="346"/>
        <v>0</v>
      </c>
      <c r="S7268">
        <f t="shared" si="347"/>
        <v>1</v>
      </c>
    </row>
    <row r="7269" spans="15:19">
      <c r="O7269">
        <v>3</v>
      </c>
      <c r="P7269">
        <v>2</v>
      </c>
      <c r="Q7269">
        <f t="shared" si="345"/>
        <v>1</v>
      </c>
      <c r="R7269">
        <f t="shared" si="346"/>
        <v>0</v>
      </c>
      <c r="S7269">
        <f t="shared" si="347"/>
        <v>0</v>
      </c>
    </row>
    <row r="7270" spans="15:19">
      <c r="O7270">
        <v>0</v>
      </c>
      <c r="P7270">
        <v>1</v>
      </c>
      <c r="Q7270">
        <f t="shared" si="345"/>
        <v>0</v>
      </c>
      <c r="R7270">
        <f t="shared" si="346"/>
        <v>0</v>
      </c>
      <c r="S7270">
        <f t="shared" si="347"/>
        <v>1</v>
      </c>
    </row>
    <row r="7271" spans="15:19">
      <c r="O7271">
        <v>3</v>
      </c>
      <c r="P7271">
        <v>1</v>
      </c>
      <c r="Q7271">
        <f t="shared" si="345"/>
        <v>1</v>
      </c>
      <c r="R7271">
        <f t="shared" si="346"/>
        <v>0</v>
      </c>
      <c r="S7271">
        <f t="shared" si="347"/>
        <v>0</v>
      </c>
    </row>
    <row r="7272" spans="15:19">
      <c r="O7272">
        <v>4</v>
      </c>
      <c r="P7272">
        <v>0</v>
      </c>
      <c r="Q7272">
        <f t="shared" si="345"/>
        <v>1</v>
      </c>
      <c r="R7272">
        <f t="shared" si="346"/>
        <v>0</v>
      </c>
      <c r="S7272">
        <f t="shared" si="347"/>
        <v>0</v>
      </c>
    </row>
    <row r="7273" spans="15:19">
      <c r="O7273">
        <v>1</v>
      </c>
      <c r="P7273">
        <v>1</v>
      </c>
      <c r="Q7273">
        <f t="shared" si="345"/>
        <v>0</v>
      </c>
      <c r="R7273">
        <f t="shared" si="346"/>
        <v>1</v>
      </c>
      <c r="S7273">
        <f t="shared" si="347"/>
        <v>0</v>
      </c>
    </row>
    <row r="7274" spans="15:19">
      <c r="O7274">
        <v>1</v>
      </c>
      <c r="P7274">
        <v>0</v>
      </c>
      <c r="Q7274">
        <f t="shared" si="345"/>
        <v>1</v>
      </c>
      <c r="R7274">
        <f t="shared" si="346"/>
        <v>0</v>
      </c>
      <c r="S7274">
        <f t="shared" si="347"/>
        <v>0</v>
      </c>
    </row>
    <row r="7275" spans="15:19">
      <c r="O7275">
        <v>1</v>
      </c>
      <c r="P7275">
        <v>0</v>
      </c>
      <c r="Q7275">
        <f t="shared" si="345"/>
        <v>1</v>
      </c>
      <c r="R7275">
        <f t="shared" si="346"/>
        <v>0</v>
      </c>
      <c r="S7275">
        <f t="shared" si="347"/>
        <v>0</v>
      </c>
    </row>
    <row r="7276" spans="15:19">
      <c r="O7276">
        <v>3</v>
      </c>
      <c r="P7276">
        <v>0</v>
      </c>
      <c r="Q7276">
        <f t="shared" si="345"/>
        <v>1</v>
      </c>
      <c r="R7276">
        <f t="shared" si="346"/>
        <v>0</v>
      </c>
      <c r="S7276">
        <f t="shared" si="347"/>
        <v>0</v>
      </c>
    </row>
    <row r="7277" spans="15:19">
      <c r="O7277">
        <v>1</v>
      </c>
      <c r="P7277">
        <v>3</v>
      </c>
      <c r="Q7277">
        <f t="shared" si="345"/>
        <v>0</v>
      </c>
      <c r="R7277">
        <f t="shared" si="346"/>
        <v>0</v>
      </c>
      <c r="S7277">
        <f t="shared" si="347"/>
        <v>1</v>
      </c>
    </row>
    <row r="7278" spans="15:19">
      <c r="O7278">
        <v>1</v>
      </c>
      <c r="P7278">
        <v>1</v>
      </c>
      <c r="Q7278">
        <f t="shared" si="345"/>
        <v>0</v>
      </c>
      <c r="R7278">
        <f t="shared" si="346"/>
        <v>1</v>
      </c>
      <c r="S7278">
        <f t="shared" si="347"/>
        <v>0</v>
      </c>
    </row>
    <row r="7279" spans="15:19">
      <c r="O7279">
        <v>1</v>
      </c>
      <c r="P7279">
        <v>2</v>
      </c>
      <c r="Q7279">
        <f t="shared" si="345"/>
        <v>0</v>
      </c>
      <c r="R7279">
        <f t="shared" si="346"/>
        <v>0</v>
      </c>
      <c r="S7279">
        <f t="shared" si="347"/>
        <v>1</v>
      </c>
    </row>
    <row r="7280" spans="15:19">
      <c r="O7280">
        <v>1</v>
      </c>
      <c r="P7280">
        <v>0</v>
      </c>
      <c r="Q7280">
        <f t="shared" si="345"/>
        <v>1</v>
      </c>
      <c r="R7280">
        <f t="shared" si="346"/>
        <v>0</v>
      </c>
      <c r="S7280">
        <f t="shared" si="347"/>
        <v>0</v>
      </c>
    </row>
    <row r="7281" spans="15:19">
      <c r="O7281">
        <v>0</v>
      </c>
      <c r="P7281">
        <v>0</v>
      </c>
      <c r="Q7281">
        <f t="shared" si="345"/>
        <v>0</v>
      </c>
      <c r="R7281">
        <f t="shared" si="346"/>
        <v>1</v>
      </c>
      <c r="S7281">
        <f t="shared" si="347"/>
        <v>0</v>
      </c>
    </row>
    <row r="7282" spans="15:19">
      <c r="O7282">
        <v>0</v>
      </c>
      <c r="P7282">
        <v>1</v>
      </c>
      <c r="Q7282">
        <f t="shared" si="345"/>
        <v>0</v>
      </c>
      <c r="R7282">
        <f t="shared" si="346"/>
        <v>0</v>
      </c>
      <c r="S7282">
        <f t="shared" si="347"/>
        <v>1</v>
      </c>
    </row>
    <row r="7283" spans="15:19">
      <c r="O7283">
        <v>1</v>
      </c>
      <c r="P7283">
        <v>1</v>
      </c>
      <c r="Q7283">
        <f t="shared" si="345"/>
        <v>0</v>
      </c>
      <c r="R7283">
        <f t="shared" si="346"/>
        <v>1</v>
      </c>
      <c r="S7283">
        <f t="shared" si="347"/>
        <v>0</v>
      </c>
    </row>
    <row r="7284" spans="15:19">
      <c r="O7284">
        <v>2</v>
      </c>
      <c r="P7284">
        <v>0</v>
      </c>
      <c r="Q7284">
        <f t="shared" si="345"/>
        <v>1</v>
      </c>
      <c r="R7284">
        <f t="shared" si="346"/>
        <v>0</v>
      </c>
      <c r="S7284">
        <f t="shared" si="347"/>
        <v>0</v>
      </c>
    </row>
    <row r="7285" spans="15:19">
      <c r="O7285">
        <v>0</v>
      </c>
      <c r="P7285">
        <v>2</v>
      </c>
      <c r="Q7285">
        <f t="shared" si="345"/>
        <v>0</v>
      </c>
      <c r="R7285">
        <f t="shared" si="346"/>
        <v>0</v>
      </c>
      <c r="S7285">
        <f t="shared" si="347"/>
        <v>1</v>
      </c>
    </row>
    <row r="7286" spans="15:19">
      <c r="O7286">
        <v>2</v>
      </c>
      <c r="P7286">
        <v>0</v>
      </c>
      <c r="Q7286">
        <f t="shared" si="345"/>
        <v>1</v>
      </c>
      <c r="R7286">
        <f t="shared" si="346"/>
        <v>0</v>
      </c>
      <c r="S7286">
        <f t="shared" si="347"/>
        <v>0</v>
      </c>
    </row>
    <row r="7287" spans="15:19">
      <c r="O7287">
        <v>0</v>
      </c>
      <c r="P7287">
        <v>1</v>
      </c>
      <c r="Q7287">
        <f t="shared" si="345"/>
        <v>0</v>
      </c>
      <c r="R7287">
        <f t="shared" si="346"/>
        <v>0</v>
      </c>
      <c r="S7287">
        <f t="shared" si="347"/>
        <v>1</v>
      </c>
    </row>
    <row r="7288" spans="15:19">
      <c r="O7288">
        <v>3</v>
      </c>
      <c r="P7288">
        <v>1</v>
      </c>
      <c r="Q7288">
        <f t="shared" si="345"/>
        <v>1</v>
      </c>
      <c r="R7288">
        <f t="shared" si="346"/>
        <v>0</v>
      </c>
      <c r="S7288">
        <f t="shared" si="347"/>
        <v>0</v>
      </c>
    </row>
    <row r="7289" spans="15:19">
      <c r="O7289">
        <v>3</v>
      </c>
      <c r="P7289">
        <v>0</v>
      </c>
      <c r="Q7289">
        <f t="shared" si="345"/>
        <v>1</v>
      </c>
      <c r="R7289">
        <f t="shared" si="346"/>
        <v>0</v>
      </c>
      <c r="S7289">
        <f t="shared" si="347"/>
        <v>0</v>
      </c>
    </row>
    <row r="7290" spans="15:19">
      <c r="O7290">
        <v>1</v>
      </c>
      <c r="P7290">
        <v>1</v>
      </c>
      <c r="Q7290">
        <f t="shared" si="345"/>
        <v>0</v>
      </c>
      <c r="R7290">
        <f t="shared" si="346"/>
        <v>1</v>
      </c>
      <c r="S7290">
        <f t="shared" si="347"/>
        <v>0</v>
      </c>
    </row>
    <row r="7291" spans="15:19">
      <c r="O7291">
        <v>1</v>
      </c>
      <c r="P7291">
        <v>0</v>
      </c>
      <c r="Q7291">
        <f t="shared" si="345"/>
        <v>1</v>
      </c>
      <c r="R7291">
        <f t="shared" si="346"/>
        <v>0</v>
      </c>
      <c r="S7291">
        <f t="shared" si="347"/>
        <v>0</v>
      </c>
    </row>
    <row r="7292" spans="15:19">
      <c r="O7292">
        <v>2</v>
      </c>
      <c r="P7292">
        <v>1</v>
      </c>
      <c r="Q7292">
        <f t="shared" si="345"/>
        <v>1</v>
      </c>
      <c r="R7292">
        <f t="shared" si="346"/>
        <v>0</v>
      </c>
      <c r="S7292">
        <f t="shared" si="347"/>
        <v>0</v>
      </c>
    </row>
    <row r="7293" spans="15:19">
      <c r="O7293">
        <v>1</v>
      </c>
      <c r="P7293">
        <v>2</v>
      </c>
      <c r="Q7293">
        <f t="shared" si="345"/>
        <v>0</v>
      </c>
      <c r="R7293">
        <f t="shared" si="346"/>
        <v>0</v>
      </c>
      <c r="S7293">
        <f t="shared" si="347"/>
        <v>1</v>
      </c>
    </row>
    <row r="7294" spans="15:19">
      <c r="O7294">
        <v>2</v>
      </c>
      <c r="P7294">
        <v>0</v>
      </c>
      <c r="Q7294">
        <f t="shared" si="345"/>
        <v>1</v>
      </c>
      <c r="R7294">
        <f t="shared" si="346"/>
        <v>0</v>
      </c>
      <c r="S7294">
        <f t="shared" si="347"/>
        <v>0</v>
      </c>
    </row>
    <row r="7295" spans="15:19">
      <c r="O7295">
        <v>1</v>
      </c>
      <c r="P7295">
        <v>1</v>
      </c>
      <c r="Q7295">
        <f t="shared" si="345"/>
        <v>0</v>
      </c>
      <c r="R7295">
        <f t="shared" si="346"/>
        <v>1</v>
      </c>
      <c r="S7295">
        <f t="shared" si="347"/>
        <v>0</v>
      </c>
    </row>
    <row r="7296" spans="15:19">
      <c r="O7296">
        <v>1</v>
      </c>
      <c r="P7296">
        <v>0</v>
      </c>
      <c r="Q7296">
        <f t="shared" si="345"/>
        <v>1</v>
      </c>
      <c r="R7296">
        <f t="shared" si="346"/>
        <v>0</v>
      </c>
      <c r="S7296">
        <f t="shared" si="347"/>
        <v>0</v>
      </c>
    </row>
    <row r="7297" spans="15:19">
      <c r="O7297">
        <v>1</v>
      </c>
      <c r="P7297">
        <v>0</v>
      </c>
      <c r="Q7297">
        <f t="shared" si="345"/>
        <v>1</v>
      </c>
      <c r="R7297">
        <f t="shared" si="346"/>
        <v>0</v>
      </c>
      <c r="S7297">
        <f t="shared" si="347"/>
        <v>0</v>
      </c>
    </row>
    <row r="7298" spans="15:19">
      <c r="O7298">
        <v>2</v>
      </c>
      <c r="P7298">
        <v>4</v>
      </c>
      <c r="Q7298">
        <f t="shared" si="345"/>
        <v>0</v>
      </c>
      <c r="R7298">
        <f t="shared" si="346"/>
        <v>0</v>
      </c>
      <c r="S7298">
        <f t="shared" si="347"/>
        <v>1</v>
      </c>
    </row>
    <row r="7299" spans="15:19">
      <c r="O7299">
        <v>2</v>
      </c>
      <c r="P7299">
        <v>0</v>
      </c>
      <c r="Q7299">
        <f t="shared" si="345"/>
        <v>1</v>
      </c>
      <c r="R7299">
        <f t="shared" si="346"/>
        <v>0</v>
      </c>
      <c r="S7299">
        <f t="shared" si="347"/>
        <v>0</v>
      </c>
    </row>
    <row r="7300" spans="15:19">
      <c r="O7300">
        <v>4</v>
      </c>
      <c r="P7300">
        <v>0</v>
      </c>
      <c r="Q7300">
        <f t="shared" si="345"/>
        <v>1</v>
      </c>
      <c r="R7300">
        <f t="shared" si="346"/>
        <v>0</v>
      </c>
      <c r="S7300">
        <f t="shared" si="347"/>
        <v>0</v>
      </c>
    </row>
    <row r="7301" spans="15:19">
      <c r="O7301">
        <v>2</v>
      </c>
      <c r="P7301">
        <v>2</v>
      </c>
      <c r="Q7301">
        <f t="shared" si="345"/>
        <v>0</v>
      </c>
      <c r="R7301">
        <f t="shared" si="346"/>
        <v>1</v>
      </c>
      <c r="S7301">
        <f t="shared" si="347"/>
        <v>0</v>
      </c>
    </row>
    <row r="7302" spans="15:19">
      <c r="O7302">
        <v>2</v>
      </c>
      <c r="P7302">
        <v>1</v>
      </c>
      <c r="Q7302">
        <f t="shared" si="345"/>
        <v>1</v>
      </c>
      <c r="R7302">
        <f t="shared" si="346"/>
        <v>0</v>
      </c>
      <c r="S7302">
        <f t="shared" si="347"/>
        <v>0</v>
      </c>
    </row>
    <row r="7303" spans="15:19">
      <c r="O7303">
        <v>4</v>
      </c>
      <c r="P7303">
        <v>0</v>
      </c>
      <c r="Q7303">
        <f t="shared" si="345"/>
        <v>1</v>
      </c>
      <c r="R7303">
        <f t="shared" si="346"/>
        <v>0</v>
      </c>
      <c r="S7303">
        <f t="shared" si="347"/>
        <v>0</v>
      </c>
    </row>
    <row r="7304" spans="15:19">
      <c r="O7304">
        <v>3</v>
      </c>
      <c r="P7304">
        <v>0</v>
      </c>
      <c r="Q7304">
        <f t="shared" si="345"/>
        <v>1</v>
      </c>
      <c r="R7304">
        <f t="shared" si="346"/>
        <v>0</v>
      </c>
      <c r="S7304">
        <f t="shared" si="347"/>
        <v>0</v>
      </c>
    </row>
    <row r="7305" spans="15:19">
      <c r="O7305">
        <v>2</v>
      </c>
      <c r="P7305">
        <v>1</v>
      </c>
      <c r="Q7305">
        <f t="shared" si="345"/>
        <v>1</v>
      </c>
      <c r="R7305">
        <f t="shared" si="346"/>
        <v>0</v>
      </c>
      <c r="S7305">
        <f t="shared" si="347"/>
        <v>0</v>
      </c>
    </row>
    <row r="7306" spans="15:19">
      <c r="O7306">
        <v>0</v>
      </c>
      <c r="P7306">
        <v>2</v>
      </c>
      <c r="Q7306">
        <f t="shared" si="345"/>
        <v>0</v>
      </c>
      <c r="R7306">
        <f t="shared" si="346"/>
        <v>0</v>
      </c>
      <c r="S7306">
        <f t="shared" si="347"/>
        <v>1</v>
      </c>
    </row>
    <row r="7307" spans="15:19">
      <c r="O7307">
        <v>0</v>
      </c>
      <c r="P7307">
        <v>0</v>
      </c>
      <c r="Q7307">
        <f t="shared" si="345"/>
        <v>0</v>
      </c>
      <c r="R7307">
        <f t="shared" si="346"/>
        <v>1</v>
      </c>
      <c r="S7307">
        <f t="shared" si="347"/>
        <v>0</v>
      </c>
    </row>
    <row r="7308" spans="15:19">
      <c r="O7308">
        <v>1</v>
      </c>
      <c r="P7308">
        <v>1</v>
      </c>
      <c r="Q7308">
        <f t="shared" si="345"/>
        <v>0</v>
      </c>
      <c r="R7308">
        <f t="shared" si="346"/>
        <v>1</v>
      </c>
      <c r="S7308">
        <f t="shared" si="347"/>
        <v>0</v>
      </c>
    </row>
    <row r="7309" spans="15:19">
      <c r="O7309">
        <v>1</v>
      </c>
      <c r="P7309">
        <v>0</v>
      </c>
      <c r="Q7309">
        <f t="shared" si="345"/>
        <v>1</v>
      </c>
      <c r="R7309">
        <f t="shared" si="346"/>
        <v>0</v>
      </c>
      <c r="S7309">
        <f t="shared" si="347"/>
        <v>0</v>
      </c>
    </row>
    <row r="7310" spans="15:19">
      <c r="O7310">
        <v>0</v>
      </c>
      <c r="P7310">
        <v>0</v>
      </c>
      <c r="Q7310">
        <f t="shared" si="345"/>
        <v>0</v>
      </c>
      <c r="R7310">
        <f t="shared" si="346"/>
        <v>1</v>
      </c>
      <c r="S7310">
        <f t="shared" si="347"/>
        <v>0</v>
      </c>
    </row>
    <row r="7311" spans="15:19">
      <c r="O7311">
        <v>0</v>
      </c>
      <c r="P7311">
        <v>0</v>
      </c>
      <c r="Q7311">
        <f t="shared" si="345"/>
        <v>0</v>
      </c>
      <c r="R7311">
        <f t="shared" si="346"/>
        <v>1</v>
      </c>
      <c r="S7311">
        <f t="shared" si="347"/>
        <v>0</v>
      </c>
    </row>
    <row r="7312" spans="15:19">
      <c r="O7312">
        <v>4</v>
      </c>
      <c r="P7312">
        <v>0</v>
      </c>
      <c r="Q7312">
        <f t="shared" si="345"/>
        <v>1</v>
      </c>
      <c r="R7312">
        <f t="shared" si="346"/>
        <v>0</v>
      </c>
      <c r="S7312">
        <f t="shared" si="347"/>
        <v>0</v>
      </c>
    </row>
    <row r="7313" spans="15:19">
      <c r="O7313">
        <v>2</v>
      </c>
      <c r="P7313">
        <v>0</v>
      </c>
      <c r="Q7313">
        <f t="shared" si="345"/>
        <v>1</v>
      </c>
      <c r="R7313">
        <f t="shared" si="346"/>
        <v>0</v>
      </c>
      <c r="S7313">
        <f t="shared" si="347"/>
        <v>0</v>
      </c>
    </row>
    <row r="7314" spans="15:19">
      <c r="O7314">
        <v>4</v>
      </c>
      <c r="P7314">
        <v>1</v>
      </c>
      <c r="Q7314">
        <f t="shared" si="345"/>
        <v>1</v>
      </c>
      <c r="R7314">
        <f t="shared" si="346"/>
        <v>0</v>
      </c>
      <c r="S7314">
        <f t="shared" si="347"/>
        <v>0</v>
      </c>
    </row>
    <row r="7315" spans="15:19">
      <c r="O7315">
        <v>2</v>
      </c>
      <c r="P7315">
        <v>0</v>
      </c>
      <c r="Q7315">
        <f t="shared" si="345"/>
        <v>1</v>
      </c>
      <c r="R7315">
        <f t="shared" si="346"/>
        <v>0</v>
      </c>
      <c r="S7315">
        <f t="shared" si="347"/>
        <v>0</v>
      </c>
    </row>
    <row r="7316" spans="15:19">
      <c r="O7316">
        <v>2</v>
      </c>
      <c r="P7316">
        <v>3</v>
      </c>
      <c r="Q7316">
        <f t="shared" si="345"/>
        <v>0</v>
      </c>
      <c r="R7316">
        <f t="shared" si="346"/>
        <v>0</v>
      </c>
      <c r="S7316">
        <f t="shared" si="347"/>
        <v>1</v>
      </c>
    </row>
    <row r="7317" spans="15:19">
      <c r="O7317">
        <v>0</v>
      </c>
      <c r="P7317">
        <v>2</v>
      </c>
      <c r="Q7317">
        <f t="shared" si="345"/>
        <v>0</v>
      </c>
      <c r="R7317">
        <f t="shared" si="346"/>
        <v>0</v>
      </c>
      <c r="S7317">
        <f t="shared" si="347"/>
        <v>1</v>
      </c>
    </row>
    <row r="7318" spans="15:19">
      <c r="O7318">
        <v>2</v>
      </c>
      <c r="P7318">
        <v>1</v>
      </c>
      <c r="Q7318">
        <f t="shared" ref="Q7318:Q7381" si="348">IF(O7318&gt;P7318,1,0)</f>
        <v>1</v>
      </c>
      <c r="R7318">
        <f t="shared" ref="R7318:R7381" si="349">IF(O7318=P7318,1,0)</f>
        <v>0</v>
      </c>
      <c r="S7318">
        <f t="shared" ref="S7318:S7381" si="350">IF(O7318&lt;P7318,1,0)</f>
        <v>0</v>
      </c>
    </row>
    <row r="7319" spans="15:19">
      <c r="O7319">
        <v>7</v>
      </c>
      <c r="P7319">
        <v>2</v>
      </c>
      <c r="Q7319">
        <f t="shared" si="348"/>
        <v>1</v>
      </c>
      <c r="R7319">
        <f t="shared" si="349"/>
        <v>0</v>
      </c>
      <c r="S7319">
        <f t="shared" si="350"/>
        <v>0</v>
      </c>
    </row>
    <row r="7320" spans="15:19">
      <c r="O7320">
        <v>0</v>
      </c>
      <c r="P7320">
        <v>0</v>
      </c>
      <c r="Q7320">
        <f t="shared" si="348"/>
        <v>0</v>
      </c>
      <c r="R7320">
        <f t="shared" si="349"/>
        <v>1</v>
      </c>
      <c r="S7320">
        <f t="shared" si="350"/>
        <v>0</v>
      </c>
    </row>
    <row r="7321" spans="15:19">
      <c r="O7321">
        <v>1</v>
      </c>
      <c r="P7321">
        <v>1</v>
      </c>
      <c r="Q7321">
        <f t="shared" si="348"/>
        <v>0</v>
      </c>
      <c r="R7321">
        <f t="shared" si="349"/>
        <v>1</v>
      </c>
      <c r="S7321">
        <f t="shared" si="350"/>
        <v>0</v>
      </c>
    </row>
    <row r="7322" spans="15:19">
      <c r="O7322">
        <v>2</v>
      </c>
      <c r="P7322">
        <v>0</v>
      </c>
      <c r="Q7322">
        <f t="shared" si="348"/>
        <v>1</v>
      </c>
      <c r="R7322">
        <f t="shared" si="349"/>
        <v>0</v>
      </c>
      <c r="S7322">
        <f t="shared" si="350"/>
        <v>0</v>
      </c>
    </row>
    <row r="7323" spans="15:19">
      <c r="O7323">
        <v>2</v>
      </c>
      <c r="P7323">
        <v>1</v>
      </c>
      <c r="Q7323">
        <f t="shared" si="348"/>
        <v>1</v>
      </c>
      <c r="R7323">
        <f t="shared" si="349"/>
        <v>0</v>
      </c>
      <c r="S7323">
        <f t="shared" si="350"/>
        <v>0</v>
      </c>
    </row>
    <row r="7324" spans="15:19">
      <c r="O7324">
        <v>3</v>
      </c>
      <c r="P7324">
        <v>1</v>
      </c>
      <c r="Q7324">
        <f t="shared" si="348"/>
        <v>1</v>
      </c>
      <c r="R7324">
        <f t="shared" si="349"/>
        <v>0</v>
      </c>
      <c r="S7324">
        <f t="shared" si="350"/>
        <v>0</v>
      </c>
    </row>
    <row r="7325" spans="15:19">
      <c r="O7325">
        <v>2</v>
      </c>
      <c r="P7325">
        <v>0</v>
      </c>
      <c r="Q7325">
        <f t="shared" si="348"/>
        <v>1</v>
      </c>
      <c r="R7325">
        <f t="shared" si="349"/>
        <v>0</v>
      </c>
      <c r="S7325">
        <f t="shared" si="350"/>
        <v>0</v>
      </c>
    </row>
    <row r="7326" spans="15:19">
      <c r="O7326">
        <v>1</v>
      </c>
      <c r="P7326">
        <v>3</v>
      </c>
      <c r="Q7326">
        <f t="shared" si="348"/>
        <v>0</v>
      </c>
      <c r="R7326">
        <f t="shared" si="349"/>
        <v>0</v>
      </c>
      <c r="S7326">
        <f t="shared" si="350"/>
        <v>1</v>
      </c>
    </row>
    <row r="7327" spans="15:19">
      <c r="O7327">
        <v>3</v>
      </c>
      <c r="P7327">
        <v>0</v>
      </c>
      <c r="Q7327">
        <f t="shared" si="348"/>
        <v>1</v>
      </c>
      <c r="R7327">
        <f t="shared" si="349"/>
        <v>0</v>
      </c>
      <c r="S7327">
        <f t="shared" si="350"/>
        <v>0</v>
      </c>
    </row>
    <row r="7328" spans="15:19">
      <c r="O7328">
        <v>2</v>
      </c>
      <c r="P7328">
        <v>0</v>
      </c>
      <c r="Q7328">
        <f t="shared" si="348"/>
        <v>1</v>
      </c>
      <c r="R7328">
        <f t="shared" si="349"/>
        <v>0</v>
      </c>
      <c r="S7328">
        <f t="shared" si="350"/>
        <v>0</v>
      </c>
    </row>
    <row r="7329" spans="15:19">
      <c r="O7329">
        <v>1</v>
      </c>
      <c r="P7329">
        <v>1</v>
      </c>
      <c r="Q7329">
        <f t="shared" si="348"/>
        <v>0</v>
      </c>
      <c r="R7329">
        <f t="shared" si="349"/>
        <v>1</v>
      </c>
      <c r="S7329">
        <f t="shared" si="350"/>
        <v>0</v>
      </c>
    </row>
    <row r="7330" spans="15:19">
      <c r="O7330">
        <v>1</v>
      </c>
      <c r="P7330">
        <v>1</v>
      </c>
      <c r="Q7330">
        <f t="shared" si="348"/>
        <v>0</v>
      </c>
      <c r="R7330">
        <f t="shared" si="349"/>
        <v>1</v>
      </c>
      <c r="S7330">
        <f t="shared" si="350"/>
        <v>0</v>
      </c>
    </row>
    <row r="7331" spans="15:19">
      <c r="O7331">
        <v>3</v>
      </c>
      <c r="P7331">
        <v>1</v>
      </c>
      <c r="Q7331">
        <f t="shared" si="348"/>
        <v>1</v>
      </c>
      <c r="R7331">
        <f t="shared" si="349"/>
        <v>0</v>
      </c>
      <c r="S7331">
        <f t="shared" si="350"/>
        <v>0</v>
      </c>
    </row>
    <row r="7332" spans="15:19">
      <c r="O7332">
        <v>3</v>
      </c>
      <c r="P7332">
        <v>0</v>
      </c>
      <c r="Q7332">
        <f t="shared" si="348"/>
        <v>1</v>
      </c>
      <c r="R7332">
        <f t="shared" si="349"/>
        <v>0</v>
      </c>
      <c r="S7332">
        <f t="shared" si="350"/>
        <v>0</v>
      </c>
    </row>
    <row r="7333" spans="15:19">
      <c r="O7333">
        <v>0</v>
      </c>
      <c r="P7333">
        <v>2</v>
      </c>
      <c r="Q7333">
        <f t="shared" si="348"/>
        <v>0</v>
      </c>
      <c r="R7333">
        <f t="shared" si="349"/>
        <v>0</v>
      </c>
      <c r="S7333">
        <f t="shared" si="350"/>
        <v>1</v>
      </c>
    </row>
    <row r="7334" spans="15:19">
      <c r="O7334">
        <v>1</v>
      </c>
      <c r="P7334">
        <v>0</v>
      </c>
      <c r="Q7334">
        <f t="shared" si="348"/>
        <v>1</v>
      </c>
      <c r="R7334">
        <f t="shared" si="349"/>
        <v>0</v>
      </c>
      <c r="S7334">
        <f t="shared" si="350"/>
        <v>0</v>
      </c>
    </row>
    <row r="7335" spans="15:19">
      <c r="O7335">
        <v>1</v>
      </c>
      <c r="P7335">
        <v>0</v>
      </c>
      <c r="Q7335">
        <f t="shared" si="348"/>
        <v>1</v>
      </c>
      <c r="R7335">
        <f t="shared" si="349"/>
        <v>0</v>
      </c>
      <c r="S7335">
        <f t="shared" si="350"/>
        <v>0</v>
      </c>
    </row>
    <row r="7336" spans="15:19">
      <c r="O7336">
        <v>3</v>
      </c>
      <c r="P7336">
        <v>1</v>
      </c>
      <c r="Q7336">
        <f t="shared" si="348"/>
        <v>1</v>
      </c>
      <c r="R7336">
        <f t="shared" si="349"/>
        <v>0</v>
      </c>
      <c r="S7336">
        <f t="shared" si="350"/>
        <v>0</v>
      </c>
    </row>
    <row r="7337" spans="15:19">
      <c r="O7337">
        <v>2</v>
      </c>
      <c r="P7337">
        <v>0</v>
      </c>
      <c r="Q7337">
        <f t="shared" si="348"/>
        <v>1</v>
      </c>
      <c r="R7337">
        <f t="shared" si="349"/>
        <v>0</v>
      </c>
      <c r="S7337">
        <f t="shared" si="350"/>
        <v>0</v>
      </c>
    </row>
    <row r="7338" spans="15:19">
      <c r="O7338">
        <v>2</v>
      </c>
      <c r="P7338">
        <v>1</v>
      </c>
      <c r="Q7338">
        <f t="shared" si="348"/>
        <v>1</v>
      </c>
      <c r="R7338">
        <f t="shared" si="349"/>
        <v>0</v>
      </c>
      <c r="S7338">
        <f t="shared" si="350"/>
        <v>0</v>
      </c>
    </row>
    <row r="7339" spans="15:19">
      <c r="O7339">
        <v>2</v>
      </c>
      <c r="P7339">
        <v>4</v>
      </c>
      <c r="Q7339">
        <f t="shared" si="348"/>
        <v>0</v>
      </c>
      <c r="R7339">
        <f t="shared" si="349"/>
        <v>0</v>
      </c>
      <c r="S7339">
        <f t="shared" si="350"/>
        <v>1</v>
      </c>
    </row>
    <row r="7340" spans="15:19">
      <c r="O7340">
        <v>0</v>
      </c>
      <c r="P7340">
        <v>3</v>
      </c>
      <c r="Q7340">
        <f t="shared" si="348"/>
        <v>0</v>
      </c>
      <c r="R7340">
        <f t="shared" si="349"/>
        <v>0</v>
      </c>
      <c r="S7340">
        <f t="shared" si="350"/>
        <v>1</v>
      </c>
    </row>
    <row r="7341" spans="15:19">
      <c r="O7341">
        <v>2</v>
      </c>
      <c r="P7341">
        <v>0</v>
      </c>
      <c r="Q7341">
        <f t="shared" si="348"/>
        <v>1</v>
      </c>
      <c r="R7341">
        <f t="shared" si="349"/>
        <v>0</v>
      </c>
      <c r="S7341">
        <f t="shared" si="350"/>
        <v>0</v>
      </c>
    </row>
    <row r="7342" spans="15:19">
      <c r="O7342">
        <v>0</v>
      </c>
      <c r="P7342">
        <v>0</v>
      </c>
      <c r="Q7342">
        <f t="shared" si="348"/>
        <v>0</v>
      </c>
      <c r="R7342">
        <f t="shared" si="349"/>
        <v>1</v>
      </c>
      <c r="S7342">
        <f t="shared" si="350"/>
        <v>0</v>
      </c>
    </row>
    <row r="7343" spans="15:19">
      <c r="O7343">
        <v>1</v>
      </c>
      <c r="P7343">
        <v>1</v>
      </c>
      <c r="Q7343">
        <f t="shared" si="348"/>
        <v>0</v>
      </c>
      <c r="R7343">
        <f t="shared" si="349"/>
        <v>1</v>
      </c>
      <c r="S7343">
        <f t="shared" si="350"/>
        <v>0</v>
      </c>
    </row>
    <row r="7344" spans="15:19">
      <c r="O7344">
        <v>4</v>
      </c>
      <c r="P7344">
        <v>2</v>
      </c>
      <c r="Q7344">
        <f t="shared" si="348"/>
        <v>1</v>
      </c>
      <c r="R7344">
        <f t="shared" si="349"/>
        <v>0</v>
      </c>
      <c r="S7344">
        <f t="shared" si="350"/>
        <v>0</v>
      </c>
    </row>
    <row r="7345" spans="15:19">
      <c r="O7345">
        <v>0</v>
      </c>
      <c r="P7345">
        <v>1</v>
      </c>
      <c r="Q7345">
        <f t="shared" si="348"/>
        <v>0</v>
      </c>
      <c r="R7345">
        <f t="shared" si="349"/>
        <v>0</v>
      </c>
      <c r="S7345">
        <f t="shared" si="350"/>
        <v>1</v>
      </c>
    </row>
    <row r="7346" spans="15:19">
      <c r="O7346">
        <v>3</v>
      </c>
      <c r="P7346">
        <v>2</v>
      </c>
      <c r="Q7346">
        <f t="shared" si="348"/>
        <v>1</v>
      </c>
      <c r="R7346">
        <f t="shared" si="349"/>
        <v>0</v>
      </c>
      <c r="S7346">
        <f t="shared" si="350"/>
        <v>0</v>
      </c>
    </row>
    <row r="7347" spans="15:19">
      <c r="O7347">
        <v>2</v>
      </c>
      <c r="P7347">
        <v>0</v>
      </c>
      <c r="Q7347">
        <f t="shared" si="348"/>
        <v>1</v>
      </c>
      <c r="R7347">
        <f t="shared" si="349"/>
        <v>0</v>
      </c>
      <c r="S7347">
        <f t="shared" si="350"/>
        <v>0</v>
      </c>
    </row>
    <row r="7348" spans="15:19">
      <c r="O7348">
        <v>1</v>
      </c>
      <c r="P7348">
        <v>1</v>
      </c>
      <c r="Q7348">
        <f t="shared" si="348"/>
        <v>0</v>
      </c>
      <c r="R7348">
        <f t="shared" si="349"/>
        <v>1</v>
      </c>
      <c r="S7348">
        <f t="shared" si="350"/>
        <v>0</v>
      </c>
    </row>
    <row r="7349" spans="15:19">
      <c r="O7349">
        <v>1</v>
      </c>
      <c r="P7349">
        <v>0</v>
      </c>
      <c r="Q7349">
        <f t="shared" si="348"/>
        <v>1</v>
      </c>
      <c r="R7349">
        <f t="shared" si="349"/>
        <v>0</v>
      </c>
      <c r="S7349">
        <f t="shared" si="350"/>
        <v>0</v>
      </c>
    </row>
    <row r="7350" spans="15:19">
      <c r="O7350">
        <v>0</v>
      </c>
      <c r="P7350">
        <v>2</v>
      </c>
      <c r="Q7350">
        <f t="shared" si="348"/>
        <v>0</v>
      </c>
      <c r="R7350">
        <f t="shared" si="349"/>
        <v>0</v>
      </c>
      <c r="S7350">
        <f t="shared" si="350"/>
        <v>1</v>
      </c>
    </row>
    <row r="7351" spans="15:19">
      <c r="O7351">
        <v>4</v>
      </c>
      <c r="P7351">
        <v>1</v>
      </c>
      <c r="Q7351">
        <f t="shared" si="348"/>
        <v>1</v>
      </c>
      <c r="R7351">
        <f t="shared" si="349"/>
        <v>0</v>
      </c>
      <c r="S7351">
        <f t="shared" si="350"/>
        <v>0</v>
      </c>
    </row>
    <row r="7352" spans="15:19">
      <c r="O7352">
        <v>2</v>
      </c>
      <c r="P7352">
        <v>0</v>
      </c>
      <c r="Q7352">
        <f t="shared" si="348"/>
        <v>1</v>
      </c>
      <c r="R7352">
        <f t="shared" si="349"/>
        <v>0</v>
      </c>
      <c r="S7352">
        <f t="shared" si="350"/>
        <v>0</v>
      </c>
    </row>
    <row r="7353" spans="15:19">
      <c r="O7353">
        <v>1</v>
      </c>
      <c r="P7353">
        <v>0</v>
      </c>
      <c r="Q7353">
        <f t="shared" si="348"/>
        <v>1</v>
      </c>
      <c r="R7353">
        <f t="shared" si="349"/>
        <v>0</v>
      </c>
      <c r="S7353">
        <f t="shared" si="350"/>
        <v>0</v>
      </c>
    </row>
    <row r="7354" spans="15:19">
      <c r="O7354">
        <v>4</v>
      </c>
      <c r="P7354">
        <v>0</v>
      </c>
      <c r="Q7354">
        <f t="shared" si="348"/>
        <v>1</v>
      </c>
      <c r="R7354">
        <f t="shared" si="349"/>
        <v>0</v>
      </c>
      <c r="S7354">
        <f t="shared" si="350"/>
        <v>0</v>
      </c>
    </row>
    <row r="7355" spans="15:19">
      <c r="O7355">
        <v>0</v>
      </c>
      <c r="P7355">
        <v>0</v>
      </c>
      <c r="Q7355">
        <f t="shared" si="348"/>
        <v>0</v>
      </c>
      <c r="R7355">
        <f t="shared" si="349"/>
        <v>1</v>
      </c>
      <c r="S7355">
        <f t="shared" si="350"/>
        <v>0</v>
      </c>
    </row>
    <row r="7356" spans="15:19">
      <c r="O7356">
        <v>0</v>
      </c>
      <c r="P7356">
        <v>0</v>
      </c>
      <c r="Q7356">
        <f t="shared" si="348"/>
        <v>0</v>
      </c>
      <c r="R7356">
        <f t="shared" si="349"/>
        <v>1</v>
      </c>
      <c r="S7356">
        <f t="shared" si="350"/>
        <v>0</v>
      </c>
    </row>
    <row r="7357" spans="15:19">
      <c r="O7357">
        <v>2</v>
      </c>
      <c r="P7357">
        <v>2</v>
      </c>
      <c r="Q7357">
        <f t="shared" si="348"/>
        <v>0</v>
      </c>
      <c r="R7357">
        <f t="shared" si="349"/>
        <v>1</v>
      </c>
      <c r="S7357">
        <f t="shared" si="350"/>
        <v>0</v>
      </c>
    </row>
    <row r="7358" spans="15:19">
      <c r="O7358">
        <v>2</v>
      </c>
      <c r="P7358">
        <v>1</v>
      </c>
      <c r="Q7358">
        <f t="shared" si="348"/>
        <v>1</v>
      </c>
      <c r="R7358">
        <f t="shared" si="349"/>
        <v>0</v>
      </c>
      <c r="S7358">
        <f t="shared" si="350"/>
        <v>0</v>
      </c>
    </row>
    <row r="7359" spans="15:19">
      <c r="O7359">
        <v>0</v>
      </c>
      <c r="P7359">
        <v>0</v>
      </c>
      <c r="Q7359">
        <f t="shared" si="348"/>
        <v>0</v>
      </c>
      <c r="R7359">
        <f t="shared" si="349"/>
        <v>1</v>
      </c>
      <c r="S7359">
        <f t="shared" si="350"/>
        <v>0</v>
      </c>
    </row>
    <row r="7360" spans="15:19">
      <c r="O7360">
        <v>3</v>
      </c>
      <c r="P7360">
        <v>1</v>
      </c>
      <c r="Q7360">
        <f t="shared" si="348"/>
        <v>1</v>
      </c>
      <c r="R7360">
        <f t="shared" si="349"/>
        <v>0</v>
      </c>
      <c r="S7360">
        <f t="shared" si="350"/>
        <v>0</v>
      </c>
    </row>
    <row r="7361" spans="15:19">
      <c r="O7361">
        <v>0</v>
      </c>
      <c r="P7361">
        <v>0</v>
      </c>
      <c r="Q7361">
        <f t="shared" si="348"/>
        <v>0</v>
      </c>
      <c r="R7361">
        <f t="shared" si="349"/>
        <v>1</v>
      </c>
      <c r="S7361">
        <f t="shared" si="350"/>
        <v>0</v>
      </c>
    </row>
    <row r="7362" spans="15:19">
      <c r="O7362">
        <v>1</v>
      </c>
      <c r="P7362">
        <v>0</v>
      </c>
      <c r="Q7362">
        <f t="shared" si="348"/>
        <v>1</v>
      </c>
      <c r="R7362">
        <f t="shared" si="349"/>
        <v>0</v>
      </c>
      <c r="S7362">
        <f t="shared" si="350"/>
        <v>0</v>
      </c>
    </row>
    <row r="7363" spans="15:19">
      <c r="O7363">
        <v>3</v>
      </c>
      <c r="P7363">
        <v>2</v>
      </c>
      <c r="Q7363">
        <f t="shared" si="348"/>
        <v>1</v>
      </c>
      <c r="R7363">
        <f t="shared" si="349"/>
        <v>0</v>
      </c>
      <c r="S7363">
        <f t="shared" si="350"/>
        <v>0</v>
      </c>
    </row>
    <row r="7364" spans="15:19">
      <c r="O7364">
        <v>5</v>
      </c>
      <c r="P7364">
        <v>1</v>
      </c>
      <c r="Q7364">
        <f t="shared" si="348"/>
        <v>1</v>
      </c>
      <c r="R7364">
        <f t="shared" si="349"/>
        <v>0</v>
      </c>
      <c r="S7364">
        <f t="shared" si="350"/>
        <v>0</v>
      </c>
    </row>
    <row r="7365" spans="15:19">
      <c r="O7365">
        <v>2</v>
      </c>
      <c r="P7365">
        <v>0</v>
      </c>
      <c r="Q7365">
        <f t="shared" si="348"/>
        <v>1</v>
      </c>
      <c r="R7365">
        <f t="shared" si="349"/>
        <v>0</v>
      </c>
      <c r="S7365">
        <f t="shared" si="350"/>
        <v>0</v>
      </c>
    </row>
    <row r="7366" spans="15:19">
      <c r="O7366">
        <v>5</v>
      </c>
      <c r="P7366">
        <v>0</v>
      </c>
      <c r="Q7366">
        <f t="shared" si="348"/>
        <v>1</v>
      </c>
      <c r="R7366">
        <f t="shared" si="349"/>
        <v>0</v>
      </c>
      <c r="S7366">
        <f t="shared" si="350"/>
        <v>0</v>
      </c>
    </row>
    <row r="7367" spans="15:19">
      <c r="O7367">
        <v>4</v>
      </c>
      <c r="P7367">
        <v>3</v>
      </c>
      <c r="Q7367">
        <f t="shared" si="348"/>
        <v>1</v>
      </c>
      <c r="R7367">
        <f t="shared" si="349"/>
        <v>0</v>
      </c>
      <c r="S7367">
        <f t="shared" si="350"/>
        <v>0</v>
      </c>
    </row>
    <row r="7368" spans="15:19">
      <c r="O7368">
        <v>1</v>
      </c>
      <c r="P7368">
        <v>1</v>
      </c>
      <c r="Q7368">
        <f t="shared" si="348"/>
        <v>0</v>
      </c>
      <c r="R7368">
        <f t="shared" si="349"/>
        <v>1</v>
      </c>
      <c r="S7368">
        <f t="shared" si="350"/>
        <v>0</v>
      </c>
    </row>
    <row r="7369" spans="15:19">
      <c r="O7369">
        <v>1</v>
      </c>
      <c r="P7369">
        <v>1</v>
      </c>
      <c r="Q7369">
        <f t="shared" si="348"/>
        <v>0</v>
      </c>
      <c r="R7369">
        <f t="shared" si="349"/>
        <v>1</v>
      </c>
      <c r="S7369">
        <f t="shared" si="350"/>
        <v>0</v>
      </c>
    </row>
    <row r="7370" spans="15:19">
      <c r="O7370">
        <v>1</v>
      </c>
      <c r="P7370">
        <v>0</v>
      </c>
      <c r="Q7370">
        <f t="shared" si="348"/>
        <v>1</v>
      </c>
      <c r="R7370">
        <f t="shared" si="349"/>
        <v>0</v>
      </c>
      <c r="S7370">
        <f t="shared" si="350"/>
        <v>0</v>
      </c>
    </row>
    <row r="7371" spans="15:19">
      <c r="O7371">
        <v>1</v>
      </c>
      <c r="P7371">
        <v>1</v>
      </c>
      <c r="Q7371">
        <f t="shared" si="348"/>
        <v>0</v>
      </c>
      <c r="R7371">
        <f t="shared" si="349"/>
        <v>1</v>
      </c>
      <c r="S7371">
        <f t="shared" si="350"/>
        <v>0</v>
      </c>
    </row>
    <row r="7372" spans="15:19">
      <c r="O7372">
        <v>1</v>
      </c>
      <c r="P7372">
        <v>1</v>
      </c>
      <c r="Q7372">
        <f t="shared" si="348"/>
        <v>0</v>
      </c>
      <c r="R7372">
        <f t="shared" si="349"/>
        <v>1</v>
      </c>
      <c r="S7372">
        <f t="shared" si="350"/>
        <v>0</v>
      </c>
    </row>
    <row r="7373" spans="15:19">
      <c r="O7373">
        <v>3</v>
      </c>
      <c r="P7373">
        <v>1</v>
      </c>
      <c r="Q7373">
        <f t="shared" si="348"/>
        <v>1</v>
      </c>
      <c r="R7373">
        <f t="shared" si="349"/>
        <v>0</v>
      </c>
      <c r="S7373">
        <f t="shared" si="350"/>
        <v>0</v>
      </c>
    </row>
    <row r="7374" spans="15:19">
      <c r="O7374">
        <v>3</v>
      </c>
      <c r="P7374">
        <v>1</v>
      </c>
      <c r="Q7374">
        <f t="shared" si="348"/>
        <v>1</v>
      </c>
      <c r="R7374">
        <f t="shared" si="349"/>
        <v>0</v>
      </c>
      <c r="S7374">
        <f t="shared" si="350"/>
        <v>0</v>
      </c>
    </row>
    <row r="7375" spans="15:19">
      <c r="O7375">
        <v>2</v>
      </c>
      <c r="P7375">
        <v>0</v>
      </c>
      <c r="Q7375">
        <f t="shared" si="348"/>
        <v>1</v>
      </c>
      <c r="R7375">
        <f t="shared" si="349"/>
        <v>0</v>
      </c>
      <c r="S7375">
        <f t="shared" si="350"/>
        <v>0</v>
      </c>
    </row>
    <row r="7376" spans="15:19">
      <c r="O7376">
        <v>4</v>
      </c>
      <c r="P7376">
        <v>0</v>
      </c>
      <c r="Q7376">
        <f t="shared" si="348"/>
        <v>1</v>
      </c>
      <c r="R7376">
        <f t="shared" si="349"/>
        <v>0</v>
      </c>
      <c r="S7376">
        <f t="shared" si="350"/>
        <v>0</v>
      </c>
    </row>
    <row r="7377" spans="15:19">
      <c r="O7377">
        <v>0</v>
      </c>
      <c r="P7377">
        <v>0</v>
      </c>
      <c r="Q7377">
        <f t="shared" si="348"/>
        <v>0</v>
      </c>
      <c r="R7377">
        <f t="shared" si="349"/>
        <v>1</v>
      </c>
      <c r="S7377">
        <f t="shared" si="350"/>
        <v>0</v>
      </c>
    </row>
    <row r="7378" spans="15:19">
      <c r="O7378">
        <v>1</v>
      </c>
      <c r="P7378">
        <v>2</v>
      </c>
      <c r="Q7378">
        <f t="shared" si="348"/>
        <v>0</v>
      </c>
      <c r="R7378">
        <f t="shared" si="349"/>
        <v>0</v>
      </c>
      <c r="S7378">
        <f t="shared" si="350"/>
        <v>1</v>
      </c>
    </row>
    <row r="7379" spans="15:19">
      <c r="O7379">
        <v>1</v>
      </c>
      <c r="P7379">
        <v>0</v>
      </c>
      <c r="Q7379">
        <f t="shared" si="348"/>
        <v>1</v>
      </c>
      <c r="R7379">
        <f t="shared" si="349"/>
        <v>0</v>
      </c>
      <c r="S7379">
        <f t="shared" si="350"/>
        <v>0</v>
      </c>
    </row>
    <row r="7380" spans="15:19">
      <c r="O7380">
        <v>1</v>
      </c>
      <c r="P7380">
        <v>2</v>
      </c>
      <c r="Q7380">
        <f t="shared" si="348"/>
        <v>0</v>
      </c>
      <c r="R7380">
        <f t="shared" si="349"/>
        <v>0</v>
      </c>
      <c r="S7380">
        <f t="shared" si="350"/>
        <v>1</v>
      </c>
    </row>
    <row r="7381" spans="15:19">
      <c r="O7381">
        <v>2</v>
      </c>
      <c r="P7381">
        <v>2</v>
      </c>
      <c r="Q7381">
        <f t="shared" si="348"/>
        <v>0</v>
      </c>
      <c r="R7381">
        <f t="shared" si="349"/>
        <v>1</v>
      </c>
      <c r="S7381">
        <f t="shared" si="350"/>
        <v>0</v>
      </c>
    </row>
    <row r="7382" spans="15:19">
      <c r="O7382">
        <v>3</v>
      </c>
      <c r="P7382">
        <v>1</v>
      </c>
      <c r="Q7382">
        <f t="shared" ref="Q7382:Q7445" si="351">IF(O7382&gt;P7382,1,0)</f>
        <v>1</v>
      </c>
      <c r="R7382">
        <f t="shared" ref="R7382:R7445" si="352">IF(O7382=P7382,1,0)</f>
        <v>0</v>
      </c>
      <c r="S7382">
        <f t="shared" ref="S7382:S7445" si="353">IF(O7382&lt;P7382,1,0)</f>
        <v>0</v>
      </c>
    </row>
    <row r="7383" spans="15:19">
      <c r="O7383">
        <v>1</v>
      </c>
      <c r="P7383">
        <v>2</v>
      </c>
      <c r="Q7383">
        <f t="shared" si="351"/>
        <v>0</v>
      </c>
      <c r="R7383">
        <f t="shared" si="352"/>
        <v>0</v>
      </c>
      <c r="S7383">
        <f t="shared" si="353"/>
        <v>1</v>
      </c>
    </row>
    <row r="7384" spans="15:19">
      <c r="O7384">
        <v>6</v>
      </c>
      <c r="P7384">
        <v>0</v>
      </c>
      <c r="Q7384">
        <f t="shared" si="351"/>
        <v>1</v>
      </c>
      <c r="R7384">
        <f t="shared" si="352"/>
        <v>0</v>
      </c>
      <c r="S7384">
        <f t="shared" si="353"/>
        <v>0</v>
      </c>
    </row>
    <row r="7385" spans="15:19">
      <c r="O7385">
        <v>1</v>
      </c>
      <c r="P7385">
        <v>0</v>
      </c>
      <c r="Q7385">
        <f t="shared" si="351"/>
        <v>1</v>
      </c>
      <c r="R7385">
        <f t="shared" si="352"/>
        <v>0</v>
      </c>
      <c r="S7385">
        <f t="shared" si="353"/>
        <v>0</v>
      </c>
    </row>
    <row r="7386" spans="15:19">
      <c r="O7386">
        <v>1</v>
      </c>
      <c r="P7386">
        <v>2</v>
      </c>
      <c r="Q7386">
        <f t="shared" si="351"/>
        <v>0</v>
      </c>
      <c r="R7386">
        <f t="shared" si="352"/>
        <v>0</v>
      </c>
      <c r="S7386">
        <f t="shared" si="353"/>
        <v>1</v>
      </c>
    </row>
    <row r="7387" spans="15:19">
      <c r="O7387">
        <v>1</v>
      </c>
      <c r="P7387">
        <v>0</v>
      </c>
      <c r="Q7387">
        <f t="shared" si="351"/>
        <v>1</v>
      </c>
      <c r="R7387">
        <f t="shared" si="352"/>
        <v>0</v>
      </c>
      <c r="S7387">
        <f t="shared" si="353"/>
        <v>0</v>
      </c>
    </row>
    <row r="7388" spans="15:19">
      <c r="O7388">
        <v>0</v>
      </c>
      <c r="P7388">
        <v>0</v>
      </c>
      <c r="Q7388">
        <f t="shared" si="351"/>
        <v>0</v>
      </c>
      <c r="R7388">
        <f t="shared" si="352"/>
        <v>1</v>
      </c>
      <c r="S7388">
        <f t="shared" si="353"/>
        <v>0</v>
      </c>
    </row>
    <row r="7389" spans="15:19">
      <c r="O7389">
        <v>1</v>
      </c>
      <c r="P7389">
        <v>2</v>
      </c>
      <c r="Q7389">
        <f t="shared" si="351"/>
        <v>0</v>
      </c>
      <c r="R7389">
        <f t="shared" si="352"/>
        <v>0</v>
      </c>
      <c r="S7389">
        <f t="shared" si="353"/>
        <v>1</v>
      </c>
    </row>
    <row r="7390" spans="15:19">
      <c r="O7390">
        <v>0</v>
      </c>
      <c r="P7390">
        <v>1</v>
      </c>
      <c r="Q7390">
        <f t="shared" si="351"/>
        <v>0</v>
      </c>
      <c r="R7390">
        <f t="shared" si="352"/>
        <v>0</v>
      </c>
      <c r="S7390">
        <f t="shared" si="353"/>
        <v>1</v>
      </c>
    </row>
    <row r="7391" spans="15:19">
      <c r="O7391">
        <v>1</v>
      </c>
      <c r="P7391">
        <v>0</v>
      </c>
      <c r="Q7391">
        <f t="shared" si="351"/>
        <v>1</v>
      </c>
      <c r="R7391">
        <f t="shared" si="352"/>
        <v>0</v>
      </c>
      <c r="S7391">
        <f t="shared" si="353"/>
        <v>0</v>
      </c>
    </row>
    <row r="7392" spans="15:19">
      <c r="O7392">
        <v>2</v>
      </c>
      <c r="P7392">
        <v>0</v>
      </c>
      <c r="Q7392">
        <f t="shared" si="351"/>
        <v>1</v>
      </c>
      <c r="R7392">
        <f t="shared" si="352"/>
        <v>0</v>
      </c>
      <c r="S7392">
        <f t="shared" si="353"/>
        <v>0</v>
      </c>
    </row>
    <row r="7393" spans="15:19">
      <c r="O7393">
        <v>1</v>
      </c>
      <c r="P7393">
        <v>1</v>
      </c>
      <c r="Q7393">
        <f t="shared" si="351"/>
        <v>0</v>
      </c>
      <c r="R7393">
        <f t="shared" si="352"/>
        <v>1</v>
      </c>
      <c r="S7393">
        <f t="shared" si="353"/>
        <v>0</v>
      </c>
    </row>
    <row r="7394" spans="15:19">
      <c r="O7394">
        <v>0</v>
      </c>
      <c r="P7394">
        <v>0</v>
      </c>
      <c r="Q7394">
        <f t="shared" si="351"/>
        <v>0</v>
      </c>
      <c r="R7394">
        <f t="shared" si="352"/>
        <v>1</v>
      </c>
      <c r="S7394">
        <f t="shared" si="353"/>
        <v>0</v>
      </c>
    </row>
    <row r="7395" spans="15:19">
      <c r="O7395">
        <v>2</v>
      </c>
      <c r="P7395">
        <v>2</v>
      </c>
      <c r="Q7395">
        <f t="shared" si="351"/>
        <v>0</v>
      </c>
      <c r="R7395">
        <f t="shared" si="352"/>
        <v>1</v>
      </c>
      <c r="S7395">
        <f t="shared" si="353"/>
        <v>0</v>
      </c>
    </row>
    <row r="7396" spans="15:19">
      <c r="O7396">
        <v>3</v>
      </c>
      <c r="P7396">
        <v>0</v>
      </c>
      <c r="Q7396">
        <f t="shared" si="351"/>
        <v>1</v>
      </c>
      <c r="R7396">
        <f t="shared" si="352"/>
        <v>0</v>
      </c>
      <c r="S7396">
        <f t="shared" si="353"/>
        <v>0</v>
      </c>
    </row>
    <row r="7397" spans="15:19">
      <c r="O7397">
        <v>1</v>
      </c>
      <c r="P7397">
        <v>1</v>
      </c>
      <c r="Q7397">
        <f t="shared" si="351"/>
        <v>0</v>
      </c>
      <c r="R7397">
        <f t="shared" si="352"/>
        <v>1</v>
      </c>
      <c r="S7397">
        <f t="shared" si="353"/>
        <v>0</v>
      </c>
    </row>
    <row r="7398" spans="15:19">
      <c r="O7398">
        <v>0</v>
      </c>
      <c r="P7398">
        <v>5</v>
      </c>
      <c r="Q7398">
        <f t="shared" si="351"/>
        <v>0</v>
      </c>
      <c r="R7398">
        <f t="shared" si="352"/>
        <v>0</v>
      </c>
      <c r="S7398">
        <f t="shared" si="353"/>
        <v>1</v>
      </c>
    </row>
    <row r="7399" spans="15:19">
      <c r="O7399">
        <v>2</v>
      </c>
      <c r="P7399">
        <v>1</v>
      </c>
      <c r="Q7399">
        <f t="shared" si="351"/>
        <v>1</v>
      </c>
      <c r="R7399">
        <f t="shared" si="352"/>
        <v>0</v>
      </c>
      <c r="S7399">
        <f t="shared" si="353"/>
        <v>0</v>
      </c>
    </row>
    <row r="7400" spans="15:19">
      <c r="O7400">
        <v>1</v>
      </c>
      <c r="P7400">
        <v>1</v>
      </c>
      <c r="Q7400">
        <f t="shared" si="351"/>
        <v>0</v>
      </c>
      <c r="R7400">
        <f t="shared" si="352"/>
        <v>1</v>
      </c>
      <c r="S7400">
        <f t="shared" si="353"/>
        <v>0</v>
      </c>
    </row>
    <row r="7401" spans="15:19">
      <c r="O7401">
        <v>0</v>
      </c>
      <c r="P7401">
        <v>2</v>
      </c>
      <c r="Q7401">
        <f t="shared" si="351"/>
        <v>0</v>
      </c>
      <c r="R7401">
        <f t="shared" si="352"/>
        <v>0</v>
      </c>
      <c r="S7401">
        <f t="shared" si="353"/>
        <v>1</v>
      </c>
    </row>
    <row r="7402" spans="15:19">
      <c r="O7402">
        <v>3</v>
      </c>
      <c r="P7402">
        <v>1</v>
      </c>
      <c r="Q7402">
        <f t="shared" si="351"/>
        <v>1</v>
      </c>
      <c r="R7402">
        <f t="shared" si="352"/>
        <v>0</v>
      </c>
      <c r="S7402">
        <f t="shared" si="353"/>
        <v>0</v>
      </c>
    </row>
    <row r="7403" spans="15:19">
      <c r="O7403">
        <v>4</v>
      </c>
      <c r="P7403">
        <v>1</v>
      </c>
      <c r="Q7403">
        <f t="shared" si="351"/>
        <v>1</v>
      </c>
      <c r="R7403">
        <f t="shared" si="352"/>
        <v>0</v>
      </c>
      <c r="S7403">
        <f t="shared" si="353"/>
        <v>0</v>
      </c>
    </row>
    <row r="7404" spans="15:19">
      <c r="O7404">
        <v>1</v>
      </c>
      <c r="P7404">
        <v>0</v>
      </c>
      <c r="Q7404">
        <f t="shared" si="351"/>
        <v>1</v>
      </c>
      <c r="R7404">
        <f t="shared" si="352"/>
        <v>0</v>
      </c>
      <c r="S7404">
        <f t="shared" si="353"/>
        <v>0</v>
      </c>
    </row>
    <row r="7405" spans="15:19">
      <c r="O7405">
        <v>1</v>
      </c>
      <c r="P7405">
        <v>1</v>
      </c>
      <c r="Q7405">
        <f t="shared" si="351"/>
        <v>0</v>
      </c>
      <c r="R7405">
        <f t="shared" si="352"/>
        <v>1</v>
      </c>
      <c r="S7405">
        <f t="shared" si="353"/>
        <v>0</v>
      </c>
    </row>
    <row r="7406" spans="15:19">
      <c r="O7406">
        <v>1</v>
      </c>
      <c r="P7406">
        <v>3</v>
      </c>
      <c r="Q7406">
        <f t="shared" si="351"/>
        <v>0</v>
      </c>
      <c r="R7406">
        <f t="shared" si="352"/>
        <v>0</v>
      </c>
      <c r="S7406">
        <f t="shared" si="353"/>
        <v>1</v>
      </c>
    </row>
    <row r="7407" spans="15:19">
      <c r="O7407">
        <v>2</v>
      </c>
      <c r="P7407">
        <v>2</v>
      </c>
      <c r="Q7407">
        <f t="shared" si="351"/>
        <v>0</v>
      </c>
      <c r="R7407">
        <f t="shared" si="352"/>
        <v>1</v>
      </c>
      <c r="S7407">
        <f t="shared" si="353"/>
        <v>0</v>
      </c>
    </row>
    <row r="7408" spans="15:19">
      <c r="O7408">
        <v>2</v>
      </c>
      <c r="P7408">
        <v>1</v>
      </c>
      <c r="Q7408">
        <f t="shared" si="351"/>
        <v>1</v>
      </c>
      <c r="R7408">
        <f t="shared" si="352"/>
        <v>0</v>
      </c>
      <c r="S7408">
        <f t="shared" si="353"/>
        <v>0</v>
      </c>
    </row>
    <row r="7409" spans="15:19">
      <c r="O7409">
        <v>2</v>
      </c>
      <c r="P7409">
        <v>1</v>
      </c>
      <c r="Q7409">
        <f t="shared" si="351"/>
        <v>1</v>
      </c>
      <c r="R7409">
        <f t="shared" si="352"/>
        <v>0</v>
      </c>
      <c r="S7409">
        <f t="shared" si="353"/>
        <v>0</v>
      </c>
    </row>
    <row r="7410" spans="15:19">
      <c r="O7410">
        <v>1</v>
      </c>
      <c r="P7410">
        <v>2</v>
      </c>
      <c r="Q7410">
        <f t="shared" si="351"/>
        <v>0</v>
      </c>
      <c r="R7410">
        <f t="shared" si="352"/>
        <v>0</v>
      </c>
      <c r="S7410">
        <f t="shared" si="353"/>
        <v>1</v>
      </c>
    </row>
    <row r="7411" spans="15:19">
      <c r="O7411">
        <v>0</v>
      </c>
      <c r="P7411">
        <v>0</v>
      </c>
      <c r="Q7411">
        <f t="shared" si="351"/>
        <v>0</v>
      </c>
      <c r="R7411">
        <f t="shared" si="352"/>
        <v>1</v>
      </c>
      <c r="S7411">
        <f t="shared" si="353"/>
        <v>0</v>
      </c>
    </row>
    <row r="7412" spans="15:19">
      <c r="O7412">
        <v>5</v>
      </c>
      <c r="P7412">
        <v>0</v>
      </c>
      <c r="Q7412">
        <f t="shared" si="351"/>
        <v>1</v>
      </c>
      <c r="R7412">
        <f t="shared" si="352"/>
        <v>0</v>
      </c>
      <c r="S7412">
        <f t="shared" si="353"/>
        <v>0</v>
      </c>
    </row>
    <row r="7413" spans="15:19">
      <c r="O7413">
        <v>1</v>
      </c>
      <c r="P7413">
        <v>3</v>
      </c>
      <c r="Q7413">
        <f t="shared" si="351"/>
        <v>0</v>
      </c>
      <c r="R7413">
        <f t="shared" si="352"/>
        <v>0</v>
      </c>
      <c r="S7413">
        <f t="shared" si="353"/>
        <v>1</v>
      </c>
    </row>
    <row r="7414" spans="15:19">
      <c r="O7414">
        <v>2</v>
      </c>
      <c r="P7414">
        <v>2</v>
      </c>
      <c r="Q7414">
        <f t="shared" si="351"/>
        <v>0</v>
      </c>
      <c r="R7414">
        <f t="shared" si="352"/>
        <v>1</v>
      </c>
      <c r="S7414">
        <f t="shared" si="353"/>
        <v>0</v>
      </c>
    </row>
    <row r="7415" spans="15:19">
      <c r="O7415">
        <v>1</v>
      </c>
      <c r="P7415">
        <v>0</v>
      </c>
      <c r="Q7415">
        <f t="shared" si="351"/>
        <v>1</v>
      </c>
      <c r="R7415">
        <f t="shared" si="352"/>
        <v>0</v>
      </c>
      <c r="S7415">
        <f t="shared" si="353"/>
        <v>0</v>
      </c>
    </row>
    <row r="7416" spans="15:19">
      <c r="O7416">
        <v>1</v>
      </c>
      <c r="P7416">
        <v>3</v>
      </c>
      <c r="Q7416">
        <f t="shared" si="351"/>
        <v>0</v>
      </c>
      <c r="R7416">
        <f t="shared" si="352"/>
        <v>0</v>
      </c>
      <c r="S7416">
        <f t="shared" si="353"/>
        <v>1</v>
      </c>
    </row>
    <row r="7417" spans="15:19">
      <c r="O7417">
        <v>1</v>
      </c>
      <c r="P7417">
        <v>1</v>
      </c>
      <c r="Q7417">
        <f t="shared" si="351"/>
        <v>0</v>
      </c>
      <c r="R7417">
        <f t="shared" si="352"/>
        <v>1</v>
      </c>
      <c r="S7417">
        <f t="shared" si="353"/>
        <v>0</v>
      </c>
    </row>
    <row r="7418" spans="15:19">
      <c r="O7418">
        <v>1</v>
      </c>
      <c r="P7418">
        <v>2</v>
      </c>
      <c r="Q7418">
        <f t="shared" si="351"/>
        <v>0</v>
      </c>
      <c r="R7418">
        <f t="shared" si="352"/>
        <v>0</v>
      </c>
      <c r="S7418">
        <f t="shared" si="353"/>
        <v>1</v>
      </c>
    </row>
    <row r="7419" spans="15:19">
      <c r="O7419">
        <v>2</v>
      </c>
      <c r="P7419">
        <v>1</v>
      </c>
      <c r="Q7419">
        <f t="shared" si="351"/>
        <v>1</v>
      </c>
      <c r="R7419">
        <f t="shared" si="352"/>
        <v>0</v>
      </c>
      <c r="S7419">
        <f t="shared" si="353"/>
        <v>0</v>
      </c>
    </row>
    <row r="7420" spans="15:19">
      <c r="O7420">
        <v>0</v>
      </c>
      <c r="P7420">
        <v>1</v>
      </c>
      <c r="Q7420">
        <f t="shared" si="351"/>
        <v>0</v>
      </c>
      <c r="R7420">
        <f t="shared" si="352"/>
        <v>0</v>
      </c>
      <c r="S7420">
        <f t="shared" si="353"/>
        <v>1</v>
      </c>
    </row>
    <row r="7421" spans="15:19">
      <c r="O7421">
        <v>1</v>
      </c>
      <c r="P7421">
        <v>1</v>
      </c>
      <c r="Q7421">
        <f t="shared" si="351"/>
        <v>0</v>
      </c>
      <c r="R7421">
        <f t="shared" si="352"/>
        <v>1</v>
      </c>
      <c r="S7421">
        <f t="shared" si="353"/>
        <v>0</v>
      </c>
    </row>
    <row r="7422" spans="15:19">
      <c r="O7422">
        <v>1</v>
      </c>
      <c r="P7422">
        <v>1</v>
      </c>
      <c r="Q7422">
        <f t="shared" si="351"/>
        <v>0</v>
      </c>
      <c r="R7422">
        <f t="shared" si="352"/>
        <v>1</v>
      </c>
      <c r="S7422">
        <f t="shared" si="353"/>
        <v>0</v>
      </c>
    </row>
    <row r="7423" spans="15:19">
      <c r="O7423">
        <v>2</v>
      </c>
      <c r="P7423">
        <v>0</v>
      </c>
      <c r="Q7423">
        <f t="shared" si="351"/>
        <v>1</v>
      </c>
      <c r="R7423">
        <f t="shared" si="352"/>
        <v>0</v>
      </c>
      <c r="S7423">
        <f t="shared" si="353"/>
        <v>0</v>
      </c>
    </row>
    <row r="7424" spans="15:19">
      <c r="O7424">
        <v>2</v>
      </c>
      <c r="P7424">
        <v>0</v>
      </c>
      <c r="Q7424">
        <f t="shared" si="351"/>
        <v>1</v>
      </c>
      <c r="R7424">
        <f t="shared" si="352"/>
        <v>0</v>
      </c>
      <c r="S7424">
        <f t="shared" si="353"/>
        <v>0</v>
      </c>
    </row>
    <row r="7425" spans="15:19">
      <c r="O7425">
        <v>2</v>
      </c>
      <c r="P7425">
        <v>1</v>
      </c>
      <c r="Q7425">
        <f t="shared" si="351"/>
        <v>1</v>
      </c>
      <c r="R7425">
        <f t="shared" si="352"/>
        <v>0</v>
      </c>
      <c r="S7425">
        <f t="shared" si="353"/>
        <v>0</v>
      </c>
    </row>
    <row r="7426" spans="15:19">
      <c r="O7426">
        <v>0</v>
      </c>
      <c r="P7426">
        <v>0</v>
      </c>
      <c r="Q7426">
        <f t="shared" si="351"/>
        <v>0</v>
      </c>
      <c r="R7426">
        <f t="shared" si="352"/>
        <v>1</v>
      </c>
      <c r="S7426">
        <f t="shared" si="353"/>
        <v>0</v>
      </c>
    </row>
    <row r="7427" spans="15:19">
      <c r="O7427">
        <v>0</v>
      </c>
      <c r="P7427">
        <v>1</v>
      </c>
      <c r="Q7427">
        <f t="shared" si="351"/>
        <v>0</v>
      </c>
      <c r="R7427">
        <f t="shared" si="352"/>
        <v>0</v>
      </c>
      <c r="S7427">
        <f t="shared" si="353"/>
        <v>1</v>
      </c>
    </row>
    <row r="7428" spans="15:19">
      <c r="O7428">
        <v>5</v>
      </c>
      <c r="P7428">
        <v>2</v>
      </c>
      <c r="Q7428">
        <f t="shared" si="351"/>
        <v>1</v>
      </c>
      <c r="R7428">
        <f t="shared" si="352"/>
        <v>0</v>
      </c>
      <c r="S7428">
        <f t="shared" si="353"/>
        <v>0</v>
      </c>
    </row>
    <row r="7429" spans="15:19">
      <c r="O7429">
        <v>1</v>
      </c>
      <c r="P7429">
        <v>0</v>
      </c>
      <c r="Q7429">
        <f t="shared" si="351"/>
        <v>1</v>
      </c>
      <c r="R7429">
        <f t="shared" si="352"/>
        <v>0</v>
      </c>
      <c r="S7429">
        <f t="shared" si="353"/>
        <v>0</v>
      </c>
    </row>
    <row r="7430" spans="15:19">
      <c r="O7430">
        <v>1</v>
      </c>
      <c r="P7430">
        <v>0</v>
      </c>
      <c r="Q7430">
        <f t="shared" si="351"/>
        <v>1</v>
      </c>
      <c r="R7430">
        <f t="shared" si="352"/>
        <v>0</v>
      </c>
      <c r="S7430">
        <f t="shared" si="353"/>
        <v>0</v>
      </c>
    </row>
    <row r="7431" spans="15:19">
      <c r="O7431">
        <v>1</v>
      </c>
      <c r="P7431">
        <v>2</v>
      </c>
      <c r="Q7431">
        <f t="shared" si="351"/>
        <v>0</v>
      </c>
      <c r="R7431">
        <f t="shared" si="352"/>
        <v>0</v>
      </c>
      <c r="S7431">
        <f t="shared" si="353"/>
        <v>1</v>
      </c>
    </row>
    <row r="7432" spans="15:19">
      <c r="O7432">
        <v>1</v>
      </c>
      <c r="P7432">
        <v>0</v>
      </c>
      <c r="Q7432">
        <f t="shared" si="351"/>
        <v>1</v>
      </c>
      <c r="R7432">
        <f t="shared" si="352"/>
        <v>0</v>
      </c>
      <c r="S7432">
        <f t="shared" si="353"/>
        <v>0</v>
      </c>
    </row>
    <row r="7433" spans="15:19">
      <c r="O7433">
        <v>2</v>
      </c>
      <c r="P7433">
        <v>1</v>
      </c>
      <c r="Q7433">
        <f t="shared" si="351"/>
        <v>1</v>
      </c>
      <c r="R7433">
        <f t="shared" si="352"/>
        <v>0</v>
      </c>
      <c r="S7433">
        <f t="shared" si="353"/>
        <v>0</v>
      </c>
    </row>
    <row r="7434" spans="15:19">
      <c r="O7434">
        <v>2</v>
      </c>
      <c r="P7434">
        <v>2</v>
      </c>
      <c r="Q7434">
        <f t="shared" si="351"/>
        <v>0</v>
      </c>
      <c r="R7434">
        <f t="shared" si="352"/>
        <v>1</v>
      </c>
      <c r="S7434">
        <f t="shared" si="353"/>
        <v>0</v>
      </c>
    </row>
    <row r="7435" spans="15:19">
      <c r="O7435">
        <v>1</v>
      </c>
      <c r="P7435">
        <v>0</v>
      </c>
      <c r="Q7435">
        <f t="shared" si="351"/>
        <v>1</v>
      </c>
      <c r="R7435">
        <f t="shared" si="352"/>
        <v>0</v>
      </c>
      <c r="S7435">
        <f t="shared" si="353"/>
        <v>0</v>
      </c>
    </row>
    <row r="7436" spans="15:19">
      <c r="O7436">
        <v>2</v>
      </c>
      <c r="P7436">
        <v>0</v>
      </c>
      <c r="Q7436">
        <f t="shared" si="351"/>
        <v>1</v>
      </c>
      <c r="R7436">
        <f t="shared" si="352"/>
        <v>0</v>
      </c>
      <c r="S7436">
        <f t="shared" si="353"/>
        <v>0</v>
      </c>
    </row>
    <row r="7437" spans="15:19">
      <c r="O7437">
        <v>1</v>
      </c>
      <c r="P7437">
        <v>1</v>
      </c>
      <c r="Q7437">
        <f t="shared" si="351"/>
        <v>0</v>
      </c>
      <c r="R7437">
        <f t="shared" si="352"/>
        <v>1</v>
      </c>
      <c r="S7437">
        <f t="shared" si="353"/>
        <v>0</v>
      </c>
    </row>
    <row r="7438" spans="15:19">
      <c r="O7438">
        <v>1</v>
      </c>
      <c r="P7438">
        <v>0</v>
      </c>
      <c r="Q7438">
        <f t="shared" si="351"/>
        <v>1</v>
      </c>
      <c r="R7438">
        <f t="shared" si="352"/>
        <v>0</v>
      </c>
      <c r="S7438">
        <f t="shared" si="353"/>
        <v>0</v>
      </c>
    </row>
    <row r="7439" spans="15:19">
      <c r="O7439">
        <v>4</v>
      </c>
      <c r="P7439">
        <v>0</v>
      </c>
      <c r="Q7439">
        <f t="shared" si="351"/>
        <v>1</v>
      </c>
      <c r="R7439">
        <f t="shared" si="352"/>
        <v>0</v>
      </c>
      <c r="S7439">
        <f t="shared" si="353"/>
        <v>0</v>
      </c>
    </row>
    <row r="7440" spans="15:19">
      <c r="O7440">
        <v>1</v>
      </c>
      <c r="P7440">
        <v>1</v>
      </c>
      <c r="Q7440">
        <f t="shared" si="351"/>
        <v>0</v>
      </c>
      <c r="R7440">
        <f t="shared" si="352"/>
        <v>1</v>
      </c>
      <c r="S7440">
        <f t="shared" si="353"/>
        <v>0</v>
      </c>
    </row>
    <row r="7441" spans="15:19">
      <c r="O7441">
        <v>1</v>
      </c>
      <c r="P7441">
        <v>1</v>
      </c>
      <c r="Q7441">
        <f t="shared" si="351"/>
        <v>0</v>
      </c>
      <c r="R7441">
        <f t="shared" si="352"/>
        <v>1</v>
      </c>
      <c r="S7441">
        <f t="shared" si="353"/>
        <v>0</v>
      </c>
    </row>
    <row r="7442" spans="15:19">
      <c r="O7442">
        <v>1</v>
      </c>
      <c r="P7442">
        <v>1</v>
      </c>
      <c r="Q7442">
        <f t="shared" si="351"/>
        <v>0</v>
      </c>
      <c r="R7442">
        <f t="shared" si="352"/>
        <v>1</v>
      </c>
      <c r="S7442">
        <f t="shared" si="353"/>
        <v>0</v>
      </c>
    </row>
    <row r="7443" spans="15:19">
      <c r="O7443">
        <v>3</v>
      </c>
      <c r="P7443">
        <v>1</v>
      </c>
      <c r="Q7443">
        <f t="shared" si="351"/>
        <v>1</v>
      </c>
      <c r="R7443">
        <f t="shared" si="352"/>
        <v>0</v>
      </c>
      <c r="S7443">
        <f t="shared" si="353"/>
        <v>0</v>
      </c>
    </row>
    <row r="7444" spans="15:19">
      <c r="O7444">
        <v>1</v>
      </c>
      <c r="P7444">
        <v>0</v>
      </c>
      <c r="Q7444">
        <f t="shared" si="351"/>
        <v>1</v>
      </c>
      <c r="R7444">
        <f t="shared" si="352"/>
        <v>0</v>
      </c>
      <c r="S7444">
        <f t="shared" si="353"/>
        <v>0</v>
      </c>
    </row>
    <row r="7445" spans="15:19">
      <c r="O7445">
        <v>2</v>
      </c>
      <c r="P7445">
        <v>0</v>
      </c>
      <c r="Q7445">
        <f t="shared" si="351"/>
        <v>1</v>
      </c>
      <c r="R7445">
        <f t="shared" si="352"/>
        <v>0</v>
      </c>
      <c r="S7445">
        <f t="shared" si="353"/>
        <v>0</v>
      </c>
    </row>
    <row r="7446" spans="15:19">
      <c r="O7446">
        <v>2</v>
      </c>
      <c r="P7446">
        <v>1</v>
      </c>
      <c r="Q7446">
        <f t="shared" ref="Q7446:Q7509" si="354">IF(O7446&gt;P7446,1,0)</f>
        <v>1</v>
      </c>
      <c r="R7446">
        <f t="shared" ref="R7446:R7509" si="355">IF(O7446=P7446,1,0)</f>
        <v>0</v>
      </c>
      <c r="S7446">
        <f t="shared" ref="S7446:S7509" si="356">IF(O7446&lt;P7446,1,0)</f>
        <v>0</v>
      </c>
    </row>
    <row r="7447" spans="15:19">
      <c r="O7447">
        <v>1</v>
      </c>
      <c r="P7447">
        <v>2</v>
      </c>
      <c r="Q7447">
        <f t="shared" si="354"/>
        <v>0</v>
      </c>
      <c r="R7447">
        <f t="shared" si="355"/>
        <v>0</v>
      </c>
      <c r="S7447">
        <f t="shared" si="356"/>
        <v>1</v>
      </c>
    </row>
    <row r="7448" spans="15:19">
      <c r="O7448">
        <v>0</v>
      </c>
      <c r="P7448">
        <v>1</v>
      </c>
      <c r="Q7448">
        <f t="shared" si="354"/>
        <v>0</v>
      </c>
      <c r="R7448">
        <f t="shared" si="355"/>
        <v>0</v>
      </c>
      <c r="S7448">
        <f t="shared" si="356"/>
        <v>1</v>
      </c>
    </row>
    <row r="7449" spans="15:19">
      <c r="O7449">
        <v>1</v>
      </c>
      <c r="P7449">
        <v>0</v>
      </c>
      <c r="Q7449">
        <f t="shared" si="354"/>
        <v>1</v>
      </c>
      <c r="R7449">
        <f t="shared" si="355"/>
        <v>0</v>
      </c>
      <c r="S7449">
        <f t="shared" si="356"/>
        <v>0</v>
      </c>
    </row>
    <row r="7450" spans="15:19">
      <c r="O7450">
        <v>2</v>
      </c>
      <c r="P7450">
        <v>1</v>
      </c>
      <c r="Q7450">
        <f t="shared" si="354"/>
        <v>1</v>
      </c>
      <c r="R7450">
        <f t="shared" si="355"/>
        <v>0</v>
      </c>
      <c r="S7450">
        <f t="shared" si="356"/>
        <v>0</v>
      </c>
    </row>
    <row r="7451" spans="15:19">
      <c r="O7451">
        <v>0</v>
      </c>
      <c r="P7451">
        <v>0</v>
      </c>
      <c r="Q7451">
        <f t="shared" si="354"/>
        <v>0</v>
      </c>
      <c r="R7451">
        <f t="shared" si="355"/>
        <v>1</v>
      </c>
      <c r="S7451">
        <f t="shared" si="356"/>
        <v>0</v>
      </c>
    </row>
    <row r="7452" spans="15:19">
      <c r="O7452">
        <v>0</v>
      </c>
      <c r="P7452">
        <v>1</v>
      </c>
      <c r="Q7452">
        <f t="shared" si="354"/>
        <v>0</v>
      </c>
      <c r="R7452">
        <f t="shared" si="355"/>
        <v>0</v>
      </c>
      <c r="S7452">
        <f t="shared" si="356"/>
        <v>1</v>
      </c>
    </row>
    <row r="7453" spans="15:19">
      <c r="O7453">
        <v>2</v>
      </c>
      <c r="P7453">
        <v>1</v>
      </c>
      <c r="Q7453">
        <f t="shared" si="354"/>
        <v>1</v>
      </c>
      <c r="R7453">
        <f t="shared" si="355"/>
        <v>0</v>
      </c>
      <c r="S7453">
        <f t="shared" si="356"/>
        <v>0</v>
      </c>
    </row>
    <row r="7454" spans="15:19">
      <c r="O7454">
        <v>1</v>
      </c>
      <c r="P7454">
        <v>0</v>
      </c>
      <c r="Q7454">
        <f t="shared" si="354"/>
        <v>1</v>
      </c>
      <c r="R7454">
        <f t="shared" si="355"/>
        <v>0</v>
      </c>
      <c r="S7454">
        <f t="shared" si="356"/>
        <v>0</v>
      </c>
    </row>
    <row r="7455" spans="15:19">
      <c r="O7455">
        <v>2</v>
      </c>
      <c r="P7455">
        <v>1</v>
      </c>
      <c r="Q7455">
        <f t="shared" si="354"/>
        <v>1</v>
      </c>
      <c r="R7455">
        <f t="shared" si="355"/>
        <v>0</v>
      </c>
      <c r="S7455">
        <f t="shared" si="356"/>
        <v>0</v>
      </c>
    </row>
    <row r="7456" spans="15:19">
      <c r="O7456">
        <v>1</v>
      </c>
      <c r="P7456">
        <v>0</v>
      </c>
      <c r="Q7456">
        <f t="shared" si="354"/>
        <v>1</v>
      </c>
      <c r="R7456">
        <f t="shared" si="355"/>
        <v>0</v>
      </c>
      <c r="S7456">
        <f t="shared" si="356"/>
        <v>0</v>
      </c>
    </row>
    <row r="7457" spans="15:19">
      <c r="O7457">
        <v>3</v>
      </c>
      <c r="P7457">
        <v>0</v>
      </c>
      <c r="Q7457">
        <f t="shared" si="354"/>
        <v>1</v>
      </c>
      <c r="R7457">
        <f t="shared" si="355"/>
        <v>0</v>
      </c>
      <c r="S7457">
        <f t="shared" si="356"/>
        <v>0</v>
      </c>
    </row>
    <row r="7458" spans="15:19">
      <c r="O7458">
        <v>1</v>
      </c>
      <c r="P7458">
        <v>0</v>
      </c>
      <c r="Q7458">
        <f t="shared" si="354"/>
        <v>1</v>
      </c>
      <c r="R7458">
        <f t="shared" si="355"/>
        <v>0</v>
      </c>
      <c r="S7458">
        <f t="shared" si="356"/>
        <v>0</v>
      </c>
    </row>
    <row r="7459" spans="15:19">
      <c r="O7459">
        <v>4</v>
      </c>
      <c r="P7459">
        <v>1</v>
      </c>
      <c r="Q7459">
        <f t="shared" si="354"/>
        <v>1</v>
      </c>
      <c r="R7459">
        <f t="shared" si="355"/>
        <v>0</v>
      </c>
      <c r="S7459">
        <f t="shared" si="356"/>
        <v>0</v>
      </c>
    </row>
    <row r="7460" spans="15:19">
      <c r="O7460">
        <v>3</v>
      </c>
      <c r="P7460">
        <v>0</v>
      </c>
      <c r="Q7460">
        <f t="shared" si="354"/>
        <v>1</v>
      </c>
      <c r="R7460">
        <f t="shared" si="355"/>
        <v>0</v>
      </c>
      <c r="S7460">
        <f t="shared" si="356"/>
        <v>0</v>
      </c>
    </row>
    <row r="7461" spans="15:19">
      <c r="O7461">
        <v>2</v>
      </c>
      <c r="P7461">
        <v>1</v>
      </c>
      <c r="Q7461">
        <f t="shared" si="354"/>
        <v>1</v>
      </c>
      <c r="R7461">
        <f t="shared" si="355"/>
        <v>0</v>
      </c>
      <c r="S7461">
        <f t="shared" si="356"/>
        <v>0</v>
      </c>
    </row>
    <row r="7462" spans="15:19">
      <c r="O7462">
        <v>3</v>
      </c>
      <c r="P7462">
        <v>1</v>
      </c>
      <c r="Q7462">
        <f t="shared" si="354"/>
        <v>1</v>
      </c>
      <c r="R7462">
        <f t="shared" si="355"/>
        <v>0</v>
      </c>
      <c r="S7462">
        <f t="shared" si="356"/>
        <v>0</v>
      </c>
    </row>
    <row r="7463" spans="15:19">
      <c r="O7463">
        <v>3</v>
      </c>
      <c r="P7463">
        <v>0</v>
      </c>
      <c r="Q7463">
        <f t="shared" si="354"/>
        <v>1</v>
      </c>
      <c r="R7463">
        <f t="shared" si="355"/>
        <v>0</v>
      </c>
      <c r="S7463">
        <f t="shared" si="356"/>
        <v>0</v>
      </c>
    </row>
    <row r="7464" spans="15:19">
      <c r="O7464">
        <v>3</v>
      </c>
      <c r="P7464">
        <v>0</v>
      </c>
      <c r="Q7464">
        <f t="shared" si="354"/>
        <v>1</v>
      </c>
      <c r="R7464">
        <f t="shared" si="355"/>
        <v>0</v>
      </c>
      <c r="S7464">
        <f t="shared" si="356"/>
        <v>0</v>
      </c>
    </row>
    <row r="7465" spans="15:19">
      <c r="O7465">
        <v>1</v>
      </c>
      <c r="P7465">
        <v>2</v>
      </c>
      <c r="Q7465">
        <f t="shared" si="354"/>
        <v>0</v>
      </c>
      <c r="R7465">
        <f t="shared" si="355"/>
        <v>0</v>
      </c>
      <c r="S7465">
        <f t="shared" si="356"/>
        <v>1</v>
      </c>
    </row>
    <row r="7466" spans="15:19">
      <c r="O7466">
        <v>3</v>
      </c>
      <c r="P7466">
        <v>0</v>
      </c>
      <c r="Q7466">
        <f t="shared" si="354"/>
        <v>1</v>
      </c>
      <c r="R7466">
        <f t="shared" si="355"/>
        <v>0</v>
      </c>
      <c r="S7466">
        <f t="shared" si="356"/>
        <v>0</v>
      </c>
    </row>
    <row r="7467" spans="15:19">
      <c r="O7467">
        <v>2</v>
      </c>
      <c r="P7467">
        <v>0</v>
      </c>
      <c r="Q7467">
        <f t="shared" si="354"/>
        <v>1</v>
      </c>
      <c r="R7467">
        <f t="shared" si="355"/>
        <v>0</v>
      </c>
      <c r="S7467">
        <f t="shared" si="356"/>
        <v>0</v>
      </c>
    </row>
    <row r="7468" spans="15:19">
      <c r="O7468">
        <v>2</v>
      </c>
      <c r="P7468">
        <v>0</v>
      </c>
      <c r="Q7468">
        <f t="shared" si="354"/>
        <v>1</v>
      </c>
      <c r="R7468">
        <f t="shared" si="355"/>
        <v>0</v>
      </c>
      <c r="S7468">
        <f t="shared" si="356"/>
        <v>0</v>
      </c>
    </row>
    <row r="7469" spans="15:19">
      <c r="O7469">
        <v>3</v>
      </c>
      <c r="P7469">
        <v>0</v>
      </c>
      <c r="Q7469">
        <f t="shared" si="354"/>
        <v>1</v>
      </c>
      <c r="R7469">
        <f t="shared" si="355"/>
        <v>0</v>
      </c>
      <c r="S7469">
        <f t="shared" si="356"/>
        <v>0</v>
      </c>
    </row>
    <row r="7470" spans="15:19">
      <c r="O7470">
        <v>3</v>
      </c>
      <c r="P7470">
        <v>2</v>
      </c>
      <c r="Q7470">
        <f t="shared" si="354"/>
        <v>1</v>
      </c>
      <c r="R7470">
        <f t="shared" si="355"/>
        <v>0</v>
      </c>
      <c r="S7470">
        <f t="shared" si="356"/>
        <v>0</v>
      </c>
    </row>
    <row r="7471" spans="15:19">
      <c r="O7471">
        <v>3</v>
      </c>
      <c r="P7471">
        <v>2</v>
      </c>
      <c r="Q7471">
        <f t="shared" si="354"/>
        <v>1</v>
      </c>
      <c r="R7471">
        <f t="shared" si="355"/>
        <v>0</v>
      </c>
      <c r="S7471">
        <f t="shared" si="356"/>
        <v>0</v>
      </c>
    </row>
    <row r="7472" spans="15:19">
      <c r="O7472">
        <v>1</v>
      </c>
      <c r="P7472">
        <v>0</v>
      </c>
      <c r="Q7472">
        <f t="shared" si="354"/>
        <v>1</v>
      </c>
      <c r="R7472">
        <f t="shared" si="355"/>
        <v>0</v>
      </c>
      <c r="S7472">
        <f t="shared" si="356"/>
        <v>0</v>
      </c>
    </row>
    <row r="7473" spans="15:19">
      <c r="O7473">
        <v>0</v>
      </c>
      <c r="P7473">
        <v>0</v>
      </c>
      <c r="Q7473">
        <f t="shared" si="354"/>
        <v>0</v>
      </c>
      <c r="R7473">
        <f t="shared" si="355"/>
        <v>1</v>
      </c>
      <c r="S7473">
        <f t="shared" si="356"/>
        <v>0</v>
      </c>
    </row>
    <row r="7474" spans="15:19">
      <c r="O7474">
        <v>1</v>
      </c>
      <c r="P7474">
        <v>0</v>
      </c>
      <c r="Q7474">
        <f t="shared" si="354"/>
        <v>1</v>
      </c>
      <c r="R7474">
        <f t="shared" si="355"/>
        <v>0</v>
      </c>
      <c r="S7474">
        <f t="shared" si="356"/>
        <v>0</v>
      </c>
    </row>
    <row r="7475" spans="15:19">
      <c r="O7475">
        <v>0</v>
      </c>
      <c r="P7475">
        <v>0</v>
      </c>
      <c r="Q7475">
        <f t="shared" si="354"/>
        <v>0</v>
      </c>
      <c r="R7475">
        <f t="shared" si="355"/>
        <v>1</v>
      </c>
      <c r="S7475">
        <f t="shared" si="356"/>
        <v>0</v>
      </c>
    </row>
    <row r="7476" spans="15:19">
      <c r="O7476">
        <v>1</v>
      </c>
      <c r="P7476">
        <v>0</v>
      </c>
      <c r="Q7476">
        <f t="shared" si="354"/>
        <v>1</v>
      </c>
      <c r="R7476">
        <f t="shared" si="355"/>
        <v>0</v>
      </c>
      <c r="S7476">
        <f t="shared" si="356"/>
        <v>0</v>
      </c>
    </row>
    <row r="7477" spans="15:19">
      <c r="O7477">
        <v>4</v>
      </c>
      <c r="P7477">
        <v>2</v>
      </c>
      <c r="Q7477">
        <f t="shared" si="354"/>
        <v>1</v>
      </c>
      <c r="R7477">
        <f t="shared" si="355"/>
        <v>0</v>
      </c>
      <c r="S7477">
        <f t="shared" si="356"/>
        <v>0</v>
      </c>
    </row>
    <row r="7478" spans="15:19">
      <c r="O7478">
        <v>0</v>
      </c>
      <c r="P7478">
        <v>2</v>
      </c>
      <c r="Q7478">
        <f t="shared" si="354"/>
        <v>0</v>
      </c>
      <c r="R7478">
        <f t="shared" si="355"/>
        <v>0</v>
      </c>
      <c r="S7478">
        <f t="shared" si="356"/>
        <v>1</v>
      </c>
    </row>
    <row r="7479" spans="15:19">
      <c r="O7479">
        <v>2</v>
      </c>
      <c r="P7479">
        <v>0</v>
      </c>
      <c r="Q7479">
        <f t="shared" si="354"/>
        <v>1</v>
      </c>
      <c r="R7479">
        <f t="shared" si="355"/>
        <v>0</v>
      </c>
      <c r="S7479">
        <f t="shared" si="356"/>
        <v>0</v>
      </c>
    </row>
    <row r="7480" spans="15:19">
      <c r="O7480">
        <v>1</v>
      </c>
      <c r="P7480">
        <v>0</v>
      </c>
      <c r="Q7480">
        <f t="shared" si="354"/>
        <v>1</v>
      </c>
      <c r="R7480">
        <f t="shared" si="355"/>
        <v>0</v>
      </c>
      <c r="S7480">
        <f t="shared" si="356"/>
        <v>0</v>
      </c>
    </row>
    <row r="7481" spans="15:19">
      <c r="O7481">
        <v>0</v>
      </c>
      <c r="P7481">
        <v>0</v>
      </c>
      <c r="Q7481">
        <f t="shared" si="354"/>
        <v>0</v>
      </c>
      <c r="R7481">
        <f t="shared" si="355"/>
        <v>1</v>
      </c>
      <c r="S7481">
        <f t="shared" si="356"/>
        <v>0</v>
      </c>
    </row>
    <row r="7482" spans="15:19">
      <c r="O7482">
        <v>0</v>
      </c>
      <c r="P7482">
        <v>3</v>
      </c>
      <c r="Q7482">
        <f t="shared" si="354"/>
        <v>0</v>
      </c>
      <c r="R7482">
        <f t="shared" si="355"/>
        <v>0</v>
      </c>
      <c r="S7482">
        <f t="shared" si="356"/>
        <v>1</v>
      </c>
    </row>
    <row r="7483" spans="15:19">
      <c r="O7483">
        <v>0</v>
      </c>
      <c r="P7483">
        <v>2</v>
      </c>
      <c r="Q7483">
        <f t="shared" si="354"/>
        <v>0</v>
      </c>
      <c r="R7483">
        <f t="shared" si="355"/>
        <v>0</v>
      </c>
      <c r="S7483">
        <f t="shared" si="356"/>
        <v>1</v>
      </c>
    </row>
    <row r="7484" spans="15:19">
      <c r="O7484">
        <v>1</v>
      </c>
      <c r="P7484">
        <v>1</v>
      </c>
      <c r="Q7484">
        <f t="shared" si="354"/>
        <v>0</v>
      </c>
      <c r="R7484">
        <f t="shared" si="355"/>
        <v>1</v>
      </c>
      <c r="S7484">
        <f t="shared" si="356"/>
        <v>0</v>
      </c>
    </row>
    <row r="7485" spans="15:19">
      <c r="O7485">
        <v>1</v>
      </c>
      <c r="P7485">
        <v>1</v>
      </c>
      <c r="Q7485">
        <f t="shared" si="354"/>
        <v>0</v>
      </c>
      <c r="R7485">
        <f t="shared" si="355"/>
        <v>1</v>
      </c>
      <c r="S7485">
        <f t="shared" si="356"/>
        <v>0</v>
      </c>
    </row>
    <row r="7486" spans="15:19">
      <c r="O7486">
        <v>1</v>
      </c>
      <c r="P7486">
        <v>1</v>
      </c>
      <c r="Q7486">
        <f t="shared" si="354"/>
        <v>0</v>
      </c>
      <c r="R7486">
        <f t="shared" si="355"/>
        <v>1</v>
      </c>
      <c r="S7486">
        <f t="shared" si="356"/>
        <v>0</v>
      </c>
    </row>
    <row r="7487" spans="15:19">
      <c r="O7487">
        <v>1</v>
      </c>
      <c r="P7487">
        <v>1</v>
      </c>
      <c r="Q7487">
        <f t="shared" si="354"/>
        <v>0</v>
      </c>
      <c r="R7487">
        <f t="shared" si="355"/>
        <v>1</v>
      </c>
      <c r="S7487">
        <f t="shared" si="356"/>
        <v>0</v>
      </c>
    </row>
    <row r="7488" spans="15:19">
      <c r="O7488">
        <v>0</v>
      </c>
      <c r="P7488">
        <v>1</v>
      </c>
      <c r="Q7488">
        <f t="shared" si="354"/>
        <v>0</v>
      </c>
      <c r="R7488">
        <f t="shared" si="355"/>
        <v>0</v>
      </c>
      <c r="S7488">
        <f t="shared" si="356"/>
        <v>1</v>
      </c>
    </row>
    <row r="7489" spans="15:19">
      <c r="O7489">
        <v>2</v>
      </c>
      <c r="P7489">
        <v>0</v>
      </c>
      <c r="Q7489">
        <f t="shared" si="354"/>
        <v>1</v>
      </c>
      <c r="R7489">
        <f t="shared" si="355"/>
        <v>0</v>
      </c>
      <c r="S7489">
        <f t="shared" si="356"/>
        <v>0</v>
      </c>
    </row>
    <row r="7490" spans="15:19">
      <c r="O7490">
        <v>1</v>
      </c>
      <c r="P7490">
        <v>0</v>
      </c>
      <c r="Q7490">
        <f t="shared" si="354"/>
        <v>1</v>
      </c>
      <c r="R7490">
        <f t="shared" si="355"/>
        <v>0</v>
      </c>
      <c r="S7490">
        <f t="shared" si="356"/>
        <v>0</v>
      </c>
    </row>
    <row r="7491" spans="15:19">
      <c r="O7491">
        <v>1</v>
      </c>
      <c r="P7491">
        <v>0</v>
      </c>
      <c r="Q7491">
        <f t="shared" si="354"/>
        <v>1</v>
      </c>
      <c r="R7491">
        <f t="shared" si="355"/>
        <v>0</v>
      </c>
      <c r="S7491">
        <f t="shared" si="356"/>
        <v>0</v>
      </c>
    </row>
    <row r="7492" spans="15:19">
      <c r="O7492">
        <v>1</v>
      </c>
      <c r="P7492">
        <v>1</v>
      </c>
      <c r="Q7492">
        <f t="shared" si="354"/>
        <v>0</v>
      </c>
      <c r="R7492">
        <f t="shared" si="355"/>
        <v>1</v>
      </c>
      <c r="S7492">
        <f t="shared" si="356"/>
        <v>0</v>
      </c>
    </row>
    <row r="7493" spans="15:19">
      <c r="O7493">
        <v>2</v>
      </c>
      <c r="P7493">
        <v>0</v>
      </c>
      <c r="Q7493">
        <f t="shared" si="354"/>
        <v>1</v>
      </c>
      <c r="R7493">
        <f t="shared" si="355"/>
        <v>0</v>
      </c>
      <c r="S7493">
        <f t="shared" si="356"/>
        <v>0</v>
      </c>
    </row>
    <row r="7494" spans="15:19">
      <c r="O7494">
        <v>2</v>
      </c>
      <c r="P7494">
        <v>2</v>
      </c>
      <c r="Q7494">
        <f t="shared" si="354"/>
        <v>0</v>
      </c>
      <c r="R7494">
        <f t="shared" si="355"/>
        <v>1</v>
      </c>
      <c r="S7494">
        <f t="shared" si="356"/>
        <v>0</v>
      </c>
    </row>
    <row r="7495" spans="15:19">
      <c r="O7495">
        <v>0</v>
      </c>
      <c r="P7495">
        <v>1</v>
      </c>
      <c r="Q7495">
        <f t="shared" si="354"/>
        <v>0</v>
      </c>
      <c r="R7495">
        <f t="shared" si="355"/>
        <v>0</v>
      </c>
      <c r="S7495">
        <f t="shared" si="356"/>
        <v>1</v>
      </c>
    </row>
    <row r="7496" spans="15:19">
      <c r="O7496">
        <v>3</v>
      </c>
      <c r="P7496">
        <v>1</v>
      </c>
      <c r="Q7496">
        <f t="shared" si="354"/>
        <v>1</v>
      </c>
      <c r="R7496">
        <f t="shared" si="355"/>
        <v>0</v>
      </c>
      <c r="S7496">
        <f t="shared" si="356"/>
        <v>0</v>
      </c>
    </row>
    <row r="7497" spans="15:19">
      <c r="O7497">
        <v>3</v>
      </c>
      <c r="P7497">
        <v>0</v>
      </c>
      <c r="Q7497">
        <f t="shared" si="354"/>
        <v>1</v>
      </c>
      <c r="R7497">
        <f t="shared" si="355"/>
        <v>0</v>
      </c>
      <c r="S7497">
        <f t="shared" si="356"/>
        <v>0</v>
      </c>
    </row>
    <row r="7498" spans="15:19">
      <c r="O7498">
        <v>4</v>
      </c>
      <c r="P7498">
        <v>2</v>
      </c>
      <c r="Q7498">
        <f t="shared" si="354"/>
        <v>1</v>
      </c>
      <c r="R7498">
        <f t="shared" si="355"/>
        <v>0</v>
      </c>
      <c r="S7498">
        <f t="shared" si="356"/>
        <v>0</v>
      </c>
    </row>
    <row r="7499" spans="15:19">
      <c r="O7499">
        <v>3</v>
      </c>
      <c r="P7499">
        <v>2</v>
      </c>
      <c r="Q7499">
        <f t="shared" si="354"/>
        <v>1</v>
      </c>
      <c r="R7499">
        <f t="shared" si="355"/>
        <v>0</v>
      </c>
      <c r="S7499">
        <f t="shared" si="356"/>
        <v>0</v>
      </c>
    </row>
    <row r="7500" spans="15:19">
      <c r="O7500">
        <v>1</v>
      </c>
      <c r="P7500">
        <v>1</v>
      </c>
      <c r="Q7500">
        <f t="shared" si="354"/>
        <v>0</v>
      </c>
      <c r="R7500">
        <f t="shared" si="355"/>
        <v>1</v>
      </c>
      <c r="S7500">
        <f t="shared" si="356"/>
        <v>0</v>
      </c>
    </row>
    <row r="7501" spans="15:19">
      <c r="O7501">
        <v>1</v>
      </c>
      <c r="P7501">
        <v>2</v>
      </c>
      <c r="Q7501">
        <f t="shared" si="354"/>
        <v>0</v>
      </c>
      <c r="R7501">
        <f t="shared" si="355"/>
        <v>0</v>
      </c>
      <c r="S7501">
        <f t="shared" si="356"/>
        <v>1</v>
      </c>
    </row>
    <row r="7502" spans="15:19">
      <c r="O7502">
        <v>2</v>
      </c>
      <c r="P7502">
        <v>1</v>
      </c>
      <c r="Q7502">
        <f t="shared" si="354"/>
        <v>1</v>
      </c>
      <c r="R7502">
        <f t="shared" si="355"/>
        <v>0</v>
      </c>
      <c r="S7502">
        <f t="shared" si="356"/>
        <v>0</v>
      </c>
    </row>
    <row r="7503" spans="15:19">
      <c r="O7503">
        <v>0</v>
      </c>
      <c r="P7503">
        <v>1</v>
      </c>
      <c r="Q7503">
        <f t="shared" si="354"/>
        <v>0</v>
      </c>
      <c r="R7503">
        <f t="shared" si="355"/>
        <v>0</v>
      </c>
      <c r="S7503">
        <f t="shared" si="356"/>
        <v>1</v>
      </c>
    </row>
    <row r="7504" spans="15:19">
      <c r="O7504">
        <v>3</v>
      </c>
      <c r="P7504">
        <v>3</v>
      </c>
      <c r="Q7504">
        <f t="shared" si="354"/>
        <v>0</v>
      </c>
      <c r="R7504">
        <f t="shared" si="355"/>
        <v>1</v>
      </c>
      <c r="S7504">
        <f t="shared" si="356"/>
        <v>0</v>
      </c>
    </row>
    <row r="7505" spans="15:19">
      <c r="O7505">
        <v>3</v>
      </c>
      <c r="P7505">
        <v>1</v>
      </c>
      <c r="Q7505">
        <f t="shared" si="354"/>
        <v>1</v>
      </c>
      <c r="R7505">
        <f t="shared" si="355"/>
        <v>0</v>
      </c>
      <c r="S7505">
        <f t="shared" si="356"/>
        <v>0</v>
      </c>
    </row>
    <row r="7506" spans="15:19">
      <c r="O7506">
        <v>1</v>
      </c>
      <c r="P7506">
        <v>1</v>
      </c>
      <c r="Q7506">
        <f t="shared" si="354"/>
        <v>0</v>
      </c>
      <c r="R7506">
        <f t="shared" si="355"/>
        <v>1</v>
      </c>
      <c r="S7506">
        <f t="shared" si="356"/>
        <v>0</v>
      </c>
    </row>
    <row r="7507" spans="15:19">
      <c r="O7507">
        <v>2</v>
      </c>
      <c r="P7507">
        <v>1</v>
      </c>
      <c r="Q7507">
        <f t="shared" si="354"/>
        <v>1</v>
      </c>
      <c r="R7507">
        <f t="shared" si="355"/>
        <v>0</v>
      </c>
      <c r="S7507">
        <f t="shared" si="356"/>
        <v>0</v>
      </c>
    </row>
    <row r="7508" spans="15:19">
      <c r="O7508">
        <v>2</v>
      </c>
      <c r="P7508">
        <v>0</v>
      </c>
      <c r="Q7508">
        <f t="shared" si="354"/>
        <v>1</v>
      </c>
      <c r="R7508">
        <f t="shared" si="355"/>
        <v>0</v>
      </c>
      <c r="S7508">
        <f t="shared" si="356"/>
        <v>0</v>
      </c>
    </row>
    <row r="7509" spans="15:19">
      <c r="O7509">
        <v>2</v>
      </c>
      <c r="P7509">
        <v>0</v>
      </c>
      <c r="Q7509">
        <f t="shared" si="354"/>
        <v>1</v>
      </c>
      <c r="R7509">
        <f t="shared" si="355"/>
        <v>0</v>
      </c>
      <c r="S7509">
        <f t="shared" si="356"/>
        <v>0</v>
      </c>
    </row>
    <row r="7510" spans="15:19">
      <c r="O7510">
        <v>1</v>
      </c>
      <c r="P7510">
        <v>0</v>
      </c>
      <c r="Q7510">
        <f t="shared" ref="Q7510:Q7573" si="357">IF(O7510&gt;P7510,1,0)</f>
        <v>1</v>
      </c>
      <c r="R7510">
        <f t="shared" ref="R7510:R7573" si="358">IF(O7510=P7510,1,0)</f>
        <v>0</v>
      </c>
      <c r="S7510">
        <f t="shared" ref="S7510:S7573" si="359">IF(O7510&lt;P7510,1,0)</f>
        <v>0</v>
      </c>
    </row>
    <row r="7511" spans="15:19">
      <c r="O7511">
        <v>2</v>
      </c>
      <c r="P7511">
        <v>0</v>
      </c>
      <c r="Q7511">
        <f t="shared" si="357"/>
        <v>1</v>
      </c>
      <c r="R7511">
        <f t="shared" si="358"/>
        <v>0</v>
      </c>
      <c r="S7511">
        <f t="shared" si="359"/>
        <v>0</v>
      </c>
    </row>
    <row r="7512" spans="15:19">
      <c r="O7512">
        <v>1</v>
      </c>
      <c r="P7512">
        <v>1</v>
      </c>
      <c r="Q7512">
        <f t="shared" si="357"/>
        <v>0</v>
      </c>
      <c r="R7512">
        <f t="shared" si="358"/>
        <v>1</v>
      </c>
      <c r="S7512">
        <f t="shared" si="359"/>
        <v>0</v>
      </c>
    </row>
    <row r="7513" spans="15:19">
      <c r="O7513">
        <v>4</v>
      </c>
      <c r="P7513">
        <v>1</v>
      </c>
      <c r="Q7513">
        <f t="shared" si="357"/>
        <v>1</v>
      </c>
      <c r="R7513">
        <f t="shared" si="358"/>
        <v>0</v>
      </c>
      <c r="S7513">
        <f t="shared" si="359"/>
        <v>0</v>
      </c>
    </row>
    <row r="7514" spans="15:19">
      <c r="O7514">
        <v>0</v>
      </c>
      <c r="P7514">
        <v>0</v>
      </c>
      <c r="Q7514">
        <f t="shared" si="357"/>
        <v>0</v>
      </c>
      <c r="R7514">
        <f t="shared" si="358"/>
        <v>1</v>
      </c>
      <c r="S7514">
        <f t="shared" si="359"/>
        <v>0</v>
      </c>
    </row>
    <row r="7515" spans="15:19">
      <c r="O7515">
        <v>2</v>
      </c>
      <c r="P7515">
        <v>0</v>
      </c>
      <c r="Q7515">
        <f t="shared" si="357"/>
        <v>1</v>
      </c>
      <c r="R7515">
        <f t="shared" si="358"/>
        <v>0</v>
      </c>
      <c r="S7515">
        <f t="shared" si="359"/>
        <v>0</v>
      </c>
    </row>
    <row r="7516" spans="15:19">
      <c r="O7516">
        <v>4</v>
      </c>
      <c r="P7516">
        <v>0</v>
      </c>
      <c r="Q7516">
        <f t="shared" si="357"/>
        <v>1</v>
      </c>
      <c r="R7516">
        <f t="shared" si="358"/>
        <v>0</v>
      </c>
      <c r="S7516">
        <f t="shared" si="359"/>
        <v>0</v>
      </c>
    </row>
    <row r="7517" spans="15:19">
      <c r="O7517">
        <v>1</v>
      </c>
      <c r="P7517">
        <v>0</v>
      </c>
      <c r="Q7517">
        <f t="shared" si="357"/>
        <v>1</v>
      </c>
      <c r="R7517">
        <f t="shared" si="358"/>
        <v>0</v>
      </c>
      <c r="S7517">
        <f t="shared" si="359"/>
        <v>0</v>
      </c>
    </row>
    <row r="7518" spans="15:19">
      <c r="O7518">
        <v>0</v>
      </c>
      <c r="P7518">
        <v>0</v>
      </c>
      <c r="Q7518">
        <f t="shared" si="357"/>
        <v>0</v>
      </c>
      <c r="R7518">
        <f t="shared" si="358"/>
        <v>1</v>
      </c>
      <c r="S7518">
        <f t="shared" si="359"/>
        <v>0</v>
      </c>
    </row>
    <row r="7519" spans="15:19">
      <c r="O7519">
        <v>3</v>
      </c>
      <c r="P7519">
        <v>1</v>
      </c>
      <c r="Q7519">
        <f t="shared" si="357"/>
        <v>1</v>
      </c>
      <c r="R7519">
        <f t="shared" si="358"/>
        <v>0</v>
      </c>
      <c r="S7519">
        <f t="shared" si="359"/>
        <v>0</v>
      </c>
    </row>
    <row r="7520" spans="15:19">
      <c r="O7520">
        <v>1</v>
      </c>
      <c r="P7520">
        <v>0</v>
      </c>
      <c r="Q7520">
        <f t="shared" si="357"/>
        <v>1</v>
      </c>
      <c r="R7520">
        <f t="shared" si="358"/>
        <v>0</v>
      </c>
      <c r="S7520">
        <f t="shared" si="359"/>
        <v>0</v>
      </c>
    </row>
    <row r="7521" spans="15:19">
      <c r="O7521">
        <v>1</v>
      </c>
      <c r="P7521">
        <v>1</v>
      </c>
      <c r="Q7521">
        <f t="shared" si="357"/>
        <v>0</v>
      </c>
      <c r="R7521">
        <f t="shared" si="358"/>
        <v>1</v>
      </c>
      <c r="S7521">
        <f t="shared" si="359"/>
        <v>0</v>
      </c>
    </row>
    <row r="7522" spans="15:19">
      <c r="O7522">
        <v>1</v>
      </c>
      <c r="P7522">
        <v>0</v>
      </c>
      <c r="Q7522">
        <f t="shared" si="357"/>
        <v>1</v>
      </c>
      <c r="R7522">
        <f t="shared" si="358"/>
        <v>0</v>
      </c>
      <c r="S7522">
        <f t="shared" si="359"/>
        <v>0</v>
      </c>
    </row>
    <row r="7523" spans="15:19">
      <c r="O7523">
        <v>3</v>
      </c>
      <c r="P7523">
        <v>1</v>
      </c>
      <c r="Q7523">
        <f t="shared" si="357"/>
        <v>1</v>
      </c>
      <c r="R7523">
        <f t="shared" si="358"/>
        <v>0</v>
      </c>
      <c r="S7523">
        <f t="shared" si="359"/>
        <v>0</v>
      </c>
    </row>
    <row r="7524" spans="15:19">
      <c r="O7524">
        <v>1</v>
      </c>
      <c r="P7524">
        <v>0</v>
      </c>
      <c r="Q7524">
        <f t="shared" si="357"/>
        <v>1</v>
      </c>
      <c r="R7524">
        <f t="shared" si="358"/>
        <v>0</v>
      </c>
      <c r="S7524">
        <f t="shared" si="359"/>
        <v>0</v>
      </c>
    </row>
    <row r="7525" spans="15:19">
      <c r="O7525">
        <v>3</v>
      </c>
      <c r="P7525">
        <v>1</v>
      </c>
      <c r="Q7525">
        <f t="shared" si="357"/>
        <v>1</v>
      </c>
      <c r="R7525">
        <f t="shared" si="358"/>
        <v>0</v>
      </c>
      <c r="S7525">
        <f t="shared" si="359"/>
        <v>0</v>
      </c>
    </row>
    <row r="7526" spans="15:19">
      <c r="O7526">
        <v>0</v>
      </c>
      <c r="P7526">
        <v>0</v>
      </c>
      <c r="Q7526">
        <f t="shared" si="357"/>
        <v>0</v>
      </c>
      <c r="R7526">
        <f t="shared" si="358"/>
        <v>1</v>
      </c>
      <c r="S7526">
        <f t="shared" si="359"/>
        <v>0</v>
      </c>
    </row>
    <row r="7527" spans="15:19">
      <c r="O7527">
        <v>4</v>
      </c>
      <c r="P7527">
        <v>0</v>
      </c>
      <c r="Q7527">
        <f t="shared" si="357"/>
        <v>1</v>
      </c>
      <c r="R7527">
        <f t="shared" si="358"/>
        <v>0</v>
      </c>
      <c r="S7527">
        <f t="shared" si="359"/>
        <v>0</v>
      </c>
    </row>
    <row r="7528" spans="15:19">
      <c r="O7528">
        <v>2</v>
      </c>
      <c r="P7528">
        <v>1</v>
      </c>
      <c r="Q7528">
        <f t="shared" si="357"/>
        <v>1</v>
      </c>
      <c r="R7528">
        <f t="shared" si="358"/>
        <v>0</v>
      </c>
      <c r="S7528">
        <f t="shared" si="359"/>
        <v>0</v>
      </c>
    </row>
    <row r="7529" spans="15:19">
      <c r="O7529">
        <v>1</v>
      </c>
      <c r="P7529">
        <v>0</v>
      </c>
      <c r="Q7529">
        <f t="shared" si="357"/>
        <v>1</v>
      </c>
      <c r="R7529">
        <f t="shared" si="358"/>
        <v>0</v>
      </c>
      <c r="S7529">
        <f t="shared" si="359"/>
        <v>0</v>
      </c>
    </row>
    <row r="7530" spans="15:19">
      <c r="O7530">
        <v>1</v>
      </c>
      <c r="P7530">
        <v>0</v>
      </c>
      <c r="Q7530">
        <f t="shared" si="357"/>
        <v>1</v>
      </c>
      <c r="R7530">
        <f t="shared" si="358"/>
        <v>0</v>
      </c>
      <c r="S7530">
        <f t="shared" si="359"/>
        <v>0</v>
      </c>
    </row>
    <row r="7531" spans="15:19">
      <c r="O7531">
        <v>1</v>
      </c>
      <c r="P7531">
        <v>3</v>
      </c>
      <c r="Q7531">
        <f t="shared" si="357"/>
        <v>0</v>
      </c>
      <c r="R7531">
        <f t="shared" si="358"/>
        <v>0</v>
      </c>
      <c r="S7531">
        <f t="shared" si="359"/>
        <v>1</v>
      </c>
    </row>
    <row r="7532" spans="15:19">
      <c r="O7532">
        <v>4</v>
      </c>
      <c r="P7532">
        <v>1</v>
      </c>
      <c r="Q7532">
        <f t="shared" si="357"/>
        <v>1</v>
      </c>
      <c r="R7532">
        <f t="shared" si="358"/>
        <v>0</v>
      </c>
      <c r="S7532">
        <f t="shared" si="359"/>
        <v>0</v>
      </c>
    </row>
    <row r="7533" spans="15:19">
      <c r="O7533">
        <v>2</v>
      </c>
      <c r="P7533">
        <v>0</v>
      </c>
      <c r="Q7533">
        <f t="shared" si="357"/>
        <v>1</v>
      </c>
      <c r="R7533">
        <f t="shared" si="358"/>
        <v>0</v>
      </c>
      <c r="S7533">
        <f t="shared" si="359"/>
        <v>0</v>
      </c>
    </row>
    <row r="7534" spans="15:19">
      <c r="O7534">
        <v>0</v>
      </c>
      <c r="P7534">
        <v>0</v>
      </c>
      <c r="Q7534">
        <f t="shared" si="357"/>
        <v>0</v>
      </c>
      <c r="R7534">
        <f t="shared" si="358"/>
        <v>1</v>
      </c>
      <c r="S7534">
        <f t="shared" si="359"/>
        <v>0</v>
      </c>
    </row>
    <row r="7535" spans="15:19">
      <c r="O7535">
        <v>1</v>
      </c>
      <c r="P7535">
        <v>1</v>
      </c>
      <c r="Q7535">
        <f t="shared" si="357"/>
        <v>0</v>
      </c>
      <c r="R7535">
        <f t="shared" si="358"/>
        <v>1</v>
      </c>
      <c r="S7535">
        <f t="shared" si="359"/>
        <v>0</v>
      </c>
    </row>
    <row r="7536" spans="15:19">
      <c r="O7536">
        <v>0</v>
      </c>
      <c r="P7536">
        <v>2</v>
      </c>
      <c r="Q7536">
        <f t="shared" si="357"/>
        <v>0</v>
      </c>
      <c r="R7536">
        <f t="shared" si="358"/>
        <v>0</v>
      </c>
      <c r="S7536">
        <f t="shared" si="359"/>
        <v>1</v>
      </c>
    </row>
    <row r="7537" spans="15:19">
      <c r="O7537">
        <v>0</v>
      </c>
      <c r="P7537">
        <v>0</v>
      </c>
      <c r="Q7537">
        <f t="shared" si="357"/>
        <v>0</v>
      </c>
      <c r="R7537">
        <f t="shared" si="358"/>
        <v>1</v>
      </c>
      <c r="S7537">
        <f t="shared" si="359"/>
        <v>0</v>
      </c>
    </row>
    <row r="7538" spans="15:19">
      <c r="O7538">
        <v>1</v>
      </c>
      <c r="P7538">
        <v>1</v>
      </c>
      <c r="Q7538">
        <f t="shared" si="357"/>
        <v>0</v>
      </c>
      <c r="R7538">
        <f t="shared" si="358"/>
        <v>1</v>
      </c>
      <c r="S7538">
        <f t="shared" si="359"/>
        <v>0</v>
      </c>
    </row>
    <row r="7539" spans="15:19">
      <c r="O7539">
        <v>3</v>
      </c>
      <c r="P7539">
        <v>3</v>
      </c>
      <c r="Q7539">
        <f t="shared" si="357"/>
        <v>0</v>
      </c>
      <c r="R7539">
        <f t="shared" si="358"/>
        <v>1</v>
      </c>
      <c r="S7539">
        <f t="shared" si="359"/>
        <v>0</v>
      </c>
    </row>
    <row r="7540" spans="15:19">
      <c r="O7540">
        <v>0</v>
      </c>
      <c r="P7540">
        <v>2</v>
      </c>
      <c r="Q7540">
        <f t="shared" si="357"/>
        <v>0</v>
      </c>
      <c r="R7540">
        <f t="shared" si="358"/>
        <v>0</v>
      </c>
      <c r="S7540">
        <f t="shared" si="359"/>
        <v>1</v>
      </c>
    </row>
    <row r="7541" spans="15:19">
      <c r="O7541">
        <v>3</v>
      </c>
      <c r="P7541">
        <v>0</v>
      </c>
      <c r="Q7541">
        <f t="shared" si="357"/>
        <v>1</v>
      </c>
      <c r="R7541">
        <f t="shared" si="358"/>
        <v>0</v>
      </c>
      <c r="S7541">
        <f t="shared" si="359"/>
        <v>0</v>
      </c>
    </row>
    <row r="7542" spans="15:19">
      <c r="O7542">
        <v>3</v>
      </c>
      <c r="P7542">
        <v>0</v>
      </c>
      <c r="Q7542">
        <f t="shared" si="357"/>
        <v>1</v>
      </c>
      <c r="R7542">
        <f t="shared" si="358"/>
        <v>0</v>
      </c>
      <c r="S7542">
        <f t="shared" si="359"/>
        <v>0</v>
      </c>
    </row>
    <row r="7543" spans="15:19">
      <c r="O7543">
        <v>4</v>
      </c>
      <c r="P7543">
        <v>2</v>
      </c>
      <c r="Q7543">
        <f t="shared" si="357"/>
        <v>1</v>
      </c>
      <c r="R7543">
        <f t="shared" si="358"/>
        <v>0</v>
      </c>
      <c r="S7543">
        <f t="shared" si="359"/>
        <v>0</v>
      </c>
    </row>
    <row r="7544" spans="15:19">
      <c r="O7544">
        <v>0</v>
      </c>
      <c r="P7544">
        <v>1</v>
      </c>
      <c r="Q7544">
        <f t="shared" si="357"/>
        <v>0</v>
      </c>
      <c r="R7544">
        <f t="shared" si="358"/>
        <v>0</v>
      </c>
      <c r="S7544">
        <f t="shared" si="359"/>
        <v>1</v>
      </c>
    </row>
    <row r="7545" spans="15:19">
      <c r="O7545">
        <v>0</v>
      </c>
      <c r="P7545">
        <v>2</v>
      </c>
      <c r="Q7545">
        <f t="shared" si="357"/>
        <v>0</v>
      </c>
      <c r="R7545">
        <f t="shared" si="358"/>
        <v>0</v>
      </c>
      <c r="S7545">
        <f t="shared" si="359"/>
        <v>1</v>
      </c>
    </row>
    <row r="7546" spans="15:19">
      <c r="O7546">
        <v>2</v>
      </c>
      <c r="P7546">
        <v>1</v>
      </c>
      <c r="Q7546">
        <f t="shared" si="357"/>
        <v>1</v>
      </c>
      <c r="R7546">
        <f t="shared" si="358"/>
        <v>0</v>
      </c>
      <c r="S7546">
        <f t="shared" si="359"/>
        <v>0</v>
      </c>
    </row>
    <row r="7547" spans="15:19">
      <c r="O7547">
        <v>0</v>
      </c>
      <c r="P7547">
        <v>1</v>
      </c>
      <c r="Q7547">
        <f t="shared" si="357"/>
        <v>0</v>
      </c>
      <c r="R7547">
        <f t="shared" si="358"/>
        <v>0</v>
      </c>
      <c r="S7547">
        <f t="shared" si="359"/>
        <v>1</v>
      </c>
    </row>
    <row r="7548" spans="15:19">
      <c r="O7548">
        <v>2</v>
      </c>
      <c r="P7548">
        <v>2</v>
      </c>
      <c r="Q7548">
        <f t="shared" si="357"/>
        <v>0</v>
      </c>
      <c r="R7548">
        <f t="shared" si="358"/>
        <v>1</v>
      </c>
      <c r="S7548">
        <f t="shared" si="359"/>
        <v>0</v>
      </c>
    </row>
    <row r="7549" spans="15:19">
      <c r="O7549">
        <v>0</v>
      </c>
      <c r="P7549">
        <v>0</v>
      </c>
      <c r="Q7549">
        <f t="shared" si="357"/>
        <v>0</v>
      </c>
      <c r="R7549">
        <f t="shared" si="358"/>
        <v>1</v>
      </c>
      <c r="S7549">
        <f t="shared" si="359"/>
        <v>0</v>
      </c>
    </row>
    <row r="7550" spans="15:19">
      <c r="O7550">
        <v>1</v>
      </c>
      <c r="P7550">
        <v>2</v>
      </c>
      <c r="Q7550">
        <f t="shared" si="357"/>
        <v>0</v>
      </c>
      <c r="R7550">
        <f t="shared" si="358"/>
        <v>0</v>
      </c>
      <c r="S7550">
        <f t="shared" si="359"/>
        <v>1</v>
      </c>
    </row>
    <row r="7551" spans="15:19">
      <c r="O7551">
        <v>4</v>
      </c>
      <c r="P7551">
        <v>1</v>
      </c>
      <c r="Q7551">
        <f t="shared" si="357"/>
        <v>1</v>
      </c>
      <c r="R7551">
        <f t="shared" si="358"/>
        <v>0</v>
      </c>
      <c r="S7551">
        <f t="shared" si="359"/>
        <v>0</v>
      </c>
    </row>
    <row r="7552" spans="15:19">
      <c r="O7552">
        <v>4</v>
      </c>
      <c r="P7552">
        <v>2</v>
      </c>
      <c r="Q7552">
        <f t="shared" si="357"/>
        <v>1</v>
      </c>
      <c r="R7552">
        <f t="shared" si="358"/>
        <v>0</v>
      </c>
      <c r="S7552">
        <f t="shared" si="359"/>
        <v>0</v>
      </c>
    </row>
    <row r="7553" spans="15:19">
      <c r="O7553">
        <v>1</v>
      </c>
      <c r="P7553">
        <v>0</v>
      </c>
      <c r="Q7553">
        <f t="shared" si="357"/>
        <v>1</v>
      </c>
      <c r="R7553">
        <f t="shared" si="358"/>
        <v>0</v>
      </c>
      <c r="S7553">
        <f t="shared" si="359"/>
        <v>0</v>
      </c>
    </row>
    <row r="7554" spans="15:19">
      <c r="O7554">
        <v>2</v>
      </c>
      <c r="P7554">
        <v>3</v>
      </c>
      <c r="Q7554">
        <f t="shared" si="357"/>
        <v>0</v>
      </c>
      <c r="R7554">
        <f t="shared" si="358"/>
        <v>0</v>
      </c>
      <c r="S7554">
        <f t="shared" si="359"/>
        <v>1</v>
      </c>
    </row>
    <row r="7555" spans="15:19">
      <c r="O7555">
        <v>0</v>
      </c>
      <c r="P7555">
        <v>0</v>
      </c>
      <c r="Q7555">
        <f t="shared" si="357"/>
        <v>0</v>
      </c>
      <c r="R7555">
        <f t="shared" si="358"/>
        <v>1</v>
      </c>
      <c r="S7555">
        <f t="shared" si="359"/>
        <v>0</v>
      </c>
    </row>
    <row r="7556" spans="15:19">
      <c r="O7556">
        <v>2</v>
      </c>
      <c r="P7556">
        <v>0</v>
      </c>
      <c r="Q7556">
        <f t="shared" si="357"/>
        <v>1</v>
      </c>
      <c r="R7556">
        <f t="shared" si="358"/>
        <v>0</v>
      </c>
      <c r="S7556">
        <f t="shared" si="359"/>
        <v>0</v>
      </c>
    </row>
    <row r="7557" spans="15:19">
      <c r="O7557">
        <v>1</v>
      </c>
      <c r="P7557">
        <v>2</v>
      </c>
      <c r="Q7557">
        <f t="shared" si="357"/>
        <v>0</v>
      </c>
      <c r="R7557">
        <f t="shared" si="358"/>
        <v>0</v>
      </c>
      <c r="S7557">
        <f t="shared" si="359"/>
        <v>1</v>
      </c>
    </row>
    <row r="7558" spans="15:19">
      <c r="O7558">
        <v>1</v>
      </c>
      <c r="P7558">
        <v>2</v>
      </c>
      <c r="Q7558">
        <f t="shared" si="357"/>
        <v>0</v>
      </c>
      <c r="R7558">
        <f t="shared" si="358"/>
        <v>0</v>
      </c>
      <c r="S7558">
        <f t="shared" si="359"/>
        <v>1</v>
      </c>
    </row>
    <row r="7559" spans="15:19">
      <c r="O7559">
        <v>1</v>
      </c>
      <c r="P7559">
        <v>0</v>
      </c>
      <c r="Q7559">
        <f t="shared" si="357"/>
        <v>1</v>
      </c>
      <c r="R7559">
        <f t="shared" si="358"/>
        <v>0</v>
      </c>
      <c r="S7559">
        <f t="shared" si="359"/>
        <v>0</v>
      </c>
    </row>
    <row r="7560" spans="15:19">
      <c r="O7560">
        <v>0</v>
      </c>
      <c r="P7560">
        <v>1</v>
      </c>
      <c r="Q7560">
        <f t="shared" si="357"/>
        <v>0</v>
      </c>
      <c r="R7560">
        <f t="shared" si="358"/>
        <v>0</v>
      </c>
      <c r="S7560">
        <f t="shared" si="359"/>
        <v>1</v>
      </c>
    </row>
    <row r="7561" spans="15:19">
      <c r="O7561">
        <v>1</v>
      </c>
      <c r="P7561">
        <v>2</v>
      </c>
      <c r="Q7561">
        <f t="shared" si="357"/>
        <v>0</v>
      </c>
      <c r="R7561">
        <f t="shared" si="358"/>
        <v>0</v>
      </c>
      <c r="S7561">
        <f t="shared" si="359"/>
        <v>1</v>
      </c>
    </row>
    <row r="7562" spans="15:19">
      <c r="O7562">
        <v>3</v>
      </c>
      <c r="P7562">
        <v>1</v>
      </c>
      <c r="Q7562">
        <f t="shared" si="357"/>
        <v>1</v>
      </c>
      <c r="R7562">
        <f t="shared" si="358"/>
        <v>0</v>
      </c>
      <c r="S7562">
        <f t="shared" si="359"/>
        <v>0</v>
      </c>
    </row>
    <row r="7563" spans="15:19">
      <c r="O7563">
        <v>1</v>
      </c>
      <c r="P7563">
        <v>1</v>
      </c>
      <c r="Q7563">
        <f t="shared" si="357"/>
        <v>0</v>
      </c>
      <c r="R7563">
        <f t="shared" si="358"/>
        <v>1</v>
      </c>
      <c r="S7563">
        <f t="shared" si="359"/>
        <v>0</v>
      </c>
    </row>
    <row r="7564" spans="15:19">
      <c r="O7564">
        <v>4</v>
      </c>
      <c r="P7564">
        <v>0</v>
      </c>
      <c r="Q7564">
        <f t="shared" si="357"/>
        <v>1</v>
      </c>
      <c r="R7564">
        <f t="shared" si="358"/>
        <v>0</v>
      </c>
      <c r="S7564">
        <f t="shared" si="359"/>
        <v>0</v>
      </c>
    </row>
    <row r="7565" spans="15:19">
      <c r="O7565">
        <v>2</v>
      </c>
      <c r="P7565">
        <v>1</v>
      </c>
      <c r="Q7565">
        <f t="shared" si="357"/>
        <v>1</v>
      </c>
      <c r="R7565">
        <f t="shared" si="358"/>
        <v>0</v>
      </c>
      <c r="S7565">
        <f t="shared" si="359"/>
        <v>0</v>
      </c>
    </row>
    <row r="7566" spans="15:19">
      <c r="O7566">
        <v>2</v>
      </c>
      <c r="P7566">
        <v>2</v>
      </c>
      <c r="Q7566">
        <f t="shared" si="357"/>
        <v>0</v>
      </c>
      <c r="R7566">
        <f t="shared" si="358"/>
        <v>1</v>
      </c>
      <c r="S7566">
        <f t="shared" si="359"/>
        <v>0</v>
      </c>
    </row>
    <row r="7567" spans="15:19">
      <c r="O7567">
        <v>2</v>
      </c>
      <c r="P7567">
        <v>1</v>
      </c>
      <c r="Q7567">
        <f t="shared" si="357"/>
        <v>1</v>
      </c>
      <c r="R7567">
        <f t="shared" si="358"/>
        <v>0</v>
      </c>
      <c r="S7567">
        <f t="shared" si="359"/>
        <v>0</v>
      </c>
    </row>
    <row r="7568" spans="15:19">
      <c r="O7568">
        <v>2</v>
      </c>
      <c r="P7568">
        <v>0</v>
      </c>
      <c r="Q7568">
        <f t="shared" si="357"/>
        <v>1</v>
      </c>
      <c r="R7568">
        <f t="shared" si="358"/>
        <v>0</v>
      </c>
      <c r="S7568">
        <f t="shared" si="359"/>
        <v>0</v>
      </c>
    </row>
    <row r="7569" spans="15:19">
      <c r="O7569">
        <v>3</v>
      </c>
      <c r="P7569">
        <v>2</v>
      </c>
      <c r="Q7569">
        <f t="shared" si="357"/>
        <v>1</v>
      </c>
      <c r="R7569">
        <f t="shared" si="358"/>
        <v>0</v>
      </c>
      <c r="S7569">
        <f t="shared" si="359"/>
        <v>0</v>
      </c>
    </row>
    <row r="7570" spans="15:19">
      <c r="O7570">
        <v>1</v>
      </c>
      <c r="P7570">
        <v>2</v>
      </c>
      <c r="Q7570">
        <f t="shared" si="357"/>
        <v>0</v>
      </c>
      <c r="R7570">
        <f t="shared" si="358"/>
        <v>0</v>
      </c>
      <c r="S7570">
        <f t="shared" si="359"/>
        <v>1</v>
      </c>
    </row>
    <row r="7571" spans="15:19">
      <c r="O7571">
        <v>1</v>
      </c>
      <c r="P7571">
        <v>1</v>
      </c>
      <c r="Q7571">
        <f t="shared" si="357"/>
        <v>0</v>
      </c>
      <c r="R7571">
        <f t="shared" si="358"/>
        <v>1</v>
      </c>
      <c r="S7571">
        <f t="shared" si="359"/>
        <v>0</v>
      </c>
    </row>
    <row r="7572" spans="15:19">
      <c r="O7572">
        <v>1</v>
      </c>
      <c r="P7572">
        <v>0</v>
      </c>
      <c r="Q7572">
        <f t="shared" si="357"/>
        <v>1</v>
      </c>
      <c r="R7572">
        <f t="shared" si="358"/>
        <v>0</v>
      </c>
      <c r="S7572">
        <f t="shared" si="359"/>
        <v>0</v>
      </c>
    </row>
    <row r="7573" spans="15:19">
      <c r="O7573">
        <v>1</v>
      </c>
      <c r="P7573">
        <v>0</v>
      </c>
      <c r="Q7573">
        <f t="shared" si="357"/>
        <v>1</v>
      </c>
      <c r="R7573">
        <f t="shared" si="358"/>
        <v>0</v>
      </c>
      <c r="S7573">
        <f t="shared" si="359"/>
        <v>0</v>
      </c>
    </row>
    <row r="7574" spans="15:19">
      <c r="O7574">
        <v>2</v>
      </c>
      <c r="P7574">
        <v>0</v>
      </c>
      <c r="Q7574">
        <f t="shared" ref="Q7574:Q7637" si="360">IF(O7574&gt;P7574,1,0)</f>
        <v>1</v>
      </c>
      <c r="R7574">
        <f t="shared" ref="R7574:R7637" si="361">IF(O7574=P7574,1,0)</f>
        <v>0</v>
      </c>
      <c r="S7574">
        <f t="shared" ref="S7574:S7637" si="362">IF(O7574&lt;P7574,1,0)</f>
        <v>0</v>
      </c>
    </row>
    <row r="7575" spans="15:19">
      <c r="O7575">
        <v>3</v>
      </c>
      <c r="P7575">
        <v>2</v>
      </c>
      <c r="Q7575">
        <f t="shared" si="360"/>
        <v>1</v>
      </c>
      <c r="R7575">
        <f t="shared" si="361"/>
        <v>0</v>
      </c>
      <c r="S7575">
        <f t="shared" si="362"/>
        <v>0</v>
      </c>
    </row>
    <row r="7576" spans="15:19">
      <c r="O7576">
        <v>1</v>
      </c>
      <c r="P7576">
        <v>2</v>
      </c>
      <c r="Q7576">
        <f t="shared" si="360"/>
        <v>0</v>
      </c>
      <c r="R7576">
        <f t="shared" si="361"/>
        <v>0</v>
      </c>
      <c r="S7576">
        <f t="shared" si="362"/>
        <v>1</v>
      </c>
    </row>
    <row r="7577" spans="15:19">
      <c r="O7577">
        <v>3</v>
      </c>
      <c r="P7577">
        <v>1</v>
      </c>
      <c r="Q7577">
        <f t="shared" si="360"/>
        <v>1</v>
      </c>
      <c r="R7577">
        <f t="shared" si="361"/>
        <v>0</v>
      </c>
      <c r="S7577">
        <f t="shared" si="362"/>
        <v>0</v>
      </c>
    </row>
    <row r="7578" spans="15:19">
      <c r="O7578">
        <v>1</v>
      </c>
      <c r="P7578">
        <v>1</v>
      </c>
      <c r="Q7578">
        <f t="shared" si="360"/>
        <v>0</v>
      </c>
      <c r="R7578">
        <f t="shared" si="361"/>
        <v>1</v>
      </c>
      <c r="S7578">
        <f t="shared" si="362"/>
        <v>0</v>
      </c>
    </row>
    <row r="7579" spans="15:19">
      <c r="O7579">
        <v>1</v>
      </c>
      <c r="P7579">
        <v>1</v>
      </c>
      <c r="Q7579">
        <f t="shared" si="360"/>
        <v>0</v>
      </c>
      <c r="R7579">
        <f t="shared" si="361"/>
        <v>1</v>
      </c>
      <c r="S7579">
        <f t="shared" si="362"/>
        <v>0</v>
      </c>
    </row>
    <row r="7580" spans="15:19">
      <c r="O7580">
        <v>2</v>
      </c>
      <c r="P7580">
        <v>1</v>
      </c>
      <c r="Q7580">
        <f t="shared" si="360"/>
        <v>1</v>
      </c>
      <c r="R7580">
        <f t="shared" si="361"/>
        <v>0</v>
      </c>
      <c r="S7580">
        <f t="shared" si="362"/>
        <v>0</v>
      </c>
    </row>
    <row r="7581" spans="15:19">
      <c r="O7581">
        <v>3</v>
      </c>
      <c r="P7581">
        <v>0</v>
      </c>
      <c r="Q7581">
        <f t="shared" si="360"/>
        <v>1</v>
      </c>
      <c r="R7581">
        <f t="shared" si="361"/>
        <v>0</v>
      </c>
      <c r="S7581">
        <f t="shared" si="362"/>
        <v>0</v>
      </c>
    </row>
    <row r="7582" spans="15:19">
      <c r="O7582">
        <v>4</v>
      </c>
      <c r="P7582">
        <v>2</v>
      </c>
      <c r="Q7582">
        <f t="shared" si="360"/>
        <v>1</v>
      </c>
      <c r="R7582">
        <f t="shared" si="361"/>
        <v>0</v>
      </c>
      <c r="S7582">
        <f t="shared" si="362"/>
        <v>0</v>
      </c>
    </row>
    <row r="7583" spans="15:19">
      <c r="O7583">
        <v>2</v>
      </c>
      <c r="P7583">
        <v>1</v>
      </c>
      <c r="Q7583">
        <f t="shared" si="360"/>
        <v>1</v>
      </c>
      <c r="R7583">
        <f t="shared" si="361"/>
        <v>0</v>
      </c>
      <c r="S7583">
        <f t="shared" si="362"/>
        <v>0</v>
      </c>
    </row>
    <row r="7584" spans="15:19">
      <c r="O7584">
        <v>1</v>
      </c>
      <c r="P7584">
        <v>0</v>
      </c>
      <c r="Q7584">
        <f t="shared" si="360"/>
        <v>1</v>
      </c>
      <c r="R7584">
        <f t="shared" si="361"/>
        <v>0</v>
      </c>
      <c r="S7584">
        <f t="shared" si="362"/>
        <v>0</v>
      </c>
    </row>
    <row r="7585" spans="15:19">
      <c r="O7585">
        <v>0</v>
      </c>
      <c r="P7585">
        <v>0</v>
      </c>
      <c r="Q7585">
        <f t="shared" si="360"/>
        <v>0</v>
      </c>
      <c r="R7585">
        <f t="shared" si="361"/>
        <v>1</v>
      </c>
      <c r="S7585">
        <f t="shared" si="362"/>
        <v>0</v>
      </c>
    </row>
    <row r="7586" spans="15:19">
      <c r="O7586">
        <v>5</v>
      </c>
      <c r="P7586">
        <v>1</v>
      </c>
      <c r="Q7586">
        <f t="shared" si="360"/>
        <v>1</v>
      </c>
      <c r="R7586">
        <f t="shared" si="361"/>
        <v>0</v>
      </c>
      <c r="S7586">
        <f t="shared" si="362"/>
        <v>0</v>
      </c>
    </row>
    <row r="7587" spans="15:19">
      <c r="O7587">
        <v>4</v>
      </c>
      <c r="P7587">
        <v>2</v>
      </c>
      <c r="Q7587">
        <f t="shared" si="360"/>
        <v>1</v>
      </c>
      <c r="R7587">
        <f t="shared" si="361"/>
        <v>0</v>
      </c>
      <c r="S7587">
        <f t="shared" si="362"/>
        <v>0</v>
      </c>
    </row>
    <row r="7588" spans="15:19">
      <c r="O7588">
        <v>2</v>
      </c>
      <c r="P7588">
        <v>0</v>
      </c>
      <c r="Q7588">
        <f t="shared" si="360"/>
        <v>1</v>
      </c>
      <c r="R7588">
        <f t="shared" si="361"/>
        <v>0</v>
      </c>
      <c r="S7588">
        <f t="shared" si="362"/>
        <v>0</v>
      </c>
    </row>
    <row r="7589" spans="15:19">
      <c r="O7589">
        <v>1</v>
      </c>
      <c r="P7589">
        <v>0</v>
      </c>
      <c r="Q7589">
        <f t="shared" si="360"/>
        <v>1</v>
      </c>
      <c r="R7589">
        <f t="shared" si="361"/>
        <v>0</v>
      </c>
      <c r="S7589">
        <f t="shared" si="362"/>
        <v>0</v>
      </c>
    </row>
    <row r="7590" spans="15:19">
      <c r="O7590">
        <v>2</v>
      </c>
      <c r="P7590">
        <v>2</v>
      </c>
      <c r="Q7590">
        <f t="shared" si="360"/>
        <v>0</v>
      </c>
      <c r="R7590">
        <f t="shared" si="361"/>
        <v>1</v>
      </c>
      <c r="S7590">
        <f t="shared" si="362"/>
        <v>0</v>
      </c>
    </row>
    <row r="7591" spans="15:19">
      <c r="O7591">
        <v>0</v>
      </c>
      <c r="P7591">
        <v>0</v>
      </c>
      <c r="Q7591">
        <f t="shared" si="360"/>
        <v>0</v>
      </c>
      <c r="R7591">
        <f t="shared" si="361"/>
        <v>1</v>
      </c>
      <c r="S7591">
        <f t="shared" si="362"/>
        <v>0</v>
      </c>
    </row>
    <row r="7592" spans="15:19">
      <c r="O7592">
        <v>3</v>
      </c>
      <c r="P7592">
        <v>0</v>
      </c>
      <c r="Q7592">
        <f t="shared" si="360"/>
        <v>1</v>
      </c>
      <c r="R7592">
        <f t="shared" si="361"/>
        <v>0</v>
      </c>
      <c r="S7592">
        <f t="shared" si="362"/>
        <v>0</v>
      </c>
    </row>
    <row r="7593" spans="15:19">
      <c r="O7593">
        <v>1</v>
      </c>
      <c r="P7593">
        <v>0</v>
      </c>
      <c r="Q7593">
        <f t="shared" si="360"/>
        <v>1</v>
      </c>
      <c r="R7593">
        <f t="shared" si="361"/>
        <v>0</v>
      </c>
      <c r="S7593">
        <f t="shared" si="362"/>
        <v>0</v>
      </c>
    </row>
    <row r="7594" spans="15:19">
      <c r="O7594">
        <v>2</v>
      </c>
      <c r="P7594">
        <v>1</v>
      </c>
      <c r="Q7594">
        <f t="shared" si="360"/>
        <v>1</v>
      </c>
      <c r="R7594">
        <f t="shared" si="361"/>
        <v>0</v>
      </c>
      <c r="S7594">
        <f t="shared" si="362"/>
        <v>0</v>
      </c>
    </row>
    <row r="7595" spans="15:19">
      <c r="O7595">
        <v>0</v>
      </c>
      <c r="P7595">
        <v>3</v>
      </c>
      <c r="Q7595">
        <f t="shared" si="360"/>
        <v>0</v>
      </c>
      <c r="R7595">
        <f t="shared" si="361"/>
        <v>0</v>
      </c>
      <c r="S7595">
        <f t="shared" si="362"/>
        <v>1</v>
      </c>
    </row>
    <row r="7596" spans="15:19">
      <c r="O7596">
        <v>3</v>
      </c>
      <c r="P7596">
        <v>1</v>
      </c>
      <c r="Q7596">
        <f t="shared" si="360"/>
        <v>1</v>
      </c>
      <c r="R7596">
        <f t="shared" si="361"/>
        <v>0</v>
      </c>
      <c r="S7596">
        <f t="shared" si="362"/>
        <v>0</v>
      </c>
    </row>
    <row r="7597" spans="15:19">
      <c r="O7597">
        <v>2</v>
      </c>
      <c r="P7597">
        <v>0</v>
      </c>
      <c r="Q7597">
        <f t="shared" si="360"/>
        <v>1</v>
      </c>
      <c r="R7597">
        <f t="shared" si="361"/>
        <v>0</v>
      </c>
      <c r="S7597">
        <f t="shared" si="362"/>
        <v>0</v>
      </c>
    </row>
    <row r="7598" spans="15:19">
      <c r="O7598">
        <v>3</v>
      </c>
      <c r="P7598">
        <v>3</v>
      </c>
      <c r="Q7598">
        <f t="shared" si="360"/>
        <v>0</v>
      </c>
      <c r="R7598">
        <f t="shared" si="361"/>
        <v>1</v>
      </c>
      <c r="S7598">
        <f t="shared" si="362"/>
        <v>0</v>
      </c>
    </row>
    <row r="7599" spans="15:19">
      <c r="O7599">
        <v>0</v>
      </c>
      <c r="P7599">
        <v>2</v>
      </c>
      <c r="Q7599">
        <f t="shared" si="360"/>
        <v>0</v>
      </c>
      <c r="R7599">
        <f t="shared" si="361"/>
        <v>0</v>
      </c>
      <c r="S7599">
        <f t="shared" si="362"/>
        <v>1</v>
      </c>
    </row>
    <row r="7600" spans="15:19">
      <c r="O7600">
        <v>2</v>
      </c>
      <c r="P7600">
        <v>0</v>
      </c>
      <c r="Q7600">
        <f t="shared" si="360"/>
        <v>1</v>
      </c>
      <c r="R7600">
        <f t="shared" si="361"/>
        <v>0</v>
      </c>
      <c r="S7600">
        <f t="shared" si="362"/>
        <v>0</v>
      </c>
    </row>
    <row r="7601" spans="15:19">
      <c r="O7601">
        <v>3</v>
      </c>
      <c r="P7601">
        <v>0</v>
      </c>
      <c r="Q7601">
        <f t="shared" si="360"/>
        <v>1</v>
      </c>
      <c r="R7601">
        <f t="shared" si="361"/>
        <v>0</v>
      </c>
      <c r="S7601">
        <f t="shared" si="362"/>
        <v>0</v>
      </c>
    </row>
    <row r="7602" spans="15:19">
      <c r="O7602">
        <v>1</v>
      </c>
      <c r="P7602">
        <v>1</v>
      </c>
      <c r="Q7602">
        <f t="shared" si="360"/>
        <v>0</v>
      </c>
      <c r="R7602">
        <f t="shared" si="361"/>
        <v>1</v>
      </c>
      <c r="S7602">
        <f t="shared" si="362"/>
        <v>0</v>
      </c>
    </row>
    <row r="7603" spans="15:19">
      <c r="O7603">
        <v>2</v>
      </c>
      <c r="P7603">
        <v>0</v>
      </c>
      <c r="Q7603">
        <f t="shared" si="360"/>
        <v>1</v>
      </c>
      <c r="R7603">
        <f t="shared" si="361"/>
        <v>0</v>
      </c>
      <c r="S7603">
        <f t="shared" si="362"/>
        <v>0</v>
      </c>
    </row>
    <row r="7604" spans="15:19">
      <c r="O7604">
        <v>3</v>
      </c>
      <c r="P7604">
        <v>0</v>
      </c>
      <c r="Q7604">
        <f t="shared" si="360"/>
        <v>1</v>
      </c>
      <c r="R7604">
        <f t="shared" si="361"/>
        <v>0</v>
      </c>
      <c r="S7604">
        <f t="shared" si="362"/>
        <v>0</v>
      </c>
    </row>
    <row r="7605" spans="15:19">
      <c r="O7605">
        <v>3</v>
      </c>
      <c r="P7605">
        <v>1</v>
      </c>
      <c r="Q7605">
        <f t="shared" si="360"/>
        <v>1</v>
      </c>
      <c r="R7605">
        <f t="shared" si="361"/>
        <v>0</v>
      </c>
      <c r="S7605">
        <f t="shared" si="362"/>
        <v>0</v>
      </c>
    </row>
    <row r="7606" spans="15:19">
      <c r="O7606">
        <v>5</v>
      </c>
      <c r="P7606">
        <v>0</v>
      </c>
      <c r="Q7606">
        <f t="shared" si="360"/>
        <v>1</v>
      </c>
      <c r="R7606">
        <f t="shared" si="361"/>
        <v>0</v>
      </c>
      <c r="S7606">
        <f t="shared" si="362"/>
        <v>0</v>
      </c>
    </row>
    <row r="7607" spans="15:19">
      <c r="O7607">
        <v>3</v>
      </c>
      <c r="P7607">
        <v>3</v>
      </c>
      <c r="Q7607">
        <f t="shared" si="360"/>
        <v>0</v>
      </c>
      <c r="R7607">
        <f t="shared" si="361"/>
        <v>1</v>
      </c>
      <c r="S7607">
        <f t="shared" si="362"/>
        <v>0</v>
      </c>
    </row>
    <row r="7608" spans="15:19">
      <c r="O7608">
        <v>1</v>
      </c>
      <c r="P7608">
        <v>0</v>
      </c>
      <c r="Q7608">
        <f t="shared" si="360"/>
        <v>1</v>
      </c>
      <c r="R7608">
        <f t="shared" si="361"/>
        <v>0</v>
      </c>
      <c r="S7608">
        <f t="shared" si="362"/>
        <v>0</v>
      </c>
    </row>
    <row r="7609" spans="15:19">
      <c r="O7609">
        <v>0</v>
      </c>
      <c r="P7609">
        <v>2</v>
      </c>
      <c r="Q7609">
        <f t="shared" si="360"/>
        <v>0</v>
      </c>
      <c r="R7609">
        <f t="shared" si="361"/>
        <v>0</v>
      </c>
      <c r="S7609">
        <f t="shared" si="362"/>
        <v>1</v>
      </c>
    </row>
    <row r="7610" spans="15:19">
      <c r="O7610">
        <v>0</v>
      </c>
      <c r="P7610">
        <v>1</v>
      </c>
      <c r="Q7610">
        <f t="shared" si="360"/>
        <v>0</v>
      </c>
      <c r="R7610">
        <f t="shared" si="361"/>
        <v>0</v>
      </c>
      <c r="S7610">
        <f t="shared" si="362"/>
        <v>1</v>
      </c>
    </row>
    <row r="7611" spans="15:19">
      <c r="O7611">
        <v>1</v>
      </c>
      <c r="P7611">
        <v>1</v>
      </c>
      <c r="Q7611">
        <f t="shared" si="360"/>
        <v>0</v>
      </c>
      <c r="R7611">
        <f t="shared" si="361"/>
        <v>1</v>
      </c>
      <c r="S7611">
        <f t="shared" si="362"/>
        <v>0</v>
      </c>
    </row>
    <row r="7612" spans="15:19">
      <c r="O7612">
        <v>1</v>
      </c>
      <c r="P7612">
        <v>0</v>
      </c>
      <c r="Q7612">
        <f t="shared" si="360"/>
        <v>1</v>
      </c>
      <c r="R7612">
        <f t="shared" si="361"/>
        <v>0</v>
      </c>
      <c r="S7612">
        <f t="shared" si="362"/>
        <v>0</v>
      </c>
    </row>
    <row r="7613" spans="15:19">
      <c r="O7613">
        <v>0</v>
      </c>
      <c r="P7613">
        <v>1</v>
      </c>
      <c r="Q7613">
        <f t="shared" si="360"/>
        <v>0</v>
      </c>
      <c r="R7613">
        <f t="shared" si="361"/>
        <v>0</v>
      </c>
      <c r="S7613">
        <f t="shared" si="362"/>
        <v>1</v>
      </c>
    </row>
    <row r="7614" spans="15:19">
      <c r="O7614">
        <v>4</v>
      </c>
      <c r="P7614">
        <v>2</v>
      </c>
      <c r="Q7614">
        <f t="shared" si="360"/>
        <v>1</v>
      </c>
      <c r="R7614">
        <f t="shared" si="361"/>
        <v>0</v>
      </c>
      <c r="S7614">
        <f t="shared" si="362"/>
        <v>0</v>
      </c>
    </row>
    <row r="7615" spans="15:19">
      <c r="O7615">
        <v>1</v>
      </c>
      <c r="P7615">
        <v>1</v>
      </c>
      <c r="Q7615">
        <f t="shared" si="360"/>
        <v>0</v>
      </c>
      <c r="R7615">
        <f t="shared" si="361"/>
        <v>1</v>
      </c>
      <c r="S7615">
        <f t="shared" si="362"/>
        <v>0</v>
      </c>
    </row>
    <row r="7616" spans="15:19">
      <c r="O7616">
        <v>2</v>
      </c>
      <c r="P7616">
        <v>0</v>
      </c>
      <c r="Q7616">
        <f t="shared" si="360"/>
        <v>1</v>
      </c>
      <c r="R7616">
        <f t="shared" si="361"/>
        <v>0</v>
      </c>
      <c r="S7616">
        <f t="shared" si="362"/>
        <v>0</v>
      </c>
    </row>
    <row r="7617" spans="15:19">
      <c r="O7617">
        <v>2</v>
      </c>
      <c r="P7617">
        <v>0</v>
      </c>
      <c r="Q7617">
        <f t="shared" si="360"/>
        <v>1</v>
      </c>
      <c r="R7617">
        <f t="shared" si="361"/>
        <v>0</v>
      </c>
      <c r="S7617">
        <f t="shared" si="362"/>
        <v>0</v>
      </c>
    </row>
    <row r="7618" spans="15:19">
      <c r="O7618">
        <v>2</v>
      </c>
      <c r="P7618">
        <v>1</v>
      </c>
      <c r="Q7618">
        <f t="shared" si="360"/>
        <v>1</v>
      </c>
      <c r="R7618">
        <f t="shared" si="361"/>
        <v>0</v>
      </c>
      <c r="S7618">
        <f t="shared" si="362"/>
        <v>0</v>
      </c>
    </row>
    <row r="7619" spans="15:19">
      <c r="O7619">
        <v>1</v>
      </c>
      <c r="P7619">
        <v>1</v>
      </c>
      <c r="Q7619">
        <f t="shared" si="360"/>
        <v>0</v>
      </c>
      <c r="R7619">
        <f t="shared" si="361"/>
        <v>1</v>
      </c>
      <c r="S7619">
        <f t="shared" si="362"/>
        <v>0</v>
      </c>
    </row>
    <row r="7620" spans="15:19">
      <c r="O7620">
        <v>5</v>
      </c>
      <c r="P7620">
        <v>0</v>
      </c>
      <c r="Q7620">
        <f t="shared" si="360"/>
        <v>1</v>
      </c>
      <c r="R7620">
        <f t="shared" si="361"/>
        <v>0</v>
      </c>
      <c r="S7620">
        <f t="shared" si="362"/>
        <v>0</v>
      </c>
    </row>
    <row r="7621" spans="15:19">
      <c r="O7621">
        <v>1</v>
      </c>
      <c r="P7621">
        <v>0</v>
      </c>
      <c r="Q7621">
        <f t="shared" si="360"/>
        <v>1</v>
      </c>
      <c r="R7621">
        <f t="shared" si="361"/>
        <v>0</v>
      </c>
      <c r="S7621">
        <f t="shared" si="362"/>
        <v>0</v>
      </c>
    </row>
    <row r="7622" spans="15:19">
      <c r="O7622">
        <v>2</v>
      </c>
      <c r="P7622">
        <v>1</v>
      </c>
      <c r="Q7622">
        <f t="shared" si="360"/>
        <v>1</v>
      </c>
      <c r="R7622">
        <f t="shared" si="361"/>
        <v>0</v>
      </c>
      <c r="S7622">
        <f t="shared" si="362"/>
        <v>0</v>
      </c>
    </row>
    <row r="7623" spans="15:19">
      <c r="O7623">
        <v>3</v>
      </c>
      <c r="P7623">
        <v>0</v>
      </c>
      <c r="Q7623">
        <f t="shared" si="360"/>
        <v>1</v>
      </c>
      <c r="R7623">
        <f t="shared" si="361"/>
        <v>0</v>
      </c>
      <c r="S7623">
        <f t="shared" si="362"/>
        <v>0</v>
      </c>
    </row>
    <row r="7624" spans="15:19">
      <c r="O7624">
        <v>0</v>
      </c>
      <c r="P7624">
        <v>2</v>
      </c>
      <c r="Q7624">
        <f t="shared" si="360"/>
        <v>0</v>
      </c>
      <c r="R7624">
        <f t="shared" si="361"/>
        <v>0</v>
      </c>
      <c r="S7624">
        <f t="shared" si="362"/>
        <v>1</v>
      </c>
    </row>
    <row r="7625" spans="15:19">
      <c r="O7625">
        <v>3</v>
      </c>
      <c r="P7625">
        <v>0</v>
      </c>
      <c r="Q7625">
        <f t="shared" si="360"/>
        <v>1</v>
      </c>
      <c r="R7625">
        <f t="shared" si="361"/>
        <v>0</v>
      </c>
      <c r="S7625">
        <f t="shared" si="362"/>
        <v>0</v>
      </c>
    </row>
    <row r="7626" spans="15:19">
      <c r="O7626">
        <v>3</v>
      </c>
      <c r="P7626">
        <v>2</v>
      </c>
      <c r="Q7626">
        <f t="shared" si="360"/>
        <v>1</v>
      </c>
      <c r="R7626">
        <f t="shared" si="361"/>
        <v>0</v>
      </c>
      <c r="S7626">
        <f t="shared" si="362"/>
        <v>0</v>
      </c>
    </row>
    <row r="7627" spans="15:19">
      <c r="O7627">
        <v>1</v>
      </c>
      <c r="P7627">
        <v>0</v>
      </c>
      <c r="Q7627">
        <f t="shared" si="360"/>
        <v>1</v>
      </c>
      <c r="R7627">
        <f t="shared" si="361"/>
        <v>0</v>
      </c>
      <c r="S7627">
        <f t="shared" si="362"/>
        <v>0</v>
      </c>
    </row>
    <row r="7628" spans="15:19">
      <c r="O7628">
        <v>1</v>
      </c>
      <c r="P7628">
        <v>3</v>
      </c>
      <c r="Q7628">
        <f t="shared" si="360"/>
        <v>0</v>
      </c>
      <c r="R7628">
        <f t="shared" si="361"/>
        <v>0</v>
      </c>
      <c r="S7628">
        <f t="shared" si="362"/>
        <v>1</v>
      </c>
    </row>
    <row r="7629" spans="15:19">
      <c r="O7629">
        <v>1</v>
      </c>
      <c r="P7629">
        <v>2</v>
      </c>
      <c r="Q7629">
        <f t="shared" si="360"/>
        <v>0</v>
      </c>
      <c r="R7629">
        <f t="shared" si="361"/>
        <v>0</v>
      </c>
      <c r="S7629">
        <f t="shared" si="362"/>
        <v>1</v>
      </c>
    </row>
    <row r="7630" spans="15:19">
      <c r="O7630">
        <v>1</v>
      </c>
      <c r="P7630">
        <v>1</v>
      </c>
      <c r="Q7630">
        <f t="shared" si="360"/>
        <v>0</v>
      </c>
      <c r="R7630">
        <f t="shared" si="361"/>
        <v>1</v>
      </c>
      <c r="S7630">
        <f t="shared" si="362"/>
        <v>0</v>
      </c>
    </row>
    <row r="7631" spans="15:19">
      <c r="O7631">
        <v>3</v>
      </c>
      <c r="P7631">
        <v>2</v>
      </c>
      <c r="Q7631">
        <f t="shared" si="360"/>
        <v>1</v>
      </c>
      <c r="R7631">
        <f t="shared" si="361"/>
        <v>0</v>
      </c>
      <c r="S7631">
        <f t="shared" si="362"/>
        <v>0</v>
      </c>
    </row>
    <row r="7632" spans="15:19">
      <c r="O7632">
        <v>0</v>
      </c>
      <c r="P7632">
        <v>1</v>
      </c>
      <c r="Q7632">
        <f t="shared" si="360"/>
        <v>0</v>
      </c>
      <c r="R7632">
        <f t="shared" si="361"/>
        <v>0</v>
      </c>
      <c r="S7632">
        <f t="shared" si="362"/>
        <v>1</v>
      </c>
    </row>
    <row r="7633" spans="15:19">
      <c r="O7633">
        <v>3</v>
      </c>
      <c r="P7633">
        <v>0</v>
      </c>
      <c r="Q7633">
        <f t="shared" si="360"/>
        <v>1</v>
      </c>
      <c r="R7633">
        <f t="shared" si="361"/>
        <v>0</v>
      </c>
      <c r="S7633">
        <f t="shared" si="362"/>
        <v>0</v>
      </c>
    </row>
    <row r="7634" spans="15:19">
      <c r="O7634">
        <v>1</v>
      </c>
      <c r="P7634">
        <v>2</v>
      </c>
      <c r="Q7634">
        <f t="shared" si="360"/>
        <v>0</v>
      </c>
      <c r="R7634">
        <f t="shared" si="361"/>
        <v>0</v>
      </c>
      <c r="S7634">
        <f t="shared" si="362"/>
        <v>1</v>
      </c>
    </row>
    <row r="7635" spans="15:19">
      <c r="O7635">
        <v>0</v>
      </c>
      <c r="P7635">
        <v>0</v>
      </c>
      <c r="Q7635">
        <f t="shared" si="360"/>
        <v>0</v>
      </c>
      <c r="R7635">
        <f t="shared" si="361"/>
        <v>1</v>
      </c>
      <c r="S7635">
        <f t="shared" si="362"/>
        <v>0</v>
      </c>
    </row>
    <row r="7636" spans="15:19">
      <c r="O7636">
        <v>1</v>
      </c>
      <c r="P7636">
        <v>0</v>
      </c>
      <c r="Q7636">
        <f t="shared" si="360"/>
        <v>1</v>
      </c>
      <c r="R7636">
        <f t="shared" si="361"/>
        <v>0</v>
      </c>
      <c r="S7636">
        <f t="shared" si="362"/>
        <v>0</v>
      </c>
    </row>
    <row r="7637" spans="15:19">
      <c r="O7637">
        <v>0</v>
      </c>
      <c r="P7637">
        <v>1</v>
      </c>
      <c r="Q7637">
        <f t="shared" si="360"/>
        <v>0</v>
      </c>
      <c r="R7637">
        <f t="shared" si="361"/>
        <v>0</v>
      </c>
      <c r="S7637">
        <f t="shared" si="362"/>
        <v>1</v>
      </c>
    </row>
    <row r="7638" spans="15:19">
      <c r="O7638">
        <v>0</v>
      </c>
      <c r="P7638">
        <v>0</v>
      </c>
      <c r="Q7638">
        <f t="shared" ref="Q7638:Q7701" si="363">IF(O7638&gt;P7638,1,0)</f>
        <v>0</v>
      </c>
      <c r="R7638">
        <f t="shared" ref="R7638:R7701" si="364">IF(O7638=P7638,1,0)</f>
        <v>1</v>
      </c>
      <c r="S7638">
        <f t="shared" ref="S7638:S7701" si="365">IF(O7638&lt;P7638,1,0)</f>
        <v>0</v>
      </c>
    </row>
    <row r="7639" spans="15:19">
      <c r="O7639">
        <v>1</v>
      </c>
      <c r="P7639">
        <v>1</v>
      </c>
      <c r="Q7639">
        <f t="shared" si="363"/>
        <v>0</v>
      </c>
      <c r="R7639">
        <f t="shared" si="364"/>
        <v>1</v>
      </c>
      <c r="S7639">
        <f t="shared" si="365"/>
        <v>0</v>
      </c>
    </row>
    <row r="7640" spans="15:19">
      <c r="O7640">
        <v>0</v>
      </c>
      <c r="P7640">
        <v>1</v>
      </c>
      <c r="Q7640">
        <f t="shared" si="363"/>
        <v>0</v>
      </c>
      <c r="R7640">
        <f t="shared" si="364"/>
        <v>0</v>
      </c>
      <c r="S7640">
        <f t="shared" si="365"/>
        <v>1</v>
      </c>
    </row>
    <row r="7641" spans="15:19">
      <c r="O7641">
        <v>2</v>
      </c>
      <c r="P7641">
        <v>0</v>
      </c>
      <c r="Q7641">
        <f t="shared" si="363"/>
        <v>1</v>
      </c>
      <c r="R7641">
        <f t="shared" si="364"/>
        <v>0</v>
      </c>
      <c r="S7641">
        <f t="shared" si="365"/>
        <v>0</v>
      </c>
    </row>
    <row r="7642" spans="15:19">
      <c r="O7642">
        <v>1</v>
      </c>
      <c r="P7642">
        <v>2</v>
      </c>
      <c r="Q7642">
        <f t="shared" si="363"/>
        <v>0</v>
      </c>
      <c r="R7642">
        <f t="shared" si="364"/>
        <v>0</v>
      </c>
      <c r="S7642">
        <f t="shared" si="365"/>
        <v>1</v>
      </c>
    </row>
    <row r="7643" spans="15:19">
      <c r="O7643">
        <v>1</v>
      </c>
      <c r="P7643">
        <v>0</v>
      </c>
      <c r="Q7643">
        <f t="shared" si="363"/>
        <v>1</v>
      </c>
      <c r="R7643">
        <f t="shared" si="364"/>
        <v>0</v>
      </c>
      <c r="S7643">
        <f t="shared" si="365"/>
        <v>0</v>
      </c>
    </row>
    <row r="7644" spans="15:19">
      <c r="O7644">
        <v>2</v>
      </c>
      <c r="P7644">
        <v>1</v>
      </c>
      <c r="Q7644">
        <f t="shared" si="363"/>
        <v>1</v>
      </c>
      <c r="R7644">
        <f t="shared" si="364"/>
        <v>0</v>
      </c>
      <c r="S7644">
        <f t="shared" si="365"/>
        <v>0</v>
      </c>
    </row>
    <row r="7645" spans="15:19">
      <c r="O7645">
        <v>2</v>
      </c>
      <c r="P7645">
        <v>3</v>
      </c>
      <c r="Q7645">
        <f t="shared" si="363"/>
        <v>0</v>
      </c>
      <c r="R7645">
        <f t="shared" si="364"/>
        <v>0</v>
      </c>
      <c r="S7645">
        <f t="shared" si="365"/>
        <v>1</v>
      </c>
    </row>
    <row r="7646" spans="15:19">
      <c r="O7646">
        <v>1</v>
      </c>
      <c r="P7646">
        <v>1</v>
      </c>
      <c r="Q7646">
        <f t="shared" si="363"/>
        <v>0</v>
      </c>
      <c r="R7646">
        <f t="shared" si="364"/>
        <v>1</v>
      </c>
      <c r="S7646">
        <f t="shared" si="365"/>
        <v>0</v>
      </c>
    </row>
    <row r="7647" spans="15:19">
      <c r="O7647">
        <v>0</v>
      </c>
      <c r="P7647">
        <v>0</v>
      </c>
      <c r="Q7647">
        <f t="shared" si="363"/>
        <v>0</v>
      </c>
      <c r="R7647">
        <f t="shared" si="364"/>
        <v>1</v>
      </c>
      <c r="S7647">
        <f t="shared" si="365"/>
        <v>0</v>
      </c>
    </row>
    <row r="7648" spans="15:19">
      <c r="O7648">
        <v>4</v>
      </c>
      <c r="P7648">
        <v>0</v>
      </c>
      <c r="Q7648">
        <f t="shared" si="363"/>
        <v>1</v>
      </c>
      <c r="R7648">
        <f t="shared" si="364"/>
        <v>0</v>
      </c>
      <c r="S7648">
        <f t="shared" si="365"/>
        <v>0</v>
      </c>
    </row>
    <row r="7649" spans="15:19">
      <c r="O7649">
        <v>2</v>
      </c>
      <c r="P7649">
        <v>2</v>
      </c>
      <c r="Q7649">
        <f t="shared" si="363"/>
        <v>0</v>
      </c>
      <c r="R7649">
        <f t="shared" si="364"/>
        <v>1</v>
      </c>
      <c r="S7649">
        <f t="shared" si="365"/>
        <v>0</v>
      </c>
    </row>
    <row r="7650" spans="15:19">
      <c r="O7650">
        <v>1</v>
      </c>
      <c r="P7650">
        <v>1</v>
      </c>
      <c r="Q7650">
        <f t="shared" si="363"/>
        <v>0</v>
      </c>
      <c r="R7650">
        <f t="shared" si="364"/>
        <v>1</v>
      </c>
      <c r="S7650">
        <f t="shared" si="365"/>
        <v>0</v>
      </c>
    </row>
    <row r="7651" spans="15:19">
      <c r="O7651">
        <v>2</v>
      </c>
      <c r="P7651">
        <v>0</v>
      </c>
      <c r="Q7651">
        <f t="shared" si="363"/>
        <v>1</v>
      </c>
      <c r="R7651">
        <f t="shared" si="364"/>
        <v>0</v>
      </c>
      <c r="S7651">
        <f t="shared" si="365"/>
        <v>0</v>
      </c>
    </row>
    <row r="7652" spans="15:19">
      <c r="O7652">
        <v>1</v>
      </c>
      <c r="P7652">
        <v>0</v>
      </c>
      <c r="Q7652">
        <f t="shared" si="363"/>
        <v>1</v>
      </c>
      <c r="R7652">
        <f t="shared" si="364"/>
        <v>0</v>
      </c>
      <c r="S7652">
        <f t="shared" si="365"/>
        <v>0</v>
      </c>
    </row>
    <row r="7653" spans="15:19">
      <c r="O7653">
        <v>1</v>
      </c>
      <c r="P7653">
        <v>2</v>
      </c>
      <c r="Q7653">
        <f t="shared" si="363"/>
        <v>0</v>
      </c>
      <c r="R7653">
        <f t="shared" si="364"/>
        <v>0</v>
      </c>
      <c r="S7653">
        <f t="shared" si="365"/>
        <v>1</v>
      </c>
    </row>
    <row r="7654" spans="15:19">
      <c r="O7654">
        <v>0</v>
      </c>
      <c r="P7654">
        <v>0</v>
      </c>
      <c r="Q7654">
        <f t="shared" si="363"/>
        <v>0</v>
      </c>
      <c r="R7654">
        <f t="shared" si="364"/>
        <v>1</v>
      </c>
      <c r="S7654">
        <f t="shared" si="365"/>
        <v>0</v>
      </c>
    </row>
    <row r="7655" spans="15:19">
      <c r="O7655">
        <v>1</v>
      </c>
      <c r="P7655">
        <v>1</v>
      </c>
      <c r="Q7655">
        <f t="shared" si="363"/>
        <v>0</v>
      </c>
      <c r="R7655">
        <f t="shared" si="364"/>
        <v>1</v>
      </c>
      <c r="S7655">
        <f t="shared" si="365"/>
        <v>0</v>
      </c>
    </row>
    <row r="7656" spans="15:19">
      <c r="O7656">
        <v>1</v>
      </c>
      <c r="P7656">
        <v>2</v>
      </c>
      <c r="Q7656">
        <f t="shared" si="363"/>
        <v>0</v>
      </c>
      <c r="R7656">
        <f t="shared" si="364"/>
        <v>0</v>
      </c>
      <c r="S7656">
        <f t="shared" si="365"/>
        <v>1</v>
      </c>
    </row>
    <row r="7657" spans="15:19">
      <c r="O7657">
        <v>2</v>
      </c>
      <c r="P7657">
        <v>1</v>
      </c>
      <c r="Q7657">
        <f t="shared" si="363"/>
        <v>1</v>
      </c>
      <c r="R7657">
        <f t="shared" si="364"/>
        <v>0</v>
      </c>
      <c r="S7657">
        <f t="shared" si="365"/>
        <v>0</v>
      </c>
    </row>
    <row r="7658" spans="15:19">
      <c r="O7658">
        <v>3</v>
      </c>
      <c r="P7658">
        <v>2</v>
      </c>
      <c r="Q7658">
        <f t="shared" si="363"/>
        <v>1</v>
      </c>
      <c r="R7658">
        <f t="shared" si="364"/>
        <v>0</v>
      </c>
      <c r="S7658">
        <f t="shared" si="365"/>
        <v>0</v>
      </c>
    </row>
    <row r="7659" spans="15:19">
      <c r="O7659">
        <v>3</v>
      </c>
      <c r="P7659">
        <v>1</v>
      </c>
      <c r="Q7659">
        <f t="shared" si="363"/>
        <v>1</v>
      </c>
      <c r="R7659">
        <f t="shared" si="364"/>
        <v>0</v>
      </c>
      <c r="S7659">
        <f t="shared" si="365"/>
        <v>0</v>
      </c>
    </row>
    <row r="7660" spans="15:19">
      <c r="O7660">
        <v>1</v>
      </c>
      <c r="P7660">
        <v>0</v>
      </c>
      <c r="Q7660">
        <f t="shared" si="363"/>
        <v>1</v>
      </c>
      <c r="R7660">
        <f t="shared" si="364"/>
        <v>0</v>
      </c>
      <c r="S7660">
        <f t="shared" si="365"/>
        <v>0</v>
      </c>
    </row>
    <row r="7661" spans="15:19">
      <c r="O7661">
        <v>1</v>
      </c>
      <c r="P7661">
        <v>1</v>
      </c>
      <c r="Q7661">
        <f t="shared" si="363"/>
        <v>0</v>
      </c>
      <c r="R7661">
        <f t="shared" si="364"/>
        <v>1</v>
      </c>
      <c r="S7661">
        <f t="shared" si="365"/>
        <v>0</v>
      </c>
    </row>
    <row r="7662" spans="15:19">
      <c r="O7662">
        <v>2</v>
      </c>
      <c r="P7662">
        <v>0</v>
      </c>
      <c r="Q7662">
        <f t="shared" si="363"/>
        <v>1</v>
      </c>
      <c r="R7662">
        <f t="shared" si="364"/>
        <v>0</v>
      </c>
      <c r="S7662">
        <f t="shared" si="365"/>
        <v>0</v>
      </c>
    </row>
    <row r="7663" spans="15:19">
      <c r="O7663">
        <v>2</v>
      </c>
      <c r="P7663">
        <v>0</v>
      </c>
      <c r="Q7663">
        <f t="shared" si="363"/>
        <v>1</v>
      </c>
      <c r="R7663">
        <f t="shared" si="364"/>
        <v>0</v>
      </c>
      <c r="S7663">
        <f t="shared" si="365"/>
        <v>0</v>
      </c>
    </row>
    <row r="7664" spans="15:19">
      <c r="O7664">
        <v>3</v>
      </c>
      <c r="P7664">
        <v>1</v>
      </c>
      <c r="Q7664">
        <f t="shared" si="363"/>
        <v>1</v>
      </c>
      <c r="R7664">
        <f t="shared" si="364"/>
        <v>0</v>
      </c>
      <c r="S7664">
        <f t="shared" si="365"/>
        <v>0</v>
      </c>
    </row>
    <row r="7665" spans="15:19">
      <c r="O7665">
        <v>3</v>
      </c>
      <c r="P7665">
        <v>3</v>
      </c>
      <c r="Q7665">
        <f t="shared" si="363"/>
        <v>0</v>
      </c>
      <c r="R7665">
        <f t="shared" si="364"/>
        <v>1</v>
      </c>
      <c r="S7665">
        <f t="shared" si="365"/>
        <v>0</v>
      </c>
    </row>
    <row r="7666" spans="15:19">
      <c r="O7666">
        <v>1</v>
      </c>
      <c r="P7666">
        <v>0</v>
      </c>
      <c r="Q7666">
        <f t="shared" si="363"/>
        <v>1</v>
      </c>
      <c r="R7666">
        <f t="shared" si="364"/>
        <v>0</v>
      </c>
      <c r="S7666">
        <f t="shared" si="365"/>
        <v>0</v>
      </c>
    </row>
    <row r="7667" spans="15:19">
      <c r="O7667">
        <v>4</v>
      </c>
      <c r="P7667">
        <v>0</v>
      </c>
      <c r="Q7667">
        <f t="shared" si="363"/>
        <v>1</v>
      </c>
      <c r="R7667">
        <f t="shared" si="364"/>
        <v>0</v>
      </c>
      <c r="S7667">
        <f t="shared" si="365"/>
        <v>0</v>
      </c>
    </row>
    <row r="7668" spans="15:19">
      <c r="O7668">
        <v>2</v>
      </c>
      <c r="P7668">
        <v>0</v>
      </c>
      <c r="Q7668">
        <f t="shared" si="363"/>
        <v>1</v>
      </c>
      <c r="R7668">
        <f t="shared" si="364"/>
        <v>0</v>
      </c>
      <c r="S7668">
        <f t="shared" si="365"/>
        <v>0</v>
      </c>
    </row>
    <row r="7669" spans="15:19">
      <c r="O7669">
        <v>2</v>
      </c>
      <c r="P7669">
        <v>0</v>
      </c>
      <c r="Q7669">
        <f t="shared" si="363"/>
        <v>1</v>
      </c>
      <c r="R7669">
        <f t="shared" si="364"/>
        <v>0</v>
      </c>
      <c r="S7669">
        <f t="shared" si="365"/>
        <v>0</v>
      </c>
    </row>
    <row r="7670" spans="15:19">
      <c r="O7670">
        <v>1</v>
      </c>
      <c r="P7670">
        <v>2</v>
      </c>
      <c r="Q7670">
        <f t="shared" si="363"/>
        <v>0</v>
      </c>
      <c r="R7670">
        <f t="shared" si="364"/>
        <v>0</v>
      </c>
      <c r="S7670">
        <f t="shared" si="365"/>
        <v>1</v>
      </c>
    </row>
    <row r="7671" spans="15:19">
      <c r="O7671">
        <v>1</v>
      </c>
      <c r="P7671">
        <v>0</v>
      </c>
      <c r="Q7671">
        <f t="shared" si="363"/>
        <v>1</v>
      </c>
      <c r="R7671">
        <f t="shared" si="364"/>
        <v>0</v>
      </c>
      <c r="S7671">
        <f t="shared" si="365"/>
        <v>0</v>
      </c>
    </row>
    <row r="7672" spans="15:19">
      <c r="O7672">
        <v>0</v>
      </c>
      <c r="P7672">
        <v>0</v>
      </c>
      <c r="Q7672">
        <f t="shared" si="363"/>
        <v>0</v>
      </c>
      <c r="R7672">
        <f t="shared" si="364"/>
        <v>1</v>
      </c>
      <c r="S7672">
        <f t="shared" si="365"/>
        <v>0</v>
      </c>
    </row>
    <row r="7673" spans="15:19">
      <c r="O7673">
        <v>3</v>
      </c>
      <c r="P7673">
        <v>0</v>
      </c>
      <c r="Q7673">
        <f t="shared" si="363"/>
        <v>1</v>
      </c>
      <c r="R7673">
        <f t="shared" si="364"/>
        <v>0</v>
      </c>
      <c r="S7673">
        <f t="shared" si="365"/>
        <v>0</v>
      </c>
    </row>
    <row r="7674" spans="15:19">
      <c r="O7674">
        <v>1</v>
      </c>
      <c r="P7674">
        <v>3</v>
      </c>
      <c r="Q7674">
        <f t="shared" si="363"/>
        <v>0</v>
      </c>
      <c r="R7674">
        <f t="shared" si="364"/>
        <v>0</v>
      </c>
      <c r="S7674">
        <f t="shared" si="365"/>
        <v>1</v>
      </c>
    </row>
    <row r="7675" spans="15:19">
      <c r="O7675">
        <v>2</v>
      </c>
      <c r="P7675">
        <v>1</v>
      </c>
      <c r="Q7675">
        <f t="shared" si="363"/>
        <v>1</v>
      </c>
      <c r="R7675">
        <f t="shared" si="364"/>
        <v>0</v>
      </c>
      <c r="S7675">
        <f t="shared" si="365"/>
        <v>0</v>
      </c>
    </row>
    <row r="7676" spans="15:19">
      <c r="O7676">
        <v>0</v>
      </c>
      <c r="P7676">
        <v>0</v>
      </c>
      <c r="Q7676">
        <f t="shared" si="363"/>
        <v>0</v>
      </c>
      <c r="R7676">
        <f t="shared" si="364"/>
        <v>1</v>
      </c>
      <c r="S7676">
        <f t="shared" si="365"/>
        <v>0</v>
      </c>
    </row>
    <row r="7677" spans="15:19">
      <c r="O7677">
        <v>1</v>
      </c>
      <c r="P7677">
        <v>0</v>
      </c>
      <c r="Q7677">
        <f t="shared" si="363"/>
        <v>1</v>
      </c>
      <c r="R7677">
        <f t="shared" si="364"/>
        <v>0</v>
      </c>
      <c r="S7677">
        <f t="shared" si="365"/>
        <v>0</v>
      </c>
    </row>
    <row r="7678" spans="15:19">
      <c r="O7678">
        <v>1</v>
      </c>
      <c r="P7678">
        <v>0</v>
      </c>
      <c r="Q7678">
        <f t="shared" si="363"/>
        <v>1</v>
      </c>
      <c r="R7678">
        <f t="shared" si="364"/>
        <v>0</v>
      </c>
      <c r="S7678">
        <f t="shared" si="365"/>
        <v>0</v>
      </c>
    </row>
    <row r="7679" spans="15:19">
      <c r="O7679">
        <v>2</v>
      </c>
      <c r="P7679">
        <v>1</v>
      </c>
      <c r="Q7679">
        <f t="shared" si="363"/>
        <v>1</v>
      </c>
      <c r="R7679">
        <f t="shared" si="364"/>
        <v>0</v>
      </c>
      <c r="S7679">
        <f t="shared" si="365"/>
        <v>0</v>
      </c>
    </row>
    <row r="7680" spans="15:19">
      <c r="O7680">
        <v>1</v>
      </c>
      <c r="P7680">
        <v>0</v>
      </c>
      <c r="Q7680">
        <f t="shared" si="363"/>
        <v>1</v>
      </c>
      <c r="R7680">
        <f t="shared" si="364"/>
        <v>0</v>
      </c>
      <c r="S7680">
        <f t="shared" si="365"/>
        <v>0</v>
      </c>
    </row>
    <row r="7681" spans="15:19">
      <c r="O7681">
        <v>2</v>
      </c>
      <c r="P7681">
        <v>0</v>
      </c>
      <c r="Q7681">
        <f t="shared" si="363"/>
        <v>1</v>
      </c>
      <c r="R7681">
        <f t="shared" si="364"/>
        <v>0</v>
      </c>
      <c r="S7681">
        <f t="shared" si="365"/>
        <v>0</v>
      </c>
    </row>
    <row r="7682" spans="15:19">
      <c r="O7682">
        <v>2</v>
      </c>
      <c r="P7682">
        <v>0</v>
      </c>
      <c r="Q7682">
        <f t="shared" si="363"/>
        <v>1</v>
      </c>
      <c r="R7682">
        <f t="shared" si="364"/>
        <v>0</v>
      </c>
      <c r="S7682">
        <f t="shared" si="365"/>
        <v>0</v>
      </c>
    </row>
    <row r="7683" spans="15:19">
      <c r="O7683">
        <v>1</v>
      </c>
      <c r="P7683">
        <v>0</v>
      </c>
      <c r="Q7683">
        <f t="shared" si="363"/>
        <v>1</v>
      </c>
      <c r="R7683">
        <f t="shared" si="364"/>
        <v>0</v>
      </c>
      <c r="S7683">
        <f t="shared" si="365"/>
        <v>0</v>
      </c>
    </row>
    <row r="7684" spans="15:19">
      <c r="O7684">
        <v>2</v>
      </c>
      <c r="P7684">
        <v>1</v>
      </c>
      <c r="Q7684">
        <f t="shared" si="363"/>
        <v>1</v>
      </c>
      <c r="R7684">
        <f t="shared" si="364"/>
        <v>0</v>
      </c>
      <c r="S7684">
        <f t="shared" si="365"/>
        <v>0</v>
      </c>
    </row>
    <row r="7685" spans="15:19">
      <c r="O7685">
        <v>3</v>
      </c>
      <c r="P7685">
        <v>3</v>
      </c>
      <c r="Q7685">
        <f t="shared" si="363"/>
        <v>0</v>
      </c>
      <c r="R7685">
        <f t="shared" si="364"/>
        <v>1</v>
      </c>
      <c r="S7685">
        <f t="shared" si="365"/>
        <v>0</v>
      </c>
    </row>
    <row r="7686" spans="15:19">
      <c r="O7686">
        <v>2</v>
      </c>
      <c r="P7686">
        <v>2</v>
      </c>
      <c r="Q7686">
        <f t="shared" si="363"/>
        <v>0</v>
      </c>
      <c r="R7686">
        <f t="shared" si="364"/>
        <v>1</v>
      </c>
      <c r="S7686">
        <f t="shared" si="365"/>
        <v>0</v>
      </c>
    </row>
    <row r="7687" spans="15:19">
      <c r="O7687">
        <v>2</v>
      </c>
      <c r="P7687">
        <v>1</v>
      </c>
      <c r="Q7687">
        <f t="shared" si="363"/>
        <v>1</v>
      </c>
      <c r="R7687">
        <f t="shared" si="364"/>
        <v>0</v>
      </c>
      <c r="S7687">
        <f t="shared" si="365"/>
        <v>0</v>
      </c>
    </row>
    <row r="7688" spans="15:19">
      <c r="O7688">
        <v>0</v>
      </c>
      <c r="P7688">
        <v>0</v>
      </c>
      <c r="Q7688">
        <f t="shared" si="363"/>
        <v>0</v>
      </c>
      <c r="R7688">
        <f t="shared" si="364"/>
        <v>1</v>
      </c>
      <c r="S7688">
        <f t="shared" si="365"/>
        <v>0</v>
      </c>
    </row>
    <row r="7689" spans="15:19">
      <c r="O7689">
        <v>2</v>
      </c>
      <c r="P7689">
        <v>0</v>
      </c>
      <c r="Q7689">
        <f t="shared" si="363"/>
        <v>1</v>
      </c>
      <c r="R7689">
        <f t="shared" si="364"/>
        <v>0</v>
      </c>
      <c r="S7689">
        <f t="shared" si="365"/>
        <v>0</v>
      </c>
    </row>
    <row r="7690" spans="15:19">
      <c r="O7690">
        <v>2</v>
      </c>
      <c r="P7690">
        <v>1</v>
      </c>
      <c r="Q7690">
        <f t="shared" si="363"/>
        <v>1</v>
      </c>
      <c r="R7690">
        <f t="shared" si="364"/>
        <v>0</v>
      </c>
      <c r="S7690">
        <f t="shared" si="365"/>
        <v>0</v>
      </c>
    </row>
    <row r="7691" spans="15:19">
      <c r="O7691">
        <v>1</v>
      </c>
      <c r="P7691">
        <v>1</v>
      </c>
      <c r="Q7691">
        <f t="shared" si="363"/>
        <v>0</v>
      </c>
      <c r="R7691">
        <f t="shared" si="364"/>
        <v>1</v>
      </c>
      <c r="S7691">
        <f t="shared" si="365"/>
        <v>0</v>
      </c>
    </row>
    <row r="7692" spans="15:19">
      <c r="O7692">
        <v>2</v>
      </c>
      <c r="P7692">
        <v>1</v>
      </c>
      <c r="Q7692">
        <f t="shared" si="363"/>
        <v>1</v>
      </c>
      <c r="R7692">
        <f t="shared" si="364"/>
        <v>0</v>
      </c>
      <c r="S7692">
        <f t="shared" si="365"/>
        <v>0</v>
      </c>
    </row>
    <row r="7693" spans="15:19">
      <c r="O7693">
        <v>2</v>
      </c>
      <c r="P7693">
        <v>0</v>
      </c>
      <c r="Q7693">
        <f t="shared" si="363"/>
        <v>1</v>
      </c>
      <c r="R7693">
        <f t="shared" si="364"/>
        <v>0</v>
      </c>
      <c r="S7693">
        <f t="shared" si="365"/>
        <v>0</v>
      </c>
    </row>
    <row r="7694" spans="15:19">
      <c r="O7694">
        <v>2</v>
      </c>
      <c r="P7694">
        <v>2</v>
      </c>
      <c r="Q7694">
        <f t="shared" si="363"/>
        <v>0</v>
      </c>
      <c r="R7694">
        <f t="shared" si="364"/>
        <v>1</v>
      </c>
      <c r="S7694">
        <f t="shared" si="365"/>
        <v>0</v>
      </c>
    </row>
    <row r="7695" spans="15:19">
      <c r="O7695">
        <v>1</v>
      </c>
      <c r="P7695">
        <v>2</v>
      </c>
      <c r="Q7695">
        <f t="shared" si="363"/>
        <v>0</v>
      </c>
      <c r="R7695">
        <f t="shared" si="364"/>
        <v>0</v>
      </c>
      <c r="S7695">
        <f t="shared" si="365"/>
        <v>1</v>
      </c>
    </row>
    <row r="7696" spans="15:19">
      <c r="O7696">
        <v>0</v>
      </c>
      <c r="P7696">
        <v>3</v>
      </c>
      <c r="Q7696">
        <f t="shared" si="363"/>
        <v>0</v>
      </c>
      <c r="R7696">
        <f t="shared" si="364"/>
        <v>0</v>
      </c>
      <c r="S7696">
        <f t="shared" si="365"/>
        <v>1</v>
      </c>
    </row>
    <row r="7697" spans="15:19">
      <c r="O7697">
        <v>1</v>
      </c>
      <c r="P7697">
        <v>0</v>
      </c>
      <c r="Q7697">
        <f t="shared" si="363"/>
        <v>1</v>
      </c>
      <c r="R7697">
        <f t="shared" si="364"/>
        <v>0</v>
      </c>
      <c r="S7697">
        <f t="shared" si="365"/>
        <v>0</v>
      </c>
    </row>
    <row r="7698" spans="15:19">
      <c r="O7698">
        <v>2</v>
      </c>
      <c r="P7698">
        <v>2</v>
      </c>
      <c r="Q7698">
        <f t="shared" si="363"/>
        <v>0</v>
      </c>
      <c r="R7698">
        <f t="shared" si="364"/>
        <v>1</v>
      </c>
      <c r="S7698">
        <f t="shared" si="365"/>
        <v>0</v>
      </c>
    </row>
    <row r="7699" spans="15:19">
      <c r="O7699">
        <v>3</v>
      </c>
      <c r="P7699">
        <v>0</v>
      </c>
      <c r="Q7699">
        <f t="shared" si="363"/>
        <v>1</v>
      </c>
      <c r="R7699">
        <f t="shared" si="364"/>
        <v>0</v>
      </c>
      <c r="S7699">
        <f t="shared" si="365"/>
        <v>0</v>
      </c>
    </row>
    <row r="7700" spans="15:19">
      <c r="O7700">
        <v>1</v>
      </c>
      <c r="P7700">
        <v>2</v>
      </c>
      <c r="Q7700">
        <f t="shared" si="363"/>
        <v>0</v>
      </c>
      <c r="R7700">
        <f t="shared" si="364"/>
        <v>0</v>
      </c>
      <c r="S7700">
        <f t="shared" si="365"/>
        <v>1</v>
      </c>
    </row>
    <row r="7701" spans="15:19">
      <c r="O7701">
        <v>0</v>
      </c>
      <c r="P7701">
        <v>3</v>
      </c>
      <c r="Q7701">
        <f t="shared" si="363"/>
        <v>0</v>
      </c>
      <c r="R7701">
        <f t="shared" si="364"/>
        <v>0</v>
      </c>
      <c r="S7701">
        <f t="shared" si="365"/>
        <v>1</v>
      </c>
    </row>
    <row r="7702" spans="15:19">
      <c r="O7702">
        <v>0</v>
      </c>
      <c r="P7702">
        <v>0</v>
      </c>
      <c r="Q7702">
        <f t="shared" ref="Q7702:Q7765" si="366">IF(O7702&gt;P7702,1,0)</f>
        <v>0</v>
      </c>
      <c r="R7702">
        <f t="shared" ref="R7702:R7765" si="367">IF(O7702=P7702,1,0)</f>
        <v>1</v>
      </c>
      <c r="S7702">
        <f t="shared" ref="S7702:S7765" si="368">IF(O7702&lt;P7702,1,0)</f>
        <v>0</v>
      </c>
    </row>
    <row r="7703" spans="15:19">
      <c r="O7703">
        <v>1</v>
      </c>
      <c r="P7703">
        <v>0</v>
      </c>
      <c r="Q7703">
        <f t="shared" si="366"/>
        <v>1</v>
      </c>
      <c r="R7703">
        <f t="shared" si="367"/>
        <v>0</v>
      </c>
      <c r="S7703">
        <f t="shared" si="368"/>
        <v>0</v>
      </c>
    </row>
    <row r="7704" spans="15:19">
      <c r="O7704">
        <v>3</v>
      </c>
      <c r="P7704">
        <v>1</v>
      </c>
      <c r="Q7704">
        <f t="shared" si="366"/>
        <v>1</v>
      </c>
      <c r="R7704">
        <f t="shared" si="367"/>
        <v>0</v>
      </c>
      <c r="S7704">
        <f t="shared" si="368"/>
        <v>0</v>
      </c>
    </row>
    <row r="7705" spans="15:19">
      <c r="O7705">
        <v>2</v>
      </c>
      <c r="P7705">
        <v>1</v>
      </c>
      <c r="Q7705">
        <f t="shared" si="366"/>
        <v>1</v>
      </c>
      <c r="R7705">
        <f t="shared" si="367"/>
        <v>0</v>
      </c>
      <c r="S7705">
        <f t="shared" si="368"/>
        <v>0</v>
      </c>
    </row>
    <row r="7706" spans="15:19">
      <c r="O7706">
        <v>2</v>
      </c>
      <c r="P7706">
        <v>4</v>
      </c>
      <c r="Q7706">
        <f t="shared" si="366"/>
        <v>0</v>
      </c>
      <c r="R7706">
        <f t="shared" si="367"/>
        <v>0</v>
      </c>
      <c r="S7706">
        <f t="shared" si="368"/>
        <v>1</v>
      </c>
    </row>
    <row r="7707" spans="15:19">
      <c r="O7707">
        <v>4</v>
      </c>
      <c r="P7707">
        <v>0</v>
      </c>
      <c r="Q7707">
        <f t="shared" si="366"/>
        <v>1</v>
      </c>
      <c r="R7707">
        <f t="shared" si="367"/>
        <v>0</v>
      </c>
      <c r="S7707">
        <f t="shared" si="368"/>
        <v>0</v>
      </c>
    </row>
    <row r="7708" spans="15:19">
      <c r="O7708">
        <v>1</v>
      </c>
      <c r="P7708">
        <v>1</v>
      </c>
      <c r="Q7708">
        <f t="shared" si="366"/>
        <v>0</v>
      </c>
      <c r="R7708">
        <f t="shared" si="367"/>
        <v>1</v>
      </c>
      <c r="S7708">
        <f t="shared" si="368"/>
        <v>0</v>
      </c>
    </row>
    <row r="7709" spans="15:19">
      <c r="O7709">
        <v>4</v>
      </c>
      <c r="P7709">
        <v>1</v>
      </c>
      <c r="Q7709">
        <f t="shared" si="366"/>
        <v>1</v>
      </c>
      <c r="R7709">
        <f t="shared" si="367"/>
        <v>0</v>
      </c>
      <c r="S7709">
        <f t="shared" si="368"/>
        <v>0</v>
      </c>
    </row>
    <row r="7710" spans="15:19">
      <c r="O7710">
        <v>4</v>
      </c>
      <c r="P7710">
        <v>0</v>
      </c>
      <c r="Q7710">
        <f t="shared" si="366"/>
        <v>1</v>
      </c>
      <c r="R7710">
        <f t="shared" si="367"/>
        <v>0</v>
      </c>
      <c r="S7710">
        <f t="shared" si="368"/>
        <v>0</v>
      </c>
    </row>
    <row r="7711" spans="15:19">
      <c r="O7711">
        <v>1</v>
      </c>
      <c r="P7711">
        <v>0</v>
      </c>
      <c r="Q7711">
        <f t="shared" si="366"/>
        <v>1</v>
      </c>
      <c r="R7711">
        <f t="shared" si="367"/>
        <v>0</v>
      </c>
      <c r="S7711">
        <f t="shared" si="368"/>
        <v>0</v>
      </c>
    </row>
    <row r="7712" spans="15:19">
      <c r="O7712">
        <v>0</v>
      </c>
      <c r="P7712">
        <v>0</v>
      </c>
      <c r="Q7712">
        <f t="shared" si="366"/>
        <v>0</v>
      </c>
      <c r="R7712">
        <f t="shared" si="367"/>
        <v>1</v>
      </c>
      <c r="S7712">
        <f t="shared" si="368"/>
        <v>0</v>
      </c>
    </row>
    <row r="7713" spans="15:19">
      <c r="O7713">
        <v>1</v>
      </c>
      <c r="P7713">
        <v>1</v>
      </c>
      <c r="Q7713">
        <f t="shared" si="366"/>
        <v>0</v>
      </c>
      <c r="R7713">
        <f t="shared" si="367"/>
        <v>1</v>
      </c>
      <c r="S7713">
        <f t="shared" si="368"/>
        <v>0</v>
      </c>
    </row>
    <row r="7714" spans="15:19">
      <c r="O7714">
        <v>1</v>
      </c>
      <c r="P7714">
        <v>0</v>
      </c>
      <c r="Q7714">
        <f t="shared" si="366"/>
        <v>1</v>
      </c>
      <c r="R7714">
        <f t="shared" si="367"/>
        <v>0</v>
      </c>
      <c r="S7714">
        <f t="shared" si="368"/>
        <v>0</v>
      </c>
    </row>
    <row r="7715" spans="15:19">
      <c r="O7715">
        <v>3</v>
      </c>
      <c r="P7715">
        <v>1</v>
      </c>
      <c r="Q7715">
        <f t="shared" si="366"/>
        <v>1</v>
      </c>
      <c r="R7715">
        <f t="shared" si="367"/>
        <v>0</v>
      </c>
      <c r="S7715">
        <f t="shared" si="368"/>
        <v>0</v>
      </c>
    </row>
    <row r="7716" spans="15:19">
      <c r="O7716">
        <v>2</v>
      </c>
      <c r="P7716">
        <v>3</v>
      </c>
      <c r="Q7716">
        <f t="shared" si="366"/>
        <v>0</v>
      </c>
      <c r="R7716">
        <f t="shared" si="367"/>
        <v>0</v>
      </c>
      <c r="S7716">
        <f t="shared" si="368"/>
        <v>1</v>
      </c>
    </row>
    <row r="7717" spans="15:19">
      <c r="O7717">
        <v>3</v>
      </c>
      <c r="P7717">
        <v>4</v>
      </c>
      <c r="Q7717">
        <f t="shared" si="366"/>
        <v>0</v>
      </c>
      <c r="R7717">
        <f t="shared" si="367"/>
        <v>0</v>
      </c>
      <c r="S7717">
        <f t="shared" si="368"/>
        <v>1</v>
      </c>
    </row>
    <row r="7718" spans="15:19">
      <c r="O7718">
        <v>2</v>
      </c>
      <c r="P7718">
        <v>0</v>
      </c>
      <c r="Q7718">
        <f t="shared" si="366"/>
        <v>1</v>
      </c>
      <c r="R7718">
        <f t="shared" si="367"/>
        <v>0</v>
      </c>
      <c r="S7718">
        <f t="shared" si="368"/>
        <v>0</v>
      </c>
    </row>
    <row r="7719" spans="15:19">
      <c r="O7719">
        <v>0</v>
      </c>
      <c r="P7719">
        <v>2</v>
      </c>
      <c r="Q7719">
        <f t="shared" si="366"/>
        <v>0</v>
      </c>
      <c r="R7719">
        <f t="shared" si="367"/>
        <v>0</v>
      </c>
      <c r="S7719">
        <f t="shared" si="368"/>
        <v>1</v>
      </c>
    </row>
    <row r="7720" spans="15:19">
      <c r="O7720">
        <v>1</v>
      </c>
      <c r="P7720">
        <v>1</v>
      </c>
      <c r="Q7720">
        <f t="shared" si="366"/>
        <v>0</v>
      </c>
      <c r="R7720">
        <f t="shared" si="367"/>
        <v>1</v>
      </c>
      <c r="S7720">
        <f t="shared" si="368"/>
        <v>0</v>
      </c>
    </row>
    <row r="7721" spans="15:19">
      <c r="O7721">
        <v>1</v>
      </c>
      <c r="P7721">
        <v>1</v>
      </c>
      <c r="Q7721">
        <f t="shared" si="366"/>
        <v>0</v>
      </c>
      <c r="R7721">
        <f t="shared" si="367"/>
        <v>1</v>
      </c>
      <c r="S7721">
        <f t="shared" si="368"/>
        <v>0</v>
      </c>
    </row>
    <row r="7722" spans="15:19">
      <c r="O7722">
        <v>5</v>
      </c>
      <c r="P7722">
        <v>0</v>
      </c>
      <c r="Q7722">
        <f t="shared" si="366"/>
        <v>1</v>
      </c>
      <c r="R7722">
        <f t="shared" si="367"/>
        <v>0</v>
      </c>
      <c r="S7722">
        <f t="shared" si="368"/>
        <v>0</v>
      </c>
    </row>
    <row r="7723" spans="15:19">
      <c r="O7723">
        <v>0</v>
      </c>
      <c r="P7723">
        <v>0</v>
      </c>
      <c r="Q7723">
        <f t="shared" si="366"/>
        <v>0</v>
      </c>
      <c r="R7723">
        <f t="shared" si="367"/>
        <v>1</v>
      </c>
      <c r="S7723">
        <f t="shared" si="368"/>
        <v>0</v>
      </c>
    </row>
    <row r="7724" spans="15:19">
      <c r="O7724">
        <v>4</v>
      </c>
      <c r="P7724">
        <v>1</v>
      </c>
      <c r="Q7724">
        <f t="shared" si="366"/>
        <v>1</v>
      </c>
      <c r="R7724">
        <f t="shared" si="367"/>
        <v>0</v>
      </c>
      <c r="S7724">
        <f t="shared" si="368"/>
        <v>0</v>
      </c>
    </row>
    <row r="7725" spans="15:19">
      <c r="O7725">
        <v>1</v>
      </c>
      <c r="P7725">
        <v>2</v>
      </c>
      <c r="Q7725">
        <f t="shared" si="366"/>
        <v>0</v>
      </c>
      <c r="R7725">
        <f t="shared" si="367"/>
        <v>0</v>
      </c>
      <c r="S7725">
        <f t="shared" si="368"/>
        <v>1</v>
      </c>
    </row>
    <row r="7726" spans="15:19">
      <c r="O7726">
        <v>4</v>
      </c>
      <c r="P7726">
        <v>0</v>
      </c>
      <c r="Q7726">
        <f t="shared" si="366"/>
        <v>1</v>
      </c>
      <c r="R7726">
        <f t="shared" si="367"/>
        <v>0</v>
      </c>
      <c r="S7726">
        <f t="shared" si="368"/>
        <v>0</v>
      </c>
    </row>
    <row r="7727" spans="15:19">
      <c r="O7727">
        <v>3</v>
      </c>
      <c r="P7727">
        <v>2</v>
      </c>
      <c r="Q7727">
        <f t="shared" si="366"/>
        <v>1</v>
      </c>
      <c r="R7727">
        <f t="shared" si="367"/>
        <v>0</v>
      </c>
      <c r="S7727">
        <f t="shared" si="368"/>
        <v>0</v>
      </c>
    </row>
    <row r="7728" spans="15:19">
      <c r="O7728">
        <v>1</v>
      </c>
      <c r="P7728">
        <v>0</v>
      </c>
      <c r="Q7728">
        <f t="shared" si="366"/>
        <v>1</v>
      </c>
      <c r="R7728">
        <f t="shared" si="367"/>
        <v>0</v>
      </c>
      <c r="S7728">
        <f t="shared" si="368"/>
        <v>0</v>
      </c>
    </row>
    <row r="7729" spans="15:19">
      <c r="O7729">
        <v>1</v>
      </c>
      <c r="P7729">
        <v>1</v>
      </c>
      <c r="Q7729">
        <f t="shared" si="366"/>
        <v>0</v>
      </c>
      <c r="R7729">
        <f t="shared" si="367"/>
        <v>1</v>
      </c>
      <c r="S7729">
        <f t="shared" si="368"/>
        <v>0</v>
      </c>
    </row>
    <row r="7730" spans="15:19">
      <c r="O7730">
        <v>2</v>
      </c>
      <c r="P7730">
        <v>0</v>
      </c>
      <c r="Q7730">
        <f t="shared" si="366"/>
        <v>1</v>
      </c>
      <c r="R7730">
        <f t="shared" si="367"/>
        <v>0</v>
      </c>
      <c r="S7730">
        <f t="shared" si="368"/>
        <v>0</v>
      </c>
    </row>
    <row r="7731" spans="15:19">
      <c r="O7731">
        <v>2</v>
      </c>
      <c r="P7731">
        <v>0</v>
      </c>
      <c r="Q7731">
        <f t="shared" si="366"/>
        <v>1</v>
      </c>
      <c r="R7731">
        <f t="shared" si="367"/>
        <v>0</v>
      </c>
      <c r="S7731">
        <f t="shared" si="368"/>
        <v>0</v>
      </c>
    </row>
    <row r="7732" spans="15:19">
      <c r="O7732">
        <v>2</v>
      </c>
      <c r="P7732">
        <v>1</v>
      </c>
      <c r="Q7732">
        <f t="shared" si="366"/>
        <v>1</v>
      </c>
      <c r="R7732">
        <f t="shared" si="367"/>
        <v>0</v>
      </c>
      <c r="S7732">
        <f t="shared" si="368"/>
        <v>0</v>
      </c>
    </row>
    <row r="7733" spans="15:19">
      <c r="O7733">
        <v>0</v>
      </c>
      <c r="P7733">
        <v>1</v>
      </c>
      <c r="Q7733">
        <f t="shared" si="366"/>
        <v>0</v>
      </c>
      <c r="R7733">
        <f t="shared" si="367"/>
        <v>0</v>
      </c>
      <c r="S7733">
        <f t="shared" si="368"/>
        <v>1</v>
      </c>
    </row>
    <row r="7734" spans="15:19">
      <c r="O7734">
        <v>2</v>
      </c>
      <c r="P7734">
        <v>2</v>
      </c>
      <c r="Q7734">
        <f t="shared" si="366"/>
        <v>0</v>
      </c>
      <c r="R7734">
        <f t="shared" si="367"/>
        <v>1</v>
      </c>
      <c r="S7734">
        <f t="shared" si="368"/>
        <v>0</v>
      </c>
    </row>
    <row r="7735" spans="15:19">
      <c r="O7735">
        <v>2</v>
      </c>
      <c r="P7735">
        <v>0</v>
      </c>
      <c r="Q7735">
        <f t="shared" si="366"/>
        <v>1</v>
      </c>
      <c r="R7735">
        <f t="shared" si="367"/>
        <v>0</v>
      </c>
      <c r="S7735">
        <f t="shared" si="368"/>
        <v>0</v>
      </c>
    </row>
    <row r="7736" spans="15:19">
      <c r="O7736">
        <v>3</v>
      </c>
      <c r="P7736">
        <v>0</v>
      </c>
      <c r="Q7736">
        <f t="shared" si="366"/>
        <v>1</v>
      </c>
      <c r="R7736">
        <f t="shared" si="367"/>
        <v>0</v>
      </c>
      <c r="S7736">
        <f t="shared" si="368"/>
        <v>0</v>
      </c>
    </row>
    <row r="7737" spans="15:19">
      <c r="O7737">
        <v>3</v>
      </c>
      <c r="P7737">
        <v>1</v>
      </c>
      <c r="Q7737">
        <f t="shared" si="366"/>
        <v>1</v>
      </c>
      <c r="R7737">
        <f t="shared" si="367"/>
        <v>0</v>
      </c>
      <c r="S7737">
        <f t="shared" si="368"/>
        <v>0</v>
      </c>
    </row>
    <row r="7738" spans="15:19">
      <c r="O7738">
        <v>4</v>
      </c>
      <c r="P7738">
        <v>0</v>
      </c>
      <c r="Q7738">
        <f t="shared" si="366"/>
        <v>1</v>
      </c>
      <c r="R7738">
        <f t="shared" si="367"/>
        <v>0</v>
      </c>
      <c r="S7738">
        <f t="shared" si="368"/>
        <v>0</v>
      </c>
    </row>
    <row r="7739" spans="15:19">
      <c r="O7739">
        <v>1</v>
      </c>
      <c r="P7739">
        <v>1</v>
      </c>
      <c r="Q7739">
        <f t="shared" si="366"/>
        <v>0</v>
      </c>
      <c r="R7739">
        <f t="shared" si="367"/>
        <v>1</v>
      </c>
      <c r="S7739">
        <f t="shared" si="368"/>
        <v>0</v>
      </c>
    </row>
    <row r="7740" spans="15:19">
      <c r="O7740">
        <v>1</v>
      </c>
      <c r="P7740">
        <v>1</v>
      </c>
      <c r="Q7740">
        <f t="shared" si="366"/>
        <v>0</v>
      </c>
      <c r="R7740">
        <f t="shared" si="367"/>
        <v>1</v>
      </c>
      <c r="S7740">
        <f t="shared" si="368"/>
        <v>0</v>
      </c>
    </row>
    <row r="7741" spans="15:19">
      <c r="O7741">
        <v>0</v>
      </c>
      <c r="P7741">
        <v>2</v>
      </c>
      <c r="Q7741">
        <f t="shared" si="366"/>
        <v>0</v>
      </c>
      <c r="R7741">
        <f t="shared" si="367"/>
        <v>0</v>
      </c>
      <c r="S7741">
        <f t="shared" si="368"/>
        <v>1</v>
      </c>
    </row>
    <row r="7742" spans="15:19">
      <c r="O7742">
        <v>2</v>
      </c>
      <c r="P7742">
        <v>0</v>
      </c>
      <c r="Q7742">
        <f t="shared" si="366"/>
        <v>1</v>
      </c>
      <c r="R7742">
        <f t="shared" si="367"/>
        <v>0</v>
      </c>
      <c r="S7742">
        <f t="shared" si="368"/>
        <v>0</v>
      </c>
    </row>
    <row r="7743" spans="15:19">
      <c r="O7743">
        <v>3</v>
      </c>
      <c r="P7743">
        <v>2</v>
      </c>
      <c r="Q7743">
        <f t="shared" si="366"/>
        <v>1</v>
      </c>
      <c r="R7743">
        <f t="shared" si="367"/>
        <v>0</v>
      </c>
      <c r="S7743">
        <f t="shared" si="368"/>
        <v>0</v>
      </c>
    </row>
    <row r="7744" spans="15:19">
      <c r="O7744">
        <v>1</v>
      </c>
      <c r="P7744">
        <v>0</v>
      </c>
      <c r="Q7744">
        <f t="shared" si="366"/>
        <v>1</v>
      </c>
      <c r="R7744">
        <f t="shared" si="367"/>
        <v>0</v>
      </c>
      <c r="S7744">
        <f t="shared" si="368"/>
        <v>0</v>
      </c>
    </row>
    <row r="7745" spans="15:19">
      <c r="O7745">
        <v>2</v>
      </c>
      <c r="P7745">
        <v>0</v>
      </c>
      <c r="Q7745">
        <f t="shared" si="366"/>
        <v>1</v>
      </c>
      <c r="R7745">
        <f t="shared" si="367"/>
        <v>0</v>
      </c>
      <c r="S7745">
        <f t="shared" si="368"/>
        <v>0</v>
      </c>
    </row>
    <row r="7746" spans="15:19">
      <c r="O7746">
        <v>1</v>
      </c>
      <c r="P7746">
        <v>0</v>
      </c>
      <c r="Q7746">
        <f t="shared" si="366"/>
        <v>1</v>
      </c>
      <c r="R7746">
        <f t="shared" si="367"/>
        <v>0</v>
      </c>
      <c r="S7746">
        <f t="shared" si="368"/>
        <v>0</v>
      </c>
    </row>
    <row r="7747" spans="15:19">
      <c r="O7747">
        <v>4</v>
      </c>
      <c r="P7747">
        <v>1</v>
      </c>
      <c r="Q7747">
        <f t="shared" si="366"/>
        <v>1</v>
      </c>
      <c r="R7747">
        <f t="shared" si="367"/>
        <v>0</v>
      </c>
      <c r="S7747">
        <f t="shared" si="368"/>
        <v>0</v>
      </c>
    </row>
    <row r="7748" spans="15:19">
      <c r="O7748">
        <v>2</v>
      </c>
      <c r="P7748">
        <v>2</v>
      </c>
      <c r="Q7748">
        <f t="shared" si="366"/>
        <v>0</v>
      </c>
      <c r="R7748">
        <f t="shared" si="367"/>
        <v>1</v>
      </c>
      <c r="S7748">
        <f t="shared" si="368"/>
        <v>0</v>
      </c>
    </row>
    <row r="7749" spans="15:19">
      <c r="O7749">
        <v>2</v>
      </c>
      <c r="P7749">
        <v>2</v>
      </c>
      <c r="Q7749">
        <f t="shared" si="366"/>
        <v>0</v>
      </c>
      <c r="R7749">
        <f t="shared" si="367"/>
        <v>1</v>
      </c>
      <c r="S7749">
        <f t="shared" si="368"/>
        <v>0</v>
      </c>
    </row>
    <row r="7750" spans="15:19">
      <c r="O7750">
        <v>1</v>
      </c>
      <c r="P7750">
        <v>1</v>
      </c>
      <c r="Q7750">
        <f t="shared" si="366"/>
        <v>0</v>
      </c>
      <c r="R7750">
        <f t="shared" si="367"/>
        <v>1</v>
      </c>
      <c r="S7750">
        <f t="shared" si="368"/>
        <v>0</v>
      </c>
    </row>
    <row r="7751" spans="15:19">
      <c r="O7751">
        <v>0</v>
      </c>
      <c r="P7751">
        <v>0</v>
      </c>
      <c r="Q7751">
        <f t="shared" si="366"/>
        <v>0</v>
      </c>
      <c r="R7751">
        <f t="shared" si="367"/>
        <v>1</v>
      </c>
      <c r="S7751">
        <f t="shared" si="368"/>
        <v>0</v>
      </c>
    </row>
    <row r="7752" spans="15:19">
      <c r="O7752">
        <v>1</v>
      </c>
      <c r="P7752">
        <v>1</v>
      </c>
      <c r="Q7752">
        <f t="shared" si="366"/>
        <v>0</v>
      </c>
      <c r="R7752">
        <f t="shared" si="367"/>
        <v>1</v>
      </c>
      <c r="S7752">
        <f t="shared" si="368"/>
        <v>0</v>
      </c>
    </row>
    <row r="7753" spans="15:19">
      <c r="O7753">
        <v>1</v>
      </c>
      <c r="P7753">
        <v>2</v>
      </c>
      <c r="Q7753">
        <f t="shared" si="366"/>
        <v>0</v>
      </c>
      <c r="R7753">
        <f t="shared" si="367"/>
        <v>0</v>
      </c>
      <c r="S7753">
        <f t="shared" si="368"/>
        <v>1</v>
      </c>
    </row>
    <row r="7754" spans="15:19">
      <c r="O7754">
        <v>1</v>
      </c>
      <c r="P7754">
        <v>1</v>
      </c>
      <c r="Q7754">
        <f t="shared" si="366"/>
        <v>0</v>
      </c>
      <c r="R7754">
        <f t="shared" si="367"/>
        <v>1</v>
      </c>
      <c r="S7754">
        <f t="shared" si="368"/>
        <v>0</v>
      </c>
    </row>
    <row r="7755" spans="15:19">
      <c r="O7755">
        <v>1</v>
      </c>
      <c r="P7755">
        <v>0</v>
      </c>
      <c r="Q7755">
        <f t="shared" si="366"/>
        <v>1</v>
      </c>
      <c r="R7755">
        <f t="shared" si="367"/>
        <v>0</v>
      </c>
      <c r="S7755">
        <f t="shared" si="368"/>
        <v>0</v>
      </c>
    </row>
    <row r="7756" spans="15:19">
      <c r="O7756">
        <v>0</v>
      </c>
      <c r="P7756">
        <v>1</v>
      </c>
      <c r="Q7756">
        <f t="shared" si="366"/>
        <v>0</v>
      </c>
      <c r="R7756">
        <f t="shared" si="367"/>
        <v>0</v>
      </c>
      <c r="S7756">
        <f t="shared" si="368"/>
        <v>1</v>
      </c>
    </row>
    <row r="7757" spans="15:19">
      <c r="O7757">
        <v>0</v>
      </c>
      <c r="P7757">
        <v>2</v>
      </c>
      <c r="Q7757">
        <f t="shared" si="366"/>
        <v>0</v>
      </c>
      <c r="R7757">
        <f t="shared" si="367"/>
        <v>0</v>
      </c>
      <c r="S7757">
        <f t="shared" si="368"/>
        <v>1</v>
      </c>
    </row>
    <row r="7758" spans="15:19">
      <c r="O7758">
        <v>1</v>
      </c>
      <c r="P7758">
        <v>0</v>
      </c>
      <c r="Q7758">
        <f t="shared" si="366"/>
        <v>1</v>
      </c>
      <c r="R7758">
        <f t="shared" si="367"/>
        <v>0</v>
      </c>
      <c r="S7758">
        <f t="shared" si="368"/>
        <v>0</v>
      </c>
    </row>
    <row r="7759" spans="15:19">
      <c r="O7759">
        <v>1</v>
      </c>
      <c r="P7759">
        <v>0</v>
      </c>
      <c r="Q7759">
        <f t="shared" si="366"/>
        <v>1</v>
      </c>
      <c r="R7759">
        <f t="shared" si="367"/>
        <v>0</v>
      </c>
      <c r="S7759">
        <f t="shared" si="368"/>
        <v>0</v>
      </c>
    </row>
    <row r="7760" spans="15:19">
      <c r="O7760">
        <v>1</v>
      </c>
      <c r="P7760">
        <v>0</v>
      </c>
      <c r="Q7760">
        <f t="shared" si="366"/>
        <v>1</v>
      </c>
      <c r="R7760">
        <f t="shared" si="367"/>
        <v>0</v>
      </c>
      <c r="S7760">
        <f t="shared" si="368"/>
        <v>0</v>
      </c>
    </row>
    <row r="7761" spans="15:19">
      <c r="O7761">
        <v>0</v>
      </c>
      <c r="P7761">
        <v>1</v>
      </c>
      <c r="Q7761">
        <f t="shared" si="366"/>
        <v>0</v>
      </c>
      <c r="R7761">
        <f t="shared" si="367"/>
        <v>0</v>
      </c>
      <c r="S7761">
        <f t="shared" si="368"/>
        <v>1</v>
      </c>
    </row>
    <row r="7762" spans="15:19">
      <c r="O7762">
        <v>1</v>
      </c>
      <c r="P7762">
        <v>1</v>
      </c>
      <c r="Q7762">
        <f t="shared" si="366"/>
        <v>0</v>
      </c>
      <c r="R7762">
        <f t="shared" si="367"/>
        <v>1</v>
      </c>
      <c r="S7762">
        <f t="shared" si="368"/>
        <v>0</v>
      </c>
    </row>
    <row r="7763" spans="15:19">
      <c r="O7763">
        <v>3</v>
      </c>
      <c r="P7763">
        <v>0</v>
      </c>
      <c r="Q7763">
        <f t="shared" si="366"/>
        <v>1</v>
      </c>
      <c r="R7763">
        <f t="shared" si="367"/>
        <v>0</v>
      </c>
      <c r="S7763">
        <f t="shared" si="368"/>
        <v>0</v>
      </c>
    </row>
    <row r="7764" spans="15:19">
      <c r="O7764">
        <v>1</v>
      </c>
      <c r="P7764">
        <v>0</v>
      </c>
      <c r="Q7764">
        <f t="shared" si="366"/>
        <v>1</v>
      </c>
      <c r="R7764">
        <f t="shared" si="367"/>
        <v>0</v>
      </c>
      <c r="S7764">
        <f t="shared" si="368"/>
        <v>0</v>
      </c>
    </row>
    <row r="7765" spans="15:19">
      <c r="O7765">
        <v>1</v>
      </c>
      <c r="P7765">
        <v>1</v>
      </c>
      <c r="Q7765">
        <f t="shared" si="366"/>
        <v>0</v>
      </c>
      <c r="R7765">
        <f t="shared" si="367"/>
        <v>1</v>
      </c>
      <c r="S7765">
        <f t="shared" si="368"/>
        <v>0</v>
      </c>
    </row>
    <row r="7766" spans="15:19">
      <c r="O7766">
        <v>0</v>
      </c>
      <c r="P7766">
        <v>0</v>
      </c>
      <c r="Q7766">
        <f t="shared" ref="Q7766:Q7829" si="369">IF(O7766&gt;P7766,1,0)</f>
        <v>0</v>
      </c>
      <c r="R7766">
        <f t="shared" ref="R7766:R7829" si="370">IF(O7766=P7766,1,0)</f>
        <v>1</v>
      </c>
      <c r="S7766">
        <f t="shared" ref="S7766:S7829" si="371">IF(O7766&lt;P7766,1,0)</f>
        <v>0</v>
      </c>
    </row>
    <row r="7767" spans="15:19">
      <c r="O7767">
        <v>4</v>
      </c>
      <c r="P7767">
        <v>0</v>
      </c>
      <c r="Q7767">
        <f t="shared" si="369"/>
        <v>1</v>
      </c>
      <c r="R7767">
        <f t="shared" si="370"/>
        <v>0</v>
      </c>
      <c r="S7767">
        <f t="shared" si="371"/>
        <v>0</v>
      </c>
    </row>
    <row r="7768" spans="15:19">
      <c r="O7768">
        <v>0</v>
      </c>
      <c r="P7768">
        <v>0</v>
      </c>
      <c r="Q7768">
        <f t="shared" si="369"/>
        <v>0</v>
      </c>
      <c r="R7768">
        <f t="shared" si="370"/>
        <v>1</v>
      </c>
      <c r="S7768">
        <f t="shared" si="371"/>
        <v>0</v>
      </c>
    </row>
    <row r="7769" spans="15:19">
      <c r="O7769">
        <v>1</v>
      </c>
      <c r="P7769">
        <v>1</v>
      </c>
      <c r="Q7769">
        <f t="shared" si="369"/>
        <v>0</v>
      </c>
      <c r="R7769">
        <f t="shared" si="370"/>
        <v>1</v>
      </c>
      <c r="S7769">
        <f t="shared" si="371"/>
        <v>0</v>
      </c>
    </row>
    <row r="7770" spans="15:19">
      <c r="O7770">
        <v>1</v>
      </c>
      <c r="P7770">
        <v>2</v>
      </c>
      <c r="Q7770">
        <f t="shared" si="369"/>
        <v>0</v>
      </c>
      <c r="R7770">
        <f t="shared" si="370"/>
        <v>0</v>
      </c>
      <c r="S7770">
        <f t="shared" si="371"/>
        <v>1</v>
      </c>
    </row>
    <row r="7771" spans="15:19">
      <c r="O7771">
        <v>2</v>
      </c>
      <c r="P7771">
        <v>1</v>
      </c>
      <c r="Q7771">
        <f t="shared" si="369"/>
        <v>1</v>
      </c>
      <c r="R7771">
        <f t="shared" si="370"/>
        <v>0</v>
      </c>
      <c r="S7771">
        <f t="shared" si="371"/>
        <v>0</v>
      </c>
    </row>
    <row r="7772" spans="15:19">
      <c r="O7772">
        <v>1</v>
      </c>
      <c r="P7772">
        <v>4</v>
      </c>
      <c r="Q7772">
        <f t="shared" si="369"/>
        <v>0</v>
      </c>
      <c r="R7772">
        <f t="shared" si="370"/>
        <v>0</v>
      </c>
      <c r="S7772">
        <f t="shared" si="371"/>
        <v>1</v>
      </c>
    </row>
    <row r="7773" spans="15:19">
      <c r="O7773">
        <v>4</v>
      </c>
      <c r="P7773">
        <v>1</v>
      </c>
      <c r="Q7773">
        <f t="shared" si="369"/>
        <v>1</v>
      </c>
      <c r="R7773">
        <f t="shared" si="370"/>
        <v>0</v>
      </c>
      <c r="S7773">
        <f t="shared" si="371"/>
        <v>0</v>
      </c>
    </row>
    <row r="7774" spans="15:19">
      <c r="O7774">
        <v>1</v>
      </c>
      <c r="P7774">
        <v>3</v>
      </c>
      <c r="Q7774">
        <f t="shared" si="369"/>
        <v>0</v>
      </c>
      <c r="R7774">
        <f t="shared" si="370"/>
        <v>0</v>
      </c>
      <c r="S7774">
        <f t="shared" si="371"/>
        <v>1</v>
      </c>
    </row>
    <row r="7775" spans="15:19">
      <c r="O7775">
        <v>3</v>
      </c>
      <c r="P7775">
        <v>3</v>
      </c>
      <c r="Q7775">
        <f t="shared" si="369"/>
        <v>0</v>
      </c>
      <c r="R7775">
        <f t="shared" si="370"/>
        <v>1</v>
      </c>
      <c r="S7775">
        <f t="shared" si="371"/>
        <v>0</v>
      </c>
    </row>
    <row r="7776" spans="15:19">
      <c r="O7776">
        <v>2</v>
      </c>
      <c r="P7776">
        <v>0</v>
      </c>
      <c r="Q7776">
        <f t="shared" si="369"/>
        <v>1</v>
      </c>
      <c r="R7776">
        <f t="shared" si="370"/>
        <v>0</v>
      </c>
      <c r="S7776">
        <f t="shared" si="371"/>
        <v>0</v>
      </c>
    </row>
    <row r="7777" spans="15:19">
      <c r="O7777">
        <v>2</v>
      </c>
      <c r="P7777">
        <v>2</v>
      </c>
      <c r="Q7777">
        <f t="shared" si="369"/>
        <v>0</v>
      </c>
      <c r="R7777">
        <f t="shared" si="370"/>
        <v>1</v>
      </c>
      <c r="S7777">
        <f t="shared" si="371"/>
        <v>0</v>
      </c>
    </row>
    <row r="7778" spans="15:19">
      <c r="O7778">
        <v>2</v>
      </c>
      <c r="P7778">
        <v>0</v>
      </c>
      <c r="Q7778">
        <f t="shared" si="369"/>
        <v>1</v>
      </c>
      <c r="R7778">
        <f t="shared" si="370"/>
        <v>0</v>
      </c>
      <c r="S7778">
        <f t="shared" si="371"/>
        <v>0</v>
      </c>
    </row>
    <row r="7779" spans="15:19">
      <c r="O7779">
        <v>1</v>
      </c>
      <c r="P7779">
        <v>2</v>
      </c>
      <c r="Q7779">
        <f t="shared" si="369"/>
        <v>0</v>
      </c>
      <c r="R7779">
        <f t="shared" si="370"/>
        <v>0</v>
      </c>
      <c r="S7779">
        <f t="shared" si="371"/>
        <v>1</v>
      </c>
    </row>
    <row r="7780" spans="15:19">
      <c r="O7780">
        <v>1</v>
      </c>
      <c r="P7780">
        <v>1</v>
      </c>
      <c r="Q7780">
        <f t="shared" si="369"/>
        <v>0</v>
      </c>
      <c r="R7780">
        <f t="shared" si="370"/>
        <v>1</v>
      </c>
      <c r="S7780">
        <f t="shared" si="371"/>
        <v>0</v>
      </c>
    </row>
    <row r="7781" spans="15:19">
      <c r="O7781">
        <v>1</v>
      </c>
      <c r="P7781">
        <v>1</v>
      </c>
      <c r="Q7781">
        <f t="shared" si="369"/>
        <v>0</v>
      </c>
      <c r="R7781">
        <f t="shared" si="370"/>
        <v>1</v>
      </c>
      <c r="S7781">
        <f t="shared" si="371"/>
        <v>0</v>
      </c>
    </row>
    <row r="7782" spans="15:19">
      <c r="O7782">
        <v>0</v>
      </c>
      <c r="P7782">
        <v>0</v>
      </c>
      <c r="Q7782">
        <f t="shared" si="369"/>
        <v>0</v>
      </c>
      <c r="R7782">
        <f t="shared" si="370"/>
        <v>1</v>
      </c>
      <c r="S7782">
        <f t="shared" si="371"/>
        <v>0</v>
      </c>
    </row>
    <row r="7783" spans="15:19">
      <c r="O7783">
        <v>2</v>
      </c>
      <c r="P7783">
        <v>0</v>
      </c>
      <c r="Q7783">
        <f t="shared" si="369"/>
        <v>1</v>
      </c>
      <c r="R7783">
        <f t="shared" si="370"/>
        <v>0</v>
      </c>
      <c r="S7783">
        <f t="shared" si="371"/>
        <v>0</v>
      </c>
    </row>
    <row r="7784" spans="15:19">
      <c r="O7784">
        <v>3</v>
      </c>
      <c r="P7784">
        <v>2</v>
      </c>
      <c r="Q7784">
        <f t="shared" si="369"/>
        <v>1</v>
      </c>
      <c r="R7784">
        <f t="shared" si="370"/>
        <v>0</v>
      </c>
      <c r="S7784">
        <f t="shared" si="371"/>
        <v>0</v>
      </c>
    </row>
    <row r="7785" spans="15:19">
      <c r="O7785">
        <v>2</v>
      </c>
      <c r="P7785">
        <v>1</v>
      </c>
      <c r="Q7785">
        <f t="shared" si="369"/>
        <v>1</v>
      </c>
      <c r="R7785">
        <f t="shared" si="370"/>
        <v>0</v>
      </c>
      <c r="S7785">
        <f t="shared" si="371"/>
        <v>0</v>
      </c>
    </row>
    <row r="7786" spans="15:19">
      <c r="O7786">
        <v>1</v>
      </c>
      <c r="P7786">
        <v>3</v>
      </c>
      <c r="Q7786">
        <f t="shared" si="369"/>
        <v>0</v>
      </c>
      <c r="R7786">
        <f t="shared" si="370"/>
        <v>0</v>
      </c>
      <c r="S7786">
        <f t="shared" si="371"/>
        <v>1</v>
      </c>
    </row>
    <row r="7787" spans="15:19">
      <c r="O7787">
        <v>0</v>
      </c>
      <c r="P7787">
        <v>1</v>
      </c>
      <c r="Q7787">
        <f t="shared" si="369"/>
        <v>0</v>
      </c>
      <c r="R7787">
        <f t="shared" si="370"/>
        <v>0</v>
      </c>
      <c r="S7787">
        <f t="shared" si="371"/>
        <v>1</v>
      </c>
    </row>
    <row r="7788" spans="15:19">
      <c r="O7788">
        <v>0</v>
      </c>
      <c r="P7788">
        <v>1</v>
      </c>
      <c r="Q7788">
        <f t="shared" si="369"/>
        <v>0</v>
      </c>
      <c r="R7788">
        <f t="shared" si="370"/>
        <v>0</v>
      </c>
      <c r="S7788">
        <f t="shared" si="371"/>
        <v>1</v>
      </c>
    </row>
    <row r="7789" spans="15:19">
      <c r="O7789">
        <v>3</v>
      </c>
      <c r="P7789">
        <v>2</v>
      </c>
      <c r="Q7789">
        <f t="shared" si="369"/>
        <v>1</v>
      </c>
      <c r="R7789">
        <f t="shared" si="370"/>
        <v>0</v>
      </c>
      <c r="S7789">
        <f t="shared" si="371"/>
        <v>0</v>
      </c>
    </row>
    <row r="7790" spans="15:19">
      <c r="O7790">
        <v>1</v>
      </c>
      <c r="P7790">
        <v>0</v>
      </c>
      <c r="Q7790">
        <f t="shared" si="369"/>
        <v>1</v>
      </c>
      <c r="R7790">
        <f t="shared" si="370"/>
        <v>0</v>
      </c>
      <c r="S7790">
        <f t="shared" si="371"/>
        <v>0</v>
      </c>
    </row>
    <row r="7791" spans="15:19">
      <c r="O7791">
        <v>0</v>
      </c>
      <c r="P7791">
        <v>2</v>
      </c>
      <c r="Q7791">
        <f t="shared" si="369"/>
        <v>0</v>
      </c>
      <c r="R7791">
        <f t="shared" si="370"/>
        <v>0</v>
      </c>
      <c r="S7791">
        <f t="shared" si="371"/>
        <v>1</v>
      </c>
    </row>
    <row r="7792" spans="15:19">
      <c r="O7792">
        <v>3</v>
      </c>
      <c r="P7792">
        <v>4</v>
      </c>
      <c r="Q7792">
        <f t="shared" si="369"/>
        <v>0</v>
      </c>
      <c r="R7792">
        <f t="shared" si="370"/>
        <v>0</v>
      </c>
      <c r="S7792">
        <f t="shared" si="371"/>
        <v>1</v>
      </c>
    </row>
    <row r="7793" spans="15:19">
      <c r="O7793">
        <v>0</v>
      </c>
      <c r="P7793">
        <v>0</v>
      </c>
      <c r="Q7793">
        <f t="shared" si="369"/>
        <v>0</v>
      </c>
      <c r="R7793">
        <f t="shared" si="370"/>
        <v>1</v>
      </c>
      <c r="S7793">
        <f t="shared" si="371"/>
        <v>0</v>
      </c>
    </row>
    <row r="7794" spans="15:19">
      <c r="O7794">
        <v>6</v>
      </c>
      <c r="P7794">
        <v>0</v>
      </c>
      <c r="Q7794">
        <f t="shared" si="369"/>
        <v>1</v>
      </c>
      <c r="R7794">
        <f t="shared" si="370"/>
        <v>0</v>
      </c>
      <c r="S7794">
        <f t="shared" si="371"/>
        <v>0</v>
      </c>
    </row>
    <row r="7795" spans="15:19">
      <c r="O7795">
        <v>1</v>
      </c>
      <c r="P7795">
        <v>0</v>
      </c>
      <c r="Q7795">
        <f t="shared" si="369"/>
        <v>1</v>
      </c>
      <c r="R7795">
        <f t="shared" si="370"/>
        <v>0</v>
      </c>
      <c r="S7795">
        <f t="shared" si="371"/>
        <v>0</v>
      </c>
    </row>
    <row r="7796" spans="15:19">
      <c r="O7796">
        <v>0</v>
      </c>
      <c r="P7796">
        <v>2</v>
      </c>
      <c r="Q7796">
        <f t="shared" si="369"/>
        <v>0</v>
      </c>
      <c r="R7796">
        <f t="shared" si="370"/>
        <v>0</v>
      </c>
      <c r="S7796">
        <f t="shared" si="371"/>
        <v>1</v>
      </c>
    </row>
    <row r="7797" spans="15:19">
      <c r="O7797">
        <v>1</v>
      </c>
      <c r="P7797">
        <v>1</v>
      </c>
      <c r="Q7797">
        <f t="shared" si="369"/>
        <v>0</v>
      </c>
      <c r="R7797">
        <f t="shared" si="370"/>
        <v>1</v>
      </c>
      <c r="S7797">
        <f t="shared" si="371"/>
        <v>0</v>
      </c>
    </row>
    <row r="7798" spans="15:19">
      <c r="O7798">
        <v>2</v>
      </c>
      <c r="P7798">
        <v>3</v>
      </c>
      <c r="Q7798">
        <f t="shared" si="369"/>
        <v>0</v>
      </c>
      <c r="R7798">
        <f t="shared" si="370"/>
        <v>0</v>
      </c>
      <c r="S7798">
        <f t="shared" si="371"/>
        <v>1</v>
      </c>
    </row>
    <row r="7799" spans="15:19">
      <c r="O7799">
        <v>2</v>
      </c>
      <c r="P7799">
        <v>1</v>
      </c>
      <c r="Q7799">
        <f t="shared" si="369"/>
        <v>1</v>
      </c>
      <c r="R7799">
        <f t="shared" si="370"/>
        <v>0</v>
      </c>
      <c r="S7799">
        <f t="shared" si="371"/>
        <v>0</v>
      </c>
    </row>
    <row r="7800" spans="15:19">
      <c r="O7800">
        <v>2</v>
      </c>
      <c r="P7800">
        <v>2</v>
      </c>
      <c r="Q7800">
        <f t="shared" si="369"/>
        <v>0</v>
      </c>
      <c r="R7800">
        <f t="shared" si="370"/>
        <v>1</v>
      </c>
      <c r="S7800">
        <f t="shared" si="371"/>
        <v>0</v>
      </c>
    </row>
    <row r="7801" spans="15:19">
      <c r="O7801">
        <v>2</v>
      </c>
      <c r="P7801">
        <v>1</v>
      </c>
      <c r="Q7801">
        <f t="shared" si="369"/>
        <v>1</v>
      </c>
      <c r="R7801">
        <f t="shared" si="370"/>
        <v>0</v>
      </c>
      <c r="S7801">
        <f t="shared" si="371"/>
        <v>0</v>
      </c>
    </row>
    <row r="7802" spans="15:19">
      <c r="O7802">
        <v>1</v>
      </c>
      <c r="P7802">
        <v>0</v>
      </c>
      <c r="Q7802">
        <f t="shared" si="369"/>
        <v>1</v>
      </c>
      <c r="R7802">
        <f t="shared" si="370"/>
        <v>0</v>
      </c>
      <c r="S7802">
        <f t="shared" si="371"/>
        <v>0</v>
      </c>
    </row>
    <row r="7803" spans="15:19">
      <c r="O7803">
        <v>1</v>
      </c>
      <c r="P7803">
        <v>0</v>
      </c>
      <c r="Q7803">
        <f t="shared" si="369"/>
        <v>1</v>
      </c>
      <c r="R7803">
        <f t="shared" si="370"/>
        <v>0</v>
      </c>
      <c r="S7803">
        <f t="shared" si="371"/>
        <v>0</v>
      </c>
    </row>
    <row r="7804" spans="15:19">
      <c r="O7804">
        <v>1</v>
      </c>
      <c r="P7804">
        <v>0</v>
      </c>
      <c r="Q7804">
        <f t="shared" si="369"/>
        <v>1</v>
      </c>
      <c r="R7804">
        <f t="shared" si="370"/>
        <v>0</v>
      </c>
      <c r="S7804">
        <f t="shared" si="371"/>
        <v>0</v>
      </c>
    </row>
    <row r="7805" spans="15:19">
      <c r="O7805">
        <v>0</v>
      </c>
      <c r="P7805">
        <v>1</v>
      </c>
      <c r="Q7805">
        <f t="shared" si="369"/>
        <v>0</v>
      </c>
      <c r="R7805">
        <f t="shared" si="370"/>
        <v>0</v>
      </c>
      <c r="S7805">
        <f t="shared" si="371"/>
        <v>1</v>
      </c>
    </row>
    <row r="7806" spans="15:19">
      <c r="O7806">
        <v>0</v>
      </c>
      <c r="P7806">
        <v>3</v>
      </c>
      <c r="Q7806">
        <f t="shared" si="369"/>
        <v>0</v>
      </c>
      <c r="R7806">
        <f t="shared" si="370"/>
        <v>0</v>
      </c>
      <c r="S7806">
        <f t="shared" si="371"/>
        <v>1</v>
      </c>
    </row>
    <row r="7807" spans="15:19">
      <c r="O7807">
        <v>2</v>
      </c>
      <c r="P7807">
        <v>2</v>
      </c>
      <c r="Q7807">
        <f t="shared" si="369"/>
        <v>0</v>
      </c>
      <c r="R7807">
        <f t="shared" si="370"/>
        <v>1</v>
      </c>
      <c r="S7807">
        <f t="shared" si="371"/>
        <v>0</v>
      </c>
    </row>
    <row r="7808" spans="15:19">
      <c r="O7808">
        <v>0</v>
      </c>
      <c r="P7808">
        <v>3</v>
      </c>
      <c r="Q7808">
        <f t="shared" si="369"/>
        <v>0</v>
      </c>
      <c r="R7808">
        <f t="shared" si="370"/>
        <v>0</v>
      </c>
      <c r="S7808">
        <f t="shared" si="371"/>
        <v>1</v>
      </c>
    </row>
    <row r="7809" spans="15:19">
      <c r="O7809">
        <v>2</v>
      </c>
      <c r="P7809">
        <v>0</v>
      </c>
      <c r="Q7809">
        <f t="shared" si="369"/>
        <v>1</v>
      </c>
      <c r="R7809">
        <f t="shared" si="370"/>
        <v>0</v>
      </c>
      <c r="S7809">
        <f t="shared" si="371"/>
        <v>0</v>
      </c>
    </row>
    <row r="7810" spans="15:19">
      <c r="O7810">
        <v>1</v>
      </c>
      <c r="P7810">
        <v>0</v>
      </c>
      <c r="Q7810">
        <f t="shared" si="369"/>
        <v>1</v>
      </c>
      <c r="R7810">
        <f t="shared" si="370"/>
        <v>0</v>
      </c>
      <c r="S7810">
        <f t="shared" si="371"/>
        <v>0</v>
      </c>
    </row>
    <row r="7811" spans="15:19">
      <c r="O7811">
        <v>2</v>
      </c>
      <c r="P7811">
        <v>1</v>
      </c>
      <c r="Q7811">
        <f t="shared" si="369"/>
        <v>1</v>
      </c>
      <c r="R7811">
        <f t="shared" si="370"/>
        <v>0</v>
      </c>
      <c r="S7811">
        <f t="shared" si="371"/>
        <v>0</v>
      </c>
    </row>
    <row r="7812" spans="15:19">
      <c r="O7812">
        <v>1</v>
      </c>
      <c r="P7812">
        <v>0</v>
      </c>
      <c r="Q7812">
        <f t="shared" si="369"/>
        <v>1</v>
      </c>
      <c r="R7812">
        <f t="shared" si="370"/>
        <v>0</v>
      </c>
      <c r="S7812">
        <f t="shared" si="371"/>
        <v>0</v>
      </c>
    </row>
    <row r="7813" spans="15:19">
      <c r="O7813">
        <v>0</v>
      </c>
      <c r="P7813">
        <v>0</v>
      </c>
      <c r="Q7813">
        <f t="shared" si="369"/>
        <v>0</v>
      </c>
      <c r="R7813">
        <f t="shared" si="370"/>
        <v>1</v>
      </c>
      <c r="S7813">
        <f t="shared" si="371"/>
        <v>0</v>
      </c>
    </row>
    <row r="7814" spans="15:19">
      <c r="O7814">
        <v>1</v>
      </c>
      <c r="P7814">
        <v>0</v>
      </c>
      <c r="Q7814">
        <f t="shared" si="369"/>
        <v>1</v>
      </c>
      <c r="R7814">
        <f t="shared" si="370"/>
        <v>0</v>
      </c>
      <c r="S7814">
        <f t="shared" si="371"/>
        <v>0</v>
      </c>
    </row>
    <row r="7815" spans="15:19">
      <c r="O7815">
        <v>1</v>
      </c>
      <c r="P7815">
        <v>0</v>
      </c>
      <c r="Q7815">
        <f t="shared" si="369"/>
        <v>1</v>
      </c>
      <c r="R7815">
        <f t="shared" si="370"/>
        <v>0</v>
      </c>
      <c r="S7815">
        <f t="shared" si="371"/>
        <v>0</v>
      </c>
    </row>
    <row r="7816" spans="15:19">
      <c r="O7816">
        <v>1</v>
      </c>
      <c r="P7816">
        <v>0</v>
      </c>
      <c r="Q7816">
        <f t="shared" si="369"/>
        <v>1</v>
      </c>
      <c r="R7816">
        <f t="shared" si="370"/>
        <v>0</v>
      </c>
      <c r="S7816">
        <f t="shared" si="371"/>
        <v>0</v>
      </c>
    </row>
    <row r="7817" spans="15:19">
      <c r="O7817">
        <v>1</v>
      </c>
      <c r="P7817">
        <v>0</v>
      </c>
      <c r="Q7817">
        <f t="shared" si="369"/>
        <v>1</v>
      </c>
      <c r="R7817">
        <f t="shared" si="370"/>
        <v>0</v>
      </c>
      <c r="S7817">
        <f t="shared" si="371"/>
        <v>0</v>
      </c>
    </row>
    <row r="7818" spans="15:19">
      <c r="O7818">
        <v>3</v>
      </c>
      <c r="P7818">
        <v>2</v>
      </c>
      <c r="Q7818">
        <f t="shared" si="369"/>
        <v>1</v>
      </c>
      <c r="R7818">
        <f t="shared" si="370"/>
        <v>0</v>
      </c>
      <c r="S7818">
        <f t="shared" si="371"/>
        <v>0</v>
      </c>
    </row>
    <row r="7819" spans="15:19">
      <c r="O7819">
        <v>6</v>
      </c>
      <c r="P7819">
        <v>2</v>
      </c>
      <c r="Q7819">
        <f t="shared" si="369"/>
        <v>1</v>
      </c>
      <c r="R7819">
        <f t="shared" si="370"/>
        <v>0</v>
      </c>
      <c r="S7819">
        <f t="shared" si="371"/>
        <v>0</v>
      </c>
    </row>
    <row r="7820" spans="15:19">
      <c r="O7820">
        <v>0</v>
      </c>
      <c r="P7820">
        <v>2</v>
      </c>
      <c r="Q7820">
        <f t="shared" si="369"/>
        <v>0</v>
      </c>
      <c r="R7820">
        <f t="shared" si="370"/>
        <v>0</v>
      </c>
      <c r="S7820">
        <f t="shared" si="371"/>
        <v>1</v>
      </c>
    </row>
    <row r="7821" spans="15:19">
      <c r="O7821">
        <v>2</v>
      </c>
      <c r="P7821">
        <v>0</v>
      </c>
      <c r="Q7821">
        <f t="shared" si="369"/>
        <v>1</v>
      </c>
      <c r="R7821">
        <f t="shared" si="370"/>
        <v>0</v>
      </c>
      <c r="S7821">
        <f t="shared" si="371"/>
        <v>0</v>
      </c>
    </row>
    <row r="7822" spans="15:19">
      <c r="O7822">
        <v>1</v>
      </c>
      <c r="P7822">
        <v>1</v>
      </c>
      <c r="Q7822">
        <f t="shared" si="369"/>
        <v>0</v>
      </c>
      <c r="R7822">
        <f t="shared" si="370"/>
        <v>1</v>
      </c>
      <c r="S7822">
        <f t="shared" si="371"/>
        <v>0</v>
      </c>
    </row>
    <row r="7823" spans="15:19">
      <c r="O7823">
        <v>0</v>
      </c>
      <c r="P7823">
        <v>1</v>
      </c>
      <c r="Q7823">
        <f t="shared" si="369"/>
        <v>0</v>
      </c>
      <c r="R7823">
        <f t="shared" si="370"/>
        <v>0</v>
      </c>
      <c r="S7823">
        <f t="shared" si="371"/>
        <v>1</v>
      </c>
    </row>
    <row r="7824" spans="15:19">
      <c r="O7824">
        <v>1</v>
      </c>
      <c r="P7824">
        <v>1</v>
      </c>
      <c r="Q7824">
        <f t="shared" si="369"/>
        <v>0</v>
      </c>
      <c r="R7824">
        <f t="shared" si="370"/>
        <v>1</v>
      </c>
      <c r="S7824">
        <f t="shared" si="371"/>
        <v>0</v>
      </c>
    </row>
    <row r="7825" spans="15:19">
      <c r="O7825">
        <v>0</v>
      </c>
      <c r="P7825">
        <v>1</v>
      </c>
      <c r="Q7825">
        <f t="shared" si="369"/>
        <v>0</v>
      </c>
      <c r="R7825">
        <f t="shared" si="370"/>
        <v>0</v>
      </c>
      <c r="S7825">
        <f t="shared" si="371"/>
        <v>1</v>
      </c>
    </row>
    <row r="7826" spans="15:19">
      <c r="O7826">
        <v>2</v>
      </c>
      <c r="P7826">
        <v>0</v>
      </c>
      <c r="Q7826">
        <f t="shared" si="369"/>
        <v>1</v>
      </c>
      <c r="R7826">
        <f t="shared" si="370"/>
        <v>0</v>
      </c>
      <c r="S7826">
        <f t="shared" si="371"/>
        <v>0</v>
      </c>
    </row>
    <row r="7827" spans="15:19">
      <c r="O7827">
        <v>1</v>
      </c>
      <c r="P7827">
        <v>0</v>
      </c>
      <c r="Q7827">
        <f t="shared" si="369"/>
        <v>1</v>
      </c>
      <c r="R7827">
        <f t="shared" si="370"/>
        <v>0</v>
      </c>
      <c r="S7827">
        <f t="shared" si="371"/>
        <v>0</v>
      </c>
    </row>
    <row r="7828" spans="15:19">
      <c r="O7828">
        <v>1</v>
      </c>
      <c r="P7828">
        <v>1</v>
      </c>
      <c r="Q7828">
        <f t="shared" si="369"/>
        <v>0</v>
      </c>
      <c r="R7828">
        <f t="shared" si="370"/>
        <v>1</v>
      </c>
      <c r="S7828">
        <f t="shared" si="371"/>
        <v>0</v>
      </c>
    </row>
    <row r="7829" spans="15:19">
      <c r="O7829">
        <v>3</v>
      </c>
      <c r="P7829">
        <v>1</v>
      </c>
      <c r="Q7829">
        <f t="shared" si="369"/>
        <v>1</v>
      </c>
      <c r="R7829">
        <f t="shared" si="370"/>
        <v>0</v>
      </c>
      <c r="S7829">
        <f t="shared" si="371"/>
        <v>0</v>
      </c>
    </row>
    <row r="7830" spans="15:19">
      <c r="O7830">
        <v>1</v>
      </c>
      <c r="P7830">
        <v>3</v>
      </c>
      <c r="Q7830">
        <f t="shared" ref="Q7830:Q7893" si="372">IF(O7830&gt;P7830,1,0)</f>
        <v>0</v>
      </c>
      <c r="R7830">
        <f t="shared" ref="R7830:R7893" si="373">IF(O7830=P7830,1,0)</f>
        <v>0</v>
      </c>
      <c r="S7830">
        <f t="shared" ref="S7830:S7893" si="374">IF(O7830&lt;P7830,1,0)</f>
        <v>1</v>
      </c>
    </row>
    <row r="7831" spans="15:19">
      <c r="O7831">
        <v>0</v>
      </c>
      <c r="P7831">
        <v>0</v>
      </c>
      <c r="Q7831">
        <f t="shared" si="372"/>
        <v>0</v>
      </c>
      <c r="R7831">
        <f t="shared" si="373"/>
        <v>1</v>
      </c>
      <c r="S7831">
        <f t="shared" si="374"/>
        <v>0</v>
      </c>
    </row>
    <row r="7832" spans="15:19">
      <c r="O7832">
        <v>1</v>
      </c>
      <c r="P7832">
        <v>0</v>
      </c>
      <c r="Q7832">
        <f t="shared" si="372"/>
        <v>1</v>
      </c>
      <c r="R7832">
        <f t="shared" si="373"/>
        <v>0</v>
      </c>
      <c r="S7832">
        <f t="shared" si="374"/>
        <v>0</v>
      </c>
    </row>
    <row r="7833" spans="15:19">
      <c r="O7833">
        <v>0</v>
      </c>
      <c r="P7833">
        <v>0</v>
      </c>
      <c r="Q7833">
        <f t="shared" si="372"/>
        <v>0</v>
      </c>
      <c r="R7833">
        <f t="shared" si="373"/>
        <v>1</v>
      </c>
      <c r="S7833">
        <f t="shared" si="374"/>
        <v>0</v>
      </c>
    </row>
    <row r="7834" spans="15:19">
      <c r="O7834">
        <v>3</v>
      </c>
      <c r="P7834">
        <v>0</v>
      </c>
      <c r="Q7834">
        <f t="shared" si="372"/>
        <v>1</v>
      </c>
      <c r="R7834">
        <f t="shared" si="373"/>
        <v>0</v>
      </c>
      <c r="S7834">
        <f t="shared" si="374"/>
        <v>0</v>
      </c>
    </row>
    <row r="7835" spans="15:19">
      <c r="O7835">
        <v>3</v>
      </c>
      <c r="P7835">
        <v>1</v>
      </c>
      <c r="Q7835">
        <f t="shared" si="372"/>
        <v>1</v>
      </c>
      <c r="R7835">
        <f t="shared" si="373"/>
        <v>0</v>
      </c>
      <c r="S7835">
        <f t="shared" si="374"/>
        <v>0</v>
      </c>
    </row>
    <row r="7836" spans="15:19">
      <c r="O7836">
        <v>1</v>
      </c>
      <c r="P7836">
        <v>0</v>
      </c>
      <c r="Q7836">
        <f t="shared" si="372"/>
        <v>1</v>
      </c>
      <c r="R7836">
        <f t="shared" si="373"/>
        <v>0</v>
      </c>
      <c r="S7836">
        <f t="shared" si="374"/>
        <v>0</v>
      </c>
    </row>
    <row r="7837" spans="15:19">
      <c r="O7837">
        <v>1</v>
      </c>
      <c r="P7837">
        <v>1</v>
      </c>
      <c r="Q7837">
        <f t="shared" si="372"/>
        <v>0</v>
      </c>
      <c r="R7837">
        <f t="shared" si="373"/>
        <v>1</v>
      </c>
      <c r="S7837">
        <f t="shared" si="374"/>
        <v>0</v>
      </c>
    </row>
    <row r="7838" spans="15:19">
      <c r="O7838">
        <v>2</v>
      </c>
      <c r="P7838">
        <v>0</v>
      </c>
      <c r="Q7838">
        <f t="shared" si="372"/>
        <v>1</v>
      </c>
      <c r="R7838">
        <f t="shared" si="373"/>
        <v>0</v>
      </c>
      <c r="S7838">
        <f t="shared" si="374"/>
        <v>0</v>
      </c>
    </row>
    <row r="7839" spans="15:19">
      <c r="O7839">
        <v>2</v>
      </c>
      <c r="P7839">
        <v>2</v>
      </c>
      <c r="Q7839">
        <f t="shared" si="372"/>
        <v>0</v>
      </c>
      <c r="R7839">
        <f t="shared" si="373"/>
        <v>1</v>
      </c>
      <c r="S7839">
        <f t="shared" si="374"/>
        <v>0</v>
      </c>
    </row>
    <row r="7840" spans="15:19">
      <c r="O7840">
        <v>0</v>
      </c>
      <c r="P7840">
        <v>0</v>
      </c>
      <c r="Q7840">
        <f t="shared" si="372"/>
        <v>0</v>
      </c>
      <c r="R7840">
        <f t="shared" si="373"/>
        <v>1</v>
      </c>
      <c r="S7840">
        <f t="shared" si="374"/>
        <v>0</v>
      </c>
    </row>
    <row r="7841" spans="15:19">
      <c r="O7841">
        <v>2</v>
      </c>
      <c r="P7841">
        <v>1</v>
      </c>
      <c r="Q7841">
        <f t="shared" si="372"/>
        <v>1</v>
      </c>
      <c r="R7841">
        <f t="shared" si="373"/>
        <v>0</v>
      </c>
      <c r="S7841">
        <f t="shared" si="374"/>
        <v>0</v>
      </c>
    </row>
    <row r="7842" spans="15:19">
      <c r="O7842">
        <v>1</v>
      </c>
      <c r="P7842">
        <v>1</v>
      </c>
      <c r="Q7842">
        <f t="shared" si="372"/>
        <v>0</v>
      </c>
      <c r="R7842">
        <f t="shared" si="373"/>
        <v>1</v>
      </c>
      <c r="S7842">
        <f t="shared" si="374"/>
        <v>0</v>
      </c>
    </row>
    <row r="7843" spans="15:19">
      <c r="O7843">
        <v>3</v>
      </c>
      <c r="P7843">
        <v>0</v>
      </c>
      <c r="Q7843">
        <f t="shared" si="372"/>
        <v>1</v>
      </c>
      <c r="R7843">
        <f t="shared" si="373"/>
        <v>0</v>
      </c>
      <c r="S7843">
        <f t="shared" si="374"/>
        <v>0</v>
      </c>
    </row>
    <row r="7844" spans="15:19">
      <c r="O7844">
        <v>2</v>
      </c>
      <c r="P7844">
        <v>2</v>
      </c>
      <c r="Q7844">
        <f t="shared" si="372"/>
        <v>0</v>
      </c>
      <c r="R7844">
        <f t="shared" si="373"/>
        <v>1</v>
      </c>
      <c r="S7844">
        <f t="shared" si="374"/>
        <v>0</v>
      </c>
    </row>
    <row r="7845" spans="15:19">
      <c r="O7845">
        <v>0</v>
      </c>
      <c r="P7845">
        <v>2</v>
      </c>
      <c r="Q7845">
        <f t="shared" si="372"/>
        <v>0</v>
      </c>
      <c r="R7845">
        <f t="shared" si="373"/>
        <v>0</v>
      </c>
      <c r="S7845">
        <f t="shared" si="374"/>
        <v>1</v>
      </c>
    </row>
    <row r="7846" spans="15:19">
      <c r="O7846">
        <v>2</v>
      </c>
      <c r="P7846">
        <v>0</v>
      </c>
      <c r="Q7846">
        <f t="shared" si="372"/>
        <v>1</v>
      </c>
      <c r="R7846">
        <f t="shared" si="373"/>
        <v>0</v>
      </c>
      <c r="S7846">
        <f t="shared" si="374"/>
        <v>0</v>
      </c>
    </row>
    <row r="7847" spans="15:19">
      <c r="O7847">
        <v>2</v>
      </c>
      <c r="P7847">
        <v>0</v>
      </c>
      <c r="Q7847">
        <f t="shared" si="372"/>
        <v>1</v>
      </c>
      <c r="R7847">
        <f t="shared" si="373"/>
        <v>0</v>
      </c>
      <c r="S7847">
        <f t="shared" si="374"/>
        <v>0</v>
      </c>
    </row>
    <row r="7848" spans="15:19">
      <c r="O7848">
        <v>2</v>
      </c>
      <c r="P7848">
        <v>2</v>
      </c>
      <c r="Q7848">
        <f t="shared" si="372"/>
        <v>0</v>
      </c>
      <c r="R7848">
        <f t="shared" si="373"/>
        <v>1</v>
      </c>
      <c r="S7848">
        <f t="shared" si="374"/>
        <v>0</v>
      </c>
    </row>
    <row r="7849" spans="15:19">
      <c r="O7849">
        <v>1</v>
      </c>
      <c r="P7849">
        <v>0</v>
      </c>
      <c r="Q7849">
        <f t="shared" si="372"/>
        <v>1</v>
      </c>
      <c r="R7849">
        <f t="shared" si="373"/>
        <v>0</v>
      </c>
      <c r="S7849">
        <f t="shared" si="374"/>
        <v>0</v>
      </c>
    </row>
    <row r="7850" spans="15:19">
      <c r="O7850">
        <v>4</v>
      </c>
      <c r="P7850">
        <v>1</v>
      </c>
      <c r="Q7850">
        <f t="shared" si="372"/>
        <v>1</v>
      </c>
      <c r="R7850">
        <f t="shared" si="373"/>
        <v>0</v>
      </c>
      <c r="S7850">
        <f t="shared" si="374"/>
        <v>0</v>
      </c>
    </row>
    <row r="7851" spans="15:19">
      <c r="O7851">
        <v>0</v>
      </c>
      <c r="P7851">
        <v>0</v>
      </c>
      <c r="Q7851">
        <f t="shared" si="372"/>
        <v>0</v>
      </c>
      <c r="R7851">
        <f t="shared" si="373"/>
        <v>1</v>
      </c>
      <c r="S7851">
        <f t="shared" si="374"/>
        <v>0</v>
      </c>
    </row>
    <row r="7852" spans="15:19">
      <c r="O7852">
        <v>1</v>
      </c>
      <c r="P7852">
        <v>0</v>
      </c>
      <c r="Q7852">
        <f t="shared" si="372"/>
        <v>1</v>
      </c>
      <c r="R7852">
        <f t="shared" si="373"/>
        <v>0</v>
      </c>
      <c r="S7852">
        <f t="shared" si="374"/>
        <v>0</v>
      </c>
    </row>
    <row r="7853" spans="15:19">
      <c r="O7853">
        <v>2</v>
      </c>
      <c r="P7853">
        <v>0</v>
      </c>
      <c r="Q7853">
        <f t="shared" si="372"/>
        <v>1</v>
      </c>
      <c r="R7853">
        <f t="shared" si="373"/>
        <v>0</v>
      </c>
      <c r="S7853">
        <f t="shared" si="374"/>
        <v>0</v>
      </c>
    </row>
    <row r="7854" spans="15:19">
      <c r="O7854">
        <v>1</v>
      </c>
      <c r="P7854">
        <v>1</v>
      </c>
      <c r="Q7854">
        <f t="shared" si="372"/>
        <v>0</v>
      </c>
      <c r="R7854">
        <f t="shared" si="373"/>
        <v>1</v>
      </c>
      <c r="S7854">
        <f t="shared" si="374"/>
        <v>0</v>
      </c>
    </row>
    <row r="7855" spans="15:19">
      <c r="O7855">
        <v>2</v>
      </c>
      <c r="P7855">
        <v>0</v>
      </c>
      <c r="Q7855">
        <f t="shared" si="372"/>
        <v>1</v>
      </c>
      <c r="R7855">
        <f t="shared" si="373"/>
        <v>0</v>
      </c>
      <c r="S7855">
        <f t="shared" si="374"/>
        <v>0</v>
      </c>
    </row>
    <row r="7856" spans="15:19">
      <c r="O7856">
        <v>0</v>
      </c>
      <c r="P7856">
        <v>1</v>
      </c>
      <c r="Q7856">
        <f t="shared" si="372"/>
        <v>0</v>
      </c>
      <c r="R7856">
        <f t="shared" si="373"/>
        <v>0</v>
      </c>
      <c r="S7856">
        <f t="shared" si="374"/>
        <v>1</v>
      </c>
    </row>
    <row r="7857" spans="15:19">
      <c r="O7857">
        <v>1</v>
      </c>
      <c r="P7857">
        <v>0</v>
      </c>
      <c r="Q7857">
        <f t="shared" si="372"/>
        <v>1</v>
      </c>
      <c r="R7857">
        <f t="shared" si="373"/>
        <v>0</v>
      </c>
      <c r="S7857">
        <f t="shared" si="374"/>
        <v>0</v>
      </c>
    </row>
    <row r="7858" spans="15:19">
      <c r="O7858">
        <v>2</v>
      </c>
      <c r="P7858">
        <v>0</v>
      </c>
      <c r="Q7858">
        <f t="shared" si="372"/>
        <v>1</v>
      </c>
      <c r="R7858">
        <f t="shared" si="373"/>
        <v>0</v>
      </c>
      <c r="S7858">
        <f t="shared" si="374"/>
        <v>0</v>
      </c>
    </row>
    <row r="7859" spans="15:19">
      <c r="O7859">
        <v>0</v>
      </c>
      <c r="P7859">
        <v>0</v>
      </c>
      <c r="Q7859">
        <f t="shared" si="372"/>
        <v>0</v>
      </c>
      <c r="R7859">
        <f t="shared" si="373"/>
        <v>1</v>
      </c>
      <c r="S7859">
        <f t="shared" si="374"/>
        <v>0</v>
      </c>
    </row>
    <row r="7860" spans="15:19">
      <c r="O7860">
        <v>2</v>
      </c>
      <c r="P7860">
        <v>1</v>
      </c>
      <c r="Q7860">
        <f t="shared" si="372"/>
        <v>1</v>
      </c>
      <c r="R7860">
        <f t="shared" si="373"/>
        <v>0</v>
      </c>
      <c r="S7860">
        <f t="shared" si="374"/>
        <v>0</v>
      </c>
    </row>
    <row r="7861" spans="15:19">
      <c r="O7861">
        <v>1</v>
      </c>
      <c r="P7861">
        <v>2</v>
      </c>
      <c r="Q7861">
        <f t="shared" si="372"/>
        <v>0</v>
      </c>
      <c r="R7861">
        <f t="shared" si="373"/>
        <v>0</v>
      </c>
      <c r="S7861">
        <f t="shared" si="374"/>
        <v>1</v>
      </c>
    </row>
    <row r="7862" spans="15:19">
      <c r="O7862">
        <v>1</v>
      </c>
      <c r="P7862">
        <v>1</v>
      </c>
      <c r="Q7862">
        <f t="shared" si="372"/>
        <v>0</v>
      </c>
      <c r="R7862">
        <f t="shared" si="373"/>
        <v>1</v>
      </c>
      <c r="S7862">
        <f t="shared" si="374"/>
        <v>0</v>
      </c>
    </row>
    <row r="7863" spans="15:19">
      <c r="O7863">
        <v>2</v>
      </c>
      <c r="P7863">
        <v>4</v>
      </c>
      <c r="Q7863">
        <f t="shared" si="372"/>
        <v>0</v>
      </c>
      <c r="R7863">
        <f t="shared" si="373"/>
        <v>0</v>
      </c>
      <c r="S7863">
        <f t="shared" si="374"/>
        <v>1</v>
      </c>
    </row>
    <row r="7864" spans="15:19">
      <c r="O7864">
        <v>2</v>
      </c>
      <c r="P7864">
        <v>1</v>
      </c>
      <c r="Q7864">
        <f t="shared" si="372"/>
        <v>1</v>
      </c>
      <c r="R7864">
        <f t="shared" si="373"/>
        <v>0</v>
      </c>
      <c r="S7864">
        <f t="shared" si="374"/>
        <v>0</v>
      </c>
    </row>
    <row r="7865" spans="15:19">
      <c r="O7865">
        <v>2</v>
      </c>
      <c r="P7865">
        <v>0</v>
      </c>
      <c r="Q7865">
        <f t="shared" si="372"/>
        <v>1</v>
      </c>
      <c r="R7865">
        <f t="shared" si="373"/>
        <v>0</v>
      </c>
      <c r="S7865">
        <f t="shared" si="374"/>
        <v>0</v>
      </c>
    </row>
    <row r="7866" spans="15:19">
      <c r="O7866">
        <v>1</v>
      </c>
      <c r="P7866">
        <v>0</v>
      </c>
      <c r="Q7866">
        <f t="shared" si="372"/>
        <v>1</v>
      </c>
      <c r="R7866">
        <f t="shared" si="373"/>
        <v>0</v>
      </c>
      <c r="S7866">
        <f t="shared" si="374"/>
        <v>0</v>
      </c>
    </row>
    <row r="7867" spans="15:19">
      <c r="O7867">
        <v>2</v>
      </c>
      <c r="P7867">
        <v>1</v>
      </c>
      <c r="Q7867">
        <f t="shared" si="372"/>
        <v>1</v>
      </c>
      <c r="R7867">
        <f t="shared" si="373"/>
        <v>0</v>
      </c>
      <c r="S7867">
        <f t="shared" si="374"/>
        <v>0</v>
      </c>
    </row>
    <row r="7868" spans="15:19">
      <c r="O7868">
        <v>1</v>
      </c>
      <c r="P7868">
        <v>0</v>
      </c>
      <c r="Q7868">
        <f t="shared" si="372"/>
        <v>1</v>
      </c>
      <c r="R7868">
        <f t="shared" si="373"/>
        <v>0</v>
      </c>
      <c r="S7868">
        <f t="shared" si="374"/>
        <v>0</v>
      </c>
    </row>
    <row r="7869" spans="15:19">
      <c r="O7869">
        <v>1</v>
      </c>
      <c r="P7869">
        <v>0</v>
      </c>
      <c r="Q7869">
        <f t="shared" si="372"/>
        <v>1</v>
      </c>
      <c r="R7869">
        <f t="shared" si="373"/>
        <v>0</v>
      </c>
      <c r="S7869">
        <f t="shared" si="374"/>
        <v>0</v>
      </c>
    </row>
    <row r="7870" spans="15:19">
      <c r="O7870">
        <v>1</v>
      </c>
      <c r="P7870">
        <v>2</v>
      </c>
      <c r="Q7870">
        <f t="shared" si="372"/>
        <v>0</v>
      </c>
      <c r="R7870">
        <f t="shared" si="373"/>
        <v>0</v>
      </c>
      <c r="S7870">
        <f t="shared" si="374"/>
        <v>1</v>
      </c>
    </row>
    <row r="7871" spans="15:19">
      <c r="O7871">
        <v>3</v>
      </c>
      <c r="P7871">
        <v>2</v>
      </c>
      <c r="Q7871">
        <f t="shared" si="372"/>
        <v>1</v>
      </c>
      <c r="R7871">
        <f t="shared" si="373"/>
        <v>0</v>
      </c>
      <c r="S7871">
        <f t="shared" si="374"/>
        <v>0</v>
      </c>
    </row>
    <row r="7872" spans="15:19">
      <c r="O7872">
        <v>0</v>
      </c>
      <c r="P7872">
        <v>2</v>
      </c>
      <c r="Q7872">
        <f t="shared" si="372"/>
        <v>0</v>
      </c>
      <c r="R7872">
        <f t="shared" si="373"/>
        <v>0</v>
      </c>
      <c r="S7872">
        <f t="shared" si="374"/>
        <v>1</v>
      </c>
    </row>
    <row r="7873" spans="15:19">
      <c r="O7873">
        <v>2</v>
      </c>
      <c r="P7873">
        <v>2</v>
      </c>
      <c r="Q7873">
        <f t="shared" si="372"/>
        <v>0</v>
      </c>
      <c r="R7873">
        <f t="shared" si="373"/>
        <v>1</v>
      </c>
      <c r="S7873">
        <f t="shared" si="374"/>
        <v>0</v>
      </c>
    </row>
    <row r="7874" spans="15:19">
      <c r="O7874">
        <v>2</v>
      </c>
      <c r="P7874">
        <v>1</v>
      </c>
      <c r="Q7874">
        <f t="shared" si="372"/>
        <v>1</v>
      </c>
      <c r="R7874">
        <f t="shared" si="373"/>
        <v>0</v>
      </c>
      <c r="S7874">
        <f t="shared" si="374"/>
        <v>0</v>
      </c>
    </row>
    <row r="7875" spans="15:19">
      <c r="O7875">
        <v>3</v>
      </c>
      <c r="P7875">
        <v>0</v>
      </c>
      <c r="Q7875">
        <f t="shared" si="372"/>
        <v>1</v>
      </c>
      <c r="R7875">
        <f t="shared" si="373"/>
        <v>0</v>
      </c>
      <c r="S7875">
        <f t="shared" si="374"/>
        <v>0</v>
      </c>
    </row>
    <row r="7876" spans="15:19">
      <c r="O7876">
        <v>5</v>
      </c>
      <c r="P7876">
        <v>1</v>
      </c>
      <c r="Q7876">
        <f t="shared" si="372"/>
        <v>1</v>
      </c>
      <c r="R7876">
        <f t="shared" si="373"/>
        <v>0</v>
      </c>
      <c r="S7876">
        <f t="shared" si="374"/>
        <v>0</v>
      </c>
    </row>
    <row r="7877" spans="15:19">
      <c r="O7877">
        <v>4</v>
      </c>
      <c r="P7877">
        <v>0</v>
      </c>
      <c r="Q7877">
        <f t="shared" si="372"/>
        <v>1</v>
      </c>
      <c r="R7877">
        <f t="shared" si="373"/>
        <v>0</v>
      </c>
      <c r="S7877">
        <f t="shared" si="374"/>
        <v>0</v>
      </c>
    </row>
    <row r="7878" spans="15:19">
      <c r="O7878">
        <v>2</v>
      </c>
      <c r="P7878">
        <v>1</v>
      </c>
      <c r="Q7878">
        <f t="shared" si="372"/>
        <v>1</v>
      </c>
      <c r="R7878">
        <f t="shared" si="373"/>
        <v>0</v>
      </c>
      <c r="S7878">
        <f t="shared" si="374"/>
        <v>0</v>
      </c>
    </row>
    <row r="7879" spans="15:19">
      <c r="O7879">
        <v>1</v>
      </c>
      <c r="P7879">
        <v>1</v>
      </c>
      <c r="Q7879">
        <f t="shared" si="372"/>
        <v>0</v>
      </c>
      <c r="R7879">
        <f t="shared" si="373"/>
        <v>1</v>
      </c>
      <c r="S7879">
        <f t="shared" si="374"/>
        <v>0</v>
      </c>
    </row>
    <row r="7880" spans="15:19">
      <c r="O7880">
        <v>2</v>
      </c>
      <c r="P7880">
        <v>0</v>
      </c>
      <c r="Q7880">
        <f t="shared" si="372"/>
        <v>1</v>
      </c>
      <c r="R7880">
        <f t="shared" si="373"/>
        <v>0</v>
      </c>
      <c r="S7880">
        <f t="shared" si="374"/>
        <v>0</v>
      </c>
    </row>
    <row r="7881" spans="15:19">
      <c r="O7881">
        <v>2</v>
      </c>
      <c r="P7881">
        <v>1</v>
      </c>
      <c r="Q7881">
        <f t="shared" si="372"/>
        <v>1</v>
      </c>
      <c r="R7881">
        <f t="shared" si="373"/>
        <v>0</v>
      </c>
      <c r="S7881">
        <f t="shared" si="374"/>
        <v>0</v>
      </c>
    </row>
    <row r="7882" spans="15:19">
      <c r="O7882">
        <v>4</v>
      </c>
      <c r="P7882">
        <v>0</v>
      </c>
      <c r="Q7882">
        <f t="shared" si="372"/>
        <v>1</v>
      </c>
      <c r="R7882">
        <f t="shared" si="373"/>
        <v>0</v>
      </c>
      <c r="S7882">
        <f t="shared" si="374"/>
        <v>0</v>
      </c>
    </row>
    <row r="7883" spans="15:19">
      <c r="O7883">
        <v>4</v>
      </c>
      <c r="P7883">
        <v>1</v>
      </c>
      <c r="Q7883">
        <f t="shared" si="372"/>
        <v>1</v>
      </c>
      <c r="R7883">
        <f t="shared" si="373"/>
        <v>0</v>
      </c>
      <c r="S7883">
        <f t="shared" si="374"/>
        <v>0</v>
      </c>
    </row>
    <row r="7884" spans="15:19">
      <c r="O7884">
        <v>1</v>
      </c>
      <c r="P7884">
        <v>1</v>
      </c>
      <c r="Q7884">
        <f t="shared" si="372"/>
        <v>0</v>
      </c>
      <c r="R7884">
        <f t="shared" si="373"/>
        <v>1</v>
      </c>
      <c r="S7884">
        <f t="shared" si="374"/>
        <v>0</v>
      </c>
    </row>
    <row r="7885" spans="15:19">
      <c r="O7885">
        <v>2</v>
      </c>
      <c r="P7885">
        <v>2</v>
      </c>
      <c r="Q7885">
        <f t="shared" si="372"/>
        <v>0</v>
      </c>
      <c r="R7885">
        <f t="shared" si="373"/>
        <v>1</v>
      </c>
      <c r="S7885">
        <f t="shared" si="374"/>
        <v>0</v>
      </c>
    </row>
    <row r="7886" spans="15:19">
      <c r="O7886">
        <v>1</v>
      </c>
      <c r="P7886">
        <v>1</v>
      </c>
      <c r="Q7886">
        <f t="shared" si="372"/>
        <v>0</v>
      </c>
      <c r="R7886">
        <f t="shared" si="373"/>
        <v>1</v>
      </c>
      <c r="S7886">
        <f t="shared" si="374"/>
        <v>0</v>
      </c>
    </row>
    <row r="7887" spans="15:19">
      <c r="O7887">
        <v>0</v>
      </c>
      <c r="P7887">
        <v>0</v>
      </c>
      <c r="Q7887">
        <f t="shared" si="372"/>
        <v>0</v>
      </c>
      <c r="R7887">
        <f t="shared" si="373"/>
        <v>1</v>
      </c>
      <c r="S7887">
        <f t="shared" si="374"/>
        <v>0</v>
      </c>
    </row>
    <row r="7888" spans="15:19">
      <c r="O7888">
        <v>1</v>
      </c>
      <c r="P7888">
        <v>2</v>
      </c>
      <c r="Q7888">
        <f t="shared" si="372"/>
        <v>0</v>
      </c>
      <c r="R7888">
        <f t="shared" si="373"/>
        <v>0</v>
      </c>
      <c r="S7888">
        <f t="shared" si="374"/>
        <v>1</v>
      </c>
    </row>
    <row r="7889" spans="15:19">
      <c r="O7889">
        <v>0</v>
      </c>
      <c r="P7889">
        <v>4</v>
      </c>
      <c r="Q7889">
        <f t="shared" si="372"/>
        <v>0</v>
      </c>
      <c r="R7889">
        <f t="shared" si="373"/>
        <v>0</v>
      </c>
      <c r="S7889">
        <f t="shared" si="374"/>
        <v>1</v>
      </c>
    </row>
    <row r="7890" spans="15:19">
      <c r="O7890">
        <v>2</v>
      </c>
      <c r="P7890">
        <v>1</v>
      </c>
      <c r="Q7890">
        <f t="shared" si="372"/>
        <v>1</v>
      </c>
      <c r="R7890">
        <f t="shared" si="373"/>
        <v>0</v>
      </c>
      <c r="S7890">
        <f t="shared" si="374"/>
        <v>0</v>
      </c>
    </row>
    <row r="7891" spans="15:19">
      <c r="O7891">
        <v>3</v>
      </c>
      <c r="P7891">
        <v>0</v>
      </c>
      <c r="Q7891">
        <f t="shared" si="372"/>
        <v>1</v>
      </c>
      <c r="R7891">
        <f t="shared" si="373"/>
        <v>0</v>
      </c>
      <c r="S7891">
        <f t="shared" si="374"/>
        <v>0</v>
      </c>
    </row>
    <row r="7892" spans="15:19">
      <c r="O7892">
        <v>2</v>
      </c>
      <c r="P7892">
        <v>0</v>
      </c>
      <c r="Q7892">
        <f t="shared" si="372"/>
        <v>1</v>
      </c>
      <c r="R7892">
        <f t="shared" si="373"/>
        <v>0</v>
      </c>
      <c r="S7892">
        <f t="shared" si="374"/>
        <v>0</v>
      </c>
    </row>
    <row r="7893" spans="15:19">
      <c r="O7893">
        <v>1</v>
      </c>
      <c r="P7893">
        <v>1</v>
      </c>
      <c r="Q7893">
        <f t="shared" si="372"/>
        <v>0</v>
      </c>
      <c r="R7893">
        <f t="shared" si="373"/>
        <v>1</v>
      </c>
      <c r="S7893">
        <f t="shared" si="374"/>
        <v>0</v>
      </c>
    </row>
    <row r="7894" spans="15:19">
      <c r="O7894">
        <v>2</v>
      </c>
      <c r="P7894">
        <v>2</v>
      </c>
      <c r="Q7894">
        <f t="shared" ref="Q7894:Q7957" si="375">IF(O7894&gt;P7894,1,0)</f>
        <v>0</v>
      </c>
      <c r="R7894">
        <f t="shared" ref="R7894:R7957" si="376">IF(O7894=P7894,1,0)</f>
        <v>1</v>
      </c>
      <c r="S7894">
        <f t="shared" ref="S7894:S7957" si="377">IF(O7894&lt;P7894,1,0)</f>
        <v>0</v>
      </c>
    </row>
    <row r="7895" spans="15:19">
      <c r="O7895">
        <v>1</v>
      </c>
      <c r="P7895">
        <v>2</v>
      </c>
      <c r="Q7895">
        <f t="shared" si="375"/>
        <v>0</v>
      </c>
      <c r="R7895">
        <f t="shared" si="376"/>
        <v>0</v>
      </c>
      <c r="S7895">
        <f t="shared" si="377"/>
        <v>1</v>
      </c>
    </row>
    <row r="7896" spans="15:19">
      <c r="O7896">
        <v>2</v>
      </c>
      <c r="P7896">
        <v>3</v>
      </c>
      <c r="Q7896">
        <f t="shared" si="375"/>
        <v>0</v>
      </c>
      <c r="R7896">
        <f t="shared" si="376"/>
        <v>0</v>
      </c>
      <c r="S7896">
        <f t="shared" si="377"/>
        <v>1</v>
      </c>
    </row>
    <row r="7897" spans="15:19">
      <c r="O7897">
        <v>1</v>
      </c>
      <c r="P7897">
        <v>0</v>
      </c>
      <c r="Q7897">
        <f t="shared" si="375"/>
        <v>1</v>
      </c>
      <c r="R7897">
        <f t="shared" si="376"/>
        <v>0</v>
      </c>
      <c r="S7897">
        <f t="shared" si="377"/>
        <v>0</v>
      </c>
    </row>
    <row r="7898" spans="15:19">
      <c r="O7898">
        <v>2</v>
      </c>
      <c r="P7898">
        <v>1</v>
      </c>
      <c r="Q7898">
        <f t="shared" si="375"/>
        <v>1</v>
      </c>
      <c r="R7898">
        <f t="shared" si="376"/>
        <v>0</v>
      </c>
      <c r="S7898">
        <f t="shared" si="377"/>
        <v>0</v>
      </c>
    </row>
    <row r="7899" spans="15:19">
      <c r="O7899">
        <v>0</v>
      </c>
      <c r="P7899">
        <v>1</v>
      </c>
      <c r="Q7899">
        <f t="shared" si="375"/>
        <v>0</v>
      </c>
      <c r="R7899">
        <f t="shared" si="376"/>
        <v>0</v>
      </c>
      <c r="S7899">
        <f t="shared" si="377"/>
        <v>1</v>
      </c>
    </row>
    <row r="7900" spans="15:19">
      <c r="O7900">
        <v>3</v>
      </c>
      <c r="P7900">
        <v>2</v>
      </c>
      <c r="Q7900">
        <f t="shared" si="375"/>
        <v>1</v>
      </c>
      <c r="R7900">
        <f t="shared" si="376"/>
        <v>0</v>
      </c>
      <c r="S7900">
        <f t="shared" si="377"/>
        <v>0</v>
      </c>
    </row>
    <row r="7901" spans="15:19">
      <c r="O7901">
        <v>1</v>
      </c>
      <c r="P7901">
        <v>0</v>
      </c>
      <c r="Q7901">
        <f t="shared" si="375"/>
        <v>1</v>
      </c>
      <c r="R7901">
        <f t="shared" si="376"/>
        <v>0</v>
      </c>
      <c r="S7901">
        <f t="shared" si="377"/>
        <v>0</v>
      </c>
    </row>
    <row r="7902" spans="15:19">
      <c r="O7902">
        <v>2</v>
      </c>
      <c r="P7902">
        <v>0</v>
      </c>
      <c r="Q7902">
        <f t="shared" si="375"/>
        <v>1</v>
      </c>
      <c r="R7902">
        <f t="shared" si="376"/>
        <v>0</v>
      </c>
      <c r="S7902">
        <f t="shared" si="377"/>
        <v>0</v>
      </c>
    </row>
    <row r="7903" spans="15:19">
      <c r="O7903">
        <v>2</v>
      </c>
      <c r="P7903">
        <v>1</v>
      </c>
      <c r="Q7903">
        <f t="shared" si="375"/>
        <v>1</v>
      </c>
      <c r="R7903">
        <f t="shared" si="376"/>
        <v>0</v>
      </c>
      <c r="S7903">
        <f t="shared" si="377"/>
        <v>0</v>
      </c>
    </row>
    <row r="7904" spans="15:19">
      <c r="O7904">
        <v>3</v>
      </c>
      <c r="P7904">
        <v>3</v>
      </c>
      <c r="Q7904">
        <f t="shared" si="375"/>
        <v>0</v>
      </c>
      <c r="R7904">
        <f t="shared" si="376"/>
        <v>1</v>
      </c>
      <c r="S7904">
        <f t="shared" si="377"/>
        <v>0</v>
      </c>
    </row>
    <row r="7905" spans="15:19">
      <c r="O7905">
        <v>1</v>
      </c>
      <c r="P7905">
        <v>2</v>
      </c>
      <c r="Q7905">
        <f t="shared" si="375"/>
        <v>0</v>
      </c>
      <c r="R7905">
        <f t="shared" si="376"/>
        <v>0</v>
      </c>
      <c r="S7905">
        <f t="shared" si="377"/>
        <v>1</v>
      </c>
    </row>
    <row r="7906" spans="15:19">
      <c r="O7906">
        <v>2</v>
      </c>
      <c r="P7906">
        <v>2</v>
      </c>
      <c r="Q7906">
        <f t="shared" si="375"/>
        <v>0</v>
      </c>
      <c r="R7906">
        <f t="shared" si="376"/>
        <v>1</v>
      </c>
      <c r="S7906">
        <f t="shared" si="377"/>
        <v>0</v>
      </c>
    </row>
    <row r="7907" spans="15:19">
      <c r="O7907">
        <v>0</v>
      </c>
      <c r="P7907">
        <v>0</v>
      </c>
      <c r="Q7907">
        <f t="shared" si="375"/>
        <v>0</v>
      </c>
      <c r="R7907">
        <f t="shared" si="376"/>
        <v>1</v>
      </c>
      <c r="S7907">
        <f t="shared" si="377"/>
        <v>0</v>
      </c>
    </row>
    <row r="7908" spans="15:19">
      <c r="O7908">
        <v>0</v>
      </c>
      <c r="P7908">
        <v>1</v>
      </c>
      <c r="Q7908">
        <f t="shared" si="375"/>
        <v>0</v>
      </c>
      <c r="R7908">
        <f t="shared" si="376"/>
        <v>0</v>
      </c>
      <c r="S7908">
        <f t="shared" si="377"/>
        <v>1</v>
      </c>
    </row>
    <row r="7909" spans="15:19">
      <c r="O7909">
        <v>0</v>
      </c>
      <c r="P7909">
        <v>1</v>
      </c>
      <c r="Q7909">
        <f t="shared" si="375"/>
        <v>0</v>
      </c>
      <c r="R7909">
        <f t="shared" si="376"/>
        <v>0</v>
      </c>
      <c r="S7909">
        <f t="shared" si="377"/>
        <v>1</v>
      </c>
    </row>
    <row r="7910" spans="15:19">
      <c r="O7910">
        <v>2</v>
      </c>
      <c r="P7910">
        <v>3</v>
      </c>
      <c r="Q7910">
        <f t="shared" si="375"/>
        <v>0</v>
      </c>
      <c r="R7910">
        <f t="shared" si="376"/>
        <v>0</v>
      </c>
      <c r="S7910">
        <f t="shared" si="377"/>
        <v>1</v>
      </c>
    </row>
    <row r="7911" spans="15:19">
      <c r="O7911">
        <v>3</v>
      </c>
      <c r="P7911">
        <v>1</v>
      </c>
      <c r="Q7911">
        <f t="shared" si="375"/>
        <v>1</v>
      </c>
      <c r="R7911">
        <f t="shared" si="376"/>
        <v>0</v>
      </c>
      <c r="S7911">
        <f t="shared" si="377"/>
        <v>0</v>
      </c>
    </row>
    <row r="7912" spans="15:19">
      <c r="O7912">
        <v>0</v>
      </c>
      <c r="P7912">
        <v>0</v>
      </c>
      <c r="Q7912">
        <f t="shared" si="375"/>
        <v>0</v>
      </c>
      <c r="R7912">
        <f t="shared" si="376"/>
        <v>1</v>
      </c>
      <c r="S7912">
        <f t="shared" si="377"/>
        <v>0</v>
      </c>
    </row>
    <row r="7913" spans="15:19">
      <c r="O7913">
        <v>2</v>
      </c>
      <c r="P7913">
        <v>2</v>
      </c>
      <c r="Q7913">
        <f t="shared" si="375"/>
        <v>0</v>
      </c>
      <c r="R7913">
        <f t="shared" si="376"/>
        <v>1</v>
      </c>
      <c r="S7913">
        <f t="shared" si="377"/>
        <v>0</v>
      </c>
    </row>
    <row r="7914" spans="15:19">
      <c r="O7914">
        <v>0</v>
      </c>
      <c r="P7914">
        <v>0</v>
      </c>
      <c r="Q7914">
        <f t="shared" si="375"/>
        <v>0</v>
      </c>
      <c r="R7914">
        <f t="shared" si="376"/>
        <v>1</v>
      </c>
      <c r="S7914">
        <f t="shared" si="377"/>
        <v>0</v>
      </c>
    </row>
    <row r="7915" spans="15:19">
      <c r="O7915">
        <v>4</v>
      </c>
      <c r="P7915">
        <v>0</v>
      </c>
      <c r="Q7915">
        <f t="shared" si="375"/>
        <v>1</v>
      </c>
      <c r="R7915">
        <f t="shared" si="376"/>
        <v>0</v>
      </c>
      <c r="S7915">
        <f t="shared" si="377"/>
        <v>0</v>
      </c>
    </row>
    <row r="7916" spans="15:19">
      <c r="O7916">
        <v>1</v>
      </c>
      <c r="P7916">
        <v>0</v>
      </c>
      <c r="Q7916">
        <f t="shared" si="375"/>
        <v>1</v>
      </c>
      <c r="R7916">
        <f t="shared" si="376"/>
        <v>0</v>
      </c>
      <c r="S7916">
        <f t="shared" si="377"/>
        <v>0</v>
      </c>
    </row>
    <row r="7917" spans="15:19">
      <c r="O7917">
        <v>1</v>
      </c>
      <c r="P7917">
        <v>1</v>
      </c>
      <c r="Q7917">
        <f t="shared" si="375"/>
        <v>0</v>
      </c>
      <c r="R7917">
        <f t="shared" si="376"/>
        <v>1</v>
      </c>
      <c r="S7917">
        <f t="shared" si="377"/>
        <v>0</v>
      </c>
    </row>
    <row r="7918" spans="15:19">
      <c r="O7918">
        <v>1</v>
      </c>
      <c r="P7918">
        <v>1</v>
      </c>
      <c r="Q7918">
        <f t="shared" si="375"/>
        <v>0</v>
      </c>
      <c r="R7918">
        <f t="shared" si="376"/>
        <v>1</v>
      </c>
      <c r="S7918">
        <f t="shared" si="377"/>
        <v>0</v>
      </c>
    </row>
    <row r="7919" spans="15:19">
      <c r="O7919">
        <v>4</v>
      </c>
      <c r="P7919">
        <v>3</v>
      </c>
      <c r="Q7919">
        <f t="shared" si="375"/>
        <v>1</v>
      </c>
      <c r="R7919">
        <f t="shared" si="376"/>
        <v>0</v>
      </c>
      <c r="S7919">
        <f t="shared" si="377"/>
        <v>0</v>
      </c>
    </row>
    <row r="7920" spans="15:19">
      <c r="O7920">
        <v>4</v>
      </c>
      <c r="P7920">
        <v>3</v>
      </c>
      <c r="Q7920">
        <f t="shared" si="375"/>
        <v>1</v>
      </c>
      <c r="R7920">
        <f t="shared" si="376"/>
        <v>0</v>
      </c>
      <c r="S7920">
        <f t="shared" si="377"/>
        <v>0</v>
      </c>
    </row>
    <row r="7921" spans="15:19">
      <c r="O7921">
        <v>0</v>
      </c>
      <c r="P7921">
        <v>1</v>
      </c>
      <c r="Q7921">
        <f t="shared" si="375"/>
        <v>0</v>
      </c>
      <c r="R7921">
        <f t="shared" si="376"/>
        <v>0</v>
      </c>
      <c r="S7921">
        <f t="shared" si="377"/>
        <v>1</v>
      </c>
    </row>
    <row r="7922" spans="15:19">
      <c r="O7922">
        <v>1</v>
      </c>
      <c r="P7922">
        <v>2</v>
      </c>
      <c r="Q7922">
        <f t="shared" si="375"/>
        <v>0</v>
      </c>
      <c r="R7922">
        <f t="shared" si="376"/>
        <v>0</v>
      </c>
      <c r="S7922">
        <f t="shared" si="377"/>
        <v>1</v>
      </c>
    </row>
    <row r="7923" spans="15:19">
      <c r="O7923">
        <v>1</v>
      </c>
      <c r="P7923">
        <v>0</v>
      </c>
      <c r="Q7923">
        <f t="shared" si="375"/>
        <v>1</v>
      </c>
      <c r="R7923">
        <f t="shared" si="376"/>
        <v>0</v>
      </c>
      <c r="S7923">
        <f t="shared" si="377"/>
        <v>0</v>
      </c>
    </row>
    <row r="7924" spans="15:19">
      <c r="O7924">
        <v>1</v>
      </c>
      <c r="P7924">
        <v>1</v>
      </c>
      <c r="Q7924">
        <f t="shared" si="375"/>
        <v>0</v>
      </c>
      <c r="R7924">
        <f t="shared" si="376"/>
        <v>1</v>
      </c>
      <c r="S7924">
        <f t="shared" si="377"/>
        <v>0</v>
      </c>
    </row>
    <row r="7925" spans="15:19">
      <c r="O7925">
        <v>4</v>
      </c>
      <c r="P7925">
        <v>0</v>
      </c>
      <c r="Q7925">
        <f t="shared" si="375"/>
        <v>1</v>
      </c>
      <c r="R7925">
        <f t="shared" si="376"/>
        <v>0</v>
      </c>
      <c r="S7925">
        <f t="shared" si="377"/>
        <v>0</v>
      </c>
    </row>
    <row r="7926" spans="15:19">
      <c r="O7926">
        <v>1</v>
      </c>
      <c r="P7926">
        <v>1</v>
      </c>
      <c r="Q7926">
        <f t="shared" si="375"/>
        <v>0</v>
      </c>
      <c r="R7926">
        <f t="shared" si="376"/>
        <v>1</v>
      </c>
      <c r="S7926">
        <f t="shared" si="377"/>
        <v>0</v>
      </c>
    </row>
    <row r="7927" spans="15:19">
      <c r="O7927">
        <v>1</v>
      </c>
      <c r="P7927">
        <v>3</v>
      </c>
      <c r="Q7927">
        <f t="shared" si="375"/>
        <v>0</v>
      </c>
      <c r="R7927">
        <f t="shared" si="376"/>
        <v>0</v>
      </c>
      <c r="S7927">
        <f t="shared" si="377"/>
        <v>1</v>
      </c>
    </row>
    <row r="7928" spans="15:19">
      <c r="O7928">
        <v>1</v>
      </c>
      <c r="P7928">
        <v>0</v>
      </c>
      <c r="Q7928">
        <f t="shared" si="375"/>
        <v>1</v>
      </c>
      <c r="R7928">
        <f t="shared" si="376"/>
        <v>0</v>
      </c>
      <c r="S7928">
        <f t="shared" si="377"/>
        <v>0</v>
      </c>
    </row>
    <row r="7929" spans="15:19">
      <c r="O7929">
        <v>0</v>
      </c>
      <c r="P7929">
        <v>1</v>
      </c>
      <c r="Q7929">
        <f t="shared" si="375"/>
        <v>0</v>
      </c>
      <c r="R7929">
        <f t="shared" si="376"/>
        <v>0</v>
      </c>
      <c r="S7929">
        <f t="shared" si="377"/>
        <v>1</v>
      </c>
    </row>
    <row r="7930" spans="15:19">
      <c r="O7930">
        <v>1</v>
      </c>
      <c r="P7930">
        <v>2</v>
      </c>
      <c r="Q7930">
        <f t="shared" si="375"/>
        <v>0</v>
      </c>
      <c r="R7930">
        <f t="shared" si="376"/>
        <v>0</v>
      </c>
      <c r="S7930">
        <f t="shared" si="377"/>
        <v>1</v>
      </c>
    </row>
    <row r="7931" spans="15:19">
      <c r="O7931">
        <v>1</v>
      </c>
      <c r="P7931">
        <v>0</v>
      </c>
      <c r="Q7931">
        <f t="shared" si="375"/>
        <v>1</v>
      </c>
      <c r="R7931">
        <f t="shared" si="376"/>
        <v>0</v>
      </c>
      <c r="S7931">
        <f t="shared" si="377"/>
        <v>0</v>
      </c>
    </row>
    <row r="7932" spans="15:19">
      <c r="O7932">
        <v>0</v>
      </c>
      <c r="P7932">
        <v>2</v>
      </c>
      <c r="Q7932">
        <f t="shared" si="375"/>
        <v>0</v>
      </c>
      <c r="R7932">
        <f t="shared" si="376"/>
        <v>0</v>
      </c>
      <c r="S7932">
        <f t="shared" si="377"/>
        <v>1</v>
      </c>
    </row>
    <row r="7933" spans="15:19">
      <c r="O7933">
        <v>2</v>
      </c>
      <c r="P7933">
        <v>2</v>
      </c>
      <c r="Q7933">
        <f t="shared" si="375"/>
        <v>0</v>
      </c>
      <c r="R7933">
        <f t="shared" si="376"/>
        <v>1</v>
      </c>
      <c r="S7933">
        <f t="shared" si="377"/>
        <v>0</v>
      </c>
    </row>
    <row r="7934" spans="15:19">
      <c r="O7934">
        <v>0</v>
      </c>
      <c r="P7934">
        <v>0</v>
      </c>
      <c r="Q7934">
        <f t="shared" si="375"/>
        <v>0</v>
      </c>
      <c r="R7934">
        <f t="shared" si="376"/>
        <v>1</v>
      </c>
      <c r="S7934">
        <f t="shared" si="377"/>
        <v>0</v>
      </c>
    </row>
    <row r="7935" spans="15:19">
      <c r="O7935">
        <v>0</v>
      </c>
      <c r="P7935">
        <v>2</v>
      </c>
      <c r="Q7935">
        <f t="shared" si="375"/>
        <v>0</v>
      </c>
      <c r="R7935">
        <f t="shared" si="376"/>
        <v>0</v>
      </c>
      <c r="S7935">
        <f t="shared" si="377"/>
        <v>1</v>
      </c>
    </row>
    <row r="7936" spans="15:19">
      <c r="O7936">
        <v>1</v>
      </c>
      <c r="P7936">
        <v>1</v>
      </c>
      <c r="Q7936">
        <f t="shared" si="375"/>
        <v>0</v>
      </c>
      <c r="R7936">
        <f t="shared" si="376"/>
        <v>1</v>
      </c>
      <c r="S7936">
        <f t="shared" si="377"/>
        <v>0</v>
      </c>
    </row>
    <row r="7937" spans="15:19">
      <c r="O7937">
        <v>1</v>
      </c>
      <c r="P7937">
        <v>1</v>
      </c>
      <c r="Q7937">
        <f t="shared" si="375"/>
        <v>0</v>
      </c>
      <c r="R7937">
        <f t="shared" si="376"/>
        <v>1</v>
      </c>
      <c r="S7937">
        <f t="shared" si="377"/>
        <v>0</v>
      </c>
    </row>
    <row r="7938" spans="15:19">
      <c r="O7938">
        <v>2</v>
      </c>
      <c r="P7938">
        <v>2</v>
      </c>
      <c r="Q7938">
        <f t="shared" si="375"/>
        <v>0</v>
      </c>
      <c r="R7938">
        <f t="shared" si="376"/>
        <v>1</v>
      </c>
      <c r="S7938">
        <f t="shared" si="377"/>
        <v>0</v>
      </c>
    </row>
    <row r="7939" spans="15:19">
      <c r="O7939">
        <v>2</v>
      </c>
      <c r="P7939">
        <v>1</v>
      </c>
      <c r="Q7939">
        <f t="shared" si="375"/>
        <v>1</v>
      </c>
      <c r="R7939">
        <f t="shared" si="376"/>
        <v>0</v>
      </c>
      <c r="S7939">
        <f t="shared" si="377"/>
        <v>0</v>
      </c>
    </row>
    <row r="7940" spans="15:19">
      <c r="O7940">
        <v>0</v>
      </c>
      <c r="P7940">
        <v>0</v>
      </c>
      <c r="Q7940">
        <f t="shared" si="375"/>
        <v>0</v>
      </c>
      <c r="R7940">
        <f t="shared" si="376"/>
        <v>1</v>
      </c>
      <c r="S7940">
        <f t="shared" si="377"/>
        <v>0</v>
      </c>
    </row>
    <row r="7941" spans="15:19">
      <c r="O7941">
        <v>6</v>
      </c>
      <c r="P7941">
        <v>0</v>
      </c>
      <c r="Q7941">
        <f t="shared" si="375"/>
        <v>1</v>
      </c>
      <c r="R7941">
        <f t="shared" si="376"/>
        <v>0</v>
      </c>
      <c r="S7941">
        <f t="shared" si="377"/>
        <v>0</v>
      </c>
    </row>
    <row r="7942" spans="15:19">
      <c r="O7942">
        <v>1</v>
      </c>
      <c r="P7942">
        <v>1</v>
      </c>
      <c r="Q7942">
        <f t="shared" si="375"/>
        <v>0</v>
      </c>
      <c r="R7942">
        <f t="shared" si="376"/>
        <v>1</v>
      </c>
      <c r="S7942">
        <f t="shared" si="377"/>
        <v>0</v>
      </c>
    </row>
    <row r="7943" spans="15:19">
      <c r="O7943">
        <v>2</v>
      </c>
      <c r="P7943">
        <v>0</v>
      </c>
      <c r="Q7943">
        <f t="shared" si="375"/>
        <v>1</v>
      </c>
      <c r="R7943">
        <f t="shared" si="376"/>
        <v>0</v>
      </c>
      <c r="S7943">
        <f t="shared" si="377"/>
        <v>0</v>
      </c>
    </row>
    <row r="7944" spans="15:19">
      <c r="O7944">
        <v>3</v>
      </c>
      <c r="P7944">
        <v>0</v>
      </c>
      <c r="Q7944">
        <f t="shared" si="375"/>
        <v>1</v>
      </c>
      <c r="R7944">
        <f t="shared" si="376"/>
        <v>0</v>
      </c>
      <c r="S7944">
        <f t="shared" si="377"/>
        <v>0</v>
      </c>
    </row>
    <row r="7945" spans="15:19">
      <c r="O7945">
        <v>3</v>
      </c>
      <c r="P7945">
        <v>0</v>
      </c>
      <c r="Q7945">
        <f t="shared" si="375"/>
        <v>1</v>
      </c>
      <c r="R7945">
        <f t="shared" si="376"/>
        <v>0</v>
      </c>
      <c r="S7945">
        <f t="shared" si="377"/>
        <v>0</v>
      </c>
    </row>
    <row r="7946" spans="15:19">
      <c r="O7946">
        <v>2</v>
      </c>
      <c r="P7946">
        <v>1</v>
      </c>
      <c r="Q7946">
        <f t="shared" si="375"/>
        <v>1</v>
      </c>
      <c r="R7946">
        <f t="shared" si="376"/>
        <v>0</v>
      </c>
      <c r="S7946">
        <f t="shared" si="377"/>
        <v>0</v>
      </c>
    </row>
    <row r="7947" spans="15:19">
      <c r="O7947">
        <v>1</v>
      </c>
      <c r="P7947">
        <v>1</v>
      </c>
      <c r="Q7947">
        <f t="shared" si="375"/>
        <v>0</v>
      </c>
      <c r="R7947">
        <f t="shared" si="376"/>
        <v>1</v>
      </c>
      <c r="S7947">
        <f t="shared" si="377"/>
        <v>0</v>
      </c>
    </row>
    <row r="7948" spans="15:19">
      <c r="O7948">
        <v>3</v>
      </c>
      <c r="P7948">
        <v>0</v>
      </c>
      <c r="Q7948">
        <f t="shared" si="375"/>
        <v>1</v>
      </c>
      <c r="R7948">
        <f t="shared" si="376"/>
        <v>0</v>
      </c>
      <c r="S7948">
        <f t="shared" si="377"/>
        <v>0</v>
      </c>
    </row>
    <row r="7949" spans="15:19">
      <c r="O7949">
        <v>1</v>
      </c>
      <c r="P7949">
        <v>0</v>
      </c>
      <c r="Q7949">
        <f t="shared" si="375"/>
        <v>1</v>
      </c>
      <c r="R7949">
        <f t="shared" si="376"/>
        <v>0</v>
      </c>
      <c r="S7949">
        <f t="shared" si="377"/>
        <v>0</v>
      </c>
    </row>
    <row r="7950" spans="15:19">
      <c r="O7950">
        <v>1</v>
      </c>
      <c r="P7950">
        <v>1</v>
      </c>
      <c r="Q7950">
        <f t="shared" si="375"/>
        <v>0</v>
      </c>
      <c r="R7950">
        <f t="shared" si="376"/>
        <v>1</v>
      </c>
      <c r="S7950">
        <f t="shared" si="377"/>
        <v>0</v>
      </c>
    </row>
    <row r="7951" spans="15:19">
      <c r="O7951">
        <v>2</v>
      </c>
      <c r="P7951">
        <v>0</v>
      </c>
      <c r="Q7951">
        <f t="shared" si="375"/>
        <v>1</v>
      </c>
      <c r="R7951">
        <f t="shared" si="376"/>
        <v>0</v>
      </c>
      <c r="S7951">
        <f t="shared" si="377"/>
        <v>0</v>
      </c>
    </row>
    <row r="7952" spans="15:19">
      <c r="O7952">
        <v>4</v>
      </c>
      <c r="P7952">
        <v>0</v>
      </c>
      <c r="Q7952">
        <f t="shared" si="375"/>
        <v>1</v>
      </c>
      <c r="R7952">
        <f t="shared" si="376"/>
        <v>0</v>
      </c>
      <c r="S7952">
        <f t="shared" si="377"/>
        <v>0</v>
      </c>
    </row>
    <row r="7953" spans="15:19">
      <c r="O7953">
        <v>2</v>
      </c>
      <c r="P7953">
        <v>1</v>
      </c>
      <c r="Q7953">
        <f t="shared" si="375"/>
        <v>1</v>
      </c>
      <c r="R7953">
        <f t="shared" si="376"/>
        <v>0</v>
      </c>
      <c r="S7953">
        <f t="shared" si="377"/>
        <v>0</v>
      </c>
    </row>
    <row r="7954" spans="15:19">
      <c r="O7954">
        <v>0</v>
      </c>
      <c r="P7954">
        <v>3</v>
      </c>
      <c r="Q7954">
        <f t="shared" si="375"/>
        <v>0</v>
      </c>
      <c r="R7954">
        <f t="shared" si="376"/>
        <v>0</v>
      </c>
      <c r="S7954">
        <f t="shared" si="377"/>
        <v>1</v>
      </c>
    </row>
    <row r="7955" spans="15:19">
      <c r="O7955">
        <v>1</v>
      </c>
      <c r="P7955">
        <v>0</v>
      </c>
      <c r="Q7955">
        <f t="shared" si="375"/>
        <v>1</v>
      </c>
      <c r="R7955">
        <f t="shared" si="376"/>
        <v>0</v>
      </c>
      <c r="S7955">
        <f t="shared" si="377"/>
        <v>0</v>
      </c>
    </row>
    <row r="7956" spans="15:19">
      <c r="O7956">
        <v>2</v>
      </c>
      <c r="P7956">
        <v>0</v>
      </c>
      <c r="Q7956">
        <f t="shared" si="375"/>
        <v>1</v>
      </c>
      <c r="R7956">
        <f t="shared" si="376"/>
        <v>0</v>
      </c>
      <c r="S7956">
        <f t="shared" si="377"/>
        <v>0</v>
      </c>
    </row>
    <row r="7957" spans="15:19">
      <c r="O7957">
        <v>1</v>
      </c>
      <c r="P7957">
        <v>1</v>
      </c>
      <c r="Q7957">
        <f t="shared" si="375"/>
        <v>0</v>
      </c>
      <c r="R7957">
        <f t="shared" si="376"/>
        <v>1</v>
      </c>
      <c r="S7957">
        <f t="shared" si="377"/>
        <v>0</v>
      </c>
    </row>
    <row r="7958" spans="15:19">
      <c r="O7958">
        <v>0</v>
      </c>
      <c r="P7958">
        <v>0</v>
      </c>
      <c r="Q7958">
        <f t="shared" ref="Q7958:Q8021" si="378">IF(O7958&gt;P7958,1,0)</f>
        <v>0</v>
      </c>
      <c r="R7958">
        <f t="shared" ref="R7958:R8021" si="379">IF(O7958=P7958,1,0)</f>
        <v>1</v>
      </c>
      <c r="S7958">
        <f t="shared" ref="S7958:S8021" si="380">IF(O7958&lt;P7958,1,0)</f>
        <v>0</v>
      </c>
    </row>
    <row r="7959" spans="15:19">
      <c r="O7959">
        <v>1</v>
      </c>
      <c r="P7959">
        <v>0</v>
      </c>
      <c r="Q7959">
        <f t="shared" si="378"/>
        <v>1</v>
      </c>
      <c r="R7959">
        <f t="shared" si="379"/>
        <v>0</v>
      </c>
      <c r="S7959">
        <f t="shared" si="380"/>
        <v>0</v>
      </c>
    </row>
    <row r="7960" spans="15:19">
      <c r="O7960">
        <v>1</v>
      </c>
      <c r="P7960">
        <v>1</v>
      </c>
      <c r="Q7960">
        <f t="shared" si="378"/>
        <v>0</v>
      </c>
      <c r="R7960">
        <f t="shared" si="379"/>
        <v>1</v>
      </c>
      <c r="S7960">
        <f t="shared" si="380"/>
        <v>0</v>
      </c>
    </row>
    <row r="7961" spans="15:19">
      <c r="O7961">
        <v>3</v>
      </c>
      <c r="P7961">
        <v>1</v>
      </c>
      <c r="Q7961">
        <f t="shared" si="378"/>
        <v>1</v>
      </c>
      <c r="R7961">
        <f t="shared" si="379"/>
        <v>0</v>
      </c>
      <c r="S7961">
        <f t="shared" si="380"/>
        <v>0</v>
      </c>
    </row>
    <row r="7962" spans="15:19">
      <c r="O7962">
        <v>3</v>
      </c>
      <c r="P7962">
        <v>0</v>
      </c>
      <c r="Q7962">
        <f t="shared" si="378"/>
        <v>1</v>
      </c>
      <c r="R7962">
        <f t="shared" si="379"/>
        <v>0</v>
      </c>
      <c r="S7962">
        <f t="shared" si="380"/>
        <v>0</v>
      </c>
    </row>
    <row r="7963" spans="15:19">
      <c r="O7963">
        <v>4</v>
      </c>
      <c r="P7963">
        <v>2</v>
      </c>
      <c r="Q7963">
        <f t="shared" si="378"/>
        <v>1</v>
      </c>
      <c r="R7963">
        <f t="shared" si="379"/>
        <v>0</v>
      </c>
      <c r="S7963">
        <f t="shared" si="380"/>
        <v>0</v>
      </c>
    </row>
    <row r="7964" spans="15:19">
      <c r="O7964">
        <v>5</v>
      </c>
      <c r="P7964">
        <v>0</v>
      </c>
      <c r="Q7964">
        <f t="shared" si="378"/>
        <v>1</v>
      </c>
      <c r="R7964">
        <f t="shared" si="379"/>
        <v>0</v>
      </c>
      <c r="S7964">
        <f t="shared" si="380"/>
        <v>0</v>
      </c>
    </row>
    <row r="7965" spans="15:19">
      <c r="O7965">
        <v>5</v>
      </c>
      <c r="P7965">
        <v>2</v>
      </c>
      <c r="Q7965">
        <f t="shared" si="378"/>
        <v>1</v>
      </c>
      <c r="R7965">
        <f t="shared" si="379"/>
        <v>0</v>
      </c>
      <c r="S7965">
        <f t="shared" si="380"/>
        <v>0</v>
      </c>
    </row>
    <row r="7966" spans="15:19">
      <c r="O7966">
        <v>2</v>
      </c>
      <c r="P7966">
        <v>1</v>
      </c>
      <c r="Q7966">
        <f t="shared" si="378"/>
        <v>1</v>
      </c>
      <c r="R7966">
        <f t="shared" si="379"/>
        <v>0</v>
      </c>
      <c r="S7966">
        <f t="shared" si="380"/>
        <v>0</v>
      </c>
    </row>
    <row r="7967" spans="15:19">
      <c r="O7967">
        <v>3</v>
      </c>
      <c r="P7967">
        <v>3</v>
      </c>
      <c r="Q7967">
        <f t="shared" si="378"/>
        <v>0</v>
      </c>
      <c r="R7967">
        <f t="shared" si="379"/>
        <v>1</v>
      </c>
      <c r="S7967">
        <f t="shared" si="380"/>
        <v>0</v>
      </c>
    </row>
    <row r="7968" spans="15:19">
      <c r="O7968">
        <v>0</v>
      </c>
      <c r="P7968">
        <v>1</v>
      </c>
      <c r="Q7968">
        <f t="shared" si="378"/>
        <v>0</v>
      </c>
      <c r="R7968">
        <f t="shared" si="379"/>
        <v>0</v>
      </c>
      <c r="S7968">
        <f t="shared" si="380"/>
        <v>1</v>
      </c>
    </row>
    <row r="7969" spans="15:19">
      <c r="O7969">
        <v>2</v>
      </c>
      <c r="P7969">
        <v>0</v>
      </c>
      <c r="Q7969">
        <f t="shared" si="378"/>
        <v>1</v>
      </c>
      <c r="R7969">
        <f t="shared" si="379"/>
        <v>0</v>
      </c>
      <c r="S7969">
        <f t="shared" si="380"/>
        <v>0</v>
      </c>
    </row>
    <row r="7970" spans="15:19">
      <c r="O7970">
        <v>2</v>
      </c>
      <c r="P7970">
        <v>2</v>
      </c>
      <c r="Q7970">
        <f t="shared" si="378"/>
        <v>0</v>
      </c>
      <c r="R7970">
        <f t="shared" si="379"/>
        <v>1</v>
      </c>
      <c r="S7970">
        <f t="shared" si="380"/>
        <v>0</v>
      </c>
    </row>
    <row r="7971" spans="15:19">
      <c r="O7971">
        <v>3</v>
      </c>
      <c r="P7971">
        <v>2</v>
      </c>
      <c r="Q7971">
        <f t="shared" si="378"/>
        <v>1</v>
      </c>
      <c r="R7971">
        <f t="shared" si="379"/>
        <v>0</v>
      </c>
      <c r="S7971">
        <f t="shared" si="380"/>
        <v>0</v>
      </c>
    </row>
    <row r="7972" spans="15:19">
      <c r="O7972">
        <v>2</v>
      </c>
      <c r="P7972">
        <v>1</v>
      </c>
      <c r="Q7972">
        <f t="shared" si="378"/>
        <v>1</v>
      </c>
      <c r="R7972">
        <f t="shared" si="379"/>
        <v>0</v>
      </c>
      <c r="S7972">
        <f t="shared" si="380"/>
        <v>0</v>
      </c>
    </row>
    <row r="7973" spans="15:19">
      <c r="O7973">
        <v>3</v>
      </c>
      <c r="P7973">
        <v>3</v>
      </c>
      <c r="Q7973">
        <f t="shared" si="378"/>
        <v>0</v>
      </c>
      <c r="R7973">
        <f t="shared" si="379"/>
        <v>1</v>
      </c>
      <c r="S7973">
        <f t="shared" si="380"/>
        <v>0</v>
      </c>
    </row>
    <row r="7974" spans="15:19">
      <c r="O7974">
        <v>1</v>
      </c>
      <c r="P7974">
        <v>0</v>
      </c>
      <c r="Q7974">
        <f t="shared" si="378"/>
        <v>1</v>
      </c>
      <c r="R7974">
        <f t="shared" si="379"/>
        <v>0</v>
      </c>
      <c r="S7974">
        <f t="shared" si="380"/>
        <v>0</v>
      </c>
    </row>
    <row r="7975" spans="15:19">
      <c r="O7975">
        <v>4</v>
      </c>
      <c r="P7975">
        <v>1</v>
      </c>
      <c r="Q7975">
        <f t="shared" si="378"/>
        <v>1</v>
      </c>
      <c r="R7975">
        <f t="shared" si="379"/>
        <v>0</v>
      </c>
      <c r="S7975">
        <f t="shared" si="380"/>
        <v>0</v>
      </c>
    </row>
    <row r="7976" spans="15:19">
      <c r="O7976">
        <v>3</v>
      </c>
      <c r="P7976">
        <v>1</v>
      </c>
      <c r="Q7976">
        <f t="shared" si="378"/>
        <v>1</v>
      </c>
      <c r="R7976">
        <f t="shared" si="379"/>
        <v>0</v>
      </c>
      <c r="S7976">
        <f t="shared" si="380"/>
        <v>0</v>
      </c>
    </row>
    <row r="7977" spans="15:19">
      <c r="O7977">
        <v>2</v>
      </c>
      <c r="P7977">
        <v>1</v>
      </c>
      <c r="Q7977">
        <f t="shared" si="378"/>
        <v>1</v>
      </c>
      <c r="R7977">
        <f t="shared" si="379"/>
        <v>0</v>
      </c>
      <c r="S7977">
        <f t="shared" si="380"/>
        <v>0</v>
      </c>
    </row>
    <row r="7978" spans="15:19">
      <c r="O7978">
        <v>2</v>
      </c>
      <c r="P7978">
        <v>0</v>
      </c>
      <c r="Q7978">
        <f t="shared" si="378"/>
        <v>1</v>
      </c>
      <c r="R7978">
        <f t="shared" si="379"/>
        <v>0</v>
      </c>
      <c r="S7978">
        <f t="shared" si="380"/>
        <v>0</v>
      </c>
    </row>
    <row r="7979" spans="15:19">
      <c r="O7979">
        <v>1</v>
      </c>
      <c r="P7979">
        <v>1</v>
      </c>
      <c r="Q7979">
        <f t="shared" si="378"/>
        <v>0</v>
      </c>
      <c r="R7979">
        <f t="shared" si="379"/>
        <v>1</v>
      </c>
      <c r="S7979">
        <f t="shared" si="380"/>
        <v>0</v>
      </c>
    </row>
    <row r="7980" spans="15:19">
      <c r="O7980">
        <v>2</v>
      </c>
      <c r="P7980">
        <v>1</v>
      </c>
      <c r="Q7980">
        <f t="shared" si="378"/>
        <v>1</v>
      </c>
      <c r="R7980">
        <f t="shared" si="379"/>
        <v>0</v>
      </c>
      <c r="S7980">
        <f t="shared" si="380"/>
        <v>0</v>
      </c>
    </row>
    <row r="7981" spans="15:19">
      <c r="O7981">
        <v>2</v>
      </c>
      <c r="P7981">
        <v>0</v>
      </c>
      <c r="Q7981">
        <f t="shared" si="378"/>
        <v>1</v>
      </c>
      <c r="R7981">
        <f t="shared" si="379"/>
        <v>0</v>
      </c>
      <c r="S7981">
        <f t="shared" si="380"/>
        <v>0</v>
      </c>
    </row>
    <row r="7982" spans="15:19">
      <c r="O7982">
        <v>0</v>
      </c>
      <c r="P7982">
        <v>1</v>
      </c>
      <c r="Q7982">
        <f t="shared" si="378"/>
        <v>0</v>
      </c>
      <c r="R7982">
        <f t="shared" si="379"/>
        <v>0</v>
      </c>
      <c r="S7982">
        <f t="shared" si="380"/>
        <v>1</v>
      </c>
    </row>
    <row r="7983" spans="15:19">
      <c r="O7983">
        <v>2</v>
      </c>
      <c r="P7983">
        <v>0</v>
      </c>
      <c r="Q7983">
        <f t="shared" si="378"/>
        <v>1</v>
      </c>
      <c r="R7983">
        <f t="shared" si="379"/>
        <v>0</v>
      </c>
      <c r="S7983">
        <f t="shared" si="380"/>
        <v>0</v>
      </c>
    </row>
    <row r="7984" spans="15:19">
      <c r="O7984">
        <v>0</v>
      </c>
      <c r="P7984">
        <v>3</v>
      </c>
      <c r="Q7984">
        <f t="shared" si="378"/>
        <v>0</v>
      </c>
      <c r="R7984">
        <f t="shared" si="379"/>
        <v>0</v>
      </c>
      <c r="S7984">
        <f t="shared" si="380"/>
        <v>1</v>
      </c>
    </row>
    <row r="7985" spans="15:19">
      <c r="O7985">
        <v>2</v>
      </c>
      <c r="P7985">
        <v>1</v>
      </c>
      <c r="Q7985">
        <f t="shared" si="378"/>
        <v>1</v>
      </c>
      <c r="R7985">
        <f t="shared" si="379"/>
        <v>0</v>
      </c>
      <c r="S7985">
        <f t="shared" si="380"/>
        <v>0</v>
      </c>
    </row>
    <row r="7986" spans="15:19">
      <c r="O7986">
        <v>1</v>
      </c>
      <c r="P7986">
        <v>0</v>
      </c>
      <c r="Q7986">
        <f t="shared" si="378"/>
        <v>1</v>
      </c>
      <c r="R7986">
        <f t="shared" si="379"/>
        <v>0</v>
      </c>
      <c r="S7986">
        <f t="shared" si="380"/>
        <v>0</v>
      </c>
    </row>
    <row r="7987" spans="15:19">
      <c r="O7987">
        <v>0</v>
      </c>
      <c r="P7987">
        <v>0</v>
      </c>
      <c r="Q7987">
        <f t="shared" si="378"/>
        <v>0</v>
      </c>
      <c r="R7987">
        <f t="shared" si="379"/>
        <v>1</v>
      </c>
      <c r="S7987">
        <f t="shared" si="380"/>
        <v>0</v>
      </c>
    </row>
    <row r="7988" spans="15:19">
      <c r="O7988">
        <v>1</v>
      </c>
      <c r="P7988">
        <v>0</v>
      </c>
      <c r="Q7988">
        <f t="shared" si="378"/>
        <v>1</v>
      </c>
      <c r="R7988">
        <f t="shared" si="379"/>
        <v>0</v>
      </c>
      <c r="S7988">
        <f t="shared" si="380"/>
        <v>0</v>
      </c>
    </row>
    <row r="7989" spans="15:19">
      <c r="O7989">
        <v>1</v>
      </c>
      <c r="P7989">
        <v>2</v>
      </c>
      <c r="Q7989">
        <f t="shared" si="378"/>
        <v>0</v>
      </c>
      <c r="R7989">
        <f t="shared" si="379"/>
        <v>0</v>
      </c>
      <c r="S7989">
        <f t="shared" si="380"/>
        <v>1</v>
      </c>
    </row>
    <row r="7990" spans="15:19">
      <c r="O7990">
        <v>0</v>
      </c>
      <c r="P7990">
        <v>1</v>
      </c>
      <c r="Q7990">
        <f t="shared" si="378"/>
        <v>0</v>
      </c>
      <c r="R7990">
        <f t="shared" si="379"/>
        <v>0</v>
      </c>
      <c r="S7990">
        <f t="shared" si="380"/>
        <v>1</v>
      </c>
    </row>
    <row r="7991" spans="15:19">
      <c r="O7991">
        <v>3</v>
      </c>
      <c r="P7991">
        <v>1</v>
      </c>
      <c r="Q7991">
        <f t="shared" si="378"/>
        <v>1</v>
      </c>
      <c r="R7991">
        <f t="shared" si="379"/>
        <v>0</v>
      </c>
      <c r="S7991">
        <f t="shared" si="380"/>
        <v>0</v>
      </c>
    </row>
    <row r="7992" spans="15:19">
      <c r="O7992">
        <v>2</v>
      </c>
      <c r="P7992">
        <v>1</v>
      </c>
      <c r="Q7992">
        <f t="shared" si="378"/>
        <v>1</v>
      </c>
      <c r="R7992">
        <f t="shared" si="379"/>
        <v>0</v>
      </c>
      <c r="S7992">
        <f t="shared" si="380"/>
        <v>0</v>
      </c>
    </row>
    <row r="7993" spans="15:19">
      <c r="O7993">
        <v>0</v>
      </c>
      <c r="P7993">
        <v>1</v>
      </c>
      <c r="Q7993">
        <f t="shared" si="378"/>
        <v>0</v>
      </c>
      <c r="R7993">
        <f t="shared" si="379"/>
        <v>0</v>
      </c>
      <c r="S7993">
        <f t="shared" si="380"/>
        <v>1</v>
      </c>
    </row>
    <row r="7994" spans="15:19">
      <c r="O7994">
        <v>0</v>
      </c>
      <c r="P7994">
        <v>1</v>
      </c>
      <c r="Q7994">
        <f t="shared" si="378"/>
        <v>0</v>
      </c>
      <c r="R7994">
        <f t="shared" si="379"/>
        <v>0</v>
      </c>
      <c r="S7994">
        <f t="shared" si="380"/>
        <v>1</v>
      </c>
    </row>
    <row r="7995" spans="15:19">
      <c r="O7995">
        <v>1</v>
      </c>
      <c r="P7995">
        <v>1</v>
      </c>
      <c r="Q7995">
        <f t="shared" si="378"/>
        <v>0</v>
      </c>
      <c r="R7995">
        <f t="shared" si="379"/>
        <v>1</v>
      </c>
      <c r="S7995">
        <f t="shared" si="380"/>
        <v>0</v>
      </c>
    </row>
    <row r="7996" spans="15:19">
      <c r="O7996">
        <v>2</v>
      </c>
      <c r="P7996">
        <v>2</v>
      </c>
      <c r="Q7996">
        <f t="shared" si="378"/>
        <v>0</v>
      </c>
      <c r="R7996">
        <f t="shared" si="379"/>
        <v>1</v>
      </c>
      <c r="S7996">
        <f t="shared" si="380"/>
        <v>0</v>
      </c>
    </row>
    <row r="7997" spans="15:19">
      <c r="O7997">
        <v>1</v>
      </c>
      <c r="P7997">
        <v>0</v>
      </c>
      <c r="Q7997">
        <f t="shared" si="378"/>
        <v>1</v>
      </c>
      <c r="R7997">
        <f t="shared" si="379"/>
        <v>0</v>
      </c>
      <c r="S7997">
        <f t="shared" si="380"/>
        <v>0</v>
      </c>
    </row>
    <row r="7998" spans="15:19">
      <c r="O7998">
        <v>2</v>
      </c>
      <c r="P7998">
        <v>1</v>
      </c>
      <c r="Q7998">
        <f t="shared" si="378"/>
        <v>1</v>
      </c>
      <c r="R7998">
        <f t="shared" si="379"/>
        <v>0</v>
      </c>
      <c r="S7998">
        <f t="shared" si="380"/>
        <v>0</v>
      </c>
    </row>
    <row r="7999" spans="15:19">
      <c r="O7999">
        <v>3</v>
      </c>
      <c r="P7999">
        <v>2</v>
      </c>
      <c r="Q7999">
        <f t="shared" si="378"/>
        <v>1</v>
      </c>
      <c r="R7999">
        <f t="shared" si="379"/>
        <v>0</v>
      </c>
      <c r="S7999">
        <f t="shared" si="380"/>
        <v>0</v>
      </c>
    </row>
    <row r="8000" spans="15:19">
      <c r="O8000">
        <v>1</v>
      </c>
      <c r="P8000">
        <v>2</v>
      </c>
      <c r="Q8000">
        <f t="shared" si="378"/>
        <v>0</v>
      </c>
      <c r="R8000">
        <f t="shared" si="379"/>
        <v>0</v>
      </c>
      <c r="S8000">
        <f t="shared" si="380"/>
        <v>1</v>
      </c>
    </row>
    <row r="8001" spans="15:19">
      <c r="O8001">
        <v>0</v>
      </c>
      <c r="P8001">
        <v>3</v>
      </c>
      <c r="Q8001">
        <f t="shared" si="378"/>
        <v>0</v>
      </c>
      <c r="R8001">
        <f t="shared" si="379"/>
        <v>0</v>
      </c>
      <c r="S8001">
        <f t="shared" si="380"/>
        <v>1</v>
      </c>
    </row>
    <row r="8002" spans="15:19">
      <c r="O8002">
        <v>2</v>
      </c>
      <c r="P8002">
        <v>1</v>
      </c>
      <c r="Q8002">
        <f t="shared" si="378"/>
        <v>1</v>
      </c>
      <c r="R8002">
        <f t="shared" si="379"/>
        <v>0</v>
      </c>
      <c r="S8002">
        <f t="shared" si="380"/>
        <v>0</v>
      </c>
    </row>
    <row r="8003" spans="15:19">
      <c r="O8003">
        <v>1</v>
      </c>
      <c r="P8003">
        <v>1</v>
      </c>
      <c r="Q8003">
        <f t="shared" si="378"/>
        <v>0</v>
      </c>
      <c r="R8003">
        <f t="shared" si="379"/>
        <v>1</v>
      </c>
      <c r="S8003">
        <f t="shared" si="380"/>
        <v>0</v>
      </c>
    </row>
    <row r="8004" spans="15:19">
      <c r="O8004">
        <v>4</v>
      </c>
      <c r="P8004">
        <v>1</v>
      </c>
      <c r="Q8004">
        <f t="shared" si="378"/>
        <v>1</v>
      </c>
      <c r="R8004">
        <f t="shared" si="379"/>
        <v>0</v>
      </c>
      <c r="S8004">
        <f t="shared" si="380"/>
        <v>0</v>
      </c>
    </row>
    <row r="8005" spans="15:19">
      <c r="O8005">
        <v>3</v>
      </c>
      <c r="P8005">
        <v>0</v>
      </c>
      <c r="Q8005">
        <f t="shared" si="378"/>
        <v>1</v>
      </c>
      <c r="R8005">
        <f t="shared" si="379"/>
        <v>0</v>
      </c>
      <c r="S8005">
        <f t="shared" si="380"/>
        <v>0</v>
      </c>
    </row>
    <row r="8006" spans="15:19">
      <c r="O8006">
        <v>3</v>
      </c>
      <c r="P8006">
        <v>1</v>
      </c>
      <c r="Q8006">
        <f t="shared" si="378"/>
        <v>1</v>
      </c>
      <c r="R8006">
        <f t="shared" si="379"/>
        <v>0</v>
      </c>
      <c r="S8006">
        <f t="shared" si="380"/>
        <v>0</v>
      </c>
    </row>
    <row r="8007" spans="15:19">
      <c r="O8007">
        <v>2</v>
      </c>
      <c r="P8007">
        <v>1</v>
      </c>
      <c r="Q8007">
        <f t="shared" si="378"/>
        <v>1</v>
      </c>
      <c r="R8007">
        <f t="shared" si="379"/>
        <v>0</v>
      </c>
      <c r="S8007">
        <f t="shared" si="380"/>
        <v>0</v>
      </c>
    </row>
    <row r="8008" spans="15:19">
      <c r="O8008">
        <v>1</v>
      </c>
      <c r="P8008">
        <v>1</v>
      </c>
      <c r="Q8008">
        <f t="shared" si="378"/>
        <v>0</v>
      </c>
      <c r="R8008">
        <f t="shared" si="379"/>
        <v>1</v>
      </c>
      <c r="S8008">
        <f t="shared" si="380"/>
        <v>0</v>
      </c>
    </row>
    <row r="8009" spans="15:19">
      <c r="O8009">
        <v>0</v>
      </c>
      <c r="P8009">
        <v>0</v>
      </c>
      <c r="Q8009">
        <f t="shared" si="378"/>
        <v>0</v>
      </c>
      <c r="R8009">
        <f t="shared" si="379"/>
        <v>1</v>
      </c>
      <c r="S8009">
        <f t="shared" si="380"/>
        <v>0</v>
      </c>
    </row>
    <row r="8010" spans="15:19">
      <c r="O8010">
        <v>1</v>
      </c>
      <c r="P8010">
        <v>1</v>
      </c>
      <c r="Q8010">
        <f t="shared" si="378"/>
        <v>0</v>
      </c>
      <c r="R8010">
        <f t="shared" si="379"/>
        <v>1</v>
      </c>
      <c r="S8010">
        <f t="shared" si="380"/>
        <v>0</v>
      </c>
    </row>
    <row r="8011" spans="15:19">
      <c r="O8011">
        <v>0</v>
      </c>
      <c r="P8011">
        <v>1</v>
      </c>
      <c r="Q8011">
        <f t="shared" si="378"/>
        <v>0</v>
      </c>
      <c r="R8011">
        <f t="shared" si="379"/>
        <v>0</v>
      </c>
      <c r="S8011">
        <f t="shared" si="380"/>
        <v>1</v>
      </c>
    </row>
    <row r="8012" spans="15:19">
      <c r="O8012">
        <v>0</v>
      </c>
      <c r="P8012">
        <v>0</v>
      </c>
      <c r="Q8012">
        <f t="shared" si="378"/>
        <v>0</v>
      </c>
      <c r="R8012">
        <f t="shared" si="379"/>
        <v>1</v>
      </c>
      <c r="S8012">
        <f t="shared" si="380"/>
        <v>0</v>
      </c>
    </row>
    <row r="8013" spans="15:19">
      <c r="O8013">
        <v>1</v>
      </c>
      <c r="P8013">
        <v>2</v>
      </c>
      <c r="Q8013">
        <f t="shared" si="378"/>
        <v>0</v>
      </c>
      <c r="R8013">
        <f t="shared" si="379"/>
        <v>0</v>
      </c>
      <c r="S8013">
        <f t="shared" si="380"/>
        <v>1</v>
      </c>
    </row>
    <row r="8014" spans="15:19">
      <c r="O8014">
        <v>4</v>
      </c>
      <c r="P8014">
        <v>0</v>
      </c>
      <c r="Q8014">
        <f t="shared" si="378"/>
        <v>1</v>
      </c>
      <c r="R8014">
        <f t="shared" si="379"/>
        <v>0</v>
      </c>
      <c r="S8014">
        <f t="shared" si="380"/>
        <v>0</v>
      </c>
    </row>
    <row r="8015" spans="15:19">
      <c r="O8015">
        <v>1</v>
      </c>
      <c r="P8015">
        <v>1</v>
      </c>
      <c r="Q8015">
        <f t="shared" si="378"/>
        <v>0</v>
      </c>
      <c r="R8015">
        <f t="shared" si="379"/>
        <v>1</v>
      </c>
      <c r="S8015">
        <f t="shared" si="380"/>
        <v>0</v>
      </c>
    </row>
    <row r="8016" spans="15:19">
      <c r="O8016">
        <v>2</v>
      </c>
      <c r="P8016">
        <v>1</v>
      </c>
      <c r="Q8016">
        <f t="shared" si="378"/>
        <v>1</v>
      </c>
      <c r="R8016">
        <f t="shared" si="379"/>
        <v>0</v>
      </c>
      <c r="S8016">
        <f t="shared" si="380"/>
        <v>0</v>
      </c>
    </row>
    <row r="8017" spans="15:19">
      <c r="O8017">
        <v>1</v>
      </c>
      <c r="P8017">
        <v>3</v>
      </c>
      <c r="Q8017">
        <f t="shared" si="378"/>
        <v>0</v>
      </c>
      <c r="R8017">
        <f t="shared" si="379"/>
        <v>0</v>
      </c>
      <c r="S8017">
        <f t="shared" si="380"/>
        <v>1</v>
      </c>
    </row>
    <row r="8018" spans="15:19">
      <c r="O8018">
        <v>2</v>
      </c>
      <c r="P8018">
        <v>0</v>
      </c>
      <c r="Q8018">
        <f t="shared" si="378"/>
        <v>1</v>
      </c>
      <c r="R8018">
        <f t="shared" si="379"/>
        <v>0</v>
      </c>
      <c r="S8018">
        <f t="shared" si="380"/>
        <v>0</v>
      </c>
    </row>
    <row r="8019" spans="15:19">
      <c r="O8019">
        <v>1</v>
      </c>
      <c r="P8019">
        <v>1</v>
      </c>
      <c r="Q8019">
        <f t="shared" si="378"/>
        <v>0</v>
      </c>
      <c r="R8019">
        <f t="shared" si="379"/>
        <v>1</v>
      </c>
      <c r="S8019">
        <f t="shared" si="380"/>
        <v>0</v>
      </c>
    </row>
    <row r="8020" spans="15:19">
      <c r="O8020">
        <v>1</v>
      </c>
      <c r="P8020">
        <v>0</v>
      </c>
      <c r="Q8020">
        <f t="shared" si="378"/>
        <v>1</v>
      </c>
      <c r="R8020">
        <f t="shared" si="379"/>
        <v>0</v>
      </c>
      <c r="S8020">
        <f t="shared" si="380"/>
        <v>0</v>
      </c>
    </row>
    <row r="8021" spans="15:19">
      <c r="O8021">
        <v>3</v>
      </c>
      <c r="P8021">
        <v>3</v>
      </c>
      <c r="Q8021">
        <f t="shared" si="378"/>
        <v>0</v>
      </c>
      <c r="R8021">
        <f t="shared" si="379"/>
        <v>1</v>
      </c>
      <c r="S8021">
        <f t="shared" si="380"/>
        <v>0</v>
      </c>
    </row>
    <row r="8022" spans="15:19">
      <c r="O8022">
        <v>2</v>
      </c>
      <c r="P8022">
        <v>0</v>
      </c>
      <c r="Q8022">
        <f t="shared" ref="Q8022:Q8085" si="381">IF(O8022&gt;P8022,1,0)</f>
        <v>1</v>
      </c>
      <c r="R8022">
        <f t="shared" ref="R8022:R8085" si="382">IF(O8022=P8022,1,0)</f>
        <v>0</v>
      </c>
      <c r="S8022">
        <f t="shared" ref="S8022:S8085" si="383">IF(O8022&lt;P8022,1,0)</f>
        <v>0</v>
      </c>
    </row>
    <row r="8023" spans="15:19">
      <c r="O8023">
        <v>3</v>
      </c>
      <c r="P8023">
        <v>0</v>
      </c>
      <c r="Q8023">
        <f t="shared" si="381"/>
        <v>1</v>
      </c>
      <c r="R8023">
        <f t="shared" si="382"/>
        <v>0</v>
      </c>
      <c r="S8023">
        <f t="shared" si="383"/>
        <v>0</v>
      </c>
    </row>
    <row r="8024" spans="15:19">
      <c r="O8024">
        <v>1</v>
      </c>
      <c r="P8024">
        <v>1</v>
      </c>
      <c r="Q8024">
        <f t="shared" si="381"/>
        <v>0</v>
      </c>
      <c r="R8024">
        <f t="shared" si="382"/>
        <v>1</v>
      </c>
      <c r="S8024">
        <f t="shared" si="383"/>
        <v>0</v>
      </c>
    </row>
    <row r="8025" spans="15:19">
      <c r="O8025">
        <v>2</v>
      </c>
      <c r="P8025">
        <v>0</v>
      </c>
      <c r="Q8025">
        <f t="shared" si="381"/>
        <v>1</v>
      </c>
      <c r="R8025">
        <f t="shared" si="382"/>
        <v>0</v>
      </c>
      <c r="S8025">
        <f t="shared" si="383"/>
        <v>0</v>
      </c>
    </row>
    <row r="8026" spans="15:19">
      <c r="O8026">
        <v>1</v>
      </c>
      <c r="P8026">
        <v>0</v>
      </c>
      <c r="Q8026">
        <f t="shared" si="381"/>
        <v>1</v>
      </c>
      <c r="R8026">
        <f t="shared" si="382"/>
        <v>0</v>
      </c>
      <c r="S8026">
        <f t="shared" si="383"/>
        <v>0</v>
      </c>
    </row>
    <row r="8027" spans="15:19">
      <c r="O8027">
        <v>1</v>
      </c>
      <c r="P8027">
        <v>0</v>
      </c>
      <c r="Q8027">
        <f t="shared" si="381"/>
        <v>1</v>
      </c>
      <c r="R8027">
        <f t="shared" si="382"/>
        <v>0</v>
      </c>
      <c r="S8027">
        <f t="shared" si="383"/>
        <v>0</v>
      </c>
    </row>
    <row r="8028" spans="15:19">
      <c r="O8028">
        <v>2</v>
      </c>
      <c r="P8028">
        <v>2</v>
      </c>
      <c r="Q8028">
        <f t="shared" si="381"/>
        <v>0</v>
      </c>
      <c r="R8028">
        <f t="shared" si="382"/>
        <v>1</v>
      </c>
      <c r="S8028">
        <f t="shared" si="383"/>
        <v>0</v>
      </c>
    </row>
    <row r="8029" spans="15:19">
      <c r="O8029">
        <v>0</v>
      </c>
      <c r="P8029">
        <v>0</v>
      </c>
      <c r="Q8029">
        <f t="shared" si="381"/>
        <v>0</v>
      </c>
      <c r="R8029">
        <f t="shared" si="382"/>
        <v>1</v>
      </c>
      <c r="S8029">
        <f t="shared" si="383"/>
        <v>0</v>
      </c>
    </row>
    <row r="8030" spans="15:19">
      <c r="O8030">
        <v>2</v>
      </c>
      <c r="P8030">
        <v>2</v>
      </c>
      <c r="Q8030">
        <f t="shared" si="381"/>
        <v>0</v>
      </c>
      <c r="R8030">
        <f t="shared" si="382"/>
        <v>1</v>
      </c>
      <c r="S8030">
        <f t="shared" si="383"/>
        <v>0</v>
      </c>
    </row>
    <row r="8031" spans="15:19">
      <c r="O8031">
        <v>2</v>
      </c>
      <c r="P8031">
        <v>3</v>
      </c>
      <c r="Q8031">
        <f t="shared" si="381"/>
        <v>0</v>
      </c>
      <c r="R8031">
        <f t="shared" si="382"/>
        <v>0</v>
      </c>
      <c r="S8031">
        <f t="shared" si="383"/>
        <v>1</v>
      </c>
    </row>
    <row r="8032" spans="15:19">
      <c r="O8032">
        <v>5</v>
      </c>
      <c r="P8032">
        <v>2</v>
      </c>
      <c r="Q8032">
        <f t="shared" si="381"/>
        <v>1</v>
      </c>
      <c r="R8032">
        <f t="shared" si="382"/>
        <v>0</v>
      </c>
      <c r="S8032">
        <f t="shared" si="383"/>
        <v>0</v>
      </c>
    </row>
    <row r="8033" spans="15:19">
      <c r="O8033">
        <v>1</v>
      </c>
      <c r="P8033">
        <v>1</v>
      </c>
      <c r="Q8033">
        <f t="shared" si="381"/>
        <v>0</v>
      </c>
      <c r="R8033">
        <f t="shared" si="382"/>
        <v>1</v>
      </c>
      <c r="S8033">
        <f t="shared" si="383"/>
        <v>0</v>
      </c>
    </row>
    <row r="8034" spans="15:19">
      <c r="O8034">
        <v>2</v>
      </c>
      <c r="P8034">
        <v>0</v>
      </c>
      <c r="Q8034">
        <f t="shared" si="381"/>
        <v>1</v>
      </c>
      <c r="R8034">
        <f t="shared" si="382"/>
        <v>0</v>
      </c>
      <c r="S8034">
        <f t="shared" si="383"/>
        <v>0</v>
      </c>
    </row>
    <row r="8035" spans="15:19">
      <c r="O8035">
        <v>3</v>
      </c>
      <c r="P8035">
        <v>1</v>
      </c>
      <c r="Q8035">
        <f t="shared" si="381"/>
        <v>1</v>
      </c>
      <c r="R8035">
        <f t="shared" si="382"/>
        <v>0</v>
      </c>
      <c r="S8035">
        <f t="shared" si="383"/>
        <v>0</v>
      </c>
    </row>
    <row r="8036" spans="15:19">
      <c r="O8036">
        <v>4</v>
      </c>
      <c r="P8036">
        <v>1</v>
      </c>
      <c r="Q8036">
        <f t="shared" si="381"/>
        <v>1</v>
      </c>
      <c r="R8036">
        <f t="shared" si="382"/>
        <v>0</v>
      </c>
      <c r="S8036">
        <f t="shared" si="383"/>
        <v>0</v>
      </c>
    </row>
    <row r="8037" spans="15:19">
      <c r="O8037">
        <v>1</v>
      </c>
      <c r="P8037">
        <v>3</v>
      </c>
      <c r="Q8037">
        <f t="shared" si="381"/>
        <v>0</v>
      </c>
      <c r="R8037">
        <f t="shared" si="382"/>
        <v>0</v>
      </c>
      <c r="S8037">
        <f t="shared" si="383"/>
        <v>1</v>
      </c>
    </row>
    <row r="8038" spans="15:19">
      <c r="O8038">
        <v>0</v>
      </c>
      <c r="P8038">
        <v>2</v>
      </c>
      <c r="Q8038">
        <f t="shared" si="381"/>
        <v>0</v>
      </c>
      <c r="R8038">
        <f t="shared" si="382"/>
        <v>0</v>
      </c>
      <c r="S8038">
        <f t="shared" si="383"/>
        <v>1</v>
      </c>
    </row>
    <row r="8039" spans="15:19">
      <c r="O8039">
        <v>0</v>
      </c>
      <c r="P8039">
        <v>1</v>
      </c>
      <c r="Q8039">
        <f t="shared" si="381"/>
        <v>0</v>
      </c>
      <c r="R8039">
        <f t="shared" si="382"/>
        <v>0</v>
      </c>
      <c r="S8039">
        <f t="shared" si="383"/>
        <v>1</v>
      </c>
    </row>
    <row r="8040" spans="15:19">
      <c r="O8040">
        <v>0</v>
      </c>
      <c r="P8040">
        <v>2</v>
      </c>
      <c r="Q8040">
        <f t="shared" si="381"/>
        <v>0</v>
      </c>
      <c r="R8040">
        <f t="shared" si="382"/>
        <v>0</v>
      </c>
      <c r="S8040">
        <f t="shared" si="383"/>
        <v>1</v>
      </c>
    </row>
    <row r="8041" spans="15:19">
      <c r="O8041">
        <v>0</v>
      </c>
      <c r="P8041">
        <v>1</v>
      </c>
      <c r="Q8041">
        <f t="shared" si="381"/>
        <v>0</v>
      </c>
      <c r="R8041">
        <f t="shared" si="382"/>
        <v>0</v>
      </c>
      <c r="S8041">
        <f t="shared" si="383"/>
        <v>1</v>
      </c>
    </row>
    <row r="8042" spans="15:19">
      <c r="O8042">
        <v>2</v>
      </c>
      <c r="P8042">
        <v>1</v>
      </c>
      <c r="Q8042">
        <f t="shared" si="381"/>
        <v>1</v>
      </c>
      <c r="R8042">
        <f t="shared" si="382"/>
        <v>0</v>
      </c>
      <c r="S8042">
        <f t="shared" si="383"/>
        <v>0</v>
      </c>
    </row>
    <row r="8043" spans="15:19">
      <c r="O8043">
        <v>2</v>
      </c>
      <c r="P8043">
        <v>1</v>
      </c>
      <c r="Q8043">
        <f t="shared" si="381"/>
        <v>1</v>
      </c>
      <c r="R8043">
        <f t="shared" si="382"/>
        <v>0</v>
      </c>
      <c r="S8043">
        <f t="shared" si="383"/>
        <v>0</v>
      </c>
    </row>
    <row r="8044" spans="15:19">
      <c r="O8044">
        <v>0</v>
      </c>
      <c r="P8044">
        <v>0</v>
      </c>
      <c r="Q8044">
        <f t="shared" si="381"/>
        <v>0</v>
      </c>
      <c r="R8044">
        <f t="shared" si="382"/>
        <v>1</v>
      </c>
      <c r="S8044">
        <f t="shared" si="383"/>
        <v>0</v>
      </c>
    </row>
    <row r="8045" spans="15:19">
      <c r="O8045">
        <v>2</v>
      </c>
      <c r="P8045">
        <v>0</v>
      </c>
      <c r="Q8045">
        <f t="shared" si="381"/>
        <v>1</v>
      </c>
      <c r="R8045">
        <f t="shared" si="382"/>
        <v>0</v>
      </c>
      <c r="S8045">
        <f t="shared" si="383"/>
        <v>0</v>
      </c>
    </row>
    <row r="8046" spans="15:19">
      <c r="O8046">
        <v>3</v>
      </c>
      <c r="P8046">
        <v>0</v>
      </c>
      <c r="Q8046">
        <f t="shared" si="381"/>
        <v>1</v>
      </c>
      <c r="R8046">
        <f t="shared" si="382"/>
        <v>0</v>
      </c>
      <c r="S8046">
        <f t="shared" si="383"/>
        <v>0</v>
      </c>
    </row>
    <row r="8047" spans="15:19">
      <c r="O8047">
        <v>1</v>
      </c>
      <c r="P8047">
        <v>0</v>
      </c>
      <c r="Q8047">
        <f t="shared" si="381"/>
        <v>1</v>
      </c>
      <c r="R8047">
        <f t="shared" si="382"/>
        <v>0</v>
      </c>
      <c r="S8047">
        <f t="shared" si="383"/>
        <v>0</v>
      </c>
    </row>
    <row r="8048" spans="15:19">
      <c r="O8048">
        <v>2</v>
      </c>
      <c r="P8048">
        <v>0</v>
      </c>
      <c r="Q8048">
        <f t="shared" si="381"/>
        <v>1</v>
      </c>
      <c r="R8048">
        <f t="shared" si="382"/>
        <v>0</v>
      </c>
      <c r="S8048">
        <f t="shared" si="383"/>
        <v>0</v>
      </c>
    </row>
    <row r="8049" spans="15:19">
      <c r="O8049">
        <v>0</v>
      </c>
      <c r="P8049">
        <v>1</v>
      </c>
      <c r="Q8049">
        <f t="shared" si="381"/>
        <v>0</v>
      </c>
      <c r="R8049">
        <f t="shared" si="382"/>
        <v>0</v>
      </c>
      <c r="S8049">
        <f t="shared" si="383"/>
        <v>1</v>
      </c>
    </row>
    <row r="8050" spans="15:19">
      <c r="O8050">
        <v>2</v>
      </c>
      <c r="P8050">
        <v>0</v>
      </c>
      <c r="Q8050">
        <f t="shared" si="381"/>
        <v>1</v>
      </c>
      <c r="R8050">
        <f t="shared" si="382"/>
        <v>0</v>
      </c>
      <c r="S8050">
        <f t="shared" si="383"/>
        <v>0</v>
      </c>
    </row>
    <row r="8051" spans="15:19">
      <c r="O8051">
        <v>3</v>
      </c>
      <c r="P8051">
        <v>0</v>
      </c>
      <c r="Q8051">
        <f t="shared" si="381"/>
        <v>1</v>
      </c>
      <c r="R8051">
        <f t="shared" si="382"/>
        <v>0</v>
      </c>
      <c r="S8051">
        <f t="shared" si="383"/>
        <v>0</v>
      </c>
    </row>
    <row r="8052" spans="15:19">
      <c r="O8052">
        <v>2</v>
      </c>
      <c r="P8052">
        <v>3</v>
      </c>
      <c r="Q8052">
        <f t="shared" si="381"/>
        <v>0</v>
      </c>
      <c r="R8052">
        <f t="shared" si="382"/>
        <v>0</v>
      </c>
      <c r="S8052">
        <f t="shared" si="383"/>
        <v>1</v>
      </c>
    </row>
    <row r="8053" spans="15:19">
      <c r="O8053">
        <v>2</v>
      </c>
      <c r="P8053">
        <v>0</v>
      </c>
      <c r="Q8053">
        <f t="shared" si="381"/>
        <v>1</v>
      </c>
      <c r="R8053">
        <f t="shared" si="382"/>
        <v>0</v>
      </c>
      <c r="S8053">
        <f t="shared" si="383"/>
        <v>0</v>
      </c>
    </row>
    <row r="8054" spans="15:19">
      <c r="O8054">
        <v>1</v>
      </c>
      <c r="P8054">
        <v>1</v>
      </c>
      <c r="Q8054">
        <f t="shared" si="381"/>
        <v>0</v>
      </c>
      <c r="R8054">
        <f t="shared" si="382"/>
        <v>1</v>
      </c>
      <c r="S8054">
        <f t="shared" si="383"/>
        <v>0</v>
      </c>
    </row>
    <row r="8055" spans="15:19">
      <c r="O8055">
        <v>4</v>
      </c>
      <c r="P8055">
        <v>0</v>
      </c>
      <c r="Q8055">
        <f t="shared" si="381"/>
        <v>1</v>
      </c>
      <c r="R8055">
        <f t="shared" si="382"/>
        <v>0</v>
      </c>
      <c r="S8055">
        <f t="shared" si="383"/>
        <v>0</v>
      </c>
    </row>
    <row r="8056" spans="15:19">
      <c r="O8056">
        <v>1</v>
      </c>
      <c r="P8056">
        <v>3</v>
      </c>
      <c r="Q8056">
        <f t="shared" si="381"/>
        <v>0</v>
      </c>
      <c r="R8056">
        <f t="shared" si="382"/>
        <v>0</v>
      </c>
      <c r="S8056">
        <f t="shared" si="383"/>
        <v>1</v>
      </c>
    </row>
    <row r="8057" spans="15:19">
      <c r="O8057">
        <v>4</v>
      </c>
      <c r="P8057">
        <v>2</v>
      </c>
      <c r="Q8057">
        <f t="shared" si="381"/>
        <v>1</v>
      </c>
      <c r="R8057">
        <f t="shared" si="382"/>
        <v>0</v>
      </c>
      <c r="S8057">
        <f t="shared" si="383"/>
        <v>0</v>
      </c>
    </row>
    <row r="8058" spans="15:19">
      <c r="O8058">
        <v>1</v>
      </c>
      <c r="P8058">
        <v>0</v>
      </c>
      <c r="Q8058">
        <f t="shared" si="381"/>
        <v>1</v>
      </c>
      <c r="R8058">
        <f t="shared" si="382"/>
        <v>0</v>
      </c>
      <c r="S8058">
        <f t="shared" si="383"/>
        <v>0</v>
      </c>
    </row>
    <row r="8059" spans="15:19">
      <c r="O8059">
        <v>2</v>
      </c>
      <c r="P8059">
        <v>1</v>
      </c>
      <c r="Q8059">
        <f t="shared" si="381"/>
        <v>1</v>
      </c>
      <c r="R8059">
        <f t="shared" si="382"/>
        <v>0</v>
      </c>
      <c r="S8059">
        <f t="shared" si="383"/>
        <v>0</v>
      </c>
    </row>
    <row r="8060" spans="15:19">
      <c r="O8060">
        <v>3</v>
      </c>
      <c r="P8060">
        <v>1</v>
      </c>
      <c r="Q8060">
        <f t="shared" si="381"/>
        <v>1</v>
      </c>
      <c r="R8060">
        <f t="shared" si="382"/>
        <v>0</v>
      </c>
      <c r="S8060">
        <f t="shared" si="383"/>
        <v>0</v>
      </c>
    </row>
    <row r="8061" spans="15:19">
      <c r="O8061">
        <v>0</v>
      </c>
      <c r="P8061">
        <v>1</v>
      </c>
      <c r="Q8061">
        <f t="shared" si="381"/>
        <v>0</v>
      </c>
      <c r="R8061">
        <f t="shared" si="382"/>
        <v>0</v>
      </c>
      <c r="S8061">
        <f t="shared" si="383"/>
        <v>1</v>
      </c>
    </row>
    <row r="8062" spans="15:19">
      <c r="O8062">
        <v>1</v>
      </c>
      <c r="P8062">
        <v>2</v>
      </c>
      <c r="Q8062">
        <f t="shared" si="381"/>
        <v>0</v>
      </c>
      <c r="R8062">
        <f t="shared" si="382"/>
        <v>0</v>
      </c>
      <c r="S8062">
        <f t="shared" si="383"/>
        <v>1</v>
      </c>
    </row>
    <row r="8063" spans="15:19">
      <c r="O8063">
        <v>3</v>
      </c>
      <c r="P8063">
        <v>1</v>
      </c>
      <c r="Q8063">
        <f t="shared" si="381"/>
        <v>1</v>
      </c>
      <c r="R8063">
        <f t="shared" si="382"/>
        <v>0</v>
      </c>
      <c r="S8063">
        <f t="shared" si="383"/>
        <v>0</v>
      </c>
    </row>
    <row r="8064" spans="15:19">
      <c r="O8064">
        <v>2</v>
      </c>
      <c r="P8064">
        <v>0</v>
      </c>
      <c r="Q8064">
        <f t="shared" si="381"/>
        <v>1</v>
      </c>
      <c r="R8064">
        <f t="shared" si="382"/>
        <v>0</v>
      </c>
      <c r="S8064">
        <f t="shared" si="383"/>
        <v>0</v>
      </c>
    </row>
    <row r="8065" spans="15:19">
      <c r="O8065">
        <v>3</v>
      </c>
      <c r="P8065">
        <v>2</v>
      </c>
      <c r="Q8065">
        <f t="shared" si="381"/>
        <v>1</v>
      </c>
      <c r="R8065">
        <f t="shared" si="382"/>
        <v>0</v>
      </c>
      <c r="S8065">
        <f t="shared" si="383"/>
        <v>0</v>
      </c>
    </row>
    <row r="8066" spans="15:19">
      <c r="O8066">
        <v>1</v>
      </c>
      <c r="P8066">
        <v>0</v>
      </c>
      <c r="Q8066">
        <f t="shared" si="381"/>
        <v>1</v>
      </c>
      <c r="R8066">
        <f t="shared" si="382"/>
        <v>0</v>
      </c>
      <c r="S8066">
        <f t="shared" si="383"/>
        <v>0</v>
      </c>
    </row>
    <row r="8067" spans="15:19">
      <c r="O8067">
        <v>0</v>
      </c>
      <c r="P8067">
        <v>2</v>
      </c>
      <c r="Q8067">
        <f t="shared" si="381"/>
        <v>0</v>
      </c>
      <c r="R8067">
        <f t="shared" si="382"/>
        <v>0</v>
      </c>
      <c r="S8067">
        <f t="shared" si="383"/>
        <v>1</v>
      </c>
    </row>
    <row r="8068" spans="15:19">
      <c r="O8068">
        <v>1</v>
      </c>
      <c r="P8068">
        <v>3</v>
      </c>
      <c r="Q8068">
        <f t="shared" si="381"/>
        <v>0</v>
      </c>
      <c r="R8068">
        <f t="shared" si="382"/>
        <v>0</v>
      </c>
      <c r="S8068">
        <f t="shared" si="383"/>
        <v>1</v>
      </c>
    </row>
    <row r="8069" spans="15:19">
      <c r="O8069">
        <v>2</v>
      </c>
      <c r="P8069">
        <v>2</v>
      </c>
      <c r="Q8069">
        <f t="shared" si="381"/>
        <v>0</v>
      </c>
      <c r="R8069">
        <f t="shared" si="382"/>
        <v>1</v>
      </c>
      <c r="S8069">
        <f t="shared" si="383"/>
        <v>0</v>
      </c>
    </row>
    <row r="8070" spans="15:19">
      <c r="O8070">
        <v>2</v>
      </c>
      <c r="P8070">
        <v>1</v>
      </c>
      <c r="Q8070">
        <f t="shared" si="381"/>
        <v>1</v>
      </c>
      <c r="R8070">
        <f t="shared" si="382"/>
        <v>0</v>
      </c>
      <c r="S8070">
        <f t="shared" si="383"/>
        <v>0</v>
      </c>
    </row>
    <row r="8071" spans="15:19">
      <c r="O8071">
        <v>2</v>
      </c>
      <c r="P8071">
        <v>1</v>
      </c>
      <c r="Q8071">
        <f t="shared" si="381"/>
        <v>1</v>
      </c>
      <c r="R8071">
        <f t="shared" si="382"/>
        <v>0</v>
      </c>
      <c r="S8071">
        <f t="shared" si="383"/>
        <v>0</v>
      </c>
    </row>
    <row r="8072" spans="15:19">
      <c r="O8072">
        <v>2</v>
      </c>
      <c r="P8072">
        <v>2</v>
      </c>
      <c r="Q8072">
        <f t="shared" si="381"/>
        <v>0</v>
      </c>
      <c r="R8072">
        <f t="shared" si="382"/>
        <v>1</v>
      </c>
      <c r="S8072">
        <f t="shared" si="383"/>
        <v>0</v>
      </c>
    </row>
    <row r="8073" spans="15:19">
      <c r="O8073">
        <v>1</v>
      </c>
      <c r="P8073">
        <v>1</v>
      </c>
      <c r="Q8073">
        <f t="shared" si="381"/>
        <v>0</v>
      </c>
      <c r="R8073">
        <f t="shared" si="382"/>
        <v>1</v>
      </c>
      <c r="S8073">
        <f t="shared" si="383"/>
        <v>0</v>
      </c>
    </row>
    <row r="8074" spans="15:19">
      <c r="O8074">
        <v>3</v>
      </c>
      <c r="P8074">
        <v>0</v>
      </c>
      <c r="Q8074">
        <f t="shared" si="381"/>
        <v>1</v>
      </c>
      <c r="R8074">
        <f t="shared" si="382"/>
        <v>0</v>
      </c>
      <c r="S8074">
        <f t="shared" si="383"/>
        <v>0</v>
      </c>
    </row>
    <row r="8075" spans="15:19">
      <c r="O8075">
        <v>0</v>
      </c>
      <c r="P8075">
        <v>1</v>
      </c>
      <c r="Q8075">
        <f t="shared" si="381"/>
        <v>0</v>
      </c>
      <c r="R8075">
        <f t="shared" si="382"/>
        <v>0</v>
      </c>
      <c r="S8075">
        <f t="shared" si="383"/>
        <v>1</v>
      </c>
    </row>
    <row r="8076" spans="15:19">
      <c r="O8076">
        <v>0</v>
      </c>
      <c r="P8076">
        <v>3</v>
      </c>
      <c r="Q8076">
        <f t="shared" si="381"/>
        <v>0</v>
      </c>
      <c r="R8076">
        <f t="shared" si="382"/>
        <v>0</v>
      </c>
      <c r="S8076">
        <f t="shared" si="383"/>
        <v>1</v>
      </c>
    </row>
    <row r="8077" spans="15:19">
      <c r="O8077">
        <v>2</v>
      </c>
      <c r="P8077">
        <v>0</v>
      </c>
      <c r="Q8077">
        <f t="shared" si="381"/>
        <v>1</v>
      </c>
      <c r="R8077">
        <f t="shared" si="382"/>
        <v>0</v>
      </c>
      <c r="S8077">
        <f t="shared" si="383"/>
        <v>0</v>
      </c>
    </row>
    <row r="8078" spans="15:19">
      <c r="O8078">
        <v>3</v>
      </c>
      <c r="P8078">
        <v>3</v>
      </c>
      <c r="Q8078">
        <f t="shared" si="381"/>
        <v>0</v>
      </c>
      <c r="R8078">
        <f t="shared" si="382"/>
        <v>1</v>
      </c>
      <c r="S8078">
        <f t="shared" si="383"/>
        <v>0</v>
      </c>
    </row>
    <row r="8079" spans="15:19">
      <c r="O8079">
        <v>1</v>
      </c>
      <c r="P8079">
        <v>1</v>
      </c>
      <c r="Q8079">
        <f t="shared" si="381"/>
        <v>0</v>
      </c>
      <c r="R8079">
        <f t="shared" si="382"/>
        <v>1</v>
      </c>
      <c r="S8079">
        <f t="shared" si="383"/>
        <v>0</v>
      </c>
    </row>
    <row r="8080" spans="15:19">
      <c r="O8080">
        <v>1</v>
      </c>
      <c r="P8080">
        <v>1</v>
      </c>
      <c r="Q8080">
        <f t="shared" si="381"/>
        <v>0</v>
      </c>
      <c r="R8080">
        <f t="shared" si="382"/>
        <v>1</v>
      </c>
      <c r="S8080">
        <f t="shared" si="383"/>
        <v>0</v>
      </c>
    </row>
    <row r="8081" spans="15:19">
      <c r="O8081">
        <v>0</v>
      </c>
      <c r="P8081">
        <v>0</v>
      </c>
      <c r="Q8081">
        <f t="shared" si="381"/>
        <v>0</v>
      </c>
      <c r="R8081">
        <f t="shared" si="382"/>
        <v>1</v>
      </c>
      <c r="S8081">
        <f t="shared" si="383"/>
        <v>0</v>
      </c>
    </row>
    <row r="8082" spans="15:19">
      <c r="O8082">
        <v>3</v>
      </c>
      <c r="P8082">
        <v>1</v>
      </c>
      <c r="Q8082">
        <f t="shared" si="381"/>
        <v>1</v>
      </c>
      <c r="R8082">
        <f t="shared" si="382"/>
        <v>0</v>
      </c>
      <c r="S8082">
        <f t="shared" si="383"/>
        <v>0</v>
      </c>
    </row>
    <row r="8083" spans="15:19">
      <c r="O8083">
        <v>1</v>
      </c>
      <c r="P8083">
        <v>0</v>
      </c>
      <c r="Q8083">
        <f t="shared" si="381"/>
        <v>1</v>
      </c>
      <c r="R8083">
        <f t="shared" si="382"/>
        <v>0</v>
      </c>
      <c r="S8083">
        <f t="shared" si="383"/>
        <v>0</v>
      </c>
    </row>
    <row r="8084" spans="15:19">
      <c r="O8084">
        <v>2</v>
      </c>
      <c r="P8084">
        <v>2</v>
      </c>
      <c r="Q8084">
        <f t="shared" si="381"/>
        <v>0</v>
      </c>
      <c r="R8084">
        <f t="shared" si="382"/>
        <v>1</v>
      </c>
      <c r="S8084">
        <f t="shared" si="383"/>
        <v>0</v>
      </c>
    </row>
    <row r="8085" spans="15:19">
      <c r="O8085">
        <v>1</v>
      </c>
      <c r="P8085">
        <v>1</v>
      </c>
      <c r="Q8085">
        <f t="shared" si="381"/>
        <v>0</v>
      </c>
      <c r="R8085">
        <f t="shared" si="382"/>
        <v>1</v>
      </c>
      <c r="S8085">
        <f t="shared" si="383"/>
        <v>0</v>
      </c>
    </row>
    <row r="8086" spans="15:19">
      <c r="O8086">
        <v>1</v>
      </c>
      <c r="P8086">
        <v>0</v>
      </c>
      <c r="Q8086">
        <f t="shared" ref="Q8086:Q8149" si="384">IF(O8086&gt;P8086,1,0)</f>
        <v>1</v>
      </c>
      <c r="R8086">
        <f t="shared" ref="R8086:R8149" si="385">IF(O8086=P8086,1,0)</f>
        <v>0</v>
      </c>
      <c r="S8086">
        <f t="shared" ref="S8086:S8149" si="386">IF(O8086&lt;P8086,1,0)</f>
        <v>0</v>
      </c>
    </row>
    <row r="8087" spans="15:19">
      <c r="O8087">
        <v>2</v>
      </c>
      <c r="P8087">
        <v>1</v>
      </c>
      <c r="Q8087">
        <f t="shared" si="384"/>
        <v>1</v>
      </c>
      <c r="R8087">
        <f t="shared" si="385"/>
        <v>0</v>
      </c>
      <c r="S8087">
        <f t="shared" si="386"/>
        <v>0</v>
      </c>
    </row>
    <row r="8088" spans="15:19">
      <c r="O8088">
        <v>1</v>
      </c>
      <c r="P8088">
        <v>0</v>
      </c>
      <c r="Q8088">
        <f t="shared" si="384"/>
        <v>1</v>
      </c>
      <c r="R8088">
        <f t="shared" si="385"/>
        <v>0</v>
      </c>
      <c r="S8088">
        <f t="shared" si="386"/>
        <v>0</v>
      </c>
    </row>
    <row r="8089" spans="15:19">
      <c r="O8089">
        <v>0</v>
      </c>
      <c r="P8089">
        <v>1</v>
      </c>
      <c r="Q8089">
        <f t="shared" si="384"/>
        <v>0</v>
      </c>
      <c r="R8089">
        <f t="shared" si="385"/>
        <v>0</v>
      </c>
      <c r="S8089">
        <f t="shared" si="386"/>
        <v>1</v>
      </c>
    </row>
    <row r="8090" spans="15:19">
      <c r="O8090">
        <v>2</v>
      </c>
      <c r="P8090">
        <v>0</v>
      </c>
      <c r="Q8090">
        <f t="shared" si="384"/>
        <v>1</v>
      </c>
      <c r="R8090">
        <f t="shared" si="385"/>
        <v>0</v>
      </c>
      <c r="S8090">
        <f t="shared" si="386"/>
        <v>0</v>
      </c>
    </row>
    <row r="8091" spans="15:19">
      <c r="O8091">
        <v>0</v>
      </c>
      <c r="P8091">
        <v>1</v>
      </c>
      <c r="Q8091">
        <f t="shared" si="384"/>
        <v>0</v>
      </c>
      <c r="R8091">
        <f t="shared" si="385"/>
        <v>0</v>
      </c>
      <c r="S8091">
        <f t="shared" si="386"/>
        <v>1</v>
      </c>
    </row>
    <row r="8092" spans="15:19">
      <c r="O8092">
        <v>1</v>
      </c>
      <c r="P8092">
        <v>0</v>
      </c>
      <c r="Q8092">
        <f t="shared" si="384"/>
        <v>1</v>
      </c>
      <c r="R8092">
        <f t="shared" si="385"/>
        <v>0</v>
      </c>
      <c r="S8092">
        <f t="shared" si="386"/>
        <v>0</v>
      </c>
    </row>
    <row r="8093" spans="15:19">
      <c r="O8093">
        <v>3</v>
      </c>
      <c r="P8093">
        <v>0</v>
      </c>
      <c r="Q8093">
        <f t="shared" si="384"/>
        <v>1</v>
      </c>
      <c r="R8093">
        <f t="shared" si="385"/>
        <v>0</v>
      </c>
      <c r="S8093">
        <f t="shared" si="386"/>
        <v>0</v>
      </c>
    </row>
    <row r="8094" spans="15:19">
      <c r="O8094">
        <v>1</v>
      </c>
      <c r="P8094">
        <v>2</v>
      </c>
      <c r="Q8094">
        <f t="shared" si="384"/>
        <v>0</v>
      </c>
      <c r="R8094">
        <f t="shared" si="385"/>
        <v>0</v>
      </c>
      <c r="S8094">
        <f t="shared" si="386"/>
        <v>1</v>
      </c>
    </row>
    <row r="8095" spans="15:19">
      <c r="O8095">
        <v>4</v>
      </c>
      <c r="P8095">
        <v>1</v>
      </c>
      <c r="Q8095">
        <f t="shared" si="384"/>
        <v>1</v>
      </c>
      <c r="R8095">
        <f t="shared" si="385"/>
        <v>0</v>
      </c>
      <c r="S8095">
        <f t="shared" si="386"/>
        <v>0</v>
      </c>
    </row>
    <row r="8096" spans="15:19">
      <c r="O8096">
        <v>1</v>
      </c>
      <c r="P8096">
        <v>1</v>
      </c>
      <c r="Q8096">
        <f t="shared" si="384"/>
        <v>0</v>
      </c>
      <c r="R8096">
        <f t="shared" si="385"/>
        <v>1</v>
      </c>
      <c r="S8096">
        <f t="shared" si="386"/>
        <v>0</v>
      </c>
    </row>
    <row r="8097" spans="15:19">
      <c r="O8097">
        <v>0</v>
      </c>
      <c r="P8097">
        <v>2</v>
      </c>
      <c r="Q8097">
        <f t="shared" si="384"/>
        <v>0</v>
      </c>
      <c r="R8097">
        <f t="shared" si="385"/>
        <v>0</v>
      </c>
      <c r="S8097">
        <f t="shared" si="386"/>
        <v>1</v>
      </c>
    </row>
    <row r="8098" spans="15:19">
      <c r="O8098">
        <v>5</v>
      </c>
      <c r="P8098">
        <v>1</v>
      </c>
      <c r="Q8098">
        <f t="shared" si="384"/>
        <v>1</v>
      </c>
      <c r="R8098">
        <f t="shared" si="385"/>
        <v>0</v>
      </c>
      <c r="S8098">
        <f t="shared" si="386"/>
        <v>0</v>
      </c>
    </row>
    <row r="8099" spans="15:19">
      <c r="O8099">
        <v>2</v>
      </c>
      <c r="P8099">
        <v>2</v>
      </c>
      <c r="Q8099">
        <f t="shared" si="384"/>
        <v>0</v>
      </c>
      <c r="R8099">
        <f t="shared" si="385"/>
        <v>1</v>
      </c>
      <c r="S8099">
        <f t="shared" si="386"/>
        <v>0</v>
      </c>
    </row>
    <row r="8100" spans="15:19">
      <c r="O8100">
        <v>2</v>
      </c>
      <c r="P8100">
        <v>2</v>
      </c>
      <c r="Q8100">
        <f t="shared" si="384"/>
        <v>0</v>
      </c>
      <c r="R8100">
        <f t="shared" si="385"/>
        <v>1</v>
      </c>
      <c r="S8100">
        <f t="shared" si="386"/>
        <v>0</v>
      </c>
    </row>
    <row r="8101" spans="15:19">
      <c r="O8101">
        <v>0</v>
      </c>
      <c r="P8101">
        <v>2</v>
      </c>
      <c r="Q8101">
        <f t="shared" si="384"/>
        <v>0</v>
      </c>
      <c r="R8101">
        <f t="shared" si="385"/>
        <v>0</v>
      </c>
      <c r="S8101">
        <f t="shared" si="386"/>
        <v>1</v>
      </c>
    </row>
    <row r="8102" spans="15:19">
      <c r="O8102">
        <v>0</v>
      </c>
      <c r="P8102">
        <v>1</v>
      </c>
      <c r="Q8102">
        <f t="shared" si="384"/>
        <v>0</v>
      </c>
      <c r="R8102">
        <f t="shared" si="385"/>
        <v>0</v>
      </c>
      <c r="S8102">
        <f t="shared" si="386"/>
        <v>1</v>
      </c>
    </row>
    <row r="8103" spans="15:19">
      <c r="O8103">
        <v>2</v>
      </c>
      <c r="P8103">
        <v>0</v>
      </c>
      <c r="Q8103">
        <f t="shared" si="384"/>
        <v>1</v>
      </c>
      <c r="R8103">
        <f t="shared" si="385"/>
        <v>0</v>
      </c>
      <c r="S8103">
        <f t="shared" si="386"/>
        <v>0</v>
      </c>
    </row>
    <row r="8104" spans="15:19">
      <c r="O8104">
        <v>1</v>
      </c>
      <c r="P8104">
        <v>1</v>
      </c>
      <c r="Q8104">
        <f t="shared" si="384"/>
        <v>0</v>
      </c>
      <c r="R8104">
        <f t="shared" si="385"/>
        <v>1</v>
      </c>
      <c r="S8104">
        <f t="shared" si="386"/>
        <v>0</v>
      </c>
    </row>
    <row r="8105" spans="15:19">
      <c r="O8105">
        <v>1</v>
      </c>
      <c r="P8105">
        <v>1</v>
      </c>
      <c r="Q8105">
        <f t="shared" si="384"/>
        <v>0</v>
      </c>
      <c r="R8105">
        <f t="shared" si="385"/>
        <v>1</v>
      </c>
      <c r="S8105">
        <f t="shared" si="386"/>
        <v>0</v>
      </c>
    </row>
    <row r="8106" spans="15:19">
      <c r="O8106">
        <v>1</v>
      </c>
      <c r="P8106">
        <v>3</v>
      </c>
      <c r="Q8106">
        <f t="shared" si="384"/>
        <v>0</v>
      </c>
      <c r="R8106">
        <f t="shared" si="385"/>
        <v>0</v>
      </c>
      <c r="S8106">
        <f t="shared" si="386"/>
        <v>1</v>
      </c>
    </row>
    <row r="8107" spans="15:19">
      <c r="O8107">
        <v>3</v>
      </c>
      <c r="P8107">
        <v>1</v>
      </c>
      <c r="Q8107">
        <f t="shared" si="384"/>
        <v>1</v>
      </c>
      <c r="R8107">
        <f t="shared" si="385"/>
        <v>0</v>
      </c>
      <c r="S8107">
        <f t="shared" si="386"/>
        <v>0</v>
      </c>
    </row>
    <row r="8108" spans="15:19">
      <c r="O8108">
        <v>2</v>
      </c>
      <c r="P8108">
        <v>1</v>
      </c>
      <c r="Q8108">
        <f t="shared" si="384"/>
        <v>1</v>
      </c>
      <c r="R8108">
        <f t="shared" si="385"/>
        <v>0</v>
      </c>
      <c r="S8108">
        <f t="shared" si="386"/>
        <v>0</v>
      </c>
    </row>
    <row r="8109" spans="15:19">
      <c r="O8109">
        <v>2</v>
      </c>
      <c r="P8109">
        <v>3</v>
      </c>
      <c r="Q8109">
        <f t="shared" si="384"/>
        <v>0</v>
      </c>
      <c r="R8109">
        <f t="shared" si="385"/>
        <v>0</v>
      </c>
      <c r="S8109">
        <f t="shared" si="386"/>
        <v>1</v>
      </c>
    </row>
    <row r="8110" spans="15:19">
      <c r="O8110">
        <v>1</v>
      </c>
      <c r="P8110">
        <v>2</v>
      </c>
      <c r="Q8110">
        <f t="shared" si="384"/>
        <v>0</v>
      </c>
      <c r="R8110">
        <f t="shared" si="385"/>
        <v>0</v>
      </c>
      <c r="S8110">
        <f t="shared" si="386"/>
        <v>1</v>
      </c>
    </row>
    <row r="8111" spans="15:19">
      <c r="O8111">
        <v>1</v>
      </c>
      <c r="P8111">
        <v>0</v>
      </c>
      <c r="Q8111">
        <f t="shared" si="384"/>
        <v>1</v>
      </c>
      <c r="R8111">
        <f t="shared" si="385"/>
        <v>0</v>
      </c>
      <c r="S8111">
        <f t="shared" si="386"/>
        <v>0</v>
      </c>
    </row>
    <row r="8112" spans="15:19">
      <c r="O8112">
        <v>1</v>
      </c>
      <c r="P8112">
        <v>1</v>
      </c>
      <c r="Q8112">
        <f t="shared" si="384"/>
        <v>0</v>
      </c>
      <c r="R8112">
        <f t="shared" si="385"/>
        <v>1</v>
      </c>
      <c r="S8112">
        <f t="shared" si="386"/>
        <v>0</v>
      </c>
    </row>
    <row r="8113" spans="15:19">
      <c r="O8113">
        <v>2</v>
      </c>
      <c r="P8113">
        <v>2</v>
      </c>
      <c r="Q8113">
        <f t="shared" si="384"/>
        <v>0</v>
      </c>
      <c r="R8113">
        <f t="shared" si="385"/>
        <v>1</v>
      </c>
      <c r="S8113">
        <f t="shared" si="386"/>
        <v>0</v>
      </c>
    </row>
    <row r="8114" spans="15:19">
      <c r="O8114">
        <v>0</v>
      </c>
      <c r="P8114">
        <v>2</v>
      </c>
      <c r="Q8114">
        <f t="shared" si="384"/>
        <v>0</v>
      </c>
      <c r="R8114">
        <f t="shared" si="385"/>
        <v>0</v>
      </c>
      <c r="S8114">
        <f t="shared" si="386"/>
        <v>1</v>
      </c>
    </row>
    <row r="8115" spans="15:19">
      <c r="O8115">
        <v>0</v>
      </c>
      <c r="P8115">
        <v>3</v>
      </c>
      <c r="Q8115">
        <f t="shared" si="384"/>
        <v>0</v>
      </c>
      <c r="R8115">
        <f t="shared" si="385"/>
        <v>0</v>
      </c>
      <c r="S8115">
        <f t="shared" si="386"/>
        <v>1</v>
      </c>
    </row>
    <row r="8116" spans="15:19">
      <c r="O8116">
        <v>2</v>
      </c>
      <c r="P8116">
        <v>1</v>
      </c>
      <c r="Q8116">
        <f t="shared" si="384"/>
        <v>1</v>
      </c>
      <c r="R8116">
        <f t="shared" si="385"/>
        <v>0</v>
      </c>
      <c r="S8116">
        <f t="shared" si="386"/>
        <v>0</v>
      </c>
    </row>
    <row r="8117" spans="15:19">
      <c r="O8117">
        <v>2</v>
      </c>
      <c r="P8117">
        <v>0</v>
      </c>
      <c r="Q8117">
        <f t="shared" si="384"/>
        <v>1</v>
      </c>
      <c r="R8117">
        <f t="shared" si="385"/>
        <v>0</v>
      </c>
      <c r="S8117">
        <f t="shared" si="386"/>
        <v>0</v>
      </c>
    </row>
    <row r="8118" spans="15:19">
      <c r="O8118">
        <v>0</v>
      </c>
      <c r="P8118">
        <v>2</v>
      </c>
      <c r="Q8118">
        <f t="shared" si="384"/>
        <v>0</v>
      </c>
      <c r="R8118">
        <f t="shared" si="385"/>
        <v>0</v>
      </c>
      <c r="S8118">
        <f t="shared" si="386"/>
        <v>1</v>
      </c>
    </row>
    <row r="8119" spans="15:19">
      <c r="O8119">
        <v>1</v>
      </c>
      <c r="P8119">
        <v>0</v>
      </c>
      <c r="Q8119">
        <f t="shared" si="384"/>
        <v>1</v>
      </c>
      <c r="R8119">
        <f t="shared" si="385"/>
        <v>0</v>
      </c>
      <c r="S8119">
        <f t="shared" si="386"/>
        <v>0</v>
      </c>
    </row>
    <row r="8120" spans="15:19">
      <c r="O8120">
        <v>1</v>
      </c>
      <c r="P8120">
        <v>1</v>
      </c>
      <c r="Q8120">
        <f t="shared" si="384"/>
        <v>0</v>
      </c>
      <c r="R8120">
        <f t="shared" si="385"/>
        <v>1</v>
      </c>
      <c r="S8120">
        <f t="shared" si="386"/>
        <v>0</v>
      </c>
    </row>
    <row r="8121" spans="15:19">
      <c r="O8121">
        <v>2</v>
      </c>
      <c r="P8121">
        <v>1</v>
      </c>
      <c r="Q8121">
        <f t="shared" si="384"/>
        <v>1</v>
      </c>
      <c r="R8121">
        <f t="shared" si="385"/>
        <v>0</v>
      </c>
      <c r="S8121">
        <f t="shared" si="386"/>
        <v>0</v>
      </c>
    </row>
    <row r="8122" spans="15:19">
      <c r="O8122">
        <v>0</v>
      </c>
      <c r="P8122">
        <v>0</v>
      </c>
      <c r="Q8122">
        <f t="shared" si="384"/>
        <v>0</v>
      </c>
      <c r="R8122">
        <f t="shared" si="385"/>
        <v>1</v>
      </c>
      <c r="S8122">
        <f t="shared" si="386"/>
        <v>0</v>
      </c>
    </row>
    <row r="8123" spans="15:19">
      <c r="O8123">
        <v>0</v>
      </c>
      <c r="P8123">
        <v>0</v>
      </c>
      <c r="Q8123">
        <f t="shared" si="384"/>
        <v>0</v>
      </c>
      <c r="R8123">
        <f t="shared" si="385"/>
        <v>1</v>
      </c>
      <c r="S8123">
        <f t="shared" si="386"/>
        <v>0</v>
      </c>
    </row>
    <row r="8124" spans="15:19">
      <c r="O8124">
        <v>0</v>
      </c>
      <c r="P8124">
        <v>2</v>
      </c>
      <c r="Q8124">
        <f t="shared" si="384"/>
        <v>0</v>
      </c>
      <c r="R8124">
        <f t="shared" si="385"/>
        <v>0</v>
      </c>
      <c r="S8124">
        <f t="shared" si="386"/>
        <v>1</v>
      </c>
    </row>
    <row r="8125" spans="15:19">
      <c r="O8125">
        <v>2</v>
      </c>
      <c r="P8125">
        <v>1</v>
      </c>
      <c r="Q8125">
        <f t="shared" si="384"/>
        <v>1</v>
      </c>
      <c r="R8125">
        <f t="shared" si="385"/>
        <v>0</v>
      </c>
      <c r="S8125">
        <f t="shared" si="386"/>
        <v>0</v>
      </c>
    </row>
    <row r="8126" spans="15:19">
      <c r="O8126">
        <v>2</v>
      </c>
      <c r="P8126">
        <v>0</v>
      </c>
      <c r="Q8126">
        <f t="shared" si="384"/>
        <v>1</v>
      </c>
      <c r="R8126">
        <f t="shared" si="385"/>
        <v>0</v>
      </c>
      <c r="S8126">
        <f t="shared" si="386"/>
        <v>0</v>
      </c>
    </row>
    <row r="8127" spans="15:19">
      <c r="O8127">
        <v>1</v>
      </c>
      <c r="P8127">
        <v>1</v>
      </c>
      <c r="Q8127">
        <f t="shared" si="384"/>
        <v>0</v>
      </c>
      <c r="R8127">
        <f t="shared" si="385"/>
        <v>1</v>
      </c>
      <c r="S8127">
        <f t="shared" si="386"/>
        <v>0</v>
      </c>
    </row>
    <row r="8128" spans="15:19">
      <c r="O8128">
        <v>2</v>
      </c>
      <c r="P8128">
        <v>2</v>
      </c>
      <c r="Q8128">
        <f t="shared" si="384"/>
        <v>0</v>
      </c>
      <c r="R8128">
        <f t="shared" si="385"/>
        <v>1</v>
      </c>
      <c r="S8128">
        <f t="shared" si="386"/>
        <v>0</v>
      </c>
    </row>
    <row r="8129" spans="15:19">
      <c r="O8129">
        <v>2</v>
      </c>
      <c r="P8129">
        <v>2</v>
      </c>
      <c r="Q8129">
        <f t="shared" si="384"/>
        <v>0</v>
      </c>
      <c r="R8129">
        <f t="shared" si="385"/>
        <v>1</v>
      </c>
      <c r="S8129">
        <f t="shared" si="386"/>
        <v>0</v>
      </c>
    </row>
    <row r="8130" spans="15:19">
      <c r="O8130">
        <v>2</v>
      </c>
      <c r="P8130">
        <v>0</v>
      </c>
      <c r="Q8130">
        <f t="shared" si="384"/>
        <v>1</v>
      </c>
      <c r="R8130">
        <f t="shared" si="385"/>
        <v>0</v>
      </c>
      <c r="S8130">
        <f t="shared" si="386"/>
        <v>0</v>
      </c>
    </row>
    <row r="8131" spans="15:19">
      <c r="O8131">
        <v>2</v>
      </c>
      <c r="P8131">
        <v>2</v>
      </c>
      <c r="Q8131">
        <f t="shared" si="384"/>
        <v>0</v>
      </c>
      <c r="R8131">
        <f t="shared" si="385"/>
        <v>1</v>
      </c>
      <c r="S8131">
        <f t="shared" si="386"/>
        <v>0</v>
      </c>
    </row>
    <row r="8132" spans="15:19">
      <c r="O8132">
        <v>1</v>
      </c>
      <c r="P8132">
        <v>1</v>
      </c>
      <c r="Q8132">
        <f t="shared" si="384"/>
        <v>0</v>
      </c>
      <c r="R8132">
        <f t="shared" si="385"/>
        <v>1</v>
      </c>
      <c r="S8132">
        <f t="shared" si="386"/>
        <v>0</v>
      </c>
    </row>
    <row r="8133" spans="15:19">
      <c r="O8133">
        <v>1</v>
      </c>
      <c r="P8133">
        <v>1</v>
      </c>
      <c r="Q8133">
        <f t="shared" si="384"/>
        <v>0</v>
      </c>
      <c r="R8133">
        <f t="shared" si="385"/>
        <v>1</v>
      </c>
      <c r="S8133">
        <f t="shared" si="386"/>
        <v>0</v>
      </c>
    </row>
    <row r="8134" spans="15:19">
      <c r="O8134">
        <v>3</v>
      </c>
      <c r="P8134">
        <v>1</v>
      </c>
      <c r="Q8134">
        <f t="shared" si="384"/>
        <v>1</v>
      </c>
      <c r="R8134">
        <f t="shared" si="385"/>
        <v>0</v>
      </c>
      <c r="S8134">
        <f t="shared" si="386"/>
        <v>0</v>
      </c>
    </row>
    <row r="8135" spans="15:19">
      <c r="O8135">
        <v>1</v>
      </c>
      <c r="P8135">
        <v>0</v>
      </c>
      <c r="Q8135">
        <f t="shared" si="384"/>
        <v>1</v>
      </c>
      <c r="R8135">
        <f t="shared" si="385"/>
        <v>0</v>
      </c>
      <c r="S8135">
        <f t="shared" si="386"/>
        <v>0</v>
      </c>
    </row>
    <row r="8136" spans="15:19">
      <c r="O8136">
        <v>3</v>
      </c>
      <c r="P8136">
        <v>0</v>
      </c>
      <c r="Q8136">
        <f t="shared" si="384"/>
        <v>1</v>
      </c>
      <c r="R8136">
        <f t="shared" si="385"/>
        <v>0</v>
      </c>
      <c r="S8136">
        <f t="shared" si="386"/>
        <v>0</v>
      </c>
    </row>
    <row r="8137" spans="15:19">
      <c r="O8137">
        <v>2</v>
      </c>
      <c r="P8137">
        <v>1</v>
      </c>
      <c r="Q8137">
        <f t="shared" si="384"/>
        <v>1</v>
      </c>
      <c r="R8137">
        <f t="shared" si="385"/>
        <v>0</v>
      </c>
      <c r="S8137">
        <f t="shared" si="386"/>
        <v>0</v>
      </c>
    </row>
    <row r="8138" spans="15:19">
      <c r="O8138">
        <v>2</v>
      </c>
      <c r="P8138">
        <v>0</v>
      </c>
      <c r="Q8138">
        <f t="shared" si="384"/>
        <v>1</v>
      </c>
      <c r="R8138">
        <f t="shared" si="385"/>
        <v>0</v>
      </c>
      <c r="S8138">
        <f t="shared" si="386"/>
        <v>0</v>
      </c>
    </row>
    <row r="8139" spans="15:19">
      <c r="O8139">
        <v>1</v>
      </c>
      <c r="P8139">
        <v>3</v>
      </c>
      <c r="Q8139">
        <f t="shared" si="384"/>
        <v>0</v>
      </c>
      <c r="R8139">
        <f t="shared" si="385"/>
        <v>0</v>
      </c>
      <c r="S8139">
        <f t="shared" si="386"/>
        <v>1</v>
      </c>
    </row>
    <row r="8140" spans="15:19">
      <c r="O8140">
        <v>0</v>
      </c>
      <c r="P8140">
        <v>2</v>
      </c>
      <c r="Q8140">
        <f t="shared" si="384"/>
        <v>0</v>
      </c>
      <c r="R8140">
        <f t="shared" si="385"/>
        <v>0</v>
      </c>
      <c r="S8140">
        <f t="shared" si="386"/>
        <v>1</v>
      </c>
    </row>
    <row r="8141" spans="15:19">
      <c r="O8141">
        <v>0</v>
      </c>
      <c r="P8141">
        <v>0</v>
      </c>
      <c r="Q8141">
        <f t="shared" si="384"/>
        <v>0</v>
      </c>
      <c r="R8141">
        <f t="shared" si="385"/>
        <v>1</v>
      </c>
      <c r="S8141">
        <f t="shared" si="386"/>
        <v>0</v>
      </c>
    </row>
    <row r="8142" spans="15:19">
      <c r="O8142">
        <v>3</v>
      </c>
      <c r="P8142">
        <v>4</v>
      </c>
      <c r="Q8142">
        <f t="shared" si="384"/>
        <v>0</v>
      </c>
      <c r="R8142">
        <f t="shared" si="385"/>
        <v>0</v>
      </c>
      <c r="S8142">
        <f t="shared" si="386"/>
        <v>1</v>
      </c>
    </row>
    <row r="8143" spans="15:19">
      <c r="O8143">
        <v>3</v>
      </c>
      <c r="P8143">
        <v>1</v>
      </c>
      <c r="Q8143">
        <f t="shared" si="384"/>
        <v>1</v>
      </c>
      <c r="R8143">
        <f t="shared" si="385"/>
        <v>0</v>
      </c>
      <c r="S8143">
        <f t="shared" si="386"/>
        <v>0</v>
      </c>
    </row>
    <row r="8144" spans="15:19">
      <c r="O8144">
        <v>1</v>
      </c>
      <c r="P8144">
        <v>1</v>
      </c>
      <c r="Q8144">
        <f t="shared" si="384"/>
        <v>0</v>
      </c>
      <c r="R8144">
        <f t="shared" si="385"/>
        <v>1</v>
      </c>
      <c r="S8144">
        <f t="shared" si="386"/>
        <v>0</v>
      </c>
    </row>
    <row r="8145" spans="15:19">
      <c r="O8145">
        <v>3</v>
      </c>
      <c r="P8145">
        <v>1</v>
      </c>
      <c r="Q8145">
        <f t="shared" si="384"/>
        <v>1</v>
      </c>
      <c r="R8145">
        <f t="shared" si="385"/>
        <v>0</v>
      </c>
      <c r="S8145">
        <f t="shared" si="386"/>
        <v>0</v>
      </c>
    </row>
    <row r="8146" spans="15:19">
      <c r="O8146">
        <v>2</v>
      </c>
      <c r="P8146">
        <v>1</v>
      </c>
      <c r="Q8146">
        <f t="shared" si="384"/>
        <v>1</v>
      </c>
      <c r="R8146">
        <f t="shared" si="385"/>
        <v>0</v>
      </c>
      <c r="S8146">
        <f t="shared" si="386"/>
        <v>0</v>
      </c>
    </row>
    <row r="8147" spans="15:19">
      <c r="O8147">
        <v>2</v>
      </c>
      <c r="P8147">
        <v>2</v>
      </c>
      <c r="Q8147">
        <f t="shared" si="384"/>
        <v>0</v>
      </c>
      <c r="R8147">
        <f t="shared" si="385"/>
        <v>1</v>
      </c>
      <c r="S8147">
        <f t="shared" si="386"/>
        <v>0</v>
      </c>
    </row>
    <row r="8148" spans="15:19">
      <c r="O8148">
        <v>1</v>
      </c>
      <c r="P8148">
        <v>0</v>
      </c>
      <c r="Q8148">
        <f t="shared" si="384"/>
        <v>1</v>
      </c>
      <c r="R8148">
        <f t="shared" si="385"/>
        <v>0</v>
      </c>
      <c r="S8148">
        <f t="shared" si="386"/>
        <v>0</v>
      </c>
    </row>
    <row r="8149" spans="15:19">
      <c r="O8149">
        <v>0</v>
      </c>
      <c r="P8149">
        <v>1</v>
      </c>
      <c r="Q8149">
        <f t="shared" si="384"/>
        <v>0</v>
      </c>
      <c r="R8149">
        <f t="shared" si="385"/>
        <v>0</v>
      </c>
      <c r="S8149">
        <f t="shared" si="386"/>
        <v>1</v>
      </c>
    </row>
    <row r="8150" spans="15:19">
      <c r="O8150">
        <v>2</v>
      </c>
      <c r="P8150">
        <v>2</v>
      </c>
      <c r="Q8150">
        <f t="shared" ref="Q8150:Q8213" si="387">IF(O8150&gt;P8150,1,0)</f>
        <v>0</v>
      </c>
      <c r="R8150">
        <f t="shared" ref="R8150:R8213" si="388">IF(O8150=P8150,1,0)</f>
        <v>1</v>
      </c>
      <c r="S8150">
        <f t="shared" ref="S8150:S8213" si="389">IF(O8150&lt;P8150,1,0)</f>
        <v>0</v>
      </c>
    </row>
    <row r="8151" spans="15:19">
      <c r="O8151">
        <v>2</v>
      </c>
      <c r="P8151">
        <v>0</v>
      </c>
      <c r="Q8151">
        <f t="shared" si="387"/>
        <v>1</v>
      </c>
      <c r="R8151">
        <f t="shared" si="388"/>
        <v>0</v>
      </c>
      <c r="S8151">
        <f t="shared" si="389"/>
        <v>0</v>
      </c>
    </row>
    <row r="8152" spans="15:19">
      <c r="O8152">
        <v>1</v>
      </c>
      <c r="P8152">
        <v>1</v>
      </c>
      <c r="Q8152">
        <f t="shared" si="387"/>
        <v>0</v>
      </c>
      <c r="R8152">
        <f t="shared" si="388"/>
        <v>1</v>
      </c>
      <c r="S8152">
        <f t="shared" si="389"/>
        <v>0</v>
      </c>
    </row>
    <row r="8153" spans="15:19">
      <c r="O8153">
        <v>2</v>
      </c>
      <c r="P8153">
        <v>2</v>
      </c>
      <c r="Q8153">
        <f t="shared" si="387"/>
        <v>0</v>
      </c>
      <c r="R8153">
        <f t="shared" si="388"/>
        <v>1</v>
      </c>
      <c r="S8153">
        <f t="shared" si="389"/>
        <v>0</v>
      </c>
    </row>
    <row r="8154" spans="15:19">
      <c r="O8154">
        <v>3</v>
      </c>
      <c r="P8154">
        <v>2</v>
      </c>
      <c r="Q8154">
        <f t="shared" si="387"/>
        <v>1</v>
      </c>
      <c r="R8154">
        <f t="shared" si="388"/>
        <v>0</v>
      </c>
      <c r="S8154">
        <f t="shared" si="389"/>
        <v>0</v>
      </c>
    </row>
    <row r="8155" spans="15:19">
      <c r="O8155">
        <v>1</v>
      </c>
      <c r="P8155">
        <v>0</v>
      </c>
      <c r="Q8155">
        <f t="shared" si="387"/>
        <v>1</v>
      </c>
      <c r="R8155">
        <f t="shared" si="388"/>
        <v>0</v>
      </c>
      <c r="S8155">
        <f t="shared" si="389"/>
        <v>0</v>
      </c>
    </row>
    <row r="8156" spans="15:19">
      <c r="O8156">
        <v>1</v>
      </c>
      <c r="P8156">
        <v>3</v>
      </c>
      <c r="Q8156">
        <f t="shared" si="387"/>
        <v>0</v>
      </c>
      <c r="R8156">
        <f t="shared" si="388"/>
        <v>0</v>
      </c>
      <c r="S8156">
        <f t="shared" si="389"/>
        <v>1</v>
      </c>
    </row>
    <row r="8157" spans="15:19">
      <c r="O8157">
        <v>1</v>
      </c>
      <c r="P8157">
        <v>2</v>
      </c>
      <c r="Q8157">
        <f t="shared" si="387"/>
        <v>0</v>
      </c>
      <c r="R8157">
        <f t="shared" si="388"/>
        <v>0</v>
      </c>
      <c r="S8157">
        <f t="shared" si="389"/>
        <v>1</v>
      </c>
    </row>
    <row r="8158" spans="15:19">
      <c r="O8158">
        <v>3</v>
      </c>
      <c r="P8158">
        <v>0</v>
      </c>
      <c r="Q8158">
        <f t="shared" si="387"/>
        <v>1</v>
      </c>
      <c r="R8158">
        <f t="shared" si="388"/>
        <v>0</v>
      </c>
      <c r="S8158">
        <f t="shared" si="389"/>
        <v>0</v>
      </c>
    </row>
    <row r="8159" spans="15:19">
      <c r="O8159">
        <v>2</v>
      </c>
      <c r="P8159">
        <v>1</v>
      </c>
      <c r="Q8159">
        <f t="shared" si="387"/>
        <v>1</v>
      </c>
      <c r="R8159">
        <f t="shared" si="388"/>
        <v>0</v>
      </c>
      <c r="S8159">
        <f t="shared" si="389"/>
        <v>0</v>
      </c>
    </row>
    <row r="8160" spans="15:19">
      <c r="O8160">
        <v>1</v>
      </c>
      <c r="P8160">
        <v>1</v>
      </c>
      <c r="Q8160">
        <f t="shared" si="387"/>
        <v>0</v>
      </c>
      <c r="R8160">
        <f t="shared" si="388"/>
        <v>1</v>
      </c>
      <c r="S8160">
        <f t="shared" si="389"/>
        <v>0</v>
      </c>
    </row>
    <row r="8161" spans="15:19">
      <c r="O8161">
        <v>1</v>
      </c>
      <c r="P8161">
        <v>1</v>
      </c>
      <c r="Q8161">
        <f t="shared" si="387"/>
        <v>0</v>
      </c>
      <c r="R8161">
        <f t="shared" si="388"/>
        <v>1</v>
      </c>
      <c r="S8161">
        <f t="shared" si="389"/>
        <v>0</v>
      </c>
    </row>
    <row r="8162" spans="15:19">
      <c r="O8162">
        <v>3</v>
      </c>
      <c r="P8162">
        <v>1</v>
      </c>
      <c r="Q8162">
        <f t="shared" si="387"/>
        <v>1</v>
      </c>
      <c r="R8162">
        <f t="shared" si="388"/>
        <v>0</v>
      </c>
      <c r="S8162">
        <f t="shared" si="389"/>
        <v>0</v>
      </c>
    </row>
    <row r="8163" spans="15:19">
      <c r="O8163">
        <v>1</v>
      </c>
      <c r="P8163">
        <v>0</v>
      </c>
      <c r="Q8163">
        <f t="shared" si="387"/>
        <v>1</v>
      </c>
      <c r="R8163">
        <f t="shared" si="388"/>
        <v>0</v>
      </c>
      <c r="S8163">
        <f t="shared" si="389"/>
        <v>0</v>
      </c>
    </row>
    <row r="8164" spans="15:19">
      <c r="O8164">
        <v>0</v>
      </c>
      <c r="P8164">
        <v>1</v>
      </c>
      <c r="Q8164">
        <f t="shared" si="387"/>
        <v>0</v>
      </c>
      <c r="R8164">
        <f t="shared" si="388"/>
        <v>0</v>
      </c>
      <c r="S8164">
        <f t="shared" si="389"/>
        <v>1</v>
      </c>
    </row>
    <row r="8165" spans="15:19">
      <c r="O8165">
        <v>1</v>
      </c>
      <c r="P8165">
        <v>1</v>
      </c>
      <c r="Q8165">
        <f t="shared" si="387"/>
        <v>0</v>
      </c>
      <c r="R8165">
        <f t="shared" si="388"/>
        <v>1</v>
      </c>
      <c r="S8165">
        <f t="shared" si="389"/>
        <v>0</v>
      </c>
    </row>
    <row r="8166" spans="15:19">
      <c r="O8166">
        <v>2</v>
      </c>
      <c r="P8166">
        <v>0</v>
      </c>
      <c r="Q8166">
        <f t="shared" si="387"/>
        <v>1</v>
      </c>
      <c r="R8166">
        <f t="shared" si="388"/>
        <v>0</v>
      </c>
      <c r="S8166">
        <f t="shared" si="389"/>
        <v>0</v>
      </c>
    </row>
    <row r="8167" spans="15:19">
      <c r="O8167">
        <v>2</v>
      </c>
      <c r="P8167">
        <v>0</v>
      </c>
      <c r="Q8167">
        <f t="shared" si="387"/>
        <v>1</v>
      </c>
      <c r="R8167">
        <f t="shared" si="388"/>
        <v>0</v>
      </c>
      <c r="S8167">
        <f t="shared" si="389"/>
        <v>0</v>
      </c>
    </row>
    <row r="8168" spans="15:19">
      <c r="O8168">
        <v>2</v>
      </c>
      <c r="P8168">
        <v>2</v>
      </c>
      <c r="Q8168">
        <f t="shared" si="387"/>
        <v>0</v>
      </c>
      <c r="R8168">
        <f t="shared" si="388"/>
        <v>1</v>
      </c>
      <c r="S8168">
        <f t="shared" si="389"/>
        <v>0</v>
      </c>
    </row>
    <row r="8169" spans="15:19">
      <c r="O8169">
        <v>2</v>
      </c>
      <c r="P8169">
        <v>0</v>
      </c>
      <c r="Q8169">
        <f t="shared" si="387"/>
        <v>1</v>
      </c>
      <c r="R8169">
        <f t="shared" si="388"/>
        <v>0</v>
      </c>
      <c r="S8169">
        <f t="shared" si="389"/>
        <v>0</v>
      </c>
    </row>
    <row r="8170" spans="15:19">
      <c r="O8170">
        <v>1</v>
      </c>
      <c r="P8170">
        <v>2</v>
      </c>
      <c r="Q8170">
        <f t="shared" si="387"/>
        <v>0</v>
      </c>
      <c r="R8170">
        <f t="shared" si="388"/>
        <v>0</v>
      </c>
      <c r="S8170">
        <f t="shared" si="389"/>
        <v>1</v>
      </c>
    </row>
    <row r="8171" spans="15:19">
      <c r="O8171">
        <v>1</v>
      </c>
      <c r="P8171">
        <v>0</v>
      </c>
      <c r="Q8171">
        <f t="shared" si="387"/>
        <v>1</v>
      </c>
      <c r="R8171">
        <f t="shared" si="388"/>
        <v>0</v>
      </c>
      <c r="S8171">
        <f t="shared" si="389"/>
        <v>0</v>
      </c>
    </row>
    <row r="8172" spans="15:19">
      <c r="O8172">
        <v>0</v>
      </c>
      <c r="P8172">
        <v>0</v>
      </c>
      <c r="Q8172">
        <f t="shared" si="387"/>
        <v>0</v>
      </c>
      <c r="R8172">
        <f t="shared" si="388"/>
        <v>1</v>
      </c>
      <c r="S8172">
        <f t="shared" si="389"/>
        <v>0</v>
      </c>
    </row>
    <row r="8173" spans="15:19">
      <c r="O8173">
        <v>2</v>
      </c>
      <c r="P8173">
        <v>1</v>
      </c>
      <c r="Q8173">
        <f t="shared" si="387"/>
        <v>1</v>
      </c>
      <c r="R8173">
        <f t="shared" si="388"/>
        <v>0</v>
      </c>
      <c r="S8173">
        <f t="shared" si="389"/>
        <v>0</v>
      </c>
    </row>
    <row r="8174" spans="15:19">
      <c r="O8174">
        <v>3</v>
      </c>
      <c r="P8174">
        <v>0</v>
      </c>
      <c r="Q8174">
        <f t="shared" si="387"/>
        <v>1</v>
      </c>
      <c r="R8174">
        <f t="shared" si="388"/>
        <v>0</v>
      </c>
      <c r="S8174">
        <f t="shared" si="389"/>
        <v>0</v>
      </c>
    </row>
    <row r="8175" spans="15:19">
      <c r="O8175">
        <v>0</v>
      </c>
      <c r="P8175">
        <v>1</v>
      </c>
      <c r="Q8175">
        <f t="shared" si="387"/>
        <v>0</v>
      </c>
      <c r="R8175">
        <f t="shared" si="388"/>
        <v>0</v>
      </c>
      <c r="S8175">
        <f t="shared" si="389"/>
        <v>1</v>
      </c>
    </row>
    <row r="8176" spans="15:19">
      <c r="O8176">
        <v>3</v>
      </c>
      <c r="P8176">
        <v>1</v>
      </c>
      <c r="Q8176">
        <f t="shared" si="387"/>
        <v>1</v>
      </c>
      <c r="R8176">
        <f t="shared" si="388"/>
        <v>0</v>
      </c>
      <c r="S8176">
        <f t="shared" si="389"/>
        <v>0</v>
      </c>
    </row>
    <row r="8177" spans="15:19">
      <c r="O8177">
        <v>4</v>
      </c>
      <c r="P8177">
        <v>1</v>
      </c>
      <c r="Q8177">
        <f t="shared" si="387"/>
        <v>1</v>
      </c>
      <c r="R8177">
        <f t="shared" si="388"/>
        <v>0</v>
      </c>
      <c r="S8177">
        <f t="shared" si="389"/>
        <v>0</v>
      </c>
    </row>
    <row r="8178" spans="15:19">
      <c r="O8178">
        <v>3</v>
      </c>
      <c r="P8178">
        <v>1</v>
      </c>
      <c r="Q8178">
        <f t="shared" si="387"/>
        <v>1</v>
      </c>
      <c r="R8178">
        <f t="shared" si="388"/>
        <v>0</v>
      </c>
      <c r="S8178">
        <f t="shared" si="389"/>
        <v>0</v>
      </c>
    </row>
    <row r="8179" spans="15:19">
      <c r="O8179">
        <v>2</v>
      </c>
      <c r="P8179">
        <v>1</v>
      </c>
      <c r="Q8179">
        <f t="shared" si="387"/>
        <v>1</v>
      </c>
      <c r="R8179">
        <f t="shared" si="388"/>
        <v>0</v>
      </c>
      <c r="S8179">
        <f t="shared" si="389"/>
        <v>0</v>
      </c>
    </row>
    <row r="8180" spans="15:19">
      <c r="O8180">
        <v>1</v>
      </c>
      <c r="P8180">
        <v>3</v>
      </c>
      <c r="Q8180">
        <f t="shared" si="387"/>
        <v>0</v>
      </c>
      <c r="R8180">
        <f t="shared" si="388"/>
        <v>0</v>
      </c>
      <c r="S8180">
        <f t="shared" si="389"/>
        <v>1</v>
      </c>
    </row>
    <row r="8181" spans="15:19">
      <c r="O8181">
        <v>3</v>
      </c>
      <c r="P8181">
        <v>1</v>
      </c>
      <c r="Q8181">
        <f t="shared" si="387"/>
        <v>1</v>
      </c>
      <c r="R8181">
        <f t="shared" si="388"/>
        <v>0</v>
      </c>
      <c r="S8181">
        <f t="shared" si="389"/>
        <v>0</v>
      </c>
    </row>
    <row r="8182" spans="15:19">
      <c r="O8182">
        <v>1</v>
      </c>
      <c r="P8182">
        <v>1</v>
      </c>
      <c r="Q8182">
        <f t="shared" si="387"/>
        <v>0</v>
      </c>
      <c r="R8182">
        <f t="shared" si="388"/>
        <v>1</v>
      </c>
      <c r="S8182">
        <f t="shared" si="389"/>
        <v>0</v>
      </c>
    </row>
    <row r="8183" spans="15:19">
      <c r="O8183">
        <v>2</v>
      </c>
      <c r="P8183">
        <v>0</v>
      </c>
      <c r="Q8183">
        <f t="shared" si="387"/>
        <v>1</v>
      </c>
      <c r="R8183">
        <f t="shared" si="388"/>
        <v>0</v>
      </c>
      <c r="S8183">
        <f t="shared" si="389"/>
        <v>0</v>
      </c>
    </row>
    <row r="8184" spans="15:19">
      <c r="O8184">
        <v>1</v>
      </c>
      <c r="P8184">
        <v>1</v>
      </c>
      <c r="Q8184">
        <f t="shared" si="387"/>
        <v>0</v>
      </c>
      <c r="R8184">
        <f t="shared" si="388"/>
        <v>1</v>
      </c>
      <c r="S8184">
        <f t="shared" si="389"/>
        <v>0</v>
      </c>
    </row>
    <row r="8185" spans="15:19">
      <c r="O8185">
        <v>1</v>
      </c>
      <c r="P8185">
        <v>0</v>
      </c>
      <c r="Q8185">
        <f t="shared" si="387"/>
        <v>1</v>
      </c>
      <c r="R8185">
        <f t="shared" si="388"/>
        <v>0</v>
      </c>
      <c r="S8185">
        <f t="shared" si="389"/>
        <v>0</v>
      </c>
    </row>
    <row r="8186" spans="15:19">
      <c r="O8186">
        <v>3</v>
      </c>
      <c r="P8186">
        <v>2</v>
      </c>
      <c r="Q8186">
        <f t="shared" si="387"/>
        <v>1</v>
      </c>
      <c r="R8186">
        <f t="shared" si="388"/>
        <v>0</v>
      </c>
      <c r="S8186">
        <f t="shared" si="389"/>
        <v>0</v>
      </c>
    </row>
    <row r="8187" spans="15:19">
      <c r="O8187">
        <v>2</v>
      </c>
      <c r="P8187">
        <v>1</v>
      </c>
      <c r="Q8187">
        <f t="shared" si="387"/>
        <v>1</v>
      </c>
      <c r="R8187">
        <f t="shared" si="388"/>
        <v>0</v>
      </c>
      <c r="S8187">
        <f t="shared" si="389"/>
        <v>0</v>
      </c>
    </row>
    <row r="8188" spans="15:19">
      <c r="O8188">
        <v>0</v>
      </c>
      <c r="P8188">
        <v>0</v>
      </c>
      <c r="Q8188">
        <f t="shared" si="387"/>
        <v>0</v>
      </c>
      <c r="R8188">
        <f t="shared" si="388"/>
        <v>1</v>
      </c>
      <c r="S8188">
        <f t="shared" si="389"/>
        <v>0</v>
      </c>
    </row>
    <row r="8189" spans="15:19">
      <c r="O8189">
        <v>4</v>
      </c>
      <c r="P8189">
        <v>0</v>
      </c>
      <c r="Q8189">
        <f t="shared" si="387"/>
        <v>1</v>
      </c>
      <c r="R8189">
        <f t="shared" si="388"/>
        <v>0</v>
      </c>
      <c r="S8189">
        <f t="shared" si="389"/>
        <v>0</v>
      </c>
    </row>
    <row r="8190" spans="15:19">
      <c r="O8190">
        <v>1</v>
      </c>
      <c r="P8190">
        <v>0</v>
      </c>
      <c r="Q8190">
        <f t="shared" si="387"/>
        <v>1</v>
      </c>
      <c r="R8190">
        <f t="shared" si="388"/>
        <v>0</v>
      </c>
      <c r="S8190">
        <f t="shared" si="389"/>
        <v>0</v>
      </c>
    </row>
    <row r="8191" spans="15:19">
      <c r="O8191">
        <v>2</v>
      </c>
      <c r="P8191">
        <v>1</v>
      </c>
      <c r="Q8191">
        <f t="shared" si="387"/>
        <v>1</v>
      </c>
      <c r="R8191">
        <f t="shared" si="388"/>
        <v>0</v>
      </c>
      <c r="S8191">
        <f t="shared" si="389"/>
        <v>0</v>
      </c>
    </row>
    <row r="8192" spans="15:19">
      <c r="O8192">
        <v>0</v>
      </c>
      <c r="P8192">
        <v>2</v>
      </c>
      <c r="Q8192">
        <f t="shared" si="387"/>
        <v>0</v>
      </c>
      <c r="R8192">
        <f t="shared" si="388"/>
        <v>0</v>
      </c>
      <c r="S8192">
        <f t="shared" si="389"/>
        <v>1</v>
      </c>
    </row>
    <row r="8193" spans="15:19">
      <c r="O8193">
        <v>2</v>
      </c>
      <c r="P8193">
        <v>2</v>
      </c>
      <c r="Q8193">
        <f t="shared" si="387"/>
        <v>0</v>
      </c>
      <c r="R8193">
        <f t="shared" si="388"/>
        <v>1</v>
      </c>
      <c r="S8193">
        <f t="shared" si="389"/>
        <v>0</v>
      </c>
    </row>
    <row r="8194" spans="15:19">
      <c r="O8194">
        <v>4</v>
      </c>
      <c r="P8194">
        <v>1</v>
      </c>
      <c r="Q8194">
        <f t="shared" si="387"/>
        <v>1</v>
      </c>
      <c r="R8194">
        <f t="shared" si="388"/>
        <v>0</v>
      </c>
      <c r="S8194">
        <f t="shared" si="389"/>
        <v>0</v>
      </c>
    </row>
    <row r="8195" spans="15:19">
      <c r="O8195">
        <v>2</v>
      </c>
      <c r="P8195">
        <v>3</v>
      </c>
      <c r="Q8195">
        <f t="shared" si="387"/>
        <v>0</v>
      </c>
      <c r="R8195">
        <f t="shared" si="388"/>
        <v>0</v>
      </c>
      <c r="S8195">
        <f t="shared" si="389"/>
        <v>1</v>
      </c>
    </row>
    <row r="8196" spans="15:19">
      <c r="O8196">
        <v>5</v>
      </c>
      <c r="P8196">
        <v>0</v>
      </c>
      <c r="Q8196">
        <f t="shared" si="387"/>
        <v>1</v>
      </c>
      <c r="R8196">
        <f t="shared" si="388"/>
        <v>0</v>
      </c>
      <c r="S8196">
        <f t="shared" si="389"/>
        <v>0</v>
      </c>
    </row>
    <row r="8197" spans="15:19">
      <c r="O8197">
        <v>2</v>
      </c>
      <c r="P8197">
        <v>0</v>
      </c>
      <c r="Q8197">
        <f t="shared" si="387"/>
        <v>1</v>
      </c>
      <c r="R8197">
        <f t="shared" si="388"/>
        <v>0</v>
      </c>
      <c r="S8197">
        <f t="shared" si="389"/>
        <v>0</v>
      </c>
    </row>
    <row r="8198" spans="15:19">
      <c r="O8198">
        <v>1</v>
      </c>
      <c r="P8198">
        <v>2</v>
      </c>
      <c r="Q8198">
        <f t="shared" si="387"/>
        <v>0</v>
      </c>
      <c r="R8198">
        <f t="shared" si="388"/>
        <v>0</v>
      </c>
      <c r="S8198">
        <f t="shared" si="389"/>
        <v>1</v>
      </c>
    </row>
    <row r="8199" spans="15:19">
      <c r="O8199">
        <v>1</v>
      </c>
      <c r="P8199">
        <v>1</v>
      </c>
      <c r="Q8199">
        <f t="shared" si="387"/>
        <v>0</v>
      </c>
      <c r="R8199">
        <f t="shared" si="388"/>
        <v>1</v>
      </c>
      <c r="S8199">
        <f t="shared" si="389"/>
        <v>0</v>
      </c>
    </row>
    <row r="8200" spans="15:19">
      <c r="O8200">
        <v>2</v>
      </c>
      <c r="P8200">
        <v>0</v>
      </c>
      <c r="Q8200">
        <f t="shared" si="387"/>
        <v>1</v>
      </c>
      <c r="R8200">
        <f t="shared" si="388"/>
        <v>0</v>
      </c>
      <c r="S8200">
        <f t="shared" si="389"/>
        <v>0</v>
      </c>
    </row>
    <row r="8201" spans="15:19">
      <c r="O8201">
        <v>2</v>
      </c>
      <c r="P8201">
        <v>1</v>
      </c>
      <c r="Q8201">
        <f t="shared" si="387"/>
        <v>1</v>
      </c>
      <c r="R8201">
        <f t="shared" si="388"/>
        <v>0</v>
      </c>
      <c r="S8201">
        <f t="shared" si="389"/>
        <v>0</v>
      </c>
    </row>
    <row r="8202" spans="15:19">
      <c r="O8202">
        <v>1</v>
      </c>
      <c r="P8202">
        <v>2</v>
      </c>
      <c r="Q8202">
        <f t="shared" si="387"/>
        <v>0</v>
      </c>
      <c r="R8202">
        <f t="shared" si="388"/>
        <v>0</v>
      </c>
      <c r="S8202">
        <f t="shared" si="389"/>
        <v>1</v>
      </c>
    </row>
    <row r="8203" spans="15:19">
      <c r="O8203">
        <v>2</v>
      </c>
      <c r="P8203">
        <v>1</v>
      </c>
      <c r="Q8203">
        <f t="shared" si="387"/>
        <v>1</v>
      </c>
      <c r="R8203">
        <f t="shared" si="388"/>
        <v>0</v>
      </c>
      <c r="S8203">
        <f t="shared" si="389"/>
        <v>0</v>
      </c>
    </row>
    <row r="8204" spans="15:19">
      <c r="O8204">
        <v>2</v>
      </c>
      <c r="P8204">
        <v>0</v>
      </c>
      <c r="Q8204">
        <f t="shared" si="387"/>
        <v>1</v>
      </c>
      <c r="R8204">
        <f t="shared" si="388"/>
        <v>0</v>
      </c>
      <c r="S8204">
        <f t="shared" si="389"/>
        <v>0</v>
      </c>
    </row>
    <row r="8205" spans="15:19">
      <c r="O8205">
        <v>2</v>
      </c>
      <c r="P8205">
        <v>0</v>
      </c>
      <c r="Q8205">
        <f t="shared" si="387"/>
        <v>1</v>
      </c>
      <c r="R8205">
        <f t="shared" si="388"/>
        <v>0</v>
      </c>
      <c r="S8205">
        <f t="shared" si="389"/>
        <v>0</v>
      </c>
    </row>
    <row r="8206" spans="15:19">
      <c r="O8206">
        <v>4</v>
      </c>
      <c r="P8206">
        <v>2</v>
      </c>
      <c r="Q8206">
        <f t="shared" si="387"/>
        <v>1</v>
      </c>
      <c r="R8206">
        <f t="shared" si="388"/>
        <v>0</v>
      </c>
      <c r="S8206">
        <f t="shared" si="389"/>
        <v>0</v>
      </c>
    </row>
    <row r="8207" spans="15:19">
      <c r="O8207">
        <v>3</v>
      </c>
      <c r="P8207">
        <v>0</v>
      </c>
      <c r="Q8207">
        <f t="shared" si="387"/>
        <v>1</v>
      </c>
      <c r="R8207">
        <f t="shared" si="388"/>
        <v>0</v>
      </c>
      <c r="S8207">
        <f t="shared" si="389"/>
        <v>0</v>
      </c>
    </row>
    <row r="8208" spans="15:19">
      <c r="O8208">
        <v>1</v>
      </c>
      <c r="P8208">
        <v>1</v>
      </c>
      <c r="Q8208">
        <f t="shared" si="387"/>
        <v>0</v>
      </c>
      <c r="R8208">
        <f t="shared" si="388"/>
        <v>1</v>
      </c>
      <c r="S8208">
        <f t="shared" si="389"/>
        <v>0</v>
      </c>
    </row>
    <row r="8209" spans="15:19">
      <c r="O8209">
        <v>2</v>
      </c>
      <c r="P8209">
        <v>2</v>
      </c>
      <c r="Q8209">
        <f t="shared" si="387"/>
        <v>0</v>
      </c>
      <c r="R8209">
        <f t="shared" si="388"/>
        <v>1</v>
      </c>
      <c r="S8209">
        <f t="shared" si="389"/>
        <v>0</v>
      </c>
    </row>
    <row r="8210" spans="15:19">
      <c r="O8210">
        <v>1</v>
      </c>
      <c r="P8210">
        <v>0</v>
      </c>
      <c r="Q8210">
        <f t="shared" si="387"/>
        <v>1</v>
      </c>
      <c r="R8210">
        <f t="shared" si="388"/>
        <v>0</v>
      </c>
      <c r="S8210">
        <f t="shared" si="389"/>
        <v>0</v>
      </c>
    </row>
    <row r="8211" spans="15:19">
      <c r="O8211">
        <v>0</v>
      </c>
      <c r="P8211">
        <v>2</v>
      </c>
      <c r="Q8211">
        <f t="shared" si="387"/>
        <v>0</v>
      </c>
      <c r="R8211">
        <f t="shared" si="388"/>
        <v>0</v>
      </c>
      <c r="S8211">
        <f t="shared" si="389"/>
        <v>1</v>
      </c>
    </row>
    <row r="8212" spans="15:19">
      <c r="O8212">
        <v>2</v>
      </c>
      <c r="P8212">
        <v>2</v>
      </c>
      <c r="Q8212">
        <f t="shared" si="387"/>
        <v>0</v>
      </c>
      <c r="R8212">
        <f t="shared" si="388"/>
        <v>1</v>
      </c>
      <c r="S8212">
        <f t="shared" si="389"/>
        <v>0</v>
      </c>
    </row>
    <row r="8213" spans="15:19">
      <c r="O8213">
        <v>0</v>
      </c>
      <c r="P8213">
        <v>1</v>
      </c>
      <c r="Q8213">
        <f t="shared" si="387"/>
        <v>0</v>
      </c>
      <c r="R8213">
        <f t="shared" si="388"/>
        <v>0</v>
      </c>
      <c r="S8213">
        <f t="shared" si="389"/>
        <v>1</v>
      </c>
    </row>
    <row r="8214" spans="15:19">
      <c r="O8214">
        <v>4</v>
      </c>
      <c r="P8214">
        <v>1</v>
      </c>
      <c r="Q8214">
        <f t="shared" ref="Q8214:Q8277" si="390">IF(O8214&gt;P8214,1,0)</f>
        <v>1</v>
      </c>
      <c r="R8214">
        <f t="shared" ref="R8214:R8277" si="391">IF(O8214=P8214,1,0)</f>
        <v>0</v>
      </c>
      <c r="S8214">
        <f t="shared" ref="S8214:S8277" si="392">IF(O8214&lt;P8214,1,0)</f>
        <v>0</v>
      </c>
    </row>
    <row r="8215" spans="15:19">
      <c r="O8215">
        <v>2</v>
      </c>
      <c r="P8215">
        <v>0</v>
      </c>
      <c r="Q8215">
        <f t="shared" si="390"/>
        <v>1</v>
      </c>
      <c r="R8215">
        <f t="shared" si="391"/>
        <v>0</v>
      </c>
      <c r="S8215">
        <f t="shared" si="392"/>
        <v>0</v>
      </c>
    </row>
    <row r="8216" spans="15:19">
      <c r="O8216">
        <v>0</v>
      </c>
      <c r="P8216">
        <v>0</v>
      </c>
      <c r="Q8216">
        <f t="shared" si="390"/>
        <v>0</v>
      </c>
      <c r="R8216">
        <f t="shared" si="391"/>
        <v>1</v>
      </c>
      <c r="S8216">
        <f t="shared" si="392"/>
        <v>0</v>
      </c>
    </row>
    <row r="8217" spans="15:19">
      <c r="O8217">
        <v>2</v>
      </c>
      <c r="P8217">
        <v>2</v>
      </c>
      <c r="Q8217">
        <f t="shared" si="390"/>
        <v>0</v>
      </c>
      <c r="R8217">
        <f t="shared" si="391"/>
        <v>1</v>
      </c>
      <c r="S8217">
        <f t="shared" si="392"/>
        <v>0</v>
      </c>
    </row>
    <row r="8218" spans="15:19">
      <c r="O8218">
        <v>2</v>
      </c>
      <c r="P8218">
        <v>1</v>
      </c>
      <c r="Q8218">
        <f t="shared" si="390"/>
        <v>1</v>
      </c>
      <c r="R8218">
        <f t="shared" si="391"/>
        <v>0</v>
      </c>
      <c r="S8218">
        <f t="shared" si="392"/>
        <v>0</v>
      </c>
    </row>
    <row r="8219" spans="15:19">
      <c r="O8219">
        <v>1</v>
      </c>
      <c r="P8219">
        <v>0</v>
      </c>
      <c r="Q8219">
        <f t="shared" si="390"/>
        <v>1</v>
      </c>
      <c r="R8219">
        <f t="shared" si="391"/>
        <v>0</v>
      </c>
      <c r="S8219">
        <f t="shared" si="392"/>
        <v>0</v>
      </c>
    </row>
    <row r="8220" spans="15:19">
      <c r="O8220">
        <v>1</v>
      </c>
      <c r="P8220">
        <v>1</v>
      </c>
      <c r="Q8220">
        <f t="shared" si="390"/>
        <v>0</v>
      </c>
      <c r="R8220">
        <f t="shared" si="391"/>
        <v>1</v>
      </c>
      <c r="S8220">
        <f t="shared" si="392"/>
        <v>0</v>
      </c>
    </row>
    <row r="8221" spans="15:19">
      <c r="O8221">
        <v>2</v>
      </c>
      <c r="P8221">
        <v>3</v>
      </c>
      <c r="Q8221">
        <f t="shared" si="390"/>
        <v>0</v>
      </c>
      <c r="R8221">
        <f t="shared" si="391"/>
        <v>0</v>
      </c>
      <c r="S8221">
        <f t="shared" si="392"/>
        <v>1</v>
      </c>
    </row>
    <row r="8222" spans="15:19">
      <c r="O8222">
        <v>2</v>
      </c>
      <c r="P8222">
        <v>1</v>
      </c>
      <c r="Q8222">
        <f t="shared" si="390"/>
        <v>1</v>
      </c>
      <c r="R8222">
        <f t="shared" si="391"/>
        <v>0</v>
      </c>
      <c r="S8222">
        <f t="shared" si="392"/>
        <v>0</v>
      </c>
    </row>
    <row r="8223" spans="15:19">
      <c r="O8223">
        <v>3</v>
      </c>
      <c r="P8223">
        <v>1</v>
      </c>
      <c r="Q8223">
        <f t="shared" si="390"/>
        <v>1</v>
      </c>
      <c r="R8223">
        <f t="shared" si="391"/>
        <v>0</v>
      </c>
      <c r="S8223">
        <f t="shared" si="392"/>
        <v>0</v>
      </c>
    </row>
    <row r="8224" spans="15:19">
      <c r="O8224">
        <v>2</v>
      </c>
      <c r="P8224">
        <v>1</v>
      </c>
      <c r="Q8224">
        <f t="shared" si="390"/>
        <v>1</v>
      </c>
      <c r="R8224">
        <f t="shared" si="391"/>
        <v>0</v>
      </c>
      <c r="S8224">
        <f t="shared" si="392"/>
        <v>0</v>
      </c>
    </row>
    <row r="8225" spans="15:19">
      <c r="O8225">
        <v>1</v>
      </c>
      <c r="P8225">
        <v>0</v>
      </c>
      <c r="Q8225">
        <f t="shared" si="390"/>
        <v>1</v>
      </c>
      <c r="R8225">
        <f t="shared" si="391"/>
        <v>0</v>
      </c>
      <c r="S8225">
        <f t="shared" si="392"/>
        <v>0</v>
      </c>
    </row>
    <row r="8226" spans="15:19">
      <c r="O8226">
        <v>2</v>
      </c>
      <c r="P8226">
        <v>0</v>
      </c>
      <c r="Q8226">
        <f t="shared" si="390"/>
        <v>1</v>
      </c>
      <c r="R8226">
        <f t="shared" si="391"/>
        <v>0</v>
      </c>
      <c r="S8226">
        <f t="shared" si="392"/>
        <v>0</v>
      </c>
    </row>
    <row r="8227" spans="15:19">
      <c r="O8227">
        <v>3</v>
      </c>
      <c r="P8227">
        <v>0</v>
      </c>
      <c r="Q8227">
        <f t="shared" si="390"/>
        <v>1</v>
      </c>
      <c r="R8227">
        <f t="shared" si="391"/>
        <v>0</v>
      </c>
      <c r="S8227">
        <f t="shared" si="392"/>
        <v>0</v>
      </c>
    </row>
    <row r="8228" spans="15:19">
      <c r="O8228">
        <v>4</v>
      </c>
      <c r="P8228">
        <v>0</v>
      </c>
      <c r="Q8228">
        <f t="shared" si="390"/>
        <v>1</v>
      </c>
      <c r="R8228">
        <f t="shared" si="391"/>
        <v>0</v>
      </c>
      <c r="S8228">
        <f t="shared" si="392"/>
        <v>0</v>
      </c>
    </row>
    <row r="8229" spans="15:19">
      <c r="O8229">
        <v>3</v>
      </c>
      <c r="P8229">
        <v>2</v>
      </c>
      <c r="Q8229">
        <f t="shared" si="390"/>
        <v>1</v>
      </c>
      <c r="R8229">
        <f t="shared" si="391"/>
        <v>0</v>
      </c>
      <c r="S8229">
        <f t="shared" si="392"/>
        <v>0</v>
      </c>
    </row>
    <row r="8230" spans="15:19">
      <c r="O8230">
        <v>1</v>
      </c>
      <c r="P8230">
        <v>1</v>
      </c>
      <c r="Q8230">
        <f t="shared" si="390"/>
        <v>0</v>
      </c>
      <c r="R8230">
        <f t="shared" si="391"/>
        <v>1</v>
      </c>
      <c r="S8230">
        <f t="shared" si="392"/>
        <v>0</v>
      </c>
    </row>
    <row r="8231" spans="15:19">
      <c r="O8231">
        <v>1</v>
      </c>
      <c r="P8231">
        <v>1</v>
      </c>
      <c r="Q8231">
        <f t="shared" si="390"/>
        <v>0</v>
      </c>
      <c r="R8231">
        <f t="shared" si="391"/>
        <v>1</v>
      </c>
      <c r="S8231">
        <f t="shared" si="392"/>
        <v>0</v>
      </c>
    </row>
    <row r="8232" spans="15:19">
      <c r="O8232">
        <v>0</v>
      </c>
      <c r="P8232">
        <v>1</v>
      </c>
      <c r="Q8232">
        <f t="shared" si="390"/>
        <v>0</v>
      </c>
      <c r="R8232">
        <f t="shared" si="391"/>
        <v>0</v>
      </c>
      <c r="S8232">
        <f t="shared" si="392"/>
        <v>1</v>
      </c>
    </row>
    <row r="8233" spans="15:19">
      <c r="O8233">
        <v>0</v>
      </c>
      <c r="P8233">
        <v>1</v>
      </c>
      <c r="Q8233">
        <f t="shared" si="390"/>
        <v>0</v>
      </c>
      <c r="R8233">
        <f t="shared" si="391"/>
        <v>0</v>
      </c>
      <c r="S8233">
        <f t="shared" si="392"/>
        <v>1</v>
      </c>
    </row>
    <row r="8234" spans="15:19">
      <c r="O8234">
        <v>5</v>
      </c>
      <c r="P8234">
        <v>1</v>
      </c>
      <c r="Q8234">
        <f t="shared" si="390"/>
        <v>1</v>
      </c>
      <c r="R8234">
        <f t="shared" si="391"/>
        <v>0</v>
      </c>
      <c r="S8234">
        <f t="shared" si="392"/>
        <v>0</v>
      </c>
    </row>
    <row r="8235" spans="15:19">
      <c r="O8235">
        <v>0</v>
      </c>
      <c r="P8235">
        <v>1</v>
      </c>
      <c r="Q8235">
        <f t="shared" si="390"/>
        <v>0</v>
      </c>
      <c r="R8235">
        <f t="shared" si="391"/>
        <v>0</v>
      </c>
      <c r="S8235">
        <f t="shared" si="392"/>
        <v>1</v>
      </c>
    </row>
    <row r="8236" spans="15:19">
      <c r="O8236">
        <v>1</v>
      </c>
      <c r="P8236">
        <v>0</v>
      </c>
      <c r="Q8236">
        <f t="shared" si="390"/>
        <v>1</v>
      </c>
      <c r="R8236">
        <f t="shared" si="391"/>
        <v>0</v>
      </c>
      <c r="S8236">
        <f t="shared" si="392"/>
        <v>0</v>
      </c>
    </row>
    <row r="8237" spans="15:19">
      <c r="O8237">
        <v>2</v>
      </c>
      <c r="P8237">
        <v>2</v>
      </c>
      <c r="Q8237">
        <f t="shared" si="390"/>
        <v>0</v>
      </c>
      <c r="R8237">
        <f t="shared" si="391"/>
        <v>1</v>
      </c>
      <c r="S8237">
        <f t="shared" si="392"/>
        <v>0</v>
      </c>
    </row>
    <row r="8238" spans="15:19">
      <c r="O8238">
        <v>3</v>
      </c>
      <c r="P8238">
        <v>2</v>
      </c>
      <c r="Q8238">
        <f t="shared" si="390"/>
        <v>1</v>
      </c>
      <c r="R8238">
        <f t="shared" si="391"/>
        <v>0</v>
      </c>
      <c r="S8238">
        <f t="shared" si="392"/>
        <v>0</v>
      </c>
    </row>
    <row r="8239" spans="15:19">
      <c r="O8239">
        <v>3</v>
      </c>
      <c r="P8239">
        <v>1</v>
      </c>
      <c r="Q8239">
        <f t="shared" si="390"/>
        <v>1</v>
      </c>
      <c r="R8239">
        <f t="shared" si="391"/>
        <v>0</v>
      </c>
      <c r="S8239">
        <f t="shared" si="392"/>
        <v>0</v>
      </c>
    </row>
    <row r="8240" spans="15:19">
      <c r="O8240">
        <v>1</v>
      </c>
      <c r="P8240">
        <v>2</v>
      </c>
      <c r="Q8240">
        <f t="shared" si="390"/>
        <v>0</v>
      </c>
      <c r="R8240">
        <f t="shared" si="391"/>
        <v>0</v>
      </c>
      <c r="S8240">
        <f t="shared" si="392"/>
        <v>1</v>
      </c>
    </row>
    <row r="8241" spans="15:19">
      <c r="O8241">
        <v>1</v>
      </c>
      <c r="P8241">
        <v>1</v>
      </c>
      <c r="Q8241">
        <f t="shared" si="390"/>
        <v>0</v>
      </c>
      <c r="R8241">
        <f t="shared" si="391"/>
        <v>1</v>
      </c>
      <c r="S8241">
        <f t="shared" si="392"/>
        <v>0</v>
      </c>
    </row>
    <row r="8242" spans="15:19">
      <c r="O8242">
        <v>1</v>
      </c>
      <c r="P8242">
        <v>1</v>
      </c>
      <c r="Q8242">
        <f t="shared" si="390"/>
        <v>0</v>
      </c>
      <c r="R8242">
        <f t="shared" si="391"/>
        <v>1</v>
      </c>
      <c r="S8242">
        <f t="shared" si="392"/>
        <v>0</v>
      </c>
    </row>
    <row r="8243" spans="15:19">
      <c r="O8243">
        <v>2</v>
      </c>
      <c r="P8243">
        <v>1</v>
      </c>
      <c r="Q8243">
        <f t="shared" si="390"/>
        <v>1</v>
      </c>
      <c r="R8243">
        <f t="shared" si="391"/>
        <v>0</v>
      </c>
      <c r="S8243">
        <f t="shared" si="392"/>
        <v>0</v>
      </c>
    </row>
    <row r="8244" spans="15:19">
      <c r="O8244">
        <v>2</v>
      </c>
      <c r="P8244">
        <v>1</v>
      </c>
      <c r="Q8244">
        <f t="shared" si="390"/>
        <v>1</v>
      </c>
      <c r="R8244">
        <f t="shared" si="391"/>
        <v>0</v>
      </c>
      <c r="S8244">
        <f t="shared" si="392"/>
        <v>0</v>
      </c>
    </row>
    <row r="8245" spans="15:19">
      <c r="O8245">
        <v>0</v>
      </c>
      <c r="P8245">
        <v>3</v>
      </c>
      <c r="Q8245">
        <f t="shared" si="390"/>
        <v>0</v>
      </c>
      <c r="R8245">
        <f t="shared" si="391"/>
        <v>0</v>
      </c>
      <c r="S8245">
        <f t="shared" si="392"/>
        <v>1</v>
      </c>
    </row>
    <row r="8246" spans="15:19">
      <c r="O8246">
        <v>2</v>
      </c>
      <c r="P8246">
        <v>0</v>
      </c>
      <c r="Q8246">
        <f t="shared" si="390"/>
        <v>1</v>
      </c>
      <c r="R8246">
        <f t="shared" si="391"/>
        <v>0</v>
      </c>
      <c r="S8246">
        <f t="shared" si="392"/>
        <v>0</v>
      </c>
    </row>
    <row r="8247" spans="15:19">
      <c r="O8247">
        <v>1</v>
      </c>
      <c r="P8247">
        <v>0</v>
      </c>
      <c r="Q8247">
        <f t="shared" si="390"/>
        <v>1</v>
      </c>
      <c r="R8247">
        <f t="shared" si="391"/>
        <v>0</v>
      </c>
      <c r="S8247">
        <f t="shared" si="392"/>
        <v>0</v>
      </c>
    </row>
    <row r="8248" spans="15:19">
      <c r="O8248">
        <v>1</v>
      </c>
      <c r="P8248">
        <v>4</v>
      </c>
      <c r="Q8248">
        <f t="shared" si="390"/>
        <v>0</v>
      </c>
      <c r="R8248">
        <f t="shared" si="391"/>
        <v>0</v>
      </c>
      <c r="S8248">
        <f t="shared" si="392"/>
        <v>1</v>
      </c>
    </row>
    <row r="8249" spans="15:19">
      <c r="O8249">
        <v>1</v>
      </c>
      <c r="P8249">
        <v>1</v>
      </c>
      <c r="Q8249">
        <f t="shared" si="390"/>
        <v>0</v>
      </c>
      <c r="R8249">
        <f t="shared" si="391"/>
        <v>1</v>
      </c>
      <c r="S8249">
        <f t="shared" si="392"/>
        <v>0</v>
      </c>
    </row>
    <row r="8250" spans="15:19">
      <c r="O8250">
        <v>1</v>
      </c>
      <c r="P8250">
        <v>1</v>
      </c>
      <c r="Q8250">
        <f t="shared" si="390"/>
        <v>0</v>
      </c>
      <c r="R8250">
        <f t="shared" si="391"/>
        <v>1</v>
      </c>
      <c r="S8250">
        <f t="shared" si="392"/>
        <v>0</v>
      </c>
    </row>
    <row r="8251" spans="15:19">
      <c r="O8251">
        <v>2</v>
      </c>
      <c r="P8251">
        <v>1</v>
      </c>
      <c r="Q8251">
        <f t="shared" si="390"/>
        <v>1</v>
      </c>
      <c r="R8251">
        <f t="shared" si="391"/>
        <v>0</v>
      </c>
      <c r="S8251">
        <f t="shared" si="392"/>
        <v>0</v>
      </c>
    </row>
    <row r="8252" spans="15:19">
      <c r="O8252">
        <v>1</v>
      </c>
      <c r="P8252">
        <v>1</v>
      </c>
      <c r="Q8252">
        <f t="shared" si="390"/>
        <v>0</v>
      </c>
      <c r="R8252">
        <f t="shared" si="391"/>
        <v>1</v>
      </c>
      <c r="S8252">
        <f t="shared" si="392"/>
        <v>0</v>
      </c>
    </row>
    <row r="8253" spans="15:19">
      <c r="O8253">
        <v>0</v>
      </c>
      <c r="P8253">
        <v>1</v>
      </c>
      <c r="Q8253">
        <f t="shared" si="390"/>
        <v>0</v>
      </c>
      <c r="R8253">
        <f t="shared" si="391"/>
        <v>0</v>
      </c>
      <c r="S8253">
        <f t="shared" si="392"/>
        <v>1</v>
      </c>
    </row>
    <row r="8254" spans="15:19">
      <c r="O8254">
        <v>1</v>
      </c>
      <c r="P8254">
        <v>2</v>
      </c>
      <c r="Q8254">
        <f t="shared" si="390"/>
        <v>0</v>
      </c>
      <c r="R8254">
        <f t="shared" si="391"/>
        <v>0</v>
      </c>
      <c r="S8254">
        <f t="shared" si="392"/>
        <v>1</v>
      </c>
    </row>
    <row r="8255" spans="15:19">
      <c r="O8255">
        <v>2</v>
      </c>
      <c r="P8255">
        <v>2</v>
      </c>
      <c r="Q8255">
        <f t="shared" si="390"/>
        <v>0</v>
      </c>
      <c r="R8255">
        <f t="shared" si="391"/>
        <v>1</v>
      </c>
      <c r="S8255">
        <f t="shared" si="392"/>
        <v>0</v>
      </c>
    </row>
    <row r="8256" spans="15:19">
      <c r="O8256">
        <v>1</v>
      </c>
      <c r="P8256">
        <v>1</v>
      </c>
      <c r="Q8256">
        <f t="shared" si="390"/>
        <v>0</v>
      </c>
      <c r="R8256">
        <f t="shared" si="391"/>
        <v>1</v>
      </c>
      <c r="S8256">
        <f t="shared" si="392"/>
        <v>0</v>
      </c>
    </row>
    <row r="8257" spans="15:19">
      <c r="O8257">
        <v>2</v>
      </c>
      <c r="P8257">
        <v>0</v>
      </c>
      <c r="Q8257">
        <f t="shared" si="390"/>
        <v>1</v>
      </c>
      <c r="R8257">
        <f t="shared" si="391"/>
        <v>0</v>
      </c>
      <c r="S8257">
        <f t="shared" si="392"/>
        <v>0</v>
      </c>
    </row>
    <row r="8258" spans="15:19">
      <c r="O8258">
        <v>1</v>
      </c>
      <c r="P8258">
        <v>1</v>
      </c>
      <c r="Q8258">
        <f t="shared" si="390"/>
        <v>0</v>
      </c>
      <c r="R8258">
        <f t="shared" si="391"/>
        <v>1</v>
      </c>
      <c r="S8258">
        <f t="shared" si="392"/>
        <v>0</v>
      </c>
    </row>
    <row r="8259" spans="15:19">
      <c r="O8259">
        <v>2</v>
      </c>
      <c r="P8259">
        <v>2</v>
      </c>
      <c r="Q8259">
        <f t="shared" si="390"/>
        <v>0</v>
      </c>
      <c r="R8259">
        <f t="shared" si="391"/>
        <v>1</v>
      </c>
      <c r="S8259">
        <f t="shared" si="392"/>
        <v>0</v>
      </c>
    </row>
    <row r="8260" spans="15:19">
      <c r="O8260">
        <v>0</v>
      </c>
      <c r="P8260">
        <v>1</v>
      </c>
      <c r="Q8260">
        <f t="shared" si="390"/>
        <v>0</v>
      </c>
      <c r="R8260">
        <f t="shared" si="391"/>
        <v>0</v>
      </c>
      <c r="S8260">
        <f t="shared" si="392"/>
        <v>1</v>
      </c>
    </row>
    <row r="8261" spans="15:19">
      <c r="O8261">
        <v>1</v>
      </c>
      <c r="P8261">
        <v>1</v>
      </c>
      <c r="Q8261">
        <f t="shared" si="390"/>
        <v>0</v>
      </c>
      <c r="R8261">
        <f t="shared" si="391"/>
        <v>1</v>
      </c>
      <c r="S8261">
        <f t="shared" si="392"/>
        <v>0</v>
      </c>
    </row>
    <row r="8262" spans="15:19">
      <c r="O8262">
        <v>1</v>
      </c>
      <c r="P8262">
        <v>1</v>
      </c>
      <c r="Q8262">
        <f t="shared" si="390"/>
        <v>0</v>
      </c>
      <c r="R8262">
        <f t="shared" si="391"/>
        <v>1</v>
      </c>
      <c r="S8262">
        <f t="shared" si="392"/>
        <v>0</v>
      </c>
    </row>
    <row r="8263" spans="15:19">
      <c r="O8263">
        <v>2</v>
      </c>
      <c r="P8263">
        <v>0</v>
      </c>
      <c r="Q8263">
        <f t="shared" si="390"/>
        <v>1</v>
      </c>
      <c r="R8263">
        <f t="shared" si="391"/>
        <v>0</v>
      </c>
      <c r="S8263">
        <f t="shared" si="392"/>
        <v>0</v>
      </c>
    </row>
    <row r="8264" spans="15:19">
      <c r="O8264">
        <v>4</v>
      </c>
      <c r="P8264">
        <v>1</v>
      </c>
      <c r="Q8264">
        <f t="shared" si="390"/>
        <v>1</v>
      </c>
      <c r="R8264">
        <f t="shared" si="391"/>
        <v>0</v>
      </c>
      <c r="S8264">
        <f t="shared" si="392"/>
        <v>0</v>
      </c>
    </row>
    <row r="8265" spans="15:19">
      <c r="O8265">
        <v>2</v>
      </c>
      <c r="P8265">
        <v>1</v>
      </c>
      <c r="Q8265">
        <f t="shared" si="390"/>
        <v>1</v>
      </c>
      <c r="R8265">
        <f t="shared" si="391"/>
        <v>0</v>
      </c>
      <c r="S8265">
        <f t="shared" si="392"/>
        <v>0</v>
      </c>
    </row>
    <row r="8266" spans="15:19">
      <c r="O8266">
        <v>0</v>
      </c>
      <c r="P8266">
        <v>1</v>
      </c>
      <c r="Q8266">
        <f t="shared" si="390"/>
        <v>0</v>
      </c>
      <c r="R8266">
        <f t="shared" si="391"/>
        <v>0</v>
      </c>
      <c r="S8266">
        <f t="shared" si="392"/>
        <v>1</v>
      </c>
    </row>
    <row r="8267" spans="15:19">
      <c r="O8267">
        <v>3</v>
      </c>
      <c r="P8267">
        <v>1</v>
      </c>
      <c r="Q8267">
        <f t="shared" si="390"/>
        <v>1</v>
      </c>
      <c r="R8267">
        <f t="shared" si="391"/>
        <v>0</v>
      </c>
      <c r="S8267">
        <f t="shared" si="392"/>
        <v>0</v>
      </c>
    </row>
    <row r="8268" spans="15:19">
      <c r="O8268">
        <v>0</v>
      </c>
      <c r="P8268">
        <v>1</v>
      </c>
      <c r="Q8268">
        <f t="shared" si="390"/>
        <v>0</v>
      </c>
      <c r="R8268">
        <f t="shared" si="391"/>
        <v>0</v>
      </c>
      <c r="S8268">
        <f t="shared" si="392"/>
        <v>1</v>
      </c>
    </row>
    <row r="8269" spans="15:19">
      <c r="O8269">
        <v>4</v>
      </c>
      <c r="P8269">
        <v>0</v>
      </c>
      <c r="Q8269">
        <f t="shared" si="390"/>
        <v>1</v>
      </c>
      <c r="R8269">
        <f t="shared" si="391"/>
        <v>0</v>
      </c>
      <c r="S8269">
        <f t="shared" si="392"/>
        <v>0</v>
      </c>
    </row>
    <row r="8270" spans="15:19">
      <c r="O8270">
        <v>1</v>
      </c>
      <c r="P8270">
        <v>1</v>
      </c>
      <c r="Q8270">
        <f t="shared" si="390"/>
        <v>0</v>
      </c>
      <c r="R8270">
        <f t="shared" si="391"/>
        <v>1</v>
      </c>
      <c r="S8270">
        <f t="shared" si="392"/>
        <v>0</v>
      </c>
    </row>
    <row r="8271" spans="15:19">
      <c r="O8271">
        <v>4</v>
      </c>
      <c r="P8271">
        <v>0</v>
      </c>
      <c r="Q8271">
        <f t="shared" si="390"/>
        <v>1</v>
      </c>
      <c r="R8271">
        <f t="shared" si="391"/>
        <v>0</v>
      </c>
      <c r="S8271">
        <f t="shared" si="392"/>
        <v>0</v>
      </c>
    </row>
    <row r="8272" spans="15:19">
      <c r="O8272">
        <v>0</v>
      </c>
      <c r="P8272">
        <v>2</v>
      </c>
      <c r="Q8272">
        <f t="shared" si="390"/>
        <v>0</v>
      </c>
      <c r="R8272">
        <f t="shared" si="391"/>
        <v>0</v>
      </c>
      <c r="S8272">
        <f t="shared" si="392"/>
        <v>1</v>
      </c>
    </row>
    <row r="8273" spans="15:19">
      <c r="O8273">
        <v>2</v>
      </c>
      <c r="P8273">
        <v>1</v>
      </c>
      <c r="Q8273">
        <f t="shared" si="390"/>
        <v>1</v>
      </c>
      <c r="R8273">
        <f t="shared" si="391"/>
        <v>0</v>
      </c>
      <c r="S8273">
        <f t="shared" si="392"/>
        <v>0</v>
      </c>
    </row>
    <row r="8274" spans="15:19">
      <c r="O8274">
        <v>2</v>
      </c>
      <c r="P8274">
        <v>0</v>
      </c>
      <c r="Q8274">
        <f t="shared" si="390"/>
        <v>1</v>
      </c>
      <c r="R8274">
        <f t="shared" si="391"/>
        <v>0</v>
      </c>
      <c r="S8274">
        <f t="shared" si="392"/>
        <v>0</v>
      </c>
    </row>
    <row r="8275" spans="15:19">
      <c r="O8275">
        <v>2</v>
      </c>
      <c r="P8275">
        <v>0</v>
      </c>
      <c r="Q8275">
        <f t="shared" si="390"/>
        <v>1</v>
      </c>
      <c r="R8275">
        <f t="shared" si="391"/>
        <v>0</v>
      </c>
      <c r="S8275">
        <f t="shared" si="392"/>
        <v>0</v>
      </c>
    </row>
    <row r="8276" spans="15:19">
      <c r="O8276">
        <v>1</v>
      </c>
      <c r="P8276">
        <v>2</v>
      </c>
      <c r="Q8276">
        <f t="shared" si="390"/>
        <v>0</v>
      </c>
      <c r="R8276">
        <f t="shared" si="391"/>
        <v>0</v>
      </c>
      <c r="S8276">
        <f t="shared" si="392"/>
        <v>1</v>
      </c>
    </row>
    <row r="8277" spans="15:19">
      <c r="O8277">
        <v>4</v>
      </c>
      <c r="P8277">
        <v>0</v>
      </c>
      <c r="Q8277">
        <f t="shared" si="390"/>
        <v>1</v>
      </c>
      <c r="R8277">
        <f t="shared" si="391"/>
        <v>0</v>
      </c>
      <c r="S8277">
        <f t="shared" si="392"/>
        <v>0</v>
      </c>
    </row>
    <row r="8278" spans="15:19">
      <c r="O8278">
        <v>1</v>
      </c>
      <c r="P8278">
        <v>2</v>
      </c>
      <c r="Q8278">
        <f t="shared" ref="Q8278:Q8341" si="393">IF(O8278&gt;P8278,1,0)</f>
        <v>0</v>
      </c>
      <c r="R8278">
        <f t="shared" ref="R8278:R8341" si="394">IF(O8278=P8278,1,0)</f>
        <v>0</v>
      </c>
      <c r="S8278">
        <f t="shared" ref="S8278:S8341" si="395">IF(O8278&lt;P8278,1,0)</f>
        <v>1</v>
      </c>
    </row>
    <row r="8279" spans="15:19">
      <c r="O8279">
        <v>0</v>
      </c>
      <c r="P8279">
        <v>0</v>
      </c>
      <c r="Q8279">
        <f t="shared" si="393"/>
        <v>0</v>
      </c>
      <c r="R8279">
        <f t="shared" si="394"/>
        <v>1</v>
      </c>
      <c r="S8279">
        <f t="shared" si="395"/>
        <v>0</v>
      </c>
    </row>
    <row r="8280" spans="15:19">
      <c r="O8280">
        <v>1</v>
      </c>
      <c r="P8280">
        <v>1</v>
      </c>
      <c r="Q8280">
        <f t="shared" si="393"/>
        <v>0</v>
      </c>
      <c r="R8280">
        <f t="shared" si="394"/>
        <v>1</v>
      </c>
      <c r="S8280">
        <f t="shared" si="395"/>
        <v>0</v>
      </c>
    </row>
    <row r="8281" spans="15:19">
      <c r="O8281">
        <v>0</v>
      </c>
      <c r="P8281">
        <v>0</v>
      </c>
      <c r="Q8281">
        <f t="shared" si="393"/>
        <v>0</v>
      </c>
      <c r="R8281">
        <f t="shared" si="394"/>
        <v>1</v>
      </c>
      <c r="S8281">
        <f t="shared" si="395"/>
        <v>0</v>
      </c>
    </row>
    <row r="8282" spans="15:19">
      <c r="O8282">
        <v>1</v>
      </c>
      <c r="P8282">
        <v>1</v>
      </c>
      <c r="Q8282">
        <f t="shared" si="393"/>
        <v>0</v>
      </c>
      <c r="R8282">
        <f t="shared" si="394"/>
        <v>1</v>
      </c>
      <c r="S8282">
        <f t="shared" si="395"/>
        <v>0</v>
      </c>
    </row>
    <row r="8283" spans="15:19">
      <c r="O8283">
        <v>5</v>
      </c>
      <c r="P8283">
        <v>1</v>
      </c>
      <c r="Q8283">
        <f t="shared" si="393"/>
        <v>1</v>
      </c>
      <c r="R8283">
        <f t="shared" si="394"/>
        <v>0</v>
      </c>
      <c r="S8283">
        <f t="shared" si="395"/>
        <v>0</v>
      </c>
    </row>
    <row r="8284" spans="15:19">
      <c r="O8284">
        <v>1</v>
      </c>
      <c r="P8284">
        <v>0</v>
      </c>
      <c r="Q8284">
        <f t="shared" si="393"/>
        <v>1</v>
      </c>
      <c r="R8284">
        <f t="shared" si="394"/>
        <v>0</v>
      </c>
      <c r="S8284">
        <f t="shared" si="395"/>
        <v>0</v>
      </c>
    </row>
    <row r="8285" spans="15:19">
      <c r="O8285">
        <v>3</v>
      </c>
      <c r="P8285">
        <v>1</v>
      </c>
      <c r="Q8285">
        <f t="shared" si="393"/>
        <v>1</v>
      </c>
      <c r="R8285">
        <f t="shared" si="394"/>
        <v>0</v>
      </c>
      <c r="S8285">
        <f t="shared" si="395"/>
        <v>0</v>
      </c>
    </row>
    <row r="8286" spans="15:19">
      <c r="O8286">
        <v>1</v>
      </c>
      <c r="P8286">
        <v>0</v>
      </c>
      <c r="Q8286">
        <f t="shared" si="393"/>
        <v>1</v>
      </c>
      <c r="R8286">
        <f t="shared" si="394"/>
        <v>0</v>
      </c>
      <c r="S8286">
        <f t="shared" si="395"/>
        <v>0</v>
      </c>
    </row>
    <row r="8287" spans="15:19">
      <c r="O8287">
        <v>1</v>
      </c>
      <c r="P8287">
        <v>0</v>
      </c>
      <c r="Q8287">
        <f t="shared" si="393"/>
        <v>1</v>
      </c>
      <c r="R8287">
        <f t="shared" si="394"/>
        <v>0</v>
      </c>
      <c r="S8287">
        <f t="shared" si="395"/>
        <v>0</v>
      </c>
    </row>
    <row r="8288" spans="15:19">
      <c r="O8288">
        <v>2</v>
      </c>
      <c r="P8288">
        <v>1</v>
      </c>
      <c r="Q8288">
        <f t="shared" si="393"/>
        <v>1</v>
      </c>
      <c r="R8288">
        <f t="shared" si="394"/>
        <v>0</v>
      </c>
      <c r="S8288">
        <f t="shared" si="395"/>
        <v>0</v>
      </c>
    </row>
    <row r="8289" spans="15:19">
      <c r="O8289">
        <v>2</v>
      </c>
      <c r="P8289">
        <v>1</v>
      </c>
      <c r="Q8289">
        <f t="shared" si="393"/>
        <v>1</v>
      </c>
      <c r="R8289">
        <f t="shared" si="394"/>
        <v>0</v>
      </c>
      <c r="S8289">
        <f t="shared" si="395"/>
        <v>0</v>
      </c>
    </row>
    <row r="8290" spans="15:19">
      <c r="O8290">
        <v>2</v>
      </c>
      <c r="P8290">
        <v>1</v>
      </c>
      <c r="Q8290">
        <f t="shared" si="393"/>
        <v>1</v>
      </c>
      <c r="R8290">
        <f t="shared" si="394"/>
        <v>0</v>
      </c>
      <c r="S8290">
        <f t="shared" si="395"/>
        <v>0</v>
      </c>
    </row>
    <row r="8291" spans="15:19">
      <c r="O8291">
        <v>0</v>
      </c>
      <c r="P8291">
        <v>0</v>
      </c>
      <c r="Q8291">
        <f t="shared" si="393"/>
        <v>0</v>
      </c>
      <c r="R8291">
        <f t="shared" si="394"/>
        <v>1</v>
      </c>
      <c r="S8291">
        <f t="shared" si="395"/>
        <v>0</v>
      </c>
    </row>
    <row r="8292" spans="15:19">
      <c r="O8292">
        <v>1</v>
      </c>
      <c r="P8292">
        <v>2</v>
      </c>
      <c r="Q8292">
        <f t="shared" si="393"/>
        <v>0</v>
      </c>
      <c r="R8292">
        <f t="shared" si="394"/>
        <v>0</v>
      </c>
      <c r="S8292">
        <f t="shared" si="395"/>
        <v>1</v>
      </c>
    </row>
    <row r="8293" spans="15:19">
      <c r="O8293">
        <v>2</v>
      </c>
      <c r="P8293">
        <v>1</v>
      </c>
      <c r="Q8293">
        <f t="shared" si="393"/>
        <v>1</v>
      </c>
      <c r="R8293">
        <f t="shared" si="394"/>
        <v>0</v>
      </c>
      <c r="S8293">
        <f t="shared" si="395"/>
        <v>0</v>
      </c>
    </row>
    <row r="8294" spans="15:19">
      <c r="O8294">
        <v>1</v>
      </c>
      <c r="P8294">
        <v>0</v>
      </c>
      <c r="Q8294">
        <f t="shared" si="393"/>
        <v>1</v>
      </c>
      <c r="R8294">
        <f t="shared" si="394"/>
        <v>0</v>
      </c>
      <c r="S8294">
        <f t="shared" si="395"/>
        <v>0</v>
      </c>
    </row>
    <row r="8295" spans="15:19">
      <c r="O8295">
        <v>2</v>
      </c>
      <c r="P8295">
        <v>3</v>
      </c>
      <c r="Q8295">
        <f t="shared" si="393"/>
        <v>0</v>
      </c>
      <c r="R8295">
        <f t="shared" si="394"/>
        <v>0</v>
      </c>
      <c r="S8295">
        <f t="shared" si="395"/>
        <v>1</v>
      </c>
    </row>
    <row r="8296" spans="15:19">
      <c r="O8296">
        <v>2</v>
      </c>
      <c r="P8296">
        <v>2</v>
      </c>
      <c r="Q8296">
        <f t="shared" si="393"/>
        <v>0</v>
      </c>
      <c r="R8296">
        <f t="shared" si="394"/>
        <v>1</v>
      </c>
      <c r="S8296">
        <f t="shared" si="395"/>
        <v>0</v>
      </c>
    </row>
    <row r="8297" spans="15:19">
      <c r="O8297">
        <v>3</v>
      </c>
      <c r="P8297">
        <v>1</v>
      </c>
      <c r="Q8297">
        <f t="shared" si="393"/>
        <v>1</v>
      </c>
      <c r="R8297">
        <f t="shared" si="394"/>
        <v>0</v>
      </c>
      <c r="S8297">
        <f t="shared" si="395"/>
        <v>0</v>
      </c>
    </row>
    <row r="8298" spans="15:19">
      <c r="O8298">
        <v>1</v>
      </c>
      <c r="P8298">
        <v>2</v>
      </c>
      <c r="Q8298">
        <f t="shared" si="393"/>
        <v>0</v>
      </c>
      <c r="R8298">
        <f t="shared" si="394"/>
        <v>0</v>
      </c>
      <c r="S8298">
        <f t="shared" si="395"/>
        <v>1</v>
      </c>
    </row>
    <row r="8299" spans="15:19">
      <c r="O8299">
        <v>2</v>
      </c>
      <c r="P8299">
        <v>1</v>
      </c>
      <c r="Q8299">
        <f t="shared" si="393"/>
        <v>1</v>
      </c>
      <c r="R8299">
        <f t="shared" si="394"/>
        <v>0</v>
      </c>
      <c r="S8299">
        <f t="shared" si="395"/>
        <v>0</v>
      </c>
    </row>
    <row r="8300" spans="15:19">
      <c r="O8300">
        <v>2</v>
      </c>
      <c r="P8300">
        <v>0</v>
      </c>
      <c r="Q8300">
        <f t="shared" si="393"/>
        <v>1</v>
      </c>
      <c r="R8300">
        <f t="shared" si="394"/>
        <v>0</v>
      </c>
      <c r="S8300">
        <f t="shared" si="395"/>
        <v>0</v>
      </c>
    </row>
    <row r="8301" spans="15:19">
      <c r="O8301">
        <v>1</v>
      </c>
      <c r="P8301">
        <v>2</v>
      </c>
      <c r="Q8301">
        <f t="shared" si="393"/>
        <v>0</v>
      </c>
      <c r="R8301">
        <f t="shared" si="394"/>
        <v>0</v>
      </c>
      <c r="S8301">
        <f t="shared" si="395"/>
        <v>1</v>
      </c>
    </row>
    <row r="8302" spans="15:19">
      <c r="O8302">
        <v>2</v>
      </c>
      <c r="P8302">
        <v>0</v>
      </c>
      <c r="Q8302">
        <f t="shared" si="393"/>
        <v>1</v>
      </c>
      <c r="R8302">
        <f t="shared" si="394"/>
        <v>0</v>
      </c>
      <c r="S8302">
        <f t="shared" si="395"/>
        <v>0</v>
      </c>
    </row>
    <row r="8303" spans="15:19">
      <c r="O8303">
        <v>1</v>
      </c>
      <c r="P8303">
        <v>0</v>
      </c>
      <c r="Q8303">
        <f t="shared" si="393"/>
        <v>1</v>
      </c>
      <c r="R8303">
        <f t="shared" si="394"/>
        <v>0</v>
      </c>
      <c r="S8303">
        <f t="shared" si="395"/>
        <v>0</v>
      </c>
    </row>
    <row r="8304" spans="15:19">
      <c r="O8304">
        <v>5</v>
      </c>
      <c r="P8304">
        <v>2</v>
      </c>
      <c r="Q8304">
        <f t="shared" si="393"/>
        <v>1</v>
      </c>
      <c r="R8304">
        <f t="shared" si="394"/>
        <v>0</v>
      </c>
      <c r="S8304">
        <f t="shared" si="395"/>
        <v>0</v>
      </c>
    </row>
    <row r="8305" spans="15:19">
      <c r="O8305">
        <v>2</v>
      </c>
      <c r="P8305">
        <v>0</v>
      </c>
      <c r="Q8305">
        <f t="shared" si="393"/>
        <v>1</v>
      </c>
      <c r="R8305">
        <f t="shared" si="394"/>
        <v>0</v>
      </c>
      <c r="S8305">
        <f t="shared" si="395"/>
        <v>0</v>
      </c>
    </row>
    <row r="8306" spans="15:19">
      <c r="O8306">
        <v>2</v>
      </c>
      <c r="P8306">
        <v>0</v>
      </c>
      <c r="Q8306">
        <f t="shared" si="393"/>
        <v>1</v>
      </c>
      <c r="R8306">
        <f t="shared" si="394"/>
        <v>0</v>
      </c>
      <c r="S8306">
        <f t="shared" si="395"/>
        <v>0</v>
      </c>
    </row>
    <row r="8307" spans="15:19">
      <c r="O8307">
        <v>2</v>
      </c>
      <c r="P8307">
        <v>2</v>
      </c>
      <c r="Q8307">
        <f t="shared" si="393"/>
        <v>0</v>
      </c>
      <c r="R8307">
        <f t="shared" si="394"/>
        <v>1</v>
      </c>
      <c r="S8307">
        <f t="shared" si="395"/>
        <v>0</v>
      </c>
    </row>
    <row r="8308" spans="15:19">
      <c r="O8308">
        <v>0</v>
      </c>
      <c r="P8308">
        <v>2</v>
      </c>
      <c r="Q8308">
        <f t="shared" si="393"/>
        <v>0</v>
      </c>
      <c r="R8308">
        <f t="shared" si="394"/>
        <v>0</v>
      </c>
      <c r="S8308">
        <f t="shared" si="395"/>
        <v>1</v>
      </c>
    </row>
    <row r="8309" spans="15:19">
      <c r="O8309">
        <v>0</v>
      </c>
      <c r="P8309">
        <v>0</v>
      </c>
      <c r="Q8309">
        <f t="shared" si="393"/>
        <v>0</v>
      </c>
      <c r="R8309">
        <f t="shared" si="394"/>
        <v>1</v>
      </c>
      <c r="S8309">
        <f t="shared" si="395"/>
        <v>0</v>
      </c>
    </row>
    <row r="8310" spans="15:19">
      <c r="O8310">
        <v>0</v>
      </c>
      <c r="P8310">
        <v>1</v>
      </c>
      <c r="Q8310">
        <f t="shared" si="393"/>
        <v>0</v>
      </c>
      <c r="R8310">
        <f t="shared" si="394"/>
        <v>0</v>
      </c>
      <c r="S8310">
        <f t="shared" si="395"/>
        <v>1</v>
      </c>
    </row>
    <row r="8311" spans="15:19">
      <c r="O8311">
        <v>2</v>
      </c>
      <c r="P8311">
        <v>0</v>
      </c>
      <c r="Q8311">
        <f t="shared" si="393"/>
        <v>1</v>
      </c>
      <c r="R8311">
        <f t="shared" si="394"/>
        <v>0</v>
      </c>
      <c r="S8311">
        <f t="shared" si="395"/>
        <v>0</v>
      </c>
    </row>
    <row r="8312" spans="15:19">
      <c r="O8312">
        <v>1</v>
      </c>
      <c r="P8312">
        <v>0</v>
      </c>
      <c r="Q8312">
        <f t="shared" si="393"/>
        <v>1</v>
      </c>
      <c r="R8312">
        <f t="shared" si="394"/>
        <v>0</v>
      </c>
      <c r="S8312">
        <f t="shared" si="395"/>
        <v>0</v>
      </c>
    </row>
    <row r="8313" spans="15:19">
      <c r="O8313">
        <v>1</v>
      </c>
      <c r="P8313">
        <v>0</v>
      </c>
      <c r="Q8313">
        <f t="shared" si="393"/>
        <v>1</v>
      </c>
      <c r="R8313">
        <f t="shared" si="394"/>
        <v>0</v>
      </c>
      <c r="S8313">
        <f t="shared" si="395"/>
        <v>0</v>
      </c>
    </row>
    <row r="8314" spans="15:19">
      <c r="O8314">
        <v>3</v>
      </c>
      <c r="P8314">
        <v>2</v>
      </c>
      <c r="Q8314">
        <f t="shared" si="393"/>
        <v>1</v>
      </c>
      <c r="R8314">
        <f t="shared" si="394"/>
        <v>0</v>
      </c>
      <c r="S8314">
        <f t="shared" si="395"/>
        <v>0</v>
      </c>
    </row>
    <row r="8315" spans="15:19">
      <c r="O8315">
        <v>1</v>
      </c>
      <c r="P8315">
        <v>0</v>
      </c>
      <c r="Q8315">
        <f t="shared" si="393"/>
        <v>1</v>
      </c>
      <c r="R8315">
        <f t="shared" si="394"/>
        <v>0</v>
      </c>
      <c r="S8315">
        <f t="shared" si="395"/>
        <v>0</v>
      </c>
    </row>
    <row r="8316" spans="15:19">
      <c r="O8316">
        <v>4</v>
      </c>
      <c r="P8316">
        <v>0</v>
      </c>
      <c r="Q8316">
        <f t="shared" si="393"/>
        <v>1</v>
      </c>
      <c r="R8316">
        <f t="shared" si="394"/>
        <v>0</v>
      </c>
      <c r="S8316">
        <f t="shared" si="395"/>
        <v>0</v>
      </c>
    </row>
    <row r="8317" spans="15:19">
      <c r="O8317">
        <v>0</v>
      </c>
      <c r="P8317">
        <v>2</v>
      </c>
      <c r="Q8317">
        <f t="shared" si="393"/>
        <v>0</v>
      </c>
      <c r="R8317">
        <f t="shared" si="394"/>
        <v>0</v>
      </c>
      <c r="S8317">
        <f t="shared" si="395"/>
        <v>1</v>
      </c>
    </row>
    <row r="8318" spans="15:19">
      <c r="O8318">
        <v>1</v>
      </c>
      <c r="P8318">
        <v>0</v>
      </c>
      <c r="Q8318">
        <f t="shared" si="393"/>
        <v>1</v>
      </c>
      <c r="R8318">
        <f t="shared" si="394"/>
        <v>0</v>
      </c>
      <c r="S8318">
        <f t="shared" si="395"/>
        <v>0</v>
      </c>
    </row>
    <row r="8319" spans="15:19">
      <c r="O8319">
        <v>3</v>
      </c>
      <c r="P8319">
        <v>1</v>
      </c>
      <c r="Q8319">
        <f t="shared" si="393"/>
        <v>1</v>
      </c>
      <c r="R8319">
        <f t="shared" si="394"/>
        <v>0</v>
      </c>
      <c r="S8319">
        <f t="shared" si="395"/>
        <v>0</v>
      </c>
    </row>
    <row r="8320" spans="15:19">
      <c r="O8320">
        <v>3</v>
      </c>
      <c r="P8320">
        <v>2</v>
      </c>
      <c r="Q8320">
        <f t="shared" si="393"/>
        <v>1</v>
      </c>
      <c r="R8320">
        <f t="shared" si="394"/>
        <v>0</v>
      </c>
      <c r="S8320">
        <f t="shared" si="395"/>
        <v>0</v>
      </c>
    </row>
    <row r="8321" spans="15:19">
      <c r="O8321">
        <v>1</v>
      </c>
      <c r="P8321">
        <v>0</v>
      </c>
      <c r="Q8321">
        <f t="shared" si="393"/>
        <v>1</v>
      </c>
      <c r="R8321">
        <f t="shared" si="394"/>
        <v>0</v>
      </c>
      <c r="S8321">
        <f t="shared" si="395"/>
        <v>0</v>
      </c>
    </row>
    <row r="8322" spans="15:19">
      <c r="O8322">
        <v>1</v>
      </c>
      <c r="P8322">
        <v>1</v>
      </c>
      <c r="Q8322">
        <f t="shared" si="393"/>
        <v>0</v>
      </c>
      <c r="R8322">
        <f t="shared" si="394"/>
        <v>1</v>
      </c>
      <c r="S8322">
        <f t="shared" si="395"/>
        <v>0</v>
      </c>
    </row>
    <row r="8323" spans="15:19">
      <c r="O8323">
        <v>2</v>
      </c>
      <c r="P8323">
        <v>1</v>
      </c>
      <c r="Q8323">
        <f t="shared" si="393"/>
        <v>1</v>
      </c>
      <c r="R8323">
        <f t="shared" si="394"/>
        <v>0</v>
      </c>
      <c r="S8323">
        <f t="shared" si="395"/>
        <v>0</v>
      </c>
    </row>
    <row r="8324" spans="15:19">
      <c r="O8324">
        <v>1</v>
      </c>
      <c r="P8324">
        <v>1</v>
      </c>
      <c r="Q8324">
        <f t="shared" si="393"/>
        <v>0</v>
      </c>
      <c r="R8324">
        <f t="shared" si="394"/>
        <v>1</v>
      </c>
      <c r="S8324">
        <f t="shared" si="395"/>
        <v>0</v>
      </c>
    </row>
    <row r="8325" spans="15:19">
      <c r="O8325">
        <v>1</v>
      </c>
      <c r="P8325">
        <v>0</v>
      </c>
      <c r="Q8325">
        <f t="shared" si="393"/>
        <v>1</v>
      </c>
      <c r="R8325">
        <f t="shared" si="394"/>
        <v>0</v>
      </c>
      <c r="S8325">
        <f t="shared" si="395"/>
        <v>0</v>
      </c>
    </row>
    <row r="8326" spans="15:19">
      <c r="O8326">
        <v>1</v>
      </c>
      <c r="P8326">
        <v>3</v>
      </c>
      <c r="Q8326">
        <f t="shared" si="393"/>
        <v>0</v>
      </c>
      <c r="R8326">
        <f t="shared" si="394"/>
        <v>0</v>
      </c>
      <c r="S8326">
        <f t="shared" si="395"/>
        <v>1</v>
      </c>
    </row>
    <row r="8327" spans="15:19">
      <c r="O8327">
        <v>0</v>
      </c>
      <c r="P8327">
        <v>0</v>
      </c>
      <c r="Q8327">
        <f t="shared" si="393"/>
        <v>0</v>
      </c>
      <c r="R8327">
        <f t="shared" si="394"/>
        <v>1</v>
      </c>
      <c r="S8327">
        <f t="shared" si="395"/>
        <v>0</v>
      </c>
    </row>
    <row r="8328" spans="15:19">
      <c r="O8328">
        <v>1</v>
      </c>
      <c r="P8328">
        <v>1</v>
      </c>
      <c r="Q8328">
        <f t="shared" si="393"/>
        <v>0</v>
      </c>
      <c r="R8328">
        <f t="shared" si="394"/>
        <v>1</v>
      </c>
      <c r="S8328">
        <f t="shared" si="395"/>
        <v>0</v>
      </c>
    </row>
    <row r="8329" spans="15:19">
      <c r="O8329">
        <v>1</v>
      </c>
      <c r="P8329">
        <v>0</v>
      </c>
      <c r="Q8329">
        <f t="shared" si="393"/>
        <v>1</v>
      </c>
      <c r="R8329">
        <f t="shared" si="394"/>
        <v>0</v>
      </c>
      <c r="S8329">
        <f t="shared" si="395"/>
        <v>0</v>
      </c>
    </row>
    <row r="8330" spans="15:19">
      <c r="O8330">
        <v>0</v>
      </c>
      <c r="P8330">
        <v>0</v>
      </c>
      <c r="Q8330">
        <f t="shared" si="393"/>
        <v>0</v>
      </c>
      <c r="R8330">
        <f t="shared" si="394"/>
        <v>1</v>
      </c>
      <c r="S8330">
        <f t="shared" si="395"/>
        <v>0</v>
      </c>
    </row>
    <row r="8331" spans="15:19">
      <c r="O8331">
        <v>1</v>
      </c>
      <c r="P8331">
        <v>2</v>
      </c>
      <c r="Q8331">
        <f t="shared" si="393"/>
        <v>0</v>
      </c>
      <c r="R8331">
        <f t="shared" si="394"/>
        <v>0</v>
      </c>
      <c r="S8331">
        <f t="shared" si="395"/>
        <v>1</v>
      </c>
    </row>
    <row r="8332" spans="15:19">
      <c r="O8332">
        <v>2</v>
      </c>
      <c r="P8332">
        <v>0</v>
      </c>
      <c r="Q8332">
        <f t="shared" si="393"/>
        <v>1</v>
      </c>
      <c r="R8332">
        <f t="shared" si="394"/>
        <v>0</v>
      </c>
      <c r="S8332">
        <f t="shared" si="395"/>
        <v>0</v>
      </c>
    </row>
    <row r="8333" spans="15:19">
      <c r="O8333">
        <v>2</v>
      </c>
      <c r="P8333">
        <v>0</v>
      </c>
      <c r="Q8333">
        <f t="shared" si="393"/>
        <v>1</v>
      </c>
      <c r="R8333">
        <f t="shared" si="394"/>
        <v>0</v>
      </c>
      <c r="S8333">
        <f t="shared" si="395"/>
        <v>0</v>
      </c>
    </row>
    <row r="8334" spans="15:19">
      <c r="O8334">
        <v>1</v>
      </c>
      <c r="P8334">
        <v>0</v>
      </c>
      <c r="Q8334">
        <f t="shared" si="393"/>
        <v>1</v>
      </c>
      <c r="R8334">
        <f t="shared" si="394"/>
        <v>0</v>
      </c>
      <c r="S8334">
        <f t="shared" si="395"/>
        <v>0</v>
      </c>
    </row>
    <row r="8335" spans="15:19">
      <c r="O8335">
        <v>2</v>
      </c>
      <c r="P8335">
        <v>1</v>
      </c>
      <c r="Q8335">
        <f t="shared" si="393"/>
        <v>1</v>
      </c>
      <c r="R8335">
        <f t="shared" si="394"/>
        <v>0</v>
      </c>
      <c r="S8335">
        <f t="shared" si="395"/>
        <v>0</v>
      </c>
    </row>
    <row r="8336" spans="15:19">
      <c r="O8336">
        <v>1</v>
      </c>
      <c r="P8336">
        <v>1</v>
      </c>
      <c r="Q8336">
        <f t="shared" si="393"/>
        <v>0</v>
      </c>
      <c r="R8336">
        <f t="shared" si="394"/>
        <v>1</v>
      </c>
      <c r="S8336">
        <f t="shared" si="395"/>
        <v>0</v>
      </c>
    </row>
    <row r="8337" spans="15:19">
      <c r="O8337">
        <v>3</v>
      </c>
      <c r="P8337">
        <v>1</v>
      </c>
      <c r="Q8337">
        <f t="shared" si="393"/>
        <v>1</v>
      </c>
      <c r="R8337">
        <f t="shared" si="394"/>
        <v>0</v>
      </c>
      <c r="S8337">
        <f t="shared" si="395"/>
        <v>0</v>
      </c>
    </row>
    <row r="8338" spans="15:19">
      <c r="O8338">
        <v>2</v>
      </c>
      <c r="P8338">
        <v>3</v>
      </c>
      <c r="Q8338">
        <f t="shared" si="393"/>
        <v>0</v>
      </c>
      <c r="R8338">
        <f t="shared" si="394"/>
        <v>0</v>
      </c>
      <c r="S8338">
        <f t="shared" si="395"/>
        <v>1</v>
      </c>
    </row>
    <row r="8339" spans="15:19">
      <c r="O8339">
        <v>1</v>
      </c>
      <c r="P8339">
        <v>2</v>
      </c>
      <c r="Q8339">
        <f t="shared" si="393"/>
        <v>0</v>
      </c>
      <c r="R8339">
        <f t="shared" si="394"/>
        <v>0</v>
      </c>
      <c r="S8339">
        <f t="shared" si="395"/>
        <v>1</v>
      </c>
    </row>
    <row r="8340" spans="15:19">
      <c r="O8340">
        <v>3</v>
      </c>
      <c r="P8340">
        <v>1</v>
      </c>
      <c r="Q8340">
        <f t="shared" si="393"/>
        <v>1</v>
      </c>
      <c r="R8340">
        <f t="shared" si="394"/>
        <v>0</v>
      </c>
      <c r="S8340">
        <f t="shared" si="395"/>
        <v>0</v>
      </c>
    </row>
    <row r="8341" spans="15:19">
      <c r="O8341">
        <v>2</v>
      </c>
      <c r="P8341">
        <v>2</v>
      </c>
      <c r="Q8341">
        <f t="shared" si="393"/>
        <v>0</v>
      </c>
      <c r="R8341">
        <f t="shared" si="394"/>
        <v>1</v>
      </c>
      <c r="S8341">
        <f t="shared" si="395"/>
        <v>0</v>
      </c>
    </row>
    <row r="8342" spans="15:19">
      <c r="O8342">
        <v>3</v>
      </c>
      <c r="P8342">
        <v>0</v>
      </c>
      <c r="Q8342">
        <f t="shared" ref="Q8342:Q8405" si="396">IF(O8342&gt;P8342,1,0)</f>
        <v>1</v>
      </c>
      <c r="R8342">
        <f t="shared" ref="R8342:R8405" si="397">IF(O8342=P8342,1,0)</f>
        <v>0</v>
      </c>
      <c r="S8342">
        <f t="shared" ref="S8342:S8405" si="398">IF(O8342&lt;P8342,1,0)</f>
        <v>0</v>
      </c>
    </row>
    <row r="8343" spans="15:19">
      <c r="O8343">
        <v>1</v>
      </c>
      <c r="P8343">
        <v>0</v>
      </c>
      <c r="Q8343">
        <f t="shared" si="396"/>
        <v>1</v>
      </c>
      <c r="R8343">
        <f t="shared" si="397"/>
        <v>0</v>
      </c>
      <c r="S8343">
        <f t="shared" si="398"/>
        <v>0</v>
      </c>
    </row>
    <row r="8344" spans="15:19">
      <c r="O8344">
        <v>1</v>
      </c>
      <c r="P8344">
        <v>1</v>
      </c>
      <c r="Q8344">
        <f t="shared" si="396"/>
        <v>0</v>
      </c>
      <c r="R8344">
        <f t="shared" si="397"/>
        <v>1</v>
      </c>
      <c r="S8344">
        <f t="shared" si="398"/>
        <v>0</v>
      </c>
    </row>
    <row r="8345" spans="15:19">
      <c r="O8345">
        <v>1</v>
      </c>
      <c r="P8345">
        <v>1</v>
      </c>
      <c r="Q8345">
        <f t="shared" si="396"/>
        <v>0</v>
      </c>
      <c r="R8345">
        <f t="shared" si="397"/>
        <v>1</v>
      </c>
      <c r="S8345">
        <f t="shared" si="398"/>
        <v>0</v>
      </c>
    </row>
    <row r="8346" spans="15:19">
      <c r="O8346">
        <v>4</v>
      </c>
      <c r="P8346">
        <v>0</v>
      </c>
      <c r="Q8346">
        <f t="shared" si="396"/>
        <v>1</v>
      </c>
      <c r="R8346">
        <f t="shared" si="397"/>
        <v>0</v>
      </c>
      <c r="S8346">
        <f t="shared" si="398"/>
        <v>0</v>
      </c>
    </row>
    <row r="8347" spans="15:19">
      <c r="O8347">
        <v>2</v>
      </c>
      <c r="P8347">
        <v>0</v>
      </c>
      <c r="Q8347">
        <f t="shared" si="396"/>
        <v>1</v>
      </c>
      <c r="R8347">
        <f t="shared" si="397"/>
        <v>0</v>
      </c>
      <c r="S8347">
        <f t="shared" si="398"/>
        <v>0</v>
      </c>
    </row>
    <row r="8348" spans="15:19">
      <c r="O8348">
        <v>3</v>
      </c>
      <c r="P8348">
        <v>0</v>
      </c>
      <c r="Q8348">
        <f t="shared" si="396"/>
        <v>1</v>
      </c>
      <c r="R8348">
        <f t="shared" si="397"/>
        <v>0</v>
      </c>
      <c r="S8348">
        <f t="shared" si="398"/>
        <v>0</v>
      </c>
    </row>
    <row r="8349" spans="15:19">
      <c r="O8349">
        <v>2</v>
      </c>
      <c r="P8349">
        <v>2</v>
      </c>
      <c r="Q8349">
        <f t="shared" si="396"/>
        <v>0</v>
      </c>
      <c r="R8349">
        <f t="shared" si="397"/>
        <v>1</v>
      </c>
      <c r="S8349">
        <f t="shared" si="398"/>
        <v>0</v>
      </c>
    </row>
    <row r="8350" spans="15:19">
      <c r="O8350">
        <v>2</v>
      </c>
      <c r="P8350">
        <v>1</v>
      </c>
      <c r="Q8350">
        <f t="shared" si="396"/>
        <v>1</v>
      </c>
      <c r="R8350">
        <f t="shared" si="397"/>
        <v>0</v>
      </c>
      <c r="S8350">
        <f t="shared" si="398"/>
        <v>0</v>
      </c>
    </row>
    <row r="8351" spans="15:19">
      <c r="O8351">
        <v>1</v>
      </c>
      <c r="P8351">
        <v>2</v>
      </c>
      <c r="Q8351">
        <f t="shared" si="396"/>
        <v>0</v>
      </c>
      <c r="R8351">
        <f t="shared" si="397"/>
        <v>0</v>
      </c>
      <c r="S8351">
        <f t="shared" si="398"/>
        <v>1</v>
      </c>
    </row>
    <row r="8352" spans="15:19">
      <c r="O8352">
        <v>1</v>
      </c>
      <c r="P8352">
        <v>2</v>
      </c>
      <c r="Q8352">
        <f t="shared" si="396"/>
        <v>0</v>
      </c>
      <c r="R8352">
        <f t="shared" si="397"/>
        <v>0</v>
      </c>
      <c r="S8352">
        <f t="shared" si="398"/>
        <v>1</v>
      </c>
    </row>
    <row r="8353" spans="15:19">
      <c r="O8353">
        <v>0</v>
      </c>
      <c r="P8353">
        <v>2</v>
      </c>
      <c r="Q8353">
        <f t="shared" si="396"/>
        <v>0</v>
      </c>
      <c r="R8353">
        <f t="shared" si="397"/>
        <v>0</v>
      </c>
      <c r="S8353">
        <f t="shared" si="398"/>
        <v>1</v>
      </c>
    </row>
    <row r="8354" spans="15:19">
      <c r="O8354">
        <v>1</v>
      </c>
      <c r="P8354">
        <v>1</v>
      </c>
      <c r="Q8354">
        <f t="shared" si="396"/>
        <v>0</v>
      </c>
      <c r="R8354">
        <f t="shared" si="397"/>
        <v>1</v>
      </c>
      <c r="S8354">
        <f t="shared" si="398"/>
        <v>0</v>
      </c>
    </row>
    <row r="8355" spans="15:19">
      <c r="O8355">
        <v>4</v>
      </c>
      <c r="P8355">
        <v>0</v>
      </c>
      <c r="Q8355">
        <f t="shared" si="396"/>
        <v>1</v>
      </c>
      <c r="R8355">
        <f t="shared" si="397"/>
        <v>0</v>
      </c>
      <c r="S8355">
        <f t="shared" si="398"/>
        <v>0</v>
      </c>
    </row>
    <row r="8356" spans="15:19">
      <c r="O8356">
        <v>1</v>
      </c>
      <c r="P8356">
        <v>1</v>
      </c>
      <c r="Q8356">
        <f t="shared" si="396"/>
        <v>0</v>
      </c>
      <c r="R8356">
        <f t="shared" si="397"/>
        <v>1</v>
      </c>
      <c r="S8356">
        <f t="shared" si="398"/>
        <v>0</v>
      </c>
    </row>
    <row r="8357" spans="15:19">
      <c r="O8357">
        <v>1</v>
      </c>
      <c r="P8357">
        <v>2</v>
      </c>
      <c r="Q8357">
        <f t="shared" si="396"/>
        <v>0</v>
      </c>
      <c r="R8357">
        <f t="shared" si="397"/>
        <v>0</v>
      </c>
      <c r="S8357">
        <f t="shared" si="398"/>
        <v>1</v>
      </c>
    </row>
    <row r="8358" spans="15:19">
      <c r="O8358">
        <v>1</v>
      </c>
      <c r="P8358">
        <v>0</v>
      </c>
      <c r="Q8358">
        <f t="shared" si="396"/>
        <v>1</v>
      </c>
      <c r="R8358">
        <f t="shared" si="397"/>
        <v>0</v>
      </c>
      <c r="S8358">
        <f t="shared" si="398"/>
        <v>0</v>
      </c>
    </row>
    <row r="8359" spans="15:19">
      <c r="O8359">
        <v>0</v>
      </c>
      <c r="P8359">
        <v>0</v>
      </c>
      <c r="Q8359">
        <f t="shared" si="396"/>
        <v>0</v>
      </c>
      <c r="R8359">
        <f t="shared" si="397"/>
        <v>1</v>
      </c>
      <c r="S8359">
        <f t="shared" si="398"/>
        <v>0</v>
      </c>
    </row>
    <row r="8360" spans="15:19">
      <c r="O8360">
        <v>1</v>
      </c>
      <c r="P8360">
        <v>2</v>
      </c>
      <c r="Q8360">
        <f t="shared" si="396"/>
        <v>0</v>
      </c>
      <c r="R8360">
        <f t="shared" si="397"/>
        <v>0</v>
      </c>
      <c r="S8360">
        <f t="shared" si="398"/>
        <v>1</v>
      </c>
    </row>
    <row r="8361" spans="15:19">
      <c r="O8361">
        <v>5</v>
      </c>
      <c r="P8361">
        <v>0</v>
      </c>
      <c r="Q8361">
        <f t="shared" si="396"/>
        <v>1</v>
      </c>
      <c r="R8361">
        <f t="shared" si="397"/>
        <v>0</v>
      </c>
      <c r="S8361">
        <f t="shared" si="398"/>
        <v>0</v>
      </c>
    </row>
    <row r="8362" spans="15:19">
      <c r="O8362">
        <v>3</v>
      </c>
      <c r="P8362">
        <v>1</v>
      </c>
      <c r="Q8362">
        <f t="shared" si="396"/>
        <v>1</v>
      </c>
      <c r="R8362">
        <f t="shared" si="397"/>
        <v>0</v>
      </c>
      <c r="S8362">
        <f t="shared" si="398"/>
        <v>0</v>
      </c>
    </row>
    <row r="8363" spans="15:19">
      <c r="O8363">
        <v>2</v>
      </c>
      <c r="P8363">
        <v>0</v>
      </c>
      <c r="Q8363">
        <f t="shared" si="396"/>
        <v>1</v>
      </c>
      <c r="R8363">
        <f t="shared" si="397"/>
        <v>0</v>
      </c>
      <c r="S8363">
        <f t="shared" si="398"/>
        <v>0</v>
      </c>
    </row>
    <row r="8364" spans="15:19">
      <c r="O8364">
        <v>1</v>
      </c>
      <c r="P8364">
        <v>3</v>
      </c>
      <c r="Q8364">
        <f t="shared" si="396"/>
        <v>0</v>
      </c>
      <c r="R8364">
        <f t="shared" si="397"/>
        <v>0</v>
      </c>
      <c r="S8364">
        <f t="shared" si="398"/>
        <v>1</v>
      </c>
    </row>
    <row r="8365" spans="15:19">
      <c r="O8365">
        <v>2</v>
      </c>
      <c r="P8365">
        <v>2</v>
      </c>
      <c r="Q8365">
        <f t="shared" si="396"/>
        <v>0</v>
      </c>
      <c r="R8365">
        <f t="shared" si="397"/>
        <v>1</v>
      </c>
      <c r="S8365">
        <f t="shared" si="398"/>
        <v>0</v>
      </c>
    </row>
    <row r="8366" spans="15:19">
      <c r="O8366">
        <v>3</v>
      </c>
      <c r="P8366">
        <v>2</v>
      </c>
      <c r="Q8366">
        <f t="shared" si="396"/>
        <v>1</v>
      </c>
      <c r="R8366">
        <f t="shared" si="397"/>
        <v>0</v>
      </c>
      <c r="S8366">
        <f t="shared" si="398"/>
        <v>0</v>
      </c>
    </row>
    <row r="8367" spans="15:19">
      <c r="O8367">
        <v>2</v>
      </c>
      <c r="P8367">
        <v>3</v>
      </c>
      <c r="Q8367">
        <f t="shared" si="396"/>
        <v>0</v>
      </c>
      <c r="R8367">
        <f t="shared" si="397"/>
        <v>0</v>
      </c>
      <c r="S8367">
        <f t="shared" si="398"/>
        <v>1</v>
      </c>
    </row>
    <row r="8368" spans="15:19">
      <c r="O8368">
        <v>2</v>
      </c>
      <c r="P8368">
        <v>1</v>
      </c>
      <c r="Q8368">
        <f t="shared" si="396"/>
        <v>1</v>
      </c>
      <c r="R8368">
        <f t="shared" si="397"/>
        <v>0</v>
      </c>
      <c r="S8368">
        <f t="shared" si="398"/>
        <v>0</v>
      </c>
    </row>
    <row r="8369" spans="15:19">
      <c r="O8369">
        <v>1</v>
      </c>
      <c r="P8369">
        <v>1</v>
      </c>
      <c r="Q8369">
        <f t="shared" si="396"/>
        <v>0</v>
      </c>
      <c r="R8369">
        <f t="shared" si="397"/>
        <v>1</v>
      </c>
      <c r="S8369">
        <f t="shared" si="398"/>
        <v>0</v>
      </c>
    </row>
    <row r="8370" spans="15:19">
      <c r="O8370">
        <v>1</v>
      </c>
      <c r="P8370">
        <v>0</v>
      </c>
      <c r="Q8370">
        <f t="shared" si="396"/>
        <v>1</v>
      </c>
      <c r="R8370">
        <f t="shared" si="397"/>
        <v>0</v>
      </c>
      <c r="S8370">
        <f t="shared" si="398"/>
        <v>0</v>
      </c>
    </row>
    <row r="8371" spans="15:19">
      <c r="O8371">
        <v>3</v>
      </c>
      <c r="P8371">
        <v>1</v>
      </c>
      <c r="Q8371">
        <f t="shared" si="396"/>
        <v>1</v>
      </c>
      <c r="R8371">
        <f t="shared" si="397"/>
        <v>0</v>
      </c>
      <c r="S8371">
        <f t="shared" si="398"/>
        <v>0</v>
      </c>
    </row>
    <row r="8372" spans="15:19">
      <c r="O8372">
        <v>1</v>
      </c>
      <c r="P8372">
        <v>0</v>
      </c>
      <c r="Q8372">
        <f t="shared" si="396"/>
        <v>1</v>
      </c>
      <c r="R8372">
        <f t="shared" si="397"/>
        <v>0</v>
      </c>
      <c r="S8372">
        <f t="shared" si="398"/>
        <v>0</v>
      </c>
    </row>
    <row r="8373" spans="15:19">
      <c r="O8373">
        <v>0</v>
      </c>
      <c r="P8373">
        <v>2</v>
      </c>
      <c r="Q8373">
        <f t="shared" si="396"/>
        <v>0</v>
      </c>
      <c r="R8373">
        <f t="shared" si="397"/>
        <v>0</v>
      </c>
      <c r="S8373">
        <f t="shared" si="398"/>
        <v>1</v>
      </c>
    </row>
    <row r="8374" spans="15:19">
      <c r="O8374">
        <v>1</v>
      </c>
      <c r="P8374">
        <v>2</v>
      </c>
      <c r="Q8374">
        <f t="shared" si="396"/>
        <v>0</v>
      </c>
      <c r="R8374">
        <f t="shared" si="397"/>
        <v>0</v>
      </c>
      <c r="S8374">
        <f t="shared" si="398"/>
        <v>1</v>
      </c>
    </row>
    <row r="8375" spans="15:19">
      <c r="O8375">
        <v>1</v>
      </c>
      <c r="P8375">
        <v>2</v>
      </c>
      <c r="Q8375">
        <f t="shared" si="396"/>
        <v>0</v>
      </c>
      <c r="R8375">
        <f t="shared" si="397"/>
        <v>0</v>
      </c>
      <c r="S8375">
        <f t="shared" si="398"/>
        <v>1</v>
      </c>
    </row>
    <row r="8376" spans="15:19">
      <c r="O8376">
        <v>1</v>
      </c>
      <c r="P8376">
        <v>1</v>
      </c>
      <c r="Q8376">
        <f t="shared" si="396"/>
        <v>0</v>
      </c>
      <c r="R8376">
        <f t="shared" si="397"/>
        <v>1</v>
      </c>
      <c r="S8376">
        <f t="shared" si="398"/>
        <v>0</v>
      </c>
    </row>
    <row r="8377" spans="15:19">
      <c r="O8377">
        <v>0</v>
      </c>
      <c r="P8377">
        <v>0</v>
      </c>
      <c r="Q8377">
        <f t="shared" si="396"/>
        <v>0</v>
      </c>
      <c r="R8377">
        <f t="shared" si="397"/>
        <v>1</v>
      </c>
      <c r="S8377">
        <f t="shared" si="398"/>
        <v>0</v>
      </c>
    </row>
    <row r="8378" spans="15:19">
      <c r="O8378">
        <v>3</v>
      </c>
      <c r="P8378">
        <v>2</v>
      </c>
      <c r="Q8378">
        <f t="shared" si="396"/>
        <v>1</v>
      </c>
      <c r="R8378">
        <f t="shared" si="397"/>
        <v>0</v>
      </c>
      <c r="S8378">
        <f t="shared" si="398"/>
        <v>0</v>
      </c>
    </row>
    <row r="8379" spans="15:19">
      <c r="O8379">
        <v>1</v>
      </c>
      <c r="P8379">
        <v>1</v>
      </c>
      <c r="Q8379">
        <f t="shared" si="396"/>
        <v>0</v>
      </c>
      <c r="R8379">
        <f t="shared" si="397"/>
        <v>1</v>
      </c>
      <c r="S8379">
        <f t="shared" si="398"/>
        <v>0</v>
      </c>
    </row>
    <row r="8380" spans="15:19">
      <c r="O8380">
        <v>3</v>
      </c>
      <c r="P8380">
        <v>2</v>
      </c>
      <c r="Q8380">
        <f t="shared" si="396"/>
        <v>1</v>
      </c>
      <c r="R8380">
        <f t="shared" si="397"/>
        <v>0</v>
      </c>
      <c r="S8380">
        <f t="shared" si="398"/>
        <v>0</v>
      </c>
    </row>
    <row r="8381" spans="15:19">
      <c r="O8381">
        <v>0</v>
      </c>
      <c r="P8381">
        <v>0</v>
      </c>
      <c r="Q8381">
        <f t="shared" si="396"/>
        <v>0</v>
      </c>
      <c r="R8381">
        <f t="shared" si="397"/>
        <v>1</v>
      </c>
      <c r="S8381">
        <f t="shared" si="398"/>
        <v>0</v>
      </c>
    </row>
    <row r="8382" spans="15:19">
      <c r="O8382">
        <v>0</v>
      </c>
      <c r="P8382">
        <v>1</v>
      </c>
      <c r="Q8382">
        <f t="shared" si="396"/>
        <v>0</v>
      </c>
      <c r="R8382">
        <f t="shared" si="397"/>
        <v>0</v>
      </c>
      <c r="S8382">
        <f t="shared" si="398"/>
        <v>1</v>
      </c>
    </row>
    <row r="8383" spans="15:19">
      <c r="O8383">
        <v>1</v>
      </c>
      <c r="P8383">
        <v>2</v>
      </c>
      <c r="Q8383">
        <f t="shared" si="396"/>
        <v>0</v>
      </c>
      <c r="R8383">
        <f t="shared" si="397"/>
        <v>0</v>
      </c>
      <c r="S8383">
        <f t="shared" si="398"/>
        <v>1</v>
      </c>
    </row>
    <row r="8384" spans="15:19">
      <c r="O8384">
        <v>0</v>
      </c>
      <c r="P8384">
        <v>0</v>
      </c>
      <c r="Q8384">
        <f t="shared" si="396"/>
        <v>0</v>
      </c>
      <c r="R8384">
        <f t="shared" si="397"/>
        <v>1</v>
      </c>
      <c r="S8384">
        <f t="shared" si="398"/>
        <v>0</v>
      </c>
    </row>
    <row r="8385" spans="15:19">
      <c r="O8385">
        <v>2</v>
      </c>
      <c r="P8385">
        <v>0</v>
      </c>
      <c r="Q8385">
        <f t="shared" si="396"/>
        <v>1</v>
      </c>
      <c r="R8385">
        <f t="shared" si="397"/>
        <v>0</v>
      </c>
      <c r="S8385">
        <f t="shared" si="398"/>
        <v>0</v>
      </c>
    </row>
    <row r="8386" spans="15:19">
      <c r="O8386">
        <v>2</v>
      </c>
      <c r="P8386">
        <v>3</v>
      </c>
      <c r="Q8386">
        <f t="shared" si="396"/>
        <v>0</v>
      </c>
      <c r="R8386">
        <f t="shared" si="397"/>
        <v>0</v>
      </c>
      <c r="S8386">
        <f t="shared" si="398"/>
        <v>1</v>
      </c>
    </row>
    <row r="8387" spans="15:19">
      <c r="O8387">
        <v>3</v>
      </c>
      <c r="P8387">
        <v>2</v>
      </c>
      <c r="Q8387">
        <f t="shared" si="396"/>
        <v>1</v>
      </c>
      <c r="R8387">
        <f t="shared" si="397"/>
        <v>0</v>
      </c>
      <c r="S8387">
        <f t="shared" si="398"/>
        <v>0</v>
      </c>
    </row>
    <row r="8388" spans="15:19">
      <c r="O8388">
        <v>3</v>
      </c>
      <c r="P8388">
        <v>1</v>
      </c>
      <c r="Q8388">
        <f t="shared" si="396"/>
        <v>1</v>
      </c>
      <c r="R8388">
        <f t="shared" si="397"/>
        <v>0</v>
      </c>
      <c r="S8388">
        <f t="shared" si="398"/>
        <v>0</v>
      </c>
    </row>
    <row r="8389" spans="15:19">
      <c r="O8389">
        <v>1</v>
      </c>
      <c r="P8389">
        <v>0</v>
      </c>
      <c r="Q8389">
        <f t="shared" si="396"/>
        <v>1</v>
      </c>
      <c r="R8389">
        <f t="shared" si="397"/>
        <v>0</v>
      </c>
      <c r="S8389">
        <f t="shared" si="398"/>
        <v>0</v>
      </c>
    </row>
    <row r="8390" spans="15:19">
      <c r="O8390">
        <v>2</v>
      </c>
      <c r="P8390">
        <v>0</v>
      </c>
      <c r="Q8390">
        <f t="shared" si="396"/>
        <v>1</v>
      </c>
      <c r="R8390">
        <f t="shared" si="397"/>
        <v>0</v>
      </c>
      <c r="S8390">
        <f t="shared" si="398"/>
        <v>0</v>
      </c>
    </row>
    <row r="8391" spans="15:19">
      <c r="O8391">
        <v>1</v>
      </c>
      <c r="P8391">
        <v>1</v>
      </c>
      <c r="Q8391">
        <f t="shared" si="396"/>
        <v>0</v>
      </c>
      <c r="R8391">
        <f t="shared" si="397"/>
        <v>1</v>
      </c>
      <c r="S8391">
        <f t="shared" si="398"/>
        <v>0</v>
      </c>
    </row>
    <row r="8392" spans="15:19">
      <c r="O8392">
        <v>2</v>
      </c>
      <c r="P8392">
        <v>0</v>
      </c>
      <c r="Q8392">
        <f t="shared" si="396"/>
        <v>1</v>
      </c>
      <c r="R8392">
        <f t="shared" si="397"/>
        <v>0</v>
      </c>
      <c r="S8392">
        <f t="shared" si="398"/>
        <v>0</v>
      </c>
    </row>
    <row r="8393" spans="15:19">
      <c r="O8393">
        <v>1</v>
      </c>
      <c r="P8393">
        <v>0</v>
      </c>
      <c r="Q8393">
        <f t="shared" si="396"/>
        <v>1</v>
      </c>
      <c r="R8393">
        <f t="shared" si="397"/>
        <v>0</v>
      </c>
      <c r="S8393">
        <f t="shared" si="398"/>
        <v>0</v>
      </c>
    </row>
    <row r="8394" spans="15:19">
      <c r="O8394">
        <v>2</v>
      </c>
      <c r="P8394">
        <v>0</v>
      </c>
      <c r="Q8394">
        <f t="shared" si="396"/>
        <v>1</v>
      </c>
      <c r="R8394">
        <f t="shared" si="397"/>
        <v>0</v>
      </c>
      <c r="S8394">
        <f t="shared" si="398"/>
        <v>0</v>
      </c>
    </row>
    <row r="8395" spans="15:19">
      <c r="O8395">
        <v>2</v>
      </c>
      <c r="P8395">
        <v>1</v>
      </c>
      <c r="Q8395">
        <f t="shared" si="396"/>
        <v>1</v>
      </c>
      <c r="R8395">
        <f t="shared" si="397"/>
        <v>0</v>
      </c>
      <c r="S8395">
        <f t="shared" si="398"/>
        <v>0</v>
      </c>
    </row>
    <row r="8396" spans="15:19">
      <c r="O8396">
        <v>2</v>
      </c>
      <c r="P8396">
        <v>0</v>
      </c>
      <c r="Q8396">
        <f t="shared" si="396"/>
        <v>1</v>
      </c>
      <c r="R8396">
        <f t="shared" si="397"/>
        <v>0</v>
      </c>
      <c r="S8396">
        <f t="shared" si="398"/>
        <v>0</v>
      </c>
    </row>
    <row r="8397" spans="15:19">
      <c r="O8397">
        <v>3</v>
      </c>
      <c r="P8397">
        <v>2</v>
      </c>
      <c r="Q8397">
        <f t="shared" si="396"/>
        <v>1</v>
      </c>
      <c r="R8397">
        <f t="shared" si="397"/>
        <v>0</v>
      </c>
      <c r="S8397">
        <f t="shared" si="398"/>
        <v>0</v>
      </c>
    </row>
    <row r="8398" spans="15:19">
      <c r="O8398">
        <v>0</v>
      </c>
      <c r="P8398">
        <v>0</v>
      </c>
      <c r="Q8398">
        <f t="shared" si="396"/>
        <v>0</v>
      </c>
      <c r="R8398">
        <f t="shared" si="397"/>
        <v>1</v>
      </c>
      <c r="S8398">
        <f t="shared" si="398"/>
        <v>0</v>
      </c>
    </row>
    <row r="8399" spans="15:19">
      <c r="O8399">
        <v>0</v>
      </c>
      <c r="P8399">
        <v>1</v>
      </c>
      <c r="Q8399">
        <f t="shared" si="396"/>
        <v>0</v>
      </c>
      <c r="R8399">
        <f t="shared" si="397"/>
        <v>0</v>
      </c>
      <c r="S8399">
        <f t="shared" si="398"/>
        <v>1</v>
      </c>
    </row>
    <row r="8400" spans="15:19">
      <c r="O8400">
        <v>2</v>
      </c>
      <c r="P8400">
        <v>0</v>
      </c>
      <c r="Q8400">
        <f t="shared" si="396"/>
        <v>1</v>
      </c>
      <c r="R8400">
        <f t="shared" si="397"/>
        <v>0</v>
      </c>
      <c r="S8400">
        <f t="shared" si="398"/>
        <v>0</v>
      </c>
    </row>
    <row r="8401" spans="15:19">
      <c r="O8401">
        <v>0</v>
      </c>
      <c r="P8401">
        <v>0</v>
      </c>
      <c r="Q8401">
        <f t="shared" si="396"/>
        <v>0</v>
      </c>
      <c r="R8401">
        <f t="shared" si="397"/>
        <v>1</v>
      </c>
      <c r="S8401">
        <f t="shared" si="398"/>
        <v>0</v>
      </c>
    </row>
    <row r="8402" spans="15:19">
      <c r="O8402">
        <v>2</v>
      </c>
      <c r="P8402">
        <v>1</v>
      </c>
      <c r="Q8402">
        <f t="shared" si="396"/>
        <v>1</v>
      </c>
      <c r="R8402">
        <f t="shared" si="397"/>
        <v>0</v>
      </c>
      <c r="S8402">
        <f t="shared" si="398"/>
        <v>0</v>
      </c>
    </row>
    <row r="8403" spans="15:19">
      <c r="O8403">
        <v>3</v>
      </c>
      <c r="P8403">
        <v>0</v>
      </c>
      <c r="Q8403">
        <f t="shared" si="396"/>
        <v>1</v>
      </c>
      <c r="R8403">
        <f t="shared" si="397"/>
        <v>0</v>
      </c>
      <c r="S8403">
        <f t="shared" si="398"/>
        <v>0</v>
      </c>
    </row>
    <row r="8404" spans="15:19">
      <c r="O8404">
        <v>0</v>
      </c>
      <c r="P8404">
        <v>1</v>
      </c>
      <c r="Q8404">
        <f t="shared" si="396"/>
        <v>0</v>
      </c>
      <c r="R8404">
        <f t="shared" si="397"/>
        <v>0</v>
      </c>
      <c r="S8404">
        <f t="shared" si="398"/>
        <v>1</v>
      </c>
    </row>
    <row r="8405" spans="15:19">
      <c r="O8405">
        <v>1</v>
      </c>
      <c r="P8405">
        <v>0</v>
      </c>
      <c r="Q8405">
        <f t="shared" si="396"/>
        <v>1</v>
      </c>
      <c r="R8405">
        <f t="shared" si="397"/>
        <v>0</v>
      </c>
      <c r="S8405">
        <f t="shared" si="398"/>
        <v>0</v>
      </c>
    </row>
    <row r="8406" spans="15:19">
      <c r="O8406">
        <v>1</v>
      </c>
      <c r="P8406">
        <v>0</v>
      </c>
      <c r="Q8406">
        <f t="shared" ref="Q8406:Q8469" si="399">IF(O8406&gt;P8406,1,0)</f>
        <v>1</v>
      </c>
      <c r="R8406">
        <f t="shared" ref="R8406:R8469" si="400">IF(O8406=P8406,1,0)</f>
        <v>0</v>
      </c>
      <c r="S8406">
        <f t="shared" ref="S8406:S8469" si="401">IF(O8406&lt;P8406,1,0)</f>
        <v>0</v>
      </c>
    </row>
    <row r="8407" spans="15:19">
      <c r="O8407">
        <v>3</v>
      </c>
      <c r="P8407">
        <v>1</v>
      </c>
      <c r="Q8407">
        <f t="shared" si="399"/>
        <v>1</v>
      </c>
      <c r="R8407">
        <f t="shared" si="400"/>
        <v>0</v>
      </c>
      <c r="S8407">
        <f t="shared" si="401"/>
        <v>0</v>
      </c>
    </row>
    <row r="8408" spans="15:19">
      <c r="O8408">
        <v>3</v>
      </c>
      <c r="P8408">
        <v>3</v>
      </c>
      <c r="Q8408">
        <f t="shared" si="399"/>
        <v>0</v>
      </c>
      <c r="R8408">
        <f t="shared" si="400"/>
        <v>1</v>
      </c>
      <c r="S8408">
        <f t="shared" si="401"/>
        <v>0</v>
      </c>
    </row>
    <row r="8409" spans="15:19">
      <c r="O8409">
        <v>1</v>
      </c>
      <c r="P8409">
        <v>1</v>
      </c>
      <c r="Q8409">
        <f t="shared" si="399"/>
        <v>0</v>
      </c>
      <c r="R8409">
        <f t="shared" si="400"/>
        <v>1</v>
      </c>
      <c r="S8409">
        <f t="shared" si="401"/>
        <v>0</v>
      </c>
    </row>
    <row r="8410" spans="15:19">
      <c r="O8410">
        <v>2</v>
      </c>
      <c r="P8410">
        <v>2</v>
      </c>
      <c r="Q8410">
        <f t="shared" si="399"/>
        <v>0</v>
      </c>
      <c r="R8410">
        <f t="shared" si="400"/>
        <v>1</v>
      </c>
      <c r="S8410">
        <f t="shared" si="401"/>
        <v>0</v>
      </c>
    </row>
    <row r="8411" spans="15:19">
      <c r="O8411">
        <v>0</v>
      </c>
      <c r="P8411">
        <v>0</v>
      </c>
      <c r="Q8411">
        <f t="shared" si="399"/>
        <v>0</v>
      </c>
      <c r="R8411">
        <f t="shared" si="400"/>
        <v>1</v>
      </c>
      <c r="S8411">
        <f t="shared" si="401"/>
        <v>0</v>
      </c>
    </row>
    <row r="8412" spans="15:19">
      <c r="O8412">
        <v>1</v>
      </c>
      <c r="P8412">
        <v>1</v>
      </c>
      <c r="Q8412">
        <f t="shared" si="399"/>
        <v>0</v>
      </c>
      <c r="R8412">
        <f t="shared" si="400"/>
        <v>1</v>
      </c>
      <c r="S8412">
        <f t="shared" si="401"/>
        <v>0</v>
      </c>
    </row>
    <row r="8413" spans="15:19">
      <c r="O8413">
        <v>2</v>
      </c>
      <c r="P8413">
        <v>2</v>
      </c>
      <c r="Q8413">
        <f t="shared" si="399"/>
        <v>0</v>
      </c>
      <c r="R8413">
        <f t="shared" si="400"/>
        <v>1</v>
      </c>
      <c r="S8413">
        <f t="shared" si="401"/>
        <v>0</v>
      </c>
    </row>
    <row r="8414" spans="15:19">
      <c r="O8414">
        <v>2</v>
      </c>
      <c r="P8414">
        <v>0</v>
      </c>
      <c r="Q8414">
        <f t="shared" si="399"/>
        <v>1</v>
      </c>
      <c r="R8414">
        <f t="shared" si="400"/>
        <v>0</v>
      </c>
      <c r="S8414">
        <f t="shared" si="401"/>
        <v>0</v>
      </c>
    </row>
    <row r="8415" spans="15:19">
      <c r="O8415">
        <v>3</v>
      </c>
      <c r="P8415">
        <v>0</v>
      </c>
      <c r="Q8415">
        <f t="shared" si="399"/>
        <v>1</v>
      </c>
      <c r="R8415">
        <f t="shared" si="400"/>
        <v>0</v>
      </c>
      <c r="S8415">
        <f t="shared" si="401"/>
        <v>0</v>
      </c>
    </row>
    <row r="8416" spans="15:19">
      <c r="O8416">
        <v>2</v>
      </c>
      <c r="P8416">
        <v>0</v>
      </c>
      <c r="Q8416">
        <f t="shared" si="399"/>
        <v>1</v>
      </c>
      <c r="R8416">
        <f t="shared" si="400"/>
        <v>0</v>
      </c>
      <c r="S8416">
        <f t="shared" si="401"/>
        <v>0</v>
      </c>
    </row>
    <row r="8417" spans="15:19">
      <c r="O8417">
        <v>1</v>
      </c>
      <c r="P8417">
        <v>1</v>
      </c>
      <c r="Q8417">
        <f t="shared" si="399"/>
        <v>0</v>
      </c>
      <c r="R8417">
        <f t="shared" si="400"/>
        <v>1</v>
      </c>
      <c r="S8417">
        <f t="shared" si="401"/>
        <v>0</v>
      </c>
    </row>
    <row r="8418" spans="15:19">
      <c r="O8418">
        <v>4</v>
      </c>
      <c r="P8418">
        <v>0</v>
      </c>
      <c r="Q8418">
        <f t="shared" si="399"/>
        <v>1</v>
      </c>
      <c r="R8418">
        <f t="shared" si="400"/>
        <v>0</v>
      </c>
      <c r="S8418">
        <f t="shared" si="401"/>
        <v>0</v>
      </c>
    </row>
    <row r="8419" spans="15:19">
      <c r="O8419">
        <v>2</v>
      </c>
      <c r="P8419">
        <v>1</v>
      </c>
      <c r="Q8419">
        <f t="shared" si="399"/>
        <v>1</v>
      </c>
      <c r="R8419">
        <f t="shared" si="400"/>
        <v>0</v>
      </c>
      <c r="S8419">
        <f t="shared" si="401"/>
        <v>0</v>
      </c>
    </row>
    <row r="8420" spans="15:19">
      <c r="O8420">
        <v>2</v>
      </c>
      <c r="P8420">
        <v>1</v>
      </c>
      <c r="Q8420">
        <f t="shared" si="399"/>
        <v>1</v>
      </c>
      <c r="R8420">
        <f t="shared" si="400"/>
        <v>0</v>
      </c>
      <c r="S8420">
        <f t="shared" si="401"/>
        <v>0</v>
      </c>
    </row>
    <row r="8421" spans="15:19">
      <c r="O8421">
        <v>1</v>
      </c>
      <c r="P8421">
        <v>1</v>
      </c>
      <c r="Q8421">
        <f t="shared" si="399"/>
        <v>0</v>
      </c>
      <c r="R8421">
        <f t="shared" si="400"/>
        <v>1</v>
      </c>
      <c r="S8421">
        <f t="shared" si="401"/>
        <v>0</v>
      </c>
    </row>
    <row r="8422" spans="15:19">
      <c r="O8422">
        <v>2</v>
      </c>
      <c r="P8422">
        <v>1</v>
      </c>
      <c r="Q8422">
        <f t="shared" si="399"/>
        <v>1</v>
      </c>
      <c r="R8422">
        <f t="shared" si="400"/>
        <v>0</v>
      </c>
      <c r="S8422">
        <f t="shared" si="401"/>
        <v>0</v>
      </c>
    </row>
    <row r="8423" spans="15:19">
      <c r="O8423">
        <v>0</v>
      </c>
      <c r="P8423">
        <v>0</v>
      </c>
      <c r="Q8423">
        <f t="shared" si="399"/>
        <v>0</v>
      </c>
      <c r="R8423">
        <f t="shared" si="400"/>
        <v>1</v>
      </c>
      <c r="S8423">
        <f t="shared" si="401"/>
        <v>0</v>
      </c>
    </row>
    <row r="8424" spans="15:19">
      <c r="O8424">
        <v>0</v>
      </c>
      <c r="P8424">
        <v>1</v>
      </c>
      <c r="Q8424">
        <f t="shared" si="399"/>
        <v>0</v>
      </c>
      <c r="R8424">
        <f t="shared" si="400"/>
        <v>0</v>
      </c>
      <c r="S8424">
        <f t="shared" si="401"/>
        <v>1</v>
      </c>
    </row>
    <row r="8425" spans="15:19">
      <c r="O8425">
        <v>2</v>
      </c>
      <c r="P8425">
        <v>1</v>
      </c>
      <c r="Q8425">
        <f t="shared" si="399"/>
        <v>1</v>
      </c>
      <c r="R8425">
        <f t="shared" si="400"/>
        <v>0</v>
      </c>
      <c r="S8425">
        <f t="shared" si="401"/>
        <v>0</v>
      </c>
    </row>
    <row r="8426" spans="15:19">
      <c r="O8426">
        <v>0</v>
      </c>
      <c r="P8426">
        <v>0</v>
      </c>
      <c r="Q8426">
        <f t="shared" si="399"/>
        <v>0</v>
      </c>
      <c r="R8426">
        <f t="shared" si="400"/>
        <v>1</v>
      </c>
      <c r="S8426">
        <f t="shared" si="401"/>
        <v>0</v>
      </c>
    </row>
    <row r="8427" spans="15:19">
      <c r="O8427">
        <v>2</v>
      </c>
      <c r="P8427">
        <v>2</v>
      </c>
      <c r="Q8427">
        <f t="shared" si="399"/>
        <v>0</v>
      </c>
      <c r="R8427">
        <f t="shared" si="400"/>
        <v>1</v>
      </c>
      <c r="S8427">
        <f t="shared" si="401"/>
        <v>0</v>
      </c>
    </row>
    <row r="8428" spans="15:19">
      <c r="O8428">
        <v>0</v>
      </c>
      <c r="P8428">
        <v>0</v>
      </c>
      <c r="Q8428">
        <f t="shared" si="399"/>
        <v>0</v>
      </c>
      <c r="R8428">
        <f t="shared" si="400"/>
        <v>1</v>
      </c>
      <c r="S8428">
        <f t="shared" si="401"/>
        <v>0</v>
      </c>
    </row>
    <row r="8429" spans="15:19">
      <c r="O8429">
        <v>2</v>
      </c>
      <c r="P8429">
        <v>1</v>
      </c>
      <c r="Q8429">
        <f t="shared" si="399"/>
        <v>1</v>
      </c>
      <c r="R8429">
        <f t="shared" si="400"/>
        <v>0</v>
      </c>
      <c r="S8429">
        <f t="shared" si="401"/>
        <v>0</v>
      </c>
    </row>
    <row r="8430" spans="15:19">
      <c r="O8430">
        <v>3</v>
      </c>
      <c r="P8430">
        <v>0</v>
      </c>
      <c r="Q8430">
        <f t="shared" si="399"/>
        <v>1</v>
      </c>
      <c r="R8430">
        <f t="shared" si="400"/>
        <v>0</v>
      </c>
      <c r="S8430">
        <f t="shared" si="401"/>
        <v>0</v>
      </c>
    </row>
    <row r="8431" spans="15:19">
      <c r="O8431">
        <v>3</v>
      </c>
      <c r="P8431">
        <v>0</v>
      </c>
      <c r="Q8431">
        <f t="shared" si="399"/>
        <v>1</v>
      </c>
      <c r="R8431">
        <f t="shared" si="400"/>
        <v>0</v>
      </c>
      <c r="S8431">
        <f t="shared" si="401"/>
        <v>0</v>
      </c>
    </row>
    <row r="8432" spans="15:19">
      <c r="O8432">
        <v>0</v>
      </c>
      <c r="P8432">
        <v>2</v>
      </c>
      <c r="Q8432">
        <f t="shared" si="399"/>
        <v>0</v>
      </c>
      <c r="R8432">
        <f t="shared" si="400"/>
        <v>0</v>
      </c>
      <c r="S8432">
        <f t="shared" si="401"/>
        <v>1</v>
      </c>
    </row>
    <row r="8433" spans="15:19">
      <c r="O8433">
        <v>2</v>
      </c>
      <c r="P8433">
        <v>1</v>
      </c>
      <c r="Q8433">
        <f t="shared" si="399"/>
        <v>1</v>
      </c>
      <c r="R8433">
        <f t="shared" si="400"/>
        <v>0</v>
      </c>
      <c r="S8433">
        <f t="shared" si="401"/>
        <v>0</v>
      </c>
    </row>
    <row r="8434" spans="15:19">
      <c r="O8434">
        <v>1</v>
      </c>
      <c r="P8434">
        <v>2</v>
      </c>
      <c r="Q8434">
        <f t="shared" si="399"/>
        <v>0</v>
      </c>
      <c r="R8434">
        <f t="shared" si="400"/>
        <v>0</v>
      </c>
      <c r="S8434">
        <f t="shared" si="401"/>
        <v>1</v>
      </c>
    </row>
    <row r="8435" spans="15:19">
      <c r="O8435">
        <v>1</v>
      </c>
      <c r="P8435">
        <v>1</v>
      </c>
      <c r="Q8435">
        <f t="shared" si="399"/>
        <v>0</v>
      </c>
      <c r="R8435">
        <f t="shared" si="400"/>
        <v>1</v>
      </c>
      <c r="S8435">
        <f t="shared" si="401"/>
        <v>0</v>
      </c>
    </row>
    <row r="8436" spans="15:19">
      <c r="O8436">
        <v>2</v>
      </c>
      <c r="P8436">
        <v>0</v>
      </c>
      <c r="Q8436">
        <f t="shared" si="399"/>
        <v>1</v>
      </c>
      <c r="R8436">
        <f t="shared" si="400"/>
        <v>0</v>
      </c>
      <c r="S8436">
        <f t="shared" si="401"/>
        <v>0</v>
      </c>
    </row>
    <row r="8437" spans="15:19">
      <c r="O8437">
        <v>3</v>
      </c>
      <c r="P8437">
        <v>1</v>
      </c>
      <c r="Q8437">
        <f t="shared" si="399"/>
        <v>1</v>
      </c>
      <c r="R8437">
        <f t="shared" si="400"/>
        <v>0</v>
      </c>
      <c r="S8437">
        <f t="shared" si="401"/>
        <v>0</v>
      </c>
    </row>
    <row r="8438" spans="15:19">
      <c r="O8438">
        <v>1</v>
      </c>
      <c r="P8438">
        <v>0</v>
      </c>
      <c r="Q8438">
        <f t="shared" si="399"/>
        <v>1</v>
      </c>
      <c r="R8438">
        <f t="shared" si="400"/>
        <v>0</v>
      </c>
      <c r="S8438">
        <f t="shared" si="401"/>
        <v>0</v>
      </c>
    </row>
    <row r="8439" spans="15:19">
      <c r="O8439">
        <v>3</v>
      </c>
      <c r="P8439">
        <v>1</v>
      </c>
      <c r="Q8439">
        <f t="shared" si="399"/>
        <v>1</v>
      </c>
      <c r="R8439">
        <f t="shared" si="400"/>
        <v>0</v>
      </c>
      <c r="S8439">
        <f t="shared" si="401"/>
        <v>0</v>
      </c>
    </row>
    <row r="8440" spans="15:19">
      <c r="O8440">
        <v>0</v>
      </c>
      <c r="P8440">
        <v>1</v>
      </c>
      <c r="Q8440">
        <f t="shared" si="399"/>
        <v>0</v>
      </c>
      <c r="R8440">
        <f t="shared" si="400"/>
        <v>0</v>
      </c>
      <c r="S8440">
        <f t="shared" si="401"/>
        <v>1</v>
      </c>
    </row>
    <row r="8441" spans="15:19">
      <c r="O8441">
        <v>2</v>
      </c>
      <c r="P8441">
        <v>0</v>
      </c>
      <c r="Q8441">
        <f t="shared" si="399"/>
        <v>1</v>
      </c>
      <c r="R8441">
        <f t="shared" si="400"/>
        <v>0</v>
      </c>
      <c r="S8441">
        <f t="shared" si="401"/>
        <v>0</v>
      </c>
    </row>
    <row r="8442" spans="15:19">
      <c r="O8442">
        <v>3</v>
      </c>
      <c r="P8442">
        <v>2</v>
      </c>
      <c r="Q8442">
        <f t="shared" si="399"/>
        <v>1</v>
      </c>
      <c r="R8442">
        <f t="shared" si="400"/>
        <v>0</v>
      </c>
      <c r="S8442">
        <f t="shared" si="401"/>
        <v>0</v>
      </c>
    </row>
    <row r="8443" spans="15:19">
      <c r="O8443">
        <v>1</v>
      </c>
      <c r="P8443">
        <v>0</v>
      </c>
      <c r="Q8443">
        <f t="shared" si="399"/>
        <v>1</v>
      </c>
      <c r="R8443">
        <f t="shared" si="400"/>
        <v>0</v>
      </c>
      <c r="S8443">
        <f t="shared" si="401"/>
        <v>0</v>
      </c>
    </row>
    <row r="8444" spans="15:19">
      <c r="O8444">
        <v>2</v>
      </c>
      <c r="P8444">
        <v>2</v>
      </c>
      <c r="Q8444">
        <f t="shared" si="399"/>
        <v>0</v>
      </c>
      <c r="R8444">
        <f t="shared" si="400"/>
        <v>1</v>
      </c>
      <c r="S8444">
        <f t="shared" si="401"/>
        <v>0</v>
      </c>
    </row>
    <row r="8445" spans="15:19">
      <c r="O8445">
        <v>1</v>
      </c>
      <c r="P8445">
        <v>2</v>
      </c>
      <c r="Q8445">
        <f t="shared" si="399"/>
        <v>0</v>
      </c>
      <c r="R8445">
        <f t="shared" si="400"/>
        <v>0</v>
      </c>
      <c r="S8445">
        <f t="shared" si="401"/>
        <v>1</v>
      </c>
    </row>
    <row r="8446" spans="15:19">
      <c r="O8446">
        <v>1</v>
      </c>
      <c r="P8446">
        <v>2</v>
      </c>
      <c r="Q8446">
        <f t="shared" si="399"/>
        <v>0</v>
      </c>
      <c r="R8446">
        <f t="shared" si="400"/>
        <v>0</v>
      </c>
      <c r="S8446">
        <f t="shared" si="401"/>
        <v>1</v>
      </c>
    </row>
    <row r="8447" spans="15:19">
      <c r="O8447">
        <v>2</v>
      </c>
      <c r="P8447">
        <v>0</v>
      </c>
      <c r="Q8447">
        <f t="shared" si="399"/>
        <v>1</v>
      </c>
      <c r="R8447">
        <f t="shared" si="400"/>
        <v>0</v>
      </c>
      <c r="S8447">
        <f t="shared" si="401"/>
        <v>0</v>
      </c>
    </row>
    <row r="8448" spans="15:19">
      <c r="O8448">
        <v>0</v>
      </c>
      <c r="P8448">
        <v>1</v>
      </c>
      <c r="Q8448">
        <f t="shared" si="399"/>
        <v>0</v>
      </c>
      <c r="R8448">
        <f t="shared" si="400"/>
        <v>0</v>
      </c>
      <c r="S8448">
        <f t="shared" si="401"/>
        <v>1</v>
      </c>
    </row>
    <row r="8449" spans="15:19">
      <c r="O8449">
        <v>3</v>
      </c>
      <c r="P8449">
        <v>2</v>
      </c>
      <c r="Q8449">
        <f t="shared" si="399"/>
        <v>1</v>
      </c>
      <c r="R8449">
        <f t="shared" si="400"/>
        <v>0</v>
      </c>
      <c r="S8449">
        <f t="shared" si="401"/>
        <v>0</v>
      </c>
    </row>
    <row r="8450" spans="15:19">
      <c r="O8450">
        <v>4</v>
      </c>
      <c r="P8450">
        <v>1</v>
      </c>
      <c r="Q8450">
        <f t="shared" si="399"/>
        <v>1</v>
      </c>
      <c r="R8450">
        <f t="shared" si="400"/>
        <v>0</v>
      </c>
      <c r="S8450">
        <f t="shared" si="401"/>
        <v>0</v>
      </c>
    </row>
    <row r="8451" spans="15:19">
      <c r="O8451">
        <v>1</v>
      </c>
      <c r="P8451">
        <v>2</v>
      </c>
      <c r="Q8451">
        <f t="shared" si="399"/>
        <v>0</v>
      </c>
      <c r="R8451">
        <f t="shared" si="400"/>
        <v>0</v>
      </c>
      <c r="S8451">
        <f t="shared" si="401"/>
        <v>1</v>
      </c>
    </row>
    <row r="8452" spans="15:19">
      <c r="O8452">
        <v>1</v>
      </c>
      <c r="P8452">
        <v>1</v>
      </c>
      <c r="Q8452">
        <f t="shared" si="399"/>
        <v>0</v>
      </c>
      <c r="R8452">
        <f t="shared" si="400"/>
        <v>1</v>
      </c>
      <c r="S8452">
        <f t="shared" si="401"/>
        <v>0</v>
      </c>
    </row>
    <row r="8453" spans="15:19">
      <c r="O8453">
        <v>0</v>
      </c>
      <c r="P8453">
        <v>0</v>
      </c>
      <c r="Q8453">
        <f t="shared" si="399"/>
        <v>0</v>
      </c>
      <c r="R8453">
        <f t="shared" si="400"/>
        <v>1</v>
      </c>
      <c r="S8453">
        <f t="shared" si="401"/>
        <v>0</v>
      </c>
    </row>
    <row r="8454" spans="15:19">
      <c r="O8454">
        <v>0</v>
      </c>
      <c r="P8454">
        <v>2</v>
      </c>
      <c r="Q8454">
        <f t="shared" si="399"/>
        <v>0</v>
      </c>
      <c r="R8454">
        <f t="shared" si="400"/>
        <v>0</v>
      </c>
      <c r="S8454">
        <f t="shared" si="401"/>
        <v>1</v>
      </c>
    </row>
    <row r="8455" spans="15:19">
      <c r="O8455">
        <v>2</v>
      </c>
      <c r="P8455">
        <v>2</v>
      </c>
      <c r="Q8455">
        <f t="shared" si="399"/>
        <v>0</v>
      </c>
      <c r="R8455">
        <f t="shared" si="400"/>
        <v>1</v>
      </c>
      <c r="S8455">
        <f t="shared" si="401"/>
        <v>0</v>
      </c>
    </row>
    <row r="8456" spans="15:19">
      <c r="O8456">
        <v>1</v>
      </c>
      <c r="P8456">
        <v>1</v>
      </c>
      <c r="Q8456">
        <f t="shared" si="399"/>
        <v>0</v>
      </c>
      <c r="R8456">
        <f t="shared" si="400"/>
        <v>1</v>
      </c>
      <c r="S8456">
        <f t="shared" si="401"/>
        <v>0</v>
      </c>
    </row>
    <row r="8457" spans="15:19">
      <c r="O8457">
        <v>3</v>
      </c>
      <c r="P8457">
        <v>1</v>
      </c>
      <c r="Q8457">
        <f t="shared" si="399"/>
        <v>1</v>
      </c>
      <c r="R8457">
        <f t="shared" si="400"/>
        <v>0</v>
      </c>
      <c r="S8457">
        <f t="shared" si="401"/>
        <v>0</v>
      </c>
    </row>
    <row r="8458" spans="15:19">
      <c r="O8458">
        <v>3</v>
      </c>
      <c r="P8458">
        <v>0</v>
      </c>
      <c r="Q8458">
        <f t="shared" si="399"/>
        <v>1</v>
      </c>
      <c r="R8458">
        <f t="shared" si="400"/>
        <v>0</v>
      </c>
      <c r="S8458">
        <f t="shared" si="401"/>
        <v>0</v>
      </c>
    </row>
    <row r="8459" spans="15:19">
      <c r="O8459">
        <v>2</v>
      </c>
      <c r="P8459">
        <v>3</v>
      </c>
      <c r="Q8459">
        <f t="shared" si="399"/>
        <v>0</v>
      </c>
      <c r="R8459">
        <f t="shared" si="400"/>
        <v>0</v>
      </c>
      <c r="S8459">
        <f t="shared" si="401"/>
        <v>1</v>
      </c>
    </row>
    <row r="8460" spans="15:19">
      <c r="O8460">
        <v>3</v>
      </c>
      <c r="P8460">
        <v>2</v>
      </c>
      <c r="Q8460">
        <f t="shared" si="399"/>
        <v>1</v>
      </c>
      <c r="R8460">
        <f t="shared" si="400"/>
        <v>0</v>
      </c>
      <c r="S8460">
        <f t="shared" si="401"/>
        <v>0</v>
      </c>
    </row>
    <row r="8461" spans="15:19">
      <c r="O8461">
        <v>3</v>
      </c>
      <c r="P8461">
        <v>1</v>
      </c>
      <c r="Q8461">
        <f t="shared" si="399"/>
        <v>1</v>
      </c>
      <c r="R8461">
        <f t="shared" si="400"/>
        <v>0</v>
      </c>
      <c r="S8461">
        <f t="shared" si="401"/>
        <v>0</v>
      </c>
    </row>
    <row r="8462" spans="15:19">
      <c r="O8462">
        <v>2</v>
      </c>
      <c r="P8462">
        <v>1</v>
      </c>
      <c r="Q8462">
        <f t="shared" si="399"/>
        <v>1</v>
      </c>
      <c r="R8462">
        <f t="shared" si="400"/>
        <v>0</v>
      </c>
      <c r="S8462">
        <f t="shared" si="401"/>
        <v>0</v>
      </c>
    </row>
    <row r="8463" spans="15:19">
      <c r="O8463">
        <v>1</v>
      </c>
      <c r="P8463">
        <v>2</v>
      </c>
      <c r="Q8463">
        <f t="shared" si="399"/>
        <v>0</v>
      </c>
      <c r="R8463">
        <f t="shared" si="400"/>
        <v>0</v>
      </c>
      <c r="S8463">
        <f t="shared" si="401"/>
        <v>1</v>
      </c>
    </row>
    <row r="8464" spans="15:19">
      <c r="O8464">
        <v>3</v>
      </c>
      <c r="P8464">
        <v>3</v>
      </c>
      <c r="Q8464">
        <f t="shared" si="399"/>
        <v>0</v>
      </c>
      <c r="R8464">
        <f t="shared" si="400"/>
        <v>1</v>
      </c>
      <c r="S8464">
        <f t="shared" si="401"/>
        <v>0</v>
      </c>
    </row>
    <row r="8465" spans="15:19">
      <c r="O8465">
        <v>4</v>
      </c>
      <c r="P8465">
        <v>0</v>
      </c>
      <c r="Q8465">
        <f t="shared" si="399"/>
        <v>1</v>
      </c>
      <c r="R8465">
        <f t="shared" si="400"/>
        <v>0</v>
      </c>
      <c r="S8465">
        <f t="shared" si="401"/>
        <v>0</v>
      </c>
    </row>
    <row r="8466" spans="15:19">
      <c r="O8466">
        <v>1</v>
      </c>
      <c r="P8466">
        <v>3</v>
      </c>
      <c r="Q8466">
        <f t="shared" si="399"/>
        <v>0</v>
      </c>
      <c r="R8466">
        <f t="shared" si="400"/>
        <v>0</v>
      </c>
      <c r="S8466">
        <f t="shared" si="401"/>
        <v>1</v>
      </c>
    </row>
    <row r="8467" spans="15:19">
      <c r="O8467">
        <v>5</v>
      </c>
      <c r="P8467">
        <v>1</v>
      </c>
      <c r="Q8467">
        <f t="shared" si="399"/>
        <v>1</v>
      </c>
      <c r="R8467">
        <f t="shared" si="400"/>
        <v>0</v>
      </c>
      <c r="S8467">
        <f t="shared" si="401"/>
        <v>0</v>
      </c>
    </row>
    <row r="8468" spans="15:19">
      <c r="O8468">
        <v>4</v>
      </c>
      <c r="P8468">
        <v>1</v>
      </c>
      <c r="Q8468">
        <f t="shared" si="399"/>
        <v>1</v>
      </c>
      <c r="R8468">
        <f t="shared" si="400"/>
        <v>0</v>
      </c>
      <c r="S8468">
        <f t="shared" si="401"/>
        <v>0</v>
      </c>
    </row>
    <row r="8469" spans="15:19">
      <c r="O8469">
        <v>1</v>
      </c>
      <c r="P8469">
        <v>2</v>
      </c>
      <c r="Q8469">
        <f t="shared" si="399"/>
        <v>0</v>
      </c>
      <c r="R8469">
        <f t="shared" si="400"/>
        <v>0</v>
      </c>
      <c r="S8469">
        <f t="shared" si="401"/>
        <v>1</v>
      </c>
    </row>
    <row r="8470" spans="15:19">
      <c r="O8470">
        <v>1</v>
      </c>
      <c r="P8470">
        <v>1</v>
      </c>
      <c r="Q8470">
        <f t="shared" ref="Q8470:Q8533" si="402">IF(O8470&gt;P8470,1,0)</f>
        <v>0</v>
      </c>
      <c r="R8470">
        <f t="shared" ref="R8470:R8533" si="403">IF(O8470=P8470,1,0)</f>
        <v>1</v>
      </c>
      <c r="S8470">
        <f t="shared" ref="S8470:S8533" si="404">IF(O8470&lt;P8470,1,0)</f>
        <v>0</v>
      </c>
    </row>
    <row r="8471" spans="15:19">
      <c r="O8471">
        <v>2</v>
      </c>
      <c r="P8471">
        <v>1</v>
      </c>
      <c r="Q8471">
        <f t="shared" si="402"/>
        <v>1</v>
      </c>
      <c r="R8471">
        <f t="shared" si="403"/>
        <v>0</v>
      </c>
      <c r="S8471">
        <f t="shared" si="404"/>
        <v>0</v>
      </c>
    </row>
    <row r="8472" spans="15:19">
      <c r="O8472">
        <v>0</v>
      </c>
      <c r="P8472">
        <v>1</v>
      </c>
      <c r="Q8472">
        <f t="shared" si="402"/>
        <v>0</v>
      </c>
      <c r="R8472">
        <f t="shared" si="403"/>
        <v>0</v>
      </c>
      <c r="S8472">
        <f t="shared" si="404"/>
        <v>1</v>
      </c>
    </row>
    <row r="8473" spans="15:19">
      <c r="O8473">
        <v>4</v>
      </c>
      <c r="P8473">
        <v>3</v>
      </c>
      <c r="Q8473">
        <f t="shared" si="402"/>
        <v>1</v>
      </c>
      <c r="R8473">
        <f t="shared" si="403"/>
        <v>0</v>
      </c>
      <c r="S8473">
        <f t="shared" si="404"/>
        <v>0</v>
      </c>
    </row>
    <row r="8474" spans="15:19">
      <c r="O8474">
        <v>0</v>
      </c>
      <c r="P8474">
        <v>0</v>
      </c>
      <c r="Q8474">
        <f t="shared" si="402"/>
        <v>0</v>
      </c>
      <c r="R8474">
        <f t="shared" si="403"/>
        <v>1</v>
      </c>
      <c r="S8474">
        <f t="shared" si="404"/>
        <v>0</v>
      </c>
    </row>
    <row r="8475" spans="15:19">
      <c r="O8475">
        <v>1</v>
      </c>
      <c r="P8475">
        <v>0</v>
      </c>
      <c r="Q8475">
        <f t="shared" si="402"/>
        <v>1</v>
      </c>
      <c r="R8475">
        <f t="shared" si="403"/>
        <v>0</v>
      </c>
      <c r="S8475">
        <f t="shared" si="404"/>
        <v>0</v>
      </c>
    </row>
    <row r="8476" spans="15:19">
      <c r="O8476">
        <v>0</v>
      </c>
      <c r="P8476">
        <v>1</v>
      </c>
      <c r="Q8476">
        <f t="shared" si="402"/>
        <v>0</v>
      </c>
      <c r="R8476">
        <f t="shared" si="403"/>
        <v>0</v>
      </c>
      <c r="S8476">
        <f t="shared" si="404"/>
        <v>1</v>
      </c>
    </row>
    <row r="8477" spans="15:19">
      <c r="O8477">
        <v>0</v>
      </c>
      <c r="P8477">
        <v>0</v>
      </c>
      <c r="Q8477">
        <f t="shared" si="402"/>
        <v>0</v>
      </c>
      <c r="R8477">
        <f t="shared" si="403"/>
        <v>1</v>
      </c>
      <c r="S8477">
        <f t="shared" si="404"/>
        <v>0</v>
      </c>
    </row>
    <row r="8478" spans="15:19">
      <c r="O8478">
        <v>1</v>
      </c>
      <c r="P8478">
        <v>2</v>
      </c>
      <c r="Q8478">
        <f t="shared" si="402"/>
        <v>0</v>
      </c>
      <c r="R8478">
        <f t="shared" si="403"/>
        <v>0</v>
      </c>
      <c r="S8478">
        <f t="shared" si="404"/>
        <v>1</v>
      </c>
    </row>
    <row r="8479" spans="15:19">
      <c r="O8479">
        <v>1</v>
      </c>
      <c r="P8479">
        <v>1</v>
      </c>
      <c r="Q8479">
        <f t="shared" si="402"/>
        <v>0</v>
      </c>
      <c r="R8479">
        <f t="shared" si="403"/>
        <v>1</v>
      </c>
      <c r="S8479">
        <f t="shared" si="404"/>
        <v>0</v>
      </c>
    </row>
    <row r="8480" spans="15:19">
      <c r="O8480">
        <v>1</v>
      </c>
      <c r="P8480">
        <v>1</v>
      </c>
      <c r="Q8480">
        <f t="shared" si="402"/>
        <v>0</v>
      </c>
      <c r="R8480">
        <f t="shared" si="403"/>
        <v>1</v>
      </c>
      <c r="S8480">
        <f t="shared" si="404"/>
        <v>0</v>
      </c>
    </row>
    <row r="8481" spans="15:19">
      <c r="O8481">
        <v>2</v>
      </c>
      <c r="P8481">
        <v>1</v>
      </c>
      <c r="Q8481">
        <f t="shared" si="402"/>
        <v>1</v>
      </c>
      <c r="R8481">
        <f t="shared" si="403"/>
        <v>0</v>
      </c>
      <c r="S8481">
        <f t="shared" si="404"/>
        <v>0</v>
      </c>
    </row>
    <row r="8482" spans="15:19">
      <c r="O8482">
        <v>3</v>
      </c>
      <c r="P8482">
        <v>2</v>
      </c>
      <c r="Q8482">
        <f t="shared" si="402"/>
        <v>1</v>
      </c>
      <c r="R8482">
        <f t="shared" si="403"/>
        <v>0</v>
      </c>
      <c r="S8482">
        <f t="shared" si="404"/>
        <v>0</v>
      </c>
    </row>
    <row r="8483" spans="15:19">
      <c r="O8483">
        <v>1</v>
      </c>
      <c r="P8483">
        <v>2</v>
      </c>
      <c r="Q8483">
        <f t="shared" si="402"/>
        <v>0</v>
      </c>
      <c r="R8483">
        <f t="shared" si="403"/>
        <v>0</v>
      </c>
      <c r="S8483">
        <f t="shared" si="404"/>
        <v>1</v>
      </c>
    </row>
    <row r="8484" spans="15:19">
      <c r="O8484">
        <v>3</v>
      </c>
      <c r="P8484">
        <v>0</v>
      </c>
      <c r="Q8484">
        <f t="shared" si="402"/>
        <v>1</v>
      </c>
      <c r="R8484">
        <f t="shared" si="403"/>
        <v>0</v>
      </c>
      <c r="S8484">
        <f t="shared" si="404"/>
        <v>0</v>
      </c>
    </row>
    <row r="8485" spans="15:19">
      <c r="O8485">
        <v>3</v>
      </c>
      <c r="P8485">
        <v>1</v>
      </c>
      <c r="Q8485">
        <f t="shared" si="402"/>
        <v>1</v>
      </c>
      <c r="R8485">
        <f t="shared" si="403"/>
        <v>0</v>
      </c>
      <c r="S8485">
        <f t="shared" si="404"/>
        <v>0</v>
      </c>
    </row>
    <row r="8486" spans="15:19">
      <c r="O8486">
        <v>0</v>
      </c>
      <c r="P8486">
        <v>0</v>
      </c>
      <c r="Q8486">
        <f t="shared" si="402"/>
        <v>0</v>
      </c>
      <c r="R8486">
        <f t="shared" si="403"/>
        <v>1</v>
      </c>
      <c r="S8486">
        <f t="shared" si="404"/>
        <v>0</v>
      </c>
    </row>
    <row r="8487" spans="15:19">
      <c r="O8487">
        <v>3</v>
      </c>
      <c r="P8487">
        <v>1</v>
      </c>
      <c r="Q8487">
        <f t="shared" si="402"/>
        <v>1</v>
      </c>
      <c r="R8487">
        <f t="shared" si="403"/>
        <v>0</v>
      </c>
      <c r="S8487">
        <f t="shared" si="404"/>
        <v>0</v>
      </c>
    </row>
    <row r="8488" spans="15:19">
      <c r="O8488">
        <v>0</v>
      </c>
      <c r="P8488">
        <v>3</v>
      </c>
      <c r="Q8488">
        <f t="shared" si="402"/>
        <v>0</v>
      </c>
      <c r="R8488">
        <f t="shared" si="403"/>
        <v>0</v>
      </c>
      <c r="S8488">
        <f t="shared" si="404"/>
        <v>1</v>
      </c>
    </row>
    <row r="8489" spans="15:19">
      <c r="O8489">
        <v>3</v>
      </c>
      <c r="P8489">
        <v>3</v>
      </c>
      <c r="Q8489">
        <f t="shared" si="402"/>
        <v>0</v>
      </c>
      <c r="R8489">
        <f t="shared" si="403"/>
        <v>1</v>
      </c>
      <c r="S8489">
        <f t="shared" si="404"/>
        <v>0</v>
      </c>
    </row>
    <row r="8490" spans="15:19">
      <c r="O8490">
        <v>2</v>
      </c>
      <c r="P8490">
        <v>0</v>
      </c>
      <c r="Q8490">
        <f t="shared" si="402"/>
        <v>1</v>
      </c>
      <c r="R8490">
        <f t="shared" si="403"/>
        <v>0</v>
      </c>
      <c r="S8490">
        <f t="shared" si="404"/>
        <v>0</v>
      </c>
    </row>
    <row r="8491" spans="15:19">
      <c r="O8491">
        <v>2</v>
      </c>
      <c r="P8491">
        <v>0</v>
      </c>
      <c r="Q8491">
        <f t="shared" si="402"/>
        <v>1</v>
      </c>
      <c r="R8491">
        <f t="shared" si="403"/>
        <v>0</v>
      </c>
      <c r="S8491">
        <f t="shared" si="404"/>
        <v>0</v>
      </c>
    </row>
    <row r="8492" spans="15:19">
      <c r="O8492">
        <v>2</v>
      </c>
      <c r="P8492">
        <v>1</v>
      </c>
      <c r="Q8492">
        <f t="shared" si="402"/>
        <v>1</v>
      </c>
      <c r="R8492">
        <f t="shared" si="403"/>
        <v>0</v>
      </c>
      <c r="S8492">
        <f t="shared" si="404"/>
        <v>0</v>
      </c>
    </row>
    <row r="8493" spans="15:19">
      <c r="O8493">
        <v>2</v>
      </c>
      <c r="P8493">
        <v>1</v>
      </c>
      <c r="Q8493">
        <f t="shared" si="402"/>
        <v>1</v>
      </c>
      <c r="R8493">
        <f t="shared" si="403"/>
        <v>0</v>
      </c>
      <c r="S8493">
        <f t="shared" si="404"/>
        <v>0</v>
      </c>
    </row>
    <row r="8494" spans="15:19">
      <c r="O8494">
        <v>3</v>
      </c>
      <c r="P8494">
        <v>1</v>
      </c>
      <c r="Q8494">
        <f t="shared" si="402"/>
        <v>1</v>
      </c>
      <c r="R8494">
        <f t="shared" si="403"/>
        <v>0</v>
      </c>
      <c r="S8494">
        <f t="shared" si="404"/>
        <v>0</v>
      </c>
    </row>
    <row r="8495" spans="15:19">
      <c r="O8495">
        <v>2</v>
      </c>
      <c r="P8495">
        <v>0</v>
      </c>
      <c r="Q8495">
        <f t="shared" si="402"/>
        <v>1</v>
      </c>
      <c r="R8495">
        <f t="shared" si="403"/>
        <v>0</v>
      </c>
      <c r="S8495">
        <f t="shared" si="404"/>
        <v>0</v>
      </c>
    </row>
    <row r="8496" spans="15:19">
      <c r="O8496">
        <v>2</v>
      </c>
      <c r="P8496">
        <v>2</v>
      </c>
      <c r="Q8496">
        <f t="shared" si="402"/>
        <v>0</v>
      </c>
      <c r="R8496">
        <f t="shared" si="403"/>
        <v>1</v>
      </c>
      <c r="S8496">
        <f t="shared" si="404"/>
        <v>0</v>
      </c>
    </row>
    <row r="8497" spans="15:19">
      <c r="O8497">
        <v>0</v>
      </c>
      <c r="P8497">
        <v>1</v>
      </c>
      <c r="Q8497">
        <f t="shared" si="402"/>
        <v>0</v>
      </c>
      <c r="R8497">
        <f t="shared" si="403"/>
        <v>0</v>
      </c>
      <c r="S8497">
        <f t="shared" si="404"/>
        <v>1</v>
      </c>
    </row>
    <row r="8498" spans="15:19">
      <c r="O8498">
        <v>2</v>
      </c>
      <c r="P8498">
        <v>1</v>
      </c>
      <c r="Q8498">
        <f t="shared" si="402"/>
        <v>1</v>
      </c>
      <c r="R8498">
        <f t="shared" si="403"/>
        <v>0</v>
      </c>
      <c r="S8498">
        <f t="shared" si="404"/>
        <v>0</v>
      </c>
    </row>
    <row r="8499" spans="15:19">
      <c r="O8499">
        <v>2</v>
      </c>
      <c r="P8499">
        <v>0</v>
      </c>
      <c r="Q8499">
        <f t="shared" si="402"/>
        <v>1</v>
      </c>
      <c r="R8499">
        <f t="shared" si="403"/>
        <v>0</v>
      </c>
      <c r="S8499">
        <f t="shared" si="404"/>
        <v>0</v>
      </c>
    </row>
    <row r="8500" spans="15:19">
      <c r="O8500">
        <v>0</v>
      </c>
      <c r="P8500">
        <v>1</v>
      </c>
      <c r="Q8500">
        <f t="shared" si="402"/>
        <v>0</v>
      </c>
      <c r="R8500">
        <f t="shared" si="403"/>
        <v>0</v>
      </c>
      <c r="S8500">
        <f t="shared" si="404"/>
        <v>1</v>
      </c>
    </row>
    <row r="8501" spans="15:19">
      <c r="O8501">
        <v>1</v>
      </c>
      <c r="P8501">
        <v>1</v>
      </c>
      <c r="Q8501">
        <f t="shared" si="402"/>
        <v>0</v>
      </c>
      <c r="R8501">
        <f t="shared" si="403"/>
        <v>1</v>
      </c>
      <c r="S8501">
        <f t="shared" si="404"/>
        <v>0</v>
      </c>
    </row>
    <row r="8502" spans="15:19">
      <c r="O8502">
        <v>3</v>
      </c>
      <c r="P8502">
        <v>1</v>
      </c>
      <c r="Q8502">
        <f t="shared" si="402"/>
        <v>1</v>
      </c>
      <c r="R8502">
        <f t="shared" si="403"/>
        <v>0</v>
      </c>
      <c r="S8502">
        <f t="shared" si="404"/>
        <v>0</v>
      </c>
    </row>
    <row r="8503" spans="15:19">
      <c r="O8503">
        <v>1</v>
      </c>
      <c r="P8503">
        <v>0</v>
      </c>
      <c r="Q8503">
        <f t="shared" si="402"/>
        <v>1</v>
      </c>
      <c r="R8503">
        <f t="shared" si="403"/>
        <v>0</v>
      </c>
      <c r="S8503">
        <f t="shared" si="404"/>
        <v>0</v>
      </c>
    </row>
    <row r="8504" spans="15:19">
      <c r="O8504">
        <v>2</v>
      </c>
      <c r="P8504">
        <v>2</v>
      </c>
      <c r="Q8504">
        <f t="shared" si="402"/>
        <v>0</v>
      </c>
      <c r="R8504">
        <f t="shared" si="403"/>
        <v>1</v>
      </c>
      <c r="S8504">
        <f t="shared" si="404"/>
        <v>0</v>
      </c>
    </row>
    <row r="8505" spans="15:19">
      <c r="O8505">
        <v>1</v>
      </c>
      <c r="P8505">
        <v>1</v>
      </c>
      <c r="Q8505">
        <f t="shared" si="402"/>
        <v>0</v>
      </c>
      <c r="R8505">
        <f t="shared" si="403"/>
        <v>1</v>
      </c>
      <c r="S8505">
        <f t="shared" si="404"/>
        <v>0</v>
      </c>
    </row>
    <row r="8506" spans="15:19">
      <c r="O8506">
        <v>2</v>
      </c>
      <c r="P8506">
        <v>0</v>
      </c>
      <c r="Q8506">
        <f t="shared" si="402"/>
        <v>1</v>
      </c>
      <c r="R8506">
        <f t="shared" si="403"/>
        <v>0</v>
      </c>
      <c r="S8506">
        <f t="shared" si="404"/>
        <v>0</v>
      </c>
    </row>
    <row r="8507" spans="15:19">
      <c r="O8507">
        <v>2</v>
      </c>
      <c r="P8507">
        <v>1</v>
      </c>
      <c r="Q8507">
        <f t="shared" si="402"/>
        <v>1</v>
      </c>
      <c r="R8507">
        <f t="shared" si="403"/>
        <v>0</v>
      </c>
      <c r="S8507">
        <f t="shared" si="404"/>
        <v>0</v>
      </c>
    </row>
    <row r="8508" spans="15:19">
      <c r="O8508">
        <v>2</v>
      </c>
      <c r="P8508">
        <v>1</v>
      </c>
      <c r="Q8508">
        <f t="shared" si="402"/>
        <v>1</v>
      </c>
      <c r="R8508">
        <f t="shared" si="403"/>
        <v>0</v>
      </c>
      <c r="S8508">
        <f t="shared" si="404"/>
        <v>0</v>
      </c>
    </row>
    <row r="8509" spans="15:19">
      <c r="O8509">
        <v>2</v>
      </c>
      <c r="P8509">
        <v>2</v>
      </c>
      <c r="Q8509">
        <f t="shared" si="402"/>
        <v>0</v>
      </c>
      <c r="R8509">
        <f t="shared" si="403"/>
        <v>1</v>
      </c>
      <c r="S8509">
        <f t="shared" si="404"/>
        <v>0</v>
      </c>
    </row>
    <row r="8510" spans="15:19">
      <c r="O8510">
        <v>4</v>
      </c>
      <c r="P8510">
        <v>0</v>
      </c>
      <c r="Q8510">
        <f t="shared" si="402"/>
        <v>1</v>
      </c>
      <c r="R8510">
        <f t="shared" si="403"/>
        <v>0</v>
      </c>
      <c r="S8510">
        <f t="shared" si="404"/>
        <v>0</v>
      </c>
    </row>
    <row r="8511" spans="15:19">
      <c r="O8511">
        <v>3</v>
      </c>
      <c r="P8511">
        <v>1</v>
      </c>
      <c r="Q8511">
        <f t="shared" si="402"/>
        <v>1</v>
      </c>
      <c r="R8511">
        <f t="shared" si="403"/>
        <v>0</v>
      </c>
      <c r="S8511">
        <f t="shared" si="404"/>
        <v>0</v>
      </c>
    </row>
    <row r="8512" spans="15:19">
      <c r="O8512">
        <v>1</v>
      </c>
      <c r="P8512">
        <v>0</v>
      </c>
      <c r="Q8512">
        <f t="shared" si="402"/>
        <v>1</v>
      </c>
      <c r="R8512">
        <f t="shared" si="403"/>
        <v>0</v>
      </c>
      <c r="S8512">
        <f t="shared" si="404"/>
        <v>0</v>
      </c>
    </row>
    <row r="8513" spans="15:19">
      <c r="O8513">
        <v>2</v>
      </c>
      <c r="P8513">
        <v>1</v>
      </c>
      <c r="Q8513">
        <f t="shared" si="402"/>
        <v>1</v>
      </c>
      <c r="R8513">
        <f t="shared" si="403"/>
        <v>0</v>
      </c>
      <c r="S8513">
        <f t="shared" si="404"/>
        <v>0</v>
      </c>
    </row>
    <row r="8514" spans="15:19">
      <c r="O8514">
        <v>2</v>
      </c>
      <c r="P8514">
        <v>2</v>
      </c>
      <c r="Q8514">
        <f t="shared" si="402"/>
        <v>0</v>
      </c>
      <c r="R8514">
        <f t="shared" si="403"/>
        <v>1</v>
      </c>
      <c r="S8514">
        <f t="shared" si="404"/>
        <v>0</v>
      </c>
    </row>
    <row r="8515" spans="15:19">
      <c r="O8515">
        <v>0</v>
      </c>
      <c r="P8515">
        <v>1</v>
      </c>
      <c r="Q8515">
        <f t="shared" si="402"/>
        <v>0</v>
      </c>
      <c r="R8515">
        <f t="shared" si="403"/>
        <v>0</v>
      </c>
      <c r="S8515">
        <f t="shared" si="404"/>
        <v>1</v>
      </c>
    </row>
    <row r="8516" spans="15:19">
      <c r="O8516">
        <v>1</v>
      </c>
      <c r="P8516">
        <v>2</v>
      </c>
      <c r="Q8516">
        <f t="shared" si="402"/>
        <v>0</v>
      </c>
      <c r="R8516">
        <f t="shared" si="403"/>
        <v>0</v>
      </c>
      <c r="S8516">
        <f t="shared" si="404"/>
        <v>1</v>
      </c>
    </row>
    <row r="8517" spans="15:19">
      <c r="O8517">
        <v>0</v>
      </c>
      <c r="P8517">
        <v>0</v>
      </c>
      <c r="Q8517">
        <f t="shared" si="402"/>
        <v>0</v>
      </c>
      <c r="R8517">
        <f t="shared" si="403"/>
        <v>1</v>
      </c>
      <c r="S8517">
        <f t="shared" si="404"/>
        <v>0</v>
      </c>
    </row>
    <row r="8518" spans="15:19">
      <c r="O8518">
        <v>0</v>
      </c>
      <c r="P8518">
        <v>0</v>
      </c>
      <c r="Q8518">
        <f t="shared" si="402"/>
        <v>0</v>
      </c>
      <c r="R8518">
        <f t="shared" si="403"/>
        <v>1</v>
      </c>
      <c r="S8518">
        <f t="shared" si="404"/>
        <v>0</v>
      </c>
    </row>
    <row r="8519" spans="15:19">
      <c r="O8519">
        <v>1</v>
      </c>
      <c r="P8519">
        <v>2</v>
      </c>
      <c r="Q8519">
        <f t="shared" si="402"/>
        <v>0</v>
      </c>
      <c r="R8519">
        <f t="shared" si="403"/>
        <v>0</v>
      </c>
      <c r="S8519">
        <f t="shared" si="404"/>
        <v>1</v>
      </c>
    </row>
    <row r="8520" spans="15:19">
      <c r="O8520">
        <v>1</v>
      </c>
      <c r="P8520">
        <v>3</v>
      </c>
      <c r="Q8520">
        <f t="shared" si="402"/>
        <v>0</v>
      </c>
      <c r="R8520">
        <f t="shared" si="403"/>
        <v>0</v>
      </c>
      <c r="S8520">
        <f t="shared" si="404"/>
        <v>1</v>
      </c>
    </row>
    <row r="8521" spans="15:19">
      <c r="O8521">
        <v>0</v>
      </c>
      <c r="P8521">
        <v>1</v>
      </c>
      <c r="Q8521">
        <f t="shared" si="402"/>
        <v>0</v>
      </c>
      <c r="R8521">
        <f t="shared" si="403"/>
        <v>0</v>
      </c>
      <c r="S8521">
        <f t="shared" si="404"/>
        <v>1</v>
      </c>
    </row>
    <row r="8522" spans="15:19">
      <c r="O8522">
        <v>1</v>
      </c>
      <c r="P8522">
        <v>0</v>
      </c>
      <c r="Q8522">
        <f t="shared" si="402"/>
        <v>1</v>
      </c>
      <c r="R8522">
        <f t="shared" si="403"/>
        <v>0</v>
      </c>
      <c r="S8522">
        <f t="shared" si="404"/>
        <v>0</v>
      </c>
    </row>
    <row r="8523" spans="15:19">
      <c r="O8523">
        <v>2</v>
      </c>
      <c r="P8523">
        <v>2</v>
      </c>
      <c r="Q8523">
        <f t="shared" si="402"/>
        <v>0</v>
      </c>
      <c r="R8523">
        <f t="shared" si="403"/>
        <v>1</v>
      </c>
      <c r="S8523">
        <f t="shared" si="404"/>
        <v>0</v>
      </c>
    </row>
    <row r="8524" spans="15:19">
      <c r="O8524">
        <v>2</v>
      </c>
      <c r="P8524">
        <v>0</v>
      </c>
      <c r="Q8524">
        <f t="shared" si="402"/>
        <v>1</v>
      </c>
      <c r="R8524">
        <f t="shared" si="403"/>
        <v>0</v>
      </c>
      <c r="S8524">
        <f t="shared" si="404"/>
        <v>0</v>
      </c>
    </row>
    <row r="8525" spans="15:19">
      <c r="O8525">
        <v>4</v>
      </c>
      <c r="P8525">
        <v>0</v>
      </c>
      <c r="Q8525">
        <f t="shared" si="402"/>
        <v>1</v>
      </c>
      <c r="R8525">
        <f t="shared" si="403"/>
        <v>0</v>
      </c>
      <c r="S8525">
        <f t="shared" si="404"/>
        <v>0</v>
      </c>
    </row>
    <row r="8526" spans="15:19">
      <c r="O8526">
        <v>1</v>
      </c>
      <c r="P8526">
        <v>0</v>
      </c>
      <c r="Q8526">
        <f t="shared" si="402"/>
        <v>1</v>
      </c>
      <c r="R8526">
        <f t="shared" si="403"/>
        <v>0</v>
      </c>
      <c r="S8526">
        <f t="shared" si="404"/>
        <v>0</v>
      </c>
    </row>
    <row r="8527" spans="15:19">
      <c r="O8527">
        <v>3</v>
      </c>
      <c r="P8527">
        <v>0</v>
      </c>
      <c r="Q8527">
        <f t="shared" si="402"/>
        <v>1</v>
      </c>
      <c r="R8527">
        <f t="shared" si="403"/>
        <v>0</v>
      </c>
      <c r="S8527">
        <f t="shared" si="404"/>
        <v>0</v>
      </c>
    </row>
    <row r="8528" spans="15:19">
      <c r="O8528">
        <v>2</v>
      </c>
      <c r="P8528">
        <v>0</v>
      </c>
      <c r="Q8528">
        <f t="shared" si="402"/>
        <v>1</v>
      </c>
      <c r="R8528">
        <f t="shared" si="403"/>
        <v>0</v>
      </c>
      <c r="S8528">
        <f t="shared" si="404"/>
        <v>0</v>
      </c>
    </row>
    <row r="8529" spans="15:19">
      <c r="O8529">
        <v>0</v>
      </c>
      <c r="P8529">
        <v>0</v>
      </c>
      <c r="Q8529">
        <f t="shared" si="402"/>
        <v>0</v>
      </c>
      <c r="R8529">
        <f t="shared" si="403"/>
        <v>1</v>
      </c>
      <c r="S8529">
        <f t="shared" si="404"/>
        <v>0</v>
      </c>
    </row>
    <row r="8530" spans="15:19">
      <c r="O8530">
        <v>1</v>
      </c>
      <c r="P8530">
        <v>2</v>
      </c>
      <c r="Q8530">
        <f t="shared" si="402"/>
        <v>0</v>
      </c>
      <c r="R8530">
        <f t="shared" si="403"/>
        <v>0</v>
      </c>
      <c r="S8530">
        <f t="shared" si="404"/>
        <v>1</v>
      </c>
    </row>
    <row r="8531" spans="15:19">
      <c r="O8531">
        <v>2</v>
      </c>
      <c r="P8531">
        <v>2</v>
      </c>
      <c r="Q8531">
        <f t="shared" si="402"/>
        <v>0</v>
      </c>
      <c r="R8531">
        <f t="shared" si="403"/>
        <v>1</v>
      </c>
      <c r="S8531">
        <f t="shared" si="404"/>
        <v>0</v>
      </c>
    </row>
    <row r="8532" spans="15:19">
      <c r="O8532">
        <v>0</v>
      </c>
      <c r="P8532">
        <v>2</v>
      </c>
      <c r="Q8532">
        <f t="shared" si="402"/>
        <v>0</v>
      </c>
      <c r="R8532">
        <f t="shared" si="403"/>
        <v>0</v>
      </c>
      <c r="S8532">
        <f t="shared" si="404"/>
        <v>1</v>
      </c>
    </row>
    <row r="8533" spans="15:19">
      <c r="O8533">
        <v>0</v>
      </c>
      <c r="P8533">
        <v>3</v>
      </c>
      <c r="Q8533">
        <f t="shared" si="402"/>
        <v>0</v>
      </c>
      <c r="R8533">
        <f t="shared" si="403"/>
        <v>0</v>
      </c>
      <c r="S8533">
        <f t="shared" si="404"/>
        <v>1</v>
      </c>
    </row>
    <row r="8534" spans="15:19">
      <c r="O8534">
        <v>2</v>
      </c>
      <c r="P8534">
        <v>2</v>
      </c>
      <c r="Q8534">
        <f t="shared" ref="Q8534:Q8597" si="405">IF(O8534&gt;P8534,1,0)</f>
        <v>0</v>
      </c>
      <c r="R8534">
        <f t="shared" ref="R8534:R8597" si="406">IF(O8534=P8534,1,0)</f>
        <v>1</v>
      </c>
      <c r="S8534">
        <f t="shared" ref="S8534:S8597" si="407">IF(O8534&lt;P8534,1,0)</f>
        <v>0</v>
      </c>
    </row>
    <row r="8535" spans="15:19">
      <c r="O8535">
        <v>4</v>
      </c>
      <c r="P8535">
        <v>0</v>
      </c>
      <c r="Q8535">
        <f t="shared" si="405"/>
        <v>1</v>
      </c>
      <c r="R8535">
        <f t="shared" si="406"/>
        <v>0</v>
      </c>
      <c r="S8535">
        <f t="shared" si="407"/>
        <v>0</v>
      </c>
    </row>
    <row r="8536" spans="15:19">
      <c r="O8536">
        <v>2</v>
      </c>
      <c r="P8536">
        <v>0</v>
      </c>
      <c r="Q8536">
        <f t="shared" si="405"/>
        <v>1</v>
      </c>
      <c r="R8536">
        <f t="shared" si="406"/>
        <v>0</v>
      </c>
      <c r="S8536">
        <f t="shared" si="407"/>
        <v>0</v>
      </c>
    </row>
    <row r="8537" spans="15:19">
      <c r="O8537">
        <v>0</v>
      </c>
      <c r="P8537">
        <v>0</v>
      </c>
      <c r="Q8537">
        <f t="shared" si="405"/>
        <v>0</v>
      </c>
      <c r="R8537">
        <f t="shared" si="406"/>
        <v>1</v>
      </c>
      <c r="S8537">
        <f t="shared" si="407"/>
        <v>0</v>
      </c>
    </row>
    <row r="8538" spans="15:19">
      <c r="O8538">
        <v>4</v>
      </c>
      <c r="P8538">
        <v>1</v>
      </c>
      <c r="Q8538">
        <f t="shared" si="405"/>
        <v>1</v>
      </c>
      <c r="R8538">
        <f t="shared" si="406"/>
        <v>0</v>
      </c>
      <c r="S8538">
        <f t="shared" si="407"/>
        <v>0</v>
      </c>
    </row>
    <row r="8539" spans="15:19">
      <c r="O8539">
        <v>1</v>
      </c>
      <c r="P8539">
        <v>1</v>
      </c>
      <c r="Q8539">
        <f t="shared" si="405"/>
        <v>0</v>
      </c>
      <c r="R8539">
        <f t="shared" si="406"/>
        <v>1</v>
      </c>
      <c r="S8539">
        <f t="shared" si="407"/>
        <v>0</v>
      </c>
    </row>
    <row r="8540" spans="15:19">
      <c r="O8540">
        <v>0</v>
      </c>
      <c r="P8540">
        <v>2</v>
      </c>
      <c r="Q8540">
        <f t="shared" si="405"/>
        <v>0</v>
      </c>
      <c r="R8540">
        <f t="shared" si="406"/>
        <v>0</v>
      </c>
      <c r="S8540">
        <f t="shared" si="407"/>
        <v>1</v>
      </c>
    </row>
    <row r="8541" spans="15:19">
      <c r="O8541">
        <v>1</v>
      </c>
      <c r="P8541">
        <v>1</v>
      </c>
      <c r="Q8541">
        <f t="shared" si="405"/>
        <v>0</v>
      </c>
      <c r="R8541">
        <f t="shared" si="406"/>
        <v>1</v>
      </c>
      <c r="S8541">
        <f t="shared" si="407"/>
        <v>0</v>
      </c>
    </row>
    <row r="8542" spans="15:19">
      <c r="O8542">
        <v>0</v>
      </c>
      <c r="P8542">
        <v>0</v>
      </c>
      <c r="Q8542">
        <f t="shared" si="405"/>
        <v>0</v>
      </c>
      <c r="R8542">
        <f t="shared" si="406"/>
        <v>1</v>
      </c>
      <c r="S8542">
        <f t="shared" si="407"/>
        <v>0</v>
      </c>
    </row>
    <row r="8543" spans="15:19">
      <c r="O8543">
        <v>2</v>
      </c>
      <c r="P8543">
        <v>0</v>
      </c>
      <c r="Q8543">
        <f t="shared" si="405"/>
        <v>1</v>
      </c>
      <c r="R8543">
        <f t="shared" si="406"/>
        <v>0</v>
      </c>
      <c r="S8543">
        <f t="shared" si="407"/>
        <v>0</v>
      </c>
    </row>
    <row r="8544" spans="15:19">
      <c r="O8544">
        <v>2</v>
      </c>
      <c r="P8544">
        <v>2</v>
      </c>
      <c r="Q8544">
        <f t="shared" si="405"/>
        <v>0</v>
      </c>
      <c r="R8544">
        <f t="shared" si="406"/>
        <v>1</v>
      </c>
      <c r="S8544">
        <f t="shared" si="407"/>
        <v>0</v>
      </c>
    </row>
    <row r="8545" spans="15:19">
      <c r="O8545">
        <v>1</v>
      </c>
      <c r="P8545">
        <v>1</v>
      </c>
      <c r="Q8545">
        <f t="shared" si="405"/>
        <v>0</v>
      </c>
      <c r="R8545">
        <f t="shared" si="406"/>
        <v>1</v>
      </c>
      <c r="S8545">
        <f t="shared" si="407"/>
        <v>0</v>
      </c>
    </row>
    <row r="8546" spans="15:19">
      <c r="O8546">
        <v>1</v>
      </c>
      <c r="P8546">
        <v>1</v>
      </c>
      <c r="Q8546">
        <f t="shared" si="405"/>
        <v>0</v>
      </c>
      <c r="R8546">
        <f t="shared" si="406"/>
        <v>1</v>
      </c>
      <c r="S8546">
        <f t="shared" si="407"/>
        <v>0</v>
      </c>
    </row>
    <row r="8547" spans="15:19">
      <c r="O8547">
        <v>0</v>
      </c>
      <c r="P8547">
        <v>1</v>
      </c>
      <c r="Q8547">
        <f t="shared" si="405"/>
        <v>0</v>
      </c>
      <c r="R8547">
        <f t="shared" si="406"/>
        <v>0</v>
      </c>
      <c r="S8547">
        <f t="shared" si="407"/>
        <v>1</v>
      </c>
    </row>
    <row r="8548" spans="15:19">
      <c r="O8548">
        <v>2</v>
      </c>
      <c r="P8548">
        <v>1</v>
      </c>
      <c r="Q8548">
        <f t="shared" si="405"/>
        <v>1</v>
      </c>
      <c r="R8548">
        <f t="shared" si="406"/>
        <v>0</v>
      </c>
      <c r="S8548">
        <f t="shared" si="407"/>
        <v>0</v>
      </c>
    </row>
    <row r="8549" spans="15:19">
      <c r="O8549">
        <v>2</v>
      </c>
      <c r="P8549">
        <v>2</v>
      </c>
      <c r="Q8549">
        <f t="shared" si="405"/>
        <v>0</v>
      </c>
      <c r="R8549">
        <f t="shared" si="406"/>
        <v>1</v>
      </c>
      <c r="S8549">
        <f t="shared" si="407"/>
        <v>0</v>
      </c>
    </row>
    <row r="8550" spans="15:19">
      <c r="O8550">
        <v>1</v>
      </c>
      <c r="P8550">
        <v>0</v>
      </c>
      <c r="Q8550">
        <f t="shared" si="405"/>
        <v>1</v>
      </c>
      <c r="R8550">
        <f t="shared" si="406"/>
        <v>0</v>
      </c>
      <c r="S8550">
        <f t="shared" si="407"/>
        <v>0</v>
      </c>
    </row>
    <row r="8551" spans="15:19">
      <c r="O8551">
        <v>2</v>
      </c>
      <c r="P8551">
        <v>1</v>
      </c>
      <c r="Q8551">
        <f t="shared" si="405"/>
        <v>1</v>
      </c>
      <c r="R8551">
        <f t="shared" si="406"/>
        <v>0</v>
      </c>
      <c r="S8551">
        <f t="shared" si="407"/>
        <v>0</v>
      </c>
    </row>
    <row r="8552" spans="15:19">
      <c r="O8552">
        <v>4</v>
      </c>
      <c r="P8552">
        <v>2</v>
      </c>
      <c r="Q8552">
        <f t="shared" si="405"/>
        <v>1</v>
      </c>
      <c r="R8552">
        <f t="shared" si="406"/>
        <v>0</v>
      </c>
      <c r="S8552">
        <f t="shared" si="407"/>
        <v>0</v>
      </c>
    </row>
    <row r="8553" spans="15:19">
      <c r="O8553">
        <v>1</v>
      </c>
      <c r="P8553">
        <v>2</v>
      </c>
      <c r="Q8553">
        <f t="shared" si="405"/>
        <v>0</v>
      </c>
      <c r="R8553">
        <f t="shared" si="406"/>
        <v>0</v>
      </c>
      <c r="S8553">
        <f t="shared" si="407"/>
        <v>1</v>
      </c>
    </row>
    <row r="8554" spans="15:19">
      <c r="O8554">
        <v>3</v>
      </c>
      <c r="P8554">
        <v>0</v>
      </c>
      <c r="Q8554">
        <f t="shared" si="405"/>
        <v>1</v>
      </c>
      <c r="R8554">
        <f t="shared" si="406"/>
        <v>0</v>
      </c>
      <c r="S8554">
        <f t="shared" si="407"/>
        <v>0</v>
      </c>
    </row>
    <row r="8555" spans="15:19">
      <c r="O8555">
        <v>0</v>
      </c>
      <c r="P8555">
        <v>1</v>
      </c>
      <c r="Q8555">
        <f t="shared" si="405"/>
        <v>0</v>
      </c>
      <c r="R8555">
        <f t="shared" si="406"/>
        <v>0</v>
      </c>
      <c r="S8555">
        <f t="shared" si="407"/>
        <v>1</v>
      </c>
    </row>
    <row r="8556" spans="15:19">
      <c r="O8556">
        <v>0</v>
      </c>
      <c r="P8556">
        <v>1</v>
      </c>
      <c r="Q8556">
        <f t="shared" si="405"/>
        <v>0</v>
      </c>
      <c r="R8556">
        <f t="shared" si="406"/>
        <v>0</v>
      </c>
      <c r="S8556">
        <f t="shared" si="407"/>
        <v>1</v>
      </c>
    </row>
    <row r="8557" spans="15:19">
      <c r="O8557">
        <v>1</v>
      </c>
      <c r="P8557">
        <v>2</v>
      </c>
      <c r="Q8557">
        <f t="shared" si="405"/>
        <v>0</v>
      </c>
      <c r="R8557">
        <f t="shared" si="406"/>
        <v>0</v>
      </c>
      <c r="S8557">
        <f t="shared" si="407"/>
        <v>1</v>
      </c>
    </row>
    <row r="8558" spans="15:19">
      <c r="O8558">
        <v>2</v>
      </c>
      <c r="P8558">
        <v>0</v>
      </c>
      <c r="Q8558">
        <f t="shared" si="405"/>
        <v>1</v>
      </c>
      <c r="R8558">
        <f t="shared" si="406"/>
        <v>0</v>
      </c>
      <c r="S8558">
        <f t="shared" si="407"/>
        <v>0</v>
      </c>
    </row>
    <row r="8559" spans="15:19">
      <c r="O8559">
        <v>2</v>
      </c>
      <c r="P8559">
        <v>1</v>
      </c>
      <c r="Q8559">
        <f t="shared" si="405"/>
        <v>1</v>
      </c>
      <c r="R8559">
        <f t="shared" si="406"/>
        <v>0</v>
      </c>
      <c r="S8559">
        <f t="shared" si="407"/>
        <v>0</v>
      </c>
    </row>
    <row r="8560" spans="15:19">
      <c r="O8560">
        <v>1</v>
      </c>
      <c r="P8560">
        <v>1</v>
      </c>
      <c r="Q8560">
        <f t="shared" si="405"/>
        <v>0</v>
      </c>
      <c r="R8560">
        <f t="shared" si="406"/>
        <v>1</v>
      </c>
      <c r="S8560">
        <f t="shared" si="407"/>
        <v>0</v>
      </c>
    </row>
    <row r="8561" spans="15:19">
      <c r="O8561">
        <v>3</v>
      </c>
      <c r="P8561">
        <v>1</v>
      </c>
      <c r="Q8561">
        <f t="shared" si="405"/>
        <v>1</v>
      </c>
      <c r="R8561">
        <f t="shared" si="406"/>
        <v>0</v>
      </c>
      <c r="S8561">
        <f t="shared" si="407"/>
        <v>0</v>
      </c>
    </row>
    <row r="8562" spans="15:19">
      <c r="O8562">
        <v>0</v>
      </c>
      <c r="P8562">
        <v>1</v>
      </c>
      <c r="Q8562">
        <f t="shared" si="405"/>
        <v>0</v>
      </c>
      <c r="R8562">
        <f t="shared" si="406"/>
        <v>0</v>
      </c>
      <c r="S8562">
        <f t="shared" si="407"/>
        <v>1</v>
      </c>
    </row>
    <row r="8563" spans="15:19">
      <c r="O8563">
        <v>1</v>
      </c>
      <c r="P8563">
        <v>4</v>
      </c>
      <c r="Q8563">
        <f t="shared" si="405"/>
        <v>0</v>
      </c>
      <c r="R8563">
        <f t="shared" si="406"/>
        <v>0</v>
      </c>
      <c r="S8563">
        <f t="shared" si="407"/>
        <v>1</v>
      </c>
    </row>
    <row r="8564" spans="15:19">
      <c r="O8564">
        <v>1</v>
      </c>
      <c r="P8564">
        <v>2</v>
      </c>
      <c r="Q8564">
        <f t="shared" si="405"/>
        <v>0</v>
      </c>
      <c r="R8564">
        <f t="shared" si="406"/>
        <v>0</v>
      </c>
      <c r="S8564">
        <f t="shared" si="407"/>
        <v>1</v>
      </c>
    </row>
    <row r="8565" spans="15:19">
      <c r="O8565">
        <v>1</v>
      </c>
      <c r="P8565">
        <v>1</v>
      </c>
      <c r="Q8565">
        <f t="shared" si="405"/>
        <v>0</v>
      </c>
      <c r="R8565">
        <f t="shared" si="406"/>
        <v>1</v>
      </c>
      <c r="S8565">
        <f t="shared" si="407"/>
        <v>0</v>
      </c>
    </row>
    <row r="8566" spans="15:19">
      <c r="O8566">
        <v>1</v>
      </c>
      <c r="P8566">
        <v>2</v>
      </c>
      <c r="Q8566">
        <f t="shared" si="405"/>
        <v>0</v>
      </c>
      <c r="R8566">
        <f t="shared" si="406"/>
        <v>0</v>
      </c>
      <c r="S8566">
        <f t="shared" si="407"/>
        <v>1</v>
      </c>
    </row>
    <row r="8567" spans="15:19">
      <c r="O8567">
        <v>0</v>
      </c>
      <c r="P8567">
        <v>3</v>
      </c>
      <c r="Q8567">
        <f t="shared" si="405"/>
        <v>0</v>
      </c>
      <c r="R8567">
        <f t="shared" si="406"/>
        <v>0</v>
      </c>
      <c r="S8567">
        <f t="shared" si="407"/>
        <v>1</v>
      </c>
    </row>
    <row r="8568" spans="15:19">
      <c r="O8568">
        <v>3</v>
      </c>
      <c r="P8568">
        <v>1</v>
      </c>
      <c r="Q8568">
        <f t="shared" si="405"/>
        <v>1</v>
      </c>
      <c r="R8568">
        <f t="shared" si="406"/>
        <v>0</v>
      </c>
      <c r="S8568">
        <f t="shared" si="407"/>
        <v>0</v>
      </c>
    </row>
    <row r="8569" spans="15:19">
      <c r="O8569">
        <v>3</v>
      </c>
      <c r="P8569">
        <v>1</v>
      </c>
      <c r="Q8569">
        <f t="shared" si="405"/>
        <v>1</v>
      </c>
      <c r="R8569">
        <f t="shared" si="406"/>
        <v>0</v>
      </c>
      <c r="S8569">
        <f t="shared" si="407"/>
        <v>0</v>
      </c>
    </row>
    <row r="8570" spans="15:19">
      <c r="O8570">
        <v>2</v>
      </c>
      <c r="P8570">
        <v>1</v>
      </c>
      <c r="Q8570">
        <f t="shared" si="405"/>
        <v>1</v>
      </c>
      <c r="R8570">
        <f t="shared" si="406"/>
        <v>0</v>
      </c>
      <c r="S8570">
        <f t="shared" si="407"/>
        <v>0</v>
      </c>
    </row>
    <row r="8571" spans="15:19">
      <c r="O8571">
        <v>2</v>
      </c>
      <c r="P8571">
        <v>0</v>
      </c>
      <c r="Q8571">
        <f t="shared" si="405"/>
        <v>1</v>
      </c>
      <c r="R8571">
        <f t="shared" si="406"/>
        <v>0</v>
      </c>
      <c r="S8571">
        <f t="shared" si="407"/>
        <v>0</v>
      </c>
    </row>
    <row r="8572" spans="15:19">
      <c r="O8572">
        <v>0</v>
      </c>
      <c r="P8572">
        <v>1</v>
      </c>
      <c r="Q8572">
        <f t="shared" si="405"/>
        <v>0</v>
      </c>
      <c r="R8572">
        <f t="shared" si="406"/>
        <v>0</v>
      </c>
      <c r="S8572">
        <f t="shared" si="407"/>
        <v>1</v>
      </c>
    </row>
    <row r="8573" spans="15:19">
      <c r="O8573">
        <v>0</v>
      </c>
      <c r="P8573">
        <v>1</v>
      </c>
      <c r="Q8573">
        <f t="shared" si="405"/>
        <v>0</v>
      </c>
      <c r="R8573">
        <f t="shared" si="406"/>
        <v>0</v>
      </c>
      <c r="S8573">
        <f t="shared" si="407"/>
        <v>1</v>
      </c>
    </row>
    <row r="8574" spans="15:19">
      <c r="O8574">
        <v>1</v>
      </c>
      <c r="P8574">
        <v>1</v>
      </c>
      <c r="Q8574">
        <f t="shared" si="405"/>
        <v>0</v>
      </c>
      <c r="R8574">
        <f t="shared" si="406"/>
        <v>1</v>
      </c>
      <c r="S8574">
        <f t="shared" si="407"/>
        <v>0</v>
      </c>
    </row>
    <row r="8575" spans="15:19">
      <c r="O8575">
        <v>1</v>
      </c>
      <c r="P8575">
        <v>1</v>
      </c>
      <c r="Q8575">
        <f t="shared" si="405"/>
        <v>0</v>
      </c>
      <c r="R8575">
        <f t="shared" si="406"/>
        <v>1</v>
      </c>
      <c r="S8575">
        <f t="shared" si="407"/>
        <v>0</v>
      </c>
    </row>
    <row r="8576" spans="15:19">
      <c r="O8576">
        <v>2</v>
      </c>
      <c r="P8576">
        <v>2</v>
      </c>
      <c r="Q8576">
        <f t="shared" si="405"/>
        <v>0</v>
      </c>
      <c r="R8576">
        <f t="shared" si="406"/>
        <v>1</v>
      </c>
      <c r="S8576">
        <f t="shared" si="407"/>
        <v>0</v>
      </c>
    </row>
    <row r="8577" spans="15:19">
      <c r="O8577">
        <v>1</v>
      </c>
      <c r="P8577">
        <v>1</v>
      </c>
      <c r="Q8577">
        <f t="shared" si="405"/>
        <v>0</v>
      </c>
      <c r="R8577">
        <f t="shared" si="406"/>
        <v>1</v>
      </c>
      <c r="S8577">
        <f t="shared" si="407"/>
        <v>0</v>
      </c>
    </row>
    <row r="8578" spans="15:19">
      <c r="O8578">
        <v>2</v>
      </c>
      <c r="P8578">
        <v>0</v>
      </c>
      <c r="Q8578">
        <f t="shared" si="405"/>
        <v>1</v>
      </c>
      <c r="R8578">
        <f t="shared" si="406"/>
        <v>0</v>
      </c>
      <c r="S8578">
        <f t="shared" si="407"/>
        <v>0</v>
      </c>
    </row>
    <row r="8579" spans="15:19">
      <c r="O8579">
        <v>0</v>
      </c>
      <c r="P8579">
        <v>2</v>
      </c>
      <c r="Q8579">
        <f t="shared" si="405"/>
        <v>0</v>
      </c>
      <c r="R8579">
        <f t="shared" si="406"/>
        <v>0</v>
      </c>
      <c r="S8579">
        <f t="shared" si="407"/>
        <v>1</v>
      </c>
    </row>
    <row r="8580" spans="15:19">
      <c r="O8580">
        <v>3</v>
      </c>
      <c r="P8580">
        <v>1</v>
      </c>
      <c r="Q8580">
        <f t="shared" si="405"/>
        <v>1</v>
      </c>
      <c r="R8580">
        <f t="shared" si="406"/>
        <v>0</v>
      </c>
      <c r="S8580">
        <f t="shared" si="407"/>
        <v>0</v>
      </c>
    </row>
    <row r="8581" spans="15:19">
      <c r="O8581">
        <v>1</v>
      </c>
      <c r="P8581">
        <v>3</v>
      </c>
      <c r="Q8581">
        <f t="shared" si="405"/>
        <v>0</v>
      </c>
      <c r="R8581">
        <f t="shared" si="406"/>
        <v>0</v>
      </c>
      <c r="S8581">
        <f t="shared" si="407"/>
        <v>1</v>
      </c>
    </row>
    <row r="8582" spans="15:19">
      <c r="O8582">
        <v>2</v>
      </c>
      <c r="P8582">
        <v>1</v>
      </c>
      <c r="Q8582">
        <f t="shared" si="405"/>
        <v>1</v>
      </c>
      <c r="R8582">
        <f t="shared" si="406"/>
        <v>0</v>
      </c>
      <c r="S8582">
        <f t="shared" si="407"/>
        <v>0</v>
      </c>
    </row>
    <row r="8583" spans="15:19">
      <c r="O8583">
        <v>2</v>
      </c>
      <c r="P8583">
        <v>1</v>
      </c>
      <c r="Q8583">
        <f t="shared" si="405"/>
        <v>1</v>
      </c>
      <c r="R8583">
        <f t="shared" si="406"/>
        <v>0</v>
      </c>
      <c r="S8583">
        <f t="shared" si="407"/>
        <v>0</v>
      </c>
    </row>
    <row r="8584" spans="15:19">
      <c r="O8584">
        <v>0</v>
      </c>
      <c r="P8584">
        <v>0</v>
      </c>
      <c r="Q8584">
        <f t="shared" si="405"/>
        <v>0</v>
      </c>
      <c r="R8584">
        <f t="shared" si="406"/>
        <v>1</v>
      </c>
      <c r="S8584">
        <f t="shared" si="407"/>
        <v>0</v>
      </c>
    </row>
    <row r="8585" spans="15:19">
      <c r="O8585">
        <v>5</v>
      </c>
      <c r="P8585">
        <v>2</v>
      </c>
      <c r="Q8585">
        <f t="shared" si="405"/>
        <v>1</v>
      </c>
      <c r="R8585">
        <f t="shared" si="406"/>
        <v>0</v>
      </c>
      <c r="S8585">
        <f t="shared" si="407"/>
        <v>0</v>
      </c>
    </row>
    <row r="8586" spans="15:19">
      <c r="O8586">
        <v>0</v>
      </c>
      <c r="P8586">
        <v>0</v>
      </c>
      <c r="Q8586">
        <f t="shared" si="405"/>
        <v>0</v>
      </c>
      <c r="R8586">
        <f t="shared" si="406"/>
        <v>1</v>
      </c>
      <c r="S8586">
        <f t="shared" si="407"/>
        <v>0</v>
      </c>
    </row>
    <row r="8587" spans="15:19">
      <c r="O8587">
        <v>1</v>
      </c>
      <c r="P8587">
        <v>1</v>
      </c>
      <c r="Q8587">
        <f t="shared" si="405"/>
        <v>0</v>
      </c>
      <c r="R8587">
        <f t="shared" si="406"/>
        <v>1</v>
      </c>
      <c r="S8587">
        <f t="shared" si="407"/>
        <v>0</v>
      </c>
    </row>
    <row r="8588" spans="15:19">
      <c r="O8588">
        <v>2</v>
      </c>
      <c r="P8588">
        <v>1</v>
      </c>
      <c r="Q8588">
        <f t="shared" si="405"/>
        <v>1</v>
      </c>
      <c r="R8588">
        <f t="shared" si="406"/>
        <v>0</v>
      </c>
      <c r="S8588">
        <f t="shared" si="407"/>
        <v>0</v>
      </c>
    </row>
    <row r="8589" spans="15:19">
      <c r="O8589">
        <v>0</v>
      </c>
      <c r="P8589">
        <v>0</v>
      </c>
      <c r="Q8589">
        <f t="shared" si="405"/>
        <v>0</v>
      </c>
      <c r="R8589">
        <f t="shared" si="406"/>
        <v>1</v>
      </c>
      <c r="S8589">
        <f t="shared" si="407"/>
        <v>0</v>
      </c>
    </row>
    <row r="8590" spans="15:19">
      <c r="O8590">
        <v>0</v>
      </c>
      <c r="P8590">
        <v>0</v>
      </c>
      <c r="Q8590">
        <f t="shared" si="405"/>
        <v>0</v>
      </c>
      <c r="R8590">
        <f t="shared" si="406"/>
        <v>1</v>
      </c>
      <c r="S8590">
        <f t="shared" si="407"/>
        <v>0</v>
      </c>
    </row>
    <row r="8591" spans="15:19">
      <c r="O8591">
        <v>1</v>
      </c>
      <c r="P8591">
        <v>1</v>
      </c>
      <c r="Q8591">
        <f t="shared" si="405"/>
        <v>0</v>
      </c>
      <c r="R8591">
        <f t="shared" si="406"/>
        <v>1</v>
      </c>
      <c r="S8591">
        <f t="shared" si="407"/>
        <v>0</v>
      </c>
    </row>
    <row r="8592" spans="15:19">
      <c r="O8592">
        <v>1</v>
      </c>
      <c r="P8592">
        <v>2</v>
      </c>
      <c r="Q8592">
        <f t="shared" si="405"/>
        <v>0</v>
      </c>
      <c r="R8592">
        <f t="shared" si="406"/>
        <v>0</v>
      </c>
      <c r="S8592">
        <f t="shared" si="407"/>
        <v>1</v>
      </c>
    </row>
    <row r="8593" spans="15:19">
      <c r="O8593">
        <v>1</v>
      </c>
      <c r="P8593">
        <v>2</v>
      </c>
      <c r="Q8593">
        <f t="shared" si="405"/>
        <v>0</v>
      </c>
      <c r="R8593">
        <f t="shared" si="406"/>
        <v>0</v>
      </c>
      <c r="S8593">
        <f t="shared" si="407"/>
        <v>1</v>
      </c>
    </row>
    <row r="8594" spans="15:19">
      <c r="O8594">
        <v>1</v>
      </c>
      <c r="P8594">
        <v>0</v>
      </c>
      <c r="Q8594">
        <f t="shared" si="405"/>
        <v>1</v>
      </c>
      <c r="R8594">
        <f t="shared" si="406"/>
        <v>0</v>
      </c>
      <c r="S8594">
        <f t="shared" si="407"/>
        <v>0</v>
      </c>
    </row>
    <row r="8595" spans="15:19">
      <c r="O8595">
        <v>2</v>
      </c>
      <c r="P8595">
        <v>0</v>
      </c>
      <c r="Q8595">
        <f t="shared" si="405"/>
        <v>1</v>
      </c>
      <c r="R8595">
        <f t="shared" si="406"/>
        <v>0</v>
      </c>
      <c r="S8595">
        <f t="shared" si="407"/>
        <v>0</v>
      </c>
    </row>
    <row r="8596" spans="15:19">
      <c r="O8596">
        <v>4</v>
      </c>
      <c r="P8596">
        <v>0</v>
      </c>
      <c r="Q8596">
        <f t="shared" si="405"/>
        <v>1</v>
      </c>
      <c r="R8596">
        <f t="shared" si="406"/>
        <v>0</v>
      </c>
      <c r="S8596">
        <f t="shared" si="407"/>
        <v>0</v>
      </c>
    </row>
    <row r="8597" spans="15:19">
      <c r="O8597">
        <v>2</v>
      </c>
      <c r="P8597">
        <v>2</v>
      </c>
      <c r="Q8597">
        <f t="shared" si="405"/>
        <v>0</v>
      </c>
      <c r="R8597">
        <f t="shared" si="406"/>
        <v>1</v>
      </c>
      <c r="S8597">
        <f t="shared" si="407"/>
        <v>0</v>
      </c>
    </row>
    <row r="8598" spans="15:19">
      <c r="O8598">
        <v>3</v>
      </c>
      <c r="P8598">
        <v>1</v>
      </c>
      <c r="Q8598">
        <f t="shared" ref="Q8598:Q8661" si="408">IF(O8598&gt;P8598,1,0)</f>
        <v>1</v>
      </c>
      <c r="R8598">
        <f t="shared" ref="R8598:R8661" si="409">IF(O8598=P8598,1,0)</f>
        <v>0</v>
      </c>
      <c r="S8598">
        <f t="shared" ref="S8598:S8661" si="410">IF(O8598&lt;P8598,1,0)</f>
        <v>0</v>
      </c>
    </row>
    <row r="8599" spans="15:19">
      <c r="O8599">
        <v>1</v>
      </c>
      <c r="P8599">
        <v>1</v>
      </c>
      <c r="Q8599">
        <f t="shared" si="408"/>
        <v>0</v>
      </c>
      <c r="R8599">
        <f t="shared" si="409"/>
        <v>1</v>
      </c>
      <c r="S8599">
        <f t="shared" si="410"/>
        <v>0</v>
      </c>
    </row>
    <row r="8600" spans="15:19">
      <c r="O8600">
        <v>4</v>
      </c>
      <c r="P8600">
        <v>0</v>
      </c>
      <c r="Q8600">
        <f t="shared" si="408"/>
        <v>1</v>
      </c>
      <c r="R8600">
        <f t="shared" si="409"/>
        <v>0</v>
      </c>
      <c r="S8600">
        <f t="shared" si="410"/>
        <v>0</v>
      </c>
    </row>
    <row r="8601" spans="15:19">
      <c r="O8601">
        <v>0</v>
      </c>
      <c r="P8601">
        <v>1</v>
      </c>
      <c r="Q8601">
        <f t="shared" si="408"/>
        <v>0</v>
      </c>
      <c r="R8601">
        <f t="shared" si="409"/>
        <v>0</v>
      </c>
      <c r="S8601">
        <f t="shared" si="410"/>
        <v>1</v>
      </c>
    </row>
    <row r="8602" spans="15:19">
      <c r="O8602">
        <v>1</v>
      </c>
      <c r="P8602">
        <v>0</v>
      </c>
      <c r="Q8602">
        <f t="shared" si="408"/>
        <v>1</v>
      </c>
      <c r="R8602">
        <f t="shared" si="409"/>
        <v>0</v>
      </c>
      <c r="S8602">
        <f t="shared" si="410"/>
        <v>0</v>
      </c>
    </row>
    <row r="8603" spans="15:19">
      <c r="O8603">
        <v>0</v>
      </c>
      <c r="P8603">
        <v>0</v>
      </c>
      <c r="Q8603">
        <f t="shared" si="408"/>
        <v>0</v>
      </c>
      <c r="R8603">
        <f t="shared" si="409"/>
        <v>1</v>
      </c>
      <c r="S8603">
        <f t="shared" si="410"/>
        <v>0</v>
      </c>
    </row>
    <row r="8604" spans="15:19">
      <c r="O8604">
        <v>3</v>
      </c>
      <c r="P8604">
        <v>1</v>
      </c>
      <c r="Q8604">
        <f t="shared" si="408"/>
        <v>1</v>
      </c>
      <c r="R8604">
        <f t="shared" si="409"/>
        <v>0</v>
      </c>
      <c r="S8604">
        <f t="shared" si="410"/>
        <v>0</v>
      </c>
    </row>
    <row r="8605" spans="15:19">
      <c r="O8605">
        <v>2</v>
      </c>
      <c r="P8605">
        <v>0</v>
      </c>
      <c r="Q8605">
        <f t="shared" si="408"/>
        <v>1</v>
      </c>
      <c r="R8605">
        <f t="shared" si="409"/>
        <v>0</v>
      </c>
      <c r="S8605">
        <f t="shared" si="410"/>
        <v>0</v>
      </c>
    </row>
    <row r="8606" spans="15:19">
      <c r="O8606">
        <v>2</v>
      </c>
      <c r="P8606">
        <v>1</v>
      </c>
      <c r="Q8606">
        <f t="shared" si="408"/>
        <v>1</v>
      </c>
      <c r="R8606">
        <f t="shared" si="409"/>
        <v>0</v>
      </c>
      <c r="S8606">
        <f t="shared" si="410"/>
        <v>0</v>
      </c>
    </row>
    <row r="8607" spans="15:19">
      <c r="O8607">
        <v>2</v>
      </c>
      <c r="P8607">
        <v>0</v>
      </c>
      <c r="Q8607">
        <f t="shared" si="408"/>
        <v>1</v>
      </c>
      <c r="R8607">
        <f t="shared" si="409"/>
        <v>0</v>
      </c>
      <c r="S8607">
        <f t="shared" si="410"/>
        <v>0</v>
      </c>
    </row>
    <row r="8608" spans="15:19">
      <c r="O8608">
        <v>1</v>
      </c>
      <c r="P8608">
        <v>0</v>
      </c>
      <c r="Q8608">
        <f t="shared" si="408"/>
        <v>1</v>
      </c>
      <c r="R8608">
        <f t="shared" si="409"/>
        <v>0</v>
      </c>
      <c r="S8608">
        <f t="shared" si="410"/>
        <v>0</v>
      </c>
    </row>
    <row r="8609" spans="15:19">
      <c r="O8609">
        <v>1</v>
      </c>
      <c r="P8609">
        <v>0</v>
      </c>
      <c r="Q8609">
        <f t="shared" si="408"/>
        <v>1</v>
      </c>
      <c r="R8609">
        <f t="shared" si="409"/>
        <v>0</v>
      </c>
      <c r="S8609">
        <f t="shared" si="410"/>
        <v>0</v>
      </c>
    </row>
    <row r="8610" spans="15:19">
      <c r="O8610">
        <v>0</v>
      </c>
      <c r="P8610">
        <v>2</v>
      </c>
      <c r="Q8610">
        <f t="shared" si="408"/>
        <v>0</v>
      </c>
      <c r="R8610">
        <f t="shared" si="409"/>
        <v>0</v>
      </c>
      <c r="S8610">
        <f t="shared" si="410"/>
        <v>1</v>
      </c>
    </row>
    <row r="8611" spans="15:19">
      <c r="O8611">
        <v>1</v>
      </c>
      <c r="P8611">
        <v>1</v>
      </c>
      <c r="Q8611">
        <f t="shared" si="408"/>
        <v>0</v>
      </c>
      <c r="R8611">
        <f t="shared" si="409"/>
        <v>1</v>
      </c>
      <c r="S8611">
        <f t="shared" si="410"/>
        <v>0</v>
      </c>
    </row>
    <row r="8612" spans="15:19">
      <c r="O8612">
        <v>4</v>
      </c>
      <c r="P8612">
        <v>1</v>
      </c>
      <c r="Q8612">
        <f t="shared" si="408"/>
        <v>1</v>
      </c>
      <c r="R8612">
        <f t="shared" si="409"/>
        <v>0</v>
      </c>
      <c r="S8612">
        <f t="shared" si="410"/>
        <v>0</v>
      </c>
    </row>
    <row r="8613" spans="15:19">
      <c r="O8613">
        <v>0</v>
      </c>
      <c r="P8613">
        <v>0</v>
      </c>
      <c r="Q8613">
        <f t="shared" si="408"/>
        <v>0</v>
      </c>
      <c r="R8613">
        <f t="shared" si="409"/>
        <v>1</v>
      </c>
      <c r="S8613">
        <f t="shared" si="410"/>
        <v>0</v>
      </c>
    </row>
    <row r="8614" spans="15:19">
      <c r="O8614">
        <v>2</v>
      </c>
      <c r="P8614">
        <v>2</v>
      </c>
      <c r="Q8614">
        <f t="shared" si="408"/>
        <v>0</v>
      </c>
      <c r="R8614">
        <f t="shared" si="409"/>
        <v>1</v>
      </c>
      <c r="S8614">
        <f t="shared" si="410"/>
        <v>0</v>
      </c>
    </row>
    <row r="8615" spans="15:19">
      <c r="O8615">
        <v>1</v>
      </c>
      <c r="P8615">
        <v>1</v>
      </c>
      <c r="Q8615">
        <f t="shared" si="408"/>
        <v>0</v>
      </c>
      <c r="R8615">
        <f t="shared" si="409"/>
        <v>1</v>
      </c>
      <c r="S8615">
        <f t="shared" si="410"/>
        <v>0</v>
      </c>
    </row>
    <row r="8616" spans="15:19">
      <c r="O8616">
        <v>4</v>
      </c>
      <c r="P8616">
        <v>3</v>
      </c>
      <c r="Q8616">
        <f t="shared" si="408"/>
        <v>1</v>
      </c>
      <c r="R8616">
        <f t="shared" si="409"/>
        <v>0</v>
      </c>
      <c r="S8616">
        <f t="shared" si="410"/>
        <v>0</v>
      </c>
    </row>
    <row r="8617" spans="15:19">
      <c r="O8617">
        <v>0</v>
      </c>
      <c r="P8617">
        <v>2</v>
      </c>
      <c r="Q8617">
        <f t="shared" si="408"/>
        <v>0</v>
      </c>
      <c r="R8617">
        <f t="shared" si="409"/>
        <v>0</v>
      </c>
      <c r="S8617">
        <f t="shared" si="410"/>
        <v>1</v>
      </c>
    </row>
    <row r="8618" spans="15:19">
      <c r="O8618">
        <v>1</v>
      </c>
      <c r="P8618">
        <v>0</v>
      </c>
      <c r="Q8618">
        <f t="shared" si="408"/>
        <v>1</v>
      </c>
      <c r="R8618">
        <f t="shared" si="409"/>
        <v>0</v>
      </c>
      <c r="S8618">
        <f t="shared" si="410"/>
        <v>0</v>
      </c>
    </row>
    <row r="8619" spans="15:19">
      <c r="O8619">
        <v>1</v>
      </c>
      <c r="P8619">
        <v>1</v>
      </c>
      <c r="Q8619">
        <f t="shared" si="408"/>
        <v>0</v>
      </c>
      <c r="R8619">
        <f t="shared" si="409"/>
        <v>1</v>
      </c>
      <c r="S8619">
        <f t="shared" si="410"/>
        <v>0</v>
      </c>
    </row>
    <row r="8620" spans="15:19">
      <c r="O8620">
        <v>3</v>
      </c>
      <c r="P8620">
        <v>2</v>
      </c>
      <c r="Q8620">
        <f t="shared" si="408"/>
        <v>1</v>
      </c>
      <c r="R8620">
        <f t="shared" si="409"/>
        <v>0</v>
      </c>
      <c r="S8620">
        <f t="shared" si="410"/>
        <v>0</v>
      </c>
    </row>
    <row r="8621" spans="15:19">
      <c r="O8621">
        <v>1</v>
      </c>
      <c r="P8621">
        <v>2</v>
      </c>
      <c r="Q8621">
        <f t="shared" si="408"/>
        <v>0</v>
      </c>
      <c r="R8621">
        <f t="shared" si="409"/>
        <v>0</v>
      </c>
      <c r="S8621">
        <f t="shared" si="410"/>
        <v>1</v>
      </c>
    </row>
    <row r="8622" spans="15:19">
      <c r="O8622">
        <v>3</v>
      </c>
      <c r="P8622">
        <v>1</v>
      </c>
      <c r="Q8622">
        <f t="shared" si="408"/>
        <v>1</v>
      </c>
      <c r="R8622">
        <f t="shared" si="409"/>
        <v>0</v>
      </c>
      <c r="S8622">
        <f t="shared" si="410"/>
        <v>0</v>
      </c>
    </row>
    <row r="8623" spans="15:19">
      <c r="O8623">
        <v>1</v>
      </c>
      <c r="P8623">
        <v>2</v>
      </c>
      <c r="Q8623">
        <f t="shared" si="408"/>
        <v>0</v>
      </c>
      <c r="R8623">
        <f t="shared" si="409"/>
        <v>0</v>
      </c>
      <c r="S8623">
        <f t="shared" si="410"/>
        <v>1</v>
      </c>
    </row>
    <row r="8624" spans="15:19">
      <c r="O8624">
        <v>1</v>
      </c>
      <c r="P8624">
        <v>2</v>
      </c>
      <c r="Q8624">
        <f t="shared" si="408"/>
        <v>0</v>
      </c>
      <c r="R8624">
        <f t="shared" si="409"/>
        <v>0</v>
      </c>
      <c r="S8624">
        <f t="shared" si="410"/>
        <v>1</v>
      </c>
    </row>
    <row r="8625" spans="15:19">
      <c r="O8625">
        <v>1</v>
      </c>
      <c r="P8625">
        <v>0</v>
      </c>
      <c r="Q8625">
        <f t="shared" si="408"/>
        <v>1</v>
      </c>
      <c r="R8625">
        <f t="shared" si="409"/>
        <v>0</v>
      </c>
      <c r="S8625">
        <f t="shared" si="410"/>
        <v>0</v>
      </c>
    </row>
    <row r="8626" spans="15:19">
      <c r="O8626">
        <v>1</v>
      </c>
      <c r="P8626">
        <v>0</v>
      </c>
      <c r="Q8626">
        <f t="shared" si="408"/>
        <v>1</v>
      </c>
      <c r="R8626">
        <f t="shared" si="409"/>
        <v>0</v>
      </c>
      <c r="S8626">
        <f t="shared" si="410"/>
        <v>0</v>
      </c>
    </row>
    <row r="8627" spans="15:19">
      <c r="O8627">
        <v>0</v>
      </c>
      <c r="P8627">
        <v>0</v>
      </c>
      <c r="Q8627">
        <f t="shared" si="408"/>
        <v>0</v>
      </c>
      <c r="R8627">
        <f t="shared" si="409"/>
        <v>1</v>
      </c>
      <c r="S8627">
        <f t="shared" si="410"/>
        <v>0</v>
      </c>
    </row>
    <row r="8628" spans="15:19">
      <c r="O8628">
        <v>1</v>
      </c>
      <c r="P8628">
        <v>1</v>
      </c>
      <c r="Q8628">
        <f t="shared" si="408"/>
        <v>0</v>
      </c>
      <c r="R8628">
        <f t="shared" si="409"/>
        <v>1</v>
      </c>
      <c r="S8628">
        <f t="shared" si="410"/>
        <v>0</v>
      </c>
    </row>
    <row r="8629" spans="15:19">
      <c r="O8629">
        <v>1</v>
      </c>
      <c r="P8629">
        <v>1</v>
      </c>
      <c r="Q8629">
        <f t="shared" si="408"/>
        <v>0</v>
      </c>
      <c r="R8629">
        <f t="shared" si="409"/>
        <v>1</v>
      </c>
      <c r="S8629">
        <f t="shared" si="410"/>
        <v>0</v>
      </c>
    </row>
    <row r="8630" spans="15:19">
      <c r="O8630">
        <v>1</v>
      </c>
      <c r="P8630">
        <v>3</v>
      </c>
      <c r="Q8630">
        <f t="shared" si="408"/>
        <v>0</v>
      </c>
      <c r="R8630">
        <f t="shared" si="409"/>
        <v>0</v>
      </c>
      <c r="S8630">
        <f t="shared" si="410"/>
        <v>1</v>
      </c>
    </row>
    <row r="8631" spans="15:19">
      <c r="O8631">
        <v>5</v>
      </c>
      <c r="P8631">
        <v>1</v>
      </c>
      <c r="Q8631">
        <f t="shared" si="408"/>
        <v>1</v>
      </c>
      <c r="R8631">
        <f t="shared" si="409"/>
        <v>0</v>
      </c>
      <c r="S8631">
        <f t="shared" si="410"/>
        <v>0</v>
      </c>
    </row>
    <row r="8632" spans="15:19">
      <c r="O8632">
        <v>1</v>
      </c>
      <c r="P8632">
        <v>1</v>
      </c>
      <c r="Q8632">
        <f t="shared" si="408"/>
        <v>0</v>
      </c>
      <c r="R8632">
        <f t="shared" si="409"/>
        <v>1</v>
      </c>
      <c r="S8632">
        <f t="shared" si="410"/>
        <v>0</v>
      </c>
    </row>
    <row r="8633" spans="15:19">
      <c r="O8633">
        <v>1</v>
      </c>
      <c r="P8633">
        <v>0</v>
      </c>
      <c r="Q8633">
        <f t="shared" si="408"/>
        <v>1</v>
      </c>
      <c r="R8633">
        <f t="shared" si="409"/>
        <v>0</v>
      </c>
      <c r="S8633">
        <f t="shared" si="410"/>
        <v>0</v>
      </c>
    </row>
    <row r="8634" spans="15:19">
      <c r="O8634">
        <v>2</v>
      </c>
      <c r="P8634">
        <v>1</v>
      </c>
      <c r="Q8634">
        <f t="shared" si="408"/>
        <v>1</v>
      </c>
      <c r="R8634">
        <f t="shared" si="409"/>
        <v>0</v>
      </c>
      <c r="S8634">
        <f t="shared" si="410"/>
        <v>0</v>
      </c>
    </row>
    <row r="8635" spans="15:19">
      <c r="O8635">
        <v>4</v>
      </c>
      <c r="P8635">
        <v>2</v>
      </c>
      <c r="Q8635">
        <f t="shared" si="408"/>
        <v>1</v>
      </c>
      <c r="R8635">
        <f t="shared" si="409"/>
        <v>0</v>
      </c>
      <c r="S8635">
        <f t="shared" si="410"/>
        <v>0</v>
      </c>
    </row>
    <row r="8636" spans="15:19">
      <c r="O8636">
        <v>4</v>
      </c>
      <c r="P8636">
        <v>1</v>
      </c>
      <c r="Q8636">
        <f t="shared" si="408"/>
        <v>1</v>
      </c>
      <c r="R8636">
        <f t="shared" si="409"/>
        <v>0</v>
      </c>
      <c r="S8636">
        <f t="shared" si="410"/>
        <v>0</v>
      </c>
    </row>
    <row r="8637" spans="15:19">
      <c r="O8637">
        <v>2</v>
      </c>
      <c r="P8637">
        <v>1</v>
      </c>
      <c r="Q8637">
        <f t="shared" si="408"/>
        <v>1</v>
      </c>
      <c r="R8637">
        <f t="shared" si="409"/>
        <v>0</v>
      </c>
      <c r="S8637">
        <f t="shared" si="410"/>
        <v>0</v>
      </c>
    </row>
    <row r="8638" spans="15:19">
      <c r="O8638">
        <v>4</v>
      </c>
      <c r="P8638">
        <v>1</v>
      </c>
      <c r="Q8638">
        <f t="shared" si="408"/>
        <v>1</v>
      </c>
      <c r="R8638">
        <f t="shared" si="409"/>
        <v>0</v>
      </c>
      <c r="S8638">
        <f t="shared" si="410"/>
        <v>0</v>
      </c>
    </row>
    <row r="8639" spans="15:19">
      <c r="O8639">
        <v>2</v>
      </c>
      <c r="P8639">
        <v>0</v>
      </c>
      <c r="Q8639">
        <f t="shared" si="408"/>
        <v>1</v>
      </c>
      <c r="R8639">
        <f t="shared" si="409"/>
        <v>0</v>
      </c>
      <c r="S8639">
        <f t="shared" si="410"/>
        <v>0</v>
      </c>
    </row>
    <row r="8640" spans="15:19">
      <c r="O8640">
        <v>2</v>
      </c>
      <c r="P8640">
        <v>2</v>
      </c>
      <c r="Q8640">
        <f t="shared" si="408"/>
        <v>0</v>
      </c>
      <c r="R8640">
        <f t="shared" si="409"/>
        <v>1</v>
      </c>
      <c r="S8640">
        <f t="shared" si="410"/>
        <v>0</v>
      </c>
    </row>
    <row r="8641" spans="15:19">
      <c r="O8641">
        <v>0</v>
      </c>
      <c r="P8641">
        <v>1</v>
      </c>
      <c r="Q8641">
        <f t="shared" si="408"/>
        <v>0</v>
      </c>
      <c r="R8641">
        <f t="shared" si="409"/>
        <v>0</v>
      </c>
      <c r="S8641">
        <f t="shared" si="410"/>
        <v>1</v>
      </c>
    </row>
    <row r="8642" spans="15:19">
      <c r="O8642">
        <v>1</v>
      </c>
      <c r="P8642">
        <v>3</v>
      </c>
      <c r="Q8642">
        <f t="shared" si="408"/>
        <v>0</v>
      </c>
      <c r="R8642">
        <f t="shared" si="409"/>
        <v>0</v>
      </c>
      <c r="S8642">
        <f t="shared" si="410"/>
        <v>1</v>
      </c>
    </row>
    <row r="8643" spans="15:19">
      <c r="O8643">
        <v>1</v>
      </c>
      <c r="P8643">
        <v>1</v>
      </c>
      <c r="Q8643">
        <f t="shared" si="408"/>
        <v>0</v>
      </c>
      <c r="R8643">
        <f t="shared" si="409"/>
        <v>1</v>
      </c>
      <c r="S8643">
        <f t="shared" si="410"/>
        <v>0</v>
      </c>
    </row>
    <row r="8644" spans="15:19">
      <c r="O8644">
        <v>1</v>
      </c>
      <c r="P8644">
        <v>1</v>
      </c>
      <c r="Q8644">
        <f t="shared" si="408"/>
        <v>0</v>
      </c>
      <c r="R8644">
        <f t="shared" si="409"/>
        <v>1</v>
      </c>
      <c r="S8644">
        <f t="shared" si="410"/>
        <v>0</v>
      </c>
    </row>
    <row r="8645" spans="15:19">
      <c r="O8645">
        <v>0</v>
      </c>
      <c r="P8645">
        <v>1</v>
      </c>
      <c r="Q8645">
        <f t="shared" si="408"/>
        <v>0</v>
      </c>
      <c r="R8645">
        <f t="shared" si="409"/>
        <v>0</v>
      </c>
      <c r="S8645">
        <f t="shared" si="410"/>
        <v>1</v>
      </c>
    </row>
    <row r="8646" spans="15:19">
      <c r="O8646">
        <v>1</v>
      </c>
      <c r="P8646">
        <v>2</v>
      </c>
      <c r="Q8646">
        <f t="shared" si="408"/>
        <v>0</v>
      </c>
      <c r="R8646">
        <f t="shared" si="409"/>
        <v>0</v>
      </c>
      <c r="S8646">
        <f t="shared" si="410"/>
        <v>1</v>
      </c>
    </row>
    <row r="8647" spans="15:19">
      <c r="O8647">
        <v>3</v>
      </c>
      <c r="P8647">
        <v>1</v>
      </c>
      <c r="Q8647">
        <f t="shared" si="408"/>
        <v>1</v>
      </c>
      <c r="R8647">
        <f t="shared" si="409"/>
        <v>0</v>
      </c>
      <c r="S8647">
        <f t="shared" si="410"/>
        <v>0</v>
      </c>
    </row>
    <row r="8648" spans="15:19">
      <c r="O8648">
        <v>3</v>
      </c>
      <c r="P8648">
        <v>4</v>
      </c>
      <c r="Q8648">
        <f t="shared" si="408"/>
        <v>0</v>
      </c>
      <c r="R8648">
        <f t="shared" si="409"/>
        <v>0</v>
      </c>
      <c r="S8648">
        <f t="shared" si="410"/>
        <v>1</v>
      </c>
    </row>
    <row r="8649" spans="15:19">
      <c r="O8649">
        <v>1</v>
      </c>
      <c r="P8649">
        <v>0</v>
      </c>
      <c r="Q8649">
        <f t="shared" si="408"/>
        <v>1</v>
      </c>
      <c r="R8649">
        <f t="shared" si="409"/>
        <v>0</v>
      </c>
      <c r="S8649">
        <f t="shared" si="410"/>
        <v>0</v>
      </c>
    </row>
    <row r="8650" spans="15:19">
      <c r="O8650">
        <v>2</v>
      </c>
      <c r="P8650">
        <v>3</v>
      </c>
      <c r="Q8650">
        <f t="shared" si="408"/>
        <v>0</v>
      </c>
      <c r="R8650">
        <f t="shared" si="409"/>
        <v>0</v>
      </c>
      <c r="S8650">
        <f t="shared" si="410"/>
        <v>1</v>
      </c>
    </row>
    <row r="8651" spans="15:19">
      <c r="O8651">
        <v>0</v>
      </c>
      <c r="P8651">
        <v>2</v>
      </c>
      <c r="Q8651">
        <f t="shared" si="408"/>
        <v>0</v>
      </c>
      <c r="R8651">
        <f t="shared" si="409"/>
        <v>0</v>
      </c>
      <c r="S8651">
        <f t="shared" si="410"/>
        <v>1</v>
      </c>
    </row>
    <row r="8652" spans="15:19">
      <c r="O8652">
        <v>2</v>
      </c>
      <c r="P8652">
        <v>0</v>
      </c>
      <c r="Q8652">
        <f t="shared" si="408"/>
        <v>1</v>
      </c>
      <c r="R8652">
        <f t="shared" si="409"/>
        <v>0</v>
      </c>
      <c r="S8652">
        <f t="shared" si="410"/>
        <v>0</v>
      </c>
    </row>
    <row r="8653" spans="15:19">
      <c r="O8653">
        <v>0</v>
      </c>
      <c r="P8653">
        <v>1</v>
      </c>
      <c r="Q8653">
        <f t="shared" si="408"/>
        <v>0</v>
      </c>
      <c r="R8653">
        <f t="shared" si="409"/>
        <v>0</v>
      </c>
      <c r="S8653">
        <f t="shared" si="410"/>
        <v>1</v>
      </c>
    </row>
    <row r="8654" spans="15:19">
      <c r="O8654">
        <v>2</v>
      </c>
      <c r="P8654">
        <v>0</v>
      </c>
      <c r="Q8654">
        <f t="shared" si="408"/>
        <v>1</v>
      </c>
      <c r="R8654">
        <f t="shared" si="409"/>
        <v>0</v>
      </c>
      <c r="S8654">
        <f t="shared" si="410"/>
        <v>0</v>
      </c>
    </row>
    <row r="8655" spans="15:19">
      <c r="O8655">
        <v>3</v>
      </c>
      <c r="P8655">
        <v>1</v>
      </c>
      <c r="Q8655">
        <f t="shared" si="408"/>
        <v>1</v>
      </c>
      <c r="R8655">
        <f t="shared" si="409"/>
        <v>0</v>
      </c>
      <c r="S8655">
        <f t="shared" si="410"/>
        <v>0</v>
      </c>
    </row>
    <row r="8656" spans="15:19">
      <c r="O8656">
        <v>0</v>
      </c>
      <c r="P8656">
        <v>2</v>
      </c>
      <c r="Q8656">
        <f t="shared" si="408"/>
        <v>0</v>
      </c>
      <c r="R8656">
        <f t="shared" si="409"/>
        <v>0</v>
      </c>
      <c r="S8656">
        <f t="shared" si="410"/>
        <v>1</v>
      </c>
    </row>
    <row r="8657" spans="15:19">
      <c r="O8657">
        <v>1</v>
      </c>
      <c r="P8657">
        <v>1</v>
      </c>
      <c r="Q8657">
        <f t="shared" si="408"/>
        <v>0</v>
      </c>
      <c r="R8657">
        <f t="shared" si="409"/>
        <v>1</v>
      </c>
      <c r="S8657">
        <f t="shared" si="410"/>
        <v>0</v>
      </c>
    </row>
    <row r="8658" spans="15:19">
      <c r="O8658">
        <v>2</v>
      </c>
      <c r="P8658">
        <v>1</v>
      </c>
      <c r="Q8658">
        <f t="shared" si="408"/>
        <v>1</v>
      </c>
      <c r="R8658">
        <f t="shared" si="409"/>
        <v>0</v>
      </c>
      <c r="S8658">
        <f t="shared" si="410"/>
        <v>0</v>
      </c>
    </row>
    <row r="8659" spans="15:19">
      <c r="O8659">
        <v>2</v>
      </c>
      <c r="P8659">
        <v>1</v>
      </c>
      <c r="Q8659">
        <f t="shared" si="408"/>
        <v>1</v>
      </c>
      <c r="R8659">
        <f t="shared" si="409"/>
        <v>0</v>
      </c>
      <c r="S8659">
        <f t="shared" si="410"/>
        <v>0</v>
      </c>
    </row>
    <row r="8660" spans="15:19">
      <c r="O8660">
        <v>3</v>
      </c>
      <c r="P8660">
        <v>1</v>
      </c>
      <c r="Q8660">
        <f t="shared" si="408"/>
        <v>1</v>
      </c>
      <c r="R8660">
        <f t="shared" si="409"/>
        <v>0</v>
      </c>
      <c r="S8660">
        <f t="shared" si="410"/>
        <v>0</v>
      </c>
    </row>
    <row r="8661" spans="15:19">
      <c r="O8661">
        <v>0</v>
      </c>
      <c r="P8661">
        <v>2</v>
      </c>
      <c r="Q8661">
        <f t="shared" si="408"/>
        <v>0</v>
      </c>
      <c r="R8661">
        <f t="shared" si="409"/>
        <v>0</v>
      </c>
      <c r="S8661">
        <f t="shared" si="410"/>
        <v>1</v>
      </c>
    </row>
    <row r="8662" spans="15:19">
      <c r="O8662">
        <v>0</v>
      </c>
      <c r="P8662">
        <v>0</v>
      </c>
      <c r="Q8662">
        <f t="shared" ref="Q8662:Q8725" si="411">IF(O8662&gt;P8662,1,0)</f>
        <v>0</v>
      </c>
      <c r="R8662">
        <f t="shared" ref="R8662:R8725" si="412">IF(O8662=P8662,1,0)</f>
        <v>1</v>
      </c>
      <c r="S8662">
        <f t="shared" ref="S8662:S8725" si="413">IF(O8662&lt;P8662,1,0)</f>
        <v>0</v>
      </c>
    </row>
    <row r="8663" spans="15:19">
      <c r="O8663">
        <v>3</v>
      </c>
      <c r="P8663">
        <v>1</v>
      </c>
      <c r="Q8663">
        <f t="shared" si="411"/>
        <v>1</v>
      </c>
      <c r="R8663">
        <f t="shared" si="412"/>
        <v>0</v>
      </c>
      <c r="S8663">
        <f t="shared" si="413"/>
        <v>0</v>
      </c>
    </row>
    <row r="8664" spans="15:19">
      <c r="O8664">
        <v>0</v>
      </c>
      <c r="P8664">
        <v>1</v>
      </c>
      <c r="Q8664">
        <f t="shared" si="411"/>
        <v>0</v>
      </c>
      <c r="R8664">
        <f t="shared" si="412"/>
        <v>0</v>
      </c>
      <c r="S8664">
        <f t="shared" si="413"/>
        <v>1</v>
      </c>
    </row>
    <row r="8665" spans="15:19">
      <c r="O8665">
        <v>2</v>
      </c>
      <c r="P8665">
        <v>1</v>
      </c>
      <c r="Q8665">
        <f t="shared" si="411"/>
        <v>1</v>
      </c>
      <c r="R8665">
        <f t="shared" si="412"/>
        <v>0</v>
      </c>
      <c r="S8665">
        <f t="shared" si="413"/>
        <v>0</v>
      </c>
    </row>
    <row r="8666" spans="15:19">
      <c r="O8666">
        <v>1</v>
      </c>
      <c r="P8666">
        <v>1</v>
      </c>
      <c r="Q8666">
        <f t="shared" si="411"/>
        <v>0</v>
      </c>
      <c r="R8666">
        <f t="shared" si="412"/>
        <v>1</v>
      </c>
      <c r="S8666">
        <f t="shared" si="413"/>
        <v>0</v>
      </c>
    </row>
    <row r="8667" spans="15:19">
      <c r="O8667">
        <v>3</v>
      </c>
      <c r="P8667">
        <v>1</v>
      </c>
      <c r="Q8667">
        <f t="shared" si="411"/>
        <v>1</v>
      </c>
      <c r="R8667">
        <f t="shared" si="412"/>
        <v>0</v>
      </c>
      <c r="S8667">
        <f t="shared" si="413"/>
        <v>0</v>
      </c>
    </row>
    <row r="8668" spans="15:19">
      <c r="O8668">
        <v>1</v>
      </c>
      <c r="P8668">
        <v>1</v>
      </c>
      <c r="Q8668">
        <f t="shared" si="411"/>
        <v>0</v>
      </c>
      <c r="R8668">
        <f t="shared" si="412"/>
        <v>1</v>
      </c>
      <c r="S8668">
        <f t="shared" si="413"/>
        <v>0</v>
      </c>
    </row>
    <row r="8669" spans="15:19">
      <c r="O8669">
        <v>1</v>
      </c>
      <c r="P8669">
        <v>1</v>
      </c>
      <c r="Q8669">
        <f t="shared" si="411"/>
        <v>0</v>
      </c>
      <c r="R8669">
        <f t="shared" si="412"/>
        <v>1</v>
      </c>
      <c r="S8669">
        <f t="shared" si="413"/>
        <v>0</v>
      </c>
    </row>
    <row r="8670" spans="15:19">
      <c r="O8670">
        <v>1</v>
      </c>
      <c r="P8670">
        <v>0</v>
      </c>
      <c r="Q8670">
        <f t="shared" si="411"/>
        <v>1</v>
      </c>
      <c r="R8670">
        <f t="shared" si="412"/>
        <v>0</v>
      </c>
      <c r="S8670">
        <f t="shared" si="413"/>
        <v>0</v>
      </c>
    </row>
    <row r="8671" spans="15:19">
      <c r="O8671">
        <v>0</v>
      </c>
      <c r="P8671">
        <v>0</v>
      </c>
      <c r="Q8671">
        <f t="shared" si="411"/>
        <v>0</v>
      </c>
      <c r="R8671">
        <f t="shared" si="412"/>
        <v>1</v>
      </c>
      <c r="S8671">
        <f t="shared" si="413"/>
        <v>0</v>
      </c>
    </row>
    <row r="8672" spans="15:19">
      <c r="O8672">
        <v>1</v>
      </c>
      <c r="P8672">
        <v>0</v>
      </c>
      <c r="Q8672">
        <f t="shared" si="411"/>
        <v>1</v>
      </c>
      <c r="R8672">
        <f t="shared" si="412"/>
        <v>0</v>
      </c>
      <c r="S8672">
        <f t="shared" si="413"/>
        <v>0</v>
      </c>
    </row>
    <row r="8673" spans="15:19">
      <c r="O8673">
        <v>3</v>
      </c>
      <c r="P8673">
        <v>0</v>
      </c>
      <c r="Q8673">
        <f t="shared" si="411"/>
        <v>1</v>
      </c>
      <c r="R8673">
        <f t="shared" si="412"/>
        <v>0</v>
      </c>
      <c r="S8673">
        <f t="shared" si="413"/>
        <v>0</v>
      </c>
    </row>
    <row r="8674" spans="15:19">
      <c r="O8674">
        <v>2</v>
      </c>
      <c r="P8674">
        <v>1</v>
      </c>
      <c r="Q8674">
        <f t="shared" si="411"/>
        <v>1</v>
      </c>
      <c r="R8674">
        <f t="shared" si="412"/>
        <v>0</v>
      </c>
      <c r="S8674">
        <f t="shared" si="413"/>
        <v>0</v>
      </c>
    </row>
    <row r="8675" spans="15:19">
      <c r="O8675">
        <v>1</v>
      </c>
      <c r="P8675">
        <v>0</v>
      </c>
      <c r="Q8675">
        <f t="shared" si="411"/>
        <v>1</v>
      </c>
      <c r="R8675">
        <f t="shared" si="412"/>
        <v>0</v>
      </c>
      <c r="S8675">
        <f t="shared" si="413"/>
        <v>0</v>
      </c>
    </row>
    <row r="8676" spans="15:19">
      <c r="O8676">
        <v>4</v>
      </c>
      <c r="P8676">
        <v>1</v>
      </c>
      <c r="Q8676">
        <f t="shared" si="411"/>
        <v>1</v>
      </c>
      <c r="R8676">
        <f t="shared" si="412"/>
        <v>0</v>
      </c>
      <c r="S8676">
        <f t="shared" si="413"/>
        <v>0</v>
      </c>
    </row>
    <row r="8677" spans="15:19">
      <c r="O8677">
        <v>2</v>
      </c>
      <c r="P8677">
        <v>1</v>
      </c>
      <c r="Q8677">
        <f t="shared" si="411"/>
        <v>1</v>
      </c>
      <c r="R8677">
        <f t="shared" si="412"/>
        <v>0</v>
      </c>
      <c r="S8677">
        <f t="shared" si="413"/>
        <v>0</v>
      </c>
    </row>
    <row r="8678" spans="15:19">
      <c r="O8678">
        <v>1</v>
      </c>
      <c r="P8678">
        <v>0</v>
      </c>
      <c r="Q8678">
        <f t="shared" si="411"/>
        <v>1</v>
      </c>
      <c r="R8678">
        <f t="shared" si="412"/>
        <v>0</v>
      </c>
      <c r="S8678">
        <f t="shared" si="413"/>
        <v>0</v>
      </c>
    </row>
    <row r="8679" spans="15:19">
      <c r="O8679">
        <v>1</v>
      </c>
      <c r="P8679">
        <v>1</v>
      </c>
      <c r="Q8679">
        <f t="shared" si="411"/>
        <v>0</v>
      </c>
      <c r="R8679">
        <f t="shared" si="412"/>
        <v>1</v>
      </c>
      <c r="S8679">
        <f t="shared" si="413"/>
        <v>0</v>
      </c>
    </row>
    <row r="8680" spans="15:19">
      <c r="O8680">
        <v>6</v>
      </c>
      <c r="P8680">
        <v>1</v>
      </c>
      <c r="Q8680">
        <f t="shared" si="411"/>
        <v>1</v>
      </c>
      <c r="R8680">
        <f t="shared" si="412"/>
        <v>0</v>
      </c>
      <c r="S8680">
        <f t="shared" si="413"/>
        <v>0</v>
      </c>
    </row>
    <row r="8681" spans="15:19">
      <c r="O8681">
        <v>2</v>
      </c>
      <c r="P8681">
        <v>2</v>
      </c>
      <c r="Q8681">
        <f t="shared" si="411"/>
        <v>0</v>
      </c>
      <c r="R8681">
        <f t="shared" si="412"/>
        <v>1</v>
      </c>
      <c r="S8681">
        <f t="shared" si="413"/>
        <v>0</v>
      </c>
    </row>
    <row r="8682" spans="15:19">
      <c r="O8682">
        <v>1</v>
      </c>
      <c r="P8682">
        <v>1</v>
      </c>
      <c r="Q8682">
        <f t="shared" si="411"/>
        <v>0</v>
      </c>
      <c r="R8682">
        <f t="shared" si="412"/>
        <v>1</v>
      </c>
      <c r="S8682">
        <f t="shared" si="413"/>
        <v>0</v>
      </c>
    </row>
    <row r="8683" spans="15:19">
      <c r="O8683">
        <v>1</v>
      </c>
      <c r="P8683">
        <v>2</v>
      </c>
      <c r="Q8683">
        <f t="shared" si="411"/>
        <v>0</v>
      </c>
      <c r="R8683">
        <f t="shared" si="412"/>
        <v>0</v>
      </c>
      <c r="S8683">
        <f t="shared" si="413"/>
        <v>1</v>
      </c>
    </row>
    <row r="8684" spans="15:19">
      <c r="O8684">
        <v>1</v>
      </c>
      <c r="P8684">
        <v>1</v>
      </c>
      <c r="Q8684">
        <f t="shared" si="411"/>
        <v>0</v>
      </c>
      <c r="R8684">
        <f t="shared" si="412"/>
        <v>1</v>
      </c>
      <c r="S8684">
        <f t="shared" si="413"/>
        <v>0</v>
      </c>
    </row>
    <row r="8685" spans="15:19">
      <c r="O8685">
        <v>1</v>
      </c>
      <c r="P8685">
        <v>1</v>
      </c>
      <c r="Q8685">
        <f t="shared" si="411"/>
        <v>0</v>
      </c>
      <c r="R8685">
        <f t="shared" si="412"/>
        <v>1</v>
      </c>
      <c r="S8685">
        <f t="shared" si="413"/>
        <v>0</v>
      </c>
    </row>
    <row r="8686" spans="15:19">
      <c r="O8686">
        <v>1</v>
      </c>
      <c r="P8686">
        <v>1</v>
      </c>
      <c r="Q8686">
        <f t="shared" si="411"/>
        <v>0</v>
      </c>
      <c r="R8686">
        <f t="shared" si="412"/>
        <v>1</v>
      </c>
      <c r="S8686">
        <f t="shared" si="413"/>
        <v>0</v>
      </c>
    </row>
    <row r="8687" spans="15:19">
      <c r="O8687">
        <v>1</v>
      </c>
      <c r="P8687">
        <v>1</v>
      </c>
      <c r="Q8687">
        <f t="shared" si="411"/>
        <v>0</v>
      </c>
      <c r="R8687">
        <f t="shared" si="412"/>
        <v>1</v>
      </c>
      <c r="S8687">
        <f t="shared" si="413"/>
        <v>0</v>
      </c>
    </row>
    <row r="8688" spans="15:19">
      <c r="O8688">
        <v>1</v>
      </c>
      <c r="P8688">
        <v>2</v>
      </c>
      <c r="Q8688">
        <f t="shared" si="411"/>
        <v>0</v>
      </c>
      <c r="R8688">
        <f t="shared" si="412"/>
        <v>0</v>
      </c>
      <c r="S8688">
        <f t="shared" si="413"/>
        <v>1</v>
      </c>
    </row>
    <row r="8689" spans="15:19">
      <c r="O8689">
        <v>1</v>
      </c>
      <c r="P8689">
        <v>1</v>
      </c>
      <c r="Q8689">
        <f t="shared" si="411"/>
        <v>0</v>
      </c>
      <c r="R8689">
        <f t="shared" si="412"/>
        <v>1</v>
      </c>
      <c r="S8689">
        <f t="shared" si="413"/>
        <v>0</v>
      </c>
    </row>
    <row r="8690" spans="15:19">
      <c r="O8690">
        <v>3</v>
      </c>
      <c r="P8690">
        <v>0</v>
      </c>
      <c r="Q8690">
        <f t="shared" si="411"/>
        <v>1</v>
      </c>
      <c r="R8690">
        <f t="shared" si="412"/>
        <v>0</v>
      </c>
      <c r="S8690">
        <f t="shared" si="413"/>
        <v>0</v>
      </c>
    </row>
    <row r="8691" spans="15:19">
      <c r="O8691">
        <v>3</v>
      </c>
      <c r="P8691">
        <v>1</v>
      </c>
      <c r="Q8691">
        <f t="shared" si="411"/>
        <v>1</v>
      </c>
      <c r="R8691">
        <f t="shared" si="412"/>
        <v>0</v>
      </c>
      <c r="S8691">
        <f t="shared" si="413"/>
        <v>0</v>
      </c>
    </row>
    <row r="8692" spans="15:19">
      <c r="O8692">
        <v>0</v>
      </c>
      <c r="P8692">
        <v>1</v>
      </c>
      <c r="Q8692">
        <f t="shared" si="411"/>
        <v>0</v>
      </c>
      <c r="R8692">
        <f t="shared" si="412"/>
        <v>0</v>
      </c>
      <c r="S8692">
        <f t="shared" si="413"/>
        <v>1</v>
      </c>
    </row>
    <row r="8693" spans="15:19">
      <c r="O8693">
        <v>1</v>
      </c>
      <c r="P8693">
        <v>1</v>
      </c>
      <c r="Q8693">
        <f t="shared" si="411"/>
        <v>0</v>
      </c>
      <c r="R8693">
        <f t="shared" si="412"/>
        <v>1</v>
      </c>
      <c r="S8693">
        <f t="shared" si="413"/>
        <v>0</v>
      </c>
    </row>
    <row r="8694" spans="15:19">
      <c r="O8694">
        <v>0</v>
      </c>
      <c r="P8694">
        <v>0</v>
      </c>
      <c r="Q8694">
        <f t="shared" si="411"/>
        <v>0</v>
      </c>
      <c r="R8694">
        <f t="shared" si="412"/>
        <v>1</v>
      </c>
      <c r="S8694">
        <f t="shared" si="413"/>
        <v>0</v>
      </c>
    </row>
    <row r="8695" spans="15:19">
      <c r="O8695">
        <v>1</v>
      </c>
      <c r="P8695">
        <v>0</v>
      </c>
      <c r="Q8695">
        <f t="shared" si="411"/>
        <v>1</v>
      </c>
      <c r="R8695">
        <f t="shared" si="412"/>
        <v>0</v>
      </c>
      <c r="S8695">
        <f t="shared" si="413"/>
        <v>0</v>
      </c>
    </row>
    <row r="8696" spans="15:19">
      <c r="O8696">
        <v>2</v>
      </c>
      <c r="P8696">
        <v>2</v>
      </c>
      <c r="Q8696">
        <f t="shared" si="411"/>
        <v>0</v>
      </c>
      <c r="R8696">
        <f t="shared" si="412"/>
        <v>1</v>
      </c>
      <c r="S8696">
        <f t="shared" si="413"/>
        <v>0</v>
      </c>
    </row>
    <row r="8697" spans="15:19">
      <c r="O8697">
        <v>1</v>
      </c>
      <c r="P8697">
        <v>1</v>
      </c>
      <c r="Q8697">
        <f t="shared" si="411"/>
        <v>0</v>
      </c>
      <c r="R8697">
        <f t="shared" si="412"/>
        <v>1</v>
      </c>
      <c r="S8697">
        <f t="shared" si="413"/>
        <v>0</v>
      </c>
    </row>
    <row r="8698" spans="15:19">
      <c r="O8698">
        <v>3</v>
      </c>
      <c r="P8698">
        <v>1</v>
      </c>
      <c r="Q8698">
        <f t="shared" si="411"/>
        <v>1</v>
      </c>
      <c r="R8698">
        <f t="shared" si="412"/>
        <v>0</v>
      </c>
      <c r="S8698">
        <f t="shared" si="413"/>
        <v>0</v>
      </c>
    </row>
    <row r="8699" spans="15:19">
      <c r="O8699">
        <v>2</v>
      </c>
      <c r="P8699">
        <v>0</v>
      </c>
      <c r="Q8699">
        <f t="shared" si="411"/>
        <v>1</v>
      </c>
      <c r="R8699">
        <f t="shared" si="412"/>
        <v>0</v>
      </c>
      <c r="S8699">
        <f t="shared" si="413"/>
        <v>0</v>
      </c>
    </row>
    <row r="8700" spans="15:19">
      <c r="O8700">
        <v>1</v>
      </c>
      <c r="P8700">
        <v>0</v>
      </c>
      <c r="Q8700">
        <f t="shared" si="411"/>
        <v>1</v>
      </c>
      <c r="R8700">
        <f t="shared" si="412"/>
        <v>0</v>
      </c>
      <c r="S8700">
        <f t="shared" si="413"/>
        <v>0</v>
      </c>
    </row>
    <row r="8701" spans="15:19">
      <c r="O8701">
        <v>2</v>
      </c>
      <c r="P8701">
        <v>1</v>
      </c>
      <c r="Q8701">
        <f t="shared" si="411"/>
        <v>1</v>
      </c>
      <c r="R8701">
        <f t="shared" si="412"/>
        <v>0</v>
      </c>
      <c r="S8701">
        <f t="shared" si="413"/>
        <v>0</v>
      </c>
    </row>
    <row r="8702" spans="15:19">
      <c r="O8702">
        <v>1</v>
      </c>
      <c r="P8702">
        <v>1</v>
      </c>
      <c r="Q8702">
        <f t="shared" si="411"/>
        <v>0</v>
      </c>
      <c r="R8702">
        <f t="shared" si="412"/>
        <v>1</v>
      </c>
      <c r="S8702">
        <f t="shared" si="413"/>
        <v>0</v>
      </c>
    </row>
    <row r="8703" spans="15:19">
      <c r="O8703">
        <v>0</v>
      </c>
      <c r="P8703">
        <v>2</v>
      </c>
      <c r="Q8703">
        <f t="shared" si="411"/>
        <v>0</v>
      </c>
      <c r="R8703">
        <f t="shared" si="412"/>
        <v>0</v>
      </c>
      <c r="S8703">
        <f t="shared" si="413"/>
        <v>1</v>
      </c>
    </row>
    <row r="8704" spans="15:19">
      <c r="O8704">
        <v>3</v>
      </c>
      <c r="P8704">
        <v>1</v>
      </c>
      <c r="Q8704">
        <f t="shared" si="411"/>
        <v>1</v>
      </c>
      <c r="R8704">
        <f t="shared" si="412"/>
        <v>0</v>
      </c>
      <c r="S8704">
        <f t="shared" si="413"/>
        <v>0</v>
      </c>
    </row>
    <row r="8705" spans="15:19">
      <c r="O8705">
        <v>1</v>
      </c>
      <c r="P8705">
        <v>0</v>
      </c>
      <c r="Q8705">
        <f t="shared" si="411"/>
        <v>1</v>
      </c>
      <c r="R8705">
        <f t="shared" si="412"/>
        <v>0</v>
      </c>
      <c r="S8705">
        <f t="shared" si="413"/>
        <v>0</v>
      </c>
    </row>
    <row r="8706" spans="15:19">
      <c r="O8706">
        <v>1</v>
      </c>
      <c r="P8706">
        <v>2</v>
      </c>
      <c r="Q8706">
        <f t="shared" si="411"/>
        <v>0</v>
      </c>
      <c r="R8706">
        <f t="shared" si="412"/>
        <v>0</v>
      </c>
      <c r="S8706">
        <f t="shared" si="413"/>
        <v>1</v>
      </c>
    </row>
    <row r="8707" spans="15:19">
      <c r="O8707">
        <v>0</v>
      </c>
      <c r="P8707">
        <v>1</v>
      </c>
      <c r="Q8707">
        <f t="shared" si="411"/>
        <v>0</v>
      </c>
      <c r="R8707">
        <f t="shared" si="412"/>
        <v>0</v>
      </c>
      <c r="S8707">
        <f t="shared" si="413"/>
        <v>1</v>
      </c>
    </row>
    <row r="8708" spans="15:19">
      <c r="O8708">
        <v>1</v>
      </c>
      <c r="P8708">
        <v>2</v>
      </c>
      <c r="Q8708">
        <f t="shared" si="411"/>
        <v>0</v>
      </c>
      <c r="R8708">
        <f t="shared" si="412"/>
        <v>0</v>
      </c>
      <c r="S8708">
        <f t="shared" si="413"/>
        <v>1</v>
      </c>
    </row>
    <row r="8709" spans="15:19">
      <c r="O8709">
        <v>2</v>
      </c>
      <c r="P8709">
        <v>2</v>
      </c>
      <c r="Q8709">
        <f t="shared" si="411"/>
        <v>0</v>
      </c>
      <c r="R8709">
        <f t="shared" si="412"/>
        <v>1</v>
      </c>
      <c r="S8709">
        <f t="shared" si="413"/>
        <v>0</v>
      </c>
    </row>
    <row r="8710" spans="15:19">
      <c r="O8710">
        <v>3</v>
      </c>
      <c r="P8710">
        <v>1</v>
      </c>
      <c r="Q8710">
        <f t="shared" si="411"/>
        <v>1</v>
      </c>
      <c r="R8710">
        <f t="shared" si="412"/>
        <v>0</v>
      </c>
      <c r="S8710">
        <f t="shared" si="413"/>
        <v>0</v>
      </c>
    </row>
    <row r="8711" spans="15:19">
      <c r="O8711">
        <v>2</v>
      </c>
      <c r="P8711">
        <v>5</v>
      </c>
      <c r="Q8711">
        <f t="shared" si="411"/>
        <v>0</v>
      </c>
      <c r="R8711">
        <f t="shared" si="412"/>
        <v>0</v>
      </c>
      <c r="S8711">
        <f t="shared" si="413"/>
        <v>1</v>
      </c>
    </row>
    <row r="8712" spans="15:19">
      <c r="O8712">
        <v>3</v>
      </c>
      <c r="P8712">
        <v>3</v>
      </c>
      <c r="Q8712">
        <f t="shared" si="411"/>
        <v>0</v>
      </c>
      <c r="R8712">
        <f t="shared" si="412"/>
        <v>1</v>
      </c>
      <c r="S8712">
        <f t="shared" si="413"/>
        <v>0</v>
      </c>
    </row>
    <row r="8713" spans="15:19">
      <c r="O8713">
        <v>0</v>
      </c>
      <c r="P8713">
        <v>1</v>
      </c>
      <c r="Q8713">
        <f t="shared" si="411"/>
        <v>0</v>
      </c>
      <c r="R8713">
        <f t="shared" si="412"/>
        <v>0</v>
      </c>
      <c r="S8713">
        <f t="shared" si="413"/>
        <v>1</v>
      </c>
    </row>
    <row r="8714" spans="15:19">
      <c r="O8714">
        <v>1</v>
      </c>
      <c r="P8714">
        <v>2</v>
      </c>
      <c r="Q8714">
        <f t="shared" si="411"/>
        <v>0</v>
      </c>
      <c r="R8714">
        <f t="shared" si="412"/>
        <v>0</v>
      </c>
      <c r="S8714">
        <f t="shared" si="413"/>
        <v>1</v>
      </c>
    </row>
    <row r="8715" spans="15:19">
      <c r="O8715">
        <v>0</v>
      </c>
      <c r="P8715">
        <v>1</v>
      </c>
      <c r="Q8715">
        <f t="shared" si="411"/>
        <v>0</v>
      </c>
      <c r="R8715">
        <f t="shared" si="412"/>
        <v>0</v>
      </c>
      <c r="S8715">
        <f t="shared" si="413"/>
        <v>1</v>
      </c>
    </row>
    <row r="8716" spans="15:19">
      <c r="O8716">
        <v>1</v>
      </c>
      <c r="P8716">
        <v>1</v>
      </c>
      <c r="Q8716">
        <f t="shared" si="411"/>
        <v>0</v>
      </c>
      <c r="R8716">
        <f t="shared" si="412"/>
        <v>1</v>
      </c>
      <c r="S8716">
        <f t="shared" si="413"/>
        <v>0</v>
      </c>
    </row>
    <row r="8717" spans="15:19">
      <c r="O8717">
        <v>4</v>
      </c>
      <c r="P8717">
        <v>1</v>
      </c>
      <c r="Q8717">
        <f t="shared" si="411"/>
        <v>1</v>
      </c>
      <c r="R8717">
        <f t="shared" si="412"/>
        <v>0</v>
      </c>
      <c r="S8717">
        <f t="shared" si="413"/>
        <v>0</v>
      </c>
    </row>
    <row r="8718" spans="15:19">
      <c r="O8718">
        <v>3</v>
      </c>
      <c r="P8718">
        <v>1</v>
      </c>
      <c r="Q8718">
        <f t="shared" si="411"/>
        <v>1</v>
      </c>
      <c r="R8718">
        <f t="shared" si="412"/>
        <v>0</v>
      </c>
      <c r="S8718">
        <f t="shared" si="413"/>
        <v>0</v>
      </c>
    </row>
    <row r="8719" spans="15:19">
      <c r="O8719">
        <v>0</v>
      </c>
      <c r="P8719">
        <v>1</v>
      </c>
      <c r="Q8719">
        <f t="shared" si="411"/>
        <v>0</v>
      </c>
      <c r="R8719">
        <f t="shared" si="412"/>
        <v>0</v>
      </c>
      <c r="S8719">
        <f t="shared" si="413"/>
        <v>1</v>
      </c>
    </row>
    <row r="8720" spans="15:19">
      <c r="O8720">
        <v>1</v>
      </c>
      <c r="P8720">
        <v>1</v>
      </c>
      <c r="Q8720">
        <f t="shared" si="411"/>
        <v>0</v>
      </c>
      <c r="R8720">
        <f t="shared" si="412"/>
        <v>1</v>
      </c>
      <c r="S8720">
        <f t="shared" si="413"/>
        <v>0</v>
      </c>
    </row>
    <row r="8721" spans="15:19">
      <c r="O8721">
        <v>1</v>
      </c>
      <c r="P8721">
        <v>1</v>
      </c>
      <c r="Q8721">
        <f t="shared" si="411"/>
        <v>0</v>
      </c>
      <c r="R8721">
        <f t="shared" si="412"/>
        <v>1</v>
      </c>
      <c r="S8721">
        <f t="shared" si="413"/>
        <v>0</v>
      </c>
    </row>
    <row r="8722" spans="15:19">
      <c r="O8722">
        <v>1</v>
      </c>
      <c r="P8722">
        <v>3</v>
      </c>
      <c r="Q8722">
        <f t="shared" si="411"/>
        <v>0</v>
      </c>
      <c r="R8722">
        <f t="shared" si="412"/>
        <v>0</v>
      </c>
      <c r="S8722">
        <f t="shared" si="413"/>
        <v>1</v>
      </c>
    </row>
    <row r="8723" spans="15:19">
      <c r="O8723">
        <v>1</v>
      </c>
      <c r="P8723">
        <v>1</v>
      </c>
      <c r="Q8723">
        <f t="shared" si="411"/>
        <v>0</v>
      </c>
      <c r="R8723">
        <f t="shared" si="412"/>
        <v>1</v>
      </c>
      <c r="S8723">
        <f t="shared" si="413"/>
        <v>0</v>
      </c>
    </row>
    <row r="8724" spans="15:19">
      <c r="O8724">
        <v>3</v>
      </c>
      <c r="P8724">
        <v>1</v>
      </c>
      <c r="Q8724">
        <f t="shared" si="411"/>
        <v>1</v>
      </c>
      <c r="R8724">
        <f t="shared" si="412"/>
        <v>0</v>
      </c>
      <c r="S8724">
        <f t="shared" si="413"/>
        <v>0</v>
      </c>
    </row>
    <row r="8725" spans="15:19">
      <c r="O8725">
        <v>3</v>
      </c>
      <c r="P8725">
        <v>0</v>
      </c>
      <c r="Q8725">
        <f t="shared" si="411"/>
        <v>1</v>
      </c>
      <c r="R8725">
        <f t="shared" si="412"/>
        <v>0</v>
      </c>
      <c r="S8725">
        <f t="shared" si="413"/>
        <v>0</v>
      </c>
    </row>
    <row r="8726" spans="15:19">
      <c r="O8726">
        <v>0</v>
      </c>
      <c r="P8726">
        <v>1</v>
      </c>
      <c r="Q8726">
        <f t="shared" ref="Q8726:Q8789" si="414">IF(O8726&gt;P8726,1,0)</f>
        <v>0</v>
      </c>
      <c r="R8726">
        <f t="shared" ref="R8726:R8789" si="415">IF(O8726=P8726,1,0)</f>
        <v>0</v>
      </c>
      <c r="S8726">
        <f t="shared" ref="S8726:S8789" si="416">IF(O8726&lt;P8726,1,0)</f>
        <v>1</v>
      </c>
    </row>
    <row r="8727" spans="15:19">
      <c r="O8727">
        <v>2</v>
      </c>
      <c r="P8727">
        <v>0</v>
      </c>
      <c r="Q8727">
        <f t="shared" si="414"/>
        <v>1</v>
      </c>
      <c r="R8727">
        <f t="shared" si="415"/>
        <v>0</v>
      </c>
      <c r="S8727">
        <f t="shared" si="416"/>
        <v>0</v>
      </c>
    </row>
    <row r="8728" spans="15:19">
      <c r="O8728">
        <v>1</v>
      </c>
      <c r="P8728">
        <v>2</v>
      </c>
      <c r="Q8728">
        <f t="shared" si="414"/>
        <v>0</v>
      </c>
      <c r="R8728">
        <f t="shared" si="415"/>
        <v>0</v>
      </c>
      <c r="S8728">
        <f t="shared" si="416"/>
        <v>1</v>
      </c>
    </row>
    <row r="8729" spans="15:19">
      <c r="O8729">
        <v>1</v>
      </c>
      <c r="P8729">
        <v>2</v>
      </c>
      <c r="Q8729">
        <f t="shared" si="414"/>
        <v>0</v>
      </c>
      <c r="R8729">
        <f t="shared" si="415"/>
        <v>0</v>
      </c>
      <c r="S8729">
        <f t="shared" si="416"/>
        <v>1</v>
      </c>
    </row>
    <row r="8730" spans="15:19">
      <c r="O8730">
        <v>0</v>
      </c>
      <c r="P8730">
        <v>0</v>
      </c>
      <c r="Q8730">
        <f t="shared" si="414"/>
        <v>0</v>
      </c>
      <c r="R8730">
        <f t="shared" si="415"/>
        <v>1</v>
      </c>
      <c r="S8730">
        <f t="shared" si="416"/>
        <v>0</v>
      </c>
    </row>
    <row r="8731" spans="15:19">
      <c r="O8731">
        <v>1</v>
      </c>
      <c r="P8731">
        <v>2</v>
      </c>
      <c r="Q8731">
        <f t="shared" si="414"/>
        <v>0</v>
      </c>
      <c r="R8731">
        <f t="shared" si="415"/>
        <v>0</v>
      </c>
      <c r="S8731">
        <f t="shared" si="416"/>
        <v>1</v>
      </c>
    </row>
    <row r="8732" spans="15:19">
      <c r="O8732">
        <v>1</v>
      </c>
      <c r="P8732">
        <v>0</v>
      </c>
      <c r="Q8732">
        <f t="shared" si="414"/>
        <v>1</v>
      </c>
      <c r="R8732">
        <f t="shared" si="415"/>
        <v>0</v>
      </c>
      <c r="S8732">
        <f t="shared" si="416"/>
        <v>0</v>
      </c>
    </row>
    <row r="8733" spans="15:19">
      <c r="O8733">
        <v>3</v>
      </c>
      <c r="P8733">
        <v>3</v>
      </c>
      <c r="Q8733">
        <f t="shared" si="414"/>
        <v>0</v>
      </c>
      <c r="R8733">
        <f t="shared" si="415"/>
        <v>1</v>
      </c>
      <c r="S8733">
        <f t="shared" si="416"/>
        <v>0</v>
      </c>
    </row>
    <row r="8734" spans="15:19">
      <c r="O8734">
        <v>2</v>
      </c>
      <c r="P8734">
        <v>0</v>
      </c>
      <c r="Q8734">
        <f t="shared" si="414"/>
        <v>1</v>
      </c>
      <c r="R8734">
        <f t="shared" si="415"/>
        <v>0</v>
      </c>
      <c r="S8734">
        <f t="shared" si="416"/>
        <v>0</v>
      </c>
    </row>
    <row r="8735" spans="15:19">
      <c r="O8735">
        <v>3</v>
      </c>
      <c r="P8735">
        <v>0</v>
      </c>
      <c r="Q8735">
        <f t="shared" si="414"/>
        <v>1</v>
      </c>
      <c r="R8735">
        <f t="shared" si="415"/>
        <v>0</v>
      </c>
      <c r="S8735">
        <f t="shared" si="416"/>
        <v>0</v>
      </c>
    </row>
    <row r="8736" spans="15:19">
      <c r="O8736">
        <v>3</v>
      </c>
      <c r="P8736">
        <v>0</v>
      </c>
      <c r="Q8736">
        <f t="shared" si="414"/>
        <v>1</v>
      </c>
      <c r="R8736">
        <f t="shared" si="415"/>
        <v>0</v>
      </c>
      <c r="S8736">
        <f t="shared" si="416"/>
        <v>0</v>
      </c>
    </row>
    <row r="8737" spans="15:19">
      <c r="O8737">
        <v>2</v>
      </c>
      <c r="P8737">
        <v>0</v>
      </c>
      <c r="Q8737">
        <f t="shared" si="414"/>
        <v>1</v>
      </c>
      <c r="R8737">
        <f t="shared" si="415"/>
        <v>0</v>
      </c>
      <c r="S8737">
        <f t="shared" si="416"/>
        <v>0</v>
      </c>
    </row>
    <row r="8738" spans="15:19">
      <c r="O8738">
        <v>2</v>
      </c>
      <c r="P8738">
        <v>1</v>
      </c>
      <c r="Q8738">
        <f t="shared" si="414"/>
        <v>1</v>
      </c>
      <c r="R8738">
        <f t="shared" si="415"/>
        <v>0</v>
      </c>
      <c r="S8738">
        <f t="shared" si="416"/>
        <v>0</v>
      </c>
    </row>
    <row r="8739" spans="15:19">
      <c r="O8739">
        <v>1</v>
      </c>
      <c r="P8739">
        <v>1</v>
      </c>
      <c r="Q8739">
        <f t="shared" si="414"/>
        <v>0</v>
      </c>
      <c r="R8739">
        <f t="shared" si="415"/>
        <v>1</v>
      </c>
      <c r="S8739">
        <f t="shared" si="416"/>
        <v>0</v>
      </c>
    </row>
    <row r="8740" spans="15:19">
      <c r="O8740">
        <v>0</v>
      </c>
      <c r="P8740">
        <v>0</v>
      </c>
      <c r="Q8740">
        <f t="shared" si="414"/>
        <v>0</v>
      </c>
      <c r="R8740">
        <f t="shared" si="415"/>
        <v>1</v>
      </c>
      <c r="S8740">
        <f t="shared" si="416"/>
        <v>0</v>
      </c>
    </row>
    <row r="8741" spans="15:19">
      <c r="O8741">
        <v>0</v>
      </c>
      <c r="P8741">
        <v>1</v>
      </c>
      <c r="Q8741">
        <f t="shared" si="414"/>
        <v>0</v>
      </c>
      <c r="R8741">
        <f t="shared" si="415"/>
        <v>0</v>
      </c>
      <c r="S8741">
        <f t="shared" si="416"/>
        <v>1</v>
      </c>
    </row>
    <row r="8742" spans="15:19">
      <c r="O8742">
        <v>1</v>
      </c>
      <c r="P8742">
        <v>1</v>
      </c>
      <c r="Q8742">
        <f t="shared" si="414"/>
        <v>0</v>
      </c>
      <c r="R8742">
        <f t="shared" si="415"/>
        <v>1</v>
      </c>
      <c r="S8742">
        <f t="shared" si="416"/>
        <v>0</v>
      </c>
    </row>
    <row r="8743" spans="15:19">
      <c r="O8743">
        <v>1</v>
      </c>
      <c r="P8743">
        <v>1</v>
      </c>
      <c r="Q8743">
        <f t="shared" si="414"/>
        <v>0</v>
      </c>
      <c r="R8743">
        <f t="shared" si="415"/>
        <v>1</v>
      </c>
      <c r="S8743">
        <f t="shared" si="416"/>
        <v>0</v>
      </c>
    </row>
    <row r="8744" spans="15:19">
      <c r="O8744">
        <v>1</v>
      </c>
      <c r="P8744">
        <v>0</v>
      </c>
      <c r="Q8744">
        <f t="shared" si="414"/>
        <v>1</v>
      </c>
      <c r="R8744">
        <f t="shared" si="415"/>
        <v>0</v>
      </c>
      <c r="S8744">
        <f t="shared" si="416"/>
        <v>0</v>
      </c>
    </row>
    <row r="8745" spans="15:19">
      <c r="O8745">
        <v>0</v>
      </c>
      <c r="P8745">
        <v>1</v>
      </c>
      <c r="Q8745">
        <f t="shared" si="414"/>
        <v>0</v>
      </c>
      <c r="R8745">
        <f t="shared" si="415"/>
        <v>0</v>
      </c>
      <c r="S8745">
        <f t="shared" si="416"/>
        <v>1</v>
      </c>
    </row>
    <row r="8746" spans="15:19">
      <c r="O8746">
        <v>4</v>
      </c>
      <c r="P8746">
        <v>2</v>
      </c>
      <c r="Q8746">
        <f t="shared" si="414"/>
        <v>1</v>
      </c>
      <c r="R8746">
        <f t="shared" si="415"/>
        <v>0</v>
      </c>
      <c r="S8746">
        <f t="shared" si="416"/>
        <v>0</v>
      </c>
    </row>
    <row r="8747" spans="15:19">
      <c r="O8747">
        <v>1</v>
      </c>
      <c r="P8747">
        <v>0</v>
      </c>
      <c r="Q8747">
        <f t="shared" si="414"/>
        <v>1</v>
      </c>
      <c r="R8747">
        <f t="shared" si="415"/>
        <v>0</v>
      </c>
      <c r="S8747">
        <f t="shared" si="416"/>
        <v>0</v>
      </c>
    </row>
    <row r="8748" spans="15:19">
      <c r="O8748">
        <v>1</v>
      </c>
      <c r="P8748">
        <v>2</v>
      </c>
      <c r="Q8748">
        <f t="shared" si="414"/>
        <v>0</v>
      </c>
      <c r="R8748">
        <f t="shared" si="415"/>
        <v>0</v>
      </c>
      <c r="S8748">
        <f t="shared" si="416"/>
        <v>1</v>
      </c>
    </row>
    <row r="8749" spans="15:19">
      <c r="O8749">
        <v>1</v>
      </c>
      <c r="P8749">
        <v>1</v>
      </c>
      <c r="Q8749">
        <f t="shared" si="414"/>
        <v>0</v>
      </c>
      <c r="R8749">
        <f t="shared" si="415"/>
        <v>1</v>
      </c>
      <c r="S8749">
        <f t="shared" si="416"/>
        <v>0</v>
      </c>
    </row>
    <row r="8750" spans="15:19">
      <c r="O8750">
        <v>1</v>
      </c>
      <c r="P8750">
        <v>0</v>
      </c>
      <c r="Q8750">
        <f t="shared" si="414"/>
        <v>1</v>
      </c>
      <c r="R8750">
        <f t="shared" si="415"/>
        <v>0</v>
      </c>
      <c r="S8750">
        <f t="shared" si="416"/>
        <v>0</v>
      </c>
    </row>
    <row r="8751" spans="15:19">
      <c r="O8751">
        <v>0</v>
      </c>
      <c r="P8751">
        <v>1</v>
      </c>
      <c r="Q8751">
        <f t="shared" si="414"/>
        <v>0</v>
      </c>
      <c r="R8751">
        <f t="shared" si="415"/>
        <v>0</v>
      </c>
      <c r="S8751">
        <f t="shared" si="416"/>
        <v>1</v>
      </c>
    </row>
    <row r="8752" spans="15:19">
      <c r="O8752">
        <v>0</v>
      </c>
      <c r="P8752">
        <v>1</v>
      </c>
      <c r="Q8752">
        <f t="shared" si="414"/>
        <v>0</v>
      </c>
      <c r="R8752">
        <f t="shared" si="415"/>
        <v>0</v>
      </c>
      <c r="S8752">
        <f t="shared" si="416"/>
        <v>1</v>
      </c>
    </row>
    <row r="8753" spans="15:19">
      <c r="O8753">
        <v>3</v>
      </c>
      <c r="P8753">
        <v>1</v>
      </c>
      <c r="Q8753">
        <f t="shared" si="414"/>
        <v>1</v>
      </c>
      <c r="R8753">
        <f t="shared" si="415"/>
        <v>0</v>
      </c>
      <c r="S8753">
        <f t="shared" si="416"/>
        <v>0</v>
      </c>
    </row>
    <row r="8754" spans="15:19">
      <c r="O8754">
        <v>0</v>
      </c>
      <c r="P8754">
        <v>3</v>
      </c>
      <c r="Q8754">
        <f t="shared" si="414"/>
        <v>0</v>
      </c>
      <c r="R8754">
        <f t="shared" si="415"/>
        <v>0</v>
      </c>
      <c r="S8754">
        <f t="shared" si="416"/>
        <v>1</v>
      </c>
    </row>
    <row r="8755" spans="15:19">
      <c r="O8755">
        <v>1</v>
      </c>
      <c r="P8755">
        <v>0</v>
      </c>
      <c r="Q8755">
        <f t="shared" si="414"/>
        <v>1</v>
      </c>
      <c r="R8755">
        <f t="shared" si="415"/>
        <v>0</v>
      </c>
      <c r="S8755">
        <f t="shared" si="416"/>
        <v>0</v>
      </c>
    </row>
    <row r="8756" spans="15:19">
      <c r="O8756">
        <v>0</v>
      </c>
      <c r="P8756">
        <v>1</v>
      </c>
      <c r="Q8756">
        <f t="shared" si="414"/>
        <v>0</v>
      </c>
      <c r="R8756">
        <f t="shared" si="415"/>
        <v>0</v>
      </c>
      <c r="S8756">
        <f t="shared" si="416"/>
        <v>1</v>
      </c>
    </row>
    <row r="8757" spans="15:19">
      <c r="O8757">
        <v>1</v>
      </c>
      <c r="P8757">
        <v>1</v>
      </c>
      <c r="Q8757">
        <f t="shared" si="414"/>
        <v>0</v>
      </c>
      <c r="R8757">
        <f t="shared" si="415"/>
        <v>1</v>
      </c>
      <c r="S8757">
        <f t="shared" si="416"/>
        <v>0</v>
      </c>
    </row>
    <row r="8758" spans="15:19">
      <c r="O8758">
        <v>1</v>
      </c>
      <c r="P8758">
        <v>0</v>
      </c>
      <c r="Q8758">
        <f t="shared" si="414"/>
        <v>1</v>
      </c>
      <c r="R8758">
        <f t="shared" si="415"/>
        <v>0</v>
      </c>
      <c r="S8758">
        <f t="shared" si="416"/>
        <v>0</v>
      </c>
    </row>
    <row r="8759" spans="15:19">
      <c r="O8759">
        <v>2</v>
      </c>
      <c r="P8759">
        <v>2</v>
      </c>
      <c r="Q8759">
        <f t="shared" si="414"/>
        <v>0</v>
      </c>
      <c r="R8759">
        <f t="shared" si="415"/>
        <v>1</v>
      </c>
      <c r="S8759">
        <f t="shared" si="416"/>
        <v>0</v>
      </c>
    </row>
    <row r="8760" spans="15:19">
      <c r="O8760">
        <v>1</v>
      </c>
      <c r="P8760">
        <v>3</v>
      </c>
      <c r="Q8760">
        <f t="shared" si="414"/>
        <v>0</v>
      </c>
      <c r="R8760">
        <f t="shared" si="415"/>
        <v>0</v>
      </c>
      <c r="S8760">
        <f t="shared" si="416"/>
        <v>1</v>
      </c>
    </row>
    <row r="8761" spans="15:19">
      <c r="O8761">
        <v>2</v>
      </c>
      <c r="P8761">
        <v>1</v>
      </c>
      <c r="Q8761">
        <f t="shared" si="414"/>
        <v>1</v>
      </c>
      <c r="R8761">
        <f t="shared" si="415"/>
        <v>0</v>
      </c>
      <c r="S8761">
        <f t="shared" si="416"/>
        <v>0</v>
      </c>
    </row>
    <row r="8762" spans="15:19">
      <c r="O8762">
        <v>2</v>
      </c>
      <c r="P8762">
        <v>1</v>
      </c>
      <c r="Q8762">
        <f t="shared" si="414"/>
        <v>1</v>
      </c>
      <c r="R8762">
        <f t="shared" si="415"/>
        <v>0</v>
      </c>
      <c r="S8762">
        <f t="shared" si="416"/>
        <v>0</v>
      </c>
    </row>
    <row r="8763" spans="15:19">
      <c r="O8763">
        <v>4</v>
      </c>
      <c r="P8763">
        <v>0</v>
      </c>
      <c r="Q8763">
        <f t="shared" si="414"/>
        <v>1</v>
      </c>
      <c r="R8763">
        <f t="shared" si="415"/>
        <v>0</v>
      </c>
      <c r="S8763">
        <f t="shared" si="416"/>
        <v>0</v>
      </c>
    </row>
    <row r="8764" spans="15:19">
      <c r="O8764">
        <v>0</v>
      </c>
      <c r="P8764">
        <v>1</v>
      </c>
      <c r="Q8764">
        <f t="shared" si="414"/>
        <v>0</v>
      </c>
      <c r="R8764">
        <f t="shared" si="415"/>
        <v>0</v>
      </c>
      <c r="S8764">
        <f t="shared" si="416"/>
        <v>1</v>
      </c>
    </row>
    <row r="8765" spans="15:19">
      <c r="O8765">
        <v>2</v>
      </c>
      <c r="P8765">
        <v>3</v>
      </c>
      <c r="Q8765">
        <f t="shared" si="414"/>
        <v>0</v>
      </c>
      <c r="R8765">
        <f t="shared" si="415"/>
        <v>0</v>
      </c>
      <c r="S8765">
        <f t="shared" si="416"/>
        <v>1</v>
      </c>
    </row>
    <row r="8766" spans="15:19">
      <c r="O8766">
        <v>0</v>
      </c>
      <c r="P8766">
        <v>2</v>
      </c>
      <c r="Q8766">
        <f t="shared" si="414"/>
        <v>0</v>
      </c>
      <c r="R8766">
        <f t="shared" si="415"/>
        <v>0</v>
      </c>
      <c r="S8766">
        <f t="shared" si="416"/>
        <v>1</v>
      </c>
    </row>
    <row r="8767" spans="15:19">
      <c r="O8767">
        <v>0</v>
      </c>
      <c r="P8767">
        <v>1</v>
      </c>
      <c r="Q8767">
        <f t="shared" si="414"/>
        <v>0</v>
      </c>
      <c r="R8767">
        <f t="shared" si="415"/>
        <v>0</v>
      </c>
      <c r="S8767">
        <f t="shared" si="416"/>
        <v>1</v>
      </c>
    </row>
    <row r="8768" spans="15:19">
      <c r="O8768">
        <v>3</v>
      </c>
      <c r="P8768">
        <v>1</v>
      </c>
      <c r="Q8768">
        <f t="shared" si="414"/>
        <v>1</v>
      </c>
      <c r="R8768">
        <f t="shared" si="415"/>
        <v>0</v>
      </c>
      <c r="S8768">
        <f t="shared" si="416"/>
        <v>0</v>
      </c>
    </row>
    <row r="8769" spans="15:19">
      <c r="O8769">
        <v>1</v>
      </c>
      <c r="P8769">
        <v>2</v>
      </c>
      <c r="Q8769">
        <f t="shared" si="414"/>
        <v>0</v>
      </c>
      <c r="R8769">
        <f t="shared" si="415"/>
        <v>0</v>
      </c>
      <c r="S8769">
        <f t="shared" si="416"/>
        <v>1</v>
      </c>
    </row>
    <row r="8770" spans="15:19">
      <c r="O8770">
        <v>2</v>
      </c>
      <c r="P8770">
        <v>0</v>
      </c>
      <c r="Q8770">
        <f t="shared" si="414"/>
        <v>1</v>
      </c>
      <c r="R8770">
        <f t="shared" si="415"/>
        <v>0</v>
      </c>
      <c r="S8770">
        <f t="shared" si="416"/>
        <v>0</v>
      </c>
    </row>
    <row r="8771" spans="15:19">
      <c r="O8771">
        <v>2</v>
      </c>
      <c r="P8771">
        <v>0</v>
      </c>
      <c r="Q8771">
        <f t="shared" si="414"/>
        <v>1</v>
      </c>
      <c r="R8771">
        <f t="shared" si="415"/>
        <v>0</v>
      </c>
      <c r="S8771">
        <f t="shared" si="416"/>
        <v>0</v>
      </c>
    </row>
    <row r="8772" spans="15:19">
      <c r="O8772">
        <v>2</v>
      </c>
      <c r="P8772">
        <v>2</v>
      </c>
      <c r="Q8772">
        <f t="shared" si="414"/>
        <v>0</v>
      </c>
      <c r="R8772">
        <f t="shared" si="415"/>
        <v>1</v>
      </c>
      <c r="S8772">
        <f t="shared" si="416"/>
        <v>0</v>
      </c>
    </row>
    <row r="8773" spans="15:19">
      <c r="O8773">
        <v>1</v>
      </c>
      <c r="P8773">
        <v>4</v>
      </c>
      <c r="Q8773">
        <f t="shared" si="414"/>
        <v>0</v>
      </c>
      <c r="R8773">
        <f t="shared" si="415"/>
        <v>0</v>
      </c>
      <c r="S8773">
        <f t="shared" si="416"/>
        <v>1</v>
      </c>
    </row>
    <row r="8774" spans="15:19">
      <c r="O8774">
        <v>0</v>
      </c>
      <c r="P8774">
        <v>1</v>
      </c>
      <c r="Q8774">
        <f t="shared" si="414"/>
        <v>0</v>
      </c>
      <c r="R8774">
        <f t="shared" si="415"/>
        <v>0</v>
      </c>
      <c r="S8774">
        <f t="shared" si="416"/>
        <v>1</v>
      </c>
    </row>
    <row r="8775" spans="15:19">
      <c r="O8775">
        <v>1</v>
      </c>
      <c r="P8775">
        <v>1</v>
      </c>
      <c r="Q8775">
        <f t="shared" si="414"/>
        <v>0</v>
      </c>
      <c r="R8775">
        <f t="shared" si="415"/>
        <v>1</v>
      </c>
      <c r="S8775">
        <f t="shared" si="416"/>
        <v>0</v>
      </c>
    </row>
    <row r="8776" spans="15:19">
      <c r="O8776">
        <v>1</v>
      </c>
      <c r="P8776">
        <v>0</v>
      </c>
      <c r="Q8776">
        <f t="shared" si="414"/>
        <v>1</v>
      </c>
      <c r="R8776">
        <f t="shared" si="415"/>
        <v>0</v>
      </c>
      <c r="S8776">
        <f t="shared" si="416"/>
        <v>0</v>
      </c>
    </row>
    <row r="8777" spans="15:19">
      <c r="O8777">
        <v>3</v>
      </c>
      <c r="P8777">
        <v>2</v>
      </c>
      <c r="Q8777">
        <f t="shared" si="414"/>
        <v>1</v>
      </c>
      <c r="R8777">
        <f t="shared" si="415"/>
        <v>0</v>
      </c>
      <c r="S8777">
        <f t="shared" si="416"/>
        <v>0</v>
      </c>
    </row>
    <row r="8778" spans="15:19">
      <c r="O8778">
        <v>3</v>
      </c>
      <c r="P8778">
        <v>2</v>
      </c>
      <c r="Q8778">
        <f t="shared" si="414"/>
        <v>1</v>
      </c>
      <c r="R8778">
        <f t="shared" si="415"/>
        <v>0</v>
      </c>
      <c r="S8778">
        <f t="shared" si="416"/>
        <v>0</v>
      </c>
    </row>
    <row r="8779" spans="15:19">
      <c r="O8779">
        <v>3</v>
      </c>
      <c r="P8779">
        <v>3</v>
      </c>
      <c r="Q8779">
        <f t="shared" si="414"/>
        <v>0</v>
      </c>
      <c r="R8779">
        <f t="shared" si="415"/>
        <v>1</v>
      </c>
      <c r="S8779">
        <f t="shared" si="416"/>
        <v>0</v>
      </c>
    </row>
    <row r="8780" spans="15:19">
      <c r="O8780">
        <v>1</v>
      </c>
      <c r="P8780">
        <v>2</v>
      </c>
      <c r="Q8780">
        <f t="shared" si="414"/>
        <v>0</v>
      </c>
      <c r="R8780">
        <f t="shared" si="415"/>
        <v>0</v>
      </c>
      <c r="S8780">
        <f t="shared" si="416"/>
        <v>1</v>
      </c>
    </row>
    <row r="8781" spans="15:19">
      <c r="O8781">
        <v>0</v>
      </c>
      <c r="P8781">
        <v>3</v>
      </c>
      <c r="Q8781">
        <f t="shared" si="414"/>
        <v>0</v>
      </c>
      <c r="R8781">
        <f t="shared" si="415"/>
        <v>0</v>
      </c>
      <c r="S8781">
        <f t="shared" si="416"/>
        <v>1</v>
      </c>
    </row>
    <row r="8782" spans="15:19">
      <c r="O8782">
        <v>0</v>
      </c>
      <c r="P8782">
        <v>1</v>
      </c>
      <c r="Q8782">
        <f t="shared" si="414"/>
        <v>0</v>
      </c>
      <c r="R8782">
        <f t="shared" si="415"/>
        <v>0</v>
      </c>
      <c r="S8782">
        <f t="shared" si="416"/>
        <v>1</v>
      </c>
    </row>
    <row r="8783" spans="15:19">
      <c r="O8783">
        <v>1</v>
      </c>
      <c r="P8783">
        <v>0</v>
      </c>
      <c r="Q8783">
        <f t="shared" si="414"/>
        <v>1</v>
      </c>
      <c r="R8783">
        <f t="shared" si="415"/>
        <v>0</v>
      </c>
      <c r="S8783">
        <f t="shared" si="416"/>
        <v>0</v>
      </c>
    </row>
    <row r="8784" spans="15:19">
      <c r="O8784">
        <v>4</v>
      </c>
      <c r="P8784">
        <v>1</v>
      </c>
      <c r="Q8784">
        <f t="shared" si="414"/>
        <v>1</v>
      </c>
      <c r="R8784">
        <f t="shared" si="415"/>
        <v>0</v>
      </c>
      <c r="S8784">
        <f t="shared" si="416"/>
        <v>0</v>
      </c>
    </row>
    <row r="8785" spans="15:19">
      <c r="O8785">
        <v>1</v>
      </c>
      <c r="P8785">
        <v>2</v>
      </c>
      <c r="Q8785">
        <f t="shared" si="414"/>
        <v>0</v>
      </c>
      <c r="R8785">
        <f t="shared" si="415"/>
        <v>0</v>
      </c>
      <c r="S8785">
        <f t="shared" si="416"/>
        <v>1</v>
      </c>
    </row>
    <row r="8786" spans="15:19">
      <c r="O8786">
        <v>1</v>
      </c>
      <c r="P8786">
        <v>1</v>
      </c>
      <c r="Q8786">
        <f t="shared" si="414"/>
        <v>0</v>
      </c>
      <c r="R8786">
        <f t="shared" si="415"/>
        <v>1</v>
      </c>
      <c r="S8786">
        <f t="shared" si="416"/>
        <v>0</v>
      </c>
    </row>
    <row r="8787" spans="15:19">
      <c r="O8787">
        <v>2</v>
      </c>
      <c r="P8787">
        <v>0</v>
      </c>
      <c r="Q8787">
        <f t="shared" si="414"/>
        <v>1</v>
      </c>
      <c r="R8787">
        <f t="shared" si="415"/>
        <v>0</v>
      </c>
      <c r="S8787">
        <f t="shared" si="416"/>
        <v>0</v>
      </c>
    </row>
    <row r="8788" spans="15:19">
      <c r="O8788">
        <v>3</v>
      </c>
      <c r="P8788">
        <v>1</v>
      </c>
      <c r="Q8788">
        <f t="shared" si="414"/>
        <v>1</v>
      </c>
      <c r="R8788">
        <f t="shared" si="415"/>
        <v>0</v>
      </c>
      <c r="S8788">
        <f t="shared" si="416"/>
        <v>0</v>
      </c>
    </row>
    <row r="8789" spans="15:19">
      <c r="O8789">
        <v>2</v>
      </c>
      <c r="P8789">
        <v>1</v>
      </c>
      <c r="Q8789">
        <f t="shared" si="414"/>
        <v>1</v>
      </c>
      <c r="R8789">
        <f t="shared" si="415"/>
        <v>0</v>
      </c>
      <c r="S8789">
        <f t="shared" si="416"/>
        <v>0</v>
      </c>
    </row>
    <row r="8790" spans="15:19">
      <c r="O8790">
        <v>0</v>
      </c>
      <c r="P8790">
        <v>1</v>
      </c>
      <c r="Q8790">
        <f t="shared" ref="Q8790:Q8853" si="417">IF(O8790&gt;P8790,1,0)</f>
        <v>0</v>
      </c>
      <c r="R8790">
        <f t="shared" ref="R8790:R8853" si="418">IF(O8790=P8790,1,0)</f>
        <v>0</v>
      </c>
      <c r="S8790">
        <f t="shared" ref="S8790:S8853" si="419">IF(O8790&lt;P8790,1,0)</f>
        <v>1</v>
      </c>
    </row>
    <row r="8791" spans="15:19">
      <c r="O8791">
        <v>0</v>
      </c>
      <c r="P8791">
        <v>1</v>
      </c>
      <c r="Q8791">
        <f t="shared" si="417"/>
        <v>0</v>
      </c>
      <c r="R8791">
        <f t="shared" si="418"/>
        <v>0</v>
      </c>
      <c r="S8791">
        <f t="shared" si="419"/>
        <v>1</v>
      </c>
    </row>
    <row r="8792" spans="15:19">
      <c r="O8792">
        <v>1</v>
      </c>
      <c r="P8792">
        <v>1</v>
      </c>
      <c r="Q8792">
        <f t="shared" si="417"/>
        <v>0</v>
      </c>
      <c r="R8792">
        <f t="shared" si="418"/>
        <v>1</v>
      </c>
      <c r="S8792">
        <f t="shared" si="419"/>
        <v>0</v>
      </c>
    </row>
    <row r="8793" spans="15:19">
      <c r="O8793">
        <v>1</v>
      </c>
      <c r="P8793">
        <v>3</v>
      </c>
      <c r="Q8793">
        <f t="shared" si="417"/>
        <v>0</v>
      </c>
      <c r="R8793">
        <f t="shared" si="418"/>
        <v>0</v>
      </c>
      <c r="S8793">
        <f t="shared" si="419"/>
        <v>1</v>
      </c>
    </row>
    <row r="8794" spans="15:19">
      <c r="O8794">
        <v>2</v>
      </c>
      <c r="P8794">
        <v>3</v>
      </c>
      <c r="Q8794">
        <f t="shared" si="417"/>
        <v>0</v>
      </c>
      <c r="R8794">
        <f t="shared" si="418"/>
        <v>0</v>
      </c>
      <c r="S8794">
        <f t="shared" si="419"/>
        <v>1</v>
      </c>
    </row>
    <row r="8795" spans="15:19">
      <c r="O8795">
        <v>0</v>
      </c>
      <c r="P8795">
        <v>2</v>
      </c>
      <c r="Q8795">
        <f t="shared" si="417"/>
        <v>0</v>
      </c>
      <c r="R8795">
        <f t="shared" si="418"/>
        <v>0</v>
      </c>
      <c r="S8795">
        <f t="shared" si="419"/>
        <v>1</v>
      </c>
    </row>
    <row r="8796" spans="15:19">
      <c r="O8796">
        <v>2</v>
      </c>
      <c r="P8796">
        <v>1</v>
      </c>
      <c r="Q8796">
        <f t="shared" si="417"/>
        <v>1</v>
      </c>
      <c r="R8796">
        <f t="shared" si="418"/>
        <v>0</v>
      </c>
      <c r="S8796">
        <f t="shared" si="419"/>
        <v>0</v>
      </c>
    </row>
    <row r="8797" spans="15:19">
      <c r="O8797">
        <v>2</v>
      </c>
      <c r="P8797">
        <v>3</v>
      </c>
      <c r="Q8797">
        <f t="shared" si="417"/>
        <v>0</v>
      </c>
      <c r="R8797">
        <f t="shared" si="418"/>
        <v>0</v>
      </c>
      <c r="S8797">
        <f t="shared" si="419"/>
        <v>1</v>
      </c>
    </row>
    <row r="8798" spans="15:19">
      <c r="O8798">
        <v>1</v>
      </c>
      <c r="P8798">
        <v>3</v>
      </c>
      <c r="Q8798">
        <f t="shared" si="417"/>
        <v>0</v>
      </c>
      <c r="R8798">
        <f t="shared" si="418"/>
        <v>0</v>
      </c>
      <c r="S8798">
        <f t="shared" si="419"/>
        <v>1</v>
      </c>
    </row>
    <row r="8799" spans="15:19">
      <c r="O8799">
        <v>1</v>
      </c>
      <c r="P8799">
        <v>2</v>
      </c>
      <c r="Q8799">
        <f t="shared" si="417"/>
        <v>0</v>
      </c>
      <c r="R8799">
        <f t="shared" si="418"/>
        <v>0</v>
      </c>
      <c r="S8799">
        <f t="shared" si="419"/>
        <v>1</v>
      </c>
    </row>
    <row r="8800" spans="15:19">
      <c r="O8800">
        <v>0</v>
      </c>
      <c r="P8800">
        <v>2</v>
      </c>
      <c r="Q8800">
        <f t="shared" si="417"/>
        <v>0</v>
      </c>
      <c r="R8800">
        <f t="shared" si="418"/>
        <v>0</v>
      </c>
      <c r="S8800">
        <f t="shared" si="419"/>
        <v>1</v>
      </c>
    </row>
    <row r="8801" spans="15:19">
      <c r="O8801">
        <v>4</v>
      </c>
      <c r="P8801">
        <v>0</v>
      </c>
      <c r="Q8801">
        <f t="shared" si="417"/>
        <v>1</v>
      </c>
      <c r="R8801">
        <f t="shared" si="418"/>
        <v>0</v>
      </c>
      <c r="S8801">
        <f t="shared" si="419"/>
        <v>0</v>
      </c>
    </row>
    <row r="8802" spans="15:19">
      <c r="O8802">
        <v>2</v>
      </c>
      <c r="P8802">
        <v>0</v>
      </c>
      <c r="Q8802">
        <f t="shared" si="417"/>
        <v>1</v>
      </c>
      <c r="R8802">
        <f t="shared" si="418"/>
        <v>0</v>
      </c>
      <c r="S8802">
        <f t="shared" si="419"/>
        <v>0</v>
      </c>
    </row>
    <row r="8803" spans="15:19">
      <c r="O8803">
        <v>0</v>
      </c>
      <c r="P8803">
        <v>0</v>
      </c>
      <c r="Q8803">
        <f t="shared" si="417"/>
        <v>0</v>
      </c>
      <c r="R8803">
        <f t="shared" si="418"/>
        <v>1</v>
      </c>
      <c r="S8803">
        <f t="shared" si="419"/>
        <v>0</v>
      </c>
    </row>
    <row r="8804" spans="15:19">
      <c r="O8804">
        <v>0</v>
      </c>
      <c r="P8804">
        <v>1</v>
      </c>
      <c r="Q8804">
        <f t="shared" si="417"/>
        <v>0</v>
      </c>
      <c r="R8804">
        <f t="shared" si="418"/>
        <v>0</v>
      </c>
      <c r="S8804">
        <f t="shared" si="419"/>
        <v>1</v>
      </c>
    </row>
    <row r="8805" spans="15:19">
      <c r="O8805">
        <v>1</v>
      </c>
      <c r="P8805">
        <v>2</v>
      </c>
      <c r="Q8805">
        <f t="shared" si="417"/>
        <v>0</v>
      </c>
      <c r="R8805">
        <f t="shared" si="418"/>
        <v>0</v>
      </c>
      <c r="S8805">
        <f t="shared" si="419"/>
        <v>1</v>
      </c>
    </row>
    <row r="8806" spans="15:19">
      <c r="O8806">
        <v>0</v>
      </c>
      <c r="P8806">
        <v>0</v>
      </c>
      <c r="Q8806">
        <f t="shared" si="417"/>
        <v>0</v>
      </c>
      <c r="R8806">
        <f t="shared" si="418"/>
        <v>1</v>
      </c>
      <c r="S8806">
        <f t="shared" si="419"/>
        <v>0</v>
      </c>
    </row>
    <row r="8807" spans="15:19">
      <c r="O8807">
        <v>2</v>
      </c>
      <c r="P8807">
        <v>0</v>
      </c>
      <c r="Q8807">
        <f t="shared" si="417"/>
        <v>1</v>
      </c>
      <c r="R8807">
        <f t="shared" si="418"/>
        <v>0</v>
      </c>
      <c r="S8807">
        <f t="shared" si="419"/>
        <v>0</v>
      </c>
    </row>
    <row r="8808" spans="15:19">
      <c r="O8808">
        <v>2</v>
      </c>
      <c r="P8808">
        <v>2</v>
      </c>
      <c r="Q8808">
        <f t="shared" si="417"/>
        <v>0</v>
      </c>
      <c r="R8808">
        <f t="shared" si="418"/>
        <v>1</v>
      </c>
      <c r="S8808">
        <f t="shared" si="419"/>
        <v>0</v>
      </c>
    </row>
    <row r="8809" spans="15:19">
      <c r="O8809">
        <v>2</v>
      </c>
      <c r="P8809">
        <v>0</v>
      </c>
      <c r="Q8809">
        <f t="shared" si="417"/>
        <v>1</v>
      </c>
      <c r="R8809">
        <f t="shared" si="418"/>
        <v>0</v>
      </c>
      <c r="S8809">
        <f t="shared" si="419"/>
        <v>0</v>
      </c>
    </row>
    <row r="8810" spans="15:19">
      <c r="O8810">
        <v>2</v>
      </c>
      <c r="P8810">
        <v>1</v>
      </c>
      <c r="Q8810">
        <f t="shared" si="417"/>
        <v>1</v>
      </c>
      <c r="R8810">
        <f t="shared" si="418"/>
        <v>0</v>
      </c>
      <c r="S8810">
        <f t="shared" si="419"/>
        <v>0</v>
      </c>
    </row>
    <row r="8811" spans="15:19">
      <c r="O8811">
        <v>1</v>
      </c>
      <c r="P8811">
        <v>1</v>
      </c>
      <c r="Q8811">
        <f t="shared" si="417"/>
        <v>0</v>
      </c>
      <c r="R8811">
        <f t="shared" si="418"/>
        <v>1</v>
      </c>
      <c r="S8811">
        <f t="shared" si="419"/>
        <v>0</v>
      </c>
    </row>
    <row r="8812" spans="15:19">
      <c r="O8812">
        <v>3</v>
      </c>
      <c r="P8812">
        <v>2</v>
      </c>
      <c r="Q8812">
        <f t="shared" si="417"/>
        <v>1</v>
      </c>
      <c r="R8812">
        <f t="shared" si="418"/>
        <v>0</v>
      </c>
      <c r="S8812">
        <f t="shared" si="419"/>
        <v>0</v>
      </c>
    </row>
    <row r="8813" spans="15:19">
      <c r="O8813">
        <v>0</v>
      </c>
      <c r="P8813">
        <v>0</v>
      </c>
      <c r="Q8813">
        <f t="shared" si="417"/>
        <v>0</v>
      </c>
      <c r="R8813">
        <f t="shared" si="418"/>
        <v>1</v>
      </c>
      <c r="S8813">
        <f t="shared" si="419"/>
        <v>0</v>
      </c>
    </row>
    <row r="8814" spans="15:19">
      <c r="O8814">
        <v>2</v>
      </c>
      <c r="P8814">
        <v>0</v>
      </c>
      <c r="Q8814">
        <f t="shared" si="417"/>
        <v>1</v>
      </c>
      <c r="R8814">
        <f t="shared" si="418"/>
        <v>0</v>
      </c>
      <c r="S8814">
        <f t="shared" si="419"/>
        <v>0</v>
      </c>
    </row>
    <row r="8815" spans="15:19">
      <c r="O8815">
        <v>1</v>
      </c>
      <c r="P8815">
        <v>0</v>
      </c>
      <c r="Q8815">
        <f t="shared" si="417"/>
        <v>1</v>
      </c>
      <c r="R8815">
        <f t="shared" si="418"/>
        <v>0</v>
      </c>
      <c r="S8815">
        <f t="shared" si="419"/>
        <v>0</v>
      </c>
    </row>
    <row r="8816" spans="15:19">
      <c r="O8816">
        <v>1</v>
      </c>
      <c r="P8816">
        <v>0</v>
      </c>
      <c r="Q8816">
        <f t="shared" si="417"/>
        <v>1</v>
      </c>
      <c r="R8816">
        <f t="shared" si="418"/>
        <v>0</v>
      </c>
      <c r="S8816">
        <f t="shared" si="419"/>
        <v>0</v>
      </c>
    </row>
    <row r="8817" spans="15:19">
      <c r="O8817">
        <v>0</v>
      </c>
      <c r="P8817">
        <v>0</v>
      </c>
      <c r="Q8817">
        <f t="shared" si="417"/>
        <v>0</v>
      </c>
      <c r="R8817">
        <f t="shared" si="418"/>
        <v>1</v>
      </c>
      <c r="S8817">
        <f t="shared" si="419"/>
        <v>0</v>
      </c>
    </row>
    <row r="8818" spans="15:19">
      <c r="O8818">
        <v>2</v>
      </c>
      <c r="P8818">
        <v>1</v>
      </c>
      <c r="Q8818">
        <f t="shared" si="417"/>
        <v>1</v>
      </c>
      <c r="R8818">
        <f t="shared" si="418"/>
        <v>0</v>
      </c>
      <c r="S8818">
        <f t="shared" si="419"/>
        <v>0</v>
      </c>
    </row>
    <row r="8819" spans="15:19">
      <c r="O8819">
        <v>2</v>
      </c>
      <c r="P8819">
        <v>1</v>
      </c>
      <c r="Q8819">
        <f t="shared" si="417"/>
        <v>1</v>
      </c>
      <c r="R8819">
        <f t="shared" si="418"/>
        <v>0</v>
      </c>
      <c r="S8819">
        <f t="shared" si="419"/>
        <v>0</v>
      </c>
    </row>
    <row r="8820" spans="15:19">
      <c r="O8820">
        <v>1</v>
      </c>
      <c r="P8820">
        <v>1</v>
      </c>
      <c r="Q8820">
        <f t="shared" si="417"/>
        <v>0</v>
      </c>
      <c r="R8820">
        <f t="shared" si="418"/>
        <v>1</v>
      </c>
      <c r="S8820">
        <f t="shared" si="419"/>
        <v>0</v>
      </c>
    </row>
    <row r="8821" spans="15:19">
      <c r="O8821">
        <v>3</v>
      </c>
      <c r="P8821">
        <v>1</v>
      </c>
      <c r="Q8821">
        <f t="shared" si="417"/>
        <v>1</v>
      </c>
      <c r="R8821">
        <f t="shared" si="418"/>
        <v>0</v>
      </c>
      <c r="S8821">
        <f t="shared" si="419"/>
        <v>0</v>
      </c>
    </row>
    <row r="8822" spans="15:19">
      <c r="O8822">
        <v>0</v>
      </c>
      <c r="P8822">
        <v>1</v>
      </c>
      <c r="Q8822">
        <f t="shared" si="417"/>
        <v>0</v>
      </c>
      <c r="R8822">
        <f t="shared" si="418"/>
        <v>0</v>
      </c>
      <c r="S8822">
        <f t="shared" si="419"/>
        <v>1</v>
      </c>
    </row>
    <row r="8823" spans="15:19">
      <c r="O8823">
        <v>2</v>
      </c>
      <c r="P8823">
        <v>1</v>
      </c>
      <c r="Q8823">
        <f t="shared" si="417"/>
        <v>1</v>
      </c>
      <c r="R8823">
        <f t="shared" si="418"/>
        <v>0</v>
      </c>
      <c r="S8823">
        <f t="shared" si="419"/>
        <v>0</v>
      </c>
    </row>
    <row r="8824" spans="15:19">
      <c r="O8824">
        <v>2</v>
      </c>
      <c r="P8824">
        <v>1</v>
      </c>
      <c r="Q8824">
        <f t="shared" si="417"/>
        <v>1</v>
      </c>
      <c r="R8824">
        <f t="shared" si="418"/>
        <v>0</v>
      </c>
      <c r="S8824">
        <f t="shared" si="419"/>
        <v>0</v>
      </c>
    </row>
    <row r="8825" spans="15:19">
      <c r="O8825">
        <v>2</v>
      </c>
      <c r="P8825">
        <v>1</v>
      </c>
      <c r="Q8825">
        <f t="shared" si="417"/>
        <v>1</v>
      </c>
      <c r="R8825">
        <f t="shared" si="418"/>
        <v>0</v>
      </c>
      <c r="S8825">
        <f t="shared" si="419"/>
        <v>0</v>
      </c>
    </row>
    <row r="8826" spans="15:19">
      <c r="O8826">
        <v>3</v>
      </c>
      <c r="P8826">
        <v>1</v>
      </c>
      <c r="Q8826">
        <f t="shared" si="417"/>
        <v>1</v>
      </c>
      <c r="R8826">
        <f t="shared" si="418"/>
        <v>0</v>
      </c>
      <c r="S8826">
        <f t="shared" si="419"/>
        <v>0</v>
      </c>
    </row>
    <row r="8827" spans="15:19">
      <c r="O8827">
        <v>2</v>
      </c>
      <c r="P8827">
        <v>1</v>
      </c>
      <c r="Q8827">
        <f t="shared" si="417"/>
        <v>1</v>
      </c>
      <c r="R8827">
        <f t="shared" si="418"/>
        <v>0</v>
      </c>
      <c r="S8827">
        <f t="shared" si="419"/>
        <v>0</v>
      </c>
    </row>
    <row r="8828" spans="15:19">
      <c r="O8828">
        <v>2</v>
      </c>
      <c r="P8828">
        <v>1</v>
      </c>
      <c r="Q8828">
        <f t="shared" si="417"/>
        <v>1</v>
      </c>
      <c r="R8828">
        <f t="shared" si="418"/>
        <v>0</v>
      </c>
      <c r="S8828">
        <f t="shared" si="419"/>
        <v>0</v>
      </c>
    </row>
    <row r="8829" spans="15:19">
      <c r="O8829">
        <v>1</v>
      </c>
      <c r="P8829">
        <v>1</v>
      </c>
      <c r="Q8829">
        <f t="shared" si="417"/>
        <v>0</v>
      </c>
      <c r="R8829">
        <f t="shared" si="418"/>
        <v>1</v>
      </c>
      <c r="S8829">
        <f t="shared" si="419"/>
        <v>0</v>
      </c>
    </row>
    <row r="8830" spans="15:19">
      <c r="O8830">
        <v>1</v>
      </c>
      <c r="P8830">
        <v>0</v>
      </c>
      <c r="Q8830">
        <f t="shared" si="417"/>
        <v>1</v>
      </c>
      <c r="R8830">
        <f t="shared" si="418"/>
        <v>0</v>
      </c>
      <c r="S8830">
        <f t="shared" si="419"/>
        <v>0</v>
      </c>
    </row>
    <row r="8831" spans="15:19">
      <c r="O8831">
        <v>4</v>
      </c>
      <c r="P8831">
        <v>2</v>
      </c>
      <c r="Q8831">
        <f t="shared" si="417"/>
        <v>1</v>
      </c>
      <c r="R8831">
        <f t="shared" si="418"/>
        <v>0</v>
      </c>
      <c r="S8831">
        <f t="shared" si="419"/>
        <v>0</v>
      </c>
    </row>
    <row r="8832" spans="15:19">
      <c r="O8832">
        <v>6</v>
      </c>
      <c r="P8832">
        <v>0</v>
      </c>
      <c r="Q8832">
        <f t="shared" si="417"/>
        <v>1</v>
      </c>
      <c r="R8832">
        <f t="shared" si="418"/>
        <v>0</v>
      </c>
      <c r="S8832">
        <f t="shared" si="419"/>
        <v>0</v>
      </c>
    </row>
    <row r="8833" spans="15:19">
      <c r="O8833">
        <v>2</v>
      </c>
      <c r="P8833">
        <v>1</v>
      </c>
      <c r="Q8833">
        <f t="shared" si="417"/>
        <v>1</v>
      </c>
      <c r="R8833">
        <f t="shared" si="418"/>
        <v>0</v>
      </c>
      <c r="S8833">
        <f t="shared" si="419"/>
        <v>0</v>
      </c>
    </row>
    <row r="8834" spans="15:19">
      <c r="O8834">
        <v>2</v>
      </c>
      <c r="P8834">
        <v>0</v>
      </c>
      <c r="Q8834">
        <f t="shared" si="417"/>
        <v>1</v>
      </c>
      <c r="R8834">
        <f t="shared" si="418"/>
        <v>0</v>
      </c>
      <c r="S8834">
        <f t="shared" si="419"/>
        <v>0</v>
      </c>
    </row>
    <row r="8835" spans="15:19">
      <c r="O8835">
        <v>1</v>
      </c>
      <c r="P8835">
        <v>0</v>
      </c>
      <c r="Q8835">
        <f t="shared" si="417"/>
        <v>1</v>
      </c>
      <c r="R8835">
        <f t="shared" si="418"/>
        <v>0</v>
      </c>
      <c r="S8835">
        <f t="shared" si="419"/>
        <v>0</v>
      </c>
    </row>
    <row r="8836" spans="15:19">
      <c r="O8836">
        <v>2</v>
      </c>
      <c r="P8836">
        <v>2</v>
      </c>
      <c r="Q8836">
        <f t="shared" si="417"/>
        <v>0</v>
      </c>
      <c r="R8836">
        <f t="shared" si="418"/>
        <v>1</v>
      </c>
      <c r="S8836">
        <f t="shared" si="419"/>
        <v>0</v>
      </c>
    </row>
    <row r="8837" spans="15:19">
      <c r="O8837">
        <v>1</v>
      </c>
      <c r="P8837">
        <v>1</v>
      </c>
      <c r="Q8837">
        <f t="shared" si="417"/>
        <v>0</v>
      </c>
      <c r="R8837">
        <f t="shared" si="418"/>
        <v>1</v>
      </c>
      <c r="S8837">
        <f t="shared" si="419"/>
        <v>0</v>
      </c>
    </row>
    <row r="8838" spans="15:19">
      <c r="O8838">
        <v>1</v>
      </c>
      <c r="P8838">
        <v>0</v>
      </c>
      <c r="Q8838">
        <f t="shared" si="417"/>
        <v>1</v>
      </c>
      <c r="R8838">
        <f t="shared" si="418"/>
        <v>0</v>
      </c>
      <c r="S8838">
        <f t="shared" si="419"/>
        <v>0</v>
      </c>
    </row>
    <row r="8839" spans="15:19">
      <c r="O8839">
        <v>2</v>
      </c>
      <c r="P8839">
        <v>1</v>
      </c>
      <c r="Q8839">
        <f t="shared" si="417"/>
        <v>1</v>
      </c>
      <c r="R8839">
        <f t="shared" si="418"/>
        <v>0</v>
      </c>
      <c r="S8839">
        <f t="shared" si="419"/>
        <v>0</v>
      </c>
    </row>
    <row r="8840" spans="15:19">
      <c r="O8840">
        <v>2</v>
      </c>
      <c r="P8840">
        <v>0</v>
      </c>
      <c r="Q8840">
        <f t="shared" si="417"/>
        <v>1</v>
      </c>
      <c r="R8840">
        <f t="shared" si="418"/>
        <v>0</v>
      </c>
      <c r="S8840">
        <f t="shared" si="419"/>
        <v>0</v>
      </c>
    </row>
    <row r="8841" spans="15:19">
      <c r="O8841">
        <v>2</v>
      </c>
      <c r="P8841">
        <v>1</v>
      </c>
      <c r="Q8841">
        <f t="shared" si="417"/>
        <v>1</v>
      </c>
      <c r="R8841">
        <f t="shared" si="418"/>
        <v>0</v>
      </c>
      <c r="S8841">
        <f t="shared" si="419"/>
        <v>0</v>
      </c>
    </row>
    <row r="8842" spans="15:19">
      <c r="O8842">
        <v>1</v>
      </c>
      <c r="P8842">
        <v>3</v>
      </c>
      <c r="Q8842">
        <f t="shared" si="417"/>
        <v>0</v>
      </c>
      <c r="R8842">
        <f t="shared" si="418"/>
        <v>0</v>
      </c>
      <c r="S8842">
        <f t="shared" si="419"/>
        <v>1</v>
      </c>
    </row>
    <row r="8843" spans="15:19">
      <c r="O8843">
        <v>1</v>
      </c>
      <c r="P8843">
        <v>1</v>
      </c>
      <c r="Q8843">
        <f t="shared" si="417"/>
        <v>0</v>
      </c>
      <c r="R8843">
        <f t="shared" si="418"/>
        <v>1</v>
      </c>
      <c r="S8843">
        <f t="shared" si="419"/>
        <v>0</v>
      </c>
    </row>
    <row r="8844" spans="15:19">
      <c r="O8844">
        <v>1</v>
      </c>
      <c r="P8844">
        <v>1</v>
      </c>
      <c r="Q8844">
        <f t="shared" si="417"/>
        <v>0</v>
      </c>
      <c r="R8844">
        <f t="shared" si="418"/>
        <v>1</v>
      </c>
      <c r="S8844">
        <f t="shared" si="419"/>
        <v>0</v>
      </c>
    </row>
    <row r="8845" spans="15:19">
      <c r="O8845">
        <v>4</v>
      </c>
      <c r="P8845">
        <v>0</v>
      </c>
      <c r="Q8845">
        <f t="shared" si="417"/>
        <v>1</v>
      </c>
      <c r="R8845">
        <f t="shared" si="418"/>
        <v>0</v>
      </c>
      <c r="S8845">
        <f t="shared" si="419"/>
        <v>0</v>
      </c>
    </row>
    <row r="8846" spans="15:19">
      <c r="O8846">
        <v>5</v>
      </c>
      <c r="P8846">
        <v>1</v>
      </c>
      <c r="Q8846">
        <f t="shared" si="417"/>
        <v>1</v>
      </c>
      <c r="R8846">
        <f t="shared" si="418"/>
        <v>0</v>
      </c>
      <c r="S8846">
        <f t="shared" si="419"/>
        <v>0</v>
      </c>
    </row>
    <row r="8847" spans="15:19">
      <c r="O8847">
        <v>2</v>
      </c>
      <c r="P8847">
        <v>0</v>
      </c>
      <c r="Q8847">
        <f t="shared" si="417"/>
        <v>1</v>
      </c>
      <c r="R8847">
        <f t="shared" si="418"/>
        <v>0</v>
      </c>
      <c r="S8847">
        <f t="shared" si="419"/>
        <v>0</v>
      </c>
    </row>
    <row r="8848" spans="15:19">
      <c r="O8848">
        <v>1</v>
      </c>
      <c r="P8848">
        <v>1</v>
      </c>
      <c r="Q8848">
        <f t="shared" si="417"/>
        <v>0</v>
      </c>
      <c r="R8848">
        <f t="shared" si="418"/>
        <v>1</v>
      </c>
      <c r="S8848">
        <f t="shared" si="419"/>
        <v>0</v>
      </c>
    </row>
    <row r="8849" spans="15:19">
      <c r="O8849">
        <v>0</v>
      </c>
      <c r="P8849">
        <v>0</v>
      </c>
      <c r="Q8849">
        <f t="shared" si="417"/>
        <v>0</v>
      </c>
      <c r="R8849">
        <f t="shared" si="418"/>
        <v>1</v>
      </c>
      <c r="S8849">
        <f t="shared" si="419"/>
        <v>0</v>
      </c>
    </row>
    <row r="8850" spans="15:19">
      <c r="O8850">
        <v>1</v>
      </c>
      <c r="P8850">
        <v>0</v>
      </c>
      <c r="Q8850">
        <f t="shared" si="417"/>
        <v>1</v>
      </c>
      <c r="R8850">
        <f t="shared" si="418"/>
        <v>0</v>
      </c>
      <c r="S8850">
        <f t="shared" si="419"/>
        <v>0</v>
      </c>
    </row>
    <row r="8851" spans="15:19">
      <c r="O8851">
        <v>1</v>
      </c>
      <c r="P8851">
        <v>2</v>
      </c>
      <c r="Q8851">
        <f t="shared" si="417"/>
        <v>0</v>
      </c>
      <c r="R8851">
        <f t="shared" si="418"/>
        <v>0</v>
      </c>
      <c r="S8851">
        <f t="shared" si="419"/>
        <v>1</v>
      </c>
    </row>
    <row r="8852" spans="15:19">
      <c r="O8852">
        <v>1</v>
      </c>
      <c r="P8852">
        <v>0</v>
      </c>
      <c r="Q8852">
        <f t="shared" si="417"/>
        <v>1</v>
      </c>
      <c r="R8852">
        <f t="shared" si="418"/>
        <v>0</v>
      </c>
      <c r="S8852">
        <f t="shared" si="419"/>
        <v>0</v>
      </c>
    </row>
    <row r="8853" spans="15:19">
      <c r="O8853">
        <v>1</v>
      </c>
      <c r="P8853">
        <v>0</v>
      </c>
      <c r="Q8853">
        <f t="shared" si="417"/>
        <v>1</v>
      </c>
      <c r="R8853">
        <f t="shared" si="418"/>
        <v>0</v>
      </c>
      <c r="S8853">
        <f t="shared" si="419"/>
        <v>0</v>
      </c>
    </row>
    <row r="8854" spans="15:19">
      <c r="O8854">
        <v>0</v>
      </c>
      <c r="P8854">
        <v>0</v>
      </c>
      <c r="Q8854">
        <f t="shared" ref="Q8854:Q8917" si="420">IF(O8854&gt;P8854,1,0)</f>
        <v>0</v>
      </c>
      <c r="R8854">
        <f t="shared" ref="R8854:R8917" si="421">IF(O8854=P8854,1,0)</f>
        <v>1</v>
      </c>
      <c r="S8854">
        <f t="shared" ref="S8854:S8917" si="422">IF(O8854&lt;P8854,1,0)</f>
        <v>0</v>
      </c>
    </row>
    <row r="8855" spans="15:19">
      <c r="O8855">
        <v>2</v>
      </c>
      <c r="P8855">
        <v>0</v>
      </c>
      <c r="Q8855">
        <f t="shared" si="420"/>
        <v>1</v>
      </c>
      <c r="R8855">
        <f t="shared" si="421"/>
        <v>0</v>
      </c>
      <c r="S8855">
        <f t="shared" si="422"/>
        <v>0</v>
      </c>
    </row>
    <row r="8856" spans="15:19">
      <c r="O8856">
        <v>1</v>
      </c>
      <c r="P8856">
        <v>2</v>
      </c>
      <c r="Q8856">
        <f t="shared" si="420"/>
        <v>0</v>
      </c>
      <c r="R8856">
        <f t="shared" si="421"/>
        <v>0</v>
      </c>
      <c r="S8856">
        <f t="shared" si="422"/>
        <v>1</v>
      </c>
    </row>
    <row r="8857" spans="15:19">
      <c r="O8857">
        <v>2</v>
      </c>
      <c r="P8857">
        <v>0</v>
      </c>
      <c r="Q8857">
        <f t="shared" si="420"/>
        <v>1</v>
      </c>
      <c r="R8857">
        <f t="shared" si="421"/>
        <v>0</v>
      </c>
      <c r="S8857">
        <f t="shared" si="422"/>
        <v>0</v>
      </c>
    </row>
    <row r="8858" spans="15:19">
      <c r="O8858">
        <v>2</v>
      </c>
      <c r="P8858">
        <v>1</v>
      </c>
      <c r="Q8858">
        <f t="shared" si="420"/>
        <v>1</v>
      </c>
      <c r="R8858">
        <f t="shared" si="421"/>
        <v>0</v>
      </c>
      <c r="S8858">
        <f t="shared" si="422"/>
        <v>0</v>
      </c>
    </row>
    <row r="8859" spans="15:19">
      <c r="O8859">
        <v>2</v>
      </c>
      <c r="P8859">
        <v>1</v>
      </c>
      <c r="Q8859">
        <f t="shared" si="420"/>
        <v>1</v>
      </c>
      <c r="R8859">
        <f t="shared" si="421"/>
        <v>0</v>
      </c>
      <c r="S8859">
        <f t="shared" si="422"/>
        <v>0</v>
      </c>
    </row>
    <row r="8860" spans="15:19">
      <c r="O8860">
        <v>1</v>
      </c>
      <c r="P8860">
        <v>1</v>
      </c>
      <c r="Q8860">
        <f t="shared" si="420"/>
        <v>0</v>
      </c>
      <c r="R8860">
        <f t="shared" si="421"/>
        <v>1</v>
      </c>
      <c r="S8860">
        <f t="shared" si="422"/>
        <v>0</v>
      </c>
    </row>
    <row r="8861" spans="15:19">
      <c r="O8861">
        <v>2</v>
      </c>
      <c r="P8861">
        <v>0</v>
      </c>
      <c r="Q8861">
        <f t="shared" si="420"/>
        <v>1</v>
      </c>
      <c r="R8861">
        <f t="shared" si="421"/>
        <v>0</v>
      </c>
      <c r="S8861">
        <f t="shared" si="422"/>
        <v>0</v>
      </c>
    </row>
    <row r="8862" spans="15:19">
      <c r="O8862">
        <v>2</v>
      </c>
      <c r="P8862">
        <v>2</v>
      </c>
      <c r="Q8862">
        <f t="shared" si="420"/>
        <v>0</v>
      </c>
      <c r="R8862">
        <f t="shared" si="421"/>
        <v>1</v>
      </c>
      <c r="S8862">
        <f t="shared" si="422"/>
        <v>0</v>
      </c>
    </row>
    <row r="8863" spans="15:19">
      <c r="O8863">
        <v>2</v>
      </c>
      <c r="P8863">
        <v>1</v>
      </c>
      <c r="Q8863">
        <f t="shared" si="420"/>
        <v>1</v>
      </c>
      <c r="R8863">
        <f t="shared" si="421"/>
        <v>0</v>
      </c>
      <c r="S8863">
        <f t="shared" si="422"/>
        <v>0</v>
      </c>
    </row>
    <row r="8864" spans="15:19">
      <c r="O8864">
        <v>2</v>
      </c>
      <c r="P8864">
        <v>2</v>
      </c>
      <c r="Q8864">
        <f t="shared" si="420"/>
        <v>0</v>
      </c>
      <c r="R8864">
        <f t="shared" si="421"/>
        <v>1</v>
      </c>
      <c r="S8864">
        <f t="shared" si="422"/>
        <v>0</v>
      </c>
    </row>
    <row r="8865" spans="15:19">
      <c r="O8865">
        <v>3</v>
      </c>
      <c r="P8865">
        <v>0</v>
      </c>
      <c r="Q8865">
        <f t="shared" si="420"/>
        <v>1</v>
      </c>
      <c r="R8865">
        <f t="shared" si="421"/>
        <v>0</v>
      </c>
      <c r="S8865">
        <f t="shared" si="422"/>
        <v>0</v>
      </c>
    </row>
    <row r="8866" spans="15:19">
      <c r="O8866">
        <v>0</v>
      </c>
      <c r="P8866">
        <v>0</v>
      </c>
      <c r="Q8866">
        <f t="shared" si="420"/>
        <v>0</v>
      </c>
      <c r="R8866">
        <f t="shared" si="421"/>
        <v>1</v>
      </c>
      <c r="S8866">
        <f t="shared" si="422"/>
        <v>0</v>
      </c>
    </row>
    <row r="8867" spans="15:19">
      <c r="O8867">
        <v>2</v>
      </c>
      <c r="P8867">
        <v>3</v>
      </c>
      <c r="Q8867">
        <f t="shared" si="420"/>
        <v>0</v>
      </c>
      <c r="R8867">
        <f t="shared" si="421"/>
        <v>0</v>
      </c>
      <c r="S8867">
        <f t="shared" si="422"/>
        <v>1</v>
      </c>
    </row>
    <row r="8868" spans="15:19">
      <c r="O8868">
        <v>0</v>
      </c>
      <c r="P8868">
        <v>0</v>
      </c>
      <c r="Q8868">
        <f t="shared" si="420"/>
        <v>0</v>
      </c>
      <c r="R8868">
        <f t="shared" si="421"/>
        <v>1</v>
      </c>
      <c r="S8868">
        <f t="shared" si="422"/>
        <v>0</v>
      </c>
    </row>
    <row r="8869" spans="15:19">
      <c r="O8869">
        <v>2</v>
      </c>
      <c r="P8869">
        <v>3</v>
      </c>
      <c r="Q8869">
        <f t="shared" si="420"/>
        <v>0</v>
      </c>
      <c r="R8869">
        <f t="shared" si="421"/>
        <v>0</v>
      </c>
      <c r="S8869">
        <f t="shared" si="422"/>
        <v>1</v>
      </c>
    </row>
    <row r="8870" spans="15:19">
      <c r="O8870">
        <v>2</v>
      </c>
      <c r="P8870">
        <v>1</v>
      </c>
      <c r="Q8870">
        <f t="shared" si="420"/>
        <v>1</v>
      </c>
      <c r="R8870">
        <f t="shared" si="421"/>
        <v>0</v>
      </c>
      <c r="S8870">
        <f t="shared" si="422"/>
        <v>0</v>
      </c>
    </row>
    <row r="8871" spans="15:19">
      <c r="O8871">
        <v>2</v>
      </c>
      <c r="P8871">
        <v>2</v>
      </c>
      <c r="Q8871">
        <f t="shared" si="420"/>
        <v>0</v>
      </c>
      <c r="R8871">
        <f t="shared" si="421"/>
        <v>1</v>
      </c>
      <c r="S8871">
        <f t="shared" si="422"/>
        <v>0</v>
      </c>
    </row>
    <row r="8872" spans="15:19">
      <c r="O8872">
        <v>2</v>
      </c>
      <c r="P8872">
        <v>1</v>
      </c>
      <c r="Q8872">
        <f t="shared" si="420"/>
        <v>1</v>
      </c>
      <c r="R8872">
        <f t="shared" si="421"/>
        <v>0</v>
      </c>
      <c r="S8872">
        <f t="shared" si="422"/>
        <v>0</v>
      </c>
    </row>
    <row r="8873" spans="15:19">
      <c r="O8873">
        <v>1</v>
      </c>
      <c r="P8873">
        <v>0</v>
      </c>
      <c r="Q8873">
        <f t="shared" si="420"/>
        <v>1</v>
      </c>
      <c r="R8873">
        <f t="shared" si="421"/>
        <v>0</v>
      </c>
      <c r="S8873">
        <f t="shared" si="422"/>
        <v>0</v>
      </c>
    </row>
    <row r="8874" spans="15:19">
      <c r="O8874">
        <v>2</v>
      </c>
      <c r="P8874">
        <v>0</v>
      </c>
      <c r="Q8874">
        <f t="shared" si="420"/>
        <v>1</v>
      </c>
      <c r="R8874">
        <f t="shared" si="421"/>
        <v>0</v>
      </c>
      <c r="S8874">
        <f t="shared" si="422"/>
        <v>0</v>
      </c>
    </row>
    <row r="8875" spans="15:19">
      <c r="O8875">
        <v>2</v>
      </c>
      <c r="P8875">
        <v>1</v>
      </c>
      <c r="Q8875">
        <f t="shared" si="420"/>
        <v>1</v>
      </c>
      <c r="R8875">
        <f t="shared" si="421"/>
        <v>0</v>
      </c>
      <c r="S8875">
        <f t="shared" si="422"/>
        <v>0</v>
      </c>
    </row>
    <row r="8876" spans="15:19">
      <c r="O8876">
        <v>3</v>
      </c>
      <c r="P8876">
        <v>2</v>
      </c>
      <c r="Q8876">
        <f t="shared" si="420"/>
        <v>1</v>
      </c>
      <c r="R8876">
        <f t="shared" si="421"/>
        <v>0</v>
      </c>
      <c r="S8876">
        <f t="shared" si="422"/>
        <v>0</v>
      </c>
    </row>
    <row r="8877" spans="15:19">
      <c r="O8877">
        <v>1</v>
      </c>
      <c r="P8877">
        <v>1</v>
      </c>
      <c r="Q8877">
        <f t="shared" si="420"/>
        <v>0</v>
      </c>
      <c r="R8877">
        <f t="shared" si="421"/>
        <v>1</v>
      </c>
      <c r="S8877">
        <f t="shared" si="422"/>
        <v>0</v>
      </c>
    </row>
    <row r="8878" spans="15:19">
      <c r="O8878">
        <v>3</v>
      </c>
      <c r="P8878">
        <v>2</v>
      </c>
      <c r="Q8878">
        <f t="shared" si="420"/>
        <v>1</v>
      </c>
      <c r="R8878">
        <f t="shared" si="421"/>
        <v>0</v>
      </c>
      <c r="S8878">
        <f t="shared" si="422"/>
        <v>0</v>
      </c>
    </row>
    <row r="8879" spans="15:19">
      <c r="O8879">
        <v>1</v>
      </c>
      <c r="P8879">
        <v>0</v>
      </c>
      <c r="Q8879">
        <f t="shared" si="420"/>
        <v>1</v>
      </c>
      <c r="R8879">
        <f t="shared" si="421"/>
        <v>0</v>
      </c>
      <c r="S8879">
        <f t="shared" si="422"/>
        <v>0</v>
      </c>
    </row>
    <row r="8880" spans="15:19">
      <c r="O8880">
        <v>1</v>
      </c>
      <c r="P8880">
        <v>0</v>
      </c>
      <c r="Q8880">
        <f t="shared" si="420"/>
        <v>1</v>
      </c>
      <c r="R8880">
        <f t="shared" si="421"/>
        <v>0</v>
      </c>
      <c r="S8880">
        <f t="shared" si="422"/>
        <v>0</v>
      </c>
    </row>
    <row r="8881" spans="15:19">
      <c r="O8881">
        <v>4</v>
      </c>
      <c r="P8881">
        <v>0</v>
      </c>
      <c r="Q8881">
        <f t="shared" si="420"/>
        <v>1</v>
      </c>
      <c r="R8881">
        <f t="shared" si="421"/>
        <v>0</v>
      </c>
      <c r="S8881">
        <f t="shared" si="422"/>
        <v>0</v>
      </c>
    </row>
    <row r="8882" spans="15:19">
      <c r="O8882">
        <v>2</v>
      </c>
      <c r="P8882">
        <v>0</v>
      </c>
      <c r="Q8882">
        <f t="shared" si="420"/>
        <v>1</v>
      </c>
      <c r="R8882">
        <f t="shared" si="421"/>
        <v>0</v>
      </c>
      <c r="S8882">
        <f t="shared" si="422"/>
        <v>0</v>
      </c>
    </row>
    <row r="8883" spans="15:19">
      <c r="O8883">
        <v>0</v>
      </c>
      <c r="P8883">
        <v>1</v>
      </c>
      <c r="Q8883">
        <f t="shared" si="420"/>
        <v>0</v>
      </c>
      <c r="R8883">
        <f t="shared" si="421"/>
        <v>0</v>
      </c>
      <c r="S8883">
        <f t="shared" si="422"/>
        <v>1</v>
      </c>
    </row>
    <row r="8884" spans="15:19">
      <c r="O8884">
        <v>2</v>
      </c>
      <c r="P8884">
        <v>2</v>
      </c>
      <c r="Q8884">
        <f t="shared" si="420"/>
        <v>0</v>
      </c>
      <c r="R8884">
        <f t="shared" si="421"/>
        <v>1</v>
      </c>
      <c r="S8884">
        <f t="shared" si="422"/>
        <v>0</v>
      </c>
    </row>
    <row r="8885" spans="15:19">
      <c r="O8885">
        <v>2</v>
      </c>
      <c r="P8885">
        <v>1</v>
      </c>
      <c r="Q8885">
        <f t="shared" si="420"/>
        <v>1</v>
      </c>
      <c r="R8885">
        <f t="shared" si="421"/>
        <v>0</v>
      </c>
      <c r="S8885">
        <f t="shared" si="422"/>
        <v>0</v>
      </c>
    </row>
    <row r="8886" spans="15:19">
      <c r="O8886">
        <v>0</v>
      </c>
      <c r="P8886">
        <v>2</v>
      </c>
      <c r="Q8886">
        <f t="shared" si="420"/>
        <v>0</v>
      </c>
      <c r="R8886">
        <f t="shared" si="421"/>
        <v>0</v>
      </c>
      <c r="S8886">
        <f t="shared" si="422"/>
        <v>1</v>
      </c>
    </row>
    <row r="8887" spans="15:19">
      <c r="O8887">
        <v>1</v>
      </c>
      <c r="P8887">
        <v>2</v>
      </c>
      <c r="Q8887">
        <f t="shared" si="420"/>
        <v>0</v>
      </c>
      <c r="R8887">
        <f t="shared" si="421"/>
        <v>0</v>
      </c>
      <c r="S8887">
        <f t="shared" si="422"/>
        <v>1</v>
      </c>
    </row>
    <row r="8888" spans="15:19">
      <c r="O8888">
        <v>3</v>
      </c>
      <c r="P8888">
        <v>0</v>
      </c>
      <c r="Q8888">
        <f t="shared" si="420"/>
        <v>1</v>
      </c>
      <c r="R8888">
        <f t="shared" si="421"/>
        <v>0</v>
      </c>
      <c r="S8888">
        <f t="shared" si="422"/>
        <v>0</v>
      </c>
    </row>
    <row r="8889" spans="15:19">
      <c r="O8889">
        <v>3</v>
      </c>
      <c r="P8889">
        <v>1</v>
      </c>
      <c r="Q8889">
        <f t="shared" si="420"/>
        <v>1</v>
      </c>
      <c r="R8889">
        <f t="shared" si="421"/>
        <v>0</v>
      </c>
      <c r="S8889">
        <f t="shared" si="422"/>
        <v>0</v>
      </c>
    </row>
    <row r="8890" spans="15:19">
      <c r="O8890">
        <v>2</v>
      </c>
      <c r="P8890">
        <v>3</v>
      </c>
      <c r="Q8890">
        <f t="shared" si="420"/>
        <v>0</v>
      </c>
      <c r="R8890">
        <f t="shared" si="421"/>
        <v>0</v>
      </c>
      <c r="S8890">
        <f t="shared" si="422"/>
        <v>1</v>
      </c>
    </row>
    <row r="8891" spans="15:19">
      <c r="O8891">
        <v>4</v>
      </c>
      <c r="P8891">
        <v>0</v>
      </c>
      <c r="Q8891">
        <f t="shared" si="420"/>
        <v>1</v>
      </c>
      <c r="R8891">
        <f t="shared" si="421"/>
        <v>0</v>
      </c>
      <c r="S8891">
        <f t="shared" si="422"/>
        <v>0</v>
      </c>
    </row>
    <row r="8892" spans="15:19">
      <c r="O8892">
        <v>0</v>
      </c>
      <c r="P8892">
        <v>0</v>
      </c>
      <c r="Q8892">
        <f t="shared" si="420"/>
        <v>0</v>
      </c>
      <c r="R8892">
        <f t="shared" si="421"/>
        <v>1</v>
      </c>
      <c r="S8892">
        <f t="shared" si="422"/>
        <v>0</v>
      </c>
    </row>
    <row r="8893" spans="15:19">
      <c r="O8893">
        <v>4</v>
      </c>
      <c r="P8893">
        <v>0</v>
      </c>
      <c r="Q8893">
        <f t="shared" si="420"/>
        <v>1</v>
      </c>
      <c r="R8893">
        <f t="shared" si="421"/>
        <v>0</v>
      </c>
      <c r="S8893">
        <f t="shared" si="422"/>
        <v>0</v>
      </c>
    </row>
    <row r="8894" spans="15:19">
      <c r="O8894">
        <v>1</v>
      </c>
      <c r="P8894">
        <v>0</v>
      </c>
      <c r="Q8894">
        <f t="shared" si="420"/>
        <v>1</v>
      </c>
      <c r="R8894">
        <f t="shared" si="421"/>
        <v>0</v>
      </c>
      <c r="S8894">
        <f t="shared" si="422"/>
        <v>0</v>
      </c>
    </row>
    <row r="8895" spans="15:19">
      <c r="O8895">
        <v>3</v>
      </c>
      <c r="P8895">
        <v>1</v>
      </c>
      <c r="Q8895">
        <f t="shared" si="420"/>
        <v>1</v>
      </c>
      <c r="R8895">
        <f t="shared" si="421"/>
        <v>0</v>
      </c>
      <c r="S8895">
        <f t="shared" si="422"/>
        <v>0</v>
      </c>
    </row>
    <row r="8896" spans="15:19">
      <c r="O8896">
        <v>1</v>
      </c>
      <c r="P8896">
        <v>0</v>
      </c>
      <c r="Q8896">
        <f t="shared" si="420"/>
        <v>1</v>
      </c>
      <c r="R8896">
        <f t="shared" si="421"/>
        <v>0</v>
      </c>
      <c r="S8896">
        <f t="shared" si="422"/>
        <v>0</v>
      </c>
    </row>
    <row r="8897" spans="15:19">
      <c r="O8897">
        <v>0</v>
      </c>
      <c r="P8897">
        <v>2</v>
      </c>
      <c r="Q8897">
        <f t="shared" si="420"/>
        <v>0</v>
      </c>
      <c r="R8897">
        <f t="shared" si="421"/>
        <v>0</v>
      </c>
      <c r="S8897">
        <f t="shared" si="422"/>
        <v>1</v>
      </c>
    </row>
    <row r="8898" spans="15:19">
      <c r="O8898">
        <v>0</v>
      </c>
      <c r="P8898">
        <v>3</v>
      </c>
      <c r="Q8898">
        <f t="shared" si="420"/>
        <v>0</v>
      </c>
      <c r="R8898">
        <f t="shared" si="421"/>
        <v>0</v>
      </c>
      <c r="S8898">
        <f t="shared" si="422"/>
        <v>1</v>
      </c>
    </row>
    <row r="8899" spans="15:19">
      <c r="O8899">
        <v>0</v>
      </c>
      <c r="P8899">
        <v>0</v>
      </c>
      <c r="Q8899">
        <f t="shared" si="420"/>
        <v>0</v>
      </c>
      <c r="R8899">
        <f t="shared" si="421"/>
        <v>1</v>
      </c>
      <c r="S8899">
        <f t="shared" si="422"/>
        <v>0</v>
      </c>
    </row>
    <row r="8900" spans="15:19">
      <c r="O8900">
        <v>4</v>
      </c>
      <c r="P8900">
        <v>1</v>
      </c>
      <c r="Q8900">
        <f t="shared" si="420"/>
        <v>1</v>
      </c>
      <c r="R8900">
        <f t="shared" si="421"/>
        <v>0</v>
      </c>
      <c r="S8900">
        <f t="shared" si="422"/>
        <v>0</v>
      </c>
    </row>
    <row r="8901" spans="15:19">
      <c r="O8901">
        <v>3</v>
      </c>
      <c r="P8901">
        <v>1</v>
      </c>
      <c r="Q8901">
        <f t="shared" si="420"/>
        <v>1</v>
      </c>
      <c r="R8901">
        <f t="shared" si="421"/>
        <v>0</v>
      </c>
      <c r="S8901">
        <f t="shared" si="422"/>
        <v>0</v>
      </c>
    </row>
    <row r="8902" spans="15:19">
      <c r="O8902">
        <v>0</v>
      </c>
      <c r="P8902">
        <v>0</v>
      </c>
      <c r="Q8902">
        <f t="shared" si="420"/>
        <v>0</v>
      </c>
      <c r="R8902">
        <f t="shared" si="421"/>
        <v>1</v>
      </c>
      <c r="S8902">
        <f t="shared" si="422"/>
        <v>0</v>
      </c>
    </row>
    <row r="8903" spans="15:19">
      <c r="O8903">
        <v>3</v>
      </c>
      <c r="P8903">
        <v>2</v>
      </c>
      <c r="Q8903">
        <f t="shared" si="420"/>
        <v>1</v>
      </c>
      <c r="R8903">
        <f t="shared" si="421"/>
        <v>0</v>
      </c>
      <c r="S8903">
        <f t="shared" si="422"/>
        <v>0</v>
      </c>
    </row>
    <row r="8904" spans="15:19">
      <c r="O8904">
        <v>2</v>
      </c>
      <c r="P8904">
        <v>0</v>
      </c>
      <c r="Q8904">
        <f t="shared" si="420"/>
        <v>1</v>
      </c>
      <c r="R8904">
        <f t="shared" si="421"/>
        <v>0</v>
      </c>
      <c r="S8904">
        <f t="shared" si="422"/>
        <v>0</v>
      </c>
    </row>
    <row r="8905" spans="15:19">
      <c r="O8905">
        <v>3</v>
      </c>
      <c r="P8905">
        <v>0</v>
      </c>
      <c r="Q8905">
        <f t="shared" si="420"/>
        <v>1</v>
      </c>
      <c r="R8905">
        <f t="shared" si="421"/>
        <v>0</v>
      </c>
      <c r="S8905">
        <f t="shared" si="422"/>
        <v>0</v>
      </c>
    </row>
    <row r="8906" spans="15:19">
      <c r="O8906">
        <v>2</v>
      </c>
      <c r="P8906">
        <v>3</v>
      </c>
      <c r="Q8906">
        <f t="shared" si="420"/>
        <v>0</v>
      </c>
      <c r="R8906">
        <f t="shared" si="421"/>
        <v>0</v>
      </c>
      <c r="S8906">
        <f t="shared" si="422"/>
        <v>1</v>
      </c>
    </row>
    <row r="8907" spans="15:19">
      <c r="O8907">
        <v>0</v>
      </c>
      <c r="P8907">
        <v>2</v>
      </c>
      <c r="Q8907">
        <f t="shared" si="420"/>
        <v>0</v>
      </c>
      <c r="R8907">
        <f t="shared" si="421"/>
        <v>0</v>
      </c>
      <c r="S8907">
        <f t="shared" si="422"/>
        <v>1</v>
      </c>
    </row>
    <row r="8908" spans="15:19">
      <c r="O8908">
        <v>3</v>
      </c>
      <c r="P8908">
        <v>1</v>
      </c>
      <c r="Q8908">
        <f t="shared" si="420"/>
        <v>1</v>
      </c>
      <c r="R8908">
        <f t="shared" si="421"/>
        <v>0</v>
      </c>
      <c r="S8908">
        <f t="shared" si="422"/>
        <v>0</v>
      </c>
    </row>
    <row r="8909" spans="15:19">
      <c r="O8909">
        <v>2</v>
      </c>
      <c r="P8909">
        <v>1</v>
      </c>
      <c r="Q8909">
        <f t="shared" si="420"/>
        <v>1</v>
      </c>
      <c r="R8909">
        <f t="shared" si="421"/>
        <v>0</v>
      </c>
      <c r="S8909">
        <f t="shared" si="422"/>
        <v>0</v>
      </c>
    </row>
    <row r="8910" spans="15:19">
      <c r="O8910">
        <v>2</v>
      </c>
      <c r="P8910">
        <v>0</v>
      </c>
      <c r="Q8910">
        <f t="shared" si="420"/>
        <v>1</v>
      </c>
      <c r="R8910">
        <f t="shared" si="421"/>
        <v>0</v>
      </c>
      <c r="S8910">
        <f t="shared" si="422"/>
        <v>0</v>
      </c>
    </row>
    <row r="8911" spans="15:19">
      <c r="O8911">
        <v>4</v>
      </c>
      <c r="P8911">
        <v>3</v>
      </c>
      <c r="Q8911">
        <f t="shared" si="420"/>
        <v>1</v>
      </c>
      <c r="R8911">
        <f t="shared" si="421"/>
        <v>0</v>
      </c>
      <c r="S8911">
        <f t="shared" si="422"/>
        <v>0</v>
      </c>
    </row>
    <row r="8912" spans="15:19">
      <c r="O8912">
        <v>2</v>
      </c>
      <c r="P8912">
        <v>1</v>
      </c>
      <c r="Q8912">
        <f t="shared" si="420"/>
        <v>1</v>
      </c>
      <c r="R8912">
        <f t="shared" si="421"/>
        <v>0</v>
      </c>
      <c r="S8912">
        <f t="shared" si="422"/>
        <v>0</v>
      </c>
    </row>
    <row r="8913" spans="15:19">
      <c r="O8913">
        <v>2</v>
      </c>
      <c r="P8913">
        <v>1</v>
      </c>
      <c r="Q8913">
        <f t="shared" si="420"/>
        <v>1</v>
      </c>
      <c r="R8913">
        <f t="shared" si="421"/>
        <v>0</v>
      </c>
      <c r="S8913">
        <f t="shared" si="422"/>
        <v>0</v>
      </c>
    </row>
    <row r="8914" spans="15:19">
      <c r="O8914">
        <v>2</v>
      </c>
      <c r="P8914">
        <v>0</v>
      </c>
      <c r="Q8914">
        <f t="shared" si="420"/>
        <v>1</v>
      </c>
      <c r="R8914">
        <f t="shared" si="421"/>
        <v>0</v>
      </c>
      <c r="S8914">
        <f t="shared" si="422"/>
        <v>0</v>
      </c>
    </row>
    <row r="8915" spans="15:19">
      <c r="O8915">
        <v>3</v>
      </c>
      <c r="P8915">
        <v>3</v>
      </c>
      <c r="Q8915">
        <f t="shared" si="420"/>
        <v>0</v>
      </c>
      <c r="R8915">
        <f t="shared" si="421"/>
        <v>1</v>
      </c>
      <c r="S8915">
        <f t="shared" si="422"/>
        <v>0</v>
      </c>
    </row>
    <row r="8916" spans="15:19">
      <c r="O8916">
        <v>2</v>
      </c>
      <c r="P8916">
        <v>1</v>
      </c>
      <c r="Q8916">
        <f t="shared" si="420"/>
        <v>1</v>
      </c>
      <c r="R8916">
        <f t="shared" si="421"/>
        <v>0</v>
      </c>
      <c r="S8916">
        <f t="shared" si="422"/>
        <v>0</v>
      </c>
    </row>
    <row r="8917" spans="15:19">
      <c r="O8917">
        <v>1</v>
      </c>
      <c r="P8917">
        <v>1</v>
      </c>
      <c r="Q8917">
        <f t="shared" si="420"/>
        <v>0</v>
      </c>
      <c r="R8917">
        <f t="shared" si="421"/>
        <v>1</v>
      </c>
      <c r="S8917">
        <f t="shared" si="422"/>
        <v>0</v>
      </c>
    </row>
    <row r="8918" spans="15:19">
      <c r="O8918">
        <v>1</v>
      </c>
      <c r="P8918">
        <v>1</v>
      </c>
      <c r="Q8918">
        <f t="shared" ref="Q8918:Q8981" si="423">IF(O8918&gt;P8918,1,0)</f>
        <v>0</v>
      </c>
      <c r="R8918">
        <f t="shared" ref="R8918:R8981" si="424">IF(O8918=P8918,1,0)</f>
        <v>1</v>
      </c>
      <c r="S8918">
        <f t="shared" ref="S8918:S8981" si="425">IF(O8918&lt;P8918,1,0)</f>
        <v>0</v>
      </c>
    </row>
    <row r="8919" spans="15:19">
      <c r="O8919">
        <v>1</v>
      </c>
      <c r="P8919">
        <v>1</v>
      </c>
      <c r="Q8919">
        <f t="shared" si="423"/>
        <v>0</v>
      </c>
      <c r="R8919">
        <f t="shared" si="424"/>
        <v>1</v>
      </c>
      <c r="S8919">
        <f t="shared" si="425"/>
        <v>0</v>
      </c>
    </row>
    <row r="8920" spans="15:19">
      <c r="O8920">
        <v>0</v>
      </c>
      <c r="P8920">
        <v>1</v>
      </c>
      <c r="Q8920">
        <f t="shared" si="423"/>
        <v>0</v>
      </c>
      <c r="R8920">
        <f t="shared" si="424"/>
        <v>0</v>
      </c>
      <c r="S8920">
        <f t="shared" si="425"/>
        <v>1</v>
      </c>
    </row>
    <row r="8921" spans="15:19">
      <c r="O8921">
        <v>4</v>
      </c>
      <c r="P8921">
        <v>0</v>
      </c>
      <c r="Q8921">
        <f t="shared" si="423"/>
        <v>1</v>
      </c>
      <c r="R8921">
        <f t="shared" si="424"/>
        <v>0</v>
      </c>
      <c r="S8921">
        <f t="shared" si="425"/>
        <v>0</v>
      </c>
    </row>
    <row r="8922" spans="15:19">
      <c r="O8922">
        <v>0</v>
      </c>
      <c r="P8922">
        <v>2</v>
      </c>
      <c r="Q8922">
        <f t="shared" si="423"/>
        <v>0</v>
      </c>
      <c r="R8922">
        <f t="shared" si="424"/>
        <v>0</v>
      </c>
      <c r="S8922">
        <f t="shared" si="425"/>
        <v>1</v>
      </c>
    </row>
    <row r="8923" spans="15:19">
      <c r="O8923">
        <v>3</v>
      </c>
      <c r="P8923">
        <v>0</v>
      </c>
      <c r="Q8923">
        <f t="shared" si="423"/>
        <v>1</v>
      </c>
      <c r="R8923">
        <f t="shared" si="424"/>
        <v>0</v>
      </c>
      <c r="S8923">
        <f t="shared" si="425"/>
        <v>0</v>
      </c>
    </row>
    <row r="8924" spans="15:19">
      <c r="O8924">
        <v>2</v>
      </c>
      <c r="P8924">
        <v>1</v>
      </c>
      <c r="Q8924">
        <f t="shared" si="423"/>
        <v>1</v>
      </c>
      <c r="R8924">
        <f t="shared" si="424"/>
        <v>0</v>
      </c>
      <c r="S8924">
        <f t="shared" si="425"/>
        <v>0</v>
      </c>
    </row>
    <row r="8925" spans="15:19">
      <c r="O8925">
        <v>2</v>
      </c>
      <c r="P8925">
        <v>0</v>
      </c>
      <c r="Q8925">
        <f t="shared" si="423"/>
        <v>1</v>
      </c>
      <c r="R8925">
        <f t="shared" si="424"/>
        <v>0</v>
      </c>
      <c r="S8925">
        <f t="shared" si="425"/>
        <v>0</v>
      </c>
    </row>
    <row r="8926" spans="15:19">
      <c r="O8926">
        <v>0</v>
      </c>
      <c r="P8926">
        <v>0</v>
      </c>
      <c r="Q8926">
        <f t="shared" si="423"/>
        <v>0</v>
      </c>
      <c r="R8926">
        <f t="shared" si="424"/>
        <v>1</v>
      </c>
      <c r="S8926">
        <f t="shared" si="425"/>
        <v>0</v>
      </c>
    </row>
    <row r="8927" spans="15:19">
      <c r="O8927">
        <v>2</v>
      </c>
      <c r="P8927">
        <v>1</v>
      </c>
      <c r="Q8927">
        <f t="shared" si="423"/>
        <v>1</v>
      </c>
      <c r="R8927">
        <f t="shared" si="424"/>
        <v>0</v>
      </c>
      <c r="S8927">
        <f t="shared" si="425"/>
        <v>0</v>
      </c>
    </row>
    <row r="8928" spans="15:19">
      <c r="O8928">
        <v>2</v>
      </c>
      <c r="P8928">
        <v>0</v>
      </c>
      <c r="Q8928">
        <f t="shared" si="423"/>
        <v>1</v>
      </c>
      <c r="R8928">
        <f t="shared" si="424"/>
        <v>0</v>
      </c>
      <c r="S8928">
        <f t="shared" si="425"/>
        <v>0</v>
      </c>
    </row>
    <row r="8929" spans="15:19">
      <c r="O8929">
        <v>2</v>
      </c>
      <c r="P8929">
        <v>0</v>
      </c>
      <c r="Q8929">
        <f t="shared" si="423"/>
        <v>1</v>
      </c>
      <c r="R8929">
        <f t="shared" si="424"/>
        <v>0</v>
      </c>
      <c r="S8929">
        <f t="shared" si="425"/>
        <v>0</v>
      </c>
    </row>
    <row r="8930" spans="15:19">
      <c r="O8930">
        <v>0</v>
      </c>
      <c r="P8930">
        <v>1</v>
      </c>
      <c r="Q8930">
        <f t="shared" si="423"/>
        <v>0</v>
      </c>
      <c r="R8930">
        <f t="shared" si="424"/>
        <v>0</v>
      </c>
      <c r="S8930">
        <f t="shared" si="425"/>
        <v>1</v>
      </c>
    </row>
    <row r="8931" spans="15:19">
      <c r="O8931">
        <v>1</v>
      </c>
      <c r="P8931">
        <v>0</v>
      </c>
      <c r="Q8931">
        <f t="shared" si="423"/>
        <v>1</v>
      </c>
      <c r="R8931">
        <f t="shared" si="424"/>
        <v>0</v>
      </c>
      <c r="S8931">
        <f t="shared" si="425"/>
        <v>0</v>
      </c>
    </row>
    <row r="8932" spans="15:19">
      <c r="O8932">
        <v>1</v>
      </c>
      <c r="P8932">
        <v>0</v>
      </c>
      <c r="Q8932">
        <f t="shared" si="423"/>
        <v>1</v>
      </c>
      <c r="R8932">
        <f t="shared" si="424"/>
        <v>0</v>
      </c>
      <c r="S8932">
        <f t="shared" si="425"/>
        <v>0</v>
      </c>
    </row>
    <row r="8933" spans="15:19">
      <c r="O8933">
        <v>3</v>
      </c>
      <c r="P8933">
        <v>0</v>
      </c>
      <c r="Q8933">
        <f t="shared" si="423"/>
        <v>1</v>
      </c>
      <c r="R8933">
        <f t="shared" si="424"/>
        <v>0</v>
      </c>
      <c r="S8933">
        <f t="shared" si="425"/>
        <v>0</v>
      </c>
    </row>
    <row r="8934" spans="15:19">
      <c r="O8934">
        <v>2</v>
      </c>
      <c r="P8934">
        <v>1</v>
      </c>
      <c r="Q8934">
        <f t="shared" si="423"/>
        <v>1</v>
      </c>
      <c r="R8934">
        <f t="shared" si="424"/>
        <v>0</v>
      </c>
      <c r="S8934">
        <f t="shared" si="425"/>
        <v>0</v>
      </c>
    </row>
    <row r="8935" spans="15:19">
      <c r="O8935">
        <v>0</v>
      </c>
      <c r="P8935">
        <v>0</v>
      </c>
      <c r="Q8935">
        <f t="shared" si="423"/>
        <v>0</v>
      </c>
      <c r="R8935">
        <f t="shared" si="424"/>
        <v>1</v>
      </c>
      <c r="S8935">
        <f t="shared" si="425"/>
        <v>0</v>
      </c>
    </row>
    <row r="8936" spans="15:19">
      <c r="O8936">
        <v>1</v>
      </c>
      <c r="P8936">
        <v>0</v>
      </c>
      <c r="Q8936">
        <f t="shared" si="423"/>
        <v>1</v>
      </c>
      <c r="R8936">
        <f t="shared" si="424"/>
        <v>0</v>
      </c>
      <c r="S8936">
        <f t="shared" si="425"/>
        <v>0</v>
      </c>
    </row>
    <row r="8937" spans="15:19">
      <c r="O8937">
        <v>1</v>
      </c>
      <c r="P8937">
        <v>1</v>
      </c>
      <c r="Q8937">
        <f t="shared" si="423"/>
        <v>0</v>
      </c>
      <c r="R8937">
        <f t="shared" si="424"/>
        <v>1</v>
      </c>
      <c r="S8937">
        <f t="shared" si="425"/>
        <v>0</v>
      </c>
    </row>
    <row r="8938" spans="15:19">
      <c r="O8938">
        <v>3</v>
      </c>
      <c r="P8938">
        <v>3</v>
      </c>
      <c r="Q8938">
        <f t="shared" si="423"/>
        <v>0</v>
      </c>
      <c r="R8938">
        <f t="shared" si="424"/>
        <v>1</v>
      </c>
      <c r="S8938">
        <f t="shared" si="425"/>
        <v>0</v>
      </c>
    </row>
    <row r="8939" spans="15:19">
      <c r="O8939">
        <v>1</v>
      </c>
      <c r="P8939">
        <v>0</v>
      </c>
      <c r="Q8939">
        <f t="shared" si="423"/>
        <v>1</v>
      </c>
      <c r="R8939">
        <f t="shared" si="424"/>
        <v>0</v>
      </c>
      <c r="S8939">
        <f t="shared" si="425"/>
        <v>0</v>
      </c>
    </row>
    <row r="8940" spans="15:19">
      <c r="O8940">
        <v>1</v>
      </c>
      <c r="P8940">
        <v>2</v>
      </c>
      <c r="Q8940">
        <f t="shared" si="423"/>
        <v>0</v>
      </c>
      <c r="R8940">
        <f t="shared" si="424"/>
        <v>0</v>
      </c>
      <c r="S8940">
        <f t="shared" si="425"/>
        <v>1</v>
      </c>
    </row>
    <row r="8941" spans="15:19">
      <c r="O8941">
        <v>1</v>
      </c>
      <c r="P8941">
        <v>1</v>
      </c>
      <c r="Q8941">
        <f t="shared" si="423"/>
        <v>0</v>
      </c>
      <c r="R8941">
        <f t="shared" si="424"/>
        <v>1</v>
      </c>
      <c r="S8941">
        <f t="shared" si="425"/>
        <v>0</v>
      </c>
    </row>
    <row r="8942" spans="15:19">
      <c r="O8942">
        <v>2</v>
      </c>
      <c r="P8942">
        <v>0</v>
      </c>
      <c r="Q8942">
        <f t="shared" si="423"/>
        <v>1</v>
      </c>
      <c r="R8942">
        <f t="shared" si="424"/>
        <v>0</v>
      </c>
      <c r="S8942">
        <f t="shared" si="425"/>
        <v>0</v>
      </c>
    </row>
    <row r="8943" spans="15:19">
      <c r="O8943">
        <v>2</v>
      </c>
      <c r="P8943">
        <v>0</v>
      </c>
      <c r="Q8943">
        <f t="shared" si="423"/>
        <v>1</v>
      </c>
      <c r="R8943">
        <f t="shared" si="424"/>
        <v>0</v>
      </c>
      <c r="S8943">
        <f t="shared" si="425"/>
        <v>0</v>
      </c>
    </row>
    <row r="8944" spans="15:19">
      <c r="O8944">
        <v>0</v>
      </c>
      <c r="P8944">
        <v>1</v>
      </c>
      <c r="Q8944">
        <f t="shared" si="423"/>
        <v>0</v>
      </c>
      <c r="R8944">
        <f t="shared" si="424"/>
        <v>0</v>
      </c>
      <c r="S8944">
        <f t="shared" si="425"/>
        <v>1</v>
      </c>
    </row>
    <row r="8945" spans="15:19">
      <c r="O8945">
        <v>2</v>
      </c>
      <c r="P8945">
        <v>0</v>
      </c>
      <c r="Q8945">
        <f t="shared" si="423"/>
        <v>1</v>
      </c>
      <c r="R8945">
        <f t="shared" si="424"/>
        <v>0</v>
      </c>
      <c r="S8945">
        <f t="shared" si="425"/>
        <v>0</v>
      </c>
    </row>
    <row r="8946" spans="15:19">
      <c r="O8946">
        <v>5</v>
      </c>
      <c r="P8946">
        <v>0</v>
      </c>
      <c r="Q8946">
        <f t="shared" si="423"/>
        <v>1</v>
      </c>
      <c r="R8946">
        <f t="shared" si="424"/>
        <v>0</v>
      </c>
      <c r="S8946">
        <f t="shared" si="425"/>
        <v>0</v>
      </c>
    </row>
    <row r="8947" spans="15:19">
      <c r="O8947">
        <v>2</v>
      </c>
      <c r="P8947">
        <v>1</v>
      </c>
      <c r="Q8947">
        <f t="shared" si="423"/>
        <v>1</v>
      </c>
      <c r="R8947">
        <f t="shared" si="424"/>
        <v>0</v>
      </c>
      <c r="S8947">
        <f t="shared" si="425"/>
        <v>0</v>
      </c>
    </row>
    <row r="8948" spans="15:19">
      <c r="O8948">
        <v>0</v>
      </c>
      <c r="P8948">
        <v>1</v>
      </c>
      <c r="Q8948">
        <f t="shared" si="423"/>
        <v>0</v>
      </c>
      <c r="R8948">
        <f t="shared" si="424"/>
        <v>0</v>
      </c>
      <c r="S8948">
        <f t="shared" si="425"/>
        <v>1</v>
      </c>
    </row>
    <row r="8949" spans="15:19">
      <c r="O8949">
        <v>0</v>
      </c>
      <c r="P8949">
        <v>0</v>
      </c>
      <c r="Q8949">
        <f t="shared" si="423"/>
        <v>0</v>
      </c>
      <c r="R8949">
        <f t="shared" si="424"/>
        <v>1</v>
      </c>
      <c r="S8949">
        <f t="shared" si="425"/>
        <v>0</v>
      </c>
    </row>
    <row r="8950" spans="15:19">
      <c r="O8950">
        <v>3</v>
      </c>
      <c r="P8950">
        <v>0</v>
      </c>
      <c r="Q8950">
        <f t="shared" si="423"/>
        <v>1</v>
      </c>
      <c r="R8950">
        <f t="shared" si="424"/>
        <v>0</v>
      </c>
      <c r="S8950">
        <f t="shared" si="425"/>
        <v>0</v>
      </c>
    </row>
    <row r="8951" spans="15:19">
      <c r="O8951">
        <v>5</v>
      </c>
      <c r="P8951">
        <v>2</v>
      </c>
      <c r="Q8951">
        <f t="shared" si="423"/>
        <v>1</v>
      </c>
      <c r="R8951">
        <f t="shared" si="424"/>
        <v>0</v>
      </c>
      <c r="S8951">
        <f t="shared" si="425"/>
        <v>0</v>
      </c>
    </row>
    <row r="8952" spans="15:19">
      <c r="O8952">
        <v>0</v>
      </c>
      <c r="P8952">
        <v>0</v>
      </c>
      <c r="Q8952">
        <f t="shared" si="423"/>
        <v>0</v>
      </c>
      <c r="R8952">
        <f t="shared" si="424"/>
        <v>1</v>
      </c>
      <c r="S8952">
        <f t="shared" si="425"/>
        <v>0</v>
      </c>
    </row>
    <row r="8953" spans="15:19">
      <c r="O8953">
        <v>4</v>
      </c>
      <c r="P8953">
        <v>0</v>
      </c>
      <c r="Q8953">
        <f t="shared" si="423"/>
        <v>1</v>
      </c>
      <c r="R8953">
        <f t="shared" si="424"/>
        <v>0</v>
      </c>
      <c r="S8953">
        <f t="shared" si="425"/>
        <v>0</v>
      </c>
    </row>
    <row r="8954" spans="15:19">
      <c r="O8954">
        <v>1</v>
      </c>
      <c r="P8954">
        <v>1</v>
      </c>
      <c r="Q8954">
        <f t="shared" si="423"/>
        <v>0</v>
      </c>
      <c r="R8954">
        <f t="shared" si="424"/>
        <v>1</v>
      </c>
      <c r="S8954">
        <f t="shared" si="425"/>
        <v>0</v>
      </c>
    </row>
    <row r="8955" spans="15:19">
      <c r="O8955">
        <v>2</v>
      </c>
      <c r="P8955">
        <v>0</v>
      </c>
      <c r="Q8955">
        <f t="shared" si="423"/>
        <v>1</v>
      </c>
      <c r="R8955">
        <f t="shared" si="424"/>
        <v>0</v>
      </c>
      <c r="S8955">
        <f t="shared" si="425"/>
        <v>0</v>
      </c>
    </row>
    <row r="8956" spans="15:19">
      <c r="O8956">
        <v>2</v>
      </c>
      <c r="P8956">
        <v>2</v>
      </c>
      <c r="Q8956">
        <f t="shared" si="423"/>
        <v>0</v>
      </c>
      <c r="R8956">
        <f t="shared" si="424"/>
        <v>1</v>
      </c>
      <c r="S8956">
        <f t="shared" si="425"/>
        <v>0</v>
      </c>
    </row>
    <row r="8957" spans="15:19">
      <c r="O8957">
        <v>2</v>
      </c>
      <c r="P8957">
        <v>1</v>
      </c>
      <c r="Q8957">
        <f t="shared" si="423"/>
        <v>1</v>
      </c>
      <c r="R8957">
        <f t="shared" si="424"/>
        <v>0</v>
      </c>
      <c r="S8957">
        <f t="shared" si="425"/>
        <v>0</v>
      </c>
    </row>
    <row r="8958" spans="15:19">
      <c r="O8958">
        <v>0</v>
      </c>
      <c r="P8958">
        <v>1</v>
      </c>
      <c r="Q8958">
        <f t="shared" si="423"/>
        <v>0</v>
      </c>
      <c r="R8958">
        <f t="shared" si="424"/>
        <v>0</v>
      </c>
      <c r="S8958">
        <f t="shared" si="425"/>
        <v>1</v>
      </c>
    </row>
    <row r="8959" spans="15:19">
      <c r="O8959">
        <v>3</v>
      </c>
      <c r="P8959">
        <v>0</v>
      </c>
      <c r="Q8959">
        <f t="shared" si="423"/>
        <v>1</v>
      </c>
      <c r="R8959">
        <f t="shared" si="424"/>
        <v>0</v>
      </c>
      <c r="S8959">
        <f t="shared" si="425"/>
        <v>0</v>
      </c>
    </row>
    <row r="8960" spans="15:19">
      <c r="O8960">
        <v>4</v>
      </c>
      <c r="P8960">
        <v>1</v>
      </c>
      <c r="Q8960">
        <f t="shared" si="423"/>
        <v>1</v>
      </c>
      <c r="R8960">
        <f t="shared" si="424"/>
        <v>0</v>
      </c>
      <c r="S8960">
        <f t="shared" si="425"/>
        <v>0</v>
      </c>
    </row>
    <row r="8961" spans="15:19">
      <c r="O8961">
        <v>2</v>
      </c>
      <c r="P8961">
        <v>1</v>
      </c>
      <c r="Q8961">
        <f t="shared" si="423"/>
        <v>1</v>
      </c>
      <c r="R8961">
        <f t="shared" si="424"/>
        <v>0</v>
      </c>
      <c r="S8961">
        <f t="shared" si="425"/>
        <v>0</v>
      </c>
    </row>
    <row r="8962" spans="15:19">
      <c r="O8962">
        <v>2</v>
      </c>
      <c r="P8962">
        <v>1</v>
      </c>
      <c r="Q8962">
        <f t="shared" si="423"/>
        <v>1</v>
      </c>
      <c r="R8962">
        <f t="shared" si="424"/>
        <v>0</v>
      </c>
      <c r="S8962">
        <f t="shared" si="425"/>
        <v>0</v>
      </c>
    </row>
    <row r="8963" spans="15:19">
      <c r="O8963">
        <v>1</v>
      </c>
      <c r="P8963">
        <v>0</v>
      </c>
      <c r="Q8963">
        <f t="shared" si="423"/>
        <v>1</v>
      </c>
      <c r="R8963">
        <f t="shared" si="424"/>
        <v>0</v>
      </c>
      <c r="S8963">
        <f t="shared" si="425"/>
        <v>0</v>
      </c>
    </row>
    <row r="8964" spans="15:19">
      <c r="O8964">
        <v>3</v>
      </c>
      <c r="P8964">
        <v>0</v>
      </c>
      <c r="Q8964">
        <f t="shared" si="423"/>
        <v>1</v>
      </c>
      <c r="R8964">
        <f t="shared" si="424"/>
        <v>0</v>
      </c>
      <c r="S8964">
        <f t="shared" si="425"/>
        <v>0</v>
      </c>
    </row>
    <row r="8965" spans="15:19">
      <c r="O8965">
        <v>1</v>
      </c>
      <c r="P8965">
        <v>4</v>
      </c>
      <c r="Q8965">
        <f t="shared" si="423"/>
        <v>0</v>
      </c>
      <c r="R8965">
        <f t="shared" si="424"/>
        <v>0</v>
      </c>
      <c r="S8965">
        <f t="shared" si="425"/>
        <v>1</v>
      </c>
    </row>
    <row r="8966" spans="15:19">
      <c r="O8966">
        <v>4</v>
      </c>
      <c r="P8966">
        <v>2</v>
      </c>
      <c r="Q8966">
        <f t="shared" si="423"/>
        <v>1</v>
      </c>
      <c r="R8966">
        <f t="shared" si="424"/>
        <v>0</v>
      </c>
      <c r="S8966">
        <f t="shared" si="425"/>
        <v>0</v>
      </c>
    </row>
    <row r="8967" spans="15:19">
      <c r="O8967">
        <v>1</v>
      </c>
      <c r="P8967">
        <v>0</v>
      </c>
      <c r="Q8967">
        <f t="shared" si="423"/>
        <v>1</v>
      </c>
      <c r="R8967">
        <f t="shared" si="424"/>
        <v>0</v>
      </c>
      <c r="S8967">
        <f t="shared" si="425"/>
        <v>0</v>
      </c>
    </row>
    <row r="8968" spans="15:19">
      <c r="O8968">
        <v>2</v>
      </c>
      <c r="P8968">
        <v>1</v>
      </c>
      <c r="Q8968">
        <f t="shared" si="423"/>
        <v>1</v>
      </c>
      <c r="R8968">
        <f t="shared" si="424"/>
        <v>0</v>
      </c>
      <c r="S8968">
        <f t="shared" si="425"/>
        <v>0</v>
      </c>
    </row>
    <row r="8969" spans="15:19">
      <c r="O8969">
        <v>2</v>
      </c>
      <c r="P8969">
        <v>0</v>
      </c>
      <c r="Q8969">
        <f t="shared" si="423"/>
        <v>1</v>
      </c>
      <c r="R8969">
        <f t="shared" si="424"/>
        <v>0</v>
      </c>
      <c r="S8969">
        <f t="shared" si="425"/>
        <v>0</v>
      </c>
    </row>
    <row r="8970" spans="15:19">
      <c r="O8970">
        <v>0</v>
      </c>
      <c r="P8970">
        <v>1</v>
      </c>
      <c r="Q8970">
        <f t="shared" si="423"/>
        <v>0</v>
      </c>
      <c r="R8970">
        <f t="shared" si="424"/>
        <v>0</v>
      </c>
      <c r="S8970">
        <f t="shared" si="425"/>
        <v>1</v>
      </c>
    </row>
    <row r="8971" spans="15:19">
      <c r="O8971">
        <v>3</v>
      </c>
      <c r="P8971">
        <v>0</v>
      </c>
      <c r="Q8971">
        <f t="shared" si="423"/>
        <v>1</v>
      </c>
      <c r="R8971">
        <f t="shared" si="424"/>
        <v>0</v>
      </c>
      <c r="S8971">
        <f t="shared" si="425"/>
        <v>0</v>
      </c>
    </row>
    <row r="8972" spans="15:19">
      <c r="O8972">
        <v>1</v>
      </c>
      <c r="P8972">
        <v>0</v>
      </c>
      <c r="Q8972">
        <f t="shared" si="423"/>
        <v>1</v>
      </c>
      <c r="R8972">
        <f t="shared" si="424"/>
        <v>0</v>
      </c>
      <c r="S8972">
        <f t="shared" si="425"/>
        <v>0</v>
      </c>
    </row>
    <row r="8973" spans="15:19">
      <c r="O8973">
        <v>2</v>
      </c>
      <c r="P8973">
        <v>1</v>
      </c>
      <c r="Q8973">
        <f t="shared" si="423"/>
        <v>1</v>
      </c>
      <c r="R8973">
        <f t="shared" si="424"/>
        <v>0</v>
      </c>
      <c r="S8973">
        <f t="shared" si="425"/>
        <v>0</v>
      </c>
    </row>
    <row r="8974" spans="15:19">
      <c r="O8974">
        <v>0</v>
      </c>
      <c r="P8974">
        <v>1</v>
      </c>
      <c r="Q8974">
        <f t="shared" si="423"/>
        <v>0</v>
      </c>
      <c r="R8974">
        <f t="shared" si="424"/>
        <v>0</v>
      </c>
      <c r="S8974">
        <f t="shared" si="425"/>
        <v>1</v>
      </c>
    </row>
    <row r="8975" spans="15:19">
      <c r="O8975">
        <v>1</v>
      </c>
      <c r="P8975">
        <v>0</v>
      </c>
      <c r="Q8975">
        <f t="shared" si="423"/>
        <v>1</v>
      </c>
      <c r="R8975">
        <f t="shared" si="424"/>
        <v>0</v>
      </c>
      <c r="S8975">
        <f t="shared" si="425"/>
        <v>0</v>
      </c>
    </row>
    <row r="8976" spans="15:19">
      <c r="O8976">
        <v>1</v>
      </c>
      <c r="P8976">
        <v>0</v>
      </c>
      <c r="Q8976">
        <f t="shared" si="423"/>
        <v>1</v>
      </c>
      <c r="R8976">
        <f t="shared" si="424"/>
        <v>0</v>
      </c>
      <c r="S8976">
        <f t="shared" si="425"/>
        <v>0</v>
      </c>
    </row>
    <row r="8977" spans="15:19">
      <c r="O8977">
        <v>1</v>
      </c>
      <c r="P8977">
        <v>3</v>
      </c>
      <c r="Q8977">
        <f t="shared" si="423"/>
        <v>0</v>
      </c>
      <c r="R8977">
        <f t="shared" si="424"/>
        <v>0</v>
      </c>
      <c r="S8977">
        <f t="shared" si="425"/>
        <v>1</v>
      </c>
    </row>
    <row r="8978" spans="15:19">
      <c r="O8978">
        <v>3</v>
      </c>
      <c r="P8978">
        <v>1</v>
      </c>
      <c r="Q8978">
        <f t="shared" si="423"/>
        <v>1</v>
      </c>
      <c r="R8978">
        <f t="shared" si="424"/>
        <v>0</v>
      </c>
      <c r="S8978">
        <f t="shared" si="425"/>
        <v>0</v>
      </c>
    </row>
    <row r="8979" spans="15:19">
      <c r="O8979">
        <v>1</v>
      </c>
      <c r="P8979">
        <v>0</v>
      </c>
      <c r="Q8979">
        <f t="shared" si="423"/>
        <v>1</v>
      </c>
      <c r="R8979">
        <f t="shared" si="424"/>
        <v>0</v>
      </c>
      <c r="S8979">
        <f t="shared" si="425"/>
        <v>0</v>
      </c>
    </row>
    <row r="8980" spans="15:19">
      <c r="O8980">
        <v>4</v>
      </c>
      <c r="P8980">
        <v>1</v>
      </c>
      <c r="Q8980">
        <f t="shared" si="423"/>
        <v>1</v>
      </c>
      <c r="R8980">
        <f t="shared" si="424"/>
        <v>0</v>
      </c>
      <c r="S8980">
        <f t="shared" si="425"/>
        <v>0</v>
      </c>
    </row>
    <row r="8981" spans="15:19">
      <c r="O8981">
        <v>0</v>
      </c>
      <c r="P8981">
        <v>1</v>
      </c>
      <c r="Q8981">
        <f t="shared" si="423"/>
        <v>0</v>
      </c>
      <c r="R8981">
        <f t="shared" si="424"/>
        <v>0</v>
      </c>
      <c r="S8981">
        <f t="shared" si="425"/>
        <v>1</v>
      </c>
    </row>
    <row r="8982" spans="15:19">
      <c r="O8982">
        <v>2</v>
      </c>
      <c r="P8982">
        <v>1</v>
      </c>
      <c r="Q8982">
        <f t="shared" ref="Q8982:Q9045" si="426">IF(O8982&gt;P8982,1,0)</f>
        <v>1</v>
      </c>
      <c r="R8982">
        <f t="shared" ref="R8982:R9045" si="427">IF(O8982=P8982,1,0)</f>
        <v>0</v>
      </c>
      <c r="S8982">
        <f t="shared" ref="S8982:S9045" si="428">IF(O8982&lt;P8982,1,0)</f>
        <v>0</v>
      </c>
    </row>
    <row r="8983" spans="15:19">
      <c r="O8983">
        <v>1</v>
      </c>
      <c r="P8983">
        <v>1</v>
      </c>
      <c r="Q8983">
        <f t="shared" si="426"/>
        <v>0</v>
      </c>
      <c r="R8983">
        <f t="shared" si="427"/>
        <v>1</v>
      </c>
      <c r="S8983">
        <f t="shared" si="428"/>
        <v>0</v>
      </c>
    </row>
    <row r="8984" spans="15:19">
      <c r="O8984">
        <v>1</v>
      </c>
      <c r="P8984">
        <v>1</v>
      </c>
      <c r="Q8984">
        <f t="shared" si="426"/>
        <v>0</v>
      </c>
      <c r="R8984">
        <f t="shared" si="427"/>
        <v>1</v>
      </c>
      <c r="S8984">
        <f t="shared" si="428"/>
        <v>0</v>
      </c>
    </row>
    <row r="8985" spans="15:19">
      <c r="O8985">
        <v>1</v>
      </c>
      <c r="P8985">
        <v>0</v>
      </c>
      <c r="Q8985">
        <f t="shared" si="426"/>
        <v>1</v>
      </c>
      <c r="R8985">
        <f t="shared" si="427"/>
        <v>0</v>
      </c>
      <c r="S8985">
        <f t="shared" si="428"/>
        <v>0</v>
      </c>
    </row>
    <row r="8986" spans="15:19">
      <c r="O8986">
        <v>2</v>
      </c>
      <c r="P8986">
        <v>0</v>
      </c>
      <c r="Q8986">
        <f t="shared" si="426"/>
        <v>1</v>
      </c>
      <c r="R8986">
        <f t="shared" si="427"/>
        <v>0</v>
      </c>
      <c r="S8986">
        <f t="shared" si="428"/>
        <v>0</v>
      </c>
    </row>
    <row r="8987" spans="15:19">
      <c r="O8987">
        <v>2</v>
      </c>
      <c r="P8987">
        <v>0</v>
      </c>
      <c r="Q8987">
        <f t="shared" si="426"/>
        <v>1</v>
      </c>
      <c r="R8987">
        <f t="shared" si="427"/>
        <v>0</v>
      </c>
      <c r="S8987">
        <f t="shared" si="428"/>
        <v>0</v>
      </c>
    </row>
    <row r="8988" spans="15:19">
      <c r="O8988">
        <v>1</v>
      </c>
      <c r="P8988">
        <v>2</v>
      </c>
      <c r="Q8988">
        <f t="shared" si="426"/>
        <v>0</v>
      </c>
      <c r="R8988">
        <f t="shared" si="427"/>
        <v>0</v>
      </c>
      <c r="S8988">
        <f t="shared" si="428"/>
        <v>1</v>
      </c>
    </row>
    <row r="8989" spans="15:19">
      <c r="O8989">
        <v>3</v>
      </c>
      <c r="P8989">
        <v>1</v>
      </c>
      <c r="Q8989">
        <f t="shared" si="426"/>
        <v>1</v>
      </c>
      <c r="R8989">
        <f t="shared" si="427"/>
        <v>0</v>
      </c>
      <c r="S8989">
        <f t="shared" si="428"/>
        <v>0</v>
      </c>
    </row>
    <row r="8990" spans="15:19">
      <c r="O8990">
        <v>2</v>
      </c>
      <c r="P8990">
        <v>0</v>
      </c>
      <c r="Q8990">
        <f t="shared" si="426"/>
        <v>1</v>
      </c>
      <c r="R8990">
        <f t="shared" si="427"/>
        <v>0</v>
      </c>
      <c r="S8990">
        <f t="shared" si="428"/>
        <v>0</v>
      </c>
    </row>
    <row r="8991" spans="15:19">
      <c r="O8991">
        <v>2</v>
      </c>
      <c r="P8991">
        <v>0</v>
      </c>
      <c r="Q8991">
        <f t="shared" si="426"/>
        <v>1</v>
      </c>
      <c r="R8991">
        <f t="shared" si="427"/>
        <v>0</v>
      </c>
      <c r="S8991">
        <f t="shared" si="428"/>
        <v>0</v>
      </c>
    </row>
    <row r="8992" spans="15:19">
      <c r="O8992">
        <v>0</v>
      </c>
      <c r="P8992">
        <v>1</v>
      </c>
      <c r="Q8992">
        <f t="shared" si="426"/>
        <v>0</v>
      </c>
      <c r="R8992">
        <f t="shared" si="427"/>
        <v>0</v>
      </c>
      <c r="S8992">
        <f t="shared" si="428"/>
        <v>1</v>
      </c>
    </row>
    <row r="8993" spans="15:19">
      <c r="O8993">
        <v>1</v>
      </c>
      <c r="P8993">
        <v>0</v>
      </c>
      <c r="Q8993">
        <f t="shared" si="426"/>
        <v>1</v>
      </c>
      <c r="R8993">
        <f t="shared" si="427"/>
        <v>0</v>
      </c>
      <c r="S8993">
        <f t="shared" si="428"/>
        <v>0</v>
      </c>
    </row>
    <row r="8994" spans="15:19">
      <c r="O8994">
        <v>2</v>
      </c>
      <c r="P8994">
        <v>0</v>
      </c>
      <c r="Q8994">
        <f t="shared" si="426"/>
        <v>1</v>
      </c>
      <c r="R8994">
        <f t="shared" si="427"/>
        <v>0</v>
      </c>
      <c r="S8994">
        <f t="shared" si="428"/>
        <v>0</v>
      </c>
    </row>
    <row r="8995" spans="15:19">
      <c r="O8995">
        <v>1</v>
      </c>
      <c r="P8995">
        <v>1</v>
      </c>
      <c r="Q8995">
        <f t="shared" si="426"/>
        <v>0</v>
      </c>
      <c r="R8995">
        <f t="shared" si="427"/>
        <v>1</v>
      </c>
      <c r="S8995">
        <f t="shared" si="428"/>
        <v>0</v>
      </c>
    </row>
    <row r="8996" spans="15:19">
      <c r="O8996">
        <v>2</v>
      </c>
      <c r="P8996">
        <v>1</v>
      </c>
      <c r="Q8996">
        <f t="shared" si="426"/>
        <v>1</v>
      </c>
      <c r="R8996">
        <f t="shared" si="427"/>
        <v>0</v>
      </c>
      <c r="S8996">
        <f t="shared" si="428"/>
        <v>0</v>
      </c>
    </row>
    <row r="8997" spans="15:19">
      <c r="O8997">
        <v>1</v>
      </c>
      <c r="P8997">
        <v>2</v>
      </c>
      <c r="Q8997">
        <f t="shared" si="426"/>
        <v>0</v>
      </c>
      <c r="R8997">
        <f t="shared" si="427"/>
        <v>0</v>
      </c>
      <c r="S8997">
        <f t="shared" si="428"/>
        <v>1</v>
      </c>
    </row>
    <row r="8998" spans="15:19">
      <c r="O8998">
        <v>3</v>
      </c>
      <c r="P8998">
        <v>0</v>
      </c>
      <c r="Q8998">
        <f t="shared" si="426"/>
        <v>1</v>
      </c>
      <c r="R8998">
        <f t="shared" si="427"/>
        <v>0</v>
      </c>
      <c r="S8998">
        <f t="shared" si="428"/>
        <v>0</v>
      </c>
    </row>
    <row r="8999" spans="15:19">
      <c r="O8999">
        <v>0</v>
      </c>
      <c r="P8999">
        <v>1</v>
      </c>
      <c r="Q8999">
        <f t="shared" si="426"/>
        <v>0</v>
      </c>
      <c r="R8999">
        <f t="shared" si="427"/>
        <v>0</v>
      </c>
      <c r="S8999">
        <f t="shared" si="428"/>
        <v>1</v>
      </c>
    </row>
    <row r="9000" spans="15:19">
      <c r="O9000">
        <v>2</v>
      </c>
      <c r="P9000">
        <v>1</v>
      </c>
      <c r="Q9000">
        <f t="shared" si="426"/>
        <v>1</v>
      </c>
      <c r="R9000">
        <f t="shared" si="427"/>
        <v>0</v>
      </c>
      <c r="S9000">
        <f t="shared" si="428"/>
        <v>0</v>
      </c>
    </row>
    <row r="9001" spans="15:19">
      <c r="O9001">
        <v>3</v>
      </c>
      <c r="P9001">
        <v>1</v>
      </c>
      <c r="Q9001">
        <f t="shared" si="426"/>
        <v>1</v>
      </c>
      <c r="R9001">
        <f t="shared" si="427"/>
        <v>0</v>
      </c>
      <c r="S9001">
        <f t="shared" si="428"/>
        <v>0</v>
      </c>
    </row>
    <row r="9002" spans="15:19">
      <c r="O9002">
        <v>1</v>
      </c>
      <c r="P9002">
        <v>1</v>
      </c>
      <c r="Q9002">
        <f t="shared" si="426"/>
        <v>0</v>
      </c>
      <c r="R9002">
        <f t="shared" si="427"/>
        <v>1</v>
      </c>
      <c r="S9002">
        <f t="shared" si="428"/>
        <v>0</v>
      </c>
    </row>
    <row r="9003" spans="15:19">
      <c r="O9003">
        <v>1</v>
      </c>
      <c r="P9003">
        <v>1</v>
      </c>
      <c r="Q9003">
        <f t="shared" si="426"/>
        <v>0</v>
      </c>
      <c r="R9003">
        <f t="shared" si="427"/>
        <v>1</v>
      </c>
      <c r="S9003">
        <f t="shared" si="428"/>
        <v>0</v>
      </c>
    </row>
    <row r="9004" spans="15:19">
      <c r="O9004">
        <v>0</v>
      </c>
      <c r="P9004">
        <v>1</v>
      </c>
      <c r="Q9004">
        <f t="shared" si="426"/>
        <v>0</v>
      </c>
      <c r="R9004">
        <f t="shared" si="427"/>
        <v>0</v>
      </c>
      <c r="S9004">
        <f t="shared" si="428"/>
        <v>1</v>
      </c>
    </row>
    <row r="9005" spans="15:19">
      <c r="O9005">
        <v>2</v>
      </c>
      <c r="P9005">
        <v>1</v>
      </c>
      <c r="Q9005">
        <f t="shared" si="426"/>
        <v>1</v>
      </c>
      <c r="R9005">
        <f t="shared" si="427"/>
        <v>0</v>
      </c>
      <c r="S9005">
        <f t="shared" si="428"/>
        <v>0</v>
      </c>
    </row>
    <row r="9006" spans="15:19">
      <c r="O9006">
        <v>1</v>
      </c>
      <c r="P9006">
        <v>1</v>
      </c>
      <c r="Q9006">
        <f t="shared" si="426"/>
        <v>0</v>
      </c>
      <c r="R9006">
        <f t="shared" si="427"/>
        <v>1</v>
      </c>
      <c r="S9006">
        <f t="shared" si="428"/>
        <v>0</v>
      </c>
    </row>
    <row r="9007" spans="15:19">
      <c r="O9007">
        <v>1</v>
      </c>
      <c r="P9007">
        <v>0</v>
      </c>
      <c r="Q9007">
        <f t="shared" si="426"/>
        <v>1</v>
      </c>
      <c r="R9007">
        <f t="shared" si="427"/>
        <v>0</v>
      </c>
      <c r="S9007">
        <f t="shared" si="428"/>
        <v>0</v>
      </c>
    </row>
    <row r="9008" spans="15:19">
      <c r="O9008">
        <v>1</v>
      </c>
      <c r="P9008">
        <v>0</v>
      </c>
      <c r="Q9008">
        <f t="shared" si="426"/>
        <v>1</v>
      </c>
      <c r="R9008">
        <f t="shared" si="427"/>
        <v>0</v>
      </c>
      <c r="S9008">
        <f t="shared" si="428"/>
        <v>0</v>
      </c>
    </row>
    <row r="9009" spans="15:19">
      <c r="O9009">
        <v>2</v>
      </c>
      <c r="P9009">
        <v>1</v>
      </c>
      <c r="Q9009">
        <f t="shared" si="426"/>
        <v>1</v>
      </c>
      <c r="R9009">
        <f t="shared" si="427"/>
        <v>0</v>
      </c>
      <c r="S9009">
        <f t="shared" si="428"/>
        <v>0</v>
      </c>
    </row>
    <row r="9010" spans="15:19">
      <c r="O9010">
        <v>3</v>
      </c>
      <c r="P9010">
        <v>0</v>
      </c>
      <c r="Q9010">
        <f t="shared" si="426"/>
        <v>1</v>
      </c>
      <c r="R9010">
        <f t="shared" si="427"/>
        <v>0</v>
      </c>
      <c r="S9010">
        <f t="shared" si="428"/>
        <v>0</v>
      </c>
    </row>
    <row r="9011" spans="15:19">
      <c r="O9011">
        <v>1</v>
      </c>
      <c r="P9011">
        <v>2</v>
      </c>
      <c r="Q9011">
        <f t="shared" si="426"/>
        <v>0</v>
      </c>
      <c r="R9011">
        <f t="shared" si="427"/>
        <v>0</v>
      </c>
      <c r="S9011">
        <f t="shared" si="428"/>
        <v>1</v>
      </c>
    </row>
    <row r="9012" spans="15:19">
      <c r="O9012">
        <v>1</v>
      </c>
      <c r="P9012">
        <v>1</v>
      </c>
      <c r="Q9012">
        <f t="shared" si="426"/>
        <v>0</v>
      </c>
      <c r="R9012">
        <f t="shared" si="427"/>
        <v>1</v>
      </c>
      <c r="S9012">
        <f t="shared" si="428"/>
        <v>0</v>
      </c>
    </row>
    <row r="9013" spans="15:19">
      <c r="O9013">
        <v>0</v>
      </c>
      <c r="P9013">
        <v>1</v>
      </c>
      <c r="Q9013">
        <f t="shared" si="426"/>
        <v>0</v>
      </c>
      <c r="R9013">
        <f t="shared" si="427"/>
        <v>0</v>
      </c>
      <c r="S9013">
        <f t="shared" si="428"/>
        <v>1</v>
      </c>
    </row>
    <row r="9014" spans="15:19">
      <c r="O9014">
        <v>3</v>
      </c>
      <c r="P9014">
        <v>0</v>
      </c>
      <c r="Q9014">
        <f t="shared" si="426"/>
        <v>1</v>
      </c>
      <c r="R9014">
        <f t="shared" si="427"/>
        <v>0</v>
      </c>
      <c r="S9014">
        <f t="shared" si="428"/>
        <v>0</v>
      </c>
    </row>
    <row r="9015" spans="15:19">
      <c r="O9015">
        <v>1</v>
      </c>
      <c r="P9015">
        <v>0</v>
      </c>
      <c r="Q9015">
        <f t="shared" si="426"/>
        <v>1</v>
      </c>
      <c r="R9015">
        <f t="shared" si="427"/>
        <v>0</v>
      </c>
      <c r="S9015">
        <f t="shared" si="428"/>
        <v>0</v>
      </c>
    </row>
    <row r="9016" spans="15:19">
      <c r="O9016">
        <v>1</v>
      </c>
      <c r="P9016">
        <v>0</v>
      </c>
      <c r="Q9016">
        <f t="shared" si="426"/>
        <v>1</v>
      </c>
      <c r="R9016">
        <f t="shared" si="427"/>
        <v>0</v>
      </c>
      <c r="S9016">
        <f t="shared" si="428"/>
        <v>0</v>
      </c>
    </row>
    <row r="9017" spans="15:19">
      <c r="O9017">
        <v>1</v>
      </c>
      <c r="P9017">
        <v>1</v>
      </c>
      <c r="Q9017">
        <f t="shared" si="426"/>
        <v>0</v>
      </c>
      <c r="R9017">
        <f t="shared" si="427"/>
        <v>1</v>
      </c>
      <c r="S9017">
        <f t="shared" si="428"/>
        <v>0</v>
      </c>
    </row>
    <row r="9018" spans="15:19">
      <c r="O9018">
        <v>4</v>
      </c>
      <c r="P9018">
        <v>0</v>
      </c>
      <c r="Q9018">
        <f t="shared" si="426"/>
        <v>1</v>
      </c>
      <c r="R9018">
        <f t="shared" si="427"/>
        <v>0</v>
      </c>
      <c r="S9018">
        <f t="shared" si="428"/>
        <v>0</v>
      </c>
    </row>
    <row r="9019" spans="15:19">
      <c r="O9019">
        <v>0</v>
      </c>
      <c r="P9019">
        <v>2</v>
      </c>
      <c r="Q9019">
        <f t="shared" si="426"/>
        <v>0</v>
      </c>
      <c r="R9019">
        <f t="shared" si="427"/>
        <v>0</v>
      </c>
      <c r="S9019">
        <f t="shared" si="428"/>
        <v>1</v>
      </c>
    </row>
    <row r="9020" spans="15:19">
      <c r="O9020">
        <v>2</v>
      </c>
      <c r="P9020">
        <v>2</v>
      </c>
      <c r="Q9020">
        <f t="shared" si="426"/>
        <v>0</v>
      </c>
      <c r="R9020">
        <f t="shared" si="427"/>
        <v>1</v>
      </c>
      <c r="S9020">
        <f t="shared" si="428"/>
        <v>0</v>
      </c>
    </row>
    <row r="9021" spans="15:19">
      <c r="O9021">
        <v>1</v>
      </c>
      <c r="P9021">
        <v>1</v>
      </c>
      <c r="Q9021">
        <f t="shared" si="426"/>
        <v>0</v>
      </c>
      <c r="R9021">
        <f t="shared" si="427"/>
        <v>1</v>
      </c>
      <c r="S9021">
        <f t="shared" si="428"/>
        <v>0</v>
      </c>
    </row>
    <row r="9022" spans="15:19">
      <c r="O9022">
        <v>3</v>
      </c>
      <c r="P9022">
        <v>0</v>
      </c>
      <c r="Q9022">
        <f t="shared" si="426"/>
        <v>1</v>
      </c>
      <c r="R9022">
        <f t="shared" si="427"/>
        <v>0</v>
      </c>
      <c r="S9022">
        <f t="shared" si="428"/>
        <v>0</v>
      </c>
    </row>
    <row r="9023" spans="15:19">
      <c r="O9023">
        <v>2</v>
      </c>
      <c r="P9023">
        <v>1</v>
      </c>
      <c r="Q9023">
        <f t="shared" si="426"/>
        <v>1</v>
      </c>
      <c r="R9023">
        <f t="shared" si="427"/>
        <v>0</v>
      </c>
      <c r="S9023">
        <f t="shared" si="428"/>
        <v>0</v>
      </c>
    </row>
    <row r="9024" spans="15:19">
      <c r="O9024">
        <v>0</v>
      </c>
      <c r="P9024">
        <v>2</v>
      </c>
      <c r="Q9024">
        <f t="shared" si="426"/>
        <v>0</v>
      </c>
      <c r="R9024">
        <f t="shared" si="427"/>
        <v>0</v>
      </c>
      <c r="S9024">
        <f t="shared" si="428"/>
        <v>1</v>
      </c>
    </row>
    <row r="9025" spans="15:19">
      <c r="O9025">
        <v>1</v>
      </c>
      <c r="P9025">
        <v>1</v>
      </c>
      <c r="Q9025">
        <f t="shared" si="426"/>
        <v>0</v>
      </c>
      <c r="R9025">
        <f t="shared" si="427"/>
        <v>1</v>
      </c>
      <c r="S9025">
        <f t="shared" si="428"/>
        <v>0</v>
      </c>
    </row>
    <row r="9026" spans="15:19">
      <c r="O9026">
        <v>1</v>
      </c>
      <c r="P9026">
        <v>0</v>
      </c>
      <c r="Q9026">
        <f t="shared" si="426"/>
        <v>1</v>
      </c>
      <c r="R9026">
        <f t="shared" si="427"/>
        <v>0</v>
      </c>
      <c r="S9026">
        <f t="shared" si="428"/>
        <v>0</v>
      </c>
    </row>
    <row r="9027" spans="15:19">
      <c r="O9027">
        <v>1</v>
      </c>
      <c r="P9027">
        <v>1</v>
      </c>
      <c r="Q9027">
        <f t="shared" si="426"/>
        <v>0</v>
      </c>
      <c r="R9027">
        <f t="shared" si="427"/>
        <v>1</v>
      </c>
      <c r="S9027">
        <f t="shared" si="428"/>
        <v>0</v>
      </c>
    </row>
    <row r="9028" spans="15:19">
      <c r="O9028">
        <v>1</v>
      </c>
      <c r="P9028">
        <v>0</v>
      </c>
      <c r="Q9028">
        <f t="shared" si="426"/>
        <v>1</v>
      </c>
      <c r="R9028">
        <f t="shared" si="427"/>
        <v>0</v>
      </c>
      <c r="S9028">
        <f t="shared" si="428"/>
        <v>0</v>
      </c>
    </row>
    <row r="9029" spans="15:19">
      <c r="O9029">
        <v>3</v>
      </c>
      <c r="P9029">
        <v>1</v>
      </c>
      <c r="Q9029">
        <f t="shared" si="426"/>
        <v>1</v>
      </c>
      <c r="R9029">
        <f t="shared" si="427"/>
        <v>0</v>
      </c>
      <c r="S9029">
        <f t="shared" si="428"/>
        <v>0</v>
      </c>
    </row>
    <row r="9030" spans="15:19">
      <c r="O9030">
        <v>2</v>
      </c>
      <c r="P9030">
        <v>1</v>
      </c>
      <c r="Q9030">
        <f t="shared" si="426"/>
        <v>1</v>
      </c>
      <c r="R9030">
        <f t="shared" si="427"/>
        <v>0</v>
      </c>
      <c r="S9030">
        <f t="shared" si="428"/>
        <v>0</v>
      </c>
    </row>
    <row r="9031" spans="15:19">
      <c r="O9031">
        <v>0</v>
      </c>
      <c r="P9031">
        <v>1</v>
      </c>
      <c r="Q9031">
        <f t="shared" si="426"/>
        <v>0</v>
      </c>
      <c r="R9031">
        <f t="shared" si="427"/>
        <v>0</v>
      </c>
      <c r="S9031">
        <f t="shared" si="428"/>
        <v>1</v>
      </c>
    </row>
    <row r="9032" spans="15:19">
      <c r="O9032">
        <v>2</v>
      </c>
      <c r="P9032">
        <v>0</v>
      </c>
      <c r="Q9032">
        <f t="shared" si="426"/>
        <v>1</v>
      </c>
      <c r="R9032">
        <f t="shared" si="427"/>
        <v>0</v>
      </c>
      <c r="S9032">
        <f t="shared" si="428"/>
        <v>0</v>
      </c>
    </row>
    <row r="9033" spans="15:19">
      <c r="O9033">
        <v>2</v>
      </c>
      <c r="P9033">
        <v>1</v>
      </c>
      <c r="Q9033">
        <f t="shared" si="426"/>
        <v>1</v>
      </c>
      <c r="R9033">
        <f t="shared" si="427"/>
        <v>0</v>
      </c>
      <c r="S9033">
        <f t="shared" si="428"/>
        <v>0</v>
      </c>
    </row>
    <row r="9034" spans="15:19">
      <c r="O9034">
        <v>1</v>
      </c>
      <c r="P9034">
        <v>0</v>
      </c>
      <c r="Q9034">
        <f t="shared" si="426"/>
        <v>1</v>
      </c>
      <c r="R9034">
        <f t="shared" si="427"/>
        <v>0</v>
      </c>
      <c r="S9034">
        <f t="shared" si="428"/>
        <v>0</v>
      </c>
    </row>
    <row r="9035" spans="15:19">
      <c r="O9035">
        <v>2</v>
      </c>
      <c r="P9035">
        <v>0</v>
      </c>
      <c r="Q9035">
        <f t="shared" si="426"/>
        <v>1</v>
      </c>
      <c r="R9035">
        <f t="shared" si="427"/>
        <v>0</v>
      </c>
      <c r="S9035">
        <f t="shared" si="428"/>
        <v>0</v>
      </c>
    </row>
    <row r="9036" spans="15:19">
      <c r="O9036">
        <v>4</v>
      </c>
      <c r="P9036">
        <v>1</v>
      </c>
      <c r="Q9036">
        <f t="shared" si="426"/>
        <v>1</v>
      </c>
      <c r="R9036">
        <f t="shared" si="427"/>
        <v>0</v>
      </c>
      <c r="S9036">
        <f t="shared" si="428"/>
        <v>0</v>
      </c>
    </row>
    <row r="9037" spans="15:19">
      <c r="O9037">
        <v>1</v>
      </c>
      <c r="P9037">
        <v>1</v>
      </c>
      <c r="Q9037">
        <f t="shared" si="426"/>
        <v>0</v>
      </c>
      <c r="R9037">
        <f t="shared" si="427"/>
        <v>1</v>
      </c>
      <c r="S9037">
        <f t="shared" si="428"/>
        <v>0</v>
      </c>
    </row>
    <row r="9038" spans="15:19">
      <c r="O9038">
        <v>3</v>
      </c>
      <c r="P9038">
        <v>2</v>
      </c>
      <c r="Q9038">
        <f t="shared" si="426"/>
        <v>1</v>
      </c>
      <c r="R9038">
        <f t="shared" si="427"/>
        <v>0</v>
      </c>
      <c r="S9038">
        <f t="shared" si="428"/>
        <v>0</v>
      </c>
    </row>
    <row r="9039" spans="15:19">
      <c r="O9039">
        <v>3</v>
      </c>
      <c r="P9039">
        <v>0</v>
      </c>
      <c r="Q9039">
        <f t="shared" si="426"/>
        <v>1</v>
      </c>
      <c r="R9039">
        <f t="shared" si="427"/>
        <v>0</v>
      </c>
      <c r="S9039">
        <f t="shared" si="428"/>
        <v>0</v>
      </c>
    </row>
    <row r="9040" spans="15:19">
      <c r="O9040">
        <v>1</v>
      </c>
      <c r="P9040">
        <v>0</v>
      </c>
      <c r="Q9040">
        <f t="shared" si="426"/>
        <v>1</v>
      </c>
      <c r="R9040">
        <f t="shared" si="427"/>
        <v>0</v>
      </c>
      <c r="S9040">
        <f t="shared" si="428"/>
        <v>0</v>
      </c>
    </row>
    <row r="9041" spans="15:19">
      <c r="O9041">
        <v>1</v>
      </c>
      <c r="P9041">
        <v>3</v>
      </c>
      <c r="Q9041">
        <f t="shared" si="426"/>
        <v>0</v>
      </c>
      <c r="R9041">
        <f t="shared" si="427"/>
        <v>0</v>
      </c>
      <c r="S9041">
        <f t="shared" si="428"/>
        <v>1</v>
      </c>
    </row>
    <row r="9042" spans="15:19">
      <c r="O9042">
        <v>1</v>
      </c>
      <c r="P9042">
        <v>2</v>
      </c>
      <c r="Q9042">
        <f t="shared" si="426"/>
        <v>0</v>
      </c>
      <c r="R9042">
        <f t="shared" si="427"/>
        <v>0</v>
      </c>
      <c r="S9042">
        <f t="shared" si="428"/>
        <v>1</v>
      </c>
    </row>
    <row r="9043" spans="15:19">
      <c r="O9043">
        <v>4</v>
      </c>
      <c r="P9043">
        <v>2</v>
      </c>
      <c r="Q9043">
        <f t="shared" si="426"/>
        <v>1</v>
      </c>
      <c r="R9043">
        <f t="shared" si="427"/>
        <v>0</v>
      </c>
      <c r="S9043">
        <f t="shared" si="428"/>
        <v>0</v>
      </c>
    </row>
    <row r="9044" spans="15:19">
      <c r="O9044">
        <v>3</v>
      </c>
      <c r="P9044">
        <v>1</v>
      </c>
      <c r="Q9044">
        <f t="shared" si="426"/>
        <v>1</v>
      </c>
      <c r="R9044">
        <f t="shared" si="427"/>
        <v>0</v>
      </c>
      <c r="S9044">
        <f t="shared" si="428"/>
        <v>0</v>
      </c>
    </row>
    <row r="9045" spans="15:19">
      <c r="O9045">
        <v>1</v>
      </c>
      <c r="P9045">
        <v>2</v>
      </c>
      <c r="Q9045">
        <f t="shared" si="426"/>
        <v>0</v>
      </c>
      <c r="R9045">
        <f t="shared" si="427"/>
        <v>0</v>
      </c>
      <c r="S9045">
        <f t="shared" si="428"/>
        <v>1</v>
      </c>
    </row>
    <row r="9046" spans="15:19">
      <c r="O9046">
        <v>3</v>
      </c>
      <c r="P9046">
        <v>1</v>
      </c>
      <c r="Q9046">
        <f t="shared" ref="Q9046:Q9109" si="429">IF(O9046&gt;P9046,1,0)</f>
        <v>1</v>
      </c>
      <c r="R9046">
        <f t="shared" ref="R9046:R9109" si="430">IF(O9046=P9046,1,0)</f>
        <v>0</v>
      </c>
      <c r="S9046">
        <f t="shared" ref="S9046:S9109" si="431">IF(O9046&lt;P9046,1,0)</f>
        <v>0</v>
      </c>
    </row>
    <row r="9047" spans="15:19">
      <c r="O9047">
        <v>1</v>
      </c>
      <c r="P9047">
        <v>1</v>
      </c>
      <c r="Q9047">
        <f t="shared" si="429"/>
        <v>0</v>
      </c>
      <c r="R9047">
        <f t="shared" si="430"/>
        <v>1</v>
      </c>
      <c r="S9047">
        <f t="shared" si="431"/>
        <v>0</v>
      </c>
    </row>
    <row r="9048" spans="15:19">
      <c r="O9048">
        <v>3</v>
      </c>
      <c r="P9048">
        <v>0</v>
      </c>
      <c r="Q9048">
        <f t="shared" si="429"/>
        <v>1</v>
      </c>
      <c r="R9048">
        <f t="shared" si="430"/>
        <v>0</v>
      </c>
      <c r="S9048">
        <f t="shared" si="431"/>
        <v>0</v>
      </c>
    </row>
    <row r="9049" spans="15:19">
      <c r="O9049">
        <v>1</v>
      </c>
      <c r="P9049">
        <v>1</v>
      </c>
      <c r="Q9049">
        <f t="shared" si="429"/>
        <v>0</v>
      </c>
      <c r="R9049">
        <f t="shared" si="430"/>
        <v>1</v>
      </c>
      <c r="S9049">
        <f t="shared" si="431"/>
        <v>0</v>
      </c>
    </row>
    <row r="9050" spans="15:19">
      <c r="O9050">
        <v>2</v>
      </c>
      <c r="P9050">
        <v>1</v>
      </c>
      <c r="Q9050">
        <f t="shared" si="429"/>
        <v>1</v>
      </c>
      <c r="R9050">
        <f t="shared" si="430"/>
        <v>0</v>
      </c>
      <c r="S9050">
        <f t="shared" si="431"/>
        <v>0</v>
      </c>
    </row>
    <row r="9051" spans="15:19">
      <c r="O9051">
        <v>4</v>
      </c>
      <c r="P9051">
        <v>2</v>
      </c>
      <c r="Q9051">
        <f t="shared" si="429"/>
        <v>1</v>
      </c>
      <c r="R9051">
        <f t="shared" si="430"/>
        <v>0</v>
      </c>
      <c r="S9051">
        <f t="shared" si="431"/>
        <v>0</v>
      </c>
    </row>
    <row r="9052" spans="15:19">
      <c r="O9052">
        <v>1</v>
      </c>
      <c r="P9052">
        <v>2</v>
      </c>
      <c r="Q9052">
        <f t="shared" si="429"/>
        <v>0</v>
      </c>
      <c r="R9052">
        <f t="shared" si="430"/>
        <v>0</v>
      </c>
      <c r="S9052">
        <f t="shared" si="431"/>
        <v>1</v>
      </c>
    </row>
    <row r="9053" spans="15:19">
      <c r="O9053">
        <v>1</v>
      </c>
      <c r="P9053">
        <v>0</v>
      </c>
      <c r="Q9053">
        <f t="shared" si="429"/>
        <v>1</v>
      </c>
      <c r="R9053">
        <f t="shared" si="430"/>
        <v>0</v>
      </c>
      <c r="S9053">
        <f t="shared" si="431"/>
        <v>0</v>
      </c>
    </row>
    <row r="9054" spans="15:19">
      <c r="O9054">
        <v>2</v>
      </c>
      <c r="P9054">
        <v>1</v>
      </c>
      <c r="Q9054">
        <f t="shared" si="429"/>
        <v>1</v>
      </c>
      <c r="R9054">
        <f t="shared" si="430"/>
        <v>0</v>
      </c>
      <c r="S9054">
        <f t="shared" si="431"/>
        <v>0</v>
      </c>
    </row>
    <row r="9055" spans="15:19">
      <c r="O9055">
        <v>1</v>
      </c>
      <c r="P9055">
        <v>2</v>
      </c>
      <c r="Q9055">
        <f t="shared" si="429"/>
        <v>0</v>
      </c>
      <c r="R9055">
        <f t="shared" si="430"/>
        <v>0</v>
      </c>
      <c r="S9055">
        <f t="shared" si="431"/>
        <v>1</v>
      </c>
    </row>
    <row r="9056" spans="15:19">
      <c r="O9056">
        <v>3</v>
      </c>
      <c r="P9056">
        <v>0</v>
      </c>
      <c r="Q9056">
        <f t="shared" si="429"/>
        <v>1</v>
      </c>
      <c r="R9056">
        <f t="shared" si="430"/>
        <v>0</v>
      </c>
      <c r="S9056">
        <f t="shared" si="431"/>
        <v>0</v>
      </c>
    </row>
    <row r="9057" spans="15:19">
      <c r="O9057">
        <v>1</v>
      </c>
      <c r="P9057">
        <v>2</v>
      </c>
      <c r="Q9057">
        <f t="shared" si="429"/>
        <v>0</v>
      </c>
      <c r="R9057">
        <f t="shared" si="430"/>
        <v>0</v>
      </c>
      <c r="S9057">
        <f t="shared" si="431"/>
        <v>1</v>
      </c>
    </row>
    <row r="9058" spans="15:19">
      <c r="O9058">
        <v>0</v>
      </c>
      <c r="P9058">
        <v>1</v>
      </c>
      <c r="Q9058">
        <f t="shared" si="429"/>
        <v>0</v>
      </c>
      <c r="R9058">
        <f t="shared" si="430"/>
        <v>0</v>
      </c>
      <c r="S9058">
        <f t="shared" si="431"/>
        <v>1</v>
      </c>
    </row>
    <row r="9059" spans="15:19">
      <c r="O9059">
        <v>0</v>
      </c>
      <c r="P9059">
        <v>0</v>
      </c>
      <c r="Q9059">
        <f t="shared" si="429"/>
        <v>0</v>
      </c>
      <c r="R9059">
        <f t="shared" si="430"/>
        <v>1</v>
      </c>
      <c r="S9059">
        <f t="shared" si="431"/>
        <v>0</v>
      </c>
    </row>
    <row r="9060" spans="15:19">
      <c r="O9060">
        <v>1</v>
      </c>
      <c r="P9060">
        <v>0</v>
      </c>
      <c r="Q9060">
        <f t="shared" si="429"/>
        <v>1</v>
      </c>
      <c r="R9060">
        <f t="shared" si="430"/>
        <v>0</v>
      </c>
      <c r="S9060">
        <f t="shared" si="431"/>
        <v>0</v>
      </c>
    </row>
    <row r="9061" spans="15:19">
      <c r="O9061">
        <v>1</v>
      </c>
      <c r="P9061">
        <v>2</v>
      </c>
      <c r="Q9061">
        <f t="shared" si="429"/>
        <v>0</v>
      </c>
      <c r="R9061">
        <f t="shared" si="430"/>
        <v>0</v>
      </c>
      <c r="S9061">
        <f t="shared" si="431"/>
        <v>1</v>
      </c>
    </row>
    <row r="9062" spans="15:19">
      <c r="O9062">
        <v>1</v>
      </c>
      <c r="P9062">
        <v>3</v>
      </c>
      <c r="Q9062">
        <f t="shared" si="429"/>
        <v>0</v>
      </c>
      <c r="R9062">
        <f t="shared" si="430"/>
        <v>0</v>
      </c>
      <c r="S9062">
        <f t="shared" si="431"/>
        <v>1</v>
      </c>
    </row>
    <row r="9063" spans="15:19">
      <c r="O9063">
        <v>1</v>
      </c>
      <c r="P9063">
        <v>1</v>
      </c>
      <c r="Q9063">
        <f t="shared" si="429"/>
        <v>0</v>
      </c>
      <c r="R9063">
        <f t="shared" si="430"/>
        <v>1</v>
      </c>
      <c r="S9063">
        <f t="shared" si="431"/>
        <v>0</v>
      </c>
    </row>
    <row r="9064" spans="15:19">
      <c r="O9064">
        <v>2</v>
      </c>
      <c r="P9064">
        <v>0</v>
      </c>
      <c r="Q9064">
        <f t="shared" si="429"/>
        <v>1</v>
      </c>
      <c r="R9064">
        <f t="shared" si="430"/>
        <v>0</v>
      </c>
      <c r="S9064">
        <f t="shared" si="431"/>
        <v>0</v>
      </c>
    </row>
    <row r="9065" spans="15:19">
      <c r="O9065">
        <v>1</v>
      </c>
      <c r="P9065">
        <v>0</v>
      </c>
      <c r="Q9065">
        <f t="shared" si="429"/>
        <v>1</v>
      </c>
      <c r="R9065">
        <f t="shared" si="430"/>
        <v>0</v>
      </c>
      <c r="S9065">
        <f t="shared" si="431"/>
        <v>0</v>
      </c>
    </row>
    <row r="9066" spans="15:19">
      <c r="O9066">
        <v>1</v>
      </c>
      <c r="P9066">
        <v>0</v>
      </c>
      <c r="Q9066">
        <f t="shared" si="429"/>
        <v>1</v>
      </c>
      <c r="R9066">
        <f t="shared" si="430"/>
        <v>0</v>
      </c>
      <c r="S9066">
        <f t="shared" si="431"/>
        <v>0</v>
      </c>
    </row>
    <row r="9067" spans="15:19">
      <c r="O9067">
        <v>1</v>
      </c>
      <c r="P9067">
        <v>0</v>
      </c>
      <c r="Q9067">
        <f t="shared" si="429"/>
        <v>1</v>
      </c>
      <c r="R9067">
        <f t="shared" si="430"/>
        <v>0</v>
      </c>
      <c r="S9067">
        <f t="shared" si="431"/>
        <v>0</v>
      </c>
    </row>
    <row r="9068" spans="15:19">
      <c r="O9068">
        <v>0</v>
      </c>
      <c r="P9068">
        <v>1</v>
      </c>
      <c r="Q9068">
        <f t="shared" si="429"/>
        <v>0</v>
      </c>
      <c r="R9068">
        <f t="shared" si="430"/>
        <v>0</v>
      </c>
      <c r="S9068">
        <f t="shared" si="431"/>
        <v>1</v>
      </c>
    </row>
    <row r="9069" spans="15:19">
      <c r="O9069">
        <v>1</v>
      </c>
      <c r="P9069">
        <v>0</v>
      </c>
      <c r="Q9069">
        <f t="shared" si="429"/>
        <v>1</v>
      </c>
      <c r="R9069">
        <f t="shared" si="430"/>
        <v>0</v>
      </c>
      <c r="S9069">
        <f t="shared" si="431"/>
        <v>0</v>
      </c>
    </row>
    <row r="9070" spans="15:19">
      <c r="O9070">
        <v>1</v>
      </c>
      <c r="P9070">
        <v>2</v>
      </c>
      <c r="Q9070">
        <f t="shared" si="429"/>
        <v>0</v>
      </c>
      <c r="R9070">
        <f t="shared" si="430"/>
        <v>0</v>
      </c>
      <c r="S9070">
        <f t="shared" si="431"/>
        <v>1</v>
      </c>
    </row>
    <row r="9071" spans="15:19">
      <c r="O9071">
        <v>3</v>
      </c>
      <c r="P9071">
        <v>0</v>
      </c>
      <c r="Q9071">
        <f t="shared" si="429"/>
        <v>1</v>
      </c>
      <c r="R9071">
        <f t="shared" si="430"/>
        <v>0</v>
      </c>
      <c r="S9071">
        <f t="shared" si="431"/>
        <v>0</v>
      </c>
    </row>
    <row r="9072" spans="15:19">
      <c r="O9072">
        <v>1</v>
      </c>
      <c r="P9072">
        <v>0</v>
      </c>
      <c r="Q9072">
        <f t="shared" si="429"/>
        <v>1</v>
      </c>
      <c r="R9072">
        <f t="shared" si="430"/>
        <v>0</v>
      </c>
      <c r="S9072">
        <f t="shared" si="431"/>
        <v>0</v>
      </c>
    </row>
    <row r="9073" spans="15:19">
      <c r="O9073">
        <v>1</v>
      </c>
      <c r="P9073">
        <v>3</v>
      </c>
      <c r="Q9073">
        <f t="shared" si="429"/>
        <v>0</v>
      </c>
      <c r="R9073">
        <f t="shared" si="430"/>
        <v>0</v>
      </c>
      <c r="S9073">
        <f t="shared" si="431"/>
        <v>1</v>
      </c>
    </row>
    <row r="9074" spans="15:19">
      <c r="O9074">
        <v>2</v>
      </c>
      <c r="P9074">
        <v>0</v>
      </c>
      <c r="Q9074">
        <f t="shared" si="429"/>
        <v>1</v>
      </c>
      <c r="R9074">
        <f t="shared" si="430"/>
        <v>0</v>
      </c>
      <c r="S9074">
        <f t="shared" si="431"/>
        <v>0</v>
      </c>
    </row>
    <row r="9075" spans="15:19">
      <c r="O9075">
        <v>1</v>
      </c>
      <c r="P9075">
        <v>0</v>
      </c>
      <c r="Q9075">
        <f t="shared" si="429"/>
        <v>1</v>
      </c>
      <c r="R9075">
        <f t="shared" si="430"/>
        <v>0</v>
      </c>
      <c r="S9075">
        <f t="shared" si="431"/>
        <v>0</v>
      </c>
    </row>
    <row r="9076" spans="15:19">
      <c r="O9076">
        <v>0</v>
      </c>
      <c r="P9076">
        <v>0</v>
      </c>
      <c r="Q9076">
        <f t="shared" si="429"/>
        <v>0</v>
      </c>
      <c r="R9076">
        <f t="shared" si="430"/>
        <v>1</v>
      </c>
      <c r="S9076">
        <f t="shared" si="431"/>
        <v>0</v>
      </c>
    </row>
    <row r="9077" spans="15:19">
      <c r="O9077">
        <v>2</v>
      </c>
      <c r="P9077">
        <v>1</v>
      </c>
      <c r="Q9077">
        <f t="shared" si="429"/>
        <v>1</v>
      </c>
      <c r="R9077">
        <f t="shared" si="430"/>
        <v>0</v>
      </c>
      <c r="S9077">
        <f t="shared" si="431"/>
        <v>0</v>
      </c>
    </row>
    <row r="9078" spans="15:19">
      <c r="O9078">
        <v>3</v>
      </c>
      <c r="P9078">
        <v>0</v>
      </c>
      <c r="Q9078">
        <f t="shared" si="429"/>
        <v>1</v>
      </c>
      <c r="R9078">
        <f t="shared" si="430"/>
        <v>0</v>
      </c>
      <c r="S9078">
        <f t="shared" si="431"/>
        <v>0</v>
      </c>
    </row>
    <row r="9079" spans="15:19">
      <c r="O9079">
        <v>2</v>
      </c>
      <c r="P9079">
        <v>1</v>
      </c>
      <c r="Q9079">
        <f t="shared" si="429"/>
        <v>1</v>
      </c>
      <c r="R9079">
        <f t="shared" si="430"/>
        <v>0</v>
      </c>
      <c r="S9079">
        <f t="shared" si="431"/>
        <v>0</v>
      </c>
    </row>
    <row r="9080" spans="15:19">
      <c r="O9080">
        <v>0</v>
      </c>
      <c r="P9080">
        <v>1</v>
      </c>
      <c r="Q9080">
        <f t="shared" si="429"/>
        <v>0</v>
      </c>
      <c r="R9080">
        <f t="shared" si="430"/>
        <v>0</v>
      </c>
      <c r="S9080">
        <f t="shared" si="431"/>
        <v>1</v>
      </c>
    </row>
    <row r="9081" spans="15:19">
      <c r="O9081">
        <v>0</v>
      </c>
      <c r="P9081">
        <v>0</v>
      </c>
      <c r="Q9081">
        <f t="shared" si="429"/>
        <v>0</v>
      </c>
      <c r="R9081">
        <f t="shared" si="430"/>
        <v>1</v>
      </c>
      <c r="S9081">
        <f t="shared" si="431"/>
        <v>0</v>
      </c>
    </row>
    <row r="9082" spans="15:19">
      <c r="O9082">
        <v>4</v>
      </c>
      <c r="P9082">
        <v>0</v>
      </c>
      <c r="Q9082">
        <f t="shared" si="429"/>
        <v>1</v>
      </c>
      <c r="R9082">
        <f t="shared" si="430"/>
        <v>0</v>
      </c>
      <c r="S9082">
        <f t="shared" si="431"/>
        <v>0</v>
      </c>
    </row>
    <row r="9083" spans="15:19">
      <c r="O9083">
        <v>0</v>
      </c>
      <c r="P9083">
        <v>1</v>
      </c>
      <c r="Q9083">
        <f t="shared" si="429"/>
        <v>0</v>
      </c>
      <c r="R9083">
        <f t="shared" si="430"/>
        <v>0</v>
      </c>
      <c r="S9083">
        <f t="shared" si="431"/>
        <v>1</v>
      </c>
    </row>
    <row r="9084" spans="15:19">
      <c r="O9084">
        <v>0</v>
      </c>
      <c r="P9084">
        <v>1</v>
      </c>
      <c r="Q9084">
        <f t="shared" si="429"/>
        <v>0</v>
      </c>
      <c r="R9084">
        <f t="shared" si="430"/>
        <v>0</v>
      </c>
      <c r="S9084">
        <f t="shared" si="431"/>
        <v>1</v>
      </c>
    </row>
    <row r="9085" spans="15:19">
      <c r="O9085">
        <v>3</v>
      </c>
      <c r="P9085">
        <v>0</v>
      </c>
      <c r="Q9085">
        <f t="shared" si="429"/>
        <v>1</v>
      </c>
      <c r="R9085">
        <f t="shared" si="430"/>
        <v>0</v>
      </c>
      <c r="S9085">
        <f t="shared" si="431"/>
        <v>0</v>
      </c>
    </row>
    <row r="9086" spans="15:19">
      <c r="O9086">
        <v>1</v>
      </c>
      <c r="P9086">
        <v>2</v>
      </c>
      <c r="Q9086">
        <f t="shared" si="429"/>
        <v>0</v>
      </c>
      <c r="R9086">
        <f t="shared" si="430"/>
        <v>0</v>
      </c>
      <c r="S9086">
        <f t="shared" si="431"/>
        <v>1</v>
      </c>
    </row>
    <row r="9087" spans="15:19">
      <c r="O9087">
        <v>1</v>
      </c>
      <c r="P9087">
        <v>2</v>
      </c>
      <c r="Q9087">
        <f t="shared" si="429"/>
        <v>0</v>
      </c>
      <c r="R9087">
        <f t="shared" si="430"/>
        <v>0</v>
      </c>
      <c r="S9087">
        <f t="shared" si="431"/>
        <v>1</v>
      </c>
    </row>
    <row r="9088" spans="15:19">
      <c r="O9088">
        <v>1</v>
      </c>
      <c r="P9088">
        <v>1</v>
      </c>
      <c r="Q9088">
        <f t="shared" si="429"/>
        <v>0</v>
      </c>
      <c r="R9088">
        <f t="shared" si="430"/>
        <v>1</v>
      </c>
      <c r="S9088">
        <f t="shared" si="431"/>
        <v>0</v>
      </c>
    </row>
    <row r="9089" spans="15:19">
      <c r="O9089">
        <v>2</v>
      </c>
      <c r="P9089">
        <v>0</v>
      </c>
      <c r="Q9089">
        <f t="shared" si="429"/>
        <v>1</v>
      </c>
      <c r="R9089">
        <f t="shared" si="430"/>
        <v>0</v>
      </c>
      <c r="S9089">
        <f t="shared" si="431"/>
        <v>0</v>
      </c>
    </row>
    <row r="9090" spans="15:19">
      <c r="O9090">
        <v>2</v>
      </c>
      <c r="P9090">
        <v>1</v>
      </c>
      <c r="Q9090">
        <f t="shared" si="429"/>
        <v>1</v>
      </c>
      <c r="R9090">
        <f t="shared" si="430"/>
        <v>0</v>
      </c>
      <c r="S9090">
        <f t="shared" si="431"/>
        <v>0</v>
      </c>
    </row>
    <row r="9091" spans="15:19">
      <c r="O9091">
        <v>3</v>
      </c>
      <c r="P9091">
        <v>2</v>
      </c>
      <c r="Q9091">
        <f t="shared" si="429"/>
        <v>1</v>
      </c>
      <c r="R9091">
        <f t="shared" si="430"/>
        <v>0</v>
      </c>
      <c r="S9091">
        <f t="shared" si="431"/>
        <v>0</v>
      </c>
    </row>
    <row r="9092" spans="15:19">
      <c r="O9092">
        <v>1</v>
      </c>
      <c r="P9092">
        <v>0</v>
      </c>
      <c r="Q9092">
        <f t="shared" si="429"/>
        <v>1</v>
      </c>
      <c r="R9092">
        <f t="shared" si="430"/>
        <v>0</v>
      </c>
      <c r="S9092">
        <f t="shared" si="431"/>
        <v>0</v>
      </c>
    </row>
    <row r="9093" spans="15:19">
      <c r="O9093">
        <v>0</v>
      </c>
      <c r="P9093">
        <v>0</v>
      </c>
      <c r="Q9093">
        <f t="shared" si="429"/>
        <v>0</v>
      </c>
      <c r="R9093">
        <f t="shared" si="430"/>
        <v>1</v>
      </c>
      <c r="S9093">
        <f t="shared" si="431"/>
        <v>0</v>
      </c>
    </row>
    <row r="9094" spans="15:19">
      <c r="O9094">
        <v>1</v>
      </c>
      <c r="P9094">
        <v>1</v>
      </c>
      <c r="Q9094">
        <f t="shared" si="429"/>
        <v>0</v>
      </c>
      <c r="R9094">
        <f t="shared" si="430"/>
        <v>1</v>
      </c>
      <c r="S9094">
        <f t="shared" si="431"/>
        <v>0</v>
      </c>
    </row>
    <row r="9095" spans="15:19">
      <c r="O9095">
        <v>3</v>
      </c>
      <c r="P9095">
        <v>1</v>
      </c>
      <c r="Q9095">
        <f t="shared" si="429"/>
        <v>1</v>
      </c>
      <c r="R9095">
        <f t="shared" si="430"/>
        <v>0</v>
      </c>
      <c r="S9095">
        <f t="shared" si="431"/>
        <v>0</v>
      </c>
    </row>
    <row r="9096" spans="15:19">
      <c r="O9096">
        <v>1</v>
      </c>
      <c r="P9096">
        <v>1</v>
      </c>
      <c r="Q9096">
        <f t="shared" si="429"/>
        <v>0</v>
      </c>
      <c r="R9096">
        <f t="shared" si="430"/>
        <v>1</v>
      </c>
      <c r="S9096">
        <f t="shared" si="431"/>
        <v>0</v>
      </c>
    </row>
    <row r="9097" spans="15:19">
      <c r="O9097">
        <v>3</v>
      </c>
      <c r="P9097">
        <v>2</v>
      </c>
      <c r="Q9097">
        <f t="shared" si="429"/>
        <v>1</v>
      </c>
      <c r="R9097">
        <f t="shared" si="430"/>
        <v>0</v>
      </c>
      <c r="S9097">
        <f t="shared" si="431"/>
        <v>0</v>
      </c>
    </row>
    <row r="9098" spans="15:19">
      <c r="O9098">
        <v>2</v>
      </c>
      <c r="P9098">
        <v>2</v>
      </c>
      <c r="Q9098">
        <f t="shared" si="429"/>
        <v>0</v>
      </c>
      <c r="R9098">
        <f t="shared" si="430"/>
        <v>1</v>
      </c>
      <c r="S9098">
        <f t="shared" si="431"/>
        <v>0</v>
      </c>
    </row>
    <row r="9099" spans="15:19">
      <c r="O9099">
        <v>1</v>
      </c>
      <c r="P9099">
        <v>1</v>
      </c>
      <c r="Q9099">
        <f t="shared" si="429"/>
        <v>0</v>
      </c>
      <c r="R9099">
        <f t="shared" si="430"/>
        <v>1</v>
      </c>
      <c r="S9099">
        <f t="shared" si="431"/>
        <v>0</v>
      </c>
    </row>
    <row r="9100" spans="15:19">
      <c r="O9100">
        <v>0</v>
      </c>
      <c r="P9100">
        <v>1</v>
      </c>
      <c r="Q9100">
        <f t="shared" si="429"/>
        <v>0</v>
      </c>
      <c r="R9100">
        <f t="shared" si="430"/>
        <v>0</v>
      </c>
      <c r="S9100">
        <f t="shared" si="431"/>
        <v>1</v>
      </c>
    </row>
    <row r="9101" spans="15:19">
      <c r="O9101">
        <v>1</v>
      </c>
      <c r="P9101">
        <v>2</v>
      </c>
      <c r="Q9101">
        <f t="shared" si="429"/>
        <v>0</v>
      </c>
      <c r="R9101">
        <f t="shared" si="430"/>
        <v>0</v>
      </c>
      <c r="S9101">
        <f t="shared" si="431"/>
        <v>1</v>
      </c>
    </row>
    <row r="9102" spans="15:19">
      <c r="O9102">
        <v>1</v>
      </c>
      <c r="P9102">
        <v>1</v>
      </c>
      <c r="Q9102">
        <f t="shared" si="429"/>
        <v>0</v>
      </c>
      <c r="R9102">
        <f t="shared" si="430"/>
        <v>1</v>
      </c>
      <c r="S9102">
        <f t="shared" si="431"/>
        <v>0</v>
      </c>
    </row>
    <row r="9103" spans="15:19">
      <c r="O9103">
        <v>2</v>
      </c>
      <c r="P9103">
        <v>0</v>
      </c>
      <c r="Q9103">
        <f t="shared" si="429"/>
        <v>1</v>
      </c>
      <c r="R9103">
        <f t="shared" si="430"/>
        <v>0</v>
      </c>
      <c r="S9103">
        <f t="shared" si="431"/>
        <v>0</v>
      </c>
    </row>
    <row r="9104" spans="15:19">
      <c r="O9104">
        <v>0</v>
      </c>
      <c r="P9104">
        <v>1</v>
      </c>
      <c r="Q9104">
        <f t="shared" si="429"/>
        <v>0</v>
      </c>
      <c r="R9104">
        <f t="shared" si="430"/>
        <v>0</v>
      </c>
      <c r="S9104">
        <f t="shared" si="431"/>
        <v>1</v>
      </c>
    </row>
    <row r="9105" spans="15:19">
      <c r="O9105">
        <v>0</v>
      </c>
      <c r="P9105">
        <v>0</v>
      </c>
      <c r="Q9105">
        <f t="shared" si="429"/>
        <v>0</v>
      </c>
      <c r="R9105">
        <f t="shared" si="430"/>
        <v>1</v>
      </c>
      <c r="S9105">
        <f t="shared" si="431"/>
        <v>0</v>
      </c>
    </row>
    <row r="9106" spans="15:19">
      <c r="O9106">
        <v>1</v>
      </c>
      <c r="P9106">
        <v>2</v>
      </c>
      <c r="Q9106">
        <f t="shared" si="429"/>
        <v>0</v>
      </c>
      <c r="R9106">
        <f t="shared" si="430"/>
        <v>0</v>
      </c>
      <c r="S9106">
        <f t="shared" si="431"/>
        <v>1</v>
      </c>
    </row>
    <row r="9107" spans="15:19">
      <c r="O9107">
        <v>0</v>
      </c>
      <c r="P9107">
        <v>3</v>
      </c>
      <c r="Q9107">
        <f t="shared" si="429"/>
        <v>0</v>
      </c>
      <c r="R9107">
        <f t="shared" si="430"/>
        <v>0</v>
      </c>
      <c r="S9107">
        <f t="shared" si="431"/>
        <v>1</v>
      </c>
    </row>
    <row r="9108" spans="15:19">
      <c r="O9108">
        <v>4</v>
      </c>
      <c r="P9108">
        <v>2</v>
      </c>
      <c r="Q9108">
        <f t="shared" si="429"/>
        <v>1</v>
      </c>
      <c r="R9108">
        <f t="shared" si="430"/>
        <v>0</v>
      </c>
      <c r="S9108">
        <f t="shared" si="431"/>
        <v>0</v>
      </c>
    </row>
    <row r="9109" spans="15:19">
      <c r="O9109">
        <v>2</v>
      </c>
      <c r="P9109">
        <v>0</v>
      </c>
      <c r="Q9109">
        <f t="shared" si="429"/>
        <v>1</v>
      </c>
      <c r="R9109">
        <f t="shared" si="430"/>
        <v>0</v>
      </c>
      <c r="S9109">
        <f t="shared" si="431"/>
        <v>0</v>
      </c>
    </row>
    <row r="9110" spans="15:19">
      <c r="O9110">
        <v>3</v>
      </c>
      <c r="P9110">
        <v>1</v>
      </c>
      <c r="Q9110">
        <f t="shared" ref="Q9110:Q9173" si="432">IF(O9110&gt;P9110,1,0)</f>
        <v>1</v>
      </c>
      <c r="R9110">
        <f t="shared" ref="R9110:R9173" si="433">IF(O9110=P9110,1,0)</f>
        <v>0</v>
      </c>
      <c r="S9110">
        <f t="shared" ref="S9110:S9173" si="434">IF(O9110&lt;P9110,1,0)</f>
        <v>0</v>
      </c>
    </row>
    <row r="9111" spans="15:19">
      <c r="O9111">
        <v>2</v>
      </c>
      <c r="P9111">
        <v>1</v>
      </c>
      <c r="Q9111">
        <f t="shared" si="432"/>
        <v>1</v>
      </c>
      <c r="R9111">
        <f t="shared" si="433"/>
        <v>0</v>
      </c>
      <c r="S9111">
        <f t="shared" si="434"/>
        <v>0</v>
      </c>
    </row>
    <row r="9112" spans="15:19">
      <c r="O9112">
        <v>3</v>
      </c>
      <c r="P9112">
        <v>0</v>
      </c>
      <c r="Q9112">
        <f t="shared" si="432"/>
        <v>1</v>
      </c>
      <c r="R9112">
        <f t="shared" si="433"/>
        <v>0</v>
      </c>
      <c r="S9112">
        <f t="shared" si="434"/>
        <v>0</v>
      </c>
    </row>
    <row r="9113" spans="15:19">
      <c r="O9113">
        <v>2</v>
      </c>
      <c r="P9113">
        <v>1</v>
      </c>
      <c r="Q9113">
        <f t="shared" si="432"/>
        <v>1</v>
      </c>
      <c r="R9113">
        <f t="shared" si="433"/>
        <v>0</v>
      </c>
      <c r="S9113">
        <f t="shared" si="434"/>
        <v>0</v>
      </c>
    </row>
    <row r="9114" spans="15:19">
      <c r="O9114">
        <v>1</v>
      </c>
      <c r="P9114">
        <v>0</v>
      </c>
      <c r="Q9114">
        <f t="shared" si="432"/>
        <v>1</v>
      </c>
      <c r="R9114">
        <f t="shared" si="433"/>
        <v>0</v>
      </c>
      <c r="S9114">
        <f t="shared" si="434"/>
        <v>0</v>
      </c>
    </row>
    <row r="9115" spans="15:19">
      <c r="O9115">
        <v>1</v>
      </c>
      <c r="P9115">
        <v>0</v>
      </c>
      <c r="Q9115">
        <f t="shared" si="432"/>
        <v>1</v>
      </c>
      <c r="R9115">
        <f t="shared" si="433"/>
        <v>0</v>
      </c>
      <c r="S9115">
        <f t="shared" si="434"/>
        <v>0</v>
      </c>
    </row>
    <row r="9116" spans="15:19">
      <c r="O9116">
        <v>2</v>
      </c>
      <c r="P9116">
        <v>2</v>
      </c>
      <c r="Q9116">
        <f t="shared" si="432"/>
        <v>0</v>
      </c>
      <c r="R9116">
        <f t="shared" si="433"/>
        <v>1</v>
      </c>
      <c r="S9116">
        <f t="shared" si="434"/>
        <v>0</v>
      </c>
    </row>
    <row r="9117" spans="15:19">
      <c r="O9117">
        <v>2</v>
      </c>
      <c r="P9117">
        <v>1</v>
      </c>
      <c r="Q9117">
        <f t="shared" si="432"/>
        <v>1</v>
      </c>
      <c r="R9117">
        <f t="shared" si="433"/>
        <v>0</v>
      </c>
      <c r="S9117">
        <f t="shared" si="434"/>
        <v>0</v>
      </c>
    </row>
    <row r="9118" spans="15:19">
      <c r="O9118">
        <v>3</v>
      </c>
      <c r="P9118">
        <v>2</v>
      </c>
      <c r="Q9118">
        <f t="shared" si="432"/>
        <v>1</v>
      </c>
      <c r="R9118">
        <f t="shared" si="433"/>
        <v>0</v>
      </c>
      <c r="S9118">
        <f t="shared" si="434"/>
        <v>0</v>
      </c>
    </row>
    <row r="9119" spans="15:19">
      <c r="O9119">
        <v>1</v>
      </c>
      <c r="P9119">
        <v>0</v>
      </c>
      <c r="Q9119">
        <f t="shared" si="432"/>
        <v>1</v>
      </c>
      <c r="R9119">
        <f t="shared" si="433"/>
        <v>0</v>
      </c>
      <c r="S9119">
        <f t="shared" si="434"/>
        <v>0</v>
      </c>
    </row>
    <row r="9120" spans="15:19">
      <c r="O9120">
        <v>2</v>
      </c>
      <c r="P9120">
        <v>1</v>
      </c>
      <c r="Q9120">
        <f t="shared" si="432"/>
        <v>1</v>
      </c>
      <c r="R9120">
        <f t="shared" si="433"/>
        <v>0</v>
      </c>
      <c r="S9120">
        <f t="shared" si="434"/>
        <v>0</v>
      </c>
    </row>
    <row r="9121" spans="15:19">
      <c r="O9121">
        <v>0</v>
      </c>
      <c r="P9121">
        <v>1</v>
      </c>
      <c r="Q9121">
        <f t="shared" si="432"/>
        <v>0</v>
      </c>
      <c r="R9121">
        <f t="shared" si="433"/>
        <v>0</v>
      </c>
      <c r="S9121">
        <f t="shared" si="434"/>
        <v>1</v>
      </c>
    </row>
    <row r="9122" spans="15:19">
      <c r="O9122">
        <v>5</v>
      </c>
      <c r="P9122">
        <v>1</v>
      </c>
      <c r="Q9122">
        <f t="shared" si="432"/>
        <v>1</v>
      </c>
      <c r="R9122">
        <f t="shared" si="433"/>
        <v>0</v>
      </c>
      <c r="S9122">
        <f t="shared" si="434"/>
        <v>0</v>
      </c>
    </row>
    <row r="9123" spans="15:19">
      <c r="O9123">
        <v>0</v>
      </c>
      <c r="P9123">
        <v>1</v>
      </c>
      <c r="Q9123">
        <f t="shared" si="432"/>
        <v>0</v>
      </c>
      <c r="R9123">
        <f t="shared" si="433"/>
        <v>0</v>
      </c>
      <c r="S9123">
        <f t="shared" si="434"/>
        <v>1</v>
      </c>
    </row>
    <row r="9124" spans="15:19">
      <c r="O9124">
        <v>3</v>
      </c>
      <c r="P9124">
        <v>1</v>
      </c>
      <c r="Q9124">
        <f t="shared" si="432"/>
        <v>1</v>
      </c>
      <c r="R9124">
        <f t="shared" si="433"/>
        <v>0</v>
      </c>
      <c r="S9124">
        <f t="shared" si="434"/>
        <v>0</v>
      </c>
    </row>
    <row r="9125" spans="15:19">
      <c r="O9125">
        <v>2</v>
      </c>
      <c r="P9125">
        <v>0</v>
      </c>
      <c r="Q9125">
        <f t="shared" si="432"/>
        <v>1</v>
      </c>
      <c r="R9125">
        <f t="shared" si="433"/>
        <v>0</v>
      </c>
      <c r="S9125">
        <f t="shared" si="434"/>
        <v>0</v>
      </c>
    </row>
    <row r="9126" spans="15:19">
      <c r="O9126">
        <v>2</v>
      </c>
      <c r="P9126">
        <v>0</v>
      </c>
      <c r="Q9126">
        <f t="shared" si="432"/>
        <v>1</v>
      </c>
      <c r="R9126">
        <f t="shared" si="433"/>
        <v>0</v>
      </c>
      <c r="S9126">
        <f t="shared" si="434"/>
        <v>0</v>
      </c>
    </row>
    <row r="9127" spans="15:19">
      <c r="O9127">
        <v>0</v>
      </c>
      <c r="P9127">
        <v>0</v>
      </c>
      <c r="Q9127">
        <f t="shared" si="432"/>
        <v>0</v>
      </c>
      <c r="R9127">
        <f t="shared" si="433"/>
        <v>1</v>
      </c>
      <c r="S9127">
        <f t="shared" si="434"/>
        <v>0</v>
      </c>
    </row>
    <row r="9128" spans="15:19">
      <c r="O9128">
        <v>0</v>
      </c>
      <c r="P9128">
        <v>1</v>
      </c>
      <c r="Q9128">
        <f t="shared" si="432"/>
        <v>0</v>
      </c>
      <c r="R9128">
        <f t="shared" si="433"/>
        <v>0</v>
      </c>
      <c r="S9128">
        <f t="shared" si="434"/>
        <v>1</v>
      </c>
    </row>
    <row r="9129" spans="15:19">
      <c r="O9129">
        <v>1</v>
      </c>
      <c r="P9129">
        <v>2</v>
      </c>
      <c r="Q9129">
        <f t="shared" si="432"/>
        <v>0</v>
      </c>
      <c r="R9129">
        <f t="shared" si="433"/>
        <v>0</v>
      </c>
      <c r="S9129">
        <f t="shared" si="434"/>
        <v>1</v>
      </c>
    </row>
    <row r="9130" spans="15:19">
      <c r="O9130">
        <v>1</v>
      </c>
      <c r="P9130">
        <v>1</v>
      </c>
      <c r="Q9130">
        <f t="shared" si="432"/>
        <v>0</v>
      </c>
      <c r="R9130">
        <f t="shared" si="433"/>
        <v>1</v>
      </c>
      <c r="S9130">
        <f t="shared" si="434"/>
        <v>0</v>
      </c>
    </row>
    <row r="9131" spans="15:19">
      <c r="O9131">
        <v>1</v>
      </c>
      <c r="P9131">
        <v>5</v>
      </c>
      <c r="Q9131">
        <f t="shared" si="432"/>
        <v>0</v>
      </c>
      <c r="R9131">
        <f t="shared" si="433"/>
        <v>0</v>
      </c>
      <c r="S9131">
        <f t="shared" si="434"/>
        <v>1</v>
      </c>
    </row>
    <row r="9132" spans="15:19">
      <c r="O9132">
        <v>1</v>
      </c>
      <c r="P9132">
        <v>2</v>
      </c>
      <c r="Q9132">
        <f t="shared" si="432"/>
        <v>0</v>
      </c>
      <c r="R9132">
        <f t="shared" si="433"/>
        <v>0</v>
      </c>
      <c r="S9132">
        <f t="shared" si="434"/>
        <v>1</v>
      </c>
    </row>
    <row r="9133" spans="15:19">
      <c r="O9133">
        <v>1</v>
      </c>
      <c r="P9133">
        <v>1</v>
      </c>
      <c r="Q9133">
        <f t="shared" si="432"/>
        <v>0</v>
      </c>
      <c r="R9133">
        <f t="shared" si="433"/>
        <v>1</v>
      </c>
      <c r="S9133">
        <f t="shared" si="434"/>
        <v>0</v>
      </c>
    </row>
    <row r="9134" spans="15:19">
      <c r="O9134">
        <v>0</v>
      </c>
      <c r="P9134">
        <v>1</v>
      </c>
      <c r="Q9134">
        <f t="shared" si="432"/>
        <v>0</v>
      </c>
      <c r="R9134">
        <f t="shared" si="433"/>
        <v>0</v>
      </c>
      <c r="S9134">
        <f t="shared" si="434"/>
        <v>1</v>
      </c>
    </row>
    <row r="9135" spans="15:19">
      <c r="O9135">
        <v>0</v>
      </c>
      <c r="P9135">
        <v>0</v>
      </c>
      <c r="Q9135">
        <f t="shared" si="432"/>
        <v>0</v>
      </c>
      <c r="R9135">
        <f t="shared" si="433"/>
        <v>1</v>
      </c>
      <c r="S9135">
        <f t="shared" si="434"/>
        <v>0</v>
      </c>
    </row>
    <row r="9136" spans="15:19">
      <c r="O9136">
        <v>1</v>
      </c>
      <c r="P9136">
        <v>2</v>
      </c>
      <c r="Q9136">
        <f t="shared" si="432"/>
        <v>0</v>
      </c>
      <c r="R9136">
        <f t="shared" si="433"/>
        <v>0</v>
      </c>
      <c r="S9136">
        <f t="shared" si="434"/>
        <v>1</v>
      </c>
    </row>
    <row r="9137" spans="15:19">
      <c r="O9137">
        <v>2</v>
      </c>
      <c r="P9137">
        <v>0</v>
      </c>
      <c r="Q9137">
        <f t="shared" si="432"/>
        <v>1</v>
      </c>
      <c r="R9137">
        <f t="shared" si="433"/>
        <v>0</v>
      </c>
      <c r="S9137">
        <f t="shared" si="434"/>
        <v>0</v>
      </c>
    </row>
    <row r="9138" spans="15:19">
      <c r="O9138">
        <v>1</v>
      </c>
      <c r="P9138">
        <v>0</v>
      </c>
      <c r="Q9138">
        <f t="shared" si="432"/>
        <v>1</v>
      </c>
      <c r="R9138">
        <f t="shared" si="433"/>
        <v>0</v>
      </c>
      <c r="S9138">
        <f t="shared" si="434"/>
        <v>0</v>
      </c>
    </row>
    <row r="9139" spans="15:19">
      <c r="O9139">
        <v>4</v>
      </c>
      <c r="P9139">
        <v>2</v>
      </c>
      <c r="Q9139">
        <f t="shared" si="432"/>
        <v>1</v>
      </c>
      <c r="R9139">
        <f t="shared" si="433"/>
        <v>0</v>
      </c>
      <c r="S9139">
        <f t="shared" si="434"/>
        <v>0</v>
      </c>
    </row>
    <row r="9140" spans="15:19">
      <c r="O9140">
        <v>0</v>
      </c>
      <c r="P9140">
        <v>3</v>
      </c>
      <c r="Q9140">
        <f t="shared" si="432"/>
        <v>0</v>
      </c>
      <c r="R9140">
        <f t="shared" si="433"/>
        <v>0</v>
      </c>
      <c r="S9140">
        <f t="shared" si="434"/>
        <v>1</v>
      </c>
    </row>
    <row r="9141" spans="15:19">
      <c r="O9141">
        <v>1</v>
      </c>
      <c r="P9141">
        <v>1</v>
      </c>
      <c r="Q9141">
        <f t="shared" si="432"/>
        <v>0</v>
      </c>
      <c r="R9141">
        <f t="shared" si="433"/>
        <v>1</v>
      </c>
      <c r="S9141">
        <f t="shared" si="434"/>
        <v>0</v>
      </c>
    </row>
    <row r="9142" spans="15:19">
      <c r="O9142">
        <v>2</v>
      </c>
      <c r="P9142">
        <v>2</v>
      </c>
      <c r="Q9142">
        <f t="shared" si="432"/>
        <v>0</v>
      </c>
      <c r="R9142">
        <f t="shared" si="433"/>
        <v>1</v>
      </c>
      <c r="S9142">
        <f t="shared" si="434"/>
        <v>0</v>
      </c>
    </row>
    <row r="9143" spans="15:19">
      <c r="O9143">
        <v>0</v>
      </c>
      <c r="P9143">
        <v>0</v>
      </c>
      <c r="Q9143">
        <f t="shared" si="432"/>
        <v>0</v>
      </c>
      <c r="R9143">
        <f t="shared" si="433"/>
        <v>1</v>
      </c>
      <c r="S9143">
        <f t="shared" si="434"/>
        <v>0</v>
      </c>
    </row>
    <row r="9144" spans="15:19">
      <c r="O9144">
        <v>1</v>
      </c>
      <c r="P9144">
        <v>0</v>
      </c>
      <c r="Q9144">
        <f t="shared" si="432"/>
        <v>1</v>
      </c>
      <c r="R9144">
        <f t="shared" si="433"/>
        <v>0</v>
      </c>
      <c r="S9144">
        <f t="shared" si="434"/>
        <v>0</v>
      </c>
    </row>
    <row r="9145" spans="15:19">
      <c r="O9145">
        <v>2</v>
      </c>
      <c r="P9145">
        <v>0</v>
      </c>
      <c r="Q9145">
        <f t="shared" si="432"/>
        <v>1</v>
      </c>
      <c r="R9145">
        <f t="shared" si="433"/>
        <v>0</v>
      </c>
      <c r="S9145">
        <f t="shared" si="434"/>
        <v>0</v>
      </c>
    </row>
    <row r="9146" spans="15:19">
      <c r="O9146">
        <v>1</v>
      </c>
      <c r="P9146">
        <v>1</v>
      </c>
      <c r="Q9146">
        <f t="shared" si="432"/>
        <v>0</v>
      </c>
      <c r="R9146">
        <f t="shared" si="433"/>
        <v>1</v>
      </c>
      <c r="S9146">
        <f t="shared" si="434"/>
        <v>0</v>
      </c>
    </row>
    <row r="9147" spans="15:19">
      <c r="O9147">
        <v>0</v>
      </c>
      <c r="P9147">
        <v>1</v>
      </c>
      <c r="Q9147">
        <f t="shared" si="432"/>
        <v>0</v>
      </c>
      <c r="R9147">
        <f t="shared" si="433"/>
        <v>0</v>
      </c>
      <c r="S9147">
        <f t="shared" si="434"/>
        <v>1</v>
      </c>
    </row>
    <row r="9148" spans="15:19">
      <c r="O9148">
        <v>1</v>
      </c>
      <c r="P9148">
        <v>3</v>
      </c>
      <c r="Q9148">
        <f t="shared" si="432"/>
        <v>0</v>
      </c>
      <c r="R9148">
        <f t="shared" si="433"/>
        <v>0</v>
      </c>
      <c r="S9148">
        <f t="shared" si="434"/>
        <v>1</v>
      </c>
    </row>
    <row r="9149" spans="15:19">
      <c r="O9149">
        <v>0</v>
      </c>
      <c r="P9149">
        <v>0</v>
      </c>
      <c r="Q9149">
        <f t="shared" si="432"/>
        <v>0</v>
      </c>
      <c r="R9149">
        <f t="shared" si="433"/>
        <v>1</v>
      </c>
      <c r="S9149">
        <f t="shared" si="434"/>
        <v>0</v>
      </c>
    </row>
    <row r="9150" spans="15:19">
      <c r="O9150">
        <v>1</v>
      </c>
      <c r="P9150">
        <v>0</v>
      </c>
      <c r="Q9150">
        <f t="shared" si="432"/>
        <v>1</v>
      </c>
      <c r="R9150">
        <f t="shared" si="433"/>
        <v>0</v>
      </c>
      <c r="S9150">
        <f t="shared" si="434"/>
        <v>0</v>
      </c>
    </row>
    <row r="9151" spans="15:19">
      <c r="O9151">
        <v>3</v>
      </c>
      <c r="P9151">
        <v>1</v>
      </c>
      <c r="Q9151">
        <f t="shared" si="432"/>
        <v>1</v>
      </c>
      <c r="R9151">
        <f t="shared" si="433"/>
        <v>0</v>
      </c>
      <c r="S9151">
        <f t="shared" si="434"/>
        <v>0</v>
      </c>
    </row>
    <row r="9152" spans="15:19">
      <c r="O9152">
        <v>1</v>
      </c>
      <c r="P9152">
        <v>1</v>
      </c>
      <c r="Q9152">
        <f t="shared" si="432"/>
        <v>0</v>
      </c>
      <c r="R9152">
        <f t="shared" si="433"/>
        <v>1</v>
      </c>
      <c r="S9152">
        <f t="shared" si="434"/>
        <v>0</v>
      </c>
    </row>
    <row r="9153" spans="15:19">
      <c r="O9153">
        <v>1</v>
      </c>
      <c r="P9153">
        <v>0</v>
      </c>
      <c r="Q9153">
        <f t="shared" si="432"/>
        <v>1</v>
      </c>
      <c r="R9153">
        <f t="shared" si="433"/>
        <v>0</v>
      </c>
      <c r="S9153">
        <f t="shared" si="434"/>
        <v>0</v>
      </c>
    </row>
    <row r="9154" spans="15:19">
      <c r="O9154">
        <v>1</v>
      </c>
      <c r="P9154">
        <v>1</v>
      </c>
      <c r="Q9154">
        <f t="shared" si="432"/>
        <v>0</v>
      </c>
      <c r="R9154">
        <f t="shared" si="433"/>
        <v>1</v>
      </c>
      <c r="S9154">
        <f t="shared" si="434"/>
        <v>0</v>
      </c>
    </row>
    <row r="9155" spans="15:19">
      <c r="O9155">
        <v>2</v>
      </c>
      <c r="P9155">
        <v>1</v>
      </c>
      <c r="Q9155">
        <f t="shared" si="432"/>
        <v>1</v>
      </c>
      <c r="R9155">
        <f t="shared" si="433"/>
        <v>0</v>
      </c>
      <c r="S9155">
        <f t="shared" si="434"/>
        <v>0</v>
      </c>
    </row>
    <row r="9156" spans="15:19">
      <c r="O9156">
        <v>1</v>
      </c>
      <c r="P9156">
        <v>0</v>
      </c>
      <c r="Q9156">
        <f t="shared" si="432"/>
        <v>1</v>
      </c>
      <c r="R9156">
        <f t="shared" si="433"/>
        <v>0</v>
      </c>
      <c r="S9156">
        <f t="shared" si="434"/>
        <v>0</v>
      </c>
    </row>
    <row r="9157" spans="15:19">
      <c r="O9157">
        <v>1</v>
      </c>
      <c r="P9157">
        <v>2</v>
      </c>
      <c r="Q9157">
        <f t="shared" si="432"/>
        <v>0</v>
      </c>
      <c r="R9157">
        <f t="shared" si="433"/>
        <v>0</v>
      </c>
      <c r="S9157">
        <f t="shared" si="434"/>
        <v>1</v>
      </c>
    </row>
    <row r="9158" spans="15:19">
      <c r="O9158">
        <v>1</v>
      </c>
      <c r="P9158">
        <v>0</v>
      </c>
      <c r="Q9158">
        <f t="shared" si="432"/>
        <v>1</v>
      </c>
      <c r="R9158">
        <f t="shared" si="433"/>
        <v>0</v>
      </c>
      <c r="S9158">
        <f t="shared" si="434"/>
        <v>0</v>
      </c>
    </row>
    <row r="9159" spans="15:19">
      <c r="O9159">
        <v>1</v>
      </c>
      <c r="P9159">
        <v>0</v>
      </c>
      <c r="Q9159">
        <f t="shared" si="432"/>
        <v>1</v>
      </c>
      <c r="R9159">
        <f t="shared" si="433"/>
        <v>0</v>
      </c>
      <c r="S9159">
        <f t="shared" si="434"/>
        <v>0</v>
      </c>
    </row>
    <row r="9160" spans="15:19">
      <c r="O9160">
        <v>3</v>
      </c>
      <c r="P9160">
        <v>0</v>
      </c>
      <c r="Q9160">
        <f t="shared" si="432"/>
        <v>1</v>
      </c>
      <c r="R9160">
        <f t="shared" si="433"/>
        <v>0</v>
      </c>
      <c r="S9160">
        <f t="shared" si="434"/>
        <v>0</v>
      </c>
    </row>
    <row r="9161" spans="15:19">
      <c r="O9161">
        <v>0</v>
      </c>
      <c r="P9161">
        <v>2</v>
      </c>
      <c r="Q9161">
        <f t="shared" si="432"/>
        <v>0</v>
      </c>
      <c r="R9161">
        <f t="shared" si="433"/>
        <v>0</v>
      </c>
      <c r="S9161">
        <f t="shared" si="434"/>
        <v>1</v>
      </c>
    </row>
    <row r="9162" spans="15:19">
      <c r="O9162">
        <v>2</v>
      </c>
      <c r="P9162">
        <v>1</v>
      </c>
      <c r="Q9162">
        <f t="shared" si="432"/>
        <v>1</v>
      </c>
      <c r="R9162">
        <f t="shared" si="433"/>
        <v>0</v>
      </c>
      <c r="S9162">
        <f t="shared" si="434"/>
        <v>0</v>
      </c>
    </row>
    <row r="9163" spans="15:19">
      <c r="O9163">
        <v>2</v>
      </c>
      <c r="P9163">
        <v>2</v>
      </c>
      <c r="Q9163">
        <f t="shared" si="432"/>
        <v>0</v>
      </c>
      <c r="R9163">
        <f t="shared" si="433"/>
        <v>1</v>
      </c>
      <c r="S9163">
        <f t="shared" si="434"/>
        <v>0</v>
      </c>
    </row>
    <row r="9164" spans="15:19">
      <c r="O9164">
        <v>2</v>
      </c>
      <c r="P9164">
        <v>0</v>
      </c>
      <c r="Q9164">
        <f t="shared" si="432"/>
        <v>1</v>
      </c>
      <c r="R9164">
        <f t="shared" si="433"/>
        <v>0</v>
      </c>
      <c r="S9164">
        <f t="shared" si="434"/>
        <v>0</v>
      </c>
    </row>
    <row r="9165" spans="15:19">
      <c r="O9165">
        <v>1</v>
      </c>
      <c r="P9165">
        <v>0</v>
      </c>
      <c r="Q9165">
        <f t="shared" si="432"/>
        <v>1</v>
      </c>
      <c r="R9165">
        <f t="shared" si="433"/>
        <v>0</v>
      </c>
      <c r="S9165">
        <f t="shared" si="434"/>
        <v>0</v>
      </c>
    </row>
    <row r="9166" spans="15:19">
      <c r="O9166">
        <v>0</v>
      </c>
      <c r="P9166">
        <v>0</v>
      </c>
      <c r="Q9166">
        <f t="shared" si="432"/>
        <v>0</v>
      </c>
      <c r="R9166">
        <f t="shared" si="433"/>
        <v>1</v>
      </c>
      <c r="S9166">
        <f t="shared" si="434"/>
        <v>0</v>
      </c>
    </row>
    <row r="9167" spans="15:19">
      <c r="O9167">
        <v>1</v>
      </c>
      <c r="P9167">
        <v>2</v>
      </c>
      <c r="Q9167">
        <f t="shared" si="432"/>
        <v>0</v>
      </c>
      <c r="R9167">
        <f t="shared" si="433"/>
        <v>0</v>
      </c>
      <c r="S9167">
        <f t="shared" si="434"/>
        <v>1</v>
      </c>
    </row>
    <row r="9168" spans="15:19">
      <c r="O9168">
        <v>2</v>
      </c>
      <c r="P9168">
        <v>1</v>
      </c>
      <c r="Q9168">
        <f t="shared" si="432"/>
        <v>1</v>
      </c>
      <c r="R9168">
        <f t="shared" si="433"/>
        <v>0</v>
      </c>
      <c r="S9168">
        <f t="shared" si="434"/>
        <v>0</v>
      </c>
    </row>
    <row r="9169" spans="15:19">
      <c r="O9169">
        <v>2</v>
      </c>
      <c r="P9169">
        <v>3</v>
      </c>
      <c r="Q9169">
        <f t="shared" si="432"/>
        <v>0</v>
      </c>
      <c r="R9169">
        <f t="shared" si="433"/>
        <v>0</v>
      </c>
      <c r="S9169">
        <f t="shared" si="434"/>
        <v>1</v>
      </c>
    </row>
    <row r="9170" spans="15:19">
      <c r="O9170">
        <v>3</v>
      </c>
      <c r="P9170">
        <v>1</v>
      </c>
      <c r="Q9170">
        <f t="shared" si="432"/>
        <v>1</v>
      </c>
      <c r="R9170">
        <f t="shared" si="433"/>
        <v>0</v>
      </c>
      <c r="S9170">
        <f t="shared" si="434"/>
        <v>0</v>
      </c>
    </row>
    <row r="9171" spans="15:19">
      <c r="O9171">
        <v>1</v>
      </c>
      <c r="P9171">
        <v>2</v>
      </c>
      <c r="Q9171">
        <f t="shared" si="432"/>
        <v>0</v>
      </c>
      <c r="R9171">
        <f t="shared" si="433"/>
        <v>0</v>
      </c>
      <c r="S9171">
        <f t="shared" si="434"/>
        <v>1</v>
      </c>
    </row>
    <row r="9172" spans="15:19">
      <c r="O9172">
        <v>0</v>
      </c>
      <c r="P9172">
        <v>0</v>
      </c>
      <c r="Q9172">
        <f t="shared" si="432"/>
        <v>0</v>
      </c>
      <c r="R9172">
        <f t="shared" si="433"/>
        <v>1</v>
      </c>
      <c r="S9172">
        <f t="shared" si="434"/>
        <v>0</v>
      </c>
    </row>
    <row r="9173" spans="15:19">
      <c r="O9173">
        <v>2</v>
      </c>
      <c r="P9173">
        <v>4</v>
      </c>
      <c r="Q9173">
        <f t="shared" si="432"/>
        <v>0</v>
      </c>
      <c r="R9173">
        <f t="shared" si="433"/>
        <v>0</v>
      </c>
      <c r="S9173">
        <f t="shared" si="434"/>
        <v>1</v>
      </c>
    </row>
    <row r="9174" spans="15:19">
      <c r="O9174">
        <v>2</v>
      </c>
      <c r="P9174">
        <v>1</v>
      </c>
      <c r="Q9174">
        <f t="shared" ref="Q9174:Q9237" si="435">IF(O9174&gt;P9174,1,0)</f>
        <v>1</v>
      </c>
      <c r="R9174">
        <f t="shared" ref="R9174:R9237" si="436">IF(O9174=P9174,1,0)</f>
        <v>0</v>
      </c>
      <c r="S9174">
        <f t="shared" ref="S9174:S9237" si="437">IF(O9174&lt;P9174,1,0)</f>
        <v>0</v>
      </c>
    </row>
    <row r="9175" spans="15:19">
      <c r="O9175">
        <v>3</v>
      </c>
      <c r="P9175">
        <v>0</v>
      </c>
      <c r="Q9175">
        <f t="shared" si="435"/>
        <v>1</v>
      </c>
      <c r="R9175">
        <f t="shared" si="436"/>
        <v>0</v>
      </c>
      <c r="S9175">
        <f t="shared" si="437"/>
        <v>0</v>
      </c>
    </row>
    <row r="9176" spans="15:19">
      <c r="O9176">
        <v>0</v>
      </c>
      <c r="P9176">
        <v>0</v>
      </c>
      <c r="Q9176">
        <f t="shared" si="435"/>
        <v>0</v>
      </c>
      <c r="R9176">
        <f t="shared" si="436"/>
        <v>1</v>
      </c>
      <c r="S9176">
        <f t="shared" si="437"/>
        <v>0</v>
      </c>
    </row>
    <row r="9177" spans="15:19">
      <c r="O9177">
        <v>1</v>
      </c>
      <c r="P9177">
        <v>0</v>
      </c>
      <c r="Q9177">
        <f t="shared" si="435"/>
        <v>1</v>
      </c>
      <c r="R9177">
        <f t="shared" si="436"/>
        <v>0</v>
      </c>
      <c r="S9177">
        <f t="shared" si="437"/>
        <v>0</v>
      </c>
    </row>
    <row r="9178" spans="15:19">
      <c r="O9178">
        <v>2</v>
      </c>
      <c r="P9178">
        <v>1</v>
      </c>
      <c r="Q9178">
        <f t="shared" si="435"/>
        <v>1</v>
      </c>
      <c r="R9178">
        <f t="shared" si="436"/>
        <v>0</v>
      </c>
      <c r="S9178">
        <f t="shared" si="437"/>
        <v>0</v>
      </c>
    </row>
    <row r="9179" spans="15:19">
      <c r="O9179">
        <v>3</v>
      </c>
      <c r="P9179">
        <v>2</v>
      </c>
      <c r="Q9179">
        <f t="shared" si="435"/>
        <v>1</v>
      </c>
      <c r="R9179">
        <f t="shared" si="436"/>
        <v>0</v>
      </c>
      <c r="S9179">
        <f t="shared" si="437"/>
        <v>0</v>
      </c>
    </row>
    <row r="9180" spans="15:19">
      <c r="O9180">
        <v>3</v>
      </c>
      <c r="P9180">
        <v>0</v>
      </c>
      <c r="Q9180">
        <f t="shared" si="435"/>
        <v>1</v>
      </c>
      <c r="R9180">
        <f t="shared" si="436"/>
        <v>0</v>
      </c>
      <c r="S9180">
        <f t="shared" si="437"/>
        <v>0</v>
      </c>
    </row>
    <row r="9181" spans="15:19">
      <c r="O9181">
        <v>3</v>
      </c>
      <c r="P9181">
        <v>0</v>
      </c>
      <c r="Q9181">
        <f t="shared" si="435"/>
        <v>1</v>
      </c>
      <c r="R9181">
        <f t="shared" si="436"/>
        <v>0</v>
      </c>
      <c r="S9181">
        <f t="shared" si="437"/>
        <v>0</v>
      </c>
    </row>
    <row r="9182" spans="15:19">
      <c r="O9182">
        <v>0</v>
      </c>
      <c r="P9182">
        <v>3</v>
      </c>
      <c r="Q9182">
        <f t="shared" si="435"/>
        <v>0</v>
      </c>
      <c r="R9182">
        <f t="shared" si="436"/>
        <v>0</v>
      </c>
      <c r="S9182">
        <f t="shared" si="437"/>
        <v>1</v>
      </c>
    </row>
    <row r="9183" spans="15:19">
      <c r="O9183">
        <v>3</v>
      </c>
      <c r="P9183">
        <v>0</v>
      </c>
      <c r="Q9183">
        <f t="shared" si="435"/>
        <v>1</v>
      </c>
      <c r="R9183">
        <f t="shared" si="436"/>
        <v>0</v>
      </c>
      <c r="S9183">
        <f t="shared" si="437"/>
        <v>0</v>
      </c>
    </row>
    <row r="9184" spans="15:19">
      <c r="O9184">
        <v>0</v>
      </c>
      <c r="P9184">
        <v>2</v>
      </c>
      <c r="Q9184">
        <f t="shared" si="435"/>
        <v>0</v>
      </c>
      <c r="R9184">
        <f t="shared" si="436"/>
        <v>0</v>
      </c>
      <c r="S9184">
        <f t="shared" si="437"/>
        <v>1</v>
      </c>
    </row>
    <row r="9185" spans="15:19">
      <c r="O9185">
        <v>1</v>
      </c>
      <c r="P9185">
        <v>2</v>
      </c>
      <c r="Q9185">
        <f t="shared" si="435"/>
        <v>0</v>
      </c>
      <c r="R9185">
        <f t="shared" si="436"/>
        <v>0</v>
      </c>
      <c r="S9185">
        <f t="shared" si="437"/>
        <v>1</v>
      </c>
    </row>
    <row r="9186" spans="15:19">
      <c r="O9186">
        <v>0</v>
      </c>
      <c r="P9186">
        <v>1</v>
      </c>
      <c r="Q9186">
        <f t="shared" si="435"/>
        <v>0</v>
      </c>
      <c r="R9186">
        <f t="shared" si="436"/>
        <v>0</v>
      </c>
      <c r="S9186">
        <f t="shared" si="437"/>
        <v>1</v>
      </c>
    </row>
    <row r="9187" spans="15:19">
      <c r="O9187">
        <v>2</v>
      </c>
      <c r="P9187">
        <v>2</v>
      </c>
      <c r="Q9187">
        <f t="shared" si="435"/>
        <v>0</v>
      </c>
      <c r="R9187">
        <f t="shared" si="436"/>
        <v>1</v>
      </c>
      <c r="S9187">
        <f t="shared" si="437"/>
        <v>0</v>
      </c>
    </row>
    <row r="9188" spans="15:19">
      <c r="O9188">
        <v>0</v>
      </c>
      <c r="P9188">
        <v>0</v>
      </c>
      <c r="Q9188">
        <f t="shared" si="435"/>
        <v>0</v>
      </c>
      <c r="R9188">
        <f t="shared" si="436"/>
        <v>1</v>
      </c>
      <c r="S9188">
        <f t="shared" si="437"/>
        <v>0</v>
      </c>
    </row>
    <row r="9189" spans="15:19">
      <c r="O9189">
        <v>4</v>
      </c>
      <c r="P9189">
        <v>2</v>
      </c>
      <c r="Q9189">
        <f t="shared" si="435"/>
        <v>1</v>
      </c>
      <c r="R9189">
        <f t="shared" si="436"/>
        <v>0</v>
      </c>
      <c r="S9189">
        <f t="shared" si="437"/>
        <v>0</v>
      </c>
    </row>
    <row r="9190" spans="15:19">
      <c r="O9190">
        <v>1</v>
      </c>
      <c r="P9190">
        <v>0</v>
      </c>
      <c r="Q9190">
        <f t="shared" si="435"/>
        <v>1</v>
      </c>
      <c r="R9190">
        <f t="shared" si="436"/>
        <v>0</v>
      </c>
      <c r="S9190">
        <f t="shared" si="437"/>
        <v>0</v>
      </c>
    </row>
    <row r="9191" spans="15:19">
      <c r="O9191">
        <v>1</v>
      </c>
      <c r="P9191">
        <v>2</v>
      </c>
      <c r="Q9191">
        <f t="shared" si="435"/>
        <v>0</v>
      </c>
      <c r="R9191">
        <f t="shared" si="436"/>
        <v>0</v>
      </c>
      <c r="S9191">
        <f t="shared" si="437"/>
        <v>1</v>
      </c>
    </row>
    <row r="9192" spans="15:19">
      <c r="O9192">
        <v>1</v>
      </c>
      <c r="P9192">
        <v>0</v>
      </c>
      <c r="Q9192">
        <f t="shared" si="435"/>
        <v>1</v>
      </c>
      <c r="R9192">
        <f t="shared" si="436"/>
        <v>0</v>
      </c>
      <c r="S9192">
        <f t="shared" si="437"/>
        <v>0</v>
      </c>
    </row>
    <row r="9193" spans="15:19">
      <c r="O9193">
        <v>2</v>
      </c>
      <c r="P9193">
        <v>0</v>
      </c>
      <c r="Q9193">
        <f t="shared" si="435"/>
        <v>1</v>
      </c>
      <c r="R9193">
        <f t="shared" si="436"/>
        <v>0</v>
      </c>
      <c r="S9193">
        <f t="shared" si="437"/>
        <v>0</v>
      </c>
    </row>
    <row r="9194" spans="15:19">
      <c r="O9194">
        <v>1</v>
      </c>
      <c r="P9194">
        <v>2</v>
      </c>
      <c r="Q9194">
        <f t="shared" si="435"/>
        <v>0</v>
      </c>
      <c r="R9194">
        <f t="shared" si="436"/>
        <v>0</v>
      </c>
      <c r="S9194">
        <f t="shared" si="437"/>
        <v>1</v>
      </c>
    </row>
    <row r="9195" spans="15:19">
      <c r="O9195">
        <v>0</v>
      </c>
      <c r="P9195">
        <v>1</v>
      </c>
      <c r="Q9195">
        <f t="shared" si="435"/>
        <v>0</v>
      </c>
      <c r="R9195">
        <f t="shared" si="436"/>
        <v>0</v>
      </c>
      <c r="S9195">
        <f t="shared" si="437"/>
        <v>1</v>
      </c>
    </row>
    <row r="9196" spans="15:19">
      <c r="O9196">
        <v>1</v>
      </c>
      <c r="P9196">
        <v>3</v>
      </c>
      <c r="Q9196">
        <f t="shared" si="435"/>
        <v>0</v>
      </c>
      <c r="R9196">
        <f t="shared" si="436"/>
        <v>0</v>
      </c>
      <c r="S9196">
        <f t="shared" si="437"/>
        <v>1</v>
      </c>
    </row>
    <row r="9197" spans="15:19">
      <c r="O9197">
        <v>1</v>
      </c>
      <c r="P9197">
        <v>0</v>
      </c>
      <c r="Q9197">
        <f t="shared" si="435"/>
        <v>1</v>
      </c>
      <c r="R9197">
        <f t="shared" si="436"/>
        <v>0</v>
      </c>
      <c r="S9197">
        <f t="shared" si="437"/>
        <v>0</v>
      </c>
    </row>
    <row r="9198" spans="15:19">
      <c r="O9198">
        <v>0</v>
      </c>
      <c r="P9198">
        <v>1</v>
      </c>
      <c r="Q9198">
        <f t="shared" si="435"/>
        <v>0</v>
      </c>
      <c r="R9198">
        <f t="shared" si="436"/>
        <v>0</v>
      </c>
      <c r="S9198">
        <f t="shared" si="437"/>
        <v>1</v>
      </c>
    </row>
    <row r="9199" spans="15:19">
      <c r="O9199">
        <v>0</v>
      </c>
      <c r="P9199">
        <v>1</v>
      </c>
      <c r="Q9199">
        <f t="shared" si="435"/>
        <v>0</v>
      </c>
      <c r="R9199">
        <f t="shared" si="436"/>
        <v>0</v>
      </c>
      <c r="S9199">
        <f t="shared" si="437"/>
        <v>1</v>
      </c>
    </row>
    <row r="9200" spans="15:19">
      <c r="O9200">
        <v>2</v>
      </c>
      <c r="P9200">
        <v>1</v>
      </c>
      <c r="Q9200">
        <f t="shared" si="435"/>
        <v>1</v>
      </c>
      <c r="R9200">
        <f t="shared" si="436"/>
        <v>0</v>
      </c>
      <c r="S9200">
        <f t="shared" si="437"/>
        <v>0</v>
      </c>
    </row>
    <row r="9201" spans="15:19">
      <c r="O9201">
        <v>0</v>
      </c>
      <c r="P9201">
        <v>1</v>
      </c>
      <c r="Q9201">
        <f t="shared" si="435"/>
        <v>0</v>
      </c>
      <c r="R9201">
        <f t="shared" si="436"/>
        <v>0</v>
      </c>
      <c r="S9201">
        <f t="shared" si="437"/>
        <v>1</v>
      </c>
    </row>
    <row r="9202" spans="15:19">
      <c r="O9202">
        <v>1</v>
      </c>
      <c r="P9202">
        <v>0</v>
      </c>
      <c r="Q9202">
        <f t="shared" si="435"/>
        <v>1</v>
      </c>
      <c r="R9202">
        <f t="shared" si="436"/>
        <v>0</v>
      </c>
      <c r="S9202">
        <f t="shared" si="437"/>
        <v>0</v>
      </c>
    </row>
    <row r="9203" spans="15:19">
      <c r="O9203">
        <v>0</v>
      </c>
      <c r="P9203">
        <v>1</v>
      </c>
      <c r="Q9203">
        <f t="shared" si="435"/>
        <v>0</v>
      </c>
      <c r="R9203">
        <f t="shared" si="436"/>
        <v>0</v>
      </c>
      <c r="S9203">
        <f t="shared" si="437"/>
        <v>1</v>
      </c>
    </row>
    <row r="9204" spans="15:19">
      <c r="O9204">
        <v>1</v>
      </c>
      <c r="P9204">
        <v>1</v>
      </c>
      <c r="Q9204">
        <f t="shared" si="435"/>
        <v>0</v>
      </c>
      <c r="R9204">
        <f t="shared" si="436"/>
        <v>1</v>
      </c>
      <c r="S9204">
        <f t="shared" si="437"/>
        <v>0</v>
      </c>
    </row>
    <row r="9205" spans="15:19">
      <c r="O9205">
        <v>3</v>
      </c>
      <c r="P9205">
        <v>0</v>
      </c>
      <c r="Q9205">
        <f t="shared" si="435"/>
        <v>1</v>
      </c>
      <c r="R9205">
        <f t="shared" si="436"/>
        <v>0</v>
      </c>
      <c r="S9205">
        <f t="shared" si="437"/>
        <v>0</v>
      </c>
    </row>
    <row r="9206" spans="15:19">
      <c r="O9206">
        <v>1</v>
      </c>
      <c r="P9206">
        <v>1</v>
      </c>
      <c r="Q9206">
        <f t="shared" si="435"/>
        <v>0</v>
      </c>
      <c r="R9206">
        <f t="shared" si="436"/>
        <v>1</v>
      </c>
      <c r="S9206">
        <f t="shared" si="437"/>
        <v>0</v>
      </c>
    </row>
    <row r="9207" spans="15:19">
      <c r="O9207">
        <v>2</v>
      </c>
      <c r="P9207">
        <v>1</v>
      </c>
      <c r="Q9207">
        <f t="shared" si="435"/>
        <v>1</v>
      </c>
      <c r="R9207">
        <f t="shared" si="436"/>
        <v>0</v>
      </c>
      <c r="S9207">
        <f t="shared" si="437"/>
        <v>0</v>
      </c>
    </row>
    <row r="9208" spans="15:19">
      <c r="O9208">
        <v>0</v>
      </c>
      <c r="P9208">
        <v>1</v>
      </c>
      <c r="Q9208">
        <f t="shared" si="435"/>
        <v>0</v>
      </c>
      <c r="R9208">
        <f t="shared" si="436"/>
        <v>0</v>
      </c>
      <c r="S9208">
        <f t="shared" si="437"/>
        <v>1</v>
      </c>
    </row>
    <row r="9209" spans="15:19">
      <c r="O9209">
        <v>1</v>
      </c>
      <c r="P9209">
        <v>1</v>
      </c>
      <c r="Q9209">
        <f t="shared" si="435"/>
        <v>0</v>
      </c>
      <c r="R9209">
        <f t="shared" si="436"/>
        <v>1</v>
      </c>
      <c r="S9209">
        <f t="shared" si="437"/>
        <v>0</v>
      </c>
    </row>
    <row r="9210" spans="15:19">
      <c r="O9210">
        <v>3</v>
      </c>
      <c r="P9210">
        <v>1</v>
      </c>
      <c r="Q9210">
        <f t="shared" si="435"/>
        <v>1</v>
      </c>
      <c r="R9210">
        <f t="shared" si="436"/>
        <v>0</v>
      </c>
      <c r="S9210">
        <f t="shared" si="437"/>
        <v>0</v>
      </c>
    </row>
    <row r="9211" spans="15:19">
      <c r="O9211">
        <v>0</v>
      </c>
      <c r="P9211">
        <v>0</v>
      </c>
      <c r="Q9211">
        <f t="shared" si="435"/>
        <v>0</v>
      </c>
      <c r="R9211">
        <f t="shared" si="436"/>
        <v>1</v>
      </c>
      <c r="S9211">
        <f t="shared" si="437"/>
        <v>0</v>
      </c>
    </row>
    <row r="9212" spans="15:19">
      <c r="O9212">
        <v>2</v>
      </c>
      <c r="P9212">
        <v>0</v>
      </c>
      <c r="Q9212">
        <f t="shared" si="435"/>
        <v>1</v>
      </c>
      <c r="R9212">
        <f t="shared" si="436"/>
        <v>0</v>
      </c>
      <c r="S9212">
        <f t="shared" si="437"/>
        <v>0</v>
      </c>
    </row>
    <row r="9213" spans="15:19">
      <c r="O9213">
        <v>1</v>
      </c>
      <c r="P9213">
        <v>1</v>
      </c>
      <c r="Q9213">
        <f t="shared" si="435"/>
        <v>0</v>
      </c>
      <c r="R9213">
        <f t="shared" si="436"/>
        <v>1</v>
      </c>
      <c r="S9213">
        <f t="shared" si="437"/>
        <v>0</v>
      </c>
    </row>
    <row r="9214" spans="15:19">
      <c r="O9214">
        <v>2</v>
      </c>
      <c r="P9214">
        <v>3</v>
      </c>
      <c r="Q9214">
        <f t="shared" si="435"/>
        <v>0</v>
      </c>
      <c r="R9214">
        <f t="shared" si="436"/>
        <v>0</v>
      </c>
      <c r="S9214">
        <f t="shared" si="437"/>
        <v>1</v>
      </c>
    </row>
    <row r="9215" spans="15:19">
      <c r="O9215">
        <v>2</v>
      </c>
      <c r="P9215">
        <v>2</v>
      </c>
      <c r="Q9215">
        <f t="shared" si="435"/>
        <v>0</v>
      </c>
      <c r="R9215">
        <f t="shared" si="436"/>
        <v>1</v>
      </c>
      <c r="S9215">
        <f t="shared" si="437"/>
        <v>0</v>
      </c>
    </row>
    <row r="9216" spans="15:19">
      <c r="O9216">
        <v>2</v>
      </c>
      <c r="P9216">
        <v>0</v>
      </c>
      <c r="Q9216">
        <f t="shared" si="435"/>
        <v>1</v>
      </c>
      <c r="R9216">
        <f t="shared" si="436"/>
        <v>0</v>
      </c>
      <c r="S9216">
        <f t="shared" si="437"/>
        <v>0</v>
      </c>
    </row>
    <row r="9217" spans="15:19">
      <c r="O9217">
        <v>1</v>
      </c>
      <c r="P9217">
        <v>4</v>
      </c>
      <c r="Q9217">
        <f t="shared" si="435"/>
        <v>0</v>
      </c>
      <c r="R9217">
        <f t="shared" si="436"/>
        <v>0</v>
      </c>
      <c r="S9217">
        <f t="shared" si="437"/>
        <v>1</v>
      </c>
    </row>
    <row r="9218" spans="15:19">
      <c r="O9218">
        <v>4</v>
      </c>
      <c r="P9218">
        <v>1</v>
      </c>
      <c r="Q9218">
        <f t="shared" si="435"/>
        <v>1</v>
      </c>
      <c r="R9218">
        <f t="shared" si="436"/>
        <v>0</v>
      </c>
      <c r="S9218">
        <f t="shared" si="437"/>
        <v>0</v>
      </c>
    </row>
    <row r="9219" spans="15:19">
      <c r="O9219">
        <v>0</v>
      </c>
      <c r="P9219">
        <v>1</v>
      </c>
      <c r="Q9219">
        <f t="shared" si="435"/>
        <v>0</v>
      </c>
      <c r="R9219">
        <f t="shared" si="436"/>
        <v>0</v>
      </c>
      <c r="S9219">
        <f t="shared" si="437"/>
        <v>1</v>
      </c>
    </row>
    <row r="9220" spans="15:19">
      <c r="O9220">
        <v>3</v>
      </c>
      <c r="P9220">
        <v>0</v>
      </c>
      <c r="Q9220">
        <f t="shared" si="435"/>
        <v>1</v>
      </c>
      <c r="R9220">
        <f t="shared" si="436"/>
        <v>0</v>
      </c>
      <c r="S9220">
        <f t="shared" si="437"/>
        <v>0</v>
      </c>
    </row>
    <row r="9221" spans="15:19">
      <c r="O9221">
        <v>4</v>
      </c>
      <c r="P9221">
        <v>0</v>
      </c>
      <c r="Q9221">
        <f t="shared" si="435"/>
        <v>1</v>
      </c>
      <c r="R9221">
        <f t="shared" si="436"/>
        <v>0</v>
      </c>
      <c r="S9221">
        <f t="shared" si="437"/>
        <v>0</v>
      </c>
    </row>
    <row r="9222" spans="15:19">
      <c r="O9222">
        <v>2</v>
      </c>
      <c r="P9222">
        <v>1</v>
      </c>
      <c r="Q9222">
        <f t="shared" si="435"/>
        <v>1</v>
      </c>
      <c r="R9222">
        <f t="shared" si="436"/>
        <v>0</v>
      </c>
      <c r="S9222">
        <f t="shared" si="437"/>
        <v>0</v>
      </c>
    </row>
    <row r="9223" spans="15:19">
      <c r="O9223">
        <v>1</v>
      </c>
      <c r="P9223">
        <v>1</v>
      </c>
      <c r="Q9223">
        <f t="shared" si="435"/>
        <v>0</v>
      </c>
      <c r="R9223">
        <f t="shared" si="436"/>
        <v>1</v>
      </c>
      <c r="S9223">
        <f t="shared" si="437"/>
        <v>0</v>
      </c>
    </row>
    <row r="9224" spans="15:19">
      <c r="O9224">
        <v>0</v>
      </c>
      <c r="P9224">
        <v>0</v>
      </c>
      <c r="Q9224">
        <f t="shared" si="435"/>
        <v>0</v>
      </c>
      <c r="R9224">
        <f t="shared" si="436"/>
        <v>1</v>
      </c>
      <c r="S9224">
        <f t="shared" si="437"/>
        <v>0</v>
      </c>
    </row>
    <row r="9225" spans="15:19">
      <c r="O9225">
        <v>0</v>
      </c>
      <c r="P9225">
        <v>1</v>
      </c>
      <c r="Q9225">
        <f t="shared" si="435"/>
        <v>0</v>
      </c>
      <c r="R9225">
        <f t="shared" si="436"/>
        <v>0</v>
      </c>
      <c r="S9225">
        <f t="shared" si="437"/>
        <v>1</v>
      </c>
    </row>
    <row r="9226" spans="15:19">
      <c r="O9226">
        <v>2</v>
      </c>
      <c r="P9226">
        <v>0</v>
      </c>
      <c r="Q9226">
        <f t="shared" si="435"/>
        <v>1</v>
      </c>
      <c r="R9226">
        <f t="shared" si="436"/>
        <v>0</v>
      </c>
      <c r="S9226">
        <f t="shared" si="437"/>
        <v>0</v>
      </c>
    </row>
    <row r="9227" spans="15:19">
      <c r="O9227">
        <v>1</v>
      </c>
      <c r="P9227">
        <v>2</v>
      </c>
      <c r="Q9227">
        <f t="shared" si="435"/>
        <v>0</v>
      </c>
      <c r="R9227">
        <f t="shared" si="436"/>
        <v>0</v>
      </c>
      <c r="S9227">
        <f t="shared" si="437"/>
        <v>1</v>
      </c>
    </row>
    <row r="9228" spans="15:19">
      <c r="O9228">
        <v>3</v>
      </c>
      <c r="P9228">
        <v>0</v>
      </c>
      <c r="Q9228">
        <f t="shared" si="435"/>
        <v>1</v>
      </c>
      <c r="R9228">
        <f t="shared" si="436"/>
        <v>0</v>
      </c>
      <c r="S9228">
        <f t="shared" si="437"/>
        <v>0</v>
      </c>
    </row>
    <row r="9229" spans="15:19">
      <c r="O9229">
        <v>1</v>
      </c>
      <c r="P9229">
        <v>0</v>
      </c>
      <c r="Q9229">
        <f t="shared" si="435"/>
        <v>1</v>
      </c>
      <c r="R9229">
        <f t="shared" si="436"/>
        <v>0</v>
      </c>
      <c r="S9229">
        <f t="shared" si="437"/>
        <v>0</v>
      </c>
    </row>
    <row r="9230" spans="15:19">
      <c r="O9230">
        <v>1</v>
      </c>
      <c r="P9230">
        <v>0</v>
      </c>
      <c r="Q9230">
        <f t="shared" si="435"/>
        <v>1</v>
      </c>
      <c r="R9230">
        <f t="shared" si="436"/>
        <v>0</v>
      </c>
      <c r="S9230">
        <f t="shared" si="437"/>
        <v>0</v>
      </c>
    </row>
    <row r="9231" spans="15:19">
      <c r="O9231">
        <v>0</v>
      </c>
      <c r="P9231">
        <v>1</v>
      </c>
      <c r="Q9231">
        <f t="shared" si="435"/>
        <v>0</v>
      </c>
      <c r="R9231">
        <f t="shared" si="436"/>
        <v>0</v>
      </c>
      <c r="S9231">
        <f t="shared" si="437"/>
        <v>1</v>
      </c>
    </row>
    <row r="9232" spans="15:19">
      <c r="O9232">
        <v>0</v>
      </c>
      <c r="P9232">
        <v>1</v>
      </c>
      <c r="Q9232">
        <f t="shared" si="435"/>
        <v>0</v>
      </c>
      <c r="R9232">
        <f t="shared" si="436"/>
        <v>0</v>
      </c>
      <c r="S9232">
        <f t="shared" si="437"/>
        <v>1</v>
      </c>
    </row>
    <row r="9233" spans="15:19">
      <c r="O9233">
        <v>0</v>
      </c>
      <c r="P9233">
        <v>0</v>
      </c>
      <c r="Q9233">
        <f t="shared" si="435"/>
        <v>0</v>
      </c>
      <c r="R9233">
        <f t="shared" si="436"/>
        <v>1</v>
      </c>
      <c r="S9233">
        <f t="shared" si="437"/>
        <v>0</v>
      </c>
    </row>
    <row r="9234" spans="15:19">
      <c r="O9234">
        <v>2</v>
      </c>
      <c r="P9234">
        <v>1</v>
      </c>
      <c r="Q9234">
        <f t="shared" si="435"/>
        <v>1</v>
      </c>
      <c r="R9234">
        <f t="shared" si="436"/>
        <v>0</v>
      </c>
      <c r="S9234">
        <f t="shared" si="437"/>
        <v>0</v>
      </c>
    </row>
    <row r="9235" spans="15:19">
      <c r="O9235">
        <v>1</v>
      </c>
      <c r="P9235">
        <v>0</v>
      </c>
      <c r="Q9235">
        <f t="shared" si="435"/>
        <v>1</v>
      </c>
      <c r="R9235">
        <f t="shared" si="436"/>
        <v>0</v>
      </c>
      <c r="S9235">
        <f t="shared" si="437"/>
        <v>0</v>
      </c>
    </row>
    <row r="9236" spans="15:19">
      <c r="O9236">
        <v>1</v>
      </c>
      <c r="P9236">
        <v>1</v>
      </c>
      <c r="Q9236">
        <f t="shared" si="435"/>
        <v>0</v>
      </c>
      <c r="R9236">
        <f t="shared" si="436"/>
        <v>1</v>
      </c>
      <c r="S9236">
        <f t="shared" si="437"/>
        <v>0</v>
      </c>
    </row>
    <row r="9237" spans="15:19">
      <c r="O9237">
        <v>1</v>
      </c>
      <c r="P9237">
        <v>0</v>
      </c>
      <c r="Q9237">
        <f t="shared" si="435"/>
        <v>1</v>
      </c>
      <c r="R9237">
        <f t="shared" si="436"/>
        <v>0</v>
      </c>
      <c r="S9237">
        <f t="shared" si="437"/>
        <v>0</v>
      </c>
    </row>
    <row r="9238" spans="15:19">
      <c r="O9238">
        <v>1</v>
      </c>
      <c r="P9238">
        <v>1</v>
      </c>
      <c r="Q9238">
        <f t="shared" ref="Q9238:Q9301" si="438">IF(O9238&gt;P9238,1,0)</f>
        <v>0</v>
      </c>
      <c r="R9238">
        <f t="shared" ref="R9238:R9301" si="439">IF(O9238=P9238,1,0)</f>
        <v>1</v>
      </c>
      <c r="S9238">
        <f t="shared" ref="S9238:S9301" si="440">IF(O9238&lt;P9238,1,0)</f>
        <v>0</v>
      </c>
    </row>
    <row r="9239" spans="15:19">
      <c r="O9239">
        <v>0</v>
      </c>
      <c r="P9239">
        <v>1</v>
      </c>
      <c r="Q9239">
        <f t="shared" si="438"/>
        <v>0</v>
      </c>
      <c r="R9239">
        <f t="shared" si="439"/>
        <v>0</v>
      </c>
      <c r="S9239">
        <f t="shared" si="440"/>
        <v>1</v>
      </c>
    </row>
    <row r="9240" spans="15:19">
      <c r="O9240">
        <v>2</v>
      </c>
      <c r="P9240">
        <v>1</v>
      </c>
      <c r="Q9240">
        <f t="shared" si="438"/>
        <v>1</v>
      </c>
      <c r="R9240">
        <f t="shared" si="439"/>
        <v>0</v>
      </c>
      <c r="S9240">
        <f t="shared" si="440"/>
        <v>0</v>
      </c>
    </row>
    <row r="9241" spans="15:19">
      <c r="O9241">
        <v>2</v>
      </c>
      <c r="P9241">
        <v>3</v>
      </c>
      <c r="Q9241">
        <f t="shared" si="438"/>
        <v>0</v>
      </c>
      <c r="R9241">
        <f t="shared" si="439"/>
        <v>0</v>
      </c>
      <c r="S9241">
        <f t="shared" si="440"/>
        <v>1</v>
      </c>
    </row>
    <row r="9242" spans="15:19">
      <c r="O9242">
        <v>3</v>
      </c>
      <c r="P9242">
        <v>0</v>
      </c>
      <c r="Q9242">
        <f t="shared" si="438"/>
        <v>1</v>
      </c>
      <c r="R9242">
        <f t="shared" si="439"/>
        <v>0</v>
      </c>
      <c r="S9242">
        <f t="shared" si="440"/>
        <v>0</v>
      </c>
    </row>
    <row r="9243" spans="15:19">
      <c r="O9243">
        <v>2</v>
      </c>
      <c r="P9243">
        <v>1</v>
      </c>
      <c r="Q9243">
        <f t="shared" si="438"/>
        <v>1</v>
      </c>
      <c r="R9243">
        <f t="shared" si="439"/>
        <v>0</v>
      </c>
      <c r="S9243">
        <f t="shared" si="440"/>
        <v>0</v>
      </c>
    </row>
    <row r="9244" spans="15:19">
      <c r="O9244">
        <v>3</v>
      </c>
      <c r="P9244">
        <v>0</v>
      </c>
      <c r="Q9244">
        <f t="shared" si="438"/>
        <v>1</v>
      </c>
      <c r="R9244">
        <f t="shared" si="439"/>
        <v>0</v>
      </c>
      <c r="S9244">
        <f t="shared" si="440"/>
        <v>0</v>
      </c>
    </row>
    <row r="9245" spans="15:19">
      <c r="O9245">
        <v>2</v>
      </c>
      <c r="P9245">
        <v>0</v>
      </c>
      <c r="Q9245">
        <f t="shared" si="438"/>
        <v>1</v>
      </c>
      <c r="R9245">
        <f t="shared" si="439"/>
        <v>0</v>
      </c>
      <c r="S9245">
        <f t="shared" si="440"/>
        <v>0</v>
      </c>
    </row>
    <row r="9246" spans="15:19">
      <c r="O9246">
        <v>4</v>
      </c>
      <c r="P9246">
        <v>1</v>
      </c>
      <c r="Q9246">
        <f t="shared" si="438"/>
        <v>1</v>
      </c>
      <c r="R9246">
        <f t="shared" si="439"/>
        <v>0</v>
      </c>
      <c r="S9246">
        <f t="shared" si="440"/>
        <v>0</v>
      </c>
    </row>
    <row r="9247" spans="15:19">
      <c r="O9247">
        <v>0</v>
      </c>
      <c r="P9247">
        <v>2</v>
      </c>
      <c r="Q9247">
        <f t="shared" si="438"/>
        <v>0</v>
      </c>
      <c r="R9247">
        <f t="shared" si="439"/>
        <v>0</v>
      </c>
      <c r="S9247">
        <f t="shared" si="440"/>
        <v>1</v>
      </c>
    </row>
    <row r="9248" spans="15:19">
      <c r="O9248">
        <v>1</v>
      </c>
      <c r="P9248">
        <v>3</v>
      </c>
      <c r="Q9248">
        <f t="shared" si="438"/>
        <v>0</v>
      </c>
      <c r="R9248">
        <f t="shared" si="439"/>
        <v>0</v>
      </c>
      <c r="S9248">
        <f t="shared" si="440"/>
        <v>1</v>
      </c>
    </row>
    <row r="9249" spans="15:19">
      <c r="O9249">
        <v>2</v>
      </c>
      <c r="P9249">
        <v>2</v>
      </c>
      <c r="Q9249">
        <f t="shared" si="438"/>
        <v>0</v>
      </c>
      <c r="R9249">
        <f t="shared" si="439"/>
        <v>1</v>
      </c>
      <c r="S9249">
        <f t="shared" si="440"/>
        <v>0</v>
      </c>
    </row>
    <row r="9250" spans="15:19">
      <c r="O9250">
        <v>1</v>
      </c>
      <c r="P9250">
        <v>1</v>
      </c>
      <c r="Q9250">
        <f t="shared" si="438"/>
        <v>0</v>
      </c>
      <c r="R9250">
        <f t="shared" si="439"/>
        <v>1</v>
      </c>
      <c r="S9250">
        <f t="shared" si="440"/>
        <v>0</v>
      </c>
    </row>
    <row r="9251" spans="15:19">
      <c r="O9251">
        <v>2</v>
      </c>
      <c r="P9251">
        <v>2</v>
      </c>
      <c r="Q9251">
        <f t="shared" si="438"/>
        <v>0</v>
      </c>
      <c r="R9251">
        <f t="shared" si="439"/>
        <v>1</v>
      </c>
      <c r="S9251">
        <f t="shared" si="440"/>
        <v>0</v>
      </c>
    </row>
    <row r="9252" spans="15:19">
      <c r="O9252">
        <v>1</v>
      </c>
      <c r="P9252">
        <v>2</v>
      </c>
      <c r="Q9252">
        <f t="shared" si="438"/>
        <v>0</v>
      </c>
      <c r="R9252">
        <f t="shared" si="439"/>
        <v>0</v>
      </c>
      <c r="S9252">
        <f t="shared" si="440"/>
        <v>1</v>
      </c>
    </row>
    <row r="9253" spans="15:19">
      <c r="O9253">
        <v>0</v>
      </c>
      <c r="P9253">
        <v>0</v>
      </c>
      <c r="Q9253">
        <f t="shared" si="438"/>
        <v>0</v>
      </c>
      <c r="R9253">
        <f t="shared" si="439"/>
        <v>1</v>
      </c>
      <c r="S9253">
        <f t="shared" si="440"/>
        <v>0</v>
      </c>
    </row>
    <row r="9254" spans="15:19">
      <c r="O9254">
        <v>1</v>
      </c>
      <c r="P9254">
        <v>2</v>
      </c>
      <c r="Q9254">
        <f t="shared" si="438"/>
        <v>0</v>
      </c>
      <c r="R9254">
        <f t="shared" si="439"/>
        <v>0</v>
      </c>
      <c r="S9254">
        <f t="shared" si="440"/>
        <v>1</v>
      </c>
    </row>
    <row r="9255" spans="15:19">
      <c r="O9255">
        <v>2</v>
      </c>
      <c r="P9255">
        <v>1</v>
      </c>
      <c r="Q9255">
        <f t="shared" si="438"/>
        <v>1</v>
      </c>
      <c r="R9255">
        <f t="shared" si="439"/>
        <v>0</v>
      </c>
      <c r="S9255">
        <f t="shared" si="440"/>
        <v>0</v>
      </c>
    </row>
    <row r="9256" spans="15:19">
      <c r="O9256">
        <v>2</v>
      </c>
      <c r="P9256">
        <v>0</v>
      </c>
      <c r="Q9256">
        <f t="shared" si="438"/>
        <v>1</v>
      </c>
      <c r="R9256">
        <f t="shared" si="439"/>
        <v>0</v>
      </c>
      <c r="S9256">
        <f t="shared" si="440"/>
        <v>0</v>
      </c>
    </row>
    <row r="9257" spans="15:19">
      <c r="O9257">
        <v>2</v>
      </c>
      <c r="P9257">
        <v>3</v>
      </c>
      <c r="Q9257">
        <f t="shared" si="438"/>
        <v>0</v>
      </c>
      <c r="R9257">
        <f t="shared" si="439"/>
        <v>0</v>
      </c>
      <c r="S9257">
        <f t="shared" si="440"/>
        <v>1</v>
      </c>
    </row>
    <row r="9258" spans="15:19">
      <c r="O9258">
        <v>3</v>
      </c>
      <c r="P9258">
        <v>1</v>
      </c>
      <c r="Q9258">
        <f t="shared" si="438"/>
        <v>1</v>
      </c>
      <c r="R9258">
        <f t="shared" si="439"/>
        <v>0</v>
      </c>
      <c r="S9258">
        <f t="shared" si="440"/>
        <v>0</v>
      </c>
    </row>
    <row r="9259" spans="15:19">
      <c r="O9259">
        <v>0</v>
      </c>
      <c r="P9259">
        <v>1</v>
      </c>
      <c r="Q9259">
        <f t="shared" si="438"/>
        <v>0</v>
      </c>
      <c r="R9259">
        <f t="shared" si="439"/>
        <v>0</v>
      </c>
      <c r="S9259">
        <f t="shared" si="440"/>
        <v>1</v>
      </c>
    </row>
    <row r="9260" spans="15:19">
      <c r="O9260">
        <v>0</v>
      </c>
      <c r="P9260">
        <v>1</v>
      </c>
      <c r="Q9260">
        <f t="shared" si="438"/>
        <v>0</v>
      </c>
      <c r="R9260">
        <f t="shared" si="439"/>
        <v>0</v>
      </c>
      <c r="S9260">
        <f t="shared" si="440"/>
        <v>1</v>
      </c>
    </row>
    <row r="9261" spans="15:19">
      <c r="O9261">
        <v>2</v>
      </c>
      <c r="P9261">
        <v>2</v>
      </c>
      <c r="Q9261">
        <f t="shared" si="438"/>
        <v>0</v>
      </c>
      <c r="R9261">
        <f t="shared" si="439"/>
        <v>1</v>
      </c>
      <c r="S9261">
        <f t="shared" si="440"/>
        <v>0</v>
      </c>
    </row>
    <row r="9262" spans="15:19">
      <c r="O9262">
        <v>0</v>
      </c>
      <c r="P9262">
        <v>0</v>
      </c>
      <c r="Q9262">
        <f t="shared" si="438"/>
        <v>0</v>
      </c>
      <c r="R9262">
        <f t="shared" si="439"/>
        <v>1</v>
      </c>
      <c r="S9262">
        <f t="shared" si="440"/>
        <v>0</v>
      </c>
    </row>
    <row r="9263" spans="15:19">
      <c r="O9263">
        <v>2</v>
      </c>
      <c r="P9263">
        <v>1</v>
      </c>
      <c r="Q9263">
        <f t="shared" si="438"/>
        <v>1</v>
      </c>
      <c r="R9263">
        <f t="shared" si="439"/>
        <v>0</v>
      </c>
      <c r="S9263">
        <f t="shared" si="440"/>
        <v>0</v>
      </c>
    </row>
    <row r="9264" spans="15:19">
      <c r="O9264">
        <v>4</v>
      </c>
      <c r="P9264">
        <v>1</v>
      </c>
      <c r="Q9264">
        <f t="shared" si="438"/>
        <v>1</v>
      </c>
      <c r="R9264">
        <f t="shared" si="439"/>
        <v>0</v>
      </c>
      <c r="S9264">
        <f t="shared" si="440"/>
        <v>0</v>
      </c>
    </row>
    <row r="9265" spans="15:19">
      <c r="O9265">
        <v>1</v>
      </c>
      <c r="P9265">
        <v>0</v>
      </c>
      <c r="Q9265">
        <f t="shared" si="438"/>
        <v>1</v>
      </c>
      <c r="R9265">
        <f t="shared" si="439"/>
        <v>0</v>
      </c>
      <c r="S9265">
        <f t="shared" si="440"/>
        <v>0</v>
      </c>
    </row>
    <row r="9266" spans="15:19">
      <c r="O9266">
        <v>1</v>
      </c>
      <c r="P9266">
        <v>0</v>
      </c>
      <c r="Q9266">
        <f t="shared" si="438"/>
        <v>1</v>
      </c>
      <c r="R9266">
        <f t="shared" si="439"/>
        <v>0</v>
      </c>
      <c r="S9266">
        <f t="shared" si="440"/>
        <v>0</v>
      </c>
    </row>
    <row r="9267" spans="15:19">
      <c r="O9267">
        <v>0</v>
      </c>
      <c r="P9267">
        <v>1</v>
      </c>
      <c r="Q9267">
        <f t="shared" si="438"/>
        <v>0</v>
      </c>
      <c r="R9267">
        <f t="shared" si="439"/>
        <v>0</v>
      </c>
      <c r="S9267">
        <f t="shared" si="440"/>
        <v>1</v>
      </c>
    </row>
    <row r="9268" spans="15:19">
      <c r="O9268">
        <v>4</v>
      </c>
      <c r="P9268">
        <v>0</v>
      </c>
      <c r="Q9268">
        <f t="shared" si="438"/>
        <v>1</v>
      </c>
      <c r="R9268">
        <f t="shared" si="439"/>
        <v>0</v>
      </c>
      <c r="S9268">
        <f t="shared" si="440"/>
        <v>0</v>
      </c>
    </row>
    <row r="9269" spans="15:19">
      <c r="O9269">
        <v>2</v>
      </c>
      <c r="P9269">
        <v>0</v>
      </c>
      <c r="Q9269">
        <f t="shared" si="438"/>
        <v>1</v>
      </c>
      <c r="R9269">
        <f t="shared" si="439"/>
        <v>0</v>
      </c>
      <c r="S9269">
        <f t="shared" si="440"/>
        <v>0</v>
      </c>
    </row>
    <row r="9270" spans="15:19">
      <c r="O9270">
        <v>2</v>
      </c>
      <c r="P9270">
        <v>2</v>
      </c>
      <c r="Q9270">
        <f t="shared" si="438"/>
        <v>0</v>
      </c>
      <c r="R9270">
        <f t="shared" si="439"/>
        <v>1</v>
      </c>
      <c r="S9270">
        <f t="shared" si="440"/>
        <v>0</v>
      </c>
    </row>
    <row r="9271" spans="15:19">
      <c r="O9271">
        <v>0</v>
      </c>
      <c r="P9271">
        <v>1</v>
      </c>
      <c r="Q9271">
        <f t="shared" si="438"/>
        <v>0</v>
      </c>
      <c r="R9271">
        <f t="shared" si="439"/>
        <v>0</v>
      </c>
      <c r="S9271">
        <f t="shared" si="440"/>
        <v>1</v>
      </c>
    </row>
    <row r="9272" spans="15:19">
      <c r="O9272">
        <v>3</v>
      </c>
      <c r="P9272">
        <v>0</v>
      </c>
      <c r="Q9272">
        <f t="shared" si="438"/>
        <v>1</v>
      </c>
      <c r="R9272">
        <f t="shared" si="439"/>
        <v>0</v>
      </c>
      <c r="S9272">
        <f t="shared" si="440"/>
        <v>0</v>
      </c>
    </row>
    <row r="9273" spans="15:19">
      <c r="O9273">
        <v>0</v>
      </c>
      <c r="P9273">
        <v>2</v>
      </c>
      <c r="Q9273">
        <f t="shared" si="438"/>
        <v>0</v>
      </c>
      <c r="R9273">
        <f t="shared" si="439"/>
        <v>0</v>
      </c>
      <c r="S9273">
        <f t="shared" si="440"/>
        <v>1</v>
      </c>
    </row>
    <row r="9274" spans="15:19">
      <c r="O9274">
        <v>4</v>
      </c>
      <c r="P9274">
        <v>0</v>
      </c>
      <c r="Q9274">
        <f t="shared" si="438"/>
        <v>1</v>
      </c>
      <c r="R9274">
        <f t="shared" si="439"/>
        <v>0</v>
      </c>
      <c r="S9274">
        <f t="shared" si="440"/>
        <v>0</v>
      </c>
    </row>
    <row r="9275" spans="15:19">
      <c r="O9275">
        <v>2</v>
      </c>
      <c r="P9275">
        <v>1</v>
      </c>
      <c r="Q9275">
        <f t="shared" si="438"/>
        <v>1</v>
      </c>
      <c r="R9275">
        <f t="shared" si="439"/>
        <v>0</v>
      </c>
      <c r="S9275">
        <f t="shared" si="440"/>
        <v>0</v>
      </c>
    </row>
    <row r="9276" spans="15:19">
      <c r="O9276">
        <v>1</v>
      </c>
      <c r="P9276">
        <v>1</v>
      </c>
      <c r="Q9276">
        <f t="shared" si="438"/>
        <v>0</v>
      </c>
      <c r="R9276">
        <f t="shared" si="439"/>
        <v>1</v>
      </c>
      <c r="S9276">
        <f t="shared" si="440"/>
        <v>0</v>
      </c>
    </row>
    <row r="9277" spans="15:19">
      <c r="O9277">
        <v>3</v>
      </c>
      <c r="P9277">
        <v>2</v>
      </c>
      <c r="Q9277">
        <f t="shared" si="438"/>
        <v>1</v>
      </c>
      <c r="R9277">
        <f t="shared" si="439"/>
        <v>0</v>
      </c>
      <c r="S9277">
        <f t="shared" si="440"/>
        <v>0</v>
      </c>
    </row>
    <row r="9278" spans="15:19">
      <c r="O9278">
        <v>1</v>
      </c>
      <c r="P9278">
        <v>1</v>
      </c>
      <c r="Q9278">
        <f t="shared" si="438"/>
        <v>0</v>
      </c>
      <c r="R9278">
        <f t="shared" si="439"/>
        <v>1</v>
      </c>
      <c r="S9278">
        <f t="shared" si="440"/>
        <v>0</v>
      </c>
    </row>
    <row r="9279" spans="15:19">
      <c r="O9279">
        <v>0</v>
      </c>
      <c r="P9279">
        <v>2</v>
      </c>
      <c r="Q9279">
        <f t="shared" si="438"/>
        <v>0</v>
      </c>
      <c r="R9279">
        <f t="shared" si="439"/>
        <v>0</v>
      </c>
      <c r="S9279">
        <f t="shared" si="440"/>
        <v>1</v>
      </c>
    </row>
    <row r="9280" spans="15:19">
      <c r="O9280">
        <v>2</v>
      </c>
      <c r="P9280">
        <v>3</v>
      </c>
      <c r="Q9280">
        <f t="shared" si="438"/>
        <v>0</v>
      </c>
      <c r="R9280">
        <f t="shared" si="439"/>
        <v>0</v>
      </c>
      <c r="S9280">
        <f t="shared" si="440"/>
        <v>1</v>
      </c>
    </row>
    <row r="9281" spans="15:19">
      <c r="O9281">
        <v>4</v>
      </c>
      <c r="P9281">
        <v>1</v>
      </c>
      <c r="Q9281">
        <f t="shared" si="438"/>
        <v>1</v>
      </c>
      <c r="R9281">
        <f t="shared" si="439"/>
        <v>0</v>
      </c>
      <c r="S9281">
        <f t="shared" si="440"/>
        <v>0</v>
      </c>
    </row>
    <row r="9282" spans="15:19">
      <c r="O9282">
        <v>1</v>
      </c>
      <c r="P9282">
        <v>1</v>
      </c>
      <c r="Q9282">
        <f t="shared" si="438"/>
        <v>0</v>
      </c>
      <c r="R9282">
        <f t="shared" si="439"/>
        <v>1</v>
      </c>
      <c r="S9282">
        <f t="shared" si="440"/>
        <v>0</v>
      </c>
    </row>
    <row r="9283" spans="15:19">
      <c r="O9283">
        <v>0</v>
      </c>
      <c r="P9283">
        <v>1</v>
      </c>
      <c r="Q9283">
        <f t="shared" si="438"/>
        <v>0</v>
      </c>
      <c r="R9283">
        <f t="shared" si="439"/>
        <v>0</v>
      </c>
      <c r="S9283">
        <f t="shared" si="440"/>
        <v>1</v>
      </c>
    </row>
    <row r="9284" spans="15:19">
      <c r="O9284">
        <v>2</v>
      </c>
      <c r="P9284">
        <v>1</v>
      </c>
      <c r="Q9284">
        <f t="shared" si="438"/>
        <v>1</v>
      </c>
      <c r="R9284">
        <f t="shared" si="439"/>
        <v>0</v>
      </c>
      <c r="S9284">
        <f t="shared" si="440"/>
        <v>0</v>
      </c>
    </row>
    <row r="9285" spans="15:19">
      <c r="O9285">
        <v>2</v>
      </c>
      <c r="P9285">
        <v>2</v>
      </c>
      <c r="Q9285">
        <f t="shared" si="438"/>
        <v>0</v>
      </c>
      <c r="R9285">
        <f t="shared" si="439"/>
        <v>1</v>
      </c>
      <c r="S9285">
        <f t="shared" si="440"/>
        <v>0</v>
      </c>
    </row>
    <row r="9286" spans="15:19">
      <c r="O9286">
        <v>1</v>
      </c>
      <c r="P9286">
        <v>3</v>
      </c>
      <c r="Q9286">
        <f t="shared" si="438"/>
        <v>0</v>
      </c>
      <c r="R9286">
        <f t="shared" si="439"/>
        <v>0</v>
      </c>
      <c r="S9286">
        <f t="shared" si="440"/>
        <v>1</v>
      </c>
    </row>
    <row r="9287" spans="15:19">
      <c r="O9287">
        <v>1</v>
      </c>
      <c r="P9287">
        <v>0</v>
      </c>
      <c r="Q9287">
        <f t="shared" si="438"/>
        <v>1</v>
      </c>
      <c r="R9287">
        <f t="shared" si="439"/>
        <v>0</v>
      </c>
      <c r="S9287">
        <f t="shared" si="440"/>
        <v>0</v>
      </c>
    </row>
    <row r="9288" spans="15:19">
      <c r="O9288">
        <v>3</v>
      </c>
      <c r="P9288">
        <v>1</v>
      </c>
      <c r="Q9288">
        <f t="shared" si="438"/>
        <v>1</v>
      </c>
      <c r="R9288">
        <f t="shared" si="439"/>
        <v>0</v>
      </c>
      <c r="S9288">
        <f t="shared" si="440"/>
        <v>0</v>
      </c>
    </row>
    <row r="9289" spans="15:19">
      <c r="O9289">
        <v>2</v>
      </c>
      <c r="P9289">
        <v>2</v>
      </c>
      <c r="Q9289">
        <f t="shared" si="438"/>
        <v>0</v>
      </c>
      <c r="R9289">
        <f t="shared" si="439"/>
        <v>1</v>
      </c>
      <c r="S9289">
        <f t="shared" si="440"/>
        <v>0</v>
      </c>
    </row>
    <row r="9290" spans="15:19">
      <c r="O9290">
        <v>2</v>
      </c>
      <c r="P9290">
        <v>1</v>
      </c>
      <c r="Q9290">
        <f t="shared" si="438"/>
        <v>1</v>
      </c>
      <c r="R9290">
        <f t="shared" si="439"/>
        <v>0</v>
      </c>
      <c r="S9290">
        <f t="shared" si="440"/>
        <v>0</v>
      </c>
    </row>
    <row r="9291" spans="15:19">
      <c r="O9291">
        <v>1</v>
      </c>
      <c r="P9291">
        <v>2</v>
      </c>
      <c r="Q9291">
        <f t="shared" si="438"/>
        <v>0</v>
      </c>
      <c r="R9291">
        <f t="shared" si="439"/>
        <v>0</v>
      </c>
      <c r="S9291">
        <f t="shared" si="440"/>
        <v>1</v>
      </c>
    </row>
    <row r="9292" spans="15:19">
      <c r="O9292">
        <v>2</v>
      </c>
      <c r="P9292">
        <v>1</v>
      </c>
      <c r="Q9292">
        <f t="shared" si="438"/>
        <v>1</v>
      </c>
      <c r="R9292">
        <f t="shared" si="439"/>
        <v>0</v>
      </c>
      <c r="S9292">
        <f t="shared" si="440"/>
        <v>0</v>
      </c>
    </row>
    <row r="9293" spans="15:19">
      <c r="O9293">
        <v>2</v>
      </c>
      <c r="P9293">
        <v>1</v>
      </c>
      <c r="Q9293">
        <f t="shared" si="438"/>
        <v>1</v>
      </c>
      <c r="R9293">
        <f t="shared" si="439"/>
        <v>0</v>
      </c>
      <c r="S9293">
        <f t="shared" si="440"/>
        <v>0</v>
      </c>
    </row>
    <row r="9294" spans="15:19">
      <c r="O9294">
        <v>2</v>
      </c>
      <c r="P9294">
        <v>1</v>
      </c>
      <c r="Q9294">
        <f t="shared" si="438"/>
        <v>1</v>
      </c>
      <c r="R9294">
        <f t="shared" si="439"/>
        <v>0</v>
      </c>
      <c r="S9294">
        <f t="shared" si="440"/>
        <v>0</v>
      </c>
    </row>
    <row r="9295" spans="15:19">
      <c r="O9295">
        <v>1</v>
      </c>
      <c r="P9295">
        <v>0</v>
      </c>
      <c r="Q9295">
        <f t="shared" si="438"/>
        <v>1</v>
      </c>
      <c r="R9295">
        <f t="shared" si="439"/>
        <v>0</v>
      </c>
      <c r="S9295">
        <f t="shared" si="440"/>
        <v>0</v>
      </c>
    </row>
    <row r="9296" spans="15:19">
      <c r="O9296">
        <v>1</v>
      </c>
      <c r="P9296">
        <v>1</v>
      </c>
      <c r="Q9296">
        <f t="shared" si="438"/>
        <v>0</v>
      </c>
      <c r="R9296">
        <f t="shared" si="439"/>
        <v>1</v>
      </c>
      <c r="S9296">
        <f t="shared" si="440"/>
        <v>0</v>
      </c>
    </row>
    <row r="9297" spans="15:19">
      <c r="O9297">
        <v>1</v>
      </c>
      <c r="P9297">
        <v>2</v>
      </c>
      <c r="Q9297">
        <f t="shared" si="438"/>
        <v>0</v>
      </c>
      <c r="R9297">
        <f t="shared" si="439"/>
        <v>0</v>
      </c>
      <c r="S9297">
        <f t="shared" si="440"/>
        <v>1</v>
      </c>
    </row>
    <row r="9298" spans="15:19">
      <c r="O9298">
        <v>2</v>
      </c>
      <c r="P9298">
        <v>3</v>
      </c>
      <c r="Q9298">
        <f t="shared" si="438"/>
        <v>0</v>
      </c>
      <c r="R9298">
        <f t="shared" si="439"/>
        <v>0</v>
      </c>
      <c r="S9298">
        <f t="shared" si="440"/>
        <v>1</v>
      </c>
    </row>
    <row r="9299" spans="15:19">
      <c r="O9299">
        <v>0</v>
      </c>
      <c r="P9299">
        <v>1</v>
      </c>
      <c r="Q9299">
        <f t="shared" si="438"/>
        <v>0</v>
      </c>
      <c r="R9299">
        <f t="shared" si="439"/>
        <v>0</v>
      </c>
      <c r="S9299">
        <f t="shared" si="440"/>
        <v>1</v>
      </c>
    </row>
    <row r="9300" spans="15:19">
      <c r="O9300">
        <v>3</v>
      </c>
      <c r="P9300">
        <v>2</v>
      </c>
      <c r="Q9300">
        <f t="shared" si="438"/>
        <v>1</v>
      </c>
      <c r="R9300">
        <f t="shared" si="439"/>
        <v>0</v>
      </c>
      <c r="S9300">
        <f t="shared" si="440"/>
        <v>0</v>
      </c>
    </row>
    <row r="9301" spans="15:19">
      <c r="O9301">
        <v>2</v>
      </c>
      <c r="P9301">
        <v>3</v>
      </c>
      <c r="Q9301">
        <f t="shared" si="438"/>
        <v>0</v>
      </c>
      <c r="R9301">
        <f t="shared" si="439"/>
        <v>0</v>
      </c>
      <c r="S9301">
        <f t="shared" si="440"/>
        <v>1</v>
      </c>
    </row>
    <row r="9302" spans="15:19">
      <c r="O9302">
        <v>3</v>
      </c>
      <c r="P9302">
        <v>3</v>
      </c>
      <c r="Q9302">
        <f t="shared" ref="Q9302:Q9365" si="441">IF(O9302&gt;P9302,1,0)</f>
        <v>0</v>
      </c>
      <c r="R9302">
        <f t="shared" ref="R9302:R9365" si="442">IF(O9302=P9302,1,0)</f>
        <v>1</v>
      </c>
      <c r="S9302">
        <f t="shared" ref="S9302:S9365" si="443">IF(O9302&lt;P9302,1,0)</f>
        <v>0</v>
      </c>
    </row>
    <row r="9303" spans="15:19">
      <c r="O9303">
        <v>2</v>
      </c>
      <c r="P9303">
        <v>1</v>
      </c>
      <c r="Q9303">
        <f t="shared" si="441"/>
        <v>1</v>
      </c>
      <c r="R9303">
        <f t="shared" si="442"/>
        <v>0</v>
      </c>
      <c r="S9303">
        <f t="shared" si="443"/>
        <v>0</v>
      </c>
    </row>
    <row r="9304" spans="15:19">
      <c r="O9304">
        <v>0</v>
      </c>
      <c r="P9304">
        <v>1</v>
      </c>
      <c r="Q9304">
        <f t="shared" si="441"/>
        <v>0</v>
      </c>
      <c r="R9304">
        <f t="shared" si="442"/>
        <v>0</v>
      </c>
      <c r="S9304">
        <f t="shared" si="443"/>
        <v>1</v>
      </c>
    </row>
    <row r="9305" spans="15:19">
      <c r="O9305">
        <v>3</v>
      </c>
      <c r="P9305">
        <v>1</v>
      </c>
      <c r="Q9305">
        <f t="shared" si="441"/>
        <v>1</v>
      </c>
      <c r="R9305">
        <f t="shared" si="442"/>
        <v>0</v>
      </c>
      <c r="S9305">
        <f t="shared" si="443"/>
        <v>0</v>
      </c>
    </row>
    <row r="9306" spans="15:19">
      <c r="O9306">
        <v>4</v>
      </c>
      <c r="P9306">
        <v>1</v>
      </c>
      <c r="Q9306">
        <f t="shared" si="441"/>
        <v>1</v>
      </c>
      <c r="R9306">
        <f t="shared" si="442"/>
        <v>0</v>
      </c>
      <c r="S9306">
        <f t="shared" si="443"/>
        <v>0</v>
      </c>
    </row>
    <row r="9307" spans="15:19">
      <c r="O9307">
        <v>1</v>
      </c>
      <c r="P9307">
        <v>0</v>
      </c>
      <c r="Q9307">
        <f t="shared" si="441"/>
        <v>1</v>
      </c>
      <c r="R9307">
        <f t="shared" si="442"/>
        <v>0</v>
      </c>
      <c r="S9307">
        <f t="shared" si="443"/>
        <v>0</v>
      </c>
    </row>
    <row r="9308" spans="15:19">
      <c r="O9308">
        <v>1</v>
      </c>
      <c r="P9308">
        <v>1</v>
      </c>
      <c r="Q9308">
        <f t="shared" si="441"/>
        <v>0</v>
      </c>
      <c r="R9308">
        <f t="shared" si="442"/>
        <v>1</v>
      </c>
      <c r="S9308">
        <f t="shared" si="443"/>
        <v>0</v>
      </c>
    </row>
    <row r="9309" spans="15:19">
      <c r="O9309">
        <v>1</v>
      </c>
      <c r="P9309">
        <v>1</v>
      </c>
      <c r="Q9309">
        <f t="shared" si="441"/>
        <v>0</v>
      </c>
      <c r="R9309">
        <f t="shared" si="442"/>
        <v>1</v>
      </c>
      <c r="S9309">
        <f t="shared" si="443"/>
        <v>0</v>
      </c>
    </row>
    <row r="9310" spans="15:19">
      <c r="O9310">
        <v>0</v>
      </c>
      <c r="P9310">
        <v>1</v>
      </c>
      <c r="Q9310">
        <f t="shared" si="441"/>
        <v>0</v>
      </c>
      <c r="R9310">
        <f t="shared" si="442"/>
        <v>0</v>
      </c>
      <c r="S9310">
        <f t="shared" si="443"/>
        <v>1</v>
      </c>
    </row>
    <row r="9311" spans="15:19">
      <c r="O9311">
        <v>1</v>
      </c>
      <c r="P9311">
        <v>0</v>
      </c>
      <c r="Q9311">
        <f t="shared" si="441"/>
        <v>1</v>
      </c>
      <c r="R9311">
        <f t="shared" si="442"/>
        <v>0</v>
      </c>
      <c r="S9311">
        <f t="shared" si="443"/>
        <v>0</v>
      </c>
    </row>
    <row r="9312" spans="15:19">
      <c r="O9312">
        <v>0</v>
      </c>
      <c r="P9312">
        <v>1</v>
      </c>
      <c r="Q9312">
        <f t="shared" si="441"/>
        <v>0</v>
      </c>
      <c r="R9312">
        <f t="shared" si="442"/>
        <v>0</v>
      </c>
      <c r="S9312">
        <f t="shared" si="443"/>
        <v>1</v>
      </c>
    </row>
    <row r="9313" spans="15:19">
      <c r="O9313">
        <v>1</v>
      </c>
      <c r="P9313">
        <v>0</v>
      </c>
      <c r="Q9313">
        <f t="shared" si="441"/>
        <v>1</v>
      </c>
      <c r="R9313">
        <f t="shared" si="442"/>
        <v>0</v>
      </c>
      <c r="S9313">
        <f t="shared" si="443"/>
        <v>0</v>
      </c>
    </row>
    <row r="9314" spans="15:19">
      <c r="O9314">
        <v>3</v>
      </c>
      <c r="P9314">
        <v>2</v>
      </c>
      <c r="Q9314">
        <f t="shared" si="441"/>
        <v>1</v>
      </c>
      <c r="R9314">
        <f t="shared" si="442"/>
        <v>0</v>
      </c>
      <c r="S9314">
        <f t="shared" si="443"/>
        <v>0</v>
      </c>
    </row>
    <row r="9315" spans="15:19">
      <c r="O9315">
        <v>0</v>
      </c>
      <c r="P9315">
        <v>0</v>
      </c>
      <c r="Q9315">
        <f t="shared" si="441"/>
        <v>0</v>
      </c>
      <c r="R9315">
        <f t="shared" si="442"/>
        <v>1</v>
      </c>
      <c r="S9315">
        <f t="shared" si="443"/>
        <v>0</v>
      </c>
    </row>
    <row r="9316" spans="15:19">
      <c r="O9316">
        <v>2</v>
      </c>
      <c r="P9316">
        <v>2</v>
      </c>
      <c r="Q9316">
        <f t="shared" si="441"/>
        <v>0</v>
      </c>
      <c r="R9316">
        <f t="shared" si="442"/>
        <v>1</v>
      </c>
      <c r="S9316">
        <f t="shared" si="443"/>
        <v>0</v>
      </c>
    </row>
    <row r="9317" spans="15:19">
      <c r="O9317">
        <v>1</v>
      </c>
      <c r="P9317">
        <v>1</v>
      </c>
      <c r="Q9317">
        <f t="shared" si="441"/>
        <v>0</v>
      </c>
      <c r="R9317">
        <f t="shared" si="442"/>
        <v>1</v>
      </c>
      <c r="S9317">
        <f t="shared" si="443"/>
        <v>0</v>
      </c>
    </row>
    <row r="9318" spans="15:19">
      <c r="O9318">
        <v>0</v>
      </c>
      <c r="P9318">
        <v>0</v>
      </c>
      <c r="Q9318">
        <f t="shared" si="441"/>
        <v>0</v>
      </c>
      <c r="R9318">
        <f t="shared" si="442"/>
        <v>1</v>
      </c>
      <c r="S9318">
        <f t="shared" si="443"/>
        <v>0</v>
      </c>
    </row>
    <row r="9319" spans="15:19">
      <c r="O9319">
        <v>2</v>
      </c>
      <c r="P9319">
        <v>1</v>
      </c>
      <c r="Q9319">
        <f t="shared" si="441"/>
        <v>1</v>
      </c>
      <c r="R9319">
        <f t="shared" si="442"/>
        <v>0</v>
      </c>
      <c r="S9319">
        <f t="shared" si="443"/>
        <v>0</v>
      </c>
    </row>
    <row r="9320" spans="15:19">
      <c r="O9320">
        <v>1</v>
      </c>
      <c r="P9320">
        <v>1</v>
      </c>
      <c r="Q9320">
        <f t="shared" si="441"/>
        <v>0</v>
      </c>
      <c r="R9320">
        <f t="shared" si="442"/>
        <v>1</v>
      </c>
      <c r="S9320">
        <f t="shared" si="443"/>
        <v>0</v>
      </c>
    </row>
    <row r="9321" spans="15:19">
      <c r="O9321">
        <v>2</v>
      </c>
      <c r="P9321">
        <v>2</v>
      </c>
      <c r="Q9321">
        <f t="shared" si="441"/>
        <v>0</v>
      </c>
      <c r="R9321">
        <f t="shared" si="442"/>
        <v>1</v>
      </c>
      <c r="S9321">
        <f t="shared" si="443"/>
        <v>0</v>
      </c>
    </row>
    <row r="9322" spans="15:19">
      <c r="O9322">
        <v>2</v>
      </c>
      <c r="P9322">
        <v>0</v>
      </c>
      <c r="Q9322">
        <f t="shared" si="441"/>
        <v>1</v>
      </c>
      <c r="R9322">
        <f t="shared" si="442"/>
        <v>0</v>
      </c>
      <c r="S9322">
        <f t="shared" si="443"/>
        <v>0</v>
      </c>
    </row>
    <row r="9323" spans="15:19">
      <c r="O9323">
        <v>0</v>
      </c>
      <c r="P9323">
        <v>4</v>
      </c>
      <c r="Q9323">
        <f t="shared" si="441"/>
        <v>0</v>
      </c>
      <c r="R9323">
        <f t="shared" si="442"/>
        <v>0</v>
      </c>
      <c r="S9323">
        <f t="shared" si="443"/>
        <v>1</v>
      </c>
    </row>
    <row r="9324" spans="15:19">
      <c r="O9324">
        <v>0</v>
      </c>
      <c r="P9324">
        <v>1</v>
      </c>
      <c r="Q9324">
        <f t="shared" si="441"/>
        <v>0</v>
      </c>
      <c r="R9324">
        <f t="shared" si="442"/>
        <v>0</v>
      </c>
      <c r="S9324">
        <f t="shared" si="443"/>
        <v>1</v>
      </c>
    </row>
    <row r="9325" spans="15:19">
      <c r="O9325">
        <v>2</v>
      </c>
      <c r="P9325">
        <v>0</v>
      </c>
      <c r="Q9325">
        <f t="shared" si="441"/>
        <v>1</v>
      </c>
      <c r="R9325">
        <f t="shared" si="442"/>
        <v>0</v>
      </c>
      <c r="S9325">
        <f t="shared" si="443"/>
        <v>0</v>
      </c>
    </row>
    <row r="9326" spans="15:19">
      <c r="O9326">
        <v>2</v>
      </c>
      <c r="P9326">
        <v>2</v>
      </c>
      <c r="Q9326">
        <f t="shared" si="441"/>
        <v>0</v>
      </c>
      <c r="R9326">
        <f t="shared" si="442"/>
        <v>1</v>
      </c>
      <c r="S9326">
        <f t="shared" si="443"/>
        <v>0</v>
      </c>
    </row>
    <row r="9327" spans="15:19">
      <c r="O9327">
        <v>3</v>
      </c>
      <c r="P9327">
        <v>0</v>
      </c>
      <c r="Q9327">
        <f t="shared" si="441"/>
        <v>1</v>
      </c>
      <c r="R9327">
        <f t="shared" si="442"/>
        <v>0</v>
      </c>
      <c r="S9327">
        <f t="shared" si="443"/>
        <v>0</v>
      </c>
    </row>
    <row r="9328" spans="15:19">
      <c r="O9328">
        <v>1</v>
      </c>
      <c r="P9328">
        <v>0</v>
      </c>
      <c r="Q9328">
        <f t="shared" si="441"/>
        <v>1</v>
      </c>
      <c r="R9328">
        <f t="shared" si="442"/>
        <v>0</v>
      </c>
      <c r="S9328">
        <f t="shared" si="443"/>
        <v>0</v>
      </c>
    </row>
    <row r="9329" spans="15:19">
      <c r="O9329">
        <v>3</v>
      </c>
      <c r="P9329">
        <v>1</v>
      </c>
      <c r="Q9329">
        <f t="shared" si="441"/>
        <v>1</v>
      </c>
      <c r="R9329">
        <f t="shared" si="442"/>
        <v>0</v>
      </c>
      <c r="S9329">
        <f t="shared" si="443"/>
        <v>0</v>
      </c>
    </row>
    <row r="9330" spans="15:19">
      <c r="O9330">
        <v>1</v>
      </c>
      <c r="P9330">
        <v>0</v>
      </c>
      <c r="Q9330">
        <f t="shared" si="441"/>
        <v>1</v>
      </c>
      <c r="R9330">
        <f t="shared" si="442"/>
        <v>0</v>
      </c>
      <c r="S9330">
        <f t="shared" si="443"/>
        <v>0</v>
      </c>
    </row>
    <row r="9331" spans="15:19">
      <c r="O9331">
        <v>1</v>
      </c>
      <c r="P9331">
        <v>0</v>
      </c>
      <c r="Q9331">
        <f t="shared" si="441"/>
        <v>1</v>
      </c>
      <c r="R9331">
        <f t="shared" si="442"/>
        <v>0</v>
      </c>
      <c r="S9331">
        <f t="shared" si="443"/>
        <v>0</v>
      </c>
    </row>
    <row r="9332" spans="15:19">
      <c r="O9332">
        <v>0</v>
      </c>
      <c r="P9332">
        <v>1</v>
      </c>
      <c r="Q9332">
        <f t="shared" si="441"/>
        <v>0</v>
      </c>
      <c r="R9332">
        <f t="shared" si="442"/>
        <v>0</v>
      </c>
      <c r="S9332">
        <f t="shared" si="443"/>
        <v>1</v>
      </c>
    </row>
    <row r="9333" spans="15:19">
      <c r="O9333">
        <v>2</v>
      </c>
      <c r="P9333">
        <v>1</v>
      </c>
      <c r="Q9333">
        <f t="shared" si="441"/>
        <v>1</v>
      </c>
      <c r="R9333">
        <f t="shared" si="442"/>
        <v>0</v>
      </c>
      <c r="S9333">
        <f t="shared" si="443"/>
        <v>0</v>
      </c>
    </row>
    <row r="9334" spans="15:19">
      <c r="O9334">
        <v>0</v>
      </c>
      <c r="P9334">
        <v>2</v>
      </c>
      <c r="Q9334">
        <f t="shared" si="441"/>
        <v>0</v>
      </c>
      <c r="R9334">
        <f t="shared" si="442"/>
        <v>0</v>
      </c>
      <c r="S9334">
        <f t="shared" si="443"/>
        <v>1</v>
      </c>
    </row>
    <row r="9335" spans="15:19">
      <c r="O9335">
        <v>4</v>
      </c>
      <c r="P9335">
        <v>0</v>
      </c>
      <c r="Q9335">
        <f t="shared" si="441"/>
        <v>1</v>
      </c>
      <c r="R9335">
        <f t="shared" si="442"/>
        <v>0</v>
      </c>
      <c r="S9335">
        <f t="shared" si="443"/>
        <v>0</v>
      </c>
    </row>
    <row r="9336" spans="15:19">
      <c r="O9336">
        <v>1</v>
      </c>
      <c r="P9336">
        <v>0</v>
      </c>
      <c r="Q9336">
        <f t="shared" si="441"/>
        <v>1</v>
      </c>
      <c r="R9336">
        <f t="shared" si="442"/>
        <v>0</v>
      </c>
      <c r="S9336">
        <f t="shared" si="443"/>
        <v>0</v>
      </c>
    </row>
    <row r="9337" spans="15:19">
      <c r="O9337">
        <v>1</v>
      </c>
      <c r="P9337">
        <v>2</v>
      </c>
      <c r="Q9337">
        <f t="shared" si="441"/>
        <v>0</v>
      </c>
      <c r="R9337">
        <f t="shared" si="442"/>
        <v>0</v>
      </c>
      <c r="S9337">
        <f t="shared" si="443"/>
        <v>1</v>
      </c>
    </row>
    <row r="9338" spans="15:19">
      <c r="O9338">
        <v>1</v>
      </c>
      <c r="P9338">
        <v>0</v>
      </c>
      <c r="Q9338">
        <f t="shared" si="441"/>
        <v>1</v>
      </c>
      <c r="R9338">
        <f t="shared" si="442"/>
        <v>0</v>
      </c>
      <c r="S9338">
        <f t="shared" si="443"/>
        <v>0</v>
      </c>
    </row>
    <row r="9339" spans="15:19">
      <c r="O9339">
        <v>4</v>
      </c>
      <c r="P9339">
        <v>0</v>
      </c>
      <c r="Q9339">
        <f t="shared" si="441"/>
        <v>1</v>
      </c>
      <c r="R9339">
        <f t="shared" si="442"/>
        <v>0</v>
      </c>
      <c r="S9339">
        <f t="shared" si="443"/>
        <v>0</v>
      </c>
    </row>
    <row r="9340" spans="15:19">
      <c r="O9340">
        <v>2</v>
      </c>
      <c r="P9340">
        <v>0</v>
      </c>
      <c r="Q9340">
        <f t="shared" si="441"/>
        <v>1</v>
      </c>
      <c r="R9340">
        <f t="shared" si="442"/>
        <v>0</v>
      </c>
      <c r="S9340">
        <f t="shared" si="443"/>
        <v>0</v>
      </c>
    </row>
    <row r="9341" spans="15:19">
      <c r="O9341">
        <v>1</v>
      </c>
      <c r="P9341">
        <v>1</v>
      </c>
      <c r="Q9341">
        <f t="shared" si="441"/>
        <v>0</v>
      </c>
      <c r="R9341">
        <f t="shared" si="442"/>
        <v>1</v>
      </c>
      <c r="S9341">
        <f t="shared" si="443"/>
        <v>0</v>
      </c>
    </row>
    <row r="9342" spans="15:19">
      <c r="O9342">
        <v>1</v>
      </c>
      <c r="P9342">
        <v>1</v>
      </c>
      <c r="Q9342">
        <f t="shared" si="441"/>
        <v>0</v>
      </c>
      <c r="R9342">
        <f t="shared" si="442"/>
        <v>1</v>
      </c>
      <c r="S9342">
        <f t="shared" si="443"/>
        <v>0</v>
      </c>
    </row>
    <row r="9343" spans="15:19">
      <c r="O9343">
        <v>3</v>
      </c>
      <c r="P9343">
        <v>2</v>
      </c>
      <c r="Q9343">
        <f t="shared" si="441"/>
        <v>1</v>
      </c>
      <c r="R9343">
        <f t="shared" si="442"/>
        <v>0</v>
      </c>
      <c r="S9343">
        <f t="shared" si="443"/>
        <v>0</v>
      </c>
    </row>
    <row r="9344" spans="15:19">
      <c r="O9344">
        <v>0</v>
      </c>
      <c r="P9344">
        <v>3</v>
      </c>
      <c r="Q9344">
        <f t="shared" si="441"/>
        <v>0</v>
      </c>
      <c r="R9344">
        <f t="shared" si="442"/>
        <v>0</v>
      </c>
      <c r="S9344">
        <f t="shared" si="443"/>
        <v>1</v>
      </c>
    </row>
    <row r="9345" spans="15:19">
      <c r="O9345">
        <v>1</v>
      </c>
      <c r="P9345">
        <v>1</v>
      </c>
      <c r="Q9345">
        <f t="shared" si="441"/>
        <v>0</v>
      </c>
      <c r="R9345">
        <f t="shared" si="442"/>
        <v>1</v>
      </c>
      <c r="S9345">
        <f t="shared" si="443"/>
        <v>0</v>
      </c>
    </row>
    <row r="9346" spans="15:19">
      <c r="O9346">
        <v>0</v>
      </c>
      <c r="P9346">
        <v>0</v>
      </c>
      <c r="Q9346">
        <f t="shared" si="441"/>
        <v>0</v>
      </c>
      <c r="R9346">
        <f t="shared" si="442"/>
        <v>1</v>
      </c>
      <c r="S9346">
        <f t="shared" si="443"/>
        <v>0</v>
      </c>
    </row>
    <row r="9347" spans="15:19">
      <c r="O9347">
        <v>3</v>
      </c>
      <c r="P9347">
        <v>1</v>
      </c>
      <c r="Q9347">
        <f t="shared" si="441"/>
        <v>1</v>
      </c>
      <c r="R9347">
        <f t="shared" si="442"/>
        <v>0</v>
      </c>
      <c r="S9347">
        <f t="shared" si="443"/>
        <v>0</v>
      </c>
    </row>
    <row r="9348" spans="15:19">
      <c r="O9348">
        <v>3</v>
      </c>
      <c r="P9348">
        <v>0</v>
      </c>
      <c r="Q9348">
        <f t="shared" si="441"/>
        <v>1</v>
      </c>
      <c r="R9348">
        <f t="shared" si="442"/>
        <v>0</v>
      </c>
      <c r="S9348">
        <f t="shared" si="443"/>
        <v>0</v>
      </c>
    </row>
    <row r="9349" spans="15:19">
      <c r="O9349">
        <v>1</v>
      </c>
      <c r="P9349">
        <v>0</v>
      </c>
      <c r="Q9349">
        <f t="shared" si="441"/>
        <v>1</v>
      </c>
      <c r="R9349">
        <f t="shared" si="442"/>
        <v>0</v>
      </c>
      <c r="S9349">
        <f t="shared" si="443"/>
        <v>0</v>
      </c>
    </row>
    <row r="9350" spans="15:19">
      <c r="O9350">
        <v>2</v>
      </c>
      <c r="P9350">
        <v>0</v>
      </c>
      <c r="Q9350">
        <f t="shared" si="441"/>
        <v>1</v>
      </c>
      <c r="R9350">
        <f t="shared" si="442"/>
        <v>0</v>
      </c>
      <c r="S9350">
        <f t="shared" si="443"/>
        <v>0</v>
      </c>
    </row>
    <row r="9351" spans="15:19">
      <c r="O9351">
        <v>0</v>
      </c>
      <c r="P9351">
        <v>0</v>
      </c>
      <c r="Q9351">
        <f t="shared" si="441"/>
        <v>0</v>
      </c>
      <c r="R9351">
        <f t="shared" si="442"/>
        <v>1</v>
      </c>
      <c r="S9351">
        <f t="shared" si="443"/>
        <v>0</v>
      </c>
    </row>
    <row r="9352" spans="15:19">
      <c r="O9352">
        <v>2</v>
      </c>
      <c r="P9352">
        <v>2</v>
      </c>
      <c r="Q9352">
        <f t="shared" si="441"/>
        <v>0</v>
      </c>
      <c r="R9352">
        <f t="shared" si="442"/>
        <v>1</v>
      </c>
      <c r="S9352">
        <f t="shared" si="443"/>
        <v>0</v>
      </c>
    </row>
    <row r="9353" spans="15:19">
      <c r="O9353">
        <v>1</v>
      </c>
      <c r="P9353">
        <v>1</v>
      </c>
      <c r="Q9353">
        <f t="shared" si="441"/>
        <v>0</v>
      </c>
      <c r="R9353">
        <f t="shared" si="442"/>
        <v>1</v>
      </c>
      <c r="S9353">
        <f t="shared" si="443"/>
        <v>0</v>
      </c>
    </row>
    <row r="9354" spans="15:19">
      <c r="O9354">
        <v>1</v>
      </c>
      <c r="P9354">
        <v>0</v>
      </c>
      <c r="Q9354">
        <f t="shared" si="441"/>
        <v>1</v>
      </c>
      <c r="R9354">
        <f t="shared" si="442"/>
        <v>0</v>
      </c>
      <c r="S9354">
        <f t="shared" si="443"/>
        <v>0</v>
      </c>
    </row>
    <row r="9355" spans="15:19">
      <c r="O9355">
        <v>1</v>
      </c>
      <c r="P9355">
        <v>0</v>
      </c>
      <c r="Q9355">
        <f t="shared" si="441"/>
        <v>1</v>
      </c>
      <c r="R9355">
        <f t="shared" si="442"/>
        <v>0</v>
      </c>
      <c r="S9355">
        <f t="shared" si="443"/>
        <v>0</v>
      </c>
    </row>
    <row r="9356" spans="15:19">
      <c r="O9356">
        <v>3</v>
      </c>
      <c r="P9356">
        <v>0</v>
      </c>
      <c r="Q9356">
        <f t="shared" si="441"/>
        <v>1</v>
      </c>
      <c r="R9356">
        <f t="shared" si="442"/>
        <v>0</v>
      </c>
      <c r="S9356">
        <f t="shared" si="443"/>
        <v>0</v>
      </c>
    </row>
    <row r="9357" spans="15:19">
      <c r="O9357">
        <v>3</v>
      </c>
      <c r="P9357">
        <v>2</v>
      </c>
      <c r="Q9357">
        <f t="shared" si="441"/>
        <v>1</v>
      </c>
      <c r="R9357">
        <f t="shared" si="442"/>
        <v>0</v>
      </c>
      <c r="S9357">
        <f t="shared" si="443"/>
        <v>0</v>
      </c>
    </row>
    <row r="9358" spans="15:19">
      <c r="O9358">
        <v>4</v>
      </c>
      <c r="P9358">
        <v>1</v>
      </c>
      <c r="Q9358">
        <f t="shared" si="441"/>
        <v>1</v>
      </c>
      <c r="R9358">
        <f t="shared" si="442"/>
        <v>0</v>
      </c>
      <c r="S9358">
        <f t="shared" si="443"/>
        <v>0</v>
      </c>
    </row>
    <row r="9359" spans="15:19">
      <c r="O9359">
        <v>0</v>
      </c>
      <c r="P9359">
        <v>2</v>
      </c>
      <c r="Q9359">
        <f t="shared" si="441"/>
        <v>0</v>
      </c>
      <c r="R9359">
        <f t="shared" si="442"/>
        <v>0</v>
      </c>
      <c r="S9359">
        <f t="shared" si="443"/>
        <v>1</v>
      </c>
    </row>
    <row r="9360" spans="15:19">
      <c r="O9360">
        <v>1</v>
      </c>
      <c r="P9360">
        <v>0</v>
      </c>
      <c r="Q9360">
        <f t="shared" si="441"/>
        <v>1</v>
      </c>
      <c r="R9360">
        <f t="shared" si="442"/>
        <v>0</v>
      </c>
      <c r="S9360">
        <f t="shared" si="443"/>
        <v>0</v>
      </c>
    </row>
    <row r="9361" spans="15:19">
      <c r="O9361">
        <v>0</v>
      </c>
      <c r="P9361">
        <v>1</v>
      </c>
      <c r="Q9361">
        <f t="shared" si="441"/>
        <v>0</v>
      </c>
      <c r="R9361">
        <f t="shared" si="442"/>
        <v>0</v>
      </c>
      <c r="S9361">
        <f t="shared" si="443"/>
        <v>1</v>
      </c>
    </row>
    <row r="9362" spans="15:19">
      <c r="O9362">
        <v>0</v>
      </c>
      <c r="P9362">
        <v>1</v>
      </c>
      <c r="Q9362">
        <f t="shared" si="441"/>
        <v>0</v>
      </c>
      <c r="R9362">
        <f t="shared" si="442"/>
        <v>0</v>
      </c>
      <c r="S9362">
        <f t="shared" si="443"/>
        <v>1</v>
      </c>
    </row>
    <row r="9363" spans="15:19">
      <c r="O9363">
        <v>4</v>
      </c>
      <c r="P9363">
        <v>1</v>
      </c>
      <c r="Q9363">
        <f t="shared" si="441"/>
        <v>1</v>
      </c>
      <c r="R9363">
        <f t="shared" si="442"/>
        <v>0</v>
      </c>
      <c r="S9363">
        <f t="shared" si="443"/>
        <v>0</v>
      </c>
    </row>
    <row r="9364" spans="15:19">
      <c r="O9364">
        <v>2</v>
      </c>
      <c r="P9364">
        <v>0</v>
      </c>
      <c r="Q9364">
        <f t="shared" si="441"/>
        <v>1</v>
      </c>
      <c r="R9364">
        <f t="shared" si="442"/>
        <v>0</v>
      </c>
      <c r="S9364">
        <f t="shared" si="443"/>
        <v>0</v>
      </c>
    </row>
    <row r="9365" spans="15:19">
      <c r="O9365">
        <v>1</v>
      </c>
      <c r="P9365">
        <v>0</v>
      </c>
      <c r="Q9365">
        <f t="shared" si="441"/>
        <v>1</v>
      </c>
      <c r="R9365">
        <f t="shared" si="442"/>
        <v>0</v>
      </c>
      <c r="S9365">
        <f t="shared" si="443"/>
        <v>0</v>
      </c>
    </row>
    <row r="9366" spans="15:19">
      <c r="O9366">
        <v>0</v>
      </c>
      <c r="P9366">
        <v>0</v>
      </c>
      <c r="Q9366">
        <f t="shared" ref="Q9366:Q9429" si="444">IF(O9366&gt;P9366,1,0)</f>
        <v>0</v>
      </c>
      <c r="R9366">
        <f t="shared" ref="R9366:R9429" si="445">IF(O9366=P9366,1,0)</f>
        <v>1</v>
      </c>
      <c r="S9366">
        <f t="shared" ref="S9366:S9429" si="446">IF(O9366&lt;P9366,1,0)</f>
        <v>0</v>
      </c>
    </row>
    <row r="9367" spans="15:19">
      <c r="O9367">
        <v>1</v>
      </c>
      <c r="P9367">
        <v>2</v>
      </c>
      <c r="Q9367">
        <f t="shared" si="444"/>
        <v>0</v>
      </c>
      <c r="R9367">
        <f t="shared" si="445"/>
        <v>0</v>
      </c>
      <c r="S9367">
        <f t="shared" si="446"/>
        <v>1</v>
      </c>
    </row>
    <row r="9368" spans="15:19">
      <c r="O9368">
        <v>2</v>
      </c>
      <c r="P9368">
        <v>1</v>
      </c>
      <c r="Q9368">
        <f t="shared" si="444"/>
        <v>1</v>
      </c>
      <c r="R9368">
        <f t="shared" si="445"/>
        <v>0</v>
      </c>
      <c r="S9368">
        <f t="shared" si="446"/>
        <v>0</v>
      </c>
    </row>
    <row r="9369" spans="15:19">
      <c r="O9369">
        <v>1</v>
      </c>
      <c r="P9369">
        <v>0</v>
      </c>
      <c r="Q9369">
        <f t="shared" si="444"/>
        <v>1</v>
      </c>
      <c r="R9369">
        <f t="shared" si="445"/>
        <v>0</v>
      </c>
      <c r="S9369">
        <f t="shared" si="446"/>
        <v>0</v>
      </c>
    </row>
    <row r="9370" spans="15:19">
      <c r="O9370">
        <v>1</v>
      </c>
      <c r="P9370">
        <v>1</v>
      </c>
      <c r="Q9370">
        <f t="shared" si="444"/>
        <v>0</v>
      </c>
      <c r="R9370">
        <f t="shared" si="445"/>
        <v>1</v>
      </c>
      <c r="S9370">
        <f t="shared" si="446"/>
        <v>0</v>
      </c>
    </row>
    <row r="9371" spans="15:19">
      <c r="O9371">
        <v>1</v>
      </c>
      <c r="P9371">
        <v>2</v>
      </c>
      <c r="Q9371">
        <f t="shared" si="444"/>
        <v>0</v>
      </c>
      <c r="R9371">
        <f t="shared" si="445"/>
        <v>0</v>
      </c>
      <c r="S9371">
        <f t="shared" si="446"/>
        <v>1</v>
      </c>
    </row>
    <row r="9372" spans="15:19">
      <c r="O9372">
        <v>3</v>
      </c>
      <c r="P9372">
        <v>1</v>
      </c>
      <c r="Q9372">
        <f t="shared" si="444"/>
        <v>1</v>
      </c>
      <c r="R9372">
        <f t="shared" si="445"/>
        <v>0</v>
      </c>
      <c r="S9372">
        <f t="shared" si="446"/>
        <v>0</v>
      </c>
    </row>
    <row r="9373" spans="15:19">
      <c r="O9373">
        <v>1</v>
      </c>
      <c r="P9373">
        <v>0</v>
      </c>
      <c r="Q9373">
        <f t="shared" si="444"/>
        <v>1</v>
      </c>
      <c r="R9373">
        <f t="shared" si="445"/>
        <v>0</v>
      </c>
      <c r="S9373">
        <f t="shared" si="446"/>
        <v>0</v>
      </c>
    </row>
    <row r="9374" spans="15:19">
      <c r="O9374">
        <v>1</v>
      </c>
      <c r="P9374">
        <v>0</v>
      </c>
      <c r="Q9374">
        <f t="shared" si="444"/>
        <v>1</v>
      </c>
      <c r="R9374">
        <f t="shared" si="445"/>
        <v>0</v>
      </c>
      <c r="S9374">
        <f t="shared" si="446"/>
        <v>0</v>
      </c>
    </row>
    <row r="9375" spans="15:19">
      <c r="O9375">
        <v>2</v>
      </c>
      <c r="P9375">
        <v>0</v>
      </c>
      <c r="Q9375">
        <f t="shared" si="444"/>
        <v>1</v>
      </c>
      <c r="R9375">
        <f t="shared" si="445"/>
        <v>0</v>
      </c>
      <c r="S9375">
        <f t="shared" si="446"/>
        <v>0</v>
      </c>
    </row>
    <row r="9376" spans="15:19">
      <c r="O9376">
        <v>2</v>
      </c>
      <c r="P9376">
        <v>1</v>
      </c>
      <c r="Q9376">
        <f t="shared" si="444"/>
        <v>1</v>
      </c>
      <c r="R9376">
        <f t="shared" si="445"/>
        <v>0</v>
      </c>
      <c r="S9376">
        <f t="shared" si="446"/>
        <v>0</v>
      </c>
    </row>
    <row r="9377" spans="15:19">
      <c r="O9377">
        <v>2</v>
      </c>
      <c r="P9377">
        <v>0</v>
      </c>
      <c r="Q9377">
        <f t="shared" si="444"/>
        <v>1</v>
      </c>
      <c r="R9377">
        <f t="shared" si="445"/>
        <v>0</v>
      </c>
      <c r="S9377">
        <f t="shared" si="446"/>
        <v>0</v>
      </c>
    </row>
    <row r="9378" spans="15:19">
      <c r="O9378">
        <v>1</v>
      </c>
      <c r="P9378">
        <v>1</v>
      </c>
      <c r="Q9378">
        <f t="shared" si="444"/>
        <v>0</v>
      </c>
      <c r="R9378">
        <f t="shared" si="445"/>
        <v>1</v>
      </c>
      <c r="S9378">
        <f t="shared" si="446"/>
        <v>0</v>
      </c>
    </row>
    <row r="9379" spans="15:19">
      <c r="O9379">
        <v>1</v>
      </c>
      <c r="P9379">
        <v>1</v>
      </c>
      <c r="Q9379">
        <f t="shared" si="444"/>
        <v>0</v>
      </c>
      <c r="R9379">
        <f t="shared" si="445"/>
        <v>1</v>
      </c>
      <c r="S9379">
        <f t="shared" si="446"/>
        <v>0</v>
      </c>
    </row>
    <row r="9380" spans="15:19">
      <c r="O9380">
        <v>2</v>
      </c>
      <c r="P9380">
        <v>0</v>
      </c>
      <c r="Q9380">
        <f t="shared" si="444"/>
        <v>1</v>
      </c>
      <c r="R9380">
        <f t="shared" si="445"/>
        <v>0</v>
      </c>
      <c r="S9380">
        <f t="shared" si="446"/>
        <v>0</v>
      </c>
    </row>
    <row r="9381" spans="15:19">
      <c r="O9381">
        <v>4</v>
      </c>
      <c r="P9381">
        <v>2</v>
      </c>
      <c r="Q9381">
        <f t="shared" si="444"/>
        <v>1</v>
      </c>
      <c r="R9381">
        <f t="shared" si="445"/>
        <v>0</v>
      </c>
      <c r="S9381">
        <f t="shared" si="446"/>
        <v>0</v>
      </c>
    </row>
    <row r="9382" spans="15:19">
      <c r="O9382">
        <v>2</v>
      </c>
      <c r="P9382">
        <v>0</v>
      </c>
      <c r="Q9382">
        <f t="shared" si="444"/>
        <v>1</v>
      </c>
      <c r="R9382">
        <f t="shared" si="445"/>
        <v>0</v>
      </c>
      <c r="S9382">
        <f t="shared" si="446"/>
        <v>0</v>
      </c>
    </row>
    <row r="9383" spans="15:19">
      <c r="O9383">
        <v>0</v>
      </c>
      <c r="P9383">
        <v>1</v>
      </c>
      <c r="Q9383">
        <f t="shared" si="444"/>
        <v>0</v>
      </c>
      <c r="R9383">
        <f t="shared" si="445"/>
        <v>0</v>
      </c>
      <c r="S9383">
        <f t="shared" si="446"/>
        <v>1</v>
      </c>
    </row>
    <row r="9384" spans="15:19">
      <c r="O9384">
        <v>0</v>
      </c>
      <c r="P9384">
        <v>1</v>
      </c>
      <c r="Q9384">
        <f t="shared" si="444"/>
        <v>0</v>
      </c>
      <c r="R9384">
        <f t="shared" si="445"/>
        <v>0</v>
      </c>
      <c r="S9384">
        <f t="shared" si="446"/>
        <v>1</v>
      </c>
    </row>
    <row r="9385" spans="15:19">
      <c r="O9385">
        <v>1</v>
      </c>
      <c r="P9385">
        <v>1</v>
      </c>
      <c r="Q9385">
        <f t="shared" si="444"/>
        <v>0</v>
      </c>
      <c r="R9385">
        <f t="shared" si="445"/>
        <v>1</v>
      </c>
      <c r="S9385">
        <f t="shared" si="446"/>
        <v>0</v>
      </c>
    </row>
    <row r="9386" spans="15:19">
      <c r="O9386">
        <v>4</v>
      </c>
      <c r="P9386">
        <v>1</v>
      </c>
      <c r="Q9386">
        <f t="shared" si="444"/>
        <v>1</v>
      </c>
      <c r="R9386">
        <f t="shared" si="445"/>
        <v>0</v>
      </c>
      <c r="S9386">
        <f t="shared" si="446"/>
        <v>0</v>
      </c>
    </row>
    <row r="9387" spans="15:19">
      <c r="O9387">
        <v>2</v>
      </c>
      <c r="P9387">
        <v>1</v>
      </c>
      <c r="Q9387">
        <f t="shared" si="444"/>
        <v>1</v>
      </c>
      <c r="R9387">
        <f t="shared" si="445"/>
        <v>0</v>
      </c>
      <c r="S9387">
        <f t="shared" si="446"/>
        <v>0</v>
      </c>
    </row>
    <row r="9388" spans="15:19">
      <c r="O9388">
        <v>0</v>
      </c>
      <c r="P9388">
        <v>1</v>
      </c>
      <c r="Q9388">
        <f t="shared" si="444"/>
        <v>0</v>
      </c>
      <c r="R9388">
        <f t="shared" si="445"/>
        <v>0</v>
      </c>
      <c r="S9388">
        <f t="shared" si="446"/>
        <v>1</v>
      </c>
    </row>
    <row r="9389" spans="15:19">
      <c r="O9389">
        <v>1</v>
      </c>
      <c r="P9389">
        <v>2</v>
      </c>
      <c r="Q9389">
        <f t="shared" si="444"/>
        <v>0</v>
      </c>
      <c r="R9389">
        <f t="shared" si="445"/>
        <v>0</v>
      </c>
      <c r="S9389">
        <f t="shared" si="446"/>
        <v>1</v>
      </c>
    </row>
    <row r="9390" spans="15:19">
      <c r="O9390">
        <v>1</v>
      </c>
      <c r="P9390">
        <v>0</v>
      </c>
      <c r="Q9390">
        <f t="shared" si="444"/>
        <v>1</v>
      </c>
      <c r="R9390">
        <f t="shared" si="445"/>
        <v>0</v>
      </c>
      <c r="S9390">
        <f t="shared" si="446"/>
        <v>0</v>
      </c>
    </row>
    <row r="9391" spans="15:19">
      <c r="O9391">
        <v>2</v>
      </c>
      <c r="P9391">
        <v>2</v>
      </c>
      <c r="Q9391">
        <f t="shared" si="444"/>
        <v>0</v>
      </c>
      <c r="R9391">
        <f t="shared" si="445"/>
        <v>1</v>
      </c>
      <c r="S9391">
        <f t="shared" si="446"/>
        <v>0</v>
      </c>
    </row>
    <row r="9392" spans="15:19">
      <c r="O9392">
        <v>1</v>
      </c>
      <c r="P9392">
        <v>2</v>
      </c>
      <c r="Q9392">
        <f t="shared" si="444"/>
        <v>0</v>
      </c>
      <c r="R9392">
        <f t="shared" si="445"/>
        <v>0</v>
      </c>
      <c r="S9392">
        <f t="shared" si="446"/>
        <v>1</v>
      </c>
    </row>
    <row r="9393" spans="15:19">
      <c r="O9393">
        <v>1</v>
      </c>
      <c r="P9393">
        <v>2</v>
      </c>
      <c r="Q9393">
        <f t="shared" si="444"/>
        <v>0</v>
      </c>
      <c r="R9393">
        <f t="shared" si="445"/>
        <v>0</v>
      </c>
      <c r="S9393">
        <f t="shared" si="446"/>
        <v>1</v>
      </c>
    </row>
    <row r="9394" spans="15:19">
      <c r="O9394">
        <v>2</v>
      </c>
      <c r="P9394">
        <v>0</v>
      </c>
      <c r="Q9394">
        <f t="shared" si="444"/>
        <v>1</v>
      </c>
      <c r="R9394">
        <f t="shared" si="445"/>
        <v>0</v>
      </c>
      <c r="S9394">
        <f t="shared" si="446"/>
        <v>0</v>
      </c>
    </row>
    <row r="9395" spans="15:19">
      <c r="O9395">
        <v>1</v>
      </c>
      <c r="P9395">
        <v>2</v>
      </c>
      <c r="Q9395">
        <f t="shared" si="444"/>
        <v>0</v>
      </c>
      <c r="R9395">
        <f t="shared" si="445"/>
        <v>0</v>
      </c>
      <c r="S9395">
        <f t="shared" si="446"/>
        <v>1</v>
      </c>
    </row>
    <row r="9396" spans="15:19">
      <c r="O9396">
        <v>3</v>
      </c>
      <c r="P9396">
        <v>0</v>
      </c>
      <c r="Q9396">
        <f t="shared" si="444"/>
        <v>1</v>
      </c>
      <c r="R9396">
        <f t="shared" si="445"/>
        <v>0</v>
      </c>
      <c r="S9396">
        <f t="shared" si="446"/>
        <v>0</v>
      </c>
    </row>
    <row r="9397" spans="15:19">
      <c r="O9397">
        <v>1</v>
      </c>
      <c r="P9397">
        <v>1</v>
      </c>
      <c r="Q9397">
        <f t="shared" si="444"/>
        <v>0</v>
      </c>
      <c r="R9397">
        <f t="shared" si="445"/>
        <v>1</v>
      </c>
      <c r="S9397">
        <f t="shared" si="446"/>
        <v>0</v>
      </c>
    </row>
    <row r="9398" spans="15:19">
      <c r="O9398">
        <v>4</v>
      </c>
      <c r="P9398">
        <v>1</v>
      </c>
      <c r="Q9398">
        <f t="shared" si="444"/>
        <v>1</v>
      </c>
      <c r="R9398">
        <f t="shared" si="445"/>
        <v>0</v>
      </c>
      <c r="S9398">
        <f t="shared" si="446"/>
        <v>0</v>
      </c>
    </row>
    <row r="9399" spans="15:19">
      <c r="O9399">
        <v>4</v>
      </c>
      <c r="P9399">
        <v>1</v>
      </c>
      <c r="Q9399">
        <f t="shared" si="444"/>
        <v>1</v>
      </c>
      <c r="R9399">
        <f t="shared" si="445"/>
        <v>0</v>
      </c>
      <c r="S9399">
        <f t="shared" si="446"/>
        <v>0</v>
      </c>
    </row>
    <row r="9400" spans="15:19">
      <c r="O9400">
        <v>3</v>
      </c>
      <c r="P9400">
        <v>1</v>
      </c>
      <c r="Q9400">
        <f t="shared" si="444"/>
        <v>1</v>
      </c>
      <c r="R9400">
        <f t="shared" si="445"/>
        <v>0</v>
      </c>
      <c r="S9400">
        <f t="shared" si="446"/>
        <v>0</v>
      </c>
    </row>
    <row r="9401" spans="15:19">
      <c r="O9401">
        <v>2</v>
      </c>
      <c r="P9401">
        <v>1</v>
      </c>
      <c r="Q9401">
        <f t="shared" si="444"/>
        <v>1</v>
      </c>
      <c r="R9401">
        <f t="shared" si="445"/>
        <v>0</v>
      </c>
      <c r="S9401">
        <f t="shared" si="446"/>
        <v>0</v>
      </c>
    </row>
    <row r="9402" spans="15:19">
      <c r="O9402">
        <v>1</v>
      </c>
      <c r="P9402">
        <v>3</v>
      </c>
      <c r="Q9402">
        <f t="shared" si="444"/>
        <v>0</v>
      </c>
      <c r="R9402">
        <f t="shared" si="445"/>
        <v>0</v>
      </c>
      <c r="S9402">
        <f t="shared" si="446"/>
        <v>1</v>
      </c>
    </row>
    <row r="9403" spans="15:19">
      <c r="O9403">
        <v>0</v>
      </c>
      <c r="P9403">
        <v>3</v>
      </c>
      <c r="Q9403">
        <f t="shared" si="444"/>
        <v>0</v>
      </c>
      <c r="R9403">
        <f t="shared" si="445"/>
        <v>0</v>
      </c>
      <c r="S9403">
        <f t="shared" si="446"/>
        <v>1</v>
      </c>
    </row>
    <row r="9404" spans="15:19">
      <c r="O9404">
        <v>1</v>
      </c>
      <c r="P9404">
        <v>0</v>
      </c>
      <c r="Q9404">
        <f t="shared" si="444"/>
        <v>1</v>
      </c>
      <c r="R9404">
        <f t="shared" si="445"/>
        <v>0</v>
      </c>
      <c r="S9404">
        <f t="shared" si="446"/>
        <v>0</v>
      </c>
    </row>
    <row r="9405" spans="15:19">
      <c r="O9405">
        <v>0</v>
      </c>
      <c r="P9405">
        <v>2</v>
      </c>
      <c r="Q9405">
        <f t="shared" si="444"/>
        <v>0</v>
      </c>
      <c r="R9405">
        <f t="shared" si="445"/>
        <v>0</v>
      </c>
      <c r="S9405">
        <f t="shared" si="446"/>
        <v>1</v>
      </c>
    </row>
    <row r="9406" spans="15:19">
      <c r="O9406">
        <v>1</v>
      </c>
      <c r="P9406">
        <v>1</v>
      </c>
      <c r="Q9406">
        <f t="shared" si="444"/>
        <v>0</v>
      </c>
      <c r="R9406">
        <f t="shared" si="445"/>
        <v>1</v>
      </c>
      <c r="S9406">
        <f t="shared" si="446"/>
        <v>0</v>
      </c>
    </row>
    <row r="9407" spans="15:19">
      <c r="O9407">
        <v>2</v>
      </c>
      <c r="P9407">
        <v>2</v>
      </c>
      <c r="Q9407">
        <f t="shared" si="444"/>
        <v>0</v>
      </c>
      <c r="R9407">
        <f t="shared" si="445"/>
        <v>1</v>
      </c>
      <c r="S9407">
        <f t="shared" si="446"/>
        <v>0</v>
      </c>
    </row>
    <row r="9408" spans="15:19">
      <c r="O9408">
        <v>4</v>
      </c>
      <c r="P9408">
        <v>1</v>
      </c>
      <c r="Q9408">
        <f t="shared" si="444"/>
        <v>1</v>
      </c>
      <c r="R9408">
        <f t="shared" si="445"/>
        <v>0</v>
      </c>
      <c r="S9408">
        <f t="shared" si="446"/>
        <v>0</v>
      </c>
    </row>
    <row r="9409" spans="15:19">
      <c r="O9409">
        <v>1</v>
      </c>
      <c r="P9409">
        <v>0</v>
      </c>
      <c r="Q9409">
        <f t="shared" si="444"/>
        <v>1</v>
      </c>
      <c r="R9409">
        <f t="shared" si="445"/>
        <v>0</v>
      </c>
      <c r="S9409">
        <f t="shared" si="446"/>
        <v>0</v>
      </c>
    </row>
    <row r="9410" spans="15:19">
      <c r="O9410">
        <v>1</v>
      </c>
      <c r="P9410">
        <v>0</v>
      </c>
      <c r="Q9410">
        <f t="shared" si="444"/>
        <v>1</v>
      </c>
      <c r="R9410">
        <f t="shared" si="445"/>
        <v>0</v>
      </c>
      <c r="S9410">
        <f t="shared" si="446"/>
        <v>0</v>
      </c>
    </row>
    <row r="9411" spans="15:19">
      <c r="O9411">
        <v>3</v>
      </c>
      <c r="P9411">
        <v>0</v>
      </c>
      <c r="Q9411">
        <f t="shared" si="444"/>
        <v>1</v>
      </c>
      <c r="R9411">
        <f t="shared" si="445"/>
        <v>0</v>
      </c>
      <c r="S9411">
        <f t="shared" si="446"/>
        <v>0</v>
      </c>
    </row>
    <row r="9412" spans="15:19">
      <c r="O9412">
        <v>3</v>
      </c>
      <c r="P9412">
        <v>0</v>
      </c>
      <c r="Q9412">
        <f t="shared" si="444"/>
        <v>1</v>
      </c>
      <c r="R9412">
        <f t="shared" si="445"/>
        <v>0</v>
      </c>
      <c r="S9412">
        <f t="shared" si="446"/>
        <v>0</v>
      </c>
    </row>
    <row r="9413" spans="15:19">
      <c r="O9413">
        <v>1</v>
      </c>
      <c r="P9413">
        <v>2</v>
      </c>
      <c r="Q9413">
        <f t="shared" si="444"/>
        <v>0</v>
      </c>
      <c r="R9413">
        <f t="shared" si="445"/>
        <v>0</v>
      </c>
      <c r="S9413">
        <f t="shared" si="446"/>
        <v>1</v>
      </c>
    </row>
    <row r="9414" spans="15:19">
      <c r="O9414">
        <v>0</v>
      </c>
      <c r="P9414">
        <v>0</v>
      </c>
      <c r="Q9414">
        <f t="shared" si="444"/>
        <v>0</v>
      </c>
      <c r="R9414">
        <f t="shared" si="445"/>
        <v>1</v>
      </c>
      <c r="S9414">
        <f t="shared" si="446"/>
        <v>0</v>
      </c>
    </row>
    <row r="9415" spans="15:19">
      <c r="O9415">
        <v>0</v>
      </c>
      <c r="P9415">
        <v>1</v>
      </c>
      <c r="Q9415">
        <f t="shared" si="444"/>
        <v>0</v>
      </c>
      <c r="R9415">
        <f t="shared" si="445"/>
        <v>0</v>
      </c>
      <c r="S9415">
        <f t="shared" si="446"/>
        <v>1</v>
      </c>
    </row>
    <row r="9416" spans="15:19">
      <c r="O9416">
        <v>3</v>
      </c>
      <c r="P9416">
        <v>1</v>
      </c>
      <c r="Q9416">
        <f t="shared" si="444"/>
        <v>1</v>
      </c>
      <c r="R9416">
        <f t="shared" si="445"/>
        <v>0</v>
      </c>
      <c r="S9416">
        <f t="shared" si="446"/>
        <v>0</v>
      </c>
    </row>
    <row r="9417" spans="15:19">
      <c r="O9417">
        <v>0</v>
      </c>
      <c r="P9417">
        <v>1</v>
      </c>
      <c r="Q9417">
        <f t="shared" si="444"/>
        <v>0</v>
      </c>
      <c r="R9417">
        <f t="shared" si="445"/>
        <v>0</v>
      </c>
      <c r="S9417">
        <f t="shared" si="446"/>
        <v>1</v>
      </c>
    </row>
    <row r="9418" spans="15:19">
      <c r="O9418">
        <v>1</v>
      </c>
      <c r="P9418">
        <v>0</v>
      </c>
      <c r="Q9418">
        <f t="shared" si="444"/>
        <v>1</v>
      </c>
      <c r="R9418">
        <f t="shared" si="445"/>
        <v>0</v>
      </c>
      <c r="S9418">
        <f t="shared" si="446"/>
        <v>0</v>
      </c>
    </row>
    <row r="9419" spans="15:19">
      <c r="O9419">
        <v>1</v>
      </c>
      <c r="P9419">
        <v>1</v>
      </c>
      <c r="Q9419">
        <f t="shared" si="444"/>
        <v>0</v>
      </c>
      <c r="R9419">
        <f t="shared" si="445"/>
        <v>1</v>
      </c>
      <c r="S9419">
        <f t="shared" si="446"/>
        <v>0</v>
      </c>
    </row>
    <row r="9420" spans="15:19">
      <c r="O9420">
        <v>2</v>
      </c>
      <c r="P9420">
        <v>0</v>
      </c>
      <c r="Q9420">
        <f t="shared" si="444"/>
        <v>1</v>
      </c>
      <c r="R9420">
        <f t="shared" si="445"/>
        <v>0</v>
      </c>
      <c r="S9420">
        <f t="shared" si="446"/>
        <v>0</v>
      </c>
    </row>
    <row r="9421" spans="15:19">
      <c r="O9421">
        <v>2</v>
      </c>
      <c r="P9421">
        <v>3</v>
      </c>
      <c r="Q9421">
        <f t="shared" si="444"/>
        <v>0</v>
      </c>
      <c r="R9421">
        <f t="shared" si="445"/>
        <v>0</v>
      </c>
      <c r="S9421">
        <f t="shared" si="446"/>
        <v>1</v>
      </c>
    </row>
    <row r="9422" spans="15:19">
      <c r="O9422">
        <v>0</v>
      </c>
      <c r="P9422">
        <v>0</v>
      </c>
      <c r="Q9422">
        <f t="shared" si="444"/>
        <v>0</v>
      </c>
      <c r="R9422">
        <f t="shared" si="445"/>
        <v>1</v>
      </c>
      <c r="S9422">
        <f t="shared" si="446"/>
        <v>0</v>
      </c>
    </row>
    <row r="9423" spans="15:19">
      <c r="O9423">
        <v>3</v>
      </c>
      <c r="P9423">
        <v>1</v>
      </c>
      <c r="Q9423">
        <f t="shared" si="444"/>
        <v>1</v>
      </c>
      <c r="R9423">
        <f t="shared" si="445"/>
        <v>0</v>
      </c>
      <c r="S9423">
        <f t="shared" si="446"/>
        <v>0</v>
      </c>
    </row>
    <row r="9424" spans="15:19">
      <c r="O9424">
        <v>1</v>
      </c>
      <c r="P9424">
        <v>0</v>
      </c>
      <c r="Q9424">
        <f t="shared" si="444"/>
        <v>1</v>
      </c>
      <c r="R9424">
        <f t="shared" si="445"/>
        <v>0</v>
      </c>
      <c r="S9424">
        <f t="shared" si="446"/>
        <v>0</v>
      </c>
    </row>
    <row r="9425" spans="15:19">
      <c r="O9425">
        <v>2</v>
      </c>
      <c r="P9425">
        <v>2</v>
      </c>
      <c r="Q9425">
        <f t="shared" si="444"/>
        <v>0</v>
      </c>
      <c r="R9425">
        <f t="shared" si="445"/>
        <v>1</v>
      </c>
      <c r="S9425">
        <f t="shared" si="446"/>
        <v>0</v>
      </c>
    </row>
    <row r="9426" spans="15:19">
      <c r="O9426">
        <v>0</v>
      </c>
      <c r="P9426">
        <v>2</v>
      </c>
      <c r="Q9426">
        <f t="shared" si="444"/>
        <v>0</v>
      </c>
      <c r="R9426">
        <f t="shared" si="445"/>
        <v>0</v>
      </c>
      <c r="S9426">
        <f t="shared" si="446"/>
        <v>1</v>
      </c>
    </row>
    <row r="9427" spans="15:19">
      <c r="O9427">
        <v>2</v>
      </c>
      <c r="P9427">
        <v>0</v>
      </c>
      <c r="Q9427">
        <f t="shared" si="444"/>
        <v>1</v>
      </c>
      <c r="R9427">
        <f t="shared" si="445"/>
        <v>0</v>
      </c>
      <c r="S9427">
        <f t="shared" si="446"/>
        <v>0</v>
      </c>
    </row>
    <row r="9428" spans="15:19">
      <c r="O9428">
        <v>1</v>
      </c>
      <c r="P9428">
        <v>3</v>
      </c>
      <c r="Q9428">
        <f t="shared" si="444"/>
        <v>0</v>
      </c>
      <c r="R9428">
        <f t="shared" si="445"/>
        <v>0</v>
      </c>
      <c r="S9428">
        <f t="shared" si="446"/>
        <v>1</v>
      </c>
    </row>
    <row r="9429" spans="15:19">
      <c r="O9429">
        <v>2</v>
      </c>
      <c r="P9429">
        <v>0</v>
      </c>
      <c r="Q9429">
        <f t="shared" si="444"/>
        <v>1</v>
      </c>
      <c r="R9429">
        <f t="shared" si="445"/>
        <v>0</v>
      </c>
      <c r="S9429">
        <f t="shared" si="446"/>
        <v>0</v>
      </c>
    </row>
    <row r="9430" spans="15:19">
      <c r="O9430">
        <v>1</v>
      </c>
      <c r="P9430">
        <v>2</v>
      </c>
      <c r="Q9430">
        <f t="shared" ref="Q9430:Q9493" si="447">IF(O9430&gt;P9430,1,0)</f>
        <v>0</v>
      </c>
      <c r="R9430">
        <f t="shared" ref="R9430:R9493" si="448">IF(O9430=P9430,1,0)</f>
        <v>0</v>
      </c>
      <c r="S9430">
        <f t="shared" ref="S9430:S9493" si="449">IF(O9430&lt;P9430,1,0)</f>
        <v>1</v>
      </c>
    </row>
    <row r="9431" spans="15:19">
      <c r="O9431">
        <v>1</v>
      </c>
      <c r="P9431">
        <v>0</v>
      </c>
      <c r="Q9431">
        <f t="shared" si="447"/>
        <v>1</v>
      </c>
      <c r="R9431">
        <f t="shared" si="448"/>
        <v>0</v>
      </c>
      <c r="S9431">
        <f t="shared" si="449"/>
        <v>0</v>
      </c>
    </row>
    <row r="9432" spans="15:19">
      <c r="O9432">
        <v>0</v>
      </c>
      <c r="P9432">
        <v>1</v>
      </c>
      <c r="Q9432">
        <f t="shared" si="447"/>
        <v>0</v>
      </c>
      <c r="R9432">
        <f t="shared" si="448"/>
        <v>0</v>
      </c>
      <c r="S9432">
        <f t="shared" si="449"/>
        <v>1</v>
      </c>
    </row>
    <row r="9433" spans="15:19">
      <c r="O9433">
        <v>1</v>
      </c>
      <c r="P9433">
        <v>0</v>
      </c>
      <c r="Q9433">
        <f t="shared" si="447"/>
        <v>1</v>
      </c>
      <c r="R9433">
        <f t="shared" si="448"/>
        <v>0</v>
      </c>
      <c r="S9433">
        <f t="shared" si="449"/>
        <v>0</v>
      </c>
    </row>
    <row r="9434" spans="15:19">
      <c r="O9434">
        <v>1</v>
      </c>
      <c r="P9434">
        <v>0</v>
      </c>
      <c r="Q9434">
        <f t="shared" si="447"/>
        <v>1</v>
      </c>
      <c r="R9434">
        <f t="shared" si="448"/>
        <v>0</v>
      </c>
      <c r="S9434">
        <f t="shared" si="449"/>
        <v>0</v>
      </c>
    </row>
    <row r="9435" spans="15:19">
      <c r="O9435">
        <v>1</v>
      </c>
      <c r="P9435">
        <v>0</v>
      </c>
      <c r="Q9435">
        <f t="shared" si="447"/>
        <v>1</v>
      </c>
      <c r="R9435">
        <f t="shared" si="448"/>
        <v>0</v>
      </c>
      <c r="S9435">
        <f t="shared" si="449"/>
        <v>0</v>
      </c>
    </row>
    <row r="9436" spans="15:19">
      <c r="O9436">
        <v>2</v>
      </c>
      <c r="P9436">
        <v>2</v>
      </c>
      <c r="Q9436">
        <f t="shared" si="447"/>
        <v>0</v>
      </c>
      <c r="R9436">
        <f t="shared" si="448"/>
        <v>1</v>
      </c>
      <c r="S9436">
        <f t="shared" si="449"/>
        <v>0</v>
      </c>
    </row>
    <row r="9437" spans="15:19">
      <c r="O9437">
        <v>0</v>
      </c>
      <c r="P9437">
        <v>0</v>
      </c>
      <c r="Q9437">
        <f t="shared" si="447"/>
        <v>0</v>
      </c>
      <c r="R9437">
        <f t="shared" si="448"/>
        <v>1</v>
      </c>
      <c r="S9437">
        <f t="shared" si="449"/>
        <v>0</v>
      </c>
    </row>
    <row r="9438" spans="15:19">
      <c r="O9438">
        <v>2</v>
      </c>
      <c r="P9438">
        <v>1</v>
      </c>
      <c r="Q9438">
        <f t="shared" si="447"/>
        <v>1</v>
      </c>
      <c r="R9438">
        <f t="shared" si="448"/>
        <v>0</v>
      </c>
      <c r="S9438">
        <f t="shared" si="449"/>
        <v>0</v>
      </c>
    </row>
    <row r="9439" spans="15:19">
      <c r="O9439">
        <v>0</v>
      </c>
      <c r="P9439">
        <v>2</v>
      </c>
      <c r="Q9439">
        <f t="shared" si="447"/>
        <v>0</v>
      </c>
      <c r="R9439">
        <f t="shared" si="448"/>
        <v>0</v>
      </c>
      <c r="S9439">
        <f t="shared" si="449"/>
        <v>1</v>
      </c>
    </row>
    <row r="9440" spans="15:19">
      <c r="O9440">
        <v>2</v>
      </c>
      <c r="P9440">
        <v>1</v>
      </c>
      <c r="Q9440">
        <f t="shared" si="447"/>
        <v>1</v>
      </c>
      <c r="R9440">
        <f t="shared" si="448"/>
        <v>0</v>
      </c>
      <c r="S9440">
        <f t="shared" si="449"/>
        <v>0</v>
      </c>
    </row>
    <row r="9441" spans="15:19">
      <c r="O9441">
        <v>1</v>
      </c>
      <c r="P9441">
        <v>2</v>
      </c>
      <c r="Q9441">
        <f t="shared" si="447"/>
        <v>0</v>
      </c>
      <c r="R9441">
        <f t="shared" si="448"/>
        <v>0</v>
      </c>
      <c r="S9441">
        <f t="shared" si="449"/>
        <v>1</v>
      </c>
    </row>
    <row r="9442" spans="15:19">
      <c r="O9442">
        <v>1</v>
      </c>
      <c r="P9442">
        <v>1</v>
      </c>
      <c r="Q9442">
        <f t="shared" si="447"/>
        <v>0</v>
      </c>
      <c r="R9442">
        <f t="shared" si="448"/>
        <v>1</v>
      </c>
      <c r="S9442">
        <f t="shared" si="449"/>
        <v>0</v>
      </c>
    </row>
    <row r="9443" spans="15:19">
      <c r="O9443">
        <v>3</v>
      </c>
      <c r="P9443">
        <v>1</v>
      </c>
      <c r="Q9443">
        <f t="shared" si="447"/>
        <v>1</v>
      </c>
      <c r="R9443">
        <f t="shared" si="448"/>
        <v>0</v>
      </c>
      <c r="S9443">
        <f t="shared" si="449"/>
        <v>0</v>
      </c>
    </row>
    <row r="9444" spans="15:19">
      <c r="O9444">
        <v>1</v>
      </c>
      <c r="P9444">
        <v>2</v>
      </c>
      <c r="Q9444">
        <f t="shared" si="447"/>
        <v>0</v>
      </c>
      <c r="R9444">
        <f t="shared" si="448"/>
        <v>0</v>
      </c>
      <c r="S9444">
        <f t="shared" si="449"/>
        <v>1</v>
      </c>
    </row>
    <row r="9445" spans="15:19">
      <c r="O9445">
        <v>3</v>
      </c>
      <c r="P9445">
        <v>3</v>
      </c>
      <c r="Q9445">
        <f t="shared" si="447"/>
        <v>0</v>
      </c>
      <c r="R9445">
        <f t="shared" si="448"/>
        <v>1</v>
      </c>
      <c r="S9445">
        <f t="shared" si="449"/>
        <v>0</v>
      </c>
    </row>
    <row r="9446" spans="15:19">
      <c r="O9446">
        <v>2</v>
      </c>
      <c r="P9446">
        <v>3</v>
      </c>
      <c r="Q9446">
        <f t="shared" si="447"/>
        <v>0</v>
      </c>
      <c r="R9446">
        <f t="shared" si="448"/>
        <v>0</v>
      </c>
      <c r="S9446">
        <f t="shared" si="449"/>
        <v>1</v>
      </c>
    </row>
    <row r="9447" spans="15:19">
      <c r="O9447">
        <v>1</v>
      </c>
      <c r="P9447">
        <v>2</v>
      </c>
      <c r="Q9447">
        <f t="shared" si="447"/>
        <v>0</v>
      </c>
      <c r="R9447">
        <f t="shared" si="448"/>
        <v>0</v>
      </c>
      <c r="S9447">
        <f t="shared" si="449"/>
        <v>1</v>
      </c>
    </row>
    <row r="9448" spans="15:19">
      <c r="O9448">
        <v>1</v>
      </c>
      <c r="P9448">
        <v>1</v>
      </c>
      <c r="Q9448">
        <f t="shared" si="447"/>
        <v>0</v>
      </c>
      <c r="R9448">
        <f t="shared" si="448"/>
        <v>1</v>
      </c>
      <c r="S9448">
        <f t="shared" si="449"/>
        <v>0</v>
      </c>
    </row>
    <row r="9449" spans="15:19">
      <c r="O9449">
        <v>1</v>
      </c>
      <c r="P9449">
        <v>2</v>
      </c>
      <c r="Q9449">
        <f t="shared" si="447"/>
        <v>0</v>
      </c>
      <c r="R9449">
        <f t="shared" si="448"/>
        <v>0</v>
      </c>
      <c r="S9449">
        <f t="shared" si="449"/>
        <v>1</v>
      </c>
    </row>
    <row r="9450" spans="15:19">
      <c r="O9450">
        <v>1</v>
      </c>
      <c r="P9450">
        <v>1</v>
      </c>
      <c r="Q9450">
        <f t="shared" si="447"/>
        <v>0</v>
      </c>
      <c r="R9450">
        <f t="shared" si="448"/>
        <v>1</v>
      </c>
      <c r="S9450">
        <f t="shared" si="449"/>
        <v>0</v>
      </c>
    </row>
    <row r="9451" spans="15:19">
      <c r="O9451">
        <v>1</v>
      </c>
      <c r="P9451">
        <v>1</v>
      </c>
      <c r="Q9451">
        <f t="shared" si="447"/>
        <v>0</v>
      </c>
      <c r="R9451">
        <f t="shared" si="448"/>
        <v>1</v>
      </c>
      <c r="S9451">
        <f t="shared" si="449"/>
        <v>0</v>
      </c>
    </row>
    <row r="9452" spans="15:19">
      <c r="O9452">
        <v>0</v>
      </c>
      <c r="P9452">
        <v>1</v>
      </c>
      <c r="Q9452">
        <f t="shared" si="447"/>
        <v>0</v>
      </c>
      <c r="R9452">
        <f t="shared" si="448"/>
        <v>0</v>
      </c>
      <c r="S9452">
        <f t="shared" si="449"/>
        <v>1</v>
      </c>
    </row>
    <row r="9453" spans="15:19">
      <c r="O9453">
        <v>2</v>
      </c>
      <c r="P9453">
        <v>1</v>
      </c>
      <c r="Q9453">
        <f t="shared" si="447"/>
        <v>1</v>
      </c>
      <c r="R9453">
        <f t="shared" si="448"/>
        <v>0</v>
      </c>
      <c r="S9453">
        <f t="shared" si="449"/>
        <v>0</v>
      </c>
    </row>
    <row r="9454" spans="15:19">
      <c r="O9454">
        <v>1</v>
      </c>
      <c r="P9454">
        <v>1</v>
      </c>
      <c r="Q9454">
        <f t="shared" si="447"/>
        <v>0</v>
      </c>
      <c r="R9454">
        <f t="shared" si="448"/>
        <v>1</v>
      </c>
      <c r="S9454">
        <f t="shared" si="449"/>
        <v>0</v>
      </c>
    </row>
    <row r="9455" spans="15:19">
      <c r="O9455">
        <v>3</v>
      </c>
      <c r="P9455">
        <v>1</v>
      </c>
      <c r="Q9455">
        <f t="shared" si="447"/>
        <v>1</v>
      </c>
      <c r="R9455">
        <f t="shared" si="448"/>
        <v>0</v>
      </c>
      <c r="S9455">
        <f t="shared" si="449"/>
        <v>0</v>
      </c>
    </row>
    <row r="9456" spans="15:19">
      <c r="O9456">
        <v>3</v>
      </c>
      <c r="P9456">
        <v>1</v>
      </c>
      <c r="Q9456">
        <f t="shared" si="447"/>
        <v>1</v>
      </c>
      <c r="R9456">
        <f t="shared" si="448"/>
        <v>0</v>
      </c>
      <c r="S9456">
        <f t="shared" si="449"/>
        <v>0</v>
      </c>
    </row>
    <row r="9457" spans="15:19">
      <c r="O9457">
        <v>0</v>
      </c>
      <c r="P9457">
        <v>1</v>
      </c>
      <c r="Q9457">
        <f t="shared" si="447"/>
        <v>0</v>
      </c>
      <c r="R9457">
        <f t="shared" si="448"/>
        <v>0</v>
      </c>
      <c r="S9457">
        <f t="shared" si="449"/>
        <v>1</v>
      </c>
    </row>
    <row r="9458" spans="15:19">
      <c r="O9458">
        <v>0</v>
      </c>
      <c r="P9458">
        <v>2</v>
      </c>
      <c r="Q9458">
        <f t="shared" si="447"/>
        <v>0</v>
      </c>
      <c r="R9458">
        <f t="shared" si="448"/>
        <v>0</v>
      </c>
      <c r="S9458">
        <f t="shared" si="449"/>
        <v>1</v>
      </c>
    </row>
    <row r="9459" spans="15:19">
      <c r="O9459">
        <v>0</v>
      </c>
      <c r="P9459">
        <v>1</v>
      </c>
      <c r="Q9459">
        <f t="shared" si="447"/>
        <v>0</v>
      </c>
      <c r="R9459">
        <f t="shared" si="448"/>
        <v>0</v>
      </c>
      <c r="S9459">
        <f t="shared" si="449"/>
        <v>1</v>
      </c>
    </row>
    <row r="9460" spans="15:19">
      <c r="O9460">
        <v>1</v>
      </c>
      <c r="P9460">
        <v>0</v>
      </c>
      <c r="Q9460">
        <f t="shared" si="447"/>
        <v>1</v>
      </c>
      <c r="R9460">
        <f t="shared" si="448"/>
        <v>0</v>
      </c>
      <c r="S9460">
        <f t="shared" si="449"/>
        <v>0</v>
      </c>
    </row>
    <row r="9461" spans="15:19">
      <c r="O9461">
        <v>2</v>
      </c>
      <c r="P9461">
        <v>0</v>
      </c>
      <c r="Q9461">
        <f t="shared" si="447"/>
        <v>1</v>
      </c>
      <c r="R9461">
        <f t="shared" si="448"/>
        <v>0</v>
      </c>
      <c r="S9461">
        <f t="shared" si="449"/>
        <v>0</v>
      </c>
    </row>
    <row r="9462" spans="15:19">
      <c r="O9462">
        <v>1</v>
      </c>
      <c r="P9462">
        <v>1</v>
      </c>
      <c r="Q9462">
        <f t="shared" si="447"/>
        <v>0</v>
      </c>
      <c r="R9462">
        <f t="shared" si="448"/>
        <v>1</v>
      </c>
      <c r="S9462">
        <f t="shared" si="449"/>
        <v>0</v>
      </c>
    </row>
    <row r="9463" spans="15:19">
      <c r="O9463">
        <v>4</v>
      </c>
      <c r="P9463">
        <v>2</v>
      </c>
      <c r="Q9463">
        <f t="shared" si="447"/>
        <v>1</v>
      </c>
      <c r="R9463">
        <f t="shared" si="448"/>
        <v>0</v>
      </c>
      <c r="S9463">
        <f t="shared" si="449"/>
        <v>0</v>
      </c>
    </row>
    <row r="9464" spans="15:19">
      <c r="O9464">
        <v>3</v>
      </c>
      <c r="P9464">
        <v>0</v>
      </c>
      <c r="Q9464">
        <f t="shared" si="447"/>
        <v>1</v>
      </c>
      <c r="R9464">
        <f t="shared" si="448"/>
        <v>0</v>
      </c>
      <c r="S9464">
        <f t="shared" si="449"/>
        <v>0</v>
      </c>
    </row>
    <row r="9465" spans="15:19">
      <c r="O9465">
        <v>0</v>
      </c>
      <c r="P9465">
        <v>1</v>
      </c>
      <c r="Q9465">
        <f t="shared" si="447"/>
        <v>0</v>
      </c>
      <c r="R9465">
        <f t="shared" si="448"/>
        <v>0</v>
      </c>
      <c r="S9465">
        <f t="shared" si="449"/>
        <v>1</v>
      </c>
    </row>
    <row r="9466" spans="15:19">
      <c r="O9466">
        <v>3</v>
      </c>
      <c r="P9466">
        <v>0</v>
      </c>
      <c r="Q9466">
        <f t="shared" si="447"/>
        <v>1</v>
      </c>
      <c r="R9466">
        <f t="shared" si="448"/>
        <v>0</v>
      </c>
      <c r="S9466">
        <f t="shared" si="449"/>
        <v>0</v>
      </c>
    </row>
    <row r="9467" spans="15:19">
      <c r="O9467">
        <v>1</v>
      </c>
      <c r="P9467">
        <v>1</v>
      </c>
      <c r="Q9467">
        <f t="shared" si="447"/>
        <v>0</v>
      </c>
      <c r="R9467">
        <f t="shared" si="448"/>
        <v>1</v>
      </c>
      <c r="S9467">
        <f t="shared" si="449"/>
        <v>0</v>
      </c>
    </row>
    <row r="9468" spans="15:19">
      <c r="O9468">
        <v>2</v>
      </c>
      <c r="P9468">
        <v>2</v>
      </c>
      <c r="Q9468">
        <f t="shared" si="447"/>
        <v>0</v>
      </c>
      <c r="R9468">
        <f t="shared" si="448"/>
        <v>1</v>
      </c>
      <c r="S9468">
        <f t="shared" si="449"/>
        <v>0</v>
      </c>
    </row>
    <row r="9469" spans="15:19">
      <c r="O9469">
        <v>2</v>
      </c>
      <c r="P9469">
        <v>0</v>
      </c>
      <c r="Q9469">
        <f t="shared" si="447"/>
        <v>1</v>
      </c>
      <c r="R9469">
        <f t="shared" si="448"/>
        <v>0</v>
      </c>
      <c r="S9469">
        <f t="shared" si="449"/>
        <v>0</v>
      </c>
    </row>
    <row r="9470" spans="15:19">
      <c r="O9470">
        <v>2</v>
      </c>
      <c r="P9470">
        <v>1</v>
      </c>
      <c r="Q9470">
        <f t="shared" si="447"/>
        <v>1</v>
      </c>
      <c r="R9470">
        <f t="shared" si="448"/>
        <v>0</v>
      </c>
      <c r="S9470">
        <f t="shared" si="449"/>
        <v>0</v>
      </c>
    </row>
    <row r="9471" spans="15:19">
      <c r="O9471">
        <v>3</v>
      </c>
      <c r="P9471">
        <v>0</v>
      </c>
      <c r="Q9471">
        <f t="shared" si="447"/>
        <v>1</v>
      </c>
      <c r="R9471">
        <f t="shared" si="448"/>
        <v>0</v>
      </c>
      <c r="S9471">
        <f t="shared" si="449"/>
        <v>0</v>
      </c>
    </row>
    <row r="9472" spans="15:19">
      <c r="O9472">
        <v>1</v>
      </c>
      <c r="P9472">
        <v>2</v>
      </c>
      <c r="Q9472">
        <f t="shared" si="447"/>
        <v>0</v>
      </c>
      <c r="R9472">
        <f t="shared" si="448"/>
        <v>0</v>
      </c>
      <c r="S9472">
        <f t="shared" si="449"/>
        <v>1</v>
      </c>
    </row>
    <row r="9473" spans="15:19">
      <c r="O9473">
        <v>2</v>
      </c>
      <c r="P9473">
        <v>0</v>
      </c>
      <c r="Q9473">
        <f t="shared" si="447"/>
        <v>1</v>
      </c>
      <c r="R9473">
        <f t="shared" si="448"/>
        <v>0</v>
      </c>
      <c r="S9473">
        <f t="shared" si="449"/>
        <v>0</v>
      </c>
    </row>
    <row r="9474" spans="15:19">
      <c r="O9474">
        <v>1</v>
      </c>
      <c r="P9474">
        <v>2</v>
      </c>
      <c r="Q9474">
        <f t="shared" si="447"/>
        <v>0</v>
      </c>
      <c r="R9474">
        <f t="shared" si="448"/>
        <v>0</v>
      </c>
      <c r="S9474">
        <f t="shared" si="449"/>
        <v>1</v>
      </c>
    </row>
    <row r="9475" spans="15:19">
      <c r="O9475">
        <v>3</v>
      </c>
      <c r="P9475">
        <v>2</v>
      </c>
      <c r="Q9475">
        <f t="shared" si="447"/>
        <v>1</v>
      </c>
      <c r="R9475">
        <f t="shared" si="448"/>
        <v>0</v>
      </c>
      <c r="S9475">
        <f t="shared" si="449"/>
        <v>0</v>
      </c>
    </row>
    <row r="9476" spans="15:19">
      <c r="O9476">
        <v>0</v>
      </c>
      <c r="P9476">
        <v>1</v>
      </c>
      <c r="Q9476">
        <f t="shared" si="447"/>
        <v>0</v>
      </c>
      <c r="R9476">
        <f t="shared" si="448"/>
        <v>0</v>
      </c>
      <c r="S9476">
        <f t="shared" si="449"/>
        <v>1</v>
      </c>
    </row>
    <row r="9477" spans="15:19">
      <c r="O9477">
        <v>1</v>
      </c>
      <c r="P9477">
        <v>1</v>
      </c>
      <c r="Q9477">
        <f t="shared" si="447"/>
        <v>0</v>
      </c>
      <c r="R9477">
        <f t="shared" si="448"/>
        <v>1</v>
      </c>
      <c r="S9477">
        <f t="shared" si="449"/>
        <v>0</v>
      </c>
    </row>
    <row r="9478" spans="15:19">
      <c r="O9478">
        <v>1</v>
      </c>
      <c r="P9478">
        <v>0</v>
      </c>
      <c r="Q9478">
        <f t="shared" si="447"/>
        <v>1</v>
      </c>
      <c r="R9478">
        <f t="shared" si="448"/>
        <v>0</v>
      </c>
      <c r="S9478">
        <f t="shared" si="449"/>
        <v>0</v>
      </c>
    </row>
    <row r="9479" spans="15:19">
      <c r="O9479">
        <v>0</v>
      </c>
      <c r="P9479">
        <v>0</v>
      </c>
      <c r="Q9479">
        <f t="shared" si="447"/>
        <v>0</v>
      </c>
      <c r="R9479">
        <f t="shared" si="448"/>
        <v>1</v>
      </c>
      <c r="S9479">
        <f t="shared" si="449"/>
        <v>0</v>
      </c>
    </row>
    <row r="9480" spans="15:19">
      <c r="O9480">
        <v>2</v>
      </c>
      <c r="P9480">
        <v>1</v>
      </c>
      <c r="Q9480">
        <f t="shared" si="447"/>
        <v>1</v>
      </c>
      <c r="R9480">
        <f t="shared" si="448"/>
        <v>0</v>
      </c>
      <c r="S9480">
        <f t="shared" si="449"/>
        <v>0</v>
      </c>
    </row>
    <row r="9481" spans="15:19">
      <c r="O9481">
        <v>2</v>
      </c>
      <c r="P9481">
        <v>0</v>
      </c>
      <c r="Q9481">
        <f t="shared" si="447"/>
        <v>1</v>
      </c>
      <c r="R9481">
        <f t="shared" si="448"/>
        <v>0</v>
      </c>
      <c r="S9481">
        <f t="shared" si="449"/>
        <v>0</v>
      </c>
    </row>
    <row r="9482" spans="15:19">
      <c r="O9482">
        <v>1</v>
      </c>
      <c r="P9482">
        <v>1</v>
      </c>
      <c r="Q9482">
        <f t="shared" si="447"/>
        <v>0</v>
      </c>
      <c r="R9482">
        <f t="shared" si="448"/>
        <v>1</v>
      </c>
      <c r="S9482">
        <f t="shared" si="449"/>
        <v>0</v>
      </c>
    </row>
    <row r="9483" spans="15:19">
      <c r="O9483">
        <v>1</v>
      </c>
      <c r="P9483">
        <v>1</v>
      </c>
      <c r="Q9483">
        <f t="shared" si="447"/>
        <v>0</v>
      </c>
      <c r="R9483">
        <f t="shared" si="448"/>
        <v>1</v>
      </c>
      <c r="S9483">
        <f t="shared" si="449"/>
        <v>0</v>
      </c>
    </row>
    <row r="9484" spans="15:19">
      <c r="O9484">
        <v>0</v>
      </c>
      <c r="P9484">
        <v>2</v>
      </c>
      <c r="Q9484">
        <f t="shared" si="447"/>
        <v>0</v>
      </c>
      <c r="R9484">
        <f t="shared" si="448"/>
        <v>0</v>
      </c>
      <c r="S9484">
        <f t="shared" si="449"/>
        <v>1</v>
      </c>
    </row>
    <row r="9485" spans="15:19">
      <c r="O9485">
        <v>4</v>
      </c>
      <c r="P9485">
        <v>1</v>
      </c>
      <c r="Q9485">
        <f t="shared" si="447"/>
        <v>1</v>
      </c>
      <c r="R9485">
        <f t="shared" si="448"/>
        <v>0</v>
      </c>
      <c r="S9485">
        <f t="shared" si="449"/>
        <v>0</v>
      </c>
    </row>
    <row r="9486" spans="15:19">
      <c r="O9486">
        <v>2</v>
      </c>
      <c r="P9486">
        <v>1</v>
      </c>
      <c r="Q9486">
        <f t="shared" si="447"/>
        <v>1</v>
      </c>
      <c r="R9486">
        <f t="shared" si="448"/>
        <v>0</v>
      </c>
      <c r="S9486">
        <f t="shared" si="449"/>
        <v>0</v>
      </c>
    </row>
    <row r="9487" spans="15:19">
      <c r="O9487">
        <v>1</v>
      </c>
      <c r="P9487">
        <v>2</v>
      </c>
      <c r="Q9487">
        <f t="shared" si="447"/>
        <v>0</v>
      </c>
      <c r="R9487">
        <f t="shared" si="448"/>
        <v>0</v>
      </c>
      <c r="S9487">
        <f t="shared" si="449"/>
        <v>1</v>
      </c>
    </row>
    <row r="9488" spans="15:19">
      <c r="O9488">
        <v>3</v>
      </c>
      <c r="P9488">
        <v>0</v>
      </c>
      <c r="Q9488">
        <f t="shared" si="447"/>
        <v>1</v>
      </c>
      <c r="R9488">
        <f t="shared" si="448"/>
        <v>0</v>
      </c>
      <c r="S9488">
        <f t="shared" si="449"/>
        <v>0</v>
      </c>
    </row>
    <row r="9489" spans="15:19">
      <c r="O9489">
        <v>2</v>
      </c>
      <c r="P9489">
        <v>0</v>
      </c>
      <c r="Q9489">
        <f t="shared" si="447"/>
        <v>1</v>
      </c>
      <c r="R9489">
        <f t="shared" si="448"/>
        <v>0</v>
      </c>
      <c r="S9489">
        <f t="shared" si="449"/>
        <v>0</v>
      </c>
    </row>
    <row r="9490" spans="15:19">
      <c r="O9490">
        <v>0</v>
      </c>
      <c r="P9490">
        <v>0</v>
      </c>
      <c r="Q9490">
        <f t="shared" si="447"/>
        <v>0</v>
      </c>
      <c r="R9490">
        <f t="shared" si="448"/>
        <v>1</v>
      </c>
      <c r="S9490">
        <f t="shared" si="449"/>
        <v>0</v>
      </c>
    </row>
    <row r="9491" spans="15:19">
      <c r="O9491">
        <v>1</v>
      </c>
      <c r="P9491">
        <v>2</v>
      </c>
      <c r="Q9491">
        <f t="shared" si="447"/>
        <v>0</v>
      </c>
      <c r="R9491">
        <f t="shared" si="448"/>
        <v>0</v>
      </c>
      <c r="S9491">
        <f t="shared" si="449"/>
        <v>1</v>
      </c>
    </row>
    <row r="9492" spans="15:19">
      <c r="O9492">
        <v>2</v>
      </c>
      <c r="P9492">
        <v>0</v>
      </c>
      <c r="Q9492">
        <f t="shared" si="447"/>
        <v>1</v>
      </c>
      <c r="R9492">
        <f t="shared" si="448"/>
        <v>0</v>
      </c>
      <c r="S9492">
        <f t="shared" si="449"/>
        <v>0</v>
      </c>
    </row>
    <row r="9493" spans="15:19">
      <c r="O9493">
        <v>1</v>
      </c>
      <c r="P9493">
        <v>0</v>
      </c>
      <c r="Q9493">
        <f t="shared" si="447"/>
        <v>1</v>
      </c>
      <c r="R9493">
        <f t="shared" si="448"/>
        <v>0</v>
      </c>
      <c r="S9493">
        <f t="shared" si="449"/>
        <v>0</v>
      </c>
    </row>
    <row r="9494" spans="15:19">
      <c r="O9494">
        <v>0</v>
      </c>
      <c r="P9494">
        <v>1</v>
      </c>
      <c r="Q9494">
        <f t="shared" ref="Q9494:Q9557" si="450">IF(O9494&gt;P9494,1,0)</f>
        <v>0</v>
      </c>
      <c r="R9494">
        <f t="shared" ref="R9494:R9557" si="451">IF(O9494=P9494,1,0)</f>
        <v>0</v>
      </c>
      <c r="S9494">
        <f t="shared" ref="S9494:S9557" si="452">IF(O9494&lt;P9494,1,0)</f>
        <v>1</v>
      </c>
    </row>
    <row r="9495" spans="15:19">
      <c r="O9495">
        <v>2</v>
      </c>
      <c r="P9495">
        <v>1</v>
      </c>
      <c r="Q9495">
        <f t="shared" si="450"/>
        <v>1</v>
      </c>
      <c r="R9495">
        <f t="shared" si="451"/>
        <v>0</v>
      </c>
      <c r="S9495">
        <f t="shared" si="452"/>
        <v>0</v>
      </c>
    </row>
    <row r="9496" spans="15:19">
      <c r="O9496">
        <v>2</v>
      </c>
      <c r="P9496">
        <v>1</v>
      </c>
      <c r="Q9496">
        <f t="shared" si="450"/>
        <v>1</v>
      </c>
      <c r="R9496">
        <f t="shared" si="451"/>
        <v>0</v>
      </c>
      <c r="S9496">
        <f t="shared" si="452"/>
        <v>0</v>
      </c>
    </row>
    <row r="9497" spans="15:19">
      <c r="O9497">
        <v>1</v>
      </c>
      <c r="P9497">
        <v>1</v>
      </c>
      <c r="Q9497">
        <f t="shared" si="450"/>
        <v>0</v>
      </c>
      <c r="R9497">
        <f t="shared" si="451"/>
        <v>1</v>
      </c>
      <c r="S9497">
        <f t="shared" si="452"/>
        <v>0</v>
      </c>
    </row>
    <row r="9498" spans="15:19">
      <c r="O9498">
        <v>3</v>
      </c>
      <c r="P9498">
        <v>2</v>
      </c>
      <c r="Q9498">
        <f t="shared" si="450"/>
        <v>1</v>
      </c>
      <c r="R9498">
        <f t="shared" si="451"/>
        <v>0</v>
      </c>
      <c r="S9498">
        <f t="shared" si="452"/>
        <v>0</v>
      </c>
    </row>
    <row r="9499" spans="15:19">
      <c r="O9499">
        <v>2</v>
      </c>
      <c r="P9499">
        <v>1</v>
      </c>
      <c r="Q9499">
        <f t="shared" si="450"/>
        <v>1</v>
      </c>
      <c r="R9499">
        <f t="shared" si="451"/>
        <v>0</v>
      </c>
      <c r="S9499">
        <f t="shared" si="452"/>
        <v>0</v>
      </c>
    </row>
    <row r="9500" spans="15:19">
      <c r="O9500">
        <v>1</v>
      </c>
      <c r="P9500">
        <v>1</v>
      </c>
      <c r="Q9500">
        <f t="shared" si="450"/>
        <v>0</v>
      </c>
      <c r="R9500">
        <f t="shared" si="451"/>
        <v>1</v>
      </c>
      <c r="S9500">
        <f t="shared" si="452"/>
        <v>0</v>
      </c>
    </row>
    <row r="9501" spans="15:19">
      <c r="O9501">
        <v>1</v>
      </c>
      <c r="P9501">
        <v>1</v>
      </c>
      <c r="Q9501">
        <f t="shared" si="450"/>
        <v>0</v>
      </c>
      <c r="R9501">
        <f t="shared" si="451"/>
        <v>1</v>
      </c>
      <c r="S9501">
        <f t="shared" si="452"/>
        <v>0</v>
      </c>
    </row>
    <row r="9502" spans="15:19">
      <c r="O9502">
        <v>2</v>
      </c>
      <c r="P9502">
        <v>0</v>
      </c>
      <c r="Q9502">
        <f t="shared" si="450"/>
        <v>1</v>
      </c>
      <c r="R9502">
        <f t="shared" si="451"/>
        <v>0</v>
      </c>
      <c r="S9502">
        <f t="shared" si="452"/>
        <v>0</v>
      </c>
    </row>
    <row r="9503" spans="15:19">
      <c r="O9503">
        <v>1</v>
      </c>
      <c r="P9503">
        <v>1</v>
      </c>
      <c r="Q9503">
        <f t="shared" si="450"/>
        <v>0</v>
      </c>
      <c r="R9503">
        <f t="shared" si="451"/>
        <v>1</v>
      </c>
      <c r="S9503">
        <f t="shared" si="452"/>
        <v>0</v>
      </c>
    </row>
    <row r="9504" spans="15:19">
      <c r="O9504">
        <v>1</v>
      </c>
      <c r="P9504">
        <v>1</v>
      </c>
      <c r="Q9504">
        <f t="shared" si="450"/>
        <v>0</v>
      </c>
      <c r="R9504">
        <f t="shared" si="451"/>
        <v>1</v>
      </c>
      <c r="S9504">
        <f t="shared" si="452"/>
        <v>0</v>
      </c>
    </row>
    <row r="9505" spans="15:19">
      <c r="O9505">
        <v>2</v>
      </c>
      <c r="P9505">
        <v>0</v>
      </c>
      <c r="Q9505">
        <f t="shared" si="450"/>
        <v>1</v>
      </c>
      <c r="R9505">
        <f t="shared" si="451"/>
        <v>0</v>
      </c>
      <c r="S9505">
        <f t="shared" si="452"/>
        <v>0</v>
      </c>
    </row>
    <row r="9506" spans="15:19">
      <c r="O9506">
        <v>2</v>
      </c>
      <c r="P9506">
        <v>1</v>
      </c>
      <c r="Q9506">
        <f t="shared" si="450"/>
        <v>1</v>
      </c>
      <c r="R9506">
        <f t="shared" si="451"/>
        <v>0</v>
      </c>
      <c r="S9506">
        <f t="shared" si="452"/>
        <v>0</v>
      </c>
    </row>
    <row r="9507" spans="15:19">
      <c r="O9507">
        <v>1</v>
      </c>
      <c r="P9507">
        <v>2</v>
      </c>
      <c r="Q9507">
        <f t="shared" si="450"/>
        <v>0</v>
      </c>
      <c r="R9507">
        <f t="shared" si="451"/>
        <v>0</v>
      </c>
      <c r="S9507">
        <f t="shared" si="452"/>
        <v>1</v>
      </c>
    </row>
    <row r="9508" spans="15:19">
      <c r="O9508">
        <v>2</v>
      </c>
      <c r="P9508">
        <v>0</v>
      </c>
      <c r="Q9508">
        <f t="shared" si="450"/>
        <v>1</v>
      </c>
      <c r="R9508">
        <f t="shared" si="451"/>
        <v>0</v>
      </c>
      <c r="S9508">
        <f t="shared" si="452"/>
        <v>0</v>
      </c>
    </row>
    <row r="9509" spans="15:19">
      <c r="O9509">
        <v>2</v>
      </c>
      <c r="P9509">
        <v>1</v>
      </c>
      <c r="Q9509">
        <f t="shared" si="450"/>
        <v>1</v>
      </c>
      <c r="R9509">
        <f t="shared" si="451"/>
        <v>0</v>
      </c>
      <c r="S9509">
        <f t="shared" si="452"/>
        <v>0</v>
      </c>
    </row>
    <row r="9510" spans="15:19">
      <c r="O9510">
        <v>3</v>
      </c>
      <c r="P9510">
        <v>0</v>
      </c>
      <c r="Q9510">
        <f t="shared" si="450"/>
        <v>1</v>
      </c>
      <c r="R9510">
        <f t="shared" si="451"/>
        <v>0</v>
      </c>
      <c r="S9510">
        <f t="shared" si="452"/>
        <v>0</v>
      </c>
    </row>
    <row r="9511" spans="15:19">
      <c r="O9511">
        <v>0</v>
      </c>
      <c r="P9511">
        <v>1</v>
      </c>
      <c r="Q9511">
        <f t="shared" si="450"/>
        <v>0</v>
      </c>
      <c r="R9511">
        <f t="shared" si="451"/>
        <v>0</v>
      </c>
      <c r="S9511">
        <f t="shared" si="452"/>
        <v>1</v>
      </c>
    </row>
    <row r="9512" spans="15:19">
      <c r="O9512">
        <v>0</v>
      </c>
      <c r="P9512">
        <v>1</v>
      </c>
      <c r="Q9512">
        <f t="shared" si="450"/>
        <v>0</v>
      </c>
      <c r="R9512">
        <f t="shared" si="451"/>
        <v>0</v>
      </c>
      <c r="S9512">
        <f t="shared" si="452"/>
        <v>1</v>
      </c>
    </row>
    <row r="9513" spans="15:19">
      <c r="O9513">
        <v>5</v>
      </c>
      <c r="P9513">
        <v>3</v>
      </c>
      <c r="Q9513">
        <f t="shared" si="450"/>
        <v>1</v>
      </c>
      <c r="R9513">
        <f t="shared" si="451"/>
        <v>0</v>
      </c>
      <c r="S9513">
        <f t="shared" si="452"/>
        <v>0</v>
      </c>
    </row>
    <row r="9514" spans="15:19">
      <c r="O9514">
        <v>1</v>
      </c>
      <c r="P9514">
        <v>2</v>
      </c>
      <c r="Q9514">
        <f t="shared" si="450"/>
        <v>0</v>
      </c>
      <c r="R9514">
        <f t="shared" si="451"/>
        <v>0</v>
      </c>
      <c r="S9514">
        <f t="shared" si="452"/>
        <v>1</v>
      </c>
    </row>
    <row r="9515" spans="15:19">
      <c r="O9515">
        <v>2</v>
      </c>
      <c r="P9515">
        <v>2</v>
      </c>
      <c r="Q9515">
        <f t="shared" si="450"/>
        <v>0</v>
      </c>
      <c r="R9515">
        <f t="shared" si="451"/>
        <v>1</v>
      </c>
      <c r="S9515">
        <f t="shared" si="452"/>
        <v>0</v>
      </c>
    </row>
    <row r="9516" spans="15:19">
      <c r="O9516">
        <v>0</v>
      </c>
      <c r="P9516">
        <v>2</v>
      </c>
      <c r="Q9516">
        <f t="shared" si="450"/>
        <v>0</v>
      </c>
      <c r="R9516">
        <f t="shared" si="451"/>
        <v>0</v>
      </c>
      <c r="S9516">
        <f t="shared" si="452"/>
        <v>1</v>
      </c>
    </row>
    <row r="9517" spans="15:19">
      <c r="O9517">
        <v>3</v>
      </c>
      <c r="P9517">
        <v>1</v>
      </c>
      <c r="Q9517">
        <f t="shared" si="450"/>
        <v>1</v>
      </c>
      <c r="R9517">
        <f t="shared" si="451"/>
        <v>0</v>
      </c>
      <c r="S9517">
        <f t="shared" si="452"/>
        <v>0</v>
      </c>
    </row>
    <row r="9518" spans="15:19">
      <c r="O9518">
        <v>0</v>
      </c>
      <c r="P9518">
        <v>2</v>
      </c>
      <c r="Q9518">
        <f t="shared" si="450"/>
        <v>0</v>
      </c>
      <c r="R9518">
        <f t="shared" si="451"/>
        <v>0</v>
      </c>
      <c r="S9518">
        <f t="shared" si="452"/>
        <v>1</v>
      </c>
    </row>
    <row r="9519" spans="15:19">
      <c r="O9519">
        <v>2</v>
      </c>
      <c r="P9519">
        <v>1</v>
      </c>
      <c r="Q9519">
        <f t="shared" si="450"/>
        <v>1</v>
      </c>
      <c r="R9519">
        <f t="shared" si="451"/>
        <v>0</v>
      </c>
      <c r="S9519">
        <f t="shared" si="452"/>
        <v>0</v>
      </c>
    </row>
    <row r="9520" spans="15:19">
      <c r="O9520">
        <v>0</v>
      </c>
      <c r="P9520">
        <v>0</v>
      </c>
      <c r="Q9520">
        <f t="shared" si="450"/>
        <v>0</v>
      </c>
      <c r="R9520">
        <f t="shared" si="451"/>
        <v>1</v>
      </c>
      <c r="S9520">
        <f t="shared" si="452"/>
        <v>0</v>
      </c>
    </row>
    <row r="9521" spans="15:19">
      <c r="O9521">
        <v>2</v>
      </c>
      <c r="P9521">
        <v>1</v>
      </c>
      <c r="Q9521">
        <f t="shared" si="450"/>
        <v>1</v>
      </c>
      <c r="R9521">
        <f t="shared" si="451"/>
        <v>0</v>
      </c>
      <c r="S9521">
        <f t="shared" si="452"/>
        <v>0</v>
      </c>
    </row>
    <row r="9522" spans="15:19">
      <c r="O9522">
        <v>2</v>
      </c>
      <c r="P9522">
        <v>2</v>
      </c>
      <c r="Q9522">
        <f t="shared" si="450"/>
        <v>0</v>
      </c>
      <c r="R9522">
        <f t="shared" si="451"/>
        <v>1</v>
      </c>
      <c r="S9522">
        <f t="shared" si="452"/>
        <v>0</v>
      </c>
    </row>
    <row r="9523" spans="15:19">
      <c r="O9523">
        <v>3</v>
      </c>
      <c r="P9523">
        <v>0</v>
      </c>
      <c r="Q9523">
        <f t="shared" si="450"/>
        <v>1</v>
      </c>
      <c r="R9523">
        <f t="shared" si="451"/>
        <v>0</v>
      </c>
      <c r="S9523">
        <f t="shared" si="452"/>
        <v>0</v>
      </c>
    </row>
    <row r="9524" spans="15:19">
      <c r="O9524">
        <v>2</v>
      </c>
      <c r="P9524">
        <v>2</v>
      </c>
      <c r="Q9524">
        <f t="shared" si="450"/>
        <v>0</v>
      </c>
      <c r="R9524">
        <f t="shared" si="451"/>
        <v>1</v>
      </c>
      <c r="S9524">
        <f t="shared" si="452"/>
        <v>0</v>
      </c>
    </row>
    <row r="9525" spans="15:19">
      <c r="O9525">
        <v>1</v>
      </c>
      <c r="P9525">
        <v>0</v>
      </c>
      <c r="Q9525">
        <f t="shared" si="450"/>
        <v>1</v>
      </c>
      <c r="R9525">
        <f t="shared" si="451"/>
        <v>0</v>
      </c>
      <c r="S9525">
        <f t="shared" si="452"/>
        <v>0</v>
      </c>
    </row>
    <row r="9526" spans="15:19">
      <c r="O9526">
        <v>3</v>
      </c>
      <c r="P9526">
        <v>0</v>
      </c>
      <c r="Q9526">
        <f t="shared" si="450"/>
        <v>1</v>
      </c>
      <c r="R9526">
        <f t="shared" si="451"/>
        <v>0</v>
      </c>
      <c r="S9526">
        <f t="shared" si="452"/>
        <v>0</v>
      </c>
    </row>
    <row r="9527" spans="15:19">
      <c r="O9527">
        <v>1</v>
      </c>
      <c r="P9527">
        <v>1</v>
      </c>
      <c r="Q9527">
        <f t="shared" si="450"/>
        <v>0</v>
      </c>
      <c r="R9527">
        <f t="shared" si="451"/>
        <v>1</v>
      </c>
      <c r="S9527">
        <f t="shared" si="452"/>
        <v>0</v>
      </c>
    </row>
    <row r="9528" spans="15:19">
      <c r="O9528">
        <v>1</v>
      </c>
      <c r="P9528">
        <v>0</v>
      </c>
      <c r="Q9528">
        <f t="shared" si="450"/>
        <v>1</v>
      </c>
      <c r="R9528">
        <f t="shared" si="451"/>
        <v>0</v>
      </c>
      <c r="S9528">
        <f t="shared" si="452"/>
        <v>0</v>
      </c>
    </row>
    <row r="9529" spans="15:19">
      <c r="O9529">
        <v>1</v>
      </c>
      <c r="P9529">
        <v>0</v>
      </c>
      <c r="Q9529">
        <f t="shared" si="450"/>
        <v>1</v>
      </c>
      <c r="R9529">
        <f t="shared" si="451"/>
        <v>0</v>
      </c>
      <c r="S9529">
        <f t="shared" si="452"/>
        <v>0</v>
      </c>
    </row>
    <row r="9530" spans="15:19">
      <c r="O9530">
        <v>2</v>
      </c>
      <c r="P9530">
        <v>2</v>
      </c>
      <c r="Q9530">
        <f t="shared" si="450"/>
        <v>0</v>
      </c>
      <c r="R9530">
        <f t="shared" si="451"/>
        <v>1</v>
      </c>
      <c r="S9530">
        <f t="shared" si="452"/>
        <v>0</v>
      </c>
    </row>
    <row r="9531" spans="15:19">
      <c r="O9531">
        <v>1</v>
      </c>
      <c r="P9531">
        <v>0</v>
      </c>
      <c r="Q9531">
        <f t="shared" si="450"/>
        <v>1</v>
      </c>
      <c r="R9531">
        <f t="shared" si="451"/>
        <v>0</v>
      </c>
      <c r="S9531">
        <f t="shared" si="452"/>
        <v>0</v>
      </c>
    </row>
    <row r="9532" spans="15:19">
      <c r="O9532">
        <v>4</v>
      </c>
      <c r="P9532">
        <v>1</v>
      </c>
      <c r="Q9532">
        <f t="shared" si="450"/>
        <v>1</v>
      </c>
      <c r="R9532">
        <f t="shared" si="451"/>
        <v>0</v>
      </c>
      <c r="S9532">
        <f t="shared" si="452"/>
        <v>0</v>
      </c>
    </row>
    <row r="9533" spans="15:19">
      <c r="O9533">
        <v>1</v>
      </c>
      <c r="P9533">
        <v>0</v>
      </c>
      <c r="Q9533">
        <f t="shared" si="450"/>
        <v>1</v>
      </c>
      <c r="R9533">
        <f t="shared" si="451"/>
        <v>0</v>
      </c>
      <c r="S9533">
        <f t="shared" si="452"/>
        <v>0</v>
      </c>
    </row>
    <row r="9534" spans="15:19">
      <c r="O9534">
        <v>0</v>
      </c>
      <c r="P9534">
        <v>1</v>
      </c>
      <c r="Q9534">
        <f t="shared" si="450"/>
        <v>0</v>
      </c>
      <c r="R9534">
        <f t="shared" si="451"/>
        <v>0</v>
      </c>
      <c r="S9534">
        <f t="shared" si="452"/>
        <v>1</v>
      </c>
    </row>
    <row r="9535" spans="15:19">
      <c r="O9535">
        <v>5</v>
      </c>
      <c r="P9535">
        <v>0</v>
      </c>
      <c r="Q9535">
        <f t="shared" si="450"/>
        <v>1</v>
      </c>
      <c r="R9535">
        <f t="shared" si="451"/>
        <v>0</v>
      </c>
      <c r="S9535">
        <f t="shared" si="452"/>
        <v>0</v>
      </c>
    </row>
    <row r="9536" spans="15:19">
      <c r="O9536">
        <v>1</v>
      </c>
      <c r="P9536">
        <v>1</v>
      </c>
      <c r="Q9536">
        <f t="shared" si="450"/>
        <v>0</v>
      </c>
      <c r="R9536">
        <f t="shared" si="451"/>
        <v>1</v>
      </c>
      <c r="S9536">
        <f t="shared" si="452"/>
        <v>0</v>
      </c>
    </row>
    <row r="9537" spans="15:19">
      <c r="O9537">
        <v>2</v>
      </c>
      <c r="P9537">
        <v>2</v>
      </c>
      <c r="Q9537">
        <f t="shared" si="450"/>
        <v>0</v>
      </c>
      <c r="R9537">
        <f t="shared" si="451"/>
        <v>1</v>
      </c>
      <c r="S9537">
        <f t="shared" si="452"/>
        <v>0</v>
      </c>
    </row>
    <row r="9538" spans="15:19">
      <c r="O9538">
        <v>2</v>
      </c>
      <c r="P9538">
        <v>1</v>
      </c>
      <c r="Q9538">
        <f t="shared" si="450"/>
        <v>1</v>
      </c>
      <c r="R9538">
        <f t="shared" si="451"/>
        <v>0</v>
      </c>
      <c r="S9538">
        <f t="shared" si="452"/>
        <v>0</v>
      </c>
    </row>
    <row r="9539" spans="15:19">
      <c r="O9539">
        <v>0</v>
      </c>
      <c r="P9539">
        <v>0</v>
      </c>
      <c r="Q9539">
        <f t="shared" si="450"/>
        <v>0</v>
      </c>
      <c r="R9539">
        <f t="shared" si="451"/>
        <v>1</v>
      </c>
      <c r="S9539">
        <f t="shared" si="452"/>
        <v>0</v>
      </c>
    </row>
    <row r="9540" spans="15:19">
      <c r="O9540">
        <v>0</v>
      </c>
      <c r="P9540">
        <v>0</v>
      </c>
      <c r="Q9540">
        <f t="shared" si="450"/>
        <v>0</v>
      </c>
      <c r="R9540">
        <f t="shared" si="451"/>
        <v>1</v>
      </c>
      <c r="S9540">
        <f t="shared" si="452"/>
        <v>0</v>
      </c>
    </row>
    <row r="9541" spans="15:19">
      <c r="O9541">
        <v>1</v>
      </c>
      <c r="P9541">
        <v>0</v>
      </c>
      <c r="Q9541">
        <f t="shared" si="450"/>
        <v>1</v>
      </c>
      <c r="R9541">
        <f t="shared" si="451"/>
        <v>0</v>
      </c>
      <c r="S9541">
        <f t="shared" si="452"/>
        <v>0</v>
      </c>
    </row>
    <row r="9542" spans="15:19">
      <c r="O9542">
        <v>0</v>
      </c>
      <c r="P9542">
        <v>1</v>
      </c>
      <c r="Q9542">
        <f t="shared" si="450"/>
        <v>0</v>
      </c>
      <c r="R9542">
        <f t="shared" si="451"/>
        <v>0</v>
      </c>
      <c r="S9542">
        <f t="shared" si="452"/>
        <v>1</v>
      </c>
    </row>
    <row r="9543" spans="15:19">
      <c r="O9543">
        <v>1</v>
      </c>
      <c r="P9543">
        <v>0</v>
      </c>
      <c r="Q9543">
        <f t="shared" si="450"/>
        <v>1</v>
      </c>
      <c r="R9543">
        <f t="shared" si="451"/>
        <v>0</v>
      </c>
      <c r="S9543">
        <f t="shared" si="452"/>
        <v>0</v>
      </c>
    </row>
    <row r="9544" spans="15:19">
      <c r="O9544">
        <v>5</v>
      </c>
      <c r="P9544">
        <v>0</v>
      </c>
      <c r="Q9544">
        <f t="shared" si="450"/>
        <v>1</v>
      </c>
      <c r="R9544">
        <f t="shared" si="451"/>
        <v>0</v>
      </c>
      <c r="S9544">
        <f t="shared" si="452"/>
        <v>0</v>
      </c>
    </row>
    <row r="9545" spans="15:19">
      <c r="O9545">
        <v>1</v>
      </c>
      <c r="P9545">
        <v>1</v>
      </c>
      <c r="Q9545">
        <f t="shared" si="450"/>
        <v>0</v>
      </c>
      <c r="R9545">
        <f t="shared" si="451"/>
        <v>1</v>
      </c>
      <c r="S9545">
        <f t="shared" si="452"/>
        <v>0</v>
      </c>
    </row>
    <row r="9546" spans="15:19">
      <c r="O9546">
        <v>3</v>
      </c>
      <c r="P9546">
        <v>1</v>
      </c>
      <c r="Q9546">
        <f t="shared" si="450"/>
        <v>1</v>
      </c>
      <c r="R9546">
        <f t="shared" si="451"/>
        <v>0</v>
      </c>
      <c r="S9546">
        <f t="shared" si="452"/>
        <v>0</v>
      </c>
    </row>
    <row r="9547" spans="15:19">
      <c r="O9547">
        <v>2</v>
      </c>
      <c r="P9547">
        <v>1</v>
      </c>
      <c r="Q9547">
        <f t="shared" si="450"/>
        <v>1</v>
      </c>
      <c r="R9547">
        <f t="shared" si="451"/>
        <v>0</v>
      </c>
      <c r="S9547">
        <f t="shared" si="452"/>
        <v>0</v>
      </c>
    </row>
    <row r="9548" spans="15:19">
      <c r="O9548">
        <v>1</v>
      </c>
      <c r="P9548">
        <v>1</v>
      </c>
      <c r="Q9548">
        <f t="shared" si="450"/>
        <v>0</v>
      </c>
      <c r="R9548">
        <f t="shared" si="451"/>
        <v>1</v>
      </c>
      <c r="S9548">
        <f t="shared" si="452"/>
        <v>0</v>
      </c>
    </row>
    <row r="9549" spans="15:19">
      <c r="O9549">
        <v>1</v>
      </c>
      <c r="P9549">
        <v>2</v>
      </c>
      <c r="Q9549">
        <f t="shared" si="450"/>
        <v>0</v>
      </c>
      <c r="R9549">
        <f t="shared" si="451"/>
        <v>0</v>
      </c>
      <c r="S9549">
        <f t="shared" si="452"/>
        <v>1</v>
      </c>
    </row>
    <row r="9550" spans="15:19">
      <c r="O9550">
        <v>3</v>
      </c>
      <c r="P9550">
        <v>3</v>
      </c>
      <c r="Q9550">
        <f t="shared" si="450"/>
        <v>0</v>
      </c>
      <c r="R9550">
        <f t="shared" si="451"/>
        <v>1</v>
      </c>
      <c r="S9550">
        <f t="shared" si="452"/>
        <v>0</v>
      </c>
    </row>
    <row r="9551" spans="15:19">
      <c r="O9551">
        <v>0</v>
      </c>
      <c r="P9551">
        <v>1</v>
      </c>
      <c r="Q9551">
        <f t="shared" si="450"/>
        <v>0</v>
      </c>
      <c r="R9551">
        <f t="shared" si="451"/>
        <v>0</v>
      </c>
      <c r="S9551">
        <f t="shared" si="452"/>
        <v>1</v>
      </c>
    </row>
    <row r="9552" spans="15:19">
      <c r="O9552">
        <v>2</v>
      </c>
      <c r="P9552">
        <v>1</v>
      </c>
      <c r="Q9552">
        <f t="shared" si="450"/>
        <v>1</v>
      </c>
      <c r="R9552">
        <f t="shared" si="451"/>
        <v>0</v>
      </c>
      <c r="S9552">
        <f t="shared" si="452"/>
        <v>0</v>
      </c>
    </row>
    <row r="9553" spans="15:19">
      <c r="O9553">
        <v>1</v>
      </c>
      <c r="P9553">
        <v>0</v>
      </c>
      <c r="Q9553">
        <f t="shared" si="450"/>
        <v>1</v>
      </c>
      <c r="R9553">
        <f t="shared" si="451"/>
        <v>0</v>
      </c>
      <c r="S9553">
        <f t="shared" si="452"/>
        <v>0</v>
      </c>
    </row>
    <row r="9554" spans="15:19">
      <c r="O9554">
        <v>0</v>
      </c>
      <c r="P9554">
        <v>0</v>
      </c>
      <c r="Q9554">
        <f t="shared" si="450"/>
        <v>0</v>
      </c>
      <c r="R9554">
        <f t="shared" si="451"/>
        <v>1</v>
      </c>
      <c r="S9554">
        <f t="shared" si="452"/>
        <v>0</v>
      </c>
    </row>
    <row r="9555" spans="15:19">
      <c r="O9555">
        <v>0</v>
      </c>
      <c r="P9555">
        <v>1</v>
      </c>
      <c r="Q9555">
        <f t="shared" si="450"/>
        <v>0</v>
      </c>
      <c r="R9555">
        <f t="shared" si="451"/>
        <v>0</v>
      </c>
      <c r="S9555">
        <f t="shared" si="452"/>
        <v>1</v>
      </c>
    </row>
    <row r="9556" spans="15:19">
      <c r="O9556">
        <v>2</v>
      </c>
      <c r="P9556">
        <v>1</v>
      </c>
      <c r="Q9556">
        <f t="shared" si="450"/>
        <v>1</v>
      </c>
      <c r="R9556">
        <f t="shared" si="451"/>
        <v>0</v>
      </c>
      <c r="S9556">
        <f t="shared" si="452"/>
        <v>0</v>
      </c>
    </row>
    <row r="9557" spans="15:19">
      <c r="O9557">
        <v>3</v>
      </c>
      <c r="P9557">
        <v>1</v>
      </c>
      <c r="Q9557">
        <f t="shared" si="450"/>
        <v>1</v>
      </c>
      <c r="R9557">
        <f t="shared" si="451"/>
        <v>0</v>
      </c>
      <c r="S9557">
        <f t="shared" si="452"/>
        <v>0</v>
      </c>
    </row>
    <row r="9558" spans="15:19">
      <c r="O9558">
        <v>3</v>
      </c>
      <c r="P9558">
        <v>2</v>
      </c>
      <c r="Q9558">
        <f t="shared" ref="Q9558:Q9621" si="453">IF(O9558&gt;P9558,1,0)</f>
        <v>1</v>
      </c>
      <c r="R9558">
        <f t="shared" ref="R9558:R9621" si="454">IF(O9558=P9558,1,0)</f>
        <v>0</v>
      </c>
      <c r="S9558">
        <f t="shared" ref="S9558:S9621" si="455">IF(O9558&lt;P9558,1,0)</f>
        <v>0</v>
      </c>
    </row>
    <row r="9559" spans="15:19">
      <c r="O9559">
        <v>0</v>
      </c>
      <c r="P9559">
        <v>0</v>
      </c>
      <c r="Q9559">
        <f t="shared" si="453"/>
        <v>0</v>
      </c>
      <c r="R9559">
        <f t="shared" si="454"/>
        <v>1</v>
      </c>
      <c r="S9559">
        <f t="shared" si="455"/>
        <v>0</v>
      </c>
    </row>
    <row r="9560" spans="15:19">
      <c r="O9560">
        <v>2</v>
      </c>
      <c r="P9560">
        <v>1</v>
      </c>
      <c r="Q9560">
        <f t="shared" si="453"/>
        <v>1</v>
      </c>
      <c r="R9560">
        <f t="shared" si="454"/>
        <v>0</v>
      </c>
      <c r="S9560">
        <f t="shared" si="455"/>
        <v>0</v>
      </c>
    </row>
    <row r="9561" spans="15:19">
      <c r="O9561">
        <v>2</v>
      </c>
      <c r="P9561">
        <v>1</v>
      </c>
      <c r="Q9561">
        <f t="shared" si="453"/>
        <v>1</v>
      </c>
      <c r="R9561">
        <f t="shared" si="454"/>
        <v>0</v>
      </c>
      <c r="S9561">
        <f t="shared" si="455"/>
        <v>0</v>
      </c>
    </row>
    <row r="9562" spans="15:19">
      <c r="O9562">
        <v>2</v>
      </c>
      <c r="P9562">
        <v>0</v>
      </c>
      <c r="Q9562">
        <f t="shared" si="453"/>
        <v>1</v>
      </c>
      <c r="R9562">
        <f t="shared" si="454"/>
        <v>0</v>
      </c>
      <c r="S9562">
        <f t="shared" si="455"/>
        <v>0</v>
      </c>
    </row>
    <row r="9563" spans="15:19">
      <c r="O9563">
        <v>3</v>
      </c>
      <c r="P9563">
        <v>1</v>
      </c>
      <c r="Q9563">
        <f t="shared" si="453"/>
        <v>1</v>
      </c>
      <c r="R9563">
        <f t="shared" si="454"/>
        <v>0</v>
      </c>
      <c r="S9563">
        <f t="shared" si="455"/>
        <v>0</v>
      </c>
    </row>
    <row r="9564" spans="15:19">
      <c r="O9564">
        <v>3</v>
      </c>
      <c r="P9564">
        <v>0</v>
      </c>
      <c r="Q9564">
        <f t="shared" si="453"/>
        <v>1</v>
      </c>
      <c r="R9564">
        <f t="shared" si="454"/>
        <v>0</v>
      </c>
      <c r="S9564">
        <f t="shared" si="455"/>
        <v>0</v>
      </c>
    </row>
    <row r="9565" spans="15:19">
      <c r="O9565">
        <v>3</v>
      </c>
      <c r="P9565">
        <v>0</v>
      </c>
      <c r="Q9565">
        <f t="shared" si="453"/>
        <v>1</v>
      </c>
      <c r="R9565">
        <f t="shared" si="454"/>
        <v>0</v>
      </c>
      <c r="S9565">
        <f t="shared" si="455"/>
        <v>0</v>
      </c>
    </row>
    <row r="9566" spans="15:19">
      <c r="O9566">
        <v>3</v>
      </c>
      <c r="P9566">
        <v>1</v>
      </c>
      <c r="Q9566">
        <f t="shared" si="453"/>
        <v>1</v>
      </c>
      <c r="R9566">
        <f t="shared" si="454"/>
        <v>0</v>
      </c>
      <c r="S9566">
        <f t="shared" si="455"/>
        <v>0</v>
      </c>
    </row>
    <row r="9567" spans="15:19">
      <c r="O9567">
        <v>4</v>
      </c>
      <c r="P9567">
        <v>1</v>
      </c>
      <c r="Q9567">
        <f t="shared" si="453"/>
        <v>1</v>
      </c>
      <c r="R9567">
        <f t="shared" si="454"/>
        <v>0</v>
      </c>
      <c r="S9567">
        <f t="shared" si="455"/>
        <v>0</v>
      </c>
    </row>
    <row r="9568" spans="15:19">
      <c r="O9568">
        <v>1</v>
      </c>
      <c r="P9568">
        <v>1</v>
      </c>
      <c r="Q9568">
        <f t="shared" si="453"/>
        <v>0</v>
      </c>
      <c r="R9568">
        <f t="shared" si="454"/>
        <v>1</v>
      </c>
      <c r="S9568">
        <f t="shared" si="455"/>
        <v>0</v>
      </c>
    </row>
    <row r="9569" spans="15:19">
      <c r="O9569">
        <v>2</v>
      </c>
      <c r="P9569">
        <v>2</v>
      </c>
      <c r="Q9569">
        <f t="shared" si="453"/>
        <v>0</v>
      </c>
      <c r="R9569">
        <f t="shared" si="454"/>
        <v>1</v>
      </c>
      <c r="S9569">
        <f t="shared" si="455"/>
        <v>0</v>
      </c>
    </row>
    <row r="9570" spans="15:19">
      <c r="O9570">
        <v>1</v>
      </c>
      <c r="P9570">
        <v>1</v>
      </c>
      <c r="Q9570">
        <f t="shared" si="453"/>
        <v>0</v>
      </c>
      <c r="R9570">
        <f t="shared" si="454"/>
        <v>1</v>
      </c>
      <c r="S9570">
        <f t="shared" si="455"/>
        <v>0</v>
      </c>
    </row>
    <row r="9571" spans="15:19">
      <c r="O9571">
        <v>2</v>
      </c>
      <c r="P9571">
        <v>0</v>
      </c>
      <c r="Q9571">
        <f t="shared" si="453"/>
        <v>1</v>
      </c>
      <c r="R9571">
        <f t="shared" si="454"/>
        <v>0</v>
      </c>
      <c r="S9571">
        <f t="shared" si="455"/>
        <v>0</v>
      </c>
    </row>
    <row r="9572" spans="15:19">
      <c r="O9572">
        <v>0</v>
      </c>
      <c r="P9572">
        <v>0</v>
      </c>
      <c r="Q9572">
        <f t="shared" si="453"/>
        <v>0</v>
      </c>
      <c r="R9572">
        <f t="shared" si="454"/>
        <v>1</v>
      </c>
      <c r="S9572">
        <f t="shared" si="455"/>
        <v>0</v>
      </c>
    </row>
    <row r="9573" spans="15:19">
      <c r="O9573">
        <v>1</v>
      </c>
      <c r="P9573">
        <v>1</v>
      </c>
      <c r="Q9573">
        <f t="shared" si="453"/>
        <v>0</v>
      </c>
      <c r="R9573">
        <f t="shared" si="454"/>
        <v>1</v>
      </c>
      <c r="S9573">
        <f t="shared" si="455"/>
        <v>0</v>
      </c>
    </row>
    <row r="9574" spans="15:19">
      <c r="O9574">
        <v>3</v>
      </c>
      <c r="P9574">
        <v>3</v>
      </c>
      <c r="Q9574">
        <f t="shared" si="453"/>
        <v>0</v>
      </c>
      <c r="R9574">
        <f t="shared" si="454"/>
        <v>1</v>
      </c>
      <c r="S9574">
        <f t="shared" si="455"/>
        <v>0</v>
      </c>
    </row>
    <row r="9575" spans="15:19">
      <c r="O9575">
        <v>0</v>
      </c>
      <c r="P9575">
        <v>2</v>
      </c>
      <c r="Q9575">
        <f t="shared" si="453"/>
        <v>0</v>
      </c>
      <c r="R9575">
        <f t="shared" si="454"/>
        <v>0</v>
      </c>
      <c r="S9575">
        <f t="shared" si="455"/>
        <v>1</v>
      </c>
    </row>
    <row r="9576" spans="15:19">
      <c r="O9576">
        <v>0</v>
      </c>
      <c r="P9576">
        <v>2</v>
      </c>
      <c r="Q9576">
        <f t="shared" si="453"/>
        <v>0</v>
      </c>
      <c r="R9576">
        <f t="shared" si="454"/>
        <v>0</v>
      </c>
      <c r="S9576">
        <f t="shared" si="455"/>
        <v>1</v>
      </c>
    </row>
    <row r="9577" spans="15:19">
      <c r="O9577">
        <v>2</v>
      </c>
      <c r="P9577">
        <v>2</v>
      </c>
      <c r="Q9577">
        <f t="shared" si="453"/>
        <v>0</v>
      </c>
      <c r="R9577">
        <f t="shared" si="454"/>
        <v>1</v>
      </c>
      <c r="S9577">
        <f t="shared" si="455"/>
        <v>0</v>
      </c>
    </row>
    <row r="9578" spans="15:19">
      <c r="O9578">
        <v>1</v>
      </c>
      <c r="P9578">
        <v>0</v>
      </c>
      <c r="Q9578">
        <f t="shared" si="453"/>
        <v>1</v>
      </c>
      <c r="R9578">
        <f t="shared" si="454"/>
        <v>0</v>
      </c>
      <c r="S9578">
        <f t="shared" si="455"/>
        <v>0</v>
      </c>
    </row>
    <row r="9579" spans="15:19">
      <c r="O9579">
        <v>4</v>
      </c>
      <c r="P9579">
        <v>0</v>
      </c>
      <c r="Q9579">
        <f t="shared" si="453"/>
        <v>1</v>
      </c>
      <c r="R9579">
        <f t="shared" si="454"/>
        <v>0</v>
      </c>
      <c r="S9579">
        <f t="shared" si="455"/>
        <v>0</v>
      </c>
    </row>
    <row r="9580" spans="15:19">
      <c r="O9580">
        <v>1</v>
      </c>
      <c r="P9580">
        <v>1</v>
      </c>
      <c r="Q9580">
        <f t="shared" si="453"/>
        <v>0</v>
      </c>
      <c r="R9580">
        <f t="shared" si="454"/>
        <v>1</v>
      </c>
      <c r="S9580">
        <f t="shared" si="455"/>
        <v>0</v>
      </c>
    </row>
    <row r="9581" spans="15:19">
      <c r="O9581">
        <v>0</v>
      </c>
      <c r="P9581">
        <v>0</v>
      </c>
      <c r="Q9581">
        <f t="shared" si="453"/>
        <v>0</v>
      </c>
      <c r="R9581">
        <f t="shared" si="454"/>
        <v>1</v>
      </c>
      <c r="S9581">
        <f t="shared" si="455"/>
        <v>0</v>
      </c>
    </row>
    <row r="9582" spans="15:19">
      <c r="O9582">
        <v>3</v>
      </c>
      <c r="P9582">
        <v>1</v>
      </c>
      <c r="Q9582">
        <f t="shared" si="453"/>
        <v>1</v>
      </c>
      <c r="R9582">
        <f t="shared" si="454"/>
        <v>0</v>
      </c>
      <c r="S9582">
        <f t="shared" si="455"/>
        <v>0</v>
      </c>
    </row>
    <row r="9583" spans="15:19">
      <c r="O9583">
        <v>4</v>
      </c>
      <c r="P9583">
        <v>0</v>
      </c>
      <c r="Q9583">
        <f t="shared" si="453"/>
        <v>1</v>
      </c>
      <c r="R9583">
        <f t="shared" si="454"/>
        <v>0</v>
      </c>
      <c r="S9583">
        <f t="shared" si="455"/>
        <v>0</v>
      </c>
    </row>
    <row r="9584" spans="15:19">
      <c r="O9584">
        <v>3</v>
      </c>
      <c r="P9584">
        <v>1</v>
      </c>
      <c r="Q9584">
        <f t="shared" si="453"/>
        <v>1</v>
      </c>
      <c r="R9584">
        <f t="shared" si="454"/>
        <v>0</v>
      </c>
      <c r="S9584">
        <f t="shared" si="455"/>
        <v>0</v>
      </c>
    </row>
    <row r="9585" spans="15:19">
      <c r="O9585">
        <v>1</v>
      </c>
      <c r="P9585">
        <v>2</v>
      </c>
      <c r="Q9585">
        <f t="shared" si="453"/>
        <v>0</v>
      </c>
      <c r="R9585">
        <f t="shared" si="454"/>
        <v>0</v>
      </c>
      <c r="S9585">
        <f t="shared" si="455"/>
        <v>1</v>
      </c>
    </row>
    <row r="9586" spans="15:19">
      <c r="O9586">
        <v>4</v>
      </c>
      <c r="P9586">
        <v>1</v>
      </c>
      <c r="Q9586">
        <f t="shared" si="453"/>
        <v>1</v>
      </c>
      <c r="R9586">
        <f t="shared" si="454"/>
        <v>0</v>
      </c>
      <c r="S9586">
        <f t="shared" si="455"/>
        <v>0</v>
      </c>
    </row>
    <row r="9587" spans="15:19">
      <c r="O9587">
        <v>4</v>
      </c>
      <c r="P9587">
        <v>0</v>
      </c>
      <c r="Q9587">
        <f t="shared" si="453"/>
        <v>1</v>
      </c>
      <c r="R9587">
        <f t="shared" si="454"/>
        <v>0</v>
      </c>
      <c r="S9587">
        <f t="shared" si="455"/>
        <v>0</v>
      </c>
    </row>
    <row r="9588" spans="15:19">
      <c r="O9588">
        <v>1</v>
      </c>
      <c r="P9588">
        <v>0</v>
      </c>
      <c r="Q9588">
        <f t="shared" si="453"/>
        <v>1</v>
      </c>
      <c r="R9588">
        <f t="shared" si="454"/>
        <v>0</v>
      </c>
      <c r="S9588">
        <f t="shared" si="455"/>
        <v>0</v>
      </c>
    </row>
    <row r="9589" spans="15:19">
      <c r="O9589">
        <v>2</v>
      </c>
      <c r="P9589">
        <v>1</v>
      </c>
      <c r="Q9589">
        <f t="shared" si="453"/>
        <v>1</v>
      </c>
      <c r="R9589">
        <f t="shared" si="454"/>
        <v>0</v>
      </c>
      <c r="S9589">
        <f t="shared" si="455"/>
        <v>0</v>
      </c>
    </row>
    <row r="9590" spans="15:19">
      <c r="O9590">
        <v>3</v>
      </c>
      <c r="P9590">
        <v>1</v>
      </c>
      <c r="Q9590">
        <f t="shared" si="453"/>
        <v>1</v>
      </c>
      <c r="R9590">
        <f t="shared" si="454"/>
        <v>0</v>
      </c>
      <c r="S9590">
        <f t="shared" si="455"/>
        <v>0</v>
      </c>
    </row>
    <row r="9591" spans="15:19">
      <c r="O9591">
        <v>2</v>
      </c>
      <c r="P9591">
        <v>1</v>
      </c>
      <c r="Q9591">
        <f t="shared" si="453"/>
        <v>1</v>
      </c>
      <c r="R9591">
        <f t="shared" si="454"/>
        <v>0</v>
      </c>
      <c r="S9591">
        <f t="shared" si="455"/>
        <v>0</v>
      </c>
    </row>
    <row r="9592" spans="15:19">
      <c r="O9592">
        <v>1</v>
      </c>
      <c r="P9592">
        <v>3</v>
      </c>
      <c r="Q9592">
        <f t="shared" si="453"/>
        <v>0</v>
      </c>
      <c r="R9592">
        <f t="shared" si="454"/>
        <v>0</v>
      </c>
      <c r="S9592">
        <f t="shared" si="455"/>
        <v>1</v>
      </c>
    </row>
    <row r="9593" spans="15:19">
      <c r="O9593">
        <v>1</v>
      </c>
      <c r="P9593">
        <v>1</v>
      </c>
      <c r="Q9593">
        <f t="shared" si="453"/>
        <v>0</v>
      </c>
      <c r="R9593">
        <f t="shared" si="454"/>
        <v>1</v>
      </c>
      <c r="S9593">
        <f t="shared" si="455"/>
        <v>0</v>
      </c>
    </row>
    <row r="9594" spans="15:19">
      <c r="O9594">
        <v>2</v>
      </c>
      <c r="P9594">
        <v>0</v>
      </c>
      <c r="Q9594">
        <f t="shared" si="453"/>
        <v>1</v>
      </c>
      <c r="R9594">
        <f t="shared" si="454"/>
        <v>0</v>
      </c>
      <c r="S9594">
        <f t="shared" si="455"/>
        <v>0</v>
      </c>
    </row>
    <row r="9595" spans="15:19">
      <c r="O9595">
        <v>2</v>
      </c>
      <c r="P9595">
        <v>1</v>
      </c>
      <c r="Q9595">
        <f t="shared" si="453"/>
        <v>1</v>
      </c>
      <c r="R9595">
        <f t="shared" si="454"/>
        <v>0</v>
      </c>
      <c r="S9595">
        <f t="shared" si="455"/>
        <v>0</v>
      </c>
    </row>
    <row r="9596" spans="15:19">
      <c r="O9596">
        <v>1</v>
      </c>
      <c r="P9596">
        <v>0</v>
      </c>
      <c r="Q9596">
        <f t="shared" si="453"/>
        <v>1</v>
      </c>
      <c r="R9596">
        <f t="shared" si="454"/>
        <v>0</v>
      </c>
      <c r="S9596">
        <f t="shared" si="455"/>
        <v>0</v>
      </c>
    </row>
    <row r="9597" spans="15:19">
      <c r="O9597">
        <v>1</v>
      </c>
      <c r="P9597">
        <v>1</v>
      </c>
      <c r="Q9597">
        <f t="shared" si="453"/>
        <v>0</v>
      </c>
      <c r="R9597">
        <f t="shared" si="454"/>
        <v>1</v>
      </c>
      <c r="S9597">
        <f t="shared" si="455"/>
        <v>0</v>
      </c>
    </row>
    <row r="9598" spans="15:19">
      <c r="O9598">
        <v>1</v>
      </c>
      <c r="P9598">
        <v>1</v>
      </c>
      <c r="Q9598">
        <f t="shared" si="453"/>
        <v>0</v>
      </c>
      <c r="R9598">
        <f t="shared" si="454"/>
        <v>1</v>
      </c>
      <c r="S9598">
        <f t="shared" si="455"/>
        <v>0</v>
      </c>
    </row>
    <row r="9599" spans="15:19">
      <c r="O9599">
        <v>3</v>
      </c>
      <c r="P9599">
        <v>1</v>
      </c>
      <c r="Q9599">
        <f t="shared" si="453"/>
        <v>1</v>
      </c>
      <c r="R9599">
        <f t="shared" si="454"/>
        <v>0</v>
      </c>
      <c r="S9599">
        <f t="shared" si="455"/>
        <v>0</v>
      </c>
    </row>
    <row r="9600" spans="15:19">
      <c r="O9600">
        <v>0</v>
      </c>
      <c r="P9600">
        <v>3</v>
      </c>
      <c r="Q9600">
        <f t="shared" si="453"/>
        <v>0</v>
      </c>
      <c r="R9600">
        <f t="shared" si="454"/>
        <v>0</v>
      </c>
      <c r="S9600">
        <f t="shared" si="455"/>
        <v>1</v>
      </c>
    </row>
    <row r="9601" spans="15:19">
      <c r="O9601">
        <v>4</v>
      </c>
      <c r="P9601">
        <v>0</v>
      </c>
      <c r="Q9601">
        <f t="shared" si="453"/>
        <v>1</v>
      </c>
      <c r="R9601">
        <f t="shared" si="454"/>
        <v>0</v>
      </c>
      <c r="S9601">
        <f t="shared" si="455"/>
        <v>0</v>
      </c>
    </row>
    <row r="9602" spans="15:19">
      <c r="O9602">
        <v>0</v>
      </c>
      <c r="P9602">
        <v>1</v>
      </c>
      <c r="Q9602">
        <f t="shared" si="453"/>
        <v>0</v>
      </c>
      <c r="R9602">
        <f t="shared" si="454"/>
        <v>0</v>
      </c>
      <c r="S9602">
        <f t="shared" si="455"/>
        <v>1</v>
      </c>
    </row>
    <row r="9603" spans="15:19">
      <c r="O9603">
        <v>1</v>
      </c>
      <c r="P9603">
        <v>0</v>
      </c>
      <c r="Q9603">
        <f t="shared" si="453"/>
        <v>1</v>
      </c>
      <c r="R9603">
        <f t="shared" si="454"/>
        <v>0</v>
      </c>
      <c r="S9603">
        <f t="shared" si="455"/>
        <v>0</v>
      </c>
    </row>
    <row r="9604" spans="15:19">
      <c r="O9604">
        <v>2</v>
      </c>
      <c r="P9604">
        <v>0</v>
      </c>
      <c r="Q9604">
        <f t="shared" si="453"/>
        <v>1</v>
      </c>
      <c r="R9604">
        <f t="shared" si="454"/>
        <v>0</v>
      </c>
      <c r="S9604">
        <f t="shared" si="455"/>
        <v>0</v>
      </c>
    </row>
    <row r="9605" spans="15:19">
      <c r="O9605">
        <v>3</v>
      </c>
      <c r="P9605">
        <v>2</v>
      </c>
      <c r="Q9605">
        <f t="shared" si="453"/>
        <v>1</v>
      </c>
      <c r="R9605">
        <f t="shared" si="454"/>
        <v>0</v>
      </c>
      <c r="S9605">
        <f t="shared" si="455"/>
        <v>0</v>
      </c>
    </row>
    <row r="9606" spans="15:19">
      <c r="O9606">
        <v>2</v>
      </c>
      <c r="P9606">
        <v>2</v>
      </c>
      <c r="Q9606">
        <f t="shared" si="453"/>
        <v>0</v>
      </c>
      <c r="R9606">
        <f t="shared" si="454"/>
        <v>1</v>
      </c>
      <c r="S9606">
        <f t="shared" si="455"/>
        <v>0</v>
      </c>
    </row>
    <row r="9607" spans="15:19">
      <c r="O9607">
        <v>3</v>
      </c>
      <c r="P9607">
        <v>1</v>
      </c>
      <c r="Q9607">
        <f t="shared" si="453"/>
        <v>1</v>
      </c>
      <c r="R9607">
        <f t="shared" si="454"/>
        <v>0</v>
      </c>
      <c r="S9607">
        <f t="shared" si="455"/>
        <v>0</v>
      </c>
    </row>
    <row r="9608" spans="15:19">
      <c r="O9608">
        <v>1</v>
      </c>
      <c r="P9608">
        <v>0</v>
      </c>
      <c r="Q9608">
        <f t="shared" si="453"/>
        <v>1</v>
      </c>
      <c r="R9608">
        <f t="shared" si="454"/>
        <v>0</v>
      </c>
      <c r="S9608">
        <f t="shared" si="455"/>
        <v>0</v>
      </c>
    </row>
    <row r="9609" spans="15:19">
      <c r="O9609">
        <v>3</v>
      </c>
      <c r="P9609">
        <v>3</v>
      </c>
      <c r="Q9609">
        <f t="shared" si="453"/>
        <v>0</v>
      </c>
      <c r="R9609">
        <f t="shared" si="454"/>
        <v>1</v>
      </c>
      <c r="S9609">
        <f t="shared" si="455"/>
        <v>0</v>
      </c>
    </row>
    <row r="9610" spans="15:19">
      <c r="O9610">
        <v>2</v>
      </c>
      <c r="P9610">
        <v>1</v>
      </c>
      <c r="Q9610">
        <f t="shared" si="453"/>
        <v>1</v>
      </c>
      <c r="R9610">
        <f t="shared" si="454"/>
        <v>0</v>
      </c>
      <c r="S9610">
        <f t="shared" si="455"/>
        <v>0</v>
      </c>
    </row>
    <row r="9611" spans="15:19">
      <c r="O9611">
        <v>2</v>
      </c>
      <c r="P9611">
        <v>1</v>
      </c>
      <c r="Q9611">
        <f t="shared" si="453"/>
        <v>1</v>
      </c>
      <c r="R9611">
        <f t="shared" si="454"/>
        <v>0</v>
      </c>
      <c r="S9611">
        <f t="shared" si="455"/>
        <v>0</v>
      </c>
    </row>
    <row r="9612" spans="15:19">
      <c r="O9612">
        <v>0</v>
      </c>
      <c r="P9612">
        <v>0</v>
      </c>
      <c r="Q9612">
        <f t="shared" si="453"/>
        <v>0</v>
      </c>
      <c r="R9612">
        <f t="shared" si="454"/>
        <v>1</v>
      </c>
      <c r="S9612">
        <f t="shared" si="455"/>
        <v>0</v>
      </c>
    </row>
    <row r="9613" spans="15:19">
      <c r="O9613">
        <v>3</v>
      </c>
      <c r="P9613">
        <v>2</v>
      </c>
      <c r="Q9613">
        <f t="shared" si="453"/>
        <v>1</v>
      </c>
      <c r="R9613">
        <f t="shared" si="454"/>
        <v>0</v>
      </c>
      <c r="S9613">
        <f t="shared" si="455"/>
        <v>0</v>
      </c>
    </row>
    <row r="9614" spans="15:19">
      <c r="O9614">
        <v>1</v>
      </c>
      <c r="P9614">
        <v>1</v>
      </c>
      <c r="Q9614">
        <f t="shared" si="453"/>
        <v>0</v>
      </c>
      <c r="R9614">
        <f t="shared" si="454"/>
        <v>1</v>
      </c>
      <c r="S9614">
        <f t="shared" si="455"/>
        <v>0</v>
      </c>
    </row>
    <row r="9615" spans="15:19">
      <c r="O9615">
        <v>2</v>
      </c>
      <c r="P9615">
        <v>0</v>
      </c>
      <c r="Q9615">
        <f t="shared" si="453"/>
        <v>1</v>
      </c>
      <c r="R9615">
        <f t="shared" si="454"/>
        <v>0</v>
      </c>
      <c r="S9615">
        <f t="shared" si="455"/>
        <v>0</v>
      </c>
    </row>
    <row r="9616" spans="15:19">
      <c r="O9616">
        <v>5</v>
      </c>
      <c r="P9616">
        <v>1</v>
      </c>
      <c r="Q9616">
        <f t="shared" si="453"/>
        <v>1</v>
      </c>
      <c r="R9616">
        <f t="shared" si="454"/>
        <v>0</v>
      </c>
      <c r="S9616">
        <f t="shared" si="455"/>
        <v>0</v>
      </c>
    </row>
    <row r="9617" spans="15:19">
      <c r="O9617">
        <v>0</v>
      </c>
      <c r="P9617">
        <v>0</v>
      </c>
      <c r="Q9617">
        <f t="shared" si="453"/>
        <v>0</v>
      </c>
      <c r="R9617">
        <f t="shared" si="454"/>
        <v>1</v>
      </c>
      <c r="S9617">
        <f t="shared" si="455"/>
        <v>0</v>
      </c>
    </row>
    <row r="9618" spans="15:19">
      <c r="O9618">
        <v>0</v>
      </c>
      <c r="P9618">
        <v>2</v>
      </c>
      <c r="Q9618">
        <f t="shared" si="453"/>
        <v>0</v>
      </c>
      <c r="R9618">
        <f t="shared" si="454"/>
        <v>0</v>
      </c>
      <c r="S9618">
        <f t="shared" si="455"/>
        <v>1</v>
      </c>
    </row>
    <row r="9619" spans="15:19">
      <c r="O9619">
        <v>1</v>
      </c>
      <c r="P9619">
        <v>0</v>
      </c>
      <c r="Q9619">
        <f t="shared" si="453"/>
        <v>1</v>
      </c>
      <c r="R9619">
        <f t="shared" si="454"/>
        <v>0</v>
      </c>
      <c r="S9619">
        <f t="shared" si="455"/>
        <v>0</v>
      </c>
    </row>
    <row r="9620" spans="15:19">
      <c r="O9620">
        <v>3</v>
      </c>
      <c r="P9620">
        <v>0</v>
      </c>
      <c r="Q9620">
        <f t="shared" si="453"/>
        <v>1</v>
      </c>
      <c r="R9620">
        <f t="shared" si="454"/>
        <v>0</v>
      </c>
      <c r="S9620">
        <f t="shared" si="455"/>
        <v>0</v>
      </c>
    </row>
    <row r="9621" spans="15:19">
      <c r="O9621">
        <v>0</v>
      </c>
      <c r="P9621">
        <v>2</v>
      </c>
      <c r="Q9621">
        <f t="shared" si="453"/>
        <v>0</v>
      </c>
      <c r="R9621">
        <f t="shared" si="454"/>
        <v>0</v>
      </c>
      <c r="S9621">
        <f t="shared" si="455"/>
        <v>1</v>
      </c>
    </row>
    <row r="9622" spans="15:19">
      <c r="O9622">
        <v>2</v>
      </c>
      <c r="P9622">
        <v>3</v>
      </c>
      <c r="Q9622">
        <f t="shared" ref="Q9622:Q9685" si="456">IF(O9622&gt;P9622,1,0)</f>
        <v>0</v>
      </c>
      <c r="R9622">
        <f t="shared" ref="R9622:R9685" si="457">IF(O9622=P9622,1,0)</f>
        <v>0</v>
      </c>
      <c r="S9622">
        <f t="shared" ref="S9622:S9685" si="458">IF(O9622&lt;P9622,1,0)</f>
        <v>1</v>
      </c>
    </row>
    <row r="9623" spans="15:19">
      <c r="O9623">
        <v>1</v>
      </c>
      <c r="P9623">
        <v>2</v>
      </c>
      <c r="Q9623">
        <f t="shared" si="456"/>
        <v>0</v>
      </c>
      <c r="R9623">
        <f t="shared" si="457"/>
        <v>0</v>
      </c>
      <c r="S9623">
        <f t="shared" si="458"/>
        <v>1</v>
      </c>
    </row>
    <row r="9624" spans="15:19">
      <c r="O9624">
        <v>1</v>
      </c>
      <c r="P9624">
        <v>1</v>
      </c>
      <c r="Q9624">
        <f t="shared" si="456"/>
        <v>0</v>
      </c>
      <c r="R9624">
        <f t="shared" si="457"/>
        <v>1</v>
      </c>
      <c r="S9624">
        <f t="shared" si="458"/>
        <v>0</v>
      </c>
    </row>
    <row r="9625" spans="15:19">
      <c r="O9625">
        <v>0</v>
      </c>
      <c r="P9625">
        <v>1</v>
      </c>
      <c r="Q9625">
        <f t="shared" si="456"/>
        <v>0</v>
      </c>
      <c r="R9625">
        <f t="shared" si="457"/>
        <v>0</v>
      </c>
      <c r="S9625">
        <f t="shared" si="458"/>
        <v>1</v>
      </c>
    </row>
    <row r="9626" spans="15:19">
      <c r="O9626">
        <v>1</v>
      </c>
      <c r="P9626">
        <v>0</v>
      </c>
      <c r="Q9626">
        <f t="shared" si="456"/>
        <v>1</v>
      </c>
      <c r="R9626">
        <f t="shared" si="457"/>
        <v>0</v>
      </c>
      <c r="S9626">
        <f t="shared" si="458"/>
        <v>0</v>
      </c>
    </row>
    <row r="9627" spans="15:19">
      <c r="O9627">
        <v>4</v>
      </c>
      <c r="P9627">
        <v>0</v>
      </c>
      <c r="Q9627">
        <f t="shared" si="456"/>
        <v>1</v>
      </c>
      <c r="R9627">
        <f t="shared" si="457"/>
        <v>0</v>
      </c>
      <c r="S9627">
        <f t="shared" si="458"/>
        <v>0</v>
      </c>
    </row>
    <row r="9628" spans="15:19">
      <c r="O9628">
        <v>1</v>
      </c>
      <c r="P9628">
        <v>1</v>
      </c>
      <c r="Q9628">
        <f t="shared" si="456"/>
        <v>0</v>
      </c>
      <c r="R9628">
        <f t="shared" si="457"/>
        <v>1</v>
      </c>
      <c r="S9628">
        <f t="shared" si="458"/>
        <v>0</v>
      </c>
    </row>
    <row r="9629" spans="15:19">
      <c r="O9629">
        <v>2</v>
      </c>
      <c r="P9629">
        <v>0</v>
      </c>
      <c r="Q9629">
        <f t="shared" si="456"/>
        <v>1</v>
      </c>
      <c r="R9629">
        <f t="shared" si="457"/>
        <v>0</v>
      </c>
      <c r="S9629">
        <f t="shared" si="458"/>
        <v>0</v>
      </c>
    </row>
    <row r="9630" spans="15:19">
      <c r="O9630">
        <v>1</v>
      </c>
      <c r="P9630">
        <v>1</v>
      </c>
      <c r="Q9630">
        <f t="shared" si="456"/>
        <v>0</v>
      </c>
      <c r="R9630">
        <f t="shared" si="457"/>
        <v>1</v>
      </c>
      <c r="S9630">
        <f t="shared" si="458"/>
        <v>0</v>
      </c>
    </row>
    <row r="9631" spans="15:19">
      <c r="O9631">
        <v>2</v>
      </c>
      <c r="P9631">
        <v>1</v>
      </c>
      <c r="Q9631">
        <f t="shared" si="456"/>
        <v>1</v>
      </c>
      <c r="R9631">
        <f t="shared" si="457"/>
        <v>0</v>
      </c>
      <c r="S9631">
        <f t="shared" si="458"/>
        <v>0</v>
      </c>
    </row>
    <row r="9632" spans="15:19">
      <c r="O9632">
        <v>2</v>
      </c>
      <c r="P9632">
        <v>0</v>
      </c>
      <c r="Q9632">
        <f t="shared" si="456"/>
        <v>1</v>
      </c>
      <c r="R9632">
        <f t="shared" si="457"/>
        <v>0</v>
      </c>
      <c r="S9632">
        <f t="shared" si="458"/>
        <v>0</v>
      </c>
    </row>
    <row r="9633" spans="15:19">
      <c r="O9633">
        <v>1</v>
      </c>
      <c r="P9633">
        <v>2</v>
      </c>
      <c r="Q9633">
        <f t="shared" si="456"/>
        <v>0</v>
      </c>
      <c r="R9633">
        <f t="shared" si="457"/>
        <v>0</v>
      </c>
      <c r="S9633">
        <f t="shared" si="458"/>
        <v>1</v>
      </c>
    </row>
    <row r="9634" spans="15:19">
      <c r="O9634">
        <v>1</v>
      </c>
      <c r="P9634">
        <v>1</v>
      </c>
      <c r="Q9634">
        <f t="shared" si="456"/>
        <v>0</v>
      </c>
      <c r="R9634">
        <f t="shared" si="457"/>
        <v>1</v>
      </c>
      <c r="S9634">
        <f t="shared" si="458"/>
        <v>0</v>
      </c>
    </row>
    <row r="9635" spans="15:19">
      <c r="O9635">
        <v>0</v>
      </c>
      <c r="P9635">
        <v>2</v>
      </c>
      <c r="Q9635">
        <f t="shared" si="456"/>
        <v>0</v>
      </c>
      <c r="R9635">
        <f t="shared" si="457"/>
        <v>0</v>
      </c>
      <c r="S9635">
        <f t="shared" si="458"/>
        <v>1</v>
      </c>
    </row>
    <row r="9636" spans="15:19">
      <c r="O9636">
        <v>4</v>
      </c>
      <c r="P9636">
        <v>0</v>
      </c>
      <c r="Q9636">
        <f t="shared" si="456"/>
        <v>1</v>
      </c>
      <c r="R9636">
        <f t="shared" si="457"/>
        <v>0</v>
      </c>
      <c r="S9636">
        <f t="shared" si="458"/>
        <v>0</v>
      </c>
    </row>
    <row r="9637" spans="15:19">
      <c r="O9637">
        <v>1</v>
      </c>
      <c r="P9637">
        <v>2</v>
      </c>
      <c r="Q9637">
        <f t="shared" si="456"/>
        <v>0</v>
      </c>
      <c r="R9637">
        <f t="shared" si="457"/>
        <v>0</v>
      </c>
      <c r="S9637">
        <f t="shared" si="458"/>
        <v>1</v>
      </c>
    </row>
    <row r="9638" spans="15:19">
      <c r="O9638">
        <v>2</v>
      </c>
      <c r="P9638">
        <v>1</v>
      </c>
      <c r="Q9638">
        <f t="shared" si="456"/>
        <v>1</v>
      </c>
      <c r="R9638">
        <f t="shared" si="457"/>
        <v>0</v>
      </c>
      <c r="S9638">
        <f t="shared" si="458"/>
        <v>0</v>
      </c>
    </row>
    <row r="9639" spans="15:19">
      <c r="O9639">
        <v>1</v>
      </c>
      <c r="P9639">
        <v>2</v>
      </c>
      <c r="Q9639">
        <f t="shared" si="456"/>
        <v>0</v>
      </c>
      <c r="R9639">
        <f t="shared" si="457"/>
        <v>0</v>
      </c>
      <c r="S9639">
        <f t="shared" si="458"/>
        <v>1</v>
      </c>
    </row>
    <row r="9640" spans="15:19">
      <c r="O9640">
        <v>0</v>
      </c>
      <c r="P9640">
        <v>1</v>
      </c>
      <c r="Q9640">
        <f t="shared" si="456"/>
        <v>0</v>
      </c>
      <c r="R9640">
        <f t="shared" si="457"/>
        <v>0</v>
      </c>
      <c r="S9640">
        <f t="shared" si="458"/>
        <v>1</v>
      </c>
    </row>
    <row r="9641" spans="15:19">
      <c r="O9641">
        <v>2</v>
      </c>
      <c r="P9641">
        <v>1</v>
      </c>
      <c r="Q9641">
        <f t="shared" si="456"/>
        <v>1</v>
      </c>
      <c r="R9641">
        <f t="shared" si="457"/>
        <v>0</v>
      </c>
      <c r="S9641">
        <f t="shared" si="458"/>
        <v>0</v>
      </c>
    </row>
    <row r="9642" spans="15:19">
      <c r="O9642">
        <v>2</v>
      </c>
      <c r="P9642">
        <v>1</v>
      </c>
      <c r="Q9642">
        <f t="shared" si="456"/>
        <v>1</v>
      </c>
      <c r="R9642">
        <f t="shared" si="457"/>
        <v>0</v>
      </c>
      <c r="S9642">
        <f t="shared" si="458"/>
        <v>0</v>
      </c>
    </row>
    <row r="9643" spans="15:19">
      <c r="O9643">
        <v>1</v>
      </c>
      <c r="P9643">
        <v>0</v>
      </c>
      <c r="Q9643">
        <f t="shared" si="456"/>
        <v>1</v>
      </c>
      <c r="R9643">
        <f t="shared" si="457"/>
        <v>0</v>
      </c>
      <c r="S9643">
        <f t="shared" si="458"/>
        <v>0</v>
      </c>
    </row>
    <row r="9644" spans="15:19">
      <c r="O9644">
        <v>2</v>
      </c>
      <c r="P9644">
        <v>1</v>
      </c>
      <c r="Q9644">
        <f t="shared" si="456"/>
        <v>1</v>
      </c>
      <c r="R9644">
        <f t="shared" si="457"/>
        <v>0</v>
      </c>
      <c r="S9644">
        <f t="shared" si="458"/>
        <v>0</v>
      </c>
    </row>
    <row r="9645" spans="15:19">
      <c r="O9645">
        <v>2</v>
      </c>
      <c r="P9645">
        <v>2</v>
      </c>
      <c r="Q9645">
        <f t="shared" si="456"/>
        <v>0</v>
      </c>
      <c r="R9645">
        <f t="shared" si="457"/>
        <v>1</v>
      </c>
      <c r="S9645">
        <f t="shared" si="458"/>
        <v>0</v>
      </c>
    </row>
    <row r="9646" spans="15:19">
      <c r="O9646">
        <v>2</v>
      </c>
      <c r="P9646">
        <v>1</v>
      </c>
      <c r="Q9646">
        <f t="shared" si="456"/>
        <v>1</v>
      </c>
      <c r="R9646">
        <f t="shared" si="457"/>
        <v>0</v>
      </c>
      <c r="S9646">
        <f t="shared" si="458"/>
        <v>0</v>
      </c>
    </row>
    <row r="9647" spans="15:19">
      <c r="O9647">
        <v>1</v>
      </c>
      <c r="P9647">
        <v>0</v>
      </c>
      <c r="Q9647">
        <f t="shared" si="456"/>
        <v>1</v>
      </c>
      <c r="R9647">
        <f t="shared" si="457"/>
        <v>0</v>
      </c>
      <c r="S9647">
        <f t="shared" si="458"/>
        <v>0</v>
      </c>
    </row>
    <row r="9648" spans="15:19">
      <c r="O9648">
        <v>1</v>
      </c>
      <c r="P9648">
        <v>0</v>
      </c>
      <c r="Q9648">
        <f t="shared" si="456"/>
        <v>1</v>
      </c>
      <c r="R9648">
        <f t="shared" si="457"/>
        <v>0</v>
      </c>
      <c r="S9648">
        <f t="shared" si="458"/>
        <v>0</v>
      </c>
    </row>
    <row r="9649" spans="15:19">
      <c r="O9649">
        <v>2</v>
      </c>
      <c r="P9649">
        <v>1</v>
      </c>
      <c r="Q9649">
        <f t="shared" si="456"/>
        <v>1</v>
      </c>
      <c r="R9649">
        <f t="shared" si="457"/>
        <v>0</v>
      </c>
      <c r="S9649">
        <f t="shared" si="458"/>
        <v>0</v>
      </c>
    </row>
    <row r="9650" spans="15:19">
      <c r="O9650">
        <v>3</v>
      </c>
      <c r="P9650">
        <v>1</v>
      </c>
      <c r="Q9650">
        <f t="shared" si="456"/>
        <v>1</v>
      </c>
      <c r="R9650">
        <f t="shared" si="457"/>
        <v>0</v>
      </c>
      <c r="S9650">
        <f t="shared" si="458"/>
        <v>0</v>
      </c>
    </row>
    <row r="9651" spans="15:19">
      <c r="O9651">
        <v>3</v>
      </c>
      <c r="P9651">
        <v>0</v>
      </c>
      <c r="Q9651">
        <f t="shared" si="456"/>
        <v>1</v>
      </c>
      <c r="R9651">
        <f t="shared" si="457"/>
        <v>0</v>
      </c>
      <c r="S9651">
        <f t="shared" si="458"/>
        <v>0</v>
      </c>
    </row>
    <row r="9652" spans="15:19">
      <c r="O9652">
        <v>1</v>
      </c>
      <c r="P9652">
        <v>2</v>
      </c>
      <c r="Q9652">
        <f t="shared" si="456"/>
        <v>0</v>
      </c>
      <c r="R9652">
        <f t="shared" si="457"/>
        <v>0</v>
      </c>
      <c r="S9652">
        <f t="shared" si="458"/>
        <v>1</v>
      </c>
    </row>
    <row r="9653" spans="15:19">
      <c r="O9653">
        <v>2</v>
      </c>
      <c r="P9653">
        <v>1</v>
      </c>
      <c r="Q9653">
        <f t="shared" si="456"/>
        <v>1</v>
      </c>
      <c r="R9653">
        <f t="shared" si="457"/>
        <v>0</v>
      </c>
      <c r="S9653">
        <f t="shared" si="458"/>
        <v>0</v>
      </c>
    </row>
    <row r="9654" spans="15:19">
      <c r="O9654">
        <v>2</v>
      </c>
      <c r="P9654">
        <v>0</v>
      </c>
      <c r="Q9654">
        <f t="shared" si="456"/>
        <v>1</v>
      </c>
      <c r="R9654">
        <f t="shared" si="457"/>
        <v>0</v>
      </c>
      <c r="S9654">
        <f t="shared" si="458"/>
        <v>0</v>
      </c>
    </row>
    <row r="9655" spans="15:19">
      <c r="O9655">
        <v>1</v>
      </c>
      <c r="P9655">
        <v>0</v>
      </c>
      <c r="Q9655">
        <f t="shared" si="456"/>
        <v>1</v>
      </c>
      <c r="R9655">
        <f t="shared" si="457"/>
        <v>0</v>
      </c>
      <c r="S9655">
        <f t="shared" si="458"/>
        <v>0</v>
      </c>
    </row>
    <row r="9656" spans="15:19">
      <c r="O9656">
        <v>3</v>
      </c>
      <c r="P9656">
        <v>0</v>
      </c>
      <c r="Q9656">
        <f t="shared" si="456"/>
        <v>1</v>
      </c>
      <c r="R9656">
        <f t="shared" si="457"/>
        <v>0</v>
      </c>
      <c r="S9656">
        <f t="shared" si="458"/>
        <v>0</v>
      </c>
    </row>
    <row r="9657" spans="15:19">
      <c r="O9657">
        <v>4</v>
      </c>
      <c r="P9657">
        <v>0</v>
      </c>
      <c r="Q9657">
        <f t="shared" si="456"/>
        <v>1</v>
      </c>
      <c r="R9657">
        <f t="shared" si="457"/>
        <v>0</v>
      </c>
      <c r="S9657">
        <f t="shared" si="458"/>
        <v>0</v>
      </c>
    </row>
    <row r="9658" spans="15:19">
      <c r="O9658">
        <v>0</v>
      </c>
      <c r="P9658">
        <v>1</v>
      </c>
      <c r="Q9658">
        <f t="shared" si="456"/>
        <v>0</v>
      </c>
      <c r="R9658">
        <f t="shared" si="457"/>
        <v>0</v>
      </c>
      <c r="S9658">
        <f t="shared" si="458"/>
        <v>1</v>
      </c>
    </row>
    <row r="9659" spans="15:19">
      <c r="O9659">
        <v>2</v>
      </c>
      <c r="P9659">
        <v>0</v>
      </c>
      <c r="Q9659">
        <f t="shared" si="456"/>
        <v>1</v>
      </c>
      <c r="R9659">
        <f t="shared" si="457"/>
        <v>0</v>
      </c>
      <c r="S9659">
        <f t="shared" si="458"/>
        <v>0</v>
      </c>
    </row>
    <row r="9660" spans="15:19">
      <c r="O9660">
        <v>3</v>
      </c>
      <c r="P9660">
        <v>0</v>
      </c>
      <c r="Q9660">
        <f t="shared" si="456"/>
        <v>1</v>
      </c>
      <c r="R9660">
        <f t="shared" si="457"/>
        <v>0</v>
      </c>
      <c r="S9660">
        <f t="shared" si="458"/>
        <v>0</v>
      </c>
    </row>
    <row r="9661" spans="15:19">
      <c r="O9661">
        <v>0</v>
      </c>
      <c r="P9661">
        <v>1</v>
      </c>
      <c r="Q9661">
        <f t="shared" si="456"/>
        <v>0</v>
      </c>
      <c r="R9661">
        <f t="shared" si="457"/>
        <v>0</v>
      </c>
      <c r="S9661">
        <f t="shared" si="458"/>
        <v>1</v>
      </c>
    </row>
    <row r="9662" spans="15:19">
      <c r="O9662">
        <v>2</v>
      </c>
      <c r="P9662">
        <v>1</v>
      </c>
      <c r="Q9662">
        <f t="shared" si="456"/>
        <v>1</v>
      </c>
      <c r="R9662">
        <f t="shared" si="457"/>
        <v>0</v>
      </c>
      <c r="S9662">
        <f t="shared" si="458"/>
        <v>0</v>
      </c>
    </row>
    <row r="9663" spans="15:19">
      <c r="O9663">
        <v>5</v>
      </c>
      <c r="P9663">
        <v>0</v>
      </c>
      <c r="Q9663">
        <f t="shared" si="456"/>
        <v>1</v>
      </c>
      <c r="R9663">
        <f t="shared" si="457"/>
        <v>0</v>
      </c>
      <c r="S9663">
        <f t="shared" si="458"/>
        <v>0</v>
      </c>
    </row>
    <row r="9664" spans="15:19">
      <c r="O9664">
        <v>0</v>
      </c>
      <c r="P9664">
        <v>0</v>
      </c>
      <c r="Q9664">
        <f t="shared" si="456"/>
        <v>0</v>
      </c>
      <c r="R9664">
        <f t="shared" si="457"/>
        <v>1</v>
      </c>
      <c r="S9664">
        <f t="shared" si="458"/>
        <v>0</v>
      </c>
    </row>
    <row r="9665" spans="15:19">
      <c r="O9665">
        <v>0</v>
      </c>
      <c r="P9665">
        <v>0</v>
      </c>
      <c r="Q9665">
        <f t="shared" si="456"/>
        <v>0</v>
      </c>
      <c r="R9665">
        <f t="shared" si="457"/>
        <v>1</v>
      </c>
      <c r="S9665">
        <f t="shared" si="458"/>
        <v>0</v>
      </c>
    </row>
    <row r="9666" spans="15:19">
      <c r="O9666">
        <v>4</v>
      </c>
      <c r="P9666">
        <v>1</v>
      </c>
      <c r="Q9666">
        <f t="shared" si="456"/>
        <v>1</v>
      </c>
      <c r="R9666">
        <f t="shared" si="457"/>
        <v>0</v>
      </c>
      <c r="S9666">
        <f t="shared" si="458"/>
        <v>0</v>
      </c>
    </row>
    <row r="9667" spans="15:19">
      <c r="O9667">
        <v>2</v>
      </c>
      <c r="P9667">
        <v>0</v>
      </c>
      <c r="Q9667">
        <f t="shared" si="456"/>
        <v>1</v>
      </c>
      <c r="R9667">
        <f t="shared" si="457"/>
        <v>0</v>
      </c>
      <c r="S9667">
        <f t="shared" si="458"/>
        <v>0</v>
      </c>
    </row>
    <row r="9668" spans="15:19">
      <c r="O9668">
        <v>4</v>
      </c>
      <c r="P9668">
        <v>1</v>
      </c>
      <c r="Q9668">
        <f t="shared" si="456"/>
        <v>1</v>
      </c>
      <c r="R9668">
        <f t="shared" si="457"/>
        <v>0</v>
      </c>
      <c r="S9668">
        <f t="shared" si="458"/>
        <v>0</v>
      </c>
    </row>
    <row r="9669" spans="15:19">
      <c r="O9669">
        <v>3</v>
      </c>
      <c r="P9669">
        <v>1</v>
      </c>
      <c r="Q9669">
        <f t="shared" si="456"/>
        <v>1</v>
      </c>
      <c r="R9669">
        <f t="shared" si="457"/>
        <v>0</v>
      </c>
      <c r="S9669">
        <f t="shared" si="458"/>
        <v>0</v>
      </c>
    </row>
    <row r="9670" spans="15:19">
      <c r="O9670">
        <v>1</v>
      </c>
      <c r="P9670">
        <v>2</v>
      </c>
      <c r="Q9670">
        <f t="shared" si="456"/>
        <v>0</v>
      </c>
      <c r="R9670">
        <f t="shared" si="457"/>
        <v>0</v>
      </c>
      <c r="S9670">
        <f t="shared" si="458"/>
        <v>1</v>
      </c>
    </row>
    <row r="9671" spans="15:19">
      <c r="O9671">
        <v>0</v>
      </c>
      <c r="P9671">
        <v>0</v>
      </c>
      <c r="Q9671">
        <f t="shared" si="456"/>
        <v>0</v>
      </c>
      <c r="R9671">
        <f t="shared" si="457"/>
        <v>1</v>
      </c>
      <c r="S9671">
        <f t="shared" si="458"/>
        <v>0</v>
      </c>
    </row>
    <row r="9672" spans="15:19">
      <c r="O9672">
        <v>3</v>
      </c>
      <c r="P9672">
        <v>0</v>
      </c>
      <c r="Q9672">
        <f t="shared" si="456"/>
        <v>1</v>
      </c>
      <c r="R9672">
        <f t="shared" si="457"/>
        <v>0</v>
      </c>
      <c r="S9672">
        <f t="shared" si="458"/>
        <v>0</v>
      </c>
    </row>
    <row r="9673" spans="15:19">
      <c r="O9673">
        <v>2</v>
      </c>
      <c r="P9673">
        <v>1</v>
      </c>
      <c r="Q9673">
        <f t="shared" si="456"/>
        <v>1</v>
      </c>
      <c r="R9673">
        <f t="shared" si="457"/>
        <v>0</v>
      </c>
      <c r="S9673">
        <f t="shared" si="458"/>
        <v>0</v>
      </c>
    </row>
    <row r="9674" spans="15:19">
      <c r="O9674">
        <v>2</v>
      </c>
      <c r="P9674">
        <v>0</v>
      </c>
      <c r="Q9674">
        <f t="shared" si="456"/>
        <v>1</v>
      </c>
      <c r="R9674">
        <f t="shared" si="457"/>
        <v>0</v>
      </c>
      <c r="S9674">
        <f t="shared" si="458"/>
        <v>0</v>
      </c>
    </row>
    <row r="9675" spans="15:19">
      <c r="O9675">
        <v>1</v>
      </c>
      <c r="P9675">
        <v>3</v>
      </c>
      <c r="Q9675">
        <f t="shared" si="456"/>
        <v>0</v>
      </c>
      <c r="R9675">
        <f t="shared" si="457"/>
        <v>0</v>
      </c>
      <c r="S9675">
        <f t="shared" si="458"/>
        <v>1</v>
      </c>
    </row>
    <row r="9676" spans="15:19">
      <c r="O9676">
        <v>0</v>
      </c>
      <c r="P9676">
        <v>2</v>
      </c>
      <c r="Q9676">
        <f t="shared" si="456"/>
        <v>0</v>
      </c>
      <c r="R9676">
        <f t="shared" si="457"/>
        <v>0</v>
      </c>
      <c r="S9676">
        <f t="shared" si="458"/>
        <v>1</v>
      </c>
    </row>
    <row r="9677" spans="15:19">
      <c r="O9677">
        <v>2</v>
      </c>
      <c r="P9677">
        <v>0</v>
      </c>
      <c r="Q9677">
        <f t="shared" si="456"/>
        <v>1</v>
      </c>
      <c r="R9677">
        <f t="shared" si="457"/>
        <v>0</v>
      </c>
      <c r="S9677">
        <f t="shared" si="458"/>
        <v>0</v>
      </c>
    </row>
    <row r="9678" spans="15:19">
      <c r="O9678">
        <v>0</v>
      </c>
      <c r="P9678">
        <v>1</v>
      </c>
      <c r="Q9678">
        <f t="shared" si="456"/>
        <v>0</v>
      </c>
      <c r="R9678">
        <f t="shared" si="457"/>
        <v>0</v>
      </c>
      <c r="S9678">
        <f t="shared" si="458"/>
        <v>1</v>
      </c>
    </row>
    <row r="9679" spans="15:19">
      <c r="O9679">
        <v>0</v>
      </c>
      <c r="P9679">
        <v>2</v>
      </c>
      <c r="Q9679">
        <f t="shared" si="456"/>
        <v>0</v>
      </c>
      <c r="R9679">
        <f t="shared" si="457"/>
        <v>0</v>
      </c>
      <c r="S9679">
        <f t="shared" si="458"/>
        <v>1</v>
      </c>
    </row>
    <row r="9680" spans="15:19">
      <c r="O9680">
        <v>0</v>
      </c>
      <c r="P9680">
        <v>0</v>
      </c>
      <c r="Q9680">
        <f t="shared" si="456"/>
        <v>0</v>
      </c>
      <c r="R9680">
        <f t="shared" si="457"/>
        <v>1</v>
      </c>
      <c r="S9680">
        <f t="shared" si="458"/>
        <v>0</v>
      </c>
    </row>
    <row r="9681" spans="15:19">
      <c r="O9681">
        <v>1</v>
      </c>
      <c r="P9681">
        <v>3</v>
      </c>
      <c r="Q9681">
        <f t="shared" si="456"/>
        <v>0</v>
      </c>
      <c r="R9681">
        <f t="shared" si="457"/>
        <v>0</v>
      </c>
      <c r="S9681">
        <f t="shared" si="458"/>
        <v>1</v>
      </c>
    </row>
    <row r="9682" spans="15:19">
      <c r="O9682">
        <v>2</v>
      </c>
      <c r="P9682">
        <v>1</v>
      </c>
      <c r="Q9682">
        <f t="shared" si="456"/>
        <v>1</v>
      </c>
      <c r="R9682">
        <f t="shared" si="457"/>
        <v>0</v>
      </c>
      <c r="S9682">
        <f t="shared" si="458"/>
        <v>0</v>
      </c>
    </row>
    <row r="9683" spans="15:19">
      <c r="O9683">
        <v>3</v>
      </c>
      <c r="P9683">
        <v>1</v>
      </c>
      <c r="Q9683">
        <f t="shared" si="456"/>
        <v>1</v>
      </c>
      <c r="R9683">
        <f t="shared" si="457"/>
        <v>0</v>
      </c>
      <c r="S9683">
        <f t="shared" si="458"/>
        <v>0</v>
      </c>
    </row>
    <row r="9684" spans="15:19">
      <c r="O9684">
        <v>0</v>
      </c>
      <c r="P9684">
        <v>0</v>
      </c>
      <c r="Q9684">
        <f t="shared" si="456"/>
        <v>0</v>
      </c>
      <c r="R9684">
        <f t="shared" si="457"/>
        <v>1</v>
      </c>
      <c r="S9684">
        <f t="shared" si="458"/>
        <v>0</v>
      </c>
    </row>
    <row r="9685" spans="15:19">
      <c r="O9685">
        <v>1</v>
      </c>
      <c r="P9685">
        <v>1</v>
      </c>
      <c r="Q9685">
        <f t="shared" si="456"/>
        <v>0</v>
      </c>
      <c r="R9685">
        <f t="shared" si="457"/>
        <v>1</v>
      </c>
      <c r="S9685">
        <f t="shared" si="458"/>
        <v>0</v>
      </c>
    </row>
    <row r="9686" spans="15:19">
      <c r="O9686">
        <v>1</v>
      </c>
      <c r="P9686">
        <v>1</v>
      </c>
      <c r="Q9686">
        <f t="shared" ref="Q9686:Q9749" si="459">IF(O9686&gt;P9686,1,0)</f>
        <v>0</v>
      </c>
      <c r="R9686">
        <f t="shared" ref="R9686:R9749" si="460">IF(O9686=P9686,1,0)</f>
        <v>1</v>
      </c>
      <c r="S9686">
        <f t="shared" ref="S9686:S9749" si="461">IF(O9686&lt;P9686,1,0)</f>
        <v>0</v>
      </c>
    </row>
    <row r="9687" spans="15:19">
      <c r="O9687">
        <v>1</v>
      </c>
      <c r="P9687">
        <v>0</v>
      </c>
      <c r="Q9687">
        <f t="shared" si="459"/>
        <v>1</v>
      </c>
      <c r="R9687">
        <f t="shared" si="460"/>
        <v>0</v>
      </c>
      <c r="S9687">
        <f t="shared" si="461"/>
        <v>0</v>
      </c>
    </row>
    <row r="9688" spans="15:19">
      <c r="O9688">
        <v>3</v>
      </c>
      <c r="P9688">
        <v>3</v>
      </c>
      <c r="Q9688">
        <f t="shared" si="459"/>
        <v>0</v>
      </c>
      <c r="R9688">
        <f t="shared" si="460"/>
        <v>1</v>
      </c>
      <c r="S9688">
        <f t="shared" si="461"/>
        <v>0</v>
      </c>
    </row>
    <row r="9689" spans="15:19">
      <c r="O9689">
        <v>4</v>
      </c>
      <c r="P9689">
        <v>1</v>
      </c>
      <c r="Q9689">
        <f t="shared" si="459"/>
        <v>1</v>
      </c>
      <c r="R9689">
        <f t="shared" si="460"/>
        <v>0</v>
      </c>
      <c r="S9689">
        <f t="shared" si="461"/>
        <v>0</v>
      </c>
    </row>
    <row r="9690" spans="15:19">
      <c r="O9690">
        <v>3</v>
      </c>
      <c r="P9690">
        <v>0</v>
      </c>
      <c r="Q9690">
        <f t="shared" si="459"/>
        <v>1</v>
      </c>
      <c r="R9690">
        <f t="shared" si="460"/>
        <v>0</v>
      </c>
      <c r="S9690">
        <f t="shared" si="461"/>
        <v>0</v>
      </c>
    </row>
    <row r="9691" spans="15:19">
      <c r="O9691">
        <v>1</v>
      </c>
      <c r="P9691">
        <v>4</v>
      </c>
      <c r="Q9691">
        <f t="shared" si="459"/>
        <v>0</v>
      </c>
      <c r="R9691">
        <f t="shared" si="460"/>
        <v>0</v>
      </c>
      <c r="S9691">
        <f t="shared" si="461"/>
        <v>1</v>
      </c>
    </row>
    <row r="9692" spans="15:19">
      <c r="O9692">
        <v>3</v>
      </c>
      <c r="P9692">
        <v>1</v>
      </c>
      <c r="Q9692">
        <f t="shared" si="459"/>
        <v>1</v>
      </c>
      <c r="R9692">
        <f t="shared" si="460"/>
        <v>0</v>
      </c>
      <c r="S9692">
        <f t="shared" si="461"/>
        <v>0</v>
      </c>
    </row>
    <row r="9693" spans="15:19">
      <c r="O9693">
        <v>1</v>
      </c>
      <c r="P9693">
        <v>1</v>
      </c>
      <c r="Q9693">
        <f t="shared" si="459"/>
        <v>0</v>
      </c>
      <c r="R9693">
        <f t="shared" si="460"/>
        <v>1</v>
      </c>
      <c r="S9693">
        <f t="shared" si="461"/>
        <v>0</v>
      </c>
    </row>
    <row r="9694" spans="15:19">
      <c r="O9694">
        <v>2</v>
      </c>
      <c r="P9694">
        <v>2</v>
      </c>
      <c r="Q9694">
        <f t="shared" si="459"/>
        <v>0</v>
      </c>
      <c r="R9694">
        <f t="shared" si="460"/>
        <v>1</v>
      </c>
      <c r="S9694">
        <f t="shared" si="461"/>
        <v>0</v>
      </c>
    </row>
    <row r="9695" spans="15:19">
      <c r="O9695">
        <v>1</v>
      </c>
      <c r="P9695">
        <v>1</v>
      </c>
      <c r="Q9695">
        <f t="shared" si="459"/>
        <v>0</v>
      </c>
      <c r="R9695">
        <f t="shared" si="460"/>
        <v>1</v>
      </c>
      <c r="S9695">
        <f t="shared" si="461"/>
        <v>0</v>
      </c>
    </row>
    <row r="9696" spans="15:19">
      <c r="O9696">
        <v>2</v>
      </c>
      <c r="P9696">
        <v>1</v>
      </c>
      <c r="Q9696">
        <f t="shared" si="459"/>
        <v>1</v>
      </c>
      <c r="R9696">
        <f t="shared" si="460"/>
        <v>0</v>
      </c>
      <c r="S9696">
        <f t="shared" si="461"/>
        <v>0</v>
      </c>
    </row>
    <row r="9697" spans="15:19">
      <c r="O9697">
        <v>2</v>
      </c>
      <c r="P9697">
        <v>0</v>
      </c>
      <c r="Q9697">
        <f t="shared" si="459"/>
        <v>1</v>
      </c>
      <c r="R9697">
        <f t="shared" si="460"/>
        <v>0</v>
      </c>
      <c r="S9697">
        <f t="shared" si="461"/>
        <v>0</v>
      </c>
    </row>
    <row r="9698" spans="15:19">
      <c r="O9698">
        <v>1</v>
      </c>
      <c r="P9698">
        <v>0</v>
      </c>
      <c r="Q9698">
        <f t="shared" si="459"/>
        <v>1</v>
      </c>
      <c r="R9698">
        <f t="shared" si="460"/>
        <v>0</v>
      </c>
      <c r="S9698">
        <f t="shared" si="461"/>
        <v>0</v>
      </c>
    </row>
    <row r="9699" spans="15:19">
      <c r="O9699">
        <v>3</v>
      </c>
      <c r="P9699">
        <v>0</v>
      </c>
      <c r="Q9699">
        <f t="shared" si="459"/>
        <v>1</v>
      </c>
      <c r="R9699">
        <f t="shared" si="460"/>
        <v>0</v>
      </c>
      <c r="S9699">
        <f t="shared" si="461"/>
        <v>0</v>
      </c>
    </row>
    <row r="9700" spans="15:19">
      <c r="O9700">
        <v>0</v>
      </c>
      <c r="P9700">
        <v>0</v>
      </c>
      <c r="Q9700">
        <f t="shared" si="459"/>
        <v>0</v>
      </c>
      <c r="R9700">
        <f t="shared" si="460"/>
        <v>1</v>
      </c>
      <c r="S9700">
        <f t="shared" si="461"/>
        <v>0</v>
      </c>
    </row>
    <row r="9701" spans="15:19">
      <c r="O9701">
        <v>0</v>
      </c>
      <c r="P9701">
        <v>2</v>
      </c>
      <c r="Q9701">
        <f t="shared" si="459"/>
        <v>0</v>
      </c>
      <c r="R9701">
        <f t="shared" si="460"/>
        <v>0</v>
      </c>
      <c r="S9701">
        <f t="shared" si="461"/>
        <v>1</v>
      </c>
    </row>
    <row r="9702" spans="15:19">
      <c r="O9702">
        <v>0</v>
      </c>
      <c r="P9702">
        <v>1</v>
      </c>
      <c r="Q9702">
        <f t="shared" si="459"/>
        <v>0</v>
      </c>
      <c r="R9702">
        <f t="shared" si="460"/>
        <v>0</v>
      </c>
      <c r="S9702">
        <f t="shared" si="461"/>
        <v>1</v>
      </c>
    </row>
    <row r="9703" spans="15:19">
      <c r="O9703">
        <v>0</v>
      </c>
      <c r="P9703">
        <v>0</v>
      </c>
      <c r="Q9703">
        <f t="shared" si="459"/>
        <v>0</v>
      </c>
      <c r="R9703">
        <f t="shared" si="460"/>
        <v>1</v>
      </c>
      <c r="S9703">
        <f t="shared" si="461"/>
        <v>0</v>
      </c>
    </row>
    <row r="9704" spans="15:19">
      <c r="O9704">
        <v>2</v>
      </c>
      <c r="P9704">
        <v>0</v>
      </c>
      <c r="Q9704">
        <f t="shared" si="459"/>
        <v>1</v>
      </c>
      <c r="R9704">
        <f t="shared" si="460"/>
        <v>0</v>
      </c>
      <c r="S9704">
        <f t="shared" si="461"/>
        <v>0</v>
      </c>
    </row>
    <row r="9705" spans="15:19">
      <c r="O9705">
        <v>0</v>
      </c>
      <c r="P9705">
        <v>0</v>
      </c>
      <c r="Q9705">
        <f t="shared" si="459"/>
        <v>0</v>
      </c>
      <c r="R9705">
        <f t="shared" si="460"/>
        <v>1</v>
      </c>
      <c r="S9705">
        <f t="shared" si="461"/>
        <v>0</v>
      </c>
    </row>
    <row r="9706" spans="15:19">
      <c r="O9706">
        <v>2</v>
      </c>
      <c r="P9706">
        <v>2</v>
      </c>
      <c r="Q9706">
        <f t="shared" si="459"/>
        <v>0</v>
      </c>
      <c r="R9706">
        <f t="shared" si="460"/>
        <v>1</v>
      </c>
      <c r="S9706">
        <f t="shared" si="461"/>
        <v>0</v>
      </c>
    </row>
    <row r="9707" spans="15:19">
      <c r="O9707">
        <v>0</v>
      </c>
      <c r="P9707">
        <v>0</v>
      </c>
      <c r="Q9707">
        <f t="shared" si="459"/>
        <v>0</v>
      </c>
      <c r="R9707">
        <f t="shared" si="460"/>
        <v>1</v>
      </c>
      <c r="S9707">
        <f t="shared" si="461"/>
        <v>0</v>
      </c>
    </row>
    <row r="9708" spans="15:19">
      <c r="O9708">
        <v>2</v>
      </c>
      <c r="P9708">
        <v>1</v>
      </c>
      <c r="Q9708">
        <f t="shared" si="459"/>
        <v>1</v>
      </c>
      <c r="R9708">
        <f t="shared" si="460"/>
        <v>0</v>
      </c>
      <c r="S9708">
        <f t="shared" si="461"/>
        <v>0</v>
      </c>
    </row>
    <row r="9709" spans="15:19">
      <c r="O9709">
        <v>0</v>
      </c>
      <c r="P9709">
        <v>1</v>
      </c>
      <c r="Q9709">
        <f t="shared" si="459"/>
        <v>0</v>
      </c>
      <c r="R9709">
        <f t="shared" si="460"/>
        <v>0</v>
      </c>
      <c r="S9709">
        <f t="shared" si="461"/>
        <v>1</v>
      </c>
    </row>
    <row r="9710" spans="15:19">
      <c r="O9710">
        <v>2</v>
      </c>
      <c r="P9710">
        <v>0</v>
      </c>
      <c r="Q9710">
        <f t="shared" si="459"/>
        <v>1</v>
      </c>
      <c r="R9710">
        <f t="shared" si="460"/>
        <v>0</v>
      </c>
      <c r="S9710">
        <f t="shared" si="461"/>
        <v>0</v>
      </c>
    </row>
    <row r="9711" spans="15:19">
      <c r="O9711">
        <v>1</v>
      </c>
      <c r="P9711">
        <v>1</v>
      </c>
      <c r="Q9711">
        <f t="shared" si="459"/>
        <v>0</v>
      </c>
      <c r="R9711">
        <f t="shared" si="460"/>
        <v>1</v>
      </c>
      <c r="S9711">
        <f t="shared" si="461"/>
        <v>0</v>
      </c>
    </row>
    <row r="9712" spans="15:19">
      <c r="O9712">
        <v>4</v>
      </c>
      <c r="P9712">
        <v>1</v>
      </c>
      <c r="Q9712">
        <f t="shared" si="459"/>
        <v>1</v>
      </c>
      <c r="R9712">
        <f t="shared" si="460"/>
        <v>0</v>
      </c>
      <c r="S9712">
        <f t="shared" si="461"/>
        <v>0</v>
      </c>
    </row>
    <row r="9713" spans="15:19">
      <c r="O9713">
        <v>2</v>
      </c>
      <c r="P9713">
        <v>0</v>
      </c>
      <c r="Q9713">
        <f t="shared" si="459"/>
        <v>1</v>
      </c>
      <c r="R9713">
        <f t="shared" si="460"/>
        <v>0</v>
      </c>
      <c r="S9713">
        <f t="shared" si="461"/>
        <v>0</v>
      </c>
    </row>
    <row r="9714" spans="15:19">
      <c r="O9714">
        <v>1</v>
      </c>
      <c r="P9714">
        <v>1</v>
      </c>
      <c r="Q9714">
        <f t="shared" si="459"/>
        <v>0</v>
      </c>
      <c r="R9714">
        <f t="shared" si="460"/>
        <v>1</v>
      </c>
      <c r="S9714">
        <f t="shared" si="461"/>
        <v>0</v>
      </c>
    </row>
    <row r="9715" spans="15:19">
      <c r="O9715">
        <v>3</v>
      </c>
      <c r="P9715">
        <v>1</v>
      </c>
      <c r="Q9715">
        <f t="shared" si="459"/>
        <v>1</v>
      </c>
      <c r="R9715">
        <f t="shared" si="460"/>
        <v>0</v>
      </c>
      <c r="S9715">
        <f t="shared" si="461"/>
        <v>0</v>
      </c>
    </row>
    <row r="9716" spans="15:19">
      <c r="O9716">
        <v>2</v>
      </c>
      <c r="P9716">
        <v>1</v>
      </c>
      <c r="Q9716">
        <f t="shared" si="459"/>
        <v>1</v>
      </c>
      <c r="R9716">
        <f t="shared" si="460"/>
        <v>0</v>
      </c>
      <c r="S9716">
        <f t="shared" si="461"/>
        <v>0</v>
      </c>
    </row>
    <row r="9717" spans="15:19">
      <c r="O9717">
        <v>1</v>
      </c>
      <c r="P9717">
        <v>2</v>
      </c>
      <c r="Q9717">
        <f t="shared" si="459"/>
        <v>0</v>
      </c>
      <c r="R9717">
        <f t="shared" si="460"/>
        <v>0</v>
      </c>
      <c r="S9717">
        <f t="shared" si="461"/>
        <v>1</v>
      </c>
    </row>
    <row r="9718" spans="15:19">
      <c r="O9718">
        <v>0</v>
      </c>
      <c r="P9718">
        <v>1</v>
      </c>
      <c r="Q9718">
        <f t="shared" si="459"/>
        <v>0</v>
      </c>
      <c r="R9718">
        <f t="shared" si="460"/>
        <v>0</v>
      </c>
      <c r="S9718">
        <f t="shared" si="461"/>
        <v>1</v>
      </c>
    </row>
    <row r="9719" spans="15:19">
      <c r="O9719">
        <v>1</v>
      </c>
      <c r="P9719">
        <v>0</v>
      </c>
      <c r="Q9719">
        <f t="shared" si="459"/>
        <v>1</v>
      </c>
      <c r="R9719">
        <f t="shared" si="460"/>
        <v>0</v>
      </c>
      <c r="S9719">
        <f t="shared" si="461"/>
        <v>0</v>
      </c>
    </row>
    <row r="9720" spans="15:19">
      <c r="O9720">
        <v>0</v>
      </c>
      <c r="P9720">
        <v>1</v>
      </c>
      <c r="Q9720">
        <f t="shared" si="459"/>
        <v>0</v>
      </c>
      <c r="R9720">
        <f t="shared" si="460"/>
        <v>0</v>
      </c>
      <c r="S9720">
        <f t="shared" si="461"/>
        <v>1</v>
      </c>
    </row>
    <row r="9721" spans="15:19">
      <c r="O9721">
        <v>0</v>
      </c>
      <c r="P9721">
        <v>3</v>
      </c>
      <c r="Q9721">
        <f t="shared" si="459"/>
        <v>0</v>
      </c>
      <c r="R9721">
        <f t="shared" si="460"/>
        <v>0</v>
      </c>
      <c r="S9721">
        <f t="shared" si="461"/>
        <v>1</v>
      </c>
    </row>
    <row r="9722" spans="15:19">
      <c r="O9722">
        <v>2</v>
      </c>
      <c r="P9722">
        <v>1</v>
      </c>
      <c r="Q9722">
        <f t="shared" si="459"/>
        <v>1</v>
      </c>
      <c r="R9722">
        <f t="shared" si="460"/>
        <v>0</v>
      </c>
      <c r="S9722">
        <f t="shared" si="461"/>
        <v>0</v>
      </c>
    </row>
    <row r="9723" spans="15:19">
      <c r="O9723">
        <v>0</v>
      </c>
      <c r="P9723">
        <v>1</v>
      </c>
      <c r="Q9723">
        <f t="shared" si="459"/>
        <v>0</v>
      </c>
      <c r="R9723">
        <f t="shared" si="460"/>
        <v>0</v>
      </c>
      <c r="S9723">
        <f t="shared" si="461"/>
        <v>1</v>
      </c>
    </row>
    <row r="9724" spans="15:19">
      <c r="O9724">
        <v>0</v>
      </c>
      <c r="P9724">
        <v>0</v>
      </c>
      <c r="Q9724">
        <f t="shared" si="459"/>
        <v>0</v>
      </c>
      <c r="R9724">
        <f t="shared" si="460"/>
        <v>1</v>
      </c>
      <c r="S9724">
        <f t="shared" si="461"/>
        <v>0</v>
      </c>
    </row>
    <row r="9725" spans="15:19">
      <c r="O9725">
        <v>0</v>
      </c>
      <c r="P9725">
        <v>1</v>
      </c>
      <c r="Q9725">
        <f t="shared" si="459"/>
        <v>0</v>
      </c>
      <c r="R9725">
        <f t="shared" si="460"/>
        <v>0</v>
      </c>
      <c r="S9725">
        <f t="shared" si="461"/>
        <v>1</v>
      </c>
    </row>
    <row r="9726" spans="15:19">
      <c r="O9726">
        <v>1</v>
      </c>
      <c r="P9726">
        <v>2</v>
      </c>
      <c r="Q9726">
        <f t="shared" si="459"/>
        <v>0</v>
      </c>
      <c r="R9726">
        <f t="shared" si="460"/>
        <v>0</v>
      </c>
      <c r="S9726">
        <f t="shared" si="461"/>
        <v>1</v>
      </c>
    </row>
    <row r="9727" spans="15:19">
      <c r="O9727">
        <v>3</v>
      </c>
      <c r="P9727">
        <v>1</v>
      </c>
      <c r="Q9727">
        <f t="shared" si="459"/>
        <v>1</v>
      </c>
      <c r="R9727">
        <f t="shared" si="460"/>
        <v>0</v>
      </c>
      <c r="S9727">
        <f t="shared" si="461"/>
        <v>0</v>
      </c>
    </row>
    <row r="9728" spans="15:19">
      <c r="O9728">
        <v>3</v>
      </c>
      <c r="P9728">
        <v>0</v>
      </c>
      <c r="Q9728">
        <f t="shared" si="459"/>
        <v>1</v>
      </c>
      <c r="R9728">
        <f t="shared" si="460"/>
        <v>0</v>
      </c>
      <c r="S9728">
        <f t="shared" si="461"/>
        <v>0</v>
      </c>
    </row>
    <row r="9729" spans="15:19">
      <c r="O9729">
        <v>0</v>
      </c>
      <c r="P9729">
        <v>2</v>
      </c>
      <c r="Q9729">
        <f t="shared" si="459"/>
        <v>0</v>
      </c>
      <c r="R9729">
        <f t="shared" si="460"/>
        <v>0</v>
      </c>
      <c r="S9729">
        <f t="shared" si="461"/>
        <v>1</v>
      </c>
    </row>
    <row r="9730" spans="15:19">
      <c r="O9730">
        <v>0</v>
      </c>
      <c r="P9730">
        <v>1</v>
      </c>
      <c r="Q9730">
        <f t="shared" si="459"/>
        <v>0</v>
      </c>
      <c r="R9730">
        <f t="shared" si="460"/>
        <v>0</v>
      </c>
      <c r="S9730">
        <f t="shared" si="461"/>
        <v>1</v>
      </c>
    </row>
    <row r="9731" spans="15:19">
      <c r="O9731">
        <v>2</v>
      </c>
      <c r="P9731">
        <v>0</v>
      </c>
      <c r="Q9731">
        <f t="shared" si="459"/>
        <v>1</v>
      </c>
      <c r="R9731">
        <f t="shared" si="460"/>
        <v>0</v>
      </c>
      <c r="S9731">
        <f t="shared" si="461"/>
        <v>0</v>
      </c>
    </row>
    <row r="9732" spans="15:19">
      <c r="O9732">
        <v>0</v>
      </c>
      <c r="P9732">
        <v>0</v>
      </c>
      <c r="Q9732">
        <f t="shared" si="459"/>
        <v>0</v>
      </c>
      <c r="R9732">
        <f t="shared" si="460"/>
        <v>1</v>
      </c>
      <c r="S9732">
        <f t="shared" si="461"/>
        <v>0</v>
      </c>
    </row>
    <row r="9733" spans="15:19">
      <c r="O9733">
        <v>2</v>
      </c>
      <c r="P9733">
        <v>0</v>
      </c>
      <c r="Q9733">
        <f t="shared" si="459"/>
        <v>1</v>
      </c>
      <c r="R9733">
        <f t="shared" si="460"/>
        <v>0</v>
      </c>
      <c r="S9733">
        <f t="shared" si="461"/>
        <v>0</v>
      </c>
    </row>
    <row r="9734" spans="15:19">
      <c r="O9734">
        <v>1</v>
      </c>
      <c r="P9734">
        <v>0</v>
      </c>
      <c r="Q9734">
        <f t="shared" si="459"/>
        <v>1</v>
      </c>
      <c r="R9734">
        <f t="shared" si="460"/>
        <v>0</v>
      </c>
      <c r="S9734">
        <f t="shared" si="461"/>
        <v>0</v>
      </c>
    </row>
    <row r="9735" spans="15:19">
      <c r="O9735">
        <v>1</v>
      </c>
      <c r="P9735">
        <v>1</v>
      </c>
      <c r="Q9735">
        <f t="shared" si="459"/>
        <v>0</v>
      </c>
      <c r="R9735">
        <f t="shared" si="460"/>
        <v>1</v>
      </c>
      <c r="S9735">
        <f t="shared" si="461"/>
        <v>0</v>
      </c>
    </row>
    <row r="9736" spans="15:19">
      <c r="O9736">
        <v>2</v>
      </c>
      <c r="P9736">
        <v>1</v>
      </c>
      <c r="Q9736">
        <f t="shared" si="459"/>
        <v>1</v>
      </c>
      <c r="R9736">
        <f t="shared" si="460"/>
        <v>0</v>
      </c>
      <c r="S9736">
        <f t="shared" si="461"/>
        <v>0</v>
      </c>
    </row>
    <row r="9737" spans="15:19">
      <c r="O9737">
        <v>2</v>
      </c>
      <c r="P9737">
        <v>0</v>
      </c>
      <c r="Q9737">
        <f t="shared" si="459"/>
        <v>1</v>
      </c>
      <c r="R9737">
        <f t="shared" si="460"/>
        <v>0</v>
      </c>
      <c r="S9737">
        <f t="shared" si="461"/>
        <v>0</v>
      </c>
    </row>
    <row r="9738" spans="15:19">
      <c r="O9738">
        <v>1</v>
      </c>
      <c r="P9738">
        <v>0</v>
      </c>
      <c r="Q9738">
        <f t="shared" si="459"/>
        <v>1</v>
      </c>
      <c r="R9738">
        <f t="shared" si="460"/>
        <v>0</v>
      </c>
      <c r="S9738">
        <f t="shared" si="461"/>
        <v>0</v>
      </c>
    </row>
    <row r="9739" spans="15:19">
      <c r="O9739">
        <v>2</v>
      </c>
      <c r="P9739">
        <v>1</v>
      </c>
      <c r="Q9739">
        <f t="shared" si="459"/>
        <v>1</v>
      </c>
      <c r="R9739">
        <f t="shared" si="460"/>
        <v>0</v>
      </c>
      <c r="S9739">
        <f t="shared" si="461"/>
        <v>0</v>
      </c>
    </row>
    <row r="9740" spans="15:19">
      <c r="O9740">
        <v>1</v>
      </c>
      <c r="P9740">
        <v>1</v>
      </c>
      <c r="Q9740">
        <f t="shared" si="459"/>
        <v>0</v>
      </c>
      <c r="R9740">
        <f t="shared" si="460"/>
        <v>1</v>
      </c>
      <c r="S9740">
        <f t="shared" si="461"/>
        <v>0</v>
      </c>
    </row>
    <row r="9741" spans="15:19">
      <c r="O9741">
        <v>1</v>
      </c>
      <c r="P9741">
        <v>1</v>
      </c>
      <c r="Q9741">
        <f t="shared" si="459"/>
        <v>0</v>
      </c>
      <c r="R9741">
        <f t="shared" si="460"/>
        <v>1</v>
      </c>
      <c r="S9741">
        <f t="shared" si="461"/>
        <v>0</v>
      </c>
    </row>
    <row r="9742" spans="15:19">
      <c r="O9742">
        <v>3</v>
      </c>
      <c r="P9742">
        <v>0</v>
      </c>
      <c r="Q9742">
        <f t="shared" si="459"/>
        <v>1</v>
      </c>
      <c r="R9742">
        <f t="shared" si="460"/>
        <v>0</v>
      </c>
      <c r="S9742">
        <f t="shared" si="461"/>
        <v>0</v>
      </c>
    </row>
    <row r="9743" spans="15:19">
      <c r="O9743">
        <v>1</v>
      </c>
      <c r="P9743">
        <v>1</v>
      </c>
      <c r="Q9743">
        <f t="shared" si="459"/>
        <v>0</v>
      </c>
      <c r="R9743">
        <f t="shared" si="460"/>
        <v>1</v>
      </c>
      <c r="S9743">
        <f t="shared" si="461"/>
        <v>0</v>
      </c>
    </row>
    <row r="9744" spans="15:19">
      <c r="O9744">
        <v>2</v>
      </c>
      <c r="P9744">
        <v>1</v>
      </c>
      <c r="Q9744">
        <f t="shared" si="459"/>
        <v>1</v>
      </c>
      <c r="R9744">
        <f t="shared" si="460"/>
        <v>0</v>
      </c>
      <c r="S9744">
        <f t="shared" si="461"/>
        <v>0</v>
      </c>
    </row>
    <row r="9745" spans="15:19">
      <c r="O9745">
        <v>2</v>
      </c>
      <c r="P9745">
        <v>1</v>
      </c>
      <c r="Q9745">
        <f t="shared" si="459"/>
        <v>1</v>
      </c>
      <c r="R9745">
        <f t="shared" si="460"/>
        <v>0</v>
      </c>
      <c r="S9745">
        <f t="shared" si="461"/>
        <v>0</v>
      </c>
    </row>
    <row r="9746" spans="15:19">
      <c r="O9746">
        <v>2</v>
      </c>
      <c r="P9746">
        <v>1</v>
      </c>
      <c r="Q9746">
        <f t="shared" si="459"/>
        <v>1</v>
      </c>
      <c r="R9746">
        <f t="shared" si="460"/>
        <v>0</v>
      </c>
      <c r="S9746">
        <f t="shared" si="461"/>
        <v>0</v>
      </c>
    </row>
    <row r="9747" spans="15:19">
      <c r="O9747">
        <v>3</v>
      </c>
      <c r="P9747">
        <v>0</v>
      </c>
      <c r="Q9747">
        <f t="shared" si="459"/>
        <v>1</v>
      </c>
      <c r="R9747">
        <f t="shared" si="460"/>
        <v>0</v>
      </c>
      <c r="S9747">
        <f t="shared" si="461"/>
        <v>0</v>
      </c>
    </row>
    <row r="9748" spans="15:19">
      <c r="O9748">
        <v>3</v>
      </c>
      <c r="P9748">
        <v>2</v>
      </c>
      <c r="Q9748">
        <f t="shared" si="459"/>
        <v>1</v>
      </c>
      <c r="R9748">
        <f t="shared" si="460"/>
        <v>0</v>
      </c>
      <c r="S9748">
        <f t="shared" si="461"/>
        <v>0</v>
      </c>
    </row>
    <row r="9749" spans="15:19">
      <c r="O9749">
        <v>1</v>
      </c>
      <c r="P9749">
        <v>1</v>
      </c>
      <c r="Q9749">
        <f t="shared" si="459"/>
        <v>0</v>
      </c>
      <c r="R9749">
        <f t="shared" si="460"/>
        <v>1</v>
      </c>
      <c r="S9749">
        <f t="shared" si="461"/>
        <v>0</v>
      </c>
    </row>
    <row r="9750" spans="15:19">
      <c r="O9750">
        <v>0</v>
      </c>
      <c r="P9750">
        <v>2</v>
      </c>
      <c r="Q9750">
        <f t="shared" ref="Q9750:Q9813" si="462">IF(O9750&gt;P9750,1,0)</f>
        <v>0</v>
      </c>
      <c r="R9750">
        <f t="shared" ref="R9750:R9813" si="463">IF(O9750=P9750,1,0)</f>
        <v>0</v>
      </c>
      <c r="S9750">
        <f t="shared" ref="S9750:S9813" si="464">IF(O9750&lt;P9750,1,0)</f>
        <v>1</v>
      </c>
    </row>
    <row r="9751" spans="15:19">
      <c r="O9751">
        <v>0</v>
      </c>
      <c r="P9751">
        <v>2</v>
      </c>
      <c r="Q9751">
        <f t="shared" si="462"/>
        <v>0</v>
      </c>
      <c r="R9751">
        <f t="shared" si="463"/>
        <v>0</v>
      </c>
      <c r="S9751">
        <f t="shared" si="464"/>
        <v>1</v>
      </c>
    </row>
    <row r="9752" spans="15:19">
      <c r="O9752">
        <v>1</v>
      </c>
      <c r="P9752">
        <v>0</v>
      </c>
      <c r="Q9752">
        <f t="shared" si="462"/>
        <v>1</v>
      </c>
      <c r="R9752">
        <f t="shared" si="463"/>
        <v>0</v>
      </c>
      <c r="S9752">
        <f t="shared" si="464"/>
        <v>0</v>
      </c>
    </row>
    <row r="9753" spans="15:19">
      <c r="O9753">
        <v>2</v>
      </c>
      <c r="P9753">
        <v>0</v>
      </c>
      <c r="Q9753">
        <f t="shared" si="462"/>
        <v>1</v>
      </c>
      <c r="R9753">
        <f t="shared" si="463"/>
        <v>0</v>
      </c>
      <c r="S9753">
        <f t="shared" si="464"/>
        <v>0</v>
      </c>
    </row>
    <row r="9754" spans="15:19">
      <c r="O9754">
        <v>0</v>
      </c>
      <c r="P9754">
        <v>2</v>
      </c>
      <c r="Q9754">
        <f t="shared" si="462"/>
        <v>0</v>
      </c>
      <c r="R9754">
        <f t="shared" si="463"/>
        <v>0</v>
      </c>
      <c r="S9754">
        <f t="shared" si="464"/>
        <v>1</v>
      </c>
    </row>
    <row r="9755" spans="15:19">
      <c r="O9755">
        <v>0</v>
      </c>
      <c r="P9755">
        <v>1</v>
      </c>
      <c r="Q9755">
        <f t="shared" si="462"/>
        <v>0</v>
      </c>
      <c r="R9755">
        <f t="shared" si="463"/>
        <v>0</v>
      </c>
      <c r="S9755">
        <f t="shared" si="464"/>
        <v>1</v>
      </c>
    </row>
    <row r="9756" spans="15:19">
      <c r="O9756">
        <v>3</v>
      </c>
      <c r="P9756">
        <v>1</v>
      </c>
      <c r="Q9756">
        <f t="shared" si="462"/>
        <v>1</v>
      </c>
      <c r="R9756">
        <f t="shared" si="463"/>
        <v>0</v>
      </c>
      <c r="S9756">
        <f t="shared" si="464"/>
        <v>0</v>
      </c>
    </row>
    <row r="9757" spans="15:19">
      <c r="O9757">
        <v>2</v>
      </c>
      <c r="P9757">
        <v>1</v>
      </c>
      <c r="Q9757">
        <f t="shared" si="462"/>
        <v>1</v>
      </c>
      <c r="R9757">
        <f t="shared" si="463"/>
        <v>0</v>
      </c>
      <c r="S9757">
        <f t="shared" si="464"/>
        <v>0</v>
      </c>
    </row>
    <row r="9758" spans="15:19">
      <c r="O9758">
        <v>4</v>
      </c>
      <c r="P9758">
        <v>0</v>
      </c>
      <c r="Q9758">
        <f t="shared" si="462"/>
        <v>1</v>
      </c>
      <c r="R9758">
        <f t="shared" si="463"/>
        <v>0</v>
      </c>
      <c r="S9758">
        <f t="shared" si="464"/>
        <v>0</v>
      </c>
    </row>
    <row r="9759" spans="15:19">
      <c r="O9759">
        <v>1</v>
      </c>
      <c r="P9759">
        <v>1</v>
      </c>
      <c r="Q9759">
        <f t="shared" si="462"/>
        <v>0</v>
      </c>
      <c r="R9759">
        <f t="shared" si="463"/>
        <v>1</v>
      </c>
      <c r="S9759">
        <f t="shared" si="464"/>
        <v>0</v>
      </c>
    </row>
    <row r="9760" spans="15:19">
      <c r="O9760">
        <v>3</v>
      </c>
      <c r="P9760">
        <v>0</v>
      </c>
      <c r="Q9760">
        <f t="shared" si="462"/>
        <v>1</v>
      </c>
      <c r="R9760">
        <f t="shared" si="463"/>
        <v>0</v>
      </c>
      <c r="S9760">
        <f t="shared" si="464"/>
        <v>0</v>
      </c>
    </row>
    <row r="9761" spans="15:19">
      <c r="O9761">
        <v>2</v>
      </c>
      <c r="P9761">
        <v>2</v>
      </c>
      <c r="Q9761">
        <f t="shared" si="462"/>
        <v>0</v>
      </c>
      <c r="R9761">
        <f t="shared" si="463"/>
        <v>1</v>
      </c>
      <c r="S9761">
        <f t="shared" si="464"/>
        <v>0</v>
      </c>
    </row>
    <row r="9762" spans="15:19">
      <c r="O9762">
        <v>0</v>
      </c>
      <c r="P9762">
        <v>1</v>
      </c>
      <c r="Q9762">
        <f t="shared" si="462"/>
        <v>0</v>
      </c>
      <c r="R9762">
        <f t="shared" si="463"/>
        <v>0</v>
      </c>
      <c r="S9762">
        <f t="shared" si="464"/>
        <v>1</v>
      </c>
    </row>
    <row r="9763" spans="15:19">
      <c r="O9763">
        <v>0</v>
      </c>
      <c r="P9763">
        <v>2</v>
      </c>
      <c r="Q9763">
        <f t="shared" si="462"/>
        <v>0</v>
      </c>
      <c r="R9763">
        <f t="shared" si="463"/>
        <v>0</v>
      </c>
      <c r="S9763">
        <f t="shared" si="464"/>
        <v>1</v>
      </c>
    </row>
    <row r="9764" spans="15:19">
      <c r="O9764">
        <v>2</v>
      </c>
      <c r="P9764">
        <v>1</v>
      </c>
      <c r="Q9764">
        <f t="shared" si="462"/>
        <v>1</v>
      </c>
      <c r="R9764">
        <f t="shared" si="463"/>
        <v>0</v>
      </c>
      <c r="S9764">
        <f t="shared" si="464"/>
        <v>0</v>
      </c>
    </row>
    <row r="9765" spans="15:19">
      <c r="O9765">
        <v>2</v>
      </c>
      <c r="P9765">
        <v>1</v>
      </c>
      <c r="Q9765">
        <f t="shared" si="462"/>
        <v>1</v>
      </c>
      <c r="R9765">
        <f t="shared" si="463"/>
        <v>0</v>
      </c>
      <c r="S9765">
        <f t="shared" si="464"/>
        <v>0</v>
      </c>
    </row>
    <row r="9766" spans="15:19">
      <c r="O9766">
        <v>1</v>
      </c>
      <c r="P9766">
        <v>0</v>
      </c>
      <c r="Q9766">
        <f t="shared" si="462"/>
        <v>1</v>
      </c>
      <c r="R9766">
        <f t="shared" si="463"/>
        <v>0</v>
      </c>
      <c r="S9766">
        <f t="shared" si="464"/>
        <v>0</v>
      </c>
    </row>
    <row r="9767" spans="15:19">
      <c r="O9767">
        <v>1</v>
      </c>
      <c r="P9767">
        <v>0</v>
      </c>
      <c r="Q9767">
        <f t="shared" si="462"/>
        <v>1</v>
      </c>
      <c r="R9767">
        <f t="shared" si="463"/>
        <v>0</v>
      </c>
      <c r="S9767">
        <f t="shared" si="464"/>
        <v>0</v>
      </c>
    </row>
    <row r="9768" spans="15:19">
      <c r="O9768">
        <v>2</v>
      </c>
      <c r="P9768">
        <v>1</v>
      </c>
      <c r="Q9768">
        <f t="shared" si="462"/>
        <v>1</v>
      </c>
      <c r="R9768">
        <f t="shared" si="463"/>
        <v>0</v>
      </c>
      <c r="S9768">
        <f t="shared" si="464"/>
        <v>0</v>
      </c>
    </row>
    <row r="9769" spans="15:19">
      <c r="O9769">
        <v>3</v>
      </c>
      <c r="P9769">
        <v>1</v>
      </c>
      <c r="Q9769">
        <f t="shared" si="462"/>
        <v>1</v>
      </c>
      <c r="R9769">
        <f t="shared" si="463"/>
        <v>0</v>
      </c>
      <c r="S9769">
        <f t="shared" si="464"/>
        <v>0</v>
      </c>
    </row>
    <row r="9770" spans="15:19">
      <c r="O9770">
        <v>3</v>
      </c>
      <c r="P9770">
        <v>0</v>
      </c>
      <c r="Q9770">
        <f t="shared" si="462"/>
        <v>1</v>
      </c>
      <c r="R9770">
        <f t="shared" si="463"/>
        <v>0</v>
      </c>
      <c r="S9770">
        <f t="shared" si="464"/>
        <v>0</v>
      </c>
    </row>
    <row r="9771" spans="15:19">
      <c r="O9771">
        <v>0</v>
      </c>
      <c r="P9771">
        <v>2</v>
      </c>
      <c r="Q9771">
        <f t="shared" si="462"/>
        <v>0</v>
      </c>
      <c r="R9771">
        <f t="shared" si="463"/>
        <v>0</v>
      </c>
      <c r="S9771">
        <f t="shared" si="464"/>
        <v>1</v>
      </c>
    </row>
    <row r="9772" spans="15:19">
      <c r="O9772">
        <v>2</v>
      </c>
      <c r="P9772">
        <v>1</v>
      </c>
      <c r="Q9772">
        <f t="shared" si="462"/>
        <v>1</v>
      </c>
      <c r="R9772">
        <f t="shared" si="463"/>
        <v>0</v>
      </c>
      <c r="S9772">
        <f t="shared" si="464"/>
        <v>0</v>
      </c>
    </row>
    <row r="9773" spans="15:19">
      <c r="O9773">
        <v>1</v>
      </c>
      <c r="P9773">
        <v>1</v>
      </c>
      <c r="Q9773">
        <f t="shared" si="462"/>
        <v>0</v>
      </c>
      <c r="R9773">
        <f t="shared" si="463"/>
        <v>1</v>
      </c>
      <c r="S9773">
        <f t="shared" si="464"/>
        <v>0</v>
      </c>
    </row>
    <row r="9774" spans="15:19">
      <c r="O9774">
        <v>1</v>
      </c>
      <c r="P9774">
        <v>1</v>
      </c>
      <c r="Q9774">
        <f t="shared" si="462"/>
        <v>0</v>
      </c>
      <c r="R9774">
        <f t="shared" si="463"/>
        <v>1</v>
      </c>
      <c r="S9774">
        <f t="shared" si="464"/>
        <v>0</v>
      </c>
    </row>
    <row r="9775" spans="15:19">
      <c r="O9775">
        <v>1</v>
      </c>
      <c r="P9775">
        <v>2</v>
      </c>
      <c r="Q9775">
        <f t="shared" si="462"/>
        <v>0</v>
      </c>
      <c r="R9775">
        <f t="shared" si="463"/>
        <v>0</v>
      </c>
      <c r="S9775">
        <f t="shared" si="464"/>
        <v>1</v>
      </c>
    </row>
    <row r="9776" spans="15:19">
      <c r="O9776">
        <v>2</v>
      </c>
      <c r="P9776">
        <v>1</v>
      </c>
      <c r="Q9776">
        <f t="shared" si="462"/>
        <v>1</v>
      </c>
      <c r="R9776">
        <f t="shared" si="463"/>
        <v>0</v>
      </c>
      <c r="S9776">
        <f t="shared" si="464"/>
        <v>0</v>
      </c>
    </row>
    <row r="9777" spans="15:19">
      <c r="O9777">
        <v>2</v>
      </c>
      <c r="P9777">
        <v>1</v>
      </c>
      <c r="Q9777">
        <f t="shared" si="462"/>
        <v>1</v>
      </c>
      <c r="R9777">
        <f t="shared" si="463"/>
        <v>0</v>
      </c>
      <c r="S9777">
        <f t="shared" si="464"/>
        <v>0</v>
      </c>
    </row>
    <row r="9778" spans="15:19">
      <c r="O9778">
        <v>3</v>
      </c>
      <c r="P9778">
        <v>0</v>
      </c>
      <c r="Q9778">
        <f t="shared" si="462"/>
        <v>1</v>
      </c>
      <c r="R9778">
        <f t="shared" si="463"/>
        <v>0</v>
      </c>
      <c r="S9778">
        <f t="shared" si="464"/>
        <v>0</v>
      </c>
    </row>
    <row r="9779" spans="15:19">
      <c r="O9779">
        <v>2</v>
      </c>
      <c r="P9779">
        <v>3</v>
      </c>
      <c r="Q9779">
        <f t="shared" si="462"/>
        <v>0</v>
      </c>
      <c r="R9779">
        <f t="shared" si="463"/>
        <v>0</v>
      </c>
      <c r="S9779">
        <f t="shared" si="464"/>
        <v>1</v>
      </c>
    </row>
    <row r="9780" spans="15:19">
      <c r="O9780">
        <v>0</v>
      </c>
      <c r="P9780">
        <v>1</v>
      </c>
      <c r="Q9780">
        <f t="shared" si="462"/>
        <v>0</v>
      </c>
      <c r="R9780">
        <f t="shared" si="463"/>
        <v>0</v>
      </c>
      <c r="S9780">
        <f t="shared" si="464"/>
        <v>1</v>
      </c>
    </row>
    <row r="9781" spans="15:19">
      <c r="O9781">
        <v>2</v>
      </c>
      <c r="P9781">
        <v>1</v>
      </c>
      <c r="Q9781">
        <f t="shared" si="462"/>
        <v>1</v>
      </c>
      <c r="R9781">
        <f t="shared" si="463"/>
        <v>0</v>
      </c>
      <c r="S9781">
        <f t="shared" si="464"/>
        <v>0</v>
      </c>
    </row>
    <row r="9782" spans="15:19">
      <c r="O9782">
        <v>2</v>
      </c>
      <c r="P9782">
        <v>1</v>
      </c>
      <c r="Q9782">
        <f t="shared" si="462"/>
        <v>1</v>
      </c>
      <c r="R9782">
        <f t="shared" si="463"/>
        <v>0</v>
      </c>
      <c r="S9782">
        <f t="shared" si="464"/>
        <v>0</v>
      </c>
    </row>
    <row r="9783" spans="15:19">
      <c r="O9783">
        <v>2</v>
      </c>
      <c r="P9783">
        <v>1</v>
      </c>
      <c r="Q9783">
        <f t="shared" si="462"/>
        <v>1</v>
      </c>
      <c r="R9783">
        <f t="shared" si="463"/>
        <v>0</v>
      </c>
      <c r="S9783">
        <f t="shared" si="464"/>
        <v>0</v>
      </c>
    </row>
    <row r="9784" spans="15:19">
      <c r="O9784">
        <v>2</v>
      </c>
      <c r="P9784">
        <v>2</v>
      </c>
      <c r="Q9784">
        <f t="shared" si="462"/>
        <v>0</v>
      </c>
      <c r="R9784">
        <f t="shared" si="463"/>
        <v>1</v>
      </c>
      <c r="S9784">
        <f t="shared" si="464"/>
        <v>0</v>
      </c>
    </row>
    <row r="9785" spans="15:19">
      <c r="O9785">
        <v>0</v>
      </c>
      <c r="P9785">
        <v>0</v>
      </c>
      <c r="Q9785">
        <f t="shared" si="462"/>
        <v>0</v>
      </c>
      <c r="R9785">
        <f t="shared" si="463"/>
        <v>1</v>
      </c>
      <c r="S9785">
        <f t="shared" si="464"/>
        <v>0</v>
      </c>
    </row>
    <row r="9786" spans="15:19">
      <c r="O9786">
        <v>1</v>
      </c>
      <c r="P9786">
        <v>0</v>
      </c>
      <c r="Q9786">
        <f t="shared" si="462"/>
        <v>1</v>
      </c>
      <c r="R9786">
        <f t="shared" si="463"/>
        <v>0</v>
      </c>
      <c r="S9786">
        <f t="shared" si="464"/>
        <v>0</v>
      </c>
    </row>
    <row r="9787" spans="15:19">
      <c r="O9787">
        <v>4</v>
      </c>
      <c r="P9787">
        <v>1</v>
      </c>
      <c r="Q9787">
        <f t="shared" si="462"/>
        <v>1</v>
      </c>
      <c r="R9787">
        <f t="shared" si="463"/>
        <v>0</v>
      </c>
      <c r="S9787">
        <f t="shared" si="464"/>
        <v>0</v>
      </c>
    </row>
    <row r="9788" spans="15:19">
      <c r="O9788">
        <v>1</v>
      </c>
      <c r="P9788">
        <v>1</v>
      </c>
      <c r="Q9788">
        <f t="shared" si="462"/>
        <v>0</v>
      </c>
      <c r="R9788">
        <f t="shared" si="463"/>
        <v>1</v>
      </c>
      <c r="S9788">
        <f t="shared" si="464"/>
        <v>0</v>
      </c>
    </row>
    <row r="9789" spans="15:19">
      <c r="O9789">
        <v>2</v>
      </c>
      <c r="P9789">
        <v>2</v>
      </c>
      <c r="Q9789">
        <f t="shared" si="462"/>
        <v>0</v>
      </c>
      <c r="R9789">
        <f t="shared" si="463"/>
        <v>1</v>
      </c>
      <c r="S9789">
        <f t="shared" si="464"/>
        <v>0</v>
      </c>
    </row>
    <row r="9790" spans="15:19">
      <c r="O9790">
        <v>1</v>
      </c>
      <c r="P9790">
        <v>3</v>
      </c>
      <c r="Q9790">
        <f t="shared" si="462"/>
        <v>0</v>
      </c>
      <c r="R9790">
        <f t="shared" si="463"/>
        <v>0</v>
      </c>
      <c r="S9790">
        <f t="shared" si="464"/>
        <v>1</v>
      </c>
    </row>
    <row r="9791" spans="15:19">
      <c r="O9791">
        <v>2</v>
      </c>
      <c r="P9791">
        <v>1</v>
      </c>
      <c r="Q9791">
        <f t="shared" si="462"/>
        <v>1</v>
      </c>
      <c r="R9791">
        <f t="shared" si="463"/>
        <v>0</v>
      </c>
      <c r="S9791">
        <f t="shared" si="464"/>
        <v>0</v>
      </c>
    </row>
    <row r="9792" spans="15:19">
      <c r="O9792">
        <v>5</v>
      </c>
      <c r="P9792">
        <v>0</v>
      </c>
      <c r="Q9792">
        <f t="shared" si="462"/>
        <v>1</v>
      </c>
      <c r="R9792">
        <f t="shared" si="463"/>
        <v>0</v>
      </c>
      <c r="S9792">
        <f t="shared" si="464"/>
        <v>0</v>
      </c>
    </row>
    <row r="9793" spans="15:19">
      <c r="O9793">
        <v>2</v>
      </c>
      <c r="P9793">
        <v>3</v>
      </c>
      <c r="Q9793">
        <f t="shared" si="462"/>
        <v>0</v>
      </c>
      <c r="R9793">
        <f t="shared" si="463"/>
        <v>0</v>
      </c>
      <c r="S9793">
        <f t="shared" si="464"/>
        <v>1</v>
      </c>
    </row>
    <row r="9794" spans="15:19">
      <c r="O9794">
        <v>2</v>
      </c>
      <c r="P9794">
        <v>2</v>
      </c>
      <c r="Q9794">
        <f t="shared" si="462"/>
        <v>0</v>
      </c>
      <c r="R9794">
        <f t="shared" si="463"/>
        <v>1</v>
      </c>
      <c r="S9794">
        <f t="shared" si="464"/>
        <v>0</v>
      </c>
    </row>
    <row r="9795" spans="15:19">
      <c r="O9795">
        <v>0</v>
      </c>
      <c r="P9795">
        <v>2</v>
      </c>
      <c r="Q9795">
        <f t="shared" si="462"/>
        <v>0</v>
      </c>
      <c r="R9795">
        <f t="shared" si="463"/>
        <v>0</v>
      </c>
      <c r="S9795">
        <f t="shared" si="464"/>
        <v>1</v>
      </c>
    </row>
    <row r="9796" spans="15:19">
      <c r="O9796">
        <v>5</v>
      </c>
      <c r="P9796">
        <v>2</v>
      </c>
      <c r="Q9796">
        <f t="shared" si="462"/>
        <v>1</v>
      </c>
      <c r="R9796">
        <f t="shared" si="463"/>
        <v>0</v>
      </c>
      <c r="S9796">
        <f t="shared" si="464"/>
        <v>0</v>
      </c>
    </row>
    <row r="9797" spans="15:19">
      <c r="O9797">
        <v>4</v>
      </c>
      <c r="P9797">
        <v>1</v>
      </c>
      <c r="Q9797">
        <f t="shared" si="462"/>
        <v>1</v>
      </c>
      <c r="R9797">
        <f t="shared" si="463"/>
        <v>0</v>
      </c>
      <c r="S9797">
        <f t="shared" si="464"/>
        <v>0</v>
      </c>
    </row>
    <row r="9798" spans="15:19">
      <c r="O9798">
        <v>1</v>
      </c>
      <c r="P9798">
        <v>1</v>
      </c>
      <c r="Q9798">
        <f t="shared" si="462"/>
        <v>0</v>
      </c>
      <c r="R9798">
        <f t="shared" si="463"/>
        <v>1</v>
      </c>
      <c r="S9798">
        <f t="shared" si="464"/>
        <v>0</v>
      </c>
    </row>
    <row r="9799" spans="15:19">
      <c r="O9799">
        <v>1</v>
      </c>
      <c r="P9799">
        <v>1</v>
      </c>
      <c r="Q9799">
        <f t="shared" si="462"/>
        <v>0</v>
      </c>
      <c r="R9799">
        <f t="shared" si="463"/>
        <v>1</v>
      </c>
      <c r="S9799">
        <f t="shared" si="464"/>
        <v>0</v>
      </c>
    </row>
    <row r="9800" spans="15:19">
      <c r="O9800">
        <v>1</v>
      </c>
      <c r="P9800">
        <v>0</v>
      </c>
      <c r="Q9800">
        <f t="shared" si="462"/>
        <v>1</v>
      </c>
      <c r="R9800">
        <f t="shared" si="463"/>
        <v>0</v>
      </c>
      <c r="S9800">
        <f t="shared" si="464"/>
        <v>0</v>
      </c>
    </row>
    <row r="9801" spans="15:19">
      <c r="O9801">
        <v>1</v>
      </c>
      <c r="P9801">
        <v>0</v>
      </c>
      <c r="Q9801">
        <f t="shared" si="462"/>
        <v>1</v>
      </c>
      <c r="R9801">
        <f t="shared" si="463"/>
        <v>0</v>
      </c>
      <c r="S9801">
        <f t="shared" si="464"/>
        <v>0</v>
      </c>
    </row>
    <row r="9802" spans="15:19">
      <c r="O9802">
        <v>2</v>
      </c>
      <c r="P9802">
        <v>0</v>
      </c>
      <c r="Q9802">
        <f t="shared" si="462"/>
        <v>1</v>
      </c>
      <c r="R9802">
        <f t="shared" si="463"/>
        <v>0</v>
      </c>
      <c r="S9802">
        <f t="shared" si="464"/>
        <v>0</v>
      </c>
    </row>
    <row r="9803" spans="15:19">
      <c r="O9803">
        <v>2</v>
      </c>
      <c r="P9803">
        <v>0</v>
      </c>
      <c r="Q9803">
        <f t="shared" si="462"/>
        <v>1</v>
      </c>
      <c r="R9803">
        <f t="shared" si="463"/>
        <v>0</v>
      </c>
      <c r="S9803">
        <f t="shared" si="464"/>
        <v>0</v>
      </c>
    </row>
    <row r="9804" spans="15:19">
      <c r="O9804">
        <v>1</v>
      </c>
      <c r="P9804">
        <v>0</v>
      </c>
      <c r="Q9804">
        <f t="shared" si="462"/>
        <v>1</v>
      </c>
      <c r="R9804">
        <f t="shared" si="463"/>
        <v>0</v>
      </c>
      <c r="S9804">
        <f t="shared" si="464"/>
        <v>0</v>
      </c>
    </row>
    <row r="9805" spans="15:19">
      <c r="O9805">
        <v>0</v>
      </c>
      <c r="P9805">
        <v>1</v>
      </c>
      <c r="Q9805">
        <f t="shared" si="462"/>
        <v>0</v>
      </c>
      <c r="R9805">
        <f t="shared" si="463"/>
        <v>0</v>
      </c>
      <c r="S9805">
        <f t="shared" si="464"/>
        <v>1</v>
      </c>
    </row>
    <row r="9806" spans="15:19">
      <c r="O9806">
        <v>1</v>
      </c>
      <c r="P9806">
        <v>0</v>
      </c>
      <c r="Q9806">
        <f t="shared" si="462"/>
        <v>1</v>
      </c>
      <c r="R9806">
        <f t="shared" si="463"/>
        <v>0</v>
      </c>
      <c r="S9806">
        <f t="shared" si="464"/>
        <v>0</v>
      </c>
    </row>
    <row r="9807" spans="15:19">
      <c r="O9807">
        <v>1</v>
      </c>
      <c r="P9807">
        <v>0</v>
      </c>
      <c r="Q9807">
        <f t="shared" si="462"/>
        <v>1</v>
      </c>
      <c r="R9807">
        <f t="shared" si="463"/>
        <v>0</v>
      </c>
      <c r="S9807">
        <f t="shared" si="464"/>
        <v>0</v>
      </c>
    </row>
    <row r="9808" spans="15:19">
      <c r="O9808">
        <v>1</v>
      </c>
      <c r="P9808">
        <v>1</v>
      </c>
      <c r="Q9808">
        <f t="shared" si="462"/>
        <v>0</v>
      </c>
      <c r="R9808">
        <f t="shared" si="463"/>
        <v>1</v>
      </c>
      <c r="S9808">
        <f t="shared" si="464"/>
        <v>0</v>
      </c>
    </row>
    <row r="9809" spans="15:19">
      <c r="O9809">
        <v>3</v>
      </c>
      <c r="P9809">
        <v>1</v>
      </c>
      <c r="Q9809">
        <f t="shared" si="462"/>
        <v>1</v>
      </c>
      <c r="R9809">
        <f t="shared" si="463"/>
        <v>0</v>
      </c>
      <c r="S9809">
        <f t="shared" si="464"/>
        <v>0</v>
      </c>
    </row>
    <row r="9810" spans="15:19">
      <c r="O9810">
        <v>2</v>
      </c>
      <c r="P9810">
        <v>0</v>
      </c>
      <c r="Q9810">
        <f t="shared" si="462"/>
        <v>1</v>
      </c>
      <c r="R9810">
        <f t="shared" si="463"/>
        <v>0</v>
      </c>
      <c r="S9810">
        <f t="shared" si="464"/>
        <v>0</v>
      </c>
    </row>
    <row r="9811" spans="15:19">
      <c r="O9811">
        <v>0</v>
      </c>
      <c r="P9811">
        <v>2</v>
      </c>
      <c r="Q9811">
        <f t="shared" si="462"/>
        <v>0</v>
      </c>
      <c r="R9811">
        <f t="shared" si="463"/>
        <v>0</v>
      </c>
      <c r="S9811">
        <f t="shared" si="464"/>
        <v>1</v>
      </c>
    </row>
    <row r="9812" spans="15:19">
      <c r="O9812">
        <v>3</v>
      </c>
      <c r="P9812">
        <v>2</v>
      </c>
      <c r="Q9812">
        <f t="shared" si="462"/>
        <v>1</v>
      </c>
      <c r="R9812">
        <f t="shared" si="463"/>
        <v>0</v>
      </c>
      <c r="S9812">
        <f t="shared" si="464"/>
        <v>0</v>
      </c>
    </row>
    <row r="9813" spans="15:19">
      <c r="O9813">
        <v>1</v>
      </c>
      <c r="P9813">
        <v>0</v>
      </c>
      <c r="Q9813">
        <f t="shared" si="462"/>
        <v>1</v>
      </c>
      <c r="R9813">
        <f t="shared" si="463"/>
        <v>0</v>
      </c>
      <c r="S9813">
        <f t="shared" si="464"/>
        <v>0</v>
      </c>
    </row>
    <row r="9814" spans="15:19">
      <c r="O9814">
        <v>4</v>
      </c>
      <c r="P9814">
        <v>2</v>
      </c>
      <c r="Q9814">
        <f t="shared" ref="Q9814:Q9877" si="465">IF(O9814&gt;P9814,1,0)</f>
        <v>1</v>
      </c>
      <c r="R9814">
        <f t="shared" ref="R9814:R9877" si="466">IF(O9814=P9814,1,0)</f>
        <v>0</v>
      </c>
      <c r="S9814">
        <f t="shared" ref="S9814:S9877" si="467">IF(O9814&lt;P9814,1,0)</f>
        <v>0</v>
      </c>
    </row>
    <row r="9815" spans="15:19">
      <c r="O9815">
        <v>1</v>
      </c>
      <c r="P9815">
        <v>1</v>
      </c>
      <c r="Q9815">
        <f t="shared" si="465"/>
        <v>0</v>
      </c>
      <c r="R9815">
        <f t="shared" si="466"/>
        <v>1</v>
      </c>
      <c r="S9815">
        <f t="shared" si="467"/>
        <v>0</v>
      </c>
    </row>
    <row r="9816" spans="15:19">
      <c r="O9816">
        <v>6</v>
      </c>
      <c r="P9816">
        <v>0</v>
      </c>
      <c r="Q9816">
        <f t="shared" si="465"/>
        <v>1</v>
      </c>
      <c r="R9816">
        <f t="shared" si="466"/>
        <v>0</v>
      </c>
      <c r="S9816">
        <f t="shared" si="467"/>
        <v>0</v>
      </c>
    </row>
    <row r="9817" spans="15:19">
      <c r="O9817">
        <v>0</v>
      </c>
      <c r="P9817">
        <v>1</v>
      </c>
      <c r="Q9817">
        <f t="shared" si="465"/>
        <v>0</v>
      </c>
      <c r="R9817">
        <f t="shared" si="466"/>
        <v>0</v>
      </c>
      <c r="S9817">
        <f t="shared" si="467"/>
        <v>1</v>
      </c>
    </row>
    <row r="9818" spans="15:19">
      <c r="O9818">
        <v>3</v>
      </c>
      <c r="P9818">
        <v>1</v>
      </c>
      <c r="Q9818">
        <f t="shared" si="465"/>
        <v>1</v>
      </c>
      <c r="R9818">
        <f t="shared" si="466"/>
        <v>0</v>
      </c>
      <c r="S9818">
        <f t="shared" si="467"/>
        <v>0</v>
      </c>
    </row>
    <row r="9819" spans="15:19">
      <c r="O9819">
        <v>0</v>
      </c>
      <c r="P9819">
        <v>1</v>
      </c>
      <c r="Q9819">
        <f t="shared" si="465"/>
        <v>0</v>
      </c>
      <c r="R9819">
        <f t="shared" si="466"/>
        <v>0</v>
      </c>
      <c r="S9819">
        <f t="shared" si="467"/>
        <v>1</v>
      </c>
    </row>
    <row r="9820" spans="15:19">
      <c r="O9820">
        <v>2</v>
      </c>
      <c r="P9820">
        <v>0</v>
      </c>
      <c r="Q9820">
        <f t="shared" si="465"/>
        <v>1</v>
      </c>
      <c r="R9820">
        <f t="shared" si="466"/>
        <v>0</v>
      </c>
      <c r="S9820">
        <f t="shared" si="467"/>
        <v>0</v>
      </c>
    </row>
    <row r="9821" spans="15:19">
      <c r="O9821">
        <v>1</v>
      </c>
      <c r="P9821">
        <v>2</v>
      </c>
      <c r="Q9821">
        <f t="shared" si="465"/>
        <v>0</v>
      </c>
      <c r="R9821">
        <f t="shared" si="466"/>
        <v>0</v>
      </c>
      <c r="S9821">
        <f t="shared" si="467"/>
        <v>1</v>
      </c>
    </row>
    <row r="9822" spans="15:19">
      <c r="O9822">
        <v>0</v>
      </c>
      <c r="P9822">
        <v>1</v>
      </c>
      <c r="Q9822">
        <f t="shared" si="465"/>
        <v>0</v>
      </c>
      <c r="R9822">
        <f t="shared" si="466"/>
        <v>0</v>
      </c>
      <c r="S9822">
        <f t="shared" si="467"/>
        <v>1</v>
      </c>
    </row>
    <row r="9823" spans="15:19">
      <c r="O9823">
        <v>2</v>
      </c>
      <c r="P9823">
        <v>0</v>
      </c>
      <c r="Q9823">
        <f t="shared" si="465"/>
        <v>1</v>
      </c>
      <c r="R9823">
        <f t="shared" si="466"/>
        <v>0</v>
      </c>
      <c r="S9823">
        <f t="shared" si="467"/>
        <v>0</v>
      </c>
    </row>
    <row r="9824" spans="15:19">
      <c r="O9824">
        <v>3</v>
      </c>
      <c r="P9824">
        <v>1</v>
      </c>
      <c r="Q9824">
        <f t="shared" si="465"/>
        <v>1</v>
      </c>
      <c r="R9824">
        <f t="shared" si="466"/>
        <v>0</v>
      </c>
      <c r="S9824">
        <f t="shared" si="467"/>
        <v>0</v>
      </c>
    </row>
    <row r="9825" spans="15:19">
      <c r="O9825">
        <v>2</v>
      </c>
      <c r="P9825">
        <v>2</v>
      </c>
      <c r="Q9825">
        <f t="shared" si="465"/>
        <v>0</v>
      </c>
      <c r="R9825">
        <f t="shared" si="466"/>
        <v>1</v>
      </c>
      <c r="S9825">
        <f t="shared" si="467"/>
        <v>0</v>
      </c>
    </row>
    <row r="9826" spans="15:19">
      <c r="O9826">
        <v>1</v>
      </c>
      <c r="P9826">
        <v>1</v>
      </c>
      <c r="Q9826">
        <f t="shared" si="465"/>
        <v>0</v>
      </c>
      <c r="R9826">
        <f t="shared" si="466"/>
        <v>1</v>
      </c>
      <c r="S9826">
        <f t="shared" si="467"/>
        <v>0</v>
      </c>
    </row>
    <row r="9827" spans="15:19">
      <c r="O9827">
        <v>1</v>
      </c>
      <c r="P9827">
        <v>1</v>
      </c>
      <c r="Q9827">
        <f t="shared" si="465"/>
        <v>0</v>
      </c>
      <c r="R9827">
        <f t="shared" si="466"/>
        <v>1</v>
      </c>
      <c r="S9827">
        <f t="shared" si="467"/>
        <v>0</v>
      </c>
    </row>
    <row r="9828" spans="15:19">
      <c r="O9828">
        <v>0</v>
      </c>
      <c r="P9828">
        <v>2</v>
      </c>
      <c r="Q9828">
        <f t="shared" si="465"/>
        <v>0</v>
      </c>
      <c r="R9828">
        <f t="shared" si="466"/>
        <v>0</v>
      </c>
      <c r="S9828">
        <f t="shared" si="467"/>
        <v>1</v>
      </c>
    </row>
    <row r="9829" spans="15:19">
      <c r="O9829">
        <v>1</v>
      </c>
      <c r="P9829">
        <v>2</v>
      </c>
      <c r="Q9829">
        <f t="shared" si="465"/>
        <v>0</v>
      </c>
      <c r="R9829">
        <f t="shared" si="466"/>
        <v>0</v>
      </c>
      <c r="S9829">
        <f t="shared" si="467"/>
        <v>1</v>
      </c>
    </row>
    <row r="9830" spans="15:19">
      <c r="O9830">
        <v>2</v>
      </c>
      <c r="P9830">
        <v>1</v>
      </c>
      <c r="Q9830">
        <f t="shared" si="465"/>
        <v>1</v>
      </c>
      <c r="R9830">
        <f t="shared" si="466"/>
        <v>0</v>
      </c>
      <c r="S9830">
        <f t="shared" si="467"/>
        <v>0</v>
      </c>
    </row>
    <row r="9831" spans="15:19">
      <c r="O9831">
        <v>2</v>
      </c>
      <c r="P9831">
        <v>0</v>
      </c>
      <c r="Q9831">
        <f t="shared" si="465"/>
        <v>1</v>
      </c>
      <c r="R9831">
        <f t="shared" si="466"/>
        <v>0</v>
      </c>
      <c r="S9831">
        <f t="shared" si="467"/>
        <v>0</v>
      </c>
    </row>
    <row r="9832" spans="15:19">
      <c r="O9832">
        <v>3</v>
      </c>
      <c r="P9832">
        <v>1</v>
      </c>
      <c r="Q9832">
        <f t="shared" si="465"/>
        <v>1</v>
      </c>
      <c r="R9832">
        <f t="shared" si="466"/>
        <v>0</v>
      </c>
      <c r="S9832">
        <f t="shared" si="467"/>
        <v>0</v>
      </c>
    </row>
    <row r="9833" spans="15:19">
      <c r="O9833">
        <v>1</v>
      </c>
      <c r="P9833">
        <v>1</v>
      </c>
      <c r="Q9833">
        <f t="shared" si="465"/>
        <v>0</v>
      </c>
      <c r="R9833">
        <f t="shared" si="466"/>
        <v>1</v>
      </c>
      <c r="S9833">
        <f t="shared" si="467"/>
        <v>0</v>
      </c>
    </row>
    <row r="9834" spans="15:19">
      <c r="O9834">
        <v>1</v>
      </c>
      <c r="P9834">
        <v>1</v>
      </c>
      <c r="Q9834">
        <f t="shared" si="465"/>
        <v>0</v>
      </c>
      <c r="R9834">
        <f t="shared" si="466"/>
        <v>1</v>
      </c>
      <c r="S9834">
        <f t="shared" si="467"/>
        <v>0</v>
      </c>
    </row>
    <row r="9835" spans="15:19">
      <c r="O9835">
        <v>1</v>
      </c>
      <c r="P9835">
        <v>0</v>
      </c>
      <c r="Q9835">
        <f t="shared" si="465"/>
        <v>1</v>
      </c>
      <c r="R9835">
        <f t="shared" si="466"/>
        <v>0</v>
      </c>
      <c r="S9835">
        <f t="shared" si="467"/>
        <v>0</v>
      </c>
    </row>
    <row r="9836" spans="15:19">
      <c r="O9836">
        <v>0</v>
      </c>
      <c r="P9836">
        <v>1</v>
      </c>
      <c r="Q9836">
        <f t="shared" si="465"/>
        <v>0</v>
      </c>
      <c r="R9836">
        <f t="shared" si="466"/>
        <v>0</v>
      </c>
      <c r="S9836">
        <f t="shared" si="467"/>
        <v>1</v>
      </c>
    </row>
    <row r="9837" spans="15:19">
      <c r="O9837">
        <v>3</v>
      </c>
      <c r="P9837">
        <v>2</v>
      </c>
      <c r="Q9837">
        <f t="shared" si="465"/>
        <v>1</v>
      </c>
      <c r="R9837">
        <f t="shared" si="466"/>
        <v>0</v>
      </c>
      <c r="S9837">
        <f t="shared" si="467"/>
        <v>0</v>
      </c>
    </row>
    <row r="9838" spans="15:19">
      <c r="O9838">
        <v>1</v>
      </c>
      <c r="P9838">
        <v>2</v>
      </c>
      <c r="Q9838">
        <f t="shared" si="465"/>
        <v>0</v>
      </c>
      <c r="R9838">
        <f t="shared" si="466"/>
        <v>0</v>
      </c>
      <c r="S9838">
        <f t="shared" si="467"/>
        <v>1</v>
      </c>
    </row>
    <row r="9839" spans="15:19">
      <c r="O9839">
        <v>3</v>
      </c>
      <c r="P9839">
        <v>0</v>
      </c>
      <c r="Q9839">
        <f t="shared" si="465"/>
        <v>1</v>
      </c>
      <c r="R9839">
        <f t="shared" si="466"/>
        <v>0</v>
      </c>
      <c r="S9839">
        <f t="shared" si="467"/>
        <v>0</v>
      </c>
    </row>
    <row r="9840" spans="15:19">
      <c r="O9840">
        <v>1</v>
      </c>
      <c r="P9840">
        <v>0</v>
      </c>
      <c r="Q9840">
        <f t="shared" si="465"/>
        <v>1</v>
      </c>
      <c r="R9840">
        <f t="shared" si="466"/>
        <v>0</v>
      </c>
      <c r="S9840">
        <f t="shared" si="467"/>
        <v>0</v>
      </c>
    </row>
    <row r="9841" spans="15:19">
      <c r="O9841">
        <v>0</v>
      </c>
      <c r="P9841">
        <v>0</v>
      </c>
      <c r="Q9841">
        <f t="shared" si="465"/>
        <v>0</v>
      </c>
      <c r="R9841">
        <f t="shared" si="466"/>
        <v>1</v>
      </c>
      <c r="S9841">
        <f t="shared" si="467"/>
        <v>0</v>
      </c>
    </row>
    <row r="9842" spans="15:19">
      <c r="O9842">
        <v>2</v>
      </c>
      <c r="P9842">
        <v>1</v>
      </c>
      <c r="Q9842">
        <f t="shared" si="465"/>
        <v>1</v>
      </c>
      <c r="R9842">
        <f t="shared" si="466"/>
        <v>0</v>
      </c>
      <c r="S9842">
        <f t="shared" si="467"/>
        <v>0</v>
      </c>
    </row>
    <row r="9843" spans="15:19">
      <c r="O9843">
        <v>1</v>
      </c>
      <c r="P9843">
        <v>1</v>
      </c>
      <c r="Q9843">
        <f t="shared" si="465"/>
        <v>0</v>
      </c>
      <c r="R9843">
        <f t="shared" si="466"/>
        <v>1</v>
      </c>
      <c r="S9843">
        <f t="shared" si="467"/>
        <v>0</v>
      </c>
    </row>
    <row r="9844" spans="15:19">
      <c r="O9844">
        <v>2</v>
      </c>
      <c r="P9844">
        <v>1</v>
      </c>
      <c r="Q9844">
        <f t="shared" si="465"/>
        <v>1</v>
      </c>
      <c r="R9844">
        <f t="shared" si="466"/>
        <v>0</v>
      </c>
      <c r="S9844">
        <f t="shared" si="467"/>
        <v>0</v>
      </c>
    </row>
    <row r="9845" spans="15:19">
      <c r="O9845">
        <v>2</v>
      </c>
      <c r="P9845">
        <v>1</v>
      </c>
      <c r="Q9845">
        <f t="shared" si="465"/>
        <v>1</v>
      </c>
      <c r="R9845">
        <f t="shared" si="466"/>
        <v>0</v>
      </c>
      <c r="S9845">
        <f t="shared" si="467"/>
        <v>0</v>
      </c>
    </row>
    <row r="9846" spans="15:19">
      <c r="O9846">
        <v>2</v>
      </c>
      <c r="P9846">
        <v>1</v>
      </c>
      <c r="Q9846">
        <f t="shared" si="465"/>
        <v>1</v>
      </c>
      <c r="R9846">
        <f t="shared" si="466"/>
        <v>0</v>
      </c>
      <c r="S9846">
        <f t="shared" si="467"/>
        <v>0</v>
      </c>
    </row>
    <row r="9847" spans="15:19">
      <c r="O9847">
        <v>3</v>
      </c>
      <c r="P9847">
        <v>2</v>
      </c>
      <c r="Q9847">
        <f t="shared" si="465"/>
        <v>1</v>
      </c>
      <c r="R9847">
        <f t="shared" si="466"/>
        <v>0</v>
      </c>
      <c r="S9847">
        <f t="shared" si="467"/>
        <v>0</v>
      </c>
    </row>
    <row r="9848" spans="15:19">
      <c r="O9848">
        <v>0</v>
      </c>
      <c r="P9848">
        <v>1</v>
      </c>
      <c r="Q9848">
        <f t="shared" si="465"/>
        <v>0</v>
      </c>
      <c r="R9848">
        <f t="shared" si="466"/>
        <v>0</v>
      </c>
      <c r="S9848">
        <f t="shared" si="467"/>
        <v>1</v>
      </c>
    </row>
    <row r="9849" spans="15:19">
      <c r="O9849">
        <v>2</v>
      </c>
      <c r="P9849">
        <v>2</v>
      </c>
      <c r="Q9849">
        <f t="shared" si="465"/>
        <v>0</v>
      </c>
      <c r="R9849">
        <f t="shared" si="466"/>
        <v>1</v>
      </c>
      <c r="S9849">
        <f t="shared" si="467"/>
        <v>0</v>
      </c>
    </row>
    <row r="9850" spans="15:19">
      <c r="O9850">
        <v>2</v>
      </c>
      <c r="P9850">
        <v>0</v>
      </c>
      <c r="Q9850">
        <f t="shared" si="465"/>
        <v>1</v>
      </c>
      <c r="R9850">
        <f t="shared" si="466"/>
        <v>0</v>
      </c>
      <c r="S9850">
        <f t="shared" si="467"/>
        <v>0</v>
      </c>
    </row>
    <row r="9851" spans="15:19">
      <c r="O9851">
        <v>2</v>
      </c>
      <c r="P9851">
        <v>1</v>
      </c>
      <c r="Q9851">
        <f t="shared" si="465"/>
        <v>1</v>
      </c>
      <c r="R9851">
        <f t="shared" si="466"/>
        <v>0</v>
      </c>
      <c r="S9851">
        <f t="shared" si="467"/>
        <v>0</v>
      </c>
    </row>
    <row r="9852" spans="15:19">
      <c r="O9852">
        <v>0</v>
      </c>
      <c r="P9852">
        <v>0</v>
      </c>
      <c r="Q9852">
        <f t="shared" si="465"/>
        <v>0</v>
      </c>
      <c r="R9852">
        <f t="shared" si="466"/>
        <v>1</v>
      </c>
      <c r="S9852">
        <f t="shared" si="467"/>
        <v>0</v>
      </c>
    </row>
    <row r="9853" spans="15:19">
      <c r="O9853">
        <v>2</v>
      </c>
      <c r="P9853">
        <v>1</v>
      </c>
      <c r="Q9853">
        <f t="shared" si="465"/>
        <v>1</v>
      </c>
      <c r="R9853">
        <f t="shared" si="466"/>
        <v>0</v>
      </c>
      <c r="S9853">
        <f t="shared" si="467"/>
        <v>0</v>
      </c>
    </row>
    <row r="9854" spans="15:19">
      <c r="O9854">
        <v>2</v>
      </c>
      <c r="P9854">
        <v>1</v>
      </c>
      <c r="Q9854">
        <f t="shared" si="465"/>
        <v>1</v>
      </c>
      <c r="R9854">
        <f t="shared" si="466"/>
        <v>0</v>
      </c>
      <c r="S9854">
        <f t="shared" si="467"/>
        <v>0</v>
      </c>
    </row>
    <row r="9855" spans="15:19">
      <c r="O9855">
        <v>2</v>
      </c>
      <c r="P9855">
        <v>1</v>
      </c>
      <c r="Q9855">
        <f t="shared" si="465"/>
        <v>1</v>
      </c>
      <c r="R9855">
        <f t="shared" si="466"/>
        <v>0</v>
      </c>
      <c r="S9855">
        <f t="shared" si="467"/>
        <v>0</v>
      </c>
    </row>
    <row r="9856" spans="15:19">
      <c r="O9856">
        <v>2</v>
      </c>
      <c r="P9856">
        <v>2</v>
      </c>
      <c r="Q9856">
        <f t="shared" si="465"/>
        <v>0</v>
      </c>
      <c r="R9856">
        <f t="shared" si="466"/>
        <v>1</v>
      </c>
      <c r="S9856">
        <f t="shared" si="467"/>
        <v>0</v>
      </c>
    </row>
    <row r="9857" spans="15:19">
      <c r="O9857">
        <v>0</v>
      </c>
      <c r="P9857">
        <v>2</v>
      </c>
      <c r="Q9857">
        <f t="shared" si="465"/>
        <v>0</v>
      </c>
      <c r="R9857">
        <f t="shared" si="466"/>
        <v>0</v>
      </c>
      <c r="S9857">
        <f t="shared" si="467"/>
        <v>1</v>
      </c>
    </row>
    <row r="9858" spans="15:19">
      <c r="O9858">
        <v>0</v>
      </c>
      <c r="P9858">
        <v>0</v>
      </c>
      <c r="Q9858">
        <f t="shared" si="465"/>
        <v>0</v>
      </c>
      <c r="R9858">
        <f t="shared" si="466"/>
        <v>1</v>
      </c>
      <c r="S9858">
        <f t="shared" si="467"/>
        <v>0</v>
      </c>
    </row>
    <row r="9859" spans="15:19">
      <c r="O9859">
        <v>1</v>
      </c>
      <c r="P9859">
        <v>2</v>
      </c>
      <c r="Q9859">
        <f t="shared" si="465"/>
        <v>0</v>
      </c>
      <c r="R9859">
        <f t="shared" si="466"/>
        <v>0</v>
      </c>
      <c r="S9859">
        <f t="shared" si="467"/>
        <v>1</v>
      </c>
    </row>
    <row r="9860" spans="15:19">
      <c r="O9860">
        <v>2</v>
      </c>
      <c r="P9860">
        <v>0</v>
      </c>
      <c r="Q9860">
        <f t="shared" si="465"/>
        <v>1</v>
      </c>
      <c r="R9860">
        <f t="shared" si="466"/>
        <v>0</v>
      </c>
      <c r="S9860">
        <f t="shared" si="467"/>
        <v>0</v>
      </c>
    </row>
    <row r="9861" spans="15:19">
      <c r="O9861">
        <v>1</v>
      </c>
      <c r="P9861">
        <v>1</v>
      </c>
      <c r="Q9861">
        <f t="shared" si="465"/>
        <v>0</v>
      </c>
      <c r="R9861">
        <f t="shared" si="466"/>
        <v>1</v>
      </c>
      <c r="S9861">
        <f t="shared" si="467"/>
        <v>0</v>
      </c>
    </row>
    <row r="9862" spans="15:19">
      <c r="O9862">
        <v>1</v>
      </c>
      <c r="P9862">
        <v>0</v>
      </c>
      <c r="Q9862">
        <f t="shared" si="465"/>
        <v>1</v>
      </c>
      <c r="R9862">
        <f t="shared" si="466"/>
        <v>0</v>
      </c>
      <c r="S9862">
        <f t="shared" si="467"/>
        <v>0</v>
      </c>
    </row>
    <row r="9863" spans="15:19">
      <c r="O9863">
        <v>0</v>
      </c>
      <c r="P9863">
        <v>2</v>
      </c>
      <c r="Q9863">
        <f t="shared" si="465"/>
        <v>0</v>
      </c>
      <c r="R9863">
        <f t="shared" si="466"/>
        <v>0</v>
      </c>
      <c r="S9863">
        <f t="shared" si="467"/>
        <v>1</v>
      </c>
    </row>
    <row r="9864" spans="15:19">
      <c r="O9864">
        <v>0</v>
      </c>
      <c r="P9864">
        <v>1</v>
      </c>
      <c r="Q9864">
        <f t="shared" si="465"/>
        <v>0</v>
      </c>
      <c r="R9864">
        <f t="shared" si="466"/>
        <v>0</v>
      </c>
      <c r="S9864">
        <f t="shared" si="467"/>
        <v>1</v>
      </c>
    </row>
    <row r="9865" spans="15:19">
      <c r="O9865">
        <v>2</v>
      </c>
      <c r="P9865">
        <v>3</v>
      </c>
      <c r="Q9865">
        <f t="shared" si="465"/>
        <v>0</v>
      </c>
      <c r="R9865">
        <f t="shared" si="466"/>
        <v>0</v>
      </c>
      <c r="S9865">
        <f t="shared" si="467"/>
        <v>1</v>
      </c>
    </row>
    <row r="9866" spans="15:19">
      <c r="O9866">
        <v>1</v>
      </c>
      <c r="P9866">
        <v>3</v>
      </c>
      <c r="Q9866">
        <f t="shared" si="465"/>
        <v>0</v>
      </c>
      <c r="R9866">
        <f t="shared" si="466"/>
        <v>0</v>
      </c>
      <c r="S9866">
        <f t="shared" si="467"/>
        <v>1</v>
      </c>
    </row>
    <row r="9867" spans="15:19">
      <c r="O9867">
        <v>1</v>
      </c>
      <c r="P9867">
        <v>2</v>
      </c>
      <c r="Q9867">
        <f t="shared" si="465"/>
        <v>0</v>
      </c>
      <c r="R9867">
        <f t="shared" si="466"/>
        <v>0</v>
      </c>
      <c r="S9867">
        <f t="shared" si="467"/>
        <v>1</v>
      </c>
    </row>
    <row r="9868" spans="15:19">
      <c r="O9868">
        <v>1</v>
      </c>
      <c r="P9868">
        <v>0</v>
      </c>
      <c r="Q9868">
        <f t="shared" si="465"/>
        <v>1</v>
      </c>
      <c r="R9868">
        <f t="shared" si="466"/>
        <v>0</v>
      </c>
      <c r="S9868">
        <f t="shared" si="467"/>
        <v>0</v>
      </c>
    </row>
    <row r="9869" spans="15:19">
      <c r="O9869">
        <v>3</v>
      </c>
      <c r="P9869">
        <v>1</v>
      </c>
      <c r="Q9869">
        <f t="shared" si="465"/>
        <v>1</v>
      </c>
      <c r="R9869">
        <f t="shared" si="466"/>
        <v>0</v>
      </c>
      <c r="S9869">
        <f t="shared" si="467"/>
        <v>0</v>
      </c>
    </row>
    <row r="9870" spans="15:19">
      <c r="O9870">
        <v>2</v>
      </c>
      <c r="P9870">
        <v>0</v>
      </c>
      <c r="Q9870">
        <f t="shared" si="465"/>
        <v>1</v>
      </c>
      <c r="R9870">
        <f t="shared" si="466"/>
        <v>0</v>
      </c>
      <c r="S9870">
        <f t="shared" si="467"/>
        <v>0</v>
      </c>
    </row>
    <row r="9871" spans="15:19">
      <c r="O9871">
        <v>0</v>
      </c>
      <c r="P9871">
        <v>2</v>
      </c>
      <c r="Q9871">
        <f t="shared" si="465"/>
        <v>0</v>
      </c>
      <c r="R9871">
        <f t="shared" si="466"/>
        <v>0</v>
      </c>
      <c r="S9871">
        <f t="shared" si="467"/>
        <v>1</v>
      </c>
    </row>
    <row r="9872" spans="15:19">
      <c r="O9872">
        <v>3</v>
      </c>
      <c r="P9872">
        <v>1</v>
      </c>
      <c r="Q9872">
        <f t="shared" si="465"/>
        <v>1</v>
      </c>
      <c r="R9872">
        <f t="shared" si="466"/>
        <v>0</v>
      </c>
      <c r="S9872">
        <f t="shared" si="467"/>
        <v>0</v>
      </c>
    </row>
    <row r="9873" spans="15:19">
      <c r="O9873">
        <v>0</v>
      </c>
      <c r="P9873">
        <v>1</v>
      </c>
      <c r="Q9873">
        <f t="shared" si="465"/>
        <v>0</v>
      </c>
      <c r="R9873">
        <f t="shared" si="466"/>
        <v>0</v>
      </c>
      <c r="S9873">
        <f t="shared" si="467"/>
        <v>1</v>
      </c>
    </row>
    <row r="9874" spans="15:19">
      <c r="O9874">
        <v>0</v>
      </c>
      <c r="P9874">
        <v>1</v>
      </c>
      <c r="Q9874">
        <f t="shared" si="465"/>
        <v>0</v>
      </c>
      <c r="R9874">
        <f t="shared" si="466"/>
        <v>0</v>
      </c>
      <c r="S9874">
        <f t="shared" si="467"/>
        <v>1</v>
      </c>
    </row>
    <row r="9875" spans="15:19">
      <c r="O9875">
        <v>2</v>
      </c>
      <c r="P9875">
        <v>1</v>
      </c>
      <c r="Q9875">
        <f t="shared" si="465"/>
        <v>1</v>
      </c>
      <c r="R9875">
        <f t="shared" si="466"/>
        <v>0</v>
      </c>
      <c r="S9875">
        <f t="shared" si="467"/>
        <v>0</v>
      </c>
    </row>
    <row r="9876" spans="15:19">
      <c r="O9876">
        <v>2</v>
      </c>
      <c r="P9876">
        <v>0</v>
      </c>
      <c r="Q9876">
        <f t="shared" si="465"/>
        <v>1</v>
      </c>
      <c r="R9876">
        <f t="shared" si="466"/>
        <v>0</v>
      </c>
      <c r="S9876">
        <f t="shared" si="467"/>
        <v>0</v>
      </c>
    </row>
    <row r="9877" spans="15:19">
      <c r="O9877">
        <v>1</v>
      </c>
      <c r="P9877">
        <v>2</v>
      </c>
      <c r="Q9877">
        <f t="shared" si="465"/>
        <v>0</v>
      </c>
      <c r="R9877">
        <f t="shared" si="466"/>
        <v>0</v>
      </c>
      <c r="S9877">
        <f t="shared" si="467"/>
        <v>1</v>
      </c>
    </row>
    <row r="9878" spans="15:19">
      <c r="O9878">
        <v>3</v>
      </c>
      <c r="P9878">
        <v>0</v>
      </c>
      <c r="Q9878">
        <f t="shared" ref="Q9878:Q9941" si="468">IF(O9878&gt;P9878,1,0)</f>
        <v>1</v>
      </c>
      <c r="R9878">
        <f t="shared" ref="R9878:R9941" si="469">IF(O9878=P9878,1,0)</f>
        <v>0</v>
      </c>
      <c r="S9878">
        <f t="shared" ref="S9878:S9941" si="470">IF(O9878&lt;P9878,1,0)</f>
        <v>0</v>
      </c>
    </row>
    <row r="9879" spans="15:19">
      <c r="O9879">
        <v>4</v>
      </c>
      <c r="P9879">
        <v>2</v>
      </c>
      <c r="Q9879">
        <f t="shared" si="468"/>
        <v>1</v>
      </c>
      <c r="R9879">
        <f t="shared" si="469"/>
        <v>0</v>
      </c>
      <c r="S9879">
        <f t="shared" si="470"/>
        <v>0</v>
      </c>
    </row>
    <row r="9880" spans="15:19">
      <c r="O9880">
        <v>1</v>
      </c>
      <c r="P9880">
        <v>1</v>
      </c>
      <c r="Q9880">
        <f t="shared" si="468"/>
        <v>0</v>
      </c>
      <c r="R9880">
        <f t="shared" si="469"/>
        <v>1</v>
      </c>
      <c r="S9880">
        <f t="shared" si="470"/>
        <v>0</v>
      </c>
    </row>
    <row r="9881" spans="15:19">
      <c r="O9881">
        <v>1</v>
      </c>
      <c r="P9881">
        <v>0</v>
      </c>
      <c r="Q9881">
        <f t="shared" si="468"/>
        <v>1</v>
      </c>
      <c r="R9881">
        <f t="shared" si="469"/>
        <v>0</v>
      </c>
      <c r="S9881">
        <f t="shared" si="470"/>
        <v>0</v>
      </c>
    </row>
    <row r="9882" spans="15:19">
      <c r="O9882">
        <v>0</v>
      </c>
      <c r="P9882">
        <v>1</v>
      </c>
      <c r="Q9882">
        <f t="shared" si="468"/>
        <v>0</v>
      </c>
      <c r="R9882">
        <f t="shared" si="469"/>
        <v>0</v>
      </c>
      <c r="S9882">
        <f t="shared" si="470"/>
        <v>1</v>
      </c>
    </row>
    <row r="9883" spans="15:19">
      <c r="O9883">
        <v>1</v>
      </c>
      <c r="P9883">
        <v>1</v>
      </c>
      <c r="Q9883">
        <f t="shared" si="468"/>
        <v>0</v>
      </c>
      <c r="R9883">
        <f t="shared" si="469"/>
        <v>1</v>
      </c>
      <c r="S9883">
        <f t="shared" si="470"/>
        <v>0</v>
      </c>
    </row>
    <row r="9884" spans="15:19">
      <c r="O9884">
        <v>0</v>
      </c>
      <c r="P9884">
        <v>0</v>
      </c>
      <c r="Q9884">
        <f t="shared" si="468"/>
        <v>0</v>
      </c>
      <c r="R9884">
        <f t="shared" si="469"/>
        <v>1</v>
      </c>
      <c r="S9884">
        <f t="shared" si="470"/>
        <v>0</v>
      </c>
    </row>
    <row r="9885" spans="15:19">
      <c r="O9885">
        <v>0</v>
      </c>
      <c r="P9885">
        <v>0</v>
      </c>
      <c r="Q9885">
        <f t="shared" si="468"/>
        <v>0</v>
      </c>
      <c r="R9885">
        <f t="shared" si="469"/>
        <v>1</v>
      </c>
      <c r="S9885">
        <f t="shared" si="470"/>
        <v>0</v>
      </c>
    </row>
    <row r="9886" spans="15:19">
      <c r="O9886">
        <v>4</v>
      </c>
      <c r="P9886">
        <v>2</v>
      </c>
      <c r="Q9886">
        <f t="shared" si="468"/>
        <v>1</v>
      </c>
      <c r="R9886">
        <f t="shared" si="469"/>
        <v>0</v>
      </c>
      <c r="S9886">
        <f t="shared" si="470"/>
        <v>0</v>
      </c>
    </row>
    <row r="9887" spans="15:19">
      <c r="O9887">
        <v>0</v>
      </c>
      <c r="P9887">
        <v>0</v>
      </c>
      <c r="Q9887">
        <f t="shared" si="468"/>
        <v>0</v>
      </c>
      <c r="R9887">
        <f t="shared" si="469"/>
        <v>1</v>
      </c>
      <c r="S9887">
        <f t="shared" si="470"/>
        <v>0</v>
      </c>
    </row>
    <row r="9888" spans="15:19">
      <c r="O9888">
        <v>1</v>
      </c>
      <c r="P9888">
        <v>1</v>
      </c>
      <c r="Q9888">
        <f t="shared" si="468"/>
        <v>0</v>
      </c>
      <c r="R9888">
        <f t="shared" si="469"/>
        <v>1</v>
      </c>
      <c r="S9888">
        <f t="shared" si="470"/>
        <v>0</v>
      </c>
    </row>
    <row r="9889" spans="15:19">
      <c r="O9889">
        <v>1</v>
      </c>
      <c r="P9889">
        <v>1</v>
      </c>
      <c r="Q9889">
        <f t="shared" si="468"/>
        <v>0</v>
      </c>
      <c r="R9889">
        <f t="shared" si="469"/>
        <v>1</v>
      </c>
      <c r="S9889">
        <f t="shared" si="470"/>
        <v>0</v>
      </c>
    </row>
    <row r="9890" spans="15:19">
      <c r="O9890">
        <v>0</v>
      </c>
      <c r="P9890">
        <v>0</v>
      </c>
      <c r="Q9890">
        <f t="shared" si="468"/>
        <v>0</v>
      </c>
      <c r="R9890">
        <f t="shared" si="469"/>
        <v>1</v>
      </c>
      <c r="S9890">
        <f t="shared" si="470"/>
        <v>0</v>
      </c>
    </row>
    <row r="9891" spans="15:19">
      <c r="O9891">
        <v>0</v>
      </c>
      <c r="P9891">
        <v>2</v>
      </c>
      <c r="Q9891">
        <f t="shared" si="468"/>
        <v>0</v>
      </c>
      <c r="R9891">
        <f t="shared" si="469"/>
        <v>0</v>
      </c>
      <c r="S9891">
        <f t="shared" si="470"/>
        <v>1</v>
      </c>
    </row>
    <row r="9892" spans="15:19">
      <c r="O9892">
        <v>1</v>
      </c>
      <c r="P9892">
        <v>1</v>
      </c>
      <c r="Q9892">
        <f t="shared" si="468"/>
        <v>0</v>
      </c>
      <c r="R9892">
        <f t="shared" si="469"/>
        <v>1</v>
      </c>
      <c r="S9892">
        <f t="shared" si="470"/>
        <v>0</v>
      </c>
    </row>
    <row r="9893" spans="15:19">
      <c r="O9893">
        <v>2</v>
      </c>
      <c r="P9893">
        <v>0</v>
      </c>
      <c r="Q9893">
        <f t="shared" si="468"/>
        <v>1</v>
      </c>
      <c r="R9893">
        <f t="shared" si="469"/>
        <v>0</v>
      </c>
      <c r="S9893">
        <f t="shared" si="470"/>
        <v>0</v>
      </c>
    </row>
    <row r="9894" spans="15:19">
      <c r="O9894">
        <v>2</v>
      </c>
      <c r="P9894">
        <v>1</v>
      </c>
      <c r="Q9894">
        <f t="shared" si="468"/>
        <v>1</v>
      </c>
      <c r="R9894">
        <f t="shared" si="469"/>
        <v>0</v>
      </c>
      <c r="S9894">
        <f t="shared" si="470"/>
        <v>0</v>
      </c>
    </row>
    <row r="9895" spans="15:19">
      <c r="O9895">
        <v>0</v>
      </c>
      <c r="P9895">
        <v>1</v>
      </c>
      <c r="Q9895">
        <f t="shared" si="468"/>
        <v>0</v>
      </c>
      <c r="R9895">
        <f t="shared" si="469"/>
        <v>0</v>
      </c>
      <c r="S9895">
        <f t="shared" si="470"/>
        <v>1</v>
      </c>
    </row>
    <row r="9896" spans="15:19">
      <c r="O9896">
        <v>1</v>
      </c>
      <c r="P9896">
        <v>2</v>
      </c>
      <c r="Q9896">
        <f t="shared" si="468"/>
        <v>0</v>
      </c>
      <c r="R9896">
        <f t="shared" si="469"/>
        <v>0</v>
      </c>
      <c r="S9896">
        <f t="shared" si="470"/>
        <v>1</v>
      </c>
    </row>
    <row r="9897" spans="15:19">
      <c r="O9897">
        <v>0</v>
      </c>
      <c r="P9897">
        <v>2</v>
      </c>
      <c r="Q9897">
        <f t="shared" si="468"/>
        <v>0</v>
      </c>
      <c r="R9897">
        <f t="shared" si="469"/>
        <v>0</v>
      </c>
      <c r="S9897">
        <f t="shared" si="470"/>
        <v>1</v>
      </c>
    </row>
    <row r="9898" spans="15:19">
      <c r="O9898">
        <v>1</v>
      </c>
      <c r="P9898">
        <v>3</v>
      </c>
      <c r="Q9898">
        <f t="shared" si="468"/>
        <v>0</v>
      </c>
      <c r="R9898">
        <f t="shared" si="469"/>
        <v>0</v>
      </c>
      <c r="S9898">
        <f t="shared" si="470"/>
        <v>1</v>
      </c>
    </row>
    <row r="9899" spans="15:19">
      <c r="O9899">
        <v>1</v>
      </c>
      <c r="P9899">
        <v>1</v>
      </c>
      <c r="Q9899">
        <f t="shared" si="468"/>
        <v>0</v>
      </c>
      <c r="R9899">
        <f t="shared" si="469"/>
        <v>1</v>
      </c>
      <c r="S9899">
        <f t="shared" si="470"/>
        <v>0</v>
      </c>
    </row>
    <row r="9900" spans="15:19">
      <c r="O9900">
        <v>4</v>
      </c>
      <c r="P9900">
        <v>1</v>
      </c>
      <c r="Q9900">
        <f t="shared" si="468"/>
        <v>1</v>
      </c>
      <c r="R9900">
        <f t="shared" si="469"/>
        <v>0</v>
      </c>
      <c r="S9900">
        <f t="shared" si="470"/>
        <v>0</v>
      </c>
    </row>
    <row r="9901" spans="15:19">
      <c r="O9901">
        <v>3</v>
      </c>
      <c r="P9901">
        <v>1</v>
      </c>
      <c r="Q9901">
        <f t="shared" si="468"/>
        <v>1</v>
      </c>
      <c r="R9901">
        <f t="shared" si="469"/>
        <v>0</v>
      </c>
      <c r="S9901">
        <f t="shared" si="470"/>
        <v>0</v>
      </c>
    </row>
    <row r="9902" spans="15:19">
      <c r="O9902">
        <v>1</v>
      </c>
      <c r="P9902">
        <v>1</v>
      </c>
      <c r="Q9902">
        <f t="shared" si="468"/>
        <v>0</v>
      </c>
      <c r="R9902">
        <f t="shared" si="469"/>
        <v>1</v>
      </c>
      <c r="S9902">
        <f t="shared" si="470"/>
        <v>0</v>
      </c>
    </row>
    <row r="9903" spans="15:19">
      <c r="O9903">
        <v>1</v>
      </c>
      <c r="P9903">
        <v>1</v>
      </c>
      <c r="Q9903">
        <f t="shared" si="468"/>
        <v>0</v>
      </c>
      <c r="R9903">
        <f t="shared" si="469"/>
        <v>1</v>
      </c>
      <c r="S9903">
        <f t="shared" si="470"/>
        <v>0</v>
      </c>
    </row>
    <row r="9904" spans="15:19">
      <c r="O9904">
        <v>0</v>
      </c>
      <c r="P9904">
        <v>1</v>
      </c>
      <c r="Q9904">
        <f t="shared" si="468"/>
        <v>0</v>
      </c>
      <c r="R9904">
        <f t="shared" si="469"/>
        <v>0</v>
      </c>
      <c r="S9904">
        <f t="shared" si="470"/>
        <v>1</v>
      </c>
    </row>
    <row r="9905" spans="15:19">
      <c r="O9905">
        <v>2</v>
      </c>
      <c r="P9905">
        <v>1</v>
      </c>
      <c r="Q9905">
        <f t="shared" si="468"/>
        <v>1</v>
      </c>
      <c r="R9905">
        <f t="shared" si="469"/>
        <v>0</v>
      </c>
      <c r="S9905">
        <f t="shared" si="470"/>
        <v>0</v>
      </c>
    </row>
    <row r="9906" spans="15:19">
      <c r="O9906">
        <v>2</v>
      </c>
      <c r="P9906">
        <v>2</v>
      </c>
      <c r="Q9906">
        <f t="shared" si="468"/>
        <v>0</v>
      </c>
      <c r="R9906">
        <f t="shared" si="469"/>
        <v>1</v>
      </c>
      <c r="S9906">
        <f t="shared" si="470"/>
        <v>0</v>
      </c>
    </row>
    <row r="9907" spans="15:19">
      <c r="O9907">
        <v>0</v>
      </c>
      <c r="P9907">
        <v>0</v>
      </c>
      <c r="Q9907">
        <f t="shared" si="468"/>
        <v>0</v>
      </c>
      <c r="R9907">
        <f t="shared" si="469"/>
        <v>1</v>
      </c>
      <c r="S9907">
        <f t="shared" si="470"/>
        <v>0</v>
      </c>
    </row>
    <row r="9908" spans="15:19">
      <c r="O9908">
        <v>1</v>
      </c>
      <c r="P9908">
        <v>2</v>
      </c>
      <c r="Q9908">
        <f t="shared" si="468"/>
        <v>0</v>
      </c>
      <c r="R9908">
        <f t="shared" si="469"/>
        <v>0</v>
      </c>
      <c r="S9908">
        <f t="shared" si="470"/>
        <v>1</v>
      </c>
    </row>
    <row r="9909" spans="15:19">
      <c r="O9909">
        <v>0</v>
      </c>
      <c r="P9909">
        <v>0</v>
      </c>
      <c r="Q9909">
        <f t="shared" si="468"/>
        <v>0</v>
      </c>
      <c r="R9909">
        <f t="shared" si="469"/>
        <v>1</v>
      </c>
      <c r="S9909">
        <f t="shared" si="470"/>
        <v>0</v>
      </c>
    </row>
    <row r="9910" spans="15:19">
      <c r="O9910">
        <v>1</v>
      </c>
      <c r="P9910">
        <v>0</v>
      </c>
      <c r="Q9910">
        <f t="shared" si="468"/>
        <v>1</v>
      </c>
      <c r="R9910">
        <f t="shared" si="469"/>
        <v>0</v>
      </c>
      <c r="S9910">
        <f t="shared" si="470"/>
        <v>0</v>
      </c>
    </row>
    <row r="9911" spans="15:19">
      <c r="O9911">
        <v>3</v>
      </c>
      <c r="P9911">
        <v>1</v>
      </c>
      <c r="Q9911">
        <f t="shared" si="468"/>
        <v>1</v>
      </c>
      <c r="R9911">
        <f t="shared" si="469"/>
        <v>0</v>
      </c>
      <c r="S9911">
        <f t="shared" si="470"/>
        <v>0</v>
      </c>
    </row>
    <row r="9912" spans="15:19">
      <c r="O9912">
        <v>2</v>
      </c>
      <c r="P9912">
        <v>1</v>
      </c>
      <c r="Q9912">
        <f t="shared" si="468"/>
        <v>1</v>
      </c>
      <c r="R9912">
        <f t="shared" si="469"/>
        <v>0</v>
      </c>
      <c r="S9912">
        <f t="shared" si="470"/>
        <v>0</v>
      </c>
    </row>
    <row r="9913" spans="15:19">
      <c r="O9913">
        <v>2</v>
      </c>
      <c r="P9913">
        <v>2</v>
      </c>
      <c r="Q9913">
        <f t="shared" si="468"/>
        <v>0</v>
      </c>
      <c r="R9913">
        <f t="shared" si="469"/>
        <v>1</v>
      </c>
      <c r="S9913">
        <f t="shared" si="470"/>
        <v>0</v>
      </c>
    </row>
    <row r="9914" spans="15:19">
      <c r="O9914">
        <v>0</v>
      </c>
      <c r="P9914">
        <v>0</v>
      </c>
      <c r="Q9914">
        <f t="shared" si="468"/>
        <v>0</v>
      </c>
      <c r="R9914">
        <f t="shared" si="469"/>
        <v>1</v>
      </c>
      <c r="S9914">
        <f t="shared" si="470"/>
        <v>0</v>
      </c>
    </row>
    <row r="9915" spans="15:19">
      <c r="O9915">
        <v>5</v>
      </c>
      <c r="P9915">
        <v>1</v>
      </c>
      <c r="Q9915">
        <f t="shared" si="468"/>
        <v>1</v>
      </c>
      <c r="R9915">
        <f t="shared" si="469"/>
        <v>0</v>
      </c>
      <c r="S9915">
        <f t="shared" si="470"/>
        <v>0</v>
      </c>
    </row>
    <row r="9916" spans="15:19">
      <c r="O9916">
        <v>2</v>
      </c>
      <c r="P9916">
        <v>2</v>
      </c>
      <c r="Q9916">
        <f t="shared" si="468"/>
        <v>0</v>
      </c>
      <c r="R9916">
        <f t="shared" si="469"/>
        <v>1</v>
      </c>
      <c r="S9916">
        <f t="shared" si="470"/>
        <v>0</v>
      </c>
    </row>
    <row r="9917" spans="15:19">
      <c r="O9917">
        <v>0</v>
      </c>
      <c r="P9917">
        <v>3</v>
      </c>
      <c r="Q9917">
        <f t="shared" si="468"/>
        <v>0</v>
      </c>
      <c r="R9917">
        <f t="shared" si="469"/>
        <v>0</v>
      </c>
      <c r="S9917">
        <f t="shared" si="470"/>
        <v>1</v>
      </c>
    </row>
    <row r="9918" spans="15:19">
      <c r="O9918">
        <v>1</v>
      </c>
      <c r="P9918">
        <v>0</v>
      </c>
      <c r="Q9918">
        <f t="shared" si="468"/>
        <v>1</v>
      </c>
      <c r="R9918">
        <f t="shared" si="469"/>
        <v>0</v>
      </c>
      <c r="S9918">
        <f t="shared" si="470"/>
        <v>0</v>
      </c>
    </row>
    <row r="9919" spans="15:19">
      <c r="O9919">
        <v>1</v>
      </c>
      <c r="P9919">
        <v>1</v>
      </c>
      <c r="Q9919">
        <f t="shared" si="468"/>
        <v>0</v>
      </c>
      <c r="R9919">
        <f t="shared" si="469"/>
        <v>1</v>
      </c>
      <c r="S9919">
        <f t="shared" si="470"/>
        <v>0</v>
      </c>
    </row>
    <row r="9920" spans="15:19">
      <c r="O9920">
        <v>2</v>
      </c>
      <c r="P9920">
        <v>1</v>
      </c>
      <c r="Q9920">
        <f t="shared" si="468"/>
        <v>1</v>
      </c>
      <c r="R9920">
        <f t="shared" si="469"/>
        <v>0</v>
      </c>
      <c r="S9920">
        <f t="shared" si="470"/>
        <v>0</v>
      </c>
    </row>
    <row r="9921" spans="15:19">
      <c r="O9921">
        <v>0</v>
      </c>
      <c r="P9921">
        <v>0</v>
      </c>
      <c r="Q9921">
        <f t="shared" si="468"/>
        <v>0</v>
      </c>
      <c r="R9921">
        <f t="shared" si="469"/>
        <v>1</v>
      </c>
      <c r="S9921">
        <f t="shared" si="470"/>
        <v>0</v>
      </c>
    </row>
    <row r="9922" spans="15:19">
      <c r="O9922">
        <v>4</v>
      </c>
      <c r="P9922">
        <v>1</v>
      </c>
      <c r="Q9922">
        <f t="shared" si="468"/>
        <v>1</v>
      </c>
      <c r="R9922">
        <f t="shared" si="469"/>
        <v>0</v>
      </c>
      <c r="S9922">
        <f t="shared" si="470"/>
        <v>0</v>
      </c>
    </row>
    <row r="9923" spans="15:19">
      <c r="O9923">
        <v>2</v>
      </c>
      <c r="P9923">
        <v>2</v>
      </c>
      <c r="Q9923">
        <f t="shared" si="468"/>
        <v>0</v>
      </c>
      <c r="R9923">
        <f t="shared" si="469"/>
        <v>1</v>
      </c>
      <c r="S9923">
        <f t="shared" si="470"/>
        <v>0</v>
      </c>
    </row>
    <row r="9924" spans="15:19">
      <c r="O9924">
        <v>0</v>
      </c>
      <c r="P9924">
        <v>0</v>
      </c>
      <c r="Q9924">
        <f t="shared" si="468"/>
        <v>0</v>
      </c>
      <c r="R9924">
        <f t="shared" si="469"/>
        <v>1</v>
      </c>
      <c r="S9924">
        <f t="shared" si="470"/>
        <v>0</v>
      </c>
    </row>
    <row r="9925" spans="15:19">
      <c r="O9925">
        <v>1</v>
      </c>
      <c r="P9925">
        <v>0</v>
      </c>
      <c r="Q9925">
        <f t="shared" si="468"/>
        <v>1</v>
      </c>
      <c r="R9925">
        <f t="shared" si="469"/>
        <v>0</v>
      </c>
      <c r="S9925">
        <f t="shared" si="470"/>
        <v>0</v>
      </c>
    </row>
    <row r="9926" spans="15:19">
      <c r="O9926">
        <v>3</v>
      </c>
      <c r="P9926">
        <v>2</v>
      </c>
      <c r="Q9926">
        <f t="shared" si="468"/>
        <v>1</v>
      </c>
      <c r="R9926">
        <f t="shared" si="469"/>
        <v>0</v>
      </c>
      <c r="S9926">
        <f t="shared" si="470"/>
        <v>0</v>
      </c>
    </row>
    <row r="9927" spans="15:19">
      <c r="O9927">
        <v>2</v>
      </c>
      <c r="P9927">
        <v>0</v>
      </c>
      <c r="Q9927">
        <f t="shared" si="468"/>
        <v>1</v>
      </c>
      <c r="R9927">
        <f t="shared" si="469"/>
        <v>0</v>
      </c>
      <c r="S9927">
        <f t="shared" si="470"/>
        <v>0</v>
      </c>
    </row>
    <row r="9928" spans="15:19">
      <c r="O9928">
        <v>2</v>
      </c>
      <c r="P9928">
        <v>3</v>
      </c>
      <c r="Q9928">
        <f t="shared" si="468"/>
        <v>0</v>
      </c>
      <c r="R9928">
        <f t="shared" si="469"/>
        <v>0</v>
      </c>
      <c r="S9928">
        <f t="shared" si="470"/>
        <v>1</v>
      </c>
    </row>
    <row r="9929" spans="15:19">
      <c r="O9929">
        <v>1</v>
      </c>
      <c r="P9929">
        <v>0</v>
      </c>
      <c r="Q9929">
        <f t="shared" si="468"/>
        <v>1</v>
      </c>
      <c r="R9929">
        <f t="shared" si="469"/>
        <v>0</v>
      </c>
      <c r="S9929">
        <f t="shared" si="470"/>
        <v>0</v>
      </c>
    </row>
    <row r="9930" spans="15:19">
      <c r="O9930">
        <v>1</v>
      </c>
      <c r="P9930">
        <v>0</v>
      </c>
      <c r="Q9930">
        <f t="shared" si="468"/>
        <v>1</v>
      </c>
      <c r="R9930">
        <f t="shared" si="469"/>
        <v>0</v>
      </c>
      <c r="S9930">
        <f t="shared" si="470"/>
        <v>0</v>
      </c>
    </row>
    <row r="9931" spans="15:19">
      <c r="O9931">
        <v>3</v>
      </c>
      <c r="P9931">
        <v>0</v>
      </c>
      <c r="Q9931">
        <f t="shared" si="468"/>
        <v>1</v>
      </c>
      <c r="R9931">
        <f t="shared" si="469"/>
        <v>0</v>
      </c>
      <c r="S9931">
        <f t="shared" si="470"/>
        <v>0</v>
      </c>
    </row>
    <row r="9932" spans="15:19">
      <c r="O9932">
        <v>1</v>
      </c>
      <c r="P9932">
        <v>1</v>
      </c>
      <c r="Q9932">
        <f t="shared" si="468"/>
        <v>0</v>
      </c>
      <c r="R9932">
        <f t="shared" si="469"/>
        <v>1</v>
      </c>
      <c r="S9932">
        <f t="shared" si="470"/>
        <v>0</v>
      </c>
    </row>
    <row r="9933" spans="15:19">
      <c r="O9933">
        <v>3</v>
      </c>
      <c r="P9933">
        <v>0</v>
      </c>
      <c r="Q9933">
        <f t="shared" si="468"/>
        <v>1</v>
      </c>
      <c r="R9933">
        <f t="shared" si="469"/>
        <v>0</v>
      </c>
      <c r="S9933">
        <f t="shared" si="470"/>
        <v>0</v>
      </c>
    </row>
    <row r="9934" spans="15:19">
      <c r="O9934">
        <v>0</v>
      </c>
      <c r="P9934">
        <v>1</v>
      </c>
      <c r="Q9934">
        <f t="shared" si="468"/>
        <v>0</v>
      </c>
      <c r="R9934">
        <f t="shared" si="469"/>
        <v>0</v>
      </c>
      <c r="S9934">
        <f t="shared" si="470"/>
        <v>1</v>
      </c>
    </row>
    <row r="9935" spans="15:19">
      <c r="O9935">
        <v>0</v>
      </c>
      <c r="P9935">
        <v>0</v>
      </c>
      <c r="Q9935">
        <f t="shared" si="468"/>
        <v>0</v>
      </c>
      <c r="R9935">
        <f t="shared" si="469"/>
        <v>1</v>
      </c>
      <c r="S9935">
        <f t="shared" si="470"/>
        <v>0</v>
      </c>
    </row>
    <row r="9936" spans="15:19">
      <c r="O9936">
        <v>2</v>
      </c>
      <c r="P9936">
        <v>0</v>
      </c>
      <c r="Q9936">
        <f t="shared" si="468"/>
        <v>1</v>
      </c>
      <c r="R9936">
        <f t="shared" si="469"/>
        <v>0</v>
      </c>
      <c r="S9936">
        <f t="shared" si="470"/>
        <v>0</v>
      </c>
    </row>
    <row r="9937" spans="15:19">
      <c r="O9937">
        <v>1</v>
      </c>
      <c r="P9937">
        <v>1</v>
      </c>
      <c r="Q9937">
        <f t="shared" si="468"/>
        <v>0</v>
      </c>
      <c r="R9937">
        <f t="shared" si="469"/>
        <v>1</v>
      </c>
      <c r="S9937">
        <f t="shared" si="470"/>
        <v>0</v>
      </c>
    </row>
    <row r="9938" spans="15:19">
      <c r="O9938">
        <v>1</v>
      </c>
      <c r="P9938">
        <v>1</v>
      </c>
      <c r="Q9938">
        <f t="shared" si="468"/>
        <v>0</v>
      </c>
      <c r="R9938">
        <f t="shared" si="469"/>
        <v>1</v>
      </c>
      <c r="S9938">
        <f t="shared" si="470"/>
        <v>0</v>
      </c>
    </row>
    <row r="9939" spans="15:19">
      <c r="O9939">
        <v>2</v>
      </c>
      <c r="P9939">
        <v>1</v>
      </c>
      <c r="Q9939">
        <f t="shared" si="468"/>
        <v>1</v>
      </c>
      <c r="R9939">
        <f t="shared" si="469"/>
        <v>0</v>
      </c>
      <c r="S9939">
        <f t="shared" si="470"/>
        <v>0</v>
      </c>
    </row>
    <row r="9940" spans="15:19">
      <c r="O9940">
        <v>0</v>
      </c>
      <c r="P9940">
        <v>0</v>
      </c>
      <c r="Q9940">
        <f t="shared" si="468"/>
        <v>0</v>
      </c>
      <c r="R9940">
        <f t="shared" si="469"/>
        <v>1</v>
      </c>
      <c r="S9940">
        <f t="shared" si="470"/>
        <v>0</v>
      </c>
    </row>
    <row r="9941" spans="15:19">
      <c r="O9941">
        <v>0</v>
      </c>
      <c r="P9941">
        <v>1</v>
      </c>
      <c r="Q9941">
        <f t="shared" si="468"/>
        <v>0</v>
      </c>
      <c r="R9941">
        <f t="shared" si="469"/>
        <v>0</v>
      </c>
      <c r="S9941">
        <f t="shared" si="470"/>
        <v>1</v>
      </c>
    </row>
    <row r="9942" spans="15:19">
      <c r="O9942">
        <v>1</v>
      </c>
      <c r="P9942">
        <v>2</v>
      </c>
      <c r="Q9942">
        <f t="shared" ref="Q9942:Q10005" si="471">IF(O9942&gt;P9942,1,0)</f>
        <v>0</v>
      </c>
      <c r="R9942">
        <f t="shared" ref="R9942:R10005" si="472">IF(O9942=P9942,1,0)</f>
        <v>0</v>
      </c>
      <c r="S9942">
        <f t="shared" ref="S9942:S10005" si="473">IF(O9942&lt;P9942,1,0)</f>
        <v>1</v>
      </c>
    </row>
    <row r="9943" spans="15:19">
      <c r="O9943">
        <v>0</v>
      </c>
      <c r="P9943">
        <v>2</v>
      </c>
      <c r="Q9943">
        <f t="shared" si="471"/>
        <v>0</v>
      </c>
      <c r="R9943">
        <f t="shared" si="472"/>
        <v>0</v>
      </c>
      <c r="S9943">
        <f t="shared" si="473"/>
        <v>1</v>
      </c>
    </row>
    <row r="9944" spans="15:19">
      <c r="O9944">
        <v>0</v>
      </c>
      <c r="P9944">
        <v>3</v>
      </c>
      <c r="Q9944">
        <f t="shared" si="471"/>
        <v>0</v>
      </c>
      <c r="R9944">
        <f t="shared" si="472"/>
        <v>0</v>
      </c>
      <c r="S9944">
        <f t="shared" si="473"/>
        <v>1</v>
      </c>
    </row>
    <row r="9945" spans="15:19">
      <c r="O9945">
        <v>0</v>
      </c>
      <c r="P9945">
        <v>0</v>
      </c>
      <c r="Q9945">
        <f t="shared" si="471"/>
        <v>0</v>
      </c>
      <c r="R9945">
        <f t="shared" si="472"/>
        <v>1</v>
      </c>
      <c r="S9945">
        <f t="shared" si="473"/>
        <v>0</v>
      </c>
    </row>
    <row r="9946" spans="15:19">
      <c r="O9946">
        <v>1</v>
      </c>
      <c r="P9946">
        <v>0</v>
      </c>
      <c r="Q9946">
        <f t="shared" si="471"/>
        <v>1</v>
      </c>
      <c r="R9946">
        <f t="shared" si="472"/>
        <v>0</v>
      </c>
      <c r="S9946">
        <f t="shared" si="473"/>
        <v>0</v>
      </c>
    </row>
    <row r="9947" spans="15:19">
      <c r="O9947">
        <v>0</v>
      </c>
      <c r="P9947">
        <v>0</v>
      </c>
      <c r="Q9947">
        <f t="shared" si="471"/>
        <v>0</v>
      </c>
      <c r="R9947">
        <f t="shared" si="472"/>
        <v>1</v>
      </c>
      <c r="S9947">
        <f t="shared" si="473"/>
        <v>0</v>
      </c>
    </row>
    <row r="9948" spans="15:19">
      <c r="O9948">
        <v>1</v>
      </c>
      <c r="P9948">
        <v>0</v>
      </c>
      <c r="Q9948">
        <f t="shared" si="471"/>
        <v>1</v>
      </c>
      <c r="R9948">
        <f t="shared" si="472"/>
        <v>0</v>
      </c>
      <c r="S9948">
        <f t="shared" si="473"/>
        <v>0</v>
      </c>
    </row>
    <row r="9949" spans="15:19">
      <c r="O9949">
        <v>0</v>
      </c>
      <c r="P9949">
        <v>0</v>
      </c>
      <c r="Q9949">
        <f t="shared" si="471"/>
        <v>0</v>
      </c>
      <c r="R9949">
        <f t="shared" si="472"/>
        <v>1</v>
      </c>
      <c r="S9949">
        <f t="shared" si="473"/>
        <v>0</v>
      </c>
    </row>
    <row r="9950" spans="15:19">
      <c r="O9950">
        <v>1</v>
      </c>
      <c r="P9950">
        <v>0</v>
      </c>
      <c r="Q9950">
        <f t="shared" si="471"/>
        <v>1</v>
      </c>
      <c r="R9950">
        <f t="shared" si="472"/>
        <v>0</v>
      </c>
      <c r="S9950">
        <f t="shared" si="473"/>
        <v>0</v>
      </c>
    </row>
    <row r="9951" spans="15:19">
      <c r="O9951">
        <v>1</v>
      </c>
      <c r="P9951">
        <v>0</v>
      </c>
      <c r="Q9951">
        <f t="shared" si="471"/>
        <v>1</v>
      </c>
      <c r="R9951">
        <f t="shared" si="472"/>
        <v>0</v>
      </c>
      <c r="S9951">
        <f t="shared" si="473"/>
        <v>0</v>
      </c>
    </row>
    <row r="9952" spans="15:19">
      <c r="O9952">
        <v>2</v>
      </c>
      <c r="P9952">
        <v>0</v>
      </c>
      <c r="Q9952">
        <f t="shared" si="471"/>
        <v>1</v>
      </c>
      <c r="R9952">
        <f t="shared" si="472"/>
        <v>0</v>
      </c>
      <c r="S9952">
        <f t="shared" si="473"/>
        <v>0</v>
      </c>
    </row>
    <row r="9953" spans="15:19">
      <c r="O9953">
        <v>2</v>
      </c>
      <c r="P9953">
        <v>1</v>
      </c>
      <c r="Q9953">
        <f t="shared" si="471"/>
        <v>1</v>
      </c>
      <c r="R9953">
        <f t="shared" si="472"/>
        <v>0</v>
      </c>
      <c r="S9953">
        <f t="shared" si="473"/>
        <v>0</v>
      </c>
    </row>
    <row r="9954" spans="15:19">
      <c r="O9954">
        <v>1</v>
      </c>
      <c r="P9954">
        <v>1</v>
      </c>
      <c r="Q9954">
        <f t="shared" si="471"/>
        <v>0</v>
      </c>
      <c r="R9954">
        <f t="shared" si="472"/>
        <v>1</v>
      </c>
      <c r="S9954">
        <f t="shared" si="473"/>
        <v>0</v>
      </c>
    </row>
    <row r="9955" spans="15:19">
      <c r="O9955">
        <v>2</v>
      </c>
      <c r="P9955">
        <v>0</v>
      </c>
      <c r="Q9955">
        <f t="shared" si="471"/>
        <v>1</v>
      </c>
      <c r="R9955">
        <f t="shared" si="472"/>
        <v>0</v>
      </c>
      <c r="S9955">
        <f t="shared" si="473"/>
        <v>0</v>
      </c>
    </row>
    <row r="9956" spans="15:19">
      <c r="O9956">
        <v>3</v>
      </c>
      <c r="P9956">
        <v>1</v>
      </c>
      <c r="Q9956">
        <f t="shared" si="471"/>
        <v>1</v>
      </c>
      <c r="R9956">
        <f t="shared" si="472"/>
        <v>0</v>
      </c>
      <c r="S9956">
        <f t="shared" si="473"/>
        <v>0</v>
      </c>
    </row>
    <row r="9957" spans="15:19">
      <c r="O9957">
        <v>1</v>
      </c>
      <c r="P9957">
        <v>1</v>
      </c>
      <c r="Q9957">
        <f t="shared" si="471"/>
        <v>0</v>
      </c>
      <c r="R9957">
        <f t="shared" si="472"/>
        <v>1</v>
      </c>
      <c r="S9957">
        <f t="shared" si="473"/>
        <v>0</v>
      </c>
    </row>
    <row r="9958" spans="15:19">
      <c r="O9958">
        <v>2</v>
      </c>
      <c r="P9958">
        <v>1</v>
      </c>
      <c r="Q9958">
        <f t="shared" si="471"/>
        <v>1</v>
      </c>
      <c r="R9958">
        <f t="shared" si="472"/>
        <v>0</v>
      </c>
      <c r="S9958">
        <f t="shared" si="473"/>
        <v>0</v>
      </c>
    </row>
    <row r="9959" spans="15:19">
      <c r="O9959">
        <v>2</v>
      </c>
      <c r="P9959">
        <v>0</v>
      </c>
      <c r="Q9959">
        <f t="shared" si="471"/>
        <v>1</v>
      </c>
      <c r="R9959">
        <f t="shared" si="472"/>
        <v>0</v>
      </c>
      <c r="S9959">
        <f t="shared" si="473"/>
        <v>0</v>
      </c>
    </row>
    <row r="9960" spans="15:19">
      <c r="O9960">
        <v>1</v>
      </c>
      <c r="P9960">
        <v>0</v>
      </c>
      <c r="Q9960">
        <f t="shared" si="471"/>
        <v>1</v>
      </c>
      <c r="R9960">
        <f t="shared" si="472"/>
        <v>0</v>
      </c>
      <c r="S9960">
        <f t="shared" si="473"/>
        <v>0</v>
      </c>
    </row>
    <row r="9961" spans="15:19">
      <c r="O9961">
        <v>1</v>
      </c>
      <c r="P9961">
        <v>0</v>
      </c>
      <c r="Q9961">
        <f t="shared" si="471"/>
        <v>1</v>
      </c>
      <c r="R9961">
        <f t="shared" si="472"/>
        <v>0</v>
      </c>
      <c r="S9961">
        <f t="shared" si="473"/>
        <v>0</v>
      </c>
    </row>
    <row r="9962" spans="15:19">
      <c r="O9962">
        <v>2</v>
      </c>
      <c r="P9962">
        <v>0</v>
      </c>
      <c r="Q9962">
        <f t="shared" si="471"/>
        <v>1</v>
      </c>
      <c r="R9962">
        <f t="shared" si="472"/>
        <v>0</v>
      </c>
      <c r="S9962">
        <f t="shared" si="473"/>
        <v>0</v>
      </c>
    </row>
    <row r="9963" spans="15:19">
      <c r="O9963">
        <v>0</v>
      </c>
      <c r="P9963">
        <v>2</v>
      </c>
      <c r="Q9963">
        <f t="shared" si="471"/>
        <v>0</v>
      </c>
      <c r="R9963">
        <f t="shared" si="472"/>
        <v>0</v>
      </c>
      <c r="S9963">
        <f t="shared" si="473"/>
        <v>1</v>
      </c>
    </row>
    <row r="9964" spans="15:19">
      <c r="O9964">
        <v>2</v>
      </c>
      <c r="P9964">
        <v>2</v>
      </c>
      <c r="Q9964">
        <f t="shared" si="471"/>
        <v>0</v>
      </c>
      <c r="R9964">
        <f t="shared" si="472"/>
        <v>1</v>
      </c>
      <c r="S9964">
        <f t="shared" si="473"/>
        <v>0</v>
      </c>
    </row>
    <row r="9965" spans="15:19">
      <c r="O9965">
        <v>2</v>
      </c>
      <c r="P9965">
        <v>2</v>
      </c>
      <c r="Q9965">
        <f t="shared" si="471"/>
        <v>0</v>
      </c>
      <c r="R9965">
        <f t="shared" si="472"/>
        <v>1</v>
      </c>
      <c r="S9965">
        <f t="shared" si="473"/>
        <v>0</v>
      </c>
    </row>
    <row r="9966" spans="15:19">
      <c r="O9966">
        <v>1</v>
      </c>
      <c r="P9966">
        <v>2</v>
      </c>
      <c r="Q9966">
        <f t="shared" si="471"/>
        <v>0</v>
      </c>
      <c r="R9966">
        <f t="shared" si="472"/>
        <v>0</v>
      </c>
      <c r="S9966">
        <f t="shared" si="473"/>
        <v>1</v>
      </c>
    </row>
    <row r="9967" spans="15:19">
      <c r="O9967">
        <v>0</v>
      </c>
      <c r="P9967">
        <v>1</v>
      </c>
      <c r="Q9967">
        <f t="shared" si="471"/>
        <v>0</v>
      </c>
      <c r="R9967">
        <f t="shared" si="472"/>
        <v>0</v>
      </c>
      <c r="S9967">
        <f t="shared" si="473"/>
        <v>1</v>
      </c>
    </row>
    <row r="9968" spans="15:19">
      <c r="O9968">
        <v>2</v>
      </c>
      <c r="P9968">
        <v>2</v>
      </c>
      <c r="Q9968">
        <f t="shared" si="471"/>
        <v>0</v>
      </c>
      <c r="R9968">
        <f t="shared" si="472"/>
        <v>1</v>
      </c>
      <c r="S9968">
        <f t="shared" si="473"/>
        <v>0</v>
      </c>
    </row>
    <row r="9969" spans="15:19">
      <c r="O9969">
        <v>2</v>
      </c>
      <c r="P9969">
        <v>2</v>
      </c>
      <c r="Q9969">
        <f t="shared" si="471"/>
        <v>0</v>
      </c>
      <c r="R9969">
        <f t="shared" si="472"/>
        <v>1</v>
      </c>
      <c r="S9969">
        <f t="shared" si="473"/>
        <v>0</v>
      </c>
    </row>
    <row r="9970" spans="15:19">
      <c r="O9970">
        <v>2</v>
      </c>
      <c r="P9970">
        <v>1</v>
      </c>
      <c r="Q9970">
        <f t="shared" si="471"/>
        <v>1</v>
      </c>
      <c r="R9970">
        <f t="shared" si="472"/>
        <v>0</v>
      </c>
      <c r="S9970">
        <f t="shared" si="473"/>
        <v>0</v>
      </c>
    </row>
    <row r="9971" spans="15:19">
      <c r="O9971">
        <v>0</v>
      </c>
      <c r="P9971">
        <v>1</v>
      </c>
      <c r="Q9971">
        <f t="shared" si="471"/>
        <v>0</v>
      </c>
      <c r="R9971">
        <f t="shared" si="472"/>
        <v>0</v>
      </c>
      <c r="S9971">
        <f t="shared" si="473"/>
        <v>1</v>
      </c>
    </row>
    <row r="9972" spans="15:19">
      <c r="O9972">
        <v>3</v>
      </c>
      <c r="P9972">
        <v>2</v>
      </c>
      <c r="Q9972">
        <f t="shared" si="471"/>
        <v>1</v>
      </c>
      <c r="R9972">
        <f t="shared" si="472"/>
        <v>0</v>
      </c>
      <c r="S9972">
        <f t="shared" si="473"/>
        <v>0</v>
      </c>
    </row>
    <row r="9973" spans="15:19">
      <c r="O9973">
        <v>0</v>
      </c>
      <c r="P9973">
        <v>1</v>
      </c>
      <c r="Q9973">
        <f t="shared" si="471"/>
        <v>0</v>
      </c>
      <c r="R9973">
        <f t="shared" si="472"/>
        <v>0</v>
      </c>
      <c r="S9973">
        <f t="shared" si="473"/>
        <v>1</v>
      </c>
    </row>
    <row r="9974" spans="15:19">
      <c r="O9974">
        <v>1</v>
      </c>
      <c r="P9974">
        <v>1</v>
      </c>
      <c r="Q9974">
        <f t="shared" si="471"/>
        <v>0</v>
      </c>
      <c r="R9974">
        <f t="shared" si="472"/>
        <v>1</v>
      </c>
      <c r="S9974">
        <f t="shared" si="473"/>
        <v>0</v>
      </c>
    </row>
    <row r="9975" spans="15:19">
      <c r="O9975">
        <v>4</v>
      </c>
      <c r="P9975">
        <v>1</v>
      </c>
      <c r="Q9975">
        <f t="shared" si="471"/>
        <v>1</v>
      </c>
      <c r="R9975">
        <f t="shared" si="472"/>
        <v>0</v>
      </c>
      <c r="S9975">
        <f t="shared" si="473"/>
        <v>0</v>
      </c>
    </row>
    <row r="9976" spans="15:19">
      <c r="O9976">
        <v>2</v>
      </c>
      <c r="P9976">
        <v>1</v>
      </c>
      <c r="Q9976">
        <f t="shared" si="471"/>
        <v>1</v>
      </c>
      <c r="R9976">
        <f t="shared" si="472"/>
        <v>0</v>
      </c>
      <c r="S9976">
        <f t="shared" si="473"/>
        <v>0</v>
      </c>
    </row>
    <row r="9977" spans="15:19">
      <c r="O9977">
        <v>2</v>
      </c>
      <c r="P9977">
        <v>0</v>
      </c>
      <c r="Q9977">
        <f t="shared" si="471"/>
        <v>1</v>
      </c>
      <c r="R9977">
        <f t="shared" si="472"/>
        <v>0</v>
      </c>
      <c r="S9977">
        <f t="shared" si="473"/>
        <v>0</v>
      </c>
    </row>
    <row r="9978" spans="15:19">
      <c r="O9978">
        <v>3</v>
      </c>
      <c r="P9978">
        <v>1</v>
      </c>
      <c r="Q9978">
        <f t="shared" si="471"/>
        <v>1</v>
      </c>
      <c r="R9978">
        <f t="shared" si="472"/>
        <v>0</v>
      </c>
      <c r="S9978">
        <f t="shared" si="473"/>
        <v>0</v>
      </c>
    </row>
    <row r="9979" spans="15:19">
      <c r="O9979">
        <v>2</v>
      </c>
      <c r="P9979">
        <v>1</v>
      </c>
      <c r="Q9979">
        <f t="shared" si="471"/>
        <v>1</v>
      </c>
      <c r="R9979">
        <f t="shared" si="472"/>
        <v>0</v>
      </c>
      <c r="S9979">
        <f t="shared" si="473"/>
        <v>0</v>
      </c>
    </row>
    <row r="9980" spans="15:19">
      <c r="O9980">
        <v>1</v>
      </c>
      <c r="P9980">
        <v>0</v>
      </c>
      <c r="Q9980">
        <f t="shared" si="471"/>
        <v>1</v>
      </c>
      <c r="R9980">
        <f t="shared" si="472"/>
        <v>0</v>
      </c>
      <c r="S9980">
        <f t="shared" si="473"/>
        <v>0</v>
      </c>
    </row>
    <row r="9981" spans="15:19">
      <c r="O9981">
        <v>3</v>
      </c>
      <c r="P9981">
        <v>1</v>
      </c>
      <c r="Q9981">
        <f t="shared" si="471"/>
        <v>1</v>
      </c>
      <c r="R9981">
        <f t="shared" si="472"/>
        <v>0</v>
      </c>
      <c r="S9981">
        <f t="shared" si="473"/>
        <v>0</v>
      </c>
    </row>
    <row r="9982" spans="15:19">
      <c r="O9982">
        <v>6</v>
      </c>
      <c r="P9982">
        <v>1</v>
      </c>
      <c r="Q9982">
        <f t="shared" si="471"/>
        <v>1</v>
      </c>
      <c r="R9982">
        <f t="shared" si="472"/>
        <v>0</v>
      </c>
      <c r="S9982">
        <f t="shared" si="473"/>
        <v>0</v>
      </c>
    </row>
    <row r="9983" spans="15:19">
      <c r="O9983">
        <v>2</v>
      </c>
      <c r="P9983">
        <v>0</v>
      </c>
      <c r="Q9983">
        <f t="shared" si="471"/>
        <v>1</v>
      </c>
      <c r="R9983">
        <f t="shared" si="472"/>
        <v>0</v>
      </c>
      <c r="S9983">
        <f t="shared" si="473"/>
        <v>0</v>
      </c>
    </row>
    <row r="9984" spans="15:19">
      <c r="O9984">
        <v>1</v>
      </c>
      <c r="P9984">
        <v>0</v>
      </c>
      <c r="Q9984">
        <f t="shared" si="471"/>
        <v>1</v>
      </c>
      <c r="R9984">
        <f t="shared" si="472"/>
        <v>0</v>
      </c>
      <c r="S9984">
        <f t="shared" si="473"/>
        <v>0</v>
      </c>
    </row>
    <row r="9985" spans="15:19">
      <c r="O9985">
        <v>2</v>
      </c>
      <c r="P9985">
        <v>1</v>
      </c>
      <c r="Q9985">
        <f t="shared" si="471"/>
        <v>1</v>
      </c>
      <c r="R9985">
        <f t="shared" si="472"/>
        <v>0</v>
      </c>
      <c r="S9985">
        <f t="shared" si="473"/>
        <v>0</v>
      </c>
    </row>
    <row r="9986" spans="15:19">
      <c r="O9986">
        <v>0</v>
      </c>
      <c r="P9986">
        <v>0</v>
      </c>
      <c r="Q9986">
        <f t="shared" si="471"/>
        <v>0</v>
      </c>
      <c r="R9986">
        <f t="shared" si="472"/>
        <v>1</v>
      </c>
      <c r="S9986">
        <f t="shared" si="473"/>
        <v>0</v>
      </c>
    </row>
    <row r="9987" spans="15:19">
      <c r="O9987">
        <v>2</v>
      </c>
      <c r="P9987">
        <v>0</v>
      </c>
      <c r="Q9987">
        <f t="shared" si="471"/>
        <v>1</v>
      </c>
      <c r="R9987">
        <f t="shared" si="472"/>
        <v>0</v>
      </c>
      <c r="S9987">
        <f t="shared" si="473"/>
        <v>0</v>
      </c>
    </row>
    <row r="9988" spans="15:19">
      <c r="O9988">
        <v>2</v>
      </c>
      <c r="P9988">
        <v>1</v>
      </c>
      <c r="Q9988">
        <f t="shared" si="471"/>
        <v>1</v>
      </c>
      <c r="R9988">
        <f t="shared" si="472"/>
        <v>0</v>
      </c>
      <c r="S9988">
        <f t="shared" si="473"/>
        <v>0</v>
      </c>
    </row>
    <row r="9989" spans="15:19">
      <c r="O9989">
        <v>0</v>
      </c>
      <c r="P9989">
        <v>0</v>
      </c>
      <c r="Q9989">
        <f t="shared" si="471"/>
        <v>0</v>
      </c>
      <c r="R9989">
        <f t="shared" si="472"/>
        <v>1</v>
      </c>
      <c r="S9989">
        <f t="shared" si="473"/>
        <v>0</v>
      </c>
    </row>
    <row r="9990" spans="15:19">
      <c r="O9990">
        <v>4</v>
      </c>
      <c r="P9990">
        <v>1</v>
      </c>
      <c r="Q9990">
        <f t="shared" si="471"/>
        <v>1</v>
      </c>
      <c r="R9990">
        <f t="shared" si="472"/>
        <v>0</v>
      </c>
      <c r="S9990">
        <f t="shared" si="473"/>
        <v>0</v>
      </c>
    </row>
    <row r="9991" spans="15:19">
      <c r="O9991">
        <v>0</v>
      </c>
      <c r="P9991">
        <v>0</v>
      </c>
      <c r="Q9991">
        <f t="shared" si="471"/>
        <v>0</v>
      </c>
      <c r="R9991">
        <f t="shared" si="472"/>
        <v>1</v>
      </c>
      <c r="S9991">
        <f t="shared" si="473"/>
        <v>0</v>
      </c>
    </row>
    <row r="9992" spans="15:19">
      <c r="O9992">
        <v>0</v>
      </c>
      <c r="P9992">
        <v>1</v>
      </c>
      <c r="Q9992">
        <f t="shared" si="471"/>
        <v>0</v>
      </c>
      <c r="R9992">
        <f t="shared" si="472"/>
        <v>0</v>
      </c>
      <c r="S9992">
        <f t="shared" si="473"/>
        <v>1</v>
      </c>
    </row>
    <row r="9993" spans="15:19">
      <c r="O9993">
        <v>0</v>
      </c>
      <c r="P9993">
        <v>0</v>
      </c>
      <c r="Q9993">
        <f t="shared" si="471"/>
        <v>0</v>
      </c>
      <c r="R9993">
        <f t="shared" si="472"/>
        <v>1</v>
      </c>
      <c r="S9993">
        <f t="shared" si="473"/>
        <v>0</v>
      </c>
    </row>
    <row r="9994" spans="15:19">
      <c r="O9994">
        <v>1</v>
      </c>
      <c r="P9994">
        <v>1</v>
      </c>
      <c r="Q9994">
        <f t="shared" si="471"/>
        <v>0</v>
      </c>
      <c r="R9994">
        <f t="shared" si="472"/>
        <v>1</v>
      </c>
      <c r="S9994">
        <f t="shared" si="473"/>
        <v>0</v>
      </c>
    </row>
    <row r="9995" spans="15:19">
      <c r="O9995">
        <v>2</v>
      </c>
      <c r="P9995">
        <v>2</v>
      </c>
      <c r="Q9995">
        <f t="shared" si="471"/>
        <v>0</v>
      </c>
      <c r="R9995">
        <f t="shared" si="472"/>
        <v>1</v>
      </c>
      <c r="S9995">
        <f t="shared" si="473"/>
        <v>0</v>
      </c>
    </row>
    <row r="9996" spans="15:19">
      <c r="O9996">
        <v>1</v>
      </c>
      <c r="P9996">
        <v>1</v>
      </c>
      <c r="Q9996">
        <f t="shared" si="471"/>
        <v>0</v>
      </c>
      <c r="R9996">
        <f t="shared" si="472"/>
        <v>1</v>
      </c>
      <c r="S9996">
        <f t="shared" si="473"/>
        <v>0</v>
      </c>
    </row>
    <row r="9997" spans="15:19">
      <c r="O9997">
        <v>3</v>
      </c>
      <c r="P9997">
        <v>2</v>
      </c>
      <c r="Q9997">
        <f t="shared" si="471"/>
        <v>1</v>
      </c>
      <c r="R9997">
        <f t="shared" si="472"/>
        <v>0</v>
      </c>
      <c r="S9997">
        <f t="shared" si="473"/>
        <v>0</v>
      </c>
    </row>
    <row r="9998" spans="15:19">
      <c r="O9998">
        <v>1</v>
      </c>
      <c r="P9998">
        <v>1</v>
      </c>
      <c r="Q9998">
        <f t="shared" si="471"/>
        <v>0</v>
      </c>
      <c r="R9998">
        <f t="shared" si="472"/>
        <v>1</v>
      </c>
      <c r="S9998">
        <f t="shared" si="473"/>
        <v>0</v>
      </c>
    </row>
    <row r="9999" spans="15:19">
      <c r="O9999">
        <v>1</v>
      </c>
      <c r="P9999">
        <v>3</v>
      </c>
      <c r="Q9999">
        <f t="shared" si="471"/>
        <v>0</v>
      </c>
      <c r="R9999">
        <f t="shared" si="472"/>
        <v>0</v>
      </c>
      <c r="S9999">
        <f t="shared" si="473"/>
        <v>1</v>
      </c>
    </row>
    <row r="10000" spans="15:19">
      <c r="O10000">
        <v>2</v>
      </c>
      <c r="P10000">
        <v>2</v>
      </c>
      <c r="Q10000">
        <f t="shared" si="471"/>
        <v>0</v>
      </c>
      <c r="R10000">
        <f t="shared" si="472"/>
        <v>1</v>
      </c>
      <c r="S10000">
        <f t="shared" si="473"/>
        <v>0</v>
      </c>
    </row>
    <row r="10001" spans="15:19">
      <c r="O10001">
        <v>1</v>
      </c>
      <c r="P10001">
        <v>0</v>
      </c>
      <c r="Q10001">
        <f t="shared" si="471"/>
        <v>1</v>
      </c>
      <c r="R10001">
        <f t="shared" si="472"/>
        <v>0</v>
      </c>
      <c r="S10001">
        <f t="shared" si="473"/>
        <v>0</v>
      </c>
    </row>
    <row r="10002" spans="15:19">
      <c r="O10002">
        <v>2</v>
      </c>
      <c r="P10002">
        <v>2</v>
      </c>
      <c r="Q10002">
        <f t="shared" si="471"/>
        <v>0</v>
      </c>
      <c r="R10002">
        <f t="shared" si="472"/>
        <v>1</v>
      </c>
      <c r="S10002">
        <f t="shared" si="473"/>
        <v>0</v>
      </c>
    </row>
    <row r="10003" spans="15:19">
      <c r="O10003">
        <v>3</v>
      </c>
      <c r="P10003">
        <v>0</v>
      </c>
      <c r="Q10003">
        <f t="shared" si="471"/>
        <v>1</v>
      </c>
      <c r="R10003">
        <f t="shared" si="472"/>
        <v>0</v>
      </c>
      <c r="S10003">
        <f t="shared" si="473"/>
        <v>0</v>
      </c>
    </row>
    <row r="10004" spans="15:19">
      <c r="O10004">
        <v>2</v>
      </c>
      <c r="P10004">
        <v>2</v>
      </c>
      <c r="Q10004">
        <f t="shared" si="471"/>
        <v>0</v>
      </c>
      <c r="R10004">
        <f t="shared" si="472"/>
        <v>1</v>
      </c>
      <c r="S10004">
        <f t="shared" si="473"/>
        <v>0</v>
      </c>
    </row>
    <row r="10005" spans="15:19">
      <c r="O10005">
        <v>2</v>
      </c>
      <c r="P10005">
        <v>3</v>
      </c>
      <c r="Q10005">
        <f t="shared" si="471"/>
        <v>0</v>
      </c>
      <c r="R10005">
        <f t="shared" si="472"/>
        <v>0</v>
      </c>
      <c r="S10005">
        <f t="shared" si="473"/>
        <v>1</v>
      </c>
    </row>
    <row r="10006" spans="15:19">
      <c r="O10006">
        <v>1</v>
      </c>
      <c r="P10006">
        <v>2</v>
      </c>
      <c r="Q10006">
        <f t="shared" ref="Q10006:Q10020" si="474">IF(O10006&gt;P10006,1,0)</f>
        <v>0</v>
      </c>
      <c r="R10006">
        <f t="shared" ref="R10006:R10020" si="475">IF(O10006=P10006,1,0)</f>
        <v>0</v>
      </c>
      <c r="S10006">
        <f t="shared" ref="S10006:S10020" si="476">IF(O10006&lt;P10006,1,0)</f>
        <v>1</v>
      </c>
    </row>
    <row r="10007" spans="15:19">
      <c r="O10007">
        <v>0</v>
      </c>
      <c r="P10007">
        <v>1</v>
      </c>
      <c r="Q10007">
        <f t="shared" si="474"/>
        <v>0</v>
      </c>
      <c r="R10007">
        <f t="shared" si="475"/>
        <v>0</v>
      </c>
      <c r="S10007">
        <f t="shared" si="476"/>
        <v>1</v>
      </c>
    </row>
    <row r="10008" spans="15:19">
      <c r="O10008">
        <v>3</v>
      </c>
      <c r="P10008">
        <v>1</v>
      </c>
      <c r="Q10008">
        <f t="shared" si="474"/>
        <v>1</v>
      </c>
      <c r="R10008">
        <f t="shared" si="475"/>
        <v>0</v>
      </c>
      <c r="S10008">
        <f t="shared" si="476"/>
        <v>0</v>
      </c>
    </row>
    <row r="10009" spans="15:19">
      <c r="O10009">
        <v>4</v>
      </c>
      <c r="P10009">
        <v>1</v>
      </c>
      <c r="Q10009">
        <f t="shared" si="474"/>
        <v>1</v>
      </c>
      <c r="R10009">
        <f t="shared" si="475"/>
        <v>0</v>
      </c>
      <c r="S10009">
        <f t="shared" si="476"/>
        <v>0</v>
      </c>
    </row>
    <row r="10010" spans="15:19">
      <c r="O10010">
        <v>2</v>
      </c>
      <c r="P10010">
        <v>0</v>
      </c>
      <c r="Q10010">
        <f t="shared" si="474"/>
        <v>1</v>
      </c>
      <c r="R10010">
        <f t="shared" si="475"/>
        <v>0</v>
      </c>
      <c r="S10010">
        <f t="shared" si="476"/>
        <v>0</v>
      </c>
    </row>
    <row r="10011" spans="15:19">
      <c r="O10011">
        <v>0</v>
      </c>
      <c r="P10011">
        <v>0</v>
      </c>
      <c r="Q10011">
        <f t="shared" si="474"/>
        <v>0</v>
      </c>
      <c r="R10011">
        <f t="shared" si="475"/>
        <v>1</v>
      </c>
      <c r="S10011">
        <f t="shared" si="476"/>
        <v>0</v>
      </c>
    </row>
    <row r="10012" spans="15:19">
      <c r="O10012">
        <v>3</v>
      </c>
      <c r="P10012">
        <v>2</v>
      </c>
      <c r="Q10012">
        <f t="shared" si="474"/>
        <v>1</v>
      </c>
      <c r="R10012">
        <f t="shared" si="475"/>
        <v>0</v>
      </c>
      <c r="S10012">
        <f t="shared" si="476"/>
        <v>0</v>
      </c>
    </row>
    <row r="10013" spans="15:19">
      <c r="O10013">
        <v>3</v>
      </c>
      <c r="P10013">
        <v>2</v>
      </c>
      <c r="Q10013">
        <f t="shared" si="474"/>
        <v>1</v>
      </c>
      <c r="R10013">
        <f t="shared" si="475"/>
        <v>0</v>
      </c>
      <c r="S10013">
        <f t="shared" si="476"/>
        <v>0</v>
      </c>
    </row>
    <row r="10014" spans="15:19">
      <c r="O10014">
        <v>0</v>
      </c>
      <c r="P10014">
        <v>1</v>
      </c>
      <c r="Q10014">
        <f t="shared" si="474"/>
        <v>0</v>
      </c>
      <c r="R10014">
        <f t="shared" si="475"/>
        <v>0</v>
      </c>
      <c r="S10014">
        <f t="shared" si="476"/>
        <v>1</v>
      </c>
    </row>
    <row r="10015" spans="15:19">
      <c r="O10015">
        <v>2</v>
      </c>
      <c r="P10015">
        <v>0</v>
      </c>
      <c r="Q10015">
        <f t="shared" si="474"/>
        <v>1</v>
      </c>
      <c r="R10015">
        <f t="shared" si="475"/>
        <v>0</v>
      </c>
      <c r="S10015">
        <f t="shared" si="476"/>
        <v>0</v>
      </c>
    </row>
    <row r="10016" spans="15:19">
      <c r="O10016">
        <v>0</v>
      </c>
      <c r="P10016">
        <v>2</v>
      </c>
      <c r="Q10016">
        <f t="shared" si="474"/>
        <v>0</v>
      </c>
      <c r="R10016">
        <f t="shared" si="475"/>
        <v>0</v>
      </c>
      <c r="S10016">
        <f t="shared" si="476"/>
        <v>1</v>
      </c>
    </row>
    <row r="10017" spans="15:19">
      <c r="O10017">
        <v>0</v>
      </c>
      <c r="P10017">
        <v>0</v>
      </c>
      <c r="Q10017">
        <f t="shared" si="474"/>
        <v>0</v>
      </c>
      <c r="R10017">
        <f t="shared" si="475"/>
        <v>1</v>
      </c>
      <c r="S10017">
        <f t="shared" si="476"/>
        <v>0</v>
      </c>
    </row>
    <row r="10018" spans="15:19">
      <c r="O10018">
        <v>3</v>
      </c>
      <c r="P10018">
        <v>1</v>
      </c>
      <c r="Q10018">
        <f t="shared" si="474"/>
        <v>1</v>
      </c>
      <c r="R10018">
        <f t="shared" si="475"/>
        <v>0</v>
      </c>
      <c r="S10018">
        <f t="shared" si="476"/>
        <v>0</v>
      </c>
    </row>
    <row r="10019" spans="15:19">
      <c r="O10019">
        <v>1</v>
      </c>
      <c r="P10019">
        <v>1</v>
      </c>
      <c r="Q10019">
        <f t="shared" si="474"/>
        <v>0</v>
      </c>
      <c r="R10019">
        <f t="shared" si="475"/>
        <v>1</v>
      </c>
      <c r="S10019">
        <f t="shared" si="476"/>
        <v>0</v>
      </c>
    </row>
    <row r="10020" spans="15:19">
      <c r="O10020">
        <v>0</v>
      </c>
      <c r="P10020">
        <v>0</v>
      </c>
      <c r="Q10020">
        <f t="shared" si="474"/>
        <v>0</v>
      </c>
      <c r="R10020">
        <f t="shared" si="475"/>
        <v>1</v>
      </c>
      <c r="S10020">
        <f t="shared" si="47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986"/>
  <sheetViews>
    <sheetView topLeftCell="B1" workbookViewId="0">
      <selection activeCell="S1" sqref="S1"/>
    </sheetView>
  </sheetViews>
  <sheetFormatPr defaultRowHeight="14.25"/>
  <cols>
    <col min="1" max="1" width="4.625" customWidth="1"/>
  </cols>
  <sheetData>
    <row r="1" spans="1:85" ht="15">
      <c r="A1" s="7" t="s">
        <v>1</v>
      </c>
      <c r="B1" t="s">
        <v>15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 t="s">
        <v>37</v>
      </c>
      <c r="L1" t="s">
        <v>41</v>
      </c>
      <c r="M1" t="s">
        <v>25</v>
      </c>
      <c r="N1" t="s">
        <v>296</v>
      </c>
      <c r="O1" t="s">
        <v>297</v>
      </c>
      <c r="P1" t="s">
        <v>295</v>
      </c>
      <c r="Q1" t="s">
        <v>294</v>
      </c>
      <c r="R1" t="s">
        <v>742</v>
      </c>
      <c r="S1" t="s">
        <v>787</v>
      </c>
      <c r="U1" t="s">
        <v>743</v>
      </c>
      <c r="BU1" t="s">
        <v>775</v>
      </c>
      <c r="BZ1" t="s">
        <v>781</v>
      </c>
    </row>
    <row r="2" spans="1:85" ht="15" thickBot="1">
      <c r="A2">
        <f>Arkusz1!B2</f>
        <v>1</v>
      </c>
      <c r="B2">
        <f>IF(Arkusz1!R:R=Arkusz2!B$1,1,0)</f>
        <v>0</v>
      </c>
      <c r="C2">
        <f>IF(Arkusz1!$Q:$Q=Arkusz2!C$1,1,0)</f>
        <v>0</v>
      </c>
      <c r="D2">
        <f>IF(Arkusz1!$Q:$Q=Arkusz2!D$1,1,0)</f>
        <v>0</v>
      </c>
      <c r="E2">
        <f>IF(Arkusz1!$Q:$Q=Arkusz2!E$1,1,0)</f>
        <v>0</v>
      </c>
      <c r="F2">
        <f>IF(Arkusz1!$Q:$Q=Arkusz2!F$1,1,0)</f>
        <v>0</v>
      </c>
      <c r="G2">
        <f>IF(Arkusz1!$Q:$Q=Arkusz2!G$1,1,0)</f>
        <v>0</v>
      </c>
      <c r="H2">
        <f>IF(Arkusz1!$Q:$Q=Arkusz2!H$1,1,0)</f>
        <v>0</v>
      </c>
      <c r="I2">
        <f>IF(Arkusz1!$Q:$Q=Arkusz2!I$1,1,0)</f>
        <v>0</v>
      </c>
      <c r="J2">
        <f>IF(Arkusz1!$Q:$Q=Arkusz2!J$1,1,0)</f>
        <v>1</v>
      </c>
      <c r="K2">
        <f>IF(Arkusz1!$M:$M=Arkusz2!K$1,1,0)</f>
        <v>0</v>
      </c>
      <c r="L2">
        <f>IF(Arkusz1!$M:$M=Arkusz2!L$1,1,0)</f>
        <v>0</v>
      </c>
      <c r="M2">
        <f>IF(Arkusz1!$P:$P="",0,1)</f>
        <v>0</v>
      </c>
      <c r="N2">
        <f>IF(Arkusz1!$S:$S=Arkusz2!N$1,1,0)</f>
        <v>0</v>
      </c>
      <c r="O2">
        <f>IF(Arkusz1!$T:$T=Arkusz2!O$1,1,0)</f>
        <v>0</v>
      </c>
      <c r="P2">
        <f>IF(Arkusz1!$T:$T=Arkusz2!P$1,1,0)</f>
        <v>0</v>
      </c>
      <c r="Q2">
        <f>IF(Arkusz1!$T:$T=Arkusz2!Q$1,1,0)</f>
        <v>0</v>
      </c>
      <c r="R2">
        <f>IF(Arkusz1!$O:$O=Arkusz2!R$1,1,0)</f>
        <v>0</v>
      </c>
      <c r="S2" s="17">
        <f>1/(1+EXP(-$AV$5-MMULT(B2:Q2,$AV$6:$AV$21)))</f>
        <v>3.4502880732867523E-2</v>
      </c>
    </row>
    <row r="3" spans="1:85" ht="15" thickTop="1">
      <c r="A3">
        <f>Arkusz1!B3</f>
        <v>2</v>
      </c>
      <c r="B3">
        <f>IF(Arkusz1!R:R=Arkusz2!B$1,1,0)</f>
        <v>0</v>
      </c>
      <c r="C3">
        <f>IF(Arkusz1!$Q:$Q=Arkusz2!C$1,1,0)</f>
        <v>1</v>
      </c>
      <c r="D3">
        <f>IF(Arkusz1!$Q:$Q=Arkusz2!D$1,1,0)</f>
        <v>0</v>
      </c>
      <c r="E3">
        <f>IF(Arkusz1!$Q:$Q=Arkusz2!E$1,1,0)</f>
        <v>0</v>
      </c>
      <c r="F3">
        <f>IF(Arkusz1!$Q:$Q=Arkusz2!F$1,1,0)</f>
        <v>0</v>
      </c>
      <c r="G3">
        <f>IF(Arkusz1!$Q:$Q=Arkusz2!G$1,1,0)</f>
        <v>0</v>
      </c>
      <c r="H3">
        <f>IF(Arkusz1!$Q:$Q=Arkusz2!H$1,1,0)</f>
        <v>0</v>
      </c>
      <c r="I3">
        <f>IF(Arkusz1!$Q:$Q=Arkusz2!I$1,1,0)</f>
        <v>0</v>
      </c>
      <c r="J3">
        <f>IF(Arkusz1!$Q:$Q=Arkusz2!J$1,1,0)</f>
        <v>0</v>
      </c>
      <c r="K3">
        <f>IF(Arkusz1!$M:$M=Arkusz2!K$1,1,0)</f>
        <v>1</v>
      </c>
      <c r="L3">
        <f>IF(Arkusz1!$M:$M=Arkusz2!L$1,1,0)</f>
        <v>0</v>
      </c>
      <c r="M3">
        <f>IF(Arkusz1!$P:$P="",0,1)</f>
        <v>1</v>
      </c>
      <c r="N3">
        <f>IF(Arkusz1!$S:$S=Arkusz2!N$1,1,0)</f>
        <v>0</v>
      </c>
      <c r="O3">
        <f>IF(Arkusz1!$T:$T=Arkusz2!O$1,1,0)</f>
        <v>0</v>
      </c>
      <c r="P3">
        <f>IF(Arkusz1!$T:$T=Arkusz2!P$1,1,0)</f>
        <v>0</v>
      </c>
      <c r="Q3">
        <f>IF(Arkusz1!$T:$T=Arkusz2!Q$1,1,0)</f>
        <v>0</v>
      </c>
      <c r="R3">
        <f>IF(Arkusz1!$O:$O=Arkusz2!R$1,1,0)</f>
        <v>1</v>
      </c>
      <c r="S3" s="17">
        <f t="shared" ref="S3:S66" si="0">1/(1+EXP(-$AV$5-MMULT(B3:Q3,$AV$6:$AV$21)))</f>
        <v>0.3950024987585451</v>
      </c>
      <c r="U3" s="49" t="str">
        <f>B1</f>
        <v>karny</v>
      </c>
      <c r="V3" s="49">
        <f t="shared" ref="V3:AJ3" si="1">C1</f>
        <v>1</v>
      </c>
      <c r="W3" s="49">
        <f t="shared" si="1"/>
        <v>2</v>
      </c>
      <c r="X3" s="49">
        <f t="shared" si="1"/>
        <v>3</v>
      </c>
      <c r="Y3" s="49">
        <f t="shared" si="1"/>
        <v>4</v>
      </c>
      <c r="Z3" s="49">
        <f t="shared" si="1"/>
        <v>5</v>
      </c>
      <c r="AA3" s="49">
        <f t="shared" si="1"/>
        <v>6</v>
      </c>
      <c r="AB3" s="49">
        <f t="shared" si="1"/>
        <v>7</v>
      </c>
      <c r="AC3" s="49">
        <f t="shared" si="1"/>
        <v>8</v>
      </c>
      <c r="AD3" s="49" t="str">
        <f t="shared" si="1"/>
        <v>głowa</v>
      </c>
      <c r="AE3" s="49" t="str">
        <f t="shared" si="1"/>
        <v>inne</v>
      </c>
      <c r="AF3" s="49" t="str">
        <f t="shared" si="1"/>
        <v>KP</v>
      </c>
      <c r="AG3" s="49" t="str">
        <f t="shared" si="1"/>
        <v>wolny bezp</v>
      </c>
      <c r="AH3" s="49" t="str">
        <f t="shared" si="1"/>
        <v>aut</v>
      </c>
      <c r="AI3" s="49" t="str">
        <f t="shared" si="1"/>
        <v>rożny</v>
      </c>
      <c r="AJ3" s="49" t="str">
        <f t="shared" si="1"/>
        <v>wolny</v>
      </c>
      <c r="AK3" s="49" t="s">
        <v>744</v>
      </c>
      <c r="AL3" s="49" t="s">
        <v>745</v>
      </c>
      <c r="AM3" s="49" t="s">
        <v>746</v>
      </c>
      <c r="AN3" s="49" t="s">
        <v>747</v>
      </c>
      <c r="AO3" s="49" t="s">
        <v>748</v>
      </c>
      <c r="AP3" s="49" t="s">
        <v>749</v>
      </c>
      <c r="AQ3" s="49" t="s">
        <v>750</v>
      </c>
      <c r="AR3" s="49" t="s">
        <v>751</v>
      </c>
      <c r="AS3" s="49" t="s">
        <v>752</v>
      </c>
      <c r="AT3" s="49" t="s">
        <v>753</v>
      </c>
      <c r="AV3" t="s">
        <v>754</v>
      </c>
      <c r="AX3" t="s">
        <v>755</v>
      </c>
      <c r="AY3" s="51" t="e">
        <f ca="1">AK69*LN(AK69/AM69)+AL69*LN(AL69/AM69)</f>
        <v>#NAME?</v>
      </c>
      <c r="BA3" t="s">
        <v>766</v>
      </c>
      <c r="BS3" t="s">
        <v>774</v>
      </c>
      <c r="BV3" s="57" t="s">
        <v>776</v>
      </c>
      <c r="BW3" s="57" t="s">
        <v>777</v>
      </c>
      <c r="BZ3" s="55" t="s">
        <v>748</v>
      </c>
      <c r="CA3" s="55" t="s">
        <v>745</v>
      </c>
      <c r="CB3" s="55" t="s">
        <v>744</v>
      </c>
      <c r="CC3" s="55" t="s">
        <v>782</v>
      </c>
      <c r="CD3" s="55" t="s">
        <v>783</v>
      </c>
      <c r="CE3" s="55" t="s">
        <v>784</v>
      </c>
      <c r="CF3" s="55" t="s">
        <v>785</v>
      </c>
      <c r="CG3" s="55" t="s">
        <v>786</v>
      </c>
    </row>
    <row r="4" spans="1:85">
      <c r="A4">
        <f>Arkusz1!B4</f>
        <v>3</v>
      </c>
      <c r="B4">
        <f>IF(Arkusz1!R:R=Arkusz2!B$1,1,0)</f>
        <v>0</v>
      </c>
      <c r="C4">
        <f>IF(Arkusz1!$Q:$Q=Arkusz2!C$1,1,0)</f>
        <v>0</v>
      </c>
      <c r="D4">
        <f>IF(Arkusz1!$Q:$Q=Arkusz2!D$1,1,0)</f>
        <v>0</v>
      </c>
      <c r="E4">
        <f>IF(Arkusz1!$Q:$Q=Arkusz2!E$1,1,0)</f>
        <v>0</v>
      </c>
      <c r="F4">
        <f>IF(Arkusz1!$Q:$Q=Arkusz2!F$1,1,0)</f>
        <v>0</v>
      </c>
      <c r="G4">
        <f>IF(Arkusz1!$Q:$Q=Arkusz2!G$1,1,0)</f>
        <v>0</v>
      </c>
      <c r="H4">
        <f>IF(Arkusz1!$Q:$Q=Arkusz2!H$1,1,0)</f>
        <v>1</v>
      </c>
      <c r="I4">
        <f>IF(Arkusz1!$Q:$Q=Arkusz2!I$1,1,0)</f>
        <v>0</v>
      </c>
      <c r="J4">
        <f>IF(Arkusz1!$Q:$Q=Arkusz2!J$1,1,0)</f>
        <v>0</v>
      </c>
      <c r="K4">
        <f>IF(Arkusz1!$M:$M=Arkusz2!K$1,1,0)</f>
        <v>0</v>
      </c>
      <c r="L4">
        <f>IF(Arkusz1!$M:$M=Arkusz2!L$1,1,0)</f>
        <v>1</v>
      </c>
      <c r="M4">
        <f>IF(Arkusz1!$P:$P="",0,1)</f>
        <v>1</v>
      </c>
      <c r="N4">
        <f>IF(Arkusz1!$S:$S=Arkusz2!N$1,1,0)</f>
        <v>0</v>
      </c>
      <c r="O4">
        <f>IF(Arkusz1!$T:$T=Arkusz2!O$1,1,0)</f>
        <v>0</v>
      </c>
      <c r="P4">
        <f>IF(Arkusz1!$T:$T=Arkusz2!P$1,1,0)</f>
        <v>0</v>
      </c>
      <c r="Q4">
        <f>IF(Arkusz1!$T:$T=Arkusz2!Q$1,1,0)</f>
        <v>1</v>
      </c>
      <c r="R4">
        <f>IF(Arkusz1!$O:$O=Arkusz2!R$1,1,0)</f>
        <v>1</v>
      </c>
      <c r="S4" s="17">
        <f t="shared" si="0"/>
        <v>0.28482377888602228</v>
      </c>
      <c r="U4" t="e">
        <f t="array" aca="1" ref="U4:AL68" ca="1">[1]!LogitSummary(B2:R4390)</f>
        <v>#NAME?</v>
      </c>
      <c r="V4" t="e">
        <f ca="1"/>
        <v>#NAME?</v>
      </c>
      <c r="W4" t="e">
        <f ca="1"/>
        <v>#NAME?</v>
      </c>
      <c r="X4" t="e">
        <f ca="1"/>
        <v>#NAME?</v>
      </c>
      <c r="Y4" t="e">
        <f ca="1"/>
        <v>#NAME?</v>
      </c>
      <c r="Z4" t="e">
        <f ca="1"/>
        <v>#NAME?</v>
      </c>
      <c r="AA4" t="e">
        <f ca="1"/>
        <v>#NAME?</v>
      </c>
      <c r="AB4" t="e">
        <f ca="1"/>
        <v>#NAME?</v>
      </c>
      <c r="AC4" t="e">
        <f ca="1"/>
        <v>#NAME?</v>
      </c>
      <c r="AD4" t="e">
        <f ca="1"/>
        <v>#NAME?</v>
      </c>
      <c r="AE4" t="e">
        <f ca="1"/>
        <v>#NAME?</v>
      </c>
      <c r="AF4" t="e">
        <f ca="1"/>
        <v>#NAME?</v>
      </c>
      <c r="AG4" t="e">
        <f ca="1"/>
        <v>#NAME?</v>
      </c>
      <c r="AH4" t="e">
        <f ca="1"/>
        <v>#NAME?</v>
      </c>
      <c r="AI4" t="e">
        <f ca="1"/>
        <v>#NAME?</v>
      </c>
      <c r="AJ4" t="e">
        <f ca="1"/>
        <v>#NAME?</v>
      </c>
      <c r="AK4" s="43" t="e">
        <f ca="1"/>
        <v>#NAME?</v>
      </c>
      <c r="AL4" s="44" t="e">
        <f ca="1"/>
        <v>#NAME?</v>
      </c>
      <c r="AM4" s="45" t="e">
        <f ca="1">AK4+AL4</f>
        <v>#NAME?</v>
      </c>
      <c r="AN4" t="e">
        <f ca="1">IF(AM4=0,"",AK4/AM4)</f>
        <v>#NAME?</v>
      </c>
      <c r="AO4" t="e">
        <f ca="1">1/(1+EXP(-$AV$5-MMULT(U4:AJ4,$AV$6:$AV$21)))</f>
        <v>#NAME?</v>
      </c>
      <c r="AP4" s="40" t="e">
        <f ca="1">AM4*AO4</f>
        <v>#NAME?</v>
      </c>
      <c r="AQ4" s="42" t="e">
        <f ca="1">AM4-AP4</f>
        <v>#NAME?</v>
      </c>
      <c r="AR4" t="e">
        <f ca="1">AM4*(AN4*LN(AO4)+(1-AN4)*LN(1-AO4))</f>
        <v>#NAME?</v>
      </c>
      <c r="AS4" t="e">
        <f ca="1">100*IF(AO4&gt;=$BV$10,AK4/AM4,AL4/AM4)</f>
        <v>#NAME?</v>
      </c>
      <c r="AT4" t="e">
        <f ca="1">(AK4-AP4)^2/AP4+(AL4-AQ4)^2/AQ4</f>
        <v>#NAME?</v>
      </c>
      <c r="AX4" t="s">
        <v>756</v>
      </c>
      <c r="AY4" s="53" t="e">
        <f ca="1">AR69</f>
        <v>#NAME?</v>
      </c>
      <c r="BA4" s="40" t="e">
        <f t="array" aca="1" ref="BA4:BQ20" ca="1">MINVERSE(MMULT(TRANSPOSE([1]!DESIGN(U4:AJ68)),AO4:AO68*(1-AO4:AO68)*AM4:AM68*[1]!DESIGN(U4:AJ68)))</f>
        <v>#NAME?</v>
      </c>
      <c r="BB4" s="41" t="e">
        <f ca="1"/>
        <v>#NAME?</v>
      </c>
      <c r="BC4" s="41" t="e">
        <f ca="1"/>
        <v>#NAME?</v>
      </c>
      <c r="BD4" s="41" t="e">
        <f ca="1"/>
        <v>#NAME?</v>
      </c>
      <c r="BE4" s="41" t="e">
        <f ca="1"/>
        <v>#NAME?</v>
      </c>
      <c r="BF4" s="41" t="e">
        <f ca="1"/>
        <v>#NAME?</v>
      </c>
      <c r="BG4" s="41" t="e">
        <f ca="1"/>
        <v>#NAME?</v>
      </c>
      <c r="BH4" s="41" t="e">
        <f ca="1"/>
        <v>#NAME?</v>
      </c>
      <c r="BI4" s="41" t="e">
        <f ca="1"/>
        <v>#NAME?</v>
      </c>
      <c r="BJ4" s="41" t="e">
        <f ca="1"/>
        <v>#NAME?</v>
      </c>
      <c r="BK4" s="41" t="e">
        <f ca="1"/>
        <v>#NAME?</v>
      </c>
      <c r="BL4" s="41" t="e">
        <f ca="1"/>
        <v>#NAME?</v>
      </c>
      <c r="BM4" s="41" t="e">
        <f ca="1"/>
        <v>#NAME?</v>
      </c>
      <c r="BN4" s="41" t="e">
        <f ca="1"/>
        <v>#NAME?</v>
      </c>
      <c r="BO4" s="41" t="e">
        <f ca="1"/>
        <v>#NAME?</v>
      </c>
      <c r="BP4" s="41" t="e">
        <f ca="1"/>
        <v>#NAME?</v>
      </c>
      <c r="BQ4" s="42" t="e">
        <f ca="1"/>
        <v>#NAME?</v>
      </c>
      <c r="BS4" s="51" t="e">
        <f t="array" aca="1" ref="BS4:BS20" ca="1">MMULT(BA4:BQ20,MMULT(TRANSPOSE([1]!DESIGN(U4:AJ68)),AM4:AM68*(AN4:AN68-AO4:AO68)))</f>
        <v>#NAME?</v>
      </c>
      <c r="BU4" t="s">
        <v>749</v>
      </c>
      <c r="BV4" s="40">
        <f ca="1">SUMIF(AO4:AO68,"&gt;="&amp;BV10,AK4:AK68)</f>
        <v>0</v>
      </c>
      <c r="BW4" s="42">
        <f ca="1">SUMIF(AO4:AO68,"&gt;="&amp;BV10,AL4:AL68)</f>
        <v>0</v>
      </c>
      <c r="BX4">
        <f ca="1">BV4+BW4</f>
        <v>0</v>
      </c>
      <c r="CC4">
        <v>0</v>
      </c>
      <c r="CD4">
        <v>0</v>
      </c>
      <c r="CE4" t="e">
        <f ca="1">1-CC4/CC$69</f>
        <v>#NAME?</v>
      </c>
      <c r="CF4" t="e">
        <f ca="1">1-CD4/CD$69</f>
        <v>#NAME?</v>
      </c>
      <c r="CG4" t="e">
        <f ca="1">(CE4-CE5)*CF4</f>
        <v>#NAME?</v>
      </c>
    </row>
    <row r="5" spans="1:85">
      <c r="A5">
        <f>Arkusz1!B5</f>
        <v>4</v>
      </c>
      <c r="B5">
        <f>IF(Arkusz1!R:R=Arkusz2!B$1,1,0)</f>
        <v>0</v>
      </c>
      <c r="C5">
        <f>IF(Arkusz1!$Q:$Q=Arkusz2!C$1,1,0)</f>
        <v>0</v>
      </c>
      <c r="D5">
        <f>IF(Arkusz1!$Q:$Q=Arkusz2!D$1,1,0)</f>
        <v>0</v>
      </c>
      <c r="E5">
        <f>IF(Arkusz1!$Q:$Q=Arkusz2!E$1,1,0)</f>
        <v>0</v>
      </c>
      <c r="F5">
        <f>IF(Arkusz1!$Q:$Q=Arkusz2!F$1,1,0)</f>
        <v>0</v>
      </c>
      <c r="G5">
        <f>IF(Arkusz1!$Q:$Q=Arkusz2!G$1,1,0)</f>
        <v>1</v>
      </c>
      <c r="H5">
        <f>IF(Arkusz1!$Q:$Q=Arkusz2!H$1,1,0)</f>
        <v>0</v>
      </c>
      <c r="I5">
        <f>IF(Arkusz1!$Q:$Q=Arkusz2!I$1,1,0)</f>
        <v>0</v>
      </c>
      <c r="J5">
        <f>IF(Arkusz1!$Q:$Q=Arkusz2!J$1,1,0)</f>
        <v>0</v>
      </c>
      <c r="K5">
        <f>IF(Arkusz1!$M:$M=Arkusz2!K$1,1,0)</f>
        <v>0</v>
      </c>
      <c r="L5">
        <f>IF(Arkusz1!$M:$M=Arkusz2!L$1,1,0)</f>
        <v>0</v>
      </c>
      <c r="M5">
        <f>IF(Arkusz1!$P:$P="",0,1)</f>
        <v>0</v>
      </c>
      <c r="N5">
        <f>IF(Arkusz1!$S:$S=Arkusz2!N$1,1,0)</f>
        <v>0</v>
      </c>
      <c r="O5">
        <f>IF(Arkusz1!$T:$T=Arkusz2!O$1,1,0)</f>
        <v>0</v>
      </c>
      <c r="P5">
        <f>IF(Arkusz1!$T:$T=Arkusz2!P$1,1,0)</f>
        <v>0</v>
      </c>
      <c r="Q5">
        <f>IF(Arkusz1!$T:$T=Arkusz2!Q$1,1,0)</f>
        <v>0</v>
      </c>
      <c r="R5">
        <f>IF(Arkusz1!$O:$O=Arkusz2!R$1,1,0)</f>
        <v>0</v>
      </c>
      <c r="S5" s="17">
        <f t="shared" si="0"/>
        <v>6.1623772780053571E-2</v>
      </c>
      <c r="U5" t="e">
        <f ca="1"/>
        <v>#NAME?</v>
      </c>
      <c r="V5" t="e">
        <f ca="1"/>
        <v>#NAME?</v>
      </c>
      <c r="W5" t="e">
        <f ca="1"/>
        <v>#NAME?</v>
      </c>
      <c r="X5" t="e">
        <f ca="1"/>
        <v>#NAME?</v>
      </c>
      <c r="Y5" t="e">
        <f ca="1"/>
        <v>#NAME?</v>
      </c>
      <c r="Z5" t="e">
        <f ca="1"/>
        <v>#NAME?</v>
      </c>
      <c r="AA5" t="e">
        <f ca="1"/>
        <v>#NAME?</v>
      </c>
      <c r="AB5" t="e">
        <f ca="1"/>
        <v>#NAME?</v>
      </c>
      <c r="AC5" t="e">
        <f ca="1"/>
        <v>#NAME?</v>
      </c>
      <c r="AD5" t="e">
        <f ca="1"/>
        <v>#NAME?</v>
      </c>
      <c r="AE5" t="e">
        <f ca="1"/>
        <v>#NAME?</v>
      </c>
      <c r="AF5" t="e">
        <f ca="1"/>
        <v>#NAME?</v>
      </c>
      <c r="AG5" t="e">
        <f ca="1"/>
        <v>#NAME?</v>
      </c>
      <c r="AH5" t="e">
        <f ca="1"/>
        <v>#NAME?</v>
      </c>
      <c r="AI5" t="e">
        <f ca="1"/>
        <v>#NAME?</v>
      </c>
      <c r="AJ5" t="e">
        <f ca="1"/>
        <v>#NAME?</v>
      </c>
      <c r="AK5" s="43" t="e">
        <f ca="1"/>
        <v>#NAME?</v>
      </c>
      <c r="AL5" s="44" t="e">
        <f ca="1"/>
        <v>#NAME?</v>
      </c>
      <c r="AM5" s="45" t="e">
        <f t="shared" ref="AM5:AM68" ca="1" si="2">AK5+AL5</f>
        <v>#NAME?</v>
      </c>
      <c r="AN5" t="e">
        <f t="shared" ref="AN5:AN68" ca="1" si="3">IF(AM5=0,"",AK5/AM5)</f>
        <v>#NAME?</v>
      </c>
      <c r="AO5" t="e">
        <f t="shared" ref="AO5:AO68" ca="1" si="4">1/(1+EXP(-$AV$5-MMULT(U5:AJ5,$AV$6:$AV$21)))</f>
        <v>#NAME?</v>
      </c>
      <c r="AP5" s="43" t="e">
        <f t="shared" ref="AP5:AP68" ca="1" si="5">AM5*AO5</f>
        <v>#NAME?</v>
      </c>
      <c r="AQ5" s="45" t="e">
        <f t="shared" ref="AQ5:AQ68" ca="1" si="6">AM5-AP5</f>
        <v>#NAME?</v>
      </c>
      <c r="AR5" t="e">
        <f t="shared" ref="AR5:AR68" ca="1" si="7">AM5*(AN5*LN(AO5)+(1-AN5)*LN(1-AO5))</f>
        <v>#NAME?</v>
      </c>
      <c r="AS5" t="e">
        <f t="shared" ref="AS5:AS68" ca="1" si="8">100*IF(AO5&gt;=$BV$10,AK5/AM5,AL5/AM5)</f>
        <v>#NAME?</v>
      </c>
      <c r="AT5" t="e">
        <f t="shared" ref="AT5:AT68" ca="1" si="9">(AK5-AP5)^2/AP5+(AL5-AQ5)^2/AQ5</f>
        <v>#NAME?</v>
      </c>
      <c r="AV5" s="51">
        <v>-1.7701316548815595</v>
      </c>
      <c r="BA5" s="43" t="e">
        <f ca="1"/>
        <v>#NAME?</v>
      </c>
      <c r="BB5" s="44" t="e">
        <f ca="1"/>
        <v>#NAME?</v>
      </c>
      <c r="BC5" s="44" t="e">
        <f ca="1"/>
        <v>#NAME?</v>
      </c>
      <c r="BD5" s="44" t="e">
        <f ca="1"/>
        <v>#NAME?</v>
      </c>
      <c r="BE5" s="44" t="e">
        <f ca="1"/>
        <v>#NAME?</v>
      </c>
      <c r="BF5" s="44" t="e">
        <f ca="1"/>
        <v>#NAME?</v>
      </c>
      <c r="BG5" s="44" t="e">
        <f ca="1"/>
        <v>#NAME?</v>
      </c>
      <c r="BH5" s="44" t="e">
        <f ca="1"/>
        <v>#NAME?</v>
      </c>
      <c r="BI5" s="44" t="e">
        <f ca="1"/>
        <v>#NAME?</v>
      </c>
      <c r="BJ5" s="44" t="e">
        <f ca="1"/>
        <v>#NAME?</v>
      </c>
      <c r="BK5" s="44" t="e">
        <f ca="1"/>
        <v>#NAME?</v>
      </c>
      <c r="BL5" s="44" t="e">
        <f ca="1"/>
        <v>#NAME?</v>
      </c>
      <c r="BM5" s="44" t="e">
        <f ca="1"/>
        <v>#NAME?</v>
      </c>
      <c r="BN5" s="44" t="e">
        <f ca="1"/>
        <v>#NAME?</v>
      </c>
      <c r="BO5" s="44" t="e">
        <f ca="1"/>
        <v>#NAME?</v>
      </c>
      <c r="BP5" s="44" t="e">
        <f ca="1"/>
        <v>#NAME?</v>
      </c>
      <c r="BQ5" s="45" t="e">
        <f ca="1"/>
        <v>#NAME?</v>
      </c>
      <c r="BS5" s="52" t="e">
        <f ca="1"/>
        <v>#NAME?</v>
      </c>
      <c r="BU5" t="s">
        <v>750</v>
      </c>
      <c r="BV5" s="46" t="e">
        <f ca="1">BV6-BV4</f>
        <v>#NAME?</v>
      </c>
      <c r="BW5" s="48" t="e">
        <f ca="1">BW6-BW4</f>
        <v>#NAME?</v>
      </c>
      <c r="BX5" t="e">
        <f t="shared" ref="BX5:BX6" ca="1" si="10">BV5+BW5</f>
        <v>#NAME?</v>
      </c>
      <c r="BZ5" t="e">
        <f t="array" aca="1" ref="BZ5:CB69" ca="1">[1]!SelectCols(AK4:AO68,"5,2,1",1)</f>
        <v>#NAME?</v>
      </c>
      <c r="CA5" t="e">
        <f ca="1"/>
        <v>#NAME?</v>
      </c>
      <c r="CB5" t="e">
        <f ca="1"/>
        <v>#NAME?</v>
      </c>
      <c r="CC5" t="e">
        <f ca="1">CC4+CA5</f>
        <v>#NAME?</v>
      </c>
      <c r="CD5" t="e">
        <f ca="1">CD4+CB5</f>
        <v>#NAME?</v>
      </c>
      <c r="CE5" t="e">
        <f t="shared" ref="CE5:CE68" ca="1" si="11">1-CC5/CC$69</f>
        <v>#NAME?</v>
      </c>
      <c r="CF5" t="e">
        <f t="shared" ref="CF5:CF68" ca="1" si="12">1-CD5/CD$69</f>
        <v>#NAME?</v>
      </c>
      <c r="CG5" t="e">
        <f t="shared" ref="CG5:CG68" ca="1" si="13">(CE5-CE6)*CF5</f>
        <v>#NAME?</v>
      </c>
    </row>
    <row r="6" spans="1:85">
      <c r="A6">
        <f>Arkusz1!B6</f>
        <v>5</v>
      </c>
      <c r="B6">
        <f>IF(Arkusz1!R:R=Arkusz2!B$1,1,0)</f>
        <v>0</v>
      </c>
      <c r="C6">
        <f>IF(Arkusz1!$Q:$Q=Arkusz2!C$1,1,0)</f>
        <v>0</v>
      </c>
      <c r="D6">
        <f>IF(Arkusz1!$Q:$Q=Arkusz2!D$1,1,0)</f>
        <v>0</v>
      </c>
      <c r="E6">
        <f>IF(Arkusz1!$Q:$Q=Arkusz2!E$1,1,0)</f>
        <v>0</v>
      </c>
      <c r="F6">
        <f>IF(Arkusz1!$Q:$Q=Arkusz2!F$1,1,0)</f>
        <v>0</v>
      </c>
      <c r="G6">
        <f>IF(Arkusz1!$Q:$Q=Arkusz2!G$1,1,0)</f>
        <v>0</v>
      </c>
      <c r="H6">
        <f>IF(Arkusz1!$Q:$Q=Arkusz2!H$1,1,0)</f>
        <v>1</v>
      </c>
      <c r="I6">
        <f>IF(Arkusz1!$Q:$Q=Arkusz2!I$1,1,0)</f>
        <v>0</v>
      </c>
      <c r="J6">
        <f>IF(Arkusz1!$Q:$Q=Arkusz2!J$1,1,0)</f>
        <v>0</v>
      </c>
      <c r="K6">
        <f>IF(Arkusz1!$M:$M=Arkusz2!K$1,1,0)</f>
        <v>1</v>
      </c>
      <c r="L6">
        <f>IF(Arkusz1!$M:$M=Arkusz2!L$1,1,0)</f>
        <v>0</v>
      </c>
      <c r="M6">
        <f>IF(Arkusz1!$P:$P="",0,1)</f>
        <v>1</v>
      </c>
      <c r="N6">
        <f>IF(Arkusz1!$S:$S=Arkusz2!N$1,1,0)</f>
        <v>0</v>
      </c>
      <c r="O6">
        <f>IF(Arkusz1!$T:$T=Arkusz2!O$1,1,0)</f>
        <v>0</v>
      </c>
      <c r="P6">
        <f>IF(Arkusz1!$T:$T=Arkusz2!P$1,1,0)</f>
        <v>0</v>
      </c>
      <c r="Q6">
        <f>IF(Arkusz1!$T:$T=Arkusz2!Q$1,1,0)</f>
        <v>1</v>
      </c>
      <c r="R6">
        <f>IF(Arkusz1!$O:$O=Arkusz2!R$1,1,0)</f>
        <v>0</v>
      </c>
      <c r="S6" s="17">
        <f t="shared" si="0"/>
        <v>0.1094694240700843</v>
      </c>
      <c r="U6" t="e">
        <f ca="1"/>
        <v>#NAME?</v>
      </c>
      <c r="V6" t="e">
        <f ca="1"/>
        <v>#NAME?</v>
      </c>
      <c r="W6" t="e">
        <f ca="1"/>
        <v>#NAME?</v>
      </c>
      <c r="X6" t="e">
        <f ca="1"/>
        <v>#NAME?</v>
      </c>
      <c r="Y6" t="e">
        <f ca="1"/>
        <v>#NAME?</v>
      </c>
      <c r="Z6" t="e">
        <f ca="1"/>
        <v>#NAME?</v>
      </c>
      <c r="AA6" t="e">
        <f ca="1"/>
        <v>#NAME?</v>
      </c>
      <c r="AB6" t="e">
        <f ca="1"/>
        <v>#NAME?</v>
      </c>
      <c r="AC6" t="e">
        <f ca="1"/>
        <v>#NAME?</v>
      </c>
      <c r="AD6" t="e">
        <f ca="1"/>
        <v>#NAME?</v>
      </c>
      <c r="AE6" t="e">
        <f ca="1"/>
        <v>#NAME?</v>
      </c>
      <c r="AF6" t="e">
        <f ca="1"/>
        <v>#NAME?</v>
      </c>
      <c r="AG6" t="e">
        <f ca="1"/>
        <v>#NAME?</v>
      </c>
      <c r="AH6" t="e">
        <f ca="1"/>
        <v>#NAME?</v>
      </c>
      <c r="AI6" t="e">
        <f ca="1"/>
        <v>#NAME?</v>
      </c>
      <c r="AJ6" t="e">
        <f ca="1"/>
        <v>#NAME?</v>
      </c>
      <c r="AK6" s="43" t="e">
        <f ca="1"/>
        <v>#NAME?</v>
      </c>
      <c r="AL6" s="44" t="e">
        <f ca="1"/>
        <v>#NAME?</v>
      </c>
      <c r="AM6" s="45" t="e">
        <f t="shared" ca="1" si="2"/>
        <v>#NAME?</v>
      </c>
      <c r="AN6" t="e">
        <f t="shared" ca="1" si="3"/>
        <v>#NAME?</v>
      </c>
      <c r="AO6" t="e">
        <f t="shared" ca="1" si="4"/>
        <v>#NAME?</v>
      </c>
      <c r="AP6" s="43" t="e">
        <f t="shared" ca="1" si="5"/>
        <v>#NAME?</v>
      </c>
      <c r="AQ6" s="45" t="e">
        <f t="shared" ca="1" si="6"/>
        <v>#NAME?</v>
      </c>
      <c r="AR6" t="e">
        <f t="shared" ca="1" si="7"/>
        <v>#NAME?</v>
      </c>
      <c r="AS6" t="e">
        <f t="shared" ca="1" si="8"/>
        <v>#NAME?</v>
      </c>
      <c r="AT6" t="e">
        <f t="shared" ca="1" si="9"/>
        <v>#NAME?</v>
      </c>
      <c r="AV6" s="52">
        <v>3.0694070144845336</v>
      </c>
      <c r="AX6" t="s">
        <v>757</v>
      </c>
      <c r="AY6" s="51" t="e">
        <f ca="1">2*(AY4-AY3)</f>
        <v>#NAME?</v>
      </c>
      <c r="BA6" s="43" t="e">
        <f ca="1"/>
        <v>#NAME?</v>
      </c>
      <c r="BB6" s="44" t="e">
        <f ca="1"/>
        <v>#NAME?</v>
      </c>
      <c r="BC6" s="44" t="e">
        <f ca="1"/>
        <v>#NAME?</v>
      </c>
      <c r="BD6" s="44" t="e">
        <f ca="1"/>
        <v>#NAME?</v>
      </c>
      <c r="BE6" s="44" t="e">
        <f ca="1"/>
        <v>#NAME?</v>
      </c>
      <c r="BF6" s="44" t="e">
        <f ca="1"/>
        <v>#NAME?</v>
      </c>
      <c r="BG6" s="44" t="e">
        <f ca="1"/>
        <v>#NAME?</v>
      </c>
      <c r="BH6" s="44" t="e">
        <f ca="1"/>
        <v>#NAME?</v>
      </c>
      <c r="BI6" s="44" t="e">
        <f ca="1"/>
        <v>#NAME?</v>
      </c>
      <c r="BJ6" s="44" t="e">
        <f ca="1"/>
        <v>#NAME?</v>
      </c>
      <c r="BK6" s="44" t="e">
        <f ca="1"/>
        <v>#NAME?</v>
      </c>
      <c r="BL6" s="44" t="e">
        <f ca="1"/>
        <v>#NAME?</v>
      </c>
      <c r="BM6" s="44" t="e">
        <f ca="1"/>
        <v>#NAME?</v>
      </c>
      <c r="BN6" s="44" t="e">
        <f ca="1"/>
        <v>#NAME?</v>
      </c>
      <c r="BO6" s="44" t="e">
        <f ca="1"/>
        <v>#NAME?</v>
      </c>
      <c r="BP6" s="44" t="e">
        <f ca="1"/>
        <v>#NAME?</v>
      </c>
      <c r="BQ6" s="45" t="e">
        <f ca="1"/>
        <v>#NAME?</v>
      </c>
      <c r="BS6" s="52" t="e">
        <f ca="1"/>
        <v>#NAME?</v>
      </c>
      <c r="BV6" t="e">
        <f ca="1">AK69</f>
        <v>#NAME?</v>
      </c>
      <c r="BW6" t="e">
        <f ca="1">AL69</f>
        <v>#NAME?</v>
      </c>
      <c r="BX6" t="e">
        <f t="shared" ca="1" si="10"/>
        <v>#NAME?</v>
      </c>
      <c r="BZ6" t="e">
        <f ca="1"/>
        <v>#NAME?</v>
      </c>
      <c r="CA6" t="e">
        <f ca="1"/>
        <v>#NAME?</v>
      </c>
      <c r="CB6" t="e">
        <f ca="1"/>
        <v>#NAME?</v>
      </c>
      <c r="CC6" t="e">
        <f t="shared" ref="CC6:CC69" ca="1" si="14">CC5+CA6</f>
        <v>#NAME?</v>
      </c>
      <c r="CD6" t="e">
        <f t="shared" ref="CD6:CD69" ca="1" si="15">CD5+CB6</f>
        <v>#NAME?</v>
      </c>
      <c r="CE6" t="e">
        <f t="shared" ca="1" si="11"/>
        <v>#NAME?</v>
      </c>
      <c r="CF6" t="e">
        <f t="shared" ca="1" si="12"/>
        <v>#NAME?</v>
      </c>
      <c r="CG6" t="e">
        <f t="shared" ca="1" si="13"/>
        <v>#NAME?</v>
      </c>
    </row>
    <row r="7" spans="1:85">
      <c r="A7">
        <f>Arkusz1!B7</f>
        <v>6</v>
      </c>
      <c r="B7">
        <f>IF(Arkusz1!R:R=Arkusz2!B$1,1,0)</f>
        <v>0</v>
      </c>
      <c r="C7">
        <f>IF(Arkusz1!$Q:$Q=Arkusz2!C$1,1,0)</f>
        <v>0</v>
      </c>
      <c r="D7">
        <f>IF(Arkusz1!$Q:$Q=Arkusz2!D$1,1,0)</f>
        <v>0</v>
      </c>
      <c r="E7">
        <f>IF(Arkusz1!$Q:$Q=Arkusz2!E$1,1,0)</f>
        <v>0</v>
      </c>
      <c r="F7">
        <f>IF(Arkusz1!$Q:$Q=Arkusz2!F$1,1,0)</f>
        <v>0</v>
      </c>
      <c r="G7">
        <f>IF(Arkusz1!$Q:$Q=Arkusz2!G$1,1,0)</f>
        <v>0</v>
      </c>
      <c r="H7">
        <f>IF(Arkusz1!$Q:$Q=Arkusz2!H$1,1,0)</f>
        <v>1</v>
      </c>
      <c r="I7">
        <f>IF(Arkusz1!$Q:$Q=Arkusz2!I$1,1,0)</f>
        <v>0</v>
      </c>
      <c r="J7">
        <f>IF(Arkusz1!$Q:$Q=Arkusz2!J$1,1,0)</f>
        <v>0</v>
      </c>
      <c r="K7">
        <f>IF(Arkusz1!$M:$M=Arkusz2!K$1,1,0)</f>
        <v>0</v>
      </c>
      <c r="L7">
        <f>IF(Arkusz1!$M:$M=Arkusz2!L$1,1,0)</f>
        <v>0</v>
      </c>
      <c r="M7">
        <f>IF(Arkusz1!$P:$P="",0,1)</f>
        <v>1</v>
      </c>
      <c r="N7">
        <f>IF(Arkusz1!$S:$S=Arkusz2!N$1,1,0)</f>
        <v>0</v>
      </c>
      <c r="O7">
        <f>IF(Arkusz1!$T:$T=Arkusz2!O$1,1,0)</f>
        <v>0</v>
      </c>
      <c r="P7">
        <f>IF(Arkusz1!$T:$T=Arkusz2!P$1,1,0)</f>
        <v>0</v>
      </c>
      <c r="Q7">
        <f>IF(Arkusz1!$T:$T=Arkusz2!Q$1,1,0)</f>
        <v>0</v>
      </c>
      <c r="R7">
        <f>IF(Arkusz1!$O:$O=Arkusz2!R$1,1,0)</f>
        <v>0</v>
      </c>
      <c r="S7" s="17">
        <f t="shared" si="0"/>
        <v>0.17298255377116797</v>
      </c>
      <c r="U7" t="e">
        <f ca="1"/>
        <v>#NAME?</v>
      </c>
      <c r="V7" t="e">
        <f ca="1"/>
        <v>#NAME?</v>
      </c>
      <c r="W7" t="e">
        <f ca="1"/>
        <v>#NAME?</v>
      </c>
      <c r="X7" t="e">
        <f ca="1"/>
        <v>#NAME?</v>
      </c>
      <c r="Y7" t="e">
        <f ca="1"/>
        <v>#NAME?</v>
      </c>
      <c r="Z7" t="e">
        <f ca="1"/>
        <v>#NAME?</v>
      </c>
      <c r="AA7" t="e">
        <f ca="1"/>
        <v>#NAME?</v>
      </c>
      <c r="AB7" t="e">
        <f ca="1"/>
        <v>#NAME?</v>
      </c>
      <c r="AC7" t="e">
        <f ca="1"/>
        <v>#NAME?</v>
      </c>
      <c r="AD7" t="e">
        <f ca="1"/>
        <v>#NAME?</v>
      </c>
      <c r="AE7" t="e">
        <f ca="1"/>
        <v>#NAME?</v>
      </c>
      <c r="AF7" t="e">
        <f ca="1"/>
        <v>#NAME?</v>
      </c>
      <c r="AG7" t="e">
        <f ca="1"/>
        <v>#NAME?</v>
      </c>
      <c r="AH7" t="e">
        <f ca="1"/>
        <v>#NAME?</v>
      </c>
      <c r="AI7" t="e">
        <f ca="1"/>
        <v>#NAME?</v>
      </c>
      <c r="AJ7" t="e">
        <f ca="1"/>
        <v>#NAME?</v>
      </c>
      <c r="AK7" s="43" t="e">
        <f ca="1"/>
        <v>#NAME?</v>
      </c>
      <c r="AL7" s="44" t="e">
        <f ca="1"/>
        <v>#NAME?</v>
      </c>
      <c r="AM7" s="45" t="e">
        <f t="shared" ca="1" si="2"/>
        <v>#NAME?</v>
      </c>
      <c r="AN7" t="e">
        <f t="shared" ca="1" si="3"/>
        <v>#NAME?</v>
      </c>
      <c r="AO7" t="e">
        <f t="shared" ca="1" si="4"/>
        <v>#NAME?</v>
      </c>
      <c r="AP7" s="43" t="e">
        <f t="shared" ca="1" si="5"/>
        <v>#NAME?</v>
      </c>
      <c r="AQ7" s="45" t="e">
        <f t="shared" ca="1" si="6"/>
        <v>#NAME?</v>
      </c>
      <c r="AR7" t="e">
        <f t="shared" ca="1" si="7"/>
        <v>#NAME?</v>
      </c>
      <c r="AS7" t="e">
        <f t="shared" ca="1" si="8"/>
        <v>#NAME?</v>
      </c>
      <c r="AT7" t="e">
        <f t="shared" ca="1" si="9"/>
        <v>#NAME?</v>
      </c>
      <c r="AV7" s="52">
        <v>2.0339651648543864</v>
      </c>
      <c r="AX7" t="s">
        <v>758</v>
      </c>
      <c r="AY7" s="52">
        <f ca="1">COUNT(U4:AJ4)</f>
        <v>0</v>
      </c>
      <c r="BA7" s="43" t="e">
        <f ca="1"/>
        <v>#NAME?</v>
      </c>
      <c r="BB7" s="44" t="e">
        <f ca="1"/>
        <v>#NAME?</v>
      </c>
      <c r="BC7" s="44" t="e">
        <f ca="1"/>
        <v>#NAME?</v>
      </c>
      <c r="BD7" s="44" t="e">
        <f ca="1"/>
        <v>#NAME?</v>
      </c>
      <c r="BE7" s="44" t="e">
        <f ca="1"/>
        <v>#NAME?</v>
      </c>
      <c r="BF7" s="44" t="e">
        <f ca="1"/>
        <v>#NAME?</v>
      </c>
      <c r="BG7" s="44" t="e">
        <f ca="1"/>
        <v>#NAME?</v>
      </c>
      <c r="BH7" s="44" t="e">
        <f ca="1"/>
        <v>#NAME?</v>
      </c>
      <c r="BI7" s="44" t="e">
        <f ca="1"/>
        <v>#NAME?</v>
      </c>
      <c r="BJ7" s="44" t="e">
        <f ca="1"/>
        <v>#NAME?</v>
      </c>
      <c r="BK7" s="44" t="e">
        <f ca="1"/>
        <v>#NAME?</v>
      </c>
      <c r="BL7" s="44" t="e">
        <f ca="1"/>
        <v>#NAME?</v>
      </c>
      <c r="BM7" s="44" t="e">
        <f ca="1"/>
        <v>#NAME?</v>
      </c>
      <c r="BN7" s="44" t="e">
        <f ca="1"/>
        <v>#NAME?</v>
      </c>
      <c r="BO7" s="44" t="e">
        <f ca="1"/>
        <v>#NAME?</v>
      </c>
      <c r="BP7" s="44" t="e">
        <f ca="1"/>
        <v>#NAME?</v>
      </c>
      <c r="BQ7" s="45" t="e">
        <f ca="1"/>
        <v>#NAME?</v>
      </c>
      <c r="BS7" s="52" t="e">
        <f ca="1"/>
        <v>#NAME?</v>
      </c>
      <c r="BZ7" t="e">
        <f ca="1"/>
        <v>#NAME?</v>
      </c>
      <c r="CA7" t="e">
        <f ca="1"/>
        <v>#NAME?</v>
      </c>
      <c r="CB7" t="e">
        <f ca="1"/>
        <v>#NAME?</v>
      </c>
      <c r="CC7" t="e">
        <f t="shared" ca="1" si="14"/>
        <v>#NAME?</v>
      </c>
      <c r="CD7" t="e">
        <f t="shared" ca="1" si="15"/>
        <v>#NAME?</v>
      </c>
      <c r="CE7" t="e">
        <f t="shared" ca="1" si="11"/>
        <v>#NAME?</v>
      </c>
      <c r="CF7" t="e">
        <f t="shared" ca="1" si="12"/>
        <v>#NAME?</v>
      </c>
      <c r="CG7" t="e">
        <f t="shared" ca="1" si="13"/>
        <v>#NAME?</v>
      </c>
    </row>
    <row r="8" spans="1:85">
      <c r="A8">
        <f>Arkusz1!B8</f>
        <v>7</v>
      </c>
      <c r="B8">
        <f>IF(Arkusz1!R:R=Arkusz2!B$1,1,0)</f>
        <v>0</v>
      </c>
      <c r="C8">
        <f>IF(Arkusz1!$Q:$Q=Arkusz2!C$1,1,0)</f>
        <v>0</v>
      </c>
      <c r="D8">
        <f>IF(Arkusz1!$Q:$Q=Arkusz2!D$1,1,0)</f>
        <v>0</v>
      </c>
      <c r="E8">
        <f>IF(Arkusz1!$Q:$Q=Arkusz2!E$1,1,0)</f>
        <v>0</v>
      </c>
      <c r="F8">
        <f>IF(Arkusz1!$Q:$Q=Arkusz2!F$1,1,0)</f>
        <v>0</v>
      </c>
      <c r="G8">
        <f>IF(Arkusz1!$Q:$Q=Arkusz2!G$1,1,0)</f>
        <v>0</v>
      </c>
      <c r="H8">
        <f>IF(Arkusz1!$Q:$Q=Arkusz2!H$1,1,0)</f>
        <v>0</v>
      </c>
      <c r="I8">
        <f>IF(Arkusz1!$Q:$Q=Arkusz2!I$1,1,0)</f>
        <v>0</v>
      </c>
      <c r="J8">
        <f>IF(Arkusz1!$Q:$Q=Arkusz2!J$1,1,0)</f>
        <v>1</v>
      </c>
      <c r="K8">
        <f>IF(Arkusz1!$M:$M=Arkusz2!K$1,1,0)</f>
        <v>0</v>
      </c>
      <c r="L8">
        <f>IF(Arkusz1!$M:$M=Arkusz2!L$1,1,0)</f>
        <v>0</v>
      </c>
      <c r="M8">
        <f>IF(Arkusz1!$P:$P="",0,1)</f>
        <v>1</v>
      </c>
      <c r="N8">
        <f>IF(Arkusz1!$S:$S=Arkusz2!N$1,1,0)</f>
        <v>0</v>
      </c>
      <c r="O8">
        <f>IF(Arkusz1!$T:$T=Arkusz2!O$1,1,0)</f>
        <v>0</v>
      </c>
      <c r="P8">
        <f>IF(Arkusz1!$T:$T=Arkusz2!P$1,1,0)</f>
        <v>0</v>
      </c>
      <c r="Q8">
        <f>IF(Arkusz1!$T:$T=Arkusz2!Q$1,1,0)</f>
        <v>0</v>
      </c>
      <c r="R8">
        <f>IF(Arkusz1!$O:$O=Arkusz2!R$1,1,0)</f>
        <v>0</v>
      </c>
      <c r="S8" s="17">
        <f t="shared" si="0"/>
        <v>3.2071413573108588E-2</v>
      </c>
      <c r="U8" t="e">
        <f ca="1"/>
        <v>#NAME?</v>
      </c>
      <c r="V8" t="e">
        <f ca="1"/>
        <v>#NAME?</v>
      </c>
      <c r="W8" t="e">
        <f ca="1"/>
        <v>#NAME?</v>
      </c>
      <c r="X8" t="e">
        <f ca="1"/>
        <v>#NAME?</v>
      </c>
      <c r="Y8" t="e">
        <f ca="1"/>
        <v>#NAME?</v>
      </c>
      <c r="Z8" t="e">
        <f ca="1"/>
        <v>#NAME?</v>
      </c>
      <c r="AA8" t="e">
        <f ca="1"/>
        <v>#NAME?</v>
      </c>
      <c r="AB8" t="e">
        <f ca="1"/>
        <v>#NAME?</v>
      </c>
      <c r="AC8" t="e">
        <f ca="1"/>
        <v>#NAME?</v>
      </c>
      <c r="AD8" t="e">
        <f ca="1"/>
        <v>#NAME?</v>
      </c>
      <c r="AE8" t="e">
        <f ca="1"/>
        <v>#NAME?</v>
      </c>
      <c r="AF8" t="e">
        <f ca="1"/>
        <v>#NAME?</v>
      </c>
      <c r="AG8" t="e">
        <f ca="1"/>
        <v>#NAME?</v>
      </c>
      <c r="AH8" t="e">
        <f ca="1"/>
        <v>#NAME?</v>
      </c>
      <c r="AI8" t="e">
        <f ca="1"/>
        <v>#NAME?</v>
      </c>
      <c r="AJ8" t="e">
        <f ca="1"/>
        <v>#NAME?</v>
      </c>
      <c r="AK8" s="43" t="e">
        <f ca="1"/>
        <v>#NAME?</v>
      </c>
      <c r="AL8" s="44" t="e">
        <f ca="1"/>
        <v>#NAME?</v>
      </c>
      <c r="AM8" s="45" t="e">
        <f t="shared" ca="1" si="2"/>
        <v>#NAME?</v>
      </c>
      <c r="AN8" t="e">
        <f t="shared" ca="1" si="3"/>
        <v>#NAME?</v>
      </c>
      <c r="AO8" t="e">
        <f t="shared" ca="1" si="4"/>
        <v>#NAME?</v>
      </c>
      <c r="AP8" s="43" t="e">
        <f t="shared" ca="1" si="5"/>
        <v>#NAME?</v>
      </c>
      <c r="AQ8" s="45" t="e">
        <f t="shared" ca="1" si="6"/>
        <v>#NAME?</v>
      </c>
      <c r="AR8" t="e">
        <f t="shared" ca="1" si="7"/>
        <v>#NAME?</v>
      </c>
      <c r="AS8" t="e">
        <f t="shared" ca="1" si="8"/>
        <v>#NAME?</v>
      </c>
      <c r="AT8" t="e">
        <f t="shared" ca="1" si="9"/>
        <v>#NAME?</v>
      </c>
      <c r="AV8" s="52">
        <v>0.72937679394619248</v>
      </c>
      <c r="AX8" t="s">
        <v>759</v>
      </c>
      <c r="AY8" s="52" t="e">
        <f ca="1">CHIDIST(AY6,AY7)</f>
        <v>#NAME?</v>
      </c>
      <c r="BA8" s="43" t="e">
        <f ca="1"/>
        <v>#NAME?</v>
      </c>
      <c r="BB8" s="44" t="e">
        <f ca="1"/>
        <v>#NAME?</v>
      </c>
      <c r="BC8" s="44" t="e">
        <f ca="1"/>
        <v>#NAME?</v>
      </c>
      <c r="BD8" s="44" t="e">
        <f ca="1"/>
        <v>#NAME?</v>
      </c>
      <c r="BE8" s="44" t="e">
        <f ca="1"/>
        <v>#NAME?</v>
      </c>
      <c r="BF8" s="44" t="e">
        <f ca="1"/>
        <v>#NAME?</v>
      </c>
      <c r="BG8" s="44" t="e">
        <f ca="1"/>
        <v>#NAME?</v>
      </c>
      <c r="BH8" s="44" t="e">
        <f ca="1"/>
        <v>#NAME?</v>
      </c>
      <c r="BI8" s="44" t="e">
        <f ca="1"/>
        <v>#NAME?</v>
      </c>
      <c r="BJ8" s="44" t="e">
        <f ca="1"/>
        <v>#NAME?</v>
      </c>
      <c r="BK8" s="44" t="e">
        <f ca="1"/>
        <v>#NAME?</v>
      </c>
      <c r="BL8" s="44" t="e">
        <f ca="1"/>
        <v>#NAME?</v>
      </c>
      <c r="BM8" s="44" t="e">
        <f ca="1"/>
        <v>#NAME?</v>
      </c>
      <c r="BN8" s="44" t="e">
        <f ca="1"/>
        <v>#NAME?</v>
      </c>
      <c r="BO8" s="44" t="e">
        <f ca="1"/>
        <v>#NAME?</v>
      </c>
      <c r="BP8" s="44" t="e">
        <f ca="1"/>
        <v>#NAME?</v>
      </c>
      <c r="BQ8" s="45" t="e">
        <f ca="1"/>
        <v>#NAME?</v>
      </c>
      <c r="BS8" s="52" t="e">
        <f ca="1"/>
        <v>#NAME?</v>
      </c>
      <c r="BU8" t="s">
        <v>778</v>
      </c>
      <c r="BV8" s="58" t="e">
        <f ca="1">BV4/BV6</f>
        <v>#NAME?</v>
      </c>
      <c r="BW8" s="59" t="e">
        <f ca="1">BW5/BW6</f>
        <v>#NAME?</v>
      </c>
      <c r="BX8" t="e">
        <f ca="1">(BV4+BW5)/BX6</f>
        <v>#NAME?</v>
      </c>
      <c r="BZ8" t="e">
        <f ca="1"/>
        <v>#NAME?</v>
      </c>
      <c r="CA8" t="e">
        <f ca="1"/>
        <v>#NAME?</v>
      </c>
      <c r="CB8" t="e">
        <f ca="1"/>
        <v>#NAME?</v>
      </c>
      <c r="CC8" t="e">
        <f t="shared" ca="1" si="14"/>
        <v>#NAME?</v>
      </c>
      <c r="CD8" t="e">
        <f t="shared" ca="1" si="15"/>
        <v>#NAME?</v>
      </c>
      <c r="CE8" t="e">
        <f t="shared" ca="1" si="11"/>
        <v>#NAME?</v>
      </c>
      <c r="CF8" t="e">
        <f t="shared" ca="1" si="12"/>
        <v>#NAME?</v>
      </c>
      <c r="CG8" t="e">
        <f t="shared" ca="1" si="13"/>
        <v>#NAME?</v>
      </c>
    </row>
    <row r="9" spans="1:85">
      <c r="A9">
        <f>Arkusz1!B9</f>
        <v>8</v>
      </c>
      <c r="B9">
        <f>IF(Arkusz1!R:R=Arkusz2!B$1,1,0)</f>
        <v>0</v>
      </c>
      <c r="C9">
        <f>IF(Arkusz1!$Q:$Q=Arkusz2!C$1,1,0)</f>
        <v>0</v>
      </c>
      <c r="D9">
        <f>IF(Arkusz1!$Q:$Q=Arkusz2!D$1,1,0)</f>
        <v>0</v>
      </c>
      <c r="E9">
        <f>IF(Arkusz1!$Q:$Q=Arkusz2!E$1,1,0)</f>
        <v>0</v>
      </c>
      <c r="F9">
        <f>IF(Arkusz1!$Q:$Q=Arkusz2!F$1,1,0)</f>
        <v>0</v>
      </c>
      <c r="G9">
        <f>IF(Arkusz1!$Q:$Q=Arkusz2!G$1,1,0)</f>
        <v>1</v>
      </c>
      <c r="H9">
        <f>IF(Arkusz1!$Q:$Q=Arkusz2!H$1,1,0)</f>
        <v>0</v>
      </c>
      <c r="I9">
        <f>IF(Arkusz1!$Q:$Q=Arkusz2!I$1,1,0)</f>
        <v>0</v>
      </c>
      <c r="J9">
        <f>IF(Arkusz1!$Q:$Q=Arkusz2!J$1,1,0)</f>
        <v>0</v>
      </c>
      <c r="K9">
        <f>IF(Arkusz1!$M:$M=Arkusz2!K$1,1,0)</f>
        <v>0</v>
      </c>
      <c r="L9">
        <f>IF(Arkusz1!$M:$M=Arkusz2!L$1,1,0)</f>
        <v>0</v>
      </c>
      <c r="M9">
        <f>IF(Arkusz1!$P:$P="",0,1)</f>
        <v>1</v>
      </c>
      <c r="N9">
        <f>IF(Arkusz1!$S:$S=Arkusz2!N$1,1,0)</f>
        <v>0</v>
      </c>
      <c r="O9">
        <f>IF(Arkusz1!$T:$T=Arkusz2!O$1,1,0)</f>
        <v>0</v>
      </c>
      <c r="P9">
        <f>IF(Arkusz1!$T:$T=Arkusz2!P$1,1,0)</f>
        <v>0</v>
      </c>
      <c r="Q9">
        <f>IF(Arkusz1!$T:$T=Arkusz2!Q$1,1,0)</f>
        <v>0</v>
      </c>
      <c r="R9">
        <f>IF(Arkusz1!$O:$O=Arkusz2!R$1,1,0)</f>
        <v>0</v>
      </c>
      <c r="S9" s="17">
        <f t="shared" si="0"/>
        <v>5.7394673231095802E-2</v>
      </c>
      <c r="U9" t="e">
        <f ca="1"/>
        <v>#NAME?</v>
      </c>
      <c r="V9" t="e">
        <f ca="1"/>
        <v>#NAME?</v>
      </c>
      <c r="W9" t="e">
        <f ca="1"/>
        <v>#NAME?</v>
      </c>
      <c r="X9" t="e">
        <f ca="1"/>
        <v>#NAME?</v>
      </c>
      <c r="Y9" t="e">
        <f ca="1"/>
        <v>#NAME?</v>
      </c>
      <c r="Z9" t="e">
        <f ca="1"/>
        <v>#NAME?</v>
      </c>
      <c r="AA9" t="e">
        <f ca="1"/>
        <v>#NAME?</v>
      </c>
      <c r="AB9" t="e">
        <f ca="1"/>
        <v>#NAME?</v>
      </c>
      <c r="AC9" t="e">
        <f ca="1"/>
        <v>#NAME?</v>
      </c>
      <c r="AD9" t="e">
        <f ca="1"/>
        <v>#NAME?</v>
      </c>
      <c r="AE9" t="e">
        <f ca="1"/>
        <v>#NAME?</v>
      </c>
      <c r="AF9" t="e">
        <f ca="1"/>
        <v>#NAME?</v>
      </c>
      <c r="AG9" t="e">
        <f ca="1"/>
        <v>#NAME?</v>
      </c>
      <c r="AH9" t="e">
        <f ca="1"/>
        <v>#NAME?</v>
      </c>
      <c r="AI9" t="e">
        <f ca="1"/>
        <v>#NAME?</v>
      </c>
      <c r="AJ9" t="e">
        <f ca="1"/>
        <v>#NAME?</v>
      </c>
      <c r="AK9" s="43" t="e">
        <f ca="1"/>
        <v>#NAME?</v>
      </c>
      <c r="AL9" s="44" t="e">
        <f ca="1"/>
        <v>#NAME?</v>
      </c>
      <c r="AM9" s="45" t="e">
        <f t="shared" ca="1" si="2"/>
        <v>#NAME?</v>
      </c>
      <c r="AN9" t="e">
        <f t="shared" ca="1" si="3"/>
        <v>#NAME?</v>
      </c>
      <c r="AO9" t="e">
        <f t="shared" ca="1" si="4"/>
        <v>#NAME?</v>
      </c>
      <c r="AP9" s="43" t="e">
        <f t="shared" ca="1" si="5"/>
        <v>#NAME?</v>
      </c>
      <c r="AQ9" s="45" t="e">
        <f t="shared" ca="1" si="6"/>
        <v>#NAME?</v>
      </c>
      <c r="AR9" t="e">
        <f t="shared" ca="1" si="7"/>
        <v>#NAME?</v>
      </c>
      <c r="AS9" t="e">
        <f t="shared" ca="1" si="8"/>
        <v>#NAME?</v>
      </c>
      <c r="AT9" t="e">
        <f t="shared" ca="1" si="9"/>
        <v>#NAME?</v>
      </c>
      <c r="AV9" s="52">
        <v>-2.1292798358737453</v>
      </c>
      <c r="AX9" t="s">
        <v>760</v>
      </c>
      <c r="AY9" s="52">
        <v>0.05</v>
      </c>
      <c r="BA9" s="43" t="e">
        <f ca="1"/>
        <v>#NAME?</v>
      </c>
      <c r="BB9" s="44" t="e">
        <f ca="1"/>
        <v>#NAME?</v>
      </c>
      <c r="BC9" s="44" t="e">
        <f ca="1"/>
        <v>#NAME?</v>
      </c>
      <c r="BD9" s="44" t="e">
        <f ca="1"/>
        <v>#NAME?</v>
      </c>
      <c r="BE9" s="44" t="e">
        <f ca="1"/>
        <v>#NAME?</v>
      </c>
      <c r="BF9" s="44" t="e">
        <f ca="1"/>
        <v>#NAME?</v>
      </c>
      <c r="BG9" s="44" t="e">
        <f ca="1"/>
        <v>#NAME?</v>
      </c>
      <c r="BH9" s="44" t="e">
        <f ca="1"/>
        <v>#NAME?</v>
      </c>
      <c r="BI9" s="44" t="e">
        <f ca="1"/>
        <v>#NAME?</v>
      </c>
      <c r="BJ9" s="44" t="e">
        <f ca="1"/>
        <v>#NAME?</v>
      </c>
      <c r="BK9" s="44" t="e">
        <f ca="1"/>
        <v>#NAME?</v>
      </c>
      <c r="BL9" s="44" t="e">
        <f ca="1"/>
        <v>#NAME?</v>
      </c>
      <c r="BM9" s="44" t="e">
        <f ca="1"/>
        <v>#NAME?</v>
      </c>
      <c r="BN9" s="44" t="e">
        <f ca="1"/>
        <v>#NAME?</v>
      </c>
      <c r="BO9" s="44" t="e">
        <f ca="1"/>
        <v>#NAME?</v>
      </c>
      <c r="BP9" s="44" t="e">
        <f ca="1"/>
        <v>#NAME?</v>
      </c>
      <c r="BQ9" s="45" t="e">
        <f ca="1"/>
        <v>#NAME?</v>
      </c>
      <c r="BS9" s="52" t="e">
        <f ca="1"/>
        <v>#NAME?</v>
      </c>
      <c r="BZ9" t="e">
        <f ca="1"/>
        <v>#NAME?</v>
      </c>
      <c r="CA9" t="e">
        <f ca="1"/>
        <v>#NAME?</v>
      </c>
      <c r="CB9" t="e">
        <f ca="1"/>
        <v>#NAME?</v>
      </c>
      <c r="CC9" t="e">
        <f t="shared" ca="1" si="14"/>
        <v>#NAME?</v>
      </c>
      <c r="CD9" t="e">
        <f t="shared" ca="1" si="15"/>
        <v>#NAME?</v>
      </c>
      <c r="CE9" t="e">
        <f t="shared" ca="1" si="11"/>
        <v>#NAME?</v>
      </c>
      <c r="CF9" t="e">
        <f t="shared" ca="1" si="12"/>
        <v>#NAME?</v>
      </c>
      <c r="CG9" t="e">
        <f t="shared" ca="1" si="13"/>
        <v>#NAME?</v>
      </c>
    </row>
    <row r="10" spans="1:85">
      <c r="A10">
        <f>Arkusz1!B10</f>
        <v>9</v>
      </c>
      <c r="B10">
        <f>IF(Arkusz1!R:R=Arkusz2!B$1,1,0)</f>
        <v>0</v>
      </c>
      <c r="C10">
        <f>IF(Arkusz1!$Q:$Q=Arkusz2!C$1,1,0)</f>
        <v>0</v>
      </c>
      <c r="D10">
        <f>IF(Arkusz1!$Q:$Q=Arkusz2!D$1,1,0)</f>
        <v>0</v>
      </c>
      <c r="E10">
        <f>IF(Arkusz1!$Q:$Q=Arkusz2!E$1,1,0)</f>
        <v>0</v>
      </c>
      <c r="F10">
        <f>IF(Arkusz1!$Q:$Q=Arkusz2!F$1,1,0)</f>
        <v>0</v>
      </c>
      <c r="G10">
        <f>IF(Arkusz1!$Q:$Q=Arkusz2!G$1,1,0)</f>
        <v>1</v>
      </c>
      <c r="H10">
        <f>IF(Arkusz1!$Q:$Q=Arkusz2!H$1,1,0)</f>
        <v>0</v>
      </c>
      <c r="I10">
        <f>IF(Arkusz1!$Q:$Q=Arkusz2!I$1,1,0)</f>
        <v>0</v>
      </c>
      <c r="J10">
        <f>IF(Arkusz1!$Q:$Q=Arkusz2!J$1,1,0)</f>
        <v>0</v>
      </c>
      <c r="K10">
        <f>IF(Arkusz1!$M:$M=Arkusz2!K$1,1,0)</f>
        <v>0</v>
      </c>
      <c r="L10">
        <f>IF(Arkusz1!$M:$M=Arkusz2!L$1,1,0)</f>
        <v>0</v>
      </c>
      <c r="M10">
        <f>IF(Arkusz1!$P:$P="",0,1)</f>
        <v>0</v>
      </c>
      <c r="N10">
        <f>IF(Arkusz1!$S:$S=Arkusz2!N$1,1,0)</f>
        <v>0</v>
      </c>
      <c r="O10">
        <f>IF(Arkusz1!$T:$T=Arkusz2!O$1,1,0)</f>
        <v>0</v>
      </c>
      <c r="P10">
        <f>IF(Arkusz1!$T:$T=Arkusz2!P$1,1,0)</f>
        <v>0</v>
      </c>
      <c r="Q10">
        <f>IF(Arkusz1!$T:$T=Arkusz2!Q$1,1,0)</f>
        <v>0</v>
      </c>
      <c r="R10">
        <f>IF(Arkusz1!$O:$O=Arkusz2!R$1,1,0)</f>
        <v>0</v>
      </c>
      <c r="S10" s="17">
        <f t="shared" si="0"/>
        <v>6.1623772780053571E-2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  <c r="Y10" t="e">
        <f ca="1"/>
        <v>#NAME?</v>
      </c>
      <c r="Z10" t="e">
        <f ca="1"/>
        <v>#NAME?</v>
      </c>
      <c r="AA10" t="e">
        <f ca="1"/>
        <v>#NAME?</v>
      </c>
      <c r="AB10" t="e">
        <f ca="1"/>
        <v>#NAME?</v>
      </c>
      <c r="AC10" t="e">
        <f ca="1"/>
        <v>#NAME?</v>
      </c>
      <c r="AD10" t="e">
        <f ca="1"/>
        <v>#NAME?</v>
      </c>
      <c r="AE10" t="e">
        <f ca="1"/>
        <v>#NAME?</v>
      </c>
      <c r="AF10" t="e">
        <f ca="1"/>
        <v>#NAME?</v>
      </c>
      <c r="AG10" t="e">
        <f ca="1"/>
        <v>#NAME?</v>
      </c>
      <c r="AH10" t="e">
        <f ca="1"/>
        <v>#NAME?</v>
      </c>
      <c r="AI10" t="e">
        <f ca="1"/>
        <v>#NAME?</v>
      </c>
      <c r="AJ10" t="e">
        <f ca="1"/>
        <v>#NAME?</v>
      </c>
      <c r="AK10" s="43" t="e">
        <f ca="1"/>
        <v>#NAME?</v>
      </c>
      <c r="AL10" s="44" t="e">
        <f ca="1"/>
        <v>#NAME?</v>
      </c>
      <c r="AM10" s="45" t="e">
        <f t="shared" ca="1" si="2"/>
        <v>#NAME?</v>
      </c>
      <c r="AN10" t="e">
        <f t="shared" ca="1" si="3"/>
        <v>#NAME?</v>
      </c>
      <c r="AO10" t="e">
        <f t="shared" ca="1" si="4"/>
        <v>#NAME?</v>
      </c>
      <c r="AP10" s="43" t="e">
        <f t="shared" ca="1" si="5"/>
        <v>#NAME?</v>
      </c>
      <c r="AQ10" s="45" t="e">
        <f t="shared" ca="1" si="6"/>
        <v>#NAME?</v>
      </c>
      <c r="AR10" t="e">
        <f t="shared" ca="1" si="7"/>
        <v>#NAME?</v>
      </c>
      <c r="AS10" t="e">
        <f t="shared" ca="1" si="8"/>
        <v>#NAME?</v>
      </c>
      <c r="AT10" t="e">
        <f t="shared" ca="1" si="9"/>
        <v>#NAME?</v>
      </c>
      <c r="AV10" s="52">
        <v>-0.62233303369771509</v>
      </c>
      <c r="AX10" t="s">
        <v>761</v>
      </c>
      <c r="AY10" s="54" t="e">
        <f ca="1">IF(AY8&lt;AY9,"yes","no")</f>
        <v>#NAME?</v>
      </c>
      <c r="BA10" s="43" t="e">
        <f ca="1"/>
        <v>#NAME?</v>
      </c>
      <c r="BB10" s="44" t="e">
        <f ca="1"/>
        <v>#NAME?</v>
      </c>
      <c r="BC10" s="44" t="e">
        <f ca="1"/>
        <v>#NAME?</v>
      </c>
      <c r="BD10" s="44" t="e">
        <f ca="1"/>
        <v>#NAME?</v>
      </c>
      <c r="BE10" s="44" t="e">
        <f ca="1"/>
        <v>#NAME?</v>
      </c>
      <c r="BF10" s="44" t="e">
        <f ca="1"/>
        <v>#NAME?</v>
      </c>
      <c r="BG10" s="44" t="e">
        <f ca="1"/>
        <v>#NAME?</v>
      </c>
      <c r="BH10" s="44" t="e">
        <f ca="1"/>
        <v>#NAME?</v>
      </c>
      <c r="BI10" s="44" t="e">
        <f ca="1"/>
        <v>#NAME?</v>
      </c>
      <c r="BJ10" s="44" t="e">
        <f ca="1"/>
        <v>#NAME?</v>
      </c>
      <c r="BK10" s="44" t="e">
        <f ca="1"/>
        <v>#NAME?</v>
      </c>
      <c r="BL10" s="44" t="e">
        <f ca="1"/>
        <v>#NAME?</v>
      </c>
      <c r="BM10" s="44" t="e">
        <f ca="1"/>
        <v>#NAME?</v>
      </c>
      <c r="BN10" s="44" t="e">
        <f ca="1"/>
        <v>#NAME?</v>
      </c>
      <c r="BO10" s="44" t="e">
        <f ca="1"/>
        <v>#NAME?</v>
      </c>
      <c r="BP10" s="44" t="e">
        <f ca="1"/>
        <v>#NAME?</v>
      </c>
      <c r="BQ10" s="45" t="e">
        <f ca="1"/>
        <v>#NAME?</v>
      </c>
      <c r="BS10" s="52" t="e">
        <f ca="1"/>
        <v>#NAME?</v>
      </c>
      <c r="BU10" t="s">
        <v>779</v>
      </c>
      <c r="BV10" s="60" t="s">
        <v>780</v>
      </c>
      <c r="BZ10" t="e">
        <f ca="1"/>
        <v>#NAME?</v>
      </c>
      <c r="CA10" t="e">
        <f ca="1"/>
        <v>#NAME?</v>
      </c>
      <c r="CB10" t="e">
        <f ca="1"/>
        <v>#NAME?</v>
      </c>
      <c r="CC10" t="e">
        <f t="shared" ca="1" si="14"/>
        <v>#NAME?</v>
      </c>
      <c r="CD10" t="e">
        <f t="shared" ca="1" si="15"/>
        <v>#NAME?</v>
      </c>
      <c r="CE10" t="e">
        <f t="shared" ca="1" si="11"/>
        <v>#NAME?</v>
      </c>
      <c r="CF10" t="e">
        <f t="shared" ca="1" si="12"/>
        <v>#NAME?</v>
      </c>
      <c r="CG10" t="e">
        <f t="shared" ca="1" si="13"/>
        <v>#NAME?</v>
      </c>
    </row>
    <row r="11" spans="1:85">
      <c r="A11">
        <f>Arkusz1!B11</f>
        <v>10</v>
      </c>
      <c r="B11">
        <f>IF(Arkusz1!R:R=Arkusz2!B$1,1,0)</f>
        <v>0</v>
      </c>
      <c r="C11">
        <f>IF(Arkusz1!$Q:$Q=Arkusz2!C$1,1,0)</f>
        <v>0</v>
      </c>
      <c r="D11">
        <f>IF(Arkusz1!$Q:$Q=Arkusz2!D$1,1,0)</f>
        <v>0</v>
      </c>
      <c r="E11">
        <f>IF(Arkusz1!$Q:$Q=Arkusz2!E$1,1,0)</f>
        <v>0</v>
      </c>
      <c r="F11">
        <f>IF(Arkusz1!$Q:$Q=Arkusz2!F$1,1,0)</f>
        <v>0</v>
      </c>
      <c r="G11">
        <f>IF(Arkusz1!$Q:$Q=Arkusz2!G$1,1,0)</f>
        <v>0</v>
      </c>
      <c r="H11">
        <f>IF(Arkusz1!$Q:$Q=Arkusz2!H$1,1,0)</f>
        <v>0</v>
      </c>
      <c r="I11">
        <f>IF(Arkusz1!$Q:$Q=Arkusz2!I$1,1,0)</f>
        <v>0</v>
      </c>
      <c r="J11">
        <f>IF(Arkusz1!$Q:$Q=Arkusz2!J$1,1,0)</f>
        <v>1</v>
      </c>
      <c r="K11">
        <f>IF(Arkusz1!$M:$M=Arkusz2!K$1,1,0)</f>
        <v>0</v>
      </c>
      <c r="L11">
        <f>IF(Arkusz1!$M:$M=Arkusz2!L$1,1,0)</f>
        <v>0</v>
      </c>
      <c r="M11">
        <f>IF(Arkusz1!$P:$P="",0,1)</f>
        <v>1</v>
      </c>
      <c r="N11">
        <f>IF(Arkusz1!$S:$S=Arkusz2!N$1,1,0)</f>
        <v>0</v>
      </c>
      <c r="O11">
        <f>IF(Arkusz1!$T:$T=Arkusz2!O$1,1,0)</f>
        <v>0</v>
      </c>
      <c r="P11">
        <f>IF(Arkusz1!$T:$T=Arkusz2!P$1,1,0)</f>
        <v>0</v>
      </c>
      <c r="Q11">
        <f>IF(Arkusz1!$T:$T=Arkusz2!Q$1,1,0)</f>
        <v>0</v>
      </c>
      <c r="R11">
        <f>IF(Arkusz1!$O:$O=Arkusz2!R$1,1,0)</f>
        <v>0</v>
      </c>
      <c r="S11" s="17">
        <f t="shared" si="0"/>
        <v>3.2071413573108588E-2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  <c r="Y11" t="e">
        <f ca="1"/>
        <v>#NAME?</v>
      </c>
      <c r="Z11" t="e">
        <f ca="1"/>
        <v>#NAME?</v>
      </c>
      <c r="AA11" t="e">
        <f ca="1"/>
        <v>#NAME?</v>
      </c>
      <c r="AB11" t="e">
        <f ca="1"/>
        <v>#NAME?</v>
      </c>
      <c r="AC11" t="e">
        <f ca="1"/>
        <v>#NAME?</v>
      </c>
      <c r="AD11" t="e">
        <f ca="1"/>
        <v>#NAME?</v>
      </c>
      <c r="AE11" t="e">
        <f ca="1"/>
        <v>#NAME?</v>
      </c>
      <c r="AF11" t="e">
        <f ca="1"/>
        <v>#NAME?</v>
      </c>
      <c r="AG11" t="e">
        <f ca="1"/>
        <v>#NAME?</v>
      </c>
      <c r="AH11" t="e">
        <f ca="1"/>
        <v>#NAME?</v>
      </c>
      <c r="AI11" t="e">
        <f ca="1"/>
        <v>#NAME?</v>
      </c>
      <c r="AJ11" t="e">
        <f ca="1"/>
        <v>#NAME?</v>
      </c>
      <c r="AK11" s="43" t="e">
        <f ca="1"/>
        <v>#NAME?</v>
      </c>
      <c r="AL11" s="44" t="e">
        <f ca="1"/>
        <v>#NAME?</v>
      </c>
      <c r="AM11" s="45" t="e">
        <f t="shared" ca="1" si="2"/>
        <v>#NAME?</v>
      </c>
      <c r="AN11" t="e">
        <f t="shared" ca="1" si="3"/>
        <v>#NAME?</v>
      </c>
      <c r="AO11" t="e">
        <f t="shared" ca="1" si="4"/>
        <v>#NAME?</v>
      </c>
      <c r="AP11" s="43" t="e">
        <f t="shared" ca="1" si="5"/>
        <v>#NAME?</v>
      </c>
      <c r="AQ11" s="45" t="e">
        <f t="shared" ca="1" si="6"/>
        <v>#NAME?</v>
      </c>
      <c r="AR11" t="e">
        <f t="shared" ca="1" si="7"/>
        <v>#NAME?</v>
      </c>
      <c r="AS11" t="e">
        <f t="shared" ca="1" si="8"/>
        <v>#NAME?</v>
      </c>
      <c r="AT11" t="e">
        <f t="shared" ca="1" si="9"/>
        <v>#NAME?</v>
      </c>
      <c r="AV11" s="52">
        <v>-0.95297159097979101</v>
      </c>
      <c r="BA11" s="43" t="e">
        <f ca="1"/>
        <v>#NAME?</v>
      </c>
      <c r="BB11" s="44" t="e">
        <f ca="1"/>
        <v>#NAME?</v>
      </c>
      <c r="BC11" s="44" t="e">
        <f ca="1"/>
        <v>#NAME?</v>
      </c>
      <c r="BD11" s="44" t="e">
        <f ca="1"/>
        <v>#NAME?</v>
      </c>
      <c r="BE11" s="44" t="e">
        <f ca="1"/>
        <v>#NAME?</v>
      </c>
      <c r="BF11" s="44" t="e">
        <f ca="1"/>
        <v>#NAME?</v>
      </c>
      <c r="BG11" s="44" t="e">
        <f ca="1"/>
        <v>#NAME?</v>
      </c>
      <c r="BH11" s="44" t="e">
        <f ca="1"/>
        <v>#NAME?</v>
      </c>
      <c r="BI11" s="44" t="e">
        <f ca="1"/>
        <v>#NAME?</v>
      </c>
      <c r="BJ11" s="44" t="e">
        <f ca="1"/>
        <v>#NAME?</v>
      </c>
      <c r="BK11" s="44" t="e">
        <f ca="1"/>
        <v>#NAME?</v>
      </c>
      <c r="BL11" s="44" t="e">
        <f ca="1"/>
        <v>#NAME?</v>
      </c>
      <c r="BM11" s="44" t="e">
        <f ca="1"/>
        <v>#NAME?</v>
      </c>
      <c r="BN11" s="44" t="e">
        <f ca="1"/>
        <v>#NAME?</v>
      </c>
      <c r="BO11" s="44" t="e">
        <f ca="1"/>
        <v>#NAME?</v>
      </c>
      <c r="BP11" s="44" t="e">
        <f ca="1"/>
        <v>#NAME?</v>
      </c>
      <c r="BQ11" s="45" t="e">
        <f ca="1"/>
        <v>#NAME?</v>
      </c>
      <c r="BS11" s="52" t="e">
        <f ca="1"/>
        <v>#NAME?</v>
      </c>
      <c r="BZ11" t="e">
        <f ca="1"/>
        <v>#NAME?</v>
      </c>
      <c r="CA11" t="e">
        <f ca="1"/>
        <v>#NAME?</v>
      </c>
      <c r="CB11" t="e">
        <f ca="1"/>
        <v>#NAME?</v>
      </c>
      <c r="CC11" t="e">
        <f t="shared" ca="1" si="14"/>
        <v>#NAME?</v>
      </c>
      <c r="CD11" t="e">
        <f t="shared" ca="1" si="15"/>
        <v>#NAME?</v>
      </c>
      <c r="CE11" t="e">
        <f t="shared" ca="1" si="11"/>
        <v>#NAME?</v>
      </c>
      <c r="CF11" t="e">
        <f t="shared" ca="1" si="12"/>
        <v>#NAME?</v>
      </c>
      <c r="CG11" t="e">
        <f t="shared" ca="1" si="13"/>
        <v>#NAME?</v>
      </c>
    </row>
    <row r="12" spans="1:85">
      <c r="A12">
        <f>Arkusz1!B12</f>
        <v>11</v>
      </c>
      <c r="B12">
        <f>IF(Arkusz1!R:R=Arkusz2!B$1,1,0)</f>
        <v>0</v>
      </c>
      <c r="C12">
        <f>IF(Arkusz1!$Q:$Q=Arkusz2!C$1,1,0)</f>
        <v>0</v>
      </c>
      <c r="D12">
        <f>IF(Arkusz1!$Q:$Q=Arkusz2!D$1,1,0)</f>
        <v>0</v>
      </c>
      <c r="E12">
        <f>IF(Arkusz1!$Q:$Q=Arkusz2!E$1,1,0)</f>
        <v>0</v>
      </c>
      <c r="F12">
        <f>IF(Arkusz1!$Q:$Q=Arkusz2!F$1,1,0)</f>
        <v>0</v>
      </c>
      <c r="G12">
        <f>IF(Arkusz1!$Q:$Q=Arkusz2!G$1,1,0)</f>
        <v>0</v>
      </c>
      <c r="H12">
        <f>IF(Arkusz1!$Q:$Q=Arkusz2!H$1,1,0)</f>
        <v>0</v>
      </c>
      <c r="I12">
        <f>IF(Arkusz1!$Q:$Q=Arkusz2!I$1,1,0)</f>
        <v>0</v>
      </c>
      <c r="J12">
        <f>IF(Arkusz1!$Q:$Q=Arkusz2!J$1,1,0)</f>
        <v>1</v>
      </c>
      <c r="K12">
        <f>IF(Arkusz1!$M:$M=Arkusz2!K$1,1,0)</f>
        <v>0</v>
      </c>
      <c r="L12">
        <f>IF(Arkusz1!$M:$M=Arkusz2!L$1,1,0)</f>
        <v>0</v>
      </c>
      <c r="M12">
        <f>IF(Arkusz1!$P:$P="",0,1)</f>
        <v>0</v>
      </c>
      <c r="N12">
        <f>IF(Arkusz1!$S:$S=Arkusz2!N$1,1,0)</f>
        <v>0</v>
      </c>
      <c r="O12">
        <f>IF(Arkusz1!$T:$T=Arkusz2!O$1,1,0)</f>
        <v>0</v>
      </c>
      <c r="P12">
        <f>IF(Arkusz1!$T:$T=Arkusz2!P$1,1,0)</f>
        <v>0</v>
      </c>
      <c r="Q12">
        <f>IF(Arkusz1!$T:$T=Arkusz2!Q$1,1,0)</f>
        <v>0</v>
      </c>
      <c r="R12">
        <f>IF(Arkusz1!$O:$O=Arkusz2!R$1,1,0)</f>
        <v>0</v>
      </c>
      <c r="S12" s="17">
        <f t="shared" si="0"/>
        <v>3.4502880732867523E-2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  <c r="Y12" t="e">
        <f ca="1"/>
        <v>#NAME?</v>
      </c>
      <c r="Z12" t="e">
        <f ca="1"/>
        <v>#NAME?</v>
      </c>
      <c r="AA12" t="e">
        <f ca="1"/>
        <v>#NAME?</v>
      </c>
      <c r="AB12" t="e">
        <f ca="1"/>
        <v>#NAME?</v>
      </c>
      <c r="AC12" t="e">
        <f ca="1"/>
        <v>#NAME?</v>
      </c>
      <c r="AD12" t="e">
        <f ca="1"/>
        <v>#NAME?</v>
      </c>
      <c r="AE12" t="e">
        <f ca="1"/>
        <v>#NAME?</v>
      </c>
      <c r="AF12" t="e">
        <f ca="1"/>
        <v>#NAME?</v>
      </c>
      <c r="AG12" t="e">
        <f ca="1"/>
        <v>#NAME?</v>
      </c>
      <c r="AH12" t="e">
        <f ca="1"/>
        <v>#NAME?</v>
      </c>
      <c r="AI12" t="e">
        <f ca="1"/>
        <v>#NAME?</v>
      </c>
      <c r="AJ12" t="e">
        <f ca="1"/>
        <v>#NAME?</v>
      </c>
      <c r="AK12" s="43" t="e">
        <f ca="1"/>
        <v>#NAME?</v>
      </c>
      <c r="AL12" s="44" t="e">
        <f ca="1"/>
        <v>#NAME?</v>
      </c>
      <c r="AM12" s="45" t="e">
        <f t="shared" ca="1" si="2"/>
        <v>#NAME?</v>
      </c>
      <c r="AN12" t="e">
        <f t="shared" ca="1" si="3"/>
        <v>#NAME?</v>
      </c>
      <c r="AO12" t="e">
        <f t="shared" ca="1" si="4"/>
        <v>#NAME?</v>
      </c>
      <c r="AP12" s="43" t="e">
        <f t="shared" ca="1" si="5"/>
        <v>#NAME?</v>
      </c>
      <c r="AQ12" s="45" t="e">
        <f t="shared" ca="1" si="6"/>
        <v>#NAME?</v>
      </c>
      <c r="AR12" t="e">
        <f t="shared" ca="1" si="7"/>
        <v>#NAME?</v>
      </c>
      <c r="AS12" t="e">
        <f t="shared" ca="1" si="8"/>
        <v>#NAME?</v>
      </c>
      <c r="AT12" t="e">
        <f t="shared" ca="1" si="9"/>
        <v>#NAME?</v>
      </c>
      <c r="AV12" s="52">
        <v>0.2810895300265237</v>
      </c>
      <c r="AX12" t="s">
        <v>762</v>
      </c>
      <c r="AY12" s="51" t="e">
        <f ca="1">1-AY4/AY3</f>
        <v>#NAME?</v>
      </c>
      <c r="BA12" s="43" t="e">
        <f ca="1"/>
        <v>#NAME?</v>
      </c>
      <c r="BB12" s="44" t="e">
        <f ca="1"/>
        <v>#NAME?</v>
      </c>
      <c r="BC12" s="44" t="e">
        <f ca="1"/>
        <v>#NAME?</v>
      </c>
      <c r="BD12" s="44" t="e">
        <f ca="1"/>
        <v>#NAME?</v>
      </c>
      <c r="BE12" s="44" t="e">
        <f ca="1"/>
        <v>#NAME?</v>
      </c>
      <c r="BF12" s="44" t="e">
        <f ca="1"/>
        <v>#NAME?</v>
      </c>
      <c r="BG12" s="44" t="e">
        <f ca="1"/>
        <v>#NAME?</v>
      </c>
      <c r="BH12" s="44" t="e">
        <f ca="1"/>
        <v>#NAME?</v>
      </c>
      <c r="BI12" s="44" t="e">
        <f ca="1"/>
        <v>#NAME?</v>
      </c>
      <c r="BJ12" s="44" t="e">
        <f ca="1"/>
        <v>#NAME?</v>
      </c>
      <c r="BK12" s="44" t="e">
        <f ca="1"/>
        <v>#NAME?</v>
      </c>
      <c r="BL12" s="44" t="e">
        <f ca="1"/>
        <v>#NAME?</v>
      </c>
      <c r="BM12" s="44" t="e">
        <f ca="1"/>
        <v>#NAME?</v>
      </c>
      <c r="BN12" s="44" t="e">
        <f ca="1"/>
        <v>#NAME?</v>
      </c>
      <c r="BO12" s="44" t="e">
        <f ca="1"/>
        <v>#NAME?</v>
      </c>
      <c r="BP12" s="44" t="e">
        <f ca="1"/>
        <v>#NAME?</v>
      </c>
      <c r="BQ12" s="45" t="e">
        <f ca="1"/>
        <v>#NAME?</v>
      </c>
      <c r="BS12" s="52" t="e">
        <f ca="1"/>
        <v>#NAME?</v>
      </c>
      <c r="BZ12" t="e">
        <f ca="1"/>
        <v>#NAME?</v>
      </c>
      <c r="CA12" t="e">
        <f ca="1"/>
        <v>#NAME?</v>
      </c>
      <c r="CB12" t="e">
        <f ca="1"/>
        <v>#NAME?</v>
      </c>
      <c r="CC12" t="e">
        <f t="shared" ca="1" si="14"/>
        <v>#NAME?</v>
      </c>
      <c r="CD12" t="e">
        <f t="shared" ca="1" si="15"/>
        <v>#NAME?</v>
      </c>
      <c r="CE12" t="e">
        <f t="shared" ca="1" si="11"/>
        <v>#NAME?</v>
      </c>
      <c r="CF12" t="e">
        <f t="shared" ca="1" si="12"/>
        <v>#NAME?</v>
      </c>
      <c r="CG12" t="e">
        <f t="shared" ca="1" si="13"/>
        <v>#NAME?</v>
      </c>
    </row>
    <row r="13" spans="1:85">
      <c r="A13">
        <f>Arkusz1!B13</f>
        <v>12</v>
      </c>
      <c r="B13">
        <f>IF(Arkusz1!R:R=Arkusz2!B$1,1,0)</f>
        <v>0</v>
      </c>
      <c r="C13">
        <f>IF(Arkusz1!$Q:$Q=Arkusz2!C$1,1,0)</f>
        <v>0</v>
      </c>
      <c r="D13">
        <f>IF(Arkusz1!$Q:$Q=Arkusz2!D$1,1,0)</f>
        <v>0</v>
      </c>
      <c r="E13">
        <f>IF(Arkusz1!$Q:$Q=Arkusz2!E$1,1,0)</f>
        <v>0</v>
      </c>
      <c r="F13">
        <f>IF(Arkusz1!$Q:$Q=Arkusz2!F$1,1,0)</f>
        <v>0</v>
      </c>
      <c r="G13">
        <f>IF(Arkusz1!$Q:$Q=Arkusz2!G$1,1,0)</f>
        <v>0</v>
      </c>
      <c r="H13">
        <f>IF(Arkusz1!$Q:$Q=Arkusz2!H$1,1,0)</f>
        <v>1</v>
      </c>
      <c r="I13">
        <f>IF(Arkusz1!$Q:$Q=Arkusz2!I$1,1,0)</f>
        <v>0</v>
      </c>
      <c r="J13">
        <f>IF(Arkusz1!$Q:$Q=Arkusz2!J$1,1,0)</f>
        <v>0</v>
      </c>
      <c r="K13">
        <f>IF(Arkusz1!$M:$M=Arkusz2!K$1,1,0)</f>
        <v>0</v>
      </c>
      <c r="L13">
        <f>IF(Arkusz1!$M:$M=Arkusz2!L$1,1,0)</f>
        <v>0</v>
      </c>
      <c r="M13">
        <f>IF(Arkusz1!$P:$P="",0,1)</f>
        <v>1</v>
      </c>
      <c r="N13">
        <f>IF(Arkusz1!$S:$S=Arkusz2!N$1,1,0)</f>
        <v>0</v>
      </c>
      <c r="O13">
        <f>IF(Arkusz1!$T:$T=Arkusz2!O$1,1,0)</f>
        <v>0</v>
      </c>
      <c r="P13">
        <f>IF(Arkusz1!$T:$T=Arkusz2!P$1,1,0)</f>
        <v>0</v>
      </c>
      <c r="Q13">
        <f>IF(Arkusz1!$T:$T=Arkusz2!Q$1,1,0)</f>
        <v>0</v>
      </c>
      <c r="R13">
        <f>IF(Arkusz1!$O:$O=Arkusz2!R$1,1,0)</f>
        <v>0</v>
      </c>
      <c r="S13" s="17">
        <f t="shared" si="0"/>
        <v>0.17298255377116797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  <c r="Y13" t="e">
        <f ca="1"/>
        <v>#NAME?</v>
      </c>
      <c r="Z13" t="e">
        <f ca="1"/>
        <v>#NAME?</v>
      </c>
      <c r="AA13" t="e">
        <f ca="1"/>
        <v>#NAME?</v>
      </c>
      <c r="AB13" t="e">
        <f ca="1"/>
        <v>#NAME?</v>
      </c>
      <c r="AC13" t="e">
        <f ca="1"/>
        <v>#NAME?</v>
      </c>
      <c r="AD13" t="e">
        <f ca="1"/>
        <v>#NAME?</v>
      </c>
      <c r="AE13" t="e">
        <f ca="1"/>
        <v>#NAME?</v>
      </c>
      <c r="AF13" t="e">
        <f ca="1"/>
        <v>#NAME?</v>
      </c>
      <c r="AG13" t="e">
        <f ca="1"/>
        <v>#NAME?</v>
      </c>
      <c r="AH13" t="e">
        <f ca="1"/>
        <v>#NAME?</v>
      </c>
      <c r="AI13" t="e">
        <f ca="1"/>
        <v>#NAME?</v>
      </c>
      <c r="AJ13" t="e">
        <f ca="1"/>
        <v>#NAME?</v>
      </c>
      <c r="AK13" s="43" t="e">
        <f ca="1"/>
        <v>#NAME?</v>
      </c>
      <c r="AL13" s="44" t="e">
        <f ca="1"/>
        <v>#NAME?</v>
      </c>
      <c r="AM13" s="45" t="e">
        <f t="shared" ca="1" si="2"/>
        <v>#NAME?</v>
      </c>
      <c r="AN13" t="e">
        <f t="shared" ca="1" si="3"/>
        <v>#NAME?</v>
      </c>
      <c r="AO13" t="e">
        <f t="shared" ca="1" si="4"/>
        <v>#NAME?</v>
      </c>
      <c r="AP13" s="43" t="e">
        <f t="shared" ca="1" si="5"/>
        <v>#NAME?</v>
      </c>
      <c r="AQ13" s="45" t="e">
        <f t="shared" ca="1" si="6"/>
        <v>#NAME?</v>
      </c>
      <c r="AR13" t="e">
        <f t="shared" ca="1" si="7"/>
        <v>#NAME?</v>
      </c>
      <c r="AS13" t="e">
        <f t="shared" ca="1" si="8"/>
        <v>#NAME?</v>
      </c>
      <c r="AT13" t="e">
        <f t="shared" ca="1" si="9"/>
        <v>#NAME?</v>
      </c>
      <c r="AV13" s="52">
        <v>-2.6162426376349694</v>
      </c>
      <c r="AX13" t="s">
        <v>763</v>
      </c>
      <c r="AY13" s="52" t="e">
        <f ca="1">1-EXP((-2/AM69)*(AY4-AY3))</f>
        <v>#NAME?</v>
      </c>
      <c r="BA13" s="43" t="e">
        <f ca="1"/>
        <v>#NAME?</v>
      </c>
      <c r="BB13" s="44" t="e">
        <f ca="1"/>
        <v>#NAME?</v>
      </c>
      <c r="BC13" s="44" t="e">
        <f ca="1"/>
        <v>#NAME?</v>
      </c>
      <c r="BD13" s="44" t="e">
        <f ca="1"/>
        <v>#NAME?</v>
      </c>
      <c r="BE13" s="44" t="e">
        <f ca="1"/>
        <v>#NAME?</v>
      </c>
      <c r="BF13" s="44" t="e">
        <f ca="1"/>
        <v>#NAME?</v>
      </c>
      <c r="BG13" s="44" t="e">
        <f ca="1"/>
        <v>#NAME?</v>
      </c>
      <c r="BH13" s="44" t="e">
        <f ca="1"/>
        <v>#NAME?</v>
      </c>
      <c r="BI13" s="44" t="e">
        <f ca="1"/>
        <v>#NAME?</v>
      </c>
      <c r="BJ13" s="44" t="e">
        <f ca="1"/>
        <v>#NAME?</v>
      </c>
      <c r="BK13" s="44" t="e">
        <f ca="1"/>
        <v>#NAME?</v>
      </c>
      <c r="BL13" s="44" t="e">
        <f ca="1"/>
        <v>#NAME?</v>
      </c>
      <c r="BM13" s="44" t="e">
        <f ca="1"/>
        <v>#NAME?</v>
      </c>
      <c r="BN13" s="44" t="e">
        <f ca="1"/>
        <v>#NAME?</v>
      </c>
      <c r="BO13" s="44" t="e">
        <f ca="1"/>
        <v>#NAME?</v>
      </c>
      <c r="BP13" s="44" t="e">
        <f ca="1"/>
        <v>#NAME?</v>
      </c>
      <c r="BQ13" s="45" t="e">
        <f ca="1"/>
        <v>#NAME?</v>
      </c>
      <c r="BS13" s="52" t="e">
        <f ca="1"/>
        <v>#NAME?</v>
      </c>
      <c r="BZ13" t="e">
        <f ca="1"/>
        <v>#NAME?</v>
      </c>
      <c r="CA13" t="e">
        <f ca="1"/>
        <v>#NAME?</v>
      </c>
      <c r="CB13" t="e">
        <f ca="1"/>
        <v>#NAME?</v>
      </c>
      <c r="CC13" t="e">
        <f t="shared" ca="1" si="14"/>
        <v>#NAME?</v>
      </c>
      <c r="CD13" t="e">
        <f t="shared" ca="1" si="15"/>
        <v>#NAME?</v>
      </c>
      <c r="CE13" t="e">
        <f t="shared" ca="1" si="11"/>
        <v>#NAME?</v>
      </c>
      <c r="CF13" t="e">
        <f t="shared" ca="1" si="12"/>
        <v>#NAME?</v>
      </c>
      <c r="CG13" t="e">
        <f t="shared" ca="1" si="13"/>
        <v>#NAME?</v>
      </c>
    </row>
    <row r="14" spans="1:85">
      <c r="A14">
        <f>Arkusz1!B14</f>
        <v>13</v>
      </c>
      <c r="B14">
        <f>IF(Arkusz1!R:R=Arkusz2!B$1,1,0)</f>
        <v>0</v>
      </c>
      <c r="C14">
        <f>IF(Arkusz1!$Q:$Q=Arkusz2!C$1,1,0)</f>
        <v>0</v>
      </c>
      <c r="D14">
        <f>IF(Arkusz1!$Q:$Q=Arkusz2!D$1,1,0)</f>
        <v>0</v>
      </c>
      <c r="E14">
        <f>IF(Arkusz1!$Q:$Q=Arkusz2!E$1,1,0)</f>
        <v>0</v>
      </c>
      <c r="F14">
        <f>IF(Arkusz1!$Q:$Q=Arkusz2!F$1,1,0)</f>
        <v>0</v>
      </c>
      <c r="G14">
        <f>IF(Arkusz1!$Q:$Q=Arkusz2!G$1,1,0)</f>
        <v>0</v>
      </c>
      <c r="H14">
        <f>IF(Arkusz1!$Q:$Q=Arkusz2!H$1,1,0)</f>
        <v>0</v>
      </c>
      <c r="I14">
        <f>IF(Arkusz1!$Q:$Q=Arkusz2!I$1,1,0)</f>
        <v>1</v>
      </c>
      <c r="J14">
        <f>IF(Arkusz1!$Q:$Q=Arkusz2!J$1,1,0)</f>
        <v>0</v>
      </c>
      <c r="K14">
        <f>IF(Arkusz1!$M:$M=Arkusz2!K$1,1,0)</f>
        <v>0</v>
      </c>
      <c r="L14">
        <f>IF(Arkusz1!$M:$M=Arkusz2!L$1,1,0)</f>
        <v>0</v>
      </c>
      <c r="M14">
        <f>IF(Arkusz1!$P:$P="",0,1)</f>
        <v>0</v>
      </c>
      <c r="N14">
        <f>IF(Arkusz1!$S:$S=Arkusz2!N$1,1,0)</f>
        <v>0</v>
      </c>
      <c r="O14">
        <f>IF(Arkusz1!$T:$T=Arkusz2!O$1,1,0)</f>
        <v>0</v>
      </c>
      <c r="P14">
        <f>IF(Arkusz1!$T:$T=Arkusz2!P$1,1,0)</f>
        <v>0</v>
      </c>
      <c r="Q14">
        <f>IF(Arkusz1!$T:$T=Arkusz2!Q$1,1,0)</f>
        <v>0</v>
      </c>
      <c r="R14">
        <f>IF(Arkusz1!$O:$O=Arkusz2!R$1,1,0)</f>
        <v>0</v>
      </c>
      <c r="S14" s="17">
        <f t="shared" si="0"/>
        <v>1.2292779115133195E-2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  <c r="Y14" t="e">
        <f ca="1"/>
        <v>#NAME?</v>
      </c>
      <c r="Z14" t="e">
        <f ca="1"/>
        <v>#NAME?</v>
      </c>
      <c r="AA14" t="e">
        <f ca="1"/>
        <v>#NAME?</v>
      </c>
      <c r="AB14" t="e">
        <f ca="1"/>
        <v>#NAME?</v>
      </c>
      <c r="AC14" t="e">
        <f ca="1"/>
        <v>#NAME?</v>
      </c>
      <c r="AD14" t="e">
        <f ca="1"/>
        <v>#NAME?</v>
      </c>
      <c r="AE14" t="e">
        <f ca="1"/>
        <v>#NAME?</v>
      </c>
      <c r="AF14" t="e">
        <f ca="1"/>
        <v>#NAME?</v>
      </c>
      <c r="AG14" t="e">
        <f ca="1"/>
        <v>#NAME?</v>
      </c>
      <c r="AH14" t="e">
        <f ca="1"/>
        <v>#NAME?</v>
      </c>
      <c r="AI14" t="e">
        <f ca="1"/>
        <v>#NAME?</v>
      </c>
      <c r="AJ14" t="e">
        <f ca="1"/>
        <v>#NAME?</v>
      </c>
      <c r="AK14" s="43" t="e">
        <f ca="1"/>
        <v>#NAME?</v>
      </c>
      <c r="AL14" s="44" t="e">
        <f ca="1"/>
        <v>#NAME?</v>
      </c>
      <c r="AM14" s="45" t="e">
        <f t="shared" ca="1" si="2"/>
        <v>#NAME?</v>
      </c>
      <c r="AN14" t="e">
        <f t="shared" ca="1" si="3"/>
        <v>#NAME?</v>
      </c>
      <c r="AO14" t="e">
        <f t="shared" ca="1" si="4"/>
        <v>#NAME?</v>
      </c>
      <c r="AP14" s="43" t="e">
        <f t="shared" ca="1" si="5"/>
        <v>#NAME?</v>
      </c>
      <c r="AQ14" s="45" t="e">
        <f t="shared" ca="1" si="6"/>
        <v>#NAME?</v>
      </c>
      <c r="AR14" t="e">
        <f t="shared" ca="1" si="7"/>
        <v>#NAME?</v>
      </c>
      <c r="AS14" t="e">
        <f t="shared" ca="1" si="8"/>
        <v>#NAME?</v>
      </c>
      <c r="AT14" t="e">
        <f t="shared" ca="1" si="9"/>
        <v>#NAME?</v>
      </c>
      <c r="AV14" s="52">
        <v>-1.5614686432582636</v>
      </c>
      <c r="AX14" t="s">
        <v>764</v>
      </c>
      <c r="AY14" s="53" t="e">
        <f ca="1">AY13/(1-EXP(2*AY3/AM69))</f>
        <v>#NAME?</v>
      </c>
      <c r="BA14" s="43" t="e">
        <f ca="1"/>
        <v>#NAME?</v>
      </c>
      <c r="BB14" s="44" t="e">
        <f ca="1"/>
        <v>#NAME?</v>
      </c>
      <c r="BC14" s="44" t="e">
        <f ca="1"/>
        <v>#NAME?</v>
      </c>
      <c r="BD14" s="44" t="e">
        <f ca="1"/>
        <v>#NAME?</v>
      </c>
      <c r="BE14" s="44" t="e">
        <f ca="1"/>
        <v>#NAME?</v>
      </c>
      <c r="BF14" s="44" t="e">
        <f ca="1"/>
        <v>#NAME?</v>
      </c>
      <c r="BG14" s="44" t="e">
        <f ca="1"/>
        <v>#NAME?</v>
      </c>
      <c r="BH14" s="44" t="e">
        <f ca="1"/>
        <v>#NAME?</v>
      </c>
      <c r="BI14" s="44" t="e">
        <f ca="1"/>
        <v>#NAME?</v>
      </c>
      <c r="BJ14" s="44" t="e">
        <f ca="1"/>
        <v>#NAME?</v>
      </c>
      <c r="BK14" s="44" t="e">
        <f ca="1"/>
        <v>#NAME?</v>
      </c>
      <c r="BL14" s="44" t="e">
        <f ca="1"/>
        <v>#NAME?</v>
      </c>
      <c r="BM14" s="44" t="e">
        <f ca="1"/>
        <v>#NAME?</v>
      </c>
      <c r="BN14" s="44" t="e">
        <f ca="1"/>
        <v>#NAME?</v>
      </c>
      <c r="BO14" s="44" t="e">
        <f ca="1"/>
        <v>#NAME?</v>
      </c>
      <c r="BP14" s="44" t="e">
        <f ca="1"/>
        <v>#NAME?</v>
      </c>
      <c r="BQ14" s="45" t="e">
        <f ca="1"/>
        <v>#NAME?</v>
      </c>
      <c r="BS14" s="52" t="e">
        <f ca="1"/>
        <v>#NAME?</v>
      </c>
      <c r="BZ14" t="e">
        <f ca="1"/>
        <v>#NAME?</v>
      </c>
      <c r="CA14" t="e">
        <f ca="1"/>
        <v>#NAME?</v>
      </c>
      <c r="CB14" t="e">
        <f ca="1"/>
        <v>#NAME?</v>
      </c>
      <c r="CC14" t="e">
        <f t="shared" ca="1" si="14"/>
        <v>#NAME?</v>
      </c>
      <c r="CD14" t="e">
        <f t="shared" ca="1" si="15"/>
        <v>#NAME?</v>
      </c>
      <c r="CE14" t="e">
        <f t="shared" ca="1" si="11"/>
        <v>#NAME?</v>
      </c>
      <c r="CF14" t="e">
        <f t="shared" ca="1" si="12"/>
        <v>#NAME?</v>
      </c>
      <c r="CG14" t="e">
        <f t="shared" ca="1" si="13"/>
        <v>#NAME?</v>
      </c>
    </row>
    <row r="15" spans="1:85">
      <c r="A15">
        <f>Arkusz1!B15</f>
        <v>14</v>
      </c>
      <c r="B15">
        <f>IF(Arkusz1!R:R=Arkusz2!B$1,1,0)</f>
        <v>0</v>
      </c>
      <c r="C15">
        <f>IF(Arkusz1!$Q:$Q=Arkusz2!C$1,1,0)</f>
        <v>0</v>
      </c>
      <c r="D15">
        <f>IF(Arkusz1!$Q:$Q=Arkusz2!D$1,1,0)</f>
        <v>0</v>
      </c>
      <c r="E15">
        <f>IF(Arkusz1!$Q:$Q=Arkusz2!E$1,1,0)</f>
        <v>0</v>
      </c>
      <c r="F15">
        <f>IF(Arkusz1!$Q:$Q=Arkusz2!F$1,1,0)</f>
        <v>0</v>
      </c>
      <c r="G15">
        <f>IF(Arkusz1!$Q:$Q=Arkusz2!G$1,1,0)</f>
        <v>0</v>
      </c>
      <c r="H15">
        <f>IF(Arkusz1!$Q:$Q=Arkusz2!H$1,1,0)</f>
        <v>0</v>
      </c>
      <c r="I15">
        <f>IF(Arkusz1!$Q:$Q=Arkusz2!I$1,1,0)</f>
        <v>1</v>
      </c>
      <c r="J15">
        <f>IF(Arkusz1!$Q:$Q=Arkusz2!J$1,1,0)</f>
        <v>0</v>
      </c>
      <c r="K15">
        <f>IF(Arkusz1!$M:$M=Arkusz2!K$1,1,0)</f>
        <v>0</v>
      </c>
      <c r="L15">
        <f>IF(Arkusz1!$M:$M=Arkusz2!L$1,1,0)</f>
        <v>0</v>
      </c>
      <c r="M15">
        <f>IF(Arkusz1!$P:$P="",0,1)</f>
        <v>1</v>
      </c>
      <c r="N15">
        <f>IF(Arkusz1!$S:$S=Arkusz2!N$1,1,0)</f>
        <v>0</v>
      </c>
      <c r="O15">
        <f>IF(Arkusz1!$T:$T=Arkusz2!O$1,1,0)</f>
        <v>0</v>
      </c>
      <c r="P15">
        <f>IF(Arkusz1!$T:$T=Arkusz2!P$1,1,0)</f>
        <v>0</v>
      </c>
      <c r="Q15">
        <f>IF(Arkusz1!$T:$T=Arkusz2!Q$1,1,0)</f>
        <v>0</v>
      </c>
      <c r="R15">
        <f>IF(Arkusz1!$O:$O=Arkusz2!R$1,1,0)</f>
        <v>0</v>
      </c>
      <c r="S15" s="17">
        <f t="shared" si="0"/>
        <v>1.1407995836332216E-2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  <c r="Y15" t="e">
        <f ca="1"/>
        <v>#NAME?</v>
      </c>
      <c r="Z15" t="e">
        <f ca="1"/>
        <v>#NAME?</v>
      </c>
      <c r="AA15" t="e">
        <f ca="1"/>
        <v>#NAME?</v>
      </c>
      <c r="AB15" t="e">
        <f ca="1"/>
        <v>#NAME?</v>
      </c>
      <c r="AC15" t="e">
        <f ca="1"/>
        <v>#NAME?</v>
      </c>
      <c r="AD15" t="e">
        <f ca="1"/>
        <v>#NAME?</v>
      </c>
      <c r="AE15" t="e">
        <f ca="1"/>
        <v>#NAME?</v>
      </c>
      <c r="AF15" t="e">
        <f ca="1"/>
        <v>#NAME?</v>
      </c>
      <c r="AG15" t="e">
        <f ca="1"/>
        <v>#NAME?</v>
      </c>
      <c r="AH15" t="e">
        <f ca="1"/>
        <v>#NAME?</v>
      </c>
      <c r="AI15" t="e">
        <f ca="1"/>
        <v>#NAME?</v>
      </c>
      <c r="AJ15" t="e">
        <f ca="1"/>
        <v>#NAME?</v>
      </c>
      <c r="AK15" s="43" t="e">
        <f ca="1"/>
        <v>#NAME?</v>
      </c>
      <c r="AL15" s="44" t="e">
        <f ca="1"/>
        <v>#NAME?</v>
      </c>
      <c r="AM15" s="45" t="e">
        <f t="shared" ca="1" si="2"/>
        <v>#NAME?</v>
      </c>
      <c r="AN15" t="e">
        <f t="shared" ca="1" si="3"/>
        <v>#NAME?</v>
      </c>
      <c r="AO15" t="e">
        <f t="shared" ca="1" si="4"/>
        <v>#NAME?</v>
      </c>
      <c r="AP15" s="43" t="e">
        <f t="shared" ca="1" si="5"/>
        <v>#NAME?</v>
      </c>
      <c r="AQ15" s="45" t="e">
        <f t="shared" ca="1" si="6"/>
        <v>#NAME?</v>
      </c>
      <c r="AR15" t="e">
        <f t="shared" ca="1" si="7"/>
        <v>#NAME?</v>
      </c>
      <c r="AS15" t="e">
        <f t="shared" ca="1" si="8"/>
        <v>#NAME?</v>
      </c>
      <c r="AT15" t="e">
        <f t="shared" ca="1" si="9"/>
        <v>#NAME?</v>
      </c>
      <c r="AV15" s="52">
        <v>-0.61457282537396152</v>
      </c>
      <c r="BA15" s="43" t="e">
        <f ca="1"/>
        <v>#NAME?</v>
      </c>
      <c r="BB15" s="44" t="e">
        <f ca="1"/>
        <v>#NAME?</v>
      </c>
      <c r="BC15" s="44" t="e">
        <f ca="1"/>
        <v>#NAME?</v>
      </c>
      <c r="BD15" s="44" t="e">
        <f ca="1"/>
        <v>#NAME?</v>
      </c>
      <c r="BE15" s="44" t="e">
        <f ca="1"/>
        <v>#NAME?</v>
      </c>
      <c r="BF15" s="44" t="e">
        <f ca="1"/>
        <v>#NAME?</v>
      </c>
      <c r="BG15" s="44" t="e">
        <f ca="1"/>
        <v>#NAME?</v>
      </c>
      <c r="BH15" s="44" t="e">
        <f ca="1"/>
        <v>#NAME?</v>
      </c>
      <c r="BI15" s="44" t="e">
        <f ca="1"/>
        <v>#NAME?</v>
      </c>
      <c r="BJ15" s="44" t="e">
        <f ca="1"/>
        <v>#NAME?</v>
      </c>
      <c r="BK15" s="44" t="e">
        <f ca="1"/>
        <v>#NAME?</v>
      </c>
      <c r="BL15" s="44" t="e">
        <f ca="1"/>
        <v>#NAME?</v>
      </c>
      <c r="BM15" s="44" t="e">
        <f ca="1"/>
        <v>#NAME?</v>
      </c>
      <c r="BN15" s="44" t="e">
        <f ca="1"/>
        <v>#NAME?</v>
      </c>
      <c r="BO15" s="44" t="e">
        <f ca="1"/>
        <v>#NAME?</v>
      </c>
      <c r="BP15" s="44" t="e">
        <f ca="1"/>
        <v>#NAME?</v>
      </c>
      <c r="BQ15" s="45" t="e">
        <f ca="1"/>
        <v>#NAME?</v>
      </c>
      <c r="BS15" s="52" t="e">
        <f ca="1"/>
        <v>#NAME?</v>
      </c>
      <c r="BZ15" t="e">
        <f ca="1"/>
        <v>#NAME?</v>
      </c>
      <c r="CA15" t="e">
        <f ca="1"/>
        <v>#NAME?</v>
      </c>
      <c r="CB15" t="e">
        <f ca="1"/>
        <v>#NAME?</v>
      </c>
      <c r="CC15" t="e">
        <f t="shared" ca="1" si="14"/>
        <v>#NAME?</v>
      </c>
      <c r="CD15" t="e">
        <f t="shared" ca="1" si="15"/>
        <v>#NAME?</v>
      </c>
      <c r="CE15" t="e">
        <f t="shared" ca="1" si="11"/>
        <v>#NAME?</v>
      </c>
      <c r="CF15" t="e">
        <f t="shared" ca="1" si="12"/>
        <v>#NAME?</v>
      </c>
      <c r="CG15" t="e">
        <f t="shared" ca="1" si="13"/>
        <v>#NAME?</v>
      </c>
    </row>
    <row r="16" spans="1:85">
      <c r="A16">
        <f>Arkusz1!B16</f>
        <v>15</v>
      </c>
      <c r="B16">
        <f>IF(Arkusz1!R:R=Arkusz2!B$1,1,0)</f>
        <v>0</v>
      </c>
      <c r="C16">
        <f>IF(Arkusz1!$Q:$Q=Arkusz2!C$1,1,0)</f>
        <v>0</v>
      </c>
      <c r="D16">
        <f>IF(Arkusz1!$Q:$Q=Arkusz2!D$1,1,0)</f>
        <v>0</v>
      </c>
      <c r="E16">
        <f>IF(Arkusz1!$Q:$Q=Arkusz2!E$1,1,0)</f>
        <v>0</v>
      </c>
      <c r="F16">
        <f>IF(Arkusz1!$Q:$Q=Arkusz2!F$1,1,0)</f>
        <v>0</v>
      </c>
      <c r="G16">
        <f>IF(Arkusz1!$Q:$Q=Arkusz2!G$1,1,0)</f>
        <v>0</v>
      </c>
      <c r="H16">
        <f>IF(Arkusz1!$Q:$Q=Arkusz2!H$1,1,0)</f>
        <v>1</v>
      </c>
      <c r="I16">
        <f>IF(Arkusz1!$Q:$Q=Arkusz2!I$1,1,0)</f>
        <v>0</v>
      </c>
      <c r="J16">
        <f>IF(Arkusz1!$Q:$Q=Arkusz2!J$1,1,0)</f>
        <v>0</v>
      </c>
      <c r="K16">
        <f>IF(Arkusz1!$M:$M=Arkusz2!K$1,1,0)</f>
        <v>0</v>
      </c>
      <c r="L16">
        <f>IF(Arkusz1!$M:$M=Arkusz2!L$1,1,0)</f>
        <v>0</v>
      </c>
      <c r="M16">
        <f>IF(Arkusz1!$P:$P="",0,1)</f>
        <v>0</v>
      </c>
      <c r="N16">
        <f>IF(Arkusz1!$S:$S=Arkusz2!N$1,1,0)</f>
        <v>0</v>
      </c>
      <c r="O16">
        <f>IF(Arkusz1!$T:$T=Arkusz2!O$1,1,0)</f>
        <v>0</v>
      </c>
      <c r="P16">
        <f>IF(Arkusz1!$T:$T=Arkusz2!P$1,1,0)</f>
        <v>0</v>
      </c>
      <c r="Q16">
        <f>IF(Arkusz1!$T:$T=Arkusz2!Q$1,1,0)</f>
        <v>0</v>
      </c>
      <c r="R16">
        <f>IF(Arkusz1!$O:$O=Arkusz2!R$1,1,0)</f>
        <v>0</v>
      </c>
      <c r="S16" s="17">
        <f t="shared" si="0"/>
        <v>0.18406554276601864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  <c r="Y16" t="e">
        <f ca="1"/>
        <v>#NAME?</v>
      </c>
      <c r="Z16" t="e">
        <f ca="1"/>
        <v>#NAME?</v>
      </c>
      <c r="AA16" t="e">
        <f ca="1"/>
        <v>#NAME?</v>
      </c>
      <c r="AB16" t="e">
        <f ca="1"/>
        <v>#NAME?</v>
      </c>
      <c r="AC16" t="e">
        <f ca="1"/>
        <v>#NAME?</v>
      </c>
      <c r="AD16" t="e">
        <f ca="1"/>
        <v>#NAME?</v>
      </c>
      <c r="AE16" t="e">
        <f ca="1"/>
        <v>#NAME?</v>
      </c>
      <c r="AF16" t="e">
        <f ca="1"/>
        <v>#NAME?</v>
      </c>
      <c r="AG16" t="e">
        <f ca="1"/>
        <v>#NAME?</v>
      </c>
      <c r="AH16" t="e">
        <f ca="1"/>
        <v>#NAME?</v>
      </c>
      <c r="AI16" t="e">
        <f ca="1"/>
        <v>#NAME?</v>
      </c>
      <c r="AJ16" t="e">
        <f ca="1"/>
        <v>#NAME?</v>
      </c>
      <c r="AK16" s="43" t="e">
        <f ca="1"/>
        <v>#NAME?</v>
      </c>
      <c r="AL16" s="44" t="e">
        <f ca="1"/>
        <v>#NAME?</v>
      </c>
      <c r="AM16" s="45" t="e">
        <f t="shared" ca="1" si="2"/>
        <v>#NAME?</v>
      </c>
      <c r="AN16" t="e">
        <f t="shared" ca="1" si="3"/>
        <v>#NAME?</v>
      </c>
      <c r="AO16" t="e">
        <f t="shared" ca="1" si="4"/>
        <v>#NAME?</v>
      </c>
      <c r="AP16" s="43" t="e">
        <f t="shared" ca="1" si="5"/>
        <v>#NAME?</v>
      </c>
      <c r="AQ16" s="45" t="e">
        <f t="shared" ca="1" si="6"/>
        <v>#NAME?</v>
      </c>
      <c r="AR16" t="e">
        <f t="shared" ca="1" si="7"/>
        <v>#NAME?</v>
      </c>
      <c r="AS16" t="e">
        <f t="shared" ca="1" si="8"/>
        <v>#NAME?</v>
      </c>
      <c r="AT16" t="e">
        <f t="shared" ca="1" si="9"/>
        <v>#NAME?</v>
      </c>
      <c r="AV16" s="52">
        <v>0.56094102833530013</v>
      </c>
      <c r="AX16" t="s">
        <v>765</v>
      </c>
      <c r="AY16" s="51" t="e">
        <f ca="1">AT69</f>
        <v>#NAME?</v>
      </c>
      <c r="BA16" s="43" t="e">
        <f ca="1"/>
        <v>#NAME?</v>
      </c>
      <c r="BB16" s="44" t="e">
        <f ca="1"/>
        <v>#NAME?</v>
      </c>
      <c r="BC16" s="44" t="e">
        <f ca="1"/>
        <v>#NAME?</v>
      </c>
      <c r="BD16" s="44" t="e">
        <f ca="1"/>
        <v>#NAME?</v>
      </c>
      <c r="BE16" s="44" t="e">
        <f ca="1"/>
        <v>#NAME?</v>
      </c>
      <c r="BF16" s="44" t="e">
        <f ca="1"/>
        <v>#NAME?</v>
      </c>
      <c r="BG16" s="44" t="e">
        <f ca="1"/>
        <v>#NAME?</v>
      </c>
      <c r="BH16" s="44" t="e">
        <f ca="1"/>
        <v>#NAME?</v>
      </c>
      <c r="BI16" s="44" t="e">
        <f ca="1"/>
        <v>#NAME?</v>
      </c>
      <c r="BJ16" s="44" t="e">
        <f ca="1"/>
        <v>#NAME?</v>
      </c>
      <c r="BK16" s="44" t="e">
        <f ca="1"/>
        <v>#NAME?</v>
      </c>
      <c r="BL16" s="44" t="e">
        <f ca="1"/>
        <v>#NAME?</v>
      </c>
      <c r="BM16" s="44" t="e">
        <f ca="1"/>
        <v>#NAME?</v>
      </c>
      <c r="BN16" s="44" t="e">
        <f ca="1"/>
        <v>#NAME?</v>
      </c>
      <c r="BO16" s="44" t="e">
        <f ca="1"/>
        <v>#NAME?</v>
      </c>
      <c r="BP16" s="44" t="e">
        <f ca="1"/>
        <v>#NAME?</v>
      </c>
      <c r="BQ16" s="45" t="e">
        <f ca="1"/>
        <v>#NAME?</v>
      </c>
      <c r="BS16" s="52" t="e">
        <f ca="1"/>
        <v>#NAME?</v>
      </c>
      <c r="BZ16" t="e">
        <f ca="1"/>
        <v>#NAME?</v>
      </c>
      <c r="CA16" t="e">
        <f ca="1"/>
        <v>#NAME?</v>
      </c>
      <c r="CB16" t="e">
        <f ca="1"/>
        <v>#NAME?</v>
      </c>
      <c r="CC16" t="e">
        <f t="shared" ca="1" si="14"/>
        <v>#NAME?</v>
      </c>
      <c r="CD16" t="e">
        <f t="shared" ca="1" si="15"/>
        <v>#NAME?</v>
      </c>
      <c r="CE16" t="e">
        <f t="shared" ca="1" si="11"/>
        <v>#NAME?</v>
      </c>
      <c r="CF16" t="e">
        <f t="shared" ca="1" si="12"/>
        <v>#NAME?</v>
      </c>
      <c r="CG16" t="e">
        <f t="shared" ca="1" si="13"/>
        <v>#NAME?</v>
      </c>
    </row>
    <row r="17" spans="1:85">
      <c r="A17">
        <f>Arkusz1!B17</f>
        <v>16</v>
      </c>
      <c r="B17">
        <f>IF(Arkusz1!R:R=Arkusz2!B$1,1,0)</f>
        <v>1</v>
      </c>
      <c r="C17">
        <f>IF(Arkusz1!$Q:$Q=Arkusz2!C$1,1,0)</f>
        <v>0</v>
      </c>
      <c r="D17">
        <f>IF(Arkusz1!$Q:$Q=Arkusz2!D$1,1,0)</f>
        <v>0</v>
      </c>
      <c r="E17">
        <f>IF(Arkusz1!$Q:$Q=Arkusz2!E$1,1,0)</f>
        <v>0</v>
      </c>
      <c r="F17">
        <f>IF(Arkusz1!$Q:$Q=Arkusz2!F$1,1,0)</f>
        <v>0</v>
      </c>
      <c r="G17">
        <f>IF(Arkusz1!$Q:$Q=Arkusz2!G$1,1,0)</f>
        <v>0</v>
      </c>
      <c r="H17">
        <f>IF(Arkusz1!$Q:$Q=Arkusz2!H$1,1,0)</f>
        <v>0</v>
      </c>
      <c r="I17">
        <f>IF(Arkusz1!$Q:$Q=Arkusz2!I$1,1,0)</f>
        <v>0</v>
      </c>
      <c r="J17">
        <f>IF(Arkusz1!$Q:$Q=Arkusz2!J$1,1,0)</f>
        <v>0</v>
      </c>
      <c r="K17">
        <f>IF(Arkusz1!$M:$M=Arkusz2!K$1,1,0)</f>
        <v>0</v>
      </c>
      <c r="L17">
        <f>IF(Arkusz1!$M:$M=Arkusz2!L$1,1,0)</f>
        <v>0</v>
      </c>
      <c r="M17">
        <f>IF(Arkusz1!$P:$P="",0,1)</f>
        <v>0</v>
      </c>
      <c r="N17">
        <f>IF(Arkusz1!$S:$S=Arkusz2!N$1,1,0)</f>
        <v>0</v>
      </c>
      <c r="O17">
        <f>IF(Arkusz1!$T:$T=Arkusz2!O$1,1,0)</f>
        <v>0</v>
      </c>
      <c r="P17">
        <f>IF(Arkusz1!$T:$T=Arkusz2!P$1,1,0)</f>
        <v>0</v>
      </c>
      <c r="Q17">
        <f>IF(Arkusz1!$T:$T=Arkusz2!Q$1,1,0)</f>
        <v>0</v>
      </c>
      <c r="R17">
        <f>IF(Arkusz1!$O:$O=Arkusz2!R$1,1,0)</f>
        <v>1</v>
      </c>
      <c r="S17" s="17">
        <f t="shared" si="0"/>
        <v>0.78571300199005822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t="e">
        <f ca="1"/>
        <v>#NAME?</v>
      </c>
      <c r="AA17" t="e">
        <f ca="1"/>
        <v>#NAME?</v>
      </c>
      <c r="AB17" t="e">
        <f ca="1"/>
        <v>#NAME?</v>
      </c>
      <c r="AC17" t="e">
        <f ca="1"/>
        <v>#NAME?</v>
      </c>
      <c r="AD17" t="e">
        <f ca="1"/>
        <v>#NAME?</v>
      </c>
      <c r="AE17" t="e">
        <f ca="1"/>
        <v>#NAME?</v>
      </c>
      <c r="AF17" t="e">
        <f ca="1"/>
        <v>#NAME?</v>
      </c>
      <c r="AG17" t="e">
        <f ca="1"/>
        <v>#NAME?</v>
      </c>
      <c r="AH17" t="e">
        <f ca="1"/>
        <v>#NAME?</v>
      </c>
      <c r="AI17" t="e">
        <f ca="1"/>
        <v>#NAME?</v>
      </c>
      <c r="AJ17" t="e">
        <f ca="1"/>
        <v>#NAME?</v>
      </c>
      <c r="AK17" s="43" t="e">
        <f ca="1"/>
        <v>#NAME?</v>
      </c>
      <c r="AL17" s="44" t="e">
        <f ca="1"/>
        <v>#NAME?</v>
      </c>
      <c r="AM17" s="45" t="e">
        <f t="shared" ca="1" si="2"/>
        <v>#NAME?</v>
      </c>
      <c r="AN17" t="e">
        <f t="shared" ca="1" si="3"/>
        <v>#NAME?</v>
      </c>
      <c r="AO17" t="e">
        <f t="shared" ca="1" si="4"/>
        <v>#NAME?</v>
      </c>
      <c r="AP17" s="43" t="e">
        <f t="shared" ca="1" si="5"/>
        <v>#NAME?</v>
      </c>
      <c r="AQ17" s="45" t="e">
        <f t="shared" ca="1" si="6"/>
        <v>#NAME?</v>
      </c>
      <c r="AR17" t="e">
        <f t="shared" ca="1" si="7"/>
        <v>#NAME?</v>
      </c>
      <c r="AS17" t="e">
        <f t="shared" ca="1" si="8"/>
        <v>#NAME?</v>
      </c>
      <c r="AT17" t="e">
        <f t="shared" ca="1" si="9"/>
        <v>#NAME?</v>
      </c>
      <c r="AV17" s="52">
        <v>-7.5592921589650988E-2</v>
      </c>
      <c r="AX17" t="s">
        <v>758</v>
      </c>
      <c r="AY17" s="52">
        <f ca="1">COUNT(AM4:AM68)-2</f>
        <v>-2</v>
      </c>
      <c r="BA17" s="43" t="e">
        <f ca="1"/>
        <v>#NAME?</v>
      </c>
      <c r="BB17" s="44" t="e">
        <f ca="1"/>
        <v>#NAME?</v>
      </c>
      <c r="BC17" s="44" t="e">
        <f ca="1"/>
        <v>#NAME?</v>
      </c>
      <c r="BD17" s="44" t="e">
        <f ca="1"/>
        <v>#NAME?</v>
      </c>
      <c r="BE17" s="44" t="e">
        <f ca="1"/>
        <v>#NAME?</v>
      </c>
      <c r="BF17" s="44" t="e">
        <f ca="1"/>
        <v>#NAME?</v>
      </c>
      <c r="BG17" s="44" t="e">
        <f ca="1"/>
        <v>#NAME?</v>
      </c>
      <c r="BH17" s="44" t="e">
        <f ca="1"/>
        <v>#NAME?</v>
      </c>
      <c r="BI17" s="44" t="e">
        <f ca="1"/>
        <v>#NAME?</v>
      </c>
      <c r="BJ17" s="44" t="e">
        <f ca="1"/>
        <v>#NAME?</v>
      </c>
      <c r="BK17" s="44" t="e">
        <f ca="1"/>
        <v>#NAME?</v>
      </c>
      <c r="BL17" s="44" t="e">
        <f ca="1"/>
        <v>#NAME?</v>
      </c>
      <c r="BM17" s="44" t="e">
        <f ca="1"/>
        <v>#NAME?</v>
      </c>
      <c r="BN17" s="44" t="e">
        <f ca="1"/>
        <v>#NAME?</v>
      </c>
      <c r="BO17" s="44" t="e">
        <f ca="1"/>
        <v>#NAME?</v>
      </c>
      <c r="BP17" s="44" t="e">
        <f ca="1"/>
        <v>#NAME?</v>
      </c>
      <c r="BQ17" s="45" t="e">
        <f ca="1"/>
        <v>#NAME?</v>
      </c>
      <c r="BS17" s="52" t="e">
        <f ca="1"/>
        <v>#NAME?</v>
      </c>
      <c r="BZ17" t="e">
        <f ca="1"/>
        <v>#NAME?</v>
      </c>
      <c r="CA17" t="e">
        <f ca="1"/>
        <v>#NAME?</v>
      </c>
      <c r="CB17" t="e">
        <f ca="1"/>
        <v>#NAME?</v>
      </c>
      <c r="CC17" t="e">
        <f t="shared" ca="1" si="14"/>
        <v>#NAME?</v>
      </c>
      <c r="CD17" t="e">
        <f t="shared" ca="1" si="15"/>
        <v>#NAME?</v>
      </c>
      <c r="CE17" t="e">
        <f t="shared" ca="1" si="11"/>
        <v>#NAME?</v>
      </c>
      <c r="CF17" t="e">
        <f t="shared" ca="1" si="12"/>
        <v>#NAME?</v>
      </c>
      <c r="CG17" t="e">
        <f t="shared" ca="1" si="13"/>
        <v>#NAME?</v>
      </c>
    </row>
    <row r="18" spans="1:85">
      <c r="A18">
        <f>Arkusz1!B18</f>
        <v>17</v>
      </c>
      <c r="B18">
        <f>IF(Arkusz1!R:R=Arkusz2!B$1,1,0)</f>
        <v>0</v>
      </c>
      <c r="C18">
        <f>IF(Arkusz1!$Q:$Q=Arkusz2!C$1,1,0)</f>
        <v>0</v>
      </c>
      <c r="D18">
        <f>IF(Arkusz1!$Q:$Q=Arkusz2!D$1,1,0)</f>
        <v>0</v>
      </c>
      <c r="E18">
        <f>IF(Arkusz1!$Q:$Q=Arkusz2!E$1,1,0)</f>
        <v>0</v>
      </c>
      <c r="F18">
        <f>IF(Arkusz1!$Q:$Q=Arkusz2!F$1,1,0)</f>
        <v>0</v>
      </c>
      <c r="G18">
        <f>IF(Arkusz1!$Q:$Q=Arkusz2!G$1,1,0)</f>
        <v>0</v>
      </c>
      <c r="H18">
        <f>IF(Arkusz1!$Q:$Q=Arkusz2!H$1,1,0)</f>
        <v>1</v>
      </c>
      <c r="I18">
        <f>IF(Arkusz1!$Q:$Q=Arkusz2!I$1,1,0)</f>
        <v>0</v>
      </c>
      <c r="J18">
        <f>IF(Arkusz1!$Q:$Q=Arkusz2!J$1,1,0)</f>
        <v>0</v>
      </c>
      <c r="K18">
        <f>IF(Arkusz1!$M:$M=Arkusz2!K$1,1,0)</f>
        <v>1</v>
      </c>
      <c r="L18">
        <f>IF(Arkusz1!$M:$M=Arkusz2!L$1,1,0)</f>
        <v>0</v>
      </c>
      <c r="M18">
        <f>IF(Arkusz1!$P:$P="",0,1)</f>
        <v>1</v>
      </c>
      <c r="N18">
        <f>IF(Arkusz1!$S:$S=Arkusz2!N$1,1,0)</f>
        <v>0</v>
      </c>
      <c r="O18">
        <f>IF(Arkusz1!$T:$T=Arkusz2!O$1,1,0)</f>
        <v>0</v>
      </c>
      <c r="P18">
        <f>IF(Arkusz1!$T:$T=Arkusz2!P$1,1,0)</f>
        <v>0</v>
      </c>
      <c r="Q18">
        <f>IF(Arkusz1!$T:$T=Arkusz2!Q$1,1,0)</f>
        <v>0</v>
      </c>
      <c r="R18">
        <f>IF(Arkusz1!$O:$O=Arkusz2!R$1,1,0)</f>
        <v>0</v>
      </c>
      <c r="S18" s="17">
        <f t="shared" si="0"/>
        <v>0.10163322948359395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  <c r="Y18" t="e">
        <f ca="1"/>
        <v>#NAME?</v>
      </c>
      <c r="Z18" t="e">
        <f ca="1"/>
        <v>#NAME?</v>
      </c>
      <c r="AA18" t="e">
        <f ca="1"/>
        <v>#NAME?</v>
      </c>
      <c r="AB18" t="e">
        <f ca="1"/>
        <v>#NAME?</v>
      </c>
      <c r="AC18" t="e">
        <f ca="1"/>
        <v>#NAME?</v>
      </c>
      <c r="AD18" t="e">
        <f ca="1"/>
        <v>#NAME?</v>
      </c>
      <c r="AE18" t="e">
        <f ca="1"/>
        <v>#NAME?</v>
      </c>
      <c r="AF18" t="e">
        <f ca="1"/>
        <v>#NAME?</v>
      </c>
      <c r="AG18" t="e">
        <f ca="1"/>
        <v>#NAME?</v>
      </c>
      <c r="AH18" t="e">
        <f ca="1"/>
        <v>#NAME?</v>
      </c>
      <c r="AI18" t="e">
        <f ca="1"/>
        <v>#NAME?</v>
      </c>
      <c r="AJ18" t="e">
        <f ca="1"/>
        <v>#NAME?</v>
      </c>
      <c r="AK18" s="43" t="e">
        <f ca="1"/>
        <v>#NAME?</v>
      </c>
      <c r="AL18" s="44" t="e">
        <f ca="1"/>
        <v>#NAME?</v>
      </c>
      <c r="AM18" s="45" t="e">
        <f t="shared" ca="1" si="2"/>
        <v>#NAME?</v>
      </c>
      <c r="AN18" t="e">
        <f t="shared" ca="1" si="3"/>
        <v>#NAME?</v>
      </c>
      <c r="AO18" t="e">
        <f t="shared" ca="1" si="4"/>
        <v>#NAME?</v>
      </c>
      <c r="AP18" s="43" t="e">
        <f t="shared" ca="1" si="5"/>
        <v>#NAME?</v>
      </c>
      <c r="AQ18" s="45" t="e">
        <f t="shared" ca="1" si="6"/>
        <v>#NAME?</v>
      </c>
      <c r="AR18" t="e">
        <f t="shared" ca="1" si="7"/>
        <v>#NAME?</v>
      </c>
      <c r="AS18" t="e">
        <f t="shared" ca="1" si="8"/>
        <v>#NAME?</v>
      </c>
      <c r="AT18" t="e">
        <f t="shared" ca="1" si="9"/>
        <v>#NAME?</v>
      </c>
      <c r="AV18" s="52">
        <v>0.5967910956717587</v>
      </c>
      <c r="AX18" t="s">
        <v>759</v>
      </c>
      <c r="AY18" s="52" t="e">
        <f ca="1">CHIDIST(AY16,AY17)</f>
        <v>#NAME?</v>
      </c>
      <c r="BA18" s="43" t="e">
        <f ca="1"/>
        <v>#NAME?</v>
      </c>
      <c r="BB18" s="44" t="e">
        <f ca="1"/>
        <v>#NAME?</v>
      </c>
      <c r="BC18" s="44" t="e">
        <f ca="1"/>
        <v>#NAME?</v>
      </c>
      <c r="BD18" s="44" t="e">
        <f ca="1"/>
        <v>#NAME?</v>
      </c>
      <c r="BE18" s="44" t="e">
        <f ca="1"/>
        <v>#NAME?</v>
      </c>
      <c r="BF18" s="44" t="e">
        <f ca="1"/>
        <v>#NAME?</v>
      </c>
      <c r="BG18" s="44" t="e">
        <f ca="1"/>
        <v>#NAME?</v>
      </c>
      <c r="BH18" s="44" t="e">
        <f ca="1"/>
        <v>#NAME?</v>
      </c>
      <c r="BI18" s="44" t="e">
        <f ca="1"/>
        <v>#NAME?</v>
      </c>
      <c r="BJ18" s="44" t="e">
        <f ca="1"/>
        <v>#NAME?</v>
      </c>
      <c r="BK18" s="44" t="e">
        <f ca="1"/>
        <v>#NAME?</v>
      </c>
      <c r="BL18" s="44" t="e">
        <f ca="1"/>
        <v>#NAME?</v>
      </c>
      <c r="BM18" s="44" t="e">
        <f ca="1"/>
        <v>#NAME?</v>
      </c>
      <c r="BN18" s="44" t="e">
        <f ca="1"/>
        <v>#NAME?</v>
      </c>
      <c r="BO18" s="44" t="e">
        <f ca="1"/>
        <v>#NAME?</v>
      </c>
      <c r="BP18" s="44" t="e">
        <f ca="1"/>
        <v>#NAME?</v>
      </c>
      <c r="BQ18" s="45" t="e">
        <f ca="1"/>
        <v>#NAME?</v>
      </c>
      <c r="BS18" s="52" t="e">
        <f ca="1"/>
        <v>#NAME?</v>
      </c>
      <c r="BZ18" t="e">
        <f ca="1"/>
        <v>#NAME?</v>
      </c>
      <c r="CA18" t="e">
        <f ca="1"/>
        <v>#NAME?</v>
      </c>
      <c r="CB18" t="e">
        <f ca="1"/>
        <v>#NAME?</v>
      </c>
      <c r="CC18" t="e">
        <f t="shared" ca="1" si="14"/>
        <v>#NAME?</v>
      </c>
      <c r="CD18" t="e">
        <f t="shared" ca="1" si="15"/>
        <v>#NAME?</v>
      </c>
      <c r="CE18" t="e">
        <f t="shared" ca="1" si="11"/>
        <v>#NAME?</v>
      </c>
      <c r="CF18" t="e">
        <f t="shared" ca="1" si="12"/>
        <v>#NAME?</v>
      </c>
      <c r="CG18" t="e">
        <f t="shared" ca="1" si="13"/>
        <v>#NAME?</v>
      </c>
    </row>
    <row r="19" spans="1:85">
      <c r="A19">
        <f>Arkusz1!B19</f>
        <v>18</v>
      </c>
      <c r="B19">
        <f>IF(Arkusz1!R:R=Arkusz2!B$1,1,0)</f>
        <v>0</v>
      </c>
      <c r="C19">
        <f>IF(Arkusz1!$Q:$Q=Arkusz2!C$1,1,0)</f>
        <v>0</v>
      </c>
      <c r="D19">
        <f>IF(Arkusz1!$Q:$Q=Arkusz2!D$1,1,0)</f>
        <v>0</v>
      </c>
      <c r="E19">
        <f>IF(Arkusz1!$Q:$Q=Arkusz2!E$1,1,0)</f>
        <v>0</v>
      </c>
      <c r="F19">
        <f>IF(Arkusz1!$Q:$Q=Arkusz2!F$1,1,0)</f>
        <v>0</v>
      </c>
      <c r="G19">
        <f>IF(Arkusz1!$Q:$Q=Arkusz2!G$1,1,0)</f>
        <v>0</v>
      </c>
      <c r="H19">
        <f>IF(Arkusz1!$Q:$Q=Arkusz2!H$1,1,0)</f>
        <v>0</v>
      </c>
      <c r="I19">
        <f>IF(Arkusz1!$Q:$Q=Arkusz2!I$1,1,0)</f>
        <v>0</v>
      </c>
      <c r="J19">
        <f>IF(Arkusz1!$Q:$Q=Arkusz2!J$1,1,0)</f>
        <v>1</v>
      </c>
      <c r="K19">
        <f>IF(Arkusz1!$M:$M=Arkusz2!K$1,1,0)</f>
        <v>0</v>
      </c>
      <c r="L19">
        <f>IF(Arkusz1!$M:$M=Arkusz2!L$1,1,0)</f>
        <v>0</v>
      </c>
      <c r="M19">
        <f>IF(Arkusz1!$P:$P="",0,1)</f>
        <v>1</v>
      </c>
      <c r="N19">
        <f>IF(Arkusz1!$S:$S=Arkusz2!N$1,1,0)</f>
        <v>0</v>
      </c>
      <c r="O19">
        <f>IF(Arkusz1!$T:$T=Arkusz2!O$1,1,0)</f>
        <v>0</v>
      </c>
      <c r="P19">
        <f>IF(Arkusz1!$T:$T=Arkusz2!P$1,1,0)</f>
        <v>0</v>
      </c>
      <c r="Q19">
        <f>IF(Arkusz1!$T:$T=Arkusz2!Q$1,1,0)</f>
        <v>0</v>
      </c>
      <c r="R19">
        <f>IF(Arkusz1!$O:$O=Arkusz2!R$1,1,0)</f>
        <v>0</v>
      </c>
      <c r="S19" s="17">
        <f t="shared" si="0"/>
        <v>3.2071413573108588E-2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  <c r="Y19" t="e">
        <f ca="1"/>
        <v>#NAME?</v>
      </c>
      <c r="Z19" t="e">
        <f ca="1"/>
        <v>#NAME?</v>
      </c>
      <c r="AA19" t="e">
        <f ca="1"/>
        <v>#NAME?</v>
      </c>
      <c r="AB19" t="e">
        <f ca="1"/>
        <v>#NAME?</v>
      </c>
      <c r="AC19" t="e">
        <f ca="1"/>
        <v>#NAME?</v>
      </c>
      <c r="AD19" t="e">
        <f ca="1"/>
        <v>#NAME?</v>
      </c>
      <c r="AE19" t="e">
        <f ca="1"/>
        <v>#NAME?</v>
      </c>
      <c r="AF19" t="e">
        <f ca="1"/>
        <v>#NAME?</v>
      </c>
      <c r="AG19" t="e">
        <f ca="1"/>
        <v>#NAME?</v>
      </c>
      <c r="AH19" t="e">
        <f ca="1"/>
        <v>#NAME?</v>
      </c>
      <c r="AI19" t="e">
        <f ca="1"/>
        <v>#NAME?</v>
      </c>
      <c r="AJ19" t="e">
        <f ca="1"/>
        <v>#NAME?</v>
      </c>
      <c r="AK19" s="43" t="e">
        <f ca="1"/>
        <v>#NAME?</v>
      </c>
      <c r="AL19" s="44" t="e">
        <f ca="1"/>
        <v>#NAME?</v>
      </c>
      <c r="AM19" s="45" t="e">
        <f t="shared" ca="1" si="2"/>
        <v>#NAME?</v>
      </c>
      <c r="AN19" t="e">
        <f t="shared" ca="1" si="3"/>
        <v>#NAME?</v>
      </c>
      <c r="AO19" t="e">
        <f t="shared" ca="1" si="4"/>
        <v>#NAME?</v>
      </c>
      <c r="AP19" s="43" t="e">
        <f t="shared" ca="1" si="5"/>
        <v>#NAME?</v>
      </c>
      <c r="AQ19" s="45" t="e">
        <f t="shared" ca="1" si="6"/>
        <v>#NAME?</v>
      </c>
      <c r="AR19" t="e">
        <f t="shared" ca="1" si="7"/>
        <v>#NAME?</v>
      </c>
      <c r="AS19" t="e">
        <f t="shared" ca="1" si="8"/>
        <v>#NAME?</v>
      </c>
      <c r="AT19" t="e">
        <f t="shared" ca="1" si="9"/>
        <v>#NAME?</v>
      </c>
      <c r="AV19" s="52">
        <v>-1.0955344798975937</v>
      </c>
      <c r="AX19" t="s">
        <v>760</v>
      </c>
      <c r="AY19" s="52">
        <f>AY9</f>
        <v>0.05</v>
      </c>
      <c r="BA19" s="43" t="e">
        <f ca="1"/>
        <v>#NAME?</v>
      </c>
      <c r="BB19" s="44" t="e">
        <f ca="1"/>
        <v>#NAME?</v>
      </c>
      <c r="BC19" s="44" t="e">
        <f ca="1"/>
        <v>#NAME?</v>
      </c>
      <c r="BD19" s="44" t="e">
        <f ca="1"/>
        <v>#NAME?</v>
      </c>
      <c r="BE19" s="44" t="e">
        <f ca="1"/>
        <v>#NAME?</v>
      </c>
      <c r="BF19" s="44" t="e">
        <f ca="1"/>
        <v>#NAME?</v>
      </c>
      <c r="BG19" s="44" t="e">
        <f ca="1"/>
        <v>#NAME?</v>
      </c>
      <c r="BH19" s="44" t="e">
        <f ca="1"/>
        <v>#NAME?</v>
      </c>
      <c r="BI19" s="44" t="e">
        <f ca="1"/>
        <v>#NAME?</v>
      </c>
      <c r="BJ19" s="44" t="e">
        <f ca="1"/>
        <v>#NAME?</v>
      </c>
      <c r="BK19" s="44" t="e">
        <f ca="1"/>
        <v>#NAME?</v>
      </c>
      <c r="BL19" s="44" t="e">
        <f ca="1"/>
        <v>#NAME?</v>
      </c>
      <c r="BM19" s="44" t="e">
        <f ca="1"/>
        <v>#NAME?</v>
      </c>
      <c r="BN19" s="44" t="e">
        <f ca="1"/>
        <v>#NAME?</v>
      </c>
      <c r="BO19" s="44" t="e">
        <f ca="1"/>
        <v>#NAME?</v>
      </c>
      <c r="BP19" s="44" t="e">
        <f ca="1"/>
        <v>#NAME?</v>
      </c>
      <c r="BQ19" s="45" t="e">
        <f ca="1"/>
        <v>#NAME?</v>
      </c>
      <c r="BS19" s="52" t="e">
        <f ca="1"/>
        <v>#NAME?</v>
      </c>
      <c r="BZ19" t="e">
        <f ca="1"/>
        <v>#NAME?</v>
      </c>
      <c r="CA19" t="e">
        <f ca="1"/>
        <v>#NAME?</v>
      </c>
      <c r="CB19" t="e">
        <f ca="1"/>
        <v>#NAME?</v>
      </c>
      <c r="CC19" t="e">
        <f t="shared" ca="1" si="14"/>
        <v>#NAME?</v>
      </c>
      <c r="CD19" t="e">
        <f t="shared" ca="1" si="15"/>
        <v>#NAME?</v>
      </c>
      <c r="CE19" t="e">
        <f t="shared" ca="1" si="11"/>
        <v>#NAME?</v>
      </c>
      <c r="CF19" t="e">
        <f t="shared" ca="1" si="12"/>
        <v>#NAME?</v>
      </c>
      <c r="CG19" t="e">
        <f t="shared" ca="1" si="13"/>
        <v>#NAME?</v>
      </c>
    </row>
    <row r="20" spans="1:85">
      <c r="A20">
        <f>Arkusz1!B20</f>
        <v>19</v>
      </c>
      <c r="B20">
        <f>IF(Arkusz1!R:R=Arkusz2!B$1,1,0)</f>
        <v>0</v>
      </c>
      <c r="C20">
        <f>IF(Arkusz1!$Q:$Q=Arkusz2!C$1,1,0)</f>
        <v>0</v>
      </c>
      <c r="D20">
        <f>IF(Arkusz1!$Q:$Q=Arkusz2!D$1,1,0)</f>
        <v>1</v>
      </c>
      <c r="E20">
        <f>IF(Arkusz1!$Q:$Q=Arkusz2!E$1,1,0)</f>
        <v>0</v>
      </c>
      <c r="F20">
        <f>IF(Arkusz1!$Q:$Q=Arkusz2!F$1,1,0)</f>
        <v>0</v>
      </c>
      <c r="G20">
        <f>IF(Arkusz1!$Q:$Q=Arkusz2!G$1,1,0)</f>
        <v>0</v>
      </c>
      <c r="H20">
        <f>IF(Arkusz1!$Q:$Q=Arkusz2!H$1,1,0)</f>
        <v>0</v>
      </c>
      <c r="I20">
        <f>IF(Arkusz1!$Q:$Q=Arkusz2!I$1,1,0)</f>
        <v>0</v>
      </c>
      <c r="J20">
        <f>IF(Arkusz1!$Q:$Q=Arkusz2!J$1,1,0)</f>
        <v>0</v>
      </c>
      <c r="K20">
        <f>IF(Arkusz1!$M:$M=Arkusz2!K$1,1,0)</f>
        <v>0</v>
      </c>
      <c r="L20">
        <f>IF(Arkusz1!$M:$M=Arkusz2!L$1,1,0)</f>
        <v>0</v>
      </c>
      <c r="M20">
        <f>IF(Arkusz1!$P:$P="",0,1)</f>
        <v>0</v>
      </c>
      <c r="N20">
        <f>IF(Arkusz1!$S:$S=Arkusz2!N$1,1,0)</f>
        <v>0</v>
      </c>
      <c r="O20">
        <f>IF(Arkusz1!$T:$T=Arkusz2!O$1,1,0)</f>
        <v>0</v>
      </c>
      <c r="P20">
        <f>IF(Arkusz1!$T:$T=Arkusz2!P$1,1,0)</f>
        <v>0</v>
      </c>
      <c r="Q20">
        <f>IF(Arkusz1!$T:$T=Arkusz2!Q$1,1,0)</f>
        <v>0</v>
      </c>
      <c r="R20">
        <f>IF(Arkusz1!$O:$O=Arkusz2!R$1,1,0)</f>
        <v>0</v>
      </c>
      <c r="S20" s="17">
        <f t="shared" si="0"/>
        <v>0.26100436925187664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  <c r="Y20" t="e">
        <f ca="1"/>
        <v>#NAME?</v>
      </c>
      <c r="Z20" t="e">
        <f ca="1"/>
        <v>#NAME?</v>
      </c>
      <c r="AA20" t="e">
        <f ca="1"/>
        <v>#NAME?</v>
      </c>
      <c r="AB20" t="e">
        <f ca="1"/>
        <v>#NAME?</v>
      </c>
      <c r="AC20" t="e">
        <f ca="1"/>
        <v>#NAME?</v>
      </c>
      <c r="AD20" t="e">
        <f ca="1"/>
        <v>#NAME?</v>
      </c>
      <c r="AE20" t="e">
        <f ca="1"/>
        <v>#NAME?</v>
      </c>
      <c r="AF20" t="e">
        <f ca="1"/>
        <v>#NAME?</v>
      </c>
      <c r="AG20" t="e">
        <f ca="1"/>
        <v>#NAME?</v>
      </c>
      <c r="AH20" t="e">
        <f ca="1"/>
        <v>#NAME?</v>
      </c>
      <c r="AI20" t="e">
        <f ca="1"/>
        <v>#NAME?</v>
      </c>
      <c r="AJ20" t="e">
        <f ca="1"/>
        <v>#NAME?</v>
      </c>
      <c r="AK20" s="43" t="e">
        <f ca="1"/>
        <v>#NAME?</v>
      </c>
      <c r="AL20" s="44" t="e">
        <f ca="1"/>
        <v>#NAME?</v>
      </c>
      <c r="AM20" s="45" t="e">
        <f t="shared" ca="1" si="2"/>
        <v>#NAME?</v>
      </c>
      <c r="AN20" t="e">
        <f t="shared" ca="1" si="3"/>
        <v>#NAME?</v>
      </c>
      <c r="AO20" t="e">
        <f t="shared" ca="1" si="4"/>
        <v>#NAME?</v>
      </c>
      <c r="AP20" s="43" t="e">
        <f t="shared" ca="1" si="5"/>
        <v>#NAME?</v>
      </c>
      <c r="AQ20" s="45" t="e">
        <f t="shared" ca="1" si="6"/>
        <v>#NAME?</v>
      </c>
      <c r="AR20" t="e">
        <f t="shared" ca="1" si="7"/>
        <v>#NAME?</v>
      </c>
      <c r="AS20" t="e">
        <f t="shared" ca="1" si="8"/>
        <v>#NAME?</v>
      </c>
      <c r="AT20" t="e">
        <f t="shared" ca="1" si="9"/>
        <v>#NAME?</v>
      </c>
      <c r="AV20" s="52">
        <v>-0.30564358985230022</v>
      </c>
      <c r="AX20" t="s">
        <v>761</v>
      </c>
      <c r="AY20" s="54" t="e">
        <f ca="1">IF(AY18&lt;AY19,"yes","no")</f>
        <v>#NAME?</v>
      </c>
      <c r="BA20" s="46" t="e">
        <f ca="1"/>
        <v>#NAME?</v>
      </c>
      <c r="BB20" s="47" t="e">
        <f ca="1"/>
        <v>#NAME?</v>
      </c>
      <c r="BC20" s="47" t="e">
        <f ca="1"/>
        <v>#NAME?</v>
      </c>
      <c r="BD20" s="47" t="e">
        <f ca="1"/>
        <v>#NAME?</v>
      </c>
      <c r="BE20" s="47" t="e">
        <f ca="1"/>
        <v>#NAME?</v>
      </c>
      <c r="BF20" s="47" t="e">
        <f ca="1"/>
        <v>#NAME?</v>
      </c>
      <c r="BG20" s="47" t="e">
        <f ca="1"/>
        <v>#NAME?</v>
      </c>
      <c r="BH20" s="47" t="e">
        <f ca="1"/>
        <v>#NAME?</v>
      </c>
      <c r="BI20" s="47" t="e">
        <f ca="1"/>
        <v>#NAME?</v>
      </c>
      <c r="BJ20" s="47" t="e">
        <f ca="1"/>
        <v>#NAME?</v>
      </c>
      <c r="BK20" s="47" t="e">
        <f ca="1"/>
        <v>#NAME?</v>
      </c>
      <c r="BL20" s="47" t="e">
        <f ca="1"/>
        <v>#NAME?</v>
      </c>
      <c r="BM20" s="47" t="e">
        <f ca="1"/>
        <v>#NAME?</v>
      </c>
      <c r="BN20" s="47" t="e">
        <f ca="1"/>
        <v>#NAME?</v>
      </c>
      <c r="BO20" s="47" t="e">
        <f ca="1"/>
        <v>#NAME?</v>
      </c>
      <c r="BP20" s="47" t="e">
        <f ca="1"/>
        <v>#NAME?</v>
      </c>
      <c r="BQ20" s="48" t="e">
        <f ca="1"/>
        <v>#NAME?</v>
      </c>
      <c r="BS20" s="53" t="e">
        <f ca="1"/>
        <v>#NAME?</v>
      </c>
      <c r="BZ20" t="e">
        <f ca="1"/>
        <v>#NAME?</v>
      </c>
      <c r="CA20" t="e">
        <f ca="1"/>
        <v>#NAME?</v>
      </c>
      <c r="CB20" t="e">
        <f ca="1"/>
        <v>#NAME?</v>
      </c>
      <c r="CC20" t="e">
        <f t="shared" ca="1" si="14"/>
        <v>#NAME?</v>
      </c>
      <c r="CD20" t="e">
        <f t="shared" ca="1" si="15"/>
        <v>#NAME?</v>
      </c>
      <c r="CE20" t="e">
        <f t="shared" ca="1" si="11"/>
        <v>#NAME?</v>
      </c>
      <c r="CF20" t="e">
        <f t="shared" ca="1" si="12"/>
        <v>#NAME?</v>
      </c>
      <c r="CG20" t="e">
        <f t="shared" ca="1" si="13"/>
        <v>#NAME?</v>
      </c>
    </row>
    <row r="21" spans="1:85">
      <c r="A21">
        <f>Arkusz1!B21</f>
        <v>20</v>
      </c>
      <c r="B21">
        <f>IF(Arkusz1!R:R=Arkusz2!B$1,1,0)</f>
        <v>0</v>
      </c>
      <c r="C21">
        <f>IF(Arkusz1!$Q:$Q=Arkusz2!C$1,1,0)</f>
        <v>0</v>
      </c>
      <c r="D21">
        <f>IF(Arkusz1!$Q:$Q=Arkusz2!D$1,1,0)</f>
        <v>0</v>
      </c>
      <c r="E21">
        <f>IF(Arkusz1!$Q:$Q=Arkusz2!E$1,1,0)</f>
        <v>0</v>
      </c>
      <c r="F21">
        <f>IF(Arkusz1!$Q:$Q=Arkusz2!F$1,1,0)</f>
        <v>0</v>
      </c>
      <c r="G21">
        <f>IF(Arkusz1!$Q:$Q=Arkusz2!G$1,1,0)</f>
        <v>0</v>
      </c>
      <c r="H21">
        <f>IF(Arkusz1!$Q:$Q=Arkusz2!H$1,1,0)</f>
        <v>0</v>
      </c>
      <c r="I21">
        <f>IF(Arkusz1!$Q:$Q=Arkusz2!I$1,1,0)</f>
        <v>0</v>
      </c>
      <c r="J21">
        <f>IF(Arkusz1!$Q:$Q=Arkusz2!J$1,1,0)</f>
        <v>1</v>
      </c>
      <c r="K21">
        <f>IF(Arkusz1!$M:$M=Arkusz2!K$1,1,0)</f>
        <v>0</v>
      </c>
      <c r="L21">
        <f>IF(Arkusz1!$M:$M=Arkusz2!L$1,1,0)</f>
        <v>0</v>
      </c>
      <c r="M21">
        <f>IF(Arkusz1!$P:$P="",0,1)</f>
        <v>1</v>
      </c>
      <c r="N21">
        <f>IF(Arkusz1!$S:$S=Arkusz2!N$1,1,0)</f>
        <v>0</v>
      </c>
      <c r="O21">
        <f>IF(Arkusz1!$T:$T=Arkusz2!O$1,1,0)</f>
        <v>0</v>
      </c>
      <c r="P21">
        <f>IF(Arkusz1!$T:$T=Arkusz2!P$1,1,0)</f>
        <v>0</v>
      </c>
      <c r="Q21">
        <f>IF(Arkusz1!$T:$T=Arkusz2!Q$1,1,0)</f>
        <v>0</v>
      </c>
      <c r="R21">
        <f>IF(Arkusz1!$O:$O=Arkusz2!R$1,1,0)</f>
        <v>0</v>
      </c>
      <c r="S21" s="17">
        <f t="shared" si="0"/>
        <v>3.2071413573108588E-2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  <c r="Y21" t="e">
        <f ca="1"/>
        <v>#NAME?</v>
      </c>
      <c r="Z21" t="e">
        <f ca="1"/>
        <v>#NAME?</v>
      </c>
      <c r="AA21" t="e">
        <f ca="1"/>
        <v>#NAME?</v>
      </c>
      <c r="AB21" t="e">
        <f ca="1"/>
        <v>#NAME?</v>
      </c>
      <c r="AC21" t="e">
        <f ca="1"/>
        <v>#NAME?</v>
      </c>
      <c r="AD21" t="e">
        <f ca="1"/>
        <v>#NAME?</v>
      </c>
      <c r="AE21" t="e">
        <f ca="1"/>
        <v>#NAME?</v>
      </c>
      <c r="AF21" t="e">
        <f ca="1"/>
        <v>#NAME?</v>
      </c>
      <c r="AG21" t="e">
        <f ca="1"/>
        <v>#NAME?</v>
      </c>
      <c r="AH21" t="e">
        <f ca="1"/>
        <v>#NAME?</v>
      </c>
      <c r="AI21" t="e">
        <f ca="1"/>
        <v>#NAME?</v>
      </c>
      <c r="AJ21" t="e">
        <f ca="1"/>
        <v>#NAME?</v>
      </c>
      <c r="AK21" s="43" t="e">
        <f ca="1"/>
        <v>#NAME?</v>
      </c>
      <c r="AL21" s="44" t="e">
        <f ca="1"/>
        <v>#NAME?</v>
      </c>
      <c r="AM21" s="45" t="e">
        <f t="shared" ca="1" si="2"/>
        <v>#NAME?</v>
      </c>
      <c r="AN21" t="e">
        <f t="shared" ca="1" si="3"/>
        <v>#NAME?</v>
      </c>
      <c r="AO21" t="e">
        <f t="shared" ca="1" si="4"/>
        <v>#NAME?</v>
      </c>
      <c r="AP21" s="43" t="e">
        <f t="shared" ca="1" si="5"/>
        <v>#NAME?</v>
      </c>
      <c r="AQ21" s="45" t="e">
        <f t="shared" ca="1" si="6"/>
        <v>#NAME?</v>
      </c>
      <c r="AR21" t="e">
        <f t="shared" ca="1" si="7"/>
        <v>#NAME?</v>
      </c>
      <c r="AS21" t="e">
        <f t="shared" ca="1" si="8"/>
        <v>#NAME?</v>
      </c>
      <c r="AT21" t="e">
        <f t="shared" ca="1" si="9"/>
        <v>#NAME?</v>
      </c>
      <c r="AV21" s="53">
        <v>8.3035712017969665E-2</v>
      </c>
      <c r="BZ21" t="e">
        <f ca="1"/>
        <v>#NAME?</v>
      </c>
      <c r="CA21" t="e">
        <f ca="1"/>
        <v>#NAME?</v>
      </c>
      <c r="CB21" t="e">
        <f ca="1"/>
        <v>#NAME?</v>
      </c>
      <c r="CC21" t="e">
        <f t="shared" ca="1" si="14"/>
        <v>#NAME?</v>
      </c>
      <c r="CD21" t="e">
        <f t="shared" ca="1" si="15"/>
        <v>#NAME?</v>
      </c>
      <c r="CE21" t="e">
        <f t="shared" ca="1" si="11"/>
        <v>#NAME?</v>
      </c>
      <c r="CF21" t="e">
        <f t="shared" ca="1" si="12"/>
        <v>#NAME?</v>
      </c>
      <c r="CG21" t="e">
        <f t="shared" ca="1" si="13"/>
        <v>#NAME?</v>
      </c>
    </row>
    <row r="22" spans="1:85">
      <c r="A22">
        <f>Arkusz1!B22</f>
        <v>21</v>
      </c>
      <c r="B22">
        <f>IF(Arkusz1!R:R=Arkusz2!B$1,1,0)</f>
        <v>0</v>
      </c>
      <c r="C22">
        <f>IF(Arkusz1!$Q:$Q=Arkusz2!C$1,1,0)</f>
        <v>0</v>
      </c>
      <c r="D22">
        <f>IF(Arkusz1!$Q:$Q=Arkusz2!D$1,1,0)</f>
        <v>0</v>
      </c>
      <c r="E22">
        <f>IF(Arkusz1!$Q:$Q=Arkusz2!E$1,1,0)</f>
        <v>0</v>
      </c>
      <c r="F22">
        <f>IF(Arkusz1!$Q:$Q=Arkusz2!F$1,1,0)</f>
        <v>0</v>
      </c>
      <c r="G22">
        <f>IF(Arkusz1!$Q:$Q=Arkusz2!G$1,1,0)</f>
        <v>0</v>
      </c>
      <c r="H22">
        <f>IF(Arkusz1!$Q:$Q=Arkusz2!H$1,1,0)</f>
        <v>1</v>
      </c>
      <c r="I22">
        <f>IF(Arkusz1!$Q:$Q=Arkusz2!I$1,1,0)</f>
        <v>0</v>
      </c>
      <c r="J22">
        <f>IF(Arkusz1!$Q:$Q=Arkusz2!J$1,1,0)</f>
        <v>0</v>
      </c>
      <c r="K22">
        <f>IF(Arkusz1!$M:$M=Arkusz2!K$1,1,0)</f>
        <v>1</v>
      </c>
      <c r="L22">
        <f>IF(Arkusz1!$M:$M=Arkusz2!L$1,1,0)</f>
        <v>0</v>
      </c>
      <c r="M22">
        <f>IF(Arkusz1!$P:$P="",0,1)</f>
        <v>1</v>
      </c>
      <c r="N22">
        <f>IF(Arkusz1!$S:$S=Arkusz2!N$1,1,0)</f>
        <v>0</v>
      </c>
      <c r="O22">
        <f>IF(Arkusz1!$T:$T=Arkusz2!O$1,1,0)</f>
        <v>0</v>
      </c>
      <c r="P22">
        <f>IF(Arkusz1!$T:$T=Arkusz2!P$1,1,0)</f>
        <v>1</v>
      </c>
      <c r="Q22">
        <f>IF(Arkusz1!$T:$T=Arkusz2!Q$1,1,0)</f>
        <v>0</v>
      </c>
      <c r="R22">
        <f>IF(Arkusz1!$O:$O=Arkusz2!R$1,1,0)</f>
        <v>0</v>
      </c>
      <c r="S22" s="17">
        <f t="shared" si="0"/>
        <v>7.6926995697442255E-2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  <c r="Y22" t="e">
        <f ca="1"/>
        <v>#NAME?</v>
      </c>
      <c r="Z22" t="e">
        <f ca="1"/>
        <v>#NAME?</v>
      </c>
      <c r="AA22" t="e">
        <f ca="1"/>
        <v>#NAME?</v>
      </c>
      <c r="AB22" t="e">
        <f ca="1"/>
        <v>#NAME?</v>
      </c>
      <c r="AC22" t="e">
        <f ca="1"/>
        <v>#NAME?</v>
      </c>
      <c r="AD22" t="e">
        <f ca="1"/>
        <v>#NAME?</v>
      </c>
      <c r="AE22" t="e">
        <f ca="1"/>
        <v>#NAME?</v>
      </c>
      <c r="AF22" t="e">
        <f ca="1"/>
        <v>#NAME?</v>
      </c>
      <c r="AG22" t="e">
        <f ca="1"/>
        <v>#NAME?</v>
      </c>
      <c r="AH22" t="e">
        <f ca="1"/>
        <v>#NAME?</v>
      </c>
      <c r="AI22" t="e">
        <f ca="1"/>
        <v>#NAME?</v>
      </c>
      <c r="AJ22" t="e">
        <f ca="1"/>
        <v>#NAME?</v>
      </c>
      <c r="AK22" s="43" t="e">
        <f ca="1"/>
        <v>#NAME?</v>
      </c>
      <c r="AL22" s="44" t="e">
        <f ca="1"/>
        <v>#NAME?</v>
      </c>
      <c r="AM22" s="45" t="e">
        <f t="shared" ca="1" si="2"/>
        <v>#NAME?</v>
      </c>
      <c r="AN22" t="e">
        <f t="shared" ca="1" si="3"/>
        <v>#NAME?</v>
      </c>
      <c r="AO22" t="e">
        <f t="shared" ca="1" si="4"/>
        <v>#NAME?</v>
      </c>
      <c r="AP22" s="43" t="e">
        <f t="shared" ca="1" si="5"/>
        <v>#NAME?</v>
      </c>
      <c r="AQ22" s="45" t="e">
        <f t="shared" ca="1" si="6"/>
        <v>#NAME?</v>
      </c>
      <c r="AR22" t="e">
        <f t="shared" ca="1" si="7"/>
        <v>#NAME?</v>
      </c>
      <c r="AS22" t="e">
        <f t="shared" ca="1" si="8"/>
        <v>#NAME?</v>
      </c>
      <c r="AT22" t="e">
        <f t="shared" ca="1" si="9"/>
        <v>#NAME?</v>
      </c>
      <c r="BZ22" t="e">
        <f ca="1"/>
        <v>#NAME?</v>
      </c>
      <c r="CA22" t="e">
        <f ca="1"/>
        <v>#NAME?</v>
      </c>
      <c r="CB22" t="e">
        <f ca="1"/>
        <v>#NAME?</v>
      </c>
      <c r="CC22" t="e">
        <f t="shared" ca="1" si="14"/>
        <v>#NAME?</v>
      </c>
      <c r="CD22" t="e">
        <f t="shared" ca="1" si="15"/>
        <v>#NAME?</v>
      </c>
      <c r="CE22" t="e">
        <f t="shared" ca="1" si="11"/>
        <v>#NAME?</v>
      </c>
      <c r="CF22" t="e">
        <f t="shared" ca="1" si="12"/>
        <v>#NAME?</v>
      </c>
      <c r="CG22" t="e">
        <f t="shared" ca="1" si="13"/>
        <v>#NAME?</v>
      </c>
    </row>
    <row r="23" spans="1:85">
      <c r="A23">
        <f>Arkusz1!B23</f>
        <v>22</v>
      </c>
      <c r="B23">
        <f>IF(Arkusz1!R:R=Arkusz2!B$1,1,0)</f>
        <v>0</v>
      </c>
      <c r="C23">
        <f>IF(Arkusz1!$Q:$Q=Arkusz2!C$1,1,0)</f>
        <v>0</v>
      </c>
      <c r="D23">
        <f>IF(Arkusz1!$Q:$Q=Arkusz2!D$1,1,0)</f>
        <v>0</v>
      </c>
      <c r="E23">
        <f>IF(Arkusz1!$Q:$Q=Arkusz2!E$1,1,0)</f>
        <v>0</v>
      </c>
      <c r="F23">
        <f>IF(Arkusz1!$Q:$Q=Arkusz2!F$1,1,0)</f>
        <v>0</v>
      </c>
      <c r="G23">
        <f>IF(Arkusz1!$Q:$Q=Arkusz2!G$1,1,0)</f>
        <v>0</v>
      </c>
      <c r="H23">
        <f>IF(Arkusz1!$Q:$Q=Arkusz2!H$1,1,0)</f>
        <v>0</v>
      </c>
      <c r="I23">
        <f>IF(Arkusz1!$Q:$Q=Arkusz2!I$1,1,0)</f>
        <v>0</v>
      </c>
      <c r="J23">
        <f>IF(Arkusz1!$Q:$Q=Arkusz2!J$1,1,0)</f>
        <v>1</v>
      </c>
      <c r="K23">
        <f>IF(Arkusz1!$M:$M=Arkusz2!K$1,1,0)</f>
        <v>0</v>
      </c>
      <c r="L23">
        <f>IF(Arkusz1!$M:$M=Arkusz2!L$1,1,0)</f>
        <v>0</v>
      </c>
      <c r="M23">
        <f>IF(Arkusz1!$P:$P="",0,1)</f>
        <v>1</v>
      </c>
      <c r="N23">
        <f>IF(Arkusz1!$S:$S=Arkusz2!N$1,1,0)</f>
        <v>0</v>
      </c>
      <c r="O23">
        <f>IF(Arkusz1!$T:$T=Arkusz2!O$1,1,0)</f>
        <v>0</v>
      </c>
      <c r="P23">
        <f>IF(Arkusz1!$T:$T=Arkusz2!P$1,1,0)</f>
        <v>0</v>
      </c>
      <c r="Q23">
        <f>IF(Arkusz1!$T:$T=Arkusz2!Q$1,1,0)</f>
        <v>0</v>
      </c>
      <c r="R23">
        <f>IF(Arkusz1!$O:$O=Arkusz2!R$1,1,0)</f>
        <v>0</v>
      </c>
      <c r="S23" s="17">
        <f t="shared" si="0"/>
        <v>3.2071413573108588E-2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  <c r="Y23" t="e">
        <f ca="1"/>
        <v>#NAME?</v>
      </c>
      <c r="Z23" t="e">
        <f ca="1"/>
        <v>#NAME?</v>
      </c>
      <c r="AA23" t="e">
        <f ca="1"/>
        <v>#NAME?</v>
      </c>
      <c r="AB23" t="e">
        <f ca="1"/>
        <v>#NAME?</v>
      </c>
      <c r="AC23" t="e">
        <f ca="1"/>
        <v>#NAME?</v>
      </c>
      <c r="AD23" t="e">
        <f ca="1"/>
        <v>#NAME?</v>
      </c>
      <c r="AE23" t="e">
        <f ca="1"/>
        <v>#NAME?</v>
      </c>
      <c r="AF23" t="e">
        <f ca="1"/>
        <v>#NAME?</v>
      </c>
      <c r="AG23" t="e">
        <f ca="1"/>
        <v>#NAME?</v>
      </c>
      <c r="AH23" t="e">
        <f ca="1"/>
        <v>#NAME?</v>
      </c>
      <c r="AI23" t="e">
        <f ca="1"/>
        <v>#NAME?</v>
      </c>
      <c r="AJ23" t="e">
        <f ca="1"/>
        <v>#NAME?</v>
      </c>
      <c r="AK23" s="43" t="e">
        <f ca="1"/>
        <v>#NAME?</v>
      </c>
      <c r="AL23" s="44" t="e">
        <f ca="1"/>
        <v>#NAME?</v>
      </c>
      <c r="AM23" s="45" t="e">
        <f t="shared" ca="1" si="2"/>
        <v>#NAME?</v>
      </c>
      <c r="AN23" t="e">
        <f t="shared" ca="1" si="3"/>
        <v>#NAME?</v>
      </c>
      <c r="AO23" t="e">
        <f t="shared" ca="1" si="4"/>
        <v>#NAME?</v>
      </c>
      <c r="AP23" s="43" t="e">
        <f t="shared" ca="1" si="5"/>
        <v>#NAME?</v>
      </c>
      <c r="AQ23" s="45" t="e">
        <f t="shared" ca="1" si="6"/>
        <v>#NAME?</v>
      </c>
      <c r="AR23" t="e">
        <f t="shared" ca="1" si="7"/>
        <v>#NAME?</v>
      </c>
      <c r="AS23" t="e">
        <f t="shared" ca="1" si="8"/>
        <v>#NAME?</v>
      </c>
      <c r="AT23" t="e">
        <f t="shared" ca="1" si="9"/>
        <v>#NAME?</v>
      </c>
      <c r="BZ23" t="e">
        <f ca="1"/>
        <v>#NAME?</v>
      </c>
      <c r="CA23" t="e">
        <f ca="1"/>
        <v>#NAME?</v>
      </c>
      <c r="CB23" t="e">
        <f ca="1"/>
        <v>#NAME?</v>
      </c>
      <c r="CC23" t="e">
        <f t="shared" ca="1" si="14"/>
        <v>#NAME?</v>
      </c>
      <c r="CD23" t="e">
        <f t="shared" ca="1" si="15"/>
        <v>#NAME?</v>
      </c>
      <c r="CE23" t="e">
        <f t="shared" ca="1" si="11"/>
        <v>#NAME?</v>
      </c>
      <c r="CF23" t="e">
        <f t="shared" ca="1" si="12"/>
        <v>#NAME?</v>
      </c>
      <c r="CG23" t="e">
        <f t="shared" ca="1" si="13"/>
        <v>#NAME?</v>
      </c>
    </row>
    <row r="24" spans="1:85">
      <c r="A24">
        <f>Arkusz1!B24</f>
        <v>23</v>
      </c>
      <c r="B24">
        <f>IF(Arkusz1!R:R=Arkusz2!B$1,1,0)</f>
        <v>0</v>
      </c>
      <c r="C24">
        <f>IF(Arkusz1!$Q:$Q=Arkusz2!C$1,1,0)</f>
        <v>0</v>
      </c>
      <c r="D24">
        <f>IF(Arkusz1!$Q:$Q=Arkusz2!D$1,1,0)</f>
        <v>0</v>
      </c>
      <c r="E24">
        <f>IF(Arkusz1!$Q:$Q=Arkusz2!E$1,1,0)</f>
        <v>0</v>
      </c>
      <c r="F24">
        <f>IF(Arkusz1!$Q:$Q=Arkusz2!F$1,1,0)</f>
        <v>0</v>
      </c>
      <c r="G24">
        <f>IF(Arkusz1!$Q:$Q=Arkusz2!G$1,1,0)</f>
        <v>0</v>
      </c>
      <c r="H24">
        <f>IF(Arkusz1!$Q:$Q=Arkusz2!H$1,1,0)</f>
        <v>0</v>
      </c>
      <c r="I24">
        <f>IF(Arkusz1!$Q:$Q=Arkusz2!I$1,1,0)</f>
        <v>1</v>
      </c>
      <c r="J24">
        <f>IF(Arkusz1!$Q:$Q=Arkusz2!J$1,1,0)</f>
        <v>0</v>
      </c>
      <c r="K24">
        <f>IF(Arkusz1!$M:$M=Arkusz2!K$1,1,0)</f>
        <v>0</v>
      </c>
      <c r="L24">
        <f>IF(Arkusz1!$M:$M=Arkusz2!L$1,1,0)</f>
        <v>0</v>
      </c>
      <c r="M24">
        <f>IF(Arkusz1!$P:$P="",0,1)</f>
        <v>1</v>
      </c>
      <c r="N24">
        <f>IF(Arkusz1!$S:$S=Arkusz2!N$1,1,0)</f>
        <v>0</v>
      </c>
      <c r="O24">
        <f>IF(Arkusz1!$T:$T=Arkusz2!O$1,1,0)</f>
        <v>0</v>
      </c>
      <c r="P24">
        <f>IF(Arkusz1!$T:$T=Arkusz2!P$1,1,0)</f>
        <v>0</v>
      </c>
      <c r="Q24">
        <f>IF(Arkusz1!$T:$T=Arkusz2!Q$1,1,0)</f>
        <v>0</v>
      </c>
      <c r="R24">
        <f>IF(Arkusz1!$O:$O=Arkusz2!R$1,1,0)</f>
        <v>0</v>
      </c>
      <c r="S24" s="17">
        <f t="shared" si="0"/>
        <v>1.1407995836332216E-2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  <c r="Y24" t="e">
        <f ca="1"/>
        <v>#NAME?</v>
      </c>
      <c r="Z24" t="e">
        <f ca="1"/>
        <v>#NAME?</v>
      </c>
      <c r="AA24" t="e">
        <f ca="1"/>
        <v>#NAME?</v>
      </c>
      <c r="AB24" t="e">
        <f ca="1"/>
        <v>#NAME?</v>
      </c>
      <c r="AC24" t="e">
        <f ca="1"/>
        <v>#NAME?</v>
      </c>
      <c r="AD24" t="e">
        <f ca="1"/>
        <v>#NAME?</v>
      </c>
      <c r="AE24" t="e">
        <f ca="1"/>
        <v>#NAME?</v>
      </c>
      <c r="AF24" t="e">
        <f ca="1"/>
        <v>#NAME?</v>
      </c>
      <c r="AG24" t="e">
        <f ca="1"/>
        <v>#NAME?</v>
      </c>
      <c r="AH24" t="e">
        <f ca="1"/>
        <v>#NAME?</v>
      </c>
      <c r="AI24" t="e">
        <f ca="1"/>
        <v>#NAME?</v>
      </c>
      <c r="AJ24" t="e">
        <f ca="1"/>
        <v>#NAME?</v>
      </c>
      <c r="AK24" s="43" t="e">
        <f ca="1"/>
        <v>#NAME?</v>
      </c>
      <c r="AL24" s="44" t="e">
        <f ca="1"/>
        <v>#NAME?</v>
      </c>
      <c r="AM24" s="45" t="e">
        <f t="shared" ca="1" si="2"/>
        <v>#NAME?</v>
      </c>
      <c r="AN24" t="e">
        <f t="shared" ca="1" si="3"/>
        <v>#NAME?</v>
      </c>
      <c r="AO24" t="e">
        <f t="shared" ca="1" si="4"/>
        <v>#NAME?</v>
      </c>
      <c r="AP24" s="43" t="e">
        <f t="shared" ca="1" si="5"/>
        <v>#NAME?</v>
      </c>
      <c r="AQ24" s="45" t="e">
        <f t="shared" ca="1" si="6"/>
        <v>#NAME?</v>
      </c>
      <c r="AR24" t="e">
        <f t="shared" ca="1" si="7"/>
        <v>#NAME?</v>
      </c>
      <c r="AS24" t="e">
        <f t="shared" ca="1" si="8"/>
        <v>#NAME?</v>
      </c>
      <c r="AT24" t="e">
        <f t="shared" ca="1" si="9"/>
        <v>#NAME?</v>
      </c>
      <c r="BZ24" t="e">
        <f ca="1"/>
        <v>#NAME?</v>
      </c>
      <c r="CA24" t="e">
        <f ca="1"/>
        <v>#NAME?</v>
      </c>
      <c r="CB24" t="e">
        <f ca="1"/>
        <v>#NAME?</v>
      </c>
      <c r="CC24" t="e">
        <f t="shared" ca="1" si="14"/>
        <v>#NAME?</v>
      </c>
      <c r="CD24" t="e">
        <f t="shared" ca="1" si="15"/>
        <v>#NAME?</v>
      </c>
      <c r="CE24" t="e">
        <f t="shared" ca="1" si="11"/>
        <v>#NAME?</v>
      </c>
      <c r="CF24" t="e">
        <f t="shared" ca="1" si="12"/>
        <v>#NAME?</v>
      </c>
      <c r="CG24" t="e">
        <f t="shared" ca="1" si="13"/>
        <v>#NAME?</v>
      </c>
    </row>
    <row r="25" spans="1:85">
      <c r="A25">
        <f>Arkusz1!B25</f>
        <v>24</v>
      </c>
      <c r="B25">
        <f>IF(Arkusz1!R:R=Arkusz2!B$1,1,0)</f>
        <v>0</v>
      </c>
      <c r="C25">
        <f>IF(Arkusz1!$Q:$Q=Arkusz2!C$1,1,0)</f>
        <v>0</v>
      </c>
      <c r="D25">
        <f>IF(Arkusz1!$Q:$Q=Arkusz2!D$1,1,0)</f>
        <v>0</v>
      </c>
      <c r="E25">
        <f>IF(Arkusz1!$Q:$Q=Arkusz2!E$1,1,0)</f>
        <v>0</v>
      </c>
      <c r="F25">
        <f>IF(Arkusz1!$Q:$Q=Arkusz2!F$1,1,0)</f>
        <v>0</v>
      </c>
      <c r="G25">
        <f>IF(Arkusz1!$Q:$Q=Arkusz2!G$1,1,0)</f>
        <v>0</v>
      </c>
      <c r="H25">
        <f>IF(Arkusz1!$Q:$Q=Arkusz2!H$1,1,0)</f>
        <v>0</v>
      </c>
      <c r="I25">
        <f>IF(Arkusz1!$Q:$Q=Arkusz2!I$1,1,0)</f>
        <v>0</v>
      </c>
      <c r="J25">
        <f>IF(Arkusz1!$Q:$Q=Arkusz2!J$1,1,0)</f>
        <v>1</v>
      </c>
      <c r="K25">
        <f>IF(Arkusz1!$M:$M=Arkusz2!K$1,1,0)</f>
        <v>0</v>
      </c>
      <c r="L25">
        <f>IF(Arkusz1!$M:$M=Arkusz2!L$1,1,0)</f>
        <v>0</v>
      </c>
      <c r="M25">
        <f>IF(Arkusz1!$P:$P="",0,1)</f>
        <v>1</v>
      </c>
      <c r="N25">
        <f>IF(Arkusz1!$S:$S=Arkusz2!N$1,1,0)</f>
        <v>0</v>
      </c>
      <c r="O25">
        <f>IF(Arkusz1!$T:$T=Arkusz2!O$1,1,0)</f>
        <v>0</v>
      </c>
      <c r="P25">
        <f>IF(Arkusz1!$T:$T=Arkusz2!P$1,1,0)</f>
        <v>0</v>
      </c>
      <c r="Q25">
        <f>IF(Arkusz1!$T:$T=Arkusz2!Q$1,1,0)</f>
        <v>0</v>
      </c>
      <c r="R25">
        <f>IF(Arkusz1!$O:$O=Arkusz2!R$1,1,0)</f>
        <v>0</v>
      </c>
      <c r="S25" s="17">
        <f t="shared" si="0"/>
        <v>3.2071413573108588E-2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  <c r="Y25" t="e">
        <f ca="1"/>
        <v>#NAME?</v>
      </c>
      <c r="Z25" t="e">
        <f ca="1"/>
        <v>#NAME?</v>
      </c>
      <c r="AA25" t="e">
        <f ca="1"/>
        <v>#NAME?</v>
      </c>
      <c r="AB25" t="e">
        <f ca="1"/>
        <v>#NAME?</v>
      </c>
      <c r="AC25" t="e">
        <f ca="1"/>
        <v>#NAME?</v>
      </c>
      <c r="AD25" t="e">
        <f ca="1"/>
        <v>#NAME?</v>
      </c>
      <c r="AE25" t="e">
        <f ca="1"/>
        <v>#NAME?</v>
      </c>
      <c r="AF25" t="e">
        <f ca="1"/>
        <v>#NAME?</v>
      </c>
      <c r="AG25" t="e">
        <f ca="1"/>
        <v>#NAME?</v>
      </c>
      <c r="AH25" t="e">
        <f ca="1"/>
        <v>#NAME?</v>
      </c>
      <c r="AI25" t="e">
        <f ca="1"/>
        <v>#NAME?</v>
      </c>
      <c r="AJ25" t="e">
        <f ca="1"/>
        <v>#NAME?</v>
      </c>
      <c r="AK25" s="43" t="e">
        <f ca="1"/>
        <v>#NAME?</v>
      </c>
      <c r="AL25" s="44" t="e">
        <f ca="1"/>
        <v>#NAME?</v>
      </c>
      <c r="AM25" s="45" t="e">
        <f t="shared" ca="1" si="2"/>
        <v>#NAME?</v>
      </c>
      <c r="AN25" t="e">
        <f t="shared" ca="1" si="3"/>
        <v>#NAME?</v>
      </c>
      <c r="AO25" t="e">
        <f t="shared" ca="1" si="4"/>
        <v>#NAME?</v>
      </c>
      <c r="AP25" s="43" t="e">
        <f t="shared" ca="1" si="5"/>
        <v>#NAME?</v>
      </c>
      <c r="AQ25" s="45" t="e">
        <f t="shared" ca="1" si="6"/>
        <v>#NAME?</v>
      </c>
      <c r="AR25" t="e">
        <f t="shared" ca="1" si="7"/>
        <v>#NAME?</v>
      </c>
      <c r="AS25" t="e">
        <f t="shared" ca="1" si="8"/>
        <v>#NAME?</v>
      </c>
      <c r="AT25" t="e">
        <f t="shared" ca="1" si="9"/>
        <v>#NAME?</v>
      </c>
      <c r="BZ25" t="e">
        <f ca="1"/>
        <v>#NAME?</v>
      </c>
      <c r="CA25" t="e">
        <f ca="1"/>
        <v>#NAME?</v>
      </c>
      <c r="CB25" t="e">
        <f ca="1"/>
        <v>#NAME?</v>
      </c>
      <c r="CC25" t="e">
        <f t="shared" ca="1" si="14"/>
        <v>#NAME?</v>
      </c>
      <c r="CD25" t="e">
        <f t="shared" ca="1" si="15"/>
        <v>#NAME?</v>
      </c>
      <c r="CE25" t="e">
        <f t="shared" ca="1" si="11"/>
        <v>#NAME?</v>
      </c>
      <c r="CF25" t="e">
        <f t="shared" ca="1" si="12"/>
        <v>#NAME?</v>
      </c>
      <c r="CG25" t="e">
        <f t="shared" ca="1" si="13"/>
        <v>#NAME?</v>
      </c>
    </row>
    <row r="26" spans="1:85">
      <c r="A26">
        <f>Arkusz1!B26</f>
        <v>25</v>
      </c>
      <c r="B26">
        <f>IF(Arkusz1!R:R=Arkusz2!B$1,1,0)</f>
        <v>0</v>
      </c>
      <c r="C26">
        <f>IF(Arkusz1!$Q:$Q=Arkusz2!C$1,1,0)</f>
        <v>0</v>
      </c>
      <c r="D26">
        <f>IF(Arkusz1!$Q:$Q=Arkusz2!D$1,1,0)</f>
        <v>0</v>
      </c>
      <c r="E26">
        <f>IF(Arkusz1!$Q:$Q=Arkusz2!E$1,1,0)</f>
        <v>0</v>
      </c>
      <c r="F26">
        <f>IF(Arkusz1!$Q:$Q=Arkusz2!F$1,1,0)</f>
        <v>0</v>
      </c>
      <c r="G26">
        <f>IF(Arkusz1!$Q:$Q=Arkusz2!G$1,1,0)</f>
        <v>0</v>
      </c>
      <c r="H26">
        <f>IF(Arkusz1!$Q:$Q=Arkusz2!H$1,1,0)</f>
        <v>0</v>
      </c>
      <c r="I26">
        <f>IF(Arkusz1!$Q:$Q=Arkusz2!I$1,1,0)</f>
        <v>0</v>
      </c>
      <c r="J26">
        <f>IF(Arkusz1!$Q:$Q=Arkusz2!J$1,1,0)</f>
        <v>1</v>
      </c>
      <c r="K26">
        <f>IF(Arkusz1!$M:$M=Arkusz2!K$1,1,0)</f>
        <v>0</v>
      </c>
      <c r="L26">
        <f>IF(Arkusz1!$M:$M=Arkusz2!L$1,1,0)</f>
        <v>0</v>
      </c>
      <c r="M26">
        <f>IF(Arkusz1!$P:$P="",0,1)</f>
        <v>0</v>
      </c>
      <c r="N26">
        <f>IF(Arkusz1!$S:$S=Arkusz2!N$1,1,0)</f>
        <v>0</v>
      </c>
      <c r="O26">
        <f>IF(Arkusz1!$T:$T=Arkusz2!O$1,1,0)</f>
        <v>0</v>
      </c>
      <c r="P26">
        <f>IF(Arkusz1!$T:$T=Arkusz2!P$1,1,0)</f>
        <v>0</v>
      </c>
      <c r="Q26">
        <f>IF(Arkusz1!$T:$T=Arkusz2!Q$1,1,0)</f>
        <v>0</v>
      </c>
      <c r="R26">
        <f>IF(Arkusz1!$O:$O=Arkusz2!R$1,1,0)</f>
        <v>0</v>
      </c>
      <c r="S26" s="17">
        <f t="shared" si="0"/>
        <v>3.4502880732867523E-2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  <c r="Y26" t="e">
        <f ca="1"/>
        <v>#NAME?</v>
      </c>
      <c r="Z26" t="e">
        <f ca="1"/>
        <v>#NAME?</v>
      </c>
      <c r="AA26" t="e">
        <f ca="1"/>
        <v>#NAME?</v>
      </c>
      <c r="AB26" t="e">
        <f ca="1"/>
        <v>#NAME?</v>
      </c>
      <c r="AC26" t="e">
        <f ca="1"/>
        <v>#NAME?</v>
      </c>
      <c r="AD26" t="e">
        <f ca="1"/>
        <v>#NAME?</v>
      </c>
      <c r="AE26" t="e">
        <f ca="1"/>
        <v>#NAME?</v>
      </c>
      <c r="AF26" t="e">
        <f ca="1"/>
        <v>#NAME?</v>
      </c>
      <c r="AG26" t="e">
        <f ca="1"/>
        <v>#NAME?</v>
      </c>
      <c r="AH26" t="e">
        <f ca="1"/>
        <v>#NAME?</v>
      </c>
      <c r="AI26" t="e">
        <f ca="1"/>
        <v>#NAME?</v>
      </c>
      <c r="AJ26" t="e">
        <f ca="1"/>
        <v>#NAME?</v>
      </c>
      <c r="AK26" s="43" t="e">
        <f ca="1"/>
        <v>#NAME?</v>
      </c>
      <c r="AL26" s="44" t="e">
        <f ca="1"/>
        <v>#NAME?</v>
      </c>
      <c r="AM26" s="45" t="e">
        <f t="shared" ca="1" si="2"/>
        <v>#NAME?</v>
      </c>
      <c r="AN26" t="e">
        <f t="shared" ca="1" si="3"/>
        <v>#NAME?</v>
      </c>
      <c r="AO26" t="e">
        <f t="shared" ca="1" si="4"/>
        <v>#NAME?</v>
      </c>
      <c r="AP26" s="43" t="e">
        <f t="shared" ca="1" si="5"/>
        <v>#NAME?</v>
      </c>
      <c r="AQ26" s="45" t="e">
        <f t="shared" ca="1" si="6"/>
        <v>#NAME?</v>
      </c>
      <c r="AR26" t="e">
        <f t="shared" ca="1" si="7"/>
        <v>#NAME?</v>
      </c>
      <c r="AS26" t="e">
        <f t="shared" ca="1" si="8"/>
        <v>#NAME?</v>
      </c>
      <c r="AT26" t="e">
        <f t="shared" ca="1" si="9"/>
        <v>#NAME?</v>
      </c>
      <c r="BZ26" t="e">
        <f ca="1"/>
        <v>#NAME?</v>
      </c>
      <c r="CA26" t="e">
        <f ca="1"/>
        <v>#NAME?</v>
      </c>
      <c r="CB26" t="e">
        <f ca="1"/>
        <v>#NAME?</v>
      </c>
      <c r="CC26" t="e">
        <f t="shared" ca="1" si="14"/>
        <v>#NAME?</v>
      </c>
      <c r="CD26" t="e">
        <f t="shared" ca="1" si="15"/>
        <v>#NAME?</v>
      </c>
      <c r="CE26" t="e">
        <f t="shared" ca="1" si="11"/>
        <v>#NAME?</v>
      </c>
      <c r="CF26" t="e">
        <f t="shared" ca="1" si="12"/>
        <v>#NAME?</v>
      </c>
      <c r="CG26" t="e">
        <f t="shared" ca="1" si="13"/>
        <v>#NAME?</v>
      </c>
    </row>
    <row r="27" spans="1:85">
      <c r="A27">
        <f>Arkusz1!B27</f>
        <v>26</v>
      </c>
      <c r="B27">
        <f>IF(Arkusz1!R:R=Arkusz2!B$1,1,0)</f>
        <v>0</v>
      </c>
      <c r="C27">
        <f>IF(Arkusz1!$Q:$Q=Arkusz2!C$1,1,0)</f>
        <v>0</v>
      </c>
      <c r="D27">
        <f>IF(Arkusz1!$Q:$Q=Arkusz2!D$1,1,0)</f>
        <v>0</v>
      </c>
      <c r="E27">
        <f>IF(Arkusz1!$Q:$Q=Arkusz2!E$1,1,0)</f>
        <v>0</v>
      </c>
      <c r="F27">
        <f>IF(Arkusz1!$Q:$Q=Arkusz2!F$1,1,0)</f>
        <v>0</v>
      </c>
      <c r="G27">
        <f>IF(Arkusz1!$Q:$Q=Arkusz2!G$1,1,0)</f>
        <v>0</v>
      </c>
      <c r="H27">
        <f>IF(Arkusz1!$Q:$Q=Arkusz2!H$1,1,0)</f>
        <v>0</v>
      </c>
      <c r="I27">
        <f>IF(Arkusz1!$Q:$Q=Arkusz2!I$1,1,0)</f>
        <v>0</v>
      </c>
      <c r="J27">
        <f>IF(Arkusz1!$Q:$Q=Arkusz2!J$1,1,0)</f>
        <v>1</v>
      </c>
      <c r="K27">
        <f>IF(Arkusz1!$M:$M=Arkusz2!K$1,1,0)</f>
        <v>0</v>
      </c>
      <c r="L27">
        <f>IF(Arkusz1!$M:$M=Arkusz2!L$1,1,0)</f>
        <v>0</v>
      </c>
      <c r="M27">
        <f>IF(Arkusz1!$P:$P="",0,1)</f>
        <v>1</v>
      </c>
      <c r="N27">
        <f>IF(Arkusz1!$S:$S=Arkusz2!N$1,1,0)</f>
        <v>0</v>
      </c>
      <c r="O27">
        <f>IF(Arkusz1!$T:$T=Arkusz2!O$1,1,0)</f>
        <v>0</v>
      </c>
      <c r="P27">
        <f>IF(Arkusz1!$T:$T=Arkusz2!P$1,1,0)</f>
        <v>0</v>
      </c>
      <c r="Q27">
        <f>IF(Arkusz1!$T:$T=Arkusz2!Q$1,1,0)</f>
        <v>0</v>
      </c>
      <c r="R27">
        <f>IF(Arkusz1!$O:$O=Arkusz2!R$1,1,0)</f>
        <v>0</v>
      </c>
      <c r="S27" s="17">
        <f t="shared" si="0"/>
        <v>3.2071413573108588E-2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t="e">
        <f ca="1"/>
        <v>#NAME?</v>
      </c>
      <c r="AA27" t="e">
        <f ca="1"/>
        <v>#NAME?</v>
      </c>
      <c r="AB27" t="e">
        <f ca="1"/>
        <v>#NAME?</v>
      </c>
      <c r="AC27" t="e">
        <f ca="1"/>
        <v>#NAME?</v>
      </c>
      <c r="AD27" t="e">
        <f ca="1"/>
        <v>#NAME?</v>
      </c>
      <c r="AE27" t="e">
        <f ca="1"/>
        <v>#NAME?</v>
      </c>
      <c r="AF27" t="e">
        <f ca="1"/>
        <v>#NAME?</v>
      </c>
      <c r="AG27" t="e">
        <f ca="1"/>
        <v>#NAME?</v>
      </c>
      <c r="AH27" t="e">
        <f ca="1"/>
        <v>#NAME?</v>
      </c>
      <c r="AI27" t="e">
        <f ca="1"/>
        <v>#NAME?</v>
      </c>
      <c r="AJ27" t="e">
        <f ca="1"/>
        <v>#NAME?</v>
      </c>
      <c r="AK27" s="43" t="e">
        <f ca="1"/>
        <v>#NAME?</v>
      </c>
      <c r="AL27" s="44" t="e">
        <f ca="1"/>
        <v>#NAME?</v>
      </c>
      <c r="AM27" s="45" t="e">
        <f t="shared" ca="1" si="2"/>
        <v>#NAME?</v>
      </c>
      <c r="AN27" t="e">
        <f t="shared" ca="1" si="3"/>
        <v>#NAME?</v>
      </c>
      <c r="AO27" t="e">
        <f t="shared" ca="1" si="4"/>
        <v>#NAME?</v>
      </c>
      <c r="AP27" s="43" t="e">
        <f t="shared" ca="1" si="5"/>
        <v>#NAME?</v>
      </c>
      <c r="AQ27" s="45" t="e">
        <f t="shared" ca="1" si="6"/>
        <v>#NAME?</v>
      </c>
      <c r="AR27" t="e">
        <f t="shared" ca="1" si="7"/>
        <v>#NAME?</v>
      </c>
      <c r="AS27" t="e">
        <f t="shared" ca="1" si="8"/>
        <v>#NAME?</v>
      </c>
      <c r="AT27" t="e">
        <f t="shared" ca="1" si="9"/>
        <v>#NAME?</v>
      </c>
      <c r="BZ27" t="e">
        <f ca="1"/>
        <v>#NAME?</v>
      </c>
      <c r="CA27" t="e">
        <f ca="1"/>
        <v>#NAME?</v>
      </c>
      <c r="CB27" t="e">
        <f ca="1"/>
        <v>#NAME?</v>
      </c>
      <c r="CC27" t="e">
        <f t="shared" ca="1" si="14"/>
        <v>#NAME?</v>
      </c>
      <c r="CD27" t="e">
        <f t="shared" ca="1" si="15"/>
        <v>#NAME?</v>
      </c>
      <c r="CE27" t="e">
        <f t="shared" ca="1" si="11"/>
        <v>#NAME?</v>
      </c>
      <c r="CF27" t="e">
        <f t="shared" ca="1" si="12"/>
        <v>#NAME?</v>
      </c>
      <c r="CG27" t="e">
        <f t="shared" ca="1" si="13"/>
        <v>#NAME?</v>
      </c>
    </row>
    <row r="28" spans="1:85">
      <c r="A28">
        <f>Arkusz1!B28</f>
        <v>27</v>
      </c>
      <c r="B28">
        <f>IF(Arkusz1!R:R=Arkusz2!B$1,1,0)</f>
        <v>0</v>
      </c>
      <c r="C28">
        <f>IF(Arkusz1!$Q:$Q=Arkusz2!C$1,1,0)</f>
        <v>0</v>
      </c>
      <c r="D28">
        <f>IF(Arkusz1!$Q:$Q=Arkusz2!D$1,1,0)</f>
        <v>0</v>
      </c>
      <c r="E28">
        <f>IF(Arkusz1!$Q:$Q=Arkusz2!E$1,1,0)</f>
        <v>0</v>
      </c>
      <c r="F28">
        <f>IF(Arkusz1!$Q:$Q=Arkusz2!F$1,1,0)</f>
        <v>0</v>
      </c>
      <c r="G28">
        <f>IF(Arkusz1!$Q:$Q=Arkusz2!G$1,1,0)</f>
        <v>0</v>
      </c>
      <c r="H28">
        <f>IF(Arkusz1!$Q:$Q=Arkusz2!H$1,1,0)</f>
        <v>0</v>
      </c>
      <c r="I28">
        <f>IF(Arkusz1!$Q:$Q=Arkusz2!I$1,1,0)</f>
        <v>0</v>
      </c>
      <c r="J28">
        <f>IF(Arkusz1!$Q:$Q=Arkusz2!J$1,1,0)</f>
        <v>1</v>
      </c>
      <c r="K28">
        <f>IF(Arkusz1!$M:$M=Arkusz2!K$1,1,0)</f>
        <v>0</v>
      </c>
      <c r="L28">
        <f>IF(Arkusz1!$M:$M=Arkusz2!L$1,1,0)</f>
        <v>0</v>
      </c>
      <c r="M28">
        <f>IF(Arkusz1!$P:$P="",0,1)</f>
        <v>0</v>
      </c>
      <c r="N28">
        <f>IF(Arkusz1!$S:$S=Arkusz2!N$1,1,0)</f>
        <v>0</v>
      </c>
      <c r="O28">
        <f>IF(Arkusz1!$T:$T=Arkusz2!O$1,1,0)</f>
        <v>0</v>
      </c>
      <c r="P28">
        <f>IF(Arkusz1!$T:$T=Arkusz2!P$1,1,0)</f>
        <v>0</v>
      </c>
      <c r="Q28">
        <f>IF(Arkusz1!$T:$T=Arkusz2!Q$1,1,0)</f>
        <v>0</v>
      </c>
      <c r="R28">
        <f>IF(Arkusz1!$O:$O=Arkusz2!R$1,1,0)</f>
        <v>0</v>
      </c>
      <c r="S28" s="17">
        <f t="shared" si="0"/>
        <v>3.4502880732867523E-2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t="e">
        <f ca="1"/>
        <v>#NAME?</v>
      </c>
      <c r="AA28" t="e">
        <f ca="1"/>
        <v>#NAME?</v>
      </c>
      <c r="AB28" t="e">
        <f ca="1"/>
        <v>#NAME?</v>
      </c>
      <c r="AC28" t="e">
        <f ca="1"/>
        <v>#NAME?</v>
      </c>
      <c r="AD28" t="e">
        <f ca="1"/>
        <v>#NAME?</v>
      </c>
      <c r="AE28" t="e">
        <f ca="1"/>
        <v>#NAME?</v>
      </c>
      <c r="AF28" t="e">
        <f ca="1"/>
        <v>#NAME?</v>
      </c>
      <c r="AG28" t="e">
        <f ca="1"/>
        <v>#NAME?</v>
      </c>
      <c r="AH28" t="e">
        <f ca="1"/>
        <v>#NAME?</v>
      </c>
      <c r="AI28" t="e">
        <f ca="1"/>
        <v>#NAME?</v>
      </c>
      <c r="AJ28" t="e">
        <f ca="1"/>
        <v>#NAME?</v>
      </c>
      <c r="AK28" s="43" t="e">
        <f ca="1"/>
        <v>#NAME?</v>
      </c>
      <c r="AL28" s="44" t="e">
        <f ca="1"/>
        <v>#NAME?</v>
      </c>
      <c r="AM28" s="45" t="e">
        <f t="shared" ca="1" si="2"/>
        <v>#NAME?</v>
      </c>
      <c r="AN28" t="e">
        <f t="shared" ca="1" si="3"/>
        <v>#NAME?</v>
      </c>
      <c r="AO28" t="e">
        <f t="shared" ca="1" si="4"/>
        <v>#NAME?</v>
      </c>
      <c r="AP28" s="43" t="e">
        <f t="shared" ca="1" si="5"/>
        <v>#NAME?</v>
      </c>
      <c r="AQ28" s="45" t="e">
        <f t="shared" ca="1" si="6"/>
        <v>#NAME?</v>
      </c>
      <c r="AR28" t="e">
        <f t="shared" ca="1" si="7"/>
        <v>#NAME?</v>
      </c>
      <c r="AS28" t="e">
        <f t="shared" ca="1" si="8"/>
        <v>#NAME?</v>
      </c>
      <c r="AT28" t="e">
        <f t="shared" ca="1" si="9"/>
        <v>#NAME?</v>
      </c>
      <c r="BZ28" t="e">
        <f ca="1"/>
        <v>#NAME?</v>
      </c>
      <c r="CA28" t="e">
        <f ca="1"/>
        <v>#NAME?</v>
      </c>
      <c r="CB28" t="e">
        <f ca="1"/>
        <v>#NAME?</v>
      </c>
      <c r="CC28" t="e">
        <f t="shared" ca="1" si="14"/>
        <v>#NAME?</v>
      </c>
      <c r="CD28" t="e">
        <f t="shared" ca="1" si="15"/>
        <v>#NAME?</v>
      </c>
      <c r="CE28" t="e">
        <f t="shared" ca="1" si="11"/>
        <v>#NAME?</v>
      </c>
      <c r="CF28" t="e">
        <f t="shared" ca="1" si="12"/>
        <v>#NAME?</v>
      </c>
      <c r="CG28" t="e">
        <f t="shared" ca="1" si="13"/>
        <v>#NAME?</v>
      </c>
    </row>
    <row r="29" spans="1:85">
      <c r="A29">
        <f>Arkusz1!B29</f>
        <v>28</v>
      </c>
      <c r="B29">
        <f>IF(Arkusz1!R:R=Arkusz2!B$1,1,0)</f>
        <v>0</v>
      </c>
      <c r="C29">
        <f>IF(Arkusz1!$Q:$Q=Arkusz2!C$1,1,0)</f>
        <v>0</v>
      </c>
      <c r="D29">
        <f>IF(Arkusz1!$Q:$Q=Arkusz2!D$1,1,0)</f>
        <v>0</v>
      </c>
      <c r="E29">
        <f>IF(Arkusz1!$Q:$Q=Arkusz2!E$1,1,0)</f>
        <v>0</v>
      </c>
      <c r="F29">
        <f>IF(Arkusz1!$Q:$Q=Arkusz2!F$1,1,0)</f>
        <v>0</v>
      </c>
      <c r="G29">
        <f>IF(Arkusz1!$Q:$Q=Arkusz2!G$1,1,0)</f>
        <v>1</v>
      </c>
      <c r="H29">
        <f>IF(Arkusz1!$Q:$Q=Arkusz2!H$1,1,0)</f>
        <v>0</v>
      </c>
      <c r="I29">
        <f>IF(Arkusz1!$Q:$Q=Arkusz2!I$1,1,0)</f>
        <v>0</v>
      </c>
      <c r="J29">
        <f>IF(Arkusz1!$Q:$Q=Arkusz2!J$1,1,0)</f>
        <v>0</v>
      </c>
      <c r="K29">
        <f>IF(Arkusz1!$M:$M=Arkusz2!K$1,1,0)</f>
        <v>0</v>
      </c>
      <c r="L29">
        <f>IF(Arkusz1!$M:$M=Arkusz2!L$1,1,0)</f>
        <v>0</v>
      </c>
      <c r="M29">
        <f>IF(Arkusz1!$P:$P="",0,1)</f>
        <v>1</v>
      </c>
      <c r="N29">
        <f>IF(Arkusz1!$S:$S=Arkusz2!N$1,1,0)</f>
        <v>0</v>
      </c>
      <c r="O29">
        <f>IF(Arkusz1!$T:$T=Arkusz2!O$1,1,0)</f>
        <v>0</v>
      </c>
      <c r="P29">
        <f>IF(Arkusz1!$T:$T=Arkusz2!P$1,1,0)</f>
        <v>0</v>
      </c>
      <c r="Q29">
        <f>IF(Arkusz1!$T:$T=Arkusz2!Q$1,1,0)</f>
        <v>0</v>
      </c>
      <c r="R29">
        <f>IF(Arkusz1!$O:$O=Arkusz2!R$1,1,0)</f>
        <v>0</v>
      </c>
      <c r="S29" s="17">
        <f t="shared" si="0"/>
        <v>5.7394673231095802E-2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  <c r="Y29" t="e">
        <f ca="1"/>
        <v>#NAME?</v>
      </c>
      <c r="Z29" t="e">
        <f ca="1"/>
        <v>#NAME?</v>
      </c>
      <c r="AA29" t="e">
        <f ca="1"/>
        <v>#NAME?</v>
      </c>
      <c r="AB29" t="e">
        <f ca="1"/>
        <v>#NAME?</v>
      </c>
      <c r="AC29" t="e">
        <f ca="1"/>
        <v>#NAME?</v>
      </c>
      <c r="AD29" t="e">
        <f ca="1"/>
        <v>#NAME?</v>
      </c>
      <c r="AE29" t="e">
        <f ca="1"/>
        <v>#NAME?</v>
      </c>
      <c r="AF29" t="e">
        <f ca="1"/>
        <v>#NAME?</v>
      </c>
      <c r="AG29" t="e">
        <f ca="1"/>
        <v>#NAME?</v>
      </c>
      <c r="AH29" t="e">
        <f ca="1"/>
        <v>#NAME?</v>
      </c>
      <c r="AI29" t="e">
        <f ca="1"/>
        <v>#NAME?</v>
      </c>
      <c r="AJ29" t="e">
        <f ca="1"/>
        <v>#NAME?</v>
      </c>
      <c r="AK29" s="43" t="e">
        <f ca="1"/>
        <v>#NAME?</v>
      </c>
      <c r="AL29" s="44" t="e">
        <f ca="1"/>
        <v>#NAME?</v>
      </c>
      <c r="AM29" s="45" t="e">
        <f t="shared" ca="1" si="2"/>
        <v>#NAME?</v>
      </c>
      <c r="AN29" t="e">
        <f t="shared" ca="1" si="3"/>
        <v>#NAME?</v>
      </c>
      <c r="AO29" t="e">
        <f t="shared" ca="1" si="4"/>
        <v>#NAME?</v>
      </c>
      <c r="AP29" s="43" t="e">
        <f t="shared" ca="1" si="5"/>
        <v>#NAME?</v>
      </c>
      <c r="AQ29" s="45" t="e">
        <f t="shared" ca="1" si="6"/>
        <v>#NAME?</v>
      </c>
      <c r="AR29" t="e">
        <f t="shared" ca="1" si="7"/>
        <v>#NAME?</v>
      </c>
      <c r="AS29" t="e">
        <f t="shared" ca="1" si="8"/>
        <v>#NAME?</v>
      </c>
      <c r="AT29" t="e">
        <f t="shared" ca="1" si="9"/>
        <v>#NAME?</v>
      </c>
      <c r="BZ29" t="e">
        <f ca="1"/>
        <v>#NAME?</v>
      </c>
      <c r="CA29" t="e">
        <f ca="1"/>
        <v>#NAME?</v>
      </c>
      <c r="CB29" t="e">
        <f ca="1"/>
        <v>#NAME?</v>
      </c>
      <c r="CC29" t="e">
        <f t="shared" ca="1" si="14"/>
        <v>#NAME?</v>
      </c>
      <c r="CD29" t="e">
        <f t="shared" ca="1" si="15"/>
        <v>#NAME?</v>
      </c>
      <c r="CE29" t="e">
        <f t="shared" ca="1" si="11"/>
        <v>#NAME?</v>
      </c>
      <c r="CF29" t="e">
        <f t="shared" ca="1" si="12"/>
        <v>#NAME?</v>
      </c>
      <c r="CG29" t="e">
        <f t="shared" ca="1" si="13"/>
        <v>#NAME?</v>
      </c>
    </row>
    <row r="30" spans="1:85">
      <c r="A30">
        <f>Arkusz1!B30</f>
        <v>29</v>
      </c>
      <c r="B30">
        <f>IF(Arkusz1!R:R=Arkusz2!B$1,1,0)</f>
        <v>0</v>
      </c>
      <c r="C30">
        <f>IF(Arkusz1!$Q:$Q=Arkusz2!C$1,1,0)</f>
        <v>0</v>
      </c>
      <c r="D30">
        <f>IF(Arkusz1!$Q:$Q=Arkusz2!D$1,1,0)</f>
        <v>0</v>
      </c>
      <c r="E30">
        <f>IF(Arkusz1!$Q:$Q=Arkusz2!E$1,1,0)</f>
        <v>0</v>
      </c>
      <c r="F30">
        <f>IF(Arkusz1!$Q:$Q=Arkusz2!F$1,1,0)</f>
        <v>0</v>
      </c>
      <c r="G30">
        <f>IF(Arkusz1!$Q:$Q=Arkusz2!G$1,1,0)</f>
        <v>0</v>
      </c>
      <c r="H30">
        <f>IF(Arkusz1!$Q:$Q=Arkusz2!H$1,1,0)</f>
        <v>1</v>
      </c>
      <c r="I30">
        <f>IF(Arkusz1!$Q:$Q=Arkusz2!I$1,1,0)</f>
        <v>0</v>
      </c>
      <c r="J30">
        <f>IF(Arkusz1!$Q:$Q=Arkusz2!J$1,1,0)</f>
        <v>0</v>
      </c>
      <c r="K30">
        <f>IF(Arkusz1!$M:$M=Arkusz2!K$1,1,0)</f>
        <v>1</v>
      </c>
      <c r="L30">
        <f>IF(Arkusz1!$M:$M=Arkusz2!L$1,1,0)</f>
        <v>0</v>
      </c>
      <c r="M30">
        <f>IF(Arkusz1!$P:$P="",0,1)</f>
        <v>1</v>
      </c>
      <c r="N30">
        <f>IF(Arkusz1!$S:$S=Arkusz2!N$1,1,0)</f>
        <v>0</v>
      </c>
      <c r="O30">
        <f>IF(Arkusz1!$T:$T=Arkusz2!O$1,1,0)</f>
        <v>0</v>
      </c>
      <c r="P30">
        <f>IF(Arkusz1!$T:$T=Arkusz2!P$1,1,0)</f>
        <v>0</v>
      </c>
      <c r="Q30">
        <f>IF(Arkusz1!$T:$T=Arkusz2!Q$1,1,0)</f>
        <v>0</v>
      </c>
      <c r="R30">
        <f>IF(Arkusz1!$O:$O=Arkusz2!R$1,1,0)</f>
        <v>0</v>
      </c>
      <c r="S30" s="17">
        <f t="shared" si="0"/>
        <v>0.10163322948359395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  <c r="Y30" t="e">
        <f ca="1"/>
        <v>#NAME?</v>
      </c>
      <c r="Z30" t="e">
        <f ca="1"/>
        <v>#NAME?</v>
      </c>
      <c r="AA30" t="e">
        <f ca="1"/>
        <v>#NAME?</v>
      </c>
      <c r="AB30" t="e">
        <f ca="1"/>
        <v>#NAME?</v>
      </c>
      <c r="AC30" t="e">
        <f ca="1"/>
        <v>#NAME?</v>
      </c>
      <c r="AD30" t="e">
        <f ca="1"/>
        <v>#NAME?</v>
      </c>
      <c r="AE30" t="e">
        <f ca="1"/>
        <v>#NAME?</v>
      </c>
      <c r="AF30" t="e">
        <f ca="1"/>
        <v>#NAME?</v>
      </c>
      <c r="AG30" t="e">
        <f ca="1"/>
        <v>#NAME?</v>
      </c>
      <c r="AH30" t="e">
        <f ca="1"/>
        <v>#NAME?</v>
      </c>
      <c r="AI30" t="e">
        <f ca="1"/>
        <v>#NAME?</v>
      </c>
      <c r="AJ30" t="e">
        <f ca="1"/>
        <v>#NAME?</v>
      </c>
      <c r="AK30" s="43" t="e">
        <f ca="1"/>
        <v>#NAME?</v>
      </c>
      <c r="AL30" s="44" t="e">
        <f ca="1"/>
        <v>#NAME?</v>
      </c>
      <c r="AM30" s="45" t="e">
        <f t="shared" ca="1" si="2"/>
        <v>#NAME?</v>
      </c>
      <c r="AN30" t="e">
        <f t="shared" ca="1" si="3"/>
        <v>#NAME?</v>
      </c>
      <c r="AO30" t="e">
        <f t="shared" ca="1" si="4"/>
        <v>#NAME?</v>
      </c>
      <c r="AP30" s="43" t="e">
        <f t="shared" ca="1" si="5"/>
        <v>#NAME?</v>
      </c>
      <c r="AQ30" s="45" t="e">
        <f t="shared" ca="1" si="6"/>
        <v>#NAME?</v>
      </c>
      <c r="AR30" t="e">
        <f t="shared" ca="1" si="7"/>
        <v>#NAME?</v>
      </c>
      <c r="AS30" t="e">
        <f t="shared" ca="1" si="8"/>
        <v>#NAME?</v>
      </c>
      <c r="AT30" t="e">
        <f t="shared" ca="1" si="9"/>
        <v>#NAME?</v>
      </c>
      <c r="BZ30" t="e">
        <f ca="1"/>
        <v>#NAME?</v>
      </c>
      <c r="CA30" t="e">
        <f ca="1"/>
        <v>#NAME?</v>
      </c>
      <c r="CB30" t="e">
        <f ca="1"/>
        <v>#NAME?</v>
      </c>
      <c r="CC30" t="e">
        <f t="shared" ca="1" si="14"/>
        <v>#NAME?</v>
      </c>
      <c r="CD30" t="e">
        <f t="shared" ca="1" si="15"/>
        <v>#NAME?</v>
      </c>
      <c r="CE30" t="e">
        <f t="shared" ca="1" si="11"/>
        <v>#NAME?</v>
      </c>
      <c r="CF30" t="e">
        <f t="shared" ca="1" si="12"/>
        <v>#NAME?</v>
      </c>
      <c r="CG30" t="e">
        <f t="shared" ca="1" si="13"/>
        <v>#NAME?</v>
      </c>
    </row>
    <row r="31" spans="1:85">
      <c r="A31">
        <f>Arkusz1!B31</f>
        <v>30</v>
      </c>
      <c r="B31">
        <f>IF(Arkusz1!R:R=Arkusz2!B$1,1,0)</f>
        <v>0</v>
      </c>
      <c r="C31">
        <f>IF(Arkusz1!$Q:$Q=Arkusz2!C$1,1,0)</f>
        <v>0</v>
      </c>
      <c r="D31">
        <f>IF(Arkusz1!$Q:$Q=Arkusz2!D$1,1,0)</f>
        <v>0</v>
      </c>
      <c r="E31">
        <f>IF(Arkusz1!$Q:$Q=Arkusz2!E$1,1,0)</f>
        <v>0</v>
      </c>
      <c r="F31">
        <f>IF(Arkusz1!$Q:$Q=Arkusz2!F$1,1,0)</f>
        <v>0</v>
      </c>
      <c r="G31">
        <f>IF(Arkusz1!$Q:$Q=Arkusz2!G$1,1,0)</f>
        <v>0</v>
      </c>
      <c r="H31">
        <f>IF(Arkusz1!$Q:$Q=Arkusz2!H$1,1,0)</f>
        <v>0</v>
      </c>
      <c r="I31">
        <f>IF(Arkusz1!$Q:$Q=Arkusz2!I$1,1,0)</f>
        <v>0</v>
      </c>
      <c r="J31">
        <f>IF(Arkusz1!$Q:$Q=Arkusz2!J$1,1,0)</f>
        <v>1</v>
      </c>
      <c r="K31">
        <f>IF(Arkusz1!$M:$M=Arkusz2!K$1,1,0)</f>
        <v>0</v>
      </c>
      <c r="L31">
        <f>IF(Arkusz1!$M:$M=Arkusz2!L$1,1,0)</f>
        <v>0</v>
      </c>
      <c r="M31">
        <f>IF(Arkusz1!$P:$P="",0,1)</f>
        <v>0</v>
      </c>
      <c r="N31">
        <f>IF(Arkusz1!$S:$S=Arkusz2!N$1,1,0)</f>
        <v>0</v>
      </c>
      <c r="O31">
        <f>IF(Arkusz1!$T:$T=Arkusz2!O$1,1,0)</f>
        <v>0</v>
      </c>
      <c r="P31">
        <f>IF(Arkusz1!$T:$T=Arkusz2!P$1,1,0)</f>
        <v>0</v>
      </c>
      <c r="Q31">
        <f>IF(Arkusz1!$T:$T=Arkusz2!Q$1,1,0)</f>
        <v>0</v>
      </c>
      <c r="R31">
        <f>IF(Arkusz1!$O:$O=Arkusz2!R$1,1,0)</f>
        <v>0</v>
      </c>
      <c r="S31" s="17">
        <f t="shared" si="0"/>
        <v>3.4502880732867523E-2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  <c r="Y31" t="e">
        <f ca="1"/>
        <v>#NAME?</v>
      </c>
      <c r="Z31" t="e">
        <f ca="1"/>
        <v>#NAME?</v>
      </c>
      <c r="AA31" t="e">
        <f ca="1"/>
        <v>#NAME?</v>
      </c>
      <c r="AB31" t="e">
        <f ca="1"/>
        <v>#NAME?</v>
      </c>
      <c r="AC31" t="e">
        <f ca="1"/>
        <v>#NAME?</v>
      </c>
      <c r="AD31" t="e">
        <f ca="1"/>
        <v>#NAME?</v>
      </c>
      <c r="AE31" t="e">
        <f ca="1"/>
        <v>#NAME?</v>
      </c>
      <c r="AF31" t="e">
        <f ca="1"/>
        <v>#NAME?</v>
      </c>
      <c r="AG31" t="e">
        <f ca="1"/>
        <v>#NAME?</v>
      </c>
      <c r="AH31" t="e">
        <f ca="1"/>
        <v>#NAME?</v>
      </c>
      <c r="AI31" t="e">
        <f ca="1"/>
        <v>#NAME?</v>
      </c>
      <c r="AJ31" t="e">
        <f ca="1"/>
        <v>#NAME?</v>
      </c>
      <c r="AK31" s="43" t="e">
        <f ca="1"/>
        <v>#NAME?</v>
      </c>
      <c r="AL31" s="44" t="e">
        <f ca="1"/>
        <v>#NAME?</v>
      </c>
      <c r="AM31" s="45" t="e">
        <f t="shared" ca="1" si="2"/>
        <v>#NAME?</v>
      </c>
      <c r="AN31" t="e">
        <f t="shared" ca="1" si="3"/>
        <v>#NAME?</v>
      </c>
      <c r="AO31" t="e">
        <f t="shared" ca="1" si="4"/>
        <v>#NAME?</v>
      </c>
      <c r="AP31" s="43" t="e">
        <f t="shared" ca="1" si="5"/>
        <v>#NAME?</v>
      </c>
      <c r="AQ31" s="45" t="e">
        <f t="shared" ca="1" si="6"/>
        <v>#NAME?</v>
      </c>
      <c r="AR31" t="e">
        <f t="shared" ca="1" si="7"/>
        <v>#NAME?</v>
      </c>
      <c r="AS31" t="e">
        <f t="shared" ca="1" si="8"/>
        <v>#NAME?</v>
      </c>
      <c r="AT31" t="e">
        <f t="shared" ca="1" si="9"/>
        <v>#NAME?</v>
      </c>
      <c r="BZ31" t="e">
        <f ca="1"/>
        <v>#NAME?</v>
      </c>
      <c r="CA31" t="e">
        <f ca="1"/>
        <v>#NAME?</v>
      </c>
      <c r="CB31" t="e">
        <f ca="1"/>
        <v>#NAME?</v>
      </c>
      <c r="CC31" t="e">
        <f t="shared" ca="1" si="14"/>
        <v>#NAME?</v>
      </c>
      <c r="CD31" t="e">
        <f t="shared" ca="1" si="15"/>
        <v>#NAME?</v>
      </c>
      <c r="CE31" t="e">
        <f t="shared" ca="1" si="11"/>
        <v>#NAME?</v>
      </c>
      <c r="CF31" t="e">
        <f t="shared" ca="1" si="12"/>
        <v>#NAME?</v>
      </c>
      <c r="CG31" t="e">
        <f t="shared" ca="1" si="13"/>
        <v>#NAME?</v>
      </c>
    </row>
    <row r="32" spans="1:85">
      <c r="A32">
        <f>Arkusz1!B32</f>
        <v>31</v>
      </c>
      <c r="B32">
        <f>IF(Arkusz1!R:R=Arkusz2!B$1,1,0)</f>
        <v>0</v>
      </c>
      <c r="C32">
        <f>IF(Arkusz1!$Q:$Q=Arkusz2!C$1,1,0)</f>
        <v>0</v>
      </c>
      <c r="D32">
        <f>IF(Arkusz1!$Q:$Q=Arkusz2!D$1,1,0)</f>
        <v>0</v>
      </c>
      <c r="E32">
        <f>IF(Arkusz1!$Q:$Q=Arkusz2!E$1,1,0)</f>
        <v>0</v>
      </c>
      <c r="F32">
        <f>IF(Arkusz1!$Q:$Q=Arkusz2!F$1,1,0)</f>
        <v>0</v>
      </c>
      <c r="G32">
        <f>IF(Arkusz1!$Q:$Q=Arkusz2!G$1,1,0)</f>
        <v>1</v>
      </c>
      <c r="H32">
        <f>IF(Arkusz1!$Q:$Q=Arkusz2!H$1,1,0)</f>
        <v>0</v>
      </c>
      <c r="I32">
        <f>IF(Arkusz1!$Q:$Q=Arkusz2!I$1,1,0)</f>
        <v>0</v>
      </c>
      <c r="J32">
        <f>IF(Arkusz1!$Q:$Q=Arkusz2!J$1,1,0)</f>
        <v>0</v>
      </c>
      <c r="K32">
        <f>IF(Arkusz1!$M:$M=Arkusz2!K$1,1,0)</f>
        <v>0</v>
      </c>
      <c r="L32">
        <f>IF(Arkusz1!$M:$M=Arkusz2!L$1,1,0)</f>
        <v>0</v>
      </c>
      <c r="M32">
        <f>IF(Arkusz1!$P:$P="",0,1)</f>
        <v>1</v>
      </c>
      <c r="N32">
        <f>IF(Arkusz1!$S:$S=Arkusz2!N$1,1,0)</f>
        <v>0</v>
      </c>
      <c r="O32">
        <f>IF(Arkusz1!$T:$T=Arkusz2!O$1,1,0)</f>
        <v>0</v>
      </c>
      <c r="P32">
        <f>IF(Arkusz1!$T:$T=Arkusz2!P$1,1,0)</f>
        <v>0</v>
      </c>
      <c r="Q32">
        <f>IF(Arkusz1!$T:$T=Arkusz2!Q$1,1,0)</f>
        <v>0</v>
      </c>
      <c r="R32">
        <f>IF(Arkusz1!$O:$O=Arkusz2!R$1,1,0)</f>
        <v>0</v>
      </c>
      <c r="S32" s="17">
        <f t="shared" si="0"/>
        <v>5.7394673231095802E-2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t="e">
        <f ca="1"/>
        <v>#NAME?</v>
      </c>
      <c r="AA32" t="e">
        <f ca="1"/>
        <v>#NAME?</v>
      </c>
      <c r="AB32" t="e">
        <f ca="1"/>
        <v>#NAME?</v>
      </c>
      <c r="AC32" t="e">
        <f ca="1"/>
        <v>#NAME?</v>
      </c>
      <c r="AD32" t="e">
        <f ca="1"/>
        <v>#NAME?</v>
      </c>
      <c r="AE32" t="e">
        <f ca="1"/>
        <v>#NAME?</v>
      </c>
      <c r="AF32" t="e">
        <f ca="1"/>
        <v>#NAME?</v>
      </c>
      <c r="AG32" t="e">
        <f ca="1"/>
        <v>#NAME?</v>
      </c>
      <c r="AH32" t="e">
        <f ca="1"/>
        <v>#NAME?</v>
      </c>
      <c r="AI32" t="e">
        <f ca="1"/>
        <v>#NAME?</v>
      </c>
      <c r="AJ32" t="e">
        <f ca="1"/>
        <v>#NAME?</v>
      </c>
      <c r="AK32" s="43" t="e">
        <f ca="1"/>
        <v>#NAME?</v>
      </c>
      <c r="AL32" s="44" t="e">
        <f ca="1"/>
        <v>#NAME?</v>
      </c>
      <c r="AM32" s="45" t="e">
        <f t="shared" ca="1" si="2"/>
        <v>#NAME?</v>
      </c>
      <c r="AN32" t="e">
        <f t="shared" ca="1" si="3"/>
        <v>#NAME?</v>
      </c>
      <c r="AO32" t="e">
        <f t="shared" ca="1" si="4"/>
        <v>#NAME?</v>
      </c>
      <c r="AP32" s="43" t="e">
        <f t="shared" ca="1" si="5"/>
        <v>#NAME?</v>
      </c>
      <c r="AQ32" s="45" t="e">
        <f t="shared" ca="1" si="6"/>
        <v>#NAME?</v>
      </c>
      <c r="AR32" t="e">
        <f t="shared" ca="1" si="7"/>
        <v>#NAME?</v>
      </c>
      <c r="AS32" t="e">
        <f t="shared" ca="1" si="8"/>
        <v>#NAME?</v>
      </c>
      <c r="AT32" t="e">
        <f t="shared" ca="1" si="9"/>
        <v>#NAME?</v>
      </c>
      <c r="BZ32" t="e">
        <f ca="1"/>
        <v>#NAME?</v>
      </c>
      <c r="CA32" t="e">
        <f ca="1"/>
        <v>#NAME?</v>
      </c>
      <c r="CB32" t="e">
        <f ca="1"/>
        <v>#NAME?</v>
      </c>
      <c r="CC32" t="e">
        <f t="shared" ca="1" si="14"/>
        <v>#NAME?</v>
      </c>
      <c r="CD32" t="e">
        <f t="shared" ca="1" si="15"/>
        <v>#NAME?</v>
      </c>
      <c r="CE32" t="e">
        <f t="shared" ca="1" si="11"/>
        <v>#NAME?</v>
      </c>
      <c r="CF32" t="e">
        <f t="shared" ca="1" si="12"/>
        <v>#NAME?</v>
      </c>
      <c r="CG32" t="e">
        <f t="shared" ca="1" si="13"/>
        <v>#NAME?</v>
      </c>
    </row>
    <row r="33" spans="1:85">
      <c r="A33">
        <f>Arkusz1!B33</f>
        <v>32</v>
      </c>
      <c r="B33">
        <f>IF(Arkusz1!R:R=Arkusz2!B$1,1,0)</f>
        <v>0</v>
      </c>
      <c r="C33">
        <f>IF(Arkusz1!$Q:$Q=Arkusz2!C$1,1,0)</f>
        <v>0</v>
      </c>
      <c r="D33">
        <f>IF(Arkusz1!$Q:$Q=Arkusz2!D$1,1,0)</f>
        <v>0</v>
      </c>
      <c r="E33">
        <f>IF(Arkusz1!$Q:$Q=Arkusz2!E$1,1,0)</f>
        <v>0</v>
      </c>
      <c r="F33">
        <f>IF(Arkusz1!$Q:$Q=Arkusz2!F$1,1,0)</f>
        <v>0</v>
      </c>
      <c r="G33">
        <f>IF(Arkusz1!$Q:$Q=Arkusz2!G$1,1,0)</f>
        <v>0</v>
      </c>
      <c r="H33">
        <f>IF(Arkusz1!$Q:$Q=Arkusz2!H$1,1,0)</f>
        <v>0</v>
      </c>
      <c r="I33">
        <f>IF(Arkusz1!$Q:$Q=Arkusz2!I$1,1,0)</f>
        <v>0</v>
      </c>
      <c r="J33">
        <f>IF(Arkusz1!$Q:$Q=Arkusz2!J$1,1,0)</f>
        <v>1</v>
      </c>
      <c r="K33">
        <f>IF(Arkusz1!$M:$M=Arkusz2!K$1,1,0)</f>
        <v>0</v>
      </c>
      <c r="L33">
        <f>IF(Arkusz1!$M:$M=Arkusz2!L$1,1,0)</f>
        <v>0</v>
      </c>
      <c r="M33">
        <f>IF(Arkusz1!$P:$P="",0,1)</f>
        <v>1</v>
      </c>
      <c r="N33">
        <f>IF(Arkusz1!$S:$S=Arkusz2!N$1,1,0)</f>
        <v>0</v>
      </c>
      <c r="O33">
        <f>IF(Arkusz1!$T:$T=Arkusz2!O$1,1,0)</f>
        <v>0</v>
      </c>
      <c r="P33">
        <f>IF(Arkusz1!$T:$T=Arkusz2!P$1,1,0)</f>
        <v>0</v>
      </c>
      <c r="Q33">
        <f>IF(Arkusz1!$T:$T=Arkusz2!Q$1,1,0)</f>
        <v>0</v>
      </c>
      <c r="R33">
        <f>IF(Arkusz1!$O:$O=Arkusz2!R$1,1,0)</f>
        <v>0</v>
      </c>
      <c r="S33" s="17">
        <f t="shared" si="0"/>
        <v>3.2071413573108588E-2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  <c r="Y33" t="e">
        <f ca="1"/>
        <v>#NAME?</v>
      </c>
      <c r="Z33" t="e">
        <f ca="1"/>
        <v>#NAME?</v>
      </c>
      <c r="AA33" t="e">
        <f ca="1"/>
        <v>#NAME?</v>
      </c>
      <c r="AB33" t="e">
        <f ca="1"/>
        <v>#NAME?</v>
      </c>
      <c r="AC33" t="e">
        <f ca="1"/>
        <v>#NAME?</v>
      </c>
      <c r="AD33" t="e">
        <f ca="1"/>
        <v>#NAME?</v>
      </c>
      <c r="AE33" t="e">
        <f ca="1"/>
        <v>#NAME?</v>
      </c>
      <c r="AF33" t="e">
        <f ca="1"/>
        <v>#NAME?</v>
      </c>
      <c r="AG33" t="e">
        <f ca="1"/>
        <v>#NAME?</v>
      </c>
      <c r="AH33" t="e">
        <f ca="1"/>
        <v>#NAME?</v>
      </c>
      <c r="AI33" t="e">
        <f ca="1"/>
        <v>#NAME?</v>
      </c>
      <c r="AJ33" t="e">
        <f ca="1"/>
        <v>#NAME?</v>
      </c>
      <c r="AK33" s="43" t="e">
        <f ca="1"/>
        <v>#NAME?</v>
      </c>
      <c r="AL33" s="44" t="e">
        <f ca="1"/>
        <v>#NAME?</v>
      </c>
      <c r="AM33" s="45" t="e">
        <f t="shared" ca="1" si="2"/>
        <v>#NAME?</v>
      </c>
      <c r="AN33" t="e">
        <f t="shared" ca="1" si="3"/>
        <v>#NAME?</v>
      </c>
      <c r="AO33" t="e">
        <f t="shared" ca="1" si="4"/>
        <v>#NAME?</v>
      </c>
      <c r="AP33" s="43" t="e">
        <f t="shared" ca="1" si="5"/>
        <v>#NAME?</v>
      </c>
      <c r="AQ33" s="45" t="e">
        <f t="shared" ca="1" si="6"/>
        <v>#NAME?</v>
      </c>
      <c r="AR33" t="e">
        <f t="shared" ca="1" si="7"/>
        <v>#NAME?</v>
      </c>
      <c r="AS33" t="e">
        <f t="shared" ca="1" si="8"/>
        <v>#NAME?</v>
      </c>
      <c r="AT33" t="e">
        <f t="shared" ca="1" si="9"/>
        <v>#NAME?</v>
      </c>
      <c r="BZ33" t="e">
        <f ca="1"/>
        <v>#NAME?</v>
      </c>
      <c r="CA33" t="e">
        <f ca="1"/>
        <v>#NAME?</v>
      </c>
      <c r="CB33" t="e">
        <f ca="1"/>
        <v>#NAME?</v>
      </c>
      <c r="CC33" t="e">
        <f t="shared" ca="1" si="14"/>
        <v>#NAME?</v>
      </c>
      <c r="CD33" t="e">
        <f t="shared" ca="1" si="15"/>
        <v>#NAME?</v>
      </c>
      <c r="CE33" t="e">
        <f t="shared" ca="1" si="11"/>
        <v>#NAME?</v>
      </c>
      <c r="CF33" t="e">
        <f t="shared" ca="1" si="12"/>
        <v>#NAME?</v>
      </c>
      <c r="CG33" t="e">
        <f t="shared" ca="1" si="13"/>
        <v>#NAME?</v>
      </c>
    </row>
    <row r="34" spans="1:85">
      <c r="A34">
        <f>Arkusz1!B34</f>
        <v>33</v>
      </c>
      <c r="B34">
        <f>IF(Arkusz1!R:R=Arkusz2!B$1,1,0)</f>
        <v>0</v>
      </c>
      <c r="C34">
        <f>IF(Arkusz1!$Q:$Q=Arkusz2!C$1,1,0)</f>
        <v>0</v>
      </c>
      <c r="D34">
        <f>IF(Arkusz1!$Q:$Q=Arkusz2!D$1,1,0)</f>
        <v>0</v>
      </c>
      <c r="E34">
        <f>IF(Arkusz1!$Q:$Q=Arkusz2!E$1,1,0)</f>
        <v>0</v>
      </c>
      <c r="F34">
        <f>IF(Arkusz1!$Q:$Q=Arkusz2!F$1,1,0)</f>
        <v>0</v>
      </c>
      <c r="G34">
        <f>IF(Arkusz1!$Q:$Q=Arkusz2!G$1,1,0)</f>
        <v>1</v>
      </c>
      <c r="H34">
        <f>IF(Arkusz1!$Q:$Q=Arkusz2!H$1,1,0)</f>
        <v>0</v>
      </c>
      <c r="I34">
        <f>IF(Arkusz1!$Q:$Q=Arkusz2!I$1,1,0)</f>
        <v>0</v>
      </c>
      <c r="J34">
        <f>IF(Arkusz1!$Q:$Q=Arkusz2!J$1,1,0)</f>
        <v>0</v>
      </c>
      <c r="K34">
        <f>IF(Arkusz1!$M:$M=Arkusz2!K$1,1,0)</f>
        <v>0</v>
      </c>
      <c r="L34">
        <f>IF(Arkusz1!$M:$M=Arkusz2!L$1,1,0)</f>
        <v>0</v>
      </c>
      <c r="M34">
        <f>IF(Arkusz1!$P:$P="",0,1)</f>
        <v>1</v>
      </c>
      <c r="N34">
        <f>IF(Arkusz1!$S:$S=Arkusz2!N$1,1,0)</f>
        <v>0</v>
      </c>
      <c r="O34">
        <f>IF(Arkusz1!$T:$T=Arkusz2!O$1,1,0)</f>
        <v>0</v>
      </c>
      <c r="P34">
        <f>IF(Arkusz1!$T:$T=Arkusz2!P$1,1,0)</f>
        <v>0</v>
      </c>
      <c r="Q34">
        <f>IF(Arkusz1!$T:$T=Arkusz2!Q$1,1,0)</f>
        <v>0</v>
      </c>
      <c r="R34">
        <f>IF(Arkusz1!$O:$O=Arkusz2!R$1,1,0)</f>
        <v>0</v>
      </c>
      <c r="S34" s="17">
        <f t="shared" si="0"/>
        <v>5.7394673231095802E-2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  <c r="Y34" t="e">
        <f ca="1"/>
        <v>#NAME?</v>
      </c>
      <c r="Z34" t="e">
        <f ca="1"/>
        <v>#NAME?</v>
      </c>
      <c r="AA34" t="e">
        <f ca="1"/>
        <v>#NAME?</v>
      </c>
      <c r="AB34" t="e">
        <f ca="1"/>
        <v>#NAME?</v>
      </c>
      <c r="AC34" t="e">
        <f ca="1"/>
        <v>#NAME?</v>
      </c>
      <c r="AD34" t="e">
        <f ca="1"/>
        <v>#NAME?</v>
      </c>
      <c r="AE34" t="e">
        <f ca="1"/>
        <v>#NAME?</v>
      </c>
      <c r="AF34" t="e">
        <f ca="1"/>
        <v>#NAME?</v>
      </c>
      <c r="AG34" t="e">
        <f ca="1"/>
        <v>#NAME?</v>
      </c>
      <c r="AH34" t="e">
        <f ca="1"/>
        <v>#NAME?</v>
      </c>
      <c r="AI34" t="e">
        <f ca="1"/>
        <v>#NAME?</v>
      </c>
      <c r="AJ34" t="e">
        <f ca="1"/>
        <v>#NAME?</v>
      </c>
      <c r="AK34" s="43" t="e">
        <f ca="1"/>
        <v>#NAME?</v>
      </c>
      <c r="AL34" s="44" t="e">
        <f ca="1"/>
        <v>#NAME?</v>
      </c>
      <c r="AM34" s="45" t="e">
        <f t="shared" ca="1" si="2"/>
        <v>#NAME?</v>
      </c>
      <c r="AN34" t="e">
        <f t="shared" ca="1" si="3"/>
        <v>#NAME?</v>
      </c>
      <c r="AO34" t="e">
        <f t="shared" ca="1" si="4"/>
        <v>#NAME?</v>
      </c>
      <c r="AP34" s="43" t="e">
        <f t="shared" ca="1" si="5"/>
        <v>#NAME?</v>
      </c>
      <c r="AQ34" s="45" t="e">
        <f t="shared" ca="1" si="6"/>
        <v>#NAME?</v>
      </c>
      <c r="AR34" t="e">
        <f t="shared" ca="1" si="7"/>
        <v>#NAME?</v>
      </c>
      <c r="AS34" t="e">
        <f t="shared" ca="1" si="8"/>
        <v>#NAME?</v>
      </c>
      <c r="AT34" t="e">
        <f t="shared" ca="1" si="9"/>
        <v>#NAME?</v>
      </c>
      <c r="BZ34" t="e">
        <f ca="1"/>
        <v>#NAME?</v>
      </c>
      <c r="CA34" t="e">
        <f ca="1"/>
        <v>#NAME?</v>
      </c>
      <c r="CB34" t="e">
        <f ca="1"/>
        <v>#NAME?</v>
      </c>
      <c r="CC34" t="e">
        <f t="shared" ca="1" si="14"/>
        <v>#NAME?</v>
      </c>
      <c r="CD34" t="e">
        <f t="shared" ca="1" si="15"/>
        <v>#NAME?</v>
      </c>
      <c r="CE34" t="e">
        <f t="shared" ca="1" si="11"/>
        <v>#NAME?</v>
      </c>
      <c r="CF34" t="e">
        <f t="shared" ca="1" si="12"/>
        <v>#NAME?</v>
      </c>
      <c r="CG34" t="e">
        <f t="shared" ca="1" si="13"/>
        <v>#NAME?</v>
      </c>
    </row>
    <row r="35" spans="1:85">
      <c r="A35">
        <f>Arkusz1!B35</f>
        <v>34</v>
      </c>
      <c r="B35">
        <f>IF(Arkusz1!R:R=Arkusz2!B$1,1,0)</f>
        <v>0</v>
      </c>
      <c r="C35">
        <f>IF(Arkusz1!$Q:$Q=Arkusz2!C$1,1,0)</f>
        <v>0</v>
      </c>
      <c r="D35">
        <f>IF(Arkusz1!$Q:$Q=Arkusz2!D$1,1,0)</f>
        <v>0</v>
      </c>
      <c r="E35">
        <f>IF(Arkusz1!$Q:$Q=Arkusz2!E$1,1,0)</f>
        <v>0</v>
      </c>
      <c r="F35">
        <f>IF(Arkusz1!$Q:$Q=Arkusz2!F$1,1,0)</f>
        <v>0</v>
      </c>
      <c r="G35">
        <f>IF(Arkusz1!$Q:$Q=Arkusz2!G$1,1,0)</f>
        <v>0</v>
      </c>
      <c r="H35">
        <f>IF(Arkusz1!$Q:$Q=Arkusz2!H$1,1,0)</f>
        <v>0</v>
      </c>
      <c r="I35">
        <f>IF(Arkusz1!$Q:$Q=Arkusz2!I$1,1,0)</f>
        <v>0</v>
      </c>
      <c r="J35">
        <f>IF(Arkusz1!$Q:$Q=Arkusz2!J$1,1,0)</f>
        <v>1</v>
      </c>
      <c r="K35">
        <f>IF(Arkusz1!$M:$M=Arkusz2!K$1,1,0)</f>
        <v>0</v>
      </c>
      <c r="L35">
        <f>IF(Arkusz1!$M:$M=Arkusz2!L$1,1,0)</f>
        <v>0</v>
      </c>
      <c r="M35">
        <f>IF(Arkusz1!$P:$P="",0,1)</f>
        <v>1</v>
      </c>
      <c r="N35">
        <f>IF(Arkusz1!$S:$S=Arkusz2!N$1,1,0)</f>
        <v>0</v>
      </c>
      <c r="O35">
        <f>IF(Arkusz1!$T:$T=Arkusz2!O$1,1,0)</f>
        <v>0</v>
      </c>
      <c r="P35">
        <f>IF(Arkusz1!$T:$T=Arkusz2!P$1,1,0)</f>
        <v>0</v>
      </c>
      <c r="Q35">
        <f>IF(Arkusz1!$T:$T=Arkusz2!Q$1,1,0)</f>
        <v>0</v>
      </c>
      <c r="R35">
        <f>IF(Arkusz1!$O:$O=Arkusz2!R$1,1,0)</f>
        <v>0</v>
      </c>
      <c r="S35" s="17">
        <f t="shared" si="0"/>
        <v>3.2071413573108588E-2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  <c r="Y35" t="e">
        <f ca="1"/>
        <v>#NAME?</v>
      </c>
      <c r="Z35" t="e">
        <f ca="1"/>
        <v>#NAME?</v>
      </c>
      <c r="AA35" t="e">
        <f ca="1"/>
        <v>#NAME?</v>
      </c>
      <c r="AB35" t="e">
        <f ca="1"/>
        <v>#NAME?</v>
      </c>
      <c r="AC35" t="e">
        <f ca="1"/>
        <v>#NAME?</v>
      </c>
      <c r="AD35" t="e">
        <f ca="1"/>
        <v>#NAME?</v>
      </c>
      <c r="AE35" t="e">
        <f ca="1"/>
        <v>#NAME?</v>
      </c>
      <c r="AF35" t="e">
        <f ca="1"/>
        <v>#NAME?</v>
      </c>
      <c r="AG35" t="e">
        <f ca="1"/>
        <v>#NAME?</v>
      </c>
      <c r="AH35" t="e">
        <f ca="1"/>
        <v>#NAME?</v>
      </c>
      <c r="AI35" t="e">
        <f ca="1"/>
        <v>#NAME?</v>
      </c>
      <c r="AJ35" t="e">
        <f ca="1"/>
        <v>#NAME?</v>
      </c>
      <c r="AK35" s="43" t="e">
        <f ca="1"/>
        <v>#NAME?</v>
      </c>
      <c r="AL35" s="44" t="e">
        <f ca="1"/>
        <v>#NAME?</v>
      </c>
      <c r="AM35" s="45" t="e">
        <f t="shared" ca="1" si="2"/>
        <v>#NAME?</v>
      </c>
      <c r="AN35" t="e">
        <f t="shared" ca="1" si="3"/>
        <v>#NAME?</v>
      </c>
      <c r="AO35" t="e">
        <f t="shared" ca="1" si="4"/>
        <v>#NAME?</v>
      </c>
      <c r="AP35" s="43" t="e">
        <f t="shared" ca="1" si="5"/>
        <v>#NAME?</v>
      </c>
      <c r="AQ35" s="45" t="e">
        <f t="shared" ca="1" si="6"/>
        <v>#NAME?</v>
      </c>
      <c r="AR35" t="e">
        <f t="shared" ca="1" si="7"/>
        <v>#NAME?</v>
      </c>
      <c r="AS35" t="e">
        <f t="shared" ca="1" si="8"/>
        <v>#NAME?</v>
      </c>
      <c r="AT35" t="e">
        <f t="shared" ca="1" si="9"/>
        <v>#NAME?</v>
      </c>
      <c r="BZ35" t="e">
        <f ca="1"/>
        <v>#NAME?</v>
      </c>
      <c r="CA35" t="e">
        <f ca="1"/>
        <v>#NAME?</v>
      </c>
      <c r="CB35" t="e">
        <f ca="1"/>
        <v>#NAME?</v>
      </c>
      <c r="CC35" t="e">
        <f t="shared" ca="1" si="14"/>
        <v>#NAME?</v>
      </c>
      <c r="CD35" t="e">
        <f t="shared" ca="1" si="15"/>
        <v>#NAME?</v>
      </c>
      <c r="CE35" t="e">
        <f t="shared" ca="1" si="11"/>
        <v>#NAME?</v>
      </c>
      <c r="CF35" t="e">
        <f t="shared" ca="1" si="12"/>
        <v>#NAME?</v>
      </c>
      <c r="CG35" t="e">
        <f t="shared" ca="1" si="13"/>
        <v>#NAME?</v>
      </c>
    </row>
    <row r="36" spans="1:85">
      <c r="A36">
        <f>Arkusz1!B36</f>
        <v>35</v>
      </c>
      <c r="B36">
        <f>IF(Arkusz1!R:R=Arkusz2!B$1,1,0)</f>
        <v>0</v>
      </c>
      <c r="C36">
        <f>IF(Arkusz1!$Q:$Q=Arkusz2!C$1,1,0)</f>
        <v>0</v>
      </c>
      <c r="D36">
        <f>IF(Arkusz1!$Q:$Q=Arkusz2!D$1,1,0)</f>
        <v>0</v>
      </c>
      <c r="E36">
        <f>IF(Arkusz1!$Q:$Q=Arkusz2!E$1,1,0)</f>
        <v>0</v>
      </c>
      <c r="F36">
        <f>IF(Arkusz1!$Q:$Q=Arkusz2!F$1,1,0)</f>
        <v>0</v>
      </c>
      <c r="G36">
        <f>IF(Arkusz1!$Q:$Q=Arkusz2!G$1,1,0)</f>
        <v>0</v>
      </c>
      <c r="H36">
        <f>IF(Arkusz1!$Q:$Q=Arkusz2!H$1,1,0)</f>
        <v>0</v>
      </c>
      <c r="I36">
        <f>IF(Arkusz1!$Q:$Q=Arkusz2!I$1,1,0)</f>
        <v>0</v>
      </c>
      <c r="J36">
        <f>IF(Arkusz1!$Q:$Q=Arkusz2!J$1,1,0)</f>
        <v>1</v>
      </c>
      <c r="K36">
        <f>IF(Arkusz1!$M:$M=Arkusz2!K$1,1,0)</f>
        <v>0</v>
      </c>
      <c r="L36">
        <f>IF(Arkusz1!$M:$M=Arkusz2!L$1,1,0)</f>
        <v>0</v>
      </c>
      <c r="M36">
        <f>IF(Arkusz1!$P:$P="",0,1)</f>
        <v>0</v>
      </c>
      <c r="N36">
        <f>IF(Arkusz1!$S:$S=Arkusz2!N$1,1,0)</f>
        <v>0</v>
      </c>
      <c r="O36">
        <f>IF(Arkusz1!$T:$T=Arkusz2!O$1,1,0)</f>
        <v>0</v>
      </c>
      <c r="P36">
        <f>IF(Arkusz1!$T:$T=Arkusz2!P$1,1,0)</f>
        <v>0</v>
      </c>
      <c r="Q36">
        <f>IF(Arkusz1!$T:$T=Arkusz2!Q$1,1,0)</f>
        <v>0</v>
      </c>
      <c r="R36">
        <f>IF(Arkusz1!$O:$O=Arkusz2!R$1,1,0)</f>
        <v>0</v>
      </c>
      <c r="S36" s="17">
        <f t="shared" si="0"/>
        <v>3.4502880732867523E-2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  <c r="Y36" t="e">
        <f ca="1"/>
        <v>#NAME?</v>
      </c>
      <c r="Z36" t="e">
        <f ca="1"/>
        <v>#NAME?</v>
      </c>
      <c r="AA36" t="e">
        <f ca="1"/>
        <v>#NAME?</v>
      </c>
      <c r="AB36" t="e">
        <f ca="1"/>
        <v>#NAME?</v>
      </c>
      <c r="AC36" t="e">
        <f ca="1"/>
        <v>#NAME?</v>
      </c>
      <c r="AD36" t="e">
        <f ca="1"/>
        <v>#NAME?</v>
      </c>
      <c r="AE36" t="e">
        <f ca="1"/>
        <v>#NAME?</v>
      </c>
      <c r="AF36" t="e">
        <f ca="1"/>
        <v>#NAME?</v>
      </c>
      <c r="AG36" t="e">
        <f ca="1"/>
        <v>#NAME?</v>
      </c>
      <c r="AH36" t="e">
        <f ca="1"/>
        <v>#NAME?</v>
      </c>
      <c r="AI36" t="e">
        <f ca="1"/>
        <v>#NAME?</v>
      </c>
      <c r="AJ36" t="e">
        <f ca="1"/>
        <v>#NAME?</v>
      </c>
      <c r="AK36" s="43" t="e">
        <f ca="1"/>
        <v>#NAME?</v>
      </c>
      <c r="AL36" s="44" t="e">
        <f ca="1"/>
        <v>#NAME?</v>
      </c>
      <c r="AM36" s="45" t="e">
        <f t="shared" ca="1" si="2"/>
        <v>#NAME?</v>
      </c>
      <c r="AN36" t="e">
        <f t="shared" ca="1" si="3"/>
        <v>#NAME?</v>
      </c>
      <c r="AO36" t="e">
        <f t="shared" ca="1" si="4"/>
        <v>#NAME?</v>
      </c>
      <c r="AP36" s="43" t="e">
        <f t="shared" ca="1" si="5"/>
        <v>#NAME?</v>
      </c>
      <c r="AQ36" s="45" t="e">
        <f t="shared" ca="1" si="6"/>
        <v>#NAME?</v>
      </c>
      <c r="AR36" t="e">
        <f t="shared" ca="1" si="7"/>
        <v>#NAME?</v>
      </c>
      <c r="AS36" t="e">
        <f t="shared" ca="1" si="8"/>
        <v>#NAME?</v>
      </c>
      <c r="AT36" t="e">
        <f t="shared" ca="1" si="9"/>
        <v>#NAME?</v>
      </c>
      <c r="BZ36" t="e">
        <f ca="1"/>
        <v>#NAME?</v>
      </c>
      <c r="CA36" t="e">
        <f ca="1"/>
        <v>#NAME?</v>
      </c>
      <c r="CB36" t="e">
        <f ca="1"/>
        <v>#NAME?</v>
      </c>
      <c r="CC36" t="e">
        <f t="shared" ca="1" si="14"/>
        <v>#NAME?</v>
      </c>
      <c r="CD36" t="e">
        <f t="shared" ca="1" si="15"/>
        <v>#NAME?</v>
      </c>
      <c r="CE36" t="e">
        <f t="shared" ca="1" si="11"/>
        <v>#NAME?</v>
      </c>
      <c r="CF36" t="e">
        <f t="shared" ca="1" si="12"/>
        <v>#NAME?</v>
      </c>
      <c r="CG36" t="e">
        <f t="shared" ca="1" si="13"/>
        <v>#NAME?</v>
      </c>
    </row>
    <row r="37" spans="1:85">
      <c r="A37">
        <f>Arkusz1!B37</f>
        <v>36</v>
      </c>
      <c r="B37">
        <f>IF(Arkusz1!R:R=Arkusz2!B$1,1,0)</f>
        <v>0</v>
      </c>
      <c r="C37">
        <f>IF(Arkusz1!$Q:$Q=Arkusz2!C$1,1,0)</f>
        <v>0</v>
      </c>
      <c r="D37">
        <f>IF(Arkusz1!$Q:$Q=Arkusz2!D$1,1,0)</f>
        <v>0</v>
      </c>
      <c r="E37">
        <f>IF(Arkusz1!$Q:$Q=Arkusz2!E$1,1,0)</f>
        <v>0</v>
      </c>
      <c r="F37">
        <f>IF(Arkusz1!$Q:$Q=Arkusz2!F$1,1,0)</f>
        <v>0</v>
      </c>
      <c r="G37">
        <f>IF(Arkusz1!$Q:$Q=Arkusz2!G$1,1,0)</f>
        <v>0</v>
      </c>
      <c r="H37">
        <f>IF(Arkusz1!$Q:$Q=Arkusz2!H$1,1,0)</f>
        <v>1</v>
      </c>
      <c r="I37">
        <f>IF(Arkusz1!$Q:$Q=Arkusz2!I$1,1,0)</f>
        <v>0</v>
      </c>
      <c r="J37">
        <f>IF(Arkusz1!$Q:$Q=Arkusz2!J$1,1,0)</f>
        <v>0</v>
      </c>
      <c r="K37">
        <f>IF(Arkusz1!$M:$M=Arkusz2!K$1,1,0)</f>
        <v>1</v>
      </c>
      <c r="L37">
        <f>IF(Arkusz1!$M:$M=Arkusz2!L$1,1,0)</f>
        <v>0</v>
      </c>
      <c r="M37">
        <f>IF(Arkusz1!$P:$P="",0,1)</f>
        <v>1</v>
      </c>
      <c r="N37">
        <f>IF(Arkusz1!$S:$S=Arkusz2!N$1,1,0)</f>
        <v>0</v>
      </c>
      <c r="O37">
        <f>IF(Arkusz1!$T:$T=Arkusz2!O$1,1,0)</f>
        <v>0</v>
      </c>
      <c r="P37">
        <f>IF(Arkusz1!$T:$T=Arkusz2!P$1,1,0)</f>
        <v>0</v>
      </c>
      <c r="Q37">
        <f>IF(Arkusz1!$T:$T=Arkusz2!Q$1,1,0)</f>
        <v>0</v>
      </c>
      <c r="R37">
        <f>IF(Arkusz1!$O:$O=Arkusz2!R$1,1,0)</f>
        <v>0</v>
      </c>
      <c r="S37" s="17">
        <f t="shared" si="0"/>
        <v>0.10163322948359395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  <c r="Y37" t="e">
        <f ca="1"/>
        <v>#NAME?</v>
      </c>
      <c r="Z37" t="e">
        <f ca="1"/>
        <v>#NAME?</v>
      </c>
      <c r="AA37" t="e">
        <f ca="1"/>
        <v>#NAME?</v>
      </c>
      <c r="AB37" t="e">
        <f ca="1"/>
        <v>#NAME?</v>
      </c>
      <c r="AC37" t="e">
        <f ca="1"/>
        <v>#NAME?</v>
      </c>
      <c r="AD37" t="e">
        <f ca="1"/>
        <v>#NAME?</v>
      </c>
      <c r="AE37" t="e">
        <f ca="1"/>
        <v>#NAME?</v>
      </c>
      <c r="AF37" t="e">
        <f ca="1"/>
        <v>#NAME?</v>
      </c>
      <c r="AG37" t="e">
        <f ca="1"/>
        <v>#NAME?</v>
      </c>
      <c r="AH37" t="e">
        <f ca="1"/>
        <v>#NAME?</v>
      </c>
      <c r="AI37" t="e">
        <f ca="1"/>
        <v>#NAME?</v>
      </c>
      <c r="AJ37" t="e">
        <f ca="1"/>
        <v>#NAME?</v>
      </c>
      <c r="AK37" s="43" t="e">
        <f ca="1"/>
        <v>#NAME?</v>
      </c>
      <c r="AL37" s="44" t="e">
        <f ca="1"/>
        <v>#NAME?</v>
      </c>
      <c r="AM37" s="45" t="e">
        <f t="shared" ca="1" si="2"/>
        <v>#NAME?</v>
      </c>
      <c r="AN37" t="e">
        <f t="shared" ca="1" si="3"/>
        <v>#NAME?</v>
      </c>
      <c r="AO37" t="e">
        <f t="shared" ca="1" si="4"/>
        <v>#NAME?</v>
      </c>
      <c r="AP37" s="43" t="e">
        <f t="shared" ca="1" si="5"/>
        <v>#NAME?</v>
      </c>
      <c r="AQ37" s="45" t="e">
        <f t="shared" ca="1" si="6"/>
        <v>#NAME?</v>
      </c>
      <c r="AR37" t="e">
        <f t="shared" ca="1" si="7"/>
        <v>#NAME?</v>
      </c>
      <c r="AS37" t="e">
        <f t="shared" ca="1" si="8"/>
        <v>#NAME?</v>
      </c>
      <c r="AT37" t="e">
        <f t="shared" ca="1" si="9"/>
        <v>#NAME?</v>
      </c>
      <c r="BZ37" t="e">
        <f ca="1"/>
        <v>#NAME?</v>
      </c>
      <c r="CA37" t="e">
        <f ca="1"/>
        <v>#NAME?</v>
      </c>
      <c r="CB37" t="e">
        <f ca="1"/>
        <v>#NAME?</v>
      </c>
      <c r="CC37" t="e">
        <f t="shared" ca="1" si="14"/>
        <v>#NAME?</v>
      </c>
      <c r="CD37" t="e">
        <f t="shared" ca="1" si="15"/>
        <v>#NAME?</v>
      </c>
      <c r="CE37" t="e">
        <f t="shared" ca="1" si="11"/>
        <v>#NAME?</v>
      </c>
      <c r="CF37" t="e">
        <f t="shared" ca="1" si="12"/>
        <v>#NAME?</v>
      </c>
      <c r="CG37" t="e">
        <f t="shared" ca="1" si="13"/>
        <v>#NAME?</v>
      </c>
    </row>
    <row r="38" spans="1:85">
      <c r="A38">
        <f>Arkusz1!B38</f>
        <v>37</v>
      </c>
      <c r="B38">
        <f>IF(Arkusz1!R:R=Arkusz2!B$1,1,0)</f>
        <v>0</v>
      </c>
      <c r="C38">
        <f>IF(Arkusz1!$Q:$Q=Arkusz2!C$1,1,0)</f>
        <v>0</v>
      </c>
      <c r="D38">
        <f>IF(Arkusz1!$Q:$Q=Arkusz2!D$1,1,0)</f>
        <v>0</v>
      </c>
      <c r="E38">
        <f>IF(Arkusz1!$Q:$Q=Arkusz2!E$1,1,0)</f>
        <v>0</v>
      </c>
      <c r="F38">
        <f>IF(Arkusz1!$Q:$Q=Arkusz2!F$1,1,0)</f>
        <v>0</v>
      </c>
      <c r="G38">
        <f>IF(Arkusz1!$Q:$Q=Arkusz2!G$1,1,0)</f>
        <v>0</v>
      </c>
      <c r="H38">
        <f>IF(Arkusz1!$Q:$Q=Arkusz2!H$1,1,0)</f>
        <v>0</v>
      </c>
      <c r="I38">
        <f>IF(Arkusz1!$Q:$Q=Arkusz2!I$1,1,0)</f>
        <v>0</v>
      </c>
      <c r="J38">
        <f>IF(Arkusz1!$Q:$Q=Arkusz2!J$1,1,0)</f>
        <v>1</v>
      </c>
      <c r="K38">
        <f>IF(Arkusz1!$M:$M=Arkusz2!K$1,1,0)</f>
        <v>0</v>
      </c>
      <c r="L38">
        <f>IF(Arkusz1!$M:$M=Arkusz2!L$1,1,0)</f>
        <v>0</v>
      </c>
      <c r="M38">
        <f>IF(Arkusz1!$P:$P="",0,1)</f>
        <v>1</v>
      </c>
      <c r="N38">
        <f>IF(Arkusz1!$S:$S=Arkusz2!N$1,1,0)</f>
        <v>0</v>
      </c>
      <c r="O38">
        <f>IF(Arkusz1!$T:$T=Arkusz2!O$1,1,0)</f>
        <v>0</v>
      </c>
      <c r="P38">
        <f>IF(Arkusz1!$T:$T=Arkusz2!P$1,1,0)</f>
        <v>0</v>
      </c>
      <c r="Q38">
        <f>IF(Arkusz1!$T:$T=Arkusz2!Q$1,1,0)</f>
        <v>0</v>
      </c>
      <c r="R38">
        <f>IF(Arkusz1!$O:$O=Arkusz2!R$1,1,0)</f>
        <v>0</v>
      </c>
      <c r="S38" s="17">
        <f t="shared" si="0"/>
        <v>3.2071413573108588E-2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  <c r="Y38" t="e">
        <f ca="1"/>
        <v>#NAME?</v>
      </c>
      <c r="Z38" t="e">
        <f ca="1"/>
        <v>#NAME?</v>
      </c>
      <c r="AA38" t="e">
        <f ca="1"/>
        <v>#NAME?</v>
      </c>
      <c r="AB38" t="e">
        <f ca="1"/>
        <v>#NAME?</v>
      </c>
      <c r="AC38" t="e">
        <f ca="1"/>
        <v>#NAME?</v>
      </c>
      <c r="AD38" t="e">
        <f ca="1"/>
        <v>#NAME?</v>
      </c>
      <c r="AE38" t="e">
        <f ca="1"/>
        <v>#NAME?</v>
      </c>
      <c r="AF38" t="e">
        <f ca="1"/>
        <v>#NAME?</v>
      </c>
      <c r="AG38" t="e">
        <f ca="1"/>
        <v>#NAME?</v>
      </c>
      <c r="AH38" t="e">
        <f ca="1"/>
        <v>#NAME?</v>
      </c>
      <c r="AI38" t="e">
        <f ca="1"/>
        <v>#NAME?</v>
      </c>
      <c r="AJ38" t="e">
        <f ca="1"/>
        <v>#NAME?</v>
      </c>
      <c r="AK38" s="43" t="e">
        <f ca="1"/>
        <v>#NAME?</v>
      </c>
      <c r="AL38" s="44" t="e">
        <f ca="1"/>
        <v>#NAME?</v>
      </c>
      <c r="AM38" s="45" t="e">
        <f t="shared" ca="1" si="2"/>
        <v>#NAME?</v>
      </c>
      <c r="AN38" t="e">
        <f t="shared" ca="1" si="3"/>
        <v>#NAME?</v>
      </c>
      <c r="AO38" t="e">
        <f t="shared" ca="1" si="4"/>
        <v>#NAME?</v>
      </c>
      <c r="AP38" s="43" t="e">
        <f t="shared" ca="1" si="5"/>
        <v>#NAME?</v>
      </c>
      <c r="AQ38" s="45" t="e">
        <f t="shared" ca="1" si="6"/>
        <v>#NAME?</v>
      </c>
      <c r="AR38" t="e">
        <f t="shared" ca="1" si="7"/>
        <v>#NAME?</v>
      </c>
      <c r="AS38" t="e">
        <f t="shared" ca="1" si="8"/>
        <v>#NAME?</v>
      </c>
      <c r="AT38" t="e">
        <f t="shared" ca="1" si="9"/>
        <v>#NAME?</v>
      </c>
      <c r="BZ38" t="e">
        <f ca="1"/>
        <v>#NAME?</v>
      </c>
      <c r="CA38" t="e">
        <f ca="1"/>
        <v>#NAME?</v>
      </c>
      <c r="CB38" t="e">
        <f ca="1"/>
        <v>#NAME?</v>
      </c>
      <c r="CC38" t="e">
        <f t="shared" ca="1" si="14"/>
        <v>#NAME?</v>
      </c>
      <c r="CD38" t="e">
        <f t="shared" ca="1" si="15"/>
        <v>#NAME?</v>
      </c>
      <c r="CE38" t="e">
        <f t="shared" ca="1" si="11"/>
        <v>#NAME?</v>
      </c>
      <c r="CF38" t="e">
        <f t="shared" ca="1" si="12"/>
        <v>#NAME?</v>
      </c>
      <c r="CG38" t="e">
        <f t="shared" ca="1" si="13"/>
        <v>#NAME?</v>
      </c>
    </row>
    <row r="39" spans="1:85">
      <c r="A39">
        <f>Arkusz1!B39</f>
        <v>38</v>
      </c>
      <c r="B39">
        <f>IF(Arkusz1!R:R=Arkusz2!B$1,1,0)</f>
        <v>0</v>
      </c>
      <c r="C39">
        <f>IF(Arkusz1!$Q:$Q=Arkusz2!C$1,1,0)</f>
        <v>0</v>
      </c>
      <c r="D39">
        <f>IF(Arkusz1!$Q:$Q=Arkusz2!D$1,1,0)</f>
        <v>0</v>
      </c>
      <c r="E39">
        <f>IF(Arkusz1!$Q:$Q=Arkusz2!E$1,1,0)</f>
        <v>0</v>
      </c>
      <c r="F39">
        <f>IF(Arkusz1!$Q:$Q=Arkusz2!F$1,1,0)</f>
        <v>0</v>
      </c>
      <c r="G39">
        <f>IF(Arkusz1!$Q:$Q=Arkusz2!G$1,1,0)</f>
        <v>0</v>
      </c>
      <c r="H39">
        <f>IF(Arkusz1!$Q:$Q=Arkusz2!H$1,1,0)</f>
        <v>0</v>
      </c>
      <c r="I39">
        <f>IF(Arkusz1!$Q:$Q=Arkusz2!I$1,1,0)</f>
        <v>0</v>
      </c>
      <c r="J39">
        <f>IF(Arkusz1!$Q:$Q=Arkusz2!J$1,1,0)</f>
        <v>1</v>
      </c>
      <c r="K39">
        <f>IF(Arkusz1!$M:$M=Arkusz2!K$1,1,0)</f>
        <v>0</v>
      </c>
      <c r="L39">
        <f>IF(Arkusz1!$M:$M=Arkusz2!L$1,1,0)</f>
        <v>0</v>
      </c>
      <c r="M39">
        <f>IF(Arkusz1!$P:$P="",0,1)</f>
        <v>1</v>
      </c>
      <c r="N39">
        <f>IF(Arkusz1!$S:$S=Arkusz2!N$1,1,0)</f>
        <v>0</v>
      </c>
      <c r="O39">
        <f>IF(Arkusz1!$T:$T=Arkusz2!O$1,1,0)</f>
        <v>0</v>
      </c>
      <c r="P39">
        <f>IF(Arkusz1!$T:$T=Arkusz2!P$1,1,0)</f>
        <v>0</v>
      </c>
      <c r="Q39">
        <f>IF(Arkusz1!$T:$T=Arkusz2!Q$1,1,0)</f>
        <v>0</v>
      </c>
      <c r="R39">
        <f>IF(Arkusz1!$O:$O=Arkusz2!R$1,1,0)</f>
        <v>0</v>
      </c>
      <c r="S39" s="17">
        <f t="shared" si="0"/>
        <v>3.2071413573108588E-2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  <c r="Y39" t="e">
        <f ca="1"/>
        <v>#NAME?</v>
      </c>
      <c r="Z39" t="e">
        <f ca="1"/>
        <v>#NAME?</v>
      </c>
      <c r="AA39" t="e">
        <f ca="1"/>
        <v>#NAME?</v>
      </c>
      <c r="AB39" t="e">
        <f ca="1"/>
        <v>#NAME?</v>
      </c>
      <c r="AC39" t="e">
        <f ca="1"/>
        <v>#NAME?</v>
      </c>
      <c r="AD39" t="e">
        <f ca="1"/>
        <v>#NAME?</v>
      </c>
      <c r="AE39" t="e">
        <f ca="1"/>
        <v>#NAME?</v>
      </c>
      <c r="AF39" t="e">
        <f ca="1"/>
        <v>#NAME?</v>
      </c>
      <c r="AG39" t="e">
        <f ca="1"/>
        <v>#NAME?</v>
      </c>
      <c r="AH39" t="e">
        <f ca="1"/>
        <v>#NAME?</v>
      </c>
      <c r="AI39" t="e">
        <f ca="1"/>
        <v>#NAME?</v>
      </c>
      <c r="AJ39" t="e">
        <f ca="1"/>
        <v>#NAME?</v>
      </c>
      <c r="AK39" s="43" t="e">
        <f ca="1"/>
        <v>#NAME?</v>
      </c>
      <c r="AL39" s="44" t="e">
        <f ca="1"/>
        <v>#NAME?</v>
      </c>
      <c r="AM39" s="45" t="e">
        <f t="shared" ca="1" si="2"/>
        <v>#NAME?</v>
      </c>
      <c r="AN39" t="e">
        <f t="shared" ca="1" si="3"/>
        <v>#NAME?</v>
      </c>
      <c r="AO39" t="e">
        <f t="shared" ca="1" si="4"/>
        <v>#NAME?</v>
      </c>
      <c r="AP39" s="43" t="e">
        <f t="shared" ca="1" si="5"/>
        <v>#NAME?</v>
      </c>
      <c r="AQ39" s="45" t="e">
        <f t="shared" ca="1" si="6"/>
        <v>#NAME?</v>
      </c>
      <c r="AR39" t="e">
        <f t="shared" ca="1" si="7"/>
        <v>#NAME?</v>
      </c>
      <c r="AS39" t="e">
        <f t="shared" ca="1" si="8"/>
        <v>#NAME?</v>
      </c>
      <c r="AT39" t="e">
        <f t="shared" ca="1" si="9"/>
        <v>#NAME?</v>
      </c>
      <c r="BZ39" t="e">
        <f ca="1"/>
        <v>#NAME?</v>
      </c>
      <c r="CA39" t="e">
        <f ca="1"/>
        <v>#NAME?</v>
      </c>
      <c r="CB39" t="e">
        <f ca="1"/>
        <v>#NAME?</v>
      </c>
      <c r="CC39" t="e">
        <f t="shared" ca="1" si="14"/>
        <v>#NAME?</v>
      </c>
      <c r="CD39" t="e">
        <f t="shared" ca="1" si="15"/>
        <v>#NAME?</v>
      </c>
      <c r="CE39" t="e">
        <f t="shared" ca="1" si="11"/>
        <v>#NAME?</v>
      </c>
      <c r="CF39" t="e">
        <f t="shared" ca="1" si="12"/>
        <v>#NAME?</v>
      </c>
      <c r="CG39" t="e">
        <f t="shared" ca="1" si="13"/>
        <v>#NAME?</v>
      </c>
    </row>
    <row r="40" spans="1:85">
      <c r="A40">
        <f>Arkusz1!B40</f>
        <v>39</v>
      </c>
      <c r="B40">
        <f>IF(Arkusz1!R:R=Arkusz2!B$1,1,0)</f>
        <v>0</v>
      </c>
      <c r="C40">
        <f>IF(Arkusz1!$Q:$Q=Arkusz2!C$1,1,0)</f>
        <v>0</v>
      </c>
      <c r="D40">
        <f>IF(Arkusz1!$Q:$Q=Arkusz2!D$1,1,0)</f>
        <v>0</v>
      </c>
      <c r="E40">
        <f>IF(Arkusz1!$Q:$Q=Arkusz2!E$1,1,0)</f>
        <v>0</v>
      </c>
      <c r="F40">
        <f>IF(Arkusz1!$Q:$Q=Arkusz2!F$1,1,0)</f>
        <v>0</v>
      </c>
      <c r="G40">
        <f>IF(Arkusz1!$Q:$Q=Arkusz2!G$1,1,0)</f>
        <v>0</v>
      </c>
      <c r="H40">
        <f>IF(Arkusz1!$Q:$Q=Arkusz2!H$1,1,0)</f>
        <v>1</v>
      </c>
      <c r="I40">
        <f>IF(Arkusz1!$Q:$Q=Arkusz2!I$1,1,0)</f>
        <v>0</v>
      </c>
      <c r="J40">
        <f>IF(Arkusz1!$Q:$Q=Arkusz2!J$1,1,0)</f>
        <v>0</v>
      </c>
      <c r="K40">
        <f>IF(Arkusz1!$M:$M=Arkusz2!K$1,1,0)</f>
        <v>0</v>
      </c>
      <c r="L40">
        <f>IF(Arkusz1!$M:$M=Arkusz2!L$1,1,0)</f>
        <v>0</v>
      </c>
      <c r="M40">
        <f>IF(Arkusz1!$P:$P="",0,1)</f>
        <v>1</v>
      </c>
      <c r="N40">
        <f>IF(Arkusz1!$S:$S=Arkusz2!N$1,1,0)</f>
        <v>0</v>
      </c>
      <c r="O40">
        <f>IF(Arkusz1!$T:$T=Arkusz2!O$1,1,0)</f>
        <v>0</v>
      </c>
      <c r="P40">
        <f>IF(Arkusz1!$T:$T=Arkusz2!P$1,1,0)</f>
        <v>0</v>
      </c>
      <c r="Q40">
        <f>IF(Arkusz1!$T:$T=Arkusz2!Q$1,1,0)</f>
        <v>0</v>
      </c>
      <c r="R40">
        <f>IF(Arkusz1!$O:$O=Arkusz2!R$1,1,0)</f>
        <v>0</v>
      </c>
      <c r="S40" s="17">
        <f t="shared" si="0"/>
        <v>0.17298255377116797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  <c r="Y40" t="e">
        <f ca="1"/>
        <v>#NAME?</v>
      </c>
      <c r="Z40" t="e">
        <f ca="1"/>
        <v>#NAME?</v>
      </c>
      <c r="AA40" t="e">
        <f ca="1"/>
        <v>#NAME?</v>
      </c>
      <c r="AB40" t="e">
        <f ca="1"/>
        <v>#NAME?</v>
      </c>
      <c r="AC40" t="e">
        <f ca="1"/>
        <v>#NAME?</v>
      </c>
      <c r="AD40" t="e">
        <f ca="1"/>
        <v>#NAME?</v>
      </c>
      <c r="AE40" t="e">
        <f ca="1"/>
        <v>#NAME?</v>
      </c>
      <c r="AF40" t="e">
        <f ca="1"/>
        <v>#NAME?</v>
      </c>
      <c r="AG40" t="e">
        <f ca="1"/>
        <v>#NAME?</v>
      </c>
      <c r="AH40" t="e">
        <f ca="1"/>
        <v>#NAME?</v>
      </c>
      <c r="AI40" t="e">
        <f ca="1"/>
        <v>#NAME?</v>
      </c>
      <c r="AJ40" t="e">
        <f ca="1"/>
        <v>#NAME?</v>
      </c>
      <c r="AK40" s="43" t="e">
        <f ca="1"/>
        <v>#NAME?</v>
      </c>
      <c r="AL40" s="44" t="e">
        <f ca="1"/>
        <v>#NAME?</v>
      </c>
      <c r="AM40" s="45" t="e">
        <f t="shared" ca="1" si="2"/>
        <v>#NAME?</v>
      </c>
      <c r="AN40" t="e">
        <f t="shared" ca="1" si="3"/>
        <v>#NAME?</v>
      </c>
      <c r="AO40" t="e">
        <f t="shared" ca="1" si="4"/>
        <v>#NAME?</v>
      </c>
      <c r="AP40" s="43" t="e">
        <f t="shared" ca="1" si="5"/>
        <v>#NAME?</v>
      </c>
      <c r="AQ40" s="45" t="e">
        <f t="shared" ca="1" si="6"/>
        <v>#NAME?</v>
      </c>
      <c r="AR40" t="e">
        <f t="shared" ca="1" si="7"/>
        <v>#NAME?</v>
      </c>
      <c r="AS40" t="e">
        <f t="shared" ca="1" si="8"/>
        <v>#NAME?</v>
      </c>
      <c r="AT40" t="e">
        <f t="shared" ca="1" si="9"/>
        <v>#NAME?</v>
      </c>
      <c r="BZ40" t="e">
        <f ca="1"/>
        <v>#NAME?</v>
      </c>
      <c r="CA40" t="e">
        <f ca="1"/>
        <v>#NAME?</v>
      </c>
      <c r="CB40" t="e">
        <f ca="1"/>
        <v>#NAME?</v>
      </c>
      <c r="CC40" t="e">
        <f t="shared" ca="1" si="14"/>
        <v>#NAME?</v>
      </c>
      <c r="CD40" t="e">
        <f t="shared" ca="1" si="15"/>
        <v>#NAME?</v>
      </c>
      <c r="CE40" t="e">
        <f t="shared" ca="1" si="11"/>
        <v>#NAME?</v>
      </c>
      <c r="CF40" t="e">
        <f t="shared" ca="1" si="12"/>
        <v>#NAME?</v>
      </c>
      <c r="CG40" t="e">
        <f t="shared" ca="1" si="13"/>
        <v>#NAME?</v>
      </c>
    </row>
    <row r="41" spans="1:85">
      <c r="A41">
        <f>Arkusz1!B41</f>
        <v>40</v>
      </c>
      <c r="B41">
        <f>IF(Arkusz1!R:R=Arkusz2!B$1,1,0)</f>
        <v>0</v>
      </c>
      <c r="C41">
        <f>IF(Arkusz1!$Q:$Q=Arkusz2!C$1,1,0)</f>
        <v>0</v>
      </c>
      <c r="D41">
        <f>IF(Arkusz1!$Q:$Q=Arkusz2!D$1,1,0)</f>
        <v>0</v>
      </c>
      <c r="E41">
        <f>IF(Arkusz1!$Q:$Q=Arkusz2!E$1,1,0)</f>
        <v>0</v>
      </c>
      <c r="F41">
        <f>IF(Arkusz1!$Q:$Q=Arkusz2!F$1,1,0)</f>
        <v>0</v>
      </c>
      <c r="G41">
        <f>IF(Arkusz1!$Q:$Q=Arkusz2!G$1,1,0)</f>
        <v>0</v>
      </c>
      <c r="H41">
        <f>IF(Arkusz1!$Q:$Q=Arkusz2!H$1,1,0)</f>
        <v>0</v>
      </c>
      <c r="I41">
        <f>IF(Arkusz1!$Q:$Q=Arkusz2!I$1,1,0)</f>
        <v>0</v>
      </c>
      <c r="J41">
        <f>IF(Arkusz1!$Q:$Q=Arkusz2!J$1,1,0)</f>
        <v>1</v>
      </c>
      <c r="K41">
        <f>IF(Arkusz1!$M:$M=Arkusz2!K$1,1,0)</f>
        <v>0</v>
      </c>
      <c r="L41">
        <f>IF(Arkusz1!$M:$M=Arkusz2!L$1,1,0)</f>
        <v>0</v>
      </c>
      <c r="M41">
        <f>IF(Arkusz1!$P:$P="",0,1)</f>
        <v>1</v>
      </c>
      <c r="N41">
        <f>IF(Arkusz1!$S:$S=Arkusz2!N$1,1,0)</f>
        <v>0</v>
      </c>
      <c r="O41">
        <f>IF(Arkusz1!$T:$T=Arkusz2!O$1,1,0)</f>
        <v>0</v>
      </c>
      <c r="P41">
        <f>IF(Arkusz1!$T:$T=Arkusz2!P$1,1,0)</f>
        <v>0</v>
      </c>
      <c r="Q41">
        <f>IF(Arkusz1!$T:$T=Arkusz2!Q$1,1,0)</f>
        <v>0</v>
      </c>
      <c r="R41">
        <f>IF(Arkusz1!$O:$O=Arkusz2!R$1,1,0)</f>
        <v>0</v>
      </c>
      <c r="S41" s="17">
        <f t="shared" si="0"/>
        <v>3.2071413573108588E-2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  <c r="Y41" t="e">
        <f ca="1"/>
        <v>#NAME?</v>
      </c>
      <c r="Z41" t="e">
        <f ca="1"/>
        <v>#NAME?</v>
      </c>
      <c r="AA41" t="e">
        <f ca="1"/>
        <v>#NAME?</v>
      </c>
      <c r="AB41" t="e">
        <f ca="1"/>
        <v>#NAME?</v>
      </c>
      <c r="AC41" t="e">
        <f ca="1"/>
        <v>#NAME?</v>
      </c>
      <c r="AD41" t="e">
        <f ca="1"/>
        <v>#NAME?</v>
      </c>
      <c r="AE41" t="e">
        <f ca="1"/>
        <v>#NAME?</v>
      </c>
      <c r="AF41" t="e">
        <f ca="1"/>
        <v>#NAME?</v>
      </c>
      <c r="AG41" t="e">
        <f ca="1"/>
        <v>#NAME?</v>
      </c>
      <c r="AH41" t="e">
        <f ca="1"/>
        <v>#NAME?</v>
      </c>
      <c r="AI41" t="e">
        <f ca="1"/>
        <v>#NAME?</v>
      </c>
      <c r="AJ41" t="e">
        <f ca="1"/>
        <v>#NAME?</v>
      </c>
      <c r="AK41" s="43" t="e">
        <f ca="1"/>
        <v>#NAME?</v>
      </c>
      <c r="AL41" s="44" t="e">
        <f ca="1"/>
        <v>#NAME?</v>
      </c>
      <c r="AM41" s="45" t="e">
        <f t="shared" ca="1" si="2"/>
        <v>#NAME?</v>
      </c>
      <c r="AN41" t="e">
        <f t="shared" ca="1" si="3"/>
        <v>#NAME?</v>
      </c>
      <c r="AO41" t="e">
        <f t="shared" ca="1" si="4"/>
        <v>#NAME?</v>
      </c>
      <c r="AP41" s="43" t="e">
        <f t="shared" ca="1" si="5"/>
        <v>#NAME?</v>
      </c>
      <c r="AQ41" s="45" t="e">
        <f t="shared" ca="1" si="6"/>
        <v>#NAME?</v>
      </c>
      <c r="AR41" t="e">
        <f t="shared" ca="1" si="7"/>
        <v>#NAME?</v>
      </c>
      <c r="AS41" t="e">
        <f t="shared" ca="1" si="8"/>
        <v>#NAME?</v>
      </c>
      <c r="AT41" t="e">
        <f t="shared" ca="1" si="9"/>
        <v>#NAME?</v>
      </c>
      <c r="BZ41" t="e">
        <f ca="1"/>
        <v>#NAME?</v>
      </c>
      <c r="CA41" t="e">
        <f ca="1"/>
        <v>#NAME?</v>
      </c>
      <c r="CB41" t="e">
        <f ca="1"/>
        <v>#NAME?</v>
      </c>
      <c r="CC41" t="e">
        <f t="shared" ca="1" si="14"/>
        <v>#NAME?</v>
      </c>
      <c r="CD41" t="e">
        <f t="shared" ca="1" si="15"/>
        <v>#NAME?</v>
      </c>
      <c r="CE41" t="e">
        <f t="shared" ca="1" si="11"/>
        <v>#NAME?</v>
      </c>
      <c r="CF41" t="e">
        <f t="shared" ca="1" si="12"/>
        <v>#NAME?</v>
      </c>
      <c r="CG41" t="e">
        <f t="shared" ca="1" si="13"/>
        <v>#NAME?</v>
      </c>
    </row>
    <row r="42" spans="1:85">
      <c r="A42">
        <f>Arkusz1!B42</f>
        <v>41</v>
      </c>
      <c r="B42">
        <f>IF(Arkusz1!R:R=Arkusz2!B$1,1,0)</f>
        <v>0</v>
      </c>
      <c r="C42">
        <f>IF(Arkusz1!$Q:$Q=Arkusz2!C$1,1,0)</f>
        <v>0</v>
      </c>
      <c r="D42">
        <f>IF(Arkusz1!$Q:$Q=Arkusz2!D$1,1,0)</f>
        <v>1</v>
      </c>
      <c r="E42">
        <f>IF(Arkusz1!$Q:$Q=Arkusz2!E$1,1,0)</f>
        <v>0</v>
      </c>
      <c r="F42">
        <f>IF(Arkusz1!$Q:$Q=Arkusz2!F$1,1,0)</f>
        <v>0</v>
      </c>
      <c r="G42">
        <f>IF(Arkusz1!$Q:$Q=Arkusz2!G$1,1,0)</f>
        <v>0</v>
      </c>
      <c r="H42">
        <f>IF(Arkusz1!$Q:$Q=Arkusz2!H$1,1,0)</f>
        <v>0</v>
      </c>
      <c r="I42">
        <f>IF(Arkusz1!$Q:$Q=Arkusz2!I$1,1,0)</f>
        <v>0</v>
      </c>
      <c r="J42">
        <f>IF(Arkusz1!$Q:$Q=Arkusz2!J$1,1,0)</f>
        <v>0</v>
      </c>
      <c r="K42">
        <f>IF(Arkusz1!$M:$M=Arkusz2!K$1,1,0)</f>
        <v>0</v>
      </c>
      <c r="L42">
        <f>IF(Arkusz1!$M:$M=Arkusz2!L$1,1,0)</f>
        <v>0</v>
      </c>
      <c r="M42">
        <f>IF(Arkusz1!$P:$P="",0,1)</f>
        <v>1</v>
      </c>
      <c r="N42">
        <f>IF(Arkusz1!$S:$S=Arkusz2!N$1,1,0)</f>
        <v>0</v>
      </c>
      <c r="O42">
        <f>IF(Arkusz1!$T:$T=Arkusz2!O$1,1,0)</f>
        <v>0</v>
      </c>
      <c r="P42">
        <f>IF(Arkusz1!$T:$T=Arkusz2!P$1,1,0)</f>
        <v>0</v>
      </c>
      <c r="Q42">
        <f>IF(Arkusz1!$T:$T=Arkusz2!Q$1,1,0)</f>
        <v>0</v>
      </c>
      <c r="R42">
        <f>IF(Arkusz1!$O:$O=Arkusz2!R$1,1,0)</f>
        <v>0</v>
      </c>
      <c r="S42" s="17">
        <f t="shared" si="0"/>
        <v>0.24668936063690783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t="e">
        <f ca="1"/>
        <v>#NAME?</v>
      </c>
      <c r="AA42" t="e">
        <f ca="1"/>
        <v>#NAME?</v>
      </c>
      <c r="AB42" t="e">
        <f ca="1"/>
        <v>#NAME?</v>
      </c>
      <c r="AC42" t="e">
        <f ca="1"/>
        <v>#NAME?</v>
      </c>
      <c r="AD42" t="e">
        <f ca="1"/>
        <v>#NAME?</v>
      </c>
      <c r="AE42" t="e">
        <f ca="1"/>
        <v>#NAME?</v>
      </c>
      <c r="AF42" t="e">
        <f ca="1"/>
        <v>#NAME?</v>
      </c>
      <c r="AG42" t="e">
        <f ca="1"/>
        <v>#NAME?</v>
      </c>
      <c r="AH42" t="e">
        <f ca="1"/>
        <v>#NAME?</v>
      </c>
      <c r="AI42" t="e">
        <f ca="1"/>
        <v>#NAME?</v>
      </c>
      <c r="AJ42" t="e">
        <f ca="1"/>
        <v>#NAME?</v>
      </c>
      <c r="AK42" s="43" t="e">
        <f ca="1"/>
        <v>#NAME?</v>
      </c>
      <c r="AL42" s="44" t="e">
        <f ca="1"/>
        <v>#NAME?</v>
      </c>
      <c r="AM42" s="45" t="e">
        <f t="shared" ca="1" si="2"/>
        <v>#NAME?</v>
      </c>
      <c r="AN42" t="e">
        <f t="shared" ca="1" si="3"/>
        <v>#NAME?</v>
      </c>
      <c r="AO42" t="e">
        <f t="shared" ca="1" si="4"/>
        <v>#NAME?</v>
      </c>
      <c r="AP42" s="43" t="e">
        <f t="shared" ca="1" si="5"/>
        <v>#NAME?</v>
      </c>
      <c r="AQ42" s="45" t="e">
        <f t="shared" ca="1" si="6"/>
        <v>#NAME?</v>
      </c>
      <c r="AR42" t="e">
        <f t="shared" ca="1" si="7"/>
        <v>#NAME?</v>
      </c>
      <c r="AS42" t="e">
        <f t="shared" ca="1" si="8"/>
        <v>#NAME?</v>
      </c>
      <c r="AT42" t="e">
        <f t="shared" ca="1" si="9"/>
        <v>#NAME?</v>
      </c>
      <c r="BZ42" t="e">
        <f ca="1"/>
        <v>#NAME?</v>
      </c>
      <c r="CA42" t="e">
        <f ca="1"/>
        <v>#NAME?</v>
      </c>
      <c r="CB42" t="e">
        <f ca="1"/>
        <v>#NAME?</v>
      </c>
      <c r="CC42" t="e">
        <f t="shared" ca="1" si="14"/>
        <v>#NAME?</v>
      </c>
      <c r="CD42" t="e">
        <f t="shared" ca="1" si="15"/>
        <v>#NAME?</v>
      </c>
      <c r="CE42" t="e">
        <f t="shared" ca="1" si="11"/>
        <v>#NAME?</v>
      </c>
      <c r="CF42" t="e">
        <f t="shared" ca="1" si="12"/>
        <v>#NAME?</v>
      </c>
      <c r="CG42" t="e">
        <f t="shared" ca="1" si="13"/>
        <v>#NAME?</v>
      </c>
    </row>
    <row r="43" spans="1:85">
      <c r="A43">
        <f>Arkusz1!B43</f>
        <v>42</v>
      </c>
      <c r="B43">
        <f>IF(Arkusz1!R:R=Arkusz2!B$1,1,0)</f>
        <v>0</v>
      </c>
      <c r="C43">
        <f>IF(Arkusz1!$Q:$Q=Arkusz2!C$1,1,0)</f>
        <v>0</v>
      </c>
      <c r="D43">
        <f>IF(Arkusz1!$Q:$Q=Arkusz2!D$1,1,0)</f>
        <v>0</v>
      </c>
      <c r="E43">
        <f>IF(Arkusz1!$Q:$Q=Arkusz2!E$1,1,0)</f>
        <v>0</v>
      </c>
      <c r="F43">
        <f>IF(Arkusz1!$Q:$Q=Arkusz2!F$1,1,0)</f>
        <v>0</v>
      </c>
      <c r="G43">
        <f>IF(Arkusz1!$Q:$Q=Arkusz2!G$1,1,0)</f>
        <v>0</v>
      </c>
      <c r="H43">
        <f>IF(Arkusz1!$Q:$Q=Arkusz2!H$1,1,0)</f>
        <v>1</v>
      </c>
      <c r="I43">
        <f>IF(Arkusz1!$Q:$Q=Arkusz2!I$1,1,0)</f>
        <v>0</v>
      </c>
      <c r="J43">
        <f>IF(Arkusz1!$Q:$Q=Arkusz2!J$1,1,0)</f>
        <v>0</v>
      </c>
      <c r="K43">
        <f>IF(Arkusz1!$M:$M=Arkusz2!K$1,1,0)</f>
        <v>0</v>
      </c>
      <c r="L43">
        <f>IF(Arkusz1!$M:$M=Arkusz2!L$1,1,0)</f>
        <v>0</v>
      </c>
      <c r="M43">
        <f>IF(Arkusz1!$P:$P="",0,1)</f>
        <v>1</v>
      </c>
      <c r="N43">
        <f>IF(Arkusz1!$S:$S=Arkusz2!N$1,1,0)</f>
        <v>0</v>
      </c>
      <c r="O43">
        <f>IF(Arkusz1!$T:$T=Arkusz2!O$1,1,0)</f>
        <v>0</v>
      </c>
      <c r="P43">
        <f>IF(Arkusz1!$T:$T=Arkusz2!P$1,1,0)</f>
        <v>0</v>
      </c>
      <c r="Q43">
        <f>IF(Arkusz1!$T:$T=Arkusz2!Q$1,1,0)</f>
        <v>0</v>
      </c>
      <c r="R43">
        <f>IF(Arkusz1!$O:$O=Arkusz2!R$1,1,0)</f>
        <v>0</v>
      </c>
      <c r="S43" s="17">
        <f t="shared" si="0"/>
        <v>0.17298255377116797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t="e">
        <f ca="1"/>
        <v>#NAME?</v>
      </c>
      <c r="AA43" t="e">
        <f ca="1"/>
        <v>#NAME?</v>
      </c>
      <c r="AB43" t="e">
        <f ca="1"/>
        <v>#NAME?</v>
      </c>
      <c r="AC43" t="e">
        <f ca="1"/>
        <v>#NAME?</v>
      </c>
      <c r="AD43" t="e">
        <f ca="1"/>
        <v>#NAME?</v>
      </c>
      <c r="AE43" t="e">
        <f ca="1"/>
        <v>#NAME?</v>
      </c>
      <c r="AF43" t="e">
        <f ca="1"/>
        <v>#NAME?</v>
      </c>
      <c r="AG43" t="e">
        <f ca="1"/>
        <v>#NAME?</v>
      </c>
      <c r="AH43" t="e">
        <f ca="1"/>
        <v>#NAME?</v>
      </c>
      <c r="AI43" t="e">
        <f ca="1"/>
        <v>#NAME?</v>
      </c>
      <c r="AJ43" t="e">
        <f ca="1"/>
        <v>#NAME?</v>
      </c>
      <c r="AK43" s="43" t="e">
        <f ca="1"/>
        <v>#NAME?</v>
      </c>
      <c r="AL43" s="44" t="e">
        <f ca="1"/>
        <v>#NAME?</v>
      </c>
      <c r="AM43" s="45" t="e">
        <f t="shared" ca="1" si="2"/>
        <v>#NAME?</v>
      </c>
      <c r="AN43" t="e">
        <f t="shared" ca="1" si="3"/>
        <v>#NAME?</v>
      </c>
      <c r="AO43" t="e">
        <f t="shared" ca="1" si="4"/>
        <v>#NAME?</v>
      </c>
      <c r="AP43" s="43" t="e">
        <f t="shared" ca="1" si="5"/>
        <v>#NAME?</v>
      </c>
      <c r="AQ43" s="45" t="e">
        <f t="shared" ca="1" si="6"/>
        <v>#NAME?</v>
      </c>
      <c r="AR43" t="e">
        <f t="shared" ca="1" si="7"/>
        <v>#NAME?</v>
      </c>
      <c r="AS43" t="e">
        <f t="shared" ca="1" si="8"/>
        <v>#NAME?</v>
      </c>
      <c r="AT43" t="e">
        <f t="shared" ca="1" si="9"/>
        <v>#NAME?</v>
      </c>
      <c r="BZ43" t="e">
        <f ca="1"/>
        <v>#NAME?</v>
      </c>
      <c r="CA43" t="e">
        <f ca="1"/>
        <v>#NAME?</v>
      </c>
      <c r="CB43" t="e">
        <f ca="1"/>
        <v>#NAME?</v>
      </c>
      <c r="CC43" t="e">
        <f t="shared" ca="1" si="14"/>
        <v>#NAME?</v>
      </c>
      <c r="CD43" t="e">
        <f t="shared" ca="1" si="15"/>
        <v>#NAME?</v>
      </c>
      <c r="CE43" t="e">
        <f t="shared" ca="1" si="11"/>
        <v>#NAME?</v>
      </c>
      <c r="CF43" t="e">
        <f t="shared" ca="1" si="12"/>
        <v>#NAME?</v>
      </c>
      <c r="CG43" t="e">
        <f t="shared" ca="1" si="13"/>
        <v>#NAME?</v>
      </c>
    </row>
    <row r="44" spans="1:85">
      <c r="A44">
        <f>Arkusz1!B44</f>
        <v>43</v>
      </c>
      <c r="B44">
        <f>IF(Arkusz1!R:R=Arkusz2!B$1,1,0)</f>
        <v>0</v>
      </c>
      <c r="C44">
        <f>IF(Arkusz1!$Q:$Q=Arkusz2!C$1,1,0)</f>
        <v>0</v>
      </c>
      <c r="D44">
        <f>IF(Arkusz1!$Q:$Q=Arkusz2!D$1,1,0)</f>
        <v>0</v>
      </c>
      <c r="E44">
        <f>IF(Arkusz1!$Q:$Q=Arkusz2!E$1,1,0)</f>
        <v>0</v>
      </c>
      <c r="F44">
        <f>IF(Arkusz1!$Q:$Q=Arkusz2!F$1,1,0)</f>
        <v>0</v>
      </c>
      <c r="G44">
        <f>IF(Arkusz1!$Q:$Q=Arkusz2!G$1,1,0)</f>
        <v>0</v>
      </c>
      <c r="H44">
        <f>IF(Arkusz1!$Q:$Q=Arkusz2!H$1,1,0)</f>
        <v>0</v>
      </c>
      <c r="I44">
        <f>IF(Arkusz1!$Q:$Q=Arkusz2!I$1,1,0)</f>
        <v>1</v>
      </c>
      <c r="J44">
        <f>IF(Arkusz1!$Q:$Q=Arkusz2!J$1,1,0)</f>
        <v>0</v>
      </c>
      <c r="K44">
        <f>IF(Arkusz1!$M:$M=Arkusz2!K$1,1,0)</f>
        <v>0</v>
      </c>
      <c r="L44">
        <f>IF(Arkusz1!$M:$M=Arkusz2!L$1,1,0)</f>
        <v>0</v>
      </c>
      <c r="M44">
        <f>IF(Arkusz1!$P:$P="",0,1)</f>
        <v>0</v>
      </c>
      <c r="N44">
        <f>IF(Arkusz1!$S:$S=Arkusz2!N$1,1,0)</f>
        <v>1</v>
      </c>
      <c r="O44">
        <f>IF(Arkusz1!$T:$T=Arkusz2!O$1,1,0)</f>
        <v>0</v>
      </c>
      <c r="P44">
        <f>IF(Arkusz1!$T:$T=Arkusz2!P$1,1,0)</f>
        <v>0</v>
      </c>
      <c r="Q44">
        <f>IF(Arkusz1!$T:$T=Arkusz2!Q$1,1,0)</f>
        <v>0</v>
      </c>
      <c r="R44">
        <f>IF(Arkusz1!$O:$O=Arkusz2!R$1,1,0)</f>
        <v>0</v>
      </c>
      <c r="S44" s="17">
        <f t="shared" si="0"/>
        <v>2.2105330261294336E-2</v>
      </c>
      <c r="U44" t="e">
        <f ca="1"/>
        <v>#NAME?</v>
      </c>
      <c r="V44" t="e">
        <f ca="1"/>
        <v>#NAME?</v>
      </c>
      <c r="W44" t="e">
        <f ca="1"/>
        <v>#NAME?</v>
      </c>
      <c r="X44" t="e">
        <f ca="1"/>
        <v>#NAME?</v>
      </c>
      <c r="Y44" t="e">
        <f ca="1"/>
        <v>#NAME?</v>
      </c>
      <c r="Z44" t="e">
        <f ca="1"/>
        <v>#NAME?</v>
      </c>
      <c r="AA44" t="e">
        <f ca="1"/>
        <v>#NAME?</v>
      </c>
      <c r="AB44" t="e">
        <f ca="1"/>
        <v>#NAME?</v>
      </c>
      <c r="AC44" t="e">
        <f ca="1"/>
        <v>#NAME?</v>
      </c>
      <c r="AD44" t="e">
        <f ca="1"/>
        <v>#NAME?</v>
      </c>
      <c r="AE44" t="e">
        <f ca="1"/>
        <v>#NAME?</v>
      </c>
      <c r="AF44" t="e">
        <f ca="1"/>
        <v>#NAME?</v>
      </c>
      <c r="AG44" t="e">
        <f ca="1"/>
        <v>#NAME?</v>
      </c>
      <c r="AH44" t="e">
        <f ca="1"/>
        <v>#NAME?</v>
      </c>
      <c r="AI44" t="e">
        <f ca="1"/>
        <v>#NAME?</v>
      </c>
      <c r="AJ44" t="e">
        <f ca="1"/>
        <v>#NAME?</v>
      </c>
      <c r="AK44" s="43" t="e">
        <f ca="1"/>
        <v>#NAME?</v>
      </c>
      <c r="AL44" s="44" t="e">
        <f ca="1"/>
        <v>#NAME?</v>
      </c>
      <c r="AM44" s="45" t="e">
        <f t="shared" ca="1" si="2"/>
        <v>#NAME?</v>
      </c>
      <c r="AN44" t="e">
        <f t="shared" ca="1" si="3"/>
        <v>#NAME?</v>
      </c>
      <c r="AO44" t="e">
        <f t="shared" ca="1" si="4"/>
        <v>#NAME?</v>
      </c>
      <c r="AP44" s="43" t="e">
        <f t="shared" ca="1" si="5"/>
        <v>#NAME?</v>
      </c>
      <c r="AQ44" s="45" t="e">
        <f t="shared" ca="1" si="6"/>
        <v>#NAME?</v>
      </c>
      <c r="AR44" t="e">
        <f t="shared" ca="1" si="7"/>
        <v>#NAME?</v>
      </c>
      <c r="AS44" t="e">
        <f t="shared" ca="1" si="8"/>
        <v>#NAME?</v>
      </c>
      <c r="AT44" t="e">
        <f t="shared" ca="1" si="9"/>
        <v>#NAME?</v>
      </c>
      <c r="BZ44" t="e">
        <f ca="1"/>
        <v>#NAME?</v>
      </c>
      <c r="CA44" t="e">
        <f ca="1"/>
        <v>#NAME?</v>
      </c>
      <c r="CB44" t="e">
        <f ca="1"/>
        <v>#NAME?</v>
      </c>
      <c r="CC44" t="e">
        <f t="shared" ca="1" si="14"/>
        <v>#NAME?</v>
      </c>
      <c r="CD44" t="e">
        <f t="shared" ca="1" si="15"/>
        <v>#NAME?</v>
      </c>
      <c r="CE44" t="e">
        <f t="shared" ca="1" si="11"/>
        <v>#NAME?</v>
      </c>
      <c r="CF44" t="e">
        <f t="shared" ca="1" si="12"/>
        <v>#NAME?</v>
      </c>
      <c r="CG44" t="e">
        <f t="shared" ca="1" si="13"/>
        <v>#NAME?</v>
      </c>
    </row>
    <row r="45" spans="1:85">
      <c r="A45">
        <f>Arkusz1!B45</f>
        <v>44</v>
      </c>
      <c r="B45">
        <f>IF(Arkusz1!R:R=Arkusz2!B$1,1,0)</f>
        <v>0</v>
      </c>
      <c r="C45">
        <f>IF(Arkusz1!$Q:$Q=Arkusz2!C$1,1,0)</f>
        <v>0</v>
      </c>
      <c r="D45">
        <f>IF(Arkusz1!$Q:$Q=Arkusz2!D$1,1,0)</f>
        <v>0</v>
      </c>
      <c r="E45">
        <f>IF(Arkusz1!$Q:$Q=Arkusz2!E$1,1,0)</f>
        <v>0</v>
      </c>
      <c r="F45">
        <f>IF(Arkusz1!$Q:$Q=Arkusz2!F$1,1,0)</f>
        <v>0</v>
      </c>
      <c r="G45">
        <f>IF(Arkusz1!$Q:$Q=Arkusz2!G$1,1,0)</f>
        <v>0</v>
      </c>
      <c r="H45">
        <f>IF(Arkusz1!$Q:$Q=Arkusz2!H$1,1,0)</f>
        <v>1</v>
      </c>
      <c r="I45">
        <f>IF(Arkusz1!$Q:$Q=Arkusz2!I$1,1,0)</f>
        <v>0</v>
      </c>
      <c r="J45">
        <f>IF(Arkusz1!$Q:$Q=Arkusz2!J$1,1,0)</f>
        <v>0</v>
      </c>
      <c r="K45">
        <f>IF(Arkusz1!$M:$M=Arkusz2!K$1,1,0)</f>
        <v>1</v>
      </c>
      <c r="L45">
        <f>IF(Arkusz1!$M:$M=Arkusz2!L$1,1,0)</f>
        <v>0</v>
      </c>
      <c r="M45">
        <f>IF(Arkusz1!$P:$P="",0,1)</f>
        <v>1</v>
      </c>
      <c r="N45">
        <f>IF(Arkusz1!$S:$S=Arkusz2!N$1,1,0)</f>
        <v>0</v>
      </c>
      <c r="O45">
        <f>IF(Arkusz1!$T:$T=Arkusz2!O$1,1,0)</f>
        <v>0</v>
      </c>
      <c r="P45">
        <f>IF(Arkusz1!$T:$T=Arkusz2!P$1,1,0)</f>
        <v>0</v>
      </c>
      <c r="Q45">
        <f>IF(Arkusz1!$T:$T=Arkusz2!Q$1,1,0)</f>
        <v>0</v>
      </c>
      <c r="R45">
        <f>IF(Arkusz1!$O:$O=Arkusz2!R$1,1,0)</f>
        <v>0</v>
      </c>
      <c r="S45" s="17">
        <f t="shared" si="0"/>
        <v>0.10163322948359395</v>
      </c>
      <c r="U45" t="e">
        <f ca="1"/>
        <v>#NAME?</v>
      </c>
      <c r="V45" t="e">
        <f ca="1"/>
        <v>#NAME?</v>
      </c>
      <c r="W45" t="e">
        <f ca="1"/>
        <v>#NAME?</v>
      </c>
      <c r="X45" t="e">
        <f ca="1"/>
        <v>#NAME?</v>
      </c>
      <c r="Y45" t="e">
        <f ca="1"/>
        <v>#NAME?</v>
      </c>
      <c r="Z45" t="e">
        <f ca="1"/>
        <v>#NAME?</v>
      </c>
      <c r="AA45" t="e">
        <f ca="1"/>
        <v>#NAME?</v>
      </c>
      <c r="AB45" t="e">
        <f ca="1"/>
        <v>#NAME?</v>
      </c>
      <c r="AC45" t="e">
        <f ca="1"/>
        <v>#NAME?</v>
      </c>
      <c r="AD45" t="e">
        <f ca="1"/>
        <v>#NAME?</v>
      </c>
      <c r="AE45" t="e">
        <f ca="1"/>
        <v>#NAME?</v>
      </c>
      <c r="AF45" t="e">
        <f ca="1"/>
        <v>#NAME?</v>
      </c>
      <c r="AG45" t="e">
        <f ca="1"/>
        <v>#NAME?</v>
      </c>
      <c r="AH45" t="e">
        <f ca="1"/>
        <v>#NAME?</v>
      </c>
      <c r="AI45" t="e">
        <f ca="1"/>
        <v>#NAME?</v>
      </c>
      <c r="AJ45" t="e">
        <f ca="1"/>
        <v>#NAME?</v>
      </c>
      <c r="AK45" s="43" t="e">
        <f ca="1"/>
        <v>#NAME?</v>
      </c>
      <c r="AL45" s="44" t="e">
        <f ca="1"/>
        <v>#NAME?</v>
      </c>
      <c r="AM45" s="45" t="e">
        <f t="shared" ca="1" si="2"/>
        <v>#NAME?</v>
      </c>
      <c r="AN45" t="e">
        <f t="shared" ca="1" si="3"/>
        <v>#NAME?</v>
      </c>
      <c r="AO45" t="e">
        <f t="shared" ca="1" si="4"/>
        <v>#NAME?</v>
      </c>
      <c r="AP45" s="43" t="e">
        <f t="shared" ca="1" si="5"/>
        <v>#NAME?</v>
      </c>
      <c r="AQ45" s="45" t="e">
        <f t="shared" ca="1" si="6"/>
        <v>#NAME?</v>
      </c>
      <c r="AR45" t="e">
        <f t="shared" ca="1" si="7"/>
        <v>#NAME?</v>
      </c>
      <c r="AS45" t="e">
        <f t="shared" ca="1" si="8"/>
        <v>#NAME?</v>
      </c>
      <c r="AT45" t="e">
        <f t="shared" ca="1" si="9"/>
        <v>#NAME?</v>
      </c>
      <c r="BZ45" t="e">
        <f ca="1"/>
        <v>#NAME?</v>
      </c>
      <c r="CA45" t="e">
        <f ca="1"/>
        <v>#NAME?</v>
      </c>
      <c r="CB45" t="e">
        <f ca="1"/>
        <v>#NAME?</v>
      </c>
      <c r="CC45" t="e">
        <f t="shared" ca="1" si="14"/>
        <v>#NAME?</v>
      </c>
      <c r="CD45" t="e">
        <f t="shared" ca="1" si="15"/>
        <v>#NAME?</v>
      </c>
      <c r="CE45" t="e">
        <f t="shared" ca="1" si="11"/>
        <v>#NAME?</v>
      </c>
      <c r="CF45" t="e">
        <f t="shared" ca="1" si="12"/>
        <v>#NAME?</v>
      </c>
      <c r="CG45" t="e">
        <f t="shared" ca="1" si="13"/>
        <v>#NAME?</v>
      </c>
    </row>
    <row r="46" spans="1:85">
      <c r="A46">
        <f>Arkusz1!B46</f>
        <v>45</v>
      </c>
      <c r="B46">
        <f>IF(Arkusz1!R:R=Arkusz2!B$1,1,0)</f>
        <v>0</v>
      </c>
      <c r="C46">
        <f>IF(Arkusz1!$Q:$Q=Arkusz2!C$1,1,0)</f>
        <v>0</v>
      </c>
      <c r="D46">
        <f>IF(Arkusz1!$Q:$Q=Arkusz2!D$1,1,0)</f>
        <v>0</v>
      </c>
      <c r="E46">
        <f>IF(Arkusz1!$Q:$Q=Arkusz2!E$1,1,0)</f>
        <v>0</v>
      </c>
      <c r="F46">
        <f>IF(Arkusz1!$Q:$Q=Arkusz2!F$1,1,0)</f>
        <v>0</v>
      </c>
      <c r="G46">
        <f>IF(Arkusz1!$Q:$Q=Arkusz2!G$1,1,0)</f>
        <v>0</v>
      </c>
      <c r="H46">
        <f>IF(Arkusz1!$Q:$Q=Arkusz2!H$1,1,0)</f>
        <v>0</v>
      </c>
      <c r="I46">
        <f>IF(Arkusz1!$Q:$Q=Arkusz2!I$1,1,0)</f>
        <v>0</v>
      </c>
      <c r="J46">
        <f>IF(Arkusz1!$Q:$Q=Arkusz2!J$1,1,0)</f>
        <v>1</v>
      </c>
      <c r="K46">
        <f>IF(Arkusz1!$M:$M=Arkusz2!K$1,1,0)</f>
        <v>0</v>
      </c>
      <c r="L46">
        <f>IF(Arkusz1!$M:$M=Arkusz2!L$1,1,0)</f>
        <v>0</v>
      </c>
      <c r="M46">
        <f>IF(Arkusz1!$P:$P="",0,1)</f>
        <v>0</v>
      </c>
      <c r="N46">
        <f>IF(Arkusz1!$S:$S=Arkusz2!N$1,1,0)</f>
        <v>0</v>
      </c>
      <c r="O46">
        <f>IF(Arkusz1!$T:$T=Arkusz2!O$1,1,0)</f>
        <v>0</v>
      </c>
      <c r="P46">
        <f>IF(Arkusz1!$T:$T=Arkusz2!P$1,1,0)</f>
        <v>0</v>
      </c>
      <c r="Q46">
        <f>IF(Arkusz1!$T:$T=Arkusz2!Q$1,1,0)</f>
        <v>0</v>
      </c>
      <c r="R46">
        <f>IF(Arkusz1!$O:$O=Arkusz2!R$1,1,0)</f>
        <v>0</v>
      </c>
      <c r="S46" s="17">
        <f t="shared" si="0"/>
        <v>3.4502880732867523E-2</v>
      </c>
      <c r="U46" t="e">
        <f ca="1"/>
        <v>#NAME?</v>
      </c>
      <c r="V46" t="e">
        <f ca="1"/>
        <v>#NAME?</v>
      </c>
      <c r="W46" t="e">
        <f ca="1"/>
        <v>#NAME?</v>
      </c>
      <c r="X46" t="e">
        <f ca="1"/>
        <v>#NAME?</v>
      </c>
      <c r="Y46" t="e">
        <f ca="1"/>
        <v>#NAME?</v>
      </c>
      <c r="Z46" t="e">
        <f ca="1"/>
        <v>#NAME?</v>
      </c>
      <c r="AA46" t="e">
        <f ca="1"/>
        <v>#NAME?</v>
      </c>
      <c r="AB46" t="e">
        <f ca="1"/>
        <v>#NAME?</v>
      </c>
      <c r="AC46" t="e">
        <f ca="1"/>
        <v>#NAME?</v>
      </c>
      <c r="AD46" t="e">
        <f ca="1"/>
        <v>#NAME?</v>
      </c>
      <c r="AE46" t="e">
        <f ca="1"/>
        <v>#NAME?</v>
      </c>
      <c r="AF46" t="e">
        <f ca="1"/>
        <v>#NAME?</v>
      </c>
      <c r="AG46" t="e">
        <f ca="1"/>
        <v>#NAME?</v>
      </c>
      <c r="AH46" t="e">
        <f ca="1"/>
        <v>#NAME?</v>
      </c>
      <c r="AI46" t="e">
        <f ca="1"/>
        <v>#NAME?</v>
      </c>
      <c r="AJ46" t="e">
        <f ca="1"/>
        <v>#NAME?</v>
      </c>
      <c r="AK46" s="43" t="e">
        <f ca="1"/>
        <v>#NAME?</v>
      </c>
      <c r="AL46" s="44" t="e">
        <f ca="1"/>
        <v>#NAME?</v>
      </c>
      <c r="AM46" s="45" t="e">
        <f t="shared" ca="1" si="2"/>
        <v>#NAME?</v>
      </c>
      <c r="AN46" t="e">
        <f t="shared" ca="1" si="3"/>
        <v>#NAME?</v>
      </c>
      <c r="AO46" t="e">
        <f t="shared" ca="1" si="4"/>
        <v>#NAME?</v>
      </c>
      <c r="AP46" s="43" t="e">
        <f t="shared" ca="1" si="5"/>
        <v>#NAME?</v>
      </c>
      <c r="AQ46" s="45" t="e">
        <f t="shared" ca="1" si="6"/>
        <v>#NAME?</v>
      </c>
      <c r="AR46" t="e">
        <f t="shared" ca="1" si="7"/>
        <v>#NAME?</v>
      </c>
      <c r="AS46" t="e">
        <f t="shared" ca="1" si="8"/>
        <v>#NAME?</v>
      </c>
      <c r="AT46" t="e">
        <f t="shared" ca="1" si="9"/>
        <v>#NAME?</v>
      </c>
      <c r="BZ46" t="e">
        <f ca="1"/>
        <v>#NAME?</v>
      </c>
      <c r="CA46" t="e">
        <f ca="1"/>
        <v>#NAME?</v>
      </c>
      <c r="CB46" t="e">
        <f ca="1"/>
        <v>#NAME?</v>
      </c>
      <c r="CC46" t="e">
        <f t="shared" ca="1" si="14"/>
        <v>#NAME?</v>
      </c>
      <c r="CD46" t="e">
        <f t="shared" ca="1" si="15"/>
        <v>#NAME?</v>
      </c>
      <c r="CE46" t="e">
        <f t="shared" ca="1" si="11"/>
        <v>#NAME?</v>
      </c>
      <c r="CF46" t="e">
        <f t="shared" ca="1" si="12"/>
        <v>#NAME?</v>
      </c>
      <c r="CG46" t="e">
        <f t="shared" ca="1" si="13"/>
        <v>#NAME?</v>
      </c>
    </row>
    <row r="47" spans="1:85">
      <c r="A47">
        <f>Arkusz1!B47</f>
        <v>46</v>
      </c>
      <c r="B47">
        <f>IF(Arkusz1!R:R=Arkusz2!B$1,1,0)</f>
        <v>0</v>
      </c>
      <c r="C47">
        <f>IF(Arkusz1!$Q:$Q=Arkusz2!C$1,1,0)</f>
        <v>0</v>
      </c>
      <c r="D47">
        <f>IF(Arkusz1!$Q:$Q=Arkusz2!D$1,1,0)</f>
        <v>0</v>
      </c>
      <c r="E47">
        <f>IF(Arkusz1!$Q:$Q=Arkusz2!E$1,1,0)</f>
        <v>0</v>
      </c>
      <c r="F47">
        <f>IF(Arkusz1!$Q:$Q=Arkusz2!F$1,1,0)</f>
        <v>0</v>
      </c>
      <c r="G47">
        <f>IF(Arkusz1!$Q:$Q=Arkusz2!G$1,1,0)</f>
        <v>0</v>
      </c>
      <c r="H47">
        <f>IF(Arkusz1!$Q:$Q=Arkusz2!H$1,1,0)</f>
        <v>0</v>
      </c>
      <c r="I47">
        <f>IF(Arkusz1!$Q:$Q=Arkusz2!I$1,1,0)</f>
        <v>0</v>
      </c>
      <c r="J47">
        <f>IF(Arkusz1!$Q:$Q=Arkusz2!J$1,1,0)</f>
        <v>1</v>
      </c>
      <c r="K47">
        <f>IF(Arkusz1!$M:$M=Arkusz2!K$1,1,0)</f>
        <v>0</v>
      </c>
      <c r="L47">
        <f>IF(Arkusz1!$M:$M=Arkusz2!L$1,1,0)</f>
        <v>0</v>
      </c>
      <c r="M47">
        <f>IF(Arkusz1!$P:$P="",0,1)</f>
        <v>1</v>
      </c>
      <c r="N47">
        <f>IF(Arkusz1!$S:$S=Arkusz2!N$1,1,0)</f>
        <v>0</v>
      </c>
      <c r="O47">
        <f>IF(Arkusz1!$T:$T=Arkusz2!O$1,1,0)</f>
        <v>0</v>
      </c>
      <c r="P47">
        <f>IF(Arkusz1!$T:$T=Arkusz2!P$1,1,0)</f>
        <v>0</v>
      </c>
      <c r="Q47">
        <f>IF(Arkusz1!$T:$T=Arkusz2!Q$1,1,0)</f>
        <v>0</v>
      </c>
      <c r="R47">
        <f>IF(Arkusz1!$O:$O=Arkusz2!R$1,1,0)</f>
        <v>0</v>
      </c>
      <c r="S47" s="17">
        <f t="shared" si="0"/>
        <v>3.2071413573108588E-2</v>
      </c>
      <c r="U47" t="e">
        <f ca="1"/>
        <v>#NAME?</v>
      </c>
      <c r="V47" t="e">
        <f ca="1"/>
        <v>#NAME?</v>
      </c>
      <c r="W47" t="e">
        <f ca="1"/>
        <v>#NAME?</v>
      </c>
      <c r="X47" t="e">
        <f ca="1"/>
        <v>#NAME?</v>
      </c>
      <c r="Y47" t="e">
        <f ca="1"/>
        <v>#NAME?</v>
      </c>
      <c r="Z47" t="e">
        <f ca="1"/>
        <v>#NAME?</v>
      </c>
      <c r="AA47" t="e">
        <f ca="1"/>
        <v>#NAME?</v>
      </c>
      <c r="AB47" t="e">
        <f ca="1"/>
        <v>#NAME?</v>
      </c>
      <c r="AC47" t="e">
        <f ca="1"/>
        <v>#NAME?</v>
      </c>
      <c r="AD47" t="e">
        <f ca="1"/>
        <v>#NAME?</v>
      </c>
      <c r="AE47" t="e">
        <f ca="1"/>
        <v>#NAME?</v>
      </c>
      <c r="AF47" t="e">
        <f ca="1"/>
        <v>#NAME?</v>
      </c>
      <c r="AG47" t="e">
        <f ca="1"/>
        <v>#NAME?</v>
      </c>
      <c r="AH47" t="e">
        <f ca="1"/>
        <v>#NAME?</v>
      </c>
      <c r="AI47" t="e">
        <f ca="1"/>
        <v>#NAME?</v>
      </c>
      <c r="AJ47" t="e">
        <f ca="1"/>
        <v>#NAME?</v>
      </c>
      <c r="AK47" s="43" t="e">
        <f ca="1"/>
        <v>#NAME?</v>
      </c>
      <c r="AL47" s="44" t="e">
        <f ca="1"/>
        <v>#NAME?</v>
      </c>
      <c r="AM47" s="45" t="e">
        <f t="shared" ca="1" si="2"/>
        <v>#NAME?</v>
      </c>
      <c r="AN47" t="e">
        <f t="shared" ca="1" si="3"/>
        <v>#NAME?</v>
      </c>
      <c r="AO47" t="e">
        <f t="shared" ca="1" si="4"/>
        <v>#NAME?</v>
      </c>
      <c r="AP47" s="43" t="e">
        <f t="shared" ca="1" si="5"/>
        <v>#NAME?</v>
      </c>
      <c r="AQ47" s="45" t="e">
        <f t="shared" ca="1" si="6"/>
        <v>#NAME?</v>
      </c>
      <c r="AR47" t="e">
        <f t="shared" ca="1" si="7"/>
        <v>#NAME?</v>
      </c>
      <c r="AS47" t="e">
        <f t="shared" ca="1" si="8"/>
        <v>#NAME?</v>
      </c>
      <c r="AT47" t="e">
        <f t="shared" ca="1" si="9"/>
        <v>#NAME?</v>
      </c>
      <c r="BZ47" t="e">
        <f ca="1"/>
        <v>#NAME?</v>
      </c>
      <c r="CA47" t="e">
        <f ca="1"/>
        <v>#NAME?</v>
      </c>
      <c r="CB47" t="e">
        <f ca="1"/>
        <v>#NAME?</v>
      </c>
      <c r="CC47" t="e">
        <f t="shared" ca="1" si="14"/>
        <v>#NAME?</v>
      </c>
      <c r="CD47" t="e">
        <f t="shared" ca="1" si="15"/>
        <v>#NAME?</v>
      </c>
      <c r="CE47" t="e">
        <f t="shared" ca="1" si="11"/>
        <v>#NAME?</v>
      </c>
      <c r="CF47" t="e">
        <f t="shared" ca="1" si="12"/>
        <v>#NAME?</v>
      </c>
      <c r="CG47" t="e">
        <f t="shared" ca="1" si="13"/>
        <v>#NAME?</v>
      </c>
    </row>
    <row r="48" spans="1:85">
      <c r="A48">
        <f>Arkusz1!B48</f>
        <v>47</v>
      </c>
      <c r="B48">
        <f>IF(Arkusz1!R:R=Arkusz2!B$1,1,0)</f>
        <v>0</v>
      </c>
      <c r="C48">
        <f>IF(Arkusz1!$Q:$Q=Arkusz2!C$1,1,0)</f>
        <v>0</v>
      </c>
      <c r="D48">
        <f>IF(Arkusz1!$Q:$Q=Arkusz2!D$1,1,0)</f>
        <v>0</v>
      </c>
      <c r="E48">
        <f>IF(Arkusz1!$Q:$Q=Arkusz2!E$1,1,0)</f>
        <v>0</v>
      </c>
      <c r="F48">
        <f>IF(Arkusz1!$Q:$Q=Arkusz2!F$1,1,0)</f>
        <v>0</v>
      </c>
      <c r="G48">
        <f>IF(Arkusz1!$Q:$Q=Arkusz2!G$1,1,0)</f>
        <v>0</v>
      </c>
      <c r="H48">
        <f>IF(Arkusz1!$Q:$Q=Arkusz2!H$1,1,0)</f>
        <v>1</v>
      </c>
      <c r="I48">
        <f>IF(Arkusz1!$Q:$Q=Arkusz2!I$1,1,0)</f>
        <v>0</v>
      </c>
      <c r="J48">
        <f>IF(Arkusz1!$Q:$Q=Arkusz2!J$1,1,0)</f>
        <v>0</v>
      </c>
      <c r="K48">
        <f>IF(Arkusz1!$M:$M=Arkusz2!K$1,1,0)</f>
        <v>0</v>
      </c>
      <c r="L48">
        <f>IF(Arkusz1!$M:$M=Arkusz2!L$1,1,0)</f>
        <v>0</v>
      </c>
      <c r="M48">
        <f>IF(Arkusz1!$P:$P="",0,1)</f>
        <v>1</v>
      </c>
      <c r="N48">
        <f>IF(Arkusz1!$S:$S=Arkusz2!N$1,1,0)</f>
        <v>0</v>
      </c>
      <c r="O48">
        <f>IF(Arkusz1!$T:$T=Arkusz2!O$1,1,0)</f>
        <v>0</v>
      </c>
      <c r="P48">
        <f>IF(Arkusz1!$T:$T=Arkusz2!P$1,1,0)</f>
        <v>0</v>
      </c>
      <c r="Q48">
        <f>IF(Arkusz1!$T:$T=Arkusz2!Q$1,1,0)</f>
        <v>0</v>
      </c>
      <c r="R48">
        <f>IF(Arkusz1!$O:$O=Arkusz2!R$1,1,0)</f>
        <v>0</v>
      </c>
      <c r="S48" s="17">
        <f t="shared" si="0"/>
        <v>0.17298255377116797</v>
      </c>
      <c r="U48" t="e">
        <f ca="1"/>
        <v>#NAME?</v>
      </c>
      <c r="V48" t="e">
        <f ca="1"/>
        <v>#NAME?</v>
      </c>
      <c r="W48" t="e">
        <f ca="1"/>
        <v>#NAME?</v>
      </c>
      <c r="X48" t="e">
        <f ca="1"/>
        <v>#NAME?</v>
      </c>
      <c r="Y48" t="e">
        <f ca="1"/>
        <v>#NAME?</v>
      </c>
      <c r="Z48" t="e">
        <f ca="1"/>
        <v>#NAME?</v>
      </c>
      <c r="AA48" t="e">
        <f ca="1"/>
        <v>#NAME?</v>
      </c>
      <c r="AB48" t="e">
        <f ca="1"/>
        <v>#NAME?</v>
      </c>
      <c r="AC48" t="e">
        <f ca="1"/>
        <v>#NAME?</v>
      </c>
      <c r="AD48" t="e">
        <f ca="1"/>
        <v>#NAME?</v>
      </c>
      <c r="AE48" t="e">
        <f ca="1"/>
        <v>#NAME?</v>
      </c>
      <c r="AF48" t="e">
        <f ca="1"/>
        <v>#NAME?</v>
      </c>
      <c r="AG48" t="e">
        <f ca="1"/>
        <v>#NAME?</v>
      </c>
      <c r="AH48" t="e">
        <f ca="1"/>
        <v>#NAME?</v>
      </c>
      <c r="AI48" t="e">
        <f ca="1"/>
        <v>#NAME?</v>
      </c>
      <c r="AJ48" t="e">
        <f ca="1"/>
        <v>#NAME?</v>
      </c>
      <c r="AK48" s="43" t="e">
        <f ca="1"/>
        <v>#NAME?</v>
      </c>
      <c r="AL48" s="44" t="e">
        <f ca="1"/>
        <v>#NAME?</v>
      </c>
      <c r="AM48" s="45" t="e">
        <f t="shared" ca="1" si="2"/>
        <v>#NAME?</v>
      </c>
      <c r="AN48" t="e">
        <f t="shared" ca="1" si="3"/>
        <v>#NAME?</v>
      </c>
      <c r="AO48" t="e">
        <f t="shared" ca="1" si="4"/>
        <v>#NAME?</v>
      </c>
      <c r="AP48" s="43" t="e">
        <f t="shared" ca="1" si="5"/>
        <v>#NAME?</v>
      </c>
      <c r="AQ48" s="45" t="e">
        <f t="shared" ca="1" si="6"/>
        <v>#NAME?</v>
      </c>
      <c r="AR48" t="e">
        <f t="shared" ca="1" si="7"/>
        <v>#NAME?</v>
      </c>
      <c r="AS48" t="e">
        <f t="shared" ca="1" si="8"/>
        <v>#NAME?</v>
      </c>
      <c r="AT48" t="e">
        <f t="shared" ca="1" si="9"/>
        <v>#NAME?</v>
      </c>
      <c r="BZ48" t="e">
        <f ca="1"/>
        <v>#NAME?</v>
      </c>
      <c r="CA48" t="e">
        <f ca="1"/>
        <v>#NAME?</v>
      </c>
      <c r="CB48" t="e">
        <f ca="1"/>
        <v>#NAME?</v>
      </c>
      <c r="CC48" t="e">
        <f t="shared" ca="1" si="14"/>
        <v>#NAME?</v>
      </c>
      <c r="CD48" t="e">
        <f t="shared" ca="1" si="15"/>
        <v>#NAME?</v>
      </c>
      <c r="CE48" t="e">
        <f t="shared" ca="1" si="11"/>
        <v>#NAME?</v>
      </c>
      <c r="CF48" t="e">
        <f t="shared" ca="1" si="12"/>
        <v>#NAME?</v>
      </c>
      <c r="CG48" t="e">
        <f t="shared" ca="1" si="13"/>
        <v>#NAME?</v>
      </c>
    </row>
    <row r="49" spans="1:85">
      <c r="A49">
        <f>Arkusz1!B49</f>
        <v>48</v>
      </c>
      <c r="B49">
        <f>IF(Arkusz1!R:R=Arkusz2!B$1,1,0)</f>
        <v>0</v>
      </c>
      <c r="C49">
        <f>IF(Arkusz1!$Q:$Q=Arkusz2!C$1,1,0)</f>
        <v>0</v>
      </c>
      <c r="D49">
        <f>IF(Arkusz1!$Q:$Q=Arkusz2!D$1,1,0)</f>
        <v>0</v>
      </c>
      <c r="E49">
        <f>IF(Arkusz1!$Q:$Q=Arkusz2!E$1,1,0)</f>
        <v>0</v>
      </c>
      <c r="F49">
        <f>IF(Arkusz1!$Q:$Q=Arkusz2!F$1,1,0)</f>
        <v>0</v>
      </c>
      <c r="G49">
        <f>IF(Arkusz1!$Q:$Q=Arkusz2!G$1,1,0)</f>
        <v>1</v>
      </c>
      <c r="H49">
        <f>IF(Arkusz1!$Q:$Q=Arkusz2!H$1,1,0)</f>
        <v>0</v>
      </c>
      <c r="I49">
        <f>IF(Arkusz1!$Q:$Q=Arkusz2!I$1,1,0)</f>
        <v>0</v>
      </c>
      <c r="J49">
        <f>IF(Arkusz1!$Q:$Q=Arkusz2!J$1,1,0)</f>
        <v>0</v>
      </c>
      <c r="K49">
        <f>IF(Arkusz1!$M:$M=Arkusz2!K$1,1,0)</f>
        <v>0</v>
      </c>
      <c r="L49">
        <f>IF(Arkusz1!$M:$M=Arkusz2!L$1,1,0)</f>
        <v>0</v>
      </c>
      <c r="M49">
        <f>IF(Arkusz1!$P:$P="",0,1)</f>
        <v>1</v>
      </c>
      <c r="N49">
        <f>IF(Arkusz1!$S:$S=Arkusz2!N$1,1,0)</f>
        <v>0</v>
      </c>
      <c r="O49">
        <f>IF(Arkusz1!$T:$T=Arkusz2!O$1,1,0)</f>
        <v>0</v>
      </c>
      <c r="P49">
        <f>IF(Arkusz1!$T:$T=Arkusz2!P$1,1,0)</f>
        <v>0</v>
      </c>
      <c r="Q49">
        <f>IF(Arkusz1!$T:$T=Arkusz2!Q$1,1,0)</f>
        <v>0</v>
      </c>
      <c r="R49">
        <f>IF(Arkusz1!$O:$O=Arkusz2!R$1,1,0)</f>
        <v>0</v>
      </c>
      <c r="S49" s="17">
        <f t="shared" si="0"/>
        <v>5.7394673231095802E-2</v>
      </c>
      <c r="U49" t="e">
        <f ca="1"/>
        <v>#NAME?</v>
      </c>
      <c r="V49" t="e">
        <f ca="1"/>
        <v>#NAME?</v>
      </c>
      <c r="W49" t="e">
        <f ca="1"/>
        <v>#NAME?</v>
      </c>
      <c r="X49" t="e">
        <f ca="1"/>
        <v>#NAME?</v>
      </c>
      <c r="Y49" t="e">
        <f ca="1"/>
        <v>#NAME?</v>
      </c>
      <c r="Z49" t="e">
        <f ca="1"/>
        <v>#NAME?</v>
      </c>
      <c r="AA49" t="e">
        <f ca="1"/>
        <v>#NAME?</v>
      </c>
      <c r="AB49" t="e">
        <f ca="1"/>
        <v>#NAME?</v>
      </c>
      <c r="AC49" t="e">
        <f ca="1"/>
        <v>#NAME?</v>
      </c>
      <c r="AD49" t="e">
        <f ca="1"/>
        <v>#NAME?</v>
      </c>
      <c r="AE49" t="e">
        <f ca="1"/>
        <v>#NAME?</v>
      </c>
      <c r="AF49" t="e">
        <f ca="1"/>
        <v>#NAME?</v>
      </c>
      <c r="AG49" t="e">
        <f ca="1"/>
        <v>#NAME?</v>
      </c>
      <c r="AH49" t="e">
        <f ca="1"/>
        <v>#NAME?</v>
      </c>
      <c r="AI49" t="e">
        <f ca="1"/>
        <v>#NAME?</v>
      </c>
      <c r="AJ49" t="e">
        <f ca="1"/>
        <v>#NAME?</v>
      </c>
      <c r="AK49" s="43" t="e">
        <f ca="1"/>
        <v>#NAME?</v>
      </c>
      <c r="AL49" s="44" t="e">
        <f ca="1"/>
        <v>#NAME?</v>
      </c>
      <c r="AM49" s="45" t="e">
        <f t="shared" ca="1" si="2"/>
        <v>#NAME?</v>
      </c>
      <c r="AN49" t="e">
        <f t="shared" ca="1" si="3"/>
        <v>#NAME?</v>
      </c>
      <c r="AO49" t="e">
        <f t="shared" ca="1" si="4"/>
        <v>#NAME?</v>
      </c>
      <c r="AP49" s="43" t="e">
        <f t="shared" ca="1" si="5"/>
        <v>#NAME?</v>
      </c>
      <c r="AQ49" s="45" t="e">
        <f t="shared" ca="1" si="6"/>
        <v>#NAME?</v>
      </c>
      <c r="AR49" t="e">
        <f t="shared" ca="1" si="7"/>
        <v>#NAME?</v>
      </c>
      <c r="AS49" t="e">
        <f t="shared" ca="1" si="8"/>
        <v>#NAME?</v>
      </c>
      <c r="AT49" t="e">
        <f t="shared" ca="1" si="9"/>
        <v>#NAME?</v>
      </c>
      <c r="BZ49" t="e">
        <f ca="1"/>
        <v>#NAME?</v>
      </c>
      <c r="CA49" t="e">
        <f ca="1"/>
        <v>#NAME?</v>
      </c>
      <c r="CB49" t="e">
        <f ca="1"/>
        <v>#NAME?</v>
      </c>
      <c r="CC49" t="e">
        <f t="shared" ca="1" si="14"/>
        <v>#NAME?</v>
      </c>
      <c r="CD49" t="e">
        <f t="shared" ca="1" si="15"/>
        <v>#NAME?</v>
      </c>
      <c r="CE49" t="e">
        <f t="shared" ca="1" si="11"/>
        <v>#NAME?</v>
      </c>
      <c r="CF49" t="e">
        <f t="shared" ca="1" si="12"/>
        <v>#NAME?</v>
      </c>
      <c r="CG49" t="e">
        <f t="shared" ca="1" si="13"/>
        <v>#NAME?</v>
      </c>
    </row>
    <row r="50" spans="1:85">
      <c r="A50">
        <f>Arkusz1!B50</f>
        <v>49</v>
      </c>
      <c r="B50">
        <f>IF(Arkusz1!R:R=Arkusz2!B$1,1,0)</f>
        <v>0</v>
      </c>
      <c r="C50">
        <f>IF(Arkusz1!$Q:$Q=Arkusz2!C$1,1,0)</f>
        <v>0</v>
      </c>
      <c r="D50">
        <f>IF(Arkusz1!$Q:$Q=Arkusz2!D$1,1,0)</f>
        <v>0</v>
      </c>
      <c r="E50">
        <f>IF(Arkusz1!$Q:$Q=Arkusz2!E$1,1,0)</f>
        <v>0</v>
      </c>
      <c r="F50">
        <f>IF(Arkusz1!$Q:$Q=Arkusz2!F$1,1,0)</f>
        <v>0</v>
      </c>
      <c r="G50">
        <f>IF(Arkusz1!$Q:$Q=Arkusz2!G$1,1,0)</f>
        <v>0</v>
      </c>
      <c r="H50">
        <f>IF(Arkusz1!$Q:$Q=Arkusz2!H$1,1,0)</f>
        <v>0</v>
      </c>
      <c r="I50">
        <f>IF(Arkusz1!$Q:$Q=Arkusz2!I$1,1,0)</f>
        <v>0</v>
      </c>
      <c r="J50">
        <f>IF(Arkusz1!$Q:$Q=Arkusz2!J$1,1,0)</f>
        <v>1</v>
      </c>
      <c r="K50">
        <f>IF(Arkusz1!$M:$M=Arkusz2!K$1,1,0)</f>
        <v>0</v>
      </c>
      <c r="L50">
        <f>IF(Arkusz1!$M:$M=Arkusz2!L$1,1,0)</f>
        <v>0</v>
      </c>
      <c r="M50">
        <f>IF(Arkusz1!$P:$P="",0,1)</f>
        <v>1</v>
      </c>
      <c r="N50">
        <f>IF(Arkusz1!$S:$S=Arkusz2!N$1,1,0)</f>
        <v>0</v>
      </c>
      <c r="O50">
        <f>IF(Arkusz1!$T:$T=Arkusz2!O$1,1,0)</f>
        <v>0</v>
      </c>
      <c r="P50">
        <f>IF(Arkusz1!$T:$T=Arkusz2!P$1,1,0)</f>
        <v>0</v>
      </c>
      <c r="Q50">
        <f>IF(Arkusz1!$T:$T=Arkusz2!Q$1,1,0)</f>
        <v>0</v>
      </c>
      <c r="R50">
        <f>IF(Arkusz1!$O:$O=Arkusz2!R$1,1,0)</f>
        <v>0</v>
      </c>
      <c r="S50" s="17">
        <f t="shared" si="0"/>
        <v>3.2071413573108588E-2</v>
      </c>
      <c r="U50" t="e">
        <f ca="1"/>
        <v>#NAME?</v>
      </c>
      <c r="V50" t="e">
        <f ca="1"/>
        <v>#NAME?</v>
      </c>
      <c r="W50" t="e">
        <f ca="1"/>
        <v>#NAME?</v>
      </c>
      <c r="X50" t="e">
        <f ca="1"/>
        <v>#NAME?</v>
      </c>
      <c r="Y50" t="e">
        <f ca="1"/>
        <v>#NAME?</v>
      </c>
      <c r="Z50" t="e">
        <f ca="1"/>
        <v>#NAME?</v>
      </c>
      <c r="AA50" t="e">
        <f ca="1"/>
        <v>#NAME?</v>
      </c>
      <c r="AB50" t="e">
        <f ca="1"/>
        <v>#NAME?</v>
      </c>
      <c r="AC50" t="e">
        <f ca="1"/>
        <v>#NAME?</v>
      </c>
      <c r="AD50" t="e">
        <f ca="1"/>
        <v>#NAME?</v>
      </c>
      <c r="AE50" t="e">
        <f ca="1"/>
        <v>#NAME?</v>
      </c>
      <c r="AF50" t="e">
        <f ca="1"/>
        <v>#NAME?</v>
      </c>
      <c r="AG50" t="e">
        <f ca="1"/>
        <v>#NAME?</v>
      </c>
      <c r="AH50" t="e">
        <f ca="1"/>
        <v>#NAME?</v>
      </c>
      <c r="AI50" t="e">
        <f ca="1"/>
        <v>#NAME?</v>
      </c>
      <c r="AJ50" t="e">
        <f ca="1"/>
        <v>#NAME?</v>
      </c>
      <c r="AK50" s="43" t="e">
        <f ca="1"/>
        <v>#NAME?</v>
      </c>
      <c r="AL50" s="44" t="e">
        <f ca="1"/>
        <v>#NAME?</v>
      </c>
      <c r="AM50" s="45" t="e">
        <f t="shared" ca="1" si="2"/>
        <v>#NAME?</v>
      </c>
      <c r="AN50" t="e">
        <f t="shared" ca="1" si="3"/>
        <v>#NAME?</v>
      </c>
      <c r="AO50" t="e">
        <f t="shared" ca="1" si="4"/>
        <v>#NAME?</v>
      </c>
      <c r="AP50" s="43" t="e">
        <f t="shared" ca="1" si="5"/>
        <v>#NAME?</v>
      </c>
      <c r="AQ50" s="45" t="e">
        <f t="shared" ca="1" si="6"/>
        <v>#NAME?</v>
      </c>
      <c r="AR50" t="e">
        <f t="shared" ca="1" si="7"/>
        <v>#NAME?</v>
      </c>
      <c r="AS50" t="e">
        <f t="shared" ca="1" si="8"/>
        <v>#NAME?</v>
      </c>
      <c r="AT50" t="e">
        <f t="shared" ca="1" si="9"/>
        <v>#NAME?</v>
      </c>
      <c r="BZ50" t="e">
        <f ca="1"/>
        <v>#NAME?</v>
      </c>
      <c r="CA50" t="e">
        <f ca="1"/>
        <v>#NAME?</v>
      </c>
      <c r="CB50" t="e">
        <f ca="1"/>
        <v>#NAME?</v>
      </c>
      <c r="CC50" t="e">
        <f t="shared" ca="1" si="14"/>
        <v>#NAME?</v>
      </c>
      <c r="CD50" t="e">
        <f t="shared" ca="1" si="15"/>
        <v>#NAME?</v>
      </c>
      <c r="CE50" t="e">
        <f t="shared" ca="1" si="11"/>
        <v>#NAME?</v>
      </c>
      <c r="CF50" t="e">
        <f t="shared" ca="1" si="12"/>
        <v>#NAME?</v>
      </c>
      <c r="CG50" t="e">
        <f t="shared" ca="1" si="13"/>
        <v>#NAME?</v>
      </c>
    </row>
    <row r="51" spans="1:85">
      <c r="A51">
        <f>Arkusz1!B51</f>
        <v>50</v>
      </c>
      <c r="B51">
        <f>IF(Arkusz1!R:R=Arkusz2!B$1,1,0)</f>
        <v>0</v>
      </c>
      <c r="C51">
        <f>IF(Arkusz1!$Q:$Q=Arkusz2!C$1,1,0)</f>
        <v>0</v>
      </c>
      <c r="D51">
        <f>IF(Arkusz1!$Q:$Q=Arkusz2!D$1,1,0)</f>
        <v>0</v>
      </c>
      <c r="E51">
        <f>IF(Arkusz1!$Q:$Q=Arkusz2!E$1,1,0)</f>
        <v>0</v>
      </c>
      <c r="F51">
        <f>IF(Arkusz1!$Q:$Q=Arkusz2!F$1,1,0)</f>
        <v>0</v>
      </c>
      <c r="G51">
        <f>IF(Arkusz1!$Q:$Q=Arkusz2!G$1,1,0)</f>
        <v>0</v>
      </c>
      <c r="H51">
        <f>IF(Arkusz1!$Q:$Q=Arkusz2!H$1,1,0)</f>
        <v>0</v>
      </c>
      <c r="I51">
        <f>IF(Arkusz1!$Q:$Q=Arkusz2!I$1,1,0)</f>
        <v>0</v>
      </c>
      <c r="J51">
        <f>IF(Arkusz1!$Q:$Q=Arkusz2!J$1,1,0)</f>
        <v>1</v>
      </c>
      <c r="K51">
        <f>IF(Arkusz1!$M:$M=Arkusz2!K$1,1,0)</f>
        <v>0</v>
      </c>
      <c r="L51">
        <f>IF(Arkusz1!$M:$M=Arkusz2!L$1,1,0)</f>
        <v>0</v>
      </c>
      <c r="M51">
        <f>IF(Arkusz1!$P:$P="",0,1)</f>
        <v>0</v>
      </c>
      <c r="N51">
        <f>IF(Arkusz1!$S:$S=Arkusz2!N$1,1,0)</f>
        <v>0</v>
      </c>
      <c r="O51">
        <f>IF(Arkusz1!$T:$T=Arkusz2!O$1,1,0)</f>
        <v>0</v>
      </c>
      <c r="P51">
        <f>IF(Arkusz1!$T:$T=Arkusz2!P$1,1,0)</f>
        <v>0</v>
      </c>
      <c r="Q51">
        <f>IF(Arkusz1!$T:$T=Arkusz2!Q$1,1,0)</f>
        <v>0</v>
      </c>
      <c r="R51">
        <f>IF(Arkusz1!$O:$O=Arkusz2!R$1,1,0)</f>
        <v>0</v>
      </c>
      <c r="S51" s="17">
        <f t="shared" si="0"/>
        <v>3.4502880732867523E-2</v>
      </c>
      <c r="U51" t="e">
        <f ca="1"/>
        <v>#NAME?</v>
      </c>
      <c r="V51" t="e">
        <f ca="1"/>
        <v>#NAME?</v>
      </c>
      <c r="W51" t="e">
        <f ca="1"/>
        <v>#NAME?</v>
      </c>
      <c r="X51" t="e">
        <f ca="1"/>
        <v>#NAME?</v>
      </c>
      <c r="Y51" t="e">
        <f ca="1"/>
        <v>#NAME?</v>
      </c>
      <c r="Z51" t="e">
        <f ca="1"/>
        <v>#NAME?</v>
      </c>
      <c r="AA51" t="e">
        <f ca="1"/>
        <v>#NAME?</v>
      </c>
      <c r="AB51" t="e">
        <f ca="1"/>
        <v>#NAME?</v>
      </c>
      <c r="AC51" t="e">
        <f ca="1"/>
        <v>#NAME?</v>
      </c>
      <c r="AD51" t="e">
        <f ca="1"/>
        <v>#NAME?</v>
      </c>
      <c r="AE51" t="e">
        <f ca="1"/>
        <v>#NAME?</v>
      </c>
      <c r="AF51" t="e">
        <f ca="1"/>
        <v>#NAME?</v>
      </c>
      <c r="AG51" t="e">
        <f ca="1"/>
        <v>#NAME?</v>
      </c>
      <c r="AH51" t="e">
        <f ca="1"/>
        <v>#NAME?</v>
      </c>
      <c r="AI51" t="e">
        <f ca="1"/>
        <v>#NAME?</v>
      </c>
      <c r="AJ51" t="e">
        <f ca="1"/>
        <v>#NAME?</v>
      </c>
      <c r="AK51" s="43" t="e">
        <f ca="1"/>
        <v>#NAME?</v>
      </c>
      <c r="AL51" s="44" t="e">
        <f ca="1"/>
        <v>#NAME?</v>
      </c>
      <c r="AM51" s="45" t="e">
        <f t="shared" ca="1" si="2"/>
        <v>#NAME?</v>
      </c>
      <c r="AN51" t="e">
        <f t="shared" ca="1" si="3"/>
        <v>#NAME?</v>
      </c>
      <c r="AO51" t="e">
        <f t="shared" ca="1" si="4"/>
        <v>#NAME?</v>
      </c>
      <c r="AP51" s="43" t="e">
        <f t="shared" ca="1" si="5"/>
        <v>#NAME?</v>
      </c>
      <c r="AQ51" s="45" t="e">
        <f t="shared" ca="1" si="6"/>
        <v>#NAME?</v>
      </c>
      <c r="AR51" t="e">
        <f t="shared" ca="1" si="7"/>
        <v>#NAME?</v>
      </c>
      <c r="AS51" t="e">
        <f t="shared" ca="1" si="8"/>
        <v>#NAME?</v>
      </c>
      <c r="AT51" t="e">
        <f t="shared" ca="1" si="9"/>
        <v>#NAME?</v>
      </c>
      <c r="BZ51" t="e">
        <f ca="1"/>
        <v>#NAME?</v>
      </c>
      <c r="CA51" t="e">
        <f ca="1"/>
        <v>#NAME?</v>
      </c>
      <c r="CB51" t="e">
        <f ca="1"/>
        <v>#NAME?</v>
      </c>
      <c r="CC51" t="e">
        <f t="shared" ca="1" si="14"/>
        <v>#NAME?</v>
      </c>
      <c r="CD51" t="e">
        <f t="shared" ca="1" si="15"/>
        <v>#NAME?</v>
      </c>
      <c r="CE51" t="e">
        <f t="shared" ca="1" si="11"/>
        <v>#NAME?</v>
      </c>
      <c r="CF51" t="e">
        <f t="shared" ca="1" si="12"/>
        <v>#NAME?</v>
      </c>
      <c r="CG51" t="e">
        <f t="shared" ca="1" si="13"/>
        <v>#NAME?</v>
      </c>
    </row>
    <row r="52" spans="1:85">
      <c r="A52">
        <f>Arkusz1!B52</f>
        <v>51</v>
      </c>
      <c r="B52">
        <f>IF(Arkusz1!R:R=Arkusz2!B$1,1,0)</f>
        <v>0</v>
      </c>
      <c r="C52">
        <f>IF(Arkusz1!$Q:$Q=Arkusz2!C$1,1,0)</f>
        <v>0</v>
      </c>
      <c r="D52">
        <f>IF(Arkusz1!$Q:$Q=Arkusz2!D$1,1,0)</f>
        <v>0</v>
      </c>
      <c r="E52">
        <f>IF(Arkusz1!$Q:$Q=Arkusz2!E$1,1,0)</f>
        <v>0</v>
      </c>
      <c r="F52">
        <f>IF(Arkusz1!$Q:$Q=Arkusz2!F$1,1,0)</f>
        <v>0</v>
      </c>
      <c r="G52">
        <f>IF(Arkusz1!$Q:$Q=Arkusz2!G$1,1,0)</f>
        <v>0</v>
      </c>
      <c r="H52">
        <f>IF(Arkusz1!$Q:$Q=Arkusz2!H$1,1,0)</f>
        <v>0</v>
      </c>
      <c r="I52">
        <f>IF(Arkusz1!$Q:$Q=Arkusz2!I$1,1,0)</f>
        <v>0</v>
      </c>
      <c r="J52">
        <f>IF(Arkusz1!$Q:$Q=Arkusz2!J$1,1,0)</f>
        <v>1</v>
      </c>
      <c r="K52">
        <f>IF(Arkusz1!$M:$M=Arkusz2!K$1,1,0)</f>
        <v>0</v>
      </c>
      <c r="L52">
        <f>IF(Arkusz1!$M:$M=Arkusz2!L$1,1,0)</f>
        <v>0</v>
      </c>
      <c r="M52">
        <f>IF(Arkusz1!$P:$P="",0,1)</f>
        <v>1</v>
      </c>
      <c r="N52">
        <f>IF(Arkusz1!$S:$S=Arkusz2!N$1,1,0)</f>
        <v>0</v>
      </c>
      <c r="O52">
        <f>IF(Arkusz1!$T:$T=Arkusz2!O$1,1,0)</f>
        <v>0</v>
      </c>
      <c r="P52">
        <f>IF(Arkusz1!$T:$T=Arkusz2!P$1,1,0)</f>
        <v>0</v>
      </c>
      <c r="Q52">
        <f>IF(Arkusz1!$T:$T=Arkusz2!Q$1,1,0)</f>
        <v>0</v>
      </c>
      <c r="R52">
        <f>IF(Arkusz1!$O:$O=Arkusz2!R$1,1,0)</f>
        <v>0</v>
      </c>
      <c r="S52" s="17">
        <f t="shared" si="0"/>
        <v>3.2071413573108588E-2</v>
      </c>
      <c r="U52" t="e">
        <f ca="1"/>
        <v>#NAME?</v>
      </c>
      <c r="V52" t="e">
        <f ca="1"/>
        <v>#NAME?</v>
      </c>
      <c r="W52" t="e">
        <f ca="1"/>
        <v>#NAME?</v>
      </c>
      <c r="X52" t="e">
        <f ca="1"/>
        <v>#NAME?</v>
      </c>
      <c r="Y52" t="e">
        <f ca="1"/>
        <v>#NAME?</v>
      </c>
      <c r="Z52" t="e">
        <f ca="1"/>
        <v>#NAME?</v>
      </c>
      <c r="AA52" t="e">
        <f ca="1"/>
        <v>#NAME?</v>
      </c>
      <c r="AB52" t="e">
        <f ca="1"/>
        <v>#NAME?</v>
      </c>
      <c r="AC52" t="e">
        <f ca="1"/>
        <v>#NAME?</v>
      </c>
      <c r="AD52" t="e">
        <f ca="1"/>
        <v>#NAME?</v>
      </c>
      <c r="AE52" t="e">
        <f ca="1"/>
        <v>#NAME?</v>
      </c>
      <c r="AF52" t="e">
        <f ca="1"/>
        <v>#NAME?</v>
      </c>
      <c r="AG52" t="e">
        <f ca="1"/>
        <v>#NAME?</v>
      </c>
      <c r="AH52" t="e">
        <f ca="1"/>
        <v>#NAME?</v>
      </c>
      <c r="AI52" t="e">
        <f ca="1"/>
        <v>#NAME?</v>
      </c>
      <c r="AJ52" t="e">
        <f ca="1"/>
        <v>#NAME?</v>
      </c>
      <c r="AK52" s="43" t="e">
        <f ca="1"/>
        <v>#NAME?</v>
      </c>
      <c r="AL52" s="44" t="e">
        <f ca="1"/>
        <v>#NAME?</v>
      </c>
      <c r="AM52" s="45" t="e">
        <f t="shared" ca="1" si="2"/>
        <v>#NAME?</v>
      </c>
      <c r="AN52" t="e">
        <f t="shared" ca="1" si="3"/>
        <v>#NAME?</v>
      </c>
      <c r="AO52" t="e">
        <f t="shared" ca="1" si="4"/>
        <v>#NAME?</v>
      </c>
      <c r="AP52" s="43" t="e">
        <f t="shared" ca="1" si="5"/>
        <v>#NAME?</v>
      </c>
      <c r="AQ52" s="45" t="e">
        <f t="shared" ca="1" si="6"/>
        <v>#NAME?</v>
      </c>
      <c r="AR52" t="e">
        <f t="shared" ca="1" si="7"/>
        <v>#NAME?</v>
      </c>
      <c r="AS52" t="e">
        <f t="shared" ca="1" si="8"/>
        <v>#NAME?</v>
      </c>
      <c r="AT52" t="e">
        <f t="shared" ca="1" si="9"/>
        <v>#NAME?</v>
      </c>
      <c r="BZ52" t="e">
        <f ca="1"/>
        <v>#NAME?</v>
      </c>
      <c r="CA52" t="e">
        <f ca="1"/>
        <v>#NAME?</v>
      </c>
      <c r="CB52" t="e">
        <f ca="1"/>
        <v>#NAME?</v>
      </c>
      <c r="CC52" t="e">
        <f t="shared" ca="1" si="14"/>
        <v>#NAME?</v>
      </c>
      <c r="CD52" t="e">
        <f t="shared" ca="1" si="15"/>
        <v>#NAME?</v>
      </c>
      <c r="CE52" t="e">
        <f t="shared" ca="1" si="11"/>
        <v>#NAME?</v>
      </c>
      <c r="CF52" t="e">
        <f t="shared" ca="1" si="12"/>
        <v>#NAME?</v>
      </c>
      <c r="CG52" t="e">
        <f t="shared" ca="1" si="13"/>
        <v>#NAME?</v>
      </c>
    </row>
    <row r="53" spans="1:85">
      <c r="A53">
        <f>Arkusz1!B53</f>
        <v>52</v>
      </c>
      <c r="B53">
        <f>IF(Arkusz1!R:R=Arkusz2!B$1,1,0)</f>
        <v>0</v>
      </c>
      <c r="C53">
        <f>IF(Arkusz1!$Q:$Q=Arkusz2!C$1,1,0)</f>
        <v>0</v>
      </c>
      <c r="D53">
        <f>IF(Arkusz1!$Q:$Q=Arkusz2!D$1,1,0)</f>
        <v>0</v>
      </c>
      <c r="E53">
        <f>IF(Arkusz1!$Q:$Q=Arkusz2!E$1,1,0)</f>
        <v>0</v>
      </c>
      <c r="F53">
        <f>IF(Arkusz1!$Q:$Q=Arkusz2!F$1,1,0)</f>
        <v>0</v>
      </c>
      <c r="G53">
        <f>IF(Arkusz1!$Q:$Q=Arkusz2!G$1,1,0)</f>
        <v>0</v>
      </c>
      <c r="H53">
        <f>IF(Arkusz1!$Q:$Q=Arkusz2!H$1,1,0)</f>
        <v>1</v>
      </c>
      <c r="I53">
        <f>IF(Arkusz1!$Q:$Q=Arkusz2!I$1,1,0)</f>
        <v>0</v>
      </c>
      <c r="J53">
        <f>IF(Arkusz1!$Q:$Q=Arkusz2!J$1,1,0)</f>
        <v>0</v>
      </c>
      <c r="K53">
        <f>IF(Arkusz1!$M:$M=Arkusz2!K$1,1,0)</f>
        <v>0</v>
      </c>
      <c r="L53">
        <f>IF(Arkusz1!$M:$M=Arkusz2!L$1,1,0)</f>
        <v>0</v>
      </c>
      <c r="M53">
        <f>IF(Arkusz1!$P:$P="",0,1)</f>
        <v>1</v>
      </c>
      <c r="N53">
        <f>IF(Arkusz1!$S:$S=Arkusz2!N$1,1,0)</f>
        <v>0</v>
      </c>
      <c r="O53">
        <f>IF(Arkusz1!$T:$T=Arkusz2!O$1,1,0)</f>
        <v>0</v>
      </c>
      <c r="P53">
        <f>IF(Arkusz1!$T:$T=Arkusz2!P$1,1,0)</f>
        <v>0</v>
      </c>
      <c r="Q53">
        <f>IF(Arkusz1!$T:$T=Arkusz2!Q$1,1,0)</f>
        <v>0</v>
      </c>
      <c r="R53">
        <f>IF(Arkusz1!$O:$O=Arkusz2!R$1,1,0)</f>
        <v>0</v>
      </c>
      <c r="S53" s="17">
        <f t="shared" si="0"/>
        <v>0.17298255377116797</v>
      </c>
      <c r="U53" t="e">
        <f ca="1"/>
        <v>#NAME?</v>
      </c>
      <c r="V53" t="e">
        <f ca="1"/>
        <v>#NAME?</v>
      </c>
      <c r="W53" t="e">
        <f ca="1"/>
        <v>#NAME?</v>
      </c>
      <c r="X53" t="e">
        <f ca="1"/>
        <v>#NAME?</v>
      </c>
      <c r="Y53" t="e">
        <f ca="1"/>
        <v>#NAME?</v>
      </c>
      <c r="Z53" t="e">
        <f ca="1"/>
        <v>#NAME?</v>
      </c>
      <c r="AA53" t="e">
        <f ca="1"/>
        <v>#NAME?</v>
      </c>
      <c r="AB53" t="e">
        <f ca="1"/>
        <v>#NAME?</v>
      </c>
      <c r="AC53" t="e">
        <f ca="1"/>
        <v>#NAME?</v>
      </c>
      <c r="AD53" t="e">
        <f ca="1"/>
        <v>#NAME?</v>
      </c>
      <c r="AE53" t="e">
        <f ca="1"/>
        <v>#NAME?</v>
      </c>
      <c r="AF53" t="e">
        <f ca="1"/>
        <v>#NAME?</v>
      </c>
      <c r="AG53" t="e">
        <f ca="1"/>
        <v>#NAME?</v>
      </c>
      <c r="AH53" t="e">
        <f ca="1"/>
        <v>#NAME?</v>
      </c>
      <c r="AI53" t="e">
        <f ca="1"/>
        <v>#NAME?</v>
      </c>
      <c r="AJ53" t="e">
        <f ca="1"/>
        <v>#NAME?</v>
      </c>
      <c r="AK53" s="43" t="e">
        <f ca="1"/>
        <v>#NAME?</v>
      </c>
      <c r="AL53" s="44" t="e">
        <f ca="1"/>
        <v>#NAME?</v>
      </c>
      <c r="AM53" s="45" t="e">
        <f t="shared" ca="1" si="2"/>
        <v>#NAME?</v>
      </c>
      <c r="AN53" t="e">
        <f t="shared" ca="1" si="3"/>
        <v>#NAME?</v>
      </c>
      <c r="AO53" t="e">
        <f t="shared" ca="1" si="4"/>
        <v>#NAME?</v>
      </c>
      <c r="AP53" s="43" t="e">
        <f t="shared" ca="1" si="5"/>
        <v>#NAME?</v>
      </c>
      <c r="AQ53" s="45" t="e">
        <f t="shared" ca="1" si="6"/>
        <v>#NAME?</v>
      </c>
      <c r="AR53" t="e">
        <f t="shared" ca="1" si="7"/>
        <v>#NAME?</v>
      </c>
      <c r="AS53" t="e">
        <f t="shared" ca="1" si="8"/>
        <v>#NAME?</v>
      </c>
      <c r="AT53" t="e">
        <f t="shared" ca="1" si="9"/>
        <v>#NAME?</v>
      </c>
      <c r="BZ53" t="e">
        <f ca="1"/>
        <v>#NAME?</v>
      </c>
      <c r="CA53" t="e">
        <f ca="1"/>
        <v>#NAME?</v>
      </c>
      <c r="CB53" t="e">
        <f ca="1"/>
        <v>#NAME?</v>
      </c>
      <c r="CC53" t="e">
        <f t="shared" ca="1" si="14"/>
        <v>#NAME?</v>
      </c>
      <c r="CD53" t="e">
        <f t="shared" ca="1" si="15"/>
        <v>#NAME?</v>
      </c>
      <c r="CE53" t="e">
        <f t="shared" ca="1" si="11"/>
        <v>#NAME?</v>
      </c>
      <c r="CF53" t="e">
        <f t="shared" ca="1" si="12"/>
        <v>#NAME?</v>
      </c>
      <c r="CG53" t="e">
        <f t="shared" ca="1" si="13"/>
        <v>#NAME?</v>
      </c>
    </row>
    <row r="54" spans="1:85">
      <c r="A54">
        <f>Arkusz1!B54</f>
        <v>53</v>
      </c>
      <c r="B54">
        <f>IF(Arkusz1!R:R=Arkusz2!B$1,1,0)</f>
        <v>0</v>
      </c>
      <c r="C54">
        <f>IF(Arkusz1!$Q:$Q=Arkusz2!C$1,1,0)</f>
        <v>0</v>
      </c>
      <c r="D54">
        <f>IF(Arkusz1!$Q:$Q=Arkusz2!D$1,1,0)</f>
        <v>0</v>
      </c>
      <c r="E54">
        <f>IF(Arkusz1!$Q:$Q=Arkusz2!E$1,1,0)</f>
        <v>0</v>
      </c>
      <c r="F54">
        <f>IF(Arkusz1!$Q:$Q=Arkusz2!F$1,1,0)</f>
        <v>0</v>
      </c>
      <c r="G54">
        <f>IF(Arkusz1!$Q:$Q=Arkusz2!G$1,1,0)</f>
        <v>0</v>
      </c>
      <c r="H54">
        <f>IF(Arkusz1!$Q:$Q=Arkusz2!H$1,1,0)</f>
        <v>0</v>
      </c>
      <c r="I54">
        <f>IF(Arkusz1!$Q:$Q=Arkusz2!I$1,1,0)</f>
        <v>0</v>
      </c>
      <c r="J54">
        <f>IF(Arkusz1!$Q:$Q=Arkusz2!J$1,1,0)</f>
        <v>1</v>
      </c>
      <c r="K54">
        <f>IF(Arkusz1!$M:$M=Arkusz2!K$1,1,0)</f>
        <v>0</v>
      </c>
      <c r="L54">
        <f>IF(Arkusz1!$M:$M=Arkusz2!L$1,1,0)</f>
        <v>0</v>
      </c>
      <c r="M54">
        <f>IF(Arkusz1!$P:$P="",0,1)</f>
        <v>1</v>
      </c>
      <c r="N54">
        <f>IF(Arkusz1!$S:$S=Arkusz2!N$1,1,0)</f>
        <v>0</v>
      </c>
      <c r="O54">
        <f>IF(Arkusz1!$T:$T=Arkusz2!O$1,1,0)</f>
        <v>0</v>
      </c>
      <c r="P54">
        <f>IF(Arkusz1!$T:$T=Arkusz2!P$1,1,0)</f>
        <v>0</v>
      </c>
      <c r="Q54">
        <f>IF(Arkusz1!$T:$T=Arkusz2!Q$1,1,0)</f>
        <v>0</v>
      </c>
      <c r="R54">
        <f>IF(Arkusz1!$O:$O=Arkusz2!R$1,1,0)</f>
        <v>0</v>
      </c>
      <c r="S54" s="17">
        <f t="shared" si="0"/>
        <v>3.2071413573108588E-2</v>
      </c>
      <c r="U54" t="e">
        <f ca="1"/>
        <v>#NAME?</v>
      </c>
      <c r="V54" t="e">
        <f ca="1"/>
        <v>#NAME?</v>
      </c>
      <c r="W54" t="e">
        <f ca="1"/>
        <v>#NAME?</v>
      </c>
      <c r="X54" t="e">
        <f ca="1"/>
        <v>#NAME?</v>
      </c>
      <c r="Y54" t="e">
        <f ca="1"/>
        <v>#NAME?</v>
      </c>
      <c r="Z54" t="e">
        <f ca="1"/>
        <v>#NAME?</v>
      </c>
      <c r="AA54" t="e">
        <f ca="1"/>
        <v>#NAME?</v>
      </c>
      <c r="AB54" t="e">
        <f ca="1"/>
        <v>#NAME?</v>
      </c>
      <c r="AC54" t="e">
        <f ca="1"/>
        <v>#NAME?</v>
      </c>
      <c r="AD54" t="e">
        <f ca="1"/>
        <v>#NAME?</v>
      </c>
      <c r="AE54" t="e">
        <f ca="1"/>
        <v>#NAME?</v>
      </c>
      <c r="AF54" t="e">
        <f ca="1"/>
        <v>#NAME?</v>
      </c>
      <c r="AG54" t="e">
        <f ca="1"/>
        <v>#NAME?</v>
      </c>
      <c r="AH54" t="e">
        <f ca="1"/>
        <v>#NAME?</v>
      </c>
      <c r="AI54" t="e">
        <f ca="1"/>
        <v>#NAME?</v>
      </c>
      <c r="AJ54" t="e">
        <f ca="1"/>
        <v>#NAME?</v>
      </c>
      <c r="AK54" s="43" t="e">
        <f ca="1"/>
        <v>#NAME?</v>
      </c>
      <c r="AL54" s="44" t="e">
        <f ca="1"/>
        <v>#NAME?</v>
      </c>
      <c r="AM54" s="45" t="e">
        <f t="shared" ca="1" si="2"/>
        <v>#NAME?</v>
      </c>
      <c r="AN54" t="e">
        <f t="shared" ca="1" si="3"/>
        <v>#NAME?</v>
      </c>
      <c r="AO54" t="e">
        <f t="shared" ca="1" si="4"/>
        <v>#NAME?</v>
      </c>
      <c r="AP54" s="43" t="e">
        <f t="shared" ca="1" si="5"/>
        <v>#NAME?</v>
      </c>
      <c r="AQ54" s="45" t="e">
        <f t="shared" ca="1" si="6"/>
        <v>#NAME?</v>
      </c>
      <c r="AR54" t="e">
        <f t="shared" ca="1" si="7"/>
        <v>#NAME?</v>
      </c>
      <c r="AS54" t="e">
        <f t="shared" ca="1" si="8"/>
        <v>#NAME?</v>
      </c>
      <c r="AT54" t="e">
        <f t="shared" ca="1" si="9"/>
        <v>#NAME?</v>
      </c>
      <c r="BZ54" t="e">
        <f ca="1"/>
        <v>#NAME?</v>
      </c>
      <c r="CA54" t="e">
        <f ca="1"/>
        <v>#NAME?</v>
      </c>
      <c r="CB54" t="e">
        <f ca="1"/>
        <v>#NAME?</v>
      </c>
      <c r="CC54" t="e">
        <f t="shared" ca="1" si="14"/>
        <v>#NAME?</v>
      </c>
      <c r="CD54" t="e">
        <f t="shared" ca="1" si="15"/>
        <v>#NAME?</v>
      </c>
      <c r="CE54" t="e">
        <f t="shared" ca="1" si="11"/>
        <v>#NAME?</v>
      </c>
      <c r="CF54" t="e">
        <f t="shared" ca="1" si="12"/>
        <v>#NAME?</v>
      </c>
      <c r="CG54" t="e">
        <f t="shared" ca="1" si="13"/>
        <v>#NAME?</v>
      </c>
    </row>
    <row r="55" spans="1:85">
      <c r="A55">
        <f>Arkusz1!B55</f>
        <v>54</v>
      </c>
      <c r="B55">
        <f>IF(Arkusz1!R:R=Arkusz2!B$1,1,0)</f>
        <v>0</v>
      </c>
      <c r="C55">
        <f>IF(Arkusz1!$Q:$Q=Arkusz2!C$1,1,0)</f>
        <v>0</v>
      </c>
      <c r="D55">
        <f>IF(Arkusz1!$Q:$Q=Arkusz2!D$1,1,0)</f>
        <v>0</v>
      </c>
      <c r="E55">
        <f>IF(Arkusz1!$Q:$Q=Arkusz2!E$1,1,0)</f>
        <v>0</v>
      </c>
      <c r="F55">
        <f>IF(Arkusz1!$Q:$Q=Arkusz2!F$1,1,0)</f>
        <v>0</v>
      </c>
      <c r="G55">
        <f>IF(Arkusz1!$Q:$Q=Arkusz2!G$1,1,0)</f>
        <v>0</v>
      </c>
      <c r="H55">
        <f>IF(Arkusz1!$Q:$Q=Arkusz2!H$1,1,0)</f>
        <v>0</v>
      </c>
      <c r="I55">
        <f>IF(Arkusz1!$Q:$Q=Arkusz2!I$1,1,0)</f>
        <v>1</v>
      </c>
      <c r="J55">
        <f>IF(Arkusz1!$Q:$Q=Arkusz2!J$1,1,0)</f>
        <v>0</v>
      </c>
      <c r="K55">
        <f>IF(Arkusz1!$M:$M=Arkusz2!K$1,1,0)</f>
        <v>0</v>
      </c>
      <c r="L55">
        <f>IF(Arkusz1!$M:$M=Arkusz2!L$1,1,0)</f>
        <v>0</v>
      </c>
      <c r="M55">
        <f>IF(Arkusz1!$P:$P="",0,1)</f>
        <v>1</v>
      </c>
      <c r="N55">
        <f>IF(Arkusz1!$S:$S=Arkusz2!N$1,1,0)</f>
        <v>0</v>
      </c>
      <c r="O55">
        <f>IF(Arkusz1!$T:$T=Arkusz2!O$1,1,0)</f>
        <v>0</v>
      </c>
      <c r="P55">
        <f>IF(Arkusz1!$T:$T=Arkusz2!P$1,1,0)</f>
        <v>0</v>
      </c>
      <c r="Q55">
        <f>IF(Arkusz1!$T:$T=Arkusz2!Q$1,1,0)</f>
        <v>0</v>
      </c>
      <c r="R55">
        <f>IF(Arkusz1!$O:$O=Arkusz2!R$1,1,0)</f>
        <v>0</v>
      </c>
      <c r="S55" s="17">
        <f t="shared" si="0"/>
        <v>1.1407995836332216E-2</v>
      </c>
      <c r="U55" t="e">
        <f ca="1"/>
        <v>#NAME?</v>
      </c>
      <c r="V55" t="e">
        <f ca="1"/>
        <v>#NAME?</v>
      </c>
      <c r="W55" t="e">
        <f ca="1"/>
        <v>#NAME?</v>
      </c>
      <c r="X55" t="e">
        <f ca="1"/>
        <v>#NAME?</v>
      </c>
      <c r="Y55" t="e">
        <f ca="1"/>
        <v>#NAME?</v>
      </c>
      <c r="Z55" t="e">
        <f ca="1"/>
        <v>#NAME?</v>
      </c>
      <c r="AA55" t="e">
        <f ca="1"/>
        <v>#NAME?</v>
      </c>
      <c r="AB55" t="e">
        <f ca="1"/>
        <v>#NAME?</v>
      </c>
      <c r="AC55" t="e">
        <f ca="1"/>
        <v>#NAME?</v>
      </c>
      <c r="AD55" t="e">
        <f ca="1"/>
        <v>#NAME?</v>
      </c>
      <c r="AE55" t="e">
        <f ca="1"/>
        <v>#NAME?</v>
      </c>
      <c r="AF55" t="e">
        <f ca="1"/>
        <v>#NAME?</v>
      </c>
      <c r="AG55" t="e">
        <f ca="1"/>
        <v>#NAME?</v>
      </c>
      <c r="AH55" t="e">
        <f ca="1"/>
        <v>#NAME?</v>
      </c>
      <c r="AI55" t="e">
        <f ca="1"/>
        <v>#NAME?</v>
      </c>
      <c r="AJ55" t="e">
        <f ca="1"/>
        <v>#NAME?</v>
      </c>
      <c r="AK55" s="43" t="e">
        <f ca="1"/>
        <v>#NAME?</v>
      </c>
      <c r="AL55" s="44" t="e">
        <f ca="1"/>
        <v>#NAME?</v>
      </c>
      <c r="AM55" s="45" t="e">
        <f t="shared" ca="1" si="2"/>
        <v>#NAME?</v>
      </c>
      <c r="AN55" t="e">
        <f t="shared" ca="1" si="3"/>
        <v>#NAME?</v>
      </c>
      <c r="AO55" t="e">
        <f t="shared" ca="1" si="4"/>
        <v>#NAME?</v>
      </c>
      <c r="AP55" s="43" t="e">
        <f t="shared" ca="1" si="5"/>
        <v>#NAME?</v>
      </c>
      <c r="AQ55" s="45" t="e">
        <f t="shared" ca="1" si="6"/>
        <v>#NAME?</v>
      </c>
      <c r="AR55" t="e">
        <f t="shared" ca="1" si="7"/>
        <v>#NAME?</v>
      </c>
      <c r="AS55" t="e">
        <f t="shared" ca="1" si="8"/>
        <v>#NAME?</v>
      </c>
      <c r="AT55" t="e">
        <f t="shared" ca="1" si="9"/>
        <v>#NAME?</v>
      </c>
      <c r="BZ55" t="e">
        <f ca="1"/>
        <v>#NAME?</v>
      </c>
      <c r="CA55" t="e">
        <f ca="1"/>
        <v>#NAME?</v>
      </c>
      <c r="CB55" t="e">
        <f ca="1"/>
        <v>#NAME?</v>
      </c>
      <c r="CC55" t="e">
        <f t="shared" ca="1" si="14"/>
        <v>#NAME?</v>
      </c>
      <c r="CD55" t="e">
        <f t="shared" ca="1" si="15"/>
        <v>#NAME?</v>
      </c>
      <c r="CE55" t="e">
        <f t="shared" ca="1" si="11"/>
        <v>#NAME?</v>
      </c>
      <c r="CF55" t="e">
        <f t="shared" ca="1" si="12"/>
        <v>#NAME?</v>
      </c>
      <c r="CG55" t="e">
        <f t="shared" ca="1" si="13"/>
        <v>#NAME?</v>
      </c>
    </row>
    <row r="56" spans="1:85">
      <c r="A56">
        <f>Arkusz1!B56</f>
        <v>55</v>
      </c>
      <c r="B56">
        <f>IF(Arkusz1!R:R=Arkusz2!B$1,1,0)</f>
        <v>0</v>
      </c>
      <c r="C56">
        <f>IF(Arkusz1!$Q:$Q=Arkusz2!C$1,1,0)</f>
        <v>0</v>
      </c>
      <c r="D56">
        <f>IF(Arkusz1!$Q:$Q=Arkusz2!D$1,1,0)</f>
        <v>0</v>
      </c>
      <c r="E56">
        <f>IF(Arkusz1!$Q:$Q=Arkusz2!E$1,1,0)</f>
        <v>0</v>
      </c>
      <c r="F56">
        <f>IF(Arkusz1!$Q:$Q=Arkusz2!F$1,1,0)</f>
        <v>0</v>
      </c>
      <c r="G56">
        <f>IF(Arkusz1!$Q:$Q=Arkusz2!G$1,1,0)</f>
        <v>0</v>
      </c>
      <c r="H56">
        <f>IF(Arkusz1!$Q:$Q=Arkusz2!H$1,1,0)</f>
        <v>0</v>
      </c>
      <c r="I56">
        <f>IF(Arkusz1!$Q:$Q=Arkusz2!I$1,1,0)</f>
        <v>0</v>
      </c>
      <c r="J56">
        <f>IF(Arkusz1!$Q:$Q=Arkusz2!J$1,1,0)</f>
        <v>1</v>
      </c>
      <c r="K56">
        <f>IF(Arkusz1!$M:$M=Arkusz2!K$1,1,0)</f>
        <v>0</v>
      </c>
      <c r="L56">
        <f>IF(Arkusz1!$M:$M=Arkusz2!L$1,1,0)</f>
        <v>0</v>
      </c>
      <c r="M56">
        <f>IF(Arkusz1!$P:$P="",0,1)</f>
        <v>1</v>
      </c>
      <c r="N56">
        <f>IF(Arkusz1!$S:$S=Arkusz2!N$1,1,0)</f>
        <v>0</v>
      </c>
      <c r="O56">
        <f>IF(Arkusz1!$T:$T=Arkusz2!O$1,1,0)</f>
        <v>0</v>
      </c>
      <c r="P56">
        <f>IF(Arkusz1!$T:$T=Arkusz2!P$1,1,0)</f>
        <v>0</v>
      </c>
      <c r="Q56">
        <f>IF(Arkusz1!$T:$T=Arkusz2!Q$1,1,0)</f>
        <v>0</v>
      </c>
      <c r="R56">
        <f>IF(Arkusz1!$O:$O=Arkusz2!R$1,1,0)</f>
        <v>0</v>
      </c>
      <c r="S56" s="17">
        <f t="shared" si="0"/>
        <v>3.2071413573108588E-2</v>
      </c>
      <c r="U56" t="e">
        <f ca="1"/>
        <v>#NAME?</v>
      </c>
      <c r="V56" t="e">
        <f ca="1"/>
        <v>#NAME?</v>
      </c>
      <c r="W56" t="e">
        <f ca="1"/>
        <v>#NAME?</v>
      </c>
      <c r="X56" t="e">
        <f ca="1"/>
        <v>#NAME?</v>
      </c>
      <c r="Y56" t="e">
        <f ca="1"/>
        <v>#NAME?</v>
      </c>
      <c r="Z56" t="e">
        <f ca="1"/>
        <v>#NAME?</v>
      </c>
      <c r="AA56" t="e">
        <f ca="1"/>
        <v>#NAME?</v>
      </c>
      <c r="AB56" t="e">
        <f ca="1"/>
        <v>#NAME?</v>
      </c>
      <c r="AC56" t="e">
        <f ca="1"/>
        <v>#NAME?</v>
      </c>
      <c r="AD56" t="e">
        <f ca="1"/>
        <v>#NAME?</v>
      </c>
      <c r="AE56" t="e">
        <f ca="1"/>
        <v>#NAME?</v>
      </c>
      <c r="AF56" t="e">
        <f ca="1"/>
        <v>#NAME?</v>
      </c>
      <c r="AG56" t="e">
        <f ca="1"/>
        <v>#NAME?</v>
      </c>
      <c r="AH56" t="e">
        <f ca="1"/>
        <v>#NAME?</v>
      </c>
      <c r="AI56" t="e">
        <f ca="1"/>
        <v>#NAME?</v>
      </c>
      <c r="AJ56" t="e">
        <f ca="1"/>
        <v>#NAME?</v>
      </c>
      <c r="AK56" s="43" t="e">
        <f ca="1"/>
        <v>#NAME?</v>
      </c>
      <c r="AL56" s="44" t="e">
        <f ca="1"/>
        <v>#NAME?</v>
      </c>
      <c r="AM56" s="45" t="e">
        <f t="shared" ca="1" si="2"/>
        <v>#NAME?</v>
      </c>
      <c r="AN56" t="e">
        <f t="shared" ca="1" si="3"/>
        <v>#NAME?</v>
      </c>
      <c r="AO56" t="e">
        <f t="shared" ca="1" si="4"/>
        <v>#NAME?</v>
      </c>
      <c r="AP56" s="43" t="e">
        <f t="shared" ca="1" si="5"/>
        <v>#NAME?</v>
      </c>
      <c r="AQ56" s="45" t="e">
        <f t="shared" ca="1" si="6"/>
        <v>#NAME?</v>
      </c>
      <c r="AR56" t="e">
        <f t="shared" ca="1" si="7"/>
        <v>#NAME?</v>
      </c>
      <c r="AS56" t="e">
        <f t="shared" ca="1" si="8"/>
        <v>#NAME?</v>
      </c>
      <c r="AT56" t="e">
        <f t="shared" ca="1" si="9"/>
        <v>#NAME?</v>
      </c>
      <c r="BZ56" t="e">
        <f ca="1"/>
        <v>#NAME?</v>
      </c>
      <c r="CA56" t="e">
        <f ca="1"/>
        <v>#NAME?</v>
      </c>
      <c r="CB56" t="e">
        <f ca="1"/>
        <v>#NAME?</v>
      </c>
      <c r="CC56" t="e">
        <f t="shared" ca="1" si="14"/>
        <v>#NAME?</v>
      </c>
      <c r="CD56" t="e">
        <f t="shared" ca="1" si="15"/>
        <v>#NAME?</v>
      </c>
      <c r="CE56" t="e">
        <f t="shared" ca="1" si="11"/>
        <v>#NAME?</v>
      </c>
      <c r="CF56" t="e">
        <f t="shared" ca="1" si="12"/>
        <v>#NAME?</v>
      </c>
      <c r="CG56" t="e">
        <f t="shared" ca="1" si="13"/>
        <v>#NAME?</v>
      </c>
    </row>
    <row r="57" spans="1:85">
      <c r="A57">
        <f>Arkusz1!B57</f>
        <v>56</v>
      </c>
      <c r="B57">
        <f>IF(Arkusz1!R:R=Arkusz2!B$1,1,0)</f>
        <v>0</v>
      </c>
      <c r="C57">
        <f>IF(Arkusz1!$Q:$Q=Arkusz2!C$1,1,0)</f>
        <v>0</v>
      </c>
      <c r="D57">
        <f>IF(Arkusz1!$Q:$Q=Arkusz2!D$1,1,0)</f>
        <v>0</v>
      </c>
      <c r="E57">
        <f>IF(Arkusz1!$Q:$Q=Arkusz2!E$1,1,0)</f>
        <v>0</v>
      </c>
      <c r="F57">
        <f>IF(Arkusz1!$Q:$Q=Arkusz2!F$1,1,0)</f>
        <v>0</v>
      </c>
      <c r="G57">
        <f>IF(Arkusz1!$Q:$Q=Arkusz2!G$1,1,0)</f>
        <v>0</v>
      </c>
      <c r="H57">
        <f>IF(Arkusz1!$Q:$Q=Arkusz2!H$1,1,0)</f>
        <v>1</v>
      </c>
      <c r="I57">
        <f>IF(Arkusz1!$Q:$Q=Arkusz2!I$1,1,0)</f>
        <v>0</v>
      </c>
      <c r="J57">
        <f>IF(Arkusz1!$Q:$Q=Arkusz2!J$1,1,0)</f>
        <v>0</v>
      </c>
      <c r="K57">
        <f>IF(Arkusz1!$M:$M=Arkusz2!K$1,1,0)</f>
        <v>0</v>
      </c>
      <c r="L57">
        <f>IF(Arkusz1!$M:$M=Arkusz2!L$1,1,0)</f>
        <v>0</v>
      </c>
      <c r="M57">
        <f>IF(Arkusz1!$P:$P="",0,1)</f>
        <v>1</v>
      </c>
      <c r="N57">
        <f>IF(Arkusz1!$S:$S=Arkusz2!N$1,1,0)</f>
        <v>0</v>
      </c>
      <c r="O57">
        <f>IF(Arkusz1!$T:$T=Arkusz2!O$1,1,0)</f>
        <v>0</v>
      </c>
      <c r="P57">
        <f>IF(Arkusz1!$T:$T=Arkusz2!P$1,1,0)</f>
        <v>0</v>
      </c>
      <c r="Q57">
        <f>IF(Arkusz1!$T:$T=Arkusz2!Q$1,1,0)</f>
        <v>0</v>
      </c>
      <c r="R57">
        <f>IF(Arkusz1!$O:$O=Arkusz2!R$1,1,0)</f>
        <v>0</v>
      </c>
      <c r="S57" s="17">
        <f t="shared" si="0"/>
        <v>0.17298255377116797</v>
      </c>
      <c r="U57" t="e">
        <f ca="1"/>
        <v>#NAME?</v>
      </c>
      <c r="V57" t="e">
        <f ca="1"/>
        <v>#NAME?</v>
      </c>
      <c r="W57" t="e">
        <f ca="1"/>
        <v>#NAME?</v>
      </c>
      <c r="X57" t="e">
        <f ca="1"/>
        <v>#NAME?</v>
      </c>
      <c r="Y57" t="e">
        <f ca="1"/>
        <v>#NAME?</v>
      </c>
      <c r="Z57" t="e">
        <f ca="1"/>
        <v>#NAME?</v>
      </c>
      <c r="AA57" t="e">
        <f ca="1"/>
        <v>#NAME?</v>
      </c>
      <c r="AB57" t="e">
        <f ca="1"/>
        <v>#NAME?</v>
      </c>
      <c r="AC57" t="e">
        <f ca="1"/>
        <v>#NAME?</v>
      </c>
      <c r="AD57" t="e">
        <f ca="1"/>
        <v>#NAME?</v>
      </c>
      <c r="AE57" t="e">
        <f ca="1"/>
        <v>#NAME?</v>
      </c>
      <c r="AF57" t="e">
        <f ca="1"/>
        <v>#NAME?</v>
      </c>
      <c r="AG57" t="e">
        <f ca="1"/>
        <v>#NAME?</v>
      </c>
      <c r="AH57" t="e">
        <f ca="1"/>
        <v>#NAME?</v>
      </c>
      <c r="AI57" t="e">
        <f ca="1"/>
        <v>#NAME?</v>
      </c>
      <c r="AJ57" t="e">
        <f ca="1"/>
        <v>#NAME?</v>
      </c>
      <c r="AK57" s="43" t="e">
        <f ca="1"/>
        <v>#NAME?</v>
      </c>
      <c r="AL57" s="44" t="e">
        <f ca="1"/>
        <v>#NAME?</v>
      </c>
      <c r="AM57" s="45" t="e">
        <f t="shared" ca="1" si="2"/>
        <v>#NAME?</v>
      </c>
      <c r="AN57" t="e">
        <f t="shared" ca="1" si="3"/>
        <v>#NAME?</v>
      </c>
      <c r="AO57" t="e">
        <f t="shared" ca="1" si="4"/>
        <v>#NAME?</v>
      </c>
      <c r="AP57" s="43" t="e">
        <f t="shared" ca="1" si="5"/>
        <v>#NAME?</v>
      </c>
      <c r="AQ57" s="45" t="e">
        <f t="shared" ca="1" si="6"/>
        <v>#NAME?</v>
      </c>
      <c r="AR57" t="e">
        <f t="shared" ca="1" si="7"/>
        <v>#NAME?</v>
      </c>
      <c r="AS57" t="e">
        <f t="shared" ca="1" si="8"/>
        <v>#NAME?</v>
      </c>
      <c r="AT57" t="e">
        <f t="shared" ca="1" si="9"/>
        <v>#NAME?</v>
      </c>
      <c r="BZ57" t="e">
        <f ca="1"/>
        <v>#NAME?</v>
      </c>
      <c r="CA57" t="e">
        <f ca="1"/>
        <v>#NAME?</v>
      </c>
      <c r="CB57" t="e">
        <f ca="1"/>
        <v>#NAME?</v>
      </c>
      <c r="CC57" t="e">
        <f t="shared" ca="1" si="14"/>
        <v>#NAME?</v>
      </c>
      <c r="CD57" t="e">
        <f t="shared" ca="1" si="15"/>
        <v>#NAME?</v>
      </c>
      <c r="CE57" t="e">
        <f t="shared" ca="1" si="11"/>
        <v>#NAME?</v>
      </c>
      <c r="CF57" t="e">
        <f t="shared" ca="1" si="12"/>
        <v>#NAME?</v>
      </c>
      <c r="CG57" t="e">
        <f t="shared" ca="1" si="13"/>
        <v>#NAME?</v>
      </c>
    </row>
    <row r="58" spans="1:85">
      <c r="A58">
        <f>Arkusz1!B58</f>
        <v>57</v>
      </c>
      <c r="B58">
        <f>IF(Arkusz1!R:R=Arkusz2!B$1,1,0)</f>
        <v>0</v>
      </c>
      <c r="C58">
        <f>IF(Arkusz1!$Q:$Q=Arkusz2!C$1,1,0)</f>
        <v>0</v>
      </c>
      <c r="D58">
        <f>IF(Arkusz1!$Q:$Q=Arkusz2!D$1,1,0)</f>
        <v>0</v>
      </c>
      <c r="E58">
        <f>IF(Arkusz1!$Q:$Q=Arkusz2!E$1,1,0)</f>
        <v>0</v>
      </c>
      <c r="F58">
        <f>IF(Arkusz1!$Q:$Q=Arkusz2!F$1,1,0)</f>
        <v>0</v>
      </c>
      <c r="G58">
        <f>IF(Arkusz1!$Q:$Q=Arkusz2!G$1,1,0)</f>
        <v>0</v>
      </c>
      <c r="H58">
        <f>IF(Arkusz1!$Q:$Q=Arkusz2!H$1,1,0)</f>
        <v>1</v>
      </c>
      <c r="I58">
        <f>IF(Arkusz1!$Q:$Q=Arkusz2!I$1,1,0)</f>
        <v>0</v>
      </c>
      <c r="J58">
        <f>IF(Arkusz1!$Q:$Q=Arkusz2!J$1,1,0)</f>
        <v>0</v>
      </c>
      <c r="K58">
        <f>IF(Arkusz1!$M:$M=Arkusz2!K$1,1,0)</f>
        <v>0</v>
      </c>
      <c r="L58">
        <f>IF(Arkusz1!$M:$M=Arkusz2!L$1,1,0)</f>
        <v>0</v>
      </c>
      <c r="M58">
        <f>IF(Arkusz1!$P:$P="",0,1)</f>
        <v>1</v>
      </c>
      <c r="N58">
        <f>IF(Arkusz1!$S:$S=Arkusz2!N$1,1,0)</f>
        <v>0</v>
      </c>
      <c r="O58">
        <f>IF(Arkusz1!$T:$T=Arkusz2!O$1,1,0)</f>
        <v>0</v>
      </c>
      <c r="P58">
        <f>IF(Arkusz1!$T:$T=Arkusz2!P$1,1,0)</f>
        <v>0</v>
      </c>
      <c r="Q58">
        <f>IF(Arkusz1!$T:$T=Arkusz2!Q$1,1,0)</f>
        <v>0</v>
      </c>
      <c r="R58">
        <f>IF(Arkusz1!$O:$O=Arkusz2!R$1,1,0)</f>
        <v>1</v>
      </c>
      <c r="S58" s="17">
        <f t="shared" si="0"/>
        <v>0.17298255377116797</v>
      </c>
      <c r="U58" t="e">
        <f ca="1"/>
        <v>#NAME?</v>
      </c>
      <c r="V58" t="e">
        <f ca="1"/>
        <v>#NAME?</v>
      </c>
      <c r="W58" t="e">
        <f ca="1"/>
        <v>#NAME?</v>
      </c>
      <c r="X58" t="e">
        <f ca="1"/>
        <v>#NAME?</v>
      </c>
      <c r="Y58" t="e">
        <f ca="1"/>
        <v>#NAME?</v>
      </c>
      <c r="Z58" t="e">
        <f ca="1"/>
        <v>#NAME?</v>
      </c>
      <c r="AA58" t="e">
        <f ca="1"/>
        <v>#NAME?</v>
      </c>
      <c r="AB58" t="e">
        <f ca="1"/>
        <v>#NAME?</v>
      </c>
      <c r="AC58" t="e">
        <f ca="1"/>
        <v>#NAME?</v>
      </c>
      <c r="AD58" t="e">
        <f ca="1"/>
        <v>#NAME?</v>
      </c>
      <c r="AE58" t="e">
        <f ca="1"/>
        <v>#NAME?</v>
      </c>
      <c r="AF58" t="e">
        <f ca="1"/>
        <v>#NAME?</v>
      </c>
      <c r="AG58" t="e">
        <f ca="1"/>
        <v>#NAME?</v>
      </c>
      <c r="AH58" t="e">
        <f ca="1"/>
        <v>#NAME?</v>
      </c>
      <c r="AI58" t="e">
        <f ca="1"/>
        <v>#NAME?</v>
      </c>
      <c r="AJ58" t="e">
        <f ca="1"/>
        <v>#NAME?</v>
      </c>
      <c r="AK58" s="43" t="e">
        <f ca="1"/>
        <v>#NAME?</v>
      </c>
      <c r="AL58" s="44" t="e">
        <f ca="1"/>
        <v>#NAME?</v>
      </c>
      <c r="AM58" s="45" t="e">
        <f t="shared" ca="1" si="2"/>
        <v>#NAME?</v>
      </c>
      <c r="AN58" t="e">
        <f t="shared" ca="1" si="3"/>
        <v>#NAME?</v>
      </c>
      <c r="AO58" t="e">
        <f t="shared" ca="1" si="4"/>
        <v>#NAME?</v>
      </c>
      <c r="AP58" s="43" t="e">
        <f t="shared" ca="1" si="5"/>
        <v>#NAME?</v>
      </c>
      <c r="AQ58" s="45" t="e">
        <f t="shared" ca="1" si="6"/>
        <v>#NAME?</v>
      </c>
      <c r="AR58" t="e">
        <f t="shared" ca="1" si="7"/>
        <v>#NAME?</v>
      </c>
      <c r="AS58" t="e">
        <f t="shared" ca="1" si="8"/>
        <v>#NAME?</v>
      </c>
      <c r="AT58" t="e">
        <f t="shared" ca="1" si="9"/>
        <v>#NAME?</v>
      </c>
      <c r="BZ58" t="e">
        <f ca="1"/>
        <v>#NAME?</v>
      </c>
      <c r="CA58" t="e">
        <f ca="1"/>
        <v>#NAME?</v>
      </c>
      <c r="CB58" t="e">
        <f ca="1"/>
        <v>#NAME?</v>
      </c>
      <c r="CC58" t="e">
        <f t="shared" ca="1" si="14"/>
        <v>#NAME?</v>
      </c>
      <c r="CD58" t="e">
        <f t="shared" ca="1" si="15"/>
        <v>#NAME?</v>
      </c>
      <c r="CE58" t="e">
        <f t="shared" ca="1" si="11"/>
        <v>#NAME?</v>
      </c>
      <c r="CF58" t="e">
        <f t="shared" ca="1" si="12"/>
        <v>#NAME?</v>
      </c>
      <c r="CG58" t="e">
        <f t="shared" ca="1" si="13"/>
        <v>#NAME?</v>
      </c>
    </row>
    <row r="59" spans="1:85">
      <c r="A59">
        <f>Arkusz1!B59</f>
        <v>58</v>
      </c>
      <c r="B59">
        <f>IF(Arkusz1!R:R=Arkusz2!B$1,1,0)</f>
        <v>0</v>
      </c>
      <c r="C59">
        <f>IF(Arkusz1!$Q:$Q=Arkusz2!C$1,1,0)</f>
        <v>0</v>
      </c>
      <c r="D59">
        <f>IF(Arkusz1!$Q:$Q=Arkusz2!D$1,1,0)</f>
        <v>0</v>
      </c>
      <c r="E59">
        <f>IF(Arkusz1!$Q:$Q=Arkusz2!E$1,1,0)</f>
        <v>0</v>
      </c>
      <c r="F59">
        <f>IF(Arkusz1!$Q:$Q=Arkusz2!F$1,1,0)</f>
        <v>0</v>
      </c>
      <c r="G59">
        <f>IF(Arkusz1!$Q:$Q=Arkusz2!G$1,1,0)</f>
        <v>0</v>
      </c>
      <c r="H59">
        <f>IF(Arkusz1!$Q:$Q=Arkusz2!H$1,1,0)</f>
        <v>1</v>
      </c>
      <c r="I59">
        <f>IF(Arkusz1!$Q:$Q=Arkusz2!I$1,1,0)</f>
        <v>0</v>
      </c>
      <c r="J59">
        <f>IF(Arkusz1!$Q:$Q=Arkusz2!J$1,1,0)</f>
        <v>0</v>
      </c>
      <c r="K59">
        <f>IF(Arkusz1!$M:$M=Arkusz2!K$1,1,0)</f>
        <v>1</v>
      </c>
      <c r="L59">
        <f>IF(Arkusz1!$M:$M=Arkusz2!L$1,1,0)</f>
        <v>0</v>
      </c>
      <c r="M59">
        <f>IF(Arkusz1!$P:$P="",0,1)</f>
        <v>1</v>
      </c>
      <c r="N59">
        <f>IF(Arkusz1!$S:$S=Arkusz2!N$1,1,0)</f>
        <v>0</v>
      </c>
      <c r="O59">
        <f>IF(Arkusz1!$T:$T=Arkusz2!O$1,1,0)</f>
        <v>0</v>
      </c>
      <c r="P59">
        <f>IF(Arkusz1!$T:$T=Arkusz2!P$1,1,0)</f>
        <v>0</v>
      </c>
      <c r="Q59">
        <f>IF(Arkusz1!$T:$T=Arkusz2!Q$1,1,0)</f>
        <v>0</v>
      </c>
      <c r="R59">
        <f>IF(Arkusz1!$O:$O=Arkusz2!R$1,1,0)</f>
        <v>0</v>
      </c>
      <c r="S59" s="17">
        <f t="shared" si="0"/>
        <v>0.10163322948359395</v>
      </c>
      <c r="U59" t="e">
        <f ca="1"/>
        <v>#NAME?</v>
      </c>
      <c r="V59" t="e">
        <f ca="1"/>
        <v>#NAME?</v>
      </c>
      <c r="W59" t="e">
        <f ca="1"/>
        <v>#NAME?</v>
      </c>
      <c r="X59" t="e">
        <f ca="1"/>
        <v>#NAME?</v>
      </c>
      <c r="Y59" t="e">
        <f ca="1"/>
        <v>#NAME?</v>
      </c>
      <c r="Z59" t="e">
        <f ca="1"/>
        <v>#NAME?</v>
      </c>
      <c r="AA59" t="e">
        <f ca="1"/>
        <v>#NAME?</v>
      </c>
      <c r="AB59" t="e">
        <f ca="1"/>
        <v>#NAME?</v>
      </c>
      <c r="AC59" t="e">
        <f ca="1"/>
        <v>#NAME?</v>
      </c>
      <c r="AD59" t="e">
        <f ca="1"/>
        <v>#NAME?</v>
      </c>
      <c r="AE59" t="e">
        <f ca="1"/>
        <v>#NAME?</v>
      </c>
      <c r="AF59" t="e">
        <f ca="1"/>
        <v>#NAME?</v>
      </c>
      <c r="AG59" t="e">
        <f ca="1"/>
        <v>#NAME?</v>
      </c>
      <c r="AH59" t="e">
        <f ca="1"/>
        <v>#NAME?</v>
      </c>
      <c r="AI59" t="e">
        <f ca="1"/>
        <v>#NAME?</v>
      </c>
      <c r="AJ59" t="e">
        <f ca="1"/>
        <v>#NAME?</v>
      </c>
      <c r="AK59" s="43" t="e">
        <f ca="1"/>
        <v>#NAME?</v>
      </c>
      <c r="AL59" s="44" t="e">
        <f ca="1"/>
        <v>#NAME?</v>
      </c>
      <c r="AM59" s="45" t="e">
        <f t="shared" ca="1" si="2"/>
        <v>#NAME?</v>
      </c>
      <c r="AN59" t="e">
        <f t="shared" ca="1" si="3"/>
        <v>#NAME?</v>
      </c>
      <c r="AO59" t="e">
        <f t="shared" ca="1" si="4"/>
        <v>#NAME?</v>
      </c>
      <c r="AP59" s="43" t="e">
        <f t="shared" ca="1" si="5"/>
        <v>#NAME?</v>
      </c>
      <c r="AQ59" s="45" t="e">
        <f t="shared" ca="1" si="6"/>
        <v>#NAME?</v>
      </c>
      <c r="AR59" t="e">
        <f t="shared" ca="1" si="7"/>
        <v>#NAME?</v>
      </c>
      <c r="AS59" t="e">
        <f t="shared" ca="1" si="8"/>
        <v>#NAME?</v>
      </c>
      <c r="AT59" t="e">
        <f t="shared" ca="1" si="9"/>
        <v>#NAME?</v>
      </c>
      <c r="BZ59" t="e">
        <f ca="1"/>
        <v>#NAME?</v>
      </c>
      <c r="CA59" t="e">
        <f ca="1"/>
        <v>#NAME?</v>
      </c>
      <c r="CB59" t="e">
        <f ca="1"/>
        <v>#NAME?</v>
      </c>
      <c r="CC59" t="e">
        <f t="shared" ca="1" si="14"/>
        <v>#NAME?</v>
      </c>
      <c r="CD59" t="e">
        <f t="shared" ca="1" si="15"/>
        <v>#NAME?</v>
      </c>
      <c r="CE59" t="e">
        <f t="shared" ca="1" si="11"/>
        <v>#NAME?</v>
      </c>
      <c r="CF59" t="e">
        <f t="shared" ca="1" si="12"/>
        <v>#NAME?</v>
      </c>
      <c r="CG59" t="e">
        <f t="shared" ca="1" si="13"/>
        <v>#NAME?</v>
      </c>
    </row>
    <row r="60" spans="1:85">
      <c r="A60">
        <f>Arkusz1!B60</f>
        <v>59</v>
      </c>
      <c r="B60">
        <f>IF(Arkusz1!R:R=Arkusz2!B$1,1,0)</f>
        <v>0</v>
      </c>
      <c r="C60">
        <f>IF(Arkusz1!$Q:$Q=Arkusz2!C$1,1,0)</f>
        <v>0</v>
      </c>
      <c r="D60">
        <f>IF(Arkusz1!$Q:$Q=Arkusz2!D$1,1,0)</f>
        <v>0</v>
      </c>
      <c r="E60">
        <f>IF(Arkusz1!$Q:$Q=Arkusz2!E$1,1,0)</f>
        <v>0</v>
      </c>
      <c r="F60">
        <f>IF(Arkusz1!$Q:$Q=Arkusz2!F$1,1,0)</f>
        <v>0</v>
      </c>
      <c r="G60">
        <f>IF(Arkusz1!$Q:$Q=Arkusz2!G$1,1,0)</f>
        <v>0</v>
      </c>
      <c r="H60">
        <f>IF(Arkusz1!$Q:$Q=Arkusz2!H$1,1,0)</f>
        <v>0</v>
      </c>
      <c r="I60">
        <f>IF(Arkusz1!$Q:$Q=Arkusz2!I$1,1,0)</f>
        <v>0</v>
      </c>
      <c r="J60">
        <f>IF(Arkusz1!$Q:$Q=Arkusz2!J$1,1,0)</f>
        <v>1</v>
      </c>
      <c r="K60">
        <f>IF(Arkusz1!$M:$M=Arkusz2!K$1,1,0)</f>
        <v>0</v>
      </c>
      <c r="L60">
        <f>IF(Arkusz1!$M:$M=Arkusz2!L$1,1,0)</f>
        <v>0</v>
      </c>
      <c r="M60">
        <f>IF(Arkusz1!$P:$P="",0,1)</f>
        <v>0</v>
      </c>
      <c r="N60">
        <f>IF(Arkusz1!$S:$S=Arkusz2!N$1,1,0)</f>
        <v>0</v>
      </c>
      <c r="O60">
        <f>IF(Arkusz1!$T:$T=Arkusz2!O$1,1,0)</f>
        <v>0</v>
      </c>
      <c r="P60">
        <f>IF(Arkusz1!$T:$T=Arkusz2!P$1,1,0)</f>
        <v>0</v>
      </c>
      <c r="Q60">
        <f>IF(Arkusz1!$T:$T=Arkusz2!Q$1,1,0)</f>
        <v>0</v>
      </c>
      <c r="R60">
        <f>IF(Arkusz1!$O:$O=Arkusz2!R$1,1,0)</f>
        <v>0</v>
      </c>
      <c r="S60" s="17">
        <f t="shared" si="0"/>
        <v>3.4502880732867523E-2</v>
      </c>
      <c r="U60" t="e">
        <f ca="1"/>
        <v>#NAME?</v>
      </c>
      <c r="V60" t="e">
        <f ca="1"/>
        <v>#NAME?</v>
      </c>
      <c r="W60" t="e">
        <f ca="1"/>
        <v>#NAME?</v>
      </c>
      <c r="X60" t="e">
        <f ca="1"/>
        <v>#NAME?</v>
      </c>
      <c r="Y60" t="e">
        <f ca="1"/>
        <v>#NAME?</v>
      </c>
      <c r="Z60" t="e">
        <f ca="1"/>
        <v>#NAME?</v>
      </c>
      <c r="AA60" t="e">
        <f ca="1"/>
        <v>#NAME?</v>
      </c>
      <c r="AB60" t="e">
        <f ca="1"/>
        <v>#NAME?</v>
      </c>
      <c r="AC60" t="e">
        <f ca="1"/>
        <v>#NAME?</v>
      </c>
      <c r="AD60" t="e">
        <f ca="1"/>
        <v>#NAME?</v>
      </c>
      <c r="AE60" t="e">
        <f ca="1"/>
        <v>#NAME?</v>
      </c>
      <c r="AF60" t="e">
        <f ca="1"/>
        <v>#NAME?</v>
      </c>
      <c r="AG60" t="e">
        <f ca="1"/>
        <v>#NAME?</v>
      </c>
      <c r="AH60" t="e">
        <f ca="1"/>
        <v>#NAME?</v>
      </c>
      <c r="AI60" t="e">
        <f ca="1"/>
        <v>#NAME?</v>
      </c>
      <c r="AJ60" t="e">
        <f ca="1"/>
        <v>#NAME?</v>
      </c>
      <c r="AK60" s="43" t="e">
        <f ca="1"/>
        <v>#NAME?</v>
      </c>
      <c r="AL60" s="44" t="e">
        <f ca="1"/>
        <v>#NAME?</v>
      </c>
      <c r="AM60" s="45" t="e">
        <f t="shared" ca="1" si="2"/>
        <v>#NAME?</v>
      </c>
      <c r="AN60" t="e">
        <f t="shared" ca="1" si="3"/>
        <v>#NAME?</v>
      </c>
      <c r="AO60" t="e">
        <f t="shared" ca="1" si="4"/>
        <v>#NAME?</v>
      </c>
      <c r="AP60" s="43" t="e">
        <f t="shared" ca="1" si="5"/>
        <v>#NAME?</v>
      </c>
      <c r="AQ60" s="45" t="e">
        <f t="shared" ca="1" si="6"/>
        <v>#NAME?</v>
      </c>
      <c r="AR60" t="e">
        <f t="shared" ca="1" si="7"/>
        <v>#NAME?</v>
      </c>
      <c r="AS60" t="e">
        <f t="shared" ca="1" si="8"/>
        <v>#NAME?</v>
      </c>
      <c r="AT60" t="e">
        <f t="shared" ca="1" si="9"/>
        <v>#NAME?</v>
      </c>
      <c r="BZ60" t="e">
        <f ca="1"/>
        <v>#NAME?</v>
      </c>
      <c r="CA60" t="e">
        <f ca="1"/>
        <v>#NAME?</v>
      </c>
      <c r="CB60" t="e">
        <f ca="1"/>
        <v>#NAME?</v>
      </c>
      <c r="CC60" t="e">
        <f t="shared" ca="1" si="14"/>
        <v>#NAME?</v>
      </c>
      <c r="CD60" t="e">
        <f t="shared" ca="1" si="15"/>
        <v>#NAME?</v>
      </c>
      <c r="CE60" t="e">
        <f t="shared" ca="1" si="11"/>
        <v>#NAME?</v>
      </c>
      <c r="CF60" t="e">
        <f t="shared" ca="1" si="12"/>
        <v>#NAME?</v>
      </c>
      <c r="CG60" t="e">
        <f t="shared" ca="1" si="13"/>
        <v>#NAME?</v>
      </c>
    </row>
    <row r="61" spans="1:85">
      <c r="A61">
        <f>Arkusz1!B61</f>
        <v>60</v>
      </c>
      <c r="B61">
        <f>IF(Arkusz1!R:R=Arkusz2!B$1,1,0)</f>
        <v>0</v>
      </c>
      <c r="C61">
        <f>IF(Arkusz1!$Q:$Q=Arkusz2!C$1,1,0)</f>
        <v>0</v>
      </c>
      <c r="D61">
        <f>IF(Arkusz1!$Q:$Q=Arkusz2!D$1,1,0)</f>
        <v>0</v>
      </c>
      <c r="E61">
        <f>IF(Arkusz1!$Q:$Q=Arkusz2!E$1,1,0)</f>
        <v>0</v>
      </c>
      <c r="F61">
        <f>IF(Arkusz1!$Q:$Q=Arkusz2!F$1,1,0)</f>
        <v>0</v>
      </c>
      <c r="G61">
        <f>IF(Arkusz1!$Q:$Q=Arkusz2!G$1,1,0)</f>
        <v>0</v>
      </c>
      <c r="H61">
        <f>IF(Arkusz1!$Q:$Q=Arkusz2!H$1,1,0)</f>
        <v>0</v>
      </c>
      <c r="I61">
        <f>IF(Arkusz1!$Q:$Q=Arkusz2!I$1,1,0)</f>
        <v>0</v>
      </c>
      <c r="J61">
        <f>IF(Arkusz1!$Q:$Q=Arkusz2!J$1,1,0)</f>
        <v>1</v>
      </c>
      <c r="K61">
        <f>IF(Arkusz1!$M:$M=Arkusz2!K$1,1,0)</f>
        <v>0</v>
      </c>
      <c r="L61">
        <f>IF(Arkusz1!$M:$M=Arkusz2!L$1,1,0)</f>
        <v>0</v>
      </c>
      <c r="M61">
        <f>IF(Arkusz1!$P:$P="",0,1)</f>
        <v>0</v>
      </c>
      <c r="N61">
        <f>IF(Arkusz1!$S:$S=Arkusz2!N$1,1,0)</f>
        <v>1</v>
      </c>
      <c r="O61">
        <f>IF(Arkusz1!$T:$T=Arkusz2!O$1,1,0)</f>
        <v>0</v>
      </c>
      <c r="P61">
        <f>IF(Arkusz1!$T:$T=Arkusz2!P$1,1,0)</f>
        <v>0</v>
      </c>
      <c r="Q61">
        <f>IF(Arkusz1!$T:$T=Arkusz2!Q$1,1,0)</f>
        <v>0</v>
      </c>
      <c r="R61">
        <f>IF(Arkusz1!$O:$O=Arkusz2!R$1,1,0)</f>
        <v>0</v>
      </c>
      <c r="S61" s="17">
        <f t="shared" si="0"/>
        <v>6.0950324382530965E-2</v>
      </c>
      <c r="U61" t="e">
        <f ca="1"/>
        <v>#NAME?</v>
      </c>
      <c r="V61" t="e">
        <f ca="1"/>
        <v>#NAME?</v>
      </c>
      <c r="W61" t="e">
        <f ca="1"/>
        <v>#NAME?</v>
      </c>
      <c r="X61" t="e">
        <f ca="1"/>
        <v>#NAME?</v>
      </c>
      <c r="Y61" t="e">
        <f ca="1"/>
        <v>#NAME?</v>
      </c>
      <c r="Z61" t="e">
        <f ca="1"/>
        <v>#NAME?</v>
      </c>
      <c r="AA61" t="e">
        <f ca="1"/>
        <v>#NAME?</v>
      </c>
      <c r="AB61" t="e">
        <f ca="1"/>
        <v>#NAME?</v>
      </c>
      <c r="AC61" t="e">
        <f ca="1"/>
        <v>#NAME?</v>
      </c>
      <c r="AD61" t="e">
        <f ca="1"/>
        <v>#NAME?</v>
      </c>
      <c r="AE61" t="e">
        <f ca="1"/>
        <v>#NAME?</v>
      </c>
      <c r="AF61" t="e">
        <f ca="1"/>
        <v>#NAME?</v>
      </c>
      <c r="AG61" t="e">
        <f ca="1"/>
        <v>#NAME?</v>
      </c>
      <c r="AH61" t="e">
        <f ca="1"/>
        <v>#NAME?</v>
      </c>
      <c r="AI61" t="e">
        <f ca="1"/>
        <v>#NAME?</v>
      </c>
      <c r="AJ61" t="e">
        <f ca="1"/>
        <v>#NAME?</v>
      </c>
      <c r="AK61" s="43" t="e">
        <f ca="1"/>
        <v>#NAME?</v>
      </c>
      <c r="AL61" s="44" t="e">
        <f ca="1"/>
        <v>#NAME?</v>
      </c>
      <c r="AM61" s="45" t="e">
        <f t="shared" ca="1" si="2"/>
        <v>#NAME?</v>
      </c>
      <c r="AN61" t="e">
        <f t="shared" ca="1" si="3"/>
        <v>#NAME?</v>
      </c>
      <c r="AO61" t="e">
        <f t="shared" ca="1" si="4"/>
        <v>#NAME?</v>
      </c>
      <c r="AP61" s="43" t="e">
        <f t="shared" ca="1" si="5"/>
        <v>#NAME?</v>
      </c>
      <c r="AQ61" s="45" t="e">
        <f t="shared" ca="1" si="6"/>
        <v>#NAME?</v>
      </c>
      <c r="AR61" t="e">
        <f t="shared" ca="1" si="7"/>
        <v>#NAME?</v>
      </c>
      <c r="AS61" t="e">
        <f t="shared" ca="1" si="8"/>
        <v>#NAME?</v>
      </c>
      <c r="AT61" t="e">
        <f t="shared" ca="1" si="9"/>
        <v>#NAME?</v>
      </c>
      <c r="BZ61" t="e">
        <f ca="1"/>
        <v>#NAME?</v>
      </c>
      <c r="CA61" t="e">
        <f ca="1"/>
        <v>#NAME?</v>
      </c>
      <c r="CB61" t="e">
        <f ca="1"/>
        <v>#NAME?</v>
      </c>
      <c r="CC61" t="e">
        <f t="shared" ca="1" si="14"/>
        <v>#NAME?</v>
      </c>
      <c r="CD61" t="e">
        <f t="shared" ca="1" si="15"/>
        <v>#NAME?</v>
      </c>
      <c r="CE61" t="e">
        <f t="shared" ca="1" si="11"/>
        <v>#NAME?</v>
      </c>
      <c r="CF61" t="e">
        <f t="shared" ca="1" si="12"/>
        <v>#NAME?</v>
      </c>
      <c r="CG61" t="e">
        <f t="shared" ca="1" si="13"/>
        <v>#NAME?</v>
      </c>
    </row>
    <row r="62" spans="1:85">
      <c r="A62">
        <f>Arkusz1!B62</f>
        <v>61</v>
      </c>
      <c r="B62">
        <f>IF(Arkusz1!R:R=Arkusz2!B$1,1,0)</f>
        <v>0</v>
      </c>
      <c r="C62">
        <f>IF(Arkusz1!$Q:$Q=Arkusz2!C$1,1,0)</f>
        <v>0</v>
      </c>
      <c r="D62">
        <f>IF(Arkusz1!$Q:$Q=Arkusz2!D$1,1,0)</f>
        <v>0</v>
      </c>
      <c r="E62">
        <f>IF(Arkusz1!$Q:$Q=Arkusz2!E$1,1,0)</f>
        <v>0</v>
      </c>
      <c r="F62">
        <f>IF(Arkusz1!$Q:$Q=Arkusz2!F$1,1,0)</f>
        <v>0</v>
      </c>
      <c r="G62">
        <f>IF(Arkusz1!$Q:$Q=Arkusz2!G$1,1,0)</f>
        <v>1</v>
      </c>
      <c r="H62">
        <f>IF(Arkusz1!$Q:$Q=Arkusz2!H$1,1,0)</f>
        <v>0</v>
      </c>
      <c r="I62">
        <f>IF(Arkusz1!$Q:$Q=Arkusz2!I$1,1,0)</f>
        <v>0</v>
      </c>
      <c r="J62">
        <f>IF(Arkusz1!$Q:$Q=Arkusz2!J$1,1,0)</f>
        <v>0</v>
      </c>
      <c r="K62">
        <f>IF(Arkusz1!$M:$M=Arkusz2!K$1,1,0)</f>
        <v>0</v>
      </c>
      <c r="L62">
        <f>IF(Arkusz1!$M:$M=Arkusz2!L$1,1,0)</f>
        <v>0</v>
      </c>
      <c r="M62">
        <f>IF(Arkusz1!$P:$P="",0,1)</f>
        <v>1</v>
      </c>
      <c r="N62">
        <f>IF(Arkusz1!$S:$S=Arkusz2!N$1,1,0)</f>
        <v>0</v>
      </c>
      <c r="O62">
        <f>IF(Arkusz1!$T:$T=Arkusz2!O$1,1,0)</f>
        <v>0</v>
      </c>
      <c r="P62">
        <f>IF(Arkusz1!$T:$T=Arkusz2!P$1,1,0)</f>
        <v>0</v>
      </c>
      <c r="Q62">
        <f>IF(Arkusz1!$T:$T=Arkusz2!Q$1,1,0)</f>
        <v>0</v>
      </c>
      <c r="R62">
        <f>IF(Arkusz1!$O:$O=Arkusz2!R$1,1,0)</f>
        <v>0</v>
      </c>
      <c r="S62" s="17">
        <f t="shared" si="0"/>
        <v>5.7394673231095802E-2</v>
      </c>
      <c r="U62" t="e">
        <f ca="1"/>
        <v>#NAME?</v>
      </c>
      <c r="V62" t="e">
        <f ca="1"/>
        <v>#NAME?</v>
      </c>
      <c r="W62" t="e">
        <f ca="1"/>
        <v>#NAME?</v>
      </c>
      <c r="X62" t="e">
        <f ca="1"/>
        <v>#NAME?</v>
      </c>
      <c r="Y62" t="e">
        <f ca="1"/>
        <v>#NAME?</v>
      </c>
      <c r="Z62" t="e">
        <f ca="1"/>
        <v>#NAME?</v>
      </c>
      <c r="AA62" t="e">
        <f ca="1"/>
        <v>#NAME?</v>
      </c>
      <c r="AB62" t="e">
        <f ca="1"/>
        <v>#NAME?</v>
      </c>
      <c r="AC62" t="e">
        <f ca="1"/>
        <v>#NAME?</v>
      </c>
      <c r="AD62" t="e">
        <f ca="1"/>
        <v>#NAME?</v>
      </c>
      <c r="AE62" t="e">
        <f ca="1"/>
        <v>#NAME?</v>
      </c>
      <c r="AF62" t="e">
        <f ca="1"/>
        <v>#NAME?</v>
      </c>
      <c r="AG62" t="e">
        <f ca="1"/>
        <v>#NAME?</v>
      </c>
      <c r="AH62" t="e">
        <f ca="1"/>
        <v>#NAME?</v>
      </c>
      <c r="AI62" t="e">
        <f ca="1"/>
        <v>#NAME?</v>
      </c>
      <c r="AJ62" t="e">
        <f ca="1"/>
        <v>#NAME?</v>
      </c>
      <c r="AK62" s="43" t="e">
        <f ca="1"/>
        <v>#NAME?</v>
      </c>
      <c r="AL62" s="44" t="e">
        <f ca="1"/>
        <v>#NAME?</v>
      </c>
      <c r="AM62" s="45" t="e">
        <f t="shared" ca="1" si="2"/>
        <v>#NAME?</v>
      </c>
      <c r="AN62" t="e">
        <f t="shared" ca="1" si="3"/>
        <v>#NAME?</v>
      </c>
      <c r="AO62" t="e">
        <f t="shared" ca="1" si="4"/>
        <v>#NAME?</v>
      </c>
      <c r="AP62" s="43" t="e">
        <f t="shared" ca="1" si="5"/>
        <v>#NAME?</v>
      </c>
      <c r="AQ62" s="45" t="e">
        <f t="shared" ca="1" si="6"/>
        <v>#NAME?</v>
      </c>
      <c r="AR62" t="e">
        <f t="shared" ca="1" si="7"/>
        <v>#NAME?</v>
      </c>
      <c r="AS62" t="e">
        <f t="shared" ca="1" si="8"/>
        <v>#NAME?</v>
      </c>
      <c r="AT62" t="e">
        <f t="shared" ca="1" si="9"/>
        <v>#NAME?</v>
      </c>
      <c r="BZ62" t="e">
        <f ca="1"/>
        <v>#NAME?</v>
      </c>
      <c r="CA62" t="e">
        <f ca="1"/>
        <v>#NAME?</v>
      </c>
      <c r="CB62" t="e">
        <f ca="1"/>
        <v>#NAME?</v>
      </c>
      <c r="CC62" t="e">
        <f t="shared" ca="1" si="14"/>
        <v>#NAME?</v>
      </c>
      <c r="CD62" t="e">
        <f t="shared" ca="1" si="15"/>
        <v>#NAME?</v>
      </c>
      <c r="CE62" t="e">
        <f t="shared" ca="1" si="11"/>
        <v>#NAME?</v>
      </c>
      <c r="CF62" t="e">
        <f t="shared" ca="1" si="12"/>
        <v>#NAME?</v>
      </c>
      <c r="CG62" t="e">
        <f t="shared" ca="1" si="13"/>
        <v>#NAME?</v>
      </c>
    </row>
    <row r="63" spans="1:85">
      <c r="A63">
        <f>Arkusz1!B63</f>
        <v>62</v>
      </c>
      <c r="B63">
        <f>IF(Arkusz1!R:R=Arkusz2!B$1,1,0)</f>
        <v>0</v>
      </c>
      <c r="C63">
        <f>IF(Arkusz1!$Q:$Q=Arkusz2!C$1,1,0)</f>
        <v>0</v>
      </c>
      <c r="D63">
        <f>IF(Arkusz1!$Q:$Q=Arkusz2!D$1,1,0)</f>
        <v>0</v>
      </c>
      <c r="E63">
        <f>IF(Arkusz1!$Q:$Q=Arkusz2!E$1,1,0)</f>
        <v>0</v>
      </c>
      <c r="F63">
        <f>IF(Arkusz1!$Q:$Q=Arkusz2!F$1,1,0)</f>
        <v>0</v>
      </c>
      <c r="G63">
        <f>IF(Arkusz1!$Q:$Q=Arkusz2!G$1,1,0)</f>
        <v>0</v>
      </c>
      <c r="H63">
        <f>IF(Arkusz1!$Q:$Q=Arkusz2!H$1,1,0)</f>
        <v>1</v>
      </c>
      <c r="I63">
        <f>IF(Arkusz1!$Q:$Q=Arkusz2!I$1,1,0)</f>
        <v>0</v>
      </c>
      <c r="J63">
        <f>IF(Arkusz1!$Q:$Q=Arkusz2!J$1,1,0)</f>
        <v>0</v>
      </c>
      <c r="K63">
        <f>IF(Arkusz1!$M:$M=Arkusz2!K$1,1,0)</f>
        <v>1</v>
      </c>
      <c r="L63">
        <f>IF(Arkusz1!$M:$M=Arkusz2!L$1,1,0)</f>
        <v>0</v>
      </c>
      <c r="M63">
        <f>IF(Arkusz1!$P:$P="",0,1)</f>
        <v>1</v>
      </c>
      <c r="N63">
        <f>IF(Arkusz1!$S:$S=Arkusz2!N$1,1,0)</f>
        <v>0</v>
      </c>
      <c r="O63">
        <f>IF(Arkusz1!$T:$T=Arkusz2!O$1,1,0)</f>
        <v>0</v>
      </c>
      <c r="P63">
        <f>IF(Arkusz1!$T:$T=Arkusz2!P$1,1,0)</f>
        <v>0</v>
      </c>
      <c r="Q63">
        <f>IF(Arkusz1!$T:$T=Arkusz2!Q$1,1,0)</f>
        <v>0</v>
      </c>
      <c r="R63">
        <f>IF(Arkusz1!$O:$O=Arkusz2!R$1,1,0)</f>
        <v>0</v>
      </c>
      <c r="S63" s="17">
        <f t="shared" si="0"/>
        <v>0.10163322948359395</v>
      </c>
      <c r="U63" t="e">
        <f ca="1"/>
        <v>#NAME?</v>
      </c>
      <c r="V63" t="e">
        <f ca="1"/>
        <v>#NAME?</v>
      </c>
      <c r="W63" t="e">
        <f ca="1"/>
        <v>#NAME?</v>
      </c>
      <c r="X63" t="e">
        <f ca="1"/>
        <v>#NAME?</v>
      </c>
      <c r="Y63" t="e">
        <f ca="1"/>
        <v>#NAME?</v>
      </c>
      <c r="Z63" t="e">
        <f ca="1"/>
        <v>#NAME?</v>
      </c>
      <c r="AA63" t="e">
        <f ca="1"/>
        <v>#NAME?</v>
      </c>
      <c r="AB63" t="e">
        <f ca="1"/>
        <v>#NAME?</v>
      </c>
      <c r="AC63" t="e">
        <f ca="1"/>
        <v>#NAME?</v>
      </c>
      <c r="AD63" t="e">
        <f ca="1"/>
        <v>#NAME?</v>
      </c>
      <c r="AE63" t="e">
        <f ca="1"/>
        <v>#NAME?</v>
      </c>
      <c r="AF63" t="e">
        <f ca="1"/>
        <v>#NAME?</v>
      </c>
      <c r="AG63" t="e">
        <f ca="1"/>
        <v>#NAME?</v>
      </c>
      <c r="AH63" t="e">
        <f ca="1"/>
        <v>#NAME?</v>
      </c>
      <c r="AI63" t="e">
        <f ca="1"/>
        <v>#NAME?</v>
      </c>
      <c r="AJ63" t="e">
        <f ca="1"/>
        <v>#NAME?</v>
      </c>
      <c r="AK63" s="43" t="e">
        <f ca="1"/>
        <v>#NAME?</v>
      </c>
      <c r="AL63" s="44" t="e">
        <f ca="1"/>
        <v>#NAME?</v>
      </c>
      <c r="AM63" s="45" t="e">
        <f t="shared" ca="1" si="2"/>
        <v>#NAME?</v>
      </c>
      <c r="AN63" t="e">
        <f t="shared" ca="1" si="3"/>
        <v>#NAME?</v>
      </c>
      <c r="AO63" t="e">
        <f t="shared" ca="1" si="4"/>
        <v>#NAME?</v>
      </c>
      <c r="AP63" s="43" t="e">
        <f t="shared" ca="1" si="5"/>
        <v>#NAME?</v>
      </c>
      <c r="AQ63" s="45" t="e">
        <f t="shared" ca="1" si="6"/>
        <v>#NAME?</v>
      </c>
      <c r="AR63" t="e">
        <f t="shared" ca="1" si="7"/>
        <v>#NAME?</v>
      </c>
      <c r="AS63" t="e">
        <f t="shared" ca="1" si="8"/>
        <v>#NAME?</v>
      </c>
      <c r="AT63" t="e">
        <f t="shared" ca="1" si="9"/>
        <v>#NAME?</v>
      </c>
      <c r="BZ63" t="e">
        <f ca="1"/>
        <v>#NAME?</v>
      </c>
      <c r="CA63" t="e">
        <f ca="1"/>
        <v>#NAME?</v>
      </c>
      <c r="CB63" t="e">
        <f ca="1"/>
        <v>#NAME?</v>
      </c>
      <c r="CC63" t="e">
        <f t="shared" ca="1" si="14"/>
        <v>#NAME?</v>
      </c>
      <c r="CD63" t="e">
        <f t="shared" ca="1" si="15"/>
        <v>#NAME?</v>
      </c>
      <c r="CE63" t="e">
        <f t="shared" ca="1" si="11"/>
        <v>#NAME?</v>
      </c>
      <c r="CF63" t="e">
        <f t="shared" ca="1" si="12"/>
        <v>#NAME?</v>
      </c>
      <c r="CG63" t="e">
        <f t="shared" ca="1" si="13"/>
        <v>#NAME?</v>
      </c>
    </row>
    <row r="64" spans="1:85">
      <c r="A64">
        <f>Arkusz1!B64</f>
        <v>63</v>
      </c>
      <c r="B64">
        <f>IF(Arkusz1!R:R=Arkusz2!B$1,1,0)</f>
        <v>0</v>
      </c>
      <c r="C64">
        <f>IF(Arkusz1!$Q:$Q=Arkusz2!C$1,1,0)</f>
        <v>0</v>
      </c>
      <c r="D64">
        <f>IF(Arkusz1!$Q:$Q=Arkusz2!D$1,1,0)</f>
        <v>0</v>
      </c>
      <c r="E64">
        <f>IF(Arkusz1!$Q:$Q=Arkusz2!E$1,1,0)</f>
        <v>0</v>
      </c>
      <c r="F64">
        <f>IF(Arkusz1!$Q:$Q=Arkusz2!F$1,1,0)</f>
        <v>0</v>
      </c>
      <c r="G64">
        <f>IF(Arkusz1!$Q:$Q=Arkusz2!G$1,1,0)</f>
        <v>0</v>
      </c>
      <c r="H64">
        <f>IF(Arkusz1!$Q:$Q=Arkusz2!H$1,1,0)</f>
        <v>1</v>
      </c>
      <c r="I64">
        <f>IF(Arkusz1!$Q:$Q=Arkusz2!I$1,1,0)</f>
        <v>0</v>
      </c>
      <c r="J64">
        <f>IF(Arkusz1!$Q:$Q=Arkusz2!J$1,1,0)</f>
        <v>0</v>
      </c>
      <c r="K64">
        <f>IF(Arkusz1!$M:$M=Arkusz2!K$1,1,0)</f>
        <v>0</v>
      </c>
      <c r="L64">
        <f>IF(Arkusz1!$M:$M=Arkusz2!L$1,1,0)</f>
        <v>0</v>
      </c>
      <c r="M64">
        <f>IF(Arkusz1!$P:$P="",0,1)</f>
        <v>1</v>
      </c>
      <c r="N64">
        <f>IF(Arkusz1!$S:$S=Arkusz2!N$1,1,0)</f>
        <v>0</v>
      </c>
      <c r="O64">
        <f>IF(Arkusz1!$T:$T=Arkusz2!O$1,1,0)</f>
        <v>0</v>
      </c>
      <c r="P64">
        <f>IF(Arkusz1!$T:$T=Arkusz2!P$1,1,0)</f>
        <v>0</v>
      </c>
      <c r="Q64">
        <f>IF(Arkusz1!$T:$T=Arkusz2!Q$1,1,0)</f>
        <v>0</v>
      </c>
      <c r="R64">
        <f>IF(Arkusz1!$O:$O=Arkusz2!R$1,1,0)</f>
        <v>0</v>
      </c>
      <c r="S64" s="17">
        <f t="shared" si="0"/>
        <v>0.17298255377116797</v>
      </c>
      <c r="U64" t="e">
        <f ca="1"/>
        <v>#NAME?</v>
      </c>
      <c r="V64" t="e">
        <f ca="1"/>
        <v>#NAME?</v>
      </c>
      <c r="W64" t="e">
        <f ca="1"/>
        <v>#NAME?</v>
      </c>
      <c r="X64" t="e">
        <f ca="1"/>
        <v>#NAME?</v>
      </c>
      <c r="Y64" t="e">
        <f ca="1"/>
        <v>#NAME?</v>
      </c>
      <c r="Z64" t="e">
        <f ca="1"/>
        <v>#NAME?</v>
      </c>
      <c r="AA64" t="e">
        <f ca="1"/>
        <v>#NAME?</v>
      </c>
      <c r="AB64" t="e">
        <f ca="1"/>
        <v>#NAME?</v>
      </c>
      <c r="AC64" t="e">
        <f ca="1"/>
        <v>#NAME?</v>
      </c>
      <c r="AD64" t="e">
        <f ca="1"/>
        <v>#NAME?</v>
      </c>
      <c r="AE64" t="e">
        <f ca="1"/>
        <v>#NAME?</v>
      </c>
      <c r="AF64" t="e">
        <f ca="1"/>
        <v>#NAME?</v>
      </c>
      <c r="AG64" t="e">
        <f ca="1"/>
        <v>#NAME?</v>
      </c>
      <c r="AH64" t="e">
        <f ca="1"/>
        <v>#NAME?</v>
      </c>
      <c r="AI64" t="e">
        <f ca="1"/>
        <v>#NAME?</v>
      </c>
      <c r="AJ64" t="e">
        <f ca="1"/>
        <v>#NAME?</v>
      </c>
      <c r="AK64" s="43" t="e">
        <f ca="1"/>
        <v>#NAME?</v>
      </c>
      <c r="AL64" s="44" t="e">
        <f ca="1"/>
        <v>#NAME?</v>
      </c>
      <c r="AM64" s="45" t="e">
        <f t="shared" ca="1" si="2"/>
        <v>#NAME?</v>
      </c>
      <c r="AN64" t="e">
        <f t="shared" ca="1" si="3"/>
        <v>#NAME?</v>
      </c>
      <c r="AO64" t="e">
        <f t="shared" ca="1" si="4"/>
        <v>#NAME?</v>
      </c>
      <c r="AP64" s="43" t="e">
        <f t="shared" ca="1" si="5"/>
        <v>#NAME?</v>
      </c>
      <c r="AQ64" s="45" t="e">
        <f t="shared" ca="1" si="6"/>
        <v>#NAME?</v>
      </c>
      <c r="AR64" t="e">
        <f t="shared" ca="1" si="7"/>
        <v>#NAME?</v>
      </c>
      <c r="AS64" t="e">
        <f t="shared" ca="1" si="8"/>
        <v>#NAME?</v>
      </c>
      <c r="AT64" t="e">
        <f t="shared" ca="1" si="9"/>
        <v>#NAME?</v>
      </c>
      <c r="BZ64" t="e">
        <f ca="1"/>
        <v>#NAME?</v>
      </c>
      <c r="CA64" t="e">
        <f ca="1"/>
        <v>#NAME?</v>
      </c>
      <c r="CB64" t="e">
        <f ca="1"/>
        <v>#NAME?</v>
      </c>
      <c r="CC64" t="e">
        <f t="shared" ca="1" si="14"/>
        <v>#NAME?</v>
      </c>
      <c r="CD64" t="e">
        <f t="shared" ca="1" si="15"/>
        <v>#NAME?</v>
      </c>
      <c r="CE64" t="e">
        <f t="shared" ca="1" si="11"/>
        <v>#NAME?</v>
      </c>
      <c r="CF64" t="e">
        <f t="shared" ca="1" si="12"/>
        <v>#NAME?</v>
      </c>
      <c r="CG64" t="e">
        <f t="shared" ca="1" si="13"/>
        <v>#NAME?</v>
      </c>
    </row>
    <row r="65" spans="1:85">
      <c r="A65">
        <f>Arkusz1!B65</f>
        <v>64</v>
      </c>
      <c r="B65">
        <f>IF(Arkusz1!R:R=Arkusz2!B$1,1,0)</f>
        <v>0</v>
      </c>
      <c r="C65">
        <f>IF(Arkusz1!$Q:$Q=Arkusz2!C$1,1,0)</f>
        <v>0</v>
      </c>
      <c r="D65">
        <f>IF(Arkusz1!$Q:$Q=Arkusz2!D$1,1,0)</f>
        <v>1</v>
      </c>
      <c r="E65">
        <f>IF(Arkusz1!$Q:$Q=Arkusz2!E$1,1,0)</f>
        <v>0</v>
      </c>
      <c r="F65">
        <f>IF(Arkusz1!$Q:$Q=Arkusz2!F$1,1,0)</f>
        <v>0</v>
      </c>
      <c r="G65">
        <f>IF(Arkusz1!$Q:$Q=Arkusz2!G$1,1,0)</f>
        <v>0</v>
      </c>
      <c r="H65">
        <f>IF(Arkusz1!$Q:$Q=Arkusz2!H$1,1,0)</f>
        <v>0</v>
      </c>
      <c r="I65">
        <f>IF(Arkusz1!$Q:$Q=Arkusz2!I$1,1,0)</f>
        <v>0</v>
      </c>
      <c r="J65">
        <f>IF(Arkusz1!$Q:$Q=Arkusz2!J$1,1,0)</f>
        <v>0</v>
      </c>
      <c r="K65">
        <f>IF(Arkusz1!$M:$M=Arkusz2!K$1,1,0)</f>
        <v>0</v>
      </c>
      <c r="L65">
        <f>IF(Arkusz1!$M:$M=Arkusz2!L$1,1,0)</f>
        <v>0</v>
      </c>
      <c r="M65">
        <f>IF(Arkusz1!$P:$P="",0,1)</f>
        <v>1</v>
      </c>
      <c r="N65">
        <f>IF(Arkusz1!$S:$S=Arkusz2!N$1,1,0)</f>
        <v>0</v>
      </c>
      <c r="O65">
        <f>IF(Arkusz1!$T:$T=Arkusz2!O$1,1,0)</f>
        <v>0</v>
      </c>
      <c r="P65">
        <f>IF(Arkusz1!$T:$T=Arkusz2!P$1,1,0)</f>
        <v>0</v>
      </c>
      <c r="Q65">
        <f>IF(Arkusz1!$T:$T=Arkusz2!Q$1,1,0)</f>
        <v>0</v>
      </c>
      <c r="R65">
        <f>IF(Arkusz1!$O:$O=Arkusz2!R$1,1,0)</f>
        <v>0</v>
      </c>
      <c r="S65" s="17">
        <f t="shared" si="0"/>
        <v>0.24668936063690783</v>
      </c>
      <c r="U65" t="e">
        <f ca="1"/>
        <v>#NAME?</v>
      </c>
      <c r="V65" t="e">
        <f ca="1"/>
        <v>#NAME?</v>
      </c>
      <c r="W65" t="e">
        <f ca="1"/>
        <v>#NAME?</v>
      </c>
      <c r="X65" t="e">
        <f ca="1"/>
        <v>#NAME?</v>
      </c>
      <c r="Y65" t="e">
        <f ca="1"/>
        <v>#NAME?</v>
      </c>
      <c r="Z65" t="e">
        <f ca="1"/>
        <v>#NAME?</v>
      </c>
      <c r="AA65" t="e">
        <f ca="1"/>
        <v>#NAME?</v>
      </c>
      <c r="AB65" t="e">
        <f ca="1"/>
        <v>#NAME?</v>
      </c>
      <c r="AC65" t="e">
        <f ca="1"/>
        <v>#NAME?</v>
      </c>
      <c r="AD65" t="e">
        <f ca="1"/>
        <v>#NAME?</v>
      </c>
      <c r="AE65" t="e">
        <f ca="1"/>
        <v>#NAME?</v>
      </c>
      <c r="AF65" t="e">
        <f ca="1"/>
        <v>#NAME?</v>
      </c>
      <c r="AG65" t="e">
        <f ca="1"/>
        <v>#NAME?</v>
      </c>
      <c r="AH65" t="e">
        <f ca="1"/>
        <v>#NAME?</v>
      </c>
      <c r="AI65" t="e">
        <f ca="1"/>
        <v>#NAME?</v>
      </c>
      <c r="AJ65" t="e">
        <f ca="1"/>
        <v>#NAME?</v>
      </c>
      <c r="AK65" s="43" t="e">
        <f ca="1"/>
        <v>#NAME?</v>
      </c>
      <c r="AL65" s="44" t="e">
        <f ca="1"/>
        <v>#NAME?</v>
      </c>
      <c r="AM65" s="45" t="e">
        <f t="shared" ca="1" si="2"/>
        <v>#NAME?</v>
      </c>
      <c r="AN65" t="e">
        <f t="shared" ca="1" si="3"/>
        <v>#NAME?</v>
      </c>
      <c r="AO65" t="e">
        <f t="shared" ca="1" si="4"/>
        <v>#NAME?</v>
      </c>
      <c r="AP65" s="43" t="e">
        <f t="shared" ca="1" si="5"/>
        <v>#NAME?</v>
      </c>
      <c r="AQ65" s="45" t="e">
        <f t="shared" ca="1" si="6"/>
        <v>#NAME?</v>
      </c>
      <c r="AR65" t="e">
        <f t="shared" ca="1" si="7"/>
        <v>#NAME?</v>
      </c>
      <c r="AS65" t="e">
        <f t="shared" ca="1" si="8"/>
        <v>#NAME?</v>
      </c>
      <c r="AT65" t="e">
        <f t="shared" ca="1" si="9"/>
        <v>#NAME?</v>
      </c>
      <c r="BZ65" t="e">
        <f ca="1"/>
        <v>#NAME?</v>
      </c>
      <c r="CA65" t="e">
        <f ca="1"/>
        <v>#NAME?</v>
      </c>
      <c r="CB65" t="e">
        <f ca="1"/>
        <v>#NAME?</v>
      </c>
      <c r="CC65" t="e">
        <f t="shared" ca="1" si="14"/>
        <v>#NAME?</v>
      </c>
      <c r="CD65" t="e">
        <f t="shared" ca="1" si="15"/>
        <v>#NAME?</v>
      </c>
      <c r="CE65" t="e">
        <f t="shared" ca="1" si="11"/>
        <v>#NAME?</v>
      </c>
      <c r="CF65" t="e">
        <f t="shared" ca="1" si="12"/>
        <v>#NAME?</v>
      </c>
      <c r="CG65" t="e">
        <f t="shared" ca="1" si="13"/>
        <v>#NAME?</v>
      </c>
    </row>
    <row r="66" spans="1:85">
      <c r="A66">
        <f>Arkusz1!B66</f>
        <v>65</v>
      </c>
      <c r="B66">
        <f>IF(Arkusz1!R:R=Arkusz2!B$1,1,0)</f>
        <v>0</v>
      </c>
      <c r="C66">
        <f>IF(Arkusz1!$Q:$Q=Arkusz2!C$1,1,0)</f>
        <v>0</v>
      </c>
      <c r="D66">
        <f>IF(Arkusz1!$Q:$Q=Arkusz2!D$1,1,0)</f>
        <v>0</v>
      </c>
      <c r="E66">
        <f>IF(Arkusz1!$Q:$Q=Arkusz2!E$1,1,0)</f>
        <v>0</v>
      </c>
      <c r="F66">
        <f>IF(Arkusz1!$Q:$Q=Arkusz2!F$1,1,0)</f>
        <v>0</v>
      </c>
      <c r="G66">
        <f>IF(Arkusz1!$Q:$Q=Arkusz2!G$1,1,0)</f>
        <v>1</v>
      </c>
      <c r="H66">
        <f>IF(Arkusz1!$Q:$Q=Arkusz2!H$1,1,0)</f>
        <v>0</v>
      </c>
      <c r="I66">
        <f>IF(Arkusz1!$Q:$Q=Arkusz2!I$1,1,0)</f>
        <v>0</v>
      </c>
      <c r="J66">
        <f>IF(Arkusz1!$Q:$Q=Arkusz2!J$1,1,0)</f>
        <v>0</v>
      </c>
      <c r="K66">
        <f>IF(Arkusz1!$M:$M=Arkusz2!K$1,1,0)</f>
        <v>0</v>
      </c>
      <c r="L66">
        <f>IF(Arkusz1!$M:$M=Arkusz2!L$1,1,0)</f>
        <v>0</v>
      </c>
      <c r="M66">
        <f>IF(Arkusz1!$P:$P="",0,1)</f>
        <v>1</v>
      </c>
      <c r="N66">
        <f>IF(Arkusz1!$S:$S=Arkusz2!N$1,1,0)</f>
        <v>0</v>
      </c>
      <c r="O66">
        <f>IF(Arkusz1!$T:$T=Arkusz2!O$1,1,0)</f>
        <v>0</v>
      </c>
      <c r="P66">
        <f>IF(Arkusz1!$T:$T=Arkusz2!P$1,1,0)</f>
        <v>0</v>
      </c>
      <c r="Q66">
        <f>IF(Arkusz1!$T:$T=Arkusz2!Q$1,1,0)</f>
        <v>0</v>
      </c>
      <c r="R66">
        <f>IF(Arkusz1!$O:$O=Arkusz2!R$1,1,0)</f>
        <v>0</v>
      </c>
      <c r="S66" s="17">
        <f t="shared" si="0"/>
        <v>5.7394673231095802E-2</v>
      </c>
      <c r="U66" t="e">
        <f ca="1"/>
        <v>#NAME?</v>
      </c>
      <c r="V66" t="e">
        <f ca="1"/>
        <v>#NAME?</v>
      </c>
      <c r="W66" t="e">
        <f ca="1"/>
        <v>#NAME?</v>
      </c>
      <c r="X66" t="e">
        <f ca="1"/>
        <v>#NAME?</v>
      </c>
      <c r="Y66" t="e">
        <f ca="1"/>
        <v>#NAME?</v>
      </c>
      <c r="Z66" t="e">
        <f ca="1"/>
        <v>#NAME?</v>
      </c>
      <c r="AA66" t="e">
        <f ca="1"/>
        <v>#NAME?</v>
      </c>
      <c r="AB66" t="e">
        <f ca="1"/>
        <v>#NAME?</v>
      </c>
      <c r="AC66" t="e">
        <f ca="1"/>
        <v>#NAME?</v>
      </c>
      <c r="AD66" t="e">
        <f ca="1"/>
        <v>#NAME?</v>
      </c>
      <c r="AE66" t="e">
        <f ca="1"/>
        <v>#NAME?</v>
      </c>
      <c r="AF66" t="e">
        <f ca="1"/>
        <v>#NAME?</v>
      </c>
      <c r="AG66" t="e">
        <f ca="1"/>
        <v>#NAME?</v>
      </c>
      <c r="AH66" t="e">
        <f ca="1"/>
        <v>#NAME?</v>
      </c>
      <c r="AI66" t="e">
        <f ca="1"/>
        <v>#NAME?</v>
      </c>
      <c r="AJ66" t="e">
        <f ca="1"/>
        <v>#NAME?</v>
      </c>
      <c r="AK66" s="43" t="e">
        <f ca="1"/>
        <v>#NAME?</v>
      </c>
      <c r="AL66" s="44" t="e">
        <f ca="1"/>
        <v>#NAME?</v>
      </c>
      <c r="AM66" s="45" t="e">
        <f t="shared" ca="1" si="2"/>
        <v>#NAME?</v>
      </c>
      <c r="AN66" t="e">
        <f t="shared" ca="1" si="3"/>
        <v>#NAME?</v>
      </c>
      <c r="AO66" t="e">
        <f t="shared" ca="1" si="4"/>
        <v>#NAME?</v>
      </c>
      <c r="AP66" s="43" t="e">
        <f t="shared" ca="1" si="5"/>
        <v>#NAME?</v>
      </c>
      <c r="AQ66" s="45" t="e">
        <f t="shared" ca="1" si="6"/>
        <v>#NAME?</v>
      </c>
      <c r="AR66" t="e">
        <f t="shared" ca="1" si="7"/>
        <v>#NAME?</v>
      </c>
      <c r="AS66" t="e">
        <f t="shared" ca="1" si="8"/>
        <v>#NAME?</v>
      </c>
      <c r="AT66" t="e">
        <f t="shared" ca="1" si="9"/>
        <v>#NAME?</v>
      </c>
      <c r="BZ66" t="e">
        <f ca="1"/>
        <v>#NAME?</v>
      </c>
      <c r="CA66" t="e">
        <f ca="1"/>
        <v>#NAME?</v>
      </c>
      <c r="CB66" t="e">
        <f ca="1"/>
        <v>#NAME?</v>
      </c>
      <c r="CC66" t="e">
        <f t="shared" ca="1" si="14"/>
        <v>#NAME?</v>
      </c>
      <c r="CD66" t="e">
        <f t="shared" ca="1" si="15"/>
        <v>#NAME?</v>
      </c>
      <c r="CE66" t="e">
        <f t="shared" ca="1" si="11"/>
        <v>#NAME?</v>
      </c>
      <c r="CF66" t="e">
        <f t="shared" ca="1" si="12"/>
        <v>#NAME?</v>
      </c>
      <c r="CG66" t="e">
        <f t="shared" ca="1" si="13"/>
        <v>#NAME?</v>
      </c>
    </row>
    <row r="67" spans="1:85">
      <c r="A67">
        <f>Arkusz1!B67</f>
        <v>66</v>
      </c>
      <c r="B67">
        <f>IF(Arkusz1!R:R=Arkusz2!B$1,1,0)</f>
        <v>0</v>
      </c>
      <c r="C67">
        <f>IF(Arkusz1!$Q:$Q=Arkusz2!C$1,1,0)</f>
        <v>0</v>
      </c>
      <c r="D67">
        <f>IF(Arkusz1!$Q:$Q=Arkusz2!D$1,1,0)</f>
        <v>0</v>
      </c>
      <c r="E67">
        <f>IF(Arkusz1!$Q:$Q=Arkusz2!E$1,1,0)</f>
        <v>0</v>
      </c>
      <c r="F67">
        <f>IF(Arkusz1!$Q:$Q=Arkusz2!F$1,1,0)</f>
        <v>0</v>
      </c>
      <c r="G67">
        <f>IF(Arkusz1!$Q:$Q=Arkusz2!G$1,1,0)</f>
        <v>0</v>
      </c>
      <c r="H67">
        <f>IF(Arkusz1!$Q:$Q=Arkusz2!H$1,1,0)</f>
        <v>0</v>
      </c>
      <c r="I67">
        <f>IF(Arkusz1!$Q:$Q=Arkusz2!I$1,1,0)</f>
        <v>0</v>
      </c>
      <c r="J67">
        <f>IF(Arkusz1!$Q:$Q=Arkusz2!J$1,1,0)</f>
        <v>1</v>
      </c>
      <c r="K67">
        <f>IF(Arkusz1!$M:$M=Arkusz2!K$1,1,0)</f>
        <v>0</v>
      </c>
      <c r="L67">
        <f>IF(Arkusz1!$M:$M=Arkusz2!L$1,1,0)</f>
        <v>0</v>
      </c>
      <c r="M67">
        <f>IF(Arkusz1!$P:$P="",0,1)</f>
        <v>0</v>
      </c>
      <c r="N67">
        <f>IF(Arkusz1!$S:$S=Arkusz2!N$1,1,0)</f>
        <v>0</v>
      </c>
      <c r="O67">
        <f>IF(Arkusz1!$T:$T=Arkusz2!O$1,1,0)</f>
        <v>0</v>
      </c>
      <c r="P67">
        <f>IF(Arkusz1!$T:$T=Arkusz2!P$1,1,0)</f>
        <v>0</v>
      </c>
      <c r="Q67">
        <f>IF(Arkusz1!$T:$T=Arkusz2!Q$1,1,0)</f>
        <v>0</v>
      </c>
      <c r="R67">
        <f>IF(Arkusz1!$O:$O=Arkusz2!R$1,1,0)</f>
        <v>0</v>
      </c>
      <c r="S67" s="17">
        <f t="shared" ref="S67:S130" si="16">1/(1+EXP(-$AV$5-MMULT(B67:Q67,$AV$6:$AV$21)))</f>
        <v>3.4502880732867523E-2</v>
      </c>
      <c r="U67" t="e">
        <f ca="1"/>
        <v>#NAME?</v>
      </c>
      <c r="V67" t="e">
        <f ca="1"/>
        <v>#NAME?</v>
      </c>
      <c r="W67" t="e">
        <f ca="1"/>
        <v>#NAME?</v>
      </c>
      <c r="X67" t="e">
        <f ca="1"/>
        <v>#NAME?</v>
      </c>
      <c r="Y67" t="e">
        <f ca="1"/>
        <v>#NAME?</v>
      </c>
      <c r="Z67" t="e">
        <f ca="1"/>
        <v>#NAME?</v>
      </c>
      <c r="AA67" t="e">
        <f ca="1"/>
        <v>#NAME?</v>
      </c>
      <c r="AB67" t="e">
        <f ca="1"/>
        <v>#NAME?</v>
      </c>
      <c r="AC67" t="e">
        <f ca="1"/>
        <v>#NAME?</v>
      </c>
      <c r="AD67" t="e">
        <f ca="1"/>
        <v>#NAME?</v>
      </c>
      <c r="AE67" t="e">
        <f ca="1"/>
        <v>#NAME?</v>
      </c>
      <c r="AF67" t="e">
        <f ca="1"/>
        <v>#NAME?</v>
      </c>
      <c r="AG67" t="e">
        <f ca="1"/>
        <v>#NAME?</v>
      </c>
      <c r="AH67" t="e">
        <f ca="1"/>
        <v>#NAME?</v>
      </c>
      <c r="AI67" t="e">
        <f ca="1"/>
        <v>#NAME?</v>
      </c>
      <c r="AJ67" t="e">
        <f ca="1"/>
        <v>#NAME?</v>
      </c>
      <c r="AK67" s="43" t="e">
        <f ca="1"/>
        <v>#NAME?</v>
      </c>
      <c r="AL67" s="44" t="e">
        <f ca="1"/>
        <v>#NAME?</v>
      </c>
      <c r="AM67" s="45" t="e">
        <f t="shared" ca="1" si="2"/>
        <v>#NAME?</v>
      </c>
      <c r="AN67" t="e">
        <f t="shared" ca="1" si="3"/>
        <v>#NAME?</v>
      </c>
      <c r="AO67" t="e">
        <f t="shared" ca="1" si="4"/>
        <v>#NAME?</v>
      </c>
      <c r="AP67" s="43" t="e">
        <f t="shared" ca="1" si="5"/>
        <v>#NAME?</v>
      </c>
      <c r="AQ67" s="45" t="e">
        <f t="shared" ca="1" si="6"/>
        <v>#NAME?</v>
      </c>
      <c r="AR67" t="e">
        <f t="shared" ca="1" si="7"/>
        <v>#NAME?</v>
      </c>
      <c r="AS67" t="e">
        <f t="shared" ca="1" si="8"/>
        <v>#NAME?</v>
      </c>
      <c r="AT67" t="e">
        <f t="shared" ca="1" si="9"/>
        <v>#NAME?</v>
      </c>
      <c r="BZ67" t="e">
        <f ca="1"/>
        <v>#NAME?</v>
      </c>
      <c r="CA67" t="e">
        <f ca="1"/>
        <v>#NAME?</v>
      </c>
      <c r="CB67" t="e">
        <f ca="1"/>
        <v>#NAME?</v>
      </c>
      <c r="CC67" t="e">
        <f t="shared" ca="1" si="14"/>
        <v>#NAME?</v>
      </c>
      <c r="CD67" t="e">
        <f t="shared" ca="1" si="15"/>
        <v>#NAME?</v>
      </c>
      <c r="CE67" t="e">
        <f t="shared" ca="1" si="11"/>
        <v>#NAME?</v>
      </c>
      <c r="CF67" t="e">
        <f t="shared" ca="1" si="12"/>
        <v>#NAME?</v>
      </c>
      <c r="CG67" t="e">
        <f t="shared" ca="1" si="13"/>
        <v>#NAME?</v>
      </c>
    </row>
    <row r="68" spans="1:85">
      <c r="A68">
        <f>Arkusz1!B68</f>
        <v>67</v>
      </c>
      <c r="B68">
        <f>IF(Arkusz1!R:R=Arkusz2!B$1,1,0)</f>
        <v>0</v>
      </c>
      <c r="C68">
        <f>IF(Arkusz1!$Q:$Q=Arkusz2!C$1,1,0)</f>
        <v>1</v>
      </c>
      <c r="D68">
        <f>IF(Arkusz1!$Q:$Q=Arkusz2!D$1,1,0)</f>
        <v>0</v>
      </c>
      <c r="E68">
        <f>IF(Arkusz1!$Q:$Q=Arkusz2!E$1,1,0)</f>
        <v>0</v>
      </c>
      <c r="F68">
        <f>IF(Arkusz1!$Q:$Q=Arkusz2!F$1,1,0)</f>
        <v>0</v>
      </c>
      <c r="G68">
        <f>IF(Arkusz1!$Q:$Q=Arkusz2!G$1,1,0)</f>
        <v>0</v>
      </c>
      <c r="H68">
        <f>IF(Arkusz1!$Q:$Q=Arkusz2!H$1,1,0)</f>
        <v>0</v>
      </c>
      <c r="I68">
        <f>IF(Arkusz1!$Q:$Q=Arkusz2!I$1,1,0)</f>
        <v>0</v>
      </c>
      <c r="J68">
        <f>IF(Arkusz1!$Q:$Q=Arkusz2!J$1,1,0)</f>
        <v>0</v>
      </c>
      <c r="K68">
        <f>IF(Arkusz1!$M:$M=Arkusz2!K$1,1,0)</f>
        <v>1</v>
      </c>
      <c r="L68">
        <f>IF(Arkusz1!$M:$M=Arkusz2!L$1,1,0)</f>
        <v>0</v>
      </c>
      <c r="M68">
        <f>IF(Arkusz1!$P:$P="",0,1)</f>
        <v>1</v>
      </c>
      <c r="N68">
        <f>IF(Arkusz1!$S:$S=Arkusz2!N$1,1,0)</f>
        <v>0</v>
      </c>
      <c r="O68">
        <f>IF(Arkusz1!$T:$T=Arkusz2!O$1,1,0)</f>
        <v>0</v>
      </c>
      <c r="P68">
        <f>IF(Arkusz1!$T:$T=Arkusz2!P$1,1,0)</f>
        <v>1</v>
      </c>
      <c r="Q68">
        <f>IF(Arkusz1!$T:$T=Arkusz2!Q$1,1,0)</f>
        <v>0</v>
      </c>
      <c r="R68">
        <f>IF(Arkusz1!$O:$O=Arkusz2!R$1,1,0)</f>
        <v>1</v>
      </c>
      <c r="S68" s="17">
        <f t="shared" si="16"/>
        <v>0.32476129565903694</v>
      </c>
      <c r="U68" t="e">
        <f ca="1"/>
        <v>#NAME?</v>
      </c>
      <c r="V68" t="e">
        <f ca="1"/>
        <v>#NAME?</v>
      </c>
      <c r="W68" t="e">
        <f ca="1"/>
        <v>#NAME?</v>
      </c>
      <c r="X68" t="e">
        <f ca="1"/>
        <v>#NAME?</v>
      </c>
      <c r="Y68" t="e">
        <f ca="1"/>
        <v>#NAME?</v>
      </c>
      <c r="Z68" t="e">
        <f ca="1"/>
        <v>#NAME?</v>
      </c>
      <c r="AA68" t="e">
        <f ca="1"/>
        <v>#NAME?</v>
      </c>
      <c r="AB68" t="e">
        <f ca="1"/>
        <v>#NAME?</v>
      </c>
      <c r="AC68" t="e">
        <f ca="1"/>
        <v>#NAME?</v>
      </c>
      <c r="AD68" t="e">
        <f ca="1"/>
        <v>#NAME?</v>
      </c>
      <c r="AE68" t="e">
        <f ca="1"/>
        <v>#NAME?</v>
      </c>
      <c r="AF68" t="e">
        <f ca="1"/>
        <v>#NAME?</v>
      </c>
      <c r="AG68" t="e">
        <f ca="1"/>
        <v>#NAME?</v>
      </c>
      <c r="AH68" t="e">
        <f ca="1"/>
        <v>#NAME?</v>
      </c>
      <c r="AI68" t="e">
        <f ca="1"/>
        <v>#NAME?</v>
      </c>
      <c r="AJ68" t="e">
        <f ca="1"/>
        <v>#NAME?</v>
      </c>
      <c r="AK68" s="46" t="e">
        <f ca="1"/>
        <v>#NAME?</v>
      </c>
      <c r="AL68" s="47" t="e">
        <f ca="1"/>
        <v>#NAME?</v>
      </c>
      <c r="AM68" s="45" t="e">
        <f t="shared" ca="1" si="2"/>
        <v>#NAME?</v>
      </c>
      <c r="AN68" t="e">
        <f t="shared" ca="1" si="3"/>
        <v>#NAME?</v>
      </c>
      <c r="AO68" t="e">
        <f t="shared" ca="1" si="4"/>
        <v>#NAME?</v>
      </c>
      <c r="AP68" s="43" t="e">
        <f t="shared" ca="1" si="5"/>
        <v>#NAME?</v>
      </c>
      <c r="AQ68" s="45" t="e">
        <f t="shared" ca="1" si="6"/>
        <v>#NAME?</v>
      </c>
      <c r="AR68" t="e">
        <f t="shared" ca="1" si="7"/>
        <v>#NAME?</v>
      </c>
      <c r="AS68" t="e">
        <f t="shared" ca="1" si="8"/>
        <v>#NAME?</v>
      </c>
      <c r="AT68" t="e">
        <f t="shared" ca="1" si="9"/>
        <v>#NAME?</v>
      </c>
      <c r="BZ68" t="e">
        <f ca="1"/>
        <v>#NAME?</v>
      </c>
      <c r="CA68" t="e">
        <f ca="1"/>
        <v>#NAME?</v>
      </c>
      <c r="CB68" t="e">
        <f ca="1"/>
        <v>#NAME?</v>
      </c>
      <c r="CC68" t="e">
        <f t="shared" ca="1" si="14"/>
        <v>#NAME?</v>
      </c>
      <c r="CD68" t="e">
        <f t="shared" ca="1" si="15"/>
        <v>#NAME?</v>
      </c>
      <c r="CE68" t="e">
        <f t="shared" ca="1" si="11"/>
        <v>#NAME?</v>
      </c>
      <c r="CF68" t="e">
        <f t="shared" ca="1" si="12"/>
        <v>#NAME?</v>
      </c>
      <c r="CG68" t="e">
        <f t="shared" ca="1" si="13"/>
        <v>#NAME?</v>
      </c>
    </row>
    <row r="69" spans="1:85">
      <c r="A69">
        <f>Arkusz1!B69</f>
        <v>68</v>
      </c>
      <c r="B69">
        <f>IF(Arkusz1!R:R=Arkusz2!B$1,1,0)</f>
        <v>0</v>
      </c>
      <c r="C69">
        <f>IF(Arkusz1!$Q:$Q=Arkusz2!C$1,1,0)</f>
        <v>0</v>
      </c>
      <c r="D69">
        <f>IF(Arkusz1!$Q:$Q=Arkusz2!D$1,1,0)</f>
        <v>0</v>
      </c>
      <c r="E69">
        <f>IF(Arkusz1!$Q:$Q=Arkusz2!E$1,1,0)</f>
        <v>0</v>
      </c>
      <c r="F69">
        <f>IF(Arkusz1!$Q:$Q=Arkusz2!F$1,1,0)</f>
        <v>0</v>
      </c>
      <c r="G69">
        <f>IF(Arkusz1!$Q:$Q=Arkusz2!G$1,1,0)</f>
        <v>0</v>
      </c>
      <c r="H69">
        <f>IF(Arkusz1!$Q:$Q=Arkusz2!H$1,1,0)</f>
        <v>0</v>
      </c>
      <c r="I69">
        <f>IF(Arkusz1!$Q:$Q=Arkusz2!I$1,1,0)</f>
        <v>1</v>
      </c>
      <c r="J69">
        <f>IF(Arkusz1!$Q:$Q=Arkusz2!J$1,1,0)</f>
        <v>0</v>
      </c>
      <c r="K69">
        <f>IF(Arkusz1!$M:$M=Arkusz2!K$1,1,0)</f>
        <v>0</v>
      </c>
      <c r="L69">
        <f>IF(Arkusz1!$M:$M=Arkusz2!L$1,1,0)</f>
        <v>0</v>
      </c>
      <c r="M69">
        <f>IF(Arkusz1!$P:$P="",0,1)</f>
        <v>1</v>
      </c>
      <c r="N69">
        <f>IF(Arkusz1!$S:$S=Arkusz2!N$1,1,0)</f>
        <v>0</v>
      </c>
      <c r="O69">
        <f>IF(Arkusz1!$T:$T=Arkusz2!O$1,1,0)</f>
        <v>0</v>
      </c>
      <c r="P69">
        <f>IF(Arkusz1!$T:$T=Arkusz2!P$1,1,0)</f>
        <v>0</v>
      </c>
      <c r="Q69">
        <f>IF(Arkusz1!$T:$T=Arkusz2!Q$1,1,0)</f>
        <v>0</v>
      </c>
      <c r="R69">
        <f>IF(Arkusz1!$O:$O=Arkusz2!R$1,1,0)</f>
        <v>0</v>
      </c>
      <c r="S69" s="17">
        <f t="shared" si="16"/>
        <v>1.1407995836332216E-2</v>
      </c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 t="e">
        <f ca="1">SUM(AK4:AK68)</f>
        <v>#NAME?</v>
      </c>
      <c r="AL69" s="39" t="e">
        <f t="shared" ref="AL69:AM69" ca="1" si="17">SUM(AL4:AL68)</f>
        <v>#NAME?</v>
      </c>
      <c r="AM69" s="50" t="e">
        <f t="shared" ca="1" si="17"/>
        <v>#NAME?</v>
      </c>
      <c r="AN69" s="50"/>
      <c r="AO69" s="50"/>
      <c r="AP69" s="50" t="e">
        <f ca="1">SUM(AP4:AP68)</f>
        <v>#NAME?</v>
      </c>
      <c r="AQ69" s="50" t="e">
        <f t="shared" ref="AQ69:AR69" ca="1" si="18">SUM(AQ4:AQ68)</f>
        <v>#NAME?</v>
      </c>
      <c r="AR69" s="50" t="e">
        <f t="shared" ca="1" si="18"/>
        <v>#NAME?</v>
      </c>
      <c r="AS69" s="50" t="e">
        <f ca="1">SUMPRODUCT(AS4:AS68,AM4:AM68)/AM69</f>
        <v>#NAME?</v>
      </c>
      <c r="AT69" s="50" t="e">
        <f ca="1">SUM(AT4:AT68)</f>
        <v>#NAME?</v>
      </c>
      <c r="BZ69" s="56" t="e">
        <f ca="1"/>
        <v>#NAME?</v>
      </c>
      <c r="CA69" s="56" t="e">
        <f ca="1"/>
        <v>#NAME?</v>
      </c>
      <c r="CB69" s="56" t="e">
        <f ca="1"/>
        <v>#NAME?</v>
      </c>
      <c r="CC69" s="56" t="e">
        <f t="shared" ca="1" si="14"/>
        <v>#NAME?</v>
      </c>
      <c r="CD69" s="56" t="e">
        <f t="shared" ca="1" si="15"/>
        <v>#NAME?</v>
      </c>
      <c r="CE69" s="56" t="e">
        <f t="shared" ref="CE69:CF69" ca="1" si="19">1-CC69/CC$69</f>
        <v>#NAME?</v>
      </c>
      <c r="CF69" s="56" t="e">
        <f t="shared" ca="1" si="19"/>
        <v>#NAME?</v>
      </c>
      <c r="CG69" s="56" t="e">
        <f t="shared" ref="CG69" ca="1" si="20">(CE69-CE70)*CF69</f>
        <v>#NAME?</v>
      </c>
    </row>
    <row r="70" spans="1:85" ht="15" thickBot="1">
      <c r="A70">
        <f>Arkusz1!B70</f>
        <v>69</v>
      </c>
      <c r="B70">
        <f>IF(Arkusz1!R:R=Arkusz2!B$1,1,0)</f>
        <v>0</v>
      </c>
      <c r="C70">
        <f>IF(Arkusz1!$Q:$Q=Arkusz2!C$1,1,0)</f>
        <v>0</v>
      </c>
      <c r="D70">
        <f>IF(Arkusz1!$Q:$Q=Arkusz2!D$1,1,0)</f>
        <v>0</v>
      </c>
      <c r="E70">
        <f>IF(Arkusz1!$Q:$Q=Arkusz2!E$1,1,0)</f>
        <v>0</v>
      </c>
      <c r="F70">
        <f>IF(Arkusz1!$Q:$Q=Arkusz2!F$1,1,0)</f>
        <v>0</v>
      </c>
      <c r="G70">
        <f>IF(Arkusz1!$Q:$Q=Arkusz2!G$1,1,0)</f>
        <v>0</v>
      </c>
      <c r="H70">
        <f>IF(Arkusz1!$Q:$Q=Arkusz2!H$1,1,0)</f>
        <v>0</v>
      </c>
      <c r="I70">
        <f>IF(Arkusz1!$Q:$Q=Arkusz2!I$1,1,0)</f>
        <v>0</v>
      </c>
      <c r="J70">
        <f>IF(Arkusz1!$Q:$Q=Arkusz2!J$1,1,0)</f>
        <v>1</v>
      </c>
      <c r="K70">
        <f>IF(Arkusz1!$M:$M=Arkusz2!K$1,1,0)</f>
        <v>0</v>
      </c>
      <c r="L70">
        <f>IF(Arkusz1!$M:$M=Arkusz2!L$1,1,0)</f>
        <v>0</v>
      </c>
      <c r="M70">
        <f>IF(Arkusz1!$P:$P="",0,1)</f>
        <v>0</v>
      </c>
      <c r="N70">
        <f>IF(Arkusz1!$S:$S=Arkusz2!N$1,1,0)</f>
        <v>0</v>
      </c>
      <c r="O70">
        <f>IF(Arkusz1!$T:$T=Arkusz2!O$1,1,0)</f>
        <v>0</v>
      </c>
      <c r="P70">
        <f>IF(Arkusz1!$T:$T=Arkusz2!P$1,1,0)</f>
        <v>0</v>
      </c>
      <c r="Q70">
        <f>IF(Arkusz1!$T:$T=Arkusz2!Q$1,1,0)</f>
        <v>0</v>
      </c>
      <c r="R70">
        <f>IF(Arkusz1!$O:$O=Arkusz2!R$1,1,0)</f>
        <v>0</v>
      </c>
      <c r="S70" s="17">
        <f t="shared" si="16"/>
        <v>3.4502880732867523E-2</v>
      </c>
      <c r="CG70" t="e">
        <f ca="1">SUM(CG4:CG69)</f>
        <v>#NAME?</v>
      </c>
    </row>
    <row r="71" spans="1:85" ht="15" thickTop="1">
      <c r="A71">
        <f>Arkusz1!B71</f>
        <v>70</v>
      </c>
      <c r="B71">
        <f>IF(Arkusz1!R:R=Arkusz2!B$1,1,0)</f>
        <v>0</v>
      </c>
      <c r="C71">
        <f>IF(Arkusz1!$Q:$Q=Arkusz2!C$1,1,0)</f>
        <v>0</v>
      </c>
      <c r="D71">
        <f>IF(Arkusz1!$Q:$Q=Arkusz2!D$1,1,0)</f>
        <v>0</v>
      </c>
      <c r="E71">
        <f>IF(Arkusz1!$Q:$Q=Arkusz2!E$1,1,0)</f>
        <v>0</v>
      </c>
      <c r="F71">
        <f>IF(Arkusz1!$Q:$Q=Arkusz2!F$1,1,0)</f>
        <v>0</v>
      </c>
      <c r="G71">
        <f>IF(Arkusz1!$Q:$Q=Arkusz2!G$1,1,0)</f>
        <v>0</v>
      </c>
      <c r="H71">
        <f>IF(Arkusz1!$Q:$Q=Arkusz2!H$1,1,0)</f>
        <v>1</v>
      </c>
      <c r="I71">
        <f>IF(Arkusz1!$Q:$Q=Arkusz2!I$1,1,0)</f>
        <v>0</v>
      </c>
      <c r="J71">
        <f>IF(Arkusz1!$Q:$Q=Arkusz2!J$1,1,0)</f>
        <v>0</v>
      </c>
      <c r="K71">
        <f>IF(Arkusz1!$M:$M=Arkusz2!K$1,1,0)</f>
        <v>0</v>
      </c>
      <c r="L71">
        <f>IF(Arkusz1!$M:$M=Arkusz2!L$1,1,0)</f>
        <v>0</v>
      </c>
      <c r="M71">
        <f>IF(Arkusz1!$P:$P="",0,1)</f>
        <v>1</v>
      </c>
      <c r="N71">
        <f>IF(Arkusz1!$S:$S=Arkusz2!N$1,1,0)</f>
        <v>0</v>
      </c>
      <c r="O71">
        <f>IF(Arkusz1!$T:$T=Arkusz2!O$1,1,0)</f>
        <v>0</v>
      </c>
      <c r="P71">
        <f>IF(Arkusz1!$T:$T=Arkusz2!P$1,1,0)</f>
        <v>0</v>
      </c>
      <c r="Q71">
        <f>IF(Arkusz1!$T:$T=Arkusz2!Q$1,1,0)</f>
        <v>0</v>
      </c>
      <c r="R71">
        <f>IF(Arkusz1!$O:$O=Arkusz2!R$1,1,0)</f>
        <v>0</v>
      </c>
      <c r="S71" s="17">
        <f t="shared" si="16"/>
        <v>0.17298255377116797</v>
      </c>
      <c r="U71" s="55"/>
      <c r="V71" s="55" t="s">
        <v>767</v>
      </c>
      <c r="W71" s="55" t="s">
        <v>768</v>
      </c>
      <c r="X71" s="55" t="s">
        <v>769</v>
      </c>
      <c r="Y71" s="55" t="s">
        <v>759</v>
      </c>
      <c r="Z71" s="55" t="s">
        <v>770</v>
      </c>
      <c r="AA71" s="55" t="s">
        <v>771</v>
      </c>
      <c r="AB71" s="55" t="s">
        <v>772</v>
      </c>
    </row>
    <row r="72" spans="1:85">
      <c r="A72">
        <f>Arkusz1!B72</f>
        <v>71</v>
      </c>
      <c r="B72">
        <f>IF(Arkusz1!R:R=Arkusz2!B$1,1,0)</f>
        <v>0</v>
      </c>
      <c r="C72">
        <f>IF(Arkusz1!$Q:$Q=Arkusz2!C$1,1,0)</f>
        <v>0</v>
      </c>
      <c r="D72">
        <f>IF(Arkusz1!$Q:$Q=Arkusz2!D$1,1,0)</f>
        <v>0</v>
      </c>
      <c r="E72">
        <f>IF(Arkusz1!$Q:$Q=Arkusz2!E$1,1,0)</f>
        <v>0</v>
      </c>
      <c r="F72">
        <f>IF(Arkusz1!$Q:$Q=Arkusz2!F$1,1,0)</f>
        <v>0</v>
      </c>
      <c r="G72">
        <f>IF(Arkusz1!$Q:$Q=Arkusz2!G$1,1,0)</f>
        <v>0</v>
      </c>
      <c r="H72">
        <f>IF(Arkusz1!$Q:$Q=Arkusz2!H$1,1,0)</f>
        <v>1</v>
      </c>
      <c r="I72">
        <f>IF(Arkusz1!$Q:$Q=Arkusz2!I$1,1,0)</f>
        <v>0</v>
      </c>
      <c r="J72">
        <f>IF(Arkusz1!$Q:$Q=Arkusz2!J$1,1,0)</f>
        <v>0</v>
      </c>
      <c r="K72">
        <f>IF(Arkusz1!$M:$M=Arkusz2!K$1,1,0)</f>
        <v>0</v>
      </c>
      <c r="L72">
        <f>IF(Arkusz1!$M:$M=Arkusz2!L$1,1,0)</f>
        <v>0</v>
      </c>
      <c r="M72">
        <f>IF(Arkusz1!$P:$P="",0,1)</f>
        <v>1</v>
      </c>
      <c r="N72">
        <f>IF(Arkusz1!$S:$S=Arkusz2!N$1,1,0)</f>
        <v>0</v>
      </c>
      <c r="O72">
        <f>IF(Arkusz1!$T:$T=Arkusz2!O$1,1,0)</f>
        <v>0</v>
      </c>
      <c r="P72">
        <f>IF(Arkusz1!$T:$T=Arkusz2!P$1,1,0)</f>
        <v>0</v>
      </c>
      <c r="Q72">
        <f>IF(Arkusz1!$T:$T=Arkusz2!Q$1,1,0)</f>
        <v>0</v>
      </c>
      <c r="R72">
        <f>IF(Arkusz1!$O:$O=Arkusz2!R$1,1,0)</f>
        <v>1</v>
      </c>
      <c r="S72" s="17">
        <f t="shared" si="16"/>
        <v>0.17298255377116797</v>
      </c>
      <c r="U72" t="s">
        <v>773</v>
      </c>
      <c r="V72">
        <f t="array" ref="V72:V88">AV5:AV21</f>
        <v>-1.7701316548815595</v>
      </c>
      <c r="W72" t="e">
        <f t="array" aca="1" ref="W72:W88" ca="1">SQRT([1]!DIAG(BA4:BQ20))</f>
        <v>#NAME?</v>
      </c>
      <c r="X72" t="e">
        <f ca="1">(V72/W72)^2</f>
        <v>#NAME?</v>
      </c>
      <c r="Y72" t="e">
        <f ca="1">CHIDIST(X72,1)</f>
        <v>#NAME?</v>
      </c>
      <c r="Z72">
        <f>EXP(V72)</f>
        <v>0.17031056513206669</v>
      </c>
    </row>
    <row r="73" spans="1:85">
      <c r="A73">
        <f>Arkusz1!B73</f>
        <v>72</v>
      </c>
      <c r="B73">
        <f>IF(Arkusz1!R:R=Arkusz2!B$1,1,0)</f>
        <v>0</v>
      </c>
      <c r="C73">
        <f>IF(Arkusz1!$Q:$Q=Arkusz2!C$1,1,0)</f>
        <v>0</v>
      </c>
      <c r="D73">
        <f>IF(Arkusz1!$Q:$Q=Arkusz2!D$1,1,0)</f>
        <v>0</v>
      </c>
      <c r="E73">
        <f>IF(Arkusz1!$Q:$Q=Arkusz2!E$1,1,0)</f>
        <v>0</v>
      </c>
      <c r="F73">
        <f>IF(Arkusz1!$Q:$Q=Arkusz2!F$1,1,0)</f>
        <v>0</v>
      </c>
      <c r="G73">
        <f>IF(Arkusz1!$Q:$Q=Arkusz2!G$1,1,0)</f>
        <v>0</v>
      </c>
      <c r="H73">
        <f>IF(Arkusz1!$Q:$Q=Arkusz2!H$1,1,0)</f>
        <v>0</v>
      </c>
      <c r="I73">
        <f>IF(Arkusz1!$Q:$Q=Arkusz2!I$1,1,0)</f>
        <v>0</v>
      </c>
      <c r="J73">
        <f>IF(Arkusz1!$Q:$Q=Arkusz2!J$1,1,0)</f>
        <v>1</v>
      </c>
      <c r="K73">
        <f>IF(Arkusz1!$M:$M=Arkusz2!K$1,1,0)</f>
        <v>0</v>
      </c>
      <c r="L73">
        <f>IF(Arkusz1!$M:$M=Arkusz2!L$1,1,0)</f>
        <v>0</v>
      </c>
      <c r="M73">
        <f>IF(Arkusz1!$P:$P="",0,1)</f>
        <v>0</v>
      </c>
      <c r="N73">
        <f>IF(Arkusz1!$S:$S=Arkusz2!N$1,1,0)</f>
        <v>0</v>
      </c>
      <c r="O73">
        <f>IF(Arkusz1!$T:$T=Arkusz2!O$1,1,0)</f>
        <v>0</v>
      </c>
      <c r="P73">
        <f>IF(Arkusz1!$T:$T=Arkusz2!P$1,1,0)</f>
        <v>0</v>
      </c>
      <c r="Q73">
        <f>IF(Arkusz1!$T:$T=Arkusz2!Q$1,1,0)</f>
        <v>0</v>
      </c>
      <c r="R73">
        <f>IF(Arkusz1!$O:$O=Arkusz2!R$1,1,0)</f>
        <v>0</v>
      </c>
      <c r="S73" s="17">
        <f t="shared" si="16"/>
        <v>3.4502880732867523E-2</v>
      </c>
      <c r="U73" t="str">
        <f t="array" ref="U73:U88">TRANSPOSE(U3:AJ3)</f>
        <v>karny</v>
      </c>
      <c r="V73">
        <v>3.0694070144845336</v>
      </c>
      <c r="W73" t="e">
        <f ca="1"/>
        <v>#NAME?</v>
      </c>
      <c r="X73" t="e">
        <f t="shared" ref="X73:X88" ca="1" si="21">(V73/W73)^2</f>
        <v>#NAME?</v>
      </c>
      <c r="Y73" t="e">
        <f t="shared" ref="Y73:Y88" ca="1" si="22">CHIDIST(X73,1)</f>
        <v>#NAME?</v>
      </c>
      <c r="Z73">
        <f t="shared" ref="Z73:Z88" si="23">EXP(V73)</f>
        <v>21.529132425401276</v>
      </c>
      <c r="AA73" t="e">
        <f ca="1">EXP(V73-W73*NORMSINV(1-$AY$9/2))</f>
        <v>#NAME?</v>
      </c>
      <c r="AB73" t="e">
        <f ca="1">EXP(V73+W73*NORMSINV(1-$AY$9/2))</f>
        <v>#NAME?</v>
      </c>
    </row>
    <row r="74" spans="1:85">
      <c r="A74">
        <f>Arkusz1!B74</f>
        <v>73</v>
      </c>
      <c r="B74">
        <f>IF(Arkusz1!R:R=Arkusz2!B$1,1,0)</f>
        <v>0</v>
      </c>
      <c r="C74">
        <f>IF(Arkusz1!$Q:$Q=Arkusz2!C$1,1,0)</f>
        <v>0</v>
      </c>
      <c r="D74">
        <f>IF(Arkusz1!$Q:$Q=Arkusz2!D$1,1,0)</f>
        <v>0</v>
      </c>
      <c r="E74">
        <f>IF(Arkusz1!$Q:$Q=Arkusz2!E$1,1,0)</f>
        <v>0</v>
      </c>
      <c r="F74">
        <f>IF(Arkusz1!$Q:$Q=Arkusz2!F$1,1,0)</f>
        <v>0</v>
      </c>
      <c r="G74">
        <f>IF(Arkusz1!$Q:$Q=Arkusz2!G$1,1,0)</f>
        <v>0</v>
      </c>
      <c r="H74">
        <f>IF(Arkusz1!$Q:$Q=Arkusz2!H$1,1,0)</f>
        <v>1</v>
      </c>
      <c r="I74">
        <f>IF(Arkusz1!$Q:$Q=Arkusz2!I$1,1,0)</f>
        <v>0</v>
      </c>
      <c r="J74">
        <f>IF(Arkusz1!$Q:$Q=Arkusz2!J$1,1,0)</f>
        <v>0</v>
      </c>
      <c r="K74">
        <f>IF(Arkusz1!$M:$M=Arkusz2!K$1,1,0)</f>
        <v>0</v>
      </c>
      <c r="L74">
        <f>IF(Arkusz1!$M:$M=Arkusz2!L$1,1,0)</f>
        <v>0</v>
      </c>
      <c r="M74">
        <f>IF(Arkusz1!$P:$P="",0,1)</f>
        <v>1</v>
      </c>
      <c r="N74">
        <f>IF(Arkusz1!$S:$S=Arkusz2!N$1,1,0)</f>
        <v>0</v>
      </c>
      <c r="O74">
        <f>IF(Arkusz1!$T:$T=Arkusz2!O$1,1,0)</f>
        <v>0</v>
      </c>
      <c r="P74">
        <f>IF(Arkusz1!$T:$T=Arkusz2!P$1,1,0)</f>
        <v>0</v>
      </c>
      <c r="Q74">
        <f>IF(Arkusz1!$T:$T=Arkusz2!Q$1,1,0)</f>
        <v>0</v>
      </c>
      <c r="R74">
        <f>IF(Arkusz1!$O:$O=Arkusz2!R$1,1,0)</f>
        <v>0</v>
      </c>
      <c r="S74" s="17">
        <f t="shared" si="16"/>
        <v>0.17298255377116797</v>
      </c>
      <c r="U74">
        <v>1</v>
      </c>
      <c r="V74">
        <v>2.0339651648543864</v>
      </c>
      <c r="W74" t="e">
        <f ca="1"/>
        <v>#NAME?</v>
      </c>
      <c r="X74" t="e">
        <f t="shared" ca="1" si="21"/>
        <v>#NAME?</v>
      </c>
      <c r="Y74" t="e">
        <f t="shared" ca="1" si="22"/>
        <v>#NAME?</v>
      </c>
      <c r="Z74">
        <f t="shared" si="23"/>
        <v>7.6443374019594437</v>
      </c>
      <c r="AA74" t="e">
        <f t="shared" ref="AA74:AA88" ca="1" si="24">EXP(V74-W74*NORMSINV(1-$AY$9/2))</f>
        <v>#NAME?</v>
      </c>
      <c r="AB74" t="e">
        <f t="shared" ref="AB74:AB88" ca="1" si="25">EXP(V74+W74*NORMSINV(1-$AY$9/2))</f>
        <v>#NAME?</v>
      </c>
    </row>
    <row r="75" spans="1:85">
      <c r="A75">
        <f>Arkusz1!B75</f>
        <v>74</v>
      </c>
      <c r="B75">
        <f>IF(Arkusz1!R:R=Arkusz2!B$1,1,0)</f>
        <v>0</v>
      </c>
      <c r="C75">
        <f>IF(Arkusz1!$Q:$Q=Arkusz2!C$1,1,0)</f>
        <v>0</v>
      </c>
      <c r="D75">
        <f>IF(Arkusz1!$Q:$Q=Arkusz2!D$1,1,0)</f>
        <v>0</v>
      </c>
      <c r="E75">
        <f>IF(Arkusz1!$Q:$Q=Arkusz2!E$1,1,0)</f>
        <v>0</v>
      </c>
      <c r="F75">
        <f>IF(Arkusz1!$Q:$Q=Arkusz2!F$1,1,0)</f>
        <v>0</v>
      </c>
      <c r="G75">
        <f>IF(Arkusz1!$Q:$Q=Arkusz2!G$1,1,0)</f>
        <v>0</v>
      </c>
      <c r="H75">
        <f>IF(Arkusz1!$Q:$Q=Arkusz2!H$1,1,0)</f>
        <v>0</v>
      </c>
      <c r="I75">
        <f>IF(Arkusz1!$Q:$Q=Arkusz2!I$1,1,0)</f>
        <v>0</v>
      </c>
      <c r="J75">
        <f>IF(Arkusz1!$Q:$Q=Arkusz2!J$1,1,0)</f>
        <v>1</v>
      </c>
      <c r="K75">
        <f>IF(Arkusz1!$M:$M=Arkusz2!K$1,1,0)</f>
        <v>0</v>
      </c>
      <c r="L75">
        <f>IF(Arkusz1!$M:$M=Arkusz2!L$1,1,0)</f>
        <v>0</v>
      </c>
      <c r="M75">
        <f>IF(Arkusz1!$P:$P="",0,1)</f>
        <v>0</v>
      </c>
      <c r="N75">
        <f>IF(Arkusz1!$S:$S=Arkusz2!N$1,1,0)</f>
        <v>0</v>
      </c>
      <c r="O75">
        <f>IF(Arkusz1!$T:$T=Arkusz2!O$1,1,0)</f>
        <v>0</v>
      </c>
      <c r="P75">
        <f>IF(Arkusz1!$T:$T=Arkusz2!P$1,1,0)</f>
        <v>0</v>
      </c>
      <c r="Q75">
        <f>IF(Arkusz1!$T:$T=Arkusz2!Q$1,1,0)</f>
        <v>0</v>
      </c>
      <c r="R75">
        <f>IF(Arkusz1!$O:$O=Arkusz2!R$1,1,0)</f>
        <v>0</v>
      </c>
      <c r="S75" s="17">
        <f t="shared" si="16"/>
        <v>3.4502880732867523E-2</v>
      </c>
      <c r="U75">
        <v>2</v>
      </c>
      <c r="V75">
        <v>0.72937679394619248</v>
      </c>
      <c r="W75" t="e">
        <f ca="1"/>
        <v>#NAME?</v>
      </c>
      <c r="X75" t="e">
        <f t="shared" ca="1" si="21"/>
        <v>#NAME?</v>
      </c>
      <c r="Y75" t="e">
        <f t="shared" ca="1" si="22"/>
        <v>#NAME?</v>
      </c>
      <c r="Z75">
        <f t="shared" si="23"/>
        <v>2.0737878077594902</v>
      </c>
      <c r="AA75" t="e">
        <f t="shared" ca="1" si="24"/>
        <v>#NAME?</v>
      </c>
      <c r="AB75" t="e">
        <f t="shared" ca="1" si="25"/>
        <v>#NAME?</v>
      </c>
    </row>
    <row r="76" spans="1:85">
      <c r="A76">
        <f>Arkusz1!B76</f>
        <v>75</v>
      </c>
      <c r="B76">
        <f>IF(Arkusz1!R:R=Arkusz2!B$1,1,0)</f>
        <v>0</v>
      </c>
      <c r="C76">
        <f>IF(Arkusz1!$Q:$Q=Arkusz2!C$1,1,0)</f>
        <v>0</v>
      </c>
      <c r="D76">
        <f>IF(Arkusz1!$Q:$Q=Arkusz2!D$1,1,0)</f>
        <v>0</v>
      </c>
      <c r="E76">
        <f>IF(Arkusz1!$Q:$Q=Arkusz2!E$1,1,0)</f>
        <v>0</v>
      </c>
      <c r="F76">
        <f>IF(Arkusz1!$Q:$Q=Arkusz2!F$1,1,0)</f>
        <v>0</v>
      </c>
      <c r="G76">
        <f>IF(Arkusz1!$Q:$Q=Arkusz2!G$1,1,0)</f>
        <v>0</v>
      </c>
      <c r="H76">
        <f>IF(Arkusz1!$Q:$Q=Arkusz2!H$1,1,0)</f>
        <v>0</v>
      </c>
      <c r="I76">
        <f>IF(Arkusz1!$Q:$Q=Arkusz2!I$1,1,0)</f>
        <v>0</v>
      </c>
      <c r="J76">
        <f>IF(Arkusz1!$Q:$Q=Arkusz2!J$1,1,0)</f>
        <v>1</v>
      </c>
      <c r="K76">
        <f>IF(Arkusz1!$M:$M=Arkusz2!K$1,1,0)</f>
        <v>0</v>
      </c>
      <c r="L76">
        <f>IF(Arkusz1!$M:$M=Arkusz2!L$1,1,0)</f>
        <v>0</v>
      </c>
      <c r="M76">
        <f>IF(Arkusz1!$P:$P="",0,1)</f>
        <v>0</v>
      </c>
      <c r="N76">
        <f>IF(Arkusz1!$S:$S=Arkusz2!N$1,1,0)</f>
        <v>0</v>
      </c>
      <c r="O76">
        <f>IF(Arkusz1!$T:$T=Arkusz2!O$1,1,0)</f>
        <v>0</v>
      </c>
      <c r="P76">
        <f>IF(Arkusz1!$T:$T=Arkusz2!P$1,1,0)</f>
        <v>0</v>
      </c>
      <c r="Q76">
        <f>IF(Arkusz1!$T:$T=Arkusz2!Q$1,1,0)</f>
        <v>0</v>
      </c>
      <c r="R76">
        <f>IF(Arkusz1!$O:$O=Arkusz2!R$1,1,0)</f>
        <v>0</v>
      </c>
      <c r="S76" s="17">
        <f t="shared" si="16"/>
        <v>3.4502880732867523E-2</v>
      </c>
      <c r="U76">
        <v>3</v>
      </c>
      <c r="V76">
        <v>-2.1292798358737453</v>
      </c>
      <c r="W76" t="e">
        <f ca="1"/>
        <v>#NAME?</v>
      </c>
      <c r="X76" t="e">
        <f t="shared" ca="1" si="21"/>
        <v>#NAME?</v>
      </c>
      <c r="Y76" t="e">
        <f t="shared" ca="1" si="22"/>
        <v>#NAME?</v>
      </c>
      <c r="Z76">
        <f t="shared" si="23"/>
        <v>0.11892290703237364</v>
      </c>
      <c r="AA76" t="e">
        <f t="shared" ca="1" si="24"/>
        <v>#NAME?</v>
      </c>
      <c r="AB76" t="e">
        <f t="shared" ca="1" si="25"/>
        <v>#NAME?</v>
      </c>
    </row>
    <row r="77" spans="1:85">
      <c r="A77">
        <f>Arkusz1!B77</f>
        <v>76</v>
      </c>
      <c r="B77">
        <f>IF(Arkusz1!R:R=Arkusz2!B$1,1,0)</f>
        <v>0</v>
      </c>
      <c r="C77">
        <f>IF(Arkusz1!$Q:$Q=Arkusz2!C$1,1,0)</f>
        <v>0</v>
      </c>
      <c r="D77">
        <f>IF(Arkusz1!$Q:$Q=Arkusz2!D$1,1,0)</f>
        <v>0</v>
      </c>
      <c r="E77">
        <f>IF(Arkusz1!$Q:$Q=Arkusz2!E$1,1,0)</f>
        <v>0</v>
      </c>
      <c r="F77">
        <f>IF(Arkusz1!$Q:$Q=Arkusz2!F$1,1,0)</f>
        <v>0</v>
      </c>
      <c r="G77">
        <f>IF(Arkusz1!$Q:$Q=Arkusz2!G$1,1,0)</f>
        <v>0</v>
      </c>
      <c r="H77">
        <f>IF(Arkusz1!$Q:$Q=Arkusz2!H$1,1,0)</f>
        <v>0</v>
      </c>
      <c r="I77">
        <f>IF(Arkusz1!$Q:$Q=Arkusz2!I$1,1,0)</f>
        <v>0</v>
      </c>
      <c r="J77">
        <f>IF(Arkusz1!$Q:$Q=Arkusz2!J$1,1,0)</f>
        <v>1</v>
      </c>
      <c r="K77">
        <f>IF(Arkusz1!$M:$M=Arkusz2!K$1,1,0)</f>
        <v>0</v>
      </c>
      <c r="L77">
        <f>IF(Arkusz1!$M:$M=Arkusz2!L$1,1,0)</f>
        <v>0</v>
      </c>
      <c r="M77">
        <f>IF(Arkusz1!$P:$P="",0,1)</f>
        <v>1</v>
      </c>
      <c r="N77">
        <f>IF(Arkusz1!$S:$S=Arkusz2!N$1,1,0)</f>
        <v>0</v>
      </c>
      <c r="O77">
        <f>IF(Arkusz1!$T:$T=Arkusz2!O$1,1,0)</f>
        <v>0</v>
      </c>
      <c r="P77">
        <f>IF(Arkusz1!$T:$T=Arkusz2!P$1,1,0)</f>
        <v>0</v>
      </c>
      <c r="Q77">
        <f>IF(Arkusz1!$T:$T=Arkusz2!Q$1,1,0)</f>
        <v>0</v>
      </c>
      <c r="R77">
        <f>IF(Arkusz1!$O:$O=Arkusz2!R$1,1,0)</f>
        <v>0</v>
      </c>
      <c r="S77" s="17">
        <f t="shared" si="16"/>
        <v>3.2071413573108588E-2</v>
      </c>
      <c r="U77">
        <v>4</v>
      </c>
      <c r="V77">
        <v>-0.62233303369771509</v>
      </c>
      <c r="W77" t="e">
        <f ca="1"/>
        <v>#NAME?</v>
      </c>
      <c r="X77" t="e">
        <f t="shared" ca="1" si="21"/>
        <v>#NAME?</v>
      </c>
      <c r="Y77" t="e">
        <f t="shared" ca="1" si="22"/>
        <v>#NAME?</v>
      </c>
      <c r="Z77">
        <f t="shared" si="23"/>
        <v>0.5366908579846118</v>
      </c>
      <c r="AA77" t="e">
        <f t="shared" ca="1" si="24"/>
        <v>#NAME?</v>
      </c>
      <c r="AB77" t="e">
        <f t="shared" ca="1" si="25"/>
        <v>#NAME?</v>
      </c>
    </row>
    <row r="78" spans="1:85">
      <c r="A78">
        <f>Arkusz1!B78</f>
        <v>77</v>
      </c>
      <c r="B78">
        <f>IF(Arkusz1!R:R=Arkusz2!B$1,1,0)</f>
        <v>0</v>
      </c>
      <c r="C78">
        <f>IF(Arkusz1!$Q:$Q=Arkusz2!C$1,1,0)</f>
        <v>0</v>
      </c>
      <c r="D78">
        <f>IF(Arkusz1!$Q:$Q=Arkusz2!D$1,1,0)</f>
        <v>0</v>
      </c>
      <c r="E78">
        <f>IF(Arkusz1!$Q:$Q=Arkusz2!E$1,1,0)</f>
        <v>0</v>
      </c>
      <c r="F78">
        <f>IF(Arkusz1!$Q:$Q=Arkusz2!F$1,1,0)</f>
        <v>0</v>
      </c>
      <c r="G78">
        <f>IF(Arkusz1!$Q:$Q=Arkusz2!G$1,1,0)</f>
        <v>0</v>
      </c>
      <c r="H78">
        <f>IF(Arkusz1!$Q:$Q=Arkusz2!H$1,1,0)</f>
        <v>0</v>
      </c>
      <c r="I78">
        <f>IF(Arkusz1!$Q:$Q=Arkusz2!I$1,1,0)</f>
        <v>0</v>
      </c>
      <c r="J78">
        <f>IF(Arkusz1!$Q:$Q=Arkusz2!J$1,1,0)</f>
        <v>1</v>
      </c>
      <c r="K78">
        <f>IF(Arkusz1!$M:$M=Arkusz2!K$1,1,0)</f>
        <v>0</v>
      </c>
      <c r="L78">
        <f>IF(Arkusz1!$M:$M=Arkusz2!L$1,1,0)</f>
        <v>0</v>
      </c>
      <c r="M78">
        <f>IF(Arkusz1!$P:$P="",0,1)</f>
        <v>1</v>
      </c>
      <c r="N78">
        <f>IF(Arkusz1!$S:$S=Arkusz2!N$1,1,0)</f>
        <v>0</v>
      </c>
      <c r="O78">
        <f>IF(Arkusz1!$T:$T=Arkusz2!O$1,1,0)</f>
        <v>0</v>
      </c>
      <c r="P78">
        <f>IF(Arkusz1!$T:$T=Arkusz2!P$1,1,0)</f>
        <v>0</v>
      </c>
      <c r="Q78">
        <f>IF(Arkusz1!$T:$T=Arkusz2!Q$1,1,0)</f>
        <v>0</v>
      </c>
      <c r="R78">
        <f>IF(Arkusz1!$O:$O=Arkusz2!R$1,1,0)</f>
        <v>0</v>
      </c>
      <c r="S78" s="17">
        <f t="shared" si="16"/>
        <v>3.2071413573108588E-2</v>
      </c>
      <c r="U78">
        <v>5</v>
      </c>
      <c r="V78">
        <v>-0.95297159097979101</v>
      </c>
      <c r="W78" t="e">
        <f ca="1"/>
        <v>#NAME?</v>
      </c>
      <c r="X78" t="e">
        <f t="shared" ca="1" si="21"/>
        <v>#NAME?</v>
      </c>
      <c r="Y78" t="e">
        <f t="shared" ca="1" si="22"/>
        <v>#NAME?</v>
      </c>
      <c r="Z78">
        <f t="shared" si="23"/>
        <v>0.38559349315745323</v>
      </c>
      <c r="AA78" t="e">
        <f t="shared" ca="1" si="24"/>
        <v>#NAME?</v>
      </c>
      <c r="AB78" t="e">
        <f t="shared" ca="1" si="25"/>
        <v>#NAME?</v>
      </c>
    </row>
    <row r="79" spans="1:85">
      <c r="A79">
        <f>Arkusz1!B79</f>
        <v>78</v>
      </c>
      <c r="B79">
        <f>IF(Arkusz1!R:R=Arkusz2!B$1,1,0)</f>
        <v>0</v>
      </c>
      <c r="C79">
        <f>IF(Arkusz1!$Q:$Q=Arkusz2!C$1,1,0)</f>
        <v>0</v>
      </c>
      <c r="D79">
        <f>IF(Arkusz1!$Q:$Q=Arkusz2!D$1,1,0)</f>
        <v>0</v>
      </c>
      <c r="E79">
        <f>IF(Arkusz1!$Q:$Q=Arkusz2!E$1,1,0)</f>
        <v>0</v>
      </c>
      <c r="F79">
        <f>IF(Arkusz1!$Q:$Q=Arkusz2!F$1,1,0)</f>
        <v>0</v>
      </c>
      <c r="G79">
        <f>IF(Arkusz1!$Q:$Q=Arkusz2!G$1,1,0)</f>
        <v>0</v>
      </c>
      <c r="H79">
        <f>IF(Arkusz1!$Q:$Q=Arkusz2!H$1,1,0)</f>
        <v>0</v>
      </c>
      <c r="I79">
        <f>IF(Arkusz1!$Q:$Q=Arkusz2!I$1,1,0)</f>
        <v>0</v>
      </c>
      <c r="J79">
        <f>IF(Arkusz1!$Q:$Q=Arkusz2!J$1,1,0)</f>
        <v>1</v>
      </c>
      <c r="K79">
        <f>IF(Arkusz1!$M:$M=Arkusz2!K$1,1,0)</f>
        <v>0</v>
      </c>
      <c r="L79">
        <f>IF(Arkusz1!$M:$M=Arkusz2!L$1,1,0)</f>
        <v>0</v>
      </c>
      <c r="M79">
        <f>IF(Arkusz1!$P:$P="",0,1)</f>
        <v>0</v>
      </c>
      <c r="N79">
        <f>IF(Arkusz1!$S:$S=Arkusz2!N$1,1,0)</f>
        <v>1</v>
      </c>
      <c r="O79">
        <f>IF(Arkusz1!$T:$T=Arkusz2!O$1,1,0)</f>
        <v>0</v>
      </c>
      <c r="P79">
        <f>IF(Arkusz1!$T:$T=Arkusz2!P$1,1,0)</f>
        <v>0</v>
      </c>
      <c r="Q79">
        <f>IF(Arkusz1!$T:$T=Arkusz2!Q$1,1,0)</f>
        <v>0</v>
      </c>
      <c r="R79">
        <f>IF(Arkusz1!$O:$O=Arkusz2!R$1,1,0)</f>
        <v>0</v>
      </c>
      <c r="S79" s="17">
        <f t="shared" si="16"/>
        <v>6.0950324382530965E-2</v>
      </c>
      <c r="U79">
        <v>6</v>
      </c>
      <c r="V79">
        <v>0.2810895300265237</v>
      </c>
      <c r="W79" t="e">
        <f ca="1"/>
        <v>#NAME?</v>
      </c>
      <c r="X79" t="e">
        <f t="shared" ca="1" si="21"/>
        <v>#NAME?</v>
      </c>
      <c r="Y79" t="e">
        <f t="shared" ca="1" si="22"/>
        <v>#NAME?</v>
      </c>
      <c r="Z79">
        <f t="shared" si="23"/>
        <v>1.3245721876098677</v>
      </c>
      <c r="AA79" t="e">
        <f t="shared" ca="1" si="24"/>
        <v>#NAME?</v>
      </c>
      <c r="AB79" t="e">
        <f t="shared" ca="1" si="25"/>
        <v>#NAME?</v>
      </c>
    </row>
    <row r="80" spans="1:85">
      <c r="A80">
        <f>Arkusz1!B80</f>
        <v>79</v>
      </c>
      <c r="B80">
        <f>IF(Arkusz1!R:R=Arkusz2!B$1,1,0)</f>
        <v>0</v>
      </c>
      <c r="C80">
        <f>IF(Arkusz1!$Q:$Q=Arkusz2!C$1,1,0)</f>
        <v>1</v>
      </c>
      <c r="D80">
        <f>IF(Arkusz1!$Q:$Q=Arkusz2!D$1,1,0)</f>
        <v>0</v>
      </c>
      <c r="E80">
        <f>IF(Arkusz1!$Q:$Q=Arkusz2!E$1,1,0)</f>
        <v>0</v>
      </c>
      <c r="F80">
        <f>IF(Arkusz1!$Q:$Q=Arkusz2!F$1,1,0)</f>
        <v>0</v>
      </c>
      <c r="G80">
        <f>IF(Arkusz1!$Q:$Q=Arkusz2!G$1,1,0)</f>
        <v>0</v>
      </c>
      <c r="H80">
        <f>IF(Arkusz1!$Q:$Q=Arkusz2!H$1,1,0)</f>
        <v>0</v>
      </c>
      <c r="I80">
        <f>IF(Arkusz1!$Q:$Q=Arkusz2!I$1,1,0)</f>
        <v>0</v>
      </c>
      <c r="J80">
        <f>IF(Arkusz1!$Q:$Q=Arkusz2!J$1,1,0)</f>
        <v>0</v>
      </c>
      <c r="K80">
        <f>IF(Arkusz1!$M:$M=Arkusz2!K$1,1,0)</f>
        <v>1</v>
      </c>
      <c r="L80">
        <f>IF(Arkusz1!$M:$M=Arkusz2!L$1,1,0)</f>
        <v>0</v>
      </c>
      <c r="M80">
        <f>IF(Arkusz1!$P:$P="",0,1)</f>
        <v>1</v>
      </c>
      <c r="N80">
        <f>IF(Arkusz1!$S:$S=Arkusz2!N$1,1,0)</f>
        <v>0</v>
      </c>
      <c r="O80">
        <f>IF(Arkusz1!$T:$T=Arkusz2!O$1,1,0)</f>
        <v>0</v>
      </c>
      <c r="P80">
        <f>IF(Arkusz1!$T:$T=Arkusz2!P$1,1,0)</f>
        <v>1</v>
      </c>
      <c r="Q80">
        <f>IF(Arkusz1!$T:$T=Arkusz2!Q$1,1,0)</f>
        <v>0</v>
      </c>
      <c r="R80">
        <f>IF(Arkusz1!$O:$O=Arkusz2!R$1,1,0)</f>
        <v>1</v>
      </c>
      <c r="S80" s="17">
        <f t="shared" si="16"/>
        <v>0.32476129565903694</v>
      </c>
      <c r="U80">
        <v>7</v>
      </c>
      <c r="V80">
        <v>-2.6162426376349694</v>
      </c>
      <c r="W80" t="e">
        <f ca="1"/>
        <v>#NAME?</v>
      </c>
      <c r="X80" t="e">
        <f t="shared" ca="1" si="21"/>
        <v>#NAME?</v>
      </c>
      <c r="Y80" t="e">
        <f t="shared" ca="1" si="22"/>
        <v>#NAME?</v>
      </c>
      <c r="Z80">
        <f t="shared" si="23"/>
        <v>7.3076924115647077E-2</v>
      </c>
      <c r="AA80" t="e">
        <f t="shared" ca="1" si="24"/>
        <v>#NAME?</v>
      </c>
      <c r="AB80" t="e">
        <f t="shared" ca="1" si="25"/>
        <v>#NAME?</v>
      </c>
    </row>
    <row r="81" spans="1:28">
      <c r="A81">
        <f>Arkusz1!B81</f>
        <v>80</v>
      </c>
      <c r="B81">
        <f>IF(Arkusz1!R:R=Arkusz2!B$1,1,0)</f>
        <v>0</v>
      </c>
      <c r="C81">
        <f>IF(Arkusz1!$Q:$Q=Arkusz2!C$1,1,0)</f>
        <v>0</v>
      </c>
      <c r="D81">
        <f>IF(Arkusz1!$Q:$Q=Arkusz2!D$1,1,0)</f>
        <v>0</v>
      </c>
      <c r="E81">
        <f>IF(Arkusz1!$Q:$Q=Arkusz2!E$1,1,0)</f>
        <v>0</v>
      </c>
      <c r="F81">
        <f>IF(Arkusz1!$Q:$Q=Arkusz2!F$1,1,0)</f>
        <v>0</v>
      </c>
      <c r="G81">
        <f>IF(Arkusz1!$Q:$Q=Arkusz2!G$1,1,0)</f>
        <v>0</v>
      </c>
      <c r="H81">
        <f>IF(Arkusz1!$Q:$Q=Arkusz2!H$1,1,0)</f>
        <v>0</v>
      </c>
      <c r="I81">
        <f>IF(Arkusz1!$Q:$Q=Arkusz2!I$1,1,0)</f>
        <v>0</v>
      </c>
      <c r="J81">
        <f>IF(Arkusz1!$Q:$Q=Arkusz2!J$1,1,0)</f>
        <v>1</v>
      </c>
      <c r="K81">
        <f>IF(Arkusz1!$M:$M=Arkusz2!K$1,1,0)</f>
        <v>0</v>
      </c>
      <c r="L81">
        <f>IF(Arkusz1!$M:$M=Arkusz2!L$1,1,0)</f>
        <v>0</v>
      </c>
      <c r="M81">
        <f>IF(Arkusz1!$P:$P="",0,1)</f>
        <v>0</v>
      </c>
      <c r="N81">
        <f>IF(Arkusz1!$S:$S=Arkusz2!N$1,1,0)</f>
        <v>1</v>
      </c>
      <c r="O81">
        <f>IF(Arkusz1!$T:$T=Arkusz2!O$1,1,0)</f>
        <v>0</v>
      </c>
      <c r="P81">
        <f>IF(Arkusz1!$T:$T=Arkusz2!P$1,1,0)</f>
        <v>0</v>
      </c>
      <c r="Q81">
        <f>IF(Arkusz1!$T:$T=Arkusz2!Q$1,1,0)</f>
        <v>0</v>
      </c>
      <c r="R81">
        <f>IF(Arkusz1!$O:$O=Arkusz2!R$1,1,0)</f>
        <v>0</v>
      </c>
      <c r="S81" s="17">
        <f t="shared" si="16"/>
        <v>6.0950324382530965E-2</v>
      </c>
      <c r="U81">
        <v>8</v>
      </c>
      <c r="V81">
        <v>-1.5614686432582636</v>
      </c>
      <c r="W81" t="e">
        <f ca="1"/>
        <v>#NAME?</v>
      </c>
      <c r="X81" t="e">
        <f t="shared" ca="1" si="21"/>
        <v>#NAME?</v>
      </c>
      <c r="Y81" t="e">
        <f t="shared" ca="1" si="22"/>
        <v>#NAME?</v>
      </c>
      <c r="Z81">
        <f t="shared" si="23"/>
        <v>0.20982768278818983</v>
      </c>
      <c r="AA81" t="e">
        <f t="shared" ca="1" si="24"/>
        <v>#NAME?</v>
      </c>
      <c r="AB81" t="e">
        <f t="shared" ca="1" si="25"/>
        <v>#NAME?</v>
      </c>
    </row>
    <row r="82" spans="1:28">
      <c r="A82">
        <f>Arkusz1!B82</f>
        <v>81</v>
      </c>
      <c r="B82">
        <f>IF(Arkusz1!R:R=Arkusz2!B$1,1,0)</f>
        <v>0</v>
      </c>
      <c r="C82">
        <f>IF(Arkusz1!$Q:$Q=Arkusz2!C$1,1,0)</f>
        <v>0</v>
      </c>
      <c r="D82">
        <f>IF(Arkusz1!$Q:$Q=Arkusz2!D$1,1,0)</f>
        <v>0</v>
      </c>
      <c r="E82">
        <f>IF(Arkusz1!$Q:$Q=Arkusz2!E$1,1,0)</f>
        <v>0</v>
      </c>
      <c r="F82">
        <f>IF(Arkusz1!$Q:$Q=Arkusz2!F$1,1,0)</f>
        <v>0</v>
      </c>
      <c r="G82">
        <f>IF(Arkusz1!$Q:$Q=Arkusz2!G$1,1,0)</f>
        <v>0</v>
      </c>
      <c r="H82">
        <f>IF(Arkusz1!$Q:$Q=Arkusz2!H$1,1,0)</f>
        <v>1</v>
      </c>
      <c r="I82">
        <f>IF(Arkusz1!$Q:$Q=Arkusz2!I$1,1,0)</f>
        <v>0</v>
      </c>
      <c r="J82">
        <f>IF(Arkusz1!$Q:$Q=Arkusz2!J$1,1,0)</f>
        <v>0</v>
      </c>
      <c r="K82">
        <f>IF(Arkusz1!$M:$M=Arkusz2!K$1,1,0)</f>
        <v>0</v>
      </c>
      <c r="L82">
        <f>IF(Arkusz1!$M:$M=Arkusz2!L$1,1,0)</f>
        <v>0</v>
      </c>
      <c r="M82">
        <f>IF(Arkusz1!$P:$P="",0,1)</f>
        <v>1</v>
      </c>
      <c r="N82">
        <f>IF(Arkusz1!$S:$S=Arkusz2!N$1,1,0)</f>
        <v>0</v>
      </c>
      <c r="O82">
        <f>IF(Arkusz1!$T:$T=Arkusz2!O$1,1,0)</f>
        <v>0</v>
      </c>
      <c r="P82">
        <f>IF(Arkusz1!$T:$T=Arkusz2!P$1,1,0)</f>
        <v>0</v>
      </c>
      <c r="Q82">
        <f>IF(Arkusz1!$T:$T=Arkusz2!Q$1,1,0)</f>
        <v>0</v>
      </c>
      <c r="R82">
        <f>IF(Arkusz1!$O:$O=Arkusz2!R$1,1,0)</f>
        <v>0</v>
      </c>
      <c r="S82" s="17">
        <f t="shared" si="16"/>
        <v>0.17298255377116797</v>
      </c>
      <c r="U82" t="str">
        <v>głowa</v>
      </c>
      <c r="V82">
        <v>-0.61457282537396152</v>
      </c>
      <c r="W82" t="e">
        <f ca="1"/>
        <v>#NAME?</v>
      </c>
      <c r="X82" t="e">
        <f t="shared" ca="1" si="21"/>
        <v>#NAME?</v>
      </c>
      <c r="Y82" t="e">
        <f t="shared" ca="1" si="22"/>
        <v>#NAME?</v>
      </c>
      <c r="Z82">
        <f t="shared" si="23"/>
        <v>0.54087189271619418</v>
      </c>
      <c r="AA82" t="e">
        <f t="shared" ca="1" si="24"/>
        <v>#NAME?</v>
      </c>
      <c r="AB82" t="e">
        <f t="shared" ca="1" si="25"/>
        <v>#NAME?</v>
      </c>
    </row>
    <row r="83" spans="1:28">
      <c r="A83">
        <f>Arkusz1!B83</f>
        <v>82</v>
      </c>
      <c r="B83">
        <f>IF(Arkusz1!R:R=Arkusz2!B$1,1,0)</f>
        <v>0</v>
      </c>
      <c r="C83">
        <f>IF(Arkusz1!$Q:$Q=Arkusz2!C$1,1,0)</f>
        <v>0</v>
      </c>
      <c r="D83">
        <f>IF(Arkusz1!$Q:$Q=Arkusz2!D$1,1,0)</f>
        <v>0</v>
      </c>
      <c r="E83">
        <f>IF(Arkusz1!$Q:$Q=Arkusz2!E$1,1,0)</f>
        <v>0</v>
      </c>
      <c r="F83">
        <f>IF(Arkusz1!$Q:$Q=Arkusz2!F$1,1,0)</f>
        <v>0</v>
      </c>
      <c r="G83">
        <f>IF(Arkusz1!$Q:$Q=Arkusz2!G$1,1,0)</f>
        <v>0</v>
      </c>
      <c r="H83">
        <f>IF(Arkusz1!$Q:$Q=Arkusz2!H$1,1,0)</f>
        <v>0</v>
      </c>
      <c r="I83">
        <f>IF(Arkusz1!$Q:$Q=Arkusz2!I$1,1,0)</f>
        <v>0</v>
      </c>
      <c r="J83">
        <f>IF(Arkusz1!$Q:$Q=Arkusz2!J$1,1,0)</f>
        <v>1</v>
      </c>
      <c r="K83">
        <f>IF(Arkusz1!$M:$M=Arkusz2!K$1,1,0)</f>
        <v>0</v>
      </c>
      <c r="L83">
        <f>IF(Arkusz1!$M:$M=Arkusz2!L$1,1,0)</f>
        <v>0</v>
      </c>
      <c r="M83">
        <f>IF(Arkusz1!$P:$P="",0,1)</f>
        <v>1</v>
      </c>
      <c r="N83">
        <f>IF(Arkusz1!$S:$S=Arkusz2!N$1,1,0)</f>
        <v>0</v>
      </c>
      <c r="O83">
        <f>IF(Arkusz1!$T:$T=Arkusz2!O$1,1,0)</f>
        <v>0</v>
      </c>
      <c r="P83">
        <f>IF(Arkusz1!$T:$T=Arkusz2!P$1,1,0)</f>
        <v>0</v>
      </c>
      <c r="Q83">
        <f>IF(Arkusz1!$T:$T=Arkusz2!Q$1,1,0)</f>
        <v>0</v>
      </c>
      <c r="R83">
        <f>IF(Arkusz1!$O:$O=Arkusz2!R$1,1,0)</f>
        <v>0</v>
      </c>
      <c r="S83" s="17">
        <f t="shared" si="16"/>
        <v>3.2071413573108588E-2</v>
      </c>
      <c r="U83" t="str">
        <v>inne</v>
      </c>
      <c r="V83">
        <v>0.56094102833530013</v>
      </c>
      <c r="W83" t="e">
        <f ca="1"/>
        <v>#NAME?</v>
      </c>
      <c r="X83" t="e">
        <f t="shared" ca="1" si="21"/>
        <v>#NAME?</v>
      </c>
      <c r="Y83" t="e">
        <f t="shared" ca="1" si="22"/>
        <v>#NAME?</v>
      </c>
      <c r="Z83">
        <f t="shared" si="23"/>
        <v>1.7523207081082086</v>
      </c>
      <c r="AA83" t="e">
        <f t="shared" ca="1" si="24"/>
        <v>#NAME?</v>
      </c>
      <c r="AB83" t="e">
        <f t="shared" ca="1" si="25"/>
        <v>#NAME?</v>
      </c>
    </row>
    <row r="84" spans="1:28">
      <c r="A84">
        <f>Arkusz1!B84</f>
        <v>83</v>
      </c>
      <c r="B84">
        <f>IF(Arkusz1!R:R=Arkusz2!B$1,1,0)</f>
        <v>0</v>
      </c>
      <c r="C84">
        <f>IF(Arkusz1!$Q:$Q=Arkusz2!C$1,1,0)</f>
        <v>0</v>
      </c>
      <c r="D84">
        <f>IF(Arkusz1!$Q:$Q=Arkusz2!D$1,1,0)</f>
        <v>0</v>
      </c>
      <c r="E84">
        <f>IF(Arkusz1!$Q:$Q=Arkusz2!E$1,1,0)</f>
        <v>0</v>
      </c>
      <c r="F84">
        <f>IF(Arkusz1!$Q:$Q=Arkusz2!F$1,1,0)</f>
        <v>0</v>
      </c>
      <c r="G84">
        <f>IF(Arkusz1!$Q:$Q=Arkusz2!G$1,1,0)</f>
        <v>0</v>
      </c>
      <c r="H84">
        <f>IF(Arkusz1!$Q:$Q=Arkusz2!H$1,1,0)</f>
        <v>1</v>
      </c>
      <c r="I84">
        <f>IF(Arkusz1!$Q:$Q=Arkusz2!I$1,1,0)</f>
        <v>0</v>
      </c>
      <c r="J84">
        <f>IF(Arkusz1!$Q:$Q=Arkusz2!J$1,1,0)</f>
        <v>0</v>
      </c>
      <c r="K84">
        <f>IF(Arkusz1!$M:$M=Arkusz2!K$1,1,0)</f>
        <v>1</v>
      </c>
      <c r="L84">
        <f>IF(Arkusz1!$M:$M=Arkusz2!L$1,1,0)</f>
        <v>0</v>
      </c>
      <c r="M84">
        <f>IF(Arkusz1!$P:$P="",0,1)</f>
        <v>0</v>
      </c>
      <c r="N84">
        <f>IF(Arkusz1!$S:$S=Arkusz2!N$1,1,0)</f>
        <v>0</v>
      </c>
      <c r="O84">
        <f>IF(Arkusz1!$T:$T=Arkusz2!O$1,1,0)</f>
        <v>0</v>
      </c>
      <c r="P84">
        <f>IF(Arkusz1!$T:$T=Arkusz2!P$1,1,0)</f>
        <v>0</v>
      </c>
      <c r="Q84">
        <f>IF(Arkusz1!$T:$T=Arkusz2!Q$1,1,0)</f>
        <v>0</v>
      </c>
      <c r="R84">
        <f>IF(Arkusz1!$O:$O=Arkusz2!R$1,1,0)</f>
        <v>0</v>
      </c>
      <c r="S84" s="17">
        <f t="shared" si="16"/>
        <v>0.10874596335296789</v>
      </c>
      <c r="U84" t="str">
        <v>KP</v>
      </c>
      <c r="V84">
        <v>-7.5592921589650988E-2</v>
      </c>
      <c r="W84" t="e">
        <f ca="1"/>
        <v>#NAME?</v>
      </c>
      <c r="X84" t="e">
        <f t="shared" ca="1" si="21"/>
        <v>#NAME?</v>
      </c>
      <c r="Y84" t="e">
        <f t="shared" ca="1" si="22"/>
        <v>#NAME?</v>
      </c>
      <c r="Z84">
        <f t="shared" si="23"/>
        <v>0.92719357023052462</v>
      </c>
      <c r="AA84" t="e">
        <f t="shared" ca="1" si="24"/>
        <v>#NAME?</v>
      </c>
      <c r="AB84" t="e">
        <f t="shared" ca="1" si="25"/>
        <v>#NAME?</v>
      </c>
    </row>
    <row r="85" spans="1:28">
      <c r="A85">
        <f>Arkusz1!B85</f>
        <v>84</v>
      </c>
      <c r="B85">
        <f>IF(Arkusz1!R:R=Arkusz2!B$1,1,0)</f>
        <v>0</v>
      </c>
      <c r="C85">
        <f>IF(Arkusz1!$Q:$Q=Arkusz2!C$1,1,0)</f>
        <v>0</v>
      </c>
      <c r="D85">
        <f>IF(Arkusz1!$Q:$Q=Arkusz2!D$1,1,0)</f>
        <v>0</v>
      </c>
      <c r="E85">
        <f>IF(Arkusz1!$Q:$Q=Arkusz2!E$1,1,0)</f>
        <v>0</v>
      </c>
      <c r="F85">
        <f>IF(Arkusz1!$Q:$Q=Arkusz2!F$1,1,0)</f>
        <v>0</v>
      </c>
      <c r="G85">
        <f>IF(Arkusz1!$Q:$Q=Arkusz2!G$1,1,0)</f>
        <v>0</v>
      </c>
      <c r="H85">
        <f>IF(Arkusz1!$Q:$Q=Arkusz2!H$1,1,0)</f>
        <v>0</v>
      </c>
      <c r="I85">
        <f>IF(Arkusz1!$Q:$Q=Arkusz2!I$1,1,0)</f>
        <v>0</v>
      </c>
      <c r="J85">
        <f>IF(Arkusz1!$Q:$Q=Arkusz2!J$1,1,0)</f>
        <v>1</v>
      </c>
      <c r="K85">
        <f>IF(Arkusz1!$M:$M=Arkusz2!K$1,1,0)</f>
        <v>0</v>
      </c>
      <c r="L85">
        <f>IF(Arkusz1!$M:$M=Arkusz2!L$1,1,0)</f>
        <v>0</v>
      </c>
      <c r="M85">
        <f>IF(Arkusz1!$P:$P="",0,1)</f>
        <v>0</v>
      </c>
      <c r="N85">
        <f>IF(Arkusz1!$S:$S=Arkusz2!N$1,1,0)</f>
        <v>0</v>
      </c>
      <c r="O85">
        <f>IF(Arkusz1!$T:$T=Arkusz2!O$1,1,0)</f>
        <v>0</v>
      </c>
      <c r="P85">
        <f>IF(Arkusz1!$T:$T=Arkusz2!P$1,1,0)</f>
        <v>0</v>
      </c>
      <c r="Q85">
        <f>IF(Arkusz1!$T:$T=Arkusz2!Q$1,1,0)</f>
        <v>0</v>
      </c>
      <c r="R85">
        <f>IF(Arkusz1!$O:$O=Arkusz2!R$1,1,0)</f>
        <v>0</v>
      </c>
      <c r="S85" s="17">
        <f t="shared" si="16"/>
        <v>3.4502880732867523E-2</v>
      </c>
      <c r="U85" t="str">
        <v>wolny bezp</v>
      </c>
      <c r="V85">
        <v>0.5967910956717587</v>
      </c>
      <c r="W85" t="e">
        <f ca="1"/>
        <v>#NAME?</v>
      </c>
      <c r="X85" t="e">
        <f t="shared" ca="1" si="21"/>
        <v>#NAME?</v>
      </c>
      <c r="Y85" t="e">
        <f t="shared" ca="1" si="22"/>
        <v>#NAME?</v>
      </c>
      <c r="Z85">
        <f t="shared" si="23"/>
        <v>1.8162811666985843</v>
      </c>
      <c r="AA85" t="e">
        <f t="shared" ca="1" si="24"/>
        <v>#NAME?</v>
      </c>
      <c r="AB85" t="e">
        <f t="shared" ca="1" si="25"/>
        <v>#NAME?</v>
      </c>
    </row>
    <row r="86" spans="1:28">
      <c r="A86">
        <f>Arkusz1!B86</f>
        <v>85</v>
      </c>
      <c r="B86">
        <f>IF(Arkusz1!R:R=Arkusz2!B$1,1,0)</f>
        <v>0</v>
      </c>
      <c r="C86">
        <f>IF(Arkusz1!$Q:$Q=Arkusz2!C$1,1,0)</f>
        <v>0</v>
      </c>
      <c r="D86">
        <f>IF(Arkusz1!$Q:$Q=Arkusz2!D$1,1,0)</f>
        <v>0</v>
      </c>
      <c r="E86">
        <f>IF(Arkusz1!$Q:$Q=Arkusz2!E$1,1,0)</f>
        <v>0</v>
      </c>
      <c r="F86">
        <f>IF(Arkusz1!$Q:$Q=Arkusz2!F$1,1,0)</f>
        <v>0</v>
      </c>
      <c r="G86">
        <f>IF(Arkusz1!$Q:$Q=Arkusz2!G$1,1,0)</f>
        <v>0</v>
      </c>
      <c r="H86">
        <f>IF(Arkusz1!$Q:$Q=Arkusz2!H$1,1,0)</f>
        <v>1</v>
      </c>
      <c r="I86">
        <f>IF(Arkusz1!$Q:$Q=Arkusz2!I$1,1,0)</f>
        <v>0</v>
      </c>
      <c r="J86">
        <f>IF(Arkusz1!$Q:$Q=Arkusz2!J$1,1,0)</f>
        <v>0</v>
      </c>
      <c r="K86">
        <f>IF(Arkusz1!$M:$M=Arkusz2!K$1,1,0)</f>
        <v>1</v>
      </c>
      <c r="L86">
        <f>IF(Arkusz1!$M:$M=Arkusz2!L$1,1,0)</f>
        <v>0</v>
      </c>
      <c r="M86">
        <f>IF(Arkusz1!$P:$P="",0,1)</f>
        <v>1</v>
      </c>
      <c r="N86">
        <f>IF(Arkusz1!$S:$S=Arkusz2!N$1,1,0)</f>
        <v>0</v>
      </c>
      <c r="O86">
        <f>IF(Arkusz1!$T:$T=Arkusz2!O$1,1,0)</f>
        <v>0</v>
      </c>
      <c r="P86">
        <f>IF(Arkusz1!$T:$T=Arkusz2!P$1,1,0)</f>
        <v>0</v>
      </c>
      <c r="Q86">
        <f>IF(Arkusz1!$T:$T=Arkusz2!Q$1,1,0)</f>
        <v>0</v>
      </c>
      <c r="R86">
        <f>IF(Arkusz1!$O:$O=Arkusz2!R$1,1,0)</f>
        <v>0</v>
      </c>
      <c r="S86" s="17">
        <f t="shared" si="16"/>
        <v>0.10163322948359395</v>
      </c>
      <c r="U86" t="str">
        <v>aut</v>
      </c>
      <c r="V86">
        <v>-1.0955344798975937</v>
      </c>
      <c r="W86" t="e">
        <f ca="1"/>
        <v>#NAME?</v>
      </c>
      <c r="X86" t="e">
        <f t="shared" ca="1" si="21"/>
        <v>#NAME?</v>
      </c>
      <c r="Y86" t="e">
        <f t="shared" ca="1" si="22"/>
        <v>#NAME?</v>
      </c>
      <c r="Z86">
        <f t="shared" si="23"/>
        <v>0.33436085002899019</v>
      </c>
      <c r="AA86" t="e">
        <f t="shared" ca="1" si="24"/>
        <v>#NAME?</v>
      </c>
      <c r="AB86" t="e">
        <f t="shared" ca="1" si="25"/>
        <v>#NAME?</v>
      </c>
    </row>
    <row r="87" spans="1:28">
      <c r="A87">
        <f>Arkusz1!B87</f>
        <v>86</v>
      </c>
      <c r="B87">
        <f>IF(Arkusz1!R:R=Arkusz2!B$1,1,0)</f>
        <v>0</v>
      </c>
      <c r="C87">
        <f>IF(Arkusz1!$Q:$Q=Arkusz2!C$1,1,0)</f>
        <v>0</v>
      </c>
      <c r="D87">
        <f>IF(Arkusz1!$Q:$Q=Arkusz2!D$1,1,0)</f>
        <v>0</v>
      </c>
      <c r="E87">
        <f>IF(Arkusz1!$Q:$Q=Arkusz2!E$1,1,0)</f>
        <v>0</v>
      </c>
      <c r="F87">
        <f>IF(Arkusz1!$Q:$Q=Arkusz2!F$1,1,0)</f>
        <v>0</v>
      </c>
      <c r="G87">
        <f>IF(Arkusz1!$Q:$Q=Arkusz2!G$1,1,0)</f>
        <v>0</v>
      </c>
      <c r="H87">
        <f>IF(Arkusz1!$Q:$Q=Arkusz2!H$1,1,0)</f>
        <v>0</v>
      </c>
      <c r="I87">
        <f>IF(Arkusz1!$Q:$Q=Arkusz2!I$1,1,0)</f>
        <v>0</v>
      </c>
      <c r="J87">
        <f>IF(Arkusz1!$Q:$Q=Arkusz2!J$1,1,0)</f>
        <v>1</v>
      </c>
      <c r="K87">
        <f>IF(Arkusz1!$M:$M=Arkusz2!K$1,1,0)</f>
        <v>0</v>
      </c>
      <c r="L87">
        <f>IF(Arkusz1!$M:$M=Arkusz2!L$1,1,0)</f>
        <v>0</v>
      </c>
      <c r="M87">
        <f>IF(Arkusz1!$P:$P="",0,1)</f>
        <v>1</v>
      </c>
      <c r="N87">
        <f>IF(Arkusz1!$S:$S=Arkusz2!N$1,1,0)</f>
        <v>0</v>
      </c>
      <c r="O87">
        <f>IF(Arkusz1!$T:$T=Arkusz2!O$1,1,0)</f>
        <v>0</v>
      </c>
      <c r="P87">
        <f>IF(Arkusz1!$T:$T=Arkusz2!P$1,1,0)</f>
        <v>0</v>
      </c>
      <c r="Q87">
        <f>IF(Arkusz1!$T:$T=Arkusz2!Q$1,1,0)</f>
        <v>0</v>
      </c>
      <c r="R87">
        <f>IF(Arkusz1!$O:$O=Arkusz2!R$1,1,0)</f>
        <v>0</v>
      </c>
      <c r="S87" s="17">
        <f t="shared" si="16"/>
        <v>3.2071413573108588E-2</v>
      </c>
      <c r="U87" t="str">
        <v>rożny</v>
      </c>
      <c r="V87">
        <v>-0.30564358985230022</v>
      </c>
      <c r="W87" t="e">
        <f ca="1"/>
        <v>#NAME?</v>
      </c>
      <c r="X87" t="e">
        <f t="shared" ca="1" si="21"/>
        <v>#NAME?</v>
      </c>
      <c r="Y87" t="e">
        <f t="shared" ca="1" si="22"/>
        <v>#NAME?</v>
      </c>
      <c r="Z87">
        <f t="shared" si="23"/>
        <v>0.73664912189639264</v>
      </c>
      <c r="AA87" t="e">
        <f t="shared" ca="1" si="24"/>
        <v>#NAME?</v>
      </c>
      <c r="AB87" t="e">
        <f t="shared" ca="1" si="25"/>
        <v>#NAME?</v>
      </c>
    </row>
    <row r="88" spans="1:28">
      <c r="A88">
        <f>Arkusz1!B88</f>
        <v>87</v>
      </c>
      <c r="B88">
        <f>IF(Arkusz1!R:R=Arkusz2!B$1,1,0)</f>
        <v>0</v>
      </c>
      <c r="C88">
        <f>IF(Arkusz1!$Q:$Q=Arkusz2!C$1,1,0)</f>
        <v>0</v>
      </c>
      <c r="D88">
        <f>IF(Arkusz1!$Q:$Q=Arkusz2!D$1,1,0)</f>
        <v>0</v>
      </c>
      <c r="E88">
        <f>IF(Arkusz1!$Q:$Q=Arkusz2!E$1,1,0)</f>
        <v>0</v>
      </c>
      <c r="F88">
        <f>IF(Arkusz1!$Q:$Q=Arkusz2!F$1,1,0)</f>
        <v>0</v>
      </c>
      <c r="G88">
        <f>IF(Arkusz1!$Q:$Q=Arkusz2!G$1,1,0)</f>
        <v>0</v>
      </c>
      <c r="H88">
        <f>IF(Arkusz1!$Q:$Q=Arkusz2!H$1,1,0)</f>
        <v>0</v>
      </c>
      <c r="I88">
        <f>IF(Arkusz1!$Q:$Q=Arkusz2!I$1,1,0)</f>
        <v>0</v>
      </c>
      <c r="J88">
        <f>IF(Arkusz1!$Q:$Q=Arkusz2!J$1,1,0)</f>
        <v>1</v>
      </c>
      <c r="K88">
        <f>IF(Arkusz1!$M:$M=Arkusz2!K$1,1,0)</f>
        <v>0</v>
      </c>
      <c r="L88">
        <f>IF(Arkusz1!$M:$M=Arkusz2!L$1,1,0)</f>
        <v>0</v>
      </c>
      <c r="M88">
        <f>IF(Arkusz1!$P:$P="",0,1)</f>
        <v>0</v>
      </c>
      <c r="N88">
        <f>IF(Arkusz1!$S:$S=Arkusz2!N$1,1,0)</f>
        <v>0</v>
      </c>
      <c r="O88">
        <f>IF(Arkusz1!$T:$T=Arkusz2!O$1,1,0)</f>
        <v>0</v>
      </c>
      <c r="P88">
        <f>IF(Arkusz1!$T:$T=Arkusz2!P$1,1,0)</f>
        <v>0</v>
      </c>
      <c r="Q88">
        <f>IF(Arkusz1!$T:$T=Arkusz2!Q$1,1,0)</f>
        <v>0</v>
      </c>
      <c r="R88">
        <f>IF(Arkusz1!$O:$O=Arkusz2!R$1,1,0)</f>
        <v>0</v>
      </c>
      <c r="S88" s="17">
        <f t="shared" si="16"/>
        <v>3.4502880732867523E-2</v>
      </c>
      <c r="U88" s="56" t="str">
        <v>wolny</v>
      </c>
      <c r="V88" s="56">
        <v>8.3035712017969665E-2</v>
      </c>
      <c r="W88" s="56" t="e">
        <f ca="1"/>
        <v>#NAME?</v>
      </c>
      <c r="X88" s="56" t="e">
        <f t="shared" ca="1" si="21"/>
        <v>#NAME?</v>
      </c>
      <c r="Y88" s="56" t="e">
        <f t="shared" ca="1" si="22"/>
        <v>#NAME?</v>
      </c>
      <c r="Z88" s="56">
        <f t="shared" si="23"/>
        <v>1.0865806118416976</v>
      </c>
      <c r="AA88" s="56" t="e">
        <f t="shared" ca="1" si="24"/>
        <v>#NAME?</v>
      </c>
      <c r="AB88" s="56" t="e">
        <f t="shared" ca="1" si="25"/>
        <v>#NAME?</v>
      </c>
    </row>
    <row r="89" spans="1:28">
      <c r="A89">
        <f>Arkusz1!B89</f>
        <v>88</v>
      </c>
      <c r="B89">
        <f>IF(Arkusz1!R:R=Arkusz2!B$1,1,0)</f>
        <v>0</v>
      </c>
      <c r="C89">
        <f>IF(Arkusz1!$Q:$Q=Arkusz2!C$1,1,0)</f>
        <v>0</v>
      </c>
      <c r="D89">
        <f>IF(Arkusz1!$Q:$Q=Arkusz2!D$1,1,0)</f>
        <v>0</v>
      </c>
      <c r="E89">
        <f>IF(Arkusz1!$Q:$Q=Arkusz2!E$1,1,0)</f>
        <v>0</v>
      </c>
      <c r="F89">
        <f>IF(Arkusz1!$Q:$Q=Arkusz2!F$1,1,0)</f>
        <v>0</v>
      </c>
      <c r="G89">
        <f>IF(Arkusz1!$Q:$Q=Arkusz2!G$1,1,0)</f>
        <v>0</v>
      </c>
      <c r="H89">
        <f>IF(Arkusz1!$Q:$Q=Arkusz2!H$1,1,0)</f>
        <v>1</v>
      </c>
      <c r="I89">
        <f>IF(Arkusz1!$Q:$Q=Arkusz2!I$1,1,0)</f>
        <v>0</v>
      </c>
      <c r="J89">
        <f>IF(Arkusz1!$Q:$Q=Arkusz2!J$1,1,0)</f>
        <v>0</v>
      </c>
      <c r="K89">
        <f>IF(Arkusz1!$M:$M=Arkusz2!K$1,1,0)</f>
        <v>1</v>
      </c>
      <c r="L89">
        <f>IF(Arkusz1!$M:$M=Arkusz2!L$1,1,0)</f>
        <v>0</v>
      </c>
      <c r="M89">
        <f>IF(Arkusz1!$P:$P="",0,1)</f>
        <v>1</v>
      </c>
      <c r="N89">
        <f>IF(Arkusz1!$S:$S=Arkusz2!N$1,1,0)</f>
        <v>0</v>
      </c>
      <c r="O89">
        <f>IF(Arkusz1!$T:$T=Arkusz2!O$1,1,0)</f>
        <v>0</v>
      </c>
      <c r="P89">
        <f>IF(Arkusz1!$T:$T=Arkusz2!P$1,1,0)</f>
        <v>0</v>
      </c>
      <c r="Q89">
        <f>IF(Arkusz1!$T:$T=Arkusz2!Q$1,1,0)</f>
        <v>0</v>
      </c>
      <c r="R89">
        <f>IF(Arkusz1!$O:$O=Arkusz2!R$1,1,0)</f>
        <v>0</v>
      </c>
      <c r="S89" s="17">
        <f t="shared" si="16"/>
        <v>0.10163322948359395</v>
      </c>
    </row>
    <row r="90" spans="1:28">
      <c r="A90">
        <f>Arkusz1!B90</f>
        <v>89</v>
      </c>
      <c r="B90">
        <f>IF(Arkusz1!R:R=Arkusz2!B$1,1,0)</f>
        <v>0</v>
      </c>
      <c r="C90">
        <f>IF(Arkusz1!$Q:$Q=Arkusz2!C$1,1,0)</f>
        <v>0</v>
      </c>
      <c r="D90">
        <f>IF(Arkusz1!$Q:$Q=Arkusz2!D$1,1,0)</f>
        <v>0</v>
      </c>
      <c r="E90">
        <f>IF(Arkusz1!$Q:$Q=Arkusz2!E$1,1,0)</f>
        <v>0</v>
      </c>
      <c r="F90">
        <f>IF(Arkusz1!$Q:$Q=Arkusz2!F$1,1,0)</f>
        <v>0</v>
      </c>
      <c r="G90">
        <f>IF(Arkusz1!$Q:$Q=Arkusz2!G$1,1,0)</f>
        <v>1</v>
      </c>
      <c r="H90">
        <f>IF(Arkusz1!$Q:$Q=Arkusz2!H$1,1,0)</f>
        <v>0</v>
      </c>
      <c r="I90">
        <f>IF(Arkusz1!$Q:$Q=Arkusz2!I$1,1,0)</f>
        <v>0</v>
      </c>
      <c r="J90">
        <f>IF(Arkusz1!$Q:$Q=Arkusz2!J$1,1,0)</f>
        <v>0</v>
      </c>
      <c r="K90">
        <f>IF(Arkusz1!$M:$M=Arkusz2!K$1,1,0)</f>
        <v>0</v>
      </c>
      <c r="L90">
        <f>IF(Arkusz1!$M:$M=Arkusz2!L$1,1,0)</f>
        <v>0</v>
      </c>
      <c r="M90">
        <f>IF(Arkusz1!$P:$P="",0,1)</f>
        <v>1</v>
      </c>
      <c r="N90">
        <f>IF(Arkusz1!$S:$S=Arkusz2!N$1,1,0)</f>
        <v>0</v>
      </c>
      <c r="O90">
        <f>IF(Arkusz1!$T:$T=Arkusz2!O$1,1,0)</f>
        <v>0</v>
      </c>
      <c r="P90">
        <f>IF(Arkusz1!$T:$T=Arkusz2!P$1,1,0)</f>
        <v>0</v>
      </c>
      <c r="Q90">
        <f>IF(Arkusz1!$T:$T=Arkusz2!Q$1,1,0)</f>
        <v>0</v>
      </c>
      <c r="R90">
        <f>IF(Arkusz1!$O:$O=Arkusz2!R$1,1,0)</f>
        <v>0</v>
      </c>
      <c r="S90" s="17">
        <f t="shared" si="16"/>
        <v>5.7394673231095802E-2</v>
      </c>
    </row>
    <row r="91" spans="1:28">
      <c r="A91">
        <f>Arkusz1!B91</f>
        <v>90</v>
      </c>
      <c r="B91">
        <f>IF(Arkusz1!R:R=Arkusz2!B$1,1,0)</f>
        <v>0</v>
      </c>
      <c r="C91">
        <f>IF(Arkusz1!$Q:$Q=Arkusz2!C$1,1,0)</f>
        <v>0</v>
      </c>
      <c r="D91">
        <f>IF(Arkusz1!$Q:$Q=Arkusz2!D$1,1,0)</f>
        <v>0</v>
      </c>
      <c r="E91">
        <f>IF(Arkusz1!$Q:$Q=Arkusz2!E$1,1,0)</f>
        <v>0</v>
      </c>
      <c r="F91">
        <f>IF(Arkusz1!$Q:$Q=Arkusz2!F$1,1,0)</f>
        <v>0</v>
      </c>
      <c r="G91">
        <f>IF(Arkusz1!$Q:$Q=Arkusz2!G$1,1,0)</f>
        <v>1</v>
      </c>
      <c r="H91">
        <f>IF(Arkusz1!$Q:$Q=Arkusz2!H$1,1,0)</f>
        <v>0</v>
      </c>
      <c r="I91">
        <f>IF(Arkusz1!$Q:$Q=Arkusz2!I$1,1,0)</f>
        <v>0</v>
      </c>
      <c r="J91">
        <f>IF(Arkusz1!$Q:$Q=Arkusz2!J$1,1,0)</f>
        <v>0</v>
      </c>
      <c r="K91">
        <f>IF(Arkusz1!$M:$M=Arkusz2!K$1,1,0)</f>
        <v>0</v>
      </c>
      <c r="L91">
        <f>IF(Arkusz1!$M:$M=Arkusz2!L$1,1,0)</f>
        <v>0</v>
      </c>
      <c r="M91">
        <f>IF(Arkusz1!$P:$P="",0,1)</f>
        <v>1</v>
      </c>
      <c r="N91">
        <f>IF(Arkusz1!$S:$S=Arkusz2!N$1,1,0)</f>
        <v>0</v>
      </c>
      <c r="O91">
        <f>IF(Arkusz1!$T:$T=Arkusz2!O$1,1,0)</f>
        <v>0</v>
      </c>
      <c r="P91">
        <f>IF(Arkusz1!$T:$T=Arkusz2!P$1,1,0)</f>
        <v>0</v>
      </c>
      <c r="Q91">
        <f>IF(Arkusz1!$T:$T=Arkusz2!Q$1,1,0)</f>
        <v>0</v>
      </c>
      <c r="R91">
        <f>IF(Arkusz1!$O:$O=Arkusz2!R$1,1,0)</f>
        <v>0</v>
      </c>
      <c r="S91" s="17">
        <f t="shared" si="16"/>
        <v>5.7394673231095802E-2</v>
      </c>
    </row>
    <row r="92" spans="1:28">
      <c r="A92">
        <f>Arkusz1!B92</f>
        <v>91</v>
      </c>
      <c r="B92">
        <f>IF(Arkusz1!R:R=Arkusz2!B$1,1,0)</f>
        <v>0</v>
      </c>
      <c r="C92">
        <f>IF(Arkusz1!$Q:$Q=Arkusz2!C$1,1,0)</f>
        <v>0</v>
      </c>
      <c r="D92">
        <f>IF(Arkusz1!$Q:$Q=Arkusz2!D$1,1,0)</f>
        <v>0</v>
      </c>
      <c r="E92">
        <f>IF(Arkusz1!$Q:$Q=Arkusz2!E$1,1,0)</f>
        <v>0</v>
      </c>
      <c r="F92">
        <f>IF(Arkusz1!$Q:$Q=Arkusz2!F$1,1,0)</f>
        <v>0</v>
      </c>
      <c r="G92">
        <f>IF(Arkusz1!$Q:$Q=Arkusz2!G$1,1,0)</f>
        <v>0</v>
      </c>
      <c r="H92">
        <f>IF(Arkusz1!$Q:$Q=Arkusz2!H$1,1,0)</f>
        <v>0</v>
      </c>
      <c r="I92">
        <f>IF(Arkusz1!$Q:$Q=Arkusz2!I$1,1,0)</f>
        <v>0</v>
      </c>
      <c r="J92">
        <f>IF(Arkusz1!$Q:$Q=Arkusz2!J$1,1,0)</f>
        <v>1</v>
      </c>
      <c r="K92">
        <f>IF(Arkusz1!$M:$M=Arkusz2!K$1,1,0)</f>
        <v>0</v>
      </c>
      <c r="L92">
        <f>IF(Arkusz1!$M:$M=Arkusz2!L$1,1,0)</f>
        <v>0</v>
      </c>
      <c r="M92">
        <f>IF(Arkusz1!$P:$P="",0,1)</f>
        <v>0</v>
      </c>
      <c r="N92">
        <f>IF(Arkusz1!$S:$S=Arkusz2!N$1,1,0)</f>
        <v>1</v>
      </c>
      <c r="O92">
        <f>IF(Arkusz1!$T:$T=Arkusz2!O$1,1,0)</f>
        <v>0</v>
      </c>
      <c r="P92">
        <f>IF(Arkusz1!$T:$T=Arkusz2!P$1,1,0)</f>
        <v>0</v>
      </c>
      <c r="Q92">
        <f>IF(Arkusz1!$T:$T=Arkusz2!Q$1,1,0)</f>
        <v>0</v>
      </c>
      <c r="R92">
        <f>IF(Arkusz1!$O:$O=Arkusz2!R$1,1,0)</f>
        <v>0</v>
      </c>
      <c r="S92" s="17">
        <f t="shared" si="16"/>
        <v>6.0950324382530965E-2</v>
      </c>
    </row>
    <row r="93" spans="1:28">
      <c r="A93">
        <f>Arkusz1!B93</f>
        <v>92</v>
      </c>
      <c r="B93">
        <f>IF(Arkusz1!R:R=Arkusz2!B$1,1,0)</f>
        <v>0</v>
      </c>
      <c r="C93">
        <f>IF(Arkusz1!$Q:$Q=Arkusz2!C$1,1,0)</f>
        <v>0</v>
      </c>
      <c r="D93">
        <f>IF(Arkusz1!$Q:$Q=Arkusz2!D$1,1,0)</f>
        <v>0</v>
      </c>
      <c r="E93">
        <f>IF(Arkusz1!$Q:$Q=Arkusz2!E$1,1,0)</f>
        <v>0</v>
      </c>
      <c r="F93">
        <f>IF(Arkusz1!$Q:$Q=Arkusz2!F$1,1,0)</f>
        <v>0</v>
      </c>
      <c r="G93">
        <f>IF(Arkusz1!$Q:$Q=Arkusz2!G$1,1,0)</f>
        <v>0</v>
      </c>
      <c r="H93">
        <f>IF(Arkusz1!$Q:$Q=Arkusz2!H$1,1,0)</f>
        <v>1</v>
      </c>
      <c r="I93">
        <f>IF(Arkusz1!$Q:$Q=Arkusz2!I$1,1,0)</f>
        <v>0</v>
      </c>
      <c r="J93">
        <f>IF(Arkusz1!$Q:$Q=Arkusz2!J$1,1,0)</f>
        <v>0</v>
      </c>
      <c r="K93">
        <f>IF(Arkusz1!$M:$M=Arkusz2!K$1,1,0)</f>
        <v>0</v>
      </c>
      <c r="L93">
        <f>IF(Arkusz1!$M:$M=Arkusz2!L$1,1,0)</f>
        <v>0</v>
      </c>
      <c r="M93">
        <f>IF(Arkusz1!$P:$P="",0,1)</f>
        <v>1</v>
      </c>
      <c r="N93">
        <f>IF(Arkusz1!$S:$S=Arkusz2!N$1,1,0)</f>
        <v>0</v>
      </c>
      <c r="O93">
        <f>IF(Arkusz1!$T:$T=Arkusz2!O$1,1,0)</f>
        <v>0</v>
      </c>
      <c r="P93">
        <f>IF(Arkusz1!$T:$T=Arkusz2!P$1,1,0)</f>
        <v>0</v>
      </c>
      <c r="Q93">
        <f>IF(Arkusz1!$T:$T=Arkusz2!Q$1,1,0)</f>
        <v>0</v>
      </c>
      <c r="R93">
        <f>IF(Arkusz1!$O:$O=Arkusz2!R$1,1,0)</f>
        <v>0</v>
      </c>
      <c r="S93" s="17">
        <f t="shared" si="16"/>
        <v>0.17298255377116797</v>
      </c>
    </row>
    <row r="94" spans="1:28">
      <c r="A94">
        <f>Arkusz1!B94</f>
        <v>93</v>
      </c>
      <c r="B94">
        <f>IF(Arkusz1!R:R=Arkusz2!B$1,1,0)</f>
        <v>0</v>
      </c>
      <c r="C94">
        <f>IF(Arkusz1!$Q:$Q=Arkusz2!C$1,1,0)</f>
        <v>0</v>
      </c>
      <c r="D94">
        <f>IF(Arkusz1!$Q:$Q=Arkusz2!D$1,1,0)</f>
        <v>0</v>
      </c>
      <c r="E94">
        <f>IF(Arkusz1!$Q:$Q=Arkusz2!E$1,1,0)</f>
        <v>0</v>
      </c>
      <c r="F94">
        <f>IF(Arkusz1!$Q:$Q=Arkusz2!F$1,1,0)</f>
        <v>0</v>
      </c>
      <c r="G94">
        <f>IF(Arkusz1!$Q:$Q=Arkusz2!G$1,1,0)</f>
        <v>0</v>
      </c>
      <c r="H94">
        <f>IF(Arkusz1!$Q:$Q=Arkusz2!H$1,1,0)</f>
        <v>0</v>
      </c>
      <c r="I94">
        <f>IF(Arkusz1!$Q:$Q=Arkusz2!I$1,1,0)</f>
        <v>0</v>
      </c>
      <c r="J94">
        <f>IF(Arkusz1!$Q:$Q=Arkusz2!J$1,1,0)</f>
        <v>1</v>
      </c>
      <c r="K94">
        <f>IF(Arkusz1!$M:$M=Arkusz2!K$1,1,0)</f>
        <v>0</v>
      </c>
      <c r="L94">
        <f>IF(Arkusz1!$M:$M=Arkusz2!L$1,1,0)</f>
        <v>0</v>
      </c>
      <c r="M94">
        <f>IF(Arkusz1!$P:$P="",0,1)</f>
        <v>1</v>
      </c>
      <c r="N94">
        <f>IF(Arkusz1!$S:$S=Arkusz2!N$1,1,0)</f>
        <v>0</v>
      </c>
      <c r="O94">
        <f>IF(Arkusz1!$T:$T=Arkusz2!O$1,1,0)</f>
        <v>0</v>
      </c>
      <c r="P94">
        <f>IF(Arkusz1!$T:$T=Arkusz2!P$1,1,0)</f>
        <v>0</v>
      </c>
      <c r="Q94">
        <f>IF(Arkusz1!$T:$T=Arkusz2!Q$1,1,0)</f>
        <v>0</v>
      </c>
      <c r="R94">
        <f>IF(Arkusz1!$O:$O=Arkusz2!R$1,1,0)</f>
        <v>0</v>
      </c>
      <c r="S94" s="17">
        <f t="shared" si="16"/>
        <v>3.2071413573108588E-2</v>
      </c>
    </row>
    <row r="95" spans="1:28">
      <c r="A95">
        <f>Arkusz1!B95</f>
        <v>94</v>
      </c>
      <c r="B95">
        <f>IF(Arkusz1!R:R=Arkusz2!B$1,1,0)</f>
        <v>0</v>
      </c>
      <c r="C95">
        <f>IF(Arkusz1!$Q:$Q=Arkusz2!C$1,1,0)</f>
        <v>0</v>
      </c>
      <c r="D95">
        <f>IF(Arkusz1!$Q:$Q=Arkusz2!D$1,1,0)</f>
        <v>0</v>
      </c>
      <c r="E95">
        <f>IF(Arkusz1!$Q:$Q=Arkusz2!E$1,1,0)</f>
        <v>0</v>
      </c>
      <c r="F95">
        <f>IF(Arkusz1!$Q:$Q=Arkusz2!F$1,1,0)</f>
        <v>0</v>
      </c>
      <c r="G95">
        <f>IF(Arkusz1!$Q:$Q=Arkusz2!G$1,1,0)</f>
        <v>0</v>
      </c>
      <c r="H95">
        <f>IF(Arkusz1!$Q:$Q=Arkusz2!H$1,1,0)</f>
        <v>0</v>
      </c>
      <c r="I95">
        <f>IF(Arkusz1!$Q:$Q=Arkusz2!I$1,1,0)</f>
        <v>0</v>
      </c>
      <c r="J95">
        <f>IF(Arkusz1!$Q:$Q=Arkusz2!J$1,1,0)</f>
        <v>1</v>
      </c>
      <c r="K95">
        <f>IF(Arkusz1!$M:$M=Arkusz2!K$1,1,0)</f>
        <v>0</v>
      </c>
      <c r="L95">
        <f>IF(Arkusz1!$M:$M=Arkusz2!L$1,1,0)</f>
        <v>0</v>
      </c>
      <c r="M95">
        <f>IF(Arkusz1!$P:$P="",0,1)</f>
        <v>0</v>
      </c>
      <c r="N95">
        <f>IF(Arkusz1!$S:$S=Arkusz2!N$1,1,0)</f>
        <v>1</v>
      </c>
      <c r="O95">
        <f>IF(Arkusz1!$T:$T=Arkusz2!O$1,1,0)</f>
        <v>0</v>
      </c>
      <c r="P95">
        <f>IF(Arkusz1!$T:$T=Arkusz2!P$1,1,0)</f>
        <v>0</v>
      </c>
      <c r="Q95">
        <f>IF(Arkusz1!$T:$T=Arkusz2!Q$1,1,0)</f>
        <v>0</v>
      </c>
      <c r="R95">
        <f>IF(Arkusz1!$O:$O=Arkusz2!R$1,1,0)</f>
        <v>1</v>
      </c>
      <c r="S95" s="17">
        <f t="shared" si="16"/>
        <v>6.0950324382530965E-2</v>
      </c>
    </row>
    <row r="96" spans="1:28">
      <c r="A96">
        <f>Arkusz1!B96</f>
        <v>95</v>
      </c>
      <c r="B96">
        <f>IF(Arkusz1!R:R=Arkusz2!B$1,1,0)</f>
        <v>0</v>
      </c>
      <c r="C96">
        <f>IF(Arkusz1!$Q:$Q=Arkusz2!C$1,1,0)</f>
        <v>0</v>
      </c>
      <c r="D96">
        <f>IF(Arkusz1!$Q:$Q=Arkusz2!D$1,1,0)</f>
        <v>0</v>
      </c>
      <c r="E96">
        <f>IF(Arkusz1!$Q:$Q=Arkusz2!E$1,1,0)</f>
        <v>0</v>
      </c>
      <c r="F96">
        <f>IF(Arkusz1!$Q:$Q=Arkusz2!F$1,1,0)</f>
        <v>0</v>
      </c>
      <c r="G96">
        <f>IF(Arkusz1!$Q:$Q=Arkusz2!G$1,1,0)</f>
        <v>0</v>
      </c>
      <c r="H96">
        <f>IF(Arkusz1!$Q:$Q=Arkusz2!H$1,1,0)</f>
        <v>0</v>
      </c>
      <c r="I96">
        <f>IF(Arkusz1!$Q:$Q=Arkusz2!I$1,1,0)</f>
        <v>0</v>
      </c>
      <c r="J96">
        <f>IF(Arkusz1!$Q:$Q=Arkusz2!J$1,1,0)</f>
        <v>1</v>
      </c>
      <c r="K96">
        <f>IF(Arkusz1!$M:$M=Arkusz2!K$1,1,0)</f>
        <v>0</v>
      </c>
      <c r="L96">
        <f>IF(Arkusz1!$M:$M=Arkusz2!L$1,1,0)</f>
        <v>0</v>
      </c>
      <c r="M96">
        <f>IF(Arkusz1!$P:$P="",0,1)</f>
        <v>0</v>
      </c>
      <c r="N96">
        <f>IF(Arkusz1!$S:$S=Arkusz2!N$1,1,0)</f>
        <v>0</v>
      </c>
      <c r="O96">
        <f>IF(Arkusz1!$T:$T=Arkusz2!O$1,1,0)</f>
        <v>0</v>
      </c>
      <c r="P96">
        <f>IF(Arkusz1!$T:$T=Arkusz2!P$1,1,0)</f>
        <v>0</v>
      </c>
      <c r="Q96">
        <f>IF(Arkusz1!$T:$T=Arkusz2!Q$1,1,0)</f>
        <v>0</v>
      </c>
      <c r="R96">
        <f>IF(Arkusz1!$O:$O=Arkusz2!R$1,1,0)</f>
        <v>0</v>
      </c>
      <c r="S96" s="17">
        <f t="shared" si="16"/>
        <v>3.4502880732867523E-2</v>
      </c>
    </row>
    <row r="97" spans="1:19">
      <c r="A97">
        <f>Arkusz1!B97</f>
        <v>96</v>
      </c>
      <c r="B97">
        <f>IF(Arkusz1!R:R=Arkusz2!B$1,1,0)</f>
        <v>0</v>
      </c>
      <c r="C97">
        <f>IF(Arkusz1!$Q:$Q=Arkusz2!C$1,1,0)</f>
        <v>0</v>
      </c>
      <c r="D97">
        <f>IF(Arkusz1!$Q:$Q=Arkusz2!D$1,1,0)</f>
        <v>0</v>
      </c>
      <c r="E97">
        <f>IF(Arkusz1!$Q:$Q=Arkusz2!E$1,1,0)</f>
        <v>0</v>
      </c>
      <c r="F97">
        <f>IF(Arkusz1!$Q:$Q=Arkusz2!F$1,1,0)</f>
        <v>0</v>
      </c>
      <c r="G97">
        <f>IF(Arkusz1!$Q:$Q=Arkusz2!G$1,1,0)</f>
        <v>0</v>
      </c>
      <c r="H97">
        <f>IF(Arkusz1!$Q:$Q=Arkusz2!H$1,1,0)</f>
        <v>0</v>
      </c>
      <c r="I97">
        <f>IF(Arkusz1!$Q:$Q=Arkusz2!I$1,1,0)</f>
        <v>0</v>
      </c>
      <c r="J97">
        <f>IF(Arkusz1!$Q:$Q=Arkusz2!J$1,1,0)</f>
        <v>1</v>
      </c>
      <c r="K97">
        <f>IF(Arkusz1!$M:$M=Arkusz2!K$1,1,0)</f>
        <v>0</v>
      </c>
      <c r="L97">
        <f>IF(Arkusz1!$M:$M=Arkusz2!L$1,1,0)</f>
        <v>0</v>
      </c>
      <c r="M97">
        <f>IF(Arkusz1!$P:$P="",0,1)</f>
        <v>1</v>
      </c>
      <c r="N97">
        <f>IF(Arkusz1!$S:$S=Arkusz2!N$1,1,0)</f>
        <v>0</v>
      </c>
      <c r="O97">
        <f>IF(Arkusz1!$T:$T=Arkusz2!O$1,1,0)</f>
        <v>0</v>
      </c>
      <c r="P97">
        <f>IF(Arkusz1!$T:$T=Arkusz2!P$1,1,0)</f>
        <v>0</v>
      </c>
      <c r="Q97">
        <f>IF(Arkusz1!$T:$T=Arkusz2!Q$1,1,0)</f>
        <v>0</v>
      </c>
      <c r="R97">
        <f>IF(Arkusz1!$O:$O=Arkusz2!R$1,1,0)</f>
        <v>0</v>
      </c>
      <c r="S97" s="17">
        <f t="shared" si="16"/>
        <v>3.2071413573108588E-2</v>
      </c>
    </row>
    <row r="98" spans="1:19">
      <c r="A98">
        <f>Arkusz1!B98</f>
        <v>97</v>
      </c>
      <c r="B98">
        <f>IF(Arkusz1!R:R=Arkusz2!B$1,1,0)</f>
        <v>0</v>
      </c>
      <c r="C98">
        <f>IF(Arkusz1!$Q:$Q=Arkusz2!C$1,1,0)</f>
        <v>0</v>
      </c>
      <c r="D98">
        <f>IF(Arkusz1!$Q:$Q=Arkusz2!D$1,1,0)</f>
        <v>0</v>
      </c>
      <c r="E98">
        <f>IF(Arkusz1!$Q:$Q=Arkusz2!E$1,1,0)</f>
        <v>0</v>
      </c>
      <c r="F98">
        <f>IF(Arkusz1!$Q:$Q=Arkusz2!F$1,1,0)</f>
        <v>0</v>
      </c>
      <c r="G98">
        <f>IF(Arkusz1!$Q:$Q=Arkusz2!G$1,1,0)</f>
        <v>0</v>
      </c>
      <c r="H98">
        <f>IF(Arkusz1!$Q:$Q=Arkusz2!H$1,1,0)</f>
        <v>0</v>
      </c>
      <c r="I98">
        <f>IF(Arkusz1!$Q:$Q=Arkusz2!I$1,1,0)</f>
        <v>0</v>
      </c>
      <c r="J98">
        <f>IF(Arkusz1!$Q:$Q=Arkusz2!J$1,1,0)</f>
        <v>1</v>
      </c>
      <c r="K98">
        <f>IF(Arkusz1!$M:$M=Arkusz2!K$1,1,0)</f>
        <v>0</v>
      </c>
      <c r="L98">
        <f>IF(Arkusz1!$M:$M=Arkusz2!L$1,1,0)</f>
        <v>0</v>
      </c>
      <c r="M98">
        <f>IF(Arkusz1!$P:$P="",0,1)</f>
        <v>0</v>
      </c>
      <c r="N98">
        <f>IF(Arkusz1!$S:$S=Arkusz2!N$1,1,0)</f>
        <v>0</v>
      </c>
      <c r="O98">
        <f>IF(Arkusz1!$T:$T=Arkusz2!O$1,1,0)</f>
        <v>0</v>
      </c>
      <c r="P98">
        <f>IF(Arkusz1!$T:$T=Arkusz2!P$1,1,0)</f>
        <v>0</v>
      </c>
      <c r="Q98">
        <f>IF(Arkusz1!$T:$T=Arkusz2!Q$1,1,0)</f>
        <v>0</v>
      </c>
      <c r="R98">
        <f>IF(Arkusz1!$O:$O=Arkusz2!R$1,1,0)</f>
        <v>0</v>
      </c>
      <c r="S98" s="17">
        <f t="shared" si="16"/>
        <v>3.4502880732867523E-2</v>
      </c>
    </row>
    <row r="99" spans="1:19">
      <c r="A99">
        <f>Arkusz1!B99</f>
        <v>98</v>
      </c>
      <c r="B99">
        <f>IF(Arkusz1!R:R=Arkusz2!B$1,1,0)</f>
        <v>0</v>
      </c>
      <c r="C99">
        <f>IF(Arkusz1!$Q:$Q=Arkusz2!C$1,1,0)</f>
        <v>0</v>
      </c>
      <c r="D99">
        <f>IF(Arkusz1!$Q:$Q=Arkusz2!D$1,1,0)</f>
        <v>0</v>
      </c>
      <c r="E99">
        <f>IF(Arkusz1!$Q:$Q=Arkusz2!E$1,1,0)</f>
        <v>0</v>
      </c>
      <c r="F99">
        <f>IF(Arkusz1!$Q:$Q=Arkusz2!F$1,1,0)</f>
        <v>0</v>
      </c>
      <c r="G99">
        <f>IF(Arkusz1!$Q:$Q=Arkusz2!G$1,1,0)</f>
        <v>0</v>
      </c>
      <c r="H99">
        <f>IF(Arkusz1!$Q:$Q=Arkusz2!H$1,1,0)</f>
        <v>0</v>
      </c>
      <c r="I99">
        <f>IF(Arkusz1!$Q:$Q=Arkusz2!I$1,1,0)</f>
        <v>0</v>
      </c>
      <c r="J99">
        <f>IF(Arkusz1!$Q:$Q=Arkusz2!J$1,1,0)</f>
        <v>1</v>
      </c>
      <c r="K99">
        <f>IF(Arkusz1!$M:$M=Arkusz2!K$1,1,0)</f>
        <v>0</v>
      </c>
      <c r="L99">
        <f>IF(Arkusz1!$M:$M=Arkusz2!L$1,1,0)</f>
        <v>0</v>
      </c>
      <c r="M99">
        <f>IF(Arkusz1!$P:$P="",0,1)</f>
        <v>0</v>
      </c>
      <c r="N99">
        <f>IF(Arkusz1!$S:$S=Arkusz2!N$1,1,0)</f>
        <v>0</v>
      </c>
      <c r="O99">
        <f>IF(Arkusz1!$T:$T=Arkusz2!O$1,1,0)</f>
        <v>0</v>
      </c>
      <c r="P99">
        <f>IF(Arkusz1!$T:$T=Arkusz2!P$1,1,0)</f>
        <v>0</v>
      </c>
      <c r="Q99">
        <f>IF(Arkusz1!$T:$T=Arkusz2!Q$1,1,0)</f>
        <v>0</v>
      </c>
      <c r="R99">
        <f>IF(Arkusz1!$O:$O=Arkusz2!R$1,1,0)</f>
        <v>0</v>
      </c>
      <c r="S99" s="17">
        <f t="shared" si="16"/>
        <v>3.4502880732867523E-2</v>
      </c>
    </row>
    <row r="100" spans="1:19">
      <c r="A100">
        <f>Arkusz1!B100</f>
        <v>99</v>
      </c>
      <c r="B100">
        <f>IF(Arkusz1!R:R=Arkusz2!B$1,1,0)</f>
        <v>0</v>
      </c>
      <c r="C100">
        <f>IF(Arkusz1!$Q:$Q=Arkusz2!C$1,1,0)</f>
        <v>0</v>
      </c>
      <c r="D100">
        <f>IF(Arkusz1!$Q:$Q=Arkusz2!D$1,1,0)</f>
        <v>0</v>
      </c>
      <c r="E100">
        <f>IF(Arkusz1!$Q:$Q=Arkusz2!E$1,1,0)</f>
        <v>0</v>
      </c>
      <c r="F100">
        <f>IF(Arkusz1!$Q:$Q=Arkusz2!F$1,1,0)</f>
        <v>0</v>
      </c>
      <c r="G100">
        <f>IF(Arkusz1!$Q:$Q=Arkusz2!G$1,1,0)</f>
        <v>0</v>
      </c>
      <c r="H100">
        <f>IF(Arkusz1!$Q:$Q=Arkusz2!H$1,1,0)</f>
        <v>0</v>
      </c>
      <c r="I100">
        <f>IF(Arkusz1!$Q:$Q=Arkusz2!I$1,1,0)</f>
        <v>0</v>
      </c>
      <c r="J100">
        <f>IF(Arkusz1!$Q:$Q=Arkusz2!J$1,1,0)</f>
        <v>1</v>
      </c>
      <c r="K100">
        <f>IF(Arkusz1!$M:$M=Arkusz2!K$1,1,0)</f>
        <v>0</v>
      </c>
      <c r="L100">
        <f>IF(Arkusz1!$M:$M=Arkusz2!L$1,1,0)</f>
        <v>0</v>
      </c>
      <c r="M100">
        <f>IF(Arkusz1!$P:$P="",0,1)</f>
        <v>0</v>
      </c>
      <c r="N100">
        <f>IF(Arkusz1!$S:$S=Arkusz2!N$1,1,0)</f>
        <v>0</v>
      </c>
      <c r="O100">
        <f>IF(Arkusz1!$T:$T=Arkusz2!O$1,1,0)</f>
        <v>0</v>
      </c>
      <c r="P100">
        <f>IF(Arkusz1!$T:$T=Arkusz2!P$1,1,0)</f>
        <v>0</v>
      </c>
      <c r="Q100">
        <f>IF(Arkusz1!$T:$T=Arkusz2!Q$1,1,0)</f>
        <v>0</v>
      </c>
      <c r="R100">
        <f>IF(Arkusz1!$O:$O=Arkusz2!R$1,1,0)</f>
        <v>0</v>
      </c>
      <c r="S100" s="17">
        <f t="shared" si="16"/>
        <v>3.4502880732867523E-2</v>
      </c>
    </row>
    <row r="101" spans="1:19">
      <c r="A101">
        <f>Arkusz1!B101</f>
        <v>100</v>
      </c>
      <c r="B101">
        <f>IF(Arkusz1!R:R=Arkusz2!B$1,1,0)</f>
        <v>0</v>
      </c>
      <c r="C101">
        <f>IF(Arkusz1!$Q:$Q=Arkusz2!C$1,1,0)</f>
        <v>0</v>
      </c>
      <c r="D101">
        <f>IF(Arkusz1!$Q:$Q=Arkusz2!D$1,1,0)</f>
        <v>0</v>
      </c>
      <c r="E101">
        <f>IF(Arkusz1!$Q:$Q=Arkusz2!E$1,1,0)</f>
        <v>0</v>
      </c>
      <c r="F101">
        <f>IF(Arkusz1!$Q:$Q=Arkusz2!F$1,1,0)</f>
        <v>0</v>
      </c>
      <c r="G101">
        <f>IF(Arkusz1!$Q:$Q=Arkusz2!G$1,1,0)</f>
        <v>1</v>
      </c>
      <c r="H101">
        <f>IF(Arkusz1!$Q:$Q=Arkusz2!H$1,1,0)</f>
        <v>0</v>
      </c>
      <c r="I101">
        <f>IF(Arkusz1!$Q:$Q=Arkusz2!I$1,1,0)</f>
        <v>0</v>
      </c>
      <c r="J101">
        <f>IF(Arkusz1!$Q:$Q=Arkusz2!J$1,1,0)</f>
        <v>0</v>
      </c>
      <c r="K101">
        <f>IF(Arkusz1!$M:$M=Arkusz2!K$1,1,0)</f>
        <v>0</v>
      </c>
      <c r="L101">
        <f>IF(Arkusz1!$M:$M=Arkusz2!L$1,1,0)</f>
        <v>0</v>
      </c>
      <c r="M101">
        <f>IF(Arkusz1!$P:$P="",0,1)</f>
        <v>1</v>
      </c>
      <c r="N101">
        <f>IF(Arkusz1!$S:$S=Arkusz2!N$1,1,0)</f>
        <v>0</v>
      </c>
      <c r="O101">
        <f>IF(Arkusz1!$T:$T=Arkusz2!O$1,1,0)</f>
        <v>0</v>
      </c>
      <c r="P101">
        <f>IF(Arkusz1!$T:$T=Arkusz2!P$1,1,0)</f>
        <v>0</v>
      </c>
      <c r="Q101">
        <f>IF(Arkusz1!$T:$T=Arkusz2!Q$1,1,0)</f>
        <v>0</v>
      </c>
      <c r="R101">
        <f>IF(Arkusz1!$O:$O=Arkusz2!R$1,1,0)</f>
        <v>0</v>
      </c>
      <c r="S101" s="17">
        <f t="shared" si="16"/>
        <v>5.7394673231095802E-2</v>
      </c>
    </row>
    <row r="102" spans="1:19">
      <c r="A102">
        <f>Arkusz1!B102</f>
        <v>101</v>
      </c>
      <c r="B102">
        <f>IF(Arkusz1!R:R=Arkusz2!B$1,1,0)</f>
        <v>0</v>
      </c>
      <c r="C102">
        <f>IF(Arkusz1!$Q:$Q=Arkusz2!C$1,1,0)</f>
        <v>0</v>
      </c>
      <c r="D102">
        <f>IF(Arkusz1!$Q:$Q=Arkusz2!D$1,1,0)</f>
        <v>0</v>
      </c>
      <c r="E102">
        <f>IF(Arkusz1!$Q:$Q=Arkusz2!E$1,1,0)</f>
        <v>0</v>
      </c>
      <c r="F102">
        <f>IF(Arkusz1!$Q:$Q=Arkusz2!F$1,1,0)</f>
        <v>0</v>
      </c>
      <c r="G102">
        <f>IF(Arkusz1!$Q:$Q=Arkusz2!G$1,1,0)</f>
        <v>1</v>
      </c>
      <c r="H102">
        <f>IF(Arkusz1!$Q:$Q=Arkusz2!H$1,1,0)</f>
        <v>0</v>
      </c>
      <c r="I102">
        <f>IF(Arkusz1!$Q:$Q=Arkusz2!I$1,1,0)</f>
        <v>0</v>
      </c>
      <c r="J102">
        <f>IF(Arkusz1!$Q:$Q=Arkusz2!J$1,1,0)</f>
        <v>0</v>
      </c>
      <c r="K102">
        <f>IF(Arkusz1!$M:$M=Arkusz2!K$1,1,0)</f>
        <v>0</v>
      </c>
      <c r="L102">
        <f>IF(Arkusz1!$M:$M=Arkusz2!L$1,1,0)</f>
        <v>0</v>
      </c>
      <c r="M102">
        <f>IF(Arkusz1!$P:$P="",0,1)</f>
        <v>1</v>
      </c>
      <c r="N102">
        <f>IF(Arkusz1!$S:$S=Arkusz2!N$1,1,0)</f>
        <v>0</v>
      </c>
      <c r="O102">
        <f>IF(Arkusz1!$T:$T=Arkusz2!O$1,1,0)</f>
        <v>0</v>
      </c>
      <c r="P102">
        <f>IF(Arkusz1!$T:$T=Arkusz2!P$1,1,0)</f>
        <v>0</v>
      </c>
      <c r="Q102">
        <f>IF(Arkusz1!$T:$T=Arkusz2!Q$1,1,0)</f>
        <v>0</v>
      </c>
      <c r="R102">
        <f>IF(Arkusz1!$O:$O=Arkusz2!R$1,1,0)</f>
        <v>0</v>
      </c>
      <c r="S102" s="17">
        <f t="shared" si="16"/>
        <v>5.7394673231095802E-2</v>
      </c>
    </row>
    <row r="103" spans="1:19">
      <c r="A103">
        <f>Arkusz1!B103</f>
        <v>102</v>
      </c>
      <c r="B103">
        <f>IF(Arkusz1!R:R=Arkusz2!B$1,1,0)</f>
        <v>0</v>
      </c>
      <c r="C103">
        <f>IF(Arkusz1!$Q:$Q=Arkusz2!C$1,1,0)</f>
        <v>1</v>
      </c>
      <c r="D103">
        <f>IF(Arkusz1!$Q:$Q=Arkusz2!D$1,1,0)</f>
        <v>0</v>
      </c>
      <c r="E103">
        <f>IF(Arkusz1!$Q:$Q=Arkusz2!E$1,1,0)</f>
        <v>0</v>
      </c>
      <c r="F103">
        <f>IF(Arkusz1!$Q:$Q=Arkusz2!F$1,1,0)</f>
        <v>0</v>
      </c>
      <c r="G103">
        <f>IF(Arkusz1!$Q:$Q=Arkusz2!G$1,1,0)</f>
        <v>0</v>
      </c>
      <c r="H103">
        <f>IF(Arkusz1!$Q:$Q=Arkusz2!H$1,1,0)</f>
        <v>0</v>
      </c>
      <c r="I103">
        <f>IF(Arkusz1!$Q:$Q=Arkusz2!I$1,1,0)</f>
        <v>0</v>
      </c>
      <c r="J103">
        <f>IF(Arkusz1!$Q:$Q=Arkusz2!J$1,1,0)</f>
        <v>0</v>
      </c>
      <c r="K103">
        <f>IF(Arkusz1!$M:$M=Arkusz2!K$1,1,0)</f>
        <v>1</v>
      </c>
      <c r="L103">
        <f>IF(Arkusz1!$M:$M=Arkusz2!L$1,1,0)</f>
        <v>0</v>
      </c>
      <c r="M103">
        <f>IF(Arkusz1!$P:$P="",0,1)</f>
        <v>1</v>
      </c>
      <c r="N103">
        <f>IF(Arkusz1!$S:$S=Arkusz2!N$1,1,0)</f>
        <v>0</v>
      </c>
      <c r="O103">
        <f>IF(Arkusz1!$T:$T=Arkusz2!O$1,1,0)</f>
        <v>0</v>
      </c>
      <c r="P103">
        <f>IF(Arkusz1!$T:$T=Arkusz2!P$1,1,0)</f>
        <v>0</v>
      </c>
      <c r="Q103">
        <f>IF(Arkusz1!$T:$T=Arkusz2!Q$1,1,0)</f>
        <v>0</v>
      </c>
      <c r="R103">
        <f>IF(Arkusz1!$O:$O=Arkusz2!R$1,1,0)</f>
        <v>0</v>
      </c>
      <c r="S103" s="17">
        <f t="shared" si="16"/>
        <v>0.3950024987585451</v>
      </c>
    </row>
    <row r="104" spans="1:19">
      <c r="A104">
        <f>Arkusz1!B104</f>
        <v>103</v>
      </c>
      <c r="B104">
        <f>IF(Arkusz1!R:R=Arkusz2!B$1,1,0)</f>
        <v>0</v>
      </c>
      <c r="C104">
        <f>IF(Arkusz1!$Q:$Q=Arkusz2!C$1,1,0)</f>
        <v>0</v>
      </c>
      <c r="D104">
        <f>IF(Arkusz1!$Q:$Q=Arkusz2!D$1,1,0)</f>
        <v>0</v>
      </c>
      <c r="E104">
        <f>IF(Arkusz1!$Q:$Q=Arkusz2!E$1,1,0)</f>
        <v>0</v>
      </c>
      <c r="F104">
        <f>IF(Arkusz1!$Q:$Q=Arkusz2!F$1,1,0)</f>
        <v>0</v>
      </c>
      <c r="G104">
        <f>IF(Arkusz1!$Q:$Q=Arkusz2!G$1,1,0)</f>
        <v>0</v>
      </c>
      <c r="H104">
        <f>IF(Arkusz1!$Q:$Q=Arkusz2!H$1,1,0)</f>
        <v>0</v>
      </c>
      <c r="I104">
        <f>IF(Arkusz1!$Q:$Q=Arkusz2!I$1,1,0)</f>
        <v>0</v>
      </c>
      <c r="J104">
        <f>IF(Arkusz1!$Q:$Q=Arkusz2!J$1,1,0)</f>
        <v>1</v>
      </c>
      <c r="K104">
        <f>IF(Arkusz1!$M:$M=Arkusz2!K$1,1,0)</f>
        <v>0</v>
      </c>
      <c r="L104">
        <f>IF(Arkusz1!$M:$M=Arkusz2!L$1,1,0)</f>
        <v>0</v>
      </c>
      <c r="M104">
        <f>IF(Arkusz1!$P:$P="",0,1)</f>
        <v>0</v>
      </c>
      <c r="N104">
        <f>IF(Arkusz1!$S:$S=Arkusz2!N$1,1,0)</f>
        <v>0</v>
      </c>
      <c r="O104">
        <f>IF(Arkusz1!$T:$T=Arkusz2!O$1,1,0)</f>
        <v>0</v>
      </c>
      <c r="P104">
        <f>IF(Arkusz1!$T:$T=Arkusz2!P$1,1,0)</f>
        <v>0</v>
      </c>
      <c r="Q104">
        <f>IF(Arkusz1!$T:$T=Arkusz2!Q$1,1,0)</f>
        <v>0</v>
      </c>
      <c r="R104">
        <f>IF(Arkusz1!$O:$O=Arkusz2!R$1,1,0)</f>
        <v>0</v>
      </c>
      <c r="S104" s="17">
        <f t="shared" si="16"/>
        <v>3.4502880732867523E-2</v>
      </c>
    </row>
    <row r="105" spans="1:19">
      <c r="A105">
        <f>Arkusz1!B105</f>
        <v>104</v>
      </c>
      <c r="B105">
        <f>IF(Arkusz1!R:R=Arkusz2!B$1,1,0)</f>
        <v>0</v>
      </c>
      <c r="C105">
        <f>IF(Arkusz1!$Q:$Q=Arkusz2!C$1,1,0)</f>
        <v>0</v>
      </c>
      <c r="D105">
        <f>IF(Arkusz1!$Q:$Q=Arkusz2!D$1,1,0)</f>
        <v>0</v>
      </c>
      <c r="E105">
        <f>IF(Arkusz1!$Q:$Q=Arkusz2!E$1,1,0)</f>
        <v>0</v>
      </c>
      <c r="F105">
        <f>IF(Arkusz1!$Q:$Q=Arkusz2!F$1,1,0)</f>
        <v>0</v>
      </c>
      <c r="G105">
        <f>IF(Arkusz1!$Q:$Q=Arkusz2!G$1,1,0)</f>
        <v>0</v>
      </c>
      <c r="H105">
        <f>IF(Arkusz1!$Q:$Q=Arkusz2!H$1,1,0)</f>
        <v>1</v>
      </c>
      <c r="I105">
        <f>IF(Arkusz1!$Q:$Q=Arkusz2!I$1,1,0)</f>
        <v>0</v>
      </c>
      <c r="J105">
        <f>IF(Arkusz1!$Q:$Q=Arkusz2!J$1,1,0)</f>
        <v>0</v>
      </c>
      <c r="K105">
        <f>IF(Arkusz1!$M:$M=Arkusz2!K$1,1,0)</f>
        <v>0</v>
      </c>
      <c r="L105">
        <f>IF(Arkusz1!$M:$M=Arkusz2!L$1,1,0)</f>
        <v>0</v>
      </c>
      <c r="M105">
        <f>IF(Arkusz1!$P:$P="",0,1)</f>
        <v>1</v>
      </c>
      <c r="N105">
        <f>IF(Arkusz1!$S:$S=Arkusz2!N$1,1,0)</f>
        <v>0</v>
      </c>
      <c r="O105">
        <f>IF(Arkusz1!$T:$T=Arkusz2!O$1,1,0)</f>
        <v>0</v>
      </c>
      <c r="P105">
        <f>IF(Arkusz1!$T:$T=Arkusz2!P$1,1,0)</f>
        <v>0</v>
      </c>
      <c r="Q105">
        <f>IF(Arkusz1!$T:$T=Arkusz2!Q$1,1,0)</f>
        <v>0</v>
      </c>
      <c r="R105">
        <f>IF(Arkusz1!$O:$O=Arkusz2!R$1,1,0)</f>
        <v>0</v>
      </c>
      <c r="S105" s="17">
        <f t="shared" si="16"/>
        <v>0.17298255377116797</v>
      </c>
    </row>
    <row r="106" spans="1:19">
      <c r="A106">
        <f>Arkusz1!B106</f>
        <v>105</v>
      </c>
      <c r="B106">
        <f>IF(Arkusz1!R:R=Arkusz2!B$1,1,0)</f>
        <v>0</v>
      </c>
      <c r="C106">
        <f>IF(Arkusz1!$Q:$Q=Arkusz2!C$1,1,0)</f>
        <v>0</v>
      </c>
      <c r="D106">
        <f>IF(Arkusz1!$Q:$Q=Arkusz2!D$1,1,0)</f>
        <v>0</v>
      </c>
      <c r="E106">
        <f>IF(Arkusz1!$Q:$Q=Arkusz2!E$1,1,0)</f>
        <v>0</v>
      </c>
      <c r="F106">
        <f>IF(Arkusz1!$Q:$Q=Arkusz2!F$1,1,0)</f>
        <v>0</v>
      </c>
      <c r="G106">
        <f>IF(Arkusz1!$Q:$Q=Arkusz2!G$1,1,0)</f>
        <v>0</v>
      </c>
      <c r="H106">
        <f>IF(Arkusz1!$Q:$Q=Arkusz2!H$1,1,0)</f>
        <v>0</v>
      </c>
      <c r="I106">
        <f>IF(Arkusz1!$Q:$Q=Arkusz2!I$1,1,0)</f>
        <v>0</v>
      </c>
      <c r="J106">
        <f>IF(Arkusz1!$Q:$Q=Arkusz2!J$1,1,0)</f>
        <v>1</v>
      </c>
      <c r="K106">
        <f>IF(Arkusz1!$M:$M=Arkusz2!K$1,1,0)</f>
        <v>0</v>
      </c>
      <c r="L106">
        <f>IF(Arkusz1!$M:$M=Arkusz2!L$1,1,0)</f>
        <v>0</v>
      </c>
      <c r="M106">
        <f>IF(Arkusz1!$P:$P="",0,1)</f>
        <v>0</v>
      </c>
      <c r="N106">
        <f>IF(Arkusz1!$S:$S=Arkusz2!N$1,1,0)</f>
        <v>0</v>
      </c>
      <c r="O106">
        <f>IF(Arkusz1!$T:$T=Arkusz2!O$1,1,0)</f>
        <v>0</v>
      </c>
      <c r="P106">
        <f>IF(Arkusz1!$T:$T=Arkusz2!P$1,1,0)</f>
        <v>0</v>
      </c>
      <c r="Q106">
        <f>IF(Arkusz1!$T:$T=Arkusz2!Q$1,1,0)</f>
        <v>0</v>
      </c>
      <c r="R106">
        <f>IF(Arkusz1!$O:$O=Arkusz2!R$1,1,0)</f>
        <v>0</v>
      </c>
      <c r="S106" s="17">
        <f t="shared" si="16"/>
        <v>3.4502880732867523E-2</v>
      </c>
    </row>
    <row r="107" spans="1:19">
      <c r="A107">
        <f>Arkusz1!B107</f>
        <v>106</v>
      </c>
      <c r="B107">
        <f>IF(Arkusz1!R:R=Arkusz2!B$1,1,0)</f>
        <v>0</v>
      </c>
      <c r="C107">
        <f>IF(Arkusz1!$Q:$Q=Arkusz2!C$1,1,0)</f>
        <v>0</v>
      </c>
      <c r="D107">
        <f>IF(Arkusz1!$Q:$Q=Arkusz2!D$1,1,0)</f>
        <v>0</v>
      </c>
      <c r="E107">
        <f>IF(Arkusz1!$Q:$Q=Arkusz2!E$1,1,0)</f>
        <v>0</v>
      </c>
      <c r="F107">
        <f>IF(Arkusz1!$Q:$Q=Arkusz2!F$1,1,0)</f>
        <v>0</v>
      </c>
      <c r="G107">
        <f>IF(Arkusz1!$Q:$Q=Arkusz2!G$1,1,0)</f>
        <v>1</v>
      </c>
      <c r="H107">
        <f>IF(Arkusz1!$Q:$Q=Arkusz2!H$1,1,0)</f>
        <v>0</v>
      </c>
      <c r="I107">
        <f>IF(Arkusz1!$Q:$Q=Arkusz2!I$1,1,0)</f>
        <v>0</v>
      </c>
      <c r="J107">
        <f>IF(Arkusz1!$Q:$Q=Arkusz2!J$1,1,0)</f>
        <v>0</v>
      </c>
      <c r="K107">
        <f>IF(Arkusz1!$M:$M=Arkusz2!K$1,1,0)</f>
        <v>0</v>
      </c>
      <c r="L107">
        <f>IF(Arkusz1!$M:$M=Arkusz2!L$1,1,0)</f>
        <v>0</v>
      </c>
      <c r="M107">
        <f>IF(Arkusz1!$P:$P="",0,1)</f>
        <v>1</v>
      </c>
      <c r="N107">
        <f>IF(Arkusz1!$S:$S=Arkusz2!N$1,1,0)</f>
        <v>0</v>
      </c>
      <c r="O107">
        <f>IF(Arkusz1!$T:$T=Arkusz2!O$1,1,0)</f>
        <v>0</v>
      </c>
      <c r="P107">
        <f>IF(Arkusz1!$T:$T=Arkusz2!P$1,1,0)</f>
        <v>0</v>
      </c>
      <c r="Q107">
        <f>IF(Arkusz1!$T:$T=Arkusz2!Q$1,1,0)</f>
        <v>0</v>
      </c>
      <c r="R107">
        <f>IF(Arkusz1!$O:$O=Arkusz2!R$1,1,0)</f>
        <v>0</v>
      </c>
      <c r="S107" s="17">
        <f t="shared" si="16"/>
        <v>5.7394673231095802E-2</v>
      </c>
    </row>
    <row r="108" spans="1:19">
      <c r="A108">
        <f>Arkusz1!B108</f>
        <v>107</v>
      </c>
      <c r="B108">
        <f>IF(Arkusz1!R:R=Arkusz2!B$1,1,0)</f>
        <v>0</v>
      </c>
      <c r="C108">
        <f>IF(Arkusz1!$Q:$Q=Arkusz2!C$1,1,0)</f>
        <v>0</v>
      </c>
      <c r="D108">
        <f>IF(Arkusz1!$Q:$Q=Arkusz2!D$1,1,0)</f>
        <v>0</v>
      </c>
      <c r="E108">
        <f>IF(Arkusz1!$Q:$Q=Arkusz2!E$1,1,0)</f>
        <v>0</v>
      </c>
      <c r="F108">
        <f>IF(Arkusz1!$Q:$Q=Arkusz2!F$1,1,0)</f>
        <v>0</v>
      </c>
      <c r="G108">
        <f>IF(Arkusz1!$Q:$Q=Arkusz2!G$1,1,0)</f>
        <v>0</v>
      </c>
      <c r="H108">
        <f>IF(Arkusz1!$Q:$Q=Arkusz2!H$1,1,0)</f>
        <v>0</v>
      </c>
      <c r="I108">
        <f>IF(Arkusz1!$Q:$Q=Arkusz2!I$1,1,0)</f>
        <v>0</v>
      </c>
      <c r="J108">
        <f>IF(Arkusz1!$Q:$Q=Arkusz2!J$1,1,0)</f>
        <v>1</v>
      </c>
      <c r="K108">
        <f>IF(Arkusz1!$M:$M=Arkusz2!K$1,1,0)</f>
        <v>0</v>
      </c>
      <c r="L108">
        <f>IF(Arkusz1!$M:$M=Arkusz2!L$1,1,0)</f>
        <v>0</v>
      </c>
      <c r="M108">
        <f>IF(Arkusz1!$P:$P="",0,1)</f>
        <v>1</v>
      </c>
      <c r="N108">
        <f>IF(Arkusz1!$S:$S=Arkusz2!N$1,1,0)</f>
        <v>0</v>
      </c>
      <c r="O108">
        <f>IF(Arkusz1!$T:$T=Arkusz2!O$1,1,0)</f>
        <v>0</v>
      </c>
      <c r="P108">
        <f>IF(Arkusz1!$T:$T=Arkusz2!P$1,1,0)</f>
        <v>0</v>
      </c>
      <c r="Q108">
        <f>IF(Arkusz1!$T:$T=Arkusz2!Q$1,1,0)</f>
        <v>0</v>
      </c>
      <c r="R108">
        <f>IF(Arkusz1!$O:$O=Arkusz2!R$1,1,0)</f>
        <v>0</v>
      </c>
      <c r="S108" s="17">
        <f t="shared" si="16"/>
        <v>3.2071413573108588E-2</v>
      </c>
    </row>
    <row r="109" spans="1:19">
      <c r="A109">
        <f>Arkusz1!B109</f>
        <v>108</v>
      </c>
      <c r="B109">
        <f>IF(Arkusz1!R:R=Arkusz2!B$1,1,0)</f>
        <v>0</v>
      </c>
      <c r="C109">
        <f>IF(Arkusz1!$Q:$Q=Arkusz2!C$1,1,0)</f>
        <v>0</v>
      </c>
      <c r="D109">
        <f>IF(Arkusz1!$Q:$Q=Arkusz2!D$1,1,0)</f>
        <v>0</v>
      </c>
      <c r="E109">
        <f>IF(Arkusz1!$Q:$Q=Arkusz2!E$1,1,0)</f>
        <v>0</v>
      </c>
      <c r="F109">
        <f>IF(Arkusz1!$Q:$Q=Arkusz2!F$1,1,0)</f>
        <v>0</v>
      </c>
      <c r="G109">
        <f>IF(Arkusz1!$Q:$Q=Arkusz2!G$1,1,0)</f>
        <v>0</v>
      </c>
      <c r="H109">
        <f>IF(Arkusz1!$Q:$Q=Arkusz2!H$1,1,0)</f>
        <v>1</v>
      </c>
      <c r="I109">
        <f>IF(Arkusz1!$Q:$Q=Arkusz2!I$1,1,0)</f>
        <v>0</v>
      </c>
      <c r="J109">
        <f>IF(Arkusz1!$Q:$Q=Arkusz2!J$1,1,0)</f>
        <v>0</v>
      </c>
      <c r="K109">
        <f>IF(Arkusz1!$M:$M=Arkusz2!K$1,1,0)</f>
        <v>1</v>
      </c>
      <c r="L109">
        <f>IF(Arkusz1!$M:$M=Arkusz2!L$1,1,0)</f>
        <v>0</v>
      </c>
      <c r="M109">
        <f>IF(Arkusz1!$P:$P="",0,1)</f>
        <v>1</v>
      </c>
      <c r="N109">
        <f>IF(Arkusz1!$S:$S=Arkusz2!N$1,1,0)</f>
        <v>0</v>
      </c>
      <c r="O109">
        <f>IF(Arkusz1!$T:$T=Arkusz2!O$1,1,0)</f>
        <v>0</v>
      </c>
      <c r="P109">
        <f>IF(Arkusz1!$T:$T=Arkusz2!P$1,1,0)</f>
        <v>0</v>
      </c>
      <c r="Q109">
        <f>IF(Arkusz1!$T:$T=Arkusz2!Q$1,1,0)</f>
        <v>0</v>
      </c>
      <c r="R109">
        <f>IF(Arkusz1!$O:$O=Arkusz2!R$1,1,0)</f>
        <v>0</v>
      </c>
      <c r="S109" s="17">
        <f t="shared" si="16"/>
        <v>0.10163322948359395</v>
      </c>
    </row>
    <row r="110" spans="1:19">
      <c r="A110">
        <f>Arkusz1!B110</f>
        <v>109</v>
      </c>
      <c r="B110">
        <f>IF(Arkusz1!R:R=Arkusz2!B$1,1,0)</f>
        <v>0</v>
      </c>
      <c r="C110">
        <f>IF(Arkusz1!$Q:$Q=Arkusz2!C$1,1,0)</f>
        <v>0</v>
      </c>
      <c r="D110">
        <f>IF(Arkusz1!$Q:$Q=Arkusz2!D$1,1,0)</f>
        <v>1</v>
      </c>
      <c r="E110">
        <f>IF(Arkusz1!$Q:$Q=Arkusz2!E$1,1,0)</f>
        <v>0</v>
      </c>
      <c r="F110">
        <f>IF(Arkusz1!$Q:$Q=Arkusz2!F$1,1,0)</f>
        <v>0</v>
      </c>
      <c r="G110">
        <f>IF(Arkusz1!$Q:$Q=Arkusz2!G$1,1,0)</f>
        <v>0</v>
      </c>
      <c r="H110">
        <f>IF(Arkusz1!$Q:$Q=Arkusz2!H$1,1,0)</f>
        <v>0</v>
      </c>
      <c r="I110">
        <f>IF(Arkusz1!$Q:$Q=Arkusz2!I$1,1,0)</f>
        <v>0</v>
      </c>
      <c r="J110">
        <f>IF(Arkusz1!$Q:$Q=Arkusz2!J$1,1,0)</f>
        <v>0</v>
      </c>
      <c r="K110">
        <f>IF(Arkusz1!$M:$M=Arkusz2!K$1,1,0)</f>
        <v>1</v>
      </c>
      <c r="L110">
        <f>IF(Arkusz1!$M:$M=Arkusz2!L$1,1,0)</f>
        <v>0</v>
      </c>
      <c r="M110">
        <f>IF(Arkusz1!$P:$P="",0,1)</f>
        <v>1</v>
      </c>
      <c r="N110">
        <f>IF(Arkusz1!$S:$S=Arkusz2!N$1,1,0)</f>
        <v>0</v>
      </c>
      <c r="O110">
        <f>IF(Arkusz1!$T:$T=Arkusz2!O$1,1,0)</f>
        <v>0</v>
      </c>
      <c r="P110">
        <f>IF(Arkusz1!$T:$T=Arkusz2!P$1,1,0)</f>
        <v>0</v>
      </c>
      <c r="Q110">
        <f>IF(Arkusz1!$T:$T=Arkusz2!Q$1,1,0)</f>
        <v>0</v>
      </c>
      <c r="R110">
        <f>IF(Arkusz1!$O:$O=Arkusz2!R$1,1,0)</f>
        <v>1</v>
      </c>
      <c r="S110" s="17">
        <f t="shared" si="16"/>
        <v>0.15046986178004315</v>
      </c>
    </row>
    <row r="111" spans="1:19">
      <c r="A111">
        <f>Arkusz1!B111</f>
        <v>110</v>
      </c>
      <c r="B111">
        <f>IF(Arkusz1!R:R=Arkusz2!B$1,1,0)</f>
        <v>0</v>
      </c>
      <c r="C111">
        <f>IF(Arkusz1!$Q:$Q=Arkusz2!C$1,1,0)</f>
        <v>0</v>
      </c>
      <c r="D111">
        <f>IF(Arkusz1!$Q:$Q=Arkusz2!D$1,1,0)</f>
        <v>0</v>
      </c>
      <c r="E111">
        <f>IF(Arkusz1!$Q:$Q=Arkusz2!E$1,1,0)</f>
        <v>0</v>
      </c>
      <c r="F111">
        <f>IF(Arkusz1!$Q:$Q=Arkusz2!F$1,1,0)</f>
        <v>0</v>
      </c>
      <c r="G111">
        <f>IF(Arkusz1!$Q:$Q=Arkusz2!G$1,1,0)</f>
        <v>0</v>
      </c>
      <c r="H111">
        <f>IF(Arkusz1!$Q:$Q=Arkusz2!H$1,1,0)</f>
        <v>1</v>
      </c>
      <c r="I111">
        <f>IF(Arkusz1!$Q:$Q=Arkusz2!I$1,1,0)</f>
        <v>0</v>
      </c>
      <c r="J111">
        <f>IF(Arkusz1!$Q:$Q=Arkusz2!J$1,1,0)</f>
        <v>0</v>
      </c>
      <c r="K111">
        <f>IF(Arkusz1!$M:$M=Arkusz2!K$1,1,0)</f>
        <v>0</v>
      </c>
      <c r="L111">
        <f>IF(Arkusz1!$M:$M=Arkusz2!L$1,1,0)</f>
        <v>0</v>
      </c>
      <c r="M111">
        <f>IF(Arkusz1!$P:$P="",0,1)</f>
        <v>1</v>
      </c>
      <c r="N111">
        <f>IF(Arkusz1!$S:$S=Arkusz2!N$1,1,0)</f>
        <v>0</v>
      </c>
      <c r="O111">
        <f>IF(Arkusz1!$T:$T=Arkusz2!O$1,1,0)</f>
        <v>0</v>
      </c>
      <c r="P111">
        <f>IF(Arkusz1!$T:$T=Arkusz2!P$1,1,0)</f>
        <v>0</v>
      </c>
      <c r="Q111">
        <f>IF(Arkusz1!$T:$T=Arkusz2!Q$1,1,0)</f>
        <v>0</v>
      </c>
      <c r="R111">
        <f>IF(Arkusz1!$O:$O=Arkusz2!R$1,1,0)</f>
        <v>0</v>
      </c>
      <c r="S111" s="17">
        <f t="shared" si="16"/>
        <v>0.17298255377116797</v>
      </c>
    </row>
    <row r="112" spans="1:19">
      <c r="A112">
        <f>Arkusz1!B112</f>
        <v>111</v>
      </c>
      <c r="B112">
        <f>IF(Arkusz1!R:R=Arkusz2!B$1,1,0)</f>
        <v>0</v>
      </c>
      <c r="C112">
        <f>IF(Arkusz1!$Q:$Q=Arkusz2!C$1,1,0)</f>
        <v>0</v>
      </c>
      <c r="D112">
        <f>IF(Arkusz1!$Q:$Q=Arkusz2!D$1,1,0)</f>
        <v>0</v>
      </c>
      <c r="E112">
        <f>IF(Arkusz1!$Q:$Q=Arkusz2!E$1,1,0)</f>
        <v>0</v>
      </c>
      <c r="F112">
        <f>IF(Arkusz1!$Q:$Q=Arkusz2!F$1,1,0)</f>
        <v>0</v>
      </c>
      <c r="G112">
        <f>IF(Arkusz1!$Q:$Q=Arkusz2!G$1,1,0)</f>
        <v>1</v>
      </c>
      <c r="H112">
        <f>IF(Arkusz1!$Q:$Q=Arkusz2!H$1,1,0)</f>
        <v>0</v>
      </c>
      <c r="I112">
        <f>IF(Arkusz1!$Q:$Q=Arkusz2!I$1,1,0)</f>
        <v>0</v>
      </c>
      <c r="J112">
        <f>IF(Arkusz1!$Q:$Q=Arkusz2!J$1,1,0)</f>
        <v>0</v>
      </c>
      <c r="K112">
        <f>IF(Arkusz1!$M:$M=Arkusz2!K$1,1,0)</f>
        <v>0</v>
      </c>
      <c r="L112">
        <f>IF(Arkusz1!$M:$M=Arkusz2!L$1,1,0)</f>
        <v>0</v>
      </c>
      <c r="M112">
        <f>IF(Arkusz1!$P:$P="",0,1)</f>
        <v>1</v>
      </c>
      <c r="N112">
        <f>IF(Arkusz1!$S:$S=Arkusz2!N$1,1,0)</f>
        <v>0</v>
      </c>
      <c r="O112">
        <f>IF(Arkusz1!$T:$T=Arkusz2!O$1,1,0)</f>
        <v>0</v>
      </c>
      <c r="P112">
        <f>IF(Arkusz1!$T:$T=Arkusz2!P$1,1,0)</f>
        <v>0</v>
      </c>
      <c r="Q112">
        <f>IF(Arkusz1!$T:$T=Arkusz2!Q$1,1,0)</f>
        <v>0</v>
      </c>
      <c r="R112">
        <f>IF(Arkusz1!$O:$O=Arkusz2!R$1,1,0)</f>
        <v>1</v>
      </c>
      <c r="S112" s="17">
        <f t="shared" si="16"/>
        <v>5.7394673231095802E-2</v>
      </c>
    </row>
    <row r="113" spans="1:19">
      <c r="A113">
        <f>Arkusz1!B113</f>
        <v>112</v>
      </c>
      <c r="B113">
        <f>IF(Arkusz1!R:R=Arkusz2!B$1,1,0)</f>
        <v>0</v>
      </c>
      <c r="C113">
        <f>IF(Arkusz1!$Q:$Q=Arkusz2!C$1,1,0)</f>
        <v>0</v>
      </c>
      <c r="D113">
        <f>IF(Arkusz1!$Q:$Q=Arkusz2!D$1,1,0)</f>
        <v>0</v>
      </c>
      <c r="E113">
        <f>IF(Arkusz1!$Q:$Q=Arkusz2!E$1,1,0)</f>
        <v>0</v>
      </c>
      <c r="F113">
        <f>IF(Arkusz1!$Q:$Q=Arkusz2!F$1,1,0)</f>
        <v>0</v>
      </c>
      <c r="G113">
        <f>IF(Arkusz1!$Q:$Q=Arkusz2!G$1,1,0)</f>
        <v>0</v>
      </c>
      <c r="H113">
        <f>IF(Arkusz1!$Q:$Q=Arkusz2!H$1,1,0)</f>
        <v>1</v>
      </c>
      <c r="I113">
        <f>IF(Arkusz1!$Q:$Q=Arkusz2!I$1,1,0)</f>
        <v>0</v>
      </c>
      <c r="J113">
        <f>IF(Arkusz1!$Q:$Q=Arkusz2!J$1,1,0)</f>
        <v>0</v>
      </c>
      <c r="K113">
        <f>IF(Arkusz1!$M:$M=Arkusz2!K$1,1,0)</f>
        <v>1</v>
      </c>
      <c r="L113">
        <f>IF(Arkusz1!$M:$M=Arkusz2!L$1,1,0)</f>
        <v>0</v>
      </c>
      <c r="M113">
        <f>IF(Arkusz1!$P:$P="",0,1)</f>
        <v>1</v>
      </c>
      <c r="N113">
        <f>IF(Arkusz1!$S:$S=Arkusz2!N$1,1,0)</f>
        <v>0</v>
      </c>
      <c r="O113">
        <f>IF(Arkusz1!$T:$T=Arkusz2!O$1,1,0)</f>
        <v>0</v>
      </c>
      <c r="P113">
        <f>IF(Arkusz1!$T:$T=Arkusz2!P$1,1,0)</f>
        <v>1</v>
      </c>
      <c r="Q113">
        <f>IF(Arkusz1!$T:$T=Arkusz2!Q$1,1,0)</f>
        <v>0</v>
      </c>
      <c r="R113">
        <f>IF(Arkusz1!$O:$O=Arkusz2!R$1,1,0)</f>
        <v>0</v>
      </c>
      <c r="S113" s="17">
        <f t="shared" si="16"/>
        <v>7.6926995697442255E-2</v>
      </c>
    </row>
    <row r="114" spans="1:19">
      <c r="A114">
        <f>Arkusz1!B114</f>
        <v>113</v>
      </c>
      <c r="B114">
        <f>IF(Arkusz1!R:R=Arkusz2!B$1,1,0)</f>
        <v>0</v>
      </c>
      <c r="C114">
        <f>IF(Arkusz1!$Q:$Q=Arkusz2!C$1,1,0)</f>
        <v>0</v>
      </c>
      <c r="D114">
        <f>IF(Arkusz1!$Q:$Q=Arkusz2!D$1,1,0)</f>
        <v>0</v>
      </c>
      <c r="E114">
        <f>IF(Arkusz1!$Q:$Q=Arkusz2!E$1,1,0)</f>
        <v>0</v>
      </c>
      <c r="F114">
        <f>IF(Arkusz1!$Q:$Q=Arkusz2!F$1,1,0)</f>
        <v>0</v>
      </c>
      <c r="G114">
        <f>IF(Arkusz1!$Q:$Q=Arkusz2!G$1,1,0)</f>
        <v>0</v>
      </c>
      <c r="H114">
        <f>IF(Arkusz1!$Q:$Q=Arkusz2!H$1,1,0)</f>
        <v>0</v>
      </c>
      <c r="I114">
        <f>IF(Arkusz1!$Q:$Q=Arkusz2!I$1,1,0)</f>
        <v>0</v>
      </c>
      <c r="J114">
        <f>IF(Arkusz1!$Q:$Q=Arkusz2!J$1,1,0)</f>
        <v>1</v>
      </c>
      <c r="K114">
        <f>IF(Arkusz1!$M:$M=Arkusz2!K$1,1,0)</f>
        <v>0</v>
      </c>
      <c r="L114">
        <f>IF(Arkusz1!$M:$M=Arkusz2!L$1,1,0)</f>
        <v>0</v>
      </c>
      <c r="M114">
        <f>IF(Arkusz1!$P:$P="",0,1)</f>
        <v>0</v>
      </c>
      <c r="N114">
        <f>IF(Arkusz1!$S:$S=Arkusz2!N$1,1,0)</f>
        <v>0</v>
      </c>
      <c r="O114">
        <f>IF(Arkusz1!$T:$T=Arkusz2!O$1,1,0)</f>
        <v>0</v>
      </c>
      <c r="P114">
        <f>IF(Arkusz1!$T:$T=Arkusz2!P$1,1,0)</f>
        <v>0</v>
      </c>
      <c r="Q114">
        <f>IF(Arkusz1!$T:$T=Arkusz2!Q$1,1,0)</f>
        <v>0</v>
      </c>
      <c r="R114">
        <f>IF(Arkusz1!$O:$O=Arkusz2!R$1,1,0)</f>
        <v>0</v>
      </c>
      <c r="S114" s="17">
        <f t="shared" si="16"/>
        <v>3.4502880732867523E-2</v>
      </c>
    </row>
    <row r="115" spans="1:19">
      <c r="A115">
        <f>Arkusz1!B115</f>
        <v>114</v>
      </c>
      <c r="B115">
        <f>IF(Arkusz1!R:R=Arkusz2!B$1,1,0)</f>
        <v>0</v>
      </c>
      <c r="C115">
        <f>IF(Arkusz1!$Q:$Q=Arkusz2!C$1,1,0)</f>
        <v>0</v>
      </c>
      <c r="D115">
        <f>IF(Arkusz1!$Q:$Q=Arkusz2!D$1,1,0)</f>
        <v>0</v>
      </c>
      <c r="E115">
        <f>IF(Arkusz1!$Q:$Q=Arkusz2!E$1,1,0)</f>
        <v>0</v>
      </c>
      <c r="F115">
        <f>IF(Arkusz1!$Q:$Q=Arkusz2!F$1,1,0)</f>
        <v>0</v>
      </c>
      <c r="G115">
        <f>IF(Arkusz1!$Q:$Q=Arkusz2!G$1,1,0)</f>
        <v>0</v>
      </c>
      <c r="H115">
        <f>IF(Arkusz1!$Q:$Q=Arkusz2!H$1,1,0)</f>
        <v>1</v>
      </c>
      <c r="I115">
        <f>IF(Arkusz1!$Q:$Q=Arkusz2!I$1,1,0)</f>
        <v>0</v>
      </c>
      <c r="J115">
        <f>IF(Arkusz1!$Q:$Q=Arkusz2!J$1,1,0)</f>
        <v>0</v>
      </c>
      <c r="K115">
        <f>IF(Arkusz1!$M:$M=Arkusz2!K$1,1,0)</f>
        <v>0</v>
      </c>
      <c r="L115">
        <f>IF(Arkusz1!$M:$M=Arkusz2!L$1,1,0)</f>
        <v>0</v>
      </c>
      <c r="M115">
        <f>IF(Arkusz1!$P:$P="",0,1)</f>
        <v>1</v>
      </c>
      <c r="N115">
        <f>IF(Arkusz1!$S:$S=Arkusz2!N$1,1,0)</f>
        <v>0</v>
      </c>
      <c r="O115">
        <f>IF(Arkusz1!$T:$T=Arkusz2!O$1,1,0)</f>
        <v>0</v>
      </c>
      <c r="P115">
        <f>IF(Arkusz1!$T:$T=Arkusz2!P$1,1,0)</f>
        <v>0</v>
      </c>
      <c r="Q115">
        <f>IF(Arkusz1!$T:$T=Arkusz2!Q$1,1,0)</f>
        <v>0</v>
      </c>
      <c r="R115">
        <f>IF(Arkusz1!$O:$O=Arkusz2!R$1,1,0)</f>
        <v>0</v>
      </c>
      <c r="S115" s="17">
        <f t="shared" si="16"/>
        <v>0.17298255377116797</v>
      </c>
    </row>
    <row r="116" spans="1:19">
      <c r="A116">
        <f>Arkusz1!B116</f>
        <v>115</v>
      </c>
      <c r="B116">
        <f>IF(Arkusz1!R:R=Arkusz2!B$1,1,0)</f>
        <v>0</v>
      </c>
      <c r="C116">
        <f>IF(Arkusz1!$Q:$Q=Arkusz2!C$1,1,0)</f>
        <v>0</v>
      </c>
      <c r="D116">
        <f>IF(Arkusz1!$Q:$Q=Arkusz2!D$1,1,0)</f>
        <v>0</v>
      </c>
      <c r="E116">
        <f>IF(Arkusz1!$Q:$Q=Arkusz2!E$1,1,0)</f>
        <v>0</v>
      </c>
      <c r="F116">
        <f>IF(Arkusz1!$Q:$Q=Arkusz2!F$1,1,0)</f>
        <v>0</v>
      </c>
      <c r="G116">
        <f>IF(Arkusz1!$Q:$Q=Arkusz2!G$1,1,0)</f>
        <v>0</v>
      </c>
      <c r="H116">
        <f>IF(Arkusz1!$Q:$Q=Arkusz2!H$1,1,0)</f>
        <v>1</v>
      </c>
      <c r="I116">
        <f>IF(Arkusz1!$Q:$Q=Arkusz2!I$1,1,0)</f>
        <v>0</v>
      </c>
      <c r="J116">
        <f>IF(Arkusz1!$Q:$Q=Arkusz2!J$1,1,0)</f>
        <v>0</v>
      </c>
      <c r="K116">
        <f>IF(Arkusz1!$M:$M=Arkusz2!K$1,1,0)</f>
        <v>1</v>
      </c>
      <c r="L116">
        <f>IF(Arkusz1!$M:$M=Arkusz2!L$1,1,0)</f>
        <v>0</v>
      </c>
      <c r="M116">
        <f>IF(Arkusz1!$P:$P="",0,1)</f>
        <v>0</v>
      </c>
      <c r="N116">
        <f>IF(Arkusz1!$S:$S=Arkusz2!N$1,1,0)</f>
        <v>0</v>
      </c>
      <c r="O116">
        <f>IF(Arkusz1!$T:$T=Arkusz2!O$1,1,0)</f>
        <v>0</v>
      </c>
      <c r="P116">
        <f>IF(Arkusz1!$T:$T=Arkusz2!P$1,1,0)</f>
        <v>0</v>
      </c>
      <c r="Q116">
        <f>IF(Arkusz1!$T:$T=Arkusz2!Q$1,1,0)</f>
        <v>0</v>
      </c>
      <c r="R116">
        <f>IF(Arkusz1!$O:$O=Arkusz2!R$1,1,0)</f>
        <v>0</v>
      </c>
      <c r="S116" s="17">
        <f t="shared" si="16"/>
        <v>0.10874596335296789</v>
      </c>
    </row>
    <row r="117" spans="1:19">
      <c r="A117">
        <f>Arkusz1!B117</f>
        <v>116</v>
      </c>
      <c r="B117">
        <f>IF(Arkusz1!R:R=Arkusz2!B$1,1,0)</f>
        <v>0</v>
      </c>
      <c r="C117">
        <f>IF(Arkusz1!$Q:$Q=Arkusz2!C$1,1,0)</f>
        <v>0</v>
      </c>
      <c r="D117">
        <f>IF(Arkusz1!$Q:$Q=Arkusz2!D$1,1,0)</f>
        <v>0</v>
      </c>
      <c r="E117">
        <f>IF(Arkusz1!$Q:$Q=Arkusz2!E$1,1,0)</f>
        <v>0</v>
      </c>
      <c r="F117">
        <f>IF(Arkusz1!$Q:$Q=Arkusz2!F$1,1,0)</f>
        <v>0</v>
      </c>
      <c r="G117">
        <f>IF(Arkusz1!$Q:$Q=Arkusz2!G$1,1,0)</f>
        <v>0</v>
      </c>
      <c r="H117">
        <f>IF(Arkusz1!$Q:$Q=Arkusz2!H$1,1,0)</f>
        <v>1</v>
      </c>
      <c r="I117">
        <f>IF(Arkusz1!$Q:$Q=Arkusz2!I$1,1,0)</f>
        <v>0</v>
      </c>
      <c r="J117">
        <f>IF(Arkusz1!$Q:$Q=Arkusz2!J$1,1,0)</f>
        <v>0</v>
      </c>
      <c r="K117">
        <f>IF(Arkusz1!$M:$M=Arkusz2!K$1,1,0)</f>
        <v>0</v>
      </c>
      <c r="L117">
        <f>IF(Arkusz1!$M:$M=Arkusz2!L$1,1,0)</f>
        <v>0</v>
      </c>
      <c r="M117">
        <f>IF(Arkusz1!$P:$P="",0,1)</f>
        <v>1</v>
      </c>
      <c r="N117">
        <f>IF(Arkusz1!$S:$S=Arkusz2!N$1,1,0)</f>
        <v>0</v>
      </c>
      <c r="O117">
        <f>IF(Arkusz1!$T:$T=Arkusz2!O$1,1,0)</f>
        <v>0</v>
      </c>
      <c r="P117">
        <f>IF(Arkusz1!$T:$T=Arkusz2!P$1,1,0)</f>
        <v>0</v>
      </c>
      <c r="Q117">
        <f>IF(Arkusz1!$T:$T=Arkusz2!Q$1,1,0)</f>
        <v>0</v>
      </c>
      <c r="R117">
        <f>IF(Arkusz1!$O:$O=Arkusz2!R$1,1,0)</f>
        <v>0</v>
      </c>
      <c r="S117" s="17">
        <f t="shared" si="16"/>
        <v>0.17298255377116797</v>
      </c>
    </row>
    <row r="118" spans="1:19">
      <c r="A118">
        <f>Arkusz1!B118</f>
        <v>117</v>
      </c>
      <c r="B118">
        <f>IF(Arkusz1!R:R=Arkusz2!B$1,1,0)</f>
        <v>0</v>
      </c>
      <c r="C118">
        <f>IF(Arkusz1!$Q:$Q=Arkusz2!C$1,1,0)</f>
        <v>0</v>
      </c>
      <c r="D118">
        <f>IF(Arkusz1!$Q:$Q=Arkusz2!D$1,1,0)</f>
        <v>0</v>
      </c>
      <c r="E118">
        <f>IF(Arkusz1!$Q:$Q=Arkusz2!E$1,1,0)</f>
        <v>0</v>
      </c>
      <c r="F118">
        <f>IF(Arkusz1!$Q:$Q=Arkusz2!F$1,1,0)</f>
        <v>0</v>
      </c>
      <c r="G118">
        <f>IF(Arkusz1!$Q:$Q=Arkusz2!G$1,1,0)</f>
        <v>0</v>
      </c>
      <c r="H118">
        <f>IF(Arkusz1!$Q:$Q=Arkusz2!H$1,1,0)</f>
        <v>0</v>
      </c>
      <c r="I118">
        <f>IF(Arkusz1!$Q:$Q=Arkusz2!I$1,1,0)</f>
        <v>0</v>
      </c>
      <c r="J118">
        <f>IF(Arkusz1!$Q:$Q=Arkusz2!J$1,1,0)</f>
        <v>1</v>
      </c>
      <c r="K118">
        <f>IF(Arkusz1!$M:$M=Arkusz2!K$1,1,0)</f>
        <v>0</v>
      </c>
      <c r="L118">
        <f>IF(Arkusz1!$M:$M=Arkusz2!L$1,1,0)</f>
        <v>0</v>
      </c>
      <c r="M118">
        <f>IF(Arkusz1!$P:$P="",0,1)</f>
        <v>0</v>
      </c>
      <c r="N118">
        <f>IF(Arkusz1!$S:$S=Arkusz2!N$1,1,0)</f>
        <v>1</v>
      </c>
      <c r="O118">
        <f>IF(Arkusz1!$T:$T=Arkusz2!O$1,1,0)</f>
        <v>0</v>
      </c>
      <c r="P118">
        <f>IF(Arkusz1!$T:$T=Arkusz2!P$1,1,0)</f>
        <v>0</v>
      </c>
      <c r="Q118">
        <f>IF(Arkusz1!$T:$T=Arkusz2!Q$1,1,0)</f>
        <v>0</v>
      </c>
      <c r="R118">
        <f>IF(Arkusz1!$O:$O=Arkusz2!R$1,1,0)</f>
        <v>0</v>
      </c>
      <c r="S118" s="17">
        <f t="shared" si="16"/>
        <v>6.0950324382530965E-2</v>
      </c>
    </row>
    <row r="119" spans="1:19">
      <c r="A119">
        <f>Arkusz1!B119</f>
        <v>118</v>
      </c>
      <c r="B119">
        <f>IF(Arkusz1!R:R=Arkusz2!B$1,1,0)</f>
        <v>0</v>
      </c>
      <c r="C119">
        <f>IF(Arkusz1!$Q:$Q=Arkusz2!C$1,1,0)</f>
        <v>0</v>
      </c>
      <c r="D119">
        <f>IF(Arkusz1!$Q:$Q=Arkusz2!D$1,1,0)</f>
        <v>0</v>
      </c>
      <c r="E119">
        <f>IF(Arkusz1!$Q:$Q=Arkusz2!E$1,1,0)</f>
        <v>0</v>
      </c>
      <c r="F119">
        <f>IF(Arkusz1!$Q:$Q=Arkusz2!F$1,1,0)</f>
        <v>0</v>
      </c>
      <c r="G119">
        <f>IF(Arkusz1!$Q:$Q=Arkusz2!G$1,1,0)</f>
        <v>0</v>
      </c>
      <c r="H119">
        <f>IF(Arkusz1!$Q:$Q=Arkusz2!H$1,1,0)</f>
        <v>0</v>
      </c>
      <c r="I119">
        <f>IF(Arkusz1!$Q:$Q=Arkusz2!I$1,1,0)</f>
        <v>1</v>
      </c>
      <c r="J119">
        <f>IF(Arkusz1!$Q:$Q=Arkusz2!J$1,1,0)</f>
        <v>0</v>
      </c>
      <c r="K119">
        <f>IF(Arkusz1!$M:$M=Arkusz2!K$1,1,0)</f>
        <v>0</v>
      </c>
      <c r="L119">
        <f>IF(Arkusz1!$M:$M=Arkusz2!L$1,1,0)</f>
        <v>0</v>
      </c>
      <c r="M119">
        <f>IF(Arkusz1!$P:$P="",0,1)</f>
        <v>0</v>
      </c>
      <c r="N119">
        <f>IF(Arkusz1!$S:$S=Arkusz2!N$1,1,0)</f>
        <v>0</v>
      </c>
      <c r="O119">
        <f>IF(Arkusz1!$T:$T=Arkusz2!O$1,1,0)</f>
        <v>0</v>
      </c>
      <c r="P119">
        <f>IF(Arkusz1!$T:$T=Arkusz2!P$1,1,0)</f>
        <v>0</v>
      </c>
      <c r="Q119">
        <f>IF(Arkusz1!$T:$T=Arkusz2!Q$1,1,0)</f>
        <v>0</v>
      </c>
      <c r="R119">
        <f>IF(Arkusz1!$O:$O=Arkusz2!R$1,1,0)</f>
        <v>0</v>
      </c>
      <c r="S119" s="17">
        <f t="shared" si="16"/>
        <v>1.2292779115133195E-2</v>
      </c>
    </row>
    <row r="120" spans="1:19">
      <c r="A120">
        <f>Arkusz1!B120</f>
        <v>119</v>
      </c>
      <c r="B120">
        <f>IF(Arkusz1!R:R=Arkusz2!B$1,1,0)</f>
        <v>0</v>
      </c>
      <c r="C120">
        <f>IF(Arkusz1!$Q:$Q=Arkusz2!C$1,1,0)</f>
        <v>0</v>
      </c>
      <c r="D120">
        <f>IF(Arkusz1!$Q:$Q=Arkusz2!D$1,1,0)</f>
        <v>0</v>
      </c>
      <c r="E120">
        <f>IF(Arkusz1!$Q:$Q=Arkusz2!E$1,1,0)</f>
        <v>0</v>
      </c>
      <c r="F120">
        <f>IF(Arkusz1!$Q:$Q=Arkusz2!F$1,1,0)</f>
        <v>0</v>
      </c>
      <c r="G120">
        <f>IF(Arkusz1!$Q:$Q=Arkusz2!G$1,1,0)</f>
        <v>0</v>
      </c>
      <c r="H120">
        <f>IF(Arkusz1!$Q:$Q=Arkusz2!H$1,1,0)</f>
        <v>1</v>
      </c>
      <c r="I120">
        <f>IF(Arkusz1!$Q:$Q=Arkusz2!I$1,1,0)</f>
        <v>0</v>
      </c>
      <c r="J120">
        <f>IF(Arkusz1!$Q:$Q=Arkusz2!J$1,1,0)</f>
        <v>0</v>
      </c>
      <c r="K120">
        <f>IF(Arkusz1!$M:$M=Arkusz2!K$1,1,0)</f>
        <v>0</v>
      </c>
      <c r="L120">
        <f>IF(Arkusz1!$M:$M=Arkusz2!L$1,1,0)</f>
        <v>0</v>
      </c>
      <c r="M120">
        <f>IF(Arkusz1!$P:$P="",0,1)</f>
        <v>0</v>
      </c>
      <c r="N120">
        <f>IF(Arkusz1!$S:$S=Arkusz2!N$1,1,0)</f>
        <v>0</v>
      </c>
      <c r="O120">
        <f>IF(Arkusz1!$T:$T=Arkusz2!O$1,1,0)</f>
        <v>0</v>
      </c>
      <c r="P120">
        <f>IF(Arkusz1!$T:$T=Arkusz2!P$1,1,0)</f>
        <v>0</v>
      </c>
      <c r="Q120">
        <f>IF(Arkusz1!$T:$T=Arkusz2!Q$1,1,0)</f>
        <v>0</v>
      </c>
      <c r="R120">
        <f>IF(Arkusz1!$O:$O=Arkusz2!R$1,1,0)</f>
        <v>0</v>
      </c>
      <c r="S120" s="17">
        <f t="shared" si="16"/>
        <v>0.18406554276601864</v>
      </c>
    </row>
    <row r="121" spans="1:19">
      <c r="A121">
        <f>Arkusz1!B121</f>
        <v>120</v>
      </c>
      <c r="B121">
        <f>IF(Arkusz1!R:R=Arkusz2!B$1,1,0)</f>
        <v>0</v>
      </c>
      <c r="C121">
        <f>IF(Arkusz1!$Q:$Q=Arkusz2!C$1,1,0)</f>
        <v>0</v>
      </c>
      <c r="D121">
        <f>IF(Arkusz1!$Q:$Q=Arkusz2!D$1,1,0)</f>
        <v>0</v>
      </c>
      <c r="E121">
        <f>IF(Arkusz1!$Q:$Q=Arkusz2!E$1,1,0)</f>
        <v>1</v>
      </c>
      <c r="F121">
        <f>IF(Arkusz1!$Q:$Q=Arkusz2!F$1,1,0)</f>
        <v>0</v>
      </c>
      <c r="G121">
        <f>IF(Arkusz1!$Q:$Q=Arkusz2!G$1,1,0)</f>
        <v>0</v>
      </c>
      <c r="H121">
        <f>IF(Arkusz1!$Q:$Q=Arkusz2!H$1,1,0)</f>
        <v>0</v>
      </c>
      <c r="I121">
        <f>IF(Arkusz1!$Q:$Q=Arkusz2!I$1,1,0)</f>
        <v>0</v>
      </c>
      <c r="J121">
        <f>IF(Arkusz1!$Q:$Q=Arkusz2!J$1,1,0)</f>
        <v>0</v>
      </c>
      <c r="K121">
        <f>IF(Arkusz1!$M:$M=Arkusz2!K$1,1,0)</f>
        <v>0</v>
      </c>
      <c r="L121">
        <f>IF(Arkusz1!$M:$M=Arkusz2!L$1,1,0)</f>
        <v>0</v>
      </c>
      <c r="M121">
        <f>IF(Arkusz1!$P:$P="",0,1)</f>
        <v>1</v>
      </c>
      <c r="N121">
        <f>IF(Arkusz1!$S:$S=Arkusz2!N$1,1,0)</f>
        <v>0</v>
      </c>
      <c r="O121">
        <f>IF(Arkusz1!$T:$T=Arkusz2!O$1,1,0)</f>
        <v>0</v>
      </c>
      <c r="P121">
        <f>IF(Arkusz1!$T:$T=Arkusz2!P$1,1,0)</f>
        <v>0</v>
      </c>
      <c r="Q121">
        <f>IF(Arkusz1!$T:$T=Arkusz2!Q$1,1,0)</f>
        <v>0</v>
      </c>
      <c r="R121">
        <f>IF(Arkusz1!$O:$O=Arkusz2!R$1,1,0)</f>
        <v>0</v>
      </c>
      <c r="S121" s="17">
        <f t="shared" si="16"/>
        <v>1.8433060167136604E-2</v>
      </c>
    </row>
    <row r="122" spans="1:19">
      <c r="A122">
        <f>Arkusz1!B122</f>
        <v>121</v>
      </c>
      <c r="B122">
        <f>IF(Arkusz1!R:R=Arkusz2!B$1,1,0)</f>
        <v>0</v>
      </c>
      <c r="C122">
        <f>IF(Arkusz1!$Q:$Q=Arkusz2!C$1,1,0)</f>
        <v>0</v>
      </c>
      <c r="D122">
        <f>IF(Arkusz1!$Q:$Q=Arkusz2!D$1,1,0)</f>
        <v>0</v>
      </c>
      <c r="E122">
        <f>IF(Arkusz1!$Q:$Q=Arkusz2!E$1,1,0)</f>
        <v>0</v>
      </c>
      <c r="F122">
        <f>IF(Arkusz1!$Q:$Q=Arkusz2!F$1,1,0)</f>
        <v>0</v>
      </c>
      <c r="G122">
        <f>IF(Arkusz1!$Q:$Q=Arkusz2!G$1,1,0)</f>
        <v>1</v>
      </c>
      <c r="H122">
        <f>IF(Arkusz1!$Q:$Q=Arkusz2!H$1,1,0)</f>
        <v>0</v>
      </c>
      <c r="I122">
        <f>IF(Arkusz1!$Q:$Q=Arkusz2!I$1,1,0)</f>
        <v>0</v>
      </c>
      <c r="J122">
        <f>IF(Arkusz1!$Q:$Q=Arkusz2!J$1,1,0)</f>
        <v>0</v>
      </c>
      <c r="K122">
        <f>IF(Arkusz1!$M:$M=Arkusz2!K$1,1,0)</f>
        <v>0</v>
      </c>
      <c r="L122">
        <f>IF(Arkusz1!$M:$M=Arkusz2!L$1,1,0)</f>
        <v>0</v>
      </c>
      <c r="M122">
        <f>IF(Arkusz1!$P:$P="",0,1)</f>
        <v>1</v>
      </c>
      <c r="N122">
        <f>IF(Arkusz1!$S:$S=Arkusz2!N$1,1,0)</f>
        <v>0</v>
      </c>
      <c r="O122">
        <f>IF(Arkusz1!$T:$T=Arkusz2!O$1,1,0)</f>
        <v>0</v>
      </c>
      <c r="P122">
        <f>IF(Arkusz1!$T:$T=Arkusz2!P$1,1,0)</f>
        <v>0</v>
      </c>
      <c r="Q122">
        <f>IF(Arkusz1!$T:$T=Arkusz2!Q$1,1,0)</f>
        <v>0</v>
      </c>
      <c r="R122">
        <f>IF(Arkusz1!$O:$O=Arkusz2!R$1,1,0)</f>
        <v>0</v>
      </c>
      <c r="S122" s="17">
        <f t="shared" si="16"/>
        <v>5.7394673231095802E-2</v>
      </c>
    </row>
    <row r="123" spans="1:19">
      <c r="A123">
        <f>Arkusz1!B123</f>
        <v>122</v>
      </c>
      <c r="B123">
        <f>IF(Arkusz1!R:R=Arkusz2!B$1,1,0)</f>
        <v>0</v>
      </c>
      <c r="C123">
        <f>IF(Arkusz1!$Q:$Q=Arkusz2!C$1,1,0)</f>
        <v>0</v>
      </c>
      <c r="D123">
        <f>IF(Arkusz1!$Q:$Q=Arkusz2!D$1,1,0)</f>
        <v>0</v>
      </c>
      <c r="E123">
        <f>IF(Arkusz1!$Q:$Q=Arkusz2!E$1,1,0)</f>
        <v>0</v>
      </c>
      <c r="F123">
        <f>IF(Arkusz1!$Q:$Q=Arkusz2!F$1,1,0)</f>
        <v>0</v>
      </c>
      <c r="G123">
        <f>IF(Arkusz1!$Q:$Q=Arkusz2!G$1,1,0)</f>
        <v>0</v>
      </c>
      <c r="H123">
        <f>IF(Arkusz1!$Q:$Q=Arkusz2!H$1,1,0)</f>
        <v>0</v>
      </c>
      <c r="I123">
        <f>IF(Arkusz1!$Q:$Q=Arkusz2!I$1,1,0)</f>
        <v>0</v>
      </c>
      <c r="J123">
        <f>IF(Arkusz1!$Q:$Q=Arkusz2!J$1,1,0)</f>
        <v>1</v>
      </c>
      <c r="K123">
        <f>IF(Arkusz1!$M:$M=Arkusz2!K$1,1,0)</f>
        <v>0</v>
      </c>
      <c r="L123">
        <f>IF(Arkusz1!$M:$M=Arkusz2!L$1,1,0)</f>
        <v>0</v>
      </c>
      <c r="M123">
        <f>IF(Arkusz1!$P:$P="",0,1)</f>
        <v>1</v>
      </c>
      <c r="N123">
        <f>IF(Arkusz1!$S:$S=Arkusz2!N$1,1,0)</f>
        <v>0</v>
      </c>
      <c r="O123">
        <f>IF(Arkusz1!$T:$T=Arkusz2!O$1,1,0)</f>
        <v>0</v>
      </c>
      <c r="P123">
        <f>IF(Arkusz1!$T:$T=Arkusz2!P$1,1,0)</f>
        <v>0</v>
      </c>
      <c r="Q123">
        <f>IF(Arkusz1!$T:$T=Arkusz2!Q$1,1,0)</f>
        <v>1</v>
      </c>
      <c r="R123">
        <f>IF(Arkusz1!$O:$O=Arkusz2!R$1,1,0)</f>
        <v>0</v>
      </c>
      <c r="S123" s="17">
        <f t="shared" si="16"/>
        <v>3.4751679019966467E-2</v>
      </c>
    </row>
    <row r="124" spans="1:19">
      <c r="A124">
        <f>Arkusz1!B124</f>
        <v>123</v>
      </c>
      <c r="B124">
        <f>IF(Arkusz1!R:R=Arkusz2!B$1,1,0)</f>
        <v>0</v>
      </c>
      <c r="C124">
        <f>IF(Arkusz1!$Q:$Q=Arkusz2!C$1,1,0)</f>
        <v>0</v>
      </c>
      <c r="D124">
        <f>IF(Arkusz1!$Q:$Q=Arkusz2!D$1,1,0)</f>
        <v>0</v>
      </c>
      <c r="E124">
        <f>IF(Arkusz1!$Q:$Q=Arkusz2!E$1,1,0)</f>
        <v>0</v>
      </c>
      <c r="F124">
        <f>IF(Arkusz1!$Q:$Q=Arkusz2!F$1,1,0)</f>
        <v>0</v>
      </c>
      <c r="G124">
        <f>IF(Arkusz1!$Q:$Q=Arkusz2!G$1,1,0)</f>
        <v>1</v>
      </c>
      <c r="H124">
        <f>IF(Arkusz1!$Q:$Q=Arkusz2!H$1,1,0)</f>
        <v>0</v>
      </c>
      <c r="I124">
        <f>IF(Arkusz1!$Q:$Q=Arkusz2!I$1,1,0)</f>
        <v>0</v>
      </c>
      <c r="J124">
        <f>IF(Arkusz1!$Q:$Q=Arkusz2!J$1,1,0)</f>
        <v>0</v>
      </c>
      <c r="K124">
        <f>IF(Arkusz1!$M:$M=Arkusz2!K$1,1,0)</f>
        <v>0</v>
      </c>
      <c r="L124">
        <f>IF(Arkusz1!$M:$M=Arkusz2!L$1,1,0)</f>
        <v>0</v>
      </c>
      <c r="M124">
        <f>IF(Arkusz1!$P:$P="",0,1)</f>
        <v>0</v>
      </c>
      <c r="N124">
        <f>IF(Arkusz1!$S:$S=Arkusz2!N$1,1,0)</f>
        <v>0</v>
      </c>
      <c r="O124">
        <f>IF(Arkusz1!$T:$T=Arkusz2!O$1,1,0)</f>
        <v>0</v>
      </c>
      <c r="P124">
        <f>IF(Arkusz1!$T:$T=Arkusz2!P$1,1,0)</f>
        <v>0</v>
      </c>
      <c r="Q124">
        <f>IF(Arkusz1!$T:$T=Arkusz2!Q$1,1,0)</f>
        <v>0</v>
      </c>
      <c r="R124">
        <f>IF(Arkusz1!$O:$O=Arkusz2!R$1,1,0)</f>
        <v>0</v>
      </c>
      <c r="S124" s="17">
        <f t="shared" si="16"/>
        <v>6.1623772780053571E-2</v>
      </c>
    </row>
    <row r="125" spans="1:19">
      <c r="A125">
        <f>Arkusz1!B125</f>
        <v>124</v>
      </c>
      <c r="B125">
        <f>IF(Arkusz1!R:R=Arkusz2!B$1,1,0)</f>
        <v>0</v>
      </c>
      <c r="C125">
        <f>IF(Arkusz1!$Q:$Q=Arkusz2!C$1,1,0)</f>
        <v>0</v>
      </c>
      <c r="D125">
        <f>IF(Arkusz1!$Q:$Q=Arkusz2!D$1,1,0)</f>
        <v>0</v>
      </c>
      <c r="E125">
        <f>IF(Arkusz1!$Q:$Q=Arkusz2!E$1,1,0)</f>
        <v>0</v>
      </c>
      <c r="F125">
        <f>IF(Arkusz1!$Q:$Q=Arkusz2!F$1,1,0)</f>
        <v>0</v>
      </c>
      <c r="G125">
        <f>IF(Arkusz1!$Q:$Q=Arkusz2!G$1,1,0)</f>
        <v>0</v>
      </c>
      <c r="H125">
        <f>IF(Arkusz1!$Q:$Q=Arkusz2!H$1,1,0)</f>
        <v>1</v>
      </c>
      <c r="I125">
        <f>IF(Arkusz1!$Q:$Q=Arkusz2!I$1,1,0)</f>
        <v>0</v>
      </c>
      <c r="J125">
        <f>IF(Arkusz1!$Q:$Q=Arkusz2!J$1,1,0)</f>
        <v>0</v>
      </c>
      <c r="K125">
        <f>IF(Arkusz1!$M:$M=Arkusz2!K$1,1,0)</f>
        <v>1</v>
      </c>
      <c r="L125">
        <f>IF(Arkusz1!$M:$M=Arkusz2!L$1,1,0)</f>
        <v>0</v>
      </c>
      <c r="M125">
        <f>IF(Arkusz1!$P:$P="",0,1)</f>
        <v>1</v>
      </c>
      <c r="N125">
        <f>IF(Arkusz1!$S:$S=Arkusz2!N$1,1,0)</f>
        <v>0</v>
      </c>
      <c r="O125">
        <f>IF(Arkusz1!$T:$T=Arkusz2!O$1,1,0)</f>
        <v>0</v>
      </c>
      <c r="P125">
        <f>IF(Arkusz1!$T:$T=Arkusz2!P$1,1,0)</f>
        <v>1</v>
      </c>
      <c r="Q125">
        <f>IF(Arkusz1!$T:$T=Arkusz2!Q$1,1,0)</f>
        <v>0</v>
      </c>
      <c r="R125">
        <f>IF(Arkusz1!$O:$O=Arkusz2!R$1,1,0)</f>
        <v>0</v>
      </c>
      <c r="S125" s="17">
        <f t="shared" si="16"/>
        <v>7.6926995697442255E-2</v>
      </c>
    </row>
    <row r="126" spans="1:19">
      <c r="A126">
        <f>Arkusz1!B126</f>
        <v>125</v>
      </c>
      <c r="B126">
        <f>IF(Arkusz1!R:R=Arkusz2!B$1,1,0)</f>
        <v>0</v>
      </c>
      <c r="C126">
        <f>IF(Arkusz1!$Q:$Q=Arkusz2!C$1,1,0)</f>
        <v>0</v>
      </c>
      <c r="D126">
        <f>IF(Arkusz1!$Q:$Q=Arkusz2!D$1,1,0)</f>
        <v>0</v>
      </c>
      <c r="E126">
        <f>IF(Arkusz1!$Q:$Q=Arkusz2!E$1,1,0)</f>
        <v>0</v>
      </c>
      <c r="F126">
        <f>IF(Arkusz1!$Q:$Q=Arkusz2!F$1,1,0)</f>
        <v>0</v>
      </c>
      <c r="G126">
        <f>IF(Arkusz1!$Q:$Q=Arkusz2!G$1,1,0)</f>
        <v>0</v>
      </c>
      <c r="H126">
        <f>IF(Arkusz1!$Q:$Q=Arkusz2!H$1,1,0)</f>
        <v>0</v>
      </c>
      <c r="I126">
        <f>IF(Arkusz1!$Q:$Q=Arkusz2!I$1,1,0)</f>
        <v>0</v>
      </c>
      <c r="J126">
        <f>IF(Arkusz1!$Q:$Q=Arkusz2!J$1,1,0)</f>
        <v>1</v>
      </c>
      <c r="K126">
        <f>IF(Arkusz1!$M:$M=Arkusz2!K$1,1,0)</f>
        <v>0</v>
      </c>
      <c r="L126">
        <f>IF(Arkusz1!$M:$M=Arkusz2!L$1,1,0)</f>
        <v>0</v>
      </c>
      <c r="M126">
        <f>IF(Arkusz1!$P:$P="",0,1)</f>
        <v>1</v>
      </c>
      <c r="N126">
        <f>IF(Arkusz1!$S:$S=Arkusz2!N$1,1,0)</f>
        <v>0</v>
      </c>
      <c r="O126">
        <f>IF(Arkusz1!$T:$T=Arkusz2!O$1,1,0)</f>
        <v>0</v>
      </c>
      <c r="P126">
        <f>IF(Arkusz1!$T:$T=Arkusz2!P$1,1,0)</f>
        <v>0</v>
      </c>
      <c r="Q126">
        <f>IF(Arkusz1!$T:$T=Arkusz2!Q$1,1,0)</f>
        <v>0</v>
      </c>
      <c r="R126">
        <f>IF(Arkusz1!$O:$O=Arkusz2!R$1,1,0)</f>
        <v>0</v>
      </c>
      <c r="S126" s="17">
        <f t="shared" si="16"/>
        <v>3.2071413573108588E-2</v>
      </c>
    </row>
    <row r="127" spans="1:19">
      <c r="A127">
        <f>Arkusz1!B127</f>
        <v>126</v>
      </c>
      <c r="B127">
        <f>IF(Arkusz1!R:R=Arkusz2!B$1,1,0)</f>
        <v>0</v>
      </c>
      <c r="C127">
        <f>IF(Arkusz1!$Q:$Q=Arkusz2!C$1,1,0)</f>
        <v>0</v>
      </c>
      <c r="D127">
        <f>IF(Arkusz1!$Q:$Q=Arkusz2!D$1,1,0)</f>
        <v>0</v>
      </c>
      <c r="E127">
        <f>IF(Arkusz1!$Q:$Q=Arkusz2!E$1,1,0)</f>
        <v>0</v>
      </c>
      <c r="F127">
        <f>IF(Arkusz1!$Q:$Q=Arkusz2!F$1,1,0)</f>
        <v>0</v>
      </c>
      <c r="G127">
        <f>IF(Arkusz1!$Q:$Q=Arkusz2!G$1,1,0)</f>
        <v>0</v>
      </c>
      <c r="H127">
        <f>IF(Arkusz1!$Q:$Q=Arkusz2!H$1,1,0)</f>
        <v>0</v>
      </c>
      <c r="I127">
        <f>IF(Arkusz1!$Q:$Q=Arkusz2!I$1,1,0)</f>
        <v>0</v>
      </c>
      <c r="J127">
        <f>IF(Arkusz1!$Q:$Q=Arkusz2!J$1,1,0)</f>
        <v>1</v>
      </c>
      <c r="K127">
        <f>IF(Arkusz1!$M:$M=Arkusz2!K$1,1,0)</f>
        <v>0</v>
      </c>
      <c r="L127">
        <f>IF(Arkusz1!$M:$M=Arkusz2!L$1,1,0)</f>
        <v>0</v>
      </c>
      <c r="M127">
        <f>IF(Arkusz1!$P:$P="",0,1)</f>
        <v>1</v>
      </c>
      <c r="N127">
        <f>IF(Arkusz1!$S:$S=Arkusz2!N$1,1,0)</f>
        <v>0</v>
      </c>
      <c r="O127">
        <f>IF(Arkusz1!$T:$T=Arkusz2!O$1,1,0)</f>
        <v>0</v>
      </c>
      <c r="P127">
        <f>IF(Arkusz1!$T:$T=Arkusz2!P$1,1,0)</f>
        <v>0</v>
      </c>
      <c r="Q127">
        <f>IF(Arkusz1!$T:$T=Arkusz2!Q$1,1,0)</f>
        <v>0</v>
      </c>
      <c r="R127">
        <f>IF(Arkusz1!$O:$O=Arkusz2!R$1,1,0)</f>
        <v>0</v>
      </c>
      <c r="S127" s="17">
        <f t="shared" si="16"/>
        <v>3.2071413573108588E-2</v>
      </c>
    </row>
    <row r="128" spans="1:19">
      <c r="A128">
        <f>Arkusz1!B128</f>
        <v>127</v>
      </c>
      <c r="B128">
        <f>IF(Arkusz1!R:R=Arkusz2!B$1,1,0)</f>
        <v>0</v>
      </c>
      <c r="C128">
        <f>IF(Arkusz1!$Q:$Q=Arkusz2!C$1,1,0)</f>
        <v>0</v>
      </c>
      <c r="D128">
        <f>IF(Arkusz1!$Q:$Q=Arkusz2!D$1,1,0)</f>
        <v>0</v>
      </c>
      <c r="E128">
        <f>IF(Arkusz1!$Q:$Q=Arkusz2!E$1,1,0)</f>
        <v>0</v>
      </c>
      <c r="F128">
        <f>IF(Arkusz1!$Q:$Q=Arkusz2!F$1,1,0)</f>
        <v>0</v>
      </c>
      <c r="G128">
        <f>IF(Arkusz1!$Q:$Q=Arkusz2!G$1,1,0)</f>
        <v>0</v>
      </c>
      <c r="H128">
        <f>IF(Arkusz1!$Q:$Q=Arkusz2!H$1,1,0)</f>
        <v>1</v>
      </c>
      <c r="I128">
        <f>IF(Arkusz1!$Q:$Q=Arkusz2!I$1,1,0)</f>
        <v>0</v>
      </c>
      <c r="J128">
        <f>IF(Arkusz1!$Q:$Q=Arkusz2!J$1,1,0)</f>
        <v>0</v>
      </c>
      <c r="K128">
        <f>IF(Arkusz1!$M:$M=Arkusz2!K$1,1,0)</f>
        <v>1</v>
      </c>
      <c r="L128">
        <f>IF(Arkusz1!$M:$M=Arkusz2!L$1,1,0)</f>
        <v>0</v>
      </c>
      <c r="M128">
        <f>IF(Arkusz1!$P:$P="",0,1)</f>
        <v>1</v>
      </c>
      <c r="N128">
        <f>IF(Arkusz1!$S:$S=Arkusz2!N$1,1,0)</f>
        <v>0</v>
      </c>
      <c r="O128">
        <f>IF(Arkusz1!$T:$T=Arkusz2!O$1,1,0)</f>
        <v>0</v>
      </c>
      <c r="P128">
        <f>IF(Arkusz1!$T:$T=Arkusz2!P$1,1,0)</f>
        <v>1</v>
      </c>
      <c r="Q128">
        <f>IF(Arkusz1!$T:$T=Arkusz2!Q$1,1,0)</f>
        <v>0</v>
      </c>
      <c r="R128">
        <f>IF(Arkusz1!$O:$O=Arkusz2!R$1,1,0)</f>
        <v>0</v>
      </c>
      <c r="S128" s="17">
        <f t="shared" si="16"/>
        <v>7.6926995697442255E-2</v>
      </c>
    </row>
    <row r="129" spans="1:19">
      <c r="A129">
        <f>Arkusz1!B129</f>
        <v>128</v>
      </c>
      <c r="B129">
        <f>IF(Arkusz1!R:R=Arkusz2!B$1,1,0)</f>
        <v>0</v>
      </c>
      <c r="C129">
        <f>IF(Arkusz1!$Q:$Q=Arkusz2!C$1,1,0)</f>
        <v>0</v>
      </c>
      <c r="D129">
        <f>IF(Arkusz1!$Q:$Q=Arkusz2!D$1,1,0)</f>
        <v>0</v>
      </c>
      <c r="E129">
        <f>IF(Arkusz1!$Q:$Q=Arkusz2!E$1,1,0)</f>
        <v>0</v>
      </c>
      <c r="F129">
        <f>IF(Arkusz1!$Q:$Q=Arkusz2!F$1,1,0)</f>
        <v>0</v>
      </c>
      <c r="G129">
        <f>IF(Arkusz1!$Q:$Q=Arkusz2!G$1,1,0)</f>
        <v>0</v>
      </c>
      <c r="H129">
        <f>IF(Arkusz1!$Q:$Q=Arkusz2!H$1,1,0)</f>
        <v>1</v>
      </c>
      <c r="I129">
        <f>IF(Arkusz1!$Q:$Q=Arkusz2!I$1,1,0)</f>
        <v>0</v>
      </c>
      <c r="J129">
        <f>IF(Arkusz1!$Q:$Q=Arkusz2!J$1,1,0)</f>
        <v>0</v>
      </c>
      <c r="K129">
        <f>IF(Arkusz1!$M:$M=Arkusz2!K$1,1,0)</f>
        <v>1</v>
      </c>
      <c r="L129">
        <f>IF(Arkusz1!$M:$M=Arkusz2!L$1,1,0)</f>
        <v>0</v>
      </c>
      <c r="M129">
        <f>IF(Arkusz1!$P:$P="",0,1)</f>
        <v>1</v>
      </c>
      <c r="N129">
        <f>IF(Arkusz1!$S:$S=Arkusz2!N$1,1,0)</f>
        <v>0</v>
      </c>
      <c r="O129">
        <f>IF(Arkusz1!$T:$T=Arkusz2!O$1,1,0)</f>
        <v>0</v>
      </c>
      <c r="P129">
        <f>IF(Arkusz1!$T:$T=Arkusz2!P$1,1,0)</f>
        <v>0</v>
      </c>
      <c r="Q129">
        <f>IF(Arkusz1!$T:$T=Arkusz2!Q$1,1,0)</f>
        <v>1</v>
      </c>
      <c r="R129">
        <f>IF(Arkusz1!$O:$O=Arkusz2!R$1,1,0)</f>
        <v>0</v>
      </c>
      <c r="S129" s="17">
        <f t="shared" si="16"/>
        <v>0.1094694240700843</v>
      </c>
    </row>
    <row r="130" spans="1:19">
      <c r="A130">
        <f>Arkusz1!B130</f>
        <v>129</v>
      </c>
      <c r="B130">
        <f>IF(Arkusz1!R:R=Arkusz2!B$1,1,0)</f>
        <v>0</v>
      </c>
      <c r="C130">
        <f>IF(Arkusz1!$Q:$Q=Arkusz2!C$1,1,0)</f>
        <v>0</v>
      </c>
      <c r="D130">
        <f>IF(Arkusz1!$Q:$Q=Arkusz2!D$1,1,0)</f>
        <v>0</v>
      </c>
      <c r="E130">
        <f>IF(Arkusz1!$Q:$Q=Arkusz2!E$1,1,0)</f>
        <v>0</v>
      </c>
      <c r="F130">
        <f>IF(Arkusz1!$Q:$Q=Arkusz2!F$1,1,0)</f>
        <v>0</v>
      </c>
      <c r="G130">
        <f>IF(Arkusz1!$Q:$Q=Arkusz2!G$1,1,0)</f>
        <v>0</v>
      </c>
      <c r="H130">
        <f>IF(Arkusz1!$Q:$Q=Arkusz2!H$1,1,0)</f>
        <v>1</v>
      </c>
      <c r="I130">
        <f>IF(Arkusz1!$Q:$Q=Arkusz2!I$1,1,0)</f>
        <v>0</v>
      </c>
      <c r="J130">
        <f>IF(Arkusz1!$Q:$Q=Arkusz2!J$1,1,0)</f>
        <v>0</v>
      </c>
      <c r="K130">
        <f>IF(Arkusz1!$M:$M=Arkusz2!K$1,1,0)</f>
        <v>0</v>
      </c>
      <c r="L130">
        <f>IF(Arkusz1!$M:$M=Arkusz2!L$1,1,0)</f>
        <v>0</v>
      </c>
      <c r="M130">
        <f>IF(Arkusz1!$P:$P="",0,1)</f>
        <v>0</v>
      </c>
      <c r="N130">
        <f>IF(Arkusz1!$S:$S=Arkusz2!N$1,1,0)</f>
        <v>0</v>
      </c>
      <c r="O130">
        <f>IF(Arkusz1!$T:$T=Arkusz2!O$1,1,0)</f>
        <v>0</v>
      </c>
      <c r="P130">
        <f>IF(Arkusz1!$T:$T=Arkusz2!P$1,1,0)</f>
        <v>0</v>
      </c>
      <c r="Q130">
        <f>IF(Arkusz1!$T:$T=Arkusz2!Q$1,1,0)</f>
        <v>0</v>
      </c>
      <c r="R130">
        <f>IF(Arkusz1!$O:$O=Arkusz2!R$1,1,0)</f>
        <v>1</v>
      </c>
      <c r="S130" s="17">
        <f t="shared" si="16"/>
        <v>0.18406554276601864</v>
      </c>
    </row>
    <row r="131" spans="1:19">
      <c r="A131">
        <f>Arkusz1!B131</f>
        <v>130</v>
      </c>
      <c r="B131">
        <f>IF(Arkusz1!R:R=Arkusz2!B$1,1,0)</f>
        <v>0</v>
      </c>
      <c r="C131">
        <f>IF(Arkusz1!$Q:$Q=Arkusz2!C$1,1,0)</f>
        <v>0</v>
      </c>
      <c r="D131">
        <f>IF(Arkusz1!$Q:$Q=Arkusz2!D$1,1,0)</f>
        <v>0</v>
      </c>
      <c r="E131">
        <f>IF(Arkusz1!$Q:$Q=Arkusz2!E$1,1,0)</f>
        <v>0</v>
      </c>
      <c r="F131">
        <f>IF(Arkusz1!$Q:$Q=Arkusz2!F$1,1,0)</f>
        <v>0</v>
      </c>
      <c r="G131">
        <f>IF(Arkusz1!$Q:$Q=Arkusz2!G$1,1,0)</f>
        <v>0</v>
      </c>
      <c r="H131">
        <f>IF(Arkusz1!$Q:$Q=Arkusz2!H$1,1,0)</f>
        <v>0</v>
      </c>
      <c r="I131">
        <f>IF(Arkusz1!$Q:$Q=Arkusz2!I$1,1,0)</f>
        <v>0</v>
      </c>
      <c r="J131">
        <f>IF(Arkusz1!$Q:$Q=Arkusz2!J$1,1,0)</f>
        <v>1</v>
      </c>
      <c r="K131">
        <f>IF(Arkusz1!$M:$M=Arkusz2!K$1,1,0)</f>
        <v>0</v>
      </c>
      <c r="L131">
        <f>IF(Arkusz1!$M:$M=Arkusz2!L$1,1,0)</f>
        <v>0</v>
      </c>
      <c r="M131">
        <f>IF(Arkusz1!$P:$P="",0,1)</f>
        <v>0</v>
      </c>
      <c r="N131">
        <f>IF(Arkusz1!$S:$S=Arkusz2!N$1,1,0)</f>
        <v>0</v>
      </c>
      <c r="O131">
        <f>IF(Arkusz1!$T:$T=Arkusz2!O$1,1,0)</f>
        <v>0</v>
      </c>
      <c r="P131">
        <f>IF(Arkusz1!$T:$T=Arkusz2!P$1,1,0)</f>
        <v>0</v>
      </c>
      <c r="Q131">
        <f>IF(Arkusz1!$T:$T=Arkusz2!Q$1,1,0)</f>
        <v>0</v>
      </c>
      <c r="R131">
        <f>IF(Arkusz1!$O:$O=Arkusz2!R$1,1,0)</f>
        <v>0</v>
      </c>
      <c r="S131" s="17">
        <f t="shared" ref="S131:S194" si="26">1/(1+EXP(-$AV$5-MMULT(B131:Q131,$AV$6:$AV$21)))</f>
        <v>3.4502880732867523E-2</v>
      </c>
    </row>
    <row r="132" spans="1:19">
      <c r="A132">
        <f>Arkusz1!B132</f>
        <v>131</v>
      </c>
      <c r="B132">
        <f>IF(Arkusz1!R:R=Arkusz2!B$1,1,0)</f>
        <v>0</v>
      </c>
      <c r="C132">
        <f>IF(Arkusz1!$Q:$Q=Arkusz2!C$1,1,0)</f>
        <v>0</v>
      </c>
      <c r="D132">
        <f>IF(Arkusz1!$Q:$Q=Arkusz2!D$1,1,0)</f>
        <v>0</v>
      </c>
      <c r="E132">
        <f>IF(Arkusz1!$Q:$Q=Arkusz2!E$1,1,0)</f>
        <v>0</v>
      </c>
      <c r="F132">
        <f>IF(Arkusz1!$Q:$Q=Arkusz2!F$1,1,0)</f>
        <v>0</v>
      </c>
      <c r="G132">
        <f>IF(Arkusz1!$Q:$Q=Arkusz2!G$1,1,0)</f>
        <v>0</v>
      </c>
      <c r="H132">
        <f>IF(Arkusz1!$Q:$Q=Arkusz2!H$1,1,0)</f>
        <v>0</v>
      </c>
      <c r="I132">
        <f>IF(Arkusz1!$Q:$Q=Arkusz2!I$1,1,0)</f>
        <v>0</v>
      </c>
      <c r="J132">
        <f>IF(Arkusz1!$Q:$Q=Arkusz2!J$1,1,0)</f>
        <v>1</v>
      </c>
      <c r="K132">
        <f>IF(Arkusz1!$M:$M=Arkusz2!K$1,1,0)</f>
        <v>0</v>
      </c>
      <c r="L132">
        <f>IF(Arkusz1!$M:$M=Arkusz2!L$1,1,0)</f>
        <v>0</v>
      </c>
      <c r="M132">
        <f>IF(Arkusz1!$P:$P="",0,1)</f>
        <v>1</v>
      </c>
      <c r="N132">
        <f>IF(Arkusz1!$S:$S=Arkusz2!N$1,1,0)</f>
        <v>0</v>
      </c>
      <c r="O132">
        <f>IF(Arkusz1!$T:$T=Arkusz2!O$1,1,0)</f>
        <v>0</v>
      </c>
      <c r="P132">
        <f>IF(Arkusz1!$T:$T=Arkusz2!P$1,1,0)</f>
        <v>0</v>
      </c>
      <c r="Q132">
        <f>IF(Arkusz1!$T:$T=Arkusz2!Q$1,1,0)</f>
        <v>0</v>
      </c>
      <c r="R132">
        <f>IF(Arkusz1!$O:$O=Arkusz2!R$1,1,0)</f>
        <v>0</v>
      </c>
      <c r="S132" s="17">
        <f t="shared" si="26"/>
        <v>3.2071413573108588E-2</v>
      </c>
    </row>
    <row r="133" spans="1:19">
      <c r="A133">
        <f>Arkusz1!B133</f>
        <v>132</v>
      </c>
      <c r="B133">
        <f>IF(Arkusz1!R:R=Arkusz2!B$1,1,0)</f>
        <v>0</v>
      </c>
      <c r="C133">
        <f>IF(Arkusz1!$Q:$Q=Arkusz2!C$1,1,0)</f>
        <v>0</v>
      </c>
      <c r="D133">
        <f>IF(Arkusz1!$Q:$Q=Arkusz2!D$1,1,0)</f>
        <v>0</v>
      </c>
      <c r="E133">
        <f>IF(Arkusz1!$Q:$Q=Arkusz2!E$1,1,0)</f>
        <v>0</v>
      </c>
      <c r="F133">
        <f>IF(Arkusz1!$Q:$Q=Arkusz2!F$1,1,0)</f>
        <v>0</v>
      </c>
      <c r="G133">
        <f>IF(Arkusz1!$Q:$Q=Arkusz2!G$1,1,0)</f>
        <v>0</v>
      </c>
      <c r="H133">
        <f>IF(Arkusz1!$Q:$Q=Arkusz2!H$1,1,0)</f>
        <v>0</v>
      </c>
      <c r="I133">
        <f>IF(Arkusz1!$Q:$Q=Arkusz2!I$1,1,0)</f>
        <v>0</v>
      </c>
      <c r="J133">
        <f>IF(Arkusz1!$Q:$Q=Arkusz2!J$1,1,0)</f>
        <v>1</v>
      </c>
      <c r="K133">
        <f>IF(Arkusz1!$M:$M=Arkusz2!K$1,1,0)</f>
        <v>0</v>
      </c>
      <c r="L133">
        <f>IF(Arkusz1!$M:$M=Arkusz2!L$1,1,0)</f>
        <v>0</v>
      </c>
      <c r="M133">
        <f>IF(Arkusz1!$P:$P="",0,1)</f>
        <v>0</v>
      </c>
      <c r="N133">
        <f>IF(Arkusz1!$S:$S=Arkusz2!N$1,1,0)</f>
        <v>0</v>
      </c>
      <c r="O133">
        <f>IF(Arkusz1!$T:$T=Arkusz2!O$1,1,0)</f>
        <v>0</v>
      </c>
      <c r="P133">
        <f>IF(Arkusz1!$T:$T=Arkusz2!P$1,1,0)</f>
        <v>0</v>
      </c>
      <c r="Q133">
        <f>IF(Arkusz1!$T:$T=Arkusz2!Q$1,1,0)</f>
        <v>0</v>
      </c>
      <c r="R133">
        <f>IF(Arkusz1!$O:$O=Arkusz2!R$1,1,0)</f>
        <v>0</v>
      </c>
      <c r="S133" s="17">
        <f t="shared" si="26"/>
        <v>3.4502880732867523E-2</v>
      </c>
    </row>
    <row r="134" spans="1:19">
      <c r="A134">
        <f>Arkusz1!B134</f>
        <v>133</v>
      </c>
      <c r="B134">
        <f>IF(Arkusz1!R:R=Arkusz2!B$1,1,0)</f>
        <v>0</v>
      </c>
      <c r="C134">
        <f>IF(Arkusz1!$Q:$Q=Arkusz2!C$1,1,0)</f>
        <v>0</v>
      </c>
      <c r="D134">
        <f>IF(Arkusz1!$Q:$Q=Arkusz2!D$1,1,0)</f>
        <v>0</v>
      </c>
      <c r="E134">
        <f>IF(Arkusz1!$Q:$Q=Arkusz2!E$1,1,0)</f>
        <v>0</v>
      </c>
      <c r="F134">
        <f>IF(Arkusz1!$Q:$Q=Arkusz2!F$1,1,0)</f>
        <v>0</v>
      </c>
      <c r="G134">
        <f>IF(Arkusz1!$Q:$Q=Arkusz2!G$1,1,0)</f>
        <v>0</v>
      </c>
      <c r="H134">
        <f>IF(Arkusz1!$Q:$Q=Arkusz2!H$1,1,0)</f>
        <v>0</v>
      </c>
      <c r="I134">
        <f>IF(Arkusz1!$Q:$Q=Arkusz2!I$1,1,0)</f>
        <v>0</v>
      </c>
      <c r="J134">
        <f>IF(Arkusz1!$Q:$Q=Arkusz2!J$1,1,0)</f>
        <v>1</v>
      </c>
      <c r="K134">
        <f>IF(Arkusz1!$M:$M=Arkusz2!K$1,1,0)</f>
        <v>0</v>
      </c>
      <c r="L134">
        <f>IF(Arkusz1!$M:$M=Arkusz2!L$1,1,0)</f>
        <v>0</v>
      </c>
      <c r="M134">
        <f>IF(Arkusz1!$P:$P="",0,1)</f>
        <v>0</v>
      </c>
      <c r="N134">
        <f>IF(Arkusz1!$S:$S=Arkusz2!N$1,1,0)</f>
        <v>1</v>
      </c>
      <c r="O134">
        <f>IF(Arkusz1!$T:$T=Arkusz2!O$1,1,0)</f>
        <v>0</v>
      </c>
      <c r="P134">
        <f>IF(Arkusz1!$T:$T=Arkusz2!P$1,1,0)</f>
        <v>0</v>
      </c>
      <c r="Q134">
        <f>IF(Arkusz1!$T:$T=Arkusz2!Q$1,1,0)</f>
        <v>0</v>
      </c>
      <c r="R134">
        <f>IF(Arkusz1!$O:$O=Arkusz2!R$1,1,0)</f>
        <v>0</v>
      </c>
      <c r="S134" s="17">
        <f t="shared" si="26"/>
        <v>6.0950324382530965E-2</v>
      </c>
    </row>
    <row r="135" spans="1:19">
      <c r="A135">
        <f>Arkusz1!B135</f>
        <v>134</v>
      </c>
      <c r="B135">
        <f>IF(Arkusz1!R:R=Arkusz2!B$1,1,0)</f>
        <v>0</v>
      </c>
      <c r="C135">
        <f>IF(Arkusz1!$Q:$Q=Arkusz2!C$1,1,0)</f>
        <v>0</v>
      </c>
      <c r="D135">
        <f>IF(Arkusz1!$Q:$Q=Arkusz2!D$1,1,0)</f>
        <v>0</v>
      </c>
      <c r="E135">
        <f>IF(Arkusz1!$Q:$Q=Arkusz2!E$1,1,0)</f>
        <v>1</v>
      </c>
      <c r="F135">
        <f>IF(Arkusz1!$Q:$Q=Arkusz2!F$1,1,0)</f>
        <v>0</v>
      </c>
      <c r="G135">
        <f>IF(Arkusz1!$Q:$Q=Arkusz2!G$1,1,0)</f>
        <v>0</v>
      </c>
      <c r="H135">
        <f>IF(Arkusz1!$Q:$Q=Arkusz2!H$1,1,0)</f>
        <v>0</v>
      </c>
      <c r="I135">
        <f>IF(Arkusz1!$Q:$Q=Arkusz2!I$1,1,0)</f>
        <v>0</v>
      </c>
      <c r="J135">
        <f>IF(Arkusz1!$Q:$Q=Arkusz2!J$1,1,0)</f>
        <v>0</v>
      </c>
      <c r="K135">
        <f>IF(Arkusz1!$M:$M=Arkusz2!K$1,1,0)</f>
        <v>1</v>
      </c>
      <c r="L135">
        <f>IF(Arkusz1!$M:$M=Arkusz2!L$1,1,0)</f>
        <v>0</v>
      </c>
      <c r="M135">
        <f>IF(Arkusz1!$P:$P="",0,1)</f>
        <v>1</v>
      </c>
      <c r="N135">
        <f>IF(Arkusz1!$S:$S=Arkusz2!N$1,1,0)</f>
        <v>0</v>
      </c>
      <c r="O135">
        <f>IF(Arkusz1!$T:$T=Arkusz2!O$1,1,0)</f>
        <v>0</v>
      </c>
      <c r="P135">
        <f>IF(Arkusz1!$T:$T=Arkusz2!P$1,1,0)</f>
        <v>0</v>
      </c>
      <c r="Q135">
        <f>IF(Arkusz1!$T:$T=Arkusz2!Q$1,1,0)</f>
        <v>0</v>
      </c>
      <c r="R135">
        <f>IF(Arkusz1!$O:$O=Arkusz2!R$1,1,0)</f>
        <v>0</v>
      </c>
      <c r="S135" s="17">
        <f t="shared" si="26"/>
        <v>1.0055021152911918E-2</v>
      </c>
    </row>
    <row r="136" spans="1:19">
      <c r="A136">
        <f>Arkusz1!B136</f>
        <v>135</v>
      </c>
      <c r="B136">
        <f>IF(Arkusz1!R:R=Arkusz2!B$1,1,0)</f>
        <v>0</v>
      </c>
      <c r="C136">
        <f>IF(Arkusz1!$Q:$Q=Arkusz2!C$1,1,0)</f>
        <v>0</v>
      </c>
      <c r="D136">
        <f>IF(Arkusz1!$Q:$Q=Arkusz2!D$1,1,0)</f>
        <v>0</v>
      </c>
      <c r="E136">
        <f>IF(Arkusz1!$Q:$Q=Arkusz2!E$1,1,0)</f>
        <v>0</v>
      </c>
      <c r="F136">
        <f>IF(Arkusz1!$Q:$Q=Arkusz2!F$1,1,0)</f>
        <v>0</v>
      </c>
      <c r="G136">
        <f>IF(Arkusz1!$Q:$Q=Arkusz2!G$1,1,0)</f>
        <v>0</v>
      </c>
      <c r="H136">
        <f>IF(Arkusz1!$Q:$Q=Arkusz2!H$1,1,0)</f>
        <v>0</v>
      </c>
      <c r="I136">
        <f>IF(Arkusz1!$Q:$Q=Arkusz2!I$1,1,0)</f>
        <v>0</v>
      </c>
      <c r="J136">
        <f>IF(Arkusz1!$Q:$Q=Arkusz2!J$1,1,0)</f>
        <v>1</v>
      </c>
      <c r="K136">
        <f>IF(Arkusz1!$M:$M=Arkusz2!K$1,1,0)</f>
        <v>0</v>
      </c>
      <c r="L136">
        <f>IF(Arkusz1!$M:$M=Arkusz2!L$1,1,0)</f>
        <v>0</v>
      </c>
      <c r="M136">
        <f>IF(Arkusz1!$P:$P="",0,1)</f>
        <v>1</v>
      </c>
      <c r="N136">
        <f>IF(Arkusz1!$S:$S=Arkusz2!N$1,1,0)</f>
        <v>0</v>
      </c>
      <c r="O136">
        <f>IF(Arkusz1!$T:$T=Arkusz2!O$1,1,0)</f>
        <v>0</v>
      </c>
      <c r="P136">
        <f>IF(Arkusz1!$T:$T=Arkusz2!P$1,1,0)</f>
        <v>0</v>
      </c>
      <c r="Q136">
        <f>IF(Arkusz1!$T:$T=Arkusz2!Q$1,1,0)</f>
        <v>0</v>
      </c>
      <c r="R136">
        <f>IF(Arkusz1!$O:$O=Arkusz2!R$1,1,0)</f>
        <v>0</v>
      </c>
      <c r="S136" s="17">
        <f t="shared" si="26"/>
        <v>3.2071413573108588E-2</v>
      </c>
    </row>
    <row r="137" spans="1:19">
      <c r="A137">
        <f>Arkusz1!B137</f>
        <v>136</v>
      </c>
      <c r="B137">
        <f>IF(Arkusz1!R:R=Arkusz2!B$1,1,0)</f>
        <v>0</v>
      </c>
      <c r="C137">
        <f>IF(Arkusz1!$Q:$Q=Arkusz2!C$1,1,0)</f>
        <v>0</v>
      </c>
      <c r="D137">
        <f>IF(Arkusz1!$Q:$Q=Arkusz2!D$1,1,0)</f>
        <v>0</v>
      </c>
      <c r="E137">
        <f>IF(Arkusz1!$Q:$Q=Arkusz2!E$1,1,0)</f>
        <v>0</v>
      </c>
      <c r="F137">
        <f>IF(Arkusz1!$Q:$Q=Arkusz2!F$1,1,0)</f>
        <v>0</v>
      </c>
      <c r="G137">
        <f>IF(Arkusz1!$Q:$Q=Arkusz2!G$1,1,0)</f>
        <v>1</v>
      </c>
      <c r="H137">
        <f>IF(Arkusz1!$Q:$Q=Arkusz2!H$1,1,0)</f>
        <v>0</v>
      </c>
      <c r="I137">
        <f>IF(Arkusz1!$Q:$Q=Arkusz2!I$1,1,0)</f>
        <v>0</v>
      </c>
      <c r="J137">
        <f>IF(Arkusz1!$Q:$Q=Arkusz2!J$1,1,0)</f>
        <v>0</v>
      </c>
      <c r="K137">
        <f>IF(Arkusz1!$M:$M=Arkusz2!K$1,1,0)</f>
        <v>0</v>
      </c>
      <c r="L137">
        <f>IF(Arkusz1!$M:$M=Arkusz2!L$1,1,0)</f>
        <v>0</v>
      </c>
      <c r="M137">
        <f>IF(Arkusz1!$P:$P="",0,1)</f>
        <v>1</v>
      </c>
      <c r="N137">
        <f>IF(Arkusz1!$S:$S=Arkusz2!N$1,1,0)</f>
        <v>0</v>
      </c>
      <c r="O137">
        <f>IF(Arkusz1!$T:$T=Arkusz2!O$1,1,0)</f>
        <v>0</v>
      </c>
      <c r="P137">
        <f>IF(Arkusz1!$T:$T=Arkusz2!P$1,1,0)</f>
        <v>0</v>
      </c>
      <c r="Q137">
        <f>IF(Arkusz1!$T:$T=Arkusz2!Q$1,1,0)</f>
        <v>0</v>
      </c>
      <c r="R137">
        <f>IF(Arkusz1!$O:$O=Arkusz2!R$1,1,0)</f>
        <v>0</v>
      </c>
      <c r="S137" s="17">
        <f t="shared" si="26"/>
        <v>5.7394673231095802E-2</v>
      </c>
    </row>
    <row r="138" spans="1:19">
      <c r="A138">
        <f>Arkusz1!B138</f>
        <v>137</v>
      </c>
      <c r="B138">
        <f>IF(Arkusz1!R:R=Arkusz2!B$1,1,0)</f>
        <v>0</v>
      </c>
      <c r="C138">
        <f>IF(Arkusz1!$Q:$Q=Arkusz2!C$1,1,0)</f>
        <v>0</v>
      </c>
      <c r="D138">
        <f>IF(Arkusz1!$Q:$Q=Arkusz2!D$1,1,0)</f>
        <v>0</v>
      </c>
      <c r="E138">
        <f>IF(Arkusz1!$Q:$Q=Arkusz2!E$1,1,0)</f>
        <v>0</v>
      </c>
      <c r="F138">
        <f>IF(Arkusz1!$Q:$Q=Arkusz2!F$1,1,0)</f>
        <v>0</v>
      </c>
      <c r="G138">
        <f>IF(Arkusz1!$Q:$Q=Arkusz2!G$1,1,0)</f>
        <v>1</v>
      </c>
      <c r="H138">
        <f>IF(Arkusz1!$Q:$Q=Arkusz2!H$1,1,0)</f>
        <v>0</v>
      </c>
      <c r="I138">
        <f>IF(Arkusz1!$Q:$Q=Arkusz2!I$1,1,0)</f>
        <v>0</v>
      </c>
      <c r="J138">
        <f>IF(Arkusz1!$Q:$Q=Arkusz2!J$1,1,0)</f>
        <v>0</v>
      </c>
      <c r="K138">
        <f>IF(Arkusz1!$M:$M=Arkusz2!K$1,1,0)</f>
        <v>0</v>
      </c>
      <c r="L138">
        <f>IF(Arkusz1!$M:$M=Arkusz2!L$1,1,0)</f>
        <v>0</v>
      </c>
      <c r="M138">
        <f>IF(Arkusz1!$P:$P="",0,1)</f>
        <v>1</v>
      </c>
      <c r="N138">
        <f>IF(Arkusz1!$S:$S=Arkusz2!N$1,1,0)</f>
        <v>0</v>
      </c>
      <c r="O138">
        <f>IF(Arkusz1!$T:$T=Arkusz2!O$1,1,0)</f>
        <v>0</v>
      </c>
      <c r="P138">
        <f>IF(Arkusz1!$T:$T=Arkusz2!P$1,1,0)</f>
        <v>0</v>
      </c>
      <c r="Q138">
        <f>IF(Arkusz1!$T:$T=Arkusz2!Q$1,1,0)</f>
        <v>0</v>
      </c>
      <c r="R138">
        <f>IF(Arkusz1!$O:$O=Arkusz2!R$1,1,0)</f>
        <v>0</v>
      </c>
      <c r="S138" s="17">
        <f t="shared" si="26"/>
        <v>5.7394673231095802E-2</v>
      </c>
    </row>
    <row r="139" spans="1:19">
      <c r="A139">
        <f>Arkusz1!B139</f>
        <v>138</v>
      </c>
      <c r="B139">
        <f>IF(Arkusz1!R:R=Arkusz2!B$1,1,0)</f>
        <v>0</v>
      </c>
      <c r="C139">
        <f>IF(Arkusz1!$Q:$Q=Arkusz2!C$1,1,0)</f>
        <v>0</v>
      </c>
      <c r="D139">
        <f>IF(Arkusz1!$Q:$Q=Arkusz2!D$1,1,0)</f>
        <v>0</v>
      </c>
      <c r="E139">
        <f>IF(Arkusz1!$Q:$Q=Arkusz2!E$1,1,0)</f>
        <v>0</v>
      </c>
      <c r="F139">
        <f>IF(Arkusz1!$Q:$Q=Arkusz2!F$1,1,0)</f>
        <v>0</v>
      </c>
      <c r="G139">
        <f>IF(Arkusz1!$Q:$Q=Arkusz2!G$1,1,0)</f>
        <v>0</v>
      </c>
      <c r="H139">
        <f>IF(Arkusz1!$Q:$Q=Arkusz2!H$1,1,0)</f>
        <v>0</v>
      </c>
      <c r="I139">
        <f>IF(Arkusz1!$Q:$Q=Arkusz2!I$1,1,0)</f>
        <v>0</v>
      </c>
      <c r="J139">
        <f>IF(Arkusz1!$Q:$Q=Arkusz2!J$1,1,0)</f>
        <v>1</v>
      </c>
      <c r="K139">
        <f>IF(Arkusz1!$M:$M=Arkusz2!K$1,1,0)</f>
        <v>0</v>
      </c>
      <c r="L139">
        <f>IF(Arkusz1!$M:$M=Arkusz2!L$1,1,0)</f>
        <v>0</v>
      </c>
      <c r="M139">
        <f>IF(Arkusz1!$P:$P="",0,1)</f>
        <v>1</v>
      </c>
      <c r="N139">
        <f>IF(Arkusz1!$S:$S=Arkusz2!N$1,1,0)</f>
        <v>0</v>
      </c>
      <c r="O139">
        <f>IF(Arkusz1!$T:$T=Arkusz2!O$1,1,0)</f>
        <v>0</v>
      </c>
      <c r="P139">
        <f>IF(Arkusz1!$T:$T=Arkusz2!P$1,1,0)</f>
        <v>0</v>
      </c>
      <c r="Q139">
        <f>IF(Arkusz1!$T:$T=Arkusz2!Q$1,1,0)</f>
        <v>0</v>
      </c>
      <c r="R139">
        <f>IF(Arkusz1!$O:$O=Arkusz2!R$1,1,0)</f>
        <v>0</v>
      </c>
      <c r="S139" s="17">
        <f t="shared" si="26"/>
        <v>3.2071413573108588E-2</v>
      </c>
    </row>
    <row r="140" spans="1:19">
      <c r="A140">
        <f>Arkusz1!B140</f>
        <v>139</v>
      </c>
      <c r="B140">
        <f>IF(Arkusz1!R:R=Arkusz2!B$1,1,0)</f>
        <v>0</v>
      </c>
      <c r="C140">
        <f>IF(Arkusz1!$Q:$Q=Arkusz2!C$1,1,0)</f>
        <v>0</v>
      </c>
      <c r="D140">
        <f>IF(Arkusz1!$Q:$Q=Arkusz2!D$1,1,0)</f>
        <v>0</v>
      </c>
      <c r="E140">
        <f>IF(Arkusz1!$Q:$Q=Arkusz2!E$1,1,0)</f>
        <v>0</v>
      </c>
      <c r="F140">
        <f>IF(Arkusz1!$Q:$Q=Arkusz2!F$1,1,0)</f>
        <v>0</v>
      </c>
      <c r="G140">
        <f>IF(Arkusz1!$Q:$Q=Arkusz2!G$1,1,0)</f>
        <v>0</v>
      </c>
      <c r="H140">
        <f>IF(Arkusz1!$Q:$Q=Arkusz2!H$1,1,0)</f>
        <v>0</v>
      </c>
      <c r="I140">
        <f>IF(Arkusz1!$Q:$Q=Arkusz2!I$1,1,0)</f>
        <v>0</v>
      </c>
      <c r="J140">
        <f>IF(Arkusz1!$Q:$Q=Arkusz2!J$1,1,0)</f>
        <v>1</v>
      </c>
      <c r="K140">
        <f>IF(Arkusz1!$M:$M=Arkusz2!K$1,1,0)</f>
        <v>0</v>
      </c>
      <c r="L140">
        <f>IF(Arkusz1!$M:$M=Arkusz2!L$1,1,0)</f>
        <v>0</v>
      </c>
      <c r="M140">
        <f>IF(Arkusz1!$P:$P="",0,1)</f>
        <v>1</v>
      </c>
      <c r="N140">
        <f>IF(Arkusz1!$S:$S=Arkusz2!N$1,1,0)</f>
        <v>0</v>
      </c>
      <c r="O140">
        <f>IF(Arkusz1!$T:$T=Arkusz2!O$1,1,0)</f>
        <v>0</v>
      </c>
      <c r="P140">
        <f>IF(Arkusz1!$T:$T=Arkusz2!P$1,1,0)</f>
        <v>0</v>
      </c>
      <c r="Q140">
        <f>IF(Arkusz1!$T:$T=Arkusz2!Q$1,1,0)</f>
        <v>0</v>
      </c>
      <c r="R140">
        <f>IF(Arkusz1!$O:$O=Arkusz2!R$1,1,0)</f>
        <v>0</v>
      </c>
      <c r="S140" s="17">
        <f t="shared" si="26"/>
        <v>3.2071413573108588E-2</v>
      </c>
    </row>
    <row r="141" spans="1:19">
      <c r="A141">
        <f>Arkusz1!B141</f>
        <v>140</v>
      </c>
      <c r="B141">
        <f>IF(Arkusz1!R:R=Arkusz2!B$1,1,0)</f>
        <v>1</v>
      </c>
      <c r="C141">
        <f>IF(Arkusz1!$Q:$Q=Arkusz2!C$1,1,0)</f>
        <v>0</v>
      </c>
      <c r="D141">
        <f>IF(Arkusz1!$Q:$Q=Arkusz2!D$1,1,0)</f>
        <v>0</v>
      </c>
      <c r="E141">
        <f>IF(Arkusz1!$Q:$Q=Arkusz2!E$1,1,0)</f>
        <v>0</v>
      </c>
      <c r="F141">
        <f>IF(Arkusz1!$Q:$Q=Arkusz2!F$1,1,0)</f>
        <v>0</v>
      </c>
      <c r="G141">
        <f>IF(Arkusz1!$Q:$Q=Arkusz2!G$1,1,0)</f>
        <v>0</v>
      </c>
      <c r="H141">
        <f>IF(Arkusz1!$Q:$Q=Arkusz2!H$1,1,0)</f>
        <v>0</v>
      </c>
      <c r="I141">
        <f>IF(Arkusz1!$Q:$Q=Arkusz2!I$1,1,0)</f>
        <v>0</v>
      </c>
      <c r="J141">
        <f>IF(Arkusz1!$Q:$Q=Arkusz2!J$1,1,0)</f>
        <v>0</v>
      </c>
      <c r="K141">
        <f>IF(Arkusz1!$M:$M=Arkusz2!K$1,1,0)</f>
        <v>0</v>
      </c>
      <c r="L141">
        <f>IF(Arkusz1!$M:$M=Arkusz2!L$1,1,0)</f>
        <v>0</v>
      </c>
      <c r="M141">
        <f>IF(Arkusz1!$P:$P="",0,1)</f>
        <v>0</v>
      </c>
      <c r="N141">
        <f>IF(Arkusz1!$S:$S=Arkusz2!N$1,1,0)</f>
        <v>0</v>
      </c>
      <c r="O141">
        <f>IF(Arkusz1!$T:$T=Arkusz2!O$1,1,0)</f>
        <v>0</v>
      </c>
      <c r="P141">
        <f>IF(Arkusz1!$T:$T=Arkusz2!P$1,1,0)</f>
        <v>0</v>
      </c>
      <c r="Q141">
        <f>IF(Arkusz1!$T:$T=Arkusz2!Q$1,1,0)</f>
        <v>0</v>
      </c>
      <c r="R141">
        <f>IF(Arkusz1!$O:$O=Arkusz2!R$1,1,0)</f>
        <v>1</v>
      </c>
      <c r="S141" s="17">
        <f t="shared" si="26"/>
        <v>0.78571300199005822</v>
      </c>
    </row>
    <row r="142" spans="1:19">
      <c r="A142">
        <f>Arkusz1!B142</f>
        <v>141</v>
      </c>
      <c r="B142">
        <f>IF(Arkusz1!R:R=Arkusz2!B$1,1,0)</f>
        <v>0</v>
      </c>
      <c r="C142">
        <f>IF(Arkusz1!$Q:$Q=Arkusz2!C$1,1,0)</f>
        <v>0</v>
      </c>
      <c r="D142">
        <f>IF(Arkusz1!$Q:$Q=Arkusz2!D$1,1,0)</f>
        <v>0</v>
      </c>
      <c r="E142">
        <f>IF(Arkusz1!$Q:$Q=Arkusz2!E$1,1,0)</f>
        <v>0</v>
      </c>
      <c r="F142">
        <f>IF(Arkusz1!$Q:$Q=Arkusz2!F$1,1,0)</f>
        <v>0</v>
      </c>
      <c r="G142">
        <f>IF(Arkusz1!$Q:$Q=Arkusz2!G$1,1,0)</f>
        <v>1</v>
      </c>
      <c r="H142">
        <f>IF(Arkusz1!$Q:$Q=Arkusz2!H$1,1,0)</f>
        <v>0</v>
      </c>
      <c r="I142">
        <f>IF(Arkusz1!$Q:$Q=Arkusz2!I$1,1,0)</f>
        <v>0</v>
      </c>
      <c r="J142">
        <f>IF(Arkusz1!$Q:$Q=Arkusz2!J$1,1,0)</f>
        <v>0</v>
      </c>
      <c r="K142">
        <f>IF(Arkusz1!$M:$M=Arkusz2!K$1,1,0)</f>
        <v>0</v>
      </c>
      <c r="L142">
        <f>IF(Arkusz1!$M:$M=Arkusz2!L$1,1,0)</f>
        <v>0</v>
      </c>
      <c r="M142">
        <f>IF(Arkusz1!$P:$P="",0,1)</f>
        <v>0</v>
      </c>
      <c r="N142">
        <f>IF(Arkusz1!$S:$S=Arkusz2!N$1,1,0)</f>
        <v>0</v>
      </c>
      <c r="O142">
        <f>IF(Arkusz1!$T:$T=Arkusz2!O$1,1,0)</f>
        <v>0</v>
      </c>
      <c r="P142">
        <f>IF(Arkusz1!$T:$T=Arkusz2!P$1,1,0)</f>
        <v>0</v>
      </c>
      <c r="Q142">
        <f>IF(Arkusz1!$T:$T=Arkusz2!Q$1,1,0)</f>
        <v>0</v>
      </c>
      <c r="R142">
        <f>IF(Arkusz1!$O:$O=Arkusz2!R$1,1,0)</f>
        <v>0</v>
      </c>
      <c r="S142" s="17">
        <f t="shared" si="26"/>
        <v>6.1623772780053571E-2</v>
      </c>
    </row>
    <row r="143" spans="1:19">
      <c r="A143">
        <f>Arkusz1!B143</f>
        <v>142</v>
      </c>
      <c r="B143">
        <f>IF(Arkusz1!R:R=Arkusz2!B$1,1,0)</f>
        <v>0</v>
      </c>
      <c r="C143">
        <f>IF(Arkusz1!$Q:$Q=Arkusz2!C$1,1,0)</f>
        <v>1</v>
      </c>
      <c r="D143">
        <f>IF(Arkusz1!$Q:$Q=Arkusz2!D$1,1,0)</f>
        <v>0</v>
      </c>
      <c r="E143">
        <f>IF(Arkusz1!$Q:$Q=Arkusz2!E$1,1,0)</f>
        <v>0</v>
      </c>
      <c r="F143">
        <f>IF(Arkusz1!$Q:$Q=Arkusz2!F$1,1,0)</f>
        <v>0</v>
      </c>
      <c r="G143">
        <f>IF(Arkusz1!$Q:$Q=Arkusz2!G$1,1,0)</f>
        <v>0</v>
      </c>
      <c r="H143">
        <f>IF(Arkusz1!$Q:$Q=Arkusz2!H$1,1,0)</f>
        <v>0</v>
      </c>
      <c r="I143">
        <f>IF(Arkusz1!$Q:$Q=Arkusz2!I$1,1,0)</f>
        <v>0</v>
      </c>
      <c r="J143">
        <f>IF(Arkusz1!$Q:$Q=Arkusz2!J$1,1,0)</f>
        <v>0</v>
      </c>
      <c r="K143">
        <f>IF(Arkusz1!$M:$M=Arkusz2!K$1,1,0)</f>
        <v>0</v>
      </c>
      <c r="L143">
        <f>IF(Arkusz1!$M:$M=Arkusz2!L$1,1,0)</f>
        <v>0</v>
      </c>
      <c r="M143">
        <f>IF(Arkusz1!$P:$P="",0,1)</f>
        <v>1</v>
      </c>
      <c r="N143">
        <f>IF(Arkusz1!$S:$S=Arkusz2!N$1,1,0)</f>
        <v>0</v>
      </c>
      <c r="O143">
        <f>IF(Arkusz1!$T:$T=Arkusz2!O$1,1,0)</f>
        <v>0</v>
      </c>
      <c r="P143">
        <f>IF(Arkusz1!$T:$T=Arkusz2!P$1,1,0)</f>
        <v>0</v>
      </c>
      <c r="Q143">
        <f>IF(Arkusz1!$T:$T=Arkusz2!Q$1,1,0)</f>
        <v>1</v>
      </c>
      <c r="R143">
        <f>IF(Arkusz1!$O:$O=Arkusz2!R$1,1,0)</f>
        <v>1</v>
      </c>
      <c r="S143" s="17">
        <f t="shared" si="26"/>
        <v>0.56740620798233488</v>
      </c>
    </row>
    <row r="144" spans="1:19">
      <c r="A144">
        <f>Arkusz1!B144</f>
        <v>143</v>
      </c>
      <c r="B144">
        <f>IF(Arkusz1!R:R=Arkusz2!B$1,1,0)</f>
        <v>0</v>
      </c>
      <c r="C144">
        <f>IF(Arkusz1!$Q:$Q=Arkusz2!C$1,1,0)</f>
        <v>0</v>
      </c>
      <c r="D144">
        <f>IF(Arkusz1!$Q:$Q=Arkusz2!D$1,1,0)</f>
        <v>0</v>
      </c>
      <c r="E144">
        <f>IF(Arkusz1!$Q:$Q=Arkusz2!E$1,1,0)</f>
        <v>0</v>
      </c>
      <c r="F144">
        <f>IF(Arkusz1!$Q:$Q=Arkusz2!F$1,1,0)</f>
        <v>0</v>
      </c>
      <c r="G144">
        <f>IF(Arkusz1!$Q:$Q=Arkusz2!G$1,1,0)</f>
        <v>1</v>
      </c>
      <c r="H144">
        <f>IF(Arkusz1!$Q:$Q=Arkusz2!H$1,1,0)</f>
        <v>0</v>
      </c>
      <c r="I144">
        <f>IF(Arkusz1!$Q:$Q=Arkusz2!I$1,1,0)</f>
        <v>0</v>
      </c>
      <c r="J144">
        <f>IF(Arkusz1!$Q:$Q=Arkusz2!J$1,1,0)</f>
        <v>0</v>
      </c>
      <c r="K144">
        <f>IF(Arkusz1!$M:$M=Arkusz2!K$1,1,0)</f>
        <v>0</v>
      </c>
      <c r="L144">
        <f>IF(Arkusz1!$M:$M=Arkusz2!L$1,1,0)</f>
        <v>0</v>
      </c>
      <c r="M144">
        <f>IF(Arkusz1!$P:$P="",0,1)</f>
        <v>1</v>
      </c>
      <c r="N144">
        <f>IF(Arkusz1!$S:$S=Arkusz2!N$1,1,0)</f>
        <v>0</v>
      </c>
      <c r="O144">
        <f>IF(Arkusz1!$T:$T=Arkusz2!O$1,1,0)</f>
        <v>0</v>
      </c>
      <c r="P144">
        <f>IF(Arkusz1!$T:$T=Arkusz2!P$1,1,0)</f>
        <v>0</v>
      </c>
      <c r="Q144">
        <f>IF(Arkusz1!$T:$T=Arkusz2!Q$1,1,0)</f>
        <v>0</v>
      </c>
      <c r="R144">
        <f>IF(Arkusz1!$O:$O=Arkusz2!R$1,1,0)</f>
        <v>0</v>
      </c>
      <c r="S144" s="17">
        <f t="shared" si="26"/>
        <v>5.7394673231095802E-2</v>
      </c>
    </row>
    <row r="145" spans="1:19">
      <c r="A145">
        <f>Arkusz1!B145</f>
        <v>144</v>
      </c>
      <c r="B145">
        <f>IF(Arkusz1!R:R=Arkusz2!B$1,1,0)</f>
        <v>0</v>
      </c>
      <c r="C145">
        <f>IF(Arkusz1!$Q:$Q=Arkusz2!C$1,1,0)</f>
        <v>0</v>
      </c>
      <c r="D145">
        <f>IF(Arkusz1!$Q:$Q=Arkusz2!D$1,1,0)</f>
        <v>0</v>
      </c>
      <c r="E145">
        <f>IF(Arkusz1!$Q:$Q=Arkusz2!E$1,1,0)</f>
        <v>0</v>
      </c>
      <c r="F145">
        <f>IF(Arkusz1!$Q:$Q=Arkusz2!F$1,1,0)</f>
        <v>0</v>
      </c>
      <c r="G145">
        <f>IF(Arkusz1!$Q:$Q=Arkusz2!G$1,1,0)</f>
        <v>0</v>
      </c>
      <c r="H145">
        <f>IF(Arkusz1!$Q:$Q=Arkusz2!H$1,1,0)</f>
        <v>0</v>
      </c>
      <c r="I145">
        <f>IF(Arkusz1!$Q:$Q=Arkusz2!I$1,1,0)</f>
        <v>0</v>
      </c>
      <c r="J145">
        <f>IF(Arkusz1!$Q:$Q=Arkusz2!J$1,1,0)</f>
        <v>1</v>
      </c>
      <c r="K145">
        <f>IF(Arkusz1!$M:$M=Arkusz2!K$1,1,0)</f>
        <v>0</v>
      </c>
      <c r="L145">
        <f>IF(Arkusz1!$M:$M=Arkusz2!L$1,1,0)</f>
        <v>0</v>
      </c>
      <c r="M145">
        <f>IF(Arkusz1!$P:$P="",0,1)</f>
        <v>1</v>
      </c>
      <c r="N145">
        <f>IF(Arkusz1!$S:$S=Arkusz2!N$1,1,0)</f>
        <v>0</v>
      </c>
      <c r="O145">
        <f>IF(Arkusz1!$T:$T=Arkusz2!O$1,1,0)</f>
        <v>0</v>
      </c>
      <c r="P145">
        <f>IF(Arkusz1!$T:$T=Arkusz2!P$1,1,0)</f>
        <v>0</v>
      </c>
      <c r="Q145">
        <f>IF(Arkusz1!$T:$T=Arkusz2!Q$1,1,0)</f>
        <v>0</v>
      </c>
      <c r="R145">
        <f>IF(Arkusz1!$O:$O=Arkusz2!R$1,1,0)</f>
        <v>0</v>
      </c>
      <c r="S145" s="17">
        <f t="shared" si="26"/>
        <v>3.2071413573108588E-2</v>
      </c>
    </row>
    <row r="146" spans="1:19">
      <c r="A146">
        <f>Arkusz1!B146</f>
        <v>145</v>
      </c>
      <c r="B146">
        <f>IF(Arkusz1!R:R=Arkusz2!B$1,1,0)</f>
        <v>0</v>
      </c>
      <c r="C146">
        <f>IF(Arkusz1!$Q:$Q=Arkusz2!C$1,1,0)</f>
        <v>0</v>
      </c>
      <c r="D146">
        <f>IF(Arkusz1!$Q:$Q=Arkusz2!D$1,1,0)</f>
        <v>0</v>
      </c>
      <c r="E146">
        <f>IF(Arkusz1!$Q:$Q=Arkusz2!E$1,1,0)</f>
        <v>0</v>
      </c>
      <c r="F146">
        <f>IF(Arkusz1!$Q:$Q=Arkusz2!F$1,1,0)</f>
        <v>0</v>
      </c>
      <c r="G146">
        <f>IF(Arkusz1!$Q:$Q=Arkusz2!G$1,1,0)</f>
        <v>0</v>
      </c>
      <c r="H146">
        <f>IF(Arkusz1!$Q:$Q=Arkusz2!H$1,1,0)</f>
        <v>1</v>
      </c>
      <c r="I146">
        <f>IF(Arkusz1!$Q:$Q=Arkusz2!I$1,1,0)</f>
        <v>0</v>
      </c>
      <c r="J146">
        <f>IF(Arkusz1!$Q:$Q=Arkusz2!J$1,1,0)</f>
        <v>0</v>
      </c>
      <c r="K146">
        <f>IF(Arkusz1!$M:$M=Arkusz2!K$1,1,0)</f>
        <v>1</v>
      </c>
      <c r="L146">
        <f>IF(Arkusz1!$M:$M=Arkusz2!L$1,1,0)</f>
        <v>0</v>
      </c>
      <c r="M146">
        <f>IF(Arkusz1!$P:$P="",0,1)</f>
        <v>1</v>
      </c>
      <c r="N146">
        <f>IF(Arkusz1!$S:$S=Arkusz2!N$1,1,0)</f>
        <v>0</v>
      </c>
      <c r="O146">
        <f>IF(Arkusz1!$T:$T=Arkusz2!O$1,1,0)</f>
        <v>0</v>
      </c>
      <c r="P146">
        <f>IF(Arkusz1!$T:$T=Arkusz2!P$1,1,0)</f>
        <v>1</v>
      </c>
      <c r="Q146">
        <f>IF(Arkusz1!$T:$T=Arkusz2!Q$1,1,0)</f>
        <v>0</v>
      </c>
      <c r="R146">
        <f>IF(Arkusz1!$O:$O=Arkusz2!R$1,1,0)</f>
        <v>1</v>
      </c>
      <c r="S146" s="17">
        <f t="shared" si="26"/>
        <v>7.6926995697442255E-2</v>
      </c>
    </row>
    <row r="147" spans="1:19">
      <c r="A147">
        <f>Arkusz1!B147</f>
        <v>146</v>
      </c>
      <c r="B147">
        <f>IF(Arkusz1!R:R=Arkusz2!B$1,1,0)</f>
        <v>0</v>
      </c>
      <c r="C147">
        <f>IF(Arkusz1!$Q:$Q=Arkusz2!C$1,1,0)</f>
        <v>0</v>
      </c>
      <c r="D147">
        <f>IF(Arkusz1!$Q:$Q=Arkusz2!D$1,1,0)</f>
        <v>0</v>
      </c>
      <c r="E147">
        <f>IF(Arkusz1!$Q:$Q=Arkusz2!E$1,1,0)</f>
        <v>0</v>
      </c>
      <c r="F147">
        <f>IF(Arkusz1!$Q:$Q=Arkusz2!F$1,1,0)</f>
        <v>0</v>
      </c>
      <c r="G147">
        <f>IF(Arkusz1!$Q:$Q=Arkusz2!G$1,1,0)</f>
        <v>1</v>
      </c>
      <c r="H147">
        <f>IF(Arkusz1!$Q:$Q=Arkusz2!H$1,1,0)</f>
        <v>0</v>
      </c>
      <c r="I147">
        <f>IF(Arkusz1!$Q:$Q=Arkusz2!I$1,1,0)</f>
        <v>0</v>
      </c>
      <c r="J147">
        <f>IF(Arkusz1!$Q:$Q=Arkusz2!J$1,1,0)</f>
        <v>0</v>
      </c>
      <c r="K147">
        <f>IF(Arkusz1!$M:$M=Arkusz2!K$1,1,0)</f>
        <v>0</v>
      </c>
      <c r="L147">
        <f>IF(Arkusz1!$M:$M=Arkusz2!L$1,1,0)</f>
        <v>0</v>
      </c>
      <c r="M147">
        <f>IF(Arkusz1!$P:$P="",0,1)</f>
        <v>1</v>
      </c>
      <c r="N147">
        <f>IF(Arkusz1!$S:$S=Arkusz2!N$1,1,0)</f>
        <v>0</v>
      </c>
      <c r="O147">
        <f>IF(Arkusz1!$T:$T=Arkusz2!O$1,1,0)</f>
        <v>0</v>
      </c>
      <c r="P147">
        <f>IF(Arkusz1!$T:$T=Arkusz2!P$1,1,0)</f>
        <v>0</v>
      </c>
      <c r="Q147">
        <f>IF(Arkusz1!$T:$T=Arkusz2!Q$1,1,0)</f>
        <v>0</v>
      </c>
      <c r="R147">
        <f>IF(Arkusz1!$O:$O=Arkusz2!R$1,1,0)</f>
        <v>0</v>
      </c>
      <c r="S147" s="17">
        <f t="shared" si="26"/>
        <v>5.7394673231095802E-2</v>
      </c>
    </row>
    <row r="148" spans="1:19">
      <c r="A148">
        <f>Arkusz1!B148</f>
        <v>147</v>
      </c>
      <c r="B148">
        <f>IF(Arkusz1!R:R=Arkusz2!B$1,1,0)</f>
        <v>0</v>
      </c>
      <c r="C148">
        <f>IF(Arkusz1!$Q:$Q=Arkusz2!C$1,1,0)</f>
        <v>0</v>
      </c>
      <c r="D148">
        <f>IF(Arkusz1!$Q:$Q=Arkusz2!D$1,1,0)</f>
        <v>1</v>
      </c>
      <c r="E148">
        <f>IF(Arkusz1!$Q:$Q=Arkusz2!E$1,1,0)</f>
        <v>0</v>
      </c>
      <c r="F148">
        <f>IF(Arkusz1!$Q:$Q=Arkusz2!F$1,1,0)</f>
        <v>0</v>
      </c>
      <c r="G148">
        <f>IF(Arkusz1!$Q:$Q=Arkusz2!G$1,1,0)</f>
        <v>0</v>
      </c>
      <c r="H148">
        <f>IF(Arkusz1!$Q:$Q=Arkusz2!H$1,1,0)</f>
        <v>0</v>
      </c>
      <c r="I148">
        <f>IF(Arkusz1!$Q:$Q=Arkusz2!I$1,1,0)</f>
        <v>0</v>
      </c>
      <c r="J148">
        <f>IF(Arkusz1!$Q:$Q=Arkusz2!J$1,1,0)</f>
        <v>0</v>
      </c>
      <c r="K148">
        <f>IF(Arkusz1!$M:$M=Arkusz2!K$1,1,0)</f>
        <v>0</v>
      </c>
      <c r="L148">
        <f>IF(Arkusz1!$M:$M=Arkusz2!L$1,1,0)</f>
        <v>0</v>
      </c>
      <c r="M148">
        <f>IF(Arkusz1!$P:$P="",0,1)</f>
        <v>1</v>
      </c>
      <c r="N148">
        <f>IF(Arkusz1!$S:$S=Arkusz2!N$1,1,0)</f>
        <v>0</v>
      </c>
      <c r="O148">
        <f>IF(Arkusz1!$T:$T=Arkusz2!O$1,1,0)</f>
        <v>0</v>
      </c>
      <c r="P148">
        <f>IF(Arkusz1!$T:$T=Arkusz2!P$1,1,0)</f>
        <v>0</v>
      </c>
      <c r="Q148">
        <f>IF(Arkusz1!$T:$T=Arkusz2!Q$1,1,0)</f>
        <v>0</v>
      </c>
      <c r="R148">
        <f>IF(Arkusz1!$O:$O=Arkusz2!R$1,1,0)</f>
        <v>0</v>
      </c>
      <c r="S148" s="17">
        <f t="shared" si="26"/>
        <v>0.24668936063690783</v>
      </c>
    </row>
    <row r="149" spans="1:19">
      <c r="A149">
        <f>Arkusz1!B149</f>
        <v>148</v>
      </c>
      <c r="B149">
        <f>IF(Arkusz1!R:R=Arkusz2!B$1,1,0)</f>
        <v>0</v>
      </c>
      <c r="C149">
        <f>IF(Arkusz1!$Q:$Q=Arkusz2!C$1,1,0)</f>
        <v>0</v>
      </c>
      <c r="D149">
        <f>IF(Arkusz1!$Q:$Q=Arkusz2!D$1,1,0)</f>
        <v>0</v>
      </c>
      <c r="E149">
        <f>IF(Arkusz1!$Q:$Q=Arkusz2!E$1,1,0)</f>
        <v>0</v>
      </c>
      <c r="F149">
        <f>IF(Arkusz1!$Q:$Q=Arkusz2!F$1,1,0)</f>
        <v>0</v>
      </c>
      <c r="G149">
        <f>IF(Arkusz1!$Q:$Q=Arkusz2!G$1,1,0)</f>
        <v>0</v>
      </c>
      <c r="H149">
        <f>IF(Arkusz1!$Q:$Q=Arkusz2!H$1,1,0)</f>
        <v>0</v>
      </c>
      <c r="I149">
        <f>IF(Arkusz1!$Q:$Q=Arkusz2!I$1,1,0)</f>
        <v>0</v>
      </c>
      <c r="J149">
        <f>IF(Arkusz1!$Q:$Q=Arkusz2!J$1,1,0)</f>
        <v>1</v>
      </c>
      <c r="K149">
        <f>IF(Arkusz1!$M:$M=Arkusz2!K$1,1,0)</f>
        <v>0</v>
      </c>
      <c r="L149">
        <f>IF(Arkusz1!$M:$M=Arkusz2!L$1,1,0)</f>
        <v>0</v>
      </c>
      <c r="M149">
        <f>IF(Arkusz1!$P:$P="",0,1)</f>
        <v>1</v>
      </c>
      <c r="N149">
        <f>IF(Arkusz1!$S:$S=Arkusz2!N$1,1,0)</f>
        <v>0</v>
      </c>
      <c r="O149">
        <f>IF(Arkusz1!$T:$T=Arkusz2!O$1,1,0)</f>
        <v>0</v>
      </c>
      <c r="P149">
        <f>IF(Arkusz1!$T:$T=Arkusz2!P$1,1,0)</f>
        <v>0</v>
      </c>
      <c r="Q149">
        <f>IF(Arkusz1!$T:$T=Arkusz2!Q$1,1,0)</f>
        <v>0</v>
      </c>
      <c r="R149">
        <f>IF(Arkusz1!$O:$O=Arkusz2!R$1,1,0)</f>
        <v>0</v>
      </c>
      <c r="S149" s="17">
        <f t="shared" si="26"/>
        <v>3.2071413573108588E-2</v>
      </c>
    </row>
    <row r="150" spans="1:19">
      <c r="A150">
        <f>Arkusz1!B150</f>
        <v>149</v>
      </c>
      <c r="B150">
        <f>IF(Arkusz1!R:R=Arkusz2!B$1,1,0)</f>
        <v>0</v>
      </c>
      <c r="C150">
        <f>IF(Arkusz1!$Q:$Q=Arkusz2!C$1,1,0)</f>
        <v>0</v>
      </c>
      <c r="D150">
        <f>IF(Arkusz1!$Q:$Q=Arkusz2!D$1,1,0)</f>
        <v>0</v>
      </c>
      <c r="E150">
        <f>IF(Arkusz1!$Q:$Q=Arkusz2!E$1,1,0)</f>
        <v>0</v>
      </c>
      <c r="F150">
        <f>IF(Arkusz1!$Q:$Q=Arkusz2!F$1,1,0)</f>
        <v>0</v>
      </c>
      <c r="G150">
        <f>IF(Arkusz1!$Q:$Q=Arkusz2!G$1,1,0)</f>
        <v>0</v>
      </c>
      <c r="H150">
        <f>IF(Arkusz1!$Q:$Q=Arkusz2!H$1,1,0)</f>
        <v>0</v>
      </c>
      <c r="I150">
        <f>IF(Arkusz1!$Q:$Q=Arkusz2!I$1,1,0)</f>
        <v>1</v>
      </c>
      <c r="J150">
        <f>IF(Arkusz1!$Q:$Q=Arkusz2!J$1,1,0)</f>
        <v>0</v>
      </c>
      <c r="K150">
        <f>IF(Arkusz1!$M:$M=Arkusz2!K$1,1,0)</f>
        <v>0</v>
      </c>
      <c r="L150">
        <f>IF(Arkusz1!$M:$M=Arkusz2!L$1,1,0)</f>
        <v>0</v>
      </c>
      <c r="M150">
        <f>IF(Arkusz1!$P:$P="",0,1)</f>
        <v>0</v>
      </c>
      <c r="N150">
        <f>IF(Arkusz1!$S:$S=Arkusz2!N$1,1,0)</f>
        <v>1</v>
      </c>
      <c r="O150">
        <f>IF(Arkusz1!$T:$T=Arkusz2!O$1,1,0)</f>
        <v>0</v>
      </c>
      <c r="P150">
        <f>IF(Arkusz1!$T:$T=Arkusz2!P$1,1,0)</f>
        <v>0</v>
      </c>
      <c r="Q150">
        <f>IF(Arkusz1!$T:$T=Arkusz2!Q$1,1,0)</f>
        <v>0</v>
      </c>
      <c r="R150">
        <f>IF(Arkusz1!$O:$O=Arkusz2!R$1,1,0)</f>
        <v>0</v>
      </c>
      <c r="S150" s="17">
        <f t="shared" si="26"/>
        <v>2.2105330261294336E-2</v>
      </c>
    </row>
    <row r="151" spans="1:19">
      <c r="A151">
        <f>Arkusz1!B151</f>
        <v>150</v>
      </c>
      <c r="B151">
        <f>IF(Arkusz1!R:R=Arkusz2!B$1,1,0)</f>
        <v>0</v>
      </c>
      <c r="C151">
        <f>IF(Arkusz1!$Q:$Q=Arkusz2!C$1,1,0)</f>
        <v>0</v>
      </c>
      <c r="D151">
        <f>IF(Arkusz1!$Q:$Q=Arkusz2!D$1,1,0)</f>
        <v>0</v>
      </c>
      <c r="E151">
        <f>IF(Arkusz1!$Q:$Q=Arkusz2!E$1,1,0)</f>
        <v>0</v>
      </c>
      <c r="F151">
        <f>IF(Arkusz1!$Q:$Q=Arkusz2!F$1,1,0)</f>
        <v>0</v>
      </c>
      <c r="G151">
        <f>IF(Arkusz1!$Q:$Q=Arkusz2!G$1,1,0)</f>
        <v>0</v>
      </c>
      <c r="H151">
        <f>IF(Arkusz1!$Q:$Q=Arkusz2!H$1,1,0)</f>
        <v>0</v>
      </c>
      <c r="I151">
        <f>IF(Arkusz1!$Q:$Q=Arkusz2!I$1,1,0)</f>
        <v>1</v>
      </c>
      <c r="J151">
        <f>IF(Arkusz1!$Q:$Q=Arkusz2!J$1,1,0)</f>
        <v>0</v>
      </c>
      <c r="K151">
        <f>IF(Arkusz1!$M:$M=Arkusz2!K$1,1,0)</f>
        <v>0</v>
      </c>
      <c r="L151">
        <f>IF(Arkusz1!$M:$M=Arkusz2!L$1,1,0)</f>
        <v>0</v>
      </c>
      <c r="M151">
        <f>IF(Arkusz1!$P:$P="",0,1)</f>
        <v>0</v>
      </c>
      <c r="N151">
        <f>IF(Arkusz1!$S:$S=Arkusz2!N$1,1,0)</f>
        <v>0</v>
      </c>
      <c r="O151">
        <f>IF(Arkusz1!$T:$T=Arkusz2!O$1,1,0)</f>
        <v>0</v>
      </c>
      <c r="P151">
        <f>IF(Arkusz1!$T:$T=Arkusz2!P$1,1,0)</f>
        <v>0</v>
      </c>
      <c r="Q151">
        <f>IF(Arkusz1!$T:$T=Arkusz2!Q$1,1,0)</f>
        <v>0</v>
      </c>
      <c r="R151">
        <f>IF(Arkusz1!$O:$O=Arkusz2!R$1,1,0)</f>
        <v>0</v>
      </c>
      <c r="S151" s="17">
        <f t="shared" si="26"/>
        <v>1.2292779115133195E-2</v>
      </c>
    </row>
    <row r="152" spans="1:19">
      <c r="A152">
        <f>Arkusz1!B152</f>
        <v>151</v>
      </c>
      <c r="B152">
        <f>IF(Arkusz1!R:R=Arkusz2!B$1,1,0)</f>
        <v>0</v>
      </c>
      <c r="C152">
        <f>IF(Arkusz1!$Q:$Q=Arkusz2!C$1,1,0)</f>
        <v>0</v>
      </c>
      <c r="D152">
        <f>IF(Arkusz1!$Q:$Q=Arkusz2!D$1,1,0)</f>
        <v>0</v>
      </c>
      <c r="E152">
        <f>IF(Arkusz1!$Q:$Q=Arkusz2!E$1,1,0)</f>
        <v>0</v>
      </c>
      <c r="F152">
        <f>IF(Arkusz1!$Q:$Q=Arkusz2!F$1,1,0)</f>
        <v>0</v>
      </c>
      <c r="G152">
        <f>IF(Arkusz1!$Q:$Q=Arkusz2!G$1,1,0)</f>
        <v>0</v>
      </c>
      <c r="H152">
        <f>IF(Arkusz1!$Q:$Q=Arkusz2!H$1,1,0)</f>
        <v>0</v>
      </c>
      <c r="I152">
        <f>IF(Arkusz1!$Q:$Q=Arkusz2!I$1,1,0)</f>
        <v>0</v>
      </c>
      <c r="J152">
        <f>IF(Arkusz1!$Q:$Q=Arkusz2!J$1,1,0)</f>
        <v>1</v>
      </c>
      <c r="K152">
        <f>IF(Arkusz1!$M:$M=Arkusz2!K$1,1,0)</f>
        <v>0</v>
      </c>
      <c r="L152">
        <f>IF(Arkusz1!$M:$M=Arkusz2!L$1,1,0)</f>
        <v>0</v>
      </c>
      <c r="M152">
        <f>IF(Arkusz1!$P:$P="",0,1)</f>
        <v>1</v>
      </c>
      <c r="N152">
        <f>IF(Arkusz1!$S:$S=Arkusz2!N$1,1,0)</f>
        <v>0</v>
      </c>
      <c r="O152">
        <f>IF(Arkusz1!$T:$T=Arkusz2!O$1,1,0)</f>
        <v>0</v>
      </c>
      <c r="P152">
        <f>IF(Arkusz1!$T:$T=Arkusz2!P$1,1,0)</f>
        <v>0</v>
      </c>
      <c r="Q152">
        <f>IF(Arkusz1!$T:$T=Arkusz2!Q$1,1,0)</f>
        <v>0</v>
      </c>
      <c r="R152">
        <f>IF(Arkusz1!$O:$O=Arkusz2!R$1,1,0)</f>
        <v>0</v>
      </c>
      <c r="S152" s="17">
        <f t="shared" si="26"/>
        <v>3.2071413573108588E-2</v>
      </c>
    </row>
    <row r="153" spans="1:19">
      <c r="A153">
        <f>Arkusz1!B153</f>
        <v>152</v>
      </c>
      <c r="B153">
        <f>IF(Arkusz1!R:R=Arkusz2!B$1,1,0)</f>
        <v>0</v>
      </c>
      <c r="C153">
        <f>IF(Arkusz1!$Q:$Q=Arkusz2!C$1,1,0)</f>
        <v>0</v>
      </c>
      <c r="D153">
        <f>IF(Arkusz1!$Q:$Q=Arkusz2!D$1,1,0)</f>
        <v>1</v>
      </c>
      <c r="E153">
        <f>IF(Arkusz1!$Q:$Q=Arkusz2!E$1,1,0)</f>
        <v>0</v>
      </c>
      <c r="F153">
        <f>IF(Arkusz1!$Q:$Q=Arkusz2!F$1,1,0)</f>
        <v>0</v>
      </c>
      <c r="G153">
        <f>IF(Arkusz1!$Q:$Q=Arkusz2!G$1,1,0)</f>
        <v>0</v>
      </c>
      <c r="H153">
        <f>IF(Arkusz1!$Q:$Q=Arkusz2!H$1,1,0)</f>
        <v>0</v>
      </c>
      <c r="I153">
        <f>IF(Arkusz1!$Q:$Q=Arkusz2!I$1,1,0)</f>
        <v>0</v>
      </c>
      <c r="J153">
        <f>IF(Arkusz1!$Q:$Q=Arkusz2!J$1,1,0)</f>
        <v>0</v>
      </c>
      <c r="K153">
        <f>IF(Arkusz1!$M:$M=Arkusz2!K$1,1,0)</f>
        <v>1</v>
      </c>
      <c r="L153">
        <f>IF(Arkusz1!$M:$M=Arkusz2!L$1,1,0)</f>
        <v>0</v>
      </c>
      <c r="M153">
        <f>IF(Arkusz1!$P:$P="",0,1)</f>
        <v>1</v>
      </c>
      <c r="N153">
        <f>IF(Arkusz1!$S:$S=Arkusz2!N$1,1,0)</f>
        <v>0</v>
      </c>
      <c r="O153">
        <f>IF(Arkusz1!$T:$T=Arkusz2!O$1,1,0)</f>
        <v>0</v>
      </c>
      <c r="P153">
        <f>IF(Arkusz1!$T:$T=Arkusz2!P$1,1,0)</f>
        <v>0</v>
      </c>
      <c r="Q153">
        <f>IF(Arkusz1!$T:$T=Arkusz2!Q$1,1,0)</f>
        <v>0</v>
      </c>
      <c r="R153">
        <f>IF(Arkusz1!$O:$O=Arkusz2!R$1,1,0)</f>
        <v>0</v>
      </c>
      <c r="S153" s="17">
        <f t="shared" si="26"/>
        <v>0.15046986178004315</v>
      </c>
    </row>
    <row r="154" spans="1:19">
      <c r="A154">
        <f>Arkusz1!B154</f>
        <v>153</v>
      </c>
      <c r="B154">
        <f>IF(Arkusz1!R:R=Arkusz2!B$1,1,0)</f>
        <v>0</v>
      </c>
      <c r="C154">
        <f>IF(Arkusz1!$Q:$Q=Arkusz2!C$1,1,0)</f>
        <v>1</v>
      </c>
      <c r="D154">
        <f>IF(Arkusz1!$Q:$Q=Arkusz2!D$1,1,0)</f>
        <v>0</v>
      </c>
      <c r="E154">
        <f>IF(Arkusz1!$Q:$Q=Arkusz2!E$1,1,0)</f>
        <v>0</v>
      </c>
      <c r="F154">
        <f>IF(Arkusz1!$Q:$Q=Arkusz2!F$1,1,0)</f>
        <v>0</v>
      </c>
      <c r="G154">
        <f>IF(Arkusz1!$Q:$Q=Arkusz2!G$1,1,0)</f>
        <v>0</v>
      </c>
      <c r="H154">
        <f>IF(Arkusz1!$Q:$Q=Arkusz2!H$1,1,0)</f>
        <v>0</v>
      </c>
      <c r="I154">
        <f>IF(Arkusz1!$Q:$Q=Arkusz2!I$1,1,0)</f>
        <v>0</v>
      </c>
      <c r="J154">
        <f>IF(Arkusz1!$Q:$Q=Arkusz2!J$1,1,0)</f>
        <v>0</v>
      </c>
      <c r="K154">
        <f>IF(Arkusz1!$M:$M=Arkusz2!K$1,1,0)</f>
        <v>1</v>
      </c>
      <c r="L154">
        <f>IF(Arkusz1!$M:$M=Arkusz2!L$1,1,0)</f>
        <v>0</v>
      </c>
      <c r="M154">
        <f>IF(Arkusz1!$P:$P="",0,1)</f>
        <v>1</v>
      </c>
      <c r="N154">
        <f>IF(Arkusz1!$S:$S=Arkusz2!N$1,1,0)</f>
        <v>0</v>
      </c>
      <c r="O154">
        <f>IF(Arkusz1!$T:$T=Arkusz2!O$1,1,0)</f>
        <v>0</v>
      </c>
      <c r="P154">
        <f>IF(Arkusz1!$T:$T=Arkusz2!P$1,1,0)</f>
        <v>1</v>
      </c>
      <c r="Q154">
        <f>IF(Arkusz1!$T:$T=Arkusz2!Q$1,1,0)</f>
        <v>0</v>
      </c>
      <c r="R154">
        <f>IF(Arkusz1!$O:$O=Arkusz2!R$1,1,0)</f>
        <v>0</v>
      </c>
      <c r="S154" s="17">
        <f t="shared" si="26"/>
        <v>0.32476129565903694</v>
      </c>
    </row>
    <row r="155" spans="1:19">
      <c r="A155">
        <f>Arkusz1!B155</f>
        <v>154</v>
      </c>
      <c r="B155">
        <f>IF(Arkusz1!R:R=Arkusz2!B$1,1,0)</f>
        <v>0</v>
      </c>
      <c r="C155">
        <f>IF(Arkusz1!$Q:$Q=Arkusz2!C$1,1,0)</f>
        <v>0</v>
      </c>
      <c r="D155">
        <f>IF(Arkusz1!$Q:$Q=Arkusz2!D$1,1,0)</f>
        <v>0</v>
      </c>
      <c r="E155">
        <f>IF(Arkusz1!$Q:$Q=Arkusz2!E$1,1,0)</f>
        <v>0</v>
      </c>
      <c r="F155">
        <f>IF(Arkusz1!$Q:$Q=Arkusz2!F$1,1,0)</f>
        <v>0</v>
      </c>
      <c r="G155">
        <f>IF(Arkusz1!$Q:$Q=Arkusz2!G$1,1,0)</f>
        <v>0</v>
      </c>
      <c r="H155">
        <f>IF(Arkusz1!$Q:$Q=Arkusz2!H$1,1,0)</f>
        <v>0</v>
      </c>
      <c r="I155">
        <f>IF(Arkusz1!$Q:$Q=Arkusz2!I$1,1,0)</f>
        <v>0</v>
      </c>
      <c r="J155">
        <f>IF(Arkusz1!$Q:$Q=Arkusz2!J$1,1,0)</f>
        <v>1</v>
      </c>
      <c r="K155">
        <f>IF(Arkusz1!$M:$M=Arkusz2!K$1,1,0)</f>
        <v>0</v>
      </c>
      <c r="L155">
        <f>IF(Arkusz1!$M:$M=Arkusz2!L$1,1,0)</f>
        <v>0</v>
      </c>
      <c r="M155">
        <f>IF(Arkusz1!$P:$P="",0,1)</f>
        <v>1</v>
      </c>
      <c r="N155">
        <f>IF(Arkusz1!$S:$S=Arkusz2!N$1,1,0)</f>
        <v>0</v>
      </c>
      <c r="O155">
        <f>IF(Arkusz1!$T:$T=Arkusz2!O$1,1,0)</f>
        <v>0</v>
      </c>
      <c r="P155">
        <f>IF(Arkusz1!$T:$T=Arkusz2!P$1,1,0)</f>
        <v>0</v>
      </c>
      <c r="Q155">
        <f>IF(Arkusz1!$T:$T=Arkusz2!Q$1,1,0)</f>
        <v>0</v>
      </c>
      <c r="R155">
        <f>IF(Arkusz1!$O:$O=Arkusz2!R$1,1,0)</f>
        <v>0</v>
      </c>
      <c r="S155" s="17">
        <f t="shared" si="26"/>
        <v>3.2071413573108588E-2</v>
      </c>
    </row>
    <row r="156" spans="1:19">
      <c r="A156">
        <f>Arkusz1!B156</f>
        <v>155</v>
      </c>
      <c r="B156">
        <f>IF(Arkusz1!R:R=Arkusz2!B$1,1,0)</f>
        <v>0</v>
      </c>
      <c r="C156">
        <f>IF(Arkusz1!$Q:$Q=Arkusz2!C$1,1,0)</f>
        <v>0</v>
      </c>
      <c r="D156">
        <f>IF(Arkusz1!$Q:$Q=Arkusz2!D$1,1,0)</f>
        <v>1</v>
      </c>
      <c r="E156">
        <f>IF(Arkusz1!$Q:$Q=Arkusz2!E$1,1,0)</f>
        <v>0</v>
      </c>
      <c r="F156">
        <f>IF(Arkusz1!$Q:$Q=Arkusz2!F$1,1,0)</f>
        <v>0</v>
      </c>
      <c r="G156">
        <f>IF(Arkusz1!$Q:$Q=Arkusz2!G$1,1,0)</f>
        <v>0</v>
      </c>
      <c r="H156">
        <f>IF(Arkusz1!$Q:$Q=Arkusz2!H$1,1,0)</f>
        <v>0</v>
      </c>
      <c r="I156">
        <f>IF(Arkusz1!$Q:$Q=Arkusz2!I$1,1,0)</f>
        <v>0</v>
      </c>
      <c r="J156">
        <f>IF(Arkusz1!$Q:$Q=Arkusz2!J$1,1,0)</f>
        <v>0</v>
      </c>
      <c r="K156">
        <f>IF(Arkusz1!$M:$M=Arkusz2!K$1,1,0)</f>
        <v>0</v>
      </c>
      <c r="L156">
        <f>IF(Arkusz1!$M:$M=Arkusz2!L$1,1,0)</f>
        <v>0</v>
      </c>
      <c r="M156">
        <f>IF(Arkusz1!$P:$P="",0,1)</f>
        <v>1</v>
      </c>
      <c r="N156">
        <f>IF(Arkusz1!$S:$S=Arkusz2!N$1,1,0)</f>
        <v>0</v>
      </c>
      <c r="O156">
        <f>IF(Arkusz1!$T:$T=Arkusz2!O$1,1,0)</f>
        <v>0</v>
      </c>
      <c r="P156">
        <f>IF(Arkusz1!$T:$T=Arkusz2!P$1,1,0)</f>
        <v>1</v>
      </c>
      <c r="Q156">
        <f>IF(Arkusz1!$T:$T=Arkusz2!Q$1,1,0)</f>
        <v>0</v>
      </c>
      <c r="R156">
        <f>IF(Arkusz1!$O:$O=Arkusz2!R$1,1,0)</f>
        <v>0</v>
      </c>
      <c r="S156" s="17">
        <f t="shared" si="26"/>
        <v>0.19434958903674343</v>
      </c>
    </row>
    <row r="157" spans="1:19">
      <c r="A157">
        <f>Arkusz1!B157</f>
        <v>156</v>
      </c>
      <c r="B157">
        <f>IF(Arkusz1!R:R=Arkusz2!B$1,1,0)</f>
        <v>0</v>
      </c>
      <c r="C157">
        <f>IF(Arkusz1!$Q:$Q=Arkusz2!C$1,1,0)</f>
        <v>1</v>
      </c>
      <c r="D157">
        <f>IF(Arkusz1!$Q:$Q=Arkusz2!D$1,1,0)</f>
        <v>0</v>
      </c>
      <c r="E157">
        <f>IF(Arkusz1!$Q:$Q=Arkusz2!E$1,1,0)</f>
        <v>0</v>
      </c>
      <c r="F157">
        <f>IF(Arkusz1!$Q:$Q=Arkusz2!F$1,1,0)</f>
        <v>0</v>
      </c>
      <c r="G157">
        <f>IF(Arkusz1!$Q:$Q=Arkusz2!G$1,1,0)</f>
        <v>0</v>
      </c>
      <c r="H157">
        <f>IF(Arkusz1!$Q:$Q=Arkusz2!H$1,1,0)</f>
        <v>0</v>
      </c>
      <c r="I157">
        <f>IF(Arkusz1!$Q:$Q=Arkusz2!I$1,1,0)</f>
        <v>0</v>
      </c>
      <c r="J157">
        <f>IF(Arkusz1!$Q:$Q=Arkusz2!J$1,1,0)</f>
        <v>0</v>
      </c>
      <c r="K157">
        <f>IF(Arkusz1!$M:$M=Arkusz2!K$1,1,0)</f>
        <v>1</v>
      </c>
      <c r="L157">
        <f>IF(Arkusz1!$M:$M=Arkusz2!L$1,1,0)</f>
        <v>0</v>
      </c>
      <c r="M157">
        <f>IF(Arkusz1!$P:$P="",0,1)</f>
        <v>1</v>
      </c>
      <c r="N157">
        <f>IF(Arkusz1!$S:$S=Arkusz2!N$1,1,0)</f>
        <v>0</v>
      </c>
      <c r="O157">
        <f>IF(Arkusz1!$T:$T=Arkusz2!O$1,1,0)</f>
        <v>0</v>
      </c>
      <c r="P157">
        <f>IF(Arkusz1!$T:$T=Arkusz2!P$1,1,0)</f>
        <v>0</v>
      </c>
      <c r="Q157">
        <f>IF(Arkusz1!$T:$T=Arkusz2!Q$1,1,0)</f>
        <v>0</v>
      </c>
      <c r="R157">
        <f>IF(Arkusz1!$O:$O=Arkusz2!R$1,1,0)</f>
        <v>0</v>
      </c>
      <c r="S157" s="17">
        <f t="shared" si="26"/>
        <v>0.3950024987585451</v>
      </c>
    </row>
    <row r="158" spans="1:19">
      <c r="A158">
        <f>Arkusz1!B158</f>
        <v>157</v>
      </c>
      <c r="B158">
        <f>IF(Arkusz1!R:R=Arkusz2!B$1,1,0)</f>
        <v>0</v>
      </c>
      <c r="C158">
        <f>IF(Arkusz1!$Q:$Q=Arkusz2!C$1,1,0)</f>
        <v>0</v>
      </c>
      <c r="D158">
        <f>IF(Arkusz1!$Q:$Q=Arkusz2!D$1,1,0)</f>
        <v>0</v>
      </c>
      <c r="E158">
        <f>IF(Arkusz1!$Q:$Q=Arkusz2!E$1,1,0)</f>
        <v>0</v>
      </c>
      <c r="F158">
        <f>IF(Arkusz1!$Q:$Q=Arkusz2!F$1,1,0)</f>
        <v>0</v>
      </c>
      <c r="G158">
        <f>IF(Arkusz1!$Q:$Q=Arkusz2!G$1,1,0)</f>
        <v>0</v>
      </c>
      <c r="H158">
        <f>IF(Arkusz1!$Q:$Q=Arkusz2!H$1,1,0)</f>
        <v>0</v>
      </c>
      <c r="I158">
        <f>IF(Arkusz1!$Q:$Q=Arkusz2!I$1,1,0)</f>
        <v>0</v>
      </c>
      <c r="J158">
        <f>IF(Arkusz1!$Q:$Q=Arkusz2!J$1,1,0)</f>
        <v>1</v>
      </c>
      <c r="K158">
        <f>IF(Arkusz1!$M:$M=Arkusz2!K$1,1,0)</f>
        <v>0</v>
      </c>
      <c r="L158">
        <f>IF(Arkusz1!$M:$M=Arkusz2!L$1,1,0)</f>
        <v>0</v>
      </c>
      <c r="M158">
        <f>IF(Arkusz1!$P:$P="",0,1)</f>
        <v>1</v>
      </c>
      <c r="N158">
        <f>IF(Arkusz1!$S:$S=Arkusz2!N$1,1,0)</f>
        <v>0</v>
      </c>
      <c r="O158">
        <f>IF(Arkusz1!$T:$T=Arkusz2!O$1,1,0)</f>
        <v>0</v>
      </c>
      <c r="P158">
        <f>IF(Arkusz1!$T:$T=Arkusz2!P$1,1,0)</f>
        <v>0</v>
      </c>
      <c r="Q158">
        <f>IF(Arkusz1!$T:$T=Arkusz2!Q$1,1,0)</f>
        <v>0</v>
      </c>
      <c r="R158">
        <f>IF(Arkusz1!$O:$O=Arkusz2!R$1,1,0)</f>
        <v>0</v>
      </c>
      <c r="S158" s="17">
        <f t="shared" si="26"/>
        <v>3.2071413573108588E-2</v>
      </c>
    </row>
    <row r="159" spans="1:19">
      <c r="A159">
        <f>Arkusz1!B159</f>
        <v>158</v>
      </c>
      <c r="B159">
        <f>IF(Arkusz1!R:R=Arkusz2!B$1,1,0)</f>
        <v>0</v>
      </c>
      <c r="C159">
        <f>IF(Arkusz1!$Q:$Q=Arkusz2!C$1,1,0)</f>
        <v>0</v>
      </c>
      <c r="D159">
        <f>IF(Arkusz1!$Q:$Q=Arkusz2!D$1,1,0)</f>
        <v>0</v>
      </c>
      <c r="E159">
        <f>IF(Arkusz1!$Q:$Q=Arkusz2!E$1,1,0)</f>
        <v>0</v>
      </c>
      <c r="F159">
        <f>IF(Arkusz1!$Q:$Q=Arkusz2!F$1,1,0)</f>
        <v>0</v>
      </c>
      <c r="G159">
        <f>IF(Arkusz1!$Q:$Q=Arkusz2!G$1,1,0)</f>
        <v>0</v>
      </c>
      <c r="H159">
        <f>IF(Arkusz1!$Q:$Q=Arkusz2!H$1,1,0)</f>
        <v>1</v>
      </c>
      <c r="I159">
        <f>IF(Arkusz1!$Q:$Q=Arkusz2!I$1,1,0)</f>
        <v>0</v>
      </c>
      <c r="J159">
        <f>IF(Arkusz1!$Q:$Q=Arkusz2!J$1,1,0)</f>
        <v>0</v>
      </c>
      <c r="K159">
        <f>IF(Arkusz1!$M:$M=Arkusz2!K$1,1,0)</f>
        <v>1</v>
      </c>
      <c r="L159">
        <f>IF(Arkusz1!$M:$M=Arkusz2!L$1,1,0)</f>
        <v>0</v>
      </c>
      <c r="M159">
        <f>IF(Arkusz1!$P:$P="",0,1)</f>
        <v>1</v>
      </c>
      <c r="N159">
        <f>IF(Arkusz1!$S:$S=Arkusz2!N$1,1,0)</f>
        <v>0</v>
      </c>
      <c r="O159">
        <f>IF(Arkusz1!$T:$T=Arkusz2!O$1,1,0)</f>
        <v>0</v>
      </c>
      <c r="P159">
        <f>IF(Arkusz1!$T:$T=Arkusz2!P$1,1,0)</f>
        <v>0</v>
      </c>
      <c r="Q159">
        <f>IF(Arkusz1!$T:$T=Arkusz2!Q$1,1,0)</f>
        <v>1</v>
      </c>
      <c r="R159">
        <f>IF(Arkusz1!$O:$O=Arkusz2!R$1,1,0)</f>
        <v>0</v>
      </c>
      <c r="S159" s="17">
        <f t="shared" si="26"/>
        <v>0.1094694240700843</v>
      </c>
    </row>
    <row r="160" spans="1:19">
      <c r="A160">
        <f>Arkusz1!B160</f>
        <v>159</v>
      </c>
      <c r="B160">
        <f>IF(Arkusz1!R:R=Arkusz2!B$1,1,0)</f>
        <v>0</v>
      </c>
      <c r="C160">
        <f>IF(Arkusz1!$Q:$Q=Arkusz2!C$1,1,0)</f>
        <v>0</v>
      </c>
      <c r="D160">
        <f>IF(Arkusz1!$Q:$Q=Arkusz2!D$1,1,0)</f>
        <v>0</v>
      </c>
      <c r="E160">
        <f>IF(Arkusz1!$Q:$Q=Arkusz2!E$1,1,0)</f>
        <v>0</v>
      </c>
      <c r="F160">
        <f>IF(Arkusz1!$Q:$Q=Arkusz2!F$1,1,0)</f>
        <v>0</v>
      </c>
      <c r="G160">
        <f>IF(Arkusz1!$Q:$Q=Arkusz2!G$1,1,0)</f>
        <v>0</v>
      </c>
      <c r="H160">
        <f>IF(Arkusz1!$Q:$Q=Arkusz2!H$1,1,0)</f>
        <v>0</v>
      </c>
      <c r="I160">
        <f>IF(Arkusz1!$Q:$Q=Arkusz2!I$1,1,0)</f>
        <v>0</v>
      </c>
      <c r="J160">
        <f>IF(Arkusz1!$Q:$Q=Arkusz2!J$1,1,0)</f>
        <v>1</v>
      </c>
      <c r="K160">
        <f>IF(Arkusz1!$M:$M=Arkusz2!K$1,1,0)</f>
        <v>0</v>
      </c>
      <c r="L160">
        <f>IF(Arkusz1!$M:$M=Arkusz2!L$1,1,0)</f>
        <v>0</v>
      </c>
      <c r="M160">
        <f>IF(Arkusz1!$P:$P="",0,1)</f>
        <v>0</v>
      </c>
      <c r="N160">
        <f>IF(Arkusz1!$S:$S=Arkusz2!N$1,1,0)</f>
        <v>1</v>
      </c>
      <c r="O160">
        <f>IF(Arkusz1!$T:$T=Arkusz2!O$1,1,0)</f>
        <v>0</v>
      </c>
      <c r="P160">
        <f>IF(Arkusz1!$T:$T=Arkusz2!P$1,1,0)</f>
        <v>0</v>
      </c>
      <c r="Q160">
        <f>IF(Arkusz1!$T:$T=Arkusz2!Q$1,1,0)</f>
        <v>0</v>
      </c>
      <c r="R160">
        <f>IF(Arkusz1!$O:$O=Arkusz2!R$1,1,0)</f>
        <v>0</v>
      </c>
      <c r="S160" s="17">
        <f t="shared" si="26"/>
        <v>6.0950324382530965E-2</v>
      </c>
    </row>
    <row r="161" spans="1:19">
      <c r="A161">
        <f>Arkusz1!B161</f>
        <v>160</v>
      </c>
      <c r="B161">
        <f>IF(Arkusz1!R:R=Arkusz2!B$1,1,0)</f>
        <v>0</v>
      </c>
      <c r="C161">
        <f>IF(Arkusz1!$Q:$Q=Arkusz2!C$1,1,0)</f>
        <v>0</v>
      </c>
      <c r="D161">
        <f>IF(Arkusz1!$Q:$Q=Arkusz2!D$1,1,0)</f>
        <v>0</v>
      </c>
      <c r="E161">
        <f>IF(Arkusz1!$Q:$Q=Arkusz2!E$1,1,0)</f>
        <v>0</v>
      </c>
      <c r="F161">
        <f>IF(Arkusz1!$Q:$Q=Arkusz2!F$1,1,0)</f>
        <v>0</v>
      </c>
      <c r="G161">
        <f>IF(Arkusz1!$Q:$Q=Arkusz2!G$1,1,0)</f>
        <v>0</v>
      </c>
      <c r="H161">
        <f>IF(Arkusz1!$Q:$Q=Arkusz2!H$1,1,0)</f>
        <v>1</v>
      </c>
      <c r="I161">
        <f>IF(Arkusz1!$Q:$Q=Arkusz2!I$1,1,0)</f>
        <v>0</v>
      </c>
      <c r="J161">
        <f>IF(Arkusz1!$Q:$Q=Arkusz2!J$1,1,0)</f>
        <v>0</v>
      </c>
      <c r="K161">
        <f>IF(Arkusz1!$M:$M=Arkusz2!K$1,1,0)</f>
        <v>0</v>
      </c>
      <c r="L161">
        <f>IF(Arkusz1!$M:$M=Arkusz2!L$1,1,0)</f>
        <v>0</v>
      </c>
      <c r="M161">
        <f>IF(Arkusz1!$P:$P="",0,1)</f>
        <v>1</v>
      </c>
      <c r="N161">
        <f>IF(Arkusz1!$S:$S=Arkusz2!N$1,1,0)</f>
        <v>0</v>
      </c>
      <c r="O161">
        <f>IF(Arkusz1!$T:$T=Arkusz2!O$1,1,0)</f>
        <v>0</v>
      </c>
      <c r="P161">
        <f>IF(Arkusz1!$T:$T=Arkusz2!P$1,1,0)</f>
        <v>1</v>
      </c>
      <c r="Q161">
        <f>IF(Arkusz1!$T:$T=Arkusz2!Q$1,1,0)</f>
        <v>0</v>
      </c>
      <c r="R161">
        <f>IF(Arkusz1!$O:$O=Arkusz2!R$1,1,0)</f>
        <v>0</v>
      </c>
      <c r="S161" s="17">
        <f t="shared" si="26"/>
        <v>0.13350948528427484</v>
      </c>
    </row>
    <row r="162" spans="1:19">
      <c r="A162">
        <f>Arkusz1!B162</f>
        <v>161</v>
      </c>
      <c r="B162">
        <f>IF(Arkusz1!R:R=Arkusz2!B$1,1,0)</f>
        <v>0</v>
      </c>
      <c r="C162">
        <f>IF(Arkusz1!$Q:$Q=Arkusz2!C$1,1,0)</f>
        <v>0</v>
      </c>
      <c r="D162">
        <f>IF(Arkusz1!$Q:$Q=Arkusz2!D$1,1,0)</f>
        <v>0</v>
      </c>
      <c r="E162">
        <f>IF(Arkusz1!$Q:$Q=Arkusz2!E$1,1,0)</f>
        <v>0</v>
      </c>
      <c r="F162">
        <f>IF(Arkusz1!$Q:$Q=Arkusz2!F$1,1,0)</f>
        <v>0</v>
      </c>
      <c r="G162">
        <f>IF(Arkusz1!$Q:$Q=Arkusz2!G$1,1,0)</f>
        <v>0</v>
      </c>
      <c r="H162">
        <f>IF(Arkusz1!$Q:$Q=Arkusz2!H$1,1,0)</f>
        <v>0</v>
      </c>
      <c r="I162">
        <f>IF(Arkusz1!$Q:$Q=Arkusz2!I$1,1,0)</f>
        <v>0</v>
      </c>
      <c r="J162">
        <f>IF(Arkusz1!$Q:$Q=Arkusz2!J$1,1,0)</f>
        <v>1</v>
      </c>
      <c r="K162">
        <f>IF(Arkusz1!$M:$M=Arkusz2!K$1,1,0)</f>
        <v>0</v>
      </c>
      <c r="L162">
        <f>IF(Arkusz1!$M:$M=Arkusz2!L$1,1,0)</f>
        <v>0</v>
      </c>
      <c r="M162">
        <f>IF(Arkusz1!$P:$P="",0,1)</f>
        <v>1</v>
      </c>
      <c r="N162">
        <f>IF(Arkusz1!$S:$S=Arkusz2!N$1,1,0)</f>
        <v>0</v>
      </c>
      <c r="O162">
        <f>IF(Arkusz1!$T:$T=Arkusz2!O$1,1,0)</f>
        <v>0</v>
      </c>
      <c r="P162">
        <f>IF(Arkusz1!$T:$T=Arkusz2!P$1,1,0)</f>
        <v>0</v>
      </c>
      <c r="Q162">
        <f>IF(Arkusz1!$T:$T=Arkusz2!Q$1,1,0)</f>
        <v>0</v>
      </c>
      <c r="R162">
        <f>IF(Arkusz1!$O:$O=Arkusz2!R$1,1,0)</f>
        <v>0</v>
      </c>
      <c r="S162" s="17">
        <f t="shared" si="26"/>
        <v>3.2071413573108588E-2</v>
      </c>
    </row>
    <row r="163" spans="1:19">
      <c r="A163">
        <f>Arkusz1!B163</f>
        <v>162</v>
      </c>
      <c r="B163">
        <f>IF(Arkusz1!R:R=Arkusz2!B$1,1,0)</f>
        <v>0</v>
      </c>
      <c r="C163">
        <f>IF(Arkusz1!$Q:$Q=Arkusz2!C$1,1,0)</f>
        <v>0</v>
      </c>
      <c r="D163">
        <f>IF(Arkusz1!$Q:$Q=Arkusz2!D$1,1,0)</f>
        <v>0</v>
      </c>
      <c r="E163">
        <f>IF(Arkusz1!$Q:$Q=Arkusz2!E$1,1,0)</f>
        <v>0</v>
      </c>
      <c r="F163">
        <f>IF(Arkusz1!$Q:$Q=Arkusz2!F$1,1,0)</f>
        <v>0</v>
      </c>
      <c r="G163">
        <f>IF(Arkusz1!$Q:$Q=Arkusz2!G$1,1,0)</f>
        <v>0</v>
      </c>
      <c r="H163">
        <f>IF(Arkusz1!$Q:$Q=Arkusz2!H$1,1,0)</f>
        <v>1</v>
      </c>
      <c r="I163">
        <f>IF(Arkusz1!$Q:$Q=Arkusz2!I$1,1,0)</f>
        <v>0</v>
      </c>
      <c r="J163">
        <f>IF(Arkusz1!$Q:$Q=Arkusz2!J$1,1,0)</f>
        <v>0</v>
      </c>
      <c r="K163">
        <f>IF(Arkusz1!$M:$M=Arkusz2!K$1,1,0)</f>
        <v>1</v>
      </c>
      <c r="L163">
        <f>IF(Arkusz1!$M:$M=Arkusz2!L$1,1,0)</f>
        <v>0</v>
      </c>
      <c r="M163">
        <f>IF(Arkusz1!$P:$P="",0,1)</f>
        <v>1</v>
      </c>
      <c r="N163">
        <f>IF(Arkusz1!$S:$S=Arkusz2!N$1,1,0)</f>
        <v>0</v>
      </c>
      <c r="O163">
        <f>IF(Arkusz1!$T:$T=Arkusz2!O$1,1,0)</f>
        <v>0</v>
      </c>
      <c r="P163">
        <f>IF(Arkusz1!$T:$T=Arkusz2!P$1,1,0)</f>
        <v>0</v>
      </c>
      <c r="Q163">
        <f>IF(Arkusz1!$T:$T=Arkusz2!Q$1,1,0)</f>
        <v>0</v>
      </c>
      <c r="R163">
        <f>IF(Arkusz1!$O:$O=Arkusz2!R$1,1,0)</f>
        <v>0</v>
      </c>
      <c r="S163" s="17">
        <f t="shared" si="26"/>
        <v>0.10163322948359395</v>
      </c>
    </row>
    <row r="164" spans="1:19">
      <c r="A164">
        <f>Arkusz1!B164</f>
        <v>163</v>
      </c>
      <c r="B164">
        <f>IF(Arkusz1!R:R=Arkusz2!B$1,1,0)</f>
        <v>0</v>
      </c>
      <c r="C164">
        <f>IF(Arkusz1!$Q:$Q=Arkusz2!C$1,1,0)</f>
        <v>0</v>
      </c>
      <c r="D164">
        <f>IF(Arkusz1!$Q:$Q=Arkusz2!D$1,1,0)</f>
        <v>0</v>
      </c>
      <c r="E164">
        <f>IF(Arkusz1!$Q:$Q=Arkusz2!E$1,1,0)</f>
        <v>0</v>
      </c>
      <c r="F164">
        <f>IF(Arkusz1!$Q:$Q=Arkusz2!F$1,1,0)</f>
        <v>0</v>
      </c>
      <c r="G164">
        <f>IF(Arkusz1!$Q:$Q=Arkusz2!G$1,1,0)</f>
        <v>0</v>
      </c>
      <c r="H164">
        <f>IF(Arkusz1!$Q:$Q=Arkusz2!H$1,1,0)</f>
        <v>1</v>
      </c>
      <c r="I164">
        <f>IF(Arkusz1!$Q:$Q=Arkusz2!I$1,1,0)</f>
        <v>0</v>
      </c>
      <c r="J164">
        <f>IF(Arkusz1!$Q:$Q=Arkusz2!J$1,1,0)</f>
        <v>0</v>
      </c>
      <c r="K164">
        <f>IF(Arkusz1!$M:$M=Arkusz2!K$1,1,0)</f>
        <v>1</v>
      </c>
      <c r="L164">
        <f>IF(Arkusz1!$M:$M=Arkusz2!L$1,1,0)</f>
        <v>0</v>
      </c>
      <c r="M164">
        <f>IF(Arkusz1!$P:$P="",0,1)</f>
        <v>1</v>
      </c>
      <c r="N164">
        <f>IF(Arkusz1!$S:$S=Arkusz2!N$1,1,0)</f>
        <v>0</v>
      </c>
      <c r="O164">
        <f>IF(Arkusz1!$T:$T=Arkusz2!O$1,1,0)</f>
        <v>0</v>
      </c>
      <c r="P164">
        <f>IF(Arkusz1!$T:$T=Arkusz2!P$1,1,0)</f>
        <v>1</v>
      </c>
      <c r="Q164">
        <f>IF(Arkusz1!$T:$T=Arkusz2!Q$1,1,0)</f>
        <v>0</v>
      </c>
      <c r="R164">
        <f>IF(Arkusz1!$O:$O=Arkusz2!R$1,1,0)</f>
        <v>0</v>
      </c>
      <c r="S164" s="17">
        <f t="shared" si="26"/>
        <v>7.6926995697442255E-2</v>
      </c>
    </row>
    <row r="165" spans="1:19">
      <c r="A165">
        <f>Arkusz1!B165</f>
        <v>164</v>
      </c>
      <c r="B165">
        <f>IF(Arkusz1!R:R=Arkusz2!B$1,1,0)</f>
        <v>0</v>
      </c>
      <c r="C165">
        <f>IF(Arkusz1!$Q:$Q=Arkusz2!C$1,1,0)</f>
        <v>0</v>
      </c>
      <c r="D165">
        <f>IF(Arkusz1!$Q:$Q=Arkusz2!D$1,1,0)</f>
        <v>0</v>
      </c>
      <c r="E165">
        <f>IF(Arkusz1!$Q:$Q=Arkusz2!E$1,1,0)</f>
        <v>0</v>
      </c>
      <c r="F165">
        <f>IF(Arkusz1!$Q:$Q=Arkusz2!F$1,1,0)</f>
        <v>0</v>
      </c>
      <c r="G165">
        <f>IF(Arkusz1!$Q:$Q=Arkusz2!G$1,1,0)</f>
        <v>0</v>
      </c>
      <c r="H165">
        <f>IF(Arkusz1!$Q:$Q=Arkusz2!H$1,1,0)</f>
        <v>1</v>
      </c>
      <c r="I165">
        <f>IF(Arkusz1!$Q:$Q=Arkusz2!I$1,1,0)</f>
        <v>0</v>
      </c>
      <c r="J165">
        <f>IF(Arkusz1!$Q:$Q=Arkusz2!J$1,1,0)</f>
        <v>0</v>
      </c>
      <c r="K165">
        <f>IF(Arkusz1!$M:$M=Arkusz2!K$1,1,0)</f>
        <v>1</v>
      </c>
      <c r="L165">
        <f>IF(Arkusz1!$M:$M=Arkusz2!L$1,1,0)</f>
        <v>0</v>
      </c>
      <c r="M165">
        <f>IF(Arkusz1!$P:$P="",0,1)</f>
        <v>1</v>
      </c>
      <c r="N165">
        <f>IF(Arkusz1!$S:$S=Arkusz2!N$1,1,0)</f>
        <v>0</v>
      </c>
      <c r="O165">
        <f>IF(Arkusz1!$T:$T=Arkusz2!O$1,1,0)</f>
        <v>1</v>
      </c>
      <c r="P165">
        <f>IF(Arkusz1!$T:$T=Arkusz2!P$1,1,0)</f>
        <v>0</v>
      </c>
      <c r="Q165">
        <f>IF(Arkusz1!$T:$T=Arkusz2!Q$1,1,0)</f>
        <v>0</v>
      </c>
      <c r="R165">
        <f>IF(Arkusz1!$O:$O=Arkusz2!R$1,1,0)</f>
        <v>0</v>
      </c>
      <c r="S165" s="17">
        <f t="shared" si="26"/>
        <v>3.6447912809459429E-2</v>
      </c>
    </row>
    <row r="166" spans="1:19">
      <c r="A166">
        <f>Arkusz1!B166</f>
        <v>165</v>
      </c>
      <c r="B166">
        <f>IF(Arkusz1!R:R=Arkusz2!B$1,1,0)</f>
        <v>0</v>
      </c>
      <c r="C166">
        <f>IF(Arkusz1!$Q:$Q=Arkusz2!C$1,1,0)</f>
        <v>0</v>
      </c>
      <c r="D166">
        <f>IF(Arkusz1!$Q:$Q=Arkusz2!D$1,1,0)</f>
        <v>0</v>
      </c>
      <c r="E166">
        <f>IF(Arkusz1!$Q:$Q=Arkusz2!E$1,1,0)</f>
        <v>0</v>
      </c>
      <c r="F166">
        <f>IF(Arkusz1!$Q:$Q=Arkusz2!F$1,1,0)</f>
        <v>0</v>
      </c>
      <c r="G166">
        <f>IF(Arkusz1!$Q:$Q=Arkusz2!G$1,1,0)</f>
        <v>0</v>
      </c>
      <c r="H166">
        <f>IF(Arkusz1!$Q:$Q=Arkusz2!H$1,1,0)</f>
        <v>0</v>
      </c>
      <c r="I166">
        <f>IF(Arkusz1!$Q:$Q=Arkusz2!I$1,1,0)</f>
        <v>0</v>
      </c>
      <c r="J166">
        <f>IF(Arkusz1!$Q:$Q=Arkusz2!J$1,1,0)</f>
        <v>1</v>
      </c>
      <c r="K166">
        <f>IF(Arkusz1!$M:$M=Arkusz2!K$1,1,0)</f>
        <v>0</v>
      </c>
      <c r="L166">
        <f>IF(Arkusz1!$M:$M=Arkusz2!L$1,1,0)</f>
        <v>0</v>
      </c>
      <c r="M166">
        <f>IF(Arkusz1!$P:$P="",0,1)</f>
        <v>1</v>
      </c>
      <c r="N166">
        <f>IF(Arkusz1!$S:$S=Arkusz2!N$1,1,0)</f>
        <v>0</v>
      </c>
      <c r="O166">
        <f>IF(Arkusz1!$T:$T=Arkusz2!O$1,1,0)</f>
        <v>0</v>
      </c>
      <c r="P166">
        <f>IF(Arkusz1!$T:$T=Arkusz2!P$1,1,0)</f>
        <v>0</v>
      </c>
      <c r="Q166">
        <f>IF(Arkusz1!$T:$T=Arkusz2!Q$1,1,0)</f>
        <v>0</v>
      </c>
      <c r="R166">
        <f>IF(Arkusz1!$O:$O=Arkusz2!R$1,1,0)</f>
        <v>0</v>
      </c>
      <c r="S166" s="17">
        <f t="shared" si="26"/>
        <v>3.2071413573108588E-2</v>
      </c>
    </row>
    <row r="167" spans="1:19">
      <c r="A167">
        <f>Arkusz1!B167</f>
        <v>166</v>
      </c>
      <c r="B167">
        <f>IF(Arkusz1!R:R=Arkusz2!B$1,1,0)</f>
        <v>0</v>
      </c>
      <c r="C167">
        <f>IF(Arkusz1!$Q:$Q=Arkusz2!C$1,1,0)</f>
        <v>0</v>
      </c>
      <c r="D167">
        <f>IF(Arkusz1!$Q:$Q=Arkusz2!D$1,1,0)</f>
        <v>0</v>
      </c>
      <c r="E167">
        <f>IF(Arkusz1!$Q:$Q=Arkusz2!E$1,1,0)</f>
        <v>0</v>
      </c>
      <c r="F167">
        <f>IF(Arkusz1!$Q:$Q=Arkusz2!F$1,1,0)</f>
        <v>0</v>
      </c>
      <c r="G167">
        <f>IF(Arkusz1!$Q:$Q=Arkusz2!G$1,1,0)</f>
        <v>0</v>
      </c>
      <c r="H167">
        <f>IF(Arkusz1!$Q:$Q=Arkusz2!H$1,1,0)</f>
        <v>1</v>
      </c>
      <c r="I167">
        <f>IF(Arkusz1!$Q:$Q=Arkusz2!I$1,1,0)</f>
        <v>0</v>
      </c>
      <c r="J167">
        <f>IF(Arkusz1!$Q:$Q=Arkusz2!J$1,1,0)</f>
        <v>0</v>
      </c>
      <c r="K167">
        <f>IF(Arkusz1!$M:$M=Arkusz2!K$1,1,0)</f>
        <v>1</v>
      </c>
      <c r="L167">
        <f>IF(Arkusz1!$M:$M=Arkusz2!L$1,1,0)</f>
        <v>0</v>
      </c>
      <c r="M167">
        <f>IF(Arkusz1!$P:$P="",0,1)</f>
        <v>1</v>
      </c>
      <c r="N167">
        <f>IF(Arkusz1!$S:$S=Arkusz2!N$1,1,0)</f>
        <v>0</v>
      </c>
      <c r="O167">
        <f>IF(Arkusz1!$T:$T=Arkusz2!O$1,1,0)</f>
        <v>0</v>
      </c>
      <c r="P167">
        <f>IF(Arkusz1!$T:$T=Arkusz2!P$1,1,0)</f>
        <v>0</v>
      </c>
      <c r="Q167">
        <f>IF(Arkusz1!$T:$T=Arkusz2!Q$1,1,0)</f>
        <v>0</v>
      </c>
      <c r="R167">
        <f>IF(Arkusz1!$O:$O=Arkusz2!R$1,1,0)</f>
        <v>1</v>
      </c>
      <c r="S167" s="17">
        <f t="shared" si="26"/>
        <v>0.10163322948359395</v>
      </c>
    </row>
    <row r="168" spans="1:19">
      <c r="A168">
        <f>Arkusz1!B168</f>
        <v>167</v>
      </c>
      <c r="B168">
        <f>IF(Arkusz1!R:R=Arkusz2!B$1,1,0)</f>
        <v>0</v>
      </c>
      <c r="C168">
        <f>IF(Arkusz1!$Q:$Q=Arkusz2!C$1,1,0)</f>
        <v>0</v>
      </c>
      <c r="D168">
        <f>IF(Arkusz1!$Q:$Q=Arkusz2!D$1,1,0)</f>
        <v>1</v>
      </c>
      <c r="E168">
        <f>IF(Arkusz1!$Q:$Q=Arkusz2!E$1,1,0)</f>
        <v>0</v>
      </c>
      <c r="F168">
        <f>IF(Arkusz1!$Q:$Q=Arkusz2!F$1,1,0)</f>
        <v>0</v>
      </c>
      <c r="G168">
        <f>IF(Arkusz1!$Q:$Q=Arkusz2!G$1,1,0)</f>
        <v>0</v>
      </c>
      <c r="H168">
        <f>IF(Arkusz1!$Q:$Q=Arkusz2!H$1,1,0)</f>
        <v>0</v>
      </c>
      <c r="I168">
        <f>IF(Arkusz1!$Q:$Q=Arkusz2!I$1,1,0)</f>
        <v>0</v>
      </c>
      <c r="J168">
        <f>IF(Arkusz1!$Q:$Q=Arkusz2!J$1,1,0)</f>
        <v>0</v>
      </c>
      <c r="K168">
        <f>IF(Arkusz1!$M:$M=Arkusz2!K$1,1,0)</f>
        <v>1</v>
      </c>
      <c r="L168">
        <f>IF(Arkusz1!$M:$M=Arkusz2!L$1,1,0)</f>
        <v>0</v>
      </c>
      <c r="M168">
        <f>IF(Arkusz1!$P:$P="",0,1)</f>
        <v>1</v>
      </c>
      <c r="N168">
        <f>IF(Arkusz1!$S:$S=Arkusz2!N$1,1,0)</f>
        <v>0</v>
      </c>
      <c r="O168">
        <f>IF(Arkusz1!$T:$T=Arkusz2!O$1,1,0)</f>
        <v>0</v>
      </c>
      <c r="P168">
        <f>IF(Arkusz1!$T:$T=Arkusz2!P$1,1,0)</f>
        <v>0</v>
      </c>
      <c r="Q168">
        <f>IF(Arkusz1!$T:$T=Arkusz2!Q$1,1,0)</f>
        <v>0</v>
      </c>
      <c r="R168">
        <f>IF(Arkusz1!$O:$O=Arkusz2!R$1,1,0)</f>
        <v>0</v>
      </c>
      <c r="S168" s="17">
        <f t="shared" si="26"/>
        <v>0.15046986178004315</v>
      </c>
    </row>
    <row r="169" spans="1:19">
      <c r="A169">
        <f>Arkusz1!B169</f>
        <v>168</v>
      </c>
      <c r="B169">
        <f>IF(Arkusz1!R:R=Arkusz2!B$1,1,0)</f>
        <v>0</v>
      </c>
      <c r="C169">
        <f>IF(Arkusz1!$Q:$Q=Arkusz2!C$1,1,0)</f>
        <v>0</v>
      </c>
      <c r="D169">
        <f>IF(Arkusz1!$Q:$Q=Arkusz2!D$1,1,0)</f>
        <v>0</v>
      </c>
      <c r="E169">
        <f>IF(Arkusz1!$Q:$Q=Arkusz2!E$1,1,0)</f>
        <v>0</v>
      </c>
      <c r="F169">
        <f>IF(Arkusz1!$Q:$Q=Arkusz2!F$1,1,0)</f>
        <v>0</v>
      </c>
      <c r="G169">
        <f>IF(Arkusz1!$Q:$Q=Arkusz2!G$1,1,0)</f>
        <v>1</v>
      </c>
      <c r="H169">
        <f>IF(Arkusz1!$Q:$Q=Arkusz2!H$1,1,0)</f>
        <v>0</v>
      </c>
      <c r="I169">
        <f>IF(Arkusz1!$Q:$Q=Arkusz2!I$1,1,0)</f>
        <v>0</v>
      </c>
      <c r="J169">
        <f>IF(Arkusz1!$Q:$Q=Arkusz2!J$1,1,0)</f>
        <v>0</v>
      </c>
      <c r="K169">
        <f>IF(Arkusz1!$M:$M=Arkusz2!K$1,1,0)</f>
        <v>0</v>
      </c>
      <c r="L169">
        <f>IF(Arkusz1!$M:$M=Arkusz2!L$1,1,0)</f>
        <v>0</v>
      </c>
      <c r="M169">
        <f>IF(Arkusz1!$P:$P="",0,1)</f>
        <v>1</v>
      </c>
      <c r="N169">
        <f>IF(Arkusz1!$S:$S=Arkusz2!N$1,1,0)</f>
        <v>0</v>
      </c>
      <c r="O169">
        <f>IF(Arkusz1!$T:$T=Arkusz2!O$1,1,0)</f>
        <v>0</v>
      </c>
      <c r="P169">
        <f>IF(Arkusz1!$T:$T=Arkusz2!P$1,1,0)</f>
        <v>0</v>
      </c>
      <c r="Q169">
        <f>IF(Arkusz1!$T:$T=Arkusz2!Q$1,1,0)</f>
        <v>0</v>
      </c>
      <c r="R169">
        <f>IF(Arkusz1!$O:$O=Arkusz2!R$1,1,0)</f>
        <v>0</v>
      </c>
      <c r="S169" s="17">
        <f t="shared" si="26"/>
        <v>5.7394673231095802E-2</v>
      </c>
    </row>
    <row r="170" spans="1:19">
      <c r="A170">
        <f>Arkusz1!B170</f>
        <v>169</v>
      </c>
      <c r="B170">
        <f>IF(Arkusz1!R:R=Arkusz2!B$1,1,0)</f>
        <v>0</v>
      </c>
      <c r="C170">
        <f>IF(Arkusz1!$Q:$Q=Arkusz2!C$1,1,0)</f>
        <v>0</v>
      </c>
      <c r="D170">
        <f>IF(Arkusz1!$Q:$Q=Arkusz2!D$1,1,0)</f>
        <v>0</v>
      </c>
      <c r="E170">
        <f>IF(Arkusz1!$Q:$Q=Arkusz2!E$1,1,0)</f>
        <v>0</v>
      </c>
      <c r="F170">
        <f>IF(Arkusz1!$Q:$Q=Arkusz2!F$1,1,0)</f>
        <v>0</v>
      </c>
      <c r="G170">
        <f>IF(Arkusz1!$Q:$Q=Arkusz2!G$1,1,0)</f>
        <v>0</v>
      </c>
      <c r="H170">
        <f>IF(Arkusz1!$Q:$Q=Arkusz2!H$1,1,0)</f>
        <v>0</v>
      </c>
      <c r="I170">
        <f>IF(Arkusz1!$Q:$Q=Arkusz2!I$1,1,0)</f>
        <v>1</v>
      </c>
      <c r="J170">
        <f>IF(Arkusz1!$Q:$Q=Arkusz2!J$1,1,0)</f>
        <v>0</v>
      </c>
      <c r="K170">
        <f>IF(Arkusz1!$M:$M=Arkusz2!K$1,1,0)</f>
        <v>0</v>
      </c>
      <c r="L170">
        <f>IF(Arkusz1!$M:$M=Arkusz2!L$1,1,0)</f>
        <v>0</v>
      </c>
      <c r="M170">
        <f>IF(Arkusz1!$P:$P="",0,1)</f>
        <v>1</v>
      </c>
      <c r="N170">
        <f>IF(Arkusz1!$S:$S=Arkusz2!N$1,1,0)</f>
        <v>0</v>
      </c>
      <c r="O170">
        <f>IF(Arkusz1!$T:$T=Arkusz2!O$1,1,0)</f>
        <v>0</v>
      </c>
      <c r="P170">
        <f>IF(Arkusz1!$T:$T=Arkusz2!P$1,1,0)</f>
        <v>0</v>
      </c>
      <c r="Q170">
        <f>IF(Arkusz1!$T:$T=Arkusz2!Q$1,1,0)</f>
        <v>0</v>
      </c>
      <c r="R170">
        <f>IF(Arkusz1!$O:$O=Arkusz2!R$1,1,0)</f>
        <v>0</v>
      </c>
      <c r="S170" s="17">
        <f t="shared" si="26"/>
        <v>1.1407995836332216E-2</v>
      </c>
    </row>
    <row r="171" spans="1:19">
      <c r="A171">
        <f>Arkusz1!B171</f>
        <v>170</v>
      </c>
      <c r="B171">
        <f>IF(Arkusz1!R:R=Arkusz2!B$1,1,0)</f>
        <v>0</v>
      </c>
      <c r="C171">
        <f>IF(Arkusz1!$Q:$Q=Arkusz2!C$1,1,0)</f>
        <v>0</v>
      </c>
      <c r="D171">
        <f>IF(Arkusz1!$Q:$Q=Arkusz2!D$1,1,0)</f>
        <v>0</v>
      </c>
      <c r="E171">
        <f>IF(Arkusz1!$Q:$Q=Arkusz2!E$1,1,0)</f>
        <v>0</v>
      </c>
      <c r="F171">
        <f>IF(Arkusz1!$Q:$Q=Arkusz2!F$1,1,0)</f>
        <v>0</v>
      </c>
      <c r="G171">
        <f>IF(Arkusz1!$Q:$Q=Arkusz2!G$1,1,0)</f>
        <v>0</v>
      </c>
      <c r="H171">
        <f>IF(Arkusz1!$Q:$Q=Arkusz2!H$1,1,0)</f>
        <v>0</v>
      </c>
      <c r="I171">
        <f>IF(Arkusz1!$Q:$Q=Arkusz2!I$1,1,0)</f>
        <v>0</v>
      </c>
      <c r="J171">
        <f>IF(Arkusz1!$Q:$Q=Arkusz2!J$1,1,0)</f>
        <v>1</v>
      </c>
      <c r="K171">
        <f>IF(Arkusz1!$M:$M=Arkusz2!K$1,1,0)</f>
        <v>0</v>
      </c>
      <c r="L171">
        <f>IF(Arkusz1!$M:$M=Arkusz2!L$1,1,0)</f>
        <v>0</v>
      </c>
      <c r="M171">
        <f>IF(Arkusz1!$P:$P="",0,1)</f>
        <v>1</v>
      </c>
      <c r="N171">
        <f>IF(Arkusz1!$S:$S=Arkusz2!N$1,1,0)</f>
        <v>0</v>
      </c>
      <c r="O171">
        <f>IF(Arkusz1!$T:$T=Arkusz2!O$1,1,0)</f>
        <v>0</v>
      </c>
      <c r="P171">
        <f>IF(Arkusz1!$T:$T=Arkusz2!P$1,1,0)</f>
        <v>0</v>
      </c>
      <c r="Q171">
        <f>IF(Arkusz1!$T:$T=Arkusz2!Q$1,1,0)</f>
        <v>0</v>
      </c>
      <c r="R171">
        <f>IF(Arkusz1!$O:$O=Arkusz2!R$1,1,0)</f>
        <v>0</v>
      </c>
      <c r="S171" s="17">
        <f t="shared" si="26"/>
        <v>3.2071413573108588E-2</v>
      </c>
    </row>
    <row r="172" spans="1:19">
      <c r="A172">
        <f>Arkusz1!B172</f>
        <v>171</v>
      </c>
      <c r="B172">
        <f>IF(Arkusz1!R:R=Arkusz2!B$1,1,0)</f>
        <v>0</v>
      </c>
      <c r="C172">
        <f>IF(Arkusz1!$Q:$Q=Arkusz2!C$1,1,0)</f>
        <v>0</v>
      </c>
      <c r="D172">
        <f>IF(Arkusz1!$Q:$Q=Arkusz2!D$1,1,0)</f>
        <v>0</v>
      </c>
      <c r="E172">
        <f>IF(Arkusz1!$Q:$Q=Arkusz2!E$1,1,0)</f>
        <v>0</v>
      </c>
      <c r="F172">
        <f>IF(Arkusz1!$Q:$Q=Arkusz2!F$1,1,0)</f>
        <v>0</v>
      </c>
      <c r="G172">
        <f>IF(Arkusz1!$Q:$Q=Arkusz2!G$1,1,0)</f>
        <v>0</v>
      </c>
      <c r="H172">
        <f>IF(Arkusz1!$Q:$Q=Arkusz2!H$1,1,0)</f>
        <v>0</v>
      </c>
      <c r="I172">
        <f>IF(Arkusz1!$Q:$Q=Arkusz2!I$1,1,0)</f>
        <v>0</v>
      </c>
      <c r="J172">
        <f>IF(Arkusz1!$Q:$Q=Arkusz2!J$1,1,0)</f>
        <v>1</v>
      </c>
      <c r="K172">
        <f>IF(Arkusz1!$M:$M=Arkusz2!K$1,1,0)</f>
        <v>0</v>
      </c>
      <c r="L172">
        <f>IF(Arkusz1!$M:$M=Arkusz2!L$1,1,0)</f>
        <v>0</v>
      </c>
      <c r="M172">
        <f>IF(Arkusz1!$P:$P="",0,1)</f>
        <v>0</v>
      </c>
      <c r="N172">
        <f>IF(Arkusz1!$S:$S=Arkusz2!N$1,1,0)</f>
        <v>0</v>
      </c>
      <c r="O172">
        <f>IF(Arkusz1!$T:$T=Arkusz2!O$1,1,0)</f>
        <v>0</v>
      </c>
      <c r="P172">
        <f>IF(Arkusz1!$T:$T=Arkusz2!P$1,1,0)</f>
        <v>0</v>
      </c>
      <c r="Q172">
        <f>IF(Arkusz1!$T:$T=Arkusz2!Q$1,1,0)</f>
        <v>0</v>
      </c>
      <c r="R172">
        <f>IF(Arkusz1!$O:$O=Arkusz2!R$1,1,0)</f>
        <v>0</v>
      </c>
      <c r="S172" s="17">
        <f t="shared" si="26"/>
        <v>3.4502880732867523E-2</v>
      </c>
    </row>
    <row r="173" spans="1:19">
      <c r="A173">
        <f>Arkusz1!B173</f>
        <v>172</v>
      </c>
      <c r="B173">
        <f>IF(Arkusz1!R:R=Arkusz2!B$1,1,0)</f>
        <v>0</v>
      </c>
      <c r="C173">
        <f>IF(Arkusz1!$Q:$Q=Arkusz2!C$1,1,0)</f>
        <v>0</v>
      </c>
      <c r="D173">
        <f>IF(Arkusz1!$Q:$Q=Arkusz2!D$1,1,0)</f>
        <v>0</v>
      </c>
      <c r="E173">
        <f>IF(Arkusz1!$Q:$Q=Arkusz2!E$1,1,0)</f>
        <v>0</v>
      </c>
      <c r="F173">
        <f>IF(Arkusz1!$Q:$Q=Arkusz2!F$1,1,0)</f>
        <v>0</v>
      </c>
      <c r="G173">
        <f>IF(Arkusz1!$Q:$Q=Arkusz2!G$1,1,0)</f>
        <v>0</v>
      </c>
      <c r="H173">
        <f>IF(Arkusz1!$Q:$Q=Arkusz2!H$1,1,0)</f>
        <v>0</v>
      </c>
      <c r="I173">
        <f>IF(Arkusz1!$Q:$Q=Arkusz2!I$1,1,0)</f>
        <v>0</v>
      </c>
      <c r="J173">
        <f>IF(Arkusz1!$Q:$Q=Arkusz2!J$1,1,0)</f>
        <v>1</v>
      </c>
      <c r="K173">
        <f>IF(Arkusz1!$M:$M=Arkusz2!K$1,1,0)</f>
        <v>0</v>
      </c>
      <c r="L173">
        <f>IF(Arkusz1!$M:$M=Arkusz2!L$1,1,0)</f>
        <v>0</v>
      </c>
      <c r="M173">
        <f>IF(Arkusz1!$P:$P="",0,1)</f>
        <v>1</v>
      </c>
      <c r="N173">
        <f>IF(Arkusz1!$S:$S=Arkusz2!N$1,1,0)</f>
        <v>0</v>
      </c>
      <c r="O173">
        <f>IF(Arkusz1!$T:$T=Arkusz2!O$1,1,0)</f>
        <v>0</v>
      </c>
      <c r="P173">
        <f>IF(Arkusz1!$T:$T=Arkusz2!P$1,1,0)</f>
        <v>0</v>
      </c>
      <c r="Q173">
        <f>IF(Arkusz1!$T:$T=Arkusz2!Q$1,1,0)</f>
        <v>0</v>
      </c>
      <c r="R173">
        <f>IF(Arkusz1!$O:$O=Arkusz2!R$1,1,0)</f>
        <v>0</v>
      </c>
      <c r="S173" s="17">
        <f t="shared" si="26"/>
        <v>3.2071413573108588E-2</v>
      </c>
    </row>
    <row r="174" spans="1:19">
      <c r="A174">
        <f>Arkusz1!B174</f>
        <v>173</v>
      </c>
      <c r="B174">
        <f>IF(Arkusz1!R:R=Arkusz2!B$1,1,0)</f>
        <v>0</v>
      </c>
      <c r="C174">
        <f>IF(Arkusz1!$Q:$Q=Arkusz2!C$1,1,0)</f>
        <v>0</v>
      </c>
      <c r="D174">
        <f>IF(Arkusz1!$Q:$Q=Arkusz2!D$1,1,0)</f>
        <v>0</v>
      </c>
      <c r="E174">
        <f>IF(Arkusz1!$Q:$Q=Arkusz2!E$1,1,0)</f>
        <v>0</v>
      </c>
      <c r="F174">
        <f>IF(Arkusz1!$Q:$Q=Arkusz2!F$1,1,0)</f>
        <v>0</v>
      </c>
      <c r="G174">
        <f>IF(Arkusz1!$Q:$Q=Arkusz2!G$1,1,0)</f>
        <v>1</v>
      </c>
      <c r="H174">
        <f>IF(Arkusz1!$Q:$Q=Arkusz2!H$1,1,0)</f>
        <v>0</v>
      </c>
      <c r="I174">
        <f>IF(Arkusz1!$Q:$Q=Arkusz2!I$1,1,0)</f>
        <v>0</v>
      </c>
      <c r="J174">
        <f>IF(Arkusz1!$Q:$Q=Arkusz2!J$1,1,0)</f>
        <v>0</v>
      </c>
      <c r="K174">
        <f>IF(Arkusz1!$M:$M=Arkusz2!K$1,1,0)</f>
        <v>1</v>
      </c>
      <c r="L174">
        <f>IF(Arkusz1!$M:$M=Arkusz2!L$1,1,0)</f>
        <v>0</v>
      </c>
      <c r="M174">
        <f>IF(Arkusz1!$P:$P="",0,1)</f>
        <v>1</v>
      </c>
      <c r="N174">
        <f>IF(Arkusz1!$S:$S=Arkusz2!N$1,1,0)</f>
        <v>0</v>
      </c>
      <c r="O174">
        <f>IF(Arkusz1!$T:$T=Arkusz2!O$1,1,0)</f>
        <v>0</v>
      </c>
      <c r="P174">
        <f>IF(Arkusz1!$T:$T=Arkusz2!P$1,1,0)</f>
        <v>0</v>
      </c>
      <c r="Q174">
        <f>IF(Arkusz1!$T:$T=Arkusz2!Q$1,1,0)</f>
        <v>0</v>
      </c>
      <c r="R174">
        <f>IF(Arkusz1!$O:$O=Arkusz2!R$1,1,0)</f>
        <v>0</v>
      </c>
      <c r="S174" s="17">
        <f t="shared" si="26"/>
        <v>3.1883339611239368E-2</v>
      </c>
    </row>
    <row r="175" spans="1:19">
      <c r="A175">
        <f>Arkusz1!B175</f>
        <v>174</v>
      </c>
      <c r="B175">
        <f>IF(Arkusz1!R:R=Arkusz2!B$1,1,0)</f>
        <v>0</v>
      </c>
      <c r="C175">
        <f>IF(Arkusz1!$Q:$Q=Arkusz2!C$1,1,0)</f>
        <v>0</v>
      </c>
      <c r="D175">
        <f>IF(Arkusz1!$Q:$Q=Arkusz2!D$1,1,0)</f>
        <v>0</v>
      </c>
      <c r="E175">
        <f>IF(Arkusz1!$Q:$Q=Arkusz2!E$1,1,0)</f>
        <v>0</v>
      </c>
      <c r="F175">
        <f>IF(Arkusz1!$Q:$Q=Arkusz2!F$1,1,0)</f>
        <v>0</v>
      </c>
      <c r="G175">
        <f>IF(Arkusz1!$Q:$Q=Arkusz2!G$1,1,0)</f>
        <v>0</v>
      </c>
      <c r="H175">
        <f>IF(Arkusz1!$Q:$Q=Arkusz2!H$1,1,0)</f>
        <v>0</v>
      </c>
      <c r="I175">
        <f>IF(Arkusz1!$Q:$Q=Arkusz2!I$1,1,0)</f>
        <v>0</v>
      </c>
      <c r="J175">
        <f>IF(Arkusz1!$Q:$Q=Arkusz2!J$1,1,0)</f>
        <v>1</v>
      </c>
      <c r="K175">
        <f>IF(Arkusz1!$M:$M=Arkusz2!K$1,1,0)</f>
        <v>0</v>
      </c>
      <c r="L175">
        <f>IF(Arkusz1!$M:$M=Arkusz2!L$1,1,0)</f>
        <v>0</v>
      </c>
      <c r="M175">
        <f>IF(Arkusz1!$P:$P="",0,1)</f>
        <v>1</v>
      </c>
      <c r="N175">
        <f>IF(Arkusz1!$S:$S=Arkusz2!N$1,1,0)</f>
        <v>0</v>
      </c>
      <c r="O175">
        <f>IF(Arkusz1!$T:$T=Arkusz2!O$1,1,0)</f>
        <v>0</v>
      </c>
      <c r="P175">
        <f>IF(Arkusz1!$T:$T=Arkusz2!P$1,1,0)</f>
        <v>0</v>
      </c>
      <c r="Q175">
        <f>IF(Arkusz1!$T:$T=Arkusz2!Q$1,1,0)</f>
        <v>0</v>
      </c>
      <c r="R175">
        <f>IF(Arkusz1!$O:$O=Arkusz2!R$1,1,0)</f>
        <v>0</v>
      </c>
      <c r="S175" s="17">
        <f t="shared" si="26"/>
        <v>3.2071413573108588E-2</v>
      </c>
    </row>
    <row r="176" spans="1:19">
      <c r="A176">
        <f>Arkusz1!B176</f>
        <v>175</v>
      </c>
      <c r="B176">
        <f>IF(Arkusz1!R:R=Arkusz2!B$1,1,0)</f>
        <v>0</v>
      </c>
      <c r="C176">
        <f>IF(Arkusz1!$Q:$Q=Arkusz2!C$1,1,0)</f>
        <v>0</v>
      </c>
      <c r="D176">
        <f>IF(Arkusz1!$Q:$Q=Arkusz2!D$1,1,0)</f>
        <v>0</v>
      </c>
      <c r="E176">
        <f>IF(Arkusz1!$Q:$Q=Arkusz2!E$1,1,0)</f>
        <v>0</v>
      </c>
      <c r="F176">
        <f>IF(Arkusz1!$Q:$Q=Arkusz2!F$1,1,0)</f>
        <v>0</v>
      </c>
      <c r="G176">
        <f>IF(Arkusz1!$Q:$Q=Arkusz2!G$1,1,0)</f>
        <v>1</v>
      </c>
      <c r="H176">
        <f>IF(Arkusz1!$Q:$Q=Arkusz2!H$1,1,0)</f>
        <v>0</v>
      </c>
      <c r="I176">
        <f>IF(Arkusz1!$Q:$Q=Arkusz2!I$1,1,0)</f>
        <v>0</v>
      </c>
      <c r="J176">
        <f>IF(Arkusz1!$Q:$Q=Arkusz2!J$1,1,0)</f>
        <v>0</v>
      </c>
      <c r="K176">
        <f>IF(Arkusz1!$M:$M=Arkusz2!K$1,1,0)</f>
        <v>0</v>
      </c>
      <c r="L176">
        <f>IF(Arkusz1!$M:$M=Arkusz2!L$1,1,0)</f>
        <v>0</v>
      </c>
      <c r="M176">
        <f>IF(Arkusz1!$P:$P="",0,1)</f>
        <v>1</v>
      </c>
      <c r="N176">
        <f>IF(Arkusz1!$S:$S=Arkusz2!N$1,1,0)</f>
        <v>0</v>
      </c>
      <c r="O176">
        <f>IF(Arkusz1!$T:$T=Arkusz2!O$1,1,0)</f>
        <v>0</v>
      </c>
      <c r="P176">
        <f>IF(Arkusz1!$T:$T=Arkusz2!P$1,1,0)</f>
        <v>0</v>
      </c>
      <c r="Q176">
        <f>IF(Arkusz1!$T:$T=Arkusz2!Q$1,1,0)</f>
        <v>0</v>
      </c>
      <c r="R176">
        <f>IF(Arkusz1!$O:$O=Arkusz2!R$1,1,0)</f>
        <v>0</v>
      </c>
      <c r="S176" s="17">
        <f t="shared" si="26"/>
        <v>5.7394673231095802E-2</v>
      </c>
    </row>
    <row r="177" spans="1:19">
      <c r="A177">
        <f>Arkusz1!B177</f>
        <v>176</v>
      </c>
      <c r="B177">
        <f>IF(Arkusz1!R:R=Arkusz2!B$1,1,0)</f>
        <v>0</v>
      </c>
      <c r="C177">
        <f>IF(Arkusz1!$Q:$Q=Arkusz2!C$1,1,0)</f>
        <v>0</v>
      </c>
      <c r="D177">
        <f>IF(Arkusz1!$Q:$Q=Arkusz2!D$1,1,0)</f>
        <v>0</v>
      </c>
      <c r="E177">
        <f>IF(Arkusz1!$Q:$Q=Arkusz2!E$1,1,0)</f>
        <v>0</v>
      </c>
      <c r="F177">
        <f>IF(Arkusz1!$Q:$Q=Arkusz2!F$1,1,0)</f>
        <v>0</v>
      </c>
      <c r="G177">
        <f>IF(Arkusz1!$Q:$Q=Arkusz2!G$1,1,0)</f>
        <v>0</v>
      </c>
      <c r="H177">
        <f>IF(Arkusz1!$Q:$Q=Arkusz2!H$1,1,0)</f>
        <v>0</v>
      </c>
      <c r="I177">
        <f>IF(Arkusz1!$Q:$Q=Arkusz2!I$1,1,0)</f>
        <v>0</v>
      </c>
      <c r="J177">
        <f>IF(Arkusz1!$Q:$Q=Arkusz2!J$1,1,0)</f>
        <v>1</v>
      </c>
      <c r="K177">
        <f>IF(Arkusz1!$M:$M=Arkusz2!K$1,1,0)</f>
        <v>0</v>
      </c>
      <c r="L177">
        <f>IF(Arkusz1!$M:$M=Arkusz2!L$1,1,0)</f>
        <v>0</v>
      </c>
      <c r="M177">
        <f>IF(Arkusz1!$P:$P="",0,1)</f>
        <v>0</v>
      </c>
      <c r="N177">
        <f>IF(Arkusz1!$S:$S=Arkusz2!N$1,1,0)</f>
        <v>0</v>
      </c>
      <c r="O177">
        <f>IF(Arkusz1!$T:$T=Arkusz2!O$1,1,0)</f>
        <v>0</v>
      </c>
      <c r="P177">
        <f>IF(Arkusz1!$T:$T=Arkusz2!P$1,1,0)</f>
        <v>0</v>
      </c>
      <c r="Q177">
        <f>IF(Arkusz1!$T:$T=Arkusz2!Q$1,1,0)</f>
        <v>0</v>
      </c>
      <c r="R177">
        <f>IF(Arkusz1!$O:$O=Arkusz2!R$1,1,0)</f>
        <v>0</v>
      </c>
      <c r="S177" s="17">
        <f t="shared" si="26"/>
        <v>3.4502880732867523E-2</v>
      </c>
    </row>
    <row r="178" spans="1:19">
      <c r="A178">
        <f>Arkusz1!B178</f>
        <v>177</v>
      </c>
      <c r="B178">
        <f>IF(Arkusz1!R:R=Arkusz2!B$1,1,0)</f>
        <v>0</v>
      </c>
      <c r="C178">
        <f>IF(Arkusz1!$Q:$Q=Arkusz2!C$1,1,0)</f>
        <v>0</v>
      </c>
      <c r="D178">
        <f>IF(Arkusz1!$Q:$Q=Arkusz2!D$1,1,0)</f>
        <v>0</v>
      </c>
      <c r="E178">
        <f>IF(Arkusz1!$Q:$Q=Arkusz2!E$1,1,0)</f>
        <v>0</v>
      </c>
      <c r="F178">
        <f>IF(Arkusz1!$Q:$Q=Arkusz2!F$1,1,0)</f>
        <v>0</v>
      </c>
      <c r="G178">
        <f>IF(Arkusz1!$Q:$Q=Arkusz2!G$1,1,0)</f>
        <v>0</v>
      </c>
      <c r="H178">
        <f>IF(Arkusz1!$Q:$Q=Arkusz2!H$1,1,0)</f>
        <v>0</v>
      </c>
      <c r="I178">
        <f>IF(Arkusz1!$Q:$Q=Arkusz2!I$1,1,0)</f>
        <v>0</v>
      </c>
      <c r="J178">
        <f>IF(Arkusz1!$Q:$Q=Arkusz2!J$1,1,0)</f>
        <v>1</v>
      </c>
      <c r="K178">
        <f>IF(Arkusz1!$M:$M=Arkusz2!K$1,1,0)</f>
        <v>0</v>
      </c>
      <c r="L178">
        <f>IF(Arkusz1!$M:$M=Arkusz2!L$1,1,0)</f>
        <v>0</v>
      </c>
      <c r="M178">
        <f>IF(Arkusz1!$P:$P="",0,1)</f>
        <v>1</v>
      </c>
      <c r="N178">
        <f>IF(Arkusz1!$S:$S=Arkusz2!N$1,1,0)</f>
        <v>0</v>
      </c>
      <c r="O178">
        <f>IF(Arkusz1!$T:$T=Arkusz2!O$1,1,0)</f>
        <v>0</v>
      </c>
      <c r="P178">
        <f>IF(Arkusz1!$T:$T=Arkusz2!P$1,1,0)</f>
        <v>0</v>
      </c>
      <c r="Q178">
        <f>IF(Arkusz1!$T:$T=Arkusz2!Q$1,1,0)</f>
        <v>0</v>
      </c>
      <c r="R178">
        <f>IF(Arkusz1!$O:$O=Arkusz2!R$1,1,0)</f>
        <v>0</v>
      </c>
      <c r="S178" s="17">
        <f t="shared" si="26"/>
        <v>3.2071413573108588E-2</v>
      </c>
    </row>
    <row r="179" spans="1:19">
      <c r="A179">
        <f>Arkusz1!B179</f>
        <v>178</v>
      </c>
      <c r="B179">
        <f>IF(Arkusz1!R:R=Arkusz2!B$1,1,0)</f>
        <v>0</v>
      </c>
      <c r="C179">
        <f>IF(Arkusz1!$Q:$Q=Arkusz2!C$1,1,0)</f>
        <v>0</v>
      </c>
      <c r="D179">
        <f>IF(Arkusz1!$Q:$Q=Arkusz2!D$1,1,0)</f>
        <v>0</v>
      </c>
      <c r="E179">
        <f>IF(Arkusz1!$Q:$Q=Arkusz2!E$1,1,0)</f>
        <v>0</v>
      </c>
      <c r="F179">
        <f>IF(Arkusz1!$Q:$Q=Arkusz2!F$1,1,0)</f>
        <v>0</v>
      </c>
      <c r="G179">
        <f>IF(Arkusz1!$Q:$Q=Arkusz2!G$1,1,0)</f>
        <v>0</v>
      </c>
      <c r="H179">
        <f>IF(Arkusz1!$Q:$Q=Arkusz2!H$1,1,0)</f>
        <v>1</v>
      </c>
      <c r="I179">
        <f>IF(Arkusz1!$Q:$Q=Arkusz2!I$1,1,0)</f>
        <v>0</v>
      </c>
      <c r="J179">
        <f>IF(Arkusz1!$Q:$Q=Arkusz2!J$1,1,0)</f>
        <v>0</v>
      </c>
      <c r="K179">
        <f>IF(Arkusz1!$M:$M=Arkusz2!K$1,1,0)</f>
        <v>1</v>
      </c>
      <c r="L179">
        <f>IF(Arkusz1!$M:$M=Arkusz2!L$1,1,0)</f>
        <v>0</v>
      </c>
      <c r="M179">
        <f>IF(Arkusz1!$P:$P="",0,1)</f>
        <v>1</v>
      </c>
      <c r="N179">
        <f>IF(Arkusz1!$S:$S=Arkusz2!N$1,1,0)</f>
        <v>0</v>
      </c>
      <c r="O179">
        <f>IF(Arkusz1!$T:$T=Arkusz2!O$1,1,0)</f>
        <v>0</v>
      </c>
      <c r="P179">
        <f>IF(Arkusz1!$T:$T=Arkusz2!P$1,1,0)</f>
        <v>0</v>
      </c>
      <c r="Q179">
        <f>IF(Arkusz1!$T:$T=Arkusz2!Q$1,1,0)</f>
        <v>0</v>
      </c>
      <c r="R179">
        <f>IF(Arkusz1!$O:$O=Arkusz2!R$1,1,0)</f>
        <v>1</v>
      </c>
      <c r="S179" s="17">
        <f t="shared" si="26"/>
        <v>0.10163322948359395</v>
      </c>
    </row>
    <row r="180" spans="1:19">
      <c r="A180">
        <f>Arkusz1!B180</f>
        <v>179</v>
      </c>
      <c r="B180">
        <f>IF(Arkusz1!R:R=Arkusz2!B$1,1,0)</f>
        <v>0</v>
      </c>
      <c r="C180">
        <f>IF(Arkusz1!$Q:$Q=Arkusz2!C$1,1,0)</f>
        <v>0</v>
      </c>
      <c r="D180">
        <f>IF(Arkusz1!$Q:$Q=Arkusz2!D$1,1,0)</f>
        <v>0</v>
      </c>
      <c r="E180">
        <f>IF(Arkusz1!$Q:$Q=Arkusz2!E$1,1,0)</f>
        <v>0</v>
      </c>
      <c r="F180">
        <f>IF(Arkusz1!$Q:$Q=Arkusz2!F$1,1,0)</f>
        <v>0</v>
      </c>
      <c r="G180">
        <f>IF(Arkusz1!$Q:$Q=Arkusz2!G$1,1,0)</f>
        <v>0</v>
      </c>
      <c r="H180">
        <f>IF(Arkusz1!$Q:$Q=Arkusz2!H$1,1,0)</f>
        <v>0</v>
      </c>
      <c r="I180">
        <f>IF(Arkusz1!$Q:$Q=Arkusz2!I$1,1,0)</f>
        <v>0</v>
      </c>
      <c r="J180">
        <f>IF(Arkusz1!$Q:$Q=Arkusz2!J$1,1,0)</f>
        <v>1</v>
      </c>
      <c r="K180">
        <f>IF(Arkusz1!$M:$M=Arkusz2!K$1,1,0)</f>
        <v>0</v>
      </c>
      <c r="L180">
        <f>IF(Arkusz1!$M:$M=Arkusz2!L$1,1,0)</f>
        <v>0</v>
      </c>
      <c r="M180">
        <f>IF(Arkusz1!$P:$P="",0,1)</f>
        <v>1</v>
      </c>
      <c r="N180">
        <f>IF(Arkusz1!$S:$S=Arkusz2!N$1,1,0)</f>
        <v>0</v>
      </c>
      <c r="O180">
        <f>IF(Arkusz1!$T:$T=Arkusz2!O$1,1,0)</f>
        <v>0</v>
      </c>
      <c r="P180">
        <f>IF(Arkusz1!$T:$T=Arkusz2!P$1,1,0)</f>
        <v>0</v>
      </c>
      <c r="Q180">
        <f>IF(Arkusz1!$T:$T=Arkusz2!Q$1,1,0)</f>
        <v>0</v>
      </c>
      <c r="R180">
        <f>IF(Arkusz1!$O:$O=Arkusz2!R$1,1,0)</f>
        <v>0</v>
      </c>
      <c r="S180" s="17">
        <f t="shared" si="26"/>
        <v>3.2071413573108588E-2</v>
      </c>
    </row>
    <row r="181" spans="1:19">
      <c r="A181">
        <f>Arkusz1!B181</f>
        <v>180</v>
      </c>
      <c r="B181">
        <f>IF(Arkusz1!R:R=Arkusz2!B$1,1,0)</f>
        <v>0</v>
      </c>
      <c r="C181">
        <f>IF(Arkusz1!$Q:$Q=Arkusz2!C$1,1,0)</f>
        <v>0</v>
      </c>
      <c r="D181">
        <f>IF(Arkusz1!$Q:$Q=Arkusz2!D$1,1,0)</f>
        <v>0</v>
      </c>
      <c r="E181">
        <f>IF(Arkusz1!$Q:$Q=Arkusz2!E$1,1,0)</f>
        <v>0</v>
      </c>
      <c r="F181">
        <f>IF(Arkusz1!$Q:$Q=Arkusz2!F$1,1,0)</f>
        <v>0</v>
      </c>
      <c r="G181">
        <f>IF(Arkusz1!$Q:$Q=Arkusz2!G$1,1,0)</f>
        <v>1</v>
      </c>
      <c r="H181">
        <f>IF(Arkusz1!$Q:$Q=Arkusz2!H$1,1,0)</f>
        <v>0</v>
      </c>
      <c r="I181">
        <f>IF(Arkusz1!$Q:$Q=Arkusz2!I$1,1,0)</f>
        <v>0</v>
      </c>
      <c r="J181">
        <f>IF(Arkusz1!$Q:$Q=Arkusz2!J$1,1,0)</f>
        <v>0</v>
      </c>
      <c r="K181">
        <f>IF(Arkusz1!$M:$M=Arkusz2!K$1,1,0)</f>
        <v>0</v>
      </c>
      <c r="L181">
        <f>IF(Arkusz1!$M:$M=Arkusz2!L$1,1,0)</f>
        <v>0</v>
      </c>
      <c r="M181">
        <f>IF(Arkusz1!$P:$P="",0,1)</f>
        <v>1</v>
      </c>
      <c r="N181">
        <f>IF(Arkusz1!$S:$S=Arkusz2!N$1,1,0)</f>
        <v>0</v>
      </c>
      <c r="O181">
        <f>IF(Arkusz1!$T:$T=Arkusz2!O$1,1,0)</f>
        <v>0</v>
      </c>
      <c r="P181">
        <f>IF(Arkusz1!$T:$T=Arkusz2!P$1,1,0)</f>
        <v>0</v>
      </c>
      <c r="Q181">
        <f>IF(Arkusz1!$T:$T=Arkusz2!Q$1,1,0)</f>
        <v>0</v>
      </c>
      <c r="R181">
        <f>IF(Arkusz1!$O:$O=Arkusz2!R$1,1,0)</f>
        <v>0</v>
      </c>
      <c r="S181" s="17">
        <f t="shared" si="26"/>
        <v>5.7394673231095802E-2</v>
      </c>
    </row>
    <row r="182" spans="1:19">
      <c r="A182">
        <f>Arkusz1!B182</f>
        <v>181</v>
      </c>
      <c r="B182">
        <f>IF(Arkusz1!R:R=Arkusz2!B$1,1,0)</f>
        <v>0</v>
      </c>
      <c r="C182">
        <f>IF(Arkusz1!$Q:$Q=Arkusz2!C$1,1,0)</f>
        <v>0</v>
      </c>
      <c r="D182">
        <f>IF(Arkusz1!$Q:$Q=Arkusz2!D$1,1,0)</f>
        <v>1</v>
      </c>
      <c r="E182">
        <f>IF(Arkusz1!$Q:$Q=Arkusz2!E$1,1,0)</f>
        <v>0</v>
      </c>
      <c r="F182">
        <f>IF(Arkusz1!$Q:$Q=Arkusz2!F$1,1,0)</f>
        <v>0</v>
      </c>
      <c r="G182">
        <f>IF(Arkusz1!$Q:$Q=Arkusz2!G$1,1,0)</f>
        <v>0</v>
      </c>
      <c r="H182">
        <f>IF(Arkusz1!$Q:$Q=Arkusz2!H$1,1,0)</f>
        <v>0</v>
      </c>
      <c r="I182">
        <f>IF(Arkusz1!$Q:$Q=Arkusz2!I$1,1,0)</f>
        <v>0</v>
      </c>
      <c r="J182">
        <f>IF(Arkusz1!$Q:$Q=Arkusz2!J$1,1,0)</f>
        <v>0</v>
      </c>
      <c r="K182">
        <f>IF(Arkusz1!$M:$M=Arkusz2!K$1,1,0)</f>
        <v>0</v>
      </c>
      <c r="L182">
        <f>IF(Arkusz1!$M:$M=Arkusz2!L$1,1,0)</f>
        <v>0</v>
      </c>
      <c r="M182">
        <f>IF(Arkusz1!$P:$P="",0,1)</f>
        <v>1</v>
      </c>
      <c r="N182">
        <f>IF(Arkusz1!$S:$S=Arkusz2!N$1,1,0)</f>
        <v>0</v>
      </c>
      <c r="O182">
        <f>IF(Arkusz1!$T:$T=Arkusz2!O$1,1,0)</f>
        <v>0</v>
      </c>
      <c r="P182">
        <f>IF(Arkusz1!$T:$T=Arkusz2!P$1,1,0)</f>
        <v>0</v>
      </c>
      <c r="Q182">
        <f>IF(Arkusz1!$T:$T=Arkusz2!Q$1,1,0)</f>
        <v>0</v>
      </c>
      <c r="R182">
        <f>IF(Arkusz1!$O:$O=Arkusz2!R$1,1,0)</f>
        <v>1</v>
      </c>
      <c r="S182" s="17">
        <f t="shared" si="26"/>
        <v>0.24668936063690783</v>
      </c>
    </row>
    <row r="183" spans="1:19">
      <c r="A183">
        <f>Arkusz1!B183</f>
        <v>182</v>
      </c>
      <c r="B183">
        <f>IF(Arkusz1!R:R=Arkusz2!B$1,1,0)</f>
        <v>0</v>
      </c>
      <c r="C183">
        <f>IF(Arkusz1!$Q:$Q=Arkusz2!C$1,1,0)</f>
        <v>0</v>
      </c>
      <c r="D183">
        <f>IF(Arkusz1!$Q:$Q=Arkusz2!D$1,1,0)</f>
        <v>0</v>
      </c>
      <c r="E183">
        <f>IF(Arkusz1!$Q:$Q=Arkusz2!E$1,1,0)</f>
        <v>0</v>
      </c>
      <c r="F183">
        <f>IF(Arkusz1!$Q:$Q=Arkusz2!F$1,1,0)</f>
        <v>0</v>
      </c>
      <c r="G183">
        <f>IF(Arkusz1!$Q:$Q=Arkusz2!G$1,1,0)</f>
        <v>0</v>
      </c>
      <c r="H183">
        <f>IF(Arkusz1!$Q:$Q=Arkusz2!H$1,1,0)</f>
        <v>1</v>
      </c>
      <c r="I183">
        <f>IF(Arkusz1!$Q:$Q=Arkusz2!I$1,1,0)</f>
        <v>0</v>
      </c>
      <c r="J183">
        <f>IF(Arkusz1!$Q:$Q=Arkusz2!J$1,1,0)</f>
        <v>0</v>
      </c>
      <c r="K183">
        <f>IF(Arkusz1!$M:$M=Arkusz2!K$1,1,0)</f>
        <v>1</v>
      </c>
      <c r="L183">
        <f>IF(Arkusz1!$M:$M=Arkusz2!L$1,1,0)</f>
        <v>0</v>
      </c>
      <c r="M183">
        <f>IF(Arkusz1!$P:$P="",0,1)</f>
        <v>1</v>
      </c>
      <c r="N183">
        <f>IF(Arkusz1!$S:$S=Arkusz2!N$1,1,0)</f>
        <v>0</v>
      </c>
      <c r="O183">
        <f>IF(Arkusz1!$T:$T=Arkusz2!O$1,1,0)</f>
        <v>0</v>
      </c>
      <c r="P183">
        <f>IF(Arkusz1!$T:$T=Arkusz2!P$1,1,0)</f>
        <v>0</v>
      </c>
      <c r="Q183">
        <f>IF(Arkusz1!$T:$T=Arkusz2!Q$1,1,0)</f>
        <v>0</v>
      </c>
      <c r="R183">
        <f>IF(Arkusz1!$O:$O=Arkusz2!R$1,1,0)</f>
        <v>0</v>
      </c>
      <c r="S183" s="17">
        <f t="shared" si="26"/>
        <v>0.10163322948359395</v>
      </c>
    </row>
    <row r="184" spans="1:19">
      <c r="A184">
        <f>Arkusz1!B184</f>
        <v>183</v>
      </c>
      <c r="B184">
        <f>IF(Arkusz1!R:R=Arkusz2!B$1,1,0)</f>
        <v>0</v>
      </c>
      <c r="C184">
        <f>IF(Arkusz1!$Q:$Q=Arkusz2!C$1,1,0)</f>
        <v>0</v>
      </c>
      <c r="D184">
        <f>IF(Arkusz1!$Q:$Q=Arkusz2!D$1,1,0)</f>
        <v>0</v>
      </c>
      <c r="E184">
        <f>IF(Arkusz1!$Q:$Q=Arkusz2!E$1,1,0)</f>
        <v>0</v>
      </c>
      <c r="F184">
        <f>IF(Arkusz1!$Q:$Q=Arkusz2!F$1,1,0)</f>
        <v>0</v>
      </c>
      <c r="G184">
        <f>IF(Arkusz1!$Q:$Q=Arkusz2!G$1,1,0)</f>
        <v>1</v>
      </c>
      <c r="H184">
        <f>IF(Arkusz1!$Q:$Q=Arkusz2!H$1,1,0)</f>
        <v>0</v>
      </c>
      <c r="I184">
        <f>IF(Arkusz1!$Q:$Q=Arkusz2!I$1,1,0)</f>
        <v>0</v>
      </c>
      <c r="J184">
        <f>IF(Arkusz1!$Q:$Q=Arkusz2!J$1,1,0)</f>
        <v>0</v>
      </c>
      <c r="K184">
        <f>IF(Arkusz1!$M:$M=Arkusz2!K$1,1,0)</f>
        <v>1</v>
      </c>
      <c r="L184">
        <f>IF(Arkusz1!$M:$M=Arkusz2!L$1,1,0)</f>
        <v>0</v>
      </c>
      <c r="M184">
        <f>IF(Arkusz1!$P:$P="",0,1)</f>
        <v>1</v>
      </c>
      <c r="N184">
        <f>IF(Arkusz1!$S:$S=Arkusz2!N$1,1,0)</f>
        <v>0</v>
      </c>
      <c r="O184">
        <f>IF(Arkusz1!$T:$T=Arkusz2!O$1,1,0)</f>
        <v>0</v>
      </c>
      <c r="P184">
        <f>IF(Arkusz1!$T:$T=Arkusz2!P$1,1,0)</f>
        <v>0</v>
      </c>
      <c r="Q184">
        <f>IF(Arkusz1!$T:$T=Arkusz2!Q$1,1,0)</f>
        <v>0</v>
      </c>
      <c r="R184">
        <f>IF(Arkusz1!$O:$O=Arkusz2!R$1,1,0)</f>
        <v>0</v>
      </c>
      <c r="S184" s="17">
        <f t="shared" si="26"/>
        <v>3.1883339611239368E-2</v>
      </c>
    </row>
    <row r="185" spans="1:19">
      <c r="A185">
        <f>Arkusz1!B185</f>
        <v>184</v>
      </c>
      <c r="B185">
        <f>IF(Arkusz1!R:R=Arkusz2!B$1,1,0)</f>
        <v>0</v>
      </c>
      <c r="C185">
        <f>IF(Arkusz1!$Q:$Q=Arkusz2!C$1,1,0)</f>
        <v>0</v>
      </c>
      <c r="D185">
        <f>IF(Arkusz1!$Q:$Q=Arkusz2!D$1,1,0)</f>
        <v>0</v>
      </c>
      <c r="E185">
        <f>IF(Arkusz1!$Q:$Q=Arkusz2!E$1,1,0)</f>
        <v>0</v>
      </c>
      <c r="F185">
        <f>IF(Arkusz1!$Q:$Q=Arkusz2!F$1,1,0)</f>
        <v>0</v>
      </c>
      <c r="G185">
        <f>IF(Arkusz1!$Q:$Q=Arkusz2!G$1,1,0)</f>
        <v>0</v>
      </c>
      <c r="H185">
        <f>IF(Arkusz1!$Q:$Q=Arkusz2!H$1,1,0)</f>
        <v>0</v>
      </c>
      <c r="I185">
        <f>IF(Arkusz1!$Q:$Q=Arkusz2!I$1,1,0)</f>
        <v>0</v>
      </c>
      <c r="J185">
        <f>IF(Arkusz1!$Q:$Q=Arkusz2!J$1,1,0)</f>
        <v>1</v>
      </c>
      <c r="K185">
        <f>IF(Arkusz1!$M:$M=Arkusz2!K$1,1,0)</f>
        <v>0</v>
      </c>
      <c r="L185">
        <f>IF(Arkusz1!$M:$M=Arkusz2!L$1,1,0)</f>
        <v>0</v>
      </c>
      <c r="M185">
        <f>IF(Arkusz1!$P:$P="",0,1)</f>
        <v>1</v>
      </c>
      <c r="N185">
        <f>IF(Arkusz1!$S:$S=Arkusz2!N$1,1,0)</f>
        <v>0</v>
      </c>
      <c r="O185">
        <f>IF(Arkusz1!$T:$T=Arkusz2!O$1,1,0)</f>
        <v>0</v>
      </c>
      <c r="P185">
        <f>IF(Arkusz1!$T:$T=Arkusz2!P$1,1,0)</f>
        <v>0</v>
      </c>
      <c r="Q185">
        <f>IF(Arkusz1!$T:$T=Arkusz2!Q$1,1,0)</f>
        <v>0</v>
      </c>
      <c r="R185">
        <f>IF(Arkusz1!$O:$O=Arkusz2!R$1,1,0)</f>
        <v>1</v>
      </c>
      <c r="S185" s="17">
        <f t="shared" si="26"/>
        <v>3.2071413573108588E-2</v>
      </c>
    </row>
    <row r="186" spans="1:19">
      <c r="A186">
        <f>Arkusz1!B186</f>
        <v>185</v>
      </c>
      <c r="B186">
        <f>IF(Arkusz1!R:R=Arkusz2!B$1,1,0)</f>
        <v>0</v>
      </c>
      <c r="C186">
        <f>IF(Arkusz1!$Q:$Q=Arkusz2!C$1,1,0)</f>
        <v>0</v>
      </c>
      <c r="D186">
        <f>IF(Arkusz1!$Q:$Q=Arkusz2!D$1,1,0)</f>
        <v>0</v>
      </c>
      <c r="E186">
        <f>IF(Arkusz1!$Q:$Q=Arkusz2!E$1,1,0)</f>
        <v>0</v>
      </c>
      <c r="F186">
        <f>IF(Arkusz1!$Q:$Q=Arkusz2!F$1,1,0)</f>
        <v>0</v>
      </c>
      <c r="G186">
        <f>IF(Arkusz1!$Q:$Q=Arkusz2!G$1,1,0)</f>
        <v>0</v>
      </c>
      <c r="H186">
        <f>IF(Arkusz1!$Q:$Q=Arkusz2!H$1,1,0)</f>
        <v>1</v>
      </c>
      <c r="I186">
        <f>IF(Arkusz1!$Q:$Q=Arkusz2!I$1,1,0)</f>
        <v>0</v>
      </c>
      <c r="J186">
        <f>IF(Arkusz1!$Q:$Q=Arkusz2!J$1,1,0)</f>
        <v>0</v>
      </c>
      <c r="K186">
        <f>IF(Arkusz1!$M:$M=Arkusz2!K$1,1,0)</f>
        <v>0</v>
      </c>
      <c r="L186">
        <f>IF(Arkusz1!$M:$M=Arkusz2!L$1,1,0)</f>
        <v>0</v>
      </c>
      <c r="M186">
        <f>IF(Arkusz1!$P:$P="",0,1)</f>
        <v>0</v>
      </c>
      <c r="N186">
        <f>IF(Arkusz1!$S:$S=Arkusz2!N$1,1,0)</f>
        <v>0</v>
      </c>
      <c r="O186">
        <f>IF(Arkusz1!$T:$T=Arkusz2!O$1,1,0)</f>
        <v>0</v>
      </c>
      <c r="P186">
        <f>IF(Arkusz1!$T:$T=Arkusz2!P$1,1,0)</f>
        <v>0</v>
      </c>
      <c r="Q186">
        <f>IF(Arkusz1!$T:$T=Arkusz2!Q$1,1,0)</f>
        <v>0</v>
      </c>
      <c r="R186">
        <f>IF(Arkusz1!$O:$O=Arkusz2!R$1,1,0)</f>
        <v>1</v>
      </c>
      <c r="S186" s="17">
        <f t="shared" si="26"/>
        <v>0.18406554276601864</v>
      </c>
    </row>
    <row r="187" spans="1:19">
      <c r="A187">
        <f>Arkusz1!B187</f>
        <v>186</v>
      </c>
      <c r="B187">
        <f>IF(Arkusz1!R:R=Arkusz2!B$1,1,0)</f>
        <v>0</v>
      </c>
      <c r="C187">
        <f>IF(Arkusz1!$Q:$Q=Arkusz2!C$1,1,0)</f>
        <v>0</v>
      </c>
      <c r="D187">
        <f>IF(Arkusz1!$Q:$Q=Arkusz2!D$1,1,0)</f>
        <v>0</v>
      </c>
      <c r="E187">
        <f>IF(Arkusz1!$Q:$Q=Arkusz2!E$1,1,0)</f>
        <v>0</v>
      </c>
      <c r="F187">
        <f>IF(Arkusz1!$Q:$Q=Arkusz2!F$1,1,0)</f>
        <v>0</v>
      </c>
      <c r="G187">
        <f>IF(Arkusz1!$Q:$Q=Arkusz2!G$1,1,0)</f>
        <v>0</v>
      </c>
      <c r="H187">
        <f>IF(Arkusz1!$Q:$Q=Arkusz2!H$1,1,0)</f>
        <v>0</v>
      </c>
      <c r="I187">
        <f>IF(Arkusz1!$Q:$Q=Arkusz2!I$1,1,0)</f>
        <v>0</v>
      </c>
      <c r="J187">
        <f>IF(Arkusz1!$Q:$Q=Arkusz2!J$1,1,0)</f>
        <v>1</v>
      </c>
      <c r="K187">
        <f>IF(Arkusz1!$M:$M=Arkusz2!K$1,1,0)</f>
        <v>0</v>
      </c>
      <c r="L187">
        <f>IF(Arkusz1!$M:$M=Arkusz2!L$1,1,0)</f>
        <v>0</v>
      </c>
      <c r="M187">
        <f>IF(Arkusz1!$P:$P="",0,1)</f>
        <v>0</v>
      </c>
      <c r="N187">
        <f>IF(Arkusz1!$S:$S=Arkusz2!N$1,1,0)</f>
        <v>0</v>
      </c>
      <c r="O187">
        <f>IF(Arkusz1!$T:$T=Arkusz2!O$1,1,0)</f>
        <v>0</v>
      </c>
      <c r="P187">
        <f>IF(Arkusz1!$T:$T=Arkusz2!P$1,1,0)</f>
        <v>0</v>
      </c>
      <c r="Q187">
        <f>IF(Arkusz1!$T:$T=Arkusz2!Q$1,1,0)</f>
        <v>0</v>
      </c>
      <c r="R187">
        <f>IF(Arkusz1!$O:$O=Arkusz2!R$1,1,0)</f>
        <v>0</v>
      </c>
      <c r="S187" s="17">
        <f t="shared" si="26"/>
        <v>3.4502880732867523E-2</v>
      </c>
    </row>
    <row r="188" spans="1:19">
      <c r="A188">
        <f>Arkusz1!B188</f>
        <v>187</v>
      </c>
      <c r="B188">
        <f>IF(Arkusz1!R:R=Arkusz2!B$1,1,0)</f>
        <v>0</v>
      </c>
      <c r="C188">
        <f>IF(Arkusz1!$Q:$Q=Arkusz2!C$1,1,0)</f>
        <v>0</v>
      </c>
      <c r="D188">
        <f>IF(Arkusz1!$Q:$Q=Arkusz2!D$1,1,0)</f>
        <v>0</v>
      </c>
      <c r="E188">
        <f>IF(Arkusz1!$Q:$Q=Arkusz2!E$1,1,0)</f>
        <v>0</v>
      </c>
      <c r="F188">
        <f>IF(Arkusz1!$Q:$Q=Arkusz2!F$1,1,0)</f>
        <v>0</v>
      </c>
      <c r="G188">
        <f>IF(Arkusz1!$Q:$Q=Arkusz2!G$1,1,0)</f>
        <v>1</v>
      </c>
      <c r="H188">
        <f>IF(Arkusz1!$Q:$Q=Arkusz2!H$1,1,0)</f>
        <v>0</v>
      </c>
      <c r="I188">
        <f>IF(Arkusz1!$Q:$Q=Arkusz2!I$1,1,0)</f>
        <v>0</v>
      </c>
      <c r="J188">
        <f>IF(Arkusz1!$Q:$Q=Arkusz2!J$1,1,0)</f>
        <v>0</v>
      </c>
      <c r="K188">
        <f>IF(Arkusz1!$M:$M=Arkusz2!K$1,1,0)</f>
        <v>0</v>
      </c>
      <c r="L188">
        <f>IF(Arkusz1!$M:$M=Arkusz2!L$1,1,0)</f>
        <v>0</v>
      </c>
      <c r="M188">
        <f>IF(Arkusz1!$P:$P="",0,1)</f>
        <v>0</v>
      </c>
      <c r="N188">
        <f>IF(Arkusz1!$S:$S=Arkusz2!N$1,1,0)</f>
        <v>0</v>
      </c>
      <c r="O188">
        <f>IF(Arkusz1!$T:$T=Arkusz2!O$1,1,0)</f>
        <v>0</v>
      </c>
      <c r="P188">
        <f>IF(Arkusz1!$T:$T=Arkusz2!P$1,1,0)</f>
        <v>0</v>
      </c>
      <c r="Q188">
        <f>IF(Arkusz1!$T:$T=Arkusz2!Q$1,1,0)</f>
        <v>0</v>
      </c>
      <c r="R188">
        <f>IF(Arkusz1!$O:$O=Arkusz2!R$1,1,0)</f>
        <v>0</v>
      </c>
      <c r="S188" s="17">
        <f t="shared" si="26"/>
        <v>6.1623772780053571E-2</v>
      </c>
    </row>
    <row r="189" spans="1:19">
      <c r="A189">
        <f>Arkusz1!B189</f>
        <v>188</v>
      </c>
      <c r="B189">
        <f>IF(Arkusz1!R:R=Arkusz2!B$1,1,0)</f>
        <v>0</v>
      </c>
      <c r="C189">
        <f>IF(Arkusz1!$Q:$Q=Arkusz2!C$1,1,0)</f>
        <v>0</v>
      </c>
      <c r="D189">
        <f>IF(Arkusz1!$Q:$Q=Arkusz2!D$1,1,0)</f>
        <v>0</v>
      </c>
      <c r="E189">
        <f>IF(Arkusz1!$Q:$Q=Arkusz2!E$1,1,0)</f>
        <v>0</v>
      </c>
      <c r="F189">
        <f>IF(Arkusz1!$Q:$Q=Arkusz2!F$1,1,0)</f>
        <v>1</v>
      </c>
      <c r="G189">
        <f>IF(Arkusz1!$Q:$Q=Arkusz2!G$1,1,0)</f>
        <v>0</v>
      </c>
      <c r="H189">
        <f>IF(Arkusz1!$Q:$Q=Arkusz2!H$1,1,0)</f>
        <v>0</v>
      </c>
      <c r="I189">
        <f>IF(Arkusz1!$Q:$Q=Arkusz2!I$1,1,0)</f>
        <v>0</v>
      </c>
      <c r="J189">
        <f>IF(Arkusz1!$Q:$Q=Arkusz2!J$1,1,0)</f>
        <v>0</v>
      </c>
      <c r="K189">
        <f>IF(Arkusz1!$M:$M=Arkusz2!K$1,1,0)</f>
        <v>0</v>
      </c>
      <c r="L189">
        <f>IF(Arkusz1!$M:$M=Arkusz2!L$1,1,0)</f>
        <v>0</v>
      </c>
      <c r="M189">
        <f>IF(Arkusz1!$P:$P="",0,1)</f>
        <v>0</v>
      </c>
      <c r="N189">
        <f>IF(Arkusz1!$S:$S=Arkusz2!N$1,1,0)</f>
        <v>1</v>
      </c>
      <c r="O189">
        <f>IF(Arkusz1!$T:$T=Arkusz2!O$1,1,0)</f>
        <v>0</v>
      </c>
      <c r="P189">
        <f>IF(Arkusz1!$T:$T=Arkusz2!P$1,1,0)</f>
        <v>0</v>
      </c>
      <c r="Q189">
        <f>IF(Arkusz1!$T:$T=Arkusz2!Q$1,1,0)</f>
        <v>0</v>
      </c>
      <c r="R189">
        <f>IF(Arkusz1!$O:$O=Arkusz2!R$1,1,0)</f>
        <v>0</v>
      </c>
      <c r="S189" s="17">
        <f t="shared" si="26"/>
        <v>0.14237853206828813</v>
      </c>
    </row>
    <row r="190" spans="1:19">
      <c r="A190">
        <f>Arkusz1!B190</f>
        <v>189</v>
      </c>
      <c r="B190">
        <f>IF(Arkusz1!R:R=Arkusz2!B$1,1,0)</f>
        <v>0</v>
      </c>
      <c r="C190">
        <f>IF(Arkusz1!$Q:$Q=Arkusz2!C$1,1,0)</f>
        <v>0</v>
      </c>
      <c r="D190">
        <f>IF(Arkusz1!$Q:$Q=Arkusz2!D$1,1,0)</f>
        <v>0</v>
      </c>
      <c r="E190">
        <f>IF(Arkusz1!$Q:$Q=Arkusz2!E$1,1,0)</f>
        <v>0</v>
      </c>
      <c r="F190">
        <f>IF(Arkusz1!$Q:$Q=Arkusz2!F$1,1,0)</f>
        <v>0</v>
      </c>
      <c r="G190">
        <f>IF(Arkusz1!$Q:$Q=Arkusz2!G$1,1,0)</f>
        <v>1</v>
      </c>
      <c r="H190">
        <f>IF(Arkusz1!$Q:$Q=Arkusz2!H$1,1,0)</f>
        <v>0</v>
      </c>
      <c r="I190">
        <f>IF(Arkusz1!$Q:$Q=Arkusz2!I$1,1,0)</f>
        <v>0</v>
      </c>
      <c r="J190">
        <f>IF(Arkusz1!$Q:$Q=Arkusz2!J$1,1,0)</f>
        <v>0</v>
      </c>
      <c r="K190">
        <f>IF(Arkusz1!$M:$M=Arkusz2!K$1,1,0)</f>
        <v>0</v>
      </c>
      <c r="L190">
        <f>IF(Arkusz1!$M:$M=Arkusz2!L$1,1,0)</f>
        <v>0</v>
      </c>
      <c r="M190">
        <f>IF(Arkusz1!$P:$P="",0,1)</f>
        <v>1</v>
      </c>
      <c r="N190">
        <f>IF(Arkusz1!$S:$S=Arkusz2!N$1,1,0)</f>
        <v>0</v>
      </c>
      <c r="O190">
        <f>IF(Arkusz1!$T:$T=Arkusz2!O$1,1,0)</f>
        <v>0</v>
      </c>
      <c r="P190">
        <f>IF(Arkusz1!$T:$T=Arkusz2!P$1,1,0)</f>
        <v>0</v>
      </c>
      <c r="Q190">
        <f>IF(Arkusz1!$T:$T=Arkusz2!Q$1,1,0)</f>
        <v>0</v>
      </c>
      <c r="R190">
        <f>IF(Arkusz1!$O:$O=Arkusz2!R$1,1,0)</f>
        <v>0</v>
      </c>
      <c r="S190" s="17">
        <f t="shared" si="26"/>
        <v>5.7394673231095802E-2</v>
      </c>
    </row>
    <row r="191" spans="1:19">
      <c r="A191">
        <f>Arkusz1!B191</f>
        <v>190</v>
      </c>
      <c r="B191">
        <f>IF(Arkusz1!R:R=Arkusz2!B$1,1,0)</f>
        <v>0</v>
      </c>
      <c r="C191">
        <f>IF(Arkusz1!$Q:$Q=Arkusz2!C$1,1,0)</f>
        <v>0</v>
      </c>
      <c r="D191">
        <f>IF(Arkusz1!$Q:$Q=Arkusz2!D$1,1,0)</f>
        <v>0</v>
      </c>
      <c r="E191">
        <f>IF(Arkusz1!$Q:$Q=Arkusz2!E$1,1,0)</f>
        <v>0</v>
      </c>
      <c r="F191">
        <f>IF(Arkusz1!$Q:$Q=Arkusz2!F$1,1,0)</f>
        <v>0</v>
      </c>
      <c r="G191">
        <f>IF(Arkusz1!$Q:$Q=Arkusz2!G$1,1,0)</f>
        <v>1</v>
      </c>
      <c r="H191">
        <f>IF(Arkusz1!$Q:$Q=Arkusz2!H$1,1,0)</f>
        <v>0</v>
      </c>
      <c r="I191">
        <f>IF(Arkusz1!$Q:$Q=Arkusz2!I$1,1,0)</f>
        <v>0</v>
      </c>
      <c r="J191">
        <f>IF(Arkusz1!$Q:$Q=Arkusz2!J$1,1,0)</f>
        <v>0</v>
      </c>
      <c r="K191">
        <f>IF(Arkusz1!$M:$M=Arkusz2!K$1,1,0)</f>
        <v>0</v>
      </c>
      <c r="L191">
        <f>IF(Arkusz1!$M:$M=Arkusz2!L$1,1,0)</f>
        <v>0</v>
      </c>
      <c r="M191">
        <f>IF(Arkusz1!$P:$P="",0,1)</f>
        <v>1</v>
      </c>
      <c r="N191">
        <f>IF(Arkusz1!$S:$S=Arkusz2!N$1,1,0)</f>
        <v>0</v>
      </c>
      <c r="O191">
        <f>IF(Arkusz1!$T:$T=Arkusz2!O$1,1,0)</f>
        <v>0</v>
      </c>
      <c r="P191">
        <f>IF(Arkusz1!$T:$T=Arkusz2!P$1,1,0)</f>
        <v>0</v>
      </c>
      <c r="Q191">
        <f>IF(Arkusz1!$T:$T=Arkusz2!Q$1,1,0)</f>
        <v>0</v>
      </c>
      <c r="R191">
        <f>IF(Arkusz1!$O:$O=Arkusz2!R$1,1,0)</f>
        <v>0</v>
      </c>
      <c r="S191" s="17">
        <f t="shared" si="26"/>
        <v>5.7394673231095802E-2</v>
      </c>
    </row>
    <row r="192" spans="1:19">
      <c r="A192">
        <f>Arkusz1!B192</f>
        <v>191</v>
      </c>
      <c r="B192">
        <f>IF(Arkusz1!R:R=Arkusz2!B$1,1,0)</f>
        <v>0</v>
      </c>
      <c r="C192">
        <f>IF(Arkusz1!$Q:$Q=Arkusz2!C$1,1,0)</f>
        <v>0</v>
      </c>
      <c r="D192">
        <f>IF(Arkusz1!$Q:$Q=Arkusz2!D$1,1,0)</f>
        <v>0</v>
      </c>
      <c r="E192">
        <f>IF(Arkusz1!$Q:$Q=Arkusz2!E$1,1,0)</f>
        <v>0</v>
      </c>
      <c r="F192">
        <f>IF(Arkusz1!$Q:$Q=Arkusz2!F$1,1,0)</f>
        <v>0</v>
      </c>
      <c r="G192">
        <f>IF(Arkusz1!$Q:$Q=Arkusz2!G$1,1,0)</f>
        <v>0</v>
      </c>
      <c r="H192">
        <f>IF(Arkusz1!$Q:$Q=Arkusz2!H$1,1,0)</f>
        <v>1</v>
      </c>
      <c r="I192">
        <f>IF(Arkusz1!$Q:$Q=Arkusz2!I$1,1,0)</f>
        <v>0</v>
      </c>
      <c r="J192">
        <f>IF(Arkusz1!$Q:$Q=Arkusz2!J$1,1,0)</f>
        <v>0</v>
      </c>
      <c r="K192">
        <f>IF(Arkusz1!$M:$M=Arkusz2!K$1,1,0)</f>
        <v>0</v>
      </c>
      <c r="L192">
        <f>IF(Arkusz1!$M:$M=Arkusz2!L$1,1,0)</f>
        <v>0</v>
      </c>
      <c r="M192">
        <f>IF(Arkusz1!$P:$P="",0,1)</f>
        <v>0</v>
      </c>
      <c r="N192">
        <f>IF(Arkusz1!$S:$S=Arkusz2!N$1,1,0)</f>
        <v>0</v>
      </c>
      <c r="O192">
        <f>IF(Arkusz1!$T:$T=Arkusz2!O$1,1,0)</f>
        <v>0</v>
      </c>
      <c r="P192">
        <f>IF(Arkusz1!$T:$T=Arkusz2!P$1,1,0)</f>
        <v>0</v>
      </c>
      <c r="Q192">
        <f>IF(Arkusz1!$T:$T=Arkusz2!Q$1,1,0)</f>
        <v>0</v>
      </c>
      <c r="R192">
        <f>IF(Arkusz1!$O:$O=Arkusz2!R$1,1,0)</f>
        <v>1</v>
      </c>
      <c r="S192" s="17">
        <f t="shared" si="26"/>
        <v>0.18406554276601864</v>
      </c>
    </row>
    <row r="193" spans="1:19">
      <c r="A193">
        <f>Arkusz1!B193</f>
        <v>192</v>
      </c>
      <c r="B193">
        <f>IF(Arkusz1!R:R=Arkusz2!B$1,1,0)</f>
        <v>0</v>
      </c>
      <c r="C193">
        <f>IF(Arkusz1!$Q:$Q=Arkusz2!C$1,1,0)</f>
        <v>0</v>
      </c>
      <c r="D193">
        <f>IF(Arkusz1!$Q:$Q=Arkusz2!D$1,1,0)</f>
        <v>0</v>
      </c>
      <c r="E193">
        <f>IF(Arkusz1!$Q:$Q=Arkusz2!E$1,1,0)</f>
        <v>0</v>
      </c>
      <c r="F193">
        <f>IF(Arkusz1!$Q:$Q=Arkusz2!F$1,1,0)</f>
        <v>0</v>
      </c>
      <c r="G193">
        <f>IF(Arkusz1!$Q:$Q=Arkusz2!G$1,1,0)</f>
        <v>1</v>
      </c>
      <c r="H193">
        <f>IF(Arkusz1!$Q:$Q=Arkusz2!H$1,1,0)</f>
        <v>0</v>
      </c>
      <c r="I193">
        <f>IF(Arkusz1!$Q:$Q=Arkusz2!I$1,1,0)</f>
        <v>0</v>
      </c>
      <c r="J193">
        <f>IF(Arkusz1!$Q:$Q=Arkusz2!J$1,1,0)</f>
        <v>0</v>
      </c>
      <c r="K193">
        <f>IF(Arkusz1!$M:$M=Arkusz2!K$1,1,0)</f>
        <v>0</v>
      </c>
      <c r="L193">
        <f>IF(Arkusz1!$M:$M=Arkusz2!L$1,1,0)</f>
        <v>0</v>
      </c>
      <c r="M193">
        <f>IF(Arkusz1!$P:$P="",0,1)</f>
        <v>1</v>
      </c>
      <c r="N193">
        <f>IF(Arkusz1!$S:$S=Arkusz2!N$1,1,0)</f>
        <v>0</v>
      </c>
      <c r="O193">
        <f>IF(Arkusz1!$T:$T=Arkusz2!O$1,1,0)</f>
        <v>0</v>
      </c>
      <c r="P193">
        <f>IF(Arkusz1!$T:$T=Arkusz2!P$1,1,0)</f>
        <v>0</v>
      </c>
      <c r="Q193">
        <f>IF(Arkusz1!$T:$T=Arkusz2!Q$1,1,0)</f>
        <v>0</v>
      </c>
      <c r="R193">
        <f>IF(Arkusz1!$O:$O=Arkusz2!R$1,1,0)</f>
        <v>0</v>
      </c>
      <c r="S193" s="17">
        <f t="shared" si="26"/>
        <v>5.7394673231095802E-2</v>
      </c>
    </row>
    <row r="194" spans="1:19">
      <c r="A194">
        <f>Arkusz1!B194</f>
        <v>193</v>
      </c>
      <c r="B194">
        <f>IF(Arkusz1!R:R=Arkusz2!B$1,1,0)</f>
        <v>0</v>
      </c>
      <c r="C194">
        <f>IF(Arkusz1!$Q:$Q=Arkusz2!C$1,1,0)</f>
        <v>0</v>
      </c>
      <c r="D194">
        <f>IF(Arkusz1!$Q:$Q=Arkusz2!D$1,1,0)</f>
        <v>0</v>
      </c>
      <c r="E194">
        <f>IF(Arkusz1!$Q:$Q=Arkusz2!E$1,1,0)</f>
        <v>0</v>
      </c>
      <c r="F194">
        <f>IF(Arkusz1!$Q:$Q=Arkusz2!F$1,1,0)</f>
        <v>0</v>
      </c>
      <c r="G194">
        <f>IF(Arkusz1!$Q:$Q=Arkusz2!G$1,1,0)</f>
        <v>0</v>
      </c>
      <c r="H194">
        <f>IF(Arkusz1!$Q:$Q=Arkusz2!H$1,1,0)</f>
        <v>0</v>
      </c>
      <c r="I194">
        <f>IF(Arkusz1!$Q:$Q=Arkusz2!I$1,1,0)</f>
        <v>0</v>
      </c>
      <c r="J194">
        <f>IF(Arkusz1!$Q:$Q=Arkusz2!J$1,1,0)</f>
        <v>1</v>
      </c>
      <c r="K194">
        <f>IF(Arkusz1!$M:$M=Arkusz2!K$1,1,0)</f>
        <v>0</v>
      </c>
      <c r="L194">
        <f>IF(Arkusz1!$M:$M=Arkusz2!L$1,1,0)</f>
        <v>0</v>
      </c>
      <c r="M194">
        <f>IF(Arkusz1!$P:$P="",0,1)</f>
        <v>1</v>
      </c>
      <c r="N194">
        <f>IF(Arkusz1!$S:$S=Arkusz2!N$1,1,0)</f>
        <v>0</v>
      </c>
      <c r="O194">
        <f>IF(Arkusz1!$T:$T=Arkusz2!O$1,1,0)</f>
        <v>0</v>
      </c>
      <c r="P194">
        <f>IF(Arkusz1!$T:$T=Arkusz2!P$1,1,0)</f>
        <v>0</v>
      </c>
      <c r="Q194">
        <f>IF(Arkusz1!$T:$T=Arkusz2!Q$1,1,0)</f>
        <v>0</v>
      </c>
      <c r="R194">
        <f>IF(Arkusz1!$O:$O=Arkusz2!R$1,1,0)</f>
        <v>0</v>
      </c>
      <c r="S194" s="17">
        <f t="shared" si="26"/>
        <v>3.2071413573108588E-2</v>
      </c>
    </row>
    <row r="195" spans="1:19">
      <c r="A195">
        <f>Arkusz1!B195</f>
        <v>194</v>
      </c>
      <c r="B195">
        <f>IF(Arkusz1!R:R=Arkusz2!B$1,1,0)</f>
        <v>0</v>
      </c>
      <c r="C195">
        <f>IF(Arkusz1!$Q:$Q=Arkusz2!C$1,1,0)</f>
        <v>0</v>
      </c>
      <c r="D195">
        <f>IF(Arkusz1!$Q:$Q=Arkusz2!D$1,1,0)</f>
        <v>0</v>
      </c>
      <c r="E195">
        <f>IF(Arkusz1!$Q:$Q=Arkusz2!E$1,1,0)</f>
        <v>0</v>
      </c>
      <c r="F195">
        <f>IF(Arkusz1!$Q:$Q=Arkusz2!F$1,1,0)</f>
        <v>0</v>
      </c>
      <c r="G195">
        <f>IF(Arkusz1!$Q:$Q=Arkusz2!G$1,1,0)</f>
        <v>1</v>
      </c>
      <c r="H195">
        <f>IF(Arkusz1!$Q:$Q=Arkusz2!H$1,1,0)</f>
        <v>0</v>
      </c>
      <c r="I195">
        <f>IF(Arkusz1!$Q:$Q=Arkusz2!I$1,1,0)</f>
        <v>0</v>
      </c>
      <c r="J195">
        <f>IF(Arkusz1!$Q:$Q=Arkusz2!J$1,1,0)</f>
        <v>0</v>
      </c>
      <c r="K195">
        <f>IF(Arkusz1!$M:$M=Arkusz2!K$1,1,0)</f>
        <v>0</v>
      </c>
      <c r="L195">
        <f>IF(Arkusz1!$M:$M=Arkusz2!L$1,1,0)</f>
        <v>0</v>
      </c>
      <c r="M195">
        <f>IF(Arkusz1!$P:$P="",0,1)</f>
        <v>1</v>
      </c>
      <c r="N195">
        <f>IF(Arkusz1!$S:$S=Arkusz2!N$1,1,0)</f>
        <v>0</v>
      </c>
      <c r="O195">
        <f>IF(Arkusz1!$T:$T=Arkusz2!O$1,1,0)</f>
        <v>0</v>
      </c>
      <c r="P195">
        <f>IF(Arkusz1!$T:$T=Arkusz2!P$1,1,0)</f>
        <v>0</v>
      </c>
      <c r="Q195">
        <f>IF(Arkusz1!$T:$T=Arkusz2!Q$1,1,0)</f>
        <v>0</v>
      </c>
      <c r="R195">
        <f>IF(Arkusz1!$O:$O=Arkusz2!R$1,1,0)</f>
        <v>0</v>
      </c>
      <c r="S195" s="17">
        <f t="shared" ref="S195:S258" si="27">1/(1+EXP(-$AV$5-MMULT(B195:Q195,$AV$6:$AV$21)))</f>
        <v>5.7394673231095802E-2</v>
      </c>
    </row>
    <row r="196" spans="1:19">
      <c r="A196">
        <f>Arkusz1!B196</f>
        <v>195</v>
      </c>
      <c r="B196">
        <f>IF(Arkusz1!R:R=Arkusz2!B$1,1,0)</f>
        <v>0</v>
      </c>
      <c r="C196">
        <f>IF(Arkusz1!$Q:$Q=Arkusz2!C$1,1,0)</f>
        <v>0</v>
      </c>
      <c r="D196">
        <f>IF(Arkusz1!$Q:$Q=Arkusz2!D$1,1,0)</f>
        <v>0</v>
      </c>
      <c r="E196">
        <f>IF(Arkusz1!$Q:$Q=Arkusz2!E$1,1,0)</f>
        <v>0</v>
      </c>
      <c r="F196">
        <f>IF(Arkusz1!$Q:$Q=Arkusz2!F$1,1,0)</f>
        <v>1</v>
      </c>
      <c r="G196">
        <f>IF(Arkusz1!$Q:$Q=Arkusz2!G$1,1,0)</f>
        <v>0</v>
      </c>
      <c r="H196">
        <f>IF(Arkusz1!$Q:$Q=Arkusz2!H$1,1,0)</f>
        <v>0</v>
      </c>
      <c r="I196">
        <f>IF(Arkusz1!$Q:$Q=Arkusz2!I$1,1,0)</f>
        <v>0</v>
      </c>
      <c r="J196">
        <f>IF(Arkusz1!$Q:$Q=Arkusz2!J$1,1,0)</f>
        <v>0</v>
      </c>
      <c r="K196">
        <f>IF(Arkusz1!$M:$M=Arkusz2!K$1,1,0)</f>
        <v>0</v>
      </c>
      <c r="L196">
        <f>IF(Arkusz1!$M:$M=Arkusz2!L$1,1,0)</f>
        <v>0</v>
      </c>
      <c r="M196">
        <f>IF(Arkusz1!$P:$P="",0,1)</f>
        <v>0</v>
      </c>
      <c r="N196">
        <f>IF(Arkusz1!$S:$S=Arkusz2!N$1,1,0)</f>
        <v>0</v>
      </c>
      <c r="O196">
        <f>IF(Arkusz1!$T:$T=Arkusz2!O$1,1,0)</f>
        <v>0</v>
      </c>
      <c r="P196">
        <f>IF(Arkusz1!$T:$T=Arkusz2!P$1,1,0)</f>
        <v>0</v>
      </c>
      <c r="Q196">
        <f>IF(Arkusz1!$T:$T=Arkusz2!Q$1,1,0)</f>
        <v>0</v>
      </c>
      <c r="R196">
        <f>IF(Arkusz1!$O:$O=Arkusz2!R$1,1,0)</f>
        <v>0</v>
      </c>
      <c r="S196" s="17">
        <f t="shared" si="27"/>
        <v>8.3749109400597585E-2</v>
      </c>
    </row>
    <row r="197" spans="1:19">
      <c r="A197">
        <f>Arkusz1!B197</f>
        <v>196</v>
      </c>
      <c r="B197">
        <f>IF(Arkusz1!R:R=Arkusz2!B$1,1,0)</f>
        <v>0</v>
      </c>
      <c r="C197">
        <f>IF(Arkusz1!$Q:$Q=Arkusz2!C$1,1,0)</f>
        <v>0</v>
      </c>
      <c r="D197">
        <f>IF(Arkusz1!$Q:$Q=Arkusz2!D$1,1,0)</f>
        <v>0</v>
      </c>
      <c r="E197">
        <f>IF(Arkusz1!$Q:$Q=Arkusz2!E$1,1,0)</f>
        <v>0</v>
      </c>
      <c r="F197">
        <f>IF(Arkusz1!$Q:$Q=Arkusz2!F$1,1,0)</f>
        <v>0</v>
      </c>
      <c r="G197">
        <f>IF(Arkusz1!$Q:$Q=Arkusz2!G$1,1,0)</f>
        <v>0</v>
      </c>
      <c r="H197">
        <f>IF(Arkusz1!$Q:$Q=Arkusz2!H$1,1,0)</f>
        <v>0</v>
      </c>
      <c r="I197">
        <f>IF(Arkusz1!$Q:$Q=Arkusz2!I$1,1,0)</f>
        <v>0</v>
      </c>
      <c r="J197">
        <f>IF(Arkusz1!$Q:$Q=Arkusz2!J$1,1,0)</f>
        <v>1</v>
      </c>
      <c r="K197">
        <f>IF(Arkusz1!$M:$M=Arkusz2!K$1,1,0)</f>
        <v>0</v>
      </c>
      <c r="L197">
        <f>IF(Arkusz1!$M:$M=Arkusz2!L$1,1,0)</f>
        <v>0</v>
      </c>
      <c r="M197">
        <f>IF(Arkusz1!$P:$P="",0,1)</f>
        <v>0</v>
      </c>
      <c r="N197">
        <f>IF(Arkusz1!$S:$S=Arkusz2!N$1,1,0)</f>
        <v>0</v>
      </c>
      <c r="O197">
        <f>IF(Arkusz1!$T:$T=Arkusz2!O$1,1,0)</f>
        <v>0</v>
      </c>
      <c r="P197">
        <f>IF(Arkusz1!$T:$T=Arkusz2!P$1,1,0)</f>
        <v>0</v>
      </c>
      <c r="Q197">
        <f>IF(Arkusz1!$T:$T=Arkusz2!Q$1,1,0)</f>
        <v>0</v>
      </c>
      <c r="R197">
        <f>IF(Arkusz1!$O:$O=Arkusz2!R$1,1,0)</f>
        <v>0</v>
      </c>
      <c r="S197" s="17">
        <f t="shared" si="27"/>
        <v>3.4502880732867523E-2</v>
      </c>
    </row>
    <row r="198" spans="1:19">
      <c r="A198">
        <f>Arkusz1!B198</f>
        <v>197</v>
      </c>
      <c r="B198">
        <f>IF(Arkusz1!R:R=Arkusz2!B$1,1,0)</f>
        <v>0</v>
      </c>
      <c r="C198">
        <f>IF(Arkusz1!$Q:$Q=Arkusz2!C$1,1,0)</f>
        <v>0</v>
      </c>
      <c r="D198">
        <f>IF(Arkusz1!$Q:$Q=Arkusz2!D$1,1,0)</f>
        <v>0</v>
      </c>
      <c r="E198">
        <f>IF(Arkusz1!$Q:$Q=Arkusz2!E$1,1,0)</f>
        <v>0</v>
      </c>
      <c r="F198">
        <f>IF(Arkusz1!$Q:$Q=Arkusz2!F$1,1,0)</f>
        <v>0</v>
      </c>
      <c r="G198">
        <f>IF(Arkusz1!$Q:$Q=Arkusz2!G$1,1,0)</f>
        <v>0</v>
      </c>
      <c r="H198">
        <f>IF(Arkusz1!$Q:$Q=Arkusz2!H$1,1,0)</f>
        <v>1</v>
      </c>
      <c r="I198">
        <f>IF(Arkusz1!$Q:$Q=Arkusz2!I$1,1,0)</f>
        <v>0</v>
      </c>
      <c r="J198">
        <f>IF(Arkusz1!$Q:$Q=Arkusz2!J$1,1,0)</f>
        <v>0</v>
      </c>
      <c r="K198">
        <f>IF(Arkusz1!$M:$M=Arkusz2!K$1,1,0)</f>
        <v>1</v>
      </c>
      <c r="L198">
        <f>IF(Arkusz1!$M:$M=Arkusz2!L$1,1,0)</f>
        <v>0</v>
      </c>
      <c r="M198">
        <f>IF(Arkusz1!$P:$P="",0,1)</f>
        <v>1</v>
      </c>
      <c r="N198">
        <f>IF(Arkusz1!$S:$S=Arkusz2!N$1,1,0)</f>
        <v>0</v>
      </c>
      <c r="O198">
        <f>IF(Arkusz1!$T:$T=Arkusz2!O$1,1,0)</f>
        <v>0</v>
      </c>
      <c r="P198">
        <f>IF(Arkusz1!$T:$T=Arkusz2!P$1,1,0)</f>
        <v>0</v>
      </c>
      <c r="Q198">
        <f>IF(Arkusz1!$T:$T=Arkusz2!Q$1,1,0)</f>
        <v>0</v>
      </c>
      <c r="R198">
        <f>IF(Arkusz1!$O:$O=Arkusz2!R$1,1,0)</f>
        <v>1</v>
      </c>
      <c r="S198" s="17">
        <f t="shared" si="27"/>
        <v>0.10163322948359395</v>
      </c>
    </row>
    <row r="199" spans="1:19">
      <c r="A199">
        <f>Arkusz1!B199</f>
        <v>198</v>
      </c>
      <c r="B199">
        <f>IF(Arkusz1!R:R=Arkusz2!B$1,1,0)</f>
        <v>0</v>
      </c>
      <c r="C199">
        <f>IF(Arkusz1!$Q:$Q=Arkusz2!C$1,1,0)</f>
        <v>0</v>
      </c>
      <c r="D199">
        <f>IF(Arkusz1!$Q:$Q=Arkusz2!D$1,1,0)</f>
        <v>0</v>
      </c>
      <c r="E199">
        <f>IF(Arkusz1!$Q:$Q=Arkusz2!E$1,1,0)</f>
        <v>0</v>
      </c>
      <c r="F199">
        <f>IF(Arkusz1!$Q:$Q=Arkusz2!F$1,1,0)</f>
        <v>0</v>
      </c>
      <c r="G199">
        <f>IF(Arkusz1!$Q:$Q=Arkusz2!G$1,1,0)</f>
        <v>0</v>
      </c>
      <c r="H199">
        <f>IF(Arkusz1!$Q:$Q=Arkusz2!H$1,1,0)</f>
        <v>1</v>
      </c>
      <c r="I199">
        <f>IF(Arkusz1!$Q:$Q=Arkusz2!I$1,1,0)</f>
        <v>0</v>
      </c>
      <c r="J199">
        <f>IF(Arkusz1!$Q:$Q=Arkusz2!J$1,1,0)</f>
        <v>0</v>
      </c>
      <c r="K199">
        <f>IF(Arkusz1!$M:$M=Arkusz2!K$1,1,0)</f>
        <v>0</v>
      </c>
      <c r="L199">
        <f>IF(Arkusz1!$M:$M=Arkusz2!L$1,1,0)</f>
        <v>0</v>
      </c>
      <c r="M199">
        <f>IF(Arkusz1!$P:$P="",0,1)</f>
        <v>0</v>
      </c>
      <c r="N199">
        <f>IF(Arkusz1!$S:$S=Arkusz2!N$1,1,0)</f>
        <v>0</v>
      </c>
      <c r="O199">
        <f>IF(Arkusz1!$T:$T=Arkusz2!O$1,1,0)</f>
        <v>0</v>
      </c>
      <c r="P199">
        <f>IF(Arkusz1!$T:$T=Arkusz2!P$1,1,0)</f>
        <v>0</v>
      </c>
      <c r="Q199">
        <f>IF(Arkusz1!$T:$T=Arkusz2!Q$1,1,0)</f>
        <v>0</v>
      </c>
      <c r="R199">
        <f>IF(Arkusz1!$O:$O=Arkusz2!R$1,1,0)</f>
        <v>0</v>
      </c>
      <c r="S199" s="17">
        <f t="shared" si="27"/>
        <v>0.18406554276601864</v>
      </c>
    </row>
    <row r="200" spans="1:19">
      <c r="A200">
        <f>Arkusz1!B200</f>
        <v>199</v>
      </c>
      <c r="B200">
        <f>IF(Arkusz1!R:R=Arkusz2!B$1,1,0)</f>
        <v>0</v>
      </c>
      <c r="C200">
        <f>IF(Arkusz1!$Q:$Q=Arkusz2!C$1,1,0)</f>
        <v>0</v>
      </c>
      <c r="D200">
        <f>IF(Arkusz1!$Q:$Q=Arkusz2!D$1,1,0)</f>
        <v>0</v>
      </c>
      <c r="E200">
        <f>IF(Arkusz1!$Q:$Q=Arkusz2!E$1,1,0)</f>
        <v>0</v>
      </c>
      <c r="F200">
        <f>IF(Arkusz1!$Q:$Q=Arkusz2!F$1,1,0)</f>
        <v>0</v>
      </c>
      <c r="G200">
        <f>IF(Arkusz1!$Q:$Q=Arkusz2!G$1,1,0)</f>
        <v>0</v>
      </c>
      <c r="H200">
        <f>IF(Arkusz1!$Q:$Q=Arkusz2!H$1,1,0)</f>
        <v>0</v>
      </c>
      <c r="I200">
        <f>IF(Arkusz1!$Q:$Q=Arkusz2!I$1,1,0)</f>
        <v>0</v>
      </c>
      <c r="J200">
        <f>IF(Arkusz1!$Q:$Q=Arkusz2!J$1,1,0)</f>
        <v>1</v>
      </c>
      <c r="K200">
        <f>IF(Arkusz1!$M:$M=Arkusz2!K$1,1,0)</f>
        <v>0</v>
      </c>
      <c r="L200">
        <f>IF(Arkusz1!$M:$M=Arkusz2!L$1,1,0)</f>
        <v>0</v>
      </c>
      <c r="M200">
        <f>IF(Arkusz1!$P:$P="",0,1)</f>
        <v>1</v>
      </c>
      <c r="N200">
        <f>IF(Arkusz1!$S:$S=Arkusz2!N$1,1,0)</f>
        <v>0</v>
      </c>
      <c r="O200">
        <f>IF(Arkusz1!$T:$T=Arkusz2!O$1,1,0)</f>
        <v>0</v>
      </c>
      <c r="P200">
        <f>IF(Arkusz1!$T:$T=Arkusz2!P$1,1,0)</f>
        <v>0</v>
      </c>
      <c r="Q200">
        <f>IF(Arkusz1!$T:$T=Arkusz2!Q$1,1,0)</f>
        <v>0</v>
      </c>
      <c r="R200">
        <f>IF(Arkusz1!$O:$O=Arkusz2!R$1,1,0)</f>
        <v>0</v>
      </c>
      <c r="S200" s="17">
        <f t="shared" si="27"/>
        <v>3.2071413573108588E-2</v>
      </c>
    </row>
    <row r="201" spans="1:19">
      <c r="A201">
        <f>Arkusz1!B201</f>
        <v>200</v>
      </c>
      <c r="B201">
        <f>IF(Arkusz1!R:R=Arkusz2!B$1,1,0)</f>
        <v>0</v>
      </c>
      <c r="C201">
        <f>IF(Arkusz1!$Q:$Q=Arkusz2!C$1,1,0)</f>
        <v>0</v>
      </c>
      <c r="D201">
        <f>IF(Arkusz1!$Q:$Q=Arkusz2!D$1,1,0)</f>
        <v>0</v>
      </c>
      <c r="E201">
        <f>IF(Arkusz1!$Q:$Q=Arkusz2!E$1,1,0)</f>
        <v>0</v>
      </c>
      <c r="F201">
        <f>IF(Arkusz1!$Q:$Q=Arkusz2!F$1,1,0)</f>
        <v>0</v>
      </c>
      <c r="G201">
        <f>IF(Arkusz1!$Q:$Q=Arkusz2!G$1,1,0)</f>
        <v>0</v>
      </c>
      <c r="H201">
        <f>IF(Arkusz1!$Q:$Q=Arkusz2!H$1,1,0)</f>
        <v>0</v>
      </c>
      <c r="I201">
        <f>IF(Arkusz1!$Q:$Q=Arkusz2!I$1,1,0)</f>
        <v>0</v>
      </c>
      <c r="J201">
        <f>IF(Arkusz1!$Q:$Q=Arkusz2!J$1,1,0)</f>
        <v>1</v>
      </c>
      <c r="K201">
        <f>IF(Arkusz1!$M:$M=Arkusz2!K$1,1,0)</f>
        <v>0</v>
      </c>
      <c r="L201">
        <f>IF(Arkusz1!$M:$M=Arkusz2!L$1,1,0)</f>
        <v>0</v>
      </c>
      <c r="M201">
        <f>IF(Arkusz1!$P:$P="",0,1)</f>
        <v>1</v>
      </c>
      <c r="N201">
        <f>IF(Arkusz1!$S:$S=Arkusz2!N$1,1,0)</f>
        <v>0</v>
      </c>
      <c r="O201">
        <f>IF(Arkusz1!$T:$T=Arkusz2!O$1,1,0)</f>
        <v>0</v>
      </c>
      <c r="P201">
        <f>IF(Arkusz1!$T:$T=Arkusz2!P$1,1,0)</f>
        <v>0</v>
      </c>
      <c r="Q201">
        <f>IF(Arkusz1!$T:$T=Arkusz2!Q$1,1,0)</f>
        <v>0</v>
      </c>
      <c r="R201">
        <f>IF(Arkusz1!$O:$O=Arkusz2!R$1,1,0)</f>
        <v>0</v>
      </c>
      <c r="S201" s="17">
        <f t="shared" si="27"/>
        <v>3.2071413573108588E-2</v>
      </c>
    </row>
    <row r="202" spans="1:19">
      <c r="A202">
        <f>Arkusz1!B202</f>
        <v>201</v>
      </c>
      <c r="B202">
        <f>IF(Arkusz1!R:R=Arkusz2!B$1,1,0)</f>
        <v>0</v>
      </c>
      <c r="C202">
        <f>IF(Arkusz1!$Q:$Q=Arkusz2!C$1,1,0)</f>
        <v>0</v>
      </c>
      <c r="D202">
        <f>IF(Arkusz1!$Q:$Q=Arkusz2!D$1,1,0)</f>
        <v>0</v>
      </c>
      <c r="E202">
        <f>IF(Arkusz1!$Q:$Q=Arkusz2!E$1,1,0)</f>
        <v>0</v>
      </c>
      <c r="F202">
        <f>IF(Arkusz1!$Q:$Q=Arkusz2!F$1,1,0)</f>
        <v>0</v>
      </c>
      <c r="G202">
        <f>IF(Arkusz1!$Q:$Q=Arkusz2!G$1,1,0)</f>
        <v>0</v>
      </c>
      <c r="H202">
        <f>IF(Arkusz1!$Q:$Q=Arkusz2!H$1,1,0)</f>
        <v>0</v>
      </c>
      <c r="I202">
        <f>IF(Arkusz1!$Q:$Q=Arkusz2!I$1,1,0)</f>
        <v>0</v>
      </c>
      <c r="J202">
        <f>IF(Arkusz1!$Q:$Q=Arkusz2!J$1,1,0)</f>
        <v>1</v>
      </c>
      <c r="K202">
        <f>IF(Arkusz1!$M:$M=Arkusz2!K$1,1,0)</f>
        <v>0</v>
      </c>
      <c r="L202">
        <f>IF(Arkusz1!$M:$M=Arkusz2!L$1,1,0)</f>
        <v>0</v>
      </c>
      <c r="M202">
        <f>IF(Arkusz1!$P:$P="",0,1)</f>
        <v>0</v>
      </c>
      <c r="N202">
        <f>IF(Arkusz1!$S:$S=Arkusz2!N$1,1,0)</f>
        <v>0</v>
      </c>
      <c r="O202">
        <f>IF(Arkusz1!$T:$T=Arkusz2!O$1,1,0)</f>
        <v>0</v>
      </c>
      <c r="P202">
        <f>IF(Arkusz1!$T:$T=Arkusz2!P$1,1,0)</f>
        <v>0</v>
      </c>
      <c r="Q202">
        <f>IF(Arkusz1!$T:$T=Arkusz2!Q$1,1,0)</f>
        <v>0</v>
      </c>
      <c r="R202">
        <f>IF(Arkusz1!$O:$O=Arkusz2!R$1,1,0)</f>
        <v>0</v>
      </c>
      <c r="S202" s="17">
        <f t="shared" si="27"/>
        <v>3.4502880732867523E-2</v>
      </c>
    </row>
    <row r="203" spans="1:19">
      <c r="A203">
        <f>Arkusz1!B203</f>
        <v>202</v>
      </c>
      <c r="B203">
        <f>IF(Arkusz1!R:R=Arkusz2!B$1,1,0)</f>
        <v>0</v>
      </c>
      <c r="C203">
        <f>IF(Arkusz1!$Q:$Q=Arkusz2!C$1,1,0)</f>
        <v>0</v>
      </c>
      <c r="D203">
        <f>IF(Arkusz1!$Q:$Q=Arkusz2!D$1,1,0)</f>
        <v>0</v>
      </c>
      <c r="E203">
        <f>IF(Arkusz1!$Q:$Q=Arkusz2!E$1,1,0)</f>
        <v>0</v>
      </c>
      <c r="F203">
        <f>IF(Arkusz1!$Q:$Q=Arkusz2!F$1,1,0)</f>
        <v>0</v>
      </c>
      <c r="G203">
        <f>IF(Arkusz1!$Q:$Q=Arkusz2!G$1,1,0)</f>
        <v>0</v>
      </c>
      <c r="H203">
        <f>IF(Arkusz1!$Q:$Q=Arkusz2!H$1,1,0)</f>
        <v>0</v>
      </c>
      <c r="I203">
        <f>IF(Arkusz1!$Q:$Q=Arkusz2!I$1,1,0)</f>
        <v>0</v>
      </c>
      <c r="J203">
        <f>IF(Arkusz1!$Q:$Q=Arkusz2!J$1,1,0)</f>
        <v>1</v>
      </c>
      <c r="K203">
        <f>IF(Arkusz1!$M:$M=Arkusz2!K$1,1,0)</f>
        <v>0</v>
      </c>
      <c r="L203">
        <f>IF(Arkusz1!$M:$M=Arkusz2!L$1,1,0)</f>
        <v>0</v>
      </c>
      <c r="M203">
        <f>IF(Arkusz1!$P:$P="",0,1)</f>
        <v>1</v>
      </c>
      <c r="N203">
        <f>IF(Arkusz1!$S:$S=Arkusz2!N$1,1,0)</f>
        <v>0</v>
      </c>
      <c r="O203">
        <f>IF(Arkusz1!$T:$T=Arkusz2!O$1,1,0)</f>
        <v>0</v>
      </c>
      <c r="P203">
        <f>IF(Arkusz1!$T:$T=Arkusz2!P$1,1,0)</f>
        <v>0</v>
      </c>
      <c r="Q203">
        <f>IF(Arkusz1!$T:$T=Arkusz2!Q$1,1,0)</f>
        <v>0</v>
      </c>
      <c r="R203">
        <f>IF(Arkusz1!$O:$O=Arkusz2!R$1,1,0)</f>
        <v>0</v>
      </c>
      <c r="S203" s="17">
        <f t="shared" si="27"/>
        <v>3.2071413573108588E-2</v>
      </c>
    </row>
    <row r="204" spans="1:19">
      <c r="A204">
        <f>Arkusz1!B204</f>
        <v>203</v>
      </c>
      <c r="B204">
        <f>IF(Arkusz1!R:R=Arkusz2!B$1,1,0)</f>
        <v>0</v>
      </c>
      <c r="C204">
        <f>IF(Arkusz1!$Q:$Q=Arkusz2!C$1,1,0)</f>
        <v>0</v>
      </c>
      <c r="D204">
        <f>IF(Arkusz1!$Q:$Q=Arkusz2!D$1,1,0)</f>
        <v>0</v>
      </c>
      <c r="E204">
        <f>IF(Arkusz1!$Q:$Q=Arkusz2!E$1,1,0)</f>
        <v>0</v>
      </c>
      <c r="F204">
        <f>IF(Arkusz1!$Q:$Q=Arkusz2!F$1,1,0)</f>
        <v>0</v>
      </c>
      <c r="G204">
        <f>IF(Arkusz1!$Q:$Q=Arkusz2!G$1,1,0)</f>
        <v>0</v>
      </c>
      <c r="H204">
        <f>IF(Arkusz1!$Q:$Q=Arkusz2!H$1,1,0)</f>
        <v>0</v>
      </c>
      <c r="I204">
        <f>IF(Arkusz1!$Q:$Q=Arkusz2!I$1,1,0)</f>
        <v>0</v>
      </c>
      <c r="J204">
        <f>IF(Arkusz1!$Q:$Q=Arkusz2!J$1,1,0)</f>
        <v>1</v>
      </c>
      <c r="K204">
        <f>IF(Arkusz1!$M:$M=Arkusz2!K$1,1,0)</f>
        <v>0</v>
      </c>
      <c r="L204">
        <f>IF(Arkusz1!$M:$M=Arkusz2!L$1,1,0)</f>
        <v>0</v>
      </c>
      <c r="M204">
        <f>IF(Arkusz1!$P:$P="",0,1)</f>
        <v>0</v>
      </c>
      <c r="N204">
        <f>IF(Arkusz1!$S:$S=Arkusz2!N$1,1,0)</f>
        <v>0</v>
      </c>
      <c r="O204">
        <f>IF(Arkusz1!$T:$T=Arkusz2!O$1,1,0)</f>
        <v>0</v>
      </c>
      <c r="P204">
        <f>IF(Arkusz1!$T:$T=Arkusz2!P$1,1,0)</f>
        <v>0</v>
      </c>
      <c r="Q204">
        <f>IF(Arkusz1!$T:$T=Arkusz2!Q$1,1,0)</f>
        <v>0</v>
      </c>
      <c r="R204">
        <f>IF(Arkusz1!$O:$O=Arkusz2!R$1,1,0)</f>
        <v>0</v>
      </c>
      <c r="S204" s="17">
        <f t="shared" si="27"/>
        <v>3.4502880732867523E-2</v>
      </c>
    </row>
    <row r="205" spans="1:19">
      <c r="A205">
        <f>Arkusz1!B205</f>
        <v>204</v>
      </c>
      <c r="B205">
        <f>IF(Arkusz1!R:R=Arkusz2!B$1,1,0)</f>
        <v>0</v>
      </c>
      <c r="C205">
        <f>IF(Arkusz1!$Q:$Q=Arkusz2!C$1,1,0)</f>
        <v>0</v>
      </c>
      <c r="D205">
        <f>IF(Arkusz1!$Q:$Q=Arkusz2!D$1,1,0)</f>
        <v>0</v>
      </c>
      <c r="E205">
        <f>IF(Arkusz1!$Q:$Q=Arkusz2!E$1,1,0)</f>
        <v>0</v>
      </c>
      <c r="F205">
        <f>IF(Arkusz1!$Q:$Q=Arkusz2!F$1,1,0)</f>
        <v>0</v>
      </c>
      <c r="G205">
        <f>IF(Arkusz1!$Q:$Q=Arkusz2!G$1,1,0)</f>
        <v>0</v>
      </c>
      <c r="H205">
        <f>IF(Arkusz1!$Q:$Q=Arkusz2!H$1,1,0)</f>
        <v>1</v>
      </c>
      <c r="I205">
        <f>IF(Arkusz1!$Q:$Q=Arkusz2!I$1,1,0)</f>
        <v>0</v>
      </c>
      <c r="J205">
        <f>IF(Arkusz1!$Q:$Q=Arkusz2!J$1,1,0)</f>
        <v>0</v>
      </c>
      <c r="K205">
        <f>IF(Arkusz1!$M:$M=Arkusz2!K$1,1,0)</f>
        <v>0</v>
      </c>
      <c r="L205">
        <f>IF(Arkusz1!$M:$M=Arkusz2!L$1,1,0)</f>
        <v>0</v>
      </c>
      <c r="M205">
        <f>IF(Arkusz1!$P:$P="",0,1)</f>
        <v>1</v>
      </c>
      <c r="N205">
        <f>IF(Arkusz1!$S:$S=Arkusz2!N$1,1,0)</f>
        <v>0</v>
      </c>
      <c r="O205">
        <f>IF(Arkusz1!$T:$T=Arkusz2!O$1,1,0)</f>
        <v>0</v>
      </c>
      <c r="P205">
        <f>IF(Arkusz1!$T:$T=Arkusz2!P$1,1,0)</f>
        <v>1</v>
      </c>
      <c r="Q205">
        <f>IF(Arkusz1!$T:$T=Arkusz2!Q$1,1,0)</f>
        <v>0</v>
      </c>
      <c r="R205">
        <f>IF(Arkusz1!$O:$O=Arkusz2!R$1,1,0)</f>
        <v>0</v>
      </c>
      <c r="S205" s="17">
        <f t="shared" si="27"/>
        <v>0.13350948528427484</v>
      </c>
    </row>
    <row r="206" spans="1:19">
      <c r="A206">
        <f>Arkusz1!B206</f>
        <v>205</v>
      </c>
      <c r="B206">
        <f>IF(Arkusz1!R:R=Arkusz2!B$1,1,0)</f>
        <v>0</v>
      </c>
      <c r="C206">
        <f>IF(Arkusz1!$Q:$Q=Arkusz2!C$1,1,0)</f>
        <v>0</v>
      </c>
      <c r="D206">
        <f>IF(Arkusz1!$Q:$Q=Arkusz2!D$1,1,0)</f>
        <v>0</v>
      </c>
      <c r="E206">
        <f>IF(Arkusz1!$Q:$Q=Arkusz2!E$1,1,0)</f>
        <v>0</v>
      </c>
      <c r="F206">
        <f>IF(Arkusz1!$Q:$Q=Arkusz2!F$1,1,0)</f>
        <v>0</v>
      </c>
      <c r="G206">
        <f>IF(Arkusz1!$Q:$Q=Arkusz2!G$1,1,0)</f>
        <v>0</v>
      </c>
      <c r="H206">
        <f>IF(Arkusz1!$Q:$Q=Arkusz2!H$1,1,0)</f>
        <v>0</v>
      </c>
      <c r="I206">
        <f>IF(Arkusz1!$Q:$Q=Arkusz2!I$1,1,0)</f>
        <v>0</v>
      </c>
      <c r="J206">
        <f>IF(Arkusz1!$Q:$Q=Arkusz2!J$1,1,0)</f>
        <v>1</v>
      </c>
      <c r="K206">
        <f>IF(Arkusz1!$M:$M=Arkusz2!K$1,1,0)</f>
        <v>0</v>
      </c>
      <c r="L206">
        <f>IF(Arkusz1!$M:$M=Arkusz2!L$1,1,0)</f>
        <v>0</v>
      </c>
      <c r="M206">
        <f>IF(Arkusz1!$P:$P="",0,1)</f>
        <v>1</v>
      </c>
      <c r="N206">
        <f>IF(Arkusz1!$S:$S=Arkusz2!N$1,1,0)</f>
        <v>0</v>
      </c>
      <c r="O206">
        <f>IF(Arkusz1!$T:$T=Arkusz2!O$1,1,0)</f>
        <v>0</v>
      </c>
      <c r="P206">
        <f>IF(Arkusz1!$T:$T=Arkusz2!P$1,1,0)</f>
        <v>0</v>
      </c>
      <c r="Q206">
        <f>IF(Arkusz1!$T:$T=Arkusz2!Q$1,1,0)</f>
        <v>0</v>
      </c>
      <c r="R206">
        <f>IF(Arkusz1!$O:$O=Arkusz2!R$1,1,0)</f>
        <v>0</v>
      </c>
      <c r="S206" s="17">
        <f t="shared" si="27"/>
        <v>3.2071413573108588E-2</v>
      </c>
    </row>
    <row r="207" spans="1:19">
      <c r="A207">
        <f>Arkusz1!B207</f>
        <v>206</v>
      </c>
      <c r="B207">
        <f>IF(Arkusz1!R:R=Arkusz2!B$1,1,0)</f>
        <v>0</v>
      </c>
      <c r="C207">
        <f>IF(Arkusz1!$Q:$Q=Arkusz2!C$1,1,0)</f>
        <v>0</v>
      </c>
      <c r="D207">
        <f>IF(Arkusz1!$Q:$Q=Arkusz2!D$1,1,0)</f>
        <v>0</v>
      </c>
      <c r="E207">
        <f>IF(Arkusz1!$Q:$Q=Arkusz2!E$1,1,0)</f>
        <v>0</v>
      </c>
      <c r="F207">
        <f>IF(Arkusz1!$Q:$Q=Arkusz2!F$1,1,0)</f>
        <v>0</v>
      </c>
      <c r="G207">
        <f>IF(Arkusz1!$Q:$Q=Arkusz2!G$1,1,0)</f>
        <v>0</v>
      </c>
      <c r="H207">
        <f>IF(Arkusz1!$Q:$Q=Arkusz2!H$1,1,0)</f>
        <v>1</v>
      </c>
      <c r="I207">
        <f>IF(Arkusz1!$Q:$Q=Arkusz2!I$1,1,0)</f>
        <v>0</v>
      </c>
      <c r="J207">
        <f>IF(Arkusz1!$Q:$Q=Arkusz2!J$1,1,0)</f>
        <v>0</v>
      </c>
      <c r="K207">
        <f>IF(Arkusz1!$M:$M=Arkusz2!K$1,1,0)</f>
        <v>0</v>
      </c>
      <c r="L207">
        <f>IF(Arkusz1!$M:$M=Arkusz2!L$1,1,0)</f>
        <v>0</v>
      </c>
      <c r="M207">
        <f>IF(Arkusz1!$P:$P="",0,1)</f>
        <v>1</v>
      </c>
      <c r="N207">
        <f>IF(Arkusz1!$S:$S=Arkusz2!N$1,1,0)</f>
        <v>0</v>
      </c>
      <c r="O207">
        <f>IF(Arkusz1!$T:$T=Arkusz2!O$1,1,0)</f>
        <v>0</v>
      </c>
      <c r="P207">
        <f>IF(Arkusz1!$T:$T=Arkusz2!P$1,1,0)</f>
        <v>0</v>
      </c>
      <c r="Q207">
        <f>IF(Arkusz1!$T:$T=Arkusz2!Q$1,1,0)</f>
        <v>0</v>
      </c>
      <c r="R207">
        <f>IF(Arkusz1!$O:$O=Arkusz2!R$1,1,0)</f>
        <v>0</v>
      </c>
      <c r="S207" s="17">
        <f t="shared" si="27"/>
        <v>0.17298255377116797</v>
      </c>
    </row>
    <row r="208" spans="1:19">
      <c r="A208">
        <f>Arkusz1!B208</f>
        <v>207</v>
      </c>
      <c r="B208">
        <f>IF(Arkusz1!R:R=Arkusz2!B$1,1,0)</f>
        <v>0</v>
      </c>
      <c r="C208">
        <f>IF(Arkusz1!$Q:$Q=Arkusz2!C$1,1,0)</f>
        <v>0</v>
      </c>
      <c r="D208">
        <f>IF(Arkusz1!$Q:$Q=Arkusz2!D$1,1,0)</f>
        <v>0</v>
      </c>
      <c r="E208">
        <f>IF(Arkusz1!$Q:$Q=Arkusz2!E$1,1,0)</f>
        <v>0</v>
      </c>
      <c r="F208">
        <f>IF(Arkusz1!$Q:$Q=Arkusz2!F$1,1,0)</f>
        <v>0</v>
      </c>
      <c r="G208">
        <f>IF(Arkusz1!$Q:$Q=Arkusz2!G$1,1,0)</f>
        <v>0</v>
      </c>
      <c r="H208">
        <f>IF(Arkusz1!$Q:$Q=Arkusz2!H$1,1,0)</f>
        <v>0</v>
      </c>
      <c r="I208">
        <f>IF(Arkusz1!$Q:$Q=Arkusz2!I$1,1,0)</f>
        <v>0</v>
      </c>
      <c r="J208">
        <f>IF(Arkusz1!$Q:$Q=Arkusz2!J$1,1,0)</f>
        <v>1</v>
      </c>
      <c r="K208">
        <f>IF(Arkusz1!$M:$M=Arkusz2!K$1,1,0)</f>
        <v>0</v>
      </c>
      <c r="L208">
        <f>IF(Arkusz1!$M:$M=Arkusz2!L$1,1,0)</f>
        <v>0</v>
      </c>
      <c r="M208">
        <f>IF(Arkusz1!$P:$P="",0,1)</f>
        <v>1</v>
      </c>
      <c r="N208">
        <f>IF(Arkusz1!$S:$S=Arkusz2!N$1,1,0)</f>
        <v>0</v>
      </c>
      <c r="O208">
        <f>IF(Arkusz1!$T:$T=Arkusz2!O$1,1,0)</f>
        <v>0</v>
      </c>
      <c r="P208">
        <f>IF(Arkusz1!$T:$T=Arkusz2!P$1,1,0)</f>
        <v>0</v>
      </c>
      <c r="Q208">
        <f>IF(Arkusz1!$T:$T=Arkusz2!Q$1,1,0)</f>
        <v>0</v>
      </c>
      <c r="R208">
        <f>IF(Arkusz1!$O:$O=Arkusz2!R$1,1,0)</f>
        <v>0</v>
      </c>
      <c r="S208" s="17">
        <f t="shared" si="27"/>
        <v>3.2071413573108588E-2</v>
      </c>
    </row>
    <row r="209" spans="1:19">
      <c r="A209">
        <f>Arkusz1!B209</f>
        <v>208</v>
      </c>
      <c r="B209">
        <f>IF(Arkusz1!R:R=Arkusz2!B$1,1,0)</f>
        <v>0</v>
      </c>
      <c r="C209">
        <f>IF(Arkusz1!$Q:$Q=Arkusz2!C$1,1,0)</f>
        <v>0</v>
      </c>
      <c r="D209">
        <f>IF(Arkusz1!$Q:$Q=Arkusz2!D$1,1,0)</f>
        <v>0</v>
      </c>
      <c r="E209">
        <f>IF(Arkusz1!$Q:$Q=Arkusz2!E$1,1,0)</f>
        <v>0</v>
      </c>
      <c r="F209">
        <f>IF(Arkusz1!$Q:$Q=Arkusz2!F$1,1,0)</f>
        <v>0</v>
      </c>
      <c r="G209">
        <f>IF(Arkusz1!$Q:$Q=Arkusz2!G$1,1,0)</f>
        <v>0</v>
      </c>
      <c r="H209">
        <f>IF(Arkusz1!$Q:$Q=Arkusz2!H$1,1,0)</f>
        <v>0</v>
      </c>
      <c r="I209">
        <f>IF(Arkusz1!$Q:$Q=Arkusz2!I$1,1,0)</f>
        <v>0</v>
      </c>
      <c r="J209">
        <f>IF(Arkusz1!$Q:$Q=Arkusz2!J$1,1,0)</f>
        <v>1</v>
      </c>
      <c r="K209">
        <f>IF(Arkusz1!$M:$M=Arkusz2!K$1,1,0)</f>
        <v>0</v>
      </c>
      <c r="L209">
        <f>IF(Arkusz1!$M:$M=Arkusz2!L$1,1,0)</f>
        <v>0</v>
      </c>
      <c r="M209">
        <f>IF(Arkusz1!$P:$P="",0,1)</f>
        <v>0</v>
      </c>
      <c r="N209">
        <f>IF(Arkusz1!$S:$S=Arkusz2!N$1,1,0)</f>
        <v>1</v>
      </c>
      <c r="O209">
        <f>IF(Arkusz1!$T:$T=Arkusz2!O$1,1,0)</f>
        <v>0</v>
      </c>
      <c r="P209">
        <f>IF(Arkusz1!$T:$T=Arkusz2!P$1,1,0)</f>
        <v>0</v>
      </c>
      <c r="Q209">
        <f>IF(Arkusz1!$T:$T=Arkusz2!Q$1,1,0)</f>
        <v>0</v>
      </c>
      <c r="R209">
        <f>IF(Arkusz1!$O:$O=Arkusz2!R$1,1,0)</f>
        <v>0</v>
      </c>
      <c r="S209" s="17">
        <f t="shared" si="27"/>
        <v>6.0950324382530965E-2</v>
      </c>
    </row>
    <row r="210" spans="1:19">
      <c r="A210">
        <f>Arkusz1!B210</f>
        <v>209</v>
      </c>
      <c r="B210">
        <f>IF(Arkusz1!R:R=Arkusz2!B$1,1,0)</f>
        <v>0</v>
      </c>
      <c r="C210">
        <f>IF(Arkusz1!$Q:$Q=Arkusz2!C$1,1,0)</f>
        <v>0</v>
      </c>
      <c r="D210">
        <f>IF(Arkusz1!$Q:$Q=Arkusz2!D$1,1,0)</f>
        <v>1</v>
      </c>
      <c r="E210">
        <f>IF(Arkusz1!$Q:$Q=Arkusz2!E$1,1,0)</f>
        <v>0</v>
      </c>
      <c r="F210">
        <f>IF(Arkusz1!$Q:$Q=Arkusz2!F$1,1,0)</f>
        <v>0</v>
      </c>
      <c r="G210">
        <f>IF(Arkusz1!$Q:$Q=Arkusz2!G$1,1,0)</f>
        <v>0</v>
      </c>
      <c r="H210">
        <f>IF(Arkusz1!$Q:$Q=Arkusz2!H$1,1,0)</f>
        <v>0</v>
      </c>
      <c r="I210">
        <f>IF(Arkusz1!$Q:$Q=Arkusz2!I$1,1,0)</f>
        <v>0</v>
      </c>
      <c r="J210">
        <f>IF(Arkusz1!$Q:$Q=Arkusz2!J$1,1,0)</f>
        <v>0</v>
      </c>
      <c r="K210">
        <f>IF(Arkusz1!$M:$M=Arkusz2!K$1,1,0)</f>
        <v>1</v>
      </c>
      <c r="L210">
        <f>IF(Arkusz1!$M:$M=Arkusz2!L$1,1,0)</f>
        <v>0</v>
      </c>
      <c r="M210">
        <f>IF(Arkusz1!$P:$P="",0,1)</f>
        <v>1</v>
      </c>
      <c r="N210">
        <f>IF(Arkusz1!$S:$S=Arkusz2!N$1,1,0)</f>
        <v>0</v>
      </c>
      <c r="O210">
        <f>IF(Arkusz1!$T:$T=Arkusz2!O$1,1,0)</f>
        <v>0</v>
      </c>
      <c r="P210">
        <f>IF(Arkusz1!$T:$T=Arkusz2!P$1,1,0)</f>
        <v>1</v>
      </c>
      <c r="Q210">
        <f>IF(Arkusz1!$T:$T=Arkusz2!Q$1,1,0)</f>
        <v>0</v>
      </c>
      <c r="R210">
        <f>IF(Arkusz1!$O:$O=Arkusz2!R$1,1,0)</f>
        <v>0</v>
      </c>
      <c r="S210" s="17">
        <f t="shared" si="27"/>
        <v>0.11541705031868091</v>
      </c>
    </row>
    <row r="211" spans="1:19">
      <c r="A211">
        <f>Arkusz1!B211</f>
        <v>210</v>
      </c>
      <c r="B211">
        <f>IF(Arkusz1!R:R=Arkusz2!B$1,1,0)</f>
        <v>0</v>
      </c>
      <c r="C211">
        <f>IF(Arkusz1!$Q:$Q=Arkusz2!C$1,1,0)</f>
        <v>0</v>
      </c>
      <c r="D211">
        <f>IF(Arkusz1!$Q:$Q=Arkusz2!D$1,1,0)</f>
        <v>0</v>
      </c>
      <c r="E211">
        <f>IF(Arkusz1!$Q:$Q=Arkusz2!E$1,1,0)</f>
        <v>0</v>
      </c>
      <c r="F211">
        <f>IF(Arkusz1!$Q:$Q=Arkusz2!F$1,1,0)</f>
        <v>0</v>
      </c>
      <c r="G211">
        <f>IF(Arkusz1!$Q:$Q=Arkusz2!G$1,1,0)</f>
        <v>0</v>
      </c>
      <c r="H211">
        <f>IF(Arkusz1!$Q:$Q=Arkusz2!H$1,1,0)</f>
        <v>1</v>
      </c>
      <c r="I211">
        <f>IF(Arkusz1!$Q:$Q=Arkusz2!I$1,1,0)</f>
        <v>0</v>
      </c>
      <c r="J211">
        <f>IF(Arkusz1!$Q:$Q=Arkusz2!J$1,1,0)</f>
        <v>0</v>
      </c>
      <c r="K211">
        <f>IF(Arkusz1!$M:$M=Arkusz2!K$1,1,0)</f>
        <v>0</v>
      </c>
      <c r="L211">
        <f>IF(Arkusz1!$M:$M=Arkusz2!L$1,1,0)</f>
        <v>0</v>
      </c>
      <c r="M211">
        <f>IF(Arkusz1!$P:$P="",0,1)</f>
        <v>1</v>
      </c>
      <c r="N211">
        <f>IF(Arkusz1!$S:$S=Arkusz2!N$1,1,0)</f>
        <v>0</v>
      </c>
      <c r="O211">
        <f>IF(Arkusz1!$T:$T=Arkusz2!O$1,1,0)</f>
        <v>0</v>
      </c>
      <c r="P211">
        <f>IF(Arkusz1!$T:$T=Arkusz2!P$1,1,0)</f>
        <v>0</v>
      </c>
      <c r="Q211">
        <f>IF(Arkusz1!$T:$T=Arkusz2!Q$1,1,0)</f>
        <v>0</v>
      </c>
      <c r="R211">
        <f>IF(Arkusz1!$O:$O=Arkusz2!R$1,1,0)</f>
        <v>0</v>
      </c>
      <c r="S211" s="17">
        <f t="shared" si="27"/>
        <v>0.17298255377116797</v>
      </c>
    </row>
    <row r="212" spans="1:19">
      <c r="A212">
        <f>Arkusz1!B212</f>
        <v>211</v>
      </c>
      <c r="B212">
        <f>IF(Arkusz1!R:R=Arkusz2!B$1,1,0)</f>
        <v>0</v>
      </c>
      <c r="C212">
        <f>IF(Arkusz1!$Q:$Q=Arkusz2!C$1,1,0)</f>
        <v>0</v>
      </c>
      <c r="D212">
        <f>IF(Arkusz1!$Q:$Q=Arkusz2!D$1,1,0)</f>
        <v>0</v>
      </c>
      <c r="E212">
        <f>IF(Arkusz1!$Q:$Q=Arkusz2!E$1,1,0)</f>
        <v>0</v>
      </c>
      <c r="F212">
        <f>IF(Arkusz1!$Q:$Q=Arkusz2!F$1,1,0)</f>
        <v>0</v>
      </c>
      <c r="G212">
        <f>IF(Arkusz1!$Q:$Q=Arkusz2!G$1,1,0)</f>
        <v>0</v>
      </c>
      <c r="H212">
        <f>IF(Arkusz1!$Q:$Q=Arkusz2!H$1,1,0)</f>
        <v>0</v>
      </c>
      <c r="I212">
        <f>IF(Arkusz1!$Q:$Q=Arkusz2!I$1,1,0)</f>
        <v>0</v>
      </c>
      <c r="J212">
        <f>IF(Arkusz1!$Q:$Q=Arkusz2!J$1,1,0)</f>
        <v>1</v>
      </c>
      <c r="K212">
        <f>IF(Arkusz1!$M:$M=Arkusz2!K$1,1,0)</f>
        <v>0</v>
      </c>
      <c r="L212">
        <f>IF(Arkusz1!$M:$M=Arkusz2!L$1,1,0)</f>
        <v>0</v>
      </c>
      <c r="M212">
        <f>IF(Arkusz1!$P:$P="",0,1)</f>
        <v>0</v>
      </c>
      <c r="N212">
        <f>IF(Arkusz1!$S:$S=Arkusz2!N$1,1,0)</f>
        <v>1</v>
      </c>
      <c r="O212">
        <f>IF(Arkusz1!$T:$T=Arkusz2!O$1,1,0)</f>
        <v>0</v>
      </c>
      <c r="P212">
        <f>IF(Arkusz1!$T:$T=Arkusz2!P$1,1,0)</f>
        <v>0</v>
      </c>
      <c r="Q212">
        <f>IF(Arkusz1!$T:$T=Arkusz2!Q$1,1,0)</f>
        <v>0</v>
      </c>
      <c r="R212">
        <f>IF(Arkusz1!$O:$O=Arkusz2!R$1,1,0)</f>
        <v>0</v>
      </c>
      <c r="S212" s="17">
        <f t="shared" si="27"/>
        <v>6.0950324382530965E-2</v>
      </c>
    </row>
    <row r="213" spans="1:19">
      <c r="A213">
        <f>Arkusz1!B213</f>
        <v>212</v>
      </c>
      <c r="B213">
        <f>IF(Arkusz1!R:R=Arkusz2!B$1,1,0)</f>
        <v>0</v>
      </c>
      <c r="C213">
        <f>IF(Arkusz1!$Q:$Q=Arkusz2!C$1,1,0)</f>
        <v>0</v>
      </c>
      <c r="D213">
        <f>IF(Arkusz1!$Q:$Q=Arkusz2!D$1,1,0)</f>
        <v>0</v>
      </c>
      <c r="E213">
        <f>IF(Arkusz1!$Q:$Q=Arkusz2!E$1,1,0)</f>
        <v>0</v>
      </c>
      <c r="F213">
        <f>IF(Arkusz1!$Q:$Q=Arkusz2!F$1,1,0)</f>
        <v>0</v>
      </c>
      <c r="G213">
        <f>IF(Arkusz1!$Q:$Q=Arkusz2!G$1,1,0)</f>
        <v>0</v>
      </c>
      <c r="H213">
        <f>IF(Arkusz1!$Q:$Q=Arkusz2!H$1,1,0)</f>
        <v>1</v>
      </c>
      <c r="I213">
        <f>IF(Arkusz1!$Q:$Q=Arkusz2!I$1,1,0)</f>
        <v>0</v>
      </c>
      <c r="J213">
        <f>IF(Arkusz1!$Q:$Q=Arkusz2!J$1,1,0)</f>
        <v>0</v>
      </c>
      <c r="K213">
        <f>IF(Arkusz1!$M:$M=Arkusz2!K$1,1,0)</f>
        <v>1</v>
      </c>
      <c r="L213">
        <f>IF(Arkusz1!$M:$M=Arkusz2!L$1,1,0)</f>
        <v>0</v>
      </c>
      <c r="M213">
        <f>IF(Arkusz1!$P:$P="",0,1)</f>
        <v>1</v>
      </c>
      <c r="N213">
        <f>IF(Arkusz1!$S:$S=Arkusz2!N$1,1,0)</f>
        <v>0</v>
      </c>
      <c r="O213">
        <f>IF(Arkusz1!$T:$T=Arkusz2!O$1,1,0)</f>
        <v>0</v>
      </c>
      <c r="P213">
        <f>IF(Arkusz1!$T:$T=Arkusz2!P$1,1,0)</f>
        <v>1</v>
      </c>
      <c r="Q213">
        <f>IF(Arkusz1!$T:$T=Arkusz2!Q$1,1,0)</f>
        <v>0</v>
      </c>
      <c r="R213">
        <f>IF(Arkusz1!$O:$O=Arkusz2!R$1,1,0)</f>
        <v>0</v>
      </c>
      <c r="S213" s="17">
        <f t="shared" si="27"/>
        <v>7.6926995697442255E-2</v>
      </c>
    </row>
    <row r="214" spans="1:19">
      <c r="A214">
        <f>Arkusz1!B214</f>
        <v>213</v>
      </c>
      <c r="B214">
        <f>IF(Arkusz1!R:R=Arkusz2!B$1,1,0)</f>
        <v>0</v>
      </c>
      <c r="C214">
        <f>IF(Arkusz1!$Q:$Q=Arkusz2!C$1,1,0)</f>
        <v>0</v>
      </c>
      <c r="D214">
        <f>IF(Arkusz1!$Q:$Q=Arkusz2!D$1,1,0)</f>
        <v>0</v>
      </c>
      <c r="E214">
        <f>IF(Arkusz1!$Q:$Q=Arkusz2!E$1,1,0)</f>
        <v>0</v>
      </c>
      <c r="F214">
        <f>IF(Arkusz1!$Q:$Q=Arkusz2!F$1,1,0)</f>
        <v>0</v>
      </c>
      <c r="G214">
        <f>IF(Arkusz1!$Q:$Q=Arkusz2!G$1,1,0)</f>
        <v>1</v>
      </c>
      <c r="H214">
        <f>IF(Arkusz1!$Q:$Q=Arkusz2!H$1,1,0)</f>
        <v>0</v>
      </c>
      <c r="I214">
        <f>IF(Arkusz1!$Q:$Q=Arkusz2!I$1,1,0)</f>
        <v>0</v>
      </c>
      <c r="J214">
        <f>IF(Arkusz1!$Q:$Q=Arkusz2!J$1,1,0)</f>
        <v>0</v>
      </c>
      <c r="K214">
        <f>IF(Arkusz1!$M:$M=Arkusz2!K$1,1,0)</f>
        <v>0</v>
      </c>
      <c r="L214">
        <f>IF(Arkusz1!$M:$M=Arkusz2!L$1,1,0)</f>
        <v>0</v>
      </c>
      <c r="M214">
        <f>IF(Arkusz1!$P:$P="",0,1)</f>
        <v>1</v>
      </c>
      <c r="N214">
        <f>IF(Arkusz1!$S:$S=Arkusz2!N$1,1,0)</f>
        <v>0</v>
      </c>
      <c r="O214">
        <f>IF(Arkusz1!$T:$T=Arkusz2!O$1,1,0)</f>
        <v>0</v>
      </c>
      <c r="P214">
        <f>IF(Arkusz1!$T:$T=Arkusz2!P$1,1,0)</f>
        <v>0</v>
      </c>
      <c r="Q214">
        <f>IF(Arkusz1!$T:$T=Arkusz2!Q$1,1,0)</f>
        <v>0</v>
      </c>
      <c r="R214">
        <f>IF(Arkusz1!$O:$O=Arkusz2!R$1,1,0)</f>
        <v>0</v>
      </c>
      <c r="S214" s="17">
        <f t="shared" si="27"/>
        <v>5.7394673231095802E-2</v>
      </c>
    </row>
    <row r="215" spans="1:19">
      <c r="A215">
        <f>Arkusz1!B215</f>
        <v>214</v>
      </c>
      <c r="B215">
        <f>IF(Arkusz1!R:R=Arkusz2!B$1,1,0)</f>
        <v>0</v>
      </c>
      <c r="C215">
        <f>IF(Arkusz1!$Q:$Q=Arkusz2!C$1,1,0)</f>
        <v>0</v>
      </c>
      <c r="D215">
        <f>IF(Arkusz1!$Q:$Q=Arkusz2!D$1,1,0)</f>
        <v>0</v>
      </c>
      <c r="E215">
        <f>IF(Arkusz1!$Q:$Q=Arkusz2!E$1,1,0)</f>
        <v>0</v>
      </c>
      <c r="F215">
        <f>IF(Arkusz1!$Q:$Q=Arkusz2!F$1,1,0)</f>
        <v>0</v>
      </c>
      <c r="G215">
        <f>IF(Arkusz1!$Q:$Q=Arkusz2!G$1,1,0)</f>
        <v>0</v>
      </c>
      <c r="H215">
        <f>IF(Arkusz1!$Q:$Q=Arkusz2!H$1,1,0)</f>
        <v>0</v>
      </c>
      <c r="I215">
        <f>IF(Arkusz1!$Q:$Q=Arkusz2!I$1,1,0)</f>
        <v>0</v>
      </c>
      <c r="J215">
        <f>IF(Arkusz1!$Q:$Q=Arkusz2!J$1,1,0)</f>
        <v>1</v>
      </c>
      <c r="K215">
        <f>IF(Arkusz1!$M:$M=Arkusz2!K$1,1,0)</f>
        <v>0</v>
      </c>
      <c r="L215">
        <f>IF(Arkusz1!$M:$M=Arkusz2!L$1,1,0)</f>
        <v>0</v>
      </c>
      <c r="M215">
        <f>IF(Arkusz1!$P:$P="",0,1)</f>
        <v>1</v>
      </c>
      <c r="N215">
        <f>IF(Arkusz1!$S:$S=Arkusz2!N$1,1,0)</f>
        <v>0</v>
      </c>
      <c r="O215">
        <f>IF(Arkusz1!$T:$T=Arkusz2!O$1,1,0)</f>
        <v>1</v>
      </c>
      <c r="P215">
        <f>IF(Arkusz1!$T:$T=Arkusz2!P$1,1,0)</f>
        <v>0</v>
      </c>
      <c r="Q215">
        <f>IF(Arkusz1!$T:$T=Arkusz2!Q$1,1,0)</f>
        <v>0</v>
      </c>
      <c r="R215">
        <f>IF(Arkusz1!$O:$O=Arkusz2!R$1,1,0)</f>
        <v>0</v>
      </c>
      <c r="S215" s="17">
        <f t="shared" si="27"/>
        <v>1.0957342321467346E-2</v>
      </c>
    </row>
    <row r="216" spans="1:19">
      <c r="A216">
        <f>Arkusz1!B216</f>
        <v>215</v>
      </c>
      <c r="B216">
        <f>IF(Arkusz1!R:R=Arkusz2!B$1,1,0)</f>
        <v>0</v>
      </c>
      <c r="C216">
        <f>IF(Arkusz1!$Q:$Q=Arkusz2!C$1,1,0)</f>
        <v>0</v>
      </c>
      <c r="D216">
        <f>IF(Arkusz1!$Q:$Q=Arkusz2!D$1,1,0)</f>
        <v>0</v>
      </c>
      <c r="E216">
        <f>IF(Arkusz1!$Q:$Q=Arkusz2!E$1,1,0)</f>
        <v>0</v>
      </c>
      <c r="F216">
        <f>IF(Arkusz1!$Q:$Q=Arkusz2!F$1,1,0)</f>
        <v>0</v>
      </c>
      <c r="G216">
        <f>IF(Arkusz1!$Q:$Q=Arkusz2!G$1,1,0)</f>
        <v>0</v>
      </c>
      <c r="H216">
        <f>IF(Arkusz1!$Q:$Q=Arkusz2!H$1,1,0)</f>
        <v>1</v>
      </c>
      <c r="I216">
        <f>IF(Arkusz1!$Q:$Q=Arkusz2!I$1,1,0)</f>
        <v>0</v>
      </c>
      <c r="J216">
        <f>IF(Arkusz1!$Q:$Q=Arkusz2!J$1,1,0)</f>
        <v>0</v>
      </c>
      <c r="K216">
        <f>IF(Arkusz1!$M:$M=Arkusz2!K$1,1,0)</f>
        <v>0</v>
      </c>
      <c r="L216">
        <f>IF(Arkusz1!$M:$M=Arkusz2!L$1,1,0)</f>
        <v>0</v>
      </c>
      <c r="M216">
        <f>IF(Arkusz1!$P:$P="",0,1)</f>
        <v>1</v>
      </c>
      <c r="N216">
        <f>IF(Arkusz1!$S:$S=Arkusz2!N$1,1,0)</f>
        <v>0</v>
      </c>
      <c r="O216">
        <f>IF(Arkusz1!$T:$T=Arkusz2!O$1,1,0)</f>
        <v>0</v>
      </c>
      <c r="P216">
        <f>IF(Arkusz1!$T:$T=Arkusz2!P$1,1,0)</f>
        <v>1</v>
      </c>
      <c r="Q216">
        <f>IF(Arkusz1!$T:$T=Arkusz2!Q$1,1,0)</f>
        <v>0</v>
      </c>
      <c r="R216">
        <f>IF(Arkusz1!$O:$O=Arkusz2!R$1,1,0)</f>
        <v>0</v>
      </c>
      <c r="S216" s="17">
        <f t="shared" si="27"/>
        <v>0.13350948528427484</v>
      </c>
    </row>
    <row r="217" spans="1:19">
      <c r="A217">
        <f>Arkusz1!B217</f>
        <v>216</v>
      </c>
      <c r="B217">
        <f>IF(Arkusz1!R:R=Arkusz2!B$1,1,0)</f>
        <v>0</v>
      </c>
      <c r="C217">
        <f>IF(Arkusz1!$Q:$Q=Arkusz2!C$1,1,0)</f>
        <v>1</v>
      </c>
      <c r="D217">
        <f>IF(Arkusz1!$Q:$Q=Arkusz2!D$1,1,0)</f>
        <v>0</v>
      </c>
      <c r="E217">
        <f>IF(Arkusz1!$Q:$Q=Arkusz2!E$1,1,0)</f>
        <v>0</v>
      </c>
      <c r="F217">
        <f>IF(Arkusz1!$Q:$Q=Arkusz2!F$1,1,0)</f>
        <v>0</v>
      </c>
      <c r="G217">
        <f>IF(Arkusz1!$Q:$Q=Arkusz2!G$1,1,0)</f>
        <v>0</v>
      </c>
      <c r="H217">
        <f>IF(Arkusz1!$Q:$Q=Arkusz2!H$1,1,0)</f>
        <v>0</v>
      </c>
      <c r="I217">
        <f>IF(Arkusz1!$Q:$Q=Arkusz2!I$1,1,0)</f>
        <v>0</v>
      </c>
      <c r="J217">
        <f>IF(Arkusz1!$Q:$Q=Arkusz2!J$1,1,0)</f>
        <v>0</v>
      </c>
      <c r="K217">
        <f>IF(Arkusz1!$M:$M=Arkusz2!K$1,1,0)</f>
        <v>0</v>
      </c>
      <c r="L217">
        <f>IF(Arkusz1!$M:$M=Arkusz2!L$1,1,0)</f>
        <v>0</v>
      </c>
      <c r="M217">
        <f>IF(Arkusz1!$P:$P="",0,1)</f>
        <v>1</v>
      </c>
      <c r="N217">
        <f>IF(Arkusz1!$S:$S=Arkusz2!N$1,1,0)</f>
        <v>0</v>
      </c>
      <c r="O217">
        <f>IF(Arkusz1!$T:$T=Arkusz2!O$1,1,0)</f>
        <v>0</v>
      </c>
      <c r="P217">
        <f>IF(Arkusz1!$T:$T=Arkusz2!P$1,1,0)</f>
        <v>0</v>
      </c>
      <c r="Q217">
        <f>IF(Arkusz1!$T:$T=Arkusz2!Q$1,1,0)</f>
        <v>0</v>
      </c>
      <c r="R217">
        <f>IF(Arkusz1!$O:$O=Arkusz2!R$1,1,0)</f>
        <v>1</v>
      </c>
      <c r="S217" s="17">
        <f t="shared" si="27"/>
        <v>0.54692167493771915</v>
      </c>
    </row>
    <row r="218" spans="1:19">
      <c r="A218">
        <f>Arkusz1!B218</f>
        <v>217</v>
      </c>
      <c r="B218">
        <f>IF(Arkusz1!R:R=Arkusz2!B$1,1,0)</f>
        <v>0</v>
      </c>
      <c r="C218">
        <f>IF(Arkusz1!$Q:$Q=Arkusz2!C$1,1,0)</f>
        <v>0</v>
      </c>
      <c r="D218">
        <f>IF(Arkusz1!$Q:$Q=Arkusz2!D$1,1,0)</f>
        <v>0</v>
      </c>
      <c r="E218">
        <f>IF(Arkusz1!$Q:$Q=Arkusz2!E$1,1,0)</f>
        <v>0</v>
      </c>
      <c r="F218">
        <f>IF(Arkusz1!$Q:$Q=Arkusz2!F$1,1,0)</f>
        <v>0</v>
      </c>
      <c r="G218">
        <f>IF(Arkusz1!$Q:$Q=Arkusz2!G$1,1,0)</f>
        <v>0</v>
      </c>
      <c r="H218">
        <f>IF(Arkusz1!$Q:$Q=Arkusz2!H$1,1,0)</f>
        <v>0</v>
      </c>
      <c r="I218">
        <f>IF(Arkusz1!$Q:$Q=Arkusz2!I$1,1,0)</f>
        <v>0</v>
      </c>
      <c r="J218">
        <f>IF(Arkusz1!$Q:$Q=Arkusz2!J$1,1,0)</f>
        <v>1</v>
      </c>
      <c r="K218">
        <f>IF(Arkusz1!$M:$M=Arkusz2!K$1,1,0)</f>
        <v>0</v>
      </c>
      <c r="L218">
        <f>IF(Arkusz1!$M:$M=Arkusz2!L$1,1,0)</f>
        <v>0</v>
      </c>
      <c r="M218">
        <f>IF(Arkusz1!$P:$P="",0,1)</f>
        <v>1</v>
      </c>
      <c r="N218">
        <f>IF(Arkusz1!$S:$S=Arkusz2!N$1,1,0)</f>
        <v>0</v>
      </c>
      <c r="O218">
        <f>IF(Arkusz1!$T:$T=Arkusz2!O$1,1,0)</f>
        <v>0</v>
      </c>
      <c r="P218">
        <f>IF(Arkusz1!$T:$T=Arkusz2!P$1,1,0)</f>
        <v>0</v>
      </c>
      <c r="Q218">
        <f>IF(Arkusz1!$T:$T=Arkusz2!Q$1,1,0)</f>
        <v>0</v>
      </c>
      <c r="R218">
        <f>IF(Arkusz1!$O:$O=Arkusz2!R$1,1,0)</f>
        <v>0</v>
      </c>
      <c r="S218" s="17">
        <f t="shared" si="27"/>
        <v>3.2071413573108588E-2</v>
      </c>
    </row>
    <row r="219" spans="1:19">
      <c r="A219">
        <f>Arkusz1!B219</f>
        <v>218</v>
      </c>
      <c r="B219">
        <f>IF(Arkusz1!R:R=Arkusz2!B$1,1,0)</f>
        <v>0</v>
      </c>
      <c r="C219">
        <f>IF(Arkusz1!$Q:$Q=Arkusz2!C$1,1,0)</f>
        <v>0</v>
      </c>
      <c r="D219">
        <f>IF(Arkusz1!$Q:$Q=Arkusz2!D$1,1,0)</f>
        <v>0</v>
      </c>
      <c r="E219">
        <f>IF(Arkusz1!$Q:$Q=Arkusz2!E$1,1,0)</f>
        <v>0</v>
      </c>
      <c r="F219">
        <f>IF(Arkusz1!$Q:$Q=Arkusz2!F$1,1,0)</f>
        <v>0</v>
      </c>
      <c r="G219">
        <f>IF(Arkusz1!$Q:$Q=Arkusz2!G$1,1,0)</f>
        <v>0</v>
      </c>
      <c r="H219">
        <f>IF(Arkusz1!$Q:$Q=Arkusz2!H$1,1,0)</f>
        <v>1</v>
      </c>
      <c r="I219">
        <f>IF(Arkusz1!$Q:$Q=Arkusz2!I$1,1,0)</f>
        <v>0</v>
      </c>
      <c r="J219">
        <f>IF(Arkusz1!$Q:$Q=Arkusz2!J$1,1,0)</f>
        <v>0</v>
      </c>
      <c r="K219">
        <f>IF(Arkusz1!$M:$M=Arkusz2!K$1,1,0)</f>
        <v>0</v>
      </c>
      <c r="L219">
        <f>IF(Arkusz1!$M:$M=Arkusz2!L$1,1,0)</f>
        <v>0</v>
      </c>
      <c r="M219">
        <f>IF(Arkusz1!$P:$P="",0,1)</f>
        <v>1</v>
      </c>
      <c r="N219">
        <f>IF(Arkusz1!$S:$S=Arkusz2!N$1,1,0)</f>
        <v>0</v>
      </c>
      <c r="O219">
        <f>IF(Arkusz1!$T:$T=Arkusz2!O$1,1,0)</f>
        <v>0</v>
      </c>
      <c r="P219">
        <f>IF(Arkusz1!$T:$T=Arkusz2!P$1,1,0)</f>
        <v>0</v>
      </c>
      <c r="Q219">
        <f>IF(Arkusz1!$T:$T=Arkusz2!Q$1,1,0)</f>
        <v>0</v>
      </c>
      <c r="R219">
        <f>IF(Arkusz1!$O:$O=Arkusz2!R$1,1,0)</f>
        <v>0</v>
      </c>
      <c r="S219" s="17">
        <f t="shared" si="27"/>
        <v>0.17298255377116797</v>
      </c>
    </row>
    <row r="220" spans="1:19">
      <c r="A220">
        <f>Arkusz1!B220</f>
        <v>219</v>
      </c>
      <c r="B220">
        <f>IF(Arkusz1!R:R=Arkusz2!B$1,1,0)</f>
        <v>0</v>
      </c>
      <c r="C220">
        <f>IF(Arkusz1!$Q:$Q=Arkusz2!C$1,1,0)</f>
        <v>0</v>
      </c>
      <c r="D220">
        <f>IF(Arkusz1!$Q:$Q=Arkusz2!D$1,1,0)</f>
        <v>0</v>
      </c>
      <c r="E220">
        <f>IF(Arkusz1!$Q:$Q=Arkusz2!E$1,1,0)</f>
        <v>0</v>
      </c>
      <c r="F220">
        <f>IF(Arkusz1!$Q:$Q=Arkusz2!F$1,1,0)</f>
        <v>0</v>
      </c>
      <c r="G220">
        <f>IF(Arkusz1!$Q:$Q=Arkusz2!G$1,1,0)</f>
        <v>0</v>
      </c>
      <c r="H220">
        <f>IF(Arkusz1!$Q:$Q=Arkusz2!H$1,1,0)</f>
        <v>0</v>
      </c>
      <c r="I220">
        <f>IF(Arkusz1!$Q:$Q=Arkusz2!I$1,1,0)</f>
        <v>0</v>
      </c>
      <c r="J220">
        <f>IF(Arkusz1!$Q:$Q=Arkusz2!J$1,1,0)</f>
        <v>1</v>
      </c>
      <c r="K220">
        <f>IF(Arkusz1!$M:$M=Arkusz2!K$1,1,0)</f>
        <v>0</v>
      </c>
      <c r="L220">
        <f>IF(Arkusz1!$M:$M=Arkusz2!L$1,1,0)</f>
        <v>0</v>
      </c>
      <c r="M220">
        <f>IF(Arkusz1!$P:$P="",0,1)</f>
        <v>1</v>
      </c>
      <c r="N220">
        <f>IF(Arkusz1!$S:$S=Arkusz2!N$1,1,0)</f>
        <v>0</v>
      </c>
      <c r="O220">
        <f>IF(Arkusz1!$T:$T=Arkusz2!O$1,1,0)</f>
        <v>0</v>
      </c>
      <c r="P220">
        <f>IF(Arkusz1!$T:$T=Arkusz2!P$1,1,0)</f>
        <v>0</v>
      </c>
      <c r="Q220">
        <f>IF(Arkusz1!$T:$T=Arkusz2!Q$1,1,0)</f>
        <v>0</v>
      </c>
      <c r="R220">
        <f>IF(Arkusz1!$O:$O=Arkusz2!R$1,1,0)</f>
        <v>0</v>
      </c>
      <c r="S220" s="17">
        <f t="shared" si="27"/>
        <v>3.2071413573108588E-2</v>
      </c>
    </row>
    <row r="221" spans="1:19">
      <c r="A221">
        <f>Arkusz1!B221</f>
        <v>220</v>
      </c>
      <c r="B221">
        <f>IF(Arkusz1!R:R=Arkusz2!B$1,1,0)</f>
        <v>0</v>
      </c>
      <c r="C221">
        <f>IF(Arkusz1!$Q:$Q=Arkusz2!C$1,1,0)</f>
        <v>0</v>
      </c>
      <c r="D221">
        <f>IF(Arkusz1!$Q:$Q=Arkusz2!D$1,1,0)</f>
        <v>0</v>
      </c>
      <c r="E221">
        <f>IF(Arkusz1!$Q:$Q=Arkusz2!E$1,1,0)</f>
        <v>0</v>
      </c>
      <c r="F221">
        <f>IF(Arkusz1!$Q:$Q=Arkusz2!F$1,1,0)</f>
        <v>0</v>
      </c>
      <c r="G221">
        <f>IF(Arkusz1!$Q:$Q=Arkusz2!G$1,1,0)</f>
        <v>0</v>
      </c>
      <c r="H221">
        <f>IF(Arkusz1!$Q:$Q=Arkusz2!H$1,1,0)</f>
        <v>1</v>
      </c>
      <c r="I221">
        <f>IF(Arkusz1!$Q:$Q=Arkusz2!I$1,1,0)</f>
        <v>0</v>
      </c>
      <c r="J221">
        <f>IF(Arkusz1!$Q:$Q=Arkusz2!J$1,1,0)</f>
        <v>0</v>
      </c>
      <c r="K221">
        <f>IF(Arkusz1!$M:$M=Arkusz2!K$1,1,0)</f>
        <v>1</v>
      </c>
      <c r="L221">
        <f>IF(Arkusz1!$M:$M=Arkusz2!L$1,1,0)</f>
        <v>0</v>
      </c>
      <c r="M221">
        <f>IF(Arkusz1!$P:$P="",0,1)</f>
        <v>1</v>
      </c>
      <c r="N221">
        <f>IF(Arkusz1!$S:$S=Arkusz2!N$1,1,0)</f>
        <v>0</v>
      </c>
      <c r="O221">
        <f>IF(Arkusz1!$T:$T=Arkusz2!O$1,1,0)</f>
        <v>0</v>
      </c>
      <c r="P221">
        <f>IF(Arkusz1!$T:$T=Arkusz2!P$1,1,0)</f>
        <v>0</v>
      </c>
      <c r="Q221">
        <f>IF(Arkusz1!$T:$T=Arkusz2!Q$1,1,0)</f>
        <v>0</v>
      </c>
      <c r="R221">
        <f>IF(Arkusz1!$O:$O=Arkusz2!R$1,1,0)</f>
        <v>0</v>
      </c>
      <c r="S221" s="17">
        <f t="shared" si="27"/>
        <v>0.10163322948359395</v>
      </c>
    </row>
    <row r="222" spans="1:19">
      <c r="A222">
        <f>Arkusz1!B222</f>
        <v>221</v>
      </c>
      <c r="B222">
        <f>IF(Arkusz1!R:R=Arkusz2!B$1,1,0)</f>
        <v>0</v>
      </c>
      <c r="C222">
        <f>IF(Arkusz1!$Q:$Q=Arkusz2!C$1,1,0)</f>
        <v>0</v>
      </c>
      <c r="D222">
        <f>IF(Arkusz1!$Q:$Q=Arkusz2!D$1,1,0)</f>
        <v>0</v>
      </c>
      <c r="E222">
        <f>IF(Arkusz1!$Q:$Q=Arkusz2!E$1,1,0)</f>
        <v>0</v>
      </c>
      <c r="F222">
        <f>IF(Arkusz1!$Q:$Q=Arkusz2!F$1,1,0)</f>
        <v>0</v>
      </c>
      <c r="G222">
        <f>IF(Arkusz1!$Q:$Q=Arkusz2!G$1,1,0)</f>
        <v>0</v>
      </c>
      <c r="H222">
        <f>IF(Arkusz1!$Q:$Q=Arkusz2!H$1,1,0)</f>
        <v>0</v>
      </c>
      <c r="I222">
        <f>IF(Arkusz1!$Q:$Q=Arkusz2!I$1,1,0)</f>
        <v>0</v>
      </c>
      <c r="J222">
        <f>IF(Arkusz1!$Q:$Q=Arkusz2!J$1,1,0)</f>
        <v>1</v>
      </c>
      <c r="K222">
        <f>IF(Arkusz1!$M:$M=Arkusz2!K$1,1,0)</f>
        <v>0</v>
      </c>
      <c r="L222">
        <f>IF(Arkusz1!$M:$M=Arkusz2!L$1,1,0)</f>
        <v>0</v>
      </c>
      <c r="M222">
        <f>IF(Arkusz1!$P:$P="",0,1)</f>
        <v>1</v>
      </c>
      <c r="N222">
        <f>IF(Arkusz1!$S:$S=Arkusz2!N$1,1,0)</f>
        <v>0</v>
      </c>
      <c r="O222">
        <f>IF(Arkusz1!$T:$T=Arkusz2!O$1,1,0)</f>
        <v>0</v>
      </c>
      <c r="P222">
        <f>IF(Arkusz1!$T:$T=Arkusz2!P$1,1,0)</f>
        <v>0</v>
      </c>
      <c r="Q222">
        <f>IF(Arkusz1!$T:$T=Arkusz2!Q$1,1,0)</f>
        <v>1</v>
      </c>
      <c r="R222">
        <f>IF(Arkusz1!$O:$O=Arkusz2!R$1,1,0)</f>
        <v>0</v>
      </c>
      <c r="S222" s="17">
        <f t="shared" si="27"/>
        <v>3.4751679019966467E-2</v>
      </c>
    </row>
    <row r="223" spans="1:19">
      <c r="A223">
        <f>Arkusz1!B223</f>
        <v>222</v>
      </c>
      <c r="B223">
        <f>IF(Arkusz1!R:R=Arkusz2!B$1,1,0)</f>
        <v>0</v>
      </c>
      <c r="C223">
        <f>IF(Arkusz1!$Q:$Q=Arkusz2!C$1,1,0)</f>
        <v>0</v>
      </c>
      <c r="D223">
        <f>IF(Arkusz1!$Q:$Q=Arkusz2!D$1,1,0)</f>
        <v>0</v>
      </c>
      <c r="E223">
        <f>IF(Arkusz1!$Q:$Q=Arkusz2!E$1,1,0)</f>
        <v>0</v>
      </c>
      <c r="F223">
        <f>IF(Arkusz1!$Q:$Q=Arkusz2!F$1,1,0)</f>
        <v>0</v>
      </c>
      <c r="G223">
        <f>IF(Arkusz1!$Q:$Q=Arkusz2!G$1,1,0)</f>
        <v>0</v>
      </c>
      <c r="H223">
        <f>IF(Arkusz1!$Q:$Q=Arkusz2!H$1,1,0)</f>
        <v>1</v>
      </c>
      <c r="I223">
        <f>IF(Arkusz1!$Q:$Q=Arkusz2!I$1,1,0)</f>
        <v>0</v>
      </c>
      <c r="J223">
        <f>IF(Arkusz1!$Q:$Q=Arkusz2!J$1,1,0)</f>
        <v>0</v>
      </c>
      <c r="K223">
        <f>IF(Arkusz1!$M:$M=Arkusz2!K$1,1,0)</f>
        <v>0</v>
      </c>
      <c r="L223">
        <f>IF(Arkusz1!$M:$M=Arkusz2!L$1,1,0)</f>
        <v>0</v>
      </c>
      <c r="M223">
        <f>IF(Arkusz1!$P:$P="",0,1)</f>
        <v>0</v>
      </c>
      <c r="N223">
        <f>IF(Arkusz1!$S:$S=Arkusz2!N$1,1,0)</f>
        <v>0</v>
      </c>
      <c r="O223">
        <f>IF(Arkusz1!$T:$T=Arkusz2!O$1,1,0)</f>
        <v>0</v>
      </c>
      <c r="P223">
        <f>IF(Arkusz1!$T:$T=Arkusz2!P$1,1,0)</f>
        <v>0</v>
      </c>
      <c r="Q223">
        <f>IF(Arkusz1!$T:$T=Arkusz2!Q$1,1,0)</f>
        <v>0</v>
      </c>
      <c r="R223">
        <f>IF(Arkusz1!$O:$O=Arkusz2!R$1,1,0)</f>
        <v>0</v>
      </c>
      <c r="S223" s="17">
        <f t="shared" si="27"/>
        <v>0.18406554276601864</v>
      </c>
    </row>
    <row r="224" spans="1:19">
      <c r="A224">
        <f>Arkusz1!B224</f>
        <v>223</v>
      </c>
      <c r="B224">
        <f>IF(Arkusz1!R:R=Arkusz2!B$1,1,0)</f>
        <v>0</v>
      </c>
      <c r="C224">
        <f>IF(Arkusz1!$Q:$Q=Arkusz2!C$1,1,0)</f>
        <v>0</v>
      </c>
      <c r="D224">
        <f>IF(Arkusz1!$Q:$Q=Arkusz2!D$1,1,0)</f>
        <v>0</v>
      </c>
      <c r="E224">
        <f>IF(Arkusz1!$Q:$Q=Arkusz2!E$1,1,0)</f>
        <v>0</v>
      </c>
      <c r="F224">
        <f>IF(Arkusz1!$Q:$Q=Arkusz2!F$1,1,0)</f>
        <v>0</v>
      </c>
      <c r="G224">
        <f>IF(Arkusz1!$Q:$Q=Arkusz2!G$1,1,0)</f>
        <v>0</v>
      </c>
      <c r="H224">
        <f>IF(Arkusz1!$Q:$Q=Arkusz2!H$1,1,0)</f>
        <v>1</v>
      </c>
      <c r="I224">
        <f>IF(Arkusz1!$Q:$Q=Arkusz2!I$1,1,0)</f>
        <v>0</v>
      </c>
      <c r="J224">
        <f>IF(Arkusz1!$Q:$Q=Arkusz2!J$1,1,0)</f>
        <v>0</v>
      </c>
      <c r="K224">
        <f>IF(Arkusz1!$M:$M=Arkusz2!K$1,1,0)</f>
        <v>0</v>
      </c>
      <c r="L224">
        <f>IF(Arkusz1!$M:$M=Arkusz2!L$1,1,0)</f>
        <v>0</v>
      </c>
      <c r="M224">
        <f>IF(Arkusz1!$P:$P="",0,1)</f>
        <v>0</v>
      </c>
      <c r="N224">
        <f>IF(Arkusz1!$S:$S=Arkusz2!N$1,1,0)</f>
        <v>0</v>
      </c>
      <c r="O224">
        <f>IF(Arkusz1!$T:$T=Arkusz2!O$1,1,0)</f>
        <v>0</v>
      </c>
      <c r="P224">
        <f>IF(Arkusz1!$T:$T=Arkusz2!P$1,1,0)</f>
        <v>0</v>
      </c>
      <c r="Q224">
        <f>IF(Arkusz1!$T:$T=Arkusz2!Q$1,1,0)</f>
        <v>0</v>
      </c>
      <c r="R224">
        <f>IF(Arkusz1!$O:$O=Arkusz2!R$1,1,0)</f>
        <v>0</v>
      </c>
      <c r="S224" s="17">
        <f t="shared" si="27"/>
        <v>0.18406554276601864</v>
      </c>
    </row>
    <row r="225" spans="1:19">
      <c r="A225">
        <f>Arkusz1!B225</f>
        <v>224</v>
      </c>
      <c r="B225">
        <f>IF(Arkusz1!R:R=Arkusz2!B$1,1,0)</f>
        <v>0</v>
      </c>
      <c r="C225">
        <f>IF(Arkusz1!$Q:$Q=Arkusz2!C$1,1,0)</f>
        <v>0</v>
      </c>
      <c r="D225">
        <f>IF(Arkusz1!$Q:$Q=Arkusz2!D$1,1,0)</f>
        <v>0</v>
      </c>
      <c r="E225">
        <f>IF(Arkusz1!$Q:$Q=Arkusz2!E$1,1,0)</f>
        <v>0</v>
      </c>
      <c r="F225">
        <f>IF(Arkusz1!$Q:$Q=Arkusz2!F$1,1,0)</f>
        <v>0</v>
      </c>
      <c r="G225">
        <f>IF(Arkusz1!$Q:$Q=Arkusz2!G$1,1,0)</f>
        <v>0</v>
      </c>
      <c r="H225">
        <f>IF(Arkusz1!$Q:$Q=Arkusz2!H$1,1,0)</f>
        <v>0</v>
      </c>
      <c r="I225">
        <f>IF(Arkusz1!$Q:$Q=Arkusz2!I$1,1,0)</f>
        <v>0</v>
      </c>
      <c r="J225">
        <f>IF(Arkusz1!$Q:$Q=Arkusz2!J$1,1,0)</f>
        <v>1</v>
      </c>
      <c r="K225">
        <f>IF(Arkusz1!$M:$M=Arkusz2!K$1,1,0)</f>
        <v>0</v>
      </c>
      <c r="L225">
        <f>IF(Arkusz1!$M:$M=Arkusz2!L$1,1,0)</f>
        <v>0</v>
      </c>
      <c r="M225">
        <f>IF(Arkusz1!$P:$P="",0,1)</f>
        <v>1</v>
      </c>
      <c r="N225">
        <f>IF(Arkusz1!$S:$S=Arkusz2!N$1,1,0)</f>
        <v>0</v>
      </c>
      <c r="O225">
        <f>IF(Arkusz1!$T:$T=Arkusz2!O$1,1,0)</f>
        <v>0</v>
      </c>
      <c r="P225">
        <f>IF(Arkusz1!$T:$T=Arkusz2!P$1,1,0)</f>
        <v>0</v>
      </c>
      <c r="Q225">
        <f>IF(Arkusz1!$T:$T=Arkusz2!Q$1,1,0)</f>
        <v>0</v>
      </c>
      <c r="R225">
        <f>IF(Arkusz1!$O:$O=Arkusz2!R$1,1,0)</f>
        <v>0</v>
      </c>
      <c r="S225" s="17">
        <f t="shared" si="27"/>
        <v>3.2071413573108588E-2</v>
      </c>
    </row>
    <row r="226" spans="1:19">
      <c r="A226">
        <f>Arkusz1!B226</f>
        <v>225</v>
      </c>
      <c r="B226">
        <f>IF(Arkusz1!R:R=Arkusz2!B$1,1,0)</f>
        <v>0</v>
      </c>
      <c r="C226">
        <f>IF(Arkusz1!$Q:$Q=Arkusz2!C$1,1,0)</f>
        <v>0</v>
      </c>
      <c r="D226">
        <f>IF(Arkusz1!$Q:$Q=Arkusz2!D$1,1,0)</f>
        <v>0</v>
      </c>
      <c r="E226">
        <f>IF(Arkusz1!$Q:$Q=Arkusz2!E$1,1,0)</f>
        <v>0</v>
      </c>
      <c r="F226">
        <f>IF(Arkusz1!$Q:$Q=Arkusz2!F$1,1,0)</f>
        <v>0</v>
      </c>
      <c r="G226">
        <f>IF(Arkusz1!$Q:$Q=Arkusz2!G$1,1,0)</f>
        <v>0</v>
      </c>
      <c r="H226">
        <f>IF(Arkusz1!$Q:$Q=Arkusz2!H$1,1,0)</f>
        <v>0</v>
      </c>
      <c r="I226">
        <f>IF(Arkusz1!$Q:$Q=Arkusz2!I$1,1,0)</f>
        <v>1</v>
      </c>
      <c r="J226">
        <f>IF(Arkusz1!$Q:$Q=Arkusz2!J$1,1,0)</f>
        <v>0</v>
      </c>
      <c r="K226">
        <f>IF(Arkusz1!$M:$M=Arkusz2!K$1,1,0)</f>
        <v>0</v>
      </c>
      <c r="L226">
        <f>IF(Arkusz1!$M:$M=Arkusz2!L$1,1,0)</f>
        <v>0</v>
      </c>
      <c r="M226">
        <f>IF(Arkusz1!$P:$P="",0,1)</f>
        <v>1</v>
      </c>
      <c r="N226">
        <f>IF(Arkusz1!$S:$S=Arkusz2!N$1,1,0)</f>
        <v>0</v>
      </c>
      <c r="O226">
        <f>IF(Arkusz1!$T:$T=Arkusz2!O$1,1,0)</f>
        <v>0</v>
      </c>
      <c r="P226">
        <f>IF(Arkusz1!$T:$T=Arkusz2!P$1,1,0)</f>
        <v>0</v>
      </c>
      <c r="Q226">
        <f>IF(Arkusz1!$T:$T=Arkusz2!Q$1,1,0)</f>
        <v>0</v>
      </c>
      <c r="R226">
        <f>IF(Arkusz1!$O:$O=Arkusz2!R$1,1,0)</f>
        <v>0</v>
      </c>
      <c r="S226" s="17">
        <f t="shared" si="27"/>
        <v>1.1407995836332216E-2</v>
      </c>
    </row>
    <row r="227" spans="1:19">
      <c r="A227">
        <f>Arkusz1!B227</f>
        <v>226</v>
      </c>
      <c r="B227">
        <f>IF(Arkusz1!R:R=Arkusz2!B$1,1,0)</f>
        <v>0</v>
      </c>
      <c r="C227">
        <f>IF(Arkusz1!$Q:$Q=Arkusz2!C$1,1,0)</f>
        <v>0</v>
      </c>
      <c r="D227">
        <f>IF(Arkusz1!$Q:$Q=Arkusz2!D$1,1,0)</f>
        <v>0</v>
      </c>
      <c r="E227">
        <f>IF(Arkusz1!$Q:$Q=Arkusz2!E$1,1,0)</f>
        <v>0</v>
      </c>
      <c r="F227">
        <f>IF(Arkusz1!$Q:$Q=Arkusz2!F$1,1,0)</f>
        <v>0</v>
      </c>
      <c r="G227">
        <f>IF(Arkusz1!$Q:$Q=Arkusz2!G$1,1,0)</f>
        <v>0</v>
      </c>
      <c r="H227">
        <f>IF(Arkusz1!$Q:$Q=Arkusz2!H$1,1,0)</f>
        <v>1</v>
      </c>
      <c r="I227">
        <f>IF(Arkusz1!$Q:$Q=Arkusz2!I$1,1,0)</f>
        <v>0</v>
      </c>
      <c r="J227">
        <f>IF(Arkusz1!$Q:$Q=Arkusz2!J$1,1,0)</f>
        <v>0</v>
      </c>
      <c r="K227">
        <f>IF(Arkusz1!$M:$M=Arkusz2!K$1,1,0)</f>
        <v>0</v>
      </c>
      <c r="L227">
        <f>IF(Arkusz1!$M:$M=Arkusz2!L$1,1,0)</f>
        <v>0</v>
      </c>
      <c r="M227">
        <f>IF(Arkusz1!$P:$P="",0,1)</f>
        <v>1</v>
      </c>
      <c r="N227">
        <f>IF(Arkusz1!$S:$S=Arkusz2!N$1,1,0)</f>
        <v>0</v>
      </c>
      <c r="O227">
        <f>IF(Arkusz1!$T:$T=Arkusz2!O$1,1,0)</f>
        <v>0</v>
      </c>
      <c r="P227">
        <f>IF(Arkusz1!$T:$T=Arkusz2!P$1,1,0)</f>
        <v>0</v>
      </c>
      <c r="Q227">
        <f>IF(Arkusz1!$T:$T=Arkusz2!Q$1,1,0)</f>
        <v>0</v>
      </c>
      <c r="R227">
        <f>IF(Arkusz1!$O:$O=Arkusz2!R$1,1,0)</f>
        <v>0</v>
      </c>
      <c r="S227" s="17">
        <f t="shared" si="27"/>
        <v>0.17298255377116797</v>
      </c>
    </row>
    <row r="228" spans="1:19">
      <c r="A228">
        <f>Arkusz1!B228</f>
        <v>227</v>
      </c>
      <c r="B228">
        <f>IF(Arkusz1!R:R=Arkusz2!B$1,1,0)</f>
        <v>0</v>
      </c>
      <c r="C228">
        <f>IF(Arkusz1!$Q:$Q=Arkusz2!C$1,1,0)</f>
        <v>0</v>
      </c>
      <c r="D228">
        <f>IF(Arkusz1!$Q:$Q=Arkusz2!D$1,1,0)</f>
        <v>0</v>
      </c>
      <c r="E228">
        <f>IF(Arkusz1!$Q:$Q=Arkusz2!E$1,1,0)</f>
        <v>0</v>
      </c>
      <c r="F228">
        <f>IF(Arkusz1!$Q:$Q=Arkusz2!F$1,1,0)</f>
        <v>0</v>
      </c>
      <c r="G228">
        <f>IF(Arkusz1!$Q:$Q=Arkusz2!G$1,1,0)</f>
        <v>0</v>
      </c>
      <c r="H228">
        <f>IF(Arkusz1!$Q:$Q=Arkusz2!H$1,1,0)</f>
        <v>1</v>
      </c>
      <c r="I228">
        <f>IF(Arkusz1!$Q:$Q=Arkusz2!I$1,1,0)</f>
        <v>0</v>
      </c>
      <c r="J228">
        <f>IF(Arkusz1!$Q:$Q=Arkusz2!J$1,1,0)</f>
        <v>0</v>
      </c>
      <c r="K228">
        <f>IF(Arkusz1!$M:$M=Arkusz2!K$1,1,0)</f>
        <v>1</v>
      </c>
      <c r="L228">
        <f>IF(Arkusz1!$M:$M=Arkusz2!L$1,1,0)</f>
        <v>0</v>
      </c>
      <c r="M228">
        <f>IF(Arkusz1!$P:$P="",0,1)</f>
        <v>1</v>
      </c>
      <c r="N228">
        <f>IF(Arkusz1!$S:$S=Arkusz2!N$1,1,0)</f>
        <v>0</v>
      </c>
      <c r="O228">
        <f>IF(Arkusz1!$T:$T=Arkusz2!O$1,1,0)</f>
        <v>0</v>
      </c>
      <c r="P228">
        <f>IF(Arkusz1!$T:$T=Arkusz2!P$1,1,0)</f>
        <v>0</v>
      </c>
      <c r="Q228">
        <f>IF(Arkusz1!$T:$T=Arkusz2!Q$1,1,0)</f>
        <v>0</v>
      </c>
      <c r="R228">
        <f>IF(Arkusz1!$O:$O=Arkusz2!R$1,1,0)</f>
        <v>0</v>
      </c>
      <c r="S228" s="17">
        <f t="shared" si="27"/>
        <v>0.10163322948359395</v>
      </c>
    </row>
    <row r="229" spans="1:19">
      <c r="A229">
        <f>Arkusz1!B229</f>
        <v>228</v>
      </c>
      <c r="B229">
        <f>IF(Arkusz1!R:R=Arkusz2!B$1,1,0)</f>
        <v>0</v>
      </c>
      <c r="C229">
        <f>IF(Arkusz1!$Q:$Q=Arkusz2!C$1,1,0)</f>
        <v>0</v>
      </c>
      <c r="D229">
        <f>IF(Arkusz1!$Q:$Q=Arkusz2!D$1,1,0)</f>
        <v>0</v>
      </c>
      <c r="E229">
        <f>IF(Arkusz1!$Q:$Q=Arkusz2!E$1,1,0)</f>
        <v>0</v>
      </c>
      <c r="F229">
        <f>IF(Arkusz1!$Q:$Q=Arkusz2!F$1,1,0)</f>
        <v>0</v>
      </c>
      <c r="G229">
        <f>IF(Arkusz1!$Q:$Q=Arkusz2!G$1,1,0)</f>
        <v>1</v>
      </c>
      <c r="H229">
        <f>IF(Arkusz1!$Q:$Q=Arkusz2!H$1,1,0)</f>
        <v>0</v>
      </c>
      <c r="I229">
        <f>IF(Arkusz1!$Q:$Q=Arkusz2!I$1,1,0)</f>
        <v>0</v>
      </c>
      <c r="J229">
        <f>IF(Arkusz1!$Q:$Q=Arkusz2!J$1,1,0)</f>
        <v>0</v>
      </c>
      <c r="K229">
        <f>IF(Arkusz1!$M:$M=Arkusz2!K$1,1,0)</f>
        <v>0</v>
      </c>
      <c r="L229">
        <f>IF(Arkusz1!$M:$M=Arkusz2!L$1,1,0)</f>
        <v>0</v>
      </c>
      <c r="M229">
        <f>IF(Arkusz1!$P:$P="",0,1)</f>
        <v>1</v>
      </c>
      <c r="N229">
        <f>IF(Arkusz1!$S:$S=Arkusz2!N$1,1,0)</f>
        <v>0</v>
      </c>
      <c r="O229">
        <f>IF(Arkusz1!$T:$T=Arkusz2!O$1,1,0)</f>
        <v>0</v>
      </c>
      <c r="P229">
        <f>IF(Arkusz1!$T:$T=Arkusz2!P$1,1,0)</f>
        <v>0</v>
      </c>
      <c r="Q229">
        <f>IF(Arkusz1!$T:$T=Arkusz2!Q$1,1,0)</f>
        <v>0</v>
      </c>
      <c r="R229">
        <f>IF(Arkusz1!$O:$O=Arkusz2!R$1,1,0)</f>
        <v>0</v>
      </c>
      <c r="S229" s="17">
        <f t="shared" si="27"/>
        <v>5.7394673231095802E-2</v>
      </c>
    </row>
    <row r="230" spans="1:19">
      <c r="A230">
        <f>Arkusz1!B230</f>
        <v>229</v>
      </c>
      <c r="B230">
        <f>IF(Arkusz1!R:R=Arkusz2!B$1,1,0)</f>
        <v>0</v>
      </c>
      <c r="C230">
        <f>IF(Arkusz1!$Q:$Q=Arkusz2!C$1,1,0)</f>
        <v>0</v>
      </c>
      <c r="D230">
        <f>IF(Arkusz1!$Q:$Q=Arkusz2!D$1,1,0)</f>
        <v>0</v>
      </c>
      <c r="E230">
        <f>IF(Arkusz1!$Q:$Q=Arkusz2!E$1,1,0)</f>
        <v>0</v>
      </c>
      <c r="F230">
        <f>IF(Arkusz1!$Q:$Q=Arkusz2!F$1,1,0)</f>
        <v>0</v>
      </c>
      <c r="G230">
        <f>IF(Arkusz1!$Q:$Q=Arkusz2!G$1,1,0)</f>
        <v>0</v>
      </c>
      <c r="H230">
        <f>IF(Arkusz1!$Q:$Q=Arkusz2!H$1,1,0)</f>
        <v>1</v>
      </c>
      <c r="I230">
        <f>IF(Arkusz1!$Q:$Q=Arkusz2!I$1,1,0)</f>
        <v>0</v>
      </c>
      <c r="J230">
        <f>IF(Arkusz1!$Q:$Q=Arkusz2!J$1,1,0)</f>
        <v>0</v>
      </c>
      <c r="K230">
        <f>IF(Arkusz1!$M:$M=Arkusz2!K$1,1,0)</f>
        <v>0</v>
      </c>
      <c r="L230">
        <f>IF(Arkusz1!$M:$M=Arkusz2!L$1,1,0)</f>
        <v>0</v>
      </c>
      <c r="M230">
        <f>IF(Arkusz1!$P:$P="",0,1)</f>
        <v>1</v>
      </c>
      <c r="N230">
        <f>IF(Arkusz1!$S:$S=Arkusz2!N$1,1,0)</f>
        <v>0</v>
      </c>
      <c r="O230">
        <f>IF(Arkusz1!$T:$T=Arkusz2!O$1,1,0)</f>
        <v>0</v>
      </c>
      <c r="P230">
        <f>IF(Arkusz1!$T:$T=Arkusz2!P$1,1,0)</f>
        <v>0</v>
      </c>
      <c r="Q230">
        <f>IF(Arkusz1!$T:$T=Arkusz2!Q$1,1,0)</f>
        <v>0</v>
      </c>
      <c r="R230">
        <f>IF(Arkusz1!$O:$O=Arkusz2!R$1,1,0)</f>
        <v>0</v>
      </c>
      <c r="S230" s="17">
        <f t="shared" si="27"/>
        <v>0.17298255377116797</v>
      </c>
    </row>
    <row r="231" spans="1:19">
      <c r="A231">
        <f>Arkusz1!B231</f>
        <v>230</v>
      </c>
      <c r="B231">
        <f>IF(Arkusz1!R:R=Arkusz2!B$1,1,0)</f>
        <v>0</v>
      </c>
      <c r="C231">
        <f>IF(Arkusz1!$Q:$Q=Arkusz2!C$1,1,0)</f>
        <v>0</v>
      </c>
      <c r="D231">
        <f>IF(Arkusz1!$Q:$Q=Arkusz2!D$1,1,0)</f>
        <v>0</v>
      </c>
      <c r="E231">
        <f>IF(Arkusz1!$Q:$Q=Arkusz2!E$1,1,0)</f>
        <v>0</v>
      </c>
      <c r="F231">
        <f>IF(Arkusz1!$Q:$Q=Arkusz2!F$1,1,0)</f>
        <v>0</v>
      </c>
      <c r="G231">
        <f>IF(Arkusz1!$Q:$Q=Arkusz2!G$1,1,0)</f>
        <v>0</v>
      </c>
      <c r="H231">
        <f>IF(Arkusz1!$Q:$Q=Arkusz2!H$1,1,0)</f>
        <v>1</v>
      </c>
      <c r="I231">
        <f>IF(Arkusz1!$Q:$Q=Arkusz2!I$1,1,0)</f>
        <v>0</v>
      </c>
      <c r="J231">
        <f>IF(Arkusz1!$Q:$Q=Arkusz2!J$1,1,0)</f>
        <v>0</v>
      </c>
      <c r="K231">
        <f>IF(Arkusz1!$M:$M=Arkusz2!K$1,1,0)</f>
        <v>1</v>
      </c>
      <c r="L231">
        <f>IF(Arkusz1!$M:$M=Arkusz2!L$1,1,0)</f>
        <v>0</v>
      </c>
      <c r="M231">
        <f>IF(Arkusz1!$P:$P="",0,1)</f>
        <v>1</v>
      </c>
      <c r="N231">
        <f>IF(Arkusz1!$S:$S=Arkusz2!N$1,1,0)</f>
        <v>0</v>
      </c>
      <c r="O231">
        <f>IF(Arkusz1!$T:$T=Arkusz2!O$1,1,0)</f>
        <v>0</v>
      </c>
      <c r="P231">
        <f>IF(Arkusz1!$T:$T=Arkusz2!P$1,1,0)</f>
        <v>0</v>
      </c>
      <c r="Q231">
        <f>IF(Arkusz1!$T:$T=Arkusz2!Q$1,1,0)</f>
        <v>1</v>
      </c>
      <c r="R231">
        <f>IF(Arkusz1!$O:$O=Arkusz2!R$1,1,0)</f>
        <v>0</v>
      </c>
      <c r="S231" s="17">
        <f t="shared" si="27"/>
        <v>0.1094694240700843</v>
      </c>
    </row>
    <row r="232" spans="1:19">
      <c r="A232">
        <f>Arkusz1!B232</f>
        <v>231</v>
      </c>
      <c r="B232">
        <f>IF(Arkusz1!R:R=Arkusz2!B$1,1,0)</f>
        <v>0</v>
      </c>
      <c r="C232">
        <f>IF(Arkusz1!$Q:$Q=Arkusz2!C$1,1,0)</f>
        <v>0</v>
      </c>
      <c r="D232">
        <f>IF(Arkusz1!$Q:$Q=Arkusz2!D$1,1,0)</f>
        <v>1</v>
      </c>
      <c r="E232">
        <f>IF(Arkusz1!$Q:$Q=Arkusz2!E$1,1,0)</f>
        <v>0</v>
      </c>
      <c r="F232">
        <f>IF(Arkusz1!$Q:$Q=Arkusz2!F$1,1,0)</f>
        <v>0</v>
      </c>
      <c r="G232">
        <f>IF(Arkusz1!$Q:$Q=Arkusz2!G$1,1,0)</f>
        <v>0</v>
      </c>
      <c r="H232">
        <f>IF(Arkusz1!$Q:$Q=Arkusz2!H$1,1,0)</f>
        <v>0</v>
      </c>
      <c r="I232">
        <f>IF(Arkusz1!$Q:$Q=Arkusz2!I$1,1,0)</f>
        <v>0</v>
      </c>
      <c r="J232">
        <f>IF(Arkusz1!$Q:$Q=Arkusz2!J$1,1,0)</f>
        <v>0</v>
      </c>
      <c r="K232">
        <f>IF(Arkusz1!$M:$M=Arkusz2!K$1,1,0)</f>
        <v>0</v>
      </c>
      <c r="L232">
        <f>IF(Arkusz1!$M:$M=Arkusz2!L$1,1,0)</f>
        <v>0</v>
      </c>
      <c r="M232">
        <f>IF(Arkusz1!$P:$P="",0,1)</f>
        <v>1</v>
      </c>
      <c r="N232">
        <f>IF(Arkusz1!$S:$S=Arkusz2!N$1,1,0)</f>
        <v>0</v>
      </c>
      <c r="O232">
        <f>IF(Arkusz1!$T:$T=Arkusz2!O$1,1,0)</f>
        <v>0</v>
      </c>
      <c r="P232">
        <f>IF(Arkusz1!$T:$T=Arkusz2!P$1,1,0)</f>
        <v>0</v>
      </c>
      <c r="Q232">
        <f>IF(Arkusz1!$T:$T=Arkusz2!Q$1,1,0)</f>
        <v>0</v>
      </c>
      <c r="R232">
        <f>IF(Arkusz1!$O:$O=Arkusz2!R$1,1,0)</f>
        <v>0</v>
      </c>
      <c r="S232" s="17">
        <f t="shared" si="27"/>
        <v>0.24668936063690783</v>
      </c>
    </row>
    <row r="233" spans="1:19">
      <c r="A233">
        <f>Arkusz1!B233</f>
        <v>232</v>
      </c>
      <c r="B233">
        <f>IF(Arkusz1!R:R=Arkusz2!B$1,1,0)</f>
        <v>0</v>
      </c>
      <c r="C233">
        <f>IF(Arkusz1!$Q:$Q=Arkusz2!C$1,1,0)</f>
        <v>0</v>
      </c>
      <c r="D233">
        <f>IF(Arkusz1!$Q:$Q=Arkusz2!D$1,1,0)</f>
        <v>0</v>
      </c>
      <c r="E233">
        <f>IF(Arkusz1!$Q:$Q=Arkusz2!E$1,1,0)</f>
        <v>0</v>
      </c>
      <c r="F233">
        <f>IF(Arkusz1!$Q:$Q=Arkusz2!F$1,1,0)</f>
        <v>0</v>
      </c>
      <c r="G233">
        <f>IF(Arkusz1!$Q:$Q=Arkusz2!G$1,1,0)</f>
        <v>0</v>
      </c>
      <c r="H233">
        <f>IF(Arkusz1!$Q:$Q=Arkusz2!H$1,1,0)</f>
        <v>0</v>
      </c>
      <c r="I233">
        <f>IF(Arkusz1!$Q:$Q=Arkusz2!I$1,1,0)</f>
        <v>0</v>
      </c>
      <c r="J233">
        <f>IF(Arkusz1!$Q:$Q=Arkusz2!J$1,1,0)</f>
        <v>1</v>
      </c>
      <c r="K233">
        <f>IF(Arkusz1!$M:$M=Arkusz2!K$1,1,0)</f>
        <v>0</v>
      </c>
      <c r="L233">
        <f>IF(Arkusz1!$M:$M=Arkusz2!L$1,1,0)</f>
        <v>0</v>
      </c>
      <c r="M233">
        <f>IF(Arkusz1!$P:$P="",0,1)</f>
        <v>1</v>
      </c>
      <c r="N233">
        <f>IF(Arkusz1!$S:$S=Arkusz2!N$1,1,0)</f>
        <v>0</v>
      </c>
      <c r="O233">
        <f>IF(Arkusz1!$T:$T=Arkusz2!O$1,1,0)</f>
        <v>0</v>
      </c>
      <c r="P233">
        <f>IF(Arkusz1!$T:$T=Arkusz2!P$1,1,0)</f>
        <v>0</v>
      </c>
      <c r="Q233">
        <f>IF(Arkusz1!$T:$T=Arkusz2!Q$1,1,0)</f>
        <v>0</v>
      </c>
      <c r="R233">
        <f>IF(Arkusz1!$O:$O=Arkusz2!R$1,1,0)</f>
        <v>1</v>
      </c>
      <c r="S233" s="17">
        <f t="shared" si="27"/>
        <v>3.2071413573108588E-2</v>
      </c>
    </row>
    <row r="234" spans="1:19">
      <c r="A234">
        <f>Arkusz1!B234</f>
        <v>233</v>
      </c>
      <c r="B234">
        <f>IF(Arkusz1!R:R=Arkusz2!B$1,1,0)</f>
        <v>0</v>
      </c>
      <c r="C234">
        <f>IF(Arkusz1!$Q:$Q=Arkusz2!C$1,1,0)</f>
        <v>0</v>
      </c>
      <c r="D234">
        <f>IF(Arkusz1!$Q:$Q=Arkusz2!D$1,1,0)</f>
        <v>0</v>
      </c>
      <c r="E234">
        <f>IF(Arkusz1!$Q:$Q=Arkusz2!E$1,1,0)</f>
        <v>0</v>
      </c>
      <c r="F234">
        <f>IF(Arkusz1!$Q:$Q=Arkusz2!F$1,1,0)</f>
        <v>0</v>
      </c>
      <c r="G234">
        <f>IF(Arkusz1!$Q:$Q=Arkusz2!G$1,1,0)</f>
        <v>0</v>
      </c>
      <c r="H234">
        <f>IF(Arkusz1!$Q:$Q=Arkusz2!H$1,1,0)</f>
        <v>1</v>
      </c>
      <c r="I234">
        <f>IF(Arkusz1!$Q:$Q=Arkusz2!I$1,1,0)</f>
        <v>0</v>
      </c>
      <c r="J234">
        <f>IF(Arkusz1!$Q:$Q=Arkusz2!J$1,1,0)</f>
        <v>0</v>
      </c>
      <c r="K234">
        <f>IF(Arkusz1!$M:$M=Arkusz2!K$1,1,0)</f>
        <v>1</v>
      </c>
      <c r="L234">
        <f>IF(Arkusz1!$M:$M=Arkusz2!L$1,1,0)</f>
        <v>0</v>
      </c>
      <c r="M234">
        <f>IF(Arkusz1!$P:$P="",0,1)</f>
        <v>1</v>
      </c>
      <c r="N234">
        <f>IF(Arkusz1!$S:$S=Arkusz2!N$1,1,0)</f>
        <v>0</v>
      </c>
      <c r="O234">
        <f>IF(Arkusz1!$T:$T=Arkusz2!O$1,1,0)</f>
        <v>0</v>
      </c>
      <c r="P234">
        <f>IF(Arkusz1!$T:$T=Arkusz2!P$1,1,0)</f>
        <v>1</v>
      </c>
      <c r="Q234">
        <f>IF(Arkusz1!$T:$T=Arkusz2!Q$1,1,0)</f>
        <v>0</v>
      </c>
      <c r="R234">
        <f>IF(Arkusz1!$O:$O=Arkusz2!R$1,1,0)</f>
        <v>0</v>
      </c>
      <c r="S234" s="17">
        <f t="shared" si="27"/>
        <v>7.6926995697442255E-2</v>
      </c>
    </row>
    <row r="235" spans="1:19">
      <c r="A235">
        <f>Arkusz1!B235</f>
        <v>234</v>
      </c>
      <c r="B235">
        <f>IF(Arkusz1!R:R=Arkusz2!B$1,1,0)</f>
        <v>0</v>
      </c>
      <c r="C235">
        <f>IF(Arkusz1!$Q:$Q=Arkusz2!C$1,1,0)</f>
        <v>0</v>
      </c>
      <c r="D235">
        <f>IF(Arkusz1!$Q:$Q=Arkusz2!D$1,1,0)</f>
        <v>0</v>
      </c>
      <c r="E235">
        <f>IF(Arkusz1!$Q:$Q=Arkusz2!E$1,1,0)</f>
        <v>0</v>
      </c>
      <c r="F235">
        <f>IF(Arkusz1!$Q:$Q=Arkusz2!F$1,1,0)</f>
        <v>0</v>
      </c>
      <c r="G235">
        <f>IF(Arkusz1!$Q:$Q=Arkusz2!G$1,1,0)</f>
        <v>0</v>
      </c>
      <c r="H235">
        <f>IF(Arkusz1!$Q:$Q=Arkusz2!H$1,1,0)</f>
        <v>0</v>
      </c>
      <c r="I235">
        <f>IF(Arkusz1!$Q:$Q=Arkusz2!I$1,1,0)</f>
        <v>0</v>
      </c>
      <c r="J235">
        <f>IF(Arkusz1!$Q:$Q=Arkusz2!J$1,1,0)</f>
        <v>1</v>
      </c>
      <c r="K235">
        <f>IF(Arkusz1!$M:$M=Arkusz2!K$1,1,0)</f>
        <v>0</v>
      </c>
      <c r="L235">
        <f>IF(Arkusz1!$M:$M=Arkusz2!L$1,1,0)</f>
        <v>0</v>
      </c>
      <c r="M235">
        <f>IF(Arkusz1!$P:$P="",0,1)</f>
        <v>0</v>
      </c>
      <c r="N235">
        <f>IF(Arkusz1!$S:$S=Arkusz2!N$1,1,0)</f>
        <v>0</v>
      </c>
      <c r="O235">
        <f>IF(Arkusz1!$T:$T=Arkusz2!O$1,1,0)</f>
        <v>0</v>
      </c>
      <c r="P235">
        <f>IF(Arkusz1!$T:$T=Arkusz2!P$1,1,0)</f>
        <v>0</v>
      </c>
      <c r="Q235">
        <f>IF(Arkusz1!$T:$T=Arkusz2!Q$1,1,0)</f>
        <v>0</v>
      </c>
      <c r="R235">
        <f>IF(Arkusz1!$O:$O=Arkusz2!R$1,1,0)</f>
        <v>0</v>
      </c>
      <c r="S235" s="17">
        <f t="shared" si="27"/>
        <v>3.4502880732867523E-2</v>
      </c>
    </row>
    <row r="236" spans="1:19">
      <c r="A236">
        <f>Arkusz1!B236</f>
        <v>235</v>
      </c>
      <c r="B236">
        <f>IF(Arkusz1!R:R=Arkusz2!B$1,1,0)</f>
        <v>0</v>
      </c>
      <c r="C236">
        <f>IF(Arkusz1!$Q:$Q=Arkusz2!C$1,1,0)</f>
        <v>0</v>
      </c>
      <c r="D236">
        <f>IF(Arkusz1!$Q:$Q=Arkusz2!D$1,1,0)</f>
        <v>0</v>
      </c>
      <c r="E236">
        <f>IF(Arkusz1!$Q:$Q=Arkusz2!E$1,1,0)</f>
        <v>0</v>
      </c>
      <c r="F236">
        <f>IF(Arkusz1!$Q:$Q=Arkusz2!F$1,1,0)</f>
        <v>0</v>
      </c>
      <c r="G236">
        <f>IF(Arkusz1!$Q:$Q=Arkusz2!G$1,1,0)</f>
        <v>0</v>
      </c>
      <c r="H236">
        <f>IF(Arkusz1!$Q:$Q=Arkusz2!H$1,1,0)</f>
        <v>0</v>
      </c>
      <c r="I236">
        <f>IF(Arkusz1!$Q:$Q=Arkusz2!I$1,1,0)</f>
        <v>0</v>
      </c>
      <c r="J236">
        <f>IF(Arkusz1!$Q:$Q=Arkusz2!J$1,1,0)</f>
        <v>1</v>
      </c>
      <c r="K236">
        <f>IF(Arkusz1!$M:$M=Arkusz2!K$1,1,0)</f>
        <v>0</v>
      </c>
      <c r="L236">
        <f>IF(Arkusz1!$M:$M=Arkusz2!L$1,1,0)</f>
        <v>0</v>
      </c>
      <c r="M236">
        <f>IF(Arkusz1!$P:$P="",0,1)</f>
        <v>1</v>
      </c>
      <c r="N236">
        <f>IF(Arkusz1!$S:$S=Arkusz2!N$1,1,0)</f>
        <v>0</v>
      </c>
      <c r="O236">
        <f>IF(Arkusz1!$T:$T=Arkusz2!O$1,1,0)</f>
        <v>0</v>
      </c>
      <c r="P236">
        <f>IF(Arkusz1!$T:$T=Arkusz2!P$1,1,0)</f>
        <v>0</v>
      </c>
      <c r="Q236">
        <f>IF(Arkusz1!$T:$T=Arkusz2!Q$1,1,0)</f>
        <v>0</v>
      </c>
      <c r="R236">
        <f>IF(Arkusz1!$O:$O=Arkusz2!R$1,1,0)</f>
        <v>0</v>
      </c>
      <c r="S236" s="17">
        <f t="shared" si="27"/>
        <v>3.2071413573108588E-2</v>
      </c>
    </row>
    <row r="237" spans="1:19">
      <c r="A237">
        <f>Arkusz1!B237</f>
        <v>236</v>
      </c>
      <c r="B237">
        <f>IF(Arkusz1!R:R=Arkusz2!B$1,1,0)</f>
        <v>0</v>
      </c>
      <c r="C237">
        <f>IF(Arkusz1!$Q:$Q=Arkusz2!C$1,1,0)</f>
        <v>0</v>
      </c>
      <c r="D237">
        <f>IF(Arkusz1!$Q:$Q=Arkusz2!D$1,1,0)</f>
        <v>0</v>
      </c>
      <c r="E237">
        <f>IF(Arkusz1!$Q:$Q=Arkusz2!E$1,1,0)</f>
        <v>0</v>
      </c>
      <c r="F237">
        <f>IF(Arkusz1!$Q:$Q=Arkusz2!F$1,1,0)</f>
        <v>0</v>
      </c>
      <c r="G237">
        <f>IF(Arkusz1!$Q:$Q=Arkusz2!G$1,1,0)</f>
        <v>0</v>
      </c>
      <c r="H237">
        <f>IF(Arkusz1!$Q:$Q=Arkusz2!H$1,1,0)</f>
        <v>1</v>
      </c>
      <c r="I237">
        <f>IF(Arkusz1!$Q:$Q=Arkusz2!I$1,1,0)</f>
        <v>0</v>
      </c>
      <c r="J237">
        <f>IF(Arkusz1!$Q:$Q=Arkusz2!J$1,1,0)</f>
        <v>0</v>
      </c>
      <c r="K237">
        <f>IF(Arkusz1!$M:$M=Arkusz2!K$1,1,0)</f>
        <v>1</v>
      </c>
      <c r="L237">
        <f>IF(Arkusz1!$M:$M=Arkusz2!L$1,1,0)</f>
        <v>0</v>
      </c>
      <c r="M237">
        <f>IF(Arkusz1!$P:$P="",0,1)</f>
        <v>1</v>
      </c>
      <c r="N237">
        <f>IF(Arkusz1!$S:$S=Arkusz2!N$1,1,0)</f>
        <v>0</v>
      </c>
      <c r="O237">
        <f>IF(Arkusz1!$T:$T=Arkusz2!O$1,1,0)</f>
        <v>0</v>
      </c>
      <c r="P237">
        <f>IF(Arkusz1!$T:$T=Arkusz2!P$1,1,0)</f>
        <v>1</v>
      </c>
      <c r="Q237">
        <f>IF(Arkusz1!$T:$T=Arkusz2!Q$1,1,0)</f>
        <v>0</v>
      </c>
      <c r="R237">
        <f>IF(Arkusz1!$O:$O=Arkusz2!R$1,1,0)</f>
        <v>0</v>
      </c>
      <c r="S237" s="17">
        <f t="shared" si="27"/>
        <v>7.6926995697442255E-2</v>
      </c>
    </row>
    <row r="238" spans="1:19">
      <c r="A238">
        <f>Arkusz1!B238</f>
        <v>237</v>
      </c>
      <c r="B238">
        <f>IF(Arkusz1!R:R=Arkusz2!B$1,1,0)</f>
        <v>0</v>
      </c>
      <c r="C238">
        <f>IF(Arkusz1!$Q:$Q=Arkusz2!C$1,1,0)</f>
        <v>0</v>
      </c>
      <c r="D238">
        <f>IF(Arkusz1!$Q:$Q=Arkusz2!D$1,1,0)</f>
        <v>0</v>
      </c>
      <c r="E238">
        <f>IF(Arkusz1!$Q:$Q=Arkusz2!E$1,1,0)</f>
        <v>0</v>
      </c>
      <c r="F238">
        <f>IF(Arkusz1!$Q:$Q=Arkusz2!F$1,1,0)</f>
        <v>0</v>
      </c>
      <c r="G238">
        <f>IF(Arkusz1!$Q:$Q=Arkusz2!G$1,1,0)</f>
        <v>0</v>
      </c>
      <c r="H238">
        <f>IF(Arkusz1!$Q:$Q=Arkusz2!H$1,1,0)</f>
        <v>0</v>
      </c>
      <c r="I238">
        <f>IF(Arkusz1!$Q:$Q=Arkusz2!I$1,1,0)</f>
        <v>0</v>
      </c>
      <c r="J238">
        <f>IF(Arkusz1!$Q:$Q=Arkusz2!J$1,1,0)</f>
        <v>1</v>
      </c>
      <c r="K238">
        <f>IF(Arkusz1!$M:$M=Arkusz2!K$1,1,0)</f>
        <v>0</v>
      </c>
      <c r="L238">
        <f>IF(Arkusz1!$M:$M=Arkusz2!L$1,1,0)</f>
        <v>0</v>
      </c>
      <c r="M238">
        <f>IF(Arkusz1!$P:$P="",0,1)</f>
        <v>1</v>
      </c>
      <c r="N238">
        <f>IF(Arkusz1!$S:$S=Arkusz2!N$1,1,0)</f>
        <v>0</v>
      </c>
      <c r="O238">
        <f>IF(Arkusz1!$T:$T=Arkusz2!O$1,1,0)</f>
        <v>0</v>
      </c>
      <c r="P238">
        <f>IF(Arkusz1!$T:$T=Arkusz2!P$1,1,0)</f>
        <v>0</v>
      </c>
      <c r="Q238">
        <f>IF(Arkusz1!$T:$T=Arkusz2!Q$1,1,0)</f>
        <v>0</v>
      </c>
      <c r="R238">
        <f>IF(Arkusz1!$O:$O=Arkusz2!R$1,1,0)</f>
        <v>0</v>
      </c>
      <c r="S238" s="17">
        <f t="shared" si="27"/>
        <v>3.2071413573108588E-2</v>
      </c>
    </row>
    <row r="239" spans="1:19">
      <c r="A239">
        <f>Arkusz1!B239</f>
        <v>238</v>
      </c>
      <c r="B239">
        <f>IF(Arkusz1!R:R=Arkusz2!B$1,1,0)</f>
        <v>0</v>
      </c>
      <c r="C239">
        <f>IF(Arkusz1!$Q:$Q=Arkusz2!C$1,1,0)</f>
        <v>0</v>
      </c>
      <c r="D239">
        <f>IF(Arkusz1!$Q:$Q=Arkusz2!D$1,1,0)</f>
        <v>0</v>
      </c>
      <c r="E239">
        <f>IF(Arkusz1!$Q:$Q=Arkusz2!E$1,1,0)</f>
        <v>0</v>
      </c>
      <c r="F239">
        <f>IF(Arkusz1!$Q:$Q=Arkusz2!F$1,1,0)</f>
        <v>0</v>
      </c>
      <c r="G239">
        <f>IF(Arkusz1!$Q:$Q=Arkusz2!G$1,1,0)</f>
        <v>0</v>
      </c>
      <c r="H239">
        <f>IF(Arkusz1!$Q:$Q=Arkusz2!H$1,1,0)</f>
        <v>1</v>
      </c>
      <c r="I239">
        <f>IF(Arkusz1!$Q:$Q=Arkusz2!I$1,1,0)</f>
        <v>0</v>
      </c>
      <c r="J239">
        <f>IF(Arkusz1!$Q:$Q=Arkusz2!J$1,1,0)</f>
        <v>0</v>
      </c>
      <c r="K239">
        <f>IF(Arkusz1!$M:$M=Arkusz2!K$1,1,0)</f>
        <v>1</v>
      </c>
      <c r="L239">
        <f>IF(Arkusz1!$M:$M=Arkusz2!L$1,1,0)</f>
        <v>0</v>
      </c>
      <c r="M239">
        <f>IF(Arkusz1!$P:$P="",0,1)</f>
        <v>1</v>
      </c>
      <c r="N239">
        <f>IF(Arkusz1!$S:$S=Arkusz2!N$1,1,0)</f>
        <v>0</v>
      </c>
      <c r="O239">
        <f>IF(Arkusz1!$T:$T=Arkusz2!O$1,1,0)</f>
        <v>0</v>
      </c>
      <c r="P239">
        <f>IF(Arkusz1!$T:$T=Arkusz2!P$1,1,0)</f>
        <v>1</v>
      </c>
      <c r="Q239">
        <f>IF(Arkusz1!$T:$T=Arkusz2!Q$1,1,0)</f>
        <v>0</v>
      </c>
      <c r="R239">
        <f>IF(Arkusz1!$O:$O=Arkusz2!R$1,1,0)</f>
        <v>0</v>
      </c>
      <c r="S239" s="17">
        <f t="shared" si="27"/>
        <v>7.6926995697442255E-2</v>
      </c>
    </row>
    <row r="240" spans="1:19">
      <c r="A240">
        <f>Arkusz1!B240</f>
        <v>239</v>
      </c>
      <c r="B240">
        <f>IF(Arkusz1!R:R=Arkusz2!B$1,1,0)</f>
        <v>0</v>
      </c>
      <c r="C240">
        <f>IF(Arkusz1!$Q:$Q=Arkusz2!C$1,1,0)</f>
        <v>0</v>
      </c>
      <c r="D240">
        <f>IF(Arkusz1!$Q:$Q=Arkusz2!D$1,1,0)</f>
        <v>0</v>
      </c>
      <c r="E240">
        <f>IF(Arkusz1!$Q:$Q=Arkusz2!E$1,1,0)</f>
        <v>0</v>
      </c>
      <c r="F240">
        <f>IF(Arkusz1!$Q:$Q=Arkusz2!F$1,1,0)</f>
        <v>0</v>
      </c>
      <c r="G240">
        <f>IF(Arkusz1!$Q:$Q=Arkusz2!G$1,1,0)</f>
        <v>0</v>
      </c>
      <c r="H240">
        <f>IF(Arkusz1!$Q:$Q=Arkusz2!H$1,1,0)</f>
        <v>1</v>
      </c>
      <c r="I240">
        <f>IF(Arkusz1!$Q:$Q=Arkusz2!I$1,1,0)</f>
        <v>0</v>
      </c>
      <c r="J240">
        <f>IF(Arkusz1!$Q:$Q=Arkusz2!J$1,1,0)</f>
        <v>0</v>
      </c>
      <c r="K240">
        <f>IF(Arkusz1!$M:$M=Arkusz2!K$1,1,0)</f>
        <v>0</v>
      </c>
      <c r="L240">
        <f>IF(Arkusz1!$M:$M=Arkusz2!L$1,1,0)</f>
        <v>0</v>
      </c>
      <c r="M240">
        <f>IF(Arkusz1!$P:$P="",0,1)</f>
        <v>1</v>
      </c>
      <c r="N240">
        <f>IF(Arkusz1!$S:$S=Arkusz2!N$1,1,0)</f>
        <v>0</v>
      </c>
      <c r="O240">
        <f>IF(Arkusz1!$T:$T=Arkusz2!O$1,1,0)</f>
        <v>0</v>
      </c>
      <c r="P240">
        <f>IF(Arkusz1!$T:$T=Arkusz2!P$1,1,0)</f>
        <v>0</v>
      </c>
      <c r="Q240">
        <f>IF(Arkusz1!$T:$T=Arkusz2!Q$1,1,0)</f>
        <v>0</v>
      </c>
      <c r="R240">
        <f>IF(Arkusz1!$O:$O=Arkusz2!R$1,1,0)</f>
        <v>1</v>
      </c>
      <c r="S240" s="17">
        <f t="shared" si="27"/>
        <v>0.17298255377116797</v>
      </c>
    </row>
    <row r="241" spans="1:19">
      <c r="A241">
        <f>Arkusz1!B241</f>
        <v>240</v>
      </c>
      <c r="B241">
        <f>IF(Arkusz1!R:R=Arkusz2!B$1,1,0)</f>
        <v>0</v>
      </c>
      <c r="C241">
        <f>IF(Arkusz1!$Q:$Q=Arkusz2!C$1,1,0)</f>
        <v>0</v>
      </c>
      <c r="D241">
        <f>IF(Arkusz1!$Q:$Q=Arkusz2!D$1,1,0)</f>
        <v>0</v>
      </c>
      <c r="E241">
        <f>IF(Arkusz1!$Q:$Q=Arkusz2!E$1,1,0)</f>
        <v>0</v>
      </c>
      <c r="F241">
        <f>IF(Arkusz1!$Q:$Q=Arkusz2!F$1,1,0)</f>
        <v>0</v>
      </c>
      <c r="G241">
        <f>IF(Arkusz1!$Q:$Q=Arkusz2!G$1,1,0)</f>
        <v>0</v>
      </c>
      <c r="H241">
        <f>IF(Arkusz1!$Q:$Q=Arkusz2!H$1,1,0)</f>
        <v>0</v>
      </c>
      <c r="I241">
        <f>IF(Arkusz1!$Q:$Q=Arkusz2!I$1,1,0)</f>
        <v>0</v>
      </c>
      <c r="J241">
        <f>IF(Arkusz1!$Q:$Q=Arkusz2!J$1,1,0)</f>
        <v>1</v>
      </c>
      <c r="K241">
        <f>IF(Arkusz1!$M:$M=Arkusz2!K$1,1,0)</f>
        <v>0</v>
      </c>
      <c r="L241">
        <f>IF(Arkusz1!$M:$M=Arkusz2!L$1,1,0)</f>
        <v>0</v>
      </c>
      <c r="M241">
        <f>IF(Arkusz1!$P:$P="",0,1)</f>
        <v>1</v>
      </c>
      <c r="N241">
        <f>IF(Arkusz1!$S:$S=Arkusz2!N$1,1,0)</f>
        <v>0</v>
      </c>
      <c r="O241">
        <f>IF(Arkusz1!$T:$T=Arkusz2!O$1,1,0)</f>
        <v>0</v>
      </c>
      <c r="P241">
        <f>IF(Arkusz1!$T:$T=Arkusz2!P$1,1,0)</f>
        <v>0</v>
      </c>
      <c r="Q241">
        <f>IF(Arkusz1!$T:$T=Arkusz2!Q$1,1,0)</f>
        <v>0</v>
      </c>
      <c r="R241">
        <f>IF(Arkusz1!$O:$O=Arkusz2!R$1,1,0)</f>
        <v>0</v>
      </c>
      <c r="S241" s="17">
        <f t="shared" si="27"/>
        <v>3.2071413573108588E-2</v>
      </c>
    </row>
    <row r="242" spans="1:19">
      <c r="A242">
        <f>Arkusz1!B242</f>
        <v>241</v>
      </c>
      <c r="B242">
        <f>IF(Arkusz1!R:R=Arkusz2!B$1,1,0)</f>
        <v>0</v>
      </c>
      <c r="C242">
        <f>IF(Arkusz1!$Q:$Q=Arkusz2!C$1,1,0)</f>
        <v>0</v>
      </c>
      <c r="D242">
        <f>IF(Arkusz1!$Q:$Q=Arkusz2!D$1,1,0)</f>
        <v>0</v>
      </c>
      <c r="E242">
        <f>IF(Arkusz1!$Q:$Q=Arkusz2!E$1,1,0)</f>
        <v>0</v>
      </c>
      <c r="F242">
        <f>IF(Arkusz1!$Q:$Q=Arkusz2!F$1,1,0)</f>
        <v>0</v>
      </c>
      <c r="G242">
        <f>IF(Arkusz1!$Q:$Q=Arkusz2!G$1,1,0)</f>
        <v>1</v>
      </c>
      <c r="H242">
        <f>IF(Arkusz1!$Q:$Q=Arkusz2!H$1,1,0)</f>
        <v>0</v>
      </c>
      <c r="I242">
        <f>IF(Arkusz1!$Q:$Q=Arkusz2!I$1,1,0)</f>
        <v>0</v>
      </c>
      <c r="J242">
        <f>IF(Arkusz1!$Q:$Q=Arkusz2!J$1,1,0)</f>
        <v>0</v>
      </c>
      <c r="K242">
        <f>IF(Arkusz1!$M:$M=Arkusz2!K$1,1,0)</f>
        <v>0</v>
      </c>
      <c r="L242">
        <f>IF(Arkusz1!$M:$M=Arkusz2!L$1,1,0)</f>
        <v>0</v>
      </c>
      <c r="M242">
        <f>IF(Arkusz1!$P:$P="",0,1)</f>
        <v>1</v>
      </c>
      <c r="N242">
        <f>IF(Arkusz1!$S:$S=Arkusz2!N$1,1,0)</f>
        <v>0</v>
      </c>
      <c r="O242">
        <f>IF(Arkusz1!$T:$T=Arkusz2!O$1,1,0)</f>
        <v>0</v>
      </c>
      <c r="P242">
        <f>IF(Arkusz1!$T:$T=Arkusz2!P$1,1,0)</f>
        <v>0</v>
      </c>
      <c r="Q242">
        <f>IF(Arkusz1!$T:$T=Arkusz2!Q$1,1,0)</f>
        <v>0</v>
      </c>
      <c r="R242">
        <f>IF(Arkusz1!$O:$O=Arkusz2!R$1,1,0)</f>
        <v>0</v>
      </c>
      <c r="S242" s="17">
        <f t="shared" si="27"/>
        <v>5.7394673231095802E-2</v>
      </c>
    </row>
    <row r="243" spans="1:19">
      <c r="A243">
        <f>Arkusz1!B243</f>
        <v>242</v>
      </c>
      <c r="B243">
        <f>IF(Arkusz1!R:R=Arkusz2!B$1,1,0)</f>
        <v>0</v>
      </c>
      <c r="C243">
        <f>IF(Arkusz1!$Q:$Q=Arkusz2!C$1,1,0)</f>
        <v>0</v>
      </c>
      <c r="D243">
        <f>IF(Arkusz1!$Q:$Q=Arkusz2!D$1,1,0)</f>
        <v>0</v>
      </c>
      <c r="E243">
        <f>IF(Arkusz1!$Q:$Q=Arkusz2!E$1,1,0)</f>
        <v>0</v>
      </c>
      <c r="F243">
        <f>IF(Arkusz1!$Q:$Q=Arkusz2!F$1,1,0)</f>
        <v>0</v>
      </c>
      <c r="G243">
        <f>IF(Arkusz1!$Q:$Q=Arkusz2!G$1,1,0)</f>
        <v>0</v>
      </c>
      <c r="H243">
        <f>IF(Arkusz1!$Q:$Q=Arkusz2!H$1,1,0)</f>
        <v>0</v>
      </c>
      <c r="I243">
        <f>IF(Arkusz1!$Q:$Q=Arkusz2!I$1,1,0)</f>
        <v>0</v>
      </c>
      <c r="J243">
        <f>IF(Arkusz1!$Q:$Q=Arkusz2!J$1,1,0)</f>
        <v>1</v>
      </c>
      <c r="K243">
        <f>IF(Arkusz1!$M:$M=Arkusz2!K$1,1,0)</f>
        <v>0</v>
      </c>
      <c r="L243">
        <f>IF(Arkusz1!$M:$M=Arkusz2!L$1,1,0)</f>
        <v>0</v>
      </c>
      <c r="M243">
        <f>IF(Arkusz1!$P:$P="",0,1)</f>
        <v>0</v>
      </c>
      <c r="N243">
        <f>IF(Arkusz1!$S:$S=Arkusz2!N$1,1,0)</f>
        <v>0</v>
      </c>
      <c r="O243">
        <f>IF(Arkusz1!$T:$T=Arkusz2!O$1,1,0)</f>
        <v>0</v>
      </c>
      <c r="P243">
        <f>IF(Arkusz1!$T:$T=Arkusz2!P$1,1,0)</f>
        <v>0</v>
      </c>
      <c r="Q243">
        <f>IF(Arkusz1!$T:$T=Arkusz2!Q$1,1,0)</f>
        <v>0</v>
      </c>
      <c r="R243">
        <f>IF(Arkusz1!$O:$O=Arkusz2!R$1,1,0)</f>
        <v>0</v>
      </c>
      <c r="S243" s="17">
        <f t="shared" si="27"/>
        <v>3.4502880732867523E-2</v>
      </c>
    </row>
    <row r="244" spans="1:19">
      <c r="A244">
        <f>Arkusz1!B244</f>
        <v>243</v>
      </c>
      <c r="B244">
        <f>IF(Arkusz1!R:R=Arkusz2!B$1,1,0)</f>
        <v>0</v>
      </c>
      <c r="C244">
        <f>IF(Arkusz1!$Q:$Q=Arkusz2!C$1,1,0)</f>
        <v>0</v>
      </c>
      <c r="D244">
        <f>IF(Arkusz1!$Q:$Q=Arkusz2!D$1,1,0)</f>
        <v>0</v>
      </c>
      <c r="E244">
        <f>IF(Arkusz1!$Q:$Q=Arkusz2!E$1,1,0)</f>
        <v>0</v>
      </c>
      <c r="F244">
        <f>IF(Arkusz1!$Q:$Q=Arkusz2!F$1,1,0)</f>
        <v>0</v>
      </c>
      <c r="G244">
        <f>IF(Arkusz1!$Q:$Q=Arkusz2!G$1,1,0)</f>
        <v>0</v>
      </c>
      <c r="H244">
        <f>IF(Arkusz1!$Q:$Q=Arkusz2!H$1,1,0)</f>
        <v>0</v>
      </c>
      <c r="I244">
        <f>IF(Arkusz1!$Q:$Q=Arkusz2!I$1,1,0)</f>
        <v>0</v>
      </c>
      <c r="J244">
        <f>IF(Arkusz1!$Q:$Q=Arkusz2!J$1,1,0)</f>
        <v>1</v>
      </c>
      <c r="K244">
        <f>IF(Arkusz1!$M:$M=Arkusz2!K$1,1,0)</f>
        <v>0</v>
      </c>
      <c r="L244">
        <f>IF(Arkusz1!$M:$M=Arkusz2!L$1,1,0)</f>
        <v>0</v>
      </c>
      <c r="M244">
        <f>IF(Arkusz1!$P:$P="",0,1)</f>
        <v>0</v>
      </c>
      <c r="N244">
        <f>IF(Arkusz1!$S:$S=Arkusz2!N$1,1,0)</f>
        <v>1</v>
      </c>
      <c r="O244">
        <f>IF(Arkusz1!$T:$T=Arkusz2!O$1,1,0)</f>
        <v>0</v>
      </c>
      <c r="P244">
        <f>IF(Arkusz1!$T:$T=Arkusz2!P$1,1,0)</f>
        <v>0</v>
      </c>
      <c r="Q244">
        <f>IF(Arkusz1!$T:$T=Arkusz2!Q$1,1,0)</f>
        <v>0</v>
      </c>
      <c r="R244">
        <f>IF(Arkusz1!$O:$O=Arkusz2!R$1,1,0)</f>
        <v>0</v>
      </c>
      <c r="S244" s="17">
        <f t="shared" si="27"/>
        <v>6.0950324382530965E-2</v>
      </c>
    </row>
    <row r="245" spans="1:19">
      <c r="A245">
        <f>Arkusz1!B245</f>
        <v>244</v>
      </c>
      <c r="B245">
        <f>IF(Arkusz1!R:R=Arkusz2!B$1,1,0)</f>
        <v>0</v>
      </c>
      <c r="C245">
        <f>IF(Arkusz1!$Q:$Q=Arkusz2!C$1,1,0)</f>
        <v>0</v>
      </c>
      <c r="D245">
        <f>IF(Arkusz1!$Q:$Q=Arkusz2!D$1,1,0)</f>
        <v>0</v>
      </c>
      <c r="E245">
        <f>IF(Arkusz1!$Q:$Q=Arkusz2!E$1,1,0)</f>
        <v>0</v>
      </c>
      <c r="F245">
        <f>IF(Arkusz1!$Q:$Q=Arkusz2!F$1,1,0)</f>
        <v>0</v>
      </c>
      <c r="G245">
        <f>IF(Arkusz1!$Q:$Q=Arkusz2!G$1,1,0)</f>
        <v>0</v>
      </c>
      <c r="H245">
        <f>IF(Arkusz1!$Q:$Q=Arkusz2!H$1,1,0)</f>
        <v>0</v>
      </c>
      <c r="I245">
        <f>IF(Arkusz1!$Q:$Q=Arkusz2!I$1,1,0)</f>
        <v>1</v>
      </c>
      <c r="J245">
        <f>IF(Arkusz1!$Q:$Q=Arkusz2!J$1,1,0)</f>
        <v>0</v>
      </c>
      <c r="K245">
        <f>IF(Arkusz1!$M:$M=Arkusz2!K$1,1,0)</f>
        <v>0</v>
      </c>
      <c r="L245">
        <f>IF(Arkusz1!$M:$M=Arkusz2!L$1,1,0)</f>
        <v>0</v>
      </c>
      <c r="M245">
        <f>IF(Arkusz1!$P:$P="",0,1)</f>
        <v>1</v>
      </c>
      <c r="N245">
        <f>IF(Arkusz1!$S:$S=Arkusz2!N$1,1,0)</f>
        <v>0</v>
      </c>
      <c r="O245">
        <f>IF(Arkusz1!$T:$T=Arkusz2!O$1,1,0)</f>
        <v>0</v>
      </c>
      <c r="P245">
        <f>IF(Arkusz1!$T:$T=Arkusz2!P$1,1,0)</f>
        <v>0</v>
      </c>
      <c r="Q245">
        <f>IF(Arkusz1!$T:$T=Arkusz2!Q$1,1,0)</f>
        <v>0</v>
      </c>
      <c r="R245">
        <f>IF(Arkusz1!$O:$O=Arkusz2!R$1,1,0)</f>
        <v>0</v>
      </c>
      <c r="S245" s="17">
        <f t="shared" si="27"/>
        <v>1.1407995836332216E-2</v>
      </c>
    </row>
    <row r="246" spans="1:19">
      <c r="A246">
        <f>Arkusz1!B246</f>
        <v>245</v>
      </c>
      <c r="B246">
        <f>IF(Arkusz1!R:R=Arkusz2!B$1,1,0)</f>
        <v>0</v>
      </c>
      <c r="C246">
        <f>IF(Arkusz1!$Q:$Q=Arkusz2!C$1,1,0)</f>
        <v>0</v>
      </c>
      <c r="D246">
        <f>IF(Arkusz1!$Q:$Q=Arkusz2!D$1,1,0)</f>
        <v>0</v>
      </c>
      <c r="E246">
        <f>IF(Arkusz1!$Q:$Q=Arkusz2!E$1,1,0)</f>
        <v>0</v>
      </c>
      <c r="F246">
        <f>IF(Arkusz1!$Q:$Q=Arkusz2!F$1,1,0)</f>
        <v>0</v>
      </c>
      <c r="G246">
        <f>IF(Arkusz1!$Q:$Q=Arkusz2!G$1,1,0)</f>
        <v>0</v>
      </c>
      <c r="H246">
        <f>IF(Arkusz1!$Q:$Q=Arkusz2!H$1,1,0)</f>
        <v>0</v>
      </c>
      <c r="I246">
        <f>IF(Arkusz1!$Q:$Q=Arkusz2!I$1,1,0)</f>
        <v>0</v>
      </c>
      <c r="J246">
        <f>IF(Arkusz1!$Q:$Q=Arkusz2!J$1,1,0)</f>
        <v>1</v>
      </c>
      <c r="K246">
        <f>IF(Arkusz1!$M:$M=Arkusz2!K$1,1,0)</f>
        <v>0</v>
      </c>
      <c r="L246">
        <f>IF(Arkusz1!$M:$M=Arkusz2!L$1,1,0)</f>
        <v>0</v>
      </c>
      <c r="M246">
        <f>IF(Arkusz1!$P:$P="",0,1)</f>
        <v>1</v>
      </c>
      <c r="N246">
        <f>IF(Arkusz1!$S:$S=Arkusz2!N$1,1,0)</f>
        <v>0</v>
      </c>
      <c r="O246">
        <f>IF(Arkusz1!$T:$T=Arkusz2!O$1,1,0)</f>
        <v>0</v>
      </c>
      <c r="P246">
        <f>IF(Arkusz1!$T:$T=Arkusz2!P$1,1,0)</f>
        <v>0</v>
      </c>
      <c r="Q246">
        <f>IF(Arkusz1!$T:$T=Arkusz2!Q$1,1,0)</f>
        <v>0</v>
      </c>
      <c r="R246">
        <f>IF(Arkusz1!$O:$O=Arkusz2!R$1,1,0)</f>
        <v>0</v>
      </c>
      <c r="S246" s="17">
        <f t="shared" si="27"/>
        <v>3.2071413573108588E-2</v>
      </c>
    </row>
    <row r="247" spans="1:19">
      <c r="A247">
        <f>Arkusz1!B247</f>
        <v>246</v>
      </c>
      <c r="B247">
        <f>IF(Arkusz1!R:R=Arkusz2!B$1,1,0)</f>
        <v>0</v>
      </c>
      <c r="C247">
        <f>IF(Arkusz1!$Q:$Q=Arkusz2!C$1,1,0)</f>
        <v>0</v>
      </c>
      <c r="D247">
        <f>IF(Arkusz1!$Q:$Q=Arkusz2!D$1,1,0)</f>
        <v>0</v>
      </c>
      <c r="E247">
        <f>IF(Arkusz1!$Q:$Q=Arkusz2!E$1,1,0)</f>
        <v>0</v>
      </c>
      <c r="F247">
        <f>IF(Arkusz1!$Q:$Q=Arkusz2!F$1,1,0)</f>
        <v>0</v>
      </c>
      <c r="G247">
        <f>IF(Arkusz1!$Q:$Q=Arkusz2!G$1,1,0)</f>
        <v>0</v>
      </c>
      <c r="H247">
        <f>IF(Arkusz1!$Q:$Q=Arkusz2!H$1,1,0)</f>
        <v>1</v>
      </c>
      <c r="I247">
        <f>IF(Arkusz1!$Q:$Q=Arkusz2!I$1,1,0)</f>
        <v>0</v>
      </c>
      <c r="J247">
        <f>IF(Arkusz1!$Q:$Q=Arkusz2!J$1,1,0)</f>
        <v>0</v>
      </c>
      <c r="K247">
        <f>IF(Arkusz1!$M:$M=Arkusz2!K$1,1,0)</f>
        <v>1</v>
      </c>
      <c r="L247">
        <f>IF(Arkusz1!$M:$M=Arkusz2!L$1,1,0)</f>
        <v>0</v>
      </c>
      <c r="M247">
        <f>IF(Arkusz1!$P:$P="",0,1)</f>
        <v>1</v>
      </c>
      <c r="N247">
        <f>IF(Arkusz1!$S:$S=Arkusz2!N$1,1,0)</f>
        <v>0</v>
      </c>
      <c r="O247">
        <f>IF(Arkusz1!$T:$T=Arkusz2!O$1,1,0)</f>
        <v>0</v>
      </c>
      <c r="P247">
        <f>IF(Arkusz1!$T:$T=Arkusz2!P$1,1,0)</f>
        <v>1</v>
      </c>
      <c r="Q247">
        <f>IF(Arkusz1!$T:$T=Arkusz2!Q$1,1,0)</f>
        <v>0</v>
      </c>
      <c r="R247">
        <f>IF(Arkusz1!$O:$O=Arkusz2!R$1,1,0)</f>
        <v>0</v>
      </c>
      <c r="S247" s="17">
        <f t="shared" si="27"/>
        <v>7.6926995697442255E-2</v>
      </c>
    </row>
    <row r="248" spans="1:19">
      <c r="A248">
        <f>Arkusz1!B248</f>
        <v>247</v>
      </c>
      <c r="B248">
        <f>IF(Arkusz1!R:R=Arkusz2!B$1,1,0)</f>
        <v>0</v>
      </c>
      <c r="C248">
        <f>IF(Arkusz1!$Q:$Q=Arkusz2!C$1,1,0)</f>
        <v>0</v>
      </c>
      <c r="D248">
        <f>IF(Arkusz1!$Q:$Q=Arkusz2!D$1,1,0)</f>
        <v>0</v>
      </c>
      <c r="E248">
        <f>IF(Arkusz1!$Q:$Q=Arkusz2!E$1,1,0)</f>
        <v>0</v>
      </c>
      <c r="F248">
        <f>IF(Arkusz1!$Q:$Q=Arkusz2!F$1,1,0)</f>
        <v>0</v>
      </c>
      <c r="G248">
        <f>IF(Arkusz1!$Q:$Q=Arkusz2!G$1,1,0)</f>
        <v>0</v>
      </c>
      <c r="H248">
        <f>IF(Arkusz1!$Q:$Q=Arkusz2!H$1,1,0)</f>
        <v>0</v>
      </c>
      <c r="I248">
        <f>IF(Arkusz1!$Q:$Q=Arkusz2!I$1,1,0)</f>
        <v>0</v>
      </c>
      <c r="J248">
        <f>IF(Arkusz1!$Q:$Q=Arkusz2!J$1,1,0)</f>
        <v>1</v>
      </c>
      <c r="K248">
        <f>IF(Arkusz1!$M:$M=Arkusz2!K$1,1,0)</f>
        <v>0</v>
      </c>
      <c r="L248">
        <f>IF(Arkusz1!$M:$M=Arkusz2!L$1,1,0)</f>
        <v>0</v>
      </c>
      <c r="M248">
        <f>IF(Arkusz1!$P:$P="",0,1)</f>
        <v>1</v>
      </c>
      <c r="N248">
        <f>IF(Arkusz1!$S:$S=Arkusz2!N$1,1,0)</f>
        <v>0</v>
      </c>
      <c r="O248">
        <f>IF(Arkusz1!$T:$T=Arkusz2!O$1,1,0)</f>
        <v>0</v>
      </c>
      <c r="P248">
        <f>IF(Arkusz1!$T:$T=Arkusz2!P$1,1,0)</f>
        <v>0</v>
      </c>
      <c r="Q248">
        <f>IF(Arkusz1!$T:$T=Arkusz2!Q$1,1,0)</f>
        <v>0</v>
      </c>
      <c r="R248">
        <f>IF(Arkusz1!$O:$O=Arkusz2!R$1,1,0)</f>
        <v>0</v>
      </c>
      <c r="S248" s="17">
        <f t="shared" si="27"/>
        <v>3.2071413573108588E-2</v>
      </c>
    </row>
    <row r="249" spans="1:19">
      <c r="A249">
        <f>Arkusz1!B249</f>
        <v>248</v>
      </c>
      <c r="B249">
        <f>IF(Arkusz1!R:R=Arkusz2!B$1,1,0)</f>
        <v>0</v>
      </c>
      <c r="C249">
        <f>IF(Arkusz1!$Q:$Q=Arkusz2!C$1,1,0)</f>
        <v>0</v>
      </c>
      <c r="D249">
        <f>IF(Arkusz1!$Q:$Q=Arkusz2!D$1,1,0)</f>
        <v>0</v>
      </c>
      <c r="E249">
        <f>IF(Arkusz1!$Q:$Q=Arkusz2!E$1,1,0)</f>
        <v>0</v>
      </c>
      <c r="F249">
        <f>IF(Arkusz1!$Q:$Q=Arkusz2!F$1,1,0)</f>
        <v>0</v>
      </c>
      <c r="G249">
        <f>IF(Arkusz1!$Q:$Q=Arkusz2!G$1,1,0)</f>
        <v>0</v>
      </c>
      <c r="H249">
        <f>IF(Arkusz1!$Q:$Q=Arkusz2!H$1,1,0)</f>
        <v>0</v>
      </c>
      <c r="I249">
        <f>IF(Arkusz1!$Q:$Q=Arkusz2!I$1,1,0)</f>
        <v>0</v>
      </c>
      <c r="J249">
        <f>IF(Arkusz1!$Q:$Q=Arkusz2!J$1,1,0)</f>
        <v>1</v>
      </c>
      <c r="K249">
        <f>IF(Arkusz1!$M:$M=Arkusz2!K$1,1,0)</f>
        <v>0</v>
      </c>
      <c r="L249">
        <f>IF(Arkusz1!$M:$M=Arkusz2!L$1,1,0)</f>
        <v>0</v>
      </c>
      <c r="M249">
        <f>IF(Arkusz1!$P:$P="",0,1)</f>
        <v>1</v>
      </c>
      <c r="N249">
        <f>IF(Arkusz1!$S:$S=Arkusz2!N$1,1,0)</f>
        <v>0</v>
      </c>
      <c r="O249">
        <f>IF(Arkusz1!$T:$T=Arkusz2!O$1,1,0)</f>
        <v>0</v>
      </c>
      <c r="P249">
        <f>IF(Arkusz1!$T:$T=Arkusz2!P$1,1,0)</f>
        <v>0</v>
      </c>
      <c r="Q249">
        <f>IF(Arkusz1!$T:$T=Arkusz2!Q$1,1,0)</f>
        <v>0</v>
      </c>
      <c r="R249">
        <f>IF(Arkusz1!$O:$O=Arkusz2!R$1,1,0)</f>
        <v>0</v>
      </c>
      <c r="S249" s="17">
        <f t="shared" si="27"/>
        <v>3.2071413573108588E-2</v>
      </c>
    </row>
    <row r="250" spans="1:19">
      <c r="A250">
        <f>Arkusz1!B250</f>
        <v>249</v>
      </c>
      <c r="B250">
        <f>IF(Arkusz1!R:R=Arkusz2!B$1,1,0)</f>
        <v>0</v>
      </c>
      <c r="C250">
        <f>IF(Arkusz1!$Q:$Q=Arkusz2!C$1,1,0)</f>
        <v>0</v>
      </c>
      <c r="D250">
        <f>IF(Arkusz1!$Q:$Q=Arkusz2!D$1,1,0)</f>
        <v>0</v>
      </c>
      <c r="E250">
        <f>IF(Arkusz1!$Q:$Q=Arkusz2!E$1,1,0)</f>
        <v>0</v>
      </c>
      <c r="F250">
        <f>IF(Arkusz1!$Q:$Q=Arkusz2!F$1,1,0)</f>
        <v>0</v>
      </c>
      <c r="G250">
        <f>IF(Arkusz1!$Q:$Q=Arkusz2!G$1,1,0)</f>
        <v>0</v>
      </c>
      <c r="H250">
        <f>IF(Arkusz1!$Q:$Q=Arkusz2!H$1,1,0)</f>
        <v>0</v>
      </c>
      <c r="I250">
        <f>IF(Arkusz1!$Q:$Q=Arkusz2!I$1,1,0)</f>
        <v>0</v>
      </c>
      <c r="J250">
        <f>IF(Arkusz1!$Q:$Q=Arkusz2!J$1,1,0)</f>
        <v>1</v>
      </c>
      <c r="K250">
        <f>IF(Arkusz1!$M:$M=Arkusz2!K$1,1,0)</f>
        <v>0</v>
      </c>
      <c r="L250">
        <f>IF(Arkusz1!$M:$M=Arkusz2!L$1,1,0)</f>
        <v>0</v>
      </c>
      <c r="M250">
        <f>IF(Arkusz1!$P:$P="",0,1)</f>
        <v>1</v>
      </c>
      <c r="N250">
        <f>IF(Arkusz1!$S:$S=Arkusz2!N$1,1,0)</f>
        <v>0</v>
      </c>
      <c r="O250">
        <f>IF(Arkusz1!$T:$T=Arkusz2!O$1,1,0)</f>
        <v>0</v>
      </c>
      <c r="P250">
        <f>IF(Arkusz1!$T:$T=Arkusz2!P$1,1,0)</f>
        <v>0</v>
      </c>
      <c r="Q250">
        <f>IF(Arkusz1!$T:$T=Arkusz2!Q$1,1,0)</f>
        <v>0</v>
      </c>
      <c r="R250">
        <f>IF(Arkusz1!$O:$O=Arkusz2!R$1,1,0)</f>
        <v>0</v>
      </c>
      <c r="S250" s="17">
        <f t="shared" si="27"/>
        <v>3.2071413573108588E-2</v>
      </c>
    </row>
    <row r="251" spans="1:19">
      <c r="A251">
        <f>Arkusz1!B251</f>
        <v>250</v>
      </c>
      <c r="B251">
        <f>IF(Arkusz1!R:R=Arkusz2!B$1,1,0)</f>
        <v>0</v>
      </c>
      <c r="C251">
        <f>IF(Arkusz1!$Q:$Q=Arkusz2!C$1,1,0)</f>
        <v>0</v>
      </c>
      <c r="D251">
        <f>IF(Arkusz1!$Q:$Q=Arkusz2!D$1,1,0)</f>
        <v>0</v>
      </c>
      <c r="E251">
        <f>IF(Arkusz1!$Q:$Q=Arkusz2!E$1,1,0)</f>
        <v>0</v>
      </c>
      <c r="F251">
        <f>IF(Arkusz1!$Q:$Q=Arkusz2!F$1,1,0)</f>
        <v>0</v>
      </c>
      <c r="G251">
        <f>IF(Arkusz1!$Q:$Q=Arkusz2!G$1,1,0)</f>
        <v>0</v>
      </c>
      <c r="H251">
        <f>IF(Arkusz1!$Q:$Q=Arkusz2!H$1,1,0)</f>
        <v>0</v>
      </c>
      <c r="I251">
        <f>IF(Arkusz1!$Q:$Q=Arkusz2!I$1,1,0)</f>
        <v>0</v>
      </c>
      <c r="J251">
        <f>IF(Arkusz1!$Q:$Q=Arkusz2!J$1,1,0)</f>
        <v>1</v>
      </c>
      <c r="K251">
        <f>IF(Arkusz1!$M:$M=Arkusz2!K$1,1,0)</f>
        <v>0</v>
      </c>
      <c r="L251">
        <f>IF(Arkusz1!$M:$M=Arkusz2!L$1,1,0)</f>
        <v>0</v>
      </c>
      <c r="M251">
        <f>IF(Arkusz1!$P:$P="",0,1)</f>
        <v>1</v>
      </c>
      <c r="N251">
        <f>IF(Arkusz1!$S:$S=Arkusz2!N$1,1,0)</f>
        <v>0</v>
      </c>
      <c r="O251">
        <f>IF(Arkusz1!$T:$T=Arkusz2!O$1,1,0)</f>
        <v>0</v>
      </c>
      <c r="P251">
        <f>IF(Arkusz1!$T:$T=Arkusz2!P$1,1,0)</f>
        <v>0</v>
      </c>
      <c r="Q251">
        <f>IF(Arkusz1!$T:$T=Arkusz2!Q$1,1,0)</f>
        <v>0</v>
      </c>
      <c r="R251">
        <f>IF(Arkusz1!$O:$O=Arkusz2!R$1,1,0)</f>
        <v>0</v>
      </c>
      <c r="S251" s="17">
        <f t="shared" si="27"/>
        <v>3.2071413573108588E-2</v>
      </c>
    </row>
    <row r="252" spans="1:19">
      <c r="A252">
        <f>Arkusz1!B252</f>
        <v>251</v>
      </c>
      <c r="B252">
        <f>IF(Arkusz1!R:R=Arkusz2!B$1,1,0)</f>
        <v>0</v>
      </c>
      <c r="C252">
        <f>IF(Arkusz1!$Q:$Q=Arkusz2!C$1,1,0)</f>
        <v>0</v>
      </c>
      <c r="D252">
        <f>IF(Arkusz1!$Q:$Q=Arkusz2!D$1,1,0)</f>
        <v>0</v>
      </c>
      <c r="E252">
        <f>IF(Arkusz1!$Q:$Q=Arkusz2!E$1,1,0)</f>
        <v>0</v>
      </c>
      <c r="F252">
        <f>IF(Arkusz1!$Q:$Q=Arkusz2!F$1,1,0)</f>
        <v>0</v>
      </c>
      <c r="G252">
        <f>IF(Arkusz1!$Q:$Q=Arkusz2!G$1,1,0)</f>
        <v>0</v>
      </c>
      <c r="H252">
        <f>IF(Arkusz1!$Q:$Q=Arkusz2!H$1,1,0)</f>
        <v>1</v>
      </c>
      <c r="I252">
        <f>IF(Arkusz1!$Q:$Q=Arkusz2!I$1,1,0)</f>
        <v>0</v>
      </c>
      <c r="J252">
        <f>IF(Arkusz1!$Q:$Q=Arkusz2!J$1,1,0)</f>
        <v>0</v>
      </c>
      <c r="K252">
        <f>IF(Arkusz1!$M:$M=Arkusz2!K$1,1,0)</f>
        <v>0</v>
      </c>
      <c r="L252">
        <f>IF(Arkusz1!$M:$M=Arkusz2!L$1,1,0)</f>
        <v>0</v>
      </c>
      <c r="M252">
        <f>IF(Arkusz1!$P:$P="",0,1)</f>
        <v>1</v>
      </c>
      <c r="N252">
        <f>IF(Arkusz1!$S:$S=Arkusz2!N$1,1,0)</f>
        <v>0</v>
      </c>
      <c r="O252">
        <f>IF(Arkusz1!$T:$T=Arkusz2!O$1,1,0)</f>
        <v>0</v>
      </c>
      <c r="P252">
        <f>IF(Arkusz1!$T:$T=Arkusz2!P$1,1,0)</f>
        <v>0</v>
      </c>
      <c r="Q252">
        <f>IF(Arkusz1!$T:$T=Arkusz2!Q$1,1,0)</f>
        <v>0</v>
      </c>
      <c r="R252">
        <f>IF(Arkusz1!$O:$O=Arkusz2!R$1,1,0)</f>
        <v>0</v>
      </c>
      <c r="S252" s="17">
        <f t="shared" si="27"/>
        <v>0.17298255377116797</v>
      </c>
    </row>
    <row r="253" spans="1:19">
      <c r="A253">
        <f>Arkusz1!B253</f>
        <v>252</v>
      </c>
      <c r="B253">
        <f>IF(Arkusz1!R:R=Arkusz2!B$1,1,0)</f>
        <v>0</v>
      </c>
      <c r="C253">
        <f>IF(Arkusz1!$Q:$Q=Arkusz2!C$1,1,0)</f>
        <v>0</v>
      </c>
      <c r="D253">
        <f>IF(Arkusz1!$Q:$Q=Arkusz2!D$1,1,0)</f>
        <v>0</v>
      </c>
      <c r="E253">
        <f>IF(Arkusz1!$Q:$Q=Arkusz2!E$1,1,0)</f>
        <v>0</v>
      </c>
      <c r="F253">
        <f>IF(Arkusz1!$Q:$Q=Arkusz2!F$1,1,0)</f>
        <v>0</v>
      </c>
      <c r="G253">
        <f>IF(Arkusz1!$Q:$Q=Arkusz2!G$1,1,0)</f>
        <v>1</v>
      </c>
      <c r="H253">
        <f>IF(Arkusz1!$Q:$Q=Arkusz2!H$1,1,0)</f>
        <v>0</v>
      </c>
      <c r="I253">
        <f>IF(Arkusz1!$Q:$Q=Arkusz2!I$1,1,0)</f>
        <v>0</v>
      </c>
      <c r="J253">
        <f>IF(Arkusz1!$Q:$Q=Arkusz2!J$1,1,0)</f>
        <v>0</v>
      </c>
      <c r="K253">
        <f>IF(Arkusz1!$M:$M=Arkusz2!K$1,1,0)</f>
        <v>0</v>
      </c>
      <c r="L253">
        <f>IF(Arkusz1!$M:$M=Arkusz2!L$1,1,0)</f>
        <v>0</v>
      </c>
      <c r="M253">
        <f>IF(Arkusz1!$P:$P="",0,1)</f>
        <v>1</v>
      </c>
      <c r="N253">
        <f>IF(Arkusz1!$S:$S=Arkusz2!N$1,1,0)</f>
        <v>0</v>
      </c>
      <c r="O253">
        <f>IF(Arkusz1!$T:$T=Arkusz2!O$1,1,0)</f>
        <v>0</v>
      </c>
      <c r="P253">
        <f>IF(Arkusz1!$T:$T=Arkusz2!P$1,1,0)</f>
        <v>0</v>
      </c>
      <c r="Q253">
        <f>IF(Arkusz1!$T:$T=Arkusz2!Q$1,1,0)</f>
        <v>0</v>
      </c>
      <c r="R253">
        <f>IF(Arkusz1!$O:$O=Arkusz2!R$1,1,0)</f>
        <v>0</v>
      </c>
      <c r="S253" s="17">
        <f t="shared" si="27"/>
        <v>5.7394673231095802E-2</v>
      </c>
    </row>
    <row r="254" spans="1:19">
      <c r="A254">
        <f>Arkusz1!B254</f>
        <v>253</v>
      </c>
      <c r="B254">
        <f>IF(Arkusz1!R:R=Arkusz2!B$1,1,0)</f>
        <v>0</v>
      </c>
      <c r="C254">
        <f>IF(Arkusz1!$Q:$Q=Arkusz2!C$1,1,0)</f>
        <v>0</v>
      </c>
      <c r="D254">
        <f>IF(Arkusz1!$Q:$Q=Arkusz2!D$1,1,0)</f>
        <v>0</v>
      </c>
      <c r="E254">
        <f>IF(Arkusz1!$Q:$Q=Arkusz2!E$1,1,0)</f>
        <v>0</v>
      </c>
      <c r="F254">
        <f>IF(Arkusz1!$Q:$Q=Arkusz2!F$1,1,0)</f>
        <v>0</v>
      </c>
      <c r="G254">
        <f>IF(Arkusz1!$Q:$Q=Arkusz2!G$1,1,0)</f>
        <v>0</v>
      </c>
      <c r="H254">
        <f>IF(Arkusz1!$Q:$Q=Arkusz2!H$1,1,0)</f>
        <v>1</v>
      </c>
      <c r="I254">
        <f>IF(Arkusz1!$Q:$Q=Arkusz2!I$1,1,0)</f>
        <v>0</v>
      </c>
      <c r="J254">
        <f>IF(Arkusz1!$Q:$Q=Arkusz2!J$1,1,0)</f>
        <v>0</v>
      </c>
      <c r="K254">
        <f>IF(Arkusz1!$M:$M=Arkusz2!K$1,1,0)</f>
        <v>0</v>
      </c>
      <c r="L254">
        <f>IF(Arkusz1!$M:$M=Arkusz2!L$1,1,0)</f>
        <v>0</v>
      </c>
      <c r="M254">
        <f>IF(Arkusz1!$P:$P="",0,1)</f>
        <v>1</v>
      </c>
      <c r="N254">
        <f>IF(Arkusz1!$S:$S=Arkusz2!N$1,1,0)</f>
        <v>0</v>
      </c>
      <c r="O254">
        <f>IF(Arkusz1!$T:$T=Arkusz2!O$1,1,0)</f>
        <v>0</v>
      </c>
      <c r="P254">
        <f>IF(Arkusz1!$T:$T=Arkusz2!P$1,1,0)</f>
        <v>0</v>
      </c>
      <c r="Q254">
        <f>IF(Arkusz1!$T:$T=Arkusz2!Q$1,1,0)</f>
        <v>0</v>
      </c>
      <c r="R254">
        <f>IF(Arkusz1!$O:$O=Arkusz2!R$1,1,0)</f>
        <v>1</v>
      </c>
      <c r="S254" s="17">
        <f t="shared" si="27"/>
        <v>0.17298255377116797</v>
      </c>
    </row>
    <row r="255" spans="1:19">
      <c r="A255">
        <f>Arkusz1!B255</f>
        <v>254</v>
      </c>
      <c r="B255">
        <f>IF(Arkusz1!R:R=Arkusz2!B$1,1,0)</f>
        <v>0</v>
      </c>
      <c r="C255">
        <f>IF(Arkusz1!$Q:$Q=Arkusz2!C$1,1,0)</f>
        <v>0</v>
      </c>
      <c r="D255">
        <f>IF(Arkusz1!$Q:$Q=Arkusz2!D$1,1,0)</f>
        <v>0</v>
      </c>
      <c r="E255">
        <f>IF(Arkusz1!$Q:$Q=Arkusz2!E$1,1,0)</f>
        <v>0</v>
      </c>
      <c r="F255">
        <f>IF(Arkusz1!$Q:$Q=Arkusz2!F$1,1,0)</f>
        <v>0</v>
      </c>
      <c r="G255">
        <f>IF(Arkusz1!$Q:$Q=Arkusz2!G$1,1,0)</f>
        <v>0</v>
      </c>
      <c r="H255">
        <f>IF(Arkusz1!$Q:$Q=Arkusz2!H$1,1,0)</f>
        <v>0</v>
      </c>
      <c r="I255">
        <f>IF(Arkusz1!$Q:$Q=Arkusz2!I$1,1,0)</f>
        <v>0</v>
      </c>
      <c r="J255">
        <f>IF(Arkusz1!$Q:$Q=Arkusz2!J$1,1,0)</f>
        <v>1</v>
      </c>
      <c r="K255">
        <f>IF(Arkusz1!$M:$M=Arkusz2!K$1,1,0)</f>
        <v>0</v>
      </c>
      <c r="L255">
        <f>IF(Arkusz1!$M:$M=Arkusz2!L$1,1,0)</f>
        <v>0</v>
      </c>
      <c r="M255">
        <f>IF(Arkusz1!$P:$P="",0,1)</f>
        <v>1</v>
      </c>
      <c r="N255">
        <f>IF(Arkusz1!$S:$S=Arkusz2!N$1,1,0)</f>
        <v>0</v>
      </c>
      <c r="O255">
        <f>IF(Arkusz1!$T:$T=Arkusz2!O$1,1,0)</f>
        <v>0</v>
      </c>
      <c r="P255">
        <f>IF(Arkusz1!$T:$T=Arkusz2!P$1,1,0)</f>
        <v>0</v>
      </c>
      <c r="Q255">
        <f>IF(Arkusz1!$T:$T=Arkusz2!Q$1,1,0)</f>
        <v>0</v>
      </c>
      <c r="R255">
        <f>IF(Arkusz1!$O:$O=Arkusz2!R$1,1,0)</f>
        <v>0</v>
      </c>
      <c r="S255" s="17">
        <f t="shared" si="27"/>
        <v>3.2071413573108588E-2</v>
      </c>
    </row>
    <row r="256" spans="1:19">
      <c r="A256">
        <f>Arkusz1!B256</f>
        <v>255</v>
      </c>
      <c r="B256">
        <f>IF(Arkusz1!R:R=Arkusz2!B$1,1,0)</f>
        <v>0</v>
      </c>
      <c r="C256">
        <f>IF(Arkusz1!$Q:$Q=Arkusz2!C$1,1,0)</f>
        <v>0</v>
      </c>
      <c r="D256">
        <f>IF(Arkusz1!$Q:$Q=Arkusz2!D$1,1,0)</f>
        <v>0</v>
      </c>
      <c r="E256">
        <f>IF(Arkusz1!$Q:$Q=Arkusz2!E$1,1,0)</f>
        <v>0</v>
      </c>
      <c r="F256">
        <f>IF(Arkusz1!$Q:$Q=Arkusz2!F$1,1,0)</f>
        <v>0</v>
      </c>
      <c r="G256">
        <f>IF(Arkusz1!$Q:$Q=Arkusz2!G$1,1,0)</f>
        <v>0</v>
      </c>
      <c r="H256">
        <f>IF(Arkusz1!$Q:$Q=Arkusz2!H$1,1,0)</f>
        <v>0</v>
      </c>
      <c r="I256">
        <f>IF(Arkusz1!$Q:$Q=Arkusz2!I$1,1,0)</f>
        <v>0</v>
      </c>
      <c r="J256">
        <f>IF(Arkusz1!$Q:$Q=Arkusz2!J$1,1,0)</f>
        <v>1</v>
      </c>
      <c r="K256">
        <f>IF(Arkusz1!$M:$M=Arkusz2!K$1,1,0)</f>
        <v>0</v>
      </c>
      <c r="L256">
        <f>IF(Arkusz1!$M:$M=Arkusz2!L$1,1,0)</f>
        <v>0</v>
      </c>
      <c r="M256">
        <f>IF(Arkusz1!$P:$P="",0,1)</f>
        <v>1</v>
      </c>
      <c r="N256">
        <f>IF(Arkusz1!$S:$S=Arkusz2!N$1,1,0)</f>
        <v>0</v>
      </c>
      <c r="O256">
        <f>IF(Arkusz1!$T:$T=Arkusz2!O$1,1,0)</f>
        <v>0</v>
      </c>
      <c r="P256">
        <f>IF(Arkusz1!$T:$T=Arkusz2!P$1,1,0)</f>
        <v>0</v>
      </c>
      <c r="Q256">
        <f>IF(Arkusz1!$T:$T=Arkusz2!Q$1,1,0)</f>
        <v>0</v>
      </c>
      <c r="R256">
        <f>IF(Arkusz1!$O:$O=Arkusz2!R$1,1,0)</f>
        <v>0</v>
      </c>
      <c r="S256" s="17">
        <f t="shared" si="27"/>
        <v>3.2071413573108588E-2</v>
      </c>
    </row>
    <row r="257" spans="1:19">
      <c r="A257">
        <f>Arkusz1!B257</f>
        <v>256</v>
      </c>
      <c r="B257">
        <f>IF(Arkusz1!R:R=Arkusz2!B$1,1,0)</f>
        <v>0</v>
      </c>
      <c r="C257">
        <f>IF(Arkusz1!$Q:$Q=Arkusz2!C$1,1,0)</f>
        <v>0</v>
      </c>
      <c r="D257">
        <f>IF(Arkusz1!$Q:$Q=Arkusz2!D$1,1,0)</f>
        <v>1</v>
      </c>
      <c r="E257">
        <f>IF(Arkusz1!$Q:$Q=Arkusz2!E$1,1,0)</f>
        <v>0</v>
      </c>
      <c r="F257">
        <f>IF(Arkusz1!$Q:$Q=Arkusz2!F$1,1,0)</f>
        <v>0</v>
      </c>
      <c r="G257">
        <f>IF(Arkusz1!$Q:$Q=Arkusz2!G$1,1,0)</f>
        <v>0</v>
      </c>
      <c r="H257">
        <f>IF(Arkusz1!$Q:$Q=Arkusz2!H$1,1,0)</f>
        <v>0</v>
      </c>
      <c r="I257">
        <f>IF(Arkusz1!$Q:$Q=Arkusz2!I$1,1,0)</f>
        <v>0</v>
      </c>
      <c r="J257">
        <f>IF(Arkusz1!$Q:$Q=Arkusz2!J$1,1,0)</f>
        <v>0</v>
      </c>
      <c r="K257">
        <f>IF(Arkusz1!$M:$M=Arkusz2!K$1,1,0)</f>
        <v>0</v>
      </c>
      <c r="L257">
        <f>IF(Arkusz1!$M:$M=Arkusz2!L$1,1,0)</f>
        <v>0</v>
      </c>
      <c r="M257">
        <f>IF(Arkusz1!$P:$P="",0,1)</f>
        <v>0</v>
      </c>
      <c r="N257">
        <f>IF(Arkusz1!$S:$S=Arkusz2!N$1,1,0)</f>
        <v>0</v>
      </c>
      <c r="O257">
        <f>IF(Arkusz1!$T:$T=Arkusz2!O$1,1,0)</f>
        <v>0</v>
      </c>
      <c r="P257">
        <f>IF(Arkusz1!$T:$T=Arkusz2!P$1,1,0)</f>
        <v>0</v>
      </c>
      <c r="Q257">
        <f>IF(Arkusz1!$T:$T=Arkusz2!Q$1,1,0)</f>
        <v>0</v>
      </c>
      <c r="R257">
        <f>IF(Arkusz1!$O:$O=Arkusz2!R$1,1,0)</f>
        <v>1</v>
      </c>
      <c r="S257" s="17">
        <f t="shared" si="27"/>
        <v>0.26100436925187664</v>
      </c>
    </row>
    <row r="258" spans="1:19">
      <c r="A258">
        <f>Arkusz1!B258</f>
        <v>257</v>
      </c>
      <c r="B258">
        <f>IF(Arkusz1!R:R=Arkusz2!B$1,1,0)</f>
        <v>0</v>
      </c>
      <c r="C258">
        <f>IF(Arkusz1!$Q:$Q=Arkusz2!C$1,1,0)</f>
        <v>0</v>
      </c>
      <c r="D258">
        <f>IF(Arkusz1!$Q:$Q=Arkusz2!D$1,1,0)</f>
        <v>0</v>
      </c>
      <c r="E258">
        <f>IF(Arkusz1!$Q:$Q=Arkusz2!E$1,1,0)</f>
        <v>0</v>
      </c>
      <c r="F258">
        <f>IF(Arkusz1!$Q:$Q=Arkusz2!F$1,1,0)</f>
        <v>0</v>
      </c>
      <c r="G258">
        <f>IF(Arkusz1!$Q:$Q=Arkusz2!G$1,1,0)</f>
        <v>0</v>
      </c>
      <c r="H258">
        <f>IF(Arkusz1!$Q:$Q=Arkusz2!H$1,1,0)</f>
        <v>0</v>
      </c>
      <c r="I258">
        <f>IF(Arkusz1!$Q:$Q=Arkusz2!I$1,1,0)</f>
        <v>0</v>
      </c>
      <c r="J258">
        <f>IF(Arkusz1!$Q:$Q=Arkusz2!J$1,1,0)</f>
        <v>1</v>
      </c>
      <c r="K258">
        <f>IF(Arkusz1!$M:$M=Arkusz2!K$1,1,0)</f>
        <v>0</v>
      </c>
      <c r="L258">
        <f>IF(Arkusz1!$M:$M=Arkusz2!L$1,1,0)</f>
        <v>0</v>
      </c>
      <c r="M258">
        <f>IF(Arkusz1!$P:$P="",0,1)</f>
        <v>0</v>
      </c>
      <c r="N258">
        <f>IF(Arkusz1!$S:$S=Arkusz2!N$1,1,0)</f>
        <v>1</v>
      </c>
      <c r="O258">
        <f>IF(Arkusz1!$T:$T=Arkusz2!O$1,1,0)</f>
        <v>0</v>
      </c>
      <c r="P258">
        <f>IF(Arkusz1!$T:$T=Arkusz2!P$1,1,0)</f>
        <v>0</v>
      </c>
      <c r="Q258">
        <f>IF(Arkusz1!$T:$T=Arkusz2!Q$1,1,0)</f>
        <v>0</v>
      </c>
      <c r="R258">
        <f>IF(Arkusz1!$O:$O=Arkusz2!R$1,1,0)</f>
        <v>0</v>
      </c>
      <c r="S258" s="17">
        <f t="shared" si="27"/>
        <v>6.0950324382530965E-2</v>
      </c>
    </row>
    <row r="259" spans="1:19">
      <c r="A259">
        <f>Arkusz1!B259</f>
        <v>258</v>
      </c>
      <c r="B259">
        <f>IF(Arkusz1!R:R=Arkusz2!B$1,1,0)</f>
        <v>0</v>
      </c>
      <c r="C259">
        <f>IF(Arkusz1!$Q:$Q=Arkusz2!C$1,1,0)</f>
        <v>0</v>
      </c>
      <c r="D259">
        <f>IF(Arkusz1!$Q:$Q=Arkusz2!D$1,1,0)</f>
        <v>0</v>
      </c>
      <c r="E259">
        <f>IF(Arkusz1!$Q:$Q=Arkusz2!E$1,1,0)</f>
        <v>0</v>
      </c>
      <c r="F259">
        <f>IF(Arkusz1!$Q:$Q=Arkusz2!F$1,1,0)</f>
        <v>0</v>
      </c>
      <c r="G259">
        <f>IF(Arkusz1!$Q:$Q=Arkusz2!G$1,1,0)</f>
        <v>0</v>
      </c>
      <c r="H259">
        <f>IF(Arkusz1!$Q:$Q=Arkusz2!H$1,1,0)</f>
        <v>0</v>
      </c>
      <c r="I259">
        <f>IF(Arkusz1!$Q:$Q=Arkusz2!I$1,1,0)</f>
        <v>0</v>
      </c>
      <c r="J259">
        <f>IF(Arkusz1!$Q:$Q=Arkusz2!J$1,1,0)</f>
        <v>1</v>
      </c>
      <c r="K259">
        <f>IF(Arkusz1!$M:$M=Arkusz2!K$1,1,0)</f>
        <v>0</v>
      </c>
      <c r="L259">
        <f>IF(Arkusz1!$M:$M=Arkusz2!L$1,1,0)</f>
        <v>0</v>
      </c>
      <c r="M259">
        <f>IF(Arkusz1!$P:$P="",0,1)</f>
        <v>1</v>
      </c>
      <c r="N259">
        <f>IF(Arkusz1!$S:$S=Arkusz2!N$1,1,0)</f>
        <v>0</v>
      </c>
      <c r="O259">
        <f>IF(Arkusz1!$T:$T=Arkusz2!O$1,1,0)</f>
        <v>0</v>
      </c>
      <c r="P259">
        <f>IF(Arkusz1!$T:$T=Arkusz2!P$1,1,0)</f>
        <v>1</v>
      </c>
      <c r="Q259">
        <f>IF(Arkusz1!$T:$T=Arkusz2!Q$1,1,0)</f>
        <v>0</v>
      </c>
      <c r="R259">
        <f>IF(Arkusz1!$O:$O=Arkusz2!R$1,1,0)</f>
        <v>0</v>
      </c>
      <c r="S259" s="17">
        <f t="shared" ref="S259:S322" si="28">1/(1+EXP(-$AV$5-MMULT(B259:Q259,$AV$6:$AV$21)))</f>
        <v>2.3826619103737116E-2</v>
      </c>
    </row>
    <row r="260" spans="1:19">
      <c r="A260">
        <f>Arkusz1!B260</f>
        <v>259</v>
      </c>
      <c r="B260">
        <f>IF(Arkusz1!R:R=Arkusz2!B$1,1,0)</f>
        <v>0</v>
      </c>
      <c r="C260">
        <f>IF(Arkusz1!$Q:$Q=Arkusz2!C$1,1,0)</f>
        <v>0</v>
      </c>
      <c r="D260">
        <f>IF(Arkusz1!$Q:$Q=Arkusz2!D$1,1,0)</f>
        <v>0</v>
      </c>
      <c r="E260">
        <f>IF(Arkusz1!$Q:$Q=Arkusz2!E$1,1,0)</f>
        <v>0</v>
      </c>
      <c r="F260">
        <f>IF(Arkusz1!$Q:$Q=Arkusz2!F$1,1,0)</f>
        <v>0</v>
      </c>
      <c r="G260">
        <f>IF(Arkusz1!$Q:$Q=Arkusz2!G$1,1,0)</f>
        <v>0</v>
      </c>
      <c r="H260">
        <f>IF(Arkusz1!$Q:$Q=Arkusz2!H$1,1,0)</f>
        <v>0</v>
      </c>
      <c r="I260">
        <f>IF(Arkusz1!$Q:$Q=Arkusz2!I$1,1,0)</f>
        <v>0</v>
      </c>
      <c r="J260">
        <f>IF(Arkusz1!$Q:$Q=Arkusz2!J$1,1,0)</f>
        <v>1</v>
      </c>
      <c r="K260">
        <f>IF(Arkusz1!$M:$M=Arkusz2!K$1,1,0)</f>
        <v>0</v>
      </c>
      <c r="L260">
        <f>IF(Arkusz1!$M:$M=Arkusz2!L$1,1,0)</f>
        <v>0</v>
      </c>
      <c r="M260">
        <f>IF(Arkusz1!$P:$P="",0,1)</f>
        <v>1</v>
      </c>
      <c r="N260">
        <f>IF(Arkusz1!$S:$S=Arkusz2!N$1,1,0)</f>
        <v>0</v>
      </c>
      <c r="O260">
        <f>IF(Arkusz1!$T:$T=Arkusz2!O$1,1,0)</f>
        <v>0</v>
      </c>
      <c r="P260">
        <f>IF(Arkusz1!$T:$T=Arkusz2!P$1,1,0)</f>
        <v>0</v>
      </c>
      <c r="Q260">
        <f>IF(Arkusz1!$T:$T=Arkusz2!Q$1,1,0)</f>
        <v>0</v>
      </c>
      <c r="R260">
        <f>IF(Arkusz1!$O:$O=Arkusz2!R$1,1,0)</f>
        <v>0</v>
      </c>
      <c r="S260" s="17">
        <f t="shared" si="28"/>
        <v>3.2071413573108588E-2</v>
      </c>
    </row>
    <row r="261" spans="1:19">
      <c r="A261">
        <f>Arkusz1!B261</f>
        <v>260</v>
      </c>
      <c r="B261">
        <f>IF(Arkusz1!R:R=Arkusz2!B$1,1,0)</f>
        <v>0</v>
      </c>
      <c r="C261">
        <f>IF(Arkusz1!$Q:$Q=Arkusz2!C$1,1,0)</f>
        <v>0</v>
      </c>
      <c r="D261">
        <f>IF(Arkusz1!$Q:$Q=Arkusz2!D$1,1,0)</f>
        <v>0</v>
      </c>
      <c r="E261">
        <f>IF(Arkusz1!$Q:$Q=Arkusz2!E$1,1,0)</f>
        <v>0</v>
      </c>
      <c r="F261">
        <f>IF(Arkusz1!$Q:$Q=Arkusz2!F$1,1,0)</f>
        <v>0</v>
      </c>
      <c r="G261">
        <f>IF(Arkusz1!$Q:$Q=Arkusz2!G$1,1,0)</f>
        <v>0</v>
      </c>
      <c r="H261">
        <f>IF(Arkusz1!$Q:$Q=Arkusz2!H$1,1,0)</f>
        <v>1</v>
      </c>
      <c r="I261">
        <f>IF(Arkusz1!$Q:$Q=Arkusz2!I$1,1,0)</f>
        <v>0</v>
      </c>
      <c r="J261">
        <f>IF(Arkusz1!$Q:$Q=Arkusz2!J$1,1,0)</f>
        <v>0</v>
      </c>
      <c r="K261">
        <f>IF(Arkusz1!$M:$M=Arkusz2!K$1,1,0)</f>
        <v>0</v>
      </c>
      <c r="L261">
        <f>IF(Arkusz1!$M:$M=Arkusz2!L$1,1,0)</f>
        <v>0</v>
      </c>
      <c r="M261">
        <f>IF(Arkusz1!$P:$P="",0,1)</f>
        <v>0</v>
      </c>
      <c r="N261">
        <f>IF(Arkusz1!$S:$S=Arkusz2!N$1,1,0)</f>
        <v>0</v>
      </c>
      <c r="O261">
        <f>IF(Arkusz1!$T:$T=Arkusz2!O$1,1,0)</f>
        <v>0</v>
      </c>
      <c r="P261">
        <f>IF(Arkusz1!$T:$T=Arkusz2!P$1,1,0)</f>
        <v>0</v>
      </c>
      <c r="Q261">
        <f>IF(Arkusz1!$T:$T=Arkusz2!Q$1,1,0)</f>
        <v>0</v>
      </c>
      <c r="R261">
        <f>IF(Arkusz1!$O:$O=Arkusz2!R$1,1,0)</f>
        <v>0</v>
      </c>
      <c r="S261" s="17">
        <f t="shared" si="28"/>
        <v>0.18406554276601864</v>
      </c>
    </row>
    <row r="262" spans="1:19">
      <c r="A262">
        <f>Arkusz1!B262</f>
        <v>261</v>
      </c>
      <c r="B262">
        <f>IF(Arkusz1!R:R=Arkusz2!B$1,1,0)</f>
        <v>0</v>
      </c>
      <c r="C262">
        <f>IF(Arkusz1!$Q:$Q=Arkusz2!C$1,1,0)</f>
        <v>0</v>
      </c>
      <c r="D262">
        <f>IF(Arkusz1!$Q:$Q=Arkusz2!D$1,1,0)</f>
        <v>0</v>
      </c>
      <c r="E262">
        <f>IF(Arkusz1!$Q:$Q=Arkusz2!E$1,1,0)</f>
        <v>0</v>
      </c>
      <c r="F262">
        <f>IF(Arkusz1!$Q:$Q=Arkusz2!F$1,1,0)</f>
        <v>0</v>
      </c>
      <c r="G262">
        <f>IF(Arkusz1!$Q:$Q=Arkusz2!G$1,1,0)</f>
        <v>0</v>
      </c>
      <c r="H262">
        <f>IF(Arkusz1!$Q:$Q=Arkusz2!H$1,1,0)</f>
        <v>1</v>
      </c>
      <c r="I262">
        <f>IF(Arkusz1!$Q:$Q=Arkusz2!I$1,1,0)</f>
        <v>0</v>
      </c>
      <c r="J262">
        <f>IF(Arkusz1!$Q:$Q=Arkusz2!J$1,1,0)</f>
        <v>0</v>
      </c>
      <c r="K262">
        <f>IF(Arkusz1!$M:$M=Arkusz2!K$1,1,0)</f>
        <v>0</v>
      </c>
      <c r="L262">
        <f>IF(Arkusz1!$M:$M=Arkusz2!L$1,1,0)</f>
        <v>0</v>
      </c>
      <c r="M262">
        <f>IF(Arkusz1!$P:$P="",0,1)</f>
        <v>0</v>
      </c>
      <c r="N262">
        <f>IF(Arkusz1!$S:$S=Arkusz2!N$1,1,0)</f>
        <v>0</v>
      </c>
      <c r="O262">
        <f>IF(Arkusz1!$T:$T=Arkusz2!O$1,1,0)</f>
        <v>0</v>
      </c>
      <c r="P262">
        <f>IF(Arkusz1!$T:$T=Arkusz2!P$1,1,0)</f>
        <v>0</v>
      </c>
      <c r="Q262">
        <f>IF(Arkusz1!$T:$T=Arkusz2!Q$1,1,0)</f>
        <v>0</v>
      </c>
      <c r="R262">
        <f>IF(Arkusz1!$O:$O=Arkusz2!R$1,1,0)</f>
        <v>0</v>
      </c>
      <c r="S262" s="17">
        <f t="shared" si="28"/>
        <v>0.18406554276601864</v>
      </c>
    </row>
    <row r="263" spans="1:19">
      <c r="A263">
        <f>Arkusz1!B263</f>
        <v>262</v>
      </c>
      <c r="B263">
        <f>IF(Arkusz1!R:R=Arkusz2!B$1,1,0)</f>
        <v>0</v>
      </c>
      <c r="C263">
        <f>IF(Arkusz1!$Q:$Q=Arkusz2!C$1,1,0)</f>
        <v>0</v>
      </c>
      <c r="D263">
        <f>IF(Arkusz1!$Q:$Q=Arkusz2!D$1,1,0)</f>
        <v>0</v>
      </c>
      <c r="E263">
        <f>IF(Arkusz1!$Q:$Q=Arkusz2!E$1,1,0)</f>
        <v>0</v>
      </c>
      <c r="F263">
        <f>IF(Arkusz1!$Q:$Q=Arkusz2!F$1,1,0)</f>
        <v>0</v>
      </c>
      <c r="G263">
        <f>IF(Arkusz1!$Q:$Q=Arkusz2!G$1,1,0)</f>
        <v>0</v>
      </c>
      <c r="H263">
        <f>IF(Arkusz1!$Q:$Q=Arkusz2!H$1,1,0)</f>
        <v>1</v>
      </c>
      <c r="I263">
        <f>IF(Arkusz1!$Q:$Q=Arkusz2!I$1,1,0)</f>
        <v>0</v>
      </c>
      <c r="J263">
        <f>IF(Arkusz1!$Q:$Q=Arkusz2!J$1,1,0)</f>
        <v>0</v>
      </c>
      <c r="K263">
        <f>IF(Arkusz1!$M:$M=Arkusz2!K$1,1,0)</f>
        <v>0</v>
      </c>
      <c r="L263">
        <f>IF(Arkusz1!$M:$M=Arkusz2!L$1,1,0)</f>
        <v>0</v>
      </c>
      <c r="M263">
        <f>IF(Arkusz1!$P:$P="",0,1)</f>
        <v>1</v>
      </c>
      <c r="N263">
        <f>IF(Arkusz1!$S:$S=Arkusz2!N$1,1,0)</f>
        <v>0</v>
      </c>
      <c r="O263">
        <f>IF(Arkusz1!$T:$T=Arkusz2!O$1,1,0)</f>
        <v>0</v>
      </c>
      <c r="P263">
        <f>IF(Arkusz1!$T:$T=Arkusz2!P$1,1,0)</f>
        <v>0</v>
      </c>
      <c r="Q263">
        <f>IF(Arkusz1!$T:$T=Arkusz2!Q$1,1,0)</f>
        <v>0</v>
      </c>
      <c r="R263">
        <f>IF(Arkusz1!$O:$O=Arkusz2!R$1,1,0)</f>
        <v>0</v>
      </c>
      <c r="S263" s="17">
        <f t="shared" si="28"/>
        <v>0.17298255377116797</v>
      </c>
    </row>
    <row r="264" spans="1:19">
      <c r="A264">
        <f>Arkusz1!B264</f>
        <v>263</v>
      </c>
      <c r="B264">
        <f>IF(Arkusz1!R:R=Arkusz2!B$1,1,0)</f>
        <v>0</v>
      </c>
      <c r="C264">
        <f>IF(Arkusz1!$Q:$Q=Arkusz2!C$1,1,0)</f>
        <v>0</v>
      </c>
      <c r="D264">
        <f>IF(Arkusz1!$Q:$Q=Arkusz2!D$1,1,0)</f>
        <v>0</v>
      </c>
      <c r="E264">
        <f>IF(Arkusz1!$Q:$Q=Arkusz2!E$1,1,0)</f>
        <v>0</v>
      </c>
      <c r="F264">
        <f>IF(Arkusz1!$Q:$Q=Arkusz2!F$1,1,0)</f>
        <v>0</v>
      </c>
      <c r="G264">
        <f>IF(Arkusz1!$Q:$Q=Arkusz2!G$1,1,0)</f>
        <v>0</v>
      </c>
      <c r="H264">
        <f>IF(Arkusz1!$Q:$Q=Arkusz2!H$1,1,0)</f>
        <v>0</v>
      </c>
      <c r="I264">
        <f>IF(Arkusz1!$Q:$Q=Arkusz2!I$1,1,0)</f>
        <v>0</v>
      </c>
      <c r="J264">
        <f>IF(Arkusz1!$Q:$Q=Arkusz2!J$1,1,0)</f>
        <v>1</v>
      </c>
      <c r="K264">
        <f>IF(Arkusz1!$M:$M=Arkusz2!K$1,1,0)</f>
        <v>0</v>
      </c>
      <c r="L264">
        <f>IF(Arkusz1!$M:$M=Arkusz2!L$1,1,0)</f>
        <v>0</v>
      </c>
      <c r="M264">
        <f>IF(Arkusz1!$P:$P="",0,1)</f>
        <v>1</v>
      </c>
      <c r="N264">
        <f>IF(Arkusz1!$S:$S=Arkusz2!N$1,1,0)</f>
        <v>0</v>
      </c>
      <c r="O264">
        <f>IF(Arkusz1!$T:$T=Arkusz2!O$1,1,0)</f>
        <v>0</v>
      </c>
      <c r="P264">
        <f>IF(Arkusz1!$T:$T=Arkusz2!P$1,1,0)</f>
        <v>0</v>
      </c>
      <c r="Q264">
        <f>IF(Arkusz1!$T:$T=Arkusz2!Q$1,1,0)</f>
        <v>1</v>
      </c>
      <c r="R264">
        <f>IF(Arkusz1!$O:$O=Arkusz2!R$1,1,0)</f>
        <v>0</v>
      </c>
      <c r="S264" s="17">
        <f t="shared" si="28"/>
        <v>3.4751679019966467E-2</v>
      </c>
    </row>
    <row r="265" spans="1:19">
      <c r="A265">
        <f>Arkusz1!B265</f>
        <v>264</v>
      </c>
      <c r="B265">
        <f>IF(Arkusz1!R:R=Arkusz2!B$1,1,0)</f>
        <v>0</v>
      </c>
      <c r="C265">
        <f>IF(Arkusz1!$Q:$Q=Arkusz2!C$1,1,0)</f>
        <v>0</v>
      </c>
      <c r="D265">
        <f>IF(Arkusz1!$Q:$Q=Arkusz2!D$1,1,0)</f>
        <v>0</v>
      </c>
      <c r="E265">
        <f>IF(Arkusz1!$Q:$Q=Arkusz2!E$1,1,0)</f>
        <v>0</v>
      </c>
      <c r="F265">
        <f>IF(Arkusz1!$Q:$Q=Arkusz2!F$1,1,0)</f>
        <v>0</v>
      </c>
      <c r="G265">
        <f>IF(Arkusz1!$Q:$Q=Arkusz2!G$1,1,0)</f>
        <v>0</v>
      </c>
      <c r="H265">
        <f>IF(Arkusz1!$Q:$Q=Arkusz2!H$1,1,0)</f>
        <v>0</v>
      </c>
      <c r="I265">
        <f>IF(Arkusz1!$Q:$Q=Arkusz2!I$1,1,0)</f>
        <v>1</v>
      </c>
      <c r="J265">
        <f>IF(Arkusz1!$Q:$Q=Arkusz2!J$1,1,0)</f>
        <v>0</v>
      </c>
      <c r="K265">
        <f>IF(Arkusz1!$M:$M=Arkusz2!K$1,1,0)</f>
        <v>0</v>
      </c>
      <c r="L265">
        <f>IF(Arkusz1!$M:$M=Arkusz2!L$1,1,0)</f>
        <v>0</v>
      </c>
      <c r="M265">
        <f>IF(Arkusz1!$P:$P="",0,1)</f>
        <v>0</v>
      </c>
      <c r="N265">
        <f>IF(Arkusz1!$S:$S=Arkusz2!N$1,1,0)</f>
        <v>0</v>
      </c>
      <c r="O265">
        <f>IF(Arkusz1!$T:$T=Arkusz2!O$1,1,0)</f>
        <v>0</v>
      </c>
      <c r="P265">
        <f>IF(Arkusz1!$T:$T=Arkusz2!P$1,1,0)</f>
        <v>0</v>
      </c>
      <c r="Q265">
        <f>IF(Arkusz1!$T:$T=Arkusz2!Q$1,1,0)</f>
        <v>0</v>
      </c>
      <c r="R265">
        <f>IF(Arkusz1!$O:$O=Arkusz2!R$1,1,0)</f>
        <v>0</v>
      </c>
      <c r="S265" s="17">
        <f t="shared" si="28"/>
        <v>1.2292779115133195E-2</v>
      </c>
    </row>
    <row r="266" spans="1:19">
      <c r="A266">
        <f>Arkusz1!B266</f>
        <v>265</v>
      </c>
      <c r="B266">
        <f>IF(Arkusz1!R:R=Arkusz2!B$1,1,0)</f>
        <v>0</v>
      </c>
      <c r="C266">
        <f>IF(Arkusz1!$Q:$Q=Arkusz2!C$1,1,0)</f>
        <v>0</v>
      </c>
      <c r="D266">
        <f>IF(Arkusz1!$Q:$Q=Arkusz2!D$1,1,0)</f>
        <v>0</v>
      </c>
      <c r="E266">
        <f>IF(Arkusz1!$Q:$Q=Arkusz2!E$1,1,0)</f>
        <v>0</v>
      </c>
      <c r="F266">
        <f>IF(Arkusz1!$Q:$Q=Arkusz2!F$1,1,0)</f>
        <v>0</v>
      </c>
      <c r="G266">
        <f>IF(Arkusz1!$Q:$Q=Arkusz2!G$1,1,0)</f>
        <v>0</v>
      </c>
      <c r="H266">
        <f>IF(Arkusz1!$Q:$Q=Arkusz2!H$1,1,0)</f>
        <v>0</v>
      </c>
      <c r="I266">
        <f>IF(Arkusz1!$Q:$Q=Arkusz2!I$1,1,0)</f>
        <v>0</v>
      </c>
      <c r="J266">
        <f>IF(Arkusz1!$Q:$Q=Arkusz2!J$1,1,0)</f>
        <v>1</v>
      </c>
      <c r="K266">
        <f>IF(Arkusz1!$M:$M=Arkusz2!K$1,1,0)</f>
        <v>0</v>
      </c>
      <c r="L266">
        <f>IF(Arkusz1!$M:$M=Arkusz2!L$1,1,0)</f>
        <v>0</v>
      </c>
      <c r="M266">
        <f>IF(Arkusz1!$P:$P="",0,1)</f>
        <v>0</v>
      </c>
      <c r="N266">
        <f>IF(Arkusz1!$S:$S=Arkusz2!N$1,1,0)</f>
        <v>0</v>
      </c>
      <c r="O266">
        <f>IF(Arkusz1!$T:$T=Arkusz2!O$1,1,0)</f>
        <v>0</v>
      </c>
      <c r="P266">
        <f>IF(Arkusz1!$T:$T=Arkusz2!P$1,1,0)</f>
        <v>0</v>
      </c>
      <c r="Q266">
        <f>IF(Arkusz1!$T:$T=Arkusz2!Q$1,1,0)</f>
        <v>0</v>
      </c>
      <c r="R266">
        <f>IF(Arkusz1!$O:$O=Arkusz2!R$1,1,0)</f>
        <v>0</v>
      </c>
      <c r="S266" s="17">
        <f t="shared" si="28"/>
        <v>3.4502880732867523E-2</v>
      </c>
    </row>
    <row r="267" spans="1:19">
      <c r="A267">
        <f>Arkusz1!B267</f>
        <v>266</v>
      </c>
      <c r="B267">
        <f>IF(Arkusz1!R:R=Arkusz2!B$1,1,0)</f>
        <v>0</v>
      </c>
      <c r="C267">
        <f>IF(Arkusz1!$Q:$Q=Arkusz2!C$1,1,0)</f>
        <v>0</v>
      </c>
      <c r="D267">
        <f>IF(Arkusz1!$Q:$Q=Arkusz2!D$1,1,0)</f>
        <v>0</v>
      </c>
      <c r="E267">
        <f>IF(Arkusz1!$Q:$Q=Arkusz2!E$1,1,0)</f>
        <v>0</v>
      </c>
      <c r="F267">
        <f>IF(Arkusz1!$Q:$Q=Arkusz2!F$1,1,0)</f>
        <v>0</v>
      </c>
      <c r="G267">
        <f>IF(Arkusz1!$Q:$Q=Arkusz2!G$1,1,0)</f>
        <v>0</v>
      </c>
      <c r="H267">
        <f>IF(Arkusz1!$Q:$Q=Arkusz2!H$1,1,0)</f>
        <v>0</v>
      </c>
      <c r="I267">
        <f>IF(Arkusz1!$Q:$Q=Arkusz2!I$1,1,0)</f>
        <v>1</v>
      </c>
      <c r="J267">
        <f>IF(Arkusz1!$Q:$Q=Arkusz2!J$1,1,0)</f>
        <v>0</v>
      </c>
      <c r="K267">
        <f>IF(Arkusz1!$M:$M=Arkusz2!K$1,1,0)</f>
        <v>0</v>
      </c>
      <c r="L267">
        <f>IF(Arkusz1!$M:$M=Arkusz2!L$1,1,0)</f>
        <v>0</v>
      </c>
      <c r="M267">
        <f>IF(Arkusz1!$P:$P="",0,1)</f>
        <v>1</v>
      </c>
      <c r="N267">
        <f>IF(Arkusz1!$S:$S=Arkusz2!N$1,1,0)</f>
        <v>0</v>
      </c>
      <c r="O267">
        <f>IF(Arkusz1!$T:$T=Arkusz2!O$1,1,0)</f>
        <v>0</v>
      </c>
      <c r="P267">
        <f>IF(Arkusz1!$T:$T=Arkusz2!P$1,1,0)</f>
        <v>0</v>
      </c>
      <c r="Q267">
        <f>IF(Arkusz1!$T:$T=Arkusz2!Q$1,1,0)</f>
        <v>0</v>
      </c>
      <c r="R267">
        <f>IF(Arkusz1!$O:$O=Arkusz2!R$1,1,0)</f>
        <v>0</v>
      </c>
      <c r="S267" s="17">
        <f t="shared" si="28"/>
        <v>1.1407995836332216E-2</v>
      </c>
    </row>
    <row r="268" spans="1:19">
      <c r="A268">
        <f>Arkusz1!B268</f>
        <v>267</v>
      </c>
      <c r="B268">
        <f>IF(Arkusz1!R:R=Arkusz2!B$1,1,0)</f>
        <v>0</v>
      </c>
      <c r="C268">
        <f>IF(Arkusz1!$Q:$Q=Arkusz2!C$1,1,0)</f>
        <v>0</v>
      </c>
      <c r="D268">
        <f>IF(Arkusz1!$Q:$Q=Arkusz2!D$1,1,0)</f>
        <v>0</v>
      </c>
      <c r="E268">
        <f>IF(Arkusz1!$Q:$Q=Arkusz2!E$1,1,0)</f>
        <v>0</v>
      </c>
      <c r="F268">
        <f>IF(Arkusz1!$Q:$Q=Arkusz2!F$1,1,0)</f>
        <v>0</v>
      </c>
      <c r="G268">
        <f>IF(Arkusz1!$Q:$Q=Arkusz2!G$1,1,0)</f>
        <v>0</v>
      </c>
      <c r="H268">
        <f>IF(Arkusz1!$Q:$Q=Arkusz2!H$1,1,0)</f>
        <v>1</v>
      </c>
      <c r="I268">
        <f>IF(Arkusz1!$Q:$Q=Arkusz2!I$1,1,0)</f>
        <v>0</v>
      </c>
      <c r="J268">
        <f>IF(Arkusz1!$Q:$Q=Arkusz2!J$1,1,0)</f>
        <v>0</v>
      </c>
      <c r="K268">
        <f>IF(Arkusz1!$M:$M=Arkusz2!K$1,1,0)</f>
        <v>0</v>
      </c>
      <c r="L268">
        <f>IF(Arkusz1!$M:$M=Arkusz2!L$1,1,0)</f>
        <v>0</v>
      </c>
      <c r="M268">
        <f>IF(Arkusz1!$P:$P="",0,1)</f>
        <v>1</v>
      </c>
      <c r="N268">
        <f>IF(Arkusz1!$S:$S=Arkusz2!N$1,1,0)</f>
        <v>0</v>
      </c>
      <c r="O268">
        <f>IF(Arkusz1!$T:$T=Arkusz2!O$1,1,0)</f>
        <v>0</v>
      </c>
      <c r="P268">
        <f>IF(Arkusz1!$T:$T=Arkusz2!P$1,1,0)</f>
        <v>0</v>
      </c>
      <c r="Q268">
        <f>IF(Arkusz1!$T:$T=Arkusz2!Q$1,1,0)</f>
        <v>0</v>
      </c>
      <c r="R268">
        <f>IF(Arkusz1!$O:$O=Arkusz2!R$1,1,0)</f>
        <v>0</v>
      </c>
      <c r="S268" s="17">
        <f t="shared" si="28"/>
        <v>0.17298255377116797</v>
      </c>
    </row>
    <row r="269" spans="1:19">
      <c r="A269">
        <f>Arkusz1!B269</f>
        <v>268</v>
      </c>
      <c r="B269">
        <f>IF(Arkusz1!R:R=Arkusz2!B$1,1,0)</f>
        <v>0</v>
      </c>
      <c r="C269">
        <f>IF(Arkusz1!$Q:$Q=Arkusz2!C$1,1,0)</f>
        <v>0</v>
      </c>
      <c r="D269">
        <f>IF(Arkusz1!$Q:$Q=Arkusz2!D$1,1,0)</f>
        <v>0</v>
      </c>
      <c r="E269">
        <f>IF(Arkusz1!$Q:$Q=Arkusz2!E$1,1,0)</f>
        <v>0</v>
      </c>
      <c r="F269">
        <f>IF(Arkusz1!$Q:$Q=Arkusz2!F$1,1,0)</f>
        <v>0</v>
      </c>
      <c r="G269">
        <f>IF(Arkusz1!$Q:$Q=Arkusz2!G$1,1,0)</f>
        <v>0</v>
      </c>
      <c r="H269">
        <f>IF(Arkusz1!$Q:$Q=Arkusz2!H$1,1,0)</f>
        <v>0</v>
      </c>
      <c r="I269">
        <f>IF(Arkusz1!$Q:$Q=Arkusz2!I$1,1,0)</f>
        <v>0</v>
      </c>
      <c r="J269">
        <f>IF(Arkusz1!$Q:$Q=Arkusz2!J$1,1,0)</f>
        <v>1</v>
      </c>
      <c r="K269">
        <f>IF(Arkusz1!$M:$M=Arkusz2!K$1,1,0)</f>
        <v>0</v>
      </c>
      <c r="L269">
        <f>IF(Arkusz1!$M:$M=Arkusz2!L$1,1,0)</f>
        <v>0</v>
      </c>
      <c r="M269">
        <f>IF(Arkusz1!$P:$P="",0,1)</f>
        <v>0</v>
      </c>
      <c r="N269">
        <f>IF(Arkusz1!$S:$S=Arkusz2!N$1,1,0)</f>
        <v>0</v>
      </c>
      <c r="O269">
        <f>IF(Arkusz1!$T:$T=Arkusz2!O$1,1,0)</f>
        <v>0</v>
      </c>
      <c r="P269">
        <f>IF(Arkusz1!$T:$T=Arkusz2!P$1,1,0)</f>
        <v>0</v>
      </c>
      <c r="Q269">
        <f>IF(Arkusz1!$T:$T=Arkusz2!Q$1,1,0)</f>
        <v>0</v>
      </c>
      <c r="R269">
        <f>IF(Arkusz1!$O:$O=Arkusz2!R$1,1,0)</f>
        <v>0</v>
      </c>
      <c r="S269" s="17">
        <f t="shared" si="28"/>
        <v>3.4502880732867523E-2</v>
      </c>
    </row>
    <row r="270" spans="1:19">
      <c r="A270">
        <f>Arkusz1!B270</f>
        <v>269</v>
      </c>
      <c r="B270">
        <f>IF(Arkusz1!R:R=Arkusz2!B$1,1,0)</f>
        <v>0</v>
      </c>
      <c r="C270">
        <f>IF(Arkusz1!$Q:$Q=Arkusz2!C$1,1,0)</f>
        <v>0</v>
      </c>
      <c r="D270">
        <f>IF(Arkusz1!$Q:$Q=Arkusz2!D$1,1,0)</f>
        <v>0</v>
      </c>
      <c r="E270">
        <f>IF(Arkusz1!$Q:$Q=Arkusz2!E$1,1,0)</f>
        <v>0</v>
      </c>
      <c r="F270">
        <f>IF(Arkusz1!$Q:$Q=Arkusz2!F$1,1,0)</f>
        <v>0</v>
      </c>
      <c r="G270">
        <f>IF(Arkusz1!$Q:$Q=Arkusz2!G$1,1,0)</f>
        <v>0</v>
      </c>
      <c r="H270">
        <f>IF(Arkusz1!$Q:$Q=Arkusz2!H$1,1,0)</f>
        <v>0</v>
      </c>
      <c r="I270">
        <f>IF(Arkusz1!$Q:$Q=Arkusz2!I$1,1,0)</f>
        <v>0</v>
      </c>
      <c r="J270">
        <f>IF(Arkusz1!$Q:$Q=Arkusz2!J$1,1,0)</f>
        <v>1</v>
      </c>
      <c r="K270">
        <f>IF(Arkusz1!$M:$M=Arkusz2!K$1,1,0)</f>
        <v>0</v>
      </c>
      <c r="L270">
        <f>IF(Arkusz1!$M:$M=Arkusz2!L$1,1,0)</f>
        <v>0</v>
      </c>
      <c r="M270">
        <f>IF(Arkusz1!$P:$P="",0,1)</f>
        <v>1</v>
      </c>
      <c r="N270">
        <f>IF(Arkusz1!$S:$S=Arkusz2!N$1,1,0)</f>
        <v>0</v>
      </c>
      <c r="O270">
        <f>IF(Arkusz1!$T:$T=Arkusz2!O$1,1,0)</f>
        <v>0</v>
      </c>
      <c r="P270">
        <f>IF(Arkusz1!$T:$T=Arkusz2!P$1,1,0)</f>
        <v>1</v>
      </c>
      <c r="Q270">
        <f>IF(Arkusz1!$T:$T=Arkusz2!Q$1,1,0)</f>
        <v>0</v>
      </c>
      <c r="R270">
        <f>IF(Arkusz1!$O:$O=Arkusz2!R$1,1,0)</f>
        <v>0</v>
      </c>
      <c r="S270" s="17">
        <f t="shared" si="28"/>
        <v>2.3826619103737116E-2</v>
      </c>
    </row>
    <row r="271" spans="1:19">
      <c r="A271">
        <f>Arkusz1!B271</f>
        <v>270</v>
      </c>
      <c r="B271">
        <f>IF(Arkusz1!R:R=Arkusz2!B$1,1,0)</f>
        <v>0</v>
      </c>
      <c r="C271">
        <f>IF(Arkusz1!$Q:$Q=Arkusz2!C$1,1,0)</f>
        <v>0</v>
      </c>
      <c r="D271">
        <f>IF(Arkusz1!$Q:$Q=Arkusz2!D$1,1,0)</f>
        <v>0</v>
      </c>
      <c r="E271">
        <f>IF(Arkusz1!$Q:$Q=Arkusz2!E$1,1,0)</f>
        <v>0</v>
      </c>
      <c r="F271">
        <f>IF(Arkusz1!$Q:$Q=Arkusz2!F$1,1,0)</f>
        <v>0</v>
      </c>
      <c r="G271">
        <f>IF(Arkusz1!$Q:$Q=Arkusz2!G$1,1,0)</f>
        <v>1</v>
      </c>
      <c r="H271">
        <f>IF(Arkusz1!$Q:$Q=Arkusz2!H$1,1,0)</f>
        <v>0</v>
      </c>
      <c r="I271">
        <f>IF(Arkusz1!$Q:$Q=Arkusz2!I$1,1,0)</f>
        <v>0</v>
      </c>
      <c r="J271">
        <f>IF(Arkusz1!$Q:$Q=Arkusz2!J$1,1,0)</f>
        <v>0</v>
      </c>
      <c r="K271">
        <f>IF(Arkusz1!$M:$M=Arkusz2!K$1,1,0)</f>
        <v>0</v>
      </c>
      <c r="L271">
        <f>IF(Arkusz1!$M:$M=Arkusz2!L$1,1,0)</f>
        <v>0</v>
      </c>
      <c r="M271">
        <f>IF(Arkusz1!$P:$P="",0,1)</f>
        <v>1</v>
      </c>
      <c r="N271">
        <f>IF(Arkusz1!$S:$S=Arkusz2!N$1,1,0)</f>
        <v>0</v>
      </c>
      <c r="O271">
        <f>IF(Arkusz1!$T:$T=Arkusz2!O$1,1,0)</f>
        <v>0</v>
      </c>
      <c r="P271">
        <f>IF(Arkusz1!$T:$T=Arkusz2!P$1,1,0)</f>
        <v>0</v>
      </c>
      <c r="Q271">
        <f>IF(Arkusz1!$T:$T=Arkusz2!Q$1,1,0)</f>
        <v>0</v>
      </c>
      <c r="R271">
        <f>IF(Arkusz1!$O:$O=Arkusz2!R$1,1,0)</f>
        <v>0</v>
      </c>
      <c r="S271" s="17">
        <f t="shared" si="28"/>
        <v>5.7394673231095802E-2</v>
      </c>
    </row>
    <row r="272" spans="1:19">
      <c r="A272">
        <f>Arkusz1!B272</f>
        <v>271</v>
      </c>
      <c r="B272">
        <f>IF(Arkusz1!R:R=Arkusz2!B$1,1,0)</f>
        <v>0</v>
      </c>
      <c r="C272">
        <f>IF(Arkusz1!$Q:$Q=Arkusz2!C$1,1,0)</f>
        <v>0</v>
      </c>
      <c r="D272">
        <f>IF(Arkusz1!$Q:$Q=Arkusz2!D$1,1,0)</f>
        <v>0</v>
      </c>
      <c r="E272">
        <f>IF(Arkusz1!$Q:$Q=Arkusz2!E$1,1,0)</f>
        <v>0</v>
      </c>
      <c r="F272">
        <f>IF(Arkusz1!$Q:$Q=Arkusz2!F$1,1,0)</f>
        <v>0</v>
      </c>
      <c r="G272">
        <f>IF(Arkusz1!$Q:$Q=Arkusz2!G$1,1,0)</f>
        <v>0</v>
      </c>
      <c r="H272">
        <f>IF(Arkusz1!$Q:$Q=Arkusz2!H$1,1,0)</f>
        <v>1</v>
      </c>
      <c r="I272">
        <f>IF(Arkusz1!$Q:$Q=Arkusz2!I$1,1,0)</f>
        <v>0</v>
      </c>
      <c r="J272">
        <f>IF(Arkusz1!$Q:$Q=Arkusz2!J$1,1,0)</f>
        <v>0</v>
      </c>
      <c r="K272">
        <f>IF(Arkusz1!$M:$M=Arkusz2!K$1,1,0)</f>
        <v>1</v>
      </c>
      <c r="L272">
        <f>IF(Arkusz1!$M:$M=Arkusz2!L$1,1,0)</f>
        <v>0</v>
      </c>
      <c r="M272">
        <f>IF(Arkusz1!$P:$P="",0,1)</f>
        <v>1</v>
      </c>
      <c r="N272">
        <f>IF(Arkusz1!$S:$S=Arkusz2!N$1,1,0)</f>
        <v>0</v>
      </c>
      <c r="O272">
        <f>IF(Arkusz1!$T:$T=Arkusz2!O$1,1,0)</f>
        <v>0</v>
      </c>
      <c r="P272">
        <f>IF(Arkusz1!$T:$T=Arkusz2!P$1,1,0)</f>
        <v>0</v>
      </c>
      <c r="Q272">
        <f>IF(Arkusz1!$T:$T=Arkusz2!Q$1,1,0)</f>
        <v>0</v>
      </c>
      <c r="R272">
        <f>IF(Arkusz1!$O:$O=Arkusz2!R$1,1,0)</f>
        <v>0</v>
      </c>
      <c r="S272" s="17">
        <f t="shared" si="28"/>
        <v>0.10163322948359395</v>
      </c>
    </row>
    <row r="273" spans="1:19">
      <c r="A273">
        <f>Arkusz1!B273</f>
        <v>272</v>
      </c>
      <c r="B273">
        <f>IF(Arkusz1!R:R=Arkusz2!B$1,1,0)</f>
        <v>0</v>
      </c>
      <c r="C273">
        <f>IF(Arkusz1!$Q:$Q=Arkusz2!C$1,1,0)</f>
        <v>0</v>
      </c>
      <c r="D273">
        <f>IF(Arkusz1!$Q:$Q=Arkusz2!D$1,1,0)</f>
        <v>0</v>
      </c>
      <c r="E273">
        <f>IF(Arkusz1!$Q:$Q=Arkusz2!E$1,1,0)</f>
        <v>0</v>
      </c>
      <c r="F273">
        <f>IF(Arkusz1!$Q:$Q=Arkusz2!F$1,1,0)</f>
        <v>0</v>
      </c>
      <c r="G273">
        <f>IF(Arkusz1!$Q:$Q=Arkusz2!G$1,1,0)</f>
        <v>1</v>
      </c>
      <c r="H273">
        <f>IF(Arkusz1!$Q:$Q=Arkusz2!H$1,1,0)</f>
        <v>0</v>
      </c>
      <c r="I273">
        <f>IF(Arkusz1!$Q:$Q=Arkusz2!I$1,1,0)</f>
        <v>0</v>
      </c>
      <c r="J273">
        <f>IF(Arkusz1!$Q:$Q=Arkusz2!J$1,1,0)</f>
        <v>0</v>
      </c>
      <c r="K273">
        <f>IF(Arkusz1!$M:$M=Arkusz2!K$1,1,0)</f>
        <v>0</v>
      </c>
      <c r="L273">
        <f>IF(Arkusz1!$M:$M=Arkusz2!L$1,1,0)</f>
        <v>0</v>
      </c>
      <c r="M273">
        <f>IF(Arkusz1!$P:$P="",0,1)</f>
        <v>0</v>
      </c>
      <c r="N273">
        <f>IF(Arkusz1!$S:$S=Arkusz2!N$1,1,0)</f>
        <v>0</v>
      </c>
      <c r="O273">
        <f>IF(Arkusz1!$T:$T=Arkusz2!O$1,1,0)</f>
        <v>0</v>
      </c>
      <c r="P273">
        <f>IF(Arkusz1!$T:$T=Arkusz2!P$1,1,0)</f>
        <v>0</v>
      </c>
      <c r="Q273">
        <f>IF(Arkusz1!$T:$T=Arkusz2!Q$1,1,0)</f>
        <v>0</v>
      </c>
      <c r="R273">
        <f>IF(Arkusz1!$O:$O=Arkusz2!R$1,1,0)</f>
        <v>0</v>
      </c>
      <c r="S273" s="17">
        <f t="shared" si="28"/>
        <v>6.1623772780053571E-2</v>
      </c>
    </row>
    <row r="274" spans="1:19">
      <c r="A274">
        <f>Arkusz1!B274</f>
        <v>273</v>
      </c>
      <c r="B274">
        <f>IF(Arkusz1!R:R=Arkusz2!B$1,1,0)</f>
        <v>0</v>
      </c>
      <c r="C274">
        <f>IF(Arkusz1!$Q:$Q=Arkusz2!C$1,1,0)</f>
        <v>0</v>
      </c>
      <c r="D274">
        <f>IF(Arkusz1!$Q:$Q=Arkusz2!D$1,1,0)</f>
        <v>0</v>
      </c>
      <c r="E274">
        <f>IF(Arkusz1!$Q:$Q=Arkusz2!E$1,1,0)</f>
        <v>0</v>
      </c>
      <c r="F274">
        <f>IF(Arkusz1!$Q:$Q=Arkusz2!F$1,1,0)</f>
        <v>0</v>
      </c>
      <c r="G274">
        <f>IF(Arkusz1!$Q:$Q=Arkusz2!G$1,1,0)</f>
        <v>0</v>
      </c>
      <c r="H274">
        <f>IF(Arkusz1!$Q:$Q=Arkusz2!H$1,1,0)</f>
        <v>1</v>
      </c>
      <c r="I274">
        <f>IF(Arkusz1!$Q:$Q=Arkusz2!I$1,1,0)</f>
        <v>0</v>
      </c>
      <c r="J274">
        <f>IF(Arkusz1!$Q:$Q=Arkusz2!J$1,1,0)</f>
        <v>0</v>
      </c>
      <c r="K274">
        <f>IF(Arkusz1!$M:$M=Arkusz2!K$1,1,0)</f>
        <v>0</v>
      </c>
      <c r="L274">
        <f>IF(Arkusz1!$M:$M=Arkusz2!L$1,1,0)</f>
        <v>0</v>
      </c>
      <c r="M274">
        <f>IF(Arkusz1!$P:$P="",0,1)</f>
        <v>1</v>
      </c>
      <c r="N274">
        <f>IF(Arkusz1!$S:$S=Arkusz2!N$1,1,0)</f>
        <v>0</v>
      </c>
      <c r="O274">
        <f>IF(Arkusz1!$T:$T=Arkusz2!O$1,1,0)</f>
        <v>0</v>
      </c>
      <c r="P274">
        <f>IF(Arkusz1!$T:$T=Arkusz2!P$1,1,0)</f>
        <v>0</v>
      </c>
      <c r="Q274">
        <f>IF(Arkusz1!$T:$T=Arkusz2!Q$1,1,0)</f>
        <v>0</v>
      </c>
      <c r="R274">
        <f>IF(Arkusz1!$O:$O=Arkusz2!R$1,1,0)</f>
        <v>0</v>
      </c>
      <c r="S274" s="17">
        <f t="shared" si="28"/>
        <v>0.17298255377116797</v>
      </c>
    </row>
    <row r="275" spans="1:19">
      <c r="A275">
        <f>Arkusz1!B275</f>
        <v>274</v>
      </c>
      <c r="B275">
        <f>IF(Arkusz1!R:R=Arkusz2!B$1,1,0)</f>
        <v>0</v>
      </c>
      <c r="C275">
        <f>IF(Arkusz1!$Q:$Q=Arkusz2!C$1,1,0)</f>
        <v>0</v>
      </c>
      <c r="D275">
        <f>IF(Arkusz1!$Q:$Q=Arkusz2!D$1,1,0)</f>
        <v>1</v>
      </c>
      <c r="E275">
        <f>IF(Arkusz1!$Q:$Q=Arkusz2!E$1,1,0)</f>
        <v>0</v>
      </c>
      <c r="F275">
        <f>IF(Arkusz1!$Q:$Q=Arkusz2!F$1,1,0)</f>
        <v>0</v>
      </c>
      <c r="G275">
        <f>IF(Arkusz1!$Q:$Q=Arkusz2!G$1,1,0)</f>
        <v>0</v>
      </c>
      <c r="H275">
        <f>IF(Arkusz1!$Q:$Q=Arkusz2!H$1,1,0)</f>
        <v>0</v>
      </c>
      <c r="I275">
        <f>IF(Arkusz1!$Q:$Q=Arkusz2!I$1,1,0)</f>
        <v>0</v>
      </c>
      <c r="J275">
        <f>IF(Arkusz1!$Q:$Q=Arkusz2!J$1,1,0)</f>
        <v>0</v>
      </c>
      <c r="K275">
        <f>IF(Arkusz1!$M:$M=Arkusz2!K$1,1,0)</f>
        <v>0</v>
      </c>
      <c r="L275">
        <f>IF(Arkusz1!$M:$M=Arkusz2!L$1,1,0)</f>
        <v>0</v>
      </c>
      <c r="M275">
        <f>IF(Arkusz1!$P:$P="",0,1)</f>
        <v>1</v>
      </c>
      <c r="N275">
        <f>IF(Arkusz1!$S:$S=Arkusz2!N$1,1,0)</f>
        <v>0</v>
      </c>
      <c r="O275">
        <f>IF(Arkusz1!$T:$T=Arkusz2!O$1,1,0)</f>
        <v>0</v>
      </c>
      <c r="P275">
        <f>IF(Arkusz1!$T:$T=Arkusz2!P$1,1,0)</f>
        <v>0</v>
      </c>
      <c r="Q275">
        <f>IF(Arkusz1!$T:$T=Arkusz2!Q$1,1,0)</f>
        <v>0</v>
      </c>
      <c r="R275">
        <f>IF(Arkusz1!$O:$O=Arkusz2!R$1,1,0)</f>
        <v>0</v>
      </c>
      <c r="S275" s="17">
        <f t="shared" si="28"/>
        <v>0.24668936063690783</v>
      </c>
    </row>
    <row r="276" spans="1:19">
      <c r="A276">
        <f>Arkusz1!B276</f>
        <v>275</v>
      </c>
      <c r="B276">
        <f>IF(Arkusz1!R:R=Arkusz2!B$1,1,0)</f>
        <v>0</v>
      </c>
      <c r="C276">
        <f>IF(Arkusz1!$Q:$Q=Arkusz2!C$1,1,0)</f>
        <v>0</v>
      </c>
      <c r="D276">
        <f>IF(Arkusz1!$Q:$Q=Arkusz2!D$1,1,0)</f>
        <v>0</v>
      </c>
      <c r="E276">
        <f>IF(Arkusz1!$Q:$Q=Arkusz2!E$1,1,0)</f>
        <v>0</v>
      </c>
      <c r="F276">
        <f>IF(Arkusz1!$Q:$Q=Arkusz2!F$1,1,0)</f>
        <v>0</v>
      </c>
      <c r="G276">
        <f>IF(Arkusz1!$Q:$Q=Arkusz2!G$1,1,0)</f>
        <v>0</v>
      </c>
      <c r="H276">
        <f>IF(Arkusz1!$Q:$Q=Arkusz2!H$1,1,0)</f>
        <v>0</v>
      </c>
      <c r="I276">
        <f>IF(Arkusz1!$Q:$Q=Arkusz2!I$1,1,0)</f>
        <v>0</v>
      </c>
      <c r="J276">
        <f>IF(Arkusz1!$Q:$Q=Arkusz2!J$1,1,0)</f>
        <v>1</v>
      </c>
      <c r="K276">
        <f>IF(Arkusz1!$M:$M=Arkusz2!K$1,1,0)</f>
        <v>0</v>
      </c>
      <c r="L276">
        <f>IF(Arkusz1!$M:$M=Arkusz2!L$1,1,0)</f>
        <v>0</v>
      </c>
      <c r="M276">
        <f>IF(Arkusz1!$P:$P="",0,1)</f>
        <v>1</v>
      </c>
      <c r="N276">
        <f>IF(Arkusz1!$S:$S=Arkusz2!N$1,1,0)</f>
        <v>0</v>
      </c>
      <c r="O276">
        <f>IF(Arkusz1!$T:$T=Arkusz2!O$1,1,0)</f>
        <v>0</v>
      </c>
      <c r="P276">
        <f>IF(Arkusz1!$T:$T=Arkusz2!P$1,1,0)</f>
        <v>0</v>
      </c>
      <c r="Q276">
        <f>IF(Arkusz1!$T:$T=Arkusz2!Q$1,1,0)</f>
        <v>0</v>
      </c>
      <c r="R276">
        <f>IF(Arkusz1!$O:$O=Arkusz2!R$1,1,0)</f>
        <v>0</v>
      </c>
      <c r="S276" s="17">
        <f t="shared" si="28"/>
        <v>3.2071413573108588E-2</v>
      </c>
    </row>
    <row r="277" spans="1:19">
      <c r="A277">
        <f>Arkusz1!B277</f>
        <v>276</v>
      </c>
      <c r="B277">
        <f>IF(Arkusz1!R:R=Arkusz2!B$1,1,0)</f>
        <v>0</v>
      </c>
      <c r="C277">
        <f>IF(Arkusz1!$Q:$Q=Arkusz2!C$1,1,0)</f>
        <v>0</v>
      </c>
      <c r="D277">
        <f>IF(Arkusz1!$Q:$Q=Arkusz2!D$1,1,0)</f>
        <v>0</v>
      </c>
      <c r="E277">
        <f>IF(Arkusz1!$Q:$Q=Arkusz2!E$1,1,0)</f>
        <v>0</v>
      </c>
      <c r="F277">
        <f>IF(Arkusz1!$Q:$Q=Arkusz2!F$1,1,0)</f>
        <v>0</v>
      </c>
      <c r="G277">
        <f>IF(Arkusz1!$Q:$Q=Arkusz2!G$1,1,0)</f>
        <v>0</v>
      </c>
      <c r="H277">
        <f>IF(Arkusz1!$Q:$Q=Arkusz2!H$1,1,0)</f>
        <v>1</v>
      </c>
      <c r="I277">
        <f>IF(Arkusz1!$Q:$Q=Arkusz2!I$1,1,0)</f>
        <v>0</v>
      </c>
      <c r="J277">
        <f>IF(Arkusz1!$Q:$Q=Arkusz2!J$1,1,0)</f>
        <v>0</v>
      </c>
      <c r="K277">
        <f>IF(Arkusz1!$M:$M=Arkusz2!K$1,1,0)</f>
        <v>0</v>
      </c>
      <c r="L277">
        <f>IF(Arkusz1!$M:$M=Arkusz2!L$1,1,0)</f>
        <v>0</v>
      </c>
      <c r="M277">
        <f>IF(Arkusz1!$P:$P="",0,1)</f>
        <v>0</v>
      </c>
      <c r="N277">
        <f>IF(Arkusz1!$S:$S=Arkusz2!N$1,1,0)</f>
        <v>0</v>
      </c>
      <c r="O277">
        <f>IF(Arkusz1!$T:$T=Arkusz2!O$1,1,0)</f>
        <v>0</v>
      </c>
      <c r="P277">
        <f>IF(Arkusz1!$T:$T=Arkusz2!P$1,1,0)</f>
        <v>0</v>
      </c>
      <c r="Q277">
        <f>IF(Arkusz1!$T:$T=Arkusz2!Q$1,1,0)</f>
        <v>0</v>
      </c>
      <c r="R277">
        <f>IF(Arkusz1!$O:$O=Arkusz2!R$1,1,0)</f>
        <v>0</v>
      </c>
      <c r="S277" s="17">
        <f t="shared" si="28"/>
        <v>0.18406554276601864</v>
      </c>
    </row>
    <row r="278" spans="1:19">
      <c r="A278">
        <f>Arkusz1!B278</f>
        <v>277</v>
      </c>
      <c r="B278">
        <f>IF(Arkusz1!R:R=Arkusz2!B$1,1,0)</f>
        <v>0</v>
      </c>
      <c r="C278">
        <f>IF(Arkusz1!$Q:$Q=Arkusz2!C$1,1,0)</f>
        <v>0</v>
      </c>
      <c r="D278">
        <f>IF(Arkusz1!$Q:$Q=Arkusz2!D$1,1,0)</f>
        <v>0</v>
      </c>
      <c r="E278">
        <f>IF(Arkusz1!$Q:$Q=Arkusz2!E$1,1,0)</f>
        <v>0</v>
      </c>
      <c r="F278">
        <f>IF(Arkusz1!$Q:$Q=Arkusz2!F$1,1,0)</f>
        <v>0</v>
      </c>
      <c r="G278">
        <f>IF(Arkusz1!$Q:$Q=Arkusz2!G$1,1,0)</f>
        <v>0</v>
      </c>
      <c r="H278">
        <f>IF(Arkusz1!$Q:$Q=Arkusz2!H$1,1,0)</f>
        <v>1</v>
      </c>
      <c r="I278">
        <f>IF(Arkusz1!$Q:$Q=Arkusz2!I$1,1,0)</f>
        <v>0</v>
      </c>
      <c r="J278">
        <f>IF(Arkusz1!$Q:$Q=Arkusz2!J$1,1,0)</f>
        <v>0</v>
      </c>
      <c r="K278">
        <f>IF(Arkusz1!$M:$M=Arkusz2!K$1,1,0)</f>
        <v>1</v>
      </c>
      <c r="L278">
        <f>IF(Arkusz1!$M:$M=Arkusz2!L$1,1,0)</f>
        <v>0</v>
      </c>
      <c r="M278">
        <f>IF(Arkusz1!$P:$P="",0,1)</f>
        <v>1</v>
      </c>
      <c r="N278">
        <f>IF(Arkusz1!$S:$S=Arkusz2!N$1,1,0)</f>
        <v>0</v>
      </c>
      <c r="O278">
        <f>IF(Arkusz1!$T:$T=Arkusz2!O$1,1,0)</f>
        <v>0</v>
      </c>
      <c r="P278">
        <f>IF(Arkusz1!$T:$T=Arkusz2!P$1,1,0)</f>
        <v>1</v>
      </c>
      <c r="Q278">
        <f>IF(Arkusz1!$T:$T=Arkusz2!Q$1,1,0)</f>
        <v>0</v>
      </c>
      <c r="R278">
        <f>IF(Arkusz1!$O:$O=Arkusz2!R$1,1,0)</f>
        <v>0</v>
      </c>
      <c r="S278" s="17">
        <f t="shared" si="28"/>
        <v>7.6926995697442255E-2</v>
      </c>
    </row>
    <row r="279" spans="1:19">
      <c r="A279">
        <f>Arkusz1!B279</f>
        <v>278</v>
      </c>
      <c r="B279">
        <f>IF(Arkusz1!R:R=Arkusz2!B$1,1,0)</f>
        <v>1</v>
      </c>
      <c r="C279">
        <f>IF(Arkusz1!$Q:$Q=Arkusz2!C$1,1,0)</f>
        <v>0</v>
      </c>
      <c r="D279">
        <f>IF(Arkusz1!$Q:$Q=Arkusz2!D$1,1,0)</f>
        <v>0</v>
      </c>
      <c r="E279">
        <f>IF(Arkusz1!$Q:$Q=Arkusz2!E$1,1,0)</f>
        <v>0</v>
      </c>
      <c r="F279">
        <f>IF(Arkusz1!$Q:$Q=Arkusz2!F$1,1,0)</f>
        <v>0</v>
      </c>
      <c r="G279">
        <f>IF(Arkusz1!$Q:$Q=Arkusz2!G$1,1,0)</f>
        <v>0</v>
      </c>
      <c r="H279">
        <f>IF(Arkusz1!$Q:$Q=Arkusz2!H$1,1,0)</f>
        <v>0</v>
      </c>
      <c r="I279">
        <f>IF(Arkusz1!$Q:$Q=Arkusz2!I$1,1,0)</f>
        <v>0</v>
      </c>
      <c r="J279">
        <f>IF(Arkusz1!$Q:$Q=Arkusz2!J$1,1,0)</f>
        <v>0</v>
      </c>
      <c r="K279">
        <f>IF(Arkusz1!$M:$M=Arkusz2!K$1,1,0)</f>
        <v>0</v>
      </c>
      <c r="L279">
        <f>IF(Arkusz1!$M:$M=Arkusz2!L$1,1,0)</f>
        <v>0</v>
      </c>
      <c r="M279">
        <f>IF(Arkusz1!$P:$P="",0,1)</f>
        <v>0</v>
      </c>
      <c r="N279">
        <f>IF(Arkusz1!$S:$S=Arkusz2!N$1,1,0)</f>
        <v>0</v>
      </c>
      <c r="O279">
        <f>IF(Arkusz1!$T:$T=Arkusz2!O$1,1,0)</f>
        <v>0</v>
      </c>
      <c r="P279">
        <f>IF(Arkusz1!$T:$T=Arkusz2!P$1,1,0)</f>
        <v>0</v>
      </c>
      <c r="Q279">
        <f>IF(Arkusz1!$T:$T=Arkusz2!Q$1,1,0)</f>
        <v>0</v>
      </c>
      <c r="R279">
        <f>IF(Arkusz1!$O:$O=Arkusz2!R$1,1,0)</f>
        <v>1</v>
      </c>
      <c r="S279" s="17">
        <f t="shared" si="28"/>
        <v>0.78571300199005822</v>
      </c>
    </row>
    <row r="280" spans="1:19">
      <c r="A280">
        <f>Arkusz1!B280</f>
        <v>279</v>
      </c>
      <c r="B280">
        <f>IF(Arkusz1!R:R=Arkusz2!B$1,1,0)</f>
        <v>0</v>
      </c>
      <c r="C280">
        <f>IF(Arkusz1!$Q:$Q=Arkusz2!C$1,1,0)</f>
        <v>0</v>
      </c>
      <c r="D280">
        <f>IF(Arkusz1!$Q:$Q=Arkusz2!D$1,1,0)</f>
        <v>0</v>
      </c>
      <c r="E280">
        <f>IF(Arkusz1!$Q:$Q=Arkusz2!E$1,1,0)</f>
        <v>0</v>
      </c>
      <c r="F280">
        <f>IF(Arkusz1!$Q:$Q=Arkusz2!F$1,1,0)</f>
        <v>0</v>
      </c>
      <c r="G280">
        <f>IF(Arkusz1!$Q:$Q=Arkusz2!G$1,1,0)</f>
        <v>0</v>
      </c>
      <c r="H280">
        <f>IF(Arkusz1!$Q:$Q=Arkusz2!H$1,1,0)</f>
        <v>0</v>
      </c>
      <c r="I280">
        <f>IF(Arkusz1!$Q:$Q=Arkusz2!I$1,1,0)</f>
        <v>0</v>
      </c>
      <c r="J280">
        <f>IF(Arkusz1!$Q:$Q=Arkusz2!J$1,1,0)</f>
        <v>1</v>
      </c>
      <c r="K280">
        <f>IF(Arkusz1!$M:$M=Arkusz2!K$1,1,0)</f>
        <v>0</v>
      </c>
      <c r="L280">
        <f>IF(Arkusz1!$M:$M=Arkusz2!L$1,1,0)</f>
        <v>0</v>
      </c>
      <c r="M280">
        <f>IF(Arkusz1!$P:$P="",0,1)</f>
        <v>0</v>
      </c>
      <c r="N280">
        <f>IF(Arkusz1!$S:$S=Arkusz2!N$1,1,0)</f>
        <v>1</v>
      </c>
      <c r="O280">
        <f>IF(Arkusz1!$T:$T=Arkusz2!O$1,1,0)</f>
        <v>0</v>
      </c>
      <c r="P280">
        <f>IF(Arkusz1!$T:$T=Arkusz2!P$1,1,0)</f>
        <v>0</v>
      </c>
      <c r="Q280">
        <f>IF(Arkusz1!$T:$T=Arkusz2!Q$1,1,0)</f>
        <v>0</v>
      </c>
      <c r="R280">
        <f>IF(Arkusz1!$O:$O=Arkusz2!R$1,1,0)</f>
        <v>0</v>
      </c>
      <c r="S280" s="17">
        <f t="shared" si="28"/>
        <v>6.0950324382530965E-2</v>
      </c>
    </row>
    <row r="281" spans="1:19">
      <c r="A281">
        <f>Arkusz1!B281</f>
        <v>280</v>
      </c>
      <c r="B281">
        <f>IF(Arkusz1!R:R=Arkusz2!B$1,1,0)</f>
        <v>0</v>
      </c>
      <c r="C281">
        <f>IF(Arkusz1!$Q:$Q=Arkusz2!C$1,1,0)</f>
        <v>0</v>
      </c>
      <c r="D281">
        <f>IF(Arkusz1!$Q:$Q=Arkusz2!D$1,1,0)</f>
        <v>0</v>
      </c>
      <c r="E281">
        <f>IF(Arkusz1!$Q:$Q=Arkusz2!E$1,1,0)</f>
        <v>0</v>
      </c>
      <c r="F281">
        <f>IF(Arkusz1!$Q:$Q=Arkusz2!F$1,1,0)</f>
        <v>0</v>
      </c>
      <c r="G281">
        <f>IF(Arkusz1!$Q:$Q=Arkusz2!G$1,1,0)</f>
        <v>0</v>
      </c>
      <c r="H281">
        <f>IF(Arkusz1!$Q:$Q=Arkusz2!H$1,1,0)</f>
        <v>1</v>
      </c>
      <c r="I281">
        <f>IF(Arkusz1!$Q:$Q=Arkusz2!I$1,1,0)</f>
        <v>0</v>
      </c>
      <c r="J281">
        <f>IF(Arkusz1!$Q:$Q=Arkusz2!J$1,1,0)</f>
        <v>0</v>
      </c>
      <c r="K281">
        <f>IF(Arkusz1!$M:$M=Arkusz2!K$1,1,0)</f>
        <v>1</v>
      </c>
      <c r="L281">
        <f>IF(Arkusz1!$M:$M=Arkusz2!L$1,1,0)</f>
        <v>0</v>
      </c>
      <c r="M281">
        <f>IF(Arkusz1!$P:$P="",0,1)</f>
        <v>1</v>
      </c>
      <c r="N281">
        <f>IF(Arkusz1!$S:$S=Arkusz2!N$1,1,0)</f>
        <v>0</v>
      </c>
      <c r="O281">
        <f>IF(Arkusz1!$T:$T=Arkusz2!O$1,1,0)</f>
        <v>0</v>
      </c>
      <c r="P281">
        <f>IF(Arkusz1!$T:$T=Arkusz2!P$1,1,0)</f>
        <v>0</v>
      </c>
      <c r="Q281">
        <f>IF(Arkusz1!$T:$T=Arkusz2!Q$1,1,0)</f>
        <v>0</v>
      </c>
      <c r="R281">
        <f>IF(Arkusz1!$O:$O=Arkusz2!R$1,1,0)</f>
        <v>0</v>
      </c>
      <c r="S281" s="17">
        <f t="shared" si="28"/>
        <v>0.10163322948359395</v>
      </c>
    </row>
    <row r="282" spans="1:19">
      <c r="A282">
        <f>Arkusz1!B282</f>
        <v>281</v>
      </c>
      <c r="B282">
        <f>IF(Arkusz1!R:R=Arkusz2!B$1,1,0)</f>
        <v>0</v>
      </c>
      <c r="C282">
        <f>IF(Arkusz1!$Q:$Q=Arkusz2!C$1,1,0)</f>
        <v>0</v>
      </c>
      <c r="D282">
        <f>IF(Arkusz1!$Q:$Q=Arkusz2!D$1,1,0)</f>
        <v>0</v>
      </c>
      <c r="E282">
        <f>IF(Arkusz1!$Q:$Q=Arkusz2!E$1,1,0)</f>
        <v>0</v>
      </c>
      <c r="F282">
        <f>IF(Arkusz1!$Q:$Q=Arkusz2!F$1,1,0)</f>
        <v>0</v>
      </c>
      <c r="G282">
        <f>IF(Arkusz1!$Q:$Q=Arkusz2!G$1,1,0)</f>
        <v>0</v>
      </c>
      <c r="H282">
        <f>IF(Arkusz1!$Q:$Q=Arkusz2!H$1,1,0)</f>
        <v>0</v>
      </c>
      <c r="I282">
        <f>IF(Arkusz1!$Q:$Q=Arkusz2!I$1,1,0)</f>
        <v>1</v>
      </c>
      <c r="J282">
        <f>IF(Arkusz1!$Q:$Q=Arkusz2!J$1,1,0)</f>
        <v>0</v>
      </c>
      <c r="K282">
        <f>IF(Arkusz1!$M:$M=Arkusz2!K$1,1,0)</f>
        <v>0</v>
      </c>
      <c r="L282">
        <f>IF(Arkusz1!$M:$M=Arkusz2!L$1,1,0)</f>
        <v>0</v>
      </c>
      <c r="M282">
        <f>IF(Arkusz1!$P:$P="",0,1)</f>
        <v>0</v>
      </c>
      <c r="N282">
        <f>IF(Arkusz1!$S:$S=Arkusz2!N$1,1,0)</f>
        <v>1</v>
      </c>
      <c r="O282">
        <f>IF(Arkusz1!$T:$T=Arkusz2!O$1,1,0)</f>
        <v>0</v>
      </c>
      <c r="P282">
        <f>IF(Arkusz1!$T:$T=Arkusz2!P$1,1,0)</f>
        <v>0</v>
      </c>
      <c r="Q282">
        <f>IF(Arkusz1!$T:$T=Arkusz2!Q$1,1,0)</f>
        <v>0</v>
      </c>
      <c r="R282">
        <f>IF(Arkusz1!$O:$O=Arkusz2!R$1,1,0)</f>
        <v>0</v>
      </c>
      <c r="S282" s="17">
        <f t="shared" si="28"/>
        <v>2.2105330261294336E-2</v>
      </c>
    </row>
    <row r="283" spans="1:19">
      <c r="A283">
        <f>Arkusz1!B283</f>
        <v>282</v>
      </c>
      <c r="B283">
        <f>IF(Arkusz1!R:R=Arkusz2!B$1,1,0)</f>
        <v>0</v>
      </c>
      <c r="C283">
        <f>IF(Arkusz1!$Q:$Q=Arkusz2!C$1,1,0)</f>
        <v>0</v>
      </c>
      <c r="D283">
        <f>IF(Arkusz1!$Q:$Q=Arkusz2!D$1,1,0)</f>
        <v>0</v>
      </c>
      <c r="E283">
        <f>IF(Arkusz1!$Q:$Q=Arkusz2!E$1,1,0)</f>
        <v>0</v>
      </c>
      <c r="F283">
        <f>IF(Arkusz1!$Q:$Q=Arkusz2!F$1,1,0)</f>
        <v>0</v>
      </c>
      <c r="G283">
        <f>IF(Arkusz1!$Q:$Q=Arkusz2!G$1,1,0)</f>
        <v>0</v>
      </c>
      <c r="H283">
        <f>IF(Arkusz1!$Q:$Q=Arkusz2!H$1,1,0)</f>
        <v>1</v>
      </c>
      <c r="I283">
        <f>IF(Arkusz1!$Q:$Q=Arkusz2!I$1,1,0)</f>
        <v>0</v>
      </c>
      <c r="J283">
        <f>IF(Arkusz1!$Q:$Q=Arkusz2!J$1,1,0)</f>
        <v>0</v>
      </c>
      <c r="K283">
        <f>IF(Arkusz1!$M:$M=Arkusz2!K$1,1,0)</f>
        <v>1</v>
      </c>
      <c r="L283">
        <f>IF(Arkusz1!$M:$M=Arkusz2!L$1,1,0)</f>
        <v>0</v>
      </c>
      <c r="M283">
        <f>IF(Arkusz1!$P:$P="",0,1)</f>
        <v>1</v>
      </c>
      <c r="N283">
        <f>IF(Arkusz1!$S:$S=Arkusz2!N$1,1,0)</f>
        <v>0</v>
      </c>
      <c r="O283">
        <f>IF(Arkusz1!$T:$T=Arkusz2!O$1,1,0)</f>
        <v>0</v>
      </c>
      <c r="P283">
        <f>IF(Arkusz1!$T:$T=Arkusz2!P$1,1,0)</f>
        <v>0</v>
      </c>
      <c r="Q283">
        <f>IF(Arkusz1!$T:$T=Arkusz2!Q$1,1,0)</f>
        <v>0</v>
      </c>
      <c r="R283">
        <f>IF(Arkusz1!$O:$O=Arkusz2!R$1,1,0)</f>
        <v>0</v>
      </c>
      <c r="S283" s="17">
        <f t="shared" si="28"/>
        <v>0.10163322948359395</v>
      </c>
    </row>
    <row r="284" spans="1:19">
      <c r="A284">
        <f>Arkusz1!B284</f>
        <v>283</v>
      </c>
      <c r="B284">
        <f>IF(Arkusz1!R:R=Arkusz2!B$1,1,0)</f>
        <v>0</v>
      </c>
      <c r="C284">
        <f>IF(Arkusz1!$Q:$Q=Arkusz2!C$1,1,0)</f>
        <v>0</v>
      </c>
      <c r="D284">
        <f>IF(Arkusz1!$Q:$Q=Arkusz2!D$1,1,0)</f>
        <v>0</v>
      </c>
      <c r="E284">
        <f>IF(Arkusz1!$Q:$Q=Arkusz2!E$1,1,0)</f>
        <v>0</v>
      </c>
      <c r="F284">
        <f>IF(Arkusz1!$Q:$Q=Arkusz2!F$1,1,0)</f>
        <v>0</v>
      </c>
      <c r="G284">
        <f>IF(Arkusz1!$Q:$Q=Arkusz2!G$1,1,0)</f>
        <v>0</v>
      </c>
      <c r="H284">
        <f>IF(Arkusz1!$Q:$Q=Arkusz2!H$1,1,0)</f>
        <v>1</v>
      </c>
      <c r="I284">
        <f>IF(Arkusz1!$Q:$Q=Arkusz2!I$1,1,0)</f>
        <v>0</v>
      </c>
      <c r="J284">
        <f>IF(Arkusz1!$Q:$Q=Arkusz2!J$1,1,0)</f>
        <v>0</v>
      </c>
      <c r="K284">
        <f>IF(Arkusz1!$M:$M=Arkusz2!K$1,1,0)</f>
        <v>0</v>
      </c>
      <c r="L284">
        <f>IF(Arkusz1!$M:$M=Arkusz2!L$1,1,0)</f>
        <v>0</v>
      </c>
      <c r="M284">
        <f>IF(Arkusz1!$P:$P="",0,1)</f>
        <v>0</v>
      </c>
      <c r="N284">
        <f>IF(Arkusz1!$S:$S=Arkusz2!N$1,1,0)</f>
        <v>0</v>
      </c>
      <c r="O284">
        <f>IF(Arkusz1!$T:$T=Arkusz2!O$1,1,0)</f>
        <v>0</v>
      </c>
      <c r="P284">
        <f>IF(Arkusz1!$T:$T=Arkusz2!P$1,1,0)</f>
        <v>0</v>
      </c>
      <c r="Q284">
        <f>IF(Arkusz1!$T:$T=Arkusz2!Q$1,1,0)</f>
        <v>0</v>
      </c>
      <c r="R284">
        <f>IF(Arkusz1!$O:$O=Arkusz2!R$1,1,0)</f>
        <v>0</v>
      </c>
      <c r="S284" s="17">
        <f t="shared" si="28"/>
        <v>0.18406554276601864</v>
      </c>
    </row>
    <row r="285" spans="1:19">
      <c r="A285">
        <f>Arkusz1!B285</f>
        <v>284</v>
      </c>
      <c r="B285">
        <f>IF(Arkusz1!R:R=Arkusz2!B$1,1,0)</f>
        <v>0</v>
      </c>
      <c r="C285">
        <f>IF(Arkusz1!$Q:$Q=Arkusz2!C$1,1,0)</f>
        <v>0</v>
      </c>
      <c r="D285">
        <f>IF(Arkusz1!$Q:$Q=Arkusz2!D$1,1,0)</f>
        <v>0</v>
      </c>
      <c r="E285">
        <f>IF(Arkusz1!$Q:$Q=Arkusz2!E$1,1,0)</f>
        <v>0</v>
      </c>
      <c r="F285">
        <f>IF(Arkusz1!$Q:$Q=Arkusz2!F$1,1,0)</f>
        <v>0</v>
      </c>
      <c r="G285">
        <f>IF(Arkusz1!$Q:$Q=Arkusz2!G$1,1,0)</f>
        <v>0</v>
      </c>
      <c r="H285">
        <f>IF(Arkusz1!$Q:$Q=Arkusz2!H$1,1,0)</f>
        <v>1</v>
      </c>
      <c r="I285">
        <f>IF(Arkusz1!$Q:$Q=Arkusz2!I$1,1,0)</f>
        <v>0</v>
      </c>
      <c r="J285">
        <f>IF(Arkusz1!$Q:$Q=Arkusz2!J$1,1,0)</f>
        <v>0</v>
      </c>
      <c r="K285">
        <f>IF(Arkusz1!$M:$M=Arkusz2!K$1,1,0)</f>
        <v>0</v>
      </c>
      <c r="L285">
        <f>IF(Arkusz1!$M:$M=Arkusz2!L$1,1,0)</f>
        <v>0</v>
      </c>
      <c r="M285">
        <f>IF(Arkusz1!$P:$P="",0,1)</f>
        <v>0</v>
      </c>
      <c r="N285">
        <f>IF(Arkusz1!$S:$S=Arkusz2!N$1,1,0)</f>
        <v>0</v>
      </c>
      <c r="O285">
        <f>IF(Arkusz1!$T:$T=Arkusz2!O$1,1,0)</f>
        <v>0</v>
      </c>
      <c r="P285">
        <f>IF(Arkusz1!$T:$T=Arkusz2!P$1,1,0)</f>
        <v>0</v>
      </c>
      <c r="Q285">
        <f>IF(Arkusz1!$T:$T=Arkusz2!Q$1,1,0)</f>
        <v>0</v>
      </c>
      <c r="R285">
        <f>IF(Arkusz1!$O:$O=Arkusz2!R$1,1,0)</f>
        <v>1</v>
      </c>
      <c r="S285" s="17">
        <f t="shared" si="28"/>
        <v>0.18406554276601864</v>
      </c>
    </row>
    <row r="286" spans="1:19">
      <c r="A286">
        <f>Arkusz1!B286</f>
        <v>285</v>
      </c>
      <c r="B286">
        <f>IF(Arkusz1!R:R=Arkusz2!B$1,1,0)</f>
        <v>0</v>
      </c>
      <c r="C286">
        <f>IF(Arkusz1!$Q:$Q=Arkusz2!C$1,1,0)</f>
        <v>0</v>
      </c>
      <c r="D286">
        <f>IF(Arkusz1!$Q:$Q=Arkusz2!D$1,1,0)</f>
        <v>0</v>
      </c>
      <c r="E286">
        <f>IF(Arkusz1!$Q:$Q=Arkusz2!E$1,1,0)</f>
        <v>0</v>
      </c>
      <c r="F286">
        <f>IF(Arkusz1!$Q:$Q=Arkusz2!F$1,1,0)</f>
        <v>0</v>
      </c>
      <c r="G286">
        <f>IF(Arkusz1!$Q:$Q=Arkusz2!G$1,1,0)</f>
        <v>0</v>
      </c>
      <c r="H286">
        <f>IF(Arkusz1!$Q:$Q=Arkusz2!H$1,1,0)</f>
        <v>0</v>
      </c>
      <c r="I286">
        <f>IF(Arkusz1!$Q:$Q=Arkusz2!I$1,1,0)</f>
        <v>0</v>
      </c>
      <c r="J286">
        <f>IF(Arkusz1!$Q:$Q=Arkusz2!J$1,1,0)</f>
        <v>1</v>
      </c>
      <c r="K286">
        <f>IF(Arkusz1!$M:$M=Arkusz2!K$1,1,0)</f>
        <v>0</v>
      </c>
      <c r="L286">
        <f>IF(Arkusz1!$M:$M=Arkusz2!L$1,1,0)</f>
        <v>0</v>
      </c>
      <c r="M286">
        <f>IF(Arkusz1!$P:$P="",0,1)</f>
        <v>0</v>
      </c>
      <c r="N286">
        <f>IF(Arkusz1!$S:$S=Arkusz2!N$1,1,0)</f>
        <v>0</v>
      </c>
      <c r="O286">
        <f>IF(Arkusz1!$T:$T=Arkusz2!O$1,1,0)</f>
        <v>0</v>
      </c>
      <c r="P286">
        <f>IF(Arkusz1!$T:$T=Arkusz2!P$1,1,0)</f>
        <v>0</v>
      </c>
      <c r="Q286">
        <f>IF(Arkusz1!$T:$T=Arkusz2!Q$1,1,0)</f>
        <v>0</v>
      </c>
      <c r="R286">
        <f>IF(Arkusz1!$O:$O=Arkusz2!R$1,1,0)</f>
        <v>0</v>
      </c>
      <c r="S286" s="17">
        <f t="shared" si="28"/>
        <v>3.4502880732867523E-2</v>
      </c>
    </row>
    <row r="287" spans="1:19">
      <c r="A287">
        <f>Arkusz1!B287</f>
        <v>286</v>
      </c>
      <c r="B287">
        <f>IF(Arkusz1!R:R=Arkusz2!B$1,1,0)</f>
        <v>0</v>
      </c>
      <c r="C287">
        <f>IF(Arkusz1!$Q:$Q=Arkusz2!C$1,1,0)</f>
        <v>0</v>
      </c>
      <c r="D287">
        <f>IF(Arkusz1!$Q:$Q=Arkusz2!D$1,1,0)</f>
        <v>1</v>
      </c>
      <c r="E287">
        <f>IF(Arkusz1!$Q:$Q=Arkusz2!E$1,1,0)</f>
        <v>0</v>
      </c>
      <c r="F287">
        <f>IF(Arkusz1!$Q:$Q=Arkusz2!F$1,1,0)</f>
        <v>0</v>
      </c>
      <c r="G287">
        <f>IF(Arkusz1!$Q:$Q=Arkusz2!G$1,1,0)</f>
        <v>0</v>
      </c>
      <c r="H287">
        <f>IF(Arkusz1!$Q:$Q=Arkusz2!H$1,1,0)</f>
        <v>0</v>
      </c>
      <c r="I287">
        <f>IF(Arkusz1!$Q:$Q=Arkusz2!I$1,1,0)</f>
        <v>0</v>
      </c>
      <c r="J287">
        <f>IF(Arkusz1!$Q:$Q=Arkusz2!J$1,1,0)</f>
        <v>0</v>
      </c>
      <c r="K287">
        <f>IF(Arkusz1!$M:$M=Arkusz2!K$1,1,0)</f>
        <v>1</v>
      </c>
      <c r="L287">
        <f>IF(Arkusz1!$M:$M=Arkusz2!L$1,1,0)</f>
        <v>0</v>
      </c>
      <c r="M287">
        <f>IF(Arkusz1!$P:$P="",0,1)</f>
        <v>1</v>
      </c>
      <c r="N287">
        <f>IF(Arkusz1!$S:$S=Arkusz2!N$1,1,0)</f>
        <v>0</v>
      </c>
      <c r="O287">
        <f>IF(Arkusz1!$T:$T=Arkusz2!O$1,1,0)</f>
        <v>0</v>
      </c>
      <c r="P287">
        <f>IF(Arkusz1!$T:$T=Arkusz2!P$1,1,0)</f>
        <v>0</v>
      </c>
      <c r="Q287">
        <f>IF(Arkusz1!$T:$T=Arkusz2!Q$1,1,0)</f>
        <v>0</v>
      </c>
      <c r="R287">
        <f>IF(Arkusz1!$O:$O=Arkusz2!R$1,1,0)</f>
        <v>0</v>
      </c>
      <c r="S287" s="17">
        <f t="shared" si="28"/>
        <v>0.15046986178004315</v>
      </c>
    </row>
    <row r="288" spans="1:19">
      <c r="A288">
        <f>Arkusz1!B288</f>
        <v>287</v>
      </c>
      <c r="B288">
        <f>IF(Arkusz1!R:R=Arkusz2!B$1,1,0)</f>
        <v>0</v>
      </c>
      <c r="C288">
        <f>IF(Arkusz1!$Q:$Q=Arkusz2!C$1,1,0)</f>
        <v>0</v>
      </c>
      <c r="D288">
        <f>IF(Arkusz1!$Q:$Q=Arkusz2!D$1,1,0)</f>
        <v>0</v>
      </c>
      <c r="E288">
        <f>IF(Arkusz1!$Q:$Q=Arkusz2!E$1,1,0)</f>
        <v>0</v>
      </c>
      <c r="F288">
        <f>IF(Arkusz1!$Q:$Q=Arkusz2!F$1,1,0)</f>
        <v>0</v>
      </c>
      <c r="G288">
        <f>IF(Arkusz1!$Q:$Q=Arkusz2!G$1,1,0)</f>
        <v>0</v>
      </c>
      <c r="H288">
        <f>IF(Arkusz1!$Q:$Q=Arkusz2!H$1,1,0)</f>
        <v>1</v>
      </c>
      <c r="I288">
        <f>IF(Arkusz1!$Q:$Q=Arkusz2!I$1,1,0)</f>
        <v>0</v>
      </c>
      <c r="J288">
        <f>IF(Arkusz1!$Q:$Q=Arkusz2!J$1,1,0)</f>
        <v>0</v>
      </c>
      <c r="K288">
        <f>IF(Arkusz1!$M:$M=Arkusz2!K$1,1,0)</f>
        <v>1</v>
      </c>
      <c r="L288">
        <f>IF(Arkusz1!$M:$M=Arkusz2!L$1,1,0)</f>
        <v>0</v>
      </c>
      <c r="M288">
        <f>IF(Arkusz1!$P:$P="",0,1)</f>
        <v>1</v>
      </c>
      <c r="N288">
        <f>IF(Arkusz1!$S:$S=Arkusz2!N$1,1,0)</f>
        <v>0</v>
      </c>
      <c r="O288">
        <f>IF(Arkusz1!$T:$T=Arkusz2!O$1,1,0)</f>
        <v>0</v>
      </c>
      <c r="P288">
        <f>IF(Arkusz1!$T:$T=Arkusz2!P$1,1,0)</f>
        <v>1</v>
      </c>
      <c r="Q288">
        <f>IF(Arkusz1!$T:$T=Arkusz2!Q$1,1,0)</f>
        <v>0</v>
      </c>
      <c r="R288">
        <f>IF(Arkusz1!$O:$O=Arkusz2!R$1,1,0)</f>
        <v>0</v>
      </c>
      <c r="S288" s="17">
        <f t="shared" si="28"/>
        <v>7.6926995697442255E-2</v>
      </c>
    </row>
    <row r="289" spans="1:19">
      <c r="A289">
        <f>Arkusz1!B289</f>
        <v>288</v>
      </c>
      <c r="B289">
        <f>IF(Arkusz1!R:R=Arkusz2!B$1,1,0)</f>
        <v>0</v>
      </c>
      <c r="C289">
        <f>IF(Arkusz1!$Q:$Q=Arkusz2!C$1,1,0)</f>
        <v>0</v>
      </c>
      <c r="D289">
        <f>IF(Arkusz1!$Q:$Q=Arkusz2!D$1,1,0)</f>
        <v>0</v>
      </c>
      <c r="E289">
        <f>IF(Arkusz1!$Q:$Q=Arkusz2!E$1,1,0)</f>
        <v>0</v>
      </c>
      <c r="F289">
        <f>IF(Arkusz1!$Q:$Q=Arkusz2!F$1,1,0)</f>
        <v>0</v>
      </c>
      <c r="G289">
        <f>IF(Arkusz1!$Q:$Q=Arkusz2!G$1,1,0)</f>
        <v>0</v>
      </c>
      <c r="H289">
        <f>IF(Arkusz1!$Q:$Q=Arkusz2!H$1,1,0)</f>
        <v>1</v>
      </c>
      <c r="I289">
        <f>IF(Arkusz1!$Q:$Q=Arkusz2!I$1,1,0)</f>
        <v>0</v>
      </c>
      <c r="J289">
        <f>IF(Arkusz1!$Q:$Q=Arkusz2!J$1,1,0)</f>
        <v>0</v>
      </c>
      <c r="K289">
        <f>IF(Arkusz1!$M:$M=Arkusz2!K$1,1,0)</f>
        <v>1</v>
      </c>
      <c r="L289">
        <f>IF(Arkusz1!$M:$M=Arkusz2!L$1,1,0)</f>
        <v>0</v>
      </c>
      <c r="M289">
        <f>IF(Arkusz1!$P:$P="",0,1)</f>
        <v>1</v>
      </c>
      <c r="N289">
        <f>IF(Arkusz1!$S:$S=Arkusz2!N$1,1,0)</f>
        <v>0</v>
      </c>
      <c r="O289">
        <f>IF(Arkusz1!$T:$T=Arkusz2!O$1,1,0)</f>
        <v>0</v>
      </c>
      <c r="P289">
        <f>IF(Arkusz1!$T:$T=Arkusz2!P$1,1,0)</f>
        <v>0</v>
      </c>
      <c r="Q289">
        <f>IF(Arkusz1!$T:$T=Arkusz2!Q$1,1,0)</f>
        <v>0</v>
      </c>
      <c r="R289">
        <f>IF(Arkusz1!$O:$O=Arkusz2!R$1,1,0)</f>
        <v>0</v>
      </c>
      <c r="S289" s="17">
        <f t="shared" si="28"/>
        <v>0.10163322948359395</v>
      </c>
    </row>
    <row r="290" spans="1:19">
      <c r="A290">
        <f>Arkusz1!B290</f>
        <v>289</v>
      </c>
      <c r="B290">
        <f>IF(Arkusz1!R:R=Arkusz2!B$1,1,0)</f>
        <v>0</v>
      </c>
      <c r="C290">
        <f>IF(Arkusz1!$Q:$Q=Arkusz2!C$1,1,0)</f>
        <v>0</v>
      </c>
      <c r="D290">
        <f>IF(Arkusz1!$Q:$Q=Arkusz2!D$1,1,0)</f>
        <v>0</v>
      </c>
      <c r="E290">
        <f>IF(Arkusz1!$Q:$Q=Arkusz2!E$1,1,0)</f>
        <v>0</v>
      </c>
      <c r="F290">
        <f>IF(Arkusz1!$Q:$Q=Arkusz2!F$1,1,0)</f>
        <v>0</v>
      </c>
      <c r="G290">
        <f>IF(Arkusz1!$Q:$Q=Arkusz2!G$1,1,0)</f>
        <v>0</v>
      </c>
      <c r="H290">
        <f>IF(Arkusz1!$Q:$Q=Arkusz2!H$1,1,0)</f>
        <v>1</v>
      </c>
      <c r="I290">
        <f>IF(Arkusz1!$Q:$Q=Arkusz2!I$1,1,0)</f>
        <v>0</v>
      </c>
      <c r="J290">
        <f>IF(Arkusz1!$Q:$Q=Arkusz2!J$1,1,0)</f>
        <v>0</v>
      </c>
      <c r="K290">
        <f>IF(Arkusz1!$M:$M=Arkusz2!K$1,1,0)</f>
        <v>1</v>
      </c>
      <c r="L290">
        <f>IF(Arkusz1!$M:$M=Arkusz2!L$1,1,0)</f>
        <v>0</v>
      </c>
      <c r="M290">
        <f>IF(Arkusz1!$P:$P="",0,1)</f>
        <v>1</v>
      </c>
      <c r="N290">
        <f>IF(Arkusz1!$S:$S=Arkusz2!N$1,1,0)</f>
        <v>0</v>
      </c>
      <c r="O290">
        <f>IF(Arkusz1!$T:$T=Arkusz2!O$1,1,0)</f>
        <v>0</v>
      </c>
      <c r="P290">
        <f>IF(Arkusz1!$T:$T=Arkusz2!P$1,1,0)</f>
        <v>0</v>
      </c>
      <c r="Q290">
        <f>IF(Arkusz1!$T:$T=Arkusz2!Q$1,1,0)</f>
        <v>0</v>
      </c>
      <c r="R290">
        <f>IF(Arkusz1!$O:$O=Arkusz2!R$1,1,0)</f>
        <v>1</v>
      </c>
      <c r="S290" s="17">
        <f t="shared" si="28"/>
        <v>0.10163322948359395</v>
      </c>
    </row>
    <row r="291" spans="1:19">
      <c r="A291">
        <f>Arkusz1!B291</f>
        <v>290</v>
      </c>
      <c r="B291">
        <f>IF(Arkusz1!R:R=Arkusz2!B$1,1,0)</f>
        <v>0</v>
      </c>
      <c r="C291">
        <f>IF(Arkusz1!$Q:$Q=Arkusz2!C$1,1,0)</f>
        <v>0</v>
      </c>
      <c r="D291">
        <f>IF(Arkusz1!$Q:$Q=Arkusz2!D$1,1,0)</f>
        <v>0</v>
      </c>
      <c r="E291">
        <f>IF(Arkusz1!$Q:$Q=Arkusz2!E$1,1,0)</f>
        <v>0</v>
      </c>
      <c r="F291">
        <f>IF(Arkusz1!$Q:$Q=Arkusz2!F$1,1,0)</f>
        <v>0</v>
      </c>
      <c r="G291">
        <f>IF(Arkusz1!$Q:$Q=Arkusz2!G$1,1,0)</f>
        <v>0</v>
      </c>
      <c r="H291">
        <f>IF(Arkusz1!$Q:$Q=Arkusz2!H$1,1,0)</f>
        <v>0</v>
      </c>
      <c r="I291">
        <f>IF(Arkusz1!$Q:$Q=Arkusz2!I$1,1,0)</f>
        <v>0</v>
      </c>
      <c r="J291">
        <f>IF(Arkusz1!$Q:$Q=Arkusz2!J$1,1,0)</f>
        <v>1</v>
      </c>
      <c r="K291">
        <f>IF(Arkusz1!$M:$M=Arkusz2!K$1,1,0)</f>
        <v>0</v>
      </c>
      <c r="L291">
        <f>IF(Arkusz1!$M:$M=Arkusz2!L$1,1,0)</f>
        <v>0</v>
      </c>
      <c r="M291">
        <f>IF(Arkusz1!$P:$P="",0,1)</f>
        <v>0</v>
      </c>
      <c r="N291">
        <f>IF(Arkusz1!$S:$S=Arkusz2!N$1,1,0)</f>
        <v>1</v>
      </c>
      <c r="O291">
        <f>IF(Arkusz1!$T:$T=Arkusz2!O$1,1,0)</f>
        <v>0</v>
      </c>
      <c r="P291">
        <f>IF(Arkusz1!$T:$T=Arkusz2!P$1,1,0)</f>
        <v>0</v>
      </c>
      <c r="Q291">
        <f>IF(Arkusz1!$T:$T=Arkusz2!Q$1,1,0)</f>
        <v>0</v>
      </c>
      <c r="R291">
        <f>IF(Arkusz1!$O:$O=Arkusz2!R$1,1,0)</f>
        <v>0</v>
      </c>
      <c r="S291" s="17">
        <f t="shared" si="28"/>
        <v>6.0950324382530965E-2</v>
      </c>
    </row>
    <row r="292" spans="1:19">
      <c r="A292">
        <f>Arkusz1!B292</f>
        <v>291</v>
      </c>
      <c r="B292">
        <f>IF(Arkusz1!R:R=Arkusz2!B$1,1,0)</f>
        <v>0</v>
      </c>
      <c r="C292">
        <f>IF(Arkusz1!$Q:$Q=Arkusz2!C$1,1,0)</f>
        <v>0</v>
      </c>
      <c r="D292">
        <f>IF(Arkusz1!$Q:$Q=Arkusz2!D$1,1,0)</f>
        <v>0</v>
      </c>
      <c r="E292">
        <f>IF(Arkusz1!$Q:$Q=Arkusz2!E$1,1,0)</f>
        <v>0</v>
      </c>
      <c r="F292">
        <f>IF(Arkusz1!$Q:$Q=Arkusz2!F$1,1,0)</f>
        <v>0</v>
      </c>
      <c r="G292">
        <f>IF(Arkusz1!$Q:$Q=Arkusz2!G$1,1,0)</f>
        <v>0</v>
      </c>
      <c r="H292">
        <f>IF(Arkusz1!$Q:$Q=Arkusz2!H$1,1,0)</f>
        <v>0</v>
      </c>
      <c r="I292">
        <f>IF(Arkusz1!$Q:$Q=Arkusz2!I$1,1,0)</f>
        <v>0</v>
      </c>
      <c r="J292">
        <f>IF(Arkusz1!$Q:$Q=Arkusz2!J$1,1,0)</f>
        <v>1</v>
      </c>
      <c r="K292">
        <f>IF(Arkusz1!$M:$M=Arkusz2!K$1,1,0)</f>
        <v>0</v>
      </c>
      <c r="L292">
        <f>IF(Arkusz1!$M:$M=Arkusz2!L$1,1,0)</f>
        <v>0</v>
      </c>
      <c r="M292">
        <f>IF(Arkusz1!$P:$P="",0,1)</f>
        <v>0</v>
      </c>
      <c r="N292">
        <f>IF(Arkusz1!$S:$S=Arkusz2!N$1,1,0)</f>
        <v>0</v>
      </c>
      <c r="O292">
        <f>IF(Arkusz1!$T:$T=Arkusz2!O$1,1,0)</f>
        <v>0</v>
      </c>
      <c r="P292">
        <f>IF(Arkusz1!$T:$T=Arkusz2!P$1,1,0)</f>
        <v>0</v>
      </c>
      <c r="Q292">
        <f>IF(Arkusz1!$T:$T=Arkusz2!Q$1,1,0)</f>
        <v>0</v>
      </c>
      <c r="R292">
        <f>IF(Arkusz1!$O:$O=Arkusz2!R$1,1,0)</f>
        <v>0</v>
      </c>
      <c r="S292" s="17">
        <f t="shared" si="28"/>
        <v>3.4502880732867523E-2</v>
      </c>
    </row>
    <row r="293" spans="1:19">
      <c r="A293">
        <f>Arkusz1!B293</f>
        <v>292</v>
      </c>
      <c r="B293">
        <f>IF(Arkusz1!R:R=Arkusz2!B$1,1,0)</f>
        <v>0</v>
      </c>
      <c r="C293">
        <f>IF(Arkusz1!$Q:$Q=Arkusz2!C$1,1,0)</f>
        <v>0</v>
      </c>
      <c r="D293">
        <f>IF(Arkusz1!$Q:$Q=Arkusz2!D$1,1,0)</f>
        <v>0</v>
      </c>
      <c r="E293">
        <f>IF(Arkusz1!$Q:$Q=Arkusz2!E$1,1,0)</f>
        <v>0</v>
      </c>
      <c r="F293">
        <f>IF(Arkusz1!$Q:$Q=Arkusz2!F$1,1,0)</f>
        <v>0</v>
      </c>
      <c r="G293">
        <f>IF(Arkusz1!$Q:$Q=Arkusz2!G$1,1,0)</f>
        <v>0</v>
      </c>
      <c r="H293">
        <f>IF(Arkusz1!$Q:$Q=Arkusz2!H$1,1,0)</f>
        <v>1</v>
      </c>
      <c r="I293">
        <f>IF(Arkusz1!$Q:$Q=Arkusz2!I$1,1,0)</f>
        <v>0</v>
      </c>
      <c r="J293">
        <f>IF(Arkusz1!$Q:$Q=Arkusz2!J$1,1,0)</f>
        <v>0</v>
      </c>
      <c r="K293">
        <f>IF(Arkusz1!$M:$M=Arkusz2!K$1,1,0)</f>
        <v>0</v>
      </c>
      <c r="L293">
        <f>IF(Arkusz1!$M:$M=Arkusz2!L$1,1,0)</f>
        <v>0</v>
      </c>
      <c r="M293">
        <f>IF(Arkusz1!$P:$P="",0,1)</f>
        <v>1</v>
      </c>
      <c r="N293">
        <f>IF(Arkusz1!$S:$S=Arkusz2!N$1,1,0)</f>
        <v>0</v>
      </c>
      <c r="O293">
        <f>IF(Arkusz1!$T:$T=Arkusz2!O$1,1,0)</f>
        <v>0</v>
      </c>
      <c r="P293">
        <f>IF(Arkusz1!$T:$T=Arkusz2!P$1,1,0)</f>
        <v>0</v>
      </c>
      <c r="Q293">
        <f>IF(Arkusz1!$T:$T=Arkusz2!Q$1,1,0)</f>
        <v>0</v>
      </c>
      <c r="R293">
        <f>IF(Arkusz1!$O:$O=Arkusz2!R$1,1,0)</f>
        <v>1</v>
      </c>
      <c r="S293" s="17">
        <f t="shared" si="28"/>
        <v>0.17298255377116797</v>
      </c>
    </row>
    <row r="294" spans="1:19">
      <c r="A294">
        <f>Arkusz1!B294</f>
        <v>293</v>
      </c>
      <c r="B294">
        <f>IF(Arkusz1!R:R=Arkusz2!B$1,1,0)</f>
        <v>0</v>
      </c>
      <c r="C294">
        <f>IF(Arkusz1!$Q:$Q=Arkusz2!C$1,1,0)</f>
        <v>0</v>
      </c>
      <c r="D294">
        <f>IF(Arkusz1!$Q:$Q=Arkusz2!D$1,1,0)</f>
        <v>0</v>
      </c>
      <c r="E294">
        <f>IF(Arkusz1!$Q:$Q=Arkusz2!E$1,1,0)</f>
        <v>0</v>
      </c>
      <c r="F294">
        <f>IF(Arkusz1!$Q:$Q=Arkusz2!F$1,1,0)</f>
        <v>0</v>
      </c>
      <c r="G294">
        <f>IF(Arkusz1!$Q:$Q=Arkusz2!G$1,1,0)</f>
        <v>1</v>
      </c>
      <c r="H294">
        <f>IF(Arkusz1!$Q:$Q=Arkusz2!H$1,1,0)</f>
        <v>0</v>
      </c>
      <c r="I294">
        <f>IF(Arkusz1!$Q:$Q=Arkusz2!I$1,1,0)</f>
        <v>0</v>
      </c>
      <c r="J294">
        <f>IF(Arkusz1!$Q:$Q=Arkusz2!J$1,1,0)</f>
        <v>0</v>
      </c>
      <c r="K294">
        <f>IF(Arkusz1!$M:$M=Arkusz2!K$1,1,0)</f>
        <v>0</v>
      </c>
      <c r="L294">
        <f>IF(Arkusz1!$M:$M=Arkusz2!L$1,1,0)</f>
        <v>0</v>
      </c>
      <c r="M294">
        <f>IF(Arkusz1!$P:$P="",0,1)</f>
        <v>1</v>
      </c>
      <c r="N294">
        <f>IF(Arkusz1!$S:$S=Arkusz2!N$1,1,0)</f>
        <v>0</v>
      </c>
      <c r="O294">
        <f>IF(Arkusz1!$T:$T=Arkusz2!O$1,1,0)</f>
        <v>0</v>
      </c>
      <c r="P294">
        <f>IF(Arkusz1!$T:$T=Arkusz2!P$1,1,0)</f>
        <v>0</v>
      </c>
      <c r="Q294">
        <f>IF(Arkusz1!$T:$T=Arkusz2!Q$1,1,0)</f>
        <v>0</v>
      </c>
      <c r="R294">
        <f>IF(Arkusz1!$O:$O=Arkusz2!R$1,1,0)</f>
        <v>0</v>
      </c>
      <c r="S294" s="17">
        <f t="shared" si="28"/>
        <v>5.7394673231095802E-2</v>
      </c>
    </row>
    <row r="295" spans="1:19">
      <c r="A295">
        <f>Arkusz1!B295</f>
        <v>294</v>
      </c>
      <c r="B295">
        <f>IF(Arkusz1!R:R=Arkusz2!B$1,1,0)</f>
        <v>0</v>
      </c>
      <c r="C295">
        <f>IF(Arkusz1!$Q:$Q=Arkusz2!C$1,1,0)</f>
        <v>0</v>
      </c>
      <c r="D295">
        <f>IF(Arkusz1!$Q:$Q=Arkusz2!D$1,1,0)</f>
        <v>0</v>
      </c>
      <c r="E295">
        <f>IF(Arkusz1!$Q:$Q=Arkusz2!E$1,1,0)</f>
        <v>0</v>
      </c>
      <c r="F295">
        <f>IF(Arkusz1!$Q:$Q=Arkusz2!F$1,1,0)</f>
        <v>0</v>
      </c>
      <c r="G295">
        <f>IF(Arkusz1!$Q:$Q=Arkusz2!G$1,1,0)</f>
        <v>0</v>
      </c>
      <c r="H295">
        <f>IF(Arkusz1!$Q:$Q=Arkusz2!H$1,1,0)</f>
        <v>1</v>
      </c>
      <c r="I295">
        <f>IF(Arkusz1!$Q:$Q=Arkusz2!I$1,1,0)</f>
        <v>0</v>
      </c>
      <c r="J295">
        <f>IF(Arkusz1!$Q:$Q=Arkusz2!J$1,1,0)</f>
        <v>0</v>
      </c>
      <c r="K295">
        <f>IF(Arkusz1!$M:$M=Arkusz2!K$1,1,0)</f>
        <v>1</v>
      </c>
      <c r="L295">
        <f>IF(Arkusz1!$M:$M=Arkusz2!L$1,1,0)</f>
        <v>0</v>
      </c>
      <c r="M295">
        <f>IF(Arkusz1!$P:$P="",0,1)</f>
        <v>1</v>
      </c>
      <c r="N295">
        <f>IF(Arkusz1!$S:$S=Arkusz2!N$1,1,0)</f>
        <v>0</v>
      </c>
      <c r="O295">
        <f>IF(Arkusz1!$T:$T=Arkusz2!O$1,1,0)</f>
        <v>0</v>
      </c>
      <c r="P295">
        <f>IF(Arkusz1!$T:$T=Arkusz2!P$1,1,0)</f>
        <v>1</v>
      </c>
      <c r="Q295">
        <f>IF(Arkusz1!$T:$T=Arkusz2!Q$1,1,0)</f>
        <v>0</v>
      </c>
      <c r="R295">
        <f>IF(Arkusz1!$O:$O=Arkusz2!R$1,1,0)</f>
        <v>0</v>
      </c>
      <c r="S295" s="17">
        <f t="shared" si="28"/>
        <v>7.6926995697442255E-2</v>
      </c>
    </row>
    <row r="296" spans="1:19">
      <c r="A296">
        <f>Arkusz1!B296</f>
        <v>295</v>
      </c>
      <c r="B296">
        <f>IF(Arkusz1!R:R=Arkusz2!B$1,1,0)</f>
        <v>0</v>
      </c>
      <c r="C296">
        <f>IF(Arkusz1!$Q:$Q=Arkusz2!C$1,1,0)</f>
        <v>1</v>
      </c>
      <c r="D296">
        <f>IF(Arkusz1!$Q:$Q=Arkusz2!D$1,1,0)</f>
        <v>0</v>
      </c>
      <c r="E296">
        <f>IF(Arkusz1!$Q:$Q=Arkusz2!E$1,1,0)</f>
        <v>0</v>
      </c>
      <c r="F296">
        <f>IF(Arkusz1!$Q:$Q=Arkusz2!F$1,1,0)</f>
        <v>0</v>
      </c>
      <c r="G296">
        <f>IF(Arkusz1!$Q:$Q=Arkusz2!G$1,1,0)</f>
        <v>0</v>
      </c>
      <c r="H296">
        <f>IF(Arkusz1!$Q:$Q=Arkusz2!H$1,1,0)</f>
        <v>0</v>
      </c>
      <c r="I296">
        <f>IF(Arkusz1!$Q:$Q=Arkusz2!I$1,1,0)</f>
        <v>0</v>
      </c>
      <c r="J296">
        <f>IF(Arkusz1!$Q:$Q=Arkusz2!J$1,1,0)</f>
        <v>0</v>
      </c>
      <c r="K296">
        <f>IF(Arkusz1!$M:$M=Arkusz2!K$1,1,0)</f>
        <v>0</v>
      </c>
      <c r="L296">
        <f>IF(Arkusz1!$M:$M=Arkusz2!L$1,1,0)</f>
        <v>0</v>
      </c>
      <c r="M296">
        <f>IF(Arkusz1!$P:$P="",0,1)</f>
        <v>1</v>
      </c>
      <c r="N296">
        <f>IF(Arkusz1!$S:$S=Arkusz2!N$1,1,0)</f>
        <v>0</v>
      </c>
      <c r="O296">
        <f>IF(Arkusz1!$T:$T=Arkusz2!O$1,1,0)</f>
        <v>0</v>
      </c>
      <c r="P296">
        <f>IF(Arkusz1!$T:$T=Arkusz2!P$1,1,0)</f>
        <v>0</v>
      </c>
      <c r="Q296">
        <f>IF(Arkusz1!$T:$T=Arkusz2!Q$1,1,0)</f>
        <v>0</v>
      </c>
      <c r="R296">
        <f>IF(Arkusz1!$O:$O=Arkusz2!R$1,1,0)</f>
        <v>1</v>
      </c>
      <c r="S296" s="17">
        <f t="shared" si="28"/>
        <v>0.54692167493771915</v>
      </c>
    </row>
    <row r="297" spans="1:19">
      <c r="A297">
        <f>Arkusz1!B297</f>
        <v>296</v>
      </c>
      <c r="B297">
        <f>IF(Arkusz1!R:R=Arkusz2!B$1,1,0)</f>
        <v>0</v>
      </c>
      <c r="C297">
        <f>IF(Arkusz1!$Q:$Q=Arkusz2!C$1,1,0)</f>
        <v>0</v>
      </c>
      <c r="D297">
        <f>IF(Arkusz1!$Q:$Q=Arkusz2!D$1,1,0)</f>
        <v>0</v>
      </c>
      <c r="E297">
        <f>IF(Arkusz1!$Q:$Q=Arkusz2!E$1,1,0)</f>
        <v>0</v>
      </c>
      <c r="F297">
        <f>IF(Arkusz1!$Q:$Q=Arkusz2!F$1,1,0)</f>
        <v>0</v>
      </c>
      <c r="G297">
        <f>IF(Arkusz1!$Q:$Q=Arkusz2!G$1,1,0)</f>
        <v>0</v>
      </c>
      <c r="H297">
        <f>IF(Arkusz1!$Q:$Q=Arkusz2!H$1,1,0)</f>
        <v>1</v>
      </c>
      <c r="I297">
        <f>IF(Arkusz1!$Q:$Q=Arkusz2!I$1,1,0)</f>
        <v>0</v>
      </c>
      <c r="J297">
        <f>IF(Arkusz1!$Q:$Q=Arkusz2!J$1,1,0)</f>
        <v>0</v>
      </c>
      <c r="K297">
        <f>IF(Arkusz1!$M:$M=Arkusz2!K$1,1,0)</f>
        <v>0</v>
      </c>
      <c r="L297">
        <f>IF(Arkusz1!$M:$M=Arkusz2!L$1,1,0)</f>
        <v>0</v>
      </c>
      <c r="M297">
        <f>IF(Arkusz1!$P:$P="",0,1)</f>
        <v>1</v>
      </c>
      <c r="N297">
        <f>IF(Arkusz1!$S:$S=Arkusz2!N$1,1,0)</f>
        <v>0</v>
      </c>
      <c r="O297">
        <f>IF(Arkusz1!$T:$T=Arkusz2!O$1,1,0)</f>
        <v>0</v>
      </c>
      <c r="P297">
        <f>IF(Arkusz1!$T:$T=Arkusz2!P$1,1,0)</f>
        <v>0</v>
      </c>
      <c r="Q297">
        <f>IF(Arkusz1!$T:$T=Arkusz2!Q$1,1,0)</f>
        <v>0</v>
      </c>
      <c r="R297">
        <f>IF(Arkusz1!$O:$O=Arkusz2!R$1,1,0)</f>
        <v>0</v>
      </c>
      <c r="S297" s="17">
        <f t="shared" si="28"/>
        <v>0.17298255377116797</v>
      </c>
    </row>
    <row r="298" spans="1:19">
      <c r="A298">
        <f>Arkusz1!B298</f>
        <v>297</v>
      </c>
      <c r="B298">
        <f>IF(Arkusz1!R:R=Arkusz2!B$1,1,0)</f>
        <v>0</v>
      </c>
      <c r="C298">
        <f>IF(Arkusz1!$Q:$Q=Arkusz2!C$1,1,0)</f>
        <v>0</v>
      </c>
      <c r="D298">
        <f>IF(Arkusz1!$Q:$Q=Arkusz2!D$1,1,0)</f>
        <v>0</v>
      </c>
      <c r="E298">
        <f>IF(Arkusz1!$Q:$Q=Arkusz2!E$1,1,0)</f>
        <v>0</v>
      </c>
      <c r="F298">
        <f>IF(Arkusz1!$Q:$Q=Arkusz2!F$1,1,0)</f>
        <v>0</v>
      </c>
      <c r="G298">
        <f>IF(Arkusz1!$Q:$Q=Arkusz2!G$1,1,0)</f>
        <v>0</v>
      </c>
      <c r="H298">
        <f>IF(Arkusz1!$Q:$Q=Arkusz2!H$1,1,0)</f>
        <v>0</v>
      </c>
      <c r="I298">
        <f>IF(Arkusz1!$Q:$Q=Arkusz2!I$1,1,0)</f>
        <v>0</v>
      </c>
      <c r="J298">
        <f>IF(Arkusz1!$Q:$Q=Arkusz2!J$1,1,0)</f>
        <v>1</v>
      </c>
      <c r="K298">
        <f>IF(Arkusz1!$M:$M=Arkusz2!K$1,1,0)</f>
        <v>0</v>
      </c>
      <c r="L298">
        <f>IF(Arkusz1!$M:$M=Arkusz2!L$1,1,0)</f>
        <v>0</v>
      </c>
      <c r="M298">
        <f>IF(Arkusz1!$P:$P="",0,1)</f>
        <v>0</v>
      </c>
      <c r="N298">
        <f>IF(Arkusz1!$S:$S=Arkusz2!N$1,1,0)</f>
        <v>0</v>
      </c>
      <c r="O298">
        <f>IF(Arkusz1!$T:$T=Arkusz2!O$1,1,0)</f>
        <v>0</v>
      </c>
      <c r="P298">
        <f>IF(Arkusz1!$T:$T=Arkusz2!P$1,1,0)</f>
        <v>0</v>
      </c>
      <c r="Q298">
        <f>IF(Arkusz1!$T:$T=Arkusz2!Q$1,1,0)</f>
        <v>0</v>
      </c>
      <c r="R298">
        <f>IF(Arkusz1!$O:$O=Arkusz2!R$1,1,0)</f>
        <v>0</v>
      </c>
      <c r="S298" s="17">
        <f t="shared" si="28"/>
        <v>3.4502880732867523E-2</v>
      </c>
    </row>
    <row r="299" spans="1:19">
      <c r="A299">
        <f>Arkusz1!B299</f>
        <v>298</v>
      </c>
      <c r="B299">
        <f>IF(Arkusz1!R:R=Arkusz2!B$1,1,0)</f>
        <v>0</v>
      </c>
      <c r="C299">
        <f>IF(Arkusz1!$Q:$Q=Arkusz2!C$1,1,0)</f>
        <v>0</v>
      </c>
      <c r="D299">
        <f>IF(Arkusz1!$Q:$Q=Arkusz2!D$1,1,0)</f>
        <v>0</v>
      </c>
      <c r="E299">
        <f>IF(Arkusz1!$Q:$Q=Arkusz2!E$1,1,0)</f>
        <v>0</v>
      </c>
      <c r="F299">
        <f>IF(Arkusz1!$Q:$Q=Arkusz2!F$1,1,0)</f>
        <v>0</v>
      </c>
      <c r="G299">
        <f>IF(Arkusz1!$Q:$Q=Arkusz2!G$1,1,0)</f>
        <v>0</v>
      </c>
      <c r="H299">
        <f>IF(Arkusz1!$Q:$Q=Arkusz2!H$1,1,0)</f>
        <v>1</v>
      </c>
      <c r="I299">
        <f>IF(Arkusz1!$Q:$Q=Arkusz2!I$1,1,0)</f>
        <v>0</v>
      </c>
      <c r="J299">
        <f>IF(Arkusz1!$Q:$Q=Arkusz2!J$1,1,0)</f>
        <v>0</v>
      </c>
      <c r="K299">
        <f>IF(Arkusz1!$M:$M=Arkusz2!K$1,1,0)</f>
        <v>0</v>
      </c>
      <c r="L299">
        <f>IF(Arkusz1!$M:$M=Arkusz2!L$1,1,0)</f>
        <v>0</v>
      </c>
      <c r="M299">
        <f>IF(Arkusz1!$P:$P="",0,1)</f>
        <v>1</v>
      </c>
      <c r="N299">
        <f>IF(Arkusz1!$S:$S=Arkusz2!N$1,1,0)</f>
        <v>0</v>
      </c>
      <c r="O299">
        <f>IF(Arkusz1!$T:$T=Arkusz2!O$1,1,0)</f>
        <v>0</v>
      </c>
      <c r="P299">
        <f>IF(Arkusz1!$T:$T=Arkusz2!P$1,1,0)</f>
        <v>0</v>
      </c>
      <c r="Q299">
        <f>IF(Arkusz1!$T:$T=Arkusz2!Q$1,1,0)</f>
        <v>0</v>
      </c>
      <c r="R299">
        <f>IF(Arkusz1!$O:$O=Arkusz2!R$1,1,0)</f>
        <v>0</v>
      </c>
      <c r="S299" s="17">
        <f t="shared" si="28"/>
        <v>0.17298255377116797</v>
      </c>
    </row>
    <row r="300" spans="1:19">
      <c r="A300">
        <f>Arkusz1!B300</f>
        <v>299</v>
      </c>
      <c r="B300">
        <f>IF(Arkusz1!R:R=Arkusz2!B$1,1,0)</f>
        <v>0</v>
      </c>
      <c r="C300">
        <f>IF(Arkusz1!$Q:$Q=Arkusz2!C$1,1,0)</f>
        <v>0</v>
      </c>
      <c r="D300">
        <f>IF(Arkusz1!$Q:$Q=Arkusz2!D$1,1,0)</f>
        <v>0</v>
      </c>
      <c r="E300">
        <f>IF(Arkusz1!$Q:$Q=Arkusz2!E$1,1,0)</f>
        <v>0</v>
      </c>
      <c r="F300">
        <f>IF(Arkusz1!$Q:$Q=Arkusz2!F$1,1,0)</f>
        <v>0</v>
      </c>
      <c r="G300">
        <f>IF(Arkusz1!$Q:$Q=Arkusz2!G$1,1,0)</f>
        <v>0</v>
      </c>
      <c r="H300">
        <f>IF(Arkusz1!$Q:$Q=Arkusz2!H$1,1,0)</f>
        <v>0</v>
      </c>
      <c r="I300">
        <f>IF(Arkusz1!$Q:$Q=Arkusz2!I$1,1,0)</f>
        <v>0</v>
      </c>
      <c r="J300">
        <f>IF(Arkusz1!$Q:$Q=Arkusz2!J$1,1,0)</f>
        <v>1</v>
      </c>
      <c r="K300">
        <f>IF(Arkusz1!$M:$M=Arkusz2!K$1,1,0)</f>
        <v>0</v>
      </c>
      <c r="L300">
        <f>IF(Arkusz1!$M:$M=Arkusz2!L$1,1,0)</f>
        <v>0</v>
      </c>
      <c r="M300">
        <f>IF(Arkusz1!$P:$P="",0,1)</f>
        <v>1</v>
      </c>
      <c r="N300">
        <f>IF(Arkusz1!$S:$S=Arkusz2!N$1,1,0)</f>
        <v>0</v>
      </c>
      <c r="O300">
        <f>IF(Arkusz1!$T:$T=Arkusz2!O$1,1,0)</f>
        <v>0</v>
      </c>
      <c r="P300">
        <f>IF(Arkusz1!$T:$T=Arkusz2!P$1,1,0)</f>
        <v>0</v>
      </c>
      <c r="Q300">
        <f>IF(Arkusz1!$T:$T=Arkusz2!Q$1,1,0)</f>
        <v>0</v>
      </c>
      <c r="R300">
        <f>IF(Arkusz1!$O:$O=Arkusz2!R$1,1,0)</f>
        <v>0</v>
      </c>
      <c r="S300" s="17">
        <f t="shared" si="28"/>
        <v>3.2071413573108588E-2</v>
      </c>
    </row>
    <row r="301" spans="1:19">
      <c r="A301">
        <f>Arkusz1!B301</f>
        <v>300</v>
      </c>
      <c r="B301">
        <f>IF(Arkusz1!R:R=Arkusz2!B$1,1,0)</f>
        <v>0</v>
      </c>
      <c r="C301">
        <f>IF(Arkusz1!$Q:$Q=Arkusz2!C$1,1,0)</f>
        <v>0</v>
      </c>
      <c r="D301">
        <f>IF(Arkusz1!$Q:$Q=Arkusz2!D$1,1,0)</f>
        <v>0</v>
      </c>
      <c r="E301">
        <f>IF(Arkusz1!$Q:$Q=Arkusz2!E$1,1,0)</f>
        <v>0</v>
      </c>
      <c r="F301">
        <f>IF(Arkusz1!$Q:$Q=Arkusz2!F$1,1,0)</f>
        <v>0</v>
      </c>
      <c r="G301">
        <f>IF(Arkusz1!$Q:$Q=Arkusz2!G$1,1,0)</f>
        <v>0</v>
      </c>
      <c r="H301">
        <f>IF(Arkusz1!$Q:$Q=Arkusz2!H$1,1,0)</f>
        <v>0</v>
      </c>
      <c r="I301">
        <f>IF(Arkusz1!$Q:$Q=Arkusz2!I$1,1,0)</f>
        <v>0</v>
      </c>
      <c r="J301">
        <f>IF(Arkusz1!$Q:$Q=Arkusz2!J$1,1,0)</f>
        <v>1</v>
      </c>
      <c r="K301">
        <f>IF(Arkusz1!$M:$M=Arkusz2!K$1,1,0)</f>
        <v>0</v>
      </c>
      <c r="L301">
        <f>IF(Arkusz1!$M:$M=Arkusz2!L$1,1,0)</f>
        <v>0</v>
      </c>
      <c r="M301">
        <f>IF(Arkusz1!$P:$P="",0,1)</f>
        <v>1</v>
      </c>
      <c r="N301">
        <f>IF(Arkusz1!$S:$S=Arkusz2!N$1,1,0)</f>
        <v>0</v>
      </c>
      <c r="O301">
        <f>IF(Arkusz1!$T:$T=Arkusz2!O$1,1,0)</f>
        <v>0</v>
      </c>
      <c r="P301">
        <f>IF(Arkusz1!$T:$T=Arkusz2!P$1,1,0)</f>
        <v>0</v>
      </c>
      <c r="Q301">
        <f>IF(Arkusz1!$T:$T=Arkusz2!Q$1,1,0)</f>
        <v>0</v>
      </c>
      <c r="R301">
        <f>IF(Arkusz1!$O:$O=Arkusz2!R$1,1,0)</f>
        <v>0</v>
      </c>
      <c r="S301" s="17">
        <f t="shared" si="28"/>
        <v>3.2071413573108588E-2</v>
      </c>
    </row>
    <row r="302" spans="1:19">
      <c r="A302">
        <f>Arkusz1!B302</f>
        <v>301</v>
      </c>
      <c r="B302">
        <f>IF(Arkusz1!R:R=Arkusz2!B$1,1,0)</f>
        <v>0</v>
      </c>
      <c r="C302">
        <f>IF(Arkusz1!$Q:$Q=Arkusz2!C$1,1,0)</f>
        <v>0</v>
      </c>
      <c r="D302">
        <f>IF(Arkusz1!$Q:$Q=Arkusz2!D$1,1,0)</f>
        <v>0</v>
      </c>
      <c r="E302">
        <f>IF(Arkusz1!$Q:$Q=Arkusz2!E$1,1,0)</f>
        <v>0</v>
      </c>
      <c r="F302">
        <f>IF(Arkusz1!$Q:$Q=Arkusz2!F$1,1,0)</f>
        <v>0</v>
      </c>
      <c r="G302">
        <f>IF(Arkusz1!$Q:$Q=Arkusz2!G$1,1,0)</f>
        <v>0</v>
      </c>
      <c r="H302">
        <f>IF(Arkusz1!$Q:$Q=Arkusz2!H$1,1,0)</f>
        <v>1</v>
      </c>
      <c r="I302">
        <f>IF(Arkusz1!$Q:$Q=Arkusz2!I$1,1,0)</f>
        <v>0</v>
      </c>
      <c r="J302">
        <f>IF(Arkusz1!$Q:$Q=Arkusz2!J$1,1,0)</f>
        <v>0</v>
      </c>
      <c r="K302">
        <f>IF(Arkusz1!$M:$M=Arkusz2!K$1,1,0)</f>
        <v>1</v>
      </c>
      <c r="L302">
        <f>IF(Arkusz1!$M:$M=Arkusz2!L$1,1,0)</f>
        <v>0</v>
      </c>
      <c r="M302">
        <f>IF(Arkusz1!$P:$P="",0,1)</f>
        <v>1</v>
      </c>
      <c r="N302">
        <f>IF(Arkusz1!$S:$S=Arkusz2!N$1,1,0)</f>
        <v>0</v>
      </c>
      <c r="O302">
        <f>IF(Arkusz1!$T:$T=Arkusz2!O$1,1,0)</f>
        <v>0</v>
      </c>
      <c r="P302">
        <f>IF(Arkusz1!$T:$T=Arkusz2!P$1,1,0)</f>
        <v>1</v>
      </c>
      <c r="Q302">
        <f>IF(Arkusz1!$T:$T=Arkusz2!Q$1,1,0)</f>
        <v>0</v>
      </c>
      <c r="R302">
        <f>IF(Arkusz1!$O:$O=Arkusz2!R$1,1,0)</f>
        <v>1</v>
      </c>
      <c r="S302" s="17">
        <f t="shared" si="28"/>
        <v>7.6926995697442255E-2</v>
      </c>
    </row>
    <row r="303" spans="1:19">
      <c r="A303">
        <f>Arkusz1!B303</f>
        <v>302</v>
      </c>
      <c r="B303">
        <f>IF(Arkusz1!R:R=Arkusz2!B$1,1,0)</f>
        <v>0</v>
      </c>
      <c r="C303">
        <f>IF(Arkusz1!$Q:$Q=Arkusz2!C$1,1,0)</f>
        <v>0</v>
      </c>
      <c r="D303">
        <f>IF(Arkusz1!$Q:$Q=Arkusz2!D$1,1,0)</f>
        <v>0</v>
      </c>
      <c r="E303">
        <f>IF(Arkusz1!$Q:$Q=Arkusz2!E$1,1,0)</f>
        <v>0</v>
      </c>
      <c r="F303">
        <f>IF(Arkusz1!$Q:$Q=Arkusz2!F$1,1,0)</f>
        <v>0</v>
      </c>
      <c r="G303">
        <f>IF(Arkusz1!$Q:$Q=Arkusz2!G$1,1,0)</f>
        <v>0</v>
      </c>
      <c r="H303">
        <f>IF(Arkusz1!$Q:$Q=Arkusz2!H$1,1,0)</f>
        <v>0</v>
      </c>
      <c r="I303">
        <f>IF(Arkusz1!$Q:$Q=Arkusz2!I$1,1,0)</f>
        <v>1</v>
      </c>
      <c r="J303">
        <f>IF(Arkusz1!$Q:$Q=Arkusz2!J$1,1,0)</f>
        <v>0</v>
      </c>
      <c r="K303">
        <f>IF(Arkusz1!$M:$M=Arkusz2!K$1,1,0)</f>
        <v>0</v>
      </c>
      <c r="L303">
        <f>IF(Arkusz1!$M:$M=Arkusz2!L$1,1,0)</f>
        <v>0</v>
      </c>
      <c r="M303">
        <f>IF(Arkusz1!$P:$P="",0,1)</f>
        <v>1</v>
      </c>
      <c r="N303">
        <f>IF(Arkusz1!$S:$S=Arkusz2!N$1,1,0)</f>
        <v>0</v>
      </c>
      <c r="O303">
        <f>IF(Arkusz1!$T:$T=Arkusz2!O$1,1,0)</f>
        <v>0</v>
      </c>
      <c r="P303">
        <f>IF(Arkusz1!$T:$T=Arkusz2!P$1,1,0)</f>
        <v>0</v>
      </c>
      <c r="Q303">
        <f>IF(Arkusz1!$T:$T=Arkusz2!Q$1,1,0)</f>
        <v>0</v>
      </c>
      <c r="R303">
        <f>IF(Arkusz1!$O:$O=Arkusz2!R$1,1,0)</f>
        <v>0</v>
      </c>
      <c r="S303" s="17">
        <f t="shared" si="28"/>
        <v>1.1407995836332216E-2</v>
      </c>
    </row>
    <row r="304" spans="1:19">
      <c r="A304">
        <f>Arkusz1!B304</f>
        <v>303</v>
      </c>
      <c r="B304">
        <f>IF(Arkusz1!R:R=Arkusz2!B$1,1,0)</f>
        <v>0</v>
      </c>
      <c r="C304">
        <f>IF(Arkusz1!$Q:$Q=Arkusz2!C$1,1,0)</f>
        <v>0</v>
      </c>
      <c r="D304">
        <f>IF(Arkusz1!$Q:$Q=Arkusz2!D$1,1,0)</f>
        <v>0</v>
      </c>
      <c r="E304">
        <f>IF(Arkusz1!$Q:$Q=Arkusz2!E$1,1,0)</f>
        <v>0</v>
      </c>
      <c r="F304">
        <f>IF(Arkusz1!$Q:$Q=Arkusz2!F$1,1,0)</f>
        <v>0</v>
      </c>
      <c r="G304">
        <f>IF(Arkusz1!$Q:$Q=Arkusz2!G$1,1,0)</f>
        <v>0</v>
      </c>
      <c r="H304">
        <f>IF(Arkusz1!$Q:$Q=Arkusz2!H$1,1,0)</f>
        <v>0</v>
      </c>
      <c r="I304">
        <f>IF(Arkusz1!$Q:$Q=Arkusz2!I$1,1,0)</f>
        <v>0</v>
      </c>
      <c r="J304">
        <f>IF(Arkusz1!$Q:$Q=Arkusz2!J$1,1,0)</f>
        <v>1</v>
      </c>
      <c r="K304">
        <f>IF(Arkusz1!$M:$M=Arkusz2!K$1,1,0)</f>
        <v>0</v>
      </c>
      <c r="L304">
        <f>IF(Arkusz1!$M:$M=Arkusz2!L$1,1,0)</f>
        <v>0</v>
      </c>
      <c r="M304">
        <f>IF(Arkusz1!$P:$P="",0,1)</f>
        <v>1</v>
      </c>
      <c r="N304">
        <f>IF(Arkusz1!$S:$S=Arkusz2!N$1,1,0)</f>
        <v>0</v>
      </c>
      <c r="O304">
        <f>IF(Arkusz1!$T:$T=Arkusz2!O$1,1,0)</f>
        <v>0</v>
      </c>
      <c r="P304">
        <f>IF(Arkusz1!$T:$T=Arkusz2!P$1,1,0)</f>
        <v>0</v>
      </c>
      <c r="Q304">
        <f>IF(Arkusz1!$T:$T=Arkusz2!Q$1,1,0)</f>
        <v>0</v>
      </c>
      <c r="R304">
        <f>IF(Arkusz1!$O:$O=Arkusz2!R$1,1,0)</f>
        <v>0</v>
      </c>
      <c r="S304" s="17">
        <f t="shared" si="28"/>
        <v>3.2071413573108588E-2</v>
      </c>
    </row>
    <row r="305" spans="1:19">
      <c r="A305">
        <f>Arkusz1!B305</f>
        <v>304</v>
      </c>
      <c r="B305">
        <f>IF(Arkusz1!R:R=Arkusz2!B$1,1,0)</f>
        <v>0</v>
      </c>
      <c r="C305">
        <f>IF(Arkusz1!$Q:$Q=Arkusz2!C$1,1,0)</f>
        <v>0</v>
      </c>
      <c r="D305">
        <f>IF(Arkusz1!$Q:$Q=Arkusz2!D$1,1,0)</f>
        <v>0</v>
      </c>
      <c r="E305">
        <f>IF(Arkusz1!$Q:$Q=Arkusz2!E$1,1,0)</f>
        <v>0</v>
      </c>
      <c r="F305">
        <f>IF(Arkusz1!$Q:$Q=Arkusz2!F$1,1,0)</f>
        <v>0</v>
      </c>
      <c r="G305">
        <f>IF(Arkusz1!$Q:$Q=Arkusz2!G$1,1,0)</f>
        <v>0</v>
      </c>
      <c r="H305">
        <f>IF(Arkusz1!$Q:$Q=Arkusz2!H$1,1,0)</f>
        <v>0</v>
      </c>
      <c r="I305">
        <f>IF(Arkusz1!$Q:$Q=Arkusz2!I$1,1,0)</f>
        <v>0</v>
      </c>
      <c r="J305">
        <f>IF(Arkusz1!$Q:$Q=Arkusz2!J$1,1,0)</f>
        <v>1</v>
      </c>
      <c r="K305">
        <f>IF(Arkusz1!$M:$M=Arkusz2!K$1,1,0)</f>
        <v>0</v>
      </c>
      <c r="L305">
        <f>IF(Arkusz1!$M:$M=Arkusz2!L$1,1,0)</f>
        <v>0</v>
      </c>
      <c r="M305">
        <f>IF(Arkusz1!$P:$P="",0,1)</f>
        <v>1</v>
      </c>
      <c r="N305">
        <f>IF(Arkusz1!$S:$S=Arkusz2!N$1,1,0)</f>
        <v>0</v>
      </c>
      <c r="O305">
        <f>IF(Arkusz1!$T:$T=Arkusz2!O$1,1,0)</f>
        <v>0</v>
      </c>
      <c r="P305">
        <f>IF(Arkusz1!$T:$T=Arkusz2!P$1,1,0)</f>
        <v>0</v>
      </c>
      <c r="Q305">
        <f>IF(Arkusz1!$T:$T=Arkusz2!Q$1,1,0)</f>
        <v>0</v>
      </c>
      <c r="R305">
        <f>IF(Arkusz1!$O:$O=Arkusz2!R$1,1,0)</f>
        <v>0</v>
      </c>
      <c r="S305" s="17">
        <f t="shared" si="28"/>
        <v>3.2071413573108588E-2</v>
      </c>
    </row>
    <row r="306" spans="1:19">
      <c r="A306">
        <f>Arkusz1!B306</f>
        <v>305</v>
      </c>
      <c r="B306">
        <f>IF(Arkusz1!R:R=Arkusz2!B$1,1,0)</f>
        <v>0</v>
      </c>
      <c r="C306">
        <f>IF(Arkusz1!$Q:$Q=Arkusz2!C$1,1,0)</f>
        <v>0</v>
      </c>
      <c r="D306">
        <f>IF(Arkusz1!$Q:$Q=Arkusz2!D$1,1,0)</f>
        <v>0</v>
      </c>
      <c r="E306">
        <f>IF(Arkusz1!$Q:$Q=Arkusz2!E$1,1,0)</f>
        <v>0</v>
      </c>
      <c r="F306">
        <f>IF(Arkusz1!$Q:$Q=Arkusz2!F$1,1,0)</f>
        <v>0</v>
      </c>
      <c r="G306">
        <f>IF(Arkusz1!$Q:$Q=Arkusz2!G$1,1,0)</f>
        <v>0</v>
      </c>
      <c r="H306">
        <f>IF(Arkusz1!$Q:$Q=Arkusz2!H$1,1,0)</f>
        <v>1</v>
      </c>
      <c r="I306">
        <f>IF(Arkusz1!$Q:$Q=Arkusz2!I$1,1,0)</f>
        <v>0</v>
      </c>
      <c r="J306">
        <f>IF(Arkusz1!$Q:$Q=Arkusz2!J$1,1,0)</f>
        <v>0</v>
      </c>
      <c r="K306">
        <f>IF(Arkusz1!$M:$M=Arkusz2!K$1,1,0)</f>
        <v>1</v>
      </c>
      <c r="L306">
        <f>IF(Arkusz1!$M:$M=Arkusz2!L$1,1,0)</f>
        <v>0</v>
      </c>
      <c r="M306">
        <f>IF(Arkusz1!$P:$P="",0,1)</f>
        <v>1</v>
      </c>
      <c r="N306">
        <f>IF(Arkusz1!$S:$S=Arkusz2!N$1,1,0)</f>
        <v>0</v>
      </c>
      <c r="O306">
        <f>IF(Arkusz1!$T:$T=Arkusz2!O$1,1,0)</f>
        <v>0</v>
      </c>
      <c r="P306">
        <f>IF(Arkusz1!$T:$T=Arkusz2!P$1,1,0)</f>
        <v>0</v>
      </c>
      <c r="Q306">
        <f>IF(Arkusz1!$T:$T=Arkusz2!Q$1,1,0)</f>
        <v>0</v>
      </c>
      <c r="R306">
        <f>IF(Arkusz1!$O:$O=Arkusz2!R$1,1,0)</f>
        <v>0</v>
      </c>
      <c r="S306" s="17">
        <f t="shared" si="28"/>
        <v>0.10163322948359395</v>
      </c>
    </row>
    <row r="307" spans="1:19">
      <c r="A307">
        <f>Arkusz1!B307</f>
        <v>306</v>
      </c>
      <c r="B307">
        <f>IF(Arkusz1!R:R=Arkusz2!B$1,1,0)</f>
        <v>0</v>
      </c>
      <c r="C307">
        <f>IF(Arkusz1!$Q:$Q=Arkusz2!C$1,1,0)</f>
        <v>0</v>
      </c>
      <c r="D307">
        <f>IF(Arkusz1!$Q:$Q=Arkusz2!D$1,1,0)</f>
        <v>0</v>
      </c>
      <c r="E307">
        <f>IF(Arkusz1!$Q:$Q=Arkusz2!E$1,1,0)</f>
        <v>0</v>
      </c>
      <c r="F307">
        <f>IF(Arkusz1!$Q:$Q=Arkusz2!F$1,1,0)</f>
        <v>0</v>
      </c>
      <c r="G307">
        <f>IF(Arkusz1!$Q:$Q=Arkusz2!G$1,1,0)</f>
        <v>0</v>
      </c>
      <c r="H307">
        <f>IF(Arkusz1!$Q:$Q=Arkusz2!H$1,1,0)</f>
        <v>0</v>
      </c>
      <c r="I307">
        <f>IF(Arkusz1!$Q:$Q=Arkusz2!I$1,1,0)</f>
        <v>0</v>
      </c>
      <c r="J307">
        <f>IF(Arkusz1!$Q:$Q=Arkusz2!J$1,1,0)</f>
        <v>1</v>
      </c>
      <c r="K307">
        <f>IF(Arkusz1!$M:$M=Arkusz2!K$1,1,0)</f>
        <v>0</v>
      </c>
      <c r="L307">
        <f>IF(Arkusz1!$M:$M=Arkusz2!L$1,1,0)</f>
        <v>0</v>
      </c>
      <c r="M307">
        <f>IF(Arkusz1!$P:$P="",0,1)</f>
        <v>1</v>
      </c>
      <c r="N307">
        <f>IF(Arkusz1!$S:$S=Arkusz2!N$1,1,0)</f>
        <v>0</v>
      </c>
      <c r="O307">
        <f>IF(Arkusz1!$T:$T=Arkusz2!O$1,1,0)</f>
        <v>0</v>
      </c>
      <c r="P307">
        <f>IF(Arkusz1!$T:$T=Arkusz2!P$1,1,0)</f>
        <v>0</v>
      </c>
      <c r="Q307">
        <f>IF(Arkusz1!$T:$T=Arkusz2!Q$1,1,0)</f>
        <v>0</v>
      </c>
      <c r="R307">
        <f>IF(Arkusz1!$O:$O=Arkusz2!R$1,1,0)</f>
        <v>0</v>
      </c>
      <c r="S307" s="17">
        <f t="shared" si="28"/>
        <v>3.2071413573108588E-2</v>
      </c>
    </row>
    <row r="308" spans="1:19">
      <c r="A308">
        <f>Arkusz1!B308</f>
        <v>307</v>
      </c>
      <c r="B308">
        <f>IF(Arkusz1!R:R=Arkusz2!B$1,1,0)</f>
        <v>0</v>
      </c>
      <c r="C308">
        <f>IF(Arkusz1!$Q:$Q=Arkusz2!C$1,1,0)</f>
        <v>0</v>
      </c>
      <c r="D308">
        <f>IF(Arkusz1!$Q:$Q=Arkusz2!D$1,1,0)</f>
        <v>0</v>
      </c>
      <c r="E308">
        <f>IF(Arkusz1!$Q:$Q=Arkusz2!E$1,1,0)</f>
        <v>0</v>
      </c>
      <c r="F308">
        <f>IF(Arkusz1!$Q:$Q=Arkusz2!F$1,1,0)</f>
        <v>0</v>
      </c>
      <c r="G308">
        <f>IF(Arkusz1!$Q:$Q=Arkusz2!G$1,1,0)</f>
        <v>1</v>
      </c>
      <c r="H308">
        <f>IF(Arkusz1!$Q:$Q=Arkusz2!H$1,1,0)</f>
        <v>0</v>
      </c>
      <c r="I308">
        <f>IF(Arkusz1!$Q:$Q=Arkusz2!I$1,1,0)</f>
        <v>0</v>
      </c>
      <c r="J308">
        <f>IF(Arkusz1!$Q:$Q=Arkusz2!J$1,1,0)</f>
        <v>0</v>
      </c>
      <c r="K308">
        <f>IF(Arkusz1!$M:$M=Arkusz2!K$1,1,0)</f>
        <v>0</v>
      </c>
      <c r="L308">
        <f>IF(Arkusz1!$M:$M=Arkusz2!L$1,1,0)</f>
        <v>0</v>
      </c>
      <c r="M308">
        <f>IF(Arkusz1!$P:$P="",0,1)</f>
        <v>1</v>
      </c>
      <c r="N308">
        <f>IF(Arkusz1!$S:$S=Arkusz2!N$1,1,0)</f>
        <v>0</v>
      </c>
      <c r="O308">
        <f>IF(Arkusz1!$T:$T=Arkusz2!O$1,1,0)</f>
        <v>0</v>
      </c>
      <c r="P308">
        <f>IF(Arkusz1!$T:$T=Arkusz2!P$1,1,0)</f>
        <v>0</v>
      </c>
      <c r="Q308">
        <f>IF(Arkusz1!$T:$T=Arkusz2!Q$1,1,0)</f>
        <v>0</v>
      </c>
      <c r="R308">
        <f>IF(Arkusz1!$O:$O=Arkusz2!R$1,1,0)</f>
        <v>0</v>
      </c>
      <c r="S308" s="17">
        <f t="shared" si="28"/>
        <v>5.7394673231095802E-2</v>
      </c>
    </row>
    <row r="309" spans="1:19">
      <c r="A309">
        <f>Arkusz1!B309</f>
        <v>308</v>
      </c>
      <c r="B309">
        <f>IF(Arkusz1!R:R=Arkusz2!B$1,1,0)</f>
        <v>0</v>
      </c>
      <c r="C309">
        <f>IF(Arkusz1!$Q:$Q=Arkusz2!C$1,1,0)</f>
        <v>0</v>
      </c>
      <c r="D309">
        <f>IF(Arkusz1!$Q:$Q=Arkusz2!D$1,1,0)</f>
        <v>0</v>
      </c>
      <c r="E309">
        <f>IF(Arkusz1!$Q:$Q=Arkusz2!E$1,1,0)</f>
        <v>0</v>
      </c>
      <c r="F309">
        <f>IF(Arkusz1!$Q:$Q=Arkusz2!F$1,1,0)</f>
        <v>0</v>
      </c>
      <c r="G309">
        <f>IF(Arkusz1!$Q:$Q=Arkusz2!G$1,1,0)</f>
        <v>1</v>
      </c>
      <c r="H309">
        <f>IF(Arkusz1!$Q:$Q=Arkusz2!H$1,1,0)</f>
        <v>0</v>
      </c>
      <c r="I309">
        <f>IF(Arkusz1!$Q:$Q=Arkusz2!I$1,1,0)</f>
        <v>0</v>
      </c>
      <c r="J309">
        <f>IF(Arkusz1!$Q:$Q=Arkusz2!J$1,1,0)</f>
        <v>0</v>
      </c>
      <c r="K309">
        <f>IF(Arkusz1!$M:$M=Arkusz2!K$1,1,0)</f>
        <v>0</v>
      </c>
      <c r="L309">
        <f>IF(Arkusz1!$M:$M=Arkusz2!L$1,1,0)</f>
        <v>0</v>
      </c>
      <c r="M309">
        <f>IF(Arkusz1!$P:$P="",0,1)</f>
        <v>1</v>
      </c>
      <c r="N309">
        <f>IF(Arkusz1!$S:$S=Arkusz2!N$1,1,0)</f>
        <v>0</v>
      </c>
      <c r="O309">
        <f>IF(Arkusz1!$T:$T=Arkusz2!O$1,1,0)</f>
        <v>0</v>
      </c>
      <c r="P309">
        <f>IF(Arkusz1!$T:$T=Arkusz2!P$1,1,0)</f>
        <v>0</v>
      </c>
      <c r="Q309">
        <f>IF(Arkusz1!$T:$T=Arkusz2!Q$1,1,0)</f>
        <v>0</v>
      </c>
      <c r="R309">
        <f>IF(Arkusz1!$O:$O=Arkusz2!R$1,1,0)</f>
        <v>0</v>
      </c>
      <c r="S309" s="17">
        <f t="shared" si="28"/>
        <v>5.7394673231095802E-2</v>
      </c>
    </row>
    <row r="310" spans="1:19">
      <c r="A310">
        <f>Arkusz1!B310</f>
        <v>309</v>
      </c>
      <c r="B310">
        <f>IF(Arkusz1!R:R=Arkusz2!B$1,1,0)</f>
        <v>0</v>
      </c>
      <c r="C310">
        <f>IF(Arkusz1!$Q:$Q=Arkusz2!C$1,1,0)</f>
        <v>0</v>
      </c>
      <c r="D310">
        <f>IF(Arkusz1!$Q:$Q=Arkusz2!D$1,1,0)</f>
        <v>0</v>
      </c>
      <c r="E310">
        <f>IF(Arkusz1!$Q:$Q=Arkusz2!E$1,1,0)</f>
        <v>0</v>
      </c>
      <c r="F310">
        <f>IF(Arkusz1!$Q:$Q=Arkusz2!F$1,1,0)</f>
        <v>0</v>
      </c>
      <c r="G310">
        <f>IF(Arkusz1!$Q:$Q=Arkusz2!G$1,1,0)</f>
        <v>0</v>
      </c>
      <c r="H310">
        <f>IF(Arkusz1!$Q:$Q=Arkusz2!H$1,1,0)</f>
        <v>0</v>
      </c>
      <c r="I310">
        <f>IF(Arkusz1!$Q:$Q=Arkusz2!I$1,1,0)</f>
        <v>0</v>
      </c>
      <c r="J310">
        <f>IF(Arkusz1!$Q:$Q=Arkusz2!J$1,1,0)</f>
        <v>1</v>
      </c>
      <c r="K310">
        <f>IF(Arkusz1!$M:$M=Arkusz2!K$1,1,0)</f>
        <v>0</v>
      </c>
      <c r="L310">
        <f>IF(Arkusz1!$M:$M=Arkusz2!L$1,1,0)</f>
        <v>0</v>
      </c>
      <c r="M310">
        <f>IF(Arkusz1!$P:$P="",0,1)</f>
        <v>1</v>
      </c>
      <c r="N310">
        <f>IF(Arkusz1!$S:$S=Arkusz2!N$1,1,0)</f>
        <v>0</v>
      </c>
      <c r="O310">
        <f>IF(Arkusz1!$T:$T=Arkusz2!O$1,1,0)</f>
        <v>0</v>
      </c>
      <c r="P310">
        <f>IF(Arkusz1!$T:$T=Arkusz2!P$1,1,0)</f>
        <v>0</v>
      </c>
      <c r="Q310">
        <f>IF(Arkusz1!$T:$T=Arkusz2!Q$1,1,0)</f>
        <v>0</v>
      </c>
      <c r="R310">
        <f>IF(Arkusz1!$O:$O=Arkusz2!R$1,1,0)</f>
        <v>0</v>
      </c>
      <c r="S310" s="17">
        <f t="shared" si="28"/>
        <v>3.2071413573108588E-2</v>
      </c>
    </row>
    <row r="311" spans="1:19">
      <c r="A311">
        <f>Arkusz1!B311</f>
        <v>310</v>
      </c>
      <c r="B311">
        <f>IF(Arkusz1!R:R=Arkusz2!B$1,1,0)</f>
        <v>0</v>
      </c>
      <c r="C311">
        <f>IF(Arkusz1!$Q:$Q=Arkusz2!C$1,1,0)</f>
        <v>0</v>
      </c>
      <c r="D311">
        <f>IF(Arkusz1!$Q:$Q=Arkusz2!D$1,1,0)</f>
        <v>0</v>
      </c>
      <c r="E311">
        <f>IF(Arkusz1!$Q:$Q=Arkusz2!E$1,1,0)</f>
        <v>0</v>
      </c>
      <c r="F311">
        <f>IF(Arkusz1!$Q:$Q=Arkusz2!F$1,1,0)</f>
        <v>0</v>
      </c>
      <c r="G311">
        <f>IF(Arkusz1!$Q:$Q=Arkusz2!G$1,1,0)</f>
        <v>0</v>
      </c>
      <c r="H311">
        <f>IF(Arkusz1!$Q:$Q=Arkusz2!H$1,1,0)</f>
        <v>1</v>
      </c>
      <c r="I311">
        <f>IF(Arkusz1!$Q:$Q=Arkusz2!I$1,1,0)</f>
        <v>0</v>
      </c>
      <c r="J311">
        <f>IF(Arkusz1!$Q:$Q=Arkusz2!J$1,1,0)</f>
        <v>0</v>
      </c>
      <c r="K311">
        <f>IF(Arkusz1!$M:$M=Arkusz2!K$1,1,0)</f>
        <v>0</v>
      </c>
      <c r="L311">
        <f>IF(Arkusz1!$M:$M=Arkusz2!L$1,1,0)</f>
        <v>0</v>
      </c>
      <c r="M311">
        <f>IF(Arkusz1!$P:$P="",0,1)</f>
        <v>1</v>
      </c>
      <c r="N311">
        <f>IF(Arkusz1!$S:$S=Arkusz2!N$1,1,0)</f>
        <v>0</v>
      </c>
      <c r="O311">
        <f>IF(Arkusz1!$T:$T=Arkusz2!O$1,1,0)</f>
        <v>0</v>
      </c>
      <c r="P311">
        <f>IF(Arkusz1!$T:$T=Arkusz2!P$1,1,0)</f>
        <v>0</v>
      </c>
      <c r="Q311">
        <f>IF(Arkusz1!$T:$T=Arkusz2!Q$1,1,0)</f>
        <v>0</v>
      </c>
      <c r="R311">
        <f>IF(Arkusz1!$O:$O=Arkusz2!R$1,1,0)</f>
        <v>0</v>
      </c>
      <c r="S311" s="17">
        <f t="shared" si="28"/>
        <v>0.17298255377116797</v>
      </c>
    </row>
    <row r="312" spans="1:19">
      <c r="A312">
        <f>Arkusz1!B312</f>
        <v>311</v>
      </c>
      <c r="B312">
        <f>IF(Arkusz1!R:R=Arkusz2!B$1,1,0)</f>
        <v>0</v>
      </c>
      <c r="C312">
        <f>IF(Arkusz1!$Q:$Q=Arkusz2!C$1,1,0)</f>
        <v>0</v>
      </c>
      <c r="D312">
        <f>IF(Arkusz1!$Q:$Q=Arkusz2!D$1,1,0)</f>
        <v>0</v>
      </c>
      <c r="E312">
        <f>IF(Arkusz1!$Q:$Q=Arkusz2!E$1,1,0)</f>
        <v>0</v>
      </c>
      <c r="F312">
        <f>IF(Arkusz1!$Q:$Q=Arkusz2!F$1,1,0)</f>
        <v>0</v>
      </c>
      <c r="G312">
        <f>IF(Arkusz1!$Q:$Q=Arkusz2!G$1,1,0)</f>
        <v>0</v>
      </c>
      <c r="H312">
        <f>IF(Arkusz1!$Q:$Q=Arkusz2!H$1,1,0)</f>
        <v>1</v>
      </c>
      <c r="I312">
        <f>IF(Arkusz1!$Q:$Q=Arkusz2!I$1,1,0)</f>
        <v>0</v>
      </c>
      <c r="J312">
        <f>IF(Arkusz1!$Q:$Q=Arkusz2!J$1,1,0)</f>
        <v>0</v>
      </c>
      <c r="K312">
        <f>IF(Arkusz1!$M:$M=Arkusz2!K$1,1,0)</f>
        <v>1</v>
      </c>
      <c r="L312">
        <f>IF(Arkusz1!$M:$M=Arkusz2!L$1,1,0)</f>
        <v>0</v>
      </c>
      <c r="M312">
        <f>IF(Arkusz1!$P:$P="",0,1)</f>
        <v>1</v>
      </c>
      <c r="N312">
        <f>IF(Arkusz1!$S:$S=Arkusz2!N$1,1,0)</f>
        <v>0</v>
      </c>
      <c r="O312">
        <f>IF(Arkusz1!$T:$T=Arkusz2!O$1,1,0)</f>
        <v>0</v>
      </c>
      <c r="P312">
        <f>IF(Arkusz1!$T:$T=Arkusz2!P$1,1,0)</f>
        <v>0</v>
      </c>
      <c r="Q312">
        <f>IF(Arkusz1!$T:$T=Arkusz2!Q$1,1,0)</f>
        <v>0</v>
      </c>
      <c r="R312">
        <f>IF(Arkusz1!$O:$O=Arkusz2!R$1,1,0)</f>
        <v>0</v>
      </c>
      <c r="S312" s="17">
        <f t="shared" si="28"/>
        <v>0.10163322948359395</v>
      </c>
    </row>
    <row r="313" spans="1:19">
      <c r="A313">
        <f>Arkusz1!B313</f>
        <v>312</v>
      </c>
      <c r="B313">
        <f>IF(Arkusz1!R:R=Arkusz2!B$1,1,0)</f>
        <v>0</v>
      </c>
      <c r="C313">
        <f>IF(Arkusz1!$Q:$Q=Arkusz2!C$1,1,0)</f>
        <v>0</v>
      </c>
      <c r="D313">
        <f>IF(Arkusz1!$Q:$Q=Arkusz2!D$1,1,0)</f>
        <v>0</v>
      </c>
      <c r="E313">
        <f>IF(Arkusz1!$Q:$Q=Arkusz2!E$1,1,0)</f>
        <v>0</v>
      </c>
      <c r="F313">
        <f>IF(Arkusz1!$Q:$Q=Arkusz2!F$1,1,0)</f>
        <v>0</v>
      </c>
      <c r="G313">
        <f>IF(Arkusz1!$Q:$Q=Arkusz2!G$1,1,0)</f>
        <v>0</v>
      </c>
      <c r="H313">
        <f>IF(Arkusz1!$Q:$Q=Arkusz2!H$1,1,0)</f>
        <v>0</v>
      </c>
      <c r="I313">
        <f>IF(Arkusz1!$Q:$Q=Arkusz2!I$1,1,0)</f>
        <v>0</v>
      </c>
      <c r="J313">
        <f>IF(Arkusz1!$Q:$Q=Arkusz2!J$1,1,0)</f>
        <v>1</v>
      </c>
      <c r="K313">
        <f>IF(Arkusz1!$M:$M=Arkusz2!K$1,1,0)</f>
        <v>0</v>
      </c>
      <c r="L313">
        <f>IF(Arkusz1!$M:$M=Arkusz2!L$1,1,0)</f>
        <v>0</v>
      </c>
      <c r="M313">
        <f>IF(Arkusz1!$P:$P="",0,1)</f>
        <v>1</v>
      </c>
      <c r="N313">
        <f>IF(Arkusz1!$S:$S=Arkusz2!N$1,1,0)</f>
        <v>0</v>
      </c>
      <c r="O313">
        <f>IF(Arkusz1!$T:$T=Arkusz2!O$1,1,0)</f>
        <v>0</v>
      </c>
      <c r="P313">
        <f>IF(Arkusz1!$T:$T=Arkusz2!P$1,1,0)</f>
        <v>0</v>
      </c>
      <c r="Q313">
        <f>IF(Arkusz1!$T:$T=Arkusz2!Q$1,1,0)</f>
        <v>0</v>
      </c>
      <c r="R313">
        <f>IF(Arkusz1!$O:$O=Arkusz2!R$1,1,0)</f>
        <v>0</v>
      </c>
      <c r="S313" s="17">
        <f t="shared" si="28"/>
        <v>3.2071413573108588E-2</v>
      </c>
    </row>
    <row r="314" spans="1:19">
      <c r="A314">
        <f>Arkusz1!B314</f>
        <v>313</v>
      </c>
      <c r="B314">
        <f>IF(Arkusz1!R:R=Arkusz2!B$1,1,0)</f>
        <v>0</v>
      </c>
      <c r="C314">
        <f>IF(Arkusz1!$Q:$Q=Arkusz2!C$1,1,0)</f>
        <v>0</v>
      </c>
      <c r="D314">
        <f>IF(Arkusz1!$Q:$Q=Arkusz2!D$1,1,0)</f>
        <v>0</v>
      </c>
      <c r="E314">
        <f>IF(Arkusz1!$Q:$Q=Arkusz2!E$1,1,0)</f>
        <v>0</v>
      </c>
      <c r="F314">
        <f>IF(Arkusz1!$Q:$Q=Arkusz2!F$1,1,0)</f>
        <v>0</v>
      </c>
      <c r="G314">
        <f>IF(Arkusz1!$Q:$Q=Arkusz2!G$1,1,0)</f>
        <v>0</v>
      </c>
      <c r="H314">
        <f>IF(Arkusz1!$Q:$Q=Arkusz2!H$1,1,0)</f>
        <v>0</v>
      </c>
      <c r="I314">
        <f>IF(Arkusz1!$Q:$Q=Arkusz2!I$1,1,0)</f>
        <v>0</v>
      </c>
      <c r="J314">
        <f>IF(Arkusz1!$Q:$Q=Arkusz2!J$1,1,0)</f>
        <v>1</v>
      </c>
      <c r="K314">
        <f>IF(Arkusz1!$M:$M=Arkusz2!K$1,1,0)</f>
        <v>0</v>
      </c>
      <c r="L314">
        <f>IF(Arkusz1!$M:$M=Arkusz2!L$1,1,0)</f>
        <v>0</v>
      </c>
      <c r="M314">
        <f>IF(Arkusz1!$P:$P="",0,1)</f>
        <v>1</v>
      </c>
      <c r="N314">
        <f>IF(Arkusz1!$S:$S=Arkusz2!N$1,1,0)</f>
        <v>0</v>
      </c>
      <c r="O314">
        <f>IF(Arkusz1!$T:$T=Arkusz2!O$1,1,0)</f>
        <v>0</v>
      </c>
      <c r="P314">
        <f>IF(Arkusz1!$T:$T=Arkusz2!P$1,1,0)</f>
        <v>0</v>
      </c>
      <c r="Q314">
        <f>IF(Arkusz1!$T:$T=Arkusz2!Q$1,1,0)</f>
        <v>0</v>
      </c>
      <c r="R314">
        <f>IF(Arkusz1!$O:$O=Arkusz2!R$1,1,0)</f>
        <v>0</v>
      </c>
      <c r="S314" s="17">
        <f t="shared" si="28"/>
        <v>3.2071413573108588E-2</v>
      </c>
    </row>
    <row r="315" spans="1:19">
      <c r="A315">
        <f>Arkusz1!B315</f>
        <v>314</v>
      </c>
      <c r="B315">
        <f>IF(Arkusz1!R:R=Arkusz2!B$1,1,0)</f>
        <v>0</v>
      </c>
      <c r="C315">
        <f>IF(Arkusz1!$Q:$Q=Arkusz2!C$1,1,0)</f>
        <v>0</v>
      </c>
      <c r="D315">
        <f>IF(Arkusz1!$Q:$Q=Arkusz2!D$1,1,0)</f>
        <v>0</v>
      </c>
      <c r="E315">
        <f>IF(Arkusz1!$Q:$Q=Arkusz2!E$1,1,0)</f>
        <v>0</v>
      </c>
      <c r="F315">
        <f>IF(Arkusz1!$Q:$Q=Arkusz2!F$1,1,0)</f>
        <v>0</v>
      </c>
      <c r="G315">
        <f>IF(Arkusz1!$Q:$Q=Arkusz2!G$1,1,0)</f>
        <v>0</v>
      </c>
      <c r="H315">
        <f>IF(Arkusz1!$Q:$Q=Arkusz2!H$1,1,0)</f>
        <v>0</v>
      </c>
      <c r="I315">
        <f>IF(Arkusz1!$Q:$Q=Arkusz2!I$1,1,0)</f>
        <v>0</v>
      </c>
      <c r="J315">
        <f>IF(Arkusz1!$Q:$Q=Arkusz2!J$1,1,0)</f>
        <v>1</v>
      </c>
      <c r="K315">
        <f>IF(Arkusz1!$M:$M=Arkusz2!K$1,1,0)</f>
        <v>0</v>
      </c>
      <c r="L315">
        <f>IF(Arkusz1!$M:$M=Arkusz2!L$1,1,0)</f>
        <v>0</v>
      </c>
      <c r="M315">
        <f>IF(Arkusz1!$P:$P="",0,1)</f>
        <v>1</v>
      </c>
      <c r="N315">
        <f>IF(Arkusz1!$S:$S=Arkusz2!N$1,1,0)</f>
        <v>0</v>
      </c>
      <c r="O315">
        <f>IF(Arkusz1!$T:$T=Arkusz2!O$1,1,0)</f>
        <v>0</v>
      </c>
      <c r="P315">
        <f>IF(Arkusz1!$T:$T=Arkusz2!P$1,1,0)</f>
        <v>0</v>
      </c>
      <c r="Q315">
        <f>IF(Arkusz1!$T:$T=Arkusz2!Q$1,1,0)</f>
        <v>0</v>
      </c>
      <c r="R315">
        <f>IF(Arkusz1!$O:$O=Arkusz2!R$1,1,0)</f>
        <v>0</v>
      </c>
      <c r="S315" s="17">
        <f t="shared" si="28"/>
        <v>3.2071413573108588E-2</v>
      </c>
    </row>
    <row r="316" spans="1:19">
      <c r="A316">
        <f>Arkusz1!B316</f>
        <v>315</v>
      </c>
      <c r="B316">
        <f>IF(Arkusz1!R:R=Arkusz2!B$1,1,0)</f>
        <v>0</v>
      </c>
      <c r="C316">
        <f>IF(Arkusz1!$Q:$Q=Arkusz2!C$1,1,0)</f>
        <v>0</v>
      </c>
      <c r="D316">
        <f>IF(Arkusz1!$Q:$Q=Arkusz2!D$1,1,0)</f>
        <v>0</v>
      </c>
      <c r="E316">
        <f>IF(Arkusz1!$Q:$Q=Arkusz2!E$1,1,0)</f>
        <v>0</v>
      </c>
      <c r="F316">
        <f>IF(Arkusz1!$Q:$Q=Arkusz2!F$1,1,0)</f>
        <v>0</v>
      </c>
      <c r="G316">
        <f>IF(Arkusz1!$Q:$Q=Arkusz2!G$1,1,0)</f>
        <v>0</v>
      </c>
      <c r="H316">
        <f>IF(Arkusz1!$Q:$Q=Arkusz2!H$1,1,0)</f>
        <v>0</v>
      </c>
      <c r="I316">
        <f>IF(Arkusz1!$Q:$Q=Arkusz2!I$1,1,0)</f>
        <v>0</v>
      </c>
      <c r="J316">
        <f>IF(Arkusz1!$Q:$Q=Arkusz2!J$1,1,0)</f>
        <v>1</v>
      </c>
      <c r="K316">
        <f>IF(Arkusz1!$M:$M=Arkusz2!K$1,1,0)</f>
        <v>0</v>
      </c>
      <c r="L316">
        <f>IF(Arkusz1!$M:$M=Arkusz2!L$1,1,0)</f>
        <v>0</v>
      </c>
      <c r="M316">
        <f>IF(Arkusz1!$P:$P="",0,1)</f>
        <v>0</v>
      </c>
      <c r="N316">
        <f>IF(Arkusz1!$S:$S=Arkusz2!N$1,1,0)</f>
        <v>1</v>
      </c>
      <c r="O316">
        <f>IF(Arkusz1!$T:$T=Arkusz2!O$1,1,0)</f>
        <v>0</v>
      </c>
      <c r="P316">
        <f>IF(Arkusz1!$T:$T=Arkusz2!P$1,1,0)</f>
        <v>0</v>
      </c>
      <c r="Q316">
        <f>IF(Arkusz1!$T:$T=Arkusz2!Q$1,1,0)</f>
        <v>0</v>
      </c>
      <c r="R316">
        <f>IF(Arkusz1!$O:$O=Arkusz2!R$1,1,0)</f>
        <v>0</v>
      </c>
      <c r="S316" s="17">
        <f t="shared" si="28"/>
        <v>6.0950324382530965E-2</v>
      </c>
    </row>
    <row r="317" spans="1:19">
      <c r="A317">
        <f>Arkusz1!B317</f>
        <v>316</v>
      </c>
      <c r="B317">
        <f>IF(Arkusz1!R:R=Arkusz2!B$1,1,0)</f>
        <v>0</v>
      </c>
      <c r="C317">
        <f>IF(Arkusz1!$Q:$Q=Arkusz2!C$1,1,0)</f>
        <v>0</v>
      </c>
      <c r="D317">
        <f>IF(Arkusz1!$Q:$Q=Arkusz2!D$1,1,0)</f>
        <v>0</v>
      </c>
      <c r="E317">
        <f>IF(Arkusz1!$Q:$Q=Arkusz2!E$1,1,0)</f>
        <v>0</v>
      </c>
      <c r="F317">
        <f>IF(Arkusz1!$Q:$Q=Arkusz2!F$1,1,0)</f>
        <v>0</v>
      </c>
      <c r="G317">
        <f>IF(Arkusz1!$Q:$Q=Arkusz2!G$1,1,0)</f>
        <v>0</v>
      </c>
      <c r="H317">
        <f>IF(Arkusz1!$Q:$Q=Arkusz2!H$1,1,0)</f>
        <v>0</v>
      </c>
      <c r="I317">
        <f>IF(Arkusz1!$Q:$Q=Arkusz2!I$1,1,0)</f>
        <v>0</v>
      </c>
      <c r="J317">
        <f>IF(Arkusz1!$Q:$Q=Arkusz2!J$1,1,0)</f>
        <v>1</v>
      </c>
      <c r="K317">
        <f>IF(Arkusz1!$M:$M=Arkusz2!K$1,1,0)</f>
        <v>0</v>
      </c>
      <c r="L317">
        <f>IF(Arkusz1!$M:$M=Arkusz2!L$1,1,0)</f>
        <v>0</v>
      </c>
      <c r="M317">
        <f>IF(Arkusz1!$P:$P="",0,1)</f>
        <v>1</v>
      </c>
      <c r="N317">
        <f>IF(Arkusz1!$S:$S=Arkusz2!N$1,1,0)</f>
        <v>0</v>
      </c>
      <c r="O317">
        <f>IF(Arkusz1!$T:$T=Arkusz2!O$1,1,0)</f>
        <v>0</v>
      </c>
      <c r="P317">
        <f>IF(Arkusz1!$T:$T=Arkusz2!P$1,1,0)</f>
        <v>0</v>
      </c>
      <c r="Q317">
        <f>IF(Arkusz1!$T:$T=Arkusz2!Q$1,1,0)</f>
        <v>0</v>
      </c>
      <c r="R317">
        <f>IF(Arkusz1!$O:$O=Arkusz2!R$1,1,0)</f>
        <v>0</v>
      </c>
      <c r="S317" s="17">
        <f t="shared" si="28"/>
        <v>3.2071413573108588E-2</v>
      </c>
    </row>
    <row r="318" spans="1:19">
      <c r="A318">
        <f>Arkusz1!B318</f>
        <v>317</v>
      </c>
      <c r="B318">
        <f>IF(Arkusz1!R:R=Arkusz2!B$1,1,0)</f>
        <v>0</v>
      </c>
      <c r="C318">
        <f>IF(Arkusz1!$Q:$Q=Arkusz2!C$1,1,0)</f>
        <v>0</v>
      </c>
      <c r="D318">
        <f>IF(Arkusz1!$Q:$Q=Arkusz2!D$1,1,0)</f>
        <v>0</v>
      </c>
      <c r="E318">
        <f>IF(Arkusz1!$Q:$Q=Arkusz2!E$1,1,0)</f>
        <v>0</v>
      </c>
      <c r="F318">
        <f>IF(Arkusz1!$Q:$Q=Arkusz2!F$1,1,0)</f>
        <v>0</v>
      </c>
      <c r="G318">
        <f>IF(Arkusz1!$Q:$Q=Arkusz2!G$1,1,0)</f>
        <v>0</v>
      </c>
      <c r="H318">
        <f>IF(Arkusz1!$Q:$Q=Arkusz2!H$1,1,0)</f>
        <v>0</v>
      </c>
      <c r="I318">
        <f>IF(Arkusz1!$Q:$Q=Arkusz2!I$1,1,0)</f>
        <v>0</v>
      </c>
      <c r="J318">
        <f>IF(Arkusz1!$Q:$Q=Arkusz2!J$1,1,0)</f>
        <v>1</v>
      </c>
      <c r="K318">
        <f>IF(Arkusz1!$M:$M=Arkusz2!K$1,1,0)</f>
        <v>0</v>
      </c>
      <c r="L318">
        <f>IF(Arkusz1!$M:$M=Arkusz2!L$1,1,0)</f>
        <v>0</v>
      </c>
      <c r="M318">
        <f>IF(Arkusz1!$P:$P="",0,1)</f>
        <v>1</v>
      </c>
      <c r="N318">
        <f>IF(Arkusz1!$S:$S=Arkusz2!N$1,1,0)</f>
        <v>0</v>
      </c>
      <c r="O318">
        <f>IF(Arkusz1!$T:$T=Arkusz2!O$1,1,0)</f>
        <v>0</v>
      </c>
      <c r="P318">
        <f>IF(Arkusz1!$T:$T=Arkusz2!P$1,1,0)</f>
        <v>0</v>
      </c>
      <c r="Q318">
        <f>IF(Arkusz1!$T:$T=Arkusz2!Q$1,1,0)</f>
        <v>0</v>
      </c>
      <c r="R318">
        <f>IF(Arkusz1!$O:$O=Arkusz2!R$1,1,0)</f>
        <v>0</v>
      </c>
      <c r="S318" s="17">
        <f t="shared" si="28"/>
        <v>3.2071413573108588E-2</v>
      </c>
    </row>
    <row r="319" spans="1:19">
      <c r="A319">
        <f>Arkusz1!B319</f>
        <v>318</v>
      </c>
      <c r="B319">
        <f>IF(Arkusz1!R:R=Arkusz2!B$1,1,0)</f>
        <v>0</v>
      </c>
      <c r="C319">
        <f>IF(Arkusz1!$Q:$Q=Arkusz2!C$1,1,0)</f>
        <v>0</v>
      </c>
      <c r="D319">
        <f>IF(Arkusz1!$Q:$Q=Arkusz2!D$1,1,0)</f>
        <v>0</v>
      </c>
      <c r="E319">
        <f>IF(Arkusz1!$Q:$Q=Arkusz2!E$1,1,0)</f>
        <v>0</v>
      </c>
      <c r="F319">
        <f>IF(Arkusz1!$Q:$Q=Arkusz2!F$1,1,0)</f>
        <v>0</v>
      </c>
      <c r="G319">
        <f>IF(Arkusz1!$Q:$Q=Arkusz2!G$1,1,0)</f>
        <v>0</v>
      </c>
      <c r="H319">
        <f>IF(Arkusz1!$Q:$Q=Arkusz2!H$1,1,0)</f>
        <v>0</v>
      </c>
      <c r="I319">
        <f>IF(Arkusz1!$Q:$Q=Arkusz2!I$1,1,0)</f>
        <v>0</v>
      </c>
      <c r="J319">
        <f>IF(Arkusz1!$Q:$Q=Arkusz2!J$1,1,0)</f>
        <v>1</v>
      </c>
      <c r="K319">
        <f>IF(Arkusz1!$M:$M=Arkusz2!K$1,1,0)</f>
        <v>0</v>
      </c>
      <c r="L319">
        <f>IF(Arkusz1!$M:$M=Arkusz2!L$1,1,0)</f>
        <v>0</v>
      </c>
      <c r="M319">
        <f>IF(Arkusz1!$P:$P="",0,1)</f>
        <v>0</v>
      </c>
      <c r="N319">
        <f>IF(Arkusz1!$S:$S=Arkusz2!N$1,1,0)</f>
        <v>0</v>
      </c>
      <c r="O319">
        <f>IF(Arkusz1!$T:$T=Arkusz2!O$1,1,0)</f>
        <v>0</v>
      </c>
      <c r="P319">
        <f>IF(Arkusz1!$T:$T=Arkusz2!P$1,1,0)</f>
        <v>0</v>
      </c>
      <c r="Q319">
        <f>IF(Arkusz1!$T:$T=Arkusz2!Q$1,1,0)</f>
        <v>0</v>
      </c>
      <c r="R319">
        <f>IF(Arkusz1!$O:$O=Arkusz2!R$1,1,0)</f>
        <v>0</v>
      </c>
      <c r="S319" s="17">
        <f t="shared" si="28"/>
        <v>3.4502880732867523E-2</v>
      </c>
    </row>
    <row r="320" spans="1:19">
      <c r="A320">
        <f>Arkusz1!B320</f>
        <v>319</v>
      </c>
      <c r="B320">
        <f>IF(Arkusz1!R:R=Arkusz2!B$1,1,0)</f>
        <v>0</v>
      </c>
      <c r="C320">
        <f>IF(Arkusz1!$Q:$Q=Arkusz2!C$1,1,0)</f>
        <v>0</v>
      </c>
      <c r="D320">
        <f>IF(Arkusz1!$Q:$Q=Arkusz2!D$1,1,0)</f>
        <v>0</v>
      </c>
      <c r="E320">
        <f>IF(Arkusz1!$Q:$Q=Arkusz2!E$1,1,0)</f>
        <v>0</v>
      </c>
      <c r="F320">
        <f>IF(Arkusz1!$Q:$Q=Arkusz2!F$1,1,0)</f>
        <v>0</v>
      </c>
      <c r="G320">
        <f>IF(Arkusz1!$Q:$Q=Arkusz2!G$1,1,0)</f>
        <v>0</v>
      </c>
      <c r="H320">
        <f>IF(Arkusz1!$Q:$Q=Arkusz2!H$1,1,0)</f>
        <v>1</v>
      </c>
      <c r="I320">
        <f>IF(Arkusz1!$Q:$Q=Arkusz2!I$1,1,0)</f>
        <v>0</v>
      </c>
      <c r="J320">
        <f>IF(Arkusz1!$Q:$Q=Arkusz2!J$1,1,0)</f>
        <v>0</v>
      </c>
      <c r="K320">
        <f>IF(Arkusz1!$M:$M=Arkusz2!K$1,1,0)</f>
        <v>0</v>
      </c>
      <c r="L320">
        <f>IF(Arkusz1!$M:$M=Arkusz2!L$1,1,0)</f>
        <v>0</v>
      </c>
      <c r="M320">
        <f>IF(Arkusz1!$P:$P="",0,1)</f>
        <v>1</v>
      </c>
      <c r="N320">
        <f>IF(Arkusz1!$S:$S=Arkusz2!N$1,1,0)</f>
        <v>0</v>
      </c>
      <c r="O320">
        <f>IF(Arkusz1!$T:$T=Arkusz2!O$1,1,0)</f>
        <v>0</v>
      </c>
      <c r="P320">
        <f>IF(Arkusz1!$T:$T=Arkusz2!P$1,1,0)</f>
        <v>0</v>
      </c>
      <c r="Q320">
        <f>IF(Arkusz1!$T:$T=Arkusz2!Q$1,1,0)</f>
        <v>0</v>
      </c>
      <c r="R320">
        <f>IF(Arkusz1!$O:$O=Arkusz2!R$1,1,0)</f>
        <v>0</v>
      </c>
      <c r="S320" s="17">
        <f t="shared" si="28"/>
        <v>0.17298255377116797</v>
      </c>
    </row>
    <row r="321" spans="1:19">
      <c r="A321">
        <f>Arkusz1!B321</f>
        <v>320</v>
      </c>
      <c r="B321">
        <f>IF(Arkusz1!R:R=Arkusz2!B$1,1,0)</f>
        <v>0</v>
      </c>
      <c r="C321">
        <f>IF(Arkusz1!$Q:$Q=Arkusz2!C$1,1,0)</f>
        <v>0</v>
      </c>
      <c r="D321">
        <f>IF(Arkusz1!$Q:$Q=Arkusz2!D$1,1,0)</f>
        <v>0</v>
      </c>
      <c r="E321">
        <f>IF(Arkusz1!$Q:$Q=Arkusz2!E$1,1,0)</f>
        <v>0</v>
      </c>
      <c r="F321">
        <f>IF(Arkusz1!$Q:$Q=Arkusz2!F$1,1,0)</f>
        <v>0</v>
      </c>
      <c r="G321">
        <f>IF(Arkusz1!$Q:$Q=Arkusz2!G$1,1,0)</f>
        <v>0</v>
      </c>
      <c r="H321">
        <f>IF(Arkusz1!$Q:$Q=Arkusz2!H$1,1,0)</f>
        <v>0</v>
      </c>
      <c r="I321">
        <f>IF(Arkusz1!$Q:$Q=Arkusz2!I$1,1,0)</f>
        <v>0</v>
      </c>
      <c r="J321">
        <f>IF(Arkusz1!$Q:$Q=Arkusz2!J$1,1,0)</f>
        <v>1</v>
      </c>
      <c r="K321">
        <f>IF(Arkusz1!$M:$M=Arkusz2!K$1,1,0)</f>
        <v>0</v>
      </c>
      <c r="L321">
        <f>IF(Arkusz1!$M:$M=Arkusz2!L$1,1,0)</f>
        <v>0</v>
      </c>
      <c r="M321">
        <f>IF(Arkusz1!$P:$P="",0,1)</f>
        <v>1</v>
      </c>
      <c r="N321">
        <f>IF(Arkusz1!$S:$S=Arkusz2!N$1,1,0)</f>
        <v>0</v>
      </c>
      <c r="O321">
        <f>IF(Arkusz1!$T:$T=Arkusz2!O$1,1,0)</f>
        <v>0</v>
      </c>
      <c r="P321">
        <f>IF(Arkusz1!$T:$T=Arkusz2!P$1,1,0)</f>
        <v>0</v>
      </c>
      <c r="Q321">
        <f>IF(Arkusz1!$T:$T=Arkusz2!Q$1,1,0)</f>
        <v>0</v>
      </c>
      <c r="R321">
        <f>IF(Arkusz1!$O:$O=Arkusz2!R$1,1,0)</f>
        <v>0</v>
      </c>
      <c r="S321" s="17">
        <f t="shared" si="28"/>
        <v>3.2071413573108588E-2</v>
      </c>
    </row>
    <row r="322" spans="1:19">
      <c r="A322">
        <f>Arkusz1!B322</f>
        <v>321</v>
      </c>
      <c r="B322">
        <f>IF(Arkusz1!R:R=Arkusz2!B$1,1,0)</f>
        <v>0</v>
      </c>
      <c r="C322">
        <f>IF(Arkusz1!$Q:$Q=Arkusz2!C$1,1,0)</f>
        <v>0</v>
      </c>
      <c r="D322">
        <f>IF(Arkusz1!$Q:$Q=Arkusz2!D$1,1,0)</f>
        <v>0</v>
      </c>
      <c r="E322">
        <f>IF(Arkusz1!$Q:$Q=Arkusz2!E$1,1,0)</f>
        <v>0</v>
      </c>
      <c r="F322">
        <f>IF(Arkusz1!$Q:$Q=Arkusz2!F$1,1,0)</f>
        <v>0</v>
      </c>
      <c r="G322">
        <f>IF(Arkusz1!$Q:$Q=Arkusz2!G$1,1,0)</f>
        <v>0</v>
      </c>
      <c r="H322">
        <f>IF(Arkusz1!$Q:$Q=Arkusz2!H$1,1,0)</f>
        <v>0</v>
      </c>
      <c r="I322">
        <f>IF(Arkusz1!$Q:$Q=Arkusz2!I$1,1,0)</f>
        <v>0</v>
      </c>
      <c r="J322">
        <f>IF(Arkusz1!$Q:$Q=Arkusz2!J$1,1,0)</f>
        <v>1</v>
      </c>
      <c r="K322">
        <f>IF(Arkusz1!$M:$M=Arkusz2!K$1,1,0)</f>
        <v>0</v>
      </c>
      <c r="L322">
        <f>IF(Arkusz1!$M:$M=Arkusz2!L$1,1,0)</f>
        <v>0</v>
      </c>
      <c r="M322">
        <f>IF(Arkusz1!$P:$P="",0,1)</f>
        <v>1</v>
      </c>
      <c r="N322">
        <f>IF(Arkusz1!$S:$S=Arkusz2!N$1,1,0)</f>
        <v>0</v>
      </c>
      <c r="O322">
        <f>IF(Arkusz1!$T:$T=Arkusz2!O$1,1,0)</f>
        <v>0</v>
      </c>
      <c r="P322">
        <f>IF(Arkusz1!$T:$T=Arkusz2!P$1,1,0)</f>
        <v>0</v>
      </c>
      <c r="Q322">
        <f>IF(Arkusz1!$T:$T=Arkusz2!Q$1,1,0)</f>
        <v>0</v>
      </c>
      <c r="R322">
        <f>IF(Arkusz1!$O:$O=Arkusz2!R$1,1,0)</f>
        <v>0</v>
      </c>
      <c r="S322" s="17">
        <f t="shared" si="28"/>
        <v>3.2071413573108588E-2</v>
      </c>
    </row>
    <row r="323" spans="1:19">
      <c r="A323">
        <f>Arkusz1!B323</f>
        <v>322</v>
      </c>
      <c r="B323">
        <f>IF(Arkusz1!R:R=Arkusz2!B$1,1,0)</f>
        <v>0</v>
      </c>
      <c r="C323">
        <f>IF(Arkusz1!$Q:$Q=Arkusz2!C$1,1,0)</f>
        <v>0</v>
      </c>
      <c r="D323">
        <f>IF(Arkusz1!$Q:$Q=Arkusz2!D$1,1,0)</f>
        <v>0</v>
      </c>
      <c r="E323">
        <f>IF(Arkusz1!$Q:$Q=Arkusz2!E$1,1,0)</f>
        <v>0</v>
      </c>
      <c r="F323">
        <f>IF(Arkusz1!$Q:$Q=Arkusz2!F$1,1,0)</f>
        <v>0</v>
      </c>
      <c r="G323">
        <f>IF(Arkusz1!$Q:$Q=Arkusz2!G$1,1,0)</f>
        <v>0</v>
      </c>
      <c r="H323">
        <f>IF(Arkusz1!$Q:$Q=Arkusz2!H$1,1,0)</f>
        <v>0</v>
      </c>
      <c r="I323">
        <f>IF(Arkusz1!$Q:$Q=Arkusz2!I$1,1,0)</f>
        <v>0</v>
      </c>
      <c r="J323">
        <f>IF(Arkusz1!$Q:$Q=Arkusz2!J$1,1,0)</f>
        <v>1</v>
      </c>
      <c r="K323">
        <f>IF(Arkusz1!$M:$M=Arkusz2!K$1,1,0)</f>
        <v>0</v>
      </c>
      <c r="L323">
        <f>IF(Arkusz1!$M:$M=Arkusz2!L$1,1,0)</f>
        <v>0</v>
      </c>
      <c r="M323">
        <f>IF(Arkusz1!$P:$P="",0,1)</f>
        <v>1</v>
      </c>
      <c r="N323">
        <f>IF(Arkusz1!$S:$S=Arkusz2!N$1,1,0)</f>
        <v>0</v>
      </c>
      <c r="O323">
        <f>IF(Arkusz1!$T:$T=Arkusz2!O$1,1,0)</f>
        <v>0</v>
      </c>
      <c r="P323">
        <f>IF(Arkusz1!$T:$T=Arkusz2!P$1,1,0)</f>
        <v>0</v>
      </c>
      <c r="Q323">
        <f>IF(Arkusz1!$T:$T=Arkusz2!Q$1,1,0)</f>
        <v>0</v>
      </c>
      <c r="R323">
        <f>IF(Arkusz1!$O:$O=Arkusz2!R$1,1,0)</f>
        <v>0</v>
      </c>
      <c r="S323" s="17">
        <f t="shared" ref="S323:S386" si="29">1/(1+EXP(-$AV$5-MMULT(B323:Q323,$AV$6:$AV$21)))</f>
        <v>3.2071413573108588E-2</v>
      </c>
    </row>
    <row r="324" spans="1:19">
      <c r="A324">
        <f>Arkusz1!B324</f>
        <v>323</v>
      </c>
      <c r="B324">
        <f>IF(Arkusz1!R:R=Arkusz2!B$1,1,0)</f>
        <v>0</v>
      </c>
      <c r="C324">
        <f>IF(Arkusz1!$Q:$Q=Arkusz2!C$1,1,0)</f>
        <v>0</v>
      </c>
      <c r="D324">
        <f>IF(Arkusz1!$Q:$Q=Arkusz2!D$1,1,0)</f>
        <v>0</v>
      </c>
      <c r="E324">
        <f>IF(Arkusz1!$Q:$Q=Arkusz2!E$1,1,0)</f>
        <v>0</v>
      </c>
      <c r="F324">
        <f>IF(Arkusz1!$Q:$Q=Arkusz2!F$1,1,0)</f>
        <v>0</v>
      </c>
      <c r="G324">
        <f>IF(Arkusz1!$Q:$Q=Arkusz2!G$1,1,0)</f>
        <v>0</v>
      </c>
      <c r="H324">
        <f>IF(Arkusz1!$Q:$Q=Arkusz2!H$1,1,0)</f>
        <v>0</v>
      </c>
      <c r="I324">
        <f>IF(Arkusz1!$Q:$Q=Arkusz2!I$1,1,0)</f>
        <v>0</v>
      </c>
      <c r="J324">
        <f>IF(Arkusz1!$Q:$Q=Arkusz2!J$1,1,0)</f>
        <v>1</v>
      </c>
      <c r="K324">
        <f>IF(Arkusz1!$M:$M=Arkusz2!K$1,1,0)</f>
        <v>0</v>
      </c>
      <c r="L324">
        <f>IF(Arkusz1!$M:$M=Arkusz2!L$1,1,0)</f>
        <v>0</v>
      </c>
      <c r="M324">
        <f>IF(Arkusz1!$P:$P="",0,1)</f>
        <v>0</v>
      </c>
      <c r="N324">
        <f>IF(Arkusz1!$S:$S=Arkusz2!N$1,1,0)</f>
        <v>0</v>
      </c>
      <c r="O324">
        <f>IF(Arkusz1!$T:$T=Arkusz2!O$1,1,0)</f>
        <v>0</v>
      </c>
      <c r="P324">
        <f>IF(Arkusz1!$T:$T=Arkusz2!P$1,1,0)</f>
        <v>0</v>
      </c>
      <c r="Q324">
        <f>IF(Arkusz1!$T:$T=Arkusz2!Q$1,1,0)</f>
        <v>0</v>
      </c>
      <c r="R324">
        <f>IF(Arkusz1!$O:$O=Arkusz2!R$1,1,0)</f>
        <v>0</v>
      </c>
      <c r="S324" s="17">
        <f t="shared" si="29"/>
        <v>3.4502880732867523E-2</v>
      </c>
    </row>
    <row r="325" spans="1:19">
      <c r="A325">
        <f>Arkusz1!B325</f>
        <v>324</v>
      </c>
      <c r="B325">
        <f>IF(Arkusz1!R:R=Arkusz2!B$1,1,0)</f>
        <v>0</v>
      </c>
      <c r="C325">
        <f>IF(Arkusz1!$Q:$Q=Arkusz2!C$1,1,0)</f>
        <v>0</v>
      </c>
      <c r="D325">
        <f>IF(Arkusz1!$Q:$Q=Arkusz2!D$1,1,0)</f>
        <v>0</v>
      </c>
      <c r="E325">
        <f>IF(Arkusz1!$Q:$Q=Arkusz2!E$1,1,0)</f>
        <v>0</v>
      </c>
      <c r="F325">
        <f>IF(Arkusz1!$Q:$Q=Arkusz2!F$1,1,0)</f>
        <v>0</v>
      </c>
      <c r="G325">
        <f>IF(Arkusz1!$Q:$Q=Arkusz2!G$1,1,0)</f>
        <v>0</v>
      </c>
      <c r="H325">
        <f>IF(Arkusz1!$Q:$Q=Arkusz2!H$1,1,0)</f>
        <v>0</v>
      </c>
      <c r="I325">
        <f>IF(Arkusz1!$Q:$Q=Arkusz2!I$1,1,0)</f>
        <v>0</v>
      </c>
      <c r="J325">
        <f>IF(Arkusz1!$Q:$Q=Arkusz2!J$1,1,0)</f>
        <v>1</v>
      </c>
      <c r="K325">
        <f>IF(Arkusz1!$M:$M=Arkusz2!K$1,1,0)</f>
        <v>0</v>
      </c>
      <c r="L325">
        <f>IF(Arkusz1!$M:$M=Arkusz2!L$1,1,0)</f>
        <v>0</v>
      </c>
      <c r="M325">
        <f>IF(Arkusz1!$P:$P="",0,1)</f>
        <v>0</v>
      </c>
      <c r="N325">
        <f>IF(Arkusz1!$S:$S=Arkusz2!N$1,1,0)</f>
        <v>0</v>
      </c>
      <c r="O325">
        <f>IF(Arkusz1!$T:$T=Arkusz2!O$1,1,0)</f>
        <v>0</v>
      </c>
      <c r="P325">
        <f>IF(Arkusz1!$T:$T=Arkusz2!P$1,1,0)</f>
        <v>0</v>
      </c>
      <c r="Q325">
        <f>IF(Arkusz1!$T:$T=Arkusz2!Q$1,1,0)</f>
        <v>0</v>
      </c>
      <c r="R325">
        <f>IF(Arkusz1!$O:$O=Arkusz2!R$1,1,0)</f>
        <v>0</v>
      </c>
      <c r="S325" s="17">
        <f t="shared" si="29"/>
        <v>3.4502880732867523E-2</v>
      </c>
    </row>
    <row r="326" spans="1:19">
      <c r="A326">
        <f>Arkusz1!B326</f>
        <v>325</v>
      </c>
      <c r="B326">
        <f>IF(Arkusz1!R:R=Arkusz2!B$1,1,0)</f>
        <v>0</v>
      </c>
      <c r="C326">
        <f>IF(Arkusz1!$Q:$Q=Arkusz2!C$1,1,0)</f>
        <v>0</v>
      </c>
      <c r="D326">
        <f>IF(Arkusz1!$Q:$Q=Arkusz2!D$1,1,0)</f>
        <v>0</v>
      </c>
      <c r="E326">
        <f>IF(Arkusz1!$Q:$Q=Arkusz2!E$1,1,0)</f>
        <v>0</v>
      </c>
      <c r="F326">
        <f>IF(Arkusz1!$Q:$Q=Arkusz2!F$1,1,0)</f>
        <v>0</v>
      </c>
      <c r="G326">
        <f>IF(Arkusz1!$Q:$Q=Arkusz2!G$1,1,0)</f>
        <v>0</v>
      </c>
      <c r="H326">
        <f>IF(Arkusz1!$Q:$Q=Arkusz2!H$1,1,0)</f>
        <v>0</v>
      </c>
      <c r="I326">
        <f>IF(Arkusz1!$Q:$Q=Arkusz2!I$1,1,0)</f>
        <v>0</v>
      </c>
      <c r="J326">
        <f>IF(Arkusz1!$Q:$Q=Arkusz2!J$1,1,0)</f>
        <v>1</v>
      </c>
      <c r="K326">
        <f>IF(Arkusz1!$M:$M=Arkusz2!K$1,1,0)</f>
        <v>0</v>
      </c>
      <c r="L326">
        <f>IF(Arkusz1!$M:$M=Arkusz2!L$1,1,0)</f>
        <v>0</v>
      </c>
      <c r="M326">
        <f>IF(Arkusz1!$P:$P="",0,1)</f>
        <v>1</v>
      </c>
      <c r="N326">
        <f>IF(Arkusz1!$S:$S=Arkusz2!N$1,1,0)</f>
        <v>0</v>
      </c>
      <c r="O326">
        <f>IF(Arkusz1!$T:$T=Arkusz2!O$1,1,0)</f>
        <v>0</v>
      </c>
      <c r="P326">
        <f>IF(Arkusz1!$T:$T=Arkusz2!P$1,1,0)</f>
        <v>0</v>
      </c>
      <c r="Q326">
        <f>IF(Arkusz1!$T:$T=Arkusz2!Q$1,1,0)</f>
        <v>0</v>
      </c>
      <c r="R326">
        <f>IF(Arkusz1!$O:$O=Arkusz2!R$1,1,0)</f>
        <v>0</v>
      </c>
      <c r="S326" s="17">
        <f t="shared" si="29"/>
        <v>3.2071413573108588E-2</v>
      </c>
    </row>
    <row r="327" spans="1:19">
      <c r="A327">
        <f>Arkusz1!B327</f>
        <v>326</v>
      </c>
      <c r="B327">
        <f>IF(Arkusz1!R:R=Arkusz2!B$1,1,0)</f>
        <v>0</v>
      </c>
      <c r="C327">
        <f>IF(Arkusz1!$Q:$Q=Arkusz2!C$1,1,0)</f>
        <v>0</v>
      </c>
      <c r="D327">
        <f>IF(Arkusz1!$Q:$Q=Arkusz2!D$1,1,0)</f>
        <v>0</v>
      </c>
      <c r="E327">
        <f>IF(Arkusz1!$Q:$Q=Arkusz2!E$1,1,0)</f>
        <v>0</v>
      </c>
      <c r="F327">
        <f>IF(Arkusz1!$Q:$Q=Arkusz2!F$1,1,0)</f>
        <v>0</v>
      </c>
      <c r="G327">
        <f>IF(Arkusz1!$Q:$Q=Arkusz2!G$1,1,0)</f>
        <v>0</v>
      </c>
      <c r="H327">
        <f>IF(Arkusz1!$Q:$Q=Arkusz2!H$1,1,0)</f>
        <v>1</v>
      </c>
      <c r="I327">
        <f>IF(Arkusz1!$Q:$Q=Arkusz2!I$1,1,0)</f>
        <v>0</v>
      </c>
      <c r="J327">
        <f>IF(Arkusz1!$Q:$Q=Arkusz2!J$1,1,0)</f>
        <v>0</v>
      </c>
      <c r="K327">
        <f>IF(Arkusz1!$M:$M=Arkusz2!K$1,1,0)</f>
        <v>0</v>
      </c>
      <c r="L327">
        <f>IF(Arkusz1!$M:$M=Arkusz2!L$1,1,0)</f>
        <v>0</v>
      </c>
      <c r="M327">
        <f>IF(Arkusz1!$P:$P="",0,1)</f>
        <v>1</v>
      </c>
      <c r="N327">
        <f>IF(Arkusz1!$S:$S=Arkusz2!N$1,1,0)</f>
        <v>0</v>
      </c>
      <c r="O327">
        <f>IF(Arkusz1!$T:$T=Arkusz2!O$1,1,0)</f>
        <v>0</v>
      </c>
      <c r="P327">
        <f>IF(Arkusz1!$T:$T=Arkusz2!P$1,1,0)</f>
        <v>0</v>
      </c>
      <c r="Q327">
        <f>IF(Arkusz1!$T:$T=Arkusz2!Q$1,1,0)</f>
        <v>0</v>
      </c>
      <c r="R327">
        <f>IF(Arkusz1!$O:$O=Arkusz2!R$1,1,0)</f>
        <v>0</v>
      </c>
      <c r="S327" s="17">
        <f t="shared" si="29"/>
        <v>0.17298255377116797</v>
      </c>
    </row>
    <row r="328" spans="1:19">
      <c r="A328">
        <f>Arkusz1!B328</f>
        <v>327</v>
      </c>
      <c r="B328">
        <f>IF(Arkusz1!R:R=Arkusz2!B$1,1,0)</f>
        <v>0</v>
      </c>
      <c r="C328">
        <f>IF(Arkusz1!$Q:$Q=Arkusz2!C$1,1,0)</f>
        <v>0</v>
      </c>
      <c r="D328">
        <f>IF(Arkusz1!$Q:$Q=Arkusz2!D$1,1,0)</f>
        <v>0</v>
      </c>
      <c r="E328">
        <f>IF(Arkusz1!$Q:$Q=Arkusz2!E$1,1,0)</f>
        <v>0</v>
      </c>
      <c r="F328">
        <f>IF(Arkusz1!$Q:$Q=Arkusz2!F$1,1,0)</f>
        <v>0</v>
      </c>
      <c r="G328">
        <f>IF(Arkusz1!$Q:$Q=Arkusz2!G$1,1,0)</f>
        <v>0</v>
      </c>
      <c r="H328">
        <f>IF(Arkusz1!$Q:$Q=Arkusz2!H$1,1,0)</f>
        <v>1</v>
      </c>
      <c r="I328">
        <f>IF(Arkusz1!$Q:$Q=Arkusz2!I$1,1,0)</f>
        <v>0</v>
      </c>
      <c r="J328">
        <f>IF(Arkusz1!$Q:$Q=Arkusz2!J$1,1,0)</f>
        <v>0</v>
      </c>
      <c r="K328">
        <f>IF(Arkusz1!$M:$M=Arkusz2!K$1,1,0)</f>
        <v>0</v>
      </c>
      <c r="L328">
        <f>IF(Arkusz1!$M:$M=Arkusz2!L$1,1,0)</f>
        <v>0</v>
      </c>
      <c r="M328">
        <f>IF(Arkusz1!$P:$P="",0,1)</f>
        <v>1</v>
      </c>
      <c r="N328">
        <f>IF(Arkusz1!$S:$S=Arkusz2!N$1,1,0)</f>
        <v>0</v>
      </c>
      <c r="O328">
        <f>IF(Arkusz1!$T:$T=Arkusz2!O$1,1,0)</f>
        <v>0</v>
      </c>
      <c r="P328">
        <f>IF(Arkusz1!$T:$T=Arkusz2!P$1,1,0)</f>
        <v>0</v>
      </c>
      <c r="Q328">
        <f>IF(Arkusz1!$T:$T=Arkusz2!Q$1,1,0)</f>
        <v>0</v>
      </c>
      <c r="R328">
        <f>IF(Arkusz1!$O:$O=Arkusz2!R$1,1,0)</f>
        <v>0</v>
      </c>
      <c r="S328" s="17">
        <f t="shared" si="29"/>
        <v>0.17298255377116797</v>
      </c>
    </row>
    <row r="329" spans="1:19">
      <c r="A329">
        <f>Arkusz1!B329</f>
        <v>328</v>
      </c>
      <c r="B329">
        <f>IF(Arkusz1!R:R=Arkusz2!B$1,1,0)</f>
        <v>0</v>
      </c>
      <c r="C329">
        <f>IF(Arkusz1!$Q:$Q=Arkusz2!C$1,1,0)</f>
        <v>0</v>
      </c>
      <c r="D329">
        <f>IF(Arkusz1!$Q:$Q=Arkusz2!D$1,1,0)</f>
        <v>0</v>
      </c>
      <c r="E329">
        <f>IF(Arkusz1!$Q:$Q=Arkusz2!E$1,1,0)</f>
        <v>0</v>
      </c>
      <c r="F329">
        <f>IF(Arkusz1!$Q:$Q=Arkusz2!F$1,1,0)</f>
        <v>0</v>
      </c>
      <c r="G329">
        <f>IF(Arkusz1!$Q:$Q=Arkusz2!G$1,1,0)</f>
        <v>0</v>
      </c>
      <c r="H329">
        <f>IF(Arkusz1!$Q:$Q=Arkusz2!H$1,1,0)</f>
        <v>1</v>
      </c>
      <c r="I329">
        <f>IF(Arkusz1!$Q:$Q=Arkusz2!I$1,1,0)</f>
        <v>0</v>
      </c>
      <c r="J329">
        <f>IF(Arkusz1!$Q:$Q=Arkusz2!J$1,1,0)</f>
        <v>0</v>
      </c>
      <c r="K329">
        <f>IF(Arkusz1!$M:$M=Arkusz2!K$1,1,0)</f>
        <v>1</v>
      </c>
      <c r="L329">
        <f>IF(Arkusz1!$M:$M=Arkusz2!L$1,1,0)</f>
        <v>0</v>
      </c>
      <c r="M329">
        <f>IF(Arkusz1!$P:$P="",0,1)</f>
        <v>1</v>
      </c>
      <c r="N329">
        <f>IF(Arkusz1!$S:$S=Arkusz2!N$1,1,0)</f>
        <v>0</v>
      </c>
      <c r="O329">
        <f>IF(Arkusz1!$T:$T=Arkusz2!O$1,1,0)</f>
        <v>0</v>
      </c>
      <c r="P329">
        <f>IF(Arkusz1!$T:$T=Arkusz2!P$1,1,0)</f>
        <v>0</v>
      </c>
      <c r="Q329">
        <f>IF(Arkusz1!$T:$T=Arkusz2!Q$1,1,0)</f>
        <v>0</v>
      </c>
      <c r="R329">
        <f>IF(Arkusz1!$O:$O=Arkusz2!R$1,1,0)</f>
        <v>0</v>
      </c>
      <c r="S329" s="17">
        <f t="shared" si="29"/>
        <v>0.10163322948359395</v>
      </c>
    </row>
    <row r="330" spans="1:19">
      <c r="A330">
        <f>Arkusz1!B330</f>
        <v>329</v>
      </c>
      <c r="B330">
        <f>IF(Arkusz1!R:R=Arkusz2!B$1,1,0)</f>
        <v>0</v>
      </c>
      <c r="C330">
        <f>IF(Arkusz1!$Q:$Q=Arkusz2!C$1,1,0)</f>
        <v>0</v>
      </c>
      <c r="D330">
        <f>IF(Arkusz1!$Q:$Q=Arkusz2!D$1,1,0)</f>
        <v>1</v>
      </c>
      <c r="E330">
        <f>IF(Arkusz1!$Q:$Q=Arkusz2!E$1,1,0)</f>
        <v>0</v>
      </c>
      <c r="F330">
        <f>IF(Arkusz1!$Q:$Q=Arkusz2!F$1,1,0)</f>
        <v>0</v>
      </c>
      <c r="G330">
        <f>IF(Arkusz1!$Q:$Q=Arkusz2!G$1,1,0)</f>
        <v>0</v>
      </c>
      <c r="H330">
        <f>IF(Arkusz1!$Q:$Q=Arkusz2!H$1,1,0)</f>
        <v>0</v>
      </c>
      <c r="I330">
        <f>IF(Arkusz1!$Q:$Q=Arkusz2!I$1,1,0)</f>
        <v>0</v>
      </c>
      <c r="J330">
        <f>IF(Arkusz1!$Q:$Q=Arkusz2!J$1,1,0)</f>
        <v>0</v>
      </c>
      <c r="K330">
        <f>IF(Arkusz1!$M:$M=Arkusz2!K$1,1,0)</f>
        <v>0</v>
      </c>
      <c r="L330">
        <f>IF(Arkusz1!$M:$M=Arkusz2!L$1,1,0)</f>
        <v>0</v>
      </c>
      <c r="M330">
        <f>IF(Arkusz1!$P:$P="",0,1)</f>
        <v>0</v>
      </c>
      <c r="N330">
        <f>IF(Arkusz1!$S:$S=Arkusz2!N$1,1,0)</f>
        <v>0</v>
      </c>
      <c r="O330">
        <f>IF(Arkusz1!$T:$T=Arkusz2!O$1,1,0)</f>
        <v>0</v>
      </c>
      <c r="P330">
        <f>IF(Arkusz1!$T:$T=Arkusz2!P$1,1,0)</f>
        <v>0</v>
      </c>
      <c r="Q330">
        <f>IF(Arkusz1!$T:$T=Arkusz2!Q$1,1,0)</f>
        <v>0</v>
      </c>
      <c r="R330">
        <f>IF(Arkusz1!$O:$O=Arkusz2!R$1,1,0)</f>
        <v>0</v>
      </c>
      <c r="S330" s="17">
        <f t="shared" si="29"/>
        <v>0.26100436925187664</v>
      </c>
    </row>
    <row r="331" spans="1:19">
      <c r="A331">
        <f>Arkusz1!B331</f>
        <v>330</v>
      </c>
      <c r="B331">
        <f>IF(Arkusz1!R:R=Arkusz2!B$1,1,0)</f>
        <v>0</v>
      </c>
      <c r="C331">
        <f>IF(Arkusz1!$Q:$Q=Arkusz2!C$1,1,0)</f>
        <v>0</v>
      </c>
      <c r="D331">
        <f>IF(Arkusz1!$Q:$Q=Arkusz2!D$1,1,0)</f>
        <v>0</v>
      </c>
      <c r="E331">
        <f>IF(Arkusz1!$Q:$Q=Arkusz2!E$1,1,0)</f>
        <v>0</v>
      </c>
      <c r="F331">
        <f>IF(Arkusz1!$Q:$Q=Arkusz2!F$1,1,0)</f>
        <v>0</v>
      </c>
      <c r="G331">
        <f>IF(Arkusz1!$Q:$Q=Arkusz2!G$1,1,0)</f>
        <v>0</v>
      </c>
      <c r="H331">
        <f>IF(Arkusz1!$Q:$Q=Arkusz2!H$1,1,0)</f>
        <v>1</v>
      </c>
      <c r="I331">
        <f>IF(Arkusz1!$Q:$Q=Arkusz2!I$1,1,0)</f>
        <v>0</v>
      </c>
      <c r="J331">
        <f>IF(Arkusz1!$Q:$Q=Arkusz2!J$1,1,0)</f>
        <v>0</v>
      </c>
      <c r="K331">
        <f>IF(Arkusz1!$M:$M=Arkusz2!K$1,1,0)</f>
        <v>0</v>
      </c>
      <c r="L331">
        <f>IF(Arkusz1!$M:$M=Arkusz2!L$1,1,0)</f>
        <v>0</v>
      </c>
      <c r="M331">
        <f>IF(Arkusz1!$P:$P="",0,1)</f>
        <v>1</v>
      </c>
      <c r="N331">
        <f>IF(Arkusz1!$S:$S=Arkusz2!N$1,1,0)</f>
        <v>0</v>
      </c>
      <c r="O331">
        <f>IF(Arkusz1!$T:$T=Arkusz2!O$1,1,0)</f>
        <v>0</v>
      </c>
      <c r="P331">
        <f>IF(Arkusz1!$T:$T=Arkusz2!P$1,1,0)</f>
        <v>0</v>
      </c>
      <c r="Q331">
        <f>IF(Arkusz1!$T:$T=Arkusz2!Q$1,1,0)</f>
        <v>0</v>
      </c>
      <c r="R331">
        <f>IF(Arkusz1!$O:$O=Arkusz2!R$1,1,0)</f>
        <v>0</v>
      </c>
      <c r="S331" s="17">
        <f t="shared" si="29"/>
        <v>0.17298255377116797</v>
      </c>
    </row>
    <row r="332" spans="1:19">
      <c r="A332">
        <f>Arkusz1!B332</f>
        <v>331</v>
      </c>
      <c r="B332">
        <f>IF(Arkusz1!R:R=Arkusz2!B$1,1,0)</f>
        <v>0</v>
      </c>
      <c r="C332">
        <f>IF(Arkusz1!$Q:$Q=Arkusz2!C$1,1,0)</f>
        <v>0</v>
      </c>
      <c r="D332">
        <f>IF(Arkusz1!$Q:$Q=Arkusz2!D$1,1,0)</f>
        <v>0</v>
      </c>
      <c r="E332">
        <f>IF(Arkusz1!$Q:$Q=Arkusz2!E$1,1,0)</f>
        <v>0</v>
      </c>
      <c r="F332">
        <f>IF(Arkusz1!$Q:$Q=Arkusz2!F$1,1,0)</f>
        <v>0</v>
      </c>
      <c r="G332">
        <f>IF(Arkusz1!$Q:$Q=Arkusz2!G$1,1,0)</f>
        <v>0</v>
      </c>
      <c r="H332">
        <f>IF(Arkusz1!$Q:$Q=Arkusz2!H$1,1,0)</f>
        <v>1</v>
      </c>
      <c r="I332">
        <f>IF(Arkusz1!$Q:$Q=Arkusz2!I$1,1,0)</f>
        <v>0</v>
      </c>
      <c r="J332">
        <f>IF(Arkusz1!$Q:$Q=Arkusz2!J$1,1,0)</f>
        <v>0</v>
      </c>
      <c r="K332">
        <f>IF(Arkusz1!$M:$M=Arkusz2!K$1,1,0)</f>
        <v>0</v>
      </c>
      <c r="L332">
        <f>IF(Arkusz1!$M:$M=Arkusz2!L$1,1,0)</f>
        <v>0</v>
      </c>
      <c r="M332">
        <f>IF(Arkusz1!$P:$P="",0,1)</f>
        <v>0</v>
      </c>
      <c r="N332">
        <f>IF(Arkusz1!$S:$S=Arkusz2!N$1,1,0)</f>
        <v>0</v>
      </c>
      <c r="O332">
        <f>IF(Arkusz1!$T:$T=Arkusz2!O$1,1,0)</f>
        <v>0</v>
      </c>
      <c r="P332">
        <f>IF(Arkusz1!$T:$T=Arkusz2!P$1,1,0)</f>
        <v>0</v>
      </c>
      <c r="Q332">
        <f>IF(Arkusz1!$T:$T=Arkusz2!Q$1,1,0)</f>
        <v>0</v>
      </c>
      <c r="R332">
        <f>IF(Arkusz1!$O:$O=Arkusz2!R$1,1,0)</f>
        <v>0</v>
      </c>
      <c r="S332" s="17">
        <f t="shared" si="29"/>
        <v>0.18406554276601864</v>
      </c>
    </row>
    <row r="333" spans="1:19">
      <c r="A333">
        <f>Arkusz1!B333</f>
        <v>332</v>
      </c>
      <c r="B333">
        <f>IF(Arkusz1!R:R=Arkusz2!B$1,1,0)</f>
        <v>0</v>
      </c>
      <c r="C333">
        <f>IF(Arkusz1!$Q:$Q=Arkusz2!C$1,1,0)</f>
        <v>0</v>
      </c>
      <c r="D333">
        <f>IF(Arkusz1!$Q:$Q=Arkusz2!D$1,1,0)</f>
        <v>0</v>
      </c>
      <c r="E333">
        <f>IF(Arkusz1!$Q:$Q=Arkusz2!E$1,1,0)</f>
        <v>0</v>
      </c>
      <c r="F333">
        <f>IF(Arkusz1!$Q:$Q=Arkusz2!F$1,1,0)</f>
        <v>0</v>
      </c>
      <c r="G333">
        <f>IF(Arkusz1!$Q:$Q=Arkusz2!G$1,1,0)</f>
        <v>0</v>
      </c>
      <c r="H333">
        <f>IF(Arkusz1!$Q:$Q=Arkusz2!H$1,1,0)</f>
        <v>1</v>
      </c>
      <c r="I333">
        <f>IF(Arkusz1!$Q:$Q=Arkusz2!I$1,1,0)</f>
        <v>0</v>
      </c>
      <c r="J333">
        <f>IF(Arkusz1!$Q:$Q=Arkusz2!J$1,1,0)</f>
        <v>0</v>
      </c>
      <c r="K333">
        <f>IF(Arkusz1!$M:$M=Arkusz2!K$1,1,0)</f>
        <v>0</v>
      </c>
      <c r="L333">
        <f>IF(Arkusz1!$M:$M=Arkusz2!L$1,1,0)</f>
        <v>0</v>
      </c>
      <c r="M333">
        <f>IF(Arkusz1!$P:$P="",0,1)</f>
        <v>1</v>
      </c>
      <c r="N333">
        <f>IF(Arkusz1!$S:$S=Arkusz2!N$1,1,0)</f>
        <v>0</v>
      </c>
      <c r="O333">
        <f>IF(Arkusz1!$T:$T=Arkusz2!O$1,1,0)</f>
        <v>0</v>
      </c>
      <c r="P333">
        <f>IF(Arkusz1!$T:$T=Arkusz2!P$1,1,0)</f>
        <v>0</v>
      </c>
      <c r="Q333">
        <f>IF(Arkusz1!$T:$T=Arkusz2!Q$1,1,0)</f>
        <v>1</v>
      </c>
      <c r="R333">
        <f>IF(Arkusz1!$O:$O=Arkusz2!R$1,1,0)</f>
        <v>0</v>
      </c>
      <c r="S333" s="17">
        <f t="shared" si="29"/>
        <v>0.18518597080337934</v>
      </c>
    </row>
    <row r="334" spans="1:19">
      <c r="A334">
        <f>Arkusz1!B334</f>
        <v>333</v>
      </c>
      <c r="B334">
        <f>IF(Arkusz1!R:R=Arkusz2!B$1,1,0)</f>
        <v>0</v>
      </c>
      <c r="C334">
        <f>IF(Arkusz1!$Q:$Q=Arkusz2!C$1,1,0)</f>
        <v>0</v>
      </c>
      <c r="D334">
        <f>IF(Arkusz1!$Q:$Q=Arkusz2!D$1,1,0)</f>
        <v>0</v>
      </c>
      <c r="E334">
        <f>IF(Arkusz1!$Q:$Q=Arkusz2!E$1,1,0)</f>
        <v>0</v>
      </c>
      <c r="F334">
        <f>IF(Arkusz1!$Q:$Q=Arkusz2!F$1,1,0)</f>
        <v>0</v>
      </c>
      <c r="G334">
        <f>IF(Arkusz1!$Q:$Q=Arkusz2!G$1,1,0)</f>
        <v>0</v>
      </c>
      <c r="H334">
        <f>IF(Arkusz1!$Q:$Q=Arkusz2!H$1,1,0)</f>
        <v>0</v>
      </c>
      <c r="I334">
        <f>IF(Arkusz1!$Q:$Q=Arkusz2!I$1,1,0)</f>
        <v>0</v>
      </c>
      <c r="J334">
        <f>IF(Arkusz1!$Q:$Q=Arkusz2!J$1,1,0)</f>
        <v>1</v>
      </c>
      <c r="K334">
        <f>IF(Arkusz1!$M:$M=Arkusz2!K$1,1,0)</f>
        <v>0</v>
      </c>
      <c r="L334">
        <f>IF(Arkusz1!$M:$M=Arkusz2!L$1,1,0)</f>
        <v>0</v>
      </c>
      <c r="M334">
        <f>IF(Arkusz1!$P:$P="",0,1)</f>
        <v>1</v>
      </c>
      <c r="N334">
        <f>IF(Arkusz1!$S:$S=Arkusz2!N$1,1,0)</f>
        <v>0</v>
      </c>
      <c r="O334">
        <f>IF(Arkusz1!$T:$T=Arkusz2!O$1,1,0)</f>
        <v>0</v>
      </c>
      <c r="P334">
        <f>IF(Arkusz1!$T:$T=Arkusz2!P$1,1,0)</f>
        <v>0</v>
      </c>
      <c r="Q334">
        <f>IF(Arkusz1!$T:$T=Arkusz2!Q$1,1,0)</f>
        <v>0</v>
      </c>
      <c r="R334">
        <f>IF(Arkusz1!$O:$O=Arkusz2!R$1,1,0)</f>
        <v>0</v>
      </c>
      <c r="S334" s="17">
        <f t="shared" si="29"/>
        <v>3.2071413573108588E-2</v>
      </c>
    </row>
    <row r="335" spans="1:19">
      <c r="A335">
        <f>Arkusz1!B335</f>
        <v>334</v>
      </c>
      <c r="B335">
        <f>IF(Arkusz1!R:R=Arkusz2!B$1,1,0)</f>
        <v>0</v>
      </c>
      <c r="C335">
        <f>IF(Arkusz1!$Q:$Q=Arkusz2!C$1,1,0)</f>
        <v>0</v>
      </c>
      <c r="D335">
        <f>IF(Arkusz1!$Q:$Q=Arkusz2!D$1,1,0)</f>
        <v>0</v>
      </c>
      <c r="E335">
        <f>IF(Arkusz1!$Q:$Q=Arkusz2!E$1,1,0)</f>
        <v>0</v>
      </c>
      <c r="F335">
        <f>IF(Arkusz1!$Q:$Q=Arkusz2!F$1,1,0)</f>
        <v>0</v>
      </c>
      <c r="G335">
        <f>IF(Arkusz1!$Q:$Q=Arkusz2!G$1,1,0)</f>
        <v>0</v>
      </c>
      <c r="H335">
        <f>IF(Arkusz1!$Q:$Q=Arkusz2!H$1,1,0)</f>
        <v>1</v>
      </c>
      <c r="I335">
        <f>IF(Arkusz1!$Q:$Q=Arkusz2!I$1,1,0)</f>
        <v>0</v>
      </c>
      <c r="J335">
        <f>IF(Arkusz1!$Q:$Q=Arkusz2!J$1,1,0)</f>
        <v>0</v>
      </c>
      <c r="K335">
        <f>IF(Arkusz1!$M:$M=Arkusz2!K$1,1,0)</f>
        <v>1</v>
      </c>
      <c r="L335">
        <f>IF(Arkusz1!$M:$M=Arkusz2!L$1,1,0)</f>
        <v>0</v>
      </c>
      <c r="M335">
        <f>IF(Arkusz1!$P:$P="",0,1)</f>
        <v>1</v>
      </c>
      <c r="N335">
        <f>IF(Arkusz1!$S:$S=Arkusz2!N$1,1,0)</f>
        <v>0</v>
      </c>
      <c r="O335">
        <f>IF(Arkusz1!$T:$T=Arkusz2!O$1,1,0)</f>
        <v>0</v>
      </c>
      <c r="P335">
        <f>IF(Arkusz1!$T:$T=Arkusz2!P$1,1,0)</f>
        <v>0</v>
      </c>
      <c r="Q335">
        <f>IF(Arkusz1!$T:$T=Arkusz2!Q$1,1,0)</f>
        <v>0</v>
      </c>
      <c r="R335">
        <f>IF(Arkusz1!$O:$O=Arkusz2!R$1,1,0)</f>
        <v>0</v>
      </c>
      <c r="S335" s="17">
        <f t="shared" si="29"/>
        <v>0.10163322948359395</v>
      </c>
    </row>
    <row r="336" spans="1:19">
      <c r="A336">
        <f>Arkusz1!B336</f>
        <v>335</v>
      </c>
      <c r="B336">
        <f>IF(Arkusz1!R:R=Arkusz2!B$1,1,0)</f>
        <v>0</v>
      </c>
      <c r="C336">
        <f>IF(Arkusz1!$Q:$Q=Arkusz2!C$1,1,0)</f>
        <v>0</v>
      </c>
      <c r="D336">
        <f>IF(Arkusz1!$Q:$Q=Arkusz2!D$1,1,0)</f>
        <v>0</v>
      </c>
      <c r="E336">
        <f>IF(Arkusz1!$Q:$Q=Arkusz2!E$1,1,0)</f>
        <v>0</v>
      </c>
      <c r="F336">
        <f>IF(Arkusz1!$Q:$Q=Arkusz2!F$1,1,0)</f>
        <v>0</v>
      </c>
      <c r="G336">
        <f>IF(Arkusz1!$Q:$Q=Arkusz2!G$1,1,0)</f>
        <v>0</v>
      </c>
      <c r="H336">
        <f>IF(Arkusz1!$Q:$Q=Arkusz2!H$1,1,0)</f>
        <v>1</v>
      </c>
      <c r="I336">
        <f>IF(Arkusz1!$Q:$Q=Arkusz2!I$1,1,0)</f>
        <v>0</v>
      </c>
      <c r="J336">
        <f>IF(Arkusz1!$Q:$Q=Arkusz2!J$1,1,0)</f>
        <v>0</v>
      </c>
      <c r="K336">
        <f>IF(Arkusz1!$M:$M=Arkusz2!K$1,1,0)</f>
        <v>1</v>
      </c>
      <c r="L336">
        <f>IF(Arkusz1!$M:$M=Arkusz2!L$1,1,0)</f>
        <v>0</v>
      </c>
      <c r="M336">
        <f>IF(Arkusz1!$P:$P="",0,1)</f>
        <v>1</v>
      </c>
      <c r="N336">
        <f>IF(Arkusz1!$S:$S=Arkusz2!N$1,1,0)</f>
        <v>0</v>
      </c>
      <c r="O336">
        <f>IF(Arkusz1!$T:$T=Arkusz2!O$1,1,0)</f>
        <v>0</v>
      </c>
      <c r="P336">
        <f>IF(Arkusz1!$T:$T=Arkusz2!P$1,1,0)</f>
        <v>0</v>
      </c>
      <c r="Q336">
        <f>IF(Arkusz1!$T:$T=Arkusz2!Q$1,1,0)</f>
        <v>0</v>
      </c>
      <c r="R336">
        <f>IF(Arkusz1!$O:$O=Arkusz2!R$1,1,0)</f>
        <v>0</v>
      </c>
      <c r="S336" s="17">
        <f t="shared" si="29"/>
        <v>0.10163322948359395</v>
      </c>
    </row>
    <row r="337" spans="1:19">
      <c r="A337">
        <f>Arkusz1!B337</f>
        <v>336</v>
      </c>
      <c r="B337">
        <f>IF(Arkusz1!R:R=Arkusz2!B$1,1,0)</f>
        <v>0</v>
      </c>
      <c r="C337">
        <f>IF(Arkusz1!$Q:$Q=Arkusz2!C$1,1,0)</f>
        <v>0</v>
      </c>
      <c r="D337">
        <f>IF(Arkusz1!$Q:$Q=Arkusz2!D$1,1,0)</f>
        <v>0</v>
      </c>
      <c r="E337">
        <f>IF(Arkusz1!$Q:$Q=Arkusz2!E$1,1,0)</f>
        <v>1</v>
      </c>
      <c r="F337">
        <f>IF(Arkusz1!$Q:$Q=Arkusz2!F$1,1,0)</f>
        <v>0</v>
      </c>
      <c r="G337">
        <f>IF(Arkusz1!$Q:$Q=Arkusz2!G$1,1,0)</f>
        <v>0</v>
      </c>
      <c r="H337">
        <f>IF(Arkusz1!$Q:$Q=Arkusz2!H$1,1,0)</f>
        <v>0</v>
      </c>
      <c r="I337">
        <f>IF(Arkusz1!$Q:$Q=Arkusz2!I$1,1,0)</f>
        <v>0</v>
      </c>
      <c r="J337">
        <f>IF(Arkusz1!$Q:$Q=Arkusz2!J$1,1,0)</f>
        <v>0</v>
      </c>
      <c r="K337">
        <f>IF(Arkusz1!$M:$M=Arkusz2!K$1,1,0)</f>
        <v>0</v>
      </c>
      <c r="L337">
        <f>IF(Arkusz1!$M:$M=Arkusz2!L$1,1,0)</f>
        <v>0</v>
      </c>
      <c r="M337">
        <f>IF(Arkusz1!$P:$P="",0,1)</f>
        <v>1</v>
      </c>
      <c r="N337">
        <f>IF(Arkusz1!$S:$S=Arkusz2!N$1,1,0)</f>
        <v>0</v>
      </c>
      <c r="O337">
        <f>IF(Arkusz1!$T:$T=Arkusz2!O$1,1,0)</f>
        <v>0</v>
      </c>
      <c r="P337">
        <f>IF(Arkusz1!$T:$T=Arkusz2!P$1,1,0)</f>
        <v>0</v>
      </c>
      <c r="Q337">
        <f>IF(Arkusz1!$T:$T=Arkusz2!Q$1,1,0)</f>
        <v>0</v>
      </c>
      <c r="R337">
        <f>IF(Arkusz1!$O:$O=Arkusz2!R$1,1,0)</f>
        <v>0</v>
      </c>
      <c r="S337" s="17">
        <f t="shared" si="29"/>
        <v>1.8433060167136604E-2</v>
      </c>
    </row>
    <row r="338" spans="1:19">
      <c r="A338">
        <f>Arkusz1!B338</f>
        <v>337</v>
      </c>
      <c r="B338">
        <f>IF(Arkusz1!R:R=Arkusz2!B$1,1,0)</f>
        <v>0</v>
      </c>
      <c r="C338">
        <f>IF(Arkusz1!$Q:$Q=Arkusz2!C$1,1,0)</f>
        <v>0</v>
      </c>
      <c r="D338">
        <f>IF(Arkusz1!$Q:$Q=Arkusz2!D$1,1,0)</f>
        <v>0</v>
      </c>
      <c r="E338">
        <f>IF(Arkusz1!$Q:$Q=Arkusz2!E$1,1,0)</f>
        <v>0</v>
      </c>
      <c r="F338">
        <f>IF(Arkusz1!$Q:$Q=Arkusz2!F$1,1,0)</f>
        <v>0</v>
      </c>
      <c r="G338">
        <f>IF(Arkusz1!$Q:$Q=Arkusz2!G$1,1,0)</f>
        <v>0</v>
      </c>
      <c r="H338">
        <f>IF(Arkusz1!$Q:$Q=Arkusz2!H$1,1,0)</f>
        <v>1</v>
      </c>
      <c r="I338">
        <f>IF(Arkusz1!$Q:$Q=Arkusz2!I$1,1,0)</f>
        <v>0</v>
      </c>
      <c r="J338">
        <f>IF(Arkusz1!$Q:$Q=Arkusz2!J$1,1,0)</f>
        <v>0</v>
      </c>
      <c r="K338">
        <f>IF(Arkusz1!$M:$M=Arkusz2!K$1,1,0)</f>
        <v>0</v>
      </c>
      <c r="L338">
        <f>IF(Arkusz1!$M:$M=Arkusz2!L$1,1,0)</f>
        <v>0</v>
      </c>
      <c r="M338">
        <f>IF(Arkusz1!$P:$P="",0,1)</f>
        <v>1</v>
      </c>
      <c r="N338">
        <f>IF(Arkusz1!$S:$S=Arkusz2!N$1,1,0)</f>
        <v>0</v>
      </c>
      <c r="O338">
        <f>IF(Arkusz1!$T:$T=Arkusz2!O$1,1,0)</f>
        <v>0</v>
      </c>
      <c r="P338">
        <f>IF(Arkusz1!$T:$T=Arkusz2!P$1,1,0)</f>
        <v>0</v>
      </c>
      <c r="Q338">
        <f>IF(Arkusz1!$T:$T=Arkusz2!Q$1,1,0)</f>
        <v>0</v>
      </c>
      <c r="R338">
        <f>IF(Arkusz1!$O:$O=Arkusz2!R$1,1,0)</f>
        <v>0</v>
      </c>
      <c r="S338" s="17">
        <f t="shared" si="29"/>
        <v>0.17298255377116797</v>
      </c>
    </row>
    <row r="339" spans="1:19">
      <c r="A339">
        <f>Arkusz1!B339</f>
        <v>338</v>
      </c>
      <c r="B339">
        <f>IF(Arkusz1!R:R=Arkusz2!B$1,1,0)</f>
        <v>0</v>
      </c>
      <c r="C339">
        <f>IF(Arkusz1!$Q:$Q=Arkusz2!C$1,1,0)</f>
        <v>0</v>
      </c>
      <c r="D339">
        <f>IF(Arkusz1!$Q:$Q=Arkusz2!D$1,1,0)</f>
        <v>0</v>
      </c>
      <c r="E339">
        <f>IF(Arkusz1!$Q:$Q=Arkusz2!E$1,1,0)</f>
        <v>0</v>
      </c>
      <c r="F339">
        <f>IF(Arkusz1!$Q:$Q=Arkusz2!F$1,1,0)</f>
        <v>0</v>
      </c>
      <c r="G339">
        <f>IF(Arkusz1!$Q:$Q=Arkusz2!G$1,1,0)</f>
        <v>1</v>
      </c>
      <c r="H339">
        <f>IF(Arkusz1!$Q:$Q=Arkusz2!H$1,1,0)</f>
        <v>0</v>
      </c>
      <c r="I339">
        <f>IF(Arkusz1!$Q:$Q=Arkusz2!I$1,1,0)</f>
        <v>0</v>
      </c>
      <c r="J339">
        <f>IF(Arkusz1!$Q:$Q=Arkusz2!J$1,1,0)</f>
        <v>0</v>
      </c>
      <c r="K339">
        <f>IF(Arkusz1!$M:$M=Arkusz2!K$1,1,0)</f>
        <v>0</v>
      </c>
      <c r="L339">
        <f>IF(Arkusz1!$M:$M=Arkusz2!L$1,1,0)</f>
        <v>0</v>
      </c>
      <c r="M339">
        <f>IF(Arkusz1!$P:$P="",0,1)</f>
        <v>1</v>
      </c>
      <c r="N339">
        <f>IF(Arkusz1!$S:$S=Arkusz2!N$1,1,0)</f>
        <v>0</v>
      </c>
      <c r="O339">
        <f>IF(Arkusz1!$T:$T=Arkusz2!O$1,1,0)</f>
        <v>0</v>
      </c>
      <c r="P339">
        <f>IF(Arkusz1!$T:$T=Arkusz2!P$1,1,0)</f>
        <v>0</v>
      </c>
      <c r="Q339">
        <f>IF(Arkusz1!$T:$T=Arkusz2!Q$1,1,0)</f>
        <v>0</v>
      </c>
      <c r="R339">
        <f>IF(Arkusz1!$O:$O=Arkusz2!R$1,1,0)</f>
        <v>0</v>
      </c>
      <c r="S339" s="17">
        <f t="shared" si="29"/>
        <v>5.7394673231095802E-2</v>
      </c>
    </row>
    <row r="340" spans="1:19">
      <c r="A340">
        <f>Arkusz1!B340</f>
        <v>339</v>
      </c>
      <c r="B340">
        <f>IF(Arkusz1!R:R=Arkusz2!B$1,1,0)</f>
        <v>0</v>
      </c>
      <c r="C340">
        <f>IF(Arkusz1!$Q:$Q=Arkusz2!C$1,1,0)</f>
        <v>0</v>
      </c>
      <c r="D340">
        <f>IF(Arkusz1!$Q:$Q=Arkusz2!D$1,1,0)</f>
        <v>0</v>
      </c>
      <c r="E340">
        <f>IF(Arkusz1!$Q:$Q=Arkusz2!E$1,1,0)</f>
        <v>0</v>
      </c>
      <c r="F340">
        <f>IF(Arkusz1!$Q:$Q=Arkusz2!F$1,1,0)</f>
        <v>0</v>
      </c>
      <c r="G340">
        <f>IF(Arkusz1!$Q:$Q=Arkusz2!G$1,1,0)</f>
        <v>0</v>
      </c>
      <c r="H340">
        <f>IF(Arkusz1!$Q:$Q=Arkusz2!H$1,1,0)</f>
        <v>0</v>
      </c>
      <c r="I340">
        <f>IF(Arkusz1!$Q:$Q=Arkusz2!I$1,1,0)</f>
        <v>0</v>
      </c>
      <c r="J340">
        <f>IF(Arkusz1!$Q:$Q=Arkusz2!J$1,1,0)</f>
        <v>1</v>
      </c>
      <c r="K340">
        <f>IF(Arkusz1!$M:$M=Arkusz2!K$1,1,0)</f>
        <v>0</v>
      </c>
      <c r="L340">
        <f>IF(Arkusz1!$M:$M=Arkusz2!L$1,1,0)</f>
        <v>0</v>
      </c>
      <c r="M340">
        <f>IF(Arkusz1!$P:$P="",0,1)</f>
        <v>0</v>
      </c>
      <c r="N340">
        <f>IF(Arkusz1!$S:$S=Arkusz2!N$1,1,0)</f>
        <v>0</v>
      </c>
      <c r="O340">
        <f>IF(Arkusz1!$T:$T=Arkusz2!O$1,1,0)</f>
        <v>0</v>
      </c>
      <c r="P340">
        <f>IF(Arkusz1!$T:$T=Arkusz2!P$1,1,0)</f>
        <v>0</v>
      </c>
      <c r="Q340">
        <f>IF(Arkusz1!$T:$T=Arkusz2!Q$1,1,0)</f>
        <v>0</v>
      </c>
      <c r="R340">
        <f>IF(Arkusz1!$O:$O=Arkusz2!R$1,1,0)</f>
        <v>0</v>
      </c>
      <c r="S340" s="17">
        <f t="shared" si="29"/>
        <v>3.4502880732867523E-2</v>
      </c>
    </row>
    <row r="341" spans="1:19">
      <c r="A341">
        <f>Arkusz1!B341</f>
        <v>340</v>
      </c>
      <c r="B341">
        <f>IF(Arkusz1!R:R=Arkusz2!B$1,1,0)</f>
        <v>0</v>
      </c>
      <c r="C341">
        <f>IF(Arkusz1!$Q:$Q=Arkusz2!C$1,1,0)</f>
        <v>0</v>
      </c>
      <c r="D341">
        <f>IF(Arkusz1!$Q:$Q=Arkusz2!D$1,1,0)</f>
        <v>0</v>
      </c>
      <c r="E341">
        <f>IF(Arkusz1!$Q:$Q=Arkusz2!E$1,1,0)</f>
        <v>0</v>
      </c>
      <c r="F341">
        <f>IF(Arkusz1!$Q:$Q=Arkusz2!F$1,1,0)</f>
        <v>0</v>
      </c>
      <c r="G341">
        <f>IF(Arkusz1!$Q:$Q=Arkusz2!G$1,1,0)</f>
        <v>0</v>
      </c>
      <c r="H341">
        <f>IF(Arkusz1!$Q:$Q=Arkusz2!H$1,1,0)</f>
        <v>1</v>
      </c>
      <c r="I341">
        <f>IF(Arkusz1!$Q:$Q=Arkusz2!I$1,1,0)</f>
        <v>0</v>
      </c>
      <c r="J341">
        <f>IF(Arkusz1!$Q:$Q=Arkusz2!J$1,1,0)</f>
        <v>0</v>
      </c>
      <c r="K341">
        <f>IF(Arkusz1!$M:$M=Arkusz2!K$1,1,0)</f>
        <v>0</v>
      </c>
      <c r="L341">
        <f>IF(Arkusz1!$M:$M=Arkusz2!L$1,1,0)</f>
        <v>0</v>
      </c>
      <c r="M341">
        <f>IF(Arkusz1!$P:$P="",0,1)</f>
        <v>1</v>
      </c>
      <c r="N341">
        <f>IF(Arkusz1!$S:$S=Arkusz2!N$1,1,0)</f>
        <v>0</v>
      </c>
      <c r="O341">
        <f>IF(Arkusz1!$T:$T=Arkusz2!O$1,1,0)</f>
        <v>0</v>
      </c>
      <c r="P341">
        <f>IF(Arkusz1!$T:$T=Arkusz2!P$1,1,0)</f>
        <v>0</v>
      </c>
      <c r="Q341">
        <f>IF(Arkusz1!$T:$T=Arkusz2!Q$1,1,0)</f>
        <v>0</v>
      </c>
      <c r="R341">
        <f>IF(Arkusz1!$O:$O=Arkusz2!R$1,1,0)</f>
        <v>1</v>
      </c>
      <c r="S341" s="17">
        <f t="shared" si="29"/>
        <v>0.17298255377116797</v>
      </c>
    </row>
    <row r="342" spans="1:19">
      <c r="A342">
        <f>Arkusz1!B342</f>
        <v>341</v>
      </c>
      <c r="B342">
        <f>IF(Arkusz1!R:R=Arkusz2!B$1,1,0)</f>
        <v>0</v>
      </c>
      <c r="C342">
        <f>IF(Arkusz1!$Q:$Q=Arkusz2!C$1,1,0)</f>
        <v>1</v>
      </c>
      <c r="D342">
        <f>IF(Arkusz1!$Q:$Q=Arkusz2!D$1,1,0)</f>
        <v>0</v>
      </c>
      <c r="E342">
        <f>IF(Arkusz1!$Q:$Q=Arkusz2!E$1,1,0)</f>
        <v>0</v>
      </c>
      <c r="F342">
        <f>IF(Arkusz1!$Q:$Q=Arkusz2!F$1,1,0)</f>
        <v>0</v>
      </c>
      <c r="G342">
        <f>IF(Arkusz1!$Q:$Q=Arkusz2!G$1,1,0)</f>
        <v>0</v>
      </c>
      <c r="H342">
        <f>IF(Arkusz1!$Q:$Q=Arkusz2!H$1,1,0)</f>
        <v>0</v>
      </c>
      <c r="I342">
        <f>IF(Arkusz1!$Q:$Q=Arkusz2!I$1,1,0)</f>
        <v>0</v>
      </c>
      <c r="J342">
        <f>IF(Arkusz1!$Q:$Q=Arkusz2!J$1,1,0)</f>
        <v>0</v>
      </c>
      <c r="K342">
        <f>IF(Arkusz1!$M:$M=Arkusz2!K$1,1,0)</f>
        <v>0</v>
      </c>
      <c r="L342">
        <f>IF(Arkusz1!$M:$M=Arkusz2!L$1,1,0)</f>
        <v>0</v>
      </c>
      <c r="M342">
        <f>IF(Arkusz1!$P:$P="",0,1)</f>
        <v>1</v>
      </c>
      <c r="N342">
        <f>IF(Arkusz1!$S:$S=Arkusz2!N$1,1,0)</f>
        <v>0</v>
      </c>
      <c r="O342">
        <f>IF(Arkusz1!$T:$T=Arkusz2!O$1,1,0)</f>
        <v>0</v>
      </c>
      <c r="P342">
        <f>IF(Arkusz1!$T:$T=Arkusz2!P$1,1,0)</f>
        <v>0</v>
      </c>
      <c r="Q342">
        <f>IF(Arkusz1!$T:$T=Arkusz2!Q$1,1,0)</f>
        <v>1</v>
      </c>
      <c r="R342">
        <f>IF(Arkusz1!$O:$O=Arkusz2!R$1,1,0)</f>
        <v>1</v>
      </c>
      <c r="S342" s="17">
        <f t="shared" si="29"/>
        <v>0.56740620798233488</v>
      </c>
    </row>
    <row r="343" spans="1:19">
      <c r="A343">
        <f>Arkusz1!B343</f>
        <v>342</v>
      </c>
      <c r="B343">
        <f>IF(Arkusz1!R:R=Arkusz2!B$1,1,0)</f>
        <v>0</v>
      </c>
      <c r="C343">
        <f>IF(Arkusz1!$Q:$Q=Arkusz2!C$1,1,0)</f>
        <v>0</v>
      </c>
      <c r="D343">
        <f>IF(Arkusz1!$Q:$Q=Arkusz2!D$1,1,0)</f>
        <v>0</v>
      </c>
      <c r="E343">
        <f>IF(Arkusz1!$Q:$Q=Arkusz2!E$1,1,0)</f>
        <v>0</v>
      </c>
      <c r="F343">
        <f>IF(Arkusz1!$Q:$Q=Arkusz2!F$1,1,0)</f>
        <v>0</v>
      </c>
      <c r="G343">
        <f>IF(Arkusz1!$Q:$Q=Arkusz2!G$1,1,0)</f>
        <v>0</v>
      </c>
      <c r="H343">
        <f>IF(Arkusz1!$Q:$Q=Arkusz2!H$1,1,0)</f>
        <v>1</v>
      </c>
      <c r="I343">
        <f>IF(Arkusz1!$Q:$Q=Arkusz2!I$1,1,0)</f>
        <v>0</v>
      </c>
      <c r="J343">
        <f>IF(Arkusz1!$Q:$Q=Arkusz2!J$1,1,0)</f>
        <v>0</v>
      </c>
      <c r="K343">
        <f>IF(Arkusz1!$M:$M=Arkusz2!K$1,1,0)</f>
        <v>0</v>
      </c>
      <c r="L343">
        <f>IF(Arkusz1!$M:$M=Arkusz2!L$1,1,0)</f>
        <v>0</v>
      </c>
      <c r="M343">
        <f>IF(Arkusz1!$P:$P="",0,1)</f>
        <v>1</v>
      </c>
      <c r="N343">
        <f>IF(Arkusz1!$S:$S=Arkusz2!N$1,1,0)</f>
        <v>0</v>
      </c>
      <c r="O343">
        <f>IF(Arkusz1!$T:$T=Arkusz2!O$1,1,0)</f>
        <v>0</v>
      </c>
      <c r="P343">
        <f>IF(Arkusz1!$T:$T=Arkusz2!P$1,1,0)</f>
        <v>0</v>
      </c>
      <c r="Q343">
        <f>IF(Arkusz1!$T:$T=Arkusz2!Q$1,1,0)</f>
        <v>0</v>
      </c>
      <c r="R343">
        <f>IF(Arkusz1!$O:$O=Arkusz2!R$1,1,0)</f>
        <v>0</v>
      </c>
      <c r="S343" s="17">
        <f t="shared" si="29"/>
        <v>0.17298255377116797</v>
      </c>
    </row>
    <row r="344" spans="1:19">
      <c r="A344">
        <f>Arkusz1!B344</f>
        <v>343</v>
      </c>
      <c r="B344">
        <f>IF(Arkusz1!R:R=Arkusz2!B$1,1,0)</f>
        <v>0</v>
      </c>
      <c r="C344">
        <f>IF(Arkusz1!$Q:$Q=Arkusz2!C$1,1,0)</f>
        <v>0</v>
      </c>
      <c r="D344">
        <f>IF(Arkusz1!$Q:$Q=Arkusz2!D$1,1,0)</f>
        <v>0</v>
      </c>
      <c r="E344">
        <f>IF(Arkusz1!$Q:$Q=Arkusz2!E$1,1,0)</f>
        <v>0</v>
      </c>
      <c r="F344">
        <f>IF(Arkusz1!$Q:$Q=Arkusz2!F$1,1,0)</f>
        <v>0</v>
      </c>
      <c r="G344">
        <f>IF(Arkusz1!$Q:$Q=Arkusz2!G$1,1,0)</f>
        <v>0</v>
      </c>
      <c r="H344">
        <f>IF(Arkusz1!$Q:$Q=Arkusz2!H$1,1,0)</f>
        <v>0</v>
      </c>
      <c r="I344">
        <f>IF(Arkusz1!$Q:$Q=Arkusz2!I$1,1,0)</f>
        <v>0</v>
      </c>
      <c r="J344">
        <f>IF(Arkusz1!$Q:$Q=Arkusz2!J$1,1,0)</f>
        <v>1</v>
      </c>
      <c r="K344">
        <f>IF(Arkusz1!$M:$M=Arkusz2!K$1,1,0)</f>
        <v>0</v>
      </c>
      <c r="L344">
        <f>IF(Arkusz1!$M:$M=Arkusz2!L$1,1,0)</f>
        <v>0</v>
      </c>
      <c r="M344">
        <f>IF(Arkusz1!$P:$P="",0,1)</f>
        <v>1</v>
      </c>
      <c r="N344">
        <f>IF(Arkusz1!$S:$S=Arkusz2!N$1,1,0)</f>
        <v>0</v>
      </c>
      <c r="O344">
        <f>IF(Arkusz1!$T:$T=Arkusz2!O$1,1,0)</f>
        <v>0</v>
      </c>
      <c r="P344">
        <f>IF(Arkusz1!$T:$T=Arkusz2!P$1,1,0)</f>
        <v>0</v>
      </c>
      <c r="Q344">
        <f>IF(Arkusz1!$T:$T=Arkusz2!Q$1,1,0)</f>
        <v>0</v>
      </c>
      <c r="R344">
        <f>IF(Arkusz1!$O:$O=Arkusz2!R$1,1,0)</f>
        <v>0</v>
      </c>
      <c r="S344" s="17">
        <f t="shared" si="29"/>
        <v>3.2071413573108588E-2</v>
      </c>
    </row>
    <row r="345" spans="1:19">
      <c r="A345">
        <f>Arkusz1!B345</f>
        <v>344</v>
      </c>
      <c r="B345">
        <f>IF(Arkusz1!R:R=Arkusz2!B$1,1,0)</f>
        <v>0</v>
      </c>
      <c r="C345">
        <f>IF(Arkusz1!$Q:$Q=Arkusz2!C$1,1,0)</f>
        <v>1</v>
      </c>
      <c r="D345">
        <f>IF(Arkusz1!$Q:$Q=Arkusz2!D$1,1,0)</f>
        <v>0</v>
      </c>
      <c r="E345">
        <f>IF(Arkusz1!$Q:$Q=Arkusz2!E$1,1,0)</f>
        <v>0</v>
      </c>
      <c r="F345">
        <f>IF(Arkusz1!$Q:$Q=Arkusz2!F$1,1,0)</f>
        <v>0</v>
      </c>
      <c r="G345">
        <f>IF(Arkusz1!$Q:$Q=Arkusz2!G$1,1,0)</f>
        <v>0</v>
      </c>
      <c r="H345">
        <f>IF(Arkusz1!$Q:$Q=Arkusz2!H$1,1,0)</f>
        <v>0</v>
      </c>
      <c r="I345">
        <f>IF(Arkusz1!$Q:$Q=Arkusz2!I$1,1,0)</f>
        <v>0</v>
      </c>
      <c r="J345">
        <f>IF(Arkusz1!$Q:$Q=Arkusz2!J$1,1,0)</f>
        <v>0</v>
      </c>
      <c r="K345">
        <f>IF(Arkusz1!$M:$M=Arkusz2!K$1,1,0)</f>
        <v>0</v>
      </c>
      <c r="L345">
        <f>IF(Arkusz1!$M:$M=Arkusz2!L$1,1,0)</f>
        <v>0</v>
      </c>
      <c r="M345">
        <f>IF(Arkusz1!$P:$P="",0,1)</f>
        <v>0</v>
      </c>
      <c r="N345">
        <f>IF(Arkusz1!$S:$S=Arkusz2!N$1,1,0)</f>
        <v>0</v>
      </c>
      <c r="O345">
        <f>IF(Arkusz1!$T:$T=Arkusz2!O$1,1,0)</f>
        <v>0</v>
      </c>
      <c r="P345">
        <f>IF(Arkusz1!$T:$T=Arkusz2!P$1,1,0)</f>
        <v>0</v>
      </c>
      <c r="Q345">
        <f>IF(Arkusz1!$T:$T=Arkusz2!Q$1,1,0)</f>
        <v>0</v>
      </c>
      <c r="R345">
        <f>IF(Arkusz1!$O:$O=Arkusz2!R$1,1,0)</f>
        <v>1</v>
      </c>
      <c r="S345" s="17">
        <f t="shared" si="29"/>
        <v>0.56557841886809501</v>
      </c>
    </row>
    <row r="346" spans="1:19">
      <c r="A346">
        <f>Arkusz1!B346</f>
        <v>345</v>
      </c>
      <c r="B346">
        <f>IF(Arkusz1!R:R=Arkusz2!B$1,1,0)</f>
        <v>0</v>
      </c>
      <c r="C346">
        <f>IF(Arkusz1!$Q:$Q=Arkusz2!C$1,1,0)</f>
        <v>0</v>
      </c>
      <c r="D346">
        <f>IF(Arkusz1!$Q:$Q=Arkusz2!D$1,1,0)</f>
        <v>0</v>
      </c>
      <c r="E346">
        <f>IF(Arkusz1!$Q:$Q=Arkusz2!E$1,1,0)</f>
        <v>0</v>
      </c>
      <c r="F346">
        <f>IF(Arkusz1!$Q:$Q=Arkusz2!F$1,1,0)</f>
        <v>0</v>
      </c>
      <c r="G346">
        <f>IF(Arkusz1!$Q:$Q=Arkusz2!G$1,1,0)</f>
        <v>0</v>
      </c>
      <c r="H346">
        <f>IF(Arkusz1!$Q:$Q=Arkusz2!H$1,1,0)</f>
        <v>0</v>
      </c>
      <c r="I346">
        <f>IF(Arkusz1!$Q:$Q=Arkusz2!I$1,1,0)</f>
        <v>1</v>
      </c>
      <c r="J346">
        <f>IF(Arkusz1!$Q:$Q=Arkusz2!J$1,1,0)</f>
        <v>0</v>
      </c>
      <c r="K346">
        <f>IF(Arkusz1!$M:$M=Arkusz2!K$1,1,0)</f>
        <v>0</v>
      </c>
      <c r="L346">
        <f>IF(Arkusz1!$M:$M=Arkusz2!L$1,1,0)</f>
        <v>0</v>
      </c>
      <c r="M346">
        <f>IF(Arkusz1!$P:$P="",0,1)</f>
        <v>1</v>
      </c>
      <c r="N346">
        <f>IF(Arkusz1!$S:$S=Arkusz2!N$1,1,0)</f>
        <v>0</v>
      </c>
      <c r="O346">
        <f>IF(Arkusz1!$T:$T=Arkusz2!O$1,1,0)</f>
        <v>0</v>
      </c>
      <c r="P346">
        <f>IF(Arkusz1!$T:$T=Arkusz2!P$1,1,0)</f>
        <v>0</v>
      </c>
      <c r="Q346">
        <f>IF(Arkusz1!$T:$T=Arkusz2!Q$1,1,0)</f>
        <v>0</v>
      </c>
      <c r="R346">
        <f>IF(Arkusz1!$O:$O=Arkusz2!R$1,1,0)</f>
        <v>0</v>
      </c>
      <c r="S346" s="17">
        <f t="shared" si="29"/>
        <v>1.1407995836332216E-2</v>
      </c>
    </row>
    <row r="347" spans="1:19">
      <c r="A347">
        <f>Arkusz1!B347</f>
        <v>346</v>
      </c>
      <c r="B347">
        <f>IF(Arkusz1!R:R=Arkusz2!B$1,1,0)</f>
        <v>0</v>
      </c>
      <c r="C347">
        <f>IF(Arkusz1!$Q:$Q=Arkusz2!C$1,1,0)</f>
        <v>0</v>
      </c>
      <c r="D347">
        <f>IF(Arkusz1!$Q:$Q=Arkusz2!D$1,1,0)</f>
        <v>0</v>
      </c>
      <c r="E347">
        <f>IF(Arkusz1!$Q:$Q=Arkusz2!E$1,1,0)</f>
        <v>0</v>
      </c>
      <c r="F347">
        <f>IF(Arkusz1!$Q:$Q=Arkusz2!F$1,1,0)</f>
        <v>0</v>
      </c>
      <c r="G347">
        <f>IF(Arkusz1!$Q:$Q=Arkusz2!G$1,1,0)</f>
        <v>0</v>
      </c>
      <c r="H347">
        <f>IF(Arkusz1!$Q:$Q=Arkusz2!H$1,1,0)</f>
        <v>1</v>
      </c>
      <c r="I347">
        <f>IF(Arkusz1!$Q:$Q=Arkusz2!I$1,1,0)</f>
        <v>0</v>
      </c>
      <c r="J347">
        <f>IF(Arkusz1!$Q:$Q=Arkusz2!J$1,1,0)</f>
        <v>0</v>
      </c>
      <c r="K347">
        <f>IF(Arkusz1!$M:$M=Arkusz2!K$1,1,0)</f>
        <v>0</v>
      </c>
      <c r="L347">
        <f>IF(Arkusz1!$M:$M=Arkusz2!L$1,1,0)</f>
        <v>0</v>
      </c>
      <c r="M347">
        <f>IF(Arkusz1!$P:$P="",0,1)</f>
        <v>1</v>
      </c>
      <c r="N347">
        <f>IF(Arkusz1!$S:$S=Arkusz2!N$1,1,0)</f>
        <v>0</v>
      </c>
      <c r="O347">
        <f>IF(Arkusz1!$T:$T=Arkusz2!O$1,1,0)</f>
        <v>0</v>
      </c>
      <c r="P347">
        <f>IF(Arkusz1!$T:$T=Arkusz2!P$1,1,0)</f>
        <v>0</v>
      </c>
      <c r="Q347">
        <f>IF(Arkusz1!$T:$T=Arkusz2!Q$1,1,0)</f>
        <v>0</v>
      </c>
      <c r="R347">
        <f>IF(Arkusz1!$O:$O=Arkusz2!R$1,1,0)</f>
        <v>0</v>
      </c>
      <c r="S347" s="17">
        <f t="shared" si="29"/>
        <v>0.17298255377116797</v>
      </c>
    </row>
    <row r="348" spans="1:19">
      <c r="A348">
        <f>Arkusz1!B348</f>
        <v>347</v>
      </c>
      <c r="B348">
        <f>IF(Arkusz1!R:R=Arkusz2!B$1,1,0)</f>
        <v>0</v>
      </c>
      <c r="C348">
        <f>IF(Arkusz1!$Q:$Q=Arkusz2!C$1,1,0)</f>
        <v>0</v>
      </c>
      <c r="D348">
        <f>IF(Arkusz1!$Q:$Q=Arkusz2!D$1,1,0)</f>
        <v>0</v>
      </c>
      <c r="E348">
        <f>IF(Arkusz1!$Q:$Q=Arkusz2!E$1,1,0)</f>
        <v>0</v>
      </c>
      <c r="F348">
        <f>IF(Arkusz1!$Q:$Q=Arkusz2!F$1,1,0)</f>
        <v>0</v>
      </c>
      <c r="G348">
        <f>IF(Arkusz1!$Q:$Q=Arkusz2!G$1,1,0)</f>
        <v>0</v>
      </c>
      <c r="H348">
        <f>IF(Arkusz1!$Q:$Q=Arkusz2!H$1,1,0)</f>
        <v>0</v>
      </c>
      <c r="I348">
        <f>IF(Arkusz1!$Q:$Q=Arkusz2!I$1,1,0)</f>
        <v>0</v>
      </c>
      <c r="J348">
        <f>IF(Arkusz1!$Q:$Q=Arkusz2!J$1,1,0)</f>
        <v>1</v>
      </c>
      <c r="K348">
        <f>IF(Arkusz1!$M:$M=Arkusz2!K$1,1,0)</f>
        <v>0</v>
      </c>
      <c r="L348">
        <f>IF(Arkusz1!$M:$M=Arkusz2!L$1,1,0)</f>
        <v>0</v>
      </c>
      <c r="M348">
        <f>IF(Arkusz1!$P:$P="",0,1)</f>
        <v>1</v>
      </c>
      <c r="N348">
        <f>IF(Arkusz1!$S:$S=Arkusz2!N$1,1,0)</f>
        <v>0</v>
      </c>
      <c r="O348">
        <f>IF(Arkusz1!$T:$T=Arkusz2!O$1,1,0)</f>
        <v>0</v>
      </c>
      <c r="P348">
        <f>IF(Arkusz1!$T:$T=Arkusz2!P$1,1,0)</f>
        <v>0</v>
      </c>
      <c r="Q348">
        <f>IF(Arkusz1!$T:$T=Arkusz2!Q$1,1,0)</f>
        <v>0</v>
      </c>
      <c r="R348">
        <f>IF(Arkusz1!$O:$O=Arkusz2!R$1,1,0)</f>
        <v>0</v>
      </c>
      <c r="S348" s="17">
        <f t="shared" si="29"/>
        <v>3.2071413573108588E-2</v>
      </c>
    </row>
    <row r="349" spans="1:19">
      <c r="A349">
        <f>Arkusz1!B349</f>
        <v>348</v>
      </c>
      <c r="B349">
        <f>IF(Arkusz1!R:R=Arkusz2!B$1,1,0)</f>
        <v>0</v>
      </c>
      <c r="C349">
        <f>IF(Arkusz1!$Q:$Q=Arkusz2!C$1,1,0)</f>
        <v>0</v>
      </c>
      <c r="D349">
        <f>IF(Arkusz1!$Q:$Q=Arkusz2!D$1,1,0)</f>
        <v>0</v>
      </c>
      <c r="E349">
        <f>IF(Arkusz1!$Q:$Q=Arkusz2!E$1,1,0)</f>
        <v>0</v>
      </c>
      <c r="F349">
        <f>IF(Arkusz1!$Q:$Q=Arkusz2!F$1,1,0)</f>
        <v>0</v>
      </c>
      <c r="G349">
        <f>IF(Arkusz1!$Q:$Q=Arkusz2!G$1,1,0)</f>
        <v>0</v>
      </c>
      <c r="H349">
        <f>IF(Arkusz1!$Q:$Q=Arkusz2!H$1,1,0)</f>
        <v>1</v>
      </c>
      <c r="I349">
        <f>IF(Arkusz1!$Q:$Q=Arkusz2!I$1,1,0)</f>
        <v>0</v>
      </c>
      <c r="J349">
        <f>IF(Arkusz1!$Q:$Q=Arkusz2!J$1,1,0)</f>
        <v>0</v>
      </c>
      <c r="K349">
        <f>IF(Arkusz1!$M:$M=Arkusz2!K$1,1,0)</f>
        <v>1</v>
      </c>
      <c r="L349">
        <f>IF(Arkusz1!$M:$M=Arkusz2!L$1,1,0)</f>
        <v>0</v>
      </c>
      <c r="M349">
        <f>IF(Arkusz1!$P:$P="",0,1)</f>
        <v>1</v>
      </c>
      <c r="N349">
        <f>IF(Arkusz1!$S:$S=Arkusz2!N$1,1,0)</f>
        <v>0</v>
      </c>
      <c r="O349">
        <f>IF(Arkusz1!$T:$T=Arkusz2!O$1,1,0)</f>
        <v>0</v>
      </c>
      <c r="P349">
        <f>IF(Arkusz1!$T:$T=Arkusz2!P$1,1,0)</f>
        <v>1</v>
      </c>
      <c r="Q349">
        <f>IF(Arkusz1!$T:$T=Arkusz2!Q$1,1,0)</f>
        <v>0</v>
      </c>
      <c r="R349">
        <f>IF(Arkusz1!$O:$O=Arkusz2!R$1,1,0)</f>
        <v>0</v>
      </c>
      <c r="S349" s="17">
        <f t="shared" si="29"/>
        <v>7.6926995697442255E-2</v>
      </c>
    </row>
    <row r="350" spans="1:19">
      <c r="A350">
        <f>Arkusz1!B350</f>
        <v>349</v>
      </c>
      <c r="B350">
        <f>IF(Arkusz1!R:R=Arkusz2!B$1,1,0)</f>
        <v>0</v>
      </c>
      <c r="C350">
        <f>IF(Arkusz1!$Q:$Q=Arkusz2!C$1,1,0)</f>
        <v>0</v>
      </c>
      <c r="D350">
        <f>IF(Arkusz1!$Q:$Q=Arkusz2!D$1,1,0)</f>
        <v>0</v>
      </c>
      <c r="E350">
        <f>IF(Arkusz1!$Q:$Q=Arkusz2!E$1,1,0)</f>
        <v>0</v>
      </c>
      <c r="F350">
        <f>IF(Arkusz1!$Q:$Q=Arkusz2!F$1,1,0)</f>
        <v>0</v>
      </c>
      <c r="G350">
        <f>IF(Arkusz1!$Q:$Q=Arkusz2!G$1,1,0)</f>
        <v>0</v>
      </c>
      <c r="H350">
        <f>IF(Arkusz1!$Q:$Q=Arkusz2!H$1,1,0)</f>
        <v>0</v>
      </c>
      <c r="I350">
        <f>IF(Arkusz1!$Q:$Q=Arkusz2!I$1,1,0)</f>
        <v>0</v>
      </c>
      <c r="J350">
        <f>IF(Arkusz1!$Q:$Q=Arkusz2!J$1,1,0)</f>
        <v>1</v>
      </c>
      <c r="K350">
        <f>IF(Arkusz1!$M:$M=Arkusz2!K$1,1,0)</f>
        <v>0</v>
      </c>
      <c r="L350">
        <f>IF(Arkusz1!$M:$M=Arkusz2!L$1,1,0)</f>
        <v>0</v>
      </c>
      <c r="M350">
        <f>IF(Arkusz1!$P:$P="",0,1)</f>
        <v>1</v>
      </c>
      <c r="N350">
        <f>IF(Arkusz1!$S:$S=Arkusz2!N$1,1,0)</f>
        <v>0</v>
      </c>
      <c r="O350">
        <f>IF(Arkusz1!$T:$T=Arkusz2!O$1,1,0)</f>
        <v>0</v>
      </c>
      <c r="P350">
        <f>IF(Arkusz1!$T:$T=Arkusz2!P$1,1,0)</f>
        <v>0</v>
      </c>
      <c r="Q350">
        <f>IF(Arkusz1!$T:$T=Arkusz2!Q$1,1,0)</f>
        <v>0</v>
      </c>
      <c r="R350">
        <f>IF(Arkusz1!$O:$O=Arkusz2!R$1,1,0)</f>
        <v>0</v>
      </c>
      <c r="S350" s="17">
        <f t="shared" si="29"/>
        <v>3.2071413573108588E-2</v>
      </c>
    </row>
    <row r="351" spans="1:19">
      <c r="A351">
        <f>Arkusz1!B351</f>
        <v>350</v>
      </c>
      <c r="B351">
        <f>IF(Arkusz1!R:R=Arkusz2!B$1,1,0)</f>
        <v>0</v>
      </c>
      <c r="C351">
        <f>IF(Arkusz1!$Q:$Q=Arkusz2!C$1,1,0)</f>
        <v>0</v>
      </c>
      <c r="D351">
        <f>IF(Arkusz1!$Q:$Q=Arkusz2!D$1,1,0)</f>
        <v>0</v>
      </c>
      <c r="E351">
        <f>IF(Arkusz1!$Q:$Q=Arkusz2!E$1,1,0)</f>
        <v>0</v>
      </c>
      <c r="F351">
        <f>IF(Arkusz1!$Q:$Q=Arkusz2!F$1,1,0)</f>
        <v>0</v>
      </c>
      <c r="G351">
        <f>IF(Arkusz1!$Q:$Q=Arkusz2!G$1,1,0)</f>
        <v>0</v>
      </c>
      <c r="H351">
        <f>IF(Arkusz1!$Q:$Q=Arkusz2!H$1,1,0)</f>
        <v>0</v>
      </c>
      <c r="I351">
        <f>IF(Arkusz1!$Q:$Q=Arkusz2!I$1,1,0)</f>
        <v>0</v>
      </c>
      <c r="J351">
        <f>IF(Arkusz1!$Q:$Q=Arkusz2!J$1,1,0)</f>
        <v>1</v>
      </c>
      <c r="K351">
        <f>IF(Arkusz1!$M:$M=Arkusz2!K$1,1,0)</f>
        <v>0</v>
      </c>
      <c r="L351">
        <f>IF(Arkusz1!$M:$M=Arkusz2!L$1,1,0)</f>
        <v>0</v>
      </c>
      <c r="M351">
        <f>IF(Arkusz1!$P:$P="",0,1)</f>
        <v>1</v>
      </c>
      <c r="N351">
        <f>IF(Arkusz1!$S:$S=Arkusz2!N$1,1,0)</f>
        <v>0</v>
      </c>
      <c r="O351">
        <f>IF(Arkusz1!$T:$T=Arkusz2!O$1,1,0)</f>
        <v>0</v>
      </c>
      <c r="P351">
        <f>IF(Arkusz1!$T:$T=Arkusz2!P$1,1,0)</f>
        <v>0</v>
      </c>
      <c r="Q351">
        <f>IF(Arkusz1!$T:$T=Arkusz2!Q$1,1,0)</f>
        <v>0</v>
      </c>
      <c r="R351">
        <f>IF(Arkusz1!$O:$O=Arkusz2!R$1,1,0)</f>
        <v>0</v>
      </c>
      <c r="S351" s="17">
        <f t="shared" si="29"/>
        <v>3.2071413573108588E-2</v>
      </c>
    </row>
    <row r="352" spans="1:19">
      <c r="A352">
        <f>Arkusz1!B352</f>
        <v>351</v>
      </c>
      <c r="B352">
        <f>IF(Arkusz1!R:R=Arkusz2!B$1,1,0)</f>
        <v>0</v>
      </c>
      <c r="C352">
        <f>IF(Arkusz1!$Q:$Q=Arkusz2!C$1,1,0)</f>
        <v>0</v>
      </c>
      <c r="D352">
        <f>IF(Arkusz1!$Q:$Q=Arkusz2!D$1,1,0)</f>
        <v>0</v>
      </c>
      <c r="E352">
        <f>IF(Arkusz1!$Q:$Q=Arkusz2!E$1,1,0)</f>
        <v>0</v>
      </c>
      <c r="F352">
        <f>IF(Arkusz1!$Q:$Q=Arkusz2!F$1,1,0)</f>
        <v>0</v>
      </c>
      <c r="G352">
        <f>IF(Arkusz1!$Q:$Q=Arkusz2!G$1,1,0)</f>
        <v>1</v>
      </c>
      <c r="H352">
        <f>IF(Arkusz1!$Q:$Q=Arkusz2!H$1,1,0)</f>
        <v>0</v>
      </c>
      <c r="I352">
        <f>IF(Arkusz1!$Q:$Q=Arkusz2!I$1,1,0)</f>
        <v>0</v>
      </c>
      <c r="J352">
        <f>IF(Arkusz1!$Q:$Q=Arkusz2!J$1,1,0)</f>
        <v>0</v>
      </c>
      <c r="K352">
        <f>IF(Arkusz1!$M:$M=Arkusz2!K$1,1,0)</f>
        <v>0</v>
      </c>
      <c r="L352">
        <f>IF(Arkusz1!$M:$M=Arkusz2!L$1,1,0)</f>
        <v>0</v>
      </c>
      <c r="M352">
        <f>IF(Arkusz1!$P:$P="",0,1)</f>
        <v>1</v>
      </c>
      <c r="N352">
        <f>IF(Arkusz1!$S:$S=Arkusz2!N$1,1,0)</f>
        <v>0</v>
      </c>
      <c r="O352">
        <f>IF(Arkusz1!$T:$T=Arkusz2!O$1,1,0)</f>
        <v>0</v>
      </c>
      <c r="P352">
        <f>IF(Arkusz1!$T:$T=Arkusz2!P$1,1,0)</f>
        <v>0</v>
      </c>
      <c r="Q352">
        <f>IF(Arkusz1!$T:$T=Arkusz2!Q$1,1,0)</f>
        <v>0</v>
      </c>
      <c r="R352">
        <f>IF(Arkusz1!$O:$O=Arkusz2!R$1,1,0)</f>
        <v>0</v>
      </c>
      <c r="S352" s="17">
        <f t="shared" si="29"/>
        <v>5.7394673231095802E-2</v>
      </c>
    </row>
    <row r="353" spans="1:19">
      <c r="A353">
        <f>Arkusz1!B353</f>
        <v>352</v>
      </c>
      <c r="B353">
        <f>IF(Arkusz1!R:R=Arkusz2!B$1,1,0)</f>
        <v>0</v>
      </c>
      <c r="C353">
        <f>IF(Arkusz1!$Q:$Q=Arkusz2!C$1,1,0)</f>
        <v>0</v>
      </c>
      <c r="D353">
        <f>IF(Arkusz1!$Q:$Q=Arkusz2!D$1,1,0)</f>
        <v>0</v>
      </c>
      <c r="E353">
        <f>IF(Arkusz1!$Q:$Q=Arkusz2!E$1,1,0)</f>
        <v>0</v>
      </c>
      <c r="F353">
        <f>IF(Arkusz1!$Q:$Q=Arkusz2!F$1,1,0)</f>
        <v>0</v>
      </c>
      <c r="G353">
        <f>IF(Arkusz1!$Q:$Q=Arkusz2!G$1,1,0)</f>
        <v>0</v>
      </c>
      <c r="H353">
        <f>IF(Arkusz1!$Q:$Q=Arkusz2!H$1,1,0)</f>
        <v>1</v>
      </c>
      <c r="I353">
        <f>IF(Arkusz1!$Q:$Q=Arkusz2!I$1,1,0)</f>
        <v>0</v>
      </c>
      <c r="J353">
        <f>IF(Arkusz1!$Q:$Q=Arkusz2!J$1,1,0)</f>
        <v>0</v>
      </c>
      <c r="K353">
        <f>IF(Arkusz1!$M:$M=Arkusz2!K$1,1,0)</f>
        <v>1</v>
      </c>
      <c r="L353">
        <f>IF(Arkusz1!$M:$M=Arkusz2!L$1,1,0)</f>
        <v>0</v>
      </c>
      <c r="M353">
        <f>IF(Arkusz1!$P:$P="",0,1)</f>
        <v>1</v>
      </c>
      <c r="N353">
        <f>IF(Arkusz1!$S:$S=Arkusz2!N$1,1,0)</f>
        <v>0</v>
      </c>
      <c r="O353">
        <f>IF(Arkusz1!$T:$T=Arkusz2!O$1,1,0)</f>
        <v>0</v>
      </c>
      <c r="P353">
        <f>IF(Arkusz1!$T:$T=Arkusz2!P$1,1,0)</f>
        <v>0</v>
      </c>
      <c r="Q353">
        <f>IF(Arkusz1!$T:$T=Arkusz2!Q$1,1,0)</f>
        <v>0</v>
      </c>
      <c r="R353">
        <f>IF(Arkusz1!$O:$O=Arkusz2!R$1,1,0)</f>
        <v>0</v>
      </c>
      <c r="S353" s="17">
        <f t="shared" si="29"/>
        <v>0.10163322948359395</v>
      </c>
    </row>
    <row r="354" spans="1:19">
      <c r="A354">
        <f>Arkusz1!B354</f>
        <v>353</v>
      </c>
      <c r="B354">
        <f>IF(Arkusz1!R:R=Arkusz2!B$1,1,0)</f>
        <v>0</v>
      </c>
      <c r="C354">
        <f>IF(Arkusz1!$Q:$Q=Arkusz2!C$1,1,0)</f>
        <v>0</v>
      </c>
      <c r="D354">
        <f>IF(Arkusz1!$Q:$Q=Arkusz2!D$1,1,0)</f>
        <v>0</v>
      </c>
      <c r="E354">
        <f>IF(Arkusz1!$Q:$Q=Arkusz2!E$1,1,0)</f>
        <v>0</v>
      </c>
      <c r="F354">
        <f>IF(Arkusz1!$Q:$Q=Arkusz2!F$1,1,0)</f>
        <v>0</v>
      </c>
      <c r="G354">
        <f>IF(Arkusz1!$Q:$Q=Arkusz2!G$1,1,0)</f>
        <v>0</v>
      </c>
      <c r="H354">
        <f>IF(Arkusz1!$Q:$Q=Arkusz2!H$1,1,0)</f>
        <v>0</v>
      </c>
      <c r="I354">
        <f>IF(Arkusz1!$Q:$Q=Arkusz2!I$1,1,0)</f>
        <v>0</v>
      </c>
      <c r="J354">
        <f>IF(Arkusz1!$Q:$Q=Arkusz2!J$1,1,0)</f>
        <v>1</v>
      </c>
      <c r="K354">
        <f>IF(Arkusz1!$M:$M=Arkusz2!K$1,1,0)</f>
        <v>0</v>
      </c>
      <c r="L354">
        <f>IF(Arkusz1!$M:$M=Arkusz2!L$1,1,0)</f>
        <v>0</v>
      </c>
      <c r="M354">
        <f>IF(Arkusz1!$P:$P="",0,1)</f>
        <v>0</v>
      </c>
      <c r="N354">
        <f>IF(Arkusz1!$S:$S=Arkusz2!N$1,1,0)</f>
        <v>0</v>
      </c>
      <c r="O354">
        <f>IF(Arkusz1!$T:$T=Arkusz2!O$1,1,0)</f>
        <v>0</v>
      </c>
      <c r="P354">
        <f>IF(Arkusz1!$T:$T=Arkusz2!P$1,1,0)</f>
        <v>0</v>
      </c>
      <c r="Q354">
        <f>IF(Arkusz1!$T:$T=Arkusz2!Q$1,1,0)</f>
        <v>0</v>
      </c>
      <c r="R354">
        <f>IF(Arkusz1!$O:$O=Arkusz2!R$1,1,0)</f>
        <v>0</v>
      </c>
      <c r="S354" s="17">
        <f t="shared" si="29"/>
        <v>3.4502880732867523E-2</v>
      </c>
    </row>
    <row r="355" spans="1:19">
      <c r="A355">
        <f>Arkusz1!B355</f>
        <v>354</v>
      </c>
      <c r="B355">
        <f>IF(Arkusz1!R:R=Arkusz2!B$1,1,0)</f>
        <v>0</v>
      </c>
      <c r="C355">
        <f>IF(Arkusz1!$Q:$Q=Arkusz2!C$1,1,0)</f>
        <v>0</v>
      </c>
      <c r="D355">
        <f>IF(Arkusz1!$Q:$Q=Arkusz2!D$1,1,0)</f>
        <v>0</v>
      </c>
      <c r="E355">
        <f>IF(Arkusz1!$Q:$Q=Arkusz2!E$1,1,0)</f>
        <v>0</v>
      </c>
      <c r="F355">
        <f>IF(Arkusz1!$Q:$Q=Arkusz2!F$1,1,0)</f>
        <v>0</v>
      </c>
      <c r="G355">
        <f>IF(Arkusz1!$Q:$Q=Arkusz2!G$1,1,0)</f>
        <v>0</v>
      </c>
      <c r="H355">
        <f>IF(Arkusz1!$Q:$Q=Arkusz2!H$1,1,0)</f>
        <v>0</v>
      </c>
      <c r="I355">
        <f>IF(Arkusz1!$Q:$Q=Arkusz2!I$1,1,0)</f>
        <v>0</v>
      </c>
      <c r="J355">
        <f>IF(Arkusz1!$Q:$Q=Arkusz2!J$1,1,0)</f>
        <v>1</v>
      </c>
      <c r="K355">
        <f>IF(Arkusz1!$M:$M=Arkusz2!K$1,1,0)</f>
        <v>0</v>
      </c>
      <c r="L355">
        <f>IF(Arkusz1!$M:$M=Arkusz2!L$1,1,0)</f>
        <v>0</v>
      </c>
      <c r="M355">
        <f>IF(Arkusz1!$P:$P="",0,1)</f>
        <v>1</v>
      </c>
      <c r="N355">
        <f>IF(Arkusz1!$S:$S=Arkusz2!N$1,1,0)</f>
        <v>0</v>
      </c>
      <c r="O355">
        <f>IF(Arkusz1!$T:$T=Arkusz2!O$1,1,0)</f>
        <v>0</v>
      </c>
      <c r="P355">
        <f>IF(Arkusz1!$T:$T=Arkusz2!P$1,1,0)</f>
        <v>0</v>
      </c>
      <c r="Q355">
        <f>IF(Arkusz1!$T:$T=Arkusz2!Q$1,1,0)</f>
        <v>0</v>
      </c>
      <c r="R355">
        <f>IF(Arkusz1!$O:$O=Arkusz2!R$1,1,0)</f>
        <v>0</v>
      </c>
      <c r="S355" s="17">
        <f t="shared" si="29"/>
        <v>3.2071413573108588E-2</v>
      </c>
    </row>
    <row r="356" spans="1:19">
      <c r="A356">
        <f>Arkusz1!B356</f>
        <v>355</v>
      </c>
      <c r="B356">
        <f>IF(Arkusz1!R:R=Arkusz2!B$1,1,0)</f>
        <v>0</v>
      </c>
      <c r="C356">
        <f>IF(Arkusz1!$Q:$Q=Arkusz2!C$1,1,0)</f>
        <v>0</v>
      </c>
      <c r="D356">
        <f>IF(Arkusz1!$Q:$Q=Arkusz2!D$1,1,0)</f>
        <v>0</v>
      </c>
      <c r="E356">
        <f>IF(Arkusz1!$Q:$Q=Arkusz2!E$1,1,0)</f>
        <v>0</v>
      </c>
      <c r="F356">
        <f>IF(Arkusz1!$Q:$Q=Arkusz2!F$1,1,0)</f>
        <v>0</v>
      </c>
      <c r="G356">
        <f>IF(Arkusz1!$Q:$Q=Arkusz2!G$1,1,0)</f>
        <v>0</v>
      </c>
      <c r="H356">
        <f>IF(Arkusz1!$Q:$Q=Arkusz2!H$1,1,0)</f>
        <v>0</v>
      </c>
      <c r="I356">
        <f>IF(Arkusz1!$Q:$Q=Arkusz2!I$1,1,0)</f>
        <v>1</v>
      </c>
      <c r="J356">
        <f>IF(Arkusz1!$Q:$Q=Arkusz2!J$1,1,0)</f>
        <v>0</v>
      </c>
      <c r="K356">
        <f>IF(Arkusz1!$M:$M=Arkusz2!K$1,1,0)</f>
        <v>0</v>
      </c>
      <c r="L356">
        <f>IF(Arkusz1!$M:$M=Arkusz2!L$1,1,0)</f>
        <v>0</v>
      </c>
      <c r="M356">
        <f>IF(Arkusz1!$P:$P="",0,1)</f>
        <v>1</v>
      </c>
      <c r="N356">
        <f>IF(Arkusz1!$S:$S=Arkusz2!N$1,1,0)</f>
        <v>0</v>
      </c>
      <c r="O356">
        <f>IF(Arkusz1!$T:$T=Arkusz2!O$1,1,0)</f>
        <v>0</v>
      </c>
      <c r="P356">
        <f>IF(Arkusz1!$T:$T=Arkusz2!P$1,1,0)</f>
        <v>0</v>
      </c>
      <c r="Q356">
        <f>IF(Arkusz1!$T:$T=Arkusz2!Q$1,1,0)</f>
        <v>0</v>
      </c>
      <c r="R356">
        <f>IF(Arkusz1!$O:$O=Arkusz2!R$1,1,0)</f>
        <v>0</v>
      </c>
      <c r="S356" s="17">
        <f t="shared" si="29"/>
        <v>1.1407995836332216E-2</v>
      </c>
    </row>
    <row r="357" spans="1:19">
      <c r="A357">
        <f>Arkusz1!B357</f>
        <v>356</v>
      </c>
      <c r="B357">
        <f>IF(Arkusz1!R:R=Arkusz2!B$1,1,0)</f>
        <v>0</v>
      </c>
      <c r="C357">
        <f>IF(Arkusz1!$Q:$Q=Arkusz2!C$1,1,0)</f>
        <v>0</v>
      </c>
      <c r="D357">
        <f>IF(Arkusz1!$Q:$Q=Arkusz2!D$1,1,0)</f>
        <v>0</v>
      </c>
      <c r="E357">
        <f>IF(Arkusz1!$Q:$Q=Arkusz2!E$1,1,0)</f>
        <v>0</v>
      </c>
      <c r="F357">
        <f>IF(Arkusz1!$Q:$Q=Arkusz2!F$1,1,0)</f>
        <v>0</v>
      </c>
      <c r="G357">
        <f>IF(Arkusz1!$Q:$Q=Arkusz2!G$1,1,0)</f>
        <v>0</v>
      </c>
      <c r="H357">
        <f>IF(Arkusz1!$Q:$Q=Arkusz2!H$1,1,0)</f>
        <v>1</v>
      </c>
      <c r="I357">
        <f>IF(Arkusz1!$Q:$Q=Arkusz2!I$1,1,0)</f>
        <v>0</v>
      </c>
      <c r="J357">
        <f>IF(Arkusz1!$Q:$Q=Arkusz2!J$1,1,0)</f>
        <v>0</v>
      </c>
      <c r="K357">
        <f>IF(Arkusz1!$M:$M=Arkusz2!K$1,1,0)</f>
        <v>1</v>
      </c>
      <c r="L357">
        <f>IF(Arkusz1!$M:$M=Arkusz2!L$1,1,0)</f>
        <v>0</v>
      </c>
      <c r="M357">
        <f>IF(Arkusz1!$P:$P="",0,1)</f>
        <v>1</v>
      </c>
      <c r="N357">
        <f>IF(Arkusz1!$S:$S=Arkusz2!N$1,1,0)</f>
        <v>0</v>
      </c>
      <c r="O357">
        <f>IF(Arkusz1!$T:$T=Arkusz2!O$1,1,0)</f>
        <v>0</v>
      </c>
      <c r="P357">
        <f>IF(Arkusz1!$T:$T=Arkusz2!P$1,1,0)</f>
        <v>1</v>
      </c>
      <c r="Q357">
        <f>IF(Arkusz1!$T:$T=Arkusz2!Q$1,1,0)</f>
        <v>0</v>
      </c>
      <c r="R357">
        <f>IF(Arkusz1!$O:$O=Arkusz2!R$1,1,0)</f>
        <v>0</v>
      </c>
      <c r="S357" s="17">
        <f t="shared" si="29"/>
        <v>7.6926995697442255E-2</v>
      </c>
    </row>
    <row r="358" spans="1:19">
      <c r="A358">
        <f>Arkusz1!B358</f>
        <v>357</v>
      </c>
      <c r="B358">
        <f>IF(Arkusz1!R:R=Arkusz2!B$1,1,0)</f>
        <v>0</v>
      </c>
      <c r="C358">
        <f>IF(Arkusz1!$Q:$Q=Arkusz2!C$1,1,0)</f>
        <v>0</v>
      </c>
      <c r="D358">
        <f>IF(Arkusz1!$Q:$Q=Arkusz2!D$1,1,0)</f>
        <v>0</v>
      </c>
      <c r="E358">
        <f>IF(Arkusz1!$Q:$Q=Arkusz2!E$1,1,0)</f>
        <v>0</v>
      </c>
      <c r="F358">
        <f>IF(Arkusz1!$Q:$Q=Arkusz2!F$1,1,0)</f>
        <v>0</v>
      </c>
      <c r="G358">
        <f>IF(Arkusz1!$Q:$Q=Arkusz2!G$1,1,0)</f>
        <v>0</v>
      </c>
      <c r="H358">
        <f>IF(Arkusz1!$Q:$Q=Arkusz2!H$1,1,0)</f>
        <v>1</v>
      </c>
      <c r="I358">
        <f>IF(Arkusz1!$Q:$Q=Arkusz2!I$1,1,0)</f>
        <v>0</v>
      </c>
      <c r="J358">
        <f>IF(Arkusz1!$Q:$Q=Arkusz2!J$1,1,0)</f>
        <v>0</v>
      </c>
      <c r="K358">
        <f>IF(Arkusz1!$M:$M=Arkusz2!K$1,1,0)</f>
        <v>1</v>
      </c>
      <c r="L358">
        <f>IF(Arkusz1!$M:$M=Arkusz2!L$1,1,0)</f>
        <v>0</v>
      </c>
      <c r="M358">
        <f>IF(Arkusz1!$P:$P="",0,1)</f>
        <v>1</v>
      </c>
      <c r="N358">
        <f>IF(Arkusz1!$S:$S=Arkusz2!N$1,1,0)</f>
        <v>0</v>
      </c>
      <c r="O358">
        <f>IF(Arkusz1!$T:$T=Arkusz2!O$1,1,0)</f>
        <v>0</v>
      </c>
      <c r="P358">
        <f>IF(Arkusz1!$T:$T=Arkusz2!P$1,1,0)</f>
        <v>1</v>
      </c>
      <c r="Q358">
        <f>IF(Arkusz1!$T:$T=Arkusz2!Q$1,1,0)</f>
        <v>0</v>
      </c>
      <c r="R358">
        <f>IF(Arkusz1!$O:$O=Arkusz2!R$1,1,0)</f>
        <v>0</v>
      </c>
      <c r="S358" s="17">
        <f t="shared" si="29"/>
        <v>7.6926995697442255E-2</v>
      </c>
    </row>
    <row r="359" spans="1:19">
      <c r="A359">
        <f>Arkusz1!B359</f>
        <v>358</v>
      </c>
      <c r="B359">
        <f>IF(Arkusz1!R:R=Arkusz2!B$1,1,0)</f>
        <v>0</v>
      </c>
      <c r="C359">
        <f>IF(Arkusz1!$Q:$Q=Arkusz2!C$1,1,0)</f>
        <v>0</v>
      </c>
      <c r="D359">
        <f>IF(Arkusz1!$Q:$Q=Arkusz2!D$1,1,0)</f>
        <v>0</v>
      </c>
      <c r="E359">
        <f>IF(Arkusz1!$Q:$Q=Arkusz2!E$1,1,0)</f>
        <v>0</v>
      </c>
      <c r="F359">
        <f>IF(Arkusz1!$Q:$Q=Arkusz2!F$1,1,0)</f>
        <v>0</v>
      </c>
      <c r="G359">
        <f>IF(Arkusz1!$Q:$Q=Arkusz2!G$1,1,0)</f>
        <v>0</v>
      </c>
      <c r="H359">
        <f>IF(Arkusz1!$Q:$Q=Arkusz2!H$1,1,0)</f>
        <v>0</v>
      </c>
      <c r="I359">
        <f>IF(Arkusz1!$Q:$Q=Arkusz2!I$1,1,0)</f>
        <v>0</v>
      </c>
      <c r="J359">
        <f>IF(Arkusz1!$Q:$Q=Arkusz2!J$1,1,0)</f>
        <v>1</v>
      </c>
      <c r="K359">
        <f>IF(Arkusz1!$M:$M=Arkusz2!K$1,1,0)</f>
        <v>0</v>
      </c>
      <c r="L359">
        <f>IF(Arkusz1!$M:$M=Arkusz2!L$1,1,0)</f>
        <v>0</v>
      </c>
      <c r="M359">
        <f>IF(Arkusz1!$P:$P="",0,1)</f>
        <v>1</v>
      </c>
      <c r="N359">
        <f>IF(Arkusz1!$S:$S=Arkusz2!N$1,1,0)</f>
        <v>0</v>
      </c>
      <c r="O359">
        <f>IF(Arkusz1!$T:$T=Arkusz2!O$1,1,0)</f>
        <v>0</v>
      </c>
      <c r="P359">
        <f>IF(Arkusz1!$T:$T=Arkusz2!P$1,1,0)</f>
        <v>0</v>
      </c>
      <c r="Q359">
        <f>IF(Arkusz1!$T:$T=Arkusz2!Q$1,1,0)</f>
        <v>0</v>
      </c>
      <c r="R359">
        <f>IF(Arkusz1!$O:$O=Arkusz2!R$1,1,0)</f>
        <v>0</v>
      </c>
      <c r="S359" s="17">
        <f t="shared" si="29"/>
        <v>3.2071413573108588E-2</v>
      </c>
    </row>
    <row r="360" spans="1:19">
      <c r="A360">
        <f>Arkusz1!B360</f>
        <v>359</v>
      </c>
      <c r="B360">
        <f>IF(Arkusz1!R:R=Arkusz2!B$1,1,0)</f>
        <v>0</v>
      </c>
      <c r="C360">
        <f>IF(Arkusz1!$Q:$Q=Arkusz2!C$1,1,0)</f>
        <v>0</v>
      </c>
      <c r="D360">
        <f>IF(Arkusz1!$Q:$Q=Arkusz2!D$1,1,0)</f>
        <v>0</v>
      </c>
      <c r="E360">
        <f>IF(Arkusz1!$Q:$Q=Arkusz2!E$1,1,0)</f>
        <v>0</v>
      </c>
      <c r="F360">
        <f>IF(Arkusz1!$Q:$Q=Arkusz2!F$1,1,0)</f>
        <v>0</v>
      </c>
      <c r="G360">
        <f>IF(Arkusz1!$Q:$Q=Arkusz2!G$1,1,0)</f>
        <v>0</v>
      </c>
      <c r="H360">
        <f>IF(Arkusz1!$Q:$Q=Arkusz2!H$1,1,0)</f>
        <v>1</v>
      </c>
      <c r="I360">
        <f>IF(Arkusz1!$Q:$Q=Arkusz2!I$1,1,0)</f>
        <v>0</v>
      </c>
      <c r="J360">
        <f>IF(Arkusz1!$Q:$Q=Arkusz2!J$1,1,0)</f>
        <v>0</v>
      </c>
      <c r="K360">
        <f>IF(Arkusz1!$M:$M=Arkusz2!K$1,1,0)</f>
        <v>1</v>
      </c>
      <c r="L360">
        <f>IF(Arkusz1!$M:$M=Arkusz2!L$1,1,0)</f>
        <v>0</v>
      </c>
      <c r="M360">
        <f>IF(Arkusz1!$P:$P="",0,1)</f>
        <v>1</v>
      </c>
      <c r="N360">
        <f>IF(Arkusz1!$S:$S=Arkusz2!N$1,1,0)</f>
        <v>0</v>
      </c>
      <c r="O360">
        <f>IF(Arkusz1!$T:$T=Arkusz2!O$1,1,0)</f>
        <v>0</v>
      </c>
      <c r="P360">
        <f>IF(Arkusz1!$T:$T=Arkusz2!P$1,1,0)</f>
        <v>1</v>
      </c>
      <c r="Q360">
        <f>IF(Arkusz1!$T:$T=Arkusz2!Q$1,1,0)</f>
        <v>0</v>
      </c>
      <c r="R360">
        <f>IF(Arkusz1!$O:$O=Arkusz2!R$1,1,0)</f>
        <v>0</v>
      </c>
      <c r="S360" s="17">
        <f t="shared" si="29"/>
        <v>7.6926995697442255E-2</v>
      </c>
    </row>
    <row r="361" spans="1:19">
      <c r="A361">
        <f>Arkusz1!B361</f>
        <v>360</v>
      </c>
      <c r="B361">
        <f>IF(Arkusz1!R:R=Arkusz2!B$1,1,0)</f>
        <v>0</v>
      </c>
      <c r="C361">
        <f>IF(Arkusz1!$Q:$Q=Arkusz2!C$1,1,0)</f>
        <v>1</v>
      </c>
      <c r="D361">
        <f>IF(Arkusz1!$Q:$Q=Arkusz2!D$1,1,0)</f>
        <v>0</v>
      </c>
      <c r="E361">
        <f>IF(Arkusz1!$Q:$Q=Arkusz2!E$1,1,0)</f>
        <v>0</v>
      </c>
      <c r="F361">
        <f>IF(Arkusz1!$Q:$Q=Arkusz2!F$1,1,0)</f>
        <v>0</v>
      </c>
      <c r="G361">
        <f>IF(Arkusz1!$Q:$Q=Arkusz2!G$1,1,0)</f>
        <v>0</v>
      </c>
      <c r="H361">
        <f>IF(Arkusz1!$Q:$Q=Arkusz2!H$1,1,0)</f>
        <v>0</v>
      </c>
      <c r="I361">
        <f>IF(Arkusz1!$Q:$Q=Arkusz2!I$1,1,0)</f>
        <v>0</v>
      </c>
      <c r="J361">
        <f>IF(Arkusz1!$Q:$Q=Arkusz2!J$1,1,0)</f>
        <v>0</v>
      </c>
      <c r="K361">
        <f>IF(Arkusz1!$M:$M=Arkusz2!K$1,1,0)</f>
        <v>1</v>
      </c>
      <c r="L361">
        <f>IF(Arkusz1!$M:$M=Arkusz2!L$1,1,0)</f>
        <v>0</v>
      </c>
      <c r="M361">
        <f>IF(Arkusz1!$P:$P="",0,1)</f>
        <v>1</v>
      </c>
      <c r="N361">
        <f>IF(Arkusz1!$S:$S=Arkusz2!N$1,1,0)</f>
        <v>0</v>
      </c>
      <c r="O361">
        <f>IF(Arkusz1!$T:$T=Arkusz2!O$1,1,0)</f>
        <v>0</v>
      </c>
      <c r="P361">
        <f>IF(Arkusz1!$T:$T=Arkusz2!P$1,1,0)</f>
        <v>0</v>
      </c>
      <c r="Q361">
        <f>IF(Arkusz1!$T:$T=Arkusz2!Q$1,1,0)</f>
        <v>0</v>
      </c>
      <c r="R361">
        <f>IF(Arkusz1!$O:$O=Arkusz2!R$1,1,0)</f>
        <v>0</v>
      </c>
      <c r="S361" s="17">
        <f t="shared" si="29"/>
        <v>0.3950024987585451</v>
      </c>
    </row>
    <row r="362" spans="1:19">
      <c r="A362">
        <f>Arkusz1!B362</f>
        <v>361</v>
      </c>
      <c r="B362">
        <f>IF(Arkusz1!R:R=Arkusz2!B$1,1,0)</f>
        <v>1</v>
      </c>
      <c r="C362">
        <f>IF(Arkusz1!$Q:$Q=Arkusz2!C$1,1,0)</f>
        <v>0</v>
      </c>
      <c r="D362">
        <f>IF(Arkusz1!$Q:$Q=Arkusz2!D$1,1,0)</f>
        <v>0</v>
      </c>
      <c r="E362">
        <f>IF(Arkusz1!$Q:$Q=Arkusz2!E$1,1,0)</f>
        <v>0</v>
      </c>
      <c r="F362">
        <f>IF(Arkusz1!$Q:$Q=Arkusz2!F$1,1,0)</f>
        <v>0</v>
      </c>
      <c r="G362">
        <f>IF(Arkusz1!$Q:$Q=Arkusz2!G$1,1,0)</f>
        <v>0</v>
      </c>
      <c r="H362">
        <f>IF(Arkusz1!$Q:$Q=Arkusz2!H$1,1,0)</f>
        <v>0</v>
      </c>
      <c r="I362">
        <f>IF(Arkusz1!$Q:$Q=Arkusz2!I$1,1,0)</f>
        <v>0</v>
      </c>
      <c r="J362">
        <f>IF(Arkusz1!$Q:$Q=Arkusz2!J$1,1,0)</f>
        <v>0</v>
      </c>
      <c r="K362">
        <f>IF(Arkusz1!$M:$M=Arkusz2!K$1,1,0)</f>
        <v>0</v>
      </c>
      <c r="L362">
        <f>IF(Arkusz1!$M:$M=Arkusz2!L$1,1,0)</f>
        <v>0</v>
      </c>
      <c r="M362">
        <f>IF(Arkusz1!$P:$P="",0,1)</f>
        <v>0</v>
      </c>
      <c r="N362">
        <f>IF(Arkusz1!$S:$S=Arkusz2!N$1,1,0)</f>
        <v>0</v>
      </c>
      <c r="O362">
        <f>IF(Arkusz1!$T:$T=Arkusz2!O$1,1,0)</f>
        <v>0</v>
      </c>
      <c r="P362">
        <f>IF(Arkusz1!$T:$T=Arkusz2!P$1,1,0)</f>
        <v>0</v>
      </c>
      <c r="Q362">
        <f>IF(Arkusz1!$T:$T=Arkusz2!Q$1,1,0)</f>
        <v>0</v>
      </c>
      <c r="R362">
        <f>IF(Arkusz1!$O:$O=Arkusz2!R$1,1,0)</f>
        <v>1</v>
      </c>
      <c r="S362" s="17">
        <f t="shared" si="29"/>
        <v>0.78571300199005822</v>
      </c>
    </row>
    <row r="363" spans="1:19">
      <c r="A363">
        <f>Arkusz1!B363</f>
        <v>362</v>
      </c>
      <c r="B363">
        <f>IF(Arkusz1!R:R=Arkusz2!B$1,1,0)</f>
        <v>0</v>
      </c>
      <c r="C363">
        <f>IF(Arkusz1!$Q:$Q=Arkusz2!C$1,1,0)</f>
        <v>0</v>
      </c>
      <c r="D363">
        <f>IF(Arkusz1!$Q:$Q=Arkusz2!D$1,1,0)</f>
        <v>0</v>
      </c>
      <c r="E363">
        <f>IF(Arkusz1!$Q:$Q=Arkusz2!E$1,1,0)</f>
        <v>0</v>
      </c>
      <c r="F363">
        <f>IF(Arkusz1!$Q:$Q=Arkusz2!F$1,1,0)</f>
        <v>0</v>
      </c>
      <c r="G363">
        <f>IF(Arkusz1!$Q:$Q=Arkusz2!G$1,1,0)</f>
        <v>0</v>
      </c>
      <c r="H363">
        <f>IF(Arkusz1!$Q:$Q=Arkusz2!H$1,1,0)</f>
        <v>0</v>
      </c>
      <c r="I363">
        <f>IF(Arkusz1!$Q:$Q=Arkusz2!I$1,1,0)</f>
        <v>0</v>
      </c>
      <c r="J363">
        <f>IF(Arkusz1!$Q:$Q=Arkusz2!J$1,1,0)</f>
        <v>1</v>
      </c>
      <c r="K363">
        <f>IF(Arkusz1!$M:$M=Arkusz2!K$1,1,0)</f>
        <v>0</v>
      </c>
      <c r="L363">
        <f>IF(Arkusz1!$M:$M=Arkusz2!L$1,1,0)</f>
        <v>0</v>
      </c>
      <c r="M363">
        <f>IF(Arkusz1!$P:$P="",0,1)</f>
        <v>1</v>
      </c>
      <c r="N363">
        <f>IF(Arkusz1!$S:$S=Arkusz2!N$1,1,0)</f>
        <v>0</v>
      </c>
      <c r="O363">
        <f>IF(Arkusz1!$T:$T=Arkusz2!O$1,1,0)</f>
        <v>0</v>
      </c>
      <c r="P363">
        <f>IF(Arkusz1!$T:$T=Arkusz2!P$1,1,0)</f>
        <v>0</v>
      </c>
      <c r="Q363">
        <f>IF(Arkusz1!$T:$T=Arkusz2!Q$1,1,0)</f>
        <v>0</v>
      </c>
      <c r="R363">
        <f>IF(Arkusz1!$O:$O=Arkusz2!R$1,1,0)</f>
        <v>0</v>
      </c>
      <c r="S363" s="17">
        <f t="shared" si="29"/>
        <v>3.2071413573108588E-2</v>
      </c>
    </row>
    <row r="364" spans="1:19">
      <c r="A364">
        <f>Arkusz1!B364</f>
        <v>363</v>
      </c>
      <c r="B364">
        <f>IF(Arkusz1!R:R=Arkusz2!B$1,1,0)</f>
        <v>0</v>
      </c>
      <c r="C364">
        <f>IF(Arkusz1!$Q:$Q=Arkusz2!C$1,1,0)</f>
        <v>0</v>
      </c>
      <c r="D364">
        <f>IF(Arkusz1!$Q:$Q=Arkusz2!D$1,1,0)</f>
        <v>0</v>
      </c>
      <c r="E364">
        <f>IF(Arkusz1!$Q:$Q=Arkusz2!E$1,1,0)</f>
        <v>0</v>
      </c>
      <c r="F364">
        <f>IF(Arkusz1!$Q:$Q=Arkusz2!F$1,1,0)</f>
        <v>0</v>
      </c>
      <c r="G364">
        <f>IF(Arkusz1!$Q:$Q=Arkusz2!G$1,1,0)</f>
        <v>1</v>
      </c>
      <c r="H364">
        <f>IF(Arkusz1!$Q:$Q=Arkusz2!H$1,1,0)</f>
        <v>0</v>
      </c>
      <c r="I364">
        <f>IF(Arkusz1!$Q:$Q=Arkusz2!I$1,1,0)</f>
        <v>0</v>
      </c>
      <c r="J364">
        <f>IF(Arkusz1!$Q:$Q=Arkusz2!J$1,1,0)</f>
        <v>0</v>
      </c>
      <c r="K364">
        <f>IF(Arkusz1!$M:$M=Arkusz2!K$1,1,0)</f>
        <v>0</v>
      </c>
      <c r="L364">
        <f>IF(Arkusz1!$M:$M=Arkusz2!L$1,1,0)</f>
        <v>0</v>
      </c>
      <c r="M364">
        <f>IF(Arkusz1!$P:$P="",0,1)</f>
        <v>1</v>
      </c>
      <c r="N364">
        <f>IF(Arkusz1!$S:$S=Arkusz2!N$1,1,0)</f>
        <v>0</v>
      </c>
      <c r="O364">
        <f>IF(Arkusz1!$T:$T=Arkusz2!O$1,1,0)</f>
        <v>0</v>
      </c>
      <c r="P364">
        <f>IF(Arkusz1!$T:$T=Arkusz2!P$1,1,0)</f>
        <v>0</v>
      </c>
      <c r="Q364">
        <f>IF(Arkusz1!$T:$T=Arkusz2!Q$1,1,0)</f>
        <v>0</v>
      </c>
      <c r="R364">
        <f>IF(Arkusz1!$O:$O=Arkusz2!R$1,1,0)</f>
        <v>0</v>
      </c>
      <c r="S364" s="17">
        <f t="shared" si="29"/>
        <v>5.7394673231095802E-2</v>
      </c>
    </row>
    <row r="365" spans="1:19">
      <c r="A365">
        <f>Arkusz1!B365</f>
        <v>364</v>
      </c>
      <c r="B365">
        <f>IF(Arkusz1!R:R=Arkusz2!B$1,1,0)</f>
        <v>0</v>
      </c>
      <c r="C365">
        <f>IF(Arkusz1!$Q:$Q=Arkusz2!C$1,1,0)</f>
        <v>0</v>
      </c>
      <c r="D365">
        <f>IF(Arkusz1!$Q:$Q=Arkusz2!D$1,1,0)</f>
        <v>0</v>
      </c>
      <c r="E365">
        <f>IF(Arkusz1!$Q:$Q=Arkusz2!E$1,1,0)</f>
        <v>0</v>
      </c>
      <c r="F365">
        <f>IF(Arkusz1!$Q:$Q=Arkusz2!F$1,1,0)</f>
        <v>0</v>
      </c>
      <c r="G365">
        <f>IF(Arkusz1!$Q:$Q=Arkusz2!G$1,1,0)</f>
        <v>0</v>
      </c>
      <c r="H365">
        <f>IF(Arkusz1!$Q:$Q=Arkusz2!H$1,1,0)</f>
        <v>1</v>
      </c>
      <c r="I365">
        <f>IF(Arkusz1!$Q:$Q=Arkusz2!I$1,1,0)</f>
        <v>0</v>
      </c>
      <c r="J365">
        <f>IF(Arkusz1!$Q:$Q=Arkusz2!J$1,1,0)</f>
        <v>0</v>
      </c>
      <c r="K365">
        <f>IF(Arkusz1!$M:$M=Arkusz2!K$1,1,0)</f>
        <v>1</v>
      </c>
      <c r="L365">
        <f>IF(Arkusz1!$M:$M=Arkusz2!L$1,1,0)</f>
        <v>0</v>
      </c>
      <c r="M365">
        <f>IF(Arkusz1!$P:$P="",0,1)</f>
        <v>1</v>
      </c>
      <c r="N365">
        <f>IF(Arkusz1!$S:$S=Arkusz2!N$1,1,0)</f>
        <v>0</v>
      </c>
      <c r="O365">
        <f>IF(Arkusz1!$T:$T=Arkusz2!O$1,1,0)</f>
        <v>0</v>
      </c>
      <c r="P365">
        <f>IF(Arkusz1!$T:$T=Arkusz2!P$1,1,0)</f>
        <v>0</v>
      </c>
      <c r="Q365">
        <f>IF(Arkusz1!$T:$T=Arkusz2!Q$1,1,0)</f>
        <v>0</v>
      </c>
      <c r="R365">
        <f>IF(Arkusz1!$O:$O=Arkusz2!R$1,1,0)</f>
        <v>1</v>
      </c>
      <c r="S365" s="17">
        <f t="shared" si="29"/>
        <v>0.10163322948359395</v>
      </c>
    </row>
    <row r="366" spans="1:19">
      <c r="A366">
        <f>Arkusz1!B366</f>
        <v>365</v>
      </c>
      <c r="B366">
        <f>IF(Arkusz1!R:R=Arkusz2!B$1,1,0)</f>
        <v>0</v>
      </c>
      <c r="C366">
        <f>IF(Arkusz1!$Q:$Q=Arkusz2!C$1,1,0)</f>
        <v>0</v>
      </c>
      <c r="D366">
        <f>IF(Arkusz1!$Q:$Q=Arkusz2!D$1,1,0)</f>
        <v>0</v>
      </c>
      <c r="E366">
        <f>IF(Arkusz1!$Q:$Q=Arkusz2!E$1,1,0)</f>
        <v>0</v>
      </c>
      <c r="F366">
        <f>IF(Arkusz1!$Q:$Q=Arkusz2!F$1,1,0)</f>
        <v>0</v>
      </c>
      <c r="G366">
        <f>IF(Arkusz1!$Q:$Q=Arkusz2!G$1,1,0)</f>
        <v>1</v>
      </c>
      <c r="H366">
        <f>IF(Arkusz1!$Q:$Q=Arkusz2!H$1,1,0)</f>
        <v>0</v>
      </c>
      <c r="I366">
        <f>IF(Arkusz1!$Q:$Q=Arkusz2!I$1,1,0)</f>
        <v>0</v>
      </c>
      <c r="J366">
        <f>IF(Arkusz1!$Q:$Q=Arkusz2!J$1,1,0)</f>
        <v>0</v>
      </c>
      <c r="K366">
        <f>IF(Arkusz1!$M:$M=Arkusz2!K$1,1,0)</f>
        <v>0</v>
      </c>
      <c r="L366">
        <f>IF(Arkusz1!$M:$M=Arkusz2!L$1,1,0)</f>
        <v>0</v>
      </c>
      <c r="M366">
        <f>IF(Arkusz1!$P:$P="",0,1)</f>
        <v>1</v>
      </c>
      <c r="N366">
        <f>IF(Arkusz1!$S:$S=Arkusz2!N$1,1,0)</f>
        <v>0</v>
      </c>
      <c r="O366">
        <f>IF(Arkusz1!$T:$T=Arkusz2!O$1,1,0)</f>
        <v>0</v>
      </c>
      <c r="P366">
        <f>IF(Arkusz1!$T:$T=Arkusz2!P$1,1,0)</f>
        <v>0</v>
      </c>
      <c r="Q366">
        <f>IF(Arkusz1!$T:$T=Arkusz2!Q$1,1,0)</f>
        <v>0</v>
      </c>
      <c r="R366">
        <f>IF(Arkusz1!$O:$O=Arkusz2!R$1,1,0)</f>
        <v>1</v>
      </c>
      <c r="S366" s="17">
        <f t="shared" si="29"/>
        <v>5.7394673231095802E-2</v>
      </c>
    </row>
    <row r="367" spans="1:19">
      <c r="A367">
        <f>Arkusz1!B367</f>
        <v>366</v>
      </c>
      <c r="B367">
        <f>IF(Arkusz1!R:R=Arkusz2!B$1,1,0)</f>
        <v>0</v>
      </c>
      <c r="C367">
        <f>IF(Arkusz1!$Q:$Q=Arkusz2!C$1,1,0)</f>
        <v>0</v>
      </c>
      <c r="D367">
        <f>IF(Arkusz1!$Q:$Q=Arkusz2!D$1,1,0)</f>
        <v>0</v>
      </c>
      <c r="E367">
        <f>IF(Arkusz1!$Q:$Q=Arkusz2!E$1,1,0)</f>
        <v>0</v>
      </c>
      <c r="F367">
        <f>IF(Arkusz1!$Q:$Q=Arkusz2!F$1,1,0)</f>
        <v>0</v>
      </c>
      <c r="G367">
        <f>IF(Arkusz1!$Q:$Q=Arkusz2!G$1,1,0)</f>
        <v>1</v>
      </c>
      <c r="H367">
        <f>IF(Arkusz1!$Q:$Q=Arkusz2!H$1,1,0)</f>
        <v>0</v>
      </c>
      <c r="I367">
        <f>IF(Arkusz1!$Q:$Q=Arkusz2!I$1,1,0)</f>
        <v>0</v>
      </c>
      <c r="J367">
        <f>IF(Arkusz1!$Q:$Q=Arkusz2!J$1,1,0)</f>
        <v>0</v>
      </c>
      <c r="K367">
        <f>IF(Arkusz1!$M:$M=Arkusz2!K$1,1,0)</f>
        <v>0</v>
      </c>
      <c r="L367">
        <f>IF(Arkusz1!$M:$M=Arkusz2!L$1,1,0)</f>
        <v>0</v>
      </c>
      <c r="M367">
        <f>IF(Arkusz1!$P:$P="",0,1)</f>
        <v>1</v>
      </c>
      <c r="N367">
        <f>IF(Arkusz1!$S:$S=Arkusz2!N$1,1,0)</f>
        <v>0</v>
      </c>
      <c r="O367">
        <f>IF(Arkusz1!$T:$T=Arkusz2!O$1,1,0)</f>
        <v>0</v>
      </c>
      <c r="P367">
        <f>IF(Arkusz1!$T:$T=Arkusz2!P$1,1,0)</f>
        <v>0</v>
      </c>
      <c r="Q367">
        <f>IF(Arkusz1!$T:$T=Arkusz2!Q$1,1,0)</f>
        <v>0</v>
      </c>
      <c r="R367">
        <f>IF(Arkusz1!$O:$O=Arkusz2!R$1,1,0)</f>
        <v>0</v>
      </c>
      <c r="S367" s="17">
        <f t="shared" si="29"/>
        <v>5.7394673231095802E-2</v>
      </c>
    </row>
    <row r="368" spans="1:19">
      <c r="A368">
        <f>Arkusz1!B368</f>
        <v>367</v>
      </c>
      <c r="B368">
        <f>IF(Arkusz1!R:R=Arkusz2!B$1,1,0)</f>
        <v>0</v>
      </c>
      <c r="C368">
        <f>IF(Arkusz1!$Q:$Q=Arkusz2!C$1,1,0)</f>
        <v>0</v>
      </c>
      <c r="D368">
        <f>IF(Arkusz1!$Q:$Q=Arkusz2!D$1,1,0)</f>
        <v>0</v>
      </c>
      <c r="E368">
        <f>IF(Arkusz1!$Q:$Q=Arkusz2!E$1,1,0)</f>
        <v>0</v>
      </c>
      <c r="F368">
        <f>IF(Arkusz1!$Q:$Q=Arkusz2!F$1,1,0)</f>
        <v>0</v>
      </c>
      <c r="G368">
        <f>IF(Arkusz1!$Q:$Q=Arkusz2!G$1,1,0)</f>
        <v>0</v>
      </c>
      <c r="H368">
        <f>IF(Arkusz1!$Q:$Q=Arkusz2!H$1,1,0)</f>
        <v>1</v>
      </c>
      <c r="I368">
        <f>IF(Arkusz1!$Q:$Q=Arkusz2!I$1,1,0)</f>
        <v>0</v>
      </c>
      <c r="J368">
        <f>IF(Arkusz1!$Q:$Q=Arkusz2!J$1,1,0)</f>
        <v>0</v>
      </c>
      <c r="K368">
        <f>IF(Arkusz1!$M:$M=Arkusz2!K$1,1,0)</f>
        <v>1</v>
      </c>
      <c r="L368">
        <f>IF(Arkusz1!$M:$M=Arkusz2!L$1,1,0)</f>
        <v>0</v>
      </c>
      <c r="M368">
        <f>IF(Arkusz1!$P:$P="",0,1)</f>
        <v>1</v>
      </c>
      <c r="N368">
        <f>IF(Arkusz1!$S:$S=Arkusz2!N$1,1,0)</f>
        <v>0</v>
      </c>
      <c r="O368">
        <f>IF(Arkusz1!$T:$T=Arkusz2!O$1,1,0)</f>
        <v>0</v>
      </c>
      <c r="P368">
        <f>IF(Arkusz1!$T:$T=Arkusz2!P$1,1,0)</f>
        <v>0</v>
      </c>
      <c r="Q368">
        <f>IF(Arkusz1!$T:$T=Arkusz2!Q$1,1,0)</f>
        <v>0</v>
      </c>
      <c r="R368">
        <f>IF(Arkusz1!$O:$O=Arkusz2!R$1,1,0)</f>
        <v>0</v>
      </c>
      <c r="S368" s="17">
        <f t="shared" si="29"/>
        <v>0.10163322948359395</v>
      </c>
    </row>
    <row r="369" spans="1:19">
      <c r="A369">
        <f>Arkusz1!B369</f>
        <v>368</v>
      </c>
      <c r="B369">
        <f>IF(Arkusz1!R:R=Arkusz2!B$1,1,0)</f>
        <v>0</v>
      </c>
      <c r="C369">
        <f>IF(Arkusz1!$Q:$Q=Arkusz2!C$1,1,0)</f>
        <v>0</v>
      </c>
      <c r="D369">
        <f>IF(Arkusz1!$Q:$Q=Arkusz2!D$1,1,0)</f>
        <v>0</v>
      </c>
      <c r="E369">
        <f>IF(Arkusz1!$Q:$Q=Arkusz2!E$1,1,0)</f>
        <v>0</v>
      </c>
      <c r="F369">
        <f>IF(Arkusz1!$Q:$Q=Arkusz2!F$1,1,0)</f>
        <v>0</v>
      </c>
      <c r="G369">
        <f>IF(Arkusz1!$Q:$Q=Arkusz2!G$1,1,0)</f>
        <v>0</v>
      </c>
      <c r="H369">
        <f>IF(Arkusz1!$Q:$Q=Arkusz2!H$1,1,0)</f>
        <v>0</v>
      </c>
      <c r="I369">
        <f>IF(Arkusz1!$Q:$Q=Arkusz2!I$1,1,0)</f>
        <v>0</v>
      </c>
      <c r="J369">
        <f>IF(Arkusz1!$Q:$Q=Arkusz2!J$1,1,0)</f>
        <v>1</v>
      </c>
      <c r="K369">
        <f>IF(Arkusz1!$M:$M=Arkusz2!K$1,1,0)</f>
        <v>0</v>
      </c>
      <c r="L369">
        <f>IF(Arkusz1!$M:$M=Arkusz2!L$1,1,0)</f>
        <v>0</v>
      </c>
      <c r="M369">
        <f>IF(Arkusz1!$P:$P="",0,1)</f>
        <v>1</v>
      </c>
      <c r="N369">
        <f>IF(Arkusz1!$S:$S=Arkusz2!N$1,1,0)</f>
        <v>0</v>
      </c>
      <c r="O369">
        <f>IF(Arkusz1!$T:$T=Arkusz2!O$1,1,0)</f>
        <v>0</v>
      </c>
      <c r="P369">
        <f>IF(Arkusz1!$T:$T=Arkusz2!P$1,1,0)</f>
        <v>0</v>
      </c>
      <c r="Q369">
        <f>IF(Arkusz1!$T:$T=Arkusz2!Q$1,1,0)</f>
        <v>0</v>
      </c>
      <c r="R369">
        <f>IF(Arkusz1!$O:$O=Arkusz2!R$1,1,0)</f>
        <v>0</v>
      </c>
      <c r="S369" s="17">
        <f t="shared" si="29"/>
        <v>3.2071413573108588E-2</v>
      </c>
    </row>
    <row r="370" spans="1:19">
      <c r="A370">
        <f>Arkusz1!B370</f>
        <v>369</v>
      </c>
      <c r="B370">
        <f>IF(Arkusz1!R:R=Arkusz2!B$1,1,0)</f>
        <v>0</v>
      </c>
      <c r="C370">
        <f>IF(Arkusz1!$Q:$Q=Arkusz2!C$1,1,0)</f>
        <v>0</v>
      </c>
      <c r="D370">
        <f>IF(Arkusz1!$Q:$Q=Arkusz2!D$1,1,0)</f>
        <v>0</v>
      </c>
      <c r="E370">
        <f>IF(Arkusz1!$Q:$Q=Arkusz2!E$1,1,0)</f>
        <v>0</v>
      </c>
      <c r="F370">
        <f>IF(Arkusz1!$Q:$Q=Arkusz2!F$1,1,0)</f>
        <v>0</v>
      </c>
      <c r="G370">
        <f>IF(Arkusz1!$Q:$Q=Arkusz2!G$1,1,0)</f>
        <v>0</v>
      </c>
      <c r="H370">
        <f>IF(Arkusz1!$Q:$Q=Arkusz2!H$1,1,0)</f>
        <v>0</v>
      </c>
      <c r="I370">
        <f>IF(Arkusz1!$Q:$Q=Arkusz2!I$1,1,0)</f>
        <v>0</v>
      </c>
      <c r="J370">
        <f>IF(Arkusz1!$Q:$Q=Arkusz2!J$1,1,0)</f>
        <v>1</v>
      </c>
      <c r="K370">
        <f>IF(Arkusz1!$M:$M=Arkusz2!K$1,1,0)</f>
        <v>0</v>
      </c>
      <c r="L370">
        <f>IF(Arkusz1!$M:$M=Arkusz2!L$1,1,0)</f>
        <v>0</v>
      </c>
      <c r="M370">
        <f>IF(Arkusz1!$P:$P="",0,1)</f>
        <v>1</v>
      </c>
      <c r="N370">
        <f>IF(Arkusz1!$S:$S=Arkusz2!N$1,1,0)</f>
        <v>0</v>
      </c>
      <c r="O370">
        <f>IF(Arkusz1!$T:$T=Arkusz2!O$1,1,0)</f>
        <v>0</v>
      </c>
      <c r="P370">
        <f>IF(Arkusz1!$T:$T=Arkusz2!P$1,1,0)</f>
        <v>0</v>
      </c>
      <c r="Q370">
        <f>IF(Arkusz1!$T:$T=Arkusz2!Q$1,1,0)</f>
        <v>0</v>
      </c>
      <c r="R370">
        <f>IF(Arkusz1!$O:$O=Arkusz2!R$1,1,0)</f>
        <v>0</v>
      </c>
      <c r="S370" s="17">
        <f t="shared" si="29"/>
        <v>3.2071413573108588E-2</v>
      </c>
    </row>
    <row r="371" spans="1:19">
      <c r="A371">
        <f>Arkusz1!B371</f>
        <v>370</v>
      </c>
      <c r="B371">
        <f>IF(Arkusz1!R:R=Arkusz2!B$1,1,0)</f>
        <v>0</v>
      </c>
      <c r="C371">
        <f>IF(Arkusz1!$Q:$Q=Arkusz2!C$1,1,0)</f>
        <v>0</v>
      </c>
      <c r="D371">
        <f>IF(Arkusz1!$Q:$Q=Arkusz2!D$1,1,0)</f>
        <v>0</v>
      </c>
      <c r="E371">
        <f>IF(Arkusz1!$Q:$Q=Arkusz2!E$1,1,0)</f>
        <v>0</v>
      </c>
      <c r="F371">
        <f>IF(Arkusz1!$Q:$Q=Arkusz2!F$1,1,0)</f>
        <v>0</v>
      </c>
      <c r="G371">
        <f>IF(Arkusz1!$Q:$Q=Arkusz2!G$1,1,0)</f>
        <v>0</v>
      </c>
      <c r="H371">
        <f>IF(Arkusz1!$Q:$Q=Arkusz2!H$1,1,0)</f>
        <v>0</v>
      </c>
      <c r="I371">
        <f>IF(Arkusz1!$Q:$Q=Arkusz2!I$1,1,0)</f>
        <v>1</v>
      </c>
      <c r="J371">
        <f>IF(Arkusz1!$Q:$Q=Arkusz2!J$1,1,0)</f>
        <v>0</v>
      </c>
      <c r="K371">
        <f>IF(Arkusz1!$M:$M=Arkusz2!K$1,1,0)</f>
        <v>0</v>
      </c>
      <c r="L371">
        <f>IF(Arkusz1!$M:$M=Arkusz2!L$1,1,0)</f>
        <v>0</v>
      </c>
      <c r="M371">
        <f>IF(Arkusz1!$P:$P="",0,1)</f>
        <v>1</v>
      </c>
      <c r="N371">
        <f>IF(Arkusz1!$S:$S=Arkusz2!N$1,1,0)</f>
        <v>0</v>
      </c>
      <c r="O371">
        <f>IF(Arkusz1!$T:$T=Arkusz2!O$1,1,0)</f>
        <v>0</v>
      </c>
      <c r="P371">
        <f>IF(Arkusz1!$T:$T=Arkusz2!P$1,1,0)</f>
        <v>0</v>
      </c>
      <c r="Q371">
        <f>IF(Arkusz1!$T:$T=Arkusz2!Q$1,1,0)</f>
        <v>0</v>
      </c>
      <c r="R371">
        <f>IF(Arkusz1!$O:$O=Arkusz2!R$1,1,0)</f>
        <v>0</v>
      </c>
      <c r="S371" s="17">
        <f t="shared" si="29"/>
        <v>1.1407995836332216E-2</v>
      </c>
    </row>
    <row r="372" spans="1:19">
      <c r="A372">
        <f>Arkusz1!B372</f>
        <v>371</v>
      </c>
      <c r="B372">
        <f>IF(Arkusz1!R:R=Arkusz2!B$1,1,0)</f>
        <v>0</v>
      </c>
      <c r="C372">
        <f>IF(Arkusz1!$Q:$Q=Arkusz2!C$1,1,0)</f>
        <v>0</v>
      </c>
      <c r="D372">
        <f>IF(Arkusz1!$Q:$Q=Arkusz2!D$1,1,0)</f>
        <v>0</v>
      </c>
      <c r="E372">
        <f>IF(Arkusz1!$Q:$Q=Arkusz2!E$1,1,0)</f>
        <v>0</v>
      </c>
      <c r="F372">
        <f>IF(Arkusz1!$Q:$Q=Arkusz2!F$1,1,0)</f>
        <v>0</v>
      </c>
      <c r="G372">
        <f>IF(Arkusz1!$Q:$Q=Arkusz2!G$1,1,0)</f>
        <v>1</v>
      </c>
      <c r="H372">
        <f>IF(Arkusz1!$Q:$Q=Arkusz2!H$1,1,0)</f>
        <v>0</v>
      </c>
      <c r="I372">
        <f>IF(Arkusz1!$Q:$Q=Arkusz2!I$1,1,0)</f>
        <v>0</v>
      </c>
      <c r="J372">
        <f>IF(Arkusz1!$Q:$Q=Arkusz2!J$1,1,0)</f>
        <v>0</v>
      </c>
      <c r="K372">
        <f>IF(Arkusz1!$M:$M=Arkusz2!K$1,1,0)</f>
        <v>0</v>
      </c>
      <c r="L372">
        <f>IF(Arkusz1!$M:$M=Arkusz2!L$1,1,0)</f>
        <v>0</v>
      </c>
      <c r="M372">
        <f>IF(Arkusz1!$P:$P="",0,1)</f>
        <v>1</v>
      </c>
      <c r="N372">
        <f>IF(Arkusz1!$S:$S=Arkusz2!N$1,1,0)</f>
        <v>0</v>
      </c>
      <c r="O372">
        <f>IF(Arkusz1!$T:$T=Arkusz2!O$1,1,0)</f>
        <v>0</v>
      </c>
      <c r="P372">
        <f>IF(Arkusz1!$T:$T=Arkusz2!P$1,1,0)</f>
        <v>0</v>
      </c>
      <c r="Q372">
        <f>IF(Arkusz1!$T:$T=Arkusz2!Q$1,1,0)</f>
        <v>0</v>
      </c>
      <c r="R372">
        <f>IF(Arkusz1!$O:$O=Arkusz2!R$1,1,0)</f>
        <v>0</v>
      </c>
      <c r="S372" s="17">
        <f t="shared" si="29"/>
        <v>5.7394673231095802E-2</v>
      </c>
    </row>
    <row r="373" spans="1:19">
      <c r="A373">
        <f>Arkusz1!B373</f>
        <v>372</v>
      </c>
      <c r="B373">
        <f>IF(Arkusz1!R:R=Arkusz2!B$1,1,0)</f>
        <v>0</v>
      </c>
      <c r="C373">
        <f>IF(Arkusz1!$Q:$Q=Arkusz2!C$1,1,0)</f>
        <v>0</v>
      </c>
      <c r="D373">
        <f>IF(Arkusz1!$Q:$Q=Arkusz2!D$1,1,0)</f>
        <v>0</v>
      </c>
      <c r="E373">
        <f>IF(Arkusz1!$Q:$Q=Arkusz2!E$1,1,0)</f>
        <v>0</v>
      </c>
      <c r="F373">
        <f>IF(Arkusz1!$Q:$Q=Arkusz2!F$1,1,0)</f>
        <v>0</v>
      </c>
      <c r="G373">
        <f>IF(Arkusz1!$Q:$Q=Arkusz2!G$1,1,0)</f>
        <v>0</v>
      </c>
      <c r="H373">
        <f>IF(Arkusz1!$Q:$Q=Arkusz2!H$1,1,0)</f>
        <v>1</v>
      </c>
      <c r="I373">
        <f>IF(Arkusz1!$Q:$Q=Arkusz2!I$1,1,0)</f>
        <v>0</v>
      </c>
      <c r="J373">
        <f>IF(Arkusz1!$Q:$Q=Arkusz2!J$1,1,0)</f>
        <v>0</v>
      </c>
      <c r="K373">
        <f>IF(Arkusz1!$M:$M=Arkusz2!K$1,1,0)</f>
        <v>1</v>
      </c>
      <c r="L373">
        <f>IF(Arkusz1!$M:$M=Arkusz2!L$1,1,0)</f>
        <v>0</v>
      </c>
      <c r="M373">
        <f>IF(Arkusz1!$P:$P="",0,1)</f>
        <v>1</v>
      </c>
      <c r="N373">
        <f>IF(Arkusz1!$S:$S=Arkusz2!N$1,1,0)</f>
        <v>0</v>
      </c>
      <c r="O373">
        <f>IF(Arkusz1!$T:$T=Arkusz2!O$1,1,0)</f>
        <v>0</v>
      </c>
      <c r="P373">
        <f>IF(Arkusz1!$T:$T=Arkusz2!P$1,1,0)</f>
        <v>0</v>
      </c>
      <c r="Q373">
        <f>IF(Arkusz1!$T:$T=Arkusz2!Q$1,1,0)</f>
        <v>0</v>
      </c>
      <c r="R373">
        <f>IF(Arkusz1!$O:$O=Arkusz2!R$1,1,0)</f>
        <v>1</v>
      </c>
      <c r="S373" s="17">
        <f t="shared" si="29"/>
        <v>0.10163322948359395</v>
      </c>
    </row>
    <row r="374" spans="1:19">
      <c r="A374">
        <f>Arkusz1!B374</f>
        <v>373</v>
      </c>
      <c r="B374">
        <f>IF(Arkusz1!R:R=Arkusz2!B$1,1,0)</f>
        <v>0</v>
      </c>
      <c r="C374">
        <f>IF(Arkusz1!$Q:$Q=Arkusz2!C$1,1,0)</f>
        <v>0</v>
      </c>
      <c r="D374">
        <f>IF(Arkusz1!$Q:$Q=Arkusz2!D$1,1,0)</f>
        <v>0</v>
      </c>
      <c r="E374">
        <f>IF(Arkusz1!$Q:$Q=Arkusz2!E$1,1,0)</f>
        <v>0</v>
      </c>
      <c r="F374">
        <f>IF(Arkusz1!$Q:$Q=Arkusz2!F$1,1,0)</f>
        <v>0</v>
      </c>
      <c r="G374">
        <f>IF(Arkusz1!$Q:$Q=Arkusz2!G$1,1,0)</f>
        <v>0</v>
      </c>
      <c r="H374">
        <f>IF(Arkusz1!$Q:$Q=Arkusz2!H$1,1,0)</f>
        <v>0</v>
      </c>
      <c r="I374">
        <f>IF(Arkusz1!$Q:$Q=Arkusz2!I$1,1,0)</f>
        <v>0</v>
      </c>
      <c r="J374">
        <f>IF(Arkusz1!$Q:$Q=Arkusz2!J$1,1,0)</f>
        <v>1</v>
      </c>
      <c r="K374">
        <f>IF(Arkusz1!$M:$M=Arkusz2!K$1,1,0)</f>
        <v>0</v>
      </c>
      <c r="L374">
        <f>IF(Arkusz1!$M:$M=Arkusz2!L$1,1,0)</f>
        <v>0</v>
      </c>
      <c r="M374">
        <f>IF(Arkusz1!$P:$P="",0,1)</f>
        <v>1</v>
      </c>
      <c r="N374">
        <f>IF(Arkusz1!$S:$S=Arkusz2!N$1,1,0)</f>
        <v>0</v>
      </c>
      <c r="O374">
        <f>IF(Arkusz1!$T:$T=Arkusz2!O$1,1,0)</f>
        <v>0</v>
      </c>
      <c r="P374">
        <f>IF(Arkusz1!$T:$T=Arkusz2!P$1,1,0)</f>
        <v>0</v>
      </c>
      <c r="Q374">
        <f>IF(Arkusz1!$T:$T=Arkusz2!Q$1,1,0)</f>
        <v>0</v>
      </c>
      <c r="R374">
        <f>IF(Arkusz1!$O:$O=Arkusz2!R$1,1,0)</f>
        <v>0</v>
      </c>
      <c r="S374" s="17">
        <f t="shared" si="29"/>
        <v>3.2071413573108588E-2</v>
      </c>
    </row>
    <row r="375" spans="1:19">
      <c r="A375">
        <f>Arkusz1!B375</f>
        <v>374</v>
      </c>
      <c r="B375">
        <f>IF(Arkusz1!R:R=Arkusz2!B$1,1,0)</f>
        <v>0</v>
      </c>
      <c r="C375">
        <f>IF(Arkusz1!$Q:$Q=Arkusz2!C$1,1,0)</f>
        <v>0</v>
      </c>
      <c r="D375">
        <f>IF(Arkusz1!$Q:$Q=Arkusz2!D$1,1,0)</f>
        <v>0</v>
      </c>
      <c r="E375">
        <f>IF(Arkusz1!$Q:$Q=Arkusz2!E$1,1,0)</f>
        <v>0</v>
      </c>
      <c r="F375">
        <f>IF(Arkusz1!$Q:$Q=Arkusz2!F$1,1,0)</f>
        <v>0</v>
      </c>
      <c r="G375">
        <f>IF(Arkusz1!$Q:$Q=Arkusz2!G$1,1,0)</f>
        <v>0</v>
      </c>
      <c r="H375">
        <f>IF(Arkusz1!$Q:$Q=Arkusz2!H$1,1,0)</f>
        <v>0</v>
      </c>
      <c r="I375">
        <f>IF(Arkusz1!$Q:$Q=Arkusz2!I$1,1,0)</f>
        <v>1</v>
      </c>
      <c r="J375">
        <f>IF(Arkusz1!$Q:$Q=Arkusz2!J$1,1,0)</f>
        <v>0</v>
      </c>
      <c r="K375">
        <f>IF(Arkusz1!$M:$M=Arkusz2!K$1,1,0)</f>
        <v>0</v>
      </c>
      <c r="L375">
        <f>IF(Arkusz1!$M:$M=Arkusz2!L$1,1,0)</f>
        <v>0</v>
      </c>
      <c r="M375">
        <f>IF(Arkusz1!$P:$P="",0,1)</f>
        <v>0</v>
      </c>
      <c r="N375">
        <f>IF(Arkusz1!$S:$S=Arkusz2!N$1,1,0)</f>
        <v>0</v>
      </c>
      <c r="O375">
        <f>IF(Arkusz1!$T:$T=Arkusz2!O$1,1,0)</f>
        <v>0</v>
      </c>
      <c r="P375">
        <f>IF(Arkusz1!$T:$T=Arkusz2!P$1,1,0)</f>
        <v>0</v>
      </c>
      <c r="Q375">
        <f>IF(Arkusz1!$T:$T=Arkusz2!Q$1,1,0)</f>
        <v>0</v>
      </c>
      <c r="R375">
        <f>IF(Arkusz1!$O:$O=Arkusz2!R$1,1,0)</f>
        <v>0</v>
      </c>
      <c r="S375" s="17">
        <f t="shared" si="29"/>
        <v>1.2292779115133195E-2</v>
      </c>
    </row>
    <row r="376" spans="1:19">
      <c r="A376">
        <f>Arkusz1!B376</f>
        <v>375</v>
      </c>
      <c r="B376">
        <f>IF(Arkusz1!R:R=Arkusz2!B$1,1,0)</f>
        <v>0</v>
      </c>
      <c r="C376">
        <f>IF(Arkusz1!$Q:$Q=Arkusz2!C$1,1,0)</f>
        <v>0</v>
      </c>
      <c r="D376">
        <f>IF(Arkusz1!$Q:$Q=Arkusz2!D$1,1,0)</f>
        <v>0</v>
      </c>
      <c r="E376">
        <f>IF(Arkusz1!$Q:$Q=Arkusz2!E$1,1,0)</f>
        <v>0</v>
      </c>
      <c r="F376">
        <f>IF(Arkusz1!$Q:$Q=Arkusz2!F$1,1,0)</f>
        <v>0</v>
      </c>
      <c r="G376">
        <f>IF(Arkusz1!$Q:$Q=Arkusz2!G$1,1,0)</f>
        <v>0</v>
      </c>
      <c r="H376">
        <f>IF(Arkusz1!$Q:$Q=Arkusz2!H$1,1,0)</f>
        <v>0</v>
      </c>
      <c r="I376">
        <f>IF(Arkusz1!$Q:$Q=Arkusz2!I$1,1,0)</f>
        <v>0</v>
      </c>
      <c r="J376">
        <f>IF(Arkusz1!$Q:$Q=Arkusz2!J$1,1,0)</f>
        <v>1</v>
      </c>
      <c r="K376">
        <f>IF(Arkusz1!$M:$M=Arkusz2!K$1,1,0)</f>
        <v>0</v>
      </c>
      <c r="L376">
        <f>IF(Arkusz1!$M:$M=Arkusz2!L$1,1,0)</f>
        <v>0</v>
      </c>
      <c r="M376">
        <f>IF(Arkusz1!$P:$P="",0,1)</f>
        <v>1</v>
      </c>
      <c r="N376">
        <f>IF(Arkusz1!$S:$S=Arkusz2!N$1,1,0)</f>
        <v>0</v>
      </c>
      <c r="O376">
        <f>IF(Arkusz1!$T:$T=Arkusz2!O$1,1,0)</f>
        <v>0</v>
      </c>
      <c r="P376">
        <f>IF(Arkusz1!$T:$T=Arkusz2!P$1,1,0)</f>
        <v>0</v>
      </c>
      <c r="Q376">
        <f>IF(Arkusz1!$T:$T=Arkusz2!Q$1,1,0)</f>
        <v>0</v>
      </c>
      <c r="R376">
        <f>IF(Arkusz1!$O:$O=Arkusz2!R$1,1,0)</f>
        <v>0</v>
      </c>
      <c r="S376" s="17">
        <f t="shared" si="29"/>
        <v>3.2071413573108588E-2</v>
      </c>
    </row>
    <row r="377" spans="1:19">
      <c r="A377">
        <f>Arkusz1!B377</f>
        <v>376</v>
      </c>
      <c r="B377">
        <f>IF(Arkusz1!R:R=Arkusz2!B$1,1,0)</f>
        <v>0</v>
      </c>
      <c r="C377">
        <f>IF(Arkusz1!$Q:$Q=Arkusz2!C$1,1,0)</f>
        <v>0</v>
      </c>
      <c r="D377">
        <f>IF(Arkusz1!$Q:$Q=Arkusz2!D$1,1,0)</f>
        <v>0</v>
      </c>
      <c r="E377">
        <f>IF(Arkusz1!$Q:$Q=Arkusz2!E$1,1,0)</f>
        <v>0</v>
      </c>
      <c r="F377">
        <f>IF(Arkusz1!$Q:$Q=Arkusz2!F$1,1,0)</f>
        <v>0</v>
      </c>
      <c r="G377">
        <f>IF(Arkusz1!$Q:$Q=Arkusz2!G$1,1,0)</f>
        <v>0</v>
      </c>
      <c r="H377">
        <f>IF(Arkusz1!$Q:$Q=Arkusz2!H$1,1,0)</f>
        <v>0</v>
      </c>
      <c r="I377">
        <f>IF(Arkusz1!$Q:$Q=Arkusz2!I$1,1,0)</f>
        <v>0</v>
      </c>
      <c r="J377">
        <f>IF(Arkusz1!$Q:$Q=Arkusz2!J$1,1,0)</f>
        <v>1</v>
      </c>
      <c r="K377">
        <f>IF(Arkusz1!$M:$M=Arkusz2!K$1,1,0)</f>
        <v>0</v>
      </c>
      <c r="L377">
        <f>IF(Arkusz1!$M:$M=Arkusz2!L$1,1,0)</f>
        <v>0</v>
      </c>
      <c r="M377">
        <f>IF(Arkusz1!$P:$P="",0,1)</f>
        <v>0</v>
      </c>
      <c r="N377">
        <f>IF(Arkusz1!$S:$S=Arkusz2!N$1,1,0)</f>
        <v>0</v>
      </c>
      <c r="O377">
        <f>IF(Arkusz1!$T:$T=Arkusz2!O$1,1,0)</f>
        <v>0</v>
      </c>
      <c r="P377">
        <f>IF(Arkusz1!$T:$T=Arkusz2!P$1,1,0)</f>
        <v>0</v>
      </c>
      <c r="Q377">
        <f>IF(Arkusz1!$T:$T=Arkusz2!Q$1,1,0)</f>
        <v>0</v>
      </c>
      <c r="R377">
        <f>IF(Arkusz1!$O:$O=Arkusz2!R$1,1,0)</f>
        <v>0</v>
      </c>
      <c r="S377" s="17">
        <f t="shared" si="29"/>
        <v>3.4502880732867523E-2</v>
      </c>
    </row>
    <row r="378" spans="1:19">
      <c r="A378">
        <f>Arkusz1!B378</f>
        <v>377</v>
      </c>
      <c r="B378">
        <f>IF(Arkusz1!R:R=Arkusz2!B$1,1,0)</f>
        <v>0</v>
      </c>
      <c r="C378">
        <f>IF(Arkusz1!$Q:$Q=Arkusz2!C$1,1,0)</f>
        <v>0</v>
      </c>
      <c r="D378">
        <f>IF(Arkusz1!$Q:$Q=Arkusz2!D$1,1,0)</f>
        <v>0</v>
      </c>
      <c r="E378">
        <f>IF(Arkusz1!$Q:$Q=Arkusz2!E$1,1,0)</f>
        <v>0</v>
      </c>
      <c r="F378">
        <f>IF(Arkusz1!$Q:$Q=Arkusz2!F$1,1,0)</f>
        <v>0</v>
      </c>
      <c r="G378">
        <f>IF(Arkusz1!$Q:$Q=Arkusz2!G$1,1,0)</f>
        <v>1</v>
      </c>
      <c r="H378">
        <f>IF(Arkusz1!$Q:$Q=Arkusz2!H$1,1,0)</f>
        <v>0</v>
      </c>
      <c r="I378">
        <f>IF(Arkusz1!$Q:$Q=Arkusz2!I$1,1,0)</f>
        <v>0</v>
      </c>
      <c r="J378">
        <f>IF(Arkusz1!$Q:$Q=Arkusz2!J$1,1,0)</f>
        <v>0</v>
      </c>
      <c r="K378">
        <f>IF(Arkusz1!$M:$M=Arkusz2!K$1,1,0)</f>
        <v>0</v>
      </c>
      <c r="L378">
        <f>IF(Arkusz1!$M:$M=Arkusz2!L$1,1,0)</f>
        <v>0</v>
      </c>
      <c r="M378">
        <f>IF(Arkusz1!$P:$P="",0,1)</f>
        <v>1</v>
      </c>
      <c r="N378">
        <f>IF(Arkusz1!$S:$S=Arkusz2!N$1,1,0)</f>
        <v>0</v>
      </c>
      <c r="O378">
        <f>IF(Arkusz1!$T:$T=Arkusz2!O$1,1,0)</f>
        <v>0</v>
      </c>
      <c r="P378">
        <f>IF(Arkusz1!$T:$T=Arkusz2!P$1,1,0)</f>
        <v>0</v>
      </c>
      <c r="Q378">
        <f>IF(Arkusz1!$T:$T=Arkusz2!Q$1,1,0)</f>
        <v>0</v>
      </c>
      <c r="R378">
        <f>IF(Arkusz1!$O:$O=Arkusz2!R$1,1,0)</f>
        <v>0</v>
      </c>
      <c r="S378" s="17">
        <f t="shared" si="29"/>
        <v>5.7394673231095802E-2</v>
      </c>
    </row>
    <row r="379" spans="1:19">
      <c r="A379">
        <f>Arkusz1!B379</f>
        <v>378</v>
      </c>
      <c r="B379">
        <f>IF(Arkusz1!R:R=Arkusz2!B$1,1,0)</f>
        <v>0</v>
      </c>
      <c r="C379">
        <f>IF(Arkusz1!$Q:$Q=Arkusz2!C$1,1,0)</f>
        <v>0</v>
      </c>
      <c r="D379">
        <f>IF(Arkusz1!$Q:$Q=Arkusz2!D$1,1,0)</f>
        <v>0</v>
      </c>
      <c r="E379">
        <f>IF(Arkusz1!$Q:$Q=Arkusz2!E$1,1,0)</f>
        <v>0</v>
      </c>
      <c r="F379">
        <f>IF(Arkusz1!$Q:$Q=Arkusz2!F$1,1,0)</f>
        <v>0</v>
      </c>
      <c r="G379">
        <f>IF(Arkusz1!$Q:$Q=Arkusz2!G$1,1,0)</f>
        <v>0</v>
      </c>
      <c r="H379">
        <f>IF(Arkusz1!$Q:$Q=Arkusz2!H$1,1,0)</f>
        <v>0</v>
      </c>
      <c r="I379">
        <f>IF(Arkusz1!$Q:$Q=Arkusz2!I$1,1,0)</f>
        <v>0</v>
      </c>
      <c r="J379">
        <f>IF(Arkusz1!$Q:$Q=Arkusz2!J$1,1,0)</f>
        <v>1</v>
      </c>
      <c r="K379">
        <f>IF(Arkusz1!$M:$M=Arkusz2!K$1,1,0)</f>
        <v>0</v>
      </c>
      <c r="L379">
        <f>IF(Arkusz1!$M:$M=Arkusz2!L$1,1,0)</f>
        <v>0</v>
      </c>
      <c r="M379">
        <f>IF(Arkusz1!$P:$P="",0,1)</f>
        <v>1</v>
      </c>
      <c r="N379">
        <f>IF(Arkusz1!$S:$S=Arkusz2!N$1,1,0)</f>
        <v>0</v>
      </c>
      <c r="O379">
        <f>IF(Arkusz1!$T:$T=Arkusz2!O$1,1,0)</f>
        <v>0</v>
      </c>
      <c r="P379">
        <f>IF(Arkusz1!$T:$T=Arkusz2!P$1,1,0)</f>
        <v>0</v>
      </c>
      <c r="Q379">
        <f>IF(Arkusz1!$T:$T=Arkusz2!Q$1,1,0)</f>
        <v>0</v>
      </c>
      <c r="R379">
        <f>IF(Arkusz1!$O:$O=Arkusz2!R$1,1,0)</f>
        <v>0</v>
      </c>
      <c r="S379" s="17">
        <f t="shared" si="29"/>
        <v>3.2071413573108588E-2</v>
      </c>
    </row>
    <row r="380" spans="1:19">
      <c r="A380">
        <f>Arkusz1!B380</f>
        <v>379</v>
      </c>
      <c r="B380">
        <f>IF(Arkusz1!R:R=Arkusz2!B$1,1,0)</f>
        <v>0</v>
      </c>
      <c r="C380">
        <f>IF(Arkusz1!$Q:$Q=Arkusz2!C$1,1,0)</f>
        <v>0</v>
      </c>
      <c r="D380">
        <f>IF(Arkusz1!$Q:$Q=Arkusz2!D$1,1,0)</f>
        <v>0</v>
      </c>
      <c r="E380">
        <f>IF(Arkusz1!$Q:$Q=Arkusz2!E$1,1,0)</f>
        <v>0</v>
      </c>
      <c r="F380">
        <f>IF(Arkusz1!$Q:$Q=Arkusz2!F$1,1,0)</f>
        <v>0</v>
      </c>
      <c r="G380">
        <f>IF(Arkusz1!$Q:$Q=Arkusz2!G$1,1,0)</f>
        <v>0</v>
      </c>
      <c r="H380">
        <f>IF(Arkusz1!$Q:$Q=Arkusz2!H$1,1,0)</f>
        <v>1</v>
      </c>
      <c r="I380">
        <f>IF(Arkusz1!$Q:$Q=Arkusz2!I$1,1,0)</f>
        <v>0</v>
      </c>
      <c r="J380">
        <f>IF(Arkusz1!$Q:$Q=Arkusz2!J$1,1,0)</f>
        <v>0</v>
      </c>
      <c r="K380">
        <f>IF(Arkusz1!$M:$M=Arkusz2!K$1,1,0)</f>
        <v>0</v>
      </c>
      <c r="L380">
        <f>IF(Arkusz1!$M:$M=Arkusz2!L$1,1,0)</f>
        <v>0</v>
      </c>
      <c r="M380">
        <f>IF(Arkusz1!$P:$P="",0,1)</f>
        <v>1</v>
      </c>
      <c r="N380">
        <f>IF(Arkusz1!$S:$S=Arkusz2!N$1,1,0)</f>
        <v>0</v>
      </c>
      <c r="O380">
        <f>IF(Arkusz1!$T:$T=Arkusz2!O$1,1,0)</f>
        <v>0</v>
      </c>
      <c r="P380">
        <f>IF(Arkusz1!$T:$T=Arkusz2!P$1,1,0)</f>
        <v>0</v>
      </c>
      <c r="Q380">
        <f>IF(Arkusz1!$T:$T=Arkusz2!Q$1,1,0)</f>
        <v>0</v>
      </c>
      <c r="R380">
        <f>IF(Arkusz1!$O:$O=Arkusz2!R$1,1,0)</f>
        <v>0</v>
      </c>
      <c r="S380" s="17">
        <f t="shared" si="29"/>
        <v>0.17298255377116797</v>
      </c>
    </row>
    <row r="381" spans="1:19">
      <c r="A381">
        <f>Arkusz1!B381</f>
        <v>380</v>
      </c>
      <c r="B381">
        <f>IF(Arkusz1!R:R=Arkusz2!B$1,1,0)</f>
        <v>0</v>
      </c>
      <c r="C381">
        <f>IF(Arkusz1!$Q:$Q=Arkusz2!C$1,1,0)</f>
        <v>0</v>
      </c>
      <c r="D381">
        <f>IF(Arkusz1!$Q:$Q=Arkusz2!D$1,1,0)</f>
        <v>0</v>
      </c>
      <c r="E381">
        <f>IF(Arkusz1!$Q:$Q=Arkusz2!E$1,1,0)</f>
        <v>0</v>
      </c>
      <c r="F381">
        <f>IF(Arkusz1!$Q:$Q=Arkusz2!F$1,1,0)</f>
        <v>0</v>
      </c>
      <c r="G381">
        <f>IF(Arkusz1!$Q:$Q=Arkusz2!G$1,1,0)</f>
        <v>0</v>
      </c>
      <c r="H381">
        <f>IF(Arkusz1!$Q:$Q=Arkusz2!H$1,1,0)</f>
        <v>0</v>
      </c>
      <c r="I381">
        <f>IF(Arkusz1!$Q:$Q=Arkusz2!I$1,1,0)</f>
        <v>0</v>
      </c>
      <c r="J381">
        <f>IF(Arkusz1!$Q:$Q=Arkusz2!J$1,1,0)</f>
        <v>1</v>
      </c>
      <c r="K381">
        <f>IF(Arkusz1!$M:$M=Arkusz2!K$1,1,0)</f>
        <v>0</v>
      </c>
      <c r="L381">
        <f>IF(Arkusz1!$M:$M=Arkusz2!L$1,1,0)</f>
        <v>0</v>
      </c>
      <c r="M381">
        <f>IF(Arkusz1!$P:$P="",0,1)</f>
        <v>0</v>
      </c>
      <c r="N381">
        <f>IF(Arkusz1!$S:$S=Arkusz2!N$1,1,0)</f>
        <v>0</v>
      </c>
      <c r="O381">
        <f>IF(Arkusz1!$T:$T=Arkusz2!O$1,1,0)</f>
        <v>0</v>
      </c>
      <c r="P381">
        <f>IF(Arkusz1!$T:$T=Arkusz2!P$1,1,0)</f>
        <v>0</v>
      </c>
      <c r="Q381">
        <f>IF(Arkusz1!$T:$T=Arkusz2!Q$1,1,0)</f>
        <v>0</v>
      </c>
      <c r="R381">
        <f>IF(Arkusz1!$O:$O=Arkusz2!R$1,1,0)</f>
        <v>0</v>
      </c>
      <c r="S381" s="17">
        <f t="shared" si="29"/>
        <v>3.4502880732867523E-2</v>
      </c>
    </row>
    <row r="382" spans="1:19">
      <c r="A382">
        <f>Arkusz1!B382</f>
        <v>381</v>
      </c>
      <c r="B382">
        <f>IF(Arkusz1!R:R=Arkusz2!B$1,1,0)</f>
        <v>0</v>
      </c>
      <c r="C382">
        <f>IF(Arkusz1!$Q:$Q=Arkusz2!C$1,1,0)</f>
        <v>0</v>
      </c>
      <c r="D382">
        <f>IF(Arkusz1!$Q:$Q=Arkusz2!D$1,1,0)</f>
        <v>0</v>
      </c>
      <c r="E382">
        <f>IF(Arkusz1!$Q:$Q=Arkusz2!E$1,1,0)</f>
        <v>0</v>
      </c>
      <c r="F382">
        <f>IF(Arkusz1!$Q:$Q=Arkusz2!F$1,1,0)</f>
        <v>0</v>
      </c>
      <c r="G382">
        <f>IF(Arkusz1!$Q:$Q=Arkusz2!G$1,1,0)</f>
        <v>0</v>
      </c>
      <c r="H382">
        <f>IF(Arkusz1!$Q:$Q=Arkusz2!H$1,1,0)</f>
        <v>0</v>
      </c>
      <c r="I382">
        <f>IF(Arkusz1!$Q:$Q=Arkusz2!I$1,1,0)</f>
        <v>0</v>
      </c>
      <c r="J382">
        <f>IF(Arkusz1!$Q:$Q=Arkusz2!J$1,1,0)</f>
        <v>1</v>
      </c>
      <c r="K382">
        <f>IF(Arkusz1!$M:$M=Arkusz2!K$1,1,0)</f>
        <v>0</v>
      </c>
      <c r="L382">
        <f>IF(Arkusz1!$M:$M=Arkusz2!L$1,1,0)</f>
        <v>0</v>
      </c>
      <c r="M382">
        <f>IF(Arkusz1!$P:$P="",0,1)</f>
        <v>1</v>
      </c>
      <c r="N382">
        <f>IF(Arkusz1!$S:$S=Arkusz2!N$1,1,0)</f>
        <v>0</v>
      </c>
      <c r="O382">
        <f>IF(Arkusz1!$T:$T=Arkusz2!O$1,1,0)</f>
        <v>0</v>
      </c>
      <c r="P382">
        <f>IF(Arkusz1!$T:$T=Arkusz2!P$1,1,0)</f>
        <v>0</v>
      </c>
      <c r="Q382">
        <f>IF(Arkusz1!$T:$T=Arkusz2!Q$1,1,0)</f>
        <v>0</v>
      </c>
      <c r="R382">
        <f>IF(Arkusz1!$O:$O=Arkusz2!R$1,1,0)</f>
        <v>0</v>
      </c>
      <c r="S382" s="17">
        <f t="shared" si="29"/>
        <v>3.2071413573108588E-2</v>
      </c>
    </row>
    <row r="383" spans="1:19">
      <c r="A383">
        <f>Arkusz1!B383</f>
        <v>382</v>
      </c>
      <c r="B383">
        <f>IF(Arkusz1!R:R=Arkusz2!B$1,1,0)</f>
        <v>0</v>
      </c>
      <c r="C383">
        <f>IF(Arkusz1!$Q:$Q=Arkusz2!C$1,1,0)</f>
        <v>0</v>
      </c>
      <c r="D383">
        <f>IF(Arkusz1!$Q:$Q=Arkusz2!D$1,1,0)</f>
        <v>0</v>
      </c>
      <c r="E383">
        <f>IF(Arkusz1!$Q:$Q=Arkusz2!E$1,1,0)</f>
        <v>0</v>
      </c>
      <c r="F383">
        <f>IF(Arkusz1!$Q:$Q=Arkusz2!F$1,1,0)</f>
        <v>0</v>
      </c>
      <c r="G383">
        <f>IF(Arkusz1!$Q:$Q=Arkusz2!G$1,1,0)</f>
        <v>1</v>
      </c>
      <c r="H383">
        <f>IF(Arkusz1!$Q:$Q=Arkusz2!H$1,1,0)</f>
        <v>0</v>
      </c>
      <c r="I383">
        <f>IF(Arkusz1!$Q:$Q=Arkusz2!I$1,1,0)</f>
        <v>0</v>
      </c>
      <c r="J383">
        <f>IF(Arkusz1!$Q:$Q=Arkusz2!J$1,1,0)</f>
        <v>0</v>
      </c>
      <c r="K383">
        <f>IF(Arkusz1!$M:$M=Arkusz2!K$1,1,0)</f>
        <v>0</v>
      </c>
      <c r="L383">
        <f>IF(Arkusz1!$M:$M=Arkusz2!L$1,1,0)</f>
        <v>0</v>
      </c>
      <c r="M383">
        <f>IF(Arkusz1!$P:$P="",0,1)</f>
        <v>0</v>
      </c>
      <c r="N383">
        <f>IF(Arkusz1!$S:$S=Arkusz2!N$1,1,0)</f>
        <v>0</v>
      </c>
      <c r="O383">
        <f>IF(Arkusz1!$T:$T=Arkusz2!O$1,1,0)</f>
        <v>0</v>
      </c>
      <c r="P383">
        <f>IF(Arkusz1!$T:$T=Arkusz2!P$1,1,0)</f>
        <v>0</v>
      </c>
      <c r="Q383">
        <f>IF(Arkusz1!$T:$T=Arkusz2!Q$1,1,0)</f>
        <v>0</v>
      </c>
      <c r="R383">
        <f>IF(Arkusz1!$O:$O=Arkusz2!R$1,1,0)</f>
        <v>0</v>
      </c>
      <c r="S383" s="17">
        <f t="shared" si="29"/>
        <v>6.1623772780053571E-2</v>
      </c>
    </row>
    <row r="384" spans="1:19">
      <c r="A384">
        <f>Arkusz1!B384</f>
        <v>383</v>
      </c>
      <c r="B384">
        <f>IF(Arkusz1!R:R=Arkusz2!B$1,1,0)</f>
        <v>0</v>
      </c>
      <c r="C384">
        <f>IF(Arkusz1!$Q:$Q=Arkusz2!C$1,1,0)</f>
        <v>0</v>
      </c>
      <c r="D384">
        <f>IF(Arkusz1!$Q:$Q=Arkusz2!D$1,1,0)</f>
        <v>0</v>
      </c>
      <c r="E384">
        <f>IF(Arkusz1!$Q:$Q=Arkusz2!E$1,1,0)</f>
        <v>0</v>
      </c>
      <c r="F384">
        <f>IF(Arkusz1!$Q:$Q=Arkusz2!F$1,1,0)</f>
        <v>0</v>
      </c>
      <c r="G384">
        <f>IF(Arkusz1!$Q:$Q=Arkusz2!G$1,1,0)</f>
        <v>1</v>
      </c>
      <c r="H384">
        <f>IF(Arkusz1!$Q:$Q=Arkusz2!H$1,1,0)</f>
        <v>0</v>
      </c>
      <c r="I384">
        <f>IF(Arkusz1!$Q:$Q=Arkusz2!I$1,1,0)</f>
        <v>0</v>
      </c>
      <c r="J384">
        <f>IF(Arkusz1!$Q:$Q=Arkusz2!J$1,1,0)</f>
        <v>0</v>
      </c>
      <c r="K384">
        <f>IF(Arkusz1!$M:$M=Arkusz2!K$1,1,0)</f>
        <v>0</v>
      </c>
      <c r="L384">
        <f>IF(Arkusz1!$M:$M=Arkusz2!L$1,1,0)</f>
        <v>0</v>
      </c>
      <c r="M384">
        <f>IF(Arkusz1!$P:$P="",0,1)</f>
        <v>1</v>
      </c>
      <c r="N384">
        <f>IF(Arkusz1!$S:$S=Arkusz2!N$1,1,0)</f>
        <v>0</v>
      </c>
      <c r="O384">
        <f>IF(Arkusz1!$T:$T=Arkusz2!O$1,1,0)</f>
        <v>0</v>
      </c>
      <c r="P384">
        <f>IF(Arkusz1!$T:$T=Arkusz2!P$1,1,0)</f>
        <v>1</v>
      </c>
      <c r="Q384">
        <f>IF(Arkusz1!$T:$T=Arkusz2!Q$1,1,0)</f>
        <v>0</v>
      </c>
      <c r="R384">
        <f>IF(Arkusz1!$O:$O=Arkusz2!R$1,1,0)</f>
        <v>0</v>
      </c>
      <c r="S384" s="17">
        <f t="shared" si="29"/>
        <v>4.2928598727983242E-2</v>
      </c>
    </row>
    <row r="385" spans="1:19">
      <c r="A385">
        <f>Arkusz1!B385</f>
        <v>384</v>
      </c>
      <c r="B385">
        <f>IF(Arkusz1!R:R=Arkusz2!B$1,1,0)</f>
        <v>0</v>
      </c>
      <c r="C385">
        <f>IF(Arkusz1!$Q:$Q=Arkusz2!C$1,1,0)</f>
        <v>0</v>
      </c>
      <c r="D385">
        <f>IF(Arkusz1!$Q:$Q=Arkusz2!D$1,1,0)</f>
        <v>0</v>
      </c>
      <c r="E385">
        <f>IF(Arkusz1!$Q:$Q=Arkusz2!E$1,1,0)</f>
        <v>0</v>
      </c>
      <c r="F385">
        <f>IF(Arkusz1!$Q:$Q=Arkusz2!F$1,1,0)</f>
        <v>0</v>
      </c>
      <c r="G385">
        <f>IF(Arkusz1!$Q:$Q=Arkusz2!G$1,1,0)</f>
        <v>0</v>
      </c>
      <c r="H385">
        <f>IF(Arkusz1!$Q:$Q=Arkusz2!H$1,1,0)</f>
        <v>0</v>
      </c>
      <c r="I385">
        <f>IF(Arkusz1!$Q:$Q=Arkusz2!I$1,1,0)</f>
        <v>0</v>
      </c>
      <c r="J385">
        <f>IF(Arkusz1!$Q:$Q=Arkusz2!J$1,1,0)</f>
        <v>1</v>
      </c>
      <c r="K385">
        <f>IF(Arkusz1!$M:$M=Arkusz2!K$1,1,0)</f>
        <v>0</v>
      </c>
      <c r="L385">
        <f>IF(Arkusz1!$M:$M=Arkusz2!L$1,1,0)</f>
        <v>0</v>
      </c>
      <c r="M385">
        <f>IF(Arkusz1!$P:$P="",0,1)</f>
        <v>1</v>
      </c>
      <c r="N385">
        <f>IF(Arkusz1!$S:$S=Arkusz2!N$1,1,0)</f>
        <v>0</v>
      </c>
      <c r="O385">
        <f>IF(Arkusz1!$T:$T=Arkusz2!O$1,1,0)</f>
        <v>0</v>
      </c>
      <c r="P385">
        <f>IF(Arkusz1!$T:$T=Arkusz2!P$1,1,0)</f>
        <v>0</v>
      </c>
      <c r="Q385">
        <f>IF(Arkusz1!$T:$T=Arkusz2!Q$1,1,0)</f>
        <v>0</v>
      </c>
      <c r="R385">
        <f>IF(Arkusz1!$O:$O=Arkusz2!R$1,1,0)</f>
        <v>0</v>
      </c>
      <c r="S385" s="17">
        <f t="shared" si="29"/>
        <v>3.2071413573108588E-2</v>
      </c>
    </row>
    <row r="386" spans="1:19">
      <c r="A386">
        <f>Arkusz1!B386</f>
        <v>385</v>
      </c>
      <c r="B386">
        <f>IF(Arkusz1!R:R=Arkusz2!B$1,1,0)</f>
        <v>0</v>
      </c>
      <c r="C386">
        <f>IF(Arkusz1!$Q:$Q=Arkusz2!C$1,1,0)</f>
        <v>0</v>
      </c>
      <c r="D386">
        <f>IF(Arkusz1!$Q:$Q=Arkusz2!D$1,1,0)</f>
        <v>0</v>
      </c>
      <c r="E386">
        <f>IF(Arkusz1!$Q:$Q=Arkusz2!E$1,1,0)</f>
        <v>0</v>
      </c>
      <c r="F386">
        <f>IF(Arkusz1!$Q:$Q=Arkusz2!F$1,1,0)</f>
        <v>0</v>
      </c>
      <c r="G386">
        <f>IF(Arkusz1!$Q:$Q=Arkusz2!G$1,1,0)</f>
        <v>0</v>
      </c>
      <c r="H386">
        <f>IF(Arkusz1!$Q:$Q=Arkusz2!H$1,1,0)</f>
        <v>1</v>
      </c>
      <c r="I386">
        <f>IF(Arkusz1!$Q:$Q=Arkusz2!I$1,1,0)</f>
        <v>0</v>
      </c>
      <c r="J386">
        <f>IF(Arkusz1!$Q:$Q=Arkusz2!J$1,1,0)</f>
        <v>0</v>
      </c>
      <c r="K386">
        <f>IF(Arkusz1!$M:$M=Arkusz2!K$1,1,0)</f>
        <v>1</v>
      </c>
      <c r="L386">
        <f>IF(Arkusz1!$M:$M=Arkusz2!L$1,1,0)</f>
        <v>0</v>
      </c>
      <c r="M386">
        <f>IF(Arkusz1!$P:$P="",0,1)</f>
        <v>1</v>
      </c>
      <c r="N386">
        <f>IF(Arkusz1!$S:$S=Arkusz2!N$1,1,0)</f>
        <v>0</v>
      </c>
      <c r="O386">
        <f>IF(Arkusz1!$T:$T=Arkusz2!O$1,1,0)</f>
        <v>0</v>
      </c>
      <c r="P386">
        <f>IF(Arkusz1!$T:$T=Arkusz2!P$1,1,0)</f>
        <v>0</v>
      </c>
      <c r="Q386">
        <f>IF(Arkusz1!$T:$T=Arkusz2!Q$1,1,0)</f>
        <v>0</v>
      </c>
      <c r="R386">
        <f>IF(Arkusz1!$O:$O=Arkusz2!R$1,1,0)</f>
        <v>0</v>
      </c>
      <c r="S386" s="17">
        <f t="shared" si="29"/>
        <v>0.10163322948359395</v>
      </c>
    </row>
    <row r="387" spans="1:19">
      <c r="A387">
        <f>Arkusz1!B387</f>
        <v>386</v>
      </c>
      <c r="B387">
        <f>IF(Arkusz1!R:R=Arkusz2!B$1,1,0)</f>
        <v>0</v>
      </c>
      <c r="C387">
        <f>IF(Arkusz1!$Q:$Q=Arkusz2!C$1,1,0)</f>
        <v>0</v>
      </c>
      <c r="D387">
        <f>IF(Arkusz1!$Q:$Q=Arkusz2!D$1,1,0)</f>
        <v>0</v>
      </c>
      <c r="E387">
        <f>IF(Arkusz1!$Q:$Q=Arkusz2!E$1,1,0)</f>
        <v>0</v>
      </c>
      <c r="F387">
        <f>IF(Arkusz1!$Q:$Q=Arkusz2!F$1,1,0)</f>
        <v>0</v>
      </c>
      <c r="G387">
        <f>IF(Arkusz1!$Q:$Q=Arkusz2!G$1,1,0)</f>
        <v>0</v>
      </c>
      <c r="H387">
        <f>IF(Arkusz1!$Q:$Q=Arkusz2!H$1,1,0)</f>
        <v>0</v>
      </c>
      <c r="I387">
        <f>IF(Arkusz1!$Q:$Q=Arkusz2!I$1,1,0)</f>
        <v>0</v>
      </c>
      <c r="J387">
        <f>IF(Arkusz1!$Q:$Q=Arkusz2!J$1,1,0)</f>
        <v>1</v>
      </c>
      <c r="K387">
        <f>IF(Arkusz1!$M:$M=Arkusz2!K$1,1,0)</f>
        <v>0</v>
      </c>
      <c r="L387">
        <f>IF(Arkusz1!$M:$M=Arkusz2!L$1,1,0)</f>
        <v>0</v>
      </c>
      <c r="M387">
        <f>IF(Arkusz1!$P:$P="",0,1)</f>
        <v>1</v>
      </c>
      <c r="N387">
        <f>IF(Arkusz1!$S:$S=Arkusz2!N$1,1,0)</f>
        <v>0</v>
      </c>
      <c r="O387">
        <f>IF(Arkusz1!$T:$T=Arkusz2!O$1,1,0)</f>
        <v>0</v>
      </c>
      <c r="P387">
        <f>IF(Arkusz1!$T:$T=Arkusz2!P$1,1,0)</f>
        <v>0</v>
      </c>
      <c r="Q387">
        <f>IF(Arkusz1!$T:$T=Arkusz2!Q$1,1,0)</f>
        <v>0</v>
      </c>
      <c r="R387">
        <f>IF(Arkusz1!$O:$O=Arkusz2!R$1,1,0)</f>
        <v>0</v>
      </c>
      <c r="S387" s="17">
        <f t="shared" ref="S387:S450" si="30">1/(1+EXP(-$AV$5-MMULT(B387:Q387,$AV$6:$AV$21)))</f>
        <v>3.2071413573108588E-2</v>
      </c>
    </row>
    <row r="388" spans="1:19">
      <c r="A388">
        <f>Arkusz1!B388</f>
        <v>387</v>
      </c>
      <c r="B388">
        <f>IF(Arkusz1!R:R=Arkusz2!B$1,1,0)</f>
        <v>0</v>
      </c>
      <c r="C388">
        <f>IF(Arkusz1!$Q:$Q=Arkusz2!C$1,1,0)</f>
        <v>0</v>
      </c>
      <c r="D388">
        <f>IF(Arkusz1!$Q:$Q=Arkusz2!D$1,1,0)</f>
        <v>0</v>
      </c>
      <c r="E388">
        <f>IF(Arkusz1!$Q:$Q=Arkusz2!E$1,1,0)</f>
        <v>0</v>
      </c>
      <c r="F388">
        <f>IF(Arkusz1!$Q:$Q=Arkusz2!F$1,1,0)</f>
        <v>0</v>
      </c>
      <c r="G388">
        <f>IF(Arkusz1!$Q:$Q=Arkusz2!G$1,1,0)</f>
        <v>0</v>
      </c>
      <c r="H388">
        <f>IF(Arkusz1!$Q:$Q=Arkusz2!H$1,1,0)</f>
        <v>0</v>
      </c>
      <c r="I388">
        <f>IF(Arkusz1!$Q:$Q=Arkusz2!I$1,1,0)</f>
        <v>0</v>
      </c>
      <c r="J388">
        <f>IF(Arkusz1!$Q:$Q=Arkusz2!J$1,1,0)</f>
        <v>1</v>
      </c>
      <c r="K388">
        <f>IF(Arkusz1!$M:$M=Arkusz2!K$1,1,0)</f>
        <v>0</v>
      </c>
      <c r="L388">
        <f>IF(Arkusz1!$M:$M=Arkusz2!L$1,1,0)</f>
        <v>0</v>
      </c>
      <c r="M388">
        <f>IF(Arkusz1!$P:$P="",0,1)</f>
        <v>0</v>
      </c>
      <c r="N388">
        <f>IF(Arkusz1!$S:$S=Arkusz2!N$1,1,0)</f>
        <v>0</v>
      </c>
      <c r="O388">
        <f>IF(Arkusz1!$T:$T=Arkusz2!O$1,1,0)</f>
        <v>0</v>
      </c>
      <c r="P388">
        <f>IF(Arkusz1!$T:$T=Arkusz2!P$1,1,0)</f>
        <v>0</v>
      </c>
      <c r="Q388">
        <f>IF(Arkusz1!$T:$T=Arkusz2!Q$1,1,0)</f>
        <v>0</v>
      </c>
      <c r="R388">
        <f>IF(Arkusz1!$O:$O=Arkusz2!R$1,1,0)</f>
        <v>0</v>
      </c>
      <c r="S388" s="17">
        <f t="shared" si="30"/>
        <v>3.4502880732867523E-2</v>
      </c>
    </row>
    <row r="389" spans="1:19">
      <c r="A389">
        <f>Arkusz1!B389</f>
        <v>388</v>
      </c>
      <c r="B389">
        <f>IF(Arkusz1!R:R=Arkusz2!B$1,1,0)</f>
        <v>0</v>
      </c>
      <c r="C389">
        <f>IF(Arkusz1!$Q:$Q=Arkusz2!C$1,1,0)</f>
        <v>0</v>
      </c>
      <c r="D389">
        <f>IF(Arkusz1!$Q:$Q=Arkusz2!D$1,1,0)</f>
        <v>0</v>
      </c>
      <c r="E389">
        <f>IF(Arkusz1!$Q:$Q=Arkusz2!E$1,1,0)</f>
        <v>0</v>
      </c>
      <c r="F389">
        <f>IF(Arkusz1!$Q:$Q=Arkusz2!F$1,1,0)</f>
        <v>0</v>
      </c>
      <c r="G389">
        <f>IF(Arkusz1!$Q:$Q=Arkusz2!G$1,1,0)</f>
        <v>0</v>
      </c>
      <c r="H389">
        <f>IF(Arkusz1!$Q:$Q=Arkusz2!H$1,1,0)</f>
        <v>0</v>
      </c>
      <c r="I389">
        <f>IF(Arkusz1!$Q:$Q=Arkusz2!I$1,1,0)</f>
        <v>0</v>
      </c>
      <c r="J389">
        <f>IF(Arkusz1!$Q:$Q=Arkusz2!J$1,1,0)</f>
        <v>1</v>
      </c>
      <c r="K389">
        <f>IF(Arkusz1!$M:$M=Arkusz2!K$1,1,0)</f>
        <v>0</v>
      </c>
      <c r="L389">
        <f>IF(Arkusz1!$M:$M=Arkusz2!L$1,1,0)</f>
        <v>0</v>
      </c>
      <c r="M389">
        <f>IF(Arkusz1!$P:$P="",0,1)</f>
        <v>1</v>
      </c>
      <c r="N389">
        <f>IF(Arkusz1!$S:$S=Arkusz2!N$1,1,0)</f>
        <v>0</v>
      </c>
      <c r="O389">
        <f>IF(Arkusz1!$T:$T=Arkusz2!O$1,1,0)</f>
        <v>0</v>
      </c>
      <c r="P389">
        <f>IF(Arkusz1!$T:$T=Arkusz2!P$1,1,0)</f>
        <v>0</v>
      </c>
      <c r="Q389">
        <f>IF(Arkusz1!$T:$T=Arkusz2!Q$1,1,0)</f>
        <v>0</v>
      </c>
      <c r="R389">
        <f>IF(Arkusz1!$O:$O=Arkusz2!R$1,1,0)</f>
        <v>0</v>
      </c>
      <c r="S389" s="17">
        <f t="shared" si="30"/>
        <v>3.2071413573108588E-2</v>
      </c>
    </row>
    <row r="390" spans="1:19">
      <c r="A390">
        <f>Arkusz1!B390</f>
        <v>389</v>
      </c>
      <c r="B390">
        <f>IF(Arkusz1!R:R=Arkusz2!B$1,1,0)</f>
        <v>0</v>
      </c>
      <c r="C390">
        <f>IF(Arkusz1!$Q:$Q=Arkusz2!C$1,1,0)</f>
        <v>0</v>
      </c>
      <c r="D390">
        <f>IF(Arkusz1!$Q:$Q=Arkusz2!D$1,1,0)</f>
        <v>0</v>
      </c>
      <c r="E390">
        <f>IF(Arkusz1!$Q:$Q=Arkusz2!E$1,1,0)</f>
        <v>0</v>
      </c>
      <c r="F390">
        <f>IF(Arkusz1!$Q:$Q=Arkusz2!F$1,1,0)</f>
        <v>0</v>
      </c>
      <c r="G390">
        <f>IF(Arkusz1!$Q:$Q=Arkusz2!G$1,1,0)</f>
        <v>0</v>
      </c>
      <c r="H390">
        <f>IF(Arkusz1!$Q:$Q=Arkusz2!H$1,1,0)</f>
        <v>1</v>
      </c>
      <c r="I390">
        <f>IF(Arkusz1!$Q:$Q=Arkusz2!I$1,1,0)</f>
        <v>0</v>
      </c>
      <c r="J390">
        <f>IF(Arkusz1!$Q:$Q=Arkusz2!J$1,1,0)</f>
        <v>0</v>
      </c>
      <c r="K390">
        <f>IF(Arkusz1!$M:$M=Arkusz2!K$1,1,0)</f>
        <v>0</v>
      </c>
      <c r="L390">
        <f>IF(Arkusz1!$M:$M=Arkusz2!L$1,1,0)</f>
        <v>0</v>
      </c>
      <c r="M390">
        <f>IF(Arkusz1!$P:$P="",0,1)</f>
        <v>1</v>
      </c>
      <c r="N390">
        <f>IF(Arkusz1!$S:$S=Arkusz2!N$1,1,0)</f>
        <v>0</v>
      </c>
      <c r="O390">
        <f>IF(Arkusz1!$T:$T=Arkusz2!O$1,1,0)</f>
        <v>0</v>
      </c>
      <c r="P390">
        <f>IF(Arkusz1!$T:$T=Arkusz2!P$1,1,0)</f>
        <v>0</v>
      </c>
      <c r="Q390">
        <f>IF(Arkusz1!$T:$T=Arkusz2!Q$1,1,0)</f>
        <v>0</v>
      </c>
      <c r="R390">
        <f>IF(Arkusz1!$O:$O=Arkusz2!R$1,1,0)</f>
        <v>0</v>
      </c>
      <c r="S390" s="17">
        <f t="shared" si="30"/>
        <v>0.17298255377116797</v>
      </c>
    </row>
    <row r="391" spans="1:19">
      <c r="A391">
        <f>Arkusz1!B391</f>
        <v>390</v>
      </c>
      <c r="B391">
        <f>IF(Arkusz1!R:R=Arkusz2!B$1,1,0)</f>
        <v>0</v>
      </c>
      <c r="C391">
        <f>IF(Arkusz1!$Q:$Q=Arkusz2!C$1,1,0)</f>
        <v>0</v>
      </c>
      <c r="D391">
        <f>IF(Arkusz1!$Q:$Q=Arkusz2!D$1,1,0)</f>
        <v>0</v>
      </c>
      <c r="E391">
        <f>IF(Arkusz1!$Q:$Q=Arkusz2!E$1,1,0)</f>
        <v>0</v>
      </c>
      <c r="F391">
        <f>IF(Arkusz1!$Q:$Q=Arkusz2!F$1,1,0)</f>
        <v>0</v>
      </c>
      <c r="G391">
        <f>IF(Arkusz1!$Q:$Q=Arkusz2!G$1,1,0)</f>
        <v>0</v>
      </c>
      <c r="H391">
        <f>IF(Arkusz1!$Q:$Q=Arkusz2!H$1,1,0)</f>
        <v>0</v>
      </c>
      <c r="I391">
        <f>IF(Arkusz1!$Q:$Q=Arkusz2!I$1,1,0)</f>
        <v>0</v>
      </c>
      <c r="J391">
        <f>IF(Arkusz1!$Q:$Q=Arkusz2!J$1,1,0)</f>
        <v>1</v>
      </c>
      <c r="K391">
        <f>IF(Arkusz1!$M:$M=Arkusz2!K$1,1,0)</f>
        <v>0</v>
      </c>
      <c r="L391">
        <f>IF(Arkusz1!$M:$M=Arkusz2!L$1,1,0)</f>
        <v>0</v>
      </c>
      <c r="M391">
        <f>IF(Arkusz1!$P:$P="",0,1)</f>
        <v>1</v>
      </c>
      <c r="N391">
        <f>IF(Arkusz1!$S:$S=Arkusz2!N$1,1,0)</f>
        <v>0</v>
      </c>
      <c r="O391">
        <f>IF(Arkusz1!$T:$T=Arkusz2!O$1,1,0)</f>
        <v>0</v>
      </c>
      <c r="P391">
        <f>IF(Arkusz1!$T:$T=Arkusz2!P$1,1,0)</f>
        <v>0</v>
      </c>
      <c r="Q391">
        <f>IF(Arkusz1!$T:$T=Arkusz2!Q$1,1,0)</f>
        <v>0</v>
      </c>
      <c r="R391">
        <f>IF(Arkusz1!$O:$O=Arkusz2!R$1,1,0)</f>
        <v>0</v>
      </c>
      <c r="S391" s="17">
        <f t="shared" si="30"/>
        <v>3.2071413573108588E-2</v>
      </c>
    </row>
    <row r="392" spans="1:19">
      <c r="A392">
        <f>Arkusz1!B392</f>
        <v>391</v>
      </c>
      <c r="B392">
        <f>IF(Arkusz1!R:R=Arkusz2!B$1,1,0)</f>
        <v>0</v>
      </c>
      <c r="C392">
        <f>IF(Arkusz1!$Q:$Q=Arkusz2!C$1,1,0)</f>
        <v>0</v>
      </c>
      <c r="D392">
        <f>IF(Arkusz1!$Q:$Q=Arkusz2!D$1,1,0)</f>
        <v>0</v>
      </c>
      <c r="E392">
        <f>IF(Arkusz1!$Q:$Q=Arkusz2!E$1,1,0)</f>
        <v>0</v>
      </c>
      <c r="F392">
        <f>IF(Arkusz1!$Q:$Q=Arkusz2!F$1,1,0)</f>
        <v>0</v>
      </c>
      <c r="G392">
        <f>IF(Arkusz1!$Q:$Q=Arkusz2!G$1,1,0)</f>
        <v>0</v>
      </c>
      <c r="H392">
        <f>IF(Arkusz1!$Q:$Q=Arkusz2!H$1,1,0)</f>
        <v>1</v>
      </c>
      <c r="I392">
        <f>IF(Arkusz1!$Q:$Q=Arkusz2!I$1,1,0)</f>
        <v>0</v>
      </c>
      <c r="J392">
        <f>IF(Arkusz1!$Q:$Q=Arkusz2!J$1,1,0)</f>
        <v>0</v>
      </c>
      <c r="K392">
        <f>IF(Arkusz1!$M:$M=Arkusz2!K$1,1,0)</f>
        <v>1</v>
      </c>
      <c r="L392">
        <f>IF(Arkusz1!$M:$M=Arkusz2!L$1,1,0)</f>
        <v>0</v>
      </c>
      <c r="M392">
        <f>IF(Arkusz1!$P:$P="",0,1)</f>
        <v>1</v>
      </c>
      <c r="N392">
        <f>IF(Arkusz1!$S:$S=Arkusz2!N$1,1,0)</f>
        <v>0</v>
      </c>
      <c r="O392">
        <f>IF(Arkusz1!$T:$T=Arkusz2!O$1,1,0)</f>
        <v>0</v>
      </c>
      <c r="P392">
        <f>IF(Arkusz1!$T:$T=Arkusz2!P$1,1,0)</f>
        <v>0</v>
      </c>
      <c r="Q392">
        <f>IF(Arkusz1!$T:$T=Arkusz2!Q$1,1,0)</f>
        <v>0</v>
      </c>
      <c r="R392">
        <f>IF(Arkusz1!$O:$O=Arkusz2!R$1,1,0)</f>
        <v>0</v>
      </c>
      <c r="S392" s="17">
        <f t="shared" si="30"/>
        <v>0.10163322948359395</v>
      </c>
    </row>
    <row r="393" spans="1:19">
      <c r="A393">
        <f>Arkusz1!B393</f>
        <v>392</v>
      </c>
      <c r="B393">
        <f>IF(Arkusz1!R:R=Arkusz2!B$1,1,0)</f>
        <v>0</v>
      </c>
      <c r="C393">
        <f>IF(Arkusz1!$Q:$Q=Arkusz2!C$1,1,0)</f>
        <v>0</v>
      </c>
      <c r="D393">
        <f>IF(Arkusz1!$Q:$Q=Arkusz2!D$1,1,0)</f>
        <v>0</v>
      </c>
      <c r="E393">
        <f>IF(Arkusz1!$Q:$Q=Arkusz2!E$1,1,0)</f>
        <v>0</v>
      </c>
      <c r="F393">
        <f>IF(Arkusz1!$Q:$Q=Arkusz2!F$1,1,0)</f>
        <v>0</v>
      </c>
      <c r="G393">
        <f>IF(Arkusz1!$Q:$Q=Arkusz2!G$1,1,0)</f>
        <v>0</v>
      </c>
      <c r="H393">
        <f>IF(Arkusz1!$Q:$Q=Arkusz2!H$1,1,0)</f>
        <v>0</v>
      </c>
      <c r="I393">
        <f>IF(Arkusz1!$Q:$Q=Arkusz2!I$1,1,0)</f>
        <v>0</v>
      </c>
      <c r="J393">
        <f>IF(Arkusz1!$Q:$Q=Arkusz2!J$1,1,0)</f>
        <v>1</v>
      </c>
      <c r="K393">
        <f>IF(Arkusz1!$M:$M=Arkusz2!K$1,1,0)</f>
        <v>0</v>
      </c>
      <c r="L393">
        <f>IF(Arkusz1!$M:$M=Arkusz2!L$1,1,0)</f>
        <v>0</v>
      </c>
      <c r="M393">
        <f>IF(Arkusz1!$P:$P="",0,1)</f>
        <v>1</v>
      </c>
      <c r="N393">
        <f>IF(Arkusz1!$S:$S=Arkusz2!N$1,1,0)</f>
        <v>0</v>
      </c>
      <c r="O393">
        <f>IF(Arkusz1!$T:$T=Arkusz2!O$1,1,0)</f>
        <v>0</v>
      </c>
      <c r="P393">
        <f>IF(Arkusz1!$T:$T=Arkusz2!P$1,1,0)</f>
        <v>0</v>
      </c>
      <c r="Q393">
        <f>IF(Arkusz1!$T:$T=Arkusz2!Q$1,1,0)</f>
        <v>0</v>
      </c>
      <c r="R393">
        <f>IF(Arkusz1!$O:$O=Arkusz2!R$1,1,0)</f>
        <v>0</v>
      </c>
      <c r="S393" s="17">
        <f t="shared" si="30"/>
        <v>3.2071413573108588E-2</v>
      </c>
    </row>
    <row r="394" spans="1:19">
      <c r="A394">
        <f>Arkusz1!B394</f>
        <v>393</v>
      </c>
      <c r="B394">
        <f>IF(Arkusz1!R:R=Arkusz2!B$1,1,0)</f>
        <v>0</v>
      </c>
      <c r="C394">
        <f>IF(Arkusz1!$Q:$Q=Arkusz2!C$1,1,0)</f>
        <v>0</v>
      </c>
      <c r="D394">
        <f>IF(Arkusz1!$Q:$Q=Arkusz2!D$1,1,0)</f>
        <v>0</v>
      </c>
      <c r="E394">
        <f>IF(Arkusz1!$Q:$Q=Arkusz2!E$1,1,0)</f>
        <v>0</v>
      </c>
      <c r="F394">
        <f>IF(Arkusz1!$Q:$Q=Arkusz2!F$1,1,0)</f>
        <v>0</v>
      </c>
      <c r="G394">
        <f>IF(Arkusz1!$Q:$Q=Arkusz2!G$1,1,0)</f>
        <v>0</v>
      </c>
      <c r="H394">
        <f>IF(Arkusz1!$Q:$Q=Arkusz2!H$1,1,0)</f>
        <v>1</v>
      </c>
      <c r="I394">
        <f>IF(Arkusz1!$Q:$Q=Arkusz2!I$1,1,0)</f>
        <v>0</v>
      </c>
      <c r="J394">
        <f>IF(Arkusz1!$Q:$Q=Arkusz2!J$1,1,0)</f>
        <v>0</v>
      </c>
      <c r="K394">
        <f>IF(Arkusz1!$M:$M=Arkusz2!K$1,1,0)</f>
        <v>1</v>
      </c>
      <c r="L394">
        <f>IF(Arkusz1!$M:$M=Arkusz2!L$1,1,0)</f>
        <v>0</v>
      </c>
      <c r="M394">
        <f>IF(Arkusz1!$P:$P="",0,1)</f>
        <v>1</v>
      </c>
      <c r="N394">
        <f>IF(Arkusz1!$S:$S=Arkusz2!N$1,1,0)</f>
        <v>0</v>
      </c>
      <c r="O394">
        <f>IF(Arkusz1!$T:$T=Arkusz2!O$1,1,0)</f>
        <v>0</v>
      </c>
      <c r="P394">
        <f>IF(Arkusz1!$T:$T=Arkusz2!P$1,1,0)</f>
        <v>1</v>
      </c>
      <c r="Q394">
        <f>IF(Arkusz1!$T:$T=Arkusz2!Q$1,1,0)</f>
        <v>0</v>
      </c>
      <c r="R394">
        <f>IF(Arkusz1!$O:$O=Arkusz2!R$1,1,0)</f>
        <v>0</v>
      </c>
      <c r="S394" s="17">
        <f t="shared" si="30"/>
        <v>7.6926995697442255E-2</v>
      </c>
    </row>
    <row r="395" spans="1:19">
      <c r="A395">
        <f>Arkusz1!B395</f>
        <v>394</v>
      </c>
      <c r="B395">
        <f>IF(Arkusz1!R:R=Arkusz2!B$1,1,0)</f>
        <v>0</v>
      </c>
      <c r="C395">
        <f>IF(Arkusz1!$Q:$Q=Arkusz2!C$1,1,0)</f>
        <v>0</v>
      </c>
      <c r="D395">
        <f>IF(Arkusz1!$Q:$Q=Arkusz2!D$1,1,0)</f>
        <v>0</v>
      </c>
      <c r="E395">
        <f>IF(Arkusz1!$Q:$Q=Arkusz2!E$1,1,0)</f>
        <v>0</v>
      </c>
      <c r="F395">
        <f>IF(Arkusz1!$Q:$Q=Arkusz2!F$1,1,0)</f>
        <v>0</v>
      </c>
      <c r="G395">
        <f>IF(Arkusz1!$Q:$Q=Arkusz2!G$1,1,0)</f>
        <v>1</v>
      </c>
      <c r="H395">
        <f>IF(Arkusz1!$Q:$Q=Arkusz2!H$1,1,0)</f>
        <v>0</v>
      </c>
      <c r="I395">
        <f>IF(Arkusz1!$Q:$Q=Arkusz2!I$1,1,0)</f>
        <v>0</v>
      </c>
      <c r="J395">
        <f>IF(Arkusz1!$Q:$Q=Arkusz2!J$1,1,0)</f>
        <v>0</v>
      </c>
      <c r="K395">
        <f>IF(Arkusz1!$M:$M=Arkusz2!K$1,1,0)</f>
        <v>0</v>
      </c>
      <c r="L395">
        <f>IF(Arkusz1!$M:$M=Arkusz2!L$1,1,0)</f>
        <v>0</v>
      </c>
      <c r="M395">
        <f>IF(Arkusz1!$P:$P="",0,1)</f>
        <v>1</v>
      </c>
      <c r="N395">
        <f>IF(Arkusz1!$S:$S=Arkusz2!N$1,1,0)</f>
        <v>0</v>
      </c>
      <c r="O395">
        <f>IF(Arkusz1!$T:$T=Arkusz2!O$1,1,0)</f>
        <v>0</v>
      </c>
      <c r="P395">
        <f>IF(Arkusz1!$T:$T=Arkusz2!P$1,1,0)</f>
        <v>0</v>
      </c>
      <c r="Q395">
        <f>IF(Arkusz1!$T:$T=Arkusz2!Q$1,1,0)</f>
        <v>0</v>
      </c>
      <c r="R395">
        <f>IF(Arkusz1!$O:$O=Arkusz2!R$1,1,0)</f>
        <v>0</v>
      </c>
      <c r="S395" s="17">
        <f t="shared" si="30"/>
        <v>5.7394673231095802E-2</v>
      </c>
    </row>
    <row r="396" spans="1:19">
      <c r="A396">
        <f>Arkusz1!B396</f>
        <v>395</v>
      </c>
      <c r="B396">
        <f>IF(Arkusz1!R:R=Arkusz2!B$1,1,0)</f>
        <v>0</v>
      </c>
      <c r="C396">
        <f>IF(Arkusz1!$Q:$Q=Arkusz2!C$1,1,0)</f>
        <v>0</v>
      </c>
      <c r="D396">
        <f>IF(Arkusz1!$Q:$Q=Arkusz2!D$1,1,0)</f>
        <v>0</v>
      </c>
      <c r="E396">
        <f>IF(Arkusz1!$Q:$Q=Arkusz2!E$1,1,0)</f>
        <v>0</v>
      </c>
      <c r="F396">
        <f>IF(Arkusz1!$Q:$Q=Arkusz2!F$1,1,0)</f>
        <v>0</v>
      </c>
      <c r="G396">
        <f>IF(Arkusz1!$Q:$Q=Arkusz2!G$1,1,0)</f>
        <v>0</v>
      </c>
      <c r="H396">
        <f>IF(Arkusz1!$Q:$Q=Arkusz2!H$1,1,0)</f>
        <v>0</v>
      </c>
      <c r="I396">
        <f>IF(Arkusz1!$Q:$Q=Arkusz2!I$1,1,0)</f>
        <v>0</v>
      </c>
      <c r="J396">
        <f>IF(Arkusz1!$Q:$Q=Arkusz2!J$1,1,0)</f>
        <v>1</v>
      </c>
      <c r="K396">
        <f>IF(Arkusz1!$M:$M=Arkusz2!K$1,1,0)</f>
        <v>0</v>
      </c>
      <c r="L396">
        <f>IF(Arkusz1!$M:$M=Arkusz2!L$1,1,0)</f>
        <v>0</v>
      </c>
      <c r="M396">
        <f>IF(Arkusz1!$P:$P="",0,1)</f>
        <v>1</v>
      </c>
      <c r="N396">
        <f>IF(Arkusz1!$S:$S=Arkusz2!N$1,1,0)</f>
        <v>0</v>
      </c>
      <c r="O396">
        <f>IF(Arkusz1!$T:$T=Arkusz2!O$1,1,0)</f>
        <v>0</v>
      </c>
      <c r="P396">
        <f>IF(Arkusz1!$T:$T=Arkusz2!P$1,1,0)</f>
        <v>0</v>
      </c>
      <c r="Q396">
        <f>IF(Arkusz1!$T:$T=Arkusz2!Q$1,1,0)</f>
        <v>0</v>
      </c>
      <c r="R396">
        <f>IF(Arkusz1!$O:$O=Arkusz2!R$1,1,0)</f>
        <v>0</v>
      </c>
      <c r="S396" s="17">
        <f t="shared" si="30"/>
        <v>3.2071413573108588E-2</v>
      </c>
    </row>
    <row r="397" spans="1:19">
      <c r="A397">
        <f>Arkusz1!B397</f>
        <v>396</v>
      </c>
      <c r="B397">
        <f>IF(Arkusz1!R:R=Arkusz2!B$1,1,0)</f>
        <v>0</v>
      </c>
      <c r="C397">
        <f>IF(Arkusz1!$Q:$Q=Arkusz2!C$1,1,0)</f>
        <v>0</v>
      </c>
      <c r="D397">
        <f>IF(Arkusz1!$Q:$Q=Arkusz2!D$1,1,0)</f>
        <v>0</v>
      </c>
      <c r="E397">
        <f>IF(Arkusz1!$Q:$Q=Arkusz2!E$1,1,0)</f>
        <v>0</v>
      </c>
      <c r="F397">
        <f>IF(Arkusz1!$Q:$Q=Arkusz2!F$1,1,0)</f>
        <v>0</v>
      </c>
      <c r="G397">
        <f>IF(Arkusz1!$Q:$Q=Arkusz2!G$1,1,0)</f>
        <v>0</v>
      </c>
      <c r="H397">
        <f>IF(Arkusz1!$Q:$Q=Arkusz2!H$1,1,0)</f>
        <v>1</v>
      </c>
      <c r="I397">
        <f>IF(Arkusz1!$Q:$Q=Arkusz2!I$1,1,0)</f>
        <v>0</v>
      </c>
      <c r="J397">
        <f>IF(Arkusz1!$Q:$Q=Arkusz2!J$1,1,0)</f>
        <v>0</v>
      </c>
      <c r="K397">
        <f>IF(Arkusz1!$M:$M=Arkusz2!K$1,1,0)</f>
        <v>1</v>
      </c>
      <c r="L397">
        <f>IF(Arkusz1!$M:$M=Arkusz2!L$1,1,0)</f>
        <v>0</v>
      </c>
      <c r="M397">
        <f>IF(Arkusz1!$P:$P="",0,1)</f>
        <v>1</v>
      </c>
      <c r="N397">
        <f>IF(Arkusz1!$S:$S=Arkusz2!N$1,1,0)</f>
        <v>0</v>
      </c>
      <c r="O397">
        <f>IF(Arkusz1!$T:$T=Arkusz2!O$1,1,0)</f>
        <v>0</v>
      </c>
      <c r="P397">
        <f>IF(Arkusz1!$T:$T=Arkusz2!P$1,1,0)</f>
        <v>0</v>
      </c>
      <c r="Q397">
        <f>IF(Arkusz1!$T:$T=Arkusz2!Q$1,1,0)</f>
        <v>0</v>
      </c>
      <c r="R397">
        <f>IF(Arkusz1!$O:$O=Arkusz2!R$1,1,0)</f>
        <v>1</v>
      </c>
      <c r="S397" s="17">
        <f t="shared" si="30"/>
        <v>0.10163322948359395</v>
      </c>
    </row>
    <row r="398" spans="1:19">
      <c r="A398">
        <f>Arkusz1!B398</f>
        <v>397</v>
      </c>
      <c r="B398">
        <f>IF(Arkusz1!R:R=Arkusz2!B$1,1,0)</f>
        <v>0</v>
      </c>
      <c r="C398">
        <f>IF(Arkusz1!$Q:$Q=Arkusz2!C$1,1,0)</f>
        <v>0</v>
      </c>
      <c r="D398">
        <f>IF(Arkusz1!$Q:$Q=Arkusz2!D$1,1,0)</f>
        <v>0</v>
      </c>
      <c r="E398">
        <f>IF(Arkusz1!$Q:$Q=Arkusz2!E$1,1,0)</f>
        <v>0</v>
      </c>
      <c r="F398">
        <f>IF(Arkusz1!$Q:$Q=Arkusz2!F$1,1,0)</f>
        <v>0</v>
      </c>
      <c r="G398">
        <f>IF(Arkusz1!$Q:$Q=Arkusz2!G$1,1,0)</f>
        <v>0</v>
      </c>
      <c r="H398">
        <f>IF(Arkusz1!$Q:$Q=Arkusz2!H$1,1,0)</f>
        <v>1</v>
      </c>
      <c r="I398">
        <f>IF(Arkusz1!$Q:$Q=Arkusz2!I$1,1,0)</f>
        <v>0</v>
      </c>
      <c r="J398">
        <f>IF(Arkusz1!$Q:$Q=Arkusz2!J$1,1,0)</f>
        <v>0</v>
      </c>
      <c r="K398">
        <f>IF(Arkusz1!$M:$M=Arkusz2!K$1,1,0)</f>
        <v>1</v>
      </c>
      <c r="L398">
        <f>IF(Arkusz1!$M:$M=Arkusz2!L$1,1,0)</f>
        <v>0</v>
      </c>
      <c r="M398">
        <f>IF(Arkusz1!$P:$P="",0,1)</f>
        <v>0</v>
      </c>
      <c r="N398">
        <f>IF(Arkusz1!$S:$S=Arkusz2!N$1,1,0)</f>
        <v>0</v>
      </c>
      <c r="O398">
        <f>IF(Arkusz1!$T:$T=Arkusz2!O$1,1,0)</f>
        <v>0</v>
      </c>
      <c r="P398">
        <f>IF(Arkusz1!$T:$T=Arkusz2!P$1,1,0)</f>
        <v>0</v>
      </c>
      <c r="Q398">
        <f>IF(Arkusz1!$T:$T=Arkusz2!Q$1,1,0)</f>
        <v>0</v>
      </c>
      <c r="R398">
        <f>IF(Arkusz1!$O:$O=Arkusz2!R$1,1,0)</f>
        <v>0</v>
      </c>
      <c r="S398" s="17">
        <f t="shared" si="30"/>
        <v>0.10874596335296789</v>
      </c>
    </row>
    <row r="399" spans="1:19">
      <c r="A399">
        <f>Arkusz1!B399</f>
        <v>398</v>
      </c>
      <c r="B399">
        <f>IF(Arkusz1!R:R=Arkusz2!B$1,1,0)</f>
        <v>0</v>
      </c>
      <c r="C399">
        <f>IF(Arkusz1!$Q:$Q=Arkusz2!C$1,1,0)</f>
        <v>0</v>
      </c>
      <c r="D399">
        <f>IF(Arkusz1!$Q:$Q=Arkusz2!D$1,1,0)</f>
        <v>0</v>
      </c>
      <c r="E399">
        <f>IF(Arkusz1!$Q:$Q=Arkusz2!E$1,1,0)</f>
        <v>0</v>
      </c>
      <c r="F399">
        <f>IF(Arkusz1!$Q:$Q=Arkusz2!F$1,1,0)</f>
        <v>0</v>
      </c>
      <c r="G399">
        <f>IF(Arkusz1!$Q:$Q=Arkusz2!G$1,1,0)</f>
        <v>0</v>
      </c>
      <c r="H399">
        <f>IF(Arkusz1!$Q:$Q=Arkusz2!H$1,1,0)</f>
        <v>0</v>
      </c>
      <c r="I399">
        <f>IF(Arkusz1!$Q:$Q=Arkusz2!I$1,1,0)</f>
        <v>0</v>
      </c>
      <c r="J399">
        <f>IF(Arkusz1!$Q:$Q=Arkusz2!J$1,1,0)</f>
        <v>1</v>
      </c>
      <c r="K399">
        <f>IF(Arkusz1!$M:$M=Arkusz2!K$1,1,0)</f>
        <v>0</v>
      </c>
      <c r="L399">
        <f>IF(Arkusz1!$M:$M=Arkusz2!L$1,1,0)</f>
        <v>0</v>
      </c>
      <c r="M399">
        <f>IF(Arkusz1!$P:$P="",0,1)</f>
        <v>1</v>
      </c>
      <c r="N399">
        <f>IF(Arkusz1!$S:$S=Arkusz2!N$1,1,0)</f>
        <v>0</v>
      </c>
      <c r="O399">
        <f>IF(Arkusz1!$T:$T=Arkusz2!O$1,1,0)</f>
        <v>0</v>
      </c>
      <c r="P399">
        <f>IF(Arkusz1!$T:$T=Arkusz2!P$1,1,0)</f>
        <v>0</v>
      </c>
      <c r="Q399">
        <f>IF(Arkusz1!$T:$T=Arkusz2!Q$1,1,0)</f>
        <v>0</v>
      </c>
      <c r="R399">
        <f>IF(Arkusz1!$O:$O=Arkusz2!R$1,1,0)</f>
        <v>0</v>
      </c>
      <c r="S399" s="17">
        <f t="shared" si="30"/>
        <v>3.2071413573108588E-2</v>
      </c>
    </row>
    <row r="400" spans="1:19">
      <c r="A400">
        <f>Arkusz1!B400</f>
        <v>399</v>
      </c>
      <c r="B400">
        <f>IF(Arkusz1!R:R=Arkusz2!B$1,1,0)</f>
        <v>0</v>
      </c>
      <c r="C400">
        <f>IF(Arkusz1!$Q:$Q=Arkusz2!C$1,1,0)</f>
        <v>0</v>
      </c>
      <c r="D400">
        <f>IF(Arkusz1!$Q:$Q=Arkusz2!D$1,1,0)</f>
        <v>0</v>
      </c>
      <c r="E400">
        <f>IF(Arkusz1!$Q:$Q=Arkusz2!E$1,1,0)</f>
        <v>0</v>
      </c>
      <c r="F400">
        <f>IF(Arkusz1!$Q:$Q=Arkusz2!F$1,1,0)</f>
        <v>0</v>
      </c>
      <c r="G400">
        <f>IF(Arkusz1!$Q:$Q=Arkusz2!G$1,1,0)</f>
        <v>0</v>
      </c>
      <c r="H400">
        <f>IF(Arkusz1!$Q:$Q=Arkusz2!H$1,1,0)</f>
        <v>1</v>
      </c>
      <c r="I400">
        <f>IF(Arkusz1!$Q:$Q=Arkusz2!I$1,1,0)</f>
        <v>0</v>
      </c>
      <c r="J400">
        <f>IF(Arkusz1!$Q:$Q=Arkusz2!J$1,1,0)</f>
        <v>0</v>
      </c>
      <c r="K400">
        <f>IF(Arkusz1!$M:$M=Arkusz2!K$1,1,0)</f>
        <v>0</v>
      </c>
      <c r="L400">
        <f>IF(Arkusz1!$M:$M=Arkusz2!L$1,1,0)</f>
        <v>0</v>
      </c>
      <c r="M400">
        <f>IF(Arkusz1!$P:$P="",0,1)</f>
        <v>1</v>
      </c>
      <c r="N400">
        <f>IF(Arkusz1!$S:$S=Arkusz2!N$1,1,0)</f>
        <v>0</v>
      </c>
      <c r="O400">
        <f>IF(Arkusz1!$T:$T=Arkusz2!O$1,1,0)</f>
        <v>0</v>
      </c>
      <c r="P400">
        <f>IF(Arkusz1!$T:$T=Arkusz2!P$1,1,0)</f>
        <v>0</v>
      </c>
      <c r="Q400">
        <f>IF(Arkusz1!$T:$T=Arkusz2!Q$1,1,0)</f>
        <v>0</v>
      </c>
      <c r="R400">
        <f>IF(Arkusz1!$O:$O=Arkusz2!R$1,1,0)</f>
        <v>0</v>
      </c>
      <c r="S400" s="17">
        <f t="shared" si="30"/>
        <v>0.17298255377116797</v>
      </c>
    </row>
    <row r="401" spans="1:19">
      <c r="A401">
        <f>Arkusz1!B401</f>
        <v>400</v>
      </c>
      <c r="B401">
        <f>IF(Arkusz1!R:R=Arkusz2!B$1,1,0)</f>
        <v>0</v>
      </c>
      <c r="C401">
        <f>IF(Arkusz1!$Q:$Q=Arkusz2!C$1,1,0)</f>
        <v>0</v>
      </c>
      <c r="D401">
        <f>IF(Arkusz1!$Q:$Q=Arkusz2!D$1,1,0)</f>
        <v>0</v>
      </c>
      <c r="E401">
        <f>IF(Arkusz1!$Q:$Q=Arkusz2!E$1,1,0)</f>
        <v>0</v>
      </c>
      <c r="F401">
        <f>IF(Arkusz1!$Q:$Q=Arkusz2!F$1,1,0)</f>
        <v>0</v>
      </c>
      <c r="G401">
        <f>IF(Arkusz1!$Q:$Q=Arkusz2!G$1,1,0)</f>
        <v>0</v>
      </c>
      <c r="H401">
        <f>IF(Arkusz1!$Q:$Q=Arkusz2!H$1,1,0)</f>
        <v>1</v>
      </c>
      <c r="I401">
        <f>IF(Arkusz1!$Q:$Q=Arkusz2!I$1,1,0)</f>
        <v>0</v>
      </c>
      <c r="J401">
        <f>IF(Arkusz1!$Q:$Q=Arkusz2!J$1,1,0)</f>
        <v>0</v>
      </c>
      <c r="K401">
        <f>IF(Arkusz1!$M:$M=Arkusz2!K$1,1,0)</f>
        <v>0</v>
      </c>
      <c r="L401">
        <f>IF(Arkusz1!$M:$M=Arkusz2!L$1,1,0)</f>
        <v>0</v>
      </c>
      <c r="M401">
        <f>IF(Arkusz1!$P:$P="",0,1)</f>
        <v>1</v>
      </c>
      <c r="N401">
        <f>IF(Arkusz1!$S:$S=Arkusz2!N$1,1,0)</f>
        <v>0</v>
      </c>
      <c r="O401">
        <f>IF(Arkusz1!$T:$T=Arkusz2!O$1,1,0)</f>
        <v>0</v>
      </c>
      <c r="P401">
        <f>IF(Arkusz1!$T:$T=Arkusz2!P$1,1,0)</f>
        <v>0</v>
      </c>
      <c r="Q401">
        <f>IF(Arkusz1!$T:$T=Arkusz2!Q$1,1,0)</f>
        <v>0</v>
      </c>
      <c r="R401">
        <f>IF(Arkusz1!$O:$O=Arkusz2!R$1,1,0)</f>
        <v>0</v>
      </c>
      <c r="S401" s="17">
        <f t="shared" si="30"/>
        <v>0.17298255377116797</v>
      </c>
    </row>
    <row r="402" spans="1:19">
      <c r="A402">
        <f>Arkusz1!B402</f>
        <v>401</v>
      </c>
      <c r="B402">
        <f>IF(Arkusz1!R:R=Arkusz2!B$1,1,0)</f>
        <v>0</v>
      </c>
      <c r="C402">
        <f>IF(Arkusz1!$Q:$Q=Arkusz2!C$1,1,0)</f>
        <v>0</v>
      </c>
      <c r="D402">
        <f>IF(Arkusz1!$Q:$Q=Arkusz2!D$1,1,0)</f>
        <v>0</v>
      </c>
      <c r="E402">
        <f>IF(Arkusz1!$Q:$Q=Arkusz2!E$1,1,0)</f>
        <v>0</v>
      </c>
      <c r="F402">
        <f>IF(Arkusz1!$Q:$Q=Arkusz2!F$1,1,0)</f>
        <v>0</v>
      </c>
      <c r="G402">
        <f>IF(Arkusz1!$Q:$Q=Arkusz2!G$1,1,0)</f>
        <v>0</v>
      </c>
      <c r="H402">
        <f>IF(Arkusz1!$Q:$Q=Arkusz2!H$1,1,0)</f>
        <v>1</v>
      </c>
      <c r="I402">
        <f>IF(Arkusz1!$Q:$Q=Arkusz2!I$1,1,0)</f>
        <v>0</v>
      </c>
      <c r="J402">
        <f>IF(Arkusz1!$Q:$Q=Arkusz2!J$1,1,0)</f>
        <v>0</v>
      </c>
      <c r="K402">
        <f>IF(Arkusz1!$M:$M=Arkusz2!K$1,1,0)</f>
        <v>0</v>
      </c>
      <c r="L402">
        <f>IF(Arkusz1!$M:$M=Arkusz2!L$1,1,0)</f>
        <v>0</v>
      </c>
      <c r="M402">
        <f>IF(Arkusz1!$P:$P="",0,1)</f>
        <v>1</v>
      </c>
      <c r="N402">
        <f>IF(Arkusz1!$S:$S=Arkusz2!N$1,1,0)</f>
        <v>0</v>
      </c>
      <c r="O402">
        <f>IF(Arkusz1!$T:$T=Arkusz2!O$1,1,0)</f>
        <v>0</v>
      </c>
      <c r="P402">
        <f>IF(Arkusz1!$T:$T=Arkusz2!P$1,1,0)</f>
        <v>0</v>
      </c>
      <c r="Q402">
        <f>IF(Arkusz1!$T:$T=Arkusz2!Q$1,1,0)</f>
        <v>0</v>
      </c>
      <c r="R402">
        <f>IF(Arkusz1!$O:$O=Arkusz2!R$1,1,0)</f>
        <v>0</v>
      </c>
      <c r="S402" s="17">
        <f t="shared" si="30"/>
        <v>0.17298255377116797</v>
      </c>
    </row>
    <row r="403" spans="1:19">
      <c r="A403">
        <f>Arkusz1!B403</f>
        <v>402</v>
      </c>
      <c r="B403">
        <f>IF(Arkusz1!R:R=Arkusz2!B$1,1,0)</f>
        <v>0</v>
      </c>
      <c r="C403">
        <f>IF(Arkusz1!$Q:$Q=Arkusz2!C$1,1,0)</f>
        <v>0</v>
      </c>
      <c r="D403">
        <f>IF(Arkusz1!$Q:$Q=Arkusz2!D$1,1,0)</f>
        <v>0</v>
      </c>
      <c r="E403">
        <f>IF(Arkusz1!$Q:$Q=Arkusz2!E$1,1,0)</f>
        <v>0</v>
      </c>
      <c r="F403">
        <f>IF(Arkusz1!$Q:$Q=Arkusz2!F$1,1,0)</f>
        <v>1</v>
      </c>
      <c r="G403">
        <f>IF(Arkusz1!$Q:$Q=Arkusz2!G$1,1,0)</f>
        <v>0</v>
      </c>
      <c r="H403">
        <f>IF(Arkusz1!$Q:$Q=Arkusz2!H$1,1,0)</f>
        <v>0</v>
      </c>
      <c r="I403">
        <f>IF(Arkusz1!$Q:$Q=Arkusz2!I$1,1,0)</f>
        <v>0</v>
      </c>
      <c r="J403">
        <f>IF(Arkusz1!$Q:$Q=Arkusz2!J$1,1,0)</f>
        <v>0</v>
      </c>
      <c r="K403">
        <f>IF(Arkusz1!$M:$M=Arkusz2!K$1,1,0)</f>
        <v>0</v>
      </c>
      <c r="L403">
        <f>IF(Arkusz1!$M:$M=Arkusz2!L$1,1,0)</f>
        <v>0</v>
      </c>
      <c r="M403">
        <f>IF(Arkusz1!$P:$P="",0,1)</f>
        <v>0</v>
      </c>
      <c r="N403">
        <f>IF(Arkusz1!$S:$S=Arkusz2!N$1,1,0)</f>
        <v>1</v>
      </c>
      <c r="O403">
        <f>IF(Arkusz1!$T:$T=Arkusz2!O$1,1,0)</f>
        <v>0</v>
      </c>
      <c r="P403">
        <f>IF(Arkusz1!$T:$T=Arkusz2!P$1,1,0)</f>
        <v>0</v>
      </c>
      <c r="Q403">
        <f>IF(Arkusz1!$T:$T=Arkusz2!Q$1,1,0)</f>
        <v>0</v>
      </c>
      <c r="R403">
        <f>IF(Arkusz1!$O:$O=Arkusz2!R$1,1,0)</f>
        <v>0</v>
      </c>
      <c r="S403" s="17">
        <f t="shared" si="30"/>
        <v>0.14237853206828813</v>
      </c>
    </row>
    <row r="404" spans="1:19">
      <c r="A404">
        <f>Arkusz1!B404</f>
        <v>403</v>
      </c>
      <c r="B404">
        <f>IF(Arkusz1!R:R=Arkusz2!B$1,1,0)</f>
        <v>0</v>
      </c>
      <c r="C404">
        <f>IF(Arkusz1!$Q:$Q=Arkusz2!C$1,1,0)</f>
        <v>0</v>
      </c>
      <c r="D404">
        <f>IF(Arkusz1!$Q:$Q=Arkusz2!D$1,1,0)</f>
        <v>0</v>
      </c>
      <c r="E404">
        <f>IF(Arkusz1!$Q:$Q=Arkusz2!E$1,1,0)</f>
        <v>0</v>
      </c>
      <c r="F404">
        <f>IF(Arkusz1!$Q:$Q=Arkusz2!F$1,1,0)</f>
        <v>0</v>
      </c>
      <c r="G404">
        <f>IF(Arkusz1!$Q:$Q=Arkusz2!G$1,1,0)</f>
        <v>0</v>
      </c>
      <c r="H404">
        <f>IF(Arkusz1!$Q:$Q=Arkusz2!H$1,1,0)</f>
        <v>0</v>
      </c>
      <c r="I404">
        <f>IF(Arkusz1!$Q:$Q=Arkusz2!I$1,1,0)</f>
        <v>0</v>
      </c>
      <c r="J404">
        <f>IF(Arkusz1!$Q:$Q=Arkusz2!J$1,1,0)</f>
        <v>1</v>
      </c>
      <c r="K404">
        <f>IF(Arkusz1!$M:$M=Arkusz2!K$1,1,0)</f>
        <v>0</v>
      </c>
      <c r="L404">
        <f>IF(Arkusz1!$M:$M=Arkusz2!L$1,1,0)</f>
        <v>0</v>
      </c>
      <c r="M404">
        <f>IF(Arkusz1!$P:$P="",0,1)</f>
        <v>0</v>
      </c>
      <c r="N404">
        <f>IF(Arkusz1!$S:$S=Arkusz2!N$1,1,0)</f>
        <v>1</v>
      </c>
      <c r="O404">
        <f>IF(Arkusz1!$T:$T=Arkusz2!O$1,1,0)</f>
        <v>0</v>
      </c>
      <c r="P404">
        <f>IF(Arkusz1!$T:$T=Arkusz2!P$1,1,0)</f>
        <v>0</v>
      </c>
      <c r="Q404">
        <f>IF(Arkusz1!$T:$T=Arkusz2!Q$1,1,0)</f>
        <v>0</v>
      </c>
      <c r="R404">
        <f>IF(Arkusz1!$O:$O=Arkusz2!R$1,1,0)</f>
        <v>1</v>
      </c>
      <c r="S404" s="17">
        <f t="shared" si="30"/>
        <v>6.0950324382530965E-2</v>
      </c>
    </row>
    <row r="405" spans="1:19">
      <c r="A405">
        <f>Arkusz1!B405</f>
        <v>404</v>
      </c>
      <c r="B405">
        <f>IF(Arkusz1!R:R=Arkusz2!B$1,1,0)</f>
        <v>0</v>
      </c>
      <c r="C405">
        <f>IF(Arkusz1!$Q:$Q=Arkusz2!C$1,1,0)</f>
        <v>1</v>
      </c>
      <c r="D405">
        <f>IF(Arkusz1!$Q:$Q=Arkusz2!D$1,1,0)</f>
        <v>0</v>
      </c>
      <c r="E405">
        <f>IF(Arkusz1!$Q:$Q=Arkusz2!E$1,1,0)</f>
        <v>0</v>
      </c>
      <c r="F405">
        <f>IF(Arkusz1!$Q:$Q=Arkusz2!F$1,1,0)</f>
        <v>0</v>
      </c>
      <c r="G405">
        <f>IF(Arkusz1!$Q:$Q=Arkusz2!G$1,1,0)</f>
        <v>0</v>
      </c>
      <c r="H405">
        <f>IF(Arkusz1!$Q:$Q=Arkusz2!H$1,1,0)</f>
        <v>0</v>
      </c>
      <c r="I405">
        <f>IF(Arkusz1!$Q:$Q=Arkusz2!I$1,1,0)</f>
        <v>0</v>
      </c>
      <c r="J405">
        <f>IF(Arkusz1!$Q:$Q=Arkusz2!J$1,1,0)</f>
        <v>0</v>
      </c>
      <c r="K405">
        <f>IF(Arkusz1!$M:$M=Arkusz2!K$1,1,0)</f>
        <v>1</v>
      </c>
      <c r="L405">
        <f>IF(Arkusz1!$M:$M=Arkusz2!L$1,1,0)</f>
        <v>0</v>
      </c>
      <c r="M405">
        <f>IF(Arkusz1!$P:$P="",0,1)</f>
        <v>1</v>
      </c>
      <c r="N405">
        <f>IF(Arkusz1!$S:$S=Arkusz2!N$1,1,0)</f>
        <v>0</v>
      </c>
      <c r="O405">
        <f>IF(Arkusz1!$T:$T=Arkusz2!O$1,1,0)</f>
        <v>0</v>
      </c>
      <c r="P405">
        <f>IF(Arkusz1!$T:$T=Arkusz2!P$1,1,0)</f>
        <v>1</v>
      </c>
      <c r="Q405">
        <f>IF(Arkusz1!$T:$T=Arkusz2!Q$1,1,0)</f>
        <v>0</v>
      </c>
      <c r="R405">
        <f>IF(Arkusz1!$O:$O=Arkusz2!R$1,1,0)</f>
        <v>0</v>
      </c>
      <c r="S405" s="17">
        <f t="shared" si="30"/>
        <v>0.32476129565903694</v>
      </c>
    </row>
    <row r="406" spans="1:19">
      <c r="A406">
        <f>Arkusz1!B406</f>
        <v>405</v>
      </c>
      <c r="B406">
        <f>IF(Arkusz1!R:R=Arkusz2!B$1,1,0)</f>
        <v>0</v>
      </c>
      <c r="C406">
        <f>IF(Arkusz1!$Q:$Q=Arkusz2!C$1,1,0)</f>
        <v>0</v>
      </c>
      <c r="D406">
        <f>IF(Arkusz1!$Q:$Q=Arkusz2!D$1,1,0)</f>
        <v>0</v>
      </c>
      <c r="E406">
        <f>IF(Arkusz1!$Q:$Q=Arkusz2!E$1,1,0)</f>
        <v>0</v>
      </c>
      <c r="F406">
        <f>IF(Arkusz1!$Q:$Q=Arkusz2!F$1,1,0)</f>
        <v>0</v>
      </c>
      <c r="G406">
        <f>IF(Arkusz1!$Q:$Q=Arkusz2!G$1,1,0)</f>
        <v>0</v>
      </c>
      <c r="H406">
        <f>IF(Arkusz1!$Q:$Q=Arkusz2!H$1,1,0)</f>
        <v>1</v>
      </c>
      <c r="I406">
        <f>IF(Arkusz1!$Q:$Q=Arkusz2!I$1,1,0)</f>
        <v>0</v>
      </c>
      <c r="J406">
        <f>IF(Arkusz1!$Q:$Q=Arkusz2!J$1,1,0)</f>
        <v>0</v>
      </c>
      <c r="K406">
        <f>IF(Arkusz1!$M:$M=Arkusz2!K$1,1,0)</f>
        <v>1</v>
      </c>
      <c r="L406">
        <f>IF(Arkusz1!$M:$M=Arkusz2!L$1,1,0)</f>
        <v>0</v>
      </c>
      <c r="M406">
        <f>IF(Arkusz1!$P:$P="",0,1)</f>
        <v>1</v>
      </c>
      <c r="N406">
        <f>IF(Arkusz1!$S:$S=Arkusz2!N$1,1,0)</f>
        <v>0</v>
      </c>
      <c r="O406">
        <f>IF(Arkusz1!$T:$T=Arkusz2!O$1,1,0)</f>
        <v>0</v>
      </c>
      <c r="P406">
        <f>IF(Arkusz1!$T:$T=Arkusz2!P$1,1,0)</f>
        <v>1</v>
      </c>
      <c r="Q406">
        <f>IF(Arkusz1!$T:$T=Arkusz2!Q$1,1,0)</f>
        <v>0</v>
      </c>
      <c r="R406">
        <f>IF(Arkusz1!$O:$O=Arkusz2!R$1,1,0)</f>
        <v>0</v>
      </c>
      <c r="S406" s="17">
        <f t="shared" si="30"/>
        <v>7.6926995697442255E-2</v>
      </c>
    </row>
    <row r="407" spans="1:19">
      <c r="A407">
        <f>Arkusz1!B407</f>
        <v>406</v>
      </c>
      <c r="B407">
        <f>IF(Arkusz1!R:R=Arkusz2!B$1,1,0)</f>
        <v>0</v>
      </c>
      <c r="C407">
        <f>IF(Arkusz1!$Q:$Q=Arkusz2!C$1,1,0)</f>
        <v>0</v>
      </c>
      <c r="D407">
        <f>IF(Arkusz1!$Q:$Q=Arkusz2!D$1,1,0)</f>
        <v>0</v>
      </c>
      <c r="E407">
        <f>IF(Arkusz1!$Q:$Q=Arkusz2!E$1,1,0)</f>
        <v>0</v>
      </c>
      <c r="F407">
        <f>IF(Arkusz1!$Q:$Q=Arkusz2!F$1,1,0)</f>
        <v>0</v>
      </c>
      <c r="G407">
        <f>IF(Arkusz1!$Q:$Q=Arkusz2!G$1,1,0)</f>
        <v>0</v>
      </c>
      <c r="H407">
        <f>IF(Arkusz1!$Q:$Q=Arkusz2!H$1,1,0)</f>
        <v>0</v>
      </c>
      <c r="I407">
        <f>IF(Arkusz1!$Q:$Q=Arkusz2!I$1,1,0)</f>
        <v>1</v>
      </c>
      <c r="J407">
        <f>IF(Arkusz1!$Q:$Q=Arkusz2!J$1,1,0)</f>
        <v>0</v>
      </c>
      <c r="K407">
        <f>IF(Arkusz1!$M:$M=Arkusz2!K$1,1,0)</f>
        <v>0</v>
      </c>
      <c r="L407">
        <f>IF(Arkusz1!$M:$M=Arkusz2!L$1,1,0)</f>
        <v>0</v>
      </c>
      <c r="M407">
        <f>IF(Arkusz1!$P:$P="",0,1)</f>
        <v>0</v>
      </c>
      <c r="N407">
        <f>IF(Arkusz1!$S:$S=Arkusz2!N$1,1,0)</f>
        <v>0</v>
      </c>
      <c r="O407">
        <f>IF(Arkusz1!$T:$T=Arkusz2!O$1,1,0)</f>
        <v>0</v>
      </c>
      <c r="P407">
        <f>IF(Arkusz1!$T:$T=Arkusz2!P$1,1,0)</f>
        <v>0</v>
      </c>
      <c r="Q407">
        <f>IF(Arkusz1!$T:$T=Arkusz2!Q$1,1,0)</f>
        <v>0</v>
      </c>
      <c r="R407">
        <f>IF(Arkusz1!$O:$O=Arkusz2!R$1,1,0)</f>
        <v>0</v>
      </c>
      <c r="S407" s="17">
        <f t="shared" si="30"/>
        <v>1.2292779115133195E-2</v>
      </c>
    </row>
    <row r="408" spans="1:19">
      <c r="A408">
        <f>Arkusz1!B408</f>
        <v>407</v>
      </c>
      <c r="B408">
        <f>IF(Arkusz1!R:R=Arkusz2!B$1,1,0)</f>
        <v>0</v>
      </c>
      <c r="C408">
        <f>IF(Arkusz1!$Q:$Q=Arkusz2!C$1,1,0)</f>
        <v>0</v>
      </c>
      <c r="D408">
        <f>IF(Arkusz1!$Q:$Q=Arkusz2!D$1,1,0)</f>
        <v>0</v>
      </c>
      <c r="E408">
        <f>IF(Arkusz1!$Q:$Q=Arkusz2!E$1,1,0)</f>
        <v>0</v>
      </c>
      <c r="F408">
        <f>IF(Arkusz1!$Q:$Q=Arkusz2!F$1,1,0)</f>
        <v>0</v>
      </c>
      <c r="G408">
        <f>IF(Arkusz1!$Q:$Q=Arkusz2!G$1,1,0)</f>
        <v>0</v>
      </c>
      <c r="H408">
        <f>IF(Arkusz1!$Q:$Q=Arkusz2!H$1,1,0)</f>
        <v>1</v>
      </c>
      <c r="I408">
        <f>IF(Arkusz1!$Q:$Q=Arkusz2!I$1,1,0)</f>
        <v>0</v>
      </c>
      <c r="J408">
        <f>IF(Arkusz1!$Q:$Q=Arkusz2!J$1,1,0)</f>
        <v>0</v>
      </c>
      <c r="K408">
        <f>IF(Arkusz1!$M:$M=Arkusz2!K$1,1,0)</f>
        <v>1</v>
      </c>
      <c r="L408">
        <f>IF(Arkusz1!$M:$M=Arkusz2!L$1,1,0)</f>
        <v>0</v>
      </c>
      <c r="M408">
        <f>IF(Arkusz1!$P:$P="",0,1)</f>
        <v>1</v>
      </c>
      <c r="N408">
        <f>IF(Arkusz1!$S:$S=Arkusz2!N$1,1,0)</f>
        <v>0</v>
      </c>
      <c r="O408">
        <f>IF(Arkusz1!$T:$T=Arkusz2!O$1,1,0)</f>
        <v>0</v>
      </c>
      <c r="P408">
        <f>IF(Arkusz1!$T:$T=Arkusz2!P$1,1,0)</f>
        <v>1</v>
      </c>
      <c r="Q408">
        <f>IF(Arkusz1!$T:$T=Arkusz2!Q$1,1,0)</f>
        <v>0</v>
      </c>
      <c r="R408">
        <f>IF(Arkusz1!$O:$O=Arkusz2!R$1,1,0)</f>
        <v>0</v>
      </c>
      <c r="S408" s="17">
        <f t="shared" si="30"/>
        <v>7.6926995697442255E-2</v>
      </c>
    </row>
    <row r="409" spans="1:19">
      <c r="A409">
        <f>Arkusz1!B409</f>
        <v>408</v>
      </c>
      <c r="B409">
        <f>IF(Arkusz1!R:R=Arkusz2!B$1,1,0)</f>
        <v>0</v>
      </c>
      <c r="C409">
        <f>IF(Arkusz1!$Q:$Q=Arkusz2!C$1,1,0)</f>
        <v>0</v>
      </c>
      <c r="D409">
        <f>IF(Arkusz1!$Q:$Q=Arkusz2!D$1,1,0)</f>
        <v>0</v>
      </c>
      <c r="E409">
        <f>IF(Arkusz1!$Q:$Q=Arkusz2!E$1,1,0)</f>
        <v>0</v>
      </c>
      <c r="F409">
        <f>IF(Arkusz1!$Q:$Q=Arkusz2!F$1,1,0)</f>
        <v>0</v>
      </c>
      <c r="G409">
        <f>IF(Arkusz1!$Q:$Q=Arkusz2!G$1,1,0)</f>
        <v>0</v>
      </c>
      <c r="H409">
        <f>IF(Arkusz1!$Q:$Q=Arkusz2!H$1,1,0)</f>
        <v>1</v>
      </c>
      <c r="I409">
        <f>IF(Arkusz1!$Q:$Q=Arkusz2!I$1,1,0)</f>
        <v>0</v>
      </c>
      <c r="J409">
        <f>IF(Arkusz1!$Q:$Q=Arkusz2!J$1,1,0)</f>
        <v>0</v>
      </c>
      <c r="K409">
        <f>IF(Arkusz1!$M:$M=Arkusz2!K$1,1,0)</f>
        <v>0</v>
      </c>
      <c r="L409">
        <f>IF(Arkusz1!$M:$M=Arkusz2!L$1,1,0)</f>
        <v>0</v>
      </c>
      <c r="M409">
        <f>IF(Arkusz1!$P:$P="",0,1)</f>
        <v>1</v>
      </c>
      <c r="N409">
        <f>IF(Arkusz1!$S:$S=Arkusz2!N$1,1,0)</f>
        <v>0</v>
      </c>
      <c r="O409">
        <f>IF(Arkusz1!$T:$T=Arkusz2!O$1,1,0)</f>
        <v>0</v>
      </c>
      <c r="P409">
        <f>IF(Arkusz1!$T:$T=Arkusz2!P$1,1,0)</f>
        <v>0</v>
      </c>
      <c r="Q409">
        <f>IF(Arkusz1!$T:$T=Arkusz2!Q$1,1,0)</f>
        <v>0</v>
      </c>
      <c r="R409">
        <f>IF(Arkusz1!$O:$O=Arkusz2!R$1,1,0)</f>
        <v>0</v>
      </c>
      <c r="S409" s="17">
        <f t="shared" si="30"/>
        <v>0.17298255377116797</v>
      </c>
    </row>
    <row r="410" spans="1:19">
      <c r="A410">
        <f>Arkusz1!B410</f>
        <v>409</v>
      </c>
      <c r="B410">
        <f>IF(Arkusz1!R:R=Arkusz2!B$1,1,0)</f>
        <v>0</v>
      </c>
      <c r="C410">
        <f>IF(Arkusz1!$Q:$Q=Arkusz2!C$1,1,0)</f>
        <v>0</v>
      </c>
      <c r="D410">
        <f>IF(Arkusz1!$Q:$Q=Arkusz2!D$1,1,0)</f>
        <v>0</v>
      </c>
      <c r="E410">
        <f>IF(Arkusz1!$Q:$Q=Arkusz2!E$1,1,0)</f>
        <v>0</v>
      </c>
      <c r="F410">
        <f>IF(Arkusz1!$Q:$Q=Arkusz2!F$1,1,0)</f>
        <v>0</v>
      </c>
      <c r="G410">
        <f>IF(Arkusz1!$Q:$Q=Arkusz2!G$1,1,0)</f>
        <v>0</v>
      </c>
      <c r="H410">
        <f>IF(Arkusz1!$Q:$Q=Arkusz2!H$1,1,0)</f>
        <v>0</v>
      </c>
      <c r="I410">
        <f>IF(Arkusz1!$Q:$Q=Arkusz2!I$1,1,0)</f>
        <v>0</v>
      </c>
      <c r="J410">
        <f>IF(Arkusz1!$Q:$Q=Arkusz2!J$1,1,0)</f>
        <v>1</v>
      </c>
      <c r="K410">
        <f>IF(Arkusz1!$M:$M=Arkusz2!K$1,1,0)</f>
        <v>0</v>
      </c>
      <c r="L410">
        <f>IF(Arkusz1!$M:$M=Arkusz2!L$1,1,0)</f>
        <v>0</v>
      </c>
      <c r="M410">
        <f>IF(Arkusz1!$P:$P="",0,1)</f>
        <v>1</v>
      </c>
      <c r="N410">
        <f>IF(Arkusz1!$S:$S=Arkusz2!N$1,1,0)</f>
        <v>0</v>
      </c>
      <c r="O410">
        <f>IF(Arkusz1!$T:$T=Arkusz2!O$1,1,0)</f>
        <v>0</v>
      </c>
      <c r="P410">
        <f>IF(Arkusz1!$T:$T=Arkusz2!P$1,1,0)</f>
        <v>0</v>
      </c>
      <c r="Q410">
        <f>IF(Arkusz1!$T:$T=Arkusz2!Q$1,1,0)</f>
        <v>0</v>
      </c>
      <c r="R410">
        <f>IF(Arkusz1!$O:$O=Arkusz2!R$1,1,0)</f>
        <v>0</v>
      </c>
      <c r="S410" s="17">
        <f t="shared" si="30"/>
        <v>3.2071413573108588E-2</v>
      </c>
    </row>
    <row r="411" spans="1:19">
      <c r="A411">
        <f>Arkusz1!B411</f>
        <v>410</v>
      </c>
      <c r="B411">
        <f>IF(Arkusz1!R:R=Arkusz2!B$1,1,0)</f>
        <v>0</v>
      </c>
      <c r="C411">
        <f>IF(Arkusz1!$Q:$Q=Arkusz2!C$1,1,0)</f>
        <v>0</v>
      </c>
      <c r="D411">
        <f>IF(Arkusz1!$Q:$Q=Arkusz2!D$1,1,0)</f>
        <v>0</v>
      </c>
      <c r="E411">
        <f>IF(Arkusz1!$Q:$Q=Arkusz2!E$1,1,0)</f>
        <v>0</v>
      </c>
      <c r="F411">
        <f>IF(Arkusz1!$Q:$Q=Arkusz2!F$1,1,0)</f>
        <v>0</v>
      </c>
      <c r="G411">
        <f>IF(Arkusz1!$Q:$Q=Arkusz2!G$1,1,0)</f>
        <v>1</v>
      </c>
      <c r="H411">
        <f>IF(Arkusz1!$Q:$Q=Arkusz2!H$1,1,0)</f>
        <v>0</v>
      </c>
      <c r="I411">
        <f>IF(Arkusz1!$Q:$Q=Arkusz2!I$1,1,0)</f>
        <v>0</v>
      </c>
      <c r="J411">
        <f>IF(Arkusz1!$Q:$Q=Arkusz2!J$1,1,0)</f>
        <v>0</v>
      </c>
      <c r="K411">
        <f>IF(Arkusz1!$M:$M=Arkusz2!K$1,1,0)</f>
        <v>0</v>
      </c>
      <c r="L411">
        <f>IF(Arkusz1!$M:$M=Arkusz2!L$1,1,0)</f>
        <v>0</v>
      </c>
      <c r="M411">
        <f>IF(Arkusz1!$P:$P="",0,1)</f>
        <v>1</v>
      </c>
      <c r="N411">
        <f>IF(Arkusz1!$S:$S=Arkusz2!N$1,1,0)</f>
        <v>0</v>
      </c>
      <c r="O411">
        <f>IF(Arkusz1!$T:$T=Arkusz2!O$1,1,0)</f>
        <v>0</v>
      </c>
      <c r="P411">
        <f>IF(Arkusz1!$T:$T=Arkusz2!P$1,1,0)</f>
        <v>0</v>
      </c>
      <c r="Q411">
        <f>IF(Arkusz1!$T:$T=Arkusz2!Q$1,1,0)</f>
        <v>0</v>
      </c>
      <c r="R411">
        <f>IF(Arkusz1!$O:$O=Arkusz2!R$1,1,0)</f>
        <v>0</v>
      </c>
      <c r="S411" s="17">
        <f t="shared" si="30"/>
        <v>5.7394673231095802E-2</v>
      </c>
    </row>
    <row r="412" spans="1:19">
      <c r="A412">
        <f>Arkusz1!B412</f>
        <v>411</v>
      </c>
      <c r="B412">
        <f>IF(Arkusz1!R:R=Arkusz2!B$1,1,0)</f>
        <v>0</v>
      </c>
      <c r="C412">
        <f>IF(Arkusz1!$Q:$Q=Arkusz2!C$1,1,0)</f>
        <v>0</v>
      </c>
      <c r="D412">
        <f>IF(Arkusz1!$Q:$Q=Arkusz2!D$1,1,0)</f>
        <v>0</v>
      </c>
      <c r="E412">
        <f>IF(Arkusz1!$Q:$Q=Arkusz2!E$1,1,0)</f>
        <v>0</v>
      </c>
      <c r="F412">
        <f>IF(Arkusz1!$Q:$Q=Arkusz2!F$1,1,0)</f>
        <v>0</v>
      </c>
      <c r="G412">
        <f>IF(Arkusz1!$Q:$Q=Arkusz2!G$1,1,0)</f>
        <v>0</v>
      </c>
      <c r="H412">
        <f>IF(Arkusz1!$Q:$Q=Arkusz2!H$1,1,0)</f>
        <v>1</v>
      </c>
      <c r="I412">
        <f>IF(Arkusz1!$Q:$Q=Arkusz2!I$1,1,0)</f>
        <v>0</v>
      </c>
      <c r="J412">
        <f>IF(Arkusz1!$Q:$Q=Arkusz2!J$1,1,0)</f>
        <v>0</v>
      </c>
      <c r="K412">
        <f>IF(Arkusz1!$M:$M=Arkusz2!K$1,1,0)</f>
        <v>1</v>
      </c>
      <c r="L412">
        <f>IF(Arkusz1!$M:$M=Arkusz2!L$1,1,0)</f>
        <v>0</v>
      </c>
      <c r="M412">
        <f>IF(Arkusz1!$P:$P="",0,1)</f>
        <v>1</v>
      </c>
      <c r="N412">
        <f>IF(Arkusz1!$S:$S=Arkusz2!N$1,1,0)</f>
        <v>0</v>
      </c>
      <c r="O412">
        <f>IF(Arkusz1!$T:$T=Arkusz2!O$1,1,0)</f>
        <v>0</v>
      </c>
      <c r="P412">
        <f>IF(Arkusz1!$T:$T=Arkusz2!P$1,1,0)</f>
        <v>1</v>
      </c>
      <c r="Q412">
        <f>IF(Arkusz1!$T:$T=Arkusz2!Q$1,1,0)</f>
        <v>0</v>
      </c>
      <c r="R412">
        <f>IF(Arkusz1!$O:$O=Arkusz2!R$1,1,0)</f>
        <v>0</v>
      </c>
      <c r="S412" s="17">
        <f t="shared" si="30"/>
        <v>7.6926995697442255E-2</v>
      </c>
    </row>
    <row r="413" spans="1:19">
      <c r="A413">
        <f>Arkusz1!B413</f>
        <v>412</v>
      </c>
      <c r="B413">
        <f>IF(Arkusz1!R:R=Arkusz2!B$1,1,0)</f>
        <v>0</v>
      </c>
      <c r="C413">
        <f>IF(Arkusz1!$Q:$Q=Arkusz2!C$1,1,0)</f>
        <v>0</v>
      </c>
      <c r="D413">
        <f>IF(Arkusz1!$Q:$Q=Arkusz2!D$1,1,0)</f>
        <v>0</v>
      </c>
      <c r="E413">
        <f>IF(Arkusz1!$Q:$Q=Arkusz2!E$1,1,0)</f>
        <v>0</v>
      </c>
      <c r="F413">
        <f>IF(Arkusz1!$Q:$Q=Arkusz2!F$1,1,0)</f>
        <v>0</v>
      </c>
      <c r="G413">
        <f>IF(Arkusz1!$Q:$Q=Arkusz2!G$1,1,0)</f>
        <v>0</v>
      </c>
      <c r="H413">
        <f>IF(Arkusz1!$Q:$Q=Arkusz2!H$1,1,0)</f>
        <v>0</v>
      </c>
      <c r="I413">
        <f>IF(Arkusz1!$Q:$Q=Arkusz2!I$1,1,0)</f>
        <v>0</v>
      </c>
      <c r="J413">
        <f>IF(Arkusz1!$Q:$Q=Arkusz2!J$1,1,0)</f>
        <v>1</v>
      </c>
      <c r="K413">
        <f>IF(Arkusz1!$M:$M=Arkusz2!K$1,1,0)</f>
        <v>0</v>
      </c>
      <c r="L413">
        <f>IF(Arkusz1!$M:$M=Arkusz2!L$1,1,0)</f>
        <v>0</v>
      </c>
      <c r="M413">
        <f>IF(Arkusz1!$P:$P="",0,1)</f>
        <v>0</v>
      </c>
      <c r="N413">
        <f>IF(Arkusz1!$S:$S=Arkusz2!N$1,1,0)</f>
        <v>1</v>
      </c>
      <c r="O413">
        <f>IF(Arkusz1!$T:$T=Arkusz2!O$1,1,0)</f>
        <v>0</v>
      </c>
      <c r="P413">
        <f>IF(Arkusz1!$T:$T=Arkusz2!P$1,1,0)</f>
        <v>0</v>
      </c>
      <c r="Q413">
        <f>IF(Arkusz1!$T:$T=Arkusz2!Q$1,1,0)</f>
        <v>0</v>
      </c>
      <c r="R413">
        <f>IF(Arkusz1!$O:$O=Arkusz2!R$1,1,0)</f>
        <v>0</v>
      </c>
      <c r="S413" s="17">
        <f t="shared" si="30"/>
        <v>6.0950324382530965E-2</v>
      </c>
    </row>
    <row r="414" spans="1:19">
      <c r="A414">
        <f>Arkusz1!B414</f>
        <v>413</v>
      </c>
      <c r="B414">
        <f>IF(Arkusz1!R:R=Arkusz2!B$1,1,0)</f>
        <v>0</v>
      </c>
      <c r="C414">
        <f>IF(Arkusz1!$Q:$Q=Arkusz2!C$1,1,0)</f>
        <v>0</v>
      </c>
      <c r="D414">
        <f>IF(Arkusz1!$Q:$Q=Arkusz2!D$1,1,0)</f>
        <v>0</v>
      </c>
      <c r="E414">
        <f>IF(Arkusz1!$Q:$Q=Arkusz2!E$1,1,0)</f>
        <v>0</v>
      </c>
      <c r="F414">
        <f>IF(Arkusz1!$Q:$Q=Arkusz2!F$1,1,0)</f>
        <v>0</v>
      </c>
      <c r="G414">
        <f>IF(Arkusz1!$Q:$Q=Arkusz2!G$1,1,0)</f>
        <v>0</v>
      </c>
      <c r="H414">
        <f>IF(Arkusz1!$Q:$Q=Arkusz2!H$1,1,0)</f>
        <v>0</v>
      </c>
      <c r="I414">
        <f>IF(Arkusz1!$Q:$Q=Arkusz2!I$1,1,0)</f>
        <v>0</v>
      </c>
      <c r="J414">
        <f>IF(Arkusz1!$Q:$Q=Arkusz2!J$1,1,0)</f>
        <v>1</v>
      </c>
      <c r="K414">
        <f>IF(Arkusz1!$M:$M=Arkusz2!K$1,1,0)</f>
        <v>0</v>
      </c>
      <c r="L414">
        <f>IF(Arkusz1!$M:$M=Arkusz2!L$1,1,0)</f>
        <v>0</v>
      </c>
      <c r="M414">
        <f>IF(Arkusz1!$P:$P="",0,1)</f>
        <v>0</v>
      </c>
      <c r="N414">
        <f>IF(Arkusz1!$S:$S=Arkusz2!N$1,1,0)</f>
        <v>1</v>
      </c>
      <c r="O414">
        <f>IF(Arkusz1!$T:$T=Arkusz2!O$1,1,0)</f>
        <v>0</v>
      </c>
      <c r="P414">
        <f>IF(Arkusz1!$T:$T=Arkusz2!P$1,1,0)</f>
        <v>0</v>
      </c>
      <c r="Q414">
        <f>IF(Arkusz1!$T:$T=Arkusz2!Q$1,1,0)</f>
        <v>0</v>
      </c>
      <c r="R414">
        <f>IF(Arkusz1!$O:$O=Arkusz2!R$1,1,0)</f>
        <v>0</v>
      </c>
      <c r="S414" s="17">
        <f t="shared" si="30"/>
        <v>6.0950324382530965E-2</v>
      </c>
    </row>
    <row r="415" spans="1:19">
      <c r="A415">
        <f>Arkusz1!B415</f>
        <v>414</v>
      </c>
      <c r="B415">
        <f>IF(Arkusz1!R:R=Arkusz2!B$1,1,0)</f>
        <v>0</v>
      </c>
      <c r="C415">
        <f>IF(Arkusz1!$Q:$Q=Arkusz2!C$1,1,0)</f>
        <v>0</v>
      </c>
      <c r="D415">
        <f>IF(Arkusz1!$Q:$Q=Arkusz2!D$1,1,0)</f>
        <v>0</v>
      </c>
      <c r="E415">
        <f>IF(Arkusz1!$Q:$Q=Arkusz2!E$1,1,0)</f>
        <v>0</v>
      </c>
      <c r="F415">
        <f>IF(Arkusz1!$Q:$Q=Arkusz2!F$1,1,0)</f>
        <v>0</v>
      </c>
      <c r="G415">
        <f>IF(Arkusz1!$Q:$Q=Arkusz2!G$1,1,0)</f>
        <v>0</v>
      </c>
      <c r="H415">
        <f>IF(Arkusz1!$Q:$Q=Arkusz2!H$1,1,0)</f>
        <v>0</v>
      </c>
      <c r="I415">
        <f>IF(Arkusz1!$Q:$Q=Arkusz2!I$1,1,0)</f>
        <v>0</v>
      </c>
      <c r="J415">
        <f>IF(Arkusz1!$Q:$Q=Arkusz2!J$1,1,0)</f>
        <v>1</v>
      </c>
      <c r="K415">
        <f>IF(Arkusz1!$M:$M=Arkusz2!K$1,1,0)</f>
        <v>0</v>
      </c>
      <c r="L415">
        <f>IF(Arkusz1!$M:$M=Arkusz2!L$1,1,0)</f>
        <v>0</v>
      </c>
      <c r="M415">
        <f>IF(Arkusz1!$P:$P="",0,1)</f>
        <v>1</v>
      </c>
      <c r="N415">
        <f>IF(Arkusz1!$S:$S=Arkusz2!N$1,1,0)</f>
        <v>0</v>
      </c>
      <c r="O415">
        <f>IF(Arkusz1!$T:$T=Arkusz2!O$1,1,0)</f>
        <v>0</v>
      </c>
      <c r="P415">
        <f>IF(Arkusz1!$T:$T=Arkusz2!P$1,1,0)</f>
        <v>0</v>
      </c>
      <c r="Q415">
        <f>IF(Arkusz1!$T:$T=Arkusz2!Q$1,1,0)</f>
        <v>0</v>
      </c>
      <c r="R415">
        <f>IF(Arkusz1!$O:$O=Arkusz2!R$1,1,0)</f>
        <v>0</v>
      </c>
      <c r="S415" s="17">
        <f t="shared" si="30"/>
        <v>3.2071413573108588E-2</v>
      </c>
    </row>
    <row r="416" spans="1:19">
      <c r="A416">
        <f>Arkusz1!B416</f>
        <v>415</v>
      </c>
      <c r="B416">
        <f>IF(Arkusz1!R:R=Arkusz2!B$1,1,0)</f>
        <v>0</v>
      </c>
      <c r="C416">
        <f>IF(Arkusz1!$Q:$Q=Arkusz2!C$1,1,0)</f>
        <v>0</v>
      </c>
      <c r="D416">
        <f>IF(Arkusz1!$Q:$Q=Arkusz2!D$1,1,0)</f>
        <v>0</v>
      </c>
      <c r="E416">
        <f>IF(Arkusz1!$Q:$Q=Arkusz2!E$1,1,0)</f>
        <v>0</v>
      </c>
      <c r="F416">
        <f>IF(Arkusz1!$Q:$Q=Arkusz2!F$1,1,0)</f>
        <v>0</v>
      </c>
      <c r="G416">
        <f>IF(Arkusz1!$Q:$Q=Arkusz2!G$1,1,0)</f>
        <v>0</v>
      </c>
      <c r="H416">
        <f>IF(Arkusz1!$Q:$Q=Arkusz2!H$1,1,0)</f>
        <v>0</v>
      </c>
      <c r="I416">
        <f>IF(Arkusz1!$Q:$Q=Arkusz2!I$1,1,0)</f>
        <v>0</v>
      </c>
      <c r="J416">
        <f>IF(Arkusz1!$Q:$Q=Arkusz2!J$1,1,0)</f>
        <v>1</v>
      </c>
      <c r="K416">
        <f>IF(Arkusz1!$M:$M=Arkusz2!K$1,1,0)</f>
        <v>0</v>
      </c>
      <c r="L416">
        <f>IF(Arkusz1!$M:$M=Arkusz2!L$1,1,0)</f>
        <v>0</v>
      </c>
      <c r="M416">
        <f>IF(Arkusz1!$P:$P="",0,1)</f>
        <v>1</v>
      </c>
      <c r="N416">
        <f>IF(Arkusz1!$S:$S=Arkusz2!N$1,1,0)</f>
        <v>0</v>
      </c>
      <c r="O416">
        <f>IF(Arkusz1!$T:$T=Arkusz2!O$1,1,0)</f>
        <v>0</v>
      </c>
      <c r="P416">
        <f>IF(Arkusz1!$T:$T=Arkusz2!P$1,1,0)</f>
        <v>0</v>
      </c>
      <c r="Q416">
        <f>IF(Arkusz1!$T:$T=Arkusz2!Q$1,1,0)</f>
        <v>0</v>
      </c>
      <c r="R416">
        <f>IF(Arkusz1!$O:$O=Arkusz2!R$1,1,0)</f>
        <v>0</v>
      </c>
      <c r="S416" s="17">
        <f t="shared" si="30"/>
        <v>3.2071413573108588E-2</v>
      </c>
    </row>
    <row r="417" spans="1:19">
      <c r="A417">
        <f>Arkusz1!B417</f>
        <v>416</v>
      </c>
      <c r="B417">
        <f>IF(Arkusz1!R:R=Arkusz2!B$1,1,0)</f>
        <v>0</v>
      </c>
      <c r="C417">
        <f>IF(Arkusz1!$Q:$Q=Arkusz2!C$1,1,0)</f>
        <v>0</v>
      </c>
      <c r="D417">
        <f>IF(Arkusz1!$Q:$Q=Arkusz2!D$1,1,0)</f>
        <v>0</v>
      </c>
      <c r="E417">
        <f>IF(Arkusz1!$Q:$Q=Arkusz2!E$1,1,0)</f>
        <v>0</v>
      </c>
      <c r="F417">
        <f>IF(Arkusz1!$Q:$Q=Arkusz2!F$1,1,0)</f>
        <v>0</v>
      </c>
      <c r="G417">
        <f>IF(Arkusz1!$Q:$Q=Arkusz2!G$1,1,0)</f>
        <v>0</v>
      </c>
      <c r="H417">
        <f>IF(Arkusz1!$Q:$Q=Arkusz2!H$1,1,0)</f>
        <v>0</v>
      </c>
      <c r="I417">
        <f>IF(Arkusz1!$Q:$Q=Arkusz2!I$1,1,0)</f>
        <v>1</v>
      </c>
      <c r="J417">
        <f>IF(Arkusz1!$Q:$Q=Arkusz2!J$1,1,0)</f>
        <v>0</v>
      </c>
      <c r="K417">
        <f>IF(Arkusz1!$M:$M=Arkusz2!K$1,1,0)</f>
        <v>0</v>
      </c>
      <c r="L417">
        <f>IF(Arkusz1!$M:$M=Arkusz2!L$1,1,0)</f>
        <v>0</v>
      </c>
      <c r="M417">
        <f>IF(Arkusz1!$P:$P="",0,1)</f>
        <v>0</v>
      </c>
      <c r="N417">
        <f>IF(Arkusz1!$S:$S=Arkusz2!N$1,1,0)</f>
        <v>0</v>
      </c>
      <c r="O417">
        <f>IF(Arkusz1!$T:$T=Arkusz2!O$1,1,0)</f>
        <v>0</v>
      </c>
      <c r="P417">
        <f>IF(Arkusz1!$T:$T=Arkusz2!P$1,1,0)</f>
        <v>0</v>
      </c>
      <c r="Q417">
        <f>IF(Arkusz1!$T:$T=Arkusz2!Q$1,1,0)</f>
        <v>0</v>
      </c>
      <c r="R417">
        <f>IF(Arkusz1!$O:$O=Arkusz2!R$1,1,0)</f>
        <v>0</v>
      </c>
      <c r="S417" s="17">
        <f t="shared" si="30"/>
        <v>1.2292779115133195E-2</v>
      </c>
    </row>
    <row r="418" spans="1:19">
      <c r="A418">
        <f>Arkusz1!B418</f>
        <v>417</v>
      </c>
      <c r="B418">
        <f>IF(Arkusz1!R:R=Arkusz2!B$1,1,0)</f>
        <v>0</v>
      </c>
      <c r="C418">
        <f>IF(Arkusz1!$Q:$Q=Arkusz2!C$1,1,0)</f>
        <v>0</v>
      </c>
      <c r="D418">
        <f>IF(Arkusz1!$Q:$Q=Arkusz2!D$1,1,0)</f>
        <v>0</v>
      </c>
      <c r="E418">
        <f>IF(Arkusz1!$Q:$Q=Arkusz2!E$1,1,0)</f>
        <v>0</v>
      </c>
      <c r="F418">
        <f>IF(Arkusz1!$Q:$Q=Arkusz2!F$1,1,0)</f>
        <v>0</v>
      </c>
      <c r="G418">
        <f>IF(Arkusz1!$Q:$Q=Arkusz2!G$1,1,0)</f>
        <v>0</v>
      </c>
      <c r="H418">
        <f>IF(Arkusz1!$Q:$Q=Arkusz2!H$1,1,0)</f>
        <v>1</v>
      </c>
      <c r="I418">
        <f>IF(Arkusz1!$Q:$Q=Arkusz2!I$1,1,0)</f>
        <v>0</v>
      </c>
      <c r="J418">
        <f>IF(Arkusz1!$Q:$Q=Arkusz2!J$1,1,0)</f>
        <v>0</v>
      </c>
      <c r="K418">
        <f>IF(Arkusz1!$M:$M=Arkusz2!K$1,1,0)</f>
        <v>1</v>
      </c>
      <c r="L418">
        <f>IF(Arkusz1!$M:$M=Arkusz2!L$1,1,0)</f>
        <v>0</v>
      </c>
      <c r="M418">
        <f>IF(Arkusz1!$P:$P="",0,1)</f>
        <v>1</v>
      </c>
      <c r="N418">
        <f>IF(Arkusz1!$S:$S=Arkusz2!N$1,1,0)</f>
        <v>0</v>
      </c>
      <c r="O418">
        <f>IF(Arkusz1!$T:$T=Arkusz2!O$1,1,0)</f>
        <v>0</v>
      </c>
      <c r="P418">
        <f>IF(Arkusz1!$T:$T=Arkusz2!P$1,1,0)</f>
        <v>1</v>
      </c>
      <c r="Q418">
        <f>IF(Arkusz1!$T:$T=Arkusz2!Q$1,1,0)</f>
        <v>0</v>
      </c>
      <c r="R418">
        <f>IF(Arkusz1!$O:$O=Arkusz2!R$1,1,0)</f>
        <v>0</v>
      </c>
      <c r="S418" s="17">
        <f t="shared" si="30"/>
        <v>7.6926995697442255E-2</v>
      </c>
    </row>
    <row r="419" spans="1:19">
      <c r="A419">
        <f>Arkusz1!B419</f>
        <v>418</v>
      </c>
      <c r="B419">
        <f>IF(Arkusz1!R:R=Arkusz2!B$1,1,0)</f>
        <v>0</v>
      </c>
      <c r="C419">
        <f>IF(Arkusz1!$Q:$Q=Arkusz2!C$1,1,0)</f>
        <v>0</v>
      </c>
      <c r="D419">
        <f>IF(Arkusz1!$Q:$Q=Arkusz2!D$1,1,0)</f>
        <v>0</v>
      </c>
      <c r="E419">
        <f>IF(Arkusz1!$Q:$Q=Arkusz2!E$1,1,0)</f>
        <v>0</v>
      </c>
      <c r="F419">
        <f>IF(Arkusz1!$Q:$Q=Arkusz2!F$1,1,0)</f>
        <v>0</v>
      </c>
      <c r="G419">
        <f>IF(Arkusz1!$Q:$Q=Arkusz2!G$1,1,0)</f>
        <v>1</v>
      </c>
      <c r="H419">
        <f>IF(Arkusz1!$Q:$Q=Arkusz2!H$1,1,0)</f>
        <v>0</v>
      </c>
      <c r="I419">
        <f>IF(Arkusz1!$Q:$Q=Arkusz2!I$1,1,0)</f>
        <v>0</v>
      </c>
      <c r="J419">
        <f>IF(Arkusz1!$Q:$Q=Arkusz2!J$1,1,0)</f>
        <v>0</v>
      </c>
      <c r="K419">
        <f>IF(Arkusz1!$M:$M=Arkusz2!K$1,1,0)</f>
        <v>0</v>
      </c>
      <c r="L419">
        <f>IF(Arkusz1!$M:$M=Arkusz2!L$1,1,0)</f>
        <v>0</v>
      </c>
      <c r="M419">
        <f>IF(Arkusz1!$P:$P="",0,1)</f>
        <v>1</v>
      </c>
      <c r="N419">
        <f>IF(Arkusz1!$S:$S=Arkusz2!N$1,1,0)</f>
        <v>0</v>
      </c>
      <c r="O419">
        <f>IF(Arkusz1!$T:$T=Arkusz2!O$1,1,0)</f>
        <v>0</v>
      </c>
      <c r="P419">
        <f>IF(Arkusz1!$T:$T=Arkusz2!P$1,1,0)</f>
        <v>0</v>
      </c>
      <c r="Q419">
        <f>IF(Arkusz1!$T:$T=Arkusz2!Q$1,1,0)</f>
        <v>0</v>
      </c>
      <c r="R419">
        <f>IF(Arkusz1!$O:$O=Arkusz2!R$1,1,0)</f>
        <v>0</v>
      </c>
      <c r="S419" s="17">
        <f t="shared" si="30"/>
        <v>5.7394673231095802E-2</v>
      </c>
    </row>
    <row r="420" spans="1:19">
      <c r="A420">
        <f>Arkusz1!B420</f>
        <v>419</v>
      </c>
      <c r="B420">
        <f>IF(Arkusz1!R:R=Arkusz2!B$1,1,0)</f>
        <v>0</v>
      </c>
      <c r="C420">
        <f>IF(Arkusz1!$Q:$Q=Arkusz2!C$1,1,0)</f>
        <v>0</v>
      </c>
      <c r="D420">
        <f>IF(Arkusz1!$Q:$Q=Arkusz2!D$1,1,0)</f>
        <v>0</v>
      </c>
      <c r="E420">
        <f>IF(Arkusz1!$Q:$Q=Arkusz2!E$1,1,0)</f>
        <v>0</v>
      </c>
      <c r="F420">
        <f>IF(Arkusz1!$Q:$Q=Arkusz2!F$1,1,0)</f>
        <v>0</v>
      </c>
      <c r="G420">
        <f>IF(Arkusz1!$Q:$Q=Arkusz2!G$1,1,0)</f>
        <v>1</v>
      </c>
      <c r="H420">
        <f>IF(Arkusz1!$Q:$Q=Arkusz2!H$1,1,0)</f>
        <v>0</v>
      </c>
      <c r="I420">
        <f>IF(Arkusz1!$Q:$Q=Arkusz2!I$1,1,0)</f>
        <v>0</v>
      </c>
      <c r="J420">
        <f>IF(Arkusz1!$Q:$Q=Arkusz2!J$1,1,0)</f>
        <v>0</v>
      </c>
      <c r="K420">
        <f>IF(Arkusz1!$M:$M=Arkusz2!K$1,1,0)</f>
        <v>0</v>
      </c>
      <c r="L420">
        <f>IF(Arkusz1!$M:$M=Arkusz2!L$1,1,0)</f>
        <v>0</v>
      </c>
      <c r="M420">
        <f>IF(Arkusz1!$P:$P="",0,1)</f>
        <v>1</v>
      </c>
      <c r="N420">
        <f>IF(Arkusz1!$S:$S=Arkusz2!N$1,1,0)</f>
        <v>0</v>
      </c>
      <c r="O420">
        <f>IF(Arkusz1!$T:$T=Arkusz2!O$1,1,0)</f>
        <v>0</v>
      </c>
      <c r="P420">
        <f>IF(Arkusz1!$T:$T=Arkusz2!P$1,1,0)</f>
        <v>0</v>
      </c>
      <c r="Q420">
        <f>IF(Arkusz1!$T:$T=Arkusz2!Q$1,1,0)</f>
        <v>0</v>
      </c>
      <c r="R420">
        <f>IF(Arkusz1!$O:$O=Arkusz2!R$1,1,0)</f>
        <v>0</v>
      </c>
      <c r="S420" s="17">
        <f t="shared" si="30"/>
        <v>5.7394673231095802E-2</v>
      </c>
    </row>
    <row r="421" spans="1:19">
      <c r="A421">
        <f>Arkusz1!B421</f>
        <v>420</v>
      </c>
      <c r="B421">
        <f>IF(Arkusz1!R:R=Arkusz2!B$1,1,0)</f>
        <v>0</v>
      </c>
      <c r="C421">
        <f>IF(Arkusz1!$Q:$Q=Arkusz2!C$1,1,0)</f>
        <v>0</v>
      </c>
      <c r="D421">
        <f>IF(Arkusz1!$Q:$Q=Arkusz2!D$1,1,0)</f>
        <v>0</v>
      </c>
      <c r="E421">
        <f>IF(Arkusz1!$Q:$Q=Arkusz2!E$1,1,0)</f>
        <v>1</v>
      </c>
      <c r="F421">
        <f>IF(Arkusz1!$Q:$Q=Arkusz2!F$1,1,0)</f>
        <v>0</v>
      </c>
      <c r="G421">
        <f>IF(Arkusz1!$Q:$Q=Arkusz2!G$1,1,0)</f>
        <v>0</v>
      </c>
      <c r="H421">
        <f>IF(Arkusz1!$Q:$Q=Arkusz2!H$1,1,0)</f>
        <v>0</v>
      </c>
      <c r="I421">
        <f>IF(Arkusz1!$Q:$Q=Arkusz2!I$1,1,0)</f>
        <v>0</v>
      </c>
      <c r="J421">
        <f>IF(Arkusz1!$Q:$Q=Arkusz2!J$1,1,0)</f>
        <v>0</v>
      </c>
      <c r="K421">
        <f>IF(Arkusz1!$M:$M=Arkusz2!K$1,1,0)</f>
        <v>0</v>
      </c>
      <c r="L421">
        <f>IF(Arkusz1!$M:$M=Arkusz2!L$1,1,0)</f>
        <v>0</v>
      </c>
      <c r="M421">
        <f>IF(Arkusz1!$P:$P="",0,1)</f>
        <v>1</v>
      </c>
      <c r="N421">
        <f>IF(Arkusz1!$S:$S=Arkusz2!N$1,1,0)</f>
        <v>0</v>
      </c>
      <c r="O421">
        <f>IF(Arkusz1!$T:$T=Arkusz2!O$1,1,0)</f>
        <v>0</v>
      </c>
      <c r="P421">
        <f>IF(Arkusz1!$T:$T=Arkusz2!P$1,1,0)</f>
        <v>0</v>
      </c>
      <c r="Q421">
        <f>IF(Arkusz1!$T:$T=Arkusz2!Q$1,1,0)</f>
        <v>0</v>
      </c>
      <c r="R421">
        <f>IF(Arkusz1!$O:$O=Arkusz2!R$1,1,0)</f>
        <v>0</v>
      </c>
      <c r="S421" s="17">
        <f t="shared" si="30"/>
        <v>1.8433060167136604E-2</v>
      </c>
    </row>
    <row r="422" spans="1:19">
      <c r="A422">
        <f>Arkusz1!B422</f>
        <v>421</v>
      </c>
      <c r="B422">
        <f>IF(Arkusz1!R:R=Arkusz2!B$1,1,0)</f>
        <v>0</v>
      </c>
      <c r="C422">
        <f>IF(Arkusz1!$Q:$Q=Arkusz2!C$1,1,0)</f>
        <v>0</v>
      </c>
      <c r="D422">
        <f>IF(Arkusz1!$Q:$Q=Arkusz2!D$1,1,0)</f>
        <v>0</v>
      </c>
      <c r="E422">
        <f>IF(Arkusz1!$Q:$Q=Arkusz2!E$1,1,0)</f>
        <v>0</v>
      </c>
      <c r="F422">
        <f>IF(Arkusz1!$Q:$Q=Arkusz2!F$1,1,0)</f>
        <v>0</v>
      </c>
      <c r="G422">
        <f>IF(Arkusz1!$Q:$Q=Arkusz2!G$1,1,0)</f>
        <v>0</v>
      </c>
      <c r="H422">
        <f>IF(Arkusz1!$Q:$Q=Arkusz2!H$1,1,0)</f>
        <v>1</v>
      </c>
      <c r="I422">
        <f>IF(Arkusz1!$Q:$Q=Arkusz2!I$1,1,0)</f>
        <v>0</v>
      </c>
      <c r="J422">
        <f>IF(Arkusz1!$Q:$Q=Arkusz2!J$1,1,0)</f>
        <v>0</v>
      </c>
      <c r="K422">
        <f>IF(Arkusz1!$M:$M=Arkusz2!K$1,1,0)</f>
        <v>1</v>
      </c>
      <c r="L422">
        <f>IF(Arkusz1!$M:$M=Arkusz2!L$1,1,0)</f>
        <v>0</v>
      </c>
      <c r="M422">
        <f>IF(Arkusz1!$P:$P="",0,1)</f>
        <v>1</v>
      </c>
      <c r="N422">
        <f>IF(Arkusz1!$S:$S=Arkusz2!N$1,1,0)</f>
        <v>0</v>
      </c>
      <c r="O422">
        <f>IF(Arkusz1!$T:$T=Arkusz2!O$1,1,0)</f>
        <v>0</v>
      </c>
      <c r="P422">
        <f>IF(Arkusz1!$T:$T=Arkusz2!P$1,1,0)</f>
        <v>0</v>
      </c>
      <c r="Q422">
        <f>IF(Arkusz1!$T:$T=Arkusz2!Q$1,1,0)</f>
        <v>0</v>
      </c>
      <c r="R422">
        <f>IF(Arkusz1!$O:$O=Arkusz2!R$1,1,0)</f>
        <v>0</v>
      </c>
      <c r="S422" s="17">
        <f t="shared" si="30"/>
        <v>0.10163322948359395</v>
      </c>
    </row>
    <row r="423" spans="1:19">
      <c r="A423">
        <f>Arkusz1!B423</f>
        <v>422</v>
      </c>
      <c r="B423">
        <f>IF(Arkusz1!R:R=Arkusz2!B$1,1,0)</f>
        <v>0</v>
      </c>
      <c r="C423">
        <f>IF(Arkusz1!$Q:$Q=Arkusz2!C$1,1,0)</f>
        <v>0</v>
      </c>
      <c r="D423">
        <f>IF(Arkusz1!$Q:$Q=Arkusz2!D$1,1,0)</f>
        <v>0</v>
      </c>
      <c r="E423">
        <f>IF(Arkusz1!$Q:$Q=Arkusz2!E$1,1,0)</f>
        <v>0</v>
      </c>
      <c r="F423">
        <f>IF(Arkusz1!$Q:$Q=Arkusz2!F$1,1,0)</f>
        <v>0</v>
      </c>
      <c r="G423">
        <f>IF(Arkusz1!$Q:$Q=Arkusz2!G$1,1,0)</f>
        <v>0</v>
      </c>
      <c r="H423">
        <f>IF(Arkusz1!$Q:$Q=Arkusz2!H$1,1,0)</f>
        <v>0</v>
      </c>
      <c r="I423">
        <f>IF(Arkusz1!$Q:$Q=Arkusz2!I$1,1,0)</f>
        <v>1</v>
      </c>
      <c r="J423">
        <f>IF(Arkusz1!$Q:$Q=Arkusz2!J$1,1,0)</f>
        <v>0</v>
      </c>
      <c r="K423">
        <f>IF(Arkusz1!$M:$M=Arkusz2!K$1,1,0)</f>
        <v>0</v>
      </c>
      <c r="L423">
        <f>IF(Arkusz1!$M:$M=Arkusz2!L$1,1,0)</f>
        <v>0</v>
      </c>
      <c r="M423">
        <f>IF(Arkusz1!$P:$P="",0,1)</f>
        <v>1</v>
      </c>
      <c r="N423">
        <f>IF(Arkusz1!$S:$S=Arkusz2!N$1,1,0)</f>
        <v>0</v>
      </c>
      <c r="O423">
        <f>IF(Arkusz1!$T:$T=Arkusz2!O$1,1,0)</f>
        <v>0</v>
      </c>
      <c r="P423">
        <f>IF(Arkusz1!$T:$T=Arkusz2!P$1,1,0)</f>
        <v>0</v>
      </c>
      <c r="Q423">
        <f>IF(Arkusz1!$T:$T=Arkusz2!Q$1,1,0)</f>
        <v>0</v>
      </c>
      <c r="R423">
        <f>IF(Arkusz1!$O:$O=Arkusz2!R$1,1,0)</f>
        <v>0</v>
      </c>
      <c r="S423" s="17">
        <f t="shared" si="30"/>
        <v>1.1407995836332216E-2</v>
      </c>
    </row>
    <row r="424" spans="1:19">
      <c r="A424">
        <f>Arkusz1!B424</f>
        <v>423</v>
      </c>
      <c r="B424">
        <f>IF(Arkusz1!R:R=Arkusz2!B$1,1,0)</f>
        <v>0</v>
      </c>
      <c r="C424">
        <f>IF(Arkusz1!$Q:$Q=Arkusz2!C$1,1,0)</f>
        <v>0</v>
      </c>
      <c r="D424">
        <f>IF(Arkusz1!$Q:$Q=Arkusz2!D$1,1,0)</f>
        <v>0</v>
      </c>
      <c r="E424">
        <f>IF(Arkusz1!$Q:$Q=Arkusz2!E$1,1,0)</f>
        <v>0</v>
      </c>
      <c r="F424">
        <f>IF(Arkusz1!$Q:$Q=Arkusz2!F$1,1,0)</f>
        <v>0</v>
      </c>
      <c r="G424">
        <f>IF(Arkusz1!$Q:$Q=Arkusz2!G$1,1,0)</f>
        <v>0</v>
      </c>
      <c r="H424">
        <f>IF(Arkusz1!$Q:$Q=Arkusz2!H$1,1,0)</f>
        <v>0</v>
      </c>
      <c r="I424">
        <f>IF(Arkusz1!$Q:$Q=Arkusz2!I$1,1,0)</f>
        <v>0</v>
      </c>
      <c r="J424">
        <f>IF(Arkusz1!$Q:$Q=Arkusz2!J$1,1,0)</f>
        <v>1</v>
      </c>
      <c r="K424">
        <f>IF(Arkusz1!$M:$M=Arkusz2!K$1,1,0)</f>
        <v>0</v>
      </c>
      <c r="L424">
        <f>IF(Arkusz1!$M:$M=Arkusz2!L$1,1,0)</f>
        <v>0</v>
      </c>
      <c r="M424">
        <f>IF(Arkusz1!$P:$P="",0,1)</f>
        <v>1</v>
      </c>
      <c r="N424">
        <f>IF(Arkusz1!$S:$S=Arkusz2!N$1,1,0)</f>
        <v>0</v>
      </c>
      <c r="O424">
        <f>IF(Arkusz1!$T:$T=Arkusz2!O$1,1,0)</f>
        <v>0</v>
      </c>
      <c r="P424">
        <f>IF(Arkusz1!$T:$T=Arkusz2!P$1,1,0)</f>
        <v>0</v>
      </c>
      <c r="Q424">
        <f>IF(Arkusz1!$T:$T=Arkusz2!Q$1,1,0)</f>
        <v>0</v>
      </c>
      <c r="R424">
        <f>IF(Arkusz1!$O:$O=Arkusz2!R$1,1,0)</f>
        <v>0</v>
      </c>
      <c r="S424" s="17">
        <f t="shared" si="30"/>
        <v>3.2071413573108588E-2</v>
      </c>
    </row>
    <row r="425" spans="1:19">
      <c r="A425">
        <f>Arkusz1!B425</f>
        <v>424</v>
      </c>
      <c r="B425">
        <f>IF(Arkusz1!R:R=Arkusz2!B$1,1,0)</f>
        <v>0</v>
      </c>
      <c r="C425">
        <f>IF(Arkusz1!$Q:$Q=Arkusz2!C$1,1,0)</f>
        <v>0</v>
      </c>
      <c r="D425">
        <f>IF(Arkusz1!$Q:$Q=Arkusz2!D$1,1,0)</f>
        <v>0</v>
      </c>
      <c r="E425">
        <f>IF(Arkusz1!$Q:$Q=Arkusz2!E$1,1,0)</f>
        <v>0</v>
      </c>
      <c r="F425">
        <f>IF(Arkusz1!$Q:$Q=Arkusz2!F$1,1,0)</f>
        <v>0</v>
      </c>
      <c r="G425">
        <f>IF(Arkusz1!$Q:$Q=Arkusz2!G$1,1,0)</f>
        <v>0</v>
      </c>
      <c r="H425">
        <f>IF(Arkusz1!$Q:$Q=Arkusz2!H$1,1,0)</f>
        <v>1</v>
      </c>
      <c r="I425">
        <f>IF(Arkusz1!$Q:$Q=Arkusz2!I$1,1,0)</f>
        <v>0</v>
      </c>
      <c r="J425">
        <f>IF(Arkusz1!$Q:$Q=Arkusz2!J$1,1,0)</f>
        <v>0</v>
      </c>
      <c r="K425">
        <f>IF(Arkusz1!$M:$M=Arkusz2!K$1,1,0)</f>
        <v>1</v>
      </c>
      <c r="L425">
        <f>IF(Arkusz1!$M:$M=Arkusz2!L$1,1,0)</f>
        <v>0</v>
      </c>
      <c r="M425">
        <f>IF(Arkusz1!$P:$P="",0,1)</f>
        <v>1</v>
      </c>
      <c r="N425">
        <f>IF(Arkusz1!$S:$S=Arkusz2!N$1,1,0)</f>
        <v>0</v>
      </c>
      <c r="O425">
        <f>IF(Arkusz1!$T:$T=Arkusz2!O$1,1,0)</f>
        <v>0</v>
      </c>
      <c r="P425">
        <f>IF(Arkusz1!$T:$T=Arkusz2!P$1,1,0)</f>
        <v>1</v>
      </c>
      <c r="Q425">
        <f>IF(Arkusz1!$T:$T=Arkusz2!Q$1,1,0)</f>
        <v>0</v>
      </c>
      <c r="R425">
        <f>IF(Arkusz1!$O:$O=Arkusz2!R$1,1,0)</f>
        <v>0</v>
      </c>
      <c r="S425" s="17">
        <f t="shared" si="30"/>
        <v>7.6926995697442255E-2</v>
      </c>
    </row>
    <row r="426" spans="1:19">
      <c r="A426">
        <f>Arkusz1!B426</f>
        <v>425</v>
      </c>
      <c r="B426">
        <f>IF(Arkusz1!R:R=Arkusz2!B$1,1,0)</f>
        <v>0</v>
      </c>
      <c r="C426">
        <f>IF(Arkusz1!$Q:$Q=Arkusz2!C$1,1,0)</f>
        <v>0</v>
      </c>
      <c r="D426">
        <f>IF(Arkusz1!$Q:$Q=Arkusz2!D$1,1,0)</f>
        <v>0</v>
      </c>
      <c r="E426">
        <f>IF(Arkusz1!$Q:$Q=Arkusz2!E$1,1,0)</f>
        <v>0</v>
      </c>
      <c r="F426">
        <f>IF(Arkusz1!$Q:$Q=Arkusz2!F$1,1,0)</f>
        <v>0</v>
      </c>
      <c r="G426">
        <f>IF(Arkusz1!$Q:$Q=Arkusz2!G$1,1,0)</f>
        <v>0</v>
      </c>
      <c r="H426">
        <f>IF(Arkusz1!$Q:$Q=Arkusz2!H$1,1,0)</f>
        <v>0</v>
      </c>
      <c r="I426">
        <f>IF(Arkusz1!$Q:$Q=Arkusz2!I$1,1,0)</f>
        <v>0</v>
      </c>
      <c r="J426">
        <f>IF(Arkusz1!$Q:$Q=Arkusz2!J$1,1,0)</f>
        <v>1</v>
      </c>
      <c r="K426">
        <f>IF(Arkusz1!$M:$M=Arkusz2!K$1,1,0)</f>
        <v>0</v>
      </c>
      <c r="L426">
        <f>IF(Arkusz1!$M:$M=Arkusz2!L$1,1,0)</f>
        <v>0</v>
      </c>
      <c r="M426">
        <f>IF(Arkusz1!$P:$P="",0,1)</f>
        <v>1</v>
      </c>
      <c r="N426">
        <f>IF(Arkusz1!$S:$S=Arkusz2!N$1,1,0)</f>
        <v>0</v>
      </c>
      <c r="O426">
        <f>IF(Arkusz1!$T:$T=Arkusz2!O$1,1,0)</f>
        <v>0</v>
      </c>
      <c r="P426">
        <f>IF(Arkusz1!$T:$T=Arkusz2!P$1,1,0)</f>
        <v>0</v>
      </c>
      <c r="Q426">
        <f>IF(Arkusz1!$T:$T=Arkusz2!Q$1,1,0)</f>
        <v>0</v>
      </c>
      <c r="R426">
        <f>IF(Arkusz1!$O:$O=Arkusz2!R$1,1,0)</f>
        <v>0</v>
      </c>
      <c r="S426" s="17">
        <f t="shared" si="30"/>
        <v>3.2071413573108588E-2</v>
      </c>
    </row>
    <row r="427" spans="1:19">
      <c r="A427">
        <f>Arkusz1!B427</f>
        <v>426</v>
      </c>
      <c r="B427">
        <f>IF(Arkusz1!R:R=Arkusz2!B$1,1,0)</f>
        <v>0</v>
      </c>
      <c r="C427">
        <f>IF(Arkusz1!$Q:$Q=Arkusz2!C$1,1,0)</f>
        <v>0</v>
      </c>
      <c r="D427">
        <f>IF(Arkusz1!$Q:$Q=Arkusz2!D$1,1,0)</f>
        <v>0</v>
      </c>
      <c r="E427">
        <f>IF(Arkusz1!$Q:$Q=Arkusz2!E$1,1,0)</f>
        <v>0</v>
      </c>
      <c r="F427">
        <f>IF(Arkusz1!$Q:$Q=Arkusz2!F$1,1,0)</f>
        <v>0</v>
      </c>
      <c r="G427">
        <f>IF(Arkusz1!$Q:$Q=Arkusz2!G$1,1,0)</f>
        <v>0</v>
      </c>
      <c r="H427">
        <f>IF(Arkusz1!$Q:$Q=Arkusz2!H$1,1,0)</f>
        <v>1</v>
      </c>
      <c r="I427">
        <f>IF(Arkusz1!$Q:$Q=Arkusz2!I$1,1,0)</f>
        <v>0</v>
      </c>
      <c r="J427">
        <f>IF(Arkusz1!$Q:$Q=Arkusz2!J$1,1,0)</f>
        <v>0</v>
      </c>
      <c r="K427">
        <f>IF(Arkusz1!$M:$M=Arkusz2!K$1,1,0)</f>
        <v>1</v>
      </c>
      <c r="L427">
        <f>IF(Arkusz1!$M:$M=Arkusz2!L$1,1,0)</f>
        <v>0</v>
      </c>
      <c r="M427">
        <f>IF(Arkusz1!$P:$P="",0,1)</f>
        <v>1</v>
      </c>
      <c r="N427">
        <f>IF(Arkusz1!$S:$S=Arkusz2!N$1,1,0)</f>
        <v>0</v>
      </c>
      <c r="O427">
        <f>IF(Arkusz1!$T:$T=Arkusz2!O$1,1,0)</f>
        <v>0</v>
      </c>
      <c r="P427">
        <f>IF(Arkusz1!$T:$T=Arkusz2!P$1,1,0)</f>
        <v>0</v>
      </c>
      <c r="Q427">
        <f>IF(Arkusz1!$T:$T=Arkusz2!Q$1,1,0)</f>
        <v>0</v>
      </c>
      <c r="R427">
        <f>IF(Arkusz1!$O:$O=Arkusz2!R$1,1,0)</f>
        <v>0</v>
      </c>
      <c r="S427" s="17">
        <f t="shared" si="30"/>
        <v>0.10163322948359395</v>
      </c>
    </row>
    <row r="428" spans="1:19">
      <c r="A428">
        <f>Arkusz1!B428</f>
        <v>427</v>
      </c>
      <c r="B428">
        <f>IF(Arkusz1!R:R=Arkusz2!B$1,1,0)</f>
        <v>0</v>
      </c>
      <c r="C428">
        <f>IF(Arkusz1!$Q:$Q=Arkusz2!C$1,1,0)</f>
        <v>0</v>
      </c>
      <c r="D428">
        <f>IF(Arkusz1!$Q:$Q=Arkusz2!D$1,1,0)</f>
        <v>0</v>
      </c>
      <c r="E428">
        <f>IF(Arkusz1!$Q:$Q=Arkusz2!E$1,1,0)</f>
        <v>0</v>
      </c>
      <c r="F428">
        <f>IF(Arkusz1!$Q:$Q=Arkusz2!F$1,1,0)</f>
        <v>0</v>
      </c>
      <c r="G428">
        <f>IF(Arkusz1!$Q:$Q=Arkusz2!G$1,1,0)</f>
        <v>0</v>
      </c>
      <c r="H428">
        <f>IF(Arkusz1!$Q:$Q=Arkusz2!H$1,1,0)</f>
        <v>1</v>
      </c>
      <c r="I428">
        <f>IF(Arkusz1!$Q:$Q=Arkusz2!I$1,1,0)</f>
        <v>0</v>
      </c>
      <c r="J428">
        <f>IF(Arkusz1!$Q:$Q=Arkusz2!J$1,1,0)</f>
        <v>0</v>
      </c>
      <c r="K428">
        <f>IF(Arkusz1!$M:$M=Arkusz2!K$1,1,0)</f>
        <v>0</v>
      </c>
      <c r="L428">
        <f>IF(Arkusz1!$M:$M=Arkusz2!L$1,1,0)</f>
        <v>0</v>
      </c>
      <c r="M428">
        <f>IF(Arkusz1!$P:$P="",0,1)</f>
        <v>1</v>
      </c>
      <c r="N428">
        <f>IF(Arkusz1!$S:$S=Arkusz2!N$1,1,0)</f>
        <v>0</v>
      </c>
      <c r="O428">
        <f>IF(Arkusz1!$T:$T=Arkusz2!O$1,1,0)</f>
        <v>0</v>
      </c>
      <c r="P428">
        <f>IF(Arkusz1!$T:$T=Arkusz2!P$1,1,0)</f>
        <v>0</v>
      </c>
      <c r="Q428">
        <f>IF(Arkusz1!$T:$T=Arkusz2!Q$1,1,0)</f>
        <v>0</v>
      </c>
      <c r="R428">
        <f>IF(Arkusz1!$O:$O=Arkusz2!R$1,1,0)</f>
        <v>1</v>
      </c>
      <c r="S428" s="17">
        <f t="shared" si="30"/>
        <v>0.17298255377116797</v>
      </c>
    </row>
    <row r="429" spans="1:19">
      <c r="A429">
        <f>Arkusz1!B429</f>
        <v>428</v>
      </c>
      <c r="B429">
        <f>IF(Arkusz1!R:R=Arkusz2!B$1,1,0)</f>
        <v>0</v>
      </c>
      <c r="C429">
        <f>IF(Arkusz1!$Q:$Q=Arkusz2!C$1,1,0)</f>
        <v>0</v>
      </c>
      <c r="D429">
        <f>IF(Arkusz1!$Q:$Q=Arkusz2!D$1,1,0)</f>
        <v>0</v>
      </c>
      <c r="E429">
        <f>IF(Arkusz1!$Q:$Q=Arkusz2!E$1,1,0)</f>
        <v>0</v>
      </c>
      <c r="F429">
        <f>IF(Arkusz1!$Q:$Q=Arkusz2!F$1,1,0)</f>
        <v>0</v>
      </c>
      <c r="G429">
        <f>IF(Arkusz1!$Q:$Q=Arkusz2!G$1,1,0)</f>
        <v>0</v>
      </c>
      <c r="H429">
        <f>IF(Arkusz1!$Q:$Q=Arkusz2!H$1,1,0)</f>
        <v>1</v>
      </c>
      <c r="I429">
        <f>IF(Arkusz1!$Q:$Q=Arkusz2!I$1,1,0)</f>
        <v>0</v>
      </c>
      <c r="J429">
        <f>IF(Arkusz1!$Q:$Q=Arkusz2!J$1,1,0)</f>
        <v>0</v>
      </c>
      <c r="K429">
        <f>IF(Arkusz1!$M:$M=Arkusz2!K$1,1,0)</f>
        <v>0</v>
      </c>
      <c r="L429">
        <f>IF(Arkusz1!$M:$M=Arkusz2!L$1,1,0)</f>
        <v>0</v>
      </c>
      <c r="M429">
        <f>IF(Arkusz1!$P:$P="",0,1)</f>
        <v>0</v>
      </c>
      <c r="N429">
        <f>IF(Arkusz1!$S:$S=Arkusz2!N$1,1,0)</f>
        <v>0</v>
      </c>
      <c r="O429">
        <f>IF(Arkusz1!$T:$T=Arkusz2!O$1,1,0)</f>
        <v>0</v>
      </c>
      <c r="P429">
        <f>IF(Arkusz1!$T:$T=Arkusz2!P$1,1,0)</f>
        <v>0</v>
      </c>
      <c r="Q429">
        <f>IF(Arkusz1!$T:$T=Arkusz2!Q$1,1,0)</f>
        <v>0</v>
      </c>
      <c r="R429">
        <f>IF(Arkusz1!$O:$O=Arkusz2!R$1,1,0)</f>
        <v>0</v>
      </c>
      <c r="S429" s="17">
        <f t="shared" si="30"/>
        <v>0.18406554276601864</v>
      </c>
    </row>
    <row r="430" spans="1:19">
      <c r="A430">
        <f>Arkusz1!B430</f>
        <v>429</v>
      </c>
      <c r="B430">
        <f>IF(Arkusz1!R:R=Arkusz2!B$1,1,0)</f>
        <v>0</v>
      </c>
      <c r="C430">
        <f>IF(Arkusz1!$Q:$Q=Arkusz2!C$1,1,0)</f>
        <v>0</v>
      </c>
      <c r="D430">
        <f>IF(Arkusz1!$Q:$Q=Arkusz2!D$1,1,0)</f>
        <v>0</v>
      </c>
      <c r="E430">
        <f>IF(Arkusz1!$Q:$Q=Arkusz2!E$1,1,0)</f>
        <v>0</v>
      </c>
      <c r="F430">
        <f>IF(Arkusz1!$Q:$Q=Arkusz2!F$1,1,0)</f>
        <v>0</v>
      </c>
      <c r="G430">
        <f>IF(Arkusz1!$Q:$Q=Arkusz2!G$1,1,0)</f>
        <v>1</v>
      </c>
      <c r="H430">
        <f>IF(Arkusz1!$Q:$Q=Arkusz2!H$1,1,0)</f>
        <v>0</v>
      </c>
      <c r="I430">
        <f>IF(Arkusz1!$Q:$Q=Arkusz2!I$1,1,0)</f>
        <v>0</v>
      </c>
      <c r="J430">
        <f>IF(Arkusz1!$Q:$Q=Arkusz2!J$1,1,0)</f>
        <v>0</v>
      </c>
      <c r="K430">
        <f>IF(Arkusz1!$M:$M=Arkusz2!K$1,1,0)</f>
        <v>0</v>
      </c>
      <c r="L430">
        <f>IF(Arkusz1!$M:$M=Arkusz2!L$1,1,0)</f>
        <v>0</v>
      </c>
      <c r="M430">
        <f>IF(Arkusz1!$P:$P="",0,1)</f>
        <v>1</v>
      </c>
      <c r="N430">
        <f>IF(Arkusz1!$S:$S=Arkusz2!N$1,1,0)</f>
        <v>0</v>
      </c>
      <c r="O430">
        <f>IF(Arkusz1!$T:$T=Arkusz2!O$1,1,0)</f>
        <v>0</v>
      </c>
      <c r="P430">
        <f>IF(Arkusz1!$T:$T=Arkusz2!P$1,1,0)</f>
        <v>0</v>
      </c>
      <c r="Q430">
        <f>IF(Arkusz1!$T:$T=Arkusz2!Q$1,1,0)</f>
        <v>0</v>
      </c>
      <c r="R430">
        <f>IF(Arkusz1!$O:$O=Arkusz2!R$1,1,0)</f>
        <v>0</v>
      </c>
      <c r="S430" s="17">
        <f t="shared" si="30"/>
        <v>5.7394673231095802E-2</v>
      </c>
    </row>
    <row r="431" spans="1:19">
      <c r="A431">
        <f>Arkusz1!B431</f>
        <v>430</v>
      </c>
      <c r="B431">
        <f>IF(Arkusz1!R:R=Arkusz2!B$1,1,0)</f>
        <v>0</v>
      </c>
      <c r="C431">
        <f>IF(Arkusz1!$Q:$Q=Arkusz2!C$1,1,0)</f>
        <v>0</v>
      </c>
      <c r="D431">
        <f>IF(Arkusz1!$Q:$Q=Arkusz2!D$1,1,0)</f>
        <v>0</v>
      </c>
      <c r="E431">
        <f>IF(Arkusz1!$Q:$Q=Arkusz2!E$1,1,0)</f>
        <v>0</v>
      </c>
      <c r="F431">
        <f>IF(Arkusz1!$Q:$Q=Arkusz2!F$1,1,0)</f>
        <v>0</v>
      </c>
      <c r="G431">
        <f>IF(Arkusz1!$Q:$Q=Arkusz2!G$1,1,0)</f>
        <v>0</v>
      </c>
      <c r="H431">
        <f>IF(Arkusz1!$Q:$Q=Arkusz2!H$1,1,0)</f>
        <v>0</v>
      </c>
      <c r="I431">
        <f>IF(Arkusz1!$Q:$Q=Arkusz2!I$1,1,0)</f>
        <v>0</v>
      </c>
      <c r="J431">
        <f>IF(Arkusz1!$Q:$Q=Arkusz2!J$1,1,0)</f>
        <v>1</v>
      </c>
      <c r="K431">
        <f>IF(Arkusz1!$M:$M=Arkusz2!K$1,1,0)</f>
        <v>0</v>
      </c>
      <c r="L431">
        <f>IF(Arkusz1!$M:$M=Arkusz2!L$1,1,0)</f>
        <v>0</v>
      </c>
      <c r="M431">
        <f>IF(Arkusz1!$P:$P="",0,1)</f>
        <v>1</v>
      </c>
      <c r="N431">
        <f>IF(Arkusz1!$S:$S=Arkusz2!N$1,1,0)</f>
        <v>0</v>
      </c>
      <c r="O431">
        <f>IF(Arkusz1!$T:$T=Arkusz2!O$1,1,0)</f>
        <v>0</v>
      </c>
      <c r="P431">
        <f>IF(Arkusz1!$T:$T=Arkusz2!P$1,1,0)</f>
        <v>0</v>
      </c>
      <c r="Q431">
        <f>IF(Arkusz1!$T:$T=Arkusz2!Q$1,1,0)</f>
        <v>0</v>
      </c>
      <c r="R431">
        <f>IF(Arkusz1!$O:$O=Arkusz2!R$1,1,0)</f>
        <v>0</v>
      </c>
      <c r="S431" s="17">
        <f t="shared" si="30"/>
        <v>3.2071413573108588E-2</v>
      </c>
    </row>
    <row r="432" spans="1:19">
      <c r="A432">
        <f>Arkusz1!B432</f>
        <v>431</v>
      </c>
      <c r="B432">
        <f>IF(Arkusz1!R:R=Arkusz2!B$1,1,0)</f>
        <v>0</v>
      </c>
      <c r="C432">
        <f>IF(Arkusz1!$Q:$Q=Arkusz2!C$1,1,0)</f>
        <v>0</v>
      </c>
      <c r="D432">
        <f>IF(Arkusz1!$Q:$Q=Arkusz2!D$1,1,0)</f>
        <v>0</v>
      </c>
      <c r="E432">
        <f>IF(Arkusz1!$Q:$Q=Arkusz2!E$1,1,0)</f>
        <v>0</v>
      </c>
      <c r="F432">
        <f>IF(Arkusz1!$Q:$Q=Arkusz2!F$1,1,0)</f>
        <v>1</v>
      </c>
      <c r="G432">
        <f>IF(Arkusz1!$Q:$Q=Arkusz2!G$1,1,0)</f>
        <v>0</v>
      </c>
      <c r="H432">
        <f>IF(Arkusz1!$Q:$Q=Arkusz2!H$1,1,0)</f>
        <v>0</v>
      </c>
      <c r="I432">
        <f>IF(Arkusz1!$Q:$Q=Arkusz2!I$1,1,0)</f>
        <v>0</v>
      </c>
      <c r="J432">
        <f>IF(Arkusz1!$Q:$Q=Arkusz2!J$1,1,0)</f>
        <v>0</v>
      </c>
      <c r="K432">
        <f>IF(Arkusz1!$M:$M=Arkusz2!K$1,1,0)</f>
        <v>0</v>
      </c>
      <c r="L432">
        <f>IF(Arkusz1!$M:$M=Arkusz2!L$1,1,0)</f>
        <v>0</v>
      </c>
      <c r="M432">
        <f>IF(Arkusz1!$P:$P="",0,1)</f>
        <v>0</v>
      </c>
      <c r="N432">
        <f>IF(Arkusz1!$S:$S=Arkusz2!N$1,1,0)</f>
        <v>1</v>
      </c>
      <c r="O432">
        <f>IF(Arkusz1!$T:$T=Arkusz2!O$1,1,0)</f>
        <v>0</v>
      </c>
      <c r="P432">
        <f>IF(Arkusz1!$T:$T=Arkusz2!P$1,1,0)</f>
        <v>0</v>
      </c>
      <c r="Q432">
        <f>IF(Arkusz1!$T:$T=Arkusz2!Q$1,1,0)</f>
        <v>0</v>
      </c>
      <c r="R432">
        <f>IF(Arkusz1!$O:$O=Arkusz2!R$1,1,0)</f>
        <v>0</v>
      </c>
      <c r="S432" s="17">
        <f t="shared" si="30"/>
        <v>0.14237853206828813</v>
      </c>
    </row>
    <row r="433" spans="1:19">
      <c r="A433">
        <f>Arkusz1!B433</f>
        <v>432</v>
      </c>
      <c r="B433">
        <f>IF(Arkusz1!R:R=Arkusz2!B$1,1,0)</f>
        <v>0</v>
      </c>
      <c r="C433">
        <f>IF(Arkusz1!$Q:$Q=Arkusz2!C$1,1,0)</f>
        <v>0</v>
      </c>
      <c r="D433">
        <f>IF(Arkusz1!$Q:$Q=Arkusz2!D$1,1,0)</f>
        <v>0</v>
      </c>
      <c r="E433">
        <f>IF(Arkusz1!$Q:$Q=Arkusz2!E$1,1,0)</f>
        <v>0</v>
      </c>
      <c r="F433">
        <f>IF(Arkusz1!$Q:$Q=Arkusz2!F$1,1,0)</f>
        <v>1</v>
      </c>
      <c r="G433">
        <f>IF(Arkusz1!$Q:$Q=Arkusz2!G$1,1,0)</f>
        <v>0</v>
      </c>
      <c r="H433">
        <f>IF(Arkusz1!$Q:$Q=Arkusz2!H$1,1,0)</f>
        <v>0</v>
      </c>
      <c r="I433">
        <f>IF(Arkusz1!$Q:$Q=Arkusz2!I$1,1,0)</f>
        <v>0</v>
      </c>
      <c r="J433">
        <f>IF(Arkusz1!$Q:$Q=Arkusz2!J$1,1,0)</f>
        <v>0</v>
      </c>
      <c r="K433">
        <f>IF(Arkusz1!$M:$M=Arkusz2!K$1,1,0)</f>
        <v>0</v>
      </c>
      <c r="L433">
        <f>IF(Arkusz1!$M:$M=Arkusz2!L$1,1,0)</f>
        <v>0</v>
      </c>
      <c r="M433">
        <f>IF(Arkusz1!$P:$P="",0,1)</f>
        <v>1</v>
      </c>
      <c r="N433">
        <f>IF(Arkusz1!$S:$S=Arkusz2!N$1,1,0)</f>
        <v>0</v>
      </c>
      <c r="O433">
        <f>IF(Arkusz1!$T:$T=Arkusz2!O$1,1,0)</f>
        <v>0</v>
      </c>
      <c r="P433">
        <f>IF(Arkusz1!$T:$T=Arkusz2!P$1,1,0)</f>
        <v>0</v>
      </c>
      <c r="Q433">
        <f>IF(Arkusz1!$T:$T=Arkusz2!Q$1,1,0)</f>
        <v>0</v>
      </c>
      <c r="R433">
        <f>IF(Arkusz1!$O:$O=Arkusz2!R$1,1,0)</f>
        <v>0</v>
      </c>
      <c r="S433" s="17">
        <f t="shared" si="30"/>
        <v>7.8128019287844241E-2</v>
      </c>
    </row>
    <row r="434" spans="1:19">
      <c r="A434">
        <f>Arkusz1!B434</f>
        <v>433</v>
      </c>
      <c r="B434">
        <f>IF(Arkusz1!R:R=Arkusz2!B$1,1,0)</f>
        <v>0</v>
      </c>
      <c r="C434">
        <f>IF(Arkusz1!$Q:$Q=Arkusz2!C$1,1,0)</f>
        <v>0</v>
      </c>
      <c r="D434">
        <f>IF(Arkusz1!$Q:$Q=Arkusz2!D$1,1,0)</f>
        <v>0</v>
      </c>
      <c r="E434">
        <f>IF(Arkusz1!$Q:$Q=Arkusz2!E$1,1,0)</f>
        <v>0</v>
      </c>
      <c r="F434">
        <f>IF(Arkusz1!$Q:$Q=Arkusz2!F$1,1,0)</f>
        <v>0</v>
      </c>
      <c r="G434">
        <f>IF(Arkusz1!$Q:$Q=Arkusz2!G$1,1,0)</f>
        <v>0</v>
      </c>
      <c r="H434">
        <f>IF(Arkusz1!$Q:$Q=Arkusz2!H$1,1,0)</f>
        <v>1</v>
      </c>
      <c r="I434">
        <f>IF(Arkusz1!$Q:$Q=Arkusz2!I$1,1,0)</f>
        <v>0</v>
      </c>
      <c r="J434">
        <f>IF(Arkusz1!$Q:$Q=Arkusz2!J$1,1,0)</f>
        <v>0</v>
      </c>
      <c r="K434">
        <f>IF(Arkusz1!$M:$M=Arkusz2!K$1,1,0)</f>
        <v>0</v>
      </c>
      <c r="L434">
        <f>IF(Arkusz1!$M:$M=Arkusz2!L$1,1,0)</f>
        <v>0</v>
      </c>
      <c r="M434">
        <f>IF(Arkusz1!$P:$P="",0,1)</f>
        <v>1</v>
      </c>
      <c r="N434">
        <f>IF(Arkusz1!$S:$S=Arkusz2!N$1,1,0)</f>
        <v>0</v>
      </c>
      <c r="O434">
        <f>IF(Arkusz1!$T:$T=Arkusz2!O$1,1,0)</f>
        <v>0</v>
      </c>
      <c r="P434">
        <f>IF(Arkusz1!$T:$T=Arkusz2!P$1,1,0)</f>
        <v>0</v>
      </c>
      <c r="Q434">
        <f>IF(Arkusz1!$T:$T=Arkusz2!Q$1,1,0)</f>
        <v>0</v>
      </c>
      <c r="R434">
        <f>IF(Arkusz1!$O:$O=Arkusz2!R$1,1,0)</f>
        <v>1</v>
      </c>
      <c r="S434" s="17">
        <f t="shared" si="30"/>
        <v>0.17298255377116797</v>
      </c>
    </row>
    <row r="435" spans="1:19">
      <c r="A435">
        <f>Arkusz1!B435</f>
        <v>434</v>
      </c>
      <c r="B435">
        <f>IF(Arkusz1!R:R=Arkusz2!B$1,1,0)</f>
        <v>0</v>
      </c>
      <c r="C435">
        <f>IF(Arkusz1!$Q:$Q=Arkusz2!C$1,1,0)</f>
        <v>0</v>
      </c>
      <c r="D435">
        <f>IF(Arkusz1!$Q:$Q=Arkusz2!D$1,1,0)</f>
        <v>0</v>
      </c>
      <c r="E435">
        <f>IF(Arkusz1!$Q:$Q=Arkusz2!E$1,1,0)</f>
        <v>0</v>
      </c>
      <c r="F435">
        <f>IF(Arkusz1!$Q:$Q=Arkusz2!F$1,1,0)</f>
        <v>0</v>
      </c>
      <c r="G435">
        <f>IF(Arkusz1!$Q:$Q=Arkusz2!G$1,1,0)</f>
        <v>0</v>
      </c>
      <c r="H435">
        <f>IF(Arkusz1!$Q:$Q=Arkusz2!H$1,1,0)</f>
        <v>1</v>
      </c>
      <c r="I435">
        <f>IF(Arkusz1!$Q:$Q=Arkusz2!I$1,1,0)</f>
        <v>0</v>
      </c>
      <c r="J435">
        <f>IF(Arkusz1!$Q:$Q=Arkusz2!J$1,1,0)</f>
        <v>0</v>
      </c>
      <c r="K435">
        <f>IF(Arkusz1!$M:$M=Arkusz2!K$1,1,0)</f>
        <v>0</v>
      </c>
      <c r="L435">
        <f>IF(Arkusz1!$M:$M=Arkusz2!L$1,1,0)</f>
        <v>0</v>
      </c>
      <c r="M435">
        <f>IF(Arkusz1!$P:$P="",0,1)</f>
        <v>0</v>
      </c>
      <c r="N435">
        <f>IF(Arkusz1!$S:$S=Arkusz2!N$1,1,0)</f>
        <v>0</v>
      </c>
      <c r="O435">
        <f>IF(Arkusz1!$T:$T=Arkusz2!O$1,1,0)</f>
        <v>0</v>
      </c>
      <c r="P435">
        <f>IF(Arkusz1!$T:$T=Arkusz2!P$1,1,0)</f>
        <v>0</v>
      </c>
      <c r="Q435">
        <f>IF(Arkusz1!$T:$T=Arkusz2!Q$1,1,0)</f>
        <v>0</v>
      </c>
      <c r="R435">
        <f>IF(Arkusz1!$O:$O=Arkusz2!R$1,1,0)</f>
        <v>0</v>
      </c>
      <c r="S435" s="17">
        <f t="shared" si="30"/>
        <v>0.18406554276601864</v>
      </c>
    </row>
    <row r="436" spans="1:19">
      <c r="A436">
        <f>Arkusz1!B436</f>
        <v>435</v>
      </c>
      <c r="B436">
        <f>IF(Arkusz1!R:R=Arkusz2!B$1,1,0)</f>
        <v>0</v>
      </c>
      <c r="C436">
        <f>IF(Arkusz1!$Q:$Q=Arkusz2!C$1,1,0)</f>
        <v>0</v>
      </c>
      <c r="D436">
        <f>IF(Arkusz1!$Q:$Q=Arkusz2!D$1,1,0)</f>
        <v>0</v>
      </c>
      <c r="E436">
        <f>IF(Arkusz1!$Q:$Q=Arkusz2!E$1,1,0)</f>
        <v>0</v>
      </c>
      <c r="F436">
        <f>IF(Arkusz1!$Q:$Q=Arkusz2!F$1,1,0)</f>
        <v>0</v>
      </c>
      <c r="G436">
        <f>IF(Arkusz1!$Q:$Q=Arkusz2!G$1,1,0)</f>
        <v>1</v>
      </c>
      <c r="H436">
        <f>IF(Arkusz1!$Q:$Q=Arkusz2!H$1,1,0)</f>
        <v>0</v>
      </c>
      <c r="I436">
        <f>IF(Arkusz1!$Q:$Q=Arkusz2!I$1,1,0)</f>
        <v>0</v>
      </c>
      <c r="J436">
        <f>IF(Arkusz1!$Q:$Q=Arkusz2!J$1,1,0)</f>
        <v>0</v>
      </c>
      <c r="K436">
        <f>IF(Arkusz1!$M:$M=Arkusz2!K$1,1,0)</f>
        <v>0</v>
      </c>
      <c r="L436">
        <f>IF(Arkusz1!$M:$M=Arkusz2!L$1,1,0)</f>
        <v>0</v>
      </c>
      <c r="M436">
        <f>IF(Arkusz1!$P:$P="",0,1)</f>
        <v>1</v>
      </c>
      <c r="N436">
        <f>IF(Arkusz1!$S:$S=Arkusz2!N$1,1,0)</f>
        <v>0</v>
      </c>
      <c r="O436">
        <f>IF(Arkusz1!$T:$T=Arkusz2!O$1,1,0)</f>
        <v>0</v>
      </c>
      <c r="P436">
        <f>IF(Arkusz1!$T:$T=Arkusz2!P$1,1,0)</f>
        <v>0</v>
      </c>
      <c r="Q436">
        <f>IF(Arkusz1!$T:$T=Arkusz2!Q$1,1,0)</f>
        <v>0</v>
      </c>
      <c r="R436">
        <f>IF(Arkusz1!$O:$O=Arkusz2!R$1,1,0)</f>
        <v>0</v>
      </c>
      <c r="S436" s="17">
        <f t="shared" si="30"/>
        <v>5.7394673231095802E-2</v>
      </c>
    </row>
    <row r="437" spans="1:19">
      <c r="A437">
        <f>Arkusz1!B437</f>
        <v>436</v>
      </c>
      <c r="B437">
        <f>IF(Arkusz1!R:R=Arkusz2!B$1,1,0)</f>
        <v>0</v>
      </c>
      <c r="C437">
        <f>IF(Arkusz1!$Q:$Q=Arkusz2!C$1,1,0)</f>
        <v>0</v>
      </c>
      <c r="D437">
        <f>IF(Arkusz1!$Q:$Q=Arkusz2!D$1,1,0)</f>
        <v>0</v>
      </c>
      <c r="E437">
        <f>IF(Arkusz1!$Q:$Q=Arkusz2!E$1,1,0)</f>
        <v>0</v>
      </c>
      <c r="F437">
        <f>IF(Arkusz1!$Q:$Q=Arkusz2!F$1,1,0)</f>
        <v>0</v>
      </c>
      <c r="G437">
        <f>IF(Arkusz1!$Q:$Q=Arkusz2!G$1,1,0)</f>
        <v>0</v>
      </c>
      <c r="H437">
        <f>IF(Arkusz1!$Q:$Q=Arkusz2!H$1,1,0)</f>
        <v>1</v>
      </c>
      <c r="I437">
        <f>IF(Arkusz1!$Q:$Q=Arkusz2!I$1,1,0)</f>
        <v>0</v>
      </c>
      <c r="J437">
        <f>IF(Arkusz1!$Q:$Q=Arkusz2!J$1,1,0)</f>
        <v>0</v>
      </c>
      <c r="K437">
        <f>IF(Arkusz1!$M:$M=Arkusz2!K$1,1,0)</f>
        <v>1</v>
      </c>
      <c r="L437">
        <f>IF(Arkusz1!$M:$M=Arkusz2!L$1,1,0)</f>
        <v>0</v>
      </c>
      <c r="M437">
        <f>IF(Arkusz1!$P:$P="",0,1)</f>
        <v>1</v>
      </c>
      <c r="N437">
        <f>IF(Arkusz1!$S:$S=Arkusz2!N$1,1,0)</f>
        <v>0</v>
      </c>
      <c r="O437">
        <f>IF(Arkusz1!$T:$T=Arkusz2!O$1,1,0)</f>
        <v>0</v>
      </c>
      <c r="P437">
        <f>IF(Arkusz1!$T:$T=Arkusz2!P$1,1,0)</f>
        <v>0</v>
      </c>
      <c r="Q437">
        <f>IF(Arkusz1!$T:$T=Arkusz2!Q$1,1,0)</f>
        <v>0</v>
      </c>
      <c r="R437">
        <f>IF(Arkusz1!$O:$O=Arkusz2!R$1,1,0)</f>
        <v>0</v>
      </c>
      <c r="S437" s="17">
        <f t="shared" si="30"/>
        <v>0.10163322948359395</v>
      </c>
    </row>
    <row r="438" spans="1:19">
      <c r="A438">
        <f>Arkusz1!B438</f>
        <v>437</v>
      </c>
      <c r="B438">
        <f>IF(Arkusz1!R:R=Arkusz2!B$1,1,0)</f>
        <v>0</v>
      </c>
      <c r="C438">
        <f>IF(Arkusz1!$Q:$Q=Arkusz2!C$1,1,0)</f>
        <v>0</v>
      </c>
      <c r="D438">
        <f>IF(Arkusz1!$Q:$Q=Arkusz2!D$1,1,0)</f>
        <v>0</v>
      </c>
      <c r="E438">
        <f>IF(Arkusz1!$Q:$Q=Arkusz2!E$1,1,0)</f>
        <v>0</v>
      </c>
      <c r="F438">
        <f>IF(Arkusz1!$Q:$Q=Arkusz2!F$1,1,0)</f>
        <v>0</v>
      </c>
      <c r="G438">
        <f>IF(Arkusz1!$Q:$Q=Arkusz2!G$1,1,0)</f>
        <v>0</v>
      </c>
      <c r="H438">
        <f>IF(Arkusz1!$Q:$Q=Arkusz2!H$1,1,0)</f>
        <v>0</v>
      </c>
      <c r="I438">
        <f>IF(Arkusz1!$Q:$Q=Arkusz2!I$1,1,0)</f>
        <v>1</v>
      </c>
      <c r="J438">
        <f>IF(Arkusz1!$Q:$Q=Arkusz2!J$1,1,0)</f>
        <v>0</v>
      </c>
      <c r="K438">
        <f>IF(Arkusz1!$M:$M=Arkusz2!K$1,1,0)</f>
        <v>0</v>
      </c>
      <c r="L438">
        <f>IF(Arkusz1!$M:$M=Arkusz2!L$1,1,0)</f>
        <v>0</v>
      </c>
      <c r="M438">
        <f>IF(Arkusz1!$P:$P="",0,1)</f>
        <v>1</v>
      </c>
      <c r="N438">
        <f>IF(Arkusz1!$S:$S=Arkusz2!N$1,1,0)</f>
        <v>0</v>
      </c>
      <c r="O438">
        <f>IF(Arkusz1!$T:$T=Arkusz2!O$1,1,0)</f>
        <v>0</v>
      </c>
      <c r="P438">
        <f>IF(Arkusz1!$T:$T=Arkusz2!P$1,1,0)</f>
        <v>0</v>
      </c>
      <c r="Q438">
        <f>IF(Arkusz1!$T:$T=Arkusz2!Q$1,1,0)</f>
        <v>0</v>
      </c>
      <c r="R438">
        <f>IF(Arkusz1!$O:$O=Arkusz2!R$1,1,0)</f>
        <v>0</v>
      </c>
      <c r="S438" s="17">
        <f t="shared" si="30"/>
        <v>1.1407995836332216E-2</v>
      </c>
    </row>
    <row r="439" spans="1:19">
      <c r="A439">
        <f>Arkusz1!B439</f>
        <v>438</v>
      </c>
      <c r="B439">
        <f>IF(Arkusz1!R:R=Arkusz2!B$1,1,0)</f>
        <v>0</v>
      </c>
      <c r="C439">
        <f>IF(Arkusz1!$Q:$Q=Arkusz2!C$1,1,0)</f>
        <v>0</v>
      </c>
      <c r="D439">
        <f>IF(Arkusz1!$Q:$Q=Arkusz2!D$1,1,0)</f>
        <v>0</v>
      </c>
      <c r="E439">
        <f>IF(Arkusz1!$Q:$Q=Arkusz2!E$1,1,0)</f>
        <v>0</v>
      </c>
      <c r="F439">
        <f>IF(Arkusz1!$Q:$Q=Arkusz2!F$1,1,0)</f>
        <v>0</v>
      </c>
      <c r="G439">
        <f>IF(Arkusz1!$Q:$Q=Arkusz2!G$1,1,0)</f>
        <v>0</v>
      </c>
      <c r="H439">
        <f>IF(Arkusz1!$Q:$Q=Arkusz2!H$1,1,0)</f>
        <v>0</v>
      </c>
      <c r="I439">
        <f>IF(Arkusz1!$Q:$Q=Arkusz2!I$1,1,0)</f>
        <v>0</v>
      </c>
      <c r="J439">
        <f>IF(Arkusz1!$Q:$Q=Arkusz2!J$1,1,0)</f>
        <v>1</v>
      </c>
      <c r="K439">
        <f>IF(Arkusz1!$M:$M=Arkusz2!K$1,1,0)</f>
        <v>0</v>
      </c>
      <c r="L439">
        <f>IF(Arkusz1!$M:$M=Arkusz2!L$1,1,0)</f>
        <v>0</v>
      </c>
      <c r="M439">
        <f>IF(Arkusz1!$P:$P="",0,1)</f>
        <v>1</v>
      </c>
      <c r="N439">
        <f>IF(Arkusz1!$S:$S=Arkusz2!N$1,1,0)</f>
        <v>0</v>
      </c>
      <c r="O439">
        <f>IF(Arkusz1!$T:$T=Arkusz2!O$1,1,0)</f>
        <v>0</v>
      </c>
      <c r="P439">
        <f>IF(Arkusz1!$T:$T=Arkusz2!P$1,1,0)</f>
        <v>0</v>
      </c>
      <c r="Q439">
        <f>IF(Arkusz1!$T:$T=Arkusz2!Q$1,1,0)</f>
        <v>0</v>
      </c>
      <c r="R439">
        <f>IF(Arkusz1!$O:$O=Arkusz2!R$1,1,0)</f>
        <v>0</v>
      </c>
      <c r="S439" s="17">
        <f t="shared" si="30"/>
        <v>3.2071413573108588E-2</v>
      </c>
    </row>
    <row r="440" spans="1:19">
      <c r="A440">
        <f>Arkusz1!B440</f>
        <v>439</v>
      </c>
      <c r="B440">
        <f>IF(Arkusz1!R:R=Arkusz2!B$1,1,0)</f>
        <v>0</v>
      </c>
      <c r="C440">
        <f>IF(Arkusz1!$Q:$Q=Arkusz2!C$1,1,0)</f>
        <v>0</v>
      </c>
      <c r="D440">
        <f>IF(Arkusz1!$Q:$Q=Arkusz2!D$1,1,0)</f>
        <v>0</v>
      </c>
      <c r="E440">
        <f>IF(Arkusz1!$Q:$Q=Arkusz2!E$1,1,0)</f>
        <v>0</v>
      </c>
      <c r="F440">
        <f>IF(Arkusz1!$Q:$Q=Arkusz2!F$1,1,0)</f>
        <v>0</v>
      </c>
      <c r="G440">
        <f>IF(Arkusz1!$Q:$Q=Arkusz2!G$1,1,0)</f>
        <v>0</v>
      </c>
      <c r="H440">
        <f>IF(Arkusz1!$Q:$Q=Arkusz2!H$1,1,0)</f>
        <v>0</v>
      </c>
      <c r="I440">
        <f>IF(Arkusz1!$Q:$Q=Arkusz2!I$1,1,0)</f>
        <v>0</v>
      </c>
      <c r="J440">
        <f>IF(Arkusz1!$Q:$Q=Arkusz2!J$1,1,0)</f>
        <v>1</v>
      </c>
      <c r="K440">
        <f>IF(Arkusz1!$M:$M=Arkusz2!K$1,1,0)</f>
        <v>0</v>
      </c>
      <c r="L440">
        <f>IF(Arkusz1!$M:$M=Arkusz2!L$1,1,0)</f>
        <v>0</v>
      </c>
      <c r="M440">
        <f>IF(Arkusz1!$P:$P="",0,1)</f>
        <v>1</v>
      </c>
      <c r="N440">
        <f>IF(Arkusz1!$S:$S=Arkusz2!N$1,1,0)</f>
        <v>0</v>
      </c>
      <c r="O440">
        <f>IF(Arkusz1!$T:$T=Arkusz2!O$1,1,0)</f>
        <v>0</v>
      </c>
      <c r="P440">
        <f>IF(Arkusz1!$T:$T=Arkusz2!P$1,1,0)</f>
        <v>0</v>
      </c>
      <c r="Q440">
        <f>IF(Arkusz1!$T:$T=Arkusz2!Q$1,1,0)</f>
        <v>0</v>
      </c>
      <c r="R440">
        <f>IF(Arkusz1!$O:$O=Arkusz2!R$1,1,0)</f>
        <v>0</v>
      </c>
      <c r="S440" s="17">
        <f t="shared" si="30"/>
        <v>3.2071413573108588E-2</v>
      </c>
    </row>
    <row r="441" spans="1:19">
      <c r="A441">
        <f>Arkusz1!B441</f>
        <v>440</v>
      </c>
      <c r="B441">
        <f>IF(Arkusz1!R:R=Arkusz2!B$1,1,0)</f>
        <v>0</v>
      </c>
      <c r="C441">
        <f>IF(Arkusz1!$Q:$Q=Arkusz2!C$1,1,0)</f>
        <v>0</v>
      </c>
      <c r="D441">
        <f>IF(Arkusz1!$Q:$Q=Arkusz2!D$1,1,0)</f>
        <v>0</v>
      </c>
      <c r="E441">
        <f>IF(Arkusz1!$Q:$Q=Arkusz2!E$1,1,0)</f>
        <v>0</v>
      </c>
      <c r="F441">
        <f>IF(Arkusz1!$Q:$Q=Arkusz2!F$1,1,0)</f>
        <v>0</v>
      </c>
      <c r="G441">
        <f>IF(Arkusz1!$Q:$Q=Arkusz2!G$1,1,0)</f>
        <v>0</v>
      </c>
      <c r="H441">
        <f>IF(Arkusz1!$Q:$Q=Arkusz2!H$1,1,0)</f>
        <v>0</v>
      </c>
      <c r="I441">
        <f>IF(Arkusz1!$Q:$Q=Arkusz2!I$1,1,0)</f>
        <v>0</v>
      </c>
      <c r="J441">
        <f>IF(Arkusz1!$Q:$Q=Arkusz2!J$1,1,0)</f>
        <v>1</v>
      </c>
      <c r="K441">
        <f>IF(Arkusz1!$M:$M=Arkusz2!K$1,1,0)</f>
        <v>0</v>
      </c>
      <c r="L441">
        <f>IF(Arkusz1!$M:$M=Arkusz2!L$1,1,0)</f>
        <v>0</v>
      </c>
      <c r="M441">
        <f>IF(Arkusz1!$P:$P="",0,1)</f>
        <v>1</v>
      </c>
      <c r="N441">
        <f>IF(Arkusz1!$S:$S=Arkusz2!N$1,1,0)</f>
        <v>0</v>
      </c>
      <c r="O441">
        <f>IF(Arkusz1!$T:$T=Arkusz2!O$1,1,0)</f>
        <v>0</v>
      </c>
      <c r="P441">
        <f>IF(Arkusz1!$T:$T=Arkusz2!P$1,1,0)</f>
        <v>1</v>
      </c>
      <c r="Q441">
        <f>IF(Arkusz1!$T:$T=Arkusz2!Q$1,1,0)</f>
        <v>0</v>
      </c>
      <c r="R441">
        <f>IF(Arkusz1!$O:$O=Arkusz2!R$1,1,0)</f>
        <v>0</v>
      </c>
      <c r="S441" s="17">
        <f t="shared" si="30"/>
        <v>2.3826619103737116E-2</v>
      </c>
    </row>
    <row r="442" spans="1:19">
      <c r="A442">
        <f>Arkusz1!B442</f>
        <v>441</v>
      </c>
      <c r="B442">
        <f>IF(Arkusz1!R:R=Arkusz2!B$1,1,0)</f>
        <v>0</v>
      </c>
      <c r="C442">
        <f>IF(Arkusz1!$Q:$Q=Arkusz2!C$1,1,0)</f>
        <v>0</v>
      </c>
      <c r="D442">
        <f>IF(Arkusz1!$Q:$Q=Arkusz2!D$1,1,0)</f>
        <v>0</v>
      </c>
      <c r="E442">
        <f>IF(Arkusz1!$Q:$Q=Arkusz2!E$1,1,0)</f>
        <v>0</v>
      </c>
      <c r="F442">
        <f>IF(Arkusz1!$Q:$Q=Arkusz2!F$1,1,0)</f>
        <v>0</v>
      </c>
      <c r="G442">
        <f>IF(Arkusz1!$Q:$Q=Arkusz2!G$1,1,0)</f>
        <v>1</v>
      </c>
      <c r="H442">
        <f>IF(Arkusz1!$Q:$Q=Arkusz2!H$1,1,0)</f>
        <v>0</v>
      </c>
      <c r="I442">
        <f>IF(Arkusz1!$Q:$Q=Arkusz2!I$1,1,0)</f>
        <v>0</v>
      </c>
      <c r="J442">
        <f>IF(Arkusz1!$Q:$Q=Arkusz2!J$1,1,0)</f>
        <v>0</v>
      </c>
      <c r="K442">
        <f>IF(Arkusz1!$M:$M=Arkusz2!K$1,1,0)</f>
        <v>0</v>
      </c>
      <c r="L442">
        <f>IF(Arkusz1!$M:$M=Arkusz2!L$1,1,0)</f>
        <v>0</v>
      </c>
      <c r="M442">
        <f>IF(Arkusz1!$P:$P="",0,1)</f>
        <v>1</v>
      </c>
      <c r="N442">
        <f>IF(Arkusz1!$S:$S=Arkusz2!N$1,1,0)</f>
        <v>0</v>
      </c>
      <c r="O442">
        <f>IF(Arkusz1!$T:$T=Arkusz2!O$1,1,0)</f>
        <v>0</v>
      </c>
      <c r="P442">
        <f>IF(Arkusz1!$T:$T=Arkusz2!P$1,1,0)</f>
        <v>0</v>
      </c>
      <c r="Q442">
        <f>IF(Arkusz1!$T:$T=Arkusz2!Q$1,1,0)</f>
        <v>0</v>
      </c>
      <c r="R442">
        <f>IF(Arkusz1!$O:$O=Arkusz2!R$1,1,0)</f>
        <v>0</v>
      </c>
      <c r="S442" s="17">
        <f t="shared" si="30"/>
        <v>5.7394673231095802E-2</v>
      </c>
    </row>
    <row r="443" spans="1:19">
      <c r="A443">
        <f>Arkusz1!B443</f>
        <v>442</v>
      </c>
      <c r="B443">
        <f>IF(Arkusz1!R:R=Arkusz2!B$1,1,0)</f>
        <v>0</v>
      </c>
      <c r="C443">
        <f>IF(Arkusz1!$Q:$Q=Arkusz2!C$1,1,0)</f>
        <v>0</v>
      </c>
      <c r="D443">
        <f>IF(Arkusz1!$Q:$Q=Arkusz2!D$1,1,0)</f>
        <v>0</v>
      </c>
      <c r="E443">
        <f>IF(Arkusz1!$Q:$Q=Arkusz2!E$1,1,0)</f>
        <v>0</v>
      </c>
      <c r="F443">
        <f>IF(Arkusz1!$Q:$Q=Arkusz2!F$1,1,0)</f>
        <v>0</v>
      </c>
      <c r="G443">
        <f>IF(Arkusz1!$Q:$Q=Arkusz2!G$1,1,0)</f>
        <v>0</v>
      </c>
      <c r="H443">
        <f>IF(Arkusz1!$Q:$Q=Arkusz2!H$1,1,0)</f>
        <v>0</v>
      </c>
      <c r="I443">
        <f>IF(Arkusz1!$Q:$Q=Arkusz2!I$1,1,0)</f>
        <v>0</v>
      </c>
      <c r="J443">
        <f>IF(Arkusz1!$Q:$Q=Arkusz2!J$1,1,0)</f>
        <v>1</v>
      </c>
      <c r="K443">
        <f>IF(Arkusz1!$M:$M=Arkusz2!K$1,1,0)</f>
        <v>0</v>
      </c>
      <c r="L443">
        <f>IF(Arkusz1!$M:$M=Arkusz2!L$1,1,0)</f>
        <v>0</v>
      </c>
      <c r="M443">
        <f>IF(Arkusz1!$P:$P="",0,1)</f>
        <v>0</v>
      </c>
      <c r="N443">
        <f>IF(Arkusz1!$S:$S=Arkusz2!N$1,1,0)</f>
        <v>0</v>
      </c>
      <c r="O443">
        <f>IF(Arkusz1!$T:$T=Arkusz2!O$1,1,0)</f>
        <v>0</v>
      </c>
      <c r="P443">
        <f>IF(Arkusz1!$T:$T=Arkusz2!P$1,1,0)</f>
        <v>0</v>
      </c>
      <c r="Q443">
        <f>IF(Arkusz1!$T:$T=Arkusz2!Q$1,1,0)</f>
        <v>0</v>
      </c>
      <c r="R443">
        <f>IF(Arkusz1!$O:$O=Arkusz2!R$1,1,0)</f>
        <v>0</v>
      </c>
      <c r="S443" s="17">
        <f t="shared" si="30"/>
        <v>3.4502880732867523E-2</v>
      </c>
    </row>
    <row r="444" spans="1:19">
      <c r="A444">
        <f>Arkusz1!B444</f>
        <v>443</v>
      </c>
      <c r="B444">
        <f>IF(Arkusz1!R:R=Arkusz2!B$1,1,0)</f>
        <v>0</v>
      </c>
      <c r="C444">
        <f>IF(Arkusz1!$Q:$Q=Arkusz2!C$1,1,0)</f>
        <v>0</v>
      </c>
      <c r="D444">
        <f>IF(Arkusz1!$Q:$Q=Arkusz2!D$1,1,0)</f>
        <v>0</v>
      </c>
      <c r="E444">
        <f>IF(Arkusz1!$Q:$Q=Arkusz2!E$1,1,0)</f>
        <v>1</v>
      </c>
      <c r="F444">
        <f>IF(Arkusz1!$Q:$Q=Arkusz2!F$1,1,0)</f>
        <v>0</v>
      </c>
      <c r="G444">
        <f>IF(Arkusz1!$Q:$Q=Arkusz2!G$1,1,0)</f>
        <v>0</v>
      </c>
      <c r="H444">
        <f>IF(Arkusz1!$Q:$Q=Arkusz2!H$1,1,0)</f>
        <v>0</v>
      </c>
      <c r="I444">
        <f>IF(Arkusz1!$Q:$Q=Arkusz2!I$1,1,0)</f>
        <v>0</v>
      </c>
      <c r="J444">
        <f>IF(Arkusz1!$Q:$Q=Arkusz2!J$1,1,0)</f>
        <v>0</v>
      </c>
      <c r="K444">
        <f>IF(Arkusz1!$M:$M=Arkusz2!K$1,1,0)</f>
        <v>0</v>
      </c>
      <c r="L444">
        <f>IF(Arkusz1!$M:$M=Arkusz2!L$1,1,0)</f>
        <v>0</v>
      </c>
      <c r="M444">
        <f>IF(Arkusz1!$P:$P="",0,1)</f>
        <v>1</v>
      </c>
      <c r="N444">
        <f>IF(Arkusz1!$S:$S=Arkusz2!N$1,1,0)</f>
        <v>0</v>
      </c>
      <c r="O444">
        <f>IF(Arkusz1!$T:$T=Arkusz2!O$1,1,0)</f>
        <v>0</v>
      </c>
      <c r="P444">
        <f>IF(Arkusz1!$T:$T=Arkusz2!P$1,1,0)</f>
        <v>0</v>
      </c>
      <c r="Q444">
        <f>IF(Arkusz1!$T:$T=Arkusz2!Q$1,1,0)</f>
        <v>0</v>
      </c>
      <c r="R444">
        <f>IF(Arkusz1!$O:$O=Arkusz2!R$1,1,0)</f>
        <v>0</v>
      </c>
      <c r="S444" s="17">
        <f t="shared" si="30"/>
        <v>1.8433060167136604E-2</v>
      </c>
    </row>
    <row r="445" spans="1:19">
      <c r="A445">
        <f>Arkusz1!B445</f>
        <v>444</v>
      </c>
      <c r="B445">
        <f>IF(Arkusz1!R:R=Arkusz2!B$1,1,0)</f>
        <v>0</v>
      </c>
      <c r="C445">
        <f>IF(Arkusz1!$Q:$Q=Arkusz2!C$1,1,0)</f>
        <v>0</v>
      </c>
      <c r="D445">
        <f>IF(Arkusz1!$Q:$Q=Arkusz2!D$1,1,0)</f>
        <v>1</v>
      </c>
      <c r="E445">
        <f>IF(Arkusz1!$Q:$Q=Arkusz2!E$1,1,0)</f>
        <v>0</v>
      </c>
      <c r="F445">
        <f>IF(Arkusz1!$Q:$Q=Arkusz2!F$1,1,0)</f>
        <v>0</v>
      </c>
      <c r="G445">
        <f>IF(Arkusz1!$Q:$Q=Arkusz2!G$1,1,0)</f>
        <v>0</v>
      </c>
      <c r="H445">
        <f>IF(Arkusz1!$Q:$Q=Arkusz2!H$1,1,0)</f>
        <v>0</v>
      </c>
      <c r="I445">
        <f>IF(Arkusz1!$Q:$Q=Arkusz2!I$1,1,0)</f>
        <v>0</v>
      </c>
      <c r="J445">
        <f>IF(Arkusz1!$Q:$Q=Arkusz2!J$1,1,0)</f>
        <v>0</v>
      </c>
      <c r="K445">
        <f>IF(Arkusz1!$M:$M=Arkusz2!K$1,1,0)</f>
        <v>1</v>
      </c>
      <c r="L445">
        <f>IF(Arkusz1!$M:$M=Arkusz2!L$1,1,0)</f>
        <v>0</v>
      </c>
      <c r="M445">
        <f>IF(Arkusz1!$P:$P="",0,1)</f>
        <v>1</v>
      </c>
      <c r="N445">
        <f>IF(Arkusz1!$S:$S=Arkusz2!N$1,1,0)</f>
        <v>0</v>
      </c>
      <c r="O445">
        <f>IF(Arkusz1!$T:$T=Arkusz2!O$1,1,0)</f>
        <v>0</v>
      </c>
      <c r="P445">
        <f>IF(Arkusz1!$T:$T=Arkusz2!P$1,1,0)</f>
        <v>0</v>
      </c>
      <c r="Q445">
        <f>IF(Arkusz1!$T:$T=Arkusz2!Q$1,1,0)</f>
        <v>0</v>
      </c>
      <c r="R445">
        <f>IF(Arkusz1!$O:$O=Arkusz2!R$1,1,0)</f>
        <v>0</v>
      </c>
      <c r="S445" s="17">
        <f t="shared" si="30"/>
        <v>0.15046986178004315</v>
      </c>
    </row>
    <row r="446" spans="1:19">
      <c r="A446">
        <f>Arkusz1!B446</f>
        <v>445</v>
      </c>
      <c r="B446">
        <f>IF(Arkusz1!R:R=Arkusz2!B$1,1,0)</f>
        <v>0</v>
      </c>
      <c r="C446">
        <f>IF(Arkusz1!$Q:$Q=Arkusz2!C$1,1,0)</f>
        <v>0</v>
      </c>
      <c r="D446">
        <f>IF(Arkusz1!$Q:$Q=Arkusz2!D$1,1,0)</f>
        <v>0</v>
      </c>
      <c r="E446">
        <f>IF(Arkusz1!$Q:$Q=Arkusz2!E$1,1,0)</f>
        <v>1</v>
      </c>
      <c r="F446">
        <f>IF(Arkusz1!$Q:$Q=Arkusz2!F$1,1,0)</f>
        <v>0</v>
      </c>
      <c r="G446">
        <f>IF(Arkusz1!$Q:$Q=Arkusz2!G$1,1,0)</f>
        <v>0</v>
      </c>
      <c r="H446">
        <f>IF(Arkusz1!$Q:$Q=Arkusz2!H$1,1,0)</f>
        <v>0</v>
      </c>
      <c r="I446">
        <f>IF(Arkusz1!$Q:$Q=Arkusz2!I$1,1,0)</f>
        <v>0</v>
      </c>
      <c r="J446">
        <f>IF(Arkusz1!$Q:$Q=Arkusz2!J$1,1,0)</f>
        <v>0</v>
      </c>
      <c r="K446">
        <f>IF(Arkusz1!$M:$M=Arkusz2!K$1,1,0)</f>
        <v>0</v>
      </c>
      <c r="L446">
        <f>IF(Arkusz1!$M:$M=Arkusz2!L$1,1,0)</f>
        <v>0</v>
      </c>
      <c r="M446">
        <f>IF(Arkusz1!$P:$P="",0,1)</f>
        <v>1</v>
      </c>
      <c r="N446">
        <f>IF(Arkusz1!$S:$S=Arkusz2!N$1,1,0)</f>
        <v>0</v>
      </c>
      <c r="O446">
        <f>IF(Arkusz1!$T:$T=Arkusz2!O$1,1,0)</f>
        <v>0</v>
      </c>
      <c r="P446">
        <f>IF(Arkusz1!$T:$T=Arkusz2!P$1,1,0)</f>
        <v>0</v>
      </c>
      <c r="Q446">
        <f>IF(Arkusz1!$T:$T=Arkusz2!Q$1,1,0)</f>
        <v>0</v>
      </c>
      <c r="R446">
        <f>IF(Arkusz1!$O:$O=Arkusz2!R$1,1,0)</f>
        <v>0</v>
      </c>
      <c r="S446" s="17">
        <f t="shared" si="30"/>
        <v>1.8433060167136604E-2</v>
      </c>
    </row>
    <row r="447" spans="1:19">
      <c r="A447">
        <f>Arkusz1!B447</f>
        <v>446</v>
      </c>
      <c r="B447">
        <f>IF(Arkusz1!R:R=Arkusz2!B$1,1,0)</f>
        <v>0</v>
      </c>
      <c r="C447">
        <f>IF(Arkusz1!$Q:$Q=Arkusz2!C$1,1,0)</f>
        <v>0</v>
      </c>
      <c r="D447">
        <f>IF(Arkusz1!$Q:$Q=Arkusz2!D$1,1,0)</f>
        <v>0</v>
      </c>
      <c r="E447">
        <f>IF(Arkusz1!$Q:$Q=Arkusz2!E$1,1,0)</f>
        <v>0</v>
      </c>
      <c r="F447">
        <f>IF(Arkusz1!$Q:$Q=Arkusz2!F$1,1,0)</f>
        <v>0</v>
      </c>
      <c r="G447">
        <f>IF(Arkusz1!$Q:$Q=Arkusz2!G$1,1,0)</f>
        <v>0</v>
      </c>
      <c r="H447">
        <f>IF(Arkusz1!$Q:$Q=Arkusz2!H$1,1,0)</f>
        <v>1</v>
      </c>
      <c r="I447">
        <f>IF(Arkusz1!$Q:$Q=Arkusz2!I$1,1,0)</f>
        <v>0</v>
      </c>
      <c r="J447">
        <f>IF(Arkusz1!$Q:$Q=Arkusz2!J$1,1,0)</f>
        <v>0</v>
      </c>
      <c r="K447">
        <f>IF(Arkusz1!$M:$M=Arkusz2!K$1,1,0)</f>
        <v>1</v>
      </c>
      <c r="L447">
        <f>IF(Arkusz1!$M:$M=Arkusz2!L$1,1,0)</f>
        <v>0</v>
      </c>
      <c r="M447">
        <f>IF(Arkusz1!$P:$P="",0,1)</f>
        <v>1</v>
      </c>
      <c r="N447">
        <f>IF(Arkusz1!$S:$S=Arkusz2!N$1,1,0)</f>
        <v>0</v>
      </c>
      <c r="O447">
        <f>IF(Arkusz1!$T:$T=Arkusz2!O$1,1,0)</f>
        <v>0</v>
      </c>
      <c r="P447">
        <f>IF(Arkusz1!$T:$T=Arkusz2!P$1,1,0)</f>
        <v>0</v>
      </c>
      <c r="Q447">
        <f>IF(Arkusz1!$T:$T=Arkusz2!Q$1,1,0)</f>
        <v>0</v>
      </c>
      <c r="R447">
        <f>IF(Arkusz1!$O:$O=Arkusz2!R$1,1,0)</f>
        <v>0</v>
      </c>
      <c r="S447" s="17">
        <f t="shared" si="30"/>
        <v>0.10163322948359395</v>
      </c>
    </row>
    <row r="448" spans="1:19">
      <c r="A448">
        <f>Arkusz1!B448</f>
        <v>447</v>
      </c>
      <c r="B448">
        <f>IF(Arkusz1!R:R=Arkusz2!B$1,1,0)</f>
        <v>0</v>
      </c>
      <c r="C448">
        <f>IF(Arkusz1!$Q:$Q=Arkusz2!C$1,1,0)</f>
        <v>0</v>
      </c>
      <c r="D448">
        <f>IF(Arkusz1!$Q:$Q=Arkusz2!D$1,1,0)</f>
        <v>1</v>
      </c>
      <c r="E448">
        <f>IF(Arkusz1!$Q:$Q=Arkusz2!E$1,1,0)</f>
        <v>0</v>
      </c>
      <c r="F448">
        <f>IF(Arkusz1!$Q:$Q=Arkusz2!F$1,1,0)</f>
        <v>0</v>
      </c>
      <c r="G448">
        <f>IF(Arkusz1!$Q:$Q=Arkusz2!G$1,1,0)</f>
        <v>0</v>
      </c>
      <c r="H448">
        <f>IF(Arkusz1!$Q:$Q=Arkusz2!H$1,1,0)</f>
        <v>0</v>
      </c>
      <c r="I448">
        <f>IF(Arkusz1!$Q:$Q=Arkusz2!I$1,1,0)</f>
        <v>0</v>
      </c>
      <c r="J448">
        <f>IF(Arkusz1!$Q:$Q=Arkusz2!J$1,1,0)</f>
        <v>0</v>
      </c>
      <c r="K448">
        <f>IF(Arkusz1!$M:$M=Arkusz2!K$1,1,0)</f>
        <v>0</v>
      </c>
      <c r="L448">
        <f>IF(Arkusz1!$M:$M=Arkusz2!L$1,1,0)</f>
        <v>0</v>
      </c>
      <c r="M448">
        <f>IF(Arkusz1!$P:$P="",0,1)</f>
        <v>1</v>
      </c>
      <c r="N448">
        <f>IF(Arkusz1!$S:$S=Arkusz2!N$1,1,0)</f>
        <v>0</v>
      </c>
      <c r="O448">
        <f>IF(Arkusz1!$T:$T=Arkusz2!O$1,1,0)</f>
        <v>0</v>
      </c>
      <c r="P448">
        <f>IF(Arkusz1!$T:$T=Arkusz2!P$1,1,0)</f>
        <v>0</v>
      </c>
      <c r="Q448">
        <f>IF(Arkusz1!$T:$T=Arkusz2!Q$1,1,0)</f>
        <v>0</v>
      </c>
      <c r="R448">
        <f>IF(Arkusz1!$O:$O=Arkusz2!R$1,1,0)</f>
        <v>0</v>
      </c>
      <c r="S448" s="17">
        <f t="shared" si="30"/>
        <v>0.24668936063690783</v>
      </c>
    </row>
    <row r="449" spans="1:19">
      <c r="A449">
        <f>Arkusz1!B449</f>
        <v>448</v>
      </c>
      <c r="B449">
        <f>IF(Arkusz1!R:R=Arkusz2!B$1,1,0)</f>
        <v>0</v>
      </c>
      <c r="C449">
        <f>IF(Arkusz1!$Q:$Q=Arkusz2!C$1,1,0)</f>
        <v>0</v>
      </c>
      <c r="D449">
        <f>IF(Arkusz1!$Q:$Q=Arkusz2!D$1,1,0)</f>
        <v>0</v>
      </c>
      <c r="E449">
        <f>IF(Arkusz1!$Q:$Q=Arkusz2!E$1,1,0)</f>
        <v>0</v>
      </c>
      <c r="F449">
        <f>IF(Arkusz1!$Q:$Q=Arkusz2!F$1,1,0)</f>
        <v>0</v>
      </c>
      <c r="G449">
        <f>IF(Arkusz1!$Q:$Q=Arkusz2!G$1,1,0)</f>
        <v>0</v>
      </c>
      <c r="H449">
        <f>IF(Arkusz1!$Q:$Q=Arkusz2!H$1,1,0)</f>
        <v>0</v>
      </c>
      <c r="I449">
        <f>IF(Arkusz1!$Q:$Q=Arkusz2!I$1,1,0)</f>
        <v>0</v>
      </c>
      <c r="J449">
        <f>IF(Arkusz1!$Q:$Q=Arkusz2!J$1,1,0)</f>
        <v>1</v>
      </c>
      <c r="K449">
        <f>IF(Arkusz1!$M:$M=Arkusz2!K$1,1,0)</f>
        <v>0</v>
      </c>
      <c r="L449">
        <f>IF(Arkusz1!$M:$M=Arkusz2!L$1,1,0)</f>
        <v>0</v>
      </c>
      <c r="M449">
        <f>IF(Arkusz1!$P:$P="",0,1)</f>
        <v>1</v>
      </c>
      <c r="N449">
        <f>IF(Arkusz1!$S:$S=Arkusz2!N$1,1,0)</f>
        <v>0</v>
      </c>
      <c r="O449">
        <f>IF(Arkusz1!$T:$T=Arkusz2!O$1,1,0)</f>
        <v>0</v>
      </c>
      <c r="P449">
        <f>IF(Arkusz1!$T:$T=Arkusz2!P$1,1,0)</f>
        <v>0</v>
      </c>
      <c r="Q449">
        <f>IF(Arkusz1!$T:$T=Arkusz2!Q$1,1,0)</f>
        <v>0</v>
      </c>
      <c r="R449">
        <f>IF(Arkusz1!$O:$O=Arkusz2!R$1,1,0)</f>
        <v>0</v>
      </c>
      <c r="S449" s="17">
        <f t="shared" si="30"/>
        <v>3.2071413573108588E-2</v>
      </c>
    </row>
    <row r="450" spans="1:19">
      <c r="A450">
        <f>Arkusz1!B450</f>
        <v>449</v>
      </c>
      <c r="B450">
        <f>IF(Arkusz1!R:R=Arkusz2!B$1,1,0)</f>
        <v>0</v>
      </c>
      <c r="C450">
        <f>IF(Arkusz1!$Q:$Q=Arkusz2!C$1,1,0)</f>
        <v>0</v>
      </c>
      <c r="D450">
        <f>IF(Arkusz1!$Q:$Q=Arkusz2!D$1,1,0)</f>
        <v>0</v>
      </c>
      <c r="E450">
        <f>IF(Arkusz1!$Q:$Q=Arkusz2!E$1,1,0)</f>
        <v>0</v>
      </c>
      <c r="F450">
        <f>IF(Arkusz1!$Q:$Q=Arkusz2!F$1,1,0)</f>
        <v>0</v>
      </c>
      <c r="G450">
        <f>IF(Arkusz1!$Q:$Q=Arkusz2!G$1,1,0)</f>
        <v>1</v>
      </c>
      <c r="H450">
        <f>IF(Arkusz1!$Q:$Q=Arkusz2!H$1,1,0)</f>
        <v>0</v>
      </c>
      <c r="I450">
        <f>IF(Arkusz1!$Q:$Q=Arkusz2!I$1,1,0)</f>
        <v>0</v>
      </c>
      <c r="J450">
        <f>IF(Arkusz1!$Q:$Q=Arkusz2!J$1,1,0)</f>
        <v>0</v>
      </c>
      <c r="K450">
        <f>IF(Arkusz1!$M:$M=Arkusz2!K$1,1,0)</f>
        <v>0</v>
      </c>
      <c r="L450">
        <f>IF(Arkusz1!$M:$M=Arkusz2!L$1,1,0)</f>
        <v>0</v>
      </c>
      <c r="M450">
        <f>IF(Arkusz1!$P:$P="",0,1)</f>
        <v>0</v>
      </c>
      <c r="N450">
        <f>IF(Arkusz1!$S:$S=Arkusz2!N$1,1,0)</f>
        <v>0</v>
      </c>
      <c r="O450">
        <f>IF(Arkusz1!$T:$T=Arkusz2!O$1,1,0)</f>
        <v>0</v>
      </c>
      <c r="P450">
        <f>IF(Arkusz1!$T:$T=Arkusz2!P$1,1,0)</f>
        <v>0</v>
      </c>
      <c r="Q450">
        <f>IF(Arkusz1!$T:$T=Arkusz2!Q$1,1,0)</f>
        <v>0</v>
      </c>
      <c r="R450">
        <f>IF(Arkusz1!$O:$O=Arkusz2!R$1,1,0)</f>
        <v>0</v>
      </c>
      <c r="S450" s="17">
        <f t="shared" si="30"/>
        <v>6.1623772780053571E-2</v>
      </c>
    </row>
    <row r="451" spans="1:19">
      <c r="A451">
        <f>Arkusz1!B451</f>
        <v>450</v>
      </c>
      <c r="B451">
        <f>IF(Arkusz1!R:R=Arkusz2!B$1,1,0)</f>
        <v>0</v>
      </c>
      <c r="C451">
        <f>IF(Arkusz1!$Q:$Q=Arkusz2!C$1,1,0)</f>
        <v>0</v>
      </c>
      <c r="D451">
        <f>IF(Arkusz1!$Q:$Q=Arkusz2!D$1,1,0)</f>
        <v>0</v>
      </c>
      <c r="E451">
        <f>IF(Arkusz1!$Q:$Q=Arkusz2!E$1,1,0)</f>
        <v>0</v>
      </c>
      <c r="F451">
        <f>IF(Arkusz1!$Q:$Q=Arkusz2!F$1,1,0)</f>
        <v>0</v>
      </c>
      <c r="G451">
        <f>IF(Arkusz1!$Q:$Q=Arkusz2!G$1,1,0)</f>
        <v>0</v>
      </c>
      <c r="H451">
        <f>IF(Arkusz1!$Q:$Q=Arkusz2!H$1,1,0)</f>
        <v>0</v>
      </c>
      <c r="I451">
        <f>IF(Arkusz1!$Q:$Q=Arkusz2!I$1,1,0)</f>
        <v>0</v>
      </c>
      <c r="J451">
        <f>IF(Arkusz1!$Q:$Q=Arkusz2!J$1,1,0)</f>
        <v>1</v>
      </c>
      <c r="K451">
        <f>IF(Arkusz1!$M:$M=Arkusz2!K$1,1,0)</f>
        <v>0</v>
      </c>
      <c r="L451">
        <f>IF(Arkusz1!$M:$M=Arkusz2!L$1,1,0)</f>
        <v>0</v>
      </c>
      <c r="M451">
        <f>IF(Arkusz1!$P:$P="",0,1)</f>
        <v>1</v>
      </c>
      <c r="N451">
        <f>IF(Arkusz1!$S:$S=Arkusz2!N$1,1,0)</f>
        <v>0</v>
      </c>
      <c r="O451">
        <f>IF(Arkusz1!$T:$T=Arkusz2!O$1,1,0)</f>
        <v>0</v>
      </c>
      <c r="P451">
        <f>IF(Arkusz1!$T:$T=Arkusz2!P$1,1,0)</f>
        <v>0</v>
      </c>
      <c r="Q451">
        <f>IF(Arkusz1!$T:$T=Arkusz2!Q$1,1,0)</f>
        <v>0</v>
      </c>
      <c r="R451">
        <f>IF(Arkusz1!$O:$O=Arkusz2!R$1,1,0)</f>
        <v>0</v>
      </c>
      <c r="S451" s="17">
        <f t="shared" ref="S451:S514" si="31">1/(1+EXP(-$AV$5-MMULT(B451:Q451,$AV$6:$AV$21)))</f>
        <v>3.2071413573108588E-2</v>
      </c>
    </row>
    <row r="452" spans="1:19">
      <c r="A452">
        <f>Arkusz1!B452</f>
        <v>451</v>
      </c>
      <c r="B452">
        <f>IF(Arkusz1!R:R=Arkusz2!B$1,1,0)</f>
        <v>0</v>
      </c>
      <c r="C452">
        <f>IF(Arkusz1!$Q:$Q=Arkusz2!C$1,1,0)</f>
        <v>0</v>
      </c>
      <c r="D452">
        <f>IF(Arkusz1!$Q:$Q=Arkusz2!D$1,1,0)</f>
        <v>0</v>
      </c>
      <c r="E452">
        <f>IF(Arkusz1!$Q:$Q=Arkusz2!E$1,1,0)</f>
        <v>0</v>
      </c>
      <c r="F452">
        <f>IF(Arkusz1!$Q:$Q=Arkusz2!F$1,1,0)</f>
        <v>0</v>
      </c>
      <c r="G452">
        <f>IF(Arkusz1!$Q:$Q=Arkusz2!G$1,1,0)</f>
        <v>0</v>
      </c>
      <c r="H452">
        <f>IF(Arkusz1!$Q:$Q=Arkusz2!H$1,1,0)</f>
        <v>0</v>
      </c>
      <c r="I452">
        <f>IF(Arkusz1!$Q:$Q=Arkusz2!I$1,1,0)</f>
        <v>1</v>
      </c>
      <c r="J452">
        <f>IF(Arkusz1!$Q:$Q=Arkusz2!J$1,1,0)</f>
        <v>0</v>
      </c>
      <c r="K452">
        <f>IF(Arkusz1!$M:$M=Arkusz2!K$1,1,0)</f>
        <v>0</v>
      </c>
      <c r="L452">
        <f>IF(Arkusz1!$M:$M=Arkusz2!L$1,1,0)</f>
        <v>0</v>
      </c>
      <c r="M452">
        <f>IF(Arkusz1!$P:$P="",0,1)</f>
        <v>1</v>
      </c>
      <c r="N452">
        <f>IF(Arkusz1!$S:$S=Arkusz2!N$1,1,0)</f>
        <v>0</v>
      </c>
      <c r="O452">
        <f>IF(Arkusz1!$T:$T=Arkusz2!O$1,1,0)</f>
        <v>0</v>
      </c>
      <c r="P452">
        <f>IF(Arkusz1!$T:$T=Arkusz2!P$1,1,0)</f>
        <v>0</v>
      </c>
      <c r="Q452">
        <f>IF(Arkusz1!$T:$T=Arkusz2!Q$1,1,0)</f>
        <v>0</v>
      </c>
      <c r="R452">
        <f>IF(Arkusz1!$O:$O=Arkusz2!R$1,1,0)</f>
        <v>0</v>
      </c>
      <c r="S452" s="17">
        <f t="shared" si="31"/>
        <v>1.1407995836332216E-2</v>
      </c>
    </row>
    <row r="453" spans="1:19">
      <c r="A453">
        <f>Arkusz1!B453</f>
        <v>452</v>
      </c>
      <c r="B453">
        <f>IF(Arkusz1!R:R=Arkusz2!B$1,1,0)</f>
        <v>0</v>
      </c>
      <c r="C453">
        <f>IF(Arkusz1!$Q:$Q=Arkusz2!C$1,1,0)</f>
        <v>0</v>
      </c>
      <c r="D453">
        <f>IF(Arkusz1!$Q:$Q=Arkusz2!D$1,1,0)</f>
        <v>0</v>
      </c>
      <c r="E453">
        <f>IF(Arkusz1!$Q:$Q=Arkusz2!E$1,1,0)</f>
        <v>0</v>
      </c>
      <c r="F453">
        <f>IF(Arkusz1!$Q:$Q=Arkusz2!F$1,1,0)</f>
        <v>0</v>
      </c>
      <c r="G453">
        <f>IF(Arkusz1!$Q:$Q=Arkusz2!G$1,1,0)</f>
        <v>0</v>
      </c>
      <c r="H453">
        <f>IF(Arkusz1!$Q:$Q=Arkusz2!H$1,1,0)</f>
        <v>0</v>
      </c>
      <c r="I453">
        <f>IF(Arkusz1!$Q:$Q=Arkusz2!I$1,1,0)</f>
        <v>0</v>
      </c>
      <c r="J453">
        <f>IF(Arkusz1!$Q:$Q=Arkusz2!J$1,1,0)</f>
        <v>1</v>
      </c>
      <c r="K453">
        <f>IF(Arkusz1!$M:$M=Arkusz2!K$1,1,0)</f>
        <v>0</v>
      </c>
      <c r="L453">
        <f>IF(Arkusz1!$M:$M=Arkusz2!L$1,1,0)</f>
        <v>0</v>
      </c>
      <c r="M453">
        <f>IF(Arkusz1!$P:$P="",0,1)</f>
        <v>1</v>
      </c>
      <c r="N453">
        <f>IF(Arkusz1!$S:$S=Arkusz2!N$1,1,0)</f>
        <v>0</v>
      </c>
      <c r="O453">
        <f>IF(Arkusz1!$T:$T=Arkusz2!O$1,1,0)</f>
        <v>0</v>
      </c>
      <c r="P453">
        <f>IF(Arkusz1!$T:$T=Arkusz2!P$1,1,0)</f>
        <v>0</v>
      </c>
      <c r="Q453">
        <f>IF(Arkusz1!$T:$T=Arkusz2!Q$1,1,0)</f>
        <v>0</v>
      </c>
      <c r="R453">
        <f>IF(Arkusz1!$O:$O=Arkusz2!R$1,1,0)</f>
        <v>1</v>
      </c>
      <c r="S453" s="17">
        <f t="shared" si="31"/>
        <v>3.2071413573108588E-2</v>
      </c>
    </row>
    <row r="454" spans="1:19">
      <c r="A454">
        <f>Arkusz1!B454</f>
        <v>453</v>
      </c>
      <c r="B454">
        <f>IF(Arkusz1!R:R=Arkusz2!B$1,1,0)</f>
        <v>0</v>
      </c>
      <c r="C454">
        <f>IF(Arkusz1!$Q:$Q=Arkusz2!C$1,1,0)</f>
        <v>0</v>
      </c>
      <c r="D454">
        <f>IF(Arkusz1!$Q:$Q=Arkusz2!D$1,1,0)</f>
        <v>0</v>
      </c>
      <c r="E454">
        <f>IF(Arkusz1!$Q:$Q=Arkusz2!E$1,1,0)</f>
        <v>0</v>
      </c>
      <c r="F454">
        <f>IF(Arkusz1!$Q:$Q=Arkusz2!F$1,1,0)</f>
        <v>0</v>
      </c>
      <c r="G454">
        <f>IF(Arkusz1!$Q:$Q=Arkusz2!G$1,1,0)</f>
        <v>0</v>
      </c>
      <c r="H454">
        <f>IF(Arkusz1!$Q:$Q=Arkusz2!H$1,1,0)</f>
        <v>1</v>
      </c>
      <c r="I454">
        <f>IF(Arkusz1!$Q:$Q=Arkusz2!I$1,1,0)</f>
        <v>0</v>
      </c>
      <c r="J454">
        <f>IF(Arkusz1!$Q:$Q=Arkusz2!J$1,1,0)</f>
        <v>0</v>
      </c>
      <c r="K454">
        <f>IF(Arkusz1!$M:$M=Arkusz2!K$1,1,0)</f>
        <v>1</v>
      </c>
      <c r="L454">
        <f>IF(Arkusz1!$M:$M=Arkusz2!L$1,1,0)</f>
        <v>0</v>
      </c>
      <c r="M454">
        <f>IF(Arkusz1!$P:$P="",0,1)</f>
        <v>1</v>
      </c>
      <c r="N454">
        <f>IF(Arkusz1!$S:$S=Arkusz2!N$1,1,0)</f>
        <v>0</v>
      </c>
      <c r="O454">
        <f>IF(Arkusz1!$T:$T=Arkusz2!O$1,1,0)</f>
        <v>0</v>
      </c>
      <c r="P454">
        <f>IF(Arkusz1!$T:$T=Arkusz2!P$1,1,0)</f>
        <v>0</v>
      </c>
      <c r="Q454">
        <f>IF(Arkusz1!$T:$T=Arkusz2!Q$1,1,0)</f>
        <v>0</v>
      </c>
      <c r="R454">
        <f>IF(Arkusz1!$O:$O=Arkusz2!R$1,1,0)</f>
        <v>0</v>
      </c>
      <c r="S454" s="17">
        <f t="shared" si="31"/>
        <v>0.10163322948359395</v>
      </c>
    </row>
    <row r="455" spans="1:19">
      <c r="A455">
        <f>Arkusz1!B455</f>
        <v>454</v>
      </c>
      <c r="B455">
        <f>IF(Arkusz1!R:R=Arkusz2!B$1,1,0)</f>
        <v>0</v>
      </c>
      <c r="C455">
        <f>IF(Arkusz1!$Q:$Q=Arkusz2!C$1,1,0)</f>
        <v>0</v>
      </c>
      <c r="D455">
        <f>IF(Arkusz1!$Q:$Q=Arkusz2!D$1,1,0)</f>
        <v>0</v>
      </c>
      <c r="E455">
        <f>IF(Arkusz1!$Q:$Q=Arkusz2!E$1,1,0)</f>
        <v>0</v>
      </c>
      <c r="F455">
        <f>IF(Arkusz1!$Q:$Q=Arkusz2!F$1,1,0)</f>
        <v>0</v>
      </c>
      <c r="G455">
        <f>IF(Arkusz1!$Q:$Q=Arkusz2!G$1,1,0)</f>
        <v>0</v>
      </c>
      <c r="H455">
        <f>IF(Arkusz1!$Q:$Q=Arkusz2!H$1,1,0)</f>
        <v>1</v>
      </c>
      <c r="I455">
        <f>IF(Arkusz1!$Q:$Q=Arkusz2!I$1,1,0)</f>
        <v>0</v>
      </c>
      <c r="J455">
        <f>IF(Arkusz1!$Q:$Q=Arkusz2!J$1,1,0)</f>
        <v>0</v>
      </c>
      <c r="K455">
        <f>IF(Arkusz1!$M:$M=Arkusz2!K$1,1,0)</f>
        <v>0</v>
      </c>
      <c r="L455">
        <f>IF(Arkusz1!$M:$M=Arkusz2!L$1,1,0)</f>
        <v>0</v>
      </c>
      <c r="M455">
        <f>IF(Arkusz1!$P:$P="",0,1)</f>
        <v>1</v>
      </c>
      <c r="N455">
        <f>IF(Arkusz1!$S:$S=Arkusz2!N$1,1,0)</f>
        <v>0</v>
      </c>
      <c r="O455">
        <f>IF(Arkusz1!$T:$T=Arkusz2!O$1,1,0)</f>
        <v>0</v>
      </c>
      <c r="P455">
        <f>IF(Arkusz1!$T:$T=Arkusz2!P$1,1,0)</f>
        <v>0</v>
      </c>
      <c r="Q455">
        <f>IF(Arkusz1!$T:$T=Arkusz2!Q$1,1,0)</f>
        <v>0</v>
      </c>
      <c r="R455">
        <f>IF(Arkusz1!$O:$O=Arkusz2!R$1,1,0)</f>
        <v>0</v>
      </c>
      <c r="S455" s="17">
        <f t="shared" si="31"/>
        <v>0.17298255377116797</v>
      </c>
    </row>
    <row r="456" spans="1:19">
      <c r="A456">
        <f>Arkusz1!B456</f>
        <v>455</v>
      </c>
      <c r="B456">
        <f>IF(Arkusz1!R:R=Arkusz2!B$1,1,0)</f>
        <v>0</v>
      </c>
      <c r="C456">
        <f>IF(Arkusz1!$Q:$Q=Arkusz2!C$1,1,0)</f>
        <v>0</v>
      </c>
      <c r="D456">
        <f>IF(Arkusz1!$Q:$Q=Arkusz2!D$1,1,0)</f>
        <v>0</v>
      </c>
      <c r="E456">
        <f>IF(Arkusz1!$Q:$Q=Arkusz2!E$1,1,0)</f>
        <v>0</v>
      </c>
      <c r="F456">
        <f>IF(Arkusz1!$Q:$Q=Arkusz2!F$1,1,0)</f>
        <v>0</v>
      </c>
      <c r="G456">
        <f>IF(Arkusz1!$Q:$Q=Arkusz2!G$1,1,0)</f>
        <v>0</v>
      </c>
      <c r="H456">
        <f>IF(Arkusz1!$Q:$Q=Arkusz2!H$1,1,0)</f>
        <v>0</v>
      </c>
      <c r="I456">
        <f>IF(Arkusz1!$Q:$Q=Arkusz2!I$1,1,0)</f>
        <v>0</v>
      </c>
      <c r="J456">
        <f>IF(Arkusz1!$Q:$Q=Arkusz2!J$1,1,0)</f>
        <v>1</v>
      </c>
      <c r="K456">
        <f>IF(Arkusz1!$M:$M=Arkusz2!K$1,1,0)</f>
        <v>0</v>
      </c>
      <c r="L456">
        <f>IF(Arkusz1!$M:$M=Arkusz2!L$1,1,0)</f>
        <v>0</v>
      </c>
      <c r="M456">
        <f>IF(Arkusz1!$P:$P="",0,1)</f>
        <v>0</v>
      </c>
      <c r="N456">
        <f>IF(Arkusz1!$S:$S=Arkusz2!N$1,1,0)</f>
        <v>0</v>
      </c>
      <c r="O456">
        <f>IF(Arkusz1!$T:$T=Arkusz2!O$1,1,0)</f>
        <v>0</v>
      </c>
      <c r="P456">
        <f>IF(Arkusz1!$T:$T=Arkusz2!P$1,1,0)</f>
        <v>0</v>
      </c>
      <c r="Q456">
        <f>IF(Arkusz1!$T:$T=Arkusz2!Q$1,1,0)</f>
        <v>0</v>
      </c>
      <c r="R456">
        <f>IF(Arkusz1!$O:$O=Arkusz2!R$1,1,0)</f>
        <v>0</v>
      </c>
      <c r="S456" s="17">
        <f t="shared" si="31"/>
        <v>3.4502880732867523E-2</v>
      </c>
    </row>
    <row r="457" spans="1:19">
      <c r="A457">
        <f>Arkusz1!B457</f>
        <v>456</v>
      </c>
      <c r="B457">
        <f>IF(Arkusz1!R:R=Arkusz2!B$1,1,0)</f>
        <v>0</v>
      </c>
      <c r="C457">
        <f>IF(Arkusz1!$Q:$Q=Arkusz2!C$1,1,0)</f>
        <v>0</v>
      </c>
      <c r="D457">
        <f>IF(Arkusz1!$Q:$Q=Arkusz2!D$1,1,0)</f>
        <v>0</v>
      </c>
      <c r="E457">
        <f>IF(Arkusz1!$Q:$Q=Arkusz2!E$1,1,0)</f>
        <v>0</v>
      </c>
      <c r="F457">
        <f>IF(Arkusz1!$Q:$Q=Arkusz2!F$1,1,0)</f>
        <v>0</v>
      </c>
      <c r="G457">
        <f>IF(Arkusz1!$Q:$Q=Arkusz2!G$1,1,0)</f>
        <v>0</v>
      </c>
      <c r="H457">
        <f>IF(Arkusz1!$Q:$Q=Arkusz2!H$1,1,0)</f>
        <v>1</v>
      </c>
      <c r="I457">
        <f>IF(Arkusz1!$Q:$Q=Arkusz2!I$1,1,0)</f>
        <v>0</v>
      </c>
      <c r="J457">
        <f>IF(Arkusz1!$Q:$Q=Arkusz2!J$1,1,0)</f>
        <v>0</v>
      </c>
      <c r="K457">
        <f>IF(Arkusz1!$M:$M=Arkusz2!K$1,1,0)</f>
        <v>1</v>
      </c>
      <c r="L457">
        <f>IF(Arkusz1!$M:$M=Arkusz2!L$1,1,0)</f>
        <v>0</v>
      </c>
      <c r="M457">
        <f>IF(Arkusz1!$P:$P="",0,1)</f>
        <v>1</v>
      </c>
      <c r="N457">
        <f>IF(Arkusz1!$S:$S=Arkusz2!N$1,1,0)</f>
        <v>0</v>
      </c>
      <c r="O457">
        <f>IF(Arkusz1!$T:$T=Arkusz2!O$1,1,0)</f>
        <v>0</v>
      </c>
      <c r="P457">
        <f>IF(Arkusz1!$T:$T=Arkusz2!P$1,1,0)</f>
        <v>0</v>
      </c>
      <c r="Q457">
        <f>IF(Arkusz1!$T:$T=Arkusz2!Q$1,1,0)</f>
        <v>0</v>
      </c>
      <c r="R457">
        <f>IF(Arkusz1!$O:$O=Arkusz2!R$1,1,0)</f>
        <v>0</v>
      </c>
      <c r="S457" s="17">
        <f t="shared" si="31"/>
        <v>0.10163322948359395</v>
      </c>
    </row>
    <row r="458" spans="1:19">
      <c r="A458">
        <f>Arkusz1!B458</f>
        <v>457</v>
      </c>
      <c r="B458">
        <f>IF(Arkusz1!R:R=Arkusz2!B$1,1,0)</f>
        <v>0</v>
      </c>
      <c r="C458">
        <f>IF(Arkusz1!$Q:$Q=Arkusz2!C$1,1,0)</f>
        <v>0</v>
      </c>
      <c r="D458">
        <f>IF(Arkusz1!$Q:$Q=Arkusz2!D$1,1,0)</f>
        <v>1</v>
      </c>
      <c r="E458">
        <f>IF(Arkusz1!$Q:$Q=Arkusz2!E$1,1,0)</f>
        <v>0</v>
      </c>
      <c r="F458">
        <f>IF(Arkusz1!$Q:$Q=Arkusz2!F$1,1,0)</f>
        <v>0</v>
      </c>
      <c r="G458">
        <f>IF(Arkusz1!$Q:$Q=Arkusz2!G$1,1,0)</f>
        <v>0</v>
      </c>
      <c r="H458">
        <f>IF(Arkusz1!$Q:$Q=Arkusz2!H$1,1,0)</f>
        <v>0</v>
      </c>
      <c r="I458">
        <f>IF(Arkusz1!$Q:$Q=Arkusz2!I$1,1,0)</f>
        <v>0</v>
      </c>
      <c r="J458">
        <f>IF(Arkusz1!$Q:$Q=Arkusz2!J$1,1,0)</f>
        <v>0</v>
      </c>
      <c r="K458">
        <f>IF(Arkusz1!$M:$M=Arkusz2!K$1,1,0)</f>
        <v>1</v>
      </c>
      <c r="L458">
        <f>IF(Arkusz1!$M:$M=Arkusz2!L$1,1,0)</f>
        <v>0</v>
      </c>
      <c r="M458">
        <f>IF(Arkusz1!$P:$P="",0,1)</f>
        <v>1</v>
      </c>
      <c r="N458">
        <f>IF(Arkusz1!$S:$S=Arkusz2!N$1,1,0)</f>
        <v>0</v>
      </c>
      <c r="O458">
        <f>IF(Arkusz1!$T:$T=Arkusz2!O$1,1,0)</f>
        <v>0</v>
      </c>
      <c r="P458">
        <f>IF(Arkusz1!$T:$T=Arkusz2!P$1,1,0)</f>
        <v>1</v>
      </c>
      <c r="Q458">
        <f>IF(Arkusz1!$T:$T=Arkusz2!Q$1,1,0)</f>
        <v>0</v>
      </c>
      <c r="R458">
        <f>IF(Arkusz1!$O:$O=Arkusz2!R$1,1,0)</f>
        <v>0</v>
      </c>
      <c r="S458" s="17">
        <f t="shared" si="31"/>
        <v>0.11541705031868091</v>
      </c>
    </row>
    <row r="459" spans="1:19">
      <c r="A459">
        <f>Arkusz1!B459</f>
        <v>458</v>
      </c>
      <c r="B459">
        <f>IF(Arkusz1!R:R=Arkusz2!B$1,1,0)</f>
        <v>0</v>
      </c>
      <c r="C459">
        <f>IF(Arkusz1!$Q:$Q=Arkusz2!C$1,1,0)</f>
        <v>0</v>
      </c>
      <c r="D459">
        <f>IF(Arkusz1!$Q:$Q=Arkusz2!D$1,1,0)</f>
        <v>0</v>
      </c>
      <c r="E459">
        <f>IF(Arkusz1!$Q:$Q=Arkusz2!E$1,1,0)</f>
        <v>0</v>
      </c>
      <c r="F459">
        <f>IF(Arkusz1!$Q:$Q=Arkusz2!F$1,1,0)</f>
        <v>0</v>
      </c>
      <c r="G459">
        <f>IF(Arkusz1!$Q:$Q=Arkusz2!G$1,1,0)</f>
        <v>0</v>
      </c>
      <c r="H459">
        <f>IF(Arkusz1!$Q:$Q=Arkusz2!H$1,1,0)</f>
        <v>0</v>
      </c>
      <c r="I459">
        <f>IF(Arkusz1!$Q:$Q=Arkusz2!I$1,1,0)</f>
        <v>0</v>
      </c>
      <c r="J459">
        <f>IF(Arkusz1!$Q:$Q=Arkusz2!J$1,1,0)</f>
        <v>1</v>
      </c>
      <c r="K459">
        <f>IF(Arkusz1!$M:$M=Arkusz2!K$1,1,0)</f>
        <v>0</v>
      </c>
      <c r="L459">
        <f>IF(Arkusz1!$M:$M=Arkusz2!L$1,1,0)</f>
        <v>0</v>
      </c>
      <c r="M459">
        <f>IF(Arkusz1!$P:$P="",0,1)</f>
        <v>0</v>
      </c>
      <c r="N459">
        <f>IF(Arkusz1!$S:$S=Arkusz2!N$1,1,0)</f>
        <v>0</v>
      </c>
      <c r="O459">
        <f>IF(Arkusz1!$T:$T=Arkusz2!O$1,1,0)</f>
        <v>0</v>
      </c>
      <c r="P459">
        <f>IF(Arkusz1!$T:$T=Arkusz2!P$1,1,0)</f>
        <v>0</v>
      </c>
      <c r="Q459">
        <f>IF(Arkusz1!$T:$T=Arkusz2!Q$1,1,0)</f>
        <v>0</v>
      </c>
      <c r="R459">
        <f>IF(Arkusz1!$O:$O=Arkusz2!R$1,1,0)</f>
        <v>0</v>
      </c>
      <c r="S459" s="17">
        <f t="shared" si="31"/>
        <v>3.4502880732867523E-2</v>
      </c>
    </row>
    <row r="460" spans="1:19">
      <c r="A460">
        <f>Arkusz1!B460</f>
        <v>459</v>
      </c>
      <c r="B460">
        <f>IF(Arkusz1!R:R=Arkusz2!B$1,1,0)</f>
        <v>0</v>
      </c>
      <c r="C460">
        <f>IF(Arkusz1!$Q:$Q=Arkusz2!C$1,1,0)</f>
        <v>0</v>
      </c>
      <c r="D460">
        <f>IF(Arkusz1!$Q:$Q=Arkusz2!D$1,1,0)</f>
        <v>0</v>
      </c>
      <c r="E460">
        <f>IF(Arkusz1!$Q:$Q=Arkusz2!E$1,1,0)</f>
        <v>0</v>
      </c>
      <c r="F460">
        <f>IF(Arkusz1!$Q:$Q=Arkusz2!F$1,1,0)</f>
        <v>0</v>
      </c>
      <c r="G460">
        <f>IF(Arkusz1!$Q:$Q=Arkusz2!G$1,1,0)</f>
        <v>0</v>
      </c>
      <c r="H460">
        <f>IF(Arkusz1!$Q:$Q=Arkusz2!H$1,1,0)</f>
        <v>0</v>
      </c>
      <c r="I460">
        <f>IF(Arkusz1!$Q:$Q=Arkusz2!I$1,1,0)</f>
        <v>0</v>
      </c>
      <c r="J460">
        <f>IF(Arkusz1!$Q:$Q=Arkusz2!J$1,1,0)</f>
        <v>1</v>
      </c>
      <c r="K460">
        <f>IF(Arkusz1!$M:$M=Arkusz2!K$1,1,0)</f>
        <v>0</v>
      </c>
      <c r="L460">
        <f>IF(Arkusz1!$M:$M=Arkusz2!L$1,1,0)</f>
        <v>0</v>
      </c>
      <c r="M460">
        <f>IF(Arkusz1!$P:$P="",0,1)</f>
        <v>0</v>
      </c>
      <c r="N460">
        <f>IF(Arkusz1!$S:$S=Arkusz2!N$1,1,0)</f>
        <v>0</v>
      </c>
      <c r="O460">
        <f>IF(Arkusz1!$T:$T=Arkusz2!O$1,1,0)</f>
        <v>0</v>
      </c>
      <c r="P460">
        <f>IF(Arkusz1!$T:$T=Arkusz2!P$1,1,0)</f>
        <v>0</v>
      </c>
      <c r="Q460">
        <f>IF(Arkusz1!$T:$T=Arkusz2!Q$1,1,0)</f>
        <v>0</v>
      </c>
      <c r="R460">
        <f>IF(Arkusz1!$O:$O=Arkusz2!R$1,1,0)</f>
        <v>0</v>
      </c>
      <c r="S460" s="17">
        <f t="shared" si="31"/>
        <v>3.4502880732867523E-2</v>
      </c>
    </row>
    <row r="461" spans="1:19">
      <c r="A461">
        <f>Arkusz1!B461</f>
        <v>460</v>
      </c>
      <c r="B461">
        <f>IF(Arkusz1!R:R=Arkusz2!B$1,1,0)</f>
        <v>0</v>
      </c>
      <c r="C461">
        <f>IF(Arkusz1!$Q:$Q=Arkusz2!C$1,1,0)</f>
        <v>0</v>
      </c>
      <c r="D461">
        <f>IF(Arkusz1!$Q:$Q=Arkusz2!D$1,1,0)</f>
        <v>0</v>
      </c>
      <c r="E461">
        <f>IF(Arkusz1!$Q:$Q=Arkusz2!E$1,1,0)</f>
        <v>0</v>
      </c>
      <c r="F461">
        <f>IF(Arkusz1!$Q:$Q=Arkusz2!F$1,1,0)</f>
        <v>0</v>
      </c>
      <c r="G461">
        <f>IF(Arkusz1!$Q:$Q=Arkusz2!G$1,1,0)</f>
        <v>0</v>
      </c>
      <c r="H461">
        <f>IF(Arkusz1!$Q:$Q=Arkusz2!H$1,1,0)</f>
        <v>1</v>
      </c>
      <c r="I461">
        <f>IF(Arkusz1!$Q:$Q=Arkusz2!I$1,1,0)</f>
        <v>0</v>
      </c>
      <c r="J461">
        <f>IF(Arkusz1!$Q:$Q=Arkusz2!J$1,1,0)</f>
        <v>0</v>
      </c>
      <c r="K461">
        <f>IF(Arkusz1!$M:$M=Arkusz2!K$1,1,0)</f>
        <v>0</v>
      </c>
      <c r="L461">
        <f>IF(Arkusz1!$M:$M=Arkusz2!L$1,1,0)</f>
        <v>0</v>
      </c>
      <c r="M461">
        <f>IF(Arkusz1!$P:$P="",0,1)</f>
        <v>1</v>
      </c>
      <c r="N461">
        <f>IF(Arkusz1!$S:$S=Arkusz2!N$1,1,0)</f>
        <v>0</v>
      </c>
      <c r="O461">
        <f>IF(Arkusz1!$T:$T=Arkusz2!O$1,1,0)</f>
        <v>0</v>
      </c>
      <c r="P461">
        <f>IF(Arkusz1!$T:$T=Arkusz2!P$1,1,0)</f>
        <v>0</v>
      </c>
      <c r="Q461">
        <f>IF(Arkusz1!$T:$T=Arkusz2!Q$1,1,0)</f>
        <v>0</v>
      </c>
      <c r="R461">
        <f>IF(Arkusz1!$O:$O=Arkusz2!R$1,1,0)</f>
        <v>0</v>
      </c>
      <c r="S461" s="17">
        <f t="shared" si="31"/>
        <v>0.17298255377116797</v>
      </c>
    </row>
    <row r="462" spans="1:19">
      <c r="A462">
        <f>Arkusz1!B462</f>
        <v>461</v>
      </c>
      <c r="B462">
        <f>IF(Arkusz1!R:R=Arkusz2!B$1,1,0)</f>
        <v>0</v>
      </c>
      <c r="C462">
        <f>IF(Arkusz1!$Q:$Q=Arkusz2!C$1,1,0)</f>
        <v>0</v>
      </c>
      <c r="D462">
        <f>IF(Arkusz1!$Q:$Q=Arkusz2!D$1,1,0)</f>
        <v>0</v>
      </c>
      <c r="E462">
        <f>IF(Arkusz1!$Q:$Q=Arkusz2!E$1,1,0)</f>
        <v>0</v>
      </c>
      <c r="F462">
        <f>IF(Arkusz1!$Q:$Q=Arkusz2!F$1,1,0)</f>
        <v>0</v>
      </c>
      <c r="G462">
        <f>IF(Arkusz1!$Q:$Q=Arkusz2!G$1,1,0)</f>
        <v>0</v>
      </c>
      <c r="H462">
        <f>IF(Arkusz1!$Q:$Q=Arkusz2!H$1,1,0)</f>
        <v>1</v>
      </c>
      <c r="I462">
        <f>IF(Arkusz1!$Q:$Q=Arkusz2!I$1,1,0)</f>
        <v>0</v>
      </c>
      <c r="J462">
        <f>IF(Arkusz1!$Q:$Q=Arkusz2!J$1,1,0)</f>
        <v>0</v>
      </c>
      <c r="K462">
        <f>IF(Arkusz1!$M:$M=Arkusz2!K$1,1,0)</f>
        <v>1</v>
      </c>
      <c r="L462">
        <f>IF(Arkusz1!$M:$M=Arkusz2!L$1,1,0)</f>
        <v>0</v>
      </c>
      <c r="M462">
        <f>IF(Arkusz1!$P:$P="",0,1)</f>
        <v>1</v>
      </c>
      <c r="N462">
        <f>IF(Arkusz1!$S:$S=Arkusz2!N$1,1,0)</f>
        <v>0</v>
      </c>
      <c r="O462">
        <f>IF(Arkusz1!$T:$T=Arkusz2!O$1,1,0)</f>
        <v>0</v>
      </c>
      <c r="P462">
        <f>IF(Arkusz1!$T:$T=Arkusz2!P$1,1,0)</f>
        <v>0</v>
      </c>
      <c r="Q462">
        <f>IF(Arkusz1!$T:$T=Arkusz2!Q$1,1,0)</f>
        <v>0</v>
      </c>
      <c r="R462">
        <f>IF(Arkusz1!$O:$O=Arkusz2!R$1,1,0)</f>
        <v>0</v>
      </c>
      <c r="S462" s="17">
        <f t="shared" si="31"/>
        <v>0.10163322948359395</v>
      </c>
    </row>
    <row r="463" spans="1:19">
      <c r="A463">
        <f>Arkusz1!B463</f>
        <v>462</v>
      </c>
      <c r="B463">
        <f>IF(Arkusz1!R:R=Arkusz2!B$1,1,0)</f>
        <v>0</v>
      </c>
      <c r="C463">
        <f>IF(Arkusz1!$Q:$Q=Arkusz2!C$1,1,0)</f>
        <v>0</v>
      </c>
      <c r="D463">
        <f>IF(Arkusz1!$Q:$Q=Arkusz2!D$1,1,0)</f>
        <v>1</v>
      </c>
      <c r="E463">
        <f>IF(Arkusz1!$Q:$Q=Arkusz2!E$1,1,0)</f>
        <v>0</v>
      </c>
      <c r="F463">
        <f>IF(Arkusz1!$Q:$Q=Arkusz2!F$1,1,0)</f>
        <v>0</v>
      </c>
      <c r="G463">
        <f>IF(Arkusz1!$Q:$Q=Arkusz2!G$1,1,0)</f>
        <v>0</v>
      </c>
      <c r="H463">
        <f>IF(Arkusz1!$Q:$Q=Arkusz2!H$1,1,0)</f>
        <v>0</v>
      </c>
      <c r="I463">
        <f>IF(Arkusz1!$Q:$Q=Arkusz2!I$1,1,0)</f>
        <v>0</v>
      </c>
      <c r="J463">
        <f>IF(Arkusz1!$Q:$Q=Arkusz2!J$1,1,0)</f>
        <v>0</v>
      </c>
      <c r="K463">
        <f>IF(Arkusz1!$M:$M=Arkusz2!K$1,1,0)</f>
        <v>0</v>
      </c>
      <c r="L463">
        <f>IF(Arkusz1!$M:$M=Arkusz2!L$1,1,0)</f>
        <v>0</v>
      </c>
      <c r="M463">
        <f>IF(Arkusz1!$P:$P="",0,1)</f>
        <v>1</v>
      </c>
      <c r="N463">
        <f>IF(Arkusz1!$S:$S=Arkusz2!N$1,1,0)</f>
        <v>0</v>
      </c>
      <c r="O463">
        <f>IF(Arkusz1!$T:$T=Arkusz2!O$1,1,0)</f>
        <v>0</v>
      </c>
      <c r="P463">
        <f>IF(Arkusz1!$T:$T=Arkusz2!P$1,1,0)</f>
        <v>0</v>
      </c>
      <c r="Q463">
        <f>IF(Arkusz1!$T:$T=Arkusz2!Q$1,1,0)</f>
        <v>1</v>
      </c>
      <c r="R463">
        <f>IF(Arkusz1!$O:$O=Arkusz2!R$1,1,0)</f>
        <v>0</v>
      </c>
      <c r="S463" s="17">
        <f t="shared" si="31"/>
        <v>0.26244249426099253</v>
      </c>
    </row>
    <row r="464" spans="1:19">
      <c r="A464">
        <f>Arkusz1!B464</f>
        <v>463</v>
      </c>
      <c r="B464">
        <f>IF(Arkusz1!R:R=Arkusz2!B$1,1,0)</f>
        <v>0</v>
      </c>
      <c r="C464">
        <f>IF(Arkusz1!$Q:$Q=Arkusz2!C$1,1,0)</f>
        <v>0</v>
      </c>
      <c r="D464">
        <f>IF(Arkusz1!$Q:$Q=Arkusz2!D$1,1,0)</f>
        <v>0</v>
      </c>
      <c r="E464">
        <f>IF(Arkusz1!$Q:$Q=Arkusz2!E$1,1,0)</f>
        <v>0</v>
      </c>
      <c r="F464">
        <f>IF(Arkusz1!$Q:$Q=Arkusz2!F$1,1,0)</f>
        <v>0</v>
      </c>
      <c r="G464">
        <f>IF(Arkusz1!$Q:$Q=Arkusz2!G$1,1,0)</f>
        <v>0</v>
      </c>
      <c r="H464">
        <f>IF(Arkusz1!$Q:$Q=Arkusz2!H$1,1,0)</f>
        <v>1</v>
      </c>
      <c r="I464">
        <f>IF(Arkusz1!$Q:$Q=Arkusz2!I$1,1,0)</f>
        <v>0</v>
      </c>
      <c r="J464">
        <f>IF(Arkusz1!$Q:$Q=Arkusz2!J$1,1,0)</f>
        <v>0</v>
      </c>
      <c r="K464">
        <f>IF(Arkusz1!$M:$M=Arkusz2!K$1,1,0)</f>
        <v>0</v>
      </c>
      <c r="L464">
        <f>IF(Arkusz1!$M:$M=Arkusz2!L$1,1,0)</f>
        <v>0</v>
      </c>
      <c r="M464">
        <f>IF(Arkusz1!$P:$P="",0,1)</f>
        <v>1</v>
      </c>
      <c r="N464">
        <f>IF(Arkusz1!$S:$S=Arkusz2!N$1,1,0)</f>
        <v>0</v>
      </c>
      <c r="O464">
        <f>IF(Arkusz1!$T:$T=Arkusz2!O$1,1,0)</f>
        <v>0</v>
      </c>
      <c r="P464">
        <f>IF(Arkusz1!$T:$T=Arkusz2!P$1,1,0)</f>
        <v>0</v>
      </c>
      <c r="Q464">
        <f>IF(Arkusz1!$T:$T=Arkusz2!Q$1,1,0)</f>
        <v>0</v>
      </c>
      <c r="R464">
        <f>IF(Arkusz1!$O:$O=Arkusz2!R$1,1,0)</f>
        <v>1</v>
      </c>
      <c r="S464" s="17">
        <f t="shared" si="31"/>
        <v>0.17298255377116797</v>
      </c>
    </row>
    <row r="465" spans="1:19">
      <c r="A465">
        <f>Arkusz1!B465</f>
        <v>464</v>
      </c>
      <c r="B465">
        <f>IF(Arkusz1!R:R=Arkusz2!B$1,1,0)</f>
        <v>0</v>
      </c>
      <c r="C465">
        <f>IF(Arkusz1!$Q:$Q=Arkusz2!C$1,1,0)</f>
        <v>0</v>
      </c>
      <c r="D465">
        <f>IF(Arkusz1!$Q:$Q=Arkusz2!D$1,1,0)</f>
        <v>0</v>
      </c>
      <c r="E465">
        <f>IF(Arkusz1!$Q:$Q=Arkusz2!E$1,1,0)</f>
        <v>0</v>
      </c>
      <c r="F465">
        <f>IF(Arkusz1!$Q:$Q=Arkusz2!F$1,1,0)</f>
        <v>0</v>
      </c>
      <c r="G465">
        <f>IF(Arkusz1!$Q:$Q=Arkusz2!G$1,1,0)</f>
        <v>0</v>
      </c>
      <c r="H465">
        <f>IF(Arkusz1!$Q:$Q=Arkusz2!H$1,1,0)</f>
        <v>0</v>
      </c>
      <c r="I465">
        <f>IF(Arkusz1!$Q:$Q=Arkusz2!I$1,1,0)</f>
        <v>0</v>
      </c>
      <c r="J465">
        <f>IF(Arkusz1!$Q:$Q=Arkusz2!J$1,1,0)</f>
        <v>1</v>
      </c>
      <c r="K465">
        <f>IF(Arkusz1!$M:$M=Arkusz2!K$1,1,0)</f>
        <v>0</v>
      </c>
      <c r="L465">
        <f>IF(Arkusz1!$M:$M=Arkusz2!L$1,1,0)</f>
        <v>0</v>
      </c>
      <c r="M465">
        <f>IF(Arkusz1!$P:$P="",0,1)</f>
        <v>1</v>
      </c>
      <c r="N465">
        <f>IF(Arkusz1!$S:$S=Arkusz2!N$1,1,0)</f>
        <v>0</v>
      </c>
      <c r="O465">
        <f>IF(Arkusz1!$T:$T=Arkusz2!O$1,1,0)</f>
        <v>0</v>
      </c>
      <c r="P465">
        <f>IF(Arkusz1!$T:$T=Arkusz2!P$1,1,0)</f>
        <v>0</v>
      </c>
      <c r="Q465">
        <f>IF(Arkusz1!$T:$T=Arkusz2!Q$1,1,0)</f>
        <v>0</v>
      </c>
      <c r="R465">
        <f>IF(Arkusz1!$O:$O=Arkusz2!R$1,1,0)</f>
        <v>0</v>
      </c>
      <c r="S465" s="17">
        <f t="shared" si="31"/>
        <v>3.2071413573108588E-2</v>
      </c>
    </row>
    <row r="466" spans="1:19">
      <c r="A466">
        <f>Arkusz1!B466</f>
        <v>465</v>
      </c>
      <c r="B466">
        <f>IF(Arkusz1!R:R=Arkusz2!B$1,1,0)</f>
        <v>0</v>
      </c>
      <c r="C466">
        <f>IF(Arkusz1!$Q:$Q=Arkusz2!C$1,1,0)</f>
        <v>0</v>
      </c>
      <c r="D466">
        <f>IF(Arkusz1!$Q:$Q=Arkusz2!D$1,1,0)</f>
        <v>0</v>
      </c>
      <c r="E466">
        <f>IF(Arkusz1!$Q:$Q=Arkusz2!E$1,1,0)</f>
        <v>0</v>
      </c>
      <c r="F466">
        <f>IF(Arkusz1!$Q:$Q=Arkusz2!F$1,1,0)</f>
        <v>0</v>
      </c>
      <c r="G466">
        <f>IF(Arkusz1!$Q:$Q=Arkusz2!G$1,1,0)</f>
        <v>0</v>
      </c>
      <c r="H466">
        <f>IF(Arkusz1!$Q:$Q=Arkusz2!H$1,1,0)</f>
        <v>1</v>
      </c>
      <c r="I466">
        <f>IF(Arkusz1!$Q:$Q=Arkusz2!I$1,1,0)</f>
        <v>0</v>
      </c>
      <c r="J466">
        <f>IF(Arkusz1!$Q:$Q=Arkusz2!J$1,1,0)</f>
        <v>0</v>
      </c>
      <c r="K466">
        <f>IF(Arkusz1!$M:$M=Arkusz2!K$1,1,0)</f>
        <v>1</v>
      </c>
      <c r="L466">
        <f>IF(Arkusz1!$M:$M=Arkusz2!L$1,1,0)</f>
        <v>0</v>
      </c>
      <c r="M466">
        <f>IF(Arkusz1!$P:$P="",0,1)</f>
        <v>1</v>
      </c>
      <c r="N466">
        <f>IF(Arkusz1!$S:$S=Arkusz2!N$1,1,0)</f>
        <v>0</v>
      </c>
      <c r="O466">
        <f>IF(Arkusz1!$T:$T=Arkusz2!O$1,1,0)</f>
        <v>0</v>
      </c>
      <c r="P466">
        <f>IF(Arkusz1!$T:$T=Arkusz2!P$1,1,0)</f>
        <v>0</v>
      </c>
      <c r="Q466">
        <f>IF(Arkusz1!$T:$T=Arkusz2!Q$1,1,0)</f>
        <v>0</v>
      </c>
      <c r="R466">
        <f>IF(Arkusz1!$O:$O=Arkusz2!R$1,1,0)</f>
        <v>0</v>
      </c>
      <c r="S466" s="17">
        <f t="shared" si="31"/>
        <v>0.10163322948359395</v>
      </c>
    </row>
    <row r="467" spans="1:19">
      <c r="A467">
        <f>Arkusz1!B467</f>
        <v>466</v>
      </c>
      <c r="B467">
        <f>IF(Arkusz1!R:R=Arkusz2!B$1,1,0)</f>
        <v>0</v>
      </c>
      <c r="C467">
        <f>IF(Arkusz1!$Q:$Q=Arkusz2!C$1,1,0)</f>
        <v>0</v>
      </c>
      <c r="D467">
        <f>IF(Arkusz1!$Q:$Q=Arkusz2!D$1,1,0)</f>
        <v>0</v>
      </c>
      <c r="E467">
        <f>IF(Arkusz1!$Q:$Q=Arkusz2!E$1,1,0)</f>
        <v>0</v>
      </c>
      <c r="F467">
        <f>IF(Arkusz1!$Q:$Q=Arkusz2!F$1,1,0)</f>
        <v>0</v>
      </c>
      <c r="G467">
        <f>IF(Arkusz1!$Q:$Q=Arkusz2!G$1,1,0)</f>
        <v>1</v>
      </c>
      <c r="H467">
        <f>IF(Arkusz1!$Q:$Q=Arkusz2!H$1,1,0)</f>
        <v>0</v>
      </c>
      <c r="I467">
        <f>IF(Arkusz1!$Q:$Q=Arkusz2!I$1,1,0)</f>
        <v>0</v>
      </c>
      <c r="J467">
        <f>IF(Arkusz1!$Q:$Q=Arkusz2!J$1,1,0)</f>
        <v>0</v>
      </c>
      <c r="K467">
        <f>IF(Arkusz1!$M:$M=Arkusz2!K$1,1,0)</f>
        <v>0</v>
      </c>
      <c r="L467">
        <f>IF(Arkusz1!$M:$M=Arkusz2!L$1,1,0)</f>
        <v>0</v>
      </c>
      <c r="M467">
        <f>IF(Arkusz1!$P:$P="",0,1)</f>
        <v>1</v>
      </c>
      <c r="N467">
        <f>IF(Arkusz1!$S:$S=Arkusz2!N$1,1,0)</f>
        <v>0</v>
      </c>
      <c r="O467">
        <f>IF(Arkusz1!$T:$T=Arkusz2!O$1,1,0)</f>
        <v>0</v>
      </c>
      <c r="P467">
        <f>IF(Arkusz1!$T:$T=Arkusz2!P$1,1,0)</f>
        <v>0</v>
      </c>
      <c r="Q467">
        <f>IF(Arkusz1!$T:$T=Arkusz2!Q$1,1,0)</f>
        <v>0</v>
      </c>
      <c r="R467">
        <f>IF(Arkusz1!$O:$O=Arkusz2!R$1,1,0)</f>
        <v>1</v>
      </c>
      <c r="S467" s="17">
        <f t="shared" si="31"/>
        <v>5.7394673231095802E-2</v>
      </c>
    </row>
    <row r="468" spans="1:19">
      <c r="A468">
        <f>Arkusz1!B468</f>
        <v>467</v>
      </c>
      <c r="B468">
        <f>IF(Arkusz1!R:R=Arkusz2!B$1,1,0)</f>
        <v>0</v>
      </c>
      <c r="C468">
        <f>IF(Arkusz1!$Q:$Q=Arkusz2!C$1,1,0)</f>
        <v>0</v>
      </c>
      <c r="D468">
        <f>IF(Arkusz1!$Q:$Q=Arkusz2!D$1,1,0)</f>
        <v>0</v>
      </c>
      <c r="E468">
        <f>IF(Arkusz1!$Q:$Q=Arkusz2!E$1,1,0)</f>
        <v>0</v>
      </c>
      <c r="F468">
        <f>IF(Arkusz1!$Q:$Q=Arkusz2!F$1,1,0)</f>
        <v>0</v>
      </c>
      <c r="G468">
        <f>IF(Arkusz1!$Q:$Q=Arkusz2!G$1,1,0)</f>
        <v>0</v>
      </c>
      <c r="H468">
        <f>IF(Arkusz1!$Q:$Q=Arkusz2!H$1,1,0)</f>
        <v>0</v>
      </c>
      <c r="I468">
        <f>IF(Arkusz1!$Q:$Q=Arkusz2!I$1,1,0)</f>
        <v>0</v>
      </c>
      <c r="J468">
        <f>IF(Arkusz1!$Q:$Q=Arkusz2!J$1,1,0)</f>
        <v>1</v>
      </c>
      <c r="K468">
        <f>IF(Arkusz1!$M:$M=Arkusz2!K$1,1,0)</f>
        <v>0</v>
      </c>
      <c r="L468">
        <f>IF(Arkusz1!$M:$M=Arkusz2!L$1,1,0)</f>
        <v>0</v>
      </c>
      <c r="M468">
        <f>IF(Arkusz1!$P:$P="",0,1)</f>
        <v>1</v>
      </c>
      <c r="N468">
        <f>IF(Arkusz1!$S:$S=Arkusz2!N$1,1,0)</f>
        <v>0</v>
      </c>
      <c r="O468">
        <f>IF(Arkusz1!$T:$T=Arkusz2!O$1,1,0)</f>
        <v>0</v>
      </c>
      <c r="P468">
        <f>IF(Arkusz1!$T:$T=Arkusz2!P$1,1,0)</f>
        <v>0</v>
      </c>
      <c r="Q468">
        <f>IF(Arkusz1!$T:$T=Arkusz2!Q$1,1,0)</f>
        <v>0</v>
      </c>
      <c r="R468">
        <f>IF(Arkusz1!$O:$O=Arkusz2!R$1,1,0)</f>
        <v>0</v>
      </c>
      <c r="S468" s="17">
        <f t="shared" si="31"/>
        <v>3.2071413573108588E-2</v>
      </c>
    </row>
    <row r="469" spans="1:19">
      <c r="A469">
        <f>Arkusz1!B469</f>
        <v>468</v>
      </c>
      <c r="B469">
        <f>IF(Arkusz1!R:R=Arkusz2!B$1,1,0)</f>
        <v>0</v>
      </c>
      <c r="C469">
        <f>IF(Arkusz1!$Q:$Q=Arkusz2!C$1,1,0)</f>
        <v>0</v>
      </c>
      <c r="D469">
        <f>IF(Arkusz1!$Q:$Q=Arkusz2!D$1,1,0)</f>
        <v>0</v>
      </c>
      <c r="E469">
        <f>IF(Arkusz1!$Q:$Q=Arkusz2!E$1,1,0)</f>
        <v>0</v>
      </c>
      <c r="F469">
        <f>IF(Arkusz1!$Q:$Q=Arkusz2!F$1,1,0)</f>
        <v>0</v>
      </c>
      <c r="G469">
        <f>IF(Arkusz1!$Q:$Q=Arkusz2!G$1,1,0)</f>
        <v>1</v>
      </c>
      <c r="H469">
        <f>IF(Arkusz1!$Q:$Q=Arkusz2!H$1,1,0)</f>
        <v>0</v>
      </c>
      <c r="I469">
        <f>IF(Arkusz1!$Q:$Q=Arkusz2!I$1,1,0)</f>
        <v>0</v>
      </c>
      <c r="J469">
        <f>IF(Arkusz1!$Q:$Q=Arkusz2!J$1,1,0)</f>
        <v>0</v>
      </c>
      <c r="K469">
        <f>IF(Arkusz1!$M:$M=Arkusz2!K$1,1,0)</f>
        <v>0</v>
      </c>
      <c r="L469">
        <f>IF(Arkusz1!$M:$M=Arkusz2!L$1,1,0)</f>
        <v>0</v>
      </c>
      <c r="M469">
        <f>IF(Arkusz1!$P:$P="",0,1)</f>
        <v>1</v>
      </c>
      <c r="N469">
        <f>IF(Arkusz1!$S:$S=Arkusz2!N$1,1,0)</f>
        <v>0</v>
      </c>
      <c r="O469">
        <f>IF(Arkusz1!$T:$T=Arkusz2!O$1,1,0)</f>
        <v>0</v>
      </c>
      <c r="P469">
        <f>IF(Arkusz1!$T:$T=Arkusz2!P$1,1,0)</f>
        <v>0</v>
      </c>
      <c r="Q469">
        <f>IF(Arkusz1!$T:$T=Arkusz2!Q$1,1,0)</f>
        <v>0</v>
      </c>
      <c r="R469">
        <f>IF(Arkusz1!$O:$O=Arkusz2!R$1,1,0)</f>
        <v>0</v>
      </c>
      <c r="S469" s="17">
        <f t="shared" si="31"/>
        <v>5.7394673231095802E-2</v>
      </c>
    </row>
    <row r="470" spans="1:19">
      <c r="A470">
        <f>Arkusz1!B470</f>
        <v>469</v>
      </c>
      <c r="B470">
        <f>IF(Arkusz1!R:R=Arkusz2!B$1,1,0)</f>
        <v>0</v>
      </c>
      <c r="C470">
        <f>IF(Arkusz1!$Q:$Q=Arkusz2!C$1,1,0)</f>
        <v>0</v>
      </c>
      <c r="D470">
        <f>IF(Arkusz1!$Q:$Q=Arkusz2!D$1,1,0)</f>
        <v>0</v>
      </c>
      <c r="E470">
        <f>IF(Arkusz1!$Q:$Q=Arkusz2!E$1,1,0)</f>
        <v>0</v>
      </c>
      <c r="F470">
        <f>IF(Arkusz1!$Q:$Q=Arkusz2!F$1,1,0)</f>
        <v>0</v>
      </c>
      <c r="G470">
        <f>IF(Arkusz1!$Q:$Q=Arkusz2!G$1,1,0)</f>
        <v>1</v>
      </c>
      <c r="H470">
        <f>IF(Arkusz1!$Q:$Q=Arkusz2!H$1,1,0)</f>
        <v>0</v>
      </c>
      <c r="I470">
        <f>IF(Arkusz1!$Q:$Q=Arkusz2!I$1,1,0)</f>
        <v>0</v>
      </c>
      <c r="J470">
        <f>IF(Arkusz1!$Q:$Q=Arkusz2!J$1,1,0)</f>
        <v>0</v>
      </c>
      <c r="K470">
        <f>IF(Arkusz1!$M:$M=Arkusz2!K$1,1,0)</f>
        <v>0</v>
      </c>
      <c r="L470">
        <f>IF(Arkusz1!$M:$M=Arkusz2!L$1,1,0)</f>
        <v>0</v>
      </c>
      <c r="M470">
        <f>IF(Arkusz1!$P:$P="",0,1)</f>
        <v>1</v>
      </c>
      <c r="N470">
        <f>IF(Arkusz1!$S:$S=Arkusz2!N$1,1,0)</f>
        <v>0</v>
      </c>
      <c r="O470">
        <f>IF(Arkusz1!$T:$T=Arkusz2!O$1,1,0)</f>
        <v>0</v>
      </c>
      <c r="P470">
        <f>IF(Arkusz1!$T:$T=Arkusz2!P$1,1,0)</f>
        <v>0</v>
      </c>
      <c r="Q470">
        <f>IF(Arkusz1!$T:$T=Arkusz2!Q$1,1,0)</f>
        <v>0</v>
      </c>
      <c r="R470">
        <f>IF(Arkusz1!$O:$O=Arkusz2!R$1,1,0)</f>
        <v>0</v>
      </c>
      <c r="S470" s="17">
        <f t="shared" si="31"/>
        <v>5.7394673231095802E-2</v>
      </c>
    </row>
    <row r="471" spans="1:19">
      <c r="A471">
        <f>Arkusz1!B471</f>
        <v>470</v>
      </c>
      <c r="B471">
        <f>IF(Arkusz1!R:R=Arkusz2!B$1,1,0)</f>
        <v>0</v>
      </c>
      <c r="C471">
        <f>IF(Arkusz1!$Q:$Q=Arkusz2!C$1,1,0)</f>
        <v>0</v>
      </c>
      <c r="D471">
        <f>IF(Arkusz1!$Q:$Q=Arkusz2!D$1,1,0)</f>
        <v>0</v>
      </c>
      <c r="E471">
        <f>IF(Arkusz1!$Q:$Q=Arkusz2!E$1,1,0)</f>
        <v>0</v>
      </c>
      <c r="F471">
        <f>IF(Arkusz1!$Q:$Q=Arkusz2!F$1,1,0)</f>
        <v>0</v>
      </c>
      <c r="G471">
        <f>IF(Arkusz1!$Q:$Q=Arkusz2!G$1,1,0)</f>
        <v>0</v>
      </c>
      <c r="H471">
        <f>IF(Arkusz1!$Q:$Q=Arkusz2!H$1,1,0)</f>
        <v>0</v>
      </c>
      <c r="I471">
        <f>IF(Arkusz1!$Q:$Q=Arkusz2!I$1,1,0)</f>
        <v>0</v>
      </c>
      <c r="J471">
        <f>IF(Arkusz1!$Q:$Q=Arkusz2!J$1,1,0)</f>
        <v>1</v>
      </c>
      <c r="K471">
        <f>IF(Arkusz1!$M:$M=Arkusz2!K$1,1,0)</f>
        <v>0</v>
      </c>
      <c r="L471">
        <f>IF(Arkusz1!$M:$M=Arkusz2!L$1,1,0)</f>
        <v>0</v>
      </c>
      <c r="M471">
        <f>IF(Arkusz1!$P:$P="",0,1)</f>
        <v>1</v>
      </c>
      <c r="N471">
        <f>IF(Arkusz1!$S:$S=Arkusz2!N$1,1,0)</f>
        <v>0</v>
      </c>
      <c r="O471">
        <f>IF(Arkusz1!$T:$T=Arkusz2!O$1,1,0)</f>
        <v>0</v>
      </c>
      <c r="P471">
        <f>IF(Arkusz1!$T:$T=Arkusz2!P$1,1,0)</f>
        <v>0</v>
      </c>
      <c r="Q471">
        <f>IF(Arkusz1!$T:$T=Arkusz2!Q$1,1,0)</f>
        <v>0</v>
      </c>
      <c r="R471">
        <f>IF(Arkusz1!$O:$O=Arkusz2!R$1,1,0)</f>
        <v>0</v>
      </c>
      <c r="S471" s="17">
        <f t="shared" si="31"/>
        <v>3.2071413573108588E-2</v>
      </c>
    </row>
    <row r="472" spans="1:19">
      <c r="A472">
        <f>Arkusz1!B472</f>
        <v>471</v>
      </c>
      <c r="B472">
        <f>IF(Arkusz1!R:R=Arkusz2!B$1,1,0)</f>
        <v>0</v>
      </c>
      <c r="C472">
        <f>IF(Arkusz1!$Q:$Q=Arkusz2!C$1,1,0)</f>
        <v>0</v>
      </c>
      <c r="D472">
        <f>IF(Arkusz1!$Q:$Q=Arkusz2!D$1,1,0)</f>
        <v>0</v>
      </c>
      <c r="E472">
        <f>IF(Arkusz1!$Q:$Q=Arkusz2!E$1,1,0)</f>
        <v>0</v>
      </c>
      <c r="F472">
        <f>IF(Arkusz1!$Q:$Q=Arkusz2!F$1,1,0)</f>
        <v>0</v>
      </c>
      <c r="G472">
        <f>IF(Arkusz1!$Q:$Q=Arkusz2!G$1,1,0)</f>
        <v>0</v>
      </c>
      <c r="H472">
        <f>IF(Arkusz1!$Q:$Q=Arkusz2!H$1,1,0)</f>
        <v>0</v>
      </c>
      <c r="I472">
        <f>IF(Arkusz1!$Q:$Q=Arkusz2!I$1,1,0)</f>
        <v>0</v>
      </c>
      <c r="J472">
        <f>IF(Arkusz1!$Q:$Q=Arkusz2!J$1,1,0)</f>
        <v>1</v>
      </c>
      <c r="K472">
        <f>IF(Arkusz1!$M:$M=Arkusz2!K$1,1,0)</f>
        <v>0</v>
      </c>
      <c r="L472">
        <f>IF(Arkusz1!$M:$M=Arkusz2!L$1,1,0)</f>
        <v>0</v>
      </c>
      <c r="M472">
        <f>IF(Arkusz1!$P:$P="",0,1)</f>
        <v>1</v>
      </c>
      <c r="N472">
        <f>IF(Arkusz1!$S:$S=Arkusz2!N$1,1,0)</f>
        <v>0</v>
      </c>
      <c r="O472">
        <f>IF(Arkusz1!$T:$T=Arkusz2!O$1,1,0)</f>
        <v>0</v>
      </c>
      <c r="P472">
        <f>IF(Arkusz1!$T:$T=Arkusz2!P$1,1,0)</f>
        <v>0</v>
      </c>
      <c r="Q472">
        <f>IF(Arkusz1!$T:$T=Arkusz2!Q$1,1,0)</f>
        <v>0</v>
      </c>
      <c r="R472">
        <f>IF(Arkusz1!$O:$O=Arkusz2!R$1,1,0)</f>
        <v>0</v>
      </c>
      <c r="S472" s="17">
        <f t="shared" si="31"/>
        <v>3.2071413573108588E-2</v>
      </c>
    </row>
    <row r="473" spans="1:19">
      <c r="A473">
        <f>Arkusz1!B473</f>
        <v>472</v>
      </c>
      <c r="B473">
        <f>IF(Arkusz1!R:R=Arkusz2!B$1,1,0)</f>
        <v>0</v>
      </c>
      <c r="C473">
        <f>IF(Arkusz1!$Q:$Q=Arkusz2!C$1,1,0)</f>
        <v>0</v>
      </c>
      <c r="D473">
        <f>IF(Arkusz1!$Q:$Q=Arkusz2!D$1,1,0)</f>
        <v>0</v>
      </c>
      <c r="E473">
        <f>IF(Arkusz1!$Q:$Q=Arkusz2!E$1,1,0)</f>
        <v>0</v>
      </c>
      <c r="F473">
        <f>IF(Arkusz1!$Q:$Q=Arkusz2!F$1,1,0)</f>
        <v>0</v>
      </c>
      <c r="G473">
        <f>IF(Arkusz1!$Q:$Q=Arkusz2!G$1,1,0)</f>
        <v>1</v>
      </c>
      <c r="H473">
        <f>IF(Arkusz1!$Q:$Q=Arkusz2!H$1,1,0)</f>
        <v>0</v>
      </c>
      <c r="I473">
        <f>IF(Arkusz1!$Q:$Q=Arkusz2!I$1,1,0)</f>
        <v>0</v>
      </c>
      <c r="J473">
        <f>IF(Arkusz1!$Q:$Q=Arkusz2!J$1,1,0)</f>
        <v>0</v>
      </c>
      <c r="K473">
        <f>IF(Arkusz1!$M:$M=Arkusz2!K$1,1,0)</f>
        <v>1</v>
      </c>
      <c r="L473">
        <f>IF(Arkusz1!$M:$M=Arkusz2!L$1,1,0)</f>
        <v>0</v>
      </c>
      <c r="M473">
        <f>IF(Arkusz1!$P:$P="",0,1)</f>
        <v>1</v>
      </c>
      <c r="N473">
        <f>IF(Arkusz1!$S:$S=Arkusz2!N$1,1,0)</f>
        <v>0</v>
      </c>
      <c r="O473">
        <f>IF(Arkusz1!$T:$T=Arkusz2!O$1,1,0)</f>
        <v>1</v>
      </c>
      <c r="P473">
        <f>IF(Arkusz1!$T:$T=Arkusz2!P$1,1,0)</f>
        <v>0</v>
      </c>
      <c r="Q473">
        <f>IF(Arkusz1!$T:$T=Arkusz2!Q$1,1,0)</f>
        <v>0</v>
      </c>
      <c r="R473">
        <f>IF(Arkusz1!$O:$O=Arkusz2!R$1,1,0)</f>
        <v>0</v>
      </c>
      <c r="S473" s="17">
        <f t="shared" si="31"/>
        <v>1.0891692740824591E-2</v>
      </c>
    </row>
    <row r="474" spans="1:19">
      <c r="A474">
        <f>Arkusz1!B474</f>
        <v>473</v>
      </c>
      <c r="B474">
        <f>IF(Arkusz1!R:R=Arkusz2!B$1,1,0)</f>
        <v>0</v>
      </c>
      <c r="C474">
        <f>IF(Arkusz1!$Q:$Q=Arkusz2!C$1,1,0)</f>
        <v>0</v>
      </c>
      <c r="D474">
        <f>IF(Arkusz1!$Q:$Q=Arkusz2!D$1,1,0)</f>
        <v>0</v>
      </c>
      <c r="E474">
        <f>IF(Arkusz1!$Q:$Q=Arkusz2!E$1,1,0)</f>
        <v>0</v>
      </c>
      <c r="F474">
        <f>IF(Arkusz1!$Q:$Q=Arkusz2!F$1,1,0)</f>
        <v>0</v>
      </c>
      <c r="G474">
        <f>IF(Arkusz1!$Q:$Q=Arkusz2!G$1,1,0)</f>
        <v>1</v>
      </c>
      <c r="H474">
        <f>IF(Arkusz1!$Q:$Q=Arkusz2!H$1,1,0)</f>
        <v>0</v>
      </c>
      <c r="I474">
        <f>IF(Arkusz1!$Q:$Q=Arkusz2!I$1,1,0)</f>
        <v>0</v>
      </c>
      <c r="J474">
        <f>IF(Arkusz1!$Q:$Q=Arkusz2!J$1,1,0)</f>
        <v>0</v>
      </c>
      <c r="K474">
        <f>IF(Arkusz1!$M:$M=Arkusz2!K$1,1,0)</f>
        <v>1</v>
      </c>
      <c r="L474">
        <f>IF(Arkusz1!$M:$M=Arkusz2!L$1,1,0)</f>
        <v>0</v>
      </c>
      <c r="M474">
        <f>IF(Arkusz1!$P:$P="",0,1)</f>
        <v>1</v>
      </c>
      <c r="N474">
        <f>IF(Arkusz1!$S:$S=Arkusz2!N$1,1,0)</f>
        <v>0</v>
      </c>
      <c r="O474">
        <f>IF(Arkusz1!$T:$T=Arkusz2!O$1,1,0)</f>
        <v>0</v>
      </c>
      <c r="P474">
        <f>IF(Arkusz1!$T:$T=Arkusz2!P$1,1,0)</f>
        <v>0</v>
      </c>
      <c r="Q474">
        <f>IF(Arkusz1!$T:$T=Arkusz2!Q$1,1,0)</f>
        <v>0</v>
      </c>
      <c r="R474">
        <f>IF(Arkusz1!$O:$O=Arkusz2!R$1,1,0)</f>
        <v>0</v>
      </c>
      <c r="S474" s="17">
        <f t="shared" si="31"/>
        <v>3.1883339611239368E-2</v>
      </c>
    </row>
    <row r="475" spans="1:19">
      <c r="A475">
        <f>Arkusz1!B475</f>
        <v>474</v>
      </c>
      <c r="B475">
        <f>IF(Arkusz1!R:R=Arkusz2!B$1,1,0)</f>
        <v>0</v>
      </c>
      <c r="C475">
        <f>IF(Arkusz1!$Q:$Q=Arkusz2!C$1,1,0)</f>
        <v>0</v>
      </c>
      <c r="D475">
        <f>IF(Arkusz1!$Q:$Q=Arkusz2!D$1,1,0)</f>
        <v>0</v>
      </c>
      <c r="E475">
        <f>IF(Arkusz1!$Q:$Q=Arkusz2!E$1,1,0)</f>
        <v>0</v>
      </c>
      <c r="F475">
        <f>IF(Arkusz1!$Q:$Q=Arkusz2!F$1,1,0)</f>
        <v>0</v>
      </c>
      <c r="G475">
        <f>IF(Arkusz1!$Q:$Q=Arkusz2!G$1,1,0)</f>
        <v>1</v>
      </c>
      <c r="H475">
        <f>IF(Arkusz1!$Q:$Q=Arkusz2!H$1,1,0)</f>
        <v>0</v>
      </c>
      <c r="I475">
        <f>IF(Arkusz1!$Q:$Q=Arkusz2!I$1,1,0)</f>
        <v>0</v>
      </c>
      <c r="J475">
        <f>IF(Arkusz1!$Q:$Q=Arkusz2!J$1,1,0)</f>
        <v>0</v>
      </c>
      <c r="K475">
        <f>IF(Arkusz1!$M:$M=Arkusz2!K$1,1,0)</f>
        <v>0</v>
      </c>
      <c r="L475">
        <f>IF(Arkusz1!$M:$M=Arkusz2!L$1,1,0)</f>
        <v>0</v>
      </c>
      <c r="M475">
        <f>IF(Arkusz1!$P:$P="",0,1)</f>
        <v>1</v>
      </c>
      <c r="N475">
        <f>IF(Arkusz1!$S:$S=Arkusz2!N$1,1,0)</f>
        <v>0</v>
      </c>
      <c r="O475">
        <f>IF(Arkusz1!$T:$T=Arkusz2!O$1,1,0)</f>
        <v>0</v>
      </c>
      <c r="P475">
        <f>IF(Arkusz1!$T:$T=Arkusz2!P$1,1,0)</f>
        <v>0</v>
      </c>
      <c r="Q475">
        <f>IF(Arkusz1!$T:$T=Arkusz2!Q$1,1,0)</f>
        <v>0</v>
      </c>
      <c r="R475">
        <f>IF(Arkusz1!$O:$O=Arkusz2!R$1,1,0)</f>
        <v>0</v>
      </c>
      <c r="S475" s="17">
        <f t="shared" si="31"/>
        <v>5.7394673231095802E-2</v>
      </c>
    </row>
    <row r="476" spans="1:19">
      <c r="A476">
        <f>Arkusz1!B476</f>
        <v>475</v>
      </c>
      <c r="B476">
        <f>IF(Arkusz1!R:R=Arkusz2!B$1,1,0)</f>
        <v>0</v>
      </c>
      <c r="C476">
        <f>IF(Arkusz1!$Q:$Q=Arkusz2!C$1,1,0)</f>
        <v>0</v>
      </c>
      <c r="D476">
        <f>IF(Arkusz1!$Q:$Q=Arkusz2!D$1,1,0)</f>
        <v>0</v>
      </c>
      <c r="E476">
        <f>IF(Arkusz1!$Q:$Q=Arkusz2!E$1,1,0)</f>
        <v>0</v>
      </c>
      <c r="F476">
        <f>IF(Arkusz1!$Q:$Q=Arkusz2!F$1,1,0)</f>
        <v>0</v>
      </c>
      <c r="G476">
        <f>IF(Arkusz1!$Q:$Q=Arkusz2!G$1,1,0)</f>
        <v>0</v>
      </c>
      <c r="H476">
        <f>IF(Arkusz1!$Q:$Q=Arkusz2!H$1,1,0)</f>
        <v>0</v>
      </c>
      <c r="I476">
        <f>IF(Arkusz1!$Q:$Q=Arkusz2!I$1,1,0)</f>
        <v>0</v>
      </c>
      <c r="J476">
        <f>IF(Arkusz1!$Q:$Q=Arkusz2!J$1,1,0)</f>
        <v>1</v>
      </c>
      <c r="K476">
        <f>IF(Arkusz1!$M:$M=Arkusz2!K$1,1,0)</f>
        <v>0</v>
      </c>
      <c r="L476">
        <f>IF(Arkusz1!$M:$M=Arkusz2!L$1,1,0)</f>
        <v>0</v>
      </c>
      <c r="M476">
        <f>IF(Arkusz1!$P:$P="",0,1)</f>
        <v>1</v>
      </c>
      <c r="N476">
        <f>IF(Arkusz1!$S:$S=Arkusz2!N$1,1,0)</f>
        <v>0</v>
      </c>
      <c r="O476">
        <f>IF(Arkusz1!$T:$T=Arkusz2!O$1,1,0)</f>
        <v>0</v>
      </c>
      <c r="P476">
        <f>IF(Arkusz1!$T:$T=Arkusz2!P$1,1,0)</f>
        <v>0</v>
      </c>
      <c r="Q476">
        <f>IF(Arkusz1!$T:$T=Arkusz2!Q$1,1,0)</f>
        <v>0</v>
      </c>
      <c r="R476">
        <f>IF(Arkusz1!$O:$O=Arkusz2!R$1,1,0)</f>
        <v>0</v>
      </c>
      <c r="S476" s="17">
        <f t="shared" si="31"/>
        <v>3.2071413573108588E-2</v>
      </c>
    </row>
    <row r="477" spans="1:19">
      <c r="A477">
        <f>Arkusz1!B477</f>
        <v>476</v>
      </c>
      <c r="B477">
        <f>IF(Arkusz1!R:R=Arkusz2!B$1,1,0)</f>
        <v>0</v>
      </c>
      <c r="C477">
        <f>IF(Arkusz1!$Q:$Q=Arkusz2!C$1,1,0)</f>
        <v>0</v>
      </c>
      <c r="D477">
        <f>IF(Arkusz1!$Q:$Q=Arkusz2!D$1,1,0)</f>
        <v>0</v>
      </c>
      <c r="E477">
        <f>IF(Arkusz1!$Q:$Q=Arkusz2!E$1,1,0)</f>
        <v>0</v>
      </c>
      <c r="F477">
        <f>IF(Arkusz1!$Q:$Q=Arkusz2!F$1,1,0)</f>
        <v>0</v>
      </c>
      <c r="G477">
        <f>IF(Arkusz1!$Q:$Q=Arkusz2!G$1,1,0)</f>
        <v>0</v>
      </c>
      <c r="H477">
        <f>IF(Arkusz1!$Q:$Q=Arkusz2!H$1,1,0)</f>
        <v>1</v>
      </c>
      <c r="I477">
        <f>IF(Arkusz1!$Q:$Q=Arkusz2!I$1,1,0)</f>
        <v>0</v>
      </c>
      <c r="J477">
        <f>IF(Arkusz1!$Q:$Q=Arkusz2!J$1,1,0)</f>
        <v>0</v>
      </c>
      <c r="K477">
        <f>IF(Arkusz1!$M:$M=Arkusz2!K$1,1,0)</f>
        <v>0</v>
      </c>
      <c r="L477">
        <f>IF(Arkusz1!$M:$M=Arkusz2!L$1,1,0)</f>
        <v>0</v>
      </c>
      <c r="M477">
        <f>IF(Arkusz1!$P:$P="",0,1)</f>
        <v>1</v>
      </c>
      <c r="N477">
        <f>IF(Arkusz1!$S:$S=Arkusz2!N$1,1,0)</f>
        <v>0</v>
      </c>
      <c r="O477">
        <f>IF(Arkusz1!$T:$T=Arkusz2!O$1,1,0)</f>
        <v>0</v>
      </c>
      <c r="P477">
        <f>IF(Arkusz1!$T:$T=Arkusz2!P$1,1,0)</f>
        <v>0</v>
      </c>
      <c r="Q477">
        <f>IF(Arkusz1!$T:$T=Arkusz2!Q$1,1,0)</f>
        <v>0</v>
      </c>
      <c r="R477">
        <f>IF(Arkusz1!$O:$O=Arkusz2!R$1,1,0)</f>
        <v>0</v>
      </c>
      <c r="S477" s="17">
        <f t="shared" si="31"/>
        <v>0.17298255377116797</v>
      </c>
    </row>
    <row r="478" spans="1:19">
      <c r="A478">
        <f>Arkusz1!B478</f>
        <v>477</v>
      </c>
      <c r="B478">
        <f>IF(Arkusz1!R:R=Arkusz2!B$1,1,0)</f>
        <v>0</v>
      </c>
      <c r="C478">
        <f>IF(Arkusz1!$Q:$Q=Arkusz2!C$1,1,0)</f>
        <v>0</v>
      </c>
      <c r="D478">
        <f>IF(Arkusz1!$Q:$Q=Arkusz2!D$1,1,0)</f>
        <v>0</v>
      </c>
      <c r="E478">
        <f>IF(Arkusz1!$Q:$Q=Arkusz2!E$1,1,0)</f>
        <v>0</v>
      </c>
      <c r="F478">
        <f>IF(Arkusz1!$Q:$Q=Arkusz2!F$1,1,0)</f>
        <v>0</v>
      </c>
      <c r="G478">
        <f>IF(Arkusz1!$Q:$Q=Arkusz2!G$1,1,0)</f>
        <v>0</v>
      </c>
      <c r="H478">
        <f>IF(Arkusz1!$Q:$Q=Arkusz2!H$1,1,0)</f>
        <v>0</v>
      </c>
      <c r="I478">
        <f>IF(Arkusz1!$Q:$Q=Arkusz2!I$1,1,0)</f>
        <v>0</v>
      </c>
      <c r="J478">
        <f>IF(Arkusz1!$Q:$Q=Arkusz2!J$1,1,0)</f>
        <v>1</v>
      </c>
      <c r="K478">
        <f>IF(Arkusz1!$M:$M=Arkusz2!K$1,1,0)</f>
        <v>0</v>
      </c>
      <c r="L478">
        <f>IF(Arkusz1!$M:$M=Arkusz2!L$1,1,0)</f>
        <v>0</v>
      </c>
      <c r="M478">
        <f>IF(Arkusz1!$P:$P="",0,1)</f>
        <v>1</v>
      </c>
      <c r="N478">
        <f>IF(Arkusz1!$S:$S=Arkusz2!N$1,1,0)</f>
        <v>0</v>
      </c>
      <c r="O478">
        <f>IF(Arkusz1!$T:$T=Arkusz2!O$1,1,0)</f>
        <v>0</v>
      </c>
      <c r="P478">
        <f>IF(Arkusz1!$T:$T=Arkusz2!P$1,1,0)</f>
        <v>0</v>
      </c>
      <c r="Q478">
        <f>IF(Arkusz1!$T:$T=Arkusz2!Q$1,1,0)</f>
        <v>0</v>
      </c>
      <c r="R478">
        <f>IF(Arkusz1!$O:$O=Arkusz2!R$1,1,0)</f>
        <v>0</v>
      </c>
      <c r="S478" s="17">
        <f t="shared" si="31"/>
        <v>3.2071413573108588E-2</v>
      </c>
    </row>
    <row r="479" spans="1:19">
      <c r="A479">
        <f>Arkusz1!B479</f>
        <v>478</v>
      </c>
      <c r="B479">
        <f>IF(Arkusz1!R:R=Arkusz2!B$1,1,0)</f>
        <v>0</v>
      </c>
      <c r="C479">
        <f>IF(Arkusz1!$Q:$Q=Arkusz2!C$1,1,0)</f>
        <v>0</v>
      </c>
      <c r="D479">
        <f>IF(Arkusz1!$Q:$Q=Arkusz2!D$1,1,0)</f>
        <v>0</v>
      </c>
      <c r="E479">
        <f>IF(Arkusz1!$Q:$Q=Arkusz2!E$1,1,0)</f>
        <v>0</v>
      </c>
      <c r="F479">
        <f>IF(Arkusz1!$Q:$Q=Arkusz2!F$1,1,0)</f>
        <v>0</v>
      </c>
      <c r="G479">
        <f>IF(Arkusz1!$Q:$Q=Arkusz2!G$1,1,0)</f>
        <v>0</v>
      </c>
      <c r="H479">
        <f>IF(Arkusz1!$Q:$Q=Arkusz2!H$1,1,0)</f>
        <v>0</v>
      </c>
      <c r="I479">
        <f>IF(Arkusz1!$Q:$Q=Arkusz2!I$1,1,0)</f>
        <v>0</v>
      </c>
      <c r="J479">
        <f>IF(Arkusz1!$Q:$Q=Arkusz2!J$1,1,0)</f>
        <v>1</v>
      </c>
      <c r="K479">
        <f>IF(Arkusz1!$M:$M=Arkusz2!K$1,1,0)</f>
        <v>0</v>
      </c>
      <c r="L479">
        <f>IF(Arkusz1!$M:$M=Arkusz2!L$1,1,0)</f>
        <v>0</v>
      </c>
      <c r="M479">
        <f>IF(Arkusz1!$P:$P="",0,1)</f>
        <v>1</v>
      </c>
      <c r="N479">
        <f>IF(Arkusz1!$S:$S=Arkusz2!N$1,1,0)</f>
        <v>0</v>
      </c>
      <c r="O479">
        <f>IF(Arkusz1!$T:$T=Arkusz2!O$1,1,0)</f>
        <v>0</v>
      </c>
      <c r="P479">
        <f>IF(Arkusz1!$T:$T=Arkusz2!P$1,1,0)</f>
        <v>0</v>
      </c>
      <c r="Q479">
        <f>IF(Arkusz1!$T:$T=Arkusz2!Q$1,1,0)</f>
        <v>0</v>
      </c>
      <c r="R479">
        <f>IF(Arkusz1!$O:$O=Arkusz2!R$1,1,0)</f>
        <v>0</v>
      </c>
      <c r="S479" s="17">
        <f t="shared" si="31"/>
        <v>3.2071413573108588E-2</v>
      </c>
    </row>
    <row r="480" spans="1:19">
      <c r="A480">
        <f>Arkusz1!B480</f>
        <v>479</v>
      </c>
      <c r="B480">
        <f>IF(Arkusz1!R:R=Arkusz2!B$1,1,0)</f>
        <v>0</v>
      </c>
      <c r="C480">
        <f>IF(Arkusz1!$Q:$Q=Arkusz2!C$1,1,0)</f>
        <v>0</v>
      </c>
      <c r="D480">
        <f>IF(Arkusz1!$Q:$Q=Arkusz2!D$1,1,0)</f>
        <v>0</v>
      </c>
      <c r="E480">
        <f>IF(Arkusz1!$Q:$Q=Arkusz2!E$1,1,0)</f>
        <v>0</v>
      </c>
      <c r="F480">
        <f>IF(Arkusz1!$Q:$Q=Arkusz2!F$1,1,0)</f>
        <v>0</v>
      </c>
      <c r="G480">
        <f>IF(Arkusz1!$Q:$Q=Arkusz2!G$1,1,0)</f>
        <v>0</v>
      </c>
      <c r="H480">
        <f>IF(Arkusz1!$Q:$Q=Arkusz2!H$1,1,0)</f>
        <v>1</v>
      </c>
      <c r="I480">
        <f>IF(Arkusz1!$Q:$Q=Arkusz2!I$1,1,0)</f>
        <v>0</v>
      </c>
      <c r="J480">
        <f>IF(Arkusz1!$Q:$Q=Arkusz2!J$1,1,0)</f>
        <v>0</v>
      </c>
      <c r="K480">
        <f>IF(Arkusz1!$M:$M=Arkusz2!K$1,1,0)</f>
        <v>0</v>
      </c>
      <c r="L480">
        <f>IF(Arkusz1!$M:$M=Arkusz2!L$1,1,0)</f>
        <v>1</v>
      </c>
      <c r="M480">
        <f>IF(Arkusz1!$P:$P="",0,1)</f>
        <v>1</v>
      </c>
      <c r="N480">
        <f>IF(Arkusz1!$S:$S=Arkusz2!N$1,1,0)</f>
        <v>0</v>
      </c>
      <c r="O480">
        <f>IF(Arkusz1!$T:$T=Arkusz2!O$1,1,0)</f>
        <v>0</v>
      </c>
      <c r="P480">
        <f>IF(Arkusz1!$T:$T=Arkusz2!P$1,1,0)</f>
        <v>0</v>
      </c>
      <c r="Q480">
        <f>IF(Arkusz1!$T:$T=Arkusz2!Q$1,1,0)</f>
        <v>1</v>
      </c>
      <c r="R480">
        <f>IF(Arkusz1!$O:$O=Arkusz2!R$1,1,0)</f>
        <v>0</v>
      </c>
      <c r="S480" s="17">
        <f t="shared" si="31"/>
        <v>0.28482377888602228</v>
      </c>
    </row>
    <row r="481" spans="1:19">
      <c r="A481">
        <f>Arkusz1!B481</f>
        <v>480</v>
      </c>
      <c r="B481">
        <f>IF(Arkusz1!R:R=Arkusz2!B$1,1,0)</f>
        <v>0</v>
      </c>
      <c r="C481">
        <f>IF(Arkusz1!$Q:$Q=Arkusz2!C$1,1,0)</f>
        <v>0</v>
      </c>
      <c r="D481">
        <f>IF(Arkusz1!$Q:$Q=Arkusz2!D$1,1,0)</f>
        <v>0</v>
      </c>
      <c r="E481">
        <f>IF(Arkusz1!$Q:$Q=Arkusz2!E$1,1,0)</f>
        <v>0</v>
      </c>
      <c r="F481">
        <f>IF(Arkusz1!$Q:$Q=Arkusz2!F$1,1,0)</f>
        <v>0</v>
      </c>
      <c r="G481">
        <f>IF(Arkusz1!$Q:$Q=Arkusz2!G$1,1,0)</f>
        <v>0</v>
      </c>
      <c r="H481">
        <f>IF(Arkusz1!$Q:$Q=Arkusz2!H$1,1,0)</f>
        <v>1</v>
      </c>
      <c r="I481">
        <f>IF(Arkusz1!$Q:$Q=Arkusz2!I$1,1,0)</f>
        <v>0</v>
      </c>
      <c r="J481">
        <f>IF(Arkusz1!$Q:$Q=Arkusz2!J$1,1,0)</f>
        <v>0</v>
      </c>
      <c r="K481">
        <f>IF(Arkusz1!$M:$M=Arkusz2!K$1,1,0)</f>
        <v>0</v>
      </c>
      <c r="L481">
        <f>IF(Arkusz1!$M:$M=Arkusz2!L$1,1,0)</f>
        <v>0</v>
      </c>
      <c r="M481">
        <f>IF(Arkusz1!$P:$P="",0,1)</f>
        <v>1</v>
      </c>
      <c r="N481">
        <f>IF(Arkusz1!$S:$S=Arkusz2!N$1,1,0)</f>
        <v>0</v>
      </c>
      <c r="O481">
        <f>IF(Arkusz1!$T:$T=Arkusz2!O$1,1,0)</f>
        <v>0</v>
      </c>
      <c r="P481">
        <f>IF(Arkusz1!$T:$T=Arkusz2!P$1,1,0)</f>
        <v>0</v>
      </c>
      <c r="Q481">
        <f>IF(Arkusz1!$T:$T=Arkusz2!Q$1,1,0)</f>
        <v>0</v>
      </c>
      <c r="R481">
        <f>IF(Arkusz1!$O:$O=Arkusz2!R$1,1,0)</f>
        <v>0</v>
      </c>
      <c r="S481" s="17">
        <f t="shared" si="31"/>
        <v>0.17298255377116797</v>
      </c>
    </row>
    <row r="482" spans="1:19">
      <c r="A482">
        <f>Arkusz1!B482</f>
        <v>481</v>
      </c>
      <c r="B482">
        <f>IF(Arkusz1!R:R=Arkusz2!B$1,1,0)</f>
        <v>0</v>
      </c>
      <c r="C482">
        <f>IF(Arkusz1!$Q:$Q=Arkusz2!C$1,1,0)</f>
        <v>0</v>
      </c>
      <c r="D482">
        <f>IF(Arkusz1!$Q:$Q=Arkusz2!D$1,1,0)</f>
        <v>0</v>
      </c>
      <c r="E482">
        <f>IF(Arkusz1!$Q:$Q=Arkusz2!E$1,1,0)</f>
        <v>0</v>
      </c>
      <c r="F482">
        <f>IF(Arkusz1!$Q:$Q=Arkusz2!F$1,1,0)</f>
        <v>0</v>
      </c>
      <c r="G482">
        <f>IF(Arkusz1!$Q:$Q=Arkusz2!G$1,1,0)</f>
        <v>0</v>
      </c>
      <c r="H482">
        <f>IF(Arkusz1!$Q:$Q=Arkusz2!H$1,1,0)</f>
        <v>0</v>
      </c>
      <c r="I482">
        <f>IF(Arkusz1!$Q:$Q=Arkusz2!I$1,1,0)</f>
        <v>0</v>
      </c>
      <c r="J482">
        <f>IF(Arkusz1!$Q:$Q=Arkusz2!J$1,1,0)</f>
        <v>1</v>
      </c>
      <c r="K482">
        <f>IF(Arkusz1!$M:$M=Arkusz2!K$1,1,0)</f>
        <v>0</v>
      </c>
      <c r="L482">
        <f>IF(Arkusz1!$M:$M=Arkusz2!L$1,1,0)</f>
        <v>0</v>
      </c>
      <c r="M482">
        <f>IF(Arkusz1!$P:$P="",0,1)</f>
        <v>0</v>
      </c>
      <c r="N482">
        <f>IF(Arkusz1!$S:$S=Arkusz2!N$1,1,0)</f>
        <v>0</v>
      </c>
      <c r="O482">
        <f>IF(Arkusz1!$T:$T=Arkusz2!O$1,1,0)</f>
        <v>0</v>
      </c>
      <c r="P482">
        <f>IF(Arkusz1!$T:$T=Arkusz2!P$1,1,0)</f>
        <v>0</v>
      </c>
      <c r="Q482">
        <f>IF(Arkusz1!$T:$T=Arkusz2!Q$1,1,0)</f>
        <v>0</v>
      </c>
      <c r="R482">
        <f>IF(Arkusz1!$O:$O=Arkusz2!R$1,1,0)</f>
        <v>0</v>
      </c>
      <c r="S482" s="17">
        <f t="shared" si="31"/>
        <v>3.4502880732867523E-2</v>
      </c>
    </row>
    <row r="483" spans="1:19">
      <c r="A483">
        <f>Arkusz1!B483</f>
        <v>482</v>
      </c>
      <c r="B483">
        <f>IF(Arkusz1!R:R=Arkusz2!B$1,1,0)</f>
        <v>0</v>
      </c>
      <c r="C483">
        <f>IF(Arkusz1!$Q:$Q=Arkusz2!C$1,1,0)</f>
        <v>0</v>
      </c>
      <c r="D483">
        <f>IF(Arkusz1!$Q:$Q=Arkusz2!D$1,1,0)</f>
        <v>0</v>
      </c>
      <c r="E483">
        <f>IF(Arkusz1!$Q:$Q=Arkusz2!E$1,1,0)</f>
        <v>0</v>
      </c>
      <c r="F483">
        <f>IF(Arkusz1!$Q:$Q=Arkusz2!F$1,1,0)</f>
        <v>0</v>
      </c>
      <c r="G483">
        <f>IF(Arkusz1!$Q:$Q=Arkusz2!G$1,1,0)</f>
        <v>0</v>
      </c>
      <c r="H483">
        <f>IF(Arkusz1!$Q:$Q=Arkusz2!H$1,1,0)</f>
        <v>1</v>
      </c>
      <c r="I483">
        <f>IF(Arkusz1!$Q:$Q=Arkusz2!I$1,1,0)</f>
        <v>0</v>
      </c>
      <c r="J483">
        <f>IF(Arkusz1!$Q:$Q=Arkusz2!J$1,1,0)</f>
        <v>0</v>
      </c>
      <c r="K483">
        <f>IF(Arkusz1!$M:$M=Arkusz2!K$1,1,0)</f>
        <v>0</v>
      </c>
      <c r="L483">
        <f>IF(Arkusz1!$M:$M=Arkusz2!L$1,1,0)</f>
        <v>0</v>
      </c>
      <c r="M483">
        <f>IF(Arkusz1!$P:$P="",0,1)</f>
        <v>1</v>
      </c>
      <c r="N483">
        <f>IF(Arkusz1!$S:$S=Arkusz2!N$1,1,0)</f>
        <v>0</v>
      </c>
      <c r="O483">
        <f>IF(Arkusz1!$T:$T=Arkusz2!O$1,1,0)</f>
        <v>0</v>
      </c>
      <c r="P483">
        <f>IF(Arkusz1!$T:$T=Arkusz2!P$1,1,0)</f>
        <v>0</v>
      </c>
      <c r="Q483">
        <f>IF(Arkusz1!$T:$T=Arkusz2!Q$1,1,0)</f>
        <v>0</v>
      </c>
      <c r="R483">
        <f>IF(Arkusz1!$O:$O=Arkusz2!R$1,1,0)</f>
        <v>0</v>
      </c>
      <c r="S483" s="17">
        <f t="shared" si="31"/>
        <v>0.17298255377116797</v>
      </c>
    </row>
    <row r="484" spans="1:19">
      <c r="A484">
        <f>Arkusz1!B484</f>
        <v>483</v>
      </c>
      <c r="B484">
        <f>IF(Arkusz1!R:R=Arkusz2!B$1,1,0)</f>
        <v>0</v>
      </c>
      <c r="C484">
        <f>IF(Arkusz1!$Q:$Q=Arkusz2!C$1,1,0)</f>
        <v>0</v>
      </c>
      <c r="D484">
        <f>IF(Arkusz1!$Q:$Q=Arkusz2!D$1,1,0)</f>
        <v>0</v>
      </c>
      <c r="E484">
        <f>IF(Arkusz1!$Q:$Q=Arkusz2!E$1,1,0)</f>
        <v>0</v>
      </c>
      <c r="F484">
        <f>IF(Arkusz1!$Q:$Q=Arkusz2!F$1,1,0)</f>
        <v>0</v>
      </c>
      <c r="G484">
        <f>IF(Arkusz1!$Q:$Q=Arkusz2!G$1,1,0)</f>
        <v>0</v>
      </c>
      <c r="H484">
        <f>IF(Arkusz1!$Q:$Q=Arkusz2!H$1,1,0)</f>
        <v>0</v>
      </c>
      <c r="I484">
        <f>IF(Arkusz1!$Q:$Q=Arkusz2!I$1,1,0)</f>
        <v>0</v>
      </c>
      <c r="J484">
        <f>IF(Arkusz1!$Q:$Q=Arkusz2!J$1,1,0)</f>
        <v>1</v>
      </c>
      <c r="K484">
        <f>IF(Arkusz1!$M:$M=Arkusz2!K$1,1,0)</f>
        <v>0</v>
      </c>
      <c r="L484">
        <f>IF(Arkusz1!$M:$M=Arkusz2!L$1,1,0)</f>
        <v>0</v>
      </c>
      <c r="M484">
        <f>IF(Arkusz1!$P:$P="",0,1)</f>
        <v>1</v>
      </c>
      <c r="N484">
        <f>IF(Arkusz1!$S:$S=Arkusz2!N$1,1,0)</f>
        <v>0</v>
      </c>
      <c r="O484">
        <f>IF(Arkusz1!$T:$T=Arkusz2!O$1,1,0)</f>
        <v>0</v>
      </c>
      <c r="P484">
        <f>IF(Arkusz1!$T:$T=Arkusz2!P$1,1,0)</f>
        <v>0</v>
      </c>
      <c r="Q484">
        <f>IF(Arkusz1!$T:$T=Arkusz2!Q$1,1,0)</f>
        <v>0</v>
      </c>
      <c r="R484">
        <f>IF(Arkusz1!$O:$O=Arkusz2!R$1,1,0)</f>
        <v>0</v>
      </c>
      <c r="S484" s="17">
        <f t="shared" si="31"/>
        <v>3.2071413573108588E-2</v>
      </c>
    </row>
    <row r="485" spans="1:19">
      <c r="A485">
        <f>Arkusz1!B485</f>
        <v>484</v>
      </c>
      <c r="B485">
        <f>IF(Arkusz1!R:R=Arkusz2!B$1,1,0)</f>
        <v>0</v>
      </c>
      <c r="C485">
        <f>IF(Arkusz1!$Q:$Q=Arkusz2!C$1,1,0)</f>
        <v>0</v>
      </c>
      <c r="D485">
        <f>IF(Arkusz1!$Q:$Q=Arkusz2!D$1,1,0)</f>
        <v>0</v>
      </c>
      <c r="E485">
        <f>IF(Arkusz1!$Q:$Q=Arkusz2!E$1,1,0)</f>
        <v>0</v>
      </c>
      <c r="F485">
        <f>IF(Arkusz1!$Q:$Q=Arkusz2!F$1,1,0)</f>
        <v>0</v>
      </c>
      <c r="G485">
        <f>IF(Arkusz1!$Q:$Q=Arkusz2!G$1,1,0)</f>
        <v>0</v>
      </c>
      <c r="H485">
        <f>IF(Arkusz1!$Q:$Q=Arkusz2!H$1,1,0)</f>
        <v>0</v>
      </c>
      <c r="I485">
        <f>IF(Arkusz1!$Q:$Q=Arkusz2!I$1,1,0)</f>
        <v>0</v>
      </c>
      <c r="J485">
        <f>IF(Arkusz1!$Q:$Q=Arkusz2!J$1,1,0)</f>
        <v>1</v>
      </c>
      <c r="K485">
        <f>IF(Arkusz1!$M:$M=Arkusz2!K$1,1,0)</f>
        <v>0</v>
      </c>
      <c r="L485">
        <f>IF(Arkusz1!$M:$M=Arkusz2!L$1,1,0)</f>
        <v>0</v>
      </c>
      <c r="M485">
        <f>IF(Arkusz1!$P:$P="",0,1)</f>
        <v>1</v>
      </c>
      <c r="N485">
        <f>IF(Arkusz1!$S:$S=Arkusz2!N$1,1,0)</f>
        <v>0</v>
      </c>
      <c r="O485">
        <f>IF(Arkusz1!$T:$T=Arkusz2!O$1,1,0)</f>
        <v>0</v>
      </c>
      <c r="P485">
        <f>IF(Arkusz1!$T:$T=Arkusz2!P$1,1,0)</f>
        <v>0</v>
      </c>
      <c r="Q485">
        <f>IF(Arkusz1!$T:$T=Arkusz2!Q$1,1,0)</f>
        <v>0</v>
      </c>
      <c r="R485">
        <f>IF(Arkusz1!$O:$O=Arkusz2!R$1,1,0)</f>
        <v>0</v>
      </c>
      <c r="S485" s="17">
        <f t="shared" si="31"/>
        <v>3.2071413573108588E-2</v>
      </c>
    </row>
    <row r="486" spans="1:19">
      <c r="A486">
        <f>Arkusz1!B486</f>
        <v>485</v>
      </c>
      <c r="B486">
        <f>IF(Arkusz1!R:R=Arkusz2!B$1,1,0)</f>
        <v>0</v>
      </c>
      <c r="C486">
        <f>IF(Arkusz1!$Q:$Q=Arkusz2!C$1,1,0)</f>
        <v>0</v>
      </c>
      <c r="D486">
        <f>IF(Arkusz1!$Q:$Q=Arkusz2!D$1,1,0)</f>
        <v>0</v>
      </c>
      <c r="E486">
        <f>IF(Arkusz1!$Q:$Q=Arkusz2!E$1,1,0)</f>
        <v>0</v>
      </c>
      <c r="F486">
        <f>IF(Arkusz1!$Q:$Q=Arkusz2!F$1,1,0)</f>
        <v>0</v>
      </c>
      <c r="G486">
        <f>IF(Arkusz1!$Q:$Q=Arkusz2!G$1,1,0)</f>
        <v>0</v>
      </c>
      <c r="H486">
        <f>IF(Arkusz1!$Q:$Q=Arkusz2!H$1,1,0)</f>
        <v>0</v>
      </c>
      <c r="I486">
        <f>IF(Arkusz1!$Q:$Q=Arkusz2!I$1,1,0)</f>
        <v>0</v>
      </c>
      <c r="J486">
        <f>IF(Arkusz1!$Q:$Q=Arkusz2!J$1,1,0)</f>
        <v>1</v>
      </c>
      <c r="K486">
        <f>IF(Arkusz1!$M:$M=Arkusz2!K$1,1,0)</f>
        <v>0</v>
      </c>
      <c r="L486">
        <f>IF(Arkusz1!$M:$M=Arkusz2!L$1,1,0)</f>
        <v>0</v>
      </c>
      <c r="M486">
        <f>IF(Arkusz1!$P:$P="",0,1)</f>
        <v>1</v>
      </c>
      <c r="N486">
        <f>IF(Arkusz1!$S:$S=Arkusz2!N$1,1,0)</f>
        <v>0</v>
      </c>
      <c r="O486">
        <f>IF(Arkusz1!$T:$T=Arkusz2!O$1,1,0)</f>
        <v>0</v>
      </c>
      <c r="P486">
        <f>IF(Arkusz1!$T:$T=Arkusz2!P$1,1,0)</f>
        <v>0</v>
      </c>
      <c r="Q486">
        <f>IF(Arkusz1!$T:$T=Arkusz2!Q$1,1,0)</f>
        <v>0</v>
      </c>
      <c r="R486">
        <f>IF(Arkusz1!$O:$O=Arkusz2!R$1,1,0)</f>
        <v>1</v>
      </c>
      <c r="S486" s="17">
        <f t="shared" si="31"/>
        <v>3.2071413573108588E-2</v>
      </c>
    </row>
    <row r="487" spans="1:19">
      <c r="A487">
        <f>Arkusz1!B487</f>
        <v>486</v>
      </c>
      <c r="B487">
        <f>IF(Arkusz1!R:R=Arkusz2!B$1,1,0)</f>
        <v>0</v>
      </c>
      <c r="C487">
        <f>IF(Arkusz1!$Q:$Q=Arkusz2!C$1,1,0)</f>
        <v>0</v>
      </c>
      <c r="D487">
        <f>IF(Arkusz1!$Q:$Q=Arkusz2!D$1,1,0)</f>
        <v>0</v>
      </c>
      <c r="E487">
        <f>IF(Arkusz1!$Q:$Q=Arkusz2!E$1,1,0)</f>
        <v>0</v>
      </c>
      <c r="F487">
        <f>IF(Arkusz1!$Q:$Q=Arkusz2!F$1,1,0)</f>
        <v>0</v>
      </c>
      <c r="G487">
        <f>IF(Arkusz1!$Q:$Q=Arkusz2!G$1,1,0)</f>
        <v>0</v>
      </c>
      <c r="H487">
        <f>IF(Arkusz1!$Q:$Q=Arkusz2!H$1,1,0)</f>
        <v>0</v>
      </c>
      <c r="I487">
        <f>IF(Arkusz1!$Q:$Q=Arkusz2!I$1,1,0)</f>
        <v>0</v>
      </c>
      <c r="J487">
        <f>IF(Arkusz1!$Q:$Q=Arkusz2!J$1,1,0)</f>
        <v>1</v>
      </c>
      <c r="K487">
        <f>IF(Arkusz1!$M:$M=Arkusz2!K$1,1,0)</f>
        <v>0</v>
      </c>
      <c r="L487">
        <f>IF(Arkusz1!$M:$M=Arkusz2!L$1,1,0)</f>
        <v>0</v>
      </c>
      <c r="M487">
        <f>IF(Arkusz1!$P:$P="",0,1)</f>
        <v>1</v>
      </c>
      <c r="N487">
        <f>IF(Arkusz1!$S:$S=Arkusz2!N$1,1,0)</f>
        <v>0</v>
      </c>
      <c r="O487">
        <f>IF(Arkusz1!$T:$T=Arkusz2!O$1,1,0)</f>
        <v>0</v>
      </c>
      <c r="P487">
        <f>IF(Arkusz1!$T:$T=Arkusz2!P$1,1,0)</f>
        <v>0</v>
      </c>
      <c r="Q487">
        <f>IF(Arkusz1!$T:$T=Arkusz2!Q$1,1,0)</f>
        <v>0</v>
      </c>
      <c r="R487">
        <f>IF(Arkusz1!$O:$O=Arkusz2!R$1,1,0)</f>
        <v>0</v>
      </c>
      <c r="S487" s="17">
        <f t="shared" si="31"/>
        <v>3.2071413573108588E-2</v>
      </c>
    </row>
    <row r="488" spans="1:19">
      <c r="A488">
        <f>Arkusz1!B488</f>
        <v>487</v>
      </c>
      <c r="B488">
        <f>IF(Arkusz1!R:R=Arkusz2!B$1,1,0)</f>
        <v>0</v>
      </c>
      <c r="C488">
        <f>IF(Arkusz1!$Q:$Q=Arkusz2!C$1,1,0)</f>
        <v>0</v>
      </c>
      <c r="D488">
        <f>IF(Arkusz1!$Q:$Q=Arkusz2!D$1,1,0)</f>
        <v>0</v>
      </c>
      <c r="E488">
        <f>IF(Arkusz1!$Q:$Q=Arkusz2!E$1,1,0)</f>
        <v>1</v>
      </c>
      <c r="F488">
        <f>IF(Arkusz1!$Q:$Q=Arkusz2!F$1,1,0)</f>
        <v>0</v>
      </c>
      <c r="G488">
        <f>IF(Arkusz1!$Q:$Q=Arkusz2!G$1,1,0)</f>
        <v>0</v>
      </c>
      <c r="H488">
        <f>IF(Arkusz1!$Q:$Q=Arkusz2!H$1,1,0)</f>
        <v>0</v>
      </c>
      <c r="I488">
        <f>IF(Arkusz1!$Q:$Q=Arkusz2!I$1,1,0)</f>
        <v>0</v>
      </c>
      <c r="J488">
        <f>IF(Arkusz1!$Q:$Q=Arkusz2!J$1,1,0)</f>
        <v>0</v>
      </c>
      <c r="K488">
        <f>IF(Arkusz1!$M:$M=Arkusz2!K$1,1,0)</f>
        <v>0</v>
      </c>
      <c r="L488">
        <f>IF(Arkusz1!$M:$M=Arkusz2!L$1,1,0)</f>
        <v>0</v>
      </c>
      <c r="M488">
        <f>IF(Arkusz1!$P:$P="",0,1)</f>
        <v>1</v>
      </c>
      <c r="N488">
        <f>IF(Arkusz1!$S:$S=Arkusz2!N$1,1,0)</f>
        <v>0</v>
      </c>
      <c r="O488">
        <f>IF(Arkusz1!$T:$T=Arkusz2!O$1,1,0)</f>
        <v>0</v>
      </c>
      <c r="P488">
        <f>IF(Arkusz1!$T:$T=Arkusz2!P$1,1,0)</f>
        <v>0</v>
      </c>
      <c r="Q488">
        <f>IF(Arkusz1!$T:$T=Arkusz2!Q$1,1,0)</f>
        <v>0</v>
      </c>
      <c r="R488">
        <f>IF(Arkusz1!$O:$O=Arkusz2!R$1,1,0)</f>
        <v>0</v>
      </c>
      <c r="S488" s="17">
        <f t="shared" si="31"/>
        <v>1.8433060167136604E-2</v>
      </c>
    </row>
    <row r="489" spans="1:19">
      <c r="A489">
        <f>Arkusz1!B489</f>
        <v>488</v>
      </c>
      <c r="B489">
        <f>IF(Arkusz1!R:R=Arkusz2!B$1,1,0)</f>
        <v>0</v>
      </c>
      <c r="C489">
        <f>IF(Arkusz1!$Q:$Q=Arkusz2!C$1,1,0)</f>
        <v>0</v>
      </c>
      <c r="D489">
        <f>IF(Arkusz1!$Q:$Q=Arkusz2!D$1,1,0)</f>
        <v>1</v>
      </c>
      <c r="E489">
        <f>IF(Arkusz1!$Q:$Q=Arkusz2!E$1,1,0)</f>
        <v>0</v>
      </c>
      <c r="F489">
        <f>IF(Arkusz1!$Q:$Q=Arkusz2!F$1,1,0)</f>
        <v>0</v>
      </c>
      <c r="G489">
        <f>IF(Arkusz1!$Q:$Q=Arkusz2!G$1,1,0)</f>
        <v>0</v>
      </c>
      <c r="H489">
        <f>IF(Arkusz1!$Q:$Q=Arkusz2!H$1,1,0)</f>
        <v>0</v>
      </c>
      <c r="I489">
        <f>IF(Arkusz1!$Q:$Q=Arkusz2!I$1,1,0)</f>
        <v>0</v>
      </c>
      <c r="J489">
        <f>IF(Arkusz1!$Q:$Q=Arkusz2!J$1,1,0)</f>
        <v>0</v>
      </c>
      <c r="K489">
        <f>IF(Arkusz1!$M:$M=Arkusz2!K$1,1,0)</f>
        <v>0</v>
      </c>
      <c r="L489">
        <f>IF(Arkusz1!$M:$M=Arkusz2!L$1,1,0)</f>
        <v>0</v>
      </c>
      <c r="M489">
        <f>IF(Arkusz1!$P:$P="",0,1)</f>
        <v>0</v>
      </c>
      <c r="N489">
        <f>IF(Arkusz1!$S:$S=Arkusz2!N$1,1,0)</f>
        <v>0</v>
      </c>
      <c r="O489">
        <f>IF(Arkusz1!$T:$T=Arkusz2!O$1,1,0)</f>
        <v>0</v>
      </c>
      <c r="P489">
        <f>IF(Arkusz1!$T:$T=Arkusz2!P$1,1,0)</f>
        <v>0</v>
      </c>
      <c r="Q489">
        <f>IF(Arkusz1!$T:$T=Arkusz2!Q$1,1,0)</f>
        <v>0</v>
      </c>
      <c r="R489">
        <f>IF(Arkusz1!$O:$O=Arkusz2!R$1,1,0)</f>
        <v>0</v>
      </c>
      <c r="S489" s="17">
        <f t="shared" si="31"/>
        <v>0.26100436925187664</v>
      </c>
    </row>
    <row r="490" spans="1:19">
      <c r="A490">
        <f>Arkusz1!B490</f>
        <v>489</v>
      </c>
      <c r="B490">
        <f>IF(Arkusz1!R:R=Arkusz2!B$1,1,0)</f>
        <v>0</v>
      </c>
      <c r="C490">
        <f>IF(Arkusz1!$Q:$Q=Arkusz2!C$1,1,0)</f>
        <v>0</v>
      </c>
      <c r="D490">
        <f>IF(Arkusz1!$Q:$Q=Arkusz2!D$1,1,0)</f>
        <v>0</v>
      </c>
      <c r="E490">
        <f>IF(Arkusz1!$Q:$Q=Arkusz2!E$1,1,0)</f>
        <v>0</v>
      </c>
      <c r="F490">
        <f>IF(Arkusz1!$Q:$Q=Arkusz2!F$1,1,0)</f>
        <v>0</v>
      </c>
      <c r="G490">
        <f>IF(Arkusz1!$Q:$Q=Arkusz2!G$1,1,0)</f>
        <v>0</v>
      </c>
      <c r="H490">
        <f>IF(Arkusz1!$Q:$Q=Arkusz2!H$1,1,0)</f>
        <v>0</v>
      </c>
      <c r="I490">
        <f>IF(Arkusz1!$Q:$Q=Arkusz2!I$1,1,0)</f>
        <v>0</v>
      </c>
      <c r="J490">
        <f>IF(Arkusz1!$Q:$Q=Arkusz2!J$1,1,0)</f>
        <v>1</v>
      </c>
      <c r="K490">
        <f>IF(Arkusz1!$M:$M=Arkusz2!K$1,1,0)</f>
        <v>0</v>
      </c>
      <c r="L490">
        <f>IF(Arkusz1!$M:$M=Arkusz2!L$1,1,0)</f>
        <v>0</v>
      </c>
      <c r="M490">
        <f>IF(Arkusz1!$P:$P="",0,1)</f>
        <v>1</v>
      </c>
      <c r="N490">
        <f>IF(Arkusz1!$S:$S=Arkusz2!N$1,1,0)</f>
        <v>0</v>
      </c>
      <c r="O490">
        <f>IF(Arkusz1!$T:$T=Arkusz2!O$1,1,0)</f>
        <v>0</v>
      </c>
      <c r="P490">
        <f>IF(Arkusz1!$T:$T=Arkusz2!P$1,1,0)</f>
        <v>0</v>
      </c>
      <c r="Q490">
        <f>IF(Arkusz1!$T:$T=Arkusz2!Q$1,1,0)</f>
        <v>0</v>
      </c>
      <c r="R490">
        <f>IF(Arkusz1!$O:$O=Arkusz2!R$1,1,0)</f>
        <v>0</v>
      </c>
      <c r="S490" s="17">
        <f t="shared" si="31"/>
        <v>3.2071413573108588E-2</v>
      </c>
    </row>
    <row r="491" spans="1:19">
      <c r="A491">
        <f>Arkusz1!B491</f>
        <v>490</v>
      </c>
      <c r="B491">
        <f>IF(Arkusz1!R:R=Arkusz2!B$1,1,0)</f>
        <v>1</v>
      </c>
      <c r="C491">
        <f>IF(Arkusz1!$Q:$Q=Arkusz2!C$1,1,0)</f>
        <v>0</v>
      </c>
      <c r="D491">
        <f>IF(Arkusz1!$Q:$Q=Arkusz2!D$1,1,0)</f>
        <v>0</v>
      </c>
      <c r="E491">
        <f>IF(Arkusz1!$Q:$Q=Arkusz2!E$1,1,0)</f>
        <v>0</v>
      </c>
      <c r="F491">
        <f>IF(Arkusz1!$Q:$Q=Arkusz2!F$1,1,0)</f>
        <v>0</v>
      </c>
      <c r="G491">
        <f>IF(Arkusz1!$Q:$Q=Arkusz2!G$1,1,0)</f>
        <v>0</v>
      </c>
      <c r="H491">
        <f>IF(Arkusz1!$Q:$Q=Arkusz2!H$1,1,0)</f>
        <v>0</v>
      </c>
      <c r="I491">
        <f>IF(Arkusz1!$Q:$Q=Arkusz2!I$1,1,0)</f>
        <v>0</v>
      </c>
      <c r="J491">
        <f>IF(Arkusz1!$Q:$Q=Arkusz2!J$1,1,0)</f>
        <v>0</v>
      </c>
      <c r="K491">
        <f>IF(Arkusz1!$M:$M=Arkusz2!K$1,1,0)</f>
        <v>0</v>
      </c>
      <c r="L491">
        <f>IF(Arkusz1!$M:$M=Arkusz2!L$1,1,0)</f>
        <v>0</v>
      </c>
      <c r="M491">
        <f>IF(Arkusz1!$P:$P="",0,1)</f>
        <v>0</v>
      </c>
      <c r="N491">
        <f>IF(Arkusz1!$S:$S=Arkusz2!N$1,1,0)</f>
        <v>0</v>
      </c>
      <c r="O491">
        <f>IF(Arkusz1!$T:$T=Arkusz2!O$1,1,0)</f>
        <v>0</v>
      </c>
      <c r="P491">
        <f>IF(Arkusz1!$T:$T=Arkusz2!P$1,1,0)</f>
        <v>0</v>
      </c>
      <c r="Q491">
        <f>IF(Arkusz1!$T:$T=Arkusz2!Q$1,1,0)</f>
        <v>0</v>
      </c>
      <c r="R491">
        <f>IF(Arkusz1!$O:$O=Arkusz2!R$1,1,0)</f>
        <v>1</v>
      </c>
      <c r="S491" s="17">
        <f t="shared" si="31"/>
        <v>0.78571300199005822</v>
      </c>
    </row>
    <row r="492" spans="1:19">
      <c r="A492">
        <f>Arkusz1!B492</f>
        <v>491</v>
      </c>
      <c r="B492">
        <f>IF(Arkusz1!R:R=Arkusz2!B$1,1,0)</f>
        <v>0</v>
      </c>
      <c r="C492">
        <f>IF(Arkusz1!$Q:$Q=Arkusz2!C$1,1,0)</f>
        <v>0</v>
      </c>
      <c r="D492">
        <f>IF(Arkusz1!$Q:$Q=Arkusz2!D$1,1,0)</f>
        <v>0</v>
      </c>
      <c r="E492">
        <f>IF(Arkusz1!$Q:$Q=Arkusz2!E$1,1,0)</f>
        <v>0</v>
      </c>
      <c r="F492">
        <f>IF(Arkusz1!$Q:$Q=Arkusz2!F$1,1,0)</f>
        <v>0</v>
      </c>
      <c r="G492">
        <f>IF(Arkusz1!$Q:$Q=Arkusz2!G$1,1,0)</f>
        <v>0</v>
      </c>
      <c r="H492">
        <f>IF(Arkusz1!$Q:$Q=Arkusz2!H$1,1,0)</f>
        <v>0</v>
      </c>
      <c r="I492">
        <f>IF(Arkusz1!$Q:$Q=Arkusz2!I$1,1,0)</f>
        <v>0</v>
      </c>
      <c r="J492">
        <f>IF(Arkusz1!$Q:$Q=Arkusz2!J$1,1,0)</f>
        <v>1</v>
      </c>
      <c r="K492">
        <f>IF(Arkusz1!$M:$M=Arkusz2!K$1,1,0)</f>
        <v>0</v>
      </c>
      <c r="L492">
        <f>IF(Arkusz1!$M:$M=Arkusz2!L$1,1,0)</f>
        <v>0</v>
      </c>
      <c r="M492">
        <f>IF(Arkusz1!$P:$P="",0,1)</f>
        <v>1</v>
      </c>
      <c r="N492">
        <f>IF(Arkusz1!$S:$S=Arkusz2!N$1,1,0)</f>
        <v>0</v>
      </c>
      <c r="O492">
        <f>IF(Arkusz1!$T:$T=Arkusz2!O$1,1,0)</f>
        <v>0</v>
      </c>
      <c r="P492">
        <f>IF(Arkusz1!$T:$T=Arkusz2!P$1,1,0)</f>
        <v>0</v>
      </c>
      <c r="Q492">
        <f>IF(Arkusz1!$T:$T=Arkusz2!Q$1,1,0)</f>
        <v>0</v>
      </c>
      <c r="R492">
        <f>IF(Arkusz1!$O:$O=Arkusz2!R$1,1,0)</f>
        <v>0</v>
      </c>
      <c r="S492" s="17">
        <f t="shared" si="31"/>
        <v>3.2071413573108588E-2</v>
      </c>
    </row>
    <row r="493" spans="1:19">
      <c r="A493">
        <f>Arkusz1!B493</f>
        <v>492</v>
      </c>
      <c r="B493">
        <f>IF(Arkusz1!R:R=Arkusz2!B$1,1,0)</f>
        <v>0</v>
      </c>
      <c r="C493">
        <f>IF(Arkusz1!$Q:$Q=Arkusz2!C$1,1,0)</f>
        <v>0</v>
      </c>
      <c r="D493">
        <f>IF(Arkusz1!$Q:$Q=Arkusz2!D$1,1,0)</f>
        <v>0</v>
      </c>
      <c r="E493">
        <f>IF(Arkusz1!$Q:$Q=Arkusz2!E$1,1,0)</f>
        <v>0</v>
      </c>
      <c r="F493">
        <f>IF(Arkusz1!$Q:$Q=Arkusz2!F$1,1,0)</f>
        <v>0</v>
      </c>
      <c r="G493">
        <f>IF(Arkusz1!$Q:$Q=Arkusz2!G$1,1,0)</f>
        <v>0</v>
      </c>
      <c r="H493">
        <f>IF(Arkusz1!$Q:$Q=Arkusz2!H$1,1,0)</f>
        <v>0</v>
      </c>
      <c r="I493">
        <f>IF(Arkusz1!$Q:$Q=Arkusz2!I$1,1,0)</f>
        <v>0</v>
      </c>
      <c r="J493">
        <f>IF(Arkusz1!$Q:$Q=Arkusz2!J$1,1,0)</f>
        <v>1</v>
      </c>
      <c r="K493">
        <f>IF(Arkusz1!$M:$M=Arkusz2!K$1,1,0)</f>
        <v>0</v>
      </c>
      <c r="L493">
        <f>IF(Arkusz1!$M:$M=Arkusz2!L$1,1,0)</f>
        <v>0</v>
      </c>
      <c r="M493">
        <f>IF(Arkusz1!$P:$P="",0,1)</f>
        <v>0</v>
      </c>
      <c r="N493">
        <f>IF(Arkusz1!$S:$S=Arkusz2!N$1,1,0)</f>
        <v>0</v>
      </c>
      <c r="O493">
        <f>IF(Arkusz1!$T:$T=Arkusz2!O$1,1,0)</f>
        <v>0</v>
      </c>
      <c r="P493">
        <f>IF(Arkusz1!$T:$T=Arkusz2!P$1,1,0)</f>
        <v>0</v>
      </c>
      <c r="Q493">
        <f>IF(Arkusz1!$T:$T=Arkusz2!Q$1,1,0)</f>
        <v>0</v>
      </c>
      <c r="R493">
        <f>IF(Arkusz1!$O:$O=Arkusz2!R$1,1,0)</f>
        <v>0</v>
      </c>
      <c r="S493" s="17">
        <f t="shared" si="31"/>
        <v>3.4502880732867523E-2</v>
      </c>
    </row>
    <row r="494" spans="1:19">
      <c r="A494">
        <f>Arkusz1!B494</f>
        <v>493</v>
      </c>
      <c r="B494">
        <f>IF(Arkusz1!R:R=Arkusz2!B$1,1,0)</f>
        <v>0</v>
      </c>
      <c r="C494">
        <f>IF(Arkusz1!$Q:$Q=Arkusz2!C$1,1,0)</f>
        <v>0</v>
      </c>
      <c r="D494">
        <f>IF(Arkusz1!$Q:$Q=Arkusz2!D$1,1,0)</f>
        <v>0</v>
      </c>
      <c r="E494">
        <f>IF(Arkusz1!$Q:$Q=Arkusz2!E$1,1,0)</f>
        <v>0</v>
      </c>
      <c r="F494">
        <f>IF(Arkusz1!$Q:$Q=Arkusz2!F$1,1,0)</f>
        <v>0</v>
      </c>
      <c r="G494">
        <f>IF(Arkusz1!$Q:$Q=Arkusz2!G$1,1,0)</f>
        <v>0</v>
      </c>
      <c r="H494">
        <f>IF(Arkusz1!$Q:$Q=Arkusz2!H$1,1,0)</f>
        <v>1</v>
      </c>
      <c r="I494">
        <f>IF(Arkusz1!$Q:$Q=Arkusz2!I$1,1,0)</f>
        <v>0</v>
      </c>
      <c r="J494">
        <f>IF(Arkusz1!$Q:$Q=Arkusz2!J$1,1,0)</f>
        <v>0</v>
      </c>
      <c r="K494">
        <f>IF(Arkusz1!$M:$M=Arkusz2!K$1,1,0)</f>
        <v>0</v>
      </c>
      <c r="L494">
        <f>IF(Arkusz1!$M:$M=Arkusz2!L$1,1,0)</f>
        <v>0</v>
      </c>
      <c r="M494">
        <f>IF(Arkusz1!$P:$P="",0,1)</f>
        <v>1</v>
      </c>
      <c r="N494">
        <f>IF(Arkusz1!$S:$S=Arkusz2!N$1,1,0)</f>
        <v>0</v>
      </c>
      <c r="O494">
        <f>IF(Arkusz1!$T:$T=Arkusz2!O$1,1,0)</f>
        <v>0</v>
      </c>
      <c r="P494">
        <f>IF(Arkusz1!$T:$T=Arkusz2!P$1,1,0)</f>
        <v>0</v>
      </c>
      <c r="Q494">
        <f>IF(Arkusz1!$T:$T=Arkusz2!Q$1,1,0)</f>
        <v>0</v>
      </c>
      <c r="R494">
        <f>IF(Arkusz1!$O:$O=Arkusz2!R$1,1,0)</f>
        <v>0</v>
      </c>
      <c r="S494" s="17">
        <f t="shared" si="31"/>
        <v>0.17298255377116797</v>
      </c>
    </row>
    <row r="495" spans="1:19">
      <c r="A495">
        <f>Arkusz1!B495</f>
        <v>494</v>
      </c>
      <c r="B495">
        <f>IF(Arkusz1!R:R=Arkusz2!B$1,1,0)</f>
        <v>0</v>
      </c>
      <c r="C495">
        <f>IF(Arkusz1!$Q:$Q=Arkusz2!C$1,1,0)</f>
        <v>0</v>
      </c>
      <c r="D495">
        <f>IF(Arkusz1!$Q:$Q=Arkusz2!D$1,1,0)</f>
        <v>0</v>
      </c>
      <c r="E495">
        <f>IF(Arkusz1!$Q:$Q=Arkusz2!E$1,1,0)</f>
        <v>0</v>
      </c>
      <c r="F495">
        <f>IF(Arkusz1!$Q:$Q=Arkusz2!F$1,1,0)</f>
        <v>0</v>
      </c>
      <c r="G495">
        <f>IF(Arkusz1!$Q:$Q=Arkusz2!G$1,1,0)</f>
        <v>0</v>
      </c>
      <c r="H495">
        <f>IF(Arkusz1!$Q:$Q=Arkusz2!H$1,1,0)</f>
        <v>1</v>
      </c>
      <c r="I495">
        <f>IF(Arkusz1!$Q:$Q=Arkusz2!I$1,1,0)</f>
        <v>0</v>
      </c>
      <c r="J495">
        <f>IF(Arkusz1!$Q:$Q=Arkusz2!J$1,1,0)</f>
        <v>0</v>
      </c>
      <c r="K495">
        <f>IF(Arkusz1!$M:$M=Arkusz2!K$1,1,0)</f>
        <v>0</v>
      </c>
      <c r="L495">
        <f>IF(Arkusz1!$M:$M=Arkusz2!L$1,1,0)</f>
        <v>0</v>
      </c>
      <c r="M495">
        <f>IF(Arkusz1!$P:$P="",0,1)</f>
        <v>1</v>
      </c>
      <c r="N495">
        <f>IF(Arkusz1!$S:$S=Arkusz2!N$1,1,0)</f>
        <v>0</v>
      </c>
      <c r="O495">
        <f>IF(Arkusz1!$T:$T=Arkusz2!O$1,1,0)</f>
        <v>0</v>
      </c>
      <c r="P495">
        <f>IF(Arkusz1!$T:$T=Arkusz2!P$1,1,0)</f>
        <v>0</v>
      </c>
      <c r="Q495">
        <f>IF(Arkusz1!$T:$T=Arkusz2!Q$1,1,0)</f>
        <v>0</v>
      </c>
      <c r="R495">
        <f>IF(Arkusz1!$O:$O=Arkusz2!R$1,1,0)</f>
        <v>0</v>
      </c>
      <c r="S495" s="17">
        <f t="shared" si="31"/>
        <v>0.17298255377116797</v>
      </c>
    </row>
    <row r="496" spans="1:19">
      <c r="A496">
        <f>Arkusz1!B496</f>
        <v>495</v>
      </c>
      <c r="B496">
        <f>IF(Arkusz1!R:R=Arkusz2!B$1,1,0)</f>
        <v>0</v>
      </c>
      <c r="C496">
        <f>IF(Arkusz1!$Q:$Q=Arkusz2!C$1,1,0)</f>
        <v>0</v>
      </c>
      <c r="D496">
        <f>IF(Arkusz1!$Q:$Q=Arkusz2!D$1,1,0)</f>
        <v>0</v>
      </c>
      <c r="E496">
        <f>IF(Arkusz1!$Q:$Q=Arkusz2!E$1,1,0)</f>
        <v>0</v>
      </c>
      <c r="F496">
        <f>IF(Arkusz1!$Q:$Q=Arkusz2!F$1,1,0)</f>
        <v>0</v>
      </c>
      <c r="G496">
        <f>IF(Arkusz1!$Q:$Q=Arkusz2!G$1,1,0)</f>
        <v>0</v>
      </c>
      <c r="H496">
        <f>IF(Arkusz1!$Q:$Q=Arkusz2!H$1,1,0)</f>
        <v>1</v>
      </c>
      <c r="I496">
        <f>IF(Arkusz1!$Q:$Q=Arkusz2!I$1,1,0)</f>
        <v>0</v>
      </c>
      <c r="J496">
        <f>IF(Arkusz1!$Q:$Q=Arkusz2!J$1,1,0)</f>
        <v>0</v>
      </c>
      <c r="K496">
        <f>IF(Arkusz1!$M:$M=Arkusz2!K$1,1,0)</f>
        <v>0</v>
      </c>
      <c r="L496">
        <f>IF(Arkusz1!$M:$M=Arkusz2!L$1,1,0)</f>
        <v>0</v>
      </c>
      <c r="M496">
        <f>IF(Arkusz1!$P:$P="",0,1)</f>
        <v>1</v>
      </c>
      <c r="N496">
        <f>IF(Arkusz1!$S:$S=Arkusz2!N$1,1,0)</f>
        <v>0</v>
      </c>
      <c r="O496">
        <f>IF(Arkusz1!$T:$T=Arkusz2!O$1,1,0)</f>
        <v>0</v>
      </c>
      <c r="P496">
        <f>IF(Arkusz1!$T:$T=Arkusz2!P$1,1,0)</f>
        <v>0</v>
      </c>
      <c r="Q496">
        <f>IF(Arkusz1!$T:$T=Arkusz2!Q$1,1,0)</f>
        <v>0</v>
      </c>
      <c r="R496">
        <f>IF(Arkusz1!$O:$O=Arkusz2!R$1,1,0)</f>
        <v>0</v>
      </c>
      <c r="S496" s="17">
        <f t="shared" si="31"/>
        <v>0.17298255377116797</v>
      </c>
    </row>
    <row r="497" spans="1:19">
      <c r="A497">
        <f>Arkusz1!B497</f>
        <v>496</v>
      </c>
      <c r="B497">
        <f>IF(Arkusz1!R:R=Arkusz2!B$1,1,0)</f>
        <v>0</v>
      </c>
      <c r="C497">
        <f>IF(Arkusz1!$Q:$Q=Arkusz2!C$1,1,0)</f>
        <v>0</v>
      </c>
      <c r="D497">
        <f>IF(Arkusz1!$Q:$Q=Arkusz2!D$1,1,0)</f>
        <v>0</v>
      </c>
      <c r="E497">
        <f>IF(Arkusz1!$Q:$Q=Arkusz2!E$1,1,0)</f>
        <v>0</v>
      </c>
      <c r="F497">
        <f>IF(Arkusz1!$Q:$Q=Arkusz2!F$1,1,0)</f>
        <v>0</v>
      </c>
      <c r="G497">
        <f>IF(Arkusz1!$Q:$Q=Arkusz2!G$1,1,0)</f>
        <v>0</v>
      </c>
      <c r="H497">
        <f>IF(Arkusz1!$Q:$Q=Arkusz2!H$1,1,0)</f>
        <v>0</v>
      </c>
      <c r="I497">
        <f>IF(Arkusz1!$Q:$Q=Arkusz2!I$1,1,0)</f>
        <v>0</v>
      </c>
      <c r="J497">
        <f>IF(Arkusz1!$Q:$Q=Arkusz2!J$1,1,0)</f>
        <v>1</v>
      </c>
      <c r="K497">
        <f>IF(Arkusz1!$M:$M=Arkusz2!K$1,1,0)</f>
        <v>0</v>
      </c>
      <c r="L497">
        <f>IF(Arkusz1!$M:$M=Arkusz2!L$1,1,0)</f>
        <v>0</v>
      </c>
      <c r="M497">
        <f>IF(Arkusz1!$P:$P="",0,1)</f>
        <v>1</v>
      </c>
      <c r="N497">
        <f>IF(Arkusz1!$S:$S=Arkusz2!N$1,1,0)</f>
        <v>0</v>
      </c>
      <c r="O497">
        <f>IF(Arkusz1!$T:$T=Arkusz2!O$1,1,0)</f>
        <v>0</v>
      </c>
      <c r="P497">
        <f>IF(Arkusz1!$T:$T=Arkusz2!P$1,1,0)</f>
        <v>0</v>
      </c>
      <c r="Q497">
        <f>IF(Arkusz1!$T:$T=Arkusz2!Q$1,1,0)</f>
        <v>0</v>
      </c>
      <c r="R497">
        <f>IF(Arkusz1!$O:$O=Arkusz2!R$1,1,0)</f>
        <v>0</v>
      </c>
      <c r="S497" s="17">
        <f t="shared" si="31"/>
        <v>3.2071413573108588E-2</v>
      </c>
    </row>
    <row r="498" spans="1:19">
      <c r="A498">
        <f>Arkusz1!B498</f>
        <v>497</v>
      </c>
      <c r="B498">
        <f>IF(Arkusz1!R:R=Arkusz2!B$1,1,0)</f>
        <v>0</v>
      </c>
      <c r="C498">
        <f>IF(Arkusz1!$Q:$Q=Arkusz2!C$1,1,0)</f>
        <v>0</v>
      </c>
      <c r="D498">
        <f>IF(Arkusz1!$Q:$Q=Arkusz2!D$1,1,0)</f>
        <v>0</v>
      </c>
      <c r="E498">
        <f>IF(Arkusz1!$Q:$Q=Arkusz2!E$1,1,0)</f>
        <v>0</v>
      </c>
      <c r="F498">
        <f>IF(Arkusz1!$Q:$Q=Arkusz2!F$1,1,0)</f>
        <v>0</v>
      </c>
      <c r="G498">
        <f>IF(Arkusz1!$Q:$Q=Arkusz2!G$1,1,0)</f>
        <v>0</v>
      </c>
      <c r="H498">
        <f>IF(Arkusz1!$Q:$Q=Arkusz2!H$1,1,0)</f>
        <v>1</v>
      </c>
      <c r="I498">
        <f>IF(Arkusz1!$Q:$Q=Arkusz2!I$1,1,0)</f>
        <v>0</v>
      </c>
      <c r="J498">
        <f>IF(Arkusz1!$Q:$Q=Arkusz2!J$1,1,0)</f>
        <v>0</v>
      </c>
      <c r="K498">
        <f>IF(Arkusz1!$M:$M=Arkusz2!K$1,1,0)</f>
        <v>0</v>
      </c>
      <c r="L498">
        <f>IF(Arkusz1!$M:$M=Arkusz2!L$1,1,0)</f>
        <v>0</v>
      </c>
      <c r="M498">
        <f>IF(Arkusz1!$P:$P="",0,1)</f>
        <v>1</v>
      </c>
      <c r="N498">
        <f>IF(Arkusz1!$S:$S=Arkusz2!N$1,1,0)</f>
        <v>0</v>
      </c>
      <c r="O498">
        <f>IF(Arkusz1!$T:$T=Arkusz2!O$1,1,0)</f>
        <v>0</v>
      </c>
      <c r="P498">
        <f>IF(Arkusz1!$T:$T=Arkusz2!P$1,1,0)</f>
        <v>0</v>
      </c>
      <c r="Q498">
        <f>IF(Arkusz1!$T:$T=Arkusz2!Q$1,1,0)</f>
        <v>0</v>
      </c>
      <c r="R498">
        <f>IF(Arkusz1!$O:$O=Arkusz2!R$1,1,0)</f>
        <v>0</v>
      </c>
      <c r="S498" s="17">
        <f t="shared" si="31"/>
        <v>0.17298255377116797</v>
      </c>
    </row>
    <row r="499" spans="1:19">
      <c r="A499">
        <f>Arkusz1!B499</f>
        <v>498</v>
      </c>
      <c r="B499">
        <f>IF(Arkusz1!R:R=Arkusz2!B$1,1,0)</f>
        <v>0</v>
      </c>
      <c r="C499">
        <f>IF(Arkusz1!$Q:$Q=Arkusz2!C$1,1,0)</f>
        <v>0</v>
      </c>
      <c r="D499">
        <f>IF(Arkusz1!$Q:$Q=Arkusz2!D$1,1,0)</f>
        <v>0</v>
      </c>
      <c r="E499">
        <f>IF(Arkusz1!$Q:$Q=Arkusz2!E$1,1,0)</f>
        <v>0</v>
      </c>
      <c r="F499">
        <f>IF(Arkusz1!$Q:$Q=Arkusz2!F$1,1,0)</f>
        <v>0</v>
      </c>
      <c r="G499">
        <f>IF(Arkusz1!$Q:$Q=Arkusz2!G$1,1,0)</f>
        <v>0</v>
      </c>
      <c r="H499">
        <f>IF(Arkusz1!$Q:$Q=Arkusz2!H$1,1,0)</f>
        <v>0</v>
      </c>
      <c r="I499">
        <f>IF(Arkusz1!$Q:$Q=Arkusz2!I$1,1,0)</f>
        <v>0</v>
      </c>
      <c r="J499">
        <f>IF(Arkusz1!$Q:$Q=Arkusz2!J$1,1,0)</f>
        <v>1</v>
      </c>
      <c r="K499">
        <f>IF(Arkusz1!$M:$M=Arkusz2!K$1,1,0)</f>
        <v>0</v>
      </c>
      <c r="L499">
        <f>IF(Arkusz1!$M:$M=Arkusz2!L$1,1,0)</f>
        <v>0</v>
      </c>
      <c r="M499">
        <f>IF(Arkusz1!$P:$P="",0,1)</f>
        <v>0</v>
      </c>
      <c r="N499">
        <f>IF(Arkusz1!$S:$S=Arkusz2!N$1,1,0)</f>
        <v>1</v>
      </c>
      <c r="O499">
        <f>IF(Arkusz1!$T:$T=Arkusz2!O$1,1,0)</f>
        <v>0</v>
      </c>
      <c r="P499">
        <f>IF(Arkusz1!$T:$T=Arkusz2!P$1,1,0)</f>
        <v>0</v>
      </c>
      <c r="Q499">
        <f>IF(Arkusz1!$T:$T=Arkusz2!Q$1,1,0)</f>
        <v>0</v>
      </c>
      <c r="R499">
        <f>IF(Arkusz1!$O:$O=Arkusz2!R$1,1,0)</f>
        <v>0</v>
      </c>
      <c r="S499" s="17">
        <f t="shared" si="31"/>
        <v>6.0950324382530965E-2</v>
      </c>
    </row>
    <row r="500" spans="1:19">
      <c r="A500">
        <f>Arkusz1!B500</f>
        <v>499</v>
      </c>
      <c r="B500">
        <f>IF(Arkusz1!R:R=Arkusz2!B$1,1,0)</f>
        <v>0</v>
      </c>
      <c r="C500">
        <f>IF(Arkusz1!$Q:$Q=Arkusz2!C$1,1,0)</f>
        <v>0</v>
      </c>
      <c r="D500">
        <f>IF(Arkusz1!$Q:$Q=Arkusz2!D$1,1,0)</f>
        <v>0</v>
      </c>
      <c r="E500">
        <f>IF(Arkusz1!$Q:$Q=Arkusz2!E$1,1,0)</f>
        <v>0</v>
      </c>
      <c r="F500">
        <f>IF(Arkusz1!$Q:$Q=Arkusz2!F$1,1,0)</f>
        <v>1</v>
      </c>
      <c r="G500">
        <f>IF(Arkusz1!$Q:$Q=Arkusz2!G$1,1,0)</f>
        <v>0</v>
      </c>
      <c r="H500">
        <f>IF(Arkusz1!$Q:$Q=Arkusz2!H$1,1,0)</f>
        <v>0</v>
      </c>
      <c r="I500">
        <f>IF(Arkusz1!$Q:$Q=Arkusz2!I$1,1,0)</f>
        <v>0</v>
      </c>
      <c r="J500">
        <f>IF(Arkusz1!$Q:$Q=Arkusz2!J$1,1,0)</f>
        <v>0</v>
      </c>
      <c r="K500">
        <f>IF(Arkusz1!$M:$M=Arkusz2!K$1,1,0)</f>
        <v>0</v>
      </c>
      <c r="L500">
        <f>IF(Arkusz1!$M:$M=Arkusz2!L$1,1,0)</f>
        <v>0</v>
      </c>
      <c r="M500">
        <f>IF(Arkusz1!$P:$P="",0,1)</f>
        <v>1</v>
      </c>
      <c r="N500">
        <f>IF(Arkusz1!$S:$S=Arkusz2!N$1,1,0)</f>
        <v>0</v>
      </c>
      <c r="O500">
        <f>IF(Arkusz1!$T:$T=Arkusz2!O$1,1,0)</f>
        <v>0</v>
      </c>
      <c r="P500">
        <f>IF(Arkusz1!$T:$T=Arkusz2!P$1,1,0)</f>
        <v>0</v>
      </c>
      <c r="Q500">
        <f>IF(Arkusz1!$T:$T=Arkusz2!Q$1,1,0)</f>
        <v>0</v>
      </c>
      <c r="R500">
        <f>IF(Arkusz1!$O:$O=Arkusz2!R$1,1,0)</f>
        <v>0</v>
      </c>
      <c r="S500" s="17">
        <f t="shared" si="31"/>
        <v>7.8128019287844241E-2</v>
      </c>
    </row>
    <row r="501" spans="1:19">
      <c r="A501">
        <f>Arkusz1!B501</f>
        <v>500</v>
      </c>
      <c r="B501">
        <f>IF(Arkusz1!R:R=Arkusz2!B$1,1,0)</f>
        <v>0</v>
      </c>
      <c r="C501">
        <f>IF(Arkusz1!$Q:$Q=Arkusz2!C$1,1,0)</f>
        <v>0</v>
      </c>
      <c r="D501">
        <f>IF(Arkusz1!$Q:$Q=Arkusz2!D$1,1,0)</f>
        <v>0</v>
      </c>
      <c r="E501">
        <f>IF(Arkusz1!$Q:$Q=Arkusz2!E$1,1,0)</f>
        <v>0</v>
      </c>
      <c r="F501">
        <f>IF(Arkusz1!$Q:$Q=Arkusz2!F$1,1,0)</f>
        <v>0</v>
      </c>
      <c r="G501">
        <f>IF(Arkusz1!$Q:$Q=Arkusz2!G$1,1,0)</f>
        <v>0</v>
      </c>
      <c r="H501">
        <f>IF(Arkusz1!$Q:$Q=Arkusz2!H$1,1,0)</f>
        <v>1</v>
      </c>
      <c r="I501">
        <f>IF(Arkusz1!$Q:$Q=Arkusz2!I$1,1,0)</f>
        <v>0</v>
      </c>
      <c r="J501">
        <f>IF(Arkusz1!$Q:$Q=Arkusz2!J$1,1,0)</f>
        <v>0</v>
      </c>
      <c r="K501">
        <f>IF(Arkusz1!$M:$M=Arkusz2!K$1,1,0)</f>
        <v>0</v>
      </c>
      <c r="L501">
        <f>IF(Arkusz1!$M:$M=Arkusz2!L$1,1,0)</f>
        <v>0</v>
      </c>
      <c r="M501">
        <f>IF(Arkusz1!$P:$P="",0,1)</f>
        <v>1</v>
      </c>
      <c r="N501">
        <f>IF(Arkusz1!$S:$S=Arkusz2!N$1,1,0)</f>
        <v>0</v>
      </c>
      <c r="O501">
        <f>IF(Arkusz1!$T:$T=Arkusz2!O$1,1,0)</f>
        <v>0</v>
      </c>
      <c r="P501">
        <f>IF(Arkusz1!$T:$T=Arkusz2!P$1,1,0)</f>
        <v>0</v>
      </c>
      <c r="Q501">
        <f>IF(Arkusz1!$T:$T=Arkusz2!Q$1,1,0)</f>
        <v>0</v>
      </c>
      <c r="R501">
        <f>IF(Arkusz1!$O:$O=Arkusz2!R$1,1,0)</f>
        <v>0</v>
      </c>
      <c r="S501" s="17">
        <f t="shared" si="31"/>
        <v>0.17298255377116797</v>
      </c>
    </row>
    <row r="502" spans="1:19">
      <c r="A502">
        <f>Arkusz1!B502</f>
        <v>501</v>
      </c>
      <c r="B502">
        <f>IF(Arkusz1!R:R=Arkusz2!B$1,1,0)</f>
        <v>0</v>
      </c>
      <c r="C502">
        <f>IF(Arkusz1!$Q:$Q=Arkusz2!C$1,1,0)</f>
        <v>0</v>
      </c>
      <c r="D502">
        <f>IF(Arkusz1!$Q:$Q=Arkusz2!D$1,1,0)</f>
        <v>0</v>
      </c>
      <c r="E502">
        <f>IF(Arkusz1!$Q:$Q=Arkusz2!E$1,1,0)</f>
        <v>0</v>
      </c>
      <c r="F502">
        <f>IF(Arkusz1!$Q:$Q=Arkusz2!F$1,1,0)</f>
        <v>0</v>
      </c>
      <c r="G502">
        <f>IF(Arkusz1!$Q:$Q=Arkusz2!G$1,1,0)</f>
        <v>0</v>
      </c>
      <c r="H502">
        <f>IF(Arkusz1!$Q:$Q=Arkusz2!H$1,1,0)</f>
        <v>1</v>
      </c>
      <c r="I502">
        <f>IF(Arkusz1!$Q:$Q=Arkusz2!I$1,1,0)</f>
        <v>0</v>
      </c>
      <c r="J502">
        <f>IF(Arkusz1!$Q:$Q=Arkusz2!J$1,1,0)</f>
        <v>0</v>
      </c>
      <c r="K502">
        <f>IF(Arkusz1!$M:$M=Arkusz2!K$1,1,0)</f>
        <v>1</v>
      </c>
      <c r="L502">
        <f>IF(Arkusz1!$M:$M=Arkusz2!L$1,1,0)</f>
        <v>0</v>
      </c>
      <c r="M502">
        <f>IF(Arkusz1!$P:$P="",0,1)</f>
        <v>1</v>
      </c>
      <c r="N502">
        <f>IF(Arkusz1!$S:$S=Arkusz2!N$1,1,0)</f>
        <v>0</v>
      </c>
      <c r="O502">
        <f>IF(Arkusz1!$T:$T=Arkusz2!O$1,1,0)</f>
        <v>0</v>
      </c>
      <c r="P502">
        <f>IF(Arkusz1!$T:$T=Arkusz2!P$1,1,0)</f>
        <v>1</v>
      </c>
      <c r="Q502">
        <f>IF(Arkusz1!$T:$T=Arkusz2!Q$1,1,0)</f>
        <v>0</v>
      </c>
      <c r="R502">
        <f>IF(Arkusz1!$O:$O=Arkusz2!R$1,1,0)</f>
        <v>0</v>
      </c>
      <c r="S502" s="17">
        <f t="shared" si="31"/>
        <v>7.6926995697442255E-2</v>
      </c>
    </row>
    <row r="503" spans="1:19">
      <c r="A503">
        <f>Arkusz1!B503</f>
        <v>502</v>
      </c>
      <c r="B503">
        <f>IF(Arkusz1!R:R=Arkusz2!B$1,1,0)</f>
        <v>0</v>
      </c>
      <c r="C503">
        <f>IF(Arkusz1!$Q:$Q=Arkusz2!C$1,1,0)</f>
        <v>0</v>
      </c>
      <c r="D503">
        <f>IF(Arkusz1!$Q:$Q=Arkusz2!D$1,1,0)</f>
        <v>0</v>
      </c>
      <c r="E503">
        <f>IF(Arkusz1!$Q:$Q=Arkusz2!E$1,1,0)</f>
        <v>0</v>
      </c>
      <c r="F503">
        <f>IF(Arkusz1!$Q:$Q=Arkusz2!F$1,1,0)</f>
        <v>0</v>
      </c>
      <c r="G503">
        <f>IF(Arkusz1!$Q:$Q=Arkusz2!G$1,1,0)</f>
        <v>0</v>
      </c>
      <c r="H503">
        <f>IF(Arkusz1!$Q:$Q=Arkusz2!H$1,1,0)</f>
        <v>0</v>
      </c>
      <c r="I503">
        <f>IF(Arkusz1!$Q:$Q=Arkusz2!I$1,1,0)</f>
        <v>0</v>
      </c>
      <c r="J503">
        <f>IF(Arkusz1!$Q:$Q=Arkusz2!J$1,1,0)</f>
        <v>1</v>
      </c>
      <c r="K503">
        <f>IF(Arkusz1!$M:$M=Arkusz2!K$1,1,0)</f>
        <v>0</v>
      </c>
      <c r="L503">
        <f>IF(Arkusz1!$M:$M=Arkusz2!L$1,1,0)</f>
        <v>0</v>
      </c>
      <c r="M503">
        <f>IF(Arkusz1!$P:$P="",0,1)</f>
        <v>1</v>
      </c>
      <c r="N503">
        <f>IF(Arkusz1!$S:$S=Arkusz2!N$1,1,0)</f>
        <v>0</v>
      </c>
      <c r="O503">
        <f>IF(Arkusz1!$T:$T=Arkusz2!O$1,1,0)</f>
        <v>0</v>
      </c>
      <c r="P503">
        <f>IF(Arkusz1!$T:$T=Arkusz2!P$1,1,0)</f>
        <v>0</v>
      </c>
      <c r="Q503">
        <f>IF(Arkusz1!$T:$T=Arkusz2!Q$1,1,0)</f>
        <v>0</v>
      </c>
      <c r="R503">
        <f>IF(Arkusz1!$O:$O=Arkusz2!R$1,1,0)</f>
        <v>0</v>
      </c>
      <c r="S503" s="17">
        <f t="shared" si="31"/>
        <v>3.2071413573108588E-2</v>
      </c>
    </row>
    <row r="504" spans="1:19">
      <c r="A504">
        <f>Arkusz1!B504</f>
        <v>503</v>
      </c>
      <c r="B504">
        <f>IF(Arkusz1!R:R=Arkusz2!B$1,1,0)</f>
        <v>0</v>
      </c>
      <c r="C504">
        <f>IF(Arkusz1!$Q:$Q=Arkusz2!C$1,1,0)</f>
        <v>0</v>
      </c>
      <c r="D504">
        <f>IF(Arkusz1!$Q:$Q=Arkusz2!D$1,1,0)</f>
        <v>0</v>
      </c>
      <c r="E504">
        <f>IF(Arkusz1!$Q:$Q=Arkusz2!E$1,1,0)</f>
        <v>0</v>
      </c>
      <c r="F504">
        <f>IF(Arkusz1!$Q:$Q=Arkusz2!F$1,1,0)</f>
        <v>0</v>
      </c>
      <c r="G504">
        <f>IF(Arkusz1!$Q:$Q=Arkusz2!G$1,1,0)</f>
        <v>0</v>
      </c>
      <c r="H504">
        <f>IF(Arkusz1!$Q:$Q=Arkusz2!H$1,1,0)</f>
        <v>1</v>
      </c>
      <c r="I504">
        <f>IF(Arkusz1!$Q:$Q=Arkusz2!I$1,1,0)</f>
        <v>0</v>
      </c>
      <c r="J504">
        <f>IF(Arkusz1!$Q:$Q=Arkusz2!J$1,1,0)</f>
        <v>0</v>
      </c>
      <c r="K504">
        <f>IF(Arkusz1!$M:$M=Arkusz2!K$1,1,0)</f>
        <v>0</v>
      </c>
      <c r="L504">
        <f>IF(Arkusz1!$M:$M=Arkusz2!L$1,1,0)</f>
        <v>0</v>
      </c>
      <c r="M504">
        <f>IF(Arkusz1!$P:$P="",0,1)</f>
        <v>0</v>
      </c>
      <c r="N504">
        <f>IF(Arkusz1!$S:$S=Arkusz2!N$1,1,0)</f>
        <v>0</v>
      </c>
      <c r="O504">
        <f>IF(Arkusz1!$T:$T=Arkusz2!O$1,1,0)</f>
        <v>0</v>
      </c>
      <c r="P504">
        <f>IF(Arkusz1!$T:$T=Arkusz2!P$1,1,0)</f>
        <v>0</v>
      </c>
      <c r="Q504">
        <f>IF(Arkusz1!$T:$T=Arkusz2!Q$1,1,0)</f>
        <v>0</v>
      </c>
      <c r="R504">
        <f>IF(Arkusz1!$O:$O=Arkusz2!R$1,1,0)</f>
        <v>0</v>
      </c>
      <c r="S504" s="17">
        <f t="shared" si="31"/>
        <v>0.18406554276601864</v>
      </c>
    </row>
    <row r="505" spans="1:19">
      <c r="A505">
        <f>Arkusz1!B505</f>
        <v>504</v>
      </c>
      <c r="B505">
        <f>IF(Arkusz1!R:R=Arkusz2!B$1,1,0)</f>
        <v>0</v>
      </c>
      <c r="C505">
        <f>IF(Arkusz1!$Q:$Q=Arkusz2!C$1,1,0)</f>
        <v>0</v>
      </c>
      <c r="D505">
        <f>IF(Arkusz1!$Q:$Q=Arkusz2!D$1,1,0)</f>
        <v>0</v>
      </c>
      <c r="E505">
        <f>IF(Arkusz1!$Q:$Q=Arkusz2!E$1,1,0)</f>
        <v>0</v>
      </c>
      <c r="F505">
        <f>IF(Arkusz1!$Q:$Q=Arkusz2!F$1,1,0)</f>
        <v>0</v>
      </c>
      <c r="G505">
        <f>IF(Arkusz1!$Q:$Q=Arkusz2!G$1,1,0)</f>
        <v>0</v>
      </c>
      <c r="H505">
        <f>IF(Arkusz1!$Q:$Q=Arkusz2!H$1,1,0)</f>
        <v>0</v>
      </c>
      <c r="I505">
        <f>IF(Arkusz1!$Q:$Q=Arkusz2!I$1,1,0)</f>
        <v>1</v>
      </c>
      <c r="J505">
        <f>IF(Arkusz1!$Q:$Q=Arkusz2!J$1,1,0)</f>
        <v>0</v>
      </c>
      <c r="K505">
        <f>IF(Arkusz1!$M:$M=Arkusz2!K$1,1,0)</f>
        <v>0</v>
      </c>
      <c r="L505">
        <f>IF(Arkusz1!$M:$M=Arkusz2!L$1,1,0)</f>
        <v>0</v>
      </c>
      <c r="M505">
        <f>IF(Arkusz1!$P:$P="",0,1)</f>
        <v>1</v>
      </c>
      <c r="N505">
        <f>IF(Arkusz1!$S:$S=Arkusz2!N$1,1,0)</f>
        <v>0</v>
      </c>
      <c r="O505">
        <f>IF(Arkusz1!$T:$T=Arkusz2!O$1,1,0)</f>
        <v>0</v>
      </c>
      <c r="P505">
        <f>IF(Arkusz1!$T:$T=Arkusz2!P$1,1,0)</f>
        <v>0</v>
      </c>
      <c r="Q505">
        <f>IF(Arkusz1!$T:$T=Arkusz2!Q$1,1,0)</f>
        <v>0</v>
      </c>
      <c r="R505">
        <f>IF(Arkusz1!$O:$O=Arkusz2!R$1,1,0)</f>
        <v>0</v>
      </c>
      <c r="S505" s="17">
        <f t="shared" si="31"/>
        <v>1.1407995836332216E-2</v>
      </c>
    </row>
    <row r="506" spans="1:19">
      <c r="A506">
        <f>Arkusz1!B506</f>
        <v>505</v>
      </c>
      <c r="B506">
        <f>IF(Arkusz1!R:R=Arkusz2!B$1,1,0)</f>
        <v>0</v>
      </c>
      <c r="C506">
        <f>IF(Arkusz1!$Q:$Q=Arkusz2!C$1,1,0)</f>
        <v>0</v>
      </c>
      <c r="D506">
        <f>IF(Arkusz1!$Q:$Q=Arkusz2!D$1,1,0)</f>
        <v>0</v>
      </c>
      <c r="E506">
        <f>IF(Arkusz1!$Q:$Q=Arkusz2!E$1,1,0)</f>
        <v>0</v>
      </c>
      <c r="F506">
        <f>IF(Arkusz1!$Q:$Q=Arkusz2!F$1,1,0)</f>
        <v>0</v>
      </c>
      <c r="G506">
        <f>IF(Arkusz1!$Q:$Q=Arkusz2!G$1,1,0)</f>
        <v>0</v>
      </c>
      <c r="H506">
        <f>IF(Arkusz1!$Q:$Q=Arkusz2!H$1,1,0)</f>
        <v>1</v>
      </c>
      <c r="I506">
        <f>IF(Arkusz1!$Q:$Q=Arkusz2!I$1,1,0)</f>
        <v>0</v>
      </c>
      <c r="J506">
        <f>IF(Arkusz1!$Q:$Q=Arkusz2!J$1,1,0)</f>
        <v>0</v>
      </c>
      <c r="K506">
        <f>IF(Arkusz1!$M:$M=Arkusz2!K$1,1,0)</f>
        <v>1</v>
      </c>
      <c r="L506">
        <f>IF(Arkusz1!$M:$M=Arkusz2!L$1,1,0)</f>
        <v>0</v>
      </c>
      <c r="M506">
        <f>IF(Arkusz1!$P:$P="",0,1)</f>
        <v>1</v>
      </c>
      <c r="N506">
        <f>IF(Arkusz1!$S:$S=Arkusz2!N$1,1,0)</f>
        <v>0</v>
      </c>
      <c r="O506">
        <f>IF(Arkusz1!$T:$T=Arkusz2!O$1,1,0)</f>
        <v>0</v>
      </c>
      <c r="P506">
        <f>IF(Arkusz1!$T:$T=Arkusz2!P$1,1,0)</f>
        <v>0</v>
      </c>
      <c r="Q506">
        <f>IF(Arkusz1!$T:$T=Arkusz2!Q$1,1,0)</f>
        <v>1</v>
      </c>
      <c r="R506">
        <f>IF(Arkusz1!$O:$O=Arkusz2!R$1,1,0)</f>
        <v>0</v>
      </c>
      <c r="S506" s="17">
        <f t="shared" si="31"/>
        <v>0.1094694240700843</v>
      </c>
    </row>
    <row r="507" spans="1:19">
      <c r="A507">
        <f>Arkusz1!B507</f>
        <v>506</v>
      </c>
      <c r="B507">
        <f>IF(Arkusz1!R:R=Arkusz2!B$1,1,0)</f>
        <v>0</v>
      </c>
      <c r="C507">
        <f>IF(Arkusz1!$Q:$Q=Arkusz2!C$1,1,0)</f>
        <v>0</v>
      </c>
      <c r="D507">
        <f>IF(Arkusz1!$Q:$Q=Arkusz2!D$1,1,0)</f>
        <v>0</v>
      </c>
      <c r="E507">
        <f>IF(Arkusz1!$Q:$Q=Arkusz2!E$1,1,0)</f>
        <v>0</v>
      </c>
      <c r="F507">
        <f>IF(Arkusz1!$Q:$Q=Arkusz2!F$1,1,0)</f>
        <v>0</v>
      </c>
      <c r="G507">
        <f>IF(Arkusz1!$Q:$Q=Arkusz2!G$1,1,0)</f>
        <v>0</v>
      </c>
      <c r="H507">
        <f>IF(Arkusz1!$Q:$Q=Arkusz2!H$1,1,0)</f>
        <v>0</v>
      </c>
      <c r="I507">
        <f>IF(Arkusz1!$Q:$Q=Arkusz2!I$1,1,0)</f>
        <v>0</v>
      </c>
      <c r="J507">
        <f>IF(Arkusz1!$Q:$Q=Arkusz2!J$1,1,0)</f>
        <v>1</v>
      </c>
      <c r="K507">
        <f>IF(Arkusz1!$M:$M=Arkusz2!K$1,1,0)</f>
        <v>0</v>
      </c>
      <c r="L507">
        <f>IF(Arkusz1!$M:$M=Arkusz2!L$1,1,0)</f>
        <v>0</v>
      </c>
      <c r="M507">
        <f>IF(Arkusz1!$P:$P="",0,1)</f>
        <v>1</v>
      </c>
      <c r="N507">
        <f>IF(Arkusz1!$S:$S=Arkusz2!N$1,1,0)</f>
        <v>0</v>
      </c>
      <c r="O507">
        <f>IF(Arkusz1!$T:$T=Arkusz2!O$1,1,0)</f>
        <v>0</v>
      </c>
      <c r="P507">
        <f>IF(Arkusz1!$T:$T=Arkusz2!P$1,1,0)</f>
        <v>0</v>
      </c>
      <c r="Q507">
        <f>IF(Arkusz1!$T:$T=Arkusz2!Q$1,1,0)</f>
        <v>0</v>
      </c>
      <c r="R507">
        <f>IF(Arkusz1!$O:$O=Arkusz2!R$1,1,0)</f>
        <v>0</v>
      </c>
      <c r="S507" s="17">
        <f t="shared" si="31"/>
        <v>3.2071413573108588E-2</v>
      </c>
    </row>
    <row r="508" spans="1:19">
      <c r="A508">
        <f>Arkusz1!B508</f>
        <v>507</v>
      </c>
      <c r="B508">
        <f>IF(Arkusz1!R:R=Arkusz2!B$1,1,0)</f>
        <v>0</v>
      </c>
      <c r="C508">
        <f>IF(Arkusz1!$Q:$Q=Arkusz2!C$1,1,0)</f>
        <v>1</v>
      </c>
      <c r="D508">
        <f>IF(Arkusz1!$Q:$Q=Arkusz2!D$1,1,0)</f>
        <v>0</v>
      </c>
      <c r="E508">
        <f>IF(Arkusz1!$Q:$Q=Arkusz2!E$1,1,0)</f>
        <v>0</v>
      </c>
      <c r="F508">
        <f>IF(Arkusz1!$Q:$Q=Arkusz2!F$1,1,0)</f>
        <v>0</v>
      </c>
      <c r="G508">
        <f>IF(Arkusz1!$Q:$Q=Arkusz2!G$1,1,0)</f>
        <v>0</v>
      </c>
      <c r="H508">
        <f>IF(Arkusz1!$Q:$Q=Arkusz2!H$1,1,0)</f>
        <v>0</v>
      </c>
      <c r="I508">
        <f>IF(Arkusz1!$Q:$Q=Arkusz2!I$1,1,0)</f>
        <v>0</v>
      </c>
      <c r="J508">
        <f>IF(Arkusz1!$Q:$Q=Arkusz2!J$1,1,0)</f>
        <v>0</v>
      </c>
      <c r="K508">
        <f>IF(Arkusz1!$M:$M=Arkusz2!K$1,1,0)</f>
        <v>0</v>
      </c>
      <c r="L508">
        <f>IF(Arkusz1!$M:$M=Arkusz2!L$1,1,0)</f>
        <v>0</v>
      </c>
      <c r="M508">
        <f>IF(Arkusz1!$P:$P="",0,1)</f>
        <v>1</v>
      </c>
      <c r="N508">
        <f>IF(Arkusz1!$S:$S=Arkusz2!N$1,1,0)</f>
        <v>0</v>
      </c>
      <c r="O508">
        <f>IF(Arkusz1!$T:$T=Arkusz2!O$1,1,0)</f>
        <v>0</v>
      </c>
      <c r="P508">
        <f>IF(Arkusz1!$T:$T=Arkusz2!P$1,1,0)</f>
        <v>0</v>
      </c>
      <c r="Q508">
        <f>IF(Arkusz1!$T:$T=Arkusz2!Q$1,1,0)</f>
        <v>0</v>
      </c>
      <c r="R508">
        <f>IF(Arkusz1!$O:$O=Arkusz2!R$1,1,0)</f>
        <v>1</v>
      </c>
      <c r="S508" s="17">
        <f t="shared" si="31"/>
        <v>0.54692167493771915</v>
      </c>
    </row>
    <row r="509" spans="1:19">
      <c r="A509">
        <f>Arkusz1!B509</f>
        <v>508</v>
      </c>
      <c r="B509">
        <f>IF(Arkusz1!R:R=Arkusz2!B$1,1,0)</f>
        <v>0</v>
      </c>
      <c r="C509">
        <f>IF(Arkusz1!$Q:$Q=Arkusz2!C$1,1,0)</f>
        <v>0</v>
      </c>
      <c r="D509">
        <f>IF(Arkusz1!$Q:$Q=Arkusz2!D$1,1,0)</f>
        <v>0</v>
      </c>
      <c r="E509">
        <f>IF(Arkusz1!$Q:$Q=Arkusz2!E$1,1,0)</f>
        <v>0</v>
      </c>
      <c r="F509">
        <f>IF(Arkusz1!$Q:$Q=Arkusz2!F$1,1,0)</f>
        <v>0</v>
      </c>
      <c r="G509">
        <f>IF(Arkusz1!$Q:$Q=Arkusz2!G$1,1,0)</f>
        <v>0</v>
      </c>
      <c r="H509">
        <f>IF(Arkusz1!$Q:$Q=Arkusz2!H$1,1,0)</f>
        <v>1</v>
      </c>
      <c r="I509">
        <f>IF(Arkusz1!$Q:$Q=Arkusz2!I$1,1,0)</f>
        <v>0</v>
      </c>
      <c r="J509">
        <f>IF(Arkusz1!$Q:$Q=Arkusz2!J$1,1,0)</f>
        <v>0</v>
      </c>
      <c r="K509">
        <f>IF(Arkusz1!$M:$M=Arkusz2!K$1,1,0)</f>
        <v>1</v>
      </c>
      <c r="L509">
        <f>IF(Arkusz1!$M:$M=Arkusz2!L$1,1,0)</f>
        <v>0</v>
      </c>
      <c r="M509">
        <f>IF(Arkusz1!$P:$P="",0,1)</f>
        <v>1</v>
      </c>
      <c r="N509">
        <f>IF(Arkusz1!$S:$S=Arkusz2!N$1,1,0)</f>
        <v>0</v>
      </c>
      <c r="O509">
        <f>IF(Arkusz1!$T:$T=Arkusz2!O$1,1,0)</f>
        <v>0</v>
      </c>
      <c r="P509">
        <f>IF(Arkusz1!$T:$T=Arkusz2!P$1,1,0)</f>
        <v>1</v>
      </c>
      <c r="Q509">
        <f>IF(Arkusz1!$T:$T=Arkusz2!Q$1,1,0)</f>
        <v>0</v>
      </c>
      <c r="R509">
        <f>IF(Arkusz1!$O:$O=Arkusz2!R$1,1,0)</f>
        <v>0</v>
      </c>
      <c r="S509" s="17">
        <f t="shared" si="31"/>
        <v>7.6926995697442255E-2</v>
      </c>
    </row>
    <row r="510" spans="1:19">
      <c r="A510">
        <f>Arkusz1!B510</f>
        <v>509</v>
      </c>
      <c r="B510">
        <f>IF(Arkusz1!R:R=Arkusz2!B$1,1,0)</f>
        <v>0</v>
      </c>
      <c r="C510">
        <f>IF(Arkusz1!$Q:$Q=Arkusz2!C$1,1,0)</f>
        <v>0</v>
      </c>
      <c r="D510">
        <f>IF(Arkusz1!$Q:$Q=Arkusz2!D$1,1,0)</f>
        <v>0</v>
      </c>
      <c r="E510">
        <f>IF(Arkusz1!$Q:$Q=Arkusz2!E$1,1,0)</f>
        <v>0</v>
      </c>
      <c r="F510">
        <f>IF(Arkusz1!$Q:$Q=Arkusz2!F$1,1,0)</f>
        <v>0</v>
      </c>
      <c r="G510">
        <f>IF(Arkusz1!$Q:$Q=Arkusz2!G$1,1,0)</f>
        <v>0</v>
      </c>
      <c r="H510">
        <f>IF(Arkusz1!$Q:$Q=Arkusz2!H$1,1,0)</f>
        <v>1</v>
      </c>
      <c r="I510">
        <f>IF(Arkusz1!$Q:$Q=Arkusz2!I$1,1,0)</f>
        <v>0</v>
      </c>
      <c r="J510">
        <f>IF(Arkusz1!$Q:$Q=Arkusz2!J$1,1,0)</f>
        <v>0</v>
      </c>
      <c r="K510">
        <f>IF(Arkusz1!$M:$M=Arkusz2!K$1,1,0)</f>
        <v>1</v>
      </c>
      <c r="L510">
        <f>IF(Arkusz1!$M:$M=Arkusz2!L$1,1,0)</f>
        <v>0</v>
      </c>
      <c r="M510">
        <f>IF(Arkusz1!$P:$P="",0,1)</f>
        <v>1</v>
      </c>
      <c r="N510">
        <f>IF(Arkusz1!$S:$S=Arkusz2!N$1,1,0)</f>
        <v>0</v>
      </c>
      <c r="O510">
        <f>IF(Arkusz1!$T:$T=Arkusz2!O$1,1,0)</f>
        <v>0</v>
      </c>
      <c r="P510">
        <f>IF(Arkusz1!$T:$T=Arkusz2!P$1,1,0)</f>
        <v>1</v>
      </c>
      <c r="Q510">
        <f>IF(Arkusz1!$T:$T=Arkusz2!Q$1,1,0)</f>
        <v>0</v>
      </c>
      <c r="R510">
        <f>IF(Arkusz1!$O:$O=Arkusz2!R$1,1,0)</f>
        <v>0</v>
      </c>
      <c r="S510" s="17">
        <f t="shared" si="31"/>
        <v>7.6926995697442255E-2</v>
      </c>
    </row>
    <row r="511" spans="1:19">
      <c r="A511">
        <f>Arkusz1!B511</f>
        <v>510</v>
      </c>
      <c r="B511">
        <f>IF(Arkusz1!R:R=Arkusz2!B$1,1,0)</f>
        <v>0</v>
      </c>
      <c r="C511">
        <f>IF(Arkusz1!$Q:$Q=Arkusz2!C$1,1,0)</f>
        <v>0</v>
      </c>
      <c r="D511">
        <f>IF(Arkusz1!$Q:$Q=Arkusz2!D$1,1,0)</f>
        <v>0</v>
      </c>
      <c r="E511">
        <f>IF(Arkusz1!$Q:$Q=Arkusz2!E$1,1,0)</f>
        <v>0</v>
      </c>
      <c r="F511">
        <f>IF(Arkusz1!$Q:$Q=Arkusz2!F$1,1,0)</f>
        <v>0</v>
      </c>
      <c r="G511">
        <f>IF(Arkusz1!$Q:$Q=Arkusz2!G$1,1,0)</f>
        <v>0</v>
      </c>
      <c r="H511">
        <f>IF(Arkusz1!$Q:$Q=Arkusz2!H$1,1,0)</f>
        <v>1</v>
      </c>
      <c r="I511">
        <f>IF(Arkusz1!$Q:$Q=Arkusz2!I$1,1,0)</f>
        <v>0</v>
      </c>
      <c r="J511">
        <f>IF(Arkusz1!$Q:$Q=Arkusz2!J$1,1,0)</f>
        <v>0</v>
      </c>
      <c r="K511">
        <f>IF(Arkusz1!$M:$M=Arkusz2!K$1,1,0)</f>
        <v>0</v>
      </c>
      <c r="L511">
        <f>IF(Arkusz1!$M:$M=Arkusz2!L$1,1,0)</f>
        <v>0</v>
      </c>
      <c r="M511">
        <f>IF(Arkusz1!$P:$P="",0,1)</f>
        <v>1</v>
      </c>
      <c r="N511">
        <f>IF(Arkusz1!$S:$S=Arkusz2!N$1,1,0)</f>
        <v>0</v>
      </c>
      <c r="O511">
        <f>IF(Arkusz1!$T:$T=Arkusz2!O$1,1,0)</f>
        <v>0</v>
      </c>
      <c r="P511">
        <f>IF(Arkusz1!$T:$T=Arkusz2!P$1,1,0)</f>
        <v>0</v>
      </c>
      <c r="Q511">
        <f>IF(Arkusz1!$T:$T=Arkusz2!Q$1,1,0)</f>
        <v>0</v>
      </c>
      <c r="R511">
        <f>IF(Arkusz1!$O:$O=Arkusz2!R$1,1,0)</f>
        <v>1</v>
      </c>
      <c r="S511" s="17">
        <f t="shared" si="31"/>
        <v>0.17298255377116797</v>
      </c>
    </row>
    <row r="512" spans="1:19">
      <c r="A512">
        <f>Arkusz1!B512</f>
        <v>511</v>
      </c>
      <c r="B512">
        <f>IF(Arkusz1!R:R=Arkusz2!B$1,1,0)</f>
        <v>0</v>
      </c>
      <c r="C512">
        <f>IF(Arkusz1!$Q:$Q=Arkusz2!C$1,1,0)</f>
        <v>0</v>
      </c>
      <c r="D512">
        <f>IF(Arkusz1!$Q:$Q=Arkusz2!D$1,1,0)</f>
        <v>0</v>
      </c>
      <c r="E512">
        <f>IF(Arkusz1!$Q:$Q=Arkusz2!E$1,1,0)</f>
        <v>0</v>
      </c>
      <c r="F512">
        <f>IF(Arkusz1!$Q:$Q=Arkusz2!F$1,1,0)</f>
        <v>0</v>
      </c>
      <c r="G512">
        <f>IF(Arkusz1!$Q:$Q=Arkusz2!G$1,1,0)</f>
        <v>0</v>
      </c>
      <c r="H512">
        <f>IF(Arkusz1!$Q:$Q=Arkusz2!H$1,1,0)</f>
        <v>1</v>
      </c>
      <c r="I512">
        <f>IF(Arkusz1!$Q:$Q=Arkusz2!I$1,1,0)</f>
        <v>0</v>
      </c>
      <c r="J512">
        <f>IF(Arkusz1!$Q:$Q=Arkusz2!J$1,1,0)</f>
        <v>0</v>
      </c>
      <c r="K512">
        <f>IF(Arkusz1!$M:$M=Arkusz2!K$1,1,0)</f>
        <v>0</v>
      </c>
      <c r="L512">
        <f>IF(Arkusz1!$M:$M=Arkusz2!L$1,1,0)</f>
        <v>0</v>
      </c>
      <c r="M512">
        <f>IF(Arkusz1!$P:$P="",0,1)</f>
        <v>1</v>
      </c>
      <c r="N512">
        <f>IF(Arkusz1!$S:$S=Arkusz2!N$1,1,0)</f>
        <v>0</v>
      </c>
      <c r="O512">
        <f>IF(Arkusz1!$T:$T=Arkusz2!O$1,1,0)</f>
        <v>0</v>
      </c>
      <c r="P512">
        <f>IF(Arkusz1!$T:$T=Arkusz2!P$1,1,0)</f>
        <v>0</v>
      </c>
      <c r="Q512">
        <f>IF(Arkusz1!$T:$T=Arkusz2!Q$1,1,0)</f>
        <v>0</v>
      </c>
      <c r="R512">
        <f>IF(Arkusz1!$O:$O=Arkusz2!R$1,1,0)</f>
        <v>0</v>
      </c>
      <c r="S512" s="17">
        <f t="shared" si="31"/>
        <v>0.17298255377116797</v>
      </c>
    </row>
    <row r="513" spans="1:19">
      <c r="A513">
        <f>Arkusz1!B513</f>
        <v>512</v>
      </c>
      <c r="B513">
        <f>IF(Arkusz1!R:R=Arkusz2!B$1,1,0)</f>
        <v>0</v>
      </c>
      <c r="C513">
        <f>IF(Arkusz1!$Q:$Q=Arkusz2!C$1,1,0)</f>
        <v>0</v>
      </c>
      <c r="D513">
        <f>IF(Arkusz1!$Q:$Q=Arkusz2!D$1,1,0)</f>
        <v>0</v>
      </c>
      <c r="E513">
        <f>IF(Arkusz1!$Q:$Q=Arkusz2!E$1,1,0)</f>
        <v>0</v>
      </c>
      <c r="F513">
        <f>IF(Arkusz1!$Q:$Q=Arkusz2!F$1,1,0)</f>
        <v>0</v>
      </c>
      <c r="G513">
        <f>IF(Arkusz1!$Q:$Q=Arkusz2!G$1,1,0)</f>
        <v>0</v>
      </c>
      <c r="H513">
        <f>IF(Arkusz1!$Q:$Q=Arkusz2!H$1,1,0)</f>
        <v>1</v>
      </c>
      <c r="I513">
        <f>IF(Arkusz1!$Q:$Q=Arkusz2!I$1,1,0)</f>
        <v>0</v>
      </c>
      <c r="J513">
        <f>IF(Arkusz1!$Q:$Q=Arkusz2!J$1,1,0)</f>
        <v>0</v>
      </c>
      <c r="K513">
        <f>IF(Arkusz1!$M:$M=Arkusz2!K$1,1,0)</f>
        <v>1</v>
      </c>
      <c r="L513">
        <f>IF(Arkusz1!$M:$M=Arkusz2!L$1,1,0)</f>
        <v>0</v>
      </c>
      <c r="M513">
        <f>IF(Arkusz1!$P:$P="",0,1)</f>
        <v>1</v>
      </c>
      <c r="N513">
        <f>IF(Arkusz1!$S:$S=Arkusz2!N$1,1,0)</f>
        <v>0</v>
      </c>
      <c r="O513">
        <f>IF(Arkusz1!$T:$T=Arkusz2!O$1,1,0)</f>
        <v>0</v>
      </c>
      <c r="P513">
        <f>IF(Arkusz1!$T:$T=Arkusz2!P$1,1,0)</f>
        <v>0</v>
      </c>
      <c r="Q513">
        <f>IF(Arkusz1!$T:$T=Arkusz2!Q$1,1,0)</f>
        <v>0</v>
      </c>
      <c r="R513">
        <f>IF(Arkusz1!$O:$O=Arkusz2!R$1,1,0)</f>
        <v>1</v>
      </c>
      <c r="S513" s="17">
        <f t="shared" si="31"/>
        <v>0.10163322948359395</v>
      </c>
    </row>
    <row r="514" spans="1:19">
      <c r="A514">
        <f>Arkusz1!B514</f>
        <v>513</v>
      </c>
      <c r="B514">
        <f>IF(Arkusz1!R:R=Arkusz2!B$1,1,0)</f>
        <v>0</v>
      </c>
      <c r="C514">
        <f>IF(Arkusz1!$Q:$Q=Arkusz2!C$1,1,0)</f>
        <v>0</v>
      </c>
      <c r="D514">
        <f>IF(Arkusz1!$Q:$Q=Arkusz2!D$1,1,0)</f>
        <v>0</v>
      </c>
      <c r="E514">
        <f>IF(Arkusz1!$Q:$Q=Arkusz2!E$1,1,0)</f>
        <v>0</v>
      </c>
      <c r="F514">
        <f>IF(Arkusz1!$Q:$Q=Arkusz2!F$1,1,0)</f>
        <v>0</v>
      </c>
      <c r="G514">
        <f>IF(Arkusz1!$Q:$Q=Arkusz2!G$1,1,0)</f>
        <v>0</v>
      </c>
      <c r="H514">
        <f>IF(Arkusz1!$Q:$Q=Arkusz2!H$1,1,0)</f>
        <v>0</v>
      </c>
      <c r="I514">
        <f>IF(Arkusz1!$Q:$Q=Arkusz2!I$1,1,0)</f>
        <v>0</v>
      </c>
      <c r="J514">
        <f>IF(Arkusz1!$Q:$Q=Arkusz2!J$1,1,0)</f>
        <v>1</v>
      </c>
      <c r="K514">
        <f>IF(Arkusz1!$M:$M=Arkusz2!K$1,1,0)</f>
        <v>0</v>
      </c>
      <c r="L514">
        <f>IF(Arkusz1!$M:$M=Arkusz2!L$1,1,0)</f>
        <v>0</v>
      </c>
      <c r="M514">
        <f>IF(Arkusz1!$P:$P="",0,1)</f>
        <v>1</v>
      </c>
      <c r="N514">
        <f>IF(Arkusz1!$S:$S=Arkusz2!N$1,1,0)</f>
        <v>0</v>
      </c>
      <c r="O514">
        <f>IF(Arkusz1!$T:$T=Arkusz2!O$1,1,0)</f>
        <v>0</v>
      </c>
      <c r="P514">
        <f>IF(Arkusz1!$T:$T=Arkusz2!P$1,1,0)</f>
        <v>0</v>
      </c>
      <c r="Q514">
        <f>IF(Arkusz1!$T:$T=Arkusz2!Q$1,1,0)</f>
        <v>0</v>
      </c>
      <c r="R514">
        <f>IF(Arkusz1!$O:$O=Arkusz2!R$1,1,0)</f>
        <v>0</v>
      </c>
      <c r="S514" s="17">
        <f t="shared" si="31"/>
        <v>3.2071413573108588E-2</v>
      </c>
    </row>
    <row r="515" spans="1:19">
      <c r="A515">
        <f>Arkusz1!B515</f>
        <v>514</v>
      </c>
      <c r="B515">
        <f>IF(Arkusz1!R:R=Arkusz2!B$1,1,0)</f>
        <v>0</v>
      </c>
      <c r="C515">
        <f>IF(Arkusz1!$Q:$Q=Arkusz2!C$1,1,0)</f>
        <v>0</v>
      </c>
      <c r="D515">
        <f>IF(Arkusz1!$Q:$Q=Arkusz2!D$1,1,0)</f>
        <v>0</v>
      </c>
      <c r="E515">
        <f>IF(Arkusz1!$Q:$Q=Arkusz2!E$1,1,0)</f>
        <v>0</v>
      </c>
      <c r="F515">
        <f>IF(Arkusz1!$Q:$Q=Arkusz2!F$1,1,0)</f>
        <v>0</v>
      </c>
      <c r="G515">
        <f>IF(Arkusz1!$Q:$Q=Arkusz2!G$1,1,0)</f>
        <v>0</v>
      </c>
      <c r="H515">
        <f>IF(Arkusz1!$Q:$Q=Arkusz2!H$1,1,0)</f>
        <v>1</v>
      </c>
      <c r="I515">
        <f>IF(Arkusz1!$Q:$Q=Arkusz2!I$1,1,0)</f>
        <v>0</v>
      </c>
      <c r="J515">
        <f>IF(Arkusz1!$Q:$Q=Arkusz2!J$1,1,0)</f>
        <v>0</v>
      </c>
      <c r="K515">
        <f>IF(Arkusz1!$M:$M=Arkusz2!K$1,1,0)</f>
        <v>1</v>
      </c>
      <c r="L515">
        <f>IF(Arkusz1!$M:$M=Arkusz2!L$1,1,0)</f>
        <v>0</v>
      </c>
      <c r="M515">
        <f>IF(Arkusz1!$P:$P="",0,1)</f>
        <v>1</v>
      </c>
      <c r="N515">
        <f>IF(Arkusz1!$S:$S=Arkusz2!N$1,1,0)</f>
        <v>0</v>
      </c>
      <c r="O515">
        <f>IF(Arkusz1!$T:$T=Arkusz2!O$1,1,0)</f>
        <v>0</v>
      </c>
      <c r="P515">
        <f>IF(Arkusz1!$T:$T=Arkusz2!P$1,1,0)</f>
        <v>0</v>
      </c>
      <c r="Q515">
        <f>IF(Arkusz1!$T:$T=Arkusz2!Q$1,1,0)</f>
        <v>0</v>
      </c>
      <c r="R515">
        <f>IF(Arkusz1!$O:$O=Arkusz2!R$1,1,0)</f>
        <v>0</v>
      </c>
      <c r="S515" s="17">
        <f t="shared" ref="S515:S578" si="32">1/(1+EXP(-$AV$5-MMULT(B515:Q515,$AV$6:$AV$21)))</f>
        <v>0.10163322948359395</v>
      </c>
    </row>
    <row r="516" spans="1:19">
      <c r="A516">
        <f>Arkusz1!B516</f>
        <v>515</v>
      </c>
      <c r="B516">
        <f>IF(Arkusz1!R:R=Arkusz2!B$1,1,0)</f>
        <v>0</v>
      </c>
      <c r="C516">
        <f>IF(Arkusz1!$Q:$Q=Arkusz2!C$1,1,0)</f>
        <v>0</v>
      </c>
      <c r="D516">
        <f>IF(Arkusz1!$Q:$Q=Arkusz2!D$1,1,0)</f>
        <v>0</v>
      </c>
      <c r="E516">
        <f>IF(Arkusz1!$Q:$Q=Arkusz2!E$1,1,0)</f>
        <v>0</v>
      </c>
      <c r="F516">
        <f>IF(Arkusz1!$Q:$Q=Arkusz2!F$1,1,0)</f>
        <v>0</v>
      </c>
      <c r="G516">
        <f>IF(Arkusz1!$Q:$Q=Arkusz2!G$1,1,0)</f>
        <v>1</v>
      </c>
      <c r="H516">
        <f>IF(Arkusz1!$Q:$Q=Arkusz2!H$1,1,0)</f>
        <v>0</v>
      </c>
      <c r="I516">
        <f>IF(Arkusz1!$Q:$Q=Arkusz2!I$1,1,0)</f>
        <v>0</v>
      </c>
      <c r="J516">
        <f>IF(Arkusz1!$Q:$Q=Arkusz2!J$1,1,0)</f>
        <v>0</v>
      </c>
      <c r="K516">
        <f>IF(Arkusz1!$M:$M=Arkusz2!K$1,1,0)</f>
        <v>0</v>
      </c>
      <c r="L516">
        <f>IF(Arkusz1!$M:$M=Arkusz2!L$1,1,0)</f>
        <v>0</v>
      </c>
      <c r="M516">
        <f>IF(Arkusz1!$P:$P="",0,1)</f>
        <v>0</v>
      </c>
      <c r="N516">
        <f>IF(Arkusz1!$S:$S=Arkusz2!N$1,1,0)</f>
        <v>0</v>
      </c>
      <c r="O516">
        <f>IF(Arkusz1!$T:$T=Arkusz2!O$1,1,0)</f>
        <v>0</v>
      </c>
      <c r="P516">
        <f>IF(Arkusz1!$T:$T=Arkusz2!P$1,1,0)</f>
        <v>0</v>
      </c>
      <c r="Q516">
        <f>IF(Arkusz1!$T:$T=Arkusz2!Q$1,1,0)</f>
        <v>0</v>
      </c>
      <c r="R516">
        <f>IF(Arkusz1!$O:$O=Arkusz2!R$1,1,0)</f>
        <v>0</v>
      </c>
      <c r="S516" s="17">
        <f t="shared" si="32"/>
        <v>6.1623772780053571E-2</v>
      </c>
    </row>
    <row r="517" spans="1:19">
      <c r="A517">
        <f>Arkusz1!B517</f>
        <v>516</v>
      </c>
      <c r="B517">
        <f>IF(Arkusz1!R:R=Arkusz2!B$1,1,0)</f>
        <v>0</v>
      </c>
      <c r="C517">
        <f>IF(Arkusz1!$Q:$Q=Arkusz2!C$1,1,0)</f>
        <v>0</v>
      </c>
      <c r="D517">
        <f>IF(Arkusz1!$Q:$Q=Arkusz2!D$1,1,0)</f>
        <v>0</v>
      </c>
      <c r="E517">
        <f>IF(Arkusz1!$Q:$Q=Arkusz2!E$1,1,0)</f>
        <v>0</v>
      </c>
      <c r="F517">
        <f>IF(Arkusz1!$Q:$Q=Arkusz2!F$1,1,0)</f>
        <v>0</v>
      </c>
      <c r="G517">
        <f>IF(Arkusz1!$Q:$Q=Arkusz2!G$1,1,0)</f>
        <v>0</v>
      </c>
      <c r="H517">
        <f>IF(Arkusz1!$Q:$Q=Arkusz2!H$1,1,0)</f>
        <v>0</v>
      </c>
      <c r="I517">
        <f>IF(Arkusz1!$Q:$Q=Arkusz2!I$1,1,0)</f>
        <v>0</v>
      </c>
      <c r="J517">
        <f>IF(Arkusz1!$Q:$Q=Arkusz2!J$1,1,0)</f>
        <v>1</v>
      </c>
      <c r="K517">
        <f>IF(Arkusz1!$M:$M=Arkusz2!K$1,1,0)</f>
        <v>0</v>
      </c>
      <c r="L517">
        <f>IF(Arkusz1!$M:$M=Arkusz2!L$1,1,0)</f>
        <v>0</v>
      </c>
      <c r="M517">
        <f>IF(Arkusz1!$P:$P="",0,1)</f>
        <v>0</v>
      </c>
      <c r="N517">
        <f>IF(Arkusz1!$S:$S=Arkusz2!N$1,1,0)</f>
        <v>1</v>
      </c>
      <c r="O517">
        <f>IF(Arkusz1!$T:$T=Arkusz2!O$1,1,0)</f>
        <v>0</v>
      </c>
      <c r="P517">
        <f>IF(Arkusz1!$T:$T=Arkusz2!P$1,1,0)</f>
        <v>0</v>
      </c>
      <c r="Q517">
        <f>IF(Arkusz1!$T:$T=Arkusz2!Q$1,1,0)</f>
        <v>0</v>
      </c>
      <c r="R517">
        <f>IF(Arkusz1!$O:$O=Arkusz2!R$1,1,0)</f>
        <v>0</v>
      </c>
      <c r="S517" s="17">
        <f t="shared" si="32"/>
        <v>6.0950324382530965E-2</v>
      </c>
    </row>
    <row r="518" spans="1:19">
      <c r="A518">
        <f>Arkusz1!B518</f>
        <v>517</v>
      </c>
      <c r="B518">
        <f>IF(Arkusz1!R:R=Arkusz2!B$1,1,0)</f>
        <v>0</v>
      </c>
      <c r="C518">
        <f>IF(Arkusz1!$Q:$Q=Arkusz2!C$1,1,0)</f>
        <v>1</v>
      </c>
      <c r="D518">
        <f>IF(Arkusz1!$Q:$Q=Arkusz2!D$1,1,0)</f>
        <v>0</v>
      </c>
      <c r="E518">
        <f>IF(Arkusz1!$Q:$Q=Arkusz2!E$1,1,0)</f>
        <v>0</v>
      </c>
      <c r="F518">
        <f>IF(Arkusz1!$Q:$Q=Arkusz2!F$1,1,0)</f>
        <v>0</v>
      </c>
      <c r="G518">
        <f>IF(Arkusz1!$Q:$Q=Arkusz2!G$1,1,0)</f>
        <v>0</v>
      </c>
      <c r="H518">
        <f>IF(Arkusz1!$Q:$Q=Arkusz2!H$1,1,0)</f>
        <v>0</v>
      </c>
      <c r="I518">
        <f>IF(Arkusz1!$Q:$Q=Arkusz2!I$1,1,0)</f>
        <v>0</v>
      </c>
      <c r="J518">
        <f>IF(Arkusz1!$Q:$Q=Arkusz2!J$1,1,0)</f>
        <v>0</v>
      </c>
      <c r="K518">
        <f>IF(Arkusz1!$M:$M=Arkusz2!K$1,1,0)</f>
        <v>0</v>
      </c>
      <c r="L518">
        <f>IF(Arkusz1!$M:$M=Arkusz2!L$1,1,0)</f>
        <v>0</v>
      </c>
      <c r="M518">
        <f>IF(Arkusz1!$P:$P="",0,1)</f>
        <v>1</v>
      </c>
      <c r="N518">
        <f>IF(Arkusz1!$S:$S=Arkusz2!N$1,1,0)</f>
        <v>0</v>
      </c>
      <c r="O518">
        <f>IF(Arkusz1!$T:$T=Arkusz2!O$1,1,0)</f>
        <v>0</v>
      </c>
      <c r="P518">
        <f>IF(Arkusz1!$T:$T=Arkusz2!P$1,1,0)</f>
        <v>0</v>
      </c>
      <c r="Q518">
        <f>IF(Arkusz1!$T:$T=Arkusz2!Q$1,1,0)</f>
        <v>0</v>
      </c>
      <c r="R518">
        <f>IF(Arkusz1!$O:$O=Arkusz2!R$1,1,0)</f>
        <v>1</v>
      </c>
      <c r="S518" s="17">
        <f t="shared" si="32"/>
        <v>0.54692167493771915</v>
      </c>
    </row>
    <row r="519" spans="1:19">
      <c r="A519">
        <f>Arkusz1!B519</f>
        <v>518</v>
      </c>
      <c r="B519">
        <f>IF(Arkusz1!R:R=Arkusz2!B$1,1,0)</f>
        <v>0</v>
      </c>
      <c r="C519">
        <f>IF(Arkusz1!$Q:$Q=Arkusz2!C$1,1,0)</f>
        <v>0</v>
      </c>
      <c r="D519">
        <f>IF(Arkusz1!$Q:$Q=Arkusz2!D$1,1,0)</f>
        <v>0</v>
      </c>
      <c r="E519">
        <f>IF(Arkusz1!$Q:$Q=Arkusz2!E$1,1,0)</f>
        <v>0</v>
      </c>
      <c r="F519">
        <f>IF(Arkusz1!$Q:$Q=Arkusz2!F$1,1,0)</f>
        <v>0</v>
      </c>
      <c r="G519">
        <f>IF(Arkusz1!$Q:$Q=Arkusz2!G$1,1,0)</f>
        <v>0</v>
      </c>
      <c r="H519">
        <f>IF(Arkusz1!$Q:$Q=Arkusz2!H$1,1,0)</f>
        <v>0</v>
      </c>
      <c r="I519">
        <f>IF(Arkusz1!$Q:$Q=Arkusz2!I$1,1,0)</f>
        <v>0</v>
      </c>
      <c r="J519">
        <f>IF(Arkusz1!$Q:$Q=Arkusz2!J$1,1,0)</f>
        <v>1</v>
      </c>
      <c r="K519">
        <f>IF(Arkusz1!$M:$M=Arkusz2!K$1,1,0)</f>
        <v>0</v>
      </c>
      <c r="L519">
        <f>IF(Arkusz1!$M:$M=Arkusz2!L$1,1,0)</f>
        <v>0</v>
      </c>
      <c r="M519">
        <f>IF(Arkusz1!$P:$P="",0,1)</f>
        <v>1</v>
      </c>
      <c r="N519">
        <f>IF(Arkusz1!$S:$S=Arkusz2!N$1,1,0)</f>
        <v>0</v>
      </c>
      <c r="O519">
        <f>IF(Arkusz1!$T:$T=Arkusz2!O$1,1,0)</f>
        <v>0</v>
      </c>
      <c r="P519">
        <f>IF(Arkusz1!$T:$T=Arkusz2!P$1,1,0)</f>
        <v>0</v>
      </c>
      <c r="Q519">
        <f>IF(Arkusz1!$T:$T=Arkusz2!Q$1,1,0)</f>
        <v>0</v>
      </c>
      <c r="R519">
        <f>IF(Arkusz1!$O:$O=Arkusz2!R$1,1,0)</f>
        <v>0</v>
      </c>
      <c r="S519" s="17">
        <f t="shared" si="32"/>
        <v>3.2071413573108588E-2</v>
      </c>
    </row>
    <row r="520" spans="1:19">
      <c r="A520">
        <f>Arkusz1!B520</f>
        <v>519</v>
      </c>
      <c r="B520">
        <f>IF(Arkusz1!R:R=Arkusz2!B$1,1,0)</f>
        <v>0</v>
      </c>
      <c r="C520">
        <f>IF(Arkusz1!$Q:$Q=Arkusz2!C$1,1,0)</f>
        <v>0</v>
      </c>
      <c r="D520">
        <f>IF(Arkusz1!$Q:$Q=Arkusz2!D$1,1,0)</f>
        <v>1</v>
      </c>
      <c r="E520">
        <f>IF(Arkusz1!$Q:$Q=Arkusz2!E$1,1,0)</f>
        <v>0</v>
      </c>
      <c r="F520">
        <f>IF(Arkusz1!$Q:$Q=Arkusz2!F$1,1,0)</f>
        <v>0</v>
      </c>
      <c r="G520">
        <f>IF(Arkusz1!$Q:$Q=Arkusz2!G$1,1,0)</f>
        <v>0</v>
      </c>
      <c r="H520">
        <f>IF(Arkusz1!$Q:$Q=Arkusz2!H$1,1,0)</f>
        <v>0</v>
      </c>
      <c r="I520">
        <f>IF(Arkusz1!$Q:$Q=Arkusz2!I$1,1,0)</f>
        <v>0</v>
      </c>
      <c r="J520">
        <f>IF(Arkusz1!$Q:$Q=Arkusz2!J$1,1,0)</f>
        <v>0</v>
      </c>
      <c r="K520">
        <f>IF(Arkusz1!$M:$M=Arkusz2!K$1,1,0)</f>
        <v>1</v>
      </c>
      <c r="L520">
        <f>IF(Arkusz1!$M:$M=Arkusz2!L$1,1,0)</f>
        <v>0</v>
      </c>
      <c r="M520">
        <f>IF(Arkusz1!$P:$P="",0,1)</f>
        <v>1</v>
      </c>
      <c r="N520">
        <f>IF(Arkusz1!$S:$S=Arkusz2!N$1,1,0)</f>
        <v>0</v>
      </c>
      <c r="O520">
        <f>IF(Arkusz1!$T:$T=Arkusz2!O$1,1,0)</f>
        <v>0</v>
      </c>
      <c r="P520">
        <f>IF(Arkusz1!$T:$T=Arkusz2!P$1,1,0)</f>
        <v>1</v>
      </c>
      <c r="Q520">
        <f>IF(Arkusz1!$T:$T=Arkusz2!Q$1,1,0)</f>
        <v>0</v>
      </c>
      <c r="R520">
        <f>IF(Arkusz1!$O:$O=Arkusz2!R$1,1,0)</f>
        <v>1</v>
      </c>
      <c r="S520" s="17">
        <f t="shared" si="32"/>
        <v>0.11541705031868091</v>
      </c>
    </row>
    <row r="521" spans="1:19">
      <c r="A521">
        <f>Arkusz1!B521</f>
        <v>520</v>
      </c>
      <c r="B521">
        <f>IF(Arkusz1!R:R=Arkusz2!B$1,1,0)</f>
        <v>0</v>
      </c>
      <c r="C521">
        <f>IF(Arkusz1!$Q:$Q=Arkusz2!C$1,1,0)</f>
        <v>0</v>
      </c>
      <c r="D521">
        <f>IF(Arkusz1!$Q:$Q=Arkusz2!D$1,1,0)</f>
        <v>0</v>
      </c>
      <c r="E521">
        <f>IF(Arkusz1!$Q:$Q=Arkusz2!E$1,1,0)</f>
        <v>0</v>
      </c>
      <c r="F521">
        <f>IF(Arkusz1!$Q:$Q=Arkusz2!F$1,1,0)</f>
        <v>0</v>
      </c>
      <c r="G521">
        <f>IF(Arkusz1!$Q:$Q=Arkusz2!G$1,1,0)</f>
        <v>0</v>
      </c>
      <c r="H521">
        <f>IF(Arkusz1!$Q:$Q=Arkusz2!H$1,1,0)</f>
        <v>1</v>
      </c>
      <c r="I521">
        <f>IF(Arkusz1!$Q:$Q=Arkusz2!I$1,1,0)</f>
        <v>0</v>
      </c>
      <c r="J521">
        <f>IF(Arkusz1!$Q:$Q=Arkusz2!J$1,1,0)</f>
        <v>0</v>
      </c>
      <c r="K521">
        <f>IF(Arkusz1!$M:$M=Arkusz2!K$1,1,0)</f>
        <v>0</v>
      </c>
      <c r="L521">
        <f>IF(Arkusz1!$M:$M=Arkusz2!L$1,1,0)</f>
        <v>0</v>
      </c>
      <c r="M521">
        <f>IF(Arkusz1!$P:$P="",0,1)</f>
        <v>0</v>
      </c>
      <c r="N521">
        <f>IF(Arkusz1!$S:$S=Arkusz2!N$1,1,0)</f>
        <v>0</v>
      </c>
      <c r="O521">
        <f>IF(Arkusz1!$T:$T=Arkusz2!O$1,1,0)</f>
        <v>0</v>
      </c>
      <c r="P521">
        <f>IF(Arkusz1!$T:$T=Arkusz2!P$1,1,0)</f>
        <v>0</v>
      </c>
      <c r="Q521">
        <f>IF(Arkusz1!$T:$T=Arkusz2!Q$1,1,0)</f>
        <v>0</v>
      </c>
      <c r="R521">
        <f>IF(Arkusz1!$O:$O=Arkusz2!R$1,1,0)</f>
        <v>0</v>
      </c>
      <c r="S521" s="17">
        <f t="shared" si="32"/>
        <v>0.18406554276601864</v>
      </c>
    </row>
    <row r="522" spans="1:19">
      <c r="A522">
        <f>Arkusz1!B522</f>
        <v>521</v>
      </c>
      <c r="B522">
        <f>IF(Arkusz1!R:R=Arkusz2!B$1,1,0)</f>
        <v>0</v>
      </c>
      <c r="C522">
        <f>IF(Arkusz1!$Q:$Q=Arkusz2!C$1,1,0)</f>
        <v>0</v>
      </c>
      <c r="D522">
        <f>IF(Arkusz1!$Q:$Q=Arkusz2!D$1,1,0)</f>
        <v>0</v>
      </c>
      <c r="E522">
        <f>IF(Arkusz1!$Q:$Q=Arkusz2!E$1,1,0)</f>
        <v>0</v>
      </c>
      <c r="F522">
        <f>IF(Arkusz1!$Q:$Q=Arkusz2!F$1,1,0)</f>
        <v>0</v>
      </c>
      <c r="G522">
        <f>IF(Arkusz1!$Q:$Q=Arkusz2!G$1,1,0)</f>
        <v>0</v>
      </c>
      <c r="H522">
        <f>IF(Arkusz1!$Q:$Q=Arkusz2!H$1,1,0)</f>
        <v>1</v>
      </c>
      <c r="I522">
        <f>IF(Arkusz1!$Q:$Q=Arkusz2!I$1,1,0)</f>
        <v>0</v>
      </c>
      <c r="J522">
        <f>IF(Arkusz1!$Q:$Q=Arkusz2!J$1,1,0)</f>
        <v>0</v>
      </c>
      <c r="K522">
        <f>IF(Arkusz1!$M:$M=Arkusz2!K$1,1,0)</f>
        <v>1</v>
      </c>
      <c r="L522">
        <f>IF(Arkusz1!$M:$M=Arkusz2!L$1,1,0)</f>
        <v>0</v>
      </c>
      <c r="M522">
        <f>IF(Arkusz1!$P:$P="",0,1)</f>
        <v>1</v>
      </c>
      <c r="N522">
        <f>IF(Arkusz1!$S:$S=Arkusz2!N$1,1,0)</f>
        <v>0</v>
      </c>
      <c r="O522">
        <f>IF(Arkusz1!$T:$T=Arkusz2!O$1,1,0)</f>
        <v>0</v>
      </c>
      <c r="P522">
        <f>IF(Arkusz1!$T:$T=Arkusz2!P$1,1,0)</f>
        <v>1</v>
      </c>
      <c r="Q522">
        <f>IF(Arkusz1!$T:$T=Arkusz2!Q$1,1,0)</f>
        <v>0</v>
      </c>
      <c r="R522">
        <f>IF(Arkusz1!$O:$O=Arkusz2!R$1,1,0)</f>
        <v>1</v>
      </c>
      <c r="S522" s="17">
        <f t="shared" si="32"/>
        <v>7.6926995697442255E-2</v>
      </c>
    </row>
    <row r="523" spans="1:19">
      <c r="A523">
        <f>Arkusz1!B523</f>
        <v>522</v>
      </c>
      <c r="B523">
        <f>IF(Arkusz1!R:R=Arkusz2!B$1,1,0)</f>
        <v>0</v>
      </c>
      <c r="C523">
        <f>IF(Arkusz1!$Q:$Q=Arkusz2!C$1,1,0)</f>
        <v>0</v>
      </c>
      <c r="D523">
        <f>IF(Arkusz1!$Q:$Q=Arkusz2!D$1,1,0)</f>
        <v>0</v>
      </c>
      <c r="E523">
        <f>IF(Arkusz1!$Q:$Q=Arkusz2!E$1,1,0)</f>
        <v>0</v>
      </c>
      <c r="F523">
        <f>IF(Arkusz1!$Q:$Q=Arkusz2!F$1,1,0)</f>
        <v>0</v>
      </c>
      <c r="G523">
        <f>IF(Arkusz1!$Q:$Q=Arkusz2!G$1,1,0)</f>
        <v>0</v>
      </c>
      <c r="H523">
        <f>IF(Arkusz1!$Q:$Q=Arkusz2!H$1,1,0)</f>
        <v>0</v>
      </c>
      <c r="I523">
        <f>IF(Arkusz1!$Q:$Q=Arkusz2!I$1,1,0)</f>
        <v>0</v>
      </c>
      <c r="J523">
        <f>IF(Arkusz1!$Q:$Q=Arkusz2!J$1,1,0)</f>
        <v>1</v>
      </c>
      <c r="K523">
        <f>IF(Arkusz1!$M:$M=Arkusz2!K$1,1,0)</f>
        <v>0</v>
      </c>
      <c r="L523">
        <f>IF(Arkusz1!$M:$M=Arkusz2!L$1,1,0)</f>
        <v>0</v>
      </c>
      <c r="M523">
        <f>IF(Arkusz1!$P:$P="",0,1)</f>
        <v>1</v>
      </c>
      <c r="N523">
        <f>IF(Arkusz1!$S:$S=Arkusz2!N$1,1,0)</f>
        <v>0</v>
      </c>
      <c r="O523">
        <f>IF(Arkusz1!$T:$T=Arkusz2!O$1,1,0)</f>
        <v>0</v>
      </c>
      <c r="P523">
        <f>IF(Arkusz1!$T:$T=Arkusz2!P$1,1,0)</f>
        <v>0</v>
      </c>
      <c r="Q523">
        <f>IF(Arkusz1!$T:$T=Arkusz2!Q$1,1,0)</f>
        <v>0</v>
      </c>
      <c r="R523">
        <f>IF(Arkusz1!$O:$O=Arkusz2!R$1,1,0)</f>
        <v>0</v>
      </c>
      <c r="S523" s="17">
        <f t="shared" si="32"/>
        <v>3.2071413573108588E-2</v>
      </c>
    </row>
    <row r="524" spans="1:19">
      <c r="A524">
        <f>Arkusz1!B524</f>
        <v>523</v>
      </c>
      <c r="B524">
        <f>IF(Arkusz1!R:R=Arkusz2!B$1,1,0)</f>
        <v>0</v>
      </c>
      <c r="C524">
        <f>IF(Arkusz1!$Q:$Q=Arkusz2!C$1,1,0)</f>
        <v>0</v>
      </c>
      <c r="D524">
        <f>IF(Arkusz1!$Q:$Q=Arkusz2!D$1,1,0)</f>
        <v>0</v>
      </c>
      <c r="E524">
        <f>IF(Arkusz1!$Q:$Q=Arkusz2!E$1,1,0)</f>
        <v>0</v>
      </c>
      <c r="F524">
        <f>IF(Arkusz1!$Q:$Q=Arkusz2!F$1,1,0)</f>
        <v>0</v>
      </c>
      <c r="G524">
        <f>IF(Arkusz1!$Q:$Q=Arkusz2!G$1,1,0)</f>
        <v>0</v>
      </c>
      <c r="H524">
        <f>IF(Arkusz1!$Q:$Q=Arkusz2!H$1,1,0)</f>
        <v>1</v>
      </c>
      <c r="I524">
        <f>IF(Arkusz1!$Q:$Q=Arkusz2!I$1,1,0)</f>
        <v>0</v>
      </c>
      <c r="J524">
        <f>IF(Arkusz1!$Q:$Q=Arkusz2!J$1,1,0)</f>
        <v>0</v>
      </c>
      <c r="K524">
        <f>IF(Arkusz1!$M:$M=Arkusz2!K$1,1,0)</f>
        <v>1</v>
      </c>
      <c r="L524">
        <f>IF(Arkusz1!$M:$M=Arkusz2!L$1,1,0)</f>
        <v>0</v>
      </c>
      <c r="M524">
        <f>IF(Arkusz1!$P:$P="",0,1)</f>
        <v>1</v>
      </c>
      <c r="N524">
        <f>IF(Arkusz1!$S:$S=Arkusz2!N$1,1,0)</f>
        <v>0</v>
      </c>
      <c r="O524">
        <f>IF(Arkusz1!$T:$T=Arkusz2!O$1,1,0)</f>
        <v>0</v>
      </c>
      <c r="P524">
        <f>IF(Arkusz1!$T:$T=Arkusz2!P$1,1,0)</f>
        <v>0</v>
      </c>
      <c r="Q524">
        <f>IF(Arkusz1!$T:$T=Arkusz2!Q$1,1,0)</f>
        <v>1</v>
      </c>
      <c r="R524">
        <f>IF(Arkusz1!$O:$O=Arkusz2!R$1,1,0)</f>
        <v>1</v>
      </c>
      <c r="S524" s="17">
        <f t="shared" si="32"/>
        <v>0.1094694240700843</v>
      </c>
    </row>
    <row r="525" spans="1:19">
      <c r="A525">
        <f>Arkusz1!B525</f>
        <v>524</v>
      </c>
      <c r="B525">
        <f>IF(Arkusz1!R:R=Arkusz2!B$1,1,0)</f>
        <v>0</v>
      </c>
      <c r="C525">
        <f>IF(Arkusz1!$Q:$Q=Arkusz2!C$1,1,0)</f>
        <v>0</v>
      </c>
      <c r="D525">
        <f>IF(Arkusz1!$Q:$Q=Arkusz2!D$1,1,0)</f>
        <v>0</v>
      </c>
      <c r="E525">
        <f>IF(Arkusz1!$Q:$Q=Arkusz2!E$1,1,0)</f>
        <v>0</v>
      </c>
      <c r="F525">
        <f>IF(Arkusz1!$Q:$Q=Arkusz2!F$1,1,0)</f>
        <v>0</v>
      </c>
      <c r="G525">
        <f>IF(Arkusz1!$Q:$Q=Arkusz2!G$1,1,0)</f>
        <v>0</v>
      </c>
      <c r="H525">
        <f>IF(Arkusz1!$Q:$Q=Arkusz2!H$1,1,0)</f>
        <v>0</v>
      </c>
      <c r="I525">
        <f>IF(Arkusz1!$Q:$Q=Arkusz2!I$1,1,0)</f>
        <v>0</v>
      </c>
      <c r="J525">
        <f>IF(Arkusz1!$Q:$Q=Arkusz2!J$1,1,0)</f>
        <v>1</v>
      </c>
      <c r="K525">
        <f>IF(Arkusz1!$M:$M=Arkusz2!K$1,1,0)</f>
        <v>0</v>
      </c>
      <c r="L525">
        <f>IF(Arkusz1!$M:$M=Arkusz2!L$1,1,0)</f>
        <v>0</v>
      </c>
      <c r="M525">
        <f>IF(Arkusz1!$P:$P="",0,1)</f>
        <v>0</v>
      </c>
      <c r="N525">
        <f>IF(Arkusz1!$S:$S=Arkusz2!N$1,1,0)</f>
        <v>1</v>
      </c>
      <c r="O525">
        <f>IF(Arkusz1!$T:$T=Arkusz2!O$1,1,0)</f>
        <v>0</v>
      </c>
      <c r="P525">
        <f>IF(Arkusz1!$T:$T=Arkusz2!P$1,1,0)</f>
        <v>0</v>
      </c>
      <c r="Q525">
        <f>IF(Arkusz1!$T:$T=Arkusz2!Q$1,1,0)</f>
        <v>0</v>
      </c>
      <c r="R525">
        <f>IF(Arkusz1!$O:$O=Arkusz2!R$1,1,0)</f>
        <v>0</v>
      </c>
      <c r="S525" s="17">
        <f t="shared" si="32"/>
        <v>6.0950324382530965E-2</v>
      </c>
    </row>
    <row r="526" spans="1:19">
      <c r="A526">
        <f>Arkusz1!B526</f>
        <v>525</v>
      </c>
      <c r="B526">
        <f>IF(Arkusz1!R:R=Arkusz2!B$1,1,0)</f>
        <v>0</v>
      </c>
      <c r="C526">
        <f>IF(Arkusz1!$Q:$Q=Arkusz2!C$1,1,0)</f>
        <v>0</v>
      </c>
      <c r="D526">
        <f>IF(Arkusz1!$Q:$Q=Arkusz2!D$1,1,0)</f>
        <v>0</v>
      </c>
      <c r="E526">
        <f>IF(Arkusz1!$Q:$Q=Arkusz2!E$1,1,0)</f>
        <v>0</v>
      </c>
      <c r="F526">
        <f>IF(Arkusz1!$Q:$Q=Arkusz2!F$1,1,0)</f>
        <v>0</v>
      </c>
      <c r="G526">
        <f>IF(Arkusz1!$Q:$Q=Arkusz2!G$1,1,0)</f>
        <v>0</v>
      </c>
      <c r="H526">
        <f>IF(Arkusz1!$Q:$Q=Arkusz2!H$1,1,0)</f>
        <v>0</v>
      </c>
      <c r="I526">
        <f>IF(Arkusz1!$Q:$Q=Arkusz2!I$1,1,0)</f>
        <v>0</v>
      </c>
      <c r="J526">
        <f>IF(Arkusz1!$Q:$Q=Arkusz2!J$1,1,0)</f>
        <v>1</v>
      </c>
      <c r="K526">
        <f>IF(Arkusz1!$M:$M=Arkusz2!K$1,1,0)</f>
        <v>0</v>
      </c>
      <c r="L526">
        <f>IF(Arkusz1!$M:$M=Arkusz2!L$1,1,0)</f>
        <v>0</v>
      </c>
      <c r="M526">
        <f>IF(Arkusz1!$P:$P="",0,1)</f>
        <v>1</v>
      </c>
      <c r="N526">
        <f>IF(Arkusz1!$S:$S=Arkusz2!N$1,1,0)</f>
        <v>0</v>
      </c>
      <c r="O526">
        <f>IF(Arkusz1!$T:$T=Arkusz2!O$1,1,0)</f>
        <v>0</v>
      </c>
      <c r="P526">
        <f>IF(Arkusz1!$T:$T=Arkusz2!P$1,1,0)</f>
        <v>0</v>
      </c>
      <c r="Q526">
        <f>IF(Arkusz1!$T:$T=Arkusz2!Q$1,1,0)</f>
        <v>0</v>
      </c>
      <c r="R526">
        <f>IF(Arkusz1!$O:$O=Arkusz2!R$1,1,0)</f>
        <v>0</v>
      </c>
      <c r="S526" s="17">
        <f t="shared" si="32"/>
        <v>3.2071413573108588E-2</v>
      </c>
    </row>
    <row r="527" spans="1:19">
      <c r="A527">
        <f>Arkusz1!B527</f>
        <v>526</v>
      </c>
      <c r="B527">
        <f>IF(Arkusz1!R:R=Arkusz2!B$1,1,0)</f>
        <v>0</v>
      </c>
      <c r="C527">
        <f>IF(Arkusz1!$Q:$Q=Arkusz2!C$1,1,0)</f>
        <v>0</v>
      </c>
      <c r="D527">
        <f>IF(Arkusz1!$Q:$Q=Arkusz2!D$1,1,0)</f>
        <v>0</v>
      </c>
      <c r="E527">
        <f>IF(Arkusz1!$Q:$Q=Arkusz2!E$1,1,0)</f>
        <v>0</v>
      </c>
      <c r="F527">
        <f>IF(Arkusz1!$Q:$Q=Arkusz2!F$1,1,0)</f>
        <v>0</v>
      </c>
      <c r="G527">
        <f>IF(Arkusz1!$Q:$Q=Arkusz2!G$1,1,0)</f>
        <v>1</v>
      </c>
      <c r="H527">
        <f>IF(Arkusz1!$Q:$Q=Arkusz2!H$1,1,0)</f>
        <v>0</v>
      </c>
      <c r="I527">
        <f>IF(Arkusz1!$Q:$Q=Arkusz2!I$1,1,0)</f>
        <v>0</v>
      </c>
      <c r="J527">
        <f>IF(Arkusz1!$Q:$Q=Arkusz2!J$1,1,0)</f>
        <v>0</v>
      </c>
      <c r="K527">
        <f>IF(Arkusz1!$M:$M=Arkusz2!K$1,1,0)</f>
        <v>0</v>
      </c>
      <c r="L527">
        <f>IF(Arkusz1!$M:$M=Arkusz2!L$1,1,0)</f>
        <v>0</v>
      </c>
      <c r="M527">
        <f>IF(Arkusz1!$P:$P="",0,1)</f>
        <v>1</v>
      </c>
      <c r="N527">
        <f>IF(Arkusz1!$S:$S=Arkusz2!N$1,1,0)</f>
        <v>0</v>
      </c>
      <c r="O527">
        <f>IF(Arkusz1!$T:$T=Arkusz2!O$1,1,0)</f>
        <v>0</v>
      </c>
      <c r="P527">
        <f>IF(Arkusz1!$T:$T=Arkusz2!P$1,1,0)</f>
        <v>0</v>
      </c>
      <c r="Q527">
        <f>IF(Arkusz1!$T:$T=Arkusz2!Q$1,1,0)</f>
        <v>0</v>
      </c>
      <c r="R527">
        <f>IF(Arkusz1!$O:$O=Arkusz2!R$1,1,0)</f>
        <v>0</v>
      </c>
      <c r="S527" s="17">
        <f t="shared" si="32"/>
        <v>5.7394673231095802E-2</v>
      </c>
    </row>
    <row r="528" spans="1:19">
      <c r="A528">
        <f>Arkusz1!B528</f>
        <v>527</v>
      </c>
      <c r="B528">
        <f>IF(Arkusz1!R:R=Arkusz2!B$1,1,0)</f>
        <v>0</v>
      </c>
      <c r="C528">
        <f>IF(Arkusz1!$Q:$Q=Arkusz2!C$1,1,0)</f>
        <v>0</v>
      </c>
      <c r="D528">
        <f>IF(Arkusz1!$Q:$Q=Arkusz2!D$1,1,0)</f>
        <v>0</v>
      </c>
      <c r="E528">
        <f>IF(Arkusz1!$Q:$Q=Arkusz2!E$1,1,0)</f>
        <v>0</v>
      </c>
      <c r="F528">
        <f>IF(Arkusz1!$Q:$Q=Arkusz2!F$1,1,0)</f>
        <v>0</v>
      </c>
      <c r="G528">
        <f>IF(Arkusz1!$Q:$Q=Arkusz2!G$1,1,0)</f>
        <v>0</v>
      </c>
      <c r="H528">
        <f>IF(Arkusz1!$Q:$Q=Arkusz2!H$1,1,0)</f>
        <v>0</v>
      </c>
      <c r="I528">
        <f>IF(Arkusz1!$Q:$Q=Arkusz2!I$1,1,0)</f>
        <v>0</v>
      </c>
      <c r="J528">
        <f>IF(Arkusz1!$Q:$Q=Arkusz2!J$1,1,0)</f>
        <v>1</v>
      </c>
      <c r="K528">
        <f>IF(Arkusz1!$M:$M=Arkusz2!K$1,1,0)</f>
        <v>0</v>
      </c>
      <c r="L528">
        <f>IF(Arkusz1!$M:$M=Arkusz2!L$1,1,0)</f>
        <v>0</v>
      </c>
      <c r="M528">
        <f>IF(Arkusz1!$P:$P="",0,1)</f>
        <v>1</v>
      </c>
      <c r="N528">
        <f>IF(Arkusz1!$S:$S=Arkusz2!N$1,1,0)</f>
        <v>0</v>
      </c>
      <c r="O528">
        <f>IF(Arkusz1!$T:$T=Arkusz2!O$1,1,0)</f>
        <v>0</v>
      </c>
      <c r="P528">
        <f>IF(Arkusz1!$T:$T=Arkusz2!P$1,1,0)</f>
        <v>0</v>
      </c>
      <c r="Q528">
        <f>IF(Arkusz1!$T:$T=Arkusz2!Q$1,1,0)</f>
        <v>0</v>
      </c>
      <c r="R528">
        <f>IF(Arkusz1!$O:$O=Arkusz2!R$1,1,0)</f>
        <v>0</v>
      </c>
      <c r="S528" s="17">
        <f t="shared" si="32"/>
        <v>3.2071413573108588E-2</v>
      </c>
    </row>
    <row r="529" spans="1:19">
      <c r="A529">
        <f>Arkusz1!B529</f>
        <v>528</v>
      </c>
      <c r="B529">
        <f>IF(Arkusz1!R:R=Arkusz2!B$1,1,0)</f>
        <v>0</v>
      </c>
      <c r="C529">
        <f>IF(Arkusz1!$Q:$Q=Arkusz2!C$1,1,0)</f>
        <v>0</v>
      </c>
      <c r="D529">
        <f>IF(Arkusz1!$Q:$Q=Arkusz2!D$1,1,0)</f>
        <v>0</v>
      </c>
      <c r="E529">
        <f>IF(Arkusz1!$Q:$Q=Arkusz2!E$1,1,0)</f>
        <v>0</v>
      </c>
      <c r="F529">
        <f>IF(Arkusz1!$Q:$Q=Arkusz2!F$1,1,0)</f>
        <v>0</v>
      </c>
      <c r="G529">
        <f>IF(Arkusz1!$Q:$Q=Arkusz2!G$1,1,0)</f>
        <v>0</v>
      </c>
      <c r="H529">
        <f>IF(Arkusz1!$Q:$Q=Arkusz2!H$1,1,0)</f>
        <v>0</v>
      </c>
      <c r="I529">
        <f>IF(Arkusz1!$Q:$Q=Arkusz2!I$1,1,0)</f>
        <v>0</v>
      </c>
      <c r="J529">
        <f>IF(Arkusz1!$Q:$Q=Arkusz2!J$1,1,0)</f>
        <v>1</v>
      </c>
      <c r="K529">
        <f>IF(Arkusz1!$M:$M=Arkusz2!K$1,1,0)</f>
        <v>0</v>
      </c>
      <c r="L529">
        <f>IF(Arkusz1!$M:$M=Arkusz2!L$1,1,0)</f>
        <v>0</v>
      </c>
      <c r="M529">
        <f>IF(Arkusz1!$P:$P="",0,1)</f>
        <v>1</v>
      </c>
      <c r="N529">
        <f>IF(Arkusz1!$S:$S=Arkusz2!N$1,1,0)</f>
        <v>0</v>
      </c>
      <c r="O529">
        <f>IF(Arkusz1!$T:$T=Arkusz2!O$1,1,0)</f>
        <v>0</v>
      </c>
      <c r="P529">
        <f>IF(Arkusz1!$T:$T=Arkusz2!P$1,1,0)</f>
        <v>0</v>
      </c>
      <c r="Q529">
        <f>IF(Arkusz1!$T:$T=Arkusz2!Q$1,1,0)</f>
        <v>0</v>
      </c>
      <c r="R529">
        <f>IF(Arkusz1!$O:$O=Arkusz2!R$1,1,0)</f>
        <v>0</v>
      </c>
      <c r="S529" s="17">
        <f t="shared" si="32"/>
        <v>3.2071413573108588E-2</v>
      </c>
    </row>
    <row r="530" spans="1:19">
      <c r="A530">
        <f>Arkusz1!B530</f>
        <v>529</v>
      </c>
      <c r="B530">
        <f>IF(Arkusz1!R:R=Arkusz2!B$1,1,0)</f>
        <v>0</v>
      </c>
      <c r="C530">
        <f>IF(Arkusz1!$Q:$Q=Arkusz2!C$1,1,0)</f>
        <v>0</v>
      </c>
      <c r="D530">
        <f>IF(Arkusz1!$Q:$Q=Arkusz2!D$1,1,0)</f>
        <v>0</v>
      </c>
      <c r="E530">
        <f>IF(Arkusz1!$Q:$Q=Arkusz2!E$1,1,0)</f>
        <v>0</v>
      </c>
      <c r="F530">
        <f>IF(Arkusz1!$Q:$Q=Arkusz2!F$1,1,0)</f>
        <v>0</v>
      </c>
      <c r="G530">
        <f>IF(Arkusz1!$Q:$Q=Arkusz2!G$1,1,0)</f>
        <v>0</v>
      </c>
      <c r="H530">
        <f>IF(Arkusz1!$Q:$Q=Arkusz2!H$1,1,0)</f>
        <v>1</v>
      </c>
      <c r="I530">
        <f>IF(Arkusz1!$Q:$Q=Arkusz2!I$1,1,0)</f>
        <v>0</v>
      </c>
      <c r="J530">
        <f>IF(Arkusz1!$Q:$Q=Arkusz2!J$1,1,0)</f>
        <v>0</v>
      </c>
      <c r="K530">
        <f>IF(Arkusz1!$M:$M=Arkusz2!K$1,1,0)</f>
        <v>0</v>
      </c>
      <c r="L530">
        <f>IF(Arkusz1!$M:$M=Arkusz2!L$1,1,0)</f>
        <v>0</v>
      </c>
      <c r="M530">
        <f>IF(Arkusz1!$P:$P="",0,1)</f>
        <v>1</v>
      </c>
      <c r="N530">
        <f>IF(Arkusz1!$S:$S=Arkusz2!N$1,1,0)</f>
        <v>0</v>
      </c>
      <c r="O530">
        <f>IF(Arkusz1!$T:$T=Arkusz2!O$1,1,0)</f>
        <v>0</v>
      </c>
      <c r="P530">
        <f>IF(Arkusz1!$T:$T=Arkusz2!P$1,1,0)</f>
        <v>0</v>
      </c>
      <c r="Q530">
        <f>IF(Arkusz1!$T:$T=Arkusz2!Q$1,1,0)</f>
        <v>0</v>
      </c>
      <c r="R530">
        <f>IF(Arkusz1!$O:$O=Arkusz2!R$1,1,0)</f>
        <v>0</v>
      </c>
      <c r="S530" s="17">
        <f t="shared" si="32"/>
        <v>0.17298255377116797</v>
      </c>
    </row>
    <row r="531" spans="1:19">
      <c r="A531">
        <f>Arkusz1!B531</f>
        <v>530</v>
      </c>
      <c r="B531">
        <f>IF(Arkusz1!R:R=Arkusz2!B$1,1,0)</f>
        <v>0</v>
      </c>
      <c r="C531">
        <f>IF(Arkusz1!$Q:$Q=Arkusz2!C$1,1,0)</f>
        <v>0</v>
      </c>
      <c r="D531">
        <f>IF(Arkusz1!$Q:$Q=Arkusz2!D$1,1,0)</f>
        <v>0</v>
      </c>
      <c r="E531">
        <f>IF(Arkusz1!$Q:$Q=Arkusz2!E$1,1,0)</f>
        <v>0</v>
      </c>
      <c r="F531">
        <f>IF(Arkusz1!$Q:$Q=Arkusz2!F$1,1,0)</f>
        <v>0</v>
      </c>
      <c r="G531">
        <f>IF(Arkusz1!$Q:$Q=Arkusz2!G$1,1,0)</f>
        <v>0</v>
      </c>
      <c r="H531">
        <f>IF(Arkusz1!$Q:$Q=Arkusz2!H$1,1,0)</f>
        <v>0</v>
      </c>
      <c r="I531">
        <f>IF(Arkusz1!$Q:$Q=Arkusz2!I$1,1,0)</f>
        <v>0</v>
      </c>
      <c r="J531">
        <f>IF(Arkusz1!$Q:$Q=Arkusz2!J$1,1,0)</f>
        <v>1</v>
      </c>
      <c r="K531">
        <f>IF(Arkusz1!$M:$M=Arkusz2!K$1,1,0)</f>
        <v>0</v>
      </c>
      <c r="L531">
        <f>IF(Arkusz1!$M:$M=Arkusz2!L$1,1,0)</f>
        <v>0</v>
      </c>
      <c r="M531">
        <f>IF(Arkusz1!$P:$P="",0,1)</f>
        <v>0</v>
      </c>
      <c r="N531">
        <f>IF(Arkusz1!$S:$S=Arkusz2!N$1,1,0)</f>
        <v>1</v>
      </c>
      <c r="O531">
        <f>IF(Arkusz1!$T:$T=Arkusz2!O$1,1,0)</f>
        <v>0</v>
      </c>
      <c r="P531">
        <f>IF(Arkusz1!$T:$T=Arkusz2!P$1,1,0)</f>
        <v>0</v>
      </c>
      <c r="Q531">
        <f>IF(Arkusz1!$T:$T=Arkusz2!Q$1,1,0)</f>
        <v>0</v>
      </c>
      <c r="R531">
        <f>IF(Arkusz1!$O:$O=Arkusz2!R$1,1,0)</f>
        <v>0</v>
      </c>
      <c r="S531" s="17">
        <f t="shared" si="32"/>
        <v>6.0950324382530965E-2</v>
      </c>
    </row>
    <row r="532" spans="1:19">
      <c r="A532">
        <f>Arkusz1!B532</f>
        <v>531</v>
      </c>
      <c r="B532">
        <f>IF(Arkusz1!R:R=Arkusz2!B$1,1,0)</f>
        <v>0</v>
      </c>
      <c r="C532">
        <f>IF(Arkusz1!$Q:$Q=Arkusz2!C$1,1,0)</f>
        <v>0</v>
      </c>
      <c r="D532">
        <f>IF(Arkusz1!$Q:$Q=Arkusz2!D$1,1,0)</f>
        <v>0</v>
      </c>
      <c r="E532">
        <f>IF(Arkusz1!$Q:$Q=Arkusz2!E$1,1,0)</f>
        <v>0</v>
      </c>
      <c r="F532">
        <f>IF(Arkusz1!$Q:$Q=Arkusz2!F$1,1,0)</f>
        <v>0</v>
      </c>
      <c r="G532">
        <f>IF(Arkusz1!$Q:$Q=Arkusz2!G$1,1,0)</f>
        <v>0</v>
      </c>
      <c r="H532">
        <f>IF(Arkusz1!$Q:$Q=Arkusz2!H$1,1,0)</f>
        <v>1</v>
      </c>
      <c r="I532">
        <f>IF(Arkusz1!$Q:$Q=Arkusz2!I$1,1,0)</f>
        <v>0</v>
      </c>
      <c r="J532">
        <f>IF(Arkusz1!$Q:$Q=Arkusz2!J$1,1,0)</f>
        <v>0</v>
      </c>
      <c r="K532">
        <f>IF(Arkusz1!$M:$M=Arkusz2!K$1,1,0)</f>
        <v>1</v>
      </c>
      <c r="L532">
        <f>IF(Arkusz1!$M:$M=Arkusz2!L$1,1,0)</f>
        <v>0</v>
      </c>
      <c r="M532">
        <f>IF(Arkusz1!$P:$P="",0,1)</f>
        <v>1</v>
      </c>
      <c r="N532">
        <f>IF(Arkusz1!$S:$S=Arkusz2!N$1,1,0)</f>
        <v>0</v>
      </c>
      <c r="O532">
        <f>IF(Arkusz1!$T:$T=Arkusz2!O$1,1,0)</f>
        <v>0</v>
      </c>
      <c r="P532">
        <f>IF(Arkusz1!$T:$T=Arkusz2!P$1,1,0)</f>
        <v>0</v>
      </c>
      <c r="Q532">
        <f>IF(Arkusz1!$T:$T=Arkusz2!Q$1,1,0)</f>
        <v>0</v>
      </c>
      <c r="R532">
        <f>IF(Arkusz1!$O:$O=Arkusz2!R$1,1,0)</f>
        <v>0</v>
      </c>
      <c r="S532" s="17">
        <f t="shared" si="32"/>
        <v>0.10163322948359395</v>
      </c>
    </row>
    <row r="533" spans="1:19">
      <c r="A533">
        <f>Arkusz1!B533</f>
        <v>532</v>
      </c>
      <c r="B533">
        <f>IF(Arkusz1!R:R=Arkusz2!B$1,1,0)</f>
        <v>0</v>
      </c>
      <c r="C533">
        <f>IF(Arkusz1!$Q:$Q=Arkusz2!C$1,1,0)</f>
        <v>0</v>
      </c>
      <c r="D533">
        <f>IF(Arkusz1!$Q:$Q=Arkusz2!D$1,1,0)</f>
        <v>0</v>
      </c>
      <c r="E533">
        <f>IF(Arkusz1!$Q:$Q=Arkusz2!E$1,1,0)</f>
        <v>0</v>
      </c>
      <c r="F533">
        <f>IF(Arkusz1!$Q:$Q=Arkusz2!F$1,1,0)</f>
        <v>0</v>
      </c>
      <c r="G533">
        <f>IF(Arkusz1!$Q:$Q=Arkusz2!G$1,1,0)</f>
        <v>0</v>
      </c>
      <c r="H533">
        <f>IF(Arkusz1!$Q:$Q=Arkusz2!H$1,1,0)</f>
        <v>1</v>
      </c>
      <c r="I533">
        <f>IF(Arkusz1!$Q:$Q=Arkusz2!I$1,1,0)</f>
        <v>0</v>
      </c>
      <c r="J533">
        <f>IF(Arkusz1!$Q:$Q=Arkusz2!J$1,1,0)</f>
        <v>0</v>
      </c>
      <c r="K533">
        <f>IF(Arkusz1!$M:$M=Arkusz2!K$1,1,0)</f>
        <v>0</v>
      </c>
      <c r="L533">
        <f>IF(Arkusz1!$M:$M=Arkusz2!L$1,1,0)</f>
        <v>0</v>
      </c>
      <c r="M533">
        <f>IF(Arkusz1!$P:$P="",0,1)</f>
        <v>1</v>
      </c>
      <c r="N533">
        <f>IF(Arkusz1!$S:$S=Arkusz2!N$1,1,0)</f>
        <v>0</v>
      </c>
      <c r="O533">
        <f>IF(Arkusz1!$T:$T=Arkusz2!O$1,1,0)</f>
        <v>0</v>
      </c>
      <c r="P533">
        <f>IF(Arkusz1!$T:$T=Arkusz2!P$1,1,0)</f>
        <v>0</v>
      </c>
      <c r="Q533">
        <f>IF(Arkusz1!$T:$T=Arkusz2!Q$1,1,0)</f>
        <v>0</v>
      </c>
      <c r="R533">
        <f>IF(Arkusz1!$O:$O=Arkusz2!R$1,1,0)</f>
        <v>1</v>
      </c>
      <c r="S533" s="17">
        <f t="shared" si="32"/>
        <v>0.17298255377116797</v>
      </c>
    </row>
    <row r="534" spans="1:19">
      <c r="A534">
        <f>Arkusz1!B534</f>
        <v>533</v>
      </c>
      <c r="B534">
        <f>IF(Arkusz1!R:R=Arkusz2!B$1,1,0)</f>
        <v>0</v>
      </c>
      <c r="C534">
        <f>IF(Arkusz1!$Q:$Q=Arkusz2!C$1,1,0)</f>
        <v>0</v>
      </c>
      <c r="D534">
        <f>IF(Arkusz1!$Q:$Q=Arkusz2!D$1,1,0)</f>
        <v>0</v>
      </c>
      <c r="E534">
        <f>IF(Arkusz1!$Q:$Q=Arkusz2!E$1,1,0)</f>
        <v>0</v>
      </c>
      <c r="F534">
        <f>IF(Arkusz1!$Q:$Q=Arkusz2!F$1,1,0)</f>
        <v>0</v>
      </c>
      <c r="G534">
        <f>IF(Arkusz1!$Q:$Q=Arkusz2!G$1,1,0)</f>
        <v>0</v>
      </c>
      <c r="H534">
        <f>IF(Arkusz1!$Q:$Q=Arkusz2!H$1,1,0)</f>
        <v>1</v>
      </c>
      <c r="I534">
        <f>IF(Arkusz1!$Q:$Q=Arkusz2!I$1,1,0)</f>
        <v>0</v>
      </c>
      <c r="J534">
        <f>IF(Arkusz1!$Q:$Q=Arkusz2!J$1,1,0)</f>
        <v>0</v>
      </c>
      <c r="K534">
        <f>IF(Arkusz1!$M:$M=Arkusz2!K$1,1,0)</f>
        <v>1</v>
      </c>
      <c r="L534">
        <f>IF(Arkusz1!$M:$M=Arkusz2!L$1,1,0)</f>
        <v>0</v>
      </c>
      <c r="M534">
        <f>IF(Arkusz1!$P:$P="",0,1)</f>
        <v>1</v>
      </c>
      <c r="N534">
        <f>IF(Arkusz1!$S:$S=Arkusz2!N$1,1,0)</f>
        <v>0</v>
      </c>
      <c r="O534">
        <f>IF(Arkusz1!$T:$T=Arkusz2!O$1,1,0)</f>
        <v>0</v>
      </c>
      <c r="P534">
        <f>IF(Arkusz1!$T:$T=Arkusz2!P$1,1,0)</f>
        <v>0</v>
      </c>
      <c r="Q534">
        <f>IF(Arkusz1!$T:$T=Arkusz2!Q$1,1,0)</f>
        <v>0</v>
      </c>
      <c r="R534">
        <f>IF(Arkusz1!$O:$O=Arkusz2!R$1,1,0)</f>
        <v>0</v>
      </c>
      <c r="S534" s="17">
        <f t="shared" si="32"/>
        <v>0.10163322948359395</v>
      </c>
    </row>
    <row r="535" spans="1:19">
      <c r="A535">
        <f>Arkusz1!B535</f>
        <v>534</v>
      </c>
      <c r="B535">
        <f>IF(Arkusz1!R:R=Arkusz2!B$1,1,0)</f>
        <v>0</v>
      </c>
      <c r="C535">
        <f>IF(Arkusz1!$Q:$Q=Arkusz2!C$1,1,0)</f>
        <v>0</v>
      </c>
      <c r="D535">
        <f>IF(Arkusz1!$Q:$Q=Arkusz2!D$1,1,0)</f>
        <v>0</v>
      </c>
      <c r="E535">
        <f>IF(Arkusz1!$Q:$Q=Arkusz2!E$1,1,0)</f>
        <v>0</v>
      </c>
      <c r="F535">
        <f>IF(Arkusz1!$Q:$Q=Arkusz2!F$1,1,0)</f>
        <v>0</v>
      </c>
      <c r="G535">
        <f>IF(Arkusz1!$Q:$Q=Arkusz2!G$1,1,0)</f>
        <v>0</v>
      </c>
      <c r="H535">
        <f>IF(Arkusz1!$Q:$Q=Arkusz2!H$1,1,0)</f>
        <v>1</v>
      </c>
      <c r="I535">
        <f>IF(Arkusz1!$Q:$Q=Arkusz2!I$1,1,0)</f>
        <v>0</v>
      </c>
      <c r="J535">
        <f>IF(Arkusz1!$Q:$Q=Arkusz2!J$1,1,0)</f>
        <v>0</v>
      </c>
      <c r="K535">
        <f>IF(Arkusz1!$M:$M=Arkusz2!K$1,1,0)</f>
        <v>0</v>
      </c>
      <c r="L535">
        <f>IF(Arkusz1!$M:$M=Arkusz2!L$1,1,0)</f>
        <v>0</v>
      </c>
      <c r="M535">
        <f>IF(Arkusz1!$P:$P="",0,1)</f>
        <v>1</v>
      </c>
      <c r="N535">
        <f>IF(Arkusz1!$S:$S=Arkusz2!N$1,1,0)</f>
        <v>0</v>
      </c>
      <c r="O535">
        <f>IF(Arkusz1!$T:$T=Arkusz2!O$1,1,0)</f>
        <v>0</v>
      </c>
      <c r="P535">
        <f>IF(Arkusz1!$T:$T=Arkusz2!P$1,1,0)</f>
        <v>0</v>
      </c>
      <c r="Q535">
        <f>IF(Arkusz1!$T:$T=Arkusz2!Q$1,1,0)</f>
        <v>0</v>
      </c>
      <c r="R535">
        <f>IF(Arkusz1!$O:$O=Arkusz2!R$1,1,0)</f>
        <v>0</v>
      </c>
      <c r="S535" s="17">
        <f t="shared" si="32"/>
        <v>0.17298255377116797</v>
      </c>
    </row>
    <row r="536" spans="1:19">
      <c r="A536">
        <f>Arkusz1!B536</f>
        <v>535</v>
      </c>
      <c r="B536">
        <f>IF(Arkusz1!R:R=Arkusz2!B$1,1,0)</f>
        <v>0</v>
      </c>
      <c r="C536">
        <f>IF(Arkusz1!$Q:$Q=Arkusz2!C$1,1,0)</f>
        <v>0</v>
      </c>
      <c r="D536">
        <f>IF(Arkusz1!$Q:$Q=Arkusz2!D$1,1,0)</f>
        <v>0</v>
      </c>
      <c r="E536">
        <f>IF(Arkusz1!$Q:$Q=Arkusz2!E$1,1,0)</f>
        <v>0</v>
      </c>
      <c r="F536">
        <f>IF(Arkusz1!$Q:$Q=Arkusz2!F$1,1,0)</f>
        <v>0</v>
      </c>
      <c r="G536">
        <f>IF(Arkusz1!$Q:$Q=Arkusz2!G$1,1,0)</f>
        <v>0</v>
      </c>
      <c r="H536">
        <f>IF(Arkusz1!$Q:$Q=Arkusz2!H$1,1,0)</f>
        <v>1</v>
      </c>
      <c r="I536">
        <f>IF(Arkusz1!$Q:$Q=Arkusz2!I$1,1,0)</f>
        <v>0</v>
      </c>
      <c r="J536">
        <f>IF(Arkusz1!$Q:$Q=Arkusz2!J$1,1,0)</f>
        <v>0</v>
      </c>
      <c r="K536">
        <f>IF(Arkusz1!$M:$M=Arkusz2!K$1,1,0)</f>
        <v>0</v>
      </c>
      <c r="L536">
        <f>IF(Arkusz1!$M:$M=Arkusz2!L$1,1,0)</f>
        <v>0</v>
      </c>
      <c r="M536">
        <f>IF(Arkusz1!$P:$P="",0,1)</f>
        <v>1</v>
      </c>
      <c r="N536">
        <f>IF(Arkusz1!$S:$S=Arkusz2!N$1,1,0)</f>
        <v>0</v>
      </c>
      <c r="O536">
        <f>IF(Arkusz1!$T:$T=Arkusz2!O$1,1,0)</f>
        <v>0</v>
      </c>
      <c r="P536">
        <f>IF(Arkusz1!$T:$T=Arkusz2!P$1,1,0)</f>
        <v>0</v>
      </c>
      <c r="Q536">
        <f>IF(Arkusz1!$T:$T=Arkusz2!Q$1,1,0)</f>
        <v>0</v>
      </c>
      <c r="R536">
        <f>IF(Arkusz1!$O:$O=Arkusz2!R$1,1,0)</f>
        <v>0</v>
      </c>
      <c r="S536" s="17">
        <f t="shared" si="32"/>
        <v>0.17298255377116797</v>
      </c>
    </row>
    <row r="537" spans="1:19">
      <c r="A537">
        <f>Arkusz1!B537</f>
        <v>536</v>
      </c>
      <c r="B537">
        <f>IF(Arkusz1!R:R=Arkusz2!B$1,1,0)</f>
        <v>0</v>
      </c>
      <c r="C537">
        <f>IF(Arkusz1!$Q:$Q=Arkusz2!C$1,1,0)</f>
        <v>0</v>
      </c>
      <c r="D537">
        <f>IF(Arkusz1!$Q:$Q=Arkusz2!D$1,1,0)</f>
        <v>0</v>
      </c>
      <c r="E537">
        <f>IF(Arkusz1!$Q:$Q=Arkusz2!E$1,1,0)</f>
        <v>0</v>
      </c>
      <c r="F537">
        <f>IF(Arkusz1!$Q:$Q=Arkusz2!F$1,1,0)</f>
        <v>0</v>
      </c>
      <c r="G537">
        <f>IF(Arkusz1!$Q:$Q=Arkusz2!G$1,1,0)</f>
        <v>0</v>
      </c>
      <c r="H537">
        <f>IF(Arkusz1!$Q:$Q=Arkusz2!H$1,1,0)</f>
        <v>1</v>
      </c>
      <c r="I537">
        <f>IF(Arkusz1!$Q:$Q=Arkusz2!I$1,1,0)</f>
        <v>0</v>
      </c>
      <c r="J537">
        <f>IF(Arkusz1!$Q:$Q=Arkusz2!J$1,1,0)</f>
        <v>0</v>
      </c>
      <c r="K537">
        <f>IF(Arkusz1!$M:$M=Arkusz2!K$1,1,0)</f>
        <v>1</v>
      </c>
      <c r="L537">
        <f>IF(Arkusz1!$M:$M=Arkusz2!L$1,1,0)</f>
        <v>0</v>
      </c>
      <c r="M537">
        <f>IF(Arkusz1!$P:$P="",0,1)</f>
        <v>1</v>
      </c>
      <c r="N537">
        <f>IF(Arkusz1!$S:$S=Arkusz2!N$1,1,0)</f>
        <v>0</v>
      </c>
      <c r="O537">
        <f>IF(Arkusz1!$T:$T=Arkusz2!O$1,1,0)</f>
        <v>0</v>
      </c>
      <c r="P537">
        <f>IF(Arkusz1!$T:$T=Arkusz2!P$1,1,0)</f>
        <v>1</v>
      </c>
      <c r="Q537">
        <f>IF(Arkusz1!$T:$T=Arkusz2!Q$1,1,0)</f>
        <v>0</v>
      </c>
      <c r="R537">
        <f>IF(Arkusz1!$O:$O=Arkusz2!R$1,1,0)</f>
        <v>0</v>
      </c>
      <c r="S537" s="17">
        <f t="shared" si="32"/>
        <v>7.6926995697442255E-2</v>
      </c>
    </row>
    <row r="538" spans="1:19">
      <c r="A538">
        <f>Arkusz1!B538</f>
        <v>537</v>
      </c>
      <c r="B538">
        <f>IF(Arkusz1!R:R=Arkusz2!B$1,1,0)</f>
        <v>0</v>
      </c>
      <c r="C538">
        <f>IF(Arkusz1!$Q:$Q=Arkusz2!C$1,1,0)</f>
        <v>0</v>
      </c>
      <c r="D538">
        <f>IF(Arkusz1!$Q:$Q=Arkusz2!D$1,1,0)</f>
        <v>0</v>
      </c>
      <c r="E538">
        <f>IF(Arkusz1!$Q:$Q=Arkusz2!E$1,1,0)</f>
        <v>0</v>
      </c>
      <c r="F538">
        <f>IF(Arkusz1!$Q:$Q=Arkusz2!F$1,1,0)</f>
        <v>0</v>
      </c>
      <c r="G538">
        <f>IF(Arkusz1!$Q:$Q=Arkusz2!G$1,1,0)</f>
        <v>0</v>
      </c>
      <c r="H538">
        <f>IF(Arkusz1!$Q:$Q=Arkusz2!H$1,1,0)</f>
        <v>1</v>
      </c>
      <c r="I538">
        <f>IF(Arkusz1!$Q:$Q=Arkusz2!I$1,1,0)</f>
        <v>0</v>
      </c>
      <c r="J538">
        <f>IF(Arkusz1!$Q:$Q=Arkusz2!J$1,1,0)</f>
        <v>0</v>
      </c>
      <c r="K538">
        <f>IF(Arkusz1!$M:$M=Arkusz2!K$1,1,0)</f>
        <v>0</v>
      </c>
      <c r="L538">
        <f>IF(Arkusz1!$M:$M=Arkusz2!L$1,1,0)</f>
        <v>0</v>
      </c>
      <c r="M538">
        <f>IF(Arkusz1!$P:$P="",0,1)</f>
        <v>0</v>
      </c>
      <c r="N538">
        <f>IF(Arkusz1!$S:$S=Arkusz2!N$1,1,0)</f>
        <v>0</v>
      </c>
      <c r="O538">
        <f>IF(Arkusz1!$T:$T=Arkusz2!O$1,1,0)</f>
        <v>0</v>
      </c>
      <c r="P538">
        <f>IF(Arkusz1!$T:$T=Arkusz2!P$1,1,0)</f>
        <v>0</v>
      </c>
      <c r="Q538">
        <f>IF(Arkusz1!$T:$T=Arkusz2!Q$1,1,0)</f>
        <v>0</v>
      </c>
      <c r="R538">
        <f>IF(Arkusz1!$O:$O=Arkusz2!R$1,1,0)</f>
        <v>1</v>
      </c>
      <c r="S538" s="17">
        <f t="shared" si="32"/>
        <v>0.18406554276601864</v>
      </c>
    </row>
    <row r="539" spans="1:19">
      <c r="A539">
        <f>Arkusz1!B539</f>
        <v>538</v>
      </c>
      <c r="B539">
        <f>IF(Arkusz1!R:R=Arkusz2!B$1,1,0)</f>
        <v>0</v>
      </c>
      <c r="C539">
        <f>IF(Arkusz1!$Q:$Q=Arkusz2!C$1,1,0)</f>
        <v>0</v>
      </c>
      <c r="D539">
        <f>IF(Arkusz1!$Q:$Q=Arkusz2!D$1,1,0)</f>
        <v>0</v>
      </c>
      <c r="E539">
        <f>IF(Arkusz1!$Q:$Q=Arkusz2!E$1,1,0)</f>
        <v>0</v>
      </c>
      <c r="F539">
        <f>IF(Arkusz1!$Q:$Q=Arkusz2!F$1,1,0)</f>
        <v>0</v>
      </c>
      <c r="G539">
        <f>IF(Arkusz1!$Q:$Q=Arkusz2!G$1,1,0)</f>
        <v>1</v>
      </c>
      <c r="H539">
        <f>IF(Arkusz1!$Q:$Q=Arkusz2!H$1,1,0)</f>
        <v>0</v>
      </c>
      <c r="I539">
        <f>IF(Arkusz1!$Q:$Q=Arkusz2!I$1,1,0)</f>
        <v>0</v>
      </c>
      <c r="J539">
        <f>IF(Arkusz1!$Q:$Q=Arkusz2!J$1,1,0)</f>
        <v>0</v>
      </c>
      <c r="K539">
        <f>IF(Arkusz1!$M:$M=Arkusz2!K$1,1,0)</f>
        <v>0</v>
      </c>
      <c r="L539">
        <f>IF(Arkusz1!$M:$M=Arkusz2!L$1,1,0)</f>
        <v>0</v>
      </c>
      <c r="M539">
        <f>IF(Arkusz1!$P:$P="",0,1)</f>
        <v>1</v>
      </c>
      <c r="N539">
        <f>IF(Arkusz1!$S:$S=Arkusz2!N$1,1,0)</f>
        <v>0</v>
      </c>
      <c r="O539">
        <f>IF(Arkusz1!$T:$T=Arkusz2!O$1,1,0)</f>
        <v>0</v>
      </c>
      <c r="P539">
        <f>IF(Arkusz1!$T:$T=Arkusz2!P$1,1,0)</f>
        <v>0</v>
      </c>
      <c r="Q539">
        <f>IF(Arkusz1!$T:$T=Arkusz2!Q$1,1,0)</f>
        <v>0</v>
      </c>
      <c r="R539">
        <f>IF(Arkusz1!$O:$O=Arkusz2!R$1,1,0)</f>
        <v>0</v>
      </c>
      <c r="S539" s="17">
        <f t="shared" si="32"/>
        <v>5.7394673231095802E-2</v>
      </c>
    </row>
    <row r="540" spans="1:19">
      <c r="A540">
        <f>Arkusz1!B540</f>
        <v>539</v>
      </c>
      <c r="B540">
        <f>IF(Arkusz1!R:R=Arkusz2!B$1,1,0)</f>
        <v>0</v>
      </c>
      <c r="C540">
        <f>IF(Arkusz1!$Q:$Q=Arkusz2!C$1,1,0)</f>
        <v>0</v>
      </c>
      <c r="D540">
        <f>IF(Arkusz1!$Q:$Q=Arkusz2!D$1,1,0)</f>
        <v>0</v>
      </c>
      <c r="E540">
        <f>IF(Arkusz1!$Q:$Q=Arkusz2!E$1,1,0)</f>
        <v>0</v>
      </c>
      <c r="F540">
        <f>IF(Arkusz1!$Q:$Q=Arkusz2!F$1,1,0)</f>
        <v>0</v>
      </c>
      <c r="G540">
        <f>IF(Arkusz1!$Q:$Q=Arkusz2!G$1,1,0)</f>
        <v>0</v>
      </c>
      <c r="H540">
        <f>IF(Arkusz1!$Q:$Q=Arkusz2!H$1,1,0)</f>
        <v>0</v>
      </c>
      <c r="I540">
        <f>IF(Arkusz1!$Q:$Q=Arkusz2!I$1,1,0)</f>
        <v>0</v>
      </c>
      <c r="J540">
        <f>IF(Arkusz1!$Q:$Q=Arkusz2!J$1,1,0)</f>
        <v>1</v>
      </c>
      <c r="K540">
        <f>IF(Arkusz1!$M:$M=Arkusz2!K$1,1,0)</f>
        <v>0</v>
      </c>
      <c r="L540">
        <f>IF(Arkusz1!$M:$M=Arkusz2!L$1,1,0)</f>
        <v>0</v>
      </c>
      <c r="M540">
        <f>IF(Arkusz1!$P:$P="",0,1)</f>
        <v>1</v>
      </c>
      <c r="N540">
        <f>IF(Arkusz1!$S:$S=Arkusz2!N$1,1,0)</f>
        <v>0</v>
      </c>
      <c r="O540">
        <f>IF(Arkusz1!$T:$T=Arkusz2!O$1,1,0)</f>
        <v>0</v>
      </c>
      <c r="P540">
        <f>IF(Arkusz1!$T:$T=Arkusz2!P$1,1,0)</f>
        <v>0</v>
      </c>
      <c r="Q540">
        <f>IF(Arkusz1!$T:$T=Arkusz2!Q$1,1,0)</f>
        <v>0</v>
      </c>
      <c r="R540">
        <f>IF(Arkusz1!$O:$O=Arkusz2!R$1,1,0)</f>
        <v>0</v>
      </c>
      <c r="S540" s="17">
        <f t="shared" si="32"/>
        <v>3.2071413573108588E-2</v>
      </c>
    </row>
    <row r="541" spans="1:19">
      <c r="A541">
        <f>Arkusz1!B541</f>
        <v>540</v>
      </c>
      <c r="B541">
        <f>IF(Arkusz1!R:R=Arkusz2!B$1,1,0)</f>
        <v>0</v>
      </c>
      <c r="C541">
        <f>IF(Arkusz1!$Q:$Q=Arkusz2!C$1,1,0)</f>
        <v>0</v>
      </c>
      <c r="D541">
        <f>IF(Arkusz1!$Q:$Q=Arkusz2!D$1,1,0)</f>
        <v>0</v>
      </c>
      <c r="E541">
        <f>IF(Arkusz1!$Q:$Q=Arkusz2!E$1,1,0)</f>
        <v>0</v>
      </c>
      <c r="F541">
        <f>IF(Arkusz1!$Q:$Q=Arkusz2!F$1,1,0)</f>
        <v>0</v>
      </c>
      <c r="G541">
        <f>IF(Arkusz1!$Q:$Q=Arkusz2!G$1,1,0)</f>
        <v>0</v>
      </c>
      <c r="H541">
        <f>IF(Arkusz1!$Q:$Q=Arkusz2!H$1,1,0)</f>
        <v>0</v>
      </c>
      <c r="I541">
        <f>IF(Arkusz1!$Q:$Q=Arkusz2!I$1,1,0)</f>
        <v>0</v>
      </c>
      <c r="J541">
        <f>IF(Arkusz1!$Q:$Q=Arkusz2!J$1,1,0)</f>
        <v>1</v>
      </c>
      <c r="K541">
        <f>IF(Arkusz1!$M:$M=Arkusz2!K$1,1,0)</f>
        <v>0</v>
      </c>
      <c r="L541">
        <f>IF(Arkusz1!$M:$M=Arkusz2!L$1,1,0)</f>
        <v>0</v>
      </c>
      <c r="M541">
        <f>IF(Arkusz1!$P:$P="",0,1)</f>
        <v>1</v>
      </c>
      <c r="N541">
        <f>IF(Arkusz1!$S:$S=Arkusz2!N$1,1,0)</f>
        <v>0</v>
      </c>
      <c r="O541">
        <f>IF(Arkusz1!$T:$T=Arkusz2!O$1,1,0)</f>
        <v>0</v>
      </c>
      <c r="P541">
        <f>IF(Arkusz1!$T:$T=Arkusz2!P$1,1,0)</f>
        <v>0</v>
      </c>
      <c r="Q541">
        <f>IF(Arkusz1!$T:$T=Arkusz2!Q$1,1,0)</f>
        <v>0</v>
      </c>
      <c r="R541">
        <f>IF(Arkusz1!$O:$O=Arkusz2!R$1,1,0)</f>
        <v>0</v>
      </c>
      <c r="S541" s="17">
        <f t="shared" si="32"/>
        <v>3.2071413573108588E-2</v>
      </c>
    </row>
    <row r="542" spans="1:19">
      <c r="A542">
        <f>Arkusz1!B542</f>
        <v>541</v>
      </c>
      <c r="B542">
        <f>IF(Arkusz1!R:R=Arkusz2!B$1,1,0)</f>
        <v>0</v>
      </c>
      <c r="C542">
        <f>IF(Arkusz1!$Q:$Q=Arkusz2!C$1,1,0)</f>
        <v>0</v>
      </c>
      <c r="D542">
        <f>IF(Arkusz1!$Q:$Q=Arkusz2!D$1,1,0)</f>
        <v>0</v>
      </c>
      <c r="E542">
        <f>IF(Arkusz1!$Q:$Q=Arkusz2!E$1,1,0)</f>
        <v>0</v>
      </c>
      <c r="F542">
        <f>IF(Arkusz1!$Q:$Q=Arkusz2!F$1,1,0)</f>
        <v>0</v>
      </c>
      <c r="G542">
        <f>IF(Arkusz1!$Q:$Q=Arkusz2!G$1,1,0)</f>
        <v>0</v>
      </c>
      <c r="H542">
        <f>IF(Arkusz1!$Q:$Q=Arkusz2!H$1,1,0)</f>
        <v>1</v>
      </c>
      <c r="I542">
        <f>IF(Arkusz1!$Q:$Q=Arkusz2!I$1,1,0)</f>
        <v>0</v>
      </c>
      <c r="J542">
        <f>IF(Arkusz1!$Q:$Q=Arkusz2!J$1,1,0)</f>
        <v>0</v>
      </c>
      <c r="K542">
        <f>IF(Arkusz1!$M:$M=Arkusz2!K$1,1,0)</f>
        <v>1</v>
      </c>
      <c r="L542">
        <f>IF(Arkusz1!$M:$M=Arkusz2!L$1,1,0)</f>
        <v>0</v>
      </c>
      <c r="M542">
        <f>IF(Arkusz1!$P:$P="",0,1)</f>
        <v>1</v>
      </c>
      <c r="N542">
        <f>IF(Arkusz1!$S:$S=Arkusz2!N$1,1,0)</f>
        <v>0</v>
      </c>
      <c r="O542">
        <f>IF(Arkusz1!$T:$T=Arkusz2!O$1,1,0)</f>
        <v>0</v>
      </c>
      <c r="P542">
        <f>IF(Arkusz1!$T:$T=Arkusz2!P$1,1,0)</f>
        <v>0</v>
      </c>
      <c r="Q542">
        <f>IF(Arkusz1!$T:$T=Arkusz2!Q$1,1,0)</f>
        <v>0</v>
      </c>
      <c r="R542">
        <f>IF(Arkusz1!$O:$O=Arkusz2!R$1,1,0)</f>
        <v>0</v>
      </c>
      <c r="S542" s="17">
        <f t="shared" si="32"/>
        <v>0.10163322948359395</v>
      </c>
    </row>
    <row r="543" spans="1:19">
      <c r="A543">
        <f>Arkusz1!B543</f>
        <v>542</v>
      </c>
      <c r="B543">
        <f>IF(Arkusz1!R:R=Arkusz2!B$1,1,0)</f>
        <v>0</v>
      </c>
      <c r="C543">
        <f>IF(Arkusz1!$Q:$Q=Arkusz2!C$1,1,0)</f>
        <v>0</v>
      </c>
      <c r="D543">
        <f>IF(Arkusz1!$Q:$Q=Arkusz2!D$1,1,0)</f>
        <v>0</v>
      </c>
      <c r="E543">
        <f>IF(Arkusz1!$Q:$Q=Arkusz2!E$1,1,0)</f>
        <v>0</v>
      </c>
      <c r="F543">
        <f>IF(Arkusz1!$Q:$Q=Arkusz2!F$1,1,0)</f>
        <v>0</v>
      </c>
      <c r="G543">
        <f>IF(Arkusz1!$Q:$Q=Arkusz2!G$1,1,0)</f>
        <v>0</v>
      </c>
      <c r="H543">
        <f>IF(Arkusz1!$Q:$Q=Arkusz2!H$1,1,0)</f>
        <v>0</v>
      </c>
      <c r="I543">
        <f>IF(Arkusz1!$Q:$Q=Arkusz2!I$1,1,0)</f>
        <v>0</v>
      </c>
      <c r="J543">
        <f>IF(Arkusz1!$Q:$Q=Arkusz2!J$1,1,0)</f>
        <v>1</v>
      </c>
      <c r="K543">
        <f>IF(Arkusz1!$M:$M=Arkusz2!K$1,1,0)</f>
        <v>0</v>
      </c>
      <c r="L543">
        <f>IF(Arkusz1!$M:$M=Arkusz2!L$1,1,0)</f>
        <v>0</v>
      </c>
      <c r="M543">
        <f>IF(Arkusz1!$P:$P="",0,1)</f>
        <v>0</v>
      </c>
      <c r="N543">
        <f>IF(Arkusz1!$S:$S=Arkusz2!N$1,1,0)</f>
        <v>0</v>
      </c>
      <c r="O543">
        <f>IF(Arkusz1!$T:$T=Arkusz2!O$1,1,0)</f>
        <v>0</v>
      </c>
      <c r="P543">
        <f>IF(Arkusz1!$T:$T=Arkusz2!P$1,1,0)</f>
        <v>0</v>
      </c>
      <c r="Q543">
        <f>IF(Arkusz1!$T:$T=Arkusz2!Q$1,1,0)</f>
        <v>0</v>
      </c>
      <c r="R543">
        <f>IF(Arkusz1!$O:$O=Arkusz2!R$1,1,0)</f>
        <v>0</v>
      </c>
      <c r="S543" s="17">
        <f t="shared" si="32"/>
        <v>3.4502880732867523E-2</v>
      </c>
    </row>
    <row r="544" spans="1:19">
      <c r="A544">
        <f>Arkusz1!B544</f>
        <v>543</v>
      </c>
      <c r="B544">
        <f>IF(Arkusz1!R:R=Arkusz2!B$1,1,0)</f>
        <v>0</v>
      </c>
      <c r="C544">
        <f>IF(Arkusz1!$Q:$Q=Arkusz2!C$1,1,0)</f>
        <v>0</v>
      </c>
      <c r="D544">
        <f>IF(Arkusz1!$Q:$Q=Arkusz2!D$1,1,0)</f>
        <v>0</v>
      </c>
      <c r="E544">
        <f>IF(Arkusz1!$Q:$Q=Arkusz2!E$1,1,0)</f>
        <v>0</v>
      </c>
      <c r="F544">
        <f>IF(Arkusz1!$Q:$Q=Arkusz2!F$1,1,0)</f>
        <v>0</v>
      </c>
      <c r="G544">
        <f>IF(Arkusz1!$Q:$Q=Arkusz2!G$1,1,0)</f>
        <v>0</v>
      </c>
      <c r="H544">
        <f>IF(Arkusz1!$Q:$Q=Arkusz2!H$1,1,0)</f>
        <v>0</v>
      </c>
      <c r="I544">
        <f>IF(Arkusz1!$Q:$Q=Arkusz2!I$1,1,0)</f>
        <v>0</v>
      </c>
      <c r="J544">
        <f>IF(Arkusz1!$Q:$Q=Arkusz2!J$1,1,0)</f>
        <v>1</v>
      </c>
      <c r="K544">
        <f>IF(Arkusz1!$M:$M=Arkusz2!K$1,1,0)</f>
        <v>0</v>
      </c>
      <c r="L544">
        <f>IF(Arkusz1!$M:$M=Arkusz2!L$1,1,0)</f>
        <v>0</v>
      </c>
      <c r="M544">
        <f>IF(Arkusz1!$P:$P="",0,1)</f>
        <v>1</v>
      </c>
      <c r="N544">
        <f>IF(Arkusz1!$S:$S=Arkusz2!N$1,1,0)</f>
        <v>0</v>
      </c>
      <c r="O544">
        <f>IF(Arkusz1!$T:$T=Arkusz2!O$1,1,0)</f>
        <v>0</v>
      </c>
      <c r="P544">
        <f>IF(Arkusz1!$T:$T=Arkusz2!P$1,1,0)</f>
        <v>0</v>
      </c>
      <c r="Q544">
        <f>IF(Arkusz1!$T:$T=Arkusz2!Q$1,1,0)</f>
        <v>0</v>
      </c>
      <c r="R544">
        <f>IF(Arkusz1!$O:$O=Arkusz2!R$1,1,0)</f>
        <v>0</v>
      </c>
      <c r="S544" s="17">
        <f t="shared" si="32"/>
        <v>3.2071413573108588E-2</v>
      </c>
    </row>
    <row r="545" spans="1:19">
      <c r="A545">
        <f>Arkusz1!B545</f>
        <v>544</v>
      </c>
      <c r="B545">
        <f>IF(Arkusz1!R:R=Arkusz2!B$1,1,0)</f>
        <v>0</v>
      </c>
      <c r="C545">
        <f>IF(Arkusz1!$Q:$Q=Arkusz2!C$1,1,0)</f>
        <v>0</v>
      </c>
      <c r="D545">
        <f>IF(Arkusz1!$Q:$Q=Arkusz2!D$1,1,0)</f>
        <v>0</v>
      </c>
      <c r="E545">
        <f>IF(Arkusz1!$Q:$Q=Arkusz2!E$1,1,0)</f>
        <v>0</v>
      </c>
      <c r="F545">
        <f>IF(Arkusz1!$Q:$Q=Arkusz2!F$1,1,0)</f>
        <v>0</v>
      </c>
      <c r="G545">
        <f>IF(Arkusz1!$Q:$Q=Arkusz2!G$1,1,0)</f>
        <v>1</v>
      </c>
      <c r="H545">
        <f>IF(Arkusz1!$Q:$Q=Arkusz2!H$1,1,0)</f>
        <v>0</v>
      </c>
      <c r="I545">
        <f>IF(Arkusz1!$Q:$Q=Arkusz2!I$1,1,0)</f>
        <v>0</v>
      </c>
      <c r="J545">
        <f>IF(Arkusz1!$Q:$Q=Arkusz2!J$1,1,0)</f>
        <v>0</v>
      </c>
      <c r="K545">
        <f>IF(Arkusz1!$M:$M=Arkusz2!K$1,1,0)</f>
        <v>0</v>
      </c>
      <c r="L545">
        <f>IF(Arkusz1!$M:$M=Arkusz2!L$1,1,0)</f>
        <v>0</v>
      </c>
      <c r="M545">
        <f>IF(Arkusz1!$P:$P="",0,1)</f>
        <v>1</v>
      </c>
      <c r="N545">
        <f>IF(Arkusz1!$S:$S=Arkusz2!N$1,1,0)</f>
        <v>0</v>
      </c>
      <c r="O545">
        <f>IF(Arkusz1!$T:$T=Arkusz2!O$1,1,0)</f>
        <v>0</v>
      </c>
      <c r="P545">
        <f>IF(Arkusz1!$T:$T=Arkusz2!P$1,1,0)</f>
        <v>0</v>
      </c>
      <c r="Q545">
        <f>IF(Arkusz1!$T:$T=Arkusz2!Q$1,1,0)</f>
        <v>0</v>
      </c>
      <c r="R545">
        <f>IF(Arkusz1!$O:$O=Arkusz2!R$1,1,0)</f>
        <v>0</v>
      </c>
      <c r="S545" s="17">
        <f t="shared" si="32"/>
        <v>5.7394673231095802E-2</v>
      </c>
    </row>
    <row r="546" spans="1:19">
      <c r="A546">
        <f>Arkusz1!B546</f>
        <v>545</v>
      </c>
      <c r="B546">
        <f>IF(Arkusz1!R:R=Arkusz2!B$1,1,0)</f>
        <v>0</v>
      </c>
      <c r="C546">
        <f>IF(Arkusz1!$Q:$Q=Arkusz2!C$1,1,0)</f>
        <v>0</v>
      </c>
      <c r="D546">
        <f>IF(Arkusz1!$Q:$Q=Arkusz2!D$1,1,0)</f>
        <v>0</v>
      </c>
      <c r="E546">
        <f>IF(Arkusz1!$Q:$Q=Arkusz2!E$1,1,0)</f>
        <v>0</v>
      </c>
      <c r="F546">
        <f>IF(Arkusz1!$Q:$Q=Arkusz2!F$1,1,0)</f>
        <v>0</v>
      </c>
      <c r="G546">
        <f>IF(Arkusz1!$Q:$Q=Arkusz2!G$1,1,0)</f>
        <v>0</v>
      </c>
      <c r="H546">
        <f>IF(Arkusz1!$Q:$Q=Arkusz2!H$1,1,0)</f>
        <v>0</v>
      </c>
      <c r="I546">
        <f>IF(Arkusz1!$Q:$Q=Arkusz2!I$1,1,0)</f>
        <v>0</v>
      </c>
      <c r="J546">
        <f>IF(Arkusz1!$Q:$Q=Arkusz2!J$1,1,0)</f>
        <v>1</v>
      </c>
      <c r="K546">
        <f>IF(Arkusz1!$M:$M=Arkusz2!K$1,1,0)</f>
        <v>0</v>
      </c>
      <c r="L546">
        <f>IF(Arkusz1!$M:$M=Arkusz2!L$1,1,0)</f>
        <v>0</v>
      </c>
      <c r="M546">
        <f>IF(Arkusz1!$P:$P="",0,1)</f>
        <v>1</v>
      </c>
      <c r="N546">
        <f>IF(Arkusz1!$S:$S=Arkusz2!N$1,1,0)</f>
        <v>0</v>
      </c>
      <c r="O546">
        <f>IF(Arkusz1!$T:$T=Arkusz2!O$1,1,0)</f>
        <v>0</v>
      </c>
      <c r="P546">
        <f>IF(Arkusz1!$T:$T=Arkusz2!P$1,1,0)</f>
        <v>0</v>
      </c>
      <c r="Q546">
        <f>IF(Arkusz1!$T:$T=Arkusz2!Q$1,1,0)</f>
        <v>0</v>
      </c>
      <c r="R546">
        <f>IF(Arkusz1!$O:$O=Arkusz2!R$1,1,0)</f>
        <v>0</v>
      </c>
      <c r="S546" s="17">
        <f t="shared" si="32"/>
        <v>3.2071413573108588E-2</v>
      </c>
    </row>
    <row r="547" spans="1:19">
      <c r="A547">
        <f>Arkusz1!B547</f>
        <v>546</v>
      </c>
      <c r="B547">
        <f>IF(Arkusz1!R:R=Arkusz2!B$1,1,0)</f>
        <v>0</v>
      </c>
      <c r="C547">
        <f>IF(Arkusz1!$Q:$Q=Arkusz2!C$1,1,0)</f>
        <v>0</v>
      </c>
      <c r="D547">
        <f>IF(Arkusz1!$Q:$Q=Arkusz2!D$1,1,0)</f>
        <v>0</v>
      </c>
      <c r="E547">
        <f>IF(Arkusz1!$Q:$Q=Arkusz2!E$1,1,0)</f>
        <v>0</v>
      </c>
      <c r="F547">
        <f>IF(Arkusz1!$Q:$Q=Arkusz2!F$1,1,0)</f>
        <v>0</v>
      </c>
      <c r="G547">
        <f>IF(Arkusz1!$Q:$Q=Arkusz2!G$1,1,0)</f>
        <v>0</v>
      </c>
      <c r="H547">
        <f>IF(Arkusz1!$Q:$Q=Arkusz2!H$1,1,0)</f>
        <v>0</v>
      </c>
      <c r="I547">
        <f>IF(Arkusz1!$Q:$Q=Arkusz2!I$1,1,0)</f>
        <v>0</v>
      </c>
      <c r="J547">
        <f>IF(Arkusz1!$Q:$Q=Arkusz2!J$1,1,0)</f>
        <v>1</v>
      </c>
      <c r="K547">
        <f>IF(Arkusz1!$M:$M=Arkusz2!K$1,1,0)</f>
        <v>0</v>
      </c>
      <c r="L547">
        <f>IF(Arkusz1!$M:$M=Arkusz2!L$1,1,0)</f>
        <v>0</v>
      </c>
      <c r="M547">
        <f>IF(Arkusz1!$P:$P="",0,1)</f>
        <v>1</v>
      </c>
      <c r="N547">
        <f>IF(Arkusz1!$S:$S=Arkusz2!N$1,1,0)</f>
        <v>0</v>
      </c>
      <c r="O547">
        <f>IF(Arkusz1!$T:$T=Arkusz2!O$1,1,0)</f>
        <v>0</v>
      </c>
      <c r="P547">
        <f>IF(Arkusz1!$T:$T=Arkusz2!P$1,1,0)</f>
        <v>0</v>
      </c>
      <c r="Q547">
        <f>IF(Arkusz1!$T:$T=Arkusz2!Q$1,1,0)</f>
        <v>0</v>
      </c>
      <c r="R547">
        <f>IF(Arkusz1!$O:$O=Arkusz2!R$1,1,0)</f>
        <v>0</v>
      </c>
      <c r="S547" s="17">
        <f t="shared" si="32"/>
        <v>3.2071413573108588E-2</v>
      </c>
    </row>
    <row r="548" spans="1:19">
      <c r="A548">
        <f>Arkusz1!B548</f>
        <v>547</v>
      </c>
      <c r="B548">
        <f>IF(Arkusz1!R:R=Arkusz2!B$1,1,0)</f>
        <v>0</v>
      </c>
      <c r="C548">
        <f>IF(Arkusz1!$Q:$Q=Arkusz2!C$1,1,0)</f>
        <v>0</v>
      </c>
      <c r="D548">
        <f>IF(Arkusz1!$Q:$Q=Arkusz2!D$1,1,0)</f>
        <v>0</v>
      </c>
      <c r="E548">
        <f>IF(Arkusz1!$Q:$Q=Arkusz2!E$1,1,0)</f>
        <v>0</v>
      </c>
      <c r="F548">
        <f>IF(Arkusz1!$Q:$Q=Arkusz2!F$1,1,0)</f>
        <v>0</v>
      </c>
      <c r="G548">
        <f>IF(Arkusz1!$Q:$Q=Arkusz2!G$1,1,0)</f>
        <v>0</v>
      </c>
      <c r="H548">
        <f>IF(Arkusz1!$Q:$Q=Arkusz2!H$1,1,0)</f>
        <v>0</v>
      </c>
      <c r="I548">
        <f>IF(Arkusz1!$Q:$Q=Arkusz2!I$1,1,0)</f>
        <v>0</v>
      </c>
      <c r="J548">
        <f>IF(Arkusz1!$Q:$Q=Arkusz2!J$1,1,0)</f>
        <v>1</v>
      </c>
      <c r="K548">
        <f>IF(Arkusz1!$M:$M=Arkusz2!K$1,1,0)</f>
        <v>0</v>
      </c>
      <c r="L548">
        <f>IF(Arkusz1!$M:$M=Arkusz2!L$1,1,0)</f>
        <v>0</v>
      </c>
      <c r="M548">
        <f>IF(Arkusz1!$P:$P="",0,1)</f>
        <v>1</v>
      </c>
      <c r="N548">
        <f>IF(Arkusz1!$S:$S=Arkusz2!N$1,1,0)</f>
        <v>0</v>
      </c>
      <c r="O548">
        <f>IF(Arkusz1!$T:$T=Arkusz2!O$1,1,0)</f>
        <v>0</v>
      </c>
      <c r="P548">
        <f>IF(Arkusz1!$T:$T=Arkusz2!P$1,1,0)</f>
        <v>0</v>
      </c>
      <c r="Q548">
        <f>IF(Arkusz1!$T:$T=Arkusz2!Q$1,1,0)</f>
        <v>0</v>
      </c>
      <c r="R548">
        <f>IF(Arkusz1!$O:$O=Arkusz2!R$1,1,0)</f>
        <v>0</v>
      </c>
      <c r="S548" s="17">
        <f t="shared" si="32"/>
        <v>3.2071413573108588E-2</v>
      </c>
    </row>
    <row r="549" spans="1:19">
      <c r="A549">
        <f>Arkusz1!B549</f>
        <v>548</v>
      </c>
      <c r="B549">
        <f>IF(Arkusz1!R:R=Arkusz2!B$1,1,0)</f>
        <v>0</v>
      </c>
      <c r="C549">
        <f>IF(Arkusz1!$Q:$Q=Arkusz2!C$1,1,0)</f>
        <v>0</v>
      </c>
      <c r="D549">
        <f>IF(Arkusz1!$Q:$Q=Arkusz2!D$1,1,0)</f>
        <v>0</v>
      </c>
      <c r="E549">
        <f>IF(Arkusz1!$Q:$Q=Arkusz2!E$1,1,0)</f>
        <v>0</v>
      </c>
      <c r="F549">
        <f>IF(Arkusz1!$Q:$Q=Arkusz2!F$1,1,0)</f>
        <v>0</v>
      </c>
      <c r="G549">
        <f>IF(Arkusz1!$Q:$Q=Arkusz2!G$1,1,0)</f>
        <v>0</v>
      </c>
      <c r="H549">
        <f>IF(Arkusz1!$Q:$Q=Arkusz2!H$1,1,0)</f>
        <v>1</v>
      </c>
      <c r="I549">
        <f>IF(Arkusz1!$Q:$Q=Arkusz2!I$1,1,0)</f>
        <v>0</v>
      </c>
      <c r="J549">
        <f>IF(Arkusz1!$Q:$Q=Arkusz2!J$1,1,0)</f>
        <v>0</v>
      </c>
      <c r="K549">
        <f>IF(Arkusz1!$M:$M=Arkusz2!K$1,1,0)</f>
        <v>1</v>
      </c>
      <c r="L549">
        <f>IF(Arkusz1!$M:$M=Arkusz2!L$1,1,0)</f>
        <v>0</v>
      </c>
      <c r="M549">
        <f>IF(Arkusz1!$P:$P="",0,1)</f>
        <v>1</v>
      </c>
      <c r="N549">
        <f>IF(Arkusz1!$S:$S=Arkusz2!N$1,1,0)</f>
        <v>0</v>
      </c>
      <c r="O549">
        <f>IF(Arkusz1!$T:$T=Arkusz2!O$1,1,0)</f>
        <v>0</v>
      </c>
      <c r="P549">
        <f>IF(Arkusz1!$T:$T=Arkusz2!P$1,1,0)</f>
        <v>0</v>
      </c>
      <c r="Q549">
        <f>IF(Arkusz1!$T:$T=Arkusz2!Q$1,1,0)</f>
        <v>1</v>
      </c>
      <c r="R549">
        <f>IF(Arkusz1!$O:$O=Arkusz2!R$1,1,0)</f>
        <v>0</v>
      </c>
      <c r="S549" s="17">
        <f t="shared" si="32"/>
        <v>0.1094694240700843</v>
      </c>
    </row>
    <row r="550" spans="1:19">
      <c r="A550">
        <f>Arkusz1!B550</f>
        <v>549</v>
      </c>
      <c r="B550">
        <f>IF(Arkusz1!R:R=Arkusz2!B$1,1,0)</f>
        <v>0</v>
      </c>
      <c r="C550">
        <f>IF(Arkusz1!$Q:$Q=Arkusz2!C$1,1,0)</f>
        <v>0</v>
      </c>
      <c r="D550">
        <f>IF(Arkusz1!$Q:$Q=Arkusz2!D$1,1,0)</f>
        <v>0</v>
      </c>
      <c r="E550">
        <f>IF(Arkusz1!$Q:$Q=Arkusz2!E$1,1,0)</f>
        <v>0</v>
      </c>
      <c r="F550">
        <f>IF(Arkusz1!$Q:$Q=Arkusz2!F$1,1,0)</f>
        <v>1</v>
      </c>
      <c r="G550">
        <f>IF(Arkusz1!$Q:$Q=Arkusz2!G$1,1,0)</f>
        <v>0</v>
      </c>
      <c r="H550">
        <f>IF(Arkusz1!$Q:$Q=Arkusz2!H$1,1,0)</f>
        <v>0</v>
      </c>
      <c r="I550">
        <f>IF(Arkusz1!$Q:$Q=Arkusz2!I$1,1,0)</f>
        <v>0</v>
      </c>
      <c r="J550">
        <f>IF(Arkusz1!$Q:$Q=Arkusz2!J$1,1,0)</f>
        <v>0</v>
      </c>
      <c r="K550">
        <f>IF(Arkusz1!$M:$M=Arkusz2!K$1,1,0)</f>
        <v>0</v>
      </c>
      <c r="L550">
        <f>IF(Arkusz1!$M:$M=Arkusz2!L$1,1,0)</f>
        <v>0</v>
      </c>
      <c r="M550">
        <f>IF(Arkusz1!$P:$P="",0,1)</f>
        <v>1</v>
      </c>
      <c r="N550">
        <f>IF(Arkusz1!$S:$S=Arkusz2!N$1,1,0)</f>
        <v>0</v>
      </c>
      <c r="O550">
        <f>IF(Arkusz1!$T:$T=Arkusz2!O$1,1,0)</f>
        <v>0</v>
      </c>
      <c r="P550">
        <f>IF(Arkusz1!$T:$T=Arkusz2!P$1,1,0)</f>
        <v>0</v>
      </c>
      <c r="Q550">
        <f>IF(Arkusz1!$T:$T=Arkusz2!Q$1,1,0)</f>
        <v>0</v>
      </c>
      <c r="R550">
        <f>IF(Arkusz1!$O:$O=Arkusz2!R$1,1,0)</f>
        <v>0</v>
      </c>
      <c r="S550" s="17">
        <f t="shared" si="32"/>
        <v>7.8128019287844241E-2</v>
      </c>
    </row>
    <row r="551" spans="1:19">
      <c r="A551">
        <f>Arkusz1!B551</f>
        <v>550</v>
      </c>
      <c r="B551">
        <f>IF(Arkusz1!R:R=Arkusz2!B$1,1,0)</f>
        <v>0</v>
      </c>
      <c r="C551">
        <f>IF(Arkusz1!$Q:$Q=Arkusz2!C$1,1,0)</f>
        <v>0</v>
      </c>
      <c r="D551">
        <f>IF(Arkusz1!$Q:$Q=Arkusz2!D$1,1,0)</f>
        <v>0</v>
      </c>
      <c r="E551">
        <f>IF(Arkusz1!$Q:$Q=Arkusz2!E$1,1,0)</f>
        <v>0</v>
      </c>
      <c r="F551">
        <f>IF(Arkusz1!$Q:$Q=Arkusz2!F$1,1,0)</f>
        <v>0</v>
      </c>
      <c r="G551">
        <f>IF(Arkusz1!$Q:$Q=Arkusz2!G$1,1,0)</f>
        <v>0</v>
      </c>
      <c r="H551">
        <f>IF(Arkusz1!$Q:$Q=Arkusz2!H$1,1,0)</f>
        <v>1</v>
      </c>
      <c r="I551">
        <f>IF(Arkusz1!$Q:$Q=Arkusz2!I$1,1,0)</f>
        <v>0</v>
      </c>
      <c r="J551">
        <f>IF(Arkusz1!$Q:$Q=Arkusz2!J$1,1,0)</f>
        <v>0</v>
      </c>
      <c r="K551">
        <f>IF(Arkusz1!$M:$M=Arkusz2!K$1,1,0)</f>
        <v>1</v>
      </c>
      <c r="L551">
        <f>IF(Arkusz1!$M:$M=Arkusz2!L$1,1,0)</f>
        <v>0</v>
      </c>
      <c r="M551">
        <f>IF(Arkusz1!$P:$P="",0,1)</f>
        <v>1</v>
      </c>
      <c r="N551">
        <f>IF(Arkusz1!$S:$S=Arkusz2!N$1,1,0)</f>
        <v>0</v>
      </c>
      <c r="O551">
        <f>IF(Arkusz1!$T:$T=Arkusz2!O$1,1,0)</f>
        <v>0</v>
      </c>
      <c r="P551">
        <f>IF(Arkusz1!$T:$T=Arkusz2!P$1,1,0)</f>
        <v>0</v>
      </c>
      <c r="Q551">
        <f>IF(Arkusz1!$T:$T=Arkusz2!Q$1,1,0)</f>
        <v>1</v>
      </c>
      <c r="R551">
        <f>IF(Arkusz1!$O:$O=Arkusz2!R$1,1,0)</f>
        <v>0</v>
      </c>
      <c r="S551" s="17">
        <f t="shared" si="32"/>
        <v>0.1094694240700843</v>
      </c>
    </row>
    <row r="552" spans="1:19">
      <c r="A552">
        <f>Arkusz1!B552</f>
        <v>551</v>
      </c>
      <c r="B552">
        <f>IF(Arkusz1!R:R=Arkusz2!B$1,1,0)</f>
        <v>0</v>
      </c>
      <c r="C552">
        <f>IF(Arkusz1!$Q:$Q=Arkusz2!C$1,1,0)</f>
        <v>0</v>
      </c>
      <c r="D552">
        <f>IF(Arkusz1!$Q:$Q=Arkusz2!D$1,1,0)</f>
        <v>0</v>
      </c>
      <c r="E552">
        <f>IF(Arkusz1!$Q:$Q=Arkusz2!E$1,1,0)</f>
        <v>0</v>
      </c>
      <c r="F552">
        <f>IF(Arkusz1!$Q:$Q=Arkusz2!F$1,1,0)</f>
        <v>0</v>
      </c>
      <c r="G552">
        <f>IF(Arkusz1!$Q:$Q=Arkusz2!G$1,1,0)</f>
        <v>0</v>
      </c>
      <c r="H552">
        <f>IF(Arkusz1!$Q:$Q=Arkusz2!H$1,1,0)</f>
        <v>0</v>
      </c>
      <c r="I552">
        <f>IF(Arkusz1!$Q:$Q=Arkusz2!I$1,1,0)</f>
        <v>0</v>
      </c>
      <c r="J552">
        <f>IF(Arkusz1!$Q:$Q=Arkusz2!J$1,1,0)</f>
        <v>1</v>
      </c>
      <c r="K552">
        <f>IF(Arkusz1!$M:$M=Arkusz2!K$1,1,0)</f>
        <v>0</v>
      </c>
      <c r="L552">
        <f>IF(Arkusz1!$M:$M=Arkusz2!L$1,1,0)</f>
        <v>0</v>
      </c>
      <c r="M552">
        <f>IF(Arkusz1!$P:$P="",0,1)</f>
        <v>0</v>
      </c>
      <c r="N552">
        <f>IF(Arkusz1!$S:$S=Arkusz2!N$1,1,0)</f>
        <v>0</v>
      </c>
      <c r="O552">
        <f>IF(Arkusz1!$T:$T=Arkusz2!O$1,1,0)</f>
        <v>0</v>
      </c>
      <c r="P552">
        <f>IF(Arkusz1!$T:$T=Arkusz2!P$1,1,0)</f>
        <v>0</v>
      </c>
      <c r="Q552">
        <f>IF(Arkusz1!$T:$T=Arkusz2!Q$1,1,0)</f>
        <v>0</v>
      </c>
      <c r="R552">
        <f>IF(Arkusz1!$O:$O=Arkusz2!R$1,1,0)</f>
        <v>0</v>
      </c>
      <c r="S552" s="17">
        <f t="shared" si="32"/>
        <v>3.4502880732867523E-2</v>
      </c>
    </row>
    <row r="553" spans="1:19">
      <c r="A553">
        <f>Arkusz1!B553</f>
        <v>552</v>
      </c>
      <c r="B553">
        <f>IF(Arkusz1!R:R=Arkusz2!B$1,1,0)</f>
        <v>0</v>
      </c>
      <c r="C553">
        <f>IF(Arkusz1!$Q:$Q=Arkusz2!C$1,1,0)</f>
        <v>0</v>
      </c>
      <c r="D553">
        <f>IF(Arkusz1!$Q:$Q=Arkusz2!D$1,1,0)</f>
        <v>0</v>
      </c>
      <c r="E553">
        <f>IF(Arkusz1!$Q:$Q=Arkusz2!E$1,1,0)</f>
        <v>0</v>
      </c>
      <c r="F553">
        <f>IF(Arkusz1!$Q:$Q=Arkusz2!F$1,1,0)</f>
        <v>0</v>
      </c>
      <c r="G553">
        <f>IF(Arkusz1!$Q:$Q=Arkusz2!G$1,1,0)</f>
        <v>0</v>
      </c>
      <c r="H553">
        <f>IF(Arkusz1!$Q:$Q=Arkusz2!H$1,1,0)</f>
        <v>1</v>
      </c>
      <c r="I553">
        <f>IF(Arkusz1!$Q:$Q=Arkusz2!I$1,1,0)</f>
        <v>0</v>
      </c>
      <c r="J553">
        <f>IF(Arkusz1!$Q:$Q=Arkusz2!J$1,1,0)</f>
        <v>0</v>
      </c>
      <c r="K553">
        <f>IF(Arkusz1!$M:$M=Arkusz2!K$1,1,0)</f>
        <v>0</v>
      </c>
      <c r="L553">
        <f>IF(Arkusz1!$M:$M=Arkusz2!L$1,1,0)</f>
        <v>0</v>
      </c>
      <c r="M553">
        <f>IF(Arkusz1!$P:$P="",0,1)</f>
        <v>1</v>
      </c>
      <c r="N553">
        <f>IF(Arkusz1!$S:$S=Arkusz2!N$1,1,0)</f>
        <v>0</v>
      </c>
      <c r="O553">
        <f>IF(Arkusz1!$T:$T=Arkusz2!O$1,1,0)</f>
        <v>0</v>
      </c>
      <c r="P553">
        <f>IF(Arkusz1!$T:$T=Arkusz2!P$1,1,0)</f>
        <v>1</v>
      </c>
      <c r="Q553">
        <f>IF(Arkusz1!$T:$T=Arkusz2!Q$1,1,0)</f>
        <v>0</v>
      </c>
      <c r="R553">
        <f>IF(Arkusz1!$O:$O=Arkusz2!R$1,1,0)</f>
        <v>0</v>
      </c>
      <c r="S553" s="17">
        <f t="shared" si="32"/>
        <v>0.13350948528427484</v>
      </c>
    </row>
    <row r="554" spans="1:19">
      <c r="A554">
        <f>Arkusz1!B554</f>
        <v>553</v>
      </c>
      <c r="B554">
        <f>IF(Arkusz1!R:R=Arkusz2!B$1,1,0)</f>
        <v>0</v>
      </c>
      <c r="C554">
        <f>IF(Arkusz1!$Q:$Q=Arkusz2!C$1,1,0)</f>
        <v>0</v>
      </c>
      <c r="D554">
        <f>IF(Arkusz1!$Q:$Q=Arkusz2!D$1,1,0)</f>
        <v>0</v>
      </c>
      <c r="E554">
        <f>IF(Arkusz1!$Q:$Q=Arkusz2!E$1,1,0)</f>
        <v>0</v>
      </c>
      <c r="F554">
        <f>IF(Arkusz1!$Q:$Q=Arkusz2!F$1,1,0)</f>
        <v>0</v>
      </c>
      <c r="G554">
        <f>IF(Arkusz1!$Q:$Q=Arkusz2!G$1,1,0)</f>
        <v>0</v>
      </c>
      <c r="H554">
        <f>IF(Arkusz1!$Q:$Q=Arkusz2!H$1,1,0)</f>
        <v>0</v>
      </c>
      <c r="I554">
        <f>IF(Arkusz1!$Q:$Q=Arkusz2!I$1,1,0)</f>
        <v>0</v>
      </c>
      <c r="J554">
        <f>IF(Arkusz1!$Q:$Q=Arkusz2!J$1,1,0)</f>
        <v>1</v>
      </c>
      <c r="K554">
        <f>IF(Arkusz1!$M:$M=Arkusz2!K$1,1,0)</f>
        <v>0</v>
      </c>
      <c r="L554">
        <f>IF(Arkusz1!$M:$M=Arkusz2!L$1,1,0)</f>
        <v>0</v>
      </c>
      <c r="M554">
        <f>IF(Arkusz1!$P:$P="",0,1)</f>
        <v>0</v>
      </c>
      <c r="N554">
        <f>IF(Arkusz1!$S:$S=Arkusz2!N$1,1,0)</f>
        <v>0</v>
      </c>
      <c r="O554">
        <f>IF(Arkusz1!$T:$T=Arkusz2!O$1,1,0)</f>
        <v>0</v>
      </c>
      <c r="P554">
        <f>IF(Arkusz1!$T:$T=Arkusz2!P$1,1,0)</f>
        <v>0</v>
      </c>
      <c r="Q554">
        <f>IF(Arkusz1!$T:$T=Arkusz2!Q$1,1,0)</f>
        <v>0</v>
      </c>
      <c r="R554">
        <f>IF(Arkusz1!$O:$O=Arkusz2!R$1,1,0)</f>
        <v>0</v>
      </c>
      <c r="S554" s="17">
        <f t="shared" si="32"/>
        <v>3.4502880732867523E-2</v>
      </c>
    </row>
    <row r="555" spans="1:19">
      <c r="A555">
        <f>Arkusz1!B555</f>
        <v>554</v>
      </c>
      <c r="B555">
        <f>IF(Arkusz1!R:R=Arkusz2!B$1,1,0)</f>
        <v>0</v>
      </c>
      <c r="C555">
        <f>IF(Arkusz1!$Q:$Q=Arkusz2!C$1,1,0)</f>
        <v>0</v>
      </c>
      <c r="D555">
        <f>IF(Arkusz1!$Q:$Q=Arkusz2!D$1,1,0)</f>
        <v>0</v>
      </c>
      <c r="E555">
        <f>IF(Arkusz1!$Q:$Q=Arkusz2!E$1,1,0)</f>
        <v>0</v>
      </c>
      <c r="F555">
        <f>IF(Arkusz1!$Q:$Q=Arkusz2!F$1,1,0)</f>
        <v>0</v>
      </c>
      <c r="G555">
        <f>IF(Arkusz1!$Q:$Q=Arkusz2!G$1,1,0)</f>
        <v>0</v>
      </c>
      <c r="H555">
        <f>IF(Arkusz1!$Q:$Q=Arkusz2!H$1,1,0)</f>
        <v>1</v>
      </c>
      <c r="I555">
        <f>IF(Arkusz1!$Q:$Q=Arkusz2!I$1,1,0)</f>
        <v>0</v>
      </c>
      <c r="J555">
        <f>IF(Arkusz1!$Q:$Q=Arkusz2!J$1,1,0)</f>
        <v>0</v>
      </c>
      <c r="K555">
        <f>IF(Arkusz1!$M:$M=Arkusz2!K$1,1,0)</f>
        <v>1</v>
      </c>
      <c r="L555">
        <f>IF(Arkusz1!$M:$M=Arkusz2!L$1,1,0)</f>
        <v>0</v>
      </c>
      <c r="M555">
        <f>IF(Arkusz1!$P:$P="",0,1)</f>
        <v>1</v>
      </c>
      <c r="N555">
        <f>IF(Arkusz1!$S:$S=Arkusz2!N$1,1,0)</f>
        <v>0</v>
      </c>
      <c r="O555">
        <f>IF(Arkusz1!$T:$T=Arkusz2!O$1,1,0)</f>
        <v>0</v>
      </c>
      <c r="P555">
        <f>IF(Arkusz1!$T:$T=Arkusz2!P$1,1,0)</f>
        <v>0</v>
      </c>
      <c r="Q555">
        <f>IF(Arkusz1!$T:$T=Arkusz2!Q$1,1,0)</f>
        <v>0</v>
      </c>
      <c r="R555">
        <f>IF(Arkusz1!$O:$O=Arkusz2!R$1,1,0)</f>
        <v>0</v>
      </c>
      <c r="S555" s="17">
        <f t="shared" si="32"/>
        <v>0.10163322948359395</v>
      </c>
    </row>
    <row r="556" spans="1:19">
      <c r="A556">
        <f>Arkusz1!B556</f>
        <v>555</v>
      </c>
      <c r="B556">
        <f>IF(Arkusz1!R:R=Arkusz2!B$1,1,0)</f>
        <v>0</v>
      </c>
      <c r="C556">
        <f>IF(Arkusz1!$Q:$Q=Arkusz2!C$1,1,0)</f>
        <v>0</v>
      </c>
      <c r="D556">
        <f>IF(Arkusz1!$Q:$Q=Arkusz2!D$1,1,0)</f>
        <v>0</v>
      </c>
      <c r="E556">
        <f>IF(Arkusz1!$Q:$Q=Arkusz2!E$1,1,0)</f>
        <v>0</v>
      </c>
      <c r="F556">
        <f>IF(Arkusz1!$Q:$Q=Arkusz2!F$1,1,0)</f>
        <v>0</v>
      </c>
      <c r="G556">
        <f>IF(Arkusz1!$Q:$Q=Arkusz2!G$1,1,0)</f>
        <v>1</v>
      </c>
      <c r="H556">
        <f>IF(Arkusz1!$Q:$Q=Arkusz2!H$1,1,0)</f>
        <v>0</v>
      </c>
      <c r="I556">
        <f>IF(Arkusz1!$Q:$Q=Arkusz2!I$1,1,0)</f>
        <v>0</v>
      </c>
      <c r="J556">
        <f>IF(Arkusz1!$Q:$Q=Arkusz2!J$1,1,0)</f>
        <v>0</v>
      </c>
      <c r="K556">
        <f>IF(Arkusz1!$M:$M=Arkusz2!K$1,1,0)</f>
        <v>0</v>
      </c>
      <c r="L556">
        <f>IF(Arkusz1!$M:$M=Arkusz2!L$1,1,0)</f>
        <v>0</v>
      </c>
      <c r="M556">
        <f>IF(Arkusz1!$P:$P="",0,1)</f>
        <v>1</v>
      </c>
      <c r="N556">
        <f>IF(Arkusz1!$S:$S=Arkusz2!N$1,1,0)</f>
        <v>0</v>
      </c>
      <c r="O556">
        <f>IF(Arkusz1!$T:$T=Arkusz2!O$1,1,0)</f>
        <v>0</v>
      </c>
      <c r="P556">
        <f>IF(Arkusz1!$T:$T=Arkusz2!P$1,1,0)</f>
        <v>0</v>
      </c>
      <c r="Q556">
        <f>IF(Arkusz1!$T:$T=Arkusz2!Q$1,1,0)</f>
        <v>0</v>
      </c>
      <c r="R556">
        <f>IF(Arkusz1!$O:$O=Arkusz2!R$1,1,0)</f>
        <v>0</v>
      </c>
      <c r="S556" s="17">
        <f t="shared" si="32"/>
        <v>5.7394673231095802E-2</v>
      </c>
    </row>
    <row r="557" spans="1:19">
      <c r="A557">
        <f>Arkusz1!B557</f>
        <v>556</v>
      </c>
      <c r="B557">
        <f>IF(Arkusz1!R:R=Arkusz2!B$1,1,0)</f>
        <v>0</v>
      </c>
      <c r="C557">
        <f>IF(Arkusz1!$Q:$Q=Arkusz2!C$1,1,0)</f>
        <v>0</v>
      </c>
      <c r="D557">
        <f>IF(Arkusz1!$Q:$Q=Arkusz2!D$1,1,0)</f>
        <v>0</v>
      </c>
      <c r="E557">
        <f>IF(Arkusz1!$Q:$Q=Arkusz2!E$1,1,0)</f>
        <v>0</v>
      </c>
      <c r="F557">
        <f>IF(Arkusz1!$Q:$Q=Arkusz2!F$1,1,0)</f>
        <v>0</v>
      </c>
      <c r="G557">
        <f>IF(Arkusz1!$Q:$Q=Arkusz2!G$1,1,0)</f>
        <v>1</v>
      </c>
      <c r="H557">
        <f>IF(Arkusz1!$Q:$Q=Arkusz2!H$1,1,0)</f>
        <v>0</v>
      </c>
      <c r="I557">
        <f>IF(Arkusz1!$Q:$Q=Arkusz2!I$1,1,0)</f>
        <v>0</v>
      </c>
      <c r="J557">
        <f>IF(Arkusz1!$Q:$Q=Arkusz2!J$1,1,0)</f>
        <v>0</v>
      </c>
      <c r="K557">
        <f>IF(Arkusz1!$M:$M=Arkusz2!K$1,1,0)</f>
        <v>0</v>
      </c>
      <c r="L557">
        <f>IF(Arkusz1!$M:$M=Arkusz2!L$1,1,0)</f>
        <v>0</v>
      </c>
      <c r="M557">
        <f>IF(Arkusz1!$P:$P="",0,1)</f>
        <v>1</v>
      </c>
      <c r="N557">
        <f>IF(Arkusz1!$S:$S=Arkusz2!N$1,1,0)</f>
        <v>0</v>
      </c>
      <c r="O557">
        <f>IF(Arkusz1!$T:$T=Arkusz2!O$1,1,0)</f>
        <v>0</v>
      </c>
      <c r="P557">
        <f>IF(Arkusz1!$T:$T=Arkusz2!P$1,1,0)</f>
        <v>0</v>
      </c>
      <c r="Q557">
        <f>IF(Arkusz1!$T:$T=Arkusz2!Q$1,1,0)</f>
        <v>0</v>
      </c>
      <c r="R557">
        <f>IF(Arkusz1!$O:$O=Arkusz2!R$1,1,0)</f>
        <v>0</v>
      </c>
      <c r="S557" s="17">
        <f t="shared" si="32"/>
        <v>5.7394673231095802E-2</v>
      </c>
    </row>
    <row r="558" spans="1:19">
      <c r="A558">
        <f>Arkusz1!B558</f>
        <v>557</v>
      </c>
      <c r="B558">
        <f>IF(Arkusz1!R:R=Arkusz2!B$1,1,0)</f>
        <v>0</v>
      </c>
      <c r="C558">
        <f>IF(Arkusz1!$Q:$Q=Arkusz2!C$1,1,0)</f>
        <v>0</v>
      </c>
      <c r="D558">
        <f>IF(Arkusz1!$Q:$Q=Arkusz2!D$1,1,0)</f>
        <v>0</v>
      </c>
      <c r="E558">
        <f>IF(Arkusz1!$Q:$Q=Arkusz2!E$1,1,0)</f>
        <v>0</v>
      </c>
      <c r="F558">
        <f>IF(Arkusz1!$Q:$Q=Arkusz2!F$1,1,0)</f>
        <v>0</v>
      </c>
      <c r="G558">
        <f>IF(Arkusz1!$Q:$Q=Arkusz2!G$1,1,0)</f>
        <v>0</v>
      </c>
      <c r="H558">
        <f>IF(Arkusz1!$Q:$Q=Arkusz2!H$1,1,0)</f>
        <v>0</v>
      </c>
      <c r="I558">
        <f>IF(Arkusz1!$Q:$Q=Arkusz2!I$1,1,0)</f>
        <v>0</v>
      </c>
      <c r="J558">
        <f>IF(Arkusz1!$Q:$Q=Arkusz2!J$1,1,0)</f>
        <v>1</v>
      </c>
      <c r="K558">
        <f>IF(Arkusz1!$M:$M=Arkusz2!K$1,1,0)</f>
        <v>0</v>
      </c>
      <c r="L558">
        <f>IF(Arkusz1!$M:$M=Arkusz2!L$1,1,0)</f>
        <v>0</v>
      </c>
      <c r="M558">
        <f>IF(Arkusz1!$P:$P="",0,1)</f>
        <v>1</v>
      </c>
      <c r="N558">
        <f>IF(Arkusz1!$S:$S=Arkusz2!N$1,1,0)</f>
        <v>0</v>
      </c>
      <c r="O558">
        <f>IF(Arkusz1!$T:$T=Arkusz2!O$1,1,0)</f>
        <v>0</v>
      </c>
      <c r="P558">
        <f>IF(Arkusz1!$T:$T=Arkusz2!P$1,1,0)</f>
        <v>0</v>
      </c>
      <c r="Q558">
        <f>IF(Arkusz1!$T:$T=Arkusz2!Q$1,1,0)</f>
        <v>0</v>
      </c>
      <c r="R558">
        <f>IF(Arkusz1!$O:$O=Arkusz2!R$1,1,0)</f>
        <v>0</v>
      </c>
      <c r="S558" s="17">
        <f t="shared" si="32"/>
        <v>3.2071413573108588E-2</v>
      </c>
    </row>
    <row r="559" spans="1:19">
      <c r="A559">
        <f>Arkusz1!B559</f>
        <v>558</v>
      </c>
      <c r="B559">
        <f>IF(Arkusz1!R:R=Arkusz2!B$1,1,0)</f>
        <v>0</v>
      </c>
      <c r="C559">
        <f>IF(Arkusz1!$Q:$Q=Arkusz2!C$1,1,0)</f>
        <v>0</v>
      </c>
      <c r="D559">
        <f>IF(Arkusz1!$Q:$Q=Arkusz2!D$1,1,0)</f>
        <v>0</v>
      </c>
      <c r="E559">
        <f>IF(Arkusz1!$Q:$Q=Arkusz2!E$1,1,0)</f>
        <v>0</v>
      </c>
      <c r="F559">
        <f>IF(Arkusz1!$Q:$Q=Arkusz2!F$1,1,0)</f>
        <v>0</v>
      </c>
      <c r="G559">
        <f>IF(Arkusz1!$Q:$Q=Arkusz2!G$1,1,0)</f>
        <v>0</v>
      </c>
      <c r="H559">
        <f>IF(Arkusz1!$Q:$Q=Arkusz2!H$1,1,0)</f>
        <v>1</v>
      </c>
      <c r="I559">
        <f>IF(Arkusz1!$Q:$Q=Arkusz2!I$1,1,0)</f>
        <v>0</v>
      </c>
      <c r="J559">
        <f>IF(Arkusz1!$Q:$Q=Arkusz2!J$1,1,0)</f>
        <v>0</v>
      </c>
      <c r="K559">
        <f>IF(Arkusz1!$M:$M=Arkusz2!K$1,1,0)</f>
        <v>1</v>
      </c>
      <c r="L559">
        <f>IF(Arkusz1!$M:$M=Arkusz2!L$1,1,0)</f>
        <v>0</v>
      </c>
      <c r="M559">
        <f>IF(Arkusz1!$P:$P="",0,1)</f>
        <v>1</v>
      </c>
      <c r="N559">
        <f>IF(Arkusz1!$S:$S=Arkusz2!N$1,1,0)</f>
        <v>0</v>
      </c>
      <c r="O559">
        <f>IF(Arkusz1!$T:$T=Arkusz2!O$1,1,0)</f>
        <v>0</v>
      </c>
      <c r="P559">
        <f>IF(Arkusz1!$T:$T=Arkusz2!P$1,1,0)</f>
        <v>0</v>
      </c>
      <c r="Q559">
        <f>IF(Arkusz1!$T:$T=Arkusz2!Q$1,1,0)</f>
        <v>0</v>
      </c>
      <c r="R559">
        <f>IF(Arkusz1!$O:$O=Arkusz2!R$1,1,0)</f>
        <v>0</v>
      </c>
      <c r="S559" s="17">
        <f t="shared" si="32"/>
        <v>0.10163322948359395</v>
      </c>
    </row>
    <row r="560" spans="1:19">
      <c r="A560">
        <f>Arkusz1!B560</f>
        <v>559</v>
      </c>
      <c r="B560">
        <f>IF(Arkusz1!R:R=Arkusz2!B$1,1,0)</f>
        <v>0</v>
      </c>
      <c r="C560">
        <f>IF(Arkusz1!$Q:$Q=Arkusz2!C$1,1,0)</f>
        <v>0</v>
      </c>
      <c r="D560">
        <f>IF(Arkusz1!$Q:$Q=Arkusz2!D$1,1,0)</f>
        <v>0</v>
      </c>
      <c r="E560">
        <f>IF(Arkusz1!$Q:$Q=Arkusz2!E$1,1,0)</f>
        <v>0</v>
      </c>
      <c r="F560">
        <f>IF(Arkusz1!$Q:$Q=Arkusz2!F$1,1,0)</f>
        <v>0</v>
      </c>
      <c r="G560">
        <f>IF(Arkusz1!$Q:$Q=Arkusz2!G$1,1,0)</f>
        <v>0</v>
      </c>
      <c r="H560">
        <f>IF(Arkusz1!$Q:$Q=Arkusz2!H$1,1,0)</f>
        <v>0</v>
      </c>
      <c r="I560">
        <f>IF(Arkusz1!$Q:$Q=Arkusz2!I$1,1,0)</f>
        <v>0</v>
      </c>
      <c r="J560">
        <f>IF(Arkusz1!$Q:$Q=Arkusz2!J$1,1,0)</f>
        <v>1</v>
      </c>
      <c r="K560">
        <f>IF(Arkusz1!$M:$M=Arkusz2!K$1,1,0)</f>
        <v>0</v>
      </c>
      <c r="L560">
        <f>IF(Arkusz1!$M:$M=Arkusz2!L$1,1,0)</f>
        <v>0</v>
      </c>
      <c r="M560">
        <f>IF(Arkusz1!$P:$P="",0,1)</f>
        <v>0</v>
      </c>
      <c r="N560">
        <f>IF(Arkusz1!$S:$S=Arkusz2!N$1,1,0)</f>
        <v>1</v>
      </c>
      <c r="O560">
        <f>IF(Arkusz1!$T:$T=Arkusz2!O$1,1,0)</f>
        <v>0</v>
      </c>
      <c r="P560">
        <f>IF(Arkusz1!$T:$T=Arkusz2!P$1,1,0)</f>
        <v>0</v>
      </c>
      <c r="Q560">
        <f>IF(Arkusz1!$T:$T=Arkusz2!Q$1,1,0)</f>
        <v>0</v>
      </c>
      <c r="R560">
        <f>IF(Arkusz1!$O:$O=Arkusz2!R$1,1,0)</f>
        <v>0</v>
      </c>
      <c r="S560" s="17">
        <f t="shared" si="32"/>
        <v>6.0950324382530965E-2</v>
      </c>
    </row>
    <row r="561" spans="1:19">
      <c r="A561">
        <f>Arkusz1!B561</f>
        <v>560</v>
      </c>
      <c r="B561">
        <f>IF(Arkusz1!R:R=Arkusz2!B$1,1,0)</f>
        <v>0</v>
      </c>
      <c r="C561">
        <f>IF(Arkusz1!$Q:$Q=Arkusz2!C$1,1,0)</f>
        <v>0</v>
      </c>
      <c r="D561">
        <f>IF(Arkusz1!$Q:$Q=Arkusz2!D$1,1,0)</f>
        <v>0</v>
      </c>
      <c r="E561">
        <f>IF(Arkusz1!$Q:$Q=Arkusz2!E$1,1,0)</f>
        <v>0</v>
      </c>
      <c r="F561">
        <f>IF(Arkusz1!$Q:$Q=Arkusz2!F$1,1,0)</f>
        <v>0</v>
      </c>
      <c r="G561">
        <f>IF(Arkusz1!$Q:$Q=Arkusz2!G$1,1,0)</f>
        <v>0</v>
      </c>
      <c r="H561">
        <f>IF(Arkusz1!$Q:$Q=Arkusz2!H$1,1,0)</f>
        <v>0</v>
      </c>
      <c r="I561">
        <f>IF(Arkusz1!$Q:$Q=Arkusz2!I$1,1,0)</f>
        <v>0</v>
      </c>
      <c r="J561">
        <f>IF(Arkusz1!$Q:$Q=Arkusz2!J$1,1,0)</f>
        <v>1</v>
      </c>
      <c r="K561">
        <f>IF(Arkusz1!$M:$M=Arkusz2!K$1,1,0)</f>
        <v>0</v>
      </c>
      <c r="L561">
        <f>IF(Arkusz1!$M:$M=Arkusz2!L$1,1,0)</f>
        <v>0</v>
      </c>
      <c r="M561">
        <f>IF(Arkusz1!$P:$P="",0,1)</f>
        <v>0</v>
      </c>
      <c r="N561">
        <f>IF(Arkusz1!$S:$S=Arkusz2!N$1,1,0)</f>
        <v>0</v>
      </c>
      <c r="O561">
        <f>IF(Arkusz1!$T:$T=Arkusz2!O$1,1,0)</f>
        <v>0</v>
      </c>
      <c r="P561">
        <f>IF(Arkusz1!$T:$T=Arkusz2!P$1,1,0)</f>
        <v>0</v>
      </c>
      <c r="Q561">
        <f>IF(Arkusz1!$T:$T=Arkusz2!Q$1,1,0)</f>
        <v>0</v>
      </c>
      <c r="R561">
        <f>IF(Arkusz1!$O:$O=Arkusz2!R$1,1,0)</f>
        <v>0</v>
      </c>
      <c r="S561" s="17">
        <f t="shared" si="32"/>
        <v>3.4502880732867523E-2</v>
      </c>
    </row>
    <row r="562" spans="1:19">
      <c r="A562">
        <f>Arkusz1!B562</f>
        <v>561</v>
      </c>
      <c r="B562">
        <f>IF(Arkusz1!R:R=Arkusz2!B$1,1,0)</f>
        <v>0</v>
      </c>
      <c r="C562">
        <f>IF(Arkusz1!$Q:$Q=Arkusz2!C$1,1,0)</f>
        <v>0</v>
      </c>
      <c r="D562">
        <f>IF(Arkusz1!$Q:$Q=Arkusz2!D$1,1,0)</f>
        <v>0</v>
      </c>
      <c r="E562">
        <f>IF(Arkusz1!$Q:$Q=Arkusz2!E$1,1,0)</f>
        <v>0</v>
      </c>
      <c r="F562">
        <f>IF(Arkusz1!$Q:$Q=Arkusz2!F$1,1,0)</f>
        <v>0</v>
      </c>
      <c r="G562">
        <f>IF(Arkusz1!$Q:$Q=Arkusz2!G$1,1,0)</f>
        <v>0</v>
      </c>
      <c r="H562">
        <f>IF(Arkusz1!$Q:$Q=Arkusz2!H$1,1,0)</f>
        <v>0</v>
      </c>
      <c r="I562">
        <f>IF(Arkusz1!$Q:$Q=Arkusz2!I$1,1,0)</f>
        <v>1</v>
      </c>
      <c r="J562">
        <f>IF(Arkusz1!$Q:$Q=Arkusz2!J$1,1,0)</f>
        <v>0</v>
      </c>
      <c r="K562">
        <f>IF(Arkusz1!$M:$M=Arkusz2!K$1,1,0)</f>
        <v>0</v>
      </c>
      <c r="L562">
        <f>IF(Arkusz1!$M:$M=Arkusz2!L$1,1,0)</f>
        <v>0</v>
      </c>
      <c r="M562">
        <f>IF(Arkusz1!$P:$P="",0,1)</f>
        <v>1</v>
      </c>
      <c r="N562">
        <f>IF(Arkusz1!$S:$S=Arkusz2!N$1,1,0)</f>
        <v>0</v>
      </c>
      <c r="O562">
        <f>IF(Arkusz1!$T:$T=Arkusz2!O$1,1,0)</f>
        <v>0</v>
      </c>
      <c r="P562">
        <f>IF(Arkusz1!$T:$T=Arkusz2!P$1,1,0)</f>
        <v>0</v>
      </c>
      <c r="Q562">
        <f>IF(Arkusz1!$T:$T=Arkusz2!Q$1,1,0)</f>
        <v>0</v>
      </c>
      <c r="R562">
        <f>IF(Arkusz1!$O:$O=Arkusz2!R$1,1,0)</f>
        <v>0</v>
      </c>
      <c r="S562" s="17">
        <f t="shared" si="32"/>
        <v>1.1407995836332216E-2</v>
      </c>
    </row>
    <row r="563" spans="1:19">
      <c r="A563">
        <f>Arkusz1!B563</f>
        <v>562</v>
      </c>
      <c r="B563">
        <f>IF(Arkusz1!R:R=Arkusz2!B$1,1,0)</f>
        <v>0</v>
      </c>
      <c r="C563">
        <f>IF(Arkusz1!$Q:$Q=Arkusz2!C$1,1,0)</f>
        <v>0</v>
      </c>
      <c r="D563">
        <f>IF(Arkusz1!$Q:$Q=Arkusz2!D$1,1,0)</f>
        <v>0</v>
      </c>
      <c r="E563">
        <f>IF(Arkusz1!$Q:$Q=Arkusz2!E$1,1,0)</f>
        <v>0</v>
      </c>
      <c r="F563">
        <f>IF(Arkusz1!$Q:$Q=Arkusz2!F$1,1,0)</f>
        <v>0</v>
      </c>
      <c r="G563">
        <f>IF(Arkusz1!$Q:$Q=Arkusz2!G$1,1,0)</f>
        <v>0</v>
      </c>
      <c r="H563">
        <f>IF(Arkusz1!$Q:$Q=Arkusz2!H$1,1,0)</f>
        <v>0</v>
      </c>
      <c r="I563">
        <f>IF(Arkusz1!$Q:$Q=Arkusz2!I$1,1,0)</f>
        <v>0</v>
      </c>
      <c r="J563">
        <f>IF(Arkusz1!$Q:$Q=Arkusz2!J$1,1,0)</f>
        <v>1</v>
      </c>
      <c r="K563">
        <f>IF(Arkusz1!$M:$M=Arkusz2!K$1,1,0)</f>
        <v>0</v>
      </c>
      <c r="L563">
        <f>IF(Arkusz1!$M:$M=Arkusz2!L$1,1,0)</f>
        <v>0</v>
      </c>
      <c r="M563">
        <f>IF(Arkusz1!$P:$P="",0,1)</f>
        <v>1</v>
      </c>
      <c r="N563">
        <f>IF(Arkusz1!$S:$S=Arkusz2!N$1,1,0)</f>
        <v>0</v>
      </c>
      <c r="O563">
        <f>IF(Arkusz1!$T:$T=Arkusz2!O$1,1,0)</f>
        <v>0</v>
      </c>
      <c r="P563">
        <f>IF(Arkusz1!$T:$T=Arkusz2!P$1,1,0)</f>
        <v>0</v>
      </c>
      <c r="Q563">
        <f>IF(Arkusz1!$T:$T=Arkusz2!Q$1,1,0)</f>
        <v>0</v>
      </c>
      <c r="R563">
        <f>IF(Arkusz1!$O:$O=Arkusz2!R$1,1,0)</f>
        <v>0</v>
      </c>
      <c r="S563" s="17">
        <f t="shared" si="32"/>
        <v>3.2071413573108588E-2</v>
      </c>
    </row>
    <row r="564" spans="1:19">
      <c r="A564">
        <f>Arkusz1!B564</f>
        <v>563</v>
      </c>
      <c r="B564">
        <f>IF(Arkusz1!R:R=Arkusz2!B$1,1,0)</f>
        <v>0</v>
      </c>
      <c r="C564">
        <f>IF(Arkusz1!$Q:$Q=Arkusz2!C$1,1,0)</f>
        <v>0</v>
      </c>
      <c r="D564">
        <f>IF(Arkusz1!$Q:$Q=Arkusz2!D$1,1,0)</f>
        <v>0</v>
      </c>
      <c r="E564">
        <f>IF(Arkusz1!$Q:$Q=Arkusz2!E$1,1,0)</f>
        <v>0</v>
      </c>
      <c r="F564">
        <f>IF(Arkusz1!$Q:$Q=Arkusz2!F$1,1,0)</f>
        <v>0</v>
      </c>
      <c r="G564">
        <f>IF(Arkusz1!$Q:$Q=Arkusz2!G$1,1,0)</f>
        <v>0</v>
      </c>
      <c r="H564">
        <f>IF(Arkusz1!$Q:$Q=Arkusz2!H$1,1,0)</f>
        <v>1</v>
      </c>
      <c r="I564">
        <f>IF(Arkusz1!$Q:$Q=Arkusz2!I$1,1,0)</f>
        <v>0</v>
      </c>
      <c r="J564">
        <f>IF(Arkusz1!$Q:$Q=Arkusz2!J$1,1,0)</f>
        <v>0</v>
      </c>
      <c r="K564">
        <f>IF(Arkusz1!$M:$M=Arkusz2!K$1,1,0)</f>
        <v>0</v>
      </c>
      <c r="L564">
        <f>IF(Arkusz1!$M:$M=Arkusz2!L$1,1,0)</f>
        <v>0</v>
      </c>
      <c r="M564">
        <f>IF(Arkusz1!$P:$P="",0,1)</f>
        <v>0</v>
      </c>
      <c r="N564">
        <f>IF(Arkusz1!$S:$S=Arkusz2!N$1,1,0)</f>
        <v>0</v>
      </c>
      <c r="O564">
        <f>IF(Arkusz1!$T:$T=Arkusz2!O$1,1,0)</f>
        <v>0</v>
      </c>
      <c r="P564">
        <f>IF(Arkusz1!$T:$T=Arkusz2!P$1,1,0)</f>
        <v>0</v>
      </c>
      <c r="Q564">
        <f>IF(Arkusz1!$T:$T=Arkusz2!Q$1,1,0)</f>
        <v>0</v>
      </c>
      <c r="R564">
        <f>IF(Arkusz1!$O:$O=Arkusz2!R$1,1,0)</f>
        <v>0</v>
      </c>
      <c r="S564" s="17">
        <f t="shared" si="32"/>
        <v>0.18406554276601864</v>
      </c>
    </row>
    <row r="565" spans="1:19">
      <c r="A565">
        <f>Arkusz1!B565</f>
        <v>564</v>
      </c>
      <c r="B565">
        <f>IF(Arkusz1!R:R=Arkusz2!B$1,1,0)</f>
        <v>0</v>
      </c>
      <c r="C565">
        <f>IF(Arkusz1!$Q:$Q=Arkusz2!C$1,1,0)</f>
        <v>0</v>
      </c>
      <c r="D565">
        <f>IF(Arkusz1!$Q:$Q=Arkusz2!D$1,1,0)</f>
        <v>0</v>
      </c>
      <c r="E565">
        <f>IF(Arkusz1!$Q:$Q=Arkusz2!E$1,1,0)</f>
        <v>0</v>
      </c>
      <c r="F565">
        <f>IF(Arkusz1!$Q:$Q=Arkusz2!F$1,1,0)</f>
        <v>0</v>
      </c>
      <c r="G565">
        <f>IF(Arkusz1!$Q:$Q=Arkusz2!G$1,1,0)</f>
        <v>0</v>
      </c>
      <c r="H565">
        <f>IF(Arkusz1!$Q:$Q=Arkusz2!H$1,1,0)</f>
        <v>1</v>
      </c>
      <c r="I565">
        <f>IF(Arkusz1!$Q:$Q=Arkusz2!I$1,1,0)</f>
        <v>0</v>
      </c>
      <c r="J565">
        <f>IF(Arkusz1!$Q:$Q=Arkusz2!J$1,1,0)</f>
        <v>0</v>
      </c>
      <c r="K565">
        <f>IF(Arkusz1!$M:$M=Arkusz2!K$1,1,0)</f>
        <v>1</v>
      </c>
      <c r="L565">
        <f>IF(Arkusz1!$M:$M=Arkusz2!L$1,1,0)</f>
        <v>0</v>
      </c>
      <c r="M565">
        <f>IF(Arkusz1!$P:$P="",0,1)</f>
        <v>1</v>
      </c>
      <c r="N565">
        <f>IF(Arkusz1!$S:$S=Arkusz2!N$1,1,0)</f>
        <v>0</v>
      </c>
      <c r="O565">
        <f>IF(Arkusz1!$T:$T=Arkusz2!O$1,1,0)</f>
        <v>0</v>
      </c>
      <c r="P565">
        <f>IF(Arkusz1!$T:$T=Arkusz2!P$1,1,0)</f>
        <v>1</v>
      </c>
      <c r="Q565">
        <f>IF(Arkusz1!$T:$T=Arkusz2!Q$1,1,0)</f>
        <v>0</v>
      </c>
      <c r="R565">
        <f>IF(Arkusz1!$O:$O=Arkusz2!R$1,1,0)</f>
        <v>0</v>
      </c>
      <c r="S565" s="17">
        <f t="shared" si="32"/>
        <v>7.6926995697442255E-2</v>
      </c>
    </row>
    <row r="566" spans="1:19">
      <c r="A566">
        <f>Arkusz1!B566</f>
        <v>565</v>
      </c>
      <c r="B566">
        <f>IF(Arkusz1!R:R=Arkusz2!B$1,1,0)</f>
        <v>0</v>
      </c>
      <c r="C566">
        <f>IF(Arkusz1!$Q:$Q=Arkusz2!C$1,1,0)</f>
        <v>0</v>
      </c>
      <c r="D566">
        <f>IF(Arkusz1!$Q:$Q=Arkusz2!D$1,1,0)</f>
        <v>0</v>
      </c>
      <c r="E566">
        <f>IF(Arkusz1!$Q:$Q=Arkusz2!E$1,1,0)</f>
        <v>0</v>
      </c>
      <c r="F566">
        <f>IF(Arkusz1!$Q:$Q=Arkusz2!F$1,1,0)</f>
        <v>0</v>
      </c>
      <c r="G566">
        <f>IF(Arkusz1!$Q:$Q=Arkusz2!G$1,1,0)</f>
        <v>0</v>
      </c>
      <c r="H566">
        <f>IF(Arkusz1!$Q:$Q=Arkusz2!H$1,1,0)</f>
        <v>1</v>
      </c>
      <c r="I566">
        <f>IF(Arkusz1!$Q:$Q=Arkusz2!I$1,1,0)</f>
        <v>0</v>
      </c>
      <c r="J566">
        <f>IF(Arkusz1!$Q:$Q=Arkusz2!J$1,1,0)</f>
        <v>0</v>
      </c>
      <c r="K566">
        <f>IF(Arkusz1!$M:$M=Arkusz2!K$1,1,0)</f>
        <v>0</v>
      </c>
      <c r="L566">
        <f>IF(Arkusz1!$M:$M=Arkusz2!L$1,1,0)</f>
        <v>0</v>
      </c>
      <c r="M566">
        <f>IF(Arkusz1!$P:$P="",0,1)</f>
        <v>0</v>
      </c>
      <c r="N566">
        <f>IF(Arkusz1!$S:$S=Arkusz2!N$1,1,0)</f>
        <v>0</v>
      </c>
      <c r="O566">
        <f>IF(Arkusz1!$T:$T=Arkusz2!O$1,1,0)</f>
        <v>0</v>
      </c>
      <c r="P566">
        <f>IF(Arkusz1!$T:$T=Arkusz2!P$1,1,0)</f>
        <v>0</v>
      </c>
      <c r="Q566">
        <f>IF(Arkusz1!$T:$T=Arkusz2!Q$1,1,0)</f>
        <v>0</v>
      </c>
      <c r="R566">
        <f>IF(Arkusz1!$O:$O=Arkusz2!R$1,1,0)</f>
        <v>0</v>
      </c>
      <c r="S566" s="17">
        <f t="shared" si="32"/>
        <v>0.18406554276601864</v>
      </c>
    </row>
    <row r="567" spans="1:19">
      <c r="A567">
        <f>Arkusz1!B567</f>
        <v>566</v>
      </c>
      <c r="B567">
        <f>IF(Arkusz1!R:R=Arkusz2!B$1,1,0)</f>
        <v>0</v>
      </c>
      <c r="C567">
        <f>IF(Arkusz1!$Q:$Q=Arkusz2!C$1,1,0)</f>
        <v>0</v>
      </c>
      <c r="D567">
        <f>IF(Arkusz1!$Q:$Q=Arkusz2!D$1,1,0)</f>
        <v>0</v>
      </c>
      <c r="E567">
        <f>IF(Arkusz1!$Q:$Q=Arkusz2!E$1,1,0)</f>
        <v>0</v>
      </c>
      <c r="F567">
        <f>IF(Arkusz1!$Q:$Q=Arkusz2!F$1,1,0)</f>
        <v>0</v>
      </c>
      <c r="G567">
        <f>IF(Arkusz1!$Q:$Q=Arkusz2!G$1,1,0)</f>
        <v>0</v>
      </c>
      <c r="H567">
        <f>IF(Arkusz1!$Q:$Q=Arkusz2!H$1,1,0)</f>
        <v>0</v>
      </c>
      <c r="I567">
        <f>IF(Arkusz1!$Q:$Q=Arkusz2!I$1,1,0)</f>
        <v>0</v>
      </c>
      <c r="J567">
        <f>IF(Arkusz1!$Q:$Q=Arkusz2!J$1,1,0)</f>
        <v>1</v>
      </c>
      <c r="K567">
        <f>IF(Arkusz1!$M:$M=Arkusz2!K$1,1,0)</f>
        <v>0</v>
      </c>
      <c r="L567">
        <f>IF(Arkusz1!$M:$M=Arkusz2!L$1,1,0)</f>
        <v>0</v>
      </c>
      <c r="M567">
        <f>IF(Arkusz1!$P:$P="",0,1)</f>
        <v>1</v>
      </c>
      <c r="N567">
        <f>IF(Arkusz1!$S:$S=Arkusz2!N$1,1,0)</f>
        <v>0</v>
      </c>
      <c r="O567">
        <f>IF(Arkusz1!$T:$T=Arkusz2!O$1,1,0)</f>
        <v>0</v>
      </c>
      <c r="P567">
        <f>IF(Arkusz1!$T:$T=Arkusz2!P$1,1,0)</f>
        <v>0</v>
      </c>
      <c r="Q567">
        <f>IF(Arkusz1!$T:$T=Arkusz2!Q$1,1,0)</f>
        <v>0</v>
      </c>
      <c r="R567">
        <f>IF(Arkusz1!$O:$O=Arkusz2!R$1,1,0)</f>
        <v>0</v>
      </c>
      <c r="S567" s="17">
        <f t="shared" si="32"/>
        <v>3.2071413573108588E-2</v>
      </c>
    </row>
    <row r="568" spans="1:19">
      <c r="A568">
        <f>Arkusz1!B568</f>
        <v>567</v>
      </c>
      <c r="B568">
        <f>IF(Arkusz1!R:R=Arkusz2!B$1,1,0)</f>
        <v>0</v>
      </c>
      <c r="C568">
        <f>IF(Arkusz1!$Q:$Q=Arkusz2!C$1,1,0)</f>
        <v>0</v>
      </c>
      <c r="D568">
        <f>IF(Arkusz1!$Q:$Q=Arkusz2!D$1,1,0)</f>
        <v>0</v>
      </c>
      <c r="E568">
        <f>IF(Arkusz1!$Q:$Q=Arkusz2!E$1,1,0)</f>
        <v>0</v>
      </c>
      <c r="F568">
        <f>IF(Arkusz1!$Q:$Q=Arkusz2!F$1,1,0)</f>
        <v>0</v>
      </c>
      <c r="G568">
        <f>IF(Arkusz1!$Q:$Q=Arkusz2!G$1,1,0)</f>
        <v>0</v>
      </c>
      <c r="H568">
        <f>IF(Arkusz1!$Q:$Q=Arkusz2!H$1,1,0)</f>
        <v>0</v>
      </c>
      <c r="I568">
        <f>IF(Arkusz1!$Q:$Q=Arkusz2!I$1,1,0)</f>
        <v>0</v>
      </c>
      <c r="J568">
        <f>IF(Arkusz1!$Q:$Q=Arkusz2!J$1,1,0)</f>
        <v>1</v>
      </c>
      <c r="K568">
        <f>IF(Arkusz1!$M:$M=Arkusz2!K$1,1,0)</f>
        <v>0</v>
      </c>
      <c r="L568">
        <f>IF(Arkusz1!$M:$M=Arkusz2!L$1,1,0)</f>
        <v>0</v>
      </c>
      <c r="M568">
        <f>IF(Arkusz1!$P:$P="",0,1)</f>
        <v>0</v>
      </c>
      <c r="N568">
        <f>IF(Arkusz1!$S:$S=Arkusz2!N$1,1,0)</f>
        <v>1</v>
      </c>
      <c r="O568">
        <f>IF(Arkusz1!$T:$T=Arkusz2!O$1,1,0)</f>
        <v>0</v>
      </c>
      <c r="P568">
        <f>IF(Arkusz1!$T:$T=Arkusz2!P$1,1,0)</f>
        <v>0</v>
      </c>
      <c r="Q568">
        <f>IF(Arkusz1!$T:$T=Arkusz2!Q$1,1,0)</f>
        <v>0</v>
      </c>
      <c r="R568">
        <f>IF(Arkusz1!$O:$O=Arkusz2!R$1,1,0)</f>
        <v>0</v>
      </c>
      <c r="S568" s="17">
        <f t="shared" si="32"/>
        <v>6.0950324382530965E-2</v>
      </c>
    </row>
    <row r="569" spans="1:19">
      <c r="A569">
        <f>Arkusz1!B569</f>
        <v>568</v>
      </c>
      <c r="B569">
        <f>IF(Arkusz1!R:R=Arkusz2!B$1,1,0)</f>
        <v>0</v>
      </c>
      <c r="C569">
        <f>IF(Arkusz1!$Q:$Q=Arkusz2!C$1,1,0)</f>
        <v>0</v>
      </c>
      <c r="D569">
        <f>IF(Arkusz1!$Q:$Q=Arkusz2!D$1,1,0)</f>
        <v>0</v>
      </c>
      <c r="E569">
        <f>IF(Arkusz1!$Q:$Q=Arkusz2!E$1,1,0)</f>
        <v>0</v>
      </c>
      <c r="F569">
        <f>IF(Arkusz1!$Q:$Q=Arkusz2!F$1,1,0)</f>
        <v>0</v>
      </c>
      <c r="G569">
        <f>IF(Arkusz1!$Q:$Q=Arkusz2!G$1,1,0)</f>
        <v>0</v>
      </c>
      <c r="H569">
        <f>IF(Arkusz1!$Q:$Q=Arkusz2!H$1,1,0)</f>
        <v>1</v>
      </c>
      <c r="I569">
        <f>IF(Arkusz1!$Q:$Q=Arkusz2!I$1,1,0)</f>
        <v>0</v>
      </c>
      <c r="J569">
        <f>IF(Arkusz1!$Q:$Q=Arkusz2!J$1,1,0)</f>
        <v>0</v>
      </c>
      <c r="K569">
        <f>IF(Arkusz1!$M:$M=Arkusz2!K$1,1,0)</f>
        <v>1</v>
      </c>
      <c r="L569">
        <f>IF(Arkusz1!$M:$M=Arkusz2!L$1,1,0)</f>
        <v>0</v>
      </c>
      <c r="M569">
        <f>IF(Arkusz1!$P:$P="",0,1)</f>
        <v>1</v>
      </c>
      <c r="N569">
        <f>IF(Arkusz1!$S:$S=Arkusz2!N$1,1,0)</f>
        <v>0</v>
      </c>
      <c r="O569">
        <f>IF(Arkusz1!$T:$T=Arkusz2!O$1,1,0)</f>
        <v>0</v>
      </c>
      <c r="P569">
        <f>IF(Arkusz1!$T:$T=Arkusz2!P$1,1,0)</f>
        <v>0</v>
      </c>
      <c r="Q569">
        <f>IF(Arkusz1!$T:$T=Arkusz2!Q$1,1,0)</f>
        <v>0</v>
      </c>
      <c r="R569">
        <f>IF(Arkusz1!$O:$O=Arkusz2!R$1,1,0)</f>
        <v>0</v>
      </c>
      <c r="S569" s="17">
        <f t="shared" si="32"/>
        <v>0.10163322948359395</v>
      </c>
    </row>
    <row r="570" spans="1:19">
      <c r="A570">
        <f>Arkusz1!B570</f>
        <v>569</v>
      </c>
      <c r="B570">
        <f>IF(Arkusz1!R:R=Arkusz2!B$1,1,0)</f>
        <v>0</v>
      </c>
      <c r="C570">
        <f>IF(Arkusz1!$Q:$Q=Arkusz2!C$1,1,0)</f>
        <v>0</v>
      </c>
      <c r="D570">
        <f>IF(Arkusz1!$Q:$Q=Arkusz2!D$1,1,0)</f>
        <v>0</v>
      </c>
      <c r="E570">
        <f>IF(Arkusz1!$Q:$Q=Arkusz2!E$1,1,0)</f>
        <v>0</v>
      </c>
      <c r="F570">
        <f>IF(Arkusz1!$Q:$Q=Arkusz2!F$1,1,0)</f>
        <v>0</v>
      </c>
      <c r="G570">
        <f>IF(Arkusz1!$Q:$Q=Arkusz2!G$1,1,0)</f>
        <v>0</v>
      </c>
      <c r="H570">
        <f>IF(Arkusz1!$Q:$Q=Arkusz2!H$1,1,0)</f>
        <v>0</v>
      </c>
      <c r="I570">
        <f>IF(Arkusz1!$Q:$Q=Arkusz2!I$1,1,0)</f>
        <v>0</v>
      </c>
      <c r="J570">
        <f>IF(Arkusz1!$Q:$Q=Arkusz2!J$1,1,0)</f>
        <v>1</v>
      </c>
      <c r="K570">
        <f>IF(Arkusz1!$M:$M=Arkusz2!K$1,1,0)</f>
        <v>0</v>
      </c>
      <c r="L570">
        <f>IF(Arkusz1!$M:$M=Arkusz2!L$1,1,0)</f>
        <v>0</v>
      </c>
      <c r="M570">
        <f>IF(Arkusz1!$P:$P="",0,1)</f>
        <v>0</v>
      </c>
      <c r="N570">
        <f>IF(Arkusz1!$S:$S=Arkusz2!N$1,1,0)</f>
        <v>0</v>
      </c>
      <c r="O570">
        <f>IF(Arkusz1!$T:$T=Arkusz2!O$1,1,0)</f>
        <v>0</v>
      </c>
      <c r="P570">
        <f>IF(Arkusz1!$T:$T=Arkusz2!P$1,1,0)</f>
        <v>0</v>
      </c>
      <c r="Q570">
        <f>IF(Arkusz1!$T:$T=Arkusz2!Q$1,1,0)</f>
        <v>0</v>
      </c>
      <c r="R570">
        <f>IF(Arkusz1!$O:$O=Arkusz2!R$1,1,0)</f>
        <v>0</v>
      </c>
      <c r="S570" s="17">
        <f t="shared" si="32"/>
        <v>3.4502880732867523E-2</v>
      </c>
    </row>
    <row r="571" spans="1:19">
      <c r="A571">
        <f>Arkusz1!B571</f>
        <v>570</v>
      </c>
      <c r="B571">
        <f>IF(Arkusz1!R:R=Arkusz2!B$1,1,0)</f>
        <v>0</v>
      </c>
      <c r="C571">
        <f>IF(Arkusz1!$Q:$Q=Arkusz2!C$1,1,0)</f>
        <v>0</v>
      </c>
      <c r="D571">
        <f>IF(Arkusz1!$Q:$Q=Arkusz2!D$1,1,0)</f>
        <v>0</v>
      </c>
      <c r="E571">
        <f>IF(Arkusz1!$Q:$Q=Arkusz2!E$1,1,0)</f>
        <v>0</v>
      </c>
      <c r="F571">
        <f>IF(Arkusz1!$Q:$Q=Arkusz2!F$1,1,0)</f>
        <v>0</v>
      </c>
      <c r="G571">
        <f>IF(Arkusz1!$Q:$Q=Arkusz2!G$1,1,0)</f>
        <v>0</v>
      </c>
      <c r="H571">
        <f>IF(Arkusz1!$Q:$Q=Arkusz2!H$1,1,0)</f>
        <v>0</v>
      </c>
      <c r="I571">
        <f>IF(Arkusz1!$Q:$Q=Arkusz2!I$1,1,0)</f>
        <v>0</v>
      </c>
      <c r="J571">
        <f>IF(Arkusz1!$Q:$Q=Arkusz2!J$1,1,0)</f>
        <v>1</v>
      </c>
      <c r="K571">
        <f>IF(Arkusz1!$M:$M=Arkusz2!K$1,1,0)</f>
        <v>0</v>
      </c>
      <c r="L571">
        <f>IF(Arkusz1!$M:$M=Arkusz2!L$1,1,0)</f>
        <v>0</v>
      </c>
      <c r="M571">
        <f>IF(Arkusz1!$P:$P="",0,1)</f>
        <v>1</v>
      </c>
      <c r="N571">
        <f>IF(Arkusz1!$S:$S=Arkusz2!N$1,1,0)</f>
        <v>0</v>
      </c>
      <c r="O571">
        <f>IF(Arkusz1!$T:$T=Arkusz2!O$1,1,0)</f>
        <v>0</v>
      </c>
      <c r="P571">
        <f>IF(Arkusz1!$T:$T=Arkusz2!P$1,1,0)</f>
        <v>0</v>
      </c>
      <c r="Q571">
        <f>IF(Arkusz1!$T:$T=Arkusz2!Q$1,1,0)</f>
        <v>0</v>
      </c>
      <c r="R571">
        <f>IF(Arkusz1!$O:$O=Arkusz2!R$1,1,0)</f>
        <v>0</v>
      </c>
      <c r="S571" s="17">
        <f t="shared" si="32"/>
        <v>3.2071413573108588E-2</v>
      </c>
    </row>
    <row r="572" spans="1:19">
      <c r="A572">
        <f>Arkusz1!B572</f>
        <v>571</v>
      </c>
      <c r="B572">
        <f>IF(Arkusz1!R:R=Arkusz2!B$1,1,0)</f>
        <v>0</v>
      </c>
      <c r="C572">
        <f>IF(Arkusz1!$Q:$Q=Arkusz2!C$1,1,0)</f>
        <v>0</v>
      </c>
      <c r="D572">
        <f>IF(Arkusz1!$Q:$Q=Arkusz2!D$1,1,0)</f>
        <v>0</v>
      </c>
      <c r="E572">
        <f>IF(Arkusz1!$Q:$Q=Arkusz2!E$1,1,0)</f>
        <v>0</v>
      </c>
      <c r="F572">
        <f>IF(Arkusz1!$Q:$Q=Arkusz2!F$1,1,0)</f>
        <v>0</v>
      </c>
      <c r="G572">
        <f>IF(Arkusz1!$Q:$Q=Arkusz2!G$1,1,0)</f>
        <v>0</v>
      </c>
      <c r="H572">
        <f>IF(Arkusz1!$Q:$Q=Arkusz2!H$1,1,0)</f>
        <v>1</v>
      </c>
      <c r="I572">
        <f>IF(Arkusz1!$Q:$Q=Arkusz2!I$1,1,0)</f>
        <v>0</v>
      </c>
      <c r="J572">
        <f>IF(Arkusz1!$Q:$Q=Arkusz2!J$1,1,0)</f>
        <v>0</v>
      </c>
      <c r="K572">
        <f>IF(Arkusz1!$M:$M=Arkusz2!K$1,1,0)</f>
        <v>0</v>
      </c>
      <c r="L572">
        <f>IF(Arkusz1!$M:$M=Arkusz2!L$1,1,0)</f>
        <v>0</v>
      </c>
      <c r="M572">
        <f>IF(Arkusz1!$P:$P="",0,1)</f>
        <v>1</v>
      </c>
      <c r="N572">
        <f>IF(Arkusz1!$S:$S=Arkusz2!N$1,1,0)</f>
        <v>0</v>
      </c>
      <c r="O572">
        <f>IF(Arkusz1!$T:$T=Arkusz2!O$1,1,0)</f>
        <v>0</v>
      </c>
      <c r="P572">
        <f>IF(Arkusz1!$T:$T=Arkusz2!P$1,1,0)</f>
        <v>0</v>
      </c>
      <c r="Q572">
        <f>IF(Arkusz1!$T:$T=Arkusz2!Q$1,1,0)</f>
        <v>0</v>
      </c>
      <c r="R572">
        <f>IF(Arkusz1!$O:$O=Arkusz2!R$1,1,0)</f>
        <v>1</v>
      </c>
      <c r="S572" s="17">
        <f t="shared" si="32"/>
        <v>0.17298255377116797</v>
      </c>
    </row>
    <row r="573" spans="1:19">
      <c r="A573">
        <f>Arkusz1!B573</f>
        <v>572</v>
      </c>
      <c r="B573">
        <f>IF(Arkusz1!R:R=Arkusz2!B$1,1,0)</f>
        <v>0</v>
      </c>
      <c r="C573">
        <f>IF(Arkusz1!$Q:$Q=Arkusz2!C$1,1,0)</f>
        <v>0</v>
      </c>
      <c r="D573">
        <f>IF(Arkusz1!$Q:$Q=Arkusz2!D$1,1,0)</f>
        <v>0</v>
      </c>
      <c r="E573">
        <f>IF(Arkusz1!$Q:$Q=Arkusz2!E$1,1,0)</f>
        <v>0</v>
      </c>
      <c r="F573">
        <f>IF(Arkusz1!$Q:$Q=Arkusz2!F$1,1,0)</f>
        <v>0</v>
      </c>
      <c r="G573">
        <f>IF(Arkusz1!$Q:$Q=Arkusz2!G$1,1,0)</f>
        <v>0</v>
      </c>
      <c r="H573">
        <f>IF(Arkusz1!$Q:$Q=Arkusz2!H$1,1,0)</f>
        <v>1</v>
      </c>
      <c r="I573">
        <f>IF(Arkusz1!$Q:$Q=Arkusz2!I$1,1,0)</f>
        <v>0</v>
      </c>
      <c r="J573">
        <f>IF(Arkusz1!$Q:$Q=Arkusz2!J$1,1,0)</f>
        <v>0</v>
      </c>
      <c r="K573">
        <f>IF(Arkusz1!$M:$M=Arkusz2!K$1,1,0)</f>
        <v>1</v>
      </c>
      <c r="L573">
        <f>IF(Arkusz1!$M:$M=Arkusz2!L$1,1,0)</f>
        <v>0</v>
      </c>
      <c r="M573">
        <f>IF(Arkusz1!$P:$P="",0,1)</f>
        <v>1</v>
      </c>
      <c r="N573">
        <f>IF(Arkusz1!$S:$S=Arkusz2!N$1,1,0)</f>
        <v>0</v>
      </c>
      <c r="O573">
        <f>IF(Arkusz1!$T:$T=Arkusz2!O$1,1,0)</f>
        <v>1</v>
      </c>
      <c r="P573">
        <f>IF(Arkusz1!$T:$T=Arkusz2!P$1,1,0)</f>
        <v>0</v>
      </c>
      <c r="Q573">
        <f>IF(Arkusz1!$T:$T=Arkusz2!Q$1,1,0)</f>
        <v>0</v>
      </c>
      <c r="R573">
        <f>IF(Arkusz1!$O:$O=Arkusz2!R$1,1,0)</f>
        <v>0</v>
      </c>
      <c r="S573" s="17">
        <f t="shared" si="32"/>
        <v>3.6447912809459429E-2</v>
      </c>
    </row>
    <row r="574" spans="1:19">
      <c r="A574">
        <f>Arkusz1!B574</f>
        <v>573</v>
      </c>
      <c r="B574">
        <f>IF(Arkusz1!R:R=Arkusz2!B$1,1,0)</f>
        <v>0</v>
      </c>
      <c r="C574">
        <f>IF(Arkusz1!$Q:$Q=Arkusz2!C$1,1,0)</f>
        <v>0</v>
      </c>
      <c r="D574">
        <f>IF(Arkusz1!$Q:$Q=Arkusz2!D$1,1,0)</f>
        <v>0</v>
      </c>
      <c r="E574">
        <f>IF(Arkusz1!$Q:$Q=Arkusz2!E$1,1,0)</f>
        <v>0</v>
      </c>
      <c r="F574">
        <f>IF(Arkusz1!$Q:$Q=Arkusz2!F$1,1,0)</f>
        <v>0</v>
      </c>
      <c r="G574">
        <f>IF(Arkusz1!$Q:$Q=Arkusz2!G$1,1,0)</f>
        <v>1</v>
      </c>
      <c r="H574">
        <f>IF(Arkusz1!$Q:$Q=Arkusz2!H$1,1,0)</f>
        <v>0</v>
      </c>
      <c r="I574">
        <f>IF(Arkusz1!$Q:$Q=Arkusz2!I$1,1,0)</f>
        <v>0</v>
      </c>
      <c r="J574">
        <f>IF(Arkusz1!$Q:$Q=Arkusz2!J$1,1,0)</f>
        <v>0</v>
      </c>
      <c r="K574">
        <f>IF(Arkusz1!$M:$M=Arkusz2!K$1,1,0)</f>
        <v>0</v>
      </c>
      <c r="L574">
        <f>IF(Arkusz1!$M:$M=Arkusz2!L$1,1,0)</f>
        <v>0</v>
      </c>
      <c r="M574">
        <f>IF(Arkusz1!$P:$P="",0,1)</f>
        <v>1</v>
      </c>
      <c r="N574">
        <f>IF(Arkusz1!$S:$S=Arkusz2!N$1,1,0)</f>
        <v>0</v>
      </c>
      <c r="O574">
        <f>IF(Arkusz1!$T:$T=Arkusz2!O$1,1,0)</f>
        <v>0</v>
      </c>
      <c r="P574">
        <f>IF(Arkusz1!$T:$T=Arkusz2!P$1,1,0)</f>
        <v>0</v>
      </c>
      <c r="Q574">
        <f>IF(Arkusz1!$T:$T=Arkusz2!Q$1,1,0)</f>
        <v>0</v>
      </c>
      <c r="R574">
        <f>IF(Arkusz1!$O:$O=Arkusz2!R$1,1,0)</f>
        <v>0</v>
      </c>
      <c r="S574" s="17">
        <f t="shared" si="32"/>
        <v>5.7394673231095802E-2</v>
      </c>
    </row>
    <row r="575" spans="1:19">
      <c r="A575">
        <f>Arkusz1!B575</f>
        <v>574</v>
      </c>
      <c r="B575">
        <f>IF(Arkusz1!R:R=Arkusz2!B$1,1,0)</f>
        <v>0</v>
      </c>
      <c r="C575">
        <f>IF(Arkusz1!$Q:$Q=Arkusz2!C$1,1,0)</f>
        <v>0</v>
      </c>
      <c r="D575">
        <f>IF(Arkusz1!$Q:$Q=Arkusz2!D$1,1,0)</f>
        <v>0</v>
      </c>
      <c r="E575">
        <f>IF(Arkusz1!$Q:$Q=Arkusz2!E$1,1,0)</f>
        <v>0</v>
      </c>
      <c r="F575">
        <f>IF(Arkusz1!$Q:$Q=Arkusz2!F$1,1,0)</f>
        <v>0</v>
      </c>
      <c r="G575">
        <f>IF(Arkusz1!$Q:$Q=Arkusz2!G$1,1,0)</f>
        <v>0</v>
      </c>
      <c r="H575">
        <f>IF(Arkusz1!$Q:$Q=Arkusz2!H$1,1,0)</f>
        <v>0</v>
      </c>
      <c r="I575">
        <f>IF(Arkusz1!$Q:$Q=Arkusz2!I$1,1,0)</f>
        <v>0</v>
      </c>
      <c r="J575">
        <f>IF(Arkusz1!$Q:$Q=Arkusz2!J$1,1,0)</f>
        <v>1</v>
      </c>
      <c r="K575">
        <f>IF(Arkusz1!$M:$M=Arkusz2!K$1,1,0)</f>
        <v>0</v>
      </c>
      <c r="L575">
        <f>IF(Arkusz1!$M:$M=Arkusz2!L$1,1,0)</f>
        <v>0</v>
      </c>
      <c r="M575">
        <f>IF(Arkusz1!$P:$P="",0,1)</f>
        <v>1</v>
      </c>
      <c r="N575">
        <f>IF(Arkusz1!$S:$S=Arkusz2!N$1,1,0)</f>
        <v>0</v>
      </c>
      <c r="O575">
        <f>IF(Arkusz1!$T:$T=Arkusz2!O$1,1,0)</f>
        <v>0</v>
      </c>
      <c r="P575">
        <f>IF(Arkusz1!$T:$T=Arkusz2!P$1,1,0)</f>
        <v>0</v>
      </c>
      <c r="Q575">
        <f>IF(Arkusz1!$T:$T=Arkusz2!Q$1,1,0)</f>
        <v>0</v>
      </c>
      <c r="R575">
        <f>IF(Arkusz1!$O:$O=Arkusz2!R$1,1,0)</f>
        <v>0</v>
      </c>
      <c r="S575" s="17">
        <f t="shared" si="32"/>
        <v>3.2071413573108588E-2</v>
      </c>
    </row>
    <row r="576" spans="1:19">
      <c r="A576">
        <f>Arkusz1!B576</f>
        <v>575</v>
      </c>
      <c r="B576">
        <f>IF(Arkusz1!R:R=Arkusz2!B$1,1,0)</f>
        <v>0</v>
      </c>
      <c r="C576">
        <f>IF(Arkusz1!$Q:$Q=Arkusz2!C$1,1,0)</f>
        <v>0</v>
      </c>
      <c r="D576">
        <f>IF(Arkusz1!$Q:$Q=Arkusz2!D$1,1,0)</f>
        <v>0</v>
      </c>
      <c r="E576">
        <f>IF(Arkusz1!$Q:$Q=Arkusz2!E$1,1,0)</f>
        <v>0</v>
      </c>
      <c r="F576">
        <f>IF(Arkusz1!$Q:$Q=Arkusz2!F$1,1,0)</f>
        <v>0</v>
      </c>
      <c r="G576">
        <f>IF(Arkusz1!$Q:$Q=Arkusz2!G$1,1,0)</f>
        <v>0</v>
      </c>
      <c r="H576">
        <f>IF(Arkusz1!$Q:$Q=Arkusz2!H$1,1,0)</f>
        <v>0</v>
      </c>
      <c r="I576">
        <f>IF(Arkusz1!$Q:$Q=Arkusz2!I$1,1,0)</f>
        <v>0</v>
      </c>
      <c r="J576">
        <f>IF(Arkusz1!$Q:$Q=Arkusz2!J$1,1,0)</f>
        <v>1</v>
      </c>
      <c r="K576">
        <f>IF(Arkusz1!$M:$M=Arkusz2!K$1,1,0)</f>
        <v>0</v>
      </c>
      <c r="L576">
        <f>IF(Arkusz1!$M:$M=Arkusz2!L$1,1,0)</f>
        <v>0</v>
      </c>
      <c r="M576">
        <f>IF(Arkusz1!$P:$P="",0,1)</f>
        <v>0</v>
      </c>
      <c r="N576">
        <f>IF(Arkusz1!$S:$S=Arkusz2!N$1,1,0)</f>
        <v>0</v>
      </c>
      <c r="O576">
        <f>IF(Arkusz1!$T:$T=Arkusz2!O$1,1,0)</f>
        <v>0</v>
      </c>
      <c r="P576">
        <f>IF(Arkusz1!$T:$T=Arkusz2!P$1,1,0)</f>
        <v>0</v>
      </c>
      <c r="Q576">
        <f>IF(Arkusz1!$T:$T=Arkusz2!Q$1,1,0)</f>
        <v>0</v>
      </c>
      <c r="R576">
        <f>IF(Arkusz1!$O:$O=Arkusz2!R$1,1,0)</f>
        <v>0</v>
      </c>
      <c r="S576" s="17">
        <f t="shared" si="32"/>
        <v>3.4502880732867523E-2</v>
      </c>
    </row>
    <row r="577" spans="1:19">
      <c r="A577">
        <f>Arkusz1!B577</f>
        <v>576</v>
      </c>
      <c r="B577">
        <f>IF(Arkusz1!R:R=Arkusz2!B$1,1,0)</f>
        <v>0</v>
      </c>
      <c r="C577">
        <f>IF(Arkusz1!$Q:$Q=Arkusz2!C$1,1,0)</f>
        <v>0</v>
      </c>
      <c r="D577">
        <f>IF(Arkusz1!$Q:$Q=Arkusz2!D$1,1,0)</f>
        <v>0</v>
      </c>
      <c r="E577">
        <f>IF(Arkusz1!$Q:$Q=Arkusz2!E$1,1,0)</f>
        <v>0</v>
      </c>
      <c r="F577">
        <f>IF(Arkusz1!$Q:$Q=Arkusz2!F$1,1,0)</f>
        <v>0</v>
      </c>
      <c r="G577">
        <f>IF(Arkusz1!$Q:$Q=Arkusz2!G$1,1,0)</f>
        <v>0</v>
      </c>
      <c r="H577">
        <f>IF(Arkusz1!$Q:$Q=Arkusz2!H$1,1,0)</f>
        <v>0</v>
      </c>
      <c r="I577">
        <f>IF(Arkusz1!$Q:$Q=Arkusz2!I$1,1,0)</f>
        <v>0</v>
      </c>
      <c r="J577">
        <f>IF(Arkusz1!$Q:$Q=Arkusz2!J$1,1,0)</f>
        <v>1</v>
      </c>
      <c r="K577">
        <f>IF(Arkusz1!$M:$M=Arkusz2!K$1,1,0)</f>
        <v>0</v>
      </c>
      <c r="L577">
        <f>IF(Arkusz1!$M:$M=Arkusz2!L$1,1,0)</f>
        <v>0</v>
      </c>
      <c r="M577">
        <f>IF(Arkusz1!$P:$P="",0,1)</f>
        <v>0</v>
      </c>
      <c r="N577">
        <f>IF(Arkusz1!$S:$S=Arkusz2!N$1,1,0)</f>
        <v>0</v>
      </c>
      <c r="O577">
        <f>IF(Arkusz1!$T:$T=Arkusz2!O$1,1,0)</f>
        <v>0</v>
      </c>
      <c r="P577">
        <f>IF(Arkusz1!$T:$T=Arkusz2!P$1,1,0)</f>
        <v>0</v>
      </c>
      <c r="Q577">
        <f>IF(Arkusz1!$T:$T=Arkusz2!Q$1,1,0)</f>
        <v>0</v>
      </c>
      <c r="R577">
        <f>IF(Arkusz1!$O:$O=Arkusz2!R$1,1,0)</f>
        <v>0</v>
      </c>
      <c r="S577" s="17">
        <f t="shared" si="32"/>
        <v>3.4502880732867523E-2</v>
      </c>
    </row>
    <row r="578" spans="1:19">
      <c r="A578">
        <f>Arkusz1!B578</f>
        <v>577</v>
      </c>
      <c r="B578">
        <f>IF(Arkusz1!R:R=Arkusz2!B$1,1,0)</f>
        <v>0</v>
      </c>
      <c r="C578">
        <f>IF(Arkusz1!$Q:$Q=Arkusz2!C$1,1,0)</f>
        <v>0</v>
      </c>
      <c r="D578">
        <f>IF(Arkusz1!$Q:$Q=Arkusz2!D$1,1,0)</f>
        <v>0</v>
      </c>
      <c r="E578">
        <f>IF(Arkusz1!$Q:$Q=Arkusz2!E$1,1,0)</f>
        <v>0</v>
      </c>
      <c r="F578">
        <f>IF(Arkusz1!$Q:$Q=Arkusz2!F$1,1,0)</f>
        <v>0</v>
      </c>
      <c r="G578">
        <f>IF(Arkusz1!$Q:$Q=Arkusz2!G$1,1,0)</f>
        <v>1</v>
      </c>
      <c r="H578">
        <f>IF(Arkusz1!$Q:$Q=Arkusz2!H$1,1,0)</f>
        <v>0</v>
      </c>
      <c r="I578">
        <f>IF(Arkusz1!$Q:$Q=Arkusz2!I$1,1,0)</f>
        <v>0</v>
      </c>
      <c r="J578">
        <f>IF(Arkusz1!$Q:$Q=Arkusz2!J$1,1,0)</f>
        <v>0</v>
      </c>
      <c r="K578">
        <f>IF(Arkusz1!$M:$M=Arkusz2!K$1,1,0)</f>
        <v>0</v>
      </c>
      <c r="L578">
        <f>IF(Arkusz1!$M:$M=Arkusz2!L$1,1,0)</f>
        <v>0</v>
      </c>
      <c r="M578">
        <f>IF(Arkusz1!$P:$P="",0,1)</f>
        <v>0</v>
      </c>
      <c r="N578">
        <f>IF(Arkusz1!$S:$S=Arkusz2!N$1,1,0)</f>
        <v>0</v>
      </c>
      <c r="O578">
        <f>IF(Arkusz1!$T:$T=Arkusz2!O$1,1,0)</f>
        <v>0</v>
      </c>
      <c r="P578">
        <f>IF(Arkusz1!$T:$T=Arkusz2!P$1,1,0)</f>
        <v>0</v>
      </c>
      <c r="Q578">
        <f>IF(Arkusz1!$T:$T=Arkusz2!Q$1,1,0)</f>
        <v>0</v>
      </c>
      <c r="R578">
        <f>IF(Arkusz1!$O:$O=Arkusz2!R$1,1,0)</f>
        <v>0</v>
      </c>
      <c r="S578" s="17">
        <f t="shared" si="32"/>
        <v>6.1623772780053571E-2</v>
      </c>
    </row>
    <row r="579" spans="1:19">
      <c r="A579">
        <f>Arkusz1!B579</f>
        <v>578</v>
      </c>
      <c r="B579">
        <f>IF(Arkusz1!R:R=Arkusz2!B$1,1,0)</f>
        <v>0</v>
      </c>
      <c r="C579">
        <f>IF(Arkusz1!$Q:$Q=Arkusz2!C$1,1,0)</f>
        <v>0</v>
      </c>
      <c r="D579">
        <f>IF(Arkusz1!$Q:$Q=Arkusz2!D$1,1,0)</f>
        <v>0</v>
      </c>
      <c r="E579">
        <f>IF(Arkusz1!$Q:$Q=Arkusz2!E$1,1,0)</f>
        <v>0</v>
      </c>
      <c r="F579">
        <f>IF(Arkusz1!$Q:$Q=Arkusz2!F$1,1,0)</f>
        <v>0</v>
      </c>
      <c r="G579">
        <f>IF(Arkusz1!$Q:$Q=Arkusz2!G$1,1,0)</f>
        <v>0</v>
      </c>
      <c r="H579">
        <f>IF(Arkusz1!$Q:$Q=Arkusz2!H$1,1,0)</f>
        <v>1</v>
      </c>
      <c r="I579">
        <f>IF(Arkusz1!$Q:$Q=Arkusz2!I$1,1,0)</f>
        <v>0</v>
      </c>
      <c r="J579">
        <f>IF(Arkusz1!$Q:$Q=Arkusz2!J$1,1,0)</f>
        <v>0</v>
      </c>
      <c r="K579">
        <f>IF(Arkusz1!$M:$M=Arkusz2!K$1,1,0)</f>
        <v>1</v>
      </c>
      <c r="L579">
        <f>IF(Arkusz1!$M:$M=Arkusz2!L$1,1,0)</f>
        <v>0</v>
      </c>
      <c r="M579">
        <f>IF(Arkusz1!$P:$P="",0,1)</f>
        <v>1</v>
      </c>
      <c r="N579">
        <f>IF(Arkusz1!$S:$S=Arkusz2!N$1,1,0)</f>
        <v>0</v>
      </c>
      <c r="O579">
        <f>IF(Arkusz1!$T:$T=Arkusz2!O$1,1,0)</f>
        <v>0</v>
      </c>
      <c r="P579">
        <f>IF(Arkusz1!$T:$T=Arkusz2!P$1,1,0)</f>
        <v>0</v>
      </c>
      <c r="Q579">
        <f>IF(Arkusz1!$T:$T=Arkusz2!Q$1,1,0)</f>
        <v>0</v>
      </c>
      <c r="R579">
        <f>IF(Arkusz1!$O:$O=Arkusz2!R$1,1,0)</f>
        <v>0</v>
      </c>
      <c r="S579" s="17">
        <f t="shared" ref="S579:S642" si="33">1/(1+EXP(-$AV$5-MMULT(B579:Q579,$AV$6:$AV$21)))</f>
        <v>0.10163322948359395</v>
      </c>
    </row>
    <row r="580" spans="1:19">
      <c r="A580">
        <f>Arkusz1!B580</f>
        <v>579</v>
      </c>
      <c r="B580">
        <f>IF(Arkusz1!R:R=Arkusz2!B$1,1,0)</f>
        <v>0</v>
      </c>
      <c r="C580">
        <f>IF(Arkusz1!$Q:$Q=Arkusz2!C$1,1,0)</f>
        <v>0</v>
      </c>
      <c r="D580">
        <f>IF(Arkusz1!$Q:$Q=Arkusz2!D$1,1,0)</f>
        <v>0</v>
      </c>
      <c r="E580">
        <f>IF(Arkusz1!$Q:$Q=Arkusz2!E$1,1,0)</f>
        <v>0</v>
      </c>
      <c r="F580">
        <f>IF(Arkusz1!$Q:$Q=Arkusz2!F$1,1,0)</f>
        <v>0</v>
      </c>
      <c r="G580">
        <f>IF(Arkusz1!$Q:$Q=Arkusz2!G$1,1,0)</f>
        <v>0</v>
      </c>
      <c r="H580">
        <f>IF(Arkusz1!$Q:$Q=Arkusz2!H$1,1,0)</f>
        <v>0</v>
      </c>
      <c r="I580">
        <f>IF(Arkusz1!$Q:$Q=Arkusz2!I$1,1,0)</f>
        <v>0</v>
      </c>
      <c r="J580">
        <f>IF(Arkusz1!$Q:$Q=Arkusz2!J$1,1,0)</f>
        <v>1</v>
      </c>
      <c r="K580">
        <f>IF(Arkusz1!$M:$M=Arkusz2!K$1,1,0)</f>
        <v>0</v>
      </c>
      <c r="L580">
        <f>IF(Arkusz1!$M:$M=Arkusz2!L$1,1,0)</f>
        <v>0</v>
      </c>
      <c r="M580">
        <f>IF(Arkusz1!$P:$P="",0,1)</f>
        <v>1</v>
      </c>
      <c r="N580">
        <f>IF(Arkusz1!$S:$S=Arkusz2!N$1,1,0)</f>
        <v>0</v>
      </c>
      <c r="O580">
        <f>IF(Arkusz1!$T:$T=Arkusz2!O$1,1,0)</f>
        <v>0</v>
      </c>
      <c r="P580">
        <f>IF(Arkusz1!$T:$T=Arkusz2!P$1,1,0)</f>
        <v>0</v>
      </c>
      <c r="Q580">
        <f>IF(Arkusz1!$T:$T=Arkusz2!Q$1,1,0)</f>
        <v>0</v>
      </c>
      <c r="R580">
        <f>IF(Arkusz1!$O:$O=Arkusz2!R$1,1,0)</f>
        <v>0</v>
      </c>
      <c r="S580" s="17">
        <f t="shared" si="33"/>
        <v>3.2071413573108588E-2</v>
      </c>
    </row>
    <row r="581" spans="1:19">
      <c r="A581">
        <f>Arkusz1!B581</f>
        <v>580</v>
      </c>
      <c r="B581">
        <f>IF(Arkusz1!R:R=Arkusz2!B$1,1,0)</f>
        <v>0</v>
      </c>
      <c r="C581">
        <f>IF(Arkusz1!$Q:$Q=Arkusz2!C$1,1,0)</f>
        <v>0</v>
      </c>
      <c r="D581">
        <f>IF(Arkusz1!$Q:$Q=Arkusz2!D$1,1,0)</f>
        <v>0</v>
      </c>
      <c r="E581">
        <f>IF(Arkusz1!$Q:$Q=Arkusz2!E$1,1,0)</f>
        <v>0</v>
      </c>
      <c r="F581">
        <f>IF(Arkusz1!$Q:$Q=Arkusz2!F$1,1,0)</f>
        <v>0</v>
      </c>
      <c r="G581">
        <f>IF(Arkusz1!$Q:$Q=Arkusz2!G$1,1,0)</f>
        <v>0</v>
      </c>
      <c r="H581">
        <f>IF(Arkusz1!$Q:$Q=Arkusz2!H$1,1,0)</f>
        <v>0</v>
      </c>
      <c r="I581">
        <f>IF(Arkusz1!$Q:$Q=Arkusz2!I$1,1,0)</f>
        <v>0</v>
      </c>
      <c r="J581">
        <f>IF(Arkusz1!$Q:$Q=Arkusz2!J$1,1,0)</f>
        <v>1</v>
      </c>
      <c r="K581">
        <f>IF(Arkusz1!$M:$M=Arkusz2!K$1,1,0)</f>
        <v>0</v>
      </c>
      <c r="L581">
        <f>IF(Arkusz1!$M:$M=Arkusz2!L$1,1,0)</f>
        <v>0</v>
      </c>
      <c r="M581">
        <f>IF(Arkusz1!$P:$P="",0,1)</f>
        <v>0</v>
      </c>
      <c r="N581">
        <f>IF(Arkusz1!$S:$S=Arkusz2!N$1,1,0)</f>
        <v>0</v>
      </c>
      <c r="O581">
        <f>IF(Arkusz1!$T:$T=Arkusz2!O$1,1,0)</f>
        <v>0</v>
      </c>
      <c r="P581">
        <f>IF(Arkusz1!$T:$T=Arkusz2!P$1,1,0)</f>
        <v>0</v>
      </c>
      <c r="Q581">
        <f>IF(Arkusz1!$T:$T=Arkusz2!Q$1,1,0)</f>
        <v>0</v>
      </c>
      <c r="R581">
        <f>IF(Arkusz1!$O:$O=Arkusz2!R$1,1,0)</f>
        <v>0</v>
      </c>
      <c r="S581" s="17">
        <f t="shared" si="33"/>
        <v>3.4502880732867523E-2</v>
      </c>
    </row>
    <row r="582" spans="1:19">
      <c r="A582">
        <f>Arkusz1!B582</f>
        <v>581</v>
      </c>
      <c r="B582">
        <f>IF(Arkusz1!R:R=Arkusz2!B$1,1,0)</f>
        <v>0</v>
      </c>
      <c r="C582">
        <f>IF(Arkusz1!$Q:$Q=Arkusz2!C$1,1,0)</f>
        <v>0</v>
      </c>
      <c r="D582">
        <f>IF(Arkusz1!$Q:$Q=Arkusz2!D$1,1,0)</f>
        <v>0</v>
      </c>
      <c r="E582">
        <f>IF(Arkusz1!$Q:$Q=Arkusz2!E$1,1,0)</f>
        <v>0</v>
      </c>
      <c r="F582">
        <f>IF(Arkusz1!$Q:$Q=Arkusz2!F$1,1,0)</f>
        <v>0</v>
      </c>
      <c r="G582">
        <f>IF(Arkusz1!$Q:$Q=Arkusz2!G$1,1,0)</f>
        <v>0</v>
      </c>
      <c r="H582">
        <f>IF(Arkusz1!$Q:$Q=Arkusz2!H$1,1,0)</f>
        <v>0</v>
      </c>
      <c r="I582">
        <f>IF(Arkusz1!$Q:$Q=Arkusz2!I$1,1,0)</f>
        <v>0</v>
      </c>
      <c r="J582">
        <f>IF(Arkusz1!$Q:$Q=Arkusz2!J$1,1,0)</f>
        <v>1</v>
      </c>
      <c r="K582">
        <f>IF(Arkusz1!$M:$M=Arkusz2!K$1,1,0)</f>
        <v>0</v>
      </c>
      <c r="L582">
        <f>IF(Arkusz1!$M:$M=Arkusz2!L$1,1,0)</f>
        <v>0</v>
      </c>
      <c r="M582">
        <f>IF(Arkusz1!$P:$P="",0,1)</f>
        <v>1</v>
      </c>
      <c r="N582">
        <f>IF(Arkusz1!$S:$S=Arkusz2!N$1,1,0)</f>
        <v>0</v>
      </c>
      <c r="O582">
        <f>IF(Arkusz1!$T:$T=Arkusz2!O$1,1,0)</f>
        <v>0</v>
      </c>
      <c r="P582">
        <f>IF(Arkusz1!$T:$T=Arkusz2!P$1,1,0)</f>
        <v>0</v>
      </c>
      <c r="Q582">
        <f>IF(Arkusz1!$T:$T=Arkusz2!Q$1,1,0)</f>
        <v>1</v>
      </c>
      <c r="R582">
        <f>IF(Arkusz1!$O:$O=Arkusz2!R$1,1,0)</f>
        <v>0</v>
      </c>
      <c r="S582" s="17">
        <f t="shared" si="33"/>
        <v>3.4751679019966467E-2</v>
      </c>
    </row>
    <row r="583" spans="1:19">
      <c r="A583">
        <f>Arkusz1!B583</f>
        <v>582</v>
      </c>
      <c r="B583">
        <f>IF(Arkusz1!R:R=Arkusz2!B$1,1,0)</f>
        <v>0</v>
      </c>
      <c r="C583">
        <f>IF(Arkusz1!$Q:$Q=Arkusz2!C$1,1,0)</f>
        <v>0</v>
      </c>
      <c r="D583">
        <f>IF(Arkusz1!$Q:$Q=Arkusz2!D$1,1,0)</f>
        <v>0</v>
      </c>
      <c r="E583">
        <f>IF(Arkusz1!$Q:$Q=Arkusz2!E$1,1,0)</f>
        <v>1</v>
      </c>
      <c r="F583">
        <f>IF(Arkusz1!$Q:$Q=Arkusz2!F$1,1,0)</f>
        <v>0</v>
      </c>
      <c r="G583">
        <f>IF(Arkusz1!$Q:$Q=Arkusz2!G$1,1,0)</f>
        <v>0</v>
      </c>
      <c r="H583">
        <f>IF(Arkusz1!$Q:$Q=Arkusz2!H$1,1,0)</f>
        <v>0</v>
      </c>
      <c r="I583">
        <f>IF(Arkusz1!$Q:$Q=Arkusz2!I$1,1,0)</f>
        <v>0</v>
      </c>
      <c r="J583">
        <f>IF(Arkusz1!$Q:$Q=Arkusz2!J$1,1,0)</f>
        <v>0</v>
      </c>
      <c r="K583">
        <f>IF(Arkusz1!$M:$M=Arkusz2!K$1,1,0)</f>
        <v>0</v>
      </c>
      <c r="L583">
        <f>IF(Arkusz1!$M:$M=Arkusz2!L$1,1,0)</f>
        <v>0</v>
      </c>
      <c r="M583">
        <f>IF(Arkusz1!$P:$P="",0,1)</f>
        <v>1</v>
      </c>
      <c r="N583">
        <f>IF(Arkusz1!$S:$S=Arkusz2!N$1,1,0)</f>
        <v>0</v>
      </c>
      <c r="O583">
        <f>IF(Arkusz1!$T:$T=Arkusz2!O$1,1,0)</f>
        <v>0</v>
      </c>
      <c r="P583">
        <f>IF(Arkusz1!$T:$T=Arkusz2!P$1,1,0)</f>
        <v>1</v>
      </c>
      <c r="Q583">
        <f>IF(Arkusz1!$T:$T=Arkusz2!Q$1,1,0)</f>
        <v>0</v>
      </c>
      <c r="R583">
        <f>IF(Arkusz1!$O:$O=Arkusz2!R$1,1,0)</f>
        <v>0</v>
      </c>
      <c r="S583" s="17">
        <f t="shared" si="33"/>
        <v>1.364493504810432E-2</v>
      </c>
    </row>
    <row r="584" spans="1:19">
      <c r="A584">
        <f>Arkusz1!B584</f>
        <v>583</v>
      </c>
      <c r="B584">
        <f>IF(Arkusz1!R:R=Arkusz2!B$1,1,0)</f>
        <v>0</v>
      </c>
      <c r="C584">
        <f>IF(Arkusz1!$Q:$Q=Arkusz2!C$1,1,0)</f>
        <v>0</v>
      </c>
      <c r="D584">
        <f>IF(Arkusz1!$Q:$Q=Arkusz2!D$1,1,0)</f>
        <v>0</v>
      </c>
      <c r="E584">
        <f>IF(Arkusz1!$Q:$Q=Arkusz2!E$1,1,0)</f>
        <v>0</v>
      </c>
      <c r="F584">
        <f>IF(Arkusz1!$Q:$Q=Arkusz2!F$1,1,0)</f>
        <v>0</v>
      </c>
      <c r="G584">
        <f>IF(Arkusz1!$Q:$Q=Arkusz2!G$1,1,0)</f>
        <v>0</v>
      </c>
      <c r="H584">
        <f>IF(Arkusz1!$Q:$Q=Arkusz2!H$1,1,0)</f>
        <v>0</v>
      </c>
      <c r="I584">
        <f>IF(Arkusz1!$Q:$Q=Arkusz2!I$1,1,0)</f>
        <v>0</v>
      </c>
      <c r="J584">
        <f>IF(Arkusz1!$Q:$Q=Arkusz2!J$1,1,0)</f>
        <v>1</v>
      </c>
      <c r="K584">
        <f>IF(Arkusz1!$M:$M=Arkusz2!K$1,1,0)</f>
        <v>0</v>
      </c>
      <c r="L584">
        <f>IF(Arkusz1!$M:$M=Arkusz2!L$1,1,0)</f>
        <v>0</v>
      </c>
      <c r="M584">
        <f>IF(Arkusz1!$P:$P="",0,1)</f>
        <v>0</v>
      </c>
      <c r="N584">
        <f>IF(Arkusz1!$S:$S=Arkusz2!N$1,1,0)</f>
        <v>0</v>
      </c>
      <c r="O584">
        <f>IF(Arkusz1!$T:$T=Arkusz2!O$1,1,0)</f>
        <v>0</v>
      </c>
      <c r="P584">
        <f>IF(Arkusz1!$T:$T=Arkusz2!P$1,1,0)</f>
        <v>0</v>
      </c>
      <c r="Q584">
        <f>IF(Arkusz1!$T:$T=Arkusz2!Q$1,1,0)</f>
        <v>0</v>
      </c>
      <c r="R584">
        <f>IF(Arkusz1!$O:$O=Arkusz2!R$1,1,0)</f>
        <v>0</v>
      </c>
      <c r="S584" s="17">
        <f t="shared" si="33"/>
        <v>3.4502880732867523E-2</v>
      </c>
    </row>
    <row r="585" spans="1:19">
      <c r="A585">
        <f>Arkusz1!B585</f>
        <v>584</v>
      </c>
      <c r="B585">
        <f>IF(Arkusz1!R:R=Arkusz2!B$1,1,0)</f>
        <v>0</v>
      </c>
      <c r="C585">
        <f>IF(Arkusz1!$Q:$Q=Arkusz2!C$1,1,0)</f>
        <v>0</v>
      </c>
      <c r="D585">
        <f>IF(Arkusz1!$Q:$Q=Arkusz2!D$1,1,0)</f>
        <v>0</v>
      </c>
      <c r="E585">
        <f>IF(Arkusz1!$Q:$Q=Arkusz2!E$1,1,0)</f>
        <v>0</v>
      </c>
      <c r="F585">
        <f>IF(Arkusz1!$Q:$Q=Arkusz2!F$1,1,0)</f>
        <v>0</v>
      </c>
      <c r="G585">
        <f>IF(Arkusz1!$Q:$Q=Arkusz2!G$1,1,0)</f>
        <v>0</v>
      </c>
      <c r="H585">
        <f>IF(Arkusz1!$Q:$Q=Arkusz2!H$1,1,0)</f>
        <v>1</v>
      </c>
      <c r="I585">
        <f>IF(Arkusz1!$Q:$Q=Arkusz2!I$1,1,0)</f>
        <v>0</v>
      </c>
      <c r="J585">
        <f>IF(Arkusz1!$Q:$Q=Arkusz2!J$1,1,0)</f>
        <v>0</v>
      </c>
      <c r="K585">
        <f>IF(Arkusz1!$M:$M=Arkusz2!K$1,1,0)</f>
        <v>0</v>
      </c>
      <c r="L585">
        <f>IF(Arkusz1!$M:$M=Arkusz2!L$1,1,0)</f>
        <v>0</v>
      </c>
      <c r="M585">
        <f>IF(Arkusz1!$P:$P="",0,1)</f>
        <v>1</v>
      </c>
      <c r="N585">
        <f>IF(Arkusz1!$S:$S=Arkusz2!N$1,1,0)</f>
        <v>0</v>
      </c>
      <c r="O585">
        <f>IF(Arkusz1!$T:$T=Arkusz2!O$1,1,0)</f>
        <v>0</v>
      </c>
      <c r="P585">
        <f>IF(Arkusz1!$T:$T=Arkusz2!P$1,1,0)</f>
        <v>0</v>
      </c>
      <c r="Q585">
        <f>IF(Arkusz1!$T:$T=Arkusz2!Q$1,1,0)</f>
        <v>0</v>
      </c>
      <c r="R585">
        <f>IF(Arkusz1!$O:$O=Arkusz2!R$1,1,0)</f>
        <v>0</v>
      </c>
      <c r="S585" s="17">
        <f t="shared" si="33"/>
        <v>0.17298255377116797</v>
      </c>
    </row>
    <row r="586" spans="1:19">
      <c r="A586">
        <f>Arkusz1!B586</f>
        <v>585</v>
      </c>
      <c r="B586">
        <f>IF(Arkusz1!R:R=Arkusz2!B$1,1,0)</f>
        <v>0</v>
      </c>
      <c r="C586">
        <f>IF(Arkusz1!$Q:$Q=Arkusz2!C$1,1,0)</f>
        <v>0</v>
      </c>
      <c r="D586">
        <f>IF(Arkusz1!$Q:$Q=Arkusz2!D$1,1,0)</f>
        <v>0</v>
      </c>
      <c r="E586">
        <f>IF(Arkusz1!$Q:$Q=Arkusz2!E$1,1,0)</f>
        <v>0</v>
      </c>
      <c r="F586">
        <f>IF(Arkusz1!$Q:$Q=Arkusz2!F$1,1,0)</f>
        <v>0</v>
      </c>
      <c r="G586">
        <f>IF(Arkusz1!$Q:$Q=Arkusz2!G$1,1,0)</f>
        <v>0</v>
      </c>
      <c r="H586">
        <f>IF(Arkusz1!$Q:$Q=Arkusz2!H$1,1,0)</f>
        <v>0</v>
      </c>
      <c r="I586">
        <f>IF(Arkusz1!$Q:$Q=Arkusz2!I$1,1,0)</f>
        <v>0</v>
      </c>
      <c r="J586">
        <f>IF(Arkusz1!$Q:$Q=Arkusz2!J$1,1,0)</f>
        <v>1</v>
      </c>
      <c r="K586">
        <f>IF(Arkusz1!$M:$M=Arkusz2!K$1,1,0)</f>
        <v>0</v>
      </c>
      <c r="L586">
        <f>IF(Arkusz1!$M:$M=Arkusz2!L$1,1,0)</f>
        <v>0</v>
      </c>
      <c r="M586">
        <f>IF(Arkusz1!$P:$P="",0,1)</f>
        <v>1</v>
      </c>
      <c r="N586">
        <f>IF(Arkusz1!$S:$S=Arkusz2!N$1,1,0)</f>
        <v>0</v>
      </c>
      <c r="O586">
        <f>IF(Arkusz1!$T:$T=Arkusz2!O$1,1,0)</f>
        <v>0</v>
      </c>
      <c r="P586">
        <f>IF(Arkusz1!$T:$T=Arkusz2!P$1,1,0)</f>
        <v>0</v>
      </c>
      <c r="Q586">
        <f>IF(Arkusz1!$T:$T=Arkusz2!Q$1,1,0)</f>
        <v>0</v>
      </c>
      <c r="R586">
        <f>IF(Arkusz1!$O:$O=Arkusz2!R$1,1,0)</f>
        <v>0</v>
      </c>
      <c r="S586" s="17">
        <f t="shared" si="33"/>
        <v>3.2071413573108588E-2</v>
      </c>
    </row>
    <row r="587" spans="1:19">
      <c r="A587">
        <f>Arkusz1!B587</f>
        <v>586</v>
      </c>
      <c r="B587">
        <f>IF(Arkusz1!R:R=Arkusz2!B$1,1,0)</f>
        <v>0</v>
      </c>
      <c r="C587">
        <f>IF(Arkusz1!$Q:$Q=Arkusz2!C$1,1,0)</f>
        <v>0</v>
      </c>
      <c r="D587">
        <f>IF(Arkusz1!$Q:$Q=Arkusz2!D$1,1,0)</f>
        <v>0</v>
      </c>
      <c r="E587">
        <f>IF(Arkusz1!$Q:$Q=Arkusz2!E$1,1,0)</f>
        <v>0</v>
      </c>
      <c r="F587">
        <f>IF(Arkusz1!$Q:$Q=Arkusz2!F$1,1,0)</f>
        <v>0</v>
      </c>
      <c r="G587">
        <f>IF(Arkusz1!$Q:$Q=Arkusz2!G$1,1,0)</f>
        <v>0</v>
      </c>
      <c r="H587">
        <f>IF(Arkusz1!$Q:$Q=Arkusz2!H$1,1,0)</f>
        <v>0</v>
      </c>
      <c r="I587">
        <f>IF(Arkusz1!$Q:$Q=Arkusz2!I$1,1,0)</f>
        <v>0</v>
      </c>
      <c r="J587">
        <f>IF(Arkusz1!$Q:$Q=Arkusz2!J$1,1,0)</f>
        <v>1</v>
      </c>
      <c r="K587">
        <f>IF(Arkusz1!$M:$M=Arkusz2!K$1,1,0)</f>
        <v>0</v>
      </c>
      <c r="L587">
        <f>IF(Arkusz1!$M:$M=Arkusz2!L$1,1,0)</f>
        <v>0</v>
      </c>
      <c r="M587">
        <f>IF(Arkusz1!$P:$P="",0,1)</f>
        <v>1</v>
      </c>
      <c r="N587">
        <f>IF(Arkusz1!$S:$S=Arkusz2!N$1,1,0)</f>
        <v>0</v>
      </c>
      <c r="O587">
        <f>IF(Arkusz1!$T:$T=Arkusz2!O$1,1,0)</f>
        <v>0</v>
      </c>
      <c r="P587">
        <f>IF(Arkusz1!$T:$T=Arkusz2!P$1,1,0)</f>
        <v>0</v>
      </c>
      <c r="Q587">
        <f>IF(Arkusz1!$T:$T=Arkusz2!Q$1,1,0)</f>
        <v>0</v>
      </c>
      <c r="R587">
        <f>IF(Arkusz1!$O:$O=Arkusz2!R$1,1,0)</f>
        <v>1</v>
      </c>
      <c r="S587" s="17">
        <f t="shared" si="33"/>
        <v>3.2071413573108588E-2</v>
      </c>
    </row>
    <row r="588" spans="1:19">
      <c r="A588">
        <f>Arkusz1!B588</f>
        <v>587</v>
      </c>
      <c r="B588">
        <f>IF(Arkusz1!R:R=Arkusz2!B$1,1,0)</f>
        <v>0</v>
      </c>
      <c r="C588">
        <f>IF(Arkusz1!$Q:$Q=Arkusz2!C$1,1,0)</f>
        <v>0</v>
      </c>
      <c r="D588">
        <f>IF(Arkusz1!$Q:$Q=Arkusz2!D$1,1,0)</f>
        <v>0</v>
      </c>
      <c r="E588">
        <f>IF(Arkusz1!$Q:$Q=Arkusz2!E$1,1,0)</f>
        <v>0</v>
      </c>
      <c r="F588">
        <f>IF(Arkusz1!$Q:$Q=Arkusz2!F$1,1,0)</f>
        <v>0</v>
      </c>
      <c r="G588">
        <f>IF(Arkusz1!$Q:$Q=Arkusz2!G$1,1,0)</f>
        <v>0</v>
      </c>
      <c r="H588">
        <f>IF(Arkusz1!$Q:$Q=Arkusz2!H$1,1,0)</f>
        <v>0</v>
      </c>
      <c r="I588">
        <f>IF(Arkusz1!$Q:$Q=Arkusz2!I$1,1,0)</f>
        <v>0</v>
      </c>
      <c r="J588">
        <f>IF(Arkusz1!$Q:$Q=Arkusz2!J$1,1,0)</f>
        <v>1</v>
      </c>
      <c r="K588">
        <f>IF(Arkusz1!$M:$M=Arkusz2!K$1,1,0)</f>
        <v>0</v>
      </c>
      <c r="L588">
        <f>IF(Arkusz1!$M:$M=Arkusz2!L$1,1,0)</f>
        <v>0</v>
      </c>
      <c r="M588">
        <f>IF(Arkusz1!$P:$P="",0,1)</f>
        <v>1</v>
      </c>
      <c r="N588">
        <f>IF(Arkusz1!$S:$S=Arkusz2!N$1,1,0)</f>
        <v>0</v>
      </c>
      <c r="O588">
        <f>IF(Arkusz1!$T:$T=Arkusz2!O$1,1,0)</f>
        <v>0</v>
      </c>
      <c r="P588">
        <f>IF(Arkusz1!$T:$T=Arkusz2!P$1,1,0)</f>
        <v>0</v>
      </c>
      <c r="Q588">
        <f>IF(Arkusz1!$T:$T=Arkusz2!Q$1,1,0)</f>
        <v>0</v>
      </c>
      <c r="R588">
        <f>IF(Arkusz1!$O:$O=Arkusz2!R$1,1,0)</f>
        <v>0</v>
      </c>
      <c r="S588" s="17">
        <f t="shared" si="33"/>
        <v>3.2071413573108588E-2</v>
      </c>
    </row>
    <row r="589" spans="1:19">
      <c r="A589">
        <f>Arkusz1!B589</f>
        <v>588</v>
      </c>
      <c r="B589">
        <f>IF(Arkusz1!R:R=Arkusz2!B$1,1,0)</f>
        <v>0</v>
      </c>
      <c r="C589">
        <f>IF(Arkusz1!$Q:$Q=Arkusz2!C$1,1,0)</f>
        <v>0</v>
      </c>
      <c r="D589">
        <f>IF(Arkusz1!$Q:$Q=Arkusz2!D$1,1,0)</f>
        <v>0</v>
      </c>
      <c r="E589">
        <f>IF(Arkusz1!$Q:$Q=Arkusz2!E$1,1,0)</f>
        <v>0</v>
      </c>
      <c r="F589">
        <f>IF(Arkusz1!$Q:$Q=Arkusz2!F$1,1,0)</f>
        <v>0</v>
      </c>
      <c r="G589">
        <f>IF(Arkusz1!$Q:$Q=Arkusz2!G$1,1,0)</f>
        <v>0</v>
      </c>
      <c r="H589">
        <f>IF(Arkusz1!$Q:$Q=Arkusz2!H$1,1,0)</f>
        <v>1</v>
      </c>
      <c r="I589">
        <f>IF(Arkusz1!$Q:$Q=Arkusz2!I$1,1,0)</f>
        <v>0</v>
      </c>
      <c r="J589">
        <f>IF(Arkusz1!$Q:$Q=Arkusz2!J$1,1,0)</f>
        <v>0</v>
      </c>
      <c r="K589">
        <f>IF(Arkusz1!$M:$M=Arkusz2!K$1,1,0)</f>
        <v>0</v>
      </c>
      <c r="L589">
        <f>IF(Arkusz1!$M:$M=Arkusz2!L$1,1,0)</f>
        <v>0</v>
      </c>
      <c r="M589">
        <f>IF(Arkusz1!$P:$P="",0,1)</f>
        <v>1</v>
      </c>
      <c r="N589">
        <f>IF(Arkusz1!$S:$S=Arkusz2!N$1,1,0)</f>
        <v>0</v>
      </c>
      <c r="O589">
        <f>IF(Arkusz1!$T:$T=Arkusz2!O$1,1,0)</f>
        <v>0</v>
      </c>
      <c r="P589">
        <f>IF(Arkusz1!$T:$T=Arkusz2!P$1,1,0)</f>
        <v>0</v>
      </c>
      <c r="Q589">
        <f>IF(Arkusz1!$T:$T=Arkusz2!Q$1,1,0)</f>
        <v>0</v>
      </c>
      <c r="R589">
        <f>IF(Arkusz1!$O:$O=Arkusz2!R$1,1,0)</f>
        <v>0</v>
      </c>
      <c r="S589" s="17">
        <f t="shared" si="33"/>
        <v>0.17298255377116797</v>
      </c>
    </row>
    <row r="590" spans="1:19">
      <c r="A590">
        <f>Arkusz1!B590</f>
        <v>589</v>
      </c>
      <c r="B590">
        <f>IF(Arkusz1!R:R=Arkusz2!B$1,1,0)</f>
        <v>0</v>
      </c>
      <c r="C590">
        <f>IF(Arkusz1!$Q:$Q=Arkusz2!C$1,1,0)</f>
        <v>1</v>
      </c>
      <c r="D590">
        <f>IF(Arkusz1!$Q:$Q=Arkusz2!D$1,1,0)</f>
        <v>0</v>
      </c>
      <c r="E590">
        <f>IF(Arkusz1!$Q:$Q=Arkusz2!E$1,1,0)</f>
        <v>0</v>
      </c>
      <c r="F590">
        <f>IF(Arkusz1!$Q:$Q=Arkusz2!F$1,1,0)</f>
        <v>0</v>
      </c>
      <c r="G590">
        <f>IF(Arkusz1!$Q:$Q=Arkusz2!G$1,1,0)</f>
        <v>0</v>
      </c>
      <c r="H590">
        <f>IF(Arkusz1!$Q:$Q=Arkusz2!H$1,1,0)</f>
        <v>0</v>
      </c>
      <c r="I590">
        <f>IF(Arkusz1!$Q:$Q=Arkusz2!I$1,1,0)</f>
        <v>0</v>
      </c>
      <c r="J590">
        <f>IF(Arkusz1!$Q:$Q=Arkusz2!J$1,1,0)</f>
        <v>0</v>
      </c>
      <c r="K590">
        <f>IF(Arkusz1!$M:$M=Arkusz2!K$1,1,0)</f>
        <v>1</v>
      </c>
      <c r="L590">
        <f>IF(Arkusz1!$M:$M=Arkusz2!L$1,1,0)</f>
        <v>0</v>
      </c>
      <c r="M590">
        <f>IF(Arkusz1!$P:$P="",0,1)</f>
        <v>1</v>
      </c>
      <c r="N590">
        <f>IF(Arkusz1!$S:$S=Arkusz2!N$1,1,0)</f>
        <v>0</v>
      </c>
      <c r="O590">
        <f>IF(Arkusz1!$T:$T=Arkusz2!O$1,1,0)</f>
        <v>0</v>
      </c>
      <c r="P590">
        <f>IF(Arkusz1!$T:$T=Arkusz2!P$1,1,0)</f>
        <v>0</v>
      </c>
      <c r="Q590">
        <f>IF(Arkusz1!$T:$T=Arkusz2!Q$1,1,0)</f>
        <v>1</v>
      </c>
      <c r="R590">
        <f>IF(Arkusz1!$O:$O=Arkusz2!R$1,1,0)</f>
        <v>0</v>
      </c>
      <c r="S590" s="17">
        <f t="shared" si="33"/>
        <v>0.41500893464037891</v>
      </c>
    </row>
    <row r="591" spans="1:19">
      <c r="A591">
        <f>Arkusz1!B591</f>
        <v>590</v>
      </c>
      <c r="B591">
        <f>IF(Arkusz1!R:R=Arkusz2!B$1,1,0)</f>
        <v>0</v>
      </c>
      <c r="C591">
        <f>IF(Arkusz1!$Q:$Q=Arkusz2!C$1,1,0)</f>
        <v>0</v>
      </c>
      <c r="D591">
        <f>IF(Arkusz1!$Q:$Q=Arkusz2!D$1,1,0)</f>
        <v>1</v>
      </c>
      <c r="E591">
        <f>IF(Arkusz1!$Q:$Q=Arkusz2!E$1,1,0)</f>
        <v>0</v>
      </c>
      <c r="F591">
        <f>IF(Arkusz1!$Q:$Q=Arkusz2!F$1,1,0)</f>
        <v>0</v>
      </c>
      <c r="G591">
        <f>IF(Arkusz1!$Q:$Q=Arkusz2!G$1,1,0)</f>
        <v>0</v>
      </c>
      <c r="H591">
        <f>IF(Arkusz1!$Q:$Q=Arkusz2!H$1,1,0)</f>
        <v>0</v>
      </c>
      <c r="I591">
        <f>IF(Arkusz1!$Q:$Q=Arkusz2!I$1,1,0)</f>
        <v>0</v>
      </c>
      <c r="J591">
        <f>IF(Arkusz1!$Q:$Q=Arkusz2!J$1,1,0)</f>
        <v>0</v>
      </c>
      <c r="K591">
        <f>IF(Arkusz1!$M:$M=Arkusz2!K$1,1,0)</f>
        <v>0</v>
      </c>
      <c r="L591">
        <f>IF(Arkusz1!$M:$M=Arkusz2!L$1,1,0)</f>
        <v>0</v>
      </c>
      <c r="M591">
        <f>IF(Arkusz1!$P:$P="",0,1)</f>
        <v>1</v>
      </c>
      <c r="N591">
        <f>IF(Arkusz1!$S:$S=Arkusz2!N$1,1,0)</f>
        <v>0</v>
      </c>
      <c r="O591">
        <f>IF(Arkusz1!$T:$T=Arkusz2!O$1,1,0)</f>
        <v>0</v>
      </c>
      <c r="P591">
        <f>IF(Arkusz1!$T:$T=Arkusz2!P$1,1,0)</f>
        <v>0</v>
      </c>
      <c r="Q591">
        <f>IF(Arkusz1!$T:$T=Arkusz2!Q$1,1,0)</f>
        <v>0</v>
      </c>
      <c r="R591">
        <f>IF(Arkusz1!$O:$O=Arkusz2!R$1,1,0)</f>
        <v>0</v>
      </c>
      <c r="S591" s="17">
        <f t="shared" si="33"/>
        <v>0.24668936063690783</v>
      </c>
    </row>
    <row r="592" spans="1:19">
      <c r="A592">
        <f>Arkusz1!B592</f>
        <v>591</v>
      </c>
      <c r="B592">
        <f>IF(Arkusz1!R:R=Arkusz2!B$1,1,0)</f>
        <v>0</v>
      </c>
      <c r="C592">
        <f>IF(Arkusz1!$Q:$Q=Arkusz2!C$1,1,0)</f>
        <v>0</v>
      </c>
      <c r="D592">
        <f>IF(Arkusz1!$Q:$Q=Arkusz2!D$1,1,0)</f>
        <v>0</v>
      </c>
      <c r="E592">
        <f>IF(Arkusz1!$Q:$Q=Arkusz2!E$1,1,0)</f>
        <v>0</v>
      </c>
      <c r="F592">
        <f>IF(Arkusz1!$Q:$Q=Arkusz2!F$1,1,0)</f>
        <v>0</v>
      </c>
      <c r="G592">
        <f>IF(Arkusz1!$Q:$Q=Arkusz2!G$1,1,0)</f>
        <v>0</v>
      </c>
      <c r="H592">
        <f>IF(Arkusz1!$Q:$Q=Arkusz2!H$1,1,0)</f>
        <v>1</v>
      </c>
      <c r="I592">
        <f>IF(Arkusz1!$Q:$Q=Arkusz2!I$1,1,0)</f>
        <v>0</v>
      </c>
      <c r="J592">
        <f>IF(Arkusz1!$Q:$Q=Arkusz2!J$1,1,0)</f>
        <v>0</v>
      </c>
      <c r="K592">
        <f>IF(Arkusz1!$M:$M=Arkusz2!K$1,1,0)</f>
        <v>1</v>
      </c>
      <c r="L592">
        <f>IF(Arkusz1!$M:$M=Arkusz2!L$1,1,0)</f>
        <v>0</v>
      </c>
      <c r="M592">
        <f>IF(Arkusz1!$P:$P="",0,1)</f>
        <v>1</v>
      </c>
      <c r="N592">
        <f>IF(Arkusz1!$S:$S=Arkusz2!N$1,1,0)</f>
        <v>0</v>
      </c>
      <c r="O592">
        <f>IF(Arkusz1!$T:$T=Arkusz2!O$1,1,0)</f>
        <v>1</v>
      </c>
      <c r="P592">
        <f>IF(Arkusz1!$T:$T=Arkusz2!P$1,1,0)</f>
        <v>0</v>
      </c>
      <c r="Q592">
        <f>IF(Arkusz1!$T:$T=Arkusz2!Q$1,1,0)</f>
        <v>0</v>
      </c>
      <c r="R592">
        <f>IF(Arkusz1!$O:$O=Arkusz2!R$1,1,0)</f>
        <v>0</v>
      </c>
      <c r="S592" s="17">
        <f t="shared" si="33"/>
        <v>3.6447912809459429E-2</v>
      </c>
    </row>
    <row r="593" spans="1:19">
      <c r="A593">
        <f>Arkusz1!B593</f>
        <v>592</v>
      </c>
      <c r="B593">
        <f>IF(Arkusz1!R:R=Arkusz2!B$1,1,0)</f>
        <v>0</v>
      </c>
      <c r="C593">
        <f>IF(Arkusz1!$Q:$Q=Arkusz2!C$1,1,0)</f>
        <v>0</v>
      </c>
      <c r="D593">
        <f>IF(Arkusz1!$Q:$Q=Arkusz2!D$1,1,0)</f>
        <v>0</v>
      </c>
      <c r="E593">
        <f>IF(Arkusz1!$Q:$Q=Arkusz2!E$1,1,0)</f>
        <v>0</v>
      </c>
      <c r="F593">
        <f>IF(Arkusz1!$Q:$Q=Arkusz2!F$1,1,0)</f>
        <v>0</v>
      </c>
      <c r="G593">
        <f>IF(Arkusz1!$Q:$Q=Arkusz2!G$1,1,0)</f>
        <v>0</v>
      </c>
      <c r="H593">
        <f>IF(Arkusz1!$Q:$Q=Arkusz2!H$1,1,0)</f>
        <v>0</v>
      </c>
      <c r="I593">
        <f>IF(Arkusz1!$Q:$Q=Arkusz2!I$1,1,0)</f>
        <v>0</v>
      </c>
      <c r="J593">
        <f>IF(Arkusz1!$Q:$Q=Arkusz2!J$1,1,0)</f>
        <v>1</v>
      </c>
      <c r="K593">
        <f>IF(Arkusz1!$M:$M=Arkusz2!K$1,1,0)</f>
        <v>0</v>
      </c>
      <c r="L593">
        <f>IF(Arkusz1!$M:$M=Arkusz2!L$1,1,0)</f>
        <v>0</v>
      </c>
      <c r="M593">
        <f>IF(Arkusz1!$P:$P="",0,1)</f>
        <v>0</v>
      </c>
      <c r="N593">
        <f>IF(Arkusz1!$S:$S=Arkusz2!N$1,1,0)</f>
        <v>1</v>
      </c>
      <c r="O593">
        <f>IF(Arkusz1!$T:$T=Arkusz2!O$1,1,0)</f>
        <v>0</v>
      </c>
      <c r="P593">
        <f>IF(Arkusz1!$T:$T=Arkusz2!P$1,1,0)</f>
        <v>0</v>
      </c>
      <c r="Q593">
        <f>IF(Arkusz1!$T:$T=Arkusz2!Q$1,1,0)</f>
        <v>0</v>
      </c>
      <c r="R593">
        <f>IF(Arkusz1!$O:$O=Arkusz2!R$1,1,0)</f>
        <v>0</v>
      </c>
      <c r="S593" s="17">
        <f t="shared" si="33"/>
        <v>6.0950324382530965E-2</v>
      </c>
    </row>
    <row r="594" spans="1:19">
      <c r="A594">
        <f>Arkusz1!B594</f>
        <v>593</v>
      </c>
      <c r="B594">
        <f>IF(Arkusz1!R:R=Arkusz2!B$1,1,0)</f>
        <v>0</v>
      </c>
      <c r="C594">
        <f>IF(Arkusz1!$Q:$Q=Arkusz2!C$1,1,0)</f>
        <v>0</v>
      </c>
      <c r="D594">
        <f>IF(Arkusz1!$Q:$Q=Arkusz2!D$1,1,0)</f>
        <v>0</v>
      </c>
      <c r="E594">
        <f>IF(Arkusz1!$Q:$Q=Arkusz2!E$1,1,0)</f>
        <v>0</v>
      </c>
      <c r="F594">
        <f>IF(Arkusz1!$Q:$Q=Arkusz2!F$1,1,0)</f>
        <v>0</v>
      </c>
      <c r="G594">
        <f>IF(Arkusz1!$Q:$Q=Arkusz2!G$1,1,0)</f>
        <v>0</v>
      </c>
      <c r="H594">
        <f>IF(Arkusz1!$Q:$Q=Arkusz2!H$1,1,0)</f>
        <v>0</v>
      </c>
      <c r="I594">
        <f>IF(Arkusz1!$Q:$Q=Arkusz2!I$1,1,0)</f>
        <v>0</v>
      </c>
      <c r="J594">
        <f>IF(Arkusz1!$Q:$Q=Arkusz2!J$1,1,0)</f>
        <v>1</v>
      </c>
      <c r="K594">
        <f>IF(Arkusz1!$M:$M=Arkusz2!K$1,1,0)</f>
        <v>0</v>
      </c>
      <c r="L594">
        <f>IF(Arkusz1!$M:$M=Arkusz2!L$1,1,0)</f>
        <v>0</v>
      </c>
      <c r="M594">
        <f>IF(Arkusz1!$P:$P="",0,1)</f>
        <v>0</v>
      </c>
      <c r="N594">
        <f>IF(Arkusz1!$S:$S=Arkusz2!N$1,1,0)</f>
        <v>0</v>
      </c>
      <c r="O594">
        <f>IF(Arkusz1!$T:$T=Arkusz2!O$1,1,0)</f>
        <v>0</v>
      </c>
      <c r="P594">
        <f>IF(Arkusz1!$T:$T=Arkusz2!P$1,1,0)</f>
        <v>0</v>
      </c>
      <c r="Q594">
        <f>IF(Arkusz1!$T:$T=Arkusz2!Q$1,1,0)</f>
        <v>0</v>
      </c>
      <c r="R594">
        <f>IF(Arkusz1!$O:$O=Arkusz2!R$1,1,0)</f>
        <v>0</v>
      </c>
      <c r="S594" s="17">
        <f t="shared" si="33"/>
        <v>3.4502880732867523E-2</v>
      </c>
    </row>
    <row r="595" spans="1:19">
      <c r="A595">
        <f>Arkusz1!B595</f>
        <v>594</v>
      </c>
      <c r="B595">
        <f>IF(Arkusz1!R:R=Arkusz2!B$1,1,0)</f>
        <v>0</v>
      </c>
      <c r="C595">
        <f>IF(Arkusz1!$Q:$Q=Arkusz2!C$1,1,0)</f>
        <v>0</v>
      </c>
      <c r="D595">
        <f>IF(Arkusz1!$Q:$Q=Arkusz2!D$1,1,0)</f>
        <v>1</v>
      </c>
      <c r="E595">
        <f>IF(Arkusz1!$Q:$Q=Arkusz2!E$1,1,0)</f>
        <v>0</v>
      </c>
      <c r="F595">
        <f>IF(Arkusz1!$Q:$Q=Arkusz2!F$1,1,0)</f>
        <v>0</v>
      </c>
      <c r="G595">
        <f>IF(Arkusz1!$Q:$Q=Arkusz2!G$1,1,0)</f>
        <v>0</v>
      </c>
      <c r="H595">
        <f>IF(Arkusz1!$Q:$Q=Arkusz2!H$1,1,0)</f>
        <v>0</v>
      </c>
      <c r="I595">
        <f>IF(Arkusz1!$Q:$Q=Arkusz2!I$1,1,0)</f>
        <v>0</v>
      </c>
      <c r="J595">
        <f>IF(Arkusz1!$Q:$Q=Arkusz2!J$1,1,0)</f>
        <v>0</v>
      </c>
      <c r="K595">
        <f>IF(Arkusz1!$M:$M=Arkusz2!K$1,1,0)</f>
        <v>1</v>
      </c>
      <c r="L595">
        <f>IF(Arkusz1!$M:$M=Arkusz2!L$1,1,0)</f>
        <v>0</v>
      </c>
      <c r="M595">
        <f>IF(Arkusz1!$P:$P="",0,1)</f>
        <v>1</v>
      </c>
      <c r="N595">
        <f>IF(Arkusz1!$S:$S=Arkusz2!N$1,1,0)</f>
        <v>0</v>
      </c>
      <c r="O595">
        <f>IF(Arkusz1!$T:$T=Arkusz2!O$1,1,0)</f>
        <v>0</v>
      </c>
      <c r="P595">
        <f>IF(Arkusz1!$T:$T=Arkusz2!P$1,1,0)</f>
        <v>0</v>
      </c>
      <c r="Q595">
        <f>IF(Arkusz1!$T:$T=Arkusz2!Q$1,1,0)</f>
        <v>0</v>
      </c>
      <c r="R595">
        <f>IF(Arkusz1!$O:$O=Arkusz2!R$1,1,0)</f>
        <v>0</v>
      </c>
      <c r="S595" s="17">
        <f t="shared" si="33"/>
        <v>0.15046986178004315</v>
      </c>
    </row>
    <row r="596" spans="1:19">
      <c r="A596">
        <f>Arkusz1!B596</f>
        <v>595</v>
      </c>
      <c r="B596">
        <f>IF(Arkusz1!R:R=Arkusz2!B$1,1,0)</f>
        <v>0</v>
      </c>
      <c r="C596">
        <f>IF(Arkusz1!$Q:$Q=Arkusz2!C$1,1,0)</f>
        <v>0</v>
      </c>
      <c r="D596">
        <f>IF(Arkusz1!$Q:$Q=Arkusz2!D$1,1,0)</f>
        <v>0</v>
      </c>
      <c r="E596">
        <f>IF(Arkusz1!$Q:$Q=Arkusz2!E$1,1,0)</f>
        <v>0</v>
      </c>
      <c r="F596">
        <f>IF(Arkusz1!$Q:$Q=Arkusz2!F$1,1,0)</f>
        <v>0</v>
      </c>
      <c r="G596">
        <f>IF(Arkusz1!$Q:$Q=Arkusz2!G$1,1,0)</f>
        <v>0</v>
      </c>
      <c r="H596">
        <f>IF(Arkusz1!$Q:$Q=Arkusz2!H$1,1,0)</f>
        <v>0</v>
      </c>
      <c r="I596">
        <f>IF(Arkusz1!$Q:$Q=Arkusz2!I$1,1,0)</f>
        <v>0</v>
      </c>
      <c r="J596">
        <f>IF(Arkusz1!$Q:$Q=Arkusz2!J$1,1,0)</f>
        <v>1</v>
      </c>
      <c r="K596">
        <f>IF(Arkusz1!$M:$M=Arkusz2!K$1,1,0)</f>
        <v>0</v>
      </c>
      <c r="L596">
        <f>IF(Arkusz1!$M:$M=Arkusz2!L$1,1,0)</f>
        <v>0</v>
      </c>
      <c r="M596">
        <f>IF(Arkusz1!$P:$P="",0,1)</f>
        <v>1</v>
      </c>
      <c r="N596">
        <f>IF(Arkusz1!$S:$S=Arkusz2!N$1,1,0)</f>
        <v>0</v>
      </c>
      <c r="O596">
        <f>IF(Arkusz1!$T:$T=Arkusz2!O$1,1,0)</f>
        <v>0</v>
      </c>
      <c r="P596">
        <f>IF(Arkusz1!$T:$T=Arkusz2!P$1,1,0)</f>
        <v>0</v>
      </c>
      <c r="Q596">
        <f>IF(Arkusz1!$T:$T=Arkusz2!Q$1,1,0)</f>
        <v>0</v>
      </c>
      <c r="R596">
        <f>IF(Arkusz1!$O:$O=Arkusz2!R$1,1,0)</f>
        <v>0</v>
      </c>
      <c r="S596" s="17">
        <f t="shared" si="33"/>
        <v>3.2071413573108588E-2</v>
      </c>
    </row>
    <row r="597" spans="1:19">
      <c r="A597">
        <f>Arkusz1!B597</f>
        <v>596</v>
      </c>
      <c r="B597">
        <f>IF(Arkusz1!R:R=Arkusz2!B$1,1,0)</f>
        <v>0</v>
      </c>
      <c r="C597">
        <f>IF(Arkusz1!$Q:$Q=Arkusz2!C$1,1,0)</f>
        <v>0</v>
      </c>
      <c r="D597">
        <f>IF(Arkusz1!$Q:$Q=Arkusz2!D$1,1,0)</f>
        <v>0</v>
      </c>
      <c r="E597">
        <f>IF(Arkusz1!$Q:$Q=Arkusz2!E$1,1,0)</f>
        <v>0</v>
      </c>
      <c r="F597">
        <f>IF(Arkusz1!$Q:$Q=Arkusz2!F$1,1,0)</f>
        <v>0</v>
      </c>
      <c r="G597">
        <f>IF(Arkusz1!$Q:$Q=Arkusz2!G$1,1,0)</f>
        <v>0</v>
      </c>
      <c r="H597">
        <f>IF(Arkusz1!$Q:$Q=Arkusz2!H$1,1,0)</f>
        <v>0</v>
      </c>
      <c r="I597">
        <f>IF(Arkusz1!$Q:$Q=Arkusz2!I$1,1,0)</f>
        <v>0</v>
      </c>
      <c r="J597">
        <f>IF(Arkusz1!$Q:$Q=Arkusz2!J$1,1,0)</f>
        <v>1</v>
      </c>
      <c r="K597">
        <f>IF(Arkusz1!$M:$M=Arkusz2!K$1,1,0)</f>
        <v>0</v>
      </c>
      <c r="L597">
        <f>IF(Arkusz1!$M:$M=Arkusz2!L$1,1,0)</f>
        <v>0</v>
      </c>
      <c r="M597">
        <f>IF(Arkusz1!$P:$P="",0,1)</f>
        <v>1</v>
      </c>
      <c r="N597">
        <f>IF(Arkusz1!$S:$S=Arkusz2!N$1,1,0)</f>
        <v>0</v>
      </c>
      <c r="O597">
        <f>IF(Arkusz1!$T:$T=Arkusz2!O$1,1,0)</f>
        <v>0</v>
      </c>
      <c r="P597">
        <f>IF(Arkusz1!$T:$T=Arkusz2!P$1,1,0)</f>
        <v>0</v>
      </c>
      <c r="Q597">
        <f>IF(Arkusz1!$T:$T=Arkusz2!Q$1,1,0)</f>
        <v>0</v>
      </c>
      <c r="R597">
        <f>IF(Arkusz1!$O:$O=Arkusz2!R$1,1,0)</f>
        <v>0</v>
      </c>
      <c r="S597" s="17">
        <f t="shared" si="33"/>
        <v>3.2071413573108588E-2</v>
      </c>
    </row>
    <row r="598" spans="1:19">
      <c r="A598">
        <f>Arkusz1!B598</f>
        <v>597</v>
      </c>
      <c r="B598">
        <f>IF(Arkusz1!R:R=Arkusz2!B$1,1,0)</f>
        <v>0</v>
      </c>
      <c r="C598">
        <f>IF(Arkusz1!$Q:$Q=Arkusz2!C$1,1,0)</f>
        <v>0</v>
      </c>
      <c r="D598">
        <f>IF(Arkusz1!$Q:$Q=Arkusz2!D$1,1,0)</f>
        <v>0</v>
      </c>
      <c r="E598">
        <f>IF(Arkusz1!$Q:$Q=Arkusz2!E$1,1,0)</f>
        <v>0</v>
      </c>
      <c r="F598">
        <f>IF(Arkusz1!$Q:$Q=Arkusz2!F$1,1,0)</f>
        <v>0</v>
      </c>
      <c r="G598">
        <f>IF(Arkusz1!$Q:$Q=Arkusz2!G$1,1,0)</f>
        <v>1</v>
      </c>
      <c r="H598">
        <f>IF(Arkusz1!$Q:$Q=Arkusz2!H$1,1,0)</f>
        <v>0</v>
      </c>
      <c r="I598">
        <f>IF(Arkusz1!$Q:$Q=Arkusz2!I$1,1,0)</f>
        <v>0</v>
      </c>
      <c r="J598">
        <f>IF(Arkusz1!$Q:$Q=Arkusz2!J$1,1,0)</f>
        <v>0</v>
      </c>
      <c r="K598">
        <f>IF(Arkusz1!$M:$M=Arkusz2!K$1,1,0)</f>
        <v>0</v>
      </c>
      <c r="L598">
        <f>IF(Arkusz1!$M:$M=Arkusz2!L$1,1,0)</f>
        <v>0</v>
      </c>
      <c r="M598">
        <f>IF(Arkusz1!$P:$P="",0,1)</f>
        <v>1</v>
      </c>
      <c r="N598">
        <f>IF(Arkusz1!$S:$S=Arkusz2!N$1,1,0)</f>
        <v>0</v>
      </c>
      <c r="O598">
        <f>IF(Arkusz1!$T:$T=Arkusz2!O$1,1,0)</f>
        <v>0</v>
      </c>
      <c r="P598">
        <f>IF(Arkusz1!$T:$T=Arkusz2!P$1,1,0)</f>
        <v>0</v>
      </c>
      <c r="Q598">
        <f>IF(Arkusz1!$T:$T=Arkusz2!Q$1,1,0)</f>
        <v>0</v>
      </c>
      <c r="R598">
        <f>IF(Arkusz1!$O:$O=Arkusz2!R$1,1,0)</f>
        <v>0</v>
      </c>
      <c r="S598" s="17">
        <f t="shared" si="33"/>
        <v>5.7394673231095802E-2</v>
      </c>
    </row>
    <row r="599" spans="1:19">
      <c r="A599">
        <f>Arkusz1!B599</f>
        <v>598</v>
      </c>
      <c r="B599">
        <f>IF(Arkusz1!R:R=Arkusz2!B$1,1,0)</f>
        <v>0</v>
      </c>
      <c r="C599">
        <f>IF(Arkusz1!$Q:$Q=Arkusz2!C$1,1,0)</f>
        <v>0</v>
      </c>
      <c r="D599">
        <f>IF(Arkusz1!$Q:$Q=Arkusz2!D$1,1,0)</f>
        <v>0</v>
      </c>
      <c r="E599">
        <f>IF(Arkusz1!$Q:$Q=Arkusz2!E$1,1,0)</f>
        <v>0</v>
      </c>
      <c r="F599">
        <f>IF(Arkusz1!$Q:$Q=Arkusz2!F$1,1,0)</f>
        <v>0</v>
      </c>
      <c r="G599">
        <f>IF(Arkusz1!$Q:$Q=Arkusz2!G$1,1,0)</f>
        <v>0</v>
      </c>
      <c r="H599">
        <f>IF(Arkusz1!$Q:$Q=Arkusz2!H$1,1,0)</f>
        <v>1</v>
      </c>
      <c r="I599">
        <f>IF(Arkusz1!$Q:$Q=Arkusz2!I$1,1,0)</f>
        <v>0</v>
      </c>
      <c r="J599">
        <f>IF(Arkusz1!$Q:$Q=Arkusz2!J$1,1,0)</f>
        <v>0</v>
      </c>
      <c r="K599">
        <f>IF(Arkusz1!$M:$M=Arkusz2!K$1,1,0)</f>
        <v>0</v>
      </c>
      <c r="L599">
        <f>IF(Arkusz1!$M:$M=Arkusz2!L$1,1,0)</f>
        <v>0</v>
      </c>
      <c r="M599">
        <f>IF(Arkusz1!$P:$P="",0,1)</f>
        <v>1</v>
      </c>
      <c r="N599">
        <f>IF(Arkusz1!$S:$S=Arkusz2!N$1,1,0)</f>
        <v>0</v>
      </c>
      <c r="O599">
        <f>IF(Arkusz1!$T:$T=Arkusz2!O$1,1,0)</f>
        <v>0</v>
      </c>
      <c r="P599">
        <f>IF(Arkusz1!$T:$T=Arkusz2!P$1,1,0)</f>
        <v>0</v>
      </c>
      <c r="Q599">
        <f>IF(Arkusz1!$T:$T=Arkusz2!Q$1,1,0)</f>
        <v>0</v>
      </c>
      <c r="R599">
        <f>IF(Arkusz1!$O:$O=Arkusz2!R$1,1,0)</f>
        <v>0</v>
      </c>
      <c r="S599" s="17">
        <f t="shared" si="33"/>
        <v>0.17298255377116797</v>
      </c>
    </row>
    <row r="600" spans="1:19">
      <c r="A600">
        <f>Arkusz1!B600</f>
        <v>599</v>
      </c>
      <c r="B600">
        <f>IF(Arkusz1!R:R=Arkusz2!B$1,1,0)</f>
        <v>0</v>
      </c>
      <c r="C600">
        <f>IF(Arkusz1!$Q:$Q=Arkusz2!C$1,1,0)</f>
        <v>0</v>
      </c>
      <c r="D600">
        <f>IF(Arkusz1!$Q:$Q=Arkusz2!D$1,1,0)</f>
        <v>0</v>
      </c>
      <c r="E600">
        <f>IF(Arkusz1!$Q:$Q=Arkusz2!E$1,1,0)</f>
        <v>0</v>
      </c>
      <c r="F600">
        <f>IF(Arkusz1!$Q:$Q=Arkusz2!F$1,1,0)</f>
        <v>0</v>
      </c>
      <c r="G600">
        <f>IF(Arkusz1!$Q:$Q=Arkusz2!G$1,1,0)</f>
        <v>0</v>
      </c>
      <c r="H600">
        <f>IF(Arkusz1!$Q:$Q=Arkusz2!H$1,1,0)</f>
        <v>0</v>
      </c>
      <c r="I600">
        <f>IF(Arkusz1!$Q:$Q=Arkusz2!I$1,1,0)</f>
        <v>0</v>
      </c>
      <c r="J600">
        <f>IF(Arkusz1!$Q:$Q=Arkusz2!J$1,1,0)</f>
        <v>1</v>
      </c>
      <c r="K600">
        <f>IF(Arkusz1!$M:$M=Arkusz2!K$1,1,0)</f>
        <v>0</v>
      </c>
      <c r="L600">
        <f>IF(Arkusz1!$M:$M=Arkusz2!L$1,1,0)</f>
        <v>0</v>
      </c>
      <c r="M600">
        <f>IF(Arkusz1!$P:$P="",0,1)</f>
        <v>0</v>
      </c>
      <c r="N600">
        <f>IF(Arkusz1!$S:$S=Arkusz2!N$1,1,0)</f>
        <v>1</v>
      </c>
      <c r="O600">
        <f>IF(Arkusz1!$T:$T=Arkusz2!O$1,1,0)</f>
        <v>0</v>
      </c>
      <c r="P600">
        <f>IF(Arkusz1!$T:$T=Arkusz2!P$1,1,0)</f>
        <v>0</v>
      </c>
      <c r="Q600">
        <f>IF(Arkusz1!$T:$T=Arkusz2!Q$1,1,0)</f>
        <v>0</v>
      </c>
      <c r="R600">
        <f>IF(Arkusz1!$O:$O=Arkusz2!R$1,1,0)</f>
        <v>0</v>
      </c>
      <c r="S600" s="17">
        <f t="shared" si="33"/>
        <v>6.0950324382530965E-2</v>
      </c>
    </row>
    <row r="601" spans="1:19">
      <c r="A601">
        <f>Arkusz1!B601</f>
        <v>600</v>
      </c>
      <c r="B601">
        <f>IF(Arkusz1!R:R=Arkusz2!B$1,1,0)</f>
        <v>0</v>
      </c>
      <c r="C601">
        <f>IF(Arkusz1!$Q:$Q=Arkusz2!C$1,1,0)</f>
        <v>0</v>
      </c>
      <c r="D601">
        <f>IF(Arkusz1!$Q:$Q=Arkusz2!D$1,1,0)</f>
        <v>0</v>
      </c>
      <c r="E601">
        <f>IF(Arkusz1!$Q:$Q=Arkusz2!E$1,1,0)</f>
        <v>0</v>
      </c>
      <c r="F601">
        <f>IF(Arkusz1!$Q:$Q=Arkusz2!F$1,1,0)</f>
        <v>0</v>
      </c>
      <c r="G601">
        <f>IF(Arkusz1!$Q:$Q=Arkusz2!G$1,1,0)</f>
        <v>0</v>
      </c>
      <c r="H601">
        <f>IF(Arkusz1!$Q:$Q=Arkusz2!H$1,1,0)</f>
        <v>0</v>
      </c>
      <c r="I601">
        <f>IF(Arkusz1!$Q:$Q=Arkusz2!I$1,1,0)</f>
        <v>0</v>
      </c>
      <c r="J601">
        <f>IF(Arkusz1!$Q:$Q=Arkusz2!J$1,1,0)</f>
        <v>1</v>
      </c>
      <c r="K601">
        <f>IF(Arkusz1!$M:$M=Arkusz2!K$1,1,0)</f>
        <v>0</v>
      </c>
      <c r="L601">
        <f>IF(Arkusz1!$M:$M=Arkusz2!L$1,1,0)</f>
        <v>0</v>
      </c>
      <c r="M601">
        <f>IF(Arkusz1!$P:$P="",0,1)</f>
        <v>1</v>
      </c>
      <c r="N601">
        <f>IF(Arkusz1!$S:$S=Arkusz2!N$1,1,0)</f>
        <v>0</v>
      </c>
      <c r="O601">
        <f>IF(Arkusz1!$T:$T=Arkusz2!O$1,1,0)</f>
        <v>0</v>
      </c>
      <c r="P601">
        <f>IF(Arkusz1!$T:$T=Arkusz2!P$1,1,0)</f>
        <v>0</v>
      </c>
      <c r="Q601">
        <f>IF(Arkusz1!$T:$T=Arkusz2!Q$1,1,0)</f>
        <v>0</v>
      </c>
      <c r="R601">
        <f>IF(Arkusz1!$O:$O=Arkusz2!R$1,1,0)</f>
        <v>0</v>
      </c>
      <c r="S601" s="17">
        <f t="shared" si="33"/>
        <v>3.2071413573108588E-2</v>
      </c>
    </row>
    <row r="602" spans="1:19">
      <c r="A602">
        <f>Arkusz1!B602</f>
        <v>601</v>
      </c>
      <c r="B602">
        <f>IF(Arkusz1!R:R=Arkusz2!B$1,1,0)</f>
        <v>0</v>
      </c>
      <c r="C602">
        <f>IF(Arkusz1!$Q:$Q=Arkusz2!C$1,1,0)</f>
        <v>0</v>
      </c>
      <c r="D602">
        <f>IF(Arkusz1!$Q:$Q=Arkusz2!D$1,1,0)</f>
        <v>0</v>
      </c>
      <c r="E602">
        <f>IF(Arkusz1!$Q:$Q=Arkusz2!E$1,1,0)</f>
        <v>0</v>
      </c>
      <c r="F602">
        <f>IF(Arkusz1!$Q:$Q=Arkusz2!F$1,1,0)</f>
        <v>0</v>
      </c>
      <c r="G602">
        <f>IF(Arkusz1!$Q:$Q=Arkusz2!G$1,1,0)</f>
        <v>0</v>
      </c>
      <c r="H602">
        <f>IF(Arkusz1!$Q:$Q=Arkusz2!H$1,1,0)</f>
        <v>0</v>
      </c>
      <c r="I602">
        <f>IF(Arkusz1!$Q:$Q=Arkusz2!I$1,1,0)</f>
        <v>0</v>
      </c>
      <c r="J602">
        <f>IF(Arkusz1!$Q:$Q=Arkusz2!J$1,1,0)</f>
        <v>1</v>
      </c>
      <c r="K602">
        <f>IF(Arkusz1!$M:$M=Arkusz2!K$1,1,0)</f>
        <v>0</v>
      </c>
      <c r="L602">
        <f>IF(Arkusz1!$M:$M=Arkusz2!L$1,1,0)</f>
        <v>0</v>
      </c>
      <c r="M602">
        <f>IF(Arkusz1!$P:$P="",0,1)</f>
        <v>0</v>
      </c>
      <c r="N602">
        <f>IF(Arkusz1!$S:$S=Arkusz2!N$1,1,0)</f>
        <v>1</v>
      </c>
      <c r="O602">
        <f>IF(Arkusz1!$T:$T=Arkusz2!O$1,1,0)</f>
        <v>0</v>
      </c>
      <c r="P602">
        <f>IF(Arkusz1!$T:$T=Arkusz2!P$1,1,0)</f>
        <v>0</v>
      </c>
      <c r="Q602">
        <f>IF(Arkusz1!$T:$T=Arkusz2!Q$1,1,0)</f>
        <v>0</v>
      </c>
      <c r="R602">
        <f>IF(Arkusz1!$O:$O=Arkusz2!R$1,1,0)</f>
        <v>0</v>
      </c>
      <c r="S602" s="17">
        <f t="shared" si="33"/>
        <v>6.0950324382530965E-2</v>
      </c>
    </row>
    <row r="603" spans="1:19">
      <c r="A603">
        <f>Arkusz1!B603</f>
        <v>602</v>
      </c>
      <c r="B603">
        <f>IF(Arkusz1!R:R=Arkusz2!B$1,1,0)</f>
        <v>0</v>
      </c>
      <c r="C603">
        <f>IF(Arkusz1!$Q:$Q=Arkusz2!C$1,1,0)</f>
        <v>0</v>
      </c>
      <c r="D603">
        <f>IF(Arkusz1!$Q:$Q=Arkusz2!D$1,1,0)</f>
        <v>0</v>
      </c>
      <c r="E603">
        <f>IF(Arkusz1!$Q:$Q=Arkusz2!E$1,1,0)</f>
        <v>0</v>
      </c>
      <c r="F603">
        <f>IF(Arkusz1!$Q:$Q=Arkusz2!F$1,1,0)</f>
        <v>0</v>
      </c>
      <c r="G603">
        <f>IF(Arkusz1!$Q:$Q=Arkusz2!G$1,1,0)</f>
        <v>0</v>
      </c>
      <c r="H603">
        <f>IF(Arkusz1!$Q:$Q=Arkusz2!H$1,1,0)</f>
        <v>0</v>
      </c>
      <c r="I603">
        <f>IF(Arkusz1!$Q:$Q=Arkusz2!I$1,1,0)</f>
        <v>0</v>
      </c>
      <c r="J603">
        <f>IF(Arkusz1!$Q:$Q=Arkusz2!J$1,1,0)</f>
        <v>1</v>
      </c>
      <c r="K603">
        <f>IF(Arkusz1!$M:$M=Arkusz2!K$1,1,0)</f>
        <v>0</v>
      </c>
      <c r="L603">
        <f>IF(Arkusz1!$M:$M=Arkusz2!L$1,1,0)</f>
        <v>0</v>
      </c>
      <c r="M603">
        <f>IF(Arkusz1!$P:$P="",0,1)</f>
        <v>1</v>
      </c>
      <c r="N603">
        <f>IF(Arkusz1!$S:$S=Arkusz2!N$1,1,0)</f>
        <v>0</v>
      </c>
      <c r="O603">
        <f>IF(Arkusz1!$T:$T=Arkusz2!O$1,1,0)</f>
        <v>0</v>
      </c>
      <c r="P603">
        <f>IF(Arkusz1!$T:$T=Arkusz2!P$1,1,0)</f>
        <v>0</v>
      </c>
      <c r="Q603">
        <f>IF(Arkusz1!$T:$T=Arkusz2!Q$1,1,0)</f>
        <v>1</v>
      </c>
      <c r="R603">
        <f>IF(Arkusz1!$O:$O=Arkusz2!R$1,1,0)</f>
        <v>0</v>
      </c>
      <c r="S603" s="17">
        <f t="shared" si="33"/>
        <v>3.4751679019966467E-2</v>
      </c>
    </row>
    <row r="604" spans="1:19">
      <c r="A604">
        <f>Arkusz1!B604</f>
        <v>603</v>
      </c>
      <c r="B604">
        <f>IF(Arkusz1!R:R=Arkusz2!B$1,1,0)</f>
        <v>0</v>
      </c>
      <c r="C604">
        <f>IF(Arkusz1!$Q:$Q=Arkusz2!C$1,1,0)</f>
        <v>0</v>
      </c>
      <c r="D604">
        <f>IF(Arkusz1!$Q:$Q=Arkusz2!D$1,1,0)</f>
        <v>0</v>
      </c>
      <c r="E604">
        <f>IF(Arkusz1!$Q:$Q=Arkusz2!E$1,1,0)</f>
        <v>0</v>
      </c>
      <c r="F604">
        <f>IF(Arkusz1!$Q:$Q=Arkusz2!F$1,1,0)</f>
        <v>0</v>
      </c>
      <c r="G604">
        <f>IF(Arkusz1!$Q:$Q=Arkusz2!G$1,1,0)</f>
        <v>0</v>
      </c>
      <c r="H604">
        <f>IF(Arkusz1!$Q:$Q=Arkusz2!H$1,1,0)</f>
        <v>0</v>
      </c>
      <c r="I604">
        <f>IF(Arkusz1!$Q:$Q=Arkusz2!I$1,1,0)</f>
        <v>0</v>
      </c>
      <c r="J604">
        <f>IF(Arkusz1!$Q:$Q=Arkusz2!J$1,1,0)</f>
        <v>1</v>
      </c>
      <c r="K604">
        <f>IF(Arkusz1!$M:$M=Arkusz2!K$1,1,0)</f>
        <v>0</v>
      </c>
      <c r="L604">
        <f>IF(Arkusz1!$M:$M=Arkusz2!L$1,1,0)</f>
        <v>0</v>
      </c>
      <c r="M604">
        <f>IF(Arkusz1!$P:$P="",0,1)</f>
        <v>1</v>
      </c>
      <c r="N604">
        <f>IF(Arkusz1!$S:$S=Arkusz2!N$1,1,0)</f>
        <v>0</v>
      </c>
      <c r="O604">
        <f>IF(Arkusz1!$T:$T=Arkusz2!O$1,1,0)</f>
        <v>0</v>
      </c>
      <c r="P604">
        <f>IF(Arkusz1!$T:$T=Arkusz2!P$1,1,0)</f>
        <v>0</v>
      </c>
      <c r="Q604">
        <f>IF(Arkusz1!$T:$T=Arkusz2!Q$1,1,0)</f>
        <v>0</v>
      </c>
      <c r="R604">
        <f>IF(Arkusz1!$O:$O=Arkusz2!R$1,1,0)</f>
        <v>0</v>
      </c>
      <c r="S604" s="17">
        <f t="shared" si="33"/>
        <v>3.2071413573108588E-2</v>
      </c>
    </row>
    <row r="605" spans="1:19">
      <c r="A605">
        <f>Arkusz1!B605</f>
        <v>604</v>
      </c>
      <c r="B605">
        <f>IF(Arkusz1!R:R=Arkusz2!B$1,1,0)</f>
        <v>0</v>
      </c>
      <c r="C605">
        <f>IF(Arkusz1!$Q:$Q=Arkusz2!C$1,1,0)</f>
        <v>0</v>
      </c>
      <c r="D605">
        <f>IF(Arkusz1!$Q:$Q=Arkusz2!D$1,1,0)</f>
        <v>0</v>
      </c>
      <c r="E605">
        <f>IF(Arkusz1!$Q:$Q=Arkusz2!E$1,1,0)</f>
        <v>0</v>
      </c>
      <c r="F605">
        <f>IF(Arkusz1!$Q:$Q=Arkusz2!F$1,1,0)</f>
        <v>0</v>
      </c>
      <c r="G605">
        <f>IF(Arkusz1!$Q:$Q=Arkusz2!G$1,1,0)</f>
        <v>0</v>
      </c>
      <c r="H605">
        <f>IF(Arkusz1!$Q:$Q=Arkusz2!H$1,1,0)</f>
        <v>0</v>
      </c>
      <c r="I605">
        <f>IF(Arkusz1!$Q:$Q=Arkusz2!I$1,1,0)</f>
        <v>0</v>
      </c>
      <c r="J605">
        <f>IF(Arkusz1!$Q:$Q=Arkusz2!J$1,1,0)</f>
        <v>1</v>
      </c>
      <c r="K605">
        <f>IF(Arkusz1!$M:$M=Arkusz2!K$1,1,0)</f>
        <v>0</v>
      </c>
      <c r="L605">
        <f>IF(Arkusz1!$M:$M=Arkusz2!L$1,1,0)</f>
        <v>0</v>
      </c>
      <c r="M605">
        <f>IF(Arkusz1!$P:$P="",0,1)</f>
        <v>0</v>
      </c>
      <c r="N605">
        <f>IF(Arkusz1!$S:$S=Arkusz2!N$1,1,0)</f>
        <v>0</v>
      </c>
      <c r="O605">
        <f>IF(Arkusz1!$T:$T=Arkusz2!O$1,1,0)</f>
        <v>0</v>
      </c>
      <c r="P605">
        <f>IF(Arkusz1!$T:$T=Arkusz2!P$1,1,0)</f>
        <v>0</v>
      </c>
      <c r="Q605">
        <f>IF(Arkusz1!$T:$T=Arkusz2!Q$1,1,0)</f>
        <v>0</v>
      </c>
      <c r="R605">
        <f>IF(Arkusz1!$O:$O=Arkusz2!R$1,1,0)</f>
        <v>0</v>
      </c>
      <c r="S605" s="17">
        <f t="shared" si="33"/>
        <v>3.4502880732867523E-2</v>
      </c>
    </row>
    <row r="606" spans="1:19">
      <c r="A606">
        <f>Arkusz1!B606</f>
        <v>605</v>
      </c>
      <c r="B606">
        <f>IF(Arkusz1!R:R=Arkusz2!B$1,1,0)</f>
        <v>0</v>
      </c>
      <c r="C606">
        <f>IF(Arkusz1!$Q:$Q=Arkusz2!C$1,1,0)</f>
        <v>0</v>
      </c>
      <c r="D606">
        <f>IF(Arkusz1!$Q:$Q=Arkusz2!D$1,1,0)</f>
        <v>0</v>
      </c>
      <c r="E606">
        <f>IF(Arkusz1!$Q:$Q=Arkusz2!E$1,1,0)</f>
        <v>0</v>
      </c>
      <c r="F606">
        <f>IF(Arkusz1!$Q:$Q=Arkusz2!F$1,1,0)</f>
        <v>0</v>
      </c>
      <c r="G606">
        <f>IF(Arkusz1!$Q:$Q=Arkusz2!G$1,1,0)</f>
        <v>0</v>
      </c>
      <c r="H606">
        <f>IF(Arkusz1!$Q:$Q=Arkusz2!H$1,1,0)</f>
        <v>0</v>
      </c>
      <c r="I606">
        <f>IF(Arkusz1!$Q:$Q=Arkusz2!I$1,1,0)</f>
        <v>0</v>
      </c>
      <c r="J606">
        <f>IF(Arkusz1!$Q:$Q=Arkusz2!J$1,1,0)</f>
        <v>1</v>
      </c>
      <c r="K606">
        <f>IF(Arkusz1!$M:$M=Arkusz2!K$1,1,0)</f>
        <v>0</v>
      </c>
      <c r="L606">
        <f>IF(Arkusz1!$M:$M=Arkusz2!L$1,1,0)</f>
        <v>0</v>
      </c>
      <c r="M606">
        <f>IF(Arkusz1!$P:$P="",0,1)</f>
        <v>1</v>
      </c>
      <c r="N606">
        <f>IF(Arkusz1!$S:$S=Arkusz2!N$1,1,0)</f>
        <v>0</v>
      </c>
      <c r="O606">
        <f>IF(Arkusz1!$T:$T=Arkusz2!O$1,1,0)</f>
        <v>0</v>
      </c>
      <c r="P606">
        <f>IF(Arkusz1!$T:$T=Arkusz2!P$1,1,0)</f>
        <v>0</v>
      </c>
      <c r="Q606">
        <f>IF(Arkusz1!$T:$T=Arkusz2!Q$1,1,0)</f>
        <v>0</v>
      </c>
      <c r="R606">
        <f>IF(Arkusz1!$O:$O=Arkusz2!R$1,1,0)</f>
        <v>0</v>
      </c>
      <c r="S606" s="17">
        <f t="shared" si="33"/>
        <v>3.2071413573108588E-2</v>
      </c>
    </row>
    <row r="607" spans="1:19">
      <c r="A607">
        <f>Arkusz1!B607</f>
        <v>606</v>
      </c>
      <c r="B607">
        <f>IF(Arkusz1!R:R=Arkusz2!B$1,1,0)</f>
        <v>0</v>
      </c>
      <c r="C607">
        <f>IF(Arkusz1!$Q:$Q=Arkusz2!C$1,1,0)</f>
        <v>0</v>
      </c>
      <c r="D607">
        <f>IF(Arkusz1!$Q:$Q=Arkusz2!D$1,1,0)</f>
        <v>0</v>
      </c>
      <c r="E607">
        <f>IF(Arkusz1!$Q:$Q=Arkusz2!E$1,1,0)</f>
        <v>0</v>
      </c>
      <c r="F607">
        <f>IF(Arkusz1!$Q:$Q=Arkusz2!F$1,1,0)</f>
        <v>0</v>
      </c>
      <c r="G607">
        <f>IF(Arkusz1!$Q:$Q=Arkusz2!G$1,1,0)</f>
        <v>0</v>
      </c>
      <c r="H607">
        <f>IF(Arkusz1!$Q:$Q=Arkusz2!H$1,1,0)</f>
        <v>0</v>
      </c>
      <c r="I607">
        <f>IF(Arkusz1!$Q:$Q=Arkusz2!I$1,1,0)</f>
        <v>0</v>
      </c>
      <c r="J607">
        <f>IF(Arkusz1!$Q:$Q=Arkusz2!J$1,1,0)</f>
        <v>1</v>
      </c>
      <c r="K607">
        <f>IF(Arkusz1!$M:$M=Arkusz2!K$1,1,0)</f>
        <v>0</v>
      </c>
      <c r="L607">
        <f>IF(Arkusz1!$M:$M=Arkusz2!L$1,1,0)</f>
        <v>0</v>
      </c>
      <c r="M607">
        <f>IF(Arkusz1!$P:$P="",0,1)</f>
        <v>0</v>
      </c>
      <c r="N607">
        <f>IF(Arkusz1!$S:$S=Arkusz2!N$1,1,0)</f>
        <v>0</v>
      </c>
      <c r="O607">
        <f>IF(Arkusz1!$T:$T=Arkusz2!O$1,1,0)</f>
        <v>0</v>
      </c>
      <c r="P607">
        <f>IF(Arkusz1!$T:$T=Arkusz2!P$1,1,0)</f>
        <v>0</v>
      </c>
      <c r="Q607">
        <f>IF(Arkusz1!$T:$T=Arkusz2!Q$1,1,0)</f>
        <v>0</v>
      </c>
      <c r="R607">
        <f>IF(Arkusz1!$O:$O=Arkusz2!R$1,1,0)</f>
        <v>0</v>
      </c>
      <c r="S607" s="17">
        <f t="shared" si="33"/>
        <v>3.4502880732867523E-2</v>
      </c>
    </row>
    <row r="608" spans="1:19">
      <c r="A608">
        <f>Arkusz1!B608</f>
        <v>607</v>
      </c>
      <c r="B608">
        <f>IF(Arkusz1!R:R=Arkusz2!B$1,1,0)</f>
        <v>0</v>
      </c>
      <c r="C608">
        <f>IF(Arkusz1!$Q:$Q=Arkusz2!C$1,1,0)</f>
        <v>0</v>
      </c>
      <c r="D608">
        <f>IF(Arkusz1!$Q:$Q=Arkusz2!D$1,1,0)</f>
        <v>0</v>
      </c>
      <c r="E608">
        <f>IF(Arkusz1!$Q:$Q=Arkusz2!E$1,1,0)</f>
        <v>0</v>
      </c>
      <c r="F608">
        <f>IF(Arkusz1!$Q:$Q=Arkusz2!F$1,1,0)</f>
        <v>0</v>
      </c>
      <c r="G608">
        <f>IF(Arkusz1!$Q:$Q=Arkusz2!G$1,1,0)</f>
        <v>0</v>
      </c>
      <c r="H608">
        <f>IF(Arkusz1!$Q:$Q=Arkusz2!H$1,1,0)</f>
        <v>0</v>
      </c>
      <c r="I608">
        <f>IF(Arkusz1!$Q:$Q=Arkusz2!I$1,1,0)</f>
        <v>0</v>
      </c>
      <c r="J608">
        <f>IF(Arkusz1!$Q:$Q=Arkusz2!J$1,1,0)</f>
        <v>1</v>
      </c>
      <c r="K608">
        <f>IF(Arkusz1!$M:$M=Arkusz2!K$1,1,0)</f>
        <v>0</v>
      </c>
      <c r="L608">
        <f>IF(Arkusz1!$M:$M=Arkusz2!L$1,1,0)</f>
        <v>0</v>
      </c>
      <c r="M608">
        <f>IF(Arkusz1!$P:$P="",0,1)</f>
        <v>0</v>
      </c>
      <c r="N608">
        <f>IF(Arkusz1!$S:$S=Arkusz2!N$1,1,0)</f>
        <v>0</v>
      </c>
      <c r="O608">
        <f>IF(Arkusz1!$T:$T=Arkusz2!O$1,1,0)</f>
        <v>0</v>
      </c>
      <c r="P608">
        <f>IF(Arkusz1!$T:$T=Arkusz2!P$1,1,0)</f>
        <v>0</v>
      </c>
      <c r="Q608">
        <f>IF(Arkusz1!$T:$T=Arkusz2!Q$1,1,0)</f>
        <v>0</v>
      </c>
      <c r="R608">
        <f>IF(Arkusz1!$O:$O=Arkusz2!R$1,1,0)</f>
        <v>0</v>
      </c>
      <c r="S608" s="17">
        <f t="shared" si="33"/>
        <v>3.4502880732867523E-2</v>
      </c>
    </row>
    <row r="609" spans="1:19">
      <c r="A609">
        <f>Arkusz1!B609</f>
        <v>608</v>
      </c>
      <c r="B609">
        <f>IF(Arkusz1!R:R=Arkusz2!B$1,1,0)</f>
        <v>0</v>
      </c>
      <c r="C609">
        <f>IF(Arkusz1!$Q:$Q=Arkusz2!C$1,1,0)</f>
        <v>0</v>
      </c>
      <c r="D609">
        <f>IF(Arkusz1!$Q:$Q=Arkusz2!D$1,1,0)</f>
        <v>0</v>
      </c>
      <c r="E609">
        <f>IF(Arkusz1!$Q:$Q=Arkusz2!E$1,1,0)</f>
        <v>0</v>
      </c>
      <c r="F609">
        <f>IF(Arkusz1!$Q:$Q=Arkusz2!F$1,1,0)</f>
        <v>0</v>
      </c>
      <c r="G609">
        <f>IF(Arkusz1!$Q:$Q=Arkusz2!G$1,1,0)</f>
        <v>0</v>
      </c>
      <c r="H609">
        <f>IF(Arkusz1!$Q:$Q=Arkusz2!H$1,1,0)</f>
        <v>0</v>
      </c>
      <c r="I609">
        <f>IF(Arkusz1!$Q:$Q=Arkusz2!I$1,1,0)</f>
        <v>0</v>
      </c>
      <c r="J609">
        <f>IF(Arkusz1!$Q:$Q=Arkusz2!J$1,1,0)</f>
        <v>1</v>
      </c>
      <c r="K609">
        <f>IF(Arkusz1!$M:$M=Arkusz2!K$1,1,0)</f>
        <v>0</v>
      </c>
      <c r="L609">
        <f>IF(Arkusz1!$M:$M=Arkusz2!L$1,1,0)</f>
        <v>0</v>
      </c>
      <c r="M609">
        <f>IF(Arkusz1!$P:$P="",0,1)</f>
        <v>0</v>
      </c>
      <c r="N609">
        <f>IF(Arkusz1!$S:$S=Arkusz2!N$1,1,0)</f>
        <v>0</v>
      </c>
      <c r="O609">
        <f>IF(Arkusz1!$T:$T=Arkusz2!O$1,1,0)</f>
        <v>0</v>
      </c>
      <c r="P609">
        <f>IF(Arkusz1!$T:$T=Arkusz2!P$1,1,0)</f>
        <v>0</v>
      </c>
      <c r="Q609">
        <f>IF(Arkusz1!$T:$T=Arkusz2!Q$1,1,0)</f>
        <v>0</v>
      </c>
      <c r="R609">
        <f>IF(Arkusz1!$O:$O=Arkusz2!R$1,1,0)</f>
        <v>0</v>
      </c>
      <c r="S609" s="17">
        <f t="shared" si="33"/>
        <v>3.4502880732867523E-2</v>
      </c>
    </row>
    <row r="610" spans="1:19">
      <c r="A610">
        <f>Arkusz1!B610</f>
        <v>609</v>
      </c>
      <c r="B610">
        <f>IF(Arkusz1!R:R=Arkusz2!B$1,1,0)</f>
        <v>0</v>
      </c>
      <c r="C610">
        <f>IF(Arkusz1!$Q:$Q=Arkusz2!C$1,1,0)</f>
        <v>0</v>
      </c>
      <c r="D610">
        <f>IF(Arkusz1!$Q:$Q=Arkusz2!D$1,1,0)</f>
        <v>0</v>
      </c>
      <c r="E610">
        <f>IF(Arkusz1!$Q:$Q=Arkusz2!E$1,1,0)</f>
        <v>0</v>
      </c>
      <c r="F610">
        <f>IF(Arkusz1!$Q:$Q=Arkusz2!F$1,1,0)</f>
        <v>0</v>
      </c>
      <c r="G610">
        <f>IF(Arkusz1!$Q:$Q=Arkusz2!G$1,1,0)</f>
        <v>1</v>
      </c>
      <c r="H610">
        <f>IF(Arkusz1!$Q:$Q=Arkusz2!H$1,1,0)</f>
        <v>0</v>
      </c>
      <c r="I610">
        <f>IF(Arkusz1!$Q:$Q=Arkusz2!I$1,1,0)</f>
        <v>0</v>
      </c>
      <c r="J610">
        <f>IF(Arkusz1!$Q:$Q=Arkusz2!J$1,1,0)</f>
        <v>0</v>
      </c>
      <c r="K610">
        <f>IF(Arkusz1!$M:$M=Arkusz2!K$1,1,0)</f>
        <v>0</v>
      </c>
      <c r="L610">
        <f>IF(Arkusz1!$M:$M=Arkusz2!L$1,1,0)</f>
        <v>0</v>
      </c>
      <c r="M610">
        <f>IF(Arkusz1!$P:$P="",0,1)</f>
        <v>0</v>
      </c>
      <c r="N610">
        <f>IF(Arkusz1!$S:$S=Arkusz2!N$1,1,0)</f>
        <v>0</v>
      </c>
      <c r="O610">
        <f>IF(Arkusz1!$T:$T=Arkusz2!O$1,1,0)</f>
        <v>0</v>
      </c>
      <c r="P610">
        <f>IF(Arkusz1!$T:$T=Arkusz2!P$1,1,0)</f>
        <v>0</v>
      </c>
      <c r="Q610">
        <f>IF(Arkusz1!$T:$T=Arkusz2!Q$1,1,0)</f>
        <v>0</v>
      </c>
      <c r="R610">
        <f>IF(Arkusz1!$O:$O=Arkusz2!R$1,1,0)</f>
        <v>0</v>
      </c>
      <c r="S610" s="17">
        <f t="shared" si="33"/>
        <v>6.1623772780053571E-2</v>
      </c>
    </row>
    <row r="611" spans="1:19">
      <c r="A611">
        <f>Arkusz1!B611</f>
        <v>610</v>
      </c>
      <c r="B611">
        <f>IF(Arkusz1!R:R=Arkusz2!B$1,1,0)</f>
        <v>0</v>
      </c>
      <c r="C611">
        <f>IF(Arkusz1!$Q:$Q=Arkusz2!C$1,1,0)</f>
        <v>0</v>
      </c>
      <c r="D611">
        <f>IF(Arkusz1!$Q:$Q=Arkusz2!D$1,1,0)</f>
        <v>0</v>
      </c>
      <c r="E611">
        <f>IF(Arkusz1!$Q:$Q=Arkusz2!E$1,1,0)</f>
        <v>0</v>
      </c>
      <c r="F611">
        <f>IF(Arkusz1!$Q:$Q=Arkusz2!F$1,1,0)</f>
        <v>0</v>
      </c>
      <c r="G611">
        <f>IF(Arkusz1!$Q:$Q=Arkusz2!G$1,1,0)</f>
        <v>0</v>
      </c>
      <c r="H611">
        <f>IF(Arkusz1!$Q:$Q=Arkusz2!H$1,1,0)</f>
        <v>1</v>
      </c>
      <c r="I611">
        <f>IF(Arkusz1!$Q:$Q=Arkusz2!I$1,1,0)</f>
        <v>0</v>
      </c>
      <c r="J611">
        <f>IF(Arkusz1!$Q:$Q=Arkusz2!J$1,1,0)</f>
        <v>0</v>
      </c>
      <c r="K611">
        <f>IF(Arkusz1!$M:$M=Arkusz2!K$1,1,0)</f>
        <v>0</v>
      </c>
      <c r="L611">
        <f>IF(Arkusz1!$M:$M=Arkusz2!L$1,1,0)</f>
        <v>0</v>
      </c>
      <c r="M611">
        <f>IF(Arkusz1!$P:$P="",0,1)</f>
        <v>0</v>
      </c>
      <c r="N611">
        <f>IF(Arkusz1!$S:$S=Arkusz2!N$1,1,0)</f>
        <v>0</v>
      </c>
      <c r="O611">
        <f>IF(Arkusz1!$T:$T=Arkusz2!O$1,1,0)</f>
        <v>0</v>
      </c>
      <c r="P611">
        <f>IF(Arkusz1!$T:$T=Arkusz2!P$1,1,0)</f>
        <v>0</v>
      </c>
      <c r="Q611">
        <f>IF(Arkusz1!$T:$T=Arkusz2!Q$1,1,0)</f>
        <v>0</v>
      </c>
      <c r="R611">
        <f>IF(Arkusz1!$O:$O=Arkusz2!R$1,1,0)</f>
        <v>0</v>
      </c>
      <c r="S611" s="17">
        <f t="shared" si="33"/>
        <v>0.18406554276601864</v>
      </c>
    </row>
    <row r="612" spans="1:19">
      <c r="A612">
        <f>Arkusz1!B612</f>
        <v>611</v>
      </c>
      <c r="B612">
        <f>IF(Arkusz1!R:R=Arkusz2!B$1,1,0)</f>
        <v>0</v>
      </c>
      <c r="C612">
        <f>IF(Arkusz1!$Q:$Q=Arkusz2!C$1,1,0)</f>
        <v>0</v>
      </c>
      <c r="D612">
        <f>IF(Arkusz1!$Q:$Q=Arkusz2!D$1,1,0)</f>
        <v>0</v>
      </c>
      <c r="E612">
        <f>IF(Arkusz1!$Q:$Q=Arkusz2!E$1,1,0)</f>
        <v>0</v>
      </c>
      <c r="F612">
        <f>IF(Arkusz1!$Q:$Q=Arkusz2!F$1,1,0)</f>
        <v>0</v>
      </c>
      <c r="G612">
        <f>IF(Arkusz1!$Q:$Q=Arkusz2!G$1,1,0)</f>
        <v>1</v>
      </c>
      <c r="H612">
        <f>IF(Arkusz1!$Q:$Q=Arkusz2!H$1,1,0)</f>
        <v>0</v>
      </c>
      <c r="I612">
        <f>IF(Arkusz1!$Q:$Q=Arkusz2!I$1,1,0)</f>
        <v>0</v>
      </c>
      <c r="J612">
        <f>IF(Arkusz1!$Q:$Q=Arkusz2!J$1,1,0)</f>
        <v>0</v>
      </c>
      <c r="K612">
        <f>IF(Arkusz1!$M:$M=Arkusz2!K$1,1,0)</f>
        <v>0</v>
      </c>
      <c r="L612">
        <f>IF(Arkusz1!$M:$M=Arkusz2!L$1,1,0)</f>
        <v>0</v>
      </c>
      <c r="M612">
        <f>IF(Arkusz1!$P:$P="",0,1)</f>
        <v>0</v>
      </c>
      <c r="N612">
        <f>IF(Arkusz1!$S:$S=Arkusz2!N$1,1,0)</f>
        <v>0</v>
      </c>
      <c r="O612">
        <f>IF(Arkusz1!$T:$T=Arkusz2!O$1,1,0)</f>
        <v>0</v>
      </c>
      <c r="P612">
        <f>IF(Arkusz1!$T:$T=Arkusz2!P$1,1,0)</f>
        <v>0</v>
      </c>
      <c r="Q612">
        <f>IF(Arkusz1!$T:$T=Arkusz2!Q$1,1,0)</f>
        <v>0</v>
      </c>
      <c r="R612">
        <f>IF(Arkusz1!$O:$O=Arkusz2!R$1,1,0)</f>
        <v>0</v>
      </c>
      <c r="S612" s="17">
        <f t="shared" si="33"/>
        <v>6.1623772780053571E-2</v>
      </c>
    </row>
    <row r="613" spans="1:19">
      <c r="A613">
        <f>Arkusz1!B613</f>
        <v>612</v>
      </c>
      <c r="B613">
        <f>IF(Arkusz1!R:R=Arkusz2!B$1,1,0)</f>
        <v>0</v>
      </c>
      <c r="C613">
        <f>IF(Arkusz1!$Q:$Q=Arkusz2!C$1,1,0)</f>
        <v>0</v>
      </c>
      <c r="D613">
        <f>IF(Arkusz1!$Q:$Q=Arkusz2!D$1,1,0)</f>
        <v>0</v>
      </c>
      <c r="E613">
        <f>IF(Arkusz1!$Q:$Q=Arkusz2!E$1,1,0)</f>
        <v>0</v>
      </c>
      <c r="F613">
        <f>IF(Arkusz1!$Q:$Q=Arkusz2!F$1,1,0)</f>
        <v>0</v>
      </c>
      <c r="G613">
        <f>IF(Arkusz1!$Q:$Q=Arkusz2!G$1,1,0)</f>
        <v>0</v>
      </c>
      <c r="H613">
        <f>IF(Arkusz1!$Q:$Q=Arkusz2!H$1,1,0)</f>
        <v>0</v>
      </c>
      <c r="I613">
        <f>IF(Arkusz1!$Q:$Q=Arkusz2!I$1,1,0)</f>
        <v>0</v>
      </c>
      <c r="J613">
        <f>IF(Arkusz1!$Q:$Q=Arkusz2!J$1,1,0)</f>
        <v>1</v>
      </c>
      <c r="K613">
        <f>IF(Arkusz1!$M:$M=Arkusz2!K$1,1,0)</f>
        <v>0</v>
      </c>
      <c r="L613">
        <f>IF(Arkusz1!$M:$M=Arkusz2!L$1,1,0)</f>
        <v>0</v>
      </c>
      <c r="M613">
        <f>IF(Arkusz1!$P:$P="",0,1)</f>
        <v>0</v>
      </c>
      <c r="N613">
        <f>IF(Arkusz1!$S:$S=Arkusz2!N$1,1,0)</f>
        <v>0</v>
      </c>
      <c r="O613">
        <f>IF(Arkusz1!$T:$T=Arkusz2!O$1,1,0)</f>
        <v>0</v>
      </c>
      <c r="P613">
        <f>IF(Arkusz1!$T:$T=Arkusz2!P$1,1,0)</f>
        <v>0</v>
      </c>
      <c r="Q613">
        <f>IF(Arkusz1!$T:$T=Arkusz2!Q$1,1,0)</f>
        <v>0</v>
      </c>
      <c r="R613">
        <f>IF(Arkusz1!$O:$O=Arkusz2!R$1,1,0)</f>
        <v>0</v>
      </c>
      <c r="S613" s="17">
        <f t="shared" si="33"/>
        <v>3.4502880732867523E-2</v>
      </c>
    </row>
    <row r="614" spans="1:19">
      <c r="A614">
        <f>Arkusz1!B614</f>
        <v>613</v>
      </c>
      <c r="B614">
        <f>IF(Arkusz1!R:R=Arkusz2!B$1,1,0)</f>
        <v>0</v>
      </c>
      <c r="C614">
        <f>IF(Arkusz1!$Q:$Q=Arkusz2!C$1,1,0)</f>
        <v>0</v>
      </c>
      <c r="D614">
        <f>IF(Arkusz1!$Q:$Q=Arkusz2!D$1,1,0)</f>
        <v>0</v>
      </c>
      <c r="E614">
        <f>IF(Arkusz1!$Q:$Q=Arkusz2!E$1,1,0)</f>
        <v>0</v>
      </c>
      <c r="F614">
        <f>IF(Arkusz1!$Q:$Q=Arkusz2!F$1,1,0)</f>
        <v>0</v>
      </c>
      <c r="G614">
        <f>IF(Arkusz1!$Q:$Q=Arkusz2!G$1,1,0)</f>
        <v>0</v>
      </c>
      <c r="H614">
        <f>IF(Arkusz1!$Q:$Q=Arkusz2!H$1,1,0)</f>
        <v>0</v>
      </c>
      <c r="I614">
        <f>IF(Arkusz1!$Q:$Q=Arkusz2!I$1,1,0)</f>
        <v>0</v>
      </c>
      <c r="J614">
        <f>IF(Arkusz1!$Q:$Q=Arkusz2!J$1,1,0)</f>
        <v>1</v>
      </c>
      <c r="K614">
        <f>IF(Arkusz1!$M:$M=Arkusz2!K$1,1,0)</f>
        <v>0</v>
      </c>
      <c r="L614">
        <f>IF(Arkusz1!$M:$M=Arkusz2!L$1,1,0)</f>
        <v>0</v>
      </c>
      <c r="M614">
        <f>IF(Arkusz1!$P:$P="",0,1)</f>
        <v>1</v>
      </c>
      <c r="N614">
        <f>IF(Arkusz1!$S:$S=Arkusz2!N$1,1,0)</f>
        <v>0</v>
      </c>
      <c r="O614">
        <f>IF(Arkusz1!$T:$T=Arkusz2!O$1,1,0)</f>
        <v>0</v>
      </c>
      <c r="P614">
        <f>IF(Arkusz1!$T:$T=Arkusz2!P$1,1,0)</f>
        <v>0</v>
      </c>
      <c r="Q614">
        <f>IF(Arkusz1!$T:$T=Arkusz2!Q$1,1,0)</f>
        <v>0</v>
      </c>
      <c r="R614">
        <f>IF(Arkusz1!$O:$O=Arkusz2!R$1,1,0)</f>
        <v>0</v>
      </c>
      <c r="S614" s="17">
        <f t="shared" si="33"/>
        <v>3.2071413573108588E-2</v>
      </c>
    </row>
    <row r="615" spans="1:19">
      <c r="A615">
        <f>Arkusz1!B615</f>
        <v>614</v>
      </c>
      <c r="B615">
        <f>IF(Arkusz1!R:R=Arkusz2!B$1,1,0)</f>
        <v>0</v>
      </c>
      <c r="C615">
        <f>IF(Arkusz1!$Q:$Q=Arkusz2!C$1,1,0)</f>
        <v>0</v>
      </c>
      <c r="D615">
        <f>IF(Arkusz1!$Q:$Q=Arkusz2!D$1,1,0)</f>
        <v>0</v>
      </c>
      <c r="E615">
        <f>IF(Arkusz1!$Q:$Q=Arkusz2!E$1,1,0)</f>
        <v>0</v>
      </c>
      <c r="F615">
        <f>IF(Arkusz1!$Q:$Q=Arkusz2!F$1,1,0)</f>
        <v>0</v>
      </c>
      <c r="G615">
        <f>IF(Arkusz1!$Q:$Q=Arkusz2!G$1,1,0)</f>
        <v>0</v>
      </c>
      <c r="H615">
        <f>IF(Arkusz1!$Q:$Q=Arkusz2!H$1,1,0)</f>
        <v>1</v>
      </c>
      <c r="I615">
        <f>IF(Arkusz1!$Q:$Q=Arkusz2!I$1,1,0)</f>
        <v>0</v>
      </c>
      <c r="J615">
        <f>IF(Arkusz1!$Q:$Q=Arkusz2!J$1,1,0)</f>
        <v>0</v>
      </c>
      <c r="K615">
        <f>IF(Arkusz1!$M:$M=Arkusz2!K$1,1,0)</f>
        <v>0</v>
      </c>
      <c r="L615">
        <f>IF(Arkusz1!$M:$M=Arkusz2!L$1,1,0)</f>
        <v>0</v>
      </c>
      <c r="M615">
        <f>IF(Arkusz1!$P:$P="",0,1)</f>
        <v>1</v>
      </c>
      <c r="N615">
        <f>IF(Arkusz1!$S:$S=Arkusz2!N$1,1,0)</f>
        <v>0</v>
      </c>
      <c r="O615">
        <f>IF(Arkusz1!$T:$T=Arkusz2!O$1,1,0)</f>
        <v>0</v>
      </c>
      <c r="P615">
        <f>IF(Arkusz1!$T:$T=Arkusz2!P$1,1,0)</f>
        <v>1</v>
      </c>
      <c r="Q615">
        <f>IF(Arkusz1!$T:$T=Arkusz2!Q$1,1,0)</f>
        <v>0</v>
      </c>
      <c r="R615">
        <f>IF(Arkusz1!$O:$O=Arkusz2!R$1,1,0)</f>
        <v>0</v>
      </c>
      <c r="S615" s="17">
        <f t="shared" si="33"/>
        <v>0.13350948528427484</v>
      </c>
    </row>
    <row r="616" spans="1:19">
      <c r="A616">
        <f>Arkusz1!B616</f>
        <v>615</v>
      </c>
      <c r="B616">
        <f>IF(Arkusz1!R:R=Arkusz2!B$1,1,0)</f>
        <v>0</v>
      </c>
      <c r="C616">
        <f>IF(Arkusz1!$Q:$Q=Arkusz2!C$1,1,0)</f>
        <v>0</v>
      </c>
      <c r="D616">
        <f>IF(Arkusz1!$Q:$Q=Arkusz2!D$1,1,0)</f>
        <v>0</v>
      </c>
      <c r="E616">
        <f>IF(Arkusz1!$Q:$Q=Arkusz2!E$1,1,0)</f>
        <v>0</v>
      </c>
      <c r="F616">
        <f>IF(Arkusz1!$Q:$Q=Arkusz2!F$1,1,0)</f>
        <v>0</v>
      </c>
      <c r="G616">
        <f>IF(Arkusz1!$Q:$Q=Arkusz2!G$1,1,0)</f>
        <v>1</v>
      </c>
      <c r="H616">
        <f>IF(Arkusz1!$Q:$Q=Arkusz2!H$1,1,0)</f>
        <v>0</v>
      </c>
      <c r="I616">
        <f>IF(Arkusz1!$Q:$Q=Arkusz2!I$1,1,0)</f>
        <v>0</v>
      </c>
      <c r="J616">
        <f>IF(Arkusz1!$Q:$Q=Arkusz2!J$1,1,0)</f>
        <v>0</v>
      </c>
      <c r="K616">
        <f>IF(Arkusz1!$M:$M=Arkusz2!K$1,1,0)</f>
        <v>0</v>
      </c>
      <c r="L616">
        <f>IF(Arkusz1!$M:$M=Arkusz2!L$1,1,0)</f>
        <v>0</v>
      </c>
      <c r="M616">
        <f>IF(Arkusz1!$P:$P="",0,1)</f>
        <v>1</v>
      </c>
      <c r="N616">
        <f>IF(Arkusz1!$S:$S=Arkusz2!N$1,1,0)</f>
        <v>0</v>
      </c>
      <c r="O616">
        <f>IF(Arkusz1!$T:$T=Arkusz2!O$1,1,0)</f>
        <v>0</v>
      </c>
      <c r="P616">
        <f>IF(Arkusz1!$T:$T=Arkusz2!P$1,1,0)</f>
        <v>0</v>
      </c>
      <c r="Q616">
        <f>IF(Arkusz1!$T:$T=Arkusz2!Q$1,1,0)</f>
        <v>0</v>
      </c>
      <c r="R616">
        <f>IF(Arkusz1!$O:$O=Arkusz2!R$1,1,0)</f>
        <v>0</v>
      </c>
      <c r="S616" s="17">
        <f t="shared" si="33"/>
        <v>5.7394673231095802E-2</v>
      </c>
    </row>
    <row r="617" spans="1:19">
      <c r="A617">
        <f>Arkusz1!B617</f>
        <v>616</v>
      </c>
      <c r="B617">
        <f>IF(Arkusz1!R:R=Arkusz2!B$1,1,0)</f>
        <v>0</v>
      </c>
      <c r="C617">
        <f>IF(Arkusz1!$Q:$Q=Arkusz2!C$1,1,0)</f>
        <v>0</v>
      </c>
      <c r="D617">
        <f>IF(Arkusz1!$Q:$Q=Arkusz2!D$1,1,0)</f>
        <v>0</v>
      </c>
      <c r="E617">
        <f>IF(Arkusz1!$Q:$Q=Arkusz2!E$1,1,0)</f>
        <v>0</v>
      </c>
      <c r="F617">
        <f>IF(Arkusz1!$Q:$Q=Arkusz2!F$1,1,0)</f>
        <v>0</v>
      </c>
      <c r="G617">
        <f>IF(Arkusz1!$Q:$Q=Arkusz2!G$1,1,0)</f>
        <v>0</v>
      </c>
      <c r="H617">
        <f>IF(Arkusz1!$Q:$Q=Arkusz2!H$1,1,0)</f>
        <v>0</v>
      </c>
      <c r="I617">
        <f>IF(Arkusz1!$Q:$Q=Arkusz2!I$1,1,0)</f>
        <v>0</v>
      </c>
      <c r="J617">
        <f>IF(Arkusz1!$Q:$Q=Arkusz2!J$1,1,0)</f>
        <v>1</v>
      </c>
      <c r="K617">
        <f>IF(Arkusz1!$M:$M=Arkusz2!K$1,1,0)</f>
        <v>0</v>
      </c>
      <c r="L617">
        <f>IF(Arkusz1!$M:$M=Arkusz2!L$1,1,0)</f>
        <v>0</v>
      </c>
      <c r="M617">
        <f>IF(Arkusz1!$P:$P="",0,1)</f>
        <v>1</v>
      </c>
      <c r="N617">
        <f>IF(Arkusz1!$S:$S=Arkusz2!N$1,1,0)</f>
        <v>0</v>
      </c>
      <c r="O617">
        <f>IF(Arkusz1!$T:$T=Arkusz2!O$1,1,0)</f>
        <v>0</v>
      </c>
      <c r="P617">
        <f>IF(Arkusz1!$T:$T=Arkusz2!P$1,1,0)</f>
        <v>0</v>
      </c>
      <c r="Q617">
        <f>IF(Arkusz1!$T:$T=Arkusz2!Q$1,1,0)</f>
        <v>0</v>
      </c>
      <c r="R617">
        <f>IF(Arkusz1!$O:$O=Arkusz2!R$1,1,0)</f>
        <v>0</v>
      </c>
      <c r="S617" s="17">
        <f t="shared" si="33"/>
        <v>3.2071413573108588E-2</v>
      </c>
    </row>
    <row r="618" spans="1:19">
      <c r="A618">
        <f>Arkusz1!B618</f>
        <v>617</v>
      </c>
      <c r="B618">
        <f>IF(Arkusz1!R:R=Arkusz2!B$1,1,0)</f>
        <v>0</v>
      </c>
      <c r="C618">
        <f>IF(Arkusz1!$Q:$Q=Arkusz2!C$1,1,0)</f>
        <v>0</v>
      </c>
      <c r="D618">
        <f>IF(Arkusz1!$Q:$Q=Arkusz2!D$1,1,0)</f>
        <v>0</v>
      </c>
      <c r="E618">
        <f>IF(Arkusz1!$Q:$Q=Arkusz2!E$1,1,0)</f>
        <v>0</v>
      </c>
      <c r="F618">
        <f>IF(Arkusz1!$Q:$Q=Arkusz2!F$1,1,0)</f>
        <v>0</v>
      </c>
      <c r="G618">
        <f>IF(Arkusz1!$Q:$Q=Arkusz2!G$1,1,0)</f>
        <v>0</v>
      </c>
      <c r="H618">
        <f>IF(Arkusz1!$Q:$Q=Arkusz2!H$1,1,0)</f>
        <v>1</v>
      </c>
      <c r="I618">
        <f>IF(Arkusz1!$Q:$Q=Arkusz2!I$1,1,0)</f>
        <v>0</v>
      </c>
      <c r="J618">
        <f>IF(Arkusz1!$Q:$Q=Arkusz2!J$1,1,0)</f>
        <v>0</v>
      </c>
      <c r="K618">
        <f>IF(Arkusz1!$M:$M=Arkusz2!K$1,1,0)</f>
        <v>1</v>
      </c>
      <c r="L618">
        <f>IF(Arkusz1!$M:$M=Arkusz2!L$1,1,0)</f>
        <v>0</v>
      </c>
      <c r="M618">
        <f>IF(Arkusz1!$P:$P="",0,1)</f>
        <v>1</v>
      </c>
      <c r="N618">
        <f>IF(Arkusz1!$S:$S=Arkusz2!N$1,1,0)</f>
        <v>0</v>
      </c>
      <c r="O618">
        <f>IF(Arkusz1!$T:$T=Arkusz2!O$1,1,0)</f>
        <v>0</v>
      </c>
      <c r="P618">
        <f>IF(Arkusz1!$T:$T=Arkusz2!P$1,1,0)</f>
        <v>0</v>
      </c>
      <c r="Q618">
        <f>IF(Arkusz1!$T:$T=Arkusz2!Q$1,1,0)</f>
        <v>0</v>
      </c>
      <c r="R618">
        <f>IF(Arkusz1!$O:$O=Arkusz2!R$1,1,0)</f>
        <v>1</v>
      </c>
      <c r="S618" s="17">
        <f t="shared" si="33"/>
        <v>0.10163322948359395</v>
      </c>
    </row>
    <row r="619" spans="1:19">
      <c r="A619">
        <f>Arkusz1!B619</f>
        <v>618</v>
      </c>
      <c r="B619">
        <f>IF(Arkusz1!R:R=Arkusz2!B$1,1,0)</f>
        <v>0</v>
      </c>
      <c r="C619">
        <f>IF(Arkusz1!$Q:$Q=Arkusz2!C$1,1,0)</f>
        <v>0</v>
      </c>
      <c r="D619">
        <f>IF(Arkusz1!$Q:$Q=Arkusz2!D$1,1,0)</f>
        <v>0</v>
      </c>
      <c r="E619">
        <f>IF(Arkusz1!$Q:$Q=Arkusz2!E$1,1,0)</f>
        <v>0</v>
      </c>
      <c r="F619">
        <f>IF(Arkusz1!$Q:$Q=Arkusz2!F$1,1,0)</f>
        <v>0</v>
      </c>
      <c r="G619">
        <f>IF(Arkusz1!$Q:$Q=Arkusz2!G$1,1,0)</f>
        <v>0</v>
      </c>
      <c r="H619">
        <f>IF(Arkusz1!$Q:$Q=Arkusz2!H$1,1,0)</f>
        <v>1</v>
      </c>
      <c r="I619">
        <f>IF(Arkusz1!$Q:$Q=Arkusz2!I$1,1,0)</f>
        <v>0</v>
      </c>
      <c r="J619">
        <f>IF(Arkusz1!$Q:$Q=Arkusz2!J$1,1,0)</f>
        <v>0</v>
      </c>
      <c r="K619">
        <f>IF(Arkusz1!$M:$M=Arkusz2!K$1,1,0)</f>
        <v>1</v>
      </c>
      <c r="L619">
        <f>IF(Arkusz1!$M:$M=Arkusz2!L$1,1,0)</f>
        <v>0</v>
      </c>
      <c r="M619">
        <f>IF(Arkusz1!$P:$P="",0,1)</f>
        <v>1</v>
      </c>
      <c r="N619">
        <f>IF(Arkusz1!$S:$S=Arkusz2!N$1,1,0)</f>
        <v>0</v>
      </c>
      <c r="O619">
        <f>IF(Arkusz1!$T:$T=Arkusz2!O$1,1,0)</f>
        <v>0</v>
      </c>
      <c r="P619">
        <f>IF(Arkusz1!$T:$T=Arkusz2!P$1,1,0)</f>
        <v>0</v>
      </c>
      <c r="Q619">
        <f>IF(Arkusz1!$T:$T=Arkusz2!Q$1,1,0)</f>
        <v>0</v>
      </c>
      <c r="R619">
        <f>IF(Arkusz1!$O:$O=Arkusz2!R$1,1,0)</f>
        <v>1</v>
      </c>
      <c r="S619" s="17">
        <f t="shared" si="33"/>
        <v>0.10163322948359395</v>
      </c>
    </row>
    <row r="620" spans="1:19">
      <c r="A620">
        <f>Arkusz1!B620</f>
        <v>619</v>
      </c>
      <c r="B620">
        <f>IF(Arkusz1!R:R=Arkusz2!B$1,1,0)</f>
        <v>0</v>
      </c>
      <c r="C620">
        <f>IF(Arkusz1!$Q:$Q=Arkusz2!C$1,1,0)</f>
        <v>0</v>
      </c>
      <c r="D620">
        <f>IF(Arkusz1!$Q:$Q=Arkusz2!D$1,1,0)</f>
        <v>0</v>
      </c>
      <c r="E620">
        <f>IF(Arkusz1!$Q:$Q=Arkusz2!E$1,1,0)</f>
        <v>0</v>
      </c>
      <c r="F620">
        <f>IF(Arkusz1!$Q:$Q=Arkusz2!F$1,1,0)</f>
        <v>0</v>
      </c>
      <c r="G620">
        <f>IF(Arkusz1!$Q:$Q=Arkusz2!G$1,1,0)</f>
        <v>0</v>
      </c>
      <c r="H620">
        <f>IF(Arkusz1!$Q:$Q=Arkusz2!H$1,1,0)</f>
        <v>0</v>
      </c>
      <c r="I620">
        <f>IF(Arkusz1!$Q:$Q=Arkusz2!I$1,1,0)</f>
        <v>0</v>
      </c>
      <c r="J620">
        <f>IF(Arkusz1!$Q:$Q=Arkusz2!J$1,1,0)</f>
        <v>1</v>
      </c>
      <c r="K620">
        <f>IF(Arkusz1!$M:$M=Arkusz2!K$1,1,0)</f>
        <v>0</v>
      </c>
      <c r="L620">
        <f>IF(Arkusz1!$M:$M=Arkusz2!L$1,1,0)</f>
        <v>0</v>
      </c>
      <c r="M620">
        <f>IF(Arkusz1!$P:$P="",0,1)</f>
        <v>1</v>
      </c>
      <c r="N620">
        <f>IF(Arkusz1!$S:$S=Arkusz2!N$1,1,0)</f>
        <v>0</v>
      </c>
      <c r="O620">
        <f>IF(Arkusz1!$T:$T=Arkusz2!O$1,1,0)</f>
        <v>0</v>
      </c>
      <c r="P620">
        <f>IF(Arkusz1!$T:$T=Arkusz2!P$1,1,0)</f>
        <v>0</v>
      </c>
      <c r="Q620">
        <f>IF(Arkusz1!$T:$T=Arkusz2!Q$1,1,0)</f>
        <v>0</v>
      </c>
      <c r="R620">
        <f>IF(Arkusz1!$O:$O=Arkusz2!R$1,1,0)</f>
        <v>0</v>
      </c>
      <c r="S620" s="17">
        <f t="shared" si="33"/>
        <v>3.2071413573108588E-2</v>
      </c>
    </row>
    <row r="621" spans="1:19">
      <c r="A621">
        <f>Arkusz1!B621</f>
        <v>620</v>
      </c>
      <c r="B621">
        <f>IF(Arkusz1!R:R=Arkusz2!B$1,1,0)</f>
        <v>0</v>
      </c>
      <c r="C621">
        <f>IF(Arkusz1!$Q:$Q=Arkusz2!C$1,1,0)</f>
        <v>0</v>
      </c>
      <c r="D621">
        <f>IF(Arkusz1!$Q:$Q=Arkusz2!D$1,1,0)</f>
        <v>0</v>
      </c>
      <c r="E621">
        <f>IF(Arkusz1!$Q:$Q=Arkusz2!E$1,1,0)</f>
        <v>0</v>
      </c>
      <c r="F621">
        <f>IF(Arkusz1!$Q:$Q=Arkusz2!F$1,1,0)</f>
        <v>0</v>
      </c>
      <c r="G621">
        <f>IF(Arkusz1!$Q:$Q=Arkusz2!G$1,1,0)</f>
        <v>0</v>
      </c>
      <c r="H621">
        <f>IF(Arkusz1!$Q:$Q=Arkusz2!H$1,1,0)</f>
        <v>1</v>
      </c>
      <c r="I621">
        <f>IF(Arkusz1!$Q:$Q=Arkusz2!I$1,1,0)</f>
        <v>0</v>
      </c>
      <c r="J621">
        <f>IF(Arkusz1!$Q:$Q=Arkusz2!J$1,1,0)</f>
        <v>0</v>
      </c>
      <c r="K621">
        <f>IF(Arkusz1!$M:$M=Arkusz2!K$1,1,0)</f>
        <v>1</v>
      </c>
      <c r="L621">
        <f>IF(Arkusz1!$M:$M=Arkusz2!L$1,1,0)</f>
        <v>0</v>
      </c>
      <c r="M621">
        <f>IF(Arkusz1!$P:$P="",0,1)</f>
        <v>1</v>
      </c>
      <c r="N621">
        <f>IF(Arkusz1!$S:$S=Arkusz2!N$1,1,0)</f>
        <v>0</v>
      </c>
      <c r="O621">
        <f>IF(Arkusz1!$T:$T=Arkusz2!O$1,1,0)</f>
        <v>0</v>
      </c>
      <c r="P621">
        <f>IF(Arkusz1!$T:$T=Arkusz2!P$1,1,0)</f>
        <v>0</v>
      </c>
      <c r="Q621">
        <f>IF(Arkusz1!$T:$T=Arkusz2!Q$1,1,0)</f>
        <v>0</v>
      </c>
      <c r="R621">
        <f>IF(Arkusz1!$O:$O=Arkusz2!R$1,1,0)</f>
        <v>0</v>
      </c>
      <c r="S621" s="17">
        <f t="shared" si="33"/>
        <v>0.10163322948359395</v>
      </c>
    </row>
    <row r="622" spans="1:19">
      <c r="A622">
        <f>Arkusz1!B622</f>
        <v>621</v>
      </c>
      <c r="B622">
        <f>IF(Arkusz1!R:R=Arkusz2!B$1,1,0)</f>
        <v>0</v>
      </c>
      <c r="C622">
        <f>IF(Arkusz1!$Q:$Q=Arkusz2!C$1,1,0)</f>
        <v>0</v>
      </c>
      <c r="D622">
        <f>IF(Arkusz1!$Q:$Q=Arkusz2!D$1,1,0)</f>
        <v>0</v>
      </c>
      <c r="E622">
        <f>IF(Arkusz1!$Q:$Q=Arkusz2!E$1,1,0)</f>
        <v>0</v>
      </c>
      <c r="F622">
        <f>IF(Arkusz1!$Q:$Q=Arkusz2!F$1,1,0)</f>
        <v>0</v>
      </c>
      <c r="G622">
        <f>IF(Arkusz1!$Q:$Q=Arkusz2!G$1,1,0)</f>
        <v>1</v>
      </c>
      <c r="H622">
        <f>IF(Arkusz1!$Q:$Q=Arkusz2!H$1,1,0)</f>
        <v>0</v>
      </c>
      <c r="I622">
        <f>IF(Arkusz1!$Q:$Q=Arkusz2!I$1,1,0)</f>
        <v>0</v>
      </c>
      <c r="J622">
        <f>IF(Arkusz1!$Q:$Q=Arkusz2!J$1,1,0)</f>
        <v>0</v>
      </c>
      <c r="K622">
        <f>IF(Arkusz1!$M:$M=Arkusz2!K$1,1,0)</f>
        <v>0</v>
      </c>
      <c r="L622">
        <f>IF(Arkusz1!$M:$M=Arkusz2!L$1,1,0)</f>
        <v>0</v>
      </c>
      <c r="M622">
        <f>IF(Arkusz1!$P:$P="",0,1)</f>
        <v>0</v>
      </c>
      <c r="N622">
        <f>IF(Arkusz1!$S:$S=Arkusz2!N$1,1,0)</f>
        <v>0</v>
      </c>
      <c r="O622">
        <f>IF(Arkusz1!$T:$T=Arkusz2!O$1,1,0)</f>
        <v>0</v>
      </c>
      <c r="P622">
        <f>IF(Arkusz1!$T:$T=Arkusz2!P$1,1,0)</f>
        <v>0</v>
      </c>
      <c r="Q622">
        <f>IF(Arkusz1!$T:$T=Arkusz2!Q$1,1,0)</f>
        <v>0</v>
      </c>
      <c r="R622">
        <f>IF(Arkusz1!$O:$O=Arkusz2!R$1,1,0)</f>
        <v>0</v>
      </c>
      <c r="S622" s="17">
        <f t="shared" si="33"/>
        <v>6.1623772780053571E-2</v>
      </c>
    </row>
    <row r="623" spans="1:19">
      <c r="A623">
        <f>Arkusz1!B623</f>
        <v>622</v>
      </c>
      <c r="B623">
        <f>IF(Arkusz1!R:R=Arkusz2!B$1,1,0)</f>
        <v>0</v>
      </c>
      <c r="C623">
        <f>IF(Arkusz1!$Q:$Q=Arkusz2!C$1,1,0)</f>
        <v>0</v>
      </c>
      <c r="D623">
        <f>IF(Arkusz1!$Q:$Q=Arkusz2!D$1,1,0)</f>
        <v>0</v>
      </c>
      <c r="E623">
        <f>IF(Arkusz1!$Q:$Q=Arkusz2!E$1,1,0)</f>
        <v>0</v>
      </c>
      <c r="F623">
        <f>IF(Arkusz1!$Q:$Q=Arkusz2!F$1,1,0)</f>
        <v>0</v>
      </c>
      <c r="G623">
        <f>IF(Arkusz1!$Q:$Q=Arkusz2!G$1,1,0)</f>
        <v>0</v>
      </c>
      <c r="H623">
        <f>IF(Arkusz1!$Q:$Q=Arkusz2!H$1,1,0)</f>
        <v>0</v>
      </c>
      <c r="I623">
        <f>IF(Arkusz1!$Q:$Q=Arkusz2!I$1,1,0)</f>
        <v>0</v>
      </c>
      <c r="J623">
        <f>IF(Arkusz1!$Q:$Q=Arkusz2!J$1,1,0)</f>
        <v>1</v>
      </c>
      <c r="K623">
        <f>IF(Arkusz1!$M:$M=Arkusz2!K$1,1,0)</f>
        <v>0</v>
      </c>
      <c r="L623">
        <f>IF(Arkusz1!$M:$M=Arkusz2!L$1,1,0)</f>
        <v>0</v>
      </c>
      <c r="M623">
        <f>IF(Arkusz1!$P:$P="",0,1)</f>
        <v>1</v>
      </c>
      <c r="N623">
        <f>IF(Arkusz1!$S:$S=Arkusz2!N$1,1,0)</f>
        <v>0</v>
      </c>
      <c r="O623">
        <f>IF(Arkusz1!$T:$T=Arkusz2!O$1,1,0)</f>
        <v>0</v>
      </c>
      <c r="P623">
        <f>IF(Arkusz1!$T:$T=Arkusz2!P$1,1,0)</f>
        <v>0</v>
      </c>
      <c r="Q623">
        <f>IF(Arkusz1!$T:$T=Arkusz2!Q$1,1,0)</f>
        <v>0</v>
      </c>
      <c r="R623">
        <f>IF(Arkusz1!$O:$O=Arkusz2!R$1,1,0)</f>
        <v>0</v>
      </c>
      <c r="S623" s="17">
        <f t="shared" si="33"/>
        <v>3.2071413573108588E-2</v>
      </c>
    </row>
    <row r="624" spans="1:19">
      <c r="A624">
        <f>Arkusz1!B624</f>
        <v>623</v>
      </c>
      <c r="B624">
        <f>IF(Arkusz1!R:R=Arkusz2!B$1,1,0)</f>
        <v>0</v>
      </c>
      <c r="C624">
        <f>IF(Arkusz1!$Q:$Q=Arkusz2!C$1,1,0)</f>
        <v>0</v>
      </c>
      <c r="D624">
        <f>IF(Arkusz1!$Q:$Q=Arkusz2!D$1,1,0)</f>
        <v>0</v>
      </c>
      <c r="E624">
        <f>IF(Arkusz1!$Q:$Q=Arkusz2!E$1,1,0)</f>
        <v>0</v>
      </c>
      <c r="F624">
        <f>IF(Arkusz1!$Q:$Q=Arkusz2!F$1,1,0)</f>
        <v>0</v>
      </c>
      <c r="G624">
        <f>IF(Arkusz1!$Q:$Q=Arkusz2!G$1,1,0)</f>
        <v>1</v>
      </c>
      <c r="H624">
        <f>IF(Arkusz1!$Q:$Q=Arkusz2!H$1,1,0)</f>
        <v>0</v>
      </c>
      <c r="I624">
        <f>IF(Arkusz1!$Q:$Q=Arkusz2!I$1,1,0)</f>
        <v>0</v>
      </c>
      <c r="J624">
        <f>IF(Arkusz1!$Q:$Q=Arkusz2!J$1,1,0)</f>
        <v>0</v>
      </c>
      <c r="K624">
        <f>IF(Arkusz1!$M:$M=Arkusz2!K$1,1,0)</f>
        <v>0</v>
      </c>
      <c r="L624">
        <f>IF(Arkusz1!$M:$M=Arkusz2!L$1,1,0)</f>
        <v>0</v>
      </c>
      <c r="M624">
        <f>IF(Arkusz1!$P:$P="",0,1)</f>
        <v>1</v>
      </c>
      <c r="N624">
        <f>IF(Arkusz1!$S:$S=Arkusz2!N$1,1,0)</f>
        <v>0</v>
      </c>
      <c r="O624">
        <f>IF(Arkusz1!$T:$T=Arkusz2!O$1,1,0)</f>
        <v>0</v>
      </c>
      <c r="P624">
        <f>IF(Arkusz1!$T:$T=Arkusz2!P$1,1,0)</f>
        <v>0</v>
      </c>
      <c r="Q624">
        <f>IF(Arkusz1!$T:$T=Arkusz2!Q$1,1,0)</f>
        <v>0</v>
      </c>
      <c r="R624">
        <f>IF(Arkusz1!$O:$O=Arkusz2!R$1,1,0)</f>
        <v>0</v>
      </c>
      <c r="S624" s="17">
        <f t="shared" si="33"/>
        <v>5.7394673231095802E-2</v>
      </c>
    </row>
    <row r="625" spans="1:19">
      <c r="A625">
        <f>Arkusz1!B625</f>
        <v>624</v>
      </c>
      <c r="B625">
        <f>IF(Arkusz1!R:R=Arkusz2!B$1,1,0)</f>
        <v>0</v>
      </c>
      <c r="C625">
        <f>IF(Arkusz1!$Q:$Q=Arkusz2!C$1,1,0)</f>
        <v>1</v>
      </c>
      <c r="D625">
        <f>IF(Arkusz1!$Q:$Q=Arkusz2!D$1,1,0)</f>
        <v>0</v>
      </c>
      <c r="E625">
        <f>IF(Arkusz1!$Q:$Q=Arkusz2!E$1,1,0)</f>
        <v>0</v>
      </c>
      <c r="F625">
        <f>IF(Arkusz1!$Q:$Q=Arkusz2!F$1,1,0)</f>
        <v>0</v>
      </c>
      <c r="G625">
        <f>IF(Arkusz1!$Q:$Q=Arkusz2!G$1,1,0)</f>
        <v>0</v>
      </c>
      <c r="H625">
        <f>IF(Arkusz1!$Q:$Q=Arkusz2!H$1,1,0)</f>
        <v>0</v>
      </c>
      <c r="I625">
        <f>IF(Arkusz1!$Q:$Q=Arkusz2!I$1,1,0)</f>
        <v>0</v>
      </c>
      <c r="J625">
        <f>IF(Arkusz1!$Q:$Q=Arkusz2!J$1,1,0)</f>
        <v>0</v>
      </c>
      <c r="K625">
        <f>IF(Arkusz1!$M:$M=Arkusz2!K$1,1,0)</f>
        <v>0</v>
      </c>
      <c r="L625">
        <f>IF(Arkusz1!$M:$M=Arkusz2!L$1,1,0)</f>
        <v>0</v>
      </c>
      <c r="M625">
        <f>IF(Arkusz1!$P:$P="",0,1)</f>
        <v>1</v>
      </c>
      <c r="N625">
        <f>IF(Arkusz1!$S:$S=Arkusz2!N$1,1,0)</f>
        <v>0</v>
      </c>
      <c r="O625">
        <f>IF(Arkusz1!$T:$T=Arkusz2!O$1,1,0)</f>
        <v>0</v>
      </c>
      <c r="P625">
        <f>IF(Arkusz1!$T:$T=Arkusz2!P$1,1,0)</f>
        <v>0</v>
      </c>
      <c r="Q625">
        <f>IF(Arkusz1!$T:$T=Arkusz2!Q$1,1,0)</f>
        <v>1</v>
      </c>
      <c r="R625">
        <f>IF(Arkusz1!$O:$O=Arkusz2!R$1,1,0)</f>
        <v>1</v>
      </c>
      <c r="S625" s="17">
        <f t="shared" si="33"/>
        <v>0.56740620798233488</v>
      </c>
    </row>
    <row r="626" spans="1:19">
      <c r="A626">
        <f>Arkusz1!B626</f>
        <v>625</v>
      </c>
      <c r="B626">
        <f>IF(Arkusz1!R:R=Arkusz2!B$1,1,0)</f>
        <v>0</v>
      </c>
      <c r="C626">
        <f>IF(Arkusz1!$Q:$Q=Arkusz2!C$1,1,0)</f>
        <v>0</v>
      </c>
      <c r="D626">
        <f>IF(Arkusz1!$Q:$Q=Arkusz2!D$1,1,0)</f>
        <v>0</v>
      </c>
      <c r="E626">
        <f>IF(Arkusz1!$Q:$Q=Arkusz2!E$1,1,0)</f>
        <v>0</v>
      </c>
      <c r="F626">
        <f>IF(Arkusz1!$Q:$Q=Arkusz2!F$1,1,0)</f>
        <v>0</v>
      </c>
      <c r="G626">
        <f>IF(Arkusz1!$Q:$Q=Arkusz2!G$1,1,0)</f>
        <v>1</v>
      </c>
      <c r="H626">
        <f>IF(Arkusz1!$Q:$Q=Arkusz2!H$1,1,0)</f>
        <v>0</v>
      </c>
      <c r="I626">
        <f>IF(Arkusz1!$Q:$Q=Arkusz2!I$1,1,0)</f>
        <v>0</v>
      </c>
      <c r="J626">
        <f>IF(Arkusz1!$Q:$Q=Arkusz2!J$1,1,0)</f>
        <v>0</v>
      </c>
      <c r="K626">
        <f>IF(Arkusz1!$M:$M=Arkusz2!K$1,1,0)</f>
        <v>0</v>
      </c>
      <c r="L626">
        <f>IF(Arkusz1!$M:$M=Arkusz2!L$1,1,0)</f>
        <v>0</v>
      </c>
      <c r="M626">
        <f>IF(Arkusz1!$P:$P="",0,1)</f>
        <v>1</v>
      </c>
      <c r="N626">
        <f>IF(Arkusz1!$S:$S=Arkusz2!N$1,1,0)</f>
        <v>0</v>
      </c>
      <c r="O626">
        <f>IF(Arkusz1!$T:$T=Arkusz2!O$1,1,0)</f>
        <v>0</v>
      </c>
      <c r="P626">
        <f>IF(Arkusz1!$T:$T=Arkusz2!P$1,1,0)</f>
        <v>0</v>
      </c>
      <c r="Q626">
        <f>IF(Arkusz1!$T:$T=Arkusz2!Q$1,1,0)</f>
        <v>0</v>
      </c>
      <c r="R626">
        <f>IF(Arkusz1!$O:$O=Arkusz2!R$1,1,0)</f>
        <v>0</v>
      </c>
      <c r="S626" s="17">
        <f t="shared" si="33"/>
        <v>5.7394673231095802E-2</v>
      </c>
    </row>
    <row r="627" spans="1:19">
      <c r="A627">
        <f>Arkusz1!B627</f>
        <v>626</v>
      </c>
      <c r="B627">
        <f>IF(Arkusz1!R:R=Arkusz2!B$1,1,0)</f>
        <v>0</v>
      </c>
      <c r="C627">
        <f>IF(Arkusz1!$Q:$Q=Arkusz2!C$1,1,0)</f>
        <v>0</v>
      </c>
      <c r="D627">
        <f>IF(Arkusz1!$Q:$Q=Arkusz2!D$1,1,0)</f>
        <v>0</v>
      </c>
      <c r="E627">
        <f>IF(Arkusz1!$Q:$Q=Arkusz2!E$1,1,0)</f>
        <v>0</v>
      </c>
      <c r="F627">
        <f>IF(Arkusz1!$Q:$Q=Arkusz2!F$1,1,0)</f>
        <v>0</v>
      </c>
      <c r="G627">
        <f>IF(Arkusz1!$Q:$Q=Arkusz2!G$1,1,0)</f>
        <v>1</v>
      </c>
      <c r="H627">
        <f>IF(Arkusz1!$Q:$Q=Arkusz2!H$1,1,0)</f>
        <v>0</v>
      </c>
      <c r="I627">
        <f>IF(Arkusz1!$Q:$Q=Arkusz2!I$1,1,0)</f>
        <v>0</v>
      </c>
      <c r="J627">
        <f>IF(Arkusz1!$Q:$Q=Arkusz2!J$1,1,0)</f>
        <v>0</v>
      </c>
      <c r="K627">
        <f>IF(Arkusz1!$M:$M=Arkusz2!K$1,1,0)</f>
        <v>0</v>
      </c>
      <c r="L627">
        <f>IF(Arkusz1!$M:$M=Arkusz2!L$1,1,0)</f>
        <v>0</v>
      </c>
      <c r="M627">
        <f>IF(Arkusz1!$P:$P="",0,1)</f>
        <v>1</v>
      </c>
      <c r="N627">
        <f>IF(Arkusz1!$S:$S=Arkusz2!N$1,1,0)</f>
        <v>0</v>
      </c>
      <c r="O627">
        <f>IF(Arkusz1!$T:$T=Arkusz2!O$1,1,0)</f>
        <v>0</v>
      </c>
      <c r="P627">
        <f>IF(Arkusz1!$T:$T=Arkusz2!P$1,1,0)</f>
        <v>0</v>
      </c>
      <c r="Q627">
        <f>IF(Arkusz1!$T:$T=Arkusz2!Q$1,1,0)</f>
        <v>0</v>
      </c>
      <c r="R627">
        <f>IF(Arkusz1!$O:$O=Arkusz2!R$1,1,0)</f>
        <v>0</v>
      </c>
      <c r="S627" s="17">
        <f t="shared" si="33"/>
        <v>5.7394673231095802E-2</v>
      </c>
    </row>
    <row r="628" spans="1:19">
      <c r="A628">
        <f>Arkusz1!B628</f>
        <v>627</v>
      </c>
      <c r="B628">
        <f>IF(Arkusz1!R:R=Arkusz2!B$1,1,0)</f>
        <v>0</v>
      </c>
      <c r="C628">
        <f>IF(Arkusz1!$Q:$Q=Arkusz2!C$1,1,0)</f>
        <v>0</v>
      </c>
      <c r="D628">
        <f>IF(Arkusz1!$Q:$Q=Arkusz2!D$1,1,0)</f>
        <v>0</v>
      </c>
      <c r="E628">
        <f>IF(Arkusz1!$Q:$Q=Arkusz2!E$1,1,0)</f>
        <v>0</v>
      </c>
      <c r="F628">
        <f>IF(Arkusz1!$Q:$Q=Arkusz2!F$1,1,0)</f>
        <v>0</v>
      </c>
      <c r="G628">
        <f>IF(Arkusz1!$Q:$Q=Arkusz2!G$1,1,0)</f>
        <v>1</v>
      </c>
      <c r="H628">
        <f>IF(Arkusz1!$Q:$Q=Arkusz2!H$1,1,0)</f>
        <v>0</v>
      </c>
      <c r="I628">
        <f>IF(Arkusz1!$Q:$Q=Arkusz2!I$1,1,0)</f>
        <v>0</v>
      </c>
      <c r="J628">
        <f>IF(Arkusz1!$Q:$Q=Arkusz2!J$1,1,0)</f>
        <v>0</v>
      </c>
      <c r="K628">
        <f>IF(Arkusz1!$M:$M=Arkusz2!K$1,1,0)</f>
        <v>0</v>
      </c>
      <c r="L628">
        <f>IF(Arkusz1!$M:$M=Arkusz2!L$1,1,0)</f>
        <v>0</v>
      </c>
      <c r="M628">
        <f>IF(Arkusz1!$P:$P="",0,1)</f>
        <v>1</v>
      </c>
      <c r="N628">
        <f>IF(Arkusz1!$S:$S=Arkusz2!N$1,1,0)</f>
        <v>0</v>
      </c>
      <c r="O628">
        <f>IF(Arkusz1!$T:$T=Arkusz2!O$1,1,0)</f>
        <v>0</v>
      </c>
      <c r="P628">
        <f>IF(Arkusz1!$T:$T=Arkusz2!P$1,1,0)</f>
        <v>0</v>
      </c>
      <c r="Q628">
        <f>IF(Arkusz1!$T:$T=Arkusz2!Q$1,1,0)</f>
        <v>0</v>
      </c>
      <c r="R628">
        <f>IF(Arkusz1!$O:$O=Arkusz2!R$1,1,0)</f>
        <v>0</v>
      </c>
      <c r="S628" s="17">
        <f t="shared" si="33"/>
        <v>5.7394673231095802E-2</v>
      </c>
    </row>
    <row r="629" spans="1:19">
      <c r="A629">
        <f>Arkusz1!B629</f>
        <v>628</v>
      </c>
      <c r="B629">
        <f>IF(Arkusz1!R:R=Arkusz2!B$1,1,0)</f>
        <v>0</v>
      </c>
      <c r="C629">
        <f>IF(Arkusz1!$Q:$Q=Arkusz2!C$1,1,0)</f>
        <v>0</v>
      </c>
      <c r="D629">
        <f>IF(Arkusz1!$Q:$Q=Arkusz2!D$1,1,0)</f>
        <v>0</v>
      </c>
      <c r="E629">
        <f>IF(Arkusz1!$Q:$Q=Arkusz2!E$1,1,0)</f>
        <v>0</v>
      </c>
      <c r="F629">
        <f>IF(Arkusz1!$Q:$Q=Arkusz2!F$1,1,0)</f>
        <v>0</v>
      </c>
      <c r="G629">
        <f>IF(Arkusz1!$Q:$Q=Arkusz2!G$1,1,0)</f>
        <v>0</v>
      </c>
      <c r="H629">
        <f>IF(Arkusz1!$Q:$Q=Arkusz2!H$1,1,0)</f>
        <v>1</v>
      </c>
      <c r="I629">
        <f>IF(Arkusz1!$Q:$Q=Arkusz2!I$1,1,0)</f>
        <v>0</v>
      </c>
      <c r="J629">
        <f>IF(Arkusz1!$Q:$Q=Arkusz2!J$1,1,0)</f>
        <v>0</v>
      </c>
      <c r="K629">
        <f>IF(Arkusz1!$M:$M=Arkusz2!K$1,1,0)</f>
        <v>1</v>
      </c>
      <c r="L629">
        <f>IF(Arkusz1!$M:$M=Arkusz2!L$1,1,0)</f>
        <v>0</v>
      </c>
      <c r="M629">
        <f>IF(Arkusz1!$P:$P="",0,1)</f>
        <v>1</v>
      </c>
      <c r="N629">
        <f>IF(Arkusz1!$S:$S=Arkusz2!N$1,1,0)</f>
        <v>0</v>
      </c>
      <c r="O629">
        <f>IF(Arkusz1!$T:$T=Arkusz2!O$1,1,0)</f>
        <v>0</v>
      </c>
      <c r="P629">
        <f>IF(Arkusz1!$T:$T=Arkusz2!P$1,1,0)</f>
        <v>1</v>
      </c>
      <c r="Q629">
        <f>IF(Arkusz1!$T:$T=Arkusz2!Q$1,1,0)</f>
        <v>0</v>
      </c>
      <c r="R629">
        <f>IF(Arkusz1!$O:$O=Arkusz2!R$1,1,0)</f>
        <v>0</v>
      </c>
      <c r="S629" s="17">
        <f t="shared" si="33"/>
        <v>7.6926995697442255E-2</v>
      </c>
    </row>
    <row r="630" spans="1:19">
      <c r="A630">
        <f>Arkusz1!B630</f>
        <v>629</v>
      </c>
      <c r="B630">
        <f>IF(Arkusz1!R:R=Arkusz2!B$1,1,0)</f>
        <v>0</v>
      </c>
      <c r="C630">
        <f>IF(Arkusz1!$Q:$Q=Arkusz2!C$1,1,0)</f>
        <v>0</v>
      </c>
      <c r="D630">
        <f>IF(Arkusz1!$Q:$Q=Arkusz2!D$1,1,0)</f>
        <v>0</v>
      </c>
      <c r="E630">
        <f>IF(Arkusz1!$Q:$Q=Arkusz2!E$1,1,0)</f>
        <v>0</v>
      </c>
      <c r="F630">
        <f>IF(Arkusz1!$Q:$Q=Arkusz2!F$1,1,0)</f>
        <v>0</v>
      </c>
      <c r="G630">
        <f>IF(Arkusz1!$Q:$Q=Arkusz2!G$1,1,0)</f>
        <v>0</v>
      </c>
      <c r="H630">
        <f>IF(Arkusz1!$Q:$Q=Arkusz2!H$1,1,0)</f>
        <v>0</v>
      </c>
      <c r="I630">
        <f>IF(Arkusz1!$Q:$Q=Arkusz2!I$1,1,0)</f>
        <v>0</v>
      </c>
      <c r="J630">
        <f>IF(Arkusz1!$Q:$Q=Arkusz2!J$1,1,0)</f>
        <v>1</v>
      </c>
      <c r="K630">
        <f>IF(Arkusz1!$M:$M=Arkusz2!K$1,1,0)</f>
        <v>0</v>
      </c>
      <c r="L630">
        <f>IF(Arkusz1!$M:$M=Arkusz2!L$1,1,0)</f>
        <v>0</v>
      </c>
      <c r="M630">
        <f>IF(Arkusz1!$P:$P="",0,1)</f>
        <v>1</v>
      </c>
      <c r="N630">
        <f>IF(Arkusz1!$S:$S=Arkusz2!N$1,1,0)</f>
        <v>0</v>
      </c>
      <c r="O630">
        <f>IF(Arkusz1!$T:$T=Arkusz2!O$1,1,0)</f>
        <v>0</v>
      </c>
      <c r="P630">
        <f>IF(Arkusz1!$T:$T=Arkusz2!P$1,1,0)</f>
        <v>0</v>
      </c>
      <c r="Q630">
        <f>IF(Arkusz1!$T:$T=Arkusz2!Q$1,1,0)</f>
        <v>0</v>
      </c>
      <c r="R630">
        <f>IF(Arkusz1!$O:$O=Arkusz2!R$1,1,0)</f>
        <v>0</v>
      </c>
      <c r="S630" s="17">
        <f t="shared" si="33"/>
        <v>3.2071413573108588E-2</v>
      </c>
    </row>
    <row r="631" spans="1:19">
      <c r="A631">
        <f>Arkusz1!B631</f>
        <v>630</v>
      </c>
      <c r="B631">
        <f>IF(Arkusz1!R:R=Arkusz2!B$1,1,0)</f>
        <v>0</v>
      </c>
      <c r="C631">
        <f>IF(Arkusz1!$Q:$Q=Arkusz2!C$1,1,0)</f>
        <v>0</v>
      </c>
      <c r="D631">
        <f>IF(Arkusz1!$Q:$Q=Arkusz2!D$1,1,0)</f>
        <v>0</v>
      </c>
      <c r="E631">
        <f>IF(Arkusz1!$Q:$Q=Arkusz2!E$1,1,0)</f>
        <v>0</v>
      </c>
      <c r="F631">
        <f>IF(Arkusz1!$Q:$Q=Arkusz2!F$1,1,0)</f>
        <v>0</v>
      </c>
      <c r="G631">
        <f>IF(Arkusz1!$Q:$Q=Arkusz2!G$1,1,0)</f>
        <v>0</v>
      </c>
      <c r="H631">
        <f>IF(Arkusz1!$Q:$Q=Arkusz2!H$1,1,0)</f>
        <v>0</v>
      </c>
      <c r="I631">
        <f>IF(Arkusz1!$Q:$Q=Arkusz2!I$1,1,0)</f>
        <v>0</v>
      </c>
      <c r="J631">
        <f>IF(Arkusz1!$Q:$Q=Arkusz2!J$1,1,0)</f>
        <v>1</v>
      </c>
      <c r="K631">
        <f>IF(Arkusz1!$M:$M=Arkusz2!K$1,1,0)</f>
        <v>0</v>
      </c>
      <c r="L631">
        <f>IF(Arkusz1!$M:$M=Arkusz2!L$1,1,0)</f>
        <v>0</v>
      </c>
      <c r="M631">
        <f>IF(Arkusz1!$P:$P="",0,1)</f>
        <v>1</v>
      </c>
      <c r="N631">
        <f>IF(Arkusz1!$S:$S=Arkusz2!N$1,1,0)</f>
        <v>0</v>
      </c>
      <c r="O631">
        <f>IF(Arkusz1!$T:$T=Arkusz2!O$1,1,0)</f>
        <v>0</v>
      </c>
      <c r="P631">
        <f>IF(Arkusz1!$T:$T=Arkusz2!P$1,1,0)</f>
        <v>0</v>
      </c>
      <c r="Q631">
        <f>IF(Arkusz1!$T:$T=Arkusz2!Q$1,1,0)</f>
        <v>0</v>
      </c>
      <c r="R631">
        <f>IF(Arkusz1!$O:$O=Arkusz2!R$1,1,0)</f>
        <v>0</v>
      </c>
      <c r="S631" s="17">
        <f t="shared" si="33"/>
        <v>3.2071413573108588E-2</v>
      </c>
    </row>
    <row r="632" spans="1:19">
      <c r="A632">
        <f>Arkusz1!B632</f>
        <v>631</v>
      </c>
      <c r="B632">
        <f>IF(Arkusz1!R:R=Arkusz2!B$1,1,0)</f>
        <v>0</v>
      </c>
      <c r="C632">
        <f>IF(Arkusz1!$Q:$Q=Arkusz2!C$1,1,0)</f>
        <v>0</v>
      </c>
      <c r="D632">
        <f>IF(Arkusz1!$Q:$Q=Arkusz2!D$1,1,0)</f>
        <v>0</v>
      </c>
      <c r="E632">
        <f>IF(Arkusz1!$Q:$Q=Arkusz2!E$1,1,0)</f>
        <v>0</v>
      </c>
      <c r="F632">
        <f>IF(Arkusz1!$Q:$Q=Arkusz2!F$1,1,0)</f>
        <v>0</v>
      </c>
      <c r="G632">
        <f>IF(Arkusz1!$Q:$Q=Arkusz2!G$1,1,0)</f>
        <v>0</v>
      </c>
      <c r="H632">
        <f>IF(Arkusz1!$Q:$Q=Arkusz2!H$1,1,0)</f>
        <v>0</v>
      </c>
      <c r="I632">
        <f>IF(Arkusz1!$Q:$Q=Arkusz2!I$1,1,0)</f>
        <v>0</v>
      </c>
      <c r="J632">
        <f>IF(Arkusz1!$Q:$Q=Arkusz2!J$1,1,0)</f>
        <v>1</v>
      </c>
      <c r="K632">
        <f>IF(Arkusz1!$M:$M=Arkusz2!K$1,1,0)</f>
        <v>0</v>
      </c>
      <c r="L632">
        <f>IF(Arkusz1!$M:$M=Arkusz2!L$1,1,0)</f>
        <v>0</v>
      </c>
      <c r="M632">
        <f>IF(Arkusz1!$P:$P="",0,1)</f>
        <v>1</v>
      </c>
      <c r="N632">
        <f>IF(Arkusz1!$S:$S=Arkusz2!N$1,1,0)</f>
        <v>0</v>
      </c>
      <c r="O632">
        <f>IF(Arkusz1!$T:$T=Arkusz2!O$1,1,0)</f>
        <v>0</v>
      </c>
      <c r="P632">
        <f>IF(Arkusz1!$T:$T=Arkusz2!P$1,1,0)</f>
        <v>0</v>
      </c>
      <c r="Q632">
        <f>IF(Arkusz1!$T:$T=Arkusz2!Q$1,1,0)</f>
        <v>0</v>
      </c>
      <c r="R632">
        <f>IF(Arkusz1!$O:$O=Arkusz2!R$1,1,0)</f>
        <v>0</v>
      </c>
      <c r="S632" s="17">
        <f t="shared" si="33"/>
        <v>3.2071413573108588E-2</v>
      </c>
    </row>
    <row r="633" spans="1:19">
      <c r="A633">
        <f>Arkusz1!B633</f>
        <v>632</v>
      </c>
      <c r="B633">
        <f>IF(Arkusz1!R:R=Arkusz2!B$1,1,0)</f>
        <v>0</v>
      </c>
      <c r="C633">
        <f>IF(Arkusz1!$Q:$Q=Arkusz2!C$1,1,0)</f>
        <v>1</v>
      </c>
      <c r="D633">
        <f>IF(Arkusz1!$Q:$Q=Arkusz2!D$1,1,0)</f>
        <v>0</v>
      </c>
      <c r="E633">
        <f>IF(Arkusz1!$Q:$Q=Arkusz2!E$1,1,0)</f>
        <v>0</v>
      </c>
      <c r="F633">
        <f>IF(Arkusz1!$Q:$Q=Arkusz2!F$1,1,0)</f>
        <v>0</v>
      </c>
      <c r="G633">
        <f>IF(Arkusz1!$Q:$Q=Arkusz2!G$1,1,0)</f>
        <v>0</v>
      </c>
      <c r="H633">
        <f>IF(Arkusz1!$Q:$Q=Arkusz2!H$1,1,0)</f>
        <v>0</v>
      </c>
      <c r="I633">
        <f>IF(Arkusz1!$Q:$Q=Arkusz2!I$1,1,0)</f>
        <v>0</v>
      </c>
      <c r="J633">
        <f>IF(Arkusz1!$Q:$Q=Arkusz2!J$1,1,0)</f>
        <v>0</v>
      </c>
      <c r="K633">
        <f>IF(Arkusz1!$M:$M=Arkusz2!K$1,1,0)</f>
        <v>0</v>
      </c>
      <c r="L633">
        <f>IF(Arkusz1!$M:$M=Arkusz2!L$1,1,0)</f>
        <v>0</v>
      </c>
      <c r="M633">
        <f>IF(Arkusz1!$P:$P="",0,1)</f>
        <v>1</v>
      </c>
      <c r="N633">
        <f>IF(Arkusz1!$S:$S=Arkusz2!N$1,1,0)</f>
        <v>0</v>
      </c>
      <c r="O633">
        <f>IF(Arkusz1!$T:$T=Arkusz2!O$1,1,0)</f>
        <v>0</v>
      </c>
      <c r="P633">
        <f>IF(Arkusz1!$T:$T=Arkusz2!P$1,1,0)</f>
        <v>1</v>
      </c>
      <c r="Q633">
        <f>IF(Arkusz1!$T:$T=Arkusz2!Q$1,1,0)</f>
        <v>0</v>
      </c>
      <c r="R633">
        <f>IF(Arkusz1!$O:$O=Arkusz2!R$1,1,0)</f>
        <v>1</v>
      </c>
      <c r="S633" s="17">
        <f t="shared" si="33"/>
        <v>0.47068291614878893</v>
      </c>
    </row>
    <row r="634" spans="1:19">
      <c r="A634">
        <f>Arkusz1!B634</f>
        <v>633</v>
      </c>
      <c r="B634">
        <f>IF(Arkusz1!R:R=Arkusz2!B$1,1,0)</f>
        <v>0</v>
      </c>
      <c r="C634">
        <f>IF(Arkusz1!$Q:$Q=Arkusz2!C$1,1,0)</f>
        <v>0</v>
      </c>
      <c r="D634">
        <f>IF(Arkusz1!$Q:$Q=Arkusz2!D$1,1,0)</f>
        <v>0</v>
      </c>
      <c r="E634">
        <f>IF(Arkusz1!$Q:$Q=Arkusz2!E$1,1,0)</f>
        <v>0</v>
      </c>
      <c r="F634">
        <f>IF(Arkusz1!$Q:$Q=Arkusz2!F$1,1,0)</f>
        <v>0</v>
      </c>
      <c r="G634">
        <f>IF(Arkusz1!$Q:$Q=Arkusz2!G$1,1,0)</f>
        <v>0</v>
      </c>
      <c r="H634">
        <f>IF(Arkusz1!$Q:$Q=Arkusz2!H$1,1,0)</f>
        <v>1</v>
      </c>
      <c r="I634">
        <f>IF(Arkusz1!$Q:$Q=Arkusz2!I$1,1,0)</f>
        <v>0</v>
      </c>
      <c r="J634">
        <f>IF(Arkusz1!$Q:$Q=Arkusz2!J$1,1,0)</f>
        <v>0</v>
      </c>
      <c r="K634">
        <f>IF(Arkusz1!$M:$M=Arkusz2!K$1,1,0)</f>
        <v>1</v>
      </c>
      <c r="L634">
        <f>IF(Arkusz1!$M:$M=Arkusz2!L$1,1,0)</f>
        <v>0</v>
      </c>
      <c r="M634">
        <f>IF(Arkusz1!$P:$P="",0,1)</f>
        <v>1</v>
      </c>
      <c r="N634">
        <f>IF(Arkusz1!$S:$S=Arkusz2!N$1,1,0)</f>
        <v>0</v>
      </c>
      <c r="O634">
        <f>IF(Arkusz1!$T:$T=Arkusz2!O$1,1,0)</f>
        <v>0</v>
      </c>
      <c r="P634">
        <f>IF(Arkusz1!$T:$T=Arkusz2!P$1,1,0)</f>
        <v>0</v>
      </c>
      <c r="Q634">
        <f>IF(Arkusz1!$T:$T=Arkusz2!Q$1,1,0)</f>
        <v>0</v>
      </c>
      <c r="R634">
        <f>IF(Arkusz1!$O:$O=Arkusz2!R$1,1,0)</f>
        <v>0</v>
      </c>
      <c r="S634" s="17">
        <f t="shared" si="33"/>
        <v>0.10163322948359395</v>
      </c>
    </row>
    <row r="635" spans="1:19">
      <c r="A635">
        <f>Arkusz1!B635</f>
        <v>634</v>
      </c>
      <c r="B635">
        <f>IF(Arkusz1!R:R=Arkusz2!B$1,1,0)</f>
        <v>0</v>
      </c>
      <c r="C635">
        <f>IF(Arkusz1!$Q:$Q=Arkusz2!C$1,1,0)</f>
        <v>0</v>
      </c>
      <c r="D635">
        <f>IF(Arkusz1!$Q:$Q=Arkusz2!D$1,1,0)</f>
        <v>0</v>
      </c>
      <c r="E635">
        <f>IF(Arkusz1!$Q:$Q=Arkusz2!E$1,1,0)</f>
        <v>0</v>
      </c>
      <c r="F635">
        <f>IF(Arkusz1!$Q:$Q=Arkusz2!F$1,1,0)</f>
        <v>0</v>
      </c>
      <c r="G635">
        <f>IF(Arkusz1!$Q:$Q=Arkusz2!G$1,1,0)</f>
        <v>0</v>
      </c>
      <c r="H635">
        <f>IF(Arkusz1!$Q:$Q=Arkusz2!H$1,1,0)</f>
        <v>0</v>
      </c>
      <c r="I635">
        <f>IF(Arkusz1!$Q:$Q=Arkusz2!I$1,1,0)</f>
        <v>0</v>
      </c>
      <c r="J635">
        <f>IF(Arkusz1!$Q:$Q=Arkusz2!J$1,1,0)</f>
        <v>1</v>
      </c>
      <c r="K635">
        <f>IF(Arkusz1!$M:$M=Arkusz2!K$1,1,0)</f>
        <v>0</v>
      </c>
      <c r="L635">
        <f>IF(Arkusz1!$M:$M=Arkusz2!L$1,1,0)</f>
        <v>0</v>
      </c>
      <c r="M635">
        <f>IF(Arkusz1!$P:$P="",0,1)</f>
        <v>0</v>
      </c>
      <c r="N635">
        <f>IF(Arkusz1!$S:$S=Arkusz2!N$1,1,0)</f>
        <v>0</v>
      </c>
      <c r="O635">
        <f>IF(Arkusz1!$T:$T=Arkusz2!O$1,1,0)</f>
        <v>0</v>
      </c>
      <c r="P635">
        <f>IF(Arkusz1!$T:$T=Arkusz2!P$1,1,0)</f>
        <v>0</v>
      </c>
      <c r="Q635">
        <f>IF(Arkusz1!$T:$T=Arkusz2!Q$1,1,0)</f>
        <v>0</v>
      </c>
      <c r="R635">
        <f>IF(Arkusz1!$O:$O=Arkusz2!R$1,1,0)</f>
        <v>0</v>
      </c>
      <c r="S635" s="17">
        <f t="shared" si="33"/>
        <v>3.4502880732867523E-2</v>
      </c>
    </row>
    <row r="636" spans="1:19">
      <c r="A636">
        <f>Arkusz1!B636</f>
        <v>635</v>
      </c>
      <c r="B636">
        <f>IF(Arkusz1!R:R=Arkusz2!B$1,1,0)</f>
        <v>0</v>
      </c>
      <c r="C636">
        <f>IF(Arkusz1!$Q:$Q=Arkusz2!C$1,1,0)</f>
        <v>0</v>
      </c>
      <c r="D636">
        <f>IF(Arkusz1!$Q:$Q=Arkusz2!D$1,1,0)</f>
        <v>0</v>
      </c>
      <c r="E636">
        <f>IF(Arkusz1!$Q:$Q=Arkusz2!E$1,1,0)</f>
        <v>0</v>
      </c>
      <c r="F636">
        <f>IF(Arkusz1!$Q:$Q=Arkusz2!F$1,1,0)</f>
        <v>0</v>
      </c>
      <c r="G636">
        <f>IF(Arkusz1!$Q:$Q=Arkusz2!G$1,1,0)</f>
        <v>0</v>
      </c>
      <c r="H636">
        <f>IF(Arkusz1!$Q:$Q=Arkusz2!H$1,1,0)</f>
        <v>0</v>
      </c>
      <c r="I636">
        <f>IF(Arkusz1!$Q:$Q=Arkusz2!I$1,1,0)</f>
        <v>0</v>
      </c>
      <c r="J636">
        <f>IF(Arkusz1!$Q:$Q=Arkusz2!J$1,1,0)</f>
        <v>1</v>
      </c>
      <c r="K636">
        <f>IF(Arkusz1!$M:$M=Arkusz2!K$1,1,0)</f>
        <v>0</v>
      </c>
      <c r="L636">
        <f>IF(Arkusz1!$M:$M=Arkusz2!L$1,1,0)</f>
        <v>0</v>
      </c>
      <c r="M636">
        <f>IF(Arkusz1!$P:$P="",0,1)</f>
        <v>1</v>
      </c>
      <c r="N636">
        <f>IF(Arkusz1!$S:$S=Arkusz2!N$1,1,0)</f>
        <v>0</v>
      </c>
      <c r="O636">
        <f>IF(Arkusz1!$T:$T=Arkusz2!O$1,1,0)</f>
        <v>0</v>
      </c>
      <c r="P636">
        <f>IF(Arkusz1!$T:$T=Arkusz2!P$1,1,0)</f>
        <v>0</v>
      </c>
      <c r="Q636">
        <f>IF(Arkusz1!$T:$T=Arkusz2!Q$1,1,0)</f>
        <v>0</v>
      </c>
      <c r="R636">
        <f>IF(Arkusz1!$O:$O=Arkusz2!R$1,1,0)</f>
        <v>0</v>
      </c>
      <c r="S636" s="17">
        <f t="shared" si="33"/>
        <v>3.2071413573108588E-2</v>
      </c>
    </row>
    <row r="637" spans="1:19">
      <c r="A637">
        <f>Arkusz1!B637</f>
        <v>636</v>
      </c>
      <c r="B637">
        <f>IF(Arkusz1!R:R=Arkusz2!B$1,1,0)</f>
        <v>0</v>
      </c>
      <c r="C637">
        <f>IF(Arkusz1!$Q:$Q=Arkusz2!C$1,1,0)</f>
        <v>0</v>
      </c>
      <c r="D637">
        <f>IF(Arkusz1!$Q:$Q=Arkusz2!D$1,1,0)</f>
        <v>0</v>
      </c>
      <c r="E637">
        <f>IF(Arkusz1!$Q:$Q=Arkusz2!E$1,1,0)</f>
        <v>0</v>
      </c>
      <c r="F637">
        <f>IF(Arkusz1!$Q:$Q=Arkusz2!F$1,1,0)</f>
        <v>0</v>
      </c>
      <c r="G637">
        <f>IF(Arkusz1!$Q:$Q=Arkusz2!G$1,1,0)</f>
        <v>0</v>
      </c>
      <c r="H637">
        <f>IF(Arkusz1!$Q:$Q=Arkusz2!H$1,1,0)</f>
        <v>0</v>
      </c>
      <c r="I637">
        <f>IF(Arkusz1!$Q:$Q=Arkusz2!I$1,1,0)</f>
        <v>0</v>
      </c>
      <c r="J637">
        <f>IF(Arkusz1!$Q:$Q=Arkusz2!J$1,1,0)</f>
        <v>1</v>
      </c>
      <c r="K637">
        <f>IF(Arkusz1!$M:$M=Arkusz2!K$1,1,0)</f>
        <v>0</v>
      </c>
      <c r="L637">
        <f>IF(Arkusz1!$M:$M=Arkusz2!L$1,1,0)</f>
        <v>0</v>
      </c>
      <c r="M637">
        <f>IF(Arkusz1!$P:$P="",0,1)</f>
        <v>1</v>
      </c>
      <c r="N637">
        <f>IF(Arkusz1!$S:$S=Arkusz2!N$1,1,0)</f>
        <v>0</v>
      </c>
      <c r="O637">
        <f>IF(Arkusz1!$T:$T=Arkusz2!O$1,1,0)</f>
        <v>0</v>
      </c>
      <c r="P637">
        <f>IF(Arkusz1!$T:$T=Arkusz2!P$1,1,0)</f>
        <v>0</v>
      </c>
      <c r="Q637">
        <f>IF(Arkusz1!$T:$T=Arkusz2!Q$1,1,0)</f>
        <v>0</v>
      </c>
      <c r="R637">
        <f>IF(Arkusz1!$O:$O=Arkusz2!R$1,1,0)</f>
        <v>0</v>
      </c>
      <c r="S637" s="17">
        <f t="shared" si="33"/>
        <v>3.2071413573108588E-2</v>
      </c>
    </row>
    <row r="638" spans="1:19">
      <c r="A638">
        <f>Arkusz1!B638</f>
        <v>637</v>
      </c>
      <c r="B638">
        <f>IF(Arkusz1!R:R=Arkusz2!B$1,1,0)</f>
        <v>0</v>
      </c>
      <c r="C638">
        <f>IF(Arkusz1!$Q:$Q=Arkusz2!C$1,1,0)</f>
        <v>0</v>
      </c>
      <c r="D638">
        <f>IF(Arkusz1!$Q:$Q=Arkusz2!D$1,1,0)</f>
        <v>0</v>
      </c>
      <c r="E638">
        <f>IF(Arkusz1!$Q:$Q=Arkusz2!E$1,1,0)</f>
        <v>0</v>
      </c>
      <c r="F638">
        <f>IF(Arkusz1!$Q:$Q=Arkusz2!F$1,1,0)</f>
        <v>0</v>
      </c>
      <c r="G638">
        <f>IF(Arkusz1!$Q:$Q=Arkusz2!G$1,1,0)</f>
        <v>0</v>
      </c>
      <c r="H638">
        <f>IF(Arkusz1!$Q:$Q=Arkusz2!H$1,1,0)</f>
        <v>0</v>
      </c>
      <c r="I638">
        <f>IF(Arkusz1!$Q:$Q=Arkusz2!I$1,1,0)</f>
        <v>0</v>
      </c>
      <c r="J638">
        <f>IF(Arkusz1!$Q:$Q=Arkusz2!J$1,1,0)</f>
        <v>1</v>
      </c>
      <c r="K638">
        <f>IF(Arkusz1!$M:$M=Arkusz2!K$1,1,0)</f>
        <v>0</v>
      </c>
      <c r="L638">
        <f>IF(Arkusz1!$M:$M=Arkusz2!L$1,1,0)</f>
        <v>0</v>
      </c>
      <c r="M638">
        <f>IF(Arkusz1!$P:$P="",0,1)</f>
        <v>1</v>
      </c>
      <c r="N638">
        <f>IF(Arkusz1!$S:$S=Arkusz2!N$1,1,0)</f>
        <v>0</v>
      </c>
      <c r="O638">
        <f>IF(Arkusz1!$T:$T=Arkusz2!O$1,1,0)</f>
        <v>0</v>
      </c>
      <c r="P638">
        <f>IF(Arkusz1!$T:$T=Arkusz2!P$1,1,0)</f>
        <v>0</v>
      </c>
      <c r="Q638">
        <f>IF(Arkusz1!$T:$T=Arkusz2!Q$1,1,0)</f>
        <v>0</v>
      </c>
      <c r="R638">
        <f>IF(Arkusz1!$O:$O=Arkusz2!R$1,1,0)</f>
        <v>0</v>
      </c>
      <c r="S638" s="17">
        <f t="shared" si="33"/>
        <v>3.2071413573108588E-2</v>
      </c>
    </row>
    <row r="639" spans="1:19">
      <c r="A639">
        <f>Arkusz1!B639</f>
        <v>638</v>
      </c>
      <c r="B639">
        <f>IF(Arkusz1!R:R=Arkusz2!B$1,1,0)</f>
        <v>0</v>
      </c>
      <c r="C639">
        <f>IF(Arkusz1!$Q:$Q=Arkusz2!C$1,1,0)</f>
        <v>0</v>
      </c>
      <c r="D639">
        <f>IF(Arkusz1!$Q:$Q=Arkusz2!D$1,1,0)</f>
        <v>0</v>
      </c>
      <c r="E639">
        <f>IF(Arkusz1!$Q:$Q=Arkusz2!E$1,1,0)</f>
        <v>0</v>
      </c>
      <c r="F639">
        <f>IF(Arkusz1!$Q:$Q=Arkusz2!F$1,1,0)</f>
        <v>0</v>
      </c>
      <c r="G639">
        <f>IF(Arkusz1!$Q:$Q=Arkusz2!G$1,1,0)</f>
        <v>0</v>
      </c>
      <c r="H639">
        <f>IF(Arkusz1!$Q:$Q=Arkusz2!H$1,1,0)</f>
        <v>1</v>
      </c>
      <c r="I639">
        <f>IF(Arkusz1!$Q:$Q=Arkusz2!I$1,1,0)</f>
        <v>0</v>
      </c>
      <c r="J639">
        <f>IF(Arkusz1!$Q:$Q=Arkusz2!J$1,1,0)</f>
        <v>0</v>
      </c>
      <c r="K639">
        <f>IF(Arkusz1!$M:$M=Arkusz2!K$1,1,0)</f>
        <v>0</v>
      </c>
      <c r="L639">
        <f>IF(Arkusz1!$M:$M=Arkusz2!L$1,1,0)</f>
        <v>0</v>
      </c>
      <c r="M639">
        <f>IF(Arkusz1!$P:$P="",0,1)</f>
        <v>1</v>
      </c>
      <c r="N639">
        <f>IF(Arkusz1!$S:$S=Arkusz2!N$1,1,0)</f>
        <v>0</v>
      </c>
      <c r="O639">
        <f>IF(Arkusz1!$T:$T=Arkusz2!O$1,1,0)</f>
        <v>0</v>
      </c>
      <c r="P639">
        <f>IF(Arkusz1!$T:$T=Arkusz2!P$1,1,0)</f>
        <v>0</v>
      </c>
      <c r="Q639">
        <f>IF(Arkusz1!$T:$T=Arkusz2!Q$1,1,0)</f>
        <v>0</v>
      </c>
      <c r="R639">
        <f>IF(Arkusz1!$O:$O=Arkusz2!R$1,1,0)</f>
        <v>0</v>
      </c>
      <c r="S639" s="17">
        <f t="shared" si="33"/>
        <v>0.17298255377116797</v>
      </c>
    </row>
    <row r="640" spans="1:19">
      <c r="A640">
        <f>Arkusz1!B640</f>
        <v>639</v>
      </c>
      <c r="B640">
        <f>IF(Arkusz1!R:R=Arkusz2!B$1,1,0)</f>
        <v>0</v>
      </c>
      <c r="C640">
        <f>IF(Arkusz1!$Q:$Q=Arkusz2!C$1,1,0)</f>
        <v>0</v>
      </c>
      <c r="D640">
        <f>IF(Arkusz1!$Q:$Q=Arkusz2!D$1,1,0)</f>
        <v>0</v>
      </c>
      <c r="E640">
        <f>IF(Arkusz1!$Q:$Q=Arkusz2!E$1,1,0)</f>
        <v>0</v>
      </c>
      <c r="F640">
        <f>IF(Arkusz1!$Q:$Q=Arkusz2!F$1,1,0)</f>
        <v>0</v>
      </c>
      <c r="G640">
        <f>IF(Arkusz1!$Q:$Q=Arkusz2!G$1,1,0)</f>
        <v>0</v>
      </c>
      <c r="H640">
        <f>IF(Arkusz1!$Q:$Q=Arkusz2!H$1,1,0)</f>
        <v>0</v>
      </c>
      <c r="I640">
        <f>IF(Arkusz1!$Q:$Q=Arkusz2!I$1,1,0)</f>
        <v>0</v>
      </c>
      <c r="J640">
        <f>IF(Arkusz1!$Q:$Q=Arkusz2!J$1,1,0)</f>
        <v>1</v>
      </c>
      <c r="K640">
        <f>IF(Arkusz1!$M:$M=Arkusz2!K$1,1,0)</f>
        <v>0</v>
      </c>
      <c r="L640">
        <f>IF(Arkusz1!$M:$M=Arkusz2!L$1,1,0)</f>
        <v>0</v>
      </c>
      <c r="M640">
        <f>IF(Arkusz1!$P:$P="",0,1)</f>
        <v>1</v>
      </c>
      <c r="N640">
        <f>IF(Arkusz1!$S:$S=Arkusz2!N$1,1,0)</f>
        <v>0</v>
      </c>
      <c r="O640">
        <f>IF(Arkusz1!$T:$T=Arkusz2!O$1,1,0)</f>
        <v>0</v>
      </c>
      <c r="P640">
        <f>IF(Arkusz1!$T:$T=Arkusz2!P$1,1,0)</f>
        <v>0</v>
      </c>
      <c r="Q640">
        <f>IF(Arkusz1!$T:$T=Arkusz2!Q$1,1,0)</f>
        <v>0</v>
      </c>
      <c r="R640">
        <f>IF(Arkusz1!$O:$O=Arkusz2!R$1,1,0)</f>
        <v>0</v>
      </c>
      <c r="S640" s="17">
        <f t="shared" si="33"/>
        <v>3.2071413573108588E-2</v>
      </c>
    </row>
    <row r="641" spans="1:19">
      <c r="A641">
        <f>Arkusz1!B641</f>
        <v>640</v>
      </c>
      <c r="B641">
        <f>IF(Arkusz1!R:R=Arkusz2!B$1,1,0)</f>
        <v>0</v>
      </c>
      <c r="C641">
        <f>IF(Arkusz1!$Q:$Q=Arkusz2!C$1,1,0)</f>
        <v>0</v>
      </c>
      <c r="D641">
        <f>IF(Arkusz1!$Q:$Q=Arkusz2!D$1,1,0)</f>
        <v>0</v>
      </c>
      <c r="E641">
        <f>IF(Arkusz1!$Q:$Q=Arkusz2!E$1,1,0)</f>
        <v>0</v>
      </c>
      <c r="F641">
        <f>IF(Arkusz1!$Q:$Q=Arkusz2!F$1,1,0)</f>
        <v>0</v>
      </c>
      <c r="G641">
        <f>IF(Arkusz1!$Q:$Q=Arkusz2!G$1,1,0)</f>
        <v>1</v>
      </c>
      <c r="H641">
        <f>IF(Arkusz1!$Q:$Q=Arkusz2!H$1,1,0)</f>
        <v>0</v>
      </c>
      <c r="I641">
        <f>IF(Arkusz1!$Q:$Q=Arkusz2!I$1,1,0)</f>
        <v>0</v>
      </c>
      <c r="J641">
        <f>IF(Arkusz1!$Q:$Q=Arkusz2!J$1,1,0)</f>
        <v>0</v>
      </c>
      <c r="K641">
        <f>IF(Arkusz1!$M:$M=Arkusz2!K$1,1,0)</f>
        <v>0</v>
      </c>
      <c r="L641">
        <f>IF(Arkusz1!$M:$M=Arkusz2!L$1,1,0)</f>
        <v>0</v>
      </c>
      <c r="M641">
        <f>IF(Arkusz1!$P:$P="",0,1)</f>
        <v>0</v>
      </c>
      <c r="N641">
        <f>IF(Arkusz1!$S:$S=Arkusz2!N$1,1,0)</f>
        <v>0</v>
      </c>
      <c r="O641">
        <f>IF(Arkusz1!$T:$T=Arkusz2!O$1,1,0)</f>
        <v>0</v>
      </c>
      <c r="P641">
        <f>IF(Arkusz1!$T:$T=Arkusz2!P$1,1,0)</f>
        <v>0</v>
      </c>
      <c r="Q641">
        <f>IF(Arkusz1!$T:$T=Arkusz2!Q$1,1,0)</f>
        <v>0</v>
      </c>
      <c r="R641">
        <f>IF(Arkusz1!$O:$O=Arkusz2!R$1,1,0)</f>
        <v>0</v>
      </c>
      <c r="S641" s="17">
        <f t="shared" si="33"/>
        <v>6.1623772780053571E-2</v>
      </c>
    </row>
    <row r="642" spans="1:19">
      <c r="A642">
        <f>Arkusz1!B642</f>
        <v>641</v>
      </c>
      <c r="B642">
        <f>IF(Arkusz1!R:R=Arkusz2!B$1,1,0)</f>
        <v>0</v>
      </c>
      <c r="C642">
        <f>IF(Arkusz1!$Q:$Q=Arkusz2!C$1,1,0)</f>
        <v>0</v>
      </c>
      <c r="D642">
        <f>IF(Arkusz1!$Q:$Q=Arkusz2!D$1,1,0)</f>
        <v>1</v>
      </c>
      <c r="E642">
        <f>IF(Arkusz1!$Q:$Q=Arkusz2!E$1,1,0)</f>
        <v>0</v>
      </c>
      <c r="F642">
        <f>IF(Arkusz1!$Q:$Q=Arkusz2!F$1,1,0)</f>
        <v>0</v>
      </c>
      <c r="G642">
        <f>IF(Arkusz1!$Q:$Q=Arkusz2!G$1,1,0)</f>
        <v>0</v>
      </c>
      <c r="H642">
        <f>IF(Arkusz1!$Q:$Q=Arkusz2!H$1,1,0)</f>
        <v>0</v>
      </c>
      <c r="I642">
        <f>IF(Arkusz1!$Q:$Q=Arkusz2!I$1,1,0)</f>
        <v>0</v>
      </c>
      <c r="J642">
        <f>IF(Arkusz1!$Q:$Q=Arkusz2!J$1,1,0)</f>
        <v>0</v>
      </c>
      <c r="K642">
        <f>IF(Arkusz1!$M:$M=Arkusz2!K$1,1,0)</f>
        <v>1</v>
      </c>
      <c r="L642">
        <f>IF(Arkusz1!$M:$M=Arkusz2!L$1,1,0)</f>
        <v>0</v>
      </c>
      <c r="M642">
        <f>IF(Arkusz1!$P:$P="",0,1)</f>
        <v>0</v>
      </c>
      <c r="N642">
        <f>IF(Arkusz1!$S:$S=Arkusz2!N$1,1,0)</f>
        <v>0</v>
      </c>
      <c r="O642">
        <f>IF(Arkusz1!$T:$T=Arkusz2!O$1,1,0)</f>
        <v>0</v>
      </c>
      <c r="P642">
        <f>IF(Arkusz1!$T:$T=Arkusz2!P$1,1,0)</f>
        <v>0</v>
      </c>
      <c r="Q642">
        <f>IF(Arkusz1!$T:$T=Arkusz2!Q$1,1,0)</f>
        <v>0</v>
      </c>
      <c r="R642">
        <f>IF(Arkusz1!$O:$O=Arkusz2!R$1,1,0)</f>
        <v>0</v>
      </c>
      <c r="S642" s="17">
        <f t="shared" si="33"/>
        <v>0.16039019696799395</v>
      </c>
    </row>
    <row r="643" spans="1:19">
      <c r="A643">
        <f>Arkusz1!B643</f>
        <v>642</v>
      </c>
      <c r="B643">
        <f>IF(Arkusz1!R:R=Arkusz2!B$1,1,0)</f>
        <v>0</v>
      </c>
      <c r="C643">
        <f>IF(Arkusz1!$Q:$Q=Arkusz2!C$1,1,0)</f>
        <v>0</v>
      </c>
      <c r="D643">
        <f>IF(Arkusz1!$Q:$Q=Arkusz2!D$1,1,0)</f>
        <v>0</v>
      </c>
      <c r="E643">
        <f>IF(Arkusz1!$Q:$Q=Arkusz2!E$1,1,0)</f>
        <v>0</v>
      </c>
      <c r="F643">
        <f>IF(Arkusz1!$Q:$Q=Arkusz2!F$1,1,0)</f>
        <v>0</v>
      </c>
      <c r="G643">
        <f>IF(Arkusz1!$Q:$Q=Arkusz2!G$1,1,0)</f>
        <v>0</v>
      </c>
      <c r="H643">
        <f>IF(Arkusz1!$Q:$Q=Arkusz2!H$1,1,0)</f>
        <v>0</v>
      </c>
      <c r="I643">
        <f>IF(Arkusz1!$Q:$Q=Arkusz2!I$1,1,0)</f>
        <v>0</v>
      </c>
      <c r="J643">
        <f>IF(Arkusz1!$Q:$Q=Arkusz2!J$1,1,0)</f>
        <v>1</v>
      </c>
      <c r="K643">
        <f>IF(Arkusz1!$M:$M=Arkusz2!K$1,1,0)</f>
        <v>0</v>
      </c>
      <c r="L643">
        <f>IF(Arkusz1!$M:$M=Arkusz2!L$1,1,0)</f>
        <v>0</v>
      </c>
      <c r="M643">
        <f>IF(Arkusz1!$P:$P="",0,1)</f>
        <v>1</v>
      </c>
      <c r="N643">
        <f>IF(Arkusz1!$S:$S=Arkusz2!N$1,1,0)</f>
        <v>0</v>
      </c>
      <c r="O643">
        <f>IF(Arkusz1!$T:$T=Arkusz2!O$1,1,0)</f>
        <v>0</v>
      </c>
      <c r="P643">
        <f>IF(Arkusz1!$T:$T=Arkusz2!P$1,1,0)</f>
        <v>0</v>
      </c>
      <c r="Q643">
        <f>IF(Arkusz1!$T:$T=Arkusz2!Q$1,1,0)</f>
        <v>0</v>
      </c>
      <c r="R643">
        <f>IF(Arkusz1!$O:$O=Arkusz2!R$1,1,0)</f>
        <v>0</v>
      </c>
      <c r="S643" s="17">
        <f t="shared" ref="S643:S706" si="34">1/(1+EXP(-$AV$5-MMULT(B643:Q643,$AV$6:$AV$21)))</f>
        <v>3.2071413573108588E-2</v>
      </c>
    </row>
    <row r="644" spans="1:19">
      <c r="A644">
        <f>Arkusz1!B644</f>
        <v>643</v>
      </c>
      <c r="B644">
        <f>IF(Arkusz1!R:R=Arkusz2!B$1,1,0)</f>
        <v>0</v>
      </c>
      <c r="C644">
        <f>IF(Arkusz1!$Q:$Q=Arkusz2!C$1,1,0)</f>
        <v>0</v>
      </c>
      <c r="D644">
        <f>IF(Arkusz1!$Q:$Q=Arkusz2!D$1,1,0)</f>
        <v>0</v>
      </c>
      <c r="E644">
        <f>IF(Arkusz1!$Q:$Q=Arkusz2!E$1,1,0)</f>
        <v>0</v>
      </c>
      <c r="F644">
        <f>IF(Arkusz1!$Q:$Q=Arkusz2!F$1,1,0)</f>
        <v>0</v>
      </c>
      <c r="G644">
        <f>IF(Arkusz1!$Q:$Q=Arkusz2!G$1,1,0)</f>
        <v>0</v>
      </c>
      <c r="H644">
        <f>IF(Arkusz1!$Q:$Q=Arkusz2!H$1,1,0)</f>
        <v>1</v>
      </c>
      <c r="I644">
        <f>IF(Arkusz1!$Q:$Q=Arkusz2!I$1,1,0)</f>
        <v>0</v>
      </c>
      <c r="J644">
        <f>IF(Arkusz1!$Q:$Q=Arkusz2!J$1,1,0)</f>
        <v>0</v>
      </c>
      <c r="K644">
        <f>IF(Arkusz1!$M:$M=Arkusz2!K$1,1,0)</f>
        <v>1</v>
      </c>
      <c r="L644">
        <f>IF(Arkusz1!$M:$M=Arkusz2!L$1,1,0)</f>
        <v>0</v>
      </c>
      <c r="M644">
        <f>IF(Arkusz1!$P:$P="",0,1)</f>
        <v>1</v>
      </c>
      <c r="N644">
        <f>IF(Arkusz1!$S:$S=Arkusz2!N$1,1,0)</f>
        <v>0</v>
      </c>
      <c r="O644">
        <f>IF(Arkusz1!$T:$T=Arkusz2!O$1,1,0)</f>
        <v>0</v>
      </c>
      <c r="P644">
        <f>IF(Arkusz1!$T:$T=Arkusz2!P$1,1,0)</f>
        <v>0</v>
      </c>
      <c r="Q644">
        <f>IF(Arkusz1!$T:$T=Arkusz2!Q$1,1,0)</f>
        <v>0</v>
      </c>
      <c r="R644">
        <f>IF(Arkusz1!$O:$O=Arkusz2!R$1,1,0)</f>
        <v>0</v>
      </c>
      <c r="S644" s="17">
        <f t="shared" si="34"/>
        <v>0.10163322948359395</v>
      </c>
    </row>
    <row r="645" spans="1:19">
      <c r="A645">
        <f>Arkusz1!B645</f>
        <v>644</v>
      </c>
      <c r="B645">
        <f>IF(Arkusz1!R:R=Arkusz2!B$1,1,0)</f>
        <v>0</v>
      </c>
      <c r="C645">
        <f>IF(Arkusz1!$Q:$Q=Arkusz2!C$1,1,0)</f>
        <v>0</v>
      </c>
      <c r="D645">
        <f>IF(Arkusz1!$Q:$Q=Arkusz2!D$1,1,0)</f>
        <v>0</v>
      </c>
      <c r="E645">
        <f>IF(Arkusz1!$Q:$Q=Arkusz2!E$1,1,0)</f>
        <v>0</v>
      </c>
      <c r="F645">
        <f>IF(Arkusz1!$Q:$Q=Arkusz2!F$1,1,0)</f>
        <v>0</v>
      </c>
      <c r="G645">
        <f>IF(Arkusz1!$Q:$Q=Arkusz2!G$1,1,0)</f>
        <v>0</v>
      </c>
      <c r="H645">
        <f>IF(Arkusz1!$Q:$Q=Arkusz2!H$1,1,0)</f>
        <v>0</v>
      </c>
      <c r="I645">
        <f>IF(Arkusz1!$Q:$Q=Arkusz2!I$1,1,0)</f>
        <v>0</v>
      </c>
      <c r="J645">
        <f>IF(Arkusz1!$Q:$Q=Arkusz2!J$1,1,0)</f>
        <v>1</v>
      </c>
      <c r="K645">
        <f>IF(Arkusz1!$M:$M=Arkusz2!K$1,1,0)</f>
        <v>0</v>
      </c>
      <c r="L645">
        <f>IF(Arkusz1!$M:$M=Arkusz2!L$1,1,0)</f>
        <v>0</v>
      </c>
      <c r="M645">
        <f>IF(Arkusz1!$P:$P="",0,1)</f>
        <v>1</v>
      </c>
      <c r="N645">
        <f>IF(Arkusz1!$S:$S=Arkusz2!N$1,1,0)</f>
        <v>0</v>
      </c>
      <c r="O645">
        <f>IF(Arkusz1!$T:$T=Arkusz2!O$1,1,0)</f>
        <v>0</v>
      </c>
      <c r="P645">
        <f>IF(Arkusz1!$T:$T=Arkusz2!P$1,1,0)</f>
        <v>0</v>
      </c>
      <c r="Q645">
        <f>IF(Arkusz1!$T:$T=Arkusz2!Q$1,1,0)</f>
        <v>0</v>
      </c>
      <c r="R645">
        <f>IF(Arkusz1!$O:$O=Arkusz2!R$1,1,0)</f>
        <v>0</v>
      </c>
      <c r="S645" s="17">
        <f t="shared" si="34"/>
        <v>3.2071413573108588E-2</v>
      </c>
    </row>
    <row r="646" spans="1:19">
      <c r="A646">
        <f>Arkusz1!B646</f>
        <v>645</v>
      </c>
      <c r="B646">
        <f>IF(Arkusz1!R:R=Arkusz2!B$1,1,0)</f>
        <v>0</v>
      </c>
      <c r="C646">
        <f>IF(Arkusz1!$Q:$Q=Arkusz2!C$1,1,0)</f>
        <v>0</v>
      </c>
      <c r="D646">
        <f>IF(Arkusz1!$Q:$Q=Arkusz2!D$1,1,0)</f>
        <v>0</v>
      </c>
      <c r="E646">
        <f>IF(Arkusz1!$Q:$Q=Arkusz2!E$1,1,0)</f>
        <v>0</v>
      </c>
      <c r="F646">
        <f>IF(Arkusz1!$Q:$Q=Arkusz2!F$1,1,0)</f>
        <v>0</v>
      </c>
      <c r="G646">
        <f>IF(Arkusz1!$Q:$Q=Arkusz2!G$1,1,0)</f>
        <v>0</v>
      </c>
      <c r="H646">
        <f>IF(Arkusz1!$Q:$Q=Arkusz2!H$1,1,0)</f>
        <v>0</v>
      </c>
      <c r="I646">
        <f>IF(Arkusz1!$Q:$Q=Arkusz2!I$1,1,0)</f>
        <v>0</v>
      </c>
      <c r="J646">
        <f>IF(Arkusz1!$Q:$Q=Arkusz2!J$1,1,0)</f>
        <v>1</v>
      </c>
      <c r="K646">
        <f>IF(Arkusz1!$M:$M=Arkusz2!K$1,1,0)</f>
        <v>0</v>
      </c>
      <c r="L646">
        <f>IF(Arkusz1!$M:$M=Arkusz2!L$1,1,0)</f>
        <v>0</v>
      </c>
      <c r="M646">
        <f>IF(Arkusz1!$P:$P="",0,1)</f>
        <v>1</v>
      </c>
      <c r="N646">
        <f>IF(Arkusz1!$S:$S=Arkusz2!N$1,1,0)</f>
        <v>0</v>
      </c>
      <c r="O646">
        <f>IF(Arkusz1!$T:$T=Arkusz2!O$1,1,0)</f>
        <v>0</v>
      </c>
      <c r="P646">
        <f>IF(Arkusz1!$T:$T=Arkusz2!P$1,1,0)</f>
        <v>0</v>
      </c>
      <c r="Q646">
        <f>IF(Arkusz1!$T:$T=Arkusz2!Q$1,1,0)</f>
        <v>0</v>
      </c>
      <c r="R646">
        <f>IF(Arkusz1!$O:$O=Arkusz2!R$1,1,0)</f>
        <v>0</v>
      </c>
      <c r="S646" s="17">
        <f t="shared" si="34"/>
        <v>3.2071413573108588E-2</v>
      </c>
    </row>
    <row r="647" spans="1:19">
      <c r="A647">
        <f>Arkusz1!B647</f>
        <v>646</v>
      </c>
      <c r="B647">
        <f>IF(Arkusz1!R:R=Arkusz2!B$1,1,0)</f>
        <v>0</v>
      </c>
      <c r="C647">
        <f>IF(Arkusz1!$Q:$Q=Arkusz2!C$1,1,0)</f>
        <v>0</v>
      </c>
      <c r="D647">
        <f>IF(Arkusz1!$Q:$Q=Arkusz2!D$1,1,0)</f>
        <v>0</v>
      </c>
      <c r="E647">
        <f>IF(Arkusz1!$Q:$Q=Arkusz2!E$1,1,0)</f>
        <v>0</v>
      </c>
      <c r="F647">
        <f>IF(Arkusz1!$Q:$Q=Arkusz2!F$1,1,0)</f>
        <v>0</v>
      </c>
      <c r="G647">
        <f>IF(Arkusz1!$Q:$Q=Arkusz2!G$1,1,0)</f>
        <v>0</v>
      </c>
      <c r="H647">
        <f>IF(Arkusz1!$Q:$Q=Arkusz2!H$1,1,0)</f>
        <v>1</v>
      </c>
      <c r="I647">
        <f>IF(Arkusz1!$Q:$Q=Arkusz2!I$1,1,0)</f>
        <v>0</v>
      </c>
      <c r="J647">
        <f>IF(Arkusz1!$Q:$Q=Arkusz2!J$1,1,0)</f>
        <v>0</v>
      </c>
      <c r="K647">
        <f>IF(Arkusz1!$M:$M=Arkusz2!K$1,1,0)</f>
        <v>0</v>
      </c>
      <c r="L647">
        <f>IF(Arkusz1!$M:$M=Arkusz2!L$1,1,0)</f>
        <v>0</v>
      </c>
      <c r="M647">
        <f>IF(Arkusz1!$P:$P="",0,1)</f>
        <v>1</v>
      </c>
      <c r="N647">
        <f>IF(Arkusz1!$S:$S=Arkusz2!N$1,1,0)</f>
        <v>0</v>
      </c>
      <c r="O647">
        <f>IF(Arkusz1!$T:$T=Arkusz2!O$1,1,0)</f>
        <v>0</v>
      </c>
      <c r="P647">
        <f>IF(Arkusz1!$T:$T=Arkusz2!P$1,1,0)</f>
        <v>1</v>
      </c>
      <c r="Q647">
        <f>IF(Arkusz1!$T:$T=Arkusz2!Q$1,1,0)</f>
        <v>0</v>
      </c>
      <c r="R647">
        <f>IF(Arkusz1!$O:$O=Arkusz2!R$1,1,0)</f>
        <v>0</v>
      </c>
      <c r="S647" s="17">
        <f t="shared" si="34"/>
        <v>0.13350948528427484</v>
      </c>
    </row>
    <row r="648" spans="1:19">
      <c r="A648">
        <f>Arkusz1!B648</f>
        <v>647</v>
      </c>
      <c r="B648">
        <f>IF(Arkusz1!R:R=Arkusz2!B$1,1,0)</f>
        <v>0</v>
      </c>
      <c r="C648">
        <f>IF(Arkusz1!$Q:$Q=Arkusz2!C$1,1,0)</f>
        <v>0</v>
      </c>
      <c r="D648">
        <f>IF(Arkusz1!$Q:$Q=Arkusz2!D$1,1,0)</f>
        <v>0</v>
      </c>
      <c r="E648">
        <f>IF(Arkusz1!$Q:$Q=Arkusz2!E$1,1,0)</f>
        <v>0</v>
      </c>
      <c r="F648">
        <f>IF(Arkusz1!$Q:$Q=Arkusz2!F$1,1,0)</f>
        <v>0</v>
      </c>
      <c r="G648">
        <f>IF(Arkusz1!$Q:$Q=Arkusz2!G$1,1,0)</f>
        <v>0</v>
      </c>
      <c r="H648">
        <f>IF(Arkusz1!$Q:$Q=Arkusz2!H$1,1,0)</f>
        <v>0</v>
      </c>
      <c r="I648">
        <f>IF(Arkusz1!$Q:$Q=Arkusz2!I$1,1,0)</f>
        <v>0</v>
      </c>
      <c r="J648">
        <f>IF(Arkusz1!$Q:$Q=Arkusz2!J$1,1,0)</f>
        <v>1</v>
      </c>
      <c r="K648">
        <f>IF(Arkusz1!$M:$M=Arkusz2!K$1,1,0)</f>
        <v>0</v>
      </c>
      <c r="L648">
        <f>IF(Arkusz1!$M:$M=Arkusz2!L$1,1,0)</f>
        <v>0</v>
      </c>
      <c r="M648">
        <f>IF(Arkusz1!$P:$P="",0,1)</f>
        <v>1</v>
      </c>
      <c r="N648">
        <f>IF(Arkusz1!$S:$S=Arkusz2!N$1,1,0)</f>
        <v>0</v>
      </c>
      <c r="O648">
        <f>IF(Arkusz1!$T:$T=Arkusz2!O$1,1,0)</f>
        <v>0</v>
      </c>
      <c r="P648">
        <f>IF(Arkusz1!$T:$T=Arkusz2!P$1,1,0)</f>
        <v>0</v>
      </c>
      <c r="Q648">
        <f>IF(Arkusz1!$T:$T=Arkusz2!Q$1,1,0)</f>
        <v>0</v>
      </c>
      <c r="R648">
        <f>IF(Arkusz1!$O:$O=Arkusz2!R$1,1,0)</f>
        <v>0</v>
      </c>
      <c r="S648" s="17">
        <f t="shared" si="34"/>
        <v>3.2071413573108588E-2</v>
      </c>
    </row>
    <row r="649" spans="1:19">
      <c r="A649">
        <f>Arkusz1!B649</f>
        <v>648</v>
      </c>
      <c r="B649">
        <f>IF(Arkusz1!R:R=Arkusz2!B$1,1,0)</f>
        <v>0</v>
      </c>
      <c r="C649">
        <f>IF(Arkusz1!$Q:$Q=Arkusz2!C$1,1,0)</f>
        <v>0</v>
      </c>
      <c r="D649">
        <f>IF(Arkusz1!$Q:$Q=Arkusz2!D$1,1,0)</f>
        <v>0</v>
      </c>
      <c r="E649">
        <f>IF(Arkusz1!$Q:$Q=Arkusz2!E$1,1,0)</f>
        <v>0</v>
      </c>
      <c r="F649">
        <f>IF(Arkusz1!$Q:$Q=Arkusz2!F$1,1,0)</f>
        <v>0</v>
      </c>
      <c r="G649">
        <f>IF(Arkusz1!$Q:$Q=Arkusz2!G$1,1,0)</f>
        <v>0</v>
      </c>
      <c r="H649">
        <f>IF(Arkusz1!$Q:$Q=Arkusz2!H$1,1,0)</f>
        <v>0</v>
      </c>
      <c r="I649">
        <f>IF(Arkusz1!$Q:$Q=Arkusz2!I$1,1,0)</f>
        <v>0</v>
      </c>
      <c r="J649">
        <f>IF(Arkusz1!$Q:$Q=Arkusz2!J$1,1,0)</f>
        <v>1</v>
      </c>
      <c r="K649">
        <f>IF(Arkusz1!$M:$M=Arkusz2!K$1,1,0)</f>
        <v>0</v>
      </c>
      <c r="L649">
        <f>IF(Arkusz1!$M:$M=Arkusz2!L$1,1,0)</f>
        <v>0</v>
      </c>
      <c r="M649">
        <f>IF(Arkusz1!$P:$P="",0,1)</f>
        <v>1</v>
      </c>
      <c r="N649">
        <f>IF(Arkusz1!$S:$S=Arkusz2!N$1,1,0)</f>
        <v>0</v>
      </c>
      <c r="O649">
        <f>IF(Arkusz1!$T:$T=Arkusz2!O$1,1,0)</f>
        <v>0</v>
      </c>
      <c r="P649">
        <f>IF(Arkusz1!$T:$T=Arkusz2!P$1,1,0)</f>
        <v>0</v>
      </c>
      <c r="Q649">
        <f>IF(Arkusz1!$T:$T=Arkusz2!Q$1,1,0)</f>
        <v>0</v>
      </c>
      <c r="R649">
        <f>IF(Arkusz1!$O:$O=Arkusz2!R$1,1,0)</f>
        <v>0</v>
      </c>
      <c r="S649" s="17">
        <f t="shared" si="34"/>
        <v>3.2071413573108588E-2</v>
      </c>
    </row>
    <row r="650" spans="1:19">
      <c r="A650">
        <f>Arkusz1!B650</f>
        <v>649</v>
      </c>
      <c r="B650">
        <f>IF(Arkusz1!R:R=Arkusz2!B$1,1,0)</f>
        <v>0</v>
      </c>
      <c r="C650">
        <f>IF(Arkusz1!$Q:$Q=Arkusz2!C$1,1,0)</f>
        <v>0</v>
      </c>
      <c r="D650">
        <f>IF(Arkusz1!$Q:$Q=Arkusz2!D$1,1,0)</f>
        <v>0</v>
      </c>
      <c r="E650">
        <f>IF(Arkusz1!$Q:$Q=Arkusz2!E$1,1,0)</f>
        <v>0</v>
      </c>
      <c r="F650">
        <f>IF(Arkusz1!$Q:$Q=Arkusz2!F$1,1,0)</f>
        <v>0</v>
      </c>
      <c r="G650">
        <f>IF(Arkusz1!$Q:$Q=Arkusz2!G$1,1,0)</f>
        <v>0</v>
      </c>
      <c r="H650">
        <f>IF(Arkusz1!$Q:$Q=Arkusz2!H$1,1,0)</f>
        <v>0</v>
      </c>
      <c r="I650">
        <f>IF(Arkusz1!$Q:$Q=Arkusz2!I$1,1,0)</f>
        <v>0</v>
      </c>
      <c r="J650">
        <f>IF(Arkusz1!$Q:$Q=Arkusz2!J$1,1,0)</f>
        <v>1</v>
      </c>
      <c r="K650">
        <f>IF(Arkusz1!$M:$M=Arkusz2!K$1,1,0)</f>
        <v>0</v>
      </c>
      <c r="L650">
        <f>IF(Arkusz1!$M:$M=Arkusz2!L$1,1,0)</f>
        <v>0</v>
      </c>
      <c r="M650">
        <f>IF(Arkusz1!$P:$P="",0,1)</f>
        <v>1</v>
      </c>
      <c r="N650">
        <f>IF(Arkusz1!$S:$S=Arkusz2!N$1,1,0)</f>
        <v>0</v>
      </c>
      <c r="O650">
        <f>IF(Arkusz1!$T:$T=Arkusz2!O$1,1,0)</f>
        <v>0</v>
      </c>
      <c r="P650">
        <f>IF(Arkusz1!$T:$T=Arkusz2!P$1,1,0)</f>
        <v>0</v>
      </c>
      <c r="Q650">
        <f>IF(Arkusz1!$T:$T=Arkusz2!Q$1,1,0)</f>
        <v>0</v>
      </c>
      <c r="R650">
        <f>IF(Arkusz1!$O:$O=Arkusz2!R$1,1,0)</f>
        <v>0</v>
      </c>
      <c r="S650" s="17">
        <f t="shared" si="34"/>
        <v>3.2071413573108588E-2</v>
      </c>
    </row>
    <row r="651" spans="1:19">
      <c r="A651">
        <f>Arkusz1!B651</f>
        <v>650</v>
      </c>
      <c r="B651">
        <f>IF(Arkusz1!R:R=Arkusz2!B$1,1,0)</f>
        <v>0</v>
      </c>
      <c r="C651">
        <f>IF(Arkusz1!$Q:$Q=Arkusz2!C$1,1,0)</f>
        <v>0</v>
      </c>
      <c r="D651">
        <f>IF(Arkusz1!$Q:$Q=Arkusz2!D$1,1,0)</f>
        <v>0</v>
      </c>
      <c r="E651">
        <f>IF(Arkusz1!$Q:$Q=Arkusz2!E$1,1,0)</f>
        <v>0</v>
      </c>
      <c r="F651">
        <f>IF(Arkusz1!$Q:$Q=Arkusz2!F$1,1,0)</f>
        <v>0</v>
      </c>
      <c r="G651">
        <f>IF(Arkusz1!$Q:$Q=Arkusz2!G$1,1,0)</f>
        <v>0</v>
      </c>
      <c r="H651">
        <f>IF(Arkusz1!$Q:$Q=Arkusz2!H$1,1,0)</f>
        <v>1</v>
      </c>
      <c r="I651">
        <f>IF(Arkusz1!$Q:$Q=Arkusz2!I$1,1,0)</f>
        <v>0</v>
      </c>
      <c r="J651">
        <f>IF(Arkusz1!$Q:$Q=Arkusz2!J$1,1,0)</f>
        <v>0</v>
      </c>
      <c r="K651">
        <f>IF(Arkusz1!$M:$M=Arkusz2!K$1,1,0)</f>
        <v>0</v>
      </c>
      <c r="L651">
        <f>IF(Arkusz1!$M:$M=Arkusz2!L$1,1,0)</f>
        <v>0</v>
      </c>
      <c r="M651">
        <f>IF(Arkusz1!$P:$P="",0,1)</f>
        <v>1</v>
      </c>
      <c r="N651">
        <f>IF(Arkusz1!$S:$S=Arkusz2!N$1,1,0)</f>
        <v>0</v>
      </c>
      <c r="O651">
        <f>IF(Arkusz1!$T:$T=Arkusz2!O$1,1,0)</f>
        <v>0</v>
      </c>
      <c r="P651">
        <f>IF(Arkusz1!$T:$T=Arkusz2!P$1,1,0)</f>
        <v>0</v>
      </c>
      <c r="Q651">
        <f>IF(Arkusz1!$T:$T=Arkusz2!Q$1,1,0)</f>
        <v>0</v>
      </c>
      <c r="R651">
        <f>IF(Arkusz1!$O:$O=Arkusz2!R$1,1,0)</f>
        <v>1</v>
      </c>
      <c r="S651" s="17">
        <f t="shared" si="34"/>
        <v>0.17298255377116797</v>
      </c>
    </row>
    <row r="652" spans="1:19">
      <c r="A652">
        <f>Arkusz1!B652</f>
        <v>651</v>
      </c>
      <c r="B652">
        <f>IF(Arkusz1!R:R=Arkusz2!B$1,1,0)</f>
        <v>0</v>
      </c>
      <c r="C652">
        <f>IF(Arkusz1!$Q:$Q=Arkusz2!C$1,1,0)</f>
        <v>0</v>
      </c>
      <c r="D652">
        <f>IF(Arkusz1!$Q:$Q=Arkusz2!D$1,1,0)</f>
        <v>0</v>
      </c>
      <c r="E652">
        <f>IF(Arkusz1!$Q:$Q=Arkusz2!E$1,1,0)</f>
        <v>0</v>
      </c>
      <c r="F652">
        <f>IF(Arkusz1!$Q:$Q=Arkusz2!F$1,1,0)</f>
        <v>0</v>
      </c>
      <c r="G652">
        <f>IF(Arkusz1!$Q:$Q=Arkusz2!G$1,1,0)</f>
        <v>0</v>
      </c>
      <c r="H652">
        <f>IF(Arkusz1!$Q:$Q=Arkusz2!H$1,1,0)</f>
        <v>0</v>
      </c>
      <c r="I652">
        <f>IF(Arkusz1!$Q:$Q=Arkusz2!I$1,1,0)</f>
        <v>0</v>
      </c>
      <c r="J652">
        <f>IF(Arkusz1!$Q:$Q=Arkusz2!J$1,1,0)</f>
        <v>1</v>
      </c>
      <c r="K652">
        <f>IF(Arkusz1!$M:$M=Arkusz2!K$1,1,0)</f>
        <v>0</v>
      </c>
      <c r="L652">
        <f>IF(Arkusz1!$M:$M=Arkusz2!L$1,1,0)</f>
        <v>0</v>
      </c>
      <c r="M652">
        <f>IF(Arkusz1!$P:$P="",0,1)</f>
        <v>1</v>
      </c>
      <c r="N652">
        <f>IF(Arkusz1!$S:$S=Arkusz2!N$1,1,0)</f>
        <v>0</v>
      </c>
      <c r="O652">
        <f>IF(Arkusz1!$T:$T=Arkusz2!O$1,1,0)</f>
        <v>0</v>
      </c>
      <c r="P652">
        <f>IF(Arkusz1!$T:$T=Arkusz2!P$1,1,0)</f>
        <v>0</v>
      </c>
      <c r="Q652">
        <f>IF(Arkusz1!$T:$T=Arkusz2!Q$1,1,0)</f>
        <v>0</v>
      </c>
      <c r="R652">
        <f>IF(Arkusz1!$O:$O=Arkusz2!R$1,1,0)</f>
        <v>0</v>
      </c>
      <c r="S652" s="17">
        <f t="shared" si="34"/>
        <v>3.2071413573108588E-2</v>
      </c>
    </row>
    <row r="653" spans="1:19">
      <c r="A653">
        <f>Arkusz1!B653</f>
        <v>652</v>
      </c>
      <c r="B653">
        <f>IF(Arkusz1!R:R=Arkusz2!B$1,1,0)</f>
        <v>0</v>
      </c>
      <c r="C653">
        <f>IF(Arkusz1!$Q:$Q=Arkusz2!C$1,1,0)</f>
        <v>0</v>
      </c>
      <c r="D653">
        <f>IF(Arkusz1!$Q:$Q=Arkusz2!D$1,1,0)</f>
        <v>0</v>
      </c>
      <c r="E653">
        <f>IF(Arkusz1!$Q:$Q=Arkusz2!E$1,1,0)</f>
        <v>0</v>
      </c>
      <c r="F653">
        <f>IF(Arkusz1!$Q:$Q=Arkusz2!F$1,1,0)</f>
        <v>0</v>
      </c>
      <c r="G653">
        <f>IF(Arkusz1!$Q:$Q=Arkusz2!G$1,1,0)</f>
        <v>0</v>
      </c>
      <c r="H653">
        <f>IF(Arkusz1!$Q:$Q=Arkusz2!H$1,1,0)</f>
        <v>0</v>
      </c>
      <c r="I653">
        <f>IF(Arkusz1!$Q:$Q=Arkusz2!I$1,1,0)</f>
        <v>0</v>
      </c>
      <c r="J653">
        <f>IF(Arkusz1!$Q:$Q=Arkusz2!J$1,1,0)</f>
        <v>1</v>
      </c>
      <c r="K653">
        <f>IF(Arkusz1!$M:$M=Arkusz2!K$1,1,0)</f>
        <v>0</v>
      </c>
      <c r="L653">
        <f>IF(Arkusz1!$M:$M=Arkusz2!L$1,1,0)</f>
        <v>0</v>
      </c>
      <c r="M653">
        <f>IF(Arkusz1!$P:$P="",0,1)</f>
        <v>0</v>
      </c>
      <c r="N653">
        <f>IF(Arkusz1!$S:$S=Arkusz2!N$1,1,0)</f>
        <v>0</v>
      </c>
      <c r="O653">
        <f>IF(Arkusz1!$T:$T=Arkusz2!O$1,1,0)</f>
        <v>0</v>
      </c>
      <c r="P653">
        <f>IF(Arkusz1!$T:$T=Arkusz2!P$1,1,0)</f>
        <v>0</v>
      </c>
      <c r="Q653">
        <f>IF(Arkusz1!$T:$T=Arkusz2!Q$1,1,0)</f>
        <v>0</v>
      </c>
      <c r="R653">
        <f>IF(Arkusz1!$O:$O=Arkusz2!R$1,1,0)</f>
        <v>0</v>
      </c>
      <c r="S653" s="17">
        <f t="shared" si="34"/>
        <v>3.4502880732867523E-2</v>
      </c>
    </row>
    <row r="654" spans="1:19">
      <c r="A654">
        <f>Arkusz1!B654</f>
        <v>653</v>
      </c>
      <c r="B654">
        <f>IF(Arkusz1!R:R=Arkusz2!B$1,1,0)</f>
        <v>0</v>
      </c>
      <c r="C654">
        <f>IF(Arkusz1!$Q:$Q=Arkusz2!C$1,1,0)</f>
        <v>0</v>
      </c>
      <c r="D654">
        <f>IF(Arkusz1!$Q:$Q=Arkusz2!D$1,1,0)</f>
        <v>0</v>
      </c>
      <c r="E654">
        <f>IF(Arkusz1!$Q:$Q=Arkusz2!E$1,1,0)</f>
        <v>0</v>
      </c>
      <c r="F654">
        <f>IF(Arkusz1!$Q:$Q=Arkusz2!F$1,1,0)</f>
        <v>0</v>
      </c>
      <c r="G654">
        <f>IF(Arkusz1!$Q:$Q=Arkusz2!G$1,1,0)</f>
        <v>0</v>
      </c>
      <c r="H654">
        <f>IF(Arkusz1!$Q:$Q=Arkusz2!H$1,1,0)</f>
        <v>1</v>
      </c>
      <c r="I654">
        <f>IF(Arkusz1!$Q:$Q=Arkusz2!I$1,1,0)</f>
        <v>0</v>
      </c>
      <c r="J654">
        <f>IF(Arkusz1!$Q:$Q=Arkusz2!J$1,1,0)</f>
        <v>0</v>
      </c>
      <c r="K654">
        <f>IF(Arkusz1!$M:$M=Arkusz2!K$1,1,0)</f>
        <v>1</v>
      </c>
      <c r="L654">
        <f>IF(Arkusz1!$M:$M=Arkusz2!L$1,1,0)</f>
        <v>0</v>
      </c>
      <c r="M654">
        <f>IF(Arkusz1!$P:$P="",0,1)</f>
        <v>1</v>
      </c>
      <c r="N654">
        <f>IF(Arkusz1!$S:$S=Arkusz2!N$1,1,0)</f>
        <v>0</v>
      </c>
      <c r="O654">
        <f>IF(Arkusz1!$T:$T=Arkusz2!O$1,1,0)</f>
        <v>0</v>
      </c>
      <c r="P654">
        <f>IF(Arkusz1!$T:$T=Arkusz2!P$1,1,0)</f>
        <v>1</v>
      </c>
      <c r="Q654">
        <f>IF(Arkusz1!$T:$T=Arkusz2!Q$1,1,0)</f>
        <v>0</v>
      </c>
      <c r="R654">
        <f>IF(Arkusz1!$O:$O=Arkusz2!R$1,1,0)</f>
        <v>0</v>
      </c>
      <c r="S654" s="17">
        <f t="shared" si="34"/>
        <v>7.6926995697442255E-2</v>
      </c>
    </row>
    <row r="655" spans="1:19">
      <c r="A655">
        <f>Arkusz1!B655</f>
        <v>654</v>
      </c>
      <c r="B655">
        <f>IF(Arkusz1!R:R=Arkusz2!B$1,1,0)</f>
        <v>0</v>
      </c>
      <c r="C655">
        <f>IF(Arkusz1!$Q:$Q=Arkusz2!C$1,1,0)</f>
        <v>0</v>
      </c>
      <c r="D655">
        <f>IF(Arkusz1!$Q:$Q=Arkusz2!D$1,1,0)</f>
        <v>0</v>
      </c>
      <c r="E655">
        <f>IF(Arkusz1!$Q:$Q=Arkusz2!E$1,1,0)</f>
        <v>0</v>
      </c>
      <c r="F655">
        <f>IF(Arkusz1!$Q:$Q=Arkusz2!F$1,1,0)</f>
        <v>0</v>
      </c>
      <c r="G655">
        <f>IF(Arkusz1!$Q:$Q=Arkusz2!G$1,1,0)</f>
        <v>0</v>
      </c>
      <c r="H655">
        <f>IF(Arkusz1!$Q:$Q=Arkusz2!H$1,1,0)</f>
        <v>1</v>
      </c>
      <c r="I655">
        <f>IF(Arkusz1!$Q:$Q=Arkusz2!I$1,1,0)</f>
        <v>0</v>
      </c>
      <c r="J655">
        <f>IF(Arkusz1!$Q:$Q=Arkusz2!J$1,1,0)</f>
        <v>0</v>
      </c>
      <c r="K655">
        <f>IF(Arkusz1!$M:$M=Arkusz2!K$1,1,0)</f>
        <v>1</v>
      </c>
      <c r="L655">
        <f>IF(Arkusz1!$M:$M=Arkusz2!L$1,1,0)</f>
        <v>0</v>
      </c>
      <c r="M655">
        <f>IF(Arkusz1!$P:$P="",0,1)</f>
        <v>1</v>
      </c>
      <c r="N655">
        <f>IF(Arkusz1!$S:$S=Arkusz2!N$1,1,0)</f>
        <v>0</v>
      </c>
      <c r="O655">
        <f>IF(Arkusz1!$T:$T=Arkusz2!O$1,1,0)</f>
        <v>0</v>
      </c>
      <c r="P655">
        <f>IF(Arkusz1!$T:$T=Arkusz2!P$1,1,0)</f>
        <v>1</v>
      </c>
      <c r="Q655">
        <f>IF(Arkusz1!$T:$T=Arkusz2!Q$1,1,0)</f>
        <v>0</v>
      </c>
      <c r="R655">
        <f>IF(Arkusz1!$O:$O=Arkusz2!R$1,1,0)</f>
        <v>0</v>
      </c>
      <c r="S655" s="17">
        <f t="shared" si="34"/>
        <v>7.6926995697442255E-2</v>
      </c>
    </row>
    <row r="656" spans="1:19">
      <c r="A656">
        <f>Arkusz1!B656</f>
        <v>655</v>
      </c>
      <c r="B656">
        <f>IF(Arkusz1!R:R=Arkusz2!B$1,1,0)</f>
        <v>0</v>
      </c>
      <c r="C656">
        <f>IF(Arkusz1!$Q:$Q=Arkusz2!C$1,1,0)</f>
        <v>0</v>
      </c>
      <c r="D656">
        <f>IF(Arkusz1!$Q:$Q=Arkusz2!D$1,1,0)</f>
        <v>0</v>
      </c>
      <c r="E656">
        <f>IF(Arkusz1!$Q:$Q=Arkusz2!E$1,1,0)</f>
        <v>1</v>
      </c>
      <c r="F656">
        <f>IF(Arkusz1!$Q:$Q=Arkusz2!F$1,1,0)</f>
        <v>0</v>
      </c>
      <c r="G656">
        <f>IF(Arkusz1!$Q:$Q=Arkusz2!G$1,1,0)</f>
        <v>0</v>
      </c>
      <c r="H656">
        <f>IF(Arkusz1!$Q:$Q=Arkusz2!H$1,1,0)</f>
        <v>0</v>
      </c>
      <c r="I656">
        <f>IF(Arkusz1!$Q:$Q=Arkusz2!I$1,1,0)</f>
        <v>0</v>
      </c>
      <c r="J656">
        <f>IF(Arkusz1!$Q:$Q=Arkusz2!J$1,1,0)</f>
        <v>0</v>
      </c>
      <c r="K656">
        <f>IF(Arkusz1!$M:$M=Arkusz2!K$1,1,0)</f>
        <v>0</v>
      </c>
      <c r="L656">
        <f>IF(Arkusz1!$M:$M=Arkusz2!L$1,1,0)</f>
        <v>0</v>
      </c>
      <c r="M656">
        <f>IF(Arkusz1!$P:$P="",0,1)</f>
        <v>0</v>
      </c>
      <c r="N656">
        <f>IF(Arkusz1!$S:$S=Arkusz2!N$1,1,0)</f>
        <v>0</v>
      </c>
      <c r="O656">
        <f>IF(Arkusz1!$T:$T=Arkusz2!O$1,1,0)</f>
        <v>0</v>
      </c>
      <c r="P656">
        <f>IF(Arkusz1!$T:$T=Arkusz2!P$1,1,0)</f>
        <v>0</v>
      </c>
      <c r="Q656">
        <f>IF(Arkusz1!$T:$T=Arkusz2!Q$1,1,0)</f>
        <v>0</v>
      </c>
      <c r="R656">
        <f>IF(Arkusz1!$O:$O=Arkusz2!R$1,1,0)</f>
        <v>0</v>
      </c>
      <c r="S656" s="17">
        <f t="shared" si="34"/>
        <v>1.9851753512540208E-2</v>
      </c>
    </row>
    <row r="657" spans="1:19">
      <c r="A657">
        <f>Arkusz1!B657</f>
        <v>656</v>
      </c>
      <c r="B657">
        <f>IF(Arkusz1!R:R=Arkusz2!B$1,1,0)</f>
        <v>0</v>
      </c>
      <c r="C657">
        <f>IF(Arkusz1!$Q:$Q=Arkusz2!C$1,1,0)</f>
        <v>0</v>
      </c>
      <c r="D657">
        <f>IF(Arkusz1!$Q:$Q=Arkusz2!D$1,1,0)</f>
        <v>0</v>
      </c>
      <c r="E657">
        <f>IF(Arkusz1!$Q:$Q=Arkusz2!E$1,1,0)</f>
        <v>0</v>
      </c>
      <c r="F657">
        <f>IF(Arkusz1!$Q:$Q=Arkusz2!F$1,1,0)</f>
        <v>0</v>
      </c>
      <c r="G657">
        <f>IF(Arkusz1!$Q:$Q=Arkusz2!G$1,1,0)</f>
        <v>0</v>
      </c>
      <c r="H657">
        <f>IF(Arkusz1!$Q:$Q=Arkusz2!H$1,1,0)</f>
        <v>0</v>
      </c>
      <c r="I657">
        <f>IF(Arkusz1!$Q:$Q=Arkusz2!I$1,1,0)</f>
        <v>0</v>
      </c>
      <c r="J657">
        <f>IF(Arkusz1!$Q:$Q=Arkusz2!J$1,1,0)</f>
        <v>1</v>
      </c>
      <c r="K657">
        <f>IF(Arkusz1!$M:$M=Arkusz2!K$1,1,0)</f>
        <v>0</v>
      </c>
      <c r="L657">
        <f>IF(Arkusz1!$M:$M=Arkusz2!L$1,1,0)</f>
        <v>0</v>
      </c>
      <c r="M657">
        <f>IF(Arkusz1!$P:$P="",0,1)</f>
        <v>1</v>
      </c>
      <c r="N657">
        <f>IF(Arkusz1!$S:$S=Arkusz2!N$1,1,0)</f>
        <v>0</v>
      </c>
      <c r="O657">
        <f>IF(Arkusz1!$T:$T=Arkusz2!O$1,1,0)</f>
        <v>0</v>
      </c>
      <c r="P657">
        <f>IF(Arkusz1!$T:$T=Arkusz2!P$1,1,0)</f>
        <v>0</v>
      </c>
      <c r="Q657">
        <f>IF(Arkusz1!$T:$T=Arkusz2!Q$1,1,0)</f>
        <v>0</v>
      </c>
      <c r="R657">
        <f>IF(Arkusz1!$O:$O=Arkusz2!R$1,1,0)</f>
        <v>0</v>
      </c>
      <c r="S657" s="17">
        <f t="shared" si="34"/>
        <v>3.2071413573108588E-2</v>
      </c>
    </row>
    <row r="658" spans="1:19">
      <c r="A658">
        <f>Arkusz1!B658</f>
        <v>657</v>
      </c>
      <c r="B658">
        <f>IF(Arkusz1!R:R=Arkusz2!B$1,1,0)</f>
        <v>0</v>
      </c>
      <c r="C658">
        <f>IF(Arkusz1!$Q:$Q=Arkusz2!C$1,1,0)</f>
        <v>0</v>
      </c>
      <c r="D658">
        <f>IF(Arkusz1!$Q:$Q=Arkusz2!D$1,1,0)</f>
        <v>0</v>
      </c>
      <c r="E658">
        <f>IF(Arkusz1!$Q:$Q=Arkusz2!E$1,1,0)</f>
        <v>0</v>
      </c>
      <c r="F658">
        <f>IF(Arkusz1!$Q:$Q=Arkusz2!F$1,1,0)</f>
        <v>1</v>
      </c>
      <c r="G658">
        <f>IF(Arkusz1!$Q:$Q=Arkusz2!G$1,1,0)</f>
        <v>0</v>
      </c>
      <c r="H658">
        <f>IF(Arkusz1!$Q:$Q=Arkusz2!H$1,1,0)</f>
        <v>0</v>
      </c>
      <c r="I658">
        <f>IF(Arkusz1!$Q:$Q=Arkusz2!I$1,1,0)</f>
        <v>0</v>
      </c>
      <c r="J658">
        <f>IF(Arkusz1!$Q:$Q=Arkusz2!J$1,1,0)</f>
        <v>0</v>
      </c>
      <c r="K658">
        <f>IF(Arkusz1!$M:$M=Arkusz2!K$1,1,0)</f>
        <v>0</v>
      </c>
      <c r="L658">
        <f>IF(Arkusz1!$M:$M=Arkusz2!L$1,1,0)</f>
        <v>0</v>
      </c>
      <c r="M658">
        <f>IF(Arkusz1!$P:$P="",0,1)</f>
        <v>0</v>
      </c>
      <c r="N658">
        <f>IF(Arkusz1!$S:$S=Arkusz2!N$1,1,0)</f>
        <v>1</v>
      </c>
      <c r="O658">
        <f>IF(Arkusz1!$T:$T=Arkusz2!O$1,1,0)</f>
        <v>0</v>
      </c>
      <c r="P658">
        <f>IF(Arkusz1!$T:$T=Arkusz2!P$1,1,0)</f>
        <v>0</v>
      </c>
      <c r="Q658">
        <f>IF(Arkusz1!$T:$T=Arkusz2!Q$1,1,0)</f>
        <v>0</v>
      </c>
      <c r="R658">
        <f>IF(Arkusz1!$O:$O=Arkusz2!R$1,1,0)</f>
        <v>0</v>
      </c>
      <c r="S658" s="17">
        <f t="shared" si="34"/>
        <v>0.14237853206828813</v>
      </c>
    </row>
    <row r="659" spans="1:19">
      <c r="A659">
        <f>Arkusz1!B659</f>
        <v>658</v>
      </c>
      <c r="B659">
        <f>IF(Arkusz1!R:R=Arkusz2!B$1,1,0)</f>
        <v>0</v>
      </c>
      <c r="C659">
        <f>IF(Arkusz1!$Q:$Q=Arkusz2!C$1,1,0)</f>
        <v>0</v>
      </c>
      <c r="D659">
        <f>IF(Arkusz1!$Q:$Q=Arkusz2!D$1,1,0)</f>
        <v>0</v>
      </c>
      <c r="E659">
        <f>IF(Arkusz1!$Q:$Q=Arkusz2!E$1,1,0)</f>
        <v>0</v>
      </c>
      <c r="F659">
        <f>IF(Arkusz1!$Q:$Q=Arkusz2!F$1,1,0)</f>
        <v>0</v>
      </c>
      <c r="G659">
        <f>IF(Arkusz1!$Q:$Q=Arkusz2!G$1,1,0)</f>
        <v>0</v>
      </c>
      <c r="H659">
        <f>IF(Arkusz1!$Q:$Q=Arkusz2!H$1,1,0)</f>
        <v>1</v>
      </c>
      <c r="I659">
        <f>IF(Arkusz1!$Q:$Q=Arkusz2!I$1,1,0)</f>
        <v>0</v>
      </c>
      <c r="J659">
        <f>IF(Arkusz1!$Q:$Q=Arkusz2!J$1,1,0)</f>
        <v>0</v>
      </c>
      <c r="K659">
        <f>IF(Arkusz1!$M:$M=Arkusz2!K$1,1,0)</f>
        <v>1</v>
      </c>
      <c r="L659">
        <f>IF(Arkusz1!$M:$M=Arkusz2!L$1,1,0)</f>
        <v>0</v>
      </c>
      <c r="M659">
        <f>IF(Arkusz1!$P:$P="",0,1)</f>
        <v>1</v>
      </c>
      <c r="N659">
        <f>IF(Arkusz1!$S:$S=Arkusz2!N$1,1,0)</f>
        <v>0</v>
      </c>
      <c r="O659">
        <f>IF(Arkusz1!$T:$T=Arkusz2!O$1,1,0)</f>
        <v>0</v>
      </c>
      <c r="P659">
        <f>IF(Arkusz1!$T:$T=Arkusz2!P$1,1,0)</f>
        <v>0</v>
      </c>
      <c r="Q659">
        <f>IF(Arkusz1!$T:$T=Arkusz2!Q$1,1,0)</f>
        <v>0</v>
      </c>
      <c r="R659">
        <f>IF(Arkusz1!$O:$O=Arkusz2!R$1,1,0)</f>
        <v>0</v>
      </c>
      <c r="S659" s="17">
        <f t="shared" si="34"/>
        <v>0.10163322948359395</v>
      </c>
    </row>
    <row r="660" spans="1:19">
      <c r="A660">
        <f>Arkusz1!B660</f>
        <v>659</v>
      </c>
      <c r="B660">
        <f>IF(Arkusz1!R:R=Arkusz2!B$1,1,0)</f>
        <v>0</v>
      </c>
      <c r="C660">
        <f>IF(Arkusz1!$Q:$Q=Arkusz2!C$1,1,0)</f>
        <v>0</v>
      </c>
      <c r="D660">
        <f>IF(Arkusz1!$Q:$Q=Arkusz2!D$1,1,0)</f>
        <v>0</v>
      </c>
      <c r="E660">
        <f>IF(Arkusz1!$Q:$Q=Arkusz2!E$1,1,0)</f>
        <v>0</v>
      </c>
      <c r="F660">
        <f>IF(Arkusz1!$Q:$Q=Arkusz2!F$1,1,0)</f>
        <v>0</v>
      </c>
      <c r="G660">
        <f>IF(Arkusz1!$Q:$Q=Arkusz2!G$1,1,0)</f>
        <v>0</v>
      </c>
      <c r="H660">
        <f>IF(Arkusz1!$Q:$Q=Arkusz2!H$1,1,0)</f>
        <v>0</v>
      </c>
      <c r="I660">
        <f>IF(Arkusz1!$Q:$Q=Arkusz2!I$1,1,0)</f>
        <v>0</v>
      </c>
      <c r="J660">
        <f>IF(Arkusz1!$Q:$Q=Arkusz2!J$1,1,0)</f>
        <v>1</v>
      </c>
      <c r="K660">
        <f>IF(Arkusz1!$M:$M=Arkusz2!K$1,1,0)</f>
        <v>0</v>
      </c>
      <c r="L660">
        <f>IF(Arkusz1!$M:$M=Arkusz2!L$1,1,0)</f>
        <v>0</v>
      </c>
      <c r="M660">
        <f>IF(Arkusz1!$P:$P="",0,1)</f>
        <v>1</v>
      </c>
      <c r="N660">
        <f>IF(Arkusz1!$S:$S=Arkusz2!N$1,1,0)</f>
        <v>0</v>
      </c>
      <c r="O660">
        <f>IF(Arkusz1!$T:$T=Arkusz2!O$1,1,0)</f>
        <v>0</v>
      </c>
      <c r="P660">
        <f>IF(Arkusz1!$T:$T=Arkusz2!P$1,1,0)</f>
        <v>0</v>
      </c>
      <c r="Q660">
        <f>IF(Arkusz1!$T:$T=Arkusz2!Q$1,1,0)</f>
        <v>0</v>
      </c>
      <c r="R660">
        <f>IF(Arkusz1!$O:$O=Arkusz2!R$1,1,0)</f>
        <v>0</v>
      </c>
      <c r="S660" s="17">
        <f t="shared" si="34"/>
        <v>3.2071413573108588E-2</v>
      </c>
    </row>
    <row r="661" spans="1:19">
      <c r="A661">
        <f>Arkusz1!B661</f>
        <v>660</v>
      </c>
      <c r="B661">
        <f>IF(Arkusz1!R:R=Arkusz2!B$1,1,0)</f>
        <v>0</v>
      </c>
      <c r="C661">
        <f>IF(Arkusz1!$Q:$Q=Arkusz2!C$1,1,0)</f>
        <v>0</v>
      </c>
      <c r="D661">
        <f>IF(Arkusz1!$Q:$Q=Arkusz2!D$1,1,0)</f>
        <v>0</v>
      </c>
      <c r="E661">
        <f>IF(Arkusz1!$Q:$Q=Arkusz2!E$1,1,0)</f>
        <v>0</v>
      </c>
      <c r="F661">
        <f>IF(Arkusz1!$Q:$Q=Arkusz2!F$1,1,0)</f>
        <v>0</v>
      </c>
      <c r="G661">
        <f>IF(Arkusz1!$Q:$Q=Arkusz2!G$1,1,0)</f>
        <v>0</v>
      </c>
      <c r="H661">
        <f>IF(Arkusz1!$Q:$Q=Arkusz2!H$1,1,0)</f>
        <v>1</v>
      </c>
      <c r="I661">
        <f>IF(Arkusz1!$Q:$Q=Arkusz2!I$1,1,0)</f>
        <v>0</v>
      </c>
      <c r="J661">
        <f>IF(Arkusz1!$Q:$Q=Arkusz2!J$1,1,0)</f>
        <v>0</v>
      </c>
      <c r="K661">
        <f>IF(Arkusz1!$M:$M=Arkusz2!K$1,1,0)</f>
        <v>0</v>
      </c>
      <c r="L661">
        <f>IF(Arkusz1!$M:$M=Arkusz2!L$1,1,0)</f>
        <v>0</v>
      </c>
      <c r="M661">
        <f>IF(Arkusz1!$P:$P="",0,1)</f>
        <v>1</v>
      </c>
      <c r="N661">
        <f>IF(Arkusz1!$S:$S=Arkusz2!N$1,1,0)</f>
        <v>0</v>
      </c>
      <c r="O661">
        <f>IF(Arkusz1!$T:$T=Arkusz2!O$1,1,0)</f>
        <v>0</v>
      </c>
      <c r="P661">
        <f>IF(Arkusz1!$T:$T=Arkusz2!P$1,1,0)</f>
        <v>0</v>
      </c>
      <c r="Q661">
        <f>IF(Arkusz1!$T:$T=Arkusz2!Q$1,1,0)</f>
        <v>0</v>
      </c>
      <c r="R661">
        <f>IF(Arkusz1!$O:$O=Arkusz2!R$1,1,0)</f>
        <v>1</v>
      </c>
      <c r="S661" s="17">
        <f t="shared" si="34"/>
        <v>0.17298255377116797</v>
      </c>
    </row>
    <row r="662" spans="1:19">
      <c r="A662">
        <f>Arkusz1!B662</f>
        <v>661</v>
      </c>
      <c r="B662">
        <f>IF(Arkusz1!R:R=Arkusz2!B$1,1,0)</f>
        <v>0</v>
      </c>
      <c r="C662">
        <f>IF(Arkusz1!$Q:$Q=Arkusz2!C$1,1,0)</f>
        <v>0</v>
      </c>
      <c r="D662">
        <f>IF(Arkusz1!$Q:$Q=Arkusz2!D$1,1,0)</f>
        <v>0</v>
      </c>
      <c r="E662">
        <f>IF(Arkusz1!$Q:$Q=Arkusz2!E$1,1,0)</f>
        <v>0</v>
      </c>
      <c r="F662">
        <f>IF(Arkusz1!$Q:$Q=Arkusz2!F$1,1,0)</f>
        <v>1</v>
      </c>
      <c r="G662">
        <f>IF(Arkusz1!$Q:$Q=Arkusz2!G$1,1,0)</f>
        <v>0</v>
      </c>
      <c r="H662">
        <f>IF(Arkusz1!$Q:$Q=Arkusz2!H$1,1,0)</f>
        <v>0</v>
      </c>
      <c r="I662">
        <f>IF(Arkusz1!$Q:$Q=Arkusz2!I$1,1,0)</f>
        <v>0</v>
      </c>
      <c r="J662">
        <f>IF(Arkusz1!$Q:$Q=Arkusz2!J$1,1,0)</f>
        <v>0</v>
      </c>
      <c r="K662">
        <f>IF(Arkusz1!$M:$M=Arkusz2!K$1,1,0)</f>
        <v>0</v>
      </c>
      <c r="L662">
        <f>IF(Arkusz1!$M:$M=Arkusz2!L$1,1,0)</f>
        <v>0</v>
      </c>
      <c r="M662">
        <f>IF(Arkusz1!$P:$P="",0,1)</f>
        <v>0</v>
      </c>
      <c r="N662">
        <f>IF(Arkusz1!$S:$S=Arkusz2!N$1,1,0)</f>
        <v>0</v>
      </c>
      <c r="O662">
        <f>IF(Arkusz1!$T:$T=Arkusz2!O$1,1,0)</f>
        <v>0</v>
      </c>
      <c r="P662">
        <f>IF(Arkusz1!$T:$T=Arkusz2!P$1,1,0)</f>
        <v>0</v>
      </c>
      <c r="Q662">
        <f>IF(Arkusz1!$T:$T=Arkusz2!Q$1,1,0)</f>
        <v>0</v>
      </c>
      <c r="R662">
        <f>IF(Arkusz1!$O:$O=Arkusz2!R$1,1,0)</f>
        <v>1</v>
      </c>
      <c r="S662" s="17">
        <f t="shared" si="34"/>
        <v>8.3749109400597585E-2</v>
      </c>
    </row>
    <row r="663" spans="1:19">
      <c r="A663">
        <f>Arkusz1!B663</f>
        <v>662</v>
      </c>
      <c r="B663">
        <f>IF(Arkusz1!R:R=Arkusz2!B$1,1,0)</f>
        <v>0</v>
      </c>
      <c r="C663">
        <f>IF(Arkusz1!$Q:$Q=Arkusz2!C$1,1,0)</f>
        <v>0</v>
      </c>
      <c r="D663">
        <f>IF(Arkusz1!$Q:$Q=Arkusz2!D$1,1,0)</f>
        <v>0</v>
      </c>
      <c r="E663">
        <f>IF(Arkusz1!$Q:$Q=Arkusz2!E$1,1,0)</f>
        <v>0</v>
      </c>
      <c r="F663">
        <f>IF(Arkusz1!$Q:$Q=Arkusz2!F$1,1,0)</f>
        <v>0</v>
      </c>
      <c r="G663">
        <f>IF(Arkusz1!$Q:$Q=Arkusz2!G$1,1,0)</f>
        <v>0</v>
      </c>
      <c r="H663">
        <f>IF(Arkusz1!$Q:$Q=Arkusz2!H$1,1,0)</f>
        <v>0</v>
      </c>
      <c r="I663">
        <f>IF(Arkusz1!$Q:$Q=Arkusz2!I$1,1,0)</f>
        <v>1</v>
      </c>
      <c r="J663">
        <f>IF(Arkusz1!$Q:$Q=Arkusz2!J$1,1,0)</f>
        <v>0</v>
      </c>
      <c r="K663">
        <f>IF(Arkusz1!$M:$M=Arkusz2!K$1,1,0)</f>
        <v>0</v>
      </c>
      <c r="L663">
        <f>IF(Arkusz1!$M:$M=Arkusz2!L$1,1,0)</f>
        <v>0</v>
      </c>
      <c r="M663">
        <f>IF(Arkusz1!$P:$P="",0,1)</f>
        <v>0</v>
      </c>
      <c r="N663">
        <f>IF(Arkusz1!$S:$S=Arkusz2!N$1,1,0)</f>
        <v>0</v>
      </c>
      <c r="O663">
        <f>IF(Arkusz1!$T:$T=Arkusz2!O$1,1,0)</f>
        <v>0</v>
      </c>
      <c r="P663">
        <f>IF(Arkusz1!$T:$T=Arkusz2!P$1,1,0)</f>
        <v>0</v>
      </c>
      <c r="Q663">
        <f>IF(Arkusz1!$T:$T=Arkusz2!Q$1,1,0)</f>
        <v>0</v>
      </c>
      <c r="R663">
        <f>IF(Arkusz1!$O:$O=Arkusz2!R$1,1,0)</f>
        <v>0</v>
      </c>
      <c r="S663" s="17">
        <f t="shared" si="34"/>
        <v>1.2292779115133195E-2</v>
      </c>
    </row>
    <row r="664" spans="1:19">
      <c r="A664">
        <f>Arkusz1!B664</f>
        <v>663</v>
      </c>
      <c r="B664">
        <f>IF(Arkusz1!R:R=Arkusz2!B$1,1,0)</f>
        <v>0</v>
      </c>
      <c r="C664">
        <f>IF(Arkusz1!$Q:$Q=Arkusz2!C$1,1,0)</f>
        <v>0</v>
      </c>
      <c r="D664">
        <f>IF(Arkusz1!$Q:$Q=Arkusz2!D$1,1,0)</f>
        <v>0</v>
      </c>
      <c r="E664">
        <f>IF(Arkusz1!$Q:$Q=Arkusz2!E$1,1,0)</f>
        <v>0</v>
      </c>
      <c r="F664">
        <f>IF(Arkusz1!$Q:$Q=Arkusz2!F$1,1,0)</f>
        <v>0</v>
      </c>
      <c r="G664">
        <f>IF(Arkusz1!$Q:$Q=Arkusz2!G$1,1,0)</f>
        <v>0</v>
      </c>
      <c r="H664">
        <f>IF(Arkusz1!$Q:$Q=Arkusz2!H$1,1,0)</f>
        <v>0</v>
      </c>
      <c r="I664">
        <f>IF(Arkusz1!$Q:$Q=Arkusz2!I$1,1,0)</f>
        <v>0</v>
      </c>
      <c r="J664">
        <f>IF(Arkusz1!$Q:$Q=Arkusz2!J$1,1,0)</f>
        <v>1</v>
      </c>
      <c r="K664">
        <f>IF(Arkusz1!$M:$M=Arkusz2!K$1,1,0)</f>
        <v>0</v>
      </c>
      <c r="L664">
        <f>IF(Arkusz1!$M:$M=Arkusz2!L$1,1,0)</f>
        <v>0</v>
      </c>
      <c r="M664">
        <f>IF(Arkusz1!$P:$P="",0,1)</f>
        <v>1</v>
      </c>
      <c r="N664">
        <f>IF(Arkusz1!$S:$S=Arkusz2!N$1,1,0)</f>
        <v>0</v>
      </c>
      <c r="O664">
        <f>IF(Arkusz1!$T:$T=Arkusz2!O$1,1,0)</f>
        <v>0</v>
      </c>
      <c r="P664">
        <f>IF(Arkusz1!$T:$T=Arkusz2!P$1,1,0)</f>
        <v>0</v>
      </c>
      <c r="Q664">
        <f>IF(Arkusz1!$T:$T=Arkusz2!Q$1,1,0)</f>
        <v>0</v>
      </c>
      <c r="R664">
        <f>IF(Arkusz1!$O:$O=Arkusz2!R$1,1,0)</f>
        <v>0</v>
      </c>
      <c r="S664" s="17">
        <f t="shared" si="34"/>
        <v>3.2071413573108588E-2</v>
      </c>
    </row>
    <row r="665" spans="1:19">
      <c r="A665">
        <f>Arkusz1!B665</f>
        <v>664</v>
      </c>
      <c r="B665">
        <f>IF(Arkusz1!R:R=Arkusz2!B$1,1,0)</f>
        <v>1</v>
      </c>
      <c r="C665">
        <f>IF(Arkusz1!$Q:$Q=Arkusz2!C$1,1,0)</f>
        <v>0</v>
      </c>
      <c r="D665">
        <f>IF(Arkusz1!$Q:$Q=Arkusz2!D$1,1,0)</f>
        <v>0</v>
      </c>
      <c r="E665">
        <f>IF(Arkusz1!$Q:$Q=Arkusz2!E$1,1,0)</f>
        <v>0</v>
      </c>
      <c r="F665">
        <f>IF(Arkusz1!$Q:$Q=Arkusz2!F$1,1,0)</f>
        <v>0</v>
      </c>
      <c r="G665">
        <f>IF(Arkusz1!$Q:$Q=Arkusz2!G$1,1,0)</f>
        <v>0</v>
      </c>
      <c r="H665">
        <f>IF(Arkusz1!$Q:$Q=Arkusz2!H$1,1,0)</f>
        <v>0</v>
      </c>
      <c r="I665">
        <f>IF(Arkusz1!$Q:$Q=Arkusz2!I$1,1,0)</f>
        <v>0</v>
      </c>
      <c r="J665">
        <f>IF(Arkusz1!$Q:$Q=Arkusz2!J$1,1,0)</f>
        <v>0</v>
      </c>
      <c r="K665">
        <f>IF(Arkusz1!$M:$M=Arkusz2!K$1,1,0)</f>
        <v>0</v>
      </c>
      <c r="L665">
        <f>IF(Arkusz1!$M:$M=Arkusz2!L$1,1,0)</f>
        <v>0</v>
      </c>
      <c r="M665">
        <f>IF(Arkusz1!$P:$P="",0,1)</f>
        <v>0</v>
      </c>
      <c r="N665">
        <f>IF(Arkusz1!$S:$S=Arkusz2!N$1,1,0)</f>
        <v>0</v>
      </c>
      <c r="O665">
        <f>IF(Arkusz1!$T:$T=Arkusz2!O$1,1,0)</f>
        <v>0</v>
      </c>
      <c r="P665">
        <f>IF(Arkusz1!$T:$T=Arkusz2!P$1,1,0)</f>
        <v>0</v>
      </c>
      <c r="Q665">
        <f>IF(Arkusz1!$T:$T=Arkusz2!Q$1,1,0)</f>
        <v>0</v>
      </c>
      <c r="R665">
        <f>IF(Arkusz1!$O:$O=Arkusz2!R$1,1,0)</f>
        <v>1</v>
      </c>
      <c r="S665" s="17">
        <f t="shared" si="34"/>
        <v>0.78571300199005822</v>
      </c>
    </row>
    <row r="666" spans="1:19">
      <c r="A666">
        <f>Arkusz1!B666</f>
        <v>665</v>
      </c>
      <c r="B666">
        <f>IF(Arkusz1!R:R=Arkusz2!B$1,1,0)</f>
        <v>0</v>
      </c>
      <c r="C666">
        <f>IF(Arkusz1!$Q:$Q=Arkusz2!C$1,1,0)</f>
        <v>0</v>
      </c>
      <c r="D666">
        <f>IF(Arkusz1!$Q:$Q=Arkusz2!D$1,1,0)</f>
        <v>0</v>
      </c>
      <c r="E666">
        <f>IF(Arkusz1!$Q:$Q=Arkusz2!E$1,1,0)</f>
        <v>0</v>
      </c>
      <c r="F666">
        <f>IF(Arkusz1!$Q:$Q=Arkusz2!F$1,1,0)</f>
        <v>0</v>
      </c>
      <c r="G666">
        <f>IF(Arkusz1!$Q:$Q=Arkusz2!G$1,1,0)</f>
        <v>0</v>
      </c>
      <c r="H666">
        <f>IF(Arkusz1!$Q:$Q=Arkusz2!H$1,1,0)</f>
        <v>1</v>
      </c>
      <c r="I666">
        <f>IF(Arkusz1!$Q:$Q=Arkusz2!I$1,1,0)</f>
        <v>0</v>
      </c>
      <c r="J666">
        <f>IF(Arkusz1!$Q:$Q=Arkusz2!J$1,1,0)</f>
        <v>0</v>
      </c>
      <c r="K666">
        <f>IF(Arkusz1!$M:$M=Arkusz2!K$1,1,0)</f>
        <v>1</v>
      </c>
      <c r="L666">
        <f>IF(Arkusz1!$M:$M=Arkusz2!L$1,1,0)</f>
        <v>0</v>
      </c>
      <c r="M666">
        <f>IF(Arkusz1!$P:$P="",0,1)</f>
        <v>1</v>
      </c>
      <c r="N666">
        <f>IF(Arkusz1!$S:$S=Arkusz2!N$1,1,0)</f>
        <v>0</v>
      </c>
      <c r="O666">
        <f>IF(Arkusz1!$T:$T=Arkusz2!O$1,1,0)</f>
        <v>0</v>
      </c>
      <c r="P666">
        <f>IF(Arkusz1!$T:$T=Arkusz2!P$1,1,0)</f>
        <v>0</v>
      </c>
      <c r="Q666">
        <f>IF(Arkusz1!$T:$T=Arkusz2!Q$1,1,0)</f>
        <v>0</v>
      </c>
      <c r="R666">
        <f>IF(Arkusz1!$O:$O=Arkusz2!R$1,1,0)</f>
        <v>0</v>
      </c>
      <c r="S666" s="17">
        <f t="shared" si="34"/>
        <v>0.10163322948359395</v>
      </c>
    </row>
    <row r="667" spans="1:19">
      <c r="A667">
        <f>Arkusz1!B667</f>
        <v>666</v>
      </c>
      <c r="B667">
        <f>IF(Arkusz1!R:R=Arkusz2!B$1,1,0)</f>
        <v>0</v>
      </c>
      <c r="C667">
        <f>IF(Arkusz1!$Q:$Q=Arkusz2!C$1,1,0)</f>
        <v>0</v>
      </c>
      <c r="D667">
        <f>IF(Arkusz1!$Q:$Q=Arkusz2!D$1,1,0)</f>
        <v>1</v>
      </c>
      <c r="E667">
        <f>IF(Arkusz1!$Q:$Q=Arkusz2!E$1,1,0)</f>
        <v>0</v>
      </c>
      <c r="F667">
        <f>IF(Arkusz1!$Q:$Q=Arkusz2!F$1,1,0)</f>
        <v>0</v>
      </c>
      <c r="G667">
        <f>IF(Arkusz1!$Q:$Q=Arkusz2!G$1,1,0)</f>
        <v>0</v>
      </c>
      <c r="H667">
        <f>IF(Arkusz1!$Q:$Q=Arkusz2!H$1,1,0)</f>
        <v>0</v>
      </c>
      <c r="I667">
        <f>IF(Arkusz1!$Q:$Q=Arkusz2!I$1,1,0)</f>
        <v>0</v>
      </c>
      <c r="J667">
        <f>IF(Arkusz1!$Q:$Q=Arkusz2!J$1,1,0)</f>
        <v>0</v>
      </c>
      <c r="K667">
        <f>IF(Arkusz1!$M:$M=Arkusz2!K$1,1,0)</f>
        <v>0</v>
      </c>
      <c r="L667">
        <f>IF(Arkusz1!$M:$M=Arkusz2!L$1,1,0)</f>
        <v>0</v>
      </c>
      <c r="M667">
        <f>IF(Arkusz1!$P:$P="",0,1)</f>
        <v>1</v>
      </c>
      <c r="N667">
        <f>IF(Arkusz1!$S:$S=Arkusz2!N$1,1,0)</f>
        <v>0</v>
      </c>
      <c r="O667">
        <f>IF(Arkusz1!$T:$T=Arkusz2!O$1,1,0)</f>
        <v>0</v>
      </c>
      <c r="P667">
        <f>IF(Arkusz1!$T:$T=Arkusz2!P$1,1,0)</f>
        <v>1</v>
      </c>
      <c r="Q667">
        <f>IF(Arkusz1!$T:$T=Arkusz2!Q$1,1,0)</f>
        <v>0</v>
      </c>
      <c r="R667">
        <f>IF(Arkusz1!$O:$O=Arkusz2!R$1,1,0)</f>
        <v>0</v>
      </c>
      <c r="S667" s="17">
        <f t="shared" si="34"/>
        <v>0.19434958903674343</v>
      </c>
    </row>
    <row r="668" spans="1:19">
      <c r="A668">
        <f>Arkusz1!B668</f>
        <v>667</v>
      </c>
      <c r="B668">
        <f>IF(Arkusz1!R:R=Arkusz2!B$1,1,0)</f>
        <v>0</v>
      </c>
      <c r="C668">
        <f>IF(Arkusz1!$Q:$Q=Arkusz2!C$1,1,0)</f>
        <v>0</v>
      </c>
      <c r="D668">
        <f>IF(Arkusz1!$Q:$Q=Arkusz2!D$1,1,0)</f>
        <v>0</v>
      </c>
      <c r="E668">
        <f>IF(Arkusz1!$Q:$Q=Arkusz2!E$1,1,0)</f>
        <v>0</v>
      </c>
      <c r="F668">
        <f>IF(Arkusz1!$Q:$Q=Arkusz2!F$1,1,0)</f>
        <v>0</v>
      </c>
      <c r="G668">
        <f>IF(Arkusz1!$Q:$Q=Arkusz2!G$1,1,0)</f>
        <v>0</v>
      </c>
      <c r="H668">
        <f>IF(Arkusz1!$Q:$Q=Arkusz2!H$1,1,0)</f>
        <v>0</v>
      </c>
      <c r="I668">
        <f>IF(Arkusz1!$Q:$Q=Arkusz2!I$1,1,0)</f>
        <v>0</v>
      </c>
      <c r="J668">
        <f>IF(Arkusz1!$Q:$Q=Arkusz2!J$1,1,0)</f>
        <v>1</v>
      </c>
      <c r="K668">
        <f>IF(Arkusz1!$M:$M=Arkusz2!K$1,1,0)</f>
        <v>0</v>
      </c>
      <c r="L668">
        <f>IF(Arkusz1!$M:$M=Arkusz2!L$1,1,0)</f>
        <v>0</v>
      </c>
      <c r="M668">
        <f>IF(Arkusz1!$P:$P="",0,1)</f>
        <v>0</v>
      </c>
      <c r="N668">
        <f>IF(Arkusz1!$S:$S=Arkusz2!N$1,1,0)</f>
        <v>0</v>
      </c>
      <c r="O668">
        <f>IF(Arkusz1!$T:$T=Arkusz2!O$1,1,0)</f>
        <v>0</v>
      </c>
      <c r="P668">
        <f>IF(Arkusz1!$T:$T=Arkusz2!P$1,1,0)</f>
        <v>0</v>
      </c>
      <c r="Q668">
        <f>IF(Arkusz1!$T:$T=Arkusz2!Q$1,1,0)</f>
        <v>0</v>
      </c>
      <c r="R668">
        <f>IF(Arkusz1!$O:$O=Arkusz2!R$1,1,0)</f>
        <v>0</v>
      </c>
      <c r="S668" s="17">
        <f t="shared" si="34"/>
        <v>3.4502880732867523E-2</v>
      </c>
    </row>
    <row r="669" spans="1:19">
      <c r="A669">
        <f>Arkusz1!B669</f>
        <v>668</v>
      </c>
      <c r="B669">
        <f>IF(Arkusz1!R:R=Arkusz2!B$1,1,0)</f>
        <v>0</v>
      </c>
      <c r="C669">
        <f>IF(Arkusz1!$Q:$Q=Arkusz2!C$1,1,0)</f>
        <v>0</v>
      </c>
      <c r="D669">
        <f>IF(Arkusz1!$Q:$Q=Arkusz2!D$1,1,0)</f>
        <v>0</v>
      </c>
      <c r="E669">
        <f>IF(Arkusz1!$Q:$Q=Arkusz2!E$1,1,0)</f>
        <v>0</v>
      </c>
      <c r="F669">
        <f>IF(Arkusz1!$Q:$Q=Arkusz2!F$1,1,0)</f>
        <v>0</v>
      </c>
      <c r="G669">
        <f>IF(Arkusz1!$Q:$Q=Arkusz2!G$1,1,0)</f>
        <v>0</v>
      </c>
      <c r="H669">
        <f>IF(Arkusz1!$Q:$Q=Arkusz2!H$1,1,0)</f>
        <v>1</v>
      </c>
      <c r="I669">
        <f>IF(Arkusz1!$Q:$Q=Arkusz2!I$1,1,0)</f>
        <v>0</v>
      </c>
      <c r="J669">
        <f>IF(Arkusz1!$Q:$Q=Arkusz2!J$1,1,0)</f>
        <v>0</v>
      </c>
      <c r="K669">
        <f>IF(Arkusz1!$M:$M=Arkusz2!K$1,1,0)</f>
        <v>1</v>
      </c>
      <c r="L669">
        <f>IF(Arkusz1!$M:$M=Arkusz2!L$1,1,0)</f>
        <v>0</v>
      </c>
      <c r="M669">
        <f>IF(Arkusz1!$P:$P="",0,1)</f>
        <v>1</v>
      </c>
      <c r="N669">
        <f>IF(Arkusz1!$S:$S=Arkusz2!N$1,1,0)</f>
        <v>0</v>
      </c>
      <c r="O669">
        <f>IF(Arkusz1!$T:$T=Arkusz2!O$1,1,0)</f>
        <v>0</v>
      </c>
      <c r="P669">
        <f>IF(Arkusz1!$T:$T=Arkusz2!P$1,1,0)</f>
        <v>1</v>
      </c>
      <c r="Q669">
        <f>IF(Arkusz1!$T:$T=Arkusz2!Q$1,1,0)</f>
        <v>0</v>
      </c>
      <c r="R669">
        <f>IF(Arkusz1!$O:$O=Arkusz2!R$1,1,0)</f>
        <v>1</v>
      </c>
      <c r="S669" s="17">
        <f t="shared" si="34"/>
        <v>7.6926995697442255E-2</v>
      </c>
    </row>
    <row r="670" spans="1:19">
      <c r="A670">
        <f>Arkusz1!B670</f>
        <v>669</v>
      </c>
      <c r="B670">
        <f>IF(Arkusz1!R:R=Arkusz2!B$1,1,0)</f>
        <v>0</v>
      </c>
      <c r="C670">
        <f>IF(Arkusz1!$Q:$Q=Arkusz2!C$1,1,0)</f>
        <v>0</v>
      </c>
      <c r="D670">
        <f>IF(Arkusz1!$Q:$Q=Arkusz2!D$1,1,0)</f>
        <v>0</v>
      </c>
      <c r="E670">
        <f>IF(Arkusz1!$Q:$Q=Arkusz2!E$1,1,0)</f>
        <v>0</v>
      </c>
      <c r="F670">
        <f>IF(Arkusz1!$Q:$Q=Arkusz2!F$1,1,0)</f>
        <v>0</v>
      </c>
      <c r="G670">
        <f>IF(Arkusz1!$Q:$Q=Arkusz2!G$1,1,0)</f>
        <v>0</v>
      </c>
      <c r="H670">
        <f>IF(Arkusz1!$Q:$Q=Arkusz2!H$1,1,0)</f>
        <v>0</v>
      </c>
      <c r="I670">
        <f>IF(Arkusz1!$Q:$Q=Arkusz2!I$1,1,0)</f>
        <v>0</v>
      </c>
      <c r="J670">
        <f>IF(Arkusz1!$Q:$Q=Arkusz2!J$1,1,0)</f>
        <v>1</v>
      </c>
      <c r="K670">
        <f>IF(Arkusz1!$M:$M=Arkusz2!K$1,1,0)</f>
        <v>0</v>
      </c>
      <c r="L670">
        <f>IF(Arkusz1!$M:$M=Arkusz2!L$1,1,0)</f>
        <v>0</v>
      </c>
      <c r="M670">
        <f>IF(Arkusz1!$P:$P="",0,1)</f>
        <v>0</v>
      </c>
      <c r="N670">
        <f>IF(Arkusz1!$S:$S=Arkusz2!N$1,1,0)</f>
        <v>1</v>
      </c>
      <c r="O670">
        <f>IF(Arkusz1!$T:$T=Arkusz2!O$1,1,0)</f>
        <v>0</v>
      </c>
      <c r="P670">
        <f>IF(Arkusz1!$T:$T=Arkusz2!P$1,1,0)</f>
        <v>0</v>
      </c>
      <c r="Q670">
        <f>IF(Arkusz1!$T:$T=Arkusz2!Q$1,1,0)</f>
        <v>0</v>
      </c>
      <c r="R670">
        <f>IF(Arkusz1!$O:$O=Arkusz2!R$1,1,0)</f>
        <v>0</v>
      </c>
      <c r="S670" s="17">
        <f t="shared" si="34"/>
        <v>6.0950324382530965E-2</v>
      </c>
    </row>
    <row r="671" spans="1:19">
      <c r="A671">
        <f>Arkusz1!B671</f>
        <v>670</v>
      </c>
      <c r="B671">
        <f>IF(Arkusz1!R:R=Arkusz2!B$1,1,0)</f>
        <v>0</v>
      </c>
      <c r="C671">
        <f>IF(Arkusz1!$Q:$Q=Arkusz2!C$1,1,0)</f>
        <v>0</v>
      </c>
      <c r="D671">
        <f>IF(Arkusz1!$Q:$Q=Arkusz2!D$1,1,0)</f>
        <v>0</v>
      </c>
      <c r="E671">
        <f>IF(Arkusz1!$Q:$Q=Arkusz2!E$1,1,0)</f>
        <v>0</v>
      </c>
      <c r="F671">
        <f>IF(Arkusz1!$Q:$Q=Arkusz2!F$1,1,0)</f>
        <v>0</v>
      </c>
      <c r="G671">
        <f>IF(Arkusz1!$Q:$Q=Arkusz2!G$1,1,0)</f>
        <v>0</v>
      </c>
      <c r="H671">
        <f>IF(Arkusz1!$Q:$Q=Arkusz2!H$1,1,0)</f>
        <v>1</v>
      </c>
      <c r="I671">
        <f>IF(Arkusz1!$Q:$Q=Arkusz2!I$1,1,0)</f>
        <v>0</v>
      </c>
      <c r="J671">
        <f>IF(Arkusz1!$Q:$Q=Arkusz2!J$1,1,0)</f>
        <v>0</v>
      </c>
      <c r="K671">
        <f>IF(Arkusz1!$M:$M=Arkusz2!K$1,1,0)</f>
        <v>0</v>
      </c>
      <c r="L671">
        <f>IF(Arkusz1!$M:$M=Arkusz2!L$1,1,0)</f>
        <v>0</v>
      </c>
      <c r="M671">
        <f>IF(Arkusz1!$P:$P="",0,1)</f>
        <v>1</v>
      </c>
      <c r="N671">
        <f>IF(Arkusz1!$S:$S=Arkusz2!N$1,1,0)</f>
        <v>0</v>
      </c>
      <c r="O671">
        <f>IF(Arkusz1!$T:$T=Arkusz2!O$1,1,0)</f>
        <v>0</v>
      </c>
      <c r="P671">
        <f>IF(Arkusz1!$T:$T=Arkusz2!P$1,1,0)</f>
        <v>1</v>
      </c>
      <c r="Q671">
        <f>IF(Arkusz1!$T:$T=Arkusz2!Q$1,1,0)</f>
        <v>0</v>
      </c>
      <c r="R671">
        <f>IF(Arkusz1!$O:$O=Arkusz2!R$1,1,0)</f>
        <v>0</v>
      </c>
      <c r="S671" s="17">
        <f t="shared" si="34"/>
        <v>0.13350948528427484</v>
      </c>
    </row>
    <row r="672" spans="1:19">
      <c r="A672">
        <f>Arkusz1!B672</f>
        <v>671</v>
      </c>
      <c r="B672">
        <f>IF(Arkusz1!R:R=Arkusz2!B$1,1,0)</f>
        <v>0</v>
      </c>
      <c r="C672">
        <f>IF(Arkusz1!$Q:$Q=Arkusz2!C$1,1,0)</f>
        <v>0</v>
      </c>
      <c r="D672">
        <f>IF(Arkusz1!$Q:$Q=Arkusz2!D$1,1,0)</f>
        <v>0</v>
      </c>
      <c r="E672">
        <f>IF(Arkusz1!$Q:$Q=Arkusz2!E$1,1,0)</f>
        <v>0</v>
      </c>
      <c r="F672">
        <f>IF(Arkusz1!$Q:$Q=Arkusz2!F$1,1,0)</f>
        <v>0</v>
      </c>
      <c r="G672">
        <f>IF(Arkusz1!$Q:$Q=Arkusz2!G$1,1,0)</f>
        <v>0</v>
      </c>
      <c r="H672">
        <f>IF(Arkusz1!$Q:$Q=Arkusz2!H$1,1,0)</f>
        <v>0</v>
      </c>
      <c r="I672">
        <f>IF(Arkusz1!$Q:$Q=Arkusz2!I$1,1,0)</f>
        <v>0</v>
      </c>
      <c r="J672">
        <f>IF(Arkusz1!$Q:$Q=Arkusz2!J$1,1,0)</f>
        <v>1</v>
      </c>
      <c r="K672">
        <f>IF(Arkusz1!$M:$M=Arkusz2!K$1,1,0)</f>
        <v>0</v>
      </c>
      <c r="L672">
        <f>IF(Arkusz1!$M:$M=Arkusz2!L$1,1,0)</f>
        <v>0</v>
      </c>
      <c r="M672">
        <f>IF(Arkusz1!$P:$P="",0,1)</f>
        <v>1</v>
      </c>
      <c r="N672">
        <f>IF(Arkusz1!$S:$S=Arkusz2!N$1,1,0)</f>
        <v>0</v>
      </c>
      <c r="O672">
        <f>IF(Arkusz1!$T:$T=Arkusz2!O$1,1,0)</f>
        <v>0</v>
      </c>
      <c r="P672">
        <f>IF(Arkusz1!$T:$T=Arkusz2!P$1,1,0)</f>
        <v>0</v>
      </c>
      <c r="Q672">
        <f>IF(Arkusz1!$T:$T=Arkusz2!Q$1,1,0)</f>
        <v>0</v>
      </c>
      <c r="R672">
        <f>IF(Arkusz1!$O:$O=Arkusz2!R$1,1,0)</f>
        <v>0</v>
      </c>
      <c r="S672" s="17">
        <f t="shared" si="34"/>
        <v>3.2071413573108588E-2</v>
      </c>
    </row>
    <row r="673" spans="1:19">
      <c r="A673">
        <f>Arkusz1!B673</f>
        <v>672</v>
      </c>
      <c r="B673">
        <f>IF(Arkusz1!R:R=Arkusz2!B$1,1,0)</f>
        <v>0</v>
      </c>
      <c r="C673">
        <f>IF(Arkusz1!$Q:$Q=Arkusz2!C$1,1,0)</f>
        <v>0</v>
      </c>
      <c r="D673">
        <f>IF(Arkusz1!$Q:$Q=Arkusz2!D$1,1,0)</f>
        <v>0</v>
      </c>
      <c r="E673">
        <f>IF(Arkusz1!$Q:$Q=Arkusz2!E$1,1,0)</f>
        <v>0</v>
      </c>
      <c r="F673">
        <f>IF(Arkusz1!$Q:$Q=Arkusz2!F$1,1,0)</f>
        <v>0</v>
      </c>
      <c r="G673">
        <f>IF(Arkusz1!$Q:$Q=Arkusz2!G$1,1,0)</f>
        <v>0</v>
      </c>
      <c r="H673">
        <f>IF(Arkusz1!$Q:$Q=Arkusz2!H$1,1,0)</f>
        <v>1</v>
      </c>
      <c r="I673">
        <f>IF(Arkusz1!$Q:$Q=Arkusz2!I$1,1,0)</f>
        <v>0</v>
      </c>
      <c r="J673">
        <f>IF(Arkusz1!$Q:$Q=Arkusz2!J$1,1,0)</f>
        <v>0</v>
      </c>
      <c r="K673">
        <f>IF(Arkusz1!$M:$M=Arkusz2!K$1,1,0)</f>
        <v>0</v>
      </c>
      <c r="L673">
        <f>IF(Arkusz1!$M:$M=Arkusz2!L$1,1,0)</f>
        <v>0</v>
      </c>
      <c r="M673">
        <f>IF(Arkusz1!$P:$P="",0,1)</f>
        <v>1</v>
      </c>
      <c r="N673">
        <f>IF(Arkusz1!$S:$S=Arkusz2!N$1,1,0)</f>
        <v>0</v>
      </c>
      <c r="O673">
        <f>IF(Arkusz1!$T:$T=Arkusz2!O$1,1,0)</f>
        <v>0</v>
      </c>
      <c r="P673">
        <f>IF(Arkusz1!$T:$T=Arkusz2!P$1,1,0)</f>
        <v>0</v>
      </c>
      <c r="Q673">
        <f>IF(Arkusz1!$T:$T=Arkusz2!Q$1,1,0)</f>
        <v>0</v>
      </c>
      <c r="R673">
        <f>IF(Arkusz1!$O:$O=Arkusz2!R$1,1,0)</f>
        <v>0</v>
      </c>
      <c r="S673" s="17">
        <f t="shared" si="34"/>
        <v>0.17298255377116797</v>
      </c>
    </row>
    <row r="674" spans="1:19">
      <c r="A674">
        <f>Arkusz1!B674</f>
        <v>673</v>
      </c>
      <c r="B674">
        <f>IF(Arkusz1!R:R=Arkusz2!B$1,1,0)</f>
        <v>0</v>
      </c>
      <c r="C674">
        <f>IF(Arkusz1!$Q:$Q=Arkusz2!C$1,1,0)</f>
        <v>0</v>
      </c>
      <c r="D674">
        <f>IF(Arkusz1!$Q:$Q=Arkusz2!D$1,1,0)</f>
        <v>0</v>
      </c>
      <c r="E674">
        <f>IF(Arkusz1!$Q:$Q=Arkusz2!E$1,1,0)</f>
        <v>0</v>
      </c>
      <c r="F674">
        <f>IF(Arkusz1!$Q:$Q=Arkusz2!F$1,1,0)</f>
        <v>0</v>
      </c>
      <c r="G674">
        <f>IF(Arkusz1!$Q:$Q=Arkusz2!G$1,1,0)</f>
        <v>0</v>
      </c>
      <c r="H674">
        <f>IF(Arkusz1!$Q:$Q=Arkusz2!H$1,1,0)</f>
        <v>1</v>
      </c>
      <c r="I674">
        <f>IF(Arkusz1!$Q:$Q=Arkusz2!I$1,1,0)</f>
        <v>0</v>
      </c>
      <c r="J674">
        <f>IF(Arkusz1!$Q:$Q=Arkusz2!J$1,1,0)</f>
        <v>0</v>
      </c>
      <c r="K674">
        <f>IF(Arkusz1!$M:$M=Arkusz2!K$1,1,0)</f>
        <v>1</v>
      </c>
      <c r="L674">
        <f>IF(Arkusz1!$M:$M=Arkusz2!L$1,1,0)</f>
        <v>0</v>
      </c>
      <c r="M674">
        <f>IF(Arkusz1!$P:$P="",0,1)</f>
        <v>1</v>
      </c>
      <c r="N674">
        <f>IF(Arkusz1!$S:$S=Arkusz2!N$1,1,0)</f>
        <v>0</v>
      </c>
      <c r="O674">
        <f>IF(Arkusz1!$T:$T=Arkusz2!O$1,1,0)</f>
        <v>0</v>
      </c>
      <c r="P674">
        <f>IF(Arkusz1!$T:$T=Arkusz2!P$1,1,0)</f>
        <v>0</v>
      </c>
      <c r="Q674">
        <f>IF(Arkusz1!$T:$T=Arkusz2!Q$1,1,0)</f>
        <v>0</v>
      </c>
      <c r="R674">
        <f>IF(Arkusz1!$O:$O=Arkusz2!R$1,1,0)</f>
        <v>0</v>
      </c>
      <c r="S674" s="17">
        <f t="shared" si="34"/>
        <v>0.10163322948359395</v>
      </c>
    </row>
    <row r="675" spans="1:19">
      <c r="A675">
        <f>Arkusz1!B675</f>
        <v>674</v>
      </c>
      <c r="B675">
        <f>IF(Arkusz1!R:R=Arkusz2!B$1,1,0)</f>
        <v>0</v>
      </c>
      <c r="C675">
        <f>IF(Arkusz1!$Q:$Q=Arkusz2!C$1,1,0)</f>
        <v>0</v>
      </c>
      <c r="D675">
        <f>IF(Arkusz1!$Q:$Q=Arkusz2!D$1,1,0)</f>
        <v>0</v>
      </c>
      <c r="E675">
        <f>IF(Arkusz1!$Q:$Q=Arkusz2!E$1,1,0)</f>
        <v>0</v>
      </c>
      <c r="F675">
        <f>IF(Arkusz1!$Q:$Q=Arkusz2!F$1,1,0)</f>
        <v>0</v>
      </c>
      <c r="G675">
        <f>IF(Arkusz1!$Q:$Q=Arkusz2!G$1,1,0)</f>
        <v>0</v>
      </c>
      <c r="H675">
        <f>IF(Arkusz1!$Q:$Q=Arkusz2!H$1,1,0)</f>
        <v>0</v>
      </c>
      <c r="I675">
        <f>IF(Arkusz1!$Q:$Q=Arkusz2!I$1,1,0)</f>
        <v>0</v>
      </c>
      <c r="J675">
        <f>IF(Arkusz1!$Q:$Q=Arkusz2!J$1,1,0)</f>
        <v>1</v>
      </c>
      <c r="K675">
        <f>IF(Arkusz1!$M:$M=Arkusz2!K$1,1,0)</f>
        <v>0</v>
      </c>
      <c r="L675">
        <f>IF(Arkusz1!$M:$M=Arkusz2!L$1,1,0)</f>
        <v>0</v>
      </c>
      <c r="M675">
        <f>IF(Arkusz1!$P:$P="",0,1)</f>
        <v>0</v>
      </c>
      <c r="N675">
        <f>IF(Arkusz1!$S:$S=Arkusz2!N$1,1,0)</f>
        <v>0</v>
      </c>
      <c r="O675">
        <f>IF(Arkusz1!$T:$T=Arkusz2!O$1,1,0)</f>
        <v>0</v>
      </c>
      <c r="P675">
        <f>IF(Arkusz1!$T:$T=Arkusz2!P$1,1,0)</f>
        <v>0</v>
      </c>
      <c r="Q675">
        <f>IF(Arkusz1!$T:$T=Arkusz2!Q$1,1,0)</f>
        <v>0</v>
      </c>
      <c r="R675">
        <f>IF(Arkusz1!$O:$O=Arkusz2!R$1,1,0)</f>
        <v>1</v>
      </c>
      <c r="S675" s="17">
        <f t="shared" si="34"/>
        <v>3.4502880732867523E-2</v>
      </c>
    </row>
    <row r="676" spans="1:19">
      <c r="A676">
        <f>Arkusz1!B676</f>
        <v>675</v>
      </c>
      <c r="B676">
        <f>IF(Arkusz1!R:R=Arkusz2!B$1,1,0)</f>
        <v>0</v>
      </c>
      <c r="C676">
        <f>IF(Arkusz1!$Q:$Q=Arkusz2!C$1,1,0)</f>
        <v>0</v>
      </c>
      <c r="D676">
        <f>IF(Arkusz1!$Q:$Q=Arkusz2!D$1,1,0)</f>
        <v>0</v>
      </c>
      <c r="E676">
        <f>IF(Arkusz1!$Q:$Q=Arkusz2!E$1,1,0)</f>
        <v>0</v>
      </c>
      <c r="F676">
        <f>IF(Arkusz1!$Q:$Q=Arkusz2!F$1,1,0)</f>
        <v>0</v>
      </c>
      <c r="G676">
        <f>IF(Arkusz1!$Q:$Q=Arkusz2!G$1,1,0)</f>
        <v>0</v>
      </c>
      <c r="H676">
        <f>IF(Arkusz1!$Q:$Q=Arkusz2!H$1,1,0)</f>
        <v>0</v>
      </c>
      <c r="I676">
        <f>IF(Arkusz1!$Q:$Q=Arkusz2!I$1,1,0)</f>
        <v>0</v>
      </c>
      <c r="J676">
        <f>IF(Arkusz1!$Q:$Q=Arkusz2!J$1,1,0)</f>
        <v>1</v>
      </c>
      <c r="K676">
        <f>IF(Arkusz1!$M:$M=Arkusz2!K$1,1,0)</f>
        <v>0</v>
      </c>
      <c r="L676">
        <f>IF(Arkusz1!$M:$M=Arkusz2!L$1,1,0)</f>
        <v>0</v>
      </c>
      <c r="M676">
        <f>IF(Arkusz1!$P:$P="",0,1)</f>
        <v>0</v>
      </c>
      <c r="N676">
        <f>IF(Arkusz1!$S:$S=Arkusz2!N$1,1,0)</f>
        <v>0</v>
      </c>
      <c r="O676">
        <f>IF(Arkusz1!$T:$T=Arkusz2!O$1,1,0)</f>
        <v>0</v>
      </c>
      <c r="P676">
        <f>IF(Arkusz1!$T:$T=Arkusz2!P$1,1,0)</f>
        <v>0</v>
      </c>
      <c r="Q676">
        <f>IF(Arkusz1!$T:$T=Arkusz2!Q$1,1,0)</f>
        <v>0</v>
      </c>
      <c r="R676">
        <f>IF(Arkusz1!$O:$O=Arkusz2!R$1,1,0)</f>
        <v>0</v>
      </c>
      <c r="S676" s="17">
        <f t="shared" si="34"/>
        <v>3.4502880732867523E-2</v>
      </c>
    </row>
    <row r="677" spans="1:19">
      <c r="A677">
        <f>Arkusz1!B677</f>
        <v>676</v>
      </c>
      <c r="B677">
        <f>IF(Arkusz1!R:R=Arkusz2!B$1,1,0)</f>
        <v>0</v>
      </c>
      <c r="C677">
        <f>IF(Arkusz1!$Q:$Q=Arkusz2!C$1,1,0)</f>
        <v>0</v>
      </c>
      <c r="D677">
        <f>IF(Arkusz1!$Q:$Q=Arkusz2!D$1,1,0)</f>
        <v>0</v>
      </c>
      <c r="E677">
        <f>IF(Arkusz1!$Q:$Q=Arkusz2!E$1,1,0)</f>
        <v>0</v>
      </c>
      <c r="F677">
        <f>IF(Arkusz1!$Q:$Q=Arkusz2!F$1,1,0)</f>
        <v>0</v>
      </c>
      <c r="G677">
        <f>IF(Arkusz1!$Q:$Q=Arkusz2!G$1,1,0)</f>
        <v>0</v>
      </c>
      <c r="H677">
        <f>IF(Arkusz1!$Q:$Q=Arkusz2!H$1,1,0)</f>
        <v>0</v>
      </c>
      <c r="I677">
        <f>IF(Arkusz1!$Q:$Q=Arkusz2!I$1,1,0)</f>
        <v>0</v>
      </c>
      <c r="J677">
        <f>IF(Arkusz1!$Q:$Q=Arkusz2!J$1,1,0)</f>
        <v>1</v>
      </c>
      <c r="K677">
        <f>IF(Arkusz1!$M:$M=Arkusz2!K$1,1,0)</f>
        <v>0</v>
      </c>
      <c r="L677">
        <f>IF(Arkusz1!$M:$M=Arkusz2!L$1,1,0)</f>
        <v>0</v>
      </c>
      <c r="M677">
        <f>IF(Arkusz1!$P:$P="",0,1)</f>
        <v>1</v>
      </c>
      <c r="N677">
        <f>IF(Arkusz1!$S:$S=Arkusz2!N$1,1,0)</f>
        <v>0</v>
      </c>
      <c r="O677">
        <f>IF(Arkusz1!$T:$T=Arkusz2!O$1,1,0)</f>
        <v>0</v>
      </c>
      <c r="P677">
        <f>IF(Arkusz1!$T:$T=Arkusz2!P$1,1,0)</f>
        <v>0</v>
      </c>
      <c r="Q677">
        <f>IF(Arkusz1!$T:$T=Arkusz2!Q$1,1,0)</f>
        <v>0</v>
      </c>
      <c r="R677">
        <f>IF(Arkusz1!$O:$O=Arkusz2!R$1,1,0)</f>
        <v>0</v>
      </c>
      <c r="S677" s="17">
        <f t="shared" si="34"/>
        <v>3.2071413573108588E-2</v>
      </c>
    </row>
    <row r="678" spans="1:19">
      <c r="A678">
        <f>Arkusz1!B678</f>
        <v>677</v>
      </c>
      <c r="B678">
        <f>IF(Arkusz1!R:R=Arkusz2!B$1,1,0)</f>
        <v>0</v>
      </c>
      <c r="C678">
        <f>IF(Arkusz1!$Q:$Q=Arkusz2!C$1,1,0)</f>
        <v>0</v>
      </c>
      <c r="D678">
        <f>IF(Arkusz1!$Q:$Q=Arkusz2!D$1,1,0)</f>
        <v>0</v>
      </c>
      <c r="E678">
        <f>IF(Arkusz1!$Q:$Q=Arkusz2!E$1,1,0)</f>
        <v>0</v>
      </c>
      <c r="F678">
        <f>IF(Arkusz1!$Q:$Q=Arkusz2!F$1,1,0)</f>
        <v>0</v>
      </c>
      <c r="G678">
        <f>IF(Arkusz1!$Q:$Q=Arkusz2!G$1,1,0)</f>
        <v>0</v>
      </c>
      <c r="H678">
        <f>IF(Arkusz1!$Q:$Q=Arkusz2!H$1,1,0)</f>
        <v>0</v>
      </c>
      <c r="I678">
        <f>IF(Arkusz1!$Q:$Q=Arkusz2!I$1,1,0)</f>
        <v>0</v>
      </c>
      <c r="J678">
        <f>IF(Arkusz1!$Q:$Q=Arkusz2!J$1,1,0)</f>
        <v>1</v>
      </c>
      <c r="K678">
        <f>IF(Arkusz1!$M:$M=Arkusz2!K$1,1,0)</f>
        <v>0</v>
      </c>
      <c r="L678">
        <f>IF(Arkusz1!$M:$M=Arkusz2!L$1,1,0)</f>
        <v>0</v>
      </c>
      <c r="M678">
        <f>IF(Arkusz1!$P:$P="",0,1)</f>
        <v>1</v>
      </c>
      <c r="N678">
        <f>IF(Arkusz1!$S:$S=Arkusz2!N$1,1,0)</f>
        <v>0</v>
      </c>
      <c r="O678">
        <f>IF(Arkusz1!$T:$T=Arkusz2!O$1,1,0)</f>
        <v>0</v>
      </c>
      <c r="P678">
        <f>IF(Arkusz1!$T:$T=Arkusz2!P$1,1,0)</f>
        <v>0</v>
      </c>
      <c r="Q678">
        <f>IF(Arkusz1!$T:$T=Arkusz2!Q$1,1,0)</f>
        <v>0</v>
      </c>
      <c r="R678">
        <f>IF(Arkusz1!$O:$O=Arkusz2!R$1,1,0)</f>
        <v>0</v>
      </c>
      <c r="S678" s="17">
        <f t="shared" si="34"/>
        <v>3.2071413573108588E-2</v>
      </c>
    </row>
    <row r="679" spans="1:19">
      <c r="A679">
        <f>Arkusz1!B679</f>
        <v>678</v>
      </c>
      <c r="B679">
        <f>IF(Arkusz1!R:R=Arkusz2!B$1,1,0)</f>
        <v>0</v>
      </c>
      <c r="C679">
        <f>IF(Arkusz1!$Q:$Q=Arkusz2!C$1,1,0)</f>
        <v>0</v>
      </c>
      <c r="D679">
        <f>IF(Arkusz1!$Q:$Q=Arkusz2!D$1,1,0)</f>
        <v>0</v>
      </c>
      <c r="E679">
        <f>IF(Arkusz1!$Q:$Q=Arkusz2!E$1,1,0)</f>
        <v>0</v>
      </c>
      <c r="F679">
        <f>IF(Arkusz1!$Q:$Q=Arkusz2!F$1,1,0)</f>
        <v>0</v>
      </c>
      <c r="G679">
        <f>IF(Arkusz1!$Q:$Q=Arkusz2!G$1,1,0)</f>
        <v>0</v>
      </c>
      <c r="H679">
        <f>IF(Arkusz1!$Q:$Q=Arkusz2!H$1,1,0)</f>
        <v>1</v>
      </c>
      <c r="I679">
        <f>IF(Arkusz1!$Q:$Q=Arkusz2!I$1,1,0)</f>
        <v>0</v>
      </c>
      <c r="J679">
        <f>IF(Arkusz1!$Q:$Q=Arkusz2!J$1,1,0)</f>
        <v>0</v>
      </c>
      <c r="K679">
        <f>IF(Arkusz1!$M:$M=Arkusz2!K$1,1,0)</f>
        <v>0</v>
      </c>
      <c r="L679">
        <f>IF(Arkusz1!$M:$M=Arkusz2!L$1,1,0)</f>
        <v>0</v>
      </c>
      <c r="M679">
        <f>IF(Arkusz1!$P:$P="",0,1)</f>
        <v>0</v>
      </c>
      <c r="N679">
        <f>IF(Arkusz1!$S:$S=Arkusz2!N$1,1,0)</f>
        <v>0</v>
      </c>
      <c r="O679">
        <f>IF(Arkusz1!$T:$T=Arkusz2!O$1,1,0)</f>
        <v>0</v>
      </c>
      <c r="P679">
        <f>IF(Arkusz1!$T:$T=Arkusz2!P$1,1,0)</f>
        <v>0</v>
      </c>
      <c r="Q679">
        <f>IF(Arkusz1!$T:$T=Arkusz2!Q$1,1,0)</f>
        <v>0</v>
      </c>
      <c r="R679">
        <f>IF(Arkusz1!$O:$O=Arkusz2!R$1,1,0)</f>
        <v>0</v>
      </c>
      <c r="S679" s="17">
        <f t="shared" si="34"/>
        <v>0.18406554276601864</v>
      </c>
    </row>
    <row r="680" spans="1:19">
      <c r="A680">
        <f>Arkusz1!B680</f>
        <v>679</v>
      </c>
      <c r="B680">
        <f>IF(Arkusz1!R:R=Arkusz2!B$1,1,0)</f>
        <v>0</v>
      </c>
      <c r="C680">
        <f>IF(Arkusz1!$Q:$Q=Arkusz2!C$1,1,0)</f>
        <v>0</v>
      </c>
      <c r="D680">
        <f>IF(Arkusz1!$Q:$Q=Arkusz2!D$1,1,0)</f>
        <v>0</v>
      </c>
      <c r="E680">
        <f>IF(Arkusz1!$Q:$Q=Arkusz2!E$1,1,0)</f>
        <v>0</v>
      </c>
      <c r="F680">
        <f>IF(Arkusz1!$Q:$Q=Arkusz2!F$1,1,0)</f>
        <v>0</v>
      </c>
      <c r="G680">
        <f>IF(Arkusz1!$Q:$Q=Arkusz2!G$1,1,0)</f>
        <v>0</v>
      </c>
      <c r="H680">
        <f>IF(Arkusz1!$Q:$Q=Arkusz2!H$1,1,0)</f>
        <v>0</v>
      </c>
      <c r="I680">
        <f>IF(Arkusz1!$Q:$Q=Arkusz2!I$1,1,0)</f>
        <v>0</v>
      </c>
      <c r="J680">
        <f>IF(Arkusz1!$Q:$Q=Arkusz2!J$1,1,0)</f>
        <v>1</v>
      </c>
      <c r="K680">
        <f>IF(Arkusz1!$M:$M=Arkusz2!K$1,1,0)</f>
        <v>0</v>
      </c>
      <c r="L680">
        <f>IF(Arkusz1!$M:$M=Arkusz2!L$1,1,0)</f>
        <v>0</v>
      </c>
      <c r="M680">
        <f>IF(Arkusz1!$P:$P="",0,1)</f>
        <v>1</v>
      </c>
      <c r="N680">
        <f>IF(Arkusz1!$S:$S=Arkusz2!N$1,1,0)</f>
        <v>0</v>
      </c>
      <c r="O680">
        <f>IF(Arkusz1!$T:$T=Arkusz2!O$1,1,0)</f>
        <v>0</v>
      </c>
      <c r="P680">
        <f>IF(Arkusz1!$T:$T=Arkusz2!P$1,1,0)</f>
        <v>0</v>
      </c>
      <c r="Q680">
        <f>IF(Arkusz1!$T:$T=Arkusz2!Q$1,1,0)</f>
        <v>0</v>
      </c>
      <c r="R680">
        <f>IF(Arkusz1!$O:$O=Arkusz2!R$1,1,0)</f>
        <v>0</v>
      </c>
      <c r="S680" s="17">
        <f t="shared" si="34"/>
        <v>3.2071413573108588E-2</v>
      </c>
    </row>
    <row r="681" spans="1:19">
      <c r="A681">
        <f>Arkusz1!B681</f>
        <v>680</v>
      </c>
      <c r="B681">
        <f>IF(Arkusz1!R:R=Arkusz2!B$1,1,0)</f>
        <v>0</v>
      </c>
      <c r="C681">
        <f>IF(Arkusz1!$Q:$Q=Arkusz2!C$1,1,0)</f>
        <v>0</v>
      </c>
      <c r="D681">
        <f>IF(Arkusz1!$Q:$Q=Arkusz2!D$1,1,0)</f>
        <v>0</v>
      </c>
      <c r="E681">
        <f>IF(Arkusz1!$Q:$Q=Arkusz2!E$1,1,0)</f>
        <v>0</v>
      </c>
      <c r="F681">
        <f>IF(Arkusz1!$Q:$Q=Arkusz2!F$1,1,0)</f>
        <v>0</v>
      </c>
      <c r="G681">
        <f>IF(Arkusz1!$Q:$Q=Arkusz2!G$1,1,0)</f>
        <v>0</v>
      </c>
      <c r="H681">
        <f>IF(Arkusz1!$Q:$Q=Arkusz2!H$1,1,0)</f>
        <v>0</v>
      </c>
      <c r="I681">
        <f>IF(Arkusz1!$Q:$Q=Arkusz2!I$1,1,0)</f>
        <v>0</v>
      </c>
      <c r="J681">
        <f>IF(Arkusz1!$Q:$Q=Arkusz2!J$1,1,0)</f>
        <v>1</v>
      </c>
      <c r="K681">
        <f>IF(Arkusz1!$M:$M=Arkusz2!K$1,1,0)</f>
        <v>0</v>
      </c>
      <c r="L681">
        <f>IF(Arkusz1!$M:$M=Arkusz2!L$1,1,0)</f>
        <v>0</v>
      </c>
      <c r="M681">
        <f>IF(Arkusz1!$P:$P="",0,1)</f>
        <v>0</v>
      </c>
      <c r="N681">
        <f>IF(Arkusz1!$S:$S=Arkusz2!N$1,1,0)</f>
        <v>0</v>
      </c>
      <c r="O681">
        <f>IF(Arkusz1!$T:$T=Arkusz2!O$1,1,0)</f>
        <v>0</v>
      </c>
      <c r="P681">
        <f>IF(Arkusz1!$T:$T=Arkusz2!P$1,1,0)</f>
        <v>0</v>
      </c>
      <c r="Q681">
        <f>IF(Arkusz1!$T:$T=Arkusz2!Q$1,1,0)</f>
        <v>0</v>
      </c>
      <c r="R681">
        <f>IF(Arkusz1!$O:$O=Arkusz2!R$1,1,0)</f>
        <v>0</v>
      </c>
      <c r="S681" s="17">
        <f t="shared" si="34"/>
        <v>3.4502880732867523E-2</v>
      </c>
    </row>
    <row r="682" spans="1:19">
      <c r="A682">
        <f>Arkusz1!B682</f>
        <v>681</v>
      </c>
      <c r="B682">
        <f>IF(Arkusz1!R:R=Arkusz2!B$1,1,0)</f>
        <v>0</v>
      </c>
      <c r="C682">
        <f>IF(Arkusz1!$Q:$Q=Arkusz2!C$1,1,0)</f>
        <v>0</v>
      </c>
      <c r="D682">
        <f>IF(Arkusz1!$Q:$Q=Arkusz2!D$1,1,0)</f>
        <v>0</v>
      </c>
      <c r="E682">
        <f>IF(Arkusz1!$Q:$Q=Arkusz2!E$1,1,0)</f>
        <v>0</v>
      </c>
      <c r="F682">
        <f>IF(Arkusz1!$Q:$Q=Arkusz2!F$1,1,0)</f>
        <v>0</v>
      </c>
      <c r="G682">
        <f>IF(Arkusz1!$Q:$Q=Arkusz2!G$1,1,0)</f>
        <v>1</v>
      </c>
      <c r="H682">
        <f>IF(Arkusz1!$Q:$Q=Arkusz2!H$1,1,0)</f>
        <v>0</v>
      </c>
      <c r="I682">
        <f>IF(Arkusz1!$Q:$Q=Arkusz2!I$1,1,0)</f>
        <v>0</v>
      </c>
      <c r="J682">
        <f>IF(Arkusz1!$Q:$Q=Arkusz2!J$1,1,0)</f>
        <v>0</v>
      </c>
      <c r="K682">
        <f>IF(Arkusz1!$M:$M=Arkusz2!K$1,1,0)</f>
        <v>0</v>
      </c>
      <c r="L682">
        <f>IF(Arkusz1!$M:$M=Arkusz2!L$1,1,0)</f>
        <v>0</v>
      </c>
      <c r="M682">
        <f>IF(Arkusz1!$P:$P="",0,1)</f>
        <v>1</v>
      </c>
      <c r="N682">
        <f>IF(Arkusz1!$S:$S=Arkusz2!N$1,1,0)</f>
        <v>0</v>
      </c>
      <c r="O682">
        <f>IF(Arkusz1!$T:$T=Arkusz2!O$1,1,0)</f>
        <v>0</v>
      </c>
      <c r="P682">
        <f>IF(Arkusz1!$T:$T=Arkusz2!P$1,1,0)</f>
        <v>0</v>
      </c>
      <c r="Q682">
        <f>IF(Arkusz1!$T:$T=Arkusz2!Q$1,1,0)</f>
        <v>0</v>
      </c>
      <c r="R682">
        <f>IF(Arkusz1!$O:$O=Arkusz2!R$1,1,0)</f>
        <v>0</v>
      </c>
      <c r="S682" s="17">
        <f t="shared" si="34"/>
        <v>5.7394673231095802E-2</v>
      </c>
    </row>
    <row r="683" spans="1:19">
      <c r="A683">
        <f>Arkusz1!B683</f>
        <v>682</v>
      </c>
      <c r="B683">
        <f>IF(Arkusz1!R:R=Arkusz2!B$1,1,0)</f>
        <v>0</v>
      </c>
      <c r="C683">
        <f>IF(Arkusz1!$Q:$Q=Arkusz2!C$1,1,0)</f>
        <v>0</v>
      </c>
      <c r="D683">
        <f>IF(Arkusz1!$Q:$Q=Arkusz2!D$1,1,0)</f>
        <v>0</v>
      </c>
      <c r="E683">
        <f>IF(Arkusz1!$Q:$Q=Arkusz2!E$1,1,0)</f>
        <v>0</v>
      </c>
      <c r="F683">
        <f>IF(Arkusz1!$Q:$Q=Arkusz2!F$1,1,0)</f>
        <v>0</v>
      </c>
      <c r="G683">
        <f>IF(Arkusz1!$Q:$Q=Arkusz2!G$1,1,0)</f>
        <v>1</v>
      </c>
      <c r="H683">
        <f>IF(Arkusz1!$Q:$Q=Arkusz2!H$1,1,0)</f>
        <v>0</v>
      </c>
      <c r="I683">
        <f>IF(Arkusz1!$Q:$Q=Arkusz2!I$1,1,0)</f>
        <v>0</v>
      </c>
      <c r="J683">
        <f>IF(Arkusz1!$Q:$Q=Arkusz2!J$1,1,0)</f>
        <v>0</v>
      </c>
      <c r="K683">
        <f>IF(Arkusz1!$M:$M=Arkusz2!K$1,1,0)</f>
        <v>0</v>
      </c>
      <c r="L683">
        <f>IF(Arkusz1!$M:$M=Arkusz2!L$1,1,0)</f>
        <v>0</v>
      </c>
      <c r="M683">
        <f>IF(Arkusz1!$P:$P="",0,1)</f>
        <v>0</v>
      </c>
      <c r="N683">
        <f>IF(Arkusz1!$S:$S=Arkusz2!N$1,1,0)</f>
        <v>0</v>
      </c>
      <c r="O683">
        <f>IF(Arkusz1!$T:$T=Arkusz2!O$1,1,0)</f>
        <v>0</v>
      </c>
      <c r="P683">
        <f>IF(Arkusz1!$T:$T=Arkusz2!P$1,1,0)</f>
        <v>0</v>
      </c>
      <c r="Q683">
        <f>IF(Arkusz1!$T:$T=Arkusz2!Q$1,1,0)</f>
        <v>0</v>
      </c>
      <c r="R683">
        <f>IF(Arkusz1!$O:$O=Arkusz2!R$1,1,0)</f>
        <v>0</v>
      </c>
      <c r="S683" s="17">
        <f t="shared" si="34"/>
        <v>6.1623772780053571E-2</v>
      </c>
    </row>
    <row r="684" spans="1:19">
      <c r="A684">
        <f>Arkusz1!B684</f>
        <v>683</v>
      </c>
      <c r="B684">
        <f>IF(Arkusz1!R:R=Arkusz2!B$1,1,0)</f>
        <v>0</v>
      </c>
      <c r="C684">
        <f>IF(Arkusz1!$Q:$Q=Arkusz2!C$1,1,0)</f>
        <v>0</v>
      </c>
      <c r="D684">
        <f>IF(Arkusz1!$Q:$Q=Arkusz2!D$1,1,0)</f>
        <v>0</v>
      </c>
      <c r="E684">
        <f>IF(Arkusz1!$Q:$Q=Arkusz2!E$1,1,0)</f>
        <v>0</v>
      </c>
      <c r="F684">
        <f>IF(Arkusz1!$Q:$Q=Arkusz2!F$1,1,0)</f>
        <v>0</v>
      </c>
      <c r="G684">
        <f>IF(Arkusz1!$Q:$Q=Arkusz2!G$1,1,0)</f>
        <v>0</v>
      </c>
      <c r="H684">
        <f>IF(Arkusz1!$Q:$Q=Arkusz2!H$1,1,0)</f>
        <v>1</v>
      </c>
      <c r="I684">
        <f>IF(Arkusz1!$Q:$Q=Arkusz2!I$1,1,0)</f>
        <v>0</v>
      </c>
      <c r="J684">
        <f>IF(Arkusz1!$Q:$Q=Arkusz2!J$1,1,0)</f>
        <v>0</v>
      </c>
      <c r="K684">
        <f>IF(Arkusz1!$M:$M=Arkusz2!K$1,1,0)</f>
        <v>1</v>
      </c>
      <c r="L684">
        <f>IF(Arkusz1!$M:$M=Arkusz2!L$1,1,0)</f>
        <v>0</v>
      </c>
      <c r="M684">
        <f>IF(Arkusz1!$P:$P="",0,1)</f>
        <v>1</v>
      </c>
      <c r="N684">
        <f>IF(Arkusz1!$S:$S=Arkusz2!N$1,1,0)</f>
        <v>0</v>
      </c>
      <c r="O684">
        <f>IF(Arkusz1!$T:$T=Arkusz2!O$1,1,0)</f>
        <v>0</v>
      </c>
      <c r="P684">
        <f>IF(Arkusz1!$T:$T=Arkusz2!P$1,1,0)</f>
        <v>1</v>
      </c>
      <c r="Q684">
        <f>IF(Arkusz1!$T:$T=Arkusz2!Q$1,1,0)</f>
        <v>0</v>
      </c>
      <c r="R684">
        <f>IF(Arkusz1!$O:$O=Arkusz2!R$1,1,0)</f>
        <v>0</v>
      </c>
      <c r="S684" s="17">
        <f t="shared" si="34"/>
        <v>7.6926995697442255E-2</v>
      </c>
    </row>
    <row r="685" spans="1:19">
      <c r="A685">
        <f>Arkusz1!B685</f>
        <v>684</v>
      </c>
      <c r="B685">
        <f>IF(Arkusz1!R:R=Arkusz2!B$1,1,0)</f>
        <v>0</v>
      </c>
      <c r="C685">
        <f>IF(Arkusz1!$Q:$Q=Arkusz2!C$1,1,0)</f>
        <v>0</v>
      </c>
      <c r="D685">
        <f>IF(Arkusz1!$Q:$Q=Arkusz2!D$1,1,0)</f>
        <v>0</v>
      </c>
      <c r="E685">
        <f>IF(Arkusz1!$Q:$Q=Arkusz2!E$1,1,0)</f>
        <v>0</v>
      </c>
      <c r="F685">
        <f>IF(Arkusz1!$Q:$Q=Arkusz2!F$1,1,0)</f>
        <v>0</v>
      </c>
      <c r="G685">
        <f>IF(Arkusz1!$Q:$Q=Arkusz2!G$1,1,0)</f>
        <v>0</v>
      </c>
      <c r="H685">
        <f>IF(Arkusz1!$Q:$Q=Arkusz2!H$1,1,0)</f>
        <v>0</v>
      </c>
      <c r="I685">
        <f>IF(Arkusz1!$Q:$Q=Arkusz2!I$1,1,0)</f>
        <v>0</v>
      </c>
      <c r="J685">
        <f>IF(Arkusz1!$Q:$Q=Arkusz2!J$1,1,0)</f>
        <v>1</v>
      </c>
      <c r="K685">
        <f>IF(Arkusz1!$M:$M=Arkusz2!K$1,1,0)</f>
        <v>0</v>
      </c>
      <c r="L685">
        <f>IF(Arkusz1!$M:$M=Arkusz2!L$1,1,0)</f>
        <v>0</v>
      </c>
      <c r="M685">
        <f>IF(Arkusz1!$P:$P="",0,1)</f>
        <v>1</v>
      </c>
      <c r="N685">
        <f>IF(Arkusz1!$S:$S=Arkusz2!N$1,1,0)</f>
        <v>0</v>
      </c>
      <c r="O685">
        <f>IF(Arkusz1!$T:$T=Arkusz2!O$1,1,0)</f>
        <v>0</v>
      </c>
      <c r="P685">
        <f>IF(Arkusz1!$T:$T=Arkusz2!P$1,1,0)</f>
        <v>0</v>
      </c>
      <c r="Q685">
        <f>IF(Arkusz1!$T:$T=Arkusz2!Q$1,1,0)</f>
        <v>0</v>
      </c>
      <c r="R685">
        <f>IF(Arkusz1!$O:$O=Arkusz2!R$1,1,0)</f>
        <v>0</v>
      </c>
      <c r="S685" s="17">
        <f t="shared" si="34"/>
        <v>3.2071413573108588E-2</v>
      </c>
    </row>
    <row r="686" spans="1:19">
      <c r="A686">
        <f>Arkusz1!B686</f>
        <v>685</v>
      </c>
      <c r="B686">
        <f>IF(Arkusz1!R:R=Arkusz2!B$1,1,0)</f>
        <v>0</v>
      </c>
      <c r="C686">
        <f>IF(Arkusz1!$Q:$Q=Arkusz2!C$1,1,0)</f>
        <v>1</v>
      </c>
      <c r="D686">
        <f>IF(Arkusz1!$Q:$Q=Arkusz2!D$1,1,0)</f>
        <v>0</v>
      </c>
      <c r="E686">
        <f>IF(Arkusz1!$Q:$Q=Arkusz2!E$1,1,0)</f>
        <v>0</v>
      </c>
      <c r="F686">
        <f>IF(Arkusz1!$Q:$Q=Arkusz2!F$1,1,0)</f>
        <v>0</v>
      </c>
      <c r="G686">
        <f>IF(Arkusz1!$Q:$Q=Arkusz2!G$1,1,0)</f>
        <v>0</v>
      </c>
      <c r="H686">
        <f>IF(Arkusz1!$Q:$Q=Arkusz2!H$1,1,0)</f>
        <v>0</v>
      </c>
      <c r="I686">
        <f>IF(Arkusz1!$Q:$Q=Arkusz2!I$1,1,0)</f>
        <v>0</v>
      </c>
      <c r="J686">
        <f>IF(Arkusz1!$Q:$Q=Arkusz2!J$1,1,0)</f>
        <v>0</v>
      </c>
      <c r="K686">
        <f>IF(Arkusz1!$M:$M=Arkusz2!K$1,1,0)</f>
        <v>0</v>
      </c>
      <c r="L686">
        <f>IF(Arkusz1!$M:$M=Arkusz2!L$1,1,0)</f>
        <v>0</v>
      </c>
      <c r="M686">
        <f>IF(Arkusz1!$P:$P="",0,1)</f>
        <v>1</v>
      </c>
      <c r="N686">
        <f>IF(Arkusz1!$S:$S=Arkusz2!N$1,1,0)</f>
        <v>0</v>
      </c>
      <c r="O686">
        <f>IF(Arkusz1!$T:$T=Arkusz2!O$1,1,0)</f>
        <v>0</v>
      </c>
      <c r="P686">
        <f>IF(Arkusz1!$T:$T=Arkusz2!P$1,1,0)</f>
        <v>0</v>
      </c>
      <c r="Q686">
        <f>IF(Arkusz1!$T:$T=Arkusz2!Q$1,1,0)</f>
        <v>0</v>
      </c>
      <c r="R686">
        <f>IF(Arkusz1!$O:$O=Arkusz2!R$1,1,0)</f>
        <v>1</v>
      </c>
      <c r="S686" s="17">
        <f t="shared" si="34"/>
        <v>0.54692167493771915</v>
      </c>
    </row>
    <row r="687" spans="1:19">
      <c r="A687">
        <f>Arkusz1!B687</f>
        <v>686</v>
      </c>
      <c r="B687">
        <f>IF(Arkusz1!R:R=Arkusz2!B$1,1,0)</f>
        <v>0</v>
      </c>
      <c r="C687">
        <f>IF(Arkusz1!$Q:$Q=Arkusz2!C$1,1,0)</f>
        <v>0</v>
      </c>
      <c r="D687">
        <f>IF(Arkusz1!$Q:$Q=Arkusz2!D$1,1,0)</f>
        <v>0</v>
      </c>
      <c r="E687">
        <f>IF(Arkusz1!$Q:$Q=Arkusz2!E$1,1,0)</f>
        <v>0</v>
      </c>
      <c r="F687">
        <f>IF(Arkusz1!$Q:$Q=Arkusz2!F$1,1,0)</f>
        <v>0</v>
      </c>
      <c r="G687">
        <f>IF(Arkusz1!$Q:$Q=Arkusz2!G$1,1,0)</f>
        <v>0</v>
      </c>
      <c r="H687">
        <f>IF(Arkusz1!$Q:$Q=Arkusz2!H$1,1,0)</f>
        <v>0</v>
      </c>
      <c r="I687">
        <f>IF(Arkusz1!$Q:$Q=Arkusz2!I$1,1,0)</f>
        <v>0</v>
      </c>
      <c r="J687">
        <f>IF(Arkusz1!$Q:$Q=Arkusz2!J$1,1,0)</f>
        <v>1</v>
      </c>
      <c r="K687">
        <f>IF(Arkusz1!$M:$M=Arkusz2!K$1,1,0)</f>
        <v>0</v>
      </c>
      <c r="L687">
        <f>IF(Arkusz1!$M:$M=Arkusz2!L$1,1,0)</f>
        <v>0</v>
      </c>
      <c r="M687">
        <f>IF(Arkusz1!$P:$P="",0,1)</f>
        <v>0</v>
      </c>
      <c r="N687">
        <f>IF(Arkusz1!$S:$S=Arkusz2!N$1,1,0)</f>
        <v>0</v>
      </c>
      <c r="O687">
        <f>IF(Arkusz1!$T:$T=Arkusz2!O$1,1,0)</f>
        <v>0</v>
      </c>
      <c r="P687">
        <f>IF(Arkusz1!$T:$T=Arkusz2!P$1,1,0)</f>
        <v>0</v>
      </c>
      <c r="Q687">
        <f>IF(Arkusz1!$T:$T=Arkusz2!Q$1,1,0)</f>
        <v>0</v>
      </c>
      <c r="R687">
        <f>IF(Arkusz1!$O:$O=Arkusz2!R$1,1,0)</f>
        <v>0</v>
      </c>
      <c r="S687" s="17">
        <f t="shared" si="34"/>
        <v>3.4502880732867523E-2</v>
      </c>
    </row>
    <row r="688" spans="1:19">
      <c r="A688">
        <f>Arkusz1!B688</f>
        <v>687</v>
      </c>
      <c r="B688">
        <f>IF(Arkusz1!R:R=Arkusz2!B$1,1,0)</f>
        <v>0</v>
      </c>
      <c r="C688">
        <f>IF(Arkusz1!$Q:$Q=Arkusz2!C$1,1,0)</f>
        <v>0</v>
      </c>
      <c r="D688">
        <f>IF(Arkusz1!$Q:$Q=Arkusz2!D$1,1,0)</f>
        <v>0</v>
      </c>
      <c r="E688">
        <f>IF(Arkusz1!$Q:$Q=Arkusz2!E$1,1,0)</f>
        <v>0</v>
      </c>
      <c r="F688">
        <f>IF(Arkusz1!$Q:$Q=Arkusz2!F$1,1,0)</f>
        <v>0</v>
      </c>
      <c r="G688">
        <f>IF(Arkusz1!$Q:$Q=Arkusz2!G$1,1,0)</f>
        <v>1</v>
      </c>
      <c r="H688">
        <f>IF(Arkusz1!$Q:$Q=Arkusz2!H$1,1,0)</f>
        <v>0</v>
      </c>
      <c r="I688">
        <f>IF(Arkusz1!$Q:$Q=Arkusz2!I$1,1,0)</f>
        <v>0</v>
      </c>
      <c r="J688">
        <f>IF(Arkusz1!$Q:$Q=Arkusz2!J$1,1,0)</f>
        <v>0</v>
      </c>
      <c r="K688">
        <f>IF(Arkusz1!$M:$M=Arkusz2!K$1,1,0)</f>
        <v>0</v>
      </c>
      <c r="L688">
        <f>IF(Arkusz1!$M:$M=Arkusz2!L$1,1,0)</f>
        <v>0</v>
      </c>
      <c r="M688">
        <f>IF(Arkusz1!$P:$P="",0,1)</f>
        <v>1</v>
      </c>
      <c r="N688">
        <f>IF(Arkusz1!$S:$S=Arkusz2!N$1,1,0)</f>
        <v>0</v>
      </c>
      <c r="O688">
        <f>IF(Arkusz1!$T:$T=Arkusz2!O$1,1,0)</f>
        <v>0</v>
      </c>
      <c r="P688">
        <f>IF(Arkusz1!$T:$T=Arkusz2!P$1,1,0)</f>
        <v>0</v>
      </c>
      <c r="Q688">
        <f>IF(Arkusz1!$T:$T=Arkusz2!Q$1,1,0)</f>
        <v>0</v>
      </c>
      <c r="R688">
        <f>IF(Arkusz1!$O:$O=Arkusz2!R$1,1,0)</f>
        <v>0</v>
      </c>
      <c r="S688" s="17">
        <f t="shared" si="34"/>
        <v>5.7394673231095802E-2</v>
      </c>
    </row>
    <row r="689" spans="1:19">
      <c r="A689">
        <f>Arkusz1!B689</f>
        <v>688</v>
      </c>
      <c r="B689">
        <f>IF(Arkusz1!R:R=Arkusz2!B$1,1,0)</f>
        <v>0</v>
      </c>
      <c r="C689">
        <f>IF(Arkusz1!$Q:$Q=Arkusz2!C$1,1,0)</f>
        <v>0</v>
      </c>
      <c r="D689">
        <f>IF(Arkusz1!$Q:$Q=Arkusz2!D$1,1,0)</f>
        <v>0</v>
      </c>
      <c r="E689">
        <f>IF(Arkusz1!$Q:$Q=Arkusz2!E$1,1,0)</f>
        <v>0</v>
      </c>
      <c r="F689">
        <f>IF(Arkusz1!$Q:$Q=Arkusz2!F$1,1,0)</f>
        <v>0</v>
      </c>
      <c r="G689">
        <f>IF(Arkusz1!$Q:$Q=Arkusz2!G$1,1,0)</f>
        <v>1</v>
      </c>
      <c r="H689">
        <f>IF(Arkusz1!$Q:$Q=Arkusz2!H$1,1,0)</f>
        <v>0</v>
      </c>
      <c r="I689">
        <f>IF(Arkusz1!$Q:$Q=Arkusz2!I$1,1,0)</f>
        <v>0</v>
      </c>
      <c r="J689">
        <f>IF(Arkusz1!$Q:$Q=Arkusz2!J$1,1,0)</f>
        <v>0</v>
      </c>
      <c r="K689">
        <f>IF(Arkusz1!$M:$M=Arkusz2!K$1,1,0)</f>
        <v>1</v>
      </c>
      <c r="L689">
        <f>IF(Arkusz1!$M:$M=Arkusz2!L$1,1,0)</f>
        <v>0</v>
      </c>
      <c r="M689">
        <f>IF(Arkusz1!$P:$P="",0,1)</f>
        <v>1</v>
      </c>
      <c r="N689">
        <f>IF(Arkusz1!$S:$S=Arkusz2!N$1,1,0)</f>
        <v>0</v>
      </c>
      <c r="O689">
        <f>IF(Arkusz1!$T:$T=Arkusz2!O$1,1,0)</f>
        <v>0</v>
      </c>
      <c r="P689">
        <f>IF(Arkusz1!$T:$T=Arkusz2!P$1,1,0)</f>
        <v>0</v>
      </c>
      <c r="Q689">
        <f>IF(Arkusz1!$T:$T=Arkusz2!Q$1,1,0)</f>
        <v>1</v>
      </c>
      <c r="R689">
        <f>IF(Arkusz1!$O:$O=Arkusz2!R$1,1,0)</f>
        <v>0</v>
      </c>
      <c r="S689" s="17">
        <f t="shared" si="34"/>
        <v>3.4548448394296716E-2</v>
      </c>
    </row>
    <row r="690" spans="1:19">
      <c r="A690">
        <f>Arkusz1!B690</f>
        <v>689</v>
      </c>
      <c r="B690">
        <f>IF(Arkusz1!R:R=Arkusz2!B$1,1,0)</f>
        <v>0</v>
      </c>
      <c r="C690">
        <f>IF(Arkusz1!$Q:$Q=Arkusz2!C$1,1,0)</f>
        <v>0</v>
      </c>
      <c r="D690">
        <f>IF(Arkusz1!$Q:$Q=Arkusz2!D$1,1,0)</f>
        <v>0</v>
      </c>
      <c r="E690">
        <f>IF(Arkusz1!$Q:$Q=Arkusz2!E$1,1,0)</f>
        <v>0</v>
      </c>
      <c r="F690">
        <f>IF(Arkusz1!$Q:$Q=Arkusz2!F$1,1,0)</f>
        <v>0</v>
      </c>
      <c r="G690">
        <f>IF(Arkusz1!$Q:$Q=Arkusz2!G$1,1,0)</f>
        <v>0</v>
      </c>
      <c r="H690">
        <f>IF(Arkusz1!$Q:$Q=Arkusz2!H$1,1,0)</f>
        <v>0</v>
      </c>
      <c r="I690">
        <f>IF(Arkusz1!$Q:$Q=Arkusz2!I$1,1,0)</f>
        <v>0</v>
      </c>
      <c r="J690">
        <f>IF(Arkusz1!$Q:$Q=Arkusz2!J$1,1,0)</f>
        <v>1</v>
      </c>
      <c r="K690">
        <f>IF(Arkusz1!$M:$M=Arkusz2!K$1,1,0)</f>
        <v>0</v>
      </c>
      <c r="L690">
        <f>IF(Arkusz1!$M:$M=Arkusz2!L$1,1,0)</f>
        <v>0</v>
      </c>
      <c r="M690">
        <f>IF(Arkusz1!$P:$P="",0,1)</f>
        <v>1</v>
      </c>
      <c r="N690">
        <f>IF(Arkusz1!$S:$S=Arkusz2!N$1,1,0)</f>
        <v>0</v>
      </c>
      <c r="O690">
        <f>IF(Arkusz1!$T:$T=Arkusz2!O$1,1,0)</f>
        <v>0</v>
      </c>
      <c r="P690">
        <f>IF(Arkusz1!$T:$T=Arkusz2!P$1,1,0)</f>
        <v>0</v>
      </c>
      <c r="Q690">
        <f>IF(Arkusz1!$T:$T=Arkusz2!Q$1,1,0)</f>
        <v>0</v>
      </c>
      <c r="R690">
        <f>IF(Arkusz1!$O:$O=Arkusz2!R$1,1,0)</f>
        <v>0</v>
      </c>
      <c r="S690" s="17">
        <f t="shared" si="34"/>
        <v>3.2071413573108588E-2</v>
      </c>
    </row>
    <row r="691" spans="1:19">
      <c r="A691">
        <f>Arkusz1!B691</f>
        <v>690</v>
      </c>
      <c r="B691">
        <f>IF(Arkusz1!R:R=Arkusz2!B$1,1,0)</f>
        <v>0</v>
      </c>
      <c r="C691">
        <f>IF(Arkusz1!$Q:$Q=Arkusz2!C$1,1,0)</f>
        <v>0</v>
      </c>
      <c r="D691">
        <f>IF(Arkusz1!$Q:$Q=Arkusz2!D$1,1,0)</f>
        <v>0</v>
      </c>
      <c r="E691">
        <f>IF(Arkusz1!$Q:$Q=Arkusz2!E$1,1,0)</f>
        <v>0</v>
      </c>
      <c r="F691">
        <f>IF(Arkusz1!$Q:$Q=Arkusz2!F$1,1,0)</f>
        <v>0</v>
      </c>
      <c r="G691">
        <f>IF(Arkusz1!$Q:$Q=Arkusz2!G$1,1,0)</f>
        <v>0</v>
      </c>
      <c r="H691">
        <f>IF(Arkusz1!$Q:$Q=Arkusz2!H$1,1,0)</f>
        <v>0</v>
      </c>
      <c r="I691">
        <f>IF(Arkusz1!$Q:$Q=Arkusz2!I$1,1,0)</f>
        <v>0</v>
      </c>
      <c r="J691">
        <f>IF(Arkusz1!$Q:$Q=Arkusz2!J$1,1,0)</f>
        <v>1</v>
      </c>
      <c r="K691">
        <f>IF(Arkusz1!$M:$M=Arkusz2!K$1,1,0)</f>
        <v>0</v>
      </c>
      <c r="L691">
        <f>IF(Arkusz1!$M:$M=Arkusz2!L$1,1,0)</f>
        <v>0</v>
      </c>
      <c r="M691">
        <f>IF(Arkusz1!$P:$P="",0,1)</f>
        <v>0</v>
      </c>
      <c r="N691">
        <f>IF(Arkusz1!$S:$S=Arkusz2!N$1,1,0)</f>
        <v>0</v>
      </c>
      <c r="O691">
        <f>IF(Arkusz1!$T:$T=Arkusz2!O$1,1,0)</f>
        <v>0</v>
      </c>
      <c r="P691">
        <f>IF(Arkusz1!$T:$T=Arkusz2!P$1,1,0)</f>
        <v>0</v>
      </c>
      <c r="Q691">
        <f>IF(Arkusz1!$T:$T=Arkusz2!Q$1,1,0)</f>
        <v>0</v>
      </c>
      <c r="R691">
        <f>IF(Arkusz1!$O:$O=Arkusz2!R$1,1,0)</f>
        <v>0</v>
      </c>
      <c r="S691" s="17">
        <f t="shared" si="34"/>
        <v>3.4502880732867523E-2</v>
      </c>
    </row>
    <row r="692" spans="1:19">
      <c r="A692">
        <f>Arkusz1!B692</f>
        <v>691</v>
      </c>
      <c r="B692">
        <f>IF(Arkusz1!R:R=Arkusz2!B$1,1,0)</f>
        <v>0</v>
      </c>
      <c r="C692">
        <f>IF(Arkusz1!$Q:$Q=Arkusz2!C$1,1,0)</f>
        <v>0</v>
      </c>
      <c r="D692">
        <f>IF(Arkusz1!$Q:$Q=Arkusz2!D$1,1,0)</f>
        <v>0</v>
      </c>
      <c r="E692">
        <f>IF(Arkusz1!$Q:$Q=Arkusz2!E$1,1,0)</f>
        <v>0</v>
      </c>
      <c r="F692">
        <f>IF(Arkusz1!$Q:$Q=Arkusz2!F$1,1,0)</f>
        <v>0</v>
      </c>
      <c r="G692">
        <f>IF(Arkusz1!$Q:$Q=Arkusz2!G$1,1,0)</f>
        <v>0</v>
      </c>
      <c r="H692">
        <f>IF(Arkusz1!$Q:$Q=Arkusz2!H$1,1,0)</f>
        <v>0</v>
      </c>
      <c r="I692">
        <f>IF(Arkusz1!$Q:$Q=Arkusz2!I$1,1,0)</f>
        <v>0</v>
      </c>
      <c r="J692">
        <f>IF(Arkusz1!$Q:$Q=Arkusz2!J$1,1,0)</f>
        <v>1</v>
      </c>
      <c r="K692">
        <f>IF(Arkusz1!$M:$M=Arkusz2!K$1,1,0)</f>
        <v>0</v>
      </c>
      <c r="L692">
        <f>IF(Arkusz1!$M:$M=Arkusz2!L$1,1,0)</f>
        <v>0</v>
      </c>
      <c r="M692">
        <f>IF(Arkusz1!$P:$P="",0,1)</f>
        <v>1</v>
      </c>
      <c r="N692">
        <f>IF(Arkusz1!$S:$S=Arkusz2!N$1,1,0)</f>
        <v>0</v>
      </c>
      <c r="O692">
        <f>IF(Arkusz1!$T:$T=Arkusz2!O$1,1,0)</f>
        <v>0</v>
      </c>
      <c r="P692">
        <f>IF(Arkusz1!$T:$T=Arkusz2!P$1,1,0)</f>
        <v>0</v>
      </c>
      <c r="Q692">
        <f>IF(Arkusz1!$T:$T=Arkusz2!Q$1,1,0)</f>
        <v>0</v>
      </c>
      <c r="R692">
        <f>IF(Arkusz1!$O:$O=Arkusz2!R$1,1,0)</f>
        <v>0</v>
      </c>
      <c r="S692" s="17">
        <f t="shared" si="34"/>
        <v>3.2071413573108588E-2</v>
      </c>
    </row>
    <row r="693" spans="1:19">
      <c r="A693">
        <f>Arkusz1!B693</f>
        <v>692</v>
      </c>
      <c r="B693">
        <f>IF(Arkusz1!R:R=Arkusz2!B$1,1,0)</f>
        <v>0</v>
      </c>
      <c r="C693">
        <f>IF(Arkusz1!$Q:$Q=Arkusz2!C$1,1,0)</f>
        <v>0</v>
      </c>
      <c r="D693">
        <f>IF(Arkusz1!$Q:$Q=Arkusz2!D$1,1,0)</f>
        <v>0</v>
      </c>
      <c r="E693">
        <f>IF(Arkusz1!$Q:$Q=Arkusz2!E$1,1,0)</f>
        <v>0</v>
      </c>
      <c r="F693">
        <f>IF(Arkusz1!$Q:$Q=Arkusz2!F$1,1,0)</f>
        <v>0</v>
      </c>
      <c r="G693">
        <f>IF(Arkusz1!$Q:$Q=Arkusz2!G$1,1,0)</f>
        <v>0</v>
      </c>
      <c r="H693">
        <f>IF(Arkusz1!$Q:$Q=Arkusz2!H$1,1,0)</f>
        <v>1</v>
      </c>
      <c r="I693">
        <f>IF(Arkusz1!$Q:$Q=Arkusz2!I$1,1,0)</f>
        <v>0</v>
      </c>
      <c r="J693">
        <f>IF(Arkusz1!$Q:$Q=Arkusz2!J$1,1,0)</f>
        <v>0</v>
      </c>
      <c r="K693">
        <f>IF(Arkusz1!$M:$M=Arkusz2!K$1,1,0)</f>
        <v>0</v>
      </c>
      <c r="L693">
        <f>IF(Arkusz1!$M:$M=Arkusz2!L$1,1,0)</f>
        <v>0</v>
      </c>
      <c r="M693">
        <f>IF(Arkusz1!$P:$P="",0,1)</f>
        <v>1</v>
      </c>
      <c r="N693">
        <f>IF(Arkusz1!$S:$S=Arkusz2!N$1,1,0)</f>
        <v>0</v>
      </c>
      <c r="O693">
        <f>IF(Arkusz1!$T:$T=Arkusz2!O$1,1,0)</f>
        <v>0</v>
      </c>
      <c r="P693">
        <f>IF(Arkusz1!$T:$T=Arkusz2!P$1,1,0)</f>
        <v>0</v>
      </c>
      <c r="Q693">
        <f>IF(Arkusz1!$T:$T=Arkusz2!Q$1,1,0)</f>
        <v>0</v>
      </c>
      <c r="R693">
        <f>IF(Arkusz1!$O:$O=Arkusz2!R$1,1,0)</f>
        <v>1</v>
      </c>
      <c r="S693" s="17">
        <f t="shared" si="34"/>
        <v>0.17298255377116797</v>
      </c>
    </row>
    <row r="694" spans="1:19">
      <c r="A694">
        <f>Arkusz1!B694</f>
        <v>693</v>
      </c>
      <c r="B694">
        <f>IF(Arkusz1!R:R=Arkusz2!B$1,1,0)</f>
        <v>0</v>
      </c>
      <c r="C694">
        <f>IF(Arkusz1!$Q:$Q=Arkusz2!C$1,1,0)</f>
        <v>0</v>
      </c>
      <c r="D694">
        <f>IF(Arkusz1!$Q:$Q=Arkusz2!D$1,1,0)</f>
        <v>0</v>
      </c>
      <c r="E694">
        <f>IF(Arkusz1!$Q:$Q=Arkusz2!E$1,1,0)</f>
        <v>0</v>
      </c>
      <c r="F694">
        <f>IF(Arkusz1!$Q:$Q=Arkusz2!F$1,1,0)</f>
        <v>1</v>
      </c>
      <c r="G694">
        <f>IF(Arkusz1!$Q:$Q=Arkusz2!G$1,1,0)</f>
        <v>0</v>
      </c>
      <c r="H694">
        <f>IF(Arkusz1!$Q:$Q=Arkusz2!H$1,1,0)</f>
        <v>0</v>
      </c>
      <c r="I694">
        <f>IF(Arkusz1!$Q:$Q=Arkusz2!I$1,1,0)</f>
        <v>0</v>
      </c>
      <c r="J694">
        <f>IF(Arkusz1!$Q:$Q=Arkusz2!J$1,1,0)</f>
        <v>0</v>
      </c>
      <c r="K694">
        <f>IF(Arkusz1!$M:$M=Arkusz2!K$1,1,0)</f>
        <v>0</v>
      </c>
      <c r="L694">
        <f>IF(Arkusz1!$M:$M=Arkusz2!L$1,1,0)</f>
        <v>0</v>
      </c>
      <c r="M694">
        <f>IF(Arkusz1!$P:$P="",0,1)</f>
        <v>0</v>
      </c>
      <c r="N694">
        <f>IF(Arkusz1!$S:$S=Arkusz2!N$1,1,0)</f>
        <v>1</v>
      </c>
      <c r="O694">
        <f>IF(Arkusz1!$T:$T=Arkusz2!O$1,1,0)</f>
        <v>0</v>
      </c>
      <c r="P694">
        <f>IF(Arkusz1!$T:$T=Arkusz2!P$1,1,0)</f>
        <v>0</v>
      </c>
      <c r="Q694">
        <f>IF(Arkusz1!$T:$T=Arkusz2!Q$1,1,0)</f>
        <v>0</v>
      </c>
      <c r="R694">
        <f>IF(Arkusz1!$O:$O=Arkusz2!R$1,1,0)</f>
        <v>0</v>
      </c>
      <c r="S694" s="17">
        <f t="shared" si="34"/>
        <v>0.14237853206828813</v>
      </c>
    </row>
    <row r="695" spans="1:19">
      <c r="A695">
        <f>Arkusz1!B695</f>
        <v>694</v>
      </c>
      <c r="B695">
        <f>IF(Arkusz1!R:R=Arkusz2!B$1,1,0)</f>
        <v>0</v>
      </c>
      <c r="C695">
        <f>IF(Arkusz1!$Q:$Q=Arkusz2!C$1,1,0)</f>
        <v>0</v>
      </c>
      <c r="D695">
        <f>IF(Arkusz1!$Q:$Q=Arkusz2!D$1,1,0)</f>
        <v>0</v>
      </c>
      <c r="E695">
        <f>IF(Arkusz1!$Q:$Q=Arkusz2!E$1,1,0)</f>
        <v>0</v>
      </c>
      <c r="F695">
        <f>IF(Arkusz1!$Q:$Q=Arkusz2!F$1,1,0)</f>
        <v>0</v>
      </c>
      <c r="G695">
        <f>IF(Arkusz1!$Q:$Q=Arkusz2!G$1,1,0)</f>
        <v>0</v>
      </c>
      <c r="H695">
        <f>IF(Arkusz1!$Q:$Q=Arkusz2!H$1,1,0)</f>
        <v>0</v>
      </c>
      <c r="I695">
        <f>IF(Arkusz1!$Q:$Q=Arkusz2!I$1,1,0)</f>
        <v>0</v>
      </c>
      <c r="J695">
        <f>IF(Arkusz1!$Q:$Q=Arkusz2!J$1,1,0)</f>
        <v>1</v>
      </c>
      <c r="K695">
        <f>IF(Arkusz1!$M:$M=Arkusz2!K$1,1,0)</f>
        <v>0</v>
      </c>
      <c r="L695">
        <f>IF(Arkusz1!$M:$M=Arkusz2!L$1,1,0)</f>
        <v>0</v>
      </c>
      <c r="M695">
        <f>IF(Arkusz1!$P:$P="",0,1)</f>
        <v>1</v>
      </c>
      <c r="N695">
        <f>IF(Arkusz1!$S:$S=Arkusz2!N$1,1,0)</f>
        <v>0</v>
      </c>
      <c r="O695">
        <f>IF(Arkusz1!$T:$T=Arkusz2!O$1,1,0)</f>
        <v>0</v>
      </c>
      <c r="P695">
        <f>IF(Arkusz1!$T:$T=Arkusz2!P$1,1,0)</f>
        <v>0</v>
      </c>
      <c r="Q695">
        <f>IF(Arkusz1!$T:$T=Arkusz2!Q$1,1,0)</f>
        <v>0</v>
      </c>
      <c r="R695">
        <f>IF(Arkusz1!$O:$O=Arkusz2!R$1,1,0)</f>
        <v>0</v>
      </c>
      <c r="S695" s="17">
        <f t="shared" si="34"/>
        <v>3.2071413573108588E-2</v>
      </c>
    </row>
    <row r="696" spans="1:19">
      <c r="A696">
        <f>Arkusz1!B696</f>
        <v>695</v>
      </c>
      <c r="B696">
        <f>IF(Arkusz1!R:R=Arkusz2!B$1,1,0)</f>
        <v>0</v>
      </c>
      <c r="C696">
        <f>IF(Arkusz1!$Q:$Q=Arkusz2!C$1,1,0)</f>
        <v>0</v>
      </c>
      <c r="D696">
        <f>IF(Arkusz1!$Q:$Q=Arkusz2!D$1,1,0)</f>
        <v>0</v>
      </c>
      <c r="E696">
        <f>IF(Arkusz1!$Q:$Q=Arkusz2!E$1,1,0)</f>
        <v>0</v>
      </c>
      <c r="F696">
        <f>IF(Arkusz1!$Q:$Q=Arkusz2!F$1,1,0)</f>
        <v>0</v>
      </c>
      <c r="G696">
        <f>IF(Arkusz1!$Q:$Q=Arkusz2!G$1,1,0)</f>
        <v>1</v>
      </c>
      <c r="H696">
        <f>IF(Arkusz1!$Q:$Q=Arkusz2!H$1,1,0)</f>
        <v>0</v>
      </c>
      <c r="I696">
        <f>IF(Arkusz1!$Q:$Q=Arkusz2!I$1,1,0)</f>
        <v>0</v>
      </c>
      <c r="J696">
        <f>IF(Arkusz1!$Q:$Q=Arkusz2!J$1,1,0)</f>
        <v>0</v>
      </c>
      <c r="K696">
        <f>IF(Arkusz1!$M:$M=Arkusz2!K$1,1,0)</f>
        <v>0</v>
      </c>
      <c r="L696">
        <f>IF(Arkusz1!$M:$M=Arkusz2!L$1,1,0)</f>
        <v>0</v>
      </c>
      <c r="M696">
        <f>IF(Arkusz1!$P:$P="",0,1)</f>
        <v>1</v>
      </c>
      <c r="N696">
        <f>IF(Arkusz1!$S:$S=Arkusz2!N$1,1,0)</f>
        <v>0</v>
      </c>
      <c r="O696">
        <f>IF(Arkusz1!$T:$T=Arkusz2!O$1,1,0)</f>
        <v>0</v>
      </c>
      <c r="P696">
        <f>IF(Arkusz1!$T:$T=Arkusz2!P$1,1,0)</f>
        <v>0</v>
      </c>
      <c r="Q696">
        <f>IF(Arkusz1!$T:$T=Arkusz2!Q$1,1,0)</f>
        <v>0</v>
      </c>
      <c r="R696">
        <f>IF(Arkusz1!$O:$O=Arkusz2!R$1,1,0)</f>
        <v>0</v>
      </c>
      <c r="S696" s="17">
        <f t="shared" si="34"/>
        <v>5.7394673231095802E-2</v>
      </c>
    </row>
    <row r="697" spans="1:19">
      <c r="A697">
        <f>Arkusz1!B697</f>
        <v>696</v>
      </c>
      <c r="B697">
        <f>IF(Arkusz1!R:R=Arkusz2!B$1,1,0)</f>
        <v>0</v>
      </c>
      <c r="C697">
        <f>IF(Arkusz1!$Q:$Q=Arkusz2!C$1,1,0)</f>
        <v>0</v>
      </c>
      <c r="D697">
        <f>IF(Arkusz1!$Q:$Q=Arkusz2!D$1,1,0)</f>
        <v>1</v>
      </c>
      <c r="E697">
        <f>IF(Arkusz1!$Q:$Q=Arkusz2!E$1,1,0)</f>
        <v>0</v>
      </c>
      <c r="F697">
        <f>IF(Arkusz1!$Q:$Q=Arkusz2!F$1,1,0)</f>
        <v>0</v>
      </c>
      <c r="G697">
        <f>IF(Arkusz1!$Q:$Q=Arkusz2!G$1,1,0)</f>
        <v>0</v>
      </c>
      <c r="H697">
        <f>IF(Arkusz1!$Q:$Q=Arkusz2!H$1,1,0)</f>
        <v>0</v>
      </c>
      <c r="I697">
        <f>IF(Arkusz1!$Q:$Q=Arkusz2!I$1,1,0)</f>
        <v>0</v>
      </c>
      <c r="J697">
        <f>IF(Arkusz1!$Q:$Q=Arkusz2!J$1,1,0)</f>
        <v>0</v>
      </c>
      <c r="K697">
        <f>IF(Arkusz1!$M:$M=Arkusz2!K$1,1,0)</f>
        <v>0</v>
      </c>
      <c r="L697">
        <f>IF(Arkusz1!$M:$M=Arkusz2!L$1,1,0)</f>
        <v>0</v>
      </c>
      <c r="M697">
        <f>IF(Arkusz1!$P:$P="",0,1)</f>
        <v>1</v>
      </c>
      <c r="N697">
        <f>IF(Arkusz1!$S:$S=Arkusz2!N$1,1,0)</f>
        <v>0</v>
      </c>
      <c r="O697">
        <f>IF(Arkusz1!$T:$T=Arkusz2!O$1,1,0)</f>
        <v>0</v>
      </c>
      <c r="P697">
        <f>IF(Arkusz1!$T:$T=Arkusz2!P$1,1,0)</f>
        <v>0</v>
      </c>
      <c r="Q697">
        <f>IF(Arkusz1!$T:$T=Arkusz2!Q$1,1,0)</f>
        <v>0</v>
      </c>
      <c r="R697">
        <f>IF(Arkusz1!$O:$O=Arkusz2!R$1,1,0)</f>
        <v>0</v>
      </c>
      <c r="S697" s="17">
        <f t="shared" si="34"/>
        <v>0.24668936063690783</v>
      </c>
    </row>
    <row r="698" spans="1:19">
      <c r="A698">
        <f>Arkusz1!B698</f>
        <v>697</v>
      </c>
      <c r="B698">
        <f>IF(Arkusz1!R:R=Arkusz2!B$1,1,0)</f>
        <v>0</v>
      </c>
      <c r="C698">
        <f>IF(Arkusz1!$Q:$Q=Arkusz2!C$1,1,0)</f>
        <v>0</v>
      </c>
      <c r="D698">
        <f>IF(Arkusz1!$Q:$Q=Arkusz2!D$1,1,0)</f>
        <v>0</v>
      </c>
      <c r="E698">
        <f>IF(Arkusz1!$Q:$Q=Arkusz2!E$1,1,0)</f>
        <v>0</v>
      </c>
      <c r="F698">
        <f>IF(Arkusz1!$Q:$Q=Arkusz2!F$1,1,0)</f>
        <v>0</v>
      </c>
      <c r="G698">
        <f>IF(Arkusz1!$Q:$Q=Arkusz2!G$1,1,0)</f>
        <v>0</v>
      </c>
      <c r="H698">
        <f>IF(Arkusz1!$Q:$Q=Arkusz2!H$1,1,0)</f>
        <v>0</v>
      </c>
      <c r="I698">
        <f>IF(Arkusz1!$Q:$Q=Arkusz2!I$1,1,0)</f>
        <v>0</v>
      </c>
      <c r="J698">
        <f>IF(Arkusz1!$Q:$Q=Arkusz2!J$1,1,0)</f>
        <v>1</v>
      </c>
      <c r="K698">
        <f>IF(Arkusz1!$M:$M=Arkusz2!K$1,1,0)</f>
        <v>0</v>
      </c>
      <c r="L698">
        <f>IF(Arkusz1!$M:$M=Arkusz2!L$1,1,0)</f>
        <v>0</v>
      </c>
      <c r="M698">
        <f>IF(Arkusz1!$P:$P="",0,1)</f>
        <v>0</v>
      </c>
      <c r="N698">
        <f>IF(Arkusz1!$S:$S=Arkusz2!N$1,1,0)</f>
        <v>0</v>
      </c>
      <c r="O698">
        <f>IF(Arkusz1!$T:$T=Arkusz2!O$1,1,0)</f>
        <v>0</v>
      </c>
      <c r="P698">
        <f>IF(Arkusz1!$T:$T=Arkusz2!P$1,1,0)</f>
        <v>0</v>
      </c>
      <c r="Q698">
        <f>IF(Arkusz1!$T:$T=Arkusz2!Q$1,1,0)</f>
        <v>0</v>
      </c>
      <c r="R698">
        <f>IF(Arkusz1!$O:$O=Arkusz2!R$1,1,0)</f>
        <v>0</v>
      </c>
      <c r="S698" s="17">
        <f t="shared" si="34"/>
        <v>3.4502880732867523E-2</v>
      </c>
    </row>
    <row r="699" spans="1:19">
      <c r="A699">
        <f>Arkusz1!B699</f>
        <v>698</v>
      </c>
      <c r="B699">
        <f>IF(Arkusz1!R:R=Arkusz2!B$1,1,0)</f>
        <v>0</v>
      </c>
      <c r="C699">
        <f>IF(Arkusz1!$Q:$Q=Arkusz2!C$1,1,0)</f>
        <v>0</v>
      </c>
      <c r="D699">
        <f>IF(Arkusz1!$Q:$Q=Arkusz2!D$1,1,0)</f>
        <v>0</v>
      </c>
      <c r="E699">
        <f>IF(Arkusz1!$Q:$Q=Arkusz2!E$1,1,0)</f>
        <v>0</v>
      </c>
      <c r="F699">
        <f>IF(Arkusz1!$Q:$Q=Arkusz2!F$1,1,0)</f>
        <v>0</v>
      </c>
      <c r="G699">
        <f>IF(Arkusz1!$Q:$Q=Arkusz2!G$1,1,0)</f>
        <v>0</v>
      </c>
      <c r="H699">
        <f>IF(Arkusz1!$Q:$Q=Arkusz2!H$1,1,0)</f>
        <v>1</v>
      </c>
      <c r="I699">
        <f>IF(Arkusz1!$Q:$Q=Arkusz2!I$1,1,0)</f>
        <v>0</v>
      </c>
      <c r="J699">
        <f>IF(Arkusz1!$Q:$Q=Arkusz2!J$1,1,0)</f>
        <v>0</v>
      </c>
      <c r="K699">
        <f>IF(Arkusz1!$M:$M=Arkusz2!K$1,1,0)</f>
        <v>1</v>
      </c>
      <c r="L699">
        <f>IF(Arkusz1!$M:$M=Arkusz2!L$1,1,0)</f>
        <v>0</v>
      </c>
      <c r="M699">
        <f>IF(Arkusz1!$P:$P="",0,1)</f>
        <v>1</v>
      </c>
      <c r="N699">
        <f>IF(Arkusz1!$S:$S=Arkusz2!N$1,1,0)</f>
        <v>0</v>
      </c>
      <c r="O699">
        <f>IF(Arkusz1!$T:$T=Arkusz2!O$1,1,0)</f>
        <v>0</v>
      </c>
      <c r="P699">
        <f>IF(Arkusz1!$T:$T=Arkusz2!P$1,1,0)</f>
        <v>0</v>
      </c>
      <c r="Q699">
        <f>IF(Arkusz1!$T:$T=Arkusz2!Q$1,1,0)</f>
        <v>1</v>
      </c>
      <c r="R699">
        <f>IF(Arkusz1!$O:$O=Arkusz2!R$1,1,0)</f>
        <v>0</v>
      </c>
      <c r="S699" s="17">
        <f t="shared" si="34"/>
        <v>0.1094694240700843</v>
      </c>
    </row>
    <row r="700" spans="1:19">
      <c r="A700">
        <f>Arkusz1!B700</f>
        <v>699</v>
      </c>
      <c r="B700">
        <f>IF(Arkusz1!R:R=Arkusz2!B$1,1,0)</f>
        <v>0</v>
      </c>
      <c r="C700">
        <f>IF(Arkusz1!$Q:$Q=Arkusz2!C$1,1,0)</f>
        <v>0</v>
      </c>
      <c r="D700">
        <f>IF(Arkusz1!$Q:$Q=Arkusz2!D$1,1,0)</f>
        <v>1</v>
      </c>
      <c r="E700">
        <f>IF(Arkusz1!$Q:$Q=Arkusz2!E$1,1,0)</f>
        <v>0</v>
      </c>
      <c r="F700">
        <f>IF(Arkusz1!$Q:$Q=Arkusz2!F$1,1,0)</f>
        <v>0</v>
      </c>
      <c r="G700">
        <f>IF(Arkusz1!$Q:$Q=Arkusz2!G$1,1,0)</f>
        <v>0</v>
      </c>
      <c r="H700">
        <f>IF(Arkusz1!$Q:$Q=Arkusz2!H$1,1,0)</f>
        <v>0</v>
      </c>
      <c r="I700">
        <f>IF(Arkusz1!$Q:$Q=Arkusz2!I$1,1,0)</f>
        <v>0</v>
      </c>
      <c r="J700">
        <f>IF(Arkusz1!$Q:$Q=Arkusz2!J$1,1,0)</f>
        <v>0</v>
      </c>
      <c r="K700">
        <f>IF(Arkusz1!$M:$M=Arkusz2!K$1,1,0)</f>
        <v>1</v>
      </c>
      <c r="L700">
        <f>IF(Arkusz1!$M:$M=Arkusz2!L$1,1,0)</f>
        <v>0</v>
      </c>
      <c r="M700">
        <f>IF(Arkusz1!$P:$P="",0,1)</f>
        <v>1</v>
      </c>
      <c r="N700">
        <f>IF(Arkusz1!$S:$S=Arkusz2!N$1,1,0)</f>
        <v>0</v>
      </c>
      <c r="O700">
        <f>IF(Arkusz1!$T:$T=Arkusz2!O$1,1,0)</f>
        <v>0</v>
      </c>
      <c r="P700">
        <f>IF(Arkusz1!$T:$T=Arkusz2!P$1,1,0)</f>
        <v>1</v>
      </c>
      <c r="Q700">
        <f>IF(Arkusz1!$T:$T=Arkusz2!Q$1,1,0)</f>
        <v>0</v>
      </c>
      <c r="R700">
        <f>IF(Arkusz1!$O:$O=Arkusz2!R$1,1,0)</f>
        <v>0</v>
      </c>
      <c r="S700" s="17">
        <f t="shared" si="34"/>
        <v>0.11541705031868091</v>
      </c>
    </row>
    <row r="701" spans="1:19">
      <c r="A701">
        <f>Arkusz1!B701</f>
        <v>700</v>
      </c>
      <c r="B701">
        <f>IF(Arkusz1!R:R=Arkusz2!B$1,1,0)</f>
        <v>0</v>
      </c>
      <c r="C701">
        <f>IF(Arkusz1!$Q:$Q=Arkusz2!C$1,1,0)</f>
        <v>0</v>
      </c>
      <c r="D701">
        <f>IF(Arkusz1!$Q:$Q=Arkusz2!D$1,1,0)</f>
        <v>0</v>
      </c>
      <c r="E701">
        <f>IF(Arkusz1!$Q:$Q=Arkusz2!E$1,1,0)</f>
        <v>0</v>
      </c>
      <c r="F701">
        <f>IF(Arkusz1!$Q:$Q=Arkusz2!F$1,1,0)</f>
        <v>0</v>
      </c>
      <c r="G701">
        <f>IF(Arkusz1!$Q:$Q=Arkusz2!G$1,1,0)</f>
        <v>0</v>
      </c>
      <c r="H701">
        <f>IF(Arkusz1!$Q:$Q=Arkusz2!H$1,1,0)</f>
        <v>0</v>
      </c>
      <c r="I701">
        <f>IF(Arkusz1!$Q:$Q=Arkusz2!I$1,1,0)</f>
        <v>0</v>
      </c>
      <c r="J701">
        <f>IF(Arkusz1!$Q:$Q=Arkusz2!J$1,1,0)</f>
        <v>1</v>
      </c>
      <c r="K701">
        <f>IF(Arkusz1!$M:$M=Arkusz2!K$1,1,0)</f>
        <v>0</v>
      </c>
      <c r="L701">
        <f>IF(Arkusz1!$M:$M=Arkusz2!L$1,1,0)</f>
        <v>0</v>
      </c>
      <c r="M701">
        <f>IF(Arkusz1!$P:$P="",0,1)</f>
        <v>0</v>
      </c>
      <c r="N701">
        <f>IF(Arkusz1!$S:$S=Arkusz2!N$1,1,0)</f>
        <v>0</v>
      </c>
      <c r="O701">
        <f>IF(Arkusz1!$T:$T=Arkusz2!O$1,1,0)</f>
        <v>0</v>
      </c>
      <c r="P701">
        <f>IF(Arkusz1!$T:$T=Arkusz2!P$1,1,0)</f>
        <v>0</v>
      </c>
      <c r="Q701">
        <f>IF(Arkusz1!$T:$T=Arkusz2!Q$1,1,0)</f>
        <v>0</v>
      </c>
      <c r="R701">
        <f>IF(Arkusz1!$O:$O=Arkusz2!R$1,1,0)</f>
        <v>0</v>
      </c>
      <c r="S701" s="17">
        <f t="shared" si="34"/>
        <v>3.4502880732867523E-2</v>
      </c>
    </row>
    <row r="702" spans="1:19">
      <c r="A702">
        <f>Arkusz1!B702</f>
        <v>701</v>
      </c>
      <c r="B702">
        <f>IF(Arkusz1!R:R=Arkusz2!B$1,1,0)</f>
        <v>0</v>
      </c>
      <c r="C702">
        <f>IF(Arkusz1!$Q:$Q=Arkusz2!C$1,1,0)</f>
        <v>0</v>
      </c>
      <c r="D702">
        <f>IF(Arkusz1!$Q:$Q=Arkusz2!D$1,1,0)</f>
        <v>0</v>
      </c>
      <c r="E702">
        <f>IF(Arkusz1!$Q:$Q=Arkusz2!E$1,1,0)</f>
        <v>0</v>
      </c>
      <c r="F702">
        <f>IF(Arkusz1!$Q:$Q=Arkusz2!F$1,1,0)</f>
        <v>0</v>
      </c>
      <c r="G702">
        <f>IF(Arkusz1!$Q:$Q=Arkusz2!G$1,1,0)</f>
        <v>1</v>
      </c>
      <c r="H702">
        <f>IF(Arkusz1!$Q:$Q=Arkusz2!H$1,1,0)</f>
        <v>0</v>
      </c>
      <c r="I702">
        <f>IF(Arkusz1!$Q:$Q=Arkusz2!I$1,1,0)</f>
        <v>0</v>
      </c>
      <c r="J702">
        <f>IF(Arkusz1!$Q:$Q=Arkusz2!J$1,1,0)</f>
        <v>0</v>
      </c>
      <c r="K702">
        <f>IF(Arkusz1!$M:$M=Arkusz2!K$1,1,0)</f>
        <v>0</v>
      </c>
      <c r="L702">
        <f>IF(Arkusz1!$M:$M=Arkusz2!L$1,1,0)</f>
        <v>0</v>
      </c>
      <c r="M702">
        <f>IF(Arkusz1!$P:$P="",0,1)</f>
        <v>1</v>
      </c>
      <c r="N702">
        <f>IF(Arkusz1!$S:$S=Arkusz2!N$1,1,0)</f>
        <v>0</v>
      </c>
      <c r="O702">
        <f>IF(Arkusz1!$T:$T=Arkusz2!O$1,1,0)</f>
        <v>0</v>
      </c>
      <c r="P702">
        <f>IF(Arkusz1!$T:$T=Arkusz2!P$1,1,0)</f>
        <v>0</v>
      </c>
      <c r="Q702">
        <f>IF(Arkusz1!$T:$T=Arkusz2!Q$1,1,0)</f>
        <v>0</v>
      </c>
      <c r="R702">
        <f>IF(Arkusz1!$O:$O=Arkusz2!R$1,1,0)</f>
        <v>0</v>
      </c>
      <c r="S702" s="17">
        <f t="shared" si="34"/>
        <v>5.7394673231095802E-2</v>
      </c>
    </row>
    <row r="703" spans="1:19">
      <c r="A703">
        <f>Arkusz1!B703</f>
        <v>702</v>
      </c>
      <c r="B703">
        <f>IF(Arkusz1!R:R=Arkusz2!B$1,1,0)</f>
        <v>0</v>
      </c>
      <c r="C703">
        <f>IF(Arkusz1!$Q:$Q=Arkusz2!C$1,1,0)</f>
        <v>0</v>
      </c>
      <c r="D703">
        <f>IF(Arkusz1!$Q:$Q=Arkusz2!D$1,1,0)</f>
        <v>0</v>
      </c>
      <c r="E703">
        <f>IF(Arkusz1!$Q:$Q=Arkusz2!E$1,1,0)</f>
        <v>0</v>
      </c>
      <c r="F703">
        <f>IF(Arkusz1!$Q:$Q=Arkusz2!F$1,1,0)</f>
        <v>0</v>
      </c>
      <c r="G703">
        <f>IF(Arkusz1!$Q:$Q=Arkusz2!G$1,1,0)</f>
        <v>0</v>
      </c>
      <c r="H703">
        <f>IF(Arkusz1!$Q:$Q=Arkusz2!H$1,1,0)</f>
        <v>0</v>
      </c>
      <c r="I703">
        <f>IF(Arkusz1!$Q:$Q=Arkusz2!I$1,1,0)</f>
        <v>0</v>
      </c>
      <c r="J703">
        <f>IF(Arkusz1!$Q:$Q=Arkusz2!J$1,1,0)</f>
        <v>1</v>
      </c>
      <c r="K703">
        <f>IF(Arkusz1!$M:$M=Arkusz2!K$1,1,0)</f>
        <v>0</v>
      </c>
      <c r="L703">
        <f>IF(Arkusz1!$M:$M=Arkusz2!L$1,1,0)</f>
        <v>0</v>
      </c>
      <c r="M703">
        <f>IF(Arkusz1!$P:$P="",0,1)</f>
        <v>0</v>
      </c>
      <c r="N703">
        <f>IF(Arkusz1!$S:$S=Arkusz2!N$1,1,0)</f>
        <v>0</v>
      </c>
      <c r="O703">
        <f>IF(Arkusz1!$T:$T=Arkusz2!O$1,1,0)</f>
        <v>0</v>
      </c>
      <c r="P703">
        <f>IF(Arkusz1!$T:$T=Arkusz2!P$1,1,0)</f>
        <v>0</v>
      </c>
      <c r="Q703">
        <f>IF(Arkusz1!$T:$T=Arkusz2!Q$1,1,0)</f>
        <v>0</v>
      </c>
      <c r="R703">
        <f>IF(Arkusz1!$O:$O=Arkusz2!R$1,1,0)</f>
        <v>0</v>
      </c>
      <c r="S703" s="17">
        <f t="shared" si="34"/>
        <v>3.4502880732867523E-2</v>
      </c>
    </row>
    <row r="704" spans="1:19">
      <c r="A704">
        <f>Arkusz1!B704</f>
        <v>703</v>
      </c>
      <c r="B704">
        <f>IF(Arkusz1!R:R=Arkusz2!B$1,1,0)</f>
        <v>1</v>
      </c>
      <c r="C704">
        <f>IF(Arkusz1!$Q:$Q=Arkusz2!C$1,1,0)</f>
        <v>0</v>
      </c>
      <c r="D704">
        <f>IF(Arkusz1!$Q:$Q=Arkusz2!D$1,1,0)</f>
        <v>0</v>
      </c>
      <c r="E704">
        <f>IF(Arkusz1!$Q:$Q=Arkusz2!E$1,1,0)</f>
        <v>0</v>
      </c>
      <c r="F704">
        <f>IF(Arkusz1!$Q:$Q=Arkusz2!F$1,1,0)</f>
        <v>0</v>
      </c>
      <c r="G704">
        <f>IF(Arkusz1!$Q:$Q=Arkusz2!G$1,1,0)</f>
        <v>0</v>
      </c>
      <c r="H704">
        <f>IF(Arkusz1!$Q:$Q=Arkusz2!H$1,1,0)</f>
        <v>0</v>
      </c>
      <c r="I704">
        <f>IF(Arkusz1!$Q:$Q=Arkusz2!I$1,1,0)</f>
        <v>0</v>
      </c>
      <c r="J704">
        <f>IF(Arkusz1!$Q:$Q=Arkusz2!J$1,1,0)</f>
        <v>0</v>
      </c>
      <c r="K704">
        <f>IF(Arkusz1!$M:$M=Arkusz2!K$1,1,0)</f>
        <v>0</v>
      </c>
      <c r="L704">
        <f>IF(Arkusz1!$M:$M=Arkusz2!L$1,1,0)</f>
        <v>0</v>
      </c>
      <c r="M704">
        <f>IF(Arkusz1!$P:$P="",0,1)</f>
        <v>0</v>
      </c>
      <c r="N704">
        <f>IF(Arkusz1!$S:$S=Arkusz2!N$1,1,0)</f>
        <v>0</v>
      </c>
      <c r="O704">
        <f>IF(Arkusz1!$T:$T=Arkusz2!O$1,1,0)</f>
        <v>0</v>
      </c>
      <c r="P704">
        <f>IF(Arkusz1!$T:$T=Arkusz2!P$1,1,0)</f>
        <v>0</v>
      </c>
      <c r="Q704">
        <f>IF(Arkusz1!$T:$T=Arkusz2!Q$1,1,0)</f>
        <v>0</v>
      </c>
      <c r="R704">
        <f>IF(Arkusz1!$O:$O=Arkusz2!R$1,1,0)</f>
        <v>1</v>
      </c>
      <c r="S704" s="17">
        <f t="shared" si="34"/>
        <v>0.78571300199005822</v>
      </c>
    </row>
    <row r="705" spans="1:19">
      <c r="A705">
        <f>Arkusz1!B705</f>
        <v>704</v>
      </c>
      <c r="B705">
        <f>IF(Arkusz1!R:R=Arkusz2!B$1,1,0)</f>
        <v>0</v>
      </c>
      <c r="C705">
        <f>IF(Arkusz1!$Q:$Q=Arkusz2!C$1,1,0)</f>
        <v>0</v>
      </c>
      <c r="D705">
        <f>IF(Arkusz1!$Q:$Q=Arkusz2!D$1,1,0)</f>
        <v>0</v>
      </c>
      <c r="E705">
        <f>IF(Arkusz1!$Q:$Q=Arkusz2!E$1,1,0)</f>
        <v>0</v>
      </c>
      <c r="F705">
        <f>IF(Arkusz1!$Q:$Q=Arkusz2!F$1,1,0)</f>
        <v>0</v>
      </c>
      <c r="G705">
        <f>IF(Arkusz1!$Q:$Q=Arkusz2!G$1,1,0)</f>
        <v>1</v>
      </c>
      <c r="H705">
        <f>IF(Arkusz1!$Q:$Q=Arkusz2!H$1,1,0)</f>
        <v>0</v>
      </c>
      <c r="I705">
        <f>IF(Arkusz1!$Q:$Q=Arkusz2!I$1,1,0)</f>
        <v>0</v>
      </c>
      <c r="J705">
        <f>IF(Arkusz1!$Q:$Q=Arkusz2!J$1,1,0)</f>
        <v>0</v>
      </c>
      <c r="K705">
        <f>IF(Arkusz1!$M:$M=Arkusz2!K$1,1,0)</f>
        <v>0</v>
      </c>
      <c r="L705">
        <f>IF(Arkusz1!$M:$M=Arkusz2!L$1,1,0)</f>
        <v>0</v>
      </c>
      <c r="M705">
        <f>IF(Arkusz1!$P:$P="",0,1)</f>
        <v>1</v>
      </c>
      <c r="N705">
        <f>IF(Arkusz1!$S:$S=Arkusz2!N$1,1,0)</f>
        <v>0</v>
      </c>
      <c r="O705">
        <f>IF(Arkusz1!$T:$T=Arkusz2!O$1,1,0)</f>
        <v>0</v>
      </c>
      <c r="P705">
        <f>IF(Arkusz1!$T:$T=Arkusz2!P$1,1,0)</f>
        <v>0</v>
      </c>
      <c r="Q705">
        <f>IF(Arkusz1!$T:$T=Arkusz2!Q$1,1,0)</f>
        <v>0</v>
      </c>
      <c r="R705">
        <f>IF(Arkusz1!$O:$O=Arkusz2!R$1,1,0)</f>
        <v>0</v>
      </c>
      <c r="S705" s="17">
        <f t="shared" si="34"/>
        <v>5.7394673231095802E-2</v>
      </c>
    </row>
    <row r="706" spans="1:19">
      <c r="A706">
        <f>Arkusz1!B706</f>
        <v>705</v>
      </c>
      <c r="B706">
        <f>IF(Arkusz1!R:R=Arkusz2!B$1,1,0)</f>
        <v>0</v>
      </c>
      <c r="C706">
        <f>IF(Arkusz1!$Q:$Q=Arkusz2!C$1,1,0)</f>
        <v>0</v>
      </c>
      <c r="D706">
        <f>IF(Arkusz1!$Q:$Q=Arkusz2!D$1,1,0)</f>
        <v>0</v>
      </c>
      <c r="E706">
        <f>IF(Arkusz1!$Q:$Q=Arkusz2!E$1,1,0)</f>
        <v>0</v>
      </c>
      <c r="F706">
        <f>IF(Arkusz1!$Q:$Q=Arkusz2!F$1,1,0)</f>
        <v>0</v>
      </c>
      <c r="G706">
        <f>IF(Arkusz1!$Q:$Q=Arkusz2!G$1,1,0)</f>
        <v>0</v>
      </c>
      <c r="H706">
        <f>IF(Arkusz1!$Q:$Q=Arkusz2!H$1,1,0)</f>
        <v>0</v>
      </c>
      <c r="I706">
        <f>IF(Arkusz1!$Q:$Q=Arkusz2!I$1,1,0)</f>
        <v>1</v>
      </c>
      <c r="J706">
        <f>IF(Arkusz1!$Q:$Q=Arkusz2!J$1,1,0)</f>
        <v>0</v>
      </c>
      <c r="K706">
        <f>IF(Arkusz1!$M:$M=Arkusz2!K$1,1,0)</f>
        <v>0</v>
      </c>
      <c r="L706">
        <f>IF(Arkusz1!$M:$M=Arkusz2!L$1,1,0)</f>
        <v>0</v>
      </c>
      <c r="M706">
        <f>IF(Arkusz1!$P:$P="",0,1)</f>
        <v>1</v>
      </c>
      <c r="N706">
        <f>IF(Arkusz1!$S:$S=Arkusz2!N$1,1,0)</f>
        <v>0</v>
      </c>
      <c r="O706">
        <f>IF(Arkusz1!$T:$T=Arkusz2!O$1,1,0)</f>
        <v>0</v>
      </c>
      <c r="P706">
        <f>IF(Arkusz1!$T:$T=Arkusz2!P$1,1,0)</f>
        <v>0</v>
      </c>
      <c r="Q706">
        <f>IF(Arkusz1!$T:$T=Arkusz2!Q$1,1,0)</f>
        <v>0</v>
      </c>
      <c r="R706">
        <f>IF(Arkusz1!$O:$O=Arkusz2!R$1,1,0)</f>
        <v>0</v>
      </c>
      <c r="S706" s="17">
        <f t="shared" si="34"/>
        <v>1.1407995836332216E-2</v>
      </c>
    </row>
    <row r="707" spans="1:19">
      <c r="A707">
        <f>Arkusz1!B707</f>
        <v>706</v>
      </c>
      <c r="B707">
        <f>IF(Arkusz1!R:R=Arkusz2!B$1,1,0)</f>
        <v>0</v>
      </c>
      <c r="C707">
        <f>IF(Arkusz1!$Q:$Q=Arkusz2!C$1,1,0)</f>
        <v>0</v>
      </c>
      <c r="D707">
        <f>IF(Arkusz1!$Q:$Q=Arkusz2!D$1,1,0)</f>
        <v>0</v>
      </c>
      <c r="E707">
        <f>IF(Arkusz1!$Q:$Q=Arkusz2!E$1,1,0)</f>
        <v>0</v>
      </c>
      <c r="F707">
        <f>IF(Arkusz1!$Q:$Q=Arkusz2!F$1,1,0)</f>
        <v>0</v>
      </c>
      <c r="G707">
        <f>IF(Arkusz1!$Q:$Q=Arkusz2!G$1,1,0)</f>
        <v>1</v>
      </c>
      <c r="H707">
        <f>IF(Arkusz1!$Q:$Q=Arkusz2!H$1,1,0)</f>
        <v>0</v>
      </c>
      <c r="I707">
        <f>IF(Arkusz1!$Q:$Q=Arkusz2!I$1,1,0)</f>
        <v>0</v>
      </c>
      <c r="J707">
        <f>IF(Arkusz1!$Q:$Q=Arkusz2!J$1,1,0)</f>
        <v>0</v>
      </c>
      <c r="K707">
        <f>IF(Arkusz1!$M:$M=Arkusz2!K$1,1,0)</f>
        <v>0</v>
      </c>
      <c r="L707">
        <f>IF(Arkusz1!$M:$M=Arkusz2!L$1,1,0)</f>
        <v>0</v>
      </c>
      <c r="M707">
        <f>IF(Arkusz1!$P:$P="",0,1)</f>
        <v>1</v>
      </c>
      <c r="N707">
        <f>IF(Arkusz1!$S:$S=Arkusz2!N$1,1,0)</f>
        <v>0</v>
      </c>
      <c r="O707">
        <f>IF(Arkusz1!$T:$T=Arkusz2!O$1,1,0)</f>
        <v>0</v>
      </c>
      <c r="P707">
        <f>IF(Arkusz1!$T:$T=Arkusz2!P$1,1,0)</f>
        <v>0</v>
      </c>
      <c r="Q707">
        <f>IF(Arkusz1!$T:$T=Arkusz2!Q$1,1,0)</f>
        <v>0</v>
      </c>
      <c r="R707">
        <f>IF(Arkusz1!$O:$O=Arkusz2!R$1,1,0)</f>
        <v>0</v>
      </c>
      <c r="S707" s="17">
        <f t="shared" ref="S707:S770" si="35">1/(1+EXP(-$AV$5-MMULT(B707:Q707,$AV$6:$AV$21)))</f>
        <v>5.7394673231095802E-2</v>
      </c>
    </row>
    <row r="708" spans="1:19">
      <c r="A708">
        <f>Arkusz1!B708</f>
        <v>707</v>
      </c>
      <c r="B708">
        <f>IF(Arkusz1!R:R=Arkusz2!B$1,1,0)</f>
        <v>0</v>
      </c>
      <c r="C708">
        <f>IF(Arkusz1!$Q:$Q=Arkusz2!C$1,1,0)</f>
        <v>0</v>
      </c>
      <c r="D708">
        <f>IF(Arkusz1!$Q:$Q=Arkusz2!D$1,1,0)</f>
        <v>0</v>
      </c>
      <c r="E708">
        <f>IF(Arkusz1!$Q:$Q=Arkusz2!E$1,1,0)</f>
        <v>1</v>
      </c>
      <c r="F708">
        <f>IF(Arkusz1!$Q:$Q=Arkusz2!F$1,1,0)</f>
        <v>0</v>
      </c>
      <c r="G708">
        <f>IF(Arkusz1!$Q:$Q=Arkusz2!G$1,1,0)</f>
        <v>0</v>
      </c>
      <c r="H708">
        <f>IF(Arkusz1!$Q:$Q=Arkusz2!H$1,1,0)</f>
        <v>0</v>
      </c>
      <c r="I708">
        <f>IF(Arkusz1!$Q:$Q=Arkusz2!I$1,1,0)</f>
        <v>0</v>
      </c>
      <c r="J708">
        <f>IF(Arkusz1!$Q:$Q=Arkusz2!J$1,1,0)</f>
        <v>0</v>
      </c>
      <c r="K708">
        <f>IF(Arkusz1!$M:$M=Arkusz2!K$1,1,0)</f>
        <v>0</v>
      </c>
      <c r="L708">
        <f>IF(Arkusz1!$M:$M=Arkusz2!L$1,1,0)</f>
        <v>0</v>
      </c>
      <c r="M708">
        <f>IF(Arkusz1!$P:$P="",0,1)</f>
        <v>1</v>
      </c>
      <c r="N708">
        <f>IF(Arkusz1!$S:$S=Arkusz2!N$1,1,0)</f>
        <v>0</v>
      </c>
      <c r="O708">
        <f>IF(Arkusz1!$T:$T=Arkusz2!O$1,1,0)</f>
        <v>0</v>
      </c>
      <c r="P708">
        <f>IF(Arkusz1!$T:$T=Arkusz2!P$1,1,0)</f>
        <v>0</v>
      </c>
      <c r="Q708">
        <f>IF(Arkusz1!$T:$T=Arkusz2!Q$1,1,0)</f>
        <v>0</v>
      </c>
      <c r="R708">
        <f>IF(Arkusz1!$O:$O=Arkusz2!R$1,1,0)</f>
        <v>0</v>
      </c>
      <c r="S708" s="17">
        <f t="shared" si="35"/>
        <v>1.8433060167136604E-2</v>
      </c>
    </row>
    <row r="709" spans="1:19">
      <c r="A709">
        <f>Arkusz1!B709</f>
        <v>708</v>
      </c>
      <c r="B709">
        <f>IF(Arkusz1!R:R=Arkusz2!B$1,1,0)</f>
        <v>0</v>
      </c>
      <c r="C709">
        <f>IF(Arkusz1!$Q:$Q=Arkusz2!C$1,1,0)</f>
        <v>1</v>
      </c>
      <c r="D709">
        <f>IF(Arkusz1!$Q:$Q=Arkusz2!D$1,1,0)</f>
        <v>0</v>
      </c>
      <c r="E709">
        <f>IF(Arkusz1!$Q:$Q=Arkusz2!E$1,1,0)</f>
        <v>0</v>
      </c>
      <c r="F709">
        <f>IF(Arkusz1!$Q:$Q=Arkusz2!F$1,1,0)</f>
        <v>0</v>
      </c>
      <c r="G709">
        <f>IF(Arkusz1!$Q:$Q=Arkusz2!G$1,1,0)</f>
        <v>0</v>
      </c>
      <c r="H709">
        <f>IF(Arkusz1!$Q:$Q=Arkusz2!H$1,1,0)</f>
        <v>0</v>
      </c>
      <c r="I709">
        <f>IF(Arkusz1!$Q:$Q=Arkusz2!I$1,1,0)</f>
        <v>0</v>
      </c>
      <c r="J709">
        <f>IF(Arkusz1!$Q:$Q=Arkusz2!J$1,1,0)</f>
        <v>0</v>
      </c>
      <c r="K709">
        <f>IF(Arkusz1!$M:$M=Arkusz2!K$1,1,0)</f>
        <v>0</v>
      </c>
      <c r="L709">
        <f>IF(Arkusz1!$M:$M=Arkusz2!L$1,1,0)</f>
        <v>0</v>
      </c>
      <c r="M709">
        <f>IF(Arkusz1!$P:$P="",0,1)</f>
        <v>1</v>
      </c>
      <c r="N709">
        <f>IF(Arkusz1!$S:$S=Arkusz2!N$1,1,0)</f>
        <v>0</v>
      </c>
      <c r="O709">
        <f>IF(Arkusz1!$T:$T=Arkusz2!O$1,1,0)</f>
        <v>0</v>
      </c>
      <c r="P709">
        <f>IF(Arkusz1!$T:$T=Arkusz2!P$1,1,0)</f>
        <v>0</v>
      </c>
      <c r="Q709">
        <f>IF(Arkusz1!$T:$T=Arkusz2!Q$1,1,0)</f>
        <v>0</v>
      </c>
      <c r="R709">
        <f>IF(Arkusz1!$O:$O=Arkusz2!R$1,1,0)</f>
        <v>1</v>
      </c>
      <c r="S709" s="17">
        <f t="shared" si="35"/>
        <v>0.54692167493771915</v>
      </c>
    </row>
    <row r="710" spans="1:19">
      <c r="A710">
        <f>Arkusz1!B710</f>
        <v>709</v>
      </c>
      <c r="B710">
        <f>IF(Arkusz1!R:R=Arkusz2!B$1,1,0)</f>
        <v>0</v>
      </c>
      <c r="C710">
        <f>IF(Arkusz1!$Q:$Q=Arkusz2!C$1,1,0)</f>
        <v>0</v>
      </c>
      <c r="D710">
        <f>IF(Arkusz1!$Q:$Q=Arkusz2!D$1,1,0)</f>
        <v>0</v>
      </c>
      <c r="E710">
        <f>IF(Arkusz1!$Q:$Q=Arkusz2!E$1,1,0)</f>
        <v>0</v>
      </c>
      <c r="F710">
        <f>IF(Arkusz1!$Q:$Q=Arkusz2!F$1,1,0)</f>
        <v>0</v>
      </c>
      <c r="G710">
        <f>IF(Arkusz1!$Q:$Q=Arkusz2!G$1,1,0)</f>
        <v>1</v>
      </c>
      <c r="H710">
        <f>IF(Arkusz1!$Q:$Q=Arkusz2!H$1,1,0)</f>
        <v>0</v>
      </c>
      <c r="I710">
        <f>IF(Arkusz1!$Q:$Q=Arkusz2!I$1,1,0)</f>
        <v>0</v>
      </c>
      <c r="J710">
        <f>IF(Arkusz1!$Q:$Q=Arkusz2!J$1,1,0)</f>
        <v>0</v>
      </c>
      <c r="K710">
        <f>IF(Arkusz1!$M:$M=Arkusz2!K$1,1,0)</f>
        <v>0</v>
      </c>
      <c r="L710">
        <f>IF(Arkusz1!$M:$M=Arkusz2!L$1,1,0)</f>
        <v>0</v>
      </c>
      <c r="M710">
        <f>IF(Arkusz1!$P:$P="",0,1)</f>
        <v>1</v>
      </c>
      <c r="N710">
        <f>IF(Arkusz1!$S:$S=Arkusz2!N$1,1,0)</f>
        <v>0</v>
      </c>
      <c r="O710">
        <f>IF(Arkusz1!$T:$T=Arkusz2!O$1,1,0)</f>
        <v>0</v>
      </c>
      <c r="P710">
        <f>IF(Arkusz1!$T:$T=Arkusz2!P$1,1,0)</f>
        <v>0</v>
      </c>
      <c r="Q710">
        <f>IF(Arkusz1!$T:$T=Arkusz2!Q$1,1,0)</f>
        <v>0</v>
      </c>
      <c r="R710">
        <f>IF(Arkusz1!$O:$O=Arkusz2!R$1,1,0)</f>
        <v>0</v>
      </c>
      <c r="S710" s="17">
        <f t="shared" si="35"/>
        <v>5.7394673231095802E-2</v>
      </c>
    </row>
    <row r="711" spans="1:19">
      <c r="A711">
        <f>Arkusz1!B711</f>
        <v>710</v>
      </c>
      <c r="B711">
        <f>IF(Arkusz1!R:R=Arkusz2!B$1,1,0)</f>
        <v>0</v>
      </c>
      <c r="C711">
        <f>IF(Arkusz1!$Q:$Q=Arkusz2!C$1,1,0)</f>
        <v>0</v>
      </c>
      <c r="D711">
        <f>IF(Arkusz1!$Q:$Q=Arkusz2!D$1,1,0)</f>
        <v>0</v>
      </c>
      <c r="E711">
        <f>IF(Arkusz1!$Q:$Q=Arkusz2!E$1,1,0)</f>
        <v>0</v>
      </c>
      <c r="F711">
        <f>IF(Arkusz1!$Q:$Q=Arkusz2!F$1,1,0)</f>
        <v>0</v>
      </c>
      <c r="G711">
        <f>IF(Arkusz1!$Q:$Q=Arkusz2!G$1,1,0)</f>
        <v>0</v>
      </c>
      <c r="H711">
        <f>IF(Arkusz1!$Q:$Q=Arkusz2!H$1,1,0)</f>
        <v>0</v>
      </c>
      <c r="I711">
        <f>IF(Arkusz1!$Q:$Q=Arkusz2!I$1,1,0)</f>
        <v>0</v>
      </c>
      <c r="J711">
        <f>IF(Arkusz1!$Q:$Q=Arkusz2!J$1,1,0)</f>
        <v>1</v>
      </c>
      <c r="K711">
        <f>IF(Arkusz1!$M:$M=Arkusz2!K$1,1,0)</f>
        <v>0</v>
      </c>
      <c r="L711">
        <f>IF(Arkusz1!$M:$M=Arkusz2!L$1,1,0)</f>
        <v>0</v>
      </c>
      <c r="M711">
        <f>IF(Arkusz1!$P:$P="",0,1)</f>
        <v>0</v>
      </c>
      <c r="N711">
        <f>IF(Arkusz1!$S:$S=Arkusz2!N$1,1,0)</f>
        <v>0</v>
      </c>
      <c r="O711">
        <f>IF(Arkusz1!$T:$T=Arkusz2!O$1,1,0)</f>
        <v>0</v>
      </c>
      <c r="P711">
        <f>IF(Arkusz1!$T:$T=Arkusz2!P$1,1,0)</f>
        <v>0</v>
      </c>
      <c r="Q711">
        <f>IF(Arkusz1!$T:$T=Arkusz2!Q$1,1,0)</f>
        <v>0</v>
      </c>
      <c r="R711">
        <f>IF(Arkusz1!$O:$O=Arkusz2!R$1,1,0)</f>
        <v>0</v>
      </c>
      <c r="S711" s="17">
        <f t="shared" si="35"/>
        <v>3.4502880732867523E-2</v>
      </c>
    </row>
    <row r="712" spans="1:19">
      <c r="A712">
        <f>Arkusz1!B712</f>
        <v>711</v>
      </c>
      <c r="B712">
        <f>IF(Arkusz1!R:R=Arkusz2!B$1,1,0)</f>
        <v>0</v>
      </c>
      <c r="C712">
        <f>IF(Arkusz1!$Q:$Q=Arkusz2!C$1,1,0)</f>
        <v>0</v>
      </c>
      <c r="D712">
        <f>IF(Arkusz1!$Q:$Q=Arkusz2!D$1,1,0)</f>
        <v>0</v>
      </c>
      <c r="E712">
        <f>IF(Arkusz1!$Q:$Q=Arkusz2!E$1,1,0)</f>
        <v>0</v>
      </c>
      <c r="F712">
        <f>IF(Arkusz1!$Q:$Q=Arkusz2!F$1,1,0)</f>
        <v>0</v>
      </c>
      <c r="G712">
        <f>IF(Arkusz1!$Q:$Q=Arkusz2!G$1,1,0)</f>
        <v>0</v>
      </c>
      <c r="H712">
        <f>IF(Arkusz1!$Q:$Q=Arkusz2!H$1,1,0)</f>
        <v>0</v>
      </c>
      <c r="I712">
        <f>IF(Arkusz1!$Q:$Q=Arkusz2!I$1,1,0)</f>
        <v>0</v>
      </c>
      <c r="J712">
        <f>IF(Arkusz1!$Q:$Q=Arkusz2!J$1,1,0)</f>
        <v>1</v>
      </c>
      <c r="K712">
        <f>IF(Arkusz1!$M:$M=Arkusz2!K$1,1,0)</f>
        <v>0</v>
      </c>
      <c r="L712">
        <f>IF(Arkusz1!$M:$M=Arkusz2!L$1,1,0)</f>
        <v>0</v>
      </c>
      <c r="M712">
        <f>IF(Arkusz1!$P:$P="",0,1)</f>
        <v>0</v>
      </c>
      <c r="N712">
        <f>IF(Arkusz1!$S:$S=Arkusz2!N$1,1,0)</f>
        <v>0</v>
      </c>
      <c r="O712">
        <f>IF(Arkusz1!$T:$T=Arkusz2!O$1,1,0)</f>
        <v>0</v>
      </c>
      <c r="P712">
        <f>IF(Arkusz1!$T:$T=Arkusz2!P$1,1,0)</f>
        <v>0</v>
      </c>
      <c r="Q712">
        <f>IF(Arkusz1!$T:$T=Arkusz2!Q$1,1,0)</f>
        <v>0</v>
      </c>
      <c r="R712">
        <f>IF(Arkusz1!$O:$O=Arkusz2!R$1,1,0)</f>
        <v>0</v>
      </c>
      <c r="S712" s="17">
        <f t="shared" si="35"/>
        <v>3.4502880732867523E-2</v>
      </c>
    </row>
    <row r="713" spans="1:19">
      <c r="A713">
        <f>Arkusz1!B713</f>
        <v>712</v>
      </c>
      <c r="B713">
        <f>IF(Arkusz1!R:R=Arkusz2!B$1,1,0)</f>
        <v>0</v>
      </c>
      <c r="C713">
        <f>IF(Arkusz1!$Q:$Q=Arkusz2!C$1,1,0)</f>
        <v>0</v>
      </c>
      <c r="D713">
        <f>IF(Arkusz1!$Q:$Q=Arkusz2!D$1,1,0)</f>
        <v>0</v>
      </c>
      <c r="E713">
        <f>IF(Arkusz1!$Q:$Q=Arkusz2!E$1,1,0)</f>
        <v>0</v>
      </c>
      <c r="F713">
        <f>IF(Arkusz1!$Q:$Q=Arkusz2!F$1,1,0)</f>
        <v>0</v>
      </c>
      <c r="G713">
        <f>IF(Arkusz1!$Q:$Q=Arkusz2!G$1,1,0)</f>
        <v>0</v>
      </c>
      <c r="H713">
        <f>IF(Arkusz1!$Q:$Q=Arkusz2!H$1,1,0)</f>
        <v>0</v>
      </c>
      <c r="I713">
        <f>IF(Arkusz1!$Q:$Q=Arkusz2!I$1,1,0)</f>
        <v>0</v>
      </c>
      <c r="J713">
        <f>IF(Arkusz1!$Q:$Q=Arkusz2!J$1,1,0)</f>
        <v>1</v>
      </c>
      <c r="K713">
        <f>IF(Arkusz1!$M:$M=Arkusz2!K$1,1,0)</f>
        <v>0</v>
      </c>
      <c r="L713">
        <f>IF(Arkusz1!$M:$M=Arkusz2!L$1,1,0)</f>
        <v>0</v>
      </c>
      <c r="M713">
        <f>IF(Arkusz1!$P:$P="",0,1)</f>
        <v>1</v>
      </c>
      <c r="N713">
        <f>IF(Arkusz1!$S:$S=Arkusz2!N$1,1,0)</f>
        <v>0</v>
      </c>
      <c r="O713">
        <f>IF(Arkusz1!$T:$T=Arkusz2!O$1,1,0)</f>
        <v>0</v>
      </c>
      <c r="P713">
        <f>IF(Arkusz1!$T:$T=Arkusz2!P$1,1,0)</f>
        <v>0</v>
      </c>
      <c r="Q713">
        <f>IF(Arkusz1!$T:$T=Arkusz2!Q$1,1,0)</f>
        <v>0</v>
      </c>
      <c r="R713">
        <f>IF(Arkusz1!$O:$O=Arkusz2!R$1,1,0)</f>
        <v>0</v>
      </c>
      <c r="S713" s="17">
        <f t="shared" si="35"/>
        <v>3.2071413573108588E-2</v>
      </c>
    </row>
    <row r="714" spans="1:19">
      <c r="A714">
        <f>Arkusz1!B714</f>
        <v>713</v>
      </c>
      <c r="B714">
        <f>IF(Arkusz1!R:R=Arkusz2!B$1,1,0)</f>
        <v>0</v>
      </c>
      <c r="C714">
        <f>IF(Arkusz1!$Q:$Q=Arkusz2!C$1,1,0)</f>
        <v>0</v>
      </c>
      <c r="D714">
        <f>IF(Arkusz1!$Q:$Q=Arkusz2!D$1,1,0)</f>
        <v>0</v>
      </c>
      <c r="E714">
        <f>IF(Arkusz1!$Q:$Q=Arkusz2!E$1,1,0)</f>
        <v>0</v>
      </c>
      <c r="F714">
        <f>IF(Arkusz1!$Q:$Q=Arkusz2!F$1,1,0)</f>
        <v>0</v>
      </c>
      <c r="G714">
        <f>IF(Arkusz1!$Q:$Q=Arkusz2!G$1,1,0)</f>
        <v>0</v>
      </c>
      <c r="H714">
        <f>IF(Arkusz1!$Q:$Q=Arkusz2!H$1,1,0)</f>
        <v>0</v>
      </c>
      <c r="I714">
        <f>IF(Arkusz1!$Q:$Q=Arkusz2!I$1,1,0)</f>
        <v>0</v>
      </c>
      <c r="J714">
        <f>IF(Arkusz1!$Q:$Q=Arkusz2!J$1,1,0)</f>
        <v>1</v>
      </c>
      <c r="K714">
        <f>IF(Arkusz1!$M:$M=Arkusz2!K$1,1,0)</f>
        <v>0</v>
      </c>
      <c r="L714">
        <f>IF(Arkusz1!$M:$M=Arkusz2!L$1,1,0)</f>
        <v>0</v>
      </c>
      <c r="M714">
        <f>IF(Arkusz1!$P:$P="",0,1)</f>
        <v>1</v>
      </c>
      <c r="N714">
        <f>IF(Arkusz1!$S:$S=Arkusz2!N$1,1,0)</f>
        <v>0</v>
      </c>
      <c r="O714">
        <f>IF(Arkusz1!$T:$T=Arkusz2!O$1,1,0)</f>
        <v>0</v>
      </c>
      <c r="P714">
        <f>IF(Arkusz1!$T:$T=Arkusz2!P$1,1,0)</f>
        <v>0</v>
      </c>
      <c r="Q714">
        <f>IF(Arkusz1!$T:$T=Arkusz2!Q$1,1,0)</f>
        <v>0</v>
      </c>
      <c r="R714">
        <f>IF(Arkusz1!$O:$O=Arkusz2!R$1,1,0)</f>
        <v>0</v>
      </c>
      <c r="S714" s="17">
        <f t="shared" si="35"/>
        <v>3.2071413573108588E-2</v>
      </c>
    </row>
    <row r="715" spans="1:19">
      <c r="A715">
        <f>Arkusz1!B715</f>
        <v>714</v>
      </c>
      <c r="B715">
        <f>IF(Arkusz1!R:R=Arkusz2!B$1,1,0)</f>
        <v>0</v>
      </c>
      <c r="C715">
        <f>IF(Arkusz1!$Q:$Q=Arkusz2!C$1,1,0)</f>
        <v>0</v>
      </c>
      <c r="D715">
        <f>IF(Arkusz1!$Q:$Q=Arkusz2!D$1,1,0)</f>
        <v>0</v>
      </c>
      <c r="E715">
        <f>IF(Arkusz1!$Q:$Q=Arkusz2!E$1,1,0)</f>
        <v>0</v>
      </c>
      <c r="F715">
        <f>IF(Arkusz1!$Q:$Q=Arkusz2!F$1,1,0)</f>
        <v>0</v>
      </c>
      <c r="G715">
        <f>IF(Arkusz1!$Q:$Q=Arkusz2!G$1,1,0)</f>
        <v>0</v>
      </c>
      <c r="H715">
        <f>IF(Arkusz1!$Q:$Q=Arkusz2!H$1,1,0)</f>
        <v>0</v>
      </c>
      <c r="I715">
        <f>IF(Arkusz1!$Q:$Q=Arkusz2!I$1,1,0)</f>
        <v>0</v>
      </c>
      <c r="J715">
        <f>IF(Arkusz1!$Q:$Q=Arkusz2!J$1,1,0)</f>
        <v>1</v>
      </c>
      <c r="K715">
        <f>IF(Arkusz1!$M:$M=Arkusz2!K$1,1,0)</f>
        <v>0</v>
      </c>
      <c r="L715">
        <f>IF(Arkusz1!$M:$M=Arkusz2!L$1,1,0)</f>
        <v>0</v>
      </c>
      <c r="M715">
        <f>IF(Arkusz1!$P:$P="",0,1)</f>
        <v>0</v>
      </c>
      <c r="N715">
        <f>IF(Arkusz1!$S:$S=Arkusz2!N$1,1,0)</f>
        <v>0</v>
      </c>
      <c r="O715">
        <f>IF(Arkusz1!$T:$T=Arkusz2!O$1,1,0)</f>
        <v>0</v>
      </c>
      <c r="P715">
        <f>IF(Arkusz1!$T:$T=Arkusz2!P$1,1,0)</f>
        <v>0</v>
      </c>
      <c r="Q715">
        <f>IF(Arkusz1!$T:$T=Arkusz2!Q$1,1,0)</f>
        <v>0</v>
      </c>
      <c r="R715">
        <f>IF(Arkusz1!$O:$O=Arkusz2!R$1,1,0)</f>
        <v>0</v>
      </c>
      <c r="S715" s="17">
        <f t="shared" si="35"/>
        <v>3.4502880732867523E-2</v>
      </c>
    </row>
    <row r="716" spans="1:19">
      <c r="A716">
        <f>Arkusz1!B716</f>
        <v>715</v>
      </c>
      <c r="B716">
        <f>IF(Arkusz1!R:R=Arkusz2!B$1,1,0)</f>
        <v>0</v>
      </c>
      <c r="C716">
        <f>IF(Arkusz1!$Q:$Q=Arkusz2!C$1,1,0)</f>
        <v>0</v>
      </c>
      <c r="D716">
        <f>IF(Arkusz1!$Q:$Q=Arkusz2!D$1,1,0)</f>
        <v>0</v>
      </c>
      <c r="E716">
        <f>IF(Arkusz1!$Q:$Q=Arkusz2!E$1,1,0)</f>
        <v>0</v>
      </c>
      <c r="F716">
        <f>IF(Arkusz1!$Q:$Q=Arkusz2!F$1,1,0)</f>
        <v>0</v>
      </c>
      <c r="G716">
        <f>IF(Arkusz1!$Q:$Q=Arkusz2!G$1,1,0)</f>
        <v>0</v>
      </c>
      <c r="H716">
        <f>IF(Arkusz1!$Q:$Q=Arkusz2!H$1,1,0)</f>
        <v>1</v>
      </c>
      <c r="I716">
        <f>IF(Arkusz1!$Q:$Q=Arkusz2!I$1,1,0)</f>
        <v>0</v>
      </c>
      <c r="J716">
        <f>IF(Arkusz1!$Q:$Q=Arkusz2!J$1,1,0)</f>
        <v>0</v>
      </c>
      <c r="K716">
        <f>IF(Arkusz1!$M:$M=Arkusz2!K$1,1,0)</f>
        <v>0</v>
      </c>
      <c r="L716">
        <f>IF(Arkusz1!$M:$M=Arkusz2!L$1,1,0)</f>
        <v>0</v>
      </c>
      <c r="M716">
        <f>IF(Arkusz1!$P:$P="",0,1)</f>
        <v>1</v>
      </c>
      <c r="N716">
        <f>IF(Arkusz1!$S:$S=Arkusz2!N$1,1,0)</f>
        <v>0</v>
      </c>
      <c r="O716">
        <f>IF(Arkusz1!$T:$T=Arkusz2!O$1,1,0)</f>
        <v>0</v>
      </c>
      <c r="P716">
        <f>IF(Arkusz1!$T:$T=Arkusz2!P$1,1,0)</f>
        <v>0</v>
      </c>
      <c r="Q716">
        <f>IF(Arkusz1!$T:$T=Arkusz2!Q$1,1,0)</f>
        <v>0</v>
      </c>
      <c r="R716">
        <f>IF(Arkusz1!$O:$O=Arkusz2!R$1,1,0)</f>
        <v>0</v>
      </c>
      <c r="S716" s="17">
        <f t="shared" si="35"/>
        <v>0.17298255377116797</v>
      </c>
    </row>
    <row r="717" spans="1:19">
      <c r="A717">
        <f>Arkusz1!B717</f>
        <v>716</v>
      </c>
      <c r="B717">
        <f>IF(Arkusz1!R:R=Arkusz2!B$1,1,0)</f>
        <v>0</v>
      </c>
      <c r="C717">
        <f>IF(Arkusz1!$Q:$Q=Arkusz2!C$1,1,0)</f>
        <v>0</v>
      </c>
      <c r="D717">
        <f>IF(Arkusz1!$Q:$Q=Arkusz2!D$1,1,0)</f>
        <v>0</v>
      </c>
      <c r="E717">
        <f>IF(Arkusz1!$Q:$Q=Arkusz2!E$1,1,0)</f>
        <v>0</v>
      </c>
      <c r="F717">
        <f>IF(Arkusz1!$Q:$Q=Arkusz2!F$1,1,0)</f>
        <v>0</v>
      </c>
      <c r="G717">
        <f>IF(Arkusz1!$Q:$Q=Arkusz2!G$1,1,0)</f>
        <v>0</v>
      </c>
      <c r="H717">
        <f>IF(Arkusz1!$Q:$Q=Arkusz2!H$1,1,0)</f>
        <v>0</v>
      </c>
      <c r="I717">
        <f>IF(Arkusz1!$Q:$Q=Arkusz2!I$1,1,0)</f>
        <v>0</v>
      </c>
      <c r="J717">
        <f>IF(Arkusz1!$Q:$Q=Arkusz2!J$1,1,0)</f>
        <v>1</v>
      </c>
      <c r="K717">
        <f>IF(Arkusz1!$M:$M=Arkusz2!K$1,1,0)</f>
        <v>0</v>
      </c>
      <c r="L717">
        <f>IF(Arkusz1!$M:$M=Arkusz2!L$1,1,0)</f>
        <v>0</v>
      </c>
      <c r="M717">
        <f>IF(Arkusz1!$P:$P="",0,1)</f>
        <v>0</v>
      </c>
      <c r="N717">
        <f>IF(Arkusz1!$S:$S=Arkusz2!N$1,1,0)</f>
        <v>1</v>
      </c>
      <c r="O717">
        <f>IF(Arkusz1!$T:$T=Arkusz2!O$1,1,0)</f>
        <v>0</v>
      </c>
      <c r="P717">
        <f>IF(Arkusz1!$T:$T=Arkusz2!P$1,1,0)</f>
        <v>0</v>
      </c>
      <c r="Q717">
        <f>IF(Arkusz1!$T:$T=Arkusz2!Q$1,1,0)</f>
        <v>0</v>
      </c>
      <c r="R717">
        <f>IF(Arkusz1!$O:$O=Arkusz2!R$1,1,0)</f>
        <v>0</v>
      </c>
      <c r="S717" s="17">
        <f t="shared" si="35"/>
        <v>6.0950324382530965E-2</v>
      </c>
    </row>
    <row r="718" spans="1:19">
      <c r="A718">
        <f>Arkusz1!B718</f>
        <v>717</v>
      </c>
      <c r="B718">
        <f>IF(Arkusz1!R:R=Arkusz2!B$1,1,0)</f>
        <v>0</v>
      </c>
      <c r="C718">
        <f>IF(Arkusz1!$Q:$Q=Arkusz2!C$1,1,0)</f>
        <v>0</v>
      </c>
      <c r="D718">
        <f>IF(Arkusz1!$Q:$Q=Arkusz2!D$1,1,0)</f>
        <v>0</v>
      </c>
      <c r="E718">
        <f>IF(Arkusz1!$Q:$Q=Arkusz2!E$1,1,0)</f>
        <v>0</v>
      </c>
      <c r="F718">
        <f>IF(Arkusz1!$Q:$Q=Arkusz2!F$1,1,0)</f>
        <v>0</v>
      </c>
      <c r="G718">
        <f>IF(Arkusz1!$Q:$Q=Arkusz2!G$1,1,0)</f>
        <v>0</v>
      </c>
      <c r="H718">
        <f>IF(Arkusz1!$Q:$Q=Arkusz2!H$1,1,0)</f>
        <v>1</v>
      </c>
      <c r="I718">
        <f>IF(Arkusz1!$Q:$Q=Arkusz2!I$1,1,0)</f>
        <v>0</v>
      </c>
      <c r="J718">
        <f>IF(Arkusz1!$Q:$Q=Arkusz2!J$1,1,0)</f>
        <v>0</v>
      </c>
      <c r="K718">
        <f>IF(Arkusz1!$M:$M=Arkusz2!K$1,1,0)</f>
        <v>1</v>
      </c>
      <c r="L718">
        <f>IF(Arkusz1!$M:$M=Arkusz2!L$1,1,0)</f>
        <v>0</v>
      </c>
      <c r="M718">
        <f>IF(Arkusz1!$P:$P="",0,1)</f>
        <v>1</v>
      </c>
      <c r="N718">
        <f>IF(Arkusz1!$S:$S=Arkusz2!N$1,1,0)</f>
        <v>0</v>
      </c>
      <c r="O718">
        <f>IF(Arkusz1!$T:$T=Arkusz2!O$1,1,0)</f>
        <v>0</v>
      </c>
      <c r="P718">
        <f>IF(Arkusz1!$T:$T=Arkusz2!P$1,1,0)</f>
        <v>1</v>
      </c>
      <c r="Q718">
        <f>IF(Arkusz1!$T:$T=Arkusz2!Q$1,1,0)</f>
        <v>0</v>
      </c>
      <c r="R718">
        <f>IF(Arkusz1!$O:$O=Arkusz2!R$1,1,0)</f>
        <v>0</v>
      </c>
      <c r="S718" s="17">
        <f t="shared" si="35"/>
        <v>7.6926995697442255E-2</v>
      </c>
    </row>
    <row r="719" spans="1:19">
      <c r="A719">
        <f>Arkusz1!B719</f>
        <v>718</v>
      </c>
      <c r="B719">
        <f>IF(Arkusz1!R:R=Arkusz2!B$1,1,0)</f>
        <v>0</v>
      </c>
      <c r="C719">
        <f>IF(Arkusz1!$Q:$Q=Arkusz2!C$1,1,0)</f>
        <v>0</v>
      </c>
      <c r="D719">
        <f>IF(Arkusz1!$Q:$Q=Arkusz2!D$1,1,0)</f>
        <v>0</v>
      </c>
      <c r="E719">
        <f>IF(Arkusz1!$Q:$Q=Arkusz2!E$1,1,0)</f>
        <v>0</v>
      </c>
      <c r="F719">
        <f>IF(Arkusz1!$Q:$Q=Arkusz2!F$1,1,0)</f>
        <v>0</v>
      </c>
      <c r="G719">
        <f>IF(Arkusz1!$Q:$Q=Arkusz2!G$1,1,0)</f>
        <v>0</v>
      </c>
      <c r="H719">
        <f>IF(Arkusz1!$Q:$Q=Arkusz2!H$1,1,0)</f>
        <v>0</v>
      </c>
      <c r="I719">
        <f>IF(Arkusz1!$Q:$Q=Arkusz2!I$1,1,0)</f>
        <v>0</v>
      </c>
      <c r="J719">
        <f>IF(Arkusz1!$Q:$Q=Arkusz2!J$1,1,0)</f>
        <v>1</v>
      </c>
      <c r="K719">
        <f>IF(Arkusz1!$M:$M=Arkusz2!K$1,1,0)</f>
        <v>0</v>
      </c>
      <c r="L719">
        <f>IF(Arkusz1!$M:$M=Arkusz2!L$1,1,0)</f>
        <v>0</v>
      </c>
      <c r="M719">
        <f>IF(Arkusz1!$P:$P="",0,1)</f>
        <v>1</v>
      </c>
      <c r="N719">
        <f>IF(Arkusz1!$S:$S=Arkusz2!N$1,1,0)</f>
        <v>0</v>
      </c>
      <c r="O719">
        <f>IF(Arkusz1!$T:$T=Arkusz2!O$1,1,0)</f>
        <v>0</v>
      </c>
      <c r="P719">
        <f>IF(Arkusz1!$T:$T=Arkusz2!P$1,1,0)</f>
        <v>0</v>
      </c>
      <c r="Q719">
        <f>IF(Arkusz1!$T:$T=Arkusz2!Q$1,1,0)</f>
        <v>0</v>
      </c>
      <c r="R719">
        <f>IF(Arkusz1!$O:$O=Arkusz2!R$1,1,0)</f>
        <v>0</v>
      </c>
      <c r="S719" s="17">
        <f t="shared" si="35"/>
        <v>3.2071413573108588E-2</v>
      </c>
    </row>
    <row r="720" spans="1:19">
      <c r="A720">
        <f>Arkusz1!B720</f>
        <v>719</v>
      </c>
      <c r="B720">
        <f>IF(Arkusz1!R:R=Arkusz2!B$1,1,0)</f>
        <v>0</v>
      </c>
      <c r="C720">
        <f>IF(Arkusz1!$Q:$Q=Arkusz2!C$1,1,0)</f>
        <v>0</v>
      </c>
      <c r="D720">
        <f>IF(Arkusz1!$Q:$Q=Arkusz2!D$1,1,0)</f>
        <v>0</v>
      </c>
      <c r="E720">
        <f>IF(Arkusz1!$Q:$Q=Arkusz2!E$1,1,0)</f>
        <v>0</v>
      </c>
      <c r="F720">
        <f>IF(Arkusz1!$Q:$Q=Arkusz2!F$1,1,0)</f>
        <v>0</v>
      </c>
      <c r="G720">
        <f>IF(Arkusz1!$Q:$Q=Arkusz2!G$1,1,0)</f>
        <v>0</v>
      </c>
      <c r="H720">
        <f>IF(Arkusz1!$Q:$Q=Arkusz2!H$1,1,0)</f>
        <v>0</v>
      </c>
      <c r="I720">
        <f>IF(Arkusz1!$Q:$Q=Arkusz2!I$1,1,0)</f>
        <v>1</v>
      </c>
      <c r="J720">
        <f>IF(Arkusz1!$Q:$Q=Arkusz2!J$1,1,0)</f>
        <v>0</v>
      </c>
      <c r="K720">
        <f>IF(Arkusz1!$M:$M=Arkusz2!K$1,1,0)</f>
        <v>0</v>
      </c>
      <c r="L720">
        <f>IF(Arkusz1!$M:$M=Arkusz2!L$1,1,0)</f>
        <v>0</v>
      </c>
      <c r="M720">
        <f>IF(Arkusz1!$P:$P="",0,1)</f>
        <v>0</v>
      </c>
      <c r="N720">
        <f>IF(Arkusz1!$S:$S=Arkusz2!N$1,1,0)</f>
        <v>0</v>
      </c>
      <c r="O720">
        <f>IF(Arkusz1!$T:$T=Arkusz2!O$1,1,0)</f>
        <v>0</v>
      </c>
      <c r="P720">
        <f>IF(Arkusz1!$T:$T=Arkusz2!P$1,1,0)</f>
        <v>0</v>
      </c>
      <c r="Q720">
        <f>IF(Arkusz1!$T:$T=Arkusz2!Q$1,1,0)</f>
        <v>0</v>
      </c>
      <c r="R720">
        <f>IF(Arkusz1!$O:$O=Arkusz2!R$1,1,0)</f>
        <v>0</v>
      </c>
      <c r="S720" s="17">
        <f t="shared" si="35"/>
        <v>1.2292779115133195E-2</v>
      </c>
    </row>
    <row r="721" spans="1:19">
      <c r="A721">
        <f>Arkusz1!B721</f>
        <v>720</v>
      </c>
      <c r="B721">
        <f>IF(Arkusz1!R:R=Arkusz2!B$1,1,0)</f>
        <v>0</v>
      </c>
      <c r="C721">
        <f>IF(Arkusz1!$Q:$Q=Arkusz2!C$1,1,0)</f>
        <v>0</v>
      </c>
      <c r="D721">
        <f>IF(Arkusz1!$Q:$Q=Arkusz2!D$1,1,0)</f>
        <v>0</v>
      </c>
      <c r="E721">
        <f>IF(Arkusz1!$Q:$Q=Arkusz2!E$1,1,0)</f>
        <v>0</v>
      </c>
      <c r="F721">
        <f>IF(Arkusz1!$Q:$Q=Arkusz2!F$1,1,0)</f>
        <v>0</v>
      </c>
      <c r="G721">
        <f>IF(Arkusz1!$Q:$Q=Arkusz2!G$1,1,0)</f>
        <v>0</v>
      </c>
      <c r="H721">
        <f>IF(Arkusz1!$Q:$Q=Arkusz2!H$1,1,0)</f>
        <v>0</v>
      </c>
      <c r="I721">
        <f>IF(Arkusz1!$Q:$Q=Arkusz2!I$1,1,0)</f>
        <v>0</v>
      </c>
      <c r="J721">
        <f>IF(Arkusz1!$Q:$Q=Arkusz2!J$1,1,0)</f>
        <v>1</v>
      </c>
      <c r="K721">
        <f>IF(Arkusz1!$M:$M=Arkusz2!K$1,1,0)</f>
        <v>0</v>
      </c>
      <c r="L721">
        <f>IF(Arkusz1!$M:$M=Arkusz2!L$1,1,0)</f>
        <v>0</v>
      </c>
      <c r="M721">
        <f>IF(Arkusz1!$P:$P="",0,1)</f>
        <v>0</v>
      </c>
      <c r="N721">
        <f>IF(Arkusz1!$S:$S=Arkusz2!N$1,1,0)</f>
        <v>0</v>
      </c>
      <c r="O721">
        <f>IF(Arkusz1!$T:$T=Arkusz2!O$1,1,0)</f>
        <v>0</v>
      </c>
      <c r="P721">
        <f>IF(Arkusz1!$T:$T=Arkusz2!P$1,1,0)</f>
        <v>0</v>
      </c>
      <c r="Q721">
        <f>IF(Arkusz1!$T:$T=Arkusz2!Q$1,1,0)</f>
        <v>0</v>
      </c>
      <c r="R721">
        <f>IF(Arkusz1!$O:$O=Arkusz2!R$1,1,0)</f>
        <v>0</v>
      </c>
      <c r="S721" s="17">
        <f t="shared" si="35"/>
        <v>3.4502880732867523E-2</v>
      </c>
    </row>
    <row r="722" spans="1:19">
      <c r="A722">
        <f>Arkusz1!B722</f>
        <v>721</v>
      </c>
      <c r="B722">
        <f>IF(Arkusz1!R:R=Arkusz2!B$1,1,0)</f>
        <v>0</v>
      </c>
      <c r="C722">
        <f>IF(Arkusz1!$Q:$Q=Arkusz2!C$1,1,0)</f>
        <v>0</v>
      </c>
      <c r="D722">
        <f>IF(Arkusz1!$Q:$Q=Arkusz2!D$1,1,0)</f>
        <v>0</v>
      </c>
      <c r="E722">
        <f>IF(Arkusz1!$Q:$Q=Arkusz2!E$1,1,0)</f>
        <v>0</v>
      </c>
      <c r="F722">
        <f>IF(Arkusz1!$Q:$Q=Arkusz2!F$1,1,0)</f>
        <v>0</v>
      </c>
      <c r="G722">
        <f>IF(Arkusz1!$Q:$Q=Arkusz2!G$1,1,0)</f>
        <v>0</v>
      </c>
      <c r="H722">
        <f>IF(Arkusz1!$Q:$Q=Arkusz2!H$1,1,0)</f>
        <v>0</v>
      </c>
      <c r="I722">
        <f>IF(Arkusz1!$Q:$Q=Arkusz2!I$1,1,0)</f>
        <v>0</v>
      </c>
      <c r="J722">
        <f>IF(Arkusz1!$Q:$Q=Arkusz2!J$1,1,0)</f>
        <v>1</v>
      </c>
      <c r="K722">
        <f>IF(Arkusz1!$M:$M=Arkusz2!K$1,1,0)</f>
        <v>0</v>
      </c>
      <c r="L722">
        <f>IF(Arkusz1!$M:$M=Arkusz2!L$1,1,0)</f>
        <v>0</v>
      </c>
      <c r="M722">
        <f>IF(Arkusz1!$P:$P="",0,1)</f>
        <v>0</v>
      </c>
      <c r="N722">
        <f>IF(Arkusz1!$S:$S=Arkusz2!N$1,1,0)</f>
        <v>0</v>
      </c>
      <c r="O722">
        <f>IF(Arkusz1!$T:$T=Arkusz2!O$1,1,0)</f>
        <v>0</v>
      </c>
      <c r="P722">
        <f>IF(Arkusz1!$T:$T=Arkusz2!P$1,1,0)</f>
        <v>0</v>
      </c>
      <c r="Q722">
        <f>IF(Arkusz1!$T:$T=Arkusz2!Q$1,1,0)</f>
        <v>0</v>
      </c>
      <c r="R722">
        <f>IF(Arkusz1!$O:$O=Arkusz2!R$1,1,0)</f>
        <v>0</v>
      </c>
      <c r="S722" s="17">
        <f t="shared" si="35"/>
        <v>3.4502880732867523E-2</v>
      </c>
    </row>
    <row r="723" spans="1:19">
      <c r="A723">
        <f>Arkusz1!B723</f>
        <v>722</v>
      </c>
      <c r="B723">
        <f>IF(Arkusz1!R:R=Arkusz2!B$1,1,0)</f>
        <v>0</v>
      </c>
      <c r="C723">
        <f>IF(Arkusz1!$Q:$Q=Arkusz2!C$1,1,0)</f>
        <v>0</v>
      </c>
      <c r="D723">
        <f>IF(Arkusz1!$Q:$Q=Arkusz2!D$1,1,0)</f>
        <v>0</v>
      </c>
      <c r="E723">
        <f>IF(Arkusz1!$Q:$Q=Arkusz2!E$1,1,0)</f>
        <v>0</v>
      </c>
      <c r="F723">
        <f>IF(Arkusz1!$Q:$Q=Arkusz2!F$1,1,0)</f>
        <v>0</v>
      </c>
      <c r="G723">
        <f>IF(Arkusz1!$Q:$Q=Arkusz2!G$1,1,0)</f>
        <v>0</v>
      </c>
      <c r="H723">
        <f>IF(Arkusz1!$Q:$Q=Arkusz2!H$1,1,0)</f>
        <v>0</v>
      </c>
      <c r="I723">
        <f>IF(Arkusz1!$Q:$Q=Arkusz2!I$1,1,0)</f>
        <v>0</v>
      </c>
      <c r="J723">
        <f>IF(Arkusz1!$Q:$Q=Arkusz2!J$1,1,0)</f>
        <v>1</v>
      </c>
      <c r="K723">
        <f>IF(Arkusz1!$M:$M=Arkusz2!K$1,1,0)</f>
        <v>0</v>
      </c>
      <c r="L723">
        <f>IF(Arkusz1!$M:$M=Arkusz2!L$1,1,0)</f>
        <v>0</v>
      </c>
      <c r="M723">
        <f>IF(Arkusz1!$P:$P="",0,1)</f>
        <v>1</v>
      </c>
      <c r="N723">
        <f>IF(Arkusz1!$S:$S=Arkusz2!N$1,1,0)</f>
        <v>0</v>
      </c>
      <c r="O723">
        <f>IF(Arkusz1!$T:$T=Arkusz2!O$1,1,0)</f>
        <v>0</v>
      </c>
      <c r="P723">
        <f>IF(Arkusz1!$T:$T=Arkusz2!P$1,1,0)</f>
        <v>0</v>
      </c>
      <c r="Q723">
        <f>IF(Arkusz1!$T:$T=Arkusz2!Q$1,1,0)</f>
        <v>0</v>
      </c>
      <c r="R723">
        <f>IF(Arkusz1!$O:$O=Arkusz2!R$1,1,0)</f>
        <v>0</v>
      </c>
      <c r="S723" s="17">
        <f t="shared" si="35"/>
        <v>3.2071413573108588E-2</v>
      </c>
    </row>
    <row r="724" spans="1:19">
      <c r="A724">
        <f>Arkusz1!B724</f>
        <v>723</v>
      </c>
      <c r="B724">
        <f>IF(Arkusz1!R:R=Arkusz2!B$1,1,0)</f>
        <v>0</v>
      </c>
      <c r="C724">
        <f>IF(Arkusz1!$Q:$Q=Arkusz2!C$1,1,0)</f>
        <v>0</v>
      </c>
      <c r="D724">
        <f>IF(Arkusz1!$Q:$Q=Arkusz2!D$1,1,0)</f>
        <v>0</v>
      </c>
      <c r="E724">
        <f>IF(Arkusz1!$Q:$Q=Arkusz2!E$1,1,0)</f>
        <v>0</v>
      </c>
      <c r="F724">
        <f>IF(Arkusz1!$Q:$Q=Arkusz2!F$1,1,0)</f>
        <v>0</v>
      </c>
      <c r="G724">
        <f>IF(Arkusz1!$Q:$Q=Arkusz2!G$1,1,0)</f>
        <v>0</v>
      </c>
      <c r="H724">
        <f>IF(Arkusz1!$Q:$Q=Arkusz2!H$1,1,0)</f>
        <v>1</v>
      </c>
      <c r="I724">
        <f>IF(Arkusz1!$Q:$Q=Arkusz2!I$1,1,0)</f>
        <v>0</v>
      </c>
      <c r="J724">
        <f>IF(Arkusz1!$Q:$Q=Arkusz2!J$1,1,0)</f>
        <v>0</v>
      </c>
      <c r="K724">
        <f>IF(Arkusz1!$M:$M=Arkusz2!K$1,1,0)</f>
        <v>0</v>
      </c>
      <c r="L724">
        <f>IF(Arkusz1!$M:$M=Arkusz2!L$1,1,0)</f>
        <v>0</v>
      </c>
      <c r="M724">
        <f>IF(Arkusz1!$P:$P="",0,1)</f>
        <v>1</v>
      </c>
      <c r="N724">
        <f>IF(Arkusz1!$S:$S=Arkusz2!N$1,1,0)</f>
        <v>0</v>
      </c>
      <c r="O724">
        <f>IF(Arkusz1!$T:$T=Arkusz2!O$1,1,0)</f>
        <v>0</v>
      </c>
      <c r="P724">
        <f>IF(Arkusz1!$T:$T=Arkusz2!P$1,1,0)</f>
        <v>0</v>
      </c>
      <c r="Q724">
        <f>IF(Arkusz1!$T:$T=Arkusz2!Q$1,1,0)</f>
        <v>0</v>
      </c>
      <c r="R724">
        <f>IF(Arkusz1!$O:$O=Arkusz2!R$1,1,0)</f>
        <v>0</v>
      </c>
      <c r="S724" s="17">
        <f t="shared" si="35"/>
        <v>0.17298255377116797</v>
      </c>
    </row>
    <row r="725" spans="1:19">
      <c r="A725">
        <f>Arkusz1!B725</f>
        <v>724</v>
      </c>
      <c r="B725">
        <f>IF(Arkusz1!R:R=Arkusz2!B$1,1,0)</f>
        <v>0</v>
      </c>
      <c r="C725">
        <f>IF(Arkusz1!$Q:$Q=Arkusz2!C$1,1,0)</f>
        <v>0</v>
      </c>
      <c r="D725">
        <f>IF(Arkusz1!$Q:$Q=Arkusz2!D$1,1,0)</f>
        <v>0</v>
      </c>
      <c r="E725">
        <f>IF(Arkusz1!$Q:$Q=Arkusz2!E$1,1,0)</f>
        <v>0</v>
      </c>
      <c r="F725">
        <f>IF(Arkusz1!$Q:$Q=Arkusz2!F$1,1,0)</f>
        <v>0</v>
      </c>
      <c r="G725">
        <f>IF(Arkusz1!$Q:$Q=Arkusz2!G$1,1,0)</f>
        <v>0</v>
      </c>
      <c r="H725">
        <f>IF(Arkusz1!$Q:$Q=Arkusz2!H$1,1,0)</f>
        <v>0</v>
      </c>
      <c r="I725">
        <f>IF(Arkusz1!$Q:$Q=Arkusz2!I$1,1,0)</f>
        <v>0</v>
      </c>
      <c r="J725">
        <f>IF(Arkusz1!$Q:$Q=Arkusz2!J$1,1,0)</f>
        <v>1</v>
      </c>
      <c r="K725">
        <f>IF(Arkusz1!$M:$M=Arkusz2!K$1,1,0)</f>
        <v>0</v>
      </c>
      <c r="L725">
        <f>IF(Arkusz1!$M:$M=Arkusz2!L$1,1,0)</f>
        <v>0</v>
      </c>
      <c r="M725">
        <f>IF(Arkusz1!$P:$P="",0,1)</f>
        <v>1</v>
      </c>
      <c r="N725">
        <f>IF(Arkusz1!$S:$S=Arkusz2!N$1,1,0)</f>
        <v>0</v>
      </c>
      <c r="O725">
        <f>IF(Arkusz1!$T:$T=Arkusz2!O$1,1,0)</f>
        <v>0</v>
      </c>
      <c r="P725">
        <f>IF(Arkusz1!$T:$T=Arkusz2!P$1,1,0)</f>
        <v>0</v>
      </c>
      <c r="Q725">
        <f>IF(Arkusz1!$T:$T=Arkusz2!Q$1,1,0)</f>
        <v>0</v>
      </c>
      <c r="R725">
        <f>IF(Arkusz1!$O:$O=Arkusz2!R$1,1,0)</f>
        <v>0</v>
      </c>
      <c r="S725" s="17">
        <f t="shared" si="35"/>
        <v>3.2071413573108588E-2</v>
      </c>
    </row>
    <row r="726" spans="1:19">
      <c r="A726">
        <f>Arkusz1!B726</f>
        <v>725</v>
      </c>
      <c r="B726">
        <f>IF(Arkusz1!R:R=Arkusz2!B$1,1,0)</f>
        <v>0</v>
      </c>
      <c r="C726">
        <f>IF(Arkusz1!$Q:$Q=Arkusz2!C$1,1,0)</f>
        <v>0</v>
      </c>
      <c r="D726">
        <f>IF(Arkusz1!$Q:$Q=Arkusz2!D$1,1,0)</f>
        <v>1</v>
      </c>
      <c r="E726">
        <f>IF(Arkusz1!$Q:$Q=Arkusz2!E$1,1,0)</f>
        <v>0</v>
      </c>
      <c r="F726">
        <f>IF(Arkusz1!$Q:$Q=Arkusz2!F$1,1,0)</f>
        <v>0</v>
      </c>
      <c r="G726">
        <f>IF(Arkusz1!$Q:$Q=Arkusz2!G$1,1,0)</f>
        <v>0</v>
      </c>
      <c r="H726">
        <f>IF(Arkusz1!$Q:$Q=Arkusz2!H$1,1,0)</f>
        <v>0</v>
      </c>
      <c r="I726">
        <f>IF(Arkusz1!$Q:$Q=Arkusz2!I$1,1,0)</f>
        <v>0</v>
      </c>
      <c r="J726">
        <f>IF(Arkusz1!$Q:$Q=Arkusz2!J$1,1,0)</f>
        <v>0</v>
      </c>
      <c r="K726">
        <f>IF(Arkusz1!$M:$M=Arkusz2!K$1,1,0)</f>
        <v>1</v>
      </c>
      <c r="L726">
        <f>IF(Arkusz1!$M:$M=Arkusz2!L$1,1,0)</f>
        <v>0</v>
      </c>
      <c r="M726">
        <f>IF(Arkusz1!$P:$P="",0,1)</f>
        <v>1</v>
      </c>
      <c r="N726">
        <f>IF(Arkusz1!$S:$S=Arkusz2!N$1,1,0)</f>
        <v>0</v>
      </c>
      <c r="O726">
        <f>IF(Arkusz1!$T:$T=Arkusz2!O$1,1,0)</f>
        <v>0</v>
      </c>
      <c r="P726">
        <f>IF(Arkusz1!$T:$T=Arkusz2!P$1,1,0)</f>
        <v>0</v>
      </c>
      <c r="Q726">
        <f>IF(Arkusz1!$T:$T=Arkusz2!Q$1,1,0)</f>
        <v>0</v>
      </c>
      <c r="R726">
        <f>IF(Arkusz1!$O:$O=Arkusz2!R$1,1,0)</f>
        <v>1</v>
      </c>
      <c r="S726" s="17">
        <f t="shared" si="35"/>
        <v>0.15046986178004315</v>
      </c>
    </row>
    <row r="727" spans="1:19">
      <c r="A727">
        <f>Arkusz1!B727</f>
        <v>726</v>
      </c>
      <c r="B727">
        <f>IF(Arkusz1!R:R=Arkusz2!B$1,1,0)</f>
        <v>0</v>
      </c>
      <c r="C727">
        <f>IF(Arkusz1!$Q:$Q=Arkusz2!C$1,1,0)</f>
        <v>0</v>
      </c>
      <c r="D727">
        <f>IF(Arkusz1!$Q:$Q=Arkusz2!D$1,1,0)</f>
        <v>0</v>
      </c>
      <c r="E727">
        <f>IF(Arkusz1!$Q:$Q=Arkusz2!E$1,1,0)</f>
        <v>0</v>
      </c>
      <c r="F727">
        <f>IF(Arkusz1!$Q:$Q=Arkusz2!F$1,1,0)</f>
        <v>0</v>
      </c>
      <c r="G727">
        <f>IF(Arkusz1!$Q:$Q=Arkusz2!G$1,1,0)</f>
        <v>1</v>
      </c>
      <c r="H727">
        <f>IF(Arkusz1!$Q:$Q=Arkusz2!H$1,1,0)</f>
        <v>0</v>
      </c>
      <c r="I727">
        <f>IF(Arkusz1!$Q:$Q=Arkusz2!I$1,1,0)</f>
        <v>0</v>
      </c>
      <c r="J727">
        <f>IF(Arkusz1!$Q:$Q=Arkusz2!J$1,1,0)</f>
        <v>0</v>
      </c>
      <c r="K727">
        <f>IF(Arkusz1!$M:$M=Arkusz2!K$1,1,0)</f>
        <v>0</v>
      </c>
      <c r="L727">
        <f>IF(Arkusz1!$M:$M=Arkusz2!L$1,1,0)</f>
        <v>0</v>
      </c>
      <c r="M727">
        <f>IF(Arkusz1!$P:$P="",0,1)</f>
        <v>0</v>
      </c>
      <c r="N727">
        <f>IF(Arkusz1!$S:$S=Arkusz2!N$1,1,0)</f>
        <v>0</v>
      </c>
      <c r="O727">
        <f>IF(Arkusz1!$T:$T=Arkusz2!O$1,1,0)</f>
        <v>0</v>
      </c>
      <c r="P727">
        <f>IF(Arkusz1!$T:$T=Arkusz2!P$1,1,0)</f>
        <v>0</v>
      </c>
      <c r="Q727">
        <f>IF(Arkusz1!$T:$T=Arkusz2!Q$1,1,0)</f>
        <v>0</v>
      </c>
      <c r="R727">
        <f>IF(Arkusz1!$O:$O=Arkusz2!R$1,1,0)</f>
        <v>0</v>
      </c>
      <c r="S727" s="17">
        <f t="shared" si="35"/>
        <v>6.1623772780053571E-2</v>
      </c>
    </row>
    <row r="728" spans="1:19">
      <c r="A728">
        <f>Arkusz1!B728</f>
        <v>727</v>
      </c>
      <c r="B728">
        <f>IF(Arkusz1!R:R=Arkusz2!B$1,1,0)</f>
        <v>0</v>
      </c>
      <c r="C728">
        <f>IF(Arkusz1!$Q:$Q=Arkusz2!C$1,1,0)</f>
        <v>0</v>
      </c>
      <c r="D728">
        <f>IF(Arkusz1!$Q:$Q=Arkusz2!D$1,1,0)</f>
        <v>0</v>
      </c>
      <c r="E728">
        <f>IF(Arkusz1!$Q:$Q=Arkusz2!E$1,1,0)</f>
        <v>0</v>
      </c>
      <c r="F728">
        <f>IF(Arkusz1!$Q:$Q=Arkusz2!F$1,1,0)</f>
        <v>0</v>
      </c>
      <c r="G728">
        <f>IF(Arkusz1!$Q:$Q=Arkusz2!G$1,1,0)</f>
        <v>1</v>
      </c>
      <c r="H728">
        <f>IF(Arkusz1!$Q:$Q=Arkusz2!H$1,1,0)</f>
        <v>0</v>
      </c>
      <c r="I728">
        <f>IF(Arkusz1!$Q:$Q=Arkusz2!I$1,1,0)</f>
        <v>0</v>
      </c>
      <c r="J728">
        <f>IF(Arkusz1!$Q:$Q=Arkusz2!J$1,1,0)</f>
        <v>0</v>
      </c>
      <c r="K728">
        <f>IF(Arkusz1!$M:$M=Arkusz2!K$1,1,0)</f>
        <v>0</v>
      </c>
      <c r="L728">
        <f>IF(Arkusz1!$M:$M=Arkusz2!L$1,1,0)</f>
        <v>0</v>
      </c>
      <c r="M728">
        <f>IF(Arkusz1!$P:$P="",0,1)</f>
        <v>1</v>
      </c>
      <c r="N728">
        <f>IF(Arkusz1!$S:$S=Arkusz2!N$1,1,0)</f>
        <v>0</v>
      </c>
      <c r="O728">
        <f>IF(Arkusz1!$T:$T=Arkusz2!O$1,1,0)</f>
        <v>0</v>
      </c>
      <c r="P728">
        <f>IF(Arkusz1!$T:$T=Arkusz2!P$1,1,0)</f>
        <v>0</v>
      </c>
      <c r="Q728">
        <f>IF(Arkusz1!$T:$T=Arkusz2!Q$1,1,0)</f>
        <v>0</v>
      </c>
      <c r="R728">
        <f>IF(Arkusz1!$O:$O=Arkusz2!R$1,1,0)</f>
        <v>0</v>
      </c>
      <c r="S728" s="17">
        <f t="shared" si="35"/>
        <v>5.7394673231095802E-2</v>
      </c>
    </row>
    <row r="729" spans="1:19">
      <c r="A729">
        <f>Arkusz1!B729</f>
        <v>728</v>
      </c>
      <c r="B729">
        <f>IF(Arkusz1!R:R=Arkusz2!B$1,1,0)</f>
        <v>0</v>
      </c>
      <c r="C729">
        <f>IF(Arkusz1!$Q:$Q=Arkusz2!C$1,1,0)</f>
        <v>0</v>
      </c>
      <c r="D729">
        <f>IF(Arkusz1!$Q:$Q=Arkusz2!D$1,1,0)</f>
        <v>0</v>
      </c>
      <c r="E729">
        <f>IF(Arkusz1!$Q:$Q=Arkusz2!E$1,1,0)</f>
        <v>0</v>
      </c>
      <c r="F729">
        <f>IF(Arkusz1!$Q:$Q=Arkusz2!F$1,1,0)</f>
        <v>0</v>
      </c>
      <c r="G729">
        <f>IF(Arkusz1!$Q:$Q=Arkusz2!G$1,1,0)</f>
        <v>0</v>
      </c>
      <c r="H729">
        <f>IF(Arkusz1!$Q:$Q=Arkusz2!H$1,1,0)</f>
        <v>1</v>
      </c>
      <c r="I729">
        <f>IF(Arkusz1!$Q:$Q=Arkusz2!I$1,1,0)</f>
        <v>0</v>
      </c>
      <c r="J729">
        <f>IF(Arkusz1!$Q:$Q=Arkusz2!J$1,1,0)</f>
        <v>0</v>
      </c>
      <c r="K729">
        <f>IF(Arkusz1!$M:$M=Arkusz2!K$1,1,0)</f>
        <v>0</v>
      </c>
      <c r="L729">
        <f>IF(Arkusz1!$M:$M=Arkusz2!L$1,1,0)</f>
        <v>0</v>
      </c>
      <c r="M729">
        <f>IF(Arkusz1!$P:$P="",0,1)</f>
        <v>0</v>
      </c>
      <c r="N729">
        <f>IF(Arkusz1!$S:$S=Arkusz2!N$1,1,0)</f>
        <v>0</v>
      </c>
      <c r="O729">
        <f>IF(Arkusz1!$T:$T=Arkusz2!O$1,1,0)</f>
        <v>0</v>
      </c>
      <c r="P729">
        <f>IF(Arkusz1!$T:$T=Arkusz2!P$1,1,0)</f>
        <v>0</v>
      </c>
      <c r="Q729">
        <f>IF(Arkusz1!$T:$T=Arkusz2!Q$1,1,0)</f>
        <v>0</v>
      </c>
      <c r="R729">
        <f>IF(Arkusz1!$O:$O=Arkusz2!R$1,1,0)</f>
        <v>0</v>
      </c>
      <c r="S729" s="17">
        <f t="shared" si="35"/>
        <v>0.18406554276601864</v>
      </c>
    </row>
    <row r="730" spans="1:19">
      <c r="A730">
        <f>Arkusz1!B730</f>
        <v>729</v>
      </c>
      <c r="B730">
        <f>IF(Arkusz1!R:R=Arkusz2!B$1,1,0)</f>
        <v>0</v>
      </c>
      <c r="C730">
        <f>IF(Arkusz1!$Q:$Q=Arkusz2!C$1,1,0)</f>
        <v>0</v>
      </c>
      <c r="D730">
        <f>IF(Arkusz1!$Q:$Q=Arkusz2!D$1,1,0)</f>
        <v>0</v>
      </c>
      <c r="E730">
        <f>IF(Arkusz1!$Q:$Q=Arkusz2!E$1,1,0)</f>
        <v>0</v>
      </c>
      <c r="F730">
        <f>IF(Arkusz1!$Q:$Q=Arkusz2!F$1,1,0)</f>
        <v>0</v>
      </c>
      <c r="G730">
        <f>IF(Arkusz1!$Q:$Q=Arkusz2!G$1,1,0)</f>
        <v>0</v>
      </c>
      <c r="H730">
        <f>IF(Arkusz1!$Q:$Q=Arkusz2!H$1,1,0)</f>
        <v>0</v>
      </c>
      <c r="I730">
        <f>IF(Arkusz1!$Q:$Q=Arkusz2!I$1,1,0)</f>
        <v>0</v>
      </c>
      <c r="J730">
        <f>IF(Arkusz1!$Q:$Q=Arkusz2!J$1,1,0)</f>
        <v>1</v>
      </c>
      <c r="K730">
        <f>IF(Arkusz1!$M:$M=Arkusz2!K$1,1,0)</f>
        <v>0</v>
      </c>
      <c r="L730">
        <f>IF(Arkusz1!$M:$M=Arkusz2!L$1,1,0)</f>
        <v>0</v>
      </c>
      <c r="M730">
        <f>IF(Arkusz1!$P:$P="",0,1)</f>
        <v>1</v>
      </c>
      <c r="N730">
        <f>IF(Arkusz1!$S:$S=Arkusz2!N$1,1,0)</f>
        <v>0</v>
      </c>
      <c r="O730">
        <f>IF(Arkusz1!$T:$T=Arkusz2!O$1,1,0)</f>
        <v>0</v>
      </c>
      <c r="P730">
        <f>IF(Arkusz1!$T:$T=Arkusz2!P$1,1,0)</f>
        <v>0</v>
      </c>
      <c r="Q730">
        <f>IF(Arkusz1!$T:$T=Arkusz2!Q$1,1,0)</f>
        <v>0</v>
      </c>
      <c r="R730">
        <f>IF(Arkusz1!$O:$O=Arkusz2!R$1,1,0)</f>
        <v>0</v>
      </c>
      <c r="S730" s="17">
        <f t="shared" si="35"/>
        <v>3.2071413573108588E-2</v>
      </c>
    </row>
    <row r="731" spans="1:19">
      <c r="A731">
        <f>Arkusz1!B731</f>
        <v>730</v>
      </c>
      <c r="B731">
        <f>IF(Arkusz1!R:R=Arkusz2!B$1,1,0)</f>
        <v>0</v>
      </c>
      <c r="C731">
        <f>IF(Arkusz1!$Q:$Q=Arkusz2!C$1,1,0)</f>
        <v>0</v>
      </c>
      <c r="D731">
        <f>IF(Arkusz1!$Q:$Q=Arkusz2!D$1,1,0)</f>
        <v>0</v>
      </c>
      <c r="E731">
        <f>IF(Arkusz1!$Q:$Q=Arkusz2!E$1,1,0)</f>
        <v>0</v>
      </c>
      <c r="F731">
        <f>IF(Arkusz1!$Q:$Q=Arkusz2!F$1,1,0)</f>
        <v>0</v>
      </c>
      <c r="G731">
        <f>IF(Arkusz1!$Q:$Q=Arkusz2!G$1,1,0)</f>
        <v>0</v>
      </c>
      <c r="H731">
        <f>IF(Arkusz1!$Q:$Q=Arkusz2!H$1,1,0)</f>
        <v>0</v>
      </c>
      <c r="I731">
        <f>IF(Arkusz1!$Q:$Q=Arkusz2!I$1,1,0)</f>
        <v>0</v>
      </c>
      <c r="J731">
        <f>IF(Arkusz1!$Q:$Q=Arkusz2!J$1,1,0)</f>
        <v>1</v>
      </c>
      <c r="K731">
        <f>IF(Arkusz1!$M:$M=Arkusz2!K$1,1,0)</f>
        <v>0</v>
      </c>
      <c r="L731">
        <f>IF(Arkusz1!$M:$M=Arkusz2!L$1,1,0)</f>
        <v>0</v>
      </c>
      <c r="M731">
        <f>IF(Arkusz1!$P:$P="",0,1)</f>
        <v>1</v>
      </c>
      <c r="N731">
        <f>IF(Arkusz1!$S:$S=Arkusz2!N$1,1,0)</f>
        <v>0</v>
      </c>
      <c r="O731">
        <f>IF(Arkusz1!$T:$T=Arkusz2!O$1,1,0)</f>
        <v>0</v>
      </c>
      <c r="P731">
        <f>IF(Arkusz1!$T:$T=Arkusz2!P$1,1,0)</f>
        <v>0</v>
      </c>
      <c r="Q731">
        <f>IF(Arkusz1!$T:$T=Arkusz2!Q$1,1,0)</f>
        <v>0</v>
      </c>
      <c r="R731">
        <f>IF(Arkusz1!$O:$O=Arkusz2!R$1,1,0)</f>
        <v>0</v>
      </c>
      <c r="S731" s="17">
        <f t="shared" si="35"/>
        <v>3.2071413573108588E-2</v>
      </c>
    </row>
    <row r="732" spans="1:19">
      <c r="A732">
        <f>Arkusz1!B732</f>
        <v>731</v>
      </c>
      <c r="B732">
        <f>IF(Arkusz1!R:R=Arkusz2!B$1,1,0)</f>
        <v>0</v>
      </c>
      <c r="C732">
        <f>IF(Arkusz1!$Q:$Q=Arkusz2!C$1,1,0)</f>
        <v>0</v>
      </c>
      <c r="D732">
        <f>IF(Arkusz1!$Q:$Q=Arkusz2!D$1,1,0)</f>
        <v>0</v>
      </c>
      <c r="E732">
        <f>IF(Arkusz1!$Q:$Q=Arkusz2!E$1,1,0)</f>
        <v>1</v>
      </c>
      <c r="F732">
        <f>IF(Arkusz1!$Q:$Q=Arkusz2!F$1,1,0)</f>
        <v>0</v>
      </c>
      <c r="G732">
        <f>IF(Arkusz1!$Q:$Q=Arkusz2!G$1,1,0)</f>
        <v>0</v>
      </c>
      <c r="H732">
        <f>IF(Arkusz1!$Q:$Q=Arkusz2!H$1,1,0)</f>
        <v>0</v>
      </c>
      <c r="I732">
        <f>IF(Arkusz1!$Q:$Q=Arkusz2!I$1,1,0)</f>
        <v>0</v>
      </c>
      <c r="J732">
        <f>IF(Arkusz1!$Q:$Q=Arkusz2!J$1,1,0)</f>
        <v>0</v>
      </c>
      <c r="K732">
        <f>IF(Arkusz1!$M:$M=Arkusz2!K$1,1,0)</f>
        <v>0</v>
      </c>
      <c r="L732">
        <f>IF(Arkusz1!$M:$M=Arkusz2!L$1,1,0)</f>
        <v>0</v>
      </c>
      <c r="M732">
        <f>IF(Arkusz1!$P:$P="",0,1)</f>
        <v>1</v>
      </c>
      <c r="N732">
        <f>IF(Arkusz1!$S:$S=Arkusz2!N$1,1,0)</f>
        <v>0</v>
      </c>
      <c r="O732">
        <f>IF(Arkusz1!$T:$T=Arkusz2!O$1,1,0)</f>
        <v>0</v>
      </c>
      <c r="P732">
        <f>IF(Arkusz1!$T:$T=Arkusz2!P$1,1,0)</f>
        <v>0</v>
      </c>
      <c r="Q732">
        <f>IF(Arkusz1!$T:$T=Arkusz2!Q$1,1,0)</f>
        <v>0</v>
      </c>
      <c r="R732">
        <f>IF(Arkusz1!$O:$O=Arkusz2!R$1,1,0)</f>
        <v>0</v>
      </c>
      <c r="S732" s="17">
        <f t="shared" si="35"/>
        <v>1.8433060167136604E-2</v>
      </c>
    </row>
    <row r="733" spans="1:19">
      <c r="A733">
        <f>Arkusz1!B733</f>
        <v>732</v>
      </c>
      <c r="B733">
        <f>IF(Arkusz1!R:R=Arkusz2!B$1,1,0)</f>
        <v>0</v>
      </c>
      <c r="C733">
        <f>IF(Arkusz1!$Q:$Q=Arkusz2!C$1,1,0)</f>
        <v>0</v>
      </c>
      <c r="D733">
        <f>IF(Arkusz1!$Q:$Q=Arkusz2!D$1,1,0)</f>
        <v>0</v>
      </c>
      <c r="E733">
        <f>IF(Arkusz1!$Q:$Q=Arkusz2!E$1,1,0)</f>
        <v>0</v>
      </c>
      <c r="F733">
        <f>IF(Arkusz1!$Q:$Q=Arkusz2!F$1,1,0)</f>
        <v>0</v>
      </c>
      <c r="G733">
        <f>IF(Arkusz1!$Q:$Q=Arkusz2!G$1,1,0)</f>
        <v>0</v>
      </c>
      <c r="H733">
        <f>IF(Arkusz1!$Q:$Q=Arkusz2!H$1,1,0)</f>
        <v>0</v>
      </c>
      <c r="I733">
        <f>IF(Arkusz1!$Q:$Q=Arkusz2!I$1,1,0)</f>
        <v>0</v>
      </c>
      <c r="J733">
        <f>IF(Arkusz1!$Q:$Q=Arkusz2!J$1,1,0)</f>
        <v>1</v>
      </c>
      <c r="K733">
        <f>IF(Arkusz1!$M:$M=Arkusz2!K$1,1,0)</f>
        <v>0</v>
      </c>
      <c r="L733">
        <f>IF(Arkusz1!$M:$M=Arkusz2!L$1,1,0)</f>
        <v>0</v>
      </c>
      <c r="M733">
        <f>IF(Arkusz1!$P:$P="",0,1)</f>
        <v>1</v>
      </c>
      <c r="N733">
        <f>IF(Arkusz1!$S:$S=Arkusz2!N$1,1,0)</f>
        <v>0</v>
      </c>
      <c r="O733">
        <f>IF(Arkusz1!$T:$T=Arkusz2!O$1,1,0)</f>
        <v>0</v>
      </c>
      <c r="P733">
        <f>IF(Arkusz1!$T:$T=Arkusz2!P$1,1,0)</f>
        <v>0</v>
      </c>
      <c r="Q733">
        <f>IF(Arkusz1!$T:$T=Arkusz2!Q$1,1,0)</f>
        <v>0</v>
      </c>
      <c r="R733">
        <f>IF(Arkusz1!$O:$O=Arkusz2!R$1,1,0)</f>
        <v>0</v>
      </c>
      <c r="S733" s="17">
        <f t="shared" si="35"/>
        <v>3.2071413573108588E-2</v>
      </c>
    </row>
    <row r="734" spans="1:19">
      <c r="A734">
        <f>Arkusz1!B734</f>
        <v>733</v>
      </c>
      <c r="B734">
        <f>IF(Arkusz1!R:R=Arkusz2!B$1,1,0)</f>
        <v>0</v>
      </c>
      <c r="C734">
        <f>IF(Arkusz1!$Q:$Q=Arkusz2!C$1,1,0)</f>
        <v>0</v>
      </c>
      <c r="D734">
        <f>IF(Arkusz1!$Q:$Q=Arkusz2!D$1,1,0)</f>
        <v>0</v>
      </c>
      <c r="E734">
        <f>IF(Arkusz1!$Q:$Q=Arkusz2!E$1,1,0)</f>
        <v>0</v>
      </c>
      <c r="F734">
        <f>IF(Arkusz1!$Q:$Q=Arkusz2!F$1,1,0)</f>
        <v>0</v>
      </c>
      <c r="G734">
        <f>IF(Arkusz1!$Q:$Q=Arkusz2!G$1,1,0)</f>
        <v>0</v>
      </c>
      <c r="H734">
        <f>IF(Arkusz1!$Q:$Q=Arkusz2!H$1,1,0)</f>
        <v>0</v>
      </c>
      <c r="I734">
        <f>IF(Arkusz1!$Q:$Q=Arkusz2!I$1,1,0)</f>
        <v>0</v>
      </c>
      <c r="J734">
        <f>IF(Arkusz1!$Q:$Q=Arkusz2!J$1,1,0)</f>
        <v>1</v>
      </c>
      <c r="K734">
        <f>IF(Arkusz1!$M:$M=Arkusz2!K$1,1,0)</f>
        <v>0</v>
      </c>
      <c r="L734">
        <f>IF(Arkusz1!$M:$M=Arkusz2!L$1,1,0)</f>
        <v>0</v>
      </c>
      <c r="M734">
        <f>IF(Arkusz1!$P:$P="",0,1)</f>
        <v>0</v>
      </c>
      <c r="N734">
        <f>IF(Arkusz1!$S:$S=Arkusz2!N$1,1,0)</f>
        <v>0</v>
      </c>
      <c r="O734">
        <f>IF(Arkusz1!$T:$T=Arkusz2!O$1,1,0)</f>
        <v>0</v>
      </c>
      <c r="P734">
        <f>IF(Arkusz1!$T:$T=Arkusz2!P$1,1,0)</f>
        <v>0</v>
      </c>
      <c r="Q734">
        <f>IF(Arkusz1!$T:$T=Arkusz2!Q$1,1,0)</f>
        <v>0</v>
      </c>
      <c r="R734">
        <f>IF(Arkusz1!$O:$O=Arkusz2!R$1,1,0)</f>
        <v>0</v>
      </c>
      <c r="S734" s="17">
        <f t="shared" si="35"/>
        <v>3.4502880732867523E-2</v>
      </c>
    </row>
    <row r="735" spans="1:19">
      <c r="A735">
        <f>Arkusz1!B735</f>
        <v>734</v>
      </c>
      <c r="B735">
        <f>IF(Arkusz1!R:R=Arkusz2!B$1,1,0)</f>
        <v>0</v>
      </c>
      <c r="C735">
        <f>IF(Arkusz1!$Q:$Q=Arkusz2!C$1,1,0)</f>
        <v>0</v>
      </c>
      <c r="D735">
        <f>IF(Arkusz1!$Q:$Q=Arkusz2!D$1,1,0)</f>
        <v>0</v>
      </c>
      <c r="E735">
        <f>IF(Arkusz1!$Q:$Q=Arkusz2!E$1,1,0)</f>
        <v>0</v>
      </c>
      <c r="F735">
        <f>IF(Arkusz1!$Q:$Q=Arkusz2!F$1,1,0)</f>
        <v>0</v>
      </c>
      <c r="G735">
        <f>IF(Arkusz1!$Q:$Q=Arkusz2!G$1,1,0)</f>
        <v>0</v>
      </c>
      <c r="H735">
        <f>IF(Arkusz1!$Q:$Q=Arkusz2!H$1,1,0)</f>
        <v>1</v>
      </c>
      <c r="I735">
        <f>IF(Arkusz1!$Q:$Q=Arkusz2!I$1,1,0)</f>
        <v>0</v>
      </c>
      <c r="J735">
        <f>IF(Arkusz1!$Q:$Q=Arkusz2!J$1,1,0)</f>
        <v>0</v>
      </c>
      <c r="K735">
        <f>IF(Arkusz1!$M:$M=Arkusz2!K$1,1,0)</f>
        <v>0</v>
      </c>
      <c r="L735">
        <f>IF(Arkusz1!$M:$M=Arkusz2!L$1,1,0)</f>
        <v>0</v>
      </c>
      <c r="M735">
        <f>IF(Arkusz1!$P:$P="",0,1)</f>
        <v>1</v>
      </c>
      <c r="N735">
        <f>IF(Arkusz1!$S:$S=Arkusz2!N$1,1,0)</f>
        <v>0</v>
      </c>
      <c r="O735">
        <f>IF(Arkusz1!$T:$T=Arkusz2!O$1,1,0)</f>
        <v>0</v>
      </c>
      <c r="P735">
        <f>IF(Arkusz1!$T:$T=Arkusz2!P$1,1,0)</f>
        <v>0</v>
      </c>
      <c r="Q735">
        <f>IF(Arkusz1!$T:$T=Arkusz2!Q$1,1,0)</f>
        <v>0</v>
      </c>
      <c r="R735">
        <f>IF(Arkusz1!$O:$O=Arkusz2!R$1,1,0)</f>
        <v>0</v>
      </c>
      <c r="S735" s="17">
        <f t="shared" si="35"/>
        <v>0.17298255377116797</v>
      </c>
    </row>
    <row r="736" spans="1:19">
      <c r="A736">
        <f>Arkusz1!B736</f>
        <v>735</v>
      </c>
      <c r="B736">
        <f>IF(Arkusz1!R:R=Arkusz2!B$1,1,0)</f>
        <v>0</v>
      </c>
      <c r="C736">
        <f>IF(Arkusz1!$Q:$Q=Arkusz2!C$1,1,0)</f>
        <v>0</v>
      </c>
      <c r="D736">
        <f>IF(Arkusz1!$Q:$Q=Arkusz2!D$1,1,0)</f>
        <v>0</v>
      </c>
      <c r="E736">
        <f>IF(Arkusz1!$Q:$Q=Arkusz2!E$1,1,0)</f>
        <v>0</v>
      </c>
      <c r="F736">
        <f>IF(Arkusz1!$Q:$Q=Arkusz2!F$1,1,0)</f>
        <v>0</v>
      </c>
      <c r="G736">
        <f>IF(Arkusz1!$Q:$Q=Arkusz2!G$1,1,0)</f>
        <v>0</v>
      </c>
      <c r="H736">
        <f>IF(Arkusz1!$Q:$Q=Arkusz2!H$1,1,0)</f>
        <v>1</v>
      </c>
      <c r="I736">
        <f>IF(Arkusz1!$Q:$Q=Arkusz2!I$1,1,0)</f>
        <v>0</v>
      </c>
      <c r="J736">
        <f>IF(Arkusz1!$Q:$Q=Arkusz2!J$1,1,0)</f>
        <v>0</v>
      </c>
      <c r="K736">
        <f>IF(Arkusz1!$M:$M=Arkusz2!K$1,1,0)</f>
        <v>1</v>
      </c>
      <c r="L736">
        <f>IF(Arkusz1!$M:$M=Arkusz2!L$1,1,0)</f>
        <v>0</v>
      </c>
      <c r="M736">
        <f>IF(Arkusz1!$P:$P="",0,1)</f>
        <v>1</v>
      </c>
      <c r="N736">
        <f>IF(Arkusz1!$S:$S=Arkusz2!N$1,1,0)</f>
        <v>0</v>
      </c>
      <c r="O736">
        <f>IF(Arkusz1!$T:$T=Arkusz2!O$1,1,0)</f>
        <v>0</v>
      </c>
      <c r="P736">
        <f>IF(Arkusz1!$T:$T=Arkusz2!P$1,1,0)</f>
        <v>1</v>
      </c>
      <c r="Q736">
        <f>IF(Arkusz1!$T:$T=Arkusz2!Q$1,1,0)</f>
        <v>0</v>
      </c>
      <c r="R736">
        <f>IF(Arkusz1!$O:$O=Arkusz2!R$1,1,0)</f>
        <v>0</v>
      </c>
      <c r="S736" s="17">
        <f t="shared" si="35"/>
        <v>7.6926995697442255E-2</v>
      </c>
    </row>
    <row r="737" spans="1:19">
      <c r="A737">
        <f>Arkusz1!B737</f>
        <v>736</v>
      </c>
      <c r="B737">
        <f>IF(Arkusz1!R:R=Arkusz2!B$1,1,0)</f>
        <v>0</v>
      </c>
      <c r="C737">
        <f>IF(Arkusz1!$Q:$Q=Arkusz2!C$1,1,0)</f>
        <v>0</v>
      </c>
      <c r="D737">
        <f>IF(Arkusz1!$Q:$Q=Arkusz2!D$1,1,0)</f>
        <v>0</v>
      </c>
      <c r="E737">
        <f>IF(Arkusz1!$Q:$Q=Arkusz2!E$1,1,0)</f>
        <v>0</v>
      </c>
      <c r="F737">
        <f>IF(Arkusz1!$Q:$Q=Arkusz2!F$1,1,0)</f>
        <v>1</v>
      </c>
      <c r="G737">
        <f>IF(Arkusz1!$Q:$Q=Arkusz2!G$1,1,0)</f>
        <v>0</v>
      </c>
      <c r="H737">
        <f>IF(Arkusz1!$Q:$Q=Arkusz2!H$1,1,0)</f>
        <v>0</v>
      </c>
      <c r="I737">
        <f>IF(Arkusz1!$Q:$Q=Arkusz2!I$1,1,0)</f>
        <v>0</v>
      </c>
      <c r="J737">
        <f>IF(Arkusz1!$Q:$Q=Arkusz2!J$1,1,0)</f>
        <v>0</v>
      </c>
      <c r="K737">
        <f>IF(Arkusz1!$M:$M=Arkusz2!K$1,1,0)</f>
        <v>0</v>
      </c>
      <c r="L737">
        <f>IF(Arkusz1!$M:$M=Arkusz2!L$1,1,0)</f>
        <v>0</v>
      </c>
      <c r="M737">
        <f>IF(Arkusz1!$P:$P="",0,1)</f>
        <v>0</v>
      </c>
      <c r="N737">
        <f>IF(Arkusz1!$S:$S=Arkusz2!N$1,1,0)</f>
        <v>1</v>
      </c>
      <c r="O737">
        <f>IF(Arkusz1!$T:$T=Arkusz2!O$1,1,0)</f>
        <v>0</v>
      </c>
      <c r="P737">
        <f>IF(Arkusz1!$T:$T=Arkusz2!P$1,1,0)</f>
        <v>0</v>
      </c>
      <c r="Q737">
        <f>IF(Arkusz1!$T:$T=Arkusz2!Q$1,1,0)</f>
        <v>0</v>
      </c>
      <c r="R737">
        <f>IF(Arkusz1!$O:$O=Arkusz2!R$1,1,0)</f>
        <v>0</v>
      </c>
      <c r="S737" s="17">
        <f t="shared" si="35"/>
        <v>0.14237853206828813</v>
      </c>
    </row>
    <row r="738" spans="1:19">
      <c r="A738">
        <f>Arkusz1!B738</f>
        <v>737</v>
      </c>
      <c r="B738">
        <f>IF(Arkusz1!R:R=Arkusz2!B$1,1,0)</f>
        <v>0</v>
      </c>
      <c r="C738">
        <f>IF(Arkusz1!$Q:$Q=Arkusz2!C$1,1,0)</f>
        <v>0</v>
      </c>
      <c r="D738">
        <f>IF(Arkusz1!$Q:$Q=Arkusz2!D$1,1,0)</f>
        <v>0</v>
      </c>
      <c r="E738">
        <f>IF(Arkusz1!$Q:$Q=Arkusz2!E$1,1,0)</f>
        <v>0</v>
      </c>
      <c r="F738">
        <f>IF(Arkusz1!$Q:$Q=Arkusz2!F$1,1,0)</f>
        <v>0</v>
      </c>
      <c r="G738">
        <f>IF(Arkusz1!$Q:$Q=Arkusz2!G$1,1,0)</f>
        <v>0</v>
      </c>
      <c r="H738">
        <f>IF(Arkusz1!$Q:$Q=Arkusz2!H$1,1,0)</f>
        <v>1</v>
      </c>
      <c r="I738">
        <f>IF(Arkusz1!$Q:$Q=Arkusz2!I$1,1,0)</f>
        <v>0</v>
      </c>
      <c r="J738">
        <f>IF(Arkusz1!$Q:$Q=Arkusz2!J$1,1,0)</f>
        <v>0</v>
      </c>
      <c r="K738">
        <f>IF(Arkusz1!$M:$M=Arkusz2!K$1,1,0)</f>
        <v>1</v>
      </c>
      <c r="L738">
        <f>IF(Arkusz1!$M:$M=Arkusz2!L$1,1,0)</f>
        <v>0</v>
      </c>
      <c r="M738">
        <f>IF(Arkusz1!$P:$P="",0,1)</f>
        <v>1</v>
      </c>
      <c r="N738">
        <f>IF(Arkusz1!$S:$S=Arkusz2!N$1,1,0)</f>
        <v>0</v>
      </c>
      <c r="O738">
        <f>IF(Arkusz1!$T:$T=Arkusz2!O$1,1,0)</f>
        <v>0</v>
      </c>
      <c r="P738">
        <f>IF(Arkusz1!$T:$T=Arkusz2!P$1,1,0)</f>
        <v>0</v>
      </c>
      <c r="Q738">
        <f>IF(Arkusz1!$T:$T=Arkusz2!Q$1,1,0)</f>
        <v>0</v>
      </c>
      <c r="R738">
        <f>IF(Arkusz1!$O:$O=Arkusz2!R$1,1,0)</f>
        <v>0</v>
      </c>
      <c r="S738" s="17">
        <f t="shared" si="35"/>
        <v>0.10163322948359395</v>
      </c>
    </row>
    <row r="739" spans="1:19">
      <c r="A739">
        <f>Arkusz1!B739</f>
        <v>738</v>
      </c>
      <c r="B739">
        <f>IF(Arkusz1!R:R=Arkusz2!B$1,1,0)</f>
        <v>0</v>
      </c>
      <c r="C739">
        <f>IF(Arkusz1!$Q:$Q=Arkusz2!C$1,1,0)</f>
        <v>0</v>
      </c>
      <c r="D739">
        <f>IF(Arkusz1!$Q:$Q=Arkusz2!D$1,1,0)</f>
        <v>0</v>
      </c>
      <c r="E739">
        <f>IF(Arkusz1!$Q:$Q=Arkusz2!E$1,1,0)</f>
        <v>0</v>
      </c>
      <c r="F739">
        <f>IF(Arkusz1!$Q:$Q=Arkusz2!F$1,1,0)</f>
        <v>0</v>
      </c>
      <c r="G739">
        <f>IF(Arkusz1!$Q:$Q=Arkusz2!G$1,1,0)</f>
        <v>0</v>
      </c>
      <c r="H739">
        <f>IF(Arkusz1!$Q:$Q=Arkusz2!H$1,1,0)</f>
        <v>0</v>
      </c>
      <c r="I739">
        <f>IF(Arkusz1!$Q:$Q=Arkusz2!I$1,1,0)</f>
        <v>0</v>
      </c>
      <c r="J739">
        <f>IF(Arkusz1!$Q:$Q=Arkusz2!J$1,1,0)</f>
        <v>1</v>
      </c>
      <c r="K739">
        <f>IF(Arkusz1!$M:$M=Arkusz2!K$1,1,0)</f>
        <v>0</v>
      </c>
      <c r="L739">
        <f>IF(Arkusz1!$M:$M=Arkusz2!L$1,1,0)</f>
        <v>0</v>
      </c>
      <c r="M739">
        <f>IF(Arkusz1!$P:$P="",0,1)</f>
        <v>1</v>
      </c>
      <c r="N739">
        <f>IF(Arkusz1!$S:$S=Arkusz2!N$1,1,0)</f>
        <v>0</v>
      </c>
      <c r="O739">
        <f>IF(Arkusz1!$T:$T=Arkusz2!O$1,1,0)</f>
        <v>0</v>
      </c>
      <c r="P739">
        <f>IF(Arkusz1!$T:$T=Arkusz2!P$1,1,0)</f>
        <v>0</v>
      </c>
      <c r="Q739">
        <f>IF(Arkusz1!$T:$T=Arkusz2!Q$1,1,0)</f>
        <v>0</v>
      </c>
      <c r="R739">
        <f>IF(Arkusz1!$O:$O=Arkusz2!R$1,1,0)</f>
        <v>0</v>
      </c>
      <c r="S739" s="17">
        <f t="shared" si="35"/>
        <v>3.2071413573108588E-2</v>
      </c>
    </row>
    <row r="740" spans="1:19">
      <c r="A740">
        <f>Arkusz1!B740</f>
        <v>739</v>
      </c>
      <c r="B740">
        <f>IF(Arkusz1!R:R=Arkusz2!B$1,1,0)</f>
        <v>0</v>
      </c>
      <c r="C740">
        <f>IF(Arkusz1!$Q:$Q=Arkusz2!C$1,1,0)</f>
        <v>0</v>
      </c>
      <c r="D740">
        <f>IF(Arkusz1!$Q:$Q=Arkusz2!D$1,1,0)</f>
        <v>0</v>
      </c>
      <c r="E740">
        <f>IF(Arkusz1!$Q:$Q=Arkusz2!E$1,1,0)</f>
        <v>0</v>
      </c>
      <c r="F740">
        <f>IF(Arkusz1!$Q:$Q=Arkusz2!F$1,1,0)</f>
        <v>0</v>
      </c>
      <c r="G740">
        <f>IF(Arkusz1!$Q:$Q=Arkusz2!G$1,1,0)</f>
        <v>0</v>
      </c>
      <c r="H740">
        <f>IF(Arkusz1!$Q:$Q=Arkusz2!H$1,1,0)</f>
        <v>0</v>
      </c>
      <c r="I740">
        <f>IF(Arkusz1!$Q:$Q=Arkusz2!I$1,1,0)</f>
        <v>0</v>
      </c>
      <c r="J740">
        <f>IF(Arkusz1!$Q:$Q=Arkusz2!J$1,1,0)</f>
        <v>1</v>
      </c>
      <c r="K740">
        <f>IF(Arkusz1!$M:$M=Arkusz2!K$1,1,0)</f>
        <v>0</v>
      </c>
      <c r="L740">
        <f>IF(Arkusz1!$M:$M=Arkusz2!L$1,1,0)</f>
        <v>0</v>
      </c>
      <c r="M740">
        <f>IF(Arkusz1!$P:$P="",0,1)</f>
        <v>1</v>
      </c>
      <c r="N740">
        <f>IF(Arkusz1!$S:$S=Arkusz2!N$1,1,0)</f>
        <v>0</v>
      </c>
      <c r="O740">
        <f>IF(Arkusz1!$T:$T=Arkusz2!O$1,1,0)</f>
        <v>0</v>
      </c>
      <c r="P740">
        <f>IF(Arkusz1!$T:$T=Arkusz2!P$1,1,0)</f>
        <v>0</v>
      </c>
      <c r="Q740">
        <f>IF(Arkusz1!$T:$T=Arkusz2!Q$1,1,0)</f>
        <v>0</v>
      </c>
      <c r="R740">
        <f>IF(Arkusz1!$O:$O=Arkusz2!R$1,1,0)</f>
        <v>0</v>
      </c>
      <c r="S740" s="17">
        <f t="shared" si="35"/>
        <v>3.2071413573108588E-2</v>
      </c>
    </row>
    <row r="741" spans="1:19">
      <c r="A741">
        <f>Arkusz1!B741</f>
        <v>740</v>
      </c>
      <c r="B741">
        <f>IF(Arkusz1!R:R=Arkusz2!B$1,1,0)</f>
        <v>0</v>
      </c>
      <c r="C741">
        <f>IF(Arkusz1!$Q:$Q=Arkusz2!C$1,1,0)</f>
        <v>0</v>
      </c>
      <c r="D741">
        <f>IF(Arkusz1!$Q:$Q=Arkusz2!D$1,1,0)</f>
        <v>0</v>
      </c>
      <c r="E741">
        <f>IF(Arkusz1!$Q:$Q=Arkusz2!E$1,1,0)</f>
        <v>0</v>
      </c>
      <c r="F741">
        <f>IF(Arkusz1!$Q:$Q=Arkusz2!F$1,1,0)</f>
        <v>0</v>
      </c>
      <c r="G741">
        <f>IF(Arkusz1!$Q:$Q=Arkusz2!G$1,1,0)</f>
        <v>1</v>
      </c>
      <c r="H741">
        <f>IF(Arkusz1!$Q:$Q=Arkusz2!H$1,1,0)</f>
        <v>0</v>
      </c>
      <c r="I741">
        <f>IF(Arkusz1!$Q:$Q=Arkusz2!I$1,1,0)</f>
        <v>0</v>
      </c>
      <c r="J741">
        <f>IF(Arkusz1!$Q:$Q=Arkusz2!J$1,1,0)</f>
        <v>0</v>
      </c>
      <c r="K741">
        <f>IF(Arkusz1!$M:$M=Arkusz2!K$1,1,0)</f>
        <v>0</v>
      </c>
      <c r="L741">
        <f>IF(Arkusz1!$M:$M=Arkusz2!L$1,1,0)</f>
        <v>0</v>
      </c>
      <c r="M741">
        <f>IF(Arkusz1!$P:$P="",0,1)</f>
        <v>0</v>
      </c>
      <c r="N741">
        <f>IF(Arkusz1!$S:$S=Arkusz2!N$1,1,0)</f>
        <v>0</v>
      </c>
      <c r="O741">
        <f>IF(Arkusz1!$T:$T=Arkusz2!O$1,1,0)</f>
        <v>0</v>
      </c>
      <c r="P741">
        <f>IF(Arkusz1!$T:$T=Arkusz2!P$1,1,0)</f>
        <v>0</v>
      </c>
      <c r="Q741">
        <f>IF(Arkusz1!$T:$T=Arkusz2!Q$1,1,0)</f>
        <v>0</v>
      </c>
      <c r="R741">
        <f>IF(Arkusz1!$O:$O=Arkusz2!R$1,1,0)</f>
        <v>0</v>
      </c>
      <c r="S741" s="17">
        <f t="shared" si="35"/>
        <v>6.1623772780053571E-2</v>
      </c>
    </row>
    <row r="742" spans="1:19">
      <c r="A742">
        <f>Arkusz1!B742</f>
        <v>741</v>
      </c>
      <c r="B742">
        <f>IF(Arkusz1!R:R=Arkusz2!B$1,1,0)</f>
        <v>0</v>
      </c>
      <c r="C742">
        <f>IF(Arkusz1!$Q:$Q=Arkusz2!C$1,1,0)</f>
        <v>0</v>
      </c>
      <c r="D742">
        <f>IF(Arkusz1!$Q:$Q=Arkusz2!D$1,1,0)</f>
        <v>0</v>
      </c>
      <c r="E742">
        <f>IF(Arkusz1!$Q:$Q=Arkusz2!E$1,1,0)</f>
        <v>0</v>
      </c>
      <c r="F742">
        <f>IF(Arkusz1!$Q:$Q=Arkusz2!F$1,1,0)</f>
        <v>0</v>
      </c>
      <c r="G742">
        <f>IF(Arkusz1!$Q:$Q=Arkusz2!G$1,1,0)</f>
        <v>0</v>
      </c>
      <c r="H742">
        <f>IF(Arkusz1!$Q:$Q=Arkusz2!H$1,1,0)</f>
        <v>0</v>
      </c>
      <c r="I742">
        <f>IF(Arkusz1!$Q:$Q=Arkusz2!I$1,1,0)</f>
        <v>0</v>
      </c>
      <c r="J742">
        <f>IF(Arkusz1!$Q:$Q=Arkusz2!J$1,1,0)</f>
        <v>1</v>
      </c>
      <c r="K742">
        <f>IF(Arkusz1!$M:$M=Arkusz2!K$1,1,0)</f>
        <v>0</v>
      </c>
      <c r="L742">
        <f>IF(Arkusz1!$M:$M=Arkusz2!L$1,1,0)</f>
        <v>0</v>
      </c>
      <c r="M742">
        <f>IF(Arkusz1!$P:$P="",0,1)</f>
        <v>0</v>
      </c>
      <c r="N742">
        <f>IF(Arkusz1!$S:$S=Arkusz2!N$1,1,0)</f>
        <v>0</v>
      </c>
      <c r="O742">
        <f>IF(Arkusz1!$T:$T=Arkusz2!O$1,1,0)</f>
        <v>0</v>
      </c>
      <c r="P742">
        <f>IF(Arkusz1!$T:$T=Arkusz2!P$1,1,0)</f>
        <v>0</v>
      </c>
      <c r="Q742">
        <f>IF(Arkusz1!$T:$T=Arkusz2!Q$1,1,0)</f>
        <v>0</v>
      </c>
      <c r="R742">
        <f>IF(Arkusz1!$O:$O=Arkusz2!R$1,1,0)</f>
        <v>0</v>
      </c>
      <c r="S742" s="17">
        <f t="shared" si="35"/>
        <v>3.4502880732867523E-2</v>
      </c>
    </row>
    <row r="743" spans="1:19">
      <c r="A743">
        <f>Arkusz1!B743</f>
        <v>742</v>
      </c>
      <c r="B743">
        <f>IF(Arkusz1!R:R=Arkusz2!B$1,1,0)</f>
        <v>0</v>
      </c>
      <c r="C743">
        <f>IF(Arkusz1!$Q:$Q=Arkusz2!C$1,1,0)</f>
        <v>0</v>
      </c>
      <c r="D743">
        <f>IF(Arkusz1!$Q:$Q=Arkusz2!D$1,1,0)</f>
        <v>0</v>
      </c>
      <c r="E743">
        <f>IF(Arkusz1!$Q:$Q=Arkusz2!E$1,1,0)</f>
        <v>0</v>
      </c>
      <c r="F743">
        <f>IF(Arkusz1!$Q:$Q=Arkusz2!F$1,1,0)</f>
        <v>0</v>
      </c>
      <c r="G743">
        <f>IF(Arkusz1!$Q:$Q=Arkusz2!G$1,1,0)</f>
        <v>0</v>
      </c>
      <c r="H743">
        <f>IF(Arkusz1!$Q:$Q=Arkusz2!H$1,1,0)</f>
        <v>0</v>
      </c>
      <c r="I743">
        <f>IF(Arkusz1!$Q:$Q=Arkusz2!I$1,1,0)</f>
        <v>0</v>
      </c>
      <c r="J743">
        <f>IF(Arkusz1!$Q:$Q=Arkusz2!J$1,1,0)</f>
        <v>1</v>
      </c>
      <c r="K743">
        <f>IF(Arkusz1!$M:$M=Arkusz2!K$1,1,0)</f>
        <v>0</v>
      </c>
      <c r="L743">
        <f>IF(Arkusz1!$M:$M=Arkusz2!L$1,1,0)</f>
        <v>0</v>
      </c>
      <c r="M743">
        <f>IF(Arkusz1!$P:$P="",0,1)</f>
        <v>0</v>
      </c>
      <c r="N743">
        <f>IF(Arkusz1!$S:$S=Arkusz2!N$1,1,0)</f>
        <v>0</v>
      </c>
      <c r="O743">
        <f>IF(Arkusz1!$T:$T=Arkusz2!O$1,1,0)</f>
        <v>0</v>
      </c>
      <c r="P743">
        <f>IF(Arkusz1!$T:$T=Arkusz2!P$1,1,0)</f>
        <v>0</v>
      </c>
      <c r="Q743">
        <f>IF(Arkusz1!$T:$T=Arkusz2!Q$1,1,0)</f>
        <v>0</v>
      </c>
      <c r="R743">
        <f>IF(Arkusz1!$O:$O=Arkusz2!R$1,1,0)</f>
        <v>0</v>
      </c>
      <c r="S743" s="17">
        <f t="shared" si="35"/>
        <v>3.4502880732867523E-2</v>
      </c>
    </row>
    <row r="744" spans="1:19">
      <c r="A744">
        <f>Arkusz1!B744</f>
        <v>743</v>
      </c>
      <c r="B744">
        <f>IF(Arkusz1!R:R=Arkusz2!B$1,1,0)</f>
        <v>0</v>
      </c>
      <c r="C744">
        <f>IF(Arkusz1!$Q:$Q=Arkusz2!C$1,1,0)</f>
        <v>0</v>
      </c>
      <c r="D744">
        <f>IF(Arkusz1!$Q:$Q=Arkusz2!D$1,1,0)</f>
        <v>0</v>
      </c>
      <c r="E744">
        <f>IF(Arkusz1!$Q:$Q=Arkusz2!E$1,1,0)</f>
        <v>0</v>
      </c>
      <c r="F744">
        <f>IF(Arkusz1!$Q:$Q=Arkusz2!F$1,1,0)</f>
        <v>0</v>
      </c>
      <c r="G744">
        <f>IF(Arkusz1!$Q:$Q=Arkusz2!G$1,1,0)</f>
        <v>0</v>
      </c>
      <c r="H744">
        <f>IF(Arkusz1!$Q:$Q=Arkusz2!H$1,1,0)</f>
        <v>0</v>
      </c>
      <c r="I744">
        <f>IF(Arkusz1!$Q:$Q=Arkusz2!I$1,1,0)</f>
        <v>0</v>
      </c>
      <c r="J744">
        <f>IF(Arkusz1!$Q:$Q=Arkusz2!J$1,1,0)</f>
        <v>1</v>
      </c>
      <c r="K744">
        <f>IF(Arkusz1!$M:$M=Arkusz2!K$1,1,0)</f>
        <v>0</v>
      </c>
      <c r="L744">
        <f>IF(Arkusz1!$M:$M=Arkusz2!L$1,1,0)</f>
        <v>0</v>
      </c>
      <c r="M744">
        <f>IF(Arkusz1!$P:$P="",0,1)</f>
        <v>1</v>
      </c>
      <c r="N744">
        <f>IF(Arkusz1!$S:$S=Arkusz2!N$1,1,0)</f>
        <v>0</v>
      </c>
      <c r="O744">
        <f>IF(Arkusz1!$T:$T=Arkusz2!O$1,1,0)</f>
        <v>0</v>
      </c>
      <c r="P744">
        <f>IF(Arkusz1!$T:$T=Arkusz2!P$1,1,0)</f>
        <v>0</v>
      </c>
      <c r="Q744">
        <f>IF(Arkusz1!$T:$T=Arkusz2!Q$1,1,0)</f>
        <v>0</v>
      </c>
      <c r="R744">
        <f>IF(Arkusz1!$O:$O=Arkusz2!R$1,1,0)</f>
        <v>0</v>
      </c>
      <c r="S744" s="17">
        <f t="shared" si="35"/>
        <v>3.2071413573108588E-2</v>
      </c>
    </row>
    <row r="745" spans="1:19">
      <c r="A745">
        <f>Arkusz1!B745</f>
        <v>744</v>
      </c>
      <c r="B745">
        <f>IF(Arkusz1!R:R=Arkusz2!B$1,1,0)</f>
        <v>0</v>
      </c>
      <c r="C745">
        <f>IF(Arkusz1!$Q:$Q=Arkusz2!C$1,1,0)</f>
        <v>0</v>
      </c>
      <c r="D745">
        <f>IF(Arkusz1!$Q:$Q=Arkusz2!D$1,1,0)</f>
        <v>0</v>
      </c>
      <c r="E745">
        <f>IF(Arkusz1!$Q:$Q=Arkusz2!E$1,1,0)</f>
        <v>0</v>
      </c>
      <c r="F745">
        <f>IF(Arkusz1!$Q:$Q=Arkusz2!F$1,1,0)</f>
        <v>0</v>
      </c>
      <c r="G745">
        <f>IF(Arkusz1!$Q:$Q=Arkusz2!G$1,1,0)</f>
        <v>1</v>
      </c>
      <c r="H745">
        <f>IF(Arkusz1!$Q:$Q=Arkusz2!H$1,1,0)</f>
        <v>0</v>
      </c>
      <c r="I745">
        <f>IF(Arkusz1!$Q:$Q=Arkusz2!I$1,1,0)</f>
        <v>0</v>
      </c>
      <c r="J745">
        <f>IF(Arkusz1!$Q:$Q=Arkusz2!J$1,1,0)</f>
        <v>0</v>
      </c>
      <c r="K745">
        <f>IF(Arkusz1!$M:$M=Arkusz2!K$1,1,0)</f>
        <v>0</v>
      </c>
      <c r="L745">
        <f>IF(Arkusz1!$M:$M=Arkusz2!L$1,1,0)</f>
        <v>0</v>
      </c>
      <c r="M745">
        <f>IF(Arkusz1!$P:$P="",0,1)</f>
        <v>1</v>
      </c>
      <c r="N745">
        <f>IF(Arkusz1!$S:$S=Arkusz2!N$1,1,0)</f>
        <v>0</v>
      </c>
      <c r="O745">
        <f>IF(Arkusz1!$T:$T=Arkusz2!O$1,1,0)</f>
        <v>0</v>
      </c>
      <c r="P745">
        <f>IF(Arkusz1!$T:$T=Arkusz2!P$1,1,0)</f>
        <v>0</v>
      </c>
      <c r="Q745">
        <f>IF(Arkusz1!$T:$T=Arkusz2!Q$1,1,0)</f>
        <v>0</v>
      </c>
      <c r="R745">
        <f>IF(Arkusz1!$O:$O=Arkusz2!R$1,1,0)</f>
        <v>0</v>
      </c>
      <c r="S745" s="17">
        <f t="shared" si="35"/>
        <v>5.7394673231095802E-2</v>
      </c>
    </row>
    <row r="746" spans="1:19">
      <c r="A746">
        <f>Arkusz1!B746</f>
        <v>745</v>
      </c>
      <c r="B746">
        <f>IF(Arkusz1!R:R=Arkusz2!B$1,1,0)</f>
        <v>0</v>
      </c>
      <c r="C746">
        <f>IF(Arkusz1!$Q:$Q=Arkusz2!C$1,1,0)</f>
        <v>0</v>
      </c>
      <c r="D746">
        <f>IF(Arkusz1!$Q:$Q=Arkusz2!D$1,1,0)</f>
        <v>0</v>
      </c>
      <c r="E746">
        <f>IF(Arkusz1!$Q:$Q=Arkusz2!E$1,1,0)</f>
        <v>0</v>
      </c>
      <c r="F746">
        <f>IF(Arkusz1!$Q:$Q=Arkusz2!F$1,1,0)</f>
        <v>0</v>
      </c>
      <c r="G746">
        <f>IF(Arkusz1!$Q:$Q=Arkusz2!G$1,1,0)</f>
        <v>0</v>
      </c>
      <c r="H746">
        <f>IF(Arkusz1!$Q:$Q=Arkusz2!H$1,1,0)</f>
        <v>1</v>
      </c>
      <c r="I746">
        <f>IF(Arkusz1!$Q:$Q=Arkusz2!I$1,1,0)</f>
        <v>0</v>
      </c>
      <c r="J746">
        <f>IF(Arkusz1!$Q:$Q=Arkusz2!J$1,1,0)</f>
        <v>0</v>
      </c>
      <c r="K746">
        <f>IF(Arkusz1!$M:$M=Arkusz2!K$1,1,0)</f>
        <v>1</v>
      </c>
      <c r="L746">
        <f>IF(Arkusz1!$M:$M=Arkusz2!L$1,1,0)</f>
        <v>0</v>
      </c>
      <c r="M746">
        <f>IF(Arkusz1!$P:$P="",0,1)</f>
        <v>1</v>
      </c>
      <c r="N746">
        <f>IF(Arkusz1!$S:$S=Arkusz2!N$1,1,0)</f>
        <v>0</v>
      </c>
      <c r="O746">
        <f>IF(Arkusz1!$T:$T=Arkusz2!O$1,1,0)</f>
        <v>0</v>
      </c>
      <c r="P746">
        <f>IF(Arkusz1!$T:$T=Arkusz2!P$1,1,0)</f>
        <v>1</v>
      </c>
      <c r="Q746">
        <f>IF(Arkusz1!$T:$T=Arkusz2!Q$1,1,0)</f>
        <v>0</v>
      </c>
      <c r="R746">
        <f>IF(Arkusz1!$O:$O=Arkusz2!R$1,1,0)</f>
        <v>0</v>
      </c>
      <c r="S746" s="17">
        <f t="shared" si="35"/>
        <v>7.6926995697442255E-2</v>
      </c>
    </row>
    <row r="747" spans="1:19">
      <c r="A747">
        <f>Arkusz1!B747</f>
        <v>746</v>
      </c>
      <c r="B747">
        <f>IF(Arkusz1!R:R=Arkusz2!B$1,1,0)</f>
        <v>0</v>
      </c>
      <c r="C747">
        <f>IF(Arkusz1!$Q:$Q=Arkusz2!C$1,1,0)</f>
        <v>0</v>
      </c>
      <c r="D747">
        <f>IF(Arkusz1!$Q:$Q=Arkusz2!D$1,1,0)</f>
        <v>0</v>
      </c>
      <c r="E747">
        <f>IF(Arkusz1!$Q:$Q=Arkusz2!E$1,1,0)</f>
        <v>0</v>
      </c>
      <c r="F747">
        <f>IF(Arkusz1!$Q:$Q=Arkusz2!F$1,1,0)</f>
        <v>0</v>
      </c>
      <c r="G747">
        <f>IF(Arkusz1!$Q:$Q=Arkusz2!G$1,1,0)</f>
        <v>1</v>
      </c>
      <c r="H747">
        <f>IF(Arkusz1!$Q:$Q=Arkusz2!H$1,1,0)</f>
        <v>0</v>
      </c>
      <c r="I747">
        <f>IF(Arkusz1!$Q:$Q=Arkusz2!I$1,1,0)</f>
        <v>0</v>
      </c>
      <c r="J747">
        <f>IF(Arkusz1!$Q:$Q=Arkusz2!J$1,1,0)</f>
        <v>0</v>
      </c>
      <c r="K747">
        <f>IF(Arkusz1!$M:$M=Arkusz2!K$1,1,0)</f>
        <v>0</v>
      </c>
      <c r="L747">
        <f>IF(Arkusz1!$M:$M=Arkusz2!L$1,1,0)</f>
        <v>0</v>
      </c>
      <c r="M747">
        <f>IF(Arkusz1!$P:$P="",0,1)</f>
        <v>1</v>
      </c>
      <c r="N747">
        <f>IF(Arkusz1!$S:$S=Arkusz2!N$1,1,0)</f>
        <v>0</v>
      </c>
      <c r="O747">
        <f>IF(Arkusz1!$T:$T=Arkusz2!O$1,1,0)</f>
        <v>0</v>
      </c>
      <c r="P747">
        <f>IF(Arkusz1!$T:$T=Arkusz2!P$1,1,0)</f>
        <v>0</v>
      </c>
      <c r="Q747">
        <f>IF(Arkusz1!$T:$T=Arkusz2!Q$1,1,0)</f>
        <v>0</v>
      </c>
      <c r="R747">
        <f>IF(Arkusz1!$O:$O=Arkusz2!R$1,1,0)</f>
        <v>0</v>
      </c>
      <c r="S747" s="17">
        <f t="shared" si="35"/>
        <v>5.7394673231095802E-2</v>
      </c>
    </row>
    <row r="748" spans="1:19">
      <c r="A748">
        <f>Arkusz1!B748</f>
        <v>747</v>
      </c>
      <c r="B748">
        <f>IF(Arkusz1!R:R=Arkusz2!B$1,1,0)</f>
        <v>0</v>
      </c>
      <c r="C748">
        <f>IF(Arkusz1!$Q:$Q=Arkusz2!C$1,1,0)</f>
        <v>0</v>
      </c>
      <c r="D748">
        <f>IF(Arkusz1!$Q:$Q=Arkusz2!D$1,1,0)</f>
        <v>0</v>
      </c>
      <c r="E748">
        <f>IF(Arkusz1!$Q:$Q=Arkusz2!E$1,1,0)</f>
        <v>0</v>
      </c>
      <c r="F748">
        <f>IF(Arkusz1!$Q:$Q=Arkusz2!F$1,1,0)</f>
        <v>0</v>
      </c>
      <c r="G748">
        <f>IF(Arkusz1!$Q:$Q=Arkusz2!G$1,1,0)</f>
        <v>1</v>
      </c>
      <c r="H748">
        <f>IF(Arkusz1!$Q:$Q=Arkusz2!H$1,1,0)</f>
        <v>0</v>
      </c>
      <c r="I748">
        <f>IF(Arkusz1!$Q:$Q=Arkusz2!I$1,1,0)</f>
        <v>0</v>
      </c>
      <c r="J748">
        <f>IF(Arkusz1!$Q:$Q=Arkusz2!J$1,1,0)</f>
        <v>0</v>
      </c>
      <c r="K748">
        <f>IF(Arkusz1!$M:$M=Arkusz2!K$1,1,0)</f>
        <v>1</v>
      </c>
      <c r="L748">
        <f>IF(Arkusz1!$M:$M=Arkusz2!L$1,1,0)</f>
        <v>0</v>
      </c>
      <c r="M748">
        <f>IF(Arkusz1!$P:$P="",0,1)</f>
        <v>1</v>
      </c>
      <c r="N748">
        <f>IF(Arkusz1!$S:$S=Arkusz2!N$1,1,0)</f>
        <v>0</v>
      </c>
      <c r="O748">
        <f>IF(Arkusz1!$T:$T=Arkusz2!O$1,1,0)</f>
        <v>0</v>
      </c>
      <c r="P748">
        <f>IF(Arkusz1!$T:$T=Arkusz2!P$1,1,0)</f>
        <v>0</v>
      </c>
      <c r="Q748">
        <f>IF(Arkusz1!$T:$T=Arkusz2!Q$1,1,0)</f>
        <v>1</v>
      </c>
      <c r="R748">
        <f>IF(Arkusz1!$O:$O=Arkusz2!R$1,1,0)</f>
        <v>0</v>
      </c>
      <c r="S748" s="17">
        <f t="shared" si="35"/>
        <v>3.4548448394296716E-2</v>
      </c>
    </row>
    <row r="749" spans="1:19">
      <c r="A749">
        <f>Arkusz1!B749</f>
        <v>748</v>
      </c>
      <c r="B749">
        <f>IF(Arkusz1!R:R=Arkusz2!B$1,1,0)</f>
        <v>0</v>
      </c>
      <c r="C749">
        <f>IF(Arkusz1!$Q:$Q=Arkusz2!C$1,1,0)</f>
        <v>0</v>
      </c>
      <c r="D749">
        <f>IF(Arkusz1!$Q:$Q=Arkusz2!D$1,1,0)</f>
        <v>0</v>
      </c>
      <c r="E749">
        <f>IF(Arkusz1!$Q:$Q=Arkusz2!E$1,1,0)</f>
        <v>0</v>
      </c>
      <c r="F749">
        <f>IF(Arkusz1!$Q:$Q=Arkusz2!F$1,1,0)</f>
        <v>0</v>
      </c>
      <c r="G749">
        <f>IF(Arkusz1!$Q:$Q=Arkusz2!G$1,1,0)</f>
        <v>0</v>
      </c>
      <c r="H749">
        <f>IF(Arkusz1!$Q:$Q=Arkusz2!H$1,1,0)</f>
        <v>0</v>
      </c>
      <c r="I749">
        <f>IF(Arkusz1!$Q:$Q=Arkusz2!I$1,1,0)</f>
        <v>0</v>
      </c>
      <c r="J749">
        <f>IF(Arkusz1!$Q:$Q=Arkusz2!J$1,1,0)</f>
        <v>1</v>
      </c>
      <c r="K749">
        <f>IF(Arkusz1!$M:$M=Arkusz2!K$1,1,0)</f>
        <v>0</v>
      </c>
      <c r="L749">
        <f>IF(Arkusz1!$M:$M=Arkusz2!L$1,1,0)</f>
        <v>0</v>
      </c>
      <c r="M749">
        <f>IF(Arkusz1!$P:$P="",0,1)</f>
        <v>1</v>
      </c>
      <c r="N749">
        <f>IF(Arkusz1!$S:$S=Arkusz2!N$1,1,0)</f>
        <v>0</v>
      </c>
      <c r="O749">
        <f>IF(Arkusz1!$T:$T=Arkusz2!O$1,1,0)</f>
        <v>0</v>
      </c>
      <c r="P749">
        <f>IF(Arkusz1!$T:$T=Arkusz2!P$1,1,0)</f>
        <v>0</v>
      </c>
      <c r="Q749">
        <f>IF(Arkusz1!$T:$T=Arkusz2!Q$1,1,0)</f>
        <v>0</v>
      </c>
      <c r="R749">
        <f>IF(Arkusz1!$O:$O=Arkusz2!R$1,1,0)</f>
        <v>0</v>
      </c>
      <c r="S749" s="17">
        <f t="shared" si="35"/>
        <v>3.2071413573108588E-2</v>
      </c>
    </row>
    <row r="750" spans="1:19">
      <c r="A750">
        <f>Arkusz1!B750</f>
        <v>749</v>
      </c>
      <c r="B750">
        <f>IF(Arkusz1!R:R=Arkusz2!B$1,1,0)</f>
        <v>0</v>
      </c>
      <c r="C750">
        <f>IF(Arkusz1!$Q:$Q=Arkusz2!C$1,1,0)</f>
        <v>0</v>
      </c>
      <c r="D750">
        <f>IF(Arkusz1!$Q:$Q=Arkusz2!D$1,1,0)</f>
        <v>0</v>
      </c>
      <c r="E750">
        <f>IF(Arkusz1!$Q:$Q=Arkusz2!E$1,1,0)</f>
        <v>0</v>
      </c>
      <c r="F750">
        <f>IF(Arkusz1!$Q:$Q=Arkusz2!F$1,1,0)</f>
        <v>0</v>
      </c>
      <c r="G750">
        <f>IF(Arkusz1!$Q:$Q=Arkusz2!G$1,1,0)</f>
        <v>0</v>
      </c>
      <c r="H750">
        <f>IF(Arkusz1!$Q:$Q=Arkusz2!H$1,1,0)</f>
        <v>1</v>
      </c>
      <c r="I750">
        <f>IF(Arkusz1!$Q:$Q=Arkusz2!I$1,1,0)</f>
        <v>0</v>
      </c>
      <c r="J750">
        <f>IF(Arkusz1!$Q:$Q=Arkusz2!J$1,1,0)</f>
        <v>0</v>
      </c>
      <c r="K750">
        <f>IF(Arkusz1!$M:$M=Arkusz2!K$1,1,0)</f>
        <v>0</v>
      </c>
      <c r="L750">
        <f>IF(Arkusz1!$M:$M=Arkusz2!L$1,1,0)</f>
        <v>0</v>
      </c>
      <c r="M750">
        <f>IF(Arkusz1!$P:$P="",0,1)</f>
        <v>0</v>
      </c>
      <c r="N750">
        <f>IF(Arkusz1!$S:$S=Arkusz2!N$1,1,0)</f>
        <v>0</v>
      </c>
      <c r="O750">
        <f>IF(Arkusz1!$T:$T=Arkusz2!O$1,1,0)</f>
        <v>0</v>
      </c>
      <c r="P750">
        <f>IF(Arkusz1!$T:$T=Arkusz2!P$1,1,0)</f>
        <v>0</v>
      </c>
      <c r="Q750">
        <f>IF(Arkusz1!$T:$T=Arkusz2!Q$1,1,0)</f>
        <v>0</v>
      </c>
      <c r="R750">
        <f>IF(Arkusz1!$O:$O=Arkusz2!R$1,1,0)</f>
        <v>1</v>
      </c>
      <c r="S750" s="17">
        <f t="shared" si="35"/>
        <v>0.18406554276601864</v>
      </c>
    </row>
    <row r="751" spans="1:19">
      <c r="A751">
        <f>Arkusz1!B751</f>
        <v>750</v>
      </c>
      <c r="B751">
        <f>IF(Arkusz1!R:R=Arkusz2!B$1,1,0)</f>
        <v>0</v>
      </c>
      <c r="C751">
        <f>IF(Arkusz1!$Q:$Q=Arkusz2!C$1,1,0)</f>
        <v>0</v>
      </c>
      <c r="D751">
        <f>IF(Arkusz1!$Q:$Q=Arkusz2!D$1,1,0)</f>
        <v>0</v>
      </c>
      <c r="E751">
        <f>IF(Arkusz1!$Q:$Q=Arkusz2!E$1,1,0)</f>
        <v>0</v>
      </c>
      <c r="F751">
        <f>IF(Arkusz1!$Q:$Q=Arkusz2!F$1,1,0)</f>
        <v>0</v>
      </c>
      <c r="G751">
        <f>IF(Arkusz1!$Q:$Q=Arkusz2!G$1,1,0)</f>
        <v>0</v>
      </c>
      <c r="H751">
        <f>IF(Arkusz1!$Q:$Q=Arkusz2!H$1,1,0)</f>
        <v>0</v>
      </c>
      <c r="I751">
        <f>IF(Arkusz1!$Q:$Q=Arkusz2!I$1,1,0)</f>
        <v>1</v>
      </c>
      <c r="J751">
        <f>IF(Arkusz1!$Q:$Q=Arkusz2!J$1,1,0)</f>
        <v>0</v>
      </c>
      <c r="K751">
        <f>IF(Arkusz1!$M:$M=Arkusz2!K$1,1,0)</f>
        <v>0</v>
      </c>
      <c r="L751">
        <f>IF(Arkusz1!$M:$M=Arkusz2!L$1,1,0)</f>
        <v>0</v>
      </c>
      <c r="M751">
        <f>IF(Arkusz1!$P:$P="",0,1)</f>
        <v>0</v>
      </c>
      <c r="N751">
        <f>IF(Arkusz1!$S:$S=Arkusz2!N$1,1,0)</f>
        <v>1</v>
      </c>
      <c r="O751">
        <f>IF(Arkusz1!$T:$T=Arkusz2!O$1,1,0)</f>
        <v>0</v>
      </c>
      <c r="P751">
        <f>IF(Arkusz1!$T:$T=Arkusz2!P$1,1,0)</f>
        <v>0</v>
      </c>
      <c r="Q751">
        <f>IF(Arkusz1!$T:$T=Arkusz2!Q$1,1,0)</f>
        <v>0</v>
      </c>
      <c r="R751">
        <f>IF(Arkusz1!$O:$O=Arkusz2!R$1,1,0)</f>
        <v>0</v>
      </c>
      <c r="S751" s="17">
        <f t="shared" si="35"/>
        <v>2.2105330261294336E-2</v>
      </c>
    </row>
    <row r="752" spans="1:19">
      <c r="A752">
        <f>Arkusz1!B752</f>
        <v>751</v>
      </c>
      <c r="B752">
        <f>IF(Arkusz1!R:R=Arkusz2!B$1,1,0)</f>
        <v>1</v>
      </c>
      <c r="C752">
        <f>IF(Arkusz1!$Q:$Q=Arkusz2!C$1,1,0)</f>
        <v>0</v>
      </c>
      <c r="D752">
        <f>IF(Arkusz1!$Q:$Q=Arkusz2!D$1,1,0)</f>
        <v>0</v>
      </c>
      <c r="E752">
        <f>IF(Arkusz1!$Q:$Q=Arkusz2!E$1,1,0)</f>
        <v>0</v>
      </c>
      <c r="F752">
        <f>IF(Arkusz1!$Q:$Q=Arkusz2!F$1,1,0)</f>
        <v>0</v>
      </c>
      <c r="G752">
        <f>IF(Arkusz1!$Q:$Q=Arkusz2!G$1,1,0)</f>
        <v>0</v>
      </c>
      <c r="H752">
        <f>IF(Arkusz1!$Q:$Q=Arkusz2!H$1,1,0)</f>
        <v>0</v>
      </c>
      <c r="I752">
        <f>IF(Arkusz1!$Q:$Q=Arkusz2!I$1,1,0)</f>
        <v>0</v>
      </c>
      <c r="J752">
        <f>IF(Arkusz1!$Q:$Q=Arkusz2!J$1,1,0)</f>
        <v>0</v>
      </c>
      <c r="K752">
        <f>IF(Arkusz1!$M:$M=Arkusz2!K$1,1,0)</f>
        <v>0</v>
      </c>
      <c r="L752">
        <f>IF(Arkusz1!$M:$M=Arkusz2!L$1,1,0)</f>
        <v>0</v>
      </c>
      <c r="M752">
        <f>IF(Arkusz1!$P:$P="",0,1)</f>
        <v>0</v>
      </c>
      <c r="N752">
        <f>IF(Arkusz1!$S:$S=Arkusz2!N$1,1,0)</f>
        <v>0</v>
      </c>
      <c r="O752">
        <f>IF(Arkusz1!$T:$T=Arkusz2!O$1,1,0)</f>
        <v>0</v>
      </c>
      <c r="P752">
        <f>IF(Arkusz1!$T:$T=Arkusz2!P$1,1,0)</f>
        <v>0</v>
      </c>
      <c r="Q752">
        <f>IF(Arkusz1!$T:$T=Arkusz2!Q$1,1,0)</f>
        <v>0</v>
      </c>
      <c r="R752">
        <f>IF(Arkusz1!$O:$O=Arkusz2!R$1,1,0)</f>
        <v>1</v>
      </c>
      <c r="S752" s="17">
        <f t="shared" si="35"/>
        <v>0.78571300199005822</v>
      </c>
    </row>
    <row r="753" spans="1:19">
      <c r="A753">
        <f>Arkusz1!B753</f>
        <v>752</v>
      </c>
      <c r="B753">
        <f>IF(Arkusz1!R:R=Arkusz2!B$1,1,0)</f>
        <v>0</v>
      </c>
      <c r="C753">
        <f>IF(Arkusz1!$Q:$Q=Arkusz2!C$1,1,0)</f>
        <v>0</v>
      </c>
      <c r="D753">
        <f>IF(Arkusz1!$Q:$Q=Arkusz2!D$1,1,0)</f>
        <v>0</v>
      </c>
      <c r="E753">
        <f>IF(Arkusz1!$Q:$Q=Arkusz2!E$1,1,0)</f>
        <v>0</v>
      </c>
      <c r="F753">
        <f>IF(Arkusz1!$Q:$Q=Arkusz2!F$1,1,0)</f>
        <v>0</v>
      </c>
      <c r="G753">
        <f>IF(Arkusz1!$Q:$Q=Arkusz2!G$1,1,0)</f>
        <v>0</v>
      </c>
      <c r="H753">
        <f>IF(Arkusz1!$Q:$Q=Arkusz2!H$1,1,0)</f>
        <v>1</v>
      </c>
      <c r="I753">
        <f>IF(Arkusz1!$Q:$Q=Arkusz2!I$1,1,0)</f>
        <v>0</v>
      </c>
      <c r="J753">
        <f>IF(Arkusz1!$Q:$Q=Arkusz2!J$1,1,0)</f>
        <v>0</v>
      </c>
      <c r="K753">
        <f>IF(Arkusz1!$M:$M=Arkusz2!K$1,1,0)</f>
        <v>0</v>
      </c>
      <c r="L753">
        <f>IF(Arkusz1!$M:$M=Arkusz2!L$1,1,0)</f>
        <v>0</v>
      </c>
      <c r="M753">
        <f>IF(Arkusz1!$P:$P="",0,1)</f>
        <v>1</v>
      </c>
      <c r="N753">
        <f>IF(Arkusz1!$S:$S=Arkusz2!N$1,1,0)</f>
        <v>0</v>
      </c>
      <c r="O753">
        <f>IF(Arkusz1!$T:$T=Arkusz2!O$1,1,0)</f>
        <v>1</v>
      </c>
      <c r="P753">
        <f>IF(Arkusz1!$T:$T=Arkusz2!P$1,1,0)</f>
        <v>0</v>
      </c>
      <c r="Q753">
        <f>IF(Arkusz1!$T:$T=Arkusz2!Q$1,1,0)</f>
        <v>0</v>
      </c>
      <c r="R753">
        <f>IF(Arkusz1!$O:$O=Arkusz2!R$1,1,0)</f>
        <v>0</v>
      </c>
      <c r="S753" s="17">
        <f t="shared" si="35"/>
        <v>6.5364975892028457E-2</v>
      </c>
    </row>
    <row r="754" spans="1:19">
      <c r="A754">
        <f>Arkusz1!B754</f>
        <v>753</v>
      </c>
      <c r="B754">
        <f>IF(Arkusz1!R:R=Arkusz2!B$1,1,0)</f>
        <v>0</v>
      </c>
      <c r="C754">
        <f>IF(Arkusz1!$Q:$Q=Arkusz2!C$1,1,0)</f>
        <v>0</v>
      </c>
      <c r="D754">
        <f>IF(Arkusz1!$Q:$Q=Arkusz2!D$1,1,0)</f>
        <v>0</v>
      </c>
      <c r="E754">
        <f>IF(Arkusz1!$Q:$Q=Arkusz2!E$1,1,0)</f>
        <v>0</v>
      </c>
      <c r="F754">
        <f>IF(Arkusz1!$Q:$Q=Arkusz2!F$1,1,0)</f>
        <v>0</v>
      </c>
      <c r="G754">
        <f>IF(Arkusz1!$Q:$Q=Arkusz2!G$1,1,0)</f>
        <v>0</v>
      </c>
      <c r="H754">
        <f>IF(Arkusz1!$Q:$Q=Arkusz2!H$1,1,0)</f>
        <v>0</v>
      </c>
      <c r="I754">
        <f>IF(Arkusz1!$Q:$Q=Arkusz2!I$1,1,0)</f>
        <v>0</v>
      </c>
      <c r="J754">
        <f>IF(Arkusz1!$Q:$Q=Arkusz2!J$1,1,0)</f>
        <v>1</v>
      </c>
      <c r="K754">
        <f>IF(Arkusz1!$M:$M=Arkusz2!K$1,1,0)</f>
        <v>0</v>
      </c>
      <c r="L754">
        <f>IF(Arkusz1!$M:$M=Arkusz2!L$1,1,0)</f>
        <v>0</v>
      </c>
      <c r="M754">
        <f>IF(Arkusz1!$P:$P="",0,1)</f>
        <v>1</v>
      </c>
      <c r="N754">
        <f>IF(Arkusz1!$S:$S=Arkusz2!N$1,1,0)</f>
        <v>0</v>
      </c>
      <c r="O754">
        <f>IF(Arkusz1!$T:$T=Arkusz2!O$1,1,0)</f>
        <v>0</v>
      </c>
      <c r="P754">
        <f>IF(Arkusz1!$T:$T=Arkusz2!P$1,1,0)</f>
        <v>0</v>
      </c>
      <c r="Q754">
        <f>IF(Arkusz1!$T:$T=Arkusz2!Q$1,1,0)</f>
        <v>0</v>
      </c>
      <c r="R754">
        <f>IF(Arkusz1!$O:$O=Arkusz2!R$1,1,0)</f>
        <v>0</v>
      </c>
      <c r="S754" s="17">
        <f t="shared" si="35"/>
        <v>3.2071413573108588E-2</v>
      </c>
    </row>
    <row r="755" spans="1:19">
      <c r="A755">
        <f>Arkusz1!B755</f>
        <v>754</v>
      </c>
      <c r="B755">
        <f>IF(Arkusz1!R:R=Arkusz2!B$1,1,0)</f>
        <v>0</v>
      </c>
      <c r="C755">
        <f>IF(Arkusz1!$Q:$Q=Arkusz2!C$1,1,0)</f>
        <v>0</v>
      </c>
      <c r="D755">
        <f>IF(Arkusz1!$Q:$Q=Arkusz2!D$1,1,0)</f>
        <v>0</v>
      </c>
      <c r="E755">
        <f>IF(Arkusz1!$Q:$Q=Arkusz2!E$1,1,0)</f>
        <v>0</v>
      </c>
      <c r="F755">
        <f>IF(Arkusz1!$Q:$Q=Arkusz2!F$1,1,0)</f>
        <v>0</v>
      </c>
      <c r="G755">
        <f>IF(Arkusz1!$Q:$Q=Arkusz2!G$1,1,0)</f>
        <v>0</v>
      </c>
      <c r="H755">
        <f>IF(Arkusz1!$Q:$Q=Arkusz2!H$1,1,0)</f>
        <v>0</v>
      </c>
      <c r="I755">
        <f>IF(Arkusz1!$Q:$Q=Arkusz2!I$1,1,0)</f>
        <v>0</v>
      </c>
      <c r="J755">
        <f>IF(Arkusz1!$Q:$Q=Arkusz2!J$1,1,0)</f>
        <v>1</v>
      </c>
      <c r="K755">
        <f>IF(Arkusz1!$M:$M=Arkusz2!K$1,1,0)</f>
        <v>0</v>
      </c>
      <c r="L755">
        <f>IF(Arkusz1!$M:$M=Arkusz2!L$1,1,0)</f>
        <v>0</v>
      </c>
      <c r="M755">
        <f>IF(Arkusz1!$P:$P="",0,1)</f>
        <v>1</v>
      </c>
      <c r="N755">
        <f>IF(Arkusz1!$S:$S=Arkusz2!N$1,1,0)</f>
        <v>0</v>
      </c>
      <c r="O755">
        <f>IF(Arkusz1!$T:$T=Arkusz2!O$1,1,0)</f>
        <v>0</v>
      </c>
      <c r="P755">
        <f>IF(Arkusz1!$T:$T=Arkusz2!P$1,1,0)</f>
        <v>0</v>
      </c>
      <c r="Q755">
        <f>IF(Arkusz1!$T:$T=Arkusz2!Q$1,1,0)</f>
        <v>0</v>
      </c>
      <c r="R755">
        <f>IF(Arkusz1!$O:$O=Arkusz2!R$1,1,0)</f>
        <v>0</v>
      </c>
      <c r="S755" s="17">
        <f t="shared" si="35"/>
        <v>3.2071413573108588E-2</v>
      </c>
    </row>
    <row r="756" spans="1:19">
      <c r="A756">
        <f>Arkusz1!B756</f>
        <v>755</v>
      </c>
      <c r="B756">
        <f>IF(Arkusz1!R:R=Arkusz2!B$1,1,0)</f>
        <v>0</v>
      </c>
      <c r="C756">
        <f>IF(Arkusz1!$Q:$Q=Arkusz2!C$1,1,0)</f>
        <v>0</v>
      </c>
      <c r="D756">
        <f>IF(Arkusz1!$Q:$Q=Arkusz2!D$1,1,0)</f>
        <v>0</v>
      </c>
      <c r="E756">
        <f>IF(Arkusz1!$Q:$Q=Arkusz2!E$1,1,0)</f>
        <v>0</v>
      </c>
      <c r="F756">
        <f>IF(Arkusz1!$Q:$Q=Arkusz2!F$1,1,0)</f>
        <v>0</v>
      </c>
      <c r="G756">
        <f>IF(Arkusz1!$Q:$Q=Arkusz2!G$1,1,0)</f>
        <v>0</v>
      </c>
      <c r="H756">
        <f>IF(Arkusz1!$Q:$Q=Arkusz2!H$1,1,0)</f>
        <v>0</v>
      </c>
      <c r="I756">
        <f>IF(Arkusz1!$Q:$Q=Arkusz2!I$1,1,0)</f>
        <v>0</v>
      </c>
      <c r="J756">
        <f>IF(Arkusz1!$Q:$Q=Arkusz2!J$1,1,0)</f>
        <v>1</v>
      </c>
      <c r="K756">
        <f>IF(Arkusz1!$M:$M=Arkusz2!K$1,1,0)</f>
        <v>0</v>
      </c>
      <c r="L756">
        <f>IF(Arkusz1!$M:$M=Arkusz2!L$1,1,0)</f>
        <v>0</v>
      </c>
      <c r="M756">
        <f>IF(Arkusz1!$P:$P="",0,1)</f>
        <v>0</v>
      </c>
      <c r="N756">
        <f>IF(Arkusz1!$S:$S=Arkusz2!N$1,1,0)</f>
        <v>0</v>
      </c>
      <c r="O756">
        <f>IF(Arkusz1!$T:$T=Arkusz2!O$1,1,0)</f>
        <v>0</v>
      </c>
      <c r="P756">
        <f>IF(Arkusz1!$T:$T=Arkusz2!P$1,1,0)</f>
        <v>0</v>
      </c>
      <c r="Q756">
        <f>IF(Arkusz1!$T:$T=Arkusz2!Q$1,1,0)</f>
        <v>0</v>
      </c>
      <c r="R756">
        <f>IF(Arkusz1!$O:$O=Arkusz2!R$1,1,0)</f>
        <v>0</v>
      </c>
      <c r="S756" s="17">
        <f t="shared" si="35"/>
        <v>3.4502880732867523E-2</v>
      </c>
    </row>
    <row r="757" spans="1:19">
      <c r="A757">
        <f>Arkusz1!B757</f>
        <v>756</v>
      </c>
      <c r="B757">
        <f>IF(Arkusz1!R:R=Arkusz2!B$1,1,0)</f>
        <v>0</v>
      </c>
      <c r="C757">
        <f>IF(Arkusz1!$Q:$Q=Arkusz2!C$1,1,0)</f>
        <v>0</v>
      </c>
      <c r="D757">
        <f>IF(Arkusz1!$Q:$Q=Arkusz2!D$1,1,0)</f>
        <v>0</v>
      </c>
      <c r="E757">
        <f>IF(Arkusz1!$Q:$Q=Arkusz2!E$1,1,0)</f>
        <v>0</v>
      </c>
      <c r="F757">
        <f>IF(Arkusz1!$Q:$Q=Arkusz2!F$1,1,0)</f>
        <v>0</v>
      </c>
      <c r="G757">
        <f>IF(Arkusz1!$Q:$Q=Arkusz2!G$1,1,0)</f>
        <v>0</v>
      </c>
      <c r="H757">
        <f>IF(Arkusz1!$Q:$Q=Arkusz2!H$1,1,0)</f>
        <v>1</v>
      </c>
      <c r="I757">
        <f>IF(Arkusz1!$Q:$Q=Arkusz2!I$1,1,0)</f>
        <v>0</v>
      </c>
      <c r="J757">
        <f>IF(Arkusz1!$Q:$Q=Arkusz2!J$1,1,0)</f>
        <v>0</v>
      </c>
      <c r="K757">
        <f>IF(Arkusz1!$M:$M=Arkusz2!K$1,1,0)</f>
        <v>1</v>
      </c>
      <c r="L757">
        <f>IF(Arkusz1!$M:$M=Arkusz2!L$1,1,0)</f>
        <v>0</v>
      </c>
      <c r="M757">
        <f>IF(Arkusz1!$P:$P="",0,1)</f>
        <v>1</v>
      </c>
      <c r="N757">
        <f>IF(Arkusz1!$S:$S=Arkusz2!N$1,1,0)</f>
        <v>0</v>
      </c>
      <c r="O757">
        <f>IF(Arkusz1!$T:$T=Arkusz2!O$1,1,0)</f>
        <v>0</v>
      </c>
      <c r="P757">
        <f>IF(Arkusz1!$T:$T=Arkusz2!P$1,1,0)</f>
        <v>1</v>
      </c>
      <c r="Q757">
        <f>IF(Arkusz1!$T:$T=Arkusz2!Q$1,1,0)</f>
        <v>0</v>
      </c>
      <c r="R757">
        <f>IF(Arkusz1!$O:$O=Arkusz2!R$1,1,0)</f>
        <v>0</v>
      </c>
      <c r="S757" s="17">
        <f t="shared" si="35"/>
        <v>7.6926995697442255E-2</v>
      </c>
    </row>
    <row r="758" spans="1:19">
      <c r="A758">
        <f>Arkusz1!B758</f>
        <v>757</v>
      </c>
      <c r="B758">
        <f>IF(Arkusz1!R:R=Arkusz2!B$1,1,0)</f>
        <v>0</v>
      </c>
      <c r="C758">
        <f>IF(Arkusz1!$Q:$Q=Arkusz2!C$1,1,0)</f>
        <v>0</v>
      </c>
      <c r="D758">
        <f>IF(Arkusz1!$Q:$Q=Arkusz2!D$1,1,0)</f>
        <v>0</v>
      </c>
      <c r="E758">
        <f>IF(Arkusz1!$Q:$Q=Arkusz2!E$1,1,0)</f>
        <v>0</v>
      </c>
      <c r="F758">
        <f>IF(Arkusz1!$Q:$Q=Arkusz2!F$1,1,0)</f>
        <v>0</v>
      </c>
      <c r="G758">
        <f>IF(Arkusz1!$Q:$Q=Arkusz2!G$1,1,0)</f>
        <v>0</v>
      </c>
      <c r="H758">
        <f>IF(Arkusz1!$Q:$Q=Arkusz2!H$1,1,0)</f>
        <v>1</v>
      </c>
      <c r="I758">
        <f>IF(Arkusz1!$Q:$Q=Arkusz2!I$1,1,0)</f>
        <v>0</v>
      </c>
      <c r="J758">
        <f>IF(Arkusz1!$Q:$Q=Arkusz2!J$1,1,0)</f>
        <v>0</v>
      </c>
      <c r="K758">
        <f>IF(Arkusz1!$M:$M=Arkusz2!K$1,1,0)</f>
        <v>1</v>
      </c>
      <c r="L758">
        <f>IF(Arkusz1!$M:$M=Arkusz2!L$1,1,0)</f>
        <v>0</v>
      </c>
      <c r="M758">
        <f>IF(Arkusz1!$P:$P="",0,1)</f>
        <v>1</v>
      </c>
      <c r="N758">
        <f>IF(Arkusz1!$S:$S=Arkusz2!N$1,1,0)</f>
        <v>0</v>
      </c>
      <c r="O758">
        <f>IF(Arkusz1!$T:$T=Arkusz2!O$1,1,0)</f>
        <v>0</v>
      </c>
      <c r="P758">
        <f>IF(Arkusz1!$T:$T=Arkusz2!P$1,1,0)</f>
        <v>0</v>
      </c>
      <c r="Q758">
        <f>IF(Arkusz1!$T:$T=Arkusz2!Q$1,1,0)</f>
        <v>1</v>
      </c>
      <c r="R758">
        <f>IF(Arkusz1!$O:$O=Arkusz2!R$1,1,0)</f>
        <v>0</v>
      </c>
      <c r="S758" s="17">
        <f t="shared" si="35"/>
        <v>0.1094694240700843</v>
      </c>
    </row>
    <row r="759" spans="1:19">
      <c r="A759">
        <f>Arkusz1!B759</f>
        <v>758</v>
      </c>
      <c r="B759">
        <f>IF(Arkusz1!R:R=Arkusz2!B$1,1,0)</f>
        <v>0</v>
      </c>
      <c r="C759">
        <f>IF(Arkusz1!$Q:$Q=Arkusz2!C$1,1,0)</f>
        <v>0</v>
      </c>
      <c r="D759">
        <f>IF(Arkusz1!$Q:$Q=Arkusz2!D$1,1,0)</f>
        <v>0</v>
      </c>
      <c r="E759">
        <f>IF(Arkusz1!$Q:$Q=Arkusz2!E$1,1,0)</f>
        <v>0</v>
      </c>
      <c r="F759">
        <f>IF(Arkusz1!$Q:$Q=Arkusz2!F$1,1,0)</f>
        <v>0</v>
      </c>
      <c r="G759">
        <f>IF(Arkusz1!$Q:$Q=Arkusz2!G$1,1,0)</f>
        <v>0</v>
      </c>
      <c r="H759">
        <f>IF(Arkusz1!$Q:$Q=Arkusz2!H$1,1,0)</f>
        <v>0</v>
      </c>
      <c r="I759">
        <f>IF(Arkusz1!$Q:$Q=Arkusz2!I$1,1,0)</f>
        <v>0</v>
      </c>
      <c r="J759">
        <f>IF(Arkusz1!$Q:$Q=Arkusz2!J$1,1,0)</f>
        <v>1</v>
      </c>
      <c r="K759">
        <f>IF(Arkusz1!$M:$M=Arkusz2!K$1,1,0)</f>
        <v>0</v>
      </c>
      <c r="L759">
        <f>IF(Arkusz1!$M:$M=Arkusz2!L$1,1,0)</f>
        <v>0</v>
      </c>
      <c r="M759">
        <f>IF(Arkusz1!$P:$P="",0,1)</f>
        <v>1</v>
      </c>
      <c r="N759">
        <f>IF(Arkusz1!$S:$S=Arkusz2!N$1,1,0)</f>
        <v>0</v>
      </c>
      <c r="O759">
        <f>IF(Arkusz1!$T:$T=Arkusz2!O$1,1,0)</f>
        <v>0</v>
      </c>
      <c r="P759">
        <f>IF(Arkusz1!$T:$T=Arkusz2!P$1,1,0)</f>
        <v>0</v>
      </c>
      <c r="Q759">
        <f>IF(Arkusz1!$T:$T=Arkusz2!Q$1,1,0)</f>
        <v>0</v>
      </c>
      <c r="R759">
        <f>IF(Arkusz1!$O:$O=Arkusz2!R$1,1,0)</f>
        <v>0</v>
      </c>
      <c r="S759" s="17">
        <f t="shared" si="35"/>
        <v>3.2071413573108588E-2</v>
      </c>
    </row>
    <row r="760" spans="1:19">
      <c r="A760">
        <f>Arkusz1!B760</f>
        <v>759</v>
      </c>
      <c r="B760">
        <f>IF(Arkusz1!R:R=Arkusz2!B$1,1,0)</f>
        <v>0</v>
      </c>
      <c r="C760">
        <f>IF(Arkusz1!$Q:$Q=Arkusz2!C$1,1,0)</f>
        <v>0</v>
      </c>
      <c r="D760">
        <f>IF(Arkusz1!$Q:$Q=Arkusz2!D$1,1,0)</f>
        <v>0</v>
      </c>
      <c r="E760">
        <f>IF(Arkusz1!$Q:$Q=Arkusz2!E$1,1,0)</f>
        <v>0</v>
      </c>
      <c r="F760">
        <f>IF(Arkusz1!$Q:$Q=Arkusz2!F$1,1,0)</f>
        <v>0</v>
      </c>
      <c r="G760">
        <f>IF(Arkusz1!$Q:$Q=Arkusz2!G$1,1,0)</f>
        <v>0</v>
      </c>
      <c r="H760">
        <f>IF(Arkusz1!$Q:$Q=Arkusz2!H$1,1,0)</f>
        <v>1</v>
      </c>
      <c r="I760">
        <f>IF(Arkusz1!$Q:$Q=Arkusz2!I$1,1,0)</f>
        <v>0</v>
      </c>
      <c r="J760">
        <f>IF(Arkusz1!$Q:$Q=Arkusz2!J$1,1,0)</f>
        <v>0</v>
      </c>
      <c r="K760">
        <f>IF(Arkusz1!$M:$M=Arkusz2!K$1,1,0)</f>
        <v>1</v>
      </c>
      <c r="L760">
        <f>IF(Arkusz1!$M:$M=Arkusz2!L$1,1,0)</f>
        <v>0</v>
      </c>
      <c r="M760">
        <f>IF(Arkusz1!$P:$P="",0,1)</f>
        <v>1</v>
      </c>
      <c r="N760">
        <f>IF(Arkusz1!$S:$S=Arkusz2!N$1,1,0)</f>
        <v>0</v>
      </c>
      <c r="O760">
        <f>IF(Arkusz1!$T:$T=Arkusz2!O$1,1,0)</f>
        <v>0</v>
      </c>
      <c r="P760">
        <f>IF(Arkusz1!$T:$T=Arkusz2!P$1,1,0)</f>
        <v>0</v>
      </c>
      <c r="Q760">
        <f>IF(Arkusz1!$T:$T=Arkusz2!Q$1,1,0)</f>
        <v>0</v>
      </c>
      <c r="R760">
        <f>IF(Arkusz1!$O:$O=Arkusz2!R$1,1,0)</f>
        <v>1</v>
      </c>
      <c r="S760" s="17">
        <f t="shared" si="35"/>
        <v>0.10163322948359395</v>
      </c>
    </row>
    <row r="761" spans="1:19">
      <c r="A761">
        <f>Arkusz1!B761</f>
        <v>760</v>
      </c>
      <c r="B761">
        <f>IF(Arkusz1!R:R=Arkusz2!B$1,1,0)</f>
        <v>0</v>
      </c>
      <c r="C761">
        <f>IF(Arkusz1!$Q:$Q=Arkusz2!C$1,1,0)</f>
        <v>0</v>
      </c>
      <c r="D761">
        <f>IF(Arkusz1!$Q:$Q=Arkusz2!D$1,1,0)</f>
        <v>0</v>
      </c>
      <c r="E761">
        <f>IF(Arkusz1!$Q:$Q=Arkusz2!E$1,1,0)</f>
        <v>0</v>
      </c>
      <c r="F761">
        <f>IF(Arkusz1!$Q:$Q=Arkusz2!F$1,1,0)</f>
        <v>0</v>
      </c>
      <c r="G761">
        <f>IF(Arkusz1!$Q:$Q=Arkusz2!G$1,1,0)</f>
        <v>1</v>
      </c>
      <c r="H761">
        <f>IF(Arkusz1!$Q:$Q=Arkusz2!H$1,1,0)</f>
        <v>0</v>
      </c>
      <c r="I761">
        <f>IF(Arkusz1!$Q:$Q=Arkusz2!I$1,1,0)</f>
        <v>0</v>
      </c>
      <c r="J761">
        <f>IF(Arkusz1!$Q:$Q=Arkusz2!J$1,1,0)</f>
        <v>0</v>
      </c>
      <c r="K761">
        <f>IF(Arkusz1!$M:$M=Arkusz2!K$1,1,0)</f>
        <v>0</v>
      </c>
      <c r="L761">
        <f>IF(Arkusz1!$M:$M=Arkusz2!L$1,1,0)</f>
        <v>0</v>
      </c>
      <c r="M761">
        <f>IF(Arkusz1!$P:$P="",0,1)</f>
        <v>1</v>
      </c>
      <c r="N761">
        <f>IF(Arkusz1!$S:$S=Arkusz2!N$1,1,0)</f>
        <v>0</v>
      </c>
      <c r="O761">
        <f>IF(Arkusz1!$T:$T=Arkusz2!O$1,1,0)</f>
        <v>0</v>
      </c>
      <c r="P761">
        <f>IF(Arkusz1!$T:$T=Arkusz2!P$1,1,0)</f>
        <v>0</v>
      </c>
      <c r="Q761">
        <f>IF(Arkusz1!$T:$T=Arkusz2!Q$1,1,0)</f>
        <v>0</v>
      </c>
      <c r="R761">
        <f>IF(Arkusz1!$O:$O=Arkusz2!R$1,1,0)</f>
        <v>0</v>
      </c>
      <c r="S761" s="17">
        <f t="shared" si="35"/>
        <v>5.7394673231095802E-2</v>
      </c>
    </row>
    <row r="762" spans="1:19">
      <c r="A762">
        <f>Arkusz1!B762</f>
        <v>761</v>
      </c>
      <c r="B762">
        <f>IF(Arkusz1!R:R=Arkusz2!B$1,1,0)</f>
        <v>0</v>
      </c>
      <c r="C762">
        <f>IF(Arkusz1!$Q:$Q=Arkusz2!C$1,1,0)</f>
        <v>0</v>
      </c>
      <c r="D762">
        <f>IF(Arkusz1!$Q:$Q=Arkusz2!D$1,1,0)</f>
        <v>0</v>
      </c>
      <c r="E762">
        <f>IF(Arkusz1!$Q:$Q=Arkusz2!E$1,1,0)</f>
        <v>0</v>
      </c>
      <c r="F762">
        <f>IF(Arkusz1!$Q:$Q=Arkusz2!F$1,1,0)</f>
        <v>0</v>
      </c>
      <c r="G762">
        <f>IF(Arkusz1!$Q:$Q=Arkusz2!G$1,1,0)</f>
        <v>0</v>
      </c>
      <c r="H762">
        <f>IF(Arkusz1!$Q:$Q=Arkusz2!H$1,1,0)</f>
        <v>0</v>
      </c>
      <c r="I762">
        <f>IF(Arkusz1!$Q:$Q=Arkusz2!I$1,1,0)</f>
        <v>0</v>
      </c>
      <c r="J762">
        <f>IF(Arkusz1!$Q:$Q=Arkusz2!J$1,1,0)</f>
        <v>1</v>
      </c>
      <c r="K762">
        <f>IF(Arkusz1!$M:$M=Arkusz2!K$1,1,0)</f>
        <v>0</v>
      </c>
      <c r="L762">
        <f>IF(Arkusz1!$M:$M=Arkusz2!L$1,1,0)</f>
        <v>0</v>
      </c>
      <c r="M762">
        <f>IF(Arkusz1!$P:$P="",0,1)</f>
        <v>1</v>
      </c>
      <c r="N762">
        <f>IF(Arkusz1!$S:$S=Arkusz2!N$1,1,0)</f>
        <v>0</v>
      </c>
      <c r="O762">
        <f>IF(Arkusz1!$T:$T=Arkusz2!O$1,1,0)</f>
        <v>0</v>
      </c>
      <c r="P762">
        <f>IF(Arkusz1!$T:$T=Arkusz2!P$1,1,0)</f>
        <v>0</v>
      </c>
      <c r="Q762">
        <f>IF(Arkusz1!$T:$T=Arkusz2!Q$1,1,0)</f>
        <v>0</v>
      </c>
      <c r="R762">
        <f>IF(Arkusz1!$O:$O=Arkusz2!R$1,1,0)</f>
        <v>0</v>
      </c>
      <c r="S762" s="17">
        <f t="shared" si="35"/>
        <v>3.2071413573108588E-2</v>
      </c>
    </row>
    <row r="763" spans="1:19">
      <c r="A763">
        <f>Arkusz1!B763</f>
        <v>762</v>
      </c>
      <c r="B763">
        <f>IF(Arkusz1!R:R=Arkusz2!B$1,1,0)</f>
        <v>0</v>
      </c>
      <c r="C763">
        <f>IF(Arkusz1!$Q:$Q=Arkusz2!C$1,1,0)</f>
        <v>0</v>
      </c>
      <c r="D763">
        <f>IF(Arkusz1!$Q:$Q=Arkusz2!D$1,1,0)</f>
        <v>0</v>
      </c>
      <c r="E763">
        <f>IF(Arkusz1!$Q:$Q=Arkusz2!E$1,1,0)</f>
        <v>0</v>
      </c>
      <c r="F763">
        <f>IF(Arkusz1!$Q:$Q=Arkusz2!F$1,1,0)</f>
        <v>0</v>
      </c>
      <c r="G763">
        <f>IF(Arkusz1!$Q:$Q=Arkusz2!G$1,1,0)</f>
        <v>0</v>
      </c>
      <c r="H763">
        <f>IF(Arkusz1!$Q:$Q=Arkusz2!H$1,1,0)</f>
        <v>0</v>
      </c>
      <c r="I763">
        <f>IF(Arkusz1!$Q:$Q=Arkusz2!I$1,1,0)</f>
        <v>0</v>
      </c>
      <c r="J763">
        <f>IF(Arkusz1!$Q:$Q=Arkusz2!J$1,1,0)</f>
        <v>1</v>
      </c>
      <c r="K763">
        <f>IF(Arkusz1!$M:$M=Arkusz2!K$1,1,0)</f>
        <v>0</v>
      </c>
      <c r="L763">
        <f>IF(Arkusz1!$M:$M=Arkusz2!L$1,1,0)</f>
        <v>0</v>
      </c>
      <c r="M763">
        <f>IF(Arkusz1!$P:$P="",0,1)</f>
        <v>0</v>
      </c>
      <c r="N763">
        <f>IF(Arkusz1!$S:$S=Arkusz2!N$1,1,0)</f>
        <v>0</v>
      </c>
      <c r="O763">
        <f>IF(Arkusz1!$T:$T=Arkusz2!O$1,1,0)</f>
        <v>0</v>
      </c>
      <c r="P763">
        <f>IF(Arkusz1!$T:$T=Arkusz2!P$1,1,0)</f>
        <v>0</v>
      </c>
      <c r="Q763">
        <f>IF(Arkusz1!$T:$T=Arkusz2!Q$1,1,0)</f>
        <v>0</v>
      </c>
      <c r="R763">
        <f>IF(Arkusz1!$O:$O=Arkusz2!R$1,1,0)</f>
        <v>0</v>
      </c>
      <c r="S763" s="17">
        <f t="shared" si="35"/>
        <v>3.4502880732867523E-2</v>
      </c>
    </row>
    <row r="764" spans="1:19">
      <c r="A764">
        <f>Arkusz1!B764</f>
        <v>763</v>
      </c>
      <c r="B764">
        <f>IF(Arkusz1!R:R=Arkusz2!B$1,1,0)</f>
        <v>0</v>
      </c>
      <c r="C764">
        <f>IF(Arkusz1!$Q:$Q=Arkusz2!C$1,1,0)</f>
        <v>0</v>
      </c>
      <c r="D764">
        <f>IF(Arkusz1!$Q:$Q=Arkusz2!D$1,1,0)</f>
        <v>0</v>
      </c>
      <c r="E764">
        <f>IF(Arkusz1!$Q:$Q=Arkusz2!E$1,1,0)</f>
        <v>0</v>
      </c>
      <c r="F764">
        <f>IF(Arkusz1!$Q:$Q=Arkusz2!F$1,1,0)</f>
        <v>0</v>
      </c>
      <c r="G764">
        <f>IF(Arkusz1!$Q:$Q=Arkusz2!G$1,1,0)</f>
        <v>0</v>
      </c>
      <c r="H764">
        <f>IF(Arkusz1!$Q:$Q=Arkusz2!H$1,1,0)</f>
        <v>1</v>
      </c>
      <c r="I764">
        <f>IF(Arkusz1!$Q:$Q=Arkusz2!I$1,1,0)</f>
        <v>0</v>
      </c>
      <c r="J764">
        <f>IF(Arkusz1!$Q:$Q=Arkusz2!J$1,1,0)</f>
        <v>0</v>
      </c>
      <c r="K764">
        <f>IF(Arkusz1!$M:$M=Arkusz2!K$1,1,0)</f>
        <v>1</v>
      </c>
      <c r="L764">
        <f>IF(Arkusz1!$M:$M=Arkusz2!L$1,1,0)</f>
        <v>0</v>
      </c>
      <c r="M764">
        <f>IF(Arkusz1!$P:$P="",0,1)</f>
        <v>1</v>
      </c>
      <c r="N764">
        <f>IF(Arkusz1!$S:$S=Arkusz2!N$1,1,0)</f>
        <v>0</v>
      </c>
      <c r="O764">
        <f>IF(Arkusz1!$T:$T=Arkusz2!O$1,1,0)</f>
        <v>0</v>
      </c>
      <c r="P764">
        <f>IF(Arkusz1!$T:$T=Arkusz2!P$1,1,0)</f>
        <v>1</v>
      </c>
      <c r="Q764">
        <f>IF(Arkusz1!$T:$T=Arkusz2!Q$1,1,0)</f>
        <v>0</v>
      </c>
      <c r="R764">
        <f>IF(Arkusz1!$O:$O=Arkusz2!R$1,1,0)</f>
        <v>0</v>
      </c>
      <c r="S764" s="17">
        <f t="shared" si="35"/>
        <v>7.6926995697442255E-2</v>
      </c>
    </row>
    <row r="765" spans="1:19">
      <c r="A765">
        <f>Arkusz1!B765</f>
        <v>764</v>
      </c>
      <c r="B765">
        <f>IF(Arkusz1!R:R=Arkusz2!B$1,1,0)</f>
        <v>0</v>
      </c>
      <c r="C765">
        <f>IF(Arkusz1!$Q:$Q=Arkusz2!C$1,1,0)</f>
        <v>0</v>
      </c>
      <c r="D765">
        <f>IF(Arkusz1!$Q:$Q=Arkusz2!D$1,1,0)</f>
        <v>0</v>
      </c>
      <c r="E765">
        <f>IF(Arkusz1!$Q:$Q=Arkusz2!E$1,1,0)</f>
        <v>0</v>
      </c>
      <c r="F765">
        <f>IF(Arkusz1!$Q:$Q=Arkusz2!F$1,1,0)</f>
        <v>0</v>
      </c>
      <c r="G765">
        <f>IF(Arkusz1!$Q:$Q=Arkusz2!G$1,1,0)</f>
        <v>1</v>
      </c>
      <c r="H765">
        <f>IF(Arkusz1!$Q:$Q=Arkusz2!H$1,1,0)</f>
        <v>0</v>
      </c>
      <c r="I765">
        <f>IF(Arkusz1!$Q:$Q=Arkusz2!I$1,1,0)</f>
        <v>0</v>
      </c>
      <c r="J765">
        <f>IF(Arkusz1!$Q:$Q=Arkusz2!J$1,1,0)</f>
        <v>0</v>
      </c>
      <c r="K765">
        <f>IF(Arkusz1!$M:$M=Arkusz2!K$1,1,0)</f>
        <v>0</v>
      </c>
      <c r="L765">
        <f>IF(Arkusz1!$M:$M=Arkusz2!L$1,1,0)</f>
        <v>0</v>
      </c>
      <c r="M765">
        <f>IF(Arkusz1!$P:$P="",0,1)</f>
        <v>1</v>
      </c>
      <c r="N765">
        <f>IF(Arkusz1!$S:$S=Arkusz2!N$1,1,0)</f>
        <v>0</v>
      </c>
      <c r="O765">
        <f>IF(Arkusz1!$T:$T=Arkusz2!O$1,1,0)</f>
        <v>0</v>
      </c>
      <c r="P765">
        <f>IF(Arkusz1!$T:$T=Arkusz2!P$1,1,0)</f>
        <v>0</v>
      </c>
      <c r="Q765">
        <f>IF(Arkusz1!$T:$T=Arkusz2!Q$1,1,0)</f>
        <v>0</v>
      </c>
      <c r="R765">
        <f>IF(Arkusz1!$O:$O=Arkusz2!R$1,1,0)</f>
        <v>0</v>
      </c>
      <c r="S765" s="17">
        <f t="shared" si="35"/>
        <v>5.7394673231095802E-2</v>
      </c>
    </row>
    <row r="766" spans="1:19">
      <c r="A766">
        <f>Arkusz1!B766</f>
        <v>765</v>
      </c>
      <c r="B766">
        <f>IF(Arkusz1!R:R=Arkusz2!B$1,1,0)</f>
        <v>0</v>
      </c>
      <c r="C766">
        <f>IF(Arkusz1!$Q:$Q=Arkusz2!C$1,1,0)</f>
        <v>0</v>
      </c>
      <c r="D766">
        <f>IF(Arkusz1!$Q:$Q=Arkusz2!D$1,1,0)</f>
        <v>0</v>
      </c>
      <c r="E766">
        <f>IF(Arkusz1!$Q:$Q=Arkusz2!E$1,1,0)</f>
        <v>0</v>
      </c>
      <c r="F766">
        <f>IF(Arkusz1!$Q:$Q=Arkusz2!F$1,1,0)</f>
        <v>0</v>
      </c>
      <c r="G766">
        <f>IF(Arkusz1!$Q:$Q=Arkusz2!G$1,1,0)</f>
        <v>1</v>
      </c>
      <c r="H766">
        <f>IF(Arkusz1!$Q:$Q=Arkusz2!H$1,1,0)</f>
        <v>0</v>
      </c>
      <c r="I766">
        <f>IF(Arkusz1!$Q:$Q=Arkusz2!I$1,1,0)</f>
        <v>0</v>
      </c>
      <c r="J766">
        <f>IF(Arkusz1!$Q:$Q=Arkusz2!J$1,1,0)</f>
        <v>0</v>
      </c>
      <c r="K766">
        <f>IF(Arkusz1!$M:$M=Arkusz2!K$1,1,0)</f>
        <v>0</v>
      </c>
      <c r="L766">
        <f>IF(Arkusz1!$M:$M=Arkusz2!L$1,1,0)</f>
        <v>0</v>
      </c>
      <c r="M766">
        <f>IF(Arkusz1!$P:$P="",0,1)</f>
        <v>1</v>
      </c>
      <c r="N766">
        <f>IF(Arkusz1!$S:$S=Arkusz2!N$1,1,0)</f>
        <v>0</v>
      </c>
      <c r="O766">
        <f>IF(Arkusz1!$T:$T=Arkusz2!O$1,1,0)</f>
        <v>0</v>
      </c>
      <c r="P766">
        <f>IF(Arkusz1!$T:$T=Arkusz2!P$1,1,0)</f>
        <v>0</v>
      </c>
      <c r="Q766">
        <f>IF(Arkusz1!$T:$T=Arkusz2!Q$1,1,0)</f>
        <v>0</v>
      </c>
      <c r="R766">
        <f>IF(Arkusz1!$O:$O=Arkusz2!R$1,1,0)</f>
        <v>0</v>
      </c>
      <c r="S766" s="17">
        <f t="shared" si="35"/>
        <v>5.7394673231095802E-2</v>
      </c>
    </row>
    <row r="767" spans="1:19">
      <c r="A767">
        <f>Arkusz1!B767</f>
        <v>766</v>
      </c>
      <c r="B767">
        <f>IF(Arkusz1!R:R=Arkusz2!B$1,1,0)</f>
        <v>0</v>
      </c>
      <c r="C767">
        <f>IF(Arkusz1!$Q:$Q=Arkusz2!C$1,1,0)</f>
        <v>0</v>
      </c>
      <c r="D767">
        <f>IF(Arkusz1!$Q:$Q=Arkusz2!D$1,1,0)</f>
        <v>0</v>
      </c>
      <c r="E767">
        <f>IF(Arkusz1!$Q:$Q=Arkusz2!E$1,1,0)</f>
        <v>0</v>
      </c>
      <c r="F767">
        <f>IF(Arkusz1!$Q:$Q=Arkusz2!F$1,1,0)</f>
        <v>0</v>
      </c>
      <c r="G767">
        <f>IF(Arkusz1!$Q:$Q=Arkusz2!G$1,1,0)</f>
        <v>0</v>
      </c>
      <c r="H767">
        <f>IF(Arkusz1!$Q:$Q=Arkusz2!H$1,1,0)</f>
        <v>0</v>
      </c>
      <c r="I767">
        <f>IF(Arkusz1!$Q:$Q=Arkusz2!I$1,1,0)</f>
        <v>0</v>
      </c>
      <c r="J767">
        <f>IF(Arkusz1!$Q:$Q=Arkusz2!J$1,1,0)</f>
        <v>1</v>
      </c>
      <c r="K767">
        <f>IF(Arkusz1!$M:$M=Arkusz2!K$1,1,0)</f>
        <v>0</v>
      </c>
      <c r="L767">
        <f>IF(Arkusz1!$M:$M=Arkusz2!L$1,1,0)</f>
        <v>0</v>
      </c>
      <c r="M767">
        <f>IF(Arkusz1!$P:$P="",0,1)</f>
        <v>1</v>
      </c>
      <c r="N767">
        <f>IF(Arkusz1!$S:$S=Arkusz2!N$1,1,0)</f>
        <v>0</v>
      </c>
      <c r="O767">
        <f>IF(Arkusz1!$T:$T=Arkusz2!O$1,1,0)</f>
        <v>0</v>
      </c>
      <c r="P767">
        <f>IF(Arkusz1!$T:$T=Arkusz2!P$1,1,0)</f>
        <v>0</v>
      </c>
      <c r="Q767">
        <f>IF(Arkusz1!$T:$T=Arkusz2!Q$1,1,0)</f>
        <v>0</v>
      </c>
      <c r="R767">
        <f>IF(Arkusz1!$O:$O=Arkusz2!R$1,1,0)</f>
        <v>1</v>
      </c>
      <c r="S767" s="17">
        <f t="shared" si="35"/>
        <v>3.2071413573108588E-2</v>
      </c>
    </row>
    <row r="768" spans="1:19">
      <c r="A768">
        <f>Arkusz1!B768</f>
        <v>767</v>
      </c>
      <c r="B768">
        <f>IF(Arkusz1!R:R=Arkusz2!B$1,1,0)</f>
        <v>0</v>
      </c>
      <c r="C768">
        <f>IF(Arkusz1!$Q:$Q=Arkusz2!C$1,1,0)</f>
        <v>0</v>
      </c>
      <c r="D768">
        <f>IF(Arkusz1!$Q:$Q=Arkusz2!D$1,1,0)</f>
        <v>0</v>
      </c>
      <c r="E768">
        <f>IF(Arkusz1!$Q:$Q=Arkusz2!E$1,1,0)</f>
        <v>0</v>
      </c>
      <c r="F768">
        <f>IF(Arkusz1!$Q:$Q=Arkusz2!F$1,1,0)</f>
        <v>0</v>
      </c>
      <c r="G768">
        <f>IF(Arkusz1!$Q:$Q=Arkusz2!G$1,1,0)</f>
        <v>0</v>
      </c>
      <c r="H768">
        <f>IF(Arkusz1!$Q:$Q=Arkusz2!H$1,1,0)</f>
        <v>0</v>
      </c>
      <c r="I768">
        <f>IF(Arkusz1!$Q:$Q=Arkusz2!I$1,1,0)</f>
        <v>0</v>
      </c>
      <c r="J768">
        <f>IF(Arkusz1!$Q:$Q=Arkusz2!J$1,1,0)</f>
        <v>1</v>
      </c>
      <c r="K768">
        <f>IF(Arkusz1!$M:$M=Arkusz2!K$1,1,0)</f>
        <v>0</v>
      </c>
      <c r="L768">
        <f>IF(Arkusz1!$M:$M=Arkusz2!L$1,1,0)</f>
        <v>0</v>
      </c>
      <c r="M768">
        <f>IF(Arkusz1!$P:$P="",0,1)</f>
        <v>1</v>
      </c>
      <c r="N768">
        <f>IF(Arkusz1!$S:$S=Arkusz2!N$1,1,0)</f>
        <v>0</v>
      </c>
      <c r="O768">
        <f>IF(Arkusz1!$T:$T=Arkusz2!O$1,1,0)</f>
        <v>0</v>
      </c>
      <c r="P768">
        <f>IF(Arkusz1!$T:$T=Arkusz2!P$1,1,0)</f>
        <v>0</v>
      </c>
      <c r="Q768">
        <f>IF(Arkusz1!$T:$T=Arkusz2!Q$1,1,0)</f>
        <v>0</v>
      </c>
      <c r="R768">
        <f>IF(Arkusz1!$O:$O=Arkusz2!R$1,1,0)</f>
        <v>0</v>
      </c>
      <c r="S768" s="17">
        <f t="shared" si="35"/>
        <v>3.2071413573108588E-2</v>
      </c>
    </row>
    <row r="769" spans="1:19">
      <c r="A769">
        <f>Arkusz1!B769</f>
        <v>768</v>
      </c>
      <c r="B769">
        <f>IF(Arkusz1!R:R=Arkusz2!B$1,1,0)</f>
        <v>0</v>
      </c>
      <c r="C769">
        <f>IF(Arkusz1!$Q:$Q=Arkusz2!C$1,1,0)</f>
        <v>0</v>
      </c>
      <c r="D769">
        <f>IF(Arkusz1!$Q:$Q=Arkusz2!D$1,1,0)</f>
        <v>0</v>
      </c>
      <c r="E769">
        <f>IF(Arkusz1!$Q:$Q=Arkusz2!E$1,1,0)</f>
        <v>0</v>
      </c>
      <c r="F769">
        <f>IF(Arkusz1!$Q:$Q=Arkusz2!F$1,1,0)</f>
        <v>0</v>
      </c>
      <c r="G769">
        <f>IF(Arkusz1!$Q:$Q=Arkusz2!G$1,1,0)</f>
        <v>0</v>
      </c>
      <c r="H769">
        <f>IF(Arkusz1!$Q:$Q=Arkusz2!H$1,1,0)</f>
        <v>0</v>
      </c>
      <c r="I769">
        <f>IF(Arkusz1!$Q:$Q=Arkusz2!I$1,1,0)</f>
        <v>1</v>
      </c>
      <c r="J769">
        <f>IF(Arkusz1!$Q:$Q=Arkusz2!J$1,1,0)</f>
        <v>0</v>
      </c>
      <c r="K769">
        <f>IF(Arkusz1!$M:$M=Arkusz2!K$1,1,0)</f>
        <v>0</v>
      </c>
      <c r="L769">
        <f>IF(Arkusz1!$M:$M=Arkusz2!L$1,1,0)</f>
        <v>0</v>
      </c>
      <c r="M769">
        <f>IF(Arkusz1!$P:$P="",0,1)</f>
        <v>1</v>
      </c>
      <c r="N769">
        <f>IF(Arkusz1!$S:$S=Arkusz2!N$1,1,0)</f>
        <v>0</v>
      </c>
      <c r="O769">
        <f>IF(Arkusz1!$T:$T=Arkusz2!O$1,1,0)</f>
        <v>0</v>
      </c>
      <c r="P769">
        <f>IF(Arkusz1!$T:$T=Arkusz2!P$1,1,0)</f>
        <v>0</v>
      </c>
      <c r="Q769">
        <f>IF(Arkusz1!$T:$T=Arkusz2!Q$1,1,0)</f>
        <v>0</v>
      </c>
      <c r="R769">
        <f>IF(Arkusz1!$O:$O=Arkusz2!R$1,1,0)</f>
        <v>0</v>
      </c>
      <c r="S769" s="17">
        <f t="shared" si="35"/>
        <v>1.1407995836332216E-2</v>
      </c>
    </row>
    <row r="770" spans="1:19">
      <c r="A770">
        <f>Arkusz1!B770</f>
        <v>769</v>
      </c>
      <c r="B770">
        <f>IF(Arkusz1!R:R=Arkusz2!B$1,1,0)</f>
        <v>0</v>
      </c>
      <c r="C770">
        <f>IF(Arkusz1!$Q:$Q=Arkusz2!C$1,1,0)</f>
        <v>0</v>
      </c>
      <c r="D770">
        <f>IF(Arkusz1!$Q:$Q=Arkusz2!D$1,1,0)</f>
        <v>0</v>
      </c>
      <c r="E770">
        <f>IF(Arkusz1!$Q:$Q=Arkusz2!E$1,1,0)</f>
        <v>0</v>
      </c>
      <c r="F770">
        <f>IF(Arkusz1!$Q:$Q=Arkusz2!F$1,1,0)</f>
        <v>0</v>
      </c>
      <c r="G770">
        <f>IF(Arkusz1!$Q:$Q=Arkusz2!G$1,1,0)</f>
        <v>1</v>
      </c>
      <c r="H770">
        <f>IF(Arkusz1!$Q:$Q=Arkusz2!H$1,1,0)</f>
        <v>0</v>
      </c>
      <c r="I770">
        <f>IF(Arkusz1!$Q:$Q=Arkusz2!I$1,1,0)</f>
        <v>0</v>
      </c>
      <c r="J770">
        <f>IF(Arkusz1!$Q:$Q=Arkusz2!J$1,1,0)</f>
        <v>0</v>
      </c>
      <c r="K770">
        <f>IF(Arkusz1!$M:$M=Arkusz2!K$1,1,0)</f>
        <v>0</v>
      </c>
      <c r="L770">
        <f>IF(Arkusz1!$M:$M=Arkusz2!L$1,1,0)</f>
        <v>0</v>
      </c>
      <c r="M770">
        <f>IF(Arkusz1!$P:$P="",0,1)</f>
        <v>1</v>
      </c>
      <c r="N770">
        <f>IF(Arkusz1!$S:$S=Arkusz2!N$1,1,0)</f>
        <v>0</v>
      </c>
      <c r="O770">
        <f>IF(Arkusz1!$T:$T=Arkusz2!O$1,1,0)</f>
        <v>0</v>
      </c>
      <c r="P770">
        <f>IF(Arkusz1!$T:$T=Arkusz2!P$1,1,0)</f>
        <v>0</v>
      </c>
      <c r="Q770">
        <f>IF(Arkusz1!$T:$T=Arkusz2!Q$1,1,0)</f>
        <v>0</v>
      </c>
      <c r="R770">
        <f>IF(Arkusz1!$O:$O=Arkusz2!R$1,1,0)</f>
        <v>0</v>
      </c>
      <c r="S770" s="17">
        <f t="shared" si="35"/>
        <v>5.7394673231095802E-2</v>
      </c>
    </row>
    <row r="771" spans="1:19">
      <c r="A771">
        <f>Arkusz1!B771</f>
        <v>770</v>
      </c>
      <c r="B771">
        <f>IF(Arkusz1!R:R=Arkusz2!B$1,1,0)</f>
        <v>0</v>
      </c>
      <c r="C771">
        <f>IF(Arkusz1!$Q:$Q=Arkusz2!C$1,1,0)</f>
        <v>0</v>
      </c>
      <c r="D771">
        <f>IF(Arkusz1!$Q:$Q=Arkusz2!D$1,1,0)</f>
        <v>0</v>
      </c>
      <c r="E771">
        <f>IF(Arkusz1!$Q:$Q=Arkusz2!E$1,1,0)</f>
        <v>0</v>
      </c>
      <c r="F771">
        <f>IF(Arkusz1!$Q:$Q=Arkusz2!F$1,1,0)</f>
        <v>0</v>
      </c>
      <c r="G771">
        <f>IF(Arkusz1!$Q:$Q=Arkusz2!G$1,1,0)</f>
        <v>1</v>
      </c>
      <c r="H771">
        <f>IF(Arkusz1!$Q:$Q=Arkusz2!H$1,1,0)</f>
        <v>0</v>
      </c>
      <c r="I771">
        <f>IF(Arkusz1!$Q:$Q=Arkusz2!I$1,1,0)</f>
        <v>0</v>
      </c>
      <c r="J771">
        <f>IF(Arkusz1!$Q:$Q=Arkusz2!J$1,1,0)</f>
        <v>0</v>
      </c>
      <c r="K771">
        <f>IF(Arkusz1!$M:$M=Arkusz2!K$1,1,0)</f>
        <v>0</v>
      </c>
      <c r="L771">
        <f>IF(Arkusz1!$M:$M=Arkusz2!L$1,1,0)</f>
        <v>0</v>
      </c>
      <c r="M771">
        <f>IF(Arkusz1!$P:$P="",0,1)</f>
        <v>0</v>
      </c>
      <c r="N771">
        <f>IF(Arkusz1!$S:$S=Arkusz2!N$1,1,0)</f>
        <v>0</v>
      </c>
      <c r="O771">
        <f>IF(Arkusz1!$T:$T=Arkusz2!O$1,1,0)</f>
        <v>0</v>
      </c>
      <c r="P771">
        <f>IF(Arkusz1!$T:$T=Arkusz2!P$1,1,0)</f>
        <v>0</v>
      </c>
      <c r="Q771">
        <f>IF(Arkusz1!$T:$T=Arkusz2!Q$1,1,0)</f>
        <v>0</v>
      </c>
      <c r="R771">
        <f>IF(Arkusz1!$O:$O=Arkusz2!R$1,1,0)</f>
        <v>0</v>
      </c>
      <c r="S771" s="17">
        <f t="shared" ref="S771:S834" si="36">1/(1+EXP(-$AV$5-MMULT(B771:Q771,$AV$6:$AV$21)))</f>
        <v>6.1623772780053571E-2</v>
      </c>
    </row>
    <row r="772" spans="1:19">
      <c r="A772">
        <f>Arkusz1!B772</f>
        <v>771</v>
      </c>
      <c r="B772">
        <f>IF(Arkusz1!R:R=Arkusz2!B$1,1,0)</f>
        <v>0</v>
      </c>
      <c r="C772">
        <f>IF(Arkusz1!$Q:$Q=Arkusz2!C$1,1,0)</f>
        <v>1</v>
      </c>
      <c r="D772">
        <f>IF(Arkusz1!$Q:$Q=Arkusz2!D$1,1,0)</f>
        <v>0</v>
      </c>
      <c r="E772">
        <f>IF(Arkusz1!$Q:$Q=Arkusz2!E$1,1,0)</f>
        <v>0</v>
      </c>
      <c r="F772">
        <f>IF(Arkusz1!$Q:$Q=Arkusz2!F$1,1,0)</f>
        <v>0</v>
      </c>
      <c r="G772">
        <f>IF(Arkusz1!$Q:$Q=Arkusz2!G$1,1,0)</f>
        <v>0</v>
      </c>
      <c r="H772">
        <f>IF(Arkusz1!$Q:$Q=Arkusz2!H$1,1,0)</f>
        <v>0</v>
      </c>
      <c r="I772">
        <f>IF(Arkusz1!$Q:$Q=Arkusz2!I$1,1,0)</f>
        <v>0</v>
      </c>
      <c r="J772">
        <f>IF(Arkusz1!$Q:$Q=Arkusz2!J$1,1,0)</f>
        <v>0</v>
      </c>
      <c r="K772">
        <f>IF(Arkusz1!$M:$M=Arkusz2!K$1,1,0)</f>
        <v>1</v>
      </c>
      <c r="L772">
        <f>IF(Arkusz1!$M:$M=Arkusz2!L$1,1,0)</f>
        <v>0</v>
      </c>
      <c r="M772">
        <f>IF(Arkusz1!$P:$P="",0,1)</f>
        <v>1</v>
      </c>
      <c r="N772">
        <f>IF(Arkusz1!$S:$S=Arkusz2!N$1,1,0)</f>
        <v>0</v>
      </c>
      <c r="O772">
        <f>IF(Arkusz1!$T:$T=Arkusz2!O$1,1,0)</f>
        <v>0</v>
      </c>
      <c r="P772">
        <f>IF(Arkusz1!$T:$T=Arkusz2!P$1,1,0)</f>
        <v>1</v>
      </c>
      <c r="Q772">
        <f>IF(Arkusz1!$T:$T=Arkusz2!Q$1,1,0)</f>
        <v>0</v>
      </c>
      <c r="R772">
        <f>IF(Arkusz1!$O:$O=Arkusz2!R$1,1,0)</f>
        <v>1</v>
      </c>
      <c r="S772" s="17">
        <f t="shared" si="36"/>
        <v>0.32476129565903694</v>
      </c>
    </row>
    <row r="773" spans="1:19">
      <c r="A773">
        <f>Arkusz1!B773</f>
        <v>772</v>
      </c>
      <c r="B773">
        <f>IF(Arkusz1!R:R=Arkusz2!B$1,1,0)</f>
        <v>0</v>
      </c>
      <c r="C773">
        <f>IF(Arkusz1!$Q:$Q=Arkusz2!C$1,1,0)</f>
        <v>0</v>
      </c>
      <c r="D773">
        <f>IF(Arkusz1!$Q:$Q=Arkusz2!D$1,1,0)</f>
        <v>0</v>
      </c>
      <c r="E773">
        <f>IF(Arkusz1!$Q:$Q=Arkusz2!E$1,1,0)</f>
        <v>0</v>
      </c>
      <c r="F773">
        <f>IF(Arkusz1!$Q:$Q=Arkusz2!F$1,1,0)</f>
        <v>0</v>
      </c>
      <c r="G773">
        <f>IF(Arkusz1!$Q:$Q=Arkusz2!G$1,1,0)</f>
        <v>0</v>
      </c>
      <c r="H773">
        <f>IF(Arkusz1!$Q:$Q=Arkusz2!H$1,1,0)</f>
        <v>0</v>
      </c>
      <c r="I773">
        <f>IF(Arkusz1!$Q:$Q=Arkusz2!I$1,1,0)</f>
        <v>0</v>
      </c>
      <c r="J773">
        <f>IF(Arkusz1!$Q:$Q=Arkusz2!J$1,1,0)</f>
        <v>1</v>
      </c>
      <c r="K773">
        <f>IF(Arkusz1!$M:$M=Arkusz2!K$1,1,0)</f>
        <v>0</v>
      </c>
      <c r="L773">
        <f>IF(Arkusz1!$M:$M=Arkusz2!L$1,1,0)</f>
        <v>0</v>
      </c>
      <c r="M773">
        <f>IF(Arkusz1!$P:$P="",0,1)</f>
        <v>0</v>
      </c>
      <c r="N773">
        <f>IF(Arkusz1!$S:$S=Arkusz2!N$1,1,0)</f>
        <v>1</v>
      </c>
      <c r="O773">
        <f>IF(Arkusz1!$T:$T=Arkusz2!O$1,1,0)</f>
        <v>0</v>
      </c>
      <c r="P773">
        <f>IF(Arkusz1!$T:$T=Arkusz2!P$1,1,0)</f>
        <v>0</v>
      </c>
      <c r="Q773">
        <f>IF(Arkusz1!$T:$T=Arkusz2!Q$1,1,0)</f>
        <v>0</v>
      </c>
      <c r="R773">
        <f>IF(Arkusz1!$O:$O=Arkusz2!R$1,1,0)</f>
        <v>0</v>
      </c>
      <c r="S773" s="17">
        <f t="shared" si="36"/>
        <v>6.0950324382530965E-2</v>
      </c>
    </row>
    <row r="774" spans="1:19">
      <c r="A774">
        <f>Arkusz1!B774</f>
        <v>773</v>
      </c>
      <c r="B774">
        <f>IF(Arkusz1!R:R=Arkusz2!B$1,1,0)</f>
        <v>0</v>
      </c>
      <c r="C774">
        <f>IF(Arkusz1!$Q:$Q=Arkusz2!C$1,1,0)</f>
        <v>0</v>
      </c>
      <c r="D774">
        <f>IF(Arkusz1!$Q:$Q=Arkusz2!D$1,1,0)</f>
        <v>0</v>
      </c>
      <c r="E774">
        <f>IF(Arkusz1!$Q:$Q=Arkusz2!E$1,1,0)</f>
        <v>0</v>
      </c>
      <c r="F774">
        <f>IF(Arkusz1!$Q:$Q=Arkusz2!F$1,1,0)</f>
        <v>0</v>
      </c>
      <c r="G774">
        <f>IF(Arkusz1!$Q:$Q=Arkusz2!G$1,1,0)</f>
        <v>0</v>
      </c>
      <c r="H774">
        <f>IF(Arkusz1!$Q:$Q=Arkusz2!H$1,1,0)</f>
        <v>0</v>
      </c>
      <c r="I774">
        <f>IF(Arkusz1!$Q:$Q=Arkusz2!I$1,1,0)</f>
        <v>0</v>
      </c>
      <c r="J774">
        <f>IF(Arkusz1!$Q:$Q=Arkusz2!J$1,1,0)</f>
        <v>1</v>
      </c>
      <c r="K774">
        <f>IF(Arkusz1!$M:$M=Arkusz2!K$1,1,0)</f>
        <v>0</v>
      </c>
      <c r="L774">
        <f>IF(Arkusz1!$M:$M=Arkusz2!L$1,1,0)</f>
        <v>0</v>
      </c>
      <c r="M774">
        <f>IF(Arkusz1!$P:$P="",0,1)</f>
        <v>1</v>
      </c>
      <c r="N774">
        <f>IF(Arkusz1!$S:$S=Arkusz2!N$1,1,0)</f>
        <v>0</v>
      </c>
      <c r="O774">
        <f>IF(Arkusz1!$T:$T=Arkusz2!O$1,1,0)</f>
        <v>0</v>
      </c>
      <c r="P774">
        <f>IF(Arkusz1!$T:$T=Arkusz2!P$1,1,0)</f>
        <v>0</v>
      </c>
      <c r="Q774">
        <f>IF(Arkusz1!$T:$T=Arkusz2!Q$1,1,0)</f>
        <v>0</v>
      </c>
      <c r="R774">
        <f>IF(Arkusz1!$O:$O=Arkusz2!R$1,1,0)</f>
        <v>0</v>
      </c>
      <c r="S774" s="17">
        <f t="shared" si="36"/>
        <v>3.2071413573108588E-2</v>
      </c>
    </row>
    <row r="775" spans="1:19">
      <c r="A775">
        <f>Arkusz1!B775</f>
        <v>774</v>
      </c>
      <c r="B775">
        <f>IF(Arkusz1!R:R=Arkusz2!B$1,1,0)</f>
        <v>0</v>
      </c>
      <c r="C775">
        <f>IF(Arkusz1!$Q:$Q=Arkusz2!C$1,1,0)</f>
        <v>0</v>
      </c>
      <c r="D775">
        <f>IF(Arkusz1!$Q:$Q=Arkusz2!D$1,1,0)</f>
        <v>0</v>
      </c>
      <c r="E775">
        <f>IF(Arkusz1!$Q:$Q=Arkusz2!E$1,1,0)</f>
        <v>0</v>
      </c>
      <c r="F775">
        <f>IF(Arkusz1!$Q:$Q=Arkusz2!F$1,1,0)</f>
        <v>0</v>
      </c>
      <c r="G775">
        <f>IF(Arkusz1!$Q:$Q=Arkusz2!G$1,1,0)</f>
        <v>0</v>
      </c>
      <c r="H775">
        <f>IF(Arkusz1!$Q:$Q=Arkusz2!H$1,1,0)</f>
        <v>1</v>
      </c>
      <c r="I775">
        <f>IF(Arkusz1!$Q:$Q=Arkusz2!I$1,1,0)</f>
        <v>0</v>
      </c>
      <c r="J775">
        <f>IF(Arkusz1!$Q:$Q=Arkusz2!J$1,1,0)</f>
        <v>0</v>
      </c>
      <c r="K775">
        <f>IF(Arkusz1!$M:$M=Arkusz2!K$1,1,0)</f>
        <v>0</v>
      </c>
      <c r="L775">
        <f>IF(Arkusz1!$M:$M=Arkusz2!L$1,1,0)</f>
        <v>0</v>
      </c>
      <c r="M775">
        <f>IF(Arkusz1!$P:$P="",0,1)</f>
        <v>0</v>
      </c>
      <c r="N775">
        <f>IF(Arkusz1!$S:$S=Arkusz2!N$1,1,0)</f>
        <v>0</v>
      </c>
      <c r="O775">
        <f>IF(Arkusz1!$T:$T=Arkusz2!O$1,1,0)</f>
        <v>0</v>
      </c>
      <c r="P775">
        <f>IF(Arkusz1!$T:$T=Arkusz2!P$1,1,0)</f>
        <v>0</v>
      </c>
      <c r="Q775">
        <f>IF(Arkusz1!$T:$T=Arkusz2!Q$1,1,0)</f>
        <v>0</v>
      </c>
      <c r="R775">
        <f>IF(Arkusz1!$O:$O=Arkusz2!R$1,1,0)</f>
        <v>0</v>
      </c>
      <c r="S775" s="17">
        <f t="shared" si="36"/>
        <v>0.18406554276601864</v>
      </c>
    </row>
    <row r="776" spans="1:19">
      <c r="A776">
        <f>Arkusz1!B776</f>
        <v>775</v>
      </c>
      <c r="B776">
        <f>IF(Arkusz1!R:R=Arkusz2!B$1,1,0)</f>
        <v>0</v>
      </c>
      <c r="C776">
        <f>IF(Arkusz1!$Q:$Q=Arkusz2!C$1,1,0)</f>
        <v>0</v>
      </c>
      <c r="D776">
        <f>IF(Arkusz1!$Q:$Q=Arkusz2!D$1,1,0)</f>
        <v>0</v>
      </c>
      <c r="E776">
        <f>IF(Arkusz1!$Q:$Q=Arkusz2!E$1,1,0)</f>
        <v>0</v>
      </c>
      <c r="F776">
        <f>IF(Arkusz1!$Q:$Q=Arkusz2!F$1,1,0)</f>
        <v>0</v>
      </c>
      <c r="G776">
        <f>IF(Arkusz1!$Q:$Q=Arkusz2!G$1,1,0)</f>
        <v>1</v>
      </c>
      <c r="H776">
        <f>IF(Arkusz1!$Q:$Q=Arkusz2!H$1,1,0)</f>
        <v>0</v>
      </c>
      <c r="I776">
        <f>IF(Arkusz1!$Q:$Q=Arkusz2!I$1,1,0)</f>
        <v>0</v>
      </c>
      <c r="J776">
        <f>IF(Arkusz1!$Q:$Q=Arkusz2!J$1,1,0)</f>
        <v>0</v>
      </c>
      <c r="K776">
        <f>IF(Arkusz1!$M:$M=Arkusz2!K$1,1,0)</f>
        <v>0</v>
      </c>
      <c r="L776">
        <f>IF(Arkusz1!$M:$M=Arkusz2!L$1,1,0)</f>
        <v>0</v>
      </c>
      <c r="M776">
        <f>IF(Arkusz1!$P:$P="",0,1)</f>
        <v>1</v>
      </c>
      <c r="N776">
        <f>IF(Arkusz1!$S:$S=Arkusz2!N$1,1,0)</f>
        <v>0</v>
      </c>
      <c r="O776">
        <f>IF(Arkusz1!$T:$T=Arkusz2!O$1,1,0)</f>
        <v>0</v>
      </c>
      <c r="P776">
        <f>IF(Arkusz1!$T:$T=Arkusz2!P$1,1,0)</f>
        <v>0</v>
      </c>
      <c r="Q776">
        <f>IF(Arkusz1!$T:$T=Arkusz2!Q$1,1,0)</f>
        <v>0</v>
      </c>
      <c r="R776">
        <f>IF(Arkusz1!$O:$O=Arkusz2!R$1,1,0)</f>
        <v>0</v>
      </c>
      <c r="S776" s="17">
        <f t="shared" si="36"/>
        <v>5.7394673231095802E-2</v>
      </c>
    </row>
    <row r="777" spans="1:19">
      <c r="A777">
        <f>Arkusz1!B777</f>
        <v>776</v>
      </c>
      <c r="B777">
        <f>IF(Arkusz1!R:R=Arkusz2!B$1,1,0)</f>
        <v>0</v>
      </c>
      <c r="C777">
        <f>IF(Arkusz1!$Q:$Q=Arkusz2!C$1,1,0)</f>
        <v>0</v>
      </c>
      <c r="D777">
        <f>IF(Arkusz1!$Q:$Q=Arkusz2!D$1,1,0)</f>
        <v>0</v>
      </c>
      <c r="E777">
        <f>IF(Arkusz1!$Q:$Q=Arkusz2!E$1,1,0)</f>
        <v>1</v>
      </c>
      <c r="F777">
        <f>IF(Arkusz1!$Q:$Q=Arkusz2!F$1,1,0)</f>
        <v>0</v>
      </c>
      <c r="G777">
        <f>IF(Arkusz1!$Q:$Q=Arkusz2!G$1,1,0)</f>
        <v>0</v>
      </c>
      <c r="H777">
        <f>IF(Arkusz1!$Q:$Q=Arkusz2!H$1,1,0)</f>
        <v>0</v>
      </c>
      <c r="I777">
        <f>IF(Arkusz1!$Q:$Q=Arkusz2!I$1,1,0)</f>
        <v>0</v>
      </c>
      <c r="J777">
        <f>IF(Arkusz1!$Q:$Q=Arkusz2!J$1,1,0)</f>
        <v>0</v>
      </c>
      <c r="K777">
        <f>IF(Arkusz1!$M:$M=Arkusz2!K$1,1,0)</f>
        <v>1</v>
      </c>
      <c r="L777">
        <f>IF(Arkusz1!$M:$M=Arkusz2!L$1,1,0)</f>
        <v>0</v>
      </c>
      <c r="M777">
        <f>IF(Arkusz1!$P:$P="",0,1)</f>
        <v>1</v>
      </c>
      <c r="N777">
        <f>IF(Arkusz1!$S:$S=Arkusz2!N$1,1,0)</f>
        <v>0</v>
      </c>
      <c r="O777">
        <f>IF(Arkusz1!$T:$T=Arkusz2!O$1,1,0)</f>
        <v>0</v>
      </c>
      <c r="P777">
        <f>IF(Arkusz1!$T:$T=Arkusz2!P$1,1,0)</f>
        <v>0</v>
      </c>
      <c r="Q777">
        <f>IF(Arkusz1!$T:$T=Arkusz2!Q$1,1,0)</f>
        <v>1</v>
      </c>
      <c r="R777">
        <f>IF(Arkusz1!$O:$O=Arkusz2!R$1,1,0)</f>
        <v>0</v>
      </c>
      <c r="S777" s="17">
        <f t="shared" si="36"/>
        <v>1.091608781911128E-2</v>
      </c>
    </row>
    <row r="778" spans="1:19">
      <c r="A778">
        <f>Arkusz1!B778</f>
        <v>777</v>
      </c>
      <c r="B778">
        <f>IF(Arkusz1!R:R=Arkusz2!B$1,1,0)</f>
        <v>0</v>
      </c>
      <c r="C778">
        <f>IF(Arkusz1!$Q:$Q=Arkusz2!C$1,1,0)</f>
        <v>0</v>
      </c>
      <c r="D778">
        <f>IF(Arkusz1!$Q:$Q=Arkusz2!D$1,1,0)</f>
        <v>1</v>
      </c>
      <c r="E778">
        <f>IF(Arkusz1!$Q:$Q=Arkusz2!E$1,1,0)</f>
        <v>0</v>
      </c>
      <c r="F778">
        <f>IF(Arkusz1!$Q:$Q=Arkusz2!F$1,1,0)</f>
        <v>0</v>
      </c>
      <c r="G778">
        <f>IF(Arkusz1!$Q:$Q=Arkusz2!G$1,1,0)</f>
        <v>0</v>
      </c>
      <c r="H778">
        <f>IF(Arkusz1!$Q:$Q=Arkusz2!H$1,1,0)</f>
        <v>0</v>
      </c>
      <c r="I778">
        <f>IF(Arkusz1!$Q:$Q=Arkusz2!I$1,1,0)</f>
        <v>0</v>
      </c>
      <c r="J778">
        <f>IF(Arkusz1!$Q:$Q=Arkusz2!J$1,1,0)</f>
        <v>0</v>
      </c>
      <c r="K778">
        <f>IF(Arkusz1!$M:$M=Arkusz2!K$1,1,0)</f>
        <v>1</v>
      </c>
      <c r="L778">
        <f>IF(Arkusz1!$M:$M=Arkusz2!L$1,1,0)</f>
        <v>0</v>
      </c>
      <c r="M778">
        <f>IF(Arkusz1!$P:$P="",0,1)</f>
        <v>1</v>
      </c>
      <c r="N778">
        <f>IF(Arkusz1!$S:$S=Arkusz2!N$1,1,0)</f>
        <v>0</v>
      </c>
      <c r="O778">
        <f>IF(Arkusz1!$T:$T=Arkusz2!O$1,1,0)</f>
        <v>0</v>
      </c>
      <c r="P778">
        <f>IF(Arkusz1!$T:$T=Arkusz2!P$1,1,0)</f>
        <v>0</v>
      </c>
      <c r="Q778">
        <f>IF(Arkusz1!$T:$T=Arkusz2!Q$1,1,0)</f>
        <v>1</v>
      </c>
      <c r="R778">
        <f>IF(Arkusz1!$O:$O=Arkusz2!R$1,1,0)</f>
        <v>0</v>
      </c>
      <c r="S778" s="17">
        <f t="shared" si="36"/>
        <v>0.16139501688237903</v>
      </c>
    </row>
    <row r="779" spans="1:19">
      <c r="A779">
        <f>Arkusz1!B779</f>
        <v>778</v>
      </c>
      <c r="B779">
        <f>IF(Arkusz1!R:R=Arkusz2!B$1,1,0)</f>
        <v>0</v>
      </c>
      <c r="C779">
        <f>IF(Arkusz1!$Q:$Q=Arkusz2!C$1,1,0)</f>
        <v>1</v>
      </c>
      <c r="D779">
        <f>IF(Arkusz1!$Q:$Q=Arkusz2!D$1,1,0)</f>
        <v>0</v>
      </c>
      <c r="E779">
        <f>IF(Arkusz1!$Q:$Q=Arkusz2!E$1,1,0)</f>
        <v>0</v>
      </c>
      <c r="F779">
        <f>IF(Arkusz1!$Q:$Q=Arkusz2!F$1,1,0)</f>
        <v>0</v>
      </c>
      <c r="G779">
        <f>IF(Arkusz1!$Q:$Q=Arkusz2!G$1,1,0)</f>
        <v>0</v>
      </c>
      <c r="H779">
        <f>IF(Arkusz1!$Q:$Q=Arkusz2!H$1,1,0)</f>
        <v>0</v>
      </c>
      <c r="I779">
        <f>IF(Arkusz1!$Q:$Q=Arkusz2!I$1,1,0)</f>
        <v>0</v>
      </c>
      <c r="J779">
        <f>IF(Arkusz1!$Q:$Q=Arkusz2!J$1,1,0)</f>
        <v>0</v>
      </c>
      <c r="K779">
        <f>IF(Arkusz1!$M:$M=Arkusz2!K$1,1,0)</f>
        <v>1</v>
      </c>
      <c r="L779">
        <f>IF(Arkusz1!$M:$M=Arkusz2!L$1,1,0)</f>
        <v>0</v>
      </c>
      <c r="M779">
        <f>IF(Arkusz1!$P:$P="",0,1)</f>
        <v>1</v>
      </c>
      <c r="N779">
        <f>IF(Arkusz1!$S:$S=Arkusz2!N$1,1,0)</f>
        <v>0</v>
      </c>
      <c r="O779">
        <f>IF(Arkusz1!$T:$T=Arkusz2!O$1,1,0)</f>
        <v>0</v>
      </c>
      <c r="P779">
        <f>IF(Arkusz1!$T:$T=Arkusz2!P$1,1,0)</f>
        <v>1</v>
      </c>
      <c r="Q779">
        <f>IF(Arkusz1!$T:$T=Arkusz2!Q$1,1,0)</f>
        <v>0</v>
      </c>
      <c r="R779">
        <f>IF(Arkusz1!$O:$O=Arkusz2!R$1,1,0)</f>
        <v>0</v>
      </c>
      <c r="S779" s="17">
        <f t="shared" si="36"/>
        <v>0.32476129565903694</v>
      </c>
    </row>
    <row r="780" spans="1:19">
      <c r="A780">
        <f>Arkusz1!B780</f>
        <v>779</v>
      </c>
      <c r="B780">
        <f>IF(Arkusz1!R:R=Arkusz2!B$1,1,0)</f>
        <v>0</v>
      </c>
      <c r="C780">
        <f>IF(Arkusz1!$Q:$Q=Arkusz2!C$1,1,0)</f>
        <v>0</v>
      </c>
      <c r="D780">
        <f>IF(Arkusz1!$Q:$Q=Arkusz2!D$1,1,0)</f>
        <v>0</v>
      </c>
      <c r="E780">
        <f>IF(Arkusz1!$Q:$Q=Arkusz2!E$1,1,0)</f>
        <v>0</v>
      </c>
      <c r="F780">
        <f>IF(Arkusz1!$Q:$Q=Arkusz2!F$1,1,0)</f>
        <v>0</v>
      </c>
      <c r="G780">
        <f>IF(Arkusz1!$Q:$Q=Arkusz2!G$1,1,0)</f>
        <v>0</v>
      </c>
      <c r="H780">
        <f>IF(Arkusz1!$Q:$Q=Arkusz2!H$1,1,0)</f>
        <v>1</v>
      </c>
      <c r="I780">
        <f>IF(Arkusz1!$Q:$Q=Arkusz2!I$1,1,0)</f>
        <v>0</v>
      </c>
      <c r="J780">
        <f>IF(Arkusz1!$Q:$Q=Arkusz2!J$1,1,0)</f>
        <v>0</v>
      </c>
      <c r="K780">
        <f>IF(Arkusz1!$M:$M=Arkusz2!K$1,1,0)</f>
        <v>1</v>
      </c>
      <c r="L780">
        <f>IF(Arkusz1!$M:$M=Arkusz2!L$1,1,0)</f>
        <v>0</v>
      </c>
      <c r="M780">
        <f>IF(Arkusz1!$P:$P="",0,1)</f>
        <v>1</v>
      </c>
      <c r="N780">
        <f>IF(Arkusz1!$S:$S=Arkusz2!N$1,1,0)</f>
        <v>0</v>
      </c>
      <c r="O780">
        <f>IF(Arkusz1!$T:$T=Arkusz2!O$1,1,0)</f>
        <v>0</v>
      </c>
      <c r="P780">
        <f>IF(Arkusz1!$T:$T=Arkusz2!P$1,1,0)</f>
        <v>0</v>
      </c>
      <c r="Q780">
        <f>IF(Arkusz1!$T:$T=Arkusz2!Q$1,1,0)</f>
        <v>0</v>
      </c>
      <c r="R780">
        <f>IF(Arkusz1!$O:$O=Arkusz2!R$1,1,0)</f>
        <v>0</v>
      </c>
      <c r="S780" s="17">
        <f t="shared" si="36"/>
        <v>0.10163322948359395</v>
      </c>
    </row>
    <row r="781" spans="1:19">
      <c r="A781">
        <f>Arkusz1!B781</f>
        <v>780</v>
      </c>
      <c r="B781">
        <f>IF(Arkusz1!R:R=Arkusz2!B$1,1,0)</f>
        <v>0</v>
      </c>
      <c r="C781">
        <f>IF(Arkusz1!$Q:$Q=Arkusz2!C$1,1,0)</f>
        <v>0</v>
      </c>
      <c r="D781">
        <f>IF(Arkusz1!$Q:$Q=Arkusz2!D$1,1,0)</f>
        <v>0</v>
      </c>
      <c r="E781">
        <f>IF(Arkusz1!$Q:$Q=Arkusz2!E$1,1,0)</f>
        <v>0</v>
      </c>
      <c r="F781">
        <f>IF(Arkusz1!$Q:$Q=Arkusz2!F$1,1,0)</f>
        <v>0</v>
      </c>
      <c r="G781">
        <f>IF(Arkusz1!$Q:$Q=Arkusz2!G$1,1,0)</f>
        <v>0</v>
      </c>
      <c r="H781">
        <f>IF(Arkusz1!$Q:$Q=Arkusz2!H$1,1,0)</f>
        <v>0</v>
      </c>
      <c r="I781">
        <f>IF(Arkusz1!$Q:$Q=Arkusz2!I$1,1,0)</f>
        <v>0</v>
      </c>
      <c r="J781">
        <f>IF(Arkusz1!$Q:$Q=Arkusz2!J$1,1,0)</f>
        <v>1</v>
      </c>
      <c r="K781">
        <f>IF(Arkusz1!$M:$M=Arkusz2!K$1,1,0)</f>
        <v>0</v>
      </c>
      <c r="L781">
        <f>IF(Arkusz1!$M:$M=Arkusz2!L$1,1,0)</f>
        <v>0</v>
      </c>
      <c r="M781">
        <f>IF(Arkusz1!$P:$P="",0,1)</f>
        <v>0</v>
      </c>
      <c r="N781">
        <f>IF(Arkusz1!$S:$S=Arkusz2!N$1,1,0)</f>
        <v>1</v>
      </c>
      <c r="O781">
        <f>IF(Arkusz1!$T:$T=Arkusz2!O$1,1,0)</f>
        <v>0</v>
      </c>
      <c r="P781">
        <f>IF(Arkusz1!$T:$T=Arkusz2!P$1,1,0)</f>
        <v>0</v>
      </c>
      <c r="Q781">
        <f>IF(Arkusz1!$T:$T=Arkusz2!Q$1,1,0)</f>
        <v>0</v>
      </c>
      <c r="R781">
        <f>IF(Arkusz1!$O:$O=Arkusz2!R$1,1,0)</f>
        <v>0</v>
      </c>
      <c r="S781" s="17">
        <f t="shared" si="36"/>
        <v>6.0950324382530965E-2</v>
      </c>
    </row>
    <row r="782" spans="1:19">
      <c r="A782">
        <f>Arkusz1!B782</f>
        <v>781</v>
      </c>
      <c r="B782">
        <f>IF(Arkusz1!R:R=Arkusz2!B$1,1,0)</f>
        <v>0</v>
      </c>
      <c r="C782">
        <f>IF(Arkusz1!$Q:$Q=Arkusz2!C$1,1,0)</f>
        <v>0</v>
      </c>
      <c r="D782">
        <f>IF(Arkusz1!$Q:$Q=Arkusz2!D$1,1,0)</f>
        <v>0</v>
      </c>
      <c r="E782">
        <f>IF(Arkusz1!$Q:$Q=Arkusz2!E$1,1,0)</f>
        <v>0</v>
      </c>
      <c r="F782">
        <f>IF(Arkusz1!$Q:$Q=Arkusz2!F$1,1,0)</f>
        <v>0</v>
      </c>
      <c r="G782">
        <f>IF(Arkusz1!$Q:$Q=Arkusz2!G$1,1,0)</f>
        <v>0</v>
      </c>
      <c r="H782">
        <f>IF(Arkusz1!$Q:$Q=Arkusz2!H$1,1,0)</f>
        <v>0</v>
      </c>
      <c r="I782">
        <f>IF(Arkusz1!$Q:$Q=Arkusz2!I$1,1,0)</f>
        <v>0</v>
      </c>
      <c r="J782">
        <f>IF(Arkusz1!$Q:$Q=Arkusz2!J$1,1,0)</f>
        <v>1</v>
      </c>
      <c r="K782">
        <f>IF(Arkusz1!$M:$M=Arkusz2!K$1,1,0)</f>
        <v>0</v>
      </c>
      <c r="L782">
        <f>IF(Arkusz1!$M:$M=Arkusz2!L$1,1,0)</f>
        <v>0</v>
      </c>
      <c r="M782">
        <f>IF(Arkusz1!$P:$P="",0,1)</f>
        <v>0</v>
      </c>
      <c r="N782">
        <f>IF(Arkusz1!$S:$S=Arkusz2!N$1,1,0)</f>
        <v>0</v>
      </c>
      <c r="O782">
        <f>IF(Arkusz1!$T:$T=Arkusz2!O$1,1,0)</f>
        <v>0</v>
      </c>
      <c r="P782">
        <f>IF(Arkusz1!$T:$T=Arkusz2!P$1,1,0)</f>
        <v>0</v>
      </c>
      <c r="Q782">
        <f>IF(Arkusz1!$T:$T=Arkusz2!Q$1,1,0)</f>
        <v>0</v>
      </c>
      <c r="R782">
        <f>IF(Arkusz1!$O:$O=Arkusz2!R$1,1,0)</f>
        <v>0</v>
      </c>
      <c r="S782" s="17">
        <f t="shared" si="36"/>
        <v>3.4502880732867523E-2</v>
      </c>
    </row>
    <row r="783" spans="1:19">
      <c r="A783">
        <f>Arkusz1!B783</f>
        <v>782</v>
      </c>
      <c r="B783">
        <f>IF(Arkusz1!R:R=Arkusz2!B$1,1,0)</f>
        <v>0</v>
      </c>
      <c r="C783">
        <f>IF(Arkusz1!$Q:$Q=Arkusz2!C$1,1,0)</f>
        <v>0</v>
      </c>
      <c r="D783">
        <f>IF(Arkusz1!$Q:$Q=Arkusz2!D$1,1,0)</f>
        <v>0</v>
      </c>
      <c r="E783">
        <f>IF(Arkusz1!$Q:$Q=Arkusz2!E$1,1,0)</f>
        <v>0</v>
      </c>
      <c r="F783">
        <f>IF(Arkusz1!$Q:$Q=Arkusz2!F$1,1,0)</f>
        <v>0</v>
      </c>
      <c r="G783">
        <f>IF(Arkusz1!$Q:$Q=Arkusz2!G$1,1,0)</f>
        <v>0</v>
      </c>
      <c r="H783">
        <f>IF(Arkusz1!$Q:$Q=Arkusz2!H$1,1,0)</f>
        <v>0</v>
      </c>
      <c r="I783">
        <f>IF(Arkusz1!$Q:$Q=Arkusz2!I$1,1,0)</f>
        <v>0</v>
      </c>
      <c r="J783">
        <f>IF(Arkusz1!$Q:$Q=Arkusz2!J$1,1,0)</f>
        <v>1</v>
      </c>
      <c r="K783">
        <f>IF(Arkusz1!$M:$M=Arkusz2!K$1,1,0)</f>
        <v>0</v>
      </c>
      <c r="L783">
        <f>IF(Arkusz1!$M:$M=Arkusz2!L$1,1,0)</f>
        <v>0</v>
      </c>
      <c r="M783">
        <f>IF(Arkusz1!$P:$P="",0,1)</f>
        <v>0</v>
      </c>
      <c r="N783">
        <f>IF(Arkusz1!$S:$S=Arkusz2!N$1,1,0)</f>
        <v>0</v>
      </c>
      <c r="O783">
        <f>IF(Arkusz1!$T:$T=Arkusz2!O$1,1,0)</f>
        <v>0</v>
      </c>
      <c r="P783">
        <f>IF(Arkusz1!$T:$T=Arkusz2!P$1,1,0)</f>
        <v>0</v>
      </c>
      <c r="Q783">
        <f>IF(Arkusz1!$T:$T=Arkusz2!Q$1,1,0)</f>
        <v>0</v>
      </c>
      <c r="R783">
        <f>IF(Arkusz1!$O:$O=Arkusz2!R$1,1,0)</f>
        <v>0</v>
      </c>
      <c r="S783" s="17">
        <f t="shared" si="36"/>
        <v>3.4502880732867523E-2</v>
      </c>
    </row>
    <row r="784" spans="1:19">
      <c r="A784">
        <f>Arkusz1!B784</f>
        <v>783</v>
      </c>
      <c r="B784">
        <f>IF(Arkusz1!R:R=Arkusz2!B$1,1,0)</f>
        <v>0</v>
      </c>
      <c r="C784">
        <f>IF(Arkusz1!$Q:$Q=Arkusz2!C$1,1,0)</f>
        <v>0</v>
      </c>
      <c r="D784">
        <f>IF(Arkusz1!$Q:$Q=Arkusz2!D$1,1,0)</f>
        <v>0</v>
      </c>
      <c r="E784">
        <f>IF(Arkusz1!$Q:$Q=Arkusz2!E$1,1,0)</f>
        <v>0</v>
      </c>
      <c r="F784">
        <f>IF(Arkusz1!$Q:$Q=Arkusz2!F$1,1,0)</f>
        <v>0</v>
      </c>
      <c r="G784">
        <f>IF(Arkusz1!$Q:$Q=Arkusz2!G$1,1,0)</f>
        <v>0</v>
      </c>
      <c r="H784">
        <f>IF(Arkusz1!$Q:$Q=Arkusz2!H$1,1,0)</f>
        <v>1</v>
      </c>
      <c r="I784">
        <f>IF(Arkusz1!$Q:$Q=Arkusz2!I$1,1,0)</f>
        <v>0</v>
      </c>
      <c r="J784">
        <f>IF(Arkusz1!$Q:$Q=Arkusz2!J$1,1,0)</f>
        <v>0</v>
      </c>
      <c r="K784">
        <f>IF(Arkusz1!$M:$M=Arkusz2!K$1,1,0)</f>
        <v>0</v>
      </c>
      <c r="L784">
        <f>IF(Arkusz1!$M:$M=Arkusz2!L$1,1,0)</f>
        <v>0</v>
      </c>
      <c r="M784">
        <f>IF(Arkusz1!$P:$P="",0,1)</f>
        <v>1</v>
      </c>
      <c r="N784">
        <f>IF(Arkusz1!$S:$S=Arkusz2!N$1,1,0)</f>
        <v>0</v>
      </c>
      <c r="O784">
        <f>IF(Arkusz1!$T:$T=Arkusz2!O$1,1,0)</f>
        <v>0</v>
      </c>
      <c r="P784">
        <f>IF(Arkusz1!$T:$T=Arkusz2!P$1,1,0)</f>
        <v>0</v>
      </c>
      <c r="Q784">
        <f>IF(Arkusz1!$T:$T=Arkusz2!Q$1,1,0)</f>
        <v>0</v>
      </c>
      <c r="R784">
        <f>IF(Arkusz1!$O:$O=Arkusz2!R$1,1,0)</f>
        <v>0</v>
      </c>
      <c r="S784" s="17">
        <f t="shared" si="36"/>
        <v>0.17298255377116797</v>
      </c>
    </row>
    <row r="785" spans="1:19">
      <c r="A785">
        <f>Arkusz1!B785</f>
        <v>784</v>
      </c>
      <c r="B785">
        <f>IF(Arkusz1!R:R=Arkusz2!B$1,1,0)</f>
        <v>0</v>
      </c>
      <c r="C785">
        <f>IF(Arkusz1!$Q:$Q=Arkusz2!C$1,1,0)</f>
        <v>0</v>
      </c>
      <c r="D785">
        <f>IF(Arkusz1!$Q:$Q=Arkusz2!D$1,1,0)</f>
        <v>0</v>
      </c>
      <c r="E785">
        <f>IF(Arkusz1!$Q:$Q=Arkusz2!E$1,1,0)</f>
        <v>0</v>
      </c>
      <c r="F785">
        <f>IF(Arkusz1!$Q:$Q=Arkusz2!F$1,1,0)</f>
        <v>0</v>
      </c>
      <c r="G785">
        <f>IF(Arkusz1!$Q:$Q=Arkusz2!G$1,1,0)</f>
        <v>0</v>
      </c>
      <c r="H785">
        <f>IF(Arkusz1!$Q:$Q=Arkusz2!H$1,1,0)</f>
        <v>0</v>
      </c>
      <c r="I785">
        <f>IF(Arkusz1!$Q:$Q=Arkusz2!I$1,1,0)</f>
        <v>0</v>
      </c>
      <c r="J785">
        <f>IF(Arkusz1!$Q:$Q=Arkusz2!J$1,1,0)</f>
        <v>1</v>
      </c>
      <c r="K785">
        <f>IF(Arkusz1!$M:$M=Arkusz2!K$1,1,0)</f>
        <v>0</v>
      </c>
      <c r="L785">
        <f>IF(Arkusz1!$M:$M=Arkusz2!L$1,1,0)</f>
        <v>0</v>
      </c>
      <c r="M785">
        <f>IF(Arkusz1!$P:$P="",0,1)</f>
        <v>1</v>
      </c>
      <c r="N785">
        <f>IF(Arkusz1!$S:$S=Arkusz2!N$1,1,0)</f>
        <v>0</v>
      </c>
      <c r="O785">
        <f>IF(Arkusz1!$T:$T=Arkusz2!O$1,1,0)</f>
        <v>0</v>
      </c>
      <c r="P785">
        <f>IF(Arkusz1!$T:$T=Arkusz2!P$1,1,0)</f>
        <v>0</v>
      </c>
      <c r="Q785">
        <f>IF(Arkusz1!$T:$T=Arkusz2!Q$1,1,0)</f>
        <v>0</v>
      </c>
      <c r="R785">
        <f>IF(Arkusz1!$O:$O=Arkusz2!R$1,1,0)</f>
        <v>0</v>
      </c>
      <c r="S785" s="17">
        <f t="shared" si="36"/>
        <v>3.2071413573108588E-2</v>
      </c>
    </row>
    <row r="786" spans="1:19">
      <c r="A786">
        <f>Arkusz1!B786</f>
        <v>785</v>
      </c>
      <c r="B786">
        <f>IF(Arkusz1!R:R=Arkusz2!B$1,1,0)</f>
        <v>0</v>
      </c>
      <c r="C786">
        <f>IF(Arkusz1!$Q:$Q=Arkusz2!C$1,1,0)</f>
        <v>0</v>
      </c>
      <c r="D786">
        <f>IF(Arkusz1!$Q:$Q=Arkusz2!D$1,1,0)</f>
        <v>0</v>
      </c>
      <c r="E786">
        <f>IF(Arkusz1!$Q:$Q=Arkusz2!E$1,1,0)</f>
        <v>0</v>
      </c>
      <c r="F786">
        <f>IF(Arkusz1!$Q:$Q=Arkusz2!F$1,1,0)</f>
        <v>0</v>
      </c>
      <c r="G786">
        <f>IF(Arkusz1!$Q:$Q=Arkusz2!G$1,1,0)</f>
        <v>0</v>
      </c>
      <c r="H786">
        <f>IF(Arkusz1!$Q:$Q=Arkusz2!H$1,1,0)</f>
        <v>0</v>
      </c>
      <c r="I786">
        <f>IF(Arkusz1!$Q:$Q=Arkusz2!I$1,1,0)</f>
        <v>0</v>
      </c>
      <c r="J786">
        <f>IF(Arkusz1!$Q:$Q=Arkusz2!J$1,1,0)</f>
        <v>1</v>
      </c>
      <c r="K786">
        <f>IF(Arkusz1!$M:$M=Arkusz2!K$1,1,0)</f>
        <v>0</v>
      </c>
      <c r="L786">
        <f>IF(Arkusz1!$M:$M=Arkusz2!L$1,1,0)</f>
        <v>0</v>
      </c>
      <c r="M786">
        <f>IF(Arkusz1!$P:$P="",0,1)</f>
        <v>1</v>
      </c>
      <c r="N786">
        <f>IF(Arkusz1!$S:$S=Arkusz2!N$1,1,0)</f>
        <v>0</v>
      </c>
      <c r="O786">
        <f>IF(Arkusz1!$T:$T=Arkusz2!O$1,1,0)</f>
        <v>0</v>
      </c>
      <c r="P786">
        <f>IF(Arkusz1!$T:$T=Arkusz2!P$1,1,0)</f>
        <v>0</v>
      </c>
      <c r="Q786">
        <f>IF(Arkusz1!$T:$T=Arkusz2!Q$1,1,0)</f>
        <v>0</v>
      </c>
      <c r="R786">
        <f>IF(Arkusz1!$O:$O=Arkusz2!R$1,1,0)</f>
        <v>0</v>
      </c>
      <c r="S786" s="17">
        <f t="shared" si="36"/>
        <v>3.2071413573108588E-2</v>
      </c>
    </row>
    <row r="787" spans="1:19">
      <c r="A787">
        <f>Arkusz1!B787</f>
        <v>786</v>
      </c>
      <c r="B787">
        <f>IF(Arkusz1!R:R=Arkusz2!B$1,1,0)</f>
        <v>0</v>
      </c>
      <c r="C787">
        <f>IF(Arkusz1!$Q:$Q=Arkusz2!C$1,1,0)</f>
        <v>0</v>
      </c>
      <c r="D787">
        <f>IF(Arkusz1!$Q:$Q=Arkusz2!D$1,1,0)</f>
        <v>0</v>
      </c>
      <c r="E787">
        <f>IF(Arkusz1!$Q:$Q=Arkusz2!E$1,1,0)</f>
        <v>0</v>
      </c>
      <c r="F787">
        <f>IF(Arkusz1!$Q:$Q=Arkusz2!F$1,1,0)</f>
        <v>0</v>
      </c>
      <c r="G787">
        <f>IF(Arkusz1!$Q:$Q=Arkusz2!G$1,1,0)</f>
        <v>0</v>
      </c>
      <c r="H787">
        <f>IF(Arkusz1!$Q:$Q=Arkusz2!H$1,1,0)</f>
        <v>1</v>
      </c>
      <c r="I787">
        <f>IF(Arkusz1!$Q:$Q=Arkusz2!I$1,1,0)</f>
        <v>0</v>
      </c>
      <c r="J787">
        <f>IF(Arkusz1!$Q:$Q=Arkusz2!J$1,1,0)</f>
        <v>0</v>
      </c>
      <c r="K787">
        <f>IF(Arkusz1!$M:$M=Arkusz2!K$1,1,0)</f>
        <v>1</v>
      </c>
      <c r="L787">
        <f>IF(Arkusz1!$M:$M=Arkusz2!L$1,1,0)</f>
        <v>0</v>
      </c>
      <c r="M787">
        <f>IF(Arkusz1!$P:$P="",0,1)</f>
        <v>1</v>
      </c>
      <c r="N787">
        <f>IF(Arkusz1!$S:$S=Arkusz2!N$1,1,0)</f>
        <v>0</v>
      </c>
      <c r="O787">
        <f>IF(Arkusz1!$T:$T=Arkusz2!O$1,1,0)</f>
        <v>0</v>
      </c>
      <c r="P787">
        <f>IF(Arkusz1!$T:$T=Arkusz2!P$1,1,0)</f>
        <v>0</v>
      </c>
      <c r="Q787">
        <f>IF(Arkusz1!$T:$T=Arkusz2!Q$1,1,0)</f>
        <v>0</v>
      </c>
      <c r="R787">
        <f>IF(Arkusz1!$O:$O=Arkusz2!R$1,1,0)</f>
        <v>0</v>
      </c>
      <c r="S787" s="17">
        <f t="shared" si="36"/>
        <v>0.10163322948359395</v>
      </c>
    </row>
    <row r="788" spans="1:19">
      <c r="A788">
        <f>Arkusz1!B788</f>
        <v>787</v>
      </c>
      <c r="B788">
        <f>IF(Arkusz1!R:R=Arkusz2!B$1,1,0)</f>
        <v>0</v>
      </c>
      <c r="C788">
        <f>IF(Arkusz1!$Q:$Q=Arkusz2!C$1,1,0)</f>
        <v>0</v>
      </c>
      <c r="D788">
        <f>IF(Arkusz1!$Q:$Q=Arkusz2!D$1,1,0)</f>
        <v>0</v>
      </c>
      <c r="E788">
        <f>IF(Arkusz1!$Q:$Q=Arkusz2!E$1,1,0)</f>
        <v>0</v>
      </c>
      <c r="F788">
        <f>IF(Arkusz1!$Q:$Q=Arkusz2!F$1,1,0)</f>
        <v>0</v>
      </c>
      <c r="G788">
        <f>IF(Arkusz1!$Q:$Q=Arkusz2!G$1,1,0)</f>
        <v>0</v>
      </c>
      <c r="H788">
        <f>IF(Arkusz1!$Q:$Q=Arkusz2!H$1,1,0)</f>
        <v>0</v>
      </c>
      <c r="I788">
        <f>IF(Arkusz1!$Q:$Q=Arkusz2!I$1,1,0)</f>
        <v>0</v>
      </c>
      <c r="J788">
        <f>IF(Arkusz1!$Q:$Q=Arkusz2!J$1,1,0)</f>
        <v>1</v>
      </c>
      <c r="K788">
        <f>IF(Arkusz1!$M:$M=Arkusz2!K$1,1,0)</f>
        <v>0</v>
      </c>
      <c r="L788">
        <f>IF(Arkusz1!$M:$M=Arkusz2!L$1,1,0)</f>
        <v>0</v>
      </c>
      <c r="M788">
        <f>IF(Arkusz1!$P:$P="",0,1)</f>
        <v>1</v>
      </c>
      <c r="N788">
        <f>IF(Arkusz1!$S:$S=Arkusz2!N$1,1,0)</f>
        <v>0</v>
      </c>
      <c r="O788">
        <f>IF(Arkusz1!$T:$T=Arkusz2!O$1,1,0)</f>
        <v>0</v>
      </c>
      <c r="P788">
        <f>IF(Arkusz1!$T:$T=Arkusz2!P$1,1,0)</f>
        <v>0</v>
      </c>
      <c r="Q788">
        <f>IF(Arkusz1!$T:$T=Arkusz2!Q$1,1,0)</f>
        <v>0</v>
      </c>
      <c r="R788">
        <f>IF(Arkusz1!$O:$O=Arkusz2!R$1,1,0)</f>
        <v>0</v>
      </c>
      <c r="S788" s="17">
        <f t="shared" si="36"/>
        <v>3.2071413573108588E-2</v>
      </c>
    </row>
    <row r="789" spans="1:19">
      <c r="A789">
        <f>Arkusz1!B789</f>
        <v>788</v>
      </c>
      <c r="B789">
        <f>IF(Arkusz1!R:R=Arkusz2!B$1,1,0)</f>
        <v>0</v>
      </c>
      <c r="C789">
        <f>IF(Arkusz1!$Q:$Q=Arkusz2!C$1,1,0)</f>
        <v>0</v>
      </c>
      <c r="D789">
        <f>IF(Arkusz1!$Q:$Q=Arkusz2!D$1,1,0)</f>
        <v>0</v>
      </c>
      <c r="E789">
        <f>IF(Arkusz1!$Q:$Q=Arkusz2!E$1,1,0)</f>
        <v>0</v>
      </c>
      <c r="F789">
        <f>IF(Arkusz1!$Q:$Q=Arkusz2!F$1,1,0)</f>
        <v>0</v>
      </c>
      <c r="G789">
        <f>IF(Arkusz1!$Q:$Q=Arkusz2!G$1,1,0)</f>
        <v>0</v>
      </c>
      <c r="H789">
        <f>IF(Arkusz1!$Q:$Q=Arkusz2!H$1,1,0)</f>
        <v>0</v>
      </c>
      <c r="I789">
        <f>IF(Arkusz1!$Q:$Q=Arkusz2!I$1,1,0)</f>
        <v>0</v>
      </c>
      <c r="J789">
        <f>IF(Arkusz1!$Q:$Q=Arkusz2!J$1,1,0)</f>
        <v>1</v>
      </c>
      <c r="K789">
        <f>IF(Arkusz1!$M:$M=Arkusz2!K$1,1,0)</f>
        <v>0</v>
      </c>
      <c r="L789">
        <f>IF(Arkusz1!$M:$M=Arkusz2!L$1,1,0)</f>
        <v>0</v>
      </c>
      <c r="M789">
        <f>IF(Arkusz1!$P:$P="",0,1)</f>
        <v>0</v>
      </c>
      <c r="N789">
        <f>IF(Arkusz1!$S:$S=Arkusz2!N$1,1,0)</f>
        <v>0</v>
      </c>
      <c r="O789">
        <f>IF(Arkusz1!$T:$T=Arkusz2!O$1,1,0)</f>
        <v>0</v>
      </c>
      <c r="P789">
        <f>IF(Arkusz1!$T:$T=Arkusz2!P$1,1,0)</f>
        <v>0</v>
      </c>
      <c r="Q789">
        <f>IF(Arkusz1!$T:$T=Arkusz2!Q$1,1,0)</f>
        <v>0</v>
      </c>
      <c r="R789">
        <f>IF(Arkusz1!$O:$O=Arkusz2!R$1,1,0)</f>
        <v>0</v>
      </c>
      <c r="S789" s="17">
        <f t="shared" si="36"/>
        <v>3.4502880732867523E-2</v>
      </c>
    </row>
    <row r="790" spans="1:19">
      <c r="A790">
        <f>Arkusz1!B790</f>
        <v>789</v>
      </c>
      <c r="B790">
        <f>IF(Arkusz1!R:R=Arkusz2!B$1,1,0)</f>
        <v>0</v>
      </c>
      <c r="C790">
        <f>IF(Arkusz1!$Q:$Q=Arkusz2!C$1,1,0)</f>
        <v>0</v>
      </c>
      <c r="D790">
        <f>IF(Arkusz1!$Q:$Q=Arkusz2!D$1,1,0)</f>
        <v>0</v>
      </c>
      <c r="E790">
        <f>IF(Arkusz1!$Q:$Q=Arkusz2!E$1,1,0)</f>
        <v>0</v>
      </c>
      <c r="F790">
        <f>IF(Arkusz1!$Q:$Q=Arkusz2!F$1,1,0)</f>
        <v>0</v>
      </c>
      <c r="G790">
        <f>IF(Arkusz1!$Q:$Q=Arkusz2!G$1,1,0)</f>
        <v>0</v>
      </c>
      <c r="H790">
        <f>IF(Arkusz1!$Q:$Q=Arkusz2!H$1,1,0)</f>
        <v>0</v>
      </c>
      <c r="I790">
        <f>IF(Arkusz1!$Q:$Q=Arkusz2!I$1,1,0)</f>
        <v>0</v>
      </c>
      <c r="J790">
        <f>IF(Arkusz1!$Q:$Q=Arkusz2!J$1,1,0)</f>
        <v>1</v>
      </c>
      <c r="K790">
        <f>IF(Arkusz1!$M:$M=Arkusz2!K$1,1,0)</f>
        <v>0</v>
      </c>
      <c r="L790">
        <f>IF(Arkusz1!$M:$M=Arkusz2!L$1,1,0)</f>
        <v>0</v>
      </c>
      <c r="M790">
        <f>IF(Arkusz1!$P:$P="",0,1)</f>
        <v>1</v>
      </c>
      <c r="N790">
        <f>IF(Arkusz1!$S:$S=Arkusz2!N$1,1,0)</f>
        <v>0</v>
      </c>
      <c r="O790">
        <f>IF(Arkusz1!$T:$T=Arkusz2!O$1,1,0)</f>
        <v>0</v>
      </c>
      <c r="P790">
        <f>IF(Arkusz1!$T:$T=Arkusz2!P$1,1,0)</f>
        <v>0</v>
      </c>
      <c r="Q790">
        <f>IF(Arkusz1!$T:$T=Arkusz2!Q$1,1,0)</f>
        <v>0</v>
      </c>
      <c r="R790">
        <f>IF(Arkusz1!$O:$O=Arkusz2!R$1,1,0)</f>
        <v>0</v>
      </c>
      <c r="S790" s="17">
        <f t="shared" si="36"/>
        <v>3.2071413573108588E-2</v>
      </c>
    </row>
    <row r="791" spans="1:19">
      <c r="A791">
        <f>Arkusz1!B791</f>
        <v>790</v>
      </c>
      <c r="B791">
        <f>IF(Arkusz1!R:R=Arkusz2!B$1,1,0)</f>
        <v>0</v>
      </c>
      <c r="C791">
        <f>IF(Arkusz1!$Q:$Q=Arkusz2!C$1,1,0)</f>
        <v>0</v>
      </c>
      <c r="D791">
        <f>IF(Arkusz1!$Q:$Q=Arkusz2!D$1,1,0)</f>
        <v>0</v>
      </c>
      <c r="E791">
        <f>IF(Arkusz1!$Q:$Q=Arkusz2!E$1,1,0)</f>
        <v>0</v>
      </c>
      <c r="F791">
        <f>IF(Arkusz1!$Q:$Q=Arkusz2!F$1,1,0)</f>
        <v>0</v>
      </c>
      <c r="G791">
        <f>IF(Arkusz1!$Q:$Q=Arkusz2!G$1,1,0)</f>
        <v>1</v>
      </c>
      <c r="H791">
        <f>IF(Arkusz1!$Q:$Q=Arkusz2!H$1,1,0)</f>
        <v>0</v>
      </c>
      <c r="I791">
        <f>IF(Arkusz1!$Q:$Q=Arkusz2!I$1,1,0)</f>
        <v>0</v>
      </c>
      <c r="J791">
        <f>IF(Arkusz1!$Q:$Q=Arkusz2!J$1,1,0)</f>
        <v>0</v>
      </c>
      <c r="K791">
        <f>IF(Arkusz1!$M:$M=Arkusz2!K$1,1,0)</f>
        <v>0</v>
      </c>
      <c r="L791">
        <f>IF(Arkusz1!$M:$M=Arkusz2!L$1,1,0)</f>
        <v>0</v>
      </c>
      <c r="M791">
        <f>IF(Arkusz1!$P:$P="",0,1)</f>
        <v>1</v>
      </c>
      <c r="N791">
        <f>IF(Arkusz1!$S:$S=Arkusz2!N$1,1,0)</f>
        <v>0</v>
      </c>
      <c r="O791">
        <f>IF(Arkusz1!$T:$T=Arkusz2!O$1,1,0)</f>
        <v>0</v>
      </c>
      <c r="P791">
        <f>IF(Arkusz1!$T:$T=Arkusz2!P$1,1,0)</f>
        <v>0</v>
      </c>
      <c r="Q791">
        <f>IF(Arkusz1!$T:$T=Arkusz2!Q$1,1,0)</f>
        <v>0</v>
      </c>
      <c r="R791">
        <f>IF(Arkusz1!$O:$O=Arkusz2!R$1,1,0)</f>
        <v>0</v>
      </c>
      <c r="S791" s="17">
        <f t="shared" si="36"/>
        <v>5.7394673231095802E-2</v>
      </c>
    </row>
    <row r="792" spans="1:19">
      <c r="A792">
        <f>Arkusz1!B792</f>
        <v>791</v>
      </c>
      <c r="B792">
        <f>IF(Arkusz1!R:R=Arkusz2!B$1,1,0)</f>
        <v>0</v>
      </c>
      <c r="C792">
        <f>IF(Arkusz1!$Q:$Q=Arkusz2!C$1,1,0)</f>
        <v>0</v>
      </c>
      <c r="D792">
        <f>IF(Arkusz1!$Q:$Q=Arkusz2!D$1,1,0)</f>
        <v>0</v>
      </c>
      <c r="E792">
        <f>IF(Arkusz1!$Q:$Q=Arkusz2!E$1,1,0)</f>
        <v>0</v>
      </c>
      <c r="F792">
        <f>IF(Arkusz1!$Q:$Q=Arkusz2!F$1,1,0)</f>
        <v>0</v>
      </c>
      <c r="G792">
        <f>IF(Arkusz1!$Q:$Q=Arkusz2!G$1,1,0)</f>
        <v>0</v>
      </c>
      <c r="H792">
        <f>IF(Arkusz1!$Q:$Q=Arkusz2!H$1,1,0)</f>
        <v>0</v>
      </c>
      <c r="I792">
        <f>IF(Arkusz1!$Q:$Q=Arkusz2!I$1,1,0)</f>
        <v>0</v>
      </c>
      <c r="J792">
        <f>IF(Arkusz1!$Q:$Q=Arkusz2!J$1,1,0)</f>
        <v>1</v>
      </c>
      <c r="K792">
        <f>IF(Arkusz1!$M:$M=Arkusz2!K$1,1,0)</f>
        <v>0</v>
      </c>
      <c r="L792">
        <f>IF(Arkusz1!$M:$M=Arkusz2!L$1,1,0)</f>
        <v>0</v>
      </c>
      <c r="M792">
        <f>IF(Arkusz1!$P:$P="",0,1)</f>
        <v>1</v>
      </c>
      <c r="N792">
        <f>IF(Arkusz1!$S:$S=Arkusz2!N$1,1,0)</f>
        <v>0</v>
      </c>
      <c r="O792">
        <f>IF(Arkusz1!$T:$T=Arkusz2!O$1,1,0)</f>
        <v>0</v>
      </c>
      <c r="P792">
        <f>IF(Arkusz1!$T:$T=Arkusz2!P$1,1,0)</f>
        <v>0</v>
      </c>
      <c r="Q792">
        <f>IF(Arkusz1!$T:$T=Arkusz2!Q$1,1,0)</f>
        <v>0</v>
      </c>
      <c r="R792">
        <f>IF(Arkusz1!$O:$O=Arkusz2!R$1,1,0)</f>
        <v>0</v>
      </c>
      <c r="S792" s="17">
        <f t="shared" si="36"/>
        <v>3.2071413573108588E-2</v>
      </c>
    </row>
    <row r="793" spans="1:19">
      <c r="A793">
        <f>Arkusz1!B793</f>
        <v>792</v>
      </c>
      <c r="B793">
        <f>IF(Arkusz1!R:R=Arkusz2!B$1,1,0)</f>
        <v>0</v>
      </c>
      <c r="C793">
        <f>IF(Arkusz1!$Q:$Q=Arkusz2!C$1,1,0)</f>
        <v>0</v>
      </c>
      <c r="D793">
        <f>IF(Arkusz1!$Q:$Q=Arkusz2!D$1,1,0)</f>
        <v>0</v>
      </c>
      <c r="E793">
        <f>IF(Arkusz1!$Q:$Q=Arkusz2!E$1,1,0)</f>
        <v>0</v>
      </c>
      <c r="F793">
        <f>IF(Arkusz1!$Q:$Q=Arkusz2!F$1,1,0)</f>
        <v>0</v>
      </c>
      <c r="G793">
        <f>IF(Arkusz1!$Q:$Q=Arkusz2!G$1,1,0)</f>
        <v>0</v>
      </c>
      <c r="H793">
        <f>IF(Arkusz1!$Q:$Q=Arkusz2!H$1,1,0)</f>
        <v>1</v>
      </c>
      <c r="I793">
        <f>IF(Arkusz1!$Q:$Q=Arkusz2!I$1,1,0)</f>
        <v>0</v>
      </c>
      <c r="J793">
        <f>IF(Arkusz1!$Q:$Q=Arkusz2!J$1,1,0)</f>
        <v>0</v>
      </c>
      <c r="K793">
        <f>IF(Arkusz1!$M:$M=Arkusz2!K$1,1,0)</f>
        <v>0</v>
      </c>
      <c r="L793">
        <f>IF(Arkusz1!$M:$M=Arkusz2!L$1,1,0)</f>
        <v>0</v>
      </c>
      <c r="M793">
        <f>IF(Arkusz1!$P:$P="",0,1)</f>
        <v>1</v>
      </c>
      <c r="N793">
        <f>IF(Arkusz1!$S:$S=Arkusz2!N$1,1,0)</f>
        <v>0</v>
      </c>
      <c r="O793">
        <f>IF(Arkusz1!$T:$T=Arkusz2!O$1,1,0)</f>
        <v>0</v>
      </c>
      <c r="P793">
        <f>IF(Arkusz1!$T:$T=Arkusz2!P$1,1,0)</f>
        <v>0</v>
      </c>
      <c r="Q793">
        <f>IF(Arkusz1!$T:$T=Arkusz2!Q$1,1,0)</f>
        <v>0</v>
      </c>
      <c r="R793">
        <f>IF(Arkusz1!$O:$O=Arkusz2!R$1,1,0)</f>
        <v>0</v>
      </c>
      <c r="S793" s="17">
        <f t="shared" si="36"/>
        <v>0.17298255377116797</v>
      </c>
    </row>
    <row r="794" spans="1:19">
      <c r="A794">
        <f>Arkusz1!B794</f>
        <v>793</v>
      </c>
      <c r="B794">
        <f>IF(Arkusz1!R:R=Arkusz2!B$1,1,0)</f>
        <v>0</v>
      </c>
      <c r="C794">
        <f>IF(Arkusz1!$Q:$Q=Arkusz2!C$1,1,0)</f>
        <v>0</v>
      </c>
      <c r="D794">
        <f>IF(Arkusz1!$Q:$Q=Arkusz2!D$1,1,0)</f>
        <v>0</v>
      </c>
      <c r="E794">
        <f>IF(Arkusz1!$Q:$Q=Arkusz2!E$1,1,0)</f>
        <v>0</v>
      </c>
      <c r="F794">
        <f>IF(Arkusz1!$Q:$Q=Arkusz2!F$1,1,0)</f>
        <v>0</v>
      </c>
      <c r="G794">
        <f>IF(Arkusz1!$Q:$Q=Arkusz2!G$1,1,0)</f>
        <v>0</v>
      </c>
      <c r="H794">
        <f>IF(Arkusz1!$Q:$Q=Arkusz2!H$1,1,0)</f>
        <v>0</v>
      </c>
      <c r="I794">
        <f>IF(Arkusz1!$Q:$Q=Arkusz2!I$1,1,0)</f>
        <v>0</v>
      </c>
      <c r="J794">
        <f>IF(Arkusz1!$Q:$Q=Arkusz2!J$1,1,0)</f>
        <v>1</v>
      </c>
      <c r="K794">
        <f>IF(Arkusz1!$M:$M=Arkusz2!K$1,1,0)</f>
        <v>0</v>
      </c>
      <c r="L794">
        <f>IF(Arkusz1!$M:$M=Arkusz2!L$1,1,0)</f>
        <v>0</v>
      </c>
      <c r="M794">
        <f>IF(Arkusz1!$P:$P="",0,1)</f>
        <v>1</v>
      </c>
      <c r="N794">
        <f>IF(Arkusz1!$S:$S=Arkusz2!N$1,1,0)</f>
        <v>0</v>
      </c>
      <c r="O794">
        <f>IF(Arkusz1!$T:$T=Arkusz2!O$1,1,0)</f>
        <v>0</v>
      </c>
      <c r="P794">
        <f>IF(Arkusz1!$T:$T=Arkusz2!P$1,1,0)</f>
        <v>0</v>
      </c>
      <c r="Q794">
        <f>IF(Arkusz1!$T:$T=Arkusz2!Q$1,1,0)</f>
        <v>0</v>
      </c>
      <c r="R794">
        <f>IF(Arkusz1!$O:$O=Arkusz2!R$1,1,0)</f>
        <v>0</v>
      </c>
      <c r="S794" s="17">
        <f t="shared" si="36"/>
        <v>3.2071413573108588E-2</v>
      </c>
    </row>
    <row r="795" spans="1:19">
      <c r="A795">
        <f>Arkusz1!B795</f>
        <v>794</v>
      </c>
      <c r="B795">
        <f>IF(Arkusz1!R:R=Arkusz2!B$1,1,0)</f>
        <v>0</v>
      </c>
      <c r="C795">
        <f>IF(Arkusz1!$Q:$Q=Arkusz2!C$1,1,0)</f>
        <v>0</v>
      </c>
      <c r="D795">
        <f>IF(Arkusz1!$Q:$Q=Arkusz2!D$1,1,0)</f>
        <v>0</v>
      </c>
      <c r="E795">
        <f>IF(Arkusz1!$Q:$Q=Arkusz2!E$1,1,0)</f>
        <v>0</v>
      </c>
      <c r="F795">
        <f>IF(Arkusz1!$Q:$Q=Arkusz2!F$1,1,0)</f>
        <v>0</v>
      </c>
      <c r="G795">
        <f>IF(Arkusz1!$Q:$Q=Arkusz2!G$1,1,0)</f>
        <v>0</v>
      </c>
      <c r="H795">
        <f>IF(Arkusz1!$Q:$Q=Arkusz2!H$1,1,0)</f>
        <v>0</v>
      </c>
      <c r="I795">
        <f>IF(Arkusz1!$Q:$Q=Arkusz2!I$1,1,0)</f>
        <v>0</v>
      </c>
      <c r="J795">
        <f>IF(Arkusz1!$Q:$Q=Arkusz2!J$1,1,0)</f>
        <v>1</v>
      </c>
      <c r="K795">
        <f>IF(Arkusz1!$M:$M=Arkusz2!K$1,1,0)</f>
        <v>0</v>
      </c>
      <c r="L795">
        <f>IF(Arkusz1!$M:$M=Arkusz2!L$1,1,0)</f>
        <v>0</v>
      </c>
      <c r="M795">
        <f>IF(Arkusz1!$P:$P="",0,1)</f>
        <v>1</v>
      </c>
      <c r="N795">
        <f>IF(Arkusz1!$S:$S=Arkusz2!N$1,1,0)</f>
        <v>0</v>
      </c>
      <c r="O795">
        <f>IF(Arkusz1!$T:$T=Arkusz2!O$1,1,0)</f>
        <v>0</v>
      </c>
      <c r="P795">
        <f>IF(Arkusz1!$T:$T=Arkusz2!P$1,1,0)</f>
        <v>0</v>
      </c>
      <c r="Q795">
        <f>IF(Arkusz1!$T:$T=Arkusz2!Q$1,1,0)</f>
        <v>0</v>
      </c>
      <c r="R795">
        <f>IF(Arkusz1!$O:$O=Arkusz2!R$1,1,0)</f>
        <v>0</v>
      </c>
      <c r="S795" s="17">
        <f t="shared" si="36"/>
        <v>3.2071413573108588E-2</v>
      </c>
    </row>
    <row r="796" spans="1:19">
      <c r="A796">
        <f>Arkusz1!B796</f>
        <v>795</v>
      </c>
      <c r="B796">
        <f>IF(Arkusz1!R:R=Arkusz2!B$1,1,0)</f>
        <v>0</v>
      </c>
      <c r="C796">
        <f>IF(Arkusz1!$Q:$Q=Arkusz2!C$1,1,0)</f>
        <v>0</v>
      </c>
      <c r="D796">
        <f>IF(Arkusz1!$Q:$Q=Arkusz2!D$1,1,0)</f>
        <v>0</v>
      </c>
      <c r="E796">
        <f>IF(Arkusz1!$Q:$Q=Arkusz2!E$1,1,0)</f>
        <v>0</v>
      </c>
      <c r="F796">
        <f>IF(Arkusz1!$Q:$Q=Arkusz2!F$1,1,0)</f>
        <v>0</v>
      </c>
      <c r="G796">
        <f>IF(Arkusz1!$Q:$Q=Arkusz2!G$1,1,0)</f>
        <v>1</v>
      </c>
      <c r="H796">
        <f>IF(Arkusz1!$Q:$Q=Arkusz2!H$1,1,0)</f>
        <v>0</v>
      </c>
      <c r="I796">
        <f>IF(Arkusz1!$Q:$Q=Arkusz2!I$1,1,0)</f>
        <v>0</v>
      </c>
      <c r="J796">
        <f>IF(Arkusz1!$Q:$Q=Arkusz2!J$1,1,0)</f>
        <v>0</v>
      </c>
      <c r="K796">
        <f>IF(Arkusz1!$M:$M=Arkusz2!K$1,1,0)</f>
        <v>0</v>
      </c>
      <c r="L796">
        <f>IF(Arkusz1!$M:$M=Arkusz2!L$1,1,0)</f>
        <v>0</v>
      </c>
      <c r="M796">
        <f>IF(Arkusz1!$P:$P="",0,1)</f>
        <v>1</v>
      </c>
      <c r="N796">
        <f>IF(Arkusz1!$S:$S=Arkusz2!N$1,1,0)</f>
        <v>0</v>
      </c>
      <c r="O796">
        <f>IF(Arkusz1!$T:$T=Arkusz2!O$1,1,0)</f>
        <v>0</v>
      </c>
      <c r="P796">
        <f>IF(Arkusz1!$T:$T=Arkusz2!P$1,1,0)</f>
        <v>0</v>
      </c>
      <c r="Q796">
        <f>IF(Arkusz1!$T:$T=Arkusz2!Q$1,1,0)</f>
        <v>0</v>
      </c>
      <c r="R796">
        <f>IF(Arkusz1!$O:$O=Arkusz2!R$1,1,0)</f>
        <v>0</v>
      </c>
      <c r="S796" s="17">
        <f t="shared" si="36"/>
        <v>5.7394673231095802E-2</v>
      </c>
    </row>
    <row r="797" spans="1:19">
      <c r="A797">
        <f>Arkusz1!B797</f>
        <v>796</v>
      </c>
      <c r="B797">
        <f>IF(Arkusz1!R:R=Arkusz2!B$1,1,0)</f>
        <v>0</v>
      </c>
      <c r="C797">
        <f>IF(Arkusz1!$Q:$Q=Arkusz2!C$1,1,0)</f>
        <v>0</v>
      </c>
      <c r="D797">
        <f>IF(Arkusz1!$Q:$Q=Arkusz2!D$1,1,0)</f>
        <v>0</v>
      </c>
      <c r="E797">
        <f>IF(Arkusz1!$Q:$Q=Arkusz2!E$1,1,0)</f>
        <v>0</v>
      </c>
      <c r="F797">
        <f>IF(Arkusz1!$Q:$Q=Arkusz2!F$1,1,0)</f>
        <v>0</v>
      </c>
      <c r="G797">
        <f>IF(Arkusz1!$Q:$Q=Arkusz2!G$1,1,0)</f>
        <v>0</v>
      </c>
      <c r="H797">
        <f>IF(Arkusz1!$Q:$Q=Arkusz2!H$1,1,0)</f>
        <v>0</v>
      </c>
      <c r="I797">
        <f>IF(Arkusz1!$Q:$Q=Arkusz2!I$1,1,0)</f>
        <v>0</v>
      </c>
      <c r="J797">
        <f>IF(Arkusz1!$Q:$Q=Arkusz2!J$1,1,0)</f>
        <v>1</v>
      </c>
      <c r="K797">
        <f>IF(Arkusz1!$M:$M=Arkusz2!K$1,1,0)</f>
        <v>0</v>
      </c>
      <c r="L797">
        <f>IF(Arkusz1!$M:$M=Arkusz2!L$1,1,0)</f>
        <v>0</v>
      </c>
      <c r="M797">
        <f>IF(Arkusz1!$P:$P="",0,1)</f>
        <v>0</v>
      </c>
      <c r="N797">
        <f>IF(Arkusz1!$S:$S=Arkusz2!N$1,1,0)</f>
        <v>0</v>
      </c>
      <c r="O797">
        <f>IF(Arkusz1!$T:$T=Arkusz2!O$1,1,0)</f>
        <v>0</v>
      </c>
      <c r="P797">
        <f>IF(Arkusz1!$T:$T=Arkusz2!P$1,1,0)</f>
        <v>0</v>
      </c>
      <c r="Q797">
        <f>IF(Arkusz1!$T:$T=Arkusz2!Q$1,1,0)</f>
        <v>0</v>
      </c>
      <c r="R797">
        <f>IF(Arkusz1!$O:$O=Arkusz2!R$1,1,0)</f>
        <v>0</v>
      </c>
      <c r="S797" s="17">
        <f t="shared" si="36"/>
        <v>3.4502880732867523E-2</v>
      </c>
    </row>
    <row r="798" spans="1:19">
      <c r="A798">
        <f>Arkusz1!B798</f>
        <v>797</v>
      </c>
      <c r="B798">
        <f>IF(Arkusz1!R:R=Arkusz2!B$1,1,0)</f>
        <v>0</v>
      </c>
      <c r="C798">
        <f>IF(Arkusz1!$Q:$Q=Arkusz2!C$1,1,0)</f>
        <v>0</v>
      </c>
      <c r="D798">
        <f>IF(Arkusz1!$Q:$Q=Arkusz2!D$1,1,0)</f>
        <v>0</v>
      </c>
      <c r="E798">
        <f>IF(Arkusz1!$Q:$Q=Arkusz2!E$1,1,0)</f>
        <v>0</v>
      </c>
      <c r="F798">
        <f>IF(Arkusz1!$Q:$Q=Arkusz2!F$1,1,0)</f>
        <v>0</v>
      </c>
      <c r="G798">
        <f>IF(Arkusz1!$Q:$Q=Arkusz2!G$1,1,0)</f>
        <v>0</v>
      </c>
      <c r="H798">
        <f>IF(Arkusz1!$Q:$Q=Arkusz2!H$1,1,0)</f>
        <v>0</v>
      </c>
      <c r="I798">
        <f>IF(Arkusz1!$Q:$Q=Arkusz2!I$1,1,0)</f>
        <v>0</v>
      </c>
      <c r="J798">
        <f>IF(Arkusz1!$Q:$Q=Arkusz2!J$1,1,0)</f>
        <v>1</v>
      </c>
      <c r="K798">
        <f>IF(Arkusz1!$M:$M=Arkusz2!K$1,1,0)</f>
        <v>0</v>
      </c>
      <c r="L798">
        <f>IF(Arkusz1!$M:$M=Arkusz2!L$1,1,0)</f>
        <v>0</v>
      </c>
      <c r="M798">
        <f>IF(Arkusz1!$P:$P="",0,1)</f>
        <v>0</v>
      </c>
      <c r="N798">
        <f>IF(Arkusz1!$S:$S=Arkusz2!N$1,1,0)</f>
        <v>0</v>
      </c>
      <c r="O798">
        <f>IF(Arkusz1!$T:$T=Arkusz2!O$1,1,0)</f>
        <v>0</v>
      </c>
      <c r="P798">
        <f>IF(Arkusz1!$T:$T=Arkusz2!P$1,1,0)</f>
        <v>0</v>
      </c>
      <c r="Q798">
        <f>IF(Arkusz1!$T:$T=Arkusz2!Q$1,1,0)</f>
        <v>0</v>
      </c>
      <c r="R798">
        <f>IF(Arkusz1!$O:$O=Arkusz2!R$1,1,0)</f>
        <v>0</v>
      </c>
      <c r="S798" s="17">
        <f t="shared" si="36"/>
        <v>3.4502880732867523E-2</v>
      </c>
    </row>
    <row r="799" spans="1:19">
      <c r="A799">
        <f>Arkusz1!B799</f>
        <v>798</v>
      </c>
      <c r="B799">
        <f>IF(Arkusz1!R:R=Arkusz2!B$1,1,0)</f>
        <v>0</v>
      </c>
      <c r="C799">
        <f>IF(Arkusz1!$Q:$Q=Arkusz2!C$1,1,0)</f>
        <v>0</v>
      </c>
      <c r="D799">
        <f>IF(Arkusz1!$Q:$Q=Arkusz2!D$1,1,0)</f>
        <v>0</v>
      </c>
      <c r="E799">
        <f>IF(Arkusz1!$Q:$Q=Arkusz2!E$1,1,0)</f>
        <v>0</v>
      </c>
      <c r="F799">
        <f>IF(Arkusz1!$Q:$Q=Arkusz2!F$1,1,0)</f>
        <v>0</v>
      </c>
      <c r="G799">
        <f>IF(Arkusz1!$Q:$Q=Arkusz2!G$1,1,0)</f>
        <v>0</v>
      </c>
      <c r="H799">
        <f>IF(Arkusz1!$Q:$Q=Arkusz2!H$1,1,0)</f>
        <v>1</v>
      </c>
      <c r="I799">
        <f>IF(Arkusz1!$Q:$Q=Arkusz2!I$1,1,0)</f>
        <v>0</v>
      </c>
      <c r="J799">
        <f>IF(Arkusz1!$Q:$Q=Arkusz2!J$1,1,0)</f>
        <v>0</v>
      </c>
      <c r="K799">
        <f>IF(Arkusz1!$M:$M=Arkusz2!K$1,1,0)</f>
        <v>1</v>
      </c>
      <c r="L799">
        <f>IF(Arkusz1!$M:$M=Arkusz2!L$1,1,0)</f>
        <v>0</v>
      </c>
      <c r="M799">
        <f>IF(Arkusz1!$P:$P="",0,1)</f>
        <v>1</v>
      </c>
      <c r="N799">
        <f>IF(Arkusz1!$S:$S=Arkusz2!N$1,1,0)</f>
        <v>0</v>
      </c>
      <c r="O799">
        <f>IF(Arkusz1!$T:$T=Arkusz2!O$1,1,0)</f>
        <v>0</v>
      </c>
      <c r="P799">
        <f>IF(Arkusz1!$T:$T=Arkusz2!P$1,1,0)</f>
        <v>0</v>
      </c>
      <c r="Q799">
        <f>IF(Arkusz1!$T:$T=Arkusz2!Q$1,1,0)</f>
        <v>0</v>
      </c>
      <c r="R799">
        <f>IF(Arkusz1!$O:$O=Arkusz2!R$1,1,0)</f>
        <v>1</v>
      </c>
      <c r="S799" s="17">
        <f t="shared" si="36"/>
        <v>0.10163322948359395</v>
      </c>
    </row>
    <row r="800" spans="1:19">
      <c r="A800">
        <f>Arkusz1!B800</f>
        <v>799</v>
      </c>
      <c r="B800">
        <f>IF(Arkusz1!R:R=Arkusz2!B$1,1,0)</f>
        <v>0</v>
      </c>
      <c r="C800">
        <f>IF(Arkusz1!$Q:$Q=Arkusz2!C$1,1,0)</f>
        <v>0</v>
      </c>
      <c r="D800">
        <f>IF(Arkusz1!$Q:$Q=Arkusz2!D$1,1,0)</f>
        <v>0</v>
      </c>
      <c r="E800">
        <f>IF(Arkusz1!$Q:$Q=Arkusz2!E$1,1,0)</f>
        <v>0</v>
      </c>
      <c r="F800">
        <f>IF(Arkusz1!$Q:$Q=Arkusz2!F$1,1,0)</f>
        <v>0</v>
      </c>
      <c r="G800">
        <f>IF(Arkusz1!$Q:$Q=Arkusz2!G$1,1,0)</f>
        <v>0</v>
      </c>
      <c r="H800">
        <f>IF(Arkusz1!$Q:$Q=Arkusz2!H$1,1,0)</f>
        <v>0</v>
      </c>
      <c r="I800">
        <f>IF(Arkusz1!$Q:$Q=Arkusz2!I$1,1,0)</f>
        <v>0</v>
      </c>
      <c r="J800">
        <f>IF(Arkusz1!$Q:$Q=Arkusz2!J$1,1,0)</f>
        <v>1</v>
      </c>
      <c r="K800">
        <f>IF(Arkusz1!$M:$M=Arkusz2!K$1,1,0)</f>
        <v>0</v>
      </c>
      <c r="L800">
        <f>IF(Arkusz1!$M:$M=Arkusz2!L$1,1,0)</f>
        <v>0</v>
      </c>
      <c r="M800">
        <f>IF(Arkusz1!$P:$P="",0,1)</f>
        <v>0</v>
      </c>
      <c r="N800">
        <f>IF(Arkusz1!$S:$S=Arkusz2!N$1,1,0)</f>
        <v>0</v>
      </c>
      <c r="O800">
        <f>IF(Arkusz1!$T:$T=Arkusz2!O$1,1,0)</f>
        <v>0</v>
      </c>
      <c r="P800">
        <f>IF(Arkusz1!$T:$T=Arkusz2!P$1,1,0)</f>
        <v>0</v>
      </c>
      <c r="Q800">
        <f>IF(Arkusz1!$T:$T=Arkusz2!Q$1,1,0)</f>
        <v>0</v>
      </c>
      <c r="R800">
        <f>IF(Arkusz1!$O:$O=Arkusz2!R$1,1,0)</f>
        <v>0</v>
      </c>
      <c r="S800" s="17">
        <f t="shared" si="36"/>
        <v>3.4502880732867523E-2</v>
      </c>
    </row>
    <row r="801" spans="1:19">
      <c r="A801">
        <f>Arkusz1!B801</f>
        <v>800</v>
      </c>
      <c r="B801">
        <f>IF(Arkusz1!R:R=Arkusz2!B$1,1,0)</f>
        <v>0</v>
      </c>
      <c r="C801">
        <f>IF(Arkusz1!$Q:$Q=Arkusz2!C$1,1,0)</f>
        <v>0</v>
      </c>
      <c r="D801">
        <f>IF(Arkusz1!$Q:$Q=Arkusz2!D$1,1,0)</f>
        <v>0</v>
      </c>
      <c r="E801">
        <f>IF(Arkusz1!$Q:$Q=Arkusz2!E$1,1,0)</f>
        <v>0</v>
      </c>
      <c r="F801">
        <f>IF(Arkusz1!$Q:$Q=Arkusz2!F$1,1,0)</f>
        <v>0</v>
      </c>
      <c r="G801">
        <f>IF(Arkusz1!$Q:$Q=Arkusz2!G$1,1,0)</f>
        <v>0</v>
      </c>
      <c r="H801">
        <f>IF(Arkusz1!$Q:$Q=Arkusz2!H$1,1,0)</f>
        <v>0</v>
      </c>
      <c r="I801">
        <f>IF(Arkusz1!$Q:$Q=Arkusz2!I$1,1,0)</f>
        <v>0</v>
      </c>
      <c r="J801">
        <f>IF(Arkusz1!$Q:$Q=Arkusz2!J$1,1,0)</f>
        <v>1</v>
      </c>
      <c r="K801">
        <f>IF(Arkusz1!$M:$M=Arkusz2!K$1,1,0)</f>
        <v>0</v>
      </c>
      <c r="L801">
        <f>IF(Arkusz1!$M:$M=Arkusz2!L$1,1,0)</f>
        <v>0</v>
      </c>
      <c r="M801">
        <f>IF(Arkusz1!$P:$P="",0,1)</f>
        <v>1</v>
      </c>
      <c r="N801">
        <f>IF(Arkusz1!$S:$S=Arkusz2!N$1,1,0)</f>
        <v>0</v>
      </c>
      <c r="O801">
        <f>IF(Arkusz1!$T:$T=Arkusz2!O$1,1,0)</f>
        <v>0</v>
      </c>
      <c r="P801">
        <f>IF(Arkusz1!$T:$T=Arkusz2!P$1,1,0)</f>
        <v>0</v>
      </c>
      <c r="Q801">
        <f>IF(Arkusz1!$T:$T=Arkusz2!Q$1,1,0)</f>
        <v>0</v>
      </c>
      <c r="R801">
        <f>IF(Arkusz1!$O:$O=Arkusz2!R$1,1,0)</f>
        <v>0</v>
      </c>
      <c r="S801" s="17">
        <f t="shared" si="36"/>
        <v>3.2071413573108588E-2</v>
      </c>
    </row>
    <row r="802" spans="1:19">
      <c r="A802">
        <f>Arkusz1!B802</f>
        <v>801</v>
      </c>
      <c r="B802">
        <f>IF(Arkusz1!R:R=Arkusz2!B$1,1,0)</f>
        <v>0</v>
      </c>
      <c r="C802">
        <f>IF(Arkusz1!$Q:$Q=Arkusz2!C$1,1,0)</f>
        <v>0</v>
      </c>
      <c r="D802">
        <f>IF(Arkusz1!$Q:$Q=Arkusz2!D$1,1,0)</f>
        <v>0</v>
      </c>
      <c r="E802">
        <f>IF(Arkusz1!$Q:$Q=Arkusz2!E$1,1,0)</f>
        <v>0</v>
      </c>
      <c r="F802">
        <f>IF(Arkusz1!$Q:$Q=Arkusz2!F$1,1,0)</f>
        <v>0</v>
      </c>
      <c r="G802">
        <f>IF(Arkusz1!$Q:$Q=Arkusz2!G$1,1,0)</f>
        <v>0</v>
      </c>
      <c r="H802">
        <f>IF(Arkusz1!$Q:$Q=Arkusz2!H$1,1,0)</f>
        <v>1</v>
      </c>
      <c r="I802">
        <f>IF(Arkusz1!$Q:$Q=Arkusz2!I$1,1,0)</f>
        <v>0</v>
      </c>
      <c r="J802">
        <f>IF(Arkusz1!$Q:$Q=Arkusz2!J$1,1,0)</f>
        <v>0</v>
      </c>
      <c r="K802">
        <f>IF(Arkusz1!$M:$M=Arkusz2!K$1,1,0)</f>
        <v>0</v>
      </c>
      <c r="L802">
        <f>IF(Arkusz1!$M:$M=Arkusz2!L$1,1,0)</f>
        <v>0</v>
      </c>
      <c r="M802">
        <f>IF(Arkusz1!$P:$P="",0,1)</f>
        <v>0</v>
      </c>
      <c r="N802">
        <f>IF(Arkusz1!$S:$S=Arkusz2!N$1,1,0)</f>
        <v>0</v>
      </c>
      <c r="O802">
        <f>IF(Arkusz1!$T:$T=Arkusz2!O$1,1,0)</f>
        <v>0</v>
      </c>
      <c r="P802">
        <f>IF(Arkusz1!$T:$T=Arkusz2!P$1,1,0)</f>
        <v>0</v>
      </c>
      <c r="Q802">
        <f>IF(Arkusz1!$T:$T=Arkusz2!Q$1,1,0)</f>
        <v>0</v>
      </c>
      <c r="R802">
        <f>IF(Arkusz1!$O:$O=Arkusz2!R$1,1,0)</f>
        <v>0</v>
      </c>
      <c r="S802" s="17">
        <f t="shared" si="36"/>
        <v>0.18406554276601864</v>
      </c>
    </row>
    <row r="803" spans="1:19">
      <c r="A803">
        <f>Arkusz1!B803</f>
        <v>802</v>
      </c>
      <c r="B803">
        <f>IF(Arkusz1!R:R=Arkusz2!B$1,1,0)</f>
        <v>0</v>
      </c>
      <c r="C803">
        <f>IF(Arkusz1!$Q:$Q=Arkusz2!C$1,1,0)</f>
        <v>0</v>
      </c>
      <c r="D803">
        <f>IF(Arkusz1!$Q:$Q=Arkusz2!D$1,1,0)</f>
        <v>0</v>
      </c>
      <c r="E803">
        <f>IF(Arkusz1!$Q:$Q=Arkusz2!E$1,1,0)</f>
        <v>0</v>
      </c>
      <c r="F803">
        <f>IF(Arkusz1!$Q:$Q=Arkusz2!F$1,1,0)</f>
        <v>0</v>
      </c>
      <c r="G803">
        <f>IF(Arkusz1!$Q:$Q=Arkusz2!G$1,1,0)</f>
        <v>0</v>
      </c>
      <c r="H803">
        <f>IF(Arkusz1!$Q:$Q=Arkusz2!H$1,1,0)</f>
        <v>0</v>
      </c>
      <c r="I803">
        <f>IF(Arkusz1!$Q:$Q=Arkusz2!I$1,1,0)</f>
        <v>0</v>
      </c>
      <c r="J803">
        <f>IF(Arkusz1!$Q:$Q=Arkusz2!J$1,1,0)</f>
        <v>1</v>
      </c>
      <c r="K803">
        <f>IF(Arkusz1!$M:$M=Arkusz2!K$1,1,0)</f>
        <v>0</v>
      </c>
      <c r="L803">
        <f>IF(Arkusz1!$M:$M=Arkusz2!L$1,1,0)</f>
        <v>0</v>
      </c>
      <c r="M803">
        <f>IF(Arkusz1!$P:$P="",0,1)</f>
        <v>1</v>
      </c>
      <c r="N803">
        <f>IF(Arkusz1!$S:$S=Arkusz2!N$1,1,0)</f>
        <v>0</v>
      </c>
      <c r="O803">
        <f>IF(Arkusz1!$T:$T=Arkusz2!O$1,1,0)</f>
        <v>0</v>
      </c>
      <c r="P803">
        <f>IF(Arkusz1!$T:$T=Arkusz2!P$1,1,0)</f>
        <v>0</v>
      </c>
      <c r="Q803">
        <f>IF(Arkusz1!$T:$T=Arkusz2!Q$1,1,0)</f>
        <v>0</v>
      </c>
      <c r="R803">
        <f>IF(Arkusz1!$O:$O=Arkusz2!R$1,1,0)</f>
        <v>0</v>
      </c>
      <c r="S803" s="17">
        <f t="shared" si="36"/>
        <v>3.2071413573108588E-2</v>
      </c>
    </row>
    <row r="804" spans="1:19">
      <c r="A804">
        <f>Arkusz1!B804</f>
        <v>803</v>
      </c>
      <c r="B804">
        <f>IF(Arkusz1!R:R=Arkusz2!B$1,1,0)</f>
        <v>0</v>
      </c>
      <c r="C804">
        <f>IF(Arkusz1!$Q:$Q=Arkusz2!C$1,1,0)</f>
        <v>0</v>
      </c>
      <c r="D804">
        <f>IF(Arkusz1!$Q:$Q=Arkusz2!D$1,1,0)</f>
        <v>0</v>
      </c>
      <c r="E804">
        <f>IF(Arkusz1!$Q:$Q=Arkusz2!E$1,1,0)</f>
        <v>0</v>
      </c>
      <c r="F804">
        <f>IF(Arkusz1!$Q:$Q=Arkusz2!F$1,1,0)</f>
        <v>0</v>
      </c>
      <c r="G804">
        <f>IF(Arkusz1!$Q:$Q=Arkusz2!G$1,1,0)</f>
        <v>0</v>
      </c>
      <c r="H804">
        <f>IF(Arkusz1!$Q:$Q=Arkusz2!H$1,1,0)</f>
        <v>1</v>
      </c>
      <c r="I804">
        <f>IF(Arkusz1!$Q:$Q=Arkusz2!I$1,1,0)</f>
        <v>0</v>
      </c>
      <c r="J804">
        <f>IF(Arkusz1!$Q:$Q=Arkusz2!J$1,1,0)</f>
        <v>0</v>
      </c>
      <c r="K804">
        <f>IF(Arkusz1!$M:$M=Arkusz2!K$1,1,0)</f>
        <v>1</v>
      </c>
      <c r="L804">
        <f>IF(Arkusz1!$M:$M=Arkusz2!L$1,1,0)</f>
        <v>0</v>
      </c>
      <c r="M804">
        <f>IF(Arkusz1!$P:$P="",0,1)</f>
        <v>1</v>
      </c>
      <c r="N804">
        <f>IF(Arkusz1!$S:$S=Arkusz2!N$1,1,0)</f>
        <v>0</v>
      </c>
      <c r="O804">
        <f>IF(Arkusz1!$T:$T=Arkusz2!O$1,1,0)</f>
        <v>0</v>
      </c>
      <c r="P804">
        <f>IF(Arkusz1!$T:$T=Arkusz2!P$1,1,0)</f>
        <v>1</v>
      </c>
      <c r="Q804">
        <f>IF(Arkusz1!$T:$T=Arkusz2!Q$1,1,0)</f>
        <v>0</v>
      </c>
      <c r="R804">
        <f>IF(Arkusz1!$O:$O=Arkusz2!R$1,1,0)</f>
        <v>0</v>
      </c>
      <c r="S804" s="17">
        <f t="shared" si="36"/>
        <v>7.6926995697442255E-2</v>
      </c>
    </row>
    <row r="805" spans="1:19">
      <c r="A805">
        <f>Arkusz1!B805</f>
        <v>804</v>
      </c>
      <c r="B805">
        <f>IF(Arkusz1!R:R=Arkusz2!B$1,1,0)</f>
        <v>0</v>
      </c>
      <c r="C805">
        <f>IF(Arkusz1!$Q:$Q=Arkusz2!C$1,1,0)</f>
        <v>0</v>
      </c>
      <c r="D805">
        <f>IF(Arkusz1!$Q:$Q=Arkusz2!D$1,1,0)</f>
        <v>0</v>
      </c>
      <c r="E805">
        <f>IF(Arkusz1!$Q:$Q=Arkusz2!E$1,1,0)</f>
        <v>0</v>
      </c>
      <c r="F805">
        <f>IF(Arkusz1!$Q:$Q=Arkusz2!F$1,1,0)</f>
        <v>0</v>
      </c>
      <c r="G805">
        <f>IF(Arkusz1!$Q:$Q=Arkusz2!G$1,1,0)</f>
        <v>0</v>
      </c>
      <c r="H805">
        <f>IF(Arkusz1!$Q:$Q=Arkusz2!H$1,1,0)</f>
        <v>1</v>
      </c>
      <c r="I805">
        <f>IF(Arkusz1!$Q:$Q=Arkusz2!I$1,1,0)</f>
        <v>0</v>
      </c>
      <c r="J805">
        <f>IF(Arkusz1!$Q:$Q=Arkusz2!J$1,1,0)</f>
        <v>0</v>
      </c>
      <c r="K805">
        <f>IF(Arkusz1!$M:$M=Arkusz2!K$1,1,0)</f>
        <v>1</v>
      </c>
      <c r="L805">
        <f>IF(Arkusz1!$M:$M=Arkusz2!L$1,1,0)</f>
        <v>0</v>
      </c>
      <c r="M805">
        <f>IF(Arkusz1!$P:$P="",0,1)</f>
        <v>0</v>
      </c>
      <c r="N805">
        <f>IF(Arkusz1!$S:$S=Arkusz2!N$1,1,0)</f>
        <v>0</v>
      </c>
      <c r="O805">
        <f>IF(Arkusz1!$T:$T=Arkusz2!O$1,1,0)</f>
        <v>0</v>
      </c>
      <c r="P805">
        <f>IF(Arkusz1!$T:$T=Arkusz2!P$1,1,0)</f>
        <v>0</v>
      </c>
      <c r="Q805">
        <f>IF(Arkusz1!$T:$T=Arkusz2!Q$1,1,0)</f>
        <v>0</v>
      </c>
      <c r="R805">
        <f>IF(Arkusz1!$O:$O=Arkusz2!R$1,1,0)</f>
        <v>0</v>
      </c>
      <c r="S805" s="17">
        <f t="shared" si="36"/>
        <v>0.10874596335296789</v>
      </c>
    </row>
    <row r="806" spans="1:19">
      <c r="A806">
        <f>Arkusz1!B806</f>
        <v>805</v>
      </c>
      <c r="B806">
        <f>IF(Arkusz1!R:R=Arkusz2!B$1,1,0)</f>
        <v>0</v>
      </c>
      <c r="C806">
        <f>IF(Arkusz1!$Q:$Q=Arkusz2!C$1,1,0)</f>
        <v>0</v>
      </c>
      <c r="D806">
        <f>IF(Arkusz1!$Q:$Q=Arkusz2!D$1,1,0)</f>
        <v>0</v>
      </c>
      <c r="E806">
        <f>IF(Arkusz1!$Q:$Q=Arkusz2!E$1,1,0)</f>
        <v>0</v>
      </c>
      <c r="F806">
        <f>IF(Arkusz1!$Q:$Q=Arkusz2!F$1,1,0)</f>
        <v>0</v>
      </c>
      <c r="G806">
        <f>IF(Arkusz1!$Q:$Q=Arkusz2!G$1,1,0)</f>
        <v>0</v>
      </c>
      <c r="H806">
        <f>IF(Arkusz1!$Q:$Q=Arkusz2!H$1,1,0)</f>
        <v>1</v>
      </c>
      <c r="I806">
        <f>IF(Arkusz1!$Q:$Q=Arkusz2!I$1,1,0)</f>
        <v>0</v>
      </c>
      <c r="J806">
        <f>IF(Arkusz1!$Q:$Q=Arkusz2!J$1,1,0)</f>
        <v>0</v>
      </c>
      <c r="K806">
        <f>IF(Arkusz1!$M:$M=Arkusz2!K$1,1,0)</f>
        <v>0</v>
      </c>
      <c r="L806">
        <f>IF(Arkusz1!$M:$M=Arkusz2!L$1,1,0)</f>
        <v>0</v>
      </c>
      <c r="M806">
        <f>IF(Arkusz1!$P:$P="",0,1)</f>
        <v>0</v>
      </c>
      <c r="N806">
        <f>IF(Arkusz1!$S:$S=Arkusz2!N$1,1,0)</f>
        <v>0</v>
      </c>
      <c r="O806">
        <f>IF(Arkusz1!$T:$T=Arkusz2!O$1,1,0)</f>
        <v>0</v>
      </c>
      <c r="P806">
        <f>IF(Arkusz1!$T:$T=Arkusz2!P$1,1,0)</f>
        <v>0</v>
      </c>
      <c r="Q806">
        <f>IF(Arkusz1!$T:$T=Arkusz2!Q$1,1,0)</f>
        <v>0</v>
      </c>
      <c r="R806">
        <f>IF(Arkusz1!$O:$O=Arkusz2!R$1,1,0)</f>
        <v>1</v>
      </c>
      <c r="S806" s="17">
        <f t="shared" si="36"/>
        <v>0.18406554276601864</v>
      </c>
    </row>
    <row r="807" spans="1:19">
      <c r="A807">
        <f>Arkusz1!B807</f>
        <v>806</v>
      </c>
      <c r="B807">
        <f>IF(Arkusz1!R:R=Arkusz2!B$1,1,0)</f>
        <v>0</v>
      </c>
      <c r="C807">
        <f>IF(Arkusz1!$Q:$Q=Arkusz2!C$1,1,0)</f>
        <v>0</v>
      </c>
      <c r="D807">
        <f>IF(Arkusz1!$Q:$Q=Arkusz2!D$1,1,0)</f>
        <v>0</v>
      </c>
      <c r="E807">
        <f>IF(Arkusz1!$Q:$Q=Arkusz2!E$1,1,0)</f>
        <v>0</v>
      </c>
      <c r="F807">
        <f>IF(Arkusz1!$Q:$Q=Arkusz2!F$1,1,0)</f>
        <v>0</v>
      </c>
      <c r="G807">
        <f>IF(Arkusz1!$Q:$Q=Arkusz2!G$1,1,0)</f>
        <v>0</v>
      </c>
      <c r="H807">
        <f>IF(Arkusz1!$Q:$Q=Arkusz2!H$1,1,0)</f>
        <v>1</v>
      </c>
      <c r="I807">
        <f>IF(Arkusz1!$Q:$Q=Arkusz2!I$1,1,0)</f>
        <v>0</v>
      </c>
      <c r="J807">
        <f>IF(Arkusz1!$Q:$Q=Arkusz2!J$1,1,0)</f>
        <v>0</v>
      </c>
      <c r="K807">
        <f>IF(Arkusz1!$M:$M=Arkusz2!K$1,1,0)</f>
        <v>1</v>
      </c>
      <c r="L807">
        <f>IF(Arkusz1!$M:$M=Arkusz2!L$1,1,0)</f>
        <v>0</v>
      </c>
      <c r="M807">
        <f>IF(Arkusz1!$P:$P="",0,1)</f>
        <v>1</v>
      </c>
      <c r="N807">
        <f>IF(Arkusz1!$S:$S=Arkusz2!N$1,1,0)</f>
        <v>0</v>
      </c>
      <c r="O807">
        <f>IF(Arkusz1!$T:$T=Arkusz2!O$1,1,0)</f>
        <v>0</v>
      </c>
      <c r="P807">
        <f>IF(Arkusz1!$T:$T=Arkusz2!P$1,1,0)</f>
        <v>0</v>
      </c>
      <c r="Q807">
        <f>IF(Arkusz1!$T:$T=Arkusz2!Q$1,1,0)</f>
        <v>0</v>
      </c>
      <c r="R807">
        <f>IF(Arkusz1!$O:$O=Arkusz2!R$1,1,0)</f>
        <v>0</v>
      </c>
      <c r="S807" s="17">
        <f t="shared" si="36"/>
        <v>0.10163322948359395</v>
      </c>
    </row>
    <row r="808" spans="1:19">
      <c r="A808">
        <f>Arkusz1!B808</f>
        <v>807</v>
      </c>
      <c r="B808">
        <f>IF(Arkusz1!R:R=Arkusz2!B$1,1,0)</f>
        <v>0</v>
      </c>
      <c r="C808">
        <f>IF(Arkusz1!$Q:$Q=Arkusz2!C$1,1,0)</f>
        <v>0</v>
      </c>
      <c r="D808">
        <f>IF(Arkusz1!$Q:$Q=Arkusz2!D$1,1,0)</f>
        <v>1</v>
      </c>
      <c r="E808">
        <f>IF(Arkusz1!$Q:$Q=Arkusz2!E$1,1,0)</f>
        <v>0</v>
      </c>
      <c r="F808">
        <f>IF(Arkusz1!$Q:$Q=Arkusz2!F$1,1,0)</f>
        <v>0</v>
      </c>
      <c r="G808">
        <f>IF(Arkusz1!$Q:$Q=Arkusz2!G$1,1,0)</f>
        <v>0</v>
      </c>
      <c r="H808">
        <f>IF(Arkusz1!$Q:$Q=Arkusz2!H$1,1,0)</f>
        <v>0</v>
      </c>
      <c r="I808">
        <f>IF(Arkusz1!$Q:$Q=Arkusz2!I$1,1,0)</f>
        <v>0</v>
      </c>
      <c r="J808">
        <f>IF(Arkusz1!$Q:$Q=Arkusz2!J$1,1,0)</f>
        <v>0</v>
      </c>
      <c r="K808">
        <f>IF(Arkusz1!$M:$M=Arkusz2!K$1,1,0)</f>
        <v>1</v>
      </c>
      <c r="L808">
        <f>IF(Arkusz1!$M:$M=Arkusz2!L$1,1,0)</f>
        <v>0</v>
      </c>
      <c r="M808">
        <f>IF(Arkusz1!$P:$P="",0,1)</f>
        <v>1</v>
      </c>
      <c r="N808">
        <f>IF(Arkusz1!$S:$S=Arkusz2!N$1,1,0)</f>
        <v>0</v>
      </c>
      <c r="O808">
        <f>IF(Arkusz1!$T:$T=Arkusz2!O$1,1,0)</f>
        <v>0</v>
      </c>
      <c r="P808">
        <f>IF(Arkusz1!$T:$T=Arkusz2!P$1,1,0)</f>
        <v>1</v>
      </c>
      <c r="Q808">
        <f>IF(Arkusz1!$T:$T=Arkusz2!Q$1,1,0)</f>
        <v>0</v>
      </c>
      <c r="R808">
        <f>IF(Arkusz1!$O:$O=Arkusz2!R$1,1,0)</f>
        <v>0</v>
      </c>
      <c r="S808" s="17">
        <f t="shared" si="36"/>
        <v>0.11541705031868091</v>
      </c>
    </row>
    <row r="809" spans="1:19">
      <c r="A809">
        <f>Arkusz1!B809</f>
        <v>808</v>
      </c>
      <c r="B809">
        <f>IF(Arkusz1!R:R=Arkusz2!B$1,1,0)</f>
        <v>0</v>
      </c>
      <c r="C809">
        <f>IF(Arkusz1!$Q:$Q=Arkusz2!C$1,1,0)</f>
        <v>0</v>
      </c>
      <c r="D809">
        <f>IF(Arkusz1!$Q:$Q=Arkusz2!D$1,1,0)</f>
        <v>0</v>
      </c>
      <c r="E809">
        <f>IF(Arkusz1!$Q:$Q=Arkusz2!E$1,1,0)</f>
        <v>0</v>
      </c>
      <c r="F809">
        <f>IF(Arkusz1!$Q:$Q=Arkusz2!F$1,1,0)</f>
        <v>0</v>
      </c>
      <c r="G809">
        <f>IF(Arkusz1!$Q:$Q=Arkusz2!G$1,1,0)</f>
        <v>0</v>
      </c>
      <c r="H809">
        <f>IF(Arkusz1!$Q:$Q=Arkusz2!H$1,1,0)</f>
        <v>1</v>
      </c>
      <c r="I809">
        <f>IF(Arkusz1!$Q:$Q=Arkusz2!I$1,1,0)</f>
        <v>0</v>
      </c>
      <c r="J809">
        <f>IF(Arkusz1!$Q:$Q=Arkusz2!J$1,1,0)</f>
        <v>0</v>
      </c>
      <c r="K809">
        <f>IF(Arkusz1!$M:$M=Arkusz2!K$1,1,0)</f>
        <v>1</v>
      </c>
      <c r="L809">
        <f>IF(Arkusz1!$M:$M=Arkusz2!L$1,1,0)</f>
        <v>0</v>
      </c>
      <c r="M809">
        <f>IF(Arkusz1!$P:$P="",0,1)</f>
        <v>1</v>
      </c>
      <c r="N809">
        <f>IF(Arkusz1!$S:$S=Arkusz2!N$1,1,0)</f>
        <v>0</v>
      </c>
      <c r="O809">
        <f>IF(Arkusz1!$T:$T=Arkusz2!O$1,1,0)</f>
        <v>0</v>
      </c>
      <c r="P809">
        <f>IF(Arkusz1!$T:$T=Arkusz2!P$1,1,0)</f>
        <v>0</v>
      </c>
      <c r="Q809">
        <f>IF(Arkusz1!$T:$T=Arkusz2!Q$1,1,0)</f>
        <v>1</v>
      </c>
      <c r="R809">
        <f>IF(Arkusz1!$O:$O=Arkusz2!R$1,1,0)</f>
        <v>0</v>
      </c>
      <c r="S809" s="17">
        <f t="shared" si="36"/>
        <v>0.1094694240700843</v>
      </c>
    </row>
    <row r="810" spans="1:19">
      <c r="A810">
        <f>Arkusz1!B810</f>
        <v>809</v>
      </c>
      <c r="B810">
        <f>IF(Arkusz1!R:R=Arkusz2!B$1,1,0)</f>
        <v>0</v>
      </c>
      <c r="C810">
        <f>IF(Arkusz1!$Q:$Q=Arkusz2!C$1,1,0)</f>
        <v>0</v>
      </c>
      <c r="D810">
        <f>IF(Arkusz1!$Q:$Q=Arkusz2!D$1,1,0)</f>
        <v>0</v>
      </c>
      <c r="E810">
        <f>IF(Arkusz1!$Q:$Q=Arkusz2!E$1,1,0)</f>
        <v>0</v>
      </c>
      <c r="F810">
        <f>IF(Arkusz1!$Q:$Q=Arkusz2!F$1,1,0)</f>
        <v>0</v>
      </c>
      <c r="G810">
        <f>IF(Arkusz1!$Q:$Q=Arkusz2!G$1,1,0)</f>
        <v>0</v>
      </c>
      <c r="H810">
        <f>IF(Arkusz1!$Q:$Q=Arkusz2!H$1,1,0)</f>
        <v>0</v>
      </c>
      <c r="I810">
        <f>IF(Arkusz1!$Q:$Q=Arkusz2!I$1,1,0)</f>
        <v>0</v>
      </c>
      <c r="J810">
        <f>IF(Arkusz1!$Q:$Q=Arkusz2!J$1,1,0)</f>
        <v>1</v>
      </c>
      <c r="K810">
        <f>IF(Arkusz1!$M:$M=Arkusz2!K$1,1,0)</f>
        <v>0</v>
      </c>
      <c r="L810">
        <f>IF(Arkusz1!$M:$M=Arkusz2!L$1,1,0)</f>
        <v>0</v>
      </c>
      <c r="M810">
        <f>IF(Arkusz1!$P:$P="",0,1)</f>
        <v>1</v>
      </c>
      <c r="N810">
        <f>IF(Arkusz1!$S:$S=Arkusz2!N$1,1,0)</f>
        <v>0</v>
      </c>
      <c r="O810">
        <f>IF(Arkusz1!$T:$T=Arkusz2!O$1,1,0)</f>
        <v>0</v>
      </c>
      <c r="P810">
        <f>IF(Arkusz1!$T:$T=Arkusz2!P$1,1,0)</f>
        <v>0</v>
      </c>
      <c r="Q810">
        <f>IF(Arkusz1!$T:$T=Arkusz2!Q$1,1,0)</f>
        <v>0</v>
      </c>
      <c r="R810">
        <f>IF(Arkusz1!$O:$O=Arkusz2!R$1,1,0)</f>
        <v>0</v>
      </c>
      <c r="S810" s="17">
        <f t="shared" si="36"/>
        <v>3.2071413573108588E-2</v>
      </c>
    </row>
    <row r="811" spans="1:19">
      <c r="A811">
        <f>Arkusz1!B811</f>
        <v>810</v>
      </c>
      <c r="B811">
        <f>IF(Arkusz1!R:R=Arkusz2!B$1,1,0)</f>
        <v>0</v>
      </c>
      <c r="C811">
        <f>IF(Arkusz1!$Q:$Q=Arkusz2!C$1,1,0)</f>
        <v>0</v>
      </c>
      <c r="D811">
        <f>IF(Arkusz1!$Q:$Q=Arkusz2!D$1,1,0)</f>
        <v>0</v>
      </c>
      <c r="E811">
        <f>IF(Arkusz1!$Q:$Q=Arkusz2!E$1,1,0)</f>
        <v>0</v>
      </c>
      <c r="F811">
        <f>IF(Arkusz1!$Q:$Q=Arkusz2!F$1,1,0)</f>
        <v>0</v>
      </c>
      <c r="G811">
        <f>IF(Arkusz1!$Q:$Q=Arkusz2!G$1,1,0)</f>
        <v>1</v>
      </c>
      <c r="H811">
        <f>IF(Arkusz1!$Q:$Q=Arkusz2!H$1,1,0)</f>
        <v>0</v>
      </c>
      <c r="I811">
        <f>IF(Arkusz1!$Q:$Q=Arkusz2!I$1,1,0)</f>
        <v>0</v>
      </c>
      <c r="J811">
        <f>IF(Arkusz1!$Q:$Q=Arkusz2!J$1,1,0)</f>
        <v>0</v>
      </c>
      <c r="K811">
        <f>IF(Arkusz1!$M:$M=Arkusz2!K$1,1,0)</f>
        <v>0</v>
      </c>
      <c r="L811">
        <f>IF(Arkusz1!$M:$M=Arkusz2!L$1,1,0)</f>
        <v>0</v>
      </c>
      <c r="M811">
        <f>IF(Arkusz1!$P:$P="",0,1)</f>
        <v>1</v>
      </c>
      <c r="N811">
        <f>IF(Arkusz1!$S:$S=Arkusz2!N$1,1,0)</f>
        <v>0</v>
      </c>
      <c r="O811">
        <f>IF(Arkusz1!$T:$T=Arkusz2!O$1,1,0)</f>
        <v>0</v>
      </c>
      <c r="P811">
        <f>IF(Arkusz1!$T:$T=Arkusz2!P$1,1,0)</f>
        <v>0</v>
      </c>
      <c r="Q811">
        <f>IF(Arkusz1!$T:$T=Arkusz2!Q$1,1,0)</f>
        <v>0</v>
      </c>
      <c r="R811">
        <f>IF(Arkusz1!$O:$O=Arkusz2!R$1,1,0)</f>
        <v>0</v>
      </c>
      <c r="S811" s="17">
        <f t="shared" si="36"/>
        <v>5.7394673231095802E-2</v>
      </c>
    </row>
    <row r="812" spans="1:19">
      <c r="A812">
        <f>Arkusz1!B812</f>
        <v>811</v>
      </c>
      <c r="B812">
        <f>IF(Arkusz1!R:R=Arkusz2!B$1,1,0)</f>
        <v>0</v>
      </c>
      <c r="C812">
        <f>IF(Arkusz1!$Q:$Q=Arkusz2!C$1,1,0)</f>
        <v>0</v>
      </c>
      <c r="D812">
        <f>IF(Arkusz1!$Q:$Q=Arkusz2!D$1,1,0)</f>
        <v>0</v>
      </c>
      <c r="E812">
        <f>IF(Arkusz1!$Q:$Q=Arkusz2!E$1,1,0)</f>
        <v>0</v>
      </c>
      <c r="F812">
        <f>IF(Arkusz1!$Q:$Q=Arkusz2!F$1,1,0)</f>
        <v>0</v>
      </c>
      <c r="G812">
        <f>IF(Arkusz1!$Q:$Q=Arkusz2!G$1,1,0)</f>
        <v>0</v>
      </c>
      <c r="H812">
        <f>IF(Arkusz1!$Q:$Q=Arkusz2!H$1,1,0)</f>
        <v>0</v>
      </c>
      <c r="I812">
        <f>IF(Arkusz1!$Q:$Q=Arkusz2!I$1,1,0)</f>
        <v>0</v>
      </c>
      <c r="J812">
        <f>IF(Arkusz1!$Q:$Q=Arkusz2!J$1,1,0)</f>
        <v>1</v>
      </c>
      <c r="K812">
        <f>IF(Arkusz1!$M:$M=Arkusz2!K$1,1,0)</f>
        <v>0</v>
      </c>
      <c r="L812">
        <f>IF(Arkusz1!$M:$M=Arkusz2!L$1,1,0)</f>
        <v>0</v>
      </c>
      <c r="M812">
        <f>IF(Arkusz1!$P:$P="",0,1)</f>
        <v>1</v>
      </c>
      <c r="N812">
        <f>IF(Arkusz1!$S:$S=Arkusz2!N$1,1,0)</f>
        <v>0</v>
      </c>
      <c r="O812">
        <f>IF(Arkusz1!$T:$T=Arkusz2!O$1,1,0)</f>
        <v>0</v>
      </c>
      <c r="P812">
        <f>IF(Arkusz1!$T:$T=Arkusz2!P$1,1,0)</f>
        <v>0</v>
      </c>
      <c r="Q812">
        <f>IF(Arkusz1!$T:$T=Arkusz2!Q$1,1,0)</f>
        <v>0</v>
      </c>
      <c r="R812">
        <f>IF(Arkusz1!$O:$O=Arkusz2!R$1,1,0)</f>
        <v>0</v>
      </c>
      <c r="S812" s="17">
        <f t="shared" si="36"/>
        <v>3.2071413573108588E-2</v>
      </c>
    </row>
    <row r="813" spans="1:19">
      <c r="A813">
        <f>Arkusz1!B813</f>
        <v>812</v>
      </c>
      <c r="B813">
        <f>IF(Arkusz1!R:R=Arkusz2!B$1,1,0)</f>
        <v>0</v>
      </c>
      <c r="C813">
        <f>IF(Arkusz1!$Q:$Q=Arkusz2!C$1,1,0)</f>
        <v>0</v>
      </c>
      <c r="D813">
        <f>IF(Arkusz1!$Q:$Q=Arkusz2!D$1,1,0)</f>
        <v>0</v>
      </c>
      <c r="E813">
        <f>IF(Arkusz1!$Q:$Q=Arkusz2!E$1,1,0)</f>
        <v>0</v>
      </c>
      <c r="F813">
        <f>IF(Arkusz1!$Q:$Q=Arkusz2!F$1,1,0)</f>
        <v>0</v>
      </c>
      <c r="G813">
        <f>IF(Arkusz1!$Q:$Q=Arkusz2!G$1,1,0)</f>
        <v>0</v>
      </c>
      <c r="H813">
        <f>IF(Arkusz1!$Q:$Q=Arkusz2!H$1,1,0)</f>
        <v>1</v>
      </c>
      <c r="I813">
        <f>IF(Arkusz1!$Q:$Q=Arkusz2!I$1,1,0)</f>
        <v>0</v>
      </c>
      <c r="J813">
        <f>IF(Arkusz1!$Q:$Q=Arkusz2!J$1,1,0)</f>
        <v>0</v>
      </c>
      <c r="K813">
        <f>IF(Arkusz1!$M:$M=Arkusz2!K$1,1,0)</f>
        <v>0</v>
      </c>
      <c r="L813">
        <f>IF(Arkusz1!$M:$M=Arkusz2!L$1,1,0)</f>
        <v>0</v>
      </c>
      <c r="M813">
        <f>IF(Arkusz1!$P:$P="",0,1)</f>
        <v>1</v>
      </c>
      <c r="N813">
        <f>IF(Arkusz1!$S:$S=Arkusz2!N$1,1,0)</f>
        <v>0</v>
      </c>
      <c r="O813">
        <f>IF(Arkusz1!$T:$T=Arkusz2!O$1,1,0)</f>
        <v>0</v>
      </c>
      <c r="P813">
        <f>IF(Arkusz1!$T:$T=Arkusz2!P$1,1,0)</f>
        <v>0</v>
      </c>
      <c r="Q813">
        <f>IF(Arkusz1!$T:$T=Arkusz2!Q$1,1,0)</f>
        <v>0</v>
      </c>
      <c r="R813">
        <f>IF(Arkusz1!$O:$O=Arkusz2!R$1,1,0)</f>
        <v>0</v>
      </c>
      <c r="S813" s="17">
        <f t="shared" si="36"/>
        <v>0.17298255377116797</v>
      </c>
    </row>
    <row r="814" spans="1:19">
      <c r="A814">
        <f>Arkusz1!B814</f>
        <v>813</v>
      </c>
      <c r="B814">
        <f>IF(Arkusz1!R:R=Arkusz2!B$1,1,0)</f>
        <v>0</v>
      </c>
      <c r="C814">
        <f>IF(Arkusz1!$Q:$Q=Arkusz2!C$1,1,0)</f>
        <v>0</v>
      </c>
      <c r="D814">
        <f>IF(Arkusz1!$Q:$Q=Arkusz2!D$1,1,0)</f>
        <v>0</v>
      </c>
      <c r="E814">
        <f>IF(Arkusz1!$Q:$Q=Arkusz2!E$1,1,0)</f>
        <v>0</v>
      </c>
      <c r="F814">
        <f>IF(Arkusz1!$Q:$Q=Arkusz2!F$1,1,0)</f>
        <v>0</v>
      </c>
      <c r="G814">
        <f>IF(Arkusz1!$Q:$Q=Arkusz2!G$1,1,0)</f>
        <v>1</v>
      </c>
      <c r="H814">
        <f>IF(Arkusz1!$Q:$Q=Arkusz2!H$1,1,0)</f>
        <v>0</v>
      </c>
      <c r="I814">
        <f>IF(Arkusz1!$Q:$Q=Arkusz2!I$1,1,0)</f>
        <v>0</v>
      </c>
      <c r="J814">
        <f>IF(Arkusz1!$Q:$Q=Arkusz2!J$1,1,0)</f>
        <v>0</v>
      </c>
      <c r="K814">
        <f>IF(Arkusz1!$M:$M=Arkusz2!K$1,1,0)</f>
        <v>0</v>
      </c>
      <c r="L814">
        <f>IF(Arkusz1!$M:$M=Arkusz2!L$1,1,0)</f>
        <v>0</v>
      </c>
      <c r="M814">
        <f>IF(Arkusz1!$P:$P="",0,1)</f>
        <v>1</v>
      </c>
      <c r="N814">
        <f>IF(Arkusz1!$S:$S=Arkusz2!N$1,1,0)</f>
        <v>0</v>
      </c>
      <c r="O814">
        <f>IF(Arkusz1!$T:$T=Arkusz2!O$1,1,0)</f>
        <v>0</v>
      </c>
      <c r="P814">
        <f>IF(Arkusz1!$T:$T=Arkusz2!P$1,1,0)</f>
        <v>0</v>
      </c>
      <c r="Q814">
        <f>IF(Arkusz1!$T:$T=Arkusz2!Q$1,1,0)</f>
        <v>0</v>
      </c>
      <c r="R814">
        <f>IF(Arkusz1!$O:$O=Arkusz2!R$1,1,0)</f>
        <v>0</v>
      </c>
      <c r="S814" s="17">
        <f t="shared" si="36"/>
        <v>5.7394673231095802E-2</v>
      </c>
    </row>
    <row r="815" spans="1:19">
      <c r="A815">
        <f>Arkusz1!B815</f>
        <v>814</v>
      </c>
      <c r="B815">
        <f>IF(Arkusz1!R:R=Arkusz2!B$1,1,0)</f>
        <v>0</v>
      </c>
      <c r="C815">
        <f>IF(Arkusz1!$Q:$Q=Arkusz2!C$1,1,0)</f>
        <v>0</v>
      </c>
      <c r="D815">
        <f>IF(Arkusz1!$Q:$Q=Arkusz2!D$1,1,0)</f>
        <v>0</v>
      </c>
      <c r="E815">
        <f>IF(Arkusz1!$Q:$Q=Arkusz2!E$1,1,0)</f>
        <v>0</v>
      </c>
      <c r="F815">
        <f>IF(Arkusz1!$Q:$Q=Arkusz2!F$1,1,0)</f>
        <v>0</v>
      </c>
      <c r="G815">
        <f>IF(Arkusz1!$Q:$Q=Arkusz2!G$1,1,0)</f>
        <v>0</v>
      </c>
      <c r="H815">
        <f>IF(Arkusz1!$Q:$Q=Arkusz2!H$1,1,0)</f>
        <v>1</v>
      </c>
      <c r="I815">
        <f>IF(Arkusz1!$Q:$Q=Arkusz2!I$1,1,0)</f>
        <v>0</v>
      </c>
      <c r="J815">
        <f>IF(Arkusz1!$Q:$Q=Arkusz2!J$1,1,0)</f>
        <v>0</v>
      </c>
      <c r="K815">
        <f>IF(Arkusz1!$M:$M=Arkusz2!K$1,1,0)</f>
        <v>1</v>
      </c>
      <c r="L815">
        <f>IF(Arkusz1!$M:$M=Arkusz2!L$1,1,0)</f>
        <v>0</v>
      </c>
      <c r="M815">
        <f>IF(Arkusz1!$P:$P="",0,1)</f>
        <v>1</v>
      </c>
      <c r="N815">
        <f>IF(Arkusz1!$S:$S=Arkusz2!N$1,1,0)</f>
        <v>0</v>
      </c>
      <c r="O815">
        <f>IF(Arkusz1!$T:$T=Arkusz2!O$1,1,0)</f>
        <v>0</v>
      </c>
      <c r="P815">
        <f>IF(Arkusz1!$T:$T=Arkusz2!P$1,1,0)</f>
        <v>1</v>
      </c>
      <c r="Q815">
        <f>IF(Arkusz1!$T:$T=Arkusz2!Q$1,1,0)</f>
        <v>0</v>
      </c>
      <c r="R815">
        <f>IF(Arkusz1!$O:$O=Arkusz2!R$1,1,0)</f>
        <v>0</v>
      </c>
      <c r="S815" s="17">
        <f t="shared" si="36"/>
        <v>7.6926995697442255E-2</v>
      </c>
    </row>
    <row r="816" spans="1:19">
      <c r="A816">
        <f>Arkusz1!B816</f>
        <v>815</v>
      </c>
      <c r="B816">
        <f>IF(Arkusz1!R:R=Arkusz2!B$1,1,0)</f>
        <v>0</v>
      </c>
      <c r="C816">
        <f>IF(Arkusz1!$Q:$Q=Arkusz2!C$1,1,0)</f>
        <v>0</v>
      </c>
      <c r="D816">
        <f>IF(Arkusz1!$Q:$Q=Arkusz2!D$1,1,0)</f>
        <v>0</v>
      </c>
      <c r="E816">
        <f>IF(Arkusz1!$Q:$Q=Arkusz2!E$1,1,0)</f>
        <v>0</v>
      </c>
      <c r="F816">
        <f>IF(Arkusz1!$Q:$Q=Arkusz2!F$1,1,0)</f>
        <v>0</v>
      </c>
      <c r="G816">
        <f>IF(Arkusz1!$Q:$Q=Arkusz2!G$1,1,0)</f>
        <v>1</v>
      </c>
      <c r="H816">
        <f>IF(Arkusz1!$Q:$Q=Arkusz2!H$1,1,0)</f>
        <v>0</v>
      </c>
      <c r="I816">
        <f>IF(Arkusz1!$Q:$Q=Arkusz2!I$1,1,0)</f>
        <v>0</v>
      </c>
      <c r="J816">
        <f>IF(Arkusz1!$Q:$Q=Arkusz2!J$1,1,0)</f>
        <v>0</v>
      </c>
      <c r="K816">
        <f>IF(Arkusz1!$M:$M=Arkusz2!K$1,1,0)</f>
        <v>0</v>
      </c>
      <c r="L816">
        <f>IF(Arkusz1!$M:$M=Arkusz2!L$1,1,0)</f>
        <v>0</v>
      </c>
      <c r="M816">
        <f>IF(Arkusz1!$P:$P="",0,1)</f>
        <v>1</v>
      </c>
      <c r="N816">
        <f>IF(Arkusz1!$S:$S=Arkusz2!N$1,1,0)</f>
        <v>0</v>
      </c>
      <c r="O816">
        <f>IF(Arkusz1!$T:$T=Arkusz2!O$1,1,0)</f>
        <v>1</v>
      </c>
      <c r="P816">
        <f>IF(Arkusz1!$T:$T=Arkusz2!P$1,1,0)</f>
        <v>0</v>
      </c>
      <c r="Q816">
        <f>IF(Arkusz1!$T:$T=Arkusz2!Q$1,1,0)</f>
        <v>0</v>
      </c>
      <c r="R816">
        <f>IF(Arkusz1!$O:$O=Arkusz2!R$1,1,0)</f>
        <v>0</v>
      </c>
      <c r="S816" s="17">
        <f t="shared" si="36"/>
        <v>1.9952811773033239E-2</v>
      </c>
    </row>
    <row r="817" spans="1:19">
      <c r="A817">
        <f>Arkusz1!B817</f>
        <v>816</v>
      </c>
      <c r="B817">
        <f>IF(Arkusz1!R:R=Arkusz2!B$1,1,0)</f>
        <v>0</v>
      </c>
      <c r="C817">
        <f>IF(Arkusz1!$Q:$Q=Arkusz2!C$1,1,0)</f>
        <v>0</v>
      </c>
      <c r="D817">
        <f>IF(Arkusz1!$Q:$Q=Arkusz2!D$1,1,0)</f>
        <v>0</v>
      </c>
      <c r="E817">
        <f>IF(Arkusz1!$Q:$Q=Arkusz2!E$1,1,0)</f>
        <v>0</v>
      </c>
      <c r="F817">
        <f>IF(Arkusz1!$Q:$Q=Arkusz2!F$1,1,0)</f>
        <v>0</v>
      </c>
      <c r="G817">
        <f>IF(Arkusz1!$Q:$Q=Arkusz2!G$1,1,0)</f>
        <v>0</v>
      </c>
      <c r="H817">
        <f>IF(Arkusz1!$Q:$Q=Arkusz2!H$1,1,0)</f>
        <v>1</v>
      </c>
      <c r="I817">
        <f>IF(Arkusz1!$Q:$Q=Arkusz2!I$1,1,0)</f>
        <v>0</v>
      </c>
      <c r="J817">
        <f>IF(Arkusz1!$Q:$Q=Arkusz2!J$1,1,0)</f>
        <v>0</v>
      </c>
      <c r="K817">
        <f>IF(Arkusz1!$M:$M=Arkusz2!K$1,1,0)</f>
        <v>0</v>
      </c>
      <c r="L817">
        <f>IF(Arkusz1!$M:$M=Arkusz2!L$1,1,0)</f>
        <v>0</v>
      </c>
      <c r="M817">
        <f>IF(Arkusz1!$P:$P="",0,1)</f>
        <v>0</v>
      </c>
      <c r="N817">
        <f>IF(Arkusz1!$S:$S=Arkusz2!N$1,1,0)</f>
        <v>0</v>
      </c>
      <c r="O817">
        <f>IF(Arkusz1!$T:$T=Arkusz2!O$1,1,0)</f>
        <v>0</v>
      </c>
      <c r="P817">
        <f>IF(Arkusz1!$T:$T=Arkusz2!P$1,1,0)</f>
        <v>0</v>
      </c>
      <c r="Q817">
        <f>IF(Arkusz1!$T:$T=Arkusz2!Q$1,1,0)</f>
        <v>0</v>
      </c>
      <c r="R817">
        <f>IF(Arkusz1!$O:$O=Arkusz2!R$1,1,0)</f>
        <v>0</v>
      </c>
      <c r="S817" s="17">
        <f t="shared" si="36"/>
        <v>0.18406554276601864</v>
      </c>
    </row>
    <row r="818" spans="1:19">
      <c r="A818">
        <f>Arkusz1!B818</f>
        <v>817</v>
      </c>
      <c r="B818">
        <f>IF(Arkusz1!R:R=Arkusz2!B$1,1,0)</f>
        <v>0</v>
      </c>
      <c r="C818">
        <f>IF(Arkusz1!$Q:$Q=Arkusz2!C$1,1,0)</f>
        <v>0</v>
      </c>
      <c r="D818">
        <f>IF(Arkusz1!$Q:$Q=Arkusz2!D$1,1,0)</f>
        <v>0</v>
      </c>
      <c r="E818">
        <f>IF(Arkusz1!$Q:$Q=Arkusz2!E$1,1,0)</f>
        <v>0</v>
      </c>
      <c r="F818">
        <f>IF(Arkusz1!$Q:$Q=Arkusz2!F$1,1,0)</f>
        <v>0</v>
      </c>
      <c r="G818">
        <f>IF(Arkusz1!$Q:$Q=Arkusz2!G$1,1,0)</f>
        <v>0</v>
      </c>
      <c r="H818">
        <f>IF(Arkusz1!$Q:$Q=Arkusz2!H$1,1,0)</f>
        <v>1</v>
      </c>
      <c r="I818">
        <f>IF(Arkusz1!$Q:$Q=Arkusz2!I$1,1,0)</f>
        <v>0</v>
      </c>
      <c r="J818">
        <f>IF(Arkusz1!$Q:$Q=Arkusz2!J$1,1,0)</f>
        <v>0</v>
      </c>
      <c r="K818">
        <f>IF(Arkusz1!$M:$M=Arkusz2!K$1,1,0)</f>
        <v>0</v>
      </c>
      <c r="L818">
        <f>IF(Arkusz1!$M:$M=Arkusz2!L$1,1,0)</f>
        <v>0</v>
      </c>
      <c r="M818">
        <f>IF(Arkusz1!$P:$P="",0,1)</f>
        <v>0</v>
      </c>
      <c r="N818">
        <f>IF(Arkusz1!$S:$S=Arkusz2!N$1,1,0)</f>
        <v>0</v>
      </c>
      <c r="O818">
        <f>IF(Arkusz1!$T:$T=Arkusz2!O$1,1,0)</f>
        <v>0</v>
      </c>
      <c r="P818">
        <f>IF(Arkusz1!$T:$T=Arkusz2!P$1,1,0)</f>
        <v>0</v>
      </c>
      <c r="Q818">
        <f>IF(Arkusz1!$T:$T=Arkusz2!Q$1,1,0)</f>
        <v>0</v>
      </c>
      <c r="R818">
        <f>IF(Arkusz1!$O:$O=Arkusz2!R$1,1,0)</f>
        <v>0</v>
      </c>
      <c r="S818" s="17">
        <f t="shared" si="36"/>
        <v>0.18406554276601864</v>
      </c>
    </row>
    <row r="819" spans="1:19">
      <c r="A819">
        <f>Arkusz1!B819</f>
        <v>818</v>
      </c>
      <c r="B819">
        <f>IF(Arkusz1!R:R=Arkusz2!B$1,1,0)</f>
        <v>0</v>
      </c>
      <c r="C819">
        <f>IF(Arkusz1!$Q:$Q=Arkusz2!C$1,1,0)</f>
        <v>0</v>
      </c>
      <c r="D819">
        <f>IF(Arkusz1!$Q:$Q=Arkusz2!D$1,1,0)</f>
        <v>0</v>
      </c>
      <c r="E819">
        <f>IF(Arkusz1!$Q:$Q=Arkusz2!E$1,1,0)</f>
        <v>0</v>
      </c>
      <c r="F819">
        <f>IF(Arkusz1!$Q:$Q=Arkusz2!F$1,1,0)</f>
        <v>0</v>
      </c>
      <c r="G819">
        <f>IF(Arkusz1!$Q:$Q=Arkusz2!G$1,1,0)</f>
        <v>1</v>
      </c>
      <c r="H819">
        <f>IF(Arkusz1!$Q:$Q=Arkusz2!H$1,1,0)</f>
        <v>0</v>
      </c>
      <c r="I819">
        <f>IF(Arkusz1!$Q:$Q=Arkusz2!I$1,1,0)</f>
        <v>0</v>
      </c>
      <c r="J819">
        <f>IF(Arkusz1!$Q:$Q=Arkusz2!J$1,1,0)</f>
        <v>0</v>
      </c>
      <c r="K819">
        <f>IF(Arkusz1!$M:$M=Arkusz2!K$1,1,0)</f>
        <v>0</v>
      </c>
      <c r="L819">
        <f>IF(Arkusz1!$M:$M=Arkusz2!L$1,1,0)</f>
        <v>0</v>
      </c>
      <c r="M819">
        <f>IF(Arkusz1!$P:$P="",0,1)</f>
        <v>0</v>
      </c>
      <c r="N819">
        <f>IF(Arkusz1!$S:$S=Arkusz2!N$1,1,0)</f>
        <v>0</v>
      </c>
      <c r="O819">
        <f>IF(Arkusz1!$T:$T=Arkusz2!O$1,1,0)</f>
        <v>0</v>
      </c>
      <c r="P819">
        <f>IF(Arkusz1!$T:$T=Arkusz2!P$1,1,0)</f>
        <v>0</v>
      </c>
      <c r="Q819">
        <f>IF(Arkusz1!$T:$T=Arkusz2!Q$1,1,0)</f>
        <v>0</v>
      </c>
      <c r="R819">
        <f>IF(Arkusz1!$O:$O=Arkusz2!R$1,1,0)</f>
        <v>0</v>
      </c>
      <c r="S819" s="17">
        <f t="shared" si="36"/>
        <v>6.1623772780053571E-2</v>
      </c>
    </row>
    <row r="820" spans="1:19">
      <c r="A820">
        <f>Arkusz1!B820</f>
        <v>819</v>
      </c>
      <c r="B820">
        <f>IF(Arkusz1!R:R=Arkusz2!B$1,1,0)</f>
        <v>0</v>
      </c>
      <c r="C820">
        <f>IF(Arkusz1!$Q:$Q=Arkusz2!C$1,1,0)</f>
        <v>0</v>
      </c>
      <c r="D820">
        <f>IF(Arkusz1!$Q:$Q=Arkusz2!D$1,1,0)</f>
        <v>0</v>
      </c>
      <c r="E820">
        <f>IF(Arkusz1!$Q:$Q=Arkusz2!E$1,1,0)</f>
        <v>0</v>
      </c>
      <c r="F820">
        <f>IF(Arkusz1!$Q:$Q=Arkusz2!F$1,1,0)</f>
        <v>0</v>
      </c>
      <c r="G820">
        <f>IF(Arkusz1!$Q:$Q=Arkusz2!G$1,1,0)</f>
        <v>0</v>
      </c>
      <c r="H820">
        <f>IF(Arkusz1!$Q:$Q=Arkusz2!H$1,1,0)</f>
        <v>0</v>
      </c>
      <c r="I820">
        <f>IF(Arkusz1!$Q:$Q=Arkusz2!I$1,1,0)</f>
        <v>0</v>
      </c>
      <c r="J820">
        <f>IF(Arkusz1!$Q:$Q=Arkusz2!J$1,1,0)</f>
        <v>1</v>
      </c>
      <c r="K820">
        <f>IF(Arkusz1!$M:$M=Arkusz2!K$1,1,0)</f>
        <v>0</v>
      </c>
      <c r="L820">
        <f>IF(Arkusz1!$M:$M=Arkusz2!L$1,1,0)</f>
        <v>0</v>
      </c>
      <c r="M820">
        <f>IF(Arkusz1!$P:$P="",0,1)</f>
        <v>0</v>
      </c>
      <c r="N820">
        <f>IF(Arkusz1!$S:$S=Arkusz2!N$1,1,0)</f>
        <v>0</v>
      </c>
      <c r="O820">
        <f>IF(Arkusz1!$T:$T=Arkusz2!O$1,1,0)</f>
        <v>0</v>
      </c>
      <c r="P820">
        <f>IF(Arkusz1!$T:$T=Arkusz2!P$1,1,0)</f>
        <v>0</v>
      </c>
      <c r="Q820">
        <f>IF(Arkusz1!$T:$T=Arkusz2!Q$1,1,0)</f>
        <v>0</v>
      </c>
      <c r="R820">
        <f>IF(Arkusz1!$O:$O=Arkusz2!R$1,1,0)</f>
        <v>0</v>
      </c>
      <c r="S820" s="17">
        <f t="shared" si="36"/>
        <v>3.4502880732867523E-2</v>
      </c>
    </row>
    <row r="821" spans="1:19">
      <c r="A821">
        <f>Arkusz1!B821</f>
        <v>820</v>
      </c>
      <c r="B821">
        <f>IF(Arkusz1!R:R=Arkusz2!B$1,1,0)</f>
        <v>0</v>
      </c>
      <c r="C821">
        <f>IF(Arkusz1!$Q:$Q=Arkusz2!C$1,1,0)</f>
        <v>0</v>
      </c>
      <c r="D821">
        <f>IF(Arkusz1!$Q:$Q=Arkusz2!D$1,1,0)</f>
        <v>0</v>
      </c>
      <c r="E821">
        <f>IF(Arkusz1!$Q:$Q=Arkusz2!E$1,1,0)</f>
        <v>0</v>
      </c>
      <c r="F821">
        <f>IF(Arkusz1!$Q:$Q=Arkusz2!F$1,1,0)</f>
        <v>1</v>
      </c>
      <c r="G821">
        <f>IF(Arkusz1!$Q:$Q=Arkusz2!G$1,1,0)</f>
        <v>0</v>
      </c>
      <c r="H821">
        <f>IF(Arkusz1!$Q:$Q=Arkusz2!H$1,1,0)</f>
        <v>0</v>
      </c>
      <c r="I821">
        <f>IF(Arkusz1!$Q:$Q=Arkusz2!I$1,1,0)</f>
        <v>0</v>
      </c>
      <c r="J821">
        <f>IF(Arkusz1!$Q:$Q=Arkusz2!J$1,1,0)</f>
        <v>0</v>
      </c>
      <c r="K821">
        <f>IF(Arkusz1!$M:$M=Arkusz2!K$1,1,0)</f>
        <v>0</v>
      </c>
      <c r="L821">
        <f>IF(Arkusz1!$M:$M=Arkusz2!L$1,1,0)</f>
        <v>0</v>
      </c>
      <c r="M821">
        <f>IF(Arkusz1!$P:$P="",0,1)</f>
        <v>1</v>
      </c>
      <c r="N821">
        <f>IF(Arkusz1!$S:$S=Arkusz2!N$1,1,0)</f>
        <v>0</v>
      </c>
      <c r="O821">
        <f>IF(Arkusz1!$T:$T=Arkusz2!O$1,1,0)</f>
        <v>0</v>
      </c>
      <c r="P821">
        <f>IF(Arkusz1!$T:$T=Arkusz2!P$1,1,0)</f>
        <v>0</v>
      </c>
      <c r="Q821">
        <f>IF(Arkusz1!$T:$T=Arkusz2!Q$1,1,0)</f>
        <v>0</v>
      </c>
      <c r="R821">
        <f>IF(Arkusz1!$O:$O=Arkusz2!R$1,1,0)</f>
        <v>0</v>
      </c>
      <c r="S821" s="17">
        <f t="shared" si="36"/>
        <v>7.8128019287844241E-2</v>
      </c>
    </row>
    <row r="822" spans="1:19">
      <c r="A822">
        <f>Arkusz1!B822</f>
        <v>821</v>
      </c>
      <c r="B822">
        <f>IF(Arkusz1!R:R=Arkusz2!B$1,1,0)</f>
        <v>0</v>
      </c>
      <c r="C822">
        <f>IF(Arkusz1!$Q:$Q=Arkusz2!C$1,1,0)</f>
        <v>0</v>
      </c>
      <c r="D822">
        <f>IF(Arkusz1!$Q:$Q=Arkusz2!D$1,1,0)</f>
        <v>0</v>
      </c>
      <c r="E822">
        <f>IF(Arkusz1!$Q:$Q=Arkusz2!E$1,1,0)</f>
        <v>0</v>
      </c>
      <c r="F822">
        <f>IF(Arkusz1!$Q:$Q=Arkusz2!F$1,1,0)</f>
        <v>0</v>
      </c>
      <c r="G822">
        <f>IF(Arkusz1!$Q:$Q=Arkusz2!G$1,1,0)</f>
        <v>0</v>
      </c>
      <c r="H822">
        <f>IF(Arkusz1!$Q:$Q=Arkusz2!H$1,1,0)</f>
        <v>0</v>
      </c>
      <c r="I822">
        <f>IF(Arkusz1!$Q:$Q=Arkusz2!I$1,1,0)</f>
        <v>0</v>
      </c>
      <c r="J822">
        <f>IF(Arkusz1!$Q:$Q=Arkusz2!J$1,1,0)</f>
        <v>1</v>
      </c>
      <c r="K822">
        <f>IF(Arkusz1!$M:$M=Arkusz2!K$1,1,0)</f>
        <v>0</v>
      </c>
      <c r="L822">
        <f>IF(Arkusz1!$M:$M=Arkusz2!L$1,1,0)</f>
        <v>0</v>
      </c>
      <c r="M822">
        <f>IF(Arkusz1!$P:$P="",0,1)</f>
        <v>0</v>
      </c>
      <c r="N822">
        <f>IF(Arkusz1!$S:$S=Arkusz2!N$1,1,0)</f>
        <v>0</v>
      </c>
      <c r="O822">
        <f>IF(Arkusz1!$T:$T=Arkusz2!O$1,1,0)</f>
        <v>0</v>
      </c>
      <c r="P822">
        <f>IF(Arkusz1!$T:$T=Arkusz2!P$1,1,0)</f>
        <v>0</v>
      </c>
      <c r="Q822">
        <f>IF(Arkusz1!$T:$T=Arkusz2!Q$1,1,0)</f>
        <v>0</v>
      </c>
      <c r="R822">
        <f>IF(Arkusz1!$O:$O=Arkusz2!R$1,1,0)</f>
        <v>0</v>
      </c>
      <c r="S822" s="17">
        <f t="shared" si="36"/>
        <v>3.4502880732867523E-2</v>
      </c>
    </row>
    <row r="823" spans="1:19">
      <c r="A823">
        <f>Arkusz1!B823</f>
        <v>822</v>
      </c>
      <c r="B823">
        <f>IF(Arkusz1!R:R=Arkusz2!B$1,1,0)</f>
        <v>0</v>
      </c>
      <c r="C823">
        <f>IF(Arkusz1!$Q:$Q=Arkusz2!C$1,1,0)</f>
        <v>0</v>
      </c>
      <c r="D823">
        <f>IF(Arkusz1!$Q:$Q=Arkusz2!D$1,1,0)</f>
        <v>0</v>
      </c>
      <c r="E823">
        <f>IF(Arkusz1!$Q:$Q=Arkusz2!E$1,1,0)</f>
        <v>0</v>
      </c>
      <c r="F823">
        <f>IF(Arkusz1!$Q:$Q=Arkusz2!F$1,1,0)</f>
        <v>0</v>
      </c>
      <c r="G823">
        <f>IF(Arkusz1!$Q:$Q=Arkusz2!G$1,1,0)</f>
        <v>0</v>
      </c>
      <c r="H823">
        <f>IF(Arkusz1!$Q:$Q=Arkusz2!H$1,1,0)</f>
        <v>1</v>
      </c>
      <c r="I823">
        <f>IF(Arkusz1!$Q:$Q=Arkusz2!I$1,1,0)</f>
        <v>0</v>
      </c>
      <c r="J823">
        <f>IF(Arkusz1!$Q:$Q=Arkusz2!J$1,1,0)</f>
        <v>0</v>
      </c>
      <c r="K823">
        <f>IF(Arkusz1!$M:$M=Arkusz2!K$1,1,0)</f>
        <v>1</v>
      </c>
      <c r="L823">
        <f>IF(Arkusz1!$M:$M=Arkusz2!L$1,1,0)</f>
        <v>0</v>
      </c>
      <c r="M823">
        <f>IF(Arkusz1!$P:$P="",0,1)</f>
        <v>1</v>
      </c>
      <c r="N823">
        <f>IF(Arkusz1!$S:$S=Arkusz2!N$1,1,0)</f>
        <v>0</v>
      </c>
      <c r="O823">
        <f>IF(Arkusz1!$T:$T=Arkusz2!O$1,1,0)</f>
        <v>0</v>
      </c>
      <c r="P823">
        <f>IF(Arkusz1!$T:$T=Arkusz2!P$1,1,0)</f>
        <v>1</v>
      </c>
      <c r="Q823">
        <f>IF(Arkusz1!$T:$T=Arkusz2!Q$1,1,0)</f>
        <v>0</v>
      </c>
      <c r="R823">
        <f>IF(Arkusz1!$O:$O=Arkusz2!R$1,1,0)</f>
        <v>0</v>
      </c>
      <c r="S823" s="17">
        <f t="shared" si="36"/>
        <v>7.6926995697442255E-2</v>
      </c>
    </row>
    <row r="824" spans="1:19">
      <c r="A824">
        <f>Arkusz1!B824</f>
        <v>823</v>
      </c>
      <c r="B824">
        <f>IF(Arkusz1!R:R=Arkusz2!B$1,1,0)</f>
        <v>0</v>
      </c>
      <c r="C824">
        <f>IF(Arkusz1!$Q:$Q=Arkusz2!C$1,1,0)</f>
        <v>0</v>
      </c>
      <c r="D824">
        <f>IF(Arkusz1!$Q:$Q=Arkusz2!D$1,1,0)</f>
        <v>0</v>
      </c>
      <c r="E824">
        <f>IF(Arkusz1!$Q:$Q=Arkusz2!E$1,1,0)</f>
        <v>0</v>
      </c>
      <c r="F824">
        <f>IF(Arkusz1!$Q:$Q=Arkusz2!F$1,1,0)</f>
        <v>0</v>
      </c>
      <c r="G824">
        <f>IF(Arkusz1!$Q:$Q=Arkusz2!G$1,1,0)</f>
        <v>1</v>
      </c>
      <c r="H824">
        <f>IF(Arkusz1!$Q:$Q=Arkusz2!H$1,1,0)</f>
        <v>0</v>
      </c>
      <c r="I824">
        <f>IF(Arkusz1!$Q:$Q=Arkusz2!I$1,1,0)</f>
        <v>0</v>
      </c>
      <c r="J824">
        <f>IF(Arkusz1!$Q:$Q=Arkusz2!J$1,1,0)</f>
        <v>0</v>
      </c>
      <c r="K824">
        <f>IF(Arkusz1!$M:$M=Arkusz2!K$1,1,0)</f>
        <v>0</v>
      </c>
      <c r="L824">
        <f>IF(Arkusz1!$M:$M=Arkusz2!L$1,1,0)</f>
        <v>0</v>
      </c>
      <c r="M824">
        <f>IF(Arkusz1!$P:$P="",0,1)</f>
        <v>1</v>
      </c>
      <c r="N824">
        <f>IF(Arkusz1!$S:$S=Arkusz2!N$1,1,0)</f>
        <v>0</v>
      </c>
      <c r="O824">
        <f>IF(Arkusz1!$T:$T=Arkusz2!O$1,1,0)</f>
        <v>0</v>
      </c>
      <c r="P824">
        <f>IF(Arkusz1!$T:$T=Arkusz2!P$1,1,0)</f>
        <v>0</v>
      </c>
      <c r="Q824">
        <f>IF(Arkusz1!$T:$T=Arkusz2!Q$1,1,0)</f>
        <v>0</v>
      </c>
      <c r="R824">
        <f>IF(Arkusz1!$O:$O=Arkusz2!R$1,1,0)</f>
        <v>0</v>
      </c>
      <c r="S824" s="17">
        <f t="shared" si="36"/>
        <v>5.7394673231095802E-2</v>
      </c>
    </row>
    <row r="825" spans="1:19">
      <c r="A825">
        <f>Arkusz1!B825</f>
        <v>824</v>
      </c>
      <c r="B825">
        <f>IF(Arkusz1!R:R=Arkusz2!B$1,1,0)</f>
        <v>0</v>
      </c>
      <c r="C825">
        <f>IF(Arkusz1!$Q:$Q=Arkusz2!C$1,1,0)</f>
        <v>0</v>
      </c>
      <c r="D825">
        <f>IF(Arkusz1!$Q:$Q=Arkusz2!D$1,1,0)</f>
        <v>0</v>
      </c>
      <c r="E825">
        <f>IF(Arkusz1!$Q:$Q=Arkusz2!E$1,1,0)</f>
        <v>0</v>
      </c>
      <c r="F825">
        <f>IF(Arkusz1!$Q:$Q=Arkusz2!F$1,1,0)</f>
        <v>0</v>
      </c>
      <c r="G825">
        <f>IF(Arkusz1!$Q:$Q=Arkusz2!G$1,1,0)</f>
        <v>0</v>
      </c>
      <c r="H825">
        <f>IF(Arkusz1!$Q:$Q=Arkusz2!H$1,1,0)</f>
        <v>1</v>
      </c>
      <c r="I825">
        <f>IF(Arkusz1!$Q:$Q=Arkusz2!I$1,1,0)</f>
        <v>0</v>
      </c>
      <c r="J825">
        <f>IF(Arkusz1!$Q:$Q=Arkusz2!J$1,1,0)</f>
        <v>0</v>
      </c>
      <c r="K825">
        <f>IF(Arkusz1!$M:$M=Arkusz2!K$1,1,0)</f>
        <v>0</v>
      </c>
      <c r="L825">
        <f>IF(Arkusz1!$M:$M=Arkusz2!L$1,1,0)</f>
        <v>0</v>
      </c>
      <c r="M825">
        <f>IF(Arkusz1!$P:$P="",0,1)</f>
        <v>1</v>
      </c>
      <c r="N825">
        <f>IF(Arkusz1!$S:$S=Arkusz2!N$1,1,0)</f>
        <v>0</v>
      </c>
      <c r="O825">
        <f>IF(Arkusz1!$T:$T=Arkusz2!O$1,1,0)</f>
        <v>0</v>
      </c>
      <c r="P825">
        <f>IF(Arkusz1!$T:$T=Arkusz2!P$1,1,0)</f>
        <v>0</v>
      </c>
      <c r="Q825">
        <f>IF(Arkusz1!$T:$T=Arkusz2!Q$1,1,0)</f>
        <v>0</v>
      </c>
      <c r="R825">
        <f>IF(Arkusz1!$O:$O=Arkusz2!R$1,1,0)</f>
        <v>0</v>
      </c>
      <c r="S825" s="17">
        <f t="shared" si="36"/>
        <v>0.17298255377116797</v>
      </c>
    </row>
    <row r="826" spans="1:19">
      <c r="A826">
        <f>Arkusz1!B826</f>
        <v>825</v>
      </c>
      <c r="B826">
        <f>IF(Arkusz1!R:R=Arkusz2!B$1,1,0)</f>
        <v>0</v>
      </c>
      <c r="C826">
        <f>IF(Arkusz1!$Q:$Q=Arkusz2!C$1,1,0)</f>
        <v>0</v>
      </c>
      <c r="D826">
        <f>IF(Arkusz1!$Q:$Q=Arkusz2!D$1,1,0)</f>
        <v>0</v>
      </c>
      <c r="E826">
        <f>IF(Arkusz1!$Q:$Q=Arkusz2!E$1,1,0)</f>
        <v>0</v>
      </c>
      <c r="F826">
        <f>IF(Arkusz1!$Q:$Q=Arkusz2!F$1,1,0)</f>
        <v>0</v>
      </c>
      <c r="G826">
        <f>IF(Arkusz1!$Q:$Q=Arkusz2!G$1,1,0)</f>
        <v>1</v>
      </c>
      <c r="H826">
        <f>IF(Arkusz1!$Q:$Q=Arkusz2!H$1,1,0)</f>
        <v>0</v>
      </c>
      <c r="I826">
        <f>IF(Arkusz1!$Q:$Q=Arkusz2!I$1,1,0)</f>
        <v>0</v>
      </c>
      <c r="J826">
        <f>IF(Arkusz1!$Q:$Q=Arkusz2!J$1,1,0)</f>
        <v>0</v>
      </c>
      <c r="K826">
        <f>IF(Arkusz1!$M:$M=Arkusz2!K$1,1,0)</f>
        <v>0</v>
      </c>
      <c r="L826">
        <f>IF(Arkusz1!$M:$M=Arkusz2!L$1,1,0)</f>
        <v>0</v>
      </c>
      <c r="M826">
        <f>IF(Arkusz1!$P:$P="",0,1)</f>
        <v>1</v>
      </c>
      <c r="N826">
        <f>IF(Arkusz1!$S:$S=Arkusz2!N$1,1,0)</f>
        <v>0</v>
      </c>
      <c r="O826">
        <f>IF(Arkusz1!$T:$T=Arkusz2!O$1,1,0)</f>
        <v>0</v>
      </c>
      <c r="P826">
        <f>IF(Arkusz1!$T:$T=Arkusz2!P$1,1,0)</f>
        <v>0</v>
      </c>
      <c r="Q826">
        <f>IF(Arkusz1!$T:$T=Arkusz2!Q$1,1,0)</f>
        <v>0</v>
      </c>
      <c r="R826">
        <f>IF(Arkusz1!$O:$O=Arkusz2!R$1,1,0)</f>
        <v>0</v>
      </c>
      <c r="S826" s="17">
        <f t="shared" si="36"/>
        <v>5.7394673231095802E-2</v>
      </c>
    </row>
    <row r="827" spans="1:19">
      <c r="A827">
        <f>Arkusz1!B827</f>
        <v>826</v>
      </c>
      <c r="B827">
        <f>IF(Arkusz1!R:R=Arkusz2!B$1,1,0)</f>
        <v>0</v>
      </c>
      <c r="C827">
        <f>IF(Arkusz1!$Q:$Q=Arkusz2!C$1,1,0)</f>
        <v>0</v>
      </c>
      <c r="D827">
        <f>IF(Arkusz1!$Q:$Q=Arkusz2!D$1,1,0)</f>
        <v>0</v>
      </c>
      <c r="E827">
        <f>IF(Arkusz1!$Q:$Q=Arkusz2!E$1,1,0)</f>
        <v>0</v>
      </c>
      <c r="F827">
        <f>IF(Arkusz1!$Q:$Q=Arkusz2!F$1,1,0)</f>
        <v>0</v>
      </c>
      <c r="G827">
        <f>IF(Arkusz1!$Q:$Q=Arkusz2!G$1,1,0)</f>
        <v>1</v>
      </c>
      <c r="H827">
        <f>IF(Arkusz1!$Q:$Q=Arkusz2!H$1,1,0)</f>
        <v>0</v>
      </c>
      <c r="I827">
        <f>IF(Arkusz1!$Q:$Q=Arkusz2!I$1,1,0)</f>
        <v>0</v>
      </c>
      <c r="J827">
        <f>IF(Arkusz1!$Q:$Q=Arkusz2!J$1,1,0)</f>
        <v>0</v>
      </c>
      <c r="K827">
        <f>IF(Arkusz1!$M:$M=Arkusz2!K$1,1,0)</f>
        <v>0</v>
      </c>
      <c r="L827">
        <f>IF(Arkusz1!$M:$M=Arkusz2!L$1,1,0)</f>
        <v>0</v>
      </c>
      <c r="M827">
        <f>IF(Arkusz1!$P:$P="",0,1)</f>
        <v>1</v>
      </c>
      <c r="N827">
        <f>IF(Arkusz1!$S:$S=Arkusz2!N$1,1,0)</f>
        <v>0</v>
      </c>
      <c r="O827">
        <f>IF(Arkusz1!$T:$T=Arkusz2!O$1,1,0)</f>
        <v>0</v>
      </c>
      <c r="P827">
        <f>IF(Arkusz1!$T:$T=Arkusz2!P$1,1,0)</f>
        <v>0</v>
      </c>
      <c r="Q827">
        <f>IF(Arkusz1!$T:$T=Arkusz2!Q$1,1,0)</f>
        <v>0</v>
      </c>
      <c r="R827">
        <f>IF(Arkusz1!$O:$O=Arkusz2!R$1,1,0)</f>
        <v>0</v>
      </c>
      <c r="S827" s="17">
        <f t="shared" si="36"/>
        <v>5.7394673231095802E-2</v>
      </c>
    </row>
    <row r="828" spans="1:19">
      <c r="A828">
        <f>Arkusz1!B828</f>
        <v>827</v>
      </c>
      <c r="B828">
        <f>IF(Arkusz1!R:R=Arkusz2!B$1,1,0)</f>
        <v>0</v>
      </c>
      <c r="C828">
        <f>IF(Arkusz1!$Q:$Q=Arkusz2!C$1,1,0)</f>
        <v>0</v>
      </c>
      <c r="D828">
        <f>IF(Arkusz1!$Q:$Q=Arkusz2!D$1,1,0)</f>
        <v>0</v>
      </c>
      <c r="E828">
        <f>IF(Arkusz1!$Q:$Q=Arkusz2!E$1,1,0)</f>
        <v>0</v>
      </c>
      <c r="F828">
        <f>IF(Arkusz1!$Q:$Q=Arkusz2!F$1,1,0)</f>
        <v>0</v>
      </c>
      <c r="G828">
        <f>IF(Arkusz1!$Q:$Q=Arkusz2!G$1,1,0)</f>
        <v>0</v>
      </c>
      <c r="H828">
        <f>IF(Arkusz1!$Q:$Q=Arkusz2!H$1,1,0)</f>
        <v>0</v>
      </c>
      <c r="I828">
        <f>IF(Arkusz1!$Q:$Q=Arkusz2!I$1,1,0)</f>
        <v>0</v>
      </c>
      <c r="J828">
        <f>IF(Arkusz1!$Q:$Q=Arkusz2!J$1,1,0)</f>
        <v>1</v>
      </c>
      <c r="K828">
        <f>IF(Arkusz1!$M:$M=Arkusz2!K$1,1,0)</f>
        <v>0</v>
      </c>
      <c r="L828">
        <f>IF(Arkusz1!$M:$M=Arkusz2!L$1,1,0)</f>
        <v>0</v>
      </c>
      <c r="M828">
        <f>IF(Arkusz1!$P:$P="",0,1)</f>
        <v>0</v>
      </c>
      <c r="N828">
        <f>IF(Arkusz1!$S:$S=Arkusz2!N$1,1,0)</f>
        <v>0</v>
      </c>
      <c r="O828">
        <f>IF(Arkusz1!$T:$T=Arkusz2!O$1,1,0)</f>
        <v>0</v>
      </c>
      <c r="P828">
        <f>IF(Arkusz1!$T:$T=Arkusz2!P$1,1,0)</f>
        <v>0</v>
      </c>
      <c r="Q828">
        <f>IF(Arkusz1!$T:$T=Arkusz2!Q$1,1,0)</f>
        <v>0</v>
      </c>
      <c r="R828">
        <f>IF(Arkusz1!$O:$O=Arkusz2!R$1,1,0)</f>
        <v>0</v>
      </c>
      <c r="S828" s="17">
        <f t="shared" si="36"/>
        <v>3.4502880732867523E-2</v>
      </c>
    </row>
    <row r="829" spans="1:19">
      <c r="A829">
        <f>Arkusz1!B829</f>
        <v>828</v>
      </c>
      <c r="B829">
        <f>IF(Arkusz1!R:R=Arkusz2!B$1,1,0)</f>
        <v>0</v>
      </c>
      <c r="C829">
        <f>IF(Arkusz1!$Q:$Q=Arkusz2!C$1,1,0)</f>
        <v>0</v>
      </c>
      <c r="D829">
        <f>IF(Arkusz1!$Q:$Q=Arkusz2!D$1,1,0)</f>
        <v>0</v>
      </c>
      <c r="E829">
        <f>IF(Arkusz1!$Q:$Q=Arkusz2!E$1,1,0)</f>
        <v>0</v>
      </c>
      <c r="F829">
        <f>IF(Arkusz1!$Q:$Q=Arkusz2!F$1,1,0)</f>
        <v>0</v>
      </c>
      <c r="G829">
        <f>IF(Arkusz1!$Q:$Q=Arkusz2!G$1,1,0)</f>
        <v>0</v>
      </c>
      <c r="H829">
        <f>IF(Arkusz1!$Q:$Q=Arkusz2!H$1,1,0)</f>
        <v>0</v>
      </c>
      <c r="I829">
        <f>IF(Arkusz1!$Q:$Q=Arkusz2!I$1,1,0)</f>
        <v>0</v>
      </c>
      <c r="J829">
        <f>IF(Arkusz1!$Q:$Q=Arkusz2!J$1,1,0)</f>
        <v>1</v>
      </c>
      <c r="K829">
        <f>IF(Arkusz1!$M:$M=Arkusz2!K$1,1,0)</f>
        <v>0</v>
      </c>
      <c r="L829">
        <f>IF(Arkusz1!$M:$M=Arkusz2!L$1,1,0)</f>
        <v>0</v>
      </c>
      <c r="M829">
        <f>IF(Arkusz1!$P:$P="",0,1)</f>
        <v>0</v>
      </c>
      <c r="N829">
        <f>IF(Arkusz1!$S:$S=Arkusz2!N$1,1,0)</f>
        <v>0</v>
      </c>
      <c r="O829">
        <f>IF(Arkusz1!$T:$T=Arkusz2!O$1,1,0)</f>
        <v>0</v>
      </c>
      <c r="P829">
        <f>IF(Arkusz1!$T:$T=Arkusz2!P$1,1,0)</f>
        <v>0</v>
      </c>
      <c r="Q829">
        <f>IF(Arkusz1!$T:$T=Arkusz2!Q$1,1,0)</f>
        <v>0</v>
      </c>
      <c r="R829">
        <f>IF(Arkusz1!$O:$O=Arkusz2!R$1,1,0)</f>
        <v>0</v>
      </c>
      <c r="S829" s="17">
        <f t="shared" si="36"/>
        <v>3.4502880732867523E-2</v>
      </c>
    </row>
    <row r="830" spans="1:19">
      <c r="A830">
        <f>Arkusz1!B830</f>
        <v>829</v>
      </c>
      <c r="B830">
        <f>IF(Arkusz1!R:R=Arkusz2!B$1,1,0)</f>
        <v>0</v>
      </c>
      <c r="C830">
        <f>IF(Arkusz1!$Q:$Q=Arkusz2!C$1,1,0)</f>
        <v>0</v>
      </c>
      <c r="D830">
        <f>IF(Arkusz1!$Q:$Q=Arkusz2!D$1,1,0)</f>
        <v>0</v>
      </c>
      <c r="E830">
        <f>IF(Arkusz1!$Q:$Q=Arkusz2!E$1,1,0)</f>
        <v>0</v>
      </c>
      <c r="F830">
        <f>IF(Arkusz1!$Q:$Q=Arkusz2!F$1,1,0)</f>
        <v>0</v>
      </c>
      <c r="G830">
        <f>IF(Arkusz1!$Q:$Q=Arkusz2!G$1,1,0)</f>
        <v>0</v>
      </c>
      <c r="H830">
        <f>IF(Arkusz1!$Q:$Q=Arkusz2!H$1,1,0)</f>
        <v>1</v>
      </c>
      <c r="I830">
        <f>IF(Arkusz1!$Q:$Q=Arkusz2!I$1,1,0)</f>
        <v>0</v>
      </c>
      <c r="J830">
        <f>IF(Arkusz1!$Q:$Q=Arkusz2!J$1,1,0)</f>
        <v>0</v>
      </c>
      <c r="K830">
        <f>IF(Arkusz1!$M:$M=Arkusz2!K$1,1,0)</f>
        <v>0</v>
      </c>
      <c r="L830">
        <f>IF(Arkusz1!$M:$M=Arkusz2!L$1,1,0)</f>
        <v>0</v>
      </c>
      <c r="M830">
        <f>IF(Arkusz1!$P:$P="",0,1)</f>
        <v>1</v>
      </c>
      <c r="N830">
        <f>IF(Arkusz1!$S:$S=Arkusz2!N$1,1,0)</f>
        <v>0</v>
      </c>
      <c r="O830">
        <f>IF(Arkusz1!$T:$T=Arkusz2!O$1,1,0)</f>
        <v>0</v>
      </c>
      <c r="P830">
        <f>IF(Arkusz1!$T:$T=Arkusz2!P$1,1,0)</f>
        <v>0</v>
      </c>
      <c r="Q830">
        <f>IF(Arkusz1!$T:$T=Arkusz2!Q$1,1,0)</f>
        <v>0</v>
      </c>
      <c r="R830">
        <f>IF(Arkusz1!$O:$O=Arkusz2!R$1,1,0)</f>
        <v>0</v>
      </c>
      <c r="S830" s="17">
        <f t="shared" si="36"/>
        <v>0.17298255377116797</v>
      </c>
    </row>
    <row r="831" spans="1:19">
      <c r="A831">
        <f>Arkusz1!B831</f>
        <v>830</v>
      </c>
      <c r="B831">
        <f>IF(Arkusz1!R:R=Arkusz2!B$1,1,0)</f>
        <v>0</v>
      </c>
      <c r="C831">
        <f>IF(Arkusz1!$Q:$Q=Arkusz2!C$1,1,0)</f>
        <v>0</v>
      </c>
      <c r="D831">
        <f>IF(Arkusz1!$Q:$Q=Arkusz2!D$1,1,0)</f>
        <v>0</v>
      </c>
      <c r="E831">
        <f>IF(Arkusz1!$Q:$Q=Arkusz2!E$1,1,0)</f>
        <v>0</v>
      </c>
      <c r="F831">
        <f>IF(Arkusz1!$Q:$Q=Arkusz2!F$1,1,0)</f>
        <v>0</v>
      </c>
      <c r="G831">
        <f>IF(Arkusz1!$Q:$Q=Arkusz2!G$1,1,0)</f>
        <v>0</v>
      </c>
      <c r="H831">
        <f>IF(Arkusz1!$Q:$Q=Arkusz2!H$1,1,0)</f>
        <v>1</v>
      </c>
      <c r="I831">
        <f>IF(Arkusz1!$Q:$Q=Arkusz2!I$1,1,0)</f>
        <v>0</v>
      </c>
      <c r="J831">
        <f>IF(Arkusz1!$Q:$Q=Arkusz2!J$1,1,0)</f>
        <v>0</v>
      </c>
      <c r="K831">
        <f>IF(Arkusz1!$M:$M=Arkusz2!K$1,1,0)</f>
        <v>1</v>
      </c>
      <c r="L831">
        <f>IF(Arkusz1!$M:$M=Arkusz2!L$1,1,0)</f>
        <v>0</v>
      </c>
      <c r="M831">
        <f>IF(Arkusz1!$P:$P="",0,1)</f>
        <v>1</v>
      </c>
      <c r="N831">
        <f>IF(Arkusz1!$S:$S=Arkusz2!N$1,1,0)</f>
        <v>0</v>
      </c>
      <c r="O831">
        <f>IF(Arkusz1!$T:$T=Arkusz2!O$1,1,0)</f>
        <v>0</v>
      </c>
      <c r="P831">
        <f>IF(Arkusz1!$T:$T=Arkusz2!P$1,1,0)</f>
        <v>0</v>
      </c>
      <c r="Q831">
        <f>IF(Arkusz1!$T:$T=Arkusz2!Q$1,1,0)</f>
        <v>1</v>
      </c>
      <c r="R831">
        <f>IF(Arkusz1!$O:$O=Arkusz2!R$1,1,0)</f>
        <v>0</v>
      </c>
      <c r="S831" s="17">
        <f t="shared" si="36"/>
        <v>0.1094694240700843</v>
      </c>
    </row>
    <row r="832" spans="1:19">
      <c r="A832">
        <f>Arkusz1!B832</f>
        <v>831</v>
      </c>
      <c r="B832">
        <f>IF(Arkusz1!R:R=Arkusz2!B$1,1,0)</f>
        <v>0</v>
      </c>
      <c r="C832">
        <f>IF(Arkusz1!$Q:$Q=Arkusz2!C$1,1,0)</f>
        <v>0</v>
      </c>
      <c r="D832">
        <f>IF(Arkusz1!$Q:$Q=Arkusz2!D$1,1,0)</f>
        <v>0</v>
      </c>
      <c r="E832">
        <f>IF(Arkusz1!$Q:$Q=Arkusz2!E$1,1,0)</f>
        <v>0</v>
      </c>
      <c r="F832">
        <f>IF(Arkusz1!$Q:$Q=Arkusz2!F$1,1,0)</f>
        <v>0</v>
      </c>
      <c r="G832">
        <f>IF(Arkusz1!$Q:$Q=Arkusz2!G$1,1,0)</f>
        <v>0</v>
      </c>
      <c r="H832">
        <f>IF(Arkusz1!$Q:$Q=Arkusz2!H$1,1,0)</f>
        <v>1</v>
      </c>
      <c r="I832">
        <f>IF(Arkusz1!$Q:$Q=Arkusz2!I$1,1,0)</f>
        <v>0</v>
      </c>
      <c r="J832">
        <f>IF(Arkusz1!$Q:$Q=Arkusz2!J$1,1,0)</f>
        <v>0</v>
      </c>
      <c r="K832">
        <f>IF(Arkusz1!$M:$M=Arkusz2!K$1,1,0)</f>
        <v>0</v>
      </c>
      <c r="L832">
        <f>IF(Arkusz1!$M:$M=Arkusz2!L$1,1,0)</f>
        <v>0</v>
      </c>
      <c r="M832">
        <f>IF(Arkusz1!$P:$P="",0,1)</f>
        <v>1</v>
      </c>
      <c r="N832">
        <f>IF(Arkusz1!$S:$S=Arkusz2!N$1,1,0)</f>
        <v>0</v>
      </c>
      <c r="O832">
        <f>IF(Arkusz1!$T:$T=Arkusz2!O$1,1,0)</f>
        <v>0</v>
      </c>
      <c r="P832">
        <f>IF(Arkusz1!$T:$T=Arkusz2!P$1,1,0)</f>
        <v>1</v>
      </c>
      <c r="Q832">
        <f>IF(Arkusz1!$T:$T=Arkusz2!Q$1,1,0)</f>
        <v>0</v>
      </c>
      <c r="R832">
        <f>IF(Arkusz1!$O:$O=Arkusz2!R$1,1,0)</f>
        <v>0</v>
      </c>
      <c r="S832" s="17">
        <f t="shared" si="36"/>
        <v>0.13350948528427484</v>
      </c>
    </row>
    <row r="833" spans="1:19">
      <c r="A833">
        <f>Arkusz1!B833</f>
        <v>832</v>
      </c>
      <c r="B833">
        <f>IF(Arkusz1!R:R=Arkusz2!B$1,1,0)</f>
        <v>0</v>
      </c>
      <c r="C833">
        <f>IF(Arkusz1!$Q:$Q=Arkusz2!C$1,1,0)</f>
        <v>0</v>
      </c>
      <c r="D833">
        <f>IF(Arkusz1!$Q:$Q=Arkusz2!D$1,1,0)</f>
        <v>0</v>
      </c>
      <c r="E833">
        <f>IF(Arkusz1!$Q:$Q=Arkusz2!E$1,1,0)</f>
        <v>0</v>
      </c>
      <c r="F833">
        <f>IF(Arkusz1!$Q:$Q=Arkusz2!F$1,1,0)</f>
        <v>0</v>
      </c>
      <c r="G833">
        <f>IF(Arkusz1!$Q:$Q=Arkusz2!G$1,1,0)</f>
        <v>0</v>
      </c>
      <c r="H833">
        <f>IF(Arkusz1!$Q:$Q=Arkusz2!H$1,1,0)</f>
        <v>0</v>
      </c>
      <c r="I833">
        <f>IF(Arkusz1!$Q:$Q=Arkusz2!I$1,1,0)</f>
        <v>0</v>
      </c>
      <c r="J833">
        <f>IF(Arkusz1!$Q:$Q=Arkusz2!J$1,1,0)</f>
        <v>1</v>
      </c>
      <c r="K833">
        <f>IF(Arkusz1!$M:$M=Arkusz2!K$1,1,0)</f>
        <v>0</v>
      </c>
      <c r="L833">
        <f>IF(Arkusz1!$M:$M=Arkusz2!L$1,1,0)</f>
        <v>0</v>
      </c>
      <c r="M833">
        <f>IF(Arkusz1!$P:$P="",0,1)</f>
        <v>0</v>
      </c>
      <c r="N833">
        <f>IF(Arkusz1!$S:$S=Arkusz2!N$1,1,0)</f>
        <v>0</v>
      </c>
      <c r="O833">
        <f>IF(Arkusz1!$T:$T=Arkusz2!O$1,1,0)</f>
        <v>0</v>
      </c>
      <c r="P833">
        <f>IF(Arkusz1!$T:$T=Arkusz2!P$1,1,0)</f>
        <v>0</v>
      </c>
      <c r="Q833">
        <f>IF(Arkusz1!$T:$T=Arkusz2!Q$1,1,0)</f>
        <v>0</v>
      </c>
      <c r="R833">
        <f>IF(Arkusz1!$O:$O=Arkusz2!R$1,1,0)</f>
        <v>0</v>
      </c>
      <c r="S833" s="17">
        <f t="shared" si="36"/>
        <v>3.4502880732867523E-2</v>
      </c>
    </row>
    <row r="834" spans="1:19">
      <c r="A834">
        <f>Arkusz1!B834</f>
        <v>833</v>
      </c>
      <c r="B834">
        <f>IF(Arkusz1!R:R=Arkusz2!B$1,1,0)</f>
        <v>0</v>
      </c>
      <c r="C834">
        <f>IF(Arkusz1!$Q:$Q=Arkusz2!C$1,1,0)</f>
        <v>0</v>
      </c>
      <c r="D834">
        <f>IF(Arkusz1!$Q:$Q=Arkusz2!D$1,1,0)</f>
        <v>0</v>
      </c>
      <c r="E834">
        <f>IF(Arkusz1!$Q:$Q=Arkusz2!E$1,1,0)</f>
        <v>0</v>
      </c>
      <c r="F834">
        <f>IF(Arkusz1!$Q:$Q=Arkusz2!F$1,1,0)</f>
        <v>0</v>
      </c>
      <c r="G834">
        <f>IF(Arkusz1!$Q:$Q=Arkusz2!G$1,1,0)</f>
        <v>0</v>
      </c>
      <c r="H834">
        <f>IF(Arkusz1!$Q:$Q=Arkusz2!H$1,1,0)</f>
        <v>1</v>
      </c>
      <c r="I834">
        <f>IF(Arkusz1!$Q:$Q=Arkusz2!I$1,1,0)</f>
        <v>0</v>
      </c>
      <c r="J834">
        <f>IF(Arkusz1!$Q:$Q=Arkusz2!J$1,1,0)</f>
        <v>0</v>
      </c>
      <c r="K834">
        <f>IF(Arkusz1!$M:$M=Arkusz2!K$1,1,0)</f>
        <v>1</v>
      </c>
      <c r="L834">
        <f>IF(Arkusz1!$M:$M=Arkusz2!L$1,1,0)</f>
        <v>0</v>
      </c>
      <c r="M834">
        <f>IF(Arkusz1!$P:$P="",0,1)</f>
        <v>1</v>
      </c>
      <c r="N834">
        <f>IF(Arkusz1!$S:$S=Arkusz2!N$1,1,0)</f>
        <v>0</v>
      </c>
      <c r="O834">
        <f>IF(Arkusz1!$T:$T=Arkusz2!O$1,1,0)</f>
        <v>0</v>
      </c>
      <c r="P834">
        <f>IF(Arkusz1!$T:$T=Arkusz2!P$1,1,0)</f>
        <v>0</v>
      </c>
      <c r="Q834">
        <f>IF(Arkusz1!$T:$T=Arkusz2!Q$1,1,0)</f>
        <v>0</v>
      </c>
      <c r="R834">
        <f>IF(Arkusz1!$O:$O=Arkusz2!R$1,1,0)</f>
        <v>0</v>
      </c>
      <c r="S834" s="17">
        <f t="shared" si="36"/>
        <v>0.10163322948359395</v>
      </c>
    </row>
    <row r="835" spans="1:19">
      <c r="A835">
        <f>Arkusz1!B835</f>
        <v>834</v>
      </c>
      <c r="B835">
        <f>IF(Arkusz1!R:R=Arkusz2!B$1,1,0)</f>
        <v>0</v>
      </c>
      <c r="C835">
        <f>IF(Arkusz1!$Q:$Q=Arkusz2!C$1,1,0)</f>
        <v>0</v>
      </c>
      <c r="D835">
        <f>IF(Arkusz1!$Q:$Q=Arkusz2!D$1,1,0)</f>
        <v>0</v>
      </c>
      <c r="E835">
        <f>IF(Arkusz1!$Q:$Q=Arkusz2!E$1,1,0)</f>
        <v>0</v>
      </c>
      <c r="F835">
        <f>IF(Arkusz1!$Q:$Q=Arkusz2!F$1,1,0)</f>
        <v>0</v>
      </c>
      <c r="G835">
        <f>IF(Arkusz1!$Q:$Q=Arkusz2!G$1,1,0)</f>
        <v>0</v>
      </c>
      <c r="H835">
        <f>IF(Arkusz1!$Q:$Q=Arkusz2!H$1,1,0)</f>
        <v>0</v>
      </c>
      <c r="I835">
        <f>IF(Arkusz1!$Q:$Q=Arkusz2!I$1,1,0)</f>
        <v>0</v>
      </c>
      <c r="J835">
        <f>IF(Arkusz1!$Q:$Q=Arkusz2!J$1,1,0)</f>
        <v>1</v>
      </c>
      <c r="K835">
        <f>IF(Arkusz1!$M:$M=Arkusz2!K$1,1,0)</f>
        <v>0</v>
      </c>
      <c r="L835">
        <f>IF(Arkusz1!$M:$M=Arkusz2!L$1,1,0)</f>
        <v>0</v>
      </c>
      <c r="M835">
        <f>IF(Arkusz1!$P:$P="",0,1)</f>
        <v>1</v>
      </c>
      <c r="N835">
        <f>IF(Arkusz1!$S:$S=Arkusz2!N$1,1,0)</f>
        <v>0</v>
      </c>
      <c r="O835">
        <f>IF(Arkusz1!$T:$T=Arkusz2!O$1,1,0)</f>
        <v>0</v>
      </c>
      <c r="P835">
        <f>IF(Arkusz1!$T:$T=Arkusz2!P$1,1,0)</f>
        <v>0</v>
      </c>
      <c r="Q835">
        <f>IF(Arkusz1!$T:$T=Arkusz2!Q$1,1,0)</f>
        <v>0</v>
      </c>
      <c r="R835">
        <f>IF(Arkusz1!$O:$O=Arkusz2!R$1,1,0)</f>
        <v>0</v>
      </c>
      <c r="S835" s="17">
        <f t="shared" ref="S835:S898" si="37">1/(1+EXP(-$AV$5-MMULT(B835:Q835,$AV$6:$AV$21)))</f>
        <v>3.2071413573108588E-2</v>
      </c>
    </row>
    <row r="836" spans="1:19">
      <c r="A836">
        <f>Arkusz1!B836</f>
        <v>835</v>
      </c>
      <c r="B836">
        <f>IF(Arkusz1!R:R=Arkusz2!B$1,1,0)</f>
        <v>0</v>
      </c>
      <c r="C836">
        <f>IF(Arkusz1!$Q:$Q=Arkusz2!C$1,1,0)</f>
        <v>0</v>
      </c>
      <c r="D836">
        <f>IF(Arkusz1!$Q:$Q=Arkusz2!D$1,1,0)</f>
        <v>0</v>
      </c>
      <c r="E836">
        <f>IF(Arkusz1!$Q:$Q=Arkusz2!E$1,1,0)</f>
        <v>0</v>
      </c>
      <c r="F836">
        <f>IF(Arkusz1!$Q:$Q=Arkusz2!F$1,1,0)</f>
        <v>0</v>
      </c>
      <c r="G836">
        <f>IF(Arkusz1!$Q:$Q=Arkusz2!G$1,1,0)</f>
        <v>0</v>
      </c>
      <c r="H836">
        <f>IF(Arkusz1!$Q:$Q=Arkusz2!H$1,1,0)</f>
        <v>1</v>
      </c>
      <c r="I836">
        <f>IF(Arkusz1!$Q:$Q=Arkusz2!I$1,1,0)</f>
        <v>0</v>
      </c>
      <c r="J836">
        <f>IF(Arkusz1!$Q:$Q=Arkusz2!J$1,1,0)</f>
        <v>0</v>
      </c>
      <c r="K836">
        <f>IF(Arkusz1!$M:$M=Arkusz2!K$1,1,0)</f>
        <v>1</v>
      </c>
      <c r="L836">
        <f>IF(Arkusz1!$M:$M=Arkusz2!L$1,1,0)</f>
        <v>0</v>
      </c>
      <c r="M836">
        <f>IF(Arkusz1!$P:$P="",0,1)</f>
        <v>1</v>
      </c>
      <c r="N836">
        <f>IF(Arkusz1!$S:$S=Arkusz2!N$1,1,0)</f>
        <v>0</v>
      </c>
      <c r="O836">
        <f>IF(Arkusz1!$T:$T=Arkusz2!O$1,1,0)</f>
        <v>0</v>
      </c>
      <c r="P836">
        <f>IF(Arkusz1!$T:$T=Arkusz2!P$1,1,0)</f>
        <v>0</v>
      </c>
      <c r="Q836">
        <f>IF(Arkusz1!$T:$T=Arkusz2!Q$1,1,0)</f>
        <v>0</v>
      </c>
      <c r="R836">
        <f>IF(Arkusz1!$O:$O=Arkusz2!R$1,1,0)</f>
        <v>0</v>
      </c>
      <c r="S836" s="17">
        <f t="shared" si="37"/>
        <v>0.10163322948359395</v>
      </c>
    </row>
    <row r="837" spans="1:19">
      <c r="A837">
        <f>Arkusz1!B837</f>
        <v>836</v>
      </c>
      <c r="B837">
        <f>IF(Arkusz1!R:R=Arkusz2!B$1,1,0)</f>
        <v>0</v>
      </c>
      <c r="C837">
        <f>IF(Arkusz1!$Q:$Q=Arkusz2!C$1,1,0)</f>
        <v>0</v>
      </c>
      <c r="D837">
        <f>IF(Arkusz1!$Q:$Q=Arkusz2!D$1,1,0)</f>
        <v>0</v>
      </c>
      <c r="E837">
        <f>IF(Arkusz1!$Q:$Q=Arkusz2!E$1,1,0)</f>
        <v>0</v>
      </c>
      <c r="F837">
        <f>IF(Arkusz1!$Q:$Q=Arkusz2!F$1,1,0)</f>
        <v>0</v>
      </c>
      <c r="G837">
        <f>IF(Arkusz1!$Q:$Q=Arkusz2!G$1,1,0)</f>
        <v>0</v>
      </c>
      <c r="H837">
        <f>IF(Arkusz1!$Q:$Q=Arkusz2!H$1,1,0)</f>
        <v>0</v>
      </c>
      <c r="I837">
        <f>IF(Arkusz1!$Q:$Q=Arkusz2!I$1,1,0)</f>
        <v>0</v>
      </c>
      <c r="J837">
        <f>IF(Arkusz1!$Q:$Q=Arkusz2!J$1,1,0)</f>
        <v>1</v>
      </c>
      <c r="K837">
        <f>IF(Arkusz1!$M:$M=Arkusz2!K$1,1,0)</f>
        <v>0</v>
      </c>
      <c r="L837">
        <f>IF(Arkusz1!$M:$M=Arkusz2!L$1,1,0)</f>
        <v>0</v>
      </c>
      <c r="M837">
        <f>IF(Arkusz1!$P:$P="",0,1)</f>
        <v>1</v>
      </c>
      <c r="N837">
        <f>IF(Arkusz1!$S:$S=Arkusz2!N$1,1,0)</f>
        <v>0</v>
      </c>
      <c r="O837">
        <f>IF(Arkusz1!$T:$T=Arkusz2!O$1,1,0)</f>
        <v>0</v>
      </c>
      <c r="P837">
        <f>IF(Arkusz1!$T:$T=Arkusz2!P$1,1,0)</f>
        <v>0</v>
      </c>
      <c r="Q837">
        <f>IF(Arkusz1!$T:$T=Arkusz2!Q$1,1,0)</f>
        <v>1</v>
      </c>
      <c r="R837">
        <f>IF(Arkusz1!$O:$O=Arkusz2!R$1,1,0)</f>
        <v>0</v>
      </c>
      <c r="S837" s="17">
        <f t="shared" si="37"/>
        <v>3.4751679019966467E-2</v>
      </c>
    </row>
    <row r="838" spans="1:19">
      <c r="A838">
        <f>Arkusz1!B838</f>
        <v>837</v>
      </c>
      <c r="B838">
        <f>IF(Arkusz1!R:R=Arkusz2!B$1,1,0)</f>
        <v>0</v>
      </c>
      <c r="C838">
        <f>IF(Arkusz1!$Q:$Q=Arkusz2!C$1,1,0)</f>
        <v>0</v>
      </c>
      <c r="D838">
        <f>IF(Arkusz1!$Q:$Q=Arkusz2!D$1,1,0)</f>
        <v>0</v>
      </c>
      <c r="E838">
        <f>IF(Arkusz1!$Q:$Q=Arkusz2!E$1,1,0)</f>
        <v>0</v>
      </c>
      <c r="F838">
        <f>IF(Arkusz1!$Q:$Q=Arkusz2!F$1,1,0)</f>
        <v>0</v>
      </c>
      <c r="G838">
        <f>IF(Arkusz1!$Q:$Q=Arkusz2!G$1,1,0)</f>
        <v>0</v>
      </c>
      <c r="H838">
        <f>IF(Arkusz1!$Q:$Q=Arkusz2!H$1,1,0)</f>
        <v>1</v>
      </c>
      <c r="I838">
        <f>IF(Arkusz1!$Q:$Q=Arkusz2!I$1,1,0)</f>
        <v>0</v>
      </c>
      <c r="J838">
        <f>IF(Arkusz1!$Q:$Q=Arkusz2!J$1,1,0)</f>
        <v>0</v>
      </c>
      <c r="K838">
        <f>IF(Arkusz1!$M:$M=Arkusz2!K$1,1,0)</f>
        <v>1</v>
      </c>
      <c r="L838">
        <f>IF(Arkusz1!$M:$M=Arkusz2!L$1,1,0)</f>
        <v>0</v>
      </c>
      <c r="M838">
        <f>IF(Arkusz1!$P:$P="",0,1)</f>
        <v>1</v>
      </c>
      <c r="N838">
        <f>IF(Arkusz1!$S:$S=Arkusz2!N$1,1,0)</f>
        <v>0</v>
      </c>
      <c r="O838">
        <f>IF(Arkusz1!$T:$T=Arkusz2!O$1,1,0)</f>
        <v>0</v>
      </c>
      <c r="P838">
        <f>IF(Arkusz1!$T:$T=Arkusz2!P$1,1,0)</f>
        <v>0</v>
      </c>
      <c r="Q838">
        <f>IF(Arkusz1!$T:$T=Arkusz2!Q$1,1,0)</f>
        <v>0</v>
      </c>
      <c r="R838">
        <f>IF(Arkusz1!$O:$O=Arkusz2!R$1,1,0)</f>
        <v>0</v>
      </c>
      <c r="S838" s="17">
        <f t="shared" si="37"/>
        <v>0.10163322948359395</v>
      </c>
    </row>
    <row r="839" spans="1:19">
      <c r="A839">
        <f>Arkusz1!B839</f>
        <v>838</v>
      </c>
      <c r="B839">
        <f>IF(Arkusz1!R:R=Arkusz2!B$1,1,0)</f>
        <v>0</v>
      </c>
      <c r="C839">
        <f>IF(Arkusz1!$Q:$Q=Arkusz2!C$1,1,0)</f>
        <v>0</v>
      </c>
      <c r="D839">
        <f>IF(Arkusz1!$Q:$Q=Arkusz2!D$1,1,0)</f>
        <v>0</v>
      </c>
      <c r="E839">
        <f>IF(Arkusz1!$Q:$Q=Arkusz2!E$1,1,0)</f>
        <v>0</v>
      </c>
      <c r="F839">
        <f>IF(Arkusz1!$Q:$Q=Arkusz2!F$1,1,0)</f>
        <v>0</v>
      </c>
      <c r="G839">
        <f>IF(Arkusz1!$Q:$Q=Arkusz2!G$1,1,0)</f>
        <v>0</v>
      </c>
      <c r="H839">
        <f>IF(Arkusz1!$Q:$Q=Arkusz2!H$1,1,0)</f>
        <v>1</v>
      </c>
      <c r="I839">
        <f>IF(Arkusz1!$Q:$Q=Arkusz2!I$1,1,0)</f>
        <v>0</v>
      </c>
      <c r="J839">
        <f>IF(Arkusz1!$Q:$Q=Arkusz2!J$1,1,0)</f>
        <v>0</v>
      </c>
      <c r="K839">
        <f>IF(Arkusz1!$M:$M=Arkusz2!K$1,1,0)</f>
        <v>0</v>
      </c>
      <c r="L839">
        <f>IF(Arkusz1!$M:$M=Arkusz2!L$1,1,0)</f>
        <v>0</v>
      </c>
      <c r="M839">
        <f>IF(Arkusz1!$P:$P="",0,1)</f>
        <v>1</v>
      </c>
      <c r="N839">
        <f>IF(Arkusz1!$S:$S=Arkusz2!N$1,1,0)</f>
        <v>0</v>
      </c>
      <c r="O839">
        <f>IF(Arkusz1!$T:$T=Arkusz2!O$1,1,0)</f>
        <v>0</v>
      </c>
      <c r="P839">
        <f>IF(Arkusz1!$T:$T=Arkusz2!P$1,1,0)</f>
        <v>0</v>
      </c>
      <c r="Q839">
        <f>IF(Arkusz1!$T:$T=Arkusz2!Q$1,1,0)</f>
        <v>0</v>
      </c>
      <c r="R839">
        <f>IF(Arkusz1!$O:$O=Arkusz2!R$1,1,0)</f>
        <v>0</v>
      </c>
      <c r="S839" s="17">
        <f t="shared" si="37"/>
        <v>0.17298255377116797</v>
      </c>
    </row>
    <row r="840" spans="1:19">
      <c r="A840">
        <f>Arkusz1!B840</f>
        <v>839</v>
      </c>
      <c r="B840">
        <f>IF(Arkusz1!R:R=Arkusz2!B$1,1,0)</f>
        <v>0</v>
      </c>
      <c r="C840">
        <f>IF(Arkusz1!$Q:$Q=Arkusz2!C$1,1,0)</f>
        <v>0</v>
      </c>
      <c r="D840">
        <f>IF(Arkusz1!$Q:$Q=Arkusz2!D$1,1,0)</f>
        <v>0</v>
      </c>
      <c r="E840">
        <f>IF(Arkusz1!$Q:$Q=Arkusz2!E$1,1,0)</f>
        <v>0</v>
      </c>
      <c r="F840">
        <f>IF(Arkusz1!$Q:$Q=Arkusz2!F$1,1,0)</f>
        <v>0</v>
      </c>
      <c r="G840">
        <f>IF(Arkusz1!$Q:$Q=Arkusz2!G$1,1,0)</f>
        <v>0</v>
      </c>
      <c r="H840">
        <f>IF(Arkusz1!$Q:$Q=Arkusz2!H$1,1,0)</f>
        <v>1</v>
      </c>
      <c r="I840">
        <f>IF(Arkusz1!$Q:$Q=Arkusz2!I$1,1,0)</f>
        <v>0</v>
      </c>
      <c r="J840">
        <f>IF(Arkusz1!$Q:$Q=Arkusz2!J$1,1,0)</f>
        <v>0</v>
      </c>
      <c r="K840">
        <f>IF(Arkusz1!$M:$M=Arkusz2!K$1,1,0)</f>
        <v>1</v>
      </c>
      <c r="L840">
        <f>IF(Arkusz1!$M:$M=Arkusz2!L$1,1,0)</f>
        <v>0</v>
      </c>
      <c r="M840">
        <f>IF(Arkusz1!$P:$P="",0,1)</f>
        <v>1</v>
      </c>
      <c r="N840">
        <f>IF(Arkusz1!$S:$S=Arkusz2!N$1,1,0)</f>
        <v>0</v>
      </c>
      <c r="O840">
        <f>IF(Arkusz1!$T:$T=Arkusz2!O$1,1,0)</f>
        <v>0</v>
      </c>
      <c r="P840">
        <f>IF(Arkusz1!$T:$T=Arkusz2!P$1,1,0)</f>
        <v>0</v>
      </c>
      <c r="Q840">
        <f>IF(Arkusz1!$T:$T=Arkusz2!Q$1,1,0)</f>
        <v>0</v>
      </c>
      <c r="R840">
        <f>IF(Arkusz1!$O:$O=Arkusz2!R$1,1,0)</f>
        <v>0</v>
      </c>
      <c r="S840" s="17">
        <f t="shared" si="37"/>
        <v>0.10163322948359395</v>
      </c>
    </row>
    <row r="841" spans="1:19">
      <c r="A841">
        <f>Arkusz1!B841</f>
        <v>840</v>
      </c>
      <c r="B841">
        <f>IF(Arkusz1!R:R=Arkusz2!B$1,1,0)</f>
        <v>0</v>
      </c>
      <c r="C841">
        <f>IF(Arkusz1!$Q:$Q=Arkusz2!C$1,1,0)</f>
        <v>0</v>
      </c>
      <c r="D841">
        <f>IF(Arkusz1!$Q:$Q=Arkusz2!D$1,1,0)</f>
        <v>0</v>
      </c>
      <c r="E841">
        <f>IF(Arkusz1!$Q:$Q=Arkusz2!E$1,1,0)</f>
        <v>0</v>
      </c>
      <c r="F841">
        <f>IF(Arkusz1!$Q:$Q=Arkusz2!F$1,1,0)</f>
        <v>0</v>
      </c>
      <c r="G841">
        <f>IF(Arkusz1!$Q:$Q=Arkusz2!G$1,1,0)</f>
        <v>0</v>
      </c>
      <c r="H841">
        <f>IF(Arkusz1!$Q:$Q=Arkusz2!H$1,1,0)</f>
        <v>1</v>
      </c>
      <c r="I841">
        <f>IF(Arkusz1!$Q:$Q=Arkusz2!I$1,1,0)</f>
        <v>0</v>
      </c>
      <c r="J841">
        <f>IF(Arkusz1!$Q:$Q=Arkusz2!J$1,1,0)</f>
        <v>0</v>
      </c>
      <c r="K841">
        <f>IF(Arkusz1!$M:$M=Arkusz2!K$1,1,0)</f>
        <v>0</v>
      </c>
      <c r="L841">
        <f>IF(Arkusz1!$M:$M=Arkusz2!L$1,1,0)</f>
        <v>0</v>
      </c>
      <c r="M841">
        <f>IF(Arkusz1!$P:$P="",0,1)</f>
        <v>1</v>
      </c>
      <c r="N841">
        <f>IF(Arkusz1!$S:$S=Arkusz2!N$1,1,0)</f>
        <v>0</v>
      </c>
      <c r="O841">
        <f>IF(Arkusz1!$T:$T=Arkusz2!O$1,1,0)</f>
        <v>0</v>
      </c>
      <c r="P841">
        <f>IF(Arkusz1!$T:$T=Arkusz2!P$1,1,0)</f>
        <v>0</v>
      </c>
      <c r="Q841">
        <f>IF(Arkusz1!$T:$T=Arkusz2!Q$1,1,0)</f>
        <v>0</v>
      </c>
      <c r="R841">
        <f>IF(Arkusz1!$O:$O=Arkusz2!R$1,1,0)</f>
        <v>0</v>
      </c>
      <c r="S841" s="17">
        <f t="shared" si="37"/>
        <v>0.17298255377116797</v>
      </c>
    </row>
    <row r="842" spans="1:19">
      <c r="A842">
        <f>Arkusz1!B842</f>
        <v>841</v>
      </c>
      <c r="B842">
        <f>IF(Arkusz1!R:R=Arkusz2!B$1,1,0)</f>
        <v>0</v>
      </c>
      <c r="C842">
        <f>IF(Arkusz1!$Q:$Q=Arkusz2!C$1,1,0)</f>
        <v>0</v>
      </c>
      <c r="D842">
        <f>IF(Arkusz1!$Q:$Q=Arkusz2!D$1,1,0)</f>
        <v>0</v>
      </c>
      <c r="E842">
        <f>IF(Arkusz1!$Q:$Q=Arkusz2!E$1,1,0)</f>
        <v>0</v>
      </c>
      <c r="F842">
        <f>IF(Arkusz1!$Q:$Q=Arkusz2!F$1,1,0)</f>
        <v>0</v>
      </c>
      <c r="G842">
        <f>IF(Arkusz1!$Q:$Q=Arkusz2!G$1,1,0)</f>
        <v>0</v>
      </c>
      <c r="H842">
        <f>IF(Arkusz1!$Q:$Q=Arkusz2!H$1,1,0)</f>
        <v>0</v>
      </c>
      <c r="I842">
        <f>IF(Arkusz1!$Q:$Q=Arkusz2!I$1,1,0)</f>
        <v>0</v>
      </c>
      <c r="J842">
        <f>IF(Arkusz1!$Q:$Q=Arkusz2!J$1,1,0)</f>
        <v>1</v>
      </c>
      <c r="K842">
        <f>IF(Arkusz1!$M:$M=Arkusz2!K$1,1,0)</f>
        <v>0</v>
      </c>
      <c r="L842">
        <f>IF(Arkusz1!$M:$M=Arkusz2!L$1,1,0)</f>
        <v>0</v>
      </c>
      <c r="M842">
        <f>IF(Arkusz1!$P:$P="",0,1)</f>
        <v>1</v>
      </c>
      <c r="N842">
        <f>IF(Arkusz1!$S:$S=Arkusz2!N$1,1,0)</f>
        <v>0</v>
      </c>
      <c r="O842">
        <f>IF(Arkusz1!$T:$T=Arkusz2!O$1,1,0)</f>
        <v>0</v>
      </c>
      <c r="P842">
        <f>IF(Arkusz1!$T:$T=Arkusz2!P$1,1,0)</f>
        <v>0</v>
      </c>
      <c r="Q842">
        <f>IF(Arkusz1!$T:$T=Arkusz2!Q$1,1,0)</f>
        <v>0</v>
      </c>
      <c r="R842">
        <f>IF(Arkusz1!$O:$O=Arkusz2!R$1,1,0)</f>
        <v>0</v>
      </c>
      <c r="S842" s="17">
        <f t="shared" si="37"/>
        <v>3.2071413573108588E-2</v>
      </c>
    </row>
    <row r="843" spans="1:19">
      <c r="A843">
        <f>Arkusz1!B843</f>
        <v>842</v>
      </c>
      <c r="B843">
        <f>IF(Arkusz1!R:R=Arkusz2!B$1,1,0)</f>
        <v>0</v>
      </c>
      <c r="C843">
        <f>IF(Arkusz1!$Q:$Q=Arkusz2!C$1,1,0)</f>
        <v>0</v>
      </c>
      <c r="D843">
        <f>IF(Arkusz1!$Q:$Q=Arkusz2!D$1,1,0)</f>
        <v>0</v>
      </c>
      <c r="E843">
        <f>IF(Arkusz1!$Q:$Q=Arkusz2!E$1,1,0)</f>
        <v>0</v>
      </c>
      <c r="F843">
        <f>IF(Arkusz1!$Q:$Q=Arkusz2!F$1,1,0)</f>
        <v>0</v>
      </c>
      <c r="G843">
        <f>IF(Arkusz1!$Q:$Q=Arkusz2!G$1,1,0)</f>
        <v>0</v>
      </c>
      <c r="H843">
        <f>IF(Arkusz1!$Q:$Q=Arkusz2!H$1,1,0)</f>
        <v>1</v>
      </c>
      <c r="I843">
        <f>IF(Arkusz1!$Q:$Q=Arkusz2!I$1,1,0)</f>
        <v>0</v>
      </c>
      <c r="J843">
        <f>IF(Arkusz1!$Q:$Q=Arkusz2!J$1,1,0)</f>
        <v>0</v>
      </c>
      <c r="K843">
        <f>IF(Arkusz1!$M:$M=Arkusz2!K$1,1,0)</f>
        <v>1</v>
      </c>
      <c r="L843">
        <f>IF(Arkusz1!$M:$M=Arkusz2!L$1,1,0)</f>
        <v>0</v>
      </c>
      <c r="M843">
        <f>IF(Arkusz1!$P:$P="",0,1)</f>
        <v>1</v>
      </c>
      <c r="N843">
        <f>IF(Arkusz1!$S:$S=Arkusz2!N$1,1,0)</f>
        <v>0</v>
      </c>
      <c r="O843">
        <f>IF(Arkusz1!$T:$T=Arkusz2!O$1,1,0)</f>
        <v>0</v>
      </c>
      <c r="P843">
        <f>IF(Arkusz1!$T:$T=Arkusz2!P$1,1,0)</f>
        <v>0</v>
      </c>
      <c r="Q843">
        <f>IF(Arkusz1!$T:$T=Arkusz2!Q$1,1,0)</f>
        <v>0</v>
      </c>
      <c r="R843">
        <f>IF(Arkusz1!$O:$O=Arkusz2!R$1,1,0)</f>
        <v>0</v>
      </c>
      <c r="S843" s="17">
        <f t="shared" si="37"/>
        <v>0.10163322948359395</v>
      </c>
    </row>
    <row r="844" spans="1:19">
      <c r="A844">
        <f>Arkusz1!B844</f>
        <v>843</v>
      </c>
      <c r="B844">
        <f>IF(Arkusz1!R:R=Arkusz2!B$1,1,0)</f>
        <v>0</v>
      </c>
      <c r="C844">
        <f>IF(Arkusz1!$Q:$Q=Arkusz2!C$1,1,0)</f>
        <v>0</v>
      </c>
      <c r="D844">
        <f>IF(Arkusz1!$Q:$Q=Arkusz2!D$1,1,0)</f>
        <v>0</v>
      </c>
      <c r="E844">
        <f>IF(Arkusz1!$Q:$Q=Arkusz2!E$1,1,0)</f>
        <v>0</v>
      </c>
      <c r="F844">
        <f>IF(Arkusz1!$Q:$Q=Arkusz2!F$1,1,0)</f>
        <v>0</v>
      </c>
      <c r="G844">
        <f>IF(Arkusz1!$Q:$Q=Arkusz2!G$1,1,0)</f>
        <v>0</v>
      </c>
      <c r="H844">
        <f>IF(Arkusz1!$Q:$Q=Arkusz2!H$1,1,0)</f>
        <v>0</v>
      </c>
      <c r="I844">
        <f>IF(Arkusz1!$Q:$Q=Arkusz2!I$1,1,0)</f>
        <v>0</v>
      </c>
      <c r="J844">
        <f>IF(Arkusz1!$Q:$Q=Arkusz2!J$1,1,0)</f>
        <v>1</v>
      </c>
      <c r="K844">
        <f>IF(Arkusz1!$M:$M=Arkusz2!K$1,1,0)</f>
        <v>0</v>
      </c>
      <c r="L844">
        <f>IF(Arkusz1!$M:$M=Arkusz2!L$1,1,0)</f>
        <v>0</v>
      </c>
      <c r="M844">
        <f>IF(Arkusz1!$P:$P="",0,1)</f>
        <v>1</v>
      </c>
      <c r="N844">
        <f>IF(Arkusz1!$S:$S=Arkusz2!N$1,1,0)</f>
        <v>0</v>
      </c>
      <c r="O844">
        <f>IF(Arkusz1!$T:$T=Arkusz2!O$1,1,0)</f>
        <v>0</v>
      </c>
      <c r="P844">
        <f>IF(Arkusz1!$T:$T=Arkusz2!P$1,1,0)</f>
        <v>0</v>
      </c>
      <c r="Q844">
        <f>IF(Arkusz1!$T:$T=Arkusz2!Q$1,1,0)</f>
        <v>0</v>
      </c>
      <c r="R844">
        <f>IF(Arkusz1!$O:$O=Arkusz2!R$1,1,0)</f>
        <v>0</v>
      </c>
      <c r="S844" s="17">
        <f t="shared" si="37"/>
        <v>3.2071413573108588E-2</v>
      </c>
    </row>
    <row r="845" spans="1:19">
      <c r="A845">
        <f>Arkusz1!B845</f>
        <v>844</v>
      </c>
      <c r="B845">
        <f>IF(Arkusz1!R:R=Arkusz2!B$1,1,0)</f>
        <v>0</v>
      </c>
      <c r="C845">
        <f>IF(Arkusz1!$Q:$Q=Arkusz2!C$1,1,0)</f>
        <v>0</v>
      </c>
      <c r="D845">
        <f>IF(Arkusz1!$Q:$Q=Arkusz2!D$1,1,0)</f>
        <v>0</v>
      </c>
      <c r="E845">
        <f>IF(Arkusz1!$Q:$Q=Arkusz2!E$1,1,0)</f>
        <v>0</v>
      </c>
      <c r="F845">
        <f>IF(Arkusz1!$Q:$Q=Arkusz2!F$1,1,0)</f>
        <v>0</v>
      </c>
      <c r="G845">
        <f>IF(Arkusz1!$Q:$Q=Arkusz2!G$1,1,0)</f>
        <v>0</v>
      </c>
      <c r="H845">
        <f>IF(Arkusz1!$Q:$Q=Arkusz2!H$1,1,0)</f>
        <v>0</v>
      </c>
      <c r="I845">
        <f>IF(Arkusz1!$Q:$Q=Arkusz2!I$1,1,0)</f>
        <v>0</v>
      </c>
      <c r="J845">
        <f>IF(Arkusz1!$Q:$Q=Arkusz2!J$1,1,0)</f>
        <v>1</v>
      </c>
      <c r="K845">
        <f>IF(Arkusz1!$M:$M=Arkusz2!K$1,1,0)</f>
        <v>0</v>
      </c>
      <c r="L845">
        <f>IF(Arkusz1!$M:$M=Arkusz2!L$1,1,0)</f>
        <v>0</v>
      </c>
      <c r="M845">
        <f>IF(Arkusz1!$P:$P="",0,1)</f>
        <v>0</v>
      </c>
      <c r="N845">
        <f>IF(Arkusz1!$S:$S=Arkusz2!N$1,1,0)</f>
        <v>0</v>
      </c>
      <c r="O845">
        <f>IF(Arkusz1!$T:$T=Arkusz2!O$1,1,0)</f>
        <v>0</v>
      </c>
      <c r="P845">
        <f>IF(Arkusz1!$T:$T=Arkusz2!P$1,1,0)</f>
        <v>0</v>
      </c>
      <c r="Q845">
        <f>IF(Arkusz1!$T:$T=Arkusz2!Q$1,1,0)</f>
        <v>0</v>
      </c>
      <c r="R845">
        <f>IF(Arkusz1!$O:$O=Arkusz2!R$1,1,0)</f>
        <v>0</v>
      </c>
      <c r="S845" s="17">
        <f t="shared" si="37"/>
        <v>3.4502880732867523E-2</v>
      </c>
    </row>
    <row r="846" spans="1:19">
      <c r="A846">
        <f>Arkusz1!B846</f>
        <v>845</v>
      </c>
      <c r="B846">
        <f>IF(Arkusz1!R:R=Arkusz2!B$1,1,0)</f>
        <v>0</v>
      </c>
      <c r="C846">
        <f>IF(Arkusz1!$Q:$Q=Arkusz2!C$1,1,0)</f>
        <v>0</v>
      </c>
      <c r="D846">
        <f>IF(Arkusz1!$Q:$Q=Arkusz2!D$1,1,0)</f>
        <v>0</v>
      </c>
      <c r="E846">
        <f>IF(Arkusz1!$Q:$Q=Arkusz2!E$1,1,0)</f>
        <v>0</v>
      </c>
      <c r="F846">
        <f>IF(Arkusz1!$Q:$Q=Arkusz2!F$1,1,0)</f>
        <v>0</v>
      </c>
      <c r="G846">
        <f>IF(Arkusz1!$Q:$Q=Arkusz2!G$1,1,0)</f>
        <v>0</v>
      </c>
      <c r="H846">
        <f>IF(Arkusz1!$Q:$Q=Arkusz2!H$1,1,0)</f>
        <v>0</v>
      </c>
      <c r="I846">
        <f>IF(Arkusz1!$Q:$Q=Arkusz2!I$1,1,0)</f>
        <v>0</v>
      </c>
      <c r="J846">
        <f>IF(Arkusz1!$Q:$Q=Arkusz2!J$1,1,0)</f>
        <v>1</v>
      </c>
      <c r="K846">
        <f>IF(Arkusz1!$M:$M=Arkusz2!K$1,1,0)</f>
        <v>0</v>
      </c>
      <c r="L846">
        <f>IF(Arkusz1!$M:$M=Arkusz2!L$1,1,0)</f>
        <v>0</v>
      </c>
      <c r="M846">
        <f>IF(Arkusz1!$P:$P="",0,1)</f>
        <v>1</v>
      </c>
      <c r="N846">
        <f>IF(Arkusz1!$S:$S=Arkusz2!N$1,1,0)</f>
        <v>0</v>
      </c>
      <c r="O846">
        <f>IF(Arkusz1!$T:$T=Arkusz2!O$1,1,0)</f>
        <v>0</v>
      </c>
      <c r="P846">
        <f>IF(Arkusz1!$T:$T=Arkusz2!P$1,1,0)</f>
        <v>0</v>
      </c>
      <c r="Q846">
        <f>IF(Arkusz1!$T:$T=Arkusz2!Q$1,1,0)</f>
        <v>0</v>
      </c>
      <c r="R846">
        <f>IF(Arkusz1!$O:$O=Arkusz2!R$1,1,0)</f>
        <v>0</v>
      </c>
      <c r="S846" s="17">
        <f t="shared" si="37"/>
        <v>3.2071413573108588E-2</v>
      </c>
    </row>
    <row r="847" spans="1:19">
      <c r="A847">
        <f>Arkusz1!B847</f>
        <v>846</v>
      </c>
      <c r="B847">
        <f>IF(Arkusz1!R:R=Arkusz2!B$1,1,0)</f>
        <v>0</v>
      </c>
      <c r="C847">
        <f>IF(Arkusz1!$Q:$Q=Arkusz2!C$1,1,0)</f>
        <v>0</v>
      </c>
      <c r="D847">
        <f>IF(Arkusz1!$Q:$Q=Arkusz2!D$1,1,0)</f>
        <v>0</v>
      </c>
      <c r="E847">
        <f>IF(Arkusz1!$Q:$Q=Arkusz2!E$1,1,0)</f>
        <v>1</v>
      </c>
      <c r="F847">
        <f>IF(Arkusz1!$Q:$Q=Arkusz2!F$1,1,0)</f>
        <v>0</v>
      </c>
      <c r="G847">
        <f>IF(Arkusz1!$Q:$Q=Arkusz2!G$1,1,0)</f>
        <v>0</v>
      </c>
      <c r="H847">
        <f>IF(Arkusz1!$Q:$Q=Arkusz2!H$1,1,0)</f>
        <v>0</v>
      </c>
      <c r="I847">
        <f>IF(Arkusz1!$Q:$Q=Arkusz2!I$1,1,0)</f>
        <v>0</v>
      </c>
      <c r="J847">
        <f>IF(Arkusz1!$Q:$Q=Arkusz2!J$1,1,0)</f>
        <v>0</v>
      </c>
      <c r="K847">
        <f>IF(Arkusz1!$M:$M=Arkusz2!K$1,1,0)</f>
        <v>0</v>
      </c>
      <c r="L847">
        <f>IF(Arkusz1!$M:$M=Arkusz2!L$1,1,0)</f>
        <v>0</v>
      </c>
      <c r="M847">
        <f>IF(Arkusz1!$P:$P="",0,1)</f>
        <v>0</v>
      </c>
      <c r="N847">
        <f>IF(Arkusz1!$S:$S=Arkusz2!N$1,1,0)</f>
        <v>0</v>
      </c>
      <c r="O847">
        <f>IF(Arkusz1!$T:$T=Arkusz2!O$1,1,0)</f>
        <v>0</v>
      </c>
      <c r="P847">
        <f>IF(Arkusz1!$T:$T=Arkusz2!P$1,1,0)</f>
        <v>0</v>
      </c>
      <c r="Q847">
        <f>IF(Arkusz1!$T:$T=Arkusz2!Q$1,1,0)</f>
        <v>0</v>
      </c>
      <c r="R847">
        <f>IF(Arkusz1!$O:$O=Arkusz2!R$1,1,0)</f>
        <v>0</v>
      </c>
      <c r="S847" s="17">
        <f t="shared" si="37"/>
        <v>1.9851753512540208E-2</v>
      </c>
    </row>
    <row r="848" spans="1:19">
      <c r="A848">
        <f>Arkusz1!B848</f>
        <v>847</v>
      </c>
      <c r="B848">
        <f>IF(Arkusz1!R:R=Arkusz2!B$1,1,0)</f>
        <v>0</v>
      </c>
      <c r="C848">
        <f>IF(Arkusz1!$Q:$Q=Arkusz2!C$1,1,0)</f>
        <v>0</v>
      </c>
      <c r="D848">
        <f>IF(Arkusz1!$Q:$Q=Arkusz2!D$1,1,0)</f>
        <v>0</v>
      </c>
      <c r="E848">
        <f>IF(Arkusz1!$Q:$Q=Arkusz2!E$1,1,0)</f>
        <v>0</v>
      </c>
      <c r="F848">
        <f>IF(Arkusz1!$Q:$Q=Arkusz2!F$1,1,0)</f>
        <v>0</v>
      </c>
      <c r="G848">
        <f>IF(Arkusz1!$Q:$Q=Arkusz2!G$1,1,0)</f>
        <v>0</v>
      </c>
      <c r="H848">
        <f>IF(Arkusz1!$Q:$Q=Arkusz2!H$1,1,0)</f>
        <v>1</v>
      </c>
      <c r="I848">
        <f>IF(Arkusz1!$Q:$Q=Arkusz2!I$1,1,0)</f>
        <v>0</v>
      </c>
      <c r="J848">
        <f>IF(Arkusz1!$Q:$Q=Arkusz2!J$1,1,0)</f>
        <v>0</v>
      </c>
      <c r="K848">
        <f>IF(Arkusz1!$M:$M=Arkusz2!K$1,1,0)</f>
        <v>0</v>
      </c>
      <c r="L848">
        <f>IF(Arkusz1!$M:$M=Arkusz2!L$1,1,0)</f>
        <v>0</v>
      </c>
      <c r="M848">
        <f>IF(Arkusz1!$P:$P="",0,1)</f>
        <v>1</v>
      </c>
      <c r="N848">
        <f>IF(Arkusz1!$S:$S=Arkusz2!N$1,1,0)</f>
        <v>0</v>
      </c>
      <c r="O848">
        <f>IF(Arkusz1!$T:$T=Arkusz2!O$1,1,0)</f>
        <v>0</v>
      </c>
      <c r="P848">
        <f>IF(Arkusz1!$T:$T=Arkusz2!P$1,1,0)</f>
        <v>0</v>
      </c>
      <c r="Q848">
        <f>IF(Arkusz1!$T:$T=Arkusz2!Q$1,1,0)</f>
        <v>0</v>
      </c>
      <c r="R848">
        <f>IF(Arkusz1!$O:$O=Arkusz2!R$1,1,0)</f>
        <v>0</v>
      </c>
      <c r="S848" s="17">
        <f t="shared" si="37"/>
        <v>0.17298255377116797</v>
      </c>
    </row>
    <row r="849" spans="1:19">
      <c r="A849">
        <f>Arkusz1!B849</f>
        <v>848</v>
      </c>
      <c r="B849">
        <f>IF(Arkusz1!R:R=Arkusz2!B$1,1,0)</f>
        <v>0</v>
      </c>
      <c r="C849">
        <f>IF(Arkusz1!$Q:$Q=Arkusz2!C$1,1,0)</f>
        <v>0</v>
      </c>
      <c r="D849">
        <f>IF(Arkusz1!$Q:$Q=Arkusz2!D$1,1,0)</f>
        <v>0</v>
      </c>
      <c r="E849">
        <f>IF(Arkusz1!$Q:$Q=Arkusz2!E$1,1,0)</f>
        <v>0</v>
      </c>
      <c r="F849">
        <f>IF(Arkusz1!$Q:$Q=Arkusz2!F$1,1,0)</f>
        <v>0</v>
      </c>
      <c r="G849">
        <f>IF(Arkusz1!$Q:$Q=Arkusz2!G$1,1,0)</f>
        <v>1</v>
      </c>
      <c r="H849">
        <f>IF(Arkusz1!$Q:$Q=Arkusz2!H$1,1,0)</f>
        <v>0</v>
      </c>
      <c r="I849">
        <f>IF(Arkusz1!$Q:$Q=Arkusz2!I$1,1,0)</f>
        <v>0</v>
      </c>
      <c r="J849">
        <f>IF(Arkusz1!$Q:$Q=Arkusz2!J$1,1,0)</f>
        <v>0</v>
      </c>
      <c r="K849">
        <f>IF(Arkusz1!$M:$M=Arkusz2!K$1,1,0)</f>
        <v>0</v>
      </c>
      <c r="L849">
        <f>IF(Arkusz1!$M:$M=Arkusz2!L$1,1,0)</f>
        <v>0</v>
      </c>
      <c r="M849">
        <f>IF(Arkusz1!$P:$P="",0,1)</f>
        <v>1</v>
      </c>
      <c r="N849">
        <f>IF(Arkusz1!$S:$S=Arkusz2!N$1,1,0)</f>
        <v>0</v>
      </c>
      <c r="O849">
        <f>IF(Arkusz1!$T:$T=Arkusz2!O$1,1,0)</f>
        <v>0</v>
      </c>
      <c r="P849">
        <f>IF(Arkusz1!$T:$T=Arkusz2!P$1,1,0)</f>
        <v>0</v>
      </c>
      <c r="Q849">
        <f>IF(Arkusz1!$T:$T=Arkusz2!Q$1,1,0)</f>
        <v>0</v>
      </c>
      <c r="R849">
        <f>IF(Arkusz1!$O:$O=Arkusz2!R$1,1,0)</f>
        <v>0</v>
      </c>
      <c r="S849" s="17">
        <f t="shared" si="37"/>
        <v>5.7394673231095802E-2</v>
      </c>
    </row>
    <row r="850" spans="1:19">
      <c r="A850">
        <f>Arkusz1!B850</f>
        <v>849</v>
      </c>
      <c r="B850">
        <f>IF(Arkusz1!R:R=Arkusz2!B$1,1,0)</f>
        <v>0</v>
      </c>
      <c r="C850">
        <f>IF(Arkusz1!$Q:$Q=Arkusz2!C$1,1,0)</f>
        <v>0</v>
      </c>
      <c r="D850">
        <f>IF(Arkusz1!$Q:$Q=Arkusz2!D$1,1,0)</f>
        <v>0</v>
      </c>
      <c r="E850">
        <f>IF(Arkusz1!$Q:$Q=Arkusz2!E$1,1,0)</f>
        <v>0</v>
      </c>
      <c r="F850">
        <f>IF(Arkusz1!$Q:$Q=Arkusz2!F$1,1,0)</f>
        <v>0</v>
      </c>
      <c r="G850">
        <f>IF(Arkusz1!$Q:$Q=Arkusz2!G$1,1,0)</f>
        <v>0</v>
      </c>
      <c r="H850">
        <f>IF(Arkusz1!$Q:$Q=Arkusz2!H$1,1,0)</f>
        <v>0</v>
      </c>
      <c r="I850">
        <f>IF(Arkusz1!$Q:$Q=Arkusz2!I$1,1,0)</f>
        <v>0</v>
      </c>
      <c r="J850">
        <f>IF(Arkusz1!$Q:$Q=Arkusz2!J$1,1,0)</f>
        <v>1</v>
      </c>
      <c r="K850">
        <f>IF(Arkusz1!$M:$M=Arkusz2!K$1,1,0)</f>
        <v>0</v>
      </c>
      <c r="L850">
        <f>IF(Arkusz1!$M:$M=Arkusz2!L$1,1,0)</f>
        <v>0</v>
      </c>
      <c r="M850">
        <f>IF(Arkusz1!$P:$P="",0,1)</f>
        <v>1</v>
      </c>
      <c r="N850">
        <f>IF(Arkusz1!$S:$S=Arkusz2!N$1,1,0)</f>
        <v>0</v>
      </c>
      <c r="O850">
        <f>IF(Arkusz1!$T:$T=Arkusz2!O$1,1,0)</f>
        <v>0</v>
      </c>
      <c r="P850">
        <f>IF(Arkusz1!$T:$T=Arkusz2!P$1,1,0)</f>
        <v>0</v>
      </c>
      <c r="Q850">
        <f>IF(Arkusz1!$T:$T=Arkusz2!Q$1,1,0)</f>
        <v>0</v>
      </c>
      <c r="R850">
        <f>IF(Arkusz1!$O:$O=Arkusz2!R$1,1,0)</f>
        <v>0</v>
      </c>
      <c r="S850" s="17">
        <f t="shared" si="37"/>
        <v>3.2071413573108588E-2</v>
      </c>
    </row>
    <row r="851" spans="1:19">
      <c r="A851">
        <f>Arkusz1!B851</f>
        <v>850</v>
      </c>
      <c r="B851">
        <f>IF(Arkusz1!R:R=Arkusz2!B$1,1,0)</f>
        <v>0</v>
      </c>
      <c r="C851">
        <f>IF(Arkusz1!$Q:$Q=Arkusz2!C$1,1,0)</f>
        <v>0</v>
      </c>
      <c r="D851">
        <f>IF(Arkusz1!$Q:$Q=Arkusz2!D$1,1,0)</f>
        <v>0</v>
      </c>
      <c r="E851">
        <f>IF(Arkusz1!$Q:$Q=Arkusz2!E$1,1,0)</f>
        <v>0</v>
      </c>
      <c r="F851">
        <f>IF(Arkusz1!$Q:$Q=Arkusz2!F$1,1,0)</f>
        <v>0</v>
      </c>
      <c r="G851">
        <f>IF(Arkusz1!$Q:$Q=Arkusz2!G$1,1,0)</f>
        <v>0</v>
      </c>
      <c r="H851">
        <f>IF(Arkusz1!$Q:$Q=Arkusz2!H$1,1,0)</f>
        <v>1</v>
      </c>
      <c r="I851">
        <f>IF(Arkusz1!$Q:$Q=Arkusz2!I$1,1,0)</f>
        <v>0</v>
      </c>
      <c r="J851">
        <f>IF(Arkusz1!$Q:$Q=Arkusz2!J$1,1,0)</f>
        <v>0</v>
      </c>
      <c r="K851">
        <f>IF(Arkusz1!$M:$M=Arkusz2!K$1,1,0)</f>
        <v>0</v>
      </c>
      <c r="L851">
        <f>IF(Arkusz1!$M:$M=Arkusz2!L$1,1,0)</f>
        <v>0</v>
      </c>
      <c r="M851">
        <f>IF(Arkusz1!$P:$P="",0,1)</f>
        <v>0</v>
      </c>
      <c r="N851">
        <f>IF(Arkusz1!$S:$S=Arkusz2!N$1,1,0)</f>
        <v>0</v>
      </c>
      <c r="O851">
        <f>IF(Arkusz1!$T:$T=Arkusz2!O$1,1,0)</f>
        <v>0</v>
      </c>
      <c r="P851">
        <f>IF(Arkusz1!$T:$T=Arkusz2!P$1,1,0)</f>
        <v>0</v>
      </c>
      <c r="Q851">
        <f>IF(Arkusz1!$T:$T=Arkusz2!Q$1,1,0)</f>
        <v>0</v>
      </c>
      <c r="R851">
        <f>IF(Arkusz1!$O:$O=Arkusz2!R$1,1,0)</f>
        <v>0</v>
      </c>
      <c r="S851" s="17">
        <f t="shared" si="37"/>
        <v>0.18406554276601864</v>
      </c>
    </row>
    <row r="852" spans="1:19">
      <c r="A852">
        <f>Arkusz1!B852</f>
        <v>851</v>
      </c>
      <c r="B852">
        <f>IF(Arkusz1!R:R=Arkusz2!B$1,1,0)</f>
        <v>0</v>
      </c>
      <c r="C852">
        <f>IF(Arkusz1!$Q:$Q=Arkusz2!C$1,1,0)</f>
        <v>0</v>
      </c>
      <c r="D852">
        <f>IF(Arkusz1!$Q:$Q=Arkusz2!D$1,1,0)</f>
        <v>0</v>
      </c>
      <c r="E852">
        <f>IF(Arkusz1!$Q:$Q=Arkusz2!E$1,1,0)</f>
        <v>0</v>
      </c>
      <c r="F852">
        <f>IF(Arkusz1!$Q:$Q=Arkusz2!F$1,1,0)</f>
        <v>0</v>
      </c>
      <c r="G852">
        <f>IF(Arkusz1!$Q:$Q=Arkusz2!G$1,1,0)</f>
        <v>0</v>
      </c>
      <c r="H852">
        <f>IF(Arkusz1!$Q:$Q=Arkusz2!H$1,1,0)</f>
        <v>0</v>
      </c>
      <c r="I852">
        <f>IF(Arkusz1!$Q:$Q=Arkusz2!I$1,1,0)</f>
        <v>0</v>
      </c>
      <c r="J852">
        <f>IF(Arkusz1!$Q:$Q=Arkusz2!J$1,1,0)</f>
        <v>1</v>
      </c>
      <c r="K852">
        <f>IF(Arkusz1!$M:$M=Arkusz2!K$1,1,0)</f>
        <v>0</v>
      </c>
      <c r="L852">
        <f>IF(Arkusz1!$M:$M=Arkusz2!L$1,1,0)</f>
        <v>0</v>
      </c>
      <c r="M852">
        <f>IF(Arkusz1!$P:$P="",0,1)</f>
        <v>1</v>
      </c>
      <c r="N852">
        <f>IF(Arkusz1!$S:$S=Arkusz2!N$1,1,0)</f>
        <v>0</v>
      </c>
      <c r="O852">
        <f>IF(Arkusz1!$T:$T=Arkusz2!O$1,1,0)</f>
        <v>0</v>
      </c>
      <c r="P852">
        <f>IF(Arkusz1!$T:$T=Arkusz2!P$1,1,0)</f>
        <v>0</v>
      </c>
      <c r="Q852">
        <f>IF(Arkusz1!$T:$T=Arkusz2!Q$1,1,0)</f>
        <v>0</v>
      </c>
      <c r="R852">
        <f>IF(Arkusz1!$O:$O=Arkusz2!R$1,1,0)</f>
        <v>0</v>
      </c>
      <c r="S852" s="17">
        <f t="shared" si="37"/>
        <v>3.2071413573108588E-2</v>
      </c>
    </row>
    <row r="853" spans="1:19">
      <c r="A853">
        <f>Arkusz1!B853</f>
        <v>852</v>
      </c>
      <c r="B853">
        <f>IF(Arkusz1!R:R=Arkusz2!B$1,1,0)</f>
        <v>0</v>
      </c>
      <c r="C853">
        <f>IF(Arkusz1!$Q:$Q=Arkusz2!C$1,1,0)</f>
        <v>0</v>
      </c>
      <c r="D853">
        <f>IF(Arkusz1!$Q:$Q=Arkusz2!D$1,1,0)</f>
        <v>0</v>
      </c>
      <c r="E853">
        <f>IF(Arkusz1!$Q:$Q=Arkusz2!E$1,1,0)</f>
        <v>0</v>
      </c>
      <c r="F853">
        <f>IF(Arkusz1!$Q:$Q=Arkusz2!F$1,1,0)</f>
        <v>0</v>
      </c>
      <c r="G853">
        <f>IF(Arkusz1!$Q:$Q=Arkusz2!G$1,1,0)</f>
        <v>0</v>
      </c>
      <c r="H853">
        <f>IF(Arkusz1!$Q:$Q=Arkusz2!H$1,1,0)</f>
        <v>0</v>
      </c>
      <c r="I853">
        <f>IF(Arkusz1!$Q:$Q=Arkusz2!I$1,1,0)</f>
        <v>0</v>
      </c>
      <c r="J853">
        <f>IF(Arkusz1!$Q:$Q=Arkusz2!J$1,1,0)</f>
        <v>1</v>
      </c>
      <c r="K853">
        <f>IF(Arkusz1!$M:$M=Arkusz2!K$1,1,0)</f>
        <v>0</v>
      </c>
      <c r="L853">
        <f>IF(Arkusz1!$M:$M=Arkusz2!L$1,1,0)</f>
        <v>0</v>
      </c>
      <c r="M853">
        <f>IF(Arkusz1!$P:$P="",0,1)</f>
        <v>1</v>
      </c>
      <c r="N853">
        <f>IF(Arkusz1!$S:$S=Arkusz2!N$1,1,0)</f>
        <v>0</v>
      </c>
      <c r="O853">
        <f>IF(Arkusz1!$T:$T=Arkusz2!O$1,1,0)</f>
        <v>0</v>
      </c>
      <c r="P853">
        <f>IF(Arkusz1!$T:$T=Arkusz2!P$1,1,0)</f>
        <v>0</v>
      </c>
      <c r="Q853">
        <f>IF(Arkusz1!$T:$T=Arkusz2!Q$1,1,0)</f>
        <v>0</v>
      </c>
      <c r="R853">
        <f>IF(Arkusz1!$O:$O=Arkusz2!R$1,1,0)</f>
        <v>0</v>
      </c>
      <c r="S853" s="17">
        <f t="shared" si="37"/>
        <v>3.2071413573108588E-2</v>
      </c>
    </row>
    <row r="854" spans="1:19">
      <c r="A854">
        <f>Arkusz1!B854</f>
        <v>853</v>
      </c>
      <c r="B854">
        <f>IF(Arkusz1!R:R=Arkusz2!B$1,1,0)</f>
        <v>0</v>
      </c>
      <c r="C854">
        <f>IF(Arkusz1!$Q:$Q=Arkusz2!C$1,1,0)</f>
        <v>0</v>
      </c>
      <c r="D854">
        <f>IF(Arkusz1!$Q:$Q=Arkusz2!D$1,1,0)</f>
        <v>0</v>
      </c>
      <c r="E854">
        <f>IF(Arkusz1!$Q:$Q=Arkusz2!E$1,1,0)</f>
        <v>0</v>
      </c>
      <c r="F854">
        <f>IF(Arkusz1!$Q:$Q=Arkusz2!F$1,1,0)</f>
        <v>0</v>
      </c>
      <c r="G854">
        <f>IF(Arkusz1!$Q:$Q=Arkusz2!G$1,1,0)</f>
        <v>0</v>
      </c>
      <c r="H854">
        <f>IF(Arkusz1!$Q:$Q=Arkusz2!H$1,1,0)</f>
        <v>1</v>
      </c>
      <c r="I854">
        <f>IF(Arkusz1!$Q:$Q=Arkusz2!I$1,1,0)</f>
        <v>0</v>
      </c>
      <c r="J854">
        <f>IF(Arkusz1!$Q:$Q=Arkusz2!J$1,1,0)</f>
        <v>0</v>
      </c>
      <c r="K854">
        <f>IF(Arkusz1!$M:$M=Arkusz2!K$1,1,0)</f>
        <v>1</v>
      </c>
      <c r="L854">
        <f>IF(Arkusz1!$M:$M=Arkusz2!L$1,1,0)</f>
        <v>0</v>
      </c>
      <c r="M854">
        <f>IF(Arkusz1!$P:$P="",0,1)</f>
        <v>1</v>
      </c>
      <c r="N854">
        <f>IF(Arkusz1!$S:$S=Arkusz2!N$1,1,0)</f>
        <v>0</v>
      </c>
      <c r="O854">
        <f>IF(Arkusz1!$T:$T=Arkusz2!O$1,1,0)</f>
        <v>0</v>
      </c>
      <c r="P854">
        <f>IF(Arkusz1!$T:$T=Arkusz2!P$1,1,0)</f>
        <v>0</v>
      </c>
      <c r="Q854">
        <f>IF(Arkusz1!$T:$T=Arkusz2!Q$1,1,0)</f>
        <v>0</v>
      </c>
      <c r="R854">
        <f>IF(Arkusz1!$O:$O=Arkusz2!R$1,1,0)</f>
        <v>0</v>
      </c>
      <c r="S854" s="17">
        <f t="shared" si="37"/>
        <v>0.10163322948359395</v>
      </c>
    </row>
    <row r="855" spans="1:19">
      <c r="A855">
        <f>Arkusz1!B855</f>
        <v>854</v>
      </c>
      <c r="B855">
        <f>IF(Arkusz1!R:R=Arkusz2!B$1,1,0)</f>
        <v>0</v>
      </c>
      <c r="C855">
        <f>IF(Arkusz1!$Q:$Q=Arkusz2!C$1,1,0)</f>
        <v>0</v>
      </c>
      <c r="D855">
        <f>IF(Arkusz1!$Q:$Q=Arkusz2!D$1,1,0)</f>
        <v>0</v>
      </c>
      <c r="E855">
        <f>IF(Arkusz1!$Q:$Q=Arkusz2!E$1,1,0)</f>
        <v>0</v>
      </c>
      <c r="F855">
        <f>IF(Arkusz1!$Q:$Q=Arkusz2!F$1,1,0)</f>
        <v>0</v>
      </c>
      <c r="G855">
        <f>IF(Arkusz1!$Q:$Q=Arkusz2!G$1,1,0)</f>
        <v>0</v>
      </c>
      <c r="H855">
        <f>IF(Arkusz1!$Q:$Q=Arkusz2!H$1,1,0)</f>
        <v>0</v>
      </c>
      <c r="I855">
        <f>IF(Arkusz1!$Q:$Q=Arkusz2!I$1,1,0)</f>
        <v>0</v>
      </c>
      <c r="J855">
        <f>IF(Arkusz1!$Q:$Q=Arkusz2!J$1,1,0)</f>
        <v>1</v>
      </c>
      <c r="K855">
        <f>IF(Arkusz1!$M:$M=Arkusz2!K$1,1,0)</f>
        <v>0</v>
      </c>
      <c r="L855">
        <f>IF(Arkusz1!$M:$M=Arkusz2!L$1,1,0)</f>
        <v>0</v>
      </c>
      <c r="M855">
        <f>IF(Arkusz1!$P:$P="",0,1)</f>
        <v>1</v>
      </c>
      <c r="N855">
        <f>IF(Arkusz1!$S:$S=Arkusz2!N$1,1,0)</f>
        <v>0</v>
      </c>
      <c r="O855">
        <f>IF(Arkusz1!$T:$T=Arkusz2!O$1,1,0)</f>
        <v>0</v>
      </c>
      <c r="P855">
        <f>IF(Arkusz1!$T:$T=Arkusz2!P$1,1,0)</f>
        <v>0</v>
      </c>
      <c r="Q855">
        <f>IF(Arkusz1!$T:$T=Arkusz2!Q$1,1,0)</f>
        <v>0</v>
      </c>
      <c r="R855">
        <f>IF(Arkusz1!$O:$O=Arkusz2!R$1,1,0)</f>
        <v>0</v>
      </c>
      <c r="S855" s="17">
        <f t="shared" si="37"/>
        <v>3.2071413573108588E-2</v>
      </c>
    </row>
    <row r="856" spans="1:19">
      <c r="A856">
        <f>Arkusz1!B856</f>
        <v>855</v>
      </c>
      <c r="B856">
        <f>IF(Arkusz1!R:R=Arkusz2!B$1,1,0)</f>
        <v>0</v>
      </c>
      <c r="C856">
        <f>IF(Arkusz1!$Q:$Q=Arkusz2!C$1,1,0)</f>
        <v>0</v>
      </c>
      <c r="D856">
        <f>IF(Arkusz1!$Q:$Q=Arkusz2!D$1,1,0)</f>
        <v>0</v>
      </c>
      <c r="E856">
        <f>IF(Arkusz1!$Q:$Q=Arkusz2!E$1,1,0)</f>
        <v>0</v>
      </c>
      <c r="F856">
        <f>IF(Arkusz1!$Q:$Q=Arkusz2!F$1,1,0)</f>
        <v>0</v>
      </c>
      <c r="G856">
        <f>IF(Arkusz1!$Q:$Q=Arkusz2!G$1,1,0)</f>
        <v>1</v>
      </c>
      <c r="H856">
        <f>IF(Arkusz1!$Q:$Q=Arkusz2!H$1,1,0)</f>
        <v>0</v>
      </c>
      <c r="I856">
        <f>IF(Arkusz1!$Q:$Q=Arkusz2!I$1,1,0)</f>
        <v>0</v>
      </c>
      <c r="J856">
        <f>IF(Arkusz1!$Q:$Q=Arkusz2!J$1,1,0)</f>
        <v>0</v>
      </c>
      <c r="K856">
        <f>IF(Arkusz1!$M:$M=Arkusz2!K$1,1,0)</f>
        <v>0</v>
      </c>
      <c r="L856">
        <f>IF(Arkusz1!$M:$M=Arkusz2!L$1,1,0)</f>
        <v>0</v>
      </c>
      <c r="M856">
        <f>IF(Arkusz1!$P:$P="",0,1)</f>
        <v>1</v>
      </c>
      <c r="N856">
        <f>IF(Arkusz1!$S:$S=Arkusz2!N$1,1,0)</f>
        <v>0</v>
      </c>
      <c r="O856">
        <f>IF(Arkusz1!$T:$T=Arkusz2!O$1,1,0)</f>
        <v>0</v>
      </c>
      <c r="P856">
        <f>IF(Arkusz1!$T:$T=Arkusz2!P$1,1,0)</f>
        <v>0</v>
      </c>
      <c r="Q856">
        <f>IF(Arkusz1!$T:$T=Arkusz2!Q$1,1,0)</f>
        <v>0</v>
      </c>
      <c r="R856">
        <f>IF(Arkusz1!$O:$O=Arkusz2!R$1,1,0)</f>
        <v>0</v>
      </c>
      <c r="S856" s="17">
        <f t="shared" si="37"/>
        <v>5.7394673231095802E-2</v>
      </c>
    </row>
    <row r="857" spans="1:19">
      <c r="A857">
        <f>Arkusz1!B857</f>
        <v>856</v>
      </c>
      <c r="B857">
        <f>IF(Arkusz1!R:R=Arkusz2!B$1,1,0)</f>
        <v>0</v>
      </c>
      <c r="C857">
        <f>IF(Arkusz1!$Q:$Q=Arkusz2!C$1,1,0)</f>
        <v>0</v>
      </c>
      <c r="D857">
        <f>IF(Arkusz1!$Q:$Q=Arkusz2!D$1,1,0)</f>
        <v>0</v>
      </c>
      <c r="E857">
        <f>IF(Arkusz1!$Q:$Q=Arkusz2!E$1,1,0)</f>
        <v>0</v>
      </c>
      <c r="F857">
        <f>IF(Arkusz1!$Q:$Q=Arkusz2!F$1,1,0)</f>
        <v>0</v>
      </c>
      <c r="G857">
        <f>IF(Arkusz1!$Q:$Q=Arkusz2!G$1,1,0)</f>
        <v>0</v>
      </c>
      <c r="H857">
        <f>IF(Arkusz1!$Q:$Q=Arkusz2!H$1,1,0)</f>
        <v>0</v>
      </c>
      <c r="I857">
        <f>IF(Arkusz1!$Q:$Q=Arkusz2!I$1,1,0)</f>
        <v>0</v>
      </c>
      <c r="J857">
        <f>IF(Arkusz1!$Q:$Q=Arkusz2!J$1,1,0)</f>
        <v>1</v>
      </c>
      <c r="K857">
        <f>IF(Arkusz1!$M:$M=Arkusz2!K$1,1,0)</f>
        <v>0</v>
      </c>
      <c r="L857">
        <f>IF(Arkusz1!$M:$M=Arkusz2!L$1,1,0)</f>
        <v>0</v>
      </c>
      <c r="M857">
        <f>IF(Arkusz1!$P:$P="",0,1)</f>
        <v>1</v>
      </c>
      <c r="N857">
        <f>IF(Arkusz1!$S:$S=Arkusz2!N$1,1,0)</f>
        <v>0</v>
      </c>
      <c r="O857">
        <f>IF(Arkusz1!$T:$T=Arkusz2!O$1,1,0)</f>
        <v>0</v>
      </c>
      <c r="P857">
        <f>IF(Arkusz1!$T:$T=Arkusz2!P$1,1,0)</f>
        <v>0</v>
      </c>
      <c r="Q857">
        <f>IF(Arkusz1!$T:$T=Arkusz2!Q$1,1,0)</f>
        <v>0</v>
      </c>
      <c r="R857">
        <f>IF(Arkusz1!$O:$O=Arkusz2!R$1,1,0)</f>
        <v>0</v>
      </c>
      <c r="S857" s="17">
        <f t="shared" si="37"/>
        <v>3.2071413573108588E-2</v>
      </c>
    </row>
    <row r="858" spans="1:19">
      <c r="A858">
        <f>Arkusz1!B858</f>
        <v>857</v>
      </c>
      <c r="B858">
        <f>IF(Arkusz1!R:R=Arkusz2!B$1,1,0)</f>
        <v>0</v>
      </c>
      <c r="C858">
        <f>IF(Arkusz1!$Q:$Q=Arkusz2!C$1,1,0)</f>
        <v>0</v>
      </c>
      <c r="D858">
        <f>IF(Arkusz1!$Q:$Q=Arkusz2!D$1,1,0)</f>
        <v>0</v>
      </c>
      <c r="E858">
        <f>IF(Arkusz1!$Q:$Q=Arkusz2!E$1,1,0)</f>
        <v>0</v>
      </c>
      <c r="F858">
        <f>IF(Arkusz1!$Q:$Q=Arkusz2!F$1,1,0)</f>
        <v>0</v>
      </c>
      <c r="G858">
        <f>IF(Arkusz1!$Q:$Q=Arkusz2!G$1,1,0)</f>
        <v>0</v>
      </c>
      <c r="H858">
        <f>IF(Arkusz1!$Q:$Q=Arkusz2!H$1,1,0)</f>
        <v>0</v>
      </c>
      <c r="I858">
        <f>IF(Arkusz1!$Q:$Q=Arkusz2!I$1,1,0)</f>
        <v>0</v>
      </c>
      <c r="J858">
        <f>IF(Arkusz1!$Q:$Q=Arkusz2!J$1,1,0)</f>
        <v>1</v>
      </c>
      <c r="K858">
        <f>IF(Arkusz1!$M:$M=Arkusz2!K$1,1,0)</f>
        <v>0</v>
      </c>
      <c r="L858">
        <f>IF(Arkusz1!$M:$M=Arkusz2!L$1,1,0)</f>
        <v>0</v>
      </c>
      <c r="M858">
        <f>IF(Arkusz1!$P:$P="",0,1)</f>
        <v>1</v>
      </c>
      <c r="N858">
        <f>IF(Arkusz1!$S:$S=Arkusz2!N$1,1,0)</f>
        <v>0</v>
      </c>
      <c r="O858">
        <f>IF(Arkusz1!$T:$T=Arkusz2!O$1,1,0)</f>
        <v>0</v>
      </c>
      <c r="P858">
        <f>IF(Arkusz1!$T:$T=Arkusz2!P$1,1,0)</f>
        <v>0</v>
      </c>
      <c r="Q858">
        <f>IF(Arkusz1!$T:$T=Arkusz2!Q$1,1,0)</f>
        <v>0</v>
      </c>
      <c r="R858">
        <f>IF(Arkusz1!$O:$O=Arkusz2!R$1,1,0)</f>
        <v>0</v>
      </c>
      <c r="S858" s="17">
        <f t="shared" si="37"/>
        <v>3.2071413573108588E-2</v>
      </c>
    </row>
    <row r="859" spans="1:19">
      <c r="A859">
        <f>Arkusz1!B859</f>
        <v>858</v>
      </c>
      <c r="B859">
        <f>IF(Arkusz1!R:R=Arkusz2!B$1,1,0)</f>
        <v>0</v>
      </c>
      <c r="C859">
        <f>IF(Arkusz1!$Q:$Q=Arkusz2!C$1,1,0)</f>
        <v>0</v>
      </c>
      <c r="D859">
        <f>IF(Arkusz1!$Q:$Q=Arkusz2!D$1,1,0)</f>
        <v>0</v>
      </c>
      <c r="E859">
        <f>IF(Arkusz1!$Q:$Q=Arkusz2!E$1,1,0)</f>
        <v>0</v>
      </c>
      <c r="F859">
        <f>IF(Arkusz1!$Q:$Q=Arkusz2!F$1,1,0)</f>
        <v>0</v>
      </c>
      <c r="G859">
        <f>IF(Arkusz1!$Q:$Q=Arkusz2!G$1,1,0)</f>
        <v>0</v>
      </c>
      <c r="H859">
        <f>IF(Arkusz1!$Q:$Q=Arkusz2!H$1,1,0)</f>
        <v>1</v>
      </c>
      <c r="I859">
        <f>IF(Arkusz1!$Q:$Q=Arkusz2!I$1,1,0)</f>
        <v>0</v>
      </c>
      <c r="J859">
        <f>IF(Arkusz1!$Q:$Q=Arkusz2!J$1,1,0)</f>
        <v>0</v>
      </c>
      <c r="K859">
        <f>IF(Arkusz1!$M:$M=Arkusz2!K$1,1,0)</f>
        <v>0</v>
      </c>
      <c r="L859">
        <f>IF(Arkusz1!$M:$M=Arkusz2!L$1,1,0)</f>
        <v>0</v>
      </c>
      <c r="M859">
        <f>IF(Arkusz1!$P:$P="",0,1)</f>
        <v>1</v>
      </c>
      <c r="N859">
        <f>IF(Arkusz1!$S:$S=Arkusz2!N$1,1,0)</f>
        <v>0</v>
      </c>
      <c r="O859">
        <f>IF(Arkusz1!$T:$T=Arkusz2!O$1,1,0)</f>
        <v>0</v>
      </c>
      <c r="P859">
        <f>IF(Arkusz1!$T:$T=Arkusz2!P$1,1,0)</f>
        <v>0</v>
      </c>
      <c r="Q859">
        <f>IF(Arkusz1!$T:$T=Arkusz2!Q$1,1,0)</f>
        <v>0</v>
      </c>
      <c r="R859">
        <f>IF(Arkusz1!$O:$O=Arkusz2!R$1,1,0)</f>
        <v>0</v>
      </c>
      <c r="S859" s="17">
        <f t="shared" si="37"/>
        <v>0.17298255377116797</v>
      </c>
    </row>
    <row r="860" spans="1:19">
      <c r="A860">
        <f>Arkusz1!B860</f>
        <v>859</v>
      </c>
      <c r="B860">
        <f>IF(Arkusz1!R:R=Arkusz2!B$1,1,0)</f>
        <v>0</v>
      </c>
      <c r="C860">
        <f>IF(Arkusz1!$Q:$Q=Arkusz2!C$1,1,0)</f>
        <v>1</v>
      </c>
      <c r="D860">
        <f>IF(Arkusz1!$Q:$Q=Arkusz2!D$1,1,0)</f>
        <v>0</v>
      </c>
      <c r="E860">
        <f>IF(Arkusz1!$Q:$Q=Arkusz2!E$1,1,0)</f>
        <v>0</v>
      </c>
      <c r="F860">
        <f>IF(Arkusz1!$Q:$Q=Arkusz2!F$1,1,0)</f>
        <v>0</v>
      </c>
      <c r="G860">
        <f>IF(Arkusz1!$Q:$Q=Arkusz2!G$1,1,0)</f>
        <v>0</v>
      </c>
      <c r="H860">
        <f>IF(Arkusz1!$Q:$Q=Arkusz2!H$1,1,0)</f>
        <v>0</v>
      </c>
      <c r="I860">
        <f>IF(Arkusz1!$Q:$Q=Arkusz2!I$1,1,0)</f>
        <v>0</v>
      </c>
      <c r="J860">
        <f>IF(Arkusz1!$Q:$Q=Arkusz2!J$1,1,0)</f>
        <v>0</v>
      </c>
      <c r="K860">
        <f>IF(Arkusz1!$M:$M=Arkusz2!K$1,1,0)</f>
        <v>1</v>
      </c>
      <c r="L860">
        <f>IF(Arkusz1!$M:$M=Arkusz2!L$1,1,0)</f>
        <v>0</v>
      </c>
      <c r="M860">
        <f>IF(Arkusz1!$P:$P="",0,1)</f>
        <v>1</v>
      </c>
      <c r="N860">
        <f>IF(Arkusz1!$S:$S=Arkusz2!N$1,1,0)</f>
        <v>0</v>
      </c>
      <c r="O860">
        <f>IF(Arkusz1!$T:$T=Arkusz2!O$1,1,0)</f>
        <v>0</v>
      </c>
      <c r="P860">
        <f>IF(Arkusz1!$T:$T=Arkusz2!P$1,1,0)</f>
        <v>0</v>
      </c>
      <c r="Q860">
        <f>IF(Arkusz1!$T:$T=Arkusz2!Q$1,1,0)</f>
        <v>0</v>
      </c>
      <c r="R860">
        <f>IF(Arkusz1!$O:$O=Arkusz2!R$1,1,0)</f>
        <v>1</v>
      </c>
      <c r="S860" s="17">
        <f t="shared" si="37"/>
        <v>0.3950024987585451</v>
      </c>
    </row>
    <row r="861" spans="1:19">
      <c r="A861">
        <f>Arkusz1!B861</f>
        <v>860</v>
      </c>
      <c r="B861">
        <f>IF(Arkusz1!R:R=Arkusz2!B$1,1,0)</f>
        <v>0</v>
      </c>
      <c r="C861">
        <f>IF(Arkusz1!$Q:$Q=Arkusz2!C$1,1,0)</f>
        <v>0</v>
      </c>
      <c r="D861">
        <f>IF(Arkusz1!$Q:$Q=Arkusz2!D$1,1,0)</f>
        <v>0</v>
      </c>
      <c r="E861">
        <f>IF(Arkusz1!$Q:$Q=Arkusz2!E$1,1,0)</f>
        <v>0</v>
      </c>
      <c r="F861">
        <f>IF(Arkusz1!$Q:$Q=Arkusz2!F$1,1,0)</f>
        <v>0</v>
      </c>
      <c r="G861">
        <f>IF(Arkusz1!$Q:$Q=Arkusz2!G$1,1,0)</f>
        <v>0</v>
      </c>
      <c r="H861">
        <f>IF(Arkusz1!$Q:$Q=Arkusz2!H$1,1,0)</f>
        <v>1</v>
      </c>
      <c r="I861">
        <f>IF(Arkusz1!$Q:$Q=Arkusz2!I$1,1,0)</f>
        <v>0</v>
      </c>
      <c r="J861">
        <f>IF(Arkusz1!$Q:$Q=Arkusz2!J$1,1,0)</f>
        <v>0</v>
      </c>
      <c r="K861">
        <f>IF(Arkusz1!$M:$M=Arkusz2!K$1,1,0)</f>
        <v>1</v>
      </c>
      <c r="L861">
        <f>IF(Arkusz1!$M:$M=Arkusz2!L$1,1,0)</f>
        <v>0</v>
      </c>
      <c r="M861">
        <f>IF(Arkusz1!$P:$P="",0,1)</f>
        <v>1</v>
      </c>
      <c r="N861">
        <f>IF(Arkusz1!$S:$S=Arkusz2!N$1,1,0)</f>
        <v>0</v>
      </c>
      <c r="O861">
        <f>IF(Arkusz1!$T:$T=Arkusz2!O$1,1,0)</f>
        <v>0</v>
      </c>
      <c r="P861">
        <f>IF(Arkusz1!$T:$T=Arkusz2!P$1,1,0)</f>
        <v>0</v>
      </c>
      <c r="Q861">
        <f>IF(Arkusz1!$T:$T=Arkusz2!Q$1,1,0)</f>
        <v>0</v>
      </c>
      <c r="R861">
        <f>IF(Arkusz1!$O:$O=Arkusz2!R$1,1,0)</f>
        <v>1</v>
      </c>
      <c r="S861" s="17">
        <f t="shared" si="37"/>
        <v>0.10163322948359395</v>
      </c>
    </row>
    <row r="862" spans="1:19">
      <c r="A862">
        <f>Arkusz1!B862</f>
        <v>861</v>
      </c>
      <c r="B862">
        <f>IF(Arkusz1!R:R=Arkusz2!B$1,1,0)</f>
        <v>0</v>
      </c>
      <c r="C862">
        <f>IF(Arkusz1!$Q:$Q=Arkusz2!C$1,1,0)</f>
        <v>0</v>
      </c>
      <c r="D862">
        <f>IF(Arkusz1!$Q:$Q=Arkusz2!D$1,1,0)</f>
        <v>0</v>
      </c>
      <c r="E862">
        <f>IF(Arkusz1!$Q:$Q=Arkusz2!E$1,1,0)</f>
        <v>0</v>
      </c>
      <c r="F862">
        <f>IF(Arkusz1!$Q:$Q=Arkusz2!F$1,1,0)</f>
        <v>0</v>
      </c>
      <c r="G862">
        <f>IF(Arkusz1!$Q:$Q=Arkusz2!G$1,1,0)</f>
        <v>0</v>
      </c>
      <c r="H862">
        <f>IF(Arkusz1!$Q:$Q=Arkusz2!H$1,1,0)</f>
        <v>0</v>
      </c>
      <c r="I862">
        <f>IF(Arkusz1!$Q:$Q=Arkusz2!I$1,1,0)</f>
        <v>0</v>
      </c>
      <c r="J862">
        <f>IF(Arkusz1!$Q:$Q=Arkusz2!J$1,1,0)</f>
        <v>1</v>
      </c>
      <c r="K862">
        <f>IF(Arkusz1!$M:$M=Arkusz2!K$1,1,0)</f>
        <v>0</v>
      </c>
      <c r="L862">
        <f>IF(Arkusz1!$M:$M=Arkusz2!L$1,1,0)</f>
        <v>0</v>
      </c>
      <c r="M862">
        <f>IF(Arkusz1!$P:$P="",0,1)</f>
        <v>0</v>
      </c>
      <c r="N862">
        <f>IF(Arkusz1!$S:$S=Arkusz2!N$1,1,0)</f>
        <v>0</v>
      </c>
      <c r="O862">
        <f>IF(Arkusz1!$T:$T=Arkusz2!O$1,1,0)</f>
        <v>0</v>
      </c>
      <c r="P862">
        <f>IF(Arkusz1!$T:$T=Arkusz2!P$1,1,0)</f>
        <v>0</v>
      </c>
      <c r="Q862">
        <f>IF(Arkusz1!$T:$T=Arkusz2!Q$1,1,0)</f>
        <v>0</v>
      </c>
      <c r="R862">
        <f>IF(Arkusz1!$O:$O=Arkusz2!R$1,1,0)</f>
        <v>0</v>
      </c>
      <c r="S862" s="17">
        <f t="shared" si="37"/>
        <v>3.4502880732867523E-2</v>
      </c>
    </row>
    <row r="863" spans="1:19">
      <c r="A863">
        <f>Arkusz1!B863</f>
        <v>862</v>
      </c>
      <c r="B863">
        <f>IF(Arkusz1!R:R=Arkusz2!B$1,1,0)</f>
        <v>0</v>
      </c>
      <c r="C863">
        <f>IF(Arkusz1!$Q:$Q=Arkusz2!C$1,1,0)</f>
        <v>0</v>
      </c>
      <c r="D863">
        <f>IF(Arkusz1!$Q:$Q=Arkusz2!D$1,1,0)</f>
        <v>0</v>
      </c>
      <c r="E863">
        <f>IF(Arkusz1!$Q:$Q=Arkusz2!E$1,1,0)</f>
        <v>0</v>
      </c>
      <c r="F863">
        <f>IF(Arkusz1!$Q:$Q=Arkusz2!F$1,1,0)</f>
        <v>0</v>
      </c>
      <c r="G863">
        <f>IF(Arkusz1!$Q:$Q=Arkusz2!G$1,1,0)</f>
        <v>0</v>
      </c>
      <c r="H863">
        <f>IF(Arkusz1!$Q:$Q=Arkusz2!H$1,1,0)</f>
        <v>1</v>
      </c>
      <c r="I863">
        <f>IF(Arkusz1!$Q:$Q=Arkusz2!I$1,1,0)</f>
        <v>0</v>
      </c>
      <c r="J863">
        <f>IF(Arkusz1!$Q:$Q=Arkusz2!J$1,1,0)</f>
        <v>0</v>
      </c>
      <c r="K863">
        <f>IF(Arkusz1!$M:$M=Arkusz2!K$1,1,0)</f>
        <v>1</v>
      </c>
      <c r="L863">
        <f>IF(Arkusz1!$M:$M=Arkusz2!L$1,1,0)</f>
        <v>0</v>
      </c>
      <c r="M863">
        <f>IF(Arkusz1!$P:$P="",0,1)</f>
        <v>1</v>
      </c>
      <c r="N863">
        <f>IF(Arkusz1!$S:$S=Arkusz2!N$1,1,0)</f>
        <v>0</v>
      </c>
      <c r="O863">
        <f>IF(Arkusz1!$T:$T=Arkusz2!O$1,1,0)</f>
        <v>0</v>
      </c>
      <c r="P863">
        <f>IF(Arkusz1!$T:$T=Arkusz2!P$1,1,0)</f>
        <v>0</v>
      </c>
      <c r="Q863">
        <f>IF(Arkusz1!$T:$T=Arkusz2!Q$1,1,0)</f>
        <v>0</v>
      </c>
      <c r="R863">
        <f>IF(Arkusz1!$O:$O=Arkusz2!R$1,1,0)</f>
        <v>0</v>
      </c>
      <c r="S863" s="17">
        <f t="shared" si="37"/>
        <v>0.10163322948359395</v>
      </c>
    </row>
    <row r="864" spans="1:19">
      <c r="A864">
        <f>Arkusz1!B864</f>
        <v>863</v>
      </c>
      <c r="B864">
        <f>IF(Arkusz1!R:R=Arkusz2!B$1,1,0)</f>
        <v>0</v>
      </c>
      <c r="C864">
        <f>IF(Arkusz1!$Q:$Q=Arkusz2!C$1,1,0)</f>
        <v>0</v>
      </c>
      <c r="D864">
        <f>IF(Arkusz1!$Q:$Q=Arkusz2!D$1,1,0)</f>
        <v>0</v>
      </c>
      <c r="E864">
        <f>IF(Arkusz1!$Q:$Q=Arkusz2!E$1,1,0)</f>
        <v>0</v>
      </c>
      <c r="F864">
        <f>IF(Arkusz1!$Q:$Q=Arkusz2!F$1,1,0)</f>
        <v>0</v>
      </c>
      <c r="G864">
        <f>IF(Arkusz1!$Q:$Q=Arkusz2!G$1,1,0)</f>
        <v>0</v>
      </c>
      <c r="H864">
        <f>IF(Arkusz1!$Q:$Q=Arkusz2!H$1,1,0)</f>
        <v>0</v>
      </c>
      <c r="I864">
        <f>IF(Arkusz1!$Q:$Q=Arkusz2!I$1,1,0)</f>
        <v>0</v>
      </c>
      <c r="J864">
        <f>IF(Arkusz1!$Q:$Q=Arkusz2!J$1,1,0)</f>
        <v>1</v>
      </c>
      <c r="K864">
        <f>IF(Arkusz1!$M:$M=Arkusz2!K$1,1,0)</f>
        <v>0</v>
      </c>
      <c r="L864">
        <f>IF(Arkusz1!$M:$M=Arkusz2!L$1,1,0)</f>
        <v>0</v>
      </c>
      <c r="M864">
        <f>IF(Arkusz1!$P:$P="",0,1)</f>
        <v>1</v>
      </c>
      <c r="N864">
        <f>IF(Arkusz1!$S:$S=Arkusz2!N$1,1,0)</f>
        <v>0</v>
      </c>
      <c r="O864">
        <f>IF(Arkusz1!$T:$T=Arkusz2!O$1,1,0)</f>
        <v>0</v>
      </c>
      <c r="P864">
        <f>IF(Arkusz1!$T:$T=Arkusz2!P$1,1,0)</f>
        <v>0</v>
      </c>
      <c r="Q864">
        <f>IF(Arkusz1!$T:$T=Arkusz2!Q$1,1,0)</f>
        <v>0</v>
      </c>
      <c r="R864">
        <f>IF(Arkusz1!$O:$O=Arkusz2!R$1,1,0)</f>
        <v>0</v>
      </c>
      <c r="S864" s="17">
        <f t="shared" si="37"/>
        <v>3.2071413573108588E-2</v>
      </c>
    </row>
    <row r="865" spans="1:19">
      <c r="A865">
        <f>Arkusz1!B865</f>
        <v>864</v>
      </c>
      <c r="B865">
        <f>IF(Arkusz1!R:R=Arkusz2!B$1,1,0)</f>
        <v>0</v>
      </c>
      <c r="C865">
        <f>IF(Arkusz1!$Q:$Q=Arkusz2!C$1,1,0)</f>
        <v>0</v>
      </c>
      <c r="D865">
        <f>IF(Arkusz1!$Q:$Q=Arkusz2!D$1,1,0)</f>
        <v>0</v>
      </c>
      <c r="E865">
        <f>IF(Arkusz1!$Q:$Q=Arkusz2!E$1,1,0)</f>
        <v>0</v>
      </c>
      <c r="F865">
        <f>IF(Arkusz1!$Q:$Q=Arkusz2!F$1,1,0)</f>
        <v>0</v>
      </c>
      <c r="G865">
        <f>IF(Arkusz1!$Q:$Q=Arkusz2!G$1,1,0)</f>
        <v>0</v>
      </c>
      <c r="H865">
        <f>IF(Arkusz1!$Q:$Q=Arkusz2!H$1,1,0)</f>
        <v>0</v>
      </c>
      <c r="I865">
        <f>IF(Arkusz1!$Q:$Q=Arkusz2!I$1,1,0)</f>
        <v>0</v>
      </c>
      <c r="J865">
        <f>IF(Arkusz1!$Q:$Q=Arkusz2!J$1,1,0)</f>
        <v>1</v>
      </c>
      <c r="K865">
        <f>IF(Arkusz1!$M:$M=Arkusz2!K$1,1,0)</f>
        <v>0</v>
      </c>
      <c r="L865">
        <f>IF(Arkusz1!$M:$M=Arkusz2!L$1,1,0)</f>
        <v>0</v>
      </c>
      <c r="M865">
        <f>IF(Arkusz1!$P:$P="",0,1)</f>
        <v>1</v>
      </c>
      <c r="N865">
        <f>IF(Arkusz1!$S:$S=Arkusz2!N$1,1,0)</f>
        <v>0</v>
      </c>
      <c r="O865">
        <f>IF(Arkusz1!$T:$T=Arkusz2!O$1,1,0)</f>
        <v>0</v>
      </c>
      <c r="P865">
        <f>IF(Arkusz1!$T:$T=Arkusz2!P$1,1,0)</f>
        <v>0</v>
      </c>
      <c r="Q865">
        <f>IF(Arkusz1!$T:$T=Arkusz2!Q$1,1,0)</f>
        <v>0</v>
      </c>
      <c r="R865">
        <f>IF(Arkusz1!$O:$O=Arkusz2!R$1,1,0)</f>
        <v>0</v>
      </c>
      <c r="S865" s="17">
        <f t="shared" si="37"/>
        <v>3.2071413573108588E-2</v>
      </c>
    </row>
    <row r="866" spans="1:19">
      <c r="A866">
        <f>Arkusz1!B866</f>
        <v>865</v>
      </c>
      <c r="B866">
        <f>IF(Arkusz1!R:R=Arkusz2!B$1,1,0)</f>
        <v>0</v>
      </c>
      <c r="C866">
        <f>IF(Arkusz1!$Q:$Q=Arkusz2!C$1,1,0)</f>
        <v>0</v>
      </c>
      <c r="D866">
        <f>IF(Arkusz1!$Q:$Q=Arkusz2!D$1,1,0)</f>
        <v>1</v>
      </c>
      <c r="E866">
        <f>IF(Arkusz1!$Q:$Q=Arkusz2!E$1,1,0)</f>
        <v>0</v>
      </c>
      <c r="F866">
        <f>IF(Arkusz1!$Q:$Q=Arkusz2!F$1,1,0)</f>
        <v>0</v>
      </c>
      <c r="G866">
        <f>IF(Arkusz1!$Q:$Q=Arkusz2!G$1,1,0)</f>
        <v>0</v>
      </c>
      <c r="H866">
        <f>IF(Arkusz1!$Q:$Q=Arkusz2!H$1,1,0)</f>
        <v>0</v>
      </c>
      <c r="I866">
        <f>IF(Arkusz1!$Q:$Q=Arkusz2!I$1,1,0)</f>
        <v>0</v>
      </c>
      <c r="J866">
        <f>IF(Arkusz1!$Q:$Q=Arkusz2!J$1,1,0)</f>
        <v>0</v>
      </c>
      <c r="K866">
        <f>IF(Arkusz1!$M:$M=Arkusz2!K$1,1,0)</f>
        <v>1</v>
      </c>
      <c r="L866">
        <f>IF(Arkusz1!$M:$M=Arkusz2!L$1,1,0)</f>
        <v>0</v>
      </c>
      <c r="M866">
        <f>IF(Arkusz1!$P:$P="",0,1)</f>
        <v>1</v>
      </c>
      <c r="N866">
        <f>IF(Arkusz1!$S:$S=Arkusz2!N$1,1,0)</f>
        <v>0</v>
      </c>
      <c r="O866">
        <f>IF(Arkusz1!$T:$T=Arkusz2!O$1,1,0)</f>
        <v>0</v>
      </c>
      <c r="P866">
        <f>IF(Arkusz1!$T:$T=Arkusz2!P$1,1,0)</f>
        <v>0</v>
      </c>
      <c r="Q866">
        <f>IF(Arkusz1!$T:$T=Arkusz2!Q$1,1,0)</f>
        <v>1</v>
      </c>
      <c r="R866">
        <f>IF(Arkusz1!$O:$O=Arkusz2!R$1,1,0)</f>
        <v>0</v>
      </c>
      <c r="S866" s="17">
        <f t="shared" si="37"/>
        <v>0.16139501688237903</v>
      </c>
    </row>
    <row r="867" spans="1:19">
      <c r="A867">
        <f>Arkusz1!B867</f>
        <v>866</v>
      </c>
      <c r="B867">
        <f>IF(Arkusz1!R:R=Arkusz2!B$1,1,0)</f>
        <v>0</v>
      </c>
      <c r="C867">
        <f>IF(Arkusz1!$Q:$Q=Arkusz2!C$1,1,0)</f>
        <v>0</v>
      </c>
      <c r="D867">
        <f>IF(Arkusz1!$Q:$Q=Arkusz2!D$1,1,0)</f>
        <v>0</v>
      </c>
      <c r="E867">
        <f>IF(Arkusz1!$Q:$Q=Arkusz2!E$1,1,0)</f>
        <v>0</v>
      </c>
      <c r="F867">
        <f>IF(Arkusz1!$Q:$Q=Arkusz2!F$1,1,0)</f>
        <v>0</v>
      </c>
      <c r="G867">
        <f>IF(Arkusz1!$Q:$Q=Arkusz2!G$1,1,0)</f>
        <v>0</v>
      </c>
      <c r="H867">
        <f>IF(Arkusz1!$Q:$Q=Arkusz2!H$1,1,0)</f>
        <v>0</v>
      </c>
      <c r="I867">
        <f>IF(Arkusz1!$Q:$Q=Arkusz2!I$1,1,0)</f>
        <v>0</v>
      </c>
      <c r="J867">
        <f>IF(Arkusz1!$Q:$Q=Arkusz2!J$1,1,0)</f>
        <v>1</v>
      </c>
      <c r="K867">
        <f>IF(Arkusz1!$M:$M=Arkusz2!K$1,1,0)</f>
        <v>0</v>
      </c>
      <c r="L867">
        <f>IF(Arkusz1!$M:$M=Arkusz2!L$1,1,0)</f>
        <v>0</v>
      </c>
      <c r="M867">
        <f>IF(Arkusz1!$P:$P="",0,1)</f>
        <v>0</v>
      </c>
      <c r="N867">
        <f>IF(Arkusz1!$S:$S=Arkusz2!N$1,1,0)</f>
        <v>0</v>
      </c>
      <c r="O867">
        <f>IF(Arkusz1!$T:$T=Arkusz2!O$1,1,0)</f>
        <v>0</v>
      </c>
      <c r="P867">
        <f>IF(Arkusz1!$T:$T=Arkusz2!P$1,1,0)</f>
        <v>0</v>
      </c>
      <c r="Q867">
        <f>IF(Arkusz1!$T:$T=Arkusz2!Q$1,1,0)</f>
        <v>0</v>
      </c>
      <c r="R867">
        <f>IF(Arkusz1!$O:$O=Arkusz2!R$1,1,0)</f>
        <v>0</v>
      </c>
      <c r="S867" s="17">
        <f t="shared" si="37"/>
        <v>3.4502880732867523E-2</v>
      </c>
    </row>
    <row r="868" spans="1:19">
      <c r="A868">
        <f>Arkusz1!B868</f>
        <v>867</v>
      </c>
      <c r="B868">
        <f>IF(Arkusz1!R:R=Arkusz2!B$1,1,0)</f>
        <v>0</v>
      </c>
      <c r="C868">
        <f>IF(Arkusz1!$Q:$Q=Arkusz2!C$1,1,0)</f>
        <v>0</v>
      </c>
      <c r="D868">
        <f>IF(Arkusz1!$Q:$Q=Arkusz2!D$1,1,0)</f>
        <v>0</v>
      </c>
      <c r="E868">
        <f>IF(Arkusz1!$Q:$Q=Arkusz2!E$1,1,0)</f>
        <v>0</v>
      </c>
      <c r="F868">
        <f>IF(Arkusz1!$Q:$Q=Arkusz2!F$1,1,0)</f>
        <v>0</v>
      </c>
      <c r="G868">
        <f>IF(Arkusz1!$Q:$Q=Arkusz2!G$1,1,0)</f>
        <v>0</v>
      </c>
      <c r="H868">
        <f>IF(Arkusz1!$Q:$Q=Arkusz2!H$1,1,0)</f>
        <v>0</v>
      </c>
      <c r="I868">
        <f>IF(Arkusz1!$Q:$Q=Arkusz2!I$1,1,0)</f>
        <v>0</v>
      </c>
      <c r="J868">
        <f>IF(Arkusz1!$Q:$Q=Arkusz2!J$1,1,0)</f>
        <v>1</v>
      </c>
      <c r="K868">
        <f>IF(Arkusz1!$M:$M=Arkusz2!K$1,1,0)</f>
        <v>0</v>
      </c>
      <c r="L868">
        <f>IF(Arkusz1!$M:$M=Arkusz2!L$1,1,0)</f>
        <v>0</v>
      </c>
      <c r="M868">
        <f>IF(Arkusz1!$P:$P="",0,1)</f>
        <v>1</v>
      </c>
      <c r="N868">
        <f>IF(Arkusz1!$S:$S=Arkusz2!N$1,1,0)</f>
        <v>0</v>
      </c>
      <c r="O868">
        <f>IF(Arkusz1!$T:$T=Arkusz2!O$1,1,0)</f>
        <v>0</v>
      </c>
      <c r="P868">
        <f>IF(Arkusz1!$T:$T=Arkusz2!P$1,1,0)</f>
        <v>0</v>
      </c>
      <c r="Q868">
        <f>IF(Arkusz1!$T:$T=Arkusz2!Q$1,1,0)</f>
        <v>0</v>
      </c>
      <c r="R868">
        <f>IF(Arkusz1!$O:$O=Arkusz2!R$1,1,0)</f>
        <v>0</v>
      </c>
      <c r="S868" s="17">
        <f t="shared" si="37"/>
        <v>3.2071413573108588E-2</v>
      </c>
    </row>
    <row r="869" spans="1:19">
      <c r="A869">
        <f>Arkusz1!B869</f>
        <v>868</v>
      </c>
      <c r="B869">
        <f>IF(Arkusz1!R:R=Arkusz2!B$1,1,0)</f>
        <v>0</v>
      </c>
      <c r="C869">
        <f>IF(Arkusz1!$Q:$Q=Arkusz2!C$1,1,0)</f>
        <v>0</v>
      </c>
      <c r="D869">
        <f>IF(Arkusz1!$Q:$Q=Arkusz2!D$1,1,0)</f>
        <v>0</v>
      </c>
      <c r="E869">
        <f>IF(Arkusz1!$Q:$Q=Arkusz2!E$1,1,0)</f>
        <v>0</v>
      </c>
      <c r="F869">
        <f>IF(Arkusz1!$Q:$Q=Arkusz2!F$1,1,0)</f>
        <v>0</v>
      </c>
      <c r="G869">
        <f>IF(Arkusz1!$Q:$Q=Arkusz2!G$1,1,0)</f>
        <v>0</v>
      </c>
      <c r="H869">
        <f>IF(Arkusz1!$Q:$Q=Arkusz2!H$1,1,0)</f>
        <v>1</v>
      </c>
      <c r="I869">
        <f>IF(Arkusz1!$Q:$Q=Arkusz2!I$1,1,0)</f>
        <v>0</v>
      </c>
      <c r="J869">
        <f>IF(Arkusz1!$Q:$Q=Arkusz2!J$1,1,0)</f>
        <v>0</v>
      </c>
      <c r="K869">
        <f>IF(Arkusz1!$M:$M=Arkusz2!K$1,1,0)</f>
        <v>0</v>
      </c>
      <c r="L869">
        <f>IF(Arkusz1!$M:$M=Arkusz2!L$1,1,0)</f>
        <v>0</v>
      </c>
      <c r="M869">
        <f>IF(Arkusz1!$P:$P="",0,1)</f>
        <v>0</v>
      </c>
      <c r="N869">
        <f>IF(Arkusz1!$S:$S=Arkusz2!N$1,1,0)</f>
        <v>0</v>
      </c>
      <c r="O869">
        <f>IF(Arkusz1!$T:$T=Arkusz2!O$1,1,0)</f>
        <v>0</v>
      </c>
      <c r="P869">
        <f>IF(Arkusz1!$T:$T=Arkusz2!P$1,1,0)</f>
        <v>0</v>
      </c>
      <c r="Q869">
        <f>IF(Arkusz1!$T:$T=Arkusz2!Q$1,1,0)</f>
        <v>0</v>
      </c>
      <c r="R869">
        <f>IF(Arkusz1!$O:$O=Arkusz2!R$1,1,0)</f>
        <v>0</v>
      </c>
      <c r="S869" s="17">
        <f t="shared" si="37"/>
        <v>0.18406554276601864</v>
      </c>
    </row>
    <row r="870" spans="1:19">
      <c r="A870">
        <f>Arkusz1!B870</f>
        <v>869</v>
      </c>
      <c r="B870">
        <f>IF(Arkusz1!R:R=Arkusz2!B$1,1,0)</f>
        <v>0</v>
      </c>
      <c r="C870">
        <f>IF(Arkusz1!$Q:$Q=Arkusz2!C$1,1,0)</f>
        <v>0</v>
      </c>
      <c r="D870">
        <f>IF(Arkusz1!$Q:$Q=Arkusz2!D$1,1,0)</f>
        <v>0</v>
      </c>
      <c r="E870">
        <f>IF(Arkusz1!$Q:$Q=Arkusz2!E$1,1,0)</f>
        <v>0</v>
      </c>
      <c r="F870">
        <f>IF(Arkusz1!$Q:$Q=Arkusz2!F$1,1,0)</f>
        <v>0</v>
      </c>
      <c r="G870">
        <f>IF(Arkusz1!$Q:$Q=Arkusz2!G$1,1,0)</f>
        <v>0</v>
      </c>
      <c r="H870">
        <f>IF(Arkusz1!$Q:$Q=Arkusz2!H$1,1,0)</f>
        <v>0</v>
      </c>
      <c r="I870">
        <f>IF(Arkusz1!$Q:$Q=Arkusz2!I$1,1,0)</f>
        <v>0</v>
      </c>
      <c r="J870">
        <f>IF(Arkusz1!$Q:$Q=Arkusz2!J$1,1,0)</f>
        <v>1</v>
      </c>
      <c r="K870">
        <f>IF(Arkusz1!$M:$M=Arkusz2!K$1,1,0)</f>
        <v>0</v>
      </c>
      <c r="L870">
        <f>IF(Arkusz1!$M:$M=Arkusz2!L$1,1,0)</f>
        <v>0</v>
      </c>
      <c r="M870">
        <f>IF(Arkusz1!$P:$P="",0,1)</f>
        <v>0</v>
      </c>
      <c r="N870">
        <f>IF(Arkusz1!$S:$S=Arkusz2!N$1,1,0)</f>
        <v>0</v>
      </c>
      <c r="O870">
        <f>IF(Arkusz1!$T:$T=Arkusz2!O$1,1,0)</f>
        <v>0</v>
      </c>
      <c r="P870">
        <f>IF(Arkusz1!$T:$T=Arkusz2!P$1,1,0)</f>
        <v>0</v>
      </c>
      <c r="Q870">
        <f>IF(Arkusz1!$T:$T=Arkusz2!Q$1,1,0)</f>
        <v>0</v>
      </c>
      <c r="R870">
        <f>IF(Arkusz1!$O:$O=Arkusz2!R$1,1,0)</f>
        <v>1</v>
      </c>
      <c r="S870" s="17">
        <f t="shared" si="37"/>
        <v>3.4502880732867523E-2</v>
      </c>
    </row>
    <row r="871" spans="1:19">
      <c r="A871">
        <f>Arkusz1!B871</f>
        <v>870</v>
      </c>
      <c r="B871">
        <f>IF(Arkusz1!R:R=Arkusz2!B$1,1,0)</f>
        <v>0</v>
      </c>
      <c r="C871">
        <f>IF(Arkusz1!$Q:$Q=Arkusz2!C$1,1,0)</f>
        <v>0</v>
      </c>
      <c r="D871">
        <f>IF(Arkusz1!$Q:$Q=Arkusz2!D$1,1,0)</f>
        <v>0</v>
      </c>
      <c r="E871">
        <f>IF(Arkusz1!$Q:$Q=Arkusz2!E$1,1,0)</f>
        <v>0</v>
      </c>
      <c r="F871">
        <f>IF(Arkusz1!$Q:$Q=Arkusz2!F$1,1,0)</f>
        <v>0</v>
      </c>
      <c r="G871">
        <f>IF(Arkusz1!$Q:$Q=Arkusz2!G$1,1,0)</f>
        <v>0</v>
      </c>
      <c r="H871">
        <f>IF(Arkusz1!$Q:$Q=Arkusz2!H$1,1,0)</f>
        <v>0</v>
      </c>
      <c r="I871">
        <f>IF(Arkusz1!$Q:$Q=Arkusz2!I$1,1,0)</f>
        <v>0</v>
      </c>
      <c r="J871">
        <f>IF(Arkusz1!$Q:$Q=Arkusz2!J$1,1,0)</f>
        <v>1</v>
      </c>
      <c r="K871">
        <f>IF(Arkusz1!$M:$M=Arkusz2!K$1,1,0)</f>
        <v>0</v>
      </c>
      <c r="L871">
        <f>IF(Arkusz1!$M:$M=Arkusz2!L$1,1,0)</f>
        <v>0</v>
      </c>
      <c r="M871">
        <f>IF(Arkusz1!$P:$P="",0,1)</f>
        <v>1</v>
      </c>
      <c r="N871">
        <f>IF(Arkusz1!$S:$S=Arkusz2!N$1,1,0)</f>
        <v>0</v>
      </c>
      <c r="O871">
        <f>IF(Arkusz1!$T:$T=Arkusz2!O$1,1,0)</f>
        <v>0</v>
      </c>
      <c r="P871">
        <f>IF(Arkusz1!$T:$T=Arkusz2!P$1,1,0)</f>
        <v>0</v>
      </c>
      <c r="Q871">
        <f>IF(Arkusz1!$T:$T=Arkusz2!Q$1,1,0)</f>
        <v>0</v>
      </c>
      <c r="R871">
        <f>IF(Arkusz1!$O:$O=Arkusz2!R$1,1,0)</f>
        <v>0</v>
      </c>
      <c r="S871" s="17">
        <f t="shared" si="37"/>
        <v>3.2071413573108588E-2</v>
      </c>
    </row>
    <row r="872" spans="1:19">
      <c r="A872">
        <f>Arkusz1!B872</f>
        <v>871</v>
      </c>
      <c r="B872">
        <f>IF(Arkusz1!R:R=Arkusz2!B$1,1,0)</f>
        <v>0</v>
      </c>
      <c r="C872">
        <f>IF(Arkusz1!$Q:$Q=Arkusz2!C$1,1,0)</f>
        <v>0</v>
      </c>
      <c r="D872">
        <f>IF(Arkusz1!$Q:$Q=Arkusz2!D$1,1,0)</f>
        <v>0</v>
      </c>
      <c r="E872">
        <f>IF(Arkusz1!$Q:$Q=Arkusz2!E$1,1,0)</f>
        <v>0</v>
      </c>
      <c r="F872">
        <f>IF(Arkusz1!$Q:$Q=Arkusz2!F$1,1,0)</f>
        <v>0</v>
      </c>
      <c r="G872">
        <f>IF(Arkusz1!$Q:$Q=Arkusz2!G$1,1,0)</f>
        <v>0</v>
      </c>
      <c r="H872">
        <f>IF(Arkusz1!$Q:$Q=Arkusz2!H$1,1,0)</f>
        <v>1</v>
      </c>
      <c r="I872">
        <f>IF(Arkusz1!$Q:$Q=Arkusz2!I$1,1,0)</f>
        <v>0</v>
      </c>
      <c r="J872">
        <f>IF(Arkusz1!$Q:$Q=Arkusz2!J$1,1,0)</f>
        <v>0</v>
      </c>
      <c r="K872">
        <f>IF(Arkusz1!$M:$M=Arkusz2!K$1,1,0)</f>
        <v>1</v>
      </c>
      <c r="L872">
        <f>IF(Arkusz1!$M:$M=Arkusz2!L$1,1,0)</f>
        <v>0</v>
      </c>
      <c r="M872">
        <f>IF(Arkusz1!$P:$P="",0,1)</f>
        <v>1</v>
      </c>
      <c r="N872">
        <f>IF(Arkusz1!$S:$S=Arkusz2!N$1,1,0)</f>
        <v>0</v>
      </c>
      <c r="O872">
        <f>IF(Arkusz1!$T:$T=Arkusz2!O$1,1,0)</f>
        <v>0</v>
      </c>
      <c r="P872">
        <f>IF(Arkusz1!$T:$T=Arkusz2!P$1,1,0)</f>
        <v>1</v>
      </c>
      <c r="Q872">
        <f>IF(Arkusz1!$T:$T=Arkusz2!Q$1,1,0)</f>
        <v>0</v>
      </c>
      <c r="R872">
        <f>IF(Arkusz1!$O:$O=Arkusz2!R$1,1,0)</f>
        <v>0</v>
      </c>
      <c r="S872" s="17">
        <f t="shared" si="37"/>
        <v>7.6926995697442255E-2</v>
      </c>
    </row>
    <row r="873" spans="1:19">
      <c r="A873">
        <f>Arkusz1!B873</f>
        <v>872</v>
      </c>
      <c r="B873">
        <f>IF(Arkusz1!R:R=Arkusz2!B$1,1,0)</f>
        <v>0</v>
      </c>
      <c r="C873">
        <f>IF(Arkusz1!$Q:$Q=Arkusz2!C$1,1,0)</f>
        <v>0</v>
      </c>
      <c r="D873">
        <f>IF(Arkusz1!$Q:$Q=Arkusz2!D$1,1,0)</f>
        <v>0</v>
      </c>
      <c r="E873">
        <f>IF(Arkusz1!$Q:$Q=Arkusz2!E$1,1,0)</f>
        <v>0</v>
      </c>
      <c r="F873">
        <f>IF(Arkusz1!$Q:$Q=Arkusz2!F$1,1,0)</f>
        <v>0</v>
      </c>
      <c r="G873">
        <f>IF(Arkusz1!$Q:$Q=Arkusz2!G$1,1,0)</f>
        <v>0</v>
      </c>
      <c r="H873">
        <f>IF(Arkusz1!$Q:$Q=Arkusz2!H$1,1,0)</f>
        <v>0</v>
      </c>
      <c r="I873">
        <f>IF(Arkusz1!$Q:$Q=Arkusz2!I$1,1,0)</f>
        <v>0</v>
      </c>
      <c r="J873">
        <f>IF(Arkusz1!$Q:$Q=Arkusz2!J$1,1,0)</f>
        <v>1</v>
      </c>
      <c r="K873">
        <f>IF(Arkusz1!$M:$M=Arkusz2!K$1,1,0)</f>
        <v>0</v>
      </c>
      <c r="L873">
        <f>IF(Arkusz1!$M:$M=Arkusz2!L$1,1,0)</f>
        <v>0</v>
      </c>
      <c r="M873">
        <f>IF(Arkusz1!$P:$P="",0,1)</f>
        <v>1</v>
      </c>
      <c r="N873">
        <f>IF(Arkusz1!$S:$S=Arkusz2!N$1,1,0)</f>
        <v>0</v>
      </c>
      <c r="O873">
        <f>IF(Arkusz1!$T:$T=Arkusz2!O$1,1,0)</f>
        <v>0</v>
      </c>
      <c r="P873">
        <f>IF(Arkusz1!$T:$T=Arkusz2!P$1,1,0)</f>
        <v>0</v>
      </c>
      <c r="Q873">
        <f>IF(Arkusz1!$T:$T=Arkusz2!Q$1,1,0)</f>
        <v>0</v>
      </c>
      <c r="R873">
        <f>IF(Arkusz1!$O:$O=Arkusz2!R$1,1,0)</f>
        <v>0</v>
      </c>
      <c r="S873" s="17">
        <f t="shared" si="37"/>
        <v>3.2071413573108588E-2</v>
      </c>
    </row>
    <row r="874" spans="1:19">
      <c r="A874">
        <f>Arkusz1!B874</f>
        <v>873</v>
      </c>
      <c r="B874">
        <f>IF(Arkusz1!R:R=Arkusz2!B$1,1,0)</f>
        <v>0</v>
      </c>
      <c r="C874">
        <f>IF(Arkusz1!$Q:$Q=Arkusz2!C$1,1,0)</f>
        <v>0</v>
      </c>
      <c r="D874">
        <f>IF(Arkusz1!$Q:$Q=Arkusz2!D$1,1,0)</f>
        <v>0</v>
      </c>
      <c r="E874">
        <f>IF(Arkusz1!$Q:$Q=Arkusz2!E$1,1,0)</f>
        <v>0</v>
      </c>
      <c r="F874">
        <f>IF(Arkusz1!$Q:$Q=Arkusz2!F$1,1,0)</f>
        <v>0</v>
      </c>
      <c r="G874">
        <f>IF(Arkusz1!$Q:$Q=Arkusz2!G$1,1,0)</f>
        <v>0</v>
      </c>
      <c r="H874">
        <f>IF(Arkusz1!$Q:$Q=Arkusz2!H$1,1,0)</f>
        <v>0</v>
      </c>
      <c r="I874">
        <f>IF(Arkusz1!$Q:$Q=Arkusz2!I$1,1,0)</f>
        <v>0</v>
      </c>
      <c r="J874">
        <f>IF(Arkusz1!$Q:$Q=Arkusz2!J$1,1,0)</f>
        <v>1</v>
      </c>
      <c r="K874">
        <f>IF(Arkusz1!$M:$M=Arkusz2!K$1,1,0)</f>
        <v>0</v>
      </c>
      <c r="L874">
        <f>IF(Arkusz1!$M:$M=Arkusz2!L$1,1,0)</f>
        <v>0</v>
      </c>
      <c r="M874">
        <f>IF(Arkusz1!$P:$P="",0,1)</f>
        <v>1</v>
      </c>
      <c r="N874">
        <f>IF(Arkusz1!$S:$S=Arkusz2!N$1,1,0)</f>
        <v>0</v>
      </c>
      <c r="O874">
        <f>IF(Arkusz1!$T:$T=Arkusz2!O$1,1,0)</f>
        <v>0</v>
      </c>
      <c r="P874">
        <f>IF(Arkusz1!$T:$T=Arkusz2!P$1,1,0)</f>
        <v>0</v>
      </c>
      <c r="Q874">
        <f>IF(Arkusz1!$T:$T=Arkusz2!Q$1,1,0)</f>
        <v>0</v>
      </c>
      <c r="R874">
        <f>IF(Arkusz1!$O:$O=Arkusz2!R$1,1,0)</f>
        <v>0</v>
      </c>
      <c r="S874" s="17">
        <f t="shared" si="37"/>
        <v>3.2071413573108588E-2</v>
      </c>
    </row>
    <row r="875" spans="1:19">
      <c r="A875">
        <f>Arkusz1!B875</f>
        <v>874</v>
      </c>
      <c r="B875">
        <f>IF(Arkusz1!R:R=Arkusz2!B$1,1,0)</f>
        <v>1</v>
      </c>
      <c r="C875">
        <f>IF(Arkusz1!$Q:$Q=Arkusz2!C$1,1,0)</f>
        <v>0</v>
      </c>
      <c r="D875">
        <f>IF(Arkusz1!$Q:$Q=Arkusz2!D$1,1,0)</f>
        <v>0</v>
      </c>
      <c r="E875">
        <f>IF(Arkusz1!$Q:$Q=Arkusz2!E$1,1,0)</f>
        <v>0</v>
      </c>
      <c r="F875">
        <f>IF(Arkusz1!$Q:$Q=Arkusz2!F$1,1,0)</f>
        <v>0</v>
      </c>
      <c r="G875">
        <f>IF(Arkusz1!$Q:$Q=Arkusz2!G$1,1,0)</f>
        <v>0</v>
      </c>
      <c r="H875">
        <f>IF(Arkusz1!$Q:$Q=Arkusz2!H$1,1,0)</f>
        <v>0</v>
      </c>
      <c r="I875">
        <f>IF(Arkusz1!$Q:$Q=Arkusz2!I$1,1,0)</f>
        <v>0</v>
      </c>
      <c r="J875">
        <f>IF(Arkusz1!$Q:$Q=Arkusz2!J$1,1,0)</f>
        <v>0</v>
      </c>
      <c r="K875">
        <f>IF(Arkusz1!$M:$M=Arkusz2!K$1,1,0)</f>
        <v>0</v>
      </c>
      <c r="L875">
        <f>IF(Arkusz1!$M:$M=Arkusz2!L$1,1,0)</f>
        <v>0</v>
      </c>
      <c r="M875">
        <f>IF(Arkusz1!$P:$P="",0,1)</f>
        <v>0</v>
      </c>
      <c r="N875">
        <f>IF(Arkusz1!$S:$S=Arkusz2!N$1,1,0)</f>
        <v>0</v>
      </c>
      <c r="O875">
        <f>IF(Arkusz1!$T:$T=Arkusz2!O$1,1,0)</f>
        <v>0</v>
      </c>
      <c r="P875">
        <f>IF(Arkusz1!$T:$T=Arkusz2!P$1,1,0)</f>
        <v>0</v>
      </c>
      <c r="Q875">
        <f>IF(Arkusz1!$T:$T=Arkusz2!Q$1,1,0)</f>
        <v>0</v>
      </c>
      <c r="R875">
        <f>IF(Arkusz1!$O:$O=Arkusz2!R$1,1,0)</f>
        <v>1</v>
      </c>
      <c r="S875" s="17">
        <f t="shared" si="37"/>
        <v>0.78571300199005822</v>
      </c>
    </row>
    <row r="876" spans="1:19">
      <c r="A876">
        <f>Arkusz1!B876</f>
        <v>875</v>
      </c>
      <c r="B876">
        <f>IF(Arkusz1!R:R=Arkusz2!B$1,1,0)</f>
        <v>0</v>
      </c>
      <c r="C876">
        <f>IF(Arkusz1!$Q:$Q=Arkusz2!C$1,1,0)</f>
        <v>0</v>
      </c>
      <c r="D876">
        <f>IF(Arkusz1!$Q:$Q=Arkusz2!D$1,1,0)</f>
        <v>0</v>
      </c>
      <c r="E876">
        <f>IF(Arkusz1!$Q:$Q=Arkusz2!E$1,1,0)</f>
        <v>0</v>
      </c>
      <c r="F876">
        <f>IF(Arkusz1!$Q:$Q=Arkusz2!F$1,1,0)</f>
        <v>0</v>
      </c>
      <c r="G876">
        <f>IF(Arkusz1!$Q:$Q=Arkusz2!G$1,1,0)</f>
        <v>0</v>
      </c>
      <c r="H876">
        <f>IF(Arkusz1!$Q:$Q=Arkusz2!H$1,1,0)</f>
        <v>1</v>
      </c>
      <c r="I876">
        <f>IF(Arkusz1!$Q:$Q=Arkusz2!I$1,1,0)</f>
        <v>0</v>
      </c>
      <c r="J876">
        <f>IF(Arkusz1!$Q:$Q=Arkusz2!J$1,1,0)</f>
        <v>0</v>
      </c>
      <c r="K876">
        <f>IF(Arkusz1!$M:$M=Arkusz2!K$1,1,0)</f>
        <v>0</v>
      </c>
      <c r="L876">
        <f>IF(Arkusz1!$M:$M=Arkusz2!L$1,1,0)</f>
        <v>0</v>
      </c>
      <c r="M876">
        <f>IF(Arkusz1!$P:$P="",0,1)</f>
        <v>1</v>
      </c>
      <c r="N876">
        <f>IF(Arkusz1!$S:$S=Arkusz2!N$1,1,0)</f>
        <v>0</v>
      </c>
      <c r="O876">
        <f>IF(Arkusz1!$T:$T=Arkusz2!O$1,1,0)</f>
        <v>0</v>
      </c>
      <c r="P876">
        <f>IF(Arkusz1!$T:$T=Arkusz2!P$1,1,0)</f>
        <v>0</v>
      </c>
      <c r="Q876">
        <f>IF(Arkusz1!$T:$T=Arkusz2!Q$1,1,0)</f>
        <v>0</v>
      </c>
      <c r="R876">
        <f>IF(Arkusz1!$O:$O=Arkusz2!R$1,1,0)</f>
        <v>0</v>
      </c>
      <c r="S876" s="17">
        <f t="shared" si="37"/>
        <v>0.17298255377116797</v>
      </c>
    </row>
    <row r="877" spans="1:19">
      <c r="A877">
        <f>Arkusz1!B877</f>
        <v>876</v>
      </c>
      <c r="B877">
        <f>IF(Arkusz1!R:R=Arkusz2!B$1,1,0)</f>
        <v>0</v>
      </c>
      <c r="C877">
        <f>IF(Arkusz1!$Q:$Q=Arkusz2!C$1,1,0)</f>
        <v>0</v>
      </c>
      <c r="D877">
        <f>IF(Arkusz1!$Q:$Q=Arkusz2!D$1,1,0)</f>
        <v>0</v>
      </c>
      <c r="E877">
        <f>IF(Arkusz1!$Q:$Q=Arkusz2!E$1,1,0)</f>
        <v>0</v>
      </c>
      <c r="F877">
        <f>IF(Arkusz1!$Q:$Q=Arkusz2!F$1,1,0)</f>
        <v>0</v>
      </c>
      <c r="G877">
        <f>IF(Arkusz1!$Q:$Q=Arkusz2!G$1,1,0)</f>
        <v>0</v>
      </c>
      <c r="H877">
        <f>IF(Arkusz1!$Q:$Q=Arkusz2!H$1,1,0)</f>
        <v>0</v>
      </c>
      <c r="I877">
        <f>IF(Arkusz1!$Q:$Q=Arkusz2!I$1,1,0)</f>
        <v>0</v>
      </c>
      <c r="J877">
        <f>IF(Arkusz1!$Q:$Q=Arkusz2!J$1,1,0)</f>
        <v>1</v>
      </c>
      <c r="K877">
        <f>IF(Arkusz1!$M:$M=Arkusz2!K$1,1,0)</f>
        <v>0</v>
      </c>
      <c r="L877">
        <f>IF(Arkusz1!$M:$M=Arkusz2!L$1,1,0)</f>
        <v>0</v>
      </c>
      <c r="M877">
        <f>IF(Arkusz1!$P:$P="",0,1)</f>
        <v>1</v>
      </c>
      <c r="N877">
        <f>IF(Arkusz1!$S:$S=Arkusz2!N$1,1,0)</f>
        <v>0</v>
      </c>
      <c r="O877">
        <f>IF(Arkusz1!$T:$T=Arkusz2!O$1,1,0)</f>
        <v>0</v>
      </c>
      <c r="P877">
        <f>IF(Arkusz1!$T:$T=Arkusz2!P$1,1,0)</f>
        <v>0</v>
      </c>
      <c r="Q877">
        <f>IF(Arkusz1!$T:$T=Arkusz2!Q$1,1,0)</f>
        <v>0</v>
      </c>
      <c r="R877">
        <f>IF(Arkusz1!$O:$O=Arkusz2!R$1,1,0)</f>
        <v>0</v>
      </c>
      <c r="S877" s="17">
        <f t="shared" si="37"/>
        <v>3.2071413573108588E-2</v>
      </c>
    </row>
    <row r="878" spans="1:19">
      <c r="A878">
        <f>Arkusz1!B878</f>
        <v>877</v>
      </c>
      <c r="B878">
        <f>IF(Arkusz1!R:R=Arkusz2!B$1,1,0)</f>
        <v>0</v>
      </c>
      <c r="C878">
        <f>IF(Arkusz1!$Q:$Q=Arkusz2!C$1,1,0)</f>
        <v>0</v>
      </c>
      <c r="D878">
        <f>IF(Arkusz1!$Q:$Q=Arkusz2!D$1,1,0)</f>
        <v>0</v>
      </c>
      <c r="E878">
        <f>IF(Arkusz1!$Q:$Q=Arkusz2!E$1,1,0)</f>
        <v>0</v>
      </c>
      <c r="F878">
        <f>IF(Arkusz1!$Q:$Q=Arkusz2!F$1,1,0)</f>
        <v>0</v>
      </c>
      <c r="G878">
        <f>IF(Arkusz1!$Q:$Q=Arkusz2!G$1,1,0)</f>
        <v>1</v>
      </c>
      <c r="H878">
        <f>IF(Arkusz1!$Q:$Q=Arkusz2!H$1,1,0)</f>
        <v>0</v>
      </c>
      <c r="I878">
        <f>IF(Arkusz1!$Q:$Q=Arkusz2!I$1,1,0)</f>
        <v>0</v>
      </c>
      <c r="J878">
        <f>IF(Arkusz1!$Q:$Q=Arkusz2!J$1,1,0)</f>
        <v>0</v>
      </c>
      <c r="K878">
        <f>IF(Arkusz1!$M:$M=Arkusz2!K$1,1,0)</f>
        <v>0</v>
      </c>
      <c r="L878">
        <f>IF(Arkusz1!$M:$M=Arkusz2!L$1,1,0)</f>
        <v>0</v>
      </c>
      <c r="M878">
        <f>IF(Arkusz1!$P:$P="",0,1)</f>
        <v>1</v>
      </c>
      <c r="N878">
        <f>IF(Arkusz1!$S:$S=Arkusz2!N$1,1,0)</f>
        <v>0</v>
      </c>
      <c r="O878">
        <f>IF(Arkusz1!$T:$T=Arkusz2!O$1,1,0)</f>
        <v>0</v>
      </c>
      <c r="P878">
        <f>IF(Arkusz1!$T:$T=Arkusz2!P$1,1,0)</f>
        <v>0</v>
      </c>
      <c r="Q878">
        <f>IF(Arkusz1!$T:$T=Arkusz2!Q$1,1,0)</f>
        <v>0</v>
      </c>
      <c r="R878">
        <f>IF(Arkusz1!$O:$O=Arkusz2!R$1,1,0)</f>
        <v>0</v>
      </c>
      <c r="S878" s="17">
        <f t="shared" si="37"/>
        <v>5.7394673231095802E-2</v>
      </c>
    </row>
    <row r="879" spans="1:19">
      <c r="A879">
        <f>Arkusz1!B879</f>
        <v>878</v>
      </c>
      <c r="B879">
        <f>IF(Arkusz1!R:R=Arkusz2!B$1,1,0)</f>
        <v>0</v>
      </c>
      <c r="C879">
        <f>IF(Arkusz1!$Q:$Q=Arkusz2!C$1,1,0)</f>
        <v>0</v>
      </c>
      <c r="D879">
        <f>IF(Arkusz1!$Q:$Q=Arkusz2!D$1,1,0)</f>
        <v>0</v>
      </c>
      <c r="E879">
        <f>IF(Arkusz1!$Q:$Q=Arkusz2!E$1,1,0)</f>
        <v>0</v>
      </c>
      <c r="F879">
        <f>IF(Arkusz1!$Q:$Q=Arkusz2!F$1,1,0)</f>
        <v>0</v>
      </c>
      <c r="G879">
        <f>IF(Arkusz1!$Q:$Q=Arkusz2!G$1,1,0)</f>
        <v>0</v>
      </c>
      <c r="H879">
        <f>IF(Arkusz1!$Q:$Q=Arkusz2!H$1,1,0)</f>
        <v>1</v>
      </c>
      <c r="I879">
        <f>IF(Arkusz1!$Q:$Q=Arkusz2!I$1,1,0)</f>
        <v>0</v>
      </c>
      <c r="J879">
        <f>IF(Arkusz1!$Q:$Q=Arkusz2!J$1,1,0)</f>
        <v>0</v>
      </c>
      <c r="K879">
        <f>IF(Arkusz1!$M:$M=Arkusz2!K$1,1,0)</f>
        <v>1</v>
      </c>
      <c r="L879">
        <f>IF(Arkusz1!$M:$M=Arkusz2!L$1,1,0)</f>
        <v>0</v>
      </c>
      <c r="M879">
        <f>IF(Arkusz1!$P:$P="",0,1)</f>
        <v>1</v>
      </c>
      <c r="N879">
        <f>IF(Arkusz1!$S:$S=Arkusz2!N$1,1,0)</f>
        <v>0</v>
      </c>
      <c r="O879">
        <f>IF(Arkusz1!$T:$T=Arkusz2!O$1,1,0)</f>
        <v>0</v>
      </c>
      <c r="P879">
        <f>IF(Arkusz1!$T:$T=Arkusz2!P$1,1,0)</f>
        <v>1</v>
      </c>
      <c r="Q879">
        <f>IF(Arkusz1!$T:$T=Arkusz2!Q$1,1,0)</f>
        <v>0</v>
      </c>
      <c r="R879">
        <f>IF(Arkusz1!$O:$O=Arkusz2!R$1,1,0)</f>
        <v>0</v>
      </c>
      <c r="S879" s="17">
        <f t="shared" si="37"/>
        <v>7.6926995697442255E-2</v>
      </c>
    </row>
    <row r="880" spans="1:19">
      <c r="A880">
        <f>Arkusz1!B880</f>
        <v>879</v>
      </c>
      <c r="B880">
        <f>IF(Arkusz1!R:R=Arkusz2!B$1,1,0)</f>
        <v>0</v>
      </c>
      <c r="C880">
        <f>IF(Arkusz1!$Q:$Q=Arkusz2!C$1,1,0)</f>
        <v>0</v>
      </c>
      <c r="D880">
        <f>IF(Arkusz1!$Q:$Q=Arkusz2!D$1,1,0)</f>
        <v>0</v>
      </c>
      <c r="E880">
        <f>IF(Arkusz1!$Q:$Q=Arkusz2!E$1,1,0)</f>
        <v>0</v>
      </c>
      <c r="F880">
        <f>IF(Arkusz1!$Q:$Q=Arkusz2!F$1,1,0)</f>
        <v>0</v>
      </c>
      <c r="G880">
        <f>IF(Arkusz1!$Q:$Q=Arkusz2!G$1,1,0)</f>
        <v>0</v>
      </c>
      <c r="H880">
        <f>IF(Arkusz1!$Q:$Q=Arkusz2!H$1,1,0)</f>
        <v>0</v>
      </c>
      <c r="I880">
        <f>IF(Arkusz1!$Q:$Q=Arkusz2!I$1,1,0)</f>
        <v>0</v>
      </c>
      <c r="J880">
        <f>IF(Arkusz1!$Q:$Q=Arkusz2!J$1,1,0)</f>
        <v>1</v>
      </c>
      <c r="K880">
        <f>IF(Arkusz1!$M:$M=Arkusz2!K$1,1,0)</f>
        <v>0</v>
      </c>
      <c r="L880">
        <f>IF(Arkusz1!$M:$M=Arkusz2!L$1,1,0)</f>
        <v>0</v>
      </c>
      <c r="M880">
        <f>IF(Arkusz1!$P:$P="",0,1)</f>
        <v>1</v>
      </c>
      <c r="N880">
        <f>IF(Arkusz1!$S:$S=Arkusz2!N$1,1,0)</f>
        <v>0</v>
      </c>
      <c r="O880">
        <f>IF(Arkusz1!$T:$T=Arkusz2!O$1,1,0)</f>
        <v>0</v>
      </c>
      <c r="P880">
        <f>IF(Arkusz1!$T:$T=Arkusz2!P$1,1,0)</f>
        <v>0</v>
      </c>
      <c r="Q880">
        <f>IF(Arkusz1!$T:$T=Arkusz2!Q$1,1,0)</f>
        <v>0</v>
      </c>
      <c r="R880">
        <f>IF(Arkusz1!$O:$O=Arkusz2!R$1,1,0)</f>
        <v>0</v>
      </c>
      <c r="S880" s="17">
        <f t="shared" si="37"/>
        <v>3.2071413573108588E-2</v>
      </c>
    </row>
    <row r="881" spans="1:19">
      <c r="A881">
        <f>Arkusz1!B881</f>
        <v>880</v>
      </c>
      <c r="B881">
        <f>IF(Arkusz1!R:R=Arkusz2!B$1,1,0)</f>
        <v>0</v>
      </c>
      <c r="C881">
        <f>IF(Arkusz1!$Q:$Q=Arkusz2!C$1,1,0)</f>
        <v>0</v>
      </c>
      <c r="D881">
        <f>IF(Arkusz1!$Q:$Q=Arkusz2!D$1,1,0)</f>
        <v>0</v>
      </c>
      <c r="E881">
        <f>IF(Arkusz1!$Q:$Q=Arkusz2!E$1,1,0)</f>
        <v>0</v>
      </c>
      <c r="F881">
        <f>IF(Arkusz1!$Q:$Q=Arkusz2!F$1,1,0)</f>
        <v>0</v>
      </c>
      <c r="G881">
        <f>IF(Arkusz1!$Q:$Q=Arkusz2!G$1,1,0)</f>
        <v>0</v>
      </c>
      <c r="H881">
        <f>IF(Arkusz1!$Q:$Q=Arkusz2!H$1,1,0)</f>
        <v>0</v>
      </c>
      <c r="I881">
        <f>IF(Arkusz1!$Q:$Q=Arkusz2!I$1,1,0)</f>
        <v>0</v>
      </c>
      <c r="J881">
        <f>IF(Arkusz1!$Q:$Q=Arkusz2!J$1,1,0)</f>
        <v>1</v>
      </c>
      <c r="K881">
        <f>IF(Arkusz1!$M:$M=Arkusz2!K$1,1,0)</f>
        <v>0</v>
      </c>
      <c r="L881">
        <f>IF(Arkusz1!$M:$M=Arkusz2!L$1,1,0)</f>
        <v>0</v>
      </c>
      <c r="M881">
        <f>IF(Arkusz1!$P:$P="",0,1)</f>
        <v>0</v>
      </c>
      <c r="N881">
        <f>IF(Arkusz1!$S:$S=Arkusz2!N$1,1,0)</f>
        <v>0</v>
      </c>
      <c r="O881">
        <f>IF(Arkusz1!$T:$T=Arkusz2!O$1,1,0)</f>
        <v>0</v>
      </c>
      <c r="P881">
        <f>IF(Arkusz1!$T:$T=Arkusz2!P$1,1,0)</f>
        <v>0</v>
      </c>
      <c r="Q881">
        <f>IF(Arkusz1!$T:$T=Arkusz2!Q$1,1,0)</f>
        <v>0</v>
      </c>
      <c r="R881">
        <f>IF(Arkusz1!$O:$O=Arkusz2!R$1,1,0)</f>
        <v>0</v>
      </c>
      <c r="S881" s="17">
        <f t="shared" si="37"/>
        <v>3.4502880732867523E-2</v>
      </c>
    </row>
    <row r="882" spans="1:19">
      <c r="A882">
        <f>Arkusz1!B882</f>
        <v>881</v>
      </c>
      <c r="B882">
        <f>IF(Arkusz1!R:R=Arkusz2!B$1,1,0)</f>
        <v>0</v>
      </c>
      <c r="C882">
        <f>IF(Arkusz1!$Q:$Q=Arkusz2!C$1,1,0)</f>
        <v>0</v>
      </c>
      <c r="D882">
        <f>IF(Arkusz1!$Q:$Q=Arkusz2!D$1,1,0)</f>
        <v>0</v>
      </c>
      <c r="E882">
        <f>IF(Arkusz1!$Q:$Q=Arkusz2!E$1,1,0)</f>
        <v>0</v>
      </c>
      <c r="F882">
        <f>IF(Arkusz1!$Q:$Q=Arkusz2!F$1,1,0)</f>
        <v>0</v>
      </c>
      <c r="G882">
        <f>IF(Arkusz1!$Q:$Q=Arkusz2!G$1,1,0)</f>
        <v>0</v>
      </c>
      <c r="H882">
        <f>IF(Arkusz1!$Q:$Q=Arkusz2!H$1,1,0)</f>
        <v>1</v>
      </c>
      <c r="I882">
        <f>IF(Arkusz1!$Q:$Q=Arkusz2!I$1,1,0)</f>
        <v>0</v>
      </c>
      <c r="J882">
        <f>IF(Arkusz1!$Q:$Q=Arkusz2!J$1,1,0)</f>
        <v>0</v>
      </c>
      <c r="K882">
        <f>IF(Arkusz1!$M:$M=Arkusz2!K$1,1,0)</f>
        <v>1</v>
      </c>
      <c r="L882">
        <f>IF(Arkusz1!$M:$M=Arkusz2!L$1,1,0)</f>
        <v>0</v>
      </c>
      <c r="M882">
        <f>IF(Arkusz1!$P:$P="",0,1)</f>
        <v>1</v>
      </c>
      <c r="N882">
        <f>IF(Arkusz1!$S:$S=Arkusz2!N$1,1,0)</f>
        <v>0</v>
      </c>
      <c r="O882">
        <f>IF(Arkusz1!$T:$T=Arkusz2!O$1,1,0)</f>
        <v>0</v>
      </c>
      <c r="P882">
        <f>IF(Arkusz1!$T:$T=Arkusz2!P$1,1,0)</f>
        <v>0</v>
      </c>
      <c r="Q882">
        <f>IF(Arkusz1!$T:$T=Arkusz2!Q$1,1,0)</f>
        <v>0</v>
      </c>
      <c r="R882">
        <f>IF(Arkusz1!$O:$O=Arkusz2!R$1,1,0)</f>
        <v>1</v>
      </c>
      <c r="S882" s="17">
        <f t="shared" si="37"/>
        <v>0.10163322948359395</v>
      </c>
    </row>
    <row r="883" spans="1:19">
      <c r="A883">
        <f>Arkusz1!B883</f>
        <v>882</v>
      </c>
      <c r="B883">
        <f>IF(Arkusz1!R:R=Arkusz2!B$1,1,0)</f>
        <v>0</v>
      </c>
      <c r="C883">
        <f>IF(Arkusz1!$Q:$Q=Arkusz2!C$1,1,0)</f>
        <v>0</v>
      </c>
      <c r="D883">
        <f>IF(Arkusz1!$Q:$Q=Arkusz2!D$1,1,0)</f>
        <v>0</v>
      </c>
      <c r="E883">
        <f>IF(Arkusz1!$Q:$Q=Arkusz2!E$1,1,0)</f>
        <v>0</v>
      </c>
      <c r="F883">
        <f>IF(Arkusz1!$Q:$Q=Arkusz2!F$1,1,0)</f>
        <v>0</v>
      </c>
      <c r="G883">
        <f>IF(Arkusz1!$Q:$Q=Arkusz2!G$1,1,0)</f>
        <v>0</v>
      </c>
      <c r="H883">
        <f>IF(Arkusz1!$Q:$Q=Arkusz2!H$1,1,0)</f>
        <v>1</v>
      </c>
      <c r="I883">
        <f>IF(Arkusz1!$Q:$Q=Arkusz2!I$1,1,0)</f>
        <v>0</v>
      </c>
      <c r="J883">
        <f>IF(Arkusz1!$Q:$Q=Arkusz2!J$1,1,0)</f>
        <v>0</v>
      </c>
      <c r="K883">
        <f>IF(Arkusz1!$M:$M=Arkusz2!K$1,1,0)</f>
        <v>0</v>
      </c>
      <c r="L883">
        <f>IF(Arkusz1!$M:$M=Arkusz2!L$1,1,0)</f>
        <v>0</v>
      </c>
      <c r="M883">
        <f>IF(Arkusz1!$P:$P="",0,1)</f>
        <v>0</v>
      </c>
      <c r="N883">
        <f>IF(Arkusz1!$S:$S=Arkusz2!N$1,1,0)</f>
        <v>0</v>
      </c>
      <c r="O883">
        <f>IF(Arkusz1!$T:$T=Arkusz2!O$1,1,0)</f>
        <v>0</v>
      </c>
      <c r="P883">
        <f>IF(Arkusz1!$T:$T=Arkusz2!P$1,1,0)</f>
        <v>0</v>
      </c>
      <c r="Q883">
        <f>IF(Arkusz1!$T:$T=Arkusz2!Q$1,1,0)</f>
        <v>0</v>
      </c>
      <c r="R883">
        <f>IF(Arkusz1!$O:$O=Arkusz2!R$1,1,0)</f>
        <v>0</v>
      </c>
      <c r="S883" s="17">
        <f t="shared" si="37"/>
        <v>0.18406554276601864</v>
      </c>
    </row>
    <row r="884" spans="1:19">
      <c r="A884">
        <f>Arkusz1!B884</f>
        <v>883</v>
      </c>
      <c r="B884">
        <f>IF(Arkusz1!R:R=Arkusz2!B$1,1,0)</f>
        <v>0</v>
      </c>
      <c r="C884">
        <f>IF(Arkusz1!$Q:$Q=Arkusz2!C$1,1,0)</f>
        <v>0</v>
      </c>
      <c r="D884">
        <f>IF(Arkusz1!$Q:$Q=Arkusz2!D$1,1,0)</f>
        <v>0</v>
      </c>
      <c r="E884">
        <f>IF(Arkusz1!$Q:$Q=Arkusz2!E$1,1,0)</f>
        <v>0</v>
      </c>
      <c r="F884">
        <f>IF(Arkusz1!$Q:$Q=Arkusz2!F$1,1,0)</f>
        <v>0</v>
      </c>
      <c r="G884">
        <f>IF(Arkusz1!$Q:$Q=Arkusz2!G$1,1,0)</f>
        <v>0</v>
      </c>
      <c r="H884">
        <f>IF(Arkusz1!$Q:$Q=Arkusz2!H$1,1,0)</f>
        <v>1</v>
      </c>
      <c r="I884">
        <f>IF(Arkusz1!$Q:$Q=Arkusz2!I$1,1,0)</f>
        <v>0</v>
      </c>
      <c r="J884">
        <f>IF(Arkusz1!$Q:$Q=Arkusz2!J$1,1,0)</f>
        <v>0</v>
      </c>
      <c r="K884">
        <f>IF(Arkusz1!$M:$M=Arkusz2!K$1,1,0)</f>
        <v>1</v>
      </c>
      <c r="L884">
        <f>IF(Arkusz1!$M:$M=Arkusz2!L$1,1,0)</f>
        <v>0</v>
      </c>
      <c r="M884">
        <f>IF(Arkusz1!$P:$P="",0,1)</f>
        <v>1</v>
      </c>
      <c r="N884">
        <f>IF(Arkusz1!$S:$S=Arkusz2!N$1,1,0)</f>
        <v>0</v>
      </c>
      <c r="O884">
        <f>IF(Arkusz1!$T:$T=Arkusz2!O$1,1,0)</f>
        <v>0</v>
      </c>
      <c r="P884">
        <f>IF(Arkusz1!$T:$T=Arkusz2!P$1,1,0)</f>
        <v>0</v>
      </c>
      <c r="Q884">
        <f>IF(Arkusz1!$T:$T=Arkusz2!Q$1,1,0)</f>
        <v>0</v>
      </c>
      <c r="R884">
        <f>IF(Arkusz1!$O:$O=Arkusz2!R$1,1,0)</f>
        <v>0</v>
      </c>
      <c r="S884" s="17">
        <f t="shared" si="37"/>
        <v>0.10163322948359395</v>
      </c>
    </row>
    <row r="885" spans="1:19">
      <c r="A885">
        <f>Arkusz1!B885</f>
        <v>884</v>
      </c>
      <c r="B885">
        <f>IF(Arkusz1!R:R=Arkusz2!B$1,1,0)</f>
        <v>0</v>
      </c>
      <c r="C885">
        <f>IF(Arkusz1!$Q:$Q=Arkusz2!C$1,1,0)</f>
        <v>0</v>
      </c>
      <c r="D885">
        <f>IF(Arkusz1!$Q:$Q=Arkusz2!D$1,1,0)</f>
        <v>0</v>
      </c>
      <c r="E885">
        <f>IF(Arkusz1!$Q:$Q=Arkusz2!E$1,1,0)</f>
        <v>0</v>
      </c>
      <c r="F885">
        <f>IF(Arkusz1!$Q:$Q=Arkusz2!F$1,1,0)</f>
        <v>1</v>
      </c>
      <c r="G885">
        <f>IF(Arkusz1!$Q:$Q=Arkusz2!G$1,1,0)</f>
        <v>0</v>
      </c>
      <c r="H885">
        <f>IF(Arkusz1!$Q:$Q=Arkusz2!H$1,1,0)</f>
        <v>0</v>
      </c>
      <c r="I885">
        <f>IF(Arkusz1!$Q:$Q=Arkusz2!I$1,1,0)</f>
        <v>0</v>
      </c>
      <c r="J885">
        <f>IF(Arkusz1!$Q:$Q=Arkusz2!J$1,1,0)</f>
        <v>0</v>
      </c>
      <c r="K885">
        <f>IF(Arkusz1!$M:$M=Arkusz2!K$1,1,0)</f>
        <v>0</v>
      </c>
      <c r="L885">
        <f>IF(Arkusz1!$M:$M=Arkusz2!L$1,1,0)</f>
        <v>0</v>
      </c>
      <c r="M885">
        <f>IF(Arkusz1!$P:$P="",0,1)</f>
        <v>0</v>
      </c>
      <c r="N885">
        <f>IF(Arkusz1!$S:$S=Arkusz2!N$1,1,0)</f>
        <v>1</v>
      </c>
      <c r="O885">
        <f>IF(Arkusz1!$T:$T=Arkusz2!O$1,1,0)</f>
        <v>0</v>
      </c>
      <c r="P885">
        <f>IF(Arkusz1!$T:$T=Arkusz2!P$1,1,0)</f>
        <v>0</v>
      </c>
      <c r="Q885">
        <f>IF(Arkusz1!$T:$T=Arkusz2!Q$1,1,0)</f>
        <v>0</v>
      </c>
      <c r="R885">
        <f>IF(Arkusz1!$O:$O=Arkusz2!R$1,1,0)</f>
        <v>1</v>
      </c>
      <c r="S885" s="17">
        <f t="shared" si="37"/>
        <v>0.14237853206828813</v>
      </c>
    </row>
    <row r="886" spans="1:19">
      <c r="A886">
        <f>Arkusz1!B886</f>
        <v>885</v>
      </c>
      <c r="B886">
        <f>IF(Arkusz1!R:R=Arkusz2!B$1,1,0)</f>
        <v>0</v>
      </c>
      <c r="C886">
        <f>IF(Arkusz1!$Q:$Q=Arkusz2!C$1,1,0)</f>
        <v>0</v>
      </c>
      <c r="D886">
        <f>IF(Arkusz1!$Q:$Q=Arkusz2!D$1,1,0)</f>
        <v>0</v>
      </c>
      <c r="E886">
        <f>IF(Arkusz1!$Q:$Q=Arkusz2!E$1,1,0)</f>
        <v>0</v>
      </c>
      <c r="F886">
        <f>IF(Arkusz1!$Q:$Q=Arkusz2!F$1,1,0)</f>
        <v>0</v>
      </c>
      <c r="G886">
        <f>IF(Arkusz1!$Q:$Q=Arkusz2!G$1,1,0)</f>
        <v>0</v>
      </c>
      <c r="H886">
        <f>IF(Arkusz1!$Q:$Q=Arkusz2!H$1,1,0)</f>
        <v>0</v>
      </c>
      <c r="I886">
        <f>IF(Arkusz1!$Q:$Q=Arkusz2!I$1,1,0)</f>
        <v>0</v>
      </c>
      <c r="J886">
        <f>IF(Arkusz1!$Q:$Q=Arkusz2!J$1,1,0)</f>
        <v>1</v>
      </c>
      <c r="K886">
        <f>IF(Arkusz1!$M:$M=Arkusz2!K$1,1,0)</f>
        <v>0</v>
      </c>
      <c r="L886">
        <f>IF(Arkusz1!$M:$M=Arkusz2!L$1,1,0)</f>
        <v>0</v>
      </c>
      <c r="M886">
        <f>IF(Arkusz1!$P:$P="",0,1)</f>
        <v>0</v>
      </c>
      <c r="N886">
        <f>IF(Arkusz1!$S:$S=Arkusz2!N$1,1,0)</f>
        <v>1</v>
      </c>
      <c r="O886">
        <f>IF(Arkusz1!$T:$T=Arkusz2!O$1,1,0)</f>
        <v>0</v>
      </c>
      <c r="P886">
        <f>IF(Arkusz1!$T:$T=Arkusz2!P$1,1,0)</f>
        <v>0</v>
      </c>
      <c r="Q886">
        <f>IF(Arkusz1!$T:$T=Arkusz2!Q$1,1,0)</f>
        <v>0</v>
      </c>
      <c r="R886">
        <f>IF(Arkusz1!$O:$O=Arkusz2!R$1,1,0)</f>
        <v>1</v>
      </c>
      <c r="S886" s="17">
        <f t="shared" si="37"/>
        <v>6.0950324382530965E-2</v>
      </c>
    </row>
    <row r="887" spans="1:19">
      <c r="A887">
        <f>Arkusz1!B887</f>
        <v>886</v>
      </c>
      <c r="B887">
        <f>IF(Arkusz1!R:R=Arkusz2!B$1,1,0)</f>
        <v>0</v>
      </c>
      <c r="C887">
        <f>IF(Arkusz1!$Q:$Q=Arkusz2!C$1,1,0)</f>
        <v>0</v>
      </c>
      <c r="D887">
        <f>IF(Arkusz1!$Q:$Q=Arkusz2!D$1,1,0)</f>
        <v>0</v>
      </c>
      <c r="E887">
        <f>IF(Arkusz1!$Q:$Q=Arkusz2!E$1,1,0)</f>
        <v>0</v>
      </c>
      <c r="F887">
        <f>IF(Arkusz1!$Q:$Q=Arkusz2!F$1,1,0)</f>
        <v>0</v>
      </c>
      <c r="G887">
        <f>IF(Arkusz1!$Q:$Q=Arkusz2!G$1,1,0)</f>
        <v>0</v>
      </c>
      <c r="H887">
        <f>IF(Arkusz1!$Q:$Q=Arkusz2!H$1,1,0)</f>
        <v>1</v>
      </c>
      <c r="I887">
        <f>IF(Arkusz1!$Q:$Q=Arkusz2!I$1,1,0)</f>
        <v>0</v>
      </c>
      <c r="J887">
        <f>IF(Arkusz1!$Q:$Q=Arkusz2!J$1,1,0)</f>
        <v>0</v>
      </c>
      <c r="K887">
        <f>IF(Arkusz1!$M:$M=Arkusz2!K$1,1,0)</f>
        <v>0</v>
      </c>
      <c r="L887">
        <f>IF(Arkusz1!$M:$M=Arkusz2!L$1,1,0)</f>
        <v>0</v>
      </c>
      <c r="M887">
        <f>IF(Arkusz1!$P:$P="",0,1)</f>
        <v>1</v>
      </c>
      <c r="N887">
        <f>IF(Arkusz1!$S:$S=Arkusz2!N$1,1,0)</f>
        <v>0</v>
      </c>
      <c r="O887">
        <f>IF(Arkusz1!$T:$T=Arkusz2!O$1,1,0)</f>
        <v>0</v>
      </c>
      <c r="P887">
        <f>IF(Arkusz1!$T:$T=Arkusz2!P$1,1,0)</f>
        <v>0</v>
      </c>
      <c r="Q887">
        <f>IF(Arkusz1!$T:$T=Arkusz2!Q$1,1,0)</f>
        <v>0</v>
      </c>
      <c r="R887">
        <f>IF(Arkusz1!$O:$O=Arkusz2!R$1,1,0)</f>
        <v>0</v>
      </c>
      <c r="S887" s="17">
        <f t="shared" si="37"/>
        <v>0.17298255377116797</v>
      </c>
    </row>
    <row r="888" spans="1:19">
      <c r="A888">
        <f>Arkusz1!B888</f>
        <v>887</v>
      </c>
      <c r="B888">
        <f>IF(Arkusz1!R:R=Arkusz2!B$1,1,0)</f>
        <v>0</v>
      </c>
      <c r="C888">
        <f>IF(Arkusz1!$Q:$Q=Arkusz2!C$1,1,0)</f>
        <v>0</v>
      </c>
      <c r="D888">
        <f>IF(Arkusz1!$Q:$Q=Arkusz2!D$1,1,0)</f>
        <v>0</v>
      </c>
      <c r="E888">
        <f>IF(Arkusz1!$Q:$Q=Arkusz2!E$1,1,0)</f>
        <v>0</v>
      </c>
      <c r="F888">
        <f>IF(Arkusz1!$Q:$Q=Arkusz2!F$1,1,0)</f>
        <v>0</v>
      </c>
      <c r="G888">
        <f>IF(Arkusz1!$Q:$Q=Arkusz2!G$1,1,0)</f>
        <v>0</v>
      </c>
      <c r="H888">
        <f>IF(Arkusz1!$Q:$Q=Arkusz2!H$1,1,0)</f>
        <v>0</v>
      </c>
      <c r="I888">
        <f>IF(Arkusz1!$Q:$Q=Arkusz2!I$1,1,0)</f>
        <v>1</v>
      </c>
      <c r="J888">
        <f>IF(Arkusz1!$Q:$Q=Arkusz2!J$1,1,0)</f>
        <v>0</v>
      </c>
      <c r="K888">
        <f>IF(Arkusz1!$M:$M=Arkusz2!K$1,1,0)</f>
        <v>0</v>
      </c>
      <c r="L888">
        <f>IF(Arkusz1!$M:$M=Arkusz2!L$1,1,0)</f>
        <v>0</v>
      </c>
      <c r="M888">
        <f>IF(Arkusz1!$P:$P="",0,1)</f>
        <v>0</v>
      </c>
      <c r="N888">
        <f>IF(Arkusz1!$S:$S=Arkusz2!N$1,1,0)</f>
        <v>0</v>
      </c>
      <c r="O888">
        <f>IF(Arkusz1!$T:$T=Arkusz2!O$1,1,0)</f>
        <v>0</v>
      </c>
      <c r="P888">
        <f>IF(Arkusz1!$T:$T=Arkusz2!P$1,1,0)</f>
        <v>0</v>
      </c>
      <c r="Q888">
        <f>IF(Arkusz1!$T:$T=Arkusz2!Q$1,1,0)</f>
        <v>0</v>
      </c>
      <c r="R888">
        <f>IF(Arkusz1!$O:$O=Arkusz2!R$1,1,0)</f>
        <v>0</v>
      </c>
      <c r="S888" s="17">
        <f t="shared" si="37"/>
        <v>1.2292779115133195E-2</v>
      </c>
    </row>
    <row r="889" spans="1:19">
      <c r="A889">
        <f>Arkusz1!B889</f>
        <v>888</v>
      </c>
      <c r="B889">
        <f>IF(Arkusz1!R:R=Arkusz2!B$1,1,0)</f>
        <v>0</v>
      </c>
      <c r="C889">
        <f>IF(Arkusz1!$Q:$Q=Arkusz2!C$1,1,0)</f>
        <v>0</v>
      </c>
      <c r="D889">
        <f>IF(Arkusz1!$Q:$Q=Arkusz2!D$1,1,0)</f>
        <v>0</v>
      </c>
      <c r="E889">
        <f>IF(Arkusz1!$Q:$Q=Arkusz2!E$1,1,0)</f>
        <v>1</v>
      </c>
      <c r="F889">
        <f>IF(Arkusz1!$Q:$Q=Arkusz2!F$1,1,0)</f>
        <v>0</v>
      </c>
      <c r="G889">
        <f>IF(Arkusz1!$Q:$Q=Arkusz2!G$1,1,0)</f>
        <v>0</v>
      </c>
      <c r="H889">
        <f>IF(Arkusz1!$Q:$Q=Arkusz2!H$1,1,0)</f>
        <v>0</v>
      </c>
      <c r="I889">
        <f>IF(Arkusz1!$Q:$Q=Arkusz2!I$1,1,0)</f>
        <v>0</v>
      </c>
      <c r="J889">
        <f>IF(Arkusz1!$Q:$Q=Arkusz2!J$1,1,0)</f>
        <v>0</v>
      </c>
      <c r="K889">
        <f>IF(Arkusz1!$M:$M=Arkusz2!K$1,1,0)</f>
        <v>0</v>
      </c>
      <c r="L889">
        <f>IF(Arkusz1!$M:$M=Arkusz2!L$1,1,0)</f>
        <v>0</v>
      </c>
      <c r="M889">
        <f>IF(Arkusz1!$P:$P="",0,1)</f>
        <v>1</v>
      </c>
      <c r="N889">
        <f>IF(Arkusz1!$S:$S=Arkusz2!N$1,1,0)</f>
        <v>0</v>
      </c>
      <c r="O889">
        <f>IF(Arkusz1!$T:$T=Arkusz2!O$1,1,0)</f>
        <v>0</v>
      </c>
      <c r="P889">
        <f>IF(Arkusz1!$T:$T=Arkusz2!P$1,1,0)</f>
        <v>0</v>
      </c>
      <c r="Q889">
        <f>IF(Arkusz1!$T:$T=Arkusz2!Q$1,1,0)</f>
        <v>0</v>
      </c>
      <c r="R889">
        <f>IF(Arkusz1!$O:$O=Arkusz2!R$1,1,0)</f>
        <v>0</v>
      </c>
      <c r="S889" s="17">
        <f t="shared" si="37"/>
        <v>1.8433060167136604E-2</v>
      </c>
    </row>
    <row r="890" spans="1:19">
      <c r="A890">
        <f>Arkusz1!B890</f>
        <v>889</v>
      </c>
      <c r="B890">
        <f>IF(Arkusz1!R:R=Arkusz2!B$1,1,0)</f>
        <v>0</v>
      </c>
      <c r="C890">
        <f>IF(Arkusz1!$Q:$Q=Arkusz2!C$1,1,0)</f>
        <v>0</v>
      </c>
      <c r="D890">
        <f>IF(Arkusz1!$Q:$Q=Arkusz2!D$1,1,0)</f>
        <v>0</v>
      </c>
      <c r="E890">
        <f>IF(Arkusz1!$Q:$Q=Arkusz2!E$1,1,0)</f>
        <v>0</v>
      </c>
      <c r="F890">
        <f>IF(Arkusz1!$Q:$Q=Arkusz2!F$1,1,0)</f>
        <v>0</v>
      </c>
      <c r="G890">
        <f>IF(Arkusz1!$Q:$Q=Arkusz2!G$1,1,0)</f>
        <v>0</v>
      </c>
      <c r="H890">
        <f>IF(Arkusz1!$Q:$Q=Arkusz2!H$1,1,0)</f>
        <v>1</v>
      </c>
      <c r="I890">
        <f>IF(Arkusz1!$Q:$Q=Arkusz2!I$1,1,0)</f>
        <v>0</v>
      </c>
      <c r="J890">
        <f>IF(Arkusz1!$Q:$Q=Arkusz2!J$1,1,0)</f>
        <v>0</v>
      </c>
      <c r="K890">
        <f>IF(Arkusz1!$M:$M=Arkusz2!K$1,1,0)</f>
        <v>0</v>
      </c>
      <c r="L890">
        <f>IF(Arkusz1!$M:$M=Arkusz2!L$1,1,0)</f>
        <v>0</v>
      </c>
      <c r="M890">
        <f>IF(Arkusz1!$P:$P="",0,1)</f>
        <v>0</v>
      </c>
      <c r="N890">
        <f>IF(Arkusz1!$S:$S=Arkusz2!N$1,1,0)</f>
        <v>0</v>
      </c>
      <c r="O890">
        <f>IF(Arkusz1!$T:$T=Arkusz2!O$1,1,0)</f>
        <v>0</v>
      </c>
      <c r="P890">
        <f>IF(Arkusz1!$T:$T=Arkusz2!P$1,1,0)</f>
        <v>0</v>
      </c>
      <c r="Q890">
        <f>IF(Arkusz1!$T:$T=Arkusz2!Q$1,1,0)</f>
        <v>0</v>
      </c>
      <c r="R890">
        <f>IF(Arkusz1!$O:$O=Arkusz2!R$1,1,0)</f>
        <v>0</v>
      </c>
      <c r="S890" s="17">
        <f t="shared" si="37"/>
        <v>0.18406554276601864</v>
      </c>
    </row>
    <row r="891" spans="1:19">
      <c r="A891">
        <f>Arkusz1!B891</f>
        <v>890</v>
      </c>
      <c r="B891">
        <f>IF(Arkusz1!R:R=Arkusz2!B$1,1,0)</f>
        <v>0</v>
      </c>
      <c r="C891">
        <f>IF(Arkusz1!$Q:$Q=Arkusz2!C$1,1,0)</f>
        <v>0</v>
      </c>
      <c r="D891">
        <f>IF(Arkusz1!$Q:$Q=Arkusz2!D$1,1,0)</f>
        <v>0</v>
      </c>
      <c r="E891">
        <f>IF(Arkusz1!$Q:$Q=Arkusz2!E$1,1,0)</f>
        <v>0</v>
      </c>
      <c r="F891">
        <f>IF(Arkusz1!$Q:$Q=Arkusz2!F$1,1,0)</f>
        <v>0</v>
      </c>
      <c r="G891">
        <f>IF(Arkusz1!$Q:$Q=Arkusz2!G$1,1,0)</f>
        <v>0</v>
      </c>
      <c r="H891">
        <f>IF(Arkusz1!$Q:$Q=Arkusz2!H$1,1,0)</f>
        <v>0</v>
      </c>
      <c r="I891">
        <f>IF(Arkusz1!$Q:$Q=Arkusz2!I$1,1,0)</f>
        <v>0</v>
      </c>
      <c r="J891">
        <f>IF(Arkusz1!$Q:$Q=Arkusz2!J$1,1,0)</f>
        <v>1</v>
      </c>
      <c r="K891">
        <f>IF(Arkusz1!$M:$M=Arkusz2!K$1,1,0)</f>
        <v>0</v>
      </c>
      <c r="L891">
        <f>IF(Arkusz1!$M:$M=Arkusz2!L$1,1,0)</f>
        <v>0</v>
      </c>
      <c r="M891">
        <f>IF(Arkusz1!$P:$P="",0,1)</f>
        <v>1</v>
      </c>
      <c r="N891">
        <f>IF(Arkusz1!$S:$S=Arkusz2!N$1,1,0)</f>
        <v>0</v>
      </c>
      <c r="O891">
        <f>IF(Arkusz1!$T:$T=Arkusz2!O$1,1,0)</f>
        <v>0</v>
      </c>
      <c r="P891">
        <f>IF(Arkusz1!$T:$T=Arkusz2!P$1,1,0)</f>
        <v>0</v>
      </c>
      <c r="Q891">
        <f>IF(Arkusz1!$T:$T=Arkusz2!Q$1,1,0)</f>
        <v>0</v>
      </c>
      <c r="R891">
        <f>IF(Arkusz1!$O:$O=Arkusz2!R$1,1,0)</f>
        <v>0</v>
      </c>
      <c r="S891" s="17">
        <f t="shared" si="37"/>
        <v>3.2071413573108588E-2</v>
      </c>
    </row>
    <row r="892" spans="1:19">
      <c r="A892">
        <f>Arkusz1!B892</f>
        <v>891</v>
      </c>
      <c r="B892">
        <f>IF(Arkusz1!R:R=Arkusz2!B$1,1,0)</f>
        <v>0</v>
      </c>
      <c r="C892">
        <f>IF(Arkusz1!$Q:$Q=Arkusz2!C$1,1,0)</f>
        <v>0</v>
      </c>
      <c r="D892">
        <f>IF(Arkusz1!$Q:$Q=Arkusz2!D$1,1,0)</f>
        <v>0</v>
      </c>
      <c r="E892">
        <f>IF(Arkusz1!$Q:$Q=Arkusz2!E$1,1,0)</f>
        <v>0</v>
      </c>
      <c r="F892">
        <f>IF(Arkusz1!$Q:$Q=Arkusz2!F$1,1,0)</f>
        <v>0</v>
      </c>
      <c r="G892">
        <f>IF(Arkusz1!$Q:$Q=Arkusz2!G$1,1,0)</f>
        <v>0</v>
      </c>
      <c r="H892">
        <f>IF(Arkusz1!$Q:$Q=Arkusz2!H$1,1,0)</f>
        <v>0</v>
      </c>
      <c r="I892">
        <f>IF(Arkusz1!$Q:$Q=Arkusz2!I$1,1,0)</f>
        <v>0</v>
      </c>
      <c r="J892">
        <f>IF(Arkusz1!$Q:$Q=Arkusz2!J$1,1,0)</f>
        <v>1</v>
      </c>
      <c r="K892">
        <f>IF(Arkusz1!$M:$M=Arkusz2!K$1,1,0)</f>
        <v>0</v>
      </c>
      <c r="L892">
        <f>IF(Arkusz1!$M:$M=Arkusz2!L$1,1,0)</f>
        <v>0</v>
      </c>
      <c r="M892">
        <f>IF(Arkusz1!$P:$P="",0,1)</f>
        <v>1</v>
      </c>
      <c r="N892">
        <f>IF(Arkusz1!$S:$S=Arkusz2!N$1,1,0)</f>
        <v>0</v>
      </c>
      <c r="O892">
        <f>IF(Arkusz1!$T:$T=Arkusz2!O$1,1,0)</f>
        <v>0</v>
      </c>
      <c r="P892">
        <f>IF(Arkusz1!$T:$T=Arkusz2!P$1,1,0)</f>
        <v>0</v>
      </c>
      <c r="Q892">
        <f>IF(Arkusz1!$T:$T=Arkusz2!Q$1,1,0)</f>
        <v>0</v>
      </c>
      <c r="R892">
        <f>IF(Arkusz1!$O:$O=Arkusz2!R$1,1,0)</f>
        <v>0</v>
      </c>
      <c r="S892" s="17">
        <f t="shared" si="37"/>
        <v>3.2071413573108588E-2</v>
      </c>
    </row>
    <row r="893" spans="1:19">
      <c r="A893">
        <f>Arkusz1!B893</f>
        <v>892</v>
      </c>
      <c r="B893">
        <f>IF(Arkusz1!R:R=Arkusz2!B$1,1,0)</f>
        <v>0</v>
      </c>
      <c r="C893">
        <f>IF(Arkusz1!$Q:$Q=Arkusz2!C$1,1,0)</f>
        <v>0</v>
      </c>
      <c r="D893">
        <f>IF(Arkusz1!$Q:$Q=Arkusz2!D$1,1,0)</f>
        <v>0</v>
      </c>
      <c r="E893">
        <f>IF(Arkusz1!$Q:$Q=Arkusz2!E$1,1,0)</f>
        <v>0</v>
      </c>
      <c r="F893">
        <f>IF(Arkusz1!$Q:$Q=Arkusz2!F$1,1,0)</f>
        <v>0</v>
      </c>
      <c r="G893">
        <f>IF(Arkusz1!$Q:$Q=Arkusz2!G$1,1,0)</f>
        <v>0</v>
      </c>
      <c r="H893">
        <f>IF(Arkusz1!$Q:$Q=Arkusz2!H$1,1,0)</f>
        <v>0</v>
      </c>
      <c r="I893">
        <f>IF(Arkusz1!$Q:$Q=Arkusz2!I$1,1,0)</f>
        <v>0</v>
      </c>
      <c r="J893">
        <f>IF(Arkusz1!$Q:$Q=Arkusz2!J$1,1,0)</f>
        <v>1</v>
      </c>
      <c r="K893">
        <f>IF(Arkusz1!$M:$M=Arkusz2!K$1,1,0)</f>
        <v>0</v>
      </c>
      <c r="L893">
        <f>IF(Arkusz1!$M:$M=Arkusz2!L$1,1,0)</f>
        <v>0</v>
      </c>
      <c r="M893">
        <f>IF(Arkusz1!$P:$P="",0,1)</f>
        <v>1</v>
      </c>
      <c r="N893">
        <f>IF(Arkusz1!$S:$S=Arkusz2!N$1,1,0)</f>
        <v>0</v>
      </c>
      <c r="O893">
        <f>IF(Arkusz1!$T:$T=Arkusz2!O$1,1,0)</f>
        <v>0</v>
      </c>
      <c r="P893">
        <f>IF(Arkusz1!$T:$T=Arkusz2!P$1,1,0)</f>
        <v>0</v>
      </c>
      <c r="Q893">
        <f>IF(Arkusz1!$T:$T=Arkusz2!Q$1,1,0)</f>
        <v>0</v>
      </c>
      <c r="R893">
        <f>IF(Arkusz1!$O:$O=Arkusz2!R$1,1,0)</f>
        <v>0</v>
      </c>
      <c r="S893" s="17">
        <f t="shared" si="37"/>
        <v>3.2071413573108588E-2</v>
      </c>
    </row>
    <row r="894" spans="1:19">
      <c r="A894">
        <f>Arkusz1!B894</f>
        <v>893</v>
      </c>
      <c r="B894">
        <f>IF(Arkusz1!R:R=Arkusz2!B$1,1,0)</f>
        <v>0</v>
      </c>
      <c r="C894">
        <f>IF(Arkusz1!$Q:$Q=Arkusz2!C$1,1,0)</f>
        <v>0</v>
      </c>
      <c r="D894">
        <f>IF(Arkusz1!$Q:$Q=Arkusz2!D$1,1,0)</f>
        <v>0</v>
      </c>
      <c r="E894">
        <f>IF(Arkusz1!$Q:$Q=Arkusz2!E$1,1,0)</f>
        <v>0</v>
      </c>
      <c r="F894">
        <f>IF(Arkusz1!$Q:$Q=Arkusz2!F$1,1,0)</f>
        <v>0</v>
      </c>
      <c r="G894">
        <f>IF(Arkusz1!$Q:$Q=Arkusz2!G$1,1,0)</f>
        <v>1</v>
      </c>
      <c r="H894">
        <f>IF(Arkusz1!$Q:$Q=Arkusz2!H$1,1,0)</f>
        <v>0</v>
      </c>
      <c r="I894">
        <f>IF(Arkusz1!$Q:$Q=Arkusz2!I$1,1,0)</f>
        <v>0</v>
      </c>
      <c r="J894">
        <f>IF(Arkusz1!$Q:$Q=Arkusz2!J$1,1,0)</f>
        <v>0</v>
      </c>
      <c r="K894">
        <f>IF(Arkusz1!$M:$M=Arkusz2!K$1,1,0)</f>
        <v>0</v>
      </c>
      <c r="L894">
        <f>IF(Arkusz1!$M:$M=Arkusz2!L$1,1,0)</f>
        <v>0</v>
      </c>
      <c r="M894">
        <f>IF(Arkusz1!$P:$P="",0,1)</f>
        <v>0</v>
      </c>
      <c r="N894">
        <f>IF(Arkusz1!$S:$S=Arkusz2!N$1,1,0)</f>
        <v>0</v>
      </c>
      <c r="O894">
        <f>IF(Arkusz1!$T:$T=Arkusz2!O$1,1,0)</f>
        <v>0</v>
      </c>
      <c r="P894">
        <f>IF(Arkusz1!$T:$T=Arkusz2!P$1,1,0)</f>
        <v>0</v>
      </c>
      <c r="Q894">
        <f>IF(Arkusz1!$T:$T=Arkusz2!Q$1,1,0)</f>
        <v>0</v>
      </c>
      <c r="R894">
        <f>IF(Arkusz1!$O:$O=Arkusz2!R$1,1,0)</f>
        <v>0</v>
      </c>
      <c r="S894" s="17">
        <f t="shared" si="37"/>
        <v>6.1623772780053571E-2</v>
      </c>
    </row>
    <row r="895" spans="1:19">
      <c r="A895">
        <f>Arkusz1!B895</f>
        <v>894</v>
      </c>
      <c r="B895">
        <f>IF(Arkusz1!R:R=Arkusz2!B$1,1,0)</f>
        <v>0</v>
      </c>
      <c r="C895">
        <f>IF(Arkusz1!$Q:$Q=Arkusz2!C$1,1,0)</f>
        <v>0</v>
      </c>
      <c r="D895">
        <f>IF(Arkusz1!$Q:$Q=Arkusz2!D$1,1,0)</f>
        <v>0</v>
      </c>
      <c r="E895">
        <f>IF(Arkusz1!$Q:$Q=Arkusz2!E$1,1,0)</f>
        <v>0</v>
      </c>
      <c r="F895">
        <f>IF(Arkusz1!$Q:$Q=Arkusz2!F$1,1,0)</f>
        <v>0</v>
      </c>
      <c r="G895">
        <f>IF(Arkusz1!$Q:$Q=Arkusz2!G$1,1,0)</f>
        <v>0</v>
      </c>
      <c r="H895">
        <f>IF(Arkusz1!$Q:$Q=Arkusz2!H$1,1,0)</f>
        <v>1</v>
      </c>
      <c r="I895">
        <f>IF(Arkusz1!$Q:$Q=Arkusz2!I$1,1,0)</f>
        <v>0</v>
      </c>
      <c r="J895">
        <f>IF(Arkusz1!$Q:$Q=Arkusz2!J$1,1,0)</f>
        <v>0</v>
      </c>
      <c r="K895">
        <f>IF(Arkusz1!$M:$M=Arkusz2!K$1,1,0)</f>
        <v>1</v>
      </c>
      <c r="L895">
        <f>IF(Arkusz1!$M:$M=Arkusz2!L$1,1,0)</f>
        <v>0</v>
      </c>
      <c r="M895">
        <f>IF(Arkusz1!$P:$P="",0,1)</f>
        <v>1</v>
      </c>
      <c r="N895">
        <f>IF(Arkusz1!$S:$S=Arkusz2!N$1,1,0)</f>
        <v>0</v>
      </c>
      <c r="O895">
        <f>IF(Arkusz1!$T:$T=Arkusz2!O$1,1,0)</f>
        <v>0</v>
      </c>
      <c r="P895">
        <f>IF(Arkusz1!$T:$T=Arkusz2!P$1,1,0)</f>
        <v>1</v>
      </c>
      <c r="Q895">
        <f>IF(Arkusz1!$T:$T=Arkusz2!Q$1,1,0)</f>
        <v>0</v>
      </c>
      <c r="R895">
        <f>IF(Arkusz1!$O:$O=Arkusz2!R$1,1,0)</f>
        <v>1</v>
      </c>
      <c r="S895" s="17">
        <f t="shared" si="37"/>
        <v>7.6926995697442255E-2</v>
      </c>
    </row>
    <row r="896" spans="1:19">
      <c r="A896">
        <f>Arkusz1!B896</f>
        <v>895</v>
      </c>
      <c r="B896">
        <f>IF(Arkusz1!R:R=Arkusz2!B$1,1,0)</f>
        <v>0</v>
      </c>
      <c r="C896">
        <f>IF(Arkusz1!$Q:$Q=Arkusz2!C$1,1,0)</f>
        <v>0</v>
      </c>
      <c r="D896">
        <f>IF(Arkusz1!$Q:$Q=Arkusz2!D$1,1,0)</f>
        <v>0</v>
      </c>
      <c r="E896">
        <f>IF(Arkusz1!$Q:$Q=Arkusz2!E$1,1,0)</f>
        <v>0</v>
      </c>
      <c r="F896">
        <f>IF(Arkusz1!$Q:$Q=Arkusz2!F$1,1,0)</f>
        <v>0</v>
      </c>
      <c r="G896">
        <f>IF(Arkusz1!$Q:$Q=Arkusz2!G$1,1,0)</f>
        <v>0</v>
      </c>
      <c r="H896">
        <f>IF(Arkusz1!$Q:$Q=Arkusz2!H$1,1,0)</f>
        <v>0</v>
      </c>
      <c r="I896">
        <f>IF(Arkusz1!$Q:$Q=Arkusz2!I$1,1,0)</f>
        <v>0</v>
      </c>
      <c r="J896">
        <f>IF(Arkusz1!$Q:$Q=Arkusz2!J$1,1,0)</f>
        <v>1</v>
      </c>
      <c r="K896">
        <f>IF(Arkusz1!$M:$M=Arkusz2!K$1,1,0)</f>
        <v>0</v>
      </c>
      <c r="L896">
        <f>IF(Arkusz1!$M:$M=Arkusz2!L$1,1,0)</f>
        <v>0</v>
      </c>
      <c r="M896">
        <f>IF(Arkusz1!$P:$P="",0,1)</f>
        <v>1</v>
      </c>
      <c r="N896">
        <f>IF(Arkusz1!$S:$S=Arkusz2!N$1,1,0)</f>
        <v>0</v>
      </c>
      <c r="O896">
        <f>IF(Arkusz1!$T:$T=Arkusz2!O$1,1,0)</f>
        <v>0</v>
      </c>
      <c r="P896">
        <f>IF(Arkusz1!$T:$T=Arkusz2!P$1,1,0)</f>
        <v>0</v>
      </c>
      <c r="Q896">
        <f>IF(Arkusz1!$T:$T=Arkusz2!Q$1,1,0)</f>
        <v>1</v>
      </c>
      <c r="R896">
        <f>IF(Arkusz1!$O:$O=Arkusz2!R$1,1,0)</f>
        <v>0</v>
      </c>
      <c r="S896" s="17">
        <f t="shared" si="37"/>
        <v>3.4751679019966467E-2</v>
      </c>
    </row>
    <row r="897" spans="1:19">
      <c r="A897">
        <f>Arkusz1!B897</f>
        <v>896</v>
      </c>
      <c r="B897">
        <f>IF(Arkusz1!R:R=Arkusz2!B$1,1,0)</f>
        <v>0</v>
      </c>
      <c r="C897">
        <f>IF(Arkusz1!$Q:$Q=Arkusz2!C$1,1,0)</f>
        <v>0</v>
      </c>
      <c r="D897">
        <f>IF(Arkusz1!$Q:$Q=Arkusz2!D$1,1,0)</f>
        <v>0</v>
      </c>
      <c r="E897">
        <f>IF(Arkusz1!$Q:$Q=Arkusz2!E$1,1,0)</f>
        <v>0</v>
      </c>
      <c r="F897">
        <f>IF(Arkusz1!$Q:$Q=Arkusz2!F$1,1,0)</f>
        <v>0</v>
      </c>
      <c r="G897">
        <f>IF(Arkusz1!$Q:$Q=Arkusz2!G$1,1,0)</f>
        <v>0</v>
      </c>
      <c r="H897">
        <f>IF(Arkusz1!$Q:$Q=Arkusz2!H$1,1,0)</f>
        <v>0</v>
      </c>
      <c r="I897">
        <f>IF(Arkusz1!$Q:$Q=Arkusz2!I$1,1,0)</f>
        <v>0</v>
      </c>
      <c r="J897">
        <f>IF(Arkusz1!$Q:$Q=Arkusz2!J$1,1,0)</f>
        <v>1</v>
      </c>
      <c r="K897">
        <f>IF(Arkusz1!$M:$M=Arkusz2!K$1,1,0)</f>
        <v>0</v>
      </c>
      <c r="L897">
        <f>IF(Arkusz1!$M:$M=Arkusz2!L$1,1,0)</f>
        <v>0</v>
      </c>
      <c r="M897">
        <f>IF(Arkusz1!$P:$P="",0,1)</f>
        <v>1</v>
      </c>
      <c r="N897">
        <f>IF(Arkusz1!$S:$S=Arkusz2!N$1,1,0)</f>
        <v>0</v>
      </c>
      <c r="O897">
        <f>IF(Arkusz1!$T:$T=Arkusz2!O$1,1,0)</f>
        <v>0</v>
      </c>
      <c r="P897">
        <f>IF(Arkusz1!$T:$T=Arkusz2!P$1,1,0)</f>
        <v>0</v>
      </c>
      <c r="Q897">
        <f>IF(Arkusz1!$T:$T=Arkusz2!Q$1,1,0)</f>
        <v>0</v>
      </c>
      <c r="R897">
        <f>IF(Arkusz1!$O:$O=Arkusz2!R$1,1,0)</f>
        <v>0</v>
      </c>
      <c r="S897" s="17">
        <f t="shared" si="37"/>
        <v>3.2071413573108588E-2</v>
      </c>
    </row>
    <row r="898" spans="1:19">
      <c r="A898">
        <f>Arkusz1!B898</f>
        <v>897</v>
      </c>
      <c r="B898">
        <f>IF(Arkusz1!R:R=Arkusz2!B$1,1,0)</f>
        <v>0</v>
      </c>
      <c r="C898">
        <f>IF(Arkusz1!$Q:$Q=Arkusz2!C$1,1,0)</f>
        <v>0</v>
      </c>
      <c r="D898">
        <f>IF(Arkusz1!$Q:$Q=Arkusz2!D$1,1,0)</f>
        <v>0</v>
      </c>
      <c r="E898">
        <f>IF(Arkusz1!$Q:$Q=Arkusz2!E$1,1,0)</f>
        <v>0</v>
      </c>
      <c r="F898">
        <f>IF(Arkusz1!$Q:$Q=Arkusz2!F$1,1,0)</f>
        <v>0</v>
      </c>
      <c r="G898">
        <f>IF(Arkusz1!$Q:$Q=Arkusz2!G$1,1,0)</f>
        <v>0</v>
      </c>
      <c r="H898">
        <f>IF(Arkusz1!$Q:$Q=Arkusz2!H$1,1,0)</f>
        <v>0</v>
      </c>
      <c r="I898">
        <f>IF(Arkusz1!$Q:$Q=Arkusz2!I$1,1,0)</f>
        <v>0</v>
      </c>
      <c r="J898">
        <f>IF(Arkusz1!$Q:$Q=Arkusz2!J$1,1,0)</f>
        <v>1</v>
      </c>
      <c r="K898">
        <f>IF(Arkusz1!$M:$M=Arkusz2!K$1,1,0)</f>
        <v>0</v>
      </c>
      <c r="L898">
        <f>IF(Arkusz1!$M:$M=Arkusz2!L$1,1,0)</f>
        <v>0</v>
      </c>
      <c r="M898">
        <f>IF(Arkusz1!$P:$P="",0,1)</f>
        <v>1</v>
      </c>
      <c r="N898">
        <f>IF(Arkusz1!$S:$S=Arkusz2!N$1,1,0)</f>
        <v>0</v>
      </c>
      <c r="O898">
        <f>IF(Arkusz1!$T:$T=Arkusz2!O$1,1,0)</f>
        <v>0</v>
      </c>
      <c r="P898">
        <f>IF(Arkusz1!$T:$T=Arkusz2!P$1,1,0)</f>
        <v>0</v>
      </c>
      <c r="Q898">
        <f>IF(Arkusz1!$T:$T=Arkusz2!Q$1,1,0)</f>
        <v>0</v>
      </c>
      <c r="R898">
        <f>IF(Arkusz1!$O:$O=Arkusz2!R$1,1,0)</f>
        <v>0</v>
      </c>
      <c r="S898" s="17">
        <f t="shared" si="37"/>
        <v>3.2071413573108588E-2</v>
      </c>
    </row>
    <row r="899" spans="1:19">
      <c r="A899">
        <f>Arkusz1!B899</f>
        <v>898</v>
      </c>
      <c r="B899">
        <f>IF(Arkusz1!R:R=Arkusz2!B$1,1,0)</f>
        <v>0</v>
      </c>
      <c r="C899">
        <f>IF(Arkusz1!$Q:$Q=Arkusz2!C$1,1,0)</f>
        <v>0</v>
      </c>
      <c r="D899">
        <f>IF(Arkusz1!$Q:$Q=Arkusz2!D$1,1,0)</f>
        <v>0</v>
      </c>
      <c r="E899">
        <f>IF(Arkusz1!$Q:$Q=Arkusz2!E$1,1,0)</f>
        <v>0</v>
      </c>
      <c r="F899">
        <f>IF(Arkusz1!$Q:$Q=Arkusz2!F$1,1,0)</f>
        <v>1</v>
      </c>
      <c r="G899">
        <f>IF(Arkusz1!$Q:$Q=Arkusz2!G$1,1,0)</f>
        <v>0</v>
      </c>
      <c r="H899">
        <f>IF(Arkusz1!$Q:$Q=Arkusz2!H$1,1,0)</f>
        <v>0</v>
      </c>
      <c r="I899">
        <f>IF(Arkusz1!$Q:$Q=Arkusz2!I$1,1,0)</f>
        <v>0</v>
      </c>
      <c r="J899">
        <f>IF(Arkusz1!$Q:$Q=Arkusz2!J$1,1,0)</f>
        <v>0</v>
      </c>
      <c r="K899">
        <f>IF(Arkusz1!$M:$M=Arkusz2!K$1,1,0)</f>
        <v>0</v>
      </c>
      <c r="L899">
        <f>IF(Arkusz1!$M:$M=Arkusz2!L$1,1,0)</f>
        <v>0</v>
      </c>
      <c r="M899">
        <f>IF(Arkusz1!$P:$P="",0,1)</f>
        <v>0</v>
      </c>
      <c r="N899">
        <f>IF(Arkusz1!$S:$S=Arkusz2!N$1,1,0)</f>
        <v>0</v>
      </c>
      <c r="O899">
        <f>IF(Arkusz1!$T:$T=Arkusz2!O$1,1,0)</f>
        <v>0</v>
      </c>
      <c r="P899">
        <f>IF(Arkusz1!$T:$T=Arkusz2!P$1,1,0)</f>
        <v>0</v>
      </c>
      <c r="Q899">
        <f>IF(Arkusz1!$T:$T=Arkusz2!Q$1,1,0)</f>
        <v>0</v>
      </c>
      <c r="R899">
        <f>IF(Arkusz1!$O:$O=Arkusz2!R$1,1,0)</f>
        <v>0</v>
      </c>
      <c r="S899" s="17">
        <f t="shared" ref="S899:S962" si="38">1/(1+EXP(-$AV$5-MMULT(B899:Q899,$AV$6:$AV$21)))</f>
        <v>8.3749109400597585E-2</v>
      </c>
    </row>
    <row r="900" spans="1:19">
      <c r="A900">
        <f>Arkusz1!B900</f>
        <v>899</v>
      </c>
      <c r="B900">
        <f>IF(Arkusz1!R:R=Arkusz2!B$1,1,0)</f>
        <v>0</v>
      </c>
      <c r="C900">
        <f>IF(Arkusz1!$Q:$Q=Arkusz2!C$1,1,0)</f>
        <v>0</v>
      </c>
      <c r="D900">
        <f>IF(Arkusz1!$Q:$Q=Arkusz2!D$1,1,0)</f>
        <v>1</v>
      </c>
      <c r="E900">
        <f>IF(Arkusz1!$Q:$Q=Arkusz2!E$1,1,0)</f>
        <v>0</v>
      </c>
      <c r="F900">
        <f>IF(Arkusz1!$Q:$Q=Arkusz2!F$1,1,0)</f>
        <v>0</v>
      </c>
      <c r="G900">
        <f>IF(Arkusz1!$Q:$Q=Arkusz2!G$1,1,0)</f>
        <v>0</v>
      </c>
      <c r="H900">
        <f>IF(Arkusz1!$Q:$Q=Arkusz2!H$1,1,0)</f>
        <v>0</v>
      </c>
      <c r="I900">
        <f>IF(Arkusz1!$Q:$Q=Arkusz2!I$1,1,0)</f>
        <v>0</v>
      </c>
      <c r="J900">
        <f>IF(Arkusz1!$Q:$Q=Arkusz2!J$1,1,0)</f>
        <v>0</v>
      </c>
      <c r="K900">
        <f>IF(Arkusz1!$M:$M=Arkusz2!K$1,1,0)</f>
        <v>0</v>
      </c>
      <c r="L900">
        <f>IF(Arkusz1!$M:$M=Arkusz2!L$1,1,0)</f>
        <v>0</v>
      </c>
      <c r="M900">
        <f>IF(Arkusz1!$P:$P="",0,1)</f>
        <v>1</v>
      </c>
      <c r="N900">
        <f>IF(Arkusz1!$S:$S=Arkusz2!N$1,1,0)</f>
        <v>0</v>
      </c>
      <c r="O900">
        <f>IF(Arkusz1!$T:$T=Arkusz2!O$1,1,0)</f>
        <v>0</v>
      </c>
      <c r="P900">
        <f>IF(Arkusz1!$T:$T=Arkusz2!P$1,1,0)</f>
        <v>0</v>
      </c>
      <c r="Q900">
        <f>IF(Arkusz1!$T:$T=Arkusz2!Q$1,1,0)</f>
        <v>0</v>
      </c>
      <c r="R900">
        <f>IF(Arkusz1!$O:$O=Arkusz2!R$1,1,0)</f>
        <v>1</v>
      </c>
      <c r="S900" s="17">
        <f t="shared" si="38"/>
        <v>0.24668936063690783</v>
      </c>
    </row>
    <row r="901" spans="1:19">
      <c r="A901">
        <f>Arkusz1!B901</f>
        <v>900</v>
      </c>
      <c r="B901">
        <f>IF(Arkusz1!R:R=Arkusz2!B$1,1,0)</f>
        <v>0</v>
      </c>
      <c r="C901">
        <f>IF(Arkusz1!$Q:$Q=Arkusz2!C$1,1,0)</f>
        <v>0</v>
      </c>
      <c r="D901">
        <f>IF(Arkusz1!$Q:$Q=Arkusz2!D$1,1,0)</f>
        <v>0</v>
      </c>
      <c r="E901">
        <f>IF(Arkusz1!$Q:$Q=Arkusz2!E$1,1,0)</f>
        <v>0</v>
      </c>
      <c r="F901">
        <f>IF(Arkusz1!$Q:$Q=Arkusz2!F$1,1,0)</f>
        <v>0</v>
      </c>
      <c r="G901">
        <f>IF(Arkusz1!$Q:$Q=Arkusz2!G$1,1,0)</f>
        <v>0</v>
      </c>
      <c r="H901">
        <f>IF(Arkusz1!$Q:$Q=Arkusz2!H$1,1,0)</f>
        <v>0</v>
      </c>
      <c r="I901">
        <f>IF(Arkusz1!$Q:$Q=Arkusz2!I$1,1,0)</f>
        <v>1</v>
      </c>
      <c r="J901">
        <f>IF(Arkusz1!$Q:$Q=Arkusz2!J$1,1,0)</f>
        <v>0</v>
      </c>
      <c r="K901">
        <f>IF(Arkusz1!$M:$M=Arkusz2!K$1,1,0)</f>
        <v>0</v>
      </c>
      <c r="L901">
        <f>IF(Arkusz1!$M:$M=Arkusz2!L$1,1,0)</f>
        <v>0</v>
      </c>
      <c r="M901">
        <f>IF(Arkusz1!$P:$P="",0,1)</f>
        <v>1</v>
      </c>
      <c r="N901">
        <f>IF(Arkusz1!$S:$S=Arkusz2!N$1,1,0)</f>
        <v>0</v>
      </c>
      <c r="O901">
        <f>IF(Arkusz1!$T:$T=Arkusz2!O$1,1,0)</f>
        <v>0</v>
      </c>
      <c r="P901">
        <f>IF(Arkusz1!$T:$T=Arkusz2!P$1,1,0)</f>
        <v>0</v>
      </c>
      <c r="Q901">
        <f>IF(Arkusz1!$T:$T=Arkusz2!Q$1,1,0)</f>
        <v>0</v>
      </c>
      <c r="R901">
        <f>IF(Arkusz1!$O:$O=Arkusz2!R$1,1,0)</f>
        <v>0</v>
      </c>
      <c r="S901" s="17">
        <f t="shared" si="38"/>
        <v>1.1407995836332216E-2</v>
      </c>
    </row>
    <row r="902" spans="1:19">
      <c r="A902">
        <f>Arkusz1!B902</f>
        <v>901</v>
      </c>
      <c r="B902">
        <f>IF(Arkusz1!R:R=Arkusz2!B$1,1,0)</f>
        <v>0</v>
      </c>
      <c r="C902">
        <f>IF(Arkusz1!$Q:$Q=Arkusz2!C$1,1,0)</f>
        <v>0</v>
      </c>
      <c r="D902">
        <f>IF(Arkusz1!$Q:$Q=Arkusz2!D$1,1,0)</f>
        <v>0</v>
      </c>
      <c r="E902">
        <f>IF(Arkusz1!$Q:$Q=Arkusz2!E$1,1,0)</f>
        <v>0</v>
      </c>
      <c r="F902">
        <f>IF(Arkusz1!$Q:$Q=Arkusz2!F$1,1,0)</f>
        <v>0</v>
      </c>
      <c r="G902">
        <f>IF(Arkusz1!$Q:$Q=Arkusz2!G$1,1,0)</f>
        <v>0</v>
      </c>
      <c r="H902">
        <f>IF(Arkusz1!$Q:$Q=Arkusz2!H$1,1,0)</f>
        <v>0</v>
      </c>
      <c r="I902">
        <f>IF(Arkusz1!$Q:$Q=Arkusz2!I$1,1,0)</f>
        <v>0</v>
      </c>
      <c r="J902">
        <f>IF(Arkusz1!$Q:$Q=Arkusz2!J$1,1,0)</f>
        <v>1</v>
      </c>
      <c r="K902">
        <f>IF(Arkusz1!$M:$M=Arkusz2!K$1,1,0)</f>
        <v>0</v>
      </c>
      <c r="L902">
        <f>IF(Arkusz1!$M:$M=Arkusz2!L$1,1,0)</f>
        <v>0</v>
      </c>
      <c r="M902">
        <f>IF(Arkusz1!$P:$P="",0,1)</f>
        <v>1</v>
      </c>
      <c r="N902">
        <f>IF(Arkusz1!$S:$S=Arkusz2!N$1,1,0)</f>
        <v>0</v>
      </c>
      <c r="O902">
        <f>IF(Arkusz1!$T:$T=Arkusz2!O$1,1,0)</f>
        <v>0</v>
      </c>
      <c r="P902">
        <f>IF(Arkusz1!$T:$T=Arkusz2!P$1,1,0)</f>
        <v>0</v>
      </c>
      <c r="Q902">
        <f>IF(Arkusz1!$T:$T=Arkusz2!Q$1,1,0)</f>
        <v>0</v>
      </c>
      <c r="R902">
        <f>IF(Arkusz1!$O:$O=Arkusz2!R$1,1,0)</f>
        <v>0</v>
      </c>
      <c r="S902" s="17">
        <f t="shared" si="38"/>
        <v>3.2071413573108588E-2</v>
      </c>
    </row>
    <row r="903" spans="1:19">
      <c r="A903">
        <f>Arkusz1!B903</f>
        <v>902</v>
      </c>
      <c r="B903">
        <f>IF(Arkusz1!R:R=Arkusz2!B$1,1,0)</f>
        <v>0</v>
      </c>
      <c r="C903">
        <f>IF(Arkusz1!$Q:$Q=Arkusz2!C$1,1,0)</f>
        <v>0</v>
      </c>
      <c r="D903">
        <f>IF(Arkusz1!$Q:$Q=Arkusz2!D$1,1,0)</f>
        <v>0</v>
      </c>
      <c r="E903">
        <f>IF(Arkusz1!$Q:$Q=Arkusz2!E$1,1,0)</f>
        <v>0</v>
      </c>
      <c r="F903">
        <f>IF(Arkusz1!$Q:$Q=Arkusz2!F$1,1,0)</f>
        <v>0</v>
      </c>
      <c r="G903">
        <f>IF(Arkusz1!$Q:$Q=Arkusz2!G$1,1,0)</f>
        <v>1</v>
      </c>
      <c r="H903">
        <f>IF(Arkusz1!$Q:$Q=Arkusz2!H$1,1,0)</f>
        <v>0</v>
      </c>
      <c r="I903">
        <f>IF(Arkusz1!$Q:$Q=Arkusz2!I$1,1,0)</f>
        <v>0</v>
      </c>
      <c r="J903">
        <f>IF(Arkusz1!$Q:$Q=Arkusz2!J$1,1,0)</f>
        <v>0</v>
      </c>
      <c r="K903">
        <f>IF(Arkusz1!$M:$M=Arkusz2!K$1,1,0)</f>
        <v>0</v>
      </c>
      <c r="L903">
        <f>IF(Arkusz1!$M:$M=Arkusz2!L$1,1,0)</f>
        <v>0</v>
      </c>
      <c r="M903">
        <f>IF(Arkusz1!$P:$P="",0,1)</f>
        <v>1</v>
      </c>
      <c r="N903">
        <f>IF(Arkusz1!$S:$S=Arkusz2!N$1,1,0)</f>
        <v>0</v>
      </c>
      <c r="O903">
        <f>IF(Arkusz1!$T:$T=Arkusz2!O$1,1,0)</f>
        <v>0</v>
      </c>
      <c r="P903">
        <f>IF(Arkusz1!$T:$T=Arkusz2!P$1,1,0)</f>
        <v>0</v>
      </c>
      <c r="Q903">
        <f>IF(Arkusz1!$T:$T=Arkusz2!Q$1,1,0)</f>
        <v>0</v>
      </c>
      <c r="R903">
        <f>IF(Arkusz1!$O:$O=Arkusz2!R$1,1,0)</f>
        <v>0</v>
      </c>
      <c r="S903" s="17">
        <f t="shared" si="38"/>
        <v>5.7394673231095802E-2</v>
      </c>
    </row>
    <row r="904" spans="1:19">
      <c r="A904">
        <f>Arkusz1!B904</f>
        <v>903</v>
      </c>
      <c r="B904">
        <f>IF(Arkusz1!R:R=Arkusz2!B$1,1,0)</f>
        <v>0</v>
      </c>
      <c r="C904">
        <f>IF(Arkusz1!$Q:$Q=Arkusz2!C$1,1,0)</f>
        <v>0</v>
      </c>
      <c r="D904">
        <f>IF(Arkusz1!$Q:$Q=Arkusz2!D$1,1,0)</f>
        <v>0</v>
      </c>
      <c r="E904">
        <f>IF(Arkusz1!$Q:$Q=Arkusz2!E$1,1,0)</f>
        <v>0</v>
      </c>
      <c r="F904">
        <f>IF(Arkusz1!$Q:$Q=Arkusz2!F$1,1,0)</f>
        <v>0</v>
      </c>
      <c r="G904">
        <f>IF(Arkusz1!$Q:$Q=Arkusz2!G$1,1,0)</f>
        <v>0</v>
      </c>
      <c r="H904">
        <f>IF(Arkusz1!$Q:$Q=Arkusz2!H$1,1,0)</f>
        <v>0</v>
      </c>
      <c r="I904">
        <f>IF(Arkusz1!$Q:$Q=Arkusz2!I$1,1,0)</f>
        <v>0</v>
      </c>
      <c r="J904">
        <f>IF(Arkusz1!$Q:$Q=Arkusz2!J$1,1,0)</f>
        <v>1</v>
      </c>
      <c r="K904">
        <f>IF(Arkusz1!$M:$M=Arkusz2!K$1,1,0)</f>
        <v>0</v>
      </c>
      <c r="L904">
        <f>IF(Arkusz1!$M:$M=Arkusz2!L$1,1,0)</f>
        <v>0</v>
      </c>
      <c r="M904">
        <f>IF(Arkusz1!$P:$P="",0,1)</f>
        <v>0</v>
      </c>
      <c r="N904">
        <f>IF(Arkusz1!$S:$S=Arkusz2!N$1,1,0)</f>
        <v>0</v>
      </c>
      <c r="O904">
        <f>IF(Arkusz1!$T:$T=Arkusz2!O$1,1,0)</f>
        <v>0</v>
      </c>
      <c r="P904">
        <f>IF(Arkusz1!$T:$T=Arkusz2!P$1,1,0)</f>
        <v>0</v>
      </c>
      <c r="Q904">
        <f>IF(Arkusz1!$T:$T=Arkusz2!Q$1,1,0)</f>
        <v>0</v>
      </c>
      <c r="R904">
        <f>IF(Arkusz1!$O:$O=Arkusz2!R$1,1,0)</f>
        <v>0</v>
      </c>
      <c r="S904" s="17">
        <f t="shared" si="38"/>
        <v>3.4502880732867523E-2</v>
      </c>
    </row>
    <row r="905" spans="1:19">
      <c r="A905">
        <f>Arkusz1!B905</f>
        <v>904</v>
      </c>
      <c r="B905">
        <f>IF(Arkusz1!R:R=Arkusz2!B$1,1,0)</f>
        <v>0</v>
      </c>
      <c r="C905">
        <f>IF(Arkusz1!$Q:$Q=Arkusz2!C$1,1,0)</f>
        <v>0</v>
      </c>
      <c r="D905">
        <f>IF(Arkusz1!$Q:$Q=Arkusz2!D$1,1,0)</f>
        <v>0</v>
      </c>
      <c r="E905">
        <f>IF(Arkusz1!$Q:$Q=Arkusz2!E$1,1,0)</f>
        <v>0</v>
      </c>
      <c r="F905">
        <f>IF(Arkusz1!$Q:$Q=Arkusz2!F$1,1,0)</f>
        <v>0</v>
      </c>
      <c r="G905">
        <f>IF(Arkusz1!$Q:$Q=Arkusz2!G$1,1,0)</f>
        <v>0</v>
      </c>
      <c r="H905">
        <f>IF(Arkusz1!$Q:$Q=Arkusz2!H$1,1,0)</f>
        <v>0</v>
      </c>
      <c r="I905">
        <f>IF(Arkusz1!$Q:$Q=Arkusz2!I$1,1,0)</f>
        <v>0</v>
      </c>
      <c r="J905">
        <f>IF(Arkusz1!$Q:$Q=Arkusz2!J$1,1,0)</f>
        <v>1</v>
      </c>
      <c r="K905">
        <f>IF(Arkusz1!$M:$M=Arkusz2!K$1,1,0)</f>
        <v>0</v>
      </c>
      <c r="L905">
        <f>IF(Arkusz1!$M:$M=Arkusz2!L$1,1,0)</f>
        <v>0</v>
      </c>
      <c r="M905">
        <f>IF(Arkusz1!$P:$P="",0,1)</f>
        <v>0</v>
      </c>
      <c r="N905">
        <f>IF(Arkusz1!$S:$S=Arkusz2!N$1,1,0)</f>
        <v>1</v>
      </c>
      <c r="O905">
        <f>IF(Arkusz1!$T:$T=Arkusz2!O$1,1,0)</f>
        <v>0</v>
      </c>
      <c r="P905">
        <f>IF(Arkusz1!$T:$T=Arkusz2!P$1,1,0)</f>
        <v>0</v>
      </c>
      <c r="Q905">
        <f>IF(Arkusz1!$T:$T=Arkusz2!Q$1,1,0)</f>
        <v>0</v>
      </c>
      <c r="R905">
        <f>IF(Arkusz1!$O:$O=Arkusz2!R$1,1,0)</f>
        <v>0</v>
      </c>
      <c r="S905" s="17">
        <f t="shared" si="38"/>
        <v>6.0950324382530965E-2</v>
      </c>
    </row>
    <row r="906" spans="1:19">
      <c r="A906">
        <f>Arkusz1!B906</f>
        <v>905</v>
      </c>
      <c r="B906">
        <f>IF(Arkusz1!R:R=Arkusz2!B$1,1,0)</f>
        <v>0</v>
      </c>
      <c r="C906">
        <f>IF(Arkusz1!$Q:$Q=Arkusz2!C$1,1,0)</f>
        <v>0</v>
      </c>
      <c r="D906">
        <f>IF(Arkusz1!$Q:$Q=Arkusz2!D$1,1,0)</f>
        <v>0</v>
      </c>
      <c r="E906">
        <f>IF(Arkusz1!$Q:$Q=Arkusz2!E$1,1,0)</f>
        <v>0</v>
      </c>
      <c r="F906">
        <f>IF(Arkusz1!$Q:$Q=Arkusz2!F$1,1,0)</f>
        <v>0</v>
      </c>
      <c r="G906">
        <f>IF(Arkusz1!$Q:$Q=Arkusz2!G$1,1,0)</f>
        <v>0</v>
      </c>
      <c r="H906">
        <f>IF(Arkusz1!$Q:$Q=Arkusz2!H$1,1,0)</f>
        <v>0</v>
      </c>
      <c r="I906">
        <f>IF(Arkusz1!$Q:$Q=Arkusz2!I$1,1,0)</f>
        <v>0</v>
      </c>
      <c r="J906">
        <f>IF(Arkusz1!$Q:$Q=Arkusz2!J$1,1,0)</f>
        <v>1</v>
      </c>
      <c r="K906">
        <f>IF(Arkusz1!$M:$M=Arkusz2!K$1,1,0)</f>
        <v>0</v>
      </c>
      <c r="L906">
        <f>IF(Arkusz1!$M:$M=Arkusz2!L$1,1,0)</f>
        <v>0</v>
      </c>
      <c r="M906">
        <f>IF(Arkusz1!$P:$P="",0,1)</f>
        <v>1</v>
      </c>
      <c r="N906">
        <f>IF(Arkusz1!$S:$S=Arkusz2!N$1,1,0)</f>
        <v>0</v>
      </c>
      <c r="O906">
        <f>IF(Arkusz1!$T:$T=Arkusz2!O$1,1,0)</f>
        <v>0</v>
      </c>
      <c r="P906">
        <f>IF(Arkusz1!$T:$T=Arkusz2!P$1,1,0)</f>
        <v>0</v>
      </c>
      <c r="Q906">
        <f>IF(Arkusz1!$T:$T=Arkusz2!Q$1,1,0)</f>
        <v>0</v>
      </c>
      <c r="R906">
        <f>IF(Arkusz1!$O:$O=Arkusz2!R$1,1,0)</f>
        <v>0</v>
      </c>
      <c r="S906" s="17">
        <f t="shared" si="38"/>
        <v>3.2071413573108588E-2</v>
      </c>
    </row>
    <row r="907" spans="1:19">
      <c r="A907">
        <f>Arkusz1!B907</f>
        <v>906</v>
      </c>
      <c r="B907">
        <f>IF(Arkusz1!R:R=Arkusz2!B$1,1,0)</f>
        <v>0</v>
      </c>
      <c r="C907">
        <f>IF(Arkusz1!$Q:$Q=Arkusz2!C$1,1,0)</f>
        <v>0</v>
      </c>
      <c r="D907">
        <f>IF(Arkusz1!$Q:$Q=Arkusz2!D$1,1,0)</f>
        <v>0</v>
      </c>
      <c r="E907">
        <f>IF(Arkusz1!$Q:$Q=Arkusz2!E$1,1,0)</f>
        <v>0</v>
      </c>
      <c r="F907">
        <f>IF(Arkusz1!$Q:$Q=Arkusz2!F$1,1,0)</f>
        <v>0</v>
      </c>
      <c r="G907">
        <f>IF(Arkusz1!$Q:$Q=Arkusz2!G$1,1,0)</f>
        <v>0</v>
      </c>
      <c r="H907">
        <f>IF(Arkusz1!$Q:$Q=Arkusz2!H$1,1,0)</f>
        <v>0</v>
      </c>
      <c r="I907">
        <f>IF(Arkusz1!$Q:$Q=Arkusz2!I$1,1,0)</f>
        <v>1</v>
      </c>
      <c r="J907">
        <f>IF(Arkusz1!$Q:$Q=Arkusz2!J$1,1,0)</f>
        <v>0</v>
      </c>
      <c r="K907">
        <f>IF(Arkusz1!$M:$M=Arkusz2!K$1,1,0)</f>
        <v>0</v>
      </c>
      <c r="L907">
        <f>IF(Arkusz1!$M:$M=Arkusz2!L$1,1,0)</f>
        <v>0</v>
      </c>
      <c r="M907">
        <f>IF(Arkusz1!$P:$P="",0,1)</f>
        <v>1</v>
      </c>
      <c r="N907">
        <f>IF(Arkusz1!$S:$S=Arkusz2!N$1,1,0)</f>
        <v>0</v>
      </c>
      <c r="O907">
        <f>IF(Arkusz1!$T:$T=Arkusz2!O$1,1,0)</f>
        <v>0</v>
      </c>
      <c r="P907">
        <f>IF(Arkusz1!$T:$T=Arkusz2!P$1,1,0)</f>
        <v>0</v>
      </c>
      <c r="Q907">
        <f>IF(Arkusz1!$T:$T=Arkusz2!Q$1,1,0)</f>
        <v>0</v>
      </c>
      <c r="R907">
        <f>IF(Arkusz1!$O:$O=Arkusz2!R$1,1,0)</f>
        <v>0</v>
      </c>
      <c r="S907" s="17">
        <f t="shared" si="38"/>
        <v>1.1407995836332216E-2</v>
      </c>
    </row>
    <row r="908" spans="1:19">
      <c r="A908">
        <f>Arkusz1!B908</f>
        <v>907</v>
      </c>
      <c r="B908">
        <f>IF(Arkusz1!R:R=Arkusz2!B$1,1,0)</f>
        <v>0</v>
      </c>
      <c r="C908">
        <f>IF(Arkusz1!$Q:$Q=Arkusz2!C$1,1,0)</f>
        <v>0</v>
      </c>
      <c r="D908">
        <f>IF(Arkusz1!$Q:$Q=Arkusz2!D$1,1,0)</f>
        <v>0</v>
      </c>
      <c r="E908">
        <f>IF(Arkusz1!$Q:$Q=Arkusz2!E$1,1,0)</f>
        <v>0</v>
      </c>
      <c r="F908">
        <f>IF(Arkusz1!$Q:$Q=Arkusz2!F$1,1,0)</f>
        <v>0</v>
      </c>
      <c r="G908">
        <f>IF(Arkusz1!$Q:$Q=Arkusz2!G$1,1,0)</f>
        <v>0</v>
      </c>
      <c r="H908">
        <f>IF(Arkusz1!$Q:$Q=Arkusz2!H$1,1,0)</f>
        <v>0</v>
      </c>
      <c r="I908">
        <f>IF(Arkusz1!$Q:$Q=Arkusz2!I$1,1,0)</f>
        <v>0</v>
      </c>
      <c r="J908">
        <f>IF(Arkusz1!$Q:$Q=Arkusz2!J$1,1,0)</f>
        <v>1</v>
      </c>
      <c r="K908">
        <f>IF(Arkusz1!$M:$M=Arkusz2!K$1,1,0)</f>
        <v>0</v>
      </c>
      <c r="L908">
        <f>IF(Arkusz1!$M:$M=Arkusz2!L$1,1,0)</f>
        <v>0</v>
      </c>
      <c r="M908">
        <f>IF(Arkusz1!$P:$P="",0,1)</f>
        <v>1</v>
      </c>
      <c r="N908">
        <f>IF(Arkusz1!$S:$S=Arkusz2!N$1,1,0)</f>
        <v>0</v>
      </c>
      <c r="O908">
        <f>IF(Arkusz1!$T:$T=Arkusz2!O$1,1,0)</f>
        <v>0</v>
      </c>
      <c r="P908">
        <f>IF(Arkusz1!$T:$T=Arkusz2!P$1,1,0)</f>
        <v>0</v>
      </c>
      <c r="Q908">
        <f>IF(Arkusz1!$T:$T=Arkusz2!Q$1,1,0)</f>
        <v>0</v>
      </c>
      <c r="R908">
        <f>IF(Arkusz1!$O:$O=Arkusz2!R$1,1,0)</f>
        <v>0</v>
      </c>
      <c r="S908" s="17">
        <f t="shared" si="38"/>
        <v>3.2071413573108588E-2</v>
      </c>
    </row>
    <row r="909" spans="1:19">
      <c r="A909">
        <f>Arkusz1!B909</f>
        <v>908</v>
      </c>
      <c r="B909">
        <f>IF(Arkusz1!R:R=Arkusz2!B$1,1,0)</f>
        <v>0</v>
      </c>
      <c r="C909">
        <f>IF(Arkusz1!$Q:$Q=Arkusz2!C$1,1,0)</f>
        <v>0</v>
      </c>
      <c r="D909">
        <f>IF(Arkusz1!$Q:$Q=Arkusz2!D$1,1,0)</f>
        <v>0</v>
      </c>
      <c r="E909">
        <f>IF(Arkusz1!$Q:$Q=Arkusz2!E$1,1,0)</f>
        <v>0</v>
      </c>
      <c r="F909">
        <f>IF(Arkusz1!$Q:$Q=Arkusz2!F$1,1,0)</f>
        <v>0</v>
      </c>
      <c r="G909">
        <f>IF(Arkusz1!$Q:$Q=Arkusz2!G$1,1,0)</f>
        <v>0</v>
      </c>
      <c r="H909">
        <f>IF(Arkusz1!$Q:$Q=Arkusz2!H$1,1,0)</f>
        <v>0</v>
      </c>
      <c r="I909">
        <f>IF(Arkusz1!$Q:$Q=Arkusz2!I$1,1,0)</f>
        <v>0</v>
      </c>
      <c r="J909">
        <f>IF(Arkusz1!$Q:$Q=Arkusz2!J$1,1,0)</f>
        <v>1</v>
      </c>
      <c r="K909">
        <f>IF(Arkusz1!$M:$M=Arkusz2!K$1,1,0)</f>
        <v>0</v>
      </c>
      <c r="L909">
        <f>IF(Arkusz1!$M:$M=Arkusz2!L$1,1,0)</f>
        <v>0</v>
      </c>
      <c r="M909">
        <f>IF(Arkusz1!$P:$P="",0,1)</f>
        <v>0</v>
      </c>
      <c r="N909">
        <f>IF(Arkusz1!$S:$S=Arkusz2!N$1,1,0)</f>
        <v>0</v>
      </c>
      <c r="O909">
        <f>IF(Arkusz1!$T:$T=Arkusz2!O$1,1,0)</f>
        <v>0</v>
      </c>
      <c r="P909">
        <f>IF(Arkusz1!$T:$T=Arkusz2!P$1,1,0)</f>
        <v>0</v>
      </c>
      <c r="Q909">
        <f>IF(Arkusz1!$T:$T=Arkusz2!Q$1,1,0)</f>
        <v>0</v>
      </c>
      <c r="R909">
        <f>IF(Arkusz1!$O:$O=Arkusz2!R$1,1,0)</f>
        <v>0</v>
      </c>
      <c r="S909" s="17">
        <f t="shared" si="38"/>
        <v>3.4502880732867523E-2</v>
      </c>
    </row>
    <row r="910" spans="1:19">
      <c r="A910">
        <f>Arkusz1!B910</f>
        <v>909</v>
      </c>
      <c r="B910">
        <f>IF(Arkusz1!R:R=Arkusz2!B$1,1,0)</f>
        <v>0</v>
      </c>
      <c r="C910">
        <f>IF(Arkusz1!$Q:$Q=Arkusz2!C$1,1,0)</f>
        <v>0</v>
      </c>
      <c r="D910">
        <f>IF(Arkusz1!$Q:$Q=Arkusz2!D$1,1,0)</f>
        <v>0</v>
      </c>
      <c r="E910">
        <f>IF(Arkusz1!$Q:$Q=Arkusz2!E$1,1,0)</f>
        <v>0</v>
      </c>
      <c r="F910">
        <f>IF(Arkusz1!$Q:$Q=Arkusz2!F$1,1,0)</f>
        <v>0</v>
      </c>
      <c r="G910">
        <f>IF(Arkusz1!$Q:$Q=Arkusz2!G$1,1,0)</f>
        <v>0</v>
      </c>
      <c r="H910">
        <f>IF(Arkusz1!$Q:$Q=Arkusz2!H$1,1,0)</f>
        <v>1</v>
      </c>
      <c r="I910">
        <f>IF(Arkusz1!$Q:$Q=Arkusz2!I$1,1,0)</f>
        <v>0</v>
      </c>
      <c r="J910">
        <f>IF(Arkusz1!$Q:$Q=Arkusz2!J$1,1,0)</f>
        <v>0</v>
      </c>
      <c r="K910">
        <f>IF(Arkusz1!$M:$M=Arkusz2!K$1,1,0)</f>
        <v>1</v>
      </c>
      <c r="L910">
        <f>IF(Arkusz1!$M:$M=Arkusz2!L$1,1,0)</f>
        <v>0</v>
      </c>
      <c r="M910">
        <f>IF(Arkusz1!$P:$P="",0,1)</f>
        <v>1</v>
      </c>
      <c r="N910">
        <f>IF(Arkusz1!$S:$S=Arkusz2!N$1,1,0)</f>
        <v>0</v>
      </c>
      <c r="O910">
        <f>IF(Arkusz1!$T:$T=Arkusz2!O$1,1,0)</f>
        <v>0</v>
      </c>
      <c r="P910">
        <f>IF(Arkusz1!$T:$T=Arkusz2!P$1,1,0)</f>
        <v>1</v>
      </c>
      <c r="Q910">
        <f>IF(Arkusz1!$T:$T=Arkusz2!Q$1,1,0)</f>
        <v>0</v>
      </c>
      <c r="R910">
        <f>IF(Arkusz1!$O:$O=Arkusz2!R$1,1,0)</f>
        <v>0</v>
      </c>
      <c r="S910" s="17">
        <f t="shared" si="38"/>
        <v>7.6926995697442255E-2</v>
      </c>
    </row>
    <row r="911" spans="1:19">
      <c r="A911">
        <f>Arkusz1!B911</f>
        <v>910</v>
      </c>
      <c r="B911">
        <f>IF(Arkusz1!R:R=Arkusz2!B$1,1,0)</f>
        <v>0</v>
      </c>
      <c r="C911">
        <f>IF(Arkusz1!$Q:$Q=Arkusz2!C$1,1,0)</f>
        <v>0</v>
      </c>
      <c r="D911">
        <f>IF(Arkusz1!$Q:$Q=Arkusz2!D$1,1,0)</f>
        <v>0</v>
      </c>
      <c r="E911">
        <f>IF(Arkusz1!$Q:$Q=Arkusz2!E$1,1,0)</f>
        <v>0</v>
      </c>
      <c r="F911">
        <f>IF(Arkusz1!$Q:$Q=Arkusz2!F$1,1,0)</f>
        <v>0</v>
      </c>
      <c r="G911">
        <f>IF(Arkusz1!$Q:$Q=Arkusz2!G$1,1,0)</f>
        <v>0</v>
      </c>
      <c r="H911">
        <f>IF(Arkusz1!$Q:$Q=Arkusz2!H$1,1,0)</f>
        <v>1</v>
      </c>
      <c r="I911">
        <f>IF(Arkusz1!$Q:$Q=Arkusz2!I$1,1,0)</f>
        <v>0</v>
      </c>
      <c r="J911">
        <f>IF(Arkusz1!$Q:$Q=Arkusz2!J$1,1,0)</f>
        <v>0</v>
      </c>
      <c r="K911">
        <f>IF(Arkusz1!$M:$M=Arkusz2!K$1,1,0)</f>
        <v>1</v>
      </c>
      <c r="L911">
        <f>IF(Arkusz1!$M:$M=Arkusz2!L$1,1,0)</f>
        <v>0</v>
      </c>
      <c r="M911">
        <f>IF(Arkusz1!$P:$P="",0,1)</f>
        <v>1</v>
      </c>
      <c r="N911">
        <f>IF(Arkusz1!$S:$S=Arkusz2!N$1,1,0)</f>
        <v>0</v>
      </c>
      <c r="O911">
        <f>IF(Arkusz1!$T:$T=Arkusz2!O$1,1,0)</f>
        <v>0</v>
      </c>
      <c r="P911">
        <f>IF(Arkusz1!$T:$T=Arkusz2!P$1,1,0)</f>
        <v>0</v>
      </c>
      <c r="Q911">
        <f>IF(Arkusz1!$T:$T=Arkusz2!Q$1,1,0)</f>
        <v>1</v>
      </c>
      <c r="R911">
        <f>IF(Arkusz1!$O:$O=Arkusz2!R$1,1,0)</f>
        <v>0</v>
      </c>
      <c r="S911" s="17">
        <f t="shared" si="38"/>
        <v>0.1094694240700843</v>
      </c>
    </row>
    <row r="912" spans="1:19">
      <c r="A912">
        <f>Arkusz1!B912</f>
        <v>911</v>
      </c>
      <c r="B912">
        <f>IF(Arkusz1!R:R=Arkusz2!B$1,1,0)</f>
        <v>0</v>
      </c>
      <c r="C912">
        <f>IF(Arkusz1!$Q:$Q=Arkusz2!C$1,1,0)</f>
        <v>0</v>
      </c>
      <c r="D912">
        <f>IF(Arkusz1!$Q:$Q=Arkusz2!D$1,1,0)</f>
        <v>0</v>
      </c>
      <c r="E912">
        <f>IF(Arkusz1!$Q:$Q=Arkusz2!E$1,1,0)</f>
        <v>0</v>
      </c>
      <c r="F912">
        <f>IF(Arkusz1!$Q:$Q=Arkusz2!F$1,1,0)</f>
        <v>0</v>
      </c>
      <c r="G912">
        <f>IF(Arkusz1!$Q:$Q=Arkusz2!G$1,1,0)</f>
        <v>0</v>
      </c>
      <c r="H912">
        <f>IF(Arkusz1!$Q:$Q=Arkusz2!H$1,1,0)</f>
        <v>0</v>
      </c>
      <c r="I912">
        <f>IF(Arkusz1!$Q:$Q=Arkusz2!I$1,1,0)</f>
        <v>0</v>
      </c>
      <c r="J912">
        <f>IF(Arkusz1!$Q:$Q=Arkusz2!J$1,1,0)</f>
        <v>1</v>
      </c>
      <c r="K912">
        <f>IF(Arkusz1!$M:$M=Arkusz2!K$1,1,0)</f>
        <v>0</v>
      </c>
      <c r="L912">
        <f>IF(Arkusz1!$M:$M=Arkusz2!L$1,1,0)</f>
        <v>0</v>
      </c>
      <c r="M912">
        <f>IF(Arkusz1!$P:$P="",0,1)</f>
        <v>1</v>
      </c>
      <c r="N912">
        <f>IF(Arkusz1!$S:$S=Arkusz2!N$1,1,0)</f>
        <v>0</v>
      </c>
      <c r="O912">
        <f>IF(Arkusz1!$T:$T=Arkusz2!O$1,1,0)</f>
        <v>0</v>
      </c>
      <c r="P912">
        <f>IF(Arkusz1!$T:$T=Arkusz2!P$1,1,0)</f>
        <v>0</v>
      </c>
      <c r="Q912">
        <f>IF(Arkusz1!$T:$T=Arkusz2!Q$1,1,0)</f>
        <v>0</v>
      </c>
      <c r="R912">
        <f>IF(Arkusz1!$O:$O=Arkusz2!R$1,1,0)</f>
        <v>0</v>
      </c>
      <c r="S912" s="17">
        <f t="shared" si="38"/>
        <v>3.2071413573108588E-2</v>
      </c>
    </row>
    <row r="913" spans="1:19">
      <c r="A913">
        <f>Arkusz1!B913</f>
        <v>912</v>
      </c>
      <c r="B913">
        <f>IF(Arkusz1!R:R=Arkusz2!B$1,1,0)</f>
        <v>0</v>
      </c>
      <c r="C913">
        <f>IF(Arkusz1!$Q:$Q=Arkusz2!C$1,1,0)</f>
        <v>0</v>
      </c>
      <c r="D913">
        <f>IF(Arkusz1!$Q:$Q=Arkusz2!D$1,1,0)</f>
        <v>0</v>
      </c>
      <c r="E913">
        <f>IF(Arkusz1!$Q:$Q=Arkusz2!E$1,1,0)</f>
        <v>0</v>
      </c>
      <c r="F913">
        <f>IF(Arkusz1!$Q:$Q=Arkusz2!F$1,1,0)</f>
        <v>0</v>
      </c>
      <c r="G913">
        <f>IF(Arkusz1!$Q:$Q=Arkusz2!G$1,1,0)</f>
        <v>1</v>
      </c>
      <c r="H913">
        <f>IF(Arkusz1!$Q:$Q=Arkusz2!H$1,1,0)</f>
        <v>0</v>
      </c>
      <c r="I913">
        <f>IF(Arkusz1!$Q:$Q=Arkusz2!I$1,1,0)</f>
        <v>0</v>
      </c>
      <c r="J913">
        <f>IF(Arkusz1!$Q:$Q=Arkusz2!J$1,1,0)</f>
        <v>0</v>
      </c>
      <c r="K913">
        <f>IF(Arkusz1!$M:$M=Arkusz2!K$1,1,0)</f>
        <v>0</v>
      </c>
      <c r="L913">
        <f>IF(Arkusz1!$M:$M=Arkusz2!L$1,1,0)</f>
        <v>0</v>
      </c>
      <c r="M913">
        <f>IF(Arkusz1!$P:$P="",0,1)</f>
        <v>1</v>
      </c>
      <c r="N913">
        <f>IF(Arkusz1!$S:$S=Arkusz2!N$1,1,0)</f>
        <v>0</v>
      </c>
      <c r="O913">
        <f>IF(Arkusz1!$T:$T=Arkusz2!O$1,1,0)</f>
        <v>0</v>
      </c>
      <c r="P913">
        <f>IF(Arkusz1!$T:$T=Arkusz2!P$1,1,0)</f>
        <v>0</v>
      </c>
      <c r="Q913">
        <f>IF(Arkusz1!$T:$T=Arkusz2!Q$1,1,0)</f>
        <v>0</v>
      </c>
      <c r="R913">
        <f>IF(Arkusz1!$O:$O=Arkusz2!R$1,1,0)</f>
        <v>0</v>
      </c>
      <c r="S913" s="17">
        <f t="shared" si="38"/>
        <v>5.7394673231095802E-2</v>
      </c>
    </row>
    <row r="914" spans="1:19">
      <c r="A914">
        <f>Arkusz1!B914</f>
        <v>913</v>
      </c>
      <c r="B914">
        <f>IF(Arkusz1!R:R=Arkusz2!B$1,1,0)</f>
        <v>0</v>
      </c>
      <c r="C914">
        <f>IF(Arkusz1!$Q:$Q=Arkusz2!C$1,1,0)</f>
        <v>0</v>
      </c>
      <c r="D914">
        <f>IF(Arkusz1!$Q:$Q=Arkusz2!D$1,1,0)</f>
        <v>0</v>
      </c>
      <c r="E914">
        <f>IF(Arkusz1!$Q:$Q=Arkusz2!E$1,1,0)</f>
        <v>0</v>
      </c>
      <c r="F914">
        <f>IF(Arkusz1!$Q:$Q=Arkusz2!F$1,1,0)</f>
        <v>0</v>
      </c>
      <c r="G914">
        <f>IF(Arkusz1!$Q:$Q=Arkusz2!G$1,1,0)</f>
        <v>0</v>
      </c>
      <c r="H914">
        <f>IF(Arkusz1!$Q:$Q=Arkusz2!H$1,1,0)</f>
        <v>0</v>
      </c>
      <c r="I914">
        <f>IF(Arkusz1!$Q:$Q=Arkusz2!I$1,1,0)</f>
        <v>0</v>
      </c>
      <c r="J914">
        <f>IF(Arkusz1!$Q:$Q=Arkusz2!J$1,1,0)</f>
        <v>1</v>
      </c>
      <c r="K914">
        <f>IF(Arkusz1!$M:$M=Arkusz2!K$1,1,0)</f>
        <v>0</v>
      </c>
      <c r="L914">
        <f>IF(Arkusz1!$M:$M=Arkusz2!L$1,1,0)</f>
        <v>0</v>
      </c>
      <c r="M914">
        <f>IF(Arkusz1!$P:$P="",0,1)</f>
        <v>1</v>
      </c>
      <c r="N914">
        <f>IF(Arkusz1!$S:$S=Arkusz2!N$1,1,0)</f>
        <v>0</v>
      </c>
      <c r="O914">
        <f>IF(Arkusz1!$T:$T=Arkusz2!O$1,1,0)</f>
        <v>0</v>
      </c>
      <c r="P914">
        <f>IF(Arkusz1!$T:$T=Arkusz2!P$1,1,0)</f>
        <v>0</v>
      </c>
      <c r="Q914">
        <f>IF(Arkusz1!$T:$T=Arkusz2!Q$1,1,0)</f>
        <v>0</v>
      </c>
      <c r="R914">
        <f>IF(Arkusz1!$O:$O=Arkusz2!R$1,1,0)</f>
        <v>0</v>
      </c>
      <c r="S914" s="17">
        <f t="shared" si="38"/>
        <v>3.2071413573108588E-2</v>
      </c>
    </row>
    <row r="915" spans="1:19">
      <c r="A915">
        <f>Arkusz1!B915</f>
        <v>914</v>
      </c>
      <c r="B915">
        <f>IF(Arkusz1!R:R=Arkusz2!B$1,1,0)</f>
        <v>0</v>
      </c>
      <c r="C915">
        <f>IF(Arkusz1!$Q:$Q=Arkusz2!C$1,1,0)</f>
        <v>0</v>
      </c>
      <c r="D915">
        <f>IF(Arkusz1!$Q:$Q=Arkusz2!D$1,1,0)</f>
        <v>0</v>
      </c>
      <c r="E915">
        <f>IF(Arkusz1!$Q:$Q=Arkusz2!E$1,1,0)</f>
        <v>0</v>
      </c>
      <c r="F915">
        <f>IF(Arkusz1!$Q:$Q=Arkusz2!F$1,1,0)</f>
        <v>0</v>
      </c>
      <c r="G915">
        <f>IF(Arkusz1!$Q:$Q=Arkusz2!G$1,1,0)</f>
        <v>0</v>
      </c>
      <c r="H915">
        <f>IF(Arkusz1!$Q:$Q=Arkusz2!H$1,1,0)</f>
        <v>1</v>
      </c>
      <c r="I915">
        <f>IF(Arkusz1!$Q:$Q=Arkusz2!I$1,1,0)</f>
        <v>0</v>
      </c>
      <c r="J915">
        <f>IF(Arkusz1!$Q:$Q=Arkusz2!J$1,1,0)</f>
        <v>0</v>
      </c>
      <c r="K915">
        <f>IF(Arkusz1!$M:$M=Arkusz2!K$1,1,0)</f>
        <v>1</v>
      </c>
      <c r="L915">
        <f>IF(Arkusz1!$M:$M=Arkusz2!L$1,1,0)</f>
        <v>0</v>
      </c>
      <c r="M915">
        <f>IF(Arkusz1!$P:$P="",0,1)</f>
        <v>1</v>
      </c>
      <c r="N915">
        <f>IF(Arkusz1!$S:$S=Arkusz2!N$1,1,0)</f>
        <v>0</v>
      </c>
      <c r="O915">
        <f>IF(Arkusz1!$T:$T=Arkusz2!O$1,1,0)</f>
        <v>0</v>
      </c>
      <c r="P915">
        <f>IF(Arkusz1!$T:$T=Arkusz2!P$1,1,0)</f>
        <v>1</v>
      </c>
      <c r="Q915">
        <f>IF(Arkusz1!$T:$T=Arkusz2!Q$1,1,0)</f>
        <v>0</v>
      </c>
      <c r="R915">
        <f>IF(Arkusz1!$O:$O=Arkusz2!R$1,1,0)</f>
        <v>0</v>
      </c>
      <c r="S915" s="17">
        <f t="shared" si="38"/>
        <v>7.6926995697442255E-2</v>
      </c>
    </row>
    <row r="916" spans="1:19">
      <c r="A916">
        <f>Arkusz1!B916</f>
        <v>915</v>
      </c>
      <c r="B916">
        <f>IF(Arkusz1!R:R=Arkusz2!B$1,1,0)</f>
        <v>0</v>
      </c>
      <c r="C916">
        <f>IF(Arkusz1!$Q:$Q=Arkusz2!C$1,1,0)</f>
        <v>0</v>
      </c>
      <c r="D916">
        <f>IF(Arkusz1!$Q:$Q=Arkusz2!D$1,1,0)</f>
        <v>0</v>
      </c>
      <c r="E916">
        <f>IF(Arkusz1!$Q:$Q=Arkusz2!E$1,1,0)</f>
        <v>0</v>
      </c>
      <c r="F916">
        <f>IF(Arkusz1!$Q:$Q=Arkusz2!F$1,1,0)</f>
        <v>0</v>
      </c>
      <c r="G916">
        <f>IF(Arkusz1!$Q:$Q=Arkusz2!G$1,1,0)</f>
        <v>0</v>
      </c>
      <c r="H916">
        <f>IF(Arkusz1!$Q:$Q=Arkusz2!H$1,1,0)</f>
        <v>0</v>
      </c>
      <c r="I916">
        <f>IF(Arkusz1!$Q:$Q=Arkusz2!I$1,1,0)</f>
        <v>0</v>
      </c>
      <c r="J916">
        <f>IF(Arkusz1!$Q:$Q=Arkusz2!J$1,1,0)</f>
        <v>1</v>
      </c>
      <c r="K916">
        <f>IF(Arkusz1!$M:$M=Arkusz2!K$1,1,0)</f>
        <v>0</v>
      </c>
      <c r="L916">
        <f>IF(Arkusz1!$M:$M=Arkusz2!L$1,1,0)</f>
        <v>0</v>
      </c>
      <c r="M916">
        <f>IF(Arkusz1!$P:$P="",0,1)</f>
        <v>1</v>
      </c>
      <c r="N916">
        <f>IF(Arkusz1!$S:$S=Arkusz2!N$1,1,0)</f>
        <v>0</v>
      </c>
      <c r="O916">
        <f>IF(Arkusz1!$T:$T=Arkusz2!O$1,1,0)</f>
        <v>0</v>
      </c>
      <c r="P916">
        <f>IF(Arkusz1!$T:$T=Arkusz2!P$1,1,0)</f>
        <v>0</v>
      </c>
      <c r="Q916">
        <f>IF(Arkusz1!$T:$T=Arkusz2!Q$1,1,0)</f>
        <v>0</v>
      </c>
      <c r="R916">
        <f>IF(Arkusz1!$O:$O=Arkusz2!R$1,1,0)</f>
        <v>0</v>
      </c>
      <c r="S916" s="17">
        <f t="shared" si="38"/>
        <v>3.2071413573108588E-2</v>
      </c>
    </row>
    <row r="917" spans="1:19">
      <c r="A917">
        <f>Arkusz1!B917</f>
        <v>916</v>
      </c>
      <c r="B917">
        <f>IF(Arkusz1!R:R=Arkusz2!B$1,1,0)</f>
        <v>0</v>
      </c>
      <c r="C917">
        <f>IF(Arkusz1!$Q:$Q=Arkusz2!C$1,1,0)</f>
        <v>0</v>
      </c>
      <c r="D917">
        <f>IF(Arkusz1!$Q:$Q=Arkusz2!D$1,1,0)</f>
        <v>0</v>
      </c>
      <c r="E917">
        <f>IF(Arkusz1!$Q:$Q=Arkusz2!E$1,1,0)</f>
        <v>0</v>
      </c>
      <c r="F917">
        <f>IF(Arkusz1!$Q:$Q=Arkusz2!F$1,1,0)</f>
        <v>0</v>
      </c>
      <c r="G917">
        <f>IF(Arkusz1!$Q:$Q=Arkusz2!G$1,1,0)</f>
        <v>0</v>
      </c>
      <c r="H917">
        <f>IF(Arkusz1!$Q:$Q=Arkusz2!H$1,1,0)</f>
        <v>0</v>
      </c>
      <c r="I917">
        <f>IF(Arkusz1!$Q:$Q=Arkusz2!I$1,1,0)</f>
        <v>0</v>
      </c>
      <c r="J917">
        <f>IF(Arkusz1!$Q:$Q=Arkusz2!J$1,1,0)</f>
        <v>1</v>
      </c>
      <c r="K917">
        <f>IF(Arkusz1!$M:$M=Arkusz2!K$1,1,0)</f>
        <v>0</v>
      </c>
      <c r="L917">
        <f>IF(Arkusz1!$M:$M=Arkusz2!L$1,1,0)</f>
        <v>0</v>
      </c>
      <c r="M917">
        <f>IF(Arkusz1!$P:$P="",0,1)</f>
        <v>1</v>
      </c>
      <c r="N917">
        <f>IF(Arkusz1!$S:$S=Arkusz2!N$1,1,0)</f>
        <v>0</v>
      </c>
      <c r="O917">
        <f>IF(Arkusz1!$T:$T=Arkusz2!O$1,1,0)</f>
        <v>0</v>
      </c>
      <c r="P917">
        <f>IF(Arkusz1!$T:$T=Arkusz2!P$1,1,0)</f>
        <v>0</v>
      </c>
      <c r="Q917">
        <f>IF(Arkusz1!$T:$T=Arkusz2!Q$1,1,0)</f>
        <v>0</v>
      </c>
      <c r="R917">
        <f>IF(Arkusz1!$O:$O=Arkusz2!R$1,1,0)</f>
        <v>0</v>
      </c>
      <c r="S917" s="17">
        <f t="shared" si="38"/>
        <v>3.2071413573108588E-2</v>
      </c>
    </row>
    <row r="918" spans="1:19">
      <c r="A918">
        <f>Arkusz1!B918</f>
        <v>917</v>
      </c>
      <c r="B918">
        <f>IF(Arkusz1!R:R=Arkusz2!B$1,1,0)</f>
        <v>0</v>
      </c>
      <c r="C918">
        <f>IF(Arkusz1!$Q:$Q=Arkusz2!C$1,1,0)</f>
        <v>0</v>
      </c>
      <c r="D918">
        <f>IF(Arkusz1!$Q:$Q=Arkusz2!D$1,1,0)</f>
        <v>0</v>
      </c>
      <c r="E918">
        <f>IF(Arkusz1!$Q:$Q=Arkusz2!E$1,1,0)</f>
        <v>0</v>
      </c>
      <c r="F918">
        <f>IF(Arkusz1!$Q:$Q=Arkusz2!F$1,1,0)</f>
        <v>0</v>
      </c>
      <c r="G918">
        <f>IF(Arkusz1!$Q:$Q=Arkusz2!G$1,1,0)</f>
        <v>0</v>
      </c>
      <c r="H918">
        <f>IF(Arkusz1!$Q:$Q=Arkusz2!H$1,1,0)</f>
        <v>0</v>
      </c>
      <c r="I918">
        <f>IF(Arkusz1!$Q:$Q=Arkusz2!I$1,1,0)</f>
        <v>0</v>
      </c>
      <c r="J918">
        <f>IF(Arkusz1!$Q:$Q=Arkusz2!J$1,1,0)</f>
        <v>1</v>
      </c>
      <c r="K918">
        <f>IF(Arkusz1!$M:$M=Arkusz2!K$1,1,0)</f>
        <v>0</v>
      </c>
      <c r="L918">
        <f>IF(Arkusz1!$M:$M=Arkusz2!L$1,1,0)</f>
        <v>0</v>
      </c>
      <c r="M918">
        <f>IF(Arkusz1!$P:$P="",0,1)</f>
        <v>0</v>
      </c>
      <c r="N918">
        <f>IF(Arkusz1!$S:$S=Arkusz2!N$1,1,0)</f>
        <v>1</v>
      </c>
      <c r="O918">
        <f>IF(Arkusz1!$T:$T=Arkusz2!O$1,1,0)</f>
        <v>0</v>
      </c>
      <c r="P918">
        <f>IF(Arkusz1!$T:$T=Arkusz2!P$1,1,0)</f>
        <v>0</v>
      </c>
      <c r="Q918">
        <f>IF(Arkusz1!$T:$T=Arkusz2!Q$1,1,0)</f>
        <v>0</v>
      </c>
      <c r="R918">
        <f>IF(Arkusz1!$O:$O=Arkusz2!R$1,1,0)</f>
        <v>0</v>
      </c>
      <c r="S918" s="17">
        <f t="shared" si="38"/>
        <v>6.0950324382530965E-2</v>
      </c>
    </row>
    <row r="919" spans="1:19">
      <c r="A919">
        <f>Arkusz1!B919</f>
        <v>918</v>
      </c>
      <c r="B919">
        <f>IF(Arkusz1!R:R=Arkusz2!B$1,1,0)</f>
        <v>0</v>
      </c>
      <c r="C919">
        <f>IF(Arkusz1!$Q:$Q=Arkusz2!C$1,1,0)</f>
        <v>0</v>
      </c>
      <c r="D919">
        <f>IF(Arkusz1!$Q:$Q=Arkusz2!D$1,1,0)</f>
        <v>0</v>
      </c>
      <c r="E919">
        <f>IF(Arkusz1!$Q:$Q=Arkusz2!E$1,1,0)</f>
        <v>0</v>
      </c>
      <c r="F919">
        <f>IF(Arkusz1!$Q:$Q=Arkusz2!F$1,1,0)</f>
        <v>0</v>
      </c>
      <c r="G919">
        <f>IF(Arkusz1!$Q:$Q=Arkusz2!G$1,1,0)</f>
        <v>0</v>
      </c>
      <c r="H919">
        <f>IF(Arkusz1!$Q:$Q=Arkusz2!H$1,1,0)</f>
        <v>0</v>
      </c>
      <c r="I919">
        <f>IF(Arkusz1!$Q:$Q=Arkusz2!I$1,1,0)</f>
        <v>0</v>
      </c>
      <c r="J919">
        <f>IF(Arkusz1!$Q:$Q=Arkusz2!J$1,1,0)</f>
        <v>1</v>
      </c>
      <c r="K919">
        <f>IF(Arkusz1!$M:$M=Arkusz2!K$1,1,0)</f>
        <v>0</v>
      </c>
      <c r="L919">
        <f>IF(Arkusz1!$M:$M=Arkusz2!L$1,1,0)</f>
        <v>0</v>
      </c>
      <c r="M919">
        <f>IF(Arkusz1!$P:$P="",0,1)</f>
        <v>0</v>
      </c>
      <c r="N919">
        <f>IF(Arkusz1!$S:$S=Arkusz2!N$1,1,0)</f>
        <v>0</v>
      </c>
      <c r="O919">
        <f>IF(Arkusz1!$T:$T=Arkusz2!O$1,1,0)</f>
        <v>0</v>
      </c>
      <c r="P919">
        <f>IF(Arkusz1!$T:$T=Arkusz2!P$1,1,0)</f>
        <v>0</v>
      </c>
      <c r="Q919">
        <f>IF(Arkusz1!$T:$T=Arkusz2!Q$1,1,0)</f>
        <v>0</v>
      </c>
      <c r="R919">
        <f>IF(Arkusz1!$O:$O=Arkusz2!R$1,1,0)</f>
        <v>0</v>
      </c>
      <c r="S919" s="17">
        <f t="shared" si="38"/>
        <v>3.4502880732867523E-2</v>
      </c>
    </row>
    <row r="920" spans="1:19">
      <c r="A920">
        <f>Arkusz1!B920</f>
        <v>919</v>
      </c>
      <c r="B920">
        <f>IF(Arkusz1!R:R=Arkusz2!B$1,1,0)</f>
        <v>0</v>
      </c>
      <c r="C920">
        <f>IF(Arkusz1!$Q:$Q=Arkusz2!C$1,1,0)</f>
        <v>0</v>
      </c>
      <c r="D920">
        <f>IF(Arkusz1!$Q:$Q=Arkusz2!D$1,1,0)</f>
        <v>0</v>
      </c>
      <c r="E920">
        <f>IF(Arkusz1!$Q:$Q=Arkusz2!E$1,1,0)</f>
        <v>0</v>
      </c>
      <c r="F920">
        <f>IF(Arkusz1!$Q:$Q=Arkusz2!F$1,1,0)</f>
        <v>0</v>
      </c>
      <c r="G920">
        <f>IF(Arkusz1!$Q:$Q=Arkusz2!G$1,1,0)</f>
        <v>0</v>
      </c>
      <c r="H920">
        <f>IF(Arkusz1!$Q:$Q=Arkusz2!H$1,1,0)</f>
        <v>0</v>
      </c>
      <c r="I920">
        <f>IF(Arkusz1!$Q:$Q=Arkusz2!I$1,1,0)</f>
        <v>0</v>
      </c>
      <c r="J920">
        <f>IF(Arkusz1!$Q:$Q=Arkusz2!J$1,1,0)</f>
        <v>1</v>
      </c>
      <c r="K920">
        <f>IF(Arkusz1!$M:$M=Arkusz2!K$1,1,0)</f>
        <v>0</v>
      </c>
      <c r="L920">
        <f>IF(Arkusz1!$M:$M=Arkusz2!L$1,1,0)</f>
        <v>0</v>
      </c>
      <c r="M920">
        <f>IF(Arkusz1!$P:$P="",0,1)</f>
        <v>1</v>
      </c>
      <c r="N920">
        <f>IF(Arkusz1!$S:$S=Arkusz2!N$1,1,0)</f>
        <v>0</v>
      </c>
      <c r="O920">
        <f>IF(Arkusz1!$T:$T=Arkusz2!O$1,1,0)</f>
        <v>0</v>
      </c>
      <c r="P920">
        <f>IF(Arkusz1!$T:$T=Arkusz2!P$1,1,0)</f>
        <v>0</v>
      </c>
      <c r="Q920">
        <f>IF(Arkusz1!$T:$T=Arkusz2!Q$1,1,0)</f>
        <v>0</v>
      </c>
      <c r="R920">
        <f>IF(Arkusz1!$O:$O=Arkusz2!R$1,1,0)</f>
        <v>0</v>
      </c>
      <c r="S920" s="17">
        <f t="shared" si="38"/>
        <v>3.2071413573108588E-2</v>
      </c>
    </row>
    <row r="921" spans="1:19">
      <c r="A921">
        <f>Arkusz1!B921</f>
        <v>920</v>
      </c>
      <c r="B921">
        <f>IF(Arkusz1!R:R=Arkusz2!B$1,1,0)</f>
        <v>0</v>
      </c>
      <c r="C921">
        <f>IF(Arkusz1!$Q:$Q=Arkusz2!C$1,1,0)</f>
        <v>0</v>
      </c>
      <c r="D921">
        <f>IF(Arkusz1!$Q:$Q=Arkusz2!D$1,1,0)</f>
        <v>0</v>
      </c>
      <c r="E921">
        <f>IF(Arkusz1!$Q:$Q=Arkusz2!E$1,1,0)</f>
        <v>0</v>
      </c>
      <c r="F921">
        <f>IF(Arkusz1!$Q:$Q=Arkusz2!F$1,1,0)</f>
        <v>0</v>
      </c>
      <c r="G921">
        <f>IF(Arkusz1!$Q:$Q=Arkusz2!G$1,1,0)</f>
        <v>0</v>
      </c>
      <c r="H921">
        <f>IF(Arkusz1!$Q:$Q=Arkusz2!H$1,1,0)</f>
        <v>0</v>
      </c>
      <c r="I921">
        <f>IF(Arkusz1!$Q:$Q=Arkusz2!I$1,1,0)</f>
        <v>0</v>
      </c>
      <c r="J921">
        <f>IF(Arkusz1!$Q:$Q=Arkusz2!J$1,1,0)</f>
        <v>1</v>
      </c>
      <c r="K921">
        <f>IF(Arkusz1!$M:$M=Arkusz2!K$1,1,0)</f>
        <v>0</v>
      </c>
      <c r="L921">
        <f>IF(Arkusz1!$M:$M=Arkusz2!L$1,1,0)</f>
        <v>0</v>
      </c>
      <c r="M921">
        <f>IF(Arkusz1!$P:$P="",0,1)</f>
        <v>0</v>
      </c>
      <c r="N921">
        <f>IF(Arkusz1!$S:$S=Arkusz2!N$1,1,0)</f>
        <v>0</v>
      </c>
      <c r="O921">
        <f>IF(Arkusz1!$T:$T=Arkusz2!O$1,1,0)</f>
        <v>0</v>
      </c>
      <c r="P921">
        <f>IF(Arkusz1!$T:$T=Arkusz2!P$1,1,0)</f>
        <v>0</v>
      </c>
      <c r="Q921">
        <f>IF(Arkusz1!$T:$T=Arkusz2!Q$1,1,0)</f>
        <v>0</v>
      </c>
      <c r="R921">
        <f>IF(Arkusz1!$O:$O=Arkusz2!R$1,1,0)</f>
        <v>0</v>
      </c>
      <c r="S921" s="17">
        <f t="shared" si="38"/>
        <v>3.4502880732867523E-2</v>
      </c>
    </row>
    <row r="922" spans="1:19">
      <c r="A922">
        <f>Arkusz1!B922</f>
        <v>921</v>
      </c>
      <c r="B922">
        <f>IF(Arkusz1!R:R=Arkusz2!B$1,1,0)</f>
        <v>0</v>
      </c>
      <c r="C922">
        <f>IF(Arkusz1!$Q:$Q=Arkusz2!C$1,1,0)</f>
        <v>0</v>
      </c>
      <c r="D922">
        <f>IF(Arkusz1!$Q:$Q=Arkusz2!D$1,1,0)</f>
        <v>0</v>
      </c>
      <c r="E922">
        <f>IF(Arkusz1!$Q:$Q=Arkusz2!E$1,1,0)</f>
        <v>0</v>
      </c>
      <c r="F922">
        <f>IF(Arkusz1!$Q:$Q=Arkusz2!F$1,1,0)</f>
        <v>0</v>
      </c>
      <c r="G922">
        <f>IF(Arkusz1!$Q:$Q=Arkusz2!G$1,1,0)</f>
        <v>1</v>
      </c>
      <c r="H922">
        <f>IF(Arkusz1!$Q:$Q=Arkusz2!H$1,1,0)</f>
        <v>0</v>
      </c>
      <c r="I922">
        <f>IF(Arkusz1!$Q:$Q=Arkusz2!I$1,1,0)</f>
        <v>0</v>
      </c>
      <c r="J922">
        <f>IF(Arkusz1!$Q:$Q=Arkusz2!J$1,1,0)</f>
        <v>0</v>
      </c>
      <c r="K922">
        <f>IF(Arkusz1!$M:$M=Arkusz2!K$1,1,0)</f>
        <v>0</v>
      </c>
      <c r="L922">
        <f>IF(Arkusz1!$M:$M=Arkusz2!L$1,1,0)</f>
        <v>0</v>
      </c>
      <c r="M922">
        <f>IF(Arkusz1!$P:$P="",0,1)</f>
        <v>1</v>
      </c>
      <c r="N922">
        <f>IF(Arkusz1!$S:$S=Arkusz2!N$1,1,0)</f>
        <v>0</v>
      </c>
      <c r="O922">
        <f>IF(Arkusz1!$T:$T=Arkusz2!O$1,1,0)</f>
        <v>0</v>
      </c>
      <c r="P922">
        <f>IF(Arkusz1!$T:$T=Arkusz2!P$1,1,0)</f>
        <v>0</v>
      </c>
      <c r="Q922">
        <f>IF(Arkusz1!$T:$T=Arkusz2!Q$1,1,0)</f>
        <v>0</v>
      </c>
      <c r="R922">
        <f>IF(Arkusz1!$O:$O=Arkusz2!R$1,1,0)</f>
        <v>0</v>
      </c>
      <c r="S922" s="17">
        <f t="shared" si="38"/>
        <v>5.7394673231095802E-2</v>
      </c>
    </row>
    <row r="923" spans="1:19">
      <c r="A923">
        <f>Arkusz1!B923</f>
        <v>922</v>
      </c>
      <c r="B923">
        <f>IF(Arkusz1!R:R=Arkusz2!B$1,1,0)</f>
        <v>0</v>
      </c>
      <c r="C923">
        <f>IF(Arkusz1!$Q:$Q=Arkusz2!C$1,1,0)</f>
        <v>0</v>
      </c>
      <c r="D923">
        <f>IF(Arkusz1!$Q:$Q=Arkusz2!D$1,1,0)</f>
        <v>0</v>
      </c>
      <c r="E923">
        <f>IF(Arkusz1!$Q:$Q=Arkusz2!E$1,1,0)</f>
        <v>0</v>
      </c>
      <c r="F923">
        <f>IF(Arkusz1!$Q:$Q=Arkusz2!F$1,1,0)</f>
        <v>0</v>
      </c>
      <c r="G923">
        <f>IF(Arkusz1!$Q:$Q=Arkusz2!G$1,1,0)</f>
        <v>0</v>
      </c>
      <c r="H923">
        <f>IF(Arkusz1!$Q:$Q=Arkusz2!H$1,1,0)</f>
        <v>1</v>
      </c>
      <c r="I923">
        <f>IF(Arkusz1!$Q:$Q=Arkusz2!I$1,1,0)</f>
        <v>0</v>
      </c>
      <c r="J923">
        <f>IF(Arkusz1!$Q:$Q=Arkusz2!J$1,1,0)</f>
        <v>0</v>
      </c>
      <c r="K923">
        <f>IF(Arkusz1!$M:$M=Arkusz2!K$1,1,0)</f>
        <v>0</v>
      </c>
      <c r="L923">
        <f>IF(Arkusz1!$M:$M=Arkusz2!L$1,1,0)</f>
        <v>0</v>
      </c>
      <c r="M923">
        <f>IF(Arkusz1!$P:$P="",0,1)</f>
        <v>1</v>
      </c>
      <c r="N923">
        <f>IF(Arkusz1!$S:$S=Arkusz2!N$1,1,0)</f>
        <v>0</v>
      </c>
      <c r="O923">
        <f>IF(Arkusz1!$T:$T=Arkusz2!O$1,1,0)</f>
        <v>0</v>
      </c>
      <c r="P923">
        <f>IF(Arkusz1!$T:$T=Arkusz2!P$1,1,0)</f>
        <v>0</v>
      </c>
      <c r="Q923">
        <f>IF(Arkusz1!$T:$T=Arkusz2!Q$1,1,0)</f>
        <v>0</v>
      </c>
      <c r="R923">
        <f>IF(Arkusz1!$O:$O=Arkusz2!R$1,1,0)</f>
        <v>0</v>
      </c>
      <c r="S923" s="17">
        <f t="shared" si="38"/>
        <v>0.17298255377116797</v>
      </c>
    </row>
    <row r="924" spans="1:19">
      <c r="A924">
        <f>Arkusz1!B924</f>
        <v>923</v>
      </c>
      <c r="B924">
        <f>IF(Arkusz1!R:R=Arkusz2!B$1,1,0)</f>
        <v>0</v>
      </c>
      <c r="C924">
        <f>IF(Arkusz1!$Q:$Q=Arkusz2!C$1,1,0)</f>
        <v>1</v>
      </c>
      <c r="D924">
        <f>IF(Arkusz1!$Q:$Q=Arkusz2!D$1,1,0)</f>
        <v>0</v>
      </c>
      <c r="E924">
        <f>IF(Arkusz1!$Q:$Q=Arkusz2!E$1,1,0)</f>
        <v>0</v>
      </c>
      <c r="F924">
        <f>IF(Arkusz1!$Q:$Q=Arkusz2!F$1,1,0)</f>
        <v>0</v>
      </c>
      <c r="G924">
        <f>IF(Arkusz1!$Q:$Q=Arkusz2!G$1,1,0)</f>
        <v>0</v>
      </c>
      <c r="H924">
        <f>IF(Arkusz1!$Q:$Q=Arkusz2!H$1,1,0)</f>
        <v>0</v>
      </c>
      <c r="I924">
        <f>IF(Arkusz1!$Q:$Q=Arkusz2!I$1,1,0)</f>
        <v>0</v>
      </c>
      <c r="J924">
        <f>IF(Arkusz1!$Q:$Q=Arkusz2!J$1,1,0)</f>
        <v>0</v>
      </c>
      <c r="K924">
        <f>IF(Arkusz1!$M:$M=Arkusz2!K$1,1,0)</f>
        <v>1</v>
      </c>
      <c r="L924">
        <f>IF(Arkusz1!$M:$M=Arkusz2!L$1,1,0)</f>
        <v>0</v>
      </c>
      <c r="M924">
        <f>IF(Arkusz1!$P:$P="",0,1)</f>
        <v>1</v>
      </c>
      <c r="N924">
        <f>IF(Arkusz1!$S:$S=Arkusz2!N$1,1,0)</f>
        <v>0</v>
      </c>
      <c r="O924">
        <f>IF(Arkusz1!$T:$T=Arkusz2!O$1,1,0)</f>
        <v>0</v>
      </c>
      <c r="P924">
        <f>IF(Arkusz1!$T:$T=Arkusz2!P$1,1,0)</f>
        <v>0</v>
      </c>
      <c r="Q924">
        <f>IF(Arkusz1!$T:$T=Arkusz2!Q$1,1,0)</f>
        <v>0</v>
      </c>
      <c r="R924">
        <f>IF(Arkusz1!$O:$O=Arkusz2!R$1,1,0)</f>
        <v>1</v>
      </c>
      <c r="S924" s="17">
        <f t="shared" si="38"/>
        <v>0.3950024987585451</v>
      </c>
    </row>
    <row r="925" spans="1:19">
      <c r="A925">
        <f>Arkusz1!B925</f>
        <v>924</v>
      </c>
      <c r="B925">
        <f>IF(Arkusz1!R:R=Arkusz2!B$1,1,0)</f>
        <v>0</v>
      </c>
      <c r="C925">
        <f>IF(Arkusz1!$Q:$Q=Arkusz2!C$1,1,0)</f>
        <v>0</v>
      </c>
      <c r="D925">
        <f>IF(Arkusz1!$Q:$Q=Arkusz2!D$1,1,0)</f>
        <v>0</v>
      </c>
      <c r="E925">
        <f>IF(Arkusz1!$Q:$Q=Arkusz2!E$1,1,0)</f>
        <v>0</v>
      </c>
      <c r="F925">
        <f>IF(Arkusz1!$Q:$Q=Arkusz2!F$1,1,0)</f>
        <v>0</v>
      </c>
      <c r="G925">
        <f>IF(Arkusz1!$Q:$Q=Arkusz2!G$1,1,0)</f>
        <v>0</v>
      </c>
      <c r="H925">
        <f>IF(Arkusz1!$Q:$Q=Arkusz2!H$1,1,0)</f>
        <v>1</v>
      </c>
      <c r="I925">
        <f>IF(Arkusz1!$Q:$Q=Arkusz2!I$1,1,0)</f>
        <v>0</v>
      </c>
      <c r="J925">
        <f>IF(Arkusz1!$Q:$Q=Arkusz2!J$1,1,0)</f>
        <v>0</v>
      </c>
      <c r="K925">
        <f>IF(Arkusz1!$M:$M=Arkusz2!K$1,1,0)</f>
        <v>0</v>
      </c>
      <c r="L925">
        <f>IF(Arkusz1!$M:$M=Arkusz2!L$1,1,0)</f>
        <v>0</v>
      </c>
      <c r="M925">
        <f>IF(Arkusz1!$P:$P="",0,1)</f>
        <v>1</v>
      </c>
      <c r="N925">
        <f>IF(Arkusz1!$S:$S=Arkusz2!N$1,1,0)</f>
        <v>0</v>
      </c>
      <c r="O925">
        <f>IF(Arkusz1!$T:$T=Arkusz2!O$1,1,0)</f>
        <v>0</v>
      </c>
      <c r="P925">
        <f>IF(Arkusz1!$T:$T=Arkusz2!P$1,1,0)</f>
        <v>0</v>
      </c>
      <c r="Q925">
        <f>IF(Arkusz1!$T:$T=Arkusz2!Q$1,1,0)</f>
        <v>0</v>
      </c>
      <c r="R925">
        <f>IF(Arkusz1!$O:$O=Arkusz2!R$1,1,0)</f>
        <v>0</v>
      </c>
      <c r="S925" s="17">
        <f t="shared" si="38"/>
        <v>0.17298255377116797</v>
      </c>
    </row>
    <row r="926" spans="1:19">
      <c r="A926">
        <f>Arkusz1!B926</f>
        <v>925</v>
      </c>
      <c r="B926">
        <f>IF(Arkusz1!R:R=Arkusz2!B$1,1,0)</f>
        <v>0</v>
      </c>
      <c r="C926">
        <f>IF(Arkusz1!$Q:$Q=Arkusz2!C$1,1,0)</f>
        <v>0</v>
      </c>
      <c r="D926">
        <f>IF(Arkusz1!$Q:$Q=Arkusz2!D$1,1,0)</f>
        <v>0</v>
      </c>
      <c r="E926">
        <f>IF(Arkusz1!$Q:$Q=Arkusz2!E$1,1,0)</f>
        <v>0</v>
      </c>
      <c r="F926">
        <f>IF(Arkusz1!$Q:$Q=Arkusz2!F$1,1,0)</f>
        <v>0</v>
      </c>
      <c r="G926">
        <f>IF(Arkusz1!$Q:$Q=Arkusz2!G$1,1,0)</f>
        <v>1</v>
      </c>
      <c r="H926">
        <f>IF(Arkusz1!$Q:$Q=Arkusz2!H$1,1,0)</f>
        <v>0</v>
      </c>
      <c r="I926">
        <f>IF(Arkusz1!$Q:$Q=Arkusz2!I$1,1,0)</f>
        <v>0</v>
      </c>
      <c r="J926">
        <f>IF(Arkusz1!$Q:$Q=Arkusz2!J$1,1,0)</f>
        <v>0</v>
      </c>
      <c r="K926">
        <f>IF(Arkusz1!$M:$M=Arkusz2!K$1,1,0)</f>
        <v>0</v>
      </c>
      <c r="L926">
        <f>IF(Arkusz1!$M:$M=Arkusz2!L$1,1,0)</f>
        <v>0</v>
      </c>
      <c r="M926">
        <f>IF(Arkusz1!$P:$P="",0,1)</f>
        <v>1</v>
      </c>
      <c r="N926">
        <f>IF(Arkusz1!$S:$S=Arkusz2!N$1,1,0)</f>
        <v>0</v>
      </c>
      <c r="O926">
        <f>IF(Arkusz1!$T:$T=Arkusz2!O$1,1,0)</f>
        <v>0</v>
      </c>
      <c r="P926">
        <f>IF(Arkusz1!$T:$T=Arkusz2!P$1,1,0)</f>
        <v>0</v>
      </c>
      <c r="Q926">
        <f>IF(Arkusz1!$T:$T=Arkusz2!Q$1,1,0)</f>
        <v>0</v>
      </c>
      <c r="R926">
        <f>IF(Arkusz1!$O:$O=Arkusz2!R$1,1,0)</f>
        <v>0</v>
      </c>
      <c r="S926" s="17">
        <f t="shared" si="38"/>
        <v>5.7394673231095802E-2</v>
      </c>
    </row>
    <row r="927" spans="1:19">
      <c r="A927">
        <f>Arkusz1!B927</f>
        <v>926</v>
      </c>
      <c r="B927">
        <f>IF(Arkusz1!R:R=Arkusz2!B$1,1,0)</f>
        <v>0</v>
      </c>
      <c r="C927">
        <f>IF(Arkusz1!$Q:$Q=Arkusz2!C$1,1,0)</f>
        <v>0</v>
      </c>
      <c r="D927">
        <f>IF(Arkusz1!$Q:$Q=Arkusz2!D$1,1,0)</f>
        <v>0</v>
      </c>
      <c r="E927">
        <f>IF(Arkusz1!$Q:$Q=Arkusz2!E$1,1,0)</f>
        <v>0</v>
      </c>
      <c r="F927">
        <f>IF(Arkusz1!$Q:$Q=Arkusz2!F$1,1,0)</f>
        <v>0</v>
      </c>
      <c r="G927">
        <f>IF(Arkusz1!$Q:$Q=Arkusz2!G$1,1,0)</f>
        <v>1</v>
      </c>
      <c r="H927">
        <f>IF(Arkusz1!$Q:$Q=Arkusz2!H$1,1,0)</f>
        <v>0</v>
      </c>
      <c r="I927">
        <f>IF(Arkusz1!$Q:$Q=Arkusz2!I$1,1,0)</f>
        <v>0</v>
      </c>
      <c r="J927">
        <f>IF(Arkusz1!$Q:$Q=Arkusz2!J$1,1,0)</f>
        <v>0</v>
      </c>
      <c r="K927">
        <f>IF(Arkusz1!$M:$M=Arkusz2!K$1,1,0)</f>
        <v>0</v>
      </c>
      <c r="L927">
        <f>IF(Arkusz1!$M:$M=Arkusz2!L$1,1,0)</f>
        <v>0</v>
      </c>
      <c r="M927">
        <f>IF(Arkusz1!$P:$P="",0,1)</f>
        <v>1</v>
      </c>
      <c r="N927">
        <f>IF(Arkusz1!$S:$S=Arkusz2!N$1,1,0)</f>
        <v>0</v>
      </c>
      <c r="O927">
        <f>IF(Arkusz1!$T:$T=Arkusz2!O$1,1,0)</f>
        <v>0</v>
      </c>
      <c r="P927">
        <f>IF(Arkusz1!$T:$T=Arkusz2!P$1,1,0)</f>
        <v>0</v>
      </c>
      <c r="Q927">
        <f>IF(Arkusz1!$T:$T=Arkusz2!Q$1,1,0)</f>
        <v>0</v>
      </c>
      <c r="R927">
        <f>IF(Arkusz1!$O:$O=Arkusz2!R$1,1,0)</f>
        <v>0</v>
      </c>
      <c r="S927" s="17">
        <f t="shared" si="38"/>
        <v>5.7394673231095802E-2</v>
      </c>
    </row>
    <row r="928" spans="1:19">
      <c r="A928">
        <f>Arkusz1!B928</f>
        <v>927</v>
      </c>
      <c r="B928">
        <f>IF(Arkusz1!R:R=Arkusz2!B$1,1,0)</f>
        <v>0</v>
      </c>
      <c r="C928">
        <f>IF(Arkusz1!$Q:$Q=Arkusz2!C$1,1,0)</f>
        <v>0</v>
      </c>
      <c r="D928">
        <f>IF(Arkusz1!$Q:$Q=Arkusz2!D$1,1,0)</f>
        <v>0</v>
      </c>
      <c r="E928">
        <f>IF(Arkusz1!$Q:$Q=Arkusz2!E$1,1,0)</f>
        <v>0</v>
      </c>
      <c r="F928">
        <f>IF(Arkusz1!$Q:$Q=Arkusz2!F$1,1,0)</f>
        <v>0</v>
      </c>
      <c r="G928">
        <f>IF(Arkusz1!$Q:$Q=Arkusz2!G$1,1,0)</f>
        <v>0</v>
      </c>
      <c r="H928">
        <f>IF(Arkusz1!$Q:$Q=Arkusz2!H$1,1,0)</f>
        <v>0</v>
      </c>
      <c r="I928">
        <f>IF(Arkusz1!$Q:$Q=Arkusz2!I$1,1,0)</f>
        <v>0</v>
      </c>
      <c r="J928">
        <f>IF(Arkusz1!$Q:$Q=Arkusz2!J$1,1,0)</f>
        <v>1</v>
      </c>
      <c r="K928">
        <f>IF(Arkusz1!$M:$M=Arkusz2!K$1,1,0)</f>
        <v>0</v>
      </c>
      <c r="L928">
        <f>IF(Arkusz1!$M:$M=Arkusz2!L$1,1,0)</f>
        <v>0</v>
      </c>
      <c r="M928">
        <f>IF(Arkusz1!$P:$P="",0,1)</f>
        <v>1</v>
      </c>
      <c r="N928">
        <f>IF(Arkusz1!$S:$S=Arkusz2!N$1,1,0)</f>
        <v>0</v>
      </c>
      <c r="O928">
        <f>IF(Arkusz1!$T:$T=Arkusz2!O$1,1,0)</f>
        <v>0</v>
      </c>
      <c r="P928">
        <f>IF(Arkusz1!$T:$T=Arkusz2!P$1,1,0)</f>
        <v>0</v>
      </c>
      <c r="Q928">
        <f>IF(Arkusz1!$T:$T=Arkusz2!Q$1,1,0)</f>
        <v>0</v>
      </c>
      <c r="R928">
        <f>IF(Arkusz1!$O:$O=Arkusz2!R$1,1,0)</f>
        <v>0</v>
      </c>
      <c r="S928" s="17">
        <f t="shared" si="38"/>
        <v>3.2071413573108588E-2</v>
      </c>
    </row>
    <row r="929" spans="1:19">
      <c r="A929">
        <f>Arkusz1!B929</f>
        <v>928</v>
      </c>
      <c r="B929">
        <f>IF(Arkusz1!R:R=Arkusz2!B$1,1,0)</f>
        <v>0</v>
      </c>
      <c r="C929">
        <f>IF(Arkusz1!$Q:$Q=Arkusz2!C$1,1,0)</f>
        <v>0</v>
      </c>
      <c r="D929">
        <f>IF(Arkusz1!$Q:$Q=Arkusz2!D$1,1,0)</f>
        <v>0</v>
      </c>
      <c r="E929">
        <f>IF(Arkusz1!$Q:$Q=Arkusz2!E$1,1,0)</f>
        <v>0</v>
      </c>
      <c r="F929">
        <f>IF(Arkusz1!$Q:$Q=Arkusz2!F$1,1,0)</f>
        <v>0</v>
      </c>
      <c r="G929">
        <f>IF(Arkusz1!$Q:$Q=Arkusz2!G$1,1,0)</f>
        <v>0</v>
      </c>
      <c r="H929">
        <f>IF(Arkusz1!$Q:$Q=Arkusz2!H$1,1,0)</f>
        <v>0</v>
      </c>
      <c r="I929">
        <f>IF(Arkusz1!$Q:$Q=Arkusz2!I$1,1,0)</f>
        <v>0</v>
      </c>
      <c r="J929">
        <f>IF(Arkusz1!$Q:$Q=Arkusz2!J$1,1,0)</f>
        <v>1</v>
      </c>
      <c r="K929">
        <f>IF(Arkusz1!$M:$M=Arkusz2!K$1,1,0)</f>
        <v>0</v>
      </c>
      <c r="L929">
        <f>IF(Arkusz1!$M:$M=Arkusz2!L$1,1,0)</f>
        <v>0</v>
      </c>
      <c r="M929">
        <f>IF(Arkusz1!$P:$P="",0,1)</f>
        <v>1</v>
      </c>
      <c r="N929">
        <f>IF(Arkusz1!$S:$S=Arkusz2!N$1,1,0)</f>
        <v>0</v>
      </c>
      <c r="O929">
        <f>IF(Arkusz1!$T:$T=Arkusz2!O$1,1,0)</f>
        <v>0</v>
      </c>
      <c r="P929">
        <f>IF(Arkusz1!$T:$T=Arkusz2!P$1,1,0)</f>
        <v>0</v>
      </c>
      <c r="Q929">
        <f>IF(Arkusz1!$T:$T=Arkusz2!Q$1,1,0)</f>
        <v>0</v>
      </c>
      <c r="R929">
        <f>IF(Arkusz1!$O:$O=Arkusz2!R$1,1,0)</f>
        <v>0</v>
      </c>
      <c r="S929" s="17">
        <f t="shared" si="38"/>
        <v>3.2071413573108588E-2</v>
      </c>
    </row>
    <row r="930" spans="1:19">
      <c r="A930">
        <f>Arkusz1!B930</f>
        <v>929</v>
      </c>
      <c r="B930">
        <f>IF(Arkusz1!R:R=Arkusz2!B$1,1,0)</f>
        <v>0</v>
      </c>
      <c r="C930">
        <f>IF(Arkusz1!$Q:$Q=Arkusz2!C$1,1,0)</f>
        <v>0</v>
      </c>
      <c r="D930">
        <f>IF(Arkusz1!$Q:$Q=Arkusz2!D$1,1,0)</f>
        <v>0</v>
      </c>
      <c r="E930">
        <f>IF(Arkusz1!$Q:$Q=Arkusz2!E$1,1,0)</f>
        <v>0</v>
      </c>
      <c r="F930">
        <f>IF(Arkusz1!$Q:$Q=Arkusz2!F$1,1,0)</f>
        <v>0</v>
      </c>
      <c r="G930">
        <f>IF(Arkusz1!$Q:$Q=Arkusz2!G$1,1,0)</f>
        <v>0</v>
      </c>
      <c r="H930">
        <f>IF(Arkusz1!$Q:$Q=Arkusz2!H$1,1,0)</f>
        <v>0</v>
      </c>
      <c r="I930">
        <f>IF(Arkusz1!$Q:$Q=Arkusz2!I$1,1,0)</f>
        <v>0</v>
      </c>
      <c r="J930">
        <f>IF(Arkusz1!$Q:$Q=Arkusz2!J$1,1,0)</f>
        <v>1</v>
      </c>
      <c r="K930">
        <f>IF(Arkusz1!$M:$M=Arkusz2!K$1,1,0)</f>
        <v>0</v>
      </c>
      <c r="L930">
        <f>IF(Arkusz1!$M:$M=Arkusz2!L$1,1,0)</f>
        <v>0</v>
      </c>
      <c r="M930">
        <f>IF(Arkusz1!$P:$P="",0,1)</f>
        <v>1</v>
      </c>
      <c r="N930">
        <f>IF(Arkusz1!$S:$S=Arkusz2!N$1,1,0)</f>
        <v>0</v>
      </c>
      <c r="O930">
        <f>IF(Arkusz1!$T:$T=Arkusz2!O$1,1,0)</f>
        <v>0</v>
      </c>
      <c r="P930">
        <f>IF(Arkusz1!$T:$T=Arkusz2!P$1,1,0)</f>
        <v>0</v>
      </c>
      <c r="Q930">
        <f>IF(Arkusz1!$T:$T=Arkusz2!Q$1,1,0)</f>
        <v>0</v>
      </c>
      <c r="R930">
        <f>IF(Arkusz1!$O:$O=Arkusz2!R$1,1,0)</f>
        <v>0</v>
      </c>
      <c r="S930" s="17">
        <f t="shared" si="38"/>
        <v>3.2071413573108588E-2</v>
      </c>
    </row>
    <row r="931" spans="1:19">
      <c r="A931">
        <f>Arkusz1!B931</f>
        <v>930</v>
      </c>
      <c r="B931">
        <f>IF(Arkusz1!R:R=Arkusz2!B$1,1,0)</f>
        <v>0</v>
      </c>
      <c r="C931">
        <f>IF(Arkusz1!$Q:$Q=Arkusz2!C$1,1,0)</f>
        <v>0</v>
      </c>
      <c r="D931">
        <f>IF(Arkusz1!$Q:$Q=Arkusz2!D$1,1,0)</f>
        <v>0</v>
      </c>
      <c r="E931">
        <f>IF(Arkusz1!$Q:$Q=Arkusz2!E$1,1,0)</f>
        <v>0</v>
      </c>
      <c r="F931">
        <f>IF(Arkusz1!$Q:$Q=Arkusz2!F$1,1,0)</f>
        <v>0</v>
      </c>
      <c r="G931">
        <f>IF(Arkusz1!$Q:$Q=Arkusz2!G$1,1,0)</f>
        <v>0</v>
      </c>
      <c r="H931">
        <f>IF(Arkusz1!$Q:$Q=Arkusz2!H$1,1,0)</f>
        <v>1</v>
      </c>
      <c r="I931">
        <f>IF(Arkusz1!$Q:$Q=Arkusz2!I$1,1,0)</f>
        <v>0</v>
      </c>
      <c r="J931">
        <f>IF(Arkusz1!$Q:$Q=Arkusz2!J$1,1,0)</f>
        <v>0</v>
      </c>
      <c r="K931">
        <f>IF(Arkusz1!$M:$M=Arkusz2!K$1,1,0)</f>
        <v>0</v>
      </c>
      <c r="L931">
        <f>IF(Arkusz1!$M:$M=Arkusz2!L$1,1,0)</f>
        <v>0</v>
      </c>
      <c r="M931">
        <f>IF(Arkusz1!$P:$P="",0,1)</f>
        <v>1</v>
      </c>
      <c r="N931">
        <f>IF(Arkusz1!$S:$S=Arkusz2!N$1,1,0)</f>
        <v>0</v>
      </c>
      <c r="O931">
        <f>IF(Arkusz1!$T:$T=Arkusz2!O$1,1,0)</f>
        <v>0</v>
      </c>
      <c r="P931">
        <f>IF(Arkusz1!$T:$T=Arkusz2!P$1,1,0)</f>
        <v>0</v>
      </c>
      <c r="Q931">
        <f>IF(Arkusz1!$T:$T=Arkusz2!Q$1,1,0)</f>
        <v>0</v>
      </c>
      <c r="R931">
        <f>IF(Arkusz1!$O:$O=Arkusz2!R$1,1,0)</f>
        <v>1</v>
      </c>
      <c r="S931" s="17">
        <f t="shared" si="38"/>
        <v>0.17298255377116797</v>
      </c>
    </row>
    <row r="932" spans="1:19">
      <c r="A932">
        <f>Arkusz1!B932</f>
        <v>931</v>
      </c>
      <c r="B932">
        <f>IF(Arkusz1!R:R=Arkusz2!B$1,1,0)</f>
        <v>0</v>
      </c>
      <c r="C932">
        <f>IF(Arkusz1!$Q:$Q=Arkusz2!C$1,1,0)</f>
        <v>0</v>
      </c>
      <c r="D932">
        <f>IF(Arkusz1!$Q:$Q=Arkusz2!D$1,1,0)</f>
        <v>0</v>
      </c>
      <c r="E932">
        <f>IF(Arkusz1!$Q:$Q=Arkusz2!E$1,1,0)</f>
        <v>0</v>
      </c>
      <c r="F932">
        <f>IF(Arkusz1!$Q:$Q=Arkusz2!F$1,1,0)</f>
        <v>0</v>
      </c>
      <c r="G932">
        <f>IF(Arkusz1!$Q:$Q=Arkusz2!G$1,1,0)</f>
        <v>0</v>
      </c>
      <c r="H932">
        <f>IF(Arkusz1!$Q:$Q=Arkusz2!H$1,1,0)</f>
        <v>0</v>
      </c>
      <c r="I932">
        <f>IF(Arkusz1!$Q:$Q=Arkusz2!I$1,1,0)</f>
        <v>0</v>
      </c>
      <c r="J932">
        <f>IF(Arkusz1!$Q:$Q=Arkusz2!J$1,1,0)</f>
        <v>1</v>
      </c>
      <c r="K932">
        <f>IF(Arkusz1!$M:$M=Arkusz2!K$1,1,0)</f>
        <v>0</v>
      </c>
      <c r="L932">
        <f>IF(Arkusz1!$M:$M=Arkusz2!L$1,1,0)</f>
        <v>0</v>
      </c>
      <c r="M932">
        <f>IF(Arkusz1!$P:$P="",0,1)</f>
        <v>0</v>
      </c>
      <c r="N932">
        <f>IF(Arkusz1!$S:$S=Arkusz2!N$1,1,0)</f>
        <v>0</v>
      </c>
      <c r="O932">
        <f>IF(Arkusz1!$T:$T=Arkusz2!O$1,1,0)</f>
        <v>0</v>
      </c>
      <c r="P932">
        <f>IF(Arkusz1!$T:$T=Arkusz2!P$1,1,0)</f>
        <v>0</v>
      </c>
      <c r="Q932">
        <f>IF(Arkusz1!$T:$T=Arkusz2!Q$1,1,0)</f>
        <v>0</v>
      </c>
      <c r="R932">
        <f>IF(Arkusz1!$O:$O=Arkusz2!R$1,1,0)</f>
        <v>0</v>
      </c>
      <c r="S932" s="17">
        <f t="shared" si="38"/>
        <v>3.4502880732867523E-2</v>
      </c>
    </row>
    <row r="933" spans="1:19">
      <c r="A933">
        <f>Arkusz1!B933</f>
        <v>932</v>
      </c>
      <c r="B933">
        <f>IF(Arkusz1!R:R=Arkusz2!B$1,1,0)</f>
        <v>0</v>
      </c>
      <c r="C933">
        <f>IF(Arkusz1!$Q:$Q=Arkusz2!C$1,1,0)</f>
        <v>0</v>
      </c>
      <c r="D933">
        <f>IF(Arkusz1!$Q:$Q=Arkusz2!D$1,1,0)</f>
        <v>0</v>
      </c>
      <c r="E933">
        <f>IF(Arkusz1!$Q:$Q=Arkusz2!E$1,1,0)</f>
        <v>0</v>
      </c>
      <c r="F933">
        <f>IF(Arkusz1!$Q:$Q=Arkusz2!F$1,1,0)</f>
        <v>0</v>
      </c>
      <c r="G933">
        <f>IF(Arkusz1!$Q:$Q=Arkusz2!G$1,1,0)</f>
        <v>0</v>
      </c>
      <c r="H933">
        <f>IF(Arkusz1!$Q:$Q=Arkusz2!H$1,1,0)</f>
        <v>1</v>
      </c>
      <c r="I933">
        <f>IF(Arkusz1!$Q:$Q=Arkusz2!I$1,1,0)</f>
        <v>0</v>
      </c>
      <c r="J933">
        <f>IF(Arkusz1!$Q:$Q=Arkusz2!J$1,1,0)</f>
        <v>0</v>
      </c>
      <c r="K933">
        <f>IF(Arkusz1!$M:$M=Arkusz2!K$1,1,0)</f>
        <v>0</v>
      </c>
      <c r="L933">
        <f>IF(Arkusz1!$M:$M=Arkusz2!L$1,1,0)</f>
        <v>0</v>
      </c>
      <c r="M933">
        <f>IF(Arkusz1!$P:$P="",0,1)</f>
        <v>1</v>
      </c>
      <c r="N933">
        <f>IF(Arkusz1!$S:$S=Arkusz2!N$1,1,0)</f>
        <v>0</v>
      </c>
      <c r="O933">
        <f>IF(Arkusz1!$T:$T=Arkusz2!O$1,1,0)</f>
        <v>0</v>
      </c>
      <c r="P933">
        <f>IF(Arkusz1!$T:$T=Arkusz2!P$1,1,0)</f>
        <v>0</v>
      </c>
      <c r="Q933">
        <f>IF(Arkusz1!$T:$T=Arkusz2!Q$1,1,0)</f>
        <v>0</v>
      </c>
      <c r="R933">
        <f>IF(Arkusz1!$O:$O=Arkusz2!R$1,1,0)</f>
        <v>1</v>
      </c>
      <c r="S933" s="17">
        <f t="shared" si="38"/>
        <v>0.17298255377116797</v>
      </c>
    </row>
    <row r="934" spans="1:19">
      <c r="A934">
        <f>Arkusz1!B934</f>
        <v>933</v>
      </c>
      <c r="B934">
        <f>IF(Arkusz1!R:R=Arkusz2!B$1,1,0)</f>
        <v>0</v>
      </c>
      <c r="C934">
        <f>IF(Arkusz1!$Q:$Q=Arkusz2!C$1,1,0)</f>
        <v>0</v>
      </c>
      <c r="D934">
        <f>IF(Arkusz1!$Q:$Q=Arkusz2!D$1,1,0)</f>
        <v>0</v>
      </c>
      <c r="E934">
        <f>IF(Arkusz1!$Q:$Q=Arkusz2!E$1,1,0)</f>
        <v>0</v>
      </c>
      <c r="F934">
        <f>IF(Arkusz1!$Q:$Q=Arkusz2!F$1,1,0)</f>
        <v>0</v>
      </c>
      <c r="G934">
        <f>IF(Arkusz1!$Q:$Q=Arkusz2!G$1,1,0)</f>
        <v>0</v>
      </c>
      <c r="H934">
        <f>IF(Arkusz1!$Q:$Q=Arkusz2!H$1,1,0)</f>
        <v>0</v>
      </c>
      <c r="I934">
        <f>IF(Arkusz1!$Q:$Q=Arkusz2!I$1,1,0)</f>
        <v>0</v>
      </c>
      <c r="J934">
        <f>IF(Arkusz1!$Q:$Q=Arkusz2!J$1,1,0)</f>
        <v>1</v>
      </c>
      <c r="K934">
        <f>IF(Arkusz1!$M:$M=Arkusz2!K$1,1,0)</f>
        <v>0</v>
      </c>
      <c r="L934">
        <f>IF(Arkusz1!$M:$M=Arkusz2!L$1,1,0)</f>
        <v>0</v>
      </c>
      <c r="M934">
        <f>IF(Arkusz1!$P:$P="",0,1)</f>
        <v>1</v>
      </c>
      <c r="N934">
        <f>IF(Arkusz1!$S:$S=Arkusz2!N$1,1,0)</f>
        <v>0</v>
      </c>
      <c r="O934">
        <f>IF(Arkusz1!$T:$T=Arkusz2!O$1,1,0)</f>
        <v>0</v>
      </c>
      <c r="P934">
        <f>IF(Arkusz1!$T:$T=Arkusz2!P$1,1,0)</f>
        <v>0</v>
      </c>
      <c r="Q934">
        <f>IF(Arkusz1!$T:$T=Arkusz2!Q$1,1,0)</f>
        <v>0</v>
      </c>
      <c r="R934">
        <f>IF(Arkusz1!$O:$O=Arkusz2!R$1,1,0)</f>
        <v>0</v>
      </c>
      <c r="S934" s="17">
        <f t="shared" si="38"/>
        <v>3.2071413573108588E-2</v>
      </c>
    </row>
    <row r="935" spans="1:19">
      <c r="A935">
        <f>Arkusz1!B935</f>
        <v>934</v>
      </c>
      <c r="B935">
        <f>IF(Arkusz1!R:R=Arkusz2!B$1,1,0)</f>
        <v>0</v>
      </c>
      <c r="C935">
        <f>IF(Arkusz1!$Q:$Q=Arkusz2!C$1,1,0)</f>
        <v>0</v>
      </c>
      <c r="D935">
        <f>IF(Arkusz1!$Q:$Q=Arkusz2!D$1,1,0)</f>
        <v>0</v>
      </c>
      <c r="E935">
        <f>IF(Arkusz1!$Q:$Q=Arkusz2!E$1,1,0)</f>
        <v>0</v>
      </c>
      <c r="F935">
        <f>IF(Arkusz1!$Q:$Q=Arkusz2!F$1,1,0)</f>
        <v>0</v>
      </c>
      <c r="G935">
        <f>IF(Arkusz1!$Q:$Q=Arkusz2!G$1,1,0)</f>
        <v>0</v>
      </c>
      <c r="H935">
        <f>IF(Arkusz1!$Q:$Q=Arkusz2!H$1,1,0)</f>
        <v>0</v>
      </c>
      <c r="I935">
        <f>IF(Arkusz1!$Q:$Q=Arkusz2!I$1,1,0)</f>
        <v>0</v>
      </c>
      <c r="J935">
        <f>IF(Arkusz1!$Q:$Q=Arkusz2!J$1,1,0)</f>
        <v>1</v>
      </c>
      <c r="K935">
        <f>IF(Arkusz1!$M:$M=Arkusz2!K$1,1,0)</f>
        <v>0</v>
      </c>
      <c r="L935">
        <f>IF(Arkusz1!$M:$M=Arkusz2!L$1,1,0)</f>
        <v>0</v>
      </c>
      <c r="M935">
        <f>IF(Arkusz1!$P:$P="",0,1)</f>
        <v>1</v>
      </c>
      <c r="N935">
        <f>IF(Arkusz1!$S:$S=Arkusz2!N$1,1,0)</f>
        <v>0</v>
      </c>
      <c r="O935">
        <f>IF(Arkusz1!$T:$T=Arkusz2!O$1,1,0)</f>
        <v>0</v>
      </c>
      <c r="P935">
        <f>IF(Arkusz1!$T:$T=Arkusz2!P$1,1,0)</f>
        <v>0</v>
      </c>
      <c r="Q935">
        <f>IF(Arkusz1!$T:$T=Arkusz2!Q$1,1,0)</f>
        <v>0</v>
      </c>
      <c r="R935">
        <f>IF(Arkusz1!$O:$O=Arkusz2!R$1,1,0)</f>
        <v>0</v>
      </c>
      <c r="S935" s="17">
        <f t="shared" si="38"/>
        <v>3.2071413573108588E-2</v>
      </c>
    </row>
    <row r="936" spans="1:19">
      <c r="A936">
        <f>Arkusz1!B936</f>
        <v>935</v>
      </c>
      <c r="B936">
        <f>IF(Arkusz1!R:R=Arkusz2!B$1,1,0)</f>
        <v>0</v>
      </c>
      <c r="C936">
        <f>IF(Arkusz1!$Q:$Q=Arkusz2!C$1,1,0)</f>
        <v>0</v>
      </c>
      <c r="D936">
        <f>IF(Arkusz1!$Q:$Q=Arkusz2!D$1,1,0)</f>
        <v>0</v>
      </c>
      <c r="E936">
        <f>IF(Arkusz1!$Q:$Q=Arkusz2!E$1,1,0)</f>
        <v>0</v>
      </c>
      <c r="F936">
        <f>IF(Arkusz1!$Q:$Q=Arkusz2!F$1,1,0)</f>
        <v>0</v>
      </c>
      <c r="G936">
        <f>IF(Arkusz1!$Q:$Q=Arkusz2!G$1,1,0)</f>
        <v>1</v>
      </c>
      <c r="H936">
        <f>IF(Arkusz1!$Q:$Q=Arkusz2!H$1,1,0)</f>
        <v>0</v>
      </c>
      <c r="I936">
        <f>IF(Arkusz1!$Q:$Q=Arkusz2!I$1,1,0)</f>
        <v>0</v>
      </c>
      <c r="J936">
        <f>IF(Arkusz1!$Q:$Q=Arkusz2!J$1,1,0)</f>
        <v>0</v>
      </c>
      <c r="K936">
        <f>IF(Arkusz1!$M:$M=Arkusz2!K$1,1,0)</f>
        <v>1</v>
      </c>
      <c r="L936">
        <f>IF(Arkusz1!$M:$M=Arkusz2!L$1,1,0)</f>
        <v>0</v>
      </c>
      <c r="M936">
        <f>IF(Arkusz1!$P:$P="",0,1)</f>
        <v>1</v>
      </c>
      <c r="N936">
        <f>IF(Arkusz1!$S:$S=Arkusz2!N$1,1,0)</f>
        <v>0</v>
      </c>
      <c r="O936">
        <f>IF(Arkusz1!$T:$T=Arkusz2!O$1,1,0)</f>
        <v>0</v>
      </c>
      <c r="P936">
        <f>IF(Arkusz1!$T:$T=Arkusz2!P$1,1,0)</f>
        <v>0</v>
      </c>
      <c r="Q936">
        <f>IF(Arkusz1!$T:$T=Arkusz2!Q$1,1,0)</f>
        <v>0</v>
      </c>
      <c r="R936">
        <f>IF(Arkusz1!$O:$O=Arkusz2!R$1,1,0)</f>
        <v>0</v>
      </c>
      <c r="S936" s="17">
        <f t="shared" si="38"/>
        <v>3.1883339611239368E-2</v>
      </c>
    </row>
    <row r="937" spans="1:19">
      <c r="A937">
        <f>Arkusz1!B937</f>
        <v>936</v>
      </c>
      <c r="B937">
        <f>IF(Arkusz1!R:R=Arkusz2!B$1,1,0)</f>
        <v>0</v>
      </c>
      <c r="C937">
        <f>IF(Arkusz1!$Q:$Q=Arkusz2!C$1,1,0)</f>
        <v>0</v>
      </c>
      <c r="D937">
        <f>IF(Arkusz1!$Q:$Q=Arkusz2!D$1,1,0)</f>
        <v>0</v>
      </c>
      <c r="E937">
        <f>IF(Arkusz1!$Q:$Q=Arkusz2!E$1,1,0)</f>
        <v>0</v>
      </c>
      <c r="F937">
        <f>IF(Arkusz1!$Q:$Q=Arkusz2!F$1,1,0)</f>
        <v>0</v>
      </c>
      <c r="G937">
        <f>IF(Arkusz1!$Q:$Q=Arkusz2!G$1,1,0)</f>
        <v>0</v>
      </c>
      <c r="H937">
        <f>IF(Arkusz1!$Q:$Q=Arkusz2!H$1,1,0)</f>
        <v>0</v>
      </c>
      <c r="I937">
        <f>IF(Arkusz1!$Q:$Q=Arkusz2!I$1,1,0)</f>
        <v>0</v>
      </c>
      <c r="J937">
        <f>IF(Arkusz1!$Q:$Q=Arkusz2!J$1,1,0)</f>
        <v>1</v>
      </c>
      <c r="K937">
        <f>IF(Arkusz1!$M:$M=Arkusz2!K$1,1,0)</f>
        <v>0</v>
      </c>
      <c r="L937">
        <f>IF(Arkusz1!$M:$M=Arkusz2!L$1,1,0)</f>
        <v>0</v>
      </c>
      <c r="M937">
        <f>IF(Arkusz1!$P:$P="",0,1)</f>
        <v>0</v>
      </c>
      <c r="N937">
        <f>IF(Arkusz1!$S:$S=Arkusz2!N$1,1,0)</f>
        <v>0</v>
      </c>
      <c r="O937">
        <f>IF(Arkusz1!$T:$T=Arkusz2!O$1,1,0)</f>
        <v>0</v>
      </c>
      <c r="P937">
        <f>IF(Arkusz1!$T:$T=Arkusz2!P$1,1,0)</f>
        <v>0</v>
      </c>
      <c r="Q937">
        <f>IF(Arkusz1!$T:$T=Arkusz2!Q$1,1,0)</f>
        <v>0</v>
      </c>
      <c r="R937">
        <f>IF(Arkusz1!$O:$O=Arkusz2!R$1,1,0)</f>
        <v>0</v>
      </c>
      <c r="S937" s="17">
        <f t="shared" si="38"/>
        <v>3.4502880732867523E-2</v>
      </c>
    </row>
    <row r="938" spans="1:19">
      <c r="A938">
        <f>Arkusz1!B938</f>
        <v>937</v>
      </c>
      <c r="B938">
        <f>IF(Arkusz1!R:R=Arkusz2!B$1,1,0)</f>
        <v>0</v>
      </c>
      <c r="C938">
        <f>IF(Arkusz1!$Q:$Q=Arkusz2!C$1,1,0)</f>
        <v>0</v>
      </c>
      <c r="D938">
        <f>IF(Arkusz1!$Q:$Q=Arkusz2!D$1,1,0)</f>
        <v>0</v>
      </c>
      <c r="E938">
        <f>IF(Arkusz1!$Q:$Q=Arkusz2!E$1,1,0)</f>
        <v>0</v>
      </c>
      <c r="F938">
        <f>IF(Arkusz1!$Q:$Q=Arkusz2!F$1,1,0)</f>
        <v>0</v>
      </c>
      <c r="G938">
        <f>IF(Arkusz1!$Q:$Q=Arkusz2!G$1,1,0)</f>
        <v>0</v>
      </c>
      <c r="H938">
        <f>IF(Arkusz1!$Q:$Q=Arkusz2!H$1,1,0)</f>
        <v>1</v>
      </c>
      <c r="I938">
        <f>IF(Arkusz1!$Q:$Q=Arkusz2!I$1,1,0)</f>
        <v>0</v>
      </c>
      <c r="J938">
        <f>IF(Arkusz1!$Q:$Q=Arkusz2!J$1,1,0)</f>
        <v>0</v>
      </c>
      <c r="K938">
        <f>IF(Arkusz1!$M:$M=Arkusz2!K$1,1,0)</f>
        <v>0</v>
      </c>
      <c r="L938">
        <f>IF(Arkusz1!$M:$M=Arkusz2!L$1,1,0)</f>
        <v>0</v>
      </c>
      <c r="M938">
        <f>IF(Arkusz1!$P:$P="",0,1)</f>
        <v>1</v>
      </c>
      <c r="N938">
        <f>IF(Arkusz1!$S:$S=Arkusz2!N$1,1,0)</f>
        <v>0</v>
      </c>
      <c r="O938">
        <f>IF(Arkusz1!$T:$T=Arkusz2!O$1,1,0)</f>
        <v>1</v>
      </c>
      <c r="P938">
        <f>IF(Arkusz1!$T:$T=Arkusz2!P$1,1,0)</f>
        <v>0</v>
      </c>
      <c r="Q938">
        <f>IF(Arkusz1!$T:$T=Arkusz2!Q$1,1,0)</f>
        <v>0</v>
      </c>
      <c r="R938">
        <f>IF(Arkusz1!$O:$O=Arkusz2!R$1,1,0)</f>
        <v>0</v>
      </c>
      <c r="S938" s="17">
        <f t="shared" si="38"/>
        <v>6.5364975892028457E-2</v>
      </c>
    </row>
    <row r="939" spans="1:19">
      <c r="A939">
        <f>Arkusz1!B939</f>
        <v>938</v>
      </c>
      <c r="B939">
        <f>IF(Arkusz1!R:R=Arkusz2!B$1,1,0)</f>
        <v>0</v>
      </c>
      <c r="C939">
        <f>IF(Arkusz1!$Q:$Q=Arkusz2!C$1,1,0)</f>
        <v>0</v>
      </c>
      <c r="D939">
        <f>IF(Arkusz1!$Q:$Q=Arkusz2!D$1,1,0)</f>
        <v>0</v>
      </c>
      <c r="E939">
        <f>IF(Arkusz1!$Q:$Q=Arkusz2!E$1,1,0)</f>
        <v>0</v>
      </c>
      <c r="F939">
        <f>IF(Arkusz1!$Q:$Q=Arkusz2!F$1,1,0)</f>
        <v>1</v>
      </c>
      <c r="G939">
        <f>IF(Arkusz1!$Q:$Q=Arkusz2!G$1,1,0)</f>
        <v>0</v>
      </c>
      <c r="H939">
        <f>IF(Arkusz1!$Q:$Q=Arkusz2!H$1,1,0)</f>
        <v>0</v>
      </c>
      <c r="I939">
        <f>IF(Arkusz1!$Q:$Q=Arkusz2!I$1,1,0)</f>
        <v>0</v>
      </c>
      <c r="J939">
        <f>IF(Arkusz1!$Q:$Q=Arkusz2!J$1,1,0)</f>
        <v>0</v>
      </c>
      <c r="K939">
        <f>IF(Arkusz1!$M:$M=Arkusz2!K$1,1,0)</f>
        <v>0</v>
      </c>
      <c r="L939">
        <f>IF(Arkusz1!$M:$M=Arkusz2!L$1,1,0)</f>
        <v>0</v>
      </c>
      <c r="M939">
        <f>IF(Arkusz1!$P:$P="",0,1)</f>
        <v>1</v>
      </c>
      <c r="N939">
        <f>IF(Arkusz1!$S:$S=Arkusz2!N$1,1,0)</f>
        <v>0</v>
      </c>
      <c r="O939">
        <f>IF(Arkusz1!$T:$T=Arkusz2!O$1,1,0)</f>
        <v>0</v>
      </c>
      <c r="P939">
        <f>IF(Arkusz1!$T:$T=Arkusz2!P$1,1,0)</f>
        <v>0</v>
      </c>
      <c r="Q939">
        <f>IF(Arkusz1!$T:$T=Arkusz2!Q$1,1,0)</f>
        <v>0</v>
      </c>
      <c r="R939">
        <f>IF(Arkusz1!$O:$O=Arkusz2!R$1,1,0)</f>
        <v>0</v>
      </c>
      <c r="S939" s="17">
        <f t="shared" si="38"/>
        <v>7.8128019287844241E-2</v>
      </c>
    </row>
    <row r="940" spans="1:19">
      <c r="A940">
        <f>Arkusz1!B940</f>
        <v>939</v>
      </c>
      <c r="B940">
        <f>IF(Arkusz1!R:R=Arkusz2!B$1,1,0)</f>
        <v>1</v>
      </c>
      <c r="C940">
        <f>IF(Arkusz1!$Q:$Q=Arkusz2!C$1,1,0)</f>
        <v>0</v>
      </c>
      <c r="D940">
        <f>IF(Arkusz1!$Q:$Q=Arkusz2!D$1,1,0)</f>
        <v>0</v>
      </c>
      <c r="E940">
        <f>IF(Arkusz1!$Q:$Q=Arkusz2!E$1,1,0)</f>
        <v>0</v>
      </c>
      <c r="F940">
        <f>IF(Arkusz1!$Q:$Q=Arkusz2!F$1,1,0)</f>
        <v>0</v>
      </c>
      <c r="G940">
        <f>IF(Arkusz1!$Q:$Q=Arkusz2!G$1,1,0)</f>
        <v>0</v>
      </c>
      <c r="H940">
        <f>IF(Arkusz1!$Q:$Q=Arkusz2!H$1,1,0)</f>
        <v>0</v>
      </c>
      <c r="I940">
        <f>IF(Arkusz1!$Q:$Q=Arkusz2!I$1,1,0)</f>
        <v>0</v>
      </c>
      <c r="J940">
        <f>IF(Arkusz1!$Q:$Q=Arkusz2!J$1,1,0)</f>
        <v>0</v>
      </c>
      <c r="K940">
        <f>IF(Arkusz1!$M:$M=Arkusz2!K$1,1,0)</f>
        <v>0</v>
      </c>
      <c r="L940">
        <f>IF(Arkusz1!$M:$M=Arkusz2!L$1,1,0)</f>
        <v>0</v>
      </c>
      <c r="M940">
        <f>IF(Arkusz1!$P:$P="",0,1)</f>
        <v>0</v>
      </c>
      <c r="N940">
        <f>IF(Arkusz1!$S:$S=Arkusz2!N$1,1,0)</f>
        <v>0</v>
      </c>
      <c r="O940">
        <f>IF(Arkusz1!$T:$T=Arkusz2!O$1,1,0)</f>
        <v>0</v>
      </c>
      <c r="P940">
        <f>IF(Arkusz1!$T:$T=Arkusz2!P$1,1,0)</f>
        <v>0</v>
      </c>
      <c r="Q940">
        <f>IF(Arkusz1!$T:$T=Arkusz2!Q$1,1,0)</f>
        <v>0</v>
      </c>
      <c r="R940">
        <f>IF(Arkusz1!$O:$O=Arkusz2!R$1,1,0)</f>
        <v>1</v>
      </c>
      <c r="S940" s="17">
        <f t="shared" si="38"/>
        <v>0.78571300199005822</v>
      </c>
    </row>
    <row r="941" spans="1:19">
      <c r="A941">
        <f>Arkusz1!B941</f>
        <v>940</v>
      </c>
      <c r="B941">
        <f>IF(Arkusz1!R:R=Arkusz2!B$1,1,0)</f>
        <v>0</v>
      </c>
      <c r="C941">
        <f>IF(Arkusz1!$Q:$Q=Arkusz2!C$1,1,0)</f>
        <v>0</v>
      </c>
      <c r="D941">
        <f>IF(Arkusz1!$Q:$Q=Arkusz2!D$1,1,0)</f>
        <v>0</v>
      </c>
      <c r="E941">
        <f>IF(Arkusz1!$Q:$Q=Arkusz2!E$1,1,0)</f>
        <v>0</v>
      </c>
      <c r="F941">
        <f>IF(Arkusz1!$Q:$Q=Arkusz2!F$1,1,0)</f>
        <v>0</v>
      </c>
      <c r="G941">
        <f>IF(Arkusz1!$Q:$Q=Arkusz2!G$1,1,0)</f>
        <v>1</v>
      </c>
      <c r="H941">
        <f>IF(Arkusz1!$Q:$Q=Arkusz2!H$1,1,0)</f>
        <v>0</v>
      </c>
      <c r="I941">
        <f>IF(Arkusz1!$Q:$Q=Arkusz2!I$1,1,0)</f>
        <v>0</v>
      </c>
      <c r="J941">
        <f>IF(Arkusz1!$Q:$Q=Arkusz2!J$1,1,0)</f>
        <v>0</v>
      </c>
      <c r="K941">
        <f>IF(Arkusz1!$M:$M=Arkusz2!K$1,1,0)</f>
        <v>0</v>
      </c>
      <c r="L941">
        <f>IF(Arkusz1!$M:$M=Arkusz2!L$1,1,0)</f>
        <v>0</v>
      </c>
      <c r="M941">
        <f>IF(Arkusz1!$P:$P="",0,1)</f>
        <v>1</v>
      </c>
      <c r="N941">
        <f>IF(Arkusz1!$S:$S=Arkusz2!N$1,1,0)</f>
        <v>0</v>
      </c>
      <c r="O941">
        <f>IF(Arkusz1!$T:$T=Arkusz2!O$1,1,0)</f>
        <v>0</v>
      </c>
      <c r="P941">
        <f>IF(Arkusz1!$T:$T=Arkusz2!P$1,1,0)</f>
        <v>0</v>
      </c>
      <c r="Q941">
        <f>IF(Arkusz1!$T:$T=Arkusz2!Q$1,1,0)</f>
        <v>0</v>
      </c>
      <c r="R941">
        <f>IF(Arkusz1!$O:$O=Arkusz2!R$1,1,0)</f>
        <v>0</v>
      </c>
      <c r="S941" s="17">
        <f t="shared" si="38"/>
        <v>5.7394673231095802E-2</v>
      </c>
    </row>
    <row r="942" spans="1:19">
      <c r="A942">
        <f>Arkusz1!B942</f>
        <v>941</v>
      </c>
      <c r="B942">
        <f>IF(Arkusz1!R:R=Arkusz2!B$1,1,0)</f>
        <v>0</v>
      </c>
      <c r="C942">
        <f>IF(Arkusz1!$Q:$Q=Arkusz2!C$1,1,0)</f>
        <v>0</v>
      </c>
      <c r="D942">
        <f>IF(Arkusz1!$Q:$Q=Arkusz2!D$1,1,0)</f>
        <v>0</v>
      </c>
      <c r="E942">
        <f>IF(Arkusz1!$Q:$Q=Arkusz2!E$1,1,0)</f>
        <v>0</v>
      </c>
      <c r="F942">
        <f>IF(Arkusz1!$Q:$Q=Arkusz2!F$1,1,0)</f>
        <v>0</v>
      </c>
      <c r="G942">
        <f>IF(Arkusz1!$Q:$Q=Arkusz2!G$1,1,0)</f>
        <v>0</v>
      </c>
      <c r="H942">
        <f>IF(Arkusz1!$Q:$Q=Arkusz2!H$1,1,0)</f>
        <v>0</v>
      </c>
      <c r="I942">
        <f>IF(Arkusz1!$Q:$Q=Arkusz2!I$1,1,0)</f>
        <v>0</v>
      </c>
      <c r="J942">
        <f>IF(Arkusz1!$Q:$Q=Arkusz2!J$1,1,0)</f>
        <v>1</v>
      </c>
      <c r="K942">
        <f>IF(Arkusz1!$M:$M=Arkusz2!K$1,1,0)</f>
        <v>0</v>
      </c>
      <c r="L942">
        <f>IF(Arkusz1!$M:$M=Arkusz2!L$1,1,0)</f>
        <v>0</v>
      </c>
      <c r="M942">
        <f>IF(Arkusz1!$P:$P="",0,1)</f>
        <v>0</v>
      </c>
      <c r="N942">
        <f>IF(Arkusz1!$S:$S=Arkusz2!N$1,1,0)</f>
        <v>1</v>
      </c>
      <c r="O942">
        <f>IF(Arkusz1!$T:$T=Arkusz2!O$1,1,0)</f>
        <v>0</v>
      </c>
      <c r="P942">
        <f>IF(Arkusz1!$T:$T=Arkusz2!P$1,1,0)</f>
        <v>0</v>
      </c>
      <c r="Q942">
        <f>IF(Arkusz1!$T:$T=Arkusz2!Q$1,1,0)</f>
        <v>0</v>
      </c>
      <c r="R942">
        <f>IF(Arkusz1!$O:$O=Arkusz2!R$1,1,0)</f>
        <v>0</v>
      </c>
      <c r="S942" s="17">
        <f t="shared" si="38"/>
        <v>6.0950324382530965E-2</v>
      </c>
    </row>
    <row r="943" spans="1:19">
      <c r="A943">
        <f>Arkusz1!B943</f>
        <v>942</v>
      </c>
      <c r="B943">
        <f>IF(Arkusz1!R:R=Arkusz2!B$1,1,0)</f>
        <v>0</v>
      </c>
      <c r="C943">
        <f>IF(Arkusz1!$Q:$Q=Arkusz2!C$1,1,0)</f>
        <v>0</v>
      </c>
      <c r="D943">
        <f>IF(Arkusz1!$Q:$Q=Arkusz2!D$1,1,0)</f>
        <v>0</v>
      </c>
      <c r="E943">
        <f>IF(Arkusz1!$Q:$Q=Arkusz2!E$1,1,0)</f>
        <v>0</v>
      </c>
      <c r="F943">
        <f>IF(Arkusz1!$Q:$Q=Arkusz2!F$1,1,0)</f>
        <v>0</v>
      </c>
      <c r="G943">
        <f>IF(Arkusz1!$Q:$Q=Arkusz2!G$1,1,0)</f>
        <v>0</v>
      </c>
      <c r="H943">
        <f>IF(Arkusz1!$Q:$Q=Arkusz2!H$1,1,0)</f>
        <v>0</v>
      </c>
      <c r="I943">
        <f>IF(Arkusz1!$Q:$Q=Arkusz2!I$1,1,0)</f>
        <v>0</v>
      </c>
      <c r="J943">
        <f>IF(Arkusz1!$Q:$Q=Arkusz2!J$1,1,0)</f>
        <v>1</v>
      </c>
      <c r="K943">
        <f>IF(Arkusz1!$M:$M=Arkusz2!K$1,1,0)</f>
        <v>0</v>
      </c>
      <c r="L943">
        <f>IF(Arkusz1!$M:$M=Arkusz2!L$1,1,0)</f>
        <v>0</v>
      </c>
      <c r="M943">
        <f>IF(Arkusz1!$P:$P="",0,1)</f>
        <v>0</v>
      </c>
      <c r="N943">
        <f>IF(Arkusz1!$S:$S=Arkusz2!N$1,1,0)</f>
        <v>0</v>
      </c>
      <c r="O943">
        <f>IF(Arkusz1!$T:$T=Arkusz2!O$1,1,0)</f>
        <v>0</v>
      </c>
      <c r="P943">
        <f>IF(Arkusz1!$T:$T=Arkusz2!P$1,1,0)</f>
        <v>0</v>
      </c>
      <c r="Q943">
        <f>IF(Arkusz1!$T:$T=Arkusz2!Q$1,1,0)</f>
        <v>0</v>
      </c>
      <c r="R943">
        <f>IF(Arkusz1!$O:$O=Arkusz2!R$1,1,0)</f>
        <v>0</v>
      </c>
      <c r="S943" s="17">
        <f t="shared" si="38"/>
        <v>3.4502880732867523E-2</v>
      </c>
    </row>
    <row r="944" spans="1:19">
      <c r="A944">
        <f>Arkusz1!B944</f>
        <v>943</v>
      </c>
      <c r="B944">
        <f>IF(Arkusz1!R:R=Arkusz2!B$1,1,0)</f>
        <v>0</v>
      </c>
      <c r="C944">
        <f>IF(Arkusz1!$Q:$Q=Arkusz2!C$1,1,0)</f>
        <v>0</v>
      </c>
      <c r="D944">
        <f>IF(Arkusz1!$Q:$Q=Arkusz2!D$1,1,0)</f>
        <v>0</v>
      </c>
      <c r="E944">
        <f>IF(Arkusz1!$Q:$Q=Arkusz2!E$1,1,0)</f>
        <v>0</v>
      </c>
      <c r="F944">
        <f>IF(Arkusz1!$Q:$Q=Arkusz2!F$1,1,0)</f>
        <v>0</v>
      </c>
      <c r="G944">
        <f>IF(Arkusz1!$Q:$Q=Arkusz2!G$1,1,0)</f>
        <v>0</v>
      </c>
      <c r="H944">
        <f>IF(Arkusz1!$Q:$Q=Arkusz2!H$1,1,0)</f>
        <v>0</v>
      </c>
      <c r="I944">
        <f>IF(Arkusz1!$Q:$Q=Arkusz2!I$1,1,0)</f>
        <v>0</v>
      </c>
      <c r="J944">
        <f>IF(Arkusz1!$Q:$Q=Arkusz2!J$1,1,0)</f>
        <v>1</v>
      </c>
      <c r="K944">
        <f>IF(Arkusz1!$M:$M=Arkusz2!K$1,1,0)</f>
        <v>0</v>
      </c>
      <c r="L944">
        <f>IF(Arkusz1!$M:$M=Arkusz2!L$1,1,0)</f>
        <v>0</v>
      </c>
      <c r="M944">
        <f>IF(Arkusz1!$P:$P="",0,1)</f>
        <v>1</v>
      </c>
      <c r="N944">
        <f>IF(Arkusz1!$S:$S=Arkusz2!N$1,1,0)</f>
        <v>0</v>
      </c>
      <c r="O944">
        <f>IF(Arkusz1!$T:$T=Arkusz2!O$1,1,0)</f>
        <v>0</v>
      </c>
      <c r="P944">
        <f>IF(Arkusz1!$T:$T=Arkusz2!P$1,1,0)</f>
        <v>0</v>
      </c>
      <c r="Q944">
        <f>IF(Arkusz1!$T:$T=Arkusz2!Q$1,1,0)</f>
        <v>0</v>
      </c>
      <c r="R944">
        <f>IF(Arkusz1!$O:$O=Arkusz2!R$1,1,0)</f>
        <v>0</v>
      </c>
      <c r="S944" s="17">
        <f t="shared" si="38"/>
        <v>3.2071413573108588E-2</v>
      </c>
    </row>
    <row r="945" spans="1:19">
      <c r="A945">
        <f>Arkusz1!B945</f>
        <v>944</v>
      </c>
      <c r="B945">
        <f>IF(Arkusz1!R:R=Arkusz2!B$1,1,0)</f>
        <v>0</v>
      </c>
      <c r="C945">
        <f>IF(Arkusz1!$Q:$Q=Arkusz2!C$1,1,0)</f>
        <v>0</v>
      </c>
      <c r="D945">
        <f>IF(Arkusz1!$Q:$Q=Arkusz2!D$1,1,0)</f>
        <v>0</v>
      </c>
      <c r="E945">
        <f>IF(Arkusz1!$Q:$Q=Arkusz2!E$1,1,0)</f>
        <v>0</v>
      </c>
      <c r="F945">
        <f>IF(Arkusz1!$Q:$Q=Arkusz2!F$1,1,0)</f>
        <v>0</v>
      </c>
      <c r="G945">
        <f>IF(Arkusz1!$Q:$Q=Arkusz2!G$1,1,0)</f>
        <v>0</v>
      </c>
      <c r="H945">
        <f>IF(Arkusz1!$Q:$Q=Arkusz2!H$1,1,0)</f>
        <v>0</v>
      </c>
      <c r="I945">
        <f>IF(Arkusz1!$Q:$Q=Arkusz2!I$1,1,0)</f>
        <v>0</v>
      </c>
      <c r="J945">
        <f>IF(Arkusz1!$Q:$Q=Arkusz2!J$1,1,0)</f>
        <v>1</v>
      </c>
      <c r="K945">
        <f>IF(Arkusz1!$M:$M=Arkusz2!K$1,1,0)</f>
        <v>0</v>
      </c>
      <c r="L945">
        <f>IF(Arkusz1!$M:$M=Arkusz2!L$1,1,0)</f>
        <v>0</v>
      </c>
      <c r="M945">
        <f>IF(Arkusz1!$P:$P="",0,1)</f>
        <v>0</v>
      </c>
      <c r="N945">
        <f>IF(Arkusz1!$S:$S=Arkusz2!N$1,1,0)</f>
        <v>1</v>
      </c>
      <c r="O945">
        <f>IF(Arkusz1!$T:$T=Arkusz2!O$1,1,0)</f>
        <v>0</v>
      </c>
      <c r="P945">
        <f>IF(Arkusz1!$T:$T=Arkusz2!P$1,1,0)</f>
        <v>0</v>
      </c>
      <c r="Q945">
        <f>IF(Arkusz1!$T:$T=Arkusz2!Q$1,1,0)</f>
        <v>0</v>
      </c>
      <c r="R945">
        <f>IF(Arkusz1!$O:$O=Arkusz2!R$1,1,0)</f>
        <v>0</v>
      </c>
      <c r="S945" s="17">
        <f t="shared" si="38"/>
        <v>6.0950324382530965E-2</v>
      </c>
    </row>
    <row r="946" spans="1:19">
      <c r="A946">
        <f>Arkusz1!B946</f>
        <v>945</v>
      </c>
      <c r="B946">
        <f>IF(Arkusz1!R:R=Arkusz2!B$1,1,0)</f>
        <v>0</v>
      </c>
      <c r="C946">
        <f>IF(Arkusz1!$Q:$Q=Arkusz2!C$1,1,0)</f>
        <v>0</v>
      </c>
      <c r="D946">
        <f>IF(Arkusz1!$Q:$Q=Arkusz2!D$1,1,0)</f>
        <v>0</v>
      </c>
      <c r="E946">
        <f>IF(Arkusz1!$Q:$Q=Arkusz2!E$1,1,0)</f>
        <v>0</v>
      </c>
      <c r="F946">
        <f>IF(Arkusz1!$Q:$Q=Arkusz2!F$1,1,0)</f>
        <v>0</v>
      </c>
      <c r="G946">
        <f>IF(Arkusz1!$Q:$Q=Arkusz2!G$1,1,0)</f>
        <v>0</v>
      </c>
      <c r="H946">
        <f>IF(Arkusz1!$Q:$Q=Arkusz2!H$1,1,0)</f>
        <v>0</v>
      </c>
      <c r="I946">
        <f>IF(Arkusz1!$Q:$Q=Arkusz2!I$1,1,0)</f>
        <v>0</v>
      </c>
      <c r="J946">
        <f>IF(Arkusz1!$Q:$Q=Arkusz2!J$1,1,0)</f>
        <v>1</v>
      </c>
      <c r="K946">
        <f>IF(Arkusz1!$M:$M=Arkusz2!K$1,1,0)</f>
        <v>0</v>
      </c>
      <c r="L946">
        <f>IF(Arkusz1!$M:$M=Arkusz2!L$1,1,0)</f>
        <v>0</v>
      </c>
      <c r="M946">
        <f>IF(Arkusz1!$P:$P="",0,1)</f>
        <v>0</v>
      </c>
      <c r="N946">
        <f>IF(Arkusz1!$S:$S=Arkusz2!N$1,1,0)</f>
        <v>0</v>
      </c>
      <c r="O946">
        <f>IF(Arkusz1!$T:$T=Arkusz2!O$1,1,0)</f>
        <v>0</v>
      </c>
      <c r="P946">
        <f>IF(Arkusz1!$T:$T=Arkusz2!P$1,1,0)</f>
        <v>0</v>
      </c>
      <c r="Q946">
        <f>IF(Arkusz1!$T:$T=Arkusz2!Q$1,1,0)</f>
        <v>0</v>
      </c>
      <c r="R946">
        <f>IF(Arkusz1!$O:$O=Arkusz2!R$1,1,0)</f>
        <v>0</v>
      </c>
      <c r="S946" s="17">
        <f t="shared" si="38"/>
        <v>3.4502880732867523E-2</v>
      </c>
    </row>
    <row r="947" spans="1:19">
      <c r="A947">
        <f>Arkusz1!B947</f>
        <v>946</v>
      </c>
      <c r="B947">
        <f>IF(Arkusz1!R:R=Arkusz2!B$1,1,0)</f>
        <v>0</v>
      </c>
      <c r="C947">
        <f>IF(Arkusz1!$Q:$Q=Arkusz2!C$1,1,0)</f>
        <v>0</v>
      </c>
      <c r="D947">
        <f>IF(Arkusz1!$Q:$Q=Arkusz2!D$1,1,0)</f>
        <v>0</v>
      </c>
      <c r="E947">
        <f>IF(Arkusz1!$Q:$Q=Arkusz2!E$1,1,0)</f>
        <v>0</v>
      </c>
      <c r="F947">
        <f>IF(Arkusz1!$Q:$Q=Arkusz2!F$1,1,0)</f>
        <v>0</v>
      </c>
      <c r="G947">
        <f>IF(Arkusz1!$Q:$Q=Arkusz2!G$1,1,0)</f>
        <v>0</v>
      </c>
      <c r="H947">
        <f>IF(Arkusz1!$Q:$Q=Arkusz2!H$1,1,0)</f>
        <v>0</v>
      </c>
      <c r="I947">
        <f>IF(Arkusz1!$Q:$Q=Arkusz2!I$1,1,0)</f>
        <v>0</v>
      </c>
      <c r="J947">
        <f>IF(Arkusz1!$Q:$Q=Arkusz2!J$1,1,0)</f>
        <v>1</v>
      </c>
      <c r="K947">
        <f>IF(Arkusz1!$M:$M=Arkusz2!K$1,1,0)</f>
        <v>0</v>
      </c>
      <c r="L947">
        <f>IF(Arkusz1!$M:$M=Arkusz2!L$1,1,0)</f>
        <v>0</v>
      </c>
      <c r="M947">
        <f>IF(Arkusz1!$P:$P="",0,1)</f>
        <v>0</v>
      </c>
      <c r="N947">
        <f>IF(Arkusz1!$S:$S=Arkusz2!N$1,1,0)</f>
        <v>1</v>
      </c>
      <c r="O947">
        <f>IF(Arkusz1!$T:$T=Arkusz2!O$1,1,0)</f>
        <v>0</v>
      </c>
      <c r="P947">
        <f>IF(Arkusz1!$T:$T=Arkusz2!P$1,1,0)</f>
        <v>0</v>
      </c>
      <c r="Q947">
        <f>IF(Arkusz1!$T:$T=Arkusz2!Q$1,1,0)</f>
        <v>0</v>
      </c>
      <c r="R947">
        <f>IF(Arkusz1!$O:$O=Arkusz2!R$1,1,0)</f>
        <v>0</v>
      </c>
      <c r="S947" s="17">
        <f t="shared" si="38"/>
        <v>6.0950324382530965E-2</v>
      </c>
    </row>
    <row r="948" spans="1:19">
      <c r="A948">
        <f>Arkusz1!B948</f>
        <v>947</v>
      </c>
      <c r="B948">
        <f>IF(Arkusz1!R:R=Arkusz2!B$1,1,0)</f>
        <v>0</v>
      </c>
      <c r="C948">
        <f>IF(Arkusz1!$Q:$Q=Arkusz2!C$1,1,0)</f>
        <v>0</v>
      </c>
      <c r="D948">
        <f>IF(Arkusz1!$Q:$Q=Arkusz2!D$1,1,0)</f>
        <v>0</v>
      </c>
      <c r="E948">
        <f>IF(Arkusz1!$Q:$Q=Arkusz2!E$1,1,0)</f>
        <v>0</v>
      </c>
      <c r="F948">
        <f>IF(Arkusz1!$Q:$Q=Arkusz2!F$1,1,0)</f>
        <v>0</v>
      </c>
      <c r="G948">
        <f>IF(Arkusz1!$Q:$Q=Arkusz2!G$1,1,0)</f>
        <v>1</v>
      </c>
      <c r="H948">
        <f>IF(Arkusz1!$Q:$Q=Arkusz2!H$1,1,0)</f>
        <v>0</v>
      </c>
      <c r="I948">
        <f>IF(Arkusz1!$Q:$Q=Arkusz2!I$1,1,0)</f>
        <v>0</v>
      </c>
      <c r="J948">
        <f>IF(Arkusz1!$Q:$Q=Arkusz2!J$1,1,0)</f>
        <v>0</v>
      </c>
      <c r="K948">
        <f>IF(Arkusz1!$M:$M=Arkusz2!K$1,1,0)</f>
        <v>0</v>
      </c>
      <c r="L948">
        <f>IF(Arkusz1!$M:$M=Arkusz2!L$1,1,0)</f>
        <v>0</v>
      </c>
      <c r="M948">
        <f>IF(Arkusz1!$P:$P="",0,1)</f>
        <v>0</v>
      </c>
      <c r="N948">
        <f>IF(Arkusz1!$S:$S=Arkusz2!N$1,1,0)</f>
        <v>0</v>
      </c>
      <c r="O948">
        <f>IF(Arkusz1!$T:$T=Arkusz2!O$1,1,0)</f>
        <v>0</v>
      </c>
      <c r="P948">
        <f>IF(Arkusz1!$T:$T=Arkusz2!P$1,1,0)</f>
        <v>0</v>
      </c>
      <c r="Q948">
        <f>IF(Arkusz1!$T:$T=Arkusz2!Q$1,1,0)</f>
        <v>0</v>
      </c>
      <c r="R948">
        <f>IF(Arkusz1!$O:$O=Arkusz2!R$1,1,0)</f>
        <v>0</v>
      </c>
      <c r="S948" s="17">
        <f t="shared" si="38"/>
        <v>6.1623772780053571E-2</v>
      </c>
    </row>
    <row r="949" spans="1:19">
      <c r="A949">
        <f>Arkusz1!B949</f>
        <v>948</v>
      </c>
      <c r="B949">
        <f>IF(Arkusz1!R:R=Arkusz2!B$1,1,0)</f>
        <v>0</v>
      </c>
      <c r="C949">
        <f>IF(Arkusz1!$Q:$Q=Arkusz2!C$1,1,0)</f>
        <v>0</v>
      </c>
      <c r="D949">
        <f>IF(Arkusz1!$Q:$Q=Arkusz2!D$1,1,0)</f>
        <v>1</v>
      </c>
      <c r="E949">
        <f>IF(Arkusz1!$Q:$Q=Arkusz2!E$1,1,0)</f>
        <v>0</v>
      </c>
      <c r="F949">
        <f>IF(Arkusz1!$Q:$Q=Arkusz2!F$1,1,0)</f>
        <v>0</v>
      </c>
      <c r="G949">
        <f>IF(Arkusz1!$Q:$Q=Arkusz2!G$1,1,0)</f>
        <v>0</v>
      </c>
      <c r="H949">
        <f>IF(Arkusz1!$Q:$Q=Arkusz2!H$1,1,0)</f>
        <v>0</v>
      </c>
      <c r="I949">
        <f>IF(Arkusz1!$Q:$Q=Arkusz2!I$1,1,0)</f>
        <v>0</v>
      </c>
      <c r="J949">
        <f>IF(Arkusz1!$Q:$Q=Arkusz2!J$1,1,0)</f>
        <v>0</v>
      </c>
      <c r="K949">
        <f>IF(Arkusz1!$M:$M=Arkusz2!K$1,1,0)</f>
        <v>1</v>
      </c>
      <c r="L949">
        <f>IF(Arkusz1!$M:$M=Arkusz2!L$1,1,0)</f>
        <v>0</v>
      </c>
      <c r="M949">
        <f>IF(Arkusz1!$P:$P="",0,1)</f>
        <v>1</v>
      </c>
      <c r="N949">
        <f>IF(Arkusz1!$S:$S=Arkusz2!N$1,1,0)</f>
        <v>0</v>
      </c>
      <c r="O949">
        <f>IF(Arkusz1!$T:$T=Arkusz2!O$1,1,0)</f>
        <v>0</v>
      </c>
      <c r="P949">
        <f>IF(Arkusz1!$T:$T=Arkusz2!P$1,1,0)</f>
        <v>1</v>
      </c>
      <c r="Q949">
        <f>IF(Arkusz1!$T:$T=Arkusz2!Q$1,1,0)</f>
        <v>0</v>
      </c>
      <c r="R949">
        <f>IF(Arkusz1!$O:$O=Arkusz2!R$1,1,0)</f>
        <v>0</v>
      </c>
      <c r="S949" s="17">
        <f t="shared" si="38"/>
        <v>0.11541705031868091</v>
      </c>
    </row>
    <row r="950" spans="1:19">
      <c r="A950">
        <f>Arkusz1!B950</f>
        <v>949</v>
      </c>
      <c r="B950">
        <f>IF(Arkusz1!R:R=Arkusz2!B$1,1,0)</f>
        <v>0</v>
      </c>
      <c r="C950">
        <f>IF(Arkusz1!$Q:$Q=Arkusz2!C$1,1,0)</f>
        <v>0</v>
      </c>
      <c r="D950">
        <f>IF(Arkusz1!$Q:$Q=Arkusz2!D$1,1,0)</f>
        <v>0</v>
      </c>
      <c r="E950">
        <f>IF(Arkusz1!$Q:$Q=Arkusz2!E$1,1,0)</f>
        <v>0</v>
      </c>
      <c r="F950">
        <f>IF(Arkusz1!$Q:$Q=Arkusz2!F$1,1,0)</f>
        <v>0</v>
      </c>
      <c r="G950">
        <f>IF(Arkusz1!$Q:$Q=Arkusz2!G$1,1,0)</f>
        <v>1</v>
      </c>
      <c r="H950">
        <f>IF(Arkusz1!$Q:$Q=Arkusz2!H$1,1,0)</f>
        <v>0</v>
      </c>
      <c r="I950">
        <f>IF(Arkusz1!$Q:$Q=Arkusz2!I$1,1,0)</f>
        <v>0</v>
      </c>
      <c r="J950">
        <f>IF(Arkusz1!$Q:$Q=Arkusz2!J$1,1,0)</f>
        <v>0</v>
      </c>
      <c r="K950">
        <f>IF(Arkusz1!$M:$M=Arkusz2!K$1,1,0)</f>
        <v>0</v>
      </c>
      <c r="L950">
        <f>IF(Arkusz1!$M:$M=Arkusz2!L$1,1,0)</f>
        <v>0</v>
      </c>
      <c r="M950">
        <f>IF(Arkusz1!$P:$P="",0,1)</f>
        <v>1</v>
      </c>
      <c r="N950">
        <f>IF(Arkusz1!$S:$S=Arkusz2!N$1,1,0)</f>
        <v>0</v>
      </c>
      <c r="O950">
        <f>IF(Arkusz1!$T:$T=Arkusz2!O$1,1,0)</f>
        <v>0</v>
      </c>
      <c r="P950">
        <f>IF(Arkusz1!$T:$T=Arkusz2!P$1,1,0)</f>
        <v>0</v>
      </c>
      <c r="Q950">
        <f>IF(Arkusz1!$T:$T=Arkusz2!Q$1,1,0)</f>
        <v>0</v>
      </c>
      <c r="R950">
        <f>IF(Arkusz1!$O:$O=Arkusz2!R$1,1,0)</f>
        <v>0</v>
      </c>
      <c r="S950" s="17">
        <f t="shared" si="38"/>
        <v>5.7394673231095802E-2</v>
      </c>
    </row>
    <row r="951" spans="1:19">
      <c r="A951">
        <f>Arkusz1!B951</f>
        <v>950</v>
      </c>
      <c r="B951">
        <f>IF(Arkusz1!R:R=Arkusz2!B$1,1,0)</f>
        <v>0</v>
      </c>
      <c r="C951">
        <f>IF(Arkusz1!$Q:$Q=Arkusz2!C$1,1,0)</f>
        <v>0</v>
      </c>
      <c r="D951">
        <f>IF(Arkusz1!$Q:$Q=Arkusz2!D$1,1,0)</f>
        <v>0</v>
      </c>
      <c r="E951">
        <f>IF(Arkusz1!$Q:$Q=Arkusz2!E$1,1,0)</f>
        <v>0</v>
      </c>
      <c r="F951">
        <f>IF(Arkusz1!$Q:$Q=Arkusz2!F$1,1,0)</f>
        <v>0</v>
      </c>
      <c r="G951">
        <f>IF(Arkusz1!$Q:$Q=Arkusz2!G$1,1,0)</f>
        <v>0</v>
      </c>
      <c r="H951">
        <f>IF(Arkusz1!$Q:$Q=Arkusz2!H$1,1,0)</f>
        <v>1</v>
      </c>
      <c r="I951">
        <f>IF(Arkusz1!$Q:$Q=Arkusz2!I$1,1,0)</f>
        <v>0</v>
      </c>
      <c r="J951">
        <f>IF(Arkusz1!$Q:$Q=Arkusz2!J$1,1,0)</f>
        <v>0</v>
      </c>
      <c r="K951">
        <f>IF(Arkusz1!$M:$M=Arkusz2!K$1,1,0)</f>
        <v>1</v>
      </c>
      <c r="L951">
        <f>IF(Arkusz1!$M:$M=Arkusz2!L$1,1,0)</f>
        <v>0</v>
      </c>
      <c r="M951">
        <f>IF(Arkusz1!$P:$P="",0,1)</f>
        <v>1</v>
      </c>
      <c r="N951">
        <f>IF(Arkusz1!$S:$S=Arkusz2!N$1,1,0)</f>
        <v>0</v>
      </c>
      <c r="O951">
        <f>IF(Arkusz1!$T:$T=Arkusz2!O$1,1,0)</f>
        <v>0</v>
      </c>
      <c r="P951">
        <f>IF(Arkusz1!$T:$T=Arkusz2!P$1,1,0)</f>
        <v>1</v>
      </c>
      <c r="Q951">
        <f>IF(Arkusz1!$T:$T=Arkusz2!Q$1,1,0)</f>
        <v>0</v>
      </c>
      <c r="R951">
        <f>IF(Arkusz1!$O:$O=Arkusz2!R$1,1,0)</f>
        <v>0</v>
      </c>
      <c r="S951" s="17">
        <f t="shared" si="38"/>
        <v>7.6926995697442255E-2</v>
      </c>
    </row>
    <row r="952" spans="1:19">
      <c r="A952">
        <f>Arkusz1!B952</f>
        <v>951</v>
      </c>
      <c r="B952">
        <f>IF(Arkusz1!R:R=Arkusz2!B$1,1,0)</f>
        <v>0</v>
      </c>
      <c r="C952">
        <f>IF(Arkusz1!$Q:$Q=Arkusz2!C$1,1,0)</f>
        <v>0</v>
      </c>
      <c r="D952">
        <f>IF(Arkusz1!$Q:$Q=Arkusz2!D$1,1,0)</f>
        <v>0</v>
      </c>
      <c r="E952">
        <f>IF(Arkusz1!$Q:$Q=Arkusz2!E$1,1,0)</f>
        <v>0</v>
      </c>
      <c r="F952">
        <f>IF(Arkusz1!$Q:$Q=Arkusz2!F$1,1,0)</f>
        <v>0</v>
      </c>
      <c r="G952">
        <f>IF(Arkusz1!$Q:$Q=Arkusz2!G$1,1,0)</f>
        <v>1</v>
      </c>
      <c r="H952">
        <f>IF(Arkusz1!$Q:$Q=Arkusz2!H$1,1,0)</f>
        <v>0</v>
      </c>
      <c r="I952">
        <f>IF(Arkusz1!$Q:$Q=Arkusz2!I$1,1,0)</f>
        <v>0</v>
      </c>
      <c r="J952">
        <f>IF(Arkusz1!$Q:$Q=Arkusz2!J$1,1,0)</f>
        <v>0</v>
      </c>
      <c r="K952">
        <f>IF(Arkusz1!$M:$M=Arkusz2!K$1,1,0)</f>
        <v>0</v>
      </c>
      <c r="L952">
        <f>IF(Arkusz1!$M:$M=Arkusz2!L$1,1,0)</f>
        <v>0</v>
      </c>
      <c r="M952">
        <f>IF(Arkusz1!$P:$P="",0,1)</f>
        <v>1</v>
      </c>
      <c r="N952">
        <f>IF(Arkusz1!$S:$S=Arkusz2!N$1,1,0)</f>
        <v>0</v>
      </c>
      <c r="O952">
        <f>IF(Arkusz1!$T:$T=Arkusz2!O$1,1,0)</f>
        <v>0</v>
      </c>
      <c r="P952">
        <f>IF(Arkusz1!$T:$T=Arkusz2!P$1,1,0)</f>
        <v>0</v>
      </c>
      <c r="Q952">
        <f>IF(Arkusz1!$T:$T=Arkusz2!Q$1,1,0)</f>
        <v>0</v>
      </c>
      <c r="R952">
        <f>IF(Arkusz1!$O:$O=Arkusz2!R$1,1,0)</f>
        <v>0</v>
      </c>
      <c r="S952" s="17">
        <f t="shared" si="38"/>
        <v>5.7394673231095802E-2</v>
      </c>
    </row>
    <row r="953" spans="1:19">
      <c r="A953">
        <f>Arkusz1!B953</f>
        <v>952</v>
      </c>
      <c r="B953">
        <f>IF(Arkusz1!R:R=Arkusz2!B$1,1,0)</f>
        <v>0</v>
      </c>
      <c r="C953">
        <f>IF(Arkusz1!$Q:$Q=Arkusz2!C$1,1,0)</f>
        <v>0</v>
      </c>
      <c r="D953">
        <f>IF(Arkusz1!$Q:$Q=Arkusz2!D$1,1,0)</f>
        <v>0</v>
      </c>
      <c r="E953">
        <f>IF(Arkusz1!$Q:$Q=Arkusz2!E$1,1,0)</f>
        <v>0</v>
      </c>
      <c r="F953">
        <f>IF(Arkusz1!$Q:$Q=Arkusz2!F$1,1,0)</f>
        <v>0</v>
      </c>
      <c r="G953">
        <f>IF(Arkusz1!$Q:$Q=Arkusz2!G$1,1,0)</f>
        <v>0</v>
      </c>
      <c r="H953">
        <f>IF(Arkusz1!$Q:$Q=Arkusz2!H$1,1,0)</f>
        <v>0</v>
      </c>
      <c r="I953">
        <f>IF(Arkusz1!$Q:$Q=Arkusz2!I$1,1,0)</f>
        <v>0</v>
      </c>
      <c r="J953">
        <f>IF(Arkusz1!$Q:$Q=Arkusz2!J$1,1,0)</f>
        <v>1</v>
      </c>
      <c r="K953">
        <f>IF(Arkusz1!$M:$M=Arkusz2!K$1,1,0)</f>
        <v>0</v>
      </c>
      <c r="L953">
        <f>IF(Arkusz1!$M:$M=Arkusz2!L$1,1,0)</f>
        <v>0</v>
      </c>
      <c r="M953">
        <f>IF(Arkusz1!$P:$P="",0,1)</f>
        <v>0</v>
      </c>
      <c r="N953">
        <f>IF(Arkusz1!$S:$S=Arkusz2!N$1,1,0)</f>
        <v>0</v>
      </c>
      <c r="O953">
        <f>IF(Arkusz1!$T:$T=Arkusz2!O$1,1,0)</f>
        <v>0</v>
      </c>
      <c r="P953">
        <f>IF(Arkusz1!$T:$T=Arkusz2!P$1,1,0)</f>
        <v>0</v>
      </c>
      <c r="Q953">
        <f>IF(Arkusz1!$T:$T=Arkusz2!Q$1,1,0)</f>
        <v>0</v>
      </c>
      <c r="R953">
        <f>IF(Arkusz1!$O:$O=Arkusz2!R$1,1,0)</f>
        <v>0</v>
      </c>
      <c r="S953" s="17">
        <f t="shared" si="38"/>
        <v>3.4502880732867523E-2</v>
      </c>
    </row>
    <row r="954" spans="1:19">
      <c r="A954">
        <f>Arkusz1!B954</f>
        <v>953</v>
      </c>
      <c r="B954">
        <f>IF(Arkusz1!R:R=Arkusz2!B$1,1,0)</f>
        <v>0</v>
      </c>
      <c r="C954">
        <f>IF(Arkusz1!$Q:$Q=Arkusz2!C$1,1,0)</f>
        <v>0</v>
      </c>
      <c r="D954">
        <f>IF(Arkusz1!$Q:$Q=Arkusz2!D$1,1,0)</f>
        <v>0</v>
      </c>
      <c r="E954">
        <f>IF(Arkusz1!$Q:$Q=Arkusz2!E$1,1,0)</f>
        <v>0</v>
      </c>
      <c r="F954">
        <f>IF(Arkusz1!$Q:$Q=Arkusz2!F$1,1,0)</f>
        <v>0</v>
      </c>
      <c r="G954">
        <f>IF(Arkusz1!$Q:$Q=Arkusz2!G$1,1,0)</f>
        <v>1</v>
      </c>
      <c r="H954">
        <f>IF(Arkusz1!$Q:$Q=Arkusz2!H$1,1,0)</f>
        <v>0</v>
      </c>
      <c r="I954">
        <f>IF(Arkusz1!$Q:$Q=Arkusz2!I$1,1,0)</f>
        <v>0</v>
      </c>
      <c r="J954">
        <f>IF(Arkusz1!$Q:$Q=Arkusz2!J$1,1,0)</f>
        <v>0</v>
      </c>
      <c r="K954">
        <f>IF(Arkusz1!$M:$M=Arkusz2!K$1,1,0)</f>
        <v>0</v>
      </c>
      <c r="L954">
        <f>IF(Arkusz1!$M:$M=Arkusz2!L$1,1,0)</f>
        <v>0</v>
      </c>
      <c r="M954">
        <f>IF(Arkusz1!$P:$P="",0,1)</f>
        <v>0</v>
      </c>
      <c r="N954">
        <f>IF(Arkusz1!$S:$S=Arkusz2!N$1,1,0)</f>
        <v>0</v>
      </c>
      <c r="O954">
        <f>IF(Arkusz1!$T:$T=Arkusz2!O$1,1,0)</f>
        <v>0</v>
      </c>
      <c r="P954">
        <f>IF(Arkusz1!$T:$T=Arkusz2!P$1,1,0)</f>
        <v>0</v>
      </c>
      <c r="Q954">
        <f>IF(Arkusz1!$T:$T=Arkusz2!Q$1,1,0)</f>
        <v>0</v>
      </c>
      <c r="R954">
        <f>IF(Arkusz1!$O:$O=Arkusz2!R$1,1,0)</f>
        <v>1</v>
      </c>
      <c r="S954" s="17">
        <f t="shared" si="38"/>
        <v>6.1623772780053571E-2</v>
      </c>
    </row>
    <row r="955" spans="1:19">
      <c r="A955">
        <f>Arkusz1!B955</f>
        <v>954</v>
      </c>
      <c r="B955">
        <f>IF(Arkusz1!R:R=Arkusz2!B$1,1,0)</f>
        <v>0</v>
      </c>
      <c r="C955">
        <f>IF(Arkusz1!$Q:$Q=Arkusz2!C$1,1,0)</f>
        <v>0</v>
      </c>
      <c r="D955">
        <f>IF(Arkusz1!$Q:$Q=Arkusz2!D$1,1,0)</f>
        <v>0</v>
      </c>
      <c r="E955">
        <f>IF(Arkusz1!$Q:$Q=Arkusz2!E$1,1,0)</f>
        <v>0</v>
      </c>
      <c r="F955">
        <f>IF(Arkusz1!$Q:$Q=Arkusz2!F$1,1,0)</f>
        <v>0</v>
      </c>
      <c r="G955">
        <f>IF(Arkusz1!$Q:$Q=Arkusz2!G$1,1,0)</f>
        <v>0</v>
      </c>
      <c r="H955">
        <f>IF(Arkusz1!$Q:$Q=Arkusz2!H$1,1,0)</f>
        <v>1</v>
      </c>
      <c r="I955">
        <f>IF(Arkusz1!$Q:$Q=Arkusz2!I$1,1,0)</f>
        <v>0</v>
      </c>
      <c r="J955">
        <f>IF(Arkusz1!$Q:$Q=Arkusz2!J$1,1,0)</f>
        <v>0</v>
      </c>
      <c r="K955">
        <f>IF(Arkusz1!$M:$M=Arkusz2!K$1,1,0)</f>
        <v>0</v>
      </c>
      <c r="L955">
        <f>IF(Arkusz1!$M:$M=Arkusz2!L$1,1,0)</f>
        <v>0</v>
      </c>
      <c r="M955">
        <f>IF(Arkusz1!$P:$P="",0,1)</f>
        <v>1</v>
      </c>
      <c r="N955">
        <f>IF(Arkusz1!$S:$S=Arkusz2!N$1,1,0)</f>
        <v>0</v>
      </c>
      <c r="O955">
        <f>IF(Arkusz1!$T:$T=Arkusz2!O$1,1,0)</f>
        <v>0</v>
      </c>
      <c r="P955">
        <f>IF(Arkusz1!$T:$T=Arkusz2!P$1,1,0)</f>
        <v>0</v>
      </c>
      <c r="Q955">
        <f>IF(Arkusz1!$T:$T=Arkusz2!Q$1,1,0)</f>
        <v>0</v>
      </c>
      <c r="R955">
        <f>IF(Arkusz1!$O:$O=Arkusz2!R$1,1,0)</f>
        <v>0</v>
      </c>
      <c r="S955" s="17">
        <f t="shared" si="38"/>
        <v>0.17298255377116797</v>
      </c>
    </row>
    <row r="956" spans="1:19">
      <c r="A956">
        <f>Arkusz1!B956</f>
        <v>955</v>
      </c>
      <c r="B956">
        <f>IF(Arkusz1!R:R=Arkusz2!B$1,1,0)</f>
        <v>0</v>
      </c>
      <c r="C956">
        <f>IF(Arkusz1!$Q:$Q=Arkusz2!C$1,1,0)</f>
        <v>0</v>
      </c>
      <c r="D956">
        <f>IF(Arkusz1!$Q:$Q=Arkusz2!D$1,1,0)</f>
        <v>0</v>
      </c>
      <c r="E956">
        <f>IF(Arkusz1!$Q:$Q=Arkusz2!E$1,1,0)</f>
        <v>0</v>
      </c>
      <c r="F956">
        <f>IF(Arkusz1!$Q:$Q=Arkusz2!F$1,1,0)</f>
        <v>0</v>
      </c>
      <c r="G956">
        <f>IF(Arkusz1!$Q:$Q=Arkusz2!G$1,1,0)</f>
        <v>0</v>
      </c>
      <c r="H956">
        <f>IF(Arkusz1!$Q:$Q=Arkusz2!H$1,1,0)</f>
        <v>0</v>
      </c>
      <c r="I956">
        <f>IF(Arkusz1!$Q:$Q=Arkusz2!I$1,1,0)</f>
        <v>0</v>
      </c>
      <c r="J956">
        <f>IF(Arkusz1!$Q:$Q=Arkusz2!J$1,1,0)</f>
        <v>1</v>
      </c>
      <c r="K956">
        <f>IF(Arkusz1!$M:$M=Arkusz2!K$1,1,0)</f>
        <v>0</v>
      </c>
      <c r="L956">
        <f>IF(Arkusz1!$M:$M=Arkusz2!L$1,1,0)</f>
        <v>0</v>
      </c>
      <c r="M956">
        <f>IF(Arkusz1!$P:$P="",0,1)</f>
        <v>0</v>
      </c>
      <c r="N956">
        <f>IF(Arkusz1!$S:$S=Arkusz2!N$1,1,0)</f>
        <v>0</v>
      </c>
      <c r="O956">
        <f>IF(Arkusz1!$T:$T=Arkusz2!O$1,1,0)</f>
        <v>0</v>
      </c>
      <c r="P956">
        <f>IF(Arkusz1!$T:$T=Arkusz2!P$1,1,0)</f>
        <v>0</v>
      </c>
      <c r="Q956">
        <f>IF(Arkusz1!$T:$T=Arkusz2!Q$1,1,0)</f>
        <v>0</v>
      </c>
      <c r="R956">
        <f>IF(Arkusz1!$O:$O=Arkusz2!R$1,1,0)</f>
        <v>0</v>
      </c>
      <c r="S956" s="17">
        <f t="shared" si="38"/>
        <v>3.4502880732867523E-2</v>
      </c>
    </row>
    <row r="957" spans="1:19">
      <c r="A957">
        <f>Arkusz1!B957</f>
        <v>956</v>
      </c>
      <c r="B957">
        <f>IF(Arkusz1!R:R=Arkusz2!B$1,1,0)</f>
        <v>0</v>
      </c>
      <c r="C957">
        <f>IF(Arkusz1!$Q:$Q=Arkusz2!C$1,1,0)</f>
        <v>0</v>
      </c>
      <c r="D957">
        <f>IF(Arkusz1!$Q:$Q=Arkusz2!D$1,1,0)</f>
        <v>0</v>
      </c>
      <c r="E957">
        <f>IF(Arkusz1!$Q:$Q=Arkusz2!E$1,1,0)</f>
        <v>0</v>
      </c>
      <c r="F957">
        <f>IF(Arkusz1!$Q:$Q=Arkusz2!F$1,1,0)</f>
        <v>0</v>
      </c>
      <c r="G957">
        <f>IF(Arkusz1!$Q:$Q=Arkusz2!G$1,1,0)</f>
        <v>0</v>
      </c>
      <c r="H957">
        <f>IF(Arkusz1!$Q:$Q=Arkusz2!H$1,1,0)</f>
        <v>1</v>
      </c>
      <c r="I957">
        <f>IF(Arkusz1!$Q:$Q=Arkusz2!I$1,1,0)</f>
        <v>0</v>
      </c>
      <c r="J957">
        <f>IF(Arkusz1!$Q:$Q=Arkusz2!J$1,1,0)</f>
        <v>0</v>
      </c>
      <c r="K957">
        <f>IF(Arkusz1!$M:$M=Arkusz2!K$1,1,0)</f>
        <v>1</v>
      </c>
      <c r="L957">
        <f>IF(Arkusz1!$M:$M=Arkusz2!L$1,1,0)</f>
        <v>0</v>
      </c>
      <c r="M957">
        <f>IF(Arkusz1!$P:$P="",0,1)</f>
        <v>1</v>
      </c>
      <c r="N957">
        <f>IF(Arkusz1!$S:$S=Arkusz2!N$1,1,0)</f>
        <v>0</v>
      </c>
      <c r="O957">
        <f>IF(Arkusz1!$T:$T=Arkusz2!O$1,1,0)</f>
        <v>0</v>
      </c>
      <c r="P957">
        <f>IF(Arkusz1!$T:$T=Arkusz2!P$1,1,0)</f>
        <v>0</v>
      </c>
      <c r="Q957">
        <f>IF(Arkusz1!$T:$T=Arkusz2!Q$1,1,0)</f>
        <v>1</v>
      </c>
      <c r="R957">
        <f>IF(Arkusz1!$O:$O=Arkusz2!R$1,1,0)</f>
        <v>0</v>
      </c>
      <c r="S957" s="17">
        <f t="shared" si="38"/>
        <v>0.1094694240700843</v>
      </c>
    </row>
    <row r="958" spans="1:19">
      <c r="A958">
        <f>Arkusz1!B958</f>
        <v>957</v>
      </c>
      <c r="B958">
        <f>IF(Arkusz1!R:R=Arkusz2!B$1,1,0)</f>
        <v>0</v>
      </c>
      <c r="C958">
        <f>IF(Arkusz1!$Q:$Q=Arkusz2!C$1,1,0)</f>
        <v>0</v>
      </c>
      <c r="D958">
        <f>IF(Arkusz1!$Q:$Q=Arkusz2!D$1,1,0)</f>
        <v>0</v>
      </c>
      <c r="E958">
        <f>IF(Arkusz1!$Q:$Q=Arkusz2!E$1,1,0)</f>
        <v>0</v>
      </c>
      <c r="F958">
        <f>IF(Arkusz1!$Q:$Q=Arkusz2!F$1,1,0)</f>
        <v>0</v>
      </c>
      <c r="G958">
        <f>IF(Arkusz1!$Q:$Q=Arkusz2!G$1,1,0)</f>
        <v>0</v>
      </c>
      <c r="H958">
        <f>IF(Arkusz1!$Q:$Q=Arkusz2!H$1,1,0)</f>
        <v>0</v>
      </c>
      <c r="I958">
        <f>IF(Arkusz1!$Q:$Q=Arkusz2!I$1,1,0)</f>
        <v>0</v>
      </c>
      <c r="J958">
        <f>IF(Arkusz1!$Q:$Q=Arkusz2!J$1,1,0)</f>
        <v>1</v>
      </c>
      <c r="K958">
        <f>IF(Arkusz1!$M:$M=Arkusz2!K$1,1,0)</f>
        <v>0</v>
      </c>
      <c r="L958">
        <f>IF(Arkusz1!$M:$M=Arkusz2!L$1,1,0)</f>
        <v>0</v>
      </c>
      <c r="M958">
        <f>IF(Arkusz1!$P:$P="",0,1)</f>
        <v>1</v>
      </c>
      <c r="N958">
        <f>IF(Arkusz1!$S:$S=Arkusz2!N$1,1,0)</f>
        <v>0</v>
      </c>
      <c r="O958">
        <f>IF(Arkusz1!$T:$T=Arkusz2!O$1,1,0)</f>
        <v>0</v>
      </c>
      <c r="P958">
        <f>IF(Arkusz1!$T:$T=Arkusz2!P$1,1,0)</f>
        <v>0</v>
      </c>
      <c r="Q958">
        <f>IF(Arkusz1!$T:$T=Arkusz2!Q$1,1,0)</f>
        <v>0</v>
      </c>
      <c r="R958">
        <f>IF(Arkusz1!$O:$O=Arkusz2!R$1,1,0)</f>
        <v>0</v>
      </c>
      <c r="S958" s="17">
        <f t="shared" si="38"/>
        <v>3.2071413573108588E-2</v>
      </c>
    </row>
    <row r="959" spans="1:19">
      <c r="A959">
        <f>Arkusz1!B959</f>
        <v>958</v>
      </c>
      <c r="B959">
        <f>IF(Arkusz1!R:R=Arkusz2!B$1,1,0)</f>
        <v>0</v>
      </c>
      <c r="C959">
        <f>IF(Arkusz1!$Q:$Q=Arkusz2!C$1,1,0)</f>
        <v>0</v>
      </c>
      <c r="D959">
        <f>IF(Arkusz1!$Q:$Q=Arkusz2!D$1,1,0)</f>
        <v>0</v>
      </c>
      <c r="E959">
        <f>IF(Arkusz1!$Q:$Q=Arkusz2!E$1,1,0)</f>
        <v>0</v>
      </c>
      <c r="F959">
        <f>IF(Arkusz1!$Q:$Q=Arkusz2!F$1,1,0)</f>
        <v>0</v>
      </c>
      <c r="G959">
        <f>IF(Arkusz1!$Q:$Q=Arkusz2!G$1,1,0)</f>
        <v>0</v>
      </c>
      <c r="H959">
        <f>IF(Arkusz1!$Q:$Q=Arkusz2!H$1,1,0)</f>
        <v>0</v>
      </c>
      <c r="I959">
        <f>IF(Arkusz1!$Q:$Q=Arkusz2!I$1,1,0)</f>
        <v>0</v>
      </c>
      <c r="J959">
        <f>IF(Arkusz1!$Q:$Q=Arkusz2!J$1,1,0)</f>
        <v>1</v>
      </c>
      <c r="K959">
        <f>IF(Arkusz1!$M:$M=Arkusz2!K$1,1,0)</f>
        <v>0</v>
      </c>
      <c r="L959">
        <f>IF(Arkusz1!$M:$M=Arkusz2!L$1,1,0)</f>
        <v>0</v>
      </c>
      <c r="M959">
        <f>IF(Arkusz1!$P:$P="",0,1)</f>
        <v>0</v>
      </c>
      <c r="N959">
        <f>IF(Arkusz1!$S:$S=Arkusz2!N$1,1,0)</f>
        <v>0</v>
      </c>
      <c r="O959">
        <f>IF(Arkusz1!$T:$T=Arkusz2!O$1,1,0)</f>
        <v>0</v>
      </c>
      <c r="P959">
        <f>IF(Arkusz1!$T:$T=Arkusz2!P$1,1,0)</f>
        <v>0</v>
      </c>
      <c r="Q959">
        <f>IF(Arkusz1!$T:$T=Arkusz2!Q$1,1,0)</f>
        <v>0</v>
      </c>
      <c r="R959">
        <f>IF(Arkusz1!$O:$O=Arkusz2!R$1,1,0)</f>
        <v>0</v>
      </c>
      <c r="S959" s="17">
        <f t="shared" si="38"/>
        <v>3.4502880732867523E-2</v>
      </c>
    </row>
    <row r="960" spans="1:19">
      <c r="A960">
        <f>Arkusz1!B960</f>
        <v>959</v>
      </c>
      <c r="B960">
        <f>IF(Arkusz1!R:R=Arkusz2!B$1,1,0)</f>
        <v>0</v>
      </c>
      <c r="C960">
        <f>IF(Arkusz1!$Q:$Q=Arkusz2!C$1,1,0)</f>
        <v>0</v>
      </c>
      <c r="D960">
        <f>IF(Arkusz1!$Q:$Q=Arkusz2!D$1,1,0)</f>
        <v>0</v>
      </c>
      <c r="E960">
        <f>IF(Arkusz1!$Q:$Q=Arkusz2!E$1,1,0)</f>
        <v>0</v>
      </c>
      <c r="F960">
        <f>IF(Arkusz1!$Q:$Q=Arkusz2!F$1,1,0)</f>
        <v>0</v>
      </c>
      <c r="G960">
        <f>IF(Arkusz1!$Q:$Q=Arkusz2!G$1,1,0)</f>
        <v>0</v>
      </c>
      <c r="H960">
        <f>IF(Arkusz1!$Q:$Q=Arkusz2!H$1,1,0)</f>
        <v>0</v>
      </c>
      <c r="I960">
        <f>IF(Arkusz1!$Q:$Q=Arkusz2!I$1,1,0)</f>
        <v>0</v>
      </c>
      <c r="J960">
        <f>IF(Arkusz1!$Q:$Q=Arkusz2!J$1,1,0)</f>
        <v>1</v>
      </c>
      <c r="K960">
        <f>IF(Arkusz1!$M:$M=Arkusz2!K$1,1,0)</f>
        <v>0</v>
      </c>
      <c r="L960">
        <f>IF(Arkusz1!$M:$M=Arkusz2!L$1,1,0)</f>
        <v>0</v>
      </c>
      <c r="M960">
        <f>IF(Arkusz1!$P:$P="",0,1)</f>
        <v>0</v>
      </c>
      <c r="N960">
        <f>IF(Arkusz1!$S:$S=Arkusz2!N$1,1,0)</f>
        <v>0</v>
      </c>
      <c r="O960">
        <f>IF(Arkusz1!$T:$T=Arkusz2!O$1,1,0)</f>
        <v>0</v>
      </c>
      <c r="P960">
        <f>IF(Arkusz1!$T:$T=Arkusz2!P$1,1,0)</f>
        <v>0</v>
      </c>
      <c r="Q960">
        <f>IF(Arkusz1!$T:$T=Arkusz2!Q$1,1,0)</f>
        <v>0</v>
      </c>
      <c r="R960">
        <f>IF(Arkusz1!$O:$O=Arkusz2!R$1,1,0)</f>
        <v>0</v>
      </c>
      <c r="S960" s="17">
        <f t="shared" si="38"/>
        <v>3.4502880732867523E-2</v>
      </c>
    </row>
    <row r="961" spans="1:19">
      <c r="A961">
        <f>Arkusz1!B961</f>
        <v>960</v>
      </c>
      <c r="B961">
        <f>IF(Arkusz1!R:R=Arkusz2!B$1,1,0)</f>
        <v>0</v>
      </c>
      <c r="C961">
        <f>IF(Arkusz1!$Q:$Q=Arkusz2!C$1,1,0)</f>
        <v>0</v>
      </c>
      <c r="D961">
        <f>IF(Arkusz1!$Q:$Q=Arkusz2!D$1,1,0)</f>
        <v>0</v>
      </c>
      <c r="E961">
        <f>IF(Arkusz1!$Q:$Q=Arkusz2!E$1,1,0)</f>
        <v>1</v>
      </c>
      <c r="F961">
        <f>IF(Arkusz1!$Q:$Q=Arkusz2!F$1,1,0)</f>
        <v>0</v>
      </c>
      <c r="G961">
        <f>IF(Arkusz1!$Q:$Q=Arkusz2!G$1,1,0)</f>
        <v>0</v>
      </c>
      <c r="H961">
        <f>IF(Arkusz1!$Q:$Q=Arkusz2!H$1,1,0)</f>
        <v>0</v>
      </c>
      <c r="I961">
        <f>IF(Arkusz1!$Q:$Q=Arkusz2!I$1,1,0)</f>
        <v>0</v>
      </c>
      <c r="J961">
        <f>IF(Arkusz1!$Q:$Q=Arkusz2!J$1,1,0)</f>
        <v>0</v>
      </c>
      <c r="K961">
        <f>IF(Arkusz1!$M:$M=Arkusz2!K$1,1,0)</f>
        <v>0</v>
      </c>
      <c r="L961">
        <f>IF(Arkusz1!$M:$M=Arkusz2!L$1,1,0)</f>
        <v>0</v>
      </c>
      <c r="M961">
        <f>IF(Arkusz1!$P:$P="",0,1)</f>
        <v>1</v>
      </c>
      <c r="N961">
        <f>IF(Arkusz1!$S:$S=Arkusz2!N$1,1,0)</f>
        <v>0</v>
      </c>
      <c r="O961">
        <f>IF(Arkusz1!$T:$T=Arkusz2!O$1,1,0)</f>
        <v>0</v>
      </c>
      <c r="P961">
        <f>IF(Arkusz1!$T:$T=Arkusz2!P$1,1,0)</f>
        <v>0</v>
      </c>
      <c r="Q961">
        <f>IF(Arkusz1!$T:$T=Arkusz2!Q$1,1,0)</f>
        <v>0</v>
      </c>
      <c r="R961">
        <f>IF(Arkusz1!$O:$O=Arkusz2!R$1,1,0)</f>
        <v>0</v>
      </c>
      <c r="S961" s="17">
        <f t="shared" si="38"/>
        <v>1.8433060167136604E-2</v>
      </c>
    </row>
    <row r="962" spans="1:19">
      <c r="A962">
        <f>Arkusz1!B962</f>
        <v>961</v>
      </c>
      <c r="B962">
        <f>IF(Arkusz1!R:R=Arkusz2!B$1,1,0)</f>
        <v>0</v>
      </c>
      <c r="C962">
        <f>IF(Arkusz1!$Q:$Q=Arkusz2!C$1,1,0)</f>
        <v>0</v>
      </c>
      <c r="D962">
        <f>IF(Arkusz1!$Q:$Q=Arkusz2!D$1,1,0)</f>
        <v>0</v>
      </c>
      <c r="E962">
        <f>IF(Arkusz1!$Q:$Q=Arkusz2!E$1,1,0)</f>
        <v>1</v>
      </c>
      <c r="F962">
        <f>IF(Arkusz1!$Q:$Q=Arkusz2!F$1,1,0)</f>
        <v>0</v>
      </c>
      <c r="G962">
        <f>IF(Arkusz1!$Q:$Q=Arkusz2!G$1,1,0)</f>
        <v>0</v>
      </c>
      <c r="H962">
        <f>IF(Arkusz1!$Q:$Q=Arkusz2!H$1,1,0)</f>
        <v>0</v>
      </c>
      <c r="I962">
        <f>IF(Arkusz1!$Q:$Q=Arkusz2!I$1,1,0)</f>
        <v>0</v>
      </c>
      <c r="J962">
        <f>IF(Arkusz1!$Q:$Q=Arkusz2!J$1,1,0)</f>
        <v>0</v>
      </c>
      <c r="K962">
        <f>IF(Arkusz1!$M:$M=Arkusz2!K$1,1,0)</f>
        <v>0</v>
      </c>
      <c r="L962">
        <f>IF(Arkusz1!$M:$M=Arkusz2!L$1,1,0)</f>
        <v>0</v>
      </c>
      <c r="M962">
        <f>IF(Arkusz1!$P:$P="",0,1)</f>
        <v>0</v>
      </c>
      <c r="N962">
        <f>IF(Arkusz1!$S:$S=Arkusz2!N$1,1,0)</f>
        <v>0</v>
      </c>
      <c r="O962">
        <f>IF(Arkusz1!$T:$T=Arkusz2!O$1,1,0)</f>
        <v>0</v>
      </c>
      <c r="P962">
        <f>IF(Arkusz1!$T:$T=Arkusz2!P$1,1,0)</f>
        <v>0</v>
      </c>
      <c r="Q962">
        <f>IF(Arkusz1!$T:$T=Arkusz2!Q$1,1,0)</f>
        <v>0</v>
      </c>
      <c r="R962">
        <f>IF(Arkusz1!$O:$O=Arkusz2!R$1,1,0)</f>
        <v>0</v>
      </c>
      <c r="S962" s="17">
        <f t="shared" si="38"/>
        <v>1.9851753512540208E-2</v>
      </c>
    </row>
    <row r="963" spans="1:19">
      <c r="A963">
        <f>Arkusz1!B963</f>
        <v>962</v>
      </c>
      <c r="B963">
        <f>IF(Arkusz1!R:R=Arkusz2!B$1,1,0)</f>
        <v>0</v>
      </c>
      <c r="C963">
        <f>IF(Arkusz1!$Q:$Q=Arkusz2!C$1,1,0)</f>
        <v>0</v>
      </c>
      <c r="D963">
        <f>IF(Arkusz1!$Q:$Q=Arkusz2!D$1,1,0)</f>
        <v>0</v>
      </c>
      <c r="E963">
        <f>IF(Arkusz1!$Q:$Q=Arkusz2!E$1,1,0)</f>
        <v>0</v>
      </c>
      <c r="F963">
        <f>IF(Arkusz1!$Q:$Q=Arkusz2!F$1,1,0)</f>
        <v>0</v>
      </c>
      <c r="G963">
        <f>IF(Arkusz1!$Q:$Q=Arkusz2!G$1,1,0)</f>
        <v>0</v>
      </c>
      <c r="H963">
        <f>IF(Arkusz1!$Q:$Q=Arkusz2!H$1,1,0)</f>
        <v>1</v>
      </c>
      <c r="I963">
        <f>IF(Arkusz1!$Q:$Q=Arkusz2!I$1,1,0)</f>
        <v>0</v>
      </c>
      <c r="J963">
        <f>IF(Arkusz1!$Q:$Q=Arkusz2!J$1,1,0)</f>
        <v>0</v>
      </c>
      <c r="K963">
        <f>IF(Arkusz1!$M:$M=Arkusz2!K$1,1,0)</f>
        <v>0</v>
      </c>
      <c r="L963">
        <f>IF(Arkusz1!$M:$M=Arkusz2!L$1,1,0)</f>
        <v>0</v>
      </c>
      <c r="M963">
        <f>IF(Arkusz1!$P:$P="",0,1)</f>
        <v>0</v>
      </c>
      <c r="N963">
        <f>IF(Arkusz1!$S:$S=Arkusz2!N$1,1,0)</f>
        <v>0</v>
      </c>
      <c r="O963">
        <f>IF(Arkusz1!$T:$T=Arkusz2!O$1,1,0)</f>
        <v>0</v>
      </c>
      <c r="P963">
        <f>IF(Arkusz1!$T:$T=Arkusz2!P$1,1,0)</f>
        <v>0</v>
      </c>
      <c r="Q963">
        <f>IF(Arkusz1!$T:$T=Arkusz2!Q$1,1,0)</f>
        <v>0</v>
      </c>
      <c r="R963">
        <f>IF(Arkusz1!$O:$O=Arkusz2!R$1,1,0)</f>
        <v>0</v>
      </c>
      <c r="S963" s="17">
        <f t="shared" ref="S963:S1026" si="39">1/(1+EXP(-$AV$5-MMULT(B963:Q963,$AV$6:$AV$21)))</f>
        <v>0.18406554276601864</v>
      </c>
    </row>
    <row r="964" spans="1:19">
      <c r="A964">
        <f>Arkusz1!B964</f>
        <v>963</v>
      </c>
      <c r="B964">
        <f>IF(Arkusz1!R:R=Arkusz2!B$1,1,0)</f>
        <v>0</v>
      </c>
      <c r="C964">
        <f>IF(Arkusz1!$Q:$Q=Arkusz2!C$1,1,0)</f>
        <v>0</v>
      </c>
      <c r="D964">
        <f>IF(Arkusz1!$Q:$Q=Arkusz2!D$1,1,0)</f>
        <v>0</v>
      </c>
      <c r="E964">
        <f>IF(Arkusz1!$Q:$Q=Arkusz2!E$1,1,0)</f>
        <v>0</v>
      </c>
      <c r="F964">
        <f>IF(Arkusz1!$Q:$Q=Arkusz2!F$1,1,0)</f>
        <v>0</v>
      </c>
      <c r="G964">
        <f>IF(Arkusz1!$Q:$Q=Arkusz2!G$1,1,0)</f>
        <v>0</v>
      </c>
      <c r="H964">
        <f>IF(Arkusz1!$Q:$Q=Arkusz2!H$1,1,0)</f>
        <v>0</v>
      </c>
      <c r="I964">
        <f>IF(Arkusz1!$Q:$Q=Arkusz2!I$1,1,0)</f>
        <v>0</v>
      </c>
      <c r="J964">
        <f>IF(Arkusz1!$Q:$Q=Arkusz2!J$1,1,0)</f>
        <v>1</v>
      </c>
      <c r="K964">
        <f>IF(Arkusz1!$M:$M=Arkusz2!K$1,1,0)</f>
        <v>0</v>
      </c>
      <c r="L964">
        <f>IF(Arkusz1!$M:$M=Arkusz2!L$1,1,0)</f>
        <v>0</v>
      </c>
      <c r="M964">
        <f>IF(Arkusz1!$P:$P="",0,1)</f>
        <v>1</v>
      </c>
      <c r="N964">
        <f>IF(Arkusz1!$S:$S=Arkusz2!N$1,1,0)</f>
        <v>0</v>
      </c>
      <c r="O964">
        <f>IF(Arkusz1!$T:$T=Arkusz2!O$1,1,0)</f>
        <v>0</v>
      </c>
      <c r="P964">
        <f>IF(Arkusz1!$T:$T=Arkusz2!P$1,1,0)</f>
        <v>0</v>
      </c>
      <c r="Q964">
        <f>IF(Arkusz1!$T:$T=Arkusz2!Q$1,1,0)</f>
        <v>0</v>
      </c>
      <c r="R964">
        <f>IF(Arkusz1!$O:$O=Arkusz2!R$1,1,0)</f>
        <v>0</v>
      </c>
      <c r="S964" s="17">
        <f t="shared" si="39"/>
        <v>3.2071413573108588E-2</v>
      </c>
    </row>
    <row r="965" spans="1:19">
      <c r="A965">
        <f>Arkusz1!B965</f>
        <v>964</v>
      </c>
      <c r="B965">
        <f>IF(Arkusz1!R:R=Arkusz2!B$1,1,0)</f>
        <v>0</v>
      </c>
      <c r="C965">
        <f>IF(Arkusz1!$Q:$Q=Arkusz2!C$1,1,0)</f>
        <v>0</v>
      </c>
      <c r="D965">
        <f>IF(Arkusz1!$Q:$Q=Arkusz2!D$1,1,0)</f>
        <v>0</v>
      </c>
      <c r="E965">
        <f>IF(Arkusz1!$Q:$Q=Arkusz2!E$1,1,0)</f>
        <v>0</v>
      </c>
      <c r="F965">
        <f>IF(Arkusz1!$Q:$Q=Arkusz2!F$1,1,0)</f>
        <v>0</v>
      </c>
      <c r="G965">
        <f>IF(Arkusz1!$Q:$Q=Arkusz2!G$1,1,0)</f>
        <v>0</v>
      </c>
      <c r="H965">
        <f>IF(Arkusz1!$Q:$Q=Arkusz2!H$1,1,0)</f>
        <v>0</v>
      </c>
      <c r="I965">
        <f>IF(Arkusz1!$Q:$Q=Arkusz2!I$1,1,0)</f>
        <v>0</v>
      </c>
      <c r="J965">
        <f>IF(Arkusz1!$Q:$Q=Arkusz2!J$1,1,0)</f>
        <v>1</v>
      </c>
      <c r="K965">
        <f>IF(Arkusz1!$M:$M=Arkusz2!K$1,1,0)</f>
        <v>0</v>
      </c>
      <c r="L965">
        <f>IF(Arkusz1!$M:$M=Arkusz2!L$1,1,0)</f>
        <v>0</v>
      </c>
      <c r="M965">
        <f>IF(Arkusz1!$P:$P="",0,1)</f>
        <v>1</v>
      </c>
      <c r="N965">
        <f>IF(Arkusz1!$S:$S=Arkusz2!N$1,1,0)</f>
        <v>0</v>
      </c>
      <c r="O965">
        <f>IF(Arkusz1!$T:$T=Arkusz2!O$1,1,0)</f>
        <v>0</v>
      </c>
      <c r="P965">
        <f>IF(Arkusz1!$T:$T=Arkusz2!P$1,1,0)</f>
        <v>0</v>
      </c>
      <c r="Q965">
        <f>IF(Arkusz1!$T:$T=Arkusz2!Q$1,1,0)</f>
        <v>0</v>
      </c>
      <c r="R965">
        <f>IF(Arkusz1!$O:$O=Arkusz2!R$1,1,0)</f>
        <v>0</v>
      </c>
      <c r="S965" s="17">
        <f t="shared" si="39"/>
        <v>3.2071413573108588E-2</v>
      </c>
    </row>
    <row r="966" spans="1:19">
      <c r="A966">
        <f>Arkusz1!B966</f>
        <v>965</v>
      </c>
      <c r="B966">
        <f>IF(Arkusz1!R:R=Arkusz2!B$1,1,0)</f>
        <v>0</v>
      </c>
      <c r="C966">
        <f>IF(Arkusz1!$Q:$Q=Arkusz2!C$1,1,0)</f>
        <v>0</v>
      </c>
      <c r="D966">
        <f>IF(Arkusz1!$Q:$Q=Arkusz2!D$1,1,0)</f>
        <v>0</v>
      </c>
      <c r="E966">
        <f>IF(Arkusz1!$Q:$Q=Arkusz2!E$1,1,0)</f>
        <v>0</v>
      </c>
      <c r="F966">
        <f>IF(Arkusz1!$Q:$Q=Arkusz2!F$1,1,0)</f>
        <v>0</v>
      </c>
      <c r="G966">
        <f>IF(Arkusz1!$Q:$Q=Arkusz2!G$1,1,0)</f>
        <v>0</v>
      </c>
      <c r="H966">
        <f>IF(Arkusz1!$Q:$Q=Arkusz2!H$1,1,0)</f>
        <v>1</v>
      </c>
      <c r="I966">
        <f>IF(Arkusz1!$Q:$Q=Arkusz2!I$1,1,0)</f>
        <v>0</v>
      </c>
      <c r="J966">
        <f>IF(Arkusz1!$Q:$Q=Arkusz2!J$1,1,0)</f>
        <v>0</v>
      </c>
      <c r="K966">
        <f>IF(Arkusz1!$M:$M=Arkusz2!K$1,1,0)</f>
        <v>1</v>
      </c>
      <c r="L966">
        <f>IF(Arkusz1!$M:$M=Arkusz2!L$1,1,0)</f>
        <v>0</v>
      </c>
      <c r="M966">
        <f>IF(Arkusz1!$P:$P="",0,1)</f>
        <v>1</v>
      </c>
      <c r="N966">
        <f>IF(Arkusz1!$S:$S=Arkusz2!N$1,1,0)</f>
        <v>0</v>
      </c>
      <c r="O966">
        <f>IF(Arkusz1!$T:$T=Arkusz2!O$1,1,0)</f>
        <v>0</v>
      </c>
      <c r="P966">
        <f>IF(Arkusz1!$T:$T=Arkusz2!P$1,1,0)</f>
        <v>1</v>
      </c>
      <c r="Q966">
        <f>IF(Arkusz1!$T:$T=Arkusz2!Q$1,1,0)</f>
        <v>0</v>
      </c>
      <c r="R966">
        <f>IF(Arkusz1!$O:$O=Arkusz2!R$1,1,0)</f>
        <v>0</v>
      </c>
      <c r="S966" s="17">
        <f t="shared" si="39"/>
        <v>7.6926995697442255E-2</v>
      </c>
    </row>
    <row r="967" spans="1:19">
      <c r="A967">
        <f>Arkusz1!B967</f>
        <v>966</v>
      </c>
      <c r="B967">
        <f>IF(Arkusz1!R:R=Arkusz2!B$1,1,0)</f>
        <v>0</v>
      </c>
      <c r="C967">
        <f>IF(Arkusz1!$Q:$Q=Arkusz2!C$1,1,0)</f>
        <v>0</v>
      </c>
      <c r="D967">
        <f>IF(Arkusz1!$Q:$Q=Arkusz2!D$1,1,0)</f>
        <v>0</v>
      </c>
      <c r="E967">
        <f>IF(Arkusz1!$Q:$Q=Arkusz2!E$1,1,0)</f>
        <v>0</v>
      </c>
      <c r="F967">
        <f>IF(Arkusz1!$Q:$Q=Arkusz2!F$1,1,0)</f>
        <v>0</v>
      </c>
      <c r="G967">
        <f>IF(Arkusz1!$Q:$Q=Arkusz2!G$1,1,0)</f>
        <v>0</v>
      </c>
      <c r="H967">
        <f>IF(Arkusz1!$Q:$Q=Arkusz2!H$1,1,0)</f>
        <v>0</v>
      </c>
      <c r="I967">
        <f>IF(Arkusz1!$Q:$Q=Arkusz2!I$1,1,0)</f>
        <v>0</v>
      </c>
      <c r="J967">
        <f>IF(Arkusz1!$Q:$Q=Arkusz2!J$1,1,0)</f>
        <v>1</v>
      </c>
      <c r="K967">
        <f>IF(Arkusz1!$M:$M=Arkusz2!K$1,1,0)</f>
        <v>0</v>
      </c>
      <c r="L967">
        <f>IF(Arkusz1!$M:$M=Arkusz2!L$1,1,0)</f>
        <v>0</v>
      </c>
      <c r="M967">
        <f>IF(Arkusz1!$P:$P="",0,1)</f>
        <v>0</v>
      </c>
      <c r="N967">
        <f>IF(Arkusz1!$S:$S=Arkusz2!N$1,1,0)</f>
        <v>0</v>
      </c>
      <c r="O967">
        <f>IF(Arkusz1!$T:$T=Arkusz2!O$1,1,0)</f>
        <v>0</v>
      </c>
      <c r="P967">
        <f>IF(Arkusz1!$T:$T=Arkusz2!P$1,1,0)</f>
        <v>0</v>
      </c>
      <c r="Q967">
        <f>IF(Arkusz1!$T:$T=Arkusz2!Q$1,1,0)</f>
        <v>0</v>
      </c>
      <c r="R967">
        <f>IF(Arkusz1!$O:$O=Arkusz2!R$1,1,0)</f>
        <v>0</v>
      </c>
      <c r="S967" s="17">
        <f t="shared" si="39"/>
        <v>3.4502880732867523E-2</v>
      </c>
    </row>
    <row r="968" spans="1:19">
      <c r="A968">
        <f>Arkusz1!B968</f>
        <v>967</v>
      </c>
      <c r="B968">
        <f>IF(Arkusz1!R:R=Arkusz2!B$1,1,0)</f>
        <v>0</v>
      </c>
      <c r="C968">
        <f>IF(Arkusz1!$Q:$Q=Arkusz2!C$1,1,0)</f>
        <v>0</v>
      </c>
      <c r="D968">
        <f>IF(Arkusz1!$Q:$Q=Arkusz2!D$1,1,0)</f>
        <v>0</v>
      </c>
      <c r="E968">
        <f>IF(Arkusz1!$Q:$Q=Arkusz2!E$1,1,0)</f>
        <v>0</v>
      </c>
      <c r="F968">
        <f>IF(Arkusz1!$Q:$Q=Arkusz2!F$1,1,0)</f>
        <v>0</v>
      </c>
      <c r="G968">
        <f>IF(Arkusz1!$Q:$Q=Arkusz2!G$1,1,0)</f>
        <v>0</v>
      </c>
      <c r="H968">
        <f>IF(Arkusz1!$Q:$Q=Arkusz2!H$1,1,0)</f>
        <v>0</v>
      </c>
      <c r="I968">
        <f>IF(Arkusz1!$Q:$Q=Arkusz2!I$1,1,0)</f>
        <v>0</v>
      </c>
      <c r="J968">
        <f>IF(Arkusz1!$Q:$Q=Arkusz2!J$1,1,0)</f>
        <v>1</v>
      </c>
      <c r="K968">
        <f>IF(Arkusz1!$M:$M=Arkusz2!K$1,1,0)</f>
        <v>0</v>
      </c>
      <c r="L968">
        <f>IF(Arkusz1!$M:$M=Arkusz2!L$1,1,0)</f>
        <v>0</v>
      </c>
      <c r="M968">
        <f>IF(Arkusz1!$P:$P="",0,1)</f>
        <v>1</v>
      </c>
      <c r="N968">
        <f>IF(Arkusz1!$S:$S=Arkusz2!N$1,1,0)</f>
        <v>0</v>
      </c>
      <c r="O968">
        <f>IF(Arkusz1!$T:$T=Arkusz2!O$1,1,0)</f>
        <v>0</v>
      </c>
      <c r="P968">
        <f>IF(Arkusz1!$T:$T=Arkusz2!P$1,1,0)</f>
        <v>0</v>
      </c>
      <c r="Q968">
        <f>IF(Arkusz1!$T:$T=Arkusz2!Q$1,1,0)</f>
        <v>0</v>
      </c>
      <c r="R968">
        <f>IF(Arkusz1!$O:$O=Arkusz2!R$1,1,0)</f>
        <v>0</v>
      </c>
      <c r="S968" s="17">
        <f t="shared" si="39"/>
        <v>3.2071413573108588E-2</v>
      </c>
    </row>
    <row r="969" spans="1:19">
      <c r="A969">
        <f>Arkusz1!B969</f>
        <v>968</v>
      </c>
      <c r="B969">
        <f>IF(Arkusz1!R:R=Arkusz2!B$1,1,0)</f>
        <v>0</v>
      </c>
      <c r="C969">
        <f>IF(Arkusz1!$Q:$Q=Arkusz2!C$1,1,0)</f>
        <v>0</v>
      </c>
      <c r="D969">
        <f>IF(Arkusz1!$Q:$Q=Arkusz2!D$1,1,0)</f>
        <v>0</v>
      </c>
      <c r="E969">
        <f>IF(Arkusz1!$Q:$Q=Arkusz2!E$1,1,0)</f>
        <v>0</v>
      </c>
      <c r="F969">
        <f>IF(Arkusz1!$Q:$Q=Arkusz2!F$1,1,0)</f>
        <v>0</v>
      </c>
      <c r="G969">
        <f>IF(Arkusz1!$Q:$Q=Arkusz2!G$1,1,0)</f>
        <v>0</v>
      </c>
      <c r="H969">
        <f>IF(Arkusz1!$Q:$Q=Arkusz2!H$1,1,0)</f>
        <v>1</v>
      </c>
      <c r="I969">
        <f>IF(Arkusz1!$Q:$Q=Arkusz2!I$1,1,0)</f>
        <v>0</v>
      </c>
      <c r="J969">
        <f>IF(Arkusz1!$Q:$Q=Arkusz2!J$1,1,0)</f>
        <v>0</v>
      </c>
      <c r="K969">
        <f>IF(Arkusz1!$M:$M=Arkusz2!K$1,1,0)</f>
        <v>0</v>
      </c>
      <c r="L969">
        <f>IF(Arkusz1!$M:$M=Arkusz2!L$1,1,0)</f>
        <v>0</v>
      </c>
      <c r="M969">
        <f>IF(Arkusz1!$P:$P="",0,1)</f>
        <v>1</v>
      </c>
      <c r="N969">
        <f>IF(Arkusz1!$S:$S=Arkusz2!N$1,1,0)</f>
        <v>0</v>
      </c>
      <c r="O969">
        <f>IF(Arkusz1!$T:$T=Arkusz2!O$1,1,0)</f>
        <v>0</v>
      </c>
      <c r="P969">
        <f>IF(Arkusz1!$T:$T=Arkusz2!P$1,1,0)</f>
        <v>0</v>
      </c>
      <c r="Q969">
        <f>IF(Arkusz1!$T:$T=Arkusz2!Q$1,1,0)</f>
        <v>0</v>
      </c>
      <c r="R969">
        <f>IF(Arkusz1!$O:$O=Arkusz2!R$1,1,0)</f>
        <v>0</v>
      </c>
      <c r="S969" s="17">
        <f t="shared" si="39"/>
        <v>0.17298255377116797</v>
      </c>
    </row>
    <row r="970" spans="1:19">
      <c r="A970">
        <f>Arkusz1!B970</f>
        <v>969</v>
      </c>
      <c r="B970">
        <f>IF(Arkusz1!R:R=Arkusz2!B$1,1,0)</f>
        <v>0</v>
      </c>
      <c r="C970">
        <f>IF(Arkusz1!$Q:$Q=Arkusz2!C$1,1,0)</f>
        <v>0</v>
      </c>
      <c r="D970">
        <f>IF(Arkusz1!$Q:$Q=Arkusz2!D$1,1,0)</f>
        <v>0</v>
      </c>
      <c r="E970">
        <f>IF(Arkusz1!$Q:$Q=Arkusz2!E$1,1,0)</f>
        <v>0</v>
      </c>
      <c r="F970">
        <f>IF(Arkusz1!$Q:$Q=Arkusz2!F$1,1,0)</f>
        <v>0</v>
      </c>
      <c r="G970">
        <f>IF(Arkusz1!$Q:$Q=Arkusz2!G$1,1,0)</f>
        <v>0</v>
      </c>
      <c r="H970">
        <f>IF(Arkusz1!$Q:$Q=Arkusz2!H$1,1,0)</f>
        <v>1</v>
      </c>
      <c r="I970">
        <f>IF(Arkusz1!$Q:$Q=Arkusz2!I$1,1,0)</f>
        <v>0</v>
      </c>
      <c r="J970">
        <f>IF(Arkusz1!$Q:$Q=Arkusz2!J$1,1,0)</f>
        <v>0</v>
      </c>
      <c r="K970">
        <f>IF(Arkusz1!$M:$M=Arkusz2!K$1,1,0)</f>
        <v>0</v>
      </c>
      <c r="L970">
        <f>IF(Arkusz1!$M:$M=Arkusz2!L$1,1,0)</f>
        <v>0</v>
      </c>
      <c r="M970">
        <f>IF(Arkusz1!$P:$P="",0,1)</f>
        <v>1</v>
      </c>
      <c r="N970">
        <f>IF(Arkusz1!$S:$S=Arkusz2!N$1,1,0)</f>
        <v>0</v>
      </c>
      <c r="O970">
        <f>IF(Arkusz1!$T:$T=Arkusz2!O$1,1,0)</f>
        <v>0</v>
      </c>
      <c r="P970">
        <f>IF(Arkusz1!$T:$T=Arkusz2!P$1,1,0)</f>
        <v>0</v>
      </c>
      <c r="Q970">
        <f>IF(Arkusz1!$T:$T=Arkusz2!Q$1,1,0)</f>
        <v>0</v>
      </c>
      <c r="R970">
        <f>IF(Arkusz1!$O:$O=Arkusz2!R$1,1,0)</f>
        <v>0</v>
      </c>
      <c r="S970" s="17">
        <f t="shared" si="39"/>
        <v>0.17298255377116797</v>
      </c>
    </row>
    <row r="971" spans="1:19">
      <c r="A971">
        <f>Arkusz1!B971</f>
        <v>970</v>
      </c>
      <c r="B971">
        <f>IF(Arkusz1!R:R=Arkusz2!B$1,1,0)</f>
        <v>0</v>
      </c>
      <c r="C971">
        <f>IF(Arkusz1!$Q:$Q=Arkusz2!C$1,1,0)</f>
        <v>0</v>
      </c>
      <c r="D971">
        <f>IF(Arkusz1!$Q:$Q=Arkusz2!D$1,1,0)</f>
        <v>0</v>
      </c>
      <c r="E971">
        <f>IF(Arkusz1!$Q:$Q=Arkusz2!E$1,1,0)</f>
        <v>0</v>
      </c>
      <c r="F971">
        <f>IF(Arkusz1!$Q:$Q=Arkusz2!F$1,1,0)</f>
        <v>0</v>
      </c>
      <c r="G971">
        <f>IF(Arkusz1!$Q:$Q=Arkusz2!G$1,1,0)</f>
        <v>1</v>
      </c>
      <c r="H971">
        <f>IF(Arkusz1!$Q:$Q=Arkusz2!H$1,1,0)</f>
        <v>0</v>
      </c>
      <c r="I971">
        <f>IF(Arkusz1!$Q:$Q=Arkusz2!I$1,1,0)</f>
        <v>0</v>
      </c>
      <c r="J971">
        <f>IF(Arkusz1!$Q:$Q=Arkusz2!J$1,1,0)</f>
        <v>0</v>
      </c>
      <c r="K971">
        <f>IF(Arkusz1!$M:$M=Arkusz2!K$1,1,0)</f>
        <v>0</v>
      </c>
      <c r="L971">
        <f>IF(Arkusz1!$M:$M=Arkusz2!L$1,1,0)</f>
        <v>0</v>
      </c>
      <c r="M971">
        <f>IF(Arkusz1!$P:$P="",0,1)</f>
        <v>1</v>
      </c>
      <c r="N971">
        <f>IF(Arkusz1!$S:$S=Arkusz2!N$1,1,0)</f>
        <v>0</v>
      </c>
      <c r="O971">
        <f>IF(Arkusz1!$T:$T=Arkusz2!O$1,1,0)</f>
        <v>0</v>
      </c>
      <c r="P971">
        <f>IF(Arkusz1!$T:$T=Arkusz2!P$1,1,0)</f>
        <v>0</v>
      </c>
      <c r="Q971">
        <f>IF(Arkusz1!$T:$T=Arkusz2!Q$1,1,0)</f>
        <v>0</v>
      </c>
      <c r="R971">
        <f>IF(Arkusz1!$O:$O=Arkusz2!R$1,1,0)</f>
        <v>0</v>
      </c>
      <c r="S971" s="17">
        <f t="shared" si="39"/>
        <v>5.7394673231095802E-2</v>
      </c>
    </row>
    <row r="972" spans="1:19">
      <c r="A972">
        <f>Arkusz1!B972</f>
        <v>971</v>
      </c>
      <c r="B972">
        <f>IF(Arkusz1!R:R=Arkusz2!B$1,1,0)</f>
        <v>0</v>
      </c>
      <c r="C972">
        <f>IF(Arkusz1!$Q:$Q=Arkusz2!C$1,1,0)</f>
        <v>0</v>
      </c>
      <c r="D972">
        <f>IF(Arkusz1!$Q:$Q=Arkusz2!D$1,1,0)</f>
        <v>0</v>
      </c>
      <c r="E972">
        <f>IF(Arkusz1!$Q:$Q=Arkusz2!E$1,1,0)</f>
        <v>0</v>
      </c>
      <c r="F972">
        <f>IF(Arkusz1!$Q:$Q=Arkusz2!F$1,1,0)</f>
        <v>0</v>
      </c>
      <c r="G972">
        <f>IF(Arkusz1!$Q:$Q=Arkusz2!G$1,1,0)</f>
        <v>1</v>
      </c>
      <c r="H972">
        <f>IF(Arkusz1!$Q:$Q=Arkusz2!H$1,1,0)</f>
        <v>0</v>
      </c>
      <c r="I972">
        <f>IF(Arkusz1!$Q:$Q=Arkusz2!I$1,1,0)</f>
        <v>0</v>
      </c>
      <c r="J972">
        <f>IF(Arkusz1!$Q:$Q=Arkusz2!J$1,1,0)</f>
        <v>0</v>
      </c>
      <c r="K972">
        <f>IF(Arkusz1!$M:$M=Arkusz2!K$1,1,0)</f>
        <v>0</v>
      </c>
      <c r="L972">
        <f>IF(Arkusz1!$M:$M=Arkusz2!L$1,1,0)</f>
        <v>0</v>
      </c>
      <c r="M972">
        <f>IF(Arkusz1!$P:$P="",0,1)</f>
        <v>1</v>
      </c>
      <c r="N972">
        <f>IF(Arkusz1!$S:$S=Arkusz2!N$1,1,0)</f>
        <v>0</v>
      </c>
      <c r="O972">
        <f>IF(Arkusz1!$T:$T=Arkusz2!O$1,1,0)</f>
        <v>0</v>
      </c>
      <c r="P972">
        <f>IF(Arkusz1!$T:$T=Arkusz2!P$1,1,0)</f>
        <v>0</v>
      </c>
      <c r="Q972">
        <f>IF(Arkusz1!$T:$T=Arkusz2!Q$1,1,0)</f>
        <v>0</v>
      </c>
      <c r="R972">
        <f>IF(Arkusz1!$O:$O=Arkusz2!R$1,1,0)</f>
        <v>0</v>
      </c>
      <c r="S972" s="17">
        <f t="shared" si="39"/>
        <v>5.7394673231095802E-2</v>
      </c>
    </row>
    <row r="973" spans="1:19">
      <c r="A973">
        <f>Arkusz1!B973</f>
        <v>972</v>
      </c>
      <c r="B973">
        <f>IF(Arkusz1!R:R=Arkusz2!B$1,1,0)</f>
        <v>1</v>
      </c>
      <c r="C973">
        <f>IF(Arkusz1!$Q:$Q=Arkusz2!C$1,1,0)</f>
        <v>0</v>
      </c>
      <c r="D973">
        <f>IF(Arkusz1!$Q:$Q=Arkusz2!D$1,1,0)</f>
        <v>0</v>
      </c>
      <c r="E973">
        <f>IF(Arkusz1!$Q:$Q=Arkusz2!E$1,1,0)</f>
        <v>0</v>
      </c>
      <c r="F973">
        <f>IF(Arkusz1!$Q:$Q=Arkusz2!F$1,1,0)</f>
        <v>0</v>
      </c>
      <c r="G973">
        <f>IF(Arkusz1!$Q:$Q=Arkusz2!G$1,1,0)</f>
        <v>0</v>
      </c>
      <c r="H973">
        <f>IF(Arkusz1!$Q:$Q=Arkusz2!H$1,1,0)</f>
        <v>0</v>
      </c>
      <c r="I973">
        <f>IF(Arkusz1!$Q:$Q=Arkusz2!I$1,1,0)</f>
        <v>0</v>
      </c>
      <c r="J973">
        <f>IF(Arkusz1!$Q:$Q=Arkusz2!J$1,1,0)</f>
        <v>0</v>
      </c>
      <c r="K973">
        <f>IF(Arkusz1!$M:$M=Arkusz2!K$1,1,0)</f>
        <v>0</v>
      </c>
      <c r="L973">
        <f>IF(Arkusz1!$M:$M=Arkusz2!L$1,1,0)</f>
        <v>0</v>
      </c>
      <c r="M973">
        <f>IF(Arkusz1!$P:$P="",0,1)</f>
        <v>0</v>
      </c>
      <c r="N973">
        <f>IF(Arkusz1!$S:$S=Arkusz2!N$1,1,0)</f>
        <v>0</v>
      </c>
      <c r="O973">
        <f>IF(Arkusz1!$T:$T=Arkusz2!O$1,1,0)</f>
        <v>0</v>
      </c>
      <c r="P973">
        <f>IF(Arkusz1!$T:$T=Arkusz2!P$1,1,0)</f>
        <v>0</v>
      </c>
      <c r="Q973">
        <f>IF(Arkusz1!$T:$T=Arkusz2!Q$1,1,0)</f>
        <v>0</v>
      </c>
      <c r="R973">
        <f>IF(Arkusz1!$O:$O=Arkusz2!R$1,1,0)</f>
        <v>0</v>
      </c>
      <c r="S973" s="17">
        <f t="shared" si="39"/>
        <v>0.78571300199005822</v>
      </c>
    </row>
    <row r="974" spans="1:19">
      <c r="A974">
        <f>Arkusz1!B974</f>
        <v>973</v>
      </c>
      <c r="B974">
        <f>IF(Arkusz1!R:R=Arkusz2!B$1,1,0)</f>
        <v>0</v>
      </c>
      <c r="C974">
        <f>IF(Arkusz1!$Q:$Q=Arkusz2!C$1,1,0)</f>
        <v>0</v>
      </c>
      <c r="D974">
        <f>IF(Arkusz1!$Q:$Q=Arkusz2!D$1,1,0)</f>
        <v>0</v>
      </c>
      <c r="E974">
        <f>IF(Arkusz1!$Q:$Q=Arkusz2!E$1,1,0)</f>
        <v>0</v>
      </c>
      <c r="F974">
        <f>IF(Arkusz1!$Q:$Q=Arkusz2!F$1,1,0)</f>
        <v>0</v>
      </c>
      <c r="G974">
        <f>IF(Arkusz1!$Q:$Q=Arkusz2!G$1,1,0)</f>
        <v>0</v>
      </c>
      <c r="H974">
        <f>IF(Arkusz1!$Q:$Q=Arkusz2!H$1,1,0)</f>
        <v>0</v>
      </c>
      <c r="I974">
        <f>IF(Arkusz1!$Q:$Q=Arkusz2!I$1,1,0)</f>
        <v>0</v>
      </c>
      <c r="J974">
        <f>IF(Arkusz1!$Q:$Q=Arkusz2!J$1,1,0)</f>
        <v>1</v>
      </c>
      <c r="K974">
        <f>IF(Arkusz1!$M:$M=Arkusz2!K$1,1,0)</f>
        <v>0</v>
      </c>
      <c r="L974">
        <f>IF(Arkusz1!$M:$M=Arkusz2!L$1,1,0)</f>
        <v>0</v>
      </c>
      <c r="M974">
        <f>IF(Arkusz1!$P:$P="",0,1)</f>
        <v>0</v>
      </c>
      <c r="N974">
        <f>IF(Arkusz1!$S:$S=Arkusz2!N$1,1,0)</f>
        <v>0</v>
      </c>
      <c r="O974">
        <f>IF(Arkusz1!$T:$T=Arkusz2!O$1,1,0)</f>
        <v>0</v>
      </c>
      <c r="P974">
        <f>IF(Arkusz1!$T:$T=Arkusz2!P$1,1,0)</f>
        <v>0</v>
      </c>
      <c r="Q974">
        <f>IF(Arkusz1!$T:$T=Arkusz2!Q$1,1,0)</f>
        <v>0</v>
      </c>
      <c r="R974">
        <f>IF(Arkusz1!$O:$O=Arkusz2!R$1,1,0)</f>
        <v>0</v>
      </c>
      <c r="S974" s="17">
        <f t="shared" si="39"/>
        <v>3.4502880732867523E-2</v>
      </c>
    </row>
    <row r="975" spans="1:19">
      <c r="A975">
        <f>Arkusz1!B975</f>
        <v>974</v>
      </c>
      <c r="B975">
        <f>IF(Arkusz1!R:R=Arkusz2!B$1,1,0)</f>
        <v>0</v>
      </c>
      <c r="C975">
        <f>IF(Arkusz1!$Q:$Q=Arkusz2!C$1,1,0)</f>
        <v>0</v>
      </c>
      <c r="D975">
        <f>IF(Arkusz1!$Q:$Q=Arkusz2!D$1,1,0)</f>
        <v>0</v>
      </c>
      <c r="E975">
        <f>IF(Arkusz1!$Q:$Q=Arkusz2!E$1,1,0)</f>
        <v>0</v>
      </c>
      <c r="F975">
        <f>IF(Arkusz1!$Q:$Q=Arkusz2!F$1,1,0)</f>
        <v>0</v>
      </c>
      <c r="G975">
        <f>IF(Arkusz1!$Q:$Q=Arkusz2!G$1,1,0)</f>
        <v>0</v>
      </c>
      <c r="H975">
        <f>IF(Arkusz1!$Q:$Q=Arkusz2!H$1,1,0)</f>
        <v>1</v>
      </c>
      <c r="I975">
        <f>IF(Arkusz1!$Q:$Q=Arkusz2!I$1,1,0)</f>
        <v>0</v>
      </c>
      <c r="J975">
        <f>IF(Arkusz1!$Q:$Q=Arkusz2!J$1,1,0)</f>
        <v>0</v>
      </c>
      <c r="K975">
        <f>IF(Arkusz1!$M:$M=Arkusz2!K$1,1,0)</f>
        <v>1</v>
      </c>
      <c r="L975">
        <f>IF(Arkusz1!$M:$M=Arkusz2!L$1,1,0)</f>
        <v>0</v>
      </c>
      <c r="M975">
        <f>IF(Arkusz1!$P:$P="",0,1)</f>
        <v>1</v>
      </c>
      <c r="N975">
        <f>IF(Arkusz1!$S:$S=Arkusz2!N$1,1,0)</f>
        <v>0</v>
      </c>
      <c r="O975">
        <f>IF(Arkusz1!$T:$T=Arkusz2!O$1,1,0)</f>
        <v>0</v>
      </c>
      <c r="P975">
        <f>IF(Arkusz1!$T:$T=Arkusz2!P$1,1,0)</f>
        <v>0</v>
      </c>
      <c r="Q975">
        <f>IF(Arkusz1!$T:$T=Arkusz2!Q$1,1,0)</f>
        <v>1</v>
      </c>
      <c r="R975">
        <f>IF(Arkusz1!$O:$O=Arkusz2!R$1,1,0)</f>
        <v>0</v>
      </c>
      <c r="S975" s="17">
        <f t="shared" si="39"/>
        <v>0.1094694240700843</v>
      </c>
    </row>
    <row r="976" spans="1:19">
      <c r="A976">
        <f>Arkusz1!B976</f>
        <v>975</v>
      </c>
      <c r="B976">
        <f>IF(Arkusz1!R:R=Arkusz2!B$1,1,0)</f>
        <v>0</v>
      </c>
      <c r="C976">
        <f>IF(Arkusz1!$Q:$Q=Arkusz2!C$1,1,0)</f>
        <v>0</v>
      </c>
      <c r="D976">
        <f>IF(Arkusz1!$Q:$Q=Arkusz2!D$1,1,0)</f>
        <v>0</v>
      </c>
      <c r="E976">
        <f>IF(Arkusz1!$Q:$Q=Arkusz2!E$1,1,0)</f>
        <v>0</v>
      </c>
      <c r="F976">
        <f>IF(Arkusz1!$Q:$Q=Arkusz2!F$1,1,0)</f>
        <v>0</v>
      </c>
      <c r="G976">
        <f>IF(Arkusz1!$Q:$Q=Arkusz2!G$1,1,0)</f>
        <v>0</v>
      </c>
      <c r="H976">
        <f>IF(Arkusz1!$Q:$Q=Arkusz2!H$1,1,0)</f>
        <v>0</v>
      </c>
      <c r="I976">
        <f>IF(Arkusz1!$Q:$Q=Arkusz2!I$1,1,0)</f>
        <v>0</v>
      </c>
      <c r="J976">
        <f>IF(Arkusz1!$Q:$Q=Arkusz2!J$1,1,0)</f>
        <v>1</v>
      </c>
      <c r="K976">
        <f>IF(Arkusz1!$M:$M=Arkusz2!K$1,1,0)</f>
        <v>0</v>
      </c>
      <c r="L976">
        <f>IF(Arkusz1!$M:$M=Arkusz2!L$1,1,0)</f>
        <v>0</v>
      </c>
      <c r="M976">
        <f>IF(Arkusz1!$P:$P="",0,1)</f>
        <v>1</v>
      </c>
      <c r="N976">
        <f>IF(Arkusz1!$S:$S=Arkusz2!N$1,1,0)</f>
        <v>0</v>
      </c>
      <c r="O976">
        <f>IF(Arkusz1!$T:$T=Arkusz2!O$1,1,0)</f>
        <v>0</v>
      </c>
      <c r="P976">
        <f>IF(Arkusz1!$T:$T=Arkusz2!P$1,1,0)</f>
        <v>0</v>
      </c>
      <c r="Q976">
        <f>IF(Arkusz1!$T:$T=Arkusz2!Q$1,1,0)</f>
        <v>1</v>
      </c>
      <c r="R976">
        <f>IF(Arkusz1!$O:$O=Arkusz2!R$1,1,0)</f>
        <v>0</v>
      </c>
      <c r="S976" s="17">
        <f t="shared" si="39"/>
        <v>3.4751679019966467E-2</v>
      </c>
    </row>
    <row r="977" spans="1:19">
      <c r="A977">
        <f>Arkusz1!B977</f>
        <v>976</v>
      </c>
      <c r="B977">
        <f>IF(Arkusz1!R:R=Arkusz2!B$1,1,0)</f>
        <v>0</v>
      </c>
      <c r="C977">
        <f>IF(Arkusz1!$Q:$Q=Arkusz2!C$1,1,0)</f>
        <v>0</v>
      </c>
      <c r="D977">
        <f>IF(Arkusz1!$Q:$Q=Arkusz2!D$1,1,0)</f>
        <v>1</v>
      </c>
      <c r="E977">
        <f>IF(Arkusz1!$Q:$Q=Arkusz2!E$1,1,0)</f>
        <v>0</v>
      </c>
      <c r="F977">
        <f>IF(Arkusz1!$Q:$Q=Arkusz2!F$1,1,0)</f>
        <v>0</v>
      </c>
      <c r="G977">
        <f>IF(Arkusz1!$Q:$Q=Arkusz2!G$1,1,0)</f>
        <v>0</v>
      </c>
      <c r="H977">
        <f>IF(Arkusz1!$Q:$Q=Arkusz2!H$1,1,0)</f>
        <v>0</v>
      </c>
      <c r="I977">
        <f>IF(Arkusz1!$Q:$Q=Arkusz2!I$1,1,0)</f>
        <v>0</v>
      </c>
      <c r="J977">
        <f>IF(Arkusz1!$Q:$Q=Arkusz2!J$1,1,0)</f>
        <v>0</v>
      </c>
      <c r="K977">
        <f>IF(Arkusz1!$M:$M=Arkusz2!K$1,1,0)</f>
        <v>1</v>
      </c>
      <c r="L977">
        <f>IF(Arkusz1!$M:$M=Arkusz2!L$1,1,0)</f>
        <v>0</v>
      </c>
      <c r="M977">
        <f>IF(Arkusz1!$P:$P="",0,1)</f>
        <v>1</v>
      </c>
      <c r="N977">
        <f>IF(Arkusz1!$S:$S=Arkusz2!N$1,1,0)</f>
        <v>0</v>
      </c>
      <c r="O977">
        <f>IF(Arkusz1!$T:$T=Arkusz2!O$1,1,0)</f>
        <v>0</v>
      </c>
      <c r="P977">
        <f>IF(Arkusz1!$T:$T=Arkusz2!P$1,1,0)</f>
        <v>1</v>
      </c>
      <c r="Q977">
        <f>IF(Arkusz1!$T:$T=Arkusz2!Q$1,1,0)</f>
        <v>0</v>
      </c>
      <c r="R977">
        <f>IF(Arkusz1!$O:$O=Arkusz2!R$1,1,0)</f>
        <v>1</v>
      </c>
      <c r="S977" s="17">
        <f t="shared" si="39"/>
        <v>0.11541705031868091</v>
      </c>
    </row>
    <row r="978" spans="1:19">
      <c r="A978">
        <f>Arkusz1!B978</f>
        <v>977</v>
      </c>
      <c r="B978">
        <f>IF(Arkusz1!R:R=Arkusz2!B$1,1,0)</f>
        <v>0</v>
      </c>
      <c r="C978">
        <f>IF(Arkusz1!$Q:$Q=Arkusz2!C$1,1,0)</f>
        <v>0</v>
      </c>
      <c r="D978">
        <f>IF(Arkusz1!$Q:$Q=Arkusz2!D$1,1,0)</f>
        <v>0</v>
      </c>
      <c r="E978">
        <f>IF(Arkusz1!$Q:$Q=Arkusz2!E$1,1,0)</f>
        <v>0</v>
      </c>
      <c r="F978">
        <f>IF(Arkusz1!$Q:$Q=Arkusz2!F$1,1,0)</f>
        <v>0</v>
      </c>
      <c r="G978">
        <f>IF(Arkusz1!$Q:$Q=Arkusz2!G$1,1,0)</f>
        <v>0</v>
      </c>
      <c r="H978">
        <f>IF(Arkusz1!$Q:$Q=Arkusz2!H$1,1,0)</f>
        <v>0</v>
      </c>
      <c r="I978">
        <f>IF(Arkusz1!$Q:$Q=Arkusz2!I$1,1,0)</f>
        <v>0</v>
      </c>
      <c r="J978">
        <f>IF(Arkusz1!$Q:$Q=Arkusz2!J$1,1,0)</f>
        <v>1</v>
      </c>
      <c r="K978">
        <f>IF(Arkusz1!$M:$M=Arkusz2!K$1,1,0)</f>
        <v>0</v>
      </c>
      <c r="L978">
        <f>IF(Arkusz1!$M:$M=Arkusz2!L$1,1,0)</f>
        <v>0</v>
      </c>
      <c r="M978">
        <f>IF(Arkusz1!$P:$P="",0,1)</f>
        <v>1</v>
      </c>
      <c r="N978">
        <f>IF(Arkusz1!$S:$S=Arkusz2!N$1,1,0)</f>
        <v>0</v>
      </c>
      <c r="O978">
        <f>IF(Arkusz1!$T:$T=Arkusz2!O$1,1,0)</f>
        <v>0</v>
      </c>
      <c r="P978">
        <f>IF(Arkusz1!$T:$T=Arkusz2!P$1,1,0)</f>
        <v>0</v>
      </c>
      <c r="Q978">
        <f>IF(Arkusz1!$T:$T=Arkusz2!Q$1,1,0)</f>
        <v>0</v>
      </c>
      <c r="R978">
        <f>IF(Arkusz1!$O:$O=Arkusz2!R$1,1,0)</f>
        <v>0</v>
      </c>
      <c r="S978" s="17">
        <f t="shared" si="39"/>
        <v>3.2071413573108588E-2</v>
      </c>
    </row>
    <row r="979" spans="1:19">
      <c r="A979">
        <f>Arkusz1!B979</f>
        <v>978</v>
      </c>
      <c r="B979">
        <f>IF(Arkusz1!R:R=Arkusz2!B$1,1,0)</f>
        <v>0</v>
      </c>
      <c r="C979">
        <f>IF(Arkusz1!$Q:$Q=Arkusz2!C$1,1,0)</f>
        <v>0</v>
      </c>
      <c r="D979">
        <f>IF(Arkusz1!$Q:$Q=Arkusz2!D$1,1,0)</f>
        <v>0</v>
      </c>
      <c r="E979">
        <f>IF(Arkusz1!$Q:$Q=Arkusz2!E$1,1,0)</f>
        <v>0</v>
      </c>
      <c r="F979">
        <f>IF(Arkusz1!$Q:$Q=Arkusz2!F$1,1,0)</f>
        <v>0</v>
      </c>
      <c r="G979">
        <f>IF(Arkusz1!$Q:$Q=Arkusz2!G$1,1,0)</f>
        <v>0</v>
      </c>
      <c r="H979">
        <f>IF(Arkusz1!$Q:$Q=Arkusz2!H$1,1,0)</f>
        <v>1</v>
      </c>
      <c r="I979">
        <f>IF(Arkusz1!$Q:$Q=Arkusz2!I$1,1,0)</f>
        <v>0</v>
      </c>
      <c r="J979">
        <f>IF(Arkusz1!$Q:$Q=Arkusz2!J$1,1,0)</f>
        <v>0</v>
      </c>
      <c r="K979">
        <f>IF(Arkusz1!$M:$M=Arkusz2!K$1,1,0)</f>
        <v>0</v>
      </c>
      <c r="L979">
        <f>IF(Arkusz1!$M:$M=Arkusz2!L$1,1,0)</f>
        <v>0</v>
      </c>
      <c r="M979">
        <f>IF(Arkusz1!$P:$P="",0,1)</f>
        <v>1</v>
      </c>
      <c r="N979">
        <f>IF(Arkusz1!$S:$S=Arkusz2!N$1,1,0)</f>
        <v>0</v>
      </c>
      <c r="O979">
        <f>IF(Arkusz1!$T:$T=Arkusz2!O$1,1,0)</f>
        <v>0</v>
      </c>
      <c r="P979">
        <f>IF(Arkusz1!$T:$T=Arkusz2!P$1,1,0)</f>
        <v>0</v>
      </c>
      <c r="Q979">
        <f>IF(Arkusz1!$T:$T=Arkusz2!Q$1,1,0)</f>
        <v>0</v>
      </c>
      <c r="R979">
        <f>IF(Arkusz1!$O:$O=Arkusz2!R$1,1,0)</f>
        <v>0</v>
      </c>
      <c r="S979" s="17">
        <f t="shared" si="39"/>
        <v>0.17298255377116797</v>
      </c>
    </row>
    <row r="980" spans="1:19">
      <c r="A980">
        <f>Arkusz1!B980</f>
        <v>979</v>
      </c>
      <c r="B980">
        <f>IF(Arkusz1!R:R=Arkusz2!B$1,1,0)</f>
        <v>0</v>
      </c>
      <c r="C980">
        <f>IF(Arkusz1!$Q:$Q=Arkusz2!C$1,1,0)</f>
        <v>0</v>
      </c>
      <c r="D980">
        <f>IF(Arkusz1!$Q:$Q=Arkusz2!D$1,1,0)</f>
        <v>0</v>
      </c>
      <c r="E980">
        <f>IF(Arkusz1!$Q:$Q=Arkusz2!E$1,1,0)</f>
        <v>0</v>
      </c>
      <c r="F980">
        <f>IF(Arkusz1!$Q:$Q=Arkusz2!F$1,1,0)</f>
        <v>0</v>
      </c>
      <c r="G980">
        <f>IF(Arkusz1!$Q:$Q=Arkusz2!G$1,1,0)</f>
        <v>0</v>
      </c>
      <c r="H980">
        <f>IF(Arkusz1!$Q:$Q=Arkusz2!H$1,1,0)</f>
        <v>0</v>
      </c>
      <c r="I980">
        <f>IF(Arkusz1!$Q:$Q=Arkusz2!I$1,1,0)</f>
        <v>0</v>
      </c>
      <c r="J980">
        <f>IF(Arkusz1!$Q:$Q=Arkusz2!J$1,1,0)</f>
        <v>1</v>
      </c>
      <c r="K980">
        <f>IF(Arkusz1!$M:$M=Arkusz2!K$1,1,0)</f>
        <v>0</v>
      </c>
      <c r="L980">
        <f>IF(Arkusz1!$M:$M=Arkusz2!L$1,1,0)</f>
        <v>0</v>
      </c>
      <c r="M980">
        <f>IF(Arkusz1!$P:$P="",0,1)</f>
        <v>1</v>
      </c>
      <c r="N980">
        <f>IF(Arkusz1!$S:$S=Arkusz2!N$1,1,0)</f>
        <v>0</v>
      </c>
      <c r="O980">
        <f>IF(Arkusz1!$T:$T=Arkusz2!O$1,1,0)</f>
        <v>0</v>
      </c>
      <c r="P980">
        <f>IF(Arkusz1!$T:$T=Arkusz2!P$1,1,0)</f>
        <v>0</v>
      </c>
      <c r="Q980">
        <f>IF(Arkusz1!$T:$T=Arkusz2!Q$1,1,0)</f>
        <v>0</v>
      </c>
      <c r="R980">
        <f>IF(Arkusz1!$O:$O=Arkusz2!R$1,1,0)</f>
        <v>0</v>
      </c>
      <c r="S980" s="17">
        <f t="shared" si="39"/>
        <v>3.2071413573108588E-2</v>
      </c>
    </row>
    <row r="981" spans="1:19">
      <c r="A981">
        <f>Arkusz1!B981</f>
        <v>980</v>
      </c>
      <c r="B981">
        <f>IF(Arkusz1!R:R=Arkusz2!B$1,1,0)</f>
        <v>0</v>
      </c>
      <c r="C981">
        <f>IF(Arkusz1!$Q:$Q=Arkusz2!C$1,1,0)</f>
        <v>0</v>
      </c>
      <c r="D981">
        <f>IF(Arkusz1!$Q:$Q=Arkusz2!D$1,1,0)</f>
        <v>0</v>
      </c>
      <c r="E981">
        <f>IF(Arkusz1!$Q:$Q=Arkusz2!E$1,1,0)</f>
        <v>0</v>
      </c>
      <c r="F981">
        <f>IF(Arkusz1!$Q:$Q=Arkusz2!F$1,1,0)</f>
        <v>0</v>
      </c>
      <c r="G981">
        <f>IF(Arkusz1!$Q:$Q=Arkusz2!G$1,1,0)</f>
        <v>0</v>
      </c>
      <c r="H981">
        <f>IF(Arkusz1!$Q:$Q=Arkusz2!H$1,1,0)</f>
        <v>1</v>
      </c>
      <c r="I981">
        <f>IF(Arkusz1!$Q:$Q=Arkusz2!I$1,1,0)</f>
        <v>0</v>
      </c>
      <c r="J981">
        <f>IF(Arkusz1!$Q:$Q=Arkusz2!J$1,1,0)</f>
        <v>0</v>
      </c>
      <c r="K981">
        <f>IF(Arkusz1!$M:$M=Arkusz2!K$1,1,0)</f>
        <v>0</v>
      </c>
      <c r="L981">
        <f>IF(Arkusz1!$M:$M=Arkusz2!L$1,1,0)</f>
        <v>0</v>
      </c>
      <c r="M981">
        <f>IF(Arkusz1!$P:$P="",0,1)</f>
        <v>1</v>
      </c>
      <c r="N981">
        <f>IF(Arkusz1!$S:$S=Arkusz2!N$1,1,0)</f>
        <v>0</v>
      </c>
      <c r="O981">
        <f>IF(Arkusz1!$T:$T=Arkusz2!O$1,1,0)</f>
        <v>0</v>
      </c>
      <c r="P981">
        <f>IF(Arkusz1!$T:$T=Arkusz2!P$1,1,0)</f>
        <v>0</v>
      </c>
      <c r="Q981">
        <f>IF(Arkusz1!$T:$T=Arkusz2!Q$1,1,0)</f>
        <v>0</v>
      </c>
      <c r="R981">
        <f>IF(Arkusz1!$O:$O=Arkusz2!R$1,1,0)</f>
        <v>0</v>
      </c>
      <c r="S981" s="17">
        <f t="shared" si="39"/>
        <v>0.17298255377116797</v>
      </c>
    </row>
    <row r="982" spans="1:19">
      <c r="A982">
        <f>Arkusz1!B982</f>
        <v>981</v>
      </c>
      <c r="B982">
        <f>IF(Arkusz1!R:R=Arkusz2!B$1,1,0)</f>
        <v>0</v>
      </c>
      <c r="C982">
        <f>IF(Arkusz1!$Q:$Q=Arkusz2!C$1,1,0)</f>
        <v>0</v>
      </c>
      <c r="D982">
        <f>IF(Arkusz1!$Q:$Q=Arkusz2!D$1,1,0)</f>
        <v>0</v>
      </c>
      <c r="E982">
        <f>IF(Arkusz1!$Q:$Q=Arkusz2!E$1,1,0)</f>
        <v>0</v>
      </c>
      <c r="F982">
        <f>IF(Arkusz1!$Q:$Q=Arkusz2!F$1,1,0)</f>
        <v>0</v>
      </c>
      <c r="G982">
        <f>IF(Arkusz1!$Q:$Q=Arkusz2!G$1,1,0)</f>
        <v>0</v>
      </c>
      <c r="H982">
        <f>IF(Arkusz1!$Q:$Q=Arkusz2!H$1,1,0)</f>
        <v>1</v>
      </c>
      <c r="I982">
        <f>IF(Arkusz1!$Q:$Q=Arkusz2!I$1,1,0)</f>
        <v>0</v>
      </c>
      <c r="J982">
        <f>IF(Arkusz1!$Q:$Q=Arkusz2!J$1,1,0)</f>
        <v>0</v>
      </c>
      <c r="K982">
        <f>IF(Arkusz1!$M:$M=Arkusz2!K$1,1,0)</f>
        <v>1</v>
      </c>
      <c r="L982">
        <f>IF(Arkusz1!$M:$M=Arkusz2!L$1,1,0)</f>
        <v>0</v>
      </c>
      <c r="M982">
        <f>IF(Arkusz1!$P:$P="",0,1)</f>
        <v>1</v>
      </c>
      <c r="N982">
        <f>IF(Arkusz1!$S:$S=Arkusz2!N$1,1,0)</f>
        <v>0</v>
      </c>
      <c r="O982">
        <f>IF(Arkusz1!$T:$T=Arkusz2!O$1,1,0)</f>
        <v>0</v>
      </c>
      <c r="P982">
        <f>IF(Arkusz1!$T:$T=Arkusz2!P$1,1,0)</f>
        <v>1</v>
      </c>
      <c r="Q982">
        <f>IF(Arkusz1!$T:$T=Arkusz2!Q$1,1,0)</f>
        <v>0</v>
      </c>
      <c r="R982">
        <f>IF(Arkusz1!$O:$O=Arkusz2!R$1,1,0)</f>
        <v>0</v>
      </c>
      <c r="S982" s="17">
        <f t="shared" si="39"/>
        <v>7.6926995697442255E-2</v>
      </c>
    </row>
    <row r="983" spans="1:19">
      <c r="A983">
        <f>Arkusz1!B983</f>
        <v>982</v>
      </c>
      <c r="B983">
        <f>IF(Arkusz1!R:R=Arkusz2!B$1,1,0)</f>
        <v>0</v>
      </c>
      <c r="C983">
        <f>IF(Arkusz1!$Q:$Q=Arkusz2!C$1,1,0)</f>
        <v>0</v>
      </c>
      <c r="D983">
        <f>IF(Arkusz1!$Q:$Q=Arkusz2!D$1,1,0)</f>
        <v>0</v>
      </c>
      <c r="E983">
        <f>IF(Arkusz1!$Q:$Q=Arkusz2!E$1,1,0)</f>
        <v>0</v>
      </c>
      <c r="F983">
        <f>IF(Arkusz1!$Q:$Q=Arkusz2!F$1,1,0)</f>
        <v>0</v>
      </c>
      <c r="G983">
        <f>IF(Arkusz1!$Q:$Q=Arkusz2!G$1,1,0)</f>
        <v>0</v>
      </c>
      <c r="H983">
        <f>IF(Arkusz1!$Q:$Q=Arkusz2!H$1,1,0)</f>
        <v>0</v>
      </c>
      <c r="I983">
        <f>IF(Arkusz1!$Q:$Q=Arkusz2!I$1,1,0)</f>
        <v>0</v>
      </c>
      <c r="J983">
        <f>IF(Arkusz1!$Q:$Q=Arkusz2!J$1,1,0)</f>
        <v>1</v>
      </c>
      <c r="K983">
        <f>IF(Arkusz1!$M:$M=Arkusz2!K$1,1,0)</f>
        <v>0</v>
      </c>
      <c r="L983">
        <f>IF(Arkusz1!$M:$M=Arkusz2!L$1,1,0)</f>
        <v>0</v>
      </c>
      <c r="M983">
        <f>IF(Arkusz1!$P:$P="",0,1)</f>
        <v>1</v>
      </c>
      <c r="N983">
        <f>IF(Arkusz1!$S:$S=Arkusz2!N$1,1,0)</f>
        <v>0</v>
      </c>
      <c r="O983">
        <f>IF(Arkusz1!$T:$T=Arkusz2!O$1,1,0)</f>
        <v>0</v>
      </c>
      <c r="P983">
        <f>IF(Arkusz1!$T:$T=Arkusz2!P$1,1,0)</f>
        <v>0</v>
      </c>
      <c r="Q983">
        <f>IF(Arkusz1!$T:$T=Arkusz2!Q$1,1,0)</f>
        <v>0</v>
      </c>
      <c r="R983">
        <f>IF(Arkusz1!$O:$O=Arkusz2!R$1,1,0)</f>
        <v>0</v>
      </c>
      <c r="S983" s="17">
        <f t="shared" si="39"/>
        <v>3.2071413573108588E-2</v>
      </c>
    </row>
    <row r="984" spans="1:19">
      <c r="A984">
        <f>Arkusz1!B984</f>
        <v>983</v>
      </c>
      <c r="B984">
        <f>IF(Arkusz1!R:R=Arkusz2!B$1,1,0)</f>
        <v>0</v>
      </c>
      <c r="C984">
        <f>IF(Arkusz1!$Q:$Q=Arkusz2!C$1,1,0)</f>
        <v>0</v>
      </c>
      <c r="D984">
        <f>IF(Arkusz1!$Q:$Q=Arkusz2!D$1,1,0)</f>
        <v>0</v>
      </c>
      <c r="E984">
        <f>IF(Arkusz1!$Q:$Q=Arkusz2!E$1,1,0)</f>
        <v>0</v>
      </c>
      <c r="F984">
        <f>IF(Arkusz1!$Q:$Q=Arkusz2!F$1,1,0)</f>
        <v>0</v>
      </c>
      <c r="G984">
        <f>IF(Arkusz1!$Q:$Q=Arkusz2!G$1,1,0)</f>
        <v>0</v>
      </c>
      <c r="H984">
        <f>IF(Arkusz1!$Q:$Q=Arkusz2!H$1,1,0)</f>
        <v>1</v>
      </c>
      <c r="I984">
        <f>IF(Arkusz1!$Q:$Q=Arkusz2!I$1,1,0)</f>
        <v>0</v>
      </c>
      <c r="J984">
        <f>IF(Arkusz1!$Q:$Q=Arkusz2!J$1,1,0)</f>
        <v>0</v>
      </c>
      <c r="K984">
        <f>IF(Arkusz1!$M:$M=Arkusz2!K$1,1,0)</f>
        <v>1</v>
      </c>
      <c r="L984">
        <f>IF(Arkusz1!$M:$M=Arkusz2!L$1,1,0)</f>
        <v>0</v>
      </c>
      <c r="M984">
        <f>IF(Arkusz1!$P:$P="",0,1)</f>
        <v>1</v>
      </c>
      <c r="N984">
        <f>IF(Arkusz1!$S:$S=Arkusz2!N$1,1,0)</f>
        <v>0</v>
      </c>
      <c r="O984">
        <f>IF(Arkusz1!$T:$T=Arkusz2!O$1,1,0)</f>
        <v>0</v>
      </c>
      <c r="P984">
        <f>IF(Arkusz1!$T:$T=Arkusz2!P$1,1,0)</f>
        <v>0</v>
      </c>
      <c r="Q984">
        <f>IF(Arkusz1!$T:$T=Arkusz2!Q$1,1,0)</f>
        <v>1</v>
      </c>
      <c r="R984">
        <f>IF(Arkusz1!$O:$O=Arkusz2!R$1,1,0)</f>
        <v>1</v>
      </c>
      <c r="S984" s="17">
        <f t="shared" si="39"/>
        <v>0.1094694240700843</v>
      </c>
    </row>
    <row r="985" spans="1:19">
      <c r="A985">
        <f>Arkusz1!B985</f>
        <v>984</v>
      </c>
      <c r="B985">
        <f>IF(Arkusz1!R:R=Arkusz2!B$1,1,0)</f>
        <v>0</v>
      </c>
      <c r="C985">
        <f>IF(Arkusz1!$Q:$Q=Arkusz2!C$1,1,0)</f>
        <v>0</v>
      </c>
      <c r="D985">
        <f>IF(Arkusz1!$Q:$Q=Arkusz2!D$1,1,0)</f>
        <v>0</v>
      </c>
      <c r="E985">
        <f>IF(Arkusz1!$Q:$Q=Arkusz2!E$1,1,0)</f>
        <v>0</v>
      </c>
      <c r="F985">
        <f>IF(Arkusz1!$Q:$Q=Arkusz2!F$1,1,0)</f>
        <v>0</v>
      </c>
      <c r="G985">
        <f>IF(Arkusz1!$Q:$Q=Arkusz2!G$1,1,0)</f>
        <v>0</v>
      </c>
      <c r="H985">
        <f>IF(Arkusz1!$Q:$Q=Arkusz2!H$1,1,0)</f>
        <v>1</v>
      </c>
      <c r="I985">
        <f>IF(Arkusz1!$Q:$Q=Arkusz2!I$1,1,0)</f>
        <v>0</v>
      </c>
      <c r="J985">
        <f>IF(Arkusz1!$Q:$Q=Arkusz2!J$1,1,0)</f>
        <v>0</v>
      </c>
      <c r="K985">
        <f>IF(Arkusz1!$M:$M=Arkusz2!K$1,1,0)</f>
        <v>1</v>
      </c>
      <c r="L985">
        <f>IF(Arkusz1!$M:$M=Arkusz2!L$1,1,0)</f>
        <v>0</v>
      </c>
      <c r="M985">
        <f>IF(Arkusz1!$P:$P="",0,1)</f>
        <v>1</v>
      </c>
      <c r="N985">
        <f>IF(Arkusz1!$S:$S=Arkusz2!N$1,1,0)</f>
        <v>0</v>
      </c>
      <c r="O985">
        <f>IF(Arkusz1!$T:$T=Arkusz2!O$1,1,0)</f>
        <v>0</v>
      </c>
      <c r="P985">
        <f>IF(Arkusz1!$T:$T=Arkusz2!P$1,1,0)</f>
        <v>0</v>
      </c>
      <c r="Q985">
        <f>IF(Arkusz1!$T:$T=Arkusz2!Q$1,1,0)</f>
        <v>0</v>
      </c>
      <c r="R985">
        <f>IF(Arkusz1!$O:$O=Arkusz2!R$1,1,0)</f>
        <v>0</v>
      </c>
      <c r="S985" s="17">
        <f t="shared" si="39"/>
        <v>0.10163322948359395</v>
      </c>
    </row>
    <row r="986" spans="1:19">
      <c r="A986">
        <f>Arkusz1!B986</f>
        <v>985</v>
      </c>
      <c r="B986">
        <f>IF(Arkusz1!R:R=Arkusz2!B$1,1,0)</f>
        <v>0</v>
      </c>
      <c r="C986">
        <f>IF(Arkusz1!$Q:$Q=Arkusz2!C$1,1,0)</f>
        <v>0</v>
      </c>
      <c r="D986">
        <f>IF(Arkusz1!$Q:$Q=Arkusz2!D$1,1,0)</f>
        <v>0</v>
      </c>
      <c r="E986">
        <f>IF(Arkusz1!$Q:$Q=Arkusz2!E$1,1,0)</f>
        <v>0</v>
      </c>
      <c r="F986">
        <f>IF(Arkusz1!$Q:$Q=Arkusz2!F$1,1,0)</f>
        <v>0</v>
      </c>
      <c r="G986">
        <f>IF(Arkusz1!$Q:$Q=Arkusz2!G$1,1,0)</f>
        <v>1</v>
      </c>
      <c r="H986">
        <f>IF(Arkusz1!$Q:$Q=Arkusz2!H$1,1,0)</f>
        <v>0</v>
      </c>
      <c r="I986">
        <f>IF(Arkusz1!$Q:$Q=Arkusz2!I$1,1,0)</f>
        <v>0</v>
      </c>
      <c r="J986">
        <f>IF(Arkusz1!$Q:$Q=Arkusz2!J$1,1,0)</f>
        <v>0</v>
      </c>
      <c r="K986">
        <f>IF(Arkusz1!$M:$M=Arkusz2!K$1,1,0)</f>
        <v>0</v>
      </c>
      <c r="L986">
        <f>IF(Arkusz1!$M:$M=Arkusz2!L$1,1,0)</f>
        <v>0</v>
      </c>
      <c r="M986">
        <f>IF(Arkusz1!$P:$P="",0,1)</f>
        <v>1</v>
      </c>
      <c r="N986">
        <f>IF(Arkusz1!$S:$S=Arkusz2!N$1,1,0)</f>
        <v>0</v>
      </c>
      <c r="O986">
        <f>IF(Arkusz1!$T:$T=Arkusz2!O$1,1,0)</f>
        <v>0</v>
      </c>
      <c r="P986">
        <f>IF(Arkusz1!$T:$T=Arkusz2!P$1,1,0)</f>
        <v>0</v>
      </c>
      <c r="Q986">
        <f>IF(Arkusz1!$T:$T=Arkusz2!Q$1,1,0)</f>
        <v>0</v>
      </c>
      <c r="R986">
        <f>IF(Arkusz1!$O:$O=Arkusz2!R$1,1,0)</f>
        <v>0</v>
      </c>
      <c r="S986" s="17">
        <f t="shared" si="39"/>
        <v>5.7394673231095802E-2</v>
      </c>
    </row>
    <row r="987" spans="1:19">
      <c r="A987">
        <f>Arkusz1!B987</f>
        <v>986</v>
      </c>
      <c r="B987">
        <f>IF(Arkusz1!R:R=Arkusz2!B$1,1,0)</f>
        <v>0</v>
      </c>
      <c r="C987">
        <f>IF(Arkusz1!$Q:$Q=Arkusz2!C$1,1,0)</f>
        <v>0</v>
      </c>
      <c r="D987">
        <f>IF(Arkusz1!$Q:$Q=Arkusz2!D$1,1,0)</f>
        <v>0</v>
      </c>
      <c r="E987">
        <f>IF(Arkusz1!$Q:$Q=Arkusz2!E$1,1,0)</f>
        <v>0</v>
      </c>
      <c r="F987">
        <f>IF(Arkusz1!$Q:$Q=Arkusz2!F$1,1,0)</f>
        <v>0</v>
      </c>
      <c r="G987">
        <f>IF(Arkusz1!$Q:$Q=Arkusz2!G$1,1,0)</f>
        <v>0</v>
      </c>
      <c r="H987">
        <f>IF(Arkusz1!$Q:$Q=Arkusz2!H$1,1,0)</f>
        <v>0</v>
      </c>
      <c r="I987">
        <f>IF(Arkusz1!$Q:$Q=Arkusz2!I$1,1,0)</f>
        <v>0</v>
      </c>
      <c r="J987">
        <f>IF(Arkusz1!$Q:$Q=Arkusz2!J$1,1,0)</f>
        <v>1</v>
      </c>
      <c r="K987">
        <f>IF(Arkusz1!$M:$M=Arkusz2!K$1,1,0)</f>
        <v>0</v>
      </c>
      <c r="L987">
        <f>IF(Arkusz1!$M:$M=Arkusz2!L$1,1,0)</f>
        <v>0</v>
      </c>
      <c r="M987">
        <f>IF(Arkusz1!$P:$P="",0,1)</f>
        <v>1</v>
      </c>
      <c r="N987">
        <f>IF(Arkusz1!$S:$S=Arkusz2!N$1,1,0)</f>
        <v>0</v>
      </c>
      <c r="O987">
        <f>IF(Arkusz1!$T:$T=Arkusz2!O$1,1,0)</f>
        <v>0</v>
      </c>
      <c r="P987">
        <f>IF(Arkusz1!$T:$T=Arkusz2!P$1,1,0)</f>
        <v>0</v>
      </c>
      <c r="Q987">
        <f>IF(Arkusz1!$T:$T=Arkusz2!Q$1,1,0)</f>
        <v>0</v>
      </c>
      <c r="R987">
        <f>IF(Arkusz1!$O:$O=Arkusz2!R$1,1,0)</f>
        <v>0</v>
      </c>
      <c r="S987" s="17">
        <f t="shared" si="39"/>
        <v>3.2071413573108588E-2</v>
      </c>
    </row>
    <row r="988" spans="1:19">
      <c r="A988">
        <f>Arkusz1!B988</f>
        <v>987</v>
      </c>
      <c r="B988">
        <f>IF(Arkusz1!R:R=Arkusz2!B$1,1,0)</f>
        <v>0</v>
      </c>
      <c r="C988">
        <f>IF(Arkusz1!$Q:$Q=Arkusz2!C$1,1,0)</f>
        <v>0</v>
      </c>
      <c r="D988">
        <f>IF(Arkusz1!$Q:$Q=Arkusz2!D$1,1,0)</f>
        <v>0</v>
      </c>
      <c r="E988">
        <f>IF(Arkusz1!$Q:$Q=Arkusz2!E$1,1,0)</f>
        <v>0</v>
      </c>
      <c r="F988">
        <f>IF(Arkusz1!$Q:$Q=Arkusz2!F$1,1,0)</f>
        <v>0</v>
      </c>
      <c r="G988">
        <f>IF(Arkusz1!$Q:$Q=Arkusz2!G$1,1,0)</f>
        <v>0</v>
      </c>
      <c r="H988">
        <f>IF(Arkusz1!$Q:$Q=Arkusz2!H$1,1,0)</f>
        <v>1</v>
      </c>
      <c r="I988">
        <f>IF(Arkusz1!$Q:$Q=Arkusz2!I$1,1,0)</f>
        <v>0</v>
      </c>
      <c r="J988">
        <f>IF(Arkusz1!$Q:$Q=Arkusz2!J$1,1,0)</f>
        <v>0</v>
      </c>
      <c r="K988">
        <f>IF(Arkusz1!$M:$M=Arkusz2!K$1,1,0)</f>
        <v>1</v>
      </c>
      <c r="L988">
        <f>IF(Arkusz1!$M:$M=Arkusz2!L$1,1,0)</f>
        <v>0</v>
      </c>
      <c r="M988">
        <f>IF(Arkusz1!$P:$P="",0,1)</f>
        <v>1</v>
      </c>
      <c r="N988">
        <f>IF(Arkusz1!$S:$S=Arkusz2!N$1,1,0)</f>
        <v>0</v>
      </c>
      <c r="O988">
        <f>IF(Arkusz1!$T:$T=Arkusz2!O$1,1,0)</f>
        <v>0</v>
      </c>
      <c r="P988">
        <f>IF(Arkusz1!$T:$T=Arkusz2!P$1,1,0)</f>
        <v>1</v>
      </c>
      <c r="Q988">
        <f>IF(Arkusz1!$T:$T=Arkusz2!Q$1,1,0)</f>
        <v>0</v>
      </c>
      <c r="R988">
        <f>IF(Arkusz1!$O:$O=Arkusz2!R$1,1,0)</f>
        <v>0</v>
      </c>
      <c r="S988" s="17">
        <f t="shared" si="39"/>
        <v>7.6926995697442255E-2</v>
      </c>
    </row>
    <row r="989" spans="1:19">
      <c r="A989">
        <f>Arkusz1!B989</f>
        <v>988</v>
      </c>
      <c r="B989">
        <f>IF(Arkusz1!R:R=Arkusz2!B$1,1,0)</f>
        <v>0</v>
      </c>
      <c r="C989">
        <f>IF(Arkusz1!$Q:$Q=Arkusz2!C$1,1,0)</f>
        <v>0</v>
      </c>
      <c r="D989">
        <f>IF(Arkusz1!$Q:$Q=Arkusz2!D$1,1,0)</f>
        <v>0</v>
      </c>
      <c r="E989">
        <f>IF(Arkusz1!$Q:$Q=Arkusz2!E$1,1,0)</f>
        <v>0</v>
      </c>
      <c r="F989">
        <f>IF(Arkusz1!$Q:$Q=Arkusz2!F$1,1,0)</f>
        <v>0</v>
      </c>
      <c r="G989">
        <f>IF(Arkusz1!$Q:$Q=Arkusz2!G$1,1,0)</f>
        <v>0</v>
      </c>
      <c r="H989">
        <f>IF(Arkusz1!$Q:$Q=Arkusz2!H$1,1,0)</f>
        <v>1</v>
      </c>
      <c r="I989">
        <f>IF(Arkusz1!$Q:$Q=Arkusz2!I$1,1,0)</f>
        <v>0</v>
      </c>
      <c r="J989">
        <f>IF(Arkusz1!$Q:$Q=Arkusz2!J$1,1,0)</f>
        <v>0</v>
      </c>
      <c r="K989">
        <f>IF(Arkusz1!$M:$M=Arkusz2!K$1,1,0)</f>
        <v>1</v>
      </c>
      <c r="L989">
        <f>IF(Arkusz1!$M:$M=Arkusz2!L$1,1,0)</f>
        <v>0</v>
      </c>
      <c r="M989">
        <f>IF(Arkusz1!$P:$P="",0,1)</f>
        <v>1</v>
      </c>
      <c r="N989">
        <f>IF(Arkusz1!$S:$S=Arkusz2!N$1,1,0)</f>
        <v>0</v>
      </c>
      <c r="O989">
        <f>IF(Arkusz1!$T:$T=Arkusz2!O$1,1,0)</f>
        <v>0</v>
      </c>
      <c r="P989">
        <f>IF(Arkusz1!$T:$T=Arkusz2!P$1,1,0)</f>
        <v>0</v>
      </c>
      <c r="Q989">
        <f>IF(Arkusz1!$T:$T=Arkusz2!Q$1,1,0)</f>
        <v>0</v>
      </c>
      <c r="R989">
        <f>IF(Arkusz1!$O:$O=Arkusz2!R$1,1,0)</f>
        <v>0</v>
      </c>
      <c r="S989" s="17">
        <f t="shared" si="39"/>
        <v>0.10163322948359395</v>
      </c>
    </row>
    <row r="990" spans="1:19">
      <c r="A990">
        <f>Arkusz1!B990</f>
        <v>989</v>
      </c>
      <c r="B990">
        <f>IF(Arkusz1!R:R=Arkusz2!B$1,1,0)</f>
        <v>0</v>
      </c>
      <c r="C990">
        <f>IF(Arkusz1!$Q:$Q=Arkusz2!C$1,1,0)</f>
        <v>0</v>
      </c>
      <c r="D990">
        <f>IF(Arkusz1!$Q:$Q=Arkusz2!D$1,1,0)</f>
        <v>0</v>
      </c>
      <c r="E990">
        <f>IF(Arkusz1!$Q:$Q=Arkusz2!E$1,1,0)</f>
        <v>0</v>
      </c>
      <c r="F990">
        <f>IF(Arkusz1!$Q:$Q=Arkusz2!F$1,1,0)</f>
        <v>0</v>
      </c>
      <c r="G990">
        <f>IF(Arkusz1!$Q:$Q=Arkusz2!G$1,1,0)</f>
        <v>0</v>
      </c>
      <c r="H990">
        <f>IF(Arkusz1!$Q:$Q=Arkusz2!H$1,1,0)</f>
        <v>1</v>
      </c>
      <c r="I990">
        <f>IF(Arkusz1!$Q:$Q=Arkusz2!I$1,1,0)</f>
        <v>0</v>
      </c>
      <c r="J990">
        <f>IF(Arkusz1!$Q:$Q=Arkusz2!J$1,1,0)</f>
        <v>0</v>
      </c>
      <c r="K990">
        <f>IF(Arkusz1!$M:$M=Arkusz2!K$1,1,0)</f>
        <v>0</v>
      </c>
      <c r="L990">
        <f>IF(Arkusz1!$M:$M=Arkusz2!L$1,1,0)</f>
        <v>0</v>
      </c>
      <c r="M990">
        <f>IF(Arkusz1!$P:$P="",0,1)</f>
        <v>1</v>
      </c>
      <c r="N990">
        <f>IF(Arkusz1!$S:$S=Arkusz2!N$1,1,0)</f>
        <v>0</v>
      </c>
      <c r="O990">
        <f>IF(Arkusz1!$T:$T=Arkusz2!O$1,1,0)</f>
        <v>0</v>
      </c>
      <c r="P990">
        <f>IF(Arkusz1!$T:$T=Arkusz2!P$1,1,0)</f>
        <v>0</v>
      </c>
      <c r="Q990">
        <f>IF(Arkusz1!$T:$T=Arkusz2!Q$1,1,0)</f>
        <v>0</v>
      </c>
      <c r="R990">
        <f>IF(Arkusz1!$O:$O=Arkusz2!R$1,1,0)</f>
        <v>1</v>
      </c>
      <c r="S990" s="17">
        <f t="shared" si="39"/>
        <v>0.17298255377116797</v>
      </c>
    </row>
    <row r="991" spans="1:19">
      <c r="A991">
        <f>Arkusz1!B991</f>
        <v>990</v>
      </c>
      <c r="B991">
        <f>IF(Arkusz1!R:R=Arkusz2!B$1,1,0)</f>
        <v>0</v>
      </c>
      <c r="C991">
        <f>IF(Arkusz1!$Q:$Q=Arkusz2!C$1,1,0)</f>
        <v>0</v>
      </c>
      <c r="D991">
        <f>IF(Arkusz1!$Q:$Q=Arkusz2!D$1,1,0)</f>
        <v>0</v>
      </c>
      <c r="E991">
        <f>IF(Arkusz1!$Q:$Q=Arkusz2!E$1,1,0)</f>
        <v>0</v>
      </c>
      <c r="F991">
        <f>IF(Arkusz1!$Q:$Q=Arkusz2!F$1,1,0)</f>
        <v>0</v>
      </c>
      <c r="G991">
        <f>IF(Arkusz1!$Q:$Q=Arkusz2!G$1,1,0)</f>
        <v>0</v>
      </c>
      <c r="H991">
        <f>IF(Arkusz1!$Q:$Q=Arkusz2!H$1,1,0)</f>
        <v>0</v>
      </c>
      <c r="I991">
        <f>IF(Arkusz1!$Q:$Q=Arkusz2!I$1,1,0)</f>
        <v>0</v>
      </c>
      <c r="J991">
        <f>IF(Arkusz1!$Q:$Q=Arkusz2!J$1,1,0)</f>
        <v>1</v>
      </c>
      <c r="K991">
        <f>IF(Arkusz1!$M:$M=Arkusz2!K$1,1,0)</f>
        <v>0</v>
      </c>
      <c r="L991">
        <f>IF(Arkusz1!$M:$M=Arkusz2!L$1,1,0)</f>
        <v>0</v>
      </c>
      <c r="M991">
        <f>IF(Arkusz1!$P:$P="",0,1)</f>
        <v>1</v>
      </c>
      <c r="N991">
        <f>IF(Arkusz1!$S:$S=Arkusz2!N$1,1,0)</f>
        <v>0</v>
      </c>
      <c r="O991">
        <f>IF(Arkusz1!$T:$T=Arkusz2!O$1,1,0)</f>
        <v>0</v>
      </c>
      <c r="P991">
        <f>IF(Arkusz1!$T:$T=Arkusz2!P$1,1,0)</f>
        <v>0</v>
      </c>
      <c r="Q991">
        <f>IF(Arkusz1!$T:$T=Arkusz2!Q$1,1,0)</f>
        <v>0</v>
      </c>
      <c r="R991">
        <f>IF(Arkusz1!$O:$O=Arkusz2!R$1,1,0)</f>
        <v>0</v>
      </c>
      <c r="S991" s="17">
        <f t="shared" si="39"/>
        <v>3.2071413573108588E-2</v>
      </c>
    </row>
    <row r="992" spans="1:19">
      <c r="A992">
        <f>Arkusz1!B992</f>
        <v>991</v>
      </c>
      <c r="B992">
        <f>IF(Arkusz1!R:R=Arkusz2!B$1,1,0)</f>
        <v>0</v>
      </c>
      <c r="C992">
        <f>IF(Arkusz1!$Q:$Q=Arkusz2!C$1,1,0)</f>
        <v>0</v>
      </c>
      <c r="D992">
        <f>IF(Arkusz1!$Q:$Q=Arkusz2!D$1,1,0)</f>
        <v>0</v>
      </c>
      <c r="E992">
        <f>IF(Arkusz1!$Q:$Q=Arkusz2!E$1,1,0)</f>
        <v>0</v>
      </c>
      <c r="F992">
        <f>IF(Arkusz1!$Q:$Q=Arkusz2!F$1,1,0)</f>
        <v>0</v>
      </c>
      <c r="G992">
        <f>IF(Arkusz1!$Q:$Q=Arkusz2!G$1,1,0)</f>
        <v>0</v>
      </c>
      <c r="H992">
        <f>IF(Arkusz1!$Q:$Q=Arkusz2!H$1,1,0)</f>
        <v>0</v>
      </c>
      <c r="I992">
        <f>IF(Arkusz1!$Q:$Q=Arkusz2!I$1,1,0)</f>
        <v>0</v>
      </c>
      <c r="J992">
        <f>IF(Arkusz1!$Q:$Q=Arkusz2!J$1,1,0)</f>
        <v>1</v>
      </c>
      <c r="K992">
        <f>IF(Arkusz1!$M:$M=Arkusz2!K$1,1,0)</f>
        <v>0</v>
      </c>
      <c r="L992">
        <f>IF(Arkusz1!$M:$M=Arkusz2!L$1,1,0)</f>
        <v>0</v>
      </c>
      <c r="M992">
        <f>IF(Arkusz1!$P:$P="",0,1)</f>
        <v>1</v>
      </c>
      <c r="N992">
        <f>IF(Arkusz1!$S:$S=Arkusz2!N$1,1,0)</f>
        <v>0</v>
      </c>
      <c r="O992">
        <f>IF(Arkusz1!$T:$T=Arkusz2!O$1,1,0)</f>
        <v>0</v>
      </c>
      <c r="P992">
        <f>IF(Arkusz1!$T:$T=Arkusz2!P$1,1,0)</f>
        <v>0</v>
      </c>
      <c r="Q992">
        <f>IF(Arkusz1!$T:$T=Arkusz2!Q$1,1,0)</f>
        <v>1</v>
      </c>
      <c r="R992">
        <f>IF(Arkusz1!$O:$O=Arkusz2!R$1,1,0)</f>
        <v>0</v>
      </c>
      <c r="S992" s="17">
        <f t="shared" si="39"/>
        <v>3.4751679019966467E-2</v>
      </c>
    </row>
    <row r="993" spans="1:19">
      <c r="A993">
        <f>Arkusz1!B993</f>
        <v>992</v>
      </c>
      <c r="B993">
        <f>IF(Arkusz1!R:R=Arkusz2!B$1,1,0)</f>
        <v>0</v>
      </c>
      <c r="C993">
        <f>IF(Arkusz1!$Q:$Q=Arkusz2!C$1,1,0)</f>
        <v>0</v>
      </c>
      <c r="D993">
        <f>IF(Arkusz1!$Q:$Q=Arkusz2!D$1,1,0)</f>
        <v>0</v>
      </c>
      <c r="E993">
        <f>IF(Arkusz1!$Q:$Q=Arkusz2!E$1,1,0)</f>
        <v>0</v>
      </c>
      <c r="F993">
        <f>IF(Arkusz1!$Q:$Q=Arkusz2!F$1,1,0)</f>
        <v>0</v>
      </c>
      <c r="G993">
        <f>IF(Arkusz1!$Q:$Q=Arkusz2!G$1,1,0)</f>
        <v>0</v>
      </c>
      <c r="H993">
        <f>IF(Arkusz1!$Q:$Q=Arkusz2!H$1,1,0)</f>
        <v>0</v>
      </c>
      <c r="I993">
        <f>IF(Arkusz1!$Q:$Q=Arkusz2!I$1,1,0)</f>
        <v>0</v>
      </c>
      <c r="J993">
        <f>IF(Arkusz1!$Q:$Q=Arkusz2!J$1,1,0)</f>
        <v>1</v>
      </c>
      <c r="K993">
        <f>IF(Arkusz1!$M:$M=Arkusz2!K$1,1,0)</f>
        <v>0</v>
      </c>
      <c r="L993">
        <f>IF(Arkusz1!$M:$M=Arkusz2!L$1,1,0)</f>
        <v>0</v>
      </c>
      <c r="M993">
        <f>IF(Arkusz1!$P:$P="",0,1)</f>
        <v>1</v>
      </c>
      <c r="N993">
        <f>IF(Arkusz1!$S:$S=Arkusz2!N$1,1,0)</f>
        <v>0</v>
      </c>
      <c r="O993">
        <f>IF(Arkusz1!$T:$T=Arkusz2!O$1,1,0)</f>
        <v>0</v>
      </c>
      <c r="P993">
        <f>IF(Arkusz1!$T:$T=Arkusz2!P$1,1,0)</f>
        <v>0</v>
      </c>
      <c r="Q993">
        <f>IF(Arkusz1!$T:$T=Arkusz2!Q$1,1,0)</f>
        <v>0</v>
      </c>
      <c r="R993">
        <f>IF(Arkusz1!$O:$O=Arkusz2!R$1,1,0)</f>
        <v>0</v>
      </c>
      <c r="S993" s="17">
        <f t="shared" si="39"/>
        <v>3.2071413573108588E-2</v>
      </c>
    </row>
    <row r="994" spans="1:19">
      <c r="A994">
        <f>Arkusz1!B994</f>
        <v>993</v>
      </c>
      <c r="B994">
        <f>IF(Arkusz1!R:R=Arkusz2!B$1,1,0)</f>
        <v>0</v>
      </c>
      <c r="C994">
        <f>IF(Arkusz1!$Q:$Q=Arkusz2!C$1,1,0)</f>
        <v>0</v>
      </c>
      <c r="D994">
        <f>IF(Arkusz1!$Q:$Q=Arkusz2!D$1,1,0)</f>
        <v>0</v>
      </c>
      <c r="E994">
        <f>IF(Arkusz1!$Q:$Q=Arkusz2!E$1,1,0)</f>
        <v>0</v>
      </c>
      <c r="F994">
        <f>IF(Arkusz1!$Q:$Q=Arkusz2!F$1,1,0)</f>
        <v>0</v>
      </c>
      <c r="G994">
        <f>IF(Arkusz1!$Q:$Q=Arkusz2!G$1,1,0)</f>
        <v>0</v>
      </c>
      <c r="H994">
        <f>IF(Arkusz1!$Q:$Q=Arkusz2!H$1,1,0)</f>
        <v>0</v>
      </c>
      <c r="I994">
        <f>IF(Arkusz1!$Q:$Q=Arkusz2!I$1,1,0)</f>
        <v>0</v>
      </c>
      <c r="J994">
        <f>IF(Arkusz1!$Q:$Q=Arkusz2!J$1,1,0)</f>
        <v>1</v>
      </c>
      <c r="K994">
        <f>IF(Arkusz1!$M:$M=Arkusz2!K$1,1,0)</f>
        <v>0</v>
      </c>
      <c r="L994">
        <f>IF(Arkusz1!$M:$M=Arkusz2!L$1,1,0)</f>
        <v>0</v>
      </c>
      <c r="M994">
        <f>IF(Arkusz1!$P:$P="",0,1)</f>
        <v>0</v>
      </c>
      <c r="N994">
        <f>IF(Arkusz1!$S:$S=Arkusz2!N$1,1,0)</f>
        <v>0</v>
      </c>
      <c r="O994">
        <f>IF(Arkusz1!$T:$T=Arkusz2!O$1,1,0)</f>
        <v>0</v>
      </c>
      <c r="P994">
        <f>IF(Arkusz1!$T:$T=Arkusz2!P$1,1,0)</f>
        <v>0</v>
      </c>
      <c r="Q994">
        <f>IF(Arkusz1!$T:$T=Arkusz2!Q$1,1,0)</f>
        <v>0</v>
      </c>
      <c r="R994">
        <f>IF(Arkusz1!$O:$O=Arkusz2!R$1,1,0)</f>
        <v>0</v>
      </c>
      <c r="S994" s="17">
        <f t="shared" si="39"/>
        <v>3.4502880732867523E-2</v>
      </c>
    </row>
    <row r="995" spans="1:19">
      <c r="A995">
        <f>Arkusz1!B995</f>
        <v>994</v>
      </c>
      <c r="B995">
        <f>IF(Arkusz1!R:R=Arkusz2!B$1,1,0)</f>
        <v>0</v>
      </c>
      <c r="C995">
        <f>IF(Arkusz1!$Q:$Q=Arkusz2!C$1,1,0)</f>
        <v>0</v>
      </c>
      <c r="D995">
        <f>IF(Arkusz1!$Q:$Q=Arkusz2!D$1,1,0)</f>
        <v>0</v>
      </c>
      <c r="E995">
        <f>IF(Arkusz1!$Q:$Q=Arkusz2!E$1,1,0)</f>
        <v>1</v>
      </c>
      <c r="F995">
        <f>IF(Arkusz1!$Q:$Q=Arkusz2!F$1,1,0)</f>
        <v>0</v>
      </c>
      <c r="G995">
        <f>IF(Arkusz1!$Q:$Q=Arkusz2!G$1,1,0)</f>
        <v>0</v>
      </c>
      <c r="H995">
        <f>IF(Arkusz1!$Q:$Q=Arkusz2!H$1,1,0)</f>
        <v>0</v>
      </c>
      <c r="I995">
        <f>IF(Arkusz1!$Q:$Q=Arkusz2!I$1,1,0)</f>
        <v>0</v>
      </c>
      <c r="J995">
        <f>IF(Arkusz1!$Q:$Q=Arkusz2!J$1,1,0)</f>
        <v>0</v>
      </c>
      <c r="K995">
        <f>IF(Arkusz1!$M:$M=Arkusz2!K$1,1,0)</f>
        <v>0</v>
      </c>
      <c r="L995">
        <f>IF(Arkusz1!$M:$M=Arkusz2!L$1,1,0)</f>
        <v>0</v>
      </c>
      <c r="M995">
        <f>IF(Arkusz1!$P:$P="",0,1)</f>
        <v>0</v>
      </c>
      <c r="N995">
        <f>IF(Arkusz1!$S:$S=Arkusz2!N$1,1,0)</f>
        <v>0</v>
      </c>
      <c r="O995">
        <f>IF(Arkusz1!$T:$T=Arkusz2!O$1,1,0)</f>
        <v>0</v>
      </c>
      <c r="P995">
        <f>IF(Arkusz1!$T:$T=Arkusz2!P$1,1,0)</f>
        <v>0</v>
      </c>
      <c r="Q995">
        <f>IF(Arkusz1!$T:$T=Arkusz2!Q$1,1,0)</f>
        <v>0</v>
      </c>
      <c r="R995">
        <f>IF(Arkusz1!$O:$O=Arkusz2!R$1,1,0)</f>
        <v>0</v>
      </c>
      <c r="S995" s="17">
        <f t="shared" si="39"/>
        <v>1.9851753512540208E-2</v>
      </c>
    </row>
    <row r="996" spans="1:19">
      <c r="A996">
        <f>Arkusz1!B996</f>
        <v>995</v>
      </c>
      <c r="B996">
        <f>IF(Arkusz1!R:R=Arkusz2!B$1,1,0)</f>
        <v>0</v>
      </c>
      <c r="C996">
        <f>IF(Arkusz1!$Q:$Q=Arkusz2!C$1,1,0)</f>
        <v>0</v>
      </c>
      <c r="D996">
        <f>IF(Arkusz1!$Q:$Q=Arkusz2!D$1,1,0)</f>
        <v>0</v>
      </c>
      <c r="E996">
        <f>IF(Arkusz1!$Q:$Q=Arkusz2!E$1,1,0)</f>
        <v>0</v>
      </c>
      <c r="F996">
        <f>IF(Arkusz1!$Q:$Q=Arkusz2!F$1,1,0)</f>
        <v>0</v>
      </c>
      <c r="G996">
        <f>IF(Arkusz1!$Q:$Q=Arkusz2!G$1,1,0)</f>
        <v>0</v>
      </c>
      <c r="H996">
        <f>IF(Arkusz1!$Q:$Q=Arkusz2!H$1,1,0)</f>
        <v>0</v>
      </c>
      <c r="I996">
        <f>IF(Arkusz1!$Q:$Q=Arkusz2!I$1,1,0)</f>
        <v>0</v>
      </c>
      <c r="J996">
        <f>IF(Arkusz1!$Q:$Q=Arkusz2!J$1,1,0)</f>
        <v>1</v>
      </c>
      <c r="K996">
        <f>IF(Arkusz1!$M:$M=Arkusz2!K$1,1,0)</f>
        <v>0</v>
      </c>
      <c r="L996">
        <f>IF(Arkusz1!$M:$M=Arkusz2!L$1,1,0)</f>
        <v>0</v>
      </c>
      <c r="M996">
        <f>IF(Arkusz1!$P:$P="",0,1)</f>
        <v>0</v>
      </c>
      <c r="N996">
        <f>IF(Arkusz1!$S:$S=Arkusz2!N$1,1,0)</f>
        <v>0</v>
      </c>
      <c r="O996">
        <f>IF(Arkusz1!$T:$T=Arkusz2!O$1,1,0)</f>
        <v>0</v>
      </c>
      <c r="P996">
        <f>IF(Arkusz1!$T:$T=Arkusz2!P$1,1,0)</f>
        <v>0</v>
      </c>
      <c r="Q996">
        <f>IF(Arkusz1!$T:$T=Arkusz2!Q$1,1,0)</f>
        <v>0</v>
      </c>
      <c r="R996">
        <f>IF(Arkusz1!$O:$O=Arkusz2!R$1,1,0)</f>
        <v>0</v>
      </c>
      <c r="S996" s="17">
        <f t="shared" si="39"/>
        <v>3.4502880732867523E-2</v>
      </c>
    </row>
    <row r="997" spans="1:19">
      <c r="A997">
        <f>Arkusz1!B997</f>
        <v>996</v>
      </c>
      <c r="B997">
        <f>IF(Arkusz1!R:R=Arkusz2!B$1,1,0)</f>
        <v>0</v>
      </c>
      <c r="C997">
        <f>IF(Arkusz1!$Q:$Q=Arkusz2!C$1,1,0)</f>
        <v>0</v>
      </c>
      <c r="D997">
        <f>IF(Arkusz1!$Q:$Q=Arkusz2!D$1,1,0)</f>
        <v>0</v>
      </c>
      <c r="E997">
        <f>IF(Arkusz1!$Q:$Q=Arkusz2!E$1,1,0)</f>
        <v>0</v>
      </c>
      <c r="F997">
        <f>IF(Arkusz1!$Q:$Q=Arkusz2!F$1,1,0)</f>
        <v>0</v>
      </c>
      <c r="G997">
        <f>IF(Arkusz1!$Q:$Q=Arkusz2!G$1,1,0)</f>
        <v>0</v>
      </c>
      <c r="H997">
        <f>IF(Arkusz1!$Q:$Q=Arkusz2!H$1,1,0)</f>
        <v>1</v>
      </c>
      <c r="I997">
        <f>IF(Arkusz1!$Q:$Q=Arkusz2!I$1,1,0)</f>
        <v>0</v>
      </c>
      <c r="J997">
        <f>IF(Arkusz1!$Q:$Q=Arkusz2!J$1,1,0)</f>
        <v>0</v>
      </c>
      <c r="K997">
        <f>IF(Arkusz1!$M:$M=Arkusz2!K$1,1,0)</f>
        <v>1</v>
      </c>
      <c r="L997">
        <f>IF(Arkusz1!$M:$M=Arkusz2!L$1,1,0)</f>
        <v>0</v>
      </c>
      <c r="M997">
        <f>IF(Arkusz1!$P:$P="",0,1)</f>
        <v>1</v>
      </c>
      <c r="N997">
        <f>IF(Arkusz1!$S:$S=Arkusz2!N$1,1,0)</f>
        <v>0</v>
      </c>
      <c r="O997">
        <f>IF(Arkusz1!$T:$T=Arkusz2!O$1,1,0)</f>
        <v>0</v>
      </c>
      <c r="P997">
        <f>IF(Arkusz1!$T:$T=Arkusz2!P$1,1,0)</f>
        <v>0</v>
      </c>
      <c r="Q997">
        <f>IF(Arkusz1!$T:$T=Arkusz2!Q$1,1,0)</f>
        <v>0</v>
      </c>
      <c r="R997">
        <f>IF(Arkusz1!$O:$O=Arkusz2!R$1,1,0)</f>
        <v>0</v>
      </c>
      <c r="S997" s="17">
        <f t="shared" si="39"/>
        <v>0.10163322948359395</v>
      </c>
    </row>
    <row r="998" spans="1:19">
      <c r="A998">
        <f>Arkusz1!B998</f>
        <v>997</v>
      </c>
      <c r="B998">
        <f>IF(Arkusz1!R:R=Arkusz2!B$1,1,0)</f>
        <v>0</v>
      </c>
      <c r="C998">
        <f>IF(Arkusz1!$Q:$Q=Arkusz2!C$1,1,0)</f>
        <v>0</v>
      </c>
      <c r="D998">
        <f>IF(Arkusz1!$Q:$Q=Arkusz2!D$1,1,0)</f>
        <v>0</v>
      </c>
      <c r="E998">
        <f>IF(Arkusz1!$Q:$Q=Arkusz2!E$1,1,0)</f>
        <v>0</v>
      </c>
      <c r="F998">
        <f>IF(Arkusz1!$Q:$Q=Arkusz2!F$1,1,0)</f>
        <v>0</v>
      </c>
      <c r="G998">
        <f>IF(Arkusz1!$Q:$Q=Arkusz2!G$1,1,0)</f>
        <v>0</v>
      </c>
      <c r="H998">
        <f>IF(Arkusz1!$Q:$Q=Arkusz2!H$1,1,0)</f>
        <v>1</v>
      </c>
      <c r="I998">
        <f>IF(Arkusz1!$Q:$Q=Arkusz2!I$1,1,0)</f>
        <v>0</v>
      </c>
      <c r="J998">
        <f>IF(Arkusz1!$Q:$Q=Arkusz2!J$1,1,0)</f>
        <v>0</v>
      </c>
      <c r="K998">
        <f>IF(Arkusz1!$M:$M=Arkusz2!K$1,1,0)</f>
        <v>0</v>
      </c>
      <c r="L998">
        <f>IF(Arkusz1!$M:$M=Arkusz2!L$1,1,0)</f>
        <v>0</v>
      </c>
      <c r="M998">
        <f>IF(Arkusz1!$P:$P="",0,1)</f>
        <v>1</v>
      </c>
      <c r="N998">
        <f>IF(Arkusz1!$S:$S=Arkusz2!N$1,1,0)</f>
        <v>0</v>
      </c>
      <c r="O998">
        <f>IF(Arkusz1!$T:$T=Arkusz2!O$1,1,0)</f>
        <v>0</v>
      </c>
      <c r="P998">
        <f>IF(Arkusz1!$T:$T=Arkusz2!P$1,1,0)</f>
        <v>0</v>
      </c>
      <c r="Q998">
        <f>IF(Arkusz1!$T:$T=Arkusz2!Q$1,1,0)</f>
        <v>0</v>
      </c>
      <c r="R998">
        <f>IF(Arkusz1!$O:$O=Arkusz2!R$1,1,0)</f>
        <v>0</v>
      </c>
      <c r="S998" s="17">
        <f t="shared" si="39"/>
        <v>0.17298255377116797</v>
      </c>
    </row>
    <row r="999" spans="1:19">
      <c r="A999">
        <f>Arkusz1!B999</f>
        <v>998</v>
      </c>
      <c r="B999">
        <f>IF(Arkusz1!R:R=Arkusz2!B$1,1,0)</f>
        <v>0</v>
      </c>
      <c r="C999">
        <f>IF(Arkusz1!$Q:$Q=Arkusz2!C$1,1,0)</f>
        <v>0</v>
      </c>
      <c r="D999">
        <f>IF(Arkusz1!$Q:$Q=Arkusz2!D$1,1,0)</f>
        <v>0</v>
      </c>
      <c r="E999">
        <f>IF(Arkusz1!$Q:$Q=Arkusz2!E$1,1,0)</f>
        <v>0</v>
      </c>
      <c r="F999">
        <f>IF(Arkusz1!$Q:$Q=Arkusz2!F$1,1,0)</f>
        <v>1</v>
      </c>
      <c r="G999">
        <f>IF(Arkusz1!$Q:$Q=Arkusz2!G$1,1,0)</f>
        <v>0</v>
      </c>
      <c r="H999">
        <f>IF(Arkusz1!$Q:$Q=Arkusz2!H$1,1,0)</f>
        <v>0</v>
      </c>
      <c r="I999">
        <f>IF(Arkusz1!$Q:$Q=Arkusz2!I$1,1,0)</f>
        <v>0</v>
      </c>
      <c r="J999">
        <f>IF(Arkusz1!$Q:$Q=Arkusz2!J$1,1,0)</f>
        <v>0</v>
      </c>
      <c r="K999">
        <f>IF(Arkusz1!$M:$M=Arkusz2!K$1,1,0)</f>
        <v>0</v>
      </c>
      <c r="L999">
        <f>IF(Arkusz1!$M:$M=Arkusz2!L$1,1,0)</f>
        <v>0</v>
      </c>
      <c r="M999">
        <f>IF(Arkusz1!$P:$P="",0,1)</f>
        <v>0</v>
      </c>
      <c r="N999">
        <f>IF(Arkusz1!$S:$S=Arkusz2!N$1,1,0)</f>
        <v>1</v>
      </c>
      <c r="O999">
        <f>IF(Arkusz1!$T:$T=Arkusz2!O$1,1,0)</f>
        <v>0</v>
      </c>
      <c r="P999">
        <f>IF(Arkusz1!$T:$T=Arkusz2!P$1,1,0)</f>
        <v>0</v>
      </c>
      <c r="Q999">
        <f>IF(Arkusz1!$T:$T=Arkusz2!Q$1,1,0)</f>
        <v>0</v>
      </c>
      <c r="R999">
        <f>IF(Arkusz1!$O:$O=Arkusz2!R$1,1,0)</f>
        <v>1</v>
      </c>
      <c r="S999" s="17">
        <f t="shared" si="39"/>
        <v>0.14237853206828813</v>
      </c>
    </row>
    <row r="1000" spans="1:19">
      <c r="A1000">
        <f>Arkusz1!B1000</f>
        <v>999</v>
      </c>
      <c r="B1000">
        <f>IF(Arkusz1!R:R=Arkusz2!B$1,1,0)</f>
        <v>0</v>
      </c>
      <c r="C1000">
        <f>IF(Arkusz1!$Q:$Q=Arkusz2!C$1,1,0)</f>
        <v>0</v>
      </c>
      <c r="D1000">
        <f>IF(Arkusz1!$Q:$Q=Arkusz2!D$1,1,0)</f>
        <v>0</v>
      </c>
      <c r="E1000">
        <f>IF(Arkusz1!$Q:$Q=Arkusz2!E$1,1,0)</f>
        <v>0</v>
      </c>
      <c r="F1000">
        <f>IF(Arkusz1!$Q:$Q=Arkusz2!F$1,1,0)</f>
        <v>0</v>
      </c>
      <c r="G1000">
        <f>IF(Arkusz1!$Q:$Q=Arkusz2!G$1,1,0)</f>
        <v>0</v>
      </c>
      <c r="H1000">
        <f>IF(Arkusz1!$Q:$Q=Arkusz2!H$1,1,0)</f>
        <v>1</v>
      </c>
      <c r="I1000">
        <f>IF(Arkusz1!$Q:$Q=Arkusz2!I$1,1,0)</f>
        <v>0</v>
      </c>
      <c r="J1000">
        <f>IF(Arkusz1!$Q:$Q=Arkusz2!J$1,1,0)</f>
        <v>0</v>
      </c>
      <c r="K1000">
        <f>IF(Arkusz1!$M:$M=Arkusz2!K$1,1,0)</f>
        <v>0</v>
      </c>
      <c r="L1000">
        <f>IF(Arkusz1!$M:$M=Arkusz2!L$1,1,0)</f>
        <v>0</v>
      </c>
      <c r="M1000">
        <f>IF(Arkusz1!$P:$P="",0,1)</f>
        <v>1</v>
      </c>
      <c r="N1000">
        <f>IF(Arkusz1!$S:$S=Arkusz2!N$1,1,0)</f>
        <v>0</v>
      </c>
      <c r="O1000">
        <f>IF(Arkusz1!$T:$T=Arkusz2!O$1,1,0)</f>
        <v>0</v>
      </c>
      <c r="P1000">
        <f>IF(Arkusz1!$T:$T=Arkusz2!P$1,1,0)</f>
        <v>0</v>
      </c>
      <c r="Q1000">
        <f>IF(Arkusz1!$T:$T=Arkusz2!Q$1,1,0)</f>
        <v>0</v>
      </c>
      <c r="R1000">
        <f>IF(Arkusz1!$O:$O=Arkusz2!R$1,1,0)</f>
        <v>1</v>
      </c>
      <c r="S1000" s="17">
        <f t="shared" si="39"/>
        <v>0.17298255377116797</v>
      </c>
    </row>
    <row r="1001" spans="1:19">
      <c r="A1001">
        <f>Arkusz1!B1001</f>
        <v>1000</v>
      </c>
      <c r="B1001">
        <f>IF(Arkusz1!R:R=Arkusz2!B$1,1,0)</f>
        <v>0</v>
      </c>
      <c r="C1001">
        <f>IF(Arkusz1!$Q:$Q=Arkusz2!C$1,1,0)</f>
        <v>0</v>
      </c>
      <c r="D1001">
        <f>IF(Arkusz1!$Q:$Q=Arkusz2!D$1,1,0)</f>
        <v>0</v>
      </c>
      <c r="E1001">
        <f>IF(Arkusz1!$Q:$Q=Arkusz2!E$1,1,0)</f>
        <v>0</v>
      </c>
      <c r="F1001">
        <f>IF(Arkusz1!$Q:$Q=Arkusz2!F$1,1,0)</f>
        <v>0</v>
      </c>
      <c r="G1001">
        <f>IF(Arkusz1!$Q:$Q=Arkusz2!G$1,1,0)</f>
        <v>0</v>
      </c>
      <c r="H1001">
        <f>IF(Arkusz1!$Q:$Q=Arkusz2!H$1,1,0)</f>
        <v>0</v>
      </c>
      <c r="I1001">
        <f>IF(Arkusz1!$Q:$Q=Arkusz2!I$1,1,0)</f>
        <v>0</v>
      </c>
      <c r="J1001">
        <f>IF(Arkusz1!$Q:$Q=Arkusz2!J$1,1,0)</f>
        <v>1</v>
      </c>
      <c r="K1001">
        <f>IF(Arkusz1!$M:$M=Arkusz2!K$1,1,0)</f>
        <v>0</v>
      </c>
      <c r="L1001">
        <f>IF(Arkusz1!$M:$M=Arkusz2!L$1,1,0)</f>
        <v>0</v>
      </c>
      <c r="M1001">
        <f>IF(Arkusz1!$P:$P="",0,1)</f>
        <v>0</v>
      </c>
      <c r="N1001">
        <f>IF(Arkusz1!$S:$S=Arkusz2!N$1,1,0)</f>
        <v>1</v>
      </c>
      <c r="O1001">
        <f>IF(Arkusz1!$T:$T=Arkusz2!O$1,1,0)</f>
        <v>0</v>
      </c>
      <c r="P1001">
        <f>IF(Arkusz1!$T:$T=Arkusz2!P$1,1,0)</f>
        <v>0</v>
      </c>
      <c r="Q1001">
        <f>IF(Arkusz1!$T:$T=Arkusz2!Q$1,1,0)</f>
        <v>0</v>
      </c>
      <c r="R1001">
        <f>IF(Arkusz1!$O:$O=Arkusz2!R$1,1,0)</f>
        <v>0</v>
      </c>
      <c r="S1001" s="17">
        <f t="shared" si="39"/>
        <v>6.0950324382530965E-2</v>
      </c>
    </row>
    <row r="1002" spans="1:19">
      <c r="A1002">
        <f>Arkusz1!B1002</f>
        <v>1001</v>
      </c>
      <c r="B1002">
        <f>IF(Arkusz1!R:R=Arkusz2!B$1,1,0)</f>
        <v>0</v>
      </c>
      <c r="C1002">
        <f>IF(Arkusz1!$Q:$Q=Arkusz2!C$1,1,0)</f>
        <v>0</v>
      </c>
      <c r="D1002">
        <f>IF(Arkusz1!$Q:$Q=Arkusz2!D$1,1,0)</f>
        <v>0</v>
      </c>
      <c r="E1002">
        <f>IF(Arkusz1!$Q:$Q=Arkusz2!E$1,1,0)</f>
        <v>0</v>
      </c>
      <c r="F1002">
        <f>IF(Arkusz1!$Q:$Q=Arkusz2!F$1,1,0)</f>
        <v>0</v>
      </c>
      <c r="G1002">
        <f>IF(Arkusz1!$Q:$Q=Arkusz2!G$1,1,0)</f>
        <v>0</v>
      </c>
      <c r="H1002">
        <f>IF(Arkusz1!$Q:$Q=Arkusz2!H$1,1,0)</f>
        <v>1</v>
      </c>
      <c r="I1002">
        <f>IF(Arkusz1!$Q:$Q=Arkusz2!I$1,1,0)</f>
        <v>0</v>
      </c>
      <c r="J1002">
        <f>IF(Arkusz1!$Q:$Q=Arkusz2!J$1,1,0)</f>
        <v>0</v>
      </c>
      <c r="K1002">
        <f>IF(Arkusz1!$M:$M=Arkusz2!K$1,1,0)</f>
        <v>0</v>
      </c>
      <c r="L1002">
        <f>IF(Arkusz1!$M:$M=Arkusz2!L$1,1,0)</f>
        <v>0</v>
      </c>
      <c r="M1002">
        <f>IF(Arkusz1!$P:$P="",0,1)</f>
        <v>1</v>
      </c>
      <c r="N1002">
        <f>IF(Arkusz1!$S:$S=Arkusz2!N$1,1,0)</f>
        <v>0</v>
      </c>
      <c r="O1002">
        <f>IF(Arkusz1!$T:$T=Arkusz2!O$1,1,0)</f>
        <v>0</v>
      </c>
      <c r="P1002">
        <f>IF(Arkusz1!$T:$T=Arkusz2!P$1,1,0)</f>
        <v>0</v>
      </c>
      <c r="Q1002">
        <f>IF(Arkusz1!$T:$T=Arkusz2!Q$1,1,0)</f>
        <v>0</v>
      </c>
      <c r="R1002">
        <f>IF(Arkusz1!$O:$O=Arkusz2!R$1,1,0)</f>
        <v>0</v>
      </c>
      <c r="S1002" s="17">
        <f t="shared" si="39"/>
        <v>0.17298255377116797</v>
      </c>
    </row>
    <row r="1003" spans="1:19">
      <c r="A1003">
        <f>Arkusz1!B1003</f>
        <v>1002</v>
      </c>
      <c r="B1003">
        <f>IF(Arkusz1!R:R=Arkusz2!B$1,1,0)</f>
        <v>0</v>
      </c>
      <c r="C1003">
        <f>IF(Arkusz1!$Q:$Q=Arkusz2!C$1,1,0)</f>
        <v>0</v>
      </c>
      <c r="D1003">
        <f>IF(Arkusz1!$Q:$Q=Arkusz2!D$1,1,0)</f>
        <v>0</v>
      </c>
      <c r="E1003">
        <f>IF(Arkusz1!$Q:$Q=Arkusz2!E$1,1,0)</f>
        <v>0</v>
      </c>
      <c r="F1003">
        <f>IF(Arkusz1!$Q:$Q=Arkusz2!F$1,1,0)</f>
        <v>0</v>
      </c>
      <c r="G1003">
        <f>IF(Arkusz1!$Q:$Q=Arkusz2!G$1,1,0)</f>
        <v>0</v>
      </c>
      <c r="H1003">
        <f>IF(Arkusz1!$Q:$Q=Arkusz2!H$1,1,0)</f>
        <v>1</v>
      </c>
      <c r="I1003">
        <f>IF(Arkusz1!$Q:$Q=Arkusz2!I$1,1,0)</f>
        <v>0</v>
      </c>
      <c r="J1003">
        <f>IF(Arkusz1!$Q:$Q=Arkusz2!J$1,1,0)</f>
        <v>0</v>
      </c>
      <c r="K1003">
        <f>IF(Arkusz1!$M:$M=Arkusz2!K$1,1,0)</f>
        <v>0</v>
      </c>
      <c r="L1003">
        <f>IF(Arkusz1!$M:$M=Arkusz2!L$1,1,0)</f>
        <v>0</v>
      </c>
      <c r="M1003">
        <f>IF(Arkusz1!$P:$P="",0,1)</f>
        <v>0</v>
      </c>
      <c r="N1003">
        <f>IF(Arkusz1!$S:$S=Arkusz2!N$1,1,0)</f>
        <v>0</v>
      </c>
      <c r="O1003">
        <f>IF(Arkusz1!$T:$T=Arkusz2!O$1,1,0)</f>
        <v>0</v>
      </c>
      <c r="P1003">
        <f>IF(Arkusz1!$T:$T=Arkusz2!P$1,1,0)</f>
        <v>0</v>
      </c>
      <c r="Q1003">
        <f>IF(Arkusz1!$T:$T=Arkusz2!Q$1,1,0)</f>
        <v>0</v>
      </c>
      <c r="R1003">
        <f>IF(Arkusz1!$O:$O=Arkusz2!R$1,1,0)</f>
        <v>1</v>
      </c>
      <c r="S1003" s="17">
        <f t="shared" si="39"/>
        <v>0.18406554276601864</v>
      </c>
    </row>
    <row r="1004" spans="1:19">
      <c r="A1004">
        <f>Arkusz1!B1004</f>
        <v>1003</v>
      </c>
      <c r="B1004">
        <f>IF(Arkusz1!R:R=Arkusz2!B$1,1,0)</f>
        <v>0</v>
      </c>
      <c r="C1004">
        <f>IF(Arkusz1!$Q:$Q=Arkusz2!C$1,1,0)</f>
        <v>0</v>
      </c>
      <c r="D1004">
        <f>IF(Arkusz1!$Q:$Q=Arkusz2!D$1,1,0)</f>
        <v>0</v>
      </c>
      <c r="E1004">
        <f>IF(Arkusz1!$Q:$Q=Arkusz2!E$1,1,0)</f>
        <v>0</v>
      </c>
      <c r="F1004">
        <f>IF(Arkusz1!$Q:$Q=Arkusz2!F$1,1,0)</f>
        <v>0</v>
      </c>
      <c r="G1004">
        <f>IF(Arkusz1!$Q:$Q=Arkusz2!G$1,1,0)</f>
        <v>0</v>
      </c>
      <c r="H1004">
        <f>IF(Arkusz1!$Q:$Q=Arkusz2!H$1,1,0)</f>
        <v>0</v>
      </c>
      <c r="I1004">
        <f>IF(Arkusz1!$Q:$Q=Arkusz2!I$1,1,0)</f>
        <v>0</v>
      </c>
      <c r="J1004">
        <f>IF(Arkusz1!$Q:$Q=Arkusz2!J$1,1,0)</f>
        <v>1</v>
      </c>
      <c r="K1004">
        <f>IF(Arkusz1!$M:$M=Arkusz2!K$1,1,0)</f>
        <v>0</v>
      </c>
      <c r="L1004">
        <f>IF(Arkusz1!$M:$M=Arkusz2!L$1,1,0)</f>
        <v>0</v>
      </c>
      <c r="M1004">
        <f>IF(Arkusz1!$P:$P="",0,1)</f>
        <v>0</v>
      </c>
      <c r="N1004">
        <f>IF(Arkusz1!$S:$S=Arkusz2!N$1,1,0)</f>
        <v>0</v>
      </c>
      <c r="O1004">
        <f>IF(Arkusz1!$T:$T=Arkusz2!O$1,1,0)</f>
        <v>0</v>
      </c>
      <c r="P1004">
        <f>IF(Arkusz1!$T:$T=Arkusz2!P$1,1,0)</f>
        <v>0</v>
      </c>
      <c r="Q1004">
        <f>IF(Arkusz1!$T:$T=Arkusz2!Q$1,1,0)</f>
        <v>0</v>
      </c>
      <c r="R1004">
        <f>IF(Arkusz1!$O:$O=Arkusz2!R$1,1,0)</f>
        <v>0</v>
      </c>
      <c r="S1004" s="17">
        <f t="shared" si="39"/>
        <v>3.4502880732867523E-2</v>
      </c>
    </row>
    <row r="1005" spans="1:19">
      <c r="A1005">
        <f>Arkusz1!B1005</f>
        <v>1004</v>
      </c>
      <c r="B1005">
        <f>IF(Arkusz1!R:R=Arkusz2!B$1,1,0)</f>
        <v>0</v>
      </c>
      <c r="C1005">
        <f>IF(Arkusz1!$Q:$Q=Arkusz2!C$1,1,0)</f>
        <v>0</v>
      </c>
      <c r="D1005">
        <f>IF(Arkusz1!$Q:$Q=Arkusz2!D$1,1,0)</f>
        <v>0</v>
      </c>
      <c r="E1005">
        <f>IF(Arkusz1!$Q:$Q=Arkusz2!E$1,1,0)</f>
        <v>0</v>
      </c>
      <c r="F1005">
        <f>IF(Arkusz1!$Q:$Q=Arkusz2!F$1,1,0)</f>
        <v>0</v>
      </c>
      <c r="G1005">
        <f>IF(Arkusz1!$Q:$Q=Arkusz2!G$1,1,0)</f>
        <v>0</v>
      </c>
      <c r="H1005">
        <f>IF(Arkusz1!$Q:$Q=Arkusz2!H$1,1,0)</f>
        <v>0</v>
      </c>
      <c r="I1005">
        <f>IF(Arkusz1!$Q:$Q=Arkusz2!I$1,1,0)</f>
        <v>0</v>
      </c>
      <c r="J1005">
        <f>IF(Arkusz1!$Q:$Q=Arkusz2!J$1,1,0)</f>
        <v>1</v>
      </c>
      <c r="K1005">
        <f>IF(Arkusz1!$M:$M=Arkusz2!K$1,1,0)</f>
        <v>0</v>
      </c>
      <c r="L1005">
        <f>IF(Arkusz1!$M:$M=Arkusz2!L$1,1,0)</f>
        <v>0</v>
      </c>
      <c r="M1005">
        <f>IF(Arkusz1!$P:$P="",0,1)</f>
        <v>0</v>
      </c>
      <c r="N1005">
        <f>IF(Arkusz1!$S:$S=Arkusz2!N$1,1,0)</f>
        <v>1</v>
      </c>
      <c r="O1005">
        <f>IF(Arkusz1!$T:$T=Arkusz2!O$1,1,0)</f>
        <v>0</v>
      </c>
      <c r="P1005">
        <f>IF(Arkusz1!$T:$T=Arkusz2!P$1,1,0)</f>
        <v>0</v>
      </c>
      <c r="Q1005">
        <f>IF(Arkusz1!$T:$T=Arkusz2!Q$1,1,0)</f>
        <v>0</v>
      </c>
      <c r="R1005">
        <f>IF(Arkusz1!$O:$O=Arkusz2!R$1,1,0)</f>
        <v>0</v>
      </c>
      <c r="S1005" s="17">
        <f t="shared" si="39"/>
        <v>6.0950324382530965E-2</v>
      </c>
    </row>
    <row r="1006" spans="1:19">
      <c r="A1006">
        <f>Arkusz1!B1006</f>
        <v>1005</v>
      </c>
      <c r="B1006">
        <f>IF(Arkusz1!R:R=Arkusz2!B$1,1,0)</f>
        <v>0</v>
      </c>
      <c r="C1006">
        <f>IF(Arkusz1!$Q:$Q=Arkusz2!C$1,1,0)</f>
        <v>0</v>
      </c>
      <c r="D1006">
        <f>IF(Arkusz1!$Q:$Q=Arkusz2!D$1,1,0)</f>
        <v>0</v>
      </c>
      <c r="E1006">
        <f>IF(Arkusz1!$Q:$Q=Arkusz2!E$1,1,0)</f>
        <v>0</v>
      </c>
      <c r="F1006">
        <f>IF(Arkusz1!$Q:$Q=Arkusz2!F$1,1,0)</f>
        <v>0</v>
      </c>
      <c r="G1006">
        <f>IF(Arkusz1!$Q:$Q=Arkusz2!G$1,1,0)</f>
        <v>0</v>
      </c>
      <c r="H1006">
        <f>IF(Arkusz1!$Q:$Q=Arkusz2!H$1,1,0)</f>
        <v>1</v>
      </c>
      <c r="I1006">
        <f>IF(Arkusz1!$Q:$Q=Arkusz2!I$1,1,0)</f>
        <v>0</v>
      </c>
      <c r="J1006">
        <f>IF(Arkusz1!$Q:$Q=Arkusz2!J$1,1,0)</f>
        <v>0</v>
      </c>
      <c r="K1006">
        <f>IF(Arkusz1!$M:$M=Arkusz2!K$1,1,0)</f>
        <v>1</v>
      </c>
      <c r="L1006">
        <f>IF(Arkusz1!$M:$M=Arkusz2!L$1,1,0)</f>
        <v>0</v>
      </c>
      <c r="M1006">
        <f>IF(Arkusz1!$P:$P="",0,1)</f>
        <v>1</v>
      </c>
      <c r="N1006">
        <f>IF(Arkusz1!$S:$S=Arkusz2!N$1,1,0)</f>
        <v>0</v>
      </c>
      <c r="O1006">
        <f>IF(Arkusz1!$T:$T=Arkusz2!O$1,1,0)</f>
        <v>0</v>
      </c>
      <c r="P1006">
        <f>IF(Arkusz1!$T:$T=Arkusz2!P$1,1,0)</f>
        <v>1</v>
      </c>
      <c r="Q1006">
        <f>IF(Arkusz1!$T:$T=Arkusz2!Q$1,1,0)</f>
        <v>0</v>
      </c>
      <c r="R1006">
        <f>IF(Arkusz1!$O:$O=Arkusz2!R$1,1,0)</f>
        <v>0</v>
      </c>
      <c r="S1006" s="17">
        <f t="shared" si="39"/>
        <v>7.6926995697442255E-2</v>
      </c>
    </row>
    <row r="1007" spans="1:19">
      <c r="A1007">
        <f>Arkusz1!B1007</f>
        <v>1006</v>
      </c>
      <c r="B1007">
        <f>IF(Arkusz1!R:R=Arkusz2!B$1,1,0)</f>
        <v>0</v>
      </c>
      <c r="C1007">
        <f>IF(Arkusz1!$Q:$Q=Arkusz2!C$1,1,0)</f>
        <v>0</v>
      </c>
      <c r="D1007">
        <f>IF(Arkusz1!$Q:$Q=Arkusz2!D$1,1,0)</f>
        <v>0</v>
      </c>
      <c r="E1007">
        <f>IF(Arkusz1!$Q:$Q=Arkusz2!E$1,1,0)</f>
        <v>0</v>
      </c>
      <c r="F1007">
        <f>IF(Arkusz1!$Q:$Q=Arkusz2!F$1,1,0)</f>
        <v>0</v>
      </c>
      <c r="G1007">
        <f>IF(Arkusz1!$Q:$Q=Arkusz2!G$1,1,0)</f>
        <v>0</v>
      </c>
      <c r="H1007">
        <f>IF(Arkusz1!$Q:$Q=Arkusz2!H$1,1,0)</f>
        <v>1</v>
      </c>
      <c r="I1007">
        <f>IF(Arkusz1!$Q:$Q=Arkusz2!I$1,1,0)</f>
        <v>0</v>
      </c>
      <c r="J1007">
        <f>IF(Arkusz1!$Q:$Q=Arkusz2!J$1,1,0)</f>
        <v>0</v>
      </c>
      <c r="K1007">
        <f>IF(Arkusz1!$M:$M=Arkusz2!K$1,1,0)</f>
        <v>1</v>
      </c>
      <c r="L1007">
        <f>IF(Arkusz1!$M:$M=Arkusz2!L$1,1,0)</f>
        <v>0</v>
      </c>
      <c r="M1007">
        <f>IF(Arkusz1!$P:$P="",0,1)</f>
        <v>1</v>
      </c>
      <c r="N1007">
        <f>IF(Arkusz1!$S:$S=Arkusz2!N$1,1,0)</f>
        <v>0</v>
      </c>
      <c r="O1007">
        <f>IF(Arkusz1!$T:$T=Arkusz2!O$1,1,0)</f>
        <v>0</v>
      </c>
      <c r="P1007">
        <f>IF(Arkusz1!$T:$T=Arkusz2!P$1,1,0)</f>
        <v>1</v>
      </c>
      <c r="Q1007">
        <f>IF(Arkusz1!$T:$T=Arkusz2!Q$1,1,0)</f>
        <v>0</v>
      </c>
      <c r="R1007">
        <f>IF(Arkusz1!$O:$O=Arkusz2!R$1,1,0)</f>
        <v>0</v>
      </c>
      <c r="S1007" s="17">
        <f t="shared" si="39"/>
        <v>7.6926995697442255E-2</v>
      </c>
    </row>
    <row r="1008" spans="1:19">
      <c r="A1008">
        <f>Arkusz1!B1008</f>
        <v>1007</v>
      </c>
      <c r="B1008">
        <f>IF(Arkusz1!R:R=Arkusz2!B$1,1,0)</f>
        <v>0</v>
      </c>
      <c r="C1008">
        <f>IF(Arkusz1!$Q:$Q=Arkusz2!C$1,1,0)</f>
        <v>0</v>
      </c>
      <c r="D1008">
        <f>IF(Arkusz1!$Q:$Q=Arkusz2!D$1,1,0)</f>
        <v>0</v>
      </c>
      <c r="E1008">
        <f>IF(Arkusz1!$Q:$Q=Arkusz2!E$1,1,0)</f>
        <v>0</v>
      </c>
      <c r="F1008">
        <f>IF(Arkusz1!$Q:$Q=Arkusz2!F$1,1,0)</f>
        <v>0</v>
      </c>
      <c r="G1008">
        <f>IF(Arkusz1!$Q:$Q=Arkusz2!G$1,1,0)</f>
        <v>0</v>
      </c>
      <c r="H1008">
        <f>IF(Arkusz1!$Q:$Q=Arkusz2!H$1,1,0)</f>
        <v>1</v>
      </c>
      <c r="I1008">
        <f>IF(Arkusz1!$Q:$Q=Arkusz2!I$1,1,0)</f>
        <v>0</v>
      </c>
      <c r="J1008">
        <f>IF(Arkusz1!$Q:$Q=Arkusz2!J$1,1,0)</f>
        <v>0</v>
      </c>
      <c r="K1008">
        <f>IF(Arkusz1!$M:$M=Arkusz2!K$1,1,0)</f>
        <v>0</v>
      </c>
      <c r="L1008">
        <f>IF(Arkusz1!$M:$M=Arkusz2!L$1,1,0)</f>
        <v>0</v>
      </c>
      <c r="M1008">
        <f>IF(Arkusz1!$P:$P="",0,1)</f>
        <v>1</v>
      </c>
      <c r="N1008">
        <f>IF(Arkusz1!$S:$S=Arkusz2!N$1,1,0)</f>
        <v>0</v>
      </c>
      <c r="O1008">
        <f>IF(Arkusz1!$T:$T=Arkusz2!O$1,1,0)</f>
        <v>0</v>
      </c>
      <c r="P1008">
        <f>IF(Arkusz1!$T:$T=Arkusz2!P$1,1,0)</f>
        <v>0</v>
      </c>
      <c r="Q1008">
        <f>IF(Arkusz1!$T:$T=Arkusz2!Q$1,1,0)</f>
        <v>0</v>
      </c>
      <c r="R1008">
        <f>IF(Arkusz1!$O:$O=Arkusz2!R$1,1,0)</f>
        <v>0</v>
      </c>
      <c r="S1008" s="17">
        <f t="shared" si="39"/>
        <v>0.17298255377116797</v>
      </c>
    </row>
    <row r="1009" spans="1:19">
      <c r="A1009">
        <f>Arkusz1!B1009</f>
        <v>1008</v>
      </c>
      <c r="B1009">
        <f>IF(Arkusz1!R:R=Arkusz2!B$1,1,0)</f>
        <v>0</v>
      </c>
      <c r="C1009">
        <f>IF(Arkusz1!$Q:$Q=Arkusz2!C$1,1,0)</f>
        <v>0</v>
      </c>
      <c r="D1009">
        <f>IF(Arkusz1!$Q:$Q=Arkusz2!D$1,1,0)</f>
        <v>0</v>
      </c>
      <c r="E1009">
        <f>IF(Arkusz1!$Q:$Q=Arkusz2!E$1,1,0)</f>
        <v>0</v>
      </c>
      <c r="F1009">
        <f>IF(Arkusz1!$Q:$Q=Arkusz2!F$1,1,0)</f>
        <v>0</v>
      </c>
      <c r="G1009">
        <f>IF(Arkusz1!$Q:$Q=Arkusz2!G$1,1,0)</f>
        <v>1</v>
      </c>
      <c r="H1009">
        <f>IF(Arkusz1!$Q:$Q=Arkusz2!H$1,1,0)</f>
        <v>0</v>
      </c>
      <c r="I1009">
        <f>IF(Arkusz1!$Q:$Q=Arkusz2!I$1,1,0)</f>
        <v>0</v>
      </c>
      <c r="J1009">
        <f>IF(Arkusz1!$Q:$Q=Arkusz2!J$1,1,0)</f>
        <v>0</v>
      </c>
      <c r="K1009">
        <f>IF(Arkusz1!$M:$M=Arkusz2!K$1,1,0)</f>
        <v>0</v>
      </c>
      <c r="L1009">
        <f>IF(Arkusz1!$M:$M=Arkusz2!L$1,1,0)</f>
        <v>0</v>
      </c>
      <c r="M1009">
        <f>IF(Arkusz1!$P:$P="",0,1)</f>
        <v>1</v>
      </c>
      <c r="N1009">
        <f>IF(Arkusz1!$S:$S=Arkusz2!N$1,1,0)</f>
        <v>0</v>
      </c>
      <c r="O1009">
        <f>IF(Arkusz1!$T:$T=Arkusz2!O$1,1,0)</f>
        <v>0</v>
      </c>
      <c r="P1009">
        <f>IF(Arkusz1!$T:$T=Arkusz2!P$1,1,0)</f>
        <v>0</v>
      </c>
      <c r="Q1009">
        <f>IF(Arkusz1!$T:$T=Arkusz2!Q$1,1,0)</f>
        <v>0</v>
      </c>
      <c r="R1009">
        <f>IF(Arkusz1!$O:$O=Arkusz2!R$1,1,0)</f>
        <v>0</v>
      </c>
      <c r="S1009" s="17">
        <f t="shared" si="39"/>
        <v>5.7394673231095802E-2</v>
      </c>
    </row>
    <row r="1010" spans="1:19">
      <c r="A1010">
        <f>Arkusz1!B1010</f>
        <v>1009</v>
      </c>
      <c r="B1010">
        <f>IF(Arkusz1!R:R=Arkusz2!B$1,1,0)</f>
        <v>0</v>
      </c>
      <c r="C1010">
        <f>IF(Arkusz1!$Q:$Q=Arkusz2!C$1,1,0)</f>
        <v>0</v>
      </c>
      <c r="D1010">
        <f>IF(Arkusz1!$Q:$Q=Arkusz2!D$1,1,0)</f>
        <v>0</v>
      </c>
      <c r="E1010">
        <f>IF(Arkusz1!$Q:$Q=Arkusz2!E$1,1,0)</f>
        <v>0</v>
      </c>
      <c r="F1010">
        <f>IF(Arkusz1!$Q:$Q=Arkusz2!F$1,1,0)</f>
        <v>0</v>
      </c>
      <c r="G1010">
        <f>IF(Arkusz1!$Q:$Q=Arkusz2!G$1,1,0)</f>
        <v>0</v>
      </c>
      <c r="H1010">
        <f>IF(Arkusz1!$Q:$Q=Arkusz2!H$1,1,0)</f>
        <v>1</v>
      </c>
      <c r="I1010">
        <f>IF(Arkusz1!$Q:$Q=Arkusz2!I$1,1,0)</f>
        <v>0</v>
      </c>
      <c r="J1010">
        <f>IF(Arkusz1!$Q:$Q=Arkusz2!J$1,1,0)</f>
        <v>0</v>
      </c>
      <c r="K1010">
        <f>IF(Arkusz1!$M:$M=Arkusz2!K$1,1,0)</f>
        <v>1</v>
      </c>
      <c r="L1010">
        <f>IF(Arkusz1!$M:$M=Arkusz2!L$1,1,0)</f>
        <v>0</v>
      </c>
      <c r="M1010">
        <f>IF(Arkusz1!$P:$P="",0,1)</f>
        <v>1</v>
      </c>
      <c r="N1010">
        <f>IF(Arkusz1!$S:$S=Arkusz2!N$1,1,0)</f>
        <v>0</v>
      </c>
      <c r="O1010">
        <f>IF(Arkusz1!$T:$T=Arkusz2!O$1,1,0)</f>
        <v>0</v>
      </c>
      <c r="P1010">
        <f>IF(Arkusz1!$T:$T=Arkusz2!P$1,1,0)</f>
        <v>0</v>
      </c>
      <c r="Q1010">
        <f>IF(Arkusz1!$T:$T=Arkusz2!Q$1,1,0)</f>
        <v>0</v>
      </c>
      <c r="R1010">
        <f>IF(Arkusz1!$O:$O=Arkusz2!R$1,1,0)</f>
        <v>0</v>
      </c>
      <c r="S1010" s="17">
        <f t="shared" si="39"/>
        <v>0.10163322948359395</v>
      </c>
    </row>
    <row r="1011" spans="1:19">
      <c r="A1011">
        <f>Arkusz1!B1011</f>
        <v>1010</v>
      </c>
      <c r="B1011">
        <f>IF(Arkusz1!R:R=Arkusz2!B$1,1,0)</f>
        <v>0</v>
      </c>
      <c r="C1011">
        <f>IF(Arkusz1!$Q:$Q=Arkusz2!C$1,1,0)</f>
        <v>0</v>
      </c>
      <c r="D1011">
        <f>IF(Arkusz1!$Q:$Q=Arkusz2!D$1,1,0)</f>
        <v>0</v>
      </c>
      <c r="E1011">
        <f>IF(Arkusz1!$Q:$Q=Arkusz2!E$1,1,0)</f>
        <v>0</v>
      </c>
      <c r="F1011">
        <f>IF(Arkusz1!$Q:$Q=Arkusz2!F$1,1,0)</f>
        <v>0</v>
      </c>
      <c r="G1011">
        <f>IF(Arkusz1!$Q:$Q=Arkusz2!G$1,1,0)</f>
        <v>0</v>
      </c>
      <c r="H1011">
        <f>IF(Arkusz1!$Q:$Q=Arkusz2!H$1,1,0)</f>
        <v>0</v>
      </c>
      <c r="I1011">
        <f>IF(Arkusz1!$Q:$Q=Arkusz2!I$1,1,0)</f>
        <v>0</v>
      </c>
      <c r="J1011">
        <f>IF(Arkusz1!$Q:$Q=Arkusz2!J$1,1,0)</f>
        <v>1</v>
      </c>
      <c r="K1011">
        <f>IF(Arkusz1!$M:$M=Arkusz2!K$1,1,0)</f>
        <v>0</v>
      </c>
      <c r="L1011">
        <f>IF(Arkusz1!$M:$M=Arkusz2!L$1,1,0)</f>
        <v>0</v>
      </c>
      <c r="M1011">
        <f>IF(Arkusz1!$P:$P="",0,1)</f>
        <v>1</v>
      </c>
      <c r="N1011">
        <f>IF(Arkusz1!$S:$S=Arkusz2!N$1,1,0)</f>
        <v>0</v>
      </c>
      <c r="O1011">
        <f>IF(Arkusz1!$T:$T=Arkusz2!O$1,1,0)</f>
        <v>0</v>
      </c>
      <c r="P1011">
        <f>IF(Arkusz1!$T:$T=Arkusz2!P$1,1,0)</f>
        <v>0</v>
      </c>
      <c r="Q1011">
        <f>IF(Arkusz1!$T:$T=Arkusz2!Q$1,1,0)</f>
        <v>0</v>
      </c>
      <c r="R1011">
        <f>IF(Arkusz1!$O:$O=Arkusz2!R$1,1,0)</f>
        <v>0</v>
      </c>
      <c r="S1011" s="17">
        <f t="shared" si="39"/>
        <v>3.2071413573108588E-2</v>
      </c>
    </row>
    <row r="1012" spans="1:19">
      <c r="A1012">
        <f>Arkusz1!B1012</f>
        <v>1011</v>
      </c>
      <c r="B1012">
        <f>IF(Arkusz1!R:R=Arkusz2!B$1,1,0)</f>
        <v>0</v>
      </c>
      <c r="C1012">
        <f>IF(Arkusz1!$Q:$Q=Arkusz2!C$1,1,0)</f>
        <v>0</v>
      </c>
      <c r="D1012">
        <f>IF(Arkusz1!$Q:$Q=Arkusz2!D$1,1,0)</f>
        <v>0</v>
      </c>
      <c r="E1012">
        <f>IF(Arkusz1!$Q:$Q=Arkusz2!E$1,1,0)</f>
        <v>0</v>
      </c>
      <c r="F1012">
        <f>IF(Arkusz1!$Q:$Q=Arkusz2!F$1,1,0)</f>
        <v>0</v>
      </c>
      <c r="G1012">
        <f>IF(Arkusz1!$Q:$Q=Arkusz2!G$1,1,0)</f>
        <v>0</v>
      </c>
      <c r="H1012">
        <f>IF(Arkusz1!$Q:$Q=Arkusz2!H$1,1,0)</f>
        <v>0</v>
      </c>
      <c r="I1012">
        <f>IF(Arkusz1!$Q:$Q=Arkusz2!I$1,1,0)</f>
        <v>0</v>
      </c>
      <c r="J1012">
        <f>IF(Arkusz1!$Q:$Q=Arkusz2!J$1,1,0)</f>
        <v>1</v>
      </c>
      <c r="K1012">
        <f>IF(Arkusz1!$M:$M=Arkusz2!K$1,1,0)</f>
        <v>0</v>
      </c>
      <c r="L1012">
        <f>IF(Arkusz1!$M:$M=Arkusz2!L$1,1,0)</f>
        <v>0</v>
      </c>
      <c r="M1012">
        <f>IF(Arkusz1!$P:$P="",0,1)</f>
        <v>0</v>
      </c>
      <c r="N1012">
        <f>IF(Arkusz1!$S:$S=Arkusz2!N$1,1,0)</f>
        <v>0</v>
      </c>
      <c r="O1012">
        <f>IF(Arkusz1!$T:$T=Arkusz2!O$1,1,0)</f>
        <v>0</v>
      </c>
      <c r="P1012">
        <f>IF(Arkusz1!$T:$T=Arkusz2!P$1,1,0)</f>
        <v>0</v>
      </c>
      <c r="Q1012">
        <f>IF(Arkusz1!$T:$T=Arkusz2!Q$1,1,0)</f>
        <v>0</v>
      </c>
      <c r="R1012">
        <f>IF(Arkusz1!$O:$O=Arkusz2!R$1,1,0)</f>
        <v>0</v>
      </c>
      <c r="S1012" s="17">
        <f t="shared" si="39"/>
        <v>3.4502880732867523E-2</v>
      </c>
    </row>
    <row r="1013" spans="1:19">
      <c r="A1013">
        <f>Arkusz1!B1013</f>
        <v>1012</v>
      </c>
      <c r="B1013">
        <f>IF(Arkusz1!R:R=Arkusz2!B$1,1,0)</f>
        <v>0</v>
      </c>
      <c r="C1013">
        <f>IF(Arkusz1!$Q:$Q=Arkusz2!C$1,1,0)</f>
        <v>0</v>
      </c>
      <c r="D1013">
        <f>IF(Arkusz1!$Q:$Q=Arkusz2!D$1,1,0)</f>
        <v>0</v>
      </c>
      <c r="E1013">
        <f>IF(Arkusz1!$Q:$Q=Arkusz2!E$1,1,0)</f>
        <v>0</v>
      </c>
      <c r="F1013">
        <f>IF(Arkusz1!$Q:$Q=Arkusz2!F$1,1,0)</f>
        <v>0</v>
      </c>
      <c r="G1013">
        <f>IF(Arkusz1!$Q:$Q=Arkusz2!G$1,1,0)</f>
        <v>0</v>
      </c>
      <c r="H1013">
        <f>IF(Arkusz1!$Q:$Q=Arkusz2!H$1,1,0)</f>
        <v>0</v>
      </c>
      <c r="I1013">
        <f>IF(Arkusz1!$Q:$Q=Arkusz2!I$1,1,0)</f>
        <v>0</v>
      </c>
      <c r="J1013">
        <f>IF(Arkusz1!$Q:$Q=Arkusz2!J$1,1,0)</f>
        <v>1</v>
      </c>
      <c r="K1013">
        <f>IF(Arkusz1!$M:$M=Arkusz2!K$1,1,0)</f>
        <v>0</v>
      </c>
      <c r="L1013">
        <f>IF(Arkusz1!$M:$M=Arkusz2!L$1,1,0)</f>
        <v>0</v>
      </c>
      <c r="M1013">
        <f>IF(Arkusz1!$P:$P="",0,1)</f>
        <v>0</v>
      </c>
      <c r="N1013">
        <f>IF(Arkusz1!$S:$S=Arkusz2!N$1,1,0)</f>
        <v>0</v>
      </c>
      <c r="O1013">
        <f>IF(Arkusz1!$T:$T=Arkusz2!O$1,1,0)</f>
        <v>0</v>
      </c>
      <c r="P1013">
        <f>IF(Arkusz1!$T:$T=Arkusz2!P$1,1,0)</f>
        <v>0</v>
      </c>
      <c r="Q1013">
        <f>IF(Arkusz1!$T:$T=Arkusz2!Q$1,1,0)</f>
        <v>0</v>
      </c>
      <c r="R1013">
        <f>IF(Arkusz1!$O:$O=Arkusz2!R$1,1,0)</f>
        <v>0</v>
      </c>
      <c r="S1013" s="17">
        <f t="shared" si="39"/>
        <v>3.4502880732867523E-2</v>
      </c>
    </row>
    <row r="1014" spans="1:19">
      <c r="A1014">
        <f>Arkusz1!B1014</f>
        <v>1013</v>
      </c>
      <c r="B1014">
        <f>IF(Arkusz1!R:R=Arkusz2!B$1,1,0)</f>
        <v>0</v>
      </c>
      <c r="C1014">
        <f>IF(Arkusz1!$Q:$Q=Arkusz2!C$1,1,0)</f>
        <v>0</v>
      </c>
      <c r="D1014">
        <f>IF(Arkusz1!$Q:$Q=Arkusz2!D$1,1,0)</f>
        <v>0</v>
      </c>
      <c r="E1014">
        <f>IF(Arkusz1!$Q:$Q=Arkusz2!E$1,1,0)</f>
        <v>0</v>
      </c>
      <c r="F1014">
        <f>IF(Arkusz1!$Q:$Q=Arkusz2!F$1,1,0)</f>
        <v>0</v>
      </c>
      <c r="G1014">
        <f>IF(Arkusz1!$Q:$Q=Arkusz2!G$1,1,0)</f>
        <v>1</v>
      </c>
      <c r="H1014">
        <f>IF(Arkusz1!$Q:$Q=Arkusz2!H$1,1,0)</f>
        <v>0</v>
      </c>
      <c r="I1014">
        <f>IF(Arkusz1!$Q:$Q=Arkusz2!I$1,1,0)</f>
        <v>0</v>
      </c>
      <c r="J1014">
        <f>IF(Arkusz1!$Q:$Q=Arkusz2!J$1,1,0)</f>
        <v>0</v>
      </c>
      <c r="K1014">
        <f>IF(Arkusz1!$M:$M=Arkusz2!K$1,1,0)</f>
        <v>0</v>
      </c>
      <c r="L1014">
        <f>IF(Arkusz1!$M:$M=Arkusz2!L$1,1,0)</f>
        <v>0</v>
      </c>
      <c r="M1014">
        <f>IF(Arkusz1!$P:$P="",0,1)</f>
        <v>0</v>
      </c>
      <c r="N1014">
        <f>IF(Arkusz1!$S:$S=Arkusz2!N$1,1,0)</f>
        <v>0</v>
      </c>
      <c r="O1014">
        <f>IF(Arkusz1!$T:$T=Arkusz2!O$1,1,0)</f>
        <v>0</v>
      </c>
      <c r="P1014">
        <f>IF(Arkusz1!$T:$T=Arkusz2!P$1,1,0)</f>
        <v>0</v>
      </c>
      <c r="Q1014">
        <f>IF(Arkusz1!$T:$T=Arkusz2!Q$1,1,0)</f>
        <v>0</v>
      </c>
      <c r="R1014">
        <f>IF(Arkusz1!$O:$O=Arkusz2!R$1,1,0)</f>
        <v>0</v>
      </c>
      <c r="S1014" s="17">
        <f t="shared" si="39"/>
        <v>6.1623772780053571E-2</v>
      </c>
    </row>
    <row r="1015" spans="1:19">
      <c r="A1015">
        <f>Arkusz1!B1015</f>
        <v>1014</v>
      </c>
      <c r="B1015">
        <f>IF(Arkusz1!R:R=Arkusz2!B$1,1,0)</f>
        <v>0</v>
      </c>
      <c r="C1015">
        <f>IF(Arkusz1!$Q:$Q=Arkusz2!C$1,1,0)</f>
        <v>0</v>
      </c>
      <c r="D1015">
        <f>IF(Arkusz1!$Q:$Q=Arkusz2!D$1,1,0)</f>
        <v>0</v>
      </c>
      <c r="E1015">
        <f>IF(Arkusz1!$Q:$Q=Arkusz2!E$1,1,0)</f>
        <v>0</v>
      </c>
      <c r="F1015">
        <f>IF(Arkusz1!$Q:$Q=Arkusz2!F$1,1,0)</f>
        <v>0</v>
      </c>
      <c r="G1015">
        <f>IF(Arkusz1!$Q:$Q=Arkusz2!G$1,1,0)</f>
        <v>0</v>
      </c>
      <c r="H1015">
        <f>IF(Arkusz1!$Q:$Q=Arkusz2!H$1,1,0)</f>
        <v>0</v>
      </c>
      <c r="I1015">
        <f>IF(Arkusz1!$Q:$Q=Arkusz2!I$1,1,0)</f>
        <v>0</v>
      </c>
      <c r="J1015">
        <f>IF(Arkusz1!$Q:$Q=Arkusz2!J$1,1,0)</f>
        <v>1</v>
      </c>
      <c r="K1015">
        <f>IF(Arkusz1!$M:$M=Arkusz2!K$1,1,0)</f>
        <v>0</v>
      </c>
      <c r="L1015">
        <f>IF(Arkusz1!$M:$M=Arkusz2!L$1,1,0)</f>
        <v>0</v>
      </c>
      <c r="M1015">
        <f>IF(Arkusz1!$P:$P="",0,1)</f>
        <v>1</v>
      </c>
      <c r="N1015">
        <f>IF(Arkusz1!$S:$S=Arkusz2!N$1,1,0)</f>
        <v>0</v>
      </c>
      <c r="O1015">
        <f>IF(Arkusz1!$T:$T=Arkusz2!O$1,1,0)</f>
        <v>0</v>
      </c>
      <c r="P1015">
        <f>IF(Arkusz1!$T:$T=Arkusz2!P$1,1,0)</f>
        <v>0</v>
      </c>
      <c r="Q1015">
        <f>IF(Arkusz1!$T:$T=Arkusz2!Q$1,1,0)</f>
        <v>0</v>
      </c>
      <c r="R1015">
        <f>IF(Arkusz1!$O:$O=Arkusz2!R$1,1,0)</f>
        <v>0</v>
      </c>
      <c r="S1015" s="17">
        <f t="shared" si="39"/>
        <v>3.2071413573108588E-2</v>
      </c>
    </row>
    <row r="1016" spans="1:19">
      <c r="A1016">
        <f>Arkusz1!B1016</f>
        <v>1015</v>
      </c>
      <c r="B1016">
        <f>IF(Arkusz1!R:R=Arkusz2!B$1,1,0)</f>
        <v>0</v>
      </c>
      <c r="C1016">
        <f>IF(Arkusz1!$Q:$Q=Arkusz2!C$1,1,0)</f>
        <v>0</v>
      </c>
      <c r="D1016">
        <f>IF(Arkusz1!$Q:$Q=Arkusz2!D$1,1,0)</f>
        <v>0</v>
      </c>
      <c r="E1016">
        <f>IF(Arkusz1!$Q:$Q=Arkusz2!E$1,1,0)</f>
        <v>0</v>
      </c>
      <c r="F1016">
        <f>IF(Arkusz1!$Q:$Q=Arkusz2!F$1,1,0)</f>
        <v>0</v>
      </c>
      <c r="G1016">
        <f>IF(Arkusz1!$Q:$Q=Arkusz2!G$1,1,0)</f>
        <v>0</v>
      </c>
      <c r="H1016">
        <f>IF(Arkusz1!$Q:$Q=Arkusz2!H$1,1,0)</f>
        <v>0</v>
      </c>
      <c r="I1016">
        <f>IF(Arkusz1!$Q:$Q=Arkusz2!I$1,1,0)</f>
        <v>0</v>
      </c>
      <c r="J1016">
        <f>IF(Arkusz1!$Q:$Q=Arkusz2!J$1,1,0)</f>
        <v>1</v>
      </c>
      <c r="K1016">
        <f>IF(Arkusz1!$M:$M=Arkusz2!K$1,1,0)</f>
        <v>0</v>
      </c>
      <c r="L1016">
        <f>IF(Arkusz1!$M:$M=Arkusz2!L$1,1,0)</f>
        <v>0</v>
      </c>
      <c r="M1016">
        <f>IF(Arkusz1!$P:$P="",0,1)</f>
        <v>0</v>
      </c>
      <c r="N1016">
        <f>IF(Arkusz1!$S:$S=Arkusz2!N$1,1,0)</f>
        <v>0</v>
      </c>
      <c r="O1016">
        <f>IF(Arkusz1!$T:$T=Arkusz2!O$1,1,0)</f>
        <v>0</v>
      </c>
      <c r="P1016">
        <f>IF(Arkusz1!$T:$T=Arkusz2!P$1,1,0)</f>
        <v>0</v>
      </c>
      <c r="Q1016">
        <f>IF(Arkusz1!$T:$T=Arkusz2!Q$1,1,0)</f>
        <v>0</v>
      </c>
      <c r="R1016">
        <f>IF(Arkusz1!$O:$O=Arkusz2!R$1,1,0)</f>
        <v>0</v>
      </c>
      <c r="S1016" s="17">
        <f t="shared" si="39"/>
        <v>3.4502880732867523E-2</v>
      </c>
    </row>
    <row r="1017" spans="1:19">
      <c r="A1017">
        <f>Arkusz1!B1017</f>
        <v>1016</v>
      </c>
      <c r="B1017">
        <f>IF(Arkusz1!R:R=Arkusz2!B$1,1,0)</f>
        <v>0</v>
      </c>
      <c r="C1017">
        <f>IF(Arkusz1!$Q:$Q=Arkusz2!C$1,1,0)</f>
        <v>0</v>
      </c>
      <c r="D1017">
        <f>IF(Arkusz1!$Q:$Q=Arkusz2!D$1,1,0)</f>
        <v>0</v>
      </c>
      <c r="E1017">
        <f>IF(Arkusz1!$Q:$Q=Arkusz2!E$1,1,0)</f>
        <v>0</v>
      </c>
      <c r="F1017">
        <f>IF(Arkusz1!$Q:$Q=Arkusz2!F$1,1,0)</f>
        <v>0</v>
      </c>
      <c r="G1017">
        <f>IF(Arkusz1!$Q:$Q=Arkusz2!G$1,1,0)</f>
        <v>0</v>
      </c>
      <c r="H1017">
        <f>IF(Arkusz1!$Q:$Q=Arkusz2!H$1,1,0)</f>
        <v>1</v>
      </c>
      <c r="I1017">
        <f>IF(Arkusz1!$Q:$Q=Arkusz2!I$1,1,0)</f>
        <v>0</v>
      </c>
      <c r="J1017">
        <f>IF(Arkusz1!$Q:$Q=Arkusz2!J$1,1,0)</f>
        <v>0</v>
      </c>
      <c r="K1017">
        <f>IF(Arkusz1!$M:$M=Arkusz2!K$1,1,0)</f>
        <v>1</v>
      </c>
      <c r="L1017">
        <f>IF(Arkusz1!$M:$M=Arkusz2!L$1,1,0)</f>
        <v>0</v>
      </c>
      <c r="M1017">
        <f>IF(Arkusz1!$P:$P="",0,1)</f>
        <v>1</v>
      </c>
      <c r="N1017">
        <f>IF(Arkusz1!$S:$S=Arkusz2!N$1,1,0)</f>
        <v>0</v>
      </c>
      <c r="O1017">
        <f>IF(Arkusz1!$T:$T=Arkusz2!O$1,1,0)</f>
        <v>0</v>
      </c>
      <c r="P1017">
        <f>IF(Arkusz1!$T:$T=Arkusz2!P$1,1,0)</f>
        <v>0</v>
      </c>
      <c r="Q1017">
        <f>IF(Arkusz1!$T:$T=Arkusz2!Q$1,1,0)</f>
        <v>0</v>
      </c>
      <c r="R1017">
        <f>IF(Arkusz1!$O:$O=Arkusz2!R$1,1,0)</f>
        <v>0</v>
      </c>
      <c r="S1017" s="17">
        <f t="shared" si="39"/>
        <v>0.10163322948359395</v>
      </c>
    </row>
    <row r="1018" spans="1:19">
      <c r="A1018">
        <f>Arkusz1!B1018</f>
        <v>1017</v>
      </c>
      <c r="B1018">
        <f>IF(Arkusz1!R:R=Arkusz2!B$1,1,0)</f>
        <v>0</v>
      </c>
      <c r="C1018">
        <f>IF(Arkusz1!$Q:$Q=Arkusz2!C$1,1,0)</f>
        <v>0</v>
      </c>
      <c r="D1018">
        <f>IF(Arkusz1!$Q:$Q=Arkusz2!D$1,1,0)</f>
        <v>0</v>
      </c>
      <c r="E1018">
        <f>IF(Arkusz1!$Q:$Q=Arkusz2!E$1,1,0)</f>
        <v>0</v>
      </c>
      <c r="F1018">
        <f>IF(Arkusz1!$Q:$Q=Arkusz2!F$1,1,0)</f>
        <v>0</v>
      </c>
      <c r="G1018">
        <f>IF(Arkusz1!$Q:$Q=Arkusz2!G$1,1,0)</f>
        <v>0</v>
      </c>
      <c r="H1018">
        <f>IF(Arkusz1!$Q:$Q=Arkusz2!H$1,1,0)</f>
        <v>1</v>
      </c>
      <c r="I1018">
        <f>IF(Arkusz1!$Q:$Q=Arkusz2!I$1,1,0)</f>
        <v>0</v>
      </c>
      <c r="J1018">
        <f>IF(Arkusz1!$Q:$Q=Arkusz2!J$1,1,0)</f>
        <v>0</v>
      </c>
      <c r="K1018">
        <f>IF(Arkusz1!$M:$M=Arkusz2!K$1,1,0)</f>
        <v>0</v>
      </c>
      <c r="L1018">
        <f>IF(Arkusz1!$M:$M=Arkusz2!L$1,1,0)</f>
        <v>0</v>
      </c>
      <c r="M1018">
        <f>IF(Arkusz1!$P:$P="",0,1)</f>
        <v>1</v>
      </c>
      <c r="N1018">
        <f>IF(Arkusz1!$S:$S=Arkusz2!N$1,1,0)</f>
        <v>0</v>
      </c>
      <c r="O1018">
        <f>IF(Arkusz1!$T:$T=Arkusz2!O$1,1,0)</f>
        <v>0</v>
      </c>
      <c r="P1018">
        <f>IF(Arkusz1!$T:$T=Arkusz2!P$1,1,0)</f>
        <v>0</v>
      </c>
      <c r="Q1018">
        <f>IF(Arkusz1!$T:$T=Arkusz2!Q$1,1,0)</f>
        <v>0</v>
      </c>
      <c r="R1018">
        <f>IF(Arkusz1!$O:$O=Arkusz2!R$1,1,0)</f>
        <v>0</v>
      </c>
      <c r="S1018" s="17">
        <f t="shared" si="39"/>
        <v>0.17298255377116797</v>
      </c>
    </row>
    <row r="1019" spans="1:19">
      <c r="A1019">
        <f>Arkusz1!B1019</f>
        <v>1018</v>
      </c>
      <c r="B1019">
        <f>IF(Arkusz1!R:R=Arkusz2!B$1,1,0)</f>
        <v>0</v>
      </c>
      <c r="C1019">
        <f>IF(Arkusz1!$Q:$Q=Arkusz2!C$1,1,0)</f>
        <v>0</v>
      </c>
      <c r="D1019">
        <f>IF(Arkusz1!$Q:$Q=Arkusz2!D$1,1,0)</f>
        <v>0</v>
      </c>
      <c r="E1019">
        <f>IF(Arkusz1!$Q:$Q=Arkusz2!E$1,1,0)</f>
        <v>0</v>
      </c>
      <c r="F1019">
        <f>IF(Arkusz1!$Q:$Q=Arkusz2!F$1,1,0)</f>
        <v>0</v>
      </c>
      <c r="G1019">
        <f>IF(Arkusz1!$Q:$Q=Arkusz2!G$1,1,0)</f>
        <v>0</v>
      </c>
      <c r="H1019">
        <f>IF(Arkusz1!$Q:$Q=Arkusz2!H$1,1,0)</f>
        <v>0</v>
      </c>
      <c r="I1019">
        <f>IF(Arkusz1!$Q:$Q=Arkusz2!I$1,1,0)</f>
        <v>0</v>
      </c>
      <c r="J1019">
        <f>IF(Arkusz1!$Q:$Q=Arkusz2!J$1,1,0)</f>
        <v>1</v>
      </c>
      <c r="K1019">
        <f>IF(Arkusz1!$M:$M=Arkusz2!K$1,1,0)</f>
        <v>0</v>
      </c>
      <c r="L1019">
        <f>IF(Arkusz1!$M:$M=Arkusz2!L$1,1,0)</f>
        <v>0</v>
      </c>
      <c r="M1019">
        <f>IF(Arkusz1!$P:$P="",0,1)</f>
        <v>1</v>
      </c>
      <c r="N1019">
        <f>IF(Arkusz1!$S:$S=Arkusz2!N$1,1,0)</f>
        <v>0</v>
      </c>
      <c r="O1019">
        <f>IF(Arkusz1!$T:$T=Arkusz2!O$1,1,0)</f>
        <v>0</v>
      </c>
      <c r="P1019">
        <f>IF(Arkusz1!$T:$T=Arkusz2!P$1,1,0)</f>
        <v>0</v>
      </c>
      <c r="Q1019">
        <f>IF(Arkusz1!$T:$T=Arkusz2!Q$1,1,0)</f>
        <v>0</v>
      </c>
      <c r="R1019">
        <f>IF(Arkusz1!$O:$O=Arkusz2!R$1,1,0)</f>
        <v>0</v>
      </c>
      <c r="S1019" s="17">
        <f t="shared" si="39"/>
        <v>3.2071413573108588E-2</v>
      </c>
    </row>
    <row r="1020" spans="1:19">
      <c r="A1020">
        <f>Arkusz1!B1020</f>
        <v>1019</v>
      </c>
      <c r="B1020">
        <f>IF(Arkusz1!R:R=Arkusz2!B$1,1,0)</f>
        <v>0</v>
      </c>
      <c r="C1020">
        <f>IF(Arkusz1!$Q:$Q=Arkusz2!C$1,1,0)</f>
        <v>0</v>
      </c>
      <c r="D1020">
        <f>IF(Arkusz1!$Q:$Q=Arkusz2!D$1,1,0)</f>
        <v>0</v>
      </c>
      <c r="E1020">
        <f>IF(Arkusz1!$Q:$Q=Arkusz2!E$1,1,0)</f>
        <v>0</v>
      </c>
      <c r="F1020">
        <f>IF(Arkusz1!$Q:$Q=Arkusz2!F$1,1,0)</f>
        <v>0</v>
      </c>
      <c r="G1020">
        <f>IF(Arkusz1!$Q:$Q=Arkusz2!G$1,1,0)</f>
        <v>0</v>
      </c>
      <c r="H1020">
        <f>IF(Arkusz1!$Q:$Q=Arkusz2!H$1,1,0)</f>
        <v>0</v>
      </c>
      <c r="I1020">
        <f>IF(Arkusz1!$Q:$Q=Arkusz2!I$1,1,0)</f>
        <v>0</v>
      </c>
      <c r="J1020">
        <f>IF(Arkusz1!$Q:$Q=Arkusz2!J$1,1,0)</f>
        <v>1</v>
      </c>
      <c r="K1020">
        <f>IF(Arkusz1!$M:$M=Arkusz2!K$1,1,0)</f>
        <v>0</v>
      </c>
      <c r="L1020">
        <f>IF(Arkusz1!$M:$M=Arkusz2!L$1,1,0)</f>
        <v>0</v>
      </c>
      <c r="M1020">
        <f>IF(Arkusz1!$P:$P="",0,1)</f>
        <v>1</v>
      </c>
      <c r="N1020">
        <f>IF(Arkusz1!$S:$S=Arkusz2!N$1,1,0)</f>
        <v>0</v>
      </c>
      <c r="O1020">
        <f>IF(Arkusz1!$T:$T=Arkusz2!O$1,1,0)</f>
        <v>0</v>
      </c>
      <c r="P1020">
        <f>IF(Arkusz1!$T:$T=Arkusz2!P$1,1,0)</f>
        <v>0</v>
      </c>
      <c r="Q1020">
        <f>IF(Arkusz1!$T:$T=Arkusz2!Q$1,1,0)</f>
        <v>0</v>
      </c>
      <c r="R1020">
        <f>IF(Arkusz1!$O:$O=Arkusz2!R$1,1,0)</f>
        <v>0</v>
      </c>
      <c r="S1020" s="17">
        <f t="shared" si="39"/>
        <v>3.2071413573108588E-2</v>
      </c>
    </row>
    <row r="1021" spans="1:19">
      <c r="A1021">
        <f>Arkusz1!B1021</f>
        <v>1020</v>
      </c>
      <c r="B1021">
        <f>IF(Arkusz1!R:R=Arkusz2!B$1,1,0)</f>
        <v>0</v>
      </c>
      <c r="C1021">
        <f>IF(Arkusz1!$Q:$Q=Arkusz2!C$1,1,0)</f>
        <v>0</v>
      </c>
      <c r="D1021">
        <f>IF(Arkusz1!$Q:$Q=Arkusz2!D$1,1,0)</f>
        <v>0</v>
      </c>
      <c r="E1021">
        <f>IF(Arkusz1!$Q:$Q=Arkusz2!E$1,1,0)</f>
        <v>0</v>
      </c>
      <c r="F1021">
        <f>IF(Arkusz1!$Q:$Q=Arkusz2!F$1,1,0)</f>
        <v>0</v>
      </c>
      <c r="G1021">
        <f>IF(Arkusz1!$Q:$Q=Arkusz2!G$1,1,0)</f>
        <v>0</v>
      </c>
      <c r="H1021">
        <f>IF(Arkusz1!$Q:$Q=Arkusz2!H$1,1,0)</f>
        <v>1</v>
      </c>
      <c r="I1021">
        <f>IF(Arkusz1!$Q:$Q=Arkusz2!I$1,1,0)</f>
        <v>0</v>
      </c>
      <c r="J1021">
        <f>IF(Arkusz1!$Q:$Q=Arkusz2!J$1,1,0)</f>
        <v>0</v>
      </c>
      <c r="K1021">
        <f>IF(Arkusz1!$M:$M=Arkusz2!K$1,1,0)</f>
        <v>1</v>
      </c>
      <c r="L1021">
        <f>IF(Arkusz1!$M:$M=Arkusz2!L$1,1,0)</f>
        <v>0</v>
      </c>
      <c r="M1021">
        <f>IF(Arkusz1!$P:$P="",0,1)</f>
        <v>1</v>
      </c>
      <c r="N1021">
        <f>IF(Arkusz1!$S:$S=Arkusz2!N$1,1,0)</f>
        <v>0</v>
      </c>
      <c r="O1021">
        <f>IF(Arkusz1!$T:$T=Arkusz2!O$1,1,0)</f>
        <v>0</v>
      </c>
      <c r="P1021">
        <f>IF(Arkusz1!$T:$T=Arkusz2!P$1,1,0)</f>
        <v>1</v>
      </c>
      <c r="Q1021">
        <f>IF(Arkusz1!$T:$T=Arkusz2!Q$1,1,0)</f>
        <v>0</v>
      </c>
      <c r="R1021">
        <f>IF(Arkusz1!$O:$O=Arkusz2!R$1,1,0)</f>
        <v>0</v>
      </c>
      <c r="S1021" s="17">
        <f t="shared" si="39"/>
        <v>7.6926995697442255E-2</v>
      </c>
    </row>
    <row r="1022" spans="1:19">
      <c r="A1022">
        <f>Arkusz1!B1022</f>
        <v>1021</v>
      </c>
      <c r="B1022">
        <f>IF(Arkusz1!R:R=Arkusz2!B$1,1,0)</f>
        <v>0</v>
      </c>
      <c r="C1022">
        <f>IF(Arkusz1!$Q:$Q=Arkusz2!C$1,1,0)</f>
        <v>0</v>
      </c>
      <c r="D1022">
        <f>IF(Arkusz1!$Q:$Q=Arkusz2!D$1,1,0)</f>
        <v>0</v>
      </c>
      <c r="E1022">
        <f>IF(Arkusz1!$Q:$Q=Arkusz2!E$1,1,0)</f>
        <v>0</v>
      </c>
      <c r="F1022">
        <f>IF(Arkusz1!$Q:$Q=Arkusz2!F$1,1,0)</f>
        <v>0</v>
      </c>
      <c r="G1022">
        <f>IF(Arkusz1!$Q:$Q=Arkusz2!G$1,1,0)</f>
        <v>0</v>
      </c>
      <c r="H1022">
        <f>IF(Arkusz1!$Q:$Q=Arkusz2!H$1,1,0)</f>
        <v>1</v>
      </c>
      <c r="I1022">
        <f>IF(Arkusz1!$Q:$Q=Arkusz2!I$1,1,0)</f>
        <v>0</v>
      </c>
      <c r="J1022">
        <f>IF(Arkusz1!$Q:$Q=Arkusz2!J$1,1,0)</f>
        <v>0</v>
      </c>
      <c r="K1022">
        <f>IF(Arkusz1!$M:$M=Arkusz2!K$1,1,0)</f>
        <v>1</v>
      </c>
      <c r="L1022">
        <f>IF(Arkusz1!$M:$M=Arkusz2!L$1,1,0)</f>
        <v>0</v>
      </c>
      <c r="M1022">
        <f>IF(Arkusz1!$P:$P="",0,1)</f>
        <v>1</v>
      </c>
      <c r="N1022">
        <f>IF(Arkusz1!$S:$S=Arkusz2!N$1,1,0)</f>
        <v>0</v>
      </c>
      <c r="O1022">
        <f>IF(Arkusz1!$T:$T=Arkusz2!O$1,1,0)</f>
        <v>0</v>
      </c>
      <c r="P1022">
        <f>IF(Arkusz1!$T:$T=Arkusz2!P$1,1,0)</f>
        <v>0</v>
      </c>
      <c r="Q1022">
        <f>IF(Arkusz1!$T:$T=Arkusz2!Q$1,1,0)</f>
        <v>0</v>
      </c>
      <c r="R1022">
        <f>IF(Arkusz1!$O:$O=Arkusz2!R$1,1,0)</f>
        <v>0</v>
      </c>
      <c r="S1022" s="17">
        <f t="shared" si="39"/>
        <v>0.10163322948359395</v>
      </c>
    </row>
    <row r="1023" spans="1:19">
      <c r="A1023">
        <f>Arkusz1!B1023</f>
        <v>1022</v>
      </c>
      <c r="B1023">
        <f>IF(Arkusz1!R:R=Arkusz2!B$1,1,0)</f>
        <v>0</v>
      </c>
      <c r="C1023">
        <f>IF(Arkusz1!$Q:$Q=Arkusz2!C$1,1,0)</f>
        <v>0</v>
      </c>
      <c r="D1023">
        <f>IF(Arkusz1!$Q:$Q=Arkusz2!D$1,1,0)</f>
        <v>0</v>
      </c>
      <c r="E1023">
        <f>IF(Arkusz1!$Q:$Q=Arkusz2!E$1,1,0)</f>
        <v>0</v>
      </c>
      <c r="F1023">
        <f>IF(Arkusz1!$Q:$Q=Arkusz2!F$1,1,0)</f>
        <v>0</v>
      </c>
      <c r="G1023">
        <f>IF(Arkusz1!$Q:$Q=Arkusz2!G$1,1,0)</f>
        <v>0</v>
      </c>
      <c r="H1023">
        <f>IF(Arkusz1!$Q:$Q=Arkusz2!H$1,1,0)</f>
        <v>0</v>
      </c>
      <c r="I1023">
        <f>IF(Arkusz1!$Q:$Q=Arkusz2!I$1,1,0)</f>
        <v>0</v>
      </c>
      <c r="J1023">
        <f>IF(Arkusz1!$Q:$Q=Arkusz2!J$1,1,0)</f>
        <v>1</v>
      </c>
      <c r="K1023">
        <f>IF(Arkusz1!$M:$M=Arkusz2!K$1,1,0)</f>
        <v>0</v>
      </c>
      <c r="L1023">
        <f>IF(Arkusz1!$M:$M=Arkusz2!L$1,1,0)</f>
        <v>0</v>
      </c>
      <c r="M1023">
        <f>IF(Arkusz1!$P:$P="",0,1)</f>
        <v>0</v>
      </c>
      <c r="N1023">
        <f>IF(Arkusz1!$S:$S=Arkusz2!N$1,1,0)</f>
        <v>0</v>
      </c>
      <c r="O1023">
        <f>IF(Arkusz1!$T:$T=Arkusz2!O$1,1,0)</f>
        <v>0</v>
      </c>
      <c r="P1023">
        <f>IF(Arkusz1!$T:$T=Arkusz2!P$1,1,0)</f>
        <v>0</v>
      </c>
      <c r="Q1023">
        <f>IF(Arkusz1!$T:$T=Arkusz2!Q$1,1,0)</f>
        <v>0</v>
      </c>
      <c r="R1023">
        <f>IF(Arkusz1!$O:$O=Arkusz2!R$1,1,0)</f>
        <v>0</v>
      </c>
      <c r="S1023" s="17">
        <f t="shared" si="39"/>
        <v>3.4502880732867523E-2</v>
      </c>
    </row>
    <row r="1024" spans="1:19">
      <c r="A1024">
        <f>Arkusz1!B1024</f>
        <v>1023</v>
      </c>
      <c r="B1024">
        <f>IF(Arkusz1!R:R=Arkusz2!B$1,1,0)</f>
        <v>0</v>
      </c>
      <c r="C1024">
        <f>IF(Arkusz1!$Q:$Q=Arkusz2!C$1,1,0)</f>
        <v>0</v>
      </c>
      <c r="D1024">
        <f>IF(Arkusz1!$Q:$Q=Arkusz2!D$1,1,0)</f>
        <v>0</v>
      </c>
      <c r="E1024">
        <f>IF(Arkusz1!$Q:$Q=Arkusz2!E$1,1,0)</f>
        <v>0</v>
      </c>
      <c r="F1024">
        <f>IF(Arkusz1!$Q:$Q=Arkusz2!F$1,1,0)</f>
        <v>0</v>
      </c>
      <c r="G1024">
        <f>IF(Arkusz1!$Q:$Q=Arkusz2!G$1,1,0)</f>
        <v>0</v>
      </c>
      <c r="H1024">
        <f>IF(Arkusz1!$Q:$Q=Arkusz2!H$1,1,0)</f>
        <v>1</v>
      </c>
      <c r="I1024">
        <f>IF(Arkusz1!$Q:$Q=Arkusz2!I$1,1,0)</f>
        <v>0</v>
      </c>
      <c r="J1024">
        <f>IF(Arkusz1!$Q:$Q=Arkusz2!J$1,1,0)</f>
        <v>0</v>
      </c>
      <c r="K1024">
        <f>IF(Arkusz1!$M:$M=Arkusz2!K$1,1,0)</f>
        <v>1</v>
      </c>
      <c r="L1024">
        <f>IF(Arkusz1!$M:$M=Arkusz2!L$1,1,0)</f>
        <v>0</v>
      </c>
      <c r="M1024">
        <f>IF(Arkusz1!$P:$P="",0,1)</f>
        <v>1</v>
      </c>
      <c r="N1024">
        <f>IF(Arkusz1!$S:$S=Arkusz2!N$1,1,0)</f>
        <v>0</v>
      </c>
      <c r="O1024">
        <f>IF(Arkusz1!$T:$T=Arkusz2!O$1,1,0)</f>
        <v>0</v>
      </c>
      <c r="P1024">
        <f>IF(Arkusz1!$T:$T=Arkusz2!P$1,1,0)</f>
        <v>0</v>
      </c>
      <c r="Q1024">
        <f>IF(Arkusz1!$T:$T=Arkusz2!Q$1,1,0)</f>
        <v>0</v>
      </c>
      <c r="R1024">
        <f>IF(Arkusz1!$O:$O=Arkusz2!R$1,1,0)</f>
        <v>0</v>
      </c>
      <c r="S1024" s="17">
        <f t="shared" si="39"/>
        <v>0.10163322948359395</v>
      </c>
    </row>
    <row r="1025" spans="1:19">
      <c r="A1025">
        <f>Arkusz1!B1025</f>
        <v>1024</v>
      </c>
      <c r="B1025">
        <f>IF(Arkusz1!R:R=Arkusz2!B$1,1,0)</f>
        <v>0</v>
      </c>
      <c r="C1025">
        <f>IF(Arkusz1!$Q:$Q=Arkusz2!C$1,1,0)</f>
        <v>0</v>
      </c>
      <c r="D1025">
        <f>IF(Arkusz1!$Q:$Q=Arkusz2!D$1,1,0)</f>
        <v>0</v>
      </c>
      <c r="E1025">
        <f>IF(Arkusz1!$Q:$Q=Arkusz2!E$1,1,0)</f>
        <v>0</v>
      </c>
      <c r="F1025">
        <f>IF(Arkusz1!$Q:$Q=Arkusz2!F$1,1,0)</f>
        <v>0</v>
      </c>
      <c r="G1025">
        <f>IF(Arkusz1!$Q:$Q=Arkusz2!G$1,1,0)</f>
        <v>0</v>
      </c>
      <c r="H1025">
        <f>IF(Arkusz1!$Q:$Q=Arkusz2!H$1,1,0)</f>
        <v>0</v>
      </c>
      <c r="I1025">
        <f>IF(Arkusz1!$Q:$Q=Arkusz2!I$1,1,0)</f>
        <v>0</v>
      </c>
      <c r="J1025">
        <f>IF(Arkusz1!$Q:$Q=Arkusz2!J$1,1,0)</f>
        <v>1</v>
      </c>
      <c r="K1025">
        <f>IF(Arkusz1!$M:$M=Arkusz2!K$1,1,0)</f>
        <v>0</v>
      </c>
      <c r="L1025">
        <f>IF(Arkusz1!$M:$M=Arkusz2!L$1,1,0)</f>
        <v>0</v>
      </c>
      <c r="M1025">
        <f>IF(Arkusz1!$P:$P="",0,1)</f>
        <v>1</v>
      </c>
      <c r="N1025">
        <f>IF(Arkusz1!$S:$S=Arkusz2!N$1,1,0)</f>
        <v>0</v>
      </c>
      <c r="O1025">
        <f>IF(Arkusz1!$T:$T=Arkusz2!O$1,1,0)</f>
        <v>0</v>
      </c>
      <c r="P1025">
        <f>IF(Arkusz1!$T:$T=Arkusz2!P$1,1,0)</f>
        <v>0</v>
      </c>
      <c r="Q1025">
        <f>IF(Arkusz1!$T:$T=Arkusz2!Q$1,1,0)</f>
        <v>0</v>
      </c>
      <c r="R1025">
        <f>IF(Arkusz1!$O:$O=Arkusz2!R$1,1,0)</f>
        <v>0</v>
      </c>
      <c r="S1025" s="17">
        <f t="shared" si="39"/>
        <v>3.2071413573108588E-2</v>
      </c>
    </row>
    <row r="1026" spans="1:19">
      <c r="A1026">
        <f>Arkusz1!B1026</f>
        <v>1025</v>
      </c>
      <c r="B1026">
        <f>IF(Arkusz1!R:R=Arkusz2!B$1,1,0)</f>
        <v>0</v>
      </c>
      <c r="C1026">
        <f>IF(Arkusz1!$Q:$Q=Arkusz2!C$1,1,0)</f>
        <v>0</v>
      </c>
      <c r="D1026">
        <f>IF(Arkusz1!$Q:$Q=Arkusz2!D$1,1,0)</f>
        <v>0</v>
      </c>
      <c r="E1026">
        <f>IF(Arkusz1!$Q:$Q=Arkusz2!E$1,1,0)</f>
        <v>0</v>
      </c>
      <c r="F1026">
        <f>IF(Arkusz1!$Q:$Q=Arkusz2!F$1,1,0)</f>
        <v>0</v>
      </c>
      <c r="G1026">
        <f>IF(Arkusz1!$Q:$Q=Arkusz2!G$1,1,0)</f>
        <v>0</v>
      </c>
      <c r="H1026">
        <f>IF(Arkusz1!$Q:$Q=Arkusz2!H$1,1,0)</f>
        <v>0</v>
      </c>
      <c r="I1026">
        <f>IF(Arkusz1!$Q:$Q=Arkusz2!I$1,1,0)</f>
        <v>0</v>
      </c>
      <c r="J1026">
        <f>IF(Arkusz1!$Q:$Q=Arkusz2!J$1,1,0)</f>
        <v>1</v>
      </c>
      <c r="K1026">
        <f>IF(Arkusz1!$M:$M=Arkusz2!K$1,1,0)</f>
        <v>0</v>
      </c>
      <c r="L1026">
        <f>IF(Arkusz1!$M:$M=Arkusz2!L$1,1,0)</f>
        <v>0</v>
      </c>
      <c r="M1026">
        <f>IF(Arkusz1!$P:$P="",0,1)</f>
        <v>0</v>
      </c>
      <c r="N1026">
        <f>IF(Arkusz1!$S:$S=Arkusz2!N$1,1,0)</f>
        <v>1</v>
      </c>
      <c r="O1026">
        <f>IF(Arkusz1!$T:$T=Arkusz2!O$1,1,0)</f>
        <v>0</v>
      </c>
      <c r="P1026">
        <f>IF(Arkusz1!$T:$T=Arkusz2!P$1,1,0)</f>
        <v>0</v>
      </c>
      <c r="Q1026">
        <f>IF(Arkusz1!$T:$T=Arkusz2!Q$1,1,0)</f>
        <v>0</v>
      </c>
      <c r="R1026">
        <f>IF(Arkusz1!$O:$O=Arkusz2!R$1,1,0)</f>
        <v>0</v>
      </c>
      <c r="S1026" s="17">
        <f t="shared" si="39"/>
        <v>6.0950324382530965E-2</v>
      </c>
    </row>
    <row r="1027" spans="1:19">
      <c r="A1027">
        <f>Arkusz1!B1027</f>
        <v>1026</v>
      </c>
      <c r="B1027">
        <f>IF(Arkusz1!R:R=Arkusz2!B$1,1,0)</f>
        <v>0</v>
      </c>
      <c r="C1027">
        <f>IF(Arkusz1!$Q:$Q=Arkusz2!C$1,1,0)</f>
        <v>0</v>
      </c>
      <c r="D1027">
        <f>IF(Arkusz1!$Q:$Q=Arkusz2!D$1,1,0)</f>
        <v>0</v>
      </c>
      <c r="E1027">
        <f>IF(Arkusz1!$Q:$Q=Arkusz2!E$1,1,0)</f>
        <v>0</v>
      </c>
      <c r="F1027">
        <f>IF(Arkusz1!$Q:$Q=Arkusz2!F$1,1,0)</f>
        <v>0</v>
      </c>
      <c r="G1027">
        <f>IF(Arkusz1!$Q:$Q=Arkusz2!G$1,1,0)</f>
        <v>0</v>
      </c>
      <c r="H1027">
        <f>IF(Arkusz1!$Q:$Q=Arkusz2!H$1,1,0)</f>
        <v>0</v>
      </c>
      <c r="I1027">
        <f>IF(Arkusz1!$Q:$Q=Arkusz2!I$1,1,0)</f>
        <v>0</v>
      </c>
      <c r="J1027">
        <f>IF(Arkusz1!$Q:$Q=Arkusz2!J$1,1,0)</f>
        <v>1</v>
      </c>
      <c r="K1027">
        <f>IF(Arkusz1!$M:$M=Arkusz2!K$1,1,0)</f>
        <v>0</v>
      </c>
      <c r="L1027">
        <f>IF(Arkusz1!$M:$M=Arkusz2!L$1,1,0)</f>
        <v>0</v>
      </c>
      <c r="M1027">
        <f>IF(Arkusz1!$P:$P="",0,1)</f>
        <v>0</v>
      </c>
      <c r="N1027">
        <f>IF(Arkusz1!$S:$S=Arkusz2!N$1,1,0)</f>
        <v>0</v>
      </c>
      <c r="O1027">
        <f>IF(Arkusz1!$T:$T=Arkusz2!O$1,1,0)</f>
        <v>0</v>
      </c>
      <c r="P1027">
        <f>IF(Arkusz1!$T:$T=Arkusz2!P$1,1,0)</f>
        <v>0</v>
      </c>
      <c r="Q1027">
        <f>IF(Arkusz1!$T:$T=Arkusz2!Q$1,1,0)</f>
        <v>0</v>
      </c>
      <c r="R1027">
        <f>IF(Arkusz1!$O:$O=Arkusz2!R$1,1,0)</f>
        <v>0</v>
      </c>
      <c r="S1027" s="17">
        <f t="shared" ref="S1027:S1090" si="40">1/(1+EXP(-$AV$5-MMULT(B1027:Q1027,$AV$6:$AV$21)))</f>
        <v>3.4502880732867523E-2</v>
      </c>
    </row>
    <row r="1028" spans="1:19">
      <c r="A1028">
        <f>Arkusz1!B1028</f>
        <v>1027</v>
      </c>
      <c r="B1028">
        <f>IF(Arkusz1!R:R=Arkusz2!B$1,1,0)</f>
        <v>0</v>
      </c>
      <c r="C1028">
        <f>IF(Arkusz1!$Q:$Q=Arkusz2!C$1,1,0)</f>
        <v>0</v>
      </c>
      <c r="D1028">
        <f>IF(Arkusz1!$Q:$Q=Arkusz2!D$1,1,0)</f>
        <v>0</v>
      </c>
      <c r="E1028">
        <f>IF(Arkusz1!$Q:$Q=Arkusz2!E$1,1,0)</f>
        <v>0</v>
      </c>
      <c r="F1028">
        <f>IF(Arkusz1!$Q:$Q=Arkusz2!F$1,1,0)</f>
        <v>0</v>
      </c>
      <c r="G1028">
        <f>IF(Arkusz1!$Q:$Q=Arkusz2!G$1,1,0)</f>
        <v>0</v>
      </c>
      <c r="H1028">
        <f>IF(Arkusz1!$Q:$Q=Arkusz2!H$1,1,0)</f>
        <v>0</v>
      </c>
      <c r="I1028">
        <f>IF(Arkusz1!$Q:$Q=Arkusz2!I$1,1,0)</f>
        <v>0</v>
      </c>
      <c r="J1028">
        <f>IF(Arkusz1!$Q:$Q=Arkusz2!J$1,1,0)</f>
        <v>1</v>
      </c>
      <c r="K1028">
        <f>IF(Arkusz1!$M:$M=Arkusz2!K$1,1,0)</f>
        <v>0</v>
      </c>
      <c r="L1028">
        <f>IF(Arkusz1!$M:$M=Arkusz2!L$1,1,0)</f>
        <v>0</v>
      </c>
      <c r="M1028">
        <f>IF(Arkusz1!$P:$P="",0,1)</f>
        <v>1</v>
      </c>
      <c r="N1028">
        <f>IF(Arkusz1!$S:$S=Arkusz2!N$1,1,0)</f>
        <v>0</v>
      </c>
      <c r="O1028">
        <f>IF(Arkusz1!$T:$T=Arkusz2!O$1,1,0)</f>
        <v>0</v>
      </c>
      <c r="P1028">
        <f>IF(Arkusz1!$T:$T=Arkusz2!P$1,1,0)</f>
        <v>0</v>
      </c>
      <c r="Q1028">
        <f>IF(Arkusz1!$T:$T=Arkusz2!Q$1,1,0)</f>
        <v>0</v>
      </c>
      <c r="R1028">
        <f>IF(Arkusz1!$O:$O=Arkusz2!R$1,1,0)</f>
        <v>0</v>
      </c>
      <c r="S1028" s="17">
        <f t="shared" si="40"/>
        <v>3.2071413573108588E-2</v>
      </c>
    </row>
    <row r="1029" spans="1:19">
      <c r="A1029">
        <f>Arkusz1!B1029</f>
        <v>1028</v>
      </c>
      <c r="B1029">
        <f>IF(Arkusz1!R:R=Arkusz2!B$1,1,0)</f>
        <v>0</v>
      </c>
      <c r="C1029">
        <f>IF(Arkusz1!$Q:$Q=Arkusz2!C$1,1,0)</f>
        <v>0</v>
      </c>
      <c r="D1029">
        <f>IF(Arkusz1!$Q:$Q=Arkusz2!D$1,1,0)</f>
        <v>0</v>
      </c>
      <c r="E1029">
        <f>IF(Arkusz1!$Q:$Q=Arkusz2!E$1,1,0)</f>
        <v>0</v>
      </c>
      <c r="F1029">
        <f>IF(Arkusz1!$Q:$Q=Arkusz2!F$1,1,0)</f>
        <v>0</v>
      </c>
      <c r="G1029">
        <f>IF(Arkusz1!$Q:$Q=Arkusz2!G$1,1,0)</f>
        <v>0</v>
      </c>
      <c r="H1029">
        <f>IF(Arkusz1!$Q:$Q=Arkusz2!H$1,1,0)</f>
        <v>1</v>
      </c>
      <c r="I1029">
        <f>IF(Arkusz1!$Q:$Q=Arkusz2!I$1,1,0)</f>
        <v>0</v>
      </c>
      <c r="J1029">
        <f>IF(Arkusz1!$Q:$Q=Arkusz2!J$1,1,0)</f>
        <v>0</v>
      </c>
      <c r="K1029">
        <f>IF(Arkusz1!$M:$M=Arkusz2!K$1,1,0)</f>
        <v>1</v>
      </c>
      <c r="L1029">
        <f>IF(Arkusz1!$M:$M=Arkusz2!L$1,1,0)</f>
        <v>0</v>
      </c>
      <c r="M1029">
        <f>IF(Arkusz1!$P:$P="",0,1)</f>
        <v>1</v>
      </c>
      <c r="N1029">
        <f>IF(Arkusz1!$S:$S=Arkusz2!N$1,1,0)</f>
        <v>0</v>
      </c>
      <c r="O1029">
        <f>IF(Arkusz1!$T:$T=Arkusz2!O$1,1,0)</f>
        <v>0</v>
      </c>
      <c r="P1029">
        <f>IF(Arkusz1!$T:$T=Arkusz2!P$1,1,0)</f>
        <v>0</v>
      </c>
      <c r="Q1029">
        <f>IF(Arkusz1!$T:$T=Arkusz2!Q$1,1,0)</f>
        <v>0</v>
      </c>
      <c r="R1029">
        <f>IF(Arkusz1!$O:$O=Arkusz2!R$1,1,0)</f>
        <v>0</v>
      </c>
      <c r="S1029" s="17">
        <f t="shared" si="40"/>
        <v>0.10163322948359395</v>
      </c>
    </row>
    <row r="1030" spans="1:19">
      <c r="A1030">
        <f>Arkusz1!B1030</f>
        <v>1029</v>
      </c>
      <c r="B1030">
        <f>IF(Arkusz1!R:R=Arkusz2!B$1,1,0)</f>
        <v>0</v>
      </c>
      <c r="C1030">
        <f>IF(Arkusz1!$Q:$Q=Arkusz2!C$1,1,0)</f>
        <v>0</v>
      </c>
      <c r="D1030">
        <f>IF(Arkusz1!$Q:$Q=Arkusz2!D$1,1,0)</f>
        <v>0</v>
      </c>
      <c r="E1030">
        <f>IF(Arkusz1!$Q:$Q=Arkusz2!E$1,1,0)</f>
        <v>0</v>
      </c>
      <c r="F1030">
        <f>IF(Arkusz1!$Q:$Q=Arkusz2!F$1,1,0)</f>
        <v>0</v>
      </c>
      <c r="G1030">
        <f>IF(Arkusz1!$Q:$Q=Arkusz2!G$1,1,0)</f>
        <v>0</v>
      </c>
      <c r="H1030">
        <f>IF(Arkusz1!$Q:$Q=Arkusz2!H$1,1,0)</f>
        <v>0</v>
      </c>
      <c r="I1030">
        <f>IF(Arkusz1!$Q:$Q=Arkusz2!I$1,1,0)</f>
        <v>0</v>
      </c>
      <c r="J1030">
        <f>IF(Arkusz1!$Q:$Q=Arkusz2!J$1,1,0)</f>
        <v>1</v>
      </c>
      <c r="K1030">
        <f>IF(Arkusz1!$M:$M=Arkusz2!K$1,1,0)</f>
        <v>0</v>
      </c>
      <c r="L1030">
        <f>IF(Arkusz1!$M:$M=Arkusz2!L$1,1,0)</f>
        <v>0</v>
      </c>
      <c r="M1030">
        <f>IF(Arkusz1!$P:$P="",0,1)</f>
        <v>0</v>
      </c>
      <c r="N1030">
        <f>IF(Arkusz1!$S:$S=Arkusz2!N$1,1,0)</f>
        <v>0</v>
      </c>
      <c r="O1030">
        <f>IF(Arkusz1!$T:$T=Arkusz2!O$1,1,0)</f>
        <v>0</v>
      </c>
      <c r="P1030">
        <f>IF(Arkusz1!$T:$T=Arkusz2!P$1,1,0)</f>
        <v>0</v>
      </c>
      <c r="Q1030">
        <f>IF(Arkusz1!$T:$T=Arkusz2!Q$1,1,0)</f>
        <v>0</v>
      </c>
      <c r="R1030">
        <f>IF(Arkusz1!$O:$O=Arkusz2!R$1,1,0)</f>
        <v>0</v>
      </c>
      <c r="S1030" s="17">
        <f t="shared" si="40"/>
        <v>3.4502880732867523E-2</v>
      </c>
    </row>
    <row r="1031" spans="1:19">
      <c r="A1031">
        <f>Arkusz1!B1031</f>
        <v>1030</v>
      </c>
      <c r="B1031">
        <f>IF(Arkusz1!R:R=Arkusz2!B$1,1,0)</f>
        <v>0</v>
      </c>
      <c r="C1031">
        <f>IF(Arkusz1!$Q:$Q=Arkusz2!C$1,1,0)</f>
        <v>0</v>
      </c>
      <c r="D1031">
        <f>IF(Arkusz1!$Q:$Q=Arkusz2!D$1,1,0)</f>
        <v>0</v>
      </c>
      <c r="E1031">
        <f>IF(Arkusz1!$Q:$Q=Arkusz2!E$1,1,0)</f>
        <v>0</v>
      </c>
      <c r="F1031">
        <f>IF(Arkusz1!$Q:$Q=Arkusz2!F$1,1,0)</f>
        <v>0</v>
      </c>
      <c r="G1031">
        <f>IF(Arkusz1!$Q:$Q=Arkusz2!G$1,1,0)</f>
        <v>0</v>
      </c>
      <c r="H1031">
        <f>IF(Arkusz1!$Q:$Q=Arkusz2!H$1,1,0)</f>
        <v>0</v>
      </c>
      <c r="I1031">
        <f>IF(Arkusz1!$Q:$Q=Arkusz2!I$1,1,0)</f>
        <v>0</v>
      </c>
      <c r="J1031">
        <f>IF(Arkusz1!$Q:$Q=Arkusz2!J$1,1,0)</f>
        <v>1</v>
      </c>
      <c r="K1031">
        <f>IF(Arkusz1!$M:$M=Arkusz2!K$1,1,0)</f>
        <v>0</v>
      </c>
      <c r="L1031">
        <f>IF(Arkusz1!$M:$M=Arkusz2!L$1,1,0)</f>
        <v>0</v>
      </c>
      <c r="M1031">
        <f>IF(Arkusz1!$P:$P="",0,1)</f>
        <v>0</v>
      </c>
      <c r="N1031">
        <f>IF(Arkusz1!$S:$S=Arkusz2!N$1,1,0)</f>
        <v>0</v>
      </c>
      <c r="O1031">
        <f>IF(Arkusz1!$T:$T=Arkusz2!O$1,1,0)</f>
        <v>0</v>
      </c>
      <c r="P1031">
        <f>IF(Arkusz1!$T:$T=Arkusz2!P$1,1,0)</f>
        <v>0</v>
      </c>
      <c r="Q1031">
        <f>IF(Arkusz1!$T:$T=Arkusz2!Q$1,1,0)</f>
        <v>0</v>
      </c>
      <c r="R1031">
        <f>IF(Arkusz1!$O:$O=Arkusz2!R$1,1,0)</f>
        <v>0</v>
      </c>
      <c r="S1031" s="17">
        <f t="shared" si="40"/>
        <v>3.4502880732867523E-2</v>
      </c>
    </row>
    <row r="1032" spans="1:19">
      <c r="A1032">
        <f>Arkusz1!B1032</f>
        <v>1031</v>
      </c>
      <c r="B1032">
        <f>IF(Arkusz1!R:R=Arkusz2!B$1,1,0)</f>
        <v>0</v>
      </c>
      <c r="C1032">
        <f>IF(Arkusz1!$Q:$Q=Arkusz2!C$1,1,0)</f>
        <v>0</v>
      </c>
      <c r="D1032">
        <f>IF(Arkusz1!$Q:$Q=Arkusz2!D$1,1,0)</f>
        <v>0</v>
      </c>
      <c r="E1032">
        <f>IF(Arkusz1!$Q:$Q=Arkusz2!E$1,1,0)</f>
        <v>0</v>
      </c>
      <c r="F1032">
        <f>IF(Arkusz1!$Q:$Q=Arkusz2!F$1,1,0)</f>
        <v>0</v>
      </c>
      <c r="G1032">
        <f>IF(Arkusz1!$Q:$Q=Arkusz2!G$1,1,0)</f>
        <v>1</v>
      </c>
      <c r="H1032">
        <f>IF(Arkusz1!$Q:$Q=Arkusz2!H$1,1,0)</f>
        <v>0</v>
      </c>
      <c r="I1032">
        <f>IF(Arkusz1!$Q:$Q=Arkusz2!I$1,1,0)</f>
        <v>0</v>
      </c>
      <c r="J1032">
        <f>IF(Arkusz1!$Q:$Q=Arkusz2!J$1,1,0)</f>
        <v>0</v>
      </c>
      <c r="K1032">
        <f>IF(Arkusz1!$M:$M=Arkusz2!K$1,1,0)</f>
        <v>0</v>
      </c>
      <c r="L1032">
        <f>IF(Arkusz1!$M:$M=Arkusz2!L$1,1,0)</f>
        <v>0</v>
      </c>
      <c r="M1032">
        <f>IF(Arkusz1!$P:$P="",0,1)</f>
        <v>0</v>
      </c>
      <c r="N1032">
        <f>IF(Arkusz1!$S:$S=Arkusz2!N$1,1,0)</f>
        <v>0</v>
      </c>
      <c r="O1032">
        <f>IF(Arkusz1!$T:$T=Arkusz2!O$1,1,0)</f>
        <v>0</v>
      </c>
      <c r="P1032">
        <f>IF(Arkusz1!$T:$T=Arkusz2!P$1,1,0)</f>
        <v>0</v>
      </c>
      <c r="Q1032">
        <f>IF(Arkusz1!$T:$T=Arkusz2!Q$1,1,0)</f>
        <v>0</v>
      </c>
      <c r="R1032">
        <f>IF(Arkusz1!$O:$O=Arkusz2!R$1,1,0)</f>
        <v>0</v>
      </c>
      <c r="S1032" s="17">
        <f t="shared" si="40"/>
        <v>6.1623772780053571E-2</v>
      </c>
    </row>
    <row r="1033" spans="1:19">
      <c r="A1033">
        <f>Arkusz1!B1033</f>
        <v>1032</v>
      </c>
      <c r="B1033">
        <f>IF(Arkusz1!R:R=Arkusz2!B$1,1,0)</f>
        <v>0</v>
      </c>
      <c r="C1033">
        <f>IF(Arkusz1!$Q:$Q=Arkusz2!C$1,1,0)</f>
        <v>0</v>
      </c>
      <c r="D1033">
        <f>IF(Arkusz1!$Q:$Q=Arkusz2!D$1,1,0)</f>
        <v>0</v>
      </c>
      <c r="E1033">
        <f>IF(Arkusz1!$Q:$Q=Arkusz2!E$1,1,0)</f>
        <v>0</v>
      </c>
      <c r="F1033">
        <f>IF(Arkusz1!$Q:$Q=Arkusz2!F$1,1,0)</f>
        <v>0</v>
      </c>
      <c r="G1033">
        <f>IF(Arkusz1!$Q:$Q=Arkusz2!G$1,1,0)</f>
        <v>0</v>
      </c>
      <c r="H1033">
        <f>IF(Arkusz1!$Q:$Q=Arkusz2!H$1,1,0)</f>
        <v>0</v>
      </c>
      <c r="I1033">
        <f>IF(Arkusz1!$Q:$Q=Arkusz2!I$1,1,0)</f>
        <v>0</v>
      </c>
      <c r="J1033">
        <f>IF(Arkusz1!$Q:$Q=Arkusz2!J$1,1,0)</f>
        <v>1</v>
      </c>
      <c r="K1033">
        <f>IF(Arkusz1!$M:$M=Arkusz2!K$1,1,0)</f>
        <v>0</v>
      </c>
      <c r="L1033">
        <f>IF(Arkusz1!$M:$M=Arkusz2!L$1,1,0)</f>
        <v>0</v>
      </c>
      <c r="M1033">
        <f>IF(Arkusz1!$P:$P="",0,1)</f>
        <v>1</v>
      </c>
      <c r="N1033">
        <f>IF(Arkusz1!$S:$S=Arkusz2!N$1,1,0)</f>
        <v>0</v>
      </c>
      <c r="O1033">
        <f>IF(Arkusz1!$T:$T=Arkusz2!O$1,1,0)</f>
        <v>0</v>
      </c>
      <c r="P1033">
        <f>IF(Arkusz1!$T:$T=Arkusz2!P$1,1,0)</f>
        <v>0</v>
      </c>
      <c r="Q1033">
        <f>IF(Arkusz1!$T:$T=Arkusz2!Q$1,1,0)</f>
        <v>0</v>
      </c>
      <c r="R1033">
        <f>IF(Arkusz1!$O:$O=Arkusz2!R$1,1,0)</f>
        <v>0</v>
      </c>
      <c r="S1033" s="17">
        <f t="shared" si="40"/>
        <v>3.2071413573108588E-2</v>
      </c>
    </row>
    <row r="1034" spans="1:19">
      <c r="A1034">
        <f>Arkusz1!B1034</f>
        <v>1033</v>
      </c>
      <c r="B1034">
        <f>IF(Arkusz1!R:R=Arkusz2!B$1,1,0)</f>
        <v>0</v>
      </c>
      <c r="C1034">
        <f>IF(Arkusz1!$Q:$Q=Arkusz2!C$1,1,0)</f>
        <v>0</v>
      </c>
      <c r="D1034">
        <f>IF(Arkusz1!$Q:$Q=Arkusz2!D$1,1,0)</f>
        <v>0</v>
      </c>
      <c r="E1034">
        <f>IF(Arkusz1!$Q:$Q=Arkusz2!E$1,1,0)</f>
        <v>0</v>
      </c>
      <c r="F1034">
        <f>IF(Arkusz1!$Q:$Q=Arkusz2!F$1,1,0)</f>
        <v>0</v>
      </c>
      <c r="G1034">
        <f>IF(Arkusz1!$Q:$Q=Arkusz2!G$1,1,0)</f>
        <v>0</v>
      </c>
      <c r="H1034">
        <f>IF(Arkusz1!$Q:$Q=Arkusz2!H$1,1,0)</f>
        <v>0</v>
      </c>
      <c r="I1034">
        <f>IF(Arkusz1!$Q:$Q=Arkusz2!I$1,1,0)</f>
        <v>0</v>
      </c>
      <c r="J1034">
        <f>IF(Arkusz1!$Q:$Q=Arkusz2!J$1,1,0)</f>
        <v>1</v>
      </c>
      <c r="K1034">
        <f>IF(Arkusz1!$M:$M=Arkusz2!K$1,1,0)</f>
        <v>0</v>
      </c>
      <c r="L1034">
        <f>IF(Arkusz1!$M:$M=Arkusz2!L$1,1,0)</f>
        <v>0</v>
      </c>
      <c r="M1034">
        <f>IF(Arkusz1!$P:$P="",0,1)</f>
        <v>1</v>
      </c>
      <c r="N1034">
        <f>IF(Arkusz1!$S:$S=Arkusz2!N$1,1,0)</f>
        <v>0</v>
      </c>
      <c r="O1034">
        <f>IF(Arkusz1!$T:$T=Arkusz2!O$1,1,0)</f>
        <v>0</v>
      </c>
      <c r="P1034">
        <f>IF(Arkusz1!$T:$T=Arkusz2!P$1,1,0)</f>
        <v>0</v>
      </c>
      <c r="Q1034">
        <f>IF(Arkusz1!$T:$T=Arkusz2!Q$1,1,0)</f>
        <v>0</v>
      </c>
      <c r="R1034">
        <f>IF(Arkusz1!$O:$O=Arkusz2!R$1,1,0)</f>
        <v>0</v>
      </c>
      <c r="S1034" s="17">
        <f t="shared" si="40"/>
        <v>3.2071413573108588E-2</v>
      </c>
    </row>
    <row r="1035" spans="1:19">
      <c r="A1035">
        <f>Arkusz1!B1035</f>
        <v>1034</v>
      </c>
      <c r="B1035">
        <f>IF(Arkusz1!R:R=Arkusz2!B$1,1,0)</f>
        <v>0</v>
      </c>
      <c r="C1035">
        <f>IF(Arkusz1!$Q:$Q=Arkusz2!C$1,1,0)</f>
        <v>0</v>
      </c>
      <c r="D1035">
        <f>IF(Arkusz1!$Q:$Q=Arkusz2!D$1,1,0)</f>
        <v>0</v>
      </c>
      <c r="E1035">
        <f>IF(Arkusz1!$Q:$Q=Arkusz2!E$1,1,0)</f>
        <v>0</v>
      </c>
      <c r="F1035">
        <f>IF(Arkusz1!$Q:$Q=Arkusz2!F$1,1,0)</f>
        <v>0</v>
      </c>
      <c r="G1035">
        <f>IF(Arkusz1!$Q:$Q=Arkusz2!G$1,1,0)</f>
        <v>0</v>
      </c>
      <c r="H1035">
        <f>IF(Arkusz1!$Q:$Q=Arkusz2!H$1,1,0)</f>
        <v>1</v>
      </c>
      <c r="I1035">
        <f>IF(Arkusz1!$Q:$Q=Arkusz2!I$1,1,0)</f>
        <v>0</v>
      </c>
      <c r="J1035">
        <f>IF(Arkusz1!$Q:$Q=Arkusz2!J$1,1,0)</f>
        <v>0</v>
      </c>
      <c r="K1035">
        <f>IF(Arkusz1!$M:$M=Arkusz2!K$1,1,0)</f>
        <v>1</v>
      </c>
      <c r="L1035">
        <f>IF(Arkusz1!$M:$M=Arkusz2!L$1,1,0)</f>
        <v>0</v>
      </c>
      <c r="M1035">
        <f>IF(Arkusz1!$P:$P="",0,1)</f>
        <v>1</v>
      </c>
      <c r="N1035">
        <f>IF(Arkusz1!$S:$S=Arkusz2!N$1,1,0)</f>
        <v>0</v>
      </c>
      <c r="O1035">
        <f>IF(Arkusz1!$T:$T=Arkusz2!O$1,1,0)</f>
        <v>0</v>
      </c>
      <c r="P1035">
        <f>IF(Arkusz1!$T:$T=Arkusz2!P$1,1,0)</f>
        <v>0</v>
      </c>
      <c r="Q1035">
        <f>IF(Arkusz1!$T:$T=Arkusz2!Q$1,1,0)</f>
        <v>1</v>
      </c>
      <c r="R1035">
        <f>IF(Arkusz1!$O:$O=Arkusz2!R$1,1,0)</f>
        <v>0</v>
      </c>
      <c r="S1035" s="17">
        <f t="shared" si="40"/>
        <v>0.1094694240700843</v>
      </c>
    </row>
    <row r="1036" spans="1:19">
      <c r="A1036">
        <f>Arkusz1!B1036</f>
        <v>1035</v>
      </c>
      <c r="B1036">
        <f>IF(Arkusz1!R:R=Arkusz2!B$1,1,0)</f>
        <v>0</v>
      </c>
      <c r="C1036">
        <f>IF(Arkusz1!$Q:$Q=Arkusz2!C$1,1,0)</f>
        <v>0</v>
      </c>
      <c r="D1036">
        <f>IF(Arkusz1!$Q:$Q=Arkusz2!D$1,1,0)</f>
        <v>0</v>
      </c>
      <c r="E1036">
        <f>IF(Arkusz1!$Q:$Q=Arkusz2!E$1,1,0)</f>
        <v>0</v>
      </c>
      <c r="F1036">
        <f>IF(Arkusz1!$Q:$Q=Arkusz2!F$1,1,0)</f>
        <v>0</v>
      </c>
      <c r="G1036">
        <f>IF(Arkusz1!$Q:$Q=Arkusz2!G$1,1,0)</f>
        <v>0</v>
      </c>
      <c r="H1036">
        <f>IF(Arkusz1!$Q:$Q=Arkusz2!H$1,1,0)</f>
        <v>0</v>
      </c>
      <c r="I1036">
        <f>IF(Arkusz1!$Q:$Q=Arkusz2!I$1,1,0)</f>
        <v>0</v>
      </c>
      <c r="J1036">
        <f>IF(Arkusz1!$Q:$Q=Arkusz2!J$1,1,0)</f>
        <v>1</v>
      </c>
      <c r="K1036">
        <f>IF(Arkusz1!$M:$M=Arkusz2!K$1,1,0)</f>
        <v>0</v>
      </c>
      <c r="L1036">
        <f>IF(Arkusz1!$M:$M=Arkusz2!L$1,1,0)</f>
        <v>0</v>
      </c>
      <c r="M1036">
        <f>IF(Arkusz1!$P:$P="",0,1)</f>
        <v>1</v>
      </c>
      <c r="N1036">
        <f>IF(Arkusz1!$S:$S=Arkusz2!N$1,1,0)</f>
        <v>0</v>
      </c>
      <c r="O1036">
        <f>IF(Arkusz1!$T:$T=Arkusz2!O$1,1,0)</f>
        <v>0</v>
      </c>
      <c r="P1036">
        <f>IF(Arkusz1!$T:$T=Arkusz2!P$1,1,0)</f>
        <v>0</v>
      </c>
      <c r="Q1036">
        <f>IF(Arkusz1!$T:$T=Arkusz2!Q$1,1,0)</f>
        <v>0</v>
      </c>
      <c r="R1036">
        <f>IF(Arkusz1!$O:$O=Arkusz2!R$1,1,0)</f>
        <v>0</v>
      </c>
      <c r="S1036" s="17">
        <f t="shared" si="40"/>
        <v>3.2071413573108588E-2</v>
      </c>
    </row>
    <row r="1037" spans="1:19">
      <c r="A1037">
        <f>Arkusz1!B1037</f>
        <v>1036</v>
      </c>
      <c r="B1037">
        <f>IF(Arkusz1!R:R=Arkusz2!B$1,1,0)</f>
        <v>0</v>
      </c>
      <c r="C1037">
        <f>IF(Arkusz1!$Q:$Q=Arkusz2!C$1,1,0)</f>
        <v>0</v>
      </c>
      <c r="D1037">
        <f>IF(Arkusz1!$Q:$Q=Arkusz2!D$1,1,0)</f>
        <v>0</v>
      </c>
      <c r="E1037">
        <f>IF(Arkusz1!$Q:$Q=Arkusz2!E$1,1,0)</f>
        <v>0</v>
      </c>
      <c r="F1037">
        <f>IF(Arkusz1!$Q:$Q=Arkusz2!F$1,1,0)</f>
        <v>0</v>
      </c>
      <c r="G1037">
        <f>IF(Arkusz1!$Q:$Q=Arkusz2!G$1,1,0)</f>
        <v>0</v>
      </c>
      <c r="H1037">
        <f>IF(Arkusz1!$Q:$Q=Arkusz2!H$1,1,0)</f>
        <v>0</v>
      </c>
      <c r="I1037">
        <f>IF(Arkusz1!$Q:$Q=Arkusz2!I$1,1,0)</f>
        <v>0</v>
      </c>
      <c r="J1037">
        <f>IF(Arkusz1!$Q:$Q=Arkusz2!J$1,1,0)</f>
        <v>1</v>
      </c>
      <c r="K1037">
        <f>IF(Arkusz1!$M:$M=Arkusz2!K$1,1,0)</f>
        <v>0</v>
      </c>
      <c r="L1037">
        <f>IF(Arkusz1!$M:$M=Arkusz2!L$1,1,0)</f>
        <v>0</v>
      </c>
      <c r="M1037">
        <f>IF(Arkusz1!$P:$P="",0,1)</f>
        <v>1</v>
      </c>
      <c r="N1037">
        <f>IF(Arkusz1!$S:$S=Arkusz2!N$1,1,0)</f>
        <v>0</v>
      </c>
      <c r="O1037">
        <f>IF(Arkusz1!$T:$T=Arkusz2!O$1,1,0)</f>
        <v>0</v>
      </c>
      <c r="P1037">
        <f>IF(Arkusz1!$T:$T=Arkusz2!P$1,1,0)</f>
        <v>0</v>
      </c>
      <c r="Q1037">
        <f>IF(Arkusz1!$T:$T=Arkusz2!Q$1,1,0)</f>
        <v>0</v>
      </c>
      <c r="R1037">
        <f>IF(Arkusz1!$O:$O=Arkusz2!R$1,1,0)</f>
        <v>0</v>
      </c>
      <c r="S1037" s="17">
        <f t="shared" si="40"/>
        <v>3.2071413573108588E-2</v>
      </c>
    </row>
    <row r="1038" spans="1:19">
      <c r="A1038">
        <f>Arkusz1!B1038</f>
        <v>1037</v>
      </c>
      <c r="B1038">
        <f>IF(Arkusz1!R:R=Arkusz2!B$1,1,0)</f>
        <v>0</v>
      </c>
      <c r="C1038">
        <f>IF(Arkusz1!$Q:$Q=Arkusz2!C$1,1,0)</f>
        <v>0</v>
      </c>
      <c r="D1038">
        <f>IF(Arkusz1!$Q:$Q=Arkusz2!D$1,1,0)</f>
        <v>0</v>
      </c>
      <c r="E1038">
        <f>IF(Arkusz1!$Q:$Q=Arkusz2!E$1,1,0)</f>
        <v>0</v>
      </c>
      <c r="F1038">
        <f>IF(Arkusz1!$Q:$Q=Arkusz2!F$1,1,0)</f>
        <v>0</v>
      </c>
      <c r="G1038">
        <f>IF(Arkusz1!$Q:$Q=Arkusz2!G$1,1,0)</f>
        <v>1</v>
      </c>
      <c r="H1038">
        <f>IF(Arkusz1!$Q:$Q=Arkusz2!H$1,1,0)</f>
        <v>0</v>
      </c>
      <c r="I1038">
        <f>IF(Arkusz1!$Q:$Q=Arkusz2!I$1,1,0)</f>
        <v>0</v>
      </c>
      <c r="J1038">
        <f>IF(Arkusz1!$Q:$Q=Arkusz2!J$1,1,0)</f>
        <v>0</v>
      </c>
      <c r="K1038">
        <f>IF(Arkusz1!$M:$M=Arkusz2!K$1,1,0)</f>
        <v>0</v>
      </c>
      <c r="L1038">
        <f>IF(Arkusz1!$M:$M=Arkusz2!L$1,1,0)</f>
        <v>0</v>
      </c>
      <c r="M1038">
        <f>IF(Arkusz1!$P:$P="",0,1)</f>
        <v>1</v>
      </c>
      <c r="N1038">
        <f>IF(Arkusz1!$S:$S=Arkusz2!N$1,1,0)</f>
        <v>0</v>
      </c>
      <c r="O1038">
        <f>IF(Arkusz1!$T:$T=Arkusz2!O$1,1,0)</f>
        <v>0</v>
      </c>
      <c r="P1038">
        <f>IF(Arkusz1!$T:$T=Arkusz2!P$1,1,0)</f>
        <v>0</v>
      </c>
      <c r="Q1038">
        <f>IF(Arkusz1!$T:$T=Arkusz2!Q$1,1,0)</f>
        <v>0</v>
      </c>
      <c r="R1038">
        <f>IF(Arkusz1!$O:$O=Arkusz2!R$1,1,0)</f>
        <v>1</v>
      </c>
      <c r="S1038" s="17">
        <f t="shared" si="40"/>
        <v>5.7394673231095802E-2</v>
      </c>
    </row>
    <row r="1039" spans="1:19">
      <c r="A1039">
        <f>Arkusz1!B1039</f>
        <v>1038</v>
      </c>
      <c r="B1039">
        <f>IF(Arkusz1!R:R=Arkusz2!B$1,1,0)</f>
        <v>0</v>
      </c>
      <c r="C1039">
        <f>IF(Arkusz1!$Q:$Q=Arkusz2!C$1,1,0)</f>
        <v>0</v>
      </c>
      <c r="D1039">
        <f>IF(Arkusz1!$Q:$Q=Arkusz2!D$1,1,0)</f>
        <v>0</v>
      </c>
      <c r="E1039">
        <f>IF(Arkusz1!$Q:$Q=Arkusz2!E$1,1,0)</f>
        <v>0</v>
      </c>
      <c r="F1039">
        <f>IF(Arkusz1!$Q:$Q=Arkusz2!F$1,1,0)</f>
        <v>0</v>
      </c>
      <c r="G1039">
        <f>IF(Arkusz1!$Q:$Q=Arkusz2!G$1,1,0)</f>
        <v>0</v>
      </c>
      <c r="H1039">
        <f>IF(Arkusz1!$Q:$Q=Arkusz2!H$1,1,0)</f>
        <v>0</v>
      </c>
      <c r="I1039">
        <f>IF(Arkusz1!$Q:$Q=Arkusz2!I$1,1,0)</f>
        <v>1</v>
      </c>
      <c r="J1039">
        <f>IF(Arkusz1!$Q:$Q=Arkusz2!J$1,1,0)</f>
        <v>0</v>
      </c>
      <c r="K1039">
        <f>IF(Arkusz1!$M:$M=Arkusz2!K$1,1,0)</f>
        <v>0</v>
      </c>
      <c r="L1039">
        <f>IF(Arkusz1!$M:$M=Arkusz2!L$1,1,0)</f>
        <v>0</v>
      </c>
      <c r="M1039">
        <f>IF(Arkusz1!$P:$P="",0,1)</f>
        <v>1</v>
      </c>
      <c r="N1039">
        <f>IF(Arkusz1!$S:$S=Arkusz2!N$1,1,0)</f>
        <v>0</v>
      </c>
      <c r="O1039">
        <f>IF(Arkusz1!$T:$T=Arkusz2!O$1,1,0)</f>
        <v>0</v>
      </c>
      <c r="P1039">
        <f>IF(Arkusz1!$T:$T=Arkusz2!P$1,1,0)</f>
        <v>0</v>
      </c>
      <c r="Q1039">
        <f>IF(Arkusz1!$T:$T=Arkusz2!Q$1,1,0)</f>
        <v>0</v>
      </c>
      <c r="R1039">
        <f>IF(Arkusz1!$O:$O=Arkusz2!R$1,1,0)</f>
        <v>0</v>
      </c>
      <c r="S1039" s="17">
        <f t="shared" si="40"/>
        <v>1.1407995836332216E-2</v>
      </c>
    </row>
    <row r="1040" spans="1:19">
      <c r="A1040">
        <f>Arkusz1!B1040</f>
        <v>1039</v>
      </c>
      <c r="B1040">
        <f>IF(Arkusz1!R:R=Arkusz2!B$1,1,0)</f>
        <v>0</v>
      </c>
      <c r="C1040">
        <f>IF(Arkusz1!$Q:$Q=Arkusz2!C$1,1,0)</f>
        <v>0</v>
      </c>
      <c r="D1040">
        <f>IF(Arkusz1!$Q:$Q=Arkusz2!D$1,1,0)</f>
        <v>0</v>
      </c>
      <c r="E1040">
        <f>IF(Arkusz1!$Q:$Q=Arkusz2!E$1,1,0)</f>
        <v>0</v>
      </c>
      <c r="F1040">
        <f>IF(Arkusz1!$Q:$Q=Arkusz2!F$1,1,0)</f>
        <v>0</v>
      </c>
      <c r="G1040">
        <f>IF(Arkusz1!$Q:$Q=Arkusz2!G$1,1,0)</f>
        <v>0</v>
      </c>
      <c r="H1040">
        <f>IF(Arkusz1!$Q:$Q=Arkusz2!H$1,1,0)</f>
        <v>1</v>
      </c>
      <c r="I1040">
        <f>IF(Arkusz1!$Q:$Q=Arkusz2!I$1,1,0)</f>
        <v>0</v>
      </c>
      <c r="J1040">
        <f>IF(Arkusz1!$Q:$Q=Arkusz2!J$1,1,0)</f>
        <v>0</v>
      </c>
      <c r="K1040">
        <f>IF(Arkusz1!$M:$M=Arkusz2!K$1,1,0)</f>
        <v>0</v>
      </c>
      <c r="L1040">
        <f>IF(Arkusz1!$M:$M=Arkusz2!L$1,1,0)</f>
        <v>0</v>
      </c>
      <c r="M1040">
        <f>IF(Arkusz1!$P:$P="",0,1)</f>
        <v>0</v>
      </c>
      <c r="N1040">
        <f>IF(Arkusz1!$S:$S=Arkusz2!N$1,1,0)</f>
        <v>0</v>
      </c>
      <c r="O1040">
        <f>IF(Arkusz1!$T:$T=Arkusz2!O$1,1,0)</f>
        <v>0</v>
      </c>
      <c r="P1040">
        <f>IF(Arkusz1!$T:$T=Arkusz2!P$1,1,0)</f>
        <v>0</v>
      </c>
      <c r="Q1040">
        <f>IF(Arkusz1!$T:$T=Arkusz2!Q$1,1,0)</f>
        <v>0</v>
      </c>
      <c r="R1040">
        <f>IF(Arkusz1!$O:$O=Arkusz2!R$1,1,0)</f>
        <v>0</v>
      </c>
      <c r="S1040" s="17">
        <f t="shared" si="40"/>
        <v>0.18406554276601864</v>
      </c>
    </row>
    <row r="1041" spans="1:19">
      <c r="A1041">
        <f>Arkusz1!B1041</f>
        <v>1040</v>
      </c>
      <c r="B1041">
        <f>IF(Arkusz1!R:R=Arkusz2!B$1,1,0)</f>
        <v>0</v>
      </c>
      <c r="C1041">
        <f>IF(Arkusz1!$Q:$Q=Arkusz2!C$1,1,0)</f>
        <v>0</v>
      </c>
      <c r="D1041">
        <f>IF(Arkusz1!$Q:$Q=Arkusz2!D$1,1,0)</f>
        <v>0</v>
      </c>
      <c r="E1041">
        <f>IF(Arkusz1!$Q:$Q=Arkusz2!E$1,1,0)</f>
        <v>0</v>
      </c>
      <c r="F1041">
        <f>IF(Arkusz1!$Q:$Q=Arkusz2!F$1,1,0)</f>
        <v>0</v>
      </c>
      <c r="G1041">
        <f>IF(Arkusz1!$Q:$Q=Arkusz2!G$1,1,0)</f>
        <v>0</v>
      </c>
      <c r="H1041">
        <f>IF(Arkusz1!$Q:$Q=Arkusz2!H$1,1,0)</f>
        <v>0</v>
      </c>
      <c r="I1041">
        <f>IF(Arkusz1!$Q:$Q=Arkusz2!I$1,1,0)</f>
        <v>0</v>
      </c>
      <c r="J1041">
        <f>IF(Arkusz1!$Q:$Q=Arkusz2!J$1,1,0)</f>
        <v>1</v>
      </c>
      <c r="K1041">
        <f>IF(Arkusz1!$M:$M=Arkusz2!K$1,1,0)</f>
        <v>0</v>
      </c>
      <c r="L1041">
        <f>IF(Arkusz1!$M:$M=Arkusz2!L$1,1,0)</f>
        <v>0</v>
      </c>
      <c r="M1041">
        <f>IF(Arkusz1!$P:$P="",0,1)</f>
        <v>0</v>
      </c>
      <c r="N1041">
        <f>IF(Arkusz1!$S:$S=Arkusz2!N$1,1,0)</f>
        <v>1</v>
      </c>
      <c r="O1041">
        <f>IF(Arkusz1!$T:$T=Arkusz2!O$1,1,0)</f>
        <v>0</v>
      </c>
      <c r="P1041">
        <f>IF(Arkusz1!$T:$T=Arkusz2!P$1,1,0)</f>
        <v>0</v>
      </c>
      <c r="Q1041">
        <f>IF(Arkusz1!$T:$T=Arkusz2!Q$1,1,0)</f>
        <v>0</v>
      </c>
      <c r="R1041">
        <f>IF(Arkusz1!$O:$O=Arkusz2!R$1,1,0)</f>
        <v>0</v>
      </c>
      <c r="S1041" s="17">
        <f t="shared" si="40"/>
        <v>6.0950324382530965E-2</v>
      </c>
    </row>
    <row r="1042" spans="1:19">
      <c r="A1042">
        <f>Arkusz1!B1042</f>
        <v>1041</v>
      </c>
      <c r="B1042">
        <f>IF(Arkusz1!R:R=Arkusz2!B$1,1,0)</f>
        <v>0</v>
      </c>
      <c r="C1042">
        <f>IF(Arkusz1!$Q:$Q=Arkusz2!C$1,1,0)</f>
        <v>0</v>
      </c>
      <c r="D1042">
        <f>IF(Arkusz1!$Q:$Q=Arkusz2!D$1,1,0)</f>
        <v>0</v>
      </c>
      <c r="E1042">
        <f>IF(Arkusz1!$Q:$Q=Arkusz2!E$1,1,0)</f>
        <v>0</v>
      </c>
      <c r="F1042">
        <f>IF(Arkusz1!$Q:$Q=Arkusz2!F$1,1,0)</f>
        <v>0</v>
      </c>
      <c r="G1042">
        <f>IF(Arkusz1!$Q:$Q=Arkusz2!G$1,1,0)</f>
        <v>0</v>
      </c>
      <c r="H1042">
        <f>IF(Arkusz1!$Q:$Q=Arkusz2!H$1,1,0)</f>
        <v>1</v>
      </c>
      <c r="I1042">
        <f>IF(Arkusz1!$Q:$Q=Arkusz2!I$1,1,0)</f>
        <v>0</v>
      </c>
      <c r="J1042">
        <f>IF(Arkusz1!$Q:$Q=Arkusz2!J$1,1,0)</f>
        <v>0</v>
      </c>
      <c r="K1042">
        <f>IF(Arkusz1!$M:$M=Arkusz2!K$1,1,0)</f>
        <v>0</v>
      </c>
      <c r="L1042">
        <f>IF(Arkusz1!$M:$M=Arkusz2!L$1,1,0)</f>
        <v>0</v>
      </c>
      <c r="M1042">
        <f>IF(Arkusz1!$P:$P="",0,1)</f>
        <v>1</v>
      </c>
      <c r="N1042">
        <f>IF(Arkusz1!$S:$S=Arkusz2!N$1,1,0)</f>
        <v>0</v>
      </c>
      <c r="O1042">
        <f>IF(Arkusz1!$T:$T=Arkusz2!O$1,1,0)</f>
        <v>0</v>
      </c>
      <c r="P1042">
        <f>IF(Arkusz1!$T:$T=Arkusz2!P$1,1,0)</f>
        <v>0</v>
      </c>
      <c r="Q1042">
        <f>IF(Arkusz1!$T:$T=Arkusz2!Q$1,1,0)</f>
        <v>0</v>
      </c>
      <c r="R1042">
        <f>IF(Arkusz1!$O:$O=Arkusz2!R$1,1,0)</f>
        <v>1</v>
      </c>
      <c r="S1042" s="17">
        <f t="shared" si="40"/>
        <v>0.17298255377116797</v>
      </c>
    </row>
    <row r="1043" spans="1:19">
      <c r="A1043">
        <f>Arkusz1!B1043</f>
        <v>1042</v>
      </c>
      <c r="B1043">
        <f>IF(Arkusz1!R:R=Arkusz2!B$1,1,0)</f>
        <v>0</v>
      </c>
      <c r="C1043">
        <f>IF(Arkusz1!$Q:$Q=Arkusz2!C$1,1,0)</f>
        <v>0</v>
      </c>
      <c r="D1043">
        <f>IF(Arkusz1!$Q:$Q=Arkusz2!D$1,1,0)</f>
        <v>0</v>
      </c>
      <c r="E1043">
        <f>IF(Arkusz1!$Q:$Q=Arkusz2!E$1,1,0)</f>
        <v>0</v>
      </c>
      <c r="F1043">
        <f>IF(Arkusz1!$Q:$Q=Arkusz2!F$1,1,0)</f>
        <v>0</v>
      </c>
      <c r="G1043">
        <f>IF(Arkusz1!$Q:$Q=Arkusz2!G$1,1,0)</f>
        <v>0</v>
      </c>
      <c r="H1043">
        <f>IF(Arkusz1!$Q:$Q=Arkusz2!H$1,1,0)</f>
        <v>1</v>
      </c>
      <c r="I1043">
        <f>IF(Arkusz1!$Q:$Q=Arkusz2!I$1,1,0)</f>
        <v>0</v>
      </c>
      <c r="J1043">
        <f>IF(Arkusz1!$Q:$Q=Arkusz2!J$1,1,0)</f>
        <v>0</v>
      </c>
      <c r="K1043">
        <f>IF(Arkusz1!$M:$M=Arkusz2!K$1,1,0)</f>
        <v>0</v>
      </c>
      <c r="L1043">
        <f>IF(Arkusz1!$M:$M=Arkusz2!L$1,1,0)</f>
        <v>0</v>
      </c>
      <c r="M1043">
        <f>IF(Arkusz1!$P:$P="",0,1)</f>
        <v>1</v>
      </c>
      <c r="N1043">
        <f>IF(Arkusz1!$S:$S=Arkusz2!N$1,1,0)</f>
        <v>0</v>
      </c>
      <c r="O1043">
        <f>IF(Arkusz1!$T:$T=Arkusz2!O$1,1,0)</f>
        <v>0</v>
      </c>
      <c r="P1043">
        <f>IF(Arkusz1!$T:$T=Arkusz2!P$1,1,0)</f>
        <v>0</v>
      </c>
      <c r="Q1043">
        <f>IF(Arkusz1!$T:$T=Arkusz2!Q$1,1,0)</f>
        <v>0</v>
      </c>
      <c r="R1043">
        <f>IF(Arkusz1!$O:$O=Arkusz2!R$1,1,0)</f>
        <v>0</v>
      </c>
      <c r="S1043" s="17">
        <f t="shared" si="40"/>
        <v>0.17298255377116797</v>
      </c>
    </row>
    <row r="1044" spans="1:19">
      <c r="A1044">
        <f>Arkusz1!B1044</f>
        <v>1043</v>
      </c>
      <c r="B1044">
        <f>IF(Arkusz1!R:R=Arkusz2!B$1,1,0)</f>
        <v>0</v>
      </c>
      <c r="C1044">
        <f>IF(Arkusz1!$Q:$Q=Arkusz2!C$1,1,0)</f>
        <v>0</v>
      </c>
      <c r="D1044">
        <f>IF(Arkusz1!$Q:$Q=Arkusz2!D$1,1,0)</f>
        <v>0</v>
      </c>
      <c r="E1044">
        <f>IF(Arkusz1!$Q:$Q=Arkusz2!E$1,1,0)</f>
        <v>0</v>
      </c>
      <c r="F1044">
        <f>IF(Arkusz1!$Q:$Q=Arkusz2!F$1,1,0)</f>
        <v>0</v>
      </c>
      <c r="G1044">
        <f>IF(Arkusz1!$Q:$Q=Arkusz2!G$1,1,0)</f>
        <v>0</v>
      </c>
      <c r="H1044">
        <f>IF(Arkusz1!$Q:$Q=Arkusz2!H$1,1,0)</f>
        <v>1</v>
      </c>
      <c r="I1044">
        <f>IF(Arkusz1!$Q:$Q=Arkusz2!I$1,1,0)</f>
        <v>0</v>
      </c>
      <c r="J1044">
        <f>IF(Arkusz1!$Q:$Q=Arkusz2!J$1,1,0)</f>
        <v>0</v>
      </c>
      <c r="K1044">
        <f>IF(Arkusz1!$M:$M=Arkusz2!K$1,1,0)</f>
        <v>1</v>
      </c>
      <c r="L1044">
        <f>IF(Arkusz1!$M:$M=Arkusz2!L$1,1,0)</f>
        <v>0</v>
      </c>
      <c r="M1044">
        <f>IF(Arkusz1!$P:$P="",0,1)</f>
        <v>1</v>
      </c>
      <c r="N1044">
        <f>IF(Arkusz1!$S:$S=Arkusz2!N$1,1,0)</f>
        <v>0</v>
      </c>
      <c r="O1044">
        <f>IF(Arkusz1!$T:$T=Arkusz2!O$1,1,0)</f>
        <v>0</v>
      </c>
      <c r="P1044">
        <f>IF(Arkusz1!$T:$T=Arkusz2!P$1,1,0)</f>
        <v>0</v>
      </c>
      <c r="Q1044">
        <f>IF(Arkusz1!$T:$T=Arkusz2!Q$1,1,0)</f>
        <v>0</v>
      </c>
      <c r="R1044">
        <f>IF(Arkusz1!$O:$O=Arkusz2!R$1,1,0)</f>
        <v>0</v>
      </c>
      <c r="S1044" s="17">
        <f t="shared" si="40"/>
        <v>0.10163322948359395</v>
      </c>
    </row>
    <row r="1045" spans="1:19">
      <c r="A1045">
        <f>Arkusz1!B1045</f>
        <v>1044</v>
      </c>
      <c r="B1045">
        <f>IF(Arkusz1!R:R=Arkusz2!B$1,1,0)</f>
        <v>0</v>
      </c>
      <c r="C1045">
        <f>IF(Arkusz1!$Q:$Q=Arkusz2!C$1,1,0)</f>
        <v>0</v>
      </c>
      <c r="D1045">
        <f>IF(Arkusz1!$Q:$Q=Arkusz2!D$1,1,0)</f>
        <v>0</v>
      </c>
      <c r="E1045">
        <f>IF(Arkusz1!$Q:$Q=Arkusz2!E$1,1,0)</f>
        <v>0</v>
      </c>
      <c r="F1045">
        <f>IF(Arkusz1!$Q:$Q=Arkusz2!F$1,1,0)</f>
        <v>0</v>
      </c>
      <c r="G1045">
        <f>IF(Arkusz1!$Q:$Q=Arkusz2!G$1,1,0)</f>
        <v>0</v>
      </c>
      <c r="H1045">
        <f>IF(Arkusz1!$Q:$Q=Arkusz2!H$1,1,0)</f>
        <v>0</v>
      </c>
      <c r="I1045">
        <f>IF(Arkusz1!$Q:$Q=Arkusz2!I$1,1,0)</f>
        <v>0</v>
      </c>
      <c r="J1045">
        <f>IF(Arkusz1!$Q:$Q=Arkusz2!J$1,1,0)</f>
        <v>1</v>
      </c>
      <c r="K1045">
        <f>IF(Arkusz1!$M:$M=Arkusz2!K$1,1,0)</f>
        <v>0</v>
      </c>
      <c r="L1045">
        <f>IF(Arkusz1!$M:$M=Arkusz2!L$1,1,0)</f>
        <v>0</v>
      </c>
      <c r="M1045">
        <f>IF(Arkusz1!$P:$P="",0,1)</f>
        <v>1</v>
      </c>
      <c r="N1045">
        <f>IF(Arkusz1!$S:$S=Arkusz2!N$1,1,0)</f>
        <v>0</v>
      </c>
      <c r="O1045">
        <f>IF(Arkusz1!$T:$T=Arkusz2!O$1,1,0)</f>
        <v>0</v>
      </c>
      <c r="P1045">
        <f>IF(Arkusz1!$T:$T=Arkusz2!P$1,1,0)</f>
        <v>0</v>
      </c>
      <c r="Q1045">
        <f>IF(Arkusz1!$T:$T=Arkusz2!Q$1,1,0)</f>
        <v>0</v>
      </c>
      <c r="R1045">
        <f>IF(Arkusz1!$O:$O=Arkusz2!R$1,1,0)</f>
        <v>0</v>
      </c>
      <c r="S1045" s="17">
        <f t="shared" si="40"/>
        <v>3.2071413573108588E-2</v>
      </c>
    </row>
    <row r="1046" spans="1:19">
      <c r="A1046">
        <f>Arkusz1!B1046</f>
        <v>1045</v>
      </c>
      <c r="B1046">
        <f>IF(Arkusz1!R:R=Arkusz2!B$1,1,0)</f>
        <v>0</v>
      </c>
      <c r="C1046">
        <f>IF(Arkusz1!$Q:$Q=Arkusz2!C$1,1,0)</f>
        <v>0</v>
      </c>
      <c r="D1046">
        <f>IF(Arkusz1!$Q:$Q=Arkusz2!D$1,1,0)</f>
        <v>0</v>
      </c>
      <c r="E1046">
        <f>IF(Arkusz1!$Q:$Q=Arkusz2!E$1,1,0)</f>
        <v>0</v>
      </c>
      <c r="F1046">
        <f>IF(Arkusz1!$Q:$Q=Arkusz2!F$1,1,0)</f>
        <v>0</v>
      </c>
      <c r="G1046">
        <f>IF(Arkusz1!$Q:$Q=Arkusz2!G$1,1,0)</f>
        <v>0</v>
      </c>
      <c r="H1046">
        <f>IF(Arkusz1!$Q:$Q=Arkusz2!H$1,1,0)</f>
        <v>0</v>
      </c>
      <c r="I1046">
        <f>IF(Arkusz1!$Q:$Q=Arkusz2!I$1,1,0)</f>
        <v>0</v>
      </c>
      <c r="J1046">
        <f>IF(Arkusz1!$Q:$Q=Arkusz2!J$1,1,0)</f>
        <v>1</v>
      </c>
      <c r="K1046">
        <f>IF(Arkusz1!$M:$M=Arkusz2!K$1,1,0)</f>
        <v>0</v>
      </c>
      <c r="L1046">
        <f>IF(Arkusz1!$M:$M=Arkusz2!L$1,1,0)</f>
        <v>0</v>
      </c>
      <c r="M1046">
        <f>IF(Arkusz1!$P:$P="",0,1)</f>
        <v>1</v>
      </c>
      <c r="N1046">
        <f>IF(Arkusz1!$S:$S=Arkusz2!N$1,1,0)</f>
        <v>0</v>
      </c>
      <c r="O1046">
        <f>IF(Arkusz1!$T:$T=Arkusz2!O$1,1,0)</f>
        <v>0</v>
      </c>
      <c r="P1046">
        <f>IF(Arkusz1!$T:$T=Arkusz2!P$1,1,0)</f>
        <v>0</v>
      </c>
      <c r="Q1046">
        <f>IF(Arkusz1!$T:$T=Arkusz2!Q$1,1,0)</f>
        <v>0</v>
      </c>
      <c r="R1046">
        <f>IF(Arkusz1!$O:$O=Arkusz2!R$1,1,0)</f>
        <v>0</v>
      </c>
      <c r="S1046" s="17">
        <f t="shared" si="40"/>
        <v>3.2071413573108588E-2</v>
      </c>
    </row>
    <row r="1047" spans="1:19">
      <c r="A1047">
        <f>Arkusz1!B1047</f>
        <v>1046</v>
      </c>
      <c r="B1047">
        <f>IF(Arkusz1!R:R=Arkusz2!B$1,1,0)</f>
        <v>0</v>
      </c>
      <c r="C1047">
        <f>IF(Arkusz1!$Q:$Q=Arkusz2!C$1,1,0)</f>
        <v>0</v>
      </c>
      <c r="D1047">
        <f>IF(Arkusz1!$Q:$Q=Arkusz2!D$1,1,0)</f>
        <v>0</v>
      </c>
      <c r="E1047">
        <f>IF(Arkusz1!$Q:$Q=Arkusz2!E$1,1,0)</f>
        <v>0</v>
      </c>
      <c r="F1047">
        <f>IF(Arkusz1!$Q:$Q=Arkusz2!F$1,1,0)</f>
        <v>0</v>
      </c>
      <c r="G1047">
        <f>IF(Arkusz1!$Q:$Q=Arkusz2!G$1,1,0)</f>
        <v>0</v>
      </c>
      <c r="H1047">
        <f>IF(Arkusz1!$Q:$Q=Arkusz2!H$1,1,0)</f>
        <v>0</v>
      </c>
      <c r="I1047">
        <f>IF(Arkusz1!$Q:$Q=Arkusz2!I$1,1,0)</f>
        <v>0</v>
      </c>
      <c r="J1047">
        <f>IF(Arkusz1!$Q:$Q=Arkusz2!J$1,1,0)</f>
        <v>1</v>
      </c>
      <c r="K1047">
        <f>IF(Arkusz1!$M:$M=Arkusz2!K$1,1,0)</f>
        <v>0</v>
      </c>
      <c r="L1047">
        <f>IF(Arkusz1!$M:$M=Arkusz2!L$1,1,0)</f>
        <v>0</v>
      </c>
      <c r="M1047">
        <f>IF(Arkusz1!$P:$P="",0,1)</f>
        <v>1</v>
      </c>
      <c r="N1047">
        <f>IF(Arkusz1!$S:$S=Arkusz2!N$1,1,0)</f>
        <v>0</v>
      </c>
      <c r="O1047">
        <f>IF(Arkusz1!$T:$T=Arkusz2!O$1,1,0)</f>
        <v>0</v>
      </c>
      <c r="P1047">
        <f>IF(Arkusz1!$T:$T=Arkusz2!P$1,1,0)</f>
        <v>0</v>
      </c>
      <c r="Q1047">
        <f>IF(Arkusz1!$T:$T=Arkusz2!Q$1,1,0)</f>
        <v>0</v>
      </c>
      <c r="R1047">
        <f>IF(Arkusz1!$O:$O=Arkusz2!R$1,1,0)</f>
        <v>0</v>
      </c>
      <c r="S1047" s="17">
        <f t="shared" si="40"/>
        <v>3.2071413573108588E-2</v>
      </c>
    </row>
    <row r="1048" spans="1:19">
      <c r="A1048">
        <f>Arkusz1!B1048</f>
        <v>1047</v>
      </c>
      <c r="B1048">
        <f>IF(Arkusz1!R:R=Arkusz2!B$1,1,0)</f>
        <v>0</v>
      </c>
      <c r="C1048">
        <f>IF(Arkusz1!$Q:$Q=Arkusz2!C$1,1,0)</f>
        <v>0</v>
      </c>
      <c r="D1048">
        <f>IF(Arkusz1!$Q:$Q=Arkusz2!D$1,1,0)</f>
        <v>0</v>
      </c>
      <c r="E1048">
        <f>IF(Arkusz1!$Q:$Q=Arkusz2!E$1,1,0)</f>
        <v>0</v>
      </c>
      <c r="F1048">
        <f>IF(Arkusz1!$Q:$Q=Arkusz2!F$1,1,0)</f>
        <v>0</v>
      </c>
      <c r="G1048">
        <f>IF(Arkusz1!$Q:$Q=Arkusz2!G$1,1,0)</f>
        <v>0</v>
      </c>
      <c r="H1048">
        <f>IF(Arkusz1!$Q:$Q=Arkusz2!H$1,1,0)</f>
        <v>1</v>
      </c>
      <c r="I1048">
        <f>IF(Arkusz1!$Q:$Q=Arkusz2!I$1,1,0)</f>
        <v>0</v>
      </c>
      <c r="J1048">
        <f>IF(Arkusz1!$Q:$Q=Arkusz2!J$1,1,0)</f>
        <v>0</v>
      </c>
      <c r="K1048">
        <f>IF(Arkusz1!$M:$M=Arkusz2!K$1,1,0)</f>
        <v>1</v>
      </c>
      <c r="L1048">
        <f>IF(Arkusz1!$M:$M=Arkusz2!L$1,1,0)</f>
        <v>0</v>
      </c>
      <c r="M1048">
        <f>IF(Arkusz1!$P:$P="",0,1)</f>
        <v>1</v>
      </c>
      <c r="N1048">
        <f>IF(Arkusz1!$S:$S=Arkusz2!N$1,1,0)</f>
        <v>0</v>
      </c>
      <c r="O1048">
        <f>IF(Arkusz1!$T:$T=Arkusz2!O$1,1,0)</f>
        <v>0</v>
      </c>
      <c r="P1048">
        <f>IF(Arkusz1!$T:$T=Arkusz2!P$1,1,0)</f>
        <v>1</v>
      </c>
      <c r="Q1048">
        <f>IF(Arkusz1!$T:$T=Arkusz2!Q$1,1,0)</f>
        <v>0</v>
      </c>
      <c r="R1048">
        <f>IF(Arkusz1!$O:$O=Arkusz2!R$1,1,0)</f>
        <v>0</v>
      </c>
      <c r="S1048" s="17">
        <f t="shared" si="40"/>
        <v>7.6926995697442255E-2</v>
      </c>
    </row>
    <row r="1049" spans="1:19">
      <c r="A1049">
        <f>Arkusz1!B1049</f>
        <v>1048</v>
      </c>
      <c r="B1049">
        <f>IF(Arkusz1!R:R=Arkusz2!B$1,1,0)</f>
        <v>0</v>
      </c>
      <c r="C1049">
        <f>IF(Arkusz1!$Q:$Q=Arkusz2!C$1,1,0)</f>
        <v>0</v>
      </c>
      <c r="D1049">
        <f>IF(Arkusz1!$Q:$Q=Arkusz2!D$1,1,0)</f>
        <v>1</v>
      </c>
      <c r="E1049">
        <f>IF(Arkusz1!$Q:$Q=Arkusz2!E$1,1,0)</f>
        <v>0</v>
      </c>
      <c r="F1049">
        <f>IF(Arkusz1!$Q:$Q=Arkusz2!F$1,1,0)</f>
        <v>0</v>
      </c>
      <c r="G1049">
        <f>IF(Arkusz1!$Q:$Q=Arkusz2!G$1,1,0)</f>
        <v>0</v>
      </c>
      <c r="H1049">
        <f>IF(Arkusz1!$Q:$Q=Arkusz2!H$1,1,0)</f>
        <v>0</v>
      </c>
      <c r="I1049">
        <f>IF(Arkusz1!$Q:$Q=Arkusz2!I$1,1,0)</f>
        <v>0</v>
      </c>
      <c r="J1049">
        <f>IF(Arkusz1!$Q:$Q=Arkusz2!J$1,1,0)</f>
        <v>0</v>
      </c>
      <c r="K1049">
        <f>IF(Arkusz1!$M:$M=Arkusz2!K$1,1,0)</f>
        <v>1</v>
      </c>
      <c r="L1049">
        <f>IF(Arkusz1!$M:$M=Arkusz2!L$1,1,0)</f>
        <v>0</v>
      </c>
      <c r="M1049">
        <f>IF(Arkusz1!$P:$P="",0,1)</f>
        <v>1</v>
      </c>
      <c r="N1049">
        <f>IF(Arkusz1!$S:$S=Arkusz2!N$1,1,0)</f>
        <v>0</v>
      </c>
      <c r="O1049">
        <f>IF(Arkusz1!$T:$T=Arkusz2!O$1,1,0)</f>
        <v>0</v>
      </c>
      <c r="P1049">
        <f>IF(Arkusz1!$T:$T=Arkusz2!P$1,1,0)</f>
        <v>0</v>
      </c>
      <c r="Q1049">
        <f>IF(Arkusz1!$T:$T=Arkusz2!Q$1,1,0)</f>
        <v>0</v>
      </c>
      <c r="R1049">
        <f>IF(Arkusz1!$O:$O=Arkusz2!R$1,1,0)</f>
        <v>0</v>
      </c>
      <c r="S1049" s="17">
        <f t="shared" si="40"/>
        <v>0.15046986178004315</v>
      </c>
    </row>
    <row r="1050" spans="1:19">
      <c r="A1050">
        <f>Arkusz1!B1050</f>
        <v>1049</v>
      </c>
      <c r="B1050">
        <f>IF(Arkusz1!R:R=Arkusz2!B$1,1,0)</f>
        <v>0</v>
      </c>
      <c r="C1050">
        <f>IF(Arkusz1!$Q:$Q=Arkusz2!C$1,1,0)</f>
        <v>0</v>
      </c>
      <c r="D1050">
        <f>IF(Arkusz1!$Q:$Q=Arkusz2!D$1,1,0)</f>
        <v>0</v>
      </c>
      <c r="E1050">
        <f>IF(Arkusz1!$Q:$Q=Arkusz2!E$1,1,0)</f>
        <v>0</v>
      </c>
      <c r="F1050">
        <f>IF(Arkusz1!$Q:$Q=Arkusz2!F$1,1,0)</f>
        <v>0</v>
      </c>
      <c r="G1050">
        <f>IF(Arkusz1!$Q:$Q=Arkusz2!G$1,1,0)</f>
        <v>0</v>
      </c>
      <c r="H1050">
        <f>IF(Arkusz1!$Q:$Q=Arkusz2!H$1,1,0)</f>
        <v>1</v>
      </c>
      <c r="I1050">
        <f>IF(Arkusz1!$Q:$Q=Arkusz2!I$1,1,0)</f>
        <v>0</v>
      </c>
      <c r="J1050">
        <f>IF(Arkusz1!$Q:$Q=Arkusz2!J$1,1,0)</f>
        <v>0</v>
      </c>
      <c r="K1050">
        <f>IF(Arkusz1!$M:$M=Arkusz2!K$1,1,0)</f>
        <v>1</v>
      </c>
      <c r="L1050">
        <f>IF(Arkusz1!$M:$M=Arkusz2!L$1,1,0)</f>
        <v>0</v>
      </c>
      <c r="M1050">
        <f>IF(Arkusz1!$P:$P="",0,1)</f>
        <v>1</v>
      </c>
      <c r="N1050">
        <f>IF(Arkusz1!$S:$S=Arkusz2!N$1,1,0)</f>
        <v>0</v>
      </c>
      <c r="O1050">
        <f>IF(Arkusz1!$T:$T=Arkusz2!O$1,1,0)</f>
        <v>0</v>
      </c>
      <c r="P1050">
        <f>IF(Arkusz1!$T:$T=Arkusz2!P$1,1,0)</f>
        <v>1</v>
      </c>
      <c r="Q1050">
        <f>IF(Arkusz1!$T:$T=Arkusz2!Q$1,1,0)</f>
        <v>0</v>
      </c>
      <c r="R1050">
        <f>IF(Arkusz1!$O:$O=Arkusz2!R$1,1,0)</f>
        <v>0</v>
      </c>
      <c r="S1050" s="17">
        <f t="shared" si="40"/>
        <v>7.6926995697442255E-2</v>
      </c>
    </row>
    <row r="1051" spans="1:19">
      <c r="A1051">
        <f>Arkusz1!B1051</f>
        <v>1050</v>
      </c>
      <c r="B1051">
        <f>IF(Arkusz1!R:R=Arkusz2!B$1,1,0)</f>
        <v>0</v>
      </c>
      <c r="C1051">
        <f>IF(Arkusz1!$Q:$Q=Arkusz2!C$1,1,0)</f>
        <v>0</v>
      </c>
      <c r="D1051">
        <f>IF(Arkusz1!$Q:$Q=Arkusz2!D$1,1,0)</f>
        <v>1</v>
      </c>
      <c r="E1051">
        <f>IF(Arkusz1!$Q:$Q=Arkusz2!E$1,1,0)</f>
        <v>0</v>
      </c>
      <c r="F1051">
        <f>IF(Arkusz1!$Q:$Q=Arkusz2!F$1,1,0)</f>
        <v>0</v>
      </c>
      <c r="G1051">
        <f>IF(Arkusz1!$Q:$Q=Arkusz2!G$1,1,0)</f>
        <v>0</v>
      </c>
      <c r="H1051">
        <f>IF(Arkusz1!$Q:$Q=Arkusz2!H$1,1,0)</f>
        <v>0</v>
      </c>
      <c r="I1051">
        <f>IF(Arkusz1!$Q:$Q=Arkusz2!I$1,1,0)</f>
        <v>0</v>
      </c>
      <c r="J1051">
        <f>IF(Arkusz1!$Q:$Q=Arkusz2!J$1,1,0)</f>
        <v>0</v>
      </c>
      <c r="K1051">
        <f>IF(Arkusz1!$M:$M=Arkusz2!K$1,1,0)</f>
        <v>1</v>
      </c>
      <c r="L1051">
        <f>IF(Arkusz1!$M:$M=Arkusz2!L$1,1,0)</f>
        <v>0</v>
      </c>
      <c r="M1051">
        <f>IF(Arkusz1!$P:$P="",0,1)</f>
        <v>1</v>
      </c>
      <c r="N1051">
        <f>IF(Arkusz1!$S:$S=Arkusz2!N$1,1,0)</f>
        <v>0</v>
      </c>
      <c r="O1051">
        <f>IF(Arkusz1!$T:$T=Arkusz2!O$1,1,0)</f>
        <v>0</v>
      </c>
      <c r="P1051">
        <f>IF(Arkusz1!$T:$T=Arkusz2!P$1,1,0)</f>
        <v>0</v>
      </c>
      <c r="Q1051">
        <f>IF(Arkusz1!$T:$T=Arkusz2!Q$1,1,0)</f>
        <v>0</v>
      </c>
      <c r="R1051">
        <f>IF(Arkusz1!$O:$O=Arkusz2!R$1,1,0)</f>
        <v>0</v>
      </c>
      <c r="S1051" s="17">
        <f t="shared" si="40"/>
        <v>0.15046986178004315</v>
      </c>
    </row>
    <row r="1052" spans="1:19">
      <c r="A1052">
        <f>Arkusz1!B1052</f>
        <v>1051</v>
      </c>
      <c r="B1052">
        <f>IF(Arkusz1!R:R=Arkusz2!B$1,1,0)</f>
        <v>0</v>
      </c>
      <c r="C1052">
        <f>IF(Arkusz1!$Q:$Q=Arkusz2!C$1,1,0)</f>
        <v>0</v>
      </c>
      <c r="D1052">
        <f>IF(Arkusz1!$Q:$Q=Arkusz2!D$1,1,0)</f>
        <v>0</v>
      </c>
      <c r="E1052">
        <f>IF(Arkusz1!$Q:$Q=Arkusz2!E$1,1,0)</f>
        <v>0</v>
      </c>
      <c r="F1052">
        <f>IF(Arkusz1!$Q:$Q=Arkusz2!F$1,1,0)</f>
        <v>0</v>
      </c>
      <c r="G1052">
        <f>IF(Arkusz1!$Q:$Q=Arkusz2!G$1,1,0)</f>
        <v>0</v>
      </c>
      <c r="H1052">
        <f>IF(Arkusz1!$Q:$Q=Arkusz2!H$1,1,0)</f>
        <v>0</v>
      </c>
      <c r="I1052">
        <f>IF(Arkusz1!$Q:$Q=Arkusz2!I$1,1,0)</f>
        <v>0</v>
      </c>
      <c r="J1052">
        <f>IF(Arkusz1!$Q:$Q=Arkusz2!J$1,1,0)</f>
        <v>1</v>
      </c>
      <c r="K1052">
        <f>IF(Arkusz1!$M:$M=Arkusz2!K$1,1,0)</f>
        <v>0</v>
      </c>
      <c r="L1052">
        <f>IF(Arkusz1!$M:$M=Arkusz2!L$1,1,0)</f>
        <v>0</v>
      </c>
      <c r="M1052">
        <f>IF(Arkusz1!$P:$P="",0,1)</f>
        <v>1</v>
      </c>
      <c r="N1052">
        <f>IF(Arkusz1!$S:$S=Arkusz2!N$1,1,0)</f>
        <v>0</v>
      </c>
      <c r="O1052">
        <f>IF(Arkusz1!$T:$T=Arkusz2!O$1,1,0)</f>
        <v>0</v>
      </c>
      <c r="P1052">
        <f>IF(Arkusz1!$T:$T=Arkusz2!P$1,1,0)</f>
        <v>0</v>
      </c>
      <c r="Q1052">
        <f>IF(Arkusz1!$T:$T=Arkusz2!Q$1,1,0)</f>
        <v>0</v>
      </c>
      <c r="R1052">
        <f>IF(Arkusz1!$O:$O=Arkusz2!R$1,1,0)</f>
        <v>0</v>
      </c>
      <c r="S1052" s="17">
        <f t="shared" si="40"/>
        <v>3.2071413573108588E-2</v>
      </c>
    </row>
    <row r="1053" spans="1:19">
      <c r="A1053">
        <f>Arkusz1!B1053</f>
        <v>1052</v>
      </c>
      <c r="B1053">
        <f>IF(Arkusz1!R:R=Arkusz2!B$1,1,0)</f>
        <v>0</v>
      </c>
      <c r="C1053">
        <f>IF(Arkusz1!$Q:$Q=Arkusz2!C$1,1,0)</f>
        <v>0</v>
      </c>
      <c r="D1053">
        <f>IF(Arkusz1!$Q:$Q=Arkusz2!D$1,1,0)</f>
        <v>0</v>
      </c>
      <c r="E1053">
        <f>IF(Arkusz1!$Q:$Q=Arkusz2!E$1,1,0)</f>
        <v>0</v>
      </c>
      <c r="F1053">
        <f>IF(Arkusz1!$Q:$Q=Arkusz2!F$1,1,0)</f>
        <v>0</v>
      </c>
      <c r="G1053">
        <f>IF(Arkusz1!$Q:$Q=Arkusz2!G$1,1,0)</f>
        <v>0</v>
      </c>
      <c r="H1053">
        <f>IF(Arkusz1!$Q:$Q=Arkusz2!H$1,1,0)</f>
        <v>0</v>
      </c>
      <c r="I1053">
        <f>IF(Arkusz1!$Q:$Q=Arkusz2!I$1,1,0)</f>
        <v>0</v>
      </c>
      <c r="J1053">
        <f>IF(Arkusz1!$Q:$Q=Arkusz2!J$1,1,0)</f>
        <v>1</v>
      </c>
      <c r="K1053">
        <f>IF(Arkusz1!$M:$M=Arkusz2!K$1,1,0)</f>
        <v>0</v>
      </c>
      <c r="L1053">
        <f>IF(Arkusz1!$M:$M=Arkusz2!L$1,1,0)</f>
        <v>0</v>
      </c>
      <c r="M1053">
        <f>IF(Arkusz1!$P:$P="",0,1)</f>
        <v>0</v>
      </c>
      <c r="N1053">
        <f>IF(Arkusz1!$S:$S=Arkusz2!N$1,1,0)</f>
        <v>1</v>
      </c>
      <c r="O1053">
        <f>IF(Arkusz1!$T:$T=Arkusz2!O$1,1,0)</f>
        <v>0</v>
      </c>
      <c r="P1053">
        <f>IF(Arkusz1!$T:$T=Arkusz2!P$1,1,0)</f>
        <v>0</v>
      </c>
      <c r="Q1053">
        <f>IF(Arkusz1!$T:$T=Arkusz2!Q$1,1,0)</f>
        <v>0</v>
      </c>
      <c r="R1053">
        <f>IF(Arkusz1!$O:$O=Arkusz2!R$1,1,0)</f>
        <v>0</v>
      </c>
      <c r="S1053" s="17">
        <f t="shared" si="40"/>
        <v>6.0950324382530965E-2</v>
      </c>
    </row>
    <row r="1054" spans="1:19">
      <c r="A1054">
        <f>Arkusz1!B1054</f>
        <v>1053</v>
      </c>
      <c r="B1054">
        <f>IF(Arkusz1!R:R=Arkusz2!B$1,1,0)</f>
        <v>0</v>
      </c>
      <c r="C1054">
        <f>IF(Arkusz1!$Q:$Q=Arkusz2!C$1,1,0)</f>
        <v>0</v>
      </c>
      <c r="D1054">
        <f>IF(Arkusz1!$Q:$Q=Arkusz2!D$1,1,0)</f>
        <v>0</v>
      </c>
      <c r="E1054">
        <f>IF(Arkusz1!$Q:$Q=Arkusz2!E$1,1,0)</f>
        <v>0</v>
      </c>
      <c r="F1054">
        <f>IF(Arkusz1!$Q:$Q=Arkusz2!F$1,1,0)</f>
        <v>0</v>
      </c>
      <c r="G1054">
        <f>IF(Arkusz1!$Q:$Q=Arkusz2!G$1,1,0)</f>
        <v>0</v>
      </c>
      <c r="H1054">
        <f>IF(Arkusz1!$Q:$Q=Arkusz2!H$1,1,0)</f>
        <v>1</v>
      </c>
      <c r="I1054">
        <f>IF(Arkusz1!$Q:$Q=Arkusz2!I$1,1,0)</f>
        <v>0</v>
      </c>
      <c r="J1054">
        <f>IF(Arkusz1!$Q:$Q=Arkusz2!J$1,1,0)</f>
        <v>0</v>
      </c>
      <c r="K1054">
        <f>IF(Arkusz1!$M:$M=Arkusz2!K$1,1,0)</f>
        <v>1</v>
      </c>
      <c r="L1054">
        <f>IF(Arkusz1!$M:$M=Arkusz2!L$1,1,0)</f>
        <v>0</v>
      </c>
      <c r="M1054">
        <f>IF(Arkusz1!$P:$P="",0,1)</f>
        <v>1</v>
      </c>
      <c r="N1054">
        <f>IF(Arkusz1!$S:$S=Arkusz2!N$1,1,0)</f>
        <v>0</v>
      </c>
      <c r="O1054">
        <f>IF(Arkusz1!$T:$T=Arkusz2!O$1,1,0)</f>
        <v>0</v>
      </c>
      <c r="P1054">
        <f>IF(Arkusz1!$T:$T=Arkusz2!P$1,1,0)</f>
        <v>0</v>
      </c>
      <c r="Q1054">
        <f>IF(Arkusz1!$T:$T=Arkusz2!Q$1,1,0)</f>
        <v>0</v>
      </c>
      <c r="R1054">
        <f>IF(Arkusz1!$O:$O=Arkusz2!R$1,1,0)</f>
        <v>0</v>
      </c>
      <c r="S1054" s="17">
        <f t="shared" si="40"/>
        <v>0.10163322948359395</v>
      </c>
    </row>
    <row r="1055" spans="1:19">
      <c r="A1055">
        <f>Arkusz1!B1055</f>
        <v>1054</v>
      </c>
      <c r="B1055">
        <f>IF(Arkusz1!R:R=Arkusz2!B$1,1,0)</f>
        <v>0</v>
      </c>
      <c r="C1055">
        <f>IF(Arkusz1!$Q:$Q=Arkusz2!C$1,1,0)</f>
        <v>0</v>
      </c>
      <c r="D1055">
        <f>IF(Arkusz1!$Q:$Q=Arkusz2!D$1,1,0)</f>
        <v>0</v>
      </c>
      <c r="E1055">
        <f>IF(Arkusz1!$Q:$Q=Arkusz2!E$1,1,0)</f>
        <v>0</v>
      </c>
      <c r="F1055">
        <f>IF(Arkusz1!$Q:$Q=Arkusz2!F$1,1,0)</f>
        <v>0</v>
      </c>
      <c r="G1055">
        <f>IF(Arkusz1!$Q:$Q=Arkusz2!G$1,1,0)</f>
        <v>0</v>
      </c>
      <c r="H1055">
        <f>IF(Arkusz1!$Q:$Q=Arkusz2!H$1,1,0)</f>
        <v>0</v>
      </c>
      <c r="I1055">
        <f>IF(Arkusz1!$Q:$Q=Arkusz2!I$1,1,0)</f>
        <v>0</v>
      </c>
      <c r="J1055">
        <f>IF(Arkusz1!$Q:$Q=Arkusz2!J$1,1,0)</f>
        <v>1</v>
      </c>
      <c r="K1055">
        <f>IF(Arkusz1!$M:$M=Arkusz2!K$1,1,0)</f>
        <v>0</v>
      </c>
      <c r="L1055">
        <f>IF(Arkusz1!$M:$M=Arkusz2!L$1,1,0)</f>
        <v>0</v>
      </c>
      <c r="M1055">
        <f>IF(Arkusz1!$P:$P="",0,1)</f>
        <v>0</v>
      </c>
      <c r="N1055">
        <f>IF(Arkusz1!$S:$S=Arkusz2!N$1,1,0)</f>
        <v>0</v>
      </c>
      <c r="O1055">
        <f>IF(Arkusz1!$T:$T=Arkusz2!O$1,1,0)</f>
        <v>0</v>
      </c>
      <c r="P1055">
        <f>IF(Arkusz1!$T:$T=Arkusz2!P$1,1,0)</f>
        <v>0</v>
      </c>
      <c r="Q1055">
        <f>IF(Arkusz1!$T:$T=Arkusz2!Q$1,1,0)</f>
        <v>0</v>
      </c>
      <c r="R1055">
        <f>IF(Arkusz1!$O:$O=Arkusz2!R$1,1,0)</f>
        <v>0</v>
      </c>
      <c r="S1055" s="17">
        <f t="shared" si="40"/>
        <v>3.4502880732867523E-2</v>
      </c>
    </row>
    <row r="1056" spans="1:19">
      <c r="A1056">
        <f>Arkusz1!B1056</f>
        <v>1055</v>
      </c>
      <c r="B1056">
        <f>IF(Arkusz1!R:R=Arkusz2!B$1,1,0)</f>
        <v>0</v>
      </c>
      <c r="C1056">
        <f>IF(Arkusz1!$Q:$Q=Arkusz2!C$1,1,0)</f>
        <v>1</v>
      </c>
      <c r="D1056">
        <f>IF(Arkusz1!$Q:$Q=Arkusz2!D$1,1,0)</f>
        <v>0</v>
      </c>
      <c r="E1056">
        <f>IF(Arkusz1!$Q:$Q=Arkusz2!E$1,1,0)</f>
        <v>0</v>
      </c>
      <c r="F1056">
        <f>IF(Arkusz1!$Q:$Q=Arkusz2!F$1,1,0)</f>
        <v>0</v>
      </c>
      <c r="G1056">
        <f>IF(Arkusz1!$Q:$Q=Arkusz2!G$1,1,0)</f>
        <v>0</v>
      </c>
      <c r="H1056">
        <f>IF(Arkusz1!$Q:$Q=Arkusz2!H$1,1,0)</f>
        <v>0</v>
      </c>
      <c r="I1056">
        <f>IF(Arkusz1!$Q:$Q=Arkusz2!I$1,1,0)</f>
        <v>0</v>
      </c>
      <c r="J1056">
        <f>IF(Arkusz1!$Q:$Q=Arkusz2!J$1,1,0)</f>
        <v>0</v>
      </c>
      <c r="K1056">
        <f>IF(Arkusz1!$M:$M=Arkusz2!K$1,1,0)</f>
        <v>1</v>
      </c>
      <c r="L1056">
        <f>IF(Arkusz1!$M:$M=Arkusz2!L$1,1,0)</f>
        <v>0</v>
      </c>
      <c r="M1056">
        <f>IF(Arkusz1!$P:$P="",0,1)</f>
        <v>1</v>
      </c>
      <c r="N1056">
        <f>IF(Arkusz1!$S:$S=Arkusz2!N$1,1,0)</f>
        <v>0</v>
      </c>
      <c r="O1056">
        <f>IF(Arkusz1!$T:$T=Arkusz2!O$1,1,0)</f>
        <v>0</v>
      </c>
      <c r="P1056">
        <f>IF(Arkusz1!$T:$T=Arkusz2!P$1,1,0)</f>
        <v>1</v>
      </c>
      <c r="Q1056">
        <f>IF(Arkusz1!$T:$T=Arkusz2!Q$1,1,0)</f>
        <v>0</v>
      </c>
      <c r="R1056">
        <f>IF(Arkusz1!$O:$O=Arkusz2!R$1,1,0)</f>
        <v>0</v>
      </c>
      <c r="S1056" s="17">
        <f t="shared" si="40"/>
        <v>0.32476129565903694</v>
      </c>
    </row>
    <row r="1057" spans="1:19">
      <c r="A1057">
        <f>Arkusz1!B1057</f>
        <v>1056</v>
      </c>
      <c r="B1057">
        <f>IF(Arkusz1!R:R=Arkusz2!B$1,1,0)</f>
        <v>0</v>
      </c>
      <c r="C1057">
        <f>IF(Arkusz1!$Q:$Q=Arkusz2!C$1,1,0)</f>
        <v>1</v>
      </c>
      <c r="D1057">
        <f>IF(Arkusz1!$Q:$Q=Arkusz2!D$1,1,0)</f>
        <v>0</v>
      </c>
      <c r="E1057">
        <f>IF(Arkusz1!$Q:$Q=Arkusz2!E$1,1,0)</f>
        <v>0</v>
      </c>
      <c r="F1057">
        <f>IF(Arkusz1!$Q:$Q=Arkusz2!F$1,1,0)</f>
        <v>0</v>
      </c>
      <c r="G1057">
        <f>IF(Arkusz1!$Q:$Q=Arkusz2!G$1,1,0)</f>
        <v>0</v>
      </c>
      <c r="H1057">
        <f>IF(Arkusz1!$Q:$Q=Arkusz2!H$1,1,0)</f>
        <v>0</v>
      </c>
      <c r="I1057">
        <f>IF(Arkusz1!$Q:$Q=Arkusz2!I$1,1,0)</f>
        <v>0</v>
      </c>
      <c r="J1057">
        <f>IF(Arkusz1!$Q:$Q=Arkusz2!J$1,1,0)</f>
        <v>0</v>
      </c>
      <c r="K1057">
        <f>IF(Arkusz1!$M:$M=Arkusz2!K$1,1,0)</f>
        <v>1</v>
      </c>
      <c r="L1057">
        <f>IF(Arkusz1!$M:$M=Arkusz2!L$1,1,0)</f>
        <v>0</v>
      </c>
      <c r="M1057">
        <f>IF(Arkusz1!$P:$P="",0,1)</f>
        <v>0</v>
      </c>
      <c r="N1057">
        <f>IF(Arkusz1!$S:$S=Arkusz2!N$1,1,0)</f>
        <v>0</v>
      </c>
      <c r="O1057">
        <f>IF(Arkusz1!$T:$T=Arkusz2!O$1,1,0)</f>
        <v>0</v>
      </c>
      <c r="P1057">
        <f>IF(Arkusz1!$T:$T=Arkusz2!P$1,1,0)</f>
        <v>0</v>
      </c>
      <c r="Q1057">
        <f>IF(Arkusz1!$T:$T=Arkusz2!Q$1,1,0)</f>
        <v>0</v>
      </c>
      <c r="R1057">
        <f>IF(Arkusz1!$O:$O=Arkusz2!R$1,1,0)</f>
        <v>0</v>
      </c>
      <c r="S1057" s="17">
        <f t="shared" si="40"/>
        <v>0.41320315051203721</v>
      </c>
    </row>
    <row r="1058" spans="1:19">
      <c r="A1058">
        <f>Arkusz1!B1058</f>
        <v>1057</v>
      </c>
      <c r="B1058">
        <f>IF(Arkusz1!R:R=Arkusz2!B$1,1,0)</f>
        <v>0</v>
      </c>
      <c r="C1058">
        <f>IF(Arkusz1!$Q:$Q=Arkusz2!C$1,1,0)</f>
        <v>1</v>
      </c>
      <c r="D1058">
        <f>IF(Arkusz1!$Q:$Q=Arkusz2!D$1,1,0)</f>
        <v>0</v>
      </c>
      <c r="E1058">
        <f>IF(Arkusz1!$Q:$Q=Arkusz2!E$1,1,0)</f>
        <v>0</v>
      </c>
      <c r="F1058">
        <f>IF(Arkusz1!$Q:$Q=Arkusz2!F$1,1,0)</f>
        <v>0</v>
      </c>
      <c r="G1058">
        <f>IF(Arkusz1!$Q:$Q=Arkusz2!G$1,1,0)</f>
        <v>0</v>
      </c>
      <c r="H1058">
        <f>IF(Arkusz1!$Q:$Q=Arkusz2!H$1,1,0)</f>
        <v>0</v>
      </c>
      <c r="I1058">
        <f>IF(Arkusz1!$Q:$Q=Arkusz2!I$1,1,0)</f>
        <v>0</v>
      </c>
      <c r="J1058">
        <f>IF(Arkusz1!$Q:$Q=Arkusz2!J$1,1,0)</f>
        <v>0</v>
      </c>
      <c r="K1058">
        <f>IF(Arkusz1!$M:$M=Arkusz2!K$1,1,0)</f>
        <v>0</v>
      </c>
      <c r="L1058">
        <f>IF(Arkusz1!$M:$M=Arkusz2!L$1,1,0)</f>
        <v>0</v>
      </c>
      <c r="M1058">
        <f>IF(Arkusz1!$P:$P="",0,1)</f>
        <v>0</v>
      </c>
      <c r="N1058">
        <f>IF(Arkusz1!$S:$S=Arkusz2!N$1,1,0)</f>
        <v>0</v>
      </c>
      <c r="O1058">
        <f>IF(Arkusz1!$T:$T=Arkusz2!O$1,1,0)</f>
        <v>0</v>
      </c>
      <c r="P1058">
        <f>IF(Arkusz1!$T:$T=Arkusz2!P$1,1,0)</f>
        <v>0</v>
      </c>
      <c r="Q1058">
        <f>IF(Arkusz1!$T:$T=Arkusz2!Q$1,1,0)</f>
        <v>0</v>
      </c>
      <c r="R1058">
        <f>IF(Arkusz1!$O:$O=Arkusz2!R$1,1,0)</f>
        <v>1</v>
      </c>
      <c r="S1058" s="17">
        <f t="shared" si="40"/>
        <v>0.56557841886809501</v>
      </c>
    </row>
    <row r="1059" spans="1:19">
      <c r="A1059">
        <f>Arkusz1!B1059</f>
        <v>1058</v>
      </c>
      <c r="B1059">
        <f>IF(Arkusz1!R:R=Arkusz2!B$1,1,0)</f>
        <v>0</v>
      </c>
      <c r="C1059">
        <f>IF(Arkusz1!$Q:$Q=Arkusz2!C$1,1,0)</f>
        <v>0</v>
      </c>
      <c r="D1059">
        <f>IF(Arkusz1!$Q:$Q=Arkusz2!D$1,1,0)</f>
        <v>0</v>
      </c>
      <c r="E1059">
        <f>IF(Arkusz1!$Q:$Q=Arkusz2!E$1,1,0)</f>
        <v>0</v>
      </c>
      <c r="F1059">
        <f>IF(Arkusz1!$Q:$Q=Arkusz2!F$1,1,0)</f>
        <v>0</v>
      </c>
      <c r="G1059">
        <f>IF(Arkusz1!$Q:$Q=Arkusz2!G$1,1,0)</f>
        <v>0</v>
      </c>
      <c r="H1059">
        <f>IF(Arkusz1!$Q:$Q=Arkusz2!H$1,1,0)</f>
        <v>0</v>
      </c>
      <c r="I1059">
        <f>IF(Arkusz1!$Q:$Q=Arkusz2!I$1,1,0)</f>
        <v>0</v>
      </c>
      <c r="J1059">
        <f>IF(Arkusz1!$Q:$Q=Arkusz2!J$1,1,0)</f>
        <v>1</v>
      </c>
      <c r="K1059">
        <f>IF(Arkusz1!$M:$M=Arkusz2!K$1,1,0)</f>
        <v>0</v>
      </c>
      <c r="L1059">
        <f>IF(Arkusz1!$M:$M=Arkusz2!L$1,1,0)</f>
        <v>0</v>
      </c>
      <c r="M1059">
        <f>IF(Arkusz1!$P:$P="",0,1)</f>
        <v>0</v>
      </c>
      <c r="N1059">
        <f>IF(Arkusz1!$S:$S=Arkusz2!N$1,1,0)</f>
        <v>0</v>
      </c>
      <c r="O1059">
        <f>IF(Arkusz1!$T:$T=Arkusz2!O$1,1,0)</f>
        <v>0</v>
      </c>
      <c r="P1059">
        <f>IF(Arkusz1!$T:$T=Arkusz2!P$1,1,0)</f>
        <v>0</v>
      </c>
      <c r="Q1059">
        <f>IF(Arkusz1!$T:$T=Arkusz2!Q$1,1,0)</f>
        <v>0</v>
      </c>
      <c r="R1059">
        <f>IF(Arkusz1!$O:$O=Arkusz2!R$1,1,0)</f>
        <v>0</v>
      </c>
      <c r="S1059" s="17">
        <f t="shared" si="40"/>
        <v>3.4502880732867523E-2</v>
      </c>
    </row>
    <row r="1060" spans="1:19">
      <c r="A1060">
        <f>Arkusz1!B1060</f>
        <v>1059</v>
      </c>
      <c r="B1060">
        <f>IF(Arkusz1!R:R=Arkusz2!B$1,1,0)</f>
        <v>0</v>
      </c>
      <c r="C1060">
        <f>IF(Arkusz1!$Q:$Q=Arkusz2!C$1,1,0)</f>
        <v>1</v>
      </c>
      <c r="D1060">
        <f>IF(Arkusz1!$Q:$Q=Arkusz2!D$1,1,0)</f>
        <v>0</v>
      </c>
      <c r="E1060">
        <f>IF(Arkusz1!$Q:$Q=Arkusz2!E$1,1,0)</f>
        <v>0</v>
      </c>
      <c r="F1060">
        <f>IF(Arkusz1!$Q:$Q=Arkusz2!F$1,1,0)</f>
        <v>0</v>
      </c>
      <c r="G1060">
        <f>IF(Arkusz1!$Q:$Q=Arkusz2!G$1,1,0)</f>
        <v>0</v>
      </c>
      <c r="H1060">
        <f>IF(Arkusz1!$Q:$Q=Arkusz2!H$1,1,0)</f>
        <v>0</v>
      </c>
      <c r="I1060">
        <f>IF(Arkusz1!$Q:$Q=Arkusz2!I$1,1,0)</f>
        <v>0</v>
      </c>
      <c r="J1060">
        <f>IF(Arkusz1!$Q:$Q=Arkusz2!J$1,1,0)</f>
        <v>0</v>
      </c>
      <c r="K1060">
        <f>IF(Arkusz1!$M:$M=Arkusz2!K$1,1,0)</f>
        <v>1</v>
      </c>
      <c r="L1060">
        <f>IF(Arkusz1!$M:$M=Arkusz2!L$1,1,0)</f>
        <v>0</v>
      </c>
      <c r="M1060">
        <f>IF(Arkusz1!$P:$P="",0,1)</f>
        <v>1</v>
      </c>
      <c r="N1060">
        <f>IF(Arkusz1!$S:$S=Arkusz2!N$1,1,0)</f>
        <v>0</v>
      </c>
      <c r="O1060">
        <f>IF(Arkusz1!$T:$T=Arkusz2!O$1,1,0)</f>
        <v>0</v>
      </c>
      <c r="P1060">
        <f>IF(Arkusz1!$T:$T=Arkusz2!P$1,1,0)</f>
        <v>0</v>
      </c>
      <c r="Q1060">
        <f>IF(Arkusz1!$T:$T=Arkusz2!Q$1,1,0)</f>
        <v>1</v>
      </c>
      <c r="R1060">
        <f>IF(Arkusz1!$O:$O=Arkusz2!R$1,1,0)</f>
        <v>0</v>
      </c>
      <c r="S1060" s="17">
        <f t="shared" si="40"/>
        <v>0.41500893464037891</v>
      </c>
    </row>
    <row r="1061" spans="1:19">
      <c r="A1061">
        <f>Arkusz1!B1061</f>
        <v>1060</v>
      </c>
      <c r="B1061">
        <f>IF(Arkusz1!R:R=Arkusz2!B$1,1,0)</f>
        <v>0</v>
      </c>
      <c r="C1061">
        <f>IF(Arkusz1!$Q:$Q=Arkusz2!C$1,1,0)</f>
        <v>0</v>
      </c>
      <c r="D1061">
        <f>IF(Arkusz1!$Q:$Q=Arkusz2!D$1,1,0)</f>
        <v>0</v>
      </c>
      <c r="E1061">
        <f>IF(Arkusz1!$Q:$Q=Arkusz2!E$1,1,0)</f>
        <v>0</v>
      </c>
      <c r="F1061">
        <f>IF(Arkusz1!$Q:$Q=Arkusz2!F$1,1,0)</f>
        <v>0</v>
      </c>
      <c r="G1061">
        <f>IF(Arkusz1!$Q:$Q=Arkusz2!G$1,1,0)</f>
        <v>0</v>
      </c>
      <c r="H1061">
        <f>IF(Arkusz1!$Q:$Q=Arkusz2!H$1,1,0)</f>
        <v>1</v>
      </c>
      <c r="I1061">
        <f>IF(Arkusz1!$Q:$Q=Arkusz2!I$1,1,0)</f>
        <v>0</v>
      </c>
      <c r="J1061">
        <f>IF(Arkusz1!$Q:$Q=Arkusz2!J$1,1,0)</f>
        <v>0</v>
      </c>
      <c r="K1061">
        <f>IF(Arkusz1!$M:$M=Arkusz2!K$1,1,0)</f>
        <v>0</v>
      </c>
      <c r="L1061">
        <f>IF(Arkusz1!$M:$M=Arkusz2!L$1,1,0)</f>
        <v>0</v>
      </c>
      <c r="M1061">
        <f>IF(Arkusz1!$P:$P="",0,1)</f>
        <v>1</v>
      </c>
      <c r="N1061">
        <f>IF(Arkusz1!$S:$S=Arkusz2!N$1,1,0)</f>
        <v>0</v>
      </c>
      <c r="O1061">
        <f>IF(Arkusz1!$T:$T=Arkusz2!O$1,1,0)</f>
        <v>0</v>
      </c>
      <c r="P1061">
        <f>IF(Arkusz1!$T:$T=Arkusz2!P$1,1,0)</f>
        <v>0</v>
      </c>
      <c r="Q1061">
        <f>IF(Arkusz1!$T:$T=Arkusz2!Q$1,1,0)</f>
        <v>0</v>
      </c>
      <c r="R1061">
        <f>IF(Arkusz1!$O:$O=Arkusz2!R$1,1,0)</f>
        <v>0</v>
      </c>
      <c r="S1061" s="17">
        <f t="shared" si="40"/>
        <v>0.17298255377116797</v>
      </c>
    </row>
    <row r="1062" spans="1:19">
      <c r="A1062">
        <f>Arkusz1!B1062</f>
        <v>1061</v>
      </c>
      <c r="B1062">
        <f>IF(Arkusz1!R:R=Arkusz2!B$1,1,0)</f>
        <v>0</v>
      </c>
      <c r="C1062">
        <f>IF(Arkusz1!$Q:$Q=Arkusz2!C$1,1,0)</f>
        <v>0</v>
      </c>
      <c r="D1062">
        <f>IF(Arkusz1!$Q:$Q=Arkusz2!D$1,1,0)</f>
        <v>0</v>
      </c>
      <c r="E1062">
        <f>IF(Arkusz1!$Q:$Q=Arkusz2!E$1,1,0)</f>
        <v>0</v>
      </c>
      <c r="F1062">
        <f>IF(Arkusz1!$Q:$Q=Arkusz2!F$1,1,0)</f>
        <v>0</v>
      </c>
      <c r="G1062">
        <f>IF(Arkusz1!$Q:$Q=Arkusz2!G$1,1,0)</f>
        <v>0</v>
      </c>
      <c r="H1062">
        <f>IF(Arkusz1!$Q:$Q=Arkusz2!H$1,1,0)</f>
        <v>0</v>
      </c>
      <c r="I1062">
        <f>IF(Arkusz1!$Q:$Q=Arkusz2!I$1,1,0)</f>
        <v>0</v>
      </c>
      <c r="J1062">
        <f>IF(Arkusz1!$Q:$Q=Arkusz2!J$1,1,0)</f>
        <v>1</v>
      </c>
      <c r="K1062">
        <f>IF(Arkusz1!$M:$M=Arkusz2!K$1,1,0)</f>
        <v>0</v>
      </c>
      <c r="L1062">
        <f>IF(Arkusz1!$M:$M=Arkusz2!L$1,1,0)</f>
        <v>0</v>
      </c>
      <c r="M1062">
        <f>IF(Arkusz1!$P:$P="",0,1)</f>
        <v>0</v>
      </c>
      <c r="N1062">
        <f>IF(Arkusz1!$S:$S=Arkusz2!N$1,1,0)</f>
        <v>0</v>
      </c>
      <c r="O1062">
        <f>IF(Arkusz1!$T:$T=Arkusz2!O$1,1,0)</f>
        <v>0</v>
      </c>
      <c r="P1062">
        <f>IF(Arkusz1!$T:$T=Arkusz2!P$1,1,0)</f>
        <v>0</v>
      </c>
      <c r="Q1062">
        <f>IF(Arkusz1!$T:$T=Arkusz2!Q$1,1,0)</f>
        <v>0</v>
      </c>
      <c r="R1062">
        <f>IF(Arkusz1!$O:$O=Arkusz2!R$1,1,0)</f>
        <v>0</v>
      </c>
      <c r="S1062" s="17">
        <f t="shared" si="40"/>
        <v>3.4502880732867523E-2</v>
      </c>
    </row>
    <row r="1063" spans="1:19">
      <c r="A1063">
        <f>Arkusz1!B1063</f>
        <v>1062</v>
      </c>
      <c r="B1063">
        <f>IF(Arkusz1!R:R=Arkusz2!B$1,1,0)</f>
        <v>0</v>
      </c>
      <c r="C1063">
        <f>IF(Arkusz1!$Q:$Q=Arkusz2!C$1,1,0)</f>
        <v>0</v>
      </c>
      <c r="D1063">
        <f>IF(Arkusz1!$Q:$Q=Arkusz2!D$1,1,0)</f>
        <v>0</v>
      </c>
      <c r="E1063">
        <f>IF(Arkusz1!$Q:$Q=Arkusz2!E$1,1,0)</f>
        <v>0</v>
      </c>
      <c r="F1063">
        <f>IF(Arkusz1!$Q:$Q=Arkusz2!F$1,1,0)</f>
        <v>0</v>
      </c>
      <c r="G1063">
        <f>IF(Arkusz1!$Q:$Q=Arkusz2!G$1,1,0)</f>
        <v>0</v>
      </c>
      <c r="H1063">
        <f>IF(Arkusz1!$Q:$Q=Arkusz2!H$1,1,0)</f>
        <v>0</v>
      </c>
      <c r="I1063">
        <f>IF(Arkusz1!$Q:$Q=Arkusz2!I$1,1,0)</f>
        <v>0</v>
      </c>
      <c r="J1063">
        <f>IF(Arkusz1!$Q:$Q=Arkusz2!J$1,1,0)</f>
        <v>1</v>
      </c>
      <c r="K1063">
        <f>IF(Arkusz1!$M:$M=Arkusz2!K$1,1,0)</f>
        <v>0</v>
      </c>
      <c r="L1063">
        <f>IF(Arkusz1!$M:$M=Arkusz2!L$1,1,0)</f>
        <v>0</v>
      </c>
      <c r="M1063">
        <f>IF(Arkusz1!$P:$P="",0,1)</f>
        <v>0</v>
      </c>
      <c r="N1063">
        <f>IF(Arkusz1!$S:$S=Arkusz2!N$1,1,0)</f>
        <v>1</v>
      </c>
      <c r="O1063">
        <f>IF(Arkusz1!$T:$T=Arkusz2!O$1,1,0)</f>
        <v>0</v>
      </c>
      <c r="P1063">
        <f>IF(Arkusz1!$T:$T=Arkusz2!P$1,1,0)</f>
        <v>0</v>
      </c>
      <c r="Q1063">
        <f>IF(Arkusz1!$T:$T=Arkusz2!Q$1,1,0)</f>
        <v>0</v>
      </c>
      <c r="R1063">
        <f>IF(Arkusz1!$O:$O=Arkusz2!R$1,1,0)</f>
        <v>0</v>
      </c>
      <c r="S1063" s="17">
        <f t="shared" si="40"/>
        <v>6.0950324382530965E-2</v>
      </c>
    </row>
    <row r="1064" spans="1:19">
      <c r="A1064">
        <f>Arkusz1!B1064</f>
        <v>1063</v>
      </c>
      <c r="B1064">
        <f>IF(Arkusz1!R:R=Arkusz2!B$1,1,0)</f>
        <v>0</v>
      </c>
      <c r="C1064">
        <f>IF(Arkusz1!$Q:$Q=Arkusz2!C$1,1,0)</f>
        <v>0</v>
      </c>
      <c r="D1064">
        <f>IF(Arkusz1!$Q:$Q=Arkusz2!D$1,1,0)</f>
        <v>0</v>
      </c>
      <c r="E1064">
        <f>IF(Arkusz1!$Q:$Q=Arkusz2!E$1,1,0)</f>
        <v>0</v>
      </c>
      <c r="F1064">
        <f>IF(Arkusz1!$Q:$Q=Arkusz2!F$1,1,0)</f>
        <v>1</v>
      </c>
      <c r="G1064">
        <f>IF(Arkusz1!$Q:$Q=Arkusz2!G$1,1,0)</f>
        <v>0</v>
      </c>
      <c r="H1064">
        <f>IF(Arkusz1!$Q:$Q=Arkusz2!H$1,1,0)</f>
        <v>0</v>
      </c>
      <c r="I1064">
        <f>IF(Arkusz1!$Q:$Q=Arkusz2!I$1,1,0)</f>
        <v>0</v>
      </c>
      <c r="J1064">
        <f>IF(Arkusz1!$Q:$Q=Arkusz2!J$1,1,0)</f>
        <v>0</v>
      </c>
      <c r="K1064">
        <f>IF(Arkusz1!$M:$M=Arkusz2!K$1,1,0)</f>
        <v>0</v>
      </c>
      <c r="L1064">
        <f>IF(Arkusz1!$M:$M=Arkusz2!L$1,1,0)</f>
        <v>0</v>
      </c>
      <c r="M1064">
        <f>IF(Arkusz1!$P:$P="",0,1)</f>
        <v>0</v>
      </c>
      <c r="N1064">
        <f>IF(Arkusz1!$S:$S=Arkusz2!N$1,1,0)</f>
        <v>1</v>
      </c>
      <c r="O1064">
        <f>IF(Arkusz1!$T:$T=Arkusz2!O$1,1,0)</f>
        <v>0</v>
      </c>
      <c r="P1064">
        <f>IF(Arkusz1!$T:$T=Arkusz2!P$1,1,0)</f>
        <v>0</v>
      </c>
      <c r="Q1064">
        <f>IF(Arkusz1!$T:$T=Arkusz2!Q$1,1,0)</f>
        <v>0</v>
      </c>
      <c r="R1064">
        <f>IF(Arkusz1!$O:$O=Arkusz2!R$1,1,0)</f>
        <v>0</v>
      </c>
      <c r="S1064" s="17">
        <f t="shared" si="40"/>
        <v>0.14237853206828813</v>
      </c>
    </row>
    <row r="1065" spans="1:19">
      <c r="A1065">
        <f>Arkusz1!B1065</f>
        <v>1064</v>
      </c>
      <c r="B1065">
        <f>IF(Arkusz1!R:R=Arkusz2!B$1,1,0)</f>
        <v>0</v>
      </c>
      <c r="C1065">
        <f>IF(Arkusz1!$Q:$Q=Arkusz2!C$1,1,0)</f>
        <v>0</v>
      </c>
      <c r="D1065">
        <f>IF(Arkusz1!$Q:$Q=Arkusz2!D$1,1,0)</f>
        <v>0</v>
      </c>
      <c r="E1065">
        <f>IF(Arkusz1!$Q:$Q=Arkusz2!E$1,1,0)</f>
        <v>0</v>
      </c>
      <c r="F1065">
        <f>IF(Arkusz1!$Q:$Q=Arkusz2!F$1,1,0)</f>
        <v>0</v>
      </c>
      <c r="G1065">
        <f>IF(Arkusz1!$Q:$Q=Arkusz2!G$1,1,0)</f>
        <v>0</v>
      </c>
      <c r="H1065">
        <f>IF(Arkusz1!$Q:$Q=Arkusz2!H$1,1,0)</f>
        <v>0</v>
      </c>
      <c r="I1065">
        <f>IF(Arkusz1!$Q:$Q=Arkusz2!I$1,1,0)</f>
        <v>0</v>
      </c>
      <c r="J1065">
        <f>IF(Arkusz1!$Q:$Q=Arkusz2!J$1,1,0)</f>
        <v>1</v>
      </c>
      <c r="K1065">
        <f>IF(Arkusz1!$M:$M=Arkusz2!K$1,1,0)</f>
        <v>0</v>
      </c>
      <c r="L1065">
        <f>IF(Arkusz1!$M:$M=Arkusz2!L$1,1,0)</f>
        <v>0</v>
      </c>
      <c r="M1065">
        <f>IF(Arkusz1!$P:$P="",0,1)</f>
        <v>0</v>
      </c>
      <c r="N1065">
        <f>IF(Arkusz1!$S:$S=Arkusz2!N$1,1,0)</f>
        <v>0</v>
      </c>
      <c r="O1065">
        <f>IF(Arkusz1!$T:$T=Arkusz2!O$1,1,0)</f>
        <v>0</v>
      </c>
      <c r="P1065">
        <f>IF(Arkusz1!$T:$T=Arkusz2!P$1,1,0)</f>
        <v>0</v>
      </c>
      <c r="Q1065">
        <f>IF(Arkusz1!$T:$T=Arkusz2!Q$1,1,0)</f>
        <v>0</v>
      </c>
      <c r="R1065">
        <f>IF(Arkusz1!$O:$O=Arkusz2!R$1,1,0)</f>
        <v>0</v>
      </c>
      <c r="S1065" s="17">
        <f t="shared" si="40"/>
        <v>3.4502880732867523E-2</v>
      </c>
    </row>
    <row r="1066" spans="1:19">
      <c r="A1066">
        <f>Arkusz1!B1066</f>
        <v>1065</v>
      </c>
      <c r="B1066">
        <f>IF(Arkusz1!R:R=Arkusz2!B$1,1,0)</f>
        <v>0</v>
      </c>
      <c r="C1066">
        <f>IF(Arkusz1!$Q:$Q=Arkusz2!C$1,1,0)</f>
        <v>0</v>
      </c>
      <c r="D1066">
        <f>IF(Arkusz1!$Q:$Q=Arkusz2!D$1,1,0)</f>
        <v>0</v>
      </c>
      <c r="E1066">
        <f>IF(Arkusz1!$Q:$Q=Arkusz2!E$1,1,0)</f>
        <v>0</v>
      </c>
      <c r="F1066">
        <f>IF(Arkusz1!$Q:$Q=Arkusz2!F$1,1,0)</f>
        <v>0</v>
      </c>
      <c r="G1066">
        <f>IF(Arkusz1!$Q:$Q=Arkusz2!G$1,1,0)</f>
        <v>0</v>
      </c>
      <c r="H1066">
        <f>IF(Arkusz1!$Q:$Q=Arkusz2!H$1,1,0)</f>
        <v>0</v>
      </c>
      <c r="I1066">
        <f>IF(Arkusz1!$Q:$Q=Arkusz2!I$1,1,0)</f>
        <v>0</v>
      </c>
      <c r="J1066">
        <f>IF(Arkusz1!$Q:$Q=Arkusz2!J$1,1,0)</f>
        <v>1</v>
      </c>
      <c r="K1066">
        <f>IF(Arkusz1!$M:$M=Arkusz2!K$1,1,0)</f>
        <v>0</v>
      </c>
      <c r="L1066">
        <f>IF(Arkusz1!$M:$M=Arkusz2!L$1,1,0)</f>
        <v>0</v>
      </c>
      <c r="M1066">
        <f>IF(Arkusz1!$P:$P="",0,1)</f>
        <v>1</v>
      </c>
      <c r="N1066">
        <f>IF(Arkusz1!$S:$S=Arkusz2!N$1,1,0)</f>
        <v>0</v>
      </c>
      <c r="O1066">
        <f>IF(Arkusz1!$T:$T=Arkusz2!O$1,1,0)</f>
        <v>0</v>
      </c>
      <c r="P1066">
        <f>IF(Arkusz1!$T:$T=Arkusz2!P$1,1,0)</f>
        <v>0</v>
      </c>
      <c r="Q1066">
        <f>IF(Arkusz1!$T:$T=Arkusz2!Q$1,1,0)</f>
        <v>1</v>
      </c>
      <c r="R1066">
        <f>IF(Arkusz1!$O:$O=Arkusz2!R$1,1,0)</f>
        <v>0</v>
      </c>
      <c r="S1066" s="17">
        <f t="shared" si="40"/>
        <v>3.4751679019966467E-2</v>
      </c>
    </row>
    <row r="1067" spans="1:19">
      <c r="A1067">
        <f>Arkusz1!B1067</f>
        <v>1066</v>
      </c>
      <c r="B1067">
        <f>IF(Arkusz1!R:R=Arkusz2!B$1,1,0)</f>
        <v>0</v>
      </c>
      <c r="C1067">
        <f>IF(Arkusz1!$Q:$Q=Arkusz2!C$1,1,0)</f>
        <v>0</v>
      </c>
      <c r="D1067">
        <f>IF(Arkusz1!$Q:$Q=Arkusz2!D$1,1,0)</f>
        <v>0</v>
      </c>
      <c r="E1067">
        <f>IF(Arkusz1!$Q:$Q=Arkusz2!E$1,1,0)</f>
        <v>0</v>
      </c>
      <c r="F1067">
        <f>IF(Arkusz1!$Q:$Q=Arkusz2!F$1,1,0)</f>
        <v>0</v>
      </c>
      <c r="G1067">
        <f>IF(Arkusz1!$Q:$Q=Arkusz2!G$1,1,0)</f>
        <v>0</v>
      </c>
      <c r="H1067">
        <f>IF(Arkusz1!$Q:$Q=Arkusz2!H$1,1,0)</f>
        <v>0</v>
      </c>
      <c r="I1067">
        <f>IF(Arkusz1!$Q:$Q=Arkusz2!I$1,1,0)</f>
        <v>1</v>
      </c>
      <c r="J1067">
        <f>IF(Arkusz1!$Q:$Q=Arkusz2!J$1,1,0)</f>
        <v>0</v>
      </c>
      <c r="K1067">
        <f>IF(Arkusz1!$M:$M=Arkusz2!K$1,1,0)</f>
        <v>0</v>
      </c>
      <c r="L1067">
        <f>IF(Arkusz1!$M:$M=Arkusz2!L$1,1,0)</f>
        <v>0</v>
      </c>
      <c r="M1067">
        <f>IF(Arkusz1!$P:$P="",0,1)</f>
        <v>0</v>
      </c>
      <c r="N1067">
        <f>IF(Arkusz1!$S:$S=Arkusz2!N$1,1,0)</f>
        <v>1</v>
      </c>
      <c r="O1067">
        <f>IF(Arkusz1!$T:$T=Arkusz2!O$1,1,0)</f>
        <v>0</v>
      </c>
      <c r="P1067">
        <f>IF(Arkusz1!$T:$T=Arkusz2!P$1,1,0)</f>
        <v>0</v>
      </c>
      <c r="Q1067">
        <f>IF(Arkusz1!$T:$T=Arkusz2!Q$1,1,0)</f>
        <v>0</v>
      </c>
      <c r="R1067">
        <f>IF(Arkusz1!$O:$O=Arkusz2!R$1,1,0)</f>
        <v>0</v>
      </c>
      <c r="S1067" s="17">
        <f t="shared" si="40"/>
        <v>2.2105330261294336E-2</v>
      </c>
    </row>
    <row r="1068" spans="1:19">
      <c r="A1068">
        <f>Arkusz1!B1068</f>
        <v>1067</v>
      </c>
      <c r="B1068">
        <f>IF(Arkusz1!R:R=Arkusz2!B$1,1,0)</f>
        <v>0</v>
      </c>
      <c r="C1068">
        <f>IF(Arkusz1!$Q:$Q=Arkusz2!C$1,1,0)</f>
        <v>0</v>
      </c>
      <c r="D1068">
        <f>IF(Arkusz1!$Q:$Q=Arkusz2!D$1,1,0)</f>
        <v>1</v>
      </c>
      <c r="E1068">
        <f>IF(Arkusz1!$Q:$Q=Arkusz2!E$1,1,0)</f>
        <v>0</v>
      </c>
      <c r="F1068">
        <f>IF(Arkusz1!$Q:$Q=Arkusz2!F$1,1,0)</f>
        <v>0</v>
      </c>
      <c r="G1068">
        <f>IF(Arkusz1!$Q:$Q=Arkusz2!G$1,1,0)</f>
        <v>0</v>
      </c>
      <c r="H1068">
        <f>IF(Arkusz1!$Q:$Q=Arkusz2!H$1,1,0)</f>
        <v>0</v>
      </c>
      <c r="I1068">
        <f>IF(Arkusz1!$Q:$Q=Arkusz2!I$1,1,0)</f>
        <v>0</v>
      </c>
      <c r="J1068">
        <f>IF(Arkusz1!$Q:$Q=Arkusz2!J$1,1,0)</f>
        <v>0</v>
      </c>
      <c r="K1068">
        <f>IF(Arkusz1!$M:$M=Arkusz2!K$1,1,0)</f>
        <v>0</v>
      </c>
      <c r="L1068">
        <f>IF(Arkusz1!$M:$M=Arkusz2!L$1,1,0)</f>
        <v>0</v>
      </c>
      <c r="M1068">
        <f>IF(Arkusz1!$P:$P="",0,1)</f>
        <v>1</v>
      </c>
      <c r="N1068">
        <f>IF(Arkusz1!$S:$S=Arkusz2!N$1,1,0)</f>
        <v>0</v>
      </c>
      <c r="O1068">
        <f>IF(Arkusz1!$T:$T=Arkusz2!O$1,1,0)</f>
        <v>0</v>
      </c>
      <c r="P1068">
        <f>IF(Arkusz1!$T:$T=Arkusz2!P$1,1,0)</f>
        <v>0</v>
      </c>
      <c r="Q1068">
        <f>IF(Arkusz1!$T:$T=Arkusz2!Q$1,1,0)</f>
        <v>0</v>
      </c>
      <c r="R1068">
        <f>IF(Arkusz1!$O:$O=Arkusz2!R$1,1,0)</f>
        <v>0</v>
      </c>
      <c r="S1068" s="17">
        <f t="shared" si="40"/>
        <v>0.24668936063690783</v>
      </c>
    </row>
    <row r="1069" spans="1:19">
      <c r="A1069">
        <f>Arkusz1!B1069</f>
        <v>1068</v>
      </c>
      <c r="B1069">
        <f>IF(Arkusz1!R:R=Arkusz2!B$1,1,0)</f>
        <v>0</v>
      </c>
      <c r="C1069">
        <f>IF(Arkusz1!$Q:$Q=Arkusz2!C$1,1,0)</f>
        <v>0</v>
      </c>
      <c r="D1069">
        <f>IF(Arkusz1!$Q:$Q=Arkusz2!D$1,1,0)</f>
        <v>0</v>
      </c>
      <c r="E1069">
        <f>IF(Arkusz1!$Q:$Q=Arkusz2!E$1,1,0)</f>
        <v>0</v>
      </c>
      <c r="F1069">
        <f>IF(Arkusz1!$Q:$Q=Arkusz2!F$1,1,0)</f>
        <v>0</v>
      </c>
      <c r="G1069">
        <f>IF(Arkusz1!$Q:$Q=Arkusz2!G$1,1,0)</f>
        <v>0</v>
      </c>
      <c r="H1069">
        <f>IF(Arkusz1!$Q:$Q=Arkusz2!H$1,1,0)</f>
        <v>0</v>
      </c>
      <c r="I1069">
        <f>IF(Arkusz1!$Q:$Q=Arkusz2!I$1,1,0)</f>
        <v>0</v>
      </c>
      <c r="J1069">
        <f>IF(Arkusz1!$Q:$Q=Arkusz2!J$1,1,0)</f>
        <v>1</v>
      </c>
      <c r="K1069">
        <f>IF(Arkusz1!$M:$M=Arkusz2!K$1,1,0)</f>
        <v>0</v>
      </c>
      <c r="L1069">
        <f>IF(Arkusz1!$M:$M=Arkusz2!L$1,1,0)</f>
        <v>0</v>
      </c>
      <c r="M1069">
        <f>IF(Arkusz1!$P:$P="",0,1)</f>
        <v>1</v>
      </c>
      <c r="N1069">
        <f>IF(Arkusz1!$S:$S=Arkusz2!N$1,1,0)</f>
        <v>0</v>
      </c>
      <c r="O1069">
        <f>IF(Arkusz1!$T:$T=Arkusz2!O$1,1,0)</f>
        <v>0</v>
      </c>
      <c r="P1069">
        <f>IF(Arkusz1!$T:$T=Arkusz2!P$1,1,0)</f>
        <v>0</v>
      </c>
      <c r="Q1069">
        <f>IF(Arkusz1!$T:$T=Arkusz2!Q$1,1,0)</f>
        <v>0</v>
      </c>
      <c r="R1069">
        <f>IF(Arkusz1!$O:$O=Arkusz2!R$1,1,0)</f>
        <v>0</v>
      </c>
      <c r="S1069" s="17">
        <f t="shared" si="40"/>
        <v>3.2071413573108588E-2</v>
      </c>
    </row>
    <row r="1070" spans="1:19">
      <c r="A1070">
        <f>Arkusz1!B1070</f>
        <v>1069</v>
      </c>
      <c r="B1070">
        <f>IF(Arkusz1!R:R=Arkusz2!B$1,1,0)</f>
        <v>0</v>
      </c>
      <c r="C1070">
        <f>IF(Arkusz1!$Q:$Q=Arkusz2!C$1,1,0)</f>
        <v>0</v>
      </c>
      <c r="D1070">
        <f>IF(Arkusz1!$Q:$Q=Arkusz2!D$1,1,0)</f>
        <v>0</v>
      </c>
      <c r="E1070">
        <f>IF(Arkusz1!$Q:$Q=Arkusz2!E$1,1,0)</f>
        <v>0</v>
      </c>
      <c r="F1070">
        <f>IF(Arkusz1!$Q:$Q=Arkusz2!F$1,1,0)</f>
        <v>0</v>
      </c>
      <c r="G1070">
        <f>IF(Arkusz1!$Q:$Q=Arkusz2!G$1,1,0)</f>
        <v>0</v>
      </c>
      <c r="H1070">
        <f>IF(Arkusz1!$Q:$Q=Arkusz2!H$1,1,0)</f>
        <v>0</v>
      </c>
      <c r="I1070">
        <f>IF(Arkusz1!$Q:$Q=Arkusz2!I$1,1,0)</f>
        <v>0</v>
      </c>
      <c r="J1070">
        <f>IF(Arkusz1!$Q:$Q=Arkusz2!J$1,1,0)</f>
        <v>1</v>
      </c>
      <c r="K1070">
        <f>IF(Arkusz1!$M:$M=Arkusz2!K$1,1,0)</f>
        <v>0</v>
      </c>
      <c r="L1070">
        <f>IF(Arkusz1!$M:$M=Arkusz2!L$1,1,0)</f>
        <v>0</v>
      </c>
      <c r="M1070">
        <f>IF(Arkusz1!$P:$P="",0,1)</f>
        <v>0</v>
      </c>
      <c r="N1070">
        <f>IF(Arkusz1!$S:$S=Arkusz2!N$1,1,0)</f>
        <v>0</v>
      </c>
      <c r="O1070">
        <f>IF(Arkusz1!$T:$T=Arkusz2!O$1,1,0)</f>
        <v>0</v>
      </c>
      <c r="P1070">
        <f>IF(Arkusz1!$T:$T=Arkusz2!P$1,1,0)</f>
        <v>0</v>
      </c>
      <c r="Q1070">
        <f>IF(Arkusz1!$T:$T=Arkusz2!Q$1,1,0)</f>
        <v>0</v>
      </c>
      <c r="R1070">
        <f>IF(Arkusz1!$O:$O=Arkusz2!R$1,1,0)</f>
        <v>0</v>
      </c>
      <c r="S1070" s="17">
        <f t="shared" si="40"/>
        <v>3.4502880732867523E-2</v>
      </c>
    </row>
    <row r="1071" spans="1:19">
      <c r="A1071">
        <f>Arkusz1!B1071</f>
        <v>1070</v>
      </c>
      <c r="B1071">
        <f>IF(Arkusz1!R:R=Arkusz2!B$1,1,0)</f>
        <v>0</v>
      </c>
      <c r="C1071">
        <f>IF(Arkusz1!$Q:$Q=Arkusz2!C$1,1,0)</f>
        <v>0</v>
      </c>
      <c r="D1071">
        <f>IF(Arkusz1!$Q:$Q=Arkusz2!D$1,1,0)</f>
        <v>0</v>
      </c>
      <c r="E1071">
        <f>IF(Arkusz1!$Q:$Q=Arkusz2!E$1,1,0)</f>
        <v>0</v>
      </c>
      <c r="F1071">
        <f>IF(Arkusz1!$Q:$Q=Arkusz2!F$1,1,0)</f>
        <v>0</v>
      </c>
      <c r="G1071">
        <f>IF(Arkusz1!$Q:$Q=Arkusz2!G$1,1,0)</f>
        <v>0</v>
      </c>
      <c r="H1071">
        <f>IF(Arkusz1!$Q:$Q=Arkusz2!H$1,1,0)</f>
        <v>0</v>
      </c>
      <c r="I1071">
        <f>IF(Arkusz1!$Q:$Q=Arkusz2!I$1,1,0)</f>
        <v>0</v>
      </c>
      <c r="J1071">
        <f>IF(Arkusz1!$Q:$Q=Arkusz2!J$1,1,0)</f>
        <v>1</v>
      </c>
      <c r="K1071">
        <f>IF(Arkusz1!$M:$M=Arkusz2!K$1,1,0)</f>
        <v>0</v>
      </c>
      <c r="L1071">
        <f>IF(Arkusz1!$M:$M=Arkusz2!L$1,1,0)</f>
        <v>0</v>
      </c>
      <c r="M1071">
        <f>IF(Arkusz1!$P:$P="",0,1)</f>
        <v>1</v>
      </c>
      <c r="N1071">
        <f>IF(Arkusz1!$S:$S=Arkusz2!N$1,1,0)</f>
        <v>0</v>
      </c>
      <c r="O1071">
        <f>IF(Arkusz1!$T:$T=Arkusz2!O$1,1,0)</f>
        <v>0</v>
      </c>
      <c r="P1071">
        <f>IF(Arkusz1!$T:$T=Arkusz2!P$1,1,0)</f>
        <v>0</v>
      </c>
      <c r="Q1071">
        <f>IF(Arkusz1!$T:$T=Arkusz2!Q$1,1,0)</f>
        <v>0</v>
      </c>
      <c r="R1071">
        <f>IF(Arkusz1!$O:$O=Arkusz2!R$1,1,0)</f>
        <v>0</v>
      </c>
      <c r="S1071" s="17">
        <f t="shared" si="40"/>
        <v>3.2071413573108588E-2</v>
      </c>
    </row>
    <row r="1072" spans="1:19">
      <c r="A1072">
        <f>Arkusz1!B1072</f>
        <v>1071</v>
      </c>
      <c r="B1072">
        <f>IF(Arkusz1!R:R=Arkusz2!B$1,1,0)</f>
        <v>0</v>
      </c>
      <c r="C1072">
        <f>IF(Arkusz1!$Q:$Q=Arkusz2!C$1,1,0)</f>
        <v>1</v>
      </c>
      <c r="D1072">
        <f>IF(Arkusz1!$Q:$Q=Arkusz2!D$1,1,0)</f>
        <v>0</v>
      </c>
      <c r="E1072">
        <f>IF(Arkusz1!$Q:$Q=Arkusz2!E$1,1,0)</f>
        <v>0</v>
      </c>
      <c r="F1072">
        <f>IF(Arkusz1!$Q:$Q=Arkusz2!F$1,1,0)</f>
        <v>0</v>
      </c>
      <c r="G1072">
        <f>IF(Arkusz1!$Q:$Q=Arkusz2!G$1,1,0)</f>
        <v>0</v>
      </c>
      <c r="H1072">
        <f>IF(Arkusz1!$Q:$Q=Arkusz2!H$1,1,0)</f>
        <v>0</v>
      </c>
      <c r="I1072">
        <f>IF(Arkusz1!$Q:$Q=Arkusz2!I$1,1,0)</f>
        <v>0</v>
      </c>
      <c r="J1072">
        <f>IF(Arkusz1!$Q:$Q=Arkusz2!J$1,1,0)</f>
        <v>0</v>
      </c>
      <c r="K1072">
        <f>IF(Arkusz1!$M:$M=Arkusz2!K$1,1,0)</f>
        <v>0</v>
      </c>
      <c r="L1072">
        <f>IF(Arkusz1!$M:$M=Arkusz2!L$1,1,0)</f>
        <v>0</v>
      </c>
      <c r="M1072">
        <f>IF(Arkusz1!$P:$P="",0,1)</f>
        <v>0</v>
      </c>
      <c r="N1072">
        <f>IF(Arkusz1!$S:$S=Arkusz2!N$1,1,0)</f>
        <v>0</v>
      </c>
      <c r="O1072">
        <f>IF(Arkusz1!$T:$T=Arkusz2!O$1,1,0)</f>
        <v>0</v>
      </c>
      <c r="P1072">
        <f>IF(Arkusz1!$T:$T=Arkusz2!P$1,1,0)</f>
        <v>0</v>
      </c>
      <c r="Q1072">
        <f>IF(Arkusz1!$T:$T=Arkusz2!Q$1,1,0)</f>
        <v>0</v>
      </c>
      <c r="R1072">
        <f>IF(Arkusz1!$O:$O=Arkusz2!R$1,1,0)</f>
        <v>1</v>
      </c>
      <c r="S1072" s="17">
        <f t="shared" si="40"/>
        <v>0.56557841886809501</v>
      </c>
    </row>
    <row r="1073" spans="1:19">
      <c r="A1073">
        <f>Arkusz1!B1073</f>
        <v>1072</v>
      </c>
      <c r="B1073">
        <f>IF(Arkusz1!R:R=Arkusz2!B$1,1,0)</f>
        <v>0</v>
      </c>
      <c r="C1073">
        <f>IF(Arkusz1!$Q:$Q=Arkusz2!C$1,1,0)</f>
        <v>0</v>
      </c>
      <c r="D1073">
        <f>IF(Arkusz1!$Q:$Q=Arkusz2!D$1,1,0)</f>
        <v>0</v>
      </c>
      <c r="E1073">
        <f>IF(Arkusz1!$Q:$Q=Arkusz2!E$1,1,0)</f>
        <v>0</v>
      </c>
      <c r="F1073">
        <f>IF(Arkusz1!$Q:$Q=Arkusz2!F$1,1,0)</f>
        <v>0</v>
      </c>
      <c r="G1073">
        <f>IF(Arkusz1!$Q:$Q=Arkusz2!G$1,1,0)</f>
        <v>0</v>
      </c>
      <c r="H1073">
        <f>IF(Arkusz1!$Q:$Q=Arkusz2!H$1,1,0)</f>
        <v>1</v>
      </c>
      <c r="I1073">
        <f>IF(Arkusz1!$Q:$Q=Arkusz2!I$1,1,0)</f>
        <v>0</v>
      </c>
      <c r="J1073">
        <f>IF(Arkusz1!$Q:$Q=Arkusz2!J$1,1,0)</f>
        <v>0</v>
      </c>
      <c r="K1073">
        <f>IF(Arkusz1!$M:$M=Arkusz2!K$1,1,0)</f>
        <v>1</v>
      </c>
      <c r="L1073">
        <f>IF(Arkusz1!$M:$M=Arkusz2!L$1,1,0)</f>
        <v>0</v>
      </c>
      <c r="M1073">
        <f>IF(Arkusz1!$P:$P="",0,1)</f>
        <v>1</v>
      </c>
      <c r="N1073">
        <f>IF(Arkusz1!$S:$S=Arkusz2!N$1,1,0)</f>
        <v>0</v>
      </c>
      <c r="O1073">
        <f>IF(Arkusz1!$T:$T=Arkusz2!O$1,1,0)</f>
        <v>0</v>
      </c>
      <c r="P1073">
        <f>IF(Arkusz1!$T:$T=Arkusz2!P$1,1,0)</f>
        <v>0</v>
      </c>
      <c r="Q1073">
        <f>IF(Arkusz1!$T:$T=Arkusz2!Q$1,1,0)</f>
        <v>1</v>
      </c>
      <c r="R1073">
        <f>IF(Arkusz1!$O:$O=Arkusz2!R$1,1,0)</f>
        <v>0</v>
      </c>
      <c r="S1073" s="17">
        <f t="shared" si="40"/>
        <v>0.1094694240700843</v>
      </c>
    </row>
    <row r="1074" spans="1:19">
      <c r="A1074">
        <f>Arkusz1!B1074</f>
        <v>1073</v>
      </c>
      <c r="B1074">
        <f>IF(Arkusz1!R:R=Arkusz2!B$1,1,0)</f>
        <v>0</v>
      </c>
      <c r="C1074">
        <f>IF(Arkusz1!$Q:$Q=Arkusz2!C$1,1,0)</f>
        <v>0</v>
      </c>
      <c r="D1074">
        <f>IF(Arkusz1!$Q:$Q=Arkusz2!D$1,1,0)</f>
        <v>0</v>
      </c>
      <c r="E1074">
        <f>IF(Arkusz1!$Q:$Q=Arkusz2!E$1,1,0)</f>
        <v>0</v>
      </c>
      <c r="F1074">
        <f>IF(Arkusz1!$Q:$Q=Arkusz2!F$1,1,0)</f>
        <v>0</v>
      </c>
      <c r="G1074">
        <f>IF(Arkusz1!$Q:$Q=Arkusz2!G$1,1,0)</f>
        <v>0</v>
      </c>
      <c r="H1074">
        <f>IF(Arkusz1!$Q:$Q=Arkusz2!H$1,1,0)</f>
        <v>0</v>
      </c>
      <c r="I1074">
        <f>IF(Arkusz1!$Q:$Q=Arkusz2!I$1,1,0)</f>
        <v>0</v>
      </c>
      <c r="J1074">
        <f>IF(Arkusz1!$Q:$Q=Arkusz2!J$1,1,0)</f>
        <v>1</v>
      </c>
      <c r="K1074">
        <f>IF(Arkusz1!$M:$M=Arkusz2!K$1,1,0)</f>
        <v>0</v>
      </c>
      <c r="L1074">
        <f>IF(Arkusz1!$M:$M=Arkusz2!L$1,1,0)</f>
        <v>0</v>
      </c>
      <c r="M1074">
        <f>IF(Arkusz1!$P:$P="",0,1)</f>
        <v>1</v>
      </c>
      <c r="N1074">
        <f>IF(Arkusz1!$S:$S=Arkusz2!N$1,1,0)</f>
        <v>0</v>
      </c>
      <c r="O1074">
        <f>IF(Arkusz1!$T:$T=Arkusz2!O$1,1,0)</f>
        <v>0</v>
      </c>
      <c r="P1074">
        <f>IF(Arkusz1!$T:$T=Arkusz2!P$1,1,0)</f>
        <v>0</v>
      </c>
      <c r="Q1074">
        <f>IF(Arkusz1!$T:$T=Arkusz2!Q$1,1,0)</f>
        <v>0</v>
      </c>
      <c r="R1074">
        <f>IF(Arkusz1!$O:$O=Arkusz2!R$1,1,0)</f>
        <v>0</v>
      </c>
      <c r="S1074" s="17">
        <f t="shared" si="40"/>
        <v>3.2071413573108588E-2</v>
      </c>
    </row>
    <row r="1075" spans="1:19">
      <c r="A1075">
        <f>Arkusz1!B1075</f>
        <v>1074</v>
      </c>
      <c r="B1075">
        <f>IF(Arkusz1!R:R=Arkusz2!B$1,1,0)</f>
        <v>0</v>
      </c>
      <c r="C1075">
        <f>IF(Arkusz1!$Q:$Q=Arkusz2!C$1,1,0)</f>
        <v>0</v>
      </c>
      <c r="D1075">
        <f>IF(Arkusz1!$Q:$Q=Arkusz2!D$1,1,0)</f>
        <v>0</v>
      </c>
      <c r="E1075">
        <f>IF(Arkusz1!$Q:$Q=Arkusz2!E$1,1,0)</f>
        <v>0</v>
      </c>
      <c r="F1075">
        <f>IF(Arkusz1!$Q:$Q=Arkusz2!F$1,1,0)</f>
        <v>0</v>
      </c>
      <c r="G1075">
        <f>IF(Arkusz1!$Q:$Q=Arkusz2!G$1,1,0)</f>
        <v>0</v>
      </c>
      <c r="H1075">
        <f>IF(Arkusz1!$Q:$Q=Arkusz2!H$1,1,0)</f>
        <v>1</v>
      </c>
      <c r="I1075">
        <f>IF(Arkusz1!$Q:$Q=Arkusz2!I$1,1,0)</f>
        <v>0</v>
      </c>
      <c r="J1075">
        <f>IF(Arkusz1!$Q:$Q=Arkusz2!J$1,1,0)</f>
        <v>0</v>
      </c>
      <c r="K1075">
        <f>IF(Arkusz1!$M:$M=Arkusz2!K$1,1,0)</f>
        <v>1</v>
      </c>
      <c r="L1075">
        <f>IF(Arkusz1!$M:$M=Arkusz2!L$1,1,0)</f>
        <v>0</v>
      </c>
      <c r="M1075">
        <f>IF(Arkusz1!$P:$P="",0,1)</f>
        <v>1</v>
      </c>
      <c r="N1075">
        <f>IF(Arkusz1!$S:$S=Arkusz2!N$1,1,0)</f>
        <v>0</v>
      </c>
      <c r="O1075">
        <f>IF(Arkusz1!$T:$T=Arkusz2!O$1,1,0)</f>
        <v>0</v>
      </c>
      <c r="P1075">
        <f>IF(Arkusz1!$T:$T=Arkusz2!P$1,1,0)</f>
        <v>0</v>
      </c>
      <c r="Q1075">
        <f>IF(Arkusz1!$T:$T=Arkusz2!Q$1,1,0)</f>
        <v>0</v>
      </c>
      <c r="R1075">
        <f>IF(Arkusz1!$O:$O=Arkusz2!R$1,1,0)</f>
        <v>0</v>
      </c>
      <c r="S1075" s="17">
        <f t="shared" si="40"/>
        <v>0.10163322948359395</v>
      </c>
    </row>
    <row r="1076" spans="1:19">
      <c r="A1076">
        <f>Arkusz1!B1076</f>
        <v>1075</v>
      </c>
      <c r="B1076">
        <f>IF(Arkusz1!R:R=Arkusz2!B$1,1,0)</f>
        <v>0</v>
      </c>
      <c r="C1076">
        <f>IF(Arkusz1!$Q:$Q=Arkusz2!C$1,1,0)</f>
        <v>0</v>
      </c>
      <c r="D1076">
        <f>IF(Arkusz1!$Q:$Q=Arkusz2!D$1,1,0)</f>
        <v>0</v>
      </c>
      <c r="E1076">
        <f>IF(Arkusz1!$Q:$Q=Arkusz2!E$1,1,0)</f>
        <v>0</v>
      </c>
      <c r="F1076">
        <f>IF(Arkusz1!$Q:$Q=Arkusz2!F$1,1,0)</f>
        <v>0</v>
      </c>
      <c r="G1076">
        <f>IF(Arkusz1!$Q:$Q=Arkusz2!G$1,1,0)</f>
        <v>1</v>
      </c>
      <c r="H1076">
        <f>IF(Arkusz1!$Q:$Q=Arkusz2!H$1,1,0)</f>
        <v>0</v>
      </c>
      <c r="I1076">
        <f>IF(Arkusz1!$Q:$Q=Arkusz2!I$1,1,0)</f>
        <v>0</v>
      </c>
      <c r="J1076">
        <f>IF(Arkusz1!$Q:$Q=Arkusz2!J$1,1,0)</f>
        <v>0</v>
      </c>
      <c r="K1076">
        <f>IF(Arkusz1!$M:$M=Arkusz2!K$1,1,0)</f>
        <v>0</v>
      </c>
      <c r="L1076">
        <f>IF(Arkusz1!$M:$M=Arkusz2!L$1,1,0)</f>
        <v>0</v>
      </c>
      <c r="M1076">
        <f>IF(Arkusz1!$P:$P="",0,1)</f>
        <v>1</v>
      </c>
      <c r="N1076">
        <f>IF(Arkusz1!$S:$S=Arkusz2!N$1,1,0)</f>
        <v>0</v>
      </c>
      <c r="O1076">
        <f>IF(Arkusz1!$T:$T=Arkusz2!O$1,1,0)</f>
        <v>0</v>
      </c>
      <c r="P1076">
        <f>IF(Arkusz1!$T:$T=Arkusz2!P$1,1,0)</f>
        <v>0</v>
      </c>
      <c r="Q1076">
        <f>IF(Arkusz1!$T:$T=Arkusz2!Q$1,1,0)</f>
        <v>0</v>
      </c>
      <c r="R1076">
        <f>IF(Arkusz1!$O:$O=Arkusz2!R$1,1,0)</f>
        <v>0</v>
      </c>
      <c r="S1076" s="17">
        <f t="shared" si="40"/>
        <v>5.7394673231095802E-2</v>
      </c>
    </row>
    <row r="1077" spans="1:19">
      <c r="A1077">
        <f>Arkusz1!B1077</f>
        <v>1076</v>
      </c>
      <c r="B1077">
        <f>IF(Arkusz1!R:R=Arkusz2!B$1,1,0)</f>
        <v>0</v>
      </c>
      <c r="C1077">
        <f>IF(Arkusz1!$Q:$Q=Arkusz2!C$1,1,0)</f>
        <v>0</v>
      </c>
      <c r="D1077">
        <f>IF(Arkusz1!$Q:$Q=Arkusz2!D$1,1,0)</f>
        <v>0</v>
      </c>
      <c r="E1077">
        <f>IF(Arkusz1!$Q:$Q=Arkusz2!E$1,1,0)</f>
        <v>0</v>
      </c>
      <c r="F1077">
        <f>IF(Arkusz1!$Q:$Q=Arkusz2!F$1,1,0)</f>
        <v>0</v>
      </c>
      <c r="G1077">
        <f>IF(Arkusz1!$Q:$Q=Arkusz2!G$1,1,0)</f>
        <v>0</v>
      </c>
      <c r="H1077">
        <f>IF(Arkusz1!$Q:$Q=Arkusz2!H$1,1,0)</f>
        <v>1</v>
      </c>
      <c r="I1077">
        <f>IF(Arkusz1!$Q:$Q=Arkusz2!I$1,1,0)</f>
        <v>0</v>
      </c>
      <c r="J1077">
        <f>IF(Arkusz1!$Q:$Q=Arkusz2!J$1,1,0)</f>
        <v>0</v>
      </c>
      <c r="K1077">
        <f>IF(Arkusz1!$M:$M=Arkusz2!K$1,1,0)</f>
        <v>0</v>
      </c>
      <c r="L1077">
        <f>IF(Arkusz1!$M:$M=Arkusz2!L$1,1,0)</f>
        <v>0</v>
      </c>
      <c r="M1077">
        <f>IF(Arkusz1!$P:$P="",0,1)</f>
        <v>1</v>
      </c>
      <c r="N1077">
        <f>IF(Arkusz1!$S:$S=Arkusz2!N$1,1,0)</f>
        <v>0</v>
      </c>
      <c r="O1077">
        <f>IF(Arkusz1!$T:$T=Arkusz2!O$1,1,0)</f>
        <v>0</v>
      </c>
      <c r="P1077">
        <f>IF(Arkusz1!$T:$T=Arkusz2!P$1,1,0)</f>
        <v>0</v>
      </c>
      <c r="Q1077">
        <f>IF(Arkusz1!$T:$T=Arkusz2!Q$1,1,0)</f>
        <v>1</v>
      </c>
      <c r="R1077">
        <f>IF(Arkusz1!$O:$O=Arkusz2!R$1,1,0)</f>
        <v>0</v>
      </c>
      <c r="S1077" s="17">
        <f t="shared" si="40"/>
        <v>0.18518597080337934</v>
      </c>
    </row>
    <row r="1078" spans="1:19">
      <c r="A1078">
        <f>Arkusz1!B1078</f>
        <v>1077</v>
      </c>
      <c r="B1078">
        <f>IF(Arkusz1!R:R=Arkusz2!B$1,1,0)</f>
        <v>0</v>
      </c>
      <c r="C1078">
        <f>IF(Arkusz1!$Q:$Q=Arkusz2!C$1,1,0)</f>
        <v>0</v>
      </c>
      <c r="D1078">
        <f>IF(Arkusz1!$Q:$Q=Arkusz2!D$1,1,0)</f>
        <v>0</v>
      </c>
      <c r="E1078">
        <f>IF(Arkusz1!$Q:$Q=Arkusz2!E$1,1,0)</f>
        <v>0</v>
      </c>
      <c r="F1078">
        <f>IF(Arkusz1!$Q:$Q=Arkusz2!F$1,1,0)</f>
        <v>0</v>
      </c>
      <c r="G1078">
        <f>IF(Arkusz1!$Q:$Q=Arkusz2!G$1,1,0)</f>
        <v>1</v>
      </c>
      <c r="H1078">
        <f>IF(Arkusz1!$Q:$Q=Arkusz2!H$1,1,0)</f>
        <v>0</v>
      </c>
      <c r="I1078">
        <f>IF(Arkusz1!$Q:$Q=Arkusz2!I$1,1,0)</f>
        <v>0</v>
      </c>
      <c r="J1078">
        <f>IF(Arkusz1!$Q:$Q=Arkusz2!J$1,1,0)</f>
        <v>0</v>
      </c>
      <c r="K1078">
        <f>IF(Arkusz1!$M:$M=Arkusz2!K$1,1,0)</f>
        <v>0</v>
      </c>
      <c r="L1078">
        <f>IF(Arkusz1!$M:$M=Arkusz2!L$1,1,0)</f>
        <v>0</v>
      </c>
      <c r="M1078">
        <f>IF(Arkusz1!$P:$P="",0,1)</f>
        <v>1</v>
      </c>
      <c r="N1078">
        <f>IF(Arkusz1!$S:$S=Arkusz2!N$1,1,0)</f>
        <v>0</v>
      </c>
      <c r="O1078">
        <f>IF(Arkusz1!$T:$T=Arkusz2!O$1,1,0)</f>
        <v>0</v>
      </c>
      <c r="P1078">
        <f>IF(Arkusz1!$T:$T=Arkusz2!P$1,1,0)</f>
        <v>0</v>
      </c>
      <c r="Q1078">
        <f>IF(Arkusz1!$T:$T=Arkusz2!Q$1,1,0)</f>
        <v>0</v>
      </c>
      <c r="R1078">
        <f>IF(Arkusz1!$O:$O=Arkusz2!R$1,1,0)</f>
        <v>0</v>
      </c>
      <c r="S1078" s="17">
        <f t="shared" si="40"/>
        <v>5.7394673231095802E-2</v>
      </c>
    </row>
    <row r="1079" spans="1:19">
      <c r="A1079">
        <f>Arkusz1!B1079</f>
        <v>1078</v>
      </c>
      <c r="B1079">
        <f>IF(Arkusz1!R:R=Arkusz2!B$1,1,0)</f>
        <v>0</v>
      </c>
      <c r="C1079">
        <f>IF(Arkusz1!$Q:$Q=Arkusz2!C$1,1,0)</f>
        <v>0</v>
      </c>
      <c r="D1079">
        <f>IF(Arkusz1!$Q:$Q=Arkusz2!D$1,1,0)</f>
        <v>0</v>
      </c>
      <c r="E1079">
        <f>IF(Arkusz1!$Q:$Q=Arkusz2!E$1,1,0)</f>
        <v>0</v>
      </c>
      <c r="F1079">
        <f>IF(Arkusz1!$Q:$Q=Arkusz2!F$1,1,0)</f>
        <v>0</v>
      </c>
      <c r="G1079">
        <f>IF(Arkusz1!$Q:$Q=Arkusz2!G$1,1,0)</f>
        <v>0</v>
      </c>
      <c r="H1079">
        <f>IF(Arkusz1!$Q:$Q=Arkusz2!H$1,1,0)</f>
        <v>1</v>
      </c>
      <c r="I1079">
        <f>IF(Arkusz1!$Q:$Q=Arkusz2!I$1,1,0)</f>
        <v>0</v>
      </c>
      <c r="J1079">
        <f>IF(Arkusz1!$Q:$Q=Arkusz2!J$1,1,0)</f>
        <v>0</v>
      </c>
      <c r="K1079">
        <f>IF(Arkusz1!$M:$M=Arkusz2!K$1,1,0)</f>
        <v>0</v>
      </c>
      <c r="L1079">
        <f>IF(Arkusz1!$M:$M=Arkusz2!L$1,1,0)</f>
        <v>0</v>
      </c>
      <c r="M1079">
        <f>IF(Arkusz1!$P:$P="",0,1)</f>
        <v>1</v>
      </c>
      <c r="N1079">
        <f>IF(Arkusz1!$S:$S=Arkusz2!N$1,1,0)</f>
        <v>0</v>
      </c>
      <c r="O1079">
        <f>IF(Arkusz1!$T:$T=Arkusz2!O$1,1,0)</f>
        <v>0</v>
      </c>
      <c r="P1079">
        <f>IF(Arkusz1!$T:$T=Arkusz2!P$1,1,0)</f>
        <v>0</v>
      </c>
      <c r="Q1079">
        <f>IF(Arkusz1!$T:$T=Arkusz2!Q$1,1,0)</f>
        <v>0</v>
      </c>
      <c r="R1079">
        <f>IF(Arkusz1!$O:$O=Arkusz2!R$1,1,0)</f>
        <v>0</v>
      </c>
      <c r="S1079" s="17">
        <f t="shared" si="40"/>
        <v>0.17298255377116797</v>
      </c>
    </row>
    <row r="1080" spans="1:19">
      <c r="A1080">
        <f>Arkusz1!B1080</f>
        <v>1079</v>
      </c>
      <c r="B1080">
        <f>IF(Arkusz1!R:R=Arkusz2!B$1,1,0)</f>
        <v>0</v>
      </c>
      <c r="C1080">
        <f>IF(Arkusz1!$Q:$Q=Arkusz2!C$1,1,0)</f>
        <v>0</v>
      </c>
      <c r="D1080">
        <f>IF(Arkusz1!$Q:$Q=Arkusz2!D$1,1,0)</f>
        <v>0</v>
      </c>
      <c r="E1080">
        <f>IF(Arkusz1!$Q:$Q=Arkusz2!E$1,1,0)</f>
        <v>0</v>
      </c>
      <c r="F1080">
        <f>IF(Arkusz1!$Q:$Q=Arkusz2!F$1,1,0)</f>
        <v>0</v>
      </c>
      <c r="G1080">
        <f>IF(Arkusz1!$Q:$Q=Arkusz2!G$1,1,0)</f>
        <v>0</v>
      </c>
      <c r="H1080">
        <f>IF(Arkusz1!$Q:$Q=Arkusz2!H$1,1,0)</f>
        <v>1</v>
      </c>
      <c r="I1080">
        <f>IF(Arkusz1!$Q:$Q=Arkusz2!I$1,1,0)</f>
        <v>0</v>
      </c>
      <c r="J1080">
        <f>IF(Arkusz1!$Q:$Q=Arkusz2!J$1,1,0)</f>
        <v>0</v>
      </c>
      <c r="K1080">
        <f>IF(Arkusz1!$M:$M=Arkusz2!K$1,1,0)</f>
        <v>1</v>
      </c>
      <c r="L1080">
        <f>IF(Arkusz1!$M:$M=Arkusz2!L$1,1,0)</f>
        <v>0</v>
      </c>
      <c r="M1080">
        <f>IF(Arkusz1!$P:$P="",0,1)</f>
        <v>1</v>
      </c>
      <c r="N1080">
        <f>IF(Arkusz1!$S:$S=Arkusz2!N$1,1,0)</f>
        <v>0</v>
      </c>
      <c r="O1080">
        <f>IF(Arkusz1!$T:$T=Arkusz2!O$1,1,0)</f>
        <v>0</v>
      </c>
      <c r="P1080">
        <f>IF(Arkusz1!$T:$T=Arkusz2!P$1,1,0)</f>
        <v>0</v>
      </c>
      <c r="Q1080">
        <f>IF(Arkusz1!$T:$T=Arkusz2!Q$1,1,0)</f>
        <v>0</v>
      </c>
      <c r="R1080">
        <f>IF(Arkusz1!$O:$O=Arkusz2!R$1,1,0)</f>
        <v>0</v>
      </c>
      <c r="S1080" s="17">
        <f t="shared" si="40"/>
        <v>0.10163322948359395</v>
      </c>
    </row>
    <row r="1081" spans="1:19">
      <c r="A1081">
        <f>Arkusz1!B1081</f>
        <v>1080</v>
      </c>
      <c r="B1081">
        <f>IF(Arkusz1!R:R=Arkusz2!B$1,1,0)</f>
        <v>0</v>
      </c>
      <c r="C1081">
        <f>IF(Arkusz1!$Q:$Q=Arkusz2!C$1,1,0)</f>
        <v>0</v>
      </c>
      <c r="D1081">
        <f>IF(Arkusz1!$Q:$Q=Arkusz2!D$1,1,0)</f>
        <v>0</v>
      </c>
      <c r="E1081">
        <f>IF(Arkusz1!$Q:$Q=Arkusz2!E$1,1,0)</f>
        <v>0</v>
      </c>
      <c r="F1081">
        <f>IF(Arkusz1!$Q:$Q=Arkusz2!F$1,1,0)</f>
        <v>0</v>
      </c>
      <c r="G1081">
        <f>IF(Arkusz1!$Q:$Q=Arkusz2!G$1,1,0)</f>
        <v>0</v>
      </c>
      <c r="H1081">
        <f>IF(Arkusz1!$Q:$Q=Arkusz2!H$1,1,0)</f>
        <v>1</v>
      </c>
      <c r="I1081">
        <f>IF(Arkusz1!$Q:$Q=Arkusz2!I$1,1,0)</f>
        <v>0</v>
      </c>
      <c r="J1081">
        <f>IF(Arkusz1!$Q:$Q=Arkusz2!J$1,1,0)</f>
        <v>0</v>
      </c>
      <c r="K1081">
        <f>IF(Arkusz1!$M:$M=Arkusz2!K$1,1,0)</f>
        <v>0</v>
      </c>
      <c r="L1081">
        <f>IF(Arkusz1!$M:$M=Arkusz2!L$1,1,0)</f>
        <v>0</v>
      </c>
      <c r="M1081">
        <f>IF(Arkusz1!$P:$P="",0,1)</f>
        <v>1</v>
      </c>
      <c r="N1081">
        <f>IF(Arkusz1!$S:$S=Arkusz2!N$1,1,0)</f>
        <v>0</v>
      </c>
      <c r="O1081">
        <f>IF(Arkusz1!$T:$T=Arkusz2!O$1,1,0)</f>
        <v>0</v>
      </c>
      <c r="P1081">
        <f>IF(Arkusz1!$T:$T=Arkusz2!P$1,1,0)</f>
        <v>0</v>
      </c>
      <c r="Q1081">
        <f>IF(Arkusz1!$T:$T=Arkusz2!Q$1,1,0)</f>
        <v>0</v>
      </c>
      <c r="R1081">
        <f>IF(Arkusz1!$O:$O=Arkusz2!R$1,1,0)</f>
        <v>0</v>
      </c>
      <c r="S1081" s="17">
        <f t="shared" si="40"/>
        <v>0.17298255377116797</v>
      </c>
    </row>
    <row r="1082" spans="1:19">
      <c r="A1082">
        <f>Arkusz1!B1082</f>
        <v>1081</v>
      </c>
      <c r="B1082">
        <f>IF(Arkusz1!R:R=Arkusz2!B$1,1,0)</f>
        <v>0</v>
      </c>
      <c r="C1082">
        <f>IF(Arkusz1!$Q:$Q=Arkusz2!C$1,1,0)</f>
        <v>0</v>
      </c>
      <c r="D1082">
        <f>IF(Arkusz1!$Q:$Q=Arkusz2!D$1,1,0)</f>
        <v>0</v>
      </c>
      <c r="E1082">
        <f>IF(Arkusz1!$Q:$Q=Arkusz2!E$1,1,0)</f>
        <v>0</v>
      </c>
      <c r="F1082">
        <f>IF(Arkusz1!$Q:$Q=Arkusz2!F$1,1,0)</f>
        <v>0</v>
      </c>
      <c r="G1082">
        <f>IF(Arkusz1!$Q:$Q=Arkusz2!G$1,1,0)</f>
        <v>0</v>
      </c>
      <c r="H1082">
        <f>IF(Arkusz1!$Q:$Q=Arkusz2!H$1,1,0)</f>
        <v>1</v>
      </c>
      <c r="I1082">
        <f>IF(Arkusz1!$Q:$Q=Arkusz2!I$1,1,0)</f>
        <v>0</v>
      </c>
      <c r="J1082">
        <f>IF(Arkusz1!$Q:$Q=Arkusz2!J$1,1,0)</f>
        <v>0</v>
      </c>
      <c r="K1082">
        <f>IF(Arkusz1!$M:$M=Arkusz2!K$1,1,0)</f>
        <v>0</v>
      </c>
      <c r="L1082">
        <f>IF(Arkusz1!$M:$M=Arkusz2!L$1,1,0)</f>
        <v>0</v>
      </c>
      <c r="M1082">
        <f>IF(Arkusz1!$P:$P="",0,1)</f>
        <v>0</v>
      </c>
      <c r="N1082">
        <f>IF(Arkusz1!$S:$S=Arkusz2!N$1,1,0)</f>
        <v>0</v>
      </c>
      <c r="O1082">
        <f>IF(Arkusz1!$T:$T=Arkusz2!O$1,1,0)</f>
        <v>0</v>
      </c>
      <c r="P1082">
        <f>IF(Arkusz1!$T:$T=Arkusz2!P$1,1,0)</f>
        <v>0</v>
      </c>
      <c r="Q1082">
        <f>IF(Arkusz1!$T:$T=Arkusz2!Q$1,1,0)</f>
        <v>0</v>
      </c>
      <c r="R1082">
        <f>IF(Arkusz1!$O:$O=Arkusz2!R$1,1,0)</f>
        <v>0</v>
      </c>
      <c r="S1082" s="17">
        <f t="shared" si="40"/>
        <v>0.18406554276601864</v>
      </c>
    </row>
    <row r="1083" spans="1:19">
      <c r="A1083">
        <f>Arkusz1!B1083</f>
        <v>1082</v>
      </c>
      <c r="B1083">
        <f>IF(Arkusz1!R:R=Arkusz2!B$1,1,0)</f>
        <v>0</v>
      </c>
      <c r="C1083">
        <f>IF(Arkusz1!$Q:$Q=Arkusz2!C$1,1,0)</f>
        <v>0</v>
      </c>
      <c r="D1083">
        <f>IF(Arkusz1!$Q:$Q=Arkusz2!D$1,1,0)</f>
        <v>0</v>
      </c>
      <c r="E1083">
        <f>IF(Arkusz1!$Q:$Q=Arkusz2!E$1,1,0)</f>
        <v>0</v>
      </c>
      <c r="F1083">
        <f>IF(Arkusz1!$Q:$Q=Arkusz2!F$1,1,0)</f>
        <v>0</v>
      </c>
      <c r="G1083">
        <f>IF(Arkusz1!$Q:$Q=Arkusz2!G$1,1,0)</f>
        <v>0</v>
      </c>
      <c r="H1083">
        <f>IF(Arkusz1!$Q:$Q=Arkusz2!H$1,1,0)</f>
        <v>0</v>
      </c>
      <c r="I1083">
        <f>IF(Arkusz1!$Q:$Q=Arkusz2!I$1,1,0)</f>
        <v>0</v>
      </c>
      <c r="J1083">
        <f>IF(Arkusz1!$Q:$Q=Arkusz2!J$1,1,0)</f>
        <v>1</v>
      </c>
      <c r="K1083">
        <f>IF(Arkusz1!$M:$M=Arkusz2!K$1,1,0)</f>
        <v>0</v>
      </c>
      <c r="L1083">
        <f>IF(Arkusz1!$M:$M=Arkusz2!L$1,1,0)</f>
        <v>0</v>
      </c>
      <c r="M1083">
        <f>IF(Arkusz1!$P:$P="",0,1)</f>
        <v>0</v>
      </c>
      <c r="N1083">
        <f>IF(Arkusz1!$S:$S=Arkusz2!N$1,1,0)</f>
        <v>0</v>
      </c>
      <c r="O1083">
        <f>IF(Arkusz1!$T:$T=Arkusz2!O$1,1,0)</f>
        <v>0</v>
      </c>
      <c r="P1083">
        <f>IF(Arkusz1!$T:$T=Arkusz2!P$1,1,0)</f>
        <v>0</v>
      </c>
      <c r="Q1083">
        <f>IF(Arkusz1!$T:$T=Arkusz2!Q$1,1,0)</f>
        <v>0</v>
      </c>
      <c r="R1083">
        <f>IF(Arkusz1!$O:$O=Arkusz2!R$1,1,0)</f>
        <v>0</v>
      </c>
      <c r="S1083" s="17">
        <f t="shared" si="40"/>
        <v>3.4502880732867523E-2</v>
      </c>
    </row>
    <row r="1084" spans="1:19">
      <c r="A1084">
        <f>Arkusz1!B1084</f>
        <v>1083</v>
      </c>
      <c r="B1084">
        <f>IF(Arkusz1!R:R=Arkusz2!B$1,1,0)</f>
        <v>0</v>
      </c>
      <c r="C1084">
        <f>IF(Arkusz1!$Q:$Q=Arkusz2!C$1,1,0)</f>
        <v>0</v>
      </c>
      <c r="D1084">
        <f>IF(Arkusz1!$Q:$Q=Arkusz2!D$1,1,0)</f>
        <v>0</v>
      </c>
      <c r="E1084">
        <f>IF(Arkusz1!$Q:$Q=Arkusz2!E$1,1,0)</f>
        <v>0</v>
      </c>
      <c r="F1084">
        <f>IF(Arkusz1!$Q:$Q=Arkusz2!F$1,1,0)</f>
        <v>0</v>
      </c>
      <c r="G1084">
        <f>IF(Arkusz1!$Q:$Q=Arkusz2!G$1,1,0)</f>
        <v>0</v>
      </c>
      <c r="H1084">
        <f>IF(Arkusz1!$Q:$Q=Arkusz2!H$1,1,0)</f>
        <v>0</v>
      </c>
      <c r="I1084">
        <f>IF(Arkusz1!$Q:$Q=Arkusz2!I$1,1,0)</f>
        <v>0</v>
      </c>
      <c r="J1084">
        <f>IF(Arkusz1!$Q:$Q=Arkusz2!J$1,1,0)</f>
        <v>1</v>
      </c>
      <c r="K1084">
        <f>IF(Arkusz1!$M:$M=Arkusz2!K$1,1,0)</f>
        <v>0</v>
      </c>
      <c r="L1084">
        <f>IF(Arkusz1!$M:$M=Arkusz2!L$1,1,0)</f>
        <v>0</v>
      </c>
      <c r="M1084">
        <f>IF(Arkusz1!$P:$P="",0,1)</f>
        <v>1</v>
      </c>
      <c r="N1084">
        <f>IF(Arkusz1!$S:$S=Arkusz2!N$1,1,0)</f>
        <v>0</v>
      </c>
      <c r="O1084">
        <f>IF(Arkusz1!$T:$T=Arkusz2!O$1,1,0)</f>
        <v>0</v>
      </c>
      <c r="P1084">
        <f>IF(Arkusz1!$T:$T=Arkusz2!P$1,1,0)</f>
        <v>0</v>
      </c>
      <c r="Q1084">
        <f>IF(Arkusz1!$T:$T=Arkusz2!Q$1,1,0)</f>
        <v>0</v>
      </c>
      <c r="R1084">
        <f>IF(Arkusz1!$O:$O=Arkusz2!R$1,1,0)</f>
        <v>0</v>
      </c>
      <c r="S1084" s="17">
        <f t="shared" si="40"/>
        <v>3.2071413573108588E-2</v>
      </c>
    </row>
    <row r="1085" spans="1:19">
      <c r="A1085">
        <f>Arkusz1!B1085</f>
        <v>1084</v>
      </c>
      <c r="B1085">
        <f>IF(Arkusz1!R:R=Arkusz2!B$1,1,0)</f>
        <v>0</v>
      </c>
      <c r="C1085">
        <f>IF(Arkusz1!$Q:$Q=Arkusz2!C$1,1,0)</f>
        <v>0</v>
      </c>
      <c r="D1085">
        <f>IF(Arkusz1!$Q:$Q=Arkusz2!D$1,1,0)</f>
        <v>0</v>
      </c>
      <c r="E1085">
        <f>IF(Arkusz1!$Q:$Q=Arkusz2!E$1,1,0)</f>
        <v>0</v>
      </c>
      <c r="F1085">
        <f>IF(Arkusz1!$Q:$Q=Arkusz2!F$1,1,0)</f>
        <v>0</v>
      </c>
      <c r="G1085">
        <f>IF(Arkusz1!$Q:$Q=Arkusz2!G$1,1,0)</f>
        <v>0</v>
      </c>
      <c r="H1085">
        <f>IF(Arkusz1!$Q:$Q=Arkusz2!H$1,1,0)</f>
        <v>0</v>
      </c>
      <c r="I1085">
        <f>IF(Arkusz1!$Q:$Q=Arkusz2!I$1,1,0)</f>
        <v>0</v>
      </c>
      <c r="J1085">
        <f>IF(Arkusz1!$Q:$Q=Arkusz2!J$1,1,0)</f>
        <v>1</v>
      </c>
      <c r="K1085">
        <f>IF(Arkusz1!$M:$M=Arkusz2!K$1,1,0)</f>
        <v>0</v>
      </c>
      <c r="L1085">
        <f>IF(Arkusz1!$M:$M=Arkusz2!L$1,1,0)</f>
        <v>0</v>
      </c>
      <c r="M1085">
        <f>IF(Arkusz1!$P:$P="",0,1)</f>
        <v>1</v>
      </c>
      <c r="N1085">
        <f>IF(Arkusz1!$S:$S=Arkusz2!N$1,1,0)</f>
        <v>0</v>
      </c>
      <c r="O1085">
        <f>IF(Arkusz1!$T:$T=Arkusz2!O$1,1,0)</f>
        <v>0</v>
      </c>
      <c r="P1085">
        <f>IF(Arkusz1!$T:$T=Arkusz2!P$1,1,0)</f>
        <v>0</v>
      </c>
      <c r="Q1085">
        <f>IF(Arkusz1!$T:$T=Arkusz2!Q$1,1,0)</f>
        <v>0</v>
      </c>
      <c r="R1085">
        <f>IF(Arkusz1!$O:$O=Arkusz2!R$1,1,0)</f>
        <v>0</v>
      </c>
      <c r="S1085" s="17">
        <f t="shared" si="40"/>
        <v>3.2071413573108588E-2</v>
      </c>
    </row>
    <row r="1086" spans="1:19">
      <c r="A1086">
        <f>Arkusz1!B1086</f>
        <v>1085</v>
      </c>
      <c r="B1086">
        <f>IF(Arkusz1!R:R=Arkusz2!B$1,1,0)</f>
        <v>0</v>
      </c>
      <c r="C1086">
        <f>IF(Arkusz1!$Q:$Q=Arkusz2!C$1,1,0)</f>
        <v>0</v>
      </c>
      <c r="D1086">
        <f>IF(Arkusz1!$Q:$Q=Arkusz2!D$1,1,0)</f>
        <v>0</v>
      </c>
      <c r="E1086">
        <f>IF(Arkusz1!$Q:$Q=Arkusz2!E$1,1,0)</f>
        <v>0</v>
      </c>
      <c r="F1086">
        <f>IF(Arkusz1!$Q:$Q=Arkusz2!F$1,1,0)</f>
        <v>0</v>
      </c>
      <c r="G1086">
        <f>IF(Arkusz1!$Q:$Q=Arkusz2!G$1,1,0)</f>
        <v>0</v>
      </c>
      <c r="H1086">
        <f>IF(Arkusz1!$Q:$Q=Arkusz2!H$1,1,0)</f>
        <v>0</v>
      </c>
      <c r="I1086">
        <f>IF(Arkusz1!$Q:$Q=Arkusz2!I$1,1,0)</f>
        <v>0</v>
      </c>
      <c r="J1086">
        <f>IF(Arkusz1!$Q:$Q=Arkusz2!J$1,1,0)</f>
        <v>1</v>
      </c>
      <c r="K1086">
        <f>IF(Arkusz1!$M:$M=Arkusz2!K$1,1,0)</f>
        <v>0</v>
      </c>
      <c r="L1086">
        <f>IF(Arkusz1!$M:$M=Arkusz2!L$1,1,0)</f>
        <v>0</v>
      </c>
      <c r="M1086">
        <f>IF(Arkusz1!$P:$P="",0,1)</f>
        <v>0</v>
      </c>
      <c r="N1086">
        <f>IF(Arkusz1!$S:$S=Arkusz2!N$1,1,0)</f>
        <v>0</v>
      </c>
      <c r="O1086">
        <f>IF(Arkusz1!$T:$T=Arkusz2!O$1,1,0)</f>
        <v>0</v>
      </c>
      <c r="P1086">
        <f>IF(Arkusz1!$T:$T=Arkusz2!P$1,1,0)</f>
        <v>0</v>
      </c>
      <c r="Q1086">
        <f>IF(Arkusz1!$T:$T=Arkusz2!Q$1,1,0)</f>
        <v>0</v>
      </c>
      <c r="R1086">
        <f>IF(Arkusz1!$O:$O=Arkusz2!R$1,1,0)</f>
        <v>0</v>
      </c>
      <c r="S1086" s="17">
        <f t="shared" si="40"/>
        <v>3.4502880732867523E-2</v>
      </c>
    </row>
    <row r="1087" spans="1:19">
      <c r="A1087">
        <f>Arkusz1!B1087</f>
        <v>1086</v>
      </c>
      <c r="B1087">
        <f>IF(Arkusz1!R:R=Arkusz2!B$1,1,0)</f>
        <v>0</v>
      </c>
      <c r="C1087">
        <f>IF(Arkusz1!$Q:$Q=Arkusz2!C$1,1,0)</f>
        <v>0</v>
      </c>
      <c r="D1087">
        <f>IF(Arkusz1!$Q:$Q=Arkusz2!D$1,1,0)</f>
        <v>0</v>
      </c>
      <c r="E1087">
        <f>IF(Arkusz1!$Q:$Q=Arkusz2!E$1,1,0)</f>
        <v>0</v>
      </c>
      <c r="F1087">
        <f>IF(Arkusz1!$Q:$Q=Arkusz2!F$1,1,0)</f>
        <v>0</v>
      </c>
      <c r="G1087">
        <f>IF(Arkusz1!$Q:$Q=Arkusz2!G$1,1,0)</f>
        <v>0</v>
      </c>
      <c r="H1087">
        <f>IF(Arkusz1!$Q:$Q=Arkusz2!H$1,1,0)</f>
        <v>0</v>
      </c>
      <c r="I1087">
        <f>IF(Arkusz1!$Q:$Q=Arkusz2!I$1,1,0)</f>
        <v>0</v>
      </c>
      <c r="J1087">
        <f>IF(Arkusz1!$Q:$Q=Arkusz2!J$1,1,0)</f>
        <v>1</v>
      </c>
      <c r="K1087">
        <f>IF(Arkusz1!$M:$M=Arkusz2!K$1,1,0)</f>
        <v>0</v>
      </c>
      <c r="L1087">
        <f>IF(Arkusz1!$M:$M=Arkusz2!L$1,1,0)</f>
        <v>0</v>
      </c>
      <c r="M1087">
        <f>IF(Arkusz1!$P:$P="",0,1)</f>
        <v>1</v>
      </c>
      <c r="N1087">
        <f>IF(Arkusz1!$S:$S=Arkusz2!N$1,1,0)</f>
        <v>0</v>
      </c>
      <c r="O1087">
        <f>IF(Arkusz1!$T:$T=Arkusz2!O$1,1,0)</f>
        <v>0</v>
      </c>
      <c r="P1087">
        <f>IF(Arkusz1!$T:$T=Arkusz2!P$1,1,0)</f>
        <v>0</v>
      </c>
      <c r="Q1087">
        <f>IF(Arkusz1!$T:$T=Arkusz2!Q$1,1,0)</f>
        <v>0</v>
      </c>
      <c r="R1087">
        <f>IF(Arkusz1!$O:$O=Arkusz2!R$1,1,0)</f>
        <v>0</v>
      </c>
      <c r="S1087" s="17">
        <f t="shared" si="40"/>
        <v>3.2071413573108588E-2</v>
      </c>
    </row>
    <row r="1088" spans="1:19">
      <c r="A1088">
        <f>Arkusz1!B1088</f>
        <v>1087</v>
      </c>
      <c r="B1088">
        <f>IF(Arkusz1!R:R=Arkusz2!B$1,1,0)</f>
        <v>0</v>
      </c>
      <c r="C1088">
        <f>IF(Arkusz1!$Q:$Q=Arkusz2!C$1,1,0)</f>
        <v>0</v>
      </c>
      <c r="D1088">
        <f>IF(Arkusz1!$Q:$Q=Arkusz2!D$1,1,0)</f>
        <v>0</v>
      </c>
      <c r="E1088">
        <f>IF(Arkusz1!$Q:$Q=Arkusz2!E$1,1,0)</f>
        <v>0</v>
      </c>
      <c r="F1088">
        <f>IF(Arkusz1!$Q:$Q=Arkusz2!F$1,1,0)</f>
        <v>0</v>
      </c>
      <c r="G1088">
        <f>IF(Arkusz1!$Q:$Q=Arkusz2!G$1,1,0)</f>
        <v>0</v>
      </c>
      <c r="H1088">
        <f>IF(Arkusz1!$Q:$Q=Arkusz2!H$1,1,0)</f>
        <v>0</v>
      </c>
      <c r="I1088">
        <f>IF(Arkusz1!$Q:$Q=Arkusz2!I$1,1,0)</f>
        <v>0</v>
      </c>
      <c r="J1088">
        <f>IF(Arkusz1!$Q:$Q=Arkusz2!J$1,1,0)</f>
        <v>1</v>
      </c>
      <c r="K1088">
        <f>IF(Arkusz1!$M:$M=Arkusz2!K$1,1,0)</f>
        <v>0</v>
      </c>
      <c r="L1088">
        <f>IF(Arkusz1!$M:$M=Arkusz2!L$1,1,0)</f>
        <v>0</v>
      </c>
      <c r="M1088">
        <f>IF(Arkusz1!$P:$P="",0,1)</f>
        <v>0</v>
      </c>
      <c r="N1088">
        <f>IF(Arkusz1!$S:$S=Arkusz2!N$1,1,0)</f>
        <v>1</v>
      </c>
      <c r="O1088">
        <f>IF(Arkusz1!$T:$T=Arkusz2!O$1,1,0)</f>
        <v>0</v>
      </c>
      <c r="P1088">
        <f>IF(Arkusz1!$T:$T=Arkusz2!P$1,1,0)</f>
        <v>0</v>
      </c>
      <c r="Q1088">
        <f>IF(Arkusz1!$T:$T=Arkusz2!Q$1,1,0)</f>
        <v>0</v>
      </c>
      <c r="R1088">
        <f>IF(Arkusz1!$O:$O=Arkusz2!R$1,1,0)</f>
        <v>0</v>
      </c>
      <c r="S1088" s="17">
        <f t="shared" si="40"/>
        <v>6.0950324382530965E-2</v>
      </c>
    </row>
    <row r="1089" spans="1:19">
      <c r="A1089">
        <f>Arkusz1!B1089</f>
        <v>1088</v>
      </c>
      <c r="B1089">
        <f>IF(Arkusz1!R:R=Arkusz2!B$1,1,0)</f>
        <v>0</v>
      </c>
      <c r="C1089">
        <f>IF(Arkusz1!$Q:$Q=Arkusz2!C$1,1,0)</f>
        <v>0</v>
      </c>
      <c r="D1089">
        <f>IF(Arkusz1!$Q:$Q=Arkusz2!D$1,1,0)</f>
        <v>0</v>
      </c>
      <c r="E1089">
        <f>IF(Arkusz1!$Q:$Q=Arkusz2!E$1,1,0)</f>
        <v>0</v>
      </c>
      <c r="F1089">
        <f>IF(Arkusz1!$Q:$Q=Arkusz2!F$1,1,0)</f>
        <v>0</v>
      </c>
      <c r="G1089">
        <f>IF(Arkusz1!$Q:$Q=Arkusz2!G$1,1,0)</f>
        <v>0</v>
      </c>
      <c r="H1089">
        <f>IF(Arkusz1!$Q:$Q=Arkusz2!H$1,1,0)</f>
        <v>1</v>
      </c>
      <c r="I1089">
        <f>IF(Arkusz1!$Q:$Q=Arkusz2!I$1,1,0)</f>
        <v>0</v>
      </c>
      <c r="J1089">
        <f>IF(Arkusz1!$Q:$Q=Arkusz2!J$1,1,0)</f>
        <v>0</v>
      </c>
      <c r="K1089">
        <f>IF(Arkusz1!$M:$M=Arkusz2!K$1,1,0)</f>
        <v>0</v>
      </c>
      <c r="L1089">
        <f>IF(Arkusz1!$M:$M=Arkusz2!L$1,1,0)</f>
        <v>0</v>
      </c>
      <c r="M1089">
        <f>IF(Arkusz1!$P:$P="",0,1)</f>
        <v>1</v>
      </c>
      <c r="N1089">
        <f>IF(Arkusz1!$S:$S=Arkusz2!N$1,1,0)</f>
        <v>0</v>
      </c>
      <c r="O1089">
        <f>IF(Arkusz1!$T:$T=Arkusz2!O$1,1,0)</f>
        <v>0</v>
      </c>
      <c r="P1089">
        <f>IF(Arkusz1!$T:$T=Arkusz2!P$1,1,0)</f>
        <v>0</v>
      </c>
      <c r="Q1089">
        <f>IF(Arkusz1!$T:$T=Arkusz2!Q$1,1,0)</f>
        <v>0</v>
      </c>
      <c r="R1089">
        <f>IF(Arkusz1!$O:$O=Arkusz2!R$1,1,0)</f>
        <v>0</v>
      </c>
      <c r="S1089" s="17">
        <f t="shared" si="40"/>
        <v>0.17298255377116797</v>
      </c>
    </row>
    <row r="1090" spans="1:19">
      <c r="A1090">
        <f>Arkusz1!B1090</f>
        <v>1089</v>
      </c>
      <c r="B1090">
        <f>IF(Arkusz1!R:R=Arkusz2!B$1,1,0)</f>
        <v>0</v>
      </c>
      <c r="C1090">
        <f>IF(Arkusz1!$Q:$Q=Arkusz2!C$1,1,0)</f>
        <v>0</v>
      </c>
      <c r="D1090">
        <f>IF(Arkusz1!$Q:$Q=Arkusz2!D$1,1,0)</f>
        <v>0</v>
      </c>
      <c r="E1090">
        <f>IF(Arkusz1!$Q:$Q=Arkusz2!E$1,1,0)</f>
        <v>0</v>
      </c>
      <c r="F1090">
        <f>IF(Arkusz1!$Q:$Q=Arkusz2!F$1,1,0)</f>
        <v>0</v>
      </c>
      <c r="G1090">
        <f>IF(Arkusz1!$Q:$Q=Arkusz2!G$1,1,0)</f>
        <v>0</v>
      </c>
      <c r="H1090">
        <f>IF(Arkusz1!$Q:$Q=Arkusz2!H$1,1,0)</f>
        <v>0</v>
      </c>
      <c r="I1090">
        <f>IF(Arkusz1!$Q:$Q=Arkusz2!I$1,1,0)</f>
        <v>0</v>
      </c>
      <c r="J1090">
        <f>IF(Arkusz1!$Q:$Q=Arkusz2!J$1,1,0)</f>
        <v>1</v>
      </c>
      <c r="K1090">
        <f>IF(Arkusz1!$M:$M=Arkusz2!K$1,1,0)</f>
        <v>0</v>
      </c>
      <c r="L1090">
        <f>IF(Arkusz1!$M:$M=Arkusz2!L$1,1,0)</f>
        <v>0</v>
      </c>
      <c r="M1090">
        <f>IF(Arkusz1!$P:$P="",0,1)</f>
        <v>1</v>
      </c>
      <c r="N1090">
        <f>IF(Arkusz1!$S:$S=Arkusz2!N$1,1,0)</f>
        <v>0</v>
      </c>
      <c r="O1090">
        <f>IF(Arkusz1!$T:$T=Arkusz2!O$1,1,0)</f>
        <v>0</v>
      </c>
      <c r="P1090">
        <f>IF(Arkusz1!$T:$T=Arkusz2!P$1,1,0)</f>
        <v>0</v>
      </c>
      <c r="Q1090">
        <f>IF(Arkusz1!$T:$T=Arkusz2!Q$1,1,0)</f>
        <v>0</v>
      </c>
      <c r="R1090">
        <f>IF(Arkusz1!$O:$O=Arkusz2!R$1,1,0)</f>
        <v>0</v>
      </c>
      <c r="S1090" s="17">
        <f t="shared" si="40"/>
        <v>3.2071413573108588E-2</v>
      </c>
    </row>
    <row r="1091" spans="1:19">
      <c r="A1091">
        <f>Arkusz1!B1091</f>
        <v>1090</v>
      </c>
      <c r="B1091">
        <f>IF(Arkusz1!R:R=Arkusz2!B$1,1,0)</f>
        <v>0</v>
      </c>
      <c r="C1091">
        <f>IF(Arkusz1!$Q:$Q=Arkusz2!C$1,1,0)</f>
        <v>0</v>
      </c>
      <c r="D1091">
        <f>IF(Arkusz1!$Q:$Q=Arkusz2!D$1,1,0)</f>
        <v>0</v>
      </c>
      <c r="E1091">
        <f>IF(Arkusz1!$Q:$Q=Arkusz2!E$1,1,0)</f>
        <v>0</v>
      </c>
      <c r="F1091">
        <f>IF(Arkusz1!$Q:$Q=Arkusz2!F$1,1,0)</f>
        <v>0</v>
      </c>
      <c r="G1091">
        <f>IF(Arkusz1!$Q:$Q=Arkusz2!G$1,1,0)</f>
        <v>0</v>
      </c>
      <c r="H1091">
        <f>IF(Arkusz1!$Q:$Q=Arkusz2!H$1,1,0)</f>
        <v>0</v>
      </c>
      <c r="I1091">
        <f>IF(Arkusz1!$Q:$Q=Arkusz2!I$1,1,0)</f>
        <v>0</v>
      </c>
      <c r="J1091">
        <f>IF(Arkusz1!$Q:$Q=Arkusz2!J$1,1,0)</f>
        <v>1</v>
      </c>
      <c r="K1091">
        <f>IF(Arkusz1!$M:$M=Arkusz2!K$1,1,0)</f>
        <v>0</v>
      </c>
      <c r="L1091">
        <f>IF(Arkusz1!$M:$M=Arkusz2!L$1,1,0)</f>
        <v>0</v>
      </c>
      <c r="M1091">
        <f>IF(Arkusz1!$P:$P="",0,1)</f>
        <v>1</v>
      </c>
      <c r="N1091">
        <f>IF(Arkusz1!$S:$S=Arkusz2!N$1,1,0)</f>
        <v>0</v>
      </c>
      <c r="O1091">
        <f>IF(Arkusz1!$T:$T=Arkusz2!O$1,1,0)</f>
        <v>0</v>
      </c>
      <c r="P1091">
        <f>IF(Arkusz1!$T:$T=Arkusz2!P$1,1,0)</f>
        <v>0</v>
      </c>
      <c r="Q1091">
        <f>IF(Arkusz1!$T:$T=Arkusz2!Q$1,1,0)</f>
        <v>0</v>
      </c>
      <c r="R1091">
        <f>IF(Arkusz1!$O:$O=Arkusz2!R$1,1,0)</f>
        <v>0</v>
      </c>
      <c r="S1091" s="17">
        <f t="shared" ref="S1091:S1154" si="41">1/(1+EXP(-$AV$5-MMULT(B1091:Q1091,$AV$6:$AV$21)))</f>
        <v>3.2071413573108588E-2</v>
      </c>
    </row>
    <row r="1092" spans="1:19">
      <c r="A1092">
        <f>Arkusz1!B1092</f>
        <v>1091</v>
      </c>
      <c r="B1092">
        <f>IF(Arkusz1!R:R=Arkusz2!B$1,1,0)</f>
        <v>0</v>
      </c>
      <c r="C1092">
        <f>IF(Arkusz1!$Q:$Q=Arkusz2!C$1,1,0)</f>
        <v>0</v>
      </c>
      <c r="D1092">
        <f>IF(Arkusz1!$Q:$Q=Arkusz2!D$1,1,0)</f>
        <v>0</v>
      </c>
      <c r="E1092">
        <f>IF(Arkusz1!$Q:$Q=Arkusz2!E$1,1,0)</f>
        <v>1</v>
      </c>
      <c r="F1092">
        <f>IF(Arkusz1!$Q:$Q=Arkusz2!F$1,1,0)</f>
        <v>0</v>
      </c>
      <c r="G1092">
        <f>IF(Arkusz1!$Q:$Q=Arkusz2!G$1,1,0)</f>
        <v>0</v>
      </c>
      <c r="H1092">
        <f>IF(Arkusz1!$Q:$Q=Arkusz2!H$1,1,0)</f>
        <v>0</v>
      </c>
      <c r="I1092">
        <f>IF(Arkusz1!$Q:$Q=Arkusz2!I$1,1,0)</f>
        <v>0</v>
      </c>
      <c r="J1092">
        <f>IF(Arkusz1!$Q:$Q=Arkusz2!J$1,1,0)</f>
        <v>0</v>
      </c>
      <c r="K1092">
        <f>IF(Arkusz1!$M:$M=Arkusz2!K$1,1,0)</f>
        <v>0</v>
      </c>
      <c r="L1092">
        <f>IF(Arkusz1!$M:$M=Arkusz2!L$1,1,0)</f>
        <v>0</v>
      </c>
      <c r="M1092">
        <f>IF(Arkusz1!$P:$P="",0,1)</f>
        <v>1</v>
      </c>
      <c r="N1092">
        <f>IF(Arkusz1!$S:$S=Arkusz2!N$1,1,0)</f>
        <v>0</v>
      </c>
      <c r="O1092">
        <f>IF(Arkusz1!$T:$T=Arkusz2!O$1,1,0)</f>
        <v>0</v>
      </c>
      <c r="P1092">
        <f>IF(Arkusz1!$T:$T=Arkusz2!P$1,1,0)</f>
        <v>0</v>
      </c>
      <c r="Q1092">
        <f>IF(Arkusz1!$T:$T=Arkusz2!Q$1,1,0)</f>
        <v>0</v>
      </c>
      <c r="R1092">
        <f>IF(Arkusz1!$O:$O=Arkusz2!R$1,1,0)</f>
        <v>0</v>
      </c>
      <c r="S1092" s="17">
        <f t="shared" si="41"/>
        <v>1.8433060167136604E-2</v>
      </c>
    </row>
    <row r="1093" spans="1:19">
      <c r="A1093">
        <f>Arkusz1!B1093</f>
        <v>1092</v>
      </c>
      <c r="B1093">
        <f>IF(Arkusz1!R:R=Arkusz2!B$1,1,0)</f>
        <v>0</v>
      </c>
      <c r="C1093">
        <f>IF(Arkusz1!$Q:$Q=Arkusz2!C$1,1,0)</f>
        <v>0</v>
      </c>
      <c r="D1093">
        <f>IF(Arkusz1!$Q:$Q=Arkusz2!D$1,1,0)</f>
        <v>0</v>
      </c>
      <c r="E1093">
        <f>IF(Arkusz1!$Q:$Q=Arkusz2!E$1,1,0)</f>
        <v>0</v>
      </c>
      <c r="F1093">
        <f>IF(Arkusz1!$Q:$Q=Arkusz2!F$1,1,0)</f>
        <v>0</v>
      </c>
      <c r="G1093">
        <f>IF(Arkusz1!$Q:$Q=Arkusz2!G$1,1,0)</f>
        <v>0</v>
      </c>
      <c r="H1093">
        <f>IF(Arkusz1!$Q:$Q=Arkusz2!H$1,1,0)</f>
        <v>0</v>
      </c>
      <c r="I1093">
        <f>IF(Arkusz1!$Q:$Q=Arkusz2!I$1,1,0)</f>
        <v>0</v>
      </c>
      <c r="J1093">
        <f>IF(Arkusz1!$Q:$Q=Arkusz2!J$1,1,0)</f>
        <v>1</v>
      </c>
      <c r="K1093">
        <f>IF(Arkusz1!$M:$M=Arkusz2!K$1,1,0)</f>
        <v>0</v>
      </c>
      <c r="L1093">
        <f>IF(Arkusz1!$M:$M=Arkusz2!L$1,1,0)</f>
        <v>0</v>
      </c>
      <c r="M1093">
        <f>IF(Arkusz1!$P:$P="",0,1)</f>
        <v>0</v>
      </c>
      <c r="N1093">
        <f>IF(Arkusz1!$S:$S=Arkusz2!N$1,1,0)</f>
        <v>0</v>
      </c>
      <c r="O1093">
        <f>IF(Arkusz1!$T:$T=Arkusz2!O$1,1,0)</f>
        <v>0</v>
      </c>
      <c r="P1093">
        <f>IF(Arkusz1!$T:$T=Arkusz2!P$1,1,0)</f>
        <v>0</v>
      </c>
      <c r="Q1093">
        <f>IF(Arkusz1!$T:$T=Arkusz2!Q$1,1,0)</f>
        <v>0</v>
      </c>
      <c r="R1093">
        <f>IF(Arkusz1!$O:$O=Arkusz2!R$1,1,0)</f>
        <v>0</v>
      </c>
      <c r="S1093" s="17">
        <f t="shared" si="41"/>
        <v>3.4502880732867523E-2</v>
      </c>
    </row>
    <row r="1094" spans="1:19">
      <c r="A1094">
        <f>Arkusz1!B1094</f>
        <v>1093</v>
      </c>
      <c r="B1094">
        <f>IF(Arkusz1!R:R=Arkusz2!B$1,1,0)</f>
        <v>0</v>
      </c>
      <c r="C1094">
        <f>IF(Arkusz1!$Q:$Q=Arkusz2!C$1,1,0)</f>
        <v>0</v>
      </c>
      <c r="D1094">
        <f>IF(Arkusz1!$Q:$Q=Arkusz2!D$1,1,0)</f>
        <v>1</v>
      </c>
      <c r="E1094">
        <f>IF(Arkusz1!$Q:$Q=Arkusz2!E$1,1,0)</f>
        <v>0</v>
      </c>
      <c r="F1094">
        <f>IF(Arkusz1!$Q:$Q=Arkusz2!F$1,1,0)</f>
        <v>0</v>
      </c>
      <c r="G1094">
        <f>IF(Arkusz1!$Q:$Q=Arkusz2!G$1,1,0)</f>
        <v>0</v>
      </c>
      <c r="H1094">
        <f>IF(Arkusz1!$Q:$Q=Arkusz2!H$1,1,0)</f>
        <v>0</v>
      </c>
      <c r="I1094">
        <f>IF(Arkusz1!$Q:$Q=Arkusz2!I$1,1,0)</f>
        <v>0</v>
      </c>
      <c r="J1094">
        <f>IF(Arkusz1!$Q:$Q=Arkusz2!J$1,1,0)</f>
        <v>0</v>
      </c>
      <c r="K1094">
        <f>IF(Arkusz1!$M:$M=Arkusz2!K$1,1,0)</f>
        <v>0</v>
      </c>
      <c r="L1094">
        <f>IF(Arkusz1!$M:$M=Arkusz2!L$1,1,0)</f>
        <v>0</v>
      </c>
      <c r="M1094">
        <f>IF(Arkusz1!$P:$P="",0,1)</f>
        <v>1</v>
      </c>
      <c r="N1094">
        <f>IF(Arkusz1!$S:$S=Arkusz2!N$1,1,0)</f>
        <v>0</v>
      </c>
      <c r="O1094">
        <f>IF(Arkusz1!$T:$T=Arkusz2!O$1,1,0)</f>
        <v>0</v>
      </c>
      <c r="P1094">
        <f>IF(Arkusz1!$T:$T=Arkusz2!P$1,1,0)</f>
        <v>0</v>
      </c>
      <c r="Q1094">
        <f>IF(Arkusz1!$T:$T=Arkusz2!Q$1,1,0)</f>
        <v>1</v>
      </c>
      <c r="R1094">
        <f>IF(Arkusz1!$O:$O=Arkusz2!R$1,1,0)</f>
        <v>0</v>
      </c>
      <c r="S1094" s="17">
        <f t="shared" si="41"/>
        <v>0.26244249426099253</v>
      </c>
    </row>
    <row r="1095" spans="1:19">
      <c r="A1095">
        <f>Arkusz1!B1095</f>
        <v>1094</v>
      </c>
      <c r="B1095">
        <f>IF(Arkusz1!R:R=Arkusz2!B$1,1,0)</f>
        <v>0</v>
      </c>
      <c r="C1095">
        <f>IF(Arkusz1!$Q:$Q=Arkusz2!C$1,1,0)</f>
        <v>0</v>
      </c>
      <c r="D1095">
        <f>IF(Arkusz1!$Q:$Q=Arkusz2!D$1,1,0)</f>
        <v>0</v>
      </c>
      <c r="E1095">
        <f>IF(Arkusz1!$Q:$Q=Arkusz2!E$1,1,0)</f>
        <v>0</v>
      </c>
      <c r="F1095">
        <f>IF(Arkusz1!$Q:$Q=Arkusz2!F$1,1,0)</f>
        <v>0</v>
      </c>
      <c r="G1095">
        <f>IF(Arkusz1!$Q:$Q=Arkusz2!G$1,1,0)</f>
        <v>0</v>
      </c>
      <c r="H1095">
        <f>IF(Arkusz1!$Q:$Q=Arkusz2!H$1,1,0)</f>
        <v>0</v>
      </c>
      <c r="I1095">
        <f>IF(Arkusz1!$Q:$Q=Arkusz2!I$1,1,0)</f>
        <v>0</v>
      </c>
      <c r="J1095">
        <f>IF(Arkusz1!$Q:$Q=Arkusz2!J$1,1,0)</f>
        <v>1</v>
      </c>
      <c r="K1095">
        <f>IF(Arkusz1!$M:$M=Arkusz2!K$1,1,0)</f>
        <v>0</v>
      </c>
      <c r="L1095">
        <f>IF(Arkusz1!$M:$M=Arkusz2!L$1,1,0)</f>
        <v>0</v>
      </c>
      <c r="M1095">
        <f>IF(Arkusz1!$P:$P="",0,1)</f>
        <v>1</v>
      </c>
      <c r="N1095">
        <f>IF(Arkusz1!$S:$S=Arkusz2!N$1,1,0)</f>
        <v>0</v>
      </c>
      <c r="O1095">
        <f>IF(Arkusz1!$T:$T=Arkusz2!O$1,1,0)</f>
        <v>0</v>
      </c>
      <c r="P1095">
        <f>IF(Arkusz1!$T:$T=Arkusz2!P$1,1,0)</f>
        <v>0</v>
      </c>
      <c r="Q1095">
        <f>IF(Arkusz1!$T:$T=Arkusz2!Q$1,1,0)</f>
        <v>0</v>
      </c>
      <c r="R1095">
        <f>IF(Arkusz1!$O:$O=Arkusz2!R$1,1,0)</f>
        <v>0</v>
      </c>
      <c r="S1095" s="17">
        <f t="shared" si="41"/>
        <v>3.2071413573108588E-2</v>
      </c>
    </row>
    <row r="1096" spans="1:19">
      <c r="A1096">
        <f>Arkusz1!B1096</f>
        <v>1095</v>
      </c>
      <c r="B1096">
        <f>IF(Arkusz1!R:R=Arkusz2!B$1,1,0)</f>
        <v>0</v>
      </c>
      <c r="C1096">
        <f>IF(Arkusz1!$Q:$Q=Arkusz2!C$1,1,0)</f>
        <v>0</v>
      </c>
      <c r="D1096">
        <f>IF(Arkusz1!$Q:$Q=Arkusz2!D$1,1,0)</f>
        <v>0</v>
      </c>
      <c r="E1096">
        <f>IF(Arkusz1!$Q:$Q=Arkusz2!E$1,1,0)</f>
        <v>0</v>
      </c>
      <c r="F1096">
        <f>IF(Arkusz1!$Q:$Q=Arkusz2!F$1,1,0)</f>
        <v>0</v>
      </c>
      <c r="G1096">
        <f>IF(Arkusz1!$Q:$Q=Arkusz2!G$1,1,0)</f>
        <v>0</v>
      </c>
      <c r="H1096">
        <f>IF(Arkusz1!$Q:$Q=Arkusz2!H$1,1,0)</f>
        <v>1</v>
      </c>
      <c r="I1096">
        <f>IF(Arkusz1!$Q:$Q=Arkusz2!I$1,1,0)</f>
        <v>0</v>
      </c>
      <c r="J1096">
        <f>IF(Arkusz1!$Q:$Q=Arkusz2!J$1,1,0)</f>
        <v>0</v>
      </c>
      <c r="K1096">
        <f>IF(Arkusz1!$M:$M=Arkusz2!K$1,1,0)</f>
        <v>0</v>
      </c>
      <c r="L1096">
        <f>IF(Arkusz1!$M:$M=Arkusz2!L$1,1,0)</f>
        <v>0</v>
      </c>
      <c r="M1096">
        <f>IF(Arkusz1!$P:$P="",0,1)</f>
        <v>1</v>
      </c>
      <c r="N1096">
        <f>IF(Arkusz1!$S:$S=Arkusz2!N$1,1,0)</f>
        <v>0</v>
      </c>
      <c r="O1096">
        <f>IF(Arkusz1!$T:$T=Arkusz2!O$1,1,0)</f>
        <v>0</v>
      </c>
      <c r="P1096">
        <f>IF(Arkusz1!$T:$T=Arkusz2!P$1,1,0)</f>
        <v>0</v>
      </c>
      <c r="Q1096">
        <f>IF(Arkusz1!$T:$T=Arkusz2!Q$1,1,0)</f>
        <v>0</v>
      </c>
      <c r="R1096">
        <f>IF(Arkusz1!$O:$O=Arkusz2!R$1,1,0)</f>
        <v>0</v>
      </c>
      <c r="S1096" s="17">
        <f t="shared" si="41"/>
        <v>0.17298255377116797</v>
      </c>
    </row>
    <row r="1097" spans="1:19">
      <c r="A1097">
        <f>Arkusz1!B1097</f>
        <v>1096</v>
      </c>
      <c r="B1097">
        <f>IF(Arkusz1!R:R=Arkusz2!B$1,1,0)</f>
        <v>0</v>
      </c>
      <c r="C1097">
        <f>IF(Arkusz1!$Q:$Q=Arkusz2!C$1,1,0)</f>
        <v>0</v>
      </c>
      <c r="D1097">
        <f>IF(Arkusz1!$Q:$Q=Arkusz2!D$1,1,0)</f>
        <v>0</v>
      </c>
      <c r="E1097">
        <f>IF(Arkusz1!$Q:$Q=Arkusz2!E$1,1,0)</f>
        <v>0</v>
      </c>
      <c r="F1097">
        <f>IF(Arkusz1!$Q:$Q=Arkusz2!F$1,1,0)</f>
        <v>0</v>
      </c>
      <c r="G1097">
        <f>IF(Arkusz1!$Q:$Q=Arkusz2!G$1,1,0)</f>
        <v>0</v>
      </c>
      <c r="H1097">
        <f>IF(Arkusz1!$Q:$Q=Arkusz2!H$1,1,0)</f>
        <v>0</v>
      </c>
      <c r="I1097">
        <f>IF(Arkusz1!$Q:$Q=Arkusz2!I$1,1,0)</f>
        <v>0</v>
      </c>
      <c r="J1097">
        <f>IF(Arkusz1!$Q:$Q=Arkusz2!J$1,1,0)</f>
        <v>1</v>
      </c>
      <c r="K1097">
        <f>IF(Arkusz1!$M:$M=Arkusz2!K$1,1,0)</f>
        <v>0</v>
      </c>
      <c r="L1097">
        <f>IF(Arkusz1!$M:$M=Arkusz2!L$1,1,0)</f>
        <v>0</v>
      </c>
      <c r="M1097">
        <f>IF(Arkusz1!$P:$P="",0,1)</f>
        <v>1</v>
      </c>
      <c r="N1097">
        <f>IF(Arkusz1!$S:$S=Arkusz2!N$1,1,0)</f>
        <v>0</v>
      </c>
      <c r="O1097">
        <f>IF(Arkusz1!$T:$T=Arkusz2!O$1,1,0)</f>
        <v>0</v>
      </c>
      <c r="P1097">
        <f>IF(Arkusz1!$T:$T=Arkusz2!P$1,1,0)</f>
        <v>0</v>
      </c>
      <c r="Q1097">
        <f>IF(Arkusz1!$T:$T=Arkusz2!Q$1,1,0)</f>
        <v>0</v>
      </c>
      <c r="R1097">
        <f>IF(Arkusz1!$O:$O=Arkusz2!R$1,1,0)</f>
        <v>0</v>
      </c>
      <c r="S1097" s="17">
        <f t="shared" si="41"/>
        <v>3.2071413573108588E-2</v>
      </c>
    </row>
    <row r="1098" spans="1:19">
      <c r="A1098">
        <f>Arkusz1!B1098</f>
        <v>1097</v>
      </c>
      <c r="B1098">
        <f>IF(Arkusz1!R:R=Arkusz2!B$1,1,0)</f>
        <v>0</v>
      </c>
      <c r="C1098">
        <f>IF(Arkusz1!$Q:$Q=Arkusz2!C$1,1,0)</f>
        <v>0</v>
      </c>
      <c r="D1098">
        <f>IF(Arkusz1!$Q:$Q=Arkusz2!D$1,1,0)</f>
        <v>0</v>
      </c>
      <c r="E1098">
        <f>IF(Arkusz1!$Q:$Q=Arkusz2!E$1,1,0)</f>
        <v>0</v>
      </c>
      <c r="F1098">
        <f>IF(Arkusz1!$Q:$Q=Arkusz2!F$1,1,0)</f>
        <v>0</v>
      </c>
      <c r="G1098">
        <f>IF(Arkusz1!$Q:$Q=Arkusz2!G$1,1,0)</f>
        <v>0</v>
      </c>
      <c r="H1098">
        <f>IF(Arkusz1!$Q:$Q=Arkusz2!H$1,1,0)</f>
        <v>1</v>
      </c>
      <c r="I1098">
        <f>IF(Arkusz1!$Q:$Q=Arkusz2!I$1,1,0)</f>
        <v>0</v>
      </c>
      <c r="J1098">
        <f>IF(Arkusz1!$Q:$Q=Arkusz2!J$1,1,0)</f>
        <v>0</v>
      </c>
      <c r="K1098">
        <f>IF(Arkusz1!$M:$M=Arkusz2!K$1,1,0)</f>
        <v>1</v>
      </c>
      <c r="L1098">
        <f>IF(Arkusz1!$M:$M=Arkusz2!L$1,1,0)</f>
        <v>0</v>
      </c>
      <c r="M1098">
        <f>IF(Arkusz1!$P:$P="",0,1)</f>
        <v>1</v>
      </c>
      <c r="N1098">
        <f>IF(Arkusz1!$S:$S=Arkusz2!N$1,1,0)</f>
        <v>0</v>
      </c>
      <c r="O1098">
        <f>IF(Arkusz1!$T:$T=Arkusz2!O$1,1,0)</f>
        <v>0</v>
      </c>
      <c r="P1098">
        <f>IF(Arkusz1!$T:$T=Arkusz2!P$1,1,0)</f>
        <v>1</v>
      </c>
      <c r="Q1098">
        <f>IF(Arkusz1!$T:$T=Arkusz2!Q$1,1,0)</f>
        <v>0</v>
      </c>
      <c r="R1098">
        <f>IF(Arkusz1!$O:$O=Arkusz2!R$1,1,0)</f>
        <v>0</v>
      </c>
      <c r="S1098" s="17">
        <f t="shared" si="41"/>
        <v>7.6926995697442255E-2</v>
      </c>
    </row>
    <row r="1099" spans="1:19">
      <c r="A1099">
        <f>Arkusz1!B1099</f>
        <v>1098</v>
      </c>
      <c r="B1099">
        <f>IF(Arkusz1!R:R=Arkusz2!B$1,1,0)</f>
        <v>0</v>
      </c>
      <c r="C1099">
        <f>IF(Arkusz1!$Q:$Q=Arkusz2!C$1,1,0)</f>
        <v>0</v>
      </c>
      <c r="D1099">
        <f>IF(Arkusz1!$Q:$Q=Arkusz2!D$1,1,0)</f>
        <v>0</v>
      </c>
      <c r="E1099">
        <f>IF(Arkusz1!$Q:$Q=Arkusz2!E$1,1,0)</f>
        <v>0</v>
      </c>
      <c r="F1099">
        <f>IF(Arkusz1!$Q:$Q=Arkusz2!F$1,1,0)</f>
        <v>0</v>
      </c>
      <c r="G1099">
        <f>IF(Arkusz1!$Q:$Q=Arkusz2!G$1,1,0)</f>
        <v>0</v>
      </c>
      <c r="H1099">
        <f>IF(Arkusz1!$Q:$Q=Arkusz2!H$1,1,0)</f>
        <v>0</v>
      </c>
      <c r="I1099">
        <f>IF(Arkusz1!$Q:$Q=Arkusz2!I$1,1,0)</f>
        <v>1</v>
      </c>
      <c r="J1099">
        <f>IF(Arkusz1!$Q:$Q=Arkusz2!J$1,1,0)</f>
        <v>0</v>
      </c>
      <c r="K1099">
        <f>IF(Arkusz1!$M:$M=Arkusz2!K$1,1,0)</f>
        <v>0</v>
      </c>
      <c r="L1099">
        <f>IF(Arkusz1!$M:$M=Arkusz2!L$1,1,0)</f>
        <v>0</v>
      </c>
      <c r="M1099">
        <f>IF(Arkusz1!$P:$P="",0,1)</f>
        <v>0</v>
      </c>
      <c r="N1099">
        <f>IF(Arkusz1!$S:$S=Arkusz2!N$1,1,0)</f>
        <v>0</v>
      </c>
      <c r="O1099">
        <f>IF(Arkusz1!$T:$T=Arkusz2!O$1,1,0)</f>
        <v>0</v>
      </c>
      <c r="P1099">
        <f>IF(Arkusz1!$T:$T=Arkusz2!P$1,1,0)</f>
        <v>0</v>
      </c>
      <c r="Q1099">
        <f>IF(Arkusz1!$T:$T=Arkusz2!Q$1,1,0)</f>
        <v>0</v>
      </c>
      <c r="R1099">
        <f>IF(Arkusz1!$O:$O=Arkusz2!R$1,1,0)</f>
        <v>0</v>
      </c>
      <c r="S1099" s="17">
        <f t="shared" si="41"/>
        <v>1.2292779115133195E-2</v>
      </c>
    </row>
    <row r="1100" spans="1:19">
      <c r="A1100">
        <f>Arkusz1!B1100</f>
        <v>1099</v>
      </c>
      <c r="B1100">
        <f>IF(Arkusz1!R:R=Arkusz2!B$1,1,0)</f>
        <v>0</v>
      </c>
      <c r="C1100">
        <f>IF(Arkusz1!$Q:$Q=Arkusz2!C$1,1,0)</f>
        <v>0</v>
      </c>
      <c r="D1100">
        <f>IF(Arkusz1!$Q:$Q=Arkusz2!D$1,1,0)</f>
        <v>0</v>
      </c>
      <c r="E1100">
        <f>IF(Arkusz1!$Q:$Q=Arkusz2!E$1,1,0)</f>
        <v>0</v>
      </c>
      <c r="F1100">
        <f>IF(Arkusz1!$Q:$Q=Arkusz2!F$1,1,0)</f>
        <v>0</v>
      </c>
      <c r="G1100">
        <f>IF(Arkusz1!$Q:$Q=Arkusz2!G$1,1,0)</f>
        <v>1</v>
      </c>
      <c r="H1100">
        <f>IF(Arkusz1!$Q:$Q=Arkusz2!H$1,1,0)</f>
        <v>0</v>
      </c>
      <c r="I1100">
        <f>IF(Arkusz1!$Q:$Q=Arkusz2!I$1,1,0)</f>
        <v>0</v>
      </c>
      <c r="J1100">
        <f>IF(Arkusz1!$Q:$Q=Arkusz2!J$1,1,0)</f>
        <v>0</v>
      </c>
      <c r="K1100">
        <f>IF(Arkusz1!$M:$M=Arkusz2!K$1,1,0)</f>
        <v>0</v>
      </c>
      <c r="L1100">
        <f>IF(Arkusz1!$M:$M=Arkusz2!L$1,1,0)</f>
        <v>0</v>
      </c>
      <c r="M1100">
        <f>IF(Arkusz1!$P:$P="",0,1)</f>
        <v>1</v>
      </c>
      <c r="N1100">
        <f>IF(Arkusz1!$S:$S=Arkusz2!N$1,1,0)</f>
        <v>0</v>
      </c>
      <c r="O1100">
        <f>IF(Arkusz1!$T:$T=Arkusz2!O$1,1,0)</f>
        <v>0</v>
      </c>
      <c r="P1100">
        <f>IF(Arkusz1!$T:$T=Arkusz2!P$1,1,0)</f>
        <v>0</v>
      </c>
      <c r="Q1100">
        <f>IF(Arkusz1!$T:$T=Arkusz2!Q$1,1,0)</f>
        <v>0</v>
      </c>
      <c r="R1100">
        <f>IF(Arkusz1!$O:$O=Arkusz2!R$1,1,0)</f>
        <v>0</v>
      </c>
      <c r="S1100" s="17">
        <f t="shared" si="41"/>
        <v>5.7394673231095802E-2</v>
      </c>
    </row>
    <row r="1101" spans="1:19">
      <c r="A1101">
        <f>Arkusz1!B1101</f>
        <v>1100</v>
      </c>
      <c r="B1101">
        <f>IF(Arkusz1!R:R=Arkusz2!B$1,1,0)</f>
        <v>0</v>
      </c>
      <c r="C1101">
        <f>IF(Arkusz1!$Q:$Q=Arkusz2!C$1,1,0)</f>
        <v>0</v>
      </c>
      <c r="D1101">
        <f>IF(Arkusz1!$Q:$Q=Arkusz2!D$1,1,0)</f>
        <v>0</v>
      </c>
      <c r="E1101">
        <f>IF(Arkusz1!$Q:$Q=Arkusz2!E$1,1,0)</f>
        <v>0</v>
      </c>
      <c r="F1101">
        <f>IF(Arkusz1!$Q:$Q=Arkusz2!F$1,1,0)</f>
        <v>0</v>
      </c>
      <c r="G1101">
        <f>IF(Arkusz1!$Q:$Q=Arkusz2!G$1,1,0)</f>
        <v>1</v>
      </c>
      <c r="H1101">
        <f>IF(Arkusz1!$Q:$Q=Arkusz2!H$1,1,0)</f>
        <v>0</v>
      </c>
      <c r="I1101">
        <f>IF(Arkusz1!$Q:$Q=Arkusz2!I$1,1,0)</f>
        <v>0</v>
      </c>
      <c r="J1101">
        <f>IF(Arkusz1!$Q:$Q=Arkusz2!J$1,1,0)</f>
        <v>0</v>
      </c>
      <c r="K1101">
        <f>IF(Arkusz1!$M:$M=Arkusz2!K$1,1,0)</f>
        <v>0</v>
      </c>
      <c r="L1101">
        <f>IF(Arkusz1!$M:$M=Arkusz2!L$1,1,0)</f>
        <v>0</v>
      </c>
      <c r="M1101">
        <f>IF(Arkusz1!$P:$P="",0,1)</f>
        <v>1</v>
      </c>
      <c r="N1101">
        <f>IF(Arkusz1!$S:$S=Arkusz2!N$1,1,0)</f>
        <v>0</v>
      </c>
      <c r="O1101">
        <f>IF(Arkusz1!$T:$T=Arkusz2!O$1,1,0)</f>
        <v>0</v>
      </c>
      <c r="P1101">
        <f>IF(Arkusz1!$T:$T=Arkusz2!P$1,1,0)</f>
        <v>0</v>
      </c>
      <c r="Q1101">
        <f>IF(Arkusz1!$T:$T=Arkusz2!Q$1,1,0)</f>
        <v>0</v>
      </c>
      <c r="R1101">
        <f>IF(Arkusz1!$O:$O=Arkusz2!R$1,1,0)</f>
        <v>0</v>
      </c>
      <c r="S1101" s="17">
        <f t="shared" si="41"/>
        <v>5.7394673231095802E-2</v>
      </c>
    </row>
    <row r="1102" spans="1:19">
      <c r="A1102">
        <f>Arkusz1!B1102</f>
        <v>1101</v>
      </c>
      <c r="B1102">
        <f>IF(Arkusz1!R:R=Arkusz2!B$1,1,0)</f>
        <v>0</v>
      </c>
      <c r="C1102">
        <f>IF(Arkusz1!$Q:$Q=Arkusz2!C$1,1,0)</f>
        <v>0</v>
      </c>
      <c r="D1102">
        <f>IF(Arkusz1!$Q:$Q=Arkusz2!D$1,1,0)</f>
        <v>0</v>
      </c>
      <c r="E1102">
        <f>IF(Arkusz1!$Q:$Q=Arkusz2!E$1,1,0)</f>
        <v>0</v>
      </c>
      <c r="F1102">
        <f>IF(Arkusz1!$Q:$Q=Arkusz2!F$1,1,0)</f>
        <v>0</v>
      </c>
      <c r="G1102">
        <f>IF(Arkusz1!$Q:$Q=Arkusz2!G$1,1,0)</f>
        <v>0</v>
      </c>
      <c r="H1102">
        <f>IF(Arkusz1!$Q:$Q=Arkusz2!H$1,1,0)</f>
        <v>1</v>
      </c>
      <c r="I1102">
        <f>IF(Arkusz1!$Q:$Q=Arkusz2!I$1,1,0)</f>
        <v>0</v>
      </c>
      <c r="J1102">
        <f>IF(Arkusz1!$Q:$Q=Arkusz2!J$1,1,0)</f>
        <v>0</v>
      </c>
      <c r="K1102">
        <f>IF(Arkusz1!$M:$M=Arkusz2!K$1,1,0)</f>
        <v>1</v>
      </c>
      <c r="L1102">
        <f>IF(Arkusz1!$M:$M=Arkusz2!L$1,1,0)</f>
        <v>0</v>
      </c>
      <c r="M1102">
        <f>IF(Arkusz1!$P:$P="",0,1)</f>
        <v>1</v>
      </c>
      <c r="N1102">
        <f>IF(Arkusz1!$S:$S=Arkusz2!N$1,1,0)</f>
        <v>0</v>
      </c>
      <c r="O1102">
        <f>IF(Arkusz1!$T:$T=Arkusz2!O$1,1,0)</f>
        <v>0</v>
      </c>
      <c r="P1102">
        <f>IF(Arkusz1!$T:$T=Arkusz2!P$1,1,0)</f>
        <v>0</v>
      </c>
      <c r="Q1102">
        <f>IF(Arkusz1!$T:$T=Arkusz2!Q$1,1,0)</f>
        <v>1</v>
      </c>
      <c r="R1102">
        <f>IF(Arkusz1!$O:$O=Arkusz2!R$1,1,0)</f>
        <v>0</v>
      </c>
      <c r="S1102" s="17">
        <f t="shared" si="41"/>
        <v>0.1094694240700843</v>
      </c>
    </row>
    <row r="1103" spans="1:19">
      <c r="A1103">
        <f>Arkusz1!B1103</f>
        <v>1102</v>
      </c>
      <c r="B1103">
        <f>IF(Arkusz1!R:R=Arkusz2!B$1,1,0)</f>
        <v>0</v>
      </c>
      <c r="C1103">
        <f>IF(Arkusz1!$Q:$Q=Arkusz2!C$1,1,0)</f>
        <v>0</v>
      </c>
      <c r="D1103">
        <f>IF(Arkusz1!$Q:$Q=Arkusz2!D$1,1,0)</f>
        <v>0</v>
      </c>
      <c r="E1103">
        <f>IF(Arkusz1!$Q:$Q=Arkusz2!E$1,1,0)</f>
        <v>0</v>
      </c>
      <c r="F1103">
        <f>IF(Arkusz1!$Q:$Q=Arkusz2!F$1,1,0)</f>
        <v>0</v>
      </c>
      <c r="G1103">
        <f>IF(Arkusz1!$Q:$Q=Arkusz2!G$1,1,0)</f>
        <v>0</v>
      </c>
      <c r="H1103">
        <f>IF(Arkusz1!$Q:$Q=Arkusz2!H$1,1,0)</f>
        <v>0</v>
      </c>
      <c r="I1103">
        <f>IF(Arkusz1!$Q:$Q=Arkusz2!I$1,1,0)</f>
        <v>0</v>
      </c>
      <c r="J1103">
        <f>IF(Arkusz1!$Q:$Q=Arkusz2!J$1,1,0)</f>
        <v>1</v>
      </c>
      <c r="K1103">
        <f>IF(Arkusz1!$M:$M=Arkusz2!K$1,1,0)</f>
        <v>0</v>
      </c>
      <c r="L1103">
        <f>IF(Arkusz1!$M:$M=Arkusz2!L$1,1,0)</f>
        <v>0</v>
      </c>
      <c r="M1103">
        <f>IF(Arkusz1!$P:$P="",0,1)</f>
        <v>1</v>
      </c>
      <c r="N1103">
        <f>IF(Arkusz1!$S:$S=Arkusz2!N$1,1,0)</f>
        <v>0</v>
      </c>
      <c r="O1103">
        <f>IF(Arkusz1!$T:$T=Arkusz2!O$1,1,0)</f>
        <v>0</v>
      </c>
      <c r="P1103">
        <f>IF(Arkusz1!$T:$T=Arkusz2!P$1,1,0)</f>
        <v>0</v>
      </c>
      <c r="Q1103">
        <f>IF(Arkusz1!$T:$T=Arkusz2!Q$1,1,0)</f>
        <v>0</v>
      </c>
      <c r="R1103">
        <f>IF(Arkusz1!$O:$O=Arkusz2!R$1,1,0)</f>
        <v>0</v>
      </c>
      <c r="S1103" s="17">
        <f t="shared" si="41"/>
        <v>3.2071413573108588E-2</v>
      </c>
    </row>
    <row r="1104" spans="1:19">
      <c r="A1104">
        <f>Arkusz1!B1104</f>
        <v>1103</v>
      </c>
      <c r="B1104">
        <f>IF(Arkusz1!R:R=Arkusz2!B$1,1,0)</f>
        <v>0</v>
      </c>
      <c r="C1104">
        <f>IF(Arkusz1!$Q:$Q=Arkusz2!C$1,1,0)</f>
        <v>0</v>
      </c>
      <c r="D1104">
        <f>IF(Arkusz1!$Q:$Q=Arkusz2!D$1,1,0)</f>
        <v>0</v>
      </c>
      <c r="E1104">
        <f>IF(Arkusz1!$Q:$Q=Arkusz2!E$1,1,0)</f>
        <v>0</v>
      </c>
      <c r="F1104">
        <f>IF(Arkusz1!$Q:$Q=Arkusz2!F$1,1,0)</f>
        <v>0</v>
      </c>
      <c r="G1104">
        <f>IF(Arkusz1!$Q:$Q=Arkusz2!G$1,1,0)</f>
        <v>0</v>
      </c>
      <c r="H1104">
        <f>IF(Arkusz1!$Q:$Q=Arkusz2!H$1,1,0)</f>
        <v>0</v>
      </c>
      <c r="I1104">
        <f>IF(Arkusz1!$Q:$Q=Arkusz2!I$1,1,0)</f>
        <v>0</v>
      </c>
      <c r="J1104">
        <f>IF(Arkusz1!$Q:$Q=Arkusz2!J$1,1,0)</f>
        <v>1</v>
      </c>
      <c r="K1104">
        <f>IF(Arkusz1!$M:$M=Arkusz2!K$1,1,0)</f>
        <v>0</v>
      </c>
      <c r="L1104">
        <f>IF(Arkusz1!$M:$M=Arkusz2!L$1,1,0)</f>
        <v>0</v>
      </c>
      <c r="M1104">
        <f>IF(Arkusz1!$P:$P="",0,1)</f>
        <v>0</v>
      </c>
      <c r="N1104">
        <f>IF(Arkusz1!$S:$S=Arkusz2!N$1,1,0)</f>
        <v>0</v>
      </c>
      <c r="O1104">
        <f>IF(Arkusz1!$T:$T=Arkusz2!O$1,1,0)</f>
        <v>0</v>
      </c>
      <c r="P1104">
        <f>IF(Arkusz1!$T:$T=Arkusz2!P$1,1,0)</f>
        <v>0</v>
      </c>
      <c r="Q1104">
        <f>IF(Arkusz1!$T:$T=Arkusz2!Q$1,1,0)</f>
        <v>0</v>
      </c>
      <c r="R1104">
        <f>IF(Arkusz1!$O:$O=Arkusz2!R$1,1,0)</f>
        <v>0</v>
      </c>
      <c r="S1104" s="17">
        <f t="shared" si="41"/>
        <v>3.4502880732867523E-2</v>
      </c>
    </row>
    <row r="1105" spans="1:19">
      <c r="A1105">
        <f>Arkusz1!B1105</f>
        <v>1104</v>
      </c>
      <c r="B1105">
        <f>IF(Arkusz1!R:R=Arkusz2!B$1,1,0)</f>
        <v>0</v>
      </c>
      <c r="C1105">
        <f>IF(Arkusz1!$Q:$Q=Arkusz2!C$1,1,0)</f>
        <v>0</v>
      </c>
      <c r="D1105">
        <f>IF(Arkusz1!$Q:$Q=Arkusz2!D$1,1,0)</f>
        <v>0</v>
      </c>
      <c r="E1105">
        <f>IF(Arkusz1!$Q:$Q=Arkusz2!E$1,1,0)</f>
        <v>0</v>
      </c>
      <c r="F1105">
        <f>IF(Arkusz1!$Q:$Q=Arkusz2!F$1,1,0)</f>
        <v>0</v>
      </c>
      <c r="G1105">
        <f>IF(Arkusz1!$Q:$Q=Arkusz2!G$1,1,0)</f>
        <v>0</v>
      </c>
      <c r="H1105">
        <f>IF(Arkusz1!$Q:$Q=Arkusz2!H$1,1,0)</f>
        <v>0</v>
      </c>
      <c r="I1105">
        <f>IF(Arkusz1!$Q:$Q=Arkusz2!I$1,1,0)</f>
        <v>0</v>
      </c>
      <c r="J1105">
        <f>IF(Arkusz1!$Q:$Q=Arkusz2!J$1,1,0)</f>
        <v>1</v>
      </c>
      <c r="K1105">
        <f>IF(Arkusz1!$M:$M=Arkusz2!K$1,1,0)</f>
        <v>0</v>
      </c>
      <c r="L1105">
        <f>IF(Arkusz1!$M:$M=Arkusz2!L$1,1,0)</f>
        <v>0</v>
      </c>
      <c r="M1105">
        <f>IF(Arkusz1!$P:$P="",0,1)</f>
        <v>0</v>
      </c>
      <c r="N1105">
        <f>IF(Arkusz1!$S:$S=Arkusz2!N$1,1,0)</f>
        <v>1</v>
      </c>
      <c r="O1105">
        <f>IF(Arkusz1!$T:$T=Arkusz2!O$1,1,0)</f>
        <v>0</v>
      </c>
      <c r="P1105">
        <f>IF(Arkusz1!$T:$T=Arkusz2!P$1,1,0)</f>
        <v>0</v>
      </c>
      <c r="Q1105">
        <f>IF(Arkusz1!$T:$T=Arkusz2!Q$1,1,0)</f>
        <v>0</v>
      </c>
      <c r="R1105">
        <f>IF(Arkusz1!$O:$O=Arkusz2!R$1,1,0)</f>
        <v>0</v>
      </c>
      <c r="S1105" s="17">
        <f t="shared" si="41"/>
        <v>6.0950324382530965E-2</v>
      </c>
    </row>
    <row r="1106" spans="1:19">
      <c r="A1106">
        <f>Arkusz1!B1106</f>
        <v>1105</v>
      </c>
      <c r="B1106">
        <f>IF(Arkusz1!R:R=Arkusz2!B$1,1,0)</f>
        <v>0</v>
      </c>
      <c r="C1106">
        <f>IF(Arkusz1!$Q:$Q=Arkusz2!C$1,1,0)</f>
        <v>0</v>
      </c>
      <c r="D1106">
        <f>IF(Arkusz1!$Q:$Q=Arkusz2!D$1,1,0)</f>
        <v>0</v>
      </c>
      <c r="E1106">
        <f>IF(Arkusz1!$Q:$Q=Arkusz2!E$1,1,0)</f>
        <v>0</v>
      </c>
      <c r="F1106">
        <f>IF(Arkusz1!$Q:$Q=Arkusz2!F$1,1,0)</f>
        <v>0</v>
      </c>
      <c r="G1106">
        <f>IF(Arkusz1!$Q:$Q=Arkusz2!G$1,1,0)</f>
        <v>0</v>
      </c>
      <c r="H1106">
        <f>IF(Arkusz1!$Q:$Q=Arkusz2!H$1,1,0)</f>
        <v>0</v>
      </c>
      <c r="I1106">
        <f>IF(Arkusz1!$Q:$Q=Arkusz2!I$1,1,0)</f>
        <v>0</v>
      </c>
      <c r="J1106">
        <f>IF(Arkusz1!$Q:$Q=Arkusz2!J$1,1,0)</f>
        <v>1</v>
      </c>
      <c r="K1106">
        <f>IF(Arkusz1!$M:$M=Arkusz2!K$1,1,0)</f>
        <v>0</v>
      </c>
      <c r="L1106">
        <f>IF(Arkusz1!$M:$M=Arkusz2!L$1,1,0)</f>
        <v>0</v>
      </c>
      <c r="M1106">
        <f>IF(Arkusz1!$P:$P="",0,1)</f>
        <v>1</v>
      </c>
      <c r="N1106">
        <f>IF(Arkusz1!$S:$S=Arkusz2!N$1,1,0)</f>
        <v>0</v>
      </c>
      <c r="O1106">
        <f>IF(Arkusz1!$T:$T=Arkusz2!O$1,1,0)</f>
        <v>0</v>
      </c>
      <c r="P1106">
        <f>IF(Arkusz1!$T:$T=Arkusz2!P$1,1,0)</f>
        <v>0</v>
      </c>
      <c r="Q1106">
        <f>IF(Arkusz1!$T:$T=Arkusz2!Q$1,1,0)</f>
        <v>0</v>
      </c>
      <c r="R1106">
        <f>IF(Arkusz1!$O:$O=Arkusz2!R$1,1,0)</f>
        <v>0</v>
      </c>
      <c r="S1106" s="17">
        <f t="shared" si="41"/>
        <v>3.2071413573108588E-2</v>
      </c>
    </row>
    <row r="1107" spans="1:19">
      <c r="A1107">
        <f>Arkusz1!B1107</f>
        <v>1106</v>
      </c>
      <c r="B1107">
        <f>IF(Arkusz1!R:R=Arkusz2!B$1,1,0)</f>
        <v>0</v>
      </c>
      <c r="C1107">
        <f>IF(Arkusz1!$Q:$Q=Arkusz2!C$1,1,0)</f>
        <v>0</v>
      </c>
      <c r="D1107">
        <f>IF(Arkusz1!$Q:$Q=Arkusz2!D$1,1,0)</f>
        <v>0</v>
      </c>
      <c r="E1107">
        <f>IF(Arkusz1!$Q:$Q=Arkusz2!E$1,1,0)</f>
        <v>0</v>
      </c>
      <c r="F1107">
        <f>IF(Arkusz1!$Q:$Q=Arkusz2!F$1,1,0)</f>
        <v>0</v>
      </c>
      <c r="G1107">
        <f>IF(Arkusz1!$Q:$Q=Arkusz2!G$1,1,0)</f>
        <v>0</v>
      </c>
      <c r="H1107">
        <f>IF(Arkusz1!$Q:$Q=Arkusz2!H$1,1,0)</f>
        <v>1</v>
      </c>
      <c r="I1107">
        <f>IF(Arkusz1!$Q:$Q=Arkusz2!I$1,1,0)</f>
        <v>0</v>
      </c>
      <c r="J1107">
        <f>IF(Arkusz1!$Q:$Q=Arkusz2!J$1,1,0)</f>
        <v>0</v>
      </c>
      <c r="K1107">
        <f>IF(Arkusz1!$M:$M=Arkusz2!K$1,1,0)</f>
        <v>0</v>
      </c>
      <c r="L1107">
        <f>IF(Arkusz1!$M:$M=Arkusz2!L$1,1,0)</f>
        <v>0</v>
      </c>
      <c r="M1107">
        <f>IF(Arkusz1!$P:$P="",0,1)</f>
        <v>1</v>
      </c>
      <c r="N1107">
        <f>IF(Arkusz1!$S:$S=Arkusz2!N$1,1,0)</f>
        <v>0</v>
      </c>
      <c r="O1107">
        <f>IF(Arkusz1!$T:$T=Arkusz2!O$1,1,0)</f>
        <v>0</v>
      </c>
      <c r="P1107">
        <f>IF(Arkusz1!$T:$T=Arkusz2!P$1,1,0)</f>
        <v>0</v>
      </c>
      <c r="Q1107">
        <f>IF(Arkusz1!$T:$T=Arkusz2!Q$1,1,0)</f>
        <v>0</v>
      </c>
      <c r="R1107">
        <f>IF(Arkusz1!$O:$O=Arkusz2!R$1,1,0)</f>
        <v>0</v>
      </c>
      <c r="S1107" s="17">
        <f t="shared" si="41"/>
        <v>0.17298255377116797</v>
      </c>
    </row>
    <row r="1108" spans="1:19">
      <c r="A1108">
        <f>Arkusz1!B1108</f>
        <v>1107</v>
      </c>
      <c r="B1108">
        <f>IF(Arkusz1!R:R=Arkusz2!B$1,1,0)</f>
        <v>0</v>
      </c>
      <c r="C1108">
        <f>IF(Arkusz1!$Q:$Q=Arkusz2!C$1,1,0)</f>
        <v>0</v>
      </c>
      <c r="D1108">
        <f>IF(Arkusz1!$Q:$Q=Arkusz2!D$1,1,0)</f>
        <v>0</v>
      </c>
      <c r="E1108">
        <f>IF(Arkusz1!$Q:$Q=Arkusz2!E$1,1,0)</f>
        <v>1</v>
      </c>
      <c r="F1108">
        <f>IF(Arkusz1!$Q:$Q=Arkusz2!F$1,1,0)</f>
        <v>0</v>
      </c>
      <c r="G1108">
        <f>IF(Arkusz1!$Q:$Q=Arkusz2!G$1,1,0)</f>
        <v>0</v>
      </c>
      <c r="H1108">
        <f>IF(Arkusz1!$Q:$Q=Arkusz2!H$1,1,0)</f>
        <v>0</v>
      </c>
      <c r="I1108">
        <f>IF(Arkusz1!$Q:$Q=Arkusz2!I$1,1,0)</f>
        <v>0</v>
      </c>
      <c r="J1108">
        <f>IF(Arkusz1!$Q:$Q=Arkusz2!J$1,1,0)</f>
        <v>0</v>
      </c>
      <c r="K1108">
        <f>IF(Arkusz1!$M:$M=Arkusz2!K$1,1,0)</f>
        <v>0</v>
      </c>
      <c r="L1108">
        <f>IF(Arkusz1!$M:$M=Arkusz2!L$1,1,0)</f>
        <v>0</v>
      </c>
      <c r="M1108">
        <f>IF(Arkusz1!$P:$P="",0,1)</f>
        <v>0</v>
      </c>
      <c r="N1108">
        <f>IF(Arkusz1!$S:$S=Arkusz2!N$1,1,0)</f>
        <v>0</v>
      </c>
      <c r="O1108">
        <f>IF(Arkusz1!$T:$T=Arkusz2!O$1,1,0)</f>
        <v>0</v>
      </c>
      <c r="P1108">
        <f>IF(Arkusz1!$T:$T=Arkusz2!P$1,1,0)</f>
        <v>0</v>
      </c>
      <c r="Q1108">
        <f>IF(Arkusz1!$T:$T=Arkusz2!Q$1,1,0)</f>
        <v>0</v>
      </c>
      <c r="R1108">
        <f>IF(Arkusz1!$O:$O=Arkusz2!R$1,1,0)</f>
        <v>0</v>
      </c>
      <c r="S1108" s="17">
        <f t="shared" si="41"/>
        <v>1.9851753512540208E-2</v>
      </c>
    </row>
    <row r="1109" spans="1:19">
      <c r="A1109">
        <f>Arkusz1!B1109</f>
        <v>1108</v>
      </c>
      <c r="B1109">
        <f>IF(Arkusz1!R:R=Arkusz2!B$1,1,0)</f>
        <v>0</v>
      </c>
      <c r="C1109">
        <f>IF(Arkusz1!$Q:$Q=Arkusz2!C$1,1,0)</f>
        <v>0</v>
      </c>
      <c r="D1109">
        <f>IF(Arkusz1!$Q:$Q=Arkusz2!D$1,1,0)</f>
        <v>0</v>
      </c>
      <c r="E1109">
        <f>IF(Arkusz1!$Q:$Q=Arkusz2!E$1,1,0)</f>
        <v>0</v>
      </c>
      <c r="F1109">
        <f>IF(Arkusz1!$Q:$Q=Arkusz2!F$1,1,0)</f>
        <v>0</v>
      </c>
      <c r="G1109">
        <f>IF(Arkusz1!$Q:$Q=Arkusz2!G$1,1,0)</f>
        <v>1</v>
      </c>
      <c r="H1109">
        <f>IF(Arkusz1!$Q:$Q=Arkusz2!H$1,1,0)</f>
        <v>0</v>
      </c>
      <c r="I1109">
        <f>IF(Arkusz1!$Q:$Q=Arkusz2!I$1,1,0)</f>
        <v>0</v>
      </c>
      <c r="J1109">
        <f>IF(Arkusz1!$Q:$Q=Arkusz2!J$1,1,0)</f>
        <v>0</v>
      </c>
      <c r="K1109">
        <f>IF(Arkusz1!$M:$M=Arkusz2!K$1,1,0)</f>
        <v>0</v>
      </c>
      <c r="L1109">
        <f>IF(Arkusz1!$M:$M=Arkusz2!L$1,1,0)</f>
        <v>0</v>
      </c>
      <c r="M1109">
        <f>IF(Arkusz1!$P:$P="",0,1)</f>
        <v>1</v>
      </c>
      <c r="N1109">
        <f>IF(Arkusz1!$S:$S=Arkusz2!N$1,1,0)</f>
        <v>0</v>
      </c>
      <c r="O1109">
        <f>IF(Arkusz1!$T:$T=Arkusz2!O$1,1,0)</f>
        <v>0</v>
      </c>
      <c r="P1109">
        <f>IF(Arkusz1!$T:$T=Arkusz2!P$1,1,0)</f>
        <v>0</v>
      </c>
      <c r="Q1109">
        <f>IF(Arkusz1!$T:$T=Arkusz2!Q$1,1,0)</f>
        <v>0</v>
      </c>
      <c r="R1109">
        <f>IF(Arkusz1!$O:$O=Arkusz2!R$1,1,0)</f>
        <v>0</v>
      </c>
      <c r="S1109" s="17">
        <f t="shared" si="41"/>
        <v>5.7394673231095802E-2</v>
      </c>
    </row>
    <row r="1110" spans="1:19">
      <c r="A1110">
        <f>Arkusz1!B1110</f>
        <v>1109</v>
      </c>
      <c r="B1110">
        <f>IF(Arkusz1!R:R=Arkusz2!B$1,1,0)</f>
        <v>0</v>
      </c>
      <c r="C1110">
        <f>IF(Arkusz1!$Q:$Q=Arkusz2!C$1,1,0)</f>
        <v>0</v>
      </c>
      <c r="D1110">
        <f>IF(Arkusz1!$Q:$Q=Arkusz2!D$1,1,0)</f>
        <v>0</v>
      </c>
      <c r="E1110">
        <f>IF(Arkusz1!$Q:$Q=Arkusz2!E$1,1,0)</f>
        <v>0</v>
      </c>
      <c r="F1110">
        <f>IF(Arkusz1!$Q:$Q=Arkusz2!F$1,1,0)</f>
        <v>0</v>
      </c>
      <c r="G1110">
        <f>IF(Arkusz1!$Q:$Q=Arkusz2!G$1,1,0)</f>
        <v>0</v>
      </c>
      <c r="H1110">
        <f>IF(Arkusz1!$Q:$Q=Arkusz2!H$1,1,0)</f>
        <v>0</v>
      </c>
      <c r="I1110">
        <f>IF(Arkusz1!$Q:$Q=Arkusz2!I$1,1,0)</f>
        <v>0</v>
      </c>
      <c r="J1110">
        <f>IF(Arkusz1!$Q:$Q=Arkusz2!J$1,1,0)</f>
        <v>1</v>
      </c>
      <c r="K1110">
        <f>IF(Arkusz1!$M:$M=Arkusz2!K$1,1,0)</f>
        <v>0</v>
      </c>
      <c r="L1110">
        <f>IF(Arkusz1!$M:$M=Arkusz2!L$1,1,0)</f>
        <v>0</v>
      </c>
      <c r="M1110">
        <f>IF(Arkusz1!$P:$P="",0,1)</f>
        <v>1</v>
      </c>
      <c r="N1110">
        <f>IF(Arkusz1!$S:$S=Arkusz2!N$1,1,0)</f>
        <v>0</v>
      </c>
      <c r="O1110">
        <f>IF(Arkusz1!$T:$T=Arkusz2!O$1,1,0)</f>
        <v>0</v>
      </c>
      <c r="P1110">
        <f>IF(Arkusz1!$T:$T=Arkusz2!P$1,1,0)</f>
        <v>0</v>
      </c>
      <c r="Q1110">
        <f>IF(Arkusz1!$T:$T=Arkusz2!Q$1,1,0)</f>
        <v>0</v>
      </c>
      <c r="R1110">
        <f>IF(Arkusz1!$O:$O=Arkusz2!R$1,1,0)</f>
        <v>0</v>
      </c>
      <c r="S1110" s="17">
        <f t="shared" si="41"/>
        <v>3.2071413573108588E-2</v>
      </c>
    </row>
    <row r="1111" spans="1:19">
      <c r="A1111">
        <f>Arkusz1!B1111</f>
        <v>1110</v>
      </c>
      <c r="B1111">
        <f>IF(Arkusz1!R:R=Arkusz2!B$1,1,0)</f>
        <v>0</v>
      </c>
      <c r="C1111">
        <f>IF(Arkusz1!$Q:$Q=Arkusz2!C$1,1,0)</f>
        <v>0</v>
      </c>
      <c r="D1111">
        <f>IF(Arkusz1!$Q:$Q=Arkusz2!D$1,1,0)</f>
        <v>0</v>
      </c>
      <c r="E1111">
        <f>IF(Arkusz1!$Q:$Q=Arkusz2!E$1,1,0)</f>
        <v>0</v>
      </c>
      <c r="F1111">
        <f>IF(Arkusz1!$Q:$Q=Arkusz2!F$1,1,0)</f>
        <v>0</v>
      </c>
      <c r="G1111">
        <f>IF(Arkusz1!$Q:$Q=Arkusz2!G$1,1,0)</f>
        <v>0</v>
      </c>
      <c r="H1111">
        <f>IF(Arkusz1!$Q:$Q=Arkusz2!H$1,1,0)</f>
        <v>0</v>
      </c>
      <c r="I1111">
        <f>IF(Arkusz1!$Q:$Q=Arkusz2!I$1,1,0)</f>
        <v>0</v>
      </c>
      <c r="J1111">
        <f>IF(Arkusz1!$Q:$Q=Arkusz2!J$1,1,0)</f>
        <v>1</v>
      </c>
      <c r="K1111">
        <f>IF(Arkusz1!$M:$M=Arkusz2!K$1,1,0)</f>
        <v>0</v>
      </c>
      <c r="L1111">
        <f>IF(Arkusz1!$M:$M=Arkusz2!L$1,1,0)</f>
        <v>0</v>
      </c>
      <c r="M1111">
        <f>IF(Arkusz1!$P:$P="",0,1)</f>
        <v>1</v>
      </c>
      <c r="N1111">
        <f>IF(Arkusz1!$S:$S=Arkusz2!N$1,1,0)</f>
        <v>0</v>
      </c>
      <c r="O1111">
        <f>IF(Arkusz1!$T:$T=Arkusz2!O$1,1,0)</f>
        <v>0</v>
      </c>
      <c r="P1111">
        <f>IF(Arkusz1!$T:$T=Arkusz2!P$1,1,0)</f>
        <v>0</v>
      </c>
      <c r="Q1111">
        <f>IF(Arkusz1!$T:$T=Arkusz2!Q$1,1,0)</f>
        <v>0</v>
      </c>
      <c r="R1111">
        <f>IF(Arkusz1!$O:$O=Arkusz2!R$1,1,0)</f>
        <v>0</v>
      </c>
      <c r="S1111" s="17">
        <f t="shared" si="41"/>
        <v>3.2071413573108588E-2</v>
      </c>
    </row>
    <row r="1112" spans="1:19">
      <c r="A1112">
        <f>Arkusz1!B1112</f>
        <v>1111</v>
      </c>
      <c r="B1112">
        <f>IF(Arkusz1!R:R=Arkusz2!B$1,1,0)</f>
        <v>0</v>
      </c>
      <c r="C1112">
        <f>IF(Arkusz1!$Q:$Q=Arkusz2!C$1,1,0)</f>
        <v>0</v>
      </c>
      <c r="D1112">
        <f>IF(Arkusz1!$Q:$Q=Arkusz2!D$1,1,0)</f>
        <v>0</v>
      </c>
      <c r="E1112">
        <f>IF(Arkusz1!$Q:$Q=Arkusz2!E$1,1,0)</f>
        <v>0</v>
      </c>
      <c r="F1112">
        <f>IF(Arkusz1!$Q:$Q=Arkusz2!F$1,1,0)</f>
        <v>0</v>
      </c>
      <c r="G1112">
        <f>IF(Arkusz1!$Q:$Q=Arkusz2!G$1,1,0)</f>
        <v>0</v>
      </c>
      <c r="H1112">
        <f>IF(Arkusz1!$Q:$Q=Arkusz2!H$1,1,0)</f>
        <v>0</v>
      </c>
      <c r="I1112">
        <f>IF(Arkusz1!$Q:$Q=Arkusz2!I$1,1,0)</f>
        <v>0</v>
      </c>
      <c r="J1112">
        <f>IF(Arkusz1!$Q:$Q=Arkusz2!J$1,1,0)</f>
        <v>1</v>
      </c>
      <c r="K1112">
        <f>IF(Arkusz1!$M:$M=Arkusz2!K$1,1,0)</f>
        <v>0</v>
      </c>
      <c r="L1112">
        <f>IF(Arkusz1!$M:$M=Arkusz2!L$1,1,0)</f>
        <v>0</v>
      </c>
      <c r="M1112">
        <f>IF(Arkusz1!$P:$P="",0,1)</f>
        <v>0</v>
      </c>
      <c r="N1112">
        <f>IF(Arkusz1!$S:$S=Arkusz2!N$1,1,0)</f>
        <v>1</v>
      </c>
      <c r="O1112">
        <f>IF(Arkusz1!$T:$T=Arkusz2!O$1,1,0)</f>
        <v>0</v>
      </c>
      <c r="P1112">
        <f>IF(Arkusz1!$T:$T=Arkusz2!P$1,1,0)</f>
        <v>0</v>
      </c>
      <c r="Q1112">
        <f>IF(Arkusz1!$T:$T=Arkusz2!Q$1,1,0)</f>
        <v>0</v>
      </c>
      <c r="R1112">
        <f>IF(Arkusz1!$O:$O=Arkusz2!R$1,1,0)</f>
        <v>0</v>
      </c>
      <c r="S1112" s="17">
        <f t="shared" si="41"/>
        <v>6.0950324382530965E-2</v>
      </c>
    </row>
    <row r="1113" spans="1:19">
      <c r="A1113">
        <f>Arkusz1!B1113</f>
        <v>1112</v>
      </c>
      <c r="B1113">
        <f>IF(Arkusz1!R:R=Arkusz2!B$1,1,0)</f>
        <v>0</v>
      </c>
      <c r="C1113">
        <f>IF(Arkusz1!$Q:$Q=Arkusz2!C$1,1,0)</f>
        <v>0</v>
      </c>
      <c r="D1113">
        <f>IF(Arkusz1!$Q:$Q=Arkusz2!D$1,1,0)</f>
        <v>0</v>
      </c>
      <c r="E1113">
        <f>IF(Arkusz1!$Q:$Q=Arkusz2!E$1,1,0)</f>
        <v>0</v>
      </c>
      <c r="F1113">
        <f>IF(Arkusz1!$Q:$Q=Arkusz2!F$1,1,0)</f>
        <v>0</v>
      </c>
      <c r="G1113">
        <f>IF(Arkusz1!$Q:$Q=Arkusz2!G$1,1,0)</f>
        <v>0</v>
      </c>
      <c r="H1113">
        <f>IF(Arkusz1!$Q:$Q=Arkusz2!H$1,1,0)</f>
        <v>1</v>
      </c>
      <c r="I1113">
        <f>IF(Arkusz1!$Q:$Q=Arkusz2!I$1,1,0)</f>
        <v>0</v>
      </c>
      <c r="J1113">
        <f>IF(Arkusz1!$Q:$Q=Arkusz2!J$1,1,0)</f>
        <v>0</v>
      </c>
      <c r="K1113">
        <f>IF(Arkusz1!$M:$M=Arkusz2!K$1,1,0)</f>
        <v>0</v>
      </c>
      <c r="L1113">
        <f>IF(Arkusz1!$M:$M=Arkusz2!L$1,1,0)</f>
        <v>0</v>
      </c>
      <c r="M1113">
        <f>IF(Arkusz1!$P:$P="",0,1)</f>
        <v>1</v>
      </c>
      <c r="N1113">
        <f>IF(Arkusz1!$S:$S=Arkusz2!N$1,1,0)</f>
        <v>0</v>
      </c>
      <c r="O1113">
        <f>IF(Arkusz1!$T:$T=Arkusz2!O$1,1,0)</f>
        <v>0</v>
      </c>
      <c r="P1113">
        <f>IF(Arkusz1!$T:$T=Arkusz2!P$1,1,0)</f>
        <v>0</v>
      </c>
      <c r="Q1113">
        <f>IF(Arkusz1!$T:$T=Arkusz2!Q$1,1,0)</f>
        <v>0</v>
      </c>
      <c r="R1113">
        <f>IF(Arkusz1!$O:$O=Arkusz2!R$1,1,0)</f>
        <v>0</v>
      </c>
      <c r="S1113" s="17">
        <f t="shared" si="41"/>
        <v>0.17298255377116797</v>
      </c>
    </row>
    <row r="1114" spans="1:19">
      <c r="A1114">
        <f>Arkusz1!B1114</f>
        <v>1113</v>
      </c>
      <c r="B1114">
        <f>IF(Arkusz1!R:R=Arkusz2!B$1,1,0)</f>
        <v>0</v>
      </c>
      <c r="C1114">
        <f>IF(Arkusz1!$Q:$Q=Arkusz2!C$1,1,0)</f>
        <v>0</v>
      </c>
      <c r="D1114">
        <f>IF(Arkusz1!$Q:$Q=Arkusz2!D$1,1,0)</f>
        <v>0</v>
      </c>
      <c r="E1114">
        <f>IF(Arkusz1!$Q:$Q=Arkusz2!E$1,1,0)</f>
        <v>0</v>
      </c>
      <c r="F1114">
        <f>IF(Arkusz1!$Q:$Q=Arkusz2!F$1,1,0)</f>
        <v>0</v>
      </c>
      <c r="G1114">
        <f>IF(Arkusz1!$Q:$Q=Arkusz2!G$1,1,0)</f>
        <v>0</v>
      </c>
      <c r="H1114">
        <f>IF(Arkusz1!$Q:$Q=Arkusz2!H$1,1,0)</f>
        <v>0</v>
      </c>
      <c r="I1114">
        <f>IF(Arkusz1!$Q:$Q=Arkusz2!I$1,1,0)</f>
        <v>0</v>
      </c>
      <c r="J1114">
        <f>IF(Arkusz1!$Q:$Q=Arkusz2!J$1,1,0)</f>
        <v>1</v>
      </c>
      <c r="K1114">
        <f>IF(Arkusz1!$M:$M=Arkusz2!K$1,1,0)</f>
        <v>0</v>
      </c>
      <c r="L1114">
        <f>IF(Arkusz1!$M:$M=Arkusz2!L$1,1,0)</f>
        <v>0</v>
      </c>
      <c r="M1114">
        <f>IF(Arkusz1!$P:$P="",0,1)</f>
        <v>1</v>
      </c>
      <c r="N1114">
        <f>IF(Arkusz1!$S:$S=Arkusz2!N$1,1,0)</f>
        <v>0</v>
      </c>
      <c r="O1114">
        <f>IF(Arkusz1!$T:$T=Arkusz2!O$1,1,0)</f>
        <v>1</v>
      </c>
      <c r="P1114">
        <f>IF(Arkusz1!$T:$T=Arkusz2!P$1,1,0)</f>
        <v>0</v>
      </c>
      <c r="Q1114">
        <f>IF(Arkusz1!$T:$T=Arkusz2!Q$1,1,0)</f>
        <v>0</v>
      </c>
      <c r="R1114">
        <f>IF(Arkusz1!$O:$O=Arkusz2!R$1,1,0)</f>
        <v>0</v>
      </c>
      <c r="S1114" s="17">
        <f t="shared" si="41"/>
        <v>1.0957342321467346E-2</v>
      </c>
    </row>
    <row r="1115" spans="1:19">
      <c r="A1115">
        <f>Arkusz1!B1115</f>
        <v>1114</v>
      </c>
      <c r="B1115">
        <f>IF(Arkusz1!R:R=Arkusz2!B$1,1,0)</f>
        <v>0</v>
      </c>
      <c r="C1115">
        <f>IF(Arkusz1!$Q:$Q=Arkusz2!C$1,1,0)</f>
        <v>0</v>
      </c>
      <c r="D1115">
        <f>IF(Arkusz1!$Q:$Q=Arkusz2!D$1,1,0)</f>
        <v>0</v>
      </c>
      <c r="E1115">
        <f>IF(Arkusz1!$Q:$Q=Arkusz2!E$1,1,0)</f>
        <v>0</v>
      </c>
      <c r="F1115">
        <f>IF(Arkusz1!$Q:$Q=Arkusz2!F$1,1,0)</f>
        <v>0</v>
      </c>
      <c r="G1115">
        <f>IF(Arkusz1!$Q:$Q=Arkusz2!G$1,1,0)</f>
        <v>0</v>
      </c>
      <c r="H1115">
        <f>IF(Arkusz1!$Q:$Q=Arkusz2!H$1,1,0)</f>
        <v>0</v>
      </c>
      <c r="I1115">
        <f>IF(Arkusz1!$Q:$Q=Arkusz2!I$1,1,0)</f>
        <v>0</v>
      </c>
      <c r="J1115">
        <f>IF(Arkusz1!$Q:$Q=Arkusz2!J$1,1,0)</f>
        <v>1</v>
      </c>
      <c r="K1115">
        <f>IF(Arkusz1!$M:$M=Arkusz2!K$1,1,0)</f>
        <v>0</v>
      </c>
      <c r="L1115">
        <f>IF(Arkusz1!$M:$M=Arkusz2!L$1,1,0)</f>
        <v>0</v>
      </c>
      <c r="M1115">
        <f>IF(Arkusz1!$P:$P="",0,1)</f>
        <v>1</v>
      </c>
      <c r="N1115">
        <f>IF(Arkusz1!$S:$S=Arkusz2!N$1,1,0)</f>
        <v>0</v>
      </c>
      <c r="O1115">
        <f>IF(Arkusz1!$T:$T=Arkusz2!O$1,1,0)</f>
        <v>0</v>
      </c>
      <c r="P1115">
        <f>IF(Arkusz1!$T:$T=Arkusz2!P$1,1,0)</f>
        <v>0</v>
      </c>
      <c r="Q1115">
        <f>IF(Arkusz1!$T:$T=Arkusz2!Q$1,1,0)</f>
        <v>0</v>
      </c>
      <c r="R1115">
        <f>IF(Arkusz1!$O:$O=Arkusz2!R$1,1,0)</f>
        <v>0</v>
      </c>
      <c r="S1115" s="17">
        <f t="shared" si="41"/>
        <v>3.2071413573108588E-2</v>
      </c>
    </row>
    <row r="1116" spans="1:19">
      <c r="A1116">
        <f>Arkusz1!B1116</f>
        <v>1115</v>
      </c>
      <c r="B1116">
        <f>IF(Arkusz1!R:R=Arkusz2!B$1,1,0)</f>
        <v>0</v>
      </c>
      <c r="C1116">
        <f>IF(Arkusz1!$Q:$Q=Arkusz2!C$1,1,0)</f>
        <v>0</v>
      </c>
      <c r="D1116">
        <f>IF(Arkusz1!$Q:$Q=Arkusz2!D$1,1,0)</f>
        <v>0</v>
      </c>
      <c r="E1116">
        <f>IF(Arkusz1!$Q:$Q=Arkusz2!E$1,1,0)</f>
        <v>0</v>
      </c>
      <c r="F1116">
        <f>IF(Arkusz1!$Q:$Q=Arkusz2!F$1,1,0)</f>
        <v>0</v>
      </c>
      <c r="G1116">
        <f>IF(Arkusz1!$Q:$Q=Arkusz2!G$1,1,0)</f>
        <v>0</v>
      </c>
      <c r="H1116">
        <f>IF(Arkusz1!$Q:$Q=Arkusz2!H$1,1,0)</f>
        <v>0</v>
      </c>
      <c r="I1116">
        <f>IF(Arkusz1!$Q:$Q=Arkusz2!I$1,1,0)</f>
        <v>0</v>
      </c>
      <c r="J1116">
        <f>IF(Arkusz1!$Q:$Q=Arkusz2!J$1,1,0)</f>
        <v>1</v>
      </c>
      <c r="K1116">
        <f>IF(Arkusz1!$M:$M=Arkusz2!K$1,1,0)</f>
        <v>0</v>
      </c>
      <c r="L1116">
        <f>IF(Arkusz1!$M:$M=Arkusz2!L$1,1,0)</f>
        <v>0</v>
      </c>
      <c r="M1116">
        <f>IF(Arkusz1!$P:$P="",0,1)</f>
        <v>1</v>
      </c>
      <c r="N1116">
        <f>IF(Arkusz1!$S:$S=Arkusz2!N$1,1,0)</f>
        <v>0</v>
      </c>
      <c r="O1116">
        <f>IF(Arkusz1!$T:$T=Arkusz2!O$1,1,0)</f>
        <v>0</v>
      </c>
      <c r="P1116">
        <f>IF(Arkusz1!$T:$T=Arkusz2!P$1,1,0)</f>
        <v>0</v>
      </c>
      <c r="Q1116">
        <f>IF(Arkusz1!$T:$T=Arkusz2!Q$1,1,0)</f>
        <v>0</v>
      </c>
      <c r="R1116">
        <f>IF(Arkusz1!$O:$O=Arkusz2!R$1,1,0)</f>
        <v>0</v>
      </c>
      <c r="S1116" s="17">
        <f t="shared" si="41"/>
        <v>3.2071413573108588E-2</v>
      </c>
    </row>
    <row r="1117" spans="1:19">
      <c r="A1117">
        <f>Arkusz1!B1117</f>
        <v>1116</v>
      </c>
      <c r="B1117">
        <f>IF(Arkusz1!R:R=Arkusz2!B$1,1,0)</f>
        <v>0</v>
      </c>
      <c r="C1117">
        <f>IF(Arkusz1!$Q:$Q=Arkusz2!C$1,1,0)</f>
        <v>0</v>
      </c>
      <c r="D1117">
        <f>IF(Arkusz1!$Q:$Q=Arkusz2!D$1,1,0)</f>
        <v>0</v>
      </c>
      <c r="E1117">
        <f>IF(Arkusz1!$Q:$Q=Arkusz2!E$1,1,0)</f>
        <v>0</v>
      </c>
      <c r="F1117">
        <f>IF(Arkusz1!$Q:$Q=Arkusz2!F$1,1,0)</f>
        <v>0</v>
      </c>
      <c r="G1117">
        <f>IF(Arkusz1!$Q:$Q=Arkusz2!G$1,1,0)</f>
        <v>0</v>
      </c>
      <c r="H1117">
        <f>IF(Arkusz1!$Q:$Q=Arkusz2!H$1,1,0)</f>
        <v>0</v>
      </c>
      <c r="I1117">
        <f>IF(Arkusz1!$Q:$Q=Arkusz2!I$1,1,0)</f>
        <v>0</v>
      </c>
      <c r="J1117">
        <f>IF(Arkusz1!$Q:$Q=Arkusz2!J$1,1,0)</f>
        <v>1</v>
      </c>
      <c r="K1117">
        <f>IF(Arkusz1!$M:$M=Arkusz2!K$1,1,0)</f>
        <v>0</v>
      </c>
      <c r="L1117">
        <f>IF(Arkusz1!$M:$M=Arkusz2!L$1,1,0)</f>
        <v>0</v>
      </c>
      <c r="M1117">
        <f>IF(Arkusz1!$P:$P="",0,1)</f>
        <v>1</v>
      </c>
      <c r="N1117">
        <f>IF(Arkusz1!$S:$S=Arkusz2!N$1,1,0)</f>
        <v>0</v>
      </c>
      <c r="O1117">
        <f>IF(Arkusz1!$T:$T=Arkusz2!O$1,1,0)</f>
        <v>0</v>
      </c>
      <c r="P1117">
        <f>IF(Arkusz1!$T:$T=Arkusz2!P$1,1,0)</f>
        <v>0</v>
      </c>
      <c r="Q1117">
        <f>IF(Arkusz1!$T:$T=Arkusz2!Q$1,1,0)</f>
        <v>0</v>
      </c>
      <c r="R1117">
        <f>IF(Arkusz1!$O:$O=Arkusz2!R$1,1,0)</f>
        <v>0</v>
      </c>
      <c r="S1117" s="17">
        <f t="shared" si="41"/>
        <v>3.2071413573108588E-2</v>
      </c>
    </row>
    <row r="1118" spans="1:19">
      <c r="A1118">
        <f>Arkusz1!B1118</f>
        <v>1117</v>
      </c>
      <c r="B1118">
        <f>IF(Arkusz1!R:R=Arkusz2!B$1,1,0)</f>
        <v>0</v>
      </c>
      <c r="C1118">
        <f>IF(Arkusz1!$Q:$Q=Arkusz2!C$1,1,0)</f>
        <v>0</v>
      </c>
      <c r="D1118">
        <f>IF(Arkusz1!$Q:$Q=Arkusz2!D$1,1,0)</f>
        <v>0</v>
      </c>
      <c r="E1118">
        <f>IF(Arkusz1!$Q:$Q=Arkusz2!E$1,1,0)</f>
        <v>0</v>
      </c>
      <c r="F1118">
        <f>IF(Arkusz1!$Q:$Q=Arkusz2!F$1,1,0)</f>
        <v>0</v>
      </c>
      <c r="G1118">
        <f>IF(Arkusz1!$Q:$Q=Arkusz2!G$1,1,0)</f>
        <v>0</v>
      </c>
      <c r="H1118">
        <f>IF(Arkusz1!$Q:$Q=Arkusz2!H$1,1,0)</f>
        <v>0</v>
      </c>
      <c r="I1118">
        <f>IF(Arkusz1!$Q:$Q=Arkusz2!I$1,1,0)</f>
        <v>0</v>
      </c>
      <c r="J1118">
        <f>IF(Arkusz1!$Q:$Q=Arkusz2!J$1,1,0)</f>
        <v>1</v>
      </c>
      <c r="K1118">
        <f>IF(Arkusz1!$M:$M=Arkusz2!K$1,1,0)</f>
        <v>0</v>
      </c>
      <c r="L1118">
        <f>IF(Arkusz1!$M:$M=Arkusz2!L$1,1,0)</f>
        <v>0</v>
      </c>
      <c r="M1118">
        <f>IF(Arkusz1!$P:$P="",0,1)</f>
        <v>1</v>
      </c>
      <c r="N1118">
        <f>IF(Arkusz1!$S:$S=Arkusz2!N$1,1,0)</f>
        <v>0</v>
      </c>
      <c r="O1118">
        <f>IF(Arkusz1!$T:$T=Arkusz2!O$1,1,0)</f>
        <v>0</v>
      </c>
      <c r="P1118">
        <f>IF(Arkusz1!$T:$T=Arkusz2!P$1,1,0)</f>
        <v>0</v>
      </c>
      <c r="Q1118">
        <f>IF(Arkusz1!$T:$T=Arkusz2!Q$1,1,0)</f>
        <v>0</v>
      </c>
      <c r="R1118">
        <f>IF(Arkusz1!$O:$O=Arkusz2!R$1,1,0)</f>
        <v>0</v>
      </c>
      <c r="S1118" s="17">
        <f t="shared" si="41"/>
        <v>3.2071413573108588E-2</v>
      </c>
    </row>
    <row r="1119" spans="1:19">
      <c r="A1119">
        <f>Arkusz1!B1119</f>
        <v>1118</v>
      </c>
      <c r="B1119">
        <f>IF(Arkusz1!R:R=Arkusz2!B$1,1,0)</f>
        <v>0</v>
      </c>
      <c r="C1119">
        <f>IF(Arkusz1!$Q:$Q=Arkusz2!C$1,1,0)</f>
        <v>0</v>
      </c>
      <c r="D1119">
        <f>IF(Arkusz1!$Q:$Q=Arkusz2!D$1,1,0)</f>
        <v>0</v>
      </c>
      <c r="E1119">
        <f>IF(Arkusz1!$Q:$Q=Arkusz2!E$1,1,0)</f>
        <v>0</v>
      </c>
      <c r="F1119">
        <f>IF(Arkusz1!$Q:$Q=Arkusz2!F$1,1,0)</f>
        <v>0</v>
      </c>
      <c r="G1119">
        <f>IF(Arkusz1!$Q:$Q=Arkusz2!G$1,1,0)</f>
        <v>0</v>
      </c>
      <c r="H1119">
        <f>IF(Arkusz1!$Q:$Q=Arkusz2!H$1,1,0)</f>
        <v>1</v>
      </c>
      <c r="I1119">
        <f>IF(Arkusz1!$Q:$Q=Arkusz2!I$1,1,0)</f>
        <v>0</v>
      </c>
      <c r="J1119">
        <f>IF(Arkusz1!$Q:$Q=Arkusz2!J$1,1,0)</f>
        <v>0</v>
      </c>
      <c r="K1119">
        <f>IF(Arkusz1!$M:$M=Arkusz2!K$1,1,0)</f>
        <v>0</v>
      </c>
      <c r="L1119">
        <f>IF(Arkusz1!$M:$M=Arkusz2!L$1,1,0)</f>
        <v>0</v>
      </c>
      <c r="M1119">
        <f>IF(Arkusz1!$P:$P="",0,1)</f>
        <v>1</v>
      </c>
      <c r="N1119">
        <f>IF(Arkusz1!$S:$S=Arkusz2!N$1,1,0)</f>
        <v>0</v>
      </c>
      <c r="O1119">
        <f>IF(Arkusz1!$T:$T=Arkusz2!O$1,1,0)</f>
        <v>0</v>
      </c>
      <c r="P1119">
        <f>IF(Arkusz1!$T:$T=Arkusz2!P$1,1,0)</f>
        <v>0</v>
      </c>
      <c r="Q1119">
        <f>IF(Arkusz1!$T:$T=Arkusz2!Q$1,1,0)</f>
        <v>0</v>
      </c>
      <c r="R1119">
        <f>IF(Arkusz1!$O:$O=Arkusz2!R$1,1,0)</f>
        <v>0</v>
      </c>
      <c r="S1119" s="17">
        <f t="shared" si="41"/>
        <v>0.17298255377116797</v>
      </c>
    </row>
    <row r="1120" spans="1:19">
      <c r="A1120">
        <f>Arkusz1!B1120</f>
        <v>1119</v>
      </c>
      <c r="B1120">
        <f>IF(Arkusz1!R:R=Arkusz2!B$1,1,0)</f>
        <v>0</v>
      </c>
      <c r="C1120">
        <f>IF(Arkusz1!$Q:$Q=Arkusz2!C$1,1,0)</f>
        <v>0</v>
      </c>
      <c r="D1120">
        <f>IF(Arkusz1!$Q:$Q=Arkusz2!D$1,1,0)</f>
        <v>0</v>
      </c>
      <c r="E1120">
        <f>IF(Arkusz1!$Q:$Q=Arkusz2!E$1,1,0)</f>
        <v>1</v>
      </c>
      <c r="F1120">
        <f>IF(Arkusz1!$Q:$Q=Arkusz2!F$1,1,0)</f>
        <v>0</v>
      </c>
      <c r="G1120">
        <f>IF(Arkusz1!$Q:$Q=Arkusz2!G$1,1,0)</f>
        <v>0</v>
      </c>
      <c r="H1120">
        <f>IF(Arkusz1!$Q:$Q=Arkusz2!H$1,1,0)</f>
        <v>0</v>
      </c>
      <c r="I1120">
        <f>IF(Arkusz1!$Q:$Q=Arkusz2!I$1,1,0)</f>
        <v>0</v>
      </c>
      <c r="J1120">
        <f>IF(Arkusz1!$Q:$Q=Arkusz2!J$1,1,0)</f>
        <v>0</v>
      </c>
      <c r="K1120">
        <f>IF(Arkusz1!$M:$M=Arkusz2!K$1,1,0)</f>
        <v>0</v>
      </c>
      <c r="L1120">
        <f>IF(Arkusz1!$M:$M=Arkusz2!L$1,1,0)</f>
        <v>0</v>
      </c>
      <c r="M1120">
        <f>IF(Arkusz1!$P:$P="",0,1)</f>
        <v>0</v>
      </c>
      <c r="N1120">
        <f>IF(Arkusz1!$S:$S=Arkusz2!N$1,1,0)</f>
        <v>0</v>
      </c>
      <c r="O1120">
        <f>IF(Arkusz1!$T:$T=Arkusz2!O$1,1,0)</f>
        <v>0</v>
      </c>
      <c r="P1120">
        <f>IF(Arkusz1!$T:$T=Arkusz2!P$1,1,0)</f>
        <v>0</v>
      </c>
      <c r="Q1120">
        <f>IF(Arkusz1!$T:$T=Arkusz2!Q$1,1,0)</f>
        <v>0</v>
      </c>
      <c r="R1120">
        <f>IF(Arkusz1!$O:$O=Arkusz2!R$1,1,0)</f>
        <v>0</v>
      </c>
      <c r="S1120" s="17">
        <f t="shared" si="41"/>
        <v>1.9851753512540208E-2</v>
      </c>
    </row>
    <row r="1121" spans="1:19">
      <c r="A1121">
        <f>Arkusz1!B1121</f>
        <v>1120</v>
      </c>
      <c r="B1121">
        <f>IF(Arkusz1!R:R=Arkusz2!B$1,1,0)</f>
        <v>0</v>
      </c>
      <c r="C1121">
        <f>IF(Arkusz1!$Q:$Q=Arkusz2!C$1,1,0)</f>
        <v>0</v>
      </c>
      <c r="D1121">
        <f>IF(Arkusz1!$Q:$Q=Arkusz2!D$1,1,0)</f>
        <v>0</v>
      </c>
      <c r="E1121">
        <f>IF(Arkusz1!$Q:$Q=Arkusz2!E$1,1,0)</f>
        <v>0</v>
      </c>
      <c r="F1121">
        <f>IF(Arkusz1!$Q:$Q=Arkusz2!F$1,1,0)</f>
        <v>0</v>
      </c>
      <c r="G1121">
        <f>IF(Arkusz1!$Q:$Q=Arkusz2!G$1,1,0)</f>
        <v>0</v>
      </c>
      <c r="H1121">
        <f>IF(Arkusz1!$Q:$Q=Arkusz2!H$1,1,0)</f>
        <v>0</v>
      </c>
      <c r="I1121">
        <f>IF(Arkusz1!$Q:$Q=Arkusz2!I$1,1,0)</f>
        <v>0</v>
      </c>
      <c r="J1121">
        <f>IF(Arkusz1!$Q:$Q=Arkusz2!J$1,1,0)</f>
        <v>1</v>
      </c>
      <c r="K1121">
        <f>IF(Arkusz1!$M:$M=Arkusz2!K$1,1,0)</f>
        <v>0</v>
      </c>
      <c r="L1121">
        <f>IF(Arkusz1!$M:$M=Arkusz2!L$1,1,0)</f>
        <v>0</v>
      </c>
      <c r="M1121">
        <f>IF(Arkusz1!$P:$P="",0,1)</f>
        <v>0</v>
      </c>
      <c r="N1121">
        <f>IF(Arkusz1!$S:$S=Arkusz2!N$1,1,0)</f>
        <v>0</v>
      </c>
      <c r="O1121">
        <f>IF(Arkusz1!$T:$T=Arkusz2!O$1,1,0)</f>
        <v>0</v>
      </c>
      <c r="P1121">
        <f>IF(Arkusz1!$T:$T=Arkusz2!P$1,1,0)</f>
        <v>0</v>
      </c>
      <c r="Q1121">
        <f>IF(Arkusz1!$T:$T=Arkusz2!Q$1,1,0)</f>
        <v>0</v>
      </c>
      <c r="R1121">
        <f>IF(Arkusz1!$O:$O=Arkusz2!R$1,1,0)</f>
        <v>0</v>
      </c>
      <c r="S1121" s="17">
        <f t="shared" si="41"/>
        <v>3.4502880732867523E-2</v>
      </c>
    </row>
    <row r="1122" spans="1:19">
      <c r="A1122">
        <f>Arkusz1!B1122</f>
        <v>1121</v>
      </c>
      <c r="B1122">
        <f>IF(Arkusz1!R:R=Arkusz2!B$1,1,0)</f>
        <v>0</v>
      </c>
      <c r="C1122">
        <f>IF(Arkusz1!$Q:$Q=Arkusz2!C$1,1,0)</f>
        <v>0</v>
      </c>
      <c r="D1122">
        <f>IF(Arkusz1!$Q:$Q=Arkusz2!D$1,1,0)</f>
        <v>0</v>
      </c>
      <c r="E1122">
        <f>IF(Arkusz1!$Q:$Q=Arkusz2!E$1,1,0)</f>
        <v>0</v>
      </c>
      <c r="F1122">
        <f>IF(Arkusz1!$Q:$Q=Arkusz2!F$1,1,0)</f>
        <v>0</v>
      </c>
      <c r="G1122">
        <f>IF(Arkusz1!$Q:$Q=Arkusz2!G$1,1,0)</f>
        <v>1</v>
      </c>
      <c r="H1122">
        <f>IF(Arkusz1!$Q:$Q=Arkusz2!H$1,1,0)</f>
        <v>0</v>
      </c>
      <c r="I1122">
        <f>IF(Arkusz1!$Q:$Q=Arkusz2!I$1,1,0)</f>
        <v>0</v>
      </c>
      <c r="J1122">
        <f>IF(Arkusz1!$Q:$Q=Arkusz2!J$1,1,0)</f>
        <v>0</v>
      </c>
      <c r="K1122">
        <f>IF(Arkusz1!$M:$M=Arkusz2!K$1,1,0)</f>
        <v>0</v>
      </c>
      <c r="L1122">
        <f>IF(Arkusz1!$M:$M=Arkusz2!L$1,1,0)</f>
        <v>0</v>
      </c>
      <c r="M1122">
        <f>IF(Arkusz1!$P:$P="",0,1)</f>
        <v>1</v>
      </c>
      <c r="N1122">
        <f>IF(Arkusz1!$S:$S=Arkusz2!N$1,1,0)</f>
        <v>0</v>
      </c>
      <c r="O1122">
        <f>IF(Arkusz1!$T:$T=Arkusz2!O$1,1,0)</f>
        <v>0</v>
      </c>
      <c r="P1122">
        <f>IF(Arkusz1!$T:$T=Arkusz2!P$1,1,0)</f>
        <v>0</v>
      </c>
      <c r="Q1122">
        <f>IF(Arkusz1!$T:$T=Arkusz2!Q$1,1,0)</f>
        <v>0</v>
      </c>
      <c r="R1122">
        <f>IF(Arkusz1!$O:$O=Arkusz2!R$1,1,0)</f>
        <v>0</v>
      </c>
      <c r="S1122" s="17">
        <f t="shared" si="41"/>
        <v>5.7394673231095802E-2</v>
      </c>
    </row>
    <row r="1123" spans="1:19">
      <c r="A1123">
        <f>Arkusz1!B1123</f>
        <v>1122</v>
      </c>
      <c r="B1123">
        <f>IF(Arkusz1!R:R=Arkusz2!B$1,1,0)</f>
        <v>0</v>
      </c>
      <c r="C1123">
        <f>IF(Arkusz1!$Q:$Q=Arkusz2!C$1,1,0)</f>
        <v>0</v>
      </c>
      <c r="D1123">
        <f>IF(Arkusz1!$Q:$Q=Arkusz2!D$1,1,0)</f>
        <v>0</v>
      </c>
      <c r="E1123">
        <f>IF(Arkusz1!$Q:$Q=Arkusz2!E$1,1,0)</f>
        <v>0</v>
      </c>
      <c r="F1123">
        <f>IF(Arkusz1!$Q:$Q=Arkusz2!F$1,1,0)</f>
        <v>0</v>
      </c>
      <c r="G1123">
        <f>IF(Arkusz1!$Q:$Q=Arkusz2!G$1,1,0)</f>
        <v>0</v>
      </c>
      <c r="H1123">
        <f>IF(Arkusz1!$Q:$Q=Arkusz2!H$1,1,0)</f>
        <v>0</v>
      </c>
      <c r="I1123">
        <f>IF(Arkusz1!$Q:$Q=Arkusz2!I$1,1,0)</f>
        <v>0</v>
      </c>
      <c r="J1123">
        <f>IF(Arkusz1!$Q:$Q=Arkusz2!J$1,1,0)</f>
        <v>1</v>
      </c>
      <c r="K1123">
        <f>IF(Arkusz1!$M:$M=Arkusz2!K$1,1,0)</f>
        <v>0</v>
      </c>
      <c r="L1123">
        <f>IF(Arkusz1!$M:$M=Arkusz2!L$1,1,0)</f>
        <v>0</v>
      </c>
      <c r="M1123">
        <f>IF(Arkusz1!$P:$P="",0,1)</f>
        <v>0</v>
      </c>
      <c r="N1123">
        <f>IF(Arkusz1!$S:$S=Arkusz2!N$1,1,0)</f>
        <v>1</v>
      </c>
      <c r="O1123">
        <f>IF(Arkusz1!$T:$T=Arkusz2!O$1,1,0)</f>
        <v>0</v>
      </c>
      <c r="P1123">
        <f>IF(Arkusz1!$T:$T=Arkusz2!P$1,1,0)</f>
        <v>0</v>
      </c>
      <c r="Q1123">
        <f>IF(Arkusz1!$T:$T=Arkusz2!Q$1,1,0)</f>
        <v>0</v>
      </c>
      <c r="R1123">
        <f>IF(Arkusz1!$O:$O=Arkusz2!R$1,1,0)</f>
        <v>0</v>
      </c>
      <c r="S1123" s="17">
        <f t="shared" si="41"/>
        <v>6.0950324382530965E-2</v>
      </c>
    </row>
    <row r="1124" spans="1:19">
      <c r="A1124">
        <f>Arkusz1!B1124</f>
        <v>1123</v>
      </c>
      <c r="B1124">
        <f>IF(Arkusz1!R:R=Arkusz2!B$1,1,0)</f>
        <v>0</v>
      </c>
      <c r="C1124">
        <f>IF(Arkusz1!$Q:$Q=Arkusz2!C$1,1,0)</f>
        <v>0</v>
      </c>
      <c r="D1124">
        <f>IF(Arkusz1!$Q:$Q=Arkusz2!D$1,1,0)</f>
        <v>0</v>
      </c>
      <c r="E1124">
        <f>IF(Arkusz1!$Q:$Q=Arkusz2!E$1,1,0)</f>
        <v>0</v>
      </c>
      <c r="F1124">
        <f>IF(Arkusz1!$Q:$Q=Arkusz2!F$1,1,0)</f>
        <v>0</v>
      </c>
      <c r="G1124">
        <f>IF(Arkusz1!$Q:$Q=Arkusz2!G$1,1,0)</f>
        <v>0</v>
      </c>
      <c r="H1124">
        <f>IF(Arkusz1!$Q:$Q=Arkusz2!H$1,1,0)</f>
        <v>0</v>
      </c>
      <c r="I1124">
        <f>IF(Arkusz1!$Q:$Q=Arkusz2!I$1,1,0)</f>
        <v>0</v>
      </c>
      <c r="J1124">
        <f>IF(Arkusz1!$Q:$Q=Arkusz2!J$1,1,0)</f>
        <v>1</v>
      </c>
      <c r="K1124">
        <f>IF(Arkusz1!$M:$M=Arkusz2!K$1,1,0)</f>
        <v>0</v>
      </c>
      <c r="L1124">
        <f>IF(Arkusz1!$M:$M=Arkusz2!L$1,1,0)</f>
        <v>0</v>
      </c>
      <c r="M1124">
        <f>IF(Arkusz1!$P:$P="",0,1)</f>
        <v>0</v>
      </c>
      <c r="N1124">
        <f>IF(Arkusz1!$S:$S=Arkusz2!N$1,1,0)</f>
        <v>0</v>
      </c>
      <c r="O1124">
        <f>IF(Arkusz1!$T:$T=Arkusz2!O$1,1,0)</f>
        <v>0</v>
      </c>
      <c r="P1124">
        <f>IF(Arkusz1!$T:$T=Arkusz2!P$1,1,0)</f>
        <v>0</v>
      </c>
      <c r="Q1124">
        <f>IF(Arkusz1!$T:$T=Arkusz2!Q$1,1,0)</f>
        <v>0</v>
      </c>
      <c r="R1124">
        <f>IF(Arkusz1!$O:$O=Arkusz2!R$1,1,0)</f>
        <v>0</v>
      </c>
      <c r="S1124" s="17">
        <f t="shared" si="41"/>
        <v>3.4502880732867523E-2</v>
      </c>
    </row>
    <row r="1125" spans="1:19">
      <c r="A1125">
        <f>Arkusz1!B1125</f>
        <v>1124</v>
      </c>
      <c r="B1125">
        <f>IF(Arkusz1!R:R=Arkusz2!B$1,1,0)</f>
        <v>0</v>
      </c>
      <c r="C1125">
        <f>IF(Arkusz1!$Q:$Q=Arkusz2!C$1,1,0)</f>
        <v>0</v>
      </c>
      <c r="D1125">
        <f>IF(Arkusz1!$Q:$Q=Arkusz2!D$1,1,0)</f>
        <v>0</v>
      </c>
      <c r="E1125">
        <f>IF(Arkusz1!$Q:$Q=Arkusz2!E$1,1,0)</f>
        <v>0</v>
      </c>
      <c r="F1125">
        <f>IF(Arkusz1!$Q:$Q=Arkusz2!F$1,1,0)</f>
        <v>0</v>
      </c>
      <c r="G1125">
        <f>IF(Arkusz1!$Q:$Q=Arkusz2!G$1,1,0)</f>
        <v>0</v>
      </c>
      <c r="H1125">
        <f>IF(Arkusz1!$Q:$Q=Arkusz2!H$1,1,0)</f>
        <v>1</v>
      </c>
      <c r="I1125">
        <f>IF(Arkusz1!$Q:$Q=Arkusz2!I$1,1,0)</f>
        <v>0</v>
      </c>
      <c r="J1125">
        <f>IF(Arkusz1!$Q:$Q=Arkusz2!J$1,1,0)</f>
        <v>0</v>
      </c>
      <c r="K1125">
        <f>IF(Arkusz1!$M:$M=Arkusz2!K$1,1,0)</f>
        <v>0</v>
      </c>
      <c r="L1125">
        <f>IF(Arkusz1!$M:$M=Arkusz2!L$1,1,0)</f>
        <v>0</v>
      </c>
      <c r="M1125">
        <f>IF(Arkusz1!$P:$P="",0,1)</f>
        <v>1</v>
      </c>
      <c r="N1125">
        <f>IF(Arkusz1!$S:$S=Arkusz2!N$1,1,0)</f>
        <v>0</v>
      </c>
      <c r="O1125">
        <f>IF(Arkusz1!$T:$T=Arkusz2!O$1,1,0)</f>
        <v>0</v>
      </c>
      <c r="P1125">
        <f>IF(Arkusz1!$T:$T=Arkusz2!P$1,1,0)</f>
        <v>1</v>
      </c>
      <c r="Q1125">
        <f>IF(Arkusz1!$T:$T=Arkusz2!Q$1,1,0)</f>
        <v>0</v>
      </c>
      <c r="R1125">
        <f>IF(Arkusz1!$O:$O=Arkusz2!R$1,1,0)</f>
        <v>0</v>
      </c>
      <c r="S1125" s="17">
        <f t="shared" si="41"/>
        <v>0.13350948528427484</v>
      </c>
    </row>
    <row r="1126" spans="1:19">
      <c r="A1126">
        <f>Arkusz1!B1126</f>
        <v>1125</v>
      </c>
      <c r="B1126">
        <f>IF(Arkusz1!R:R=Arkusz2!B$1,1,0)</f>
        <v>0</v>
      </c>
      <c r="C1126">
        <f>IF(Arkusz1!$Q:$Q=Arkusz2!C$1,1,0)</f>
        <v>0</v>
      </c>
      <c r="D1126">
        <f>IF(Arkusz1!$Q:$Q=Arkusz2!D$1,1,0)</f>
        <v>1</v>
      </c>
      <c r="E1126">
        <f>IF(Arkusz1!$Q:$Q=Arkusz2!E$1,1,0)</f>
        <v>0</v>
      </c>
      <c r="F1126">
        <f>IF(Arkusz1!$Q:$Q=Arkusz2!F$1,1,0)</f>
        <v>0</v>
      </c>
      <c r="G1126">
        <f>IF(Arkusz1!$Q:$Q=Arkusz2!G$1,1,0)</f>
        <v>0</v>
      </c>
      <c r="H1126">
        <f>IF(Arkusz1!$Q:$Q=Arkusz2!H$1,1,0)</f>
        <v>0</v>
      </c>
      <c r="I1126">
        <f>IF(Arkusz1!$Q:$Q=Arkusz2!I$1,1,0)</f>
        <v>0</v>
      </c>
      <c r="J1126">
        <f>IF(Arkusz1!$Q:$Q=Arkusz2!J$1,1,0)</f>
        <v>0</v>
      </c>
      <c r="K1126">
        <f>IF(Arkusz1!$M:$M=Arkusz2!K$1,1,0)</f>
        <v>1</v>
      </c>
      <c r="L1126">
        <f>IF(Arkusz1!$M:$M=Arkusz2!L$1,1,0)</f>
        <v>0</v>
      </c>
      <c r="M1126">
        <f>IF(Arkusz1!$P:$P="",0,1)</f>
        <v>1</v>
      </c>
      <c r="N1126">
        <f>IF(Arkusz1!$S:$S=Arkusz2!N$1,1,0)</f>
        <v>0</v>
      </c>
      <c r="O1126">
        <f>IF(Arkusz1!$T:$T=Arkusz2!O$1,1,0)</f>
        <v>0</v>
      </c>
      <c r="P1126">
        <f>IF(Arkusz1!$T:$T=Arkusz2!P$1,1,0)</f>
        <v>1</v>
      </c>
      <c r="Q1126">
        <f>IF(Arkusz1!$T:$T=Arkusz2!Q$1,1,0)</f>
        <v>0</v>
      </c>
      <c r="R1126">
        <f>IF(Arkusz1!$O:$O=Arkusz2!R$1,1,0)</f>
        <v>0</v>
      </c>
      <c r="S1126" s="17">
        <f t="shared" si="41"/>
        <v>0.11541705031868091</v>
      </c>
    </row>
    <row r="1127" spans="1:19">
      <c r="A1127">
        <f>Arkusz1!B1127</f>
        <v>1126</v>
      </c>
      <c r="B1127">
        <f>IF(Arkusz1!R:R=Arkusz2!B$1,1,0)</f>
        <v>0</v>
      </c>
      <c r="C1127">
        <f>IF(Arkusz1!$Q:$Q=Arkusz2!C$1,1,0)</f>
        <v>0</v>
      </c>
      <c r="D1127">
        <f>IF(Arkusz1!$Q:$Q=Arkusz2!D$1,1,0)</f>
        <v>0</v>
      </c>
      <c r="E1127">
        <f>IF(Arkusz1!$Q:$Q=Arkusz2!E$1,1,0)</f>
        <v>0</v>
      </c>
      <c r="F1127">
        <f>IF(Arkusz1!$Q:$Q=Arkusz2!F$1,1,0)</f>
        <v>0</v>
      </c>
      <c r="G1127">
        <f>IF(Arkusz1!$Q:$Q=Arkusz2!G$1,1,0)</f>
        <v>0</v>
      </c>
      <c r="H1127">
        <f>IF(Arkusz1!$Q:$Q=Arkusz2!H$1,1,0)</f>
        <v>1</v>
      </c>
      <c r="I1127">
        <f>IF(Arkusz1!$Q:$Q=Arkusz2!I$1,1,0)</f>
        <v>0</v>
      </c>
      <c r="J1127">
        <f>IF(Arkusz1!$Q:$Q=Arkusz2!J$1,1,0)</f>
        <v>0</v>
      </c>
      <c r="K1127">
        <f>IF(Arkusz1!$M:$M=Arkusz2!K$1,1,0)</f>
        <v>1</v>
      </c>
      <c r="L1127">
        <f>IF(Arkusz1!$M:$M=Arkusz2!L$1,1,0)</f>
        <v>0</v>
      </c>
      <c r="M1127">
        <f>IF(Arkusz1!$P:$P="",0,1)</f>
        <v>1</v>
      </c>
      <c r="N1127">
        <f>IF(Arkusz1!$S:$S=Arkusz2!N$1,1,0)</f>
        <v>0</v>
      </c>
      <c r="O1127">
        <f>IF(Arkusz1!$T:$T=Arkusz2!O$1,1,0)</f>
        <v>0</v>
      </c>
      <c r="P1127">
        <f>IF(Arkusz1!$T:$T=Arkusz2!P$1,1,0)</f>
        <v>0</v>
      </c>
      <c r="Q1127">
        <f>IF(Arkusz1!$T:$T=Arkusz2!Q$1,1,0)</f>
        <v>1</v>
      </c>
      <c r="R1127">
        <f>IF(Arkusz1!$O:$O=Arkusz2!R$1,1,0)</f>
        <v>0</v>
      </c>
      <c r="S1127" s="17">
        <f t="shared" si="41"/>
        <v>0.1094694240700843</v>
      </c>
    </row>
    <row r="1128" spans="1:19">
      <c r="A1128">
        <f>Arkusz1!B1128</f>
        <v>1127</v>
      </c>
      <c r="B1128">
        <f>IF(Arkusz1!R:R=Arkusz2!B$1,1,0)</f>
        <v>0</v>
      </c>
      <c r="C1128">
        <f>IF(Arkusz1!$Q:$Q=Arkusz2!C$1,1,0)</f>
        <v>0</v>
      </c>
      <c r="D1128">
        <f>IF(Arkusz1!$Q:$Q=Arkusz2!D$1,1,0)</f>
        <v>0</v>
      </c>
      <c r="E1128">
        <f>IF(Arkusz1!$Q:$Q=Arkusz2!E$1,1,0)</f>
        <v>0</v>
      </c>
      <c r="F1128">
        <f>IF(Arkusz1!$Q:$Q=Arkusz2!F$1,1,0)</f>
        <v>0</v>
      </c>
      <c r="G1128">
        <f>IF(Arkusz1!$Q:$Q=Arkusz2!G$1,1,0)</f>
        <v>1</v>
      </c>
      <c r="H1128">
        <f>IF(Arkusz1!$Q:$Q=Arkusz2!H$1,1,0)</f>
        <v>0</v>
      </c>
      <c r="I1128">
        <f>IF(Arkusz1!$Q:$Q=Arkusz2!I$1,1,0)</f>
        <v>0</v>
      </c>
      <c r="J1128">
        <f>IF(Arkusz1!$Q:$Q=Arkusz2!J$1,1,0)</f>
        <v>0</v>
      </c>
      <c r="K1128">
        <f>IF(Arkusz1!$M:$M=Arkusz2!K$1,1,0)</f>
        <v>0</v>
      </c>
      <c r="L1128">
        <f>IF(Arkusz1!$M:$M=Arkusz2!L$1,1,0)</f>
        <v>0</v>
      </c>
      <c r="M1128">
        <f>IF(Arkusz1!$P:$P="",0,1)</f>
        <v>0</v>
      </c>
      <c r="N1128">
        <f>IF(Arkusz1!$S:$S=Arkusz2!N$1,1,0)</f>
        <v>0</v>
      </c>
      <c r="O1128">
        <f>IF(Arkusz1!$T:$T=Arkusz2!O$1,1,0)</f>
        <v>0</v>
      </c>
      <c r="P1128">
        <f>IF(Arkusz1!$T:$T=Arkusz2!P$1,1,0)</f>
        <v>0</v>
      </c>
      <c r="Q1128">
        <f>IF(Arkusz1!$T:$T=Arkusz2!Q$1,1,0)</f>
        <v>0</v>
      </c>
      <c r="R1128">
        <f>IF(Arkusz1!$O:$O=Arkusz2!R$1,1,0)</f>
        <v>0</v>
      </c>
      <c r="S1128" s="17">
        <f t="shared" si="41"/>
        <v>6.1623772780053571E-2</v>
      </c>
    </row>
    <row r="1129" spans="1:19">
      <c r="A1129">
        <f>Arkusz1!B1129</f>
        <v>1128</v>
      </c>
      <c r="B1129">
        <f>IF(Arkusz1!R:R=Arkusz2!B$1,1,0)</f>
        <v>0</v>
      </c>
      <c r="C1129">
        <f>IF(Arkusz1!$Q:$Q=Arkusz2!C$1,1,0)</f>
        <v>0</v>
      </c>
      <c r="D1129">
        <f>IF(Arkusz1!$Q:$Q=Arkusz2!D$1,1,0)</f>
        <v>0</v>
      </c>
      <c r="E1129">
        <f>IF(Arkusz1!$Q:$Q=Arkusz2!E$1,1,0)</f>
        <v>0</v>
      </c>
      <c r="F1129">
        <f>IF(Arkusz1!$Q:$Q=Arkusz2!F$1,1,0)</f>
        <v>0</v>
      </c>
      <c r="G1129">
        <f>IF(Arkusz1!$Q:$Q=Arkusz2!G$1,1,0)</f>
        <v>0</v>
      </c>
      <c r="H1129">
        <f>IF(Arkusz1!$Q:$Q=Arkusz2!H$1,1,0)</f>
        <v>1</v>
      </c>
      <c r="I1129">
        <f>IF(Arkusz1!$Q:$Q=Arkusz2!I$1,1,0)</f>
        <v>0</v>
      </c>
      <c r="J1129">
        <f>IF(Arkusz1!$Q:$Q=Arkusz2!J$1,1,0)</f>
        <v>0</v>
      </c>
      <c r="K1129">
        <f>IF(Arkusz1!$M:$M=Arkusz2!K$1,1,0)</f>
        <v>1</v>
      </c>
      <c r="L1129">
        <f>IF(Arkusz1!$M:$M=Arkusz2!L$1,1,0)</f>
        <v>0</v>
      </c>
      <c r="M1129">
        <f>IF(Arkusz1!$P:$P="",0,1)</f>
        <v>1</v>
      </c>
      <c r="N1129">
        <f>IF(Arkusz1!$S:$S=Arkusz2!N$1,1,0)</f>
        <v>0</v>
      </c>
      <c r="O1129">
        <f>IF(Arkusz1!$T:$T=Arkusz2!O$1,1,0)</f>
        <v>0</v>
      </c>
      <c r="P1129">
        <f>IF(Arkusz1!$T:$T=Arkusz2!P$1,1,0)</f>
        <v>0</v>
      </c>
      <c r="Q1129">
        <f>IF(Arkusz1!$T:$T=Arkusz2!Q$1,1,0)</f>
        <v>0</v>
      </c>
      <c r="R1129">
        <f>IF(Arkusz1!$O:$O=Arkusz2!R$1,1,0)</f>
        <v>0</v>
      </c>
      <c r="S1129" s="17">
        <f t="shared" si="41"/>
        <v>0.10163322948359395</v>
      </c>
    </row>
    <row r="1130" spans="1:19">
      <c r="A1130">
        <f>Arkusz1!B1130</f>
        <v>1129</v>
      </c>
      <c r="B1130">
        <f>IF(Arkusz1!R:R=Arkusz2!B$1,1,0)</f>
        <v>0</v>
      </c>
      <c r="C1130">
        <f>IF(Arkusz1!$Q:$Q=Arkusz2!C$1,1,0)</f>
        <v>0</v>
      </c>
      <c r="D1130">
        <f>IF(Arkusz1!$Q:$Q=Arkusz2!D$1,1,0)</f>
        <v>0</v>
      </c>
      <c r="E1130">
        <f>IF(Arkusz1!$Q:$Q=Arkusz2!E$1,1,0)</f>
        <v>0</v>
      </c>
      <c r="F1130">
        <f>IF(Arkusz1!$Q:$Q=Arkusz2!F$1,1,0)</f>
        <v>0</v>
      </c>
      <c r="G1130">
        <f>IF(Arkusz1!$Q:$Q=Arkusz2!G$1,1,0)</f>
        <v>0</v>
      </c>
      <c r="H1130">
        <f>IF(Arkusz1!$Q:$Q=Arkusz2!H$1,1,0)</f>
        <v>0</v>
      </c>
      <c r="I1130">
        <f>IF(Arkusz1!$Q:$Q=Arkusz2!I$1,1,0)</f>
        <v>0</v>
      </c>
      <c r="J1130">
        <f>IF(Arkusz1!$Q:$Q=Arkusz2!J$1,1,0)</f>
        <v>1</v>
      </c>
      <c r="K1130">
        <f>IF(Arkusz1!$M:$M=Arkusz2!K$1,1,0)</f>
        <v>0</v>
      </c>
      <c r="L1130">
        <f>IF(Arkusz1!$M:$M=Arkusz2!L$1,1,0)</f>
        <v>0</v>
      </c>
      <c r="M1130">
        <f>IF(Arkusz1!$P:$P="",0,1)</f>
        <v>1</v>
      </c>
      <c r="N1130">
        <f>IF(Arkusz1!$S:$S=Arkusz2!N$1,1,0)</f>
        <v>0</v>
      </c>
      <c r="O1130">
        <f>IF(Arkusz1!$T:$T=Arkusz2!O$1,1,0)</f>
        <v>0</v>
      </c>
      <c r="P1130">
        <f>IF(Arkusz1!$T:$T=Arkusz2!P$1,1,0)</f>
        <v>0</v>
      </c>
      <c r="Q1130">
        <f>IF(Arkusz1!$T:$T=Arkusz2!Q$1,1,0)</f>
        <v>0</v>
      </c>
      <c r="R1130">
        <f>IF(Arkusz1!$O:$O=Arkusz2!R$1,1,0)</f>
        <v>0</v>
      </c>
      <c r="S1130" s="17">
        <f t="shared" si="41"/>
        <v>3.2071413573108588E-2</v>
      </c>
    </row>
    <row r="1131" spans="1:19">
      <c r="A1131">
        <f>Arkusz1!B1131</f>
        <v>1130</v>
      </c>
      <c r="B1131">
        <f>IF(Arkusz1!R:R=Arkusz2!B$1,1,0)</f>
        <v>0</v>
      </c>
      <c r="C1131">
        <f>IF(Arkusz1!$Q:$Q=Arkusz2!C$1,1,0)</f>
        <v>0</v>
      </c>
      <c r="D1131">
        <f>IF(Arkusz1!$Q:$Q=Arkusz2!D$1,1,0)</f>
        <v>0</v>
      </c>
      <c r="E1131">
        <f>IF(Arkusz1!$Q:$Q=Arkusz2!E$1,1,0)</f>
        <v>0</v>
      </c>
      <c r="F1131">
        <f>IF(Arkusz1!$Q:$Q=Arkusz2!F$1,1,0)</f>
        <v>0</v>
      </c>
      <c r="G1131">
        <f>IF(Arkusz1!$Q:$Q=Arkusz2!G$1,1,0)</f>
        <v>0</v>
      </c>
      <c r="H1131">
        <f>IF(Arkusz1!$Q:$Q=Arkusz2!H$1,1,0)</f>
        <v>1</v>
      </c>
      <c r="I1131">
        <f>IF(Arkusz1!$Q:$Q=Arkusz2!I$1,1,0)</f>
        <v>0</v>
      </c>
      <c r="J1131">
        <f>IF(Arkusz1!$Q:$Q=Arkusz2!J$1,1,0)</f>
        <v>0</v>
      </c>
      <c r="K1131">
        <f>IF(Arkusz1!$M:$M=Arkusz2!K$1,1,0)</f>
        <v>1</v>
      </c>
      <c r="L1131">
        <f>IF(Arkusz1!$M:$M=Arkusz2!L$1,1,0)</f>
        <v>0</v>
      </c>
      <c r="M1131">
        <f>IF(Arkusz1!$P:$P="",0,1)</f>
        <v>1</v>
      </c>
      <c r="N1131">
        <f>IF(Arkusz1!$S:$S=Arkusz2!N$1,1,0)</f>
        <v>0</v>
      </c>
      <c r="O1131">
        <f>IF(Arkusz1!$T:$T=Arkusz2!O$1,1,0)</f>
        <v>0</v>
      </c>
      <c r="P1131">
        <f>IF(Arkusz1!$T:$T=Arkusz2!P$1,1,0)</f>
        <v>0</v>
      </c>
      <c r="Q1131">
        <f>IF(Arkusz1!$T:$T=Arkusz2!Q$1,1,0)</f>
        <v>0</v>
      </c>
      <c r="R1131">
        <f>IF(Arkusz1!$O:$O=Arkusz2!R$1,1,0)</f>
        <v>0</v>
      </c>
      <c r="S1131" s="17">
        <f t="shared" si="41"/>
        <v>0.10163322948359395</v>
      </c>
    </row>
    <row r="1132" spans="1:19">
      <c r="A1132">
        <f>Arkusz1!B1132</f>
        <v>1131</v>
      </c>
      <c r="B1132">
        <f>IF(Arkusz1!R:R=Arkusz2!B$1,1,0)</f>
        <v>0</v>
      </c>
      <c r="C1132">
        <f>IF(Arkusz1!$Q:$Q=Arkusz2!C$1,1,0)</f>
        <v>0</v>
      </c>
      <c r="D1132">
        <f>IF(Arkusz1!$Q:$Q=Arkusz2!D$1,1,0)</f>
        <v>0</v>
      </c>
      <c r="E1132">
        <f>IF(Arkusz1!$Q:$Q=Arkusz2!E$1,1,0)</f>
        <v>0</v>
      </c>
      <c r="F1132">
        <f>IF(Arkusz1!$Q:$Q=Arkusz2!F$1,1,0)</f>
        <v>0</v>
      </c>
      <c r="G1132">
        <f>IF(Arkusz1!$Q:$Q=Arkusz2!G$1,1,0)</f>
        <v>0</v>
      </c>
      <c r="H1132">
        <f>IF(Arkusz1!$Q:$Q=Arkusz2!H$1,1,0)</f>
        <v>1</v>
      </c>
      <c r="I1132">
        <f>IF(Arkusz1!$Q:$Q=Arkusz2!I$1,1,0)</f>
        <v>0</v>
      </c>
      <c r="J1132">
        <f>IF(Arkusz1!$Q:$Q=Arkusz2!J$1,1,0)</f>
        <v>0</v>
      </c>
      <c r="K1132">
        <f>IF(Arkusz1!$M:$M=Arkusz2!K$1,1,0)</f>
        <v>0</v>
      </c>
      <c r="L1132">
        <f>IF(Arkusz1!$M:$M=Arkusz2!L$1,1,0)</f>
        <v>0</v>
      </c>
      <c r="M1132">
        <f>IF(Arkusz1!$P:$P="",0,1)</f>
        <v>1</v>
      </c>
      <c r="N1132">
        <f>IF(Arkusz1!$S:$S=Arkusz2!N$1,1,0)</f>
        <v>0</v>
      </c>
      <c r="O1132">
        <f>IF(Arkusz1!$T:$T=Arkusz2!O$1,1,0)</f>
        <v>0</v>
      </c>
      <c r="P1132">
        <f>IF(Arkusz1!$T:$T=Arkusz2!P$1,1,0)</f>
        <v>0</v>
      </c>
      <c r="Q1132">
        <f>IF(Arkusz1!$T:$T=Arkusz2!Q$1,1,0)</f>
        <v>0</v>
      </c>
      <c r="R1132">
        <f>IF(Arkusz1!$O:$O=Arkusz2!R$1,1,0)</f>
        <v>0</v>
      </c>
      <c r="S1132" s="17">
        <f t="shared" si="41"/>
        <v>0.17298255377116797</v>
      </c>
    </row>
    <row r="1133" spans="1:19">
      <c r="A1133">
        <f>Arkusz1!B1133</f>
        <v>1132</v>
      </c>
      <c r="B1133">
        <f>IF(Arkusz1!R:R=Arkusz2!B$1,1,0)</f>
        <v>0</v>
      </c>
      <c r="C1133">
        <f>IF(Arkusz1!$Q:$Q=Arkusz2!C$1,1,0)</f>
        <v>0</v>
      </c>
      <c r="D1133">
        <f>IF(Arkusz1!$Q:$Q=Arkusz2!D$1,1,0)</f>
        <v>0</v>
      </c>
      <c r="E1133">
        <f>IF(Arkusz1!$Q:$Q=Arkusz2!E$1,1,0)</f>
        <v>0</v>
      </c>
      <c r="F1133">
        <f>IF(Arkusz1!$Q:$Q=Arkusz2!F$1,1,0)</f>
        <v>0</v>
      </c>
      <c r="G1133">
        <f>IF(Arkusz1!$Q:$Q=Arkusz2!G$1,1,0)</f>
        <v>0</v>
      </c>
      <c r="H1133">
        <f>IF(Arkusz1!$Q:$Q=Arkusz2!H$1,1,0)</f>
        <v>1</v>
      </c>
      <c r="I1133">
        <f>IF(Arkusz1!$Q:$Q=Arkusz2!I$1,1,0)</f>
        <v>0</v>
      </c>
      <c r="J1133">
        <f>IF(Arkusz1!$Q:$Q=Arkusz2!J$1,1,0)</f>
        <v>0</v>
      </c>
      <c r="K1133">
        <f>IF(Arkusz1!$M:$M=Arkusz2!K$1,1,0)</f>
        <v>0</v>
      </c>
      <c r="L1133">
        <f>IF(Arkusz1!$M:$M=Arkusz2!L$1,1,0)</f>
        <v>0</v>
      </c>
      <c r="M1133">
        <f>IF(Arkusz1!$P:$P="",0,1)</f>
        <v>1</v>
      </c>
      <c r="N1133">
        <f>IF(Arkusz1!$S:$S=Arkusz2!N$1,1,0)</f>
        <v>0</v>
      </c>
      <c r="O1133">
        <f>IF(Arkusz1!$T:$T=Arkusz2!O$1,1,0)</f>
        <v>0</v>
      </c>
      <c r="P1133">
        <f>IF(Arkusz1!$T:$T=Arkusz2!P$1,1,0)</f>
        <v>0</v>
      </c>
      <c r="Q1133">
        <f>IF(Arkusz1!$T:$T=Arkusz2!Q$1,1,0)</f>
        <v>0</v>
      </c>
      <c r="R1133">
        <f>IF(Arkusz1!$O:$O=Arkusz2!R$1,1,0)</f>
        <v>0</v>
      </c>
      <c r="S1133" s="17">
        <f t="shared" si="41"/>
        <v>0.17298255377116797</v>
      </c>
    </row>
    <row r="1134" spans="1:19">
      <c r="A1134">
        <f>Arkusz1!B1134</f>
        <v>1133</v>
      </c>
      <c r="B1134">
        <f>IF(Arkusz1!R:R=Arkusz2!B$1,1,0)</f>
        <v>0</v>
      </c>
      <c r="C1134">
        <f>IF(Arkusz1!$Q:$Q=Arkusz2!C$1,1,0)</f>
        <v>0</v>
      </c>
      <c r="D1134">
        <f>IF(Arkusz1!$Q:$Q=Arkusz2!D$1,1,0)</f>
        <v>1</v>
      </c>
      <c r="E1134">
        <f>IF(Arkusz1!$Q:$Q=Arkusz2!E$1,1,0)</f>
        <v>0</v>
      </c>
      <c r="F1134">
        <f>IF(Arkusz1!$Q:$Q=Arkusz2!F$1,1,0)</f>
        <v>0</v>
      </c>
      <c r="G1134">
        <f>IF(Arkusz1!$Q:$Q=Arkusz2!G$1,1,0)</f>
        <v>0</v>
      </c>
      <c r="H1134">
        <f>IF(Arkusz1!$Q:$Q=Arkusz2!H$1,1,0)</f>
        <v>0</v>
      </c>
      <c r="I1134">
        <f>IF(Arkusz1!$Q:$Q=Arkusz2!I$1,1,0)</f>
        <v>0</v>
      </c>
      <c r="J1134">
        <f>IF(Arkusz1!$Q:$Q=Arkusz2!J$1,1,0)</f>
        <v>0</v>
      </c>
      <c r="K1134">
        <f>IF(Arkusz1!$M:$M=Arkusz2!K$1,1,0)</f>
        <v>1</v>
      </c>
      <c r="L1134">
        <f>IF(Arkusz1!$M:$M=Arkusz2!L$1,1,0)</f>
        <v>0</v>
      </c>
      <c r="M1134">
        <f>IF(Arkusz1!$P:$P="",0,1)</f>
        <v>1</v>
      </c>
      <c r="N1134">
        <f>IF(Arkusz1!$S:$S=Arkusz2!N$1,1,0)</f>
        <v>0</v>
      </c>
      <c r="O1134">
        <f>IF(Arkusz1!$T:$T=Arkusz2!O$1,1,0)</f>
        <v>0</v>
      </c>
      <c r="P1134">
        <f>IF(Arkusz1!$T:$T=Arkusz2!P$1,1,0)</f>
        <v>0</v>
      </c>
      <c r="Q1134">
        <f>IF(Arkusz1!$T:$T=Arkusz2!Q$1,1,0)</f>
        <v>1</v>
      </c>
      <c r="R1134">
        <f>IF(Arkusz1!$O:$O=Arkusz2!R$1,1,0)</f>
        <v>1</v>
      </c>
      <c r="S1134" s="17">
        <f t="shared" si="41"/>
        <v>0.16139501688237903</v>
      </c>
    </row>
    <row r="1135" spans="1:19">
      <c r="A1135">
        <f>Arkusz1!B1135</f>
        <v>1134</v>
      </c>
      <c r="B1135">
        <f>IF(Arkusz1!R:R=Arkusz2!B$1,1,0)</f>
        <v>0</v>
      </c>
      <c r="C1135">
        <f>IF(Arkusz1!$Q:$Q=Arkusz2!C$1,1,0)</f>
        <v>0</v>
      </c>
      <c r="D1135">
        <f>IF(Arkusz1!$Q:$Q=Arkusz2!D$1,1,0)</f>
        <v>0</v>
      </c>
      <c r="E1135">
        <f>IF(Arkusz1!$Q:$Q=Arkusz2!E$1,1,0)</f>
        <v>0</v>
      </c>
      <c r="F1135">
        <f>IF(Arkusz1!$Q:$Q=Arkusz2!F$1,1,0)</f>
        <v>0</v>
      </c>
      <c r="G1135">
        <f>IF(Arkusz1!$Q:$Q=Arkusz2!G$1,1,0)</f>
        <v>0</v>
      </c>
      <c r="H1135">
        <f>IF(Arkusz1!$Q:$Q=Arkusz2!H$1,1,0)</f>
        <v>0</v>
      </c>
      <c r="I1135">
        <f>IF(Arkusz1!$Q:$Q=Arkusz2!I$1,1,0)</f>
        <v>0</v>
      </c>
      <c r="J1135">
        <f>IF(Arkusz1!$Q:$Q=Arkusz2!J$1,1,0)</f>
        <v>1</v>
      </c>
      <c r="K1135">
        <f>IF(Arkusz1!$M:$M=Arkusz2!K$1,1,0)</f>
        <v>0</v>
      </c>
      <c r="L1135">
        <f>IF(Arkusz1!$M:$M=Arkusz2!L$1,1,0)</f>
        <v>0</v>
      </c>
      <c r="M1135">
        <f>IF(Arkusz1!$P:$P="",0,1)</f>
        <v>1</v>
      </c>
      <c r="N1135">
        <f>IF(Arkusz1!$S:$S=Arkusz2!N$1,1,0)</f>
        <v>0</v>
      </c>
      <c r="O1135">
        <f>IF(Arkusz1!$T:$T=Arkusz2!O$1,1,0)</f>
        <v>0</v>
      </c>
      <c r="P1135">
        <f>IF(Arkusz1!$T:$T=Arkusz2!P$1,1,0)</f>
        <v>0</v>
      </c>
      <c r="Q1135">
        <f>IF(Arkusz1!$T:$T=Arkusz2!Q$1,1,0)</f>
        <v>0</v>
      </c>
      <c r="R1135">
        <f>IF(Arkusz1!$O:$O=Arkusz2!R$1,1,0)</f>
        <v>0</v>
      </c>
      <c r="S1135" s="17">
        <f t="shared" si="41"/>
        <v>3.2071413573108588E-2</v>
      </c>
    </row>
    <row r="1136" spans="1:19">
      <c r="A1136">
        <f>Arkusz1!B1136</f>
        <v>1135</v>
      </c>
      <c r="B1136">
        <f>IF(Arkusz1!R:R=Arkusz2!B$1,1,0)</f>
        <v>0</v>
      </c>
      <c r="C1136">
        <f>IF(Arkusz1!$Q:$Q=Arkusz2!C$1,1,0)</f>
        <v>0</v>
      </c>
      <c r="D1136">
        <f>IF(Arkusz1!$Q:$Q=Arkusz2!D$1,1,0)</f>
        <v>0</v>
      </c>
      <c r="E1136">
        <f>IF(Arkusz1!$Q:$Q=Arkusz2!E$1,1,0)</f>
        <v>0</v>
      </c>
      <c r="F1136">
        <f>IF(Arkusz1!$Q:$Q=Arkusz2!F$1,1,0)</f>
        <v>0</v>
      </c>
      <c r="G1136">
        <f>IF(Arkusz1!$Q:$Q=Arkusz2!G$1,1,0)</f>
        <v>1</v>
      </c>
      <c r="H1136">
        <f>IF(Arkusz1!$Q:$Q=Arkusz2!H$1,1,0)</f>
        <v>0</v>
      </c>
      <c r="I1136">
        <f>IF(Arkusz1!$Q:$Q=Arkusz2!I$1,1,0)</f>
        <v>0</v>
      </c>
      <c r="J1136">
        <f>IF(Arkusz1!$Q:$Q=Arkusz2!J$1,1,0)</f>
        <v>0</v>
      </c>
      <c r="K1136">
        <f>IF(Arkusz1!$M:$M=Arkusz2!K$1,1,0)</f>
        <v>0</v>
      </c>
      <c r="L1136">
        <f>IF(Arkusz1!$M:$M=Arkusz2!L$1,1,0)</f>
        <v>0</v>
      </c>
      <c r="M1136">
        <f>IF(Arkusz1!$P:$P="",0,1)</f>
        <v>1</v>
      </c>
      <c r="N1136">
        <f>IF(Arkusz1!$S:$S=Arkusz2!N$1,1,0)</f>
        <v>0</v>
      </c>
      <c r="O1136">
        <f>IF(Arkusz1!$T:$T=Arkusz2!O$1,1,0)</f>
        <v>0</v>
      </c>
      <c r="P1136">
        <f>IF(Arkusz1!$T:$T=Arkusz2!P$1,1,0)</f>
        <v>0</v>
      </c>
      <c r="Q1136">
        <f>IF(Arkusz1!$T:$T=Arkusz2!Q$1,1,0)</f>
        <v>0</v>
      </c>
      <c r="R1136">
        <f>IF(Arkusz1!$O:$O=Arkusz2!R$1,1,0)</f>
        <v>0</v>
      </c>
      <c r="S1136" s="17">
        <f t="shared" si="41"/>
        <v>5.7394673231095802E-2</v>
      </c>
    </row>
    <row r="1137" spans="1:19">
      <c r="A1137">
        <f>Arkusz1!B1137</f>
        <v>1136</v>
      </c>
      <c r="B1137">
        <f>IF(Arkusz1!R:R=Arkusz2!B$1,1,0)</f>
        <v>0</v>
      </c>
      <c r="C1137">
        <f>IF(Arkusz1!$Q:$Q=Arkusz2!C$1,1,0)</f>
        <v>0</v>
      </c>
      <c r="D1137">
        <f>IF(Arkusz1!$Q:$Q=Arkusz2!D$1,1,0)</f>
        <v>0</v>
      </c>
      <c r="E1137">
        <f>IF(Arkusz1!$Q:$Q=Arkusz2!E$1,1,0)</f>
        <v>0</v>
      </c>
      <c r="F1137">
        <f>IF(Arkusz1!$Q:$Q=Arkusz2!F$1,1,0)</f>
        <v>0</v>
      </c>
      <c r="G1137">
        <f>IF(Arkusz1!$Q:$Q=Arkusz2!G$1,1,0)</f>
        <v>0</v>
      </c>
      <c r="H1137">
        <f>IF(Arkusz1!$Q:$Q=Arkusz2!H$1,1,0)</f>
        <v>0</v>
      </c>
      <c r="I1137">
        <f>IF(Arkusz1!$Q:$Q=Arkusz2!I$1,1,0)</f>
        <v>0</v>
      </c>
      <c r="J1137">
        <f>IF(Arkusz1!$Q:$Q=Arkusz2!J$1,1,0)</f>
        <v>1</v>
      </c>
      <c r="K1137">
        <f>IF(Arkusz1!$M:$M=Arkusz2!K$1,1,0)</f>
        <v>0</v>
      </c>
      <c r="L1137">
        <f>IF(Arkusz1!$M:$M=Arkusz2!L$1,1,0)</f>
        <v>0</v>
      </c>
      <c r="M1137">
        <f>IF(Arkusz1!$P:$P="",0,1)</f>
        <v>0</v>
      </c>
      <c r="N1137">
        <f>IF(Arkusz1!$S:$S=Arkusz2!N$1,1,0)</f>
        <v>1</v>
      </c>
      <c r="O1137">
        <f>IF(Arkusz1!$T:$T=Arkusz2!O$1,1,0)</f>
        <v>0</v>
      </c>
      <c r="P1137">
        <f>IF(Arkusz1!$T:$T=Arkusz2!P$1,1,0)</f>
        <v>0</v>
      </c>
      <c r="Q1137">
        <f>IF(Arkusz1!$T:$T=Arkusz2!Q$1,1,0)</f>
        <v>0</v>
      </c>
      <c r="R1137">
        <f>IF(Arkusz1!$O:$O=Arkusz2!R$1,1,0)</f>
        <v>0</v>
      </c>
      <c r="S1137" s="17">
        <f t="shared" si="41"/>
        <v>6.0950324382530965E-2</v>
      </c>
    </row>
    <row r="1138" spans="1:19">
      <c r="A1138">
        <f>Arkusz1!B1138</f>
        <v>1137</v>
      </c>
      <c r="B1138">
        <f>IF(Arkusz1!R:R=Arkusz2!B$1,1,0)</f>
        <v>0</v>
      </c>
      <c r="C1138">
        <f>IF(Arkusz1!$Q:$Q=Arkusz2!C$1,1,0)</f>
        <v>0</v>
      </c>
      <c r="D1138">
        <f>IF(Arkusz1!$Q:$Q=Arkusz2!D$1,1,0)</f>
        <v>0</v>
      </c>
      <c r="E1138">
        <f>IF(Arkusz1!$Q:$Q=Arkusz2!E$1,1,0)</f>
        <v>0</v>
      </c>
      <c r="F1138">
        <f>IF(Arkusz1!$Q:$Q=Arkusz2!F$1,1,0)</f>
        <v>0</v>
      </c>
      <c r="G1138">
        <f>IF(Arkusz1!$Q:$Q=Arkusz2!G$1,1,0)</f>
        <v>0</v>
      </c>
      <c r="H1138">
        <f>IF(Arkusz1!$Q:$Q=Arkusz2!H$1,1,0)</f>
        <v>1</v>
      </c>
      <c r="I1138">
        <f>IF(Arkusz1!$Q:$Q=Arkusz2!I$1,1,0)</f>
        <v>0</v>
      </c>
      <c r="J1138">
        <f>IF(Arkusz1!$Q:$Q=Arkusz2!J$1,1,0)</f>
        <v>0</v>
      </c>
      <c r="K1138">
        <f>IF(Arkusz1!$M:$M=Arkusz2!K$1,1,0)</f>
        <v>0</v>
      </c>
      <c r="L1138">
        <f>IF(Arkusz1!$M:$M=Arkusz2!L$1,1,0)</f>
        <v>0</v>
      </c>
      <c r="M1138">
        <f>IF(Arkusz1!$P:$P="",0,1)</f>
        <v>1</v>
      </c>
      <c r="N1138">
        <f>IF(Arkusz1!$S:$S=Arkusz2!N$1,1,0)</f>
        <v>0</v>
      </c>
      <c r="O1138">
        <f>IF(Arkusz1!$T:$T=Arkusz2!O$1,1,0)</f>
        <v>0</v>
      </c>
      <c r="P1138">
        <f>IF(Arkusz1!$T:$T=Arkusz2!P$1,1,0)</f>
        <v>0</v>
      </c>
      <c r="Q1138">
        <f>IF(Arkusz1!$T:$T=Arkusz2!Q$1,1,0)</f>
        <v>0</v>
      </c>
      <c r="R1138">
        <f>IF(Arkusz1!$O:$O=Arkusz2!R$1,1,0)</f>
        <v>0</v>
      </c>
      <c r="S1138" s="17">
        <f t="shared" si="41"/>
        <v>0.17298255377116797</v>
      </c>
    </row>
    <row r="1139" spans="1:19">
      <c r="A1139">
        <f>Arkusz1!B1139</f>
        <v>1138</v>
      </c>
      <c r="B1139">
        <f>IF(Arkusz1!R:R=Arkusz2!B$1,1,0)</f>
        <v>0</v>
      </c>
      <c r="C1139">
        <f>IF(Arkusz1!$Q:$Q=Arkusz2!C$1,1,0)</f>
        <v>0</v>
      </c>
      <c r="D1139">
        <f>IF(Arkusz1!$Q:$Q=Arkusz2!D$1,1,0)</f>
        <v>0</v>
      </c>
      <c r="E1139">
        <f>IF(Arkusz1!$Q:$Q=Arkusz2!E$1,1,0)</f>
        <v>0</v>
      </c>
      <c r="F1139">
        <f>IF(Arkusz1!$Q:$Q=Arkusz2!F$1,1,0)</f>
        <v>0</v>
      </c>
      <c r="G1139">
        <f>IF(Arkusz1!$Q:$Q=Arkusz2!G$1,1,0)</f>
        <v>0</v>
      </c>
      <c r="H1139">
        <f>IF(Arkusz1!$Q:$Q=Arkusz2!H$1,1,0)</f>
        <v>1</v>
      </c>
      <c r="I1139">
        <f>IF(Arkusz1!$Q:$Q=Arkusz2!I$1,1,0)</f>
        <v>0</v>
      </c>
      <c r="J1139">
        <f>IF(Arkusz1!$Q:$Q=Arkusz2!J$1,1,0)</f>
        <v>0</v>
      </c>
      <c r="K1139">
        <f>IF(Arkusz1!$M:$M=Arkusz2!K$1,1,0)</f>
        <v>1</v>
      </c>
      <c r="L1139">
        <f>IF(Arkusz1!$M:$M=Arkusz2!L$1,1,0)</f>
        <v>0</v>
      </c>
      <c r="M1139">
        <f>IF(Arkusz1!$P:$P="",0,1)</f>
        <v>1</v>
      </c>
      <c r="N1139">
        <f>IF(Arkusz1!$S:$S=Arkusz2!N$1,1,0)</f>
        <v>0</v>
      </c>
      <c r="O1139">
        <f>IF(Arkusz1!$T:$T=Arkusz2!O$1,1,0)</f>
        <v>0</v>
      </c>
      <c r="P1139">
        <f>IF(Arkusz1!$T:$T=Arkusz2!P$1,1,0)</f>
        <v>0</v>
      </c>
      <c r="Q1139">
        <f>IF(Arkusz1!$T:$T=Arkusz2!Q$1,1,0)</f>
        <v>0</v>
      </c>
      <c r="R1139">
        <f>IF(Arkusz1!$O:$O=Arkusz2!R$1,1,0)</f>
        <v>0</v>
      </c>
      <c r="S1139" s="17">
        <f t="shared" si="41"/>
        <v>0.10163322948359395</v>
      </c>
    </row>
    <row r="1140" spans="1:19">
      <c r="A1140">
        <f>Arkusz1!B1140</f>
        <v>1139</v>
      </c>
      <c r="B1140">
        <f>IF(Arkusz1!R:R=Arkusz2!B$1,1,0)</f>
        <v>0</v>
      </c>
      <c r="C1140">
        <f>IF(Arkusz1!$Q:$Q=Arkusz2!C$1,1,0)</f>
        <v>0</v>
      </c>
      <c r="D1140">
        <f>IF(Arkusz1!$Q:$Q=Arkusz2!D$1,1,0)</f>
        <v>0</v>
      </c>
      <c r="E1140">
        <f>IF(Arkusz1!$Q:$Q=Arkusz2!E$1,1,0)</f>
        <v>0</v>
      </c>
      <c r="F1140">
        <f>IF(Arkusz1!$Q:$Q=Arkusz2!F$1,1,0)</f>
        <v>0</v>
      </c>
      <c r="G1140">
        <f>IF(Arkusz1!$Q:$Q=Arkusz2!G$1,1,0)</f>
        <v>0</v>
      </c>
      <c r="H1140">
        <f>IF(Arkusz1!$Q:$Q=Arkusz2!H$1,1,0)</f>
        <v>0</v>
      </c>
      <c r="I1140">
        <f>IF(Arkusz1!$Q:$Q=Arkusz2!I$1,1,0)</f>
        <v>0</v>
      </c>
      <c r="J1140">
        <f>IF(Arkusz1!$Q:$Q=Arkusz2!J$1,1,0)</f>
        <v>1</v>
      </c>
      <c r="K1140">
        <f>IF(Arkusz1!$M:$M=Arkusz2!K$1,1,0)</f>
        <v>0</v>
      </c>
      <c r="L1140">
        <f>IF(Arkusz1!$M:$M=Arkusz2!L$1,1,0)</f>
        <v>0</v>
      </c>
      <c r="M1140">
        <f>IF(Arkusz1!$P:$P="",0,1)</f>
        <v>1</v>
      </c>
      <c r="N1140">
        <f>IF(Arkusz1!$S:$S=Arkusz2!N$1,1,0)</f>
        <v>0</v>
      </c>
      <c r="O1140">
        <f>IF(Arkusz1!$T:$T=Arkusz2!O$1,1,0)</f>
        <v>0</v>
      </c>
      <c r="P1140">
        <f>IF(Arkusz1!$T:$T=Arkusz2!P$1,1,0)</f>
        <v>0</v>
      </c>
      <c r="Q1140">
        <f>IF(Arkusz1!$T:$T=Arkusz2!Q$1,1,0)</f>
        <v>0</v>
      </c>
      <c r="R1140">
        <f>IF(Arkusz1!$O:$O=Arkusz2!R$1,1,0)</f>
        <v>0</v>
      </c>
      <c r="S1140" s="17">
        <f t="shared" si="41"/>
        <v>3.2071413573108588E-2</v>
      </c>
    </row>
    <row r="1141" spans="1:19">
      <c r="A1141">
        <f>Arkusz1!B1141</f>
        <v>1140</v>
      </c>
      <c r="B1141">
        <f>IF(Arkusz1!R:R=Arkusz2!B$1,1,0)</f>
        <v>0</v>
      </c>
      <c r="C1141">
        <f>IF(Arkusz1!$Q:$Q=Arkusz2!C$1,1,0)</f>
        <v>0</v>
      </c>
      <c r="D1141">
        <f>IF(Arkusz1!$Q:$Q=Arkusz2!D$1,1,0)</f>
        <v>0</v>
      </c>
      <c r="E1141">
        <f>IF(Arkusz1!$Q:$Q=Arkusz2!E$1,1,0)</f>
        <v>0</v>
      </c>
      <c r="F1141">
        <f>IF(Arkusz1!$Q:$Q=Arkusz2!F$1,1,0)</f>
        <v>0</v>
      </c>
      <c r="G1141">
        <f>IF(Arkusz1!$Q:$Q=Arkusz2!G$1,1,0)</f>
        <v>0</v>
      </c>
      <c r="H1141">
        <f>IF(Arkusz1!$Q:$Q=Arkusz2!H$1,1,0)</f>
        <v>1</v>
      </c>
      <c r="I1141">
        <f>IF(Arkusz1!$Q:$Q=Arkusz2!I$1,1,0)</f>
        <v>0</v>
      </c>
      <c r="J1141">
        <f>IF(Arkusz1!$Q:$Q=Arkusz2!J$1,1,0)</f>
        <v>0</v>
      </c>
      <c r="K1141">
        <f>IF(Arkusz1!$M:$M=Arkusz2!K$1,1,0)</f>
        <v>1</v>
      </c>
      <c r="L1141">
        <f>IF(Arkusz1!$M:$M=Arkusz2!L$1,1,0)</f>
        <v>0</v>
      </c>
      <c r="M1141">
        <f>IF(Arkusz1!$P:$P="",0,1)</f>
        <v>1</v>
      </c>
      <c r="N1141">
        <f>IF(Arkusz1!$S:$S=Arkusz2!N$1,1,0)</f>
        <v>0</v>
      </c>
      <c r="O1141">
        <f>IF(Arkusz1!$T:$T=Arkusz2!O$1,1,0)</f>
        <v>0</v>
      </c>
      <c r="P1141">
        <f>IF(Arkusz1!$T:$T=Arkusz2!P$1,1,0)</f>
        <v>1</v>
      </c>
      <c r="Q1141">
        <f>IF(Arkusz1!$T:$T=Arkusz2!Q$1,1,0)</f>
        <v>0</v>
      </c>
      <c r="R1141">
        <f>IF(Arkusz1!$O:$O=Arkusz2!R$1,1,0)</f>
        <v>0</v>
      </c>
      <c r="S1141" s="17">
        <f t="shared" si="41"/>
        <v>7.6926995697442255E-2</v>
      </c>
    </row>
    <row r="1142" spans="1:19">
      <c r="A1142">
        <f>Arkusz1!B1142</f>
        <v>1141</v>
      </c>
      <c r="B1142">
        <f>IF(Arkusz1!R:R=Arkusz2!B$1,1,0)</f>
        <v>0</v>
      </c>
      <c r="C1142">
        <f>IF(Arkusz1!$Q:$Q=Arkusz2!C$1,1,0)</f>
        <v>0</v>
      </c>
      <c r="D1142">
        <f>IF(Arkusz1!$Q:$Q=Arkusz2!D$1,1,0)</f>
        <v>0</v>
      </c>
      <c r="E1142">
        <f>IF(Arkusz1!$Q:$Q=Arkusz2!E$1,1,0)</f>
        <v>0</v>
      </c>
      <c r="F1142">
        <f>IF(Arkusz1!$Q:$Q=Arkusz2!F$1,1,0)</f>
        <v>0</v>
      </c>
      <c r="G1142">
        <f>IF(Arkusz1!$Q:$Q=Arkusz2!G$1,1,0)</f>
        <v>0</v>
      </c>
      <c r="H1142">
        <f>IF(Arkusz1!$Q:$Q=Arkusz2!H$1,1,0)</f>
        <v>0</v>
      </c>
      <c r="I1142">
        <f>IF(Arkusz1!$Q:$Q=Arkusz2!I$1,1,0)</f>
        <v>0</v>
      </c>
      <c r="J1142">
        <f>IF(Arkusz1!$Q:$Q=Arkusz2!J$1,1,0)</f>
        <v>1</v>
      </c>
      <c r="K1142">
        <f>IF(Arkusz1!$M:$M=Arkusz2!K$1,1,0)</f>
        <v>0</v>
      </c>
      <c r="L1142">
        <f>IF(Arkusz1!$M:$M=Arkusz2!L$1,1,0)</f>
        <v>0</v>
      </c>
      <c r="M1142">
        <f>IF(Arkusz1!$P:$P="",0,1)</f>
        <v>1</v>
      </c>
      <c r="N1142">
        <f>IF(Arkusz1!$S:$S=Arkusz2!N$1,1,0)</f>
        <v>0</v>
      </c>
      <c r="O1142">
        <f>IF(Arkusz1!$T:$T=Arkusz2!O$1,1,0)</f>
        <v>0</v>
      </c>
      <c r="P1142">
        <f>IF(Arkusz1!$T:$T=Arkusz2!P$1,1,0)</f>
        <v>0</v>
      </c>
      <c r="Q1142">
        <f>IF(Arkusz1!$T:$T=Arkusz2!Q$1,1,0)</f>
        <v>0</v>
      </c>
      <c r="R1142">
        <f>IF(Arkusz1!$O:$O=Arkusz2!R$1,1,0)</f>
        <v>0</v>
      </c>
      <c r="S1142" s="17">
        <f t="shared" si="41"/>
        <v>3.2071413573108588E-2</v>
      </c>
    </row>
    <row r="1143" spans="1:19">
      <c r="A1143">
        <f>Arkusz1!B1143</f>
        <v>1142</v>
      </c>
      <c r="B1143">
        <f>IF(Arkusz1!R:R=Arkusz2!B$1,1,0)</f>
        <v>0</v>
      </c>
      <c r="C1143">
        <f>IF(Arkusz1!$Q:$Q=Arkusz2!C$1,1,0)</f>
        <v>0</v>
      </c>
      <c r="D1143">
        <f>IF(Arkusz1!$Q:$Q=Arkusz2!D$1,1,0)</f>
        <v>0</v>
      </c>
      <c r="E1143">
        <f>IF(Arkusz1!$Q:$Q=Arkusz2!E$1,1,0)</f>
        <v>0</v>
      </c>
      <c r="F1143">
        <f>IF(Arkusz1!$Q:$Q=Arkusz2!F$1,1,0)</f>
        <v>0</v>
      </c>
      <c r="G1143">
        <f>IF(Arkusz1!$Q:$Q=Arkusz2!G$1,1,0)</f>
        <v>0</v>
      </c>
      <c r="H1143">
        <f>IF(Arkusz1!$Q:$Q=Arkusz2!H$1,1,0)</f>
        <v>1</v>
      </c>
      <c r="I1143">
        <f>IF(Arkusz1!$Q:$Q=Arkusz2!I$1,1,0)</f>
        <v>0</v>
      </c>
      <c r="J1143">
        <f>IF(Arkusz1!$Q:$Q=Arkusz2!J$1,1,0)</f>
        <v>0</v>
      </c>
      <c r="K1143">
        <f>IF(Arkusz1!$M:$M=Arkusz2!K$1,1,0)</f>
        <v>0</v>
      </c>
      <c r="L1143">
        <f>IF(Arkusz1!$M:$M=Arkusz2!L$1,1,0)</f>
        <v>0</v>
      </c>
      <c r="M1143">
        <f>IF(Arkusz1!$P:$P="",0,1)</f>
        <v>1</v>
      </c>
      <c r="N1143">
        <f>IF(Arkusz1!$S:$S=Arkusz2!N$1,1,0)</f>
        <v>0</v>
      </c>
      <c r="O1143">
        <f>IF(Arkusz1!$T:$T=Arkusz2!O$1,1,0)</f>
        <v>0</v>
      </c>
      <c r="P1143">
        <f>IF(Arkusz1!$T:$T=Arkusz2!P$1,1,0)</f>
        <v>0</v>
      </c>
      <c r="Q1143">
        <f>IF(Arkusz1!$T:$T=Arkusz2!Q$1,1,0)</f>
        <v>0</v>
      </c>
      <c r="R1143">
        <f>IF(Arkusz1!$O:$O=Arkusz2!R$1,1,0)</f>
        <v>0</v>
      </c>
      <c r="S1143" s="17">
        <f t="shared" si="41"/>
        <v>0.17298255377116797</v>
      </c>
    </row>
    <row r="1144" spans="1:19">
      <c r="A1144">
        <f>Arkusz1!B1144</f>
        <v>1143</v>
      </c>
      <c r="B1144">
        <f>IF(Arkusz1!R:R=Arkusz2!B$1,1,0)</f>
        <v>0</v>
      </c>
      <c r="C1144">
        <f>IF(Arkusz1!$Q:$Q=Arkusz2!C$1,1,0)</f>
        <v>0</v>
      </c>
      <c r="D1144">
        <f>IF(Arkusz1!$Q:$Q=Arkusz2!D$1,1,0)</f>
        <v>0</v>
      </c>
      <c r="E1144">
        <f>IF(Arkusz1!$Q:$Q=Arkusz2!E$1,1,0)</f>
        <v>0</v>
      </c>
      <c r="F1144">
        <f>IF(Arkusz1!$Q:$Q=Arkusz2!F$1,1,0)</f>
        <v>0</v>
      </c>
      <c r="G1144">
        <f>IF(Arkusz1!$Q:$Q=Arkusz2!G$1,1,0)</f>
        <v>0</v>
      </c>
      <c r="H1144">
        <f>IF(Arkusz1!$Q:$Q=Arkusz2!H$1,1,0)</f>
        <v>0</v>
      </c>
      <c r="I1144">
        <f>IF(Arkusz1!$Q:$Q=Arkusz2!I$1,1,0)</f>
        <v>0</v>
      </c>
      <c r="J1144">
        <f>IF(Arkusz1!$Q:$Q=Arkusz2!J$1,1,0)</f>
        <v>1</v>
      </c>
      <c r="K1144">
        <f>IF(Arkusz1!$M:$M=Arkusz2!K$1,1,0)</f>
        <v>0</v>
      </c>
      <c r="L1144">
        <f>IF(Arkusz1!$M:$M=Arkusz2!L$1,1,0)</f>
        <v>0</v>
      </c>
      <c r="M1144">
        <f>IF(Arkusz1!$P:$P="",0,1)</f>
        <v>0</v>
      </c>
      <c r="N1144">
        <f>IF(Arkusz1!$S:$S=Arkusz2!N$1,1,0)</f>
        <v>1</v>
      </c>
      <c r="O1144">
        <f>IF(Arkusz1!$T:$T=Arkusz2!O$1,1,0)</f>
        <v>0</v>
      </c>
      <c r="P1144">
        <f>IF(Arkusz1!$T:$T=Arkusz2!P$1,1,0)</f>
        <v>0</v>
      </c>
      <c r="Q1144">
        <f>IF(Arkusz1!$T:$T=Arkusz2!Q$1,1,0)</f>
        <v>0</v>
      </c>
      <c r="R1144">
        <f>IF(Arkusz1!$O:$O=Arkusz2!R$1,1,0)</f>
        <v>0</v>
      </c>
      <c r="S1144" s="17">
        <f t="shared" si="41"/>
        <v>6.0950324382530965E-2</v>
      </c>
    </row>
    <row r="1145" spans="1:19">
      <c r="A1145">
        <f>Arkusz1!B1145</f>
        <v>1144</v>
      </c>
      <c r="B1145">
        <f>IF(Arkusz1!R:R=Arkusz2!B$1,1,0)</f>
        <v>0</v>
      </c>
      <c r="C1145">
        <f>IF(Arkusz1!$Q:$Q=Arkusz2!C$1,1,0)</f>
        <v>0</v>
      </c>
      <c r="D1145">
        <f>IF(Arkusz1!$Q:$Q=Arkusz2!D$1,1,0)</f>
        <v>0</v>
      </c>
      <c r="E1145">
        <f>IF(Arkusz1!$Q:$Q=Arkusz2!E$1,1,0)</f>
        <v>0</v>
      </c>
      <c r="F1145">
        <f>IF(Arkusz1!$Q:$Q=Arkusz2!F$1,1,0)</f>
        <v>0</v>
      </c>
      <c r="G1145">
        <f>IF(Arkusz1!$Q:$Q=Arkusz2!G$1,1,0)</f>
        <v>0</v>
      </c>
      <c r="H1145">
        <f>IF(Arkusz1!$Q:$Q=Arkusz2!H$1,1,0)</f>
        <v>0</v>
      </c>
      <c r="I1145">
        <f>IF(Arkusz1!$Q:$Q=Arkusz2!I$1,1,0)</f>
        <v>0</v>
      </c>
      <c r="J1145">
        <f>IF(Arkusz1!$Q:$Q=Arkusz2!J$1,1,0)</f>
        <v>1</v>
      </c>
      <c r="K1145">
        <f>IF(Arkusz1!$M:$M=Arkusz2!K$1,1,0)</f>
        <v>0</v>
      </c>
      <c r="L1145">
        <f>IF(Arkusz1!$M:$M=Arkusz2!L$1,1,0)</f>
        <v>0</v>
      </c>
      <c r="M1145">
        <f>IF(Arkusz1!$P:$P="",0,1)</f>
        <v>0</v>
      </c>
      <c r="N1145">
        <f>IF(Arkusz1!$S:$S=Arkusz2!N$1,1,0)</f>
        <v>1</v>
      </c>
      <c r="O1145">
        <f>IF(Arkusz1!$T:$T=Arkusz2!O$1,1,0)</f>
        <v>0</v>
      </c>
      <c r="P1145">
        <f>IF(Arkusz1!$T:$T=Arkusz2!P$1,1,0)</f>
        <v>0</v>
      </c>
      <c r="Q1145">
        <f>IF(Arkusz1!$T:$T=Arkusz2!Q$1,1,0)</f>
        <v>0</v>
      </c>
      <c r="R1145">
        <f>IF(Arkusz1!$O:$O=Arkusz2!R$1,1,0)</f>
        <v>0</v>
      </c>
      <c r="S1145" s="17">
        <f t="shared" si="41"/>
        <v>6.0950324382530965E-2</v>
      </c>
    </row>
    <row r="1146" spans="1:19">
      <c r="A1146">
        <f>Arkusz1!B1146</f>
        <v>1145</v>
      </c>
      <c r="B1146">
        <f>IF(Arkusz1!R:R=Arkusz2!B$1,1,0)</f>
        <v>0</v>
      </c>
      <c r="C1146">
        <f>IF(Arkusz1!$Q:$Q=Arkusz2!C$1,1,0)</f>
        <v>1</v>
      </c>
      <c r="D1146">
        <f>IF(Arkusz1!$Q:$Q=Arkusz2!D$1,1,0)</f>
        <v>0</v>
      </c>
      <c r="E1146">
        <f>IF(Arkusz1!$Q:$Q=Arkusz2!E$1,1,0)</f>
        <v>0</v>
      </c>
      <c r="F1146">
        <f>IF(Arkusz1!$Q:$Q=Arkusz2!F$1,1,0)</f>
        <v>0</v>
      </c>
      <c r="G1146">
        <f>IF(Arkusz1!$Q:$Q=Arkusz2!G$1,1,0)</f>
        <v>0</v>
      </c>
      <c r="H1146">
        <f>IF(Arkusz1!$Q:$Q=Arkusz2!H$1,1,0)</f>
        <v>0</v>
      </c>
      <c r="I1146">
        <f>IF(Arkusz1!$Q:$Q=Arkusz2!I$1,1,0)</f>
        <v>0</v>
      </c>
      <c r="J1146">
        <f>IF(Arkusz1!$Q:$Q=Arkusz2!J$1,1,0)</f>
        <v>0</v>
      </c>
      <c r="K1146">
        <f>IF(Arkusz1!$M:$M=Arkusz2!K$1,1,0)</f>
        <v>1</v>
      </c>
      <c r="L1146">
        <f>IF(Arkusz1!$M:$M=Arkusz2!L$1,1,0)</f>
        <v>0</v>
      </c>
      <c r="M1146">
        <f>IF(Arkusz1!$P:$P="",0,1)</f>
        <v>1</v>
      </c>
      <c r="N1146">
        <f>IF(Arkusz1!$S:$S=Arkusz2!N$1,1,0)</f>
        <v>0</v>
      </c>
      <c r="O1146">
        <f>IF(Arkusz1!$T:$T=Arkusz2!O$1,1,0)</f>
        <v>0</v>
      </c>
      <c r="P1146">
        <f>IF(Arkusz1!$T:$T=Arkusz2!P$1,1,0)</f>
        <v>0</v>
      </c>
      <c r="Q1146">
        <f>IF(Arkusz1!$T:$T=Arkusz2!Q$1,1,0)</f>
        <v>0</v>
      </c>
      <c r="R1146">
        <f>IF(Arkusz1!$O:$O=Arkusz2!R$1,1,0)</f>
        <v>1</v>
      </c>
      <c r="S1146" s="17">
        <f t="shared" si="41"/>
        <v>0.3950024987585451</v>
      </c>
    </row>
    <row r="1147" spans="1:19">
      <c r="A1147">
        <f>Arkusz1!B1147</f>
        <v>1146</v>
      </c>
      <c r="B1147">
        <f>IF(Arkusz1!R:R=Arkusz2!B$1,1,0)</f>
        <v>0</v>
      </c>
      <c r="C1147">
        <f>IF(Arkusz1!$Q:$Q=Arkusz2!C$1,1,0)</f>
        <v>0</v>
      </c>
      <c r="D1147">
        <f>IF(Arkusz1!$Q:$Q=Arkusz2!D$1,1,0)</f>
        <v>0</v>
      </c>
      <c r="E1147">
        <f>IF(Arkusz1!$Q:$Q=Arkusz2!E$1,1,0)</f>
        <v>0</v>
      </c>
      <c r="F1147">
        <f>IF(Arkusz1!$Q:$Q=Arkusz2!F$1,1,0)</f>
        <v>0</v>
      </c>
      <c r="G1147">
        <f>IF(Arkusz1!$Q:$Q=Arkusz2!G$1,1,0)</f>
        <v>0</v>
      </c>
      <c r="H1147">
        <f>IF(Arkusz1!$Q:$Q=Arkusz2!H$1,1,0)</f>
        <v>1</v>
      </c>
      <c r="I1147">
        <f>IF(Arkusz1!$Q:$Q=Arkusz2!I$1,1,0)</f>
        <v>0</v>
      </c>
      <c r="J1147">
        <f>IF(Arkusz1!$Q:$Q=Arkusz2!J$1,1,0)</f>
        <v>0</v>
      </c>
      <c r="K1147">
        <f>IF(Arkusz1!$M:$M=Arkusz2!K$1,1,0)</f>
        <v>1</v>
      </c>
      <c r="L1147">
        <f>IF(Arkusz1!$M:$M=Arkusz2!L$1,1,0)</f>
        <v>0</v>
      </c>
      <c r="M1147">
        <f>IF(Arkusz1!$P:$P="",0,1)</f>
        <v>1</v>
      </c>
      <c r="N1147">
        <f>IF(Arkusz1!$S:$S=Arkusz2!N$1,1,0)</f>
        <v>0</v>
      </c>
      <c r="O1147">
        <f>IF(Arkusz1!$T:$T=Arkusz2!O$1,1,0)</f>
        <v>0</v>
      </c>
      <c r="P1147">
        <f>IF(Arkusz1!$T:$T=Arkusz2!P$1,1,0)</f>
        <v>0</v>
      </c>
      <c r="Q1147">
        <f>IF(Arkusz1!$T:$T=Arkusz2!Q$1,1,0)</f>
        <v>0</v>
      </c>
      <c r="R1147">
        <f>IF(Arkusz1!$O:$O=Arkusz2!R$1,1,0)</f>
        <v>0</v>
      </c>
      <c r="S1147" s="17">
        <f t="shared" si="41"/>
        <v>0.10163322948359395</v>
      </c>
    </row>
    <row r="1148" spans="1:19">
      <c r="A1148">
        <f>Arkusz1!B1148</f>
        <v>1147</v>
      </c>
      <c r="B1148">
        <f>IF(Arkusz1!R:R=Arkusz2!B$1,1,0)</f>
        <v>0</v>
      </c>
      <c r="C1148">
        <f>IF(Arkusz1!$Q:$Q=Arkusz2!C$1,1,0)</f>
        <v>0</v>
      </c>
      <c r="D1148">
        <f>IF(Arkusz1!$Q:$Q=Arkusz2!D$1,1,0)</f>
        <v>0</v>
      </c>
      <c r="E1148">
        <f>IF(Arkusz1!$Q:$Q=Arkusz2!E$1,1,0)</f>
        <v>0</v>
      </c>
      <c r="F1148">
        <f>IF(Arkusz1!$Q:$Q=Arkusz2!F$1,1,0)</f>
        <v>0</v>
      </c>
      <c r="G1148">
        <f>IF(Arkusz1!$Q:$Q=Arkusz2!G$1,1,0)</f>
        <v>0</v>
      </c>
      <c r="H1148">
        <f>IF(Arkusz1!$Q:$Q=Arkusz2!H$1,1,0)</f>
        <v>1</v>
      </c>
      <c r="I1148">
        <f>IF(Arkusz1!$Q:$Q=Arkusz2!I$1,1,0)</f>
        <v>0</v>
      </c>
      <c r="J1148">
        <f>IF(Arkusz1!$Q:$Q=Arkusz2!J$1,1,0)</f>
        <v>0</v>
      </c>
      <c r="K1148">
        <f>IF(Arkusz1!$M:$M=Arkusz2!K$1,1,0)</f>
        <v>1</v>
      </c>
      <c r="L1148">
        <f>IF(Arkusz1!$M:$M=Arkusz2!L$1,1,0)</f>
        <v>0</v>
      </c>
      <c r="M1148">
        <f>IF(Arkusz1!$P:$P="",0,1)</f>
        <v>1</v>
      </c>
      <c r="N1148">
        <f>IF(Arkusz1!$S:$S=Arkusz2!N$1,1,0)</f>
        <v>0</v>
      </c>
      <c r="O1148">
        <f>IF(Arkusz1!$T:$T=Arkusz2!O$1,1,0)</f>
        <v>0</v>
      </c>
      <c r="P1148">
        <f>IF(Arkusz1!$T:$T=Arkusz2!P$1,1,0)</f>
        <v>0</v>
      </c>
      <c r="Q1148">
        <f>IF(Arkusz1!$T:$T=Arkusz2!Q$1,1,0)</f>
        <v>0</v>
      </c>
      <c r="R1148">
        <f>IF(Arkusz1!$O:$O=Arkusz2!R$1,1,0)</f>
        <v>0</v>
      </c>
      <c r="S1148" s="17">
        <f t="shared" si="41"/>
        <v>0.10163322948359395</v>
      </c>
    </row>
    <row r="1149" spans="1:19">
      <c r="A1149">
        <f>Arkusz1!B1149</f>
        <v>1148</v>
      </c>
      <c r="B1149">
        <f>IF(Arkusz1!R:R=Arkusz2!B$1,1,0)</f>
        <v>0</v>
      </c>
      <c r="C1149">
        <f>IF(Arkusz1!$Q:$Q=Arkusz2!C$1,1,0)</f>
        <v>0</v>
      </c>
      <c r="D1149">
        <f>IF(Arkusz1!$Q:$Q=Arkusz2!D$1,1,0)</f>
        <v>0</v>
      </c>
      <c r="E1149">
        <f>IF(Arkusz1!$Q:$Q=Arkusz2!E$1,1,0)</f>
        <v>0</v>
      </c>
      <c r="F1149">
        <f>IF(Arkusz1!$Q:$Q=Arkusz2!F$1,1,0)</f>
        <v>0</v>
      </c>
      <c r="G1149">
        <f>IF(Arkusz1!$Q:$Q=Arkusz2!G$1,1,0)</f>
        <v>0</v>
      </c>
      <c r="H1149">
        <f>IF(Arkusz1!$Q:$Q=Arkusz2!H$1,1,0)</f>
        <v>1</v>
      </c>
      <c r="I1149">
        <f>IF(Arkusz1!$Q:$Q=Arkusz2!I$1,1,0)</f>
        <v>0</v>
      </c>
      <c r="J1149">
        <f>IF(Arkusz1!$Q:$Q=Arkusz2!J$1,1,0)</f>
        <v>0</v>
      </c>
      <c r="K1149">
        <f>IF(Arkusz1!$M:$M=Arkusz2!K$1,1,0)</f>
        <v>0</v>
      </c>
      <c r="L1149">
        <f>IF(Arkusz1!$M:$M=Arkusz2!L$1,1,0)</f>
        <v>0</v>
      </c>
      <c r="M1149">
        <f>IF(Arkusz1!$P:$P="",0,1)</f>
        <v>1</v>
      </c>
      <c r="N1149">
        <f>IF(Arkusz1!$S:$S=Arkusz2!N$1,1,0)</f>
        <v>0</v>
      </c>
      <c r="O1149">
        <f>IF(Arkusz1!$T:$T=Arkusz2!O$1,1,0)</f>
        <v>0</v>
      </c>
      <c r="P1149">
        <f>IF(Arkusz1!$T:$T=Arkusz2!P$1,1,0)</f>
        <v>0</v>
      </c>
      <c r="Q1149">
        <f>IF(Arkusz1!$T:$T=Arkusz2!Q$1,1,0)</f>
        <v>0</v>
      </c>
      <c r="R1149">
        <f>IF(Arkusz1!$O:$O=Arkusz2!R$1,1,0)</f>
        <v>0</v>
      </c>
      <c r="S1149" s="17">
        <f t="shared" si="41"/>
        <v>0.17298255377116797</v>
      </c>
    </row>
    <row r="1150" spans="1:19">
      <c r="A1150">
        <f>Arkusz1!B1150</f>
        <v>1149</v>
      </c>
      <c r="B1150">
        <f>IF(Arkusz1!R:R=Arkusz2!B$1,1,0)</f>
        <v>0</v>
      </c>
      <c r="C1150">
        <f>IF(Arkusz1!$Q:$Q=Arkusz2!C$1,1,0)</f>
        <v>0</v>
      </c>
      <c r="D1150">
        <f>IF(Arkusz1!$Q:$Q=Arkusz2!D$1,1,0)</f>
        <v>0</v>
      </c>
      <c r="E1150">
        <f>IF(Arkusz1!$Q:$Q=Arkusz2!E$1,1,0)</f>
        <v>0</v>
      </c>
      <c r="F1150">
        <f>IF(Arkusz1!$Q:$Q=Arkusz2!F$1,1,0)</f>
        <v>0</v>
      </c>
      <c r="G1150">
        <f>IF(Arkusz1!$Q:$Q=Arkusz2!G$1,1,0)</f>
        <v>0</v>
      </c>
      <c r="H1150">
        <f>IF(Arkusz1!$Q:$Q=Arkusz2!H$1,1,0)</f>
        <v>1</v>
      </c>
      <c r="I1150">
        <f>IF(Arkusz1!$Q:$Q=Arkusz2!I$1,1,0)</f>
        <v>0</v>
      </c>
      <c r="J1150">
        <f>IF(Arkusz1!$Q:$Q=Arkusz2!J$1,1,0)</f>
        <v>0</v>
      </c>
      <c r="K1150">
        <f>IF(Arkusz1!$M:$M=Arkusz2!K$1,1,0)</f>
        <v>0</v>
      </c>
      <c r="L1150">
        <f>IF(Arkusz1!$M:$M=Arkusz2!L$1,1,0)</f>
        <v>0</v>
      </c>
      <c r="M1150">
        <f>IF(Arkusz1!$P:$P="",0,1)</f>
        <v>1</v>
      </c>
      <c r="N1150">
        <f>IF(Arkusz1!$S:$S=Arkusz2!N$1,1,0)</f>
        <v>0</v>
      </c>
      <c r="O1150">
        <f>IF(Arkusz1!$T:$T=Arkusz2!O$1,1,0)</f>
        <v>0</v>
      </c>
      <c r="P1150">
        <f>IF(Arkusz1!$T:$T=Arkusz2!P$1,1,0)</f>
        <v>0</v>
      </c>
      <c r="Q1150">
        <f>IF(Arkusz1!$T:$T=Arkusz2!Q$1,1,0)</f>
        <v>0</v>
      </c>
      <c r="R1150">
        <f>IF(Arkusz1!$O:$O=Arkusz2!R$1,1,0)</f>
        <v>0</v>
      </c>
      <c r="S1150" s="17">
        <f t="shared" si="41"/>
        <v>0.17298255377116797</v>
      </c>
    </row>
    <row r="1151" spans="1:19">
      <c r="A1151">
        <f>Arkusz1!B1151</f>
        <v>1150</v>
      </c>
      <c r="B1151">
        <f>IF(Arkusz1!R:R=Arkusz2!B$1,1,0)</f>
        <v>0</v>
      </c>
      <c r="C1151">
        <f>IF(Arkusz1!$Q:$Q=Arkusz2!C$1,1,0)</f>
        <v>0</v>
      </c>
      <c r="D1151">
        <f>IF(Arkusz1!$Q:$Q=Arkusz2!D$1,1,0)</f>
        <v>0</v>
      </c>
      <c r="E1151">
        <f>IF(Arkusz1!$Q:$Q=Arkusz2!E$1,1,0)</f>
        <v>0</v>
      </c>
      <c r="F1151">
        <f>IF(Arkusz1!$Q:$Q=Arkusz2!F$1,1,0)</f>
        <v>0</v>
      </c>
      <c r="G1151">
        <f>IF(Arkusz1!$Q:$Q=Arkusz2!G$1,1,0)</f>
        <v>0</v>
      </c>
      <c r="H1151">
        <f>IF(Arkusz1!$Q:$Q=Arkusz2!H$1,1,0)</f>
        <v>0</v>
      </c>
      <c r="I1151">
        <f>IF(Arkusz1!$Q:$Q=Arkusz2!I$1,1,0)</f>
        <v>0</v>
      </c>
      <c r="J1151">
        <f>IF(Arkusz1!$Q:$Q=Arkusz2!J$1,1,0)</f>
        <v>1</v>
      </c>
      <c r="K1151">
        <f>IF(Arkusz1!$M:$M=Arkusz2!K$1,1,0)</f>
        <v>0</v>
      </c>
      <c r="L1151">
        <f>IF(Arkusz1!$M:$M=Arkusz2!L$1,1,0)</f>
        <v>0</v>
      </c>
      <c r="M1151">
        <f>IF(Arkusz1!$P:$P="",0,1)</f>
        <v>0</v>
      </c>
      <c r="N1151">
        <f>IF(Arkusz1!$S:$S=Arkusz2!N$1,1,0)</f>
        <v>0</v>
      </c>
      <c r="O1151">
        <f>IF(Arkusz1!$T:$T=Arkusz2!O$1,1,0)</f>
        <v>0</v>
      </c>
      <c r="P1151">
        <f>IF(Arkusz1!$T:$T=Arkusz2!P$1,1,0)</f>
        <v>0</v>
      </c>
      <c r="Q1151">
        <f>IF(Arkusz1!$T:$T=Arkusz2!Q$1,1,0)</f>
        <v>0</v>
      </c>
      <c r="R1151">
        <f>IF(Arkusz1!$O:$O=Arkusz2!R$1,1,0)</f>
        <v>0</v>
      </c>
      <c r="S1151" s="17">
        <f t="shared" si="41"/>
        <v>3.4502880732867523E-2</v>
      </c>
    </row>
    <row r="1152" spans="1:19">
      <c r="A1152">
        <f>Arkusz1!B1152</f>
        <v>1151</v>
      </c>
      <c r="B1152">
        <f>IF(Arkusz1!R:R=Arkusz2!B$1,1,0)</f>
        <v>0</v>
      </c>
      <c r="C1152">
        <f>IF(Arkusz1!$Q:$Q=Arkusz2!C$1,1,0)</f>
        <v>0</v>
      </c>
      <c r="D1152">
        <f>IF(Arkusz1!$Q:$Q=Arkusz2!D$1,1,0)</f>
        <v>0</v>
      </c>
      <c r="E1152">
        <f>IF(Arkusz1!$Q:$Q=Arkusz2!E$1,1,0)</f>
        <v>0</v>
      </c>
      <c r="F1152">
        <f>IF(Arkusz1!$Q:$Q=Arkusz2!F$1,1,0)</f>
        <v>0</v>
      </c>
      <c r="G1152">
        <f>IF(Arkusz1!$Q:$Q=Arkusz2!G$1,1,0)</f>
        <v>0</v>
      </c>
      <c r="H1152">
        <f>IF(Arkusz1!$Q:$Q=Arkusz2!H$1,1,0)</f>
        <v>1</v>
      </c>
      <c r="I1152">
        <f>IF(Arkusz1!$Q:$Q=Arkusz2!I$1,1,0)</f>
        <v>0</v>
      </c>
      <c r="J1152">
        <f>IF(Arkusz1!$Q:$Q=Arkusz2!J$1,1,0)</f>
        <v>0</v>
      </c>
      <c r="K1152">
        <f>IF(Arkusz1!$M:$M=Arkusz2!K$1,1,0)</f>
        <v>0</v>
      </c>
      <c r="L1152">
        <f>IF(Arkusz1!$M:$M=Arkusz2!L$1,1,0)</f>
        <v>0</v>
      </c>
      <c r="M1152">
        <f>IF(Arkusz1!$P:$P="",0,1)</f>
        <v>1</v>
      </c>
      <c r="N1152">
        <f>IF(Arkusz1!$S:$S=Arkusz2!N$1,1,0)</f>
        <v>0</v>
      </c>
      <c r="O1152">
        <f>IF(Arkusz1!$T:$T=Arkusz2!O$1,1,0)</f>
        <v>0</v>
      </c>
      <c r="P1152">
        <f>IF(Arkusz1!$T:$T=Arkusz2!P$1,1,0)</f>
        <v>0</v>
      </c>
      <c r="Q1152">
        <f>IF(Arkusz1!$T:$T=Arkusz2!Q$1,1,0)</f>
        <v>0</v>
      </c>
      <c r="R1152">
        <f>IF(Arkusz1!$O:$O=Arkusz2!R$1,1,0)</f>
        <v>1</v>
      </c>
      <c r="S1152" s="17">
        <f t="shared" si="41"/>
        <v>0.17298255377116797</v>
      </c>
    </row>
    <row r="1153" spans="1:19">
      <c r="A1153">
        <f>Arkusz1!B1153</f>
        <v>1152</v>
      </c>
      <c r="B1153">
        <f>IF(Arkusz1!R:R=Arkusz2!B$1,1,0)</f>
        <v>0</v>
      </c>
      <c r="C1153">
        <f>IF(Arkusz1!$Q:$Q=Arkusz2!C$1,1,0)</f>
        <v>0</v>
      </c>
      <c r="D1153">
        <f>IF(Arkusz1!$Q:$Q=Arkusz2!D$1,1,0)</f>
        <v>0</v>
      </c>
      <c r="E1153">
        <f>IF(Arkusz1!$Q:$Q=Arkusz2!E$1,1,0)</f>
        <v>0</v>
      </c>
      <c r="F1153">
        <f>IF(Arkusz1!$Q:$Q=Arkusz2!F$1,1,0)</f>
        <v>0</v>
      </c>
      <c r="G1153">
        <f>IF(Arkusz1!$Q:$Q=Arkusz2!G$1,1,0)</f>
        <v>0</v>
      </c>
      <c r="H1153">
        <f>IF(Arkusz1!$Q:$Q=Arkusz2!H$1,1,0)</f>
        <v>0</v>
      </c>
      <c r="I1153">
        <f>IF(Arkusz1!$Q:$Q=Arkusz2!I$1,1,0)</f>
        <v>0</v>
      </c>
      <c r="J1153">
        <f>IF(Arkusz1!$Q:$Q=Arkusz2!J$1,1,0)</f>
        <v>1</v>
      </c>
      <c r="K1153">
        <f>IF(Arkusz1!$M:$M=Arkusz2!K$1,1,0)</f>
        <v>0</v>
      </c>
      <c r="L1153">
        <f>IF(Arkusz1!$M:$M=Arkusz2!L$1,1,0)</f>
        <v>0</v>
      </c>
      <c r="M1153">
        <f>IF(Arkusz1!$P:$P="",0,1)</f>
        <v>0</v>
      </c>
      <c r="N1153">
        <f>IF(Arkusz1!$S:$S=Arkusz2!N$1,1,0)</f>
        <v>0</v>
      </c>
      <c r="O1153">
        <f>IF(Arkusz1!$T:$T=Arkusz2!O$1,1,0)</f>
        <v>0</v>
      </c>
      <c r="P1153">
        <f>IF(Arkusz1!$T:$T=Arkusz2!P$1,1,0)</f>
        <v>0</v>
      </c>
      <c r="Q1153">
        <f>IF(Arkusz1!$T:$T=Arkusz2!Q$1,1,0)</f>
        <v>0</v>
      </c>
      <c r="R1153">
        <f>IF(Arkusz1!$O:$O=Arkusz2!R$1,1,0)</f>
        <v>0</v>
      </c>
      <c r="S1153" s="17">
        <f t="shared" si="41"/>
        <v>3.4502880732867523E-2</v>
      </c>
    </row>
    <row r="1154" spans="1:19">
      <c r="A1154">
        <f>Arkusz1!B1154</f>
        <v>1153</v>
      </c>
      <c r="B1154">
        <f>IF(Arkusz1!R:R=Arkusz2!B$1,1,0)</f>
        <v>0</v>
      </c>
      <c r="C1154">
        <f>IF(Arkusz1!$Q:$Q=Arkusz2!C$1,1,0)</f>
        <v>0</v>
      </c>
      <c r="D1154">
        <f>IF(Arkusz1!$Q:$Q=Arkusz2!D$1,1,0)</f>
        <v>0</v>
      </c>
      <c r="E1154">
        <f>IF(Arkusz1!$Q:$Q=Arkusz2!E$1,1,0)</f>
        <v>0</v>
      </c>
      <c r="F1154">
        <f>IF(Arkusz1!$Q:$Q=Arkusz2!F$1,1,0)</f>
        <v>0</v>
      </c>
      <c r="G1154">
        <f>IF(Arkusz1!$Q:$Q=Arkusz2!G$1,1,0)</f>
        <v>0</v>
      </c>
      <c r="H1154">
        <f>IF(Arkusz1!$Q:$Q=Arkusz2!H$1,1,0)</f>
        <v>1</v>
      </c>
      <c r="I1154">
        <f>IF(Arkusz1!$Q:$Q=Arkusz2!I$1,1,0)</f>
        <v>0</v>
      </c>
      <c r="J1154">
        <f>IF(Arkusz1!$Q:$Q=Arkusz2!J$1,1,0)</f>
        <v>0</v>
      </c>
      <c r="K1154">
        <f>IF(Arkusz1!$M:$M=Arkusz2!K$1,1,0)</f>
        <v>1</v>
      </c>
      <c r="L1154">
        <f>IF(Arkusz1!$M:$M=Arkusz2!L$1,1,0)</f>
        <v>0</v>
      </c>
      <c r="M1154">
        <f>IF(Arkusz1!$P:$P="",0,1)</f>
        <v>1</v>
      </c>
      <c r="N1154">
        <f>IF(Arkusz1!$S:$S=Arkusz2!N$1,1,0)</f>
        <v>0</v>
      </c>
      <c r="O1154">
        <f>IF(Arkusz1!$T:$T=Arkusz2!O$1,1,0)</f>
        <v>0</v>
      </c>
      <c r="P1154">
        <f>IF(Arkusz1!$T:$T=Arkusz2!P$1,1,0)</f>
        <v>0</v>
      </c>
      <c r="Q1154">
        <f>IF(Arkusz1!$T:$T=Arkusz2!Q$1,1,0)</f>
        <v>1</v>
      </c>
      <c r="R1154">
        <f>IF(Arkusz1!$O:$O=Arkusz2!R$1,1,0)</f>
        <v>0</v>
      </c>
      <c r="S1154" s="17">
        <f t="shared" si="41"/>
        <v>0.1094694240700843</v>
      </c>
    </row>
    <row r="1155" spans="1:19">
      <c r="A1155">
        <f>Arkusz1!B1155</f>
        <v>1154</v>
      </c>
      <c r="B1155">
        <f>IF(Arkusz1!R:R=Arkusz2!B$1,1,0)</f>
        <v>0</v>
      </c>
      <c r="C1155">
        <f>IF(Arkusz1!$Q:$Q=Arkusz2!C$1,1,0)</f>
        <v>0</v>
      </c>
      <c r="D1155">
        <f>IF(Arkusz1!$Q:$Q=Arkusz2!D$1,1,0)</f>
        <v>0</v>
      </c>
      <c r="E1155">
        <f>IF(Arkusz1!$Q:$Q=Arkusz2!E$1,1,0)</f>
        <v>0</v>
      </c>
      <c r="F1155">
        <f>IF(Arkusz1!$Q:$Q=Arkusz2!F$1,1,0)</f>
        <v>0</v>
      </c>
      <c r="G1155">
        <f>IF(Arkusz1!$Q:$Q=Arkusz2!G$1,1,0)</f>
        <v>0</v>
      </c>
      <c r="H1155">
        <f>IF(Arkusz1!$Q:$Q=Arkusz2!H$1,1,0)</f>
        <v>1</v>
      </c>
      <c r="I1155">
        <f>IF(Arkusz1!$Q:$Q=Arkusz2!I$1,1,0)</f>
        <v>0</v>
      </c>
      <c r="J1155">
        <f>IF(Arkusz1!$Q:$Q=Arkusz2!J$1,1,0)</f>
        <v>0</v>
      </c>
      <c r="K1155">
        <f>IF(Arkusz1!$M:$M=Arkusz2!K$1,1,0)</f>
        <v>1</v>
      </c>
      <c r="L1155">
        <f>IF(Arkusz1!$M:$M=Arkusz2!L$1,1,0)</f>
        <v>0</v>
      </c>
      <c r="M1155">
        <f>IF(Arkusz1!$P:$P="",0,1)</f>
        <v>1</v>
      </c>
      <c r="N1155">
        <f>IF(Arkusz1!$S:$S=Arkusz2!N$1,1,0)</f>
        <v>0</v>
      </c>
      <c r="O1155">
        <f>IF(Arkusz1!$T:$T=Arkusz2!O$1,1,0)</f>
        <v>0</v>
      </c>
      <c r="P1155">
        <f>IF(Arkusz1!$T:$T=Arkusz2!P$1,1,0)</f>
        <v>0</v>
      </c>
      <c r="Q1155">
        <f>IF(Arkusz1!$T:$T=Arkusz2!Q$1,1,0)</f>
        <v>1</v>
      </c>
      <c r="R1155">
        <f>IF(Arkusz1!$O:$O=Arkusz2!R$1,1,0)</f>
        <v>0</v>
      </c>
      <c r="S1155" s="17">
        <f t="shared" ref="S1155:S1218" si="42">1/(1+EXP(-$AV$5-MMULT(B1155:Q1155,$AV$6:$AV$21)))</f>
        <v>0.1094694240700843</v>
      </c>
    </row>
    <row r="1156" spans="1:19">
      <c r="A1156">
        <f>Arkusz1!B1156</f>
        <v>1155</v>
      </c>
      <c r="B1156">
        <f>IF(Arkusz1!R:R=Arkusz2!B$1,1,0)</f>
        <v>0</v>
      </c>
      <c r="C1156">
        <f>IF(Arkusz1!$Q:$Q=Arkusz2!C$1,1,0)</f>
        <v>0</v>
      </c>
      <c r="D1156">
        <f>IF(Arkusz1!$Q:$Q=Arkusz2!D$1,1,0)</f>
        <v>0</v>
      </c>
      <c r="E1156">
        <f>IF(Arkusz1!$Q:$Q=Arkusz2!E$1,1,0)</f>
        <v>0</v>
      </c>
      <c r="F1156">
        <f>IF(Arkusz1!$Q:$Q=Arkusz2!F$1,1,0)</f>
        <v>0</v>
      </c>
      <c r="G1156">
        <f>IF(Arkusz1!$Q:$Q=Arkusz2!G$1,1,0)</f>
        <v>1</v>
      </c>
      <c r="H1156">
        <f>IF(Arkusz1!$Q:$Q=Arkusz2!H$1,1,0)</f>
        <v>0</v>
      </c>
      <c r="I1156">
        <f>IF(Arkusz1!$Q:$Q=Arkusz2!I$1,1,0)</f>
        <v>0</v>
      </c>
      <c r="J1156">
        <f>IF(Arkusz1!$Q:$Q=Arkusz2!J$1,1,0)</f>
        <v>0</v>
      </c>
      <c r="K1156">
        <f>IF(Arkusz1!$M:$M=Arkusz2!K$1,1,0)</f>
        <v>0</v>
      </c>
      <c r="L1156">
        <f>IF(Arkusz1!$M:$M=Arkusz2!L$1,1,0)</f>
        <v>0</v>
      </c>
      <c r="M1156">
        <f>IF(Arkusz1!$P:$P="",0,1)</f>
        <v>1</v>
      </c>
      <c r="N1156">
        <f>IF(Arkusz1!$S:$S=Arkusz2!N$1,1,0)</f>
        <v>0</v>
      </c>
      <c r="O1156">
        <f>IF(Arkusz1!$T:$T=Arkusz2!O$1,1,0)</f>
        <v>0</v>
      </c>
      <c r="P1156">
        <f>IF(Arkusz1!$T:$T=Arkusz2!P$1,1,0)</f>
        <v>0</v>
      </c>
      <c r="Q1156">
        <f>IF(Arkusz1!$T:$T=Arkusz2!Q$1,1,0)</f>
        <v>0</v>
      </c>
      <c r="R1156">
        <f>IF(Arkusz1!$O:$O=Arkusz2!R$1,1,0)</f>
        <v>0</v>
      </c>
      <c r="S1156" s="17">
        <f t="shared" si="42"/>
        <v>5.7394673231095802E-2</v>
      </c>
    </row>
    <row r="1157" spans="1:19">
      <c r="A1157">
        <f>Arkusz1!B1157</f>
        <v>1156</v>
      </c>
      <c r="B1157">
        <f>IF(Arkusz1!R:R=Arkusz2!B$1,1,0)</f>
        <v>0</v>
      </c>
      <c r="C1157">
        <f>IF(Arkusz1!$Q:$Q=Arkusz2!C$1,1,0)</f>
        <v>0</v>
      </c>
      <c r="D1157">
        <f>IF(Arkusz1!$Q:$Q=Arkusz2!D$1,1,0)</f>
        <v>0</v>
      </c>
      <c r="E1157">
        <f>IF(Arkusz1!$Q:$Q=Arkusz2!E$1,1,0)</f>
        <v>0</v>
      </c>
      <c r="F1157">
        <f>IF(Arkusz1!$Q:$Q=Arkusz2!F$1,1,0)</f>
        <v>0</v>
      </c>
      <c r="G1157">
        <f>IF(Arkusz1!$Q:$Q=Arkusz2!G$1,1,0)</f>
        <v>0</v>
      </c>
      <c r="H1157">
        <f>IF(Arkusz1!$Q:$Q=Arkusz2!H$1,1,0)</f>
        <v>0</v>
      </c>
      <c r="I1157">
        <f>IF(Arkusz1!$Q:$Q=Arkusz2!I$1,1,0)</f>
        <v>0</v>
      </c>
      <c r="J1157">
        <f>IF(Arkusz1!$Q:$Q=Arkusz2!J$1,1,0)</f>
        <v>1</v>
      </c>
      <c r="K1157">
        <f>IF(Arkusz1!$M:$M=Arkusz2!K$1,1,0)</f>
        <v>0</v>
      </c>
      <c r="L1157">
        <f>IF(Arkusz1!$M:$M=Arkusz2!L$1,1,0)</f>
        <v>0</v>
      </c>
      <c r="M1157">
        <f>IF(Arkusz1!$P:$P="",0,1)</f>
        <v>1</v>
      </c>
      <c r="N1157">
        <f>IF(Arkusz1!$S:$S=Arkusz2!N$1,1,0)</f>
        <v>0</v>
      </c>
      <c r="O1157">
        <f>IF(Arkusz1!$T:$T=Arkusz2!O$1,1,0)</f>
        <v>0</v>
      </c>
      <c r="P1157">
        <f>IF(Arkusz1!$T:$T=Arkusz2!P$1,1,0)</f>
        <v>0</v>
      </c>
      <c r="Q1157">
        <f>IF(Arkusz1!$T:$T=Arkusz2!Q$1,1,0)</f>
        <v>0</v>
      </c>
      <c r="R1157">
        <f>IF(Arkusz1!$O:$O=Arkusz2!R$1,1,0)</f>
        <v>0</v>
      </c>
      <c r="S1157" s="17">
        <f t="shared" si="42"/>
        <v>3.2071413573108588E-2</v>
      </c>
    </row>
    <row r="1158" spans="1:19">
      <c r="A1158">
        <f>Arkusz1!B1158</f>
        <v>1157</v>
      </c>
      <c r="B1158">
        <f>IF(Arkusz1!R:R=Arkusz2!B$1,1,0)</f>
        <v>0</v>
      </c>
      <c r="C1158">
        <f>IF(Arkusz1!$Q:$Q=Arkusz2!C$1,1,0)</f>
        <v>0</v>
      </c>
      <c r="D1158">
        <f>IF(Arkusz1!$Q:$Q=Arkusz2!D$1,1,0)</f>
        <v>0</v>
      </c>
      <c r="E1158">
        <f>IF(Arkusz1!$Q:$Q=Arkusz2!E$1,1,0)</f>
        <v>0</v>
      </c>
      <c r="F1158">
        <f>IF(Arkusz1!$Q:$Q=Arkusz2!F$1,1,0)</f>
        <v>0</v>
      </c>
      <c r="G1158">
        <f>IF(Arkusz1!$Q:$Q=Arkusz2!G$1,1,0)</f>
        <v>1</v>
      </c>
      <c r="H1158">
        <f>IF(Arkusz1!$Q:$Q=Arkusz2!H$1,1,0)</f>
        <v>0</v>
      </c>
      <c r="I1158">
        <f>IF(Arkusz1!$Q:$Q=Arkusz2!I$1,1,0)</f>
        <v>0</v>
      </c>
      <c r="J1158">
        <f>IF(Arkusz1!$Q:$Q=Arkusz2!J$1,1,0)</f>
        <v>0</v>
      </c>
      <c r="K1158">
        <f>IF(Arkusz1!$M:$M=Arkusz2!K$1,1,0)</f>
        <v>0</v>
      </c>
      <c r="L1158">
        <f>IF(Arkusz1!$M:$M=Arkusz2!L$1,1,0)</f>
        <v>0</v>
      </c>
      <c r="M1158">
        <f>IF(Arkusz1!$P:$P="",0,1)</f>
        <v>0</v>
      </c>
      <c r="N1158">
        <f>IF(Arkusz1!$S:$S=Arkusz2!N$1,1,0)</f>
        <v>0</v>
      </c>
      <c r="O1158">
        <f>IF(Arkusz1!$T:$T=Arkusz2!O$1,1,0)</f>
        <v>0</v>
      </c>
      <c r="P1158">
        <f>IF(Arkusz1!$T:$T=Arkusz2!P$1,1,0)</f>
        <v>0</v>
      </c>
      <c r="Q1158">
        <f>IF(Arkusz1!$T:$T=Arkusz2!Q$1,1,0)</f>
        <v>0</v>
      </c>
      <c r="R1158">
        <f>IF(Arkusz1!$O:$O=Arkusz2!R$1,1,0)</f>
        <v>0</v>
      </c>
      <c r="S1158" s="17">
        <f t="shared" si="42"/>
        <v>6.1623772780053571E-2</v>
      </c>
    </row>
    <row r="1159" spans="1:19">
      <c r="A1159">
        <f>Arkusz1!B1159</f>
        <v>1158</v>
      </c>
      <c r="B1159">
        <f>IF(Arkusz1!R:R=Arkusz2!B$1,1,0)</f>
        <v>0</v>
      </c>
      <c r="C1159">
        <f>IF(Arkusz1!$Q:$Q=Arkusz2!C$1,1,0)</f>
        <v>0</v>
      </c>
      <c r="D1159">
        <f>IF(Arkusz1!$Q:$Q=Arkusz2!D$1,1,0)</f>
        <v>0</v>
      </c>
      <c r="E1159">
        <f>IF(Arkusz1!$Q:$Q=Arkusz2!E$1,1,0)</f>
        <v>0</v>
      </c>
      <c r="F1159">
        <f>IF(Arkusz1!$Q:$Q=Arkusz2!F$1,1,0)</f>
        <v>0</v>
      </c>
      <c r="G1159">
        <f>IF(Arkusz1!$Q:$Q=Arkusz2!G$1,1,0)</f>
        <v>1</v>
      </c>
      <c r="H1159">
        <f>IF(Arkusz1!$Q:$Q=Arkusz2!H$1,1,0)</f>
        <v>0</v>
      </c>
      <c r="I1159">
        <f>IF(Arkusz1!$Q:$Q=Arkusz2!I$1,1,0)</f>
        <v>0</v>
      </c>
      <c r="J1159">
        <f>IF(Arkusz1!$Q:$Q=Arkusz2!J$1,1,0)</f>
        <v>0</v>
      </c>
      <c r="K1159">
        <f>IF(Arkusz1!$M:$M=Arkusz2!K$1,1,0)</f>
        <v>0</v>
      </c>
      <c r="L1159">
        <f>IF(Arkusz1!$M:$M=Arkusz2!L$1,1,0)</f>
        <v>0</v>
      </c>
      <c r="M1159">
        <f>IF(Arkusz1!$P:$P="",0,1)</f>
        <v>1</v>
      </c>
      <c r="N1159">
        <f>IF(Arkusz1!$S:$S=Arkusz2!N$1,1,0)</f>
        <v>0</v>
      </c>
      <c r="O1159">
        <f>IF(Arkusz1!$T:$T=Arkusz2!O$1,1,0)</f>
        <v>0</v>
      </c>
      <c r="P1159">
        <f>IF(Arkusz1!$T:$T=Arkusz2!P$1,1,0)</f>
        <v>0</v>
      </c>
      <c r="Q1159">
        <f>IF(Arkusz1!$T:$T=Arkusz2!Q$1,1,0)</f>
        <v>0</v>
      </c>
      <c r="R1159">
        <f>IF(Arkusz1!$O:$O=Arkusz2!R$1,1,0)</f>
        <v>0</v>
      </c>
      <c r="S1159" s="17">
        <f t="shared" si="42"/>
        <v>5.7394673231095802E-2</v>
      </c>
    </row>
    <row r="1160" spans="1:19">
      <c r="A1160">
        <f>Arkusz1!B1160</f>
        <v>1159</v>
      </c>
      <c r="B1160">
        <f>IF(Arkusz1!R:R=Arkusz2!B$1,1,0)</f>
        <v>0</v>
      </c>
      <c r="C1160">
        <f>IF(Arkusz1!$Q:$Q=Arkusz2!C$1,1,0)</f>
        <v>1</v>
      </c>
      <c r="D1160">
        <f>IF(Arkusz1!$Q:$Q=Arkusz2!D$1,1,0)</f>
        <v>0</v>
      </c>
      <c r="E1160">
        <f>IF(Arkusz1!$Q:$Q=Arkusz2!E$1,1,0)</f>
        <v>0</v>
      </c>
      <c r="F1160">
        <f>IF(Arkusz1!$Q:$Q=Arkusz2!F$1,1,0)</f>
        <v>0</v>
      </c>
      <c r="G1160">
        <f>IF(Arkusz1!$Q:$Q=Arkusz2!G$1,1,0)</f>
        <v>0</v>
      </c>
      <c r="H1160">
        <f>IF(Arkusz1!$Q:$Q=Arkusz2!H$1,1,0)</f>
        <v>0</v>
      </c>
      <c r="I1160">
        <f>IF(Arkusz1!$Q:$Q=Arkusz2!I$1,1,0)</f>
        <v>0</v>
      </c>
      <c r="J1160">
        <f>IF(Arkusz1!$Q:$Q=Arkusz2!J$1,1,0)</f>
        <v>0</v>
      </c>
      <c r="K1160">
        <f>IF(Arkusz1!$M:$M=Arkusz2!K$1,1,0)</f>
        <v>1</v>
      </c>
      <c r="L1160">
        <f>IF(Arkusz1!$M:$M=Arkusz2!L$1,1,0)</f>
        <v>0</v>
      </c>
      <c r="M1160">
        <f>IF(Arkusz1!$P:$P="",0,1)</f>
        <v>1</v>
      </c>
      <c r="N1160">
        <f>IF(Arkusz1!$S:$S=Arkusz2!N$1,1,0)</f>
        <v>0</v>
      </c>
      <c r="O1160">
        <f>IF(Arkusz1!$T:$T=Arkusz2!O$1,1,0)</f>
        <v>0</v>
      </c>
      <c r="P1160">
        <f>IF(Arkusz1!$T:$T=Arkusz2!P$1,1,0)</f>
        <v>1</v>
      </c>
      <c r="Q1160">
        <f>IF(Arkusz1!$T:$T=Arkusz2!Q$1,1,0)</f>
        <v>0</v>
      </c>
      <c r="R1160">
        <f>IF(Arkusz1!$O:$O=Arkusz2!R$1,1,0)</f>
        <v>0</v>
      </c>
      <c r="S1160" s="17">
        <f t="shared" si="42"/>
        <v>0.32476129565903694</v>
      </c>
    </row>
    <row r="1161" spans="1:19">
      <c r="A1161">
        <f>Arkusz1!B1161</f>
        <v>1160</v>
      </c>
      <c r="B1161">
        <f>IF(Arkusz1!R:R=Arkusz2!B$1,1,0)</f>
        <v>0</v>
      </c>
      <c r="C1161">
        <f>IF(Arkusz1!$Q:$Q=Arkusz2!C$1,1,0)</f>
        <v>0</v>
      </c>
      <c r="D1161">
        <f>IF(Arkusz1!$Q:$Q=Arkusz2!D$1,1,0)</f>
        <v>0</v>
      </c>
      <c r="E1161">
        <f>IF(Arkusz1!$Q:$Q=Arkusz2!E$1,1,0)</f>
        <v>0</v>
      </c>
      <c r="F1161">
        <f>IF(Arkusz1!$Q:$Q=Arkusz2!F$1,1,0)</f>
        <v>0</v>
      </c>
      <c r="G1161">
        <f>IF(Arkusz1!$Q:$Q=Arkusz2!G$1,1,0)</f>
        <v>0</v>
      </c>
      <c r="H1161">
        <f>IF(Arkusz1!$Q:$Q=Arkusz2!H$1,1,0)</f>
        <v>0</v>
      </c>
      <c r="I1161">
        <f>IF(Arkusz1!$Q:$Q=Arkusz2!I$1,1,0)</f>
        <v>0</v>
      </c>
      <c r="J1161">
        <f>IF(Arkusz1!$Q:$Q=Arkusz2!J$1,1,0)</f>
        <v>1</v>
      </c>
      <c r="K1161">
        <f>IF(Arkusz1!$M:$M=Arkusz2!K$1,1,0)</f>
        <v>0</v>
      </c>
      <c r="L1161">
        <f>IF(Arkusz1!$M:$M=Arkusz2!L$1,1,0)</f>
        <v>0</v>
      </c>
      <c r="M1161">
        <f>IF(Arkusz1!$P:$P="",0,1)</f>
        <v>0</v>
      </c>
      <c r="N1161">
        <f>IF(Arkusz1!$S:$S=Arkusz2!N$1,1,0)</f>
        <v>0</v>
      </c>
      <c r="O1161">
        <f>IF(Arkusz1!$T:$T=Arkusz2!O$1,1,0)</f>
        <v>0</v>
      </c>
      <c r="P1161">
        <f>IF(Arkusz1!$T:$T=Arkusz2!P$1,1,0)</f>
        <v>0</v>
      </c>
      <c r="Q1161">
        <f>IF(Arkusz1!$T:$T=Arkusz2!Q$1,1,0)</f>
        <v>0</v>
      </c>
      <c r="R1161">
        <f>IF(Arkusz1!$O:$O=Arkusz2!R$1,1,0)</f>
        <v>0</v>
      </c>
      <c r="S1161" s="17">
        <f t="shared" si="42"/>
        <v>3.4502880732867523E-2</v>
      </c>
    </row>
    <row r="1162" spans="1:19">
      <c r="A1162">
        <f>Arkusz1!B1162</f>
        <v>1161</v>
      </c>
      <c r="B1162">
        <f>IF(Arkusz1!R:R=Arkusz2!B$1,1,0)</f>
        <v>0</v>
      </c>
      <c r="C1162">
        <f>IF(Arkusz1!$Q:$Q=Arkusz2!C$1,1,0)</f>
        <v>0</v>
      </c>
      <c r="D1162">
        <f>IF(Arkusz1!$Q:$Q=Arkusz2!D$1,1,0)</f>
        <v>0</v>
      </c>
      <c r="E1162">
        <f>IF(Arkusz1!$Q:$Q=Arkusz2!E$1,1,0)</f>
        <v>0</v>
      </c>
      <c r="F1162">
        <f>IF(Arkusz1!$Q:$Q=Arkusz2!F$1,1,0)</f>
        <v>0</v>
      </c>
      <c r="G1162">
        <f>IF(Arkusz1!$Q:$Q=Arkusz2!G$1,1,0)</f>
        <v>0</v>
      </c>
      <c r="H1162">
        <f>IF(Arkusz1!$Q:$Q=Arkusz2!H$1,1,0)</f>
        <v>0</v>
      </c>
      <c r="I1162">
        <f>IF(Arkusz1!$Q:$Q=Arkusz2!I$1,1,0)</f>
        <v>0</v>
      </c>
      <c r="J1162">
        <f>IF(Arkusz1!$Q:$Q=Arkusz2!J$1,1,0)</f>
        <v>1</v>
      </c>
      <c r="K1162">
        <f>IF(Arkusz1!$M:$M=Arkusz2!K$1,1,0)</f>
        <v>0</v>
      </c>
      <c r="L1162">
        <f>IF(Arkusz1!$M:$M=Arkusz2!L$1,1,0)</f>
        <v>0</v>
      </c>
      <c r="M1162">
        <f>IF(Arkusz1!$P:$P="",0,1)</f>
        <v>0</v>
      </c>
      <c r="N1162">
        <f>IF(Arkusz1!$S:$S=Arkusz2!N$1,1,0)</f>
        <v>1</v>
      </c>
      <c r="O1162">
        <f>IF(Arkusz1!$T:$T=Arkusz2!O$1,1,0)</f>
        <v>0</v>
      </c>
      <c r="P1162">
        <f>IF(Arkusz1!$T:$T=Arkusz2!P$1,1,0)</f>
        <v>0</v>
      </c>
      <c r="Q1162">
        <f>IF(Arkusz1!$T:$T=Arkusz2!Q$1,1,0)</f>
        <v>0</v>
      </c>
      <c r="R1162">
        <f>IF(Arkusz1!$O:$O=Arkusz2!R$1,1,0)</f>
        <v>0</v>
      </c>
      <c r="S1162" s="17">
        <f t="shared" si="42"/>
        <v>6.0950324382530965E-2</v>
      </c>
    </row>
    <row r="1163" spans="1:19">
      <c r="A1163">
        <f>Arkusz1!B1163</f>
        <v>1162</v>
      </c>
      <c r="B1163">
        <f>IF(Arkusz1!R:R=Arkusz2!B$1,1,0)</f>
        <v>0</v>
      </c>
      <c r="C1163">
        <f>IF(Arkusz1!$Q:$Q=Arkusz2!C$1,1,0)</f>
        <v>0</v>
      </c>
      <c r="D1163">
        <f>IF(Arkusz1!$Q:$Q=Arkusz2!D$1,1,0)</f>
        <v>0</v>
      </c>
      <c r="E1163">
        <f>IF(Arkusz1!$Q:$Q=Arkusz2!E$1,1,0)</f>
        <v>0</v>
      </c>
      <c r="F1163">
        <f>IF(Arkusz1!$Q:$Q=Arkusz2!F$1,1,0)</f>
        <v>1</v>
      </c>
      <c r="G1163">
        <f>IF(Arkusz1!$Q:$Q=Arkusz2!G$1,1,0)</f>
        <v>0</v>
      </c>
      <c r="H1163">
        <f>IF(Arkusz1!$Q:$Q=Arkusz2!H$1,1,0)</f>
        <v>0</v>
      </c>
      <c r="I1163">
        <f>IF(Arkusz1!$Q:$Q=Arkusz2!I$1,1,0)</f>
        <v>0</v>
      </c>
      <c r="J1163">
        <f>IF(Arkusz1!$Q:$Q=Arkusz2!J$1,1,0)</f>
        <v>0</v>
      </c>
      <c r="K1163">
        <f>IF(Arkusz1!$M:$M=Arkusz2!K$1,1,0)</f>
        <v>0</v>
      </c>
      <c r="L1163">
        <f>IF(Arkusz1!$M:$M=Arkusz2!L$1,1,0)</f>
        <v>0</v>
      </c>
      <c r="M1163">
        <f>IF(Arkusz1!$P:$P="",0,1)</f>
        <v>0</v>
      </c>
      <c r="N1163">
        <f>IF(Arkusz1!$S:$S=Arkusz2!N$1,1,0)</f>
        <v>1</v>
      </c>
      <c r="O1163">
        <f>IF(Arkusz1!$T:$T=Arkusz2!O$1,1,0)</f>
        <v>0</v>
      </c>
      <c r="P1163">
        <f>IF(Arkusz1!$T:$T=Arkusz2!P$1,1,0)</f>
        <v>0</v>
      </c>
      <c r="Q1163">
        <f>IF(Arkusz1!$T:$T=Arkusz2!Q$1,1,0)</f>
        <v>0</v>
      </c>
      <c r="R1163">
        <f>IF(Arkusz1!$O:$O=Arkusz2!R$1,1,0)</f>
        <v>0</v>
      </c>
      <c r="S1163" s="17">
        <f t="shared" si="42"/>
        <v>0.14237853206828813</v>
      </c>
    </row>
    <row r="1164" spans="1:19">
      <c r="A1164">
        <f>Arkusz1!B1164</f>
        <v>1163</v>
      </c>
      <c r="B1164">
        <f>IF(Arkusz1!R:R=Arkusz2!B$1,1,0)</f>
        <v>0</v>
      </c>
      <c r="C1164">
        <f>IF(Arkusz1!$Q:$Q=Arkusz2!C$1,1,0)</f>
        <v>0</v>
      </c>
      <c r="D1164">
        <f>IF(Arkusz1!$Q:$Q=Arkusz2!D$1,1,0)</f>
        <v>0</v>
      </c>
      <c r="E1164">
        <f>IF(Arkusz1!$Q:$Q=Arkusz2!E$1,1,0)</f>
        <v>1</v>
      </c>
      <c r="F1164">
        <f>IF(Arkusz1!$Q:$Q=Arkusz2!F$1,1,0)</f>
        <v>0</v>
      </c>
      <c r="G1164">
        <f>IF(Arkusz1!$Q:$Q=Arkusz2!G$1,1,0)</f>
        <v>0</v>
      </c>
      <c r="H1164">
        <f>IF(Arkusz1!$Q:$Q=Arkusz2!H$1,1,0)</f>
        <v>0</v>
      </c>
      <c r="I1164">
        <f>IF(Arkusz1!$Q:$Q=Arkusz2!I$1,1,0)</f>
        <v>0</v>
      </c>
      <c r="J1164">
        <f>IF(Arkusz1!$Q:$Q=Arkusz2!J$1,1,0)</f>
        <v>0</v>
      </c>
      <c r="K1164">
        <f>IF(Arkusz1!$M:$M=Arkusz2!K$1,1,0)</f>
        <v>0</v>
      </c>
      <c r="L1164">
        <f>IF(Arkusz1!$M:$M=Arkusz2!L$1,1,0)</f>
        <v>0</v>
      </c>
      <c r="M1164">
        <f>IF(Arkusz1!$P:$P="",0,1)</f>
        <v>1</v>
      </c>
      <c r="N1164">
        <f>IF(Arkusz1!$S:$S=Arkusz2!N$1,1,0)</f>
        <v>0</v>
      </c>
      <c r="O1164">
        <f>IF(Arkusz1!$T:$T=Arkusz2!O$1,1,0)</f>
        <v>0</v>
      </c>
      <c r="P1164">
        <f>IF(Arkusz1!$T:$T=Arkusz2!P$1,1,0)</f>
        <v>0</v>
      </c>
      <c r="Q1164">
        <f>IF(Arkusz1!$T:$T=Arkusz2!Q$1,1,0)</f>
        <v>0</v>
      </c>
      <c r="R1164">
        <f>IF(Arkusz1!$O:$O=Arkusz2!R$1,1,0)</f>
        <v>0</v>
      </c>
      <c r="S1164" s="17">
        <f t="shared" si="42"/>
        <v>1.8433060167136604E-2</v>
      </c>
    </row>
    <row r="1165" spans="1:19">
      <c r="A1165">
        <f>Arkusz1!B1165</f>
        <v>1164</v>
      </c>
      <c r="B1165">
        <f>IF(Arkusz1!R:R=Arkusz2!B$1,1,0)</f>
        <v>0</v>
      </c>
      <c r="C1165">
        <f>IF(Arkusz1!$Q:$Q=Arkusz2!C$1,1,0)</f>
        <v>0</v>
      </c>
      <c r="D1165">
        <f>IF(Arkusz1!$Q:$Q=Arkusz2!D$1,1,0)</f>
        <v>0</v>
      </c>
      <c r="E1165">
        <f>IF(Arkusz1!$Q:$Q=Arkusz2!E$1,1,0)</f>
        <v>0</v>
      </c>
      <c r="F1165">
        <f>IF(Arkusz1!$Q:$Q=Arkusz2!F$1,1,0)</f>
        <v>0</v>
      </c>
      <c r="G1165">
        <f>IF(Arkusz1!$Q:$Q=Arkusz2!G$1,1,0)</f>
        <v>0</v>
      </c>
      <c r="H1165">
        <f>IF(Arkusz1!$Q:$Q=Arkusz2!H$1,1,0)</f>
        <v>0</v>
      </c>
      <c r="I1165">
        <f>IF(Arkusz1!$Q:$Q=Arkusz2!I$1,1,0)</f>
        <v>0</v>
      </c>
      <c r="J1165">
        <f>IF(Arkusz1!$Q:$Q=Arkusz2!J$1,1,0)</f>
        <v>1</v>
      </c>
      <c r="K1165">
        <f>IF(Arkusz1!$M:$M=Arkusz2!K$1,1,0)</f>
        <v>0</v>
      </c>
      <c r="L1165">
        <f>IF(Arkusz1!$M:$M=Arkusz2!L$1,1,0)</f>
        <v>0</v>
      </c>
      <c r="M1165">
        <f>IF(Arkusz1!$P:$P="",0,1)</f>
        <v>0</v>
      </c>
      <c r="N1165">
        <f>IF(Arkusz1!$S:$S=Arkusz2!N$1,1,0)</f>
        <v>0</v>
      </c>
      <c r="O1165">
        <f>IF(Arkusz1!$T:$T=Arkusz2!O$1,1,0)</f>
        <v>0</v>
      </c>
      <c r="P1165">
        <f>IF(Arkusz1!$T:$T=Arkusz2!P$1,1,0)</f>
        <v>0</v>
      </c>
      <c r="Q1165">
        <f>IF(Arkusz1!$T:$T=Arkusz2!Q$1,1,0)</f>
        <v>0</v>
      </c>
      <c r="R1165">
        <f>IF(Arkusz1!$O:$O=Arkusz2!R$1,1,0)</f>
        <v>0</v>
      </c>
      <c r="S1165" s="17">
        <f t="shared" si="42"/>
        <v>3.4502880732867523E-2</v>
      </c>
    </row>
    <row r="1166" spans="1:19">
      <c r="A1166">
        <f>Arkusz1!B1166</f>
        <v>1165</v>
      </c>
      <c r="B1166">
        <f>IF(Arkusz1!R:R=Arkusz2!B$1,1,0)</f>
        <v>0</v>
      </c>
      <c r="C1166">
        <f>IF(Arkusz1!$Q:$Q=Arkusz2!C$1,1,0)</f>
        <v>0</v>
      </c>
      <c r="D1166">
        <f>IF(Arkusz1!$Q:$Q=Arkusz2!D$1,1,0)</f>
        <v>0</v>
      </c>
      <c r="E1166">
        <f>IF(Arkusz1!$Q:$Q=Arkusz2!E$1,1,0)</f>
        <v>0</v>
      </c>
      <c r="F1166">
        <f>IF(Arkusz1!$Q:$Q=Arkusz2!F$1,1,0)</f>
        <v>0</v>
      </c>
      <c r="G1166">
        <f>IF(Arkusz1!$Q:$Q=Arkusz2!G$1,1,0)</f>
        <v>0</v>
      </c>
      <c r="H1166">
        <f>IF(Arkusz1!$Q:$Q=Arkusz2!H$1,1,0)</f>
        <v>1</v>
      </c>
      <c r="I1166">
        <f>IF(Arkusz1!$Q:$Q=Arkusz2!I$1,1,0)</f>
        <v>0</v>
      </c>
      <c r="J1166">
        <f>IF(Arkusz1!$Q:$Q=Arkusz2!J$1,1,0)</f>
        <v>0</v>
      </c>
      <c r="K1166">
        <f>IF(Arkusz1!$M:$M=Arkusz2!K$1,1,0)</f>
        <v>0</v>
      </c>
      <c r="L1166">
        <f>IF(Arkusz1!$M:$M=Arkusz2!L$1,1,0)</f>
        <v>0</v>
      </c>
      <c r="M1166">
        <f>IF(Arkusz1!$P:$P="",0,1)</f>
        <v>1</v>
      </c>
      <c r="N1166">
        <f>IF(Arkusz1!$S:$S=Arkusz2!N$1,1,0)</f>
        <v>0</v>
      </c>
      <c r="O1166">
        <f>IF(Arkusz1!$T:$T=Arkusz2!O$1,1,0)</f>
        <v>0</v>
      </c>
      <c r="P1166">
        <f>IF(Arkusz1!$T:$T=Arkusz2!P$1,1,0)</f>
        <v>0</v>
      </c>
      <c r="Q1166">
        <f>IF(Arkusz1!$T:$T=Arkusz2!Q$1,1,0)</f>
        <v>0</v>
      </c>
      <c r="R1166">
        <f>IF(Arkusz1!$O:$O=Arkusz2!R$1,1,0)</f>
        <v>1</v>
      </c>
      <c r="S1166" s="17">
        <f t="shared" si="42"/>
        <v>0.17298255377116797</v>
      </c>
    </row>
    <row r="1167" spans="1:19">
      <c r="A1167">
        <f>Arkusz1!B1167</f>
        <v>1166</v>
      </c>
      <c r="B1167">
        <f>IF(Arkusz1!R:R=Arkusz2!B$1,1,0)</f>
        <v>0</v>
      </c>
      <c r="C1167">
        <f>IF(Arkusz1!$Q:$Q=Arkusz2!C$1,1,0)</f>
        <v>0</v>
      </c>
      <c r="D1167">
        <f>IF(Arkusz1!$Q:$Q=Arkusz2!D$1,1,0)</f>
        <v>0</v>
      </c>
      <c r="E1167">
        <f>IF(Arkusz1!$Q:$Q=Arkusz2!E$1,1,0)</f>
        <v>0</v>
      </c>
      <c r="F1167">
        <f>IF(Arkusz1!$Q:$Q=Arkusz2!F$1,1,0)</f>
        <v>0</v>
      </c>
      <c r="G1167">
        <f>IF(Arkusz1!$Q:$Q=Arkusz2!G$1,1,0)</f>
        <v>1</v>
      </c>
      <c r="H1167">
        <f>IF(Arkusz1!$Q:$Q=Arkusz2!H$1,1,0)</f>
        <v>0</v>
      </c>
      <c r="I1167">
        <f>IF(Arkusz1!$Q:$Q=Arkusz2!I$1,1,0)</f>
        <v>0</v>
      </c>
      <c r="J1167">
        <f>IF(Arkusz1!$Q:$Q=Arkusz2!J$1,1,0)</f>
        <v>0</v>
      </c>
      <c r="K1167">
        <f>IF(Arkusz1!$M:$M=Arkusz2!K$1,1,0)</f>
        <v>0</v>
      </c>
      <c r="L1167">
        <f>IF(Arkusz1!$M:$M=Arkusz2!L$1,1,0)</f>
        <v>0</v>
      </c>
      <c r="M1167">
        <f>IF(Arkusz1!$P:$P="",0,1)</f>
        <v>1</v>
      </c>
      <c r="N1167">
        <f>IF(Arkusz1!$S:$S=Arkusz2!N$1,1,0)</f>
        <v>0</v>
      </c>
      <c r="O1167">
        <f>IF(Arkusz1!$T:$T=Arkusz2!O$1,1,0)</f>
        <v>0</v>
      </c>
      <c r="P1167">
        <f>IF(Arkusz1!$T:$T=Arkusz2!P$1,1,0)</f>
        <v>0</v>
      </c>
      <c r="Q1167">
        <f>IF(Arkusz1!$T:$T=Arkusz2!Q$1,1,0)</f>
        <v>0</v>
      </c>
      <c r="R1167">
        <f>IF(Arkusz1!$O:$O=Arkusz2!R$1,1,0)</f>
        <v>0</v>
      </c>
      <c r="S1167" s="17">
        <f t="shared" si="42"/>
        <v>5.7394673231095802E-2</v>
      </c>
    </row>
    <row r="1168" spans="1:19">
      <c r="A1168">
        <f>Arkusz1!B1168</f>
        <v>1167</v>
      </c>
      <c r="B1168">
        <f>IF(Arkusz1!R:R=Arkusz2!B$1,1,0)</f>
        <v>0</v>
      </c>
      <c r="C1168">
        <f>IF(Arkusz1!$Q:$Q=Arkusz2!C$1,1,0)</f>
        <v>0</v>
      </c>
      <c r="D1168">
        <f>IF(Arkusz1!$Q:$Q=Arkusz2!D$1,1,0)</f>
        <v>0</v>
      </c>
      <c r="E1168">
        <f>IF(Arkusz1!$Q:$Q=Arkusz2!E$1,1,0)</f>
        <v>0</v>
      </c>
      <c r="F1168">
        <f>IF(Arkusz1!$Q:$Q=Arkusz2!F$1,1,0)</f>
        <v>0</v>
      </c>
      <c r="G1168">
        <f>IF(Arkusz1!$Q:$Q=Arkusz2!G$1,1,0)</f>
        <v>1</v>
      </c>
      <c r="H1168">
        <f>IF(Arkusz1!$Q:$Q=Arkusz2!H$1,1,0)</f>
        <v>0</v>
      </c>
      <c r="I1168">
        <f>IF(Arkusz1!$Q:$Q=Arkusz2!I$1,1,0)</f>
        <v>0</v>
      </c>
      <c r="J1168">
        <f>IF(Arkusz1!$Q:$Q=Arkusz2!J$1,1,0)</f>
        <v>0</v>
      </c>
      <c r="K1168">
        <f>IF(Arkusz1!$M:$M=Arkusz2!K$1,1,0)</f>
        <v>0</v>
      </c>
      <c r="L1168">
        <f>IF(Arkusz1!$M:$M=Arkusz2!L$1,1,0)</f>
        <v>0</v>
      </c>
      <c r="M1168">
        <f>IF(Arkusz1!$P:$P="",0,1)</f>
        <v>0</v>
      </c>
      <c r="N1168">
        <f>IF(Arkusz1!$S:$S=Arkusz2!N$1,1,0)</f>
        <v>0</v>
      </c>
      <c r="O1168">
        <f>IF(Arkusz1!$T:$T=Arkusz2!O$1,1,0)</f>
        <v>0</v>
      </c>
      <c r="P1168">
        <f>IF(Arkusz1!$T:$T=Arkusz2!P$1,1,0)</f>
        <v>0</v>
      </c>
      <c r="Q1168">
        <f>IF(Arkusz1!$T:$T=Arkusz2!Q$1,1,0)</f>
        <v>0</v>
      </c>
      <c r="R1168">
        <f>IF(Arkusz1!$O:$O=Arkusz2!R$1,1,0)</f>
        <v>1</v>
      </c>
      <c r="S1168" s="17">
        <f t="shared" si="42"/>
        <v>6.1623772780053571E-2</v>
      </c>
    </row>
    <row r="1169" spans="1:19">
      <c r="A1169">
        <f>Arkusz1!B1169</f>
        <v>1168</v>
      </c>
      <c r="B1169">
        <f>IF(Arkusz1!R:R=Arkusz2!B$1,1,0)</f>
        <v>0</v>
      </c>
      <c r="C1169">
        <f>IF(Arkusz1!$Q:$Q=Arkusz2!C$1,1,0)</f>
        <v>0</v>
      </c>
      <c r="D1169">
        <f>IF(Arkusz1!$Q:$Q=Arkusz2!D$1,1,0)</f>
        <v>0</v>
      </c>
      <c r="E1169">
        <f>IF(Arkusz1!$Q:$Q=Arkusz2!E$1,1,0)</f>
        <v>0</v>
      </c>
      <c r="F1169">
        <f>IF(Arkusz1!$Q:$Q=Arkusz2!F$1,1,0)</f>
        <v>0</v>
      </c>
      <c r="G1169">
        <f>IF(Arkusz1!$Q:$Q=Arkusz2!G$1,1,0)</f>
        <v>0</v>
      </c>
      <c r="H1169">
        <f>IF(Arkusz1!$Q:$Q=Arkusz2!H$1,1,0)</f>
        <v>1</v>
      </c>
      <c r="I1169">
        <f>IF(Arkusz1!$Q:$Q=Arkusz2!I$1,1,0)</f>
        <v>0</v>
      </c>
      <c r="J1169">
        <f>IF(Arkusz1!$Q:$Q=Arkusz2!J$1,1,0)</f>
        <v>0</v>
      </c>
      <c r="K1169">
        <f>IF(Arkusz1!$M:$M=Arkusz2!K$1,1,0)</f>
        <v>1</v>
      </c>
      <c r="L1169">
        <f>IF(Arkusz1!$M:$M=Arkusz2!L$1,1,0)</f>
        <v>0</v>
      </c>
      <c r="M1169">
        <f>IF(Arkusz1!$P:$P="",0,1)</f>
        <v>1</v>
      </c>
      <c r="N1169">
        <f>IF(Arkusz1!$S:$S=Arkusz2!N$1,1,0)</f>
        <v>0</v>
      </c>
      <c r="O1169">
        <f>IF(Arkusz1!$T:$T=Arkusz2!O$1,1,0)</f>
        <v>0</v>
      </c>
      <c r="P1169">
        <f>IF(Arkusz1!$T:$T=Arkusz2!P$1,1,0)</f>
        <v>0</v>
      </c>
      <c r="Q1169">
        <f>IF(Arkusz1!$T:$T=Arkusz2!Q$1,1,0)</f>
        <v>0</v>
      </c>
      <c r="R1169">
        <f>IF(Arkusz1!$O:$O=Arkusz2!R$1,1,0)</f>
        <v>0</v>
      </c>
      <c r="S1169" s="17">
        <f t="shared" si="42"/>
        <v>0.10163322948359395</v>
      </c>
    </row>
    <row r="1170" spans="1:19">
      <c r="A1170">
        <f>Arkusz1!B1170</f>
        <v>1169</v>
      </c>
      <c r="B1170">
        <f>IF(Arkusz1!R:R=Arkusz2!B$1,1,0)</f>
        <v>0</v>
      </c>
      <c r="C1170">
        <f>IF(Arkusz1!$Q:$Q=Arkusz2!C$1,1,0)</f>
        <v>1</v>
      </c>
      <c r="D1170">
        <f>IF(Arkusz1!$Q:$Q=Arkusz2!D$1,1,0)</f>
        <v>0</v>
      </c>
      <c r="E1170">
        <f>IF(Arkusz1!$Q:$Q=Arkusz2!E$1,1,0)</f>
        <v>0</v>
      </c>
      <c r="F1170">
        <f>IF(Arkusz1!$Q:$Q=Arkusz2!F$1,1,0)</f>
        <v>0</v>
      </c>
      <c r="G1170">
        <f>IF(Arkusz1!$Q:$Q=Arkusz2!G$1,1,0)</f>
        <v>0</v>
      </c>
      <c r="H1170">
        <f>IF(Arkusz1!$Q:$Q=Arkusz2!H$1,1,0)</f>
        <v>0</v>
      </c>
      <c r="I1170">
        <f>IF(Arkusz1!$Q:$Q=Arkusz2!I$1,1,0)</f>
        <v>0</v>
      </c>
      <c r="J1170">
        <f>IF(Arkusz1!$Q:$Q=Arkusz2!J$1,1,0)</f>
        <v>0</v>
      </c>
      <c r="K1170">
        <f>IF(Arkusz1!$M:$M=Arkusz2!K$1,1,0)</f>
        <v>0</v>
      </c>
      <c r="L1170">
        <f>IF(Arkusz1!$M:$M=Arkusz2!L$1,1,0)</f>
        <v>0</v>
      </c>
      <c r="M1170">
        <f>IF(Arkusz1!$P:$P="",0,1)</f>
        <v>1</v>
      </c>
      <c r="N1170">
        <f>IF(Arkusz1!$S:$S=Arkusz2!N$1,1,0)</f>
        <v>0</v>
      </c>
      <c r="O1170">
        <f>IF(Arkusz1!$T:$T=Arkusz2!O$1,1,0)</f>
        <v>0</v>
      </c>
      <c r="P1170">
        <f>IF(Arkusz1!$T:$T=Arkusz2!P$1,1,0)</f>
        <v>1</v>
      </c>
      <c r="Q1170">
        <f>IF(Arkusz1!$T:$T=Arkusz2!Q$1,1,0)</f>
        <v>0</v>
      </c>
      <c r="R1170">
        <f>IF(Arkusz1!$O:$O=Arkusz2!R$1,1,0)</f>
        <v>0</v>
      </c>
      <c r="S1170" s="17">
        <f t="shared" si="42"/>
        <v>0.47068291614878893</v>
      </c>
    </row>
    <row r="1171" spans="1:19">
      <c r="A1171">
        <f>Arkusz1!B1171</f>
        <v>1170</v>
      </c>
      <c r="B1171">
        <f>IF(Arkusz1!R:R=Arkusz2!B$1,1,0)</f>
        <v>0</v>
      </c>
      <c r="C1171">
        <f>IF(Arkusz1!$Q:$Q=Arkusz2!C$1,1,0)</f>
        <v>0</v>
      </c>
      <c r="D1171">
        <f>IF(Arkusz1!$Q:$Q=Arkusz2!D$1,1,0)</f>
        <v>0</v>
      </c>
      <c r="E1171">
        <f>IF(Arkusz1!$Q:$Q=Arkusz2!E$1,1,0)</f>
        <v>0</v>
      </c>
      <c r="F1171">
        <f>IF(Arkusz1!$Q:$Q=Arkusz2!F$1,1,0)</f>
        <v>0</v>
      </c>
      <c r="G1171">
        <f>IF(Arkusz1!$Q:$Q=Arkusz2!G$1,1,0)</f>
        <v>0</v>
      </c>
      <c r="H1171">
        <f>IF(Arkusz1!$Q:$Q=Arkusz2!H$1,1,0)</f>
        <v>1</v>
      </c>
      <c r="I1171">
        <f>IF(Arkusz1!$Q:$Q=Arkusz2!I$1,1,0)</f>
        <v>0</v>
      </c>
      <c r="J1171">
        <f>IF(Arkusz1!$Q:$Q=Arkusz2!J$1,1,0)</f>
        <v>0</v>
      </c>
      <c r="K1171">
        <f>IF(Arkusz1!$M:$M=Arkusz2!K$1,1,0)</f>
        <v>0</v>
      </c>
      <c r="L1171">
        <f>IF(Arkusz1!$M:$M=Arkusz2!L$1,1,0)</f>
        <v>0</v>
      </c>
      <c r="M1171">
        <f>IF(Arkusz1!$P:$P="",0,1)</f>
        <v>1</v>
      </c>
      <c r="N1171">
        <f>IF(Arkusz1!$S:$S=Arkusz2!N$1,1,0)</f>
        <v>0</v>
      </c>
      <c r="O1171">
        <f>IF(Arkusz1!$T:$T=Arkusz2!O$1,1,0)</f>
        <v>0</v>
      </c>
      <c r="P1171">
        <f>IF(Arkusz1!$T:$T=Arkusz2!P$1,1,0)</f>
        <v>0</v>
      </c>
      <c r="Q1171">
        <f>IF(Arkusz1!$T:$T=Arkusz2!Q$1,1,0)</f>
        <v>0</v>
      </c>
      <c r="R1171">
        <f>IF(Arkusz1!$O:$O=Arkusz2!R$1,1,0)</f>
        <v>0</v>
      </c>
      <c r="S1171" s="17">
        <f t="shared" si="42"/>
        <v>0.17298255377116797</v>
      </c>
    </row>
    <row r="1172" spans="1:19">
      <c r="A1172">
        <f>Arkusz1!B1172</f>
        <v>1171</v>
      </c>
      <c r="B1172">
        <f>IF(Arkusz1!R:R=Arkusz2!B$1,1,0)</f>
        <v>0</v>
      </c>
      <c r="C1172">
        <f>IF(Arkusz1!$Q:$Q=Arkusz2!C$1,1,0)</f>
        <v>0</v>
      </c>
      <c r="D1172">
        <f>IF(Arkusz1!$Q:$Q=Arkusz2!D$1,1,0)</f>
        <v>0</v>
      </c>
      <c r="E1172">
        <f>IF(Arkusz1!$Q:$Q=Arkusz2!E$1,1,0)</f>
        <v>0</v>
      </c>
      <c r="F1172">
        <f>IF(Arkusz1!$Q:$Q=Arkusz2!F$1,1,0)</f>
        <v>0</v>
      </c>
      <c r="G1172">
        <f>IF(Arkusz1!$Q:$Q=Arkusz2!G$1,1,0)</f>
        <v>0</v>
      </c>
      <c r="H1172">
        <f>IF(Arkusz1!$Q:$Q=Arkusz2!H$1,1,0)</f>
        <v>0</v>
      </c>
      <c r="I1172">
        <f>IF(Arkusz1!$Q:$Q=Arkusz2!I$1,1,0)</f>
        <v>0</v>
      </c>
      <c r="J1172">
        <f>IF(Arkusz1!$Q:$Q=Arkusz2!J$1,1,0)</f>
        <v>1</v>
      </c>
      <c r="K1172">
        <f>IF(Arkusz1!$M:$M=Arkusz2!K$1,1,0)</f>
        <v>0</v>
      </c>
      <c r="L1172">
        <f>IF(Arkusz1!$M:$M=Arkusz2!L$1,1,0)</f>
        <v>0</v>
      </c>
      <c r="M1172">
        <f>IF(Arkusz1!$P:$P="",0,1)</f>
        <v>1</v>
      </c>
      <c r="N1172">
        <f>IF(Arkusz1!$S:$S=Arkusz2!N$1,1,0)</f>
        <v>0</v>
      </c>
      <c r="O1172">
        <f>IF(Arkusz1!$T:$T=Arkusz2!O$1,1,0)</f>
        <v>0</v>
      </c>
      <c r="P1172">
        <f>IF(Arkusz1!$T:$T=Arkusz2!P$1,1,0)</f>
        <v>0</v>
      </c>
      <c r="Q1172">
        <f>IF(Arkusz1!$T:$T=Arkusz2!Q$1,1,0)</f>
        <v>0</v>
      </c>
      <c r="R1172">
        <f>IF(Arkusz1!$O:$O=Arkusz2!R$1,1,0)</f>
        <v>1</v>
      </c>
      <c r="S1172" s="17">
        <f t="shared" si="42"/>
        <v>3.2071413573108588E-2</v>
      </c>
    </row>
    <row r="1173" spans="1:19">
      <c r="A1173">
        <f>Arkusz1!B1173</f>
        <v>1172</v>
      </c>
      <c r="B1173">
        <f>IF(Arkusz1!R:R=Arkusz2!B$1,1,0)</f>
        <v>0</v>
      </c>
      <c r="C1173">
        <f>IF(Arkusz1!$Q:$Q=Arkusz2!C$1,1,0)</f>
        <v>0</v>
      </c>
      <c r="D1173">
        <f>IF(Arkusz1!$Q:$Q=Arkusz2!D$1,1,0)</f>
        <v>0</v>
      </c>
      <c r="E1173">
        <f>IF(Arkusz1!$Q:$Q=Arkusz2!E$1,1,0)</f>
        <v>0</v>
      </c>
      <c r="F1173">
        <f>IF(Arkusz1!$Q:$Q=Arkusz2!F$1,1,0)</f>
        <v>0</v>
      </c>
      <c r="G1173">
        <f>IF(Arkusz1!$Q:$Q=Arkusz2!G$1,1,0)</f>
        <v>0</v>
      </c>
      <c r="H1173">
        <f>IF(Arkusz1!$Q:$Q=Arkusz2!H$1,1,0)</f>
        <v>1</v>
      </c>
      <c r="I1173">
        <f>IF(Arkusz1!$Q:$Q=Arkusz2!I$1,1,0)</f>
        <v>0</v>
      </c>
      <c r="J1173">
        <f>IF(Arkusz1!$Q:$Q=Arkusz2!J$1,1,0)</f>
        <v>0</v>
      </c>
      <c r="K1173">
        <f>IF(Arkusz1!$M:$M=Arkusz2!K$1,1,0)</f>
        <v>0</v>
      </c>
      <c r="L1173">
        <f>IF(Arkusz1!$M:$M=Arkusz2!L$1,1,0)</f>
        <v>0</v>
      </c>
      <c r="M1173">
        <f>IF(Arkusz1!$P:$P="",0,1)</f>
        <v>1</v>
      </c>
      <c r="N1173">
        <f>IF(Arkusz1!$S:$S=Arkusz2!N$1,1,0)</f>
        <v>0</v>
      </c>
      <c r="O1173">
        <f>IF(Arkusz1!$T:$T=Arkusz2!O$1,1,0)</f>
        <v>0</v>
      </c>
      <c r="P1173">
        <f>IF(Arkusz1!$T:$T=Arkusz2!P$1,1,0)</f>
        <v>0</v>
      </c>
      <c r="Q1173">
        <f>IF(Arkusz1!$T:$T=Arkusz2!Q$1,1,0)</f>
        <v>0</v>
      </c>
      <c r="R1173">
        <f>IF(Arkusz1!$O:$O=Arkusz2!R$1,1,0)</f>
        <v>0</v>
      </c>
      <c r="S1173" s="17">
        <f t="shared" si="42"/>
        <v>0.17298255377116797</v>
      </c>
    </row>
    <row r="1174" spans="1:19">
      <c r="A1174">
        <f>Arkusz1!B1174</f>
        <v>1173</v>
      </c>
      <c r="B1174">
        <f>IF(Arkusz1!R:R=Arkusz2!B$1,1,0)</f>
        <v>0</v>
      </c>
      <c r="C1174">
        <f>IF(Arkusz1!$Q:$Q=Arkusz2!C$1,1,0)</f>
        <v>0</v>
      </c>
      <c r="D1174">
        <f>IF(Arkusz1!$Q:$Q=Arkusz2!D$1,1,0)</f>
        <v>0</v>
      </c>
      <c r="E1174">
        <f>IF(Arkusz1!$Q:$Q=Arkusz2!E$1,1,0)</f>
        <v>0</v>
      </c>
      <c r="F1174">
        <f>IF(Arkusz1!$Q:$Q=Arkusz2!F$1,1,0)</f>
        <v>0</v>
      </c>
      <c r="G1174">
        <f>IF(Arkusz1!$Q:$Q=Arkusz2!G$1,1,0)</f>
        <v>0</v>
      </c>
      <c r="H1174">
        <f>IF(Arkusz1!$Q:$Q=Arkusz2!H$1,1,0)</f>
        <v>0</v>
      </c>
      <c r="I1174">
        <f>IF(Arkusz1!$Q:$Q=Arkusz2!I$1,1,0)</f>
        <v>0</v>
      </c>
      <c r="J1174">
        <f>IF(Arkusz1!$Q:$Q=Arkusz2!J$1,1,0)</f>
        <v>1</v>
      </c>
      <c r="K1174">
        <f>IF(Arkusz1!$M:$M=Arkusz2!K$1,1,0)</f>
        <v>0</v>
      </c>
      <c r="L1174">
        <f>IF(Arkusz1!$M:$M=Arkusz2!L$1,1,0)</f>
        <v>0</v>
      </c>
      <c r="M1174">
        <f>IF(Arkusz1!$P:$P="",0,1)</f>
        <v>1</v>
      </c>
      <c r="N1174">
        <f>IF(Arkusz1!$S:$S=Arkusz2!N$1,1,0)</f>
        <v>0</v>
      </c>
      <c r="O1174">
        <f>IF(Arkusz1!$T:$T=Arkusz2!O$1,1,0)</f>
        <v>0</v>
      </c>
      <c r="P1174">
        <f>IF(Arkusz1!$T:$T=Arkusz2!P$1,1,0)</f>
        <v>0</v>
      </c>
      <c r="Q1174">
        <f>IF(Arkusz1!$T:$T=Arkusz2!Q$1,1,0)</f>
        <v>0</v>
      </c>
      <c r="R1174">
        <f>IF(Arkusz1!$O:$O=Arkusz2!R$1,1,0)</f>
        <v>0</v>
      </c>
      <c r="S1174" s="17">
        <f t="shared" si="42"/>
        <v>3.2071413573108588E-2</v>
      </c>
    </row>
    <row r="1175" spans="1:19">
      <c r="A1175">
        <f>Arkusz1!B1175</f>
        <v>1174</v>
      </c>
      <c r="B1175">
        <f>IF(Arkusz1!R:R=Arkusz2!B$1,1,0)</f>
        <v>0</v>
      </c>
      <c r="C1175">
        <f>IF(Arkusz1!$Q:$Q=Arkusz2!C$1,1,0)</f>
        <v>0</v>
      </c>
      <c r="D1175">
        <f>IF(Arkusz1!$Q:$Q=Arkusz2!D$1,1,0)</f>
        <v>0</v>
      </c>
      <c r="E1175">
        <f>IF(Arkusz1!$Q:$Q=Arkusz2!E$1,1,0)</f>
        <v>0</v>
      </c>
      <c r="F1175">
        <f>IF(Arkusz1!$Q:$Q=Arkusz2!F$1,1,0)</f>
        <v>0</v>
      </c>
      <c r="G1175">
        <f>IF(Arkusz1!$Q:$Q=Arkusz2!G$1,1,0)</f>
        <v>0</v>
      </c>
      <c r="H1175">
        <f>IF(Arkusz1!$Q:$Q=Arkusz2!H$1,1,0)</f>
        <v>0</v>
      </c>
      <c r="I1175">
        <f>IF(Arkusz1!$Q:$Q=Arkusz2!I$1,1,0)</f>
        <v>0</v>
      </c>
      <c r="J1175">
        <f>IF(Arkusz1!$Q:$Q=Arkusz2!J$1,1,0)</f>
        <v>1</v>
      </c>
      <c r="K1175">
        <f>IF(Arkusz1!$M:$M=Arkusz2!K$1,1,0)</f>
        <v>0</v>
      </c>
      <c r="L1175">
        <f>IF(Arkusz1!$M:$M=Arkusz2!L$1,1,0)</f>
        <v>0</v>
      </c>
      <c r="M1175">
        <f>IF(Arkusz1!$P:$P="",0,1)</f>
        <v>1</v>
      </c>
      <c r="N1175">
        <f>IF(Arkusz1!$S:$S=Arkusz2!N$1,1,0)</f>
        <v>0</v>
      </c>
      <c r="O1175">
        <f>IF(Arkusz1!$T:$T=Arkusz2!O$1,1,0)</f>
        <v>0</v>
      </c>
      <c r="P1175">
        <f>IF(Arkusz1!$T:$T=Arkusz2!P$1,1,0)</f>
        <v>0</v>
      </c>
      <c r="Q1175">
        <f>IF(Arkusz1!$T:$T=Arkusz2!Q$1,1,0)</f>
        <v>0</v>
      </c>
      <c r="R1175">
        <f>IF(Arkusz1!$O:$O=Arkusz2!R$1,1,0)</f>
        <v>0</v>
      </c>
      <c r="S1175" s="17">
        <f t="shared" si="42"/>
        <v>3.2071413573108588E-2</v>
      </c>
    </row>
    <row r="1176" spans="1:19">
      <c r="A1176">
        <f>Arkusz1!B1176</f>
        <v>1175</v>
      </c>
      <c r="B1176">
        <f>IF(Arkusz1!R:R=Arkusz2!B$1,1,0)</f>
        <v>0</v>
      </c>
      <c r="C1176">
        <f>IF(Arkusz1!$Q:$Q=Arkusz2!C$1,1,0)</f>
        <v>0</v>
      </c>
      <c r="D1176">
        <f>IF(Arkusz1!$Q:$Q=Arkusz2!D$1,1,0)</f>
        <v>0</v>
      </c>
      <c r="E1176">
        <f>IF(Arkusz1!$Q:$Q=Arkusz2!E$1,1,0)</f>
        <v>0</v>
      </c>
      <c r="F1176">
        <f>IF(Arkusz1!$Q:$Q=Arkusz2!F$1,1,0)</f>
        <v>0</v>
      </c>
      <c r="G1176">
        <f>IF(Arkusz1!$Q:$Q=Arkusz2!G$1,1,0)</f>
        <v>0</v>
      </c>
      <c r="H1176">
        <f>IF(Arkusz1!$Q:$Q=Arkusz2!H$1,1,0)</f>
        <v>0</v>
      </c>
      <c r="I1176">
        <f>IF(Arkusz1!$Q:$Q=Arkusz2!I$1,1,0)</f>
        <v>0</v>
      </c>
      <c r="J1176">
        <f>IF(Arkusz1!$Q:$Q=Arkusz2!J$1,1,0)</f>
        <v>1</v>
      </c>
      <c r="K1176">
        <f>IF(Arkusz1!$M:$M=Arkusz2!K$1,1,0)</f>
        <v>0</v>
      </c>
      <c r="L1176">
        <f>IF(Arkusz1!$M:$M=Arkusz2!L$1,1,0)</f>
        <v>0</v>
      </c>
      <c r="M1176">
        <f>IF(Arkusz1!$P:$P="",0,1)</f>
        <v>0</v>
      </c>
      <c r="N1176">
        <f>IF(Arkusz1!$S:$S=Arkusz2!N$1,1,0)</f>
        <v>0</v>
      </c>
      <c r="O1176">
        <f>IF(Arkusz1!$T:$T=Arkusz2!O$1,1,0)</f>
        <v>0</v>
      </c>
      <c r="P1176">
        <f>IF(Arkusz1!$T:$T=Arkusz2!P$1,1,0)</f>
        <v>0</v>
      </c>
      <c r="Q1176">
        <f>IF(Arkusz1!$T:$T=Arkusz2!Q$1,1,0)</f>
        <v>0</v>
      </c>
      <c r="R1176">
        <f>IF(Arkusz1!$O:$O=Arkusz2!R$1,1,0)</f>
        <v>0</v>
      </c>
      <c r="S1176" s="17">
        <f t="shared" si="42"/>
        <v>3.4502880732867523E-2</v>
      </c>
    </row>
    <row r="1177" spans="1:19">
      <c r="A1177">
        <f>Arkusz1!B1177</f>
        <v>1176</v>
      </c>
      <c r="B1177">
        <f>IF(Arkusz1!R:R=Arkusz2!B$1,1,0)</f>
        <v>0</v>
      </c>
      <c r="C1177">
        <f>IF(Arkusz1!$Q:$Q=Arkusz2!C$1,1,0)</f>
        <v>0</v>
      </c>
      <c r="D1177">
        <f>IF(Arkusz1!$Q:$Q=Arkusz2!D$1,1,0)</f>
        <v>0</v>
      </c>
      <c r="E1177">
        <f>IF(Arkusz1!$Q:$Q=Arkusz2!E$1,1,0)</f>
        <v>0</v>
      </c>
      <c r="F1177">
        <f>IF(Arkusz1!$Q:$Q=Arkusz2!F$1,1,0)</f>
        <v>0</v>
      </c>
      <c r="G1177">
        <f>IF(Arkusz1!$Q:$Q=Arkusz2!G$1,1,0)</f>
        <v>1</v>
      </c>
      <c r="H1177">
        <f>IF(Arkusz1!$Q:$Q=Arkusz2!H$1,1,0)</f>
        <v>0</v>
      </c>
      <c r="I1177">
        <f>IF(Arkusz1!$Q:$Q=Arkusz2!I$1,1,0)</f>
        <v>0</v>
      </c>
      <c r="J1177">
        <f>IF(Arkusz1!$Q:$Q=Arkusz2!J$1,1,0)</f>
        <v>0</v>
      </c>
      <c r="K1177">
        <f>IF(Arkusz1!$M:$M=Arkusz2!K$1,1,0)</f>
        <v>0</v>
      </c>
      <c r="L1177">
        <f>IF(Arkusz1!$M:$M=Arkusz2!L$1,1,0)</f>
        <v>0</v>
      </c>
      <c r="M1177">
        <f>IF(Arkusz1!$P:$P="",0,1)</f>
        <v>1</v>
      </c>
      <c r="N1177">
        <f>IF(Arkusz1!$S:$S=Arkusz2!N$1,1,0)</f>
        <v>0</v>
      </c>
      <c r="O1177">
        <f>IF(Arkusz1!$T:$T=Arkusz2!O$1,1,0)</f>
        <v>0</v>
      </c>
      <c r="P1177">
        <f>IF(Arkusz1!$T:$T=Arkusz2!P$1,1,0)</f>
        <v>0</v>
      </c>
      <c r="Q1177">
        <f>IF(Arkusz1!$T:$T=Arkusz2!Q$1,1,0)</f>
        <v>0</v>
      </c>
      <c r="R1177">
        <f>IF(Arkusz1!$O:$O=Arkusz2!R$1,1,0)</f>
        <v>0</v>
      </c>
      <c r="S1177" s="17">
        <f t="shared" si="42"/>
        <v>5.7394673231095802E-2</v>
      </c>
    </row>
    <row r="1178" spans="1:19">
      <c r="A1178">
        <f>Arkusz1!B1178</f>
        <v>1177</v>
      </c>
      <c r="B1178">
        <f>IF(Arkusz1!R:R=Arkusz2!B$1,1,0)</f>
        <v>0</v>
      </c>
      <c r="C1178">
        <f>IF(Arkusz1!$Q:$Q=Arkusz2!C$1,1,0)</f>
        <v>0</v>
      </c>
      <c r="D1178">
        <f>IF(Arkusz1!$Q:$Q=Arkusz2!D$1,1,0)</f>
        <v>0</v>
      </c>
      <c r="E1178">
        <f>IF(Arkusz1!$Q:$Q=Arkusz2!E$1,1,0)</f>
        <v>0</v>
      </c>
      <c r="F1178">
        <f>IF(Arkusz1!$Q:$Q=Arkusz2!F$1,1,0)</f>
        <v>0</v>
      </c>
      <c r="G1178">
        <f>IF(Arkusz1!$Q:$Q=Arkusz2!G$1,1,0)</f>
        <v>1</v>
      </c>
      <c r="H1178">
        <f>IF(Arkusz1!$Q:$Q=Arkusz2!H$1,1,0)</f>
        <v>0</v>
      </c>
      <c r="I1178">
        <f>IF(Arkusz1!$Q:$Q=Arkusz2!I$1,1,0)</f>
        <v>0</v>
      </c>
      <c r="J1178">
        <f>IF(Arkusz1!$Q:$Q=Arkusz2!J$1,1,0)</f>
        <v>0</v>
      </c>
      <c r="K1178">
        <f>IF(Arkusz1!$M:$M=Arkusz2!K$1,1,0)</f>
        <v>0</v>
      </c>
      <c r="L1178">
        <f>IF(Arkusz1!$M:$M=Arkusz2!L$1,1,0)</f>
        <v>0</v>
      </c>
      <c r="M1178">
        <f>IF(Arkusz1!$P:$P="",0,1)</f>
        <v>0</v>
      </c>
      <c r="N1178">
        <f>IF(Arkusz1!$S:$S=Arkusz2!N$1,1,0)</f>
        <v>0</v>
      </c>
      <c r="O1178">
        <f>IF(Arkusz1!$T:$T=Arkusz2!O$1,1,0)</f>
        <v>0</v>
      </c>
      <c r="P1178">
        <f>IF(Arkusz1!$T:$T=Arkusz2!P$1,1,0)</f>
        <v>0</v>
      </c>
      <c r="Q1178">
        <f>IF(Arkusz1!$T:$T=Arkusz2!Q$1,1,0)</f>
        <v>0</v>
      </c>
      <c r="R1178">
        <f>IF(Arkusz1!$O:$O=Arkusz2!R$1,1,0)</f>
        <v>0</v>
      </c>
      <c r="S1178" s="17">
        <f t="shared" si="42"/>
        <v>6.1623772780053571E-2</v>
      </c>
    </row>
    <row r="1179" spans="1:19">
      <c r="A1179">
        <f>Arkusz1!B1179</f>
        <v>1178</v>
      </c>
      <c r="B1179">
        <f>IF(Arkusz1!R:R=Arkusz2!B$1,1,0)</f>
        <v>0</v>
      </c>
      <c r="C1179">
        <f>IF(Arkusz1!$Q:$Q=Arkusz2!C$1,1,0)</f>
        <v>0</v>
      </c>
      <c r="D1179">
        <f>IF(Arkusz1!$Q:$Q=Arkusz2!D$1,1,0)</f>
        <v>0</v>
      </c>
      <c r="E1179">
        <f>IF(Arkusz1!$Q:$Q=Arkusz2!E$1,1,0)</f>
        <v>0</v>
      </c>
      <c r="F1179">
        <f>IF(Arkusz1!$Q:$Q=Arkusz2!F$1,1,0)</f>
        <v>0</v>
      </c>
      <c r="G1179">
        <f>IF(Arkusz1!$Q:$Q=Arkusz2!G$1,1,0)</f>
        <v>0</v>
      </c>
      <c r="H1179">
        <f>IF(Arkusz1!$Q:$Q=Arkusz2!H$1,1,0)</f>
        <v>1</v>
      </c>
      <c r="I1179">
        <f>IF(Arkusz1!$Q:$Q=Arkusz2!I$1,1,0)</f>
        <v>0</v>
      </c>
      <c r="J1179">
        <f>IF(Arkusz1!$Q:$Q=Arkusz2!J$1,1,0)</f>
        <v>0</v>
      </c>
      <c r="K1179">
        <f>IF(Arkusz1!$M:$M=Arkusz2!K$1,1,0)</f>
        <v>1</v>
      </c>
      <c r="L1179">
        <f>IF(Arkusz1!$M:$M=Arkusz2!L$1,1,0)</f>
        <v>0</v>
      </c>
      <c r="M1179">
        <f>IF(Arkusz1!$P:$P="",0,1)</f>
        <v>1</v>
      </c>
      <c r="N1179">
        <f>IF(Arkusz1!$S:$S=Arkusz2!N$1,1,0)</f>
        <v>0</v>
      </c>
      <c r="O1179">
        <f>IF(Arkusz1!$T:$T=Arkusz2!O$1,1,0)</f>
        <v>0</v>
      </c>
      <c r="P1179">
        <f>IF(Arkusz1!$T:$T=Arkusz2!P$1,1,0)</f>
        <v>1</v>
      </c>
      <c r="Q1179">
        <f>IF(Arkusz1!$T:$T=Arkusz2!Q$1,1,0)</f>
        <v>0</v>
      </c>
      <c r="R1179">
        <f>IF(Arkusz1!$O:$O=Arkusz2!R$1,1,0)</f>
        <v>0</v>
      </c>
      <c r="S1179" s="17">
        <f t="shared" si="42"/>
        <v>7.6926995697442255E-2</v>
      </c>
    </row>
    <row r="1180" spans="1:19">
      <c r="A1180">
        <f>Arkusz1!B1180</f>
        <v>1179</v>
      </c>
      <c r="B1180">
        <f>IF(Arkusz1!R:R=Arkusz2!B$1,1,0)</f>
        <v>0</v>
      </c>
      <c r="C1180">
        <f>IF(Arkusz1!$Q:$Q=Arkusz2!C$1,1,0)</f>
        <v>0</v>
      </c>
      <c r="D1180">
        <f>IF(Arkusz1!$Q:$Q=Arkusz2!D$1,1,0)</f>
        <v>0</v>
      </c>
      <c r="E1180">
        <f>IF(Arkusz1!$Q:$Q=Arkusz2!E$1,1,0)</f>
        <v>0</v>
      </c>
      <c r="F1180">
        <f>IF(Arkusz1!$Q:$Q=Arkusz2!F$1,1,0)</f>
        <v>0</v>
      </c>
      <c r="G1180">
        <f>IF(Arkusz1!$Q:$Q=Arkusz2!G$1,1,0)</f>
        <v>1</v>
      </c>
      <c r="H1180">
        <f>IF(Arkusz1!$Q:$Q=Arkusz2!H$1,1,0)</f>
        <v>0</v>
      </c>
      <c r="I1180">
        <f>IF(Arkusz1!$Q:$Q=Arkusz2!I$1,1,0)</f>
        <v>0</v>
      </c>
      <c r="J1180">
        <f>IF(Arkusz1!$Q:$Q=Arkusz2!J$1,1,0)</f>
        <v>0</v>
      </c>
      <c r="K1180">
        <f>IF(Arkusz1!$M:$M=Arkusz2!K$1,1,0)</f>
        <v>0</v>
      </c>
      <c r="L1180">
        <f>IF(Arkusz1!$M:$M=Arkusz2!L$1,1,0)</f>
        <v>0</v>
      </c>
      <c r="M1180">
        <f>IF(Arkusz1!$P:$P="",0,1)</f>
        <v>1</v>
      </c>
      <c r="N1180">
        <f>IF(Arkusz1!$S:$S=Arkusz2!N$1,1,0)</f>
        <v>0</v>
      </c>
      <c r="O1180">
        <f>IF(Arkusz1!$T:$T=Arkusz2!O$1,1,0)</f>
        <v>0</v>
      </c>
      <c r="P1180">
        <f>IF(Arkusz1!$T:$T=Arkusz2!P$1,1,0)</f>
        <v>0</v>
      </c>
      <c r="Q1180">
        <f>IF(Arkusz1!$T:$T=Arkusz2!Q$1,1,0)</f>
        <v>0</v>
      </c>
      <c r="R1180">
        <f>IF(Arkusz1!$O:$O=Arkusz2!R$1,1,0)</f>
        <v>0</v>
      </c>
      <c r="S1180" s="17">
        <f t="shared" si="42"/>
        <v>5.7394673231095802E-2</v>
      </c>
    </row>
    <row r="1181" spans="1:19">
      <c r="A1181">
        <f>Arkusz1!B1181</f>
        <v>1180</v>
      </c>
      <c r="B1181">
        <f>IF(Arkusz1!R:R=Arkusz2!B$1,1,0)</f>
        <v>0</v>
      </c>
      <c r="C1181">
        <f>IF(Arkusz1!$Q:$Q=Arkusz2!C$1,1,0)</f>
        <v>0</v>
      </c>
      <c r="D1181">
        <f>IF(Arkusz1!$Q:$Q=Arkusz2!D$1,1,0)</f>
        <v>0</v>
      </c>
      <c r="E1181">
        <f>IF(Arkusz1!$Q:$Q=Arkusz2!E$1,1,0)</f>
        <v>0</v>
      </c>
      <c r="F1181">
        <f>IF(Arkusz1!$Q:$Q=Arkusz2!F$1,1,0)</f>
        <v>0</v>
      </c>
      <c r="G1181">
        <f>IF(Arkusz1!$Q:$Q=Arkusz2!G$1,1,0)</f>
        <v>1</v>
      </c>
      <c r="H1181">
        <f>IF(Arkusz1!$Q:$Q=Arkusz2!H$1,1,0)</f>
        <v>0</v>
      </c>
      <c r="I1181">
        <f>IF(Arkusz1!$Q:$Q=Arkusz2!I$1,1,0)</f>
        <v>0</v>
      </c>
      <c r="J1181">
        <f>IF(Arkusz1!$Q:$Q=Arkusz2!J$1,1,0)</f>
        <v>0</v>
      </c>
      <c r="K1181">
        <f>IF(Arkusz1!$M:$M=Arkusz2!K$1,1,0)</f>
        <v>0</v>
      </c>
      <c r="L1181">
        <f>IF(Arkusz1!$M:$M=Arkusz2!L$1,1,0)</f>
        <v>0</v>
      </c>
      <c r="M1181">
        <f>IF(Arkusz1!$P:$P="",0,1)</f>
        <v>1</v>
      </c>
      <c r="N1181">
        <f>IF(Arkusz1!$S:$S=Arkusz2!N$1,1,0)</f>
        <v>0</v>
      </c>
      <c r="O1181">
        <f>IF(Arkusz1!$T:$T=Arkusz2!O$1,1,0)</f>
        <v>0</v>
      </c>
      <c r="P1181">
        <f>IF(Arkusz1!$T:$T=Arkusz2!P$1,1,0)</f>
        <v>0</v>
      </c>
      <c r="Q1181">
        <f>IF(Arkusz1!$T:$T=Arkusz2!Q$1,1,0)</f>
        <v>0</v>
      </c>
      <c r="R1181">
        <f>IF(Arkusz1!$O:$O=Arkusz2!R$1,1,0)</f>
        <v>0</v>
      </c>
      <c r="S1181" s="17">
        <f t="shared" si="42"/>
        <v>5.7394673231095802E-2</v>
      </c>
    </row>
    <row r="1182" spans="1:19">
      <c r="A1182">
        <f>Arkusz1!B1182</f>
        <v>1181</v>
      </c>
      <c r="B1182">
        <f>IF(Arkusz1!R:R=Arkusz2!B$1,1,0)</f>
        <v>0</v>
      </c>
      <c r="C1182">
        <f>IF(Arkusz1!$Q:$Q=Arkusz2!C$1,1,0)</f>
        <v>0</v>
      </c>
      <c r="D1182">
        <f>IF(Arkusz1!$Q:$Q=Arkusz2!D$1,1,0)</f>
        <v>0</v>
      </c>
      <c r="E1182">
        <f>IF(Arkusz1!$Q:$Q=Arkusz2!E$1,1,0)</f>
        <v>1</v>
      </c>
      <c r="F1182">
        <f>IF(Arkusz1!$Q:$Q=Arkusz2!F$1,1,0)</f>
        <v>0</v>
      </c>
      <c r="G1182">
        <f>IF(Arkusz1!$Q:$Q=Arkusz2!G$1,1,0)</f>
        <v>0</v>
      </c>
      <c r="H1182">
        <f>IF(Arkusz1!$Q:$Q=Arkusz2!H$1,1,0)</f>
        <v>0</v>
      </c>
      <c r="I1182">
        <f>IF(Arkusz1!$Q:$Q=Arkusz2!I$1,1,0)</f>
        <v>0</v>
      </c>
      <c r="J1182">
        <f>IF(Arkusz1!$Q:$Q=Arkusz2!J$1,1,0)</f>
        <v>0</v>
      </c>
      <c r="K1182">
        <f>IF(Arkusz1!$M:$M=Arkusz2!K$1,1,0)</f>
        <v>0</v>
      </c>
      <c r="L1182">
        <f>IF(Arkusz1!$M:$M=Arkusz2!L$1,1,0)</f>
        <v>0</v>
      </c>
      <c r="M1182">
        <f>IF(Arkusz1!$P:$P="",0,1)</f>
        <v>1</v>
      </c>
      <c r="N1182">
        <f>IF(Arkusz1!$S:$S=Arkusz2!N$1,1,0)</f>
        <v>0</v>
      </c>
      <c r="O1182">
        <f>IF(Arkusz1!$T:$T=Arkusz2!O$1,1,0)</f>
        <v>0</v>
      </c>
      <c r="P1182">
        <f>IF(Arkusz1!$T:$T=Arkusz2!P$1,1,0)</f>
        <v>0</v>
      </c>
      <c r="Q1182">
        <f>IF(Arkusz1!$T:$T=Arkusz2!Q$1,1,0)</f>
        <v>0</v>
      </c>
      <c r="R1182">
        <f>IF(Arkusz1!$O:$O=Arkusz2!R$1,1,0)</f>
        <v>0</v>
      </c>
      <c r="S1182" s="17">
        <f t="shared" si="42"/>
        <v>1.8433060167136604E-2</v>
      </c>
    </row>
    <row r="1183" spans="1:19">
      <c r="A1183">
        <f>Arkusz1!B1183</f>
        <v>1182</v>
      </c>
      <c r="B1183">
        <f>IF(Arkusz1!R:R=Arkusz2!B$1,1,0)</f>
        <v>0</v>
      </c>
      <c r="C1183">
        <f>IF(Arkusz1!$Q:$Q=Arkusz2!C$1,1,0)</f>
        <v>0</v>
      </c>
      <c r="D1183">
        <f>IF(Arkusz1!$Q:$Q=Arkusz2!D$1,1,0)</f>
        <v>0</v>
      </c>
      <c r="E1183">
        <f>IF(Arkusz1!$Q:$Q=Arkusz2!E$1,1,0)</f>
        <v>0</v>
      </c>
      <c r="F1183">
        <f>IF(Arkusz1!$Q:$Q=Arkusz2!F$1,1,0)</f>
        <v>0</v>
      </c>
      <c r="G1183">
        <f>IF(Arkusz1!$Q:$Q=Arkusz2!G$1,1,0)</f>
        <v>1</v>
      </c>
      <c r="H1183">
        <f>IF(Arkusz1!$Q:$Q=Arkusz2!H$1,1,0)</f>
        <v>0</v>
      </c>
      <c r="I1183">
        <f>IF(Arkusz1!$Q:$Q=Arkusz2!I$1,1,0)</f>
        <v>0</v>
      </c>
      <c r="J1183">
        <f>IF(Arkusz1!$Q:$Q=Arkusz2!J$1,1,0)</f>
        <v>0</v>
      </c>
      <c r="K1183">
        <f>IF(Arkusz1!$M:$M=Arkusz2!K$1,1,0)</f>
        <v>0</v>
      </c>
      <c r="L1183">
        <f>IF(Arkusz1!$M:$M=Arkusz2!L$1,1,0)</f>
        <v>0</v>
      </c>
      <c r="M1183">
        <f>IF(Arkusz1!$P:$P="",0,1)</f>
        <v>1</v>
      </c>
      <c r="N1183">
        <f>IF(Arkusz1!$S:$S=Arkusz2!N$1,1,0)</f>
        <v>0</v>
      </c>
      <c r="O1183">
        <f>IF(Arkusz1!$T:$T=Arkusz2!O$1,1,0)</f>
        <v>0</v>
      </c>
      <c r="P1183">
        <f>IF(Arkusz1!$T:$T=Arkusz2!P$1,1,0)</f>
        <v>0</v>
      </c>
      <c r="Q1183">
        <f>IF(Arkusz1!$T:$T=Arkusz2!Q$1,1,0)</f>
        <v>0</v>
      </c>
      <c r="R1183">
        <f>IF(Arkusz1!$O:$O=Arkusz2!R$1,1,0)</f>
        <v>0</v>
      </c>
      <c r="S1183" s="17">
        <f t="shared" si="42"/>
        <v>5.7394673231095802E-2</v>
      </c>
    </row>
    <row r="1184" spans="1:19">
      <c r="A1184">
        <f>Arkusz1!B1184</f>
        <v>1183</v>
      </c>
      <c r="B1184">
        <f>IF(Arkusz1!R:R=Arkusz2!B$1,1,0)</f>
        <v>0</v>
      </c>
      <c r="C1184">
        <f>IF(Arkusz1!$Q:$Q=Arkusz2!C$1,1,0)</f>
        <v>0</v>
      </c>
      <c r="D1184">
        <f>IF(Arkusz1!$Q:$Q=Arkusz2!D$1,1,0)</f>
        <v>0</v>
      </c>
      <c r="E1184">
        <f>IF(Arkusz1!$Q:$Q=Arkusz2!E$1,1,0)</f>
        <v>0</v>
      </c>
      <c r="F1184">
        <f>IF(Arkusz1!$Q:$Q=Arkusz2!F$1,1,0)</f>
        <v>0</v>
      </c>
      <c r="G1184">
        <f>IF(Arkusz1!$Q:$Q=Arkusz2!G$1,1,0)</f>
        <v>1</v>
      </c>
      <c r="H1184">
        <f>IF(Arkusz1!$Q:$Q=Arkusz2!H$1,1,0)</f>
        <v>0</v>
      </c>
      <c r="I1184">
        <f>IF(Arkusz1!$Q:$Q=Arkusz2!I$1,1,0)</f>
        <v>0</v>
      </c>
      <c r="J1184">
        <f>IF(Arkusz1!$Q:$Q=Arkusz2!J$1,1,0)</f>
        <v>0</v>
      </c>
      <c r="K1184">
        <f>IF(Arkusz1!$M:$M=Arkusz2!K$1,1,0)</f>
        <v>0</v>
      </c>
      <c r="L1184">
        <f>IF(Arkusz1!$M:$M=Arkusz2!L$1,1,0)</f>
        <v>0</v>
      </c>
      <c r="M1184">
        <f>IF(Arkusz1!$P:$P="",0,1)</f>
        <v>1</v>
      </c>
      <c r="N1184">
        <f>IF(Arkusz1!$S:$S=Arkusz2!N$1,1,0)</f>
        <v>0</v>
      </c>
      <c r="O1184">
        <f>IF(Arkusz1!$T:$T=Arkusz2!O$1,1,0)</f>
        <v>0</v>
      </c>
      <c r="P1184">
        <f>IF(Arkusz1!$T:$T=Arkusz2!P$1,1,0)</f>
        <v>0</v>
      </c>
      <c r="Q1184">
        <f>IF(Arkusz1!$T:$T=Arkusz2!Q$1,1,0)</f>
        <v>0</v>
      </c>
      <c r="R1184">
        <f>IF(Arkusz1!$O:$O=Arkusz2!R$1,1,0)</f>
        <v>0</v>
      </c>
      <c r="S1184" s="17">
        <f t="shared" si="42"/>
        <v>5.7394673231095802E-2</v>
      </c>
    </row>
    <row r="1185" spans="1:19">
      <c r="A1185">
        <f>Arkusz1!B1185</f>
        <v>1184</v>
      </c>
      <c r="B1185">
        <f>IF(Arkusz1!R:R=Arkusz2!B$1,1,0)</f>
        <v>0</v>
      </c>
      <c r="C1185">
        <f>IF(Arkusz1!$Q:$Q=Arkusz2!C$1,1,0)</f>
        <v>0</v>
      </c>
      <c r="D1185">
        <f>IF(Arkusz1!$Q:$Q=Arkusz2!D$1,1,0)</f>
        <v>0</v>
      </c>
      <c r="E1185">
        <f>IF(Arkusz1!$Q:$Q=Arkusz2!E$1,1,0)</f>
        <v>0</v>
      </c>
      <c r="F1185">
        <f>IF(Arkusz1!$Q:$Q=Arkusz2!F$1,1,0)</f>
        <v>0</v>
      </c>
      <c r="G1185">
        <f>IF(Arkusz1!$Q:$Q=Arkusz2!G$1,1,0)</f>
        <v>0</v>
      </c>
      <c r="H1185">
        <f>IF(Arkusz1!$Q:$Q=Arkusz2!H$1,1,0)</f>
        <v>0</v>
      </c>
      <c r="I1185">
        <f>IF(Arkusz1!$Q:$Q=Arkusz2!I$1,1,0)</f>
        <v>0</v>
      </c>
      <c r="J1185">
        <f>IF(Arkusz1!$Q:$Q=Arkusz2!J$1,1,0)</f>
        <v>1</v>
      </c>
      <c r="K1185">
        <f>IF(Arkusz1!$M:$M=Arkusz2!K$1,1,0)</f>
        <v>0</v>
      </c>
      <c r="L1185">
        <f>IF(Arkusz1!$M:$M=Arkusz2!L$1,1,0)</f>
        <v>0</v>
      </c>
      <c r="M1185">
        <f>IF(Arkusz1!$P:$P="",0,1)</f>
        <v>0</v>
      </c>
      <c r="N1185">
        <f>IF(Arkusz1!$S:$S=Arkusz2!N$1,1,0)</f>
        <v>1</v>
      </c>
      <c r="O1185">
        <f>IF(Arkusz1!$T:$T=Arkusz2!O$1,1,0)</f>
        <v>0</v>
      </c>
      <c r="P1185">
        <f>IF(Arkusz1!$T:$T=Arkusz2!P$1,1,0)</f>
        <v>0</v>
      </c>
      <c r="Q1185">
        <f>IF(Arkusz1!$T:$T=Arkusz2!Q$1,1,0)</f>
        <v>0</v>
      </c>
      <c r="R1185">
        <f>IF(Arkusz1!$O:$O=Arkusz2!R$1,1,0)</f>
        <v>0</v>
      </c>
      <c r="S1185" s="17">
        <f t="shared" si="42"/>
        <v>6.0950324382530965E-2</v>
      </c>
    </row>
    <row r="1186" spans="1:19">
      <c r="A1186">
        <f>Arkusz1!B1186</f>
        <v>1185</v>
      </c>
      <c r="B1186">
        <f>IF(Arkusz1!R:R=Arkusz2!B$1,1,0)</f>
        <v>0</v>
      </c>
      <c r="C1186">
        <f>IF(Arkusz1!$Q:$Q=Arkusz2!C$1,1,0)</f>
        <v>0</v>
      </c>
      <c r="D1186">
        <f>IF(Arkusz1!$Q:$Q=Arkusz2!D$1,1,0)</f>
        <v>0</v>
      </c>
      <c r="E1186">
        <f>IF(Arkusz1!$Q:$Q=Arkusz2!E$1,1,0)</f>
        <v>0</v>
      </c>
      <c r="F1186">
        <f>IF(Arkusz1!$Q:$Q=Arkusz2!F$1,1,0)</f>
        <v>0</v>
      </c>
      <c r="G1186">
        <f>IF(Arkusz1!$Q:$Q=Arkusz2!G$1,1,0)</f>
        <v>0</v>
      </c>
      <c r="H1186">
        <f>IF(Arkusz1!$Q:$Q=Arkusz2!H$1,1,0)</f>
        <v>1</v>
      </c>
      <c r="I1186">
        <f>IF(Arkusz1!$Q:$Q=Arkusz2!I$1,1,0)</f>
        <v>0</v>
      </c>
      <c r="J1186">
        <f>IF(Arkusz1!$Q:$Q=Arkusz2!J$1,1,0)</f>
        <v>0</v>
      </c>
      <c r="K1186">
        <f>IF(Arkusz1!$M:$M=Arkusz2!K$1,1,0)</f>
        <v>1</v>
      </c>
      <c r="L1186">
        <f>IF(Arkusz1!$M:$M=Arkusz2!L$1,1,0)</f>
        <v>0</v>
      </c>
      <c r="M1186">
        <f>IF(Arkusz1!$P:$P="",0,1)</f>
        <v>1</v>
      </c>
      <c r="N1186">
        <f>IF(Arkusz1!$S:$S=Arkusz2!N$1,1,0)</f>
        <v>0</v>
      </c>
      <c r="O1186">
        <f>IF(Arkusz1!$T:$T=Arkusz2!O$1,1,0)</f>
        <v>0</v>
      </c>
      <c r="P1186">
        <f>IF(Arkusz1!$T:$T=Arkusz2!P$1,1,0)</f>
        <v>0</v>
      </c>
      <c r="Q1186">
        <f>IF(Arkusz1!$T:$T=Arkusz2!Q$1,1,0)</f>
        <v>0</v>
      </c>
      <c r="R1186">
        <f>IF(Arkusz1!$O:$O=Arkusz2!R$1,1,0)</f>
        <v>0</v>
      </c>
      <c r="S1186" s="17">
        <f t="shared" si="42"/>
        <v>0.10163322948359395</v>
      </c>
    </row>
    <row r="1187" spans="1:19">
      <c r="A1187">
        <f>Arkusz1!B1187</f>
        <v>1186</v>
      </c>
      <c r="B1187">
        <f>IF(Arkusz1!R:R=Arkusz2!B$1,1,0)</f>
        <v>0</v>
      </c>
      <c r="C1187">
        <f>IF(Arkusz1!$Q:$Q=Arkusz2!C$1,1,0)</f>
        <v>0</v>
      </c>
      <c r="D1187">
        <f>IF(Arkusz1!$Q:$Q=Arkusz2!D$1,1,0)</f>
        <v>0</v>
      </c>
      <c r="E1187">
        <f>IF(Arkusz1!$Q:$Q=Arkusz2!E$1,1,0)</f>
        <v>0</v>
      </c>
      <c r="F1187">
        <f>IF(Arkusz1!$Q:$Q=Arkusz2!F$1,1,0)</f>
        <v>0</v>
      </c>
      <c r="G1187">
        <f>IF(Arkusz1!$Q:$Q=Arkusz2!G$1,1,0)</f>
        <v>0</v>
      </c>
      <c r="H1187">
        <f>IF(Arkusz1!$Q:$Q=Arkusz2!H$1,1,0)</f>
        <v>0</v>
      </c>
      <c r="I1187">
        <f>IF(Arkusz1!$Q:$Q=Arkusz2!I$1,1,0)</f>
        <v>0</v>
      </c>
      <c r="J1187">
        <f>IF(Arkusz1!$Q:$Q=Arkusz2!J$1,1,0)</f>
        <v>1</v>
      </c>
      <c r="K1187">
        <f>IF(Arkusz1!$M:$M=Arkusz2!K$1,1,0)</f>
        <v>0</v>
      </c>
      <c r="L1187">
        <f>IF(Arkusz1!$M:$M=Arkusz2!L$1,1,0)</f>
        <v>0</v>
      </c>
      <c r="M1187">
        <f>IF(Arkusz1!$P:$P="",0,1)</f>
        <v>1</v>
      </c>
      <c r="N1187">
        <f>IF(Arkusz1!$S:$S=Arkusz2!N$1,1,0)</f>
        <v>0</v>
      </c>
      <c r="O1187">
        <f>IF(Arkusz1!$T:$T=Arkusz2!O$1,1,0)</f>
        <v>0</v>
      </c>
      <c r="P1187">
        <f>IF(Arkusz1!$T:$T=Arkusz2!P$1,1,0)</f>
        <v>0</v>
      </c>
      <c r="Q1187">
        <f>IF(Arkusz1!$T:$T=Arkusz2!Q$1,1,0)</f>
        <v>0</v>
      </c>
      <c r="R1187">
        <f>IF(Arkusz1!$O:$O=Arkusz2!R$1,1,0)</f>
        <v>0</v>
      </c>
      <c r="S1187" s="17">
        <f t="shared" si="42"/>
        <v>3.2071413573108588E-2</v>
      </c>
    </row>
    <row r="1188" spans="1:19">
      <c r="A1188">
        <f>Arkusz1!B1188</f>
        <v>1187</v>
      </c>
      <c r="B1188">
        <f>IF(Arkusz1!R:R=Arkusz2!B$1,1,0)</f>
        <v>0</v>
      </c>
      <c r="C1188">
        <f>IF(Arkusz1!$Q:$Q=Arkusz2!C$1,1,0)</f>
        <v>0</v>
      </c>
      <c r="D1188">
        <f>IF(Arkusz1!$Q:$Q=Arkusz2!D$1,1,0)</f>
        <v>1</v>
      </c>
      <c r="E1188">
        <f>IF(Arkusz1!$Q:$Q=Arkusz2!E$1,1,0)</f>
        <v>0</v>
      </c>
      <c r="F1188">
        <f>IF(Arkusz1!$Q:$Q=Arkusz2!F$1,1,0)</f>
        <v>0</v>
      </c>
      <c r="G1188">
        <f>IF(Arkusz1!$Q:$Q=Arkusz2!G$1,1,0)</f>
        <v>0</v>
      </c>
      <c r="H1188">
        <f>IF(Arkusz1!$Q:$Q=Arkusz2!H$1,1,0)</f>
        <v>0</v>
      </c>
      <c r="I1188">
        <f>IF(Arkusz1!$Q:$Q=Arkusz2!I$1,1,0)</f>
        <v>0</v>
      </c>
      <c r="J1188">
        <f>IF(Arkusz1!$Q:$Q=Arkusz2!J$1,1,0)</f>
        <v>0</v>
      </c>
      <c r="K1188">
        <f>IF(Arkusz1!$M:$M=Arkusz2!K$1,1,0)</f>
        <v>1</v>
      </c>
      <c r="L1188">
        <f>IF(Arkusz1!$M:$M=Arkusz2!L$1,1,0)</f>
        <v>0</v>
      </c>
      <c r="M1188">
        <f>IF(Arkusz1!$P:$P="",0,1)</f>
        <v>1</v>
      </c>
      <c r="N1188">
        <f>IF(Arkusz1!$S:$S=Arkusz2!N$1,1,0)</f>
        <v>0</v>
      </c>
      <c r="O1188">
        <f>IF(Arkusz1!$T:$T=Arkusz2!O$1,1,0)</f>
        <v>0</v>
      </c>
      <c r="P1188">
        <f>IF(Arkusz1!$T:$T=Arkusz2!P$1,1,0)</f>
        <v>1</v>
      </c>
      <c r="Q1188">
        <f>IF(Arkusz1!$T:$T=Arkusz2!Q$1,1,0)</f>
        <v>0</v>
      </c>
      <c r="R1188">
        <f>IF(Arkusz1!$O:$O=Arkusz2!R$1,1,0)</f>
        <v>0</v>
      </c>
      <c r="S1188" s="17">
        <f t="shared" si="42"/>
        <v>0.11541705031868091</v>
      </c>
    </row>
    <row r="1189" spans="1:19">
      <c r="A1189">
        <f>Arkusz1!B1189</f>
        <v>1188</v>
      </c>
      <c r="B1189">
        <f>IF(Arkusz1!R:R=Arkusz2!B$1,1,0)</f>
        <v>0</v>
      </c>
      <c r="C1189">
        <f>IF(Arkusz1!$Q:$Q=Arkusz2!C$1,1,0)</f>
        <v>0</v>
      </c>
      <c r="D1189">
        <f>IF(Arkusz1!$Q:$Q=Arkusz2!D$1,1,0)</f>
        <v>0</v>
      </c>
      <c r="E1189">
        <f>IF(Arkusz1!$Q:$Q=Arkusz2!E$1,1,0)</f>
        <v>0</v>
      </c>
      <c r="F1189">
        <f>IF(Arkusz1!$Q:$Q=Arkusz2!F$1,1,0)</f>
        <v>0</v>
      </c>
      <c r="G1189">
        <f>IF(Arkusz1!$Q:$Q=Arkusz2!G$1,1,0)</f>
        <v>1</v>
      </c>
      <c r="H1189">
        <f>IF(Arkusz1!$Q:$Q=Arkusz2!H$1,1,0)</f>
        <v>0</v>
      </c>
      <c r="I1189">
        <f>IF(Arkusz1!$Q:$Q=Arkusz2!I$1,1,0)</f>
        <v>0</v>
      </c>
      <c r="J1189">
        <f>IF(Arkusz1!$Q:$Q=Arkusz2!J$1,1,0)</f>
        <v>0</v>
      </c>
      <c r="K1189">
        <f>IF(Arkusz1!$M:$M=Arkusz2!K$1,1,0)</f>
        <v>0</v>
      </c>
      <c r="L1189">
        <f>IF(Arkusz1!$M:$M=Arkusz2!L$1,1,0)</f>
        <v>0</v>
      </c>
      <c r="M1189">
        <f>IF(Arkusz1!$P:$P="",0,1)</f>
        <v>1</v>
      </c>
      <c r="N1189">
        <f>IF(Arkusz1!$S:$S=Arkusz2!N$1,1,0)</f>
        <v>0</v>
      </c>
      <c r="O1189">
        <f>IF(Arkusz1!$T:$T=Arkusz2!O$1,1,0)</f>
        <v>0</v>
      </c>
      <c r="P1189">
        <f>IF(Arkusz1!$T:$T=Arkusz2!P$1,1,0)</f>
        <v>0</v>
      </c>
      <c r="Q1189">
        <f>IF(Arkusz1!$T:$T=Arkusz2!Q$1,1,0)</f>
        <v>0</v>
      </c>
      <c r="R1189">
        <f>IF(Arkusz1!$O:$O=Arkusz2!R$1,1,0)</f>
        <v>0</v>
      </c>
      <c r="S1189" s="17">
        <f t="shared" si="42"/>
        <v>5.7394673231095802E-2</v>
      </c>
    </row>
    <row r="1190" spans="1:19">
      <c r="A1190">
        <f>Arkusz1!B1190</f>
        <v>1189</v>
      </c>
      <c r="B1190">
        <f>IF(Arkusz1!R:R=Arkusz2!B$1,1,0)</f>
        <v>0</v>
      </c>
      <c r="C1190">
        <f>IF(Arkusz1!$Q:$Q=Arkusz2!C$1,1,0)</f>
        <v>0</v>
      </c>
      <c r="D1190">
        <f>IF(Arkusz1!$Q:$Q=Arkusz2!D$1,1,0)</f>
        <v>1</v>
      </c>
      <c r="E1190">
        <f>IF(Arkusz1!$Q:$Q=Arkusz2!E$1,1,0)</f>
        <v>0</v>
      </c>
      <c r="F1190">
        <f>IF(Arkusz1!$Q:$Q=Arkusz2!F$1,1,0)</f>
        <v>0</v>
      </c>
      <c r="G1190">
        <f>IF(Arkusz1!$Q:$Q=Arkusz2!G$1,1,0)</f>
        <v>0</v>
      </c>
      <c r="H1190">
        <f>IF(Arkusz1!$Q:$Q=Arkusz2!H$1,1,0)</f>
        <v>0</v>
      </c>
      <c r="I1190">
        <f>IF(Arkusz1!$Q:$Q=Arkusz2!I$1,1,0)</f>
        <v>0</v>
      </c>
      <c r="J1190">
        <f>IF(Arkusz1!$Q:$Q=Arkusz2!J$1,1,0)</f>
        <v>0</v>
      </c>
      <c r="K1190">
        <f>IF(Arkusz1!$M:$M=Arkusz2!K$1,1,0)</f>
        <v>1</v>
      </c>
      <c r="L1190">
        <f>IF(Arkusz1!$M:$M=Arkusz2!L$1,1,0)</f>
        <v>0</v>
      </c>
      <c r="M1190">
        <f>IF(Arkusz1!$P:$P="",0,1)</f>
        <v>1</v>
      </c>
      <c r="N1190">
        <f>IF(Arkusz1!$S:$S=Arkusz2!N$1,1,0)</f>
        <v>0</v>
      </c>
      <c r="O1190">
        <f>IF(Arkusz1!$T:$T=Arkusz2!O$1,1,0)</f>
        <v>0</v>
      </c>
      <c r="P1190">
        <f>IF(Arkusz1!$T:$T=Arkusz2!P$1,1,0)</f>
        <v>1</v>
      </c>
      <c r="Q1190">
        <f>IF(Arkusz1!$T:$T=Arkusz2!Q$1,1,0)</f>
        <v>0</v>
      </c>
      <c r="R1190">
        <f>IF(Arkusz1!$O:$O=Arkusz2!R$1,1,0)</f>
        <v>0</v>
      </c>
      <c r="S1190" s="17">
        <f t="shared" si="42"/>
        <v>0.11541705031868091</v>
      </c>
    </row>
    <row r="1191" spans="1:19">
      <c r="A1191">
        <f>Arkusz1!B1191</f>
        <v>1190</v>
      </c>
      <c r="B1191">
        <f>IF(Arkusz1!R:R=Arkusz2!B$1,1,0)</f>
        <v>0</v>
      </c>
      <c r="C1191">
        <f>IF(Arkusz1!$Q:$Q=Arkusz2!C$1,1,0)</f>
        <v>0</v>
      </c>
      <c r="D1191">
        <f>IF(Arkusz1!$Q:$Q=Arkusz2!D$1,1,0)</f>
        <v>0</v>
      </c>
      <c r="E1191">
        <f>IF(Arkusz1!$Q:$Q=Arkusz2!E$1,1,0)</f>
        <v>0</v>
      </c>
      <c r="F1191">
        <f>IF(Arkusz1!$Q:$Q=Arkusz2!F$1,1,0)</f>
        <v>0</v>
      </c>
      <c r="G1191">
        <f>IF(Arkusz1!$Q:$Q=Arkusz2!G$1,1,0)</f>
        <v>0</v>
      </c>
      <c r="H1191">
        <f>IF(Arkusz1!$Q:$Q=Arkusz2!H$1,1,0)</f>
        <v>0</v>
      </c>
      <c r="I1191">
        <f>IF(Arkusz1!$Q:$Q=Arkusz2!I$1,1,0)</f>
        <v>0</v>
      </c>
      <c r="J1191">
        <f>IF(Arkusz1!$Q:$Q=Arkusz2!J$1,1,0)</f>
        <v>1</v>
      </c>
      <c r="K1191">
        <f>IF(Arkusz1!$M:$M=Arkusz2!K$1,1,0)</f>
        <v>0</v>
      </c>
      <c r="L1191">
        <f>IF(Arkusz1!$M:$M=Arkusz2!L$1,1,0)</f>
        <v>0</v>
      </c>
      <c r="M1191">
        <f>IF(Arkusz1!$P:$P="",0,1)</f>
        <v>0</v>
      </c>
      <c r="N1191">
        <f>IF(Arkusz1!$S:$S=Arkusz2!N$1,1,0)</f>
        <v>1</v>
      </c>
      <c r="O1191">
        <f>IF(Arkusz1!$T:$T=Arkusz2!O$1,1,0)</f>
        <v>0</v>
      </c>
      <c r="P1191">
        <f>IF(Arkusz1!$T:$T=Arkusz2!P$1,1,0)</f>
        <v>0</v>
      </c>
      <c r="Q1191">
        <f>IF(Arkusz1!$T:$T=Arkusz2!Q$1,1,0)</f>
        <v>0</v>
      </c>
      <c r="R1191">
        <f>IF(Arkusz1!$O:$O=Arkusz2!R$1,1,0)</f>
        <v>0</v>
      </c>
      <c r="S1191" s="17">
        <f t="shared" si="42"/>
        <v>6.0950324382530965E-2</v>
      </c>
    </row>
    <row r="1192" spans="1:19">
      <c r="A1192">
        <f>Arkusz1!B1192</f>
        <v>1191</v>
      </c>
      <c r="B1192">
        <f>IF(Arkusz1!R:R=Arkusz2!B$1,1,0)</f>
        <v>0</v>
      </c>
      <c r="C1192">
        <f>IF(Arkusz1!$Q:$Q=Arkusz2!C$1,1,0)</f>
        <v>0</v>
      </c>
      <c r="D1192">
        <f>IF(Arkusz1!$Q:$Q=Arkusz2!D$1,1,0)</f>
        <v>0</v>
      </c>
      <c r="E1192">
        <f>IF(Arkusz1!$Q:$Q=Arkusz2!E$1,1,0)</f>
        <v>0</v>
      </c>
      <c r="F1192">
        <f>IF(Arkusz1!$Q:$Q=Arkusz2!F$1,1,0)</f>
        <v>0</v>
      </c>
      <c r="G1192">
        <f>IF(Arkusz1!$Q:$Q=Arkusz2!G$1,1,0)</f>
        <v>0</v>
      </c>
      <c r="H1192">
        <f>IF(Arkusz1!$Q:$Q=Arkusz2!H$1,1,0)</f>
        <v>0</v>
      </c>
      <c r="I1192">
        <f>IF(Arkusz1!$Q:$Q=Arkusz2!I$1,1,0)</f>
        <v>0</v>
      </c>
      <c r="J1192">
        <f>IF(Arkusz1!$Q:$Q=Arkusz2!J$1,1,0)</f>
        <v>1</v>
      </c>
      <c r="K1192">
        <f>IF(Arkusz1!$M:$M=Arkusz2!K$1,1,0)</f>
        <v>0</v>
      </c>
      <c r="L1192">
        <f>IF(Arkusz1!$M:$M=Arkusz2!L$1,1,0)</f>
        <v>0</v>
      </c>
      <c r="M1192">
        <f>IF(Arkusz1!$P:$P="",0,1)</f>
        <v>1</v>
      </c>
      <c r="N1192">
        <f>IF(Arkusz1!$S:$S=Arkusz2!N$1,1,0)</f>
        <v>0</v>
      </c>
      <c r="O1192">
        <f>IF(Arkusz1!$T:$T=Arkusz2!O$1,1,0)</f>
        <v>0</v>
      </c>
      <c r="P1192">
        <f>IF(Arkusz1!$T:$T=Arkusz2!P$1,1,0)</f>
        <v>0</v>
      </c>
      <c r="Q1192">
        <f>IF(Arkusz1!$T:$T=Arkusz2!Q$1,1,0)</f>
        <v>0</v>
      </c>
      <c r="R1192">
        <f>IF(Arkusz1!$O:$O=Arkusz2!R$1,1,0)</f>
        <v>0</v>
      </c>
      <c r="S1192" s="17">
        <f t="shared" si="42"/>
        <v>3.2071413573108588E-2</v>
      </c>
    </row>
    <row r="1193" spans="1:19">
      <c r="A1193">
        <f>Arkusz1!B1193</f>
        <v>1192</v>
      </c>
      <c r="B1193">
        <f>IF(Arkusz1!R:R=Arkusz2!B$1,1,0)</f>
        <v>0</v>
      </c>
      <c r="C1193">
        <f>IF(Arkusz1!$Q:$Q=Arkusz2!C$1,1,0)</f>
        <v>1</v>
      </c>
      <c r="D1193">
        <f>IF(Arkusz1!$Q:$Q=Arkusz2!D$1,1,0)</f>
        <v>0</v>
      </c>
      <c r="E1193">
        <f>IF(Arkusz1!$Q:$Q=Arkusz2!E$1,1,0)</f>
        <v>0</v>
      </c>
      <c r="F1193">
        <f>IF(Arkusz1!$Q:$Q=Arkusz2!F$1,1,0)</f>
        <v>0</v>
      </c>
      <c r="G1193">
        <f>IF(Arkusz1!$Q:$Q=Arkusz2!G$1,1,0)</f>
        <v>0</v>
      </c>
      <c r="H1193">
        <f>IF(Arkusz1!$Q:$Q=Arkusz2!H$1,1,0)</f>
        <v>0</v>
      </c>
      <c r="I1193">
        <f>IF(Arkusz1!$Q:$Q=Arkusz2!I$1,1,0)</f>
        <v>0</v>
      </c>
      <c r="J1193">
        <f>IF(Arkusz1!$Q:$Q=Arkusz2!J$1,1,0)</f>
        <v>0</v>
      </c>
      <c r="K1193">
        <f>IF(Arkusz1!$M:$M=Arkusz2!K$1,1,0)</f>
        <v>1</v>
      </c>
      <c r="L1193">
        <f>IF(Arkusz1!$M:$M=Arkusz2!L$1,1,0)</f>
        <v>0</v>
      </c>
      <c r="M1193">
        <f>IF(Arkusz1!$P:$P="",0,1)</f>
        <v>1</v>
      </c>
      <c r="N1193">
        <f>IF(Arkusz1!$S:$S=Arkusz2!N$1,1,0)</f>
        <v>0</v>
      </c>
      <c r="O1193">
        <f>IF(Arkusz1!$T:$T=Arkusz2!O$1,1,0)</f>
        <v>0</v>
      </c>
      <c r="P1193">
        <f>IF(Arkusz1!$T:$T=Arkusz2!P$1,1,0)</f>
        <v>1</v>
      </c>
      <c r="Q1193">
        <f>IF(Arkusz1!$T:$T=Arkusz2!Q$1,1,0)</f>
        <v>0</v>
      </c>
      <c r="R1193">
        <f>IF(Arkusz1!$O:$O=Arkusz2!R$1,1,0)</f>
        <v>1</v>
      </c>
      <c r="S1193" s="17">
        <f t="shared" si="42"/>
        <v>0.32476129565903694</v>
      </c>
    </row>
    <row r="1194" spans="1:19">
      <c r="A1194">
        <f>Arkusz1!B1194</f>
        <v>1193</v>
      </c>
      <c r="B1194">
        <f>IF(Arkusz1!R:R=Arkusz2!B$1,1,0)</f>
        <v>0</v>
      </c>
      <c r="C1194">
        <f>IF(Arkusz1!$Q:$Q=Arkusz2!C$1,1,0)</f>
        <v>0</v>
      </c>
      <c r="D1194">
        <f>IF(Arkusz1!$Q:$Q=Arkusz2!D$1,1,0)</f>
        <v>0</v>
      </c>
      <c r="E1194">
        <f>IF(Arkusz1!$Q:$Q=Arkusz2!E$1,1,0)</f>
        <v>0</v>
      </c>
      <c r="F1194">
        <f>IF(Arkusz1!$Q:$Q=Arkusz2!F$1,1,0)</f>
        <v>0</v>
      </c>
      <c r="G1194">
        <f>IF(Arkusz1!$Q:$Q=Arkusz2!G$1,1,0)</f>
        <v>0</v>
      </c>
      <c r="H1194">
        <f>IF(Arkusz1!$Q:$Q=Arkusz2!H$1,1,0)</f>
        <v>1</v>
      </c>
      <c r="I1194">
        <f>IF(Arkusz1!$Q:$Q=Arkusz2!I$1,1,0)</f>
        <v>0</v>
      </c>
      <c r="J1194">
        <f>IF(Arkusz1!$Q:$Q=Arkusz2!J$1,1,0)</f>
        <v>0</v>
      </c>
      <c r="K1194">
        <f>IF(Arkusz1!$M:$M=Arkusz2!K$1,1,0)</f>
        <v>0</v>
      </c>
      <c r="L1194">
        <f>IF(Arkusz1!$M:$M=Arkusz2!L$1,1,0)</f>
        <v>1</v>
      </c>
      <c r="M1194">
        <f>IF(Arkusz1!$P:$P="",0,1)</f>
        <v>1</v>
      </c>
      <c r="N1194">
        <f>IF(Arkusz1!$S:$S=Arkusz2!N$1,1,0)</f>
        <v>0</v>
      </c>
      <c r="O1194">
        <f>IF(Arkusz1!$T:$T=Arkusz2!O$1,1,0)</f>
        <v>0</v>
      </c>
      <c r="P1194">
        <f>IF(Arkusz1!$T:$T=Arkusz2!P$1,1,0)</f>
        <v>0</v>
      </c>
      <c r="Q1194">
        <f>IF(Arkusz1!$T:$T=Arkusz2!Q$1,1,0)</f>
        <v>1</v>
      </c>
      <c r="R1194">
        <f>IF(Arkusz1!$O:$O=Arkusz2!R$1,1,0)</f>
        <v>1</v>
      </c>
      <c r="S1194" s="17">
        <f t="shared" si="42"/>
        <v>0.28482377888602228</v>
      </c>
    </row>
    <row r="1195" spans="1:19">
      <c r="A1195">
        <f>Arkusz1!B1195</f>
        <v>1194</v>
      </c>
      <c r="B1195">
        <f>IF(Arkusz1!R:R=Arkusz2!B$1,1,0)</f>
        <v>0</v>
      </c>
      <c r="C1195">
        <f>IF(Arkusz1!$Q:$Q=Arkusz2!C$1,1,0)</f>
        <v>0</v>
      </c>
      <c r="D1195">
        <f>IF(Arkusz1!$Q:$Q=Arkusz2!D$1,1,0)</f>
        <v>0</v>
      </c>
      <c r="E1195">
        <f>IF(Arkusz1!$Q:$Q=Arkusz2!E$1,1,0)</f>
        <v>0</v>
      </c>
      <c r="F1195">
        <f>IF(Arkusz1!$Q:$Q=Arkusz2!F$1,1,0)</f>
        <v>0</v>
      </c>
      <c r="G1195">
        <f>IF(Arkusz1!$Q:$Q=Arkusz2!G$1,1,0)</f>
        <v>1</v>
      </c>
      <c r="H1195">
        <f>IF(Arkusz1!$Q:$Q=Arkusz2!H$1,1,0)</f>
        <v>0</v>
      </c>
      <c r="I1195">
        <f>IF(Arkusz1!$Q:$Q=Arkusz2!I$1,1,0)</f>
        <v>0</v>
      </c>
      <c r="J1195">
        <f>IF(Arkusz1!$Q:$Q=Arkusz2!J$1,1,0)</f>
        <v>0</v>
      </c>
      <c r="K1195">
        <f>IF(Arkusz1!$M:$M=Arkusz2!K$1,1,0)</f>
        <v>0</v>
      </c>
      <c r="L1195">
        <f>IF(Arkusz1!$M:$M=Arkusz2!L$1,1,0)</f>
        <v>0</v>
      </c>
      <c r="M1195">
        <f>IF(Arkusz1!$P:$P="",0,1)</f>
        <v>1</v>
      </c>
      <c r="N1195">
        <f>IF(Arkusz1!$S:$S=Arkusz2!N$1,1,0)</f>
        <v>0</v>
      </c>
      <c r="O1195">
        <f>IF(Arkusz1!$T:$T=Arkusz2!O$1,1,0)</f>
        <v>0</v>
      </c>
      <c r="P1195">
        <f>IF(Arkusz1!$T:$T=Arkusz2!P$1,1,0)</f>
        <v>0</v>
      </c>
      <c r="Q1195">
        <f>IF(Arkusz1!$T:$T=Arkusz2!Q$1,1,0)</f>
        <v>0</v>
      </c>
      <c r="R1195">
        <f>IF(Arkusz1!$O:$O=Arkusz2!R$1,1,0)</f>
        <v>0</v>
      </c>
      <c r="S1195" s="17">
        <f t="shared" si="42"/>
        <v>5.7394673231095802E-2</v>
      </c>
    </row>
    <row r="1196" spans="1:19">
      <c r="A1196">
        <f>Arkusz1!B1196</f>
        <v>1195</v>
      </c>
      <c r="B1196">
        <f>IF(Arkusz1!R:R=Arkusz2!B$1,1,0)</f>
        <v>0</v>
      </c>
      <c r="C1196">
        <f>IF(Arkusz1!$Q:$Q=Arkusz2!C$1,1,0)</f>
        <v>0</v>
      </c>
      <c r="D1196">
        <f>IF(Arkusz1!$Q:$Q=Arkusz2!D$1,1,0)</f>
        <v>0</v>
      </c>
      <c r="E1196">
        <f>IF(Arkusz1!$Q:$Q=Arkusz2!E$1,1,0)</f>
        <v>0</v>
      </c>
      <c r="F1196">
        <f>IF(Arkusz1!$Q:$Q=Arkusz2!F$1,1,0)</f>
        <v>0</v>
      </c>
      <c r="G1196">
        <f>IF(Arkusz1!$Q:$Q=Arkusz2!G$1,1,0)</f>
        <v>0</v>
      </c>
      <c r="H1196">
        <f>IF(Arkusz1!$Q:$Q=Arkusz2!H$1,1,0)</f>
        <v>0</v>
      </c>
      <c r="I1196">
        <f>IF(Arkusz1!$Q:$Q=Arkusz2!I$1,1,0)</f>
        <v>0</v>
      </c>
      <c r="J1196">
        <f>IF(Arkusz1!$Q:$Q=Arkusz2!J$1,1,0)</f>
        <v>1</v>
      </c>
      <c r="K1196">
        <f>IF(Arkusz1!$M:$M=Arkusz2!K$1,1,0)</f>
        <v>0</v>
      </c>
      <c r="L1196">
        <f>IF(Arkusz1!$M:$M=Arkusz2!L$1,1,0)</f>
        <v>0</v>
      </c>
      <c r="M1196">
        <f>IF(Arkusz1!$P:$P="",0,1)</f>
        <v>1</v>
      </c>
      <c r="N1196">
        <f>IF(Arkusz1!$S:$S=Arkusz2!N$1,1,0)</f>
        <v>0</v>
      </c>
      <c r="O1196">
        <f>IF(Arkusz1!$T:$T=Arkusz2!O$1,1,0)</f>
        <v>0</v>
      </c>
      <c r="P1196">
        <f>IF(Arkusz1!$T:$T=Arkusz2!P$1,1,0)</f>
        <v>0</v>
      </c>
      <c r="Q1196">
        <f>IF(Arkusz1!$T:$T=Arkusz2!Q$1,1,0)</f>
        <v>0</v>
      </c>
      <c r="R1196">
        <f>IF(Arkusz1!$O:$O=Arkusz2!R$1,1,0)</f>
        <v>0</v>
      </c>
      <c r="S1196" s="17">
        <f t="shared" si="42"/>
        <v>3.2071413573108588E-2</v>
      </c>
    </row>
    <row r="1197" spans="1:19">
      <c r="A1197">
        <f>Arkusz1!B1197</f>
        <v>1196</v>
      </c>
      <c r="B1197">
        <f>IF(Arkusz1!R:R=Arkusz2!B$1,1,0)</f>
        <v>0</v>
      </c>
      <c r="C1197">
        <f>IF(Arkusz1!$Q:$Q=Arkusz2!C$1,1,0)</f>
        <v>0</v>
      </c>
      <c r="D1197">
        <f>IF(Arkusz1!$Q:$Q=Arkusz2!D$1,1,0)</f>
        <v>0</v>
      </c>
      <c r="E1197">
        <f>IF(Arkusz1!$Q:$Q=Arkusz2!E$1,1,0)</f>
        <v>0</v>
      </c>
      <c r="F1197">
        <f>IF(Arkusz1!$Q:$Q=Arkusz2!F$1,1,0)</f>
        <v>0</v>
      </c>
      <c r="G1197">
        <f>IF(Arkusz1!$Q:$Q=Arkusz2!G$1,1,0)</f>
        <v>0</v>
      </c>
      <c r="H1197">
        <f>IF(Arkusz1!$Q:$Q=Arkusz2!H$1,1,0)</f>
        <v>0</v>
      </c>
      <c r="I1197">
        <f>IF(Arkusz1!$Q:$Q=Arkusz2!I$1,1,0)</f>
        <v>0</v>
      </c>
      <c r="J1197">
        <f>IF(Arkusz1!$Q:$Q=Arkusz2!J$1,1,0)</f>
        <v>1</v>
      </c>
      <c r="K1197">
        <f>IF(Arkusz1!$M:$M=Arkusz2!K$1,1,0)</f>
        <v>0</v>
      </c>
      <c r="L1197">
        <f>IF(Arkusz1!$M:$M=Arkusz2!L$1,1,0)</f>
        <v>0</v>
      </c>
      <c r="M1197">
        <f>IF(Arkusz1!$P:$P="",0,1)</f>
        <v>1</v>
      </c>
      <c r="N1197">
        <f>IF(Arkusz1!$S:$S=Arkusz2!N$1,1,0)</f>
        <v>0</v>
      </c>
      <c r="O1197">
        <f>IF(Arkusz1!$T:$T=Arkusz2!O$1,1,0)</f>
        <v>0</v>
      </c>
      <c r="P1197">
        <f>IF(Arkusz1!$T:$T=Arkusz2!P$1,1,0)</f>
        <v>0</v>
      </c>
      <c r="Q1197">
        <f>IF(Arkusz1!$T:$T=Arkusz2!Q$1,1,0)</f>
        <v>0</v>
      </c>
      <c r="R1197">
        <f>IF(Arkusz1!$O:$O=Arkusz2!R$1,1,0)</f>
        <v>0</v>
      </c>
      <c r="S1197" s="17">
        <f t="shared" si="42"/>
        <v>3.2071413573108588E-2</v>
      </c>
    </row>
    <row r="1198" spans="1:19">
      <c r="A1198">
        <f>Arkusz1!B1198</f>
        <v>1197</v>
      </c>
      <c r="B1198">
        <f>IF(Arkusz1!R:R=Arkusz2!B$1,1,0)</f>
        <v>0</v>
      </c>
      <c r="C1198">
        <f>IF(Arkusz1!$Q:$Q=Arkusz2!C$1,1,0)</f>
        <v>0</v>
      </c>
      <c r="D1198">
        <f>IF(Arkusz1!$Q:$Q=Arkusz2!D$1,1,0)</f>
        <v>0</v>
      </c>
      <c r="E1198">
        <f>IF(Arkusz1!$Q:$Q=Arkusz2!E$1,1,0)</f>
        <v>0</v>
      </c>
      <c r="F1198">
        <f>IF(Arkusz1!$Q:$Q=Arkusz2!F$1,1,0)</f>
        <v>0</v>
      </c>
      <c r="G1198">
        <f>IF(Arkusz1!$Q:$Q=Arkusz2!G$1,1,0)</f>
        <v>1</v>
      </c>
      <c r="H1198">
        <f>IF(Arkusz1!$Q:$Q=Arkusz2!H$1,1,0)</f>
        <v>0</v>
      </c>
      <c r="I1198">
        <f>IF(Arkusz1!$Q:$Q=Arkusz2!I$1,1,0)</f>
        <v>0</v>
      </c>
      <c r="J1198">
        <f>IF(Arkusz1!$Q:$Q=Arkusz2!J$1,1,0)</f>
        <v>0</v>
      </c>
      <c r="K1198">
        <f>IF(Arkusz1!$M:$M=Arkusz2!K$1,1,0)</f>
        <v>0</v>
      </c>
      <c r="L1198">
        <f>IF(Arkusz1!$M:$M=Arkusz2!L$1,1,0)</f>
        <v>0</v>
      </c>
      <c r="M1198">
        <f>IF(Arkusz1!$P:$P="",0,1)</f>
        <v>1</v>
      </c>
      <c r="N1198">
        <f>IF(Arkusz1!$S:$S=Arkusz2!N$1,1,0)</f>
        <v>0</v>
      </c>
      <c r="O1198">
        <f>IF(Arkusz1!$T:$T=Arkusz2!O$1,1,0)</f>
        <v>0</v>
      </c>
      <c r="P1198">
        <f>IF(Arkusz1!$T:$T=Arkusz2!P$1,1,0)</f>
        <v>0</v>
      </c>
      <c r="Q1198">
        <f>IF(Arkusz1!$T:$T=Arkusz2!Q$1,1,0)</f>
        <v>0</v>
      </c>
      <c r="R1198">
        <f>IF(Arkusz1!$O:$O=Arkusz2!R$1,1,0)</f>
        <v>0</v>
      </c>
      <c r="S1198" s="17">
        <f t="shared" si="42"/>
        <v>5.7394673231095802E-2</v>
      </c>
    </row>
    <row r="1199" spans="1:19">
      <c r="A1199">
        <f>Arkusz1!B1199</f>
        <v>1198</v>
      </c>
      <c r="B1199">
        <f>IF(Arkusz1!R:R=Arkusz2!B$1,1,0)</f>
        <v>0</v>
      </c>
      <c r="C1199">
        <f>IF(Arkusz1!$Q:$Q=Arkusz2!C$1,1,0)</f>
        <v>0</v>
      </c>
      <c r="D1199">
        <f>IF(Arkusz1!$Q:$Q=Arkusz2!D$1,1,0)</f>
        <v>0</v>
      </c>
      <c r="E1199">
        <f>IF(Arkusz1!$Q:$Q=Arkusz2!E$1,1,0)</f>
        <v>0</v>
      </c>
      <c r="F1199">
        <f>IF(Arkusz1!$Q:$Q=Arkusz2!F$1,1,0)</f>
        <v>0</v>
      </c>
      <c r="G1199">
        <f>IF(Arkusz1!$Q:$Q=Arkusz2!G$1,1,0)</f>
        <v>0</v>
      </c>
      <c r="H1199">
        <f>IF(Arkusz1!$Q:$Q=Arkusz2!H$1,1,0)</f>
        <v>0</v>
      </c>
      <c r="I1199">
        <f>IF(Arkusz1!$Q:$Q=Arkusz2!I$1,1,0)</f>
        <v>0</v>
      </c>
      <c r="J1199">
        <f>IF(Arkusz1!$Q:$Q=Arkusz2!J$1,1,0)</f>
        <v>1</v>
      </c>
      <c r="K1199">
        <f>IF(Arkusz1!$M:$M=Arkusz2!K$1,1,0)</f>
        <v>0</v>
      </c>
      <c r="L1199">
        <f>IF(Arkusz1!$M:$M=Arkusz2!L$1,1,0)</f>
        <v>0</v>
      </c>
      <c r="M1199">
        <f>IF(Arkusz1!$P:$P="",0,1)</f>
        <v>0</v>
      </c>
      <c r="N1199">
        <f>IF(Arkusz1!$S:$S=Arkusz2!N$1,1,0)</f>
        <v>0</v>
      </c>
      <c r="O1199">
        <f>IF(Arkusz1!$T:$T=Arkusz2!O$1,1,0)</f>
        <v>0</v>
      </c>
      <c r="P1199">
        <f>IF(Arkusz1!$T:$T=Arkusz2!P$1,1,0)</f>
        <v>0</v>
      </c>
      <c r="Q1199">
        <f>IF(Arkusz1!$T:$T=Arkusz2!Q$1,1,0)</f>
        <v>0</v>
      </c>
      <c r="R1199">
        <f>IF(Arkusz1!$O:$O=Arkusz2!R$1,1,0)</f>
        <v>0</v>
      </c>
      <c r="S1199" s="17">
        <f t="shared" si="42"/>
        <v>3.4502880732867523E-2</v>
      </c>
    </row>
    <row r="1200" spans="1:19">
      <c r="A1200">
        <f>Arkusz1!B1200</f>
        <v>1199</v>
      </c>
      <c r="B1200">
        <f>IF(Arkusz1!R:R=Arkusz2!B$1,1,0)</f>
        <v>0</v>
      </c>
      <c r="C1200">
        <f>IF(Arkusz1!$Q:$Q=Arkusz2!C$1,1,0)</f>
        <v>0</v>
      </c>
      <c r="D1200">
        <f>IF(Arkusz1!$Q:$Q=Arkusz2!D$1,1,0)</f>
        <v>0</v>
      </c>
      <c r="E1200">
        <f>IF(Arkusz1!$Q:$Q=Arkusz2!E$1,1,0)</f>
        <v>0</v>
      </c>
      <c r="F1200">
        <f>IF(Arkusz1!$Q:$Q=Arkusz2!F$1,1,0)</f>
        <v>0</v>
      </c>
      <c r="G1200">
        <f>IF(Arkusz1!$Q:$Q=Arkusz2!G$1,1,0)</f>
        <v>0</v>
      </c>
      <c r="H1200">
        <f>IF(Arkusz1!$Q:$Q=Arkusz2!H$1,1,0)</f>
        <v>1</v>
      </c>
      <c r="I1200">
        <f>IF(Arkusz1!$Q:$Q=Arkusz2!I$1,1,0)</f>
        <v>0</v>
      </c>
      <c r="J1200">
        <f>IF(Arkusz1!$Q:$Q=Arkusz2!J$1,1,0)</f>
        <v>0</v>
      </c>
      <c r="K1200">
        <f>IF(Arkusz1!$M:$M=Arkusz2!K$1,1,0)</f>
        <v>1</v>
      </c>
      <c r="L1200">
        <f>IF(Arkusz1!$M:$M=Arkusz2!L$1,1,0)</f>
        <v>0</v>
      </c>
      <c r="M1200">
        <f>IF(Arkusz1!$P:$P="",0,1)</f>
        <v>1</v>
      </c>
      <c r="N1200">
        <f>IF(Arkusz1!$S:$S=Arkusz2!N$1,1,0)</f>
        <v>0</v>
      </c>
      <c r="O1200">
        <f>IF(Arkusz1!$T:$T=Arkusz2!O$1,1,0)</f>
        <v>0</v>
      </c>
      <c r="P1200">
        <f>IF(Arkusz1!$T:$T=Arkusz2!P$1,1,0)</f>
        <v>0</v>
      </c>
      <c r="Q1200">
        <f>IF(Arkusz1!$T:$T=Arkusz2!Q$1,1,0)</f>
        <v>0</v>
      </c>
      <c r="R1200">
        <f>IF(Arkusz1!$O:$O=Arkusz2!R$1,1,0)</f>
        <v>0</v>
      </c>
      <c r="S1200" s="17">
        <f t="shared" si="42"/>
        <v>0.10163322948359395</v>
      </c>
    </row>
    <row r="1201" spans="1:19">
      <c r="A1201">
        <f>Arkusz1!B1201</f>
        <v>1200</v>
      </c>
      <c r="B1201">
        <f>IF(Arkusz1!R:R=Arkusz2!B$1,1,0)</f>
        <v>0</v>
      </c>
      <c r="C1201">
        <f>IF(Arkusz1!$Q:$Q=Arkusz2!C$1,1,0)</f>
        <v>0</v>
      </c>
      <c r="D1201">
        <f>IF(Arkusz1!$Q:$Q=Arkusz2!D$1,1,0)</f>
        <v>0</v>
      </c>
      <c r="E1201">
        <f>IF(Arkusz1!$Q:$Q=Arkusz2!E$1,1,0)</f>
        <v>0</v>
      </c>
      <c r="F1201">
        <f>IF(Arkusz1!$Q:$Q=Arkusz2!F$1,1,0)</f>
        <v>0</v>
      </c>
      <c r="G1201">
        <f>IF(Arkusz1!$Q:$Q=Arkusz2!G$1,1,0)</f>
        <v>0</v>
      </c>
      <c r="H1201">
        <f>IF(Arkusz1!$Q:$Q=Arkusz2!H$1,1,0)</f>
        <v>0</v>
      </c>
      <c r="I1201">
        <f>IF(Arkusz1!$Q:$Q=Arkusz2!I$1,1,0)</f>
        <v>0</v>
      </c>
      <c r="J1201">
        <f>IF(Arkusz1!$Q:$Q=Arkusz2!J$1,1,0)</f>
        <v>1</v>
      </c>
      <c r="K1201">
        <f>IF(Arkusz1!$M:$M=Arkusz2!K$1,1,0)</f>
        <v>0</v>
      </c>
      <c r="L1201">
        <f>IF(Arkusz1!$M:$M=Arkusz2!L$1,1,0)</f>
        <v>0</v>
      </c>
      <c r="M1201">
        <f>IF(Arkusz1!$P:$P="",0,1)</f>
        <v>0</v>
      </c>
      <c r="N1201">
        <f>IF(Arkusz1!$S:$S=Arkusz2!N$1,1,0)</f>
        <v>1</v>
      </c>
      <c r="O1201">
        <f>IF(Arkusz1!$T:$T=Arkusz2!O$1,1,0)</f>
        <v>0</v>
      </c>
      <c r="P1201">
        <f>IF(Arkusz1!$T:$T=Arkusz2!P$1,1,0)</f>
        <v>0</v>
      </c>
      <c r="Q1201">
        <f>IF(Arkusz1!$T:$T=Arkusz2!Q$1,1,0)</f>
        <v>0</v>
      </c>
      <c r="R1201">
        <f>IF(Arkusz1!$O:$O=Arkusz2!R$1,1,0)</f>
        <v>0</v>
      </c>
      <c r="S1201" s="17">
        <f t="shared" si="42"/>
        <v>6.0950324382530965E-2</v>
      </c>
    </row>
    <row r="1202" spans="1:19">
      <c r="A1202">
        <f>Arkusz1!B1202</f>
        <v>1201</v>
      </c>
      <c r="B1202">
        <f>IF(Arkusz1!R:R=Arkusz2!B$1,1,0)</f>
        <v>0</v>
      </c>
      <c r="C1202">
        <f>IF(Arkusz1!$Q:$Q=Arkusz2!C$1,1,0)</f>
        <v>0</v>
      </c>
      <c r="D1202">
        <f>IF(Arkusz1!$Q:$Q=Arkusz2!D$1,1,0)</f>
        <v>0</v>
      </c>
      <c r="E1202">
        <f>IF(Arkusz1!$Q:$Q=Arkusz2!E$1,1,0)</f>
        <v>0</v>
      </c>
      <c r="F1202">
        <f>IF(Arkusz1!$Q:$Q=Arkusz2!F$1,1,0)</f>
        <v>0</v>
      </c>
      <c r="G1202">
        <f>IF(Arkusz1!$Q:$Q=Arkusz2!G$1,1,0)</f>
        <v>0</v>
      </c>
      <c r="H1202">
        <f>IF(Arkusz1!$Q:$Q=Arkusz2!H$1,1,0)</f>
        <v>0</v>
      </c>
      <c r="I1202">
        <f>IF(Arkusz1!$Q:$Q=Arkusz2!I$1,1,0)</f>
        <v>0</v>
      </c>
      <c r="J1202">
        <f>IF(Arkusz1!$Q:$Q=Arkusz2!J$1,1,0)</f>
        <v>1</v>
      </c>
      <c r="K1202">
        <f>IF(Arkusz1!$M:$M=Arkusz2!K$1,1,0)</f>
        <v>0</v>
      </c>
      <c r="L1202">
        <f>IF(Arkusz1!$M:$M=Arkusz2!L$1,1,0)</f>
        <v>0</v>
      </c>
      <c r="M1202">
        <f>IF(Arkusz1!$P:$P="",0,1)</f>
        <v>0</v>
      </c>
      <c r="N1202">
        <f>IF(Arkusz1!$S:$S=Arkusz2!N$1,1,0)</f>
        <v>0</v>
      </c>
      <c r="O1202">
        <f>IF(Arkusz1!$T:$T=Arkusz2!O$1,1,0)</f>
        <v>0</v>
      </c>
      <c r="P1202">
        <f>IF(Arkusz1!$T:$T=Arkusz2!P$1,1,0)</f>
        <v>0</v>
      </c>
      <c r="Q1202">
        <f>IF(Arkusz1!$T:$T=Arkusz2!Q$1,1,0)</f>
        <v>0</v>
      </c>
      <c r="R1202">
        <f>IF(Arkusz1!$O:$O=Arkusz2!R$1,1,0)</f>
        <v>0</v>
      </c>
      <c r="S1202" s="17">
        <f t="shared" si="42"/>
        <v>3.4502880732867523E-2</v>
      </c>
    </row>
    <row r="1203" spans="1:19">
      <c r="A1203">
        <f>Arkusz1!B1203</f>
        <v>1202</v>
      </c>
      <c r="B1203">
        <f>IF(Arkusz1!R:R=Arkusz2!B$1,1,0)</f>
        <v>0</v>
      </c>
      <c r="C1203">
        <f>IF(Arkusz1!$Q:$Q=Arkusz2!C$1,1,0)</f>
        <v>0</v>
      </c>
      <c r="D1203">
        <f>IF(Arkusz1!$Q:$Q=Arkusz2!D$1,1,0)</f>
        <v>0</v>
      </c>
      <c r="E1203">
        <f>IF(Arkusz1!$Q:$Q=Arkusz2!E$1,1,0)</f>
        <v>0</v>
      </c>
      <c r="F1203">
        <f>IF(Arkusz1!$Q:$Q=Arkusz2!F$1,1,0)</f>
        <v>0</v>
      </c>
      <c r="G1203">
        <f>IF(Arkusz1!$Q:$Q=Arkusz2!G$1,1,0)</f>
        <v>1</v>
      </c>
      <c r="H1203">
        <f>IF(Arkusz1!$Q:$Q=Arkusz2!H$1,1,0)</f>
        <v>0</v>
      </c>
      <c r="I1203">
        <f>IF(Arkusz1!$Q:$Q=Arkusz2!I$1,1,0)</f>
        <v>0</v>
      </c>
      <c r="J1203">
        <f>IF(Arkusz1!$Q:$Q=Arkusz2!J$1,1,0)</f>
        <v>0</v>
      </c>
      <c r="K1203">
        <f>IF(Arkusz1!$M:$M=Arkusz2!K$1,1,0)</f>
        <v>0</v>
      </c>
      <c r="L1203">
        <f>IF(Arkusz1!$M:$M=Arkusz2!L$1,1,0)</f>
        <v>0</v>
      </c>
      <c r="M1203">
        <f>IF(Arkusz1!$P:$P="",0,1)</f>
        <v>1</v>
      </c>
      <c r="N1203">
        <f>IF(Arkusz1!$S:$S=Arkusz2!N$1,1,0)</f>
        <v>0</v>
      </c>
      <c r="O1203">
        <f>IF(Arkusz1!$T:$T=Arkusz2!O$1,1,0)</f>
        <v>0</v>
      </c>
      <c r="P1203">
        <f>IF(Arkusz1!$T:$T=Arkusz2!P$1,1,0)</f>
        <v>0</v>
      </c>
      <c r="Q1203">
        <f>IF(Arkusz1!$T:$T=Arkusz2!Q$1,1,0)</f>
        <v>0</v>
      </c>
      <c r="R1203">
        <f>IF(Arkusz1!$O:$O=Arkusz2!R$1,1,0)</f>
        <v>0</v>
      </c>
      <c r="S1203" s="17">
        <f t="shared" si="42"/>
        <v>5.7394673231095802E-2</v>
      </c>
    </row>
    <row r="1204" spans="1:19">
      <c r="A1204">
        <f>Arkusz1!B1204</f>
        <v>1203</v>
      </c>
      <c r="B1204">
        <f>IF(Arkusz1!R:R=Arkusz2!B$1,1,0)</f>
        <v>0</v>
      </c>
      <c r="C1204">
        <f>IF(Arkusz1!$Q:$Q=Arkusz2!C$1,1,0)</f>
        <v>0</v>
      </c>
      <c r="D1204">
        <f>IF(Arkusz1!$Q:$Q=Arkusz2!D$1,1,0)</f>
        <v>0</v>
      </c>
      <c r="E1204">
        <f>IF(Arkusz1!$Q:$Q=Arkusz2!E$1,1,0)</f>
        <v>0</v>
      </c>
      <c r="F1204">
        <f>IF(Arkusz1!$Q:$Q=Arkusz2!F$1,1,0)</f>
        <v>0</v>
      </c>
      <c r="G1204">
        <f>IF(Arkusz1!$Q:$Q=Arkusz2!G$1,1,0)</f>
        <v>1</v>
      </c>
      <c r="H1204">
        <f>IF(Arkusz1!$Q:$Q=Arkusz2!H$1,1,0)</f>
        <v>0</v>
      </c>
      <c r="I1204">
        <f>IF(Arkusz1!$Q:$Q=Arkusz2!I$1,1,0)</f>
        <v>0</v>
      </c>
      <c r="J1204">
        <f>IF(Arkusz1!$Q:$Q=Arkusz2!J$1,1,0)</f>
        <v>0</v>
      </c>
      <c r="K1204">
        <f>IF(Arkusz1!$M:$M=Arkusz2!K$1,1,0)</f>
        <v>0</v>
      </c>
      <c r="L1204">
        <f>IF(Arkusz1!$M:$M=Arkusz2!L$1,1,0)</f>
        <v>0</v>
      </c>
      <c r="M1204">
        <f>IF(Arkusz1!$P:$P="",0,1)</f>
        <v>1</v>
      </c>
      <c r="N1204">
        <f>IF(Arkusz1!$S:$S=Arkusz2!N$1,1,0)</f>
        <v>0</v>
      </c>
      <c r="O1204">
        <f>IF(Arkusz1!$T:$T=Arkusz2!O$1,1,0)</f>
        <v>0</v>
      </c>
      <c r="P1204">
        <f>IF(Arkusz1!$T:$T=Arkusz2!P$1,1,0)</f>
        <v>0</v>
      </c>
      <c r="Q1204">
        <f>IF(Arkusz1!$T:$T=Arkusz2!Q$1,1,0)</f>
        <v>0</v>
      </c>
      <c r="R1204">
        <f>IF(Arkusz1!$O:$O=Arkusz2!R$1,1,0)</f>
        <v>0</v>
      </c>
      <c r="S1204" s="17">
        <f t="shared" si="42"/>
        <v>5.7394673231095802E-2</v>
      </c>
    </row>
    <row r="1205" spans="1:19">
      <c r="A1205">
        <f>Arkusz1!B1205</f>
        <v>1204</v>
      </c>
      <c r="B1205">
        <f>IF(Arkusz1!R:R=Arkusz2!B$1,1,0)</f>
        <v>0</v>
      </c>
      <c r="C1205">
        <f>IF(Arkusz1!$Q:$Q=Arkusz2!C$1,1,0)</f>
        <v>0</v>
      </c>
      <c r="D1205">
        <f>IF(Arkusz1!$Q:$Q=Arkusz2!D$1,1,0)</f>
        <v>0</v>
      </c>
      <c r="E1205">
        <f>IF(Arkusz1!$Q:$Q=Arkusz2!E$1,1,0)</f>
        <v>0</v>
      </c>
      <c r="F1205">
        <f>IF(Arkusz1!$Q:$Q=Arkusz2!F$1,1,0)</f>
        <v>0</v>
      </c>
      <c r="G1205">
        <f>IF(Arkusz1!$Q:$Q=Arkusz2!G$1,1,0)</f>
        <v>0</v>
      </c>
      <c r="H1205">
        <f>IF(Arkusz1!$Q:$Q=Arkusz2!H$1,1,0)</f>
        <v>1</v>
      </c>
      <c r="I1205">
        <f>IF(Arkusz1!$Q:$Q=Arkusz2!I$1,1,0)</f>
        <v>0</v>
      </c>
      <c r="J1205">
        <f>IF(Arkusz1!$Q:$Q=Arkusz2!J$1,1,0)</f>
        <v>0</v>
      </c>
      <c r="K1205">
        <f>IF(Arkusz1!$M:$M=Arkusz2!K$1,1,0)</f>
        <v>0</v>
      </c>
      <c r="L1205">
        <f>IF(Arkusz1!$M:$M=Arkusz2!L$1,1,0)</f>
        <v>0</v>
      </c>
      <c r="M1205">
        <f>IF(Arkusz1!$P:$P="",0,1)</f>
        <v>1</v>
      </c>
      <c r="N1205">
        <f>IF(Arkusz1!$S:$S=Arkusz2!N$1,1,0)</f>
        <v>0</v>
      </c>
      <c r="O1205">
        <f>IF(Arkusz1!$T:$T=Arkusz2!O$1,1,0)</f>
        <v>0</v>
      </c>
      <c r="P1205">
        <f>IF(Arkusz1!$T:$T=Arkusz2!P$1,1,0)</f>
        <v>1</v>
      </c>
      <c r="Q1205">
        <f>IF(Arkusz1!$T:$T=Arkusz2!Q$1,1,0)</f>
        <v>0</v>
      </c>
      <c r="R1205">
        <f>IF(Arkusz1!$O:$O=Arkusz2!R$1,1,0)</f>
        <v>0</v>
      </c>
      <c r="S1205" s="17">
        <f t="shared" si="42"/>
        <v>0.13350948528427484</v>
      </c>
    </row>
    <row r="1206" spans="1:19">
      <c r="A1206">
        <f>Arkusz1!B1206</f>
        <v>1205</v>
      </c>
      <c r="B1206">
        <f>IF(Arkusz1!R:R=Arkusz2!B$1,1,0)</f>
        <v>0</v>
      </c>
      <c r="C1206">
        <f>IF(Arkusz1!$Q:$Q=Arkusz2!C$1,1,0)</f>
        <v>0</v>
      </c>
      <c r="D1206">
        <f>IF(Arkusz1!$Q:$Q=Arkusz2!D$1,1,0)</f>
        <v>0</v>
      </c>
      <c r="E1206">
        <f>IF(Arkusz1!$Q:$Q=Arkusz2!E$1,1,0)</f>
        <v>0</v>
      </c>
      <c r="F1206">
        <f>IF(Arkusz1!$Q:$Q=Arkusz2!F$1,1,0)</f>
        <v>0</v>
      </c>
      <c r="G1206">
        <f>IF(Arkusz1!$Q:$Q=Arkusz2!G$1,1,0)</f>
        <v>0</v>
      </c>
      <c r="H1206">
        <f>IF(Arkusz1!$Q:$Q=Arkusz2!H$1,1,0)</f>
        <v>0</v>
      </c>
      <c r="I1206">
        <f>IF(Arkusz1!$Q:$Q=Arkusz2!I$1,1,0)</f>
        <v>0</v>
      </c>
      <c r="J1206">
        <f>IF(Arkusz1!$Q:$Q=Arkusz2!J$1,1,0)</f>
        <v>1</v>
      </c>
      <c r="K1206">
        <f>IF(Arkusz1!$M:$M=Arkusz2!K$1,1,0)</f>
        <v>0</v>
      </c>
      <c r="L1206">
        <f>IF(Arkusz1!$M:$M=Arkusz2!L$1,1,0)</f>
        <v>0</v>
      </c>
      <c r="M1206">
        <f>IF(Arkusz1!$P:$P="",0,1)</f>
        <v>1</v>
      </c>
      <c r="N1206">
        <f>IF(Arkusz1!$S:$S=Arkusz2!N$1,1,0)</f>
        <v>0</v>
      </c>
      <c r="O1206">
        <f>IF(Arkusz1!$T:$T=Arkusz2!O$1,1,0)</f>
        <v>0</v>
      </c>
      <c r="P1206">
        <f>IF(Arkusz1!$T:$T=Arkusz2!P$1,1,0)</f>
        <v>0</v>
      </c>
      <c r="Q1206">
        <f>IF(Arkusz1!$T:$T=Arkusz2!Q$1,1,0)</f>
        <v>0</v>
      </c>
      <c r="R1206">
        <f>IF(Arkusz1!$O:$O=Arkusz2!R$1,1,0)</f>
        <v>0</v>
      </c>
      <c r="S1206" s="17">
        <f t="shared" si="42"/>
        <v>3.2071413573108588E-2</v>
      </c>
    </row>
    <row r="1207" spans="1:19">
      <c r="A1207">
        <f>Arkusz1!B1207</f>
        <v>1206</v>
      </c>
      <c r="B1207">
        <f>IF(Arkusz1!R:R=Arkusz2!B$1,1,0)</f>
        <v>0</v>
      </c>
      <c r="C1207">
        <f>IF(Arkusz1!$Q:$Q=Arkusz2!C$1,1,0)</f>
        <v>0</v>
      </c>
      <c r="D1207">
        <f>IF(Arkusz1!$Q:$Q=Arkusz2!D$1,1,0)</f>
        <v>0</v>
      </c>
      <c r="E1207">
        <f>IF(Arkusz1!$Q:$Q=Arkusz2!E$1,1,0)</f>
        <v>0</v>
      </c>
      <c r="F1207">
        <f>IF(Arkusz1!$Q:$Q=Arkusz2!F$1,1,0)</f>
        <v>0</v>
      </c>
      <c r="G1207">
        <f>IF(Arkusz1!$Q:$Q=Arkusz2!G$1,1,0)</f>
        <v>0</v>
      </c>
      <c r="H1207">
        <f>IF(Arkusz1!$Q:$Q=Arkusz2!H$1,1,0)</f>
        <v>0</v>
      </c>
      <c r="I1207">
        <f>IF(Arkusz1!$Q:$Q=Arkusz2!I$1,1,0)</f>
        <v>0</v>
      </c>
      <c r="J1207">
        <f>IF(Arkusz1!$Q:$Q=Arkusz2!J$1,1,0)</f>
        <v>1</v>
      </c>
      <c r="K1207">
        <f>IF(Arkusz1!$M:$M=Arkusz2!K$1,1,0)</f>
        <v>0</v>
      </c>
      <c r="L1207">
        <f>IF(Arkusz1!$M:$M=Arkusz2!L$1,1,0)</f>
        <v>0</v>
      </c>
      <c r="M1207">
        <f>IF(Arkusz1!$P:$P="",0,1)</f>
        <v>1</v>
      </c>
      <c r="N1207">
        <f>IF(Arkusz1!$S:$S=Arkusz2!N$1,1,0)</f>
        <v>0</v>
      </c>
      <c r="O1207">
        <f>IF(Arkusz1!$T:$T=Arkusz2!O$1,1,0)</f>
        <v>0</v>
      </c>
      <c r="P1207">
        <f>IF(Arkusz1!$T:$T=Arkusz2!P$1,1,0)</f>
        <v>0</v>
      </c>
      <c r="Q1207">
        <f>IF(Arkusz1!$T:$T=Arkusz2!Q$1,1,0)</f>
        <v>1</v>
      </c>
      <c r="R1207">
        <f>IF(Arkusz1!$O:$O=Arkusz2!R$1,1,0)</f>
        <v>0</v>
      </c>
      <c r="S1207" s="17">
        <f t="shared" si="42"/>
        <v>3.4751679019966467E-2</v>
      </c>
    </row>
    <row r="1208" spans="1:19">
      <c r="A1208">
        <f>Arkusz1!B1208</f>
        <v>1207</v>
      </c>
      <c r="B1208">
        <f>IF(Arkusz1!R:R=Arkusz2!B$1,1,0)</f>
        <v>0</v>
      </c>
      <c r="C1208">
        <f>IF(Arkusz1!$Q:$Q=Arkusz2!C$1,1,0)</f>
        <v>0</v>
      </c>
      <c r="D1208">
        <f>IF(Arkusz1!$Q:$Q=Arkusz2!D$1,1,0)</f>
        <v>0</v>
      </c>
      <c r="E1208">
        <f>IF(Arkusz1!$Q:$Q=Arkusz2!E$1,1,0)</f>
        <v>0</v>
      </c>
      <c r="F1208">
        <f>IF(Arkusz1!$Q:$Q=Arkusz2!F$1,1,0)</f>
        <v>0</v>
      </c>
      <c r="G1208">
        <f>IF(Arkusz1!$Q:$Q=Arkusz2!G$1,1,0)</f>
        <v>0</v>
      </c>
      <c r="H1208">
        <f>IF(Arkusz1!$Q:$Q=Arkusz2!H$1,1,0)</f>
        <v>0</v>
      </c>
      <c r="I1208">
        <f>IF(Arkusz1!$Q:$Q=Arkusz2!I$1,1,0)</f>
        <v>0</v>
      </c>
      <c r="J1208">
        <f>IF(Arkusz1!$Q:$Q=Arkusz2!J$1,1,0)</f>
        <v>1</v>
      </c>
      <c r="K1208">
        <f>IF(Arkusz1!$M:$M=Arkusz2!K$1,1,0)</f>
        <v>0</v>
      </c>
      <c r="L1208">
        <f>IF(Arkusz1!$M:$M=Arkusz2!L$1,1,0)</f>
        <v>0</v>
      </c>
      <c r="M1208">
        <f>IF(Arkusz1!$P:$P="",0,1)</f>
        <v>0</v>
      </c>
      <c r="N1208">
        <f>IF(Arkusz1!$S:$S=Arkusz2!N$1,1,0)</f>
        <v>0</v>
      </c>
      <c r="O1208">
        <f>IF(Arkusz1!$T:$T=Arkusz2!O$1,1,0)</f>
        <v>0</v>
      </c>
      <c r="P1208">
        <f>IF(Arkusz1!$T:$T=Arkusz2!P$1,1,0)</f>
        <v>0</v>
      </c>
      <c r="Q1208">
        <f>IF(Arkusz1!$T:$T=Arkusz2!Q$1,1,0)</f>
        <v>0</v>
      </c>
      <c r="R1208">
        <f>IF(Arkusz1!$O:$O=Arkusz2!R$1,1,0)</f>
        <v>0</v>
      </c>
      <c r="S1208" s="17">
        <f t="shared" si="42"/>
        <v>3.4502880732867523E-2</v>
      </c>
    </row>
    <row r="1209" spans="1:19">
      <c r="A1209">
        <f>Arkusz1!B1209</f>
        <v>1208</v>
      </c>
      <c r="B1209">
        <f>IF(Arkusz1!R:R=Arkusz2!B$1,1,0)</f>
        <v>0</v>
      </c>
      <c r="C1209">
        <f>IF(Arkusz1!$Q:$Q=Arkusz2!C$1,1,0)</f>
        <v>0</v>
      </c>
      <c r="D1209">
        <f>IF(Arkusz1!$Q:$Q=Arkusz2!D$1,1,0)</f>
        <v>0</v>
      </c>
      <c r="E1209">
        <f>IF(Arkusz1!$Q:$Q=Arkusz2!E$1,1,0)</f>
        <v>0</v>
      </c>
      <c r="F1209">
        <f>IF(Arkusz1!$Q:$Q=Arkusz2!F$1,1,0)</f>
        <v>0</v>
      </c>
      <c r="G1209">
        <f>IF(Arkusz1!$Q:$Q=Arkusz2!G$1,1,0)</f>
        <v>0</v>
      </c>
      <c r="H1209">
        <f>IF(Arkusz1!$Q:$Q=Arkusz2!H$1,1,0)</f>
        <v>0</v>
      </c>
      <c r="I1209">
        <f>IF(Arkusz1!$Q:$Q=Arkusz2!I$1,1,0)</f>
        <v>0</v>
      </c>
      <c r="J1209">
        <f>IF(Arkusz1!$Q:$Q=Arkusz2!J$1,1,0)</f>
        <v>1</v>
      </c>
      <c r="K1209">
        <f>IF(Arkusz1!$M:$M=Arkusz2!K$1,1,0)</f>
        <v>0</v>
      </c>
      <c r="L1209">
        <f>IF(Arkusz1!$M:$M=Arkusz2!L$1,1,0)</f>
        <v>0</v>
      </c>
      <c r="M1209">
        <f>IF(Arkusz1!$P:$P="",0,1)</f>
        <v>1</v>
      </c>
      <c r="N1209">
        <f>IF(Arkusz1!$S:$S=Arkusz2!N$1,1,0)</f>
        <v>0</v>
      </c>
      <c r="O1209">
        <f>IF(Arkusz1!$T:$T=Arkusz2!O$1,1,0)</f>
        <v>0</v>
      </c>
      <c r="P1209">
        <f>IF(Arkusz1!$T:$T=Arkusz2!P$1,1,0)</f>
        <v>0</v>
      </c>
      <c r="Q1209">
        <f>IF(Arkusz1!$T:$T=Arkusz2!Q$1,1,0)</f>
        <v>0</v>
      </c>
      <c r="R1209">
        <f>IF(Arkusz1!$O:$O=Arkusz2!R$1,1,0)</f>
        <v>0</v>
      </c>
      <c r="S1209" s="17">
        <f t="shared" si="42"/>
        <v>3.2071413573108588E-2</v>
      </c>
    </row>
    <row r="1210" spans="1:19">
      <c r="A1210">
        <f>Arkusz1!B1210</f>
        <v>1209</v>
      </c>
      <c r="B1210">
        <f>IF(Arkusz1!R:R=Arkusz2!B$1,1,0)</f>
        <v>0</v>
      </c>
      <c r="C1210">
        <f>IF(Arkusz1!$Q:$Q=Arkusz2!C$1,1,0)</f>
        <v>0</v>
      </c>
      <c r="D1210">
        <f>IF(Arkusz1!$Q:$Q=Arkusz2!D$1,1,0)</f>
        <v>0</v>
      </c>
      <c r="E1210">
        <f>IF(Arkusz1!$Q:$Q=Arkusz2!E$1,1,0)</f>
        <v>0</v>
      </c>
      <c r="F1210">
        <f>IF(Arkusz1!$Q:$Q=Arkusz2!F$1,1,0)</f>
        <v>0</v>
      </c>
      <c r="G1210">
        <f>IF(Arkusz1!$Q:$Q=Arkusz2!G$1,1,0)</f>
        <v>0</v>
      </c>
      <c r="H1210">
        <f>IF(Arkusz1!$Q:$Q=Arkusz2!H$1,1,0)</f>
        <v>0</v>
      </c>
      <c r="I1210">
        <f>IF(Arkusz1!$Q:$Q=Arkusz2!I$1,1,0)</f>
        <v>0</v>
      </c>
      <c r="J1210">
        <f>IF(Arkusz1!$Q:$Q=Arkusz2!J$1,1,0)</f>
        <v>1</v>
      </c>
      <c r="K1210">
        <f>IF(Arkusz1!$M:$M=Arkusz2!K$1,1,0)</f>
        <v>0</v>
      </c>
      <c r="L1210">
        <f>IF(Arkusz1!$M:$M=Arkusz2!L$1,1,0)</f>
        <v>0</v>
      </c>
      <c r="M1210">
        <f>IF(Arkusz1!$P:$P="",0,1)</f>
        <v>1</v>
      </c>
      <c r="N1210">
        <f>IF(Arkusz1!$S:$S=Arkusz2!N$1,1,0)</f>
        <v>0</v>
      </c>
      <c r="O1210">
        <f>IF(Arkusz1!$T:$T=Arkusz2!O$1,1,0)</f>
        <v>0</v>
      </c>
      <c r="P1210">
        <f>IF(Arkusz1!$T:$T=Arkusz2!P$1,1,0)</f>
        <v>0</v>
      </c>
      <c r="Q1210">
        <f>IF(Arkusz1!$T:$T=Arkusz2!Q$1,1,0)</f>
        <v>0</v>
      </c>
      <c r="R1210">
        <f>IF(Arkusz1!$O:$O=Arkusz2!R$1,1,0)</f>
        <v>0</v>
      </c>
      <c r="S1210" s="17">
        <f t="shared" si="42"/>
        <v>3.2071413573108588E-2</v>
      </c>
    </row>
    <row r="1211" spans="1:19">
      <c r="A1211">
        <f>Arkusz1!B1211</f>
        <v>1210</v>
      </c>
      <c r="B1211">
        <f>IF(Arkusz1!R:R=Arkusz2!B$1,1,0)</f>
        <v>0</v>
      </c>
      <c r="C1211">
        <f>IF(Arkusz1!$Q:$Q=Arkusz2!C$1,1,0)</f>
        <v>0</v>
      </c>
      <c r="D1211">
        <f>IF(Arkusz1!$Q:$Q=Arkusz2!D$1,1,0)</f>
        <v>0</v>
      </c>
      <c r="E1211">
        <f>IF(Arkusz1!$Q:$Q=Arkusz2!E$1,1,0)</f>
        <v>0</v>
      </c>
      <c r="F1211">
        <f>IF(Arkusz1!$Q:$Q=Arkusz2!F$1,1,0)</f>
        <v>0</v>
      </c>
      <c r="G1211">
        <f>IF(Arkusz1!$Q:$Q=Arkusz2!G$1,1,0)</f>
        <v>0</v>
      </c>
      <c r="H1211">
        <f>IF(Arkusz1!$Q:$Q=Arkusz2!H$1,1,0)</f>
        <v>1</v>
      </c>
      <c r="I1211">
        <f>IF(Arkusz1!$Q:$Q=Arkusz2!I$1,1,0)</f>
        <v>0</v>
      </c>
      <c r="J1211">
        <f>IF(Arkusz1!$Q:$Q=Arkusz2!J$1,1,0)</f>
        <v>0</v>
      </c>
      <c r="K1211">
        <f>IF(Arkusz1!$M:$M=Arkusz2!K$1,1,0)</f>
        <v>1</v>
      </c>
      <c r="L1211">
        <f>IF(Arkusz1!$M:$M=Arkusz2!L$1,1,0)</f>
        <v>0</v>
      </c>
      <c r="M1211">
        <f>IF(Arkusz1!$P:$P="",0,1)</f>
        <v>1</v>
      </c>
      <c r="N1211">
        <f>IF(Arkusz1!$S:$S=Arkusz2!N$1,1,0)</f>
        <v>0</v>
      </c>
      <c r="O1211">
        <f>IF(Arkusz1!$T:$T=Arkusz2!O$1,1,0)</f>
        <v>0</v>
      </c>
      <c r="P1211">
        <f>IF(Arkusz1!$T:$T=Arkusz2!P$1,1,0)</f>
        <v>1</v>
      </c>
      <c r="Q1211">
        <f>IF(Arkusz1!$T:$T=Arkusz2!Q$1,1,0)</f>
        <v>0</v>
      </c>
      <c r="R1211">
        <f>IF(Arkusz1!$O:$O=Arkusz2!R$1,1,0)</f>
        <v>0</v>
      </c>
      <c r="S1211" s="17">
        <f t="shared" si="42"/>
        <v>7.6926995697442255E-2</v>
      </c>
    </row>
    <row r="1212" spans="1:19">
      <c r="A1212">
        <f>Arkusz1!B1212</f>
        <v>1211</v>
      </c>
      <c r="B1212">
        <f>IF(Arkusz1!R:R=Arkusz2!B$1,1,0)</f>
        <v>0</v>
      </c>
      <c r="C1212">
        <f>IF(Arkusz1!$Q:$Q=Arkusz2!C$1,1,0)</f>
        <v>0</v>
      </c>
      <c r="D1212">
        <f>IF(Arkusz1!$Q:$Q=Arkusz2!D$1,1,0)</f>
        <v>0</v>
      </c>
      <c r="E1212">
        <f>IF(Arkusz1!$Q:$Q=Arkusz2!E$1,1,0)</f>
        <v>0</v>
      </c>
      <c r="F1212">
        <f>IF(Arkusz1!$Q:$Q=Arkusz2!F$1,1,0)</f>
        <v>0</v>
      </c>
      <c r="G1212">
        <f>IF(Arkusz1!$Q:$Q=Arkusz2!G$1,1,0)</f>
        <v>0</v>
      </c>
      <c r="H1212">
        <f>IF(Arkusz1!$Q:$Q=Arkusz2!H$1,1,0)</f>
        <v>0</v>
      </c>
      <c r="I1212">
        <f>IF(Arkusz1!$Q:$Q=Arkusz2!I$1,1,0)</f>
        <v>0</v>
      </c>
      <c r="J1212">
        <f>IF(Arkusz1!$Q:$Q=Arkusz2!J$1,1,0)</f>
        <v>1</v>
      </c>
      <c r="K1212">
        <f>IF(Arkusz1!$M:$M=Arkusz2!K$1,1,0)</f>
        <v>0</v>
      </c>
      <c r="L1212">
        <f>IF(Arkusz1!$M:$M=Arkusz2!L$1,1,0)</f>
        <v>0</v>
      </c>
      <c r="M1212">
        <f>IF(Arkusz1!$P:$P="",0,1)</f>
        <v>1</v>
      </c>
      <c r="N1212">
        <f>IF(Arkusz1!$S:$S=Arkusz2!N$1,1,0)</f>
        <v>0</v>
      </c>
      <c r="O1212">
        <f>IF(Arkusz1!$T:$T=Arkusz2!O$1,1,0)</f>
        <v>0</v>
      </c>
      <c r="P1212">
        <f>IF(Arkusz1!$T:$T=Arkusz2!P$1,1,0)</f>
        <v>0</v>
      </c>
      <c r="Q1212">
        <f>IF(Arkusz1!$T:$T=Arkusz2!Q$1,1,0)</f>
        <v>0</v>
      </c>
      <c r="R1212">
        <f>IF(Arkusz1!$O:$O=Arkusz2!R$1,1,0)</f>
        <v>0</v>
      </c>
      <c r="S1212" s="17">
        <f t="shared" si="42"/>
        <v>3.2071413573108588E-2</v>
      </c>
    </row>
    <row r="1213" spans="1:19">
      <c r="A1213">
        <f>Arkusz1!B1213</f>
        <v>1212</v>
      </c>
      <c r="B1213">
        <f>IF(Arkusz1!R:R=Arkusz2!B$1,1,0)</f>
        <v>0</v>
      </c>
      <c r="C1213">
        <f>IF(Arkusz1!$Q:$Q=Arkusz2!C$1,1,0)</f>
        <v>0</v>
      </c>
      <c r="D1213">
        <f>IF(Arkusz1!$Q:$Q=Arkusz2!D$1,1,0)</f>
        <v>0</v>
      </c>
      <c r="E1213">
        <f>IF(Arkusz1!$Q:$Q=Arkusz2!E$1,1,0)</f>
        <v>0</v>
      </c>
      <c r="F1213">
        <f>IF(Arkusz1!$Q:$Q=Arkusz2!F$1,1,0)</f>
        <v>0</v>
      </c>
      <c r="G1213">
        <f>IF(Arkusz1!$Q:$Q=Arkusz2!G$1,1,0)</f>
        <v>0</v>
      </c>
      <c r="H1213">
        <f>IF(Arkusz1!$Q:$Q=Arkusz2!H$1,1,0)</f>
        <v>0</v>
      </c>
      <c r="I1213">
        <f>IF(Arkusz1!$Q:$Q=Arkusz2!I$1,1,0)</f>
        <v>0</v>
      </c>
      <c r="J1213">
        <f>IF(Arkusz1!$Q:$Q=Arkusz2!J$1,1,0)</f>
        <v>1</v>
      </c>
      <c r="K1213">
        <f>IF(Arkusz1!$M:$M=Arkusz2!K$1,1,0)</f>
        <v>0</v>
      </c>
      <c r="L1213">
        <f>IF(Arkusz1!$M:$M=Arkusz2!L$1,1,0)</f>
        <v>0</v>
      </c>
      <c r="M1213">
        <f>IF(Arkusz1!$P:$P="",0,1)</f>
        <v>1</v>
      </c>
      <c r="N1213">
        <f>IF(Arkusz1!$S:$S=Arkusz2!N$1,1,0)</f>
        <v>0</v>
      </c>
      <c r="O1213">
        <f>IF(Arkusz1!$T:$T=Arkusz2!O$1,1,0)</f>
        <v>0</v>
      </c>
      <c r="P1213">
        <f>IF(Arkusz1!$T:$T=Arkusz2!P$1,1,0)</f>
        <v>0</v>
      </c>
      <c r="Q1213">
        <f>IF(Arkusz1!$T:$T=Arkusz2!Q$1,1,0)</f>
        <v>0</v>
      </c>
      <c r="R1213">
        <f>IF(Arkusz1!$O:$O=Arkusz2!R$1,1,0)</f>
        <v>0</v>
      </c>
      <c r="S1213" s="17">
        <f t="shared" si="42"/>
        <v>3.2071413573108588E-2</v>
      </c>
    </row>
    <row r="1214" spans="1:19">
      <c r="A1214">
        <f>Arkusz1!B1214</f>
        <v>1213</v>
      </c>
      <c r="B1214">
        <f>IF(Arkusz1!R:R=Arkusz2!B$1,1,0)</f>
        <v>0</v>
      </c>
      <c r="C1214">
        <f>IF(Arkusz1!$Q:$Q=Arkusz2!C$1,1,0)</f>
        <v>0</v>
      </c>
      <c r="D1214">
        <f>IF(Arkusz1!$Q:$Q=Arkusz2!D$1,1,0)</f>
        <v>0</v>
      </c>
      <c r="E1214">
        <f>IF(Arkusz1!$Q:$Q=Arkusz2!E$1,1,0)</f>
        <v>0</v>
      </c>
      <c r="F1214">
        <f>IF(Arkusz1!$Q:$Q=Arkusz2!F$1,1,0)</f>
        <v>0</v>
      </c>
      <c r="G1214">
        <f>IF(Arkusz1!$Q:$Q=Arkusz2!G$1,1,0)</f>
        <v>0</v>
      </c>
      <c r="H1214">
        <f>IF(Arkusz1!$Q:$Q=Arkusz2!H$1,1,0)</f>
        <v>0</v>
      </c>
      <c r="I1214">
        <f>IF(Arkusz1!$Q:$Q=Arkusz2!I$1,1,0)</f>
        <v>0</v>
      </c>
      <c r="J1214">
        <f>IF(Arkusz1!$Q:$Q=Arkusz2!J$1,1,0)</f>
        <v>1</v>
      </c>
      <c r="K1214">
        <f>IF(Arkusz1!$M:$M=Arkusz2!K$1,1,0)</f>
        <v>0</v>
      </c>
      <c r="L1214">
        <f>IF(Arkusz1!$M:$M=Arkusz2!L$1,1,0)</f>
        <v>0</v>
      </c>
      <c r="M1214">
        <f>IF(Arkusz1!$P:$P="",0,1)</f>
        <v>1</v>
      </c>
      <c r="N1214">
        <f>IF(Arkusz1!$S:$S=Arkusz2!N$1,1,0)</f>
        <v>0</v>
      </c>
      <c r="O1214">
        <f>IF(Arkusz1!$T:$T=Arkusz2!O$1,1,0)</f>
        <v>0</v>
      </c>
      <c r="P1214">
        <f>IF(Arkusz1!$T:$T=Arkusz2!P$1,1,0)</f>
        <v>0</v>
      </c>
      <c r="Q1214">
        <f>IF(Arkusz1!$T:$T=Arkusz2!Q$1,1,0)</f>
        <v>0</v>
      </c>
      <c r="R1214">
        <f>IF(Arkusz1!$O:$O=Arkusz2!R$1,1,0)</f>
        <v>0</v>
      </c>
      <c r="S1214" s="17">
        <f t="shared" si="42"/>
        <v>3.2071413573108588E-2</v>
      </c>
    </row>
    <row r="1215" spans="1:19">
      <c r="A1215">
        <f>Arkusz1!B1215</f>
        <v>1214</v>
      </c>
      <c r="B1215">
        <f>IF(Arkusz1!R:R=Arkusz2!B$1,1,0)</f>
        <v>0</v>
      </c>
      <c r="C1215">
        <f>IF(Arkusz1!$Q:$Q=Arkusz2!C$1,1,0)</f>
        <v>0</v>
      </c>
      <c r="D1215">
        <f>IF(Arkusz1!$Q:$Q=Arkusz2!D$1,1,0)</f>
        <v>0</v>
      </c>
      <c r="E1215">
        <f>IF(Arkusz1!$Q:$Q=Arkusz2!E$1,1,0)</f>
        <v>0</v>
      </c>
      <c r="F1215">
        <f>IF(Arkusz1!$Q:$Q=Arkusz2!F$1,1,0)</f>
        <v>0</v>
      </c>
      <c r="G1215">
        <f>IF(Arkusz1!$Q:$Q=Arkusz2!G$1,1,0)</f>
        <v>0</v>
      </c>
      <c r="H1215">
        <f>IF(Arkusz1!$Q:$Q=Arkusz2!H$1,1,0)</f>
        <v>0</v>
      </c>
      <c r="I1215">
        <f>IF(Arkusz1!$Q:$Q=Arkusz2!I$1,1,0)</f>
        <v>0</v>
      </c>
      <c r="J1215">
        <f>IF(Arkusz1!$Q:$Q=Arkusz2!J$1,1,0)</f>
        <v>1</v>
      </c>
      <c r="K1215">
        <f>IF(Arkusz1!$M:$M=Arkusz2!K$1,1,0)</f>
        <v>0</v>
      </c>
      <c r="L1215">
        <f>IF(Arkusz1!$M:$M=Arkusz2!L$1,1,0)</f>
        <v>0</v>
      </c>
      <c r="M1215">
        <f>IF(Arkusz1!$P:$P="",0,1)</f>
        <v>1</v>
      </c>
      <c r="N1215">
        <f>IF(Arkusz1!$S:$S=Arkusz2!N$1,1,0)</f>
        <v>0</v>
      </c>
      <c r="O1215">
        <f>IF(Arkusz1!$T:$T=Arkusz2!O$1,1,0)</f>
        <v>0</v>
      </c>
      <c r="P1215">
        <f>IF(Arkusz1!$T:$T=Arkusz2!P$1,1,0)</f>
        <v>0</v>
      </c>
      <c r="Q1215">
        <f>IF(Arkusz1!$T:$T=Arkusz2!Q$1,1,0)</f>
        <v>0</v>
      </c>
      <c r="R1215">
        <f>IF(Arkusz1!$O:$O=Arkusz2!R$1,1,0)</f>
        <v>0</v>
      </c>
      <c r="S1215" s="17">
        <f t="shared" si="42"/>
        <v>3.2071413573108588E-2</v>
      </c>
    </row>
    <row r="1216" spans="1:19">
      <c r="A1216">
        <f>Arkusz1!B1216</f>
        <v>1215</v>
      </c>
      <c r="B1216">
        <f>IF(Arkusz1!R:R=Arkusz2!B$1,1,0)</f>
        <v>0</v>
      </c>
      <c r="C1216">
        <f>IF(Arkusz1!$Q:$Q=Arkusz2!C$1,1,0)</f>
        <v>0</v>
      </c>
      <c r="D1216">
        <f>IF(Arkusz1!$Q:$Q=Arkusz2!D$1,1,0)</f>
        <v>0</v>
      </c>
      <c r="E1216">
        <f>IF(Arkusz1!$Q:$Q=Arkusz2!E$1,1,0)</f>
        <v>0</v>
      </c>
      <c r="F1216">
        <f>IF(Arkusz1!$Q:$Q=Arkusz2!F$1,1,0)</f>
        <v>0</v>
      </c>
      <c r="G1216">
        <f>IF(Arkusz1!$Q:$Q=Arkusz2!G$1,1,0)</f>
        <v>1</v>
      </c>
      <c r="H1216">
        <f>IF(Arkusz1!$Q:$Q=Arkusz2!H$1,1,0)</f>
        <v>0</v>
      </c>
      <c r="I1216">
        <f>IF(Arkusz1!$Q:$Q=Arkusz2!I$1,1,0)</f>
        <v>0</v>
      </c>
      <c r="J1216">
        <f>IF(Arkusz1!$Q:$Q=Arkusz2!J$1,1,0)</f>
        <v>0</v>
      </c>
      <c r="K1216">
        <f>IF(Arkusz1!$M:$M=Arkusz2!K$1,1,0)</f>
        <v>0</v>
      </c>
      <c r="L1216">
        <f>IF(Arkusz1!$M:$M=Arkusz2!L$1,1,0)</f>
        <v>0</v>
      </c>
      <c r="M1216">
        <f>IF(Arkusz1!$P:$P="",0,1)</f>
        <v>1</v>
      </c>
      <c r="N1216">
        <f>IF(Arkusz1!$S:$S=Arkusz2!N$1,1,0)</f>
        <v>0</v>
      </c>
      <c r="O1216">
        <f>IF(Arkusz1!$T:$T=Arkusz2!O$1,1,0)</f>
        <v>0</v>
      </c>
      <c r="P1216">
        <f>IF(Arkusz1!$T:$T=Arkusz2!P$1,1,0)</f>
        <v>0</v>
      </c>
      <c r="Q1216">
        <f>IF(Arkusz1!$T:$T=Arkusz2!Q$1,1,0)</f>
        <v>0</v>
      </c>
      <c r="R1216">
        <f>IF(Arkusz1!$O:$O=Arkusz2!R$1,1,0)</f>
        <v>0</v>
      </c>
      <c r="S1216" s="17">
        <f t="shared" si="42"/>
        <v>5.7394673231095802E-2</v>
      </c>
    </row>
    <row r="1217" spans="1:19">
      <c r="A1217">
        <f>Arkusz1!B1217</f>
        <v>1216</v>
      </c>
      <c r="B1217">
        <f>IF(Arkusz1!R:R=Arkusz2!B$1,1,0)</f>
        <v>0</v>
      </c>
      <c r="C1217">
        <f>IF(Arkusz1!$Q:$Q=Arkusz2!C$1,1,0)</f>
        <v>0</v>
      </c>
      <c r="D1217">
        <f>IF(Arkusz1!$Q:$Q=Arkusz2!D$1,1,0)</f>
        <v>0</v>
      </c>
      <c r="E1217">
        <f>IF(Arkusz1!$Q:$Q=Arkusz2!E$1,1,0)</f>
        <v>0</v>
      </c>
      <c r="F1217">
        <f>IF(Arkusz1!$Q:$Q=Arkusz2!F$1,1,0)</f>
        <v>0</v>
      </c>
      <c r="G1217">
        <f>IF(Arkusz1!$Q:$Q=Arkusz2!G$1,1,0)</f>
        <v>0</v>
      </c>
      <c r="H1217">
        <f>IF(Arkusz1!$Q:$Q=Arkusz2!H$1,1,0)</f>
        <v>0</v>
      </c>
      <c r="I1217">
        <f>IF(Arkusz1!$Q:$Q=Arkusz2!I$1,1,0)</f>
        <v>0</v>
      </c>
      <c r="J1217">
        <f>IF(Arkusz1!$Q:$Q=Arkusz2!J$1,1,0)</f>
        <v>1</v>
      </c>
      <c r="K1217">
        <f>IF(Arkusz1!$M:$M=Arkusz2!K$1,1,0)</f>
        <v>0</v>
      </c>
      <c r="L1217">
        <f>IF(Arkusz1!$M:$M=Arkusz2!L$1,1,0)</f>
        <v>0</v>
      </c>
      <c r="M1217">
        <f>IF(Arkusz1!$P:$P="",0,1)</f>
        <v>0</v>
      </c>
      <c r="N1217">
        <f>IF(Arkusz1!$S:$S=Arkusz2!N$1,1,0)</f>
        <v>1</v>
      </c>
      <c r="O1217">
        <f>IF(Arkusz1!$T:$T=Arkusz2!O$1,1,0)</f>
        <v>0</v>
      </c>
      <c r="P1217">
        <f>IF(Arkusz1!$T:$T=Arkusz2!P$1,1,0)</f>
        <v>0</v>
      </c>
      <c r="Q1217">
        <f>IF(Arkusz1!$T:$T=Arkusz2!Q$1,1,0)</f>
        <v>0</v>
      </c>
      <c r="R1217">
        <f>IF(Arkusz1!$O:$O=Arkusz2!R$1,1,0)</f>
        <v>0</v>
      </c>
      <c r="S1217" s="17">
        <f t="shared" si="42"/>
        <v>6.0950324382530965E-2</v>
      </c>
    </row>
    <row r="1218" spans="1:19">
      <c r="A1218">
        <f>Arkusz1!B1218</f>
        <v>1217</v>
      </c>
      <c r="B1218">
        <f>IF(Arkusz1!R:R=Arkusz2!B$1,1,0)</f>
        <v>0</v>
      </c>
      <c r="C1218">
        <f>IF(Arkusz1!$Q:$Q=Arkusz2!C$1,1,0)</f>
        <v>0</v>
      </c>
      <c r="D1218">
        <f>IF(Arkusz1!$Q:$Q=Arkusz2!D$1,1,0)</f>
        <v>1</v>
      </c>
      <c r="E1218">
        <f>IF(Arkusz1!$Q:$Q=Arkusz2!E$1,1,0)</f>
        <v>0</v>
      </c>
      <c r="F1218">
        <f>IF(Arkusz1!$Q:$Q=Arkusz2!F$1,1,0)</f>
        <v>0</v>
      </c>
      <c r="G1218">
        <f>IF(Arkusz1!$Q:$Q=Arkusz2!G$1,1,0)</f>
        <v>0</v>
      </c>
      <c r="H1218">
        <f>IF(Arkusz1!$Q:$Q=Arkusz2!H$1,1,0)</f>
        <v>0</v>
      </c>
      <c r="I1218">
        <f>IF(Arkusz1!$Q:$Q=Arkusz2!I$1,1,0)</f>
        <v>0</v>
      </c>
      <c r="J1218">
        <f>IF(Arkusz1!$Q:$Q=Arkusz2!J$1,1,0)</f>
        <v>0</v>
      </c>
      <c r="K1218">
        <f>IF(Arkusz1!$M:$M=Arkusz2!K$1,1,0)</f>
        <v>1</v>
      </c>
      <c r="L1218">
        <f>IF(Arkusz1!$M:$M=Arkusz2!L$1,1,0)</f>
        <v>0</v>
      </c>
      <c r="M1218">
        <f>IF(Arkusz1!$P:$P="",0,1)</f>
        <v>1</v>
      </c>
      <c r="N1218">
        <f>IF(Arkusz1!$S:$S=Arkusz2!N$1,1,0)</f>
        <v>0</v>
      </c>
      <c r="O1218">
        <f>IF(Arkusz1!$T:$T=Arkusz2!O$1,1,0)</f>
        <v>0</v>
      </c>
      <c r="P1218">
        <f>IF(Arkusz1!$T:$T=Arkusz2!P$1,1,0)</f>
        <v>0</v>
      </c>
      <c r="Q1218">
        <f>IF(Arkusz1!$T:$T=Arkusz2!Q$1,1,0)</f>
        <v>0</v>
      </c>
      <c r="R1218">
        <f>IF(Arkusz1!$O:$O=Arkusz2!R$1,1,0)</f>
        <v>0</v>
      </c>
      <c r="S1218" s="17">
        <f t="shared" si="42"/>
        <v>0.15046986178004315</v>
      </c>
    </row>
    <row r="1219" spans="1:19">
      <c r="A1219">
        <f>Arkusz1!B1219</f>
        <v>1218</v>
      </c>
      <c r="B1219">
        <f>IF(Arkusz1!R:R=Arkusz2!B$1,1,0)</f>
        <v>0</v>
      </c>
      <c r="C1219">
        <f>IF(Arkusz1!$Q:$Q=Arkusz2!C$1,1,0)</f>
        <v>0</v>
      </c>
      <c r="D1219">
        <f>IF(Arkusz1!$Q:$Q=Arkusz2!D$1,1,0)</f>
        <v>0</v>
      </c>
      <c r="E1219">
        <f>IF(Arkusz1!$Q:$Q=Arkusz2!E$1,1,0)</f>
        <v>0</v>
      </c>
      <c r="F1219">
        <f>IF(Arkusz1!$Q:$Q=Arkusz2!F$1,1,0)</f>
        <v>0</v>
      </c>
      <c r="G1219">
        <f>IF(Arkusz1!$Q:$Q=Arkusz2!G$1,1,0)</f>
        <v>0</v>
      </c>
      <c r="H1219">
        <f>IF(Arkusz1!$Q:$Q=Arkusz2!H$1,1,0)</f>
        <v>1</v>
      </c>
      <c r="I1219">
        <f>IF(Arkusz1!$Q:$Q=Arkusz2!I$1,1,0)</f>
        <v>0</v>
      </c>
      <c r="J1219">
        <f>IF(Arkusz1!$Q:$Q=Arkusz2!J$1,1,0)</f>
        <v>0</v>
      </c>
      <c r="K1219">
        <f>IF(Arkusz1!$M:$M=Arkusz2!K$1,1,0)</f>
        <v>0</v>
      </c>
      <c r="L1219">
        <f>IF(Arkusz1!$M:$M=Arkusz2!L$1,1,0)</f>
        <v>0</v>
      </c>
      <c r="M1219">
        <f>IF(Arkusz1!$P:$P="",0,1)</f>
        <v>1</v>
      </c>
      <c r="N1219">
        <f>IF(Arkusz1!$S:$S=Arkusz2!N$1,1,0)</f>
        <v>0</v>
      </c>
      <c r="O1219">
        <f>IF(Arkusz1!$T:$T=Arkusz2!O$1,1,0)</f>
        <v>0</v>
      </c>
      <c r="P1219">
        <f>IF(Arkusz1!$T:$T=Arkusz2!P$1,1,0)</f>
        <v>0</v>
      </c>
      <c r="Q1219">
        <f>IF(Arkusz1!$T:$T=Arkusz2!Q$1,1,0)</f>
        <v>0</v>
      </c>
      <c r="R1219">
        <f>IF(Arkusz1!$O:$O=Arkusz2!R$1,1,0)</f>
        <v>0</v>
      </c>
      <c r="S1219" s="17">
        <f t="shared" ref="S1219:S1282" si="43">1/(1+EXP(-$AV$5-MMULT(B1219:Q1219,$AV$6:$AV$21)))</f>
        <v>0.17298255377116797</v>
      </c>
    </row>
    <row r="1220" spans="1:19">
      <c r="A1220">
        <f>Arkusz1!B1220</f>
        <v>1219</v>
      </c>
      <c r="B1220">
        <f>IF(Arkusz1!R:R=Arkusz2!B$1,1,0)</f>
        <v>0</v>
      </c>
      <c r="C1220">
        <f>IF(Arkusz1!$Q:$Q=Arkusz2!C$1,1,0)</f>
        <v>0</v>
      </c>
      <c r="D1220">
        <f>IF(Arkusz1!$Q:$Q=Arkusz2!D$1,1,0)</f>
        <v>0</v>
      </c>
      <c r="E1220">
        <f>IF(Arkusz1!$Q:$Q=Arkusz2!E$1,1,0)</f>
        <v>0</v>
      </c>
      <c r="F1220">
        <f>IF(Arkusz1!$Q:$Q=Arkusz2!F$1,1,0)</f>
        <v>1</v>
      </c>
      <c r="G1220">
        <f>IF(Arkusz1!$Q:$Q=Arkusz2!G$1,1,0)</f>
        <v>0</v>
      </c>
      <c r="H1220">
        <f>IF(Arkusz1!$Q:$Q=Arkusz2!H$1,1,0)</f>
        <v>0</v>
      </c>
      <c r="I1220">
        <f>IF(Arkusz1!$Q:$Q=Arkusz2!I$1,1,0)</f>
        <v>0</v>
      </c>
      <c r="J1220">
        <f>IF(Arkusz1!$Q:$Q=Arkusz2!J$1,1,0)</f>
        <v>0</v>
      </c>
      <c r="K1220">
        <f>IF(Arkusz1!$M:$M=Arkusz2!K$1,1,0)</f>
        <v>0</v>
      </c>
      <c r="L1220">
        <f>IF(Arkusz1!$M:$M=Arkusz2!L$1,1,0)</f>
        <v>0</v>
      </c>
      <c r="M1220">
        <f>IF(Arkusz1!$P:$P="",0,1)</f>
        <v>0</v>
      </c>
      <c r="N1220">
        <f>IF(Arkusz1!$S:$S=Arkusz2!N$1,1,0)</f>
        <v>1</v>
      </c>
      <c r="O1220">
        <f>IF(Arkusz1!$T:$T=Arkusz2!O$1,1,0)</f>
        <v>0</v>
      </c>
      <c r="P1220">
        <f>IF(Arkusz1!$T:$T=Arkusz2!P$1,1,0)</f>
        <v>0</v>
      </c>
      <c r="Q1220">
        <f>IF(Arkusz1!$T:$T=Arkusz2!Q$1,1,0)</f>
        <v>0</v>
      </c>
      <c r="R1220">
        <f>IF(Arkusz1!$O:$O=Arkusz2!R$1,1,0)</f>
        <v>0</v>
      </c>
      <c r="S1220" s="17">
        <f t="shared" si="43"/>
        <v>0.14237853206828813</v>
      </c>
    </row>
    <row r="1221" spans="1:19">
      <c r="A1221">
        <f>Arkusz1!B1221</f>
        <v>1220</v>
      </c>
      <c r="B1221">
        <f>IF(Arkusz1!R:R=Arkusz2!B$1,1,0)</f>
        <v>0</v>
      </c>
      <c r="C1221">
        <f>IF(Arkusz1!$Q:$Q=Arkusz2!C$1,1,0)</f>
        <v>0</v>
      </c>
      <c r="D1221">
        <f>IF(Arkusz1!$Q:$Q=Arkusz2!D$1,1,0)</f>
        <v>0</v>
      </c>
      <c r="E1221">
        <f>IF(Arkusz1!$Q:$Q=Arkusz2!E$1,1,0)</f>
        <v>0</v>
      </c>
      <c r="F1221">
        <f>IF(Arkusz1!$Q:$Q=Arkusz2!F$1,1,0)</f>
        <v>0</v>
      </c>
      <c r="G1221">
        <f>IF(Arkusz1!$Q:$Q=Arkusz2!G$1,1,0)</f>
        <v>0</v>
      </c>
      <c r="H1221">
        <f>IF(Arkusz1!$Q:$Q=Arkusz2!H$1,1,0)</f>
        <v>1</v>
      </c>
      <c r="I1221">
        <f>IF(Arkusz1!$Q:$Q=Arkusz2!I$1,1,0)</f>
        <v>0</v>
      </c>
      <c r="J1221">
        <f>IF(Arkusz1!$Q:$Q=Arkusz2!J$1,1,0)</f>
        <v>0</v>
      </c>
      <c r="K1221">
        <f>IF(Arkusz1!$M:$M=Arkusz2!K$1,1,0)</f>
        <v>1</v>
      </c>
      <c r="L1221">
        <f>IF(Arkusz1!$M:$M=Arkusz2!L$1,1,0)</f>
        <v>0</v>
      </c>
      <c r="M1221">
        <f>IF(Arkusz1!$P:$P="",0,1)</f>
        <v>1</v>
      </c>
      <c r="N1221">
        <f>IF(Arkusz1!$S:$S=Arkusz2!N$1,1,0)</f>
        <v>0</v>
      </c>
      <c r="O1221">
        <f>IF(Arkusz1!$T:$T=Arkusz2!O$1,1,0)</f>
        <v>0</v>
      </c>
      <c r="P1221">
        <f>IF(Arkusz1!$T:$T=Arkusz2!P$1,1,0)</f>
        <v>0</v>
      </c>
      <c r="Q1221">
        <f>IF(Arkusz1!$T:$T=Arkusz2!Q$1,1,0)</f>
        <v>0</v>
      </c>
      <c r="R1221">
        <f>IF(Arkusz1!$O:$O=Arkusz2!R$1,1,0)</f>
        <v>0</v>
      </c>
      <c r="S1221" s="17">
        <f t="shared" si="43"/>
        <v>0.10163322948359395</v>
      </c>
    </row>
    <row r="1222" spans="1:19">
      <c r="A1222">
        <f>Arkusz1!B1222</f>
        <v>1221</v>
      </c>
      <c r="B1222">
        <f>IF(Arkusz1!R:R=Arkusz2!B$1,1,0)</f>
        <v>0</v>
      </c>
      <c r="C1222">
        <f>IF(Arkusz1!$Q:$Q=Arkusz2!C$1,1,0)</f>
        <v>0</v>
      </c>
      <c r="D1222">
        <f>IF(Arkusz1!$Q:$Q=Arkusz2!D$1,1,0)</f>
        <v>0</v>
      </c>
      <c r="E1222">
        <f>IF(Arkusz1!$Q:$Q=Arkusz2!E$1,1,0)</f>
        <v>0</v>
      </c>
      <c r="F1222">
        <f>IF(Arkusz1!$Q:$Q=Arkusz2!F$1,1,0)</f>
        <v>0</v>
      </c>
      <c r="G1222">
        <f>IF(Arkusz1!$Q:$Q=Arkusz2!G$1,1,0)</f>
        <v>1</v>
      </c>
      <c r="H1222">
        <f>IF(Arkusz1!$Q:$Q=Arkusz2!H$1,1,0)</f>
        <v>0</v>
      </c>
      <c r="I1222">
        <f>IF(Arkusz1!$Q:$Q=Arkusz2!I$1,1,0)</f>
        <v>0</v>
      </c>
      <c r="J1222">
        <f>IF(Arkusz1!$Q:$Q=Arkusz2!J$1,1,0)</f>
        <v>0</v>
      </c>
      <c r="K1222">
        <f>IF(Arkusz1!$M:$M=Arkusz2!K$1,1,0)</f>
        <v>0</v>
      </c>
      <c r="L1222">
        <f>IF(Arkusz1!$M:$M=Arkusz2!L$1,1,0)</f>
        <v>0</v>
      </c>
      <c r="M1222">
        <f>IF(Arkusz1!$P:$P="",0,1)</f>
        <v>1</v>
      </c>
      <c r="N1222">
        <f>IF(Arkusz1!$S:$S=Arkusz2!N$1,1,0)</f>
        <v>0</v>
      </c>
      <c r="O1222">
        <f>IF(Arkusz1!$T:$T=Arkusz2!O$1,1,0)</f>
        <v>0</v>
      </c>
      <c r="P1222">
        <f>IF(Arkusz1!$T:$T=Arkusz2!P$1,1,0)</f>
        <v>0</v>
      </c>
      <c r="Q1222">
        <f>IF(Arkusz1!$T:$T=Arkusz2!Q$1,1,0)</f>
        <v>0</v>
      </c>
      <c r="R1222">
        <f>IF(Arkusz1!$O:$O=Arkusz2!R$1,1,0)</f>
        <v>0</v>
      </c>
      <c r="S1222" s="17">
        <f t="shared" si="43"/>
        <v>5.7394673231095802E-2</v>
      </c>
    </row>
    <row r="1223" spans="1:19">
      <c r="A1223">
        <f>Arkusz1!B1223</f>
        <v>1222</v>
      </c>
      <c r="B1223">
        <f>IF(Arkusz1!R:R=Arkusz2!B$1,1,0)</f>
        <v>0</v>
      </c>
      <c r="C1223">
        <f>IF(Arkusz1!$Q:$Q=Arkusz2!C$1,1,0)</f>
        <v>0</v>
      </c>
      <c r="D1223">
        <f>IF(Arkusz1!$Q:$Q=Arkusz2!D$1,1,0)</f>
        <v>0</v>
      </c>
      <c r="E1223">
        <f>IF(Arkusz1!$Q:$Q=Arkusz2!E$1,1,0)</f>
        <v>0</v>
      </c>
      <c r="F1223">
        <f>IF(Arkusz1!$Q:$Q=Arkusz2!F$1,1,0)</f>
        <v>0</v>
      </c>
      <c r="G1223">
        <f>IF(Arkusz1!$Q:$Q=Arkusz2!G$1,1,0)</f>
        <v>0</v>
      </c>
      <c r="H1223">
        <f>IF(Arkusz1!$Q:$Q=Arkusz2!H$1,1,0)</f>
        <v>1</v>
      </c>
      <c r="I1223">
        <f>IF(Arkusz1!$Q:$Q=Arkusz2!I$1,1,0)</f>
        <v>0</v>
      </c>
      <c r="J1223">
        <f>IF(Arkusz1!$Q:$Q=Arkusz2!J$1,1,0)</f>
        <v>0</v>
      </c>
      <c r="K1223">
        <f>IF(Arkusz1!$M:$M=Arkusz2!K$1,1,0)</f>
        <v>0</v>
      </c>
      <c r="L1223">
        <f>IF(Arkusz1!$M:$M=Arkusz2!L$1,1,0)</f>
        <v>0</v>
      </c>
      <c r="M1223">
        <f>IF(Arkusz1!$P:$P="",0,1)</f>
        <v>1</v>
      </c>
      <c r="N1223">
        <f>IF(Arkusz1!$S:$S=Arkusz2!N$1,1,0)</f>
        <v>0</v>
      </c>
      <c r="O1223">
        <f>IF(Arkusz1!$T:$T=Arkusz2!O$1,1,0)</f>
        <v>0</v>
      </c>
      <c r="P1223">
        <f>IF(Arkusz1!$T:$T=Arkusz2!P$1,1,0)</f>
        <v>0</v>
      </c>
      <c r="Q1223">
        <f>IF(Arkusz1!$T:$T=Arkusz2!Q$1,1,0)</f>
        <v>0</v>
      </c>
      <c r="R1223">
        <f>IF(Arkusz1!$O:$O=Arkusz2!R$1,1,0)</f>
        <v>0</v>
      </c>
      <c r="S1223" s="17">
        <f t="shared" si="43"/>
        <v>0.17298255377116797</v>
      </c>
    </row>
    <row r="1224" spans="1:19">
      <c r="A1224">
        <f>Arkusz1!B1224</f>
        <v>1223</v>
      </c>
      <c r="B1224">
        <f>IF(Arkusz1!R:R=Arkusz2!B$1,1,0)</f>
        <v>0</v>
      </c>
      <c r="C1224">
        <f>IF(Arkusz1!$Q:$Q=Arkusz2!C$1,1,0)</f>
        <v>0</v>
      </c>
      <c r="D1224">
        <f>IF(Arkusz1!$Q:$Q=Arkusz2!D$1,1,0)</f>
        <v>0</v>
      </c>
      <c r="E1224">
        <f>IF(Arkusz1!$Q:$Q=Arkusz2!E$1,1,0)</f>
        <v>0</v>
      </c>
      <c r="F1224">
        <f>IF(Arkusz1!$Q:$Q=Arkusz2!F$1,1,0)</f>
        <v>0</v>
      </c>
      <c r="G1224">
        <f>IF(Arkusz1!$Q:$Q=Arkusz2!G$1,1,0)</f>
        <v>0</v>
      </c>
      <c r="H1224">
        <f>IF(Arkusz1!$Q:$Q=Arkusz2!H$1,1,0)</f>
        <v>1</v>
      </c>
      <c r="I1224">
        <f>IF(Arkusz1!$Q:$Q=Arkusz2!I$1,1,0)</f>
        <v>0</v>
      </c>
      <c r="J1224">
        <f>IF(Arkusz1!$Q:$Q=Arkusz2!J$1,1,0)</f>
        <v>0</v>
      </c>
      <c r="K1224">
        <f>IF(Arkusz1!$M:$M=Arkusz2!K$1,1,0)</f>
        <v>1</v>
      </c>
      <c r="L1224">
        <f>IF(Arkusz1!$M:$M=Arkusz2!L$1,1,0)</f>
        <v>0</v>
      </c>
      <c r="M1224">
        <f>IF(Arkusz1!$P:$P="",0,1)</f>
        <v>1</v>
      </c>
      <c r="N1224">
        <f>IF(Arkusz1!$S:$S=Arkusz2!N$1,1,0)</f>
        <v>0</v>
      </c>
      <c r="O1224">
        <f>IF(Arkusz1!$T:$T=Arkusz2!O$1,1,0)</f>
        <v>0</v>
      </c>
      <c r="P1224">
        <f>IF(Arkusz1!$T:$T=Arkusz2!P$1,1,0)</f>
        <v>1</v>
      </c>
      <c r="Q1224">
        <f>IF(Arkusz1!$T:$T=Arkusz2!Q$1,1,0)</f>
        <v>0</v>
      </c>
      <c r="R1224">
        <f>IF(Arkusz1!$O:$O=Arkusz2!R$1,1,0)</f>
        <v>0</v>
      </c>
      <c r="S1224" s="17">
        <f t="shared" si="43"/>
        <v>7.6926995697442255E-2</v>
      </c>
    </row>
    <row r="1225" spans="1:19">
      <c r="A1225">
        <f>Arkusz1!B1225</f>
        <v>1224</v>
      </c>
      <c r="B1225">
        <f>IF(Arkusz1!R:R=Arkusz2!B$1,1,0)</f>
        <v>0</v>
      </c>
      <c r="C1225">
        <f>IF(Arkusz1!$Q:$Q=Arkusz2!C$1,1,0)</f>
        <v>0</v>
      </c>
      <c r="D1225">
        <f>IF(Arkusz1!$Q:$Q=Arkusz2!D$1,1,0)</f>
        <v>0</v>
      </c>
      <c r="E1225">
        <f>IF(Arkusz1!$Q:$Q=Arkusz2!E$1,1,0)</f>
        <v>0</v>
      </c>
      <c r="F1225">
        <f>IF(Arkusz1!$Q:$Q=Arkusz2!F$1,1,0)</f>
        <v>0</v>
      </c>
      <c r="G1225">
        <f>IF(Arkusz1!$Q:$Q=Arkusz2!G$1,1,0)</f>
        <v>1</v>
      </c>
      <c r="H1225">
        <f>IF(Arkusz1!$Q:$Q=Arkusz2!H$1,1,0)</f>
        <v>0</v>
      </c>
      <c r="I1225">
        <f>IF(Arkusz1!$Q:$Q=Arkusz2!I$1,1,0)</f>
        <v>0</v>
      </c>
      <c r="J1225">
        <f>IF(Arkusz1!$Q:$Q=Arkusz2!J$1,1,0)</f>
        <v>0</v>
      </c>
      <c r="K1225">
        <f>IF(Arkusz1!$M:$M=Arkusz2!K$1,1,0)</f>
        <v>0</v>
      </c>
      <c r="L1225">
        <f>IF(Arkusz1!$M:$M=Arkusz2!L$1,1,0)</f>
        <v>0</v>
      </c>
      <c r="M1225">
        <f>IF(Arkusz1!$P:$P="",0,1)</f>
        <v>1</v>
      </c>
      <c r="N1225">
        <f>IF(Arkusz1!$S:$S=Arkusz2!N$1,1,0)</f>
        <v>0</v>
      </c>
      <c r="O1225">
        <f>IF(Arkusz1!$T:$T=Arkusz2!O$1,1,0)</f>
        <v>0</v>
      </c>
      <c r="P1225">
        <f>IF(Arkusz1!$T:$T=Arkusz2!P$1,1,0)</f>
        <v>0</v>
      </c>
      <c r="Q1225">
        <f>IF(Arkusz1!$T:$T=Arkusz2!Q$1,1,0)</f>
        <v>0</v>
      </c>
      <c r="R1225">
        <f>IF(Arkusz1!$O:$O=Arkusz2!R$1,1,0)</f>
        <v>0</v>
      </c>
      <c r="S1225" s="17">
        <f t="shared" si="43"/>
        <v>5.7394673231095802E-2</v>
      </c>
    </row>
    <row r="1226" spans="1:19">
      <c r="A1226">
        <f>Arkusz1!B1226</f>
        <v>1225</v>
      </c>
      <c r="B1226">
        <f>IF(Arkusz1!R:R=Arkusz2!B$1,1,0)</f>
        <v>0</v>
      </c>
      <c r="C1226">
        <f>IF(Arkusz1!$Q:$Q=Arkusz2!C$1,1,0)</f>
        <v>0</v>
      </c>
      <c r="D1226">
        <f>IF(Arkusz1!$Q:$Q=Arkusz2!D$1,1,0)</f>
        <v>0</v>
      </c>
      <c r="E1226">
        <f>IF(Arkusz1!$Q:$Q=Arkusz2!E$1,1,0)</f>
        <v>0</v>
      </c>
      <c r="F1226">
        <f>IF(Arkusz1!$Q:$Q=Arkusz2!F$1,1,0)</f>
        <v>0</v>
      </c>
      <c r="G1226">
        <f>IF(Arkusz1!$Q:$Q=Arkusz2!G$1,1,0)</f>
        <v>0</v>
      </c>
      <c r="H1226">
        <f>IF(Arkusz1!$Q:$Q=Arkusz2!H$1,1,0)</f>
        <v>0</v>
      </c>
      <c r="I1226">
        <f>IF(Arkusz1!$Q:$Q=Arkusz2!I$1,1,0)</f>
        <v>0</v>
      </c>
      <c r="J1226">
        <f>IF(Arkusz1!$Q:$Q=Arkusz2!J$1,1,0)</f>
        <v>1</v>
      </c>
      <c r="K1226">
        <f>IF(Arkusz1!$M:$M=Arkusz2!K$1,1,0)</f>
        <v>0</v>
      </c>
      <c r="L1226">
        <f>IF(Arkusz1!$M:$M=Arkusz2!L$1,1,0)</f>
        <v>0</v>
      </c>
      <c r="M1226">
        <f>IF(Arkusz1!$P:$P="",0,1)</f>
        <v>1</v>
      </c>
      <c r="N1226">
        <f>IF(Arkusz1!$S:$S=Arkusz2!N$1,1,0)</f>
        <v>0</v>
      </c>
      <c r="O1226">
        <f>IF(Arkusz1!$T:$T=Arkusz2!O$1,1,0)</f>
        <v>0</v>
      </c>
      <c r="P1226">
        <f>IF(Arkusz1!$T:$T=Arkusz2!P$1,1,0)</f>
        <v>0</v>
      </c>
      <c r="Q1226">
        <f>IF(Arkusz1!$T:$T=Arkusz2!Q$1,1,0)</f>
        <v>0</v>
      </c>
      <c r="R1226">
        <f>IF(Arkusz1!$O:$O=Arkusz2!R$1,1,0)</f>
        <v>0</v>
      </c>
      <c r="S1226" s="17">
        <f t="shared" si="43"/>
        <v>3.2071413573108588E-2</v>
      </c>
    </row>
    <row r="1227" spans="1:19">
      <c r="A1227">
        <f>Arkusz1!B1227</f>
        <v>1226</v>
      </c>
      <c r="B1227">
        <f>IF(Arkusz1!R:R=Arkusz2!B$1,1,0)</f>
        <v>0</v>
      </c>
      <c r="C1227">
        <f>IF(Arkusz1!$Q:$Q=Arkusz2!C$1,1,0)</f>
        <v>0</v>
      </c>
      <c r="D1227">
        <f>IF(Arkusz1!$Q:$Q=Arkusz2!D$1,1,0)</f>
        <v>0</v>
      </c>
      <c r="E1227">
        <f>IF(Arkusz1!$Q:$Q=Arkusz2!E$1,1,0)</f>
        <v>0</v>
      </c>
      <c r="F1227">
        <f>IF(Arkusz1!$Q:$Q=Arkusz2!F$1,1,0)</f>
        <v>0</v>
      </c>
      <c r="G1227">
        <f>IF(Arkusz1!$Q:$Q=Arkusz2!G$1,1,0)</f>
        <v>0</v>
      </c>
      <c r="H1227">
        <f>IF(Arkusz1!$Q:$Q=Arkusz2!H$1,1,0)</f>
        <v>1</v>
      </c>
      <c r="I1227">
        <f>IF(Arkusz1!$Q:$Q=Arkusz2!I$1,1,0)</f>
        <v>0</v>
      </c>
      <c r="J1227">
        <f>IF(Arkusz1!$Q:$Q=Arkusz2!J$1,1,0)</f>
        <v>0</v>
      </c>
      <c r="K1227">
        <f>IF(Arkusz1!$M:$M=Arkusz2!K$1,1,0)</f>
        <v>0</v>
      </c>
      <c r="L1227">
        <f>IF(Arkusz1!$M:$M=Arkusz2!L$1,1,0)</f>
        <v>0</v>
      </c>
      <c r="M1227">
        <f>IF(Arkusz1!$P:$P="",0,1)</f>
        <v>1</v>
      </c>
      <c r="N1227">
        <f>IF(Arkusz1!$S:$S=Arkusz2!N$1,1,0)</f>
        <v>0</v>
      </c>
      <c r="O1227">
        <f>IF(Arkusz1!$T:$T=Arkusz2!O$1,1,0)</f>
        <v>0</v>
      </c>
      <c r="P1227">
        <f>IF(Arkusz1!$T:$T=Arkusz2!P$1,1,0)</f>
        <v>0</v>
      </c>
      <c r="Q1227">
        <f>IF(Arkusz1!$T:$T=Arkusz2!Q$1,1,0)</f>
        <v>0</v>
      </c>
      <c r="R1227">
        <f>IF(Arkusz1!$O:$O=Arkusz2!R$1,1,0)</f>
        <v>0</v>
      </c>
      <c r="S1227" s="17">
        <f t="shared" si="43"/>
        <v>0.17298255377116797</v>
      </c>
    </row>
    <row r="1228" spans="1:19">
      <c r="A1228">
        <f>Arkusz1!B1228</f>
        <v>1227</v>
      </c>
      <c r="B1228">
        <f>IF(Arkusz1!R:R=Arkusz2!B$1,1,0)</f>
        <v>0</v>
      </c>
      <c r="C1228">
        <f>IF(Arkusz1!$Q:$Q=Arkusz2!C$1,1,0)</f>
        <v>0</v>
      </c>
      <c r="D1228">
        <f>IF(Arkusz1!$Q:$Q=Arkusz2!D$1,1,0)</f>
        <v>0</v>
      </c>
      <c r="E1228">
        <f>IF(Arkusz1!$Q:$Q=Arkusz2!E$1,1,0)</f>
        <v>0</v>
      </c>
      <c r="F1228">
        <f>IF(Arkusz1!$Q:$Q=Arkusz2!F$1,1,0)</f>
        <v>0</v>
      </c>
      <c r="G1228">
        <f>IF(Arkusz1!$Q:$Q=Arkusz2!G$1,1,0)</f>
        <v>0</v>
      </c>
      <c r="H1228">
        <f>IF(Arkusz1!$Q:$Q=Arkusz2!H$1,1,0)</f>
        <v>0</v>
      </c>
      <c r="I1228">
        <f>IF(Arkusz1!$Q:$Q=Arkusz2!I$1,1,0)</f>
        <v>0</v>
      </c>
      <c r="J1228">
        <f>IF(Arkusz1!$Q:$Q=Arkusz2!J$1,1,0)</f>
        <v>1</v>
      </c>
      <c r="K1228">
        <f>IF(Arkusz1!$M:$M=Arkusz2!K$1,1,0)</f>
        <v>0</v>
      </c>
      <c r="L1228">
        <f>IF(Arkusz1!$M:$M=Arkusz2!L$1,1,0)</f>
        <v>0</v>
      </c>
      <c r="M1228">
        <f>IF(Arkusz1!$P:$P="",0,1)</f>
        <v>0</v>
      </c>
      <c r="N1228">
        <f>IF(Arkusz1!$S:$S=Arkusz2!N$1,1,0)</f>
        <v>0</v>
      </c>
      <c r="O1228">
        <f>IF(Arkusz1!$T:$T=Arkusz2!O$1,1,0)</f>
        <v>0</v>
      </c>
      <c r="P1228">
        <f>IF(Arkusz1!$T:$T=Arkusz2!P$1,1,0)</f>
        <v>0</v>
      </c>
      <c r="Q1228">
        <f>IF(Arkusz1!$T:$T=Arkusz2!Q$1,1,0)</f>
        <v>0</v>
      </c>
      <c r="R1228">
        <f>IF(Arkusz1!$O:$O=Arkusz2!R$1,1,0)</f>
        <v>0</v>
      </c>
      <c r="S1228" s="17">
        <f t="shared" si="43"/>
        <v>3.4502880732867523E-2</v>
      </c>
    </row>
    <row r="1229" spans="1:19">
      <c r="A1229">
        <f>Arkusz1!B1229</f>
        <v>1228</v>
      </c>
      <c r="B1229">
        <f>IF(Arkusz1!R:R=Arkusz2!B$1,1,0)</f>
        <v>0</v>
      </c>
      <c r="C1229">
        <f>IF(Arkusz1!$Q:$Q=Arkusz2!C$1,1,0)</f>
        <v>0</v>
      </c>
      <c r="D1229">
        <f>IF(Arkusz1!$Q:$Q=Arkusz2!D$1,1,0)</f>
        <v>0</v>
      </c>
      <c r="E1229">
        <f>IF(Arkusz1!$Q:$Q=Arkusz2!E$1,1,0)</f>
        <v>0</v>
      </c>
      <c r="F1229">
        <f>IF(Arkusz1!$Q:$Q=Arkusz2!F$1,1,0)</f>
        <v>0</v>
      </c>
      <c r="G1229">
        <f>IF(Arkusz1!$Q:$Q=Arkusz2!G$1,1,0)</f>
        <v>0</v>
      </c>
      <c r="H1229">
        <f>IF(Arkusz1!$Q:$Q=Arkusz2!H$1,1,0)</f>
        <v>1</v>
      </c>
      <c r="I1229">
        <f>IF(Arkusz1!$Q:$Q=Arkusz2!I$1,1,0)</f>
        <v>0</v>
      </c>
      <c r="J1229">
        <f>IF(Arkusz1!$Q:$Q=Arkusz2!J$1,1,0)</f>
        <v>0</v>
      </c>
      <c r="K1229">
        <f>IF(Arkusz1!$M:$M=Arkusz2!K$1,1,0)</f>
        <v>0</v>
      </c>
      <c r="L1229">
        <f>IF(Arkusz1!$M:$M=Arkusz2!L$1,1,0)</f>
        <v>0</v>
      </c>
      <c r="M1229">
        <f>IF(Arkusz1!$P:$P="",0,1)</f>
        <v>1</v>
      </c>
      <c r="N1229">
        <f>IF(Arkusz1!$S:$S=Arkusz2!N$1,1,0)</f>
        <v>0</v>
      </c>
      <c r="O1229">
        <f>IF(Arkusz1!$T:$T=Arkusz2!O$1,1,0)</f>
        <v>0</v>
      </c>
      <c r="P1229">
        <f>IF(Arkusz1!$T:$T=Arkusz2!P$1,1,0)</f>
        <v>0</v>
      </c>
      <c r="Q1229">
        <f>IF(Arkusz1!$T:$T=Arkusz2!Q$1,1,0)</f>
        <v>0</v>
      </c>
      <c r="R1229">
        <f>IF(Arkusz1!$O:$O=Arkusz2!R$1,1,0)</f>
        <v>0</v>
      </c>
      <c r="S1229" s="17">
        <f t="shared" si="43"/>
        <v>0.17298255377116797</v>
      </c>
    </row>
    <row r="1230" spans="1:19">
      <c r="A1230">
        <f>Arkusz1!B1230</f>
        <v>1229</v>
      </c>
      <c r="B1230">
        <f>IF(Arkusz1!R:R=Arkusz2!B$1,1,0)</f>
        <v>0</v>
      </c>
      <c r="C1230">
        <f>IF(Arkusz1!$Q:$Q=Arkusz2!C$1,1,0)</f>
        <v>0</v>
      </c>
      <c r="D1230">
        <f>IF(Arkusz1!$Q:$Q=Arkusz2!D$1,1,0)</f>
        <v>0</v>
      </c>
      <c r="E1230">
        <f>IF(Arkusz1!$Q:$Q=Arkusz2!E$1,1,0)</f>
        <v>0</v>
      </c>
      <c r="F1230">
        <f>IF(Arkusz1!$Q:$Q=Arkusz2!F$1,1,0)</f>
        <v>0</v>
      </c>
      <c r="G1230">
        <f>IF(Arkusz1!$Q:$Q=Arkusz2!G$1,1,0)</f>
        <v>0</v>
      </c>
      <c r="H1230">
        <f>IF(Arkusz1!$Q:$Q=Arkusz2!H$1,1,0)</f>
        <v>0</v>
      </c>
      <c r="I1230">
        <f>IF(Arkusz1!$Q:$Q=Arkusz2!I$1,1,0)</f>
        <v>0</v>
      </c>
      <c r="J1230">
        <f>IF(Arkusz1!$Q:$Q=Arkusz2!J$1,1,0)</f>
        <v>1</v>
      </c>
      <c r="K1230">
        <f>IF(Arkusz1!$M:$M=Arkusz2!K$1,1,0)</f>
        <v>0</v>
      </c>
      <c r="L1230">
        <f>IF(Arkusz1!$M:$M=Arkusz2!L$1,1,0)</f>
        <v>0</v>
      </c>
      <c r="M1230">
        <f>IF(Arkusz1!$P:$P="",0,1)</f>
        <v>1</v>
      </c>
      <c r="N1230">
        <f>IF(Arkusz1!$S:$S=Arkusz2!N$1,1,0)</f>
        <v>0</v>
      </c>
      <c r="O1230">
        <f>IF(Arkusz1!$T:$T=Arkusz2!O$1,1,0)</f>
        <v>0</v>
      </c>
      <c r="P1230">
        <f>IF(Arkusz1!$T:$T=Arkusz2!P$1,1,0)</f>
        <v>0</v>
      </c>
      <c r="Q1230">
        <f>IF(Arkusz1!$T:$T=Arkusz2!Q$1,1,0)</f>
        <v>0</v>
      </c>
      <c r="R1230">
        <f>IF(Arkusz1!$O:$O=Arkusz2!R$1,1,0)</f>
        <v>0</v>
      </c>
      <c r="S1230" s="17">
        <f t="shared" si="43"/>
        <v>3.2071413573108588E-2</v>
      </c>
    </row>
    <row r="1231" spans="1:19">
      <c r="A1231">
        <f>Arkusz1!B1231</f>
        <v>1230</v>
      </c>
      <c r="B1231">
        <f>IF(Arkusz1!R:R=Arkusz2!B$1,1,0)</f>
        <v>0</v>
      </c>
      <c r="C1231">
        <f>IF(Arkusz1!$Q:$Q=Arkusz2!C$1,1,0)</f>
        <v>0</v>
      </c>
      <c r="D1231">
        <f>IF(Arkusz1!$Q:$Q=Arkusz2!D$1,1,0)</f>
        <v>0</v>
      </c>
      <c r="E1231">
        <f>IF(Arkusz1!$Q:$Q=Arkusz2!E$1,1,0)</f>
        <v>0</v>
      </c>
      <c r="F1231">
        <f>IF(Arkusz1!$Q:$Q=Arkusz2!F$1,1,0)</f>
        <v>0</v>
      </c>
      <c r="G1231">
        <f>IF(Arkusz1!$Q:$Q=Arkusz2!G$1,1,0)</f>
        <v>0</v>
      </c>
      <c r="H1231">
        <f>IF(Arkusz1!$Q:$Q=Arkusz2!H$1,1,0)</f>
        <v>1</v>
      </c>
      <c r="I1231">
        <f>IF(Arkusz1!$Q:$Q=Arkusz2!I$1,1,0)</f>
        <v>0</v>
      </c>
      <c r="J1231">
        <f>IF(Arkusz1!$Q:$Q=Arkusz2!J$1,1,0)</f>
        <v>0</v>
      </c>
      <c r="K1231">
        <f>IF(Arkusz1!$M:$M=Arkusz2!K$1,1,0)</f>
        <v>1</v>
      </c>
      <c r="L1231">
        <f>IF(Arkusz1!$M:$M=Arkusz2!L$1,1,0)</f>
        <v>0</v>
      </c>
      <c r="M1231">
        <f>IF(Arkusz1!$P:$P="",0,1)</f>
        <v>1</v>
      </c>
      <c r="N1231">
        <f>IF(Arkusz1!$S:$S=Arkusz2!N$1,1,0)</f>
        <v>0</v>
      </c>
      <c r="O1231">
        <f>IF(Arkusz1!$T:$T=Arkusz2!O$1,1,0)</f>
        <v>1</v>
      </c>
      <c r="P1231">
        <f>IF(Arkusz1!$T:$T=Arkusz2!P$1,1,0)</f>
        <v>0</v>
      </c>
      <c r="Q1231">
        <f>IF(Arkusz1!$T:$T=Arkusz2!Q$1,1,0)</f>
        <v>0</v>
      </c>
      <c r="R1231">
        <f>IF(Arkusz1!$O:$O=Arkusz2!R$1,1,0)</f>
        <v>0</v>
      </c>
      <c r="S1231" s="17">
        <f t="shared" si="43"/>
        <v>3.6447912809459429E-2</v>
      </c>
    </row>
    <row r="1232" spans="1:19">
      <c r="A1232">
        <f>Arkusz1!B1232</f>
        <v>1231</v>
      </c>
      <c r="B1232">
        <f>IF(Arkusz1!R:R=Arkusz2!B$1,1,0)</f>
        <v>0</v>
      </c>
      <c r="C1232">
        <f>IF(Arkusz1!$Q:$Q=Arkusz2!C$1,1,0)</f>
        <v>0</v>
      </c>
      <c r="D1232">
        <f>IF(Arkusz1!$Q:$Q=Arkusz2!D$1,1,0)</f>
        <v>0</v>
      </c>
      <c r="E1232">
        <f>IF(Arkusz1!$Q:$Q=Arkusz2!E$1,1,0)</f>
        <v>0</v>
      </c>
      <c r="F1232">
        <f>IF(Arkusz1!$Q:$Q=Arkusz2!F$1,1,0)</f>
        <v>0</v>
      </c>
      <c r="G1232">
        <f>IF(Arkusz1!$Q:$Q=Arkusz2!G$1,1,0)</f>
        <v>0</v>
      </c>
      <c r="H1232">
        <f>IF(Arkusz1!$Q:$Q=Arkusz2!H$1,1,0)</f>
        <v>0</v>
      </c>
      <c r="I1232">
        <f>IF(Arkusz1!$Q:$Q=Arkusz2!I$1,1,0)</f>
        <v>0</v>
      </c>
      <c r="J1232">
        <f>IF(Arkusz1!$Q:$Q=Arkusz2!J$1,1,0)</f>
        <v>1</v>
      </c>
      <c r="K1232">
        <f>IF(Arkusz1!$M:$M=Arkusz2!K$1,1,0)</f>
        <v>0</v>
      </c>
      <c r="L1232">
        <f>IF(Arkusz1!$M:$M=Arkusz2!L$1,1,0)</f>
        <v>0</v>
      </c>
      <c r="M1232">
        <f>IF(Arkusz1!$P:$P="",0,1)</f>
        <v>1</v>
      </c>
      <c r="N1232">
        <f>IF(Arkusz1!$S:$S=Arkusz2!N$1,1,0)</f>
        <v>0</v>
      </c>
      <c r="O1232">
        <f>IF(Arkusz1!$T:$T=Arkusz2!O$1,1,0)</f>
        <v>0</v>
      </c>
      <c r="P1232">
        <f>IF(Arkusz1!$T:$T=Arkusz2!P$1,1,0)</f>
        <v>0</v>
      </c>
      <c r="Q1232">
        <f>IF(Arkusz1!$T:$T=Arkusz2!Q$1,1,0)</f>
        <v>0</v>
      </c>
      <c r="R1232">
        <f>IF(Arkusz1!$O:$O=Arkusz2!R$1,1,0)</f>
        <v>0</v>
      </c>
      <c r="S1232" s="17">
        <f t="shared" si="43"/>
        <v>3.2071413573108588E-2</v>
      </c>
    </row>
    <row r="1233" spans="1:19">
      <c r="A1233">
        <f>Arkusz1!B1233</f>
        <v>1232</v>
      </c>
      <c r="B1233">
        <f>IF(Arkusz1!R:R=Arkusz2!B$1,1,0)</f>
        <v>0</v>
      </c>
      <c r="C1233">
        <f>IF(Arkusz1!$Q:$Q=Arkusz2!C$1,1,0)</f>
        <v>0</v>
      </c>
      <c r="D1233">
        <f>IF(Arkusz1!$Q:$Q=Arkusz2!D$1,1,0)</f>
        <v>0</v>
      </c>
      <c r="E1233">
        <f>IF(Arkusz1!$Q:$Q=Arkusz2!E$1,1,0)</f>
        <v>0</v>
      </c>
      <c r="F1233">
        <f>IF(Arkusz1!$Q:$Q=Arkusz2!F$1,1,0)</f>
        <v>0</v>
      </c>
      <c r="G1233">
        <f>IF(Arkusz1!$Q:$Q=Arkusz2!G$1,1,0)</f>
        <v>0</v>
      </c>
      <c r="H1233">
        <f>IF(Arkusz1!$Q:$Q=Arkusz2!H$1,1,0)</f>
        <v>0</v>
      </c>
      <c r="I1233">
        <f>IF(Arkusz1!$Q:$Q=Arkusz2!I$1,1,0)</f>
        <v>0</v>
      </c>
      <c r="J1233">
        <f>IF(Arkusz1!$Q:$Q=Arkusz2!J$1,1,0)</f>
        <v>1</v>
      </c>
      <c r="K1233">
        <f>IF(Arkusz1!$M:$M=Arkusz2!K$1,1,0)</f>
        <v>0</v>
      </c>
      <c r="L1233">
        <f>IF(Arkusz1!$M:$M=Arkusz2!L$1,1,0)</f>
        <v>0</v>
      </c>
      <c r="M1233">
        <f>IF(Arkusz1!$P:$P="",0,1)</f>
        <v>0</v>
      </c>
      <c r="N1233">
        <f>IF(Arkusz1!$S:$S=Arkusz2!N$1,1,0)</f>
        <v>0</v>
      </c>
      <c r="O1233">
        <f>IF(Arkusz1!$T:$T=Arkusz2!O$1,1,0)</f>
        <v>0</v>
      </c>
      <c r="P1233">
        <f>IF(Arkusz1!$T:$T=Arkusz2!P$1,1,0)</f>
        <v>0</v>
      </c>
      <c r="Q1233">
        <f>IF(Arkusz1!$T:$T=Arkusz2!Q$1,1,0)</f>
        <v>0</v>
      </c>
      <c r="R1233">
        <f>IF(Arkusz1!$O:$O=Arkusz2!R$1,1,0)</f>
        <v>0</v>
      </c>
      <c r="S1233" s="17">
        <f t="shared" si="43"/>
        <v>3.4502880732867523E-2</v>
      </c>
    </row>
    <row r="1234" spans="1:19">
      <c r="A1234">
        <f>Arkusz1!B1234</f>
        <v>1233</v>
      </c>
      <c r="B1234">
        <f>IF(Arkusz1!R:R=Arkusz2!B$1,1,0)</f>
        <v>0</v>
      </c>
      <c r="C1234">
        <f>IF(Arkusz1!$Q:$Q=Arkusz2!C$1,1,0)</f>
        <v>0</v>
      </c>
      <c r="D1234">
        <f>IF(Arkusz1!$Q:$Q=Arkusz2!D$1,1,0)</f>
        <v>0</v>
      </c>
      <c r="E1234">
        <f>IF(Arkusz1!$Q:$Q=Arkusz2!E$1,1,0)</f>
        <v>0</v>
      </c>
      <c r="F1234">
        <f>IF(Arkusz1!$Q:$Q=Arkusz2!F$1,1,0)</f>
        <v>0</v>
      </c>
      <c r="G1234">
        <f>IF(Arkusz1!$Q:$Q=Arkusz2!G$1,1,0)</f>
        <v>0</v>
      </c>
      <c r="H1234">
        <f>IF(Arkusz1!$Q:$Q=Arkusz2!H$1,1,0)</f>
        <v>1</v>
      </c>
      <c r="I1234">
        <f>IF(Arkusz1!$Q:$Q=Arkusz2!I$1,1,0)</f>
        <v>0</v>
      </c>
      <c r="J1234">
        <f>IF(Arkusz1!$Q:$Q=Arkusz2!J$1,1,0)</f>
        <v>0</v>
      </c>
      <c r="K1234">
        <f>IF(Arkusz1!$M:$M=Arkusz2!K$1,1,0)</f>
        <v>0</v>
      </c>
      <c r="L1234">
        <f>IF(Arkusz1!$M:$M=Arkusz2!L$1,1,0)</f>
        <v>0</v>
      </c>
      <c r="M1234">
        <f>IF(Arkusz1!$P:$P="",0,1)</f>
        <v>1</v>
      </c>
      <c r="N1234">
        <f>IF(Arkusz1!$S:$S=Arkusz2!N$1,1,0)</f>
        <v>0</v>
      </c>
      <c r="O1234">
        <f>IF(Arkusz1!$T:$T=Arkusz2!O$1,1,0)</f>
        <v>0</v>
      </c>
      <c r="P1234">
        <f>IF(Arkusz1!$T:$T=Arkusz2!P$1,1,0)</f>
        <v>1</v>
      </c>
      <c r="Q1234">
        <f>IF(Arkusz1!$T:$T=Arkusz2!Q$1,1,0)</f>
        <v>0</v>
      </c>
      <c r="R1234">
        <f>IF(Arkusz1!$O:$O=Arkusz2!R$1,1,0)</f>
        <v>0</v>
      </c>
      <c r="S1234" s="17">
        <f t="shared" si="43"/>
        <v>0.13350948528427484</v>
      </c>
    </row>
    <row r="1235" spans="1:19">
      <c r="A1235">
        <f>Arkusz1!B1235</f>
        <v>1234</v>
      </c>
      <c r="B1235">
        <f>IF(Arkusz1!R:R=Arkusz2!B$1,1,0)</f>
        <v>0</v>
      </c>
      <c r="C1235">
        <f>IF(Arkusz1!$Q:$Q=Arkusz2!C$1,1,0)</f>
        <v>0</v>
      </c>
      <c r="D1235">
        <f>IF(Arkusz1!$Q:$Q=Arkusz2!D$1,1,0)</f>
        <v>0</v>
      </c>
      <c r="E1235">
        <f>IF(Arkusz1!$Q:$Q=Arkusz2!E$1,1,0)</f>
        <v>0</v>
      </c>
      <c r="F1235">
        <f>IF(Arkusz1!$Q:$Q=Arkusz2!F$1,1,0)</f>
        <v>0</v>
      </c>
      <c r="G1235">
        <f>IF(Arkusz1!$Q:$Q=Arkusz2!G$1,1,0)</f>
        <v>0</v>
      </c>
      <c r="H1235">
        <f>IF(Arkusz1!$Q:$Q=Arkusz2!H$1,1,0)</f>
        <v>1</v>
      </c>
      <c r="I1235">
        <f>IF(Arkusz1!$Q:$Q=Arkusz2!I$1,1,0)</f>
        <v>0</v>
      </c>
      <c r="J1235">
        <f>IF(Arkusz1!$Q:$Q=Arkusz2!J$1,1,0)</f>
        <v>0</v>
      </c>
      <c r="K1235">
        <f>IF(Arkusz1!$M:$M=Arkusz2!K$1,1,0)</f>
        <v>0</v>
      </c>
      <c r="L1235">
        <f>IF(Arkusz1!$M:$M=Arkusz2!L$1,1,0)</f>
        <v>0</v>
      </c>
      <c r="M1235">
        <f>IF(Arkusz1!$P:$P="",0,1)</f>
        <v>1</v>
      </c>
      <c r="N1235">
        <f>IF(Arkusz1!$S:$S=Arkusz2!N$1,1,0)</f>
        <v>0</v>
      </c>
      <c r="O1235">
        <f>IF(Arkusz1!$T:$T=Arkusz2!O$1,1,0)</f>
        <v>0</v>
      </c>
      <c r="P1235">
        <f>IF(Arkusz1!$T:$T=Arkusz2!P$1,1,0)</f>
        <v>0</v>
      </c>
      <c r="Q1235">
        <f>IF(Arkusz1!$T:$T=Arkusz2!Q$1,1,0)</f>
        <v>0</v>
      </c>
      <c r="R1235">
        <f>IF(Arkusz1!$O:$O=Arkusz2!R$1,1,0)</f>
        <v>0</v>
      </c>
      <c r="S1235" s="17">
        <f t="shared" si="43"/>
        <v>0.17298255377116797</v>
      </c>
    </row>
    <row r="1236" spans="1:19">
      <c r="A1236">
        <f>Arkusz1!B1236</f>
        <v>1235</v>
      </c>
      <c r="B1236">
        <f>IF(Arkusz1!R:R=Arkusz2!B$1,1,0)</f>
        <v>0</v>
      </c>
      <c r="C1236">
        <f>IF(Arkusz1!$Q:$Q=Arkusz2!C$1,1,0)</f>
        <v>0</v>
      </c>
      <c r="D1236">
        <f>IF(Arkusz1!$Q:$Q=Arkusz2!D$1,1,0)</f>
        <v>0</v>
      </c>
      <c r="E1236">
        <f>IF(Arkusz1!$Q:$Q=Arkusz2!E$1,1,0)</f>
        <v>0</v>
      </c>
      <c r="F1236">
        <f>IF(Arkusz1!$Q:$Q=Arkusz2!F$1,1,0)</f>
        <v>0</v>
      </c>
      <c r="G1236">
        <f>IF(Arkusz1!$Q:$Q=Arkusz2!G$1,1,0)</f>
        <v>0</v>
      </c>
      <c r="H1236">
        <f>IF(Arkusz1!$Q:$Q=Arkusz2!H$1,1,0)</f>
        <v>1</v>
      </c>
      <c r="I1236">
        <f>IF(Arkusz1!$Q:$Q=Arkusz2!I$1,1,0)</f>
        <v>0</v>
      </c>
      <c r="J1236">
        <f>IF(Arkusz1!$Q:$Q=Arkusz2!J$1,1,0)</f>
        <v>0</v>
      </c>
      <c r="K1236">
        <f>IF(Arkusz1!$M:$M=Arkusz2!K$1,1,0)</f>
        <v>1</v>
      </c>
      <c r="L1236">
        <f>IF(Arkusz1!$M:$M=Arkusz2!L$1,1,0)</f>
        <v>0</v>
      </c>
      <c r="M1236">
        <f>IF(Arkusz1!$P:$P="",0,1)</f>
        <v>1</v>
      </c>
      <c r="N1236">
        <f>IF(Arkusz1!$S:$S=Arkusz2!N$1,1,0)</f>
        <v>0</v>
      </c>
      <c r="O1236">
        <f>IF(Arkusz1!$T:$T=Arkusz2!O$1,1,0)</f>
        <v>1</v>
      </c>
      <c r="P1236">
        <f>IF(Arkusz1!$T:$T=Arkusz2!P$1,1,0)</f>
        <v>0</v>
      </c>
      <c r="Q1236">
        <f>IF(Arkusz1!$T:$T=Arkusz2!Q$1,1,0)</f>
        <v>0</v>
      </c>
      <c r="R1236">
        <f>IF(Arkusz1!$O:$O=Arkusz2!R$1,1,0)</f>
        <v>0</v>
      </c>
      <c r="S1236" s="17">
        <f t="shared" si="43"/>
        <v>3.6447912809459429E-2</v>
      </c>
    </row>
    <row r="1237" spans="1:19">
      <c r="A1237">
        <f>Arkusz1!B1237</f>
        <v>1236</v>
      </c>
      <c r="B1237">
        <f>IF(Arkusz1!R:R=Arkusz2!B$1,1,0)</f>
        <v>0</v>
      </c>
      <c r="C1237">
        <f>IF(Arkusz1!$Q:$Q=Arkusz2!C$1,1,0)</f>
        <v>0</v>
      </c>
      <c r="D1237">
        <f>IF(Arkusz1!$Q:$Q=Arkusz2!D$1,1,0)</f>
        <v>0</v>
      </c>
      <c r="E1237">
        <f>IF(Arkusz1!$Q:$Q=Arkusz2!E$1,1,0)</f>
        <v>0</v>
      </c>
      <c r="F1237">
        <f>IF(Arkusz1!$Q:$Q=Arkusz2!F$1,1,0)</f>
        <v>0</v>
      </c>
      <c r="G1237">
        <f>IF(Arkusz1!$Q:$Q=Arkusz2!G$1,1,0)</f>
        <v>1</v>
      </c>
      <c r="H1237">
        <f>IF(Arkusz1!$Q:$Q=Arkusz2!H$1,1,0)</f>
        <v>0</v>
      </c>
      <c r="I1237">
        <f>IF(Arkusz1!$Q:$Q=Arkusz2!I$1,1,0)</f>
        <v>0</v>
      </c>
      <c r="J1237">
        <f>IF(Arkusz1!$Q:$Q=Arkusz2!J$1,1,0)</f>
        <v>0</v>
      </c>
      <c r="K1237">
        <f>IF(Arkusz1!$M:$M=Arkusz2!K$1,1,0)</f>
        <v>0</v>
      </c>
      <c r="L1237">
        <f>IF(Arkusz1!$M:$M=Arkusz2!L$1,1,0)</f>
        <v>0</v>
      </c>
      <c r="M1237">
        <f>IF(Arkusz1!$P:$P="",0,1)</f>
        <v>1</v>
      </c>
      <c r="N1237">
        <f>IF(Arkusz1!$S:$S=Arkusz2!N$1,1,0)</f>
        <v>0</v>
      </c>
      <c r="O1237">
        <f>IF(Arkusz1!$T:$T=Arkusz2!O$1,1,0)</f>
        <v>0</v>
      </c>
      <c r="P1237">
        <f>IF(Arkusz1!$T:$T=Arkusz2!P$1,1,0)</f>
        <v>0</v>
      </c>
      <c r="Q1237">
        <f>IF(Arkusz1!$T:$T=Arkusz2!Q$1,1,0)</f>
        <v>0</v>
      </c>
      <c r="R1237">
        <f>IF(Arkusz1!$O:$O=Arkusz2!R$1,1,0)</f>
        <v>0</v>
      </c>
      <c r="S1237" s="17">
        <f t="shared" si="43"/>
        <v>5.7394673231095802E-2</v>
      </c>
    </row>
    <row r="1238" spans="1:19">
      <c r="A1238">
        <f>Arkusz1!B1238</f>
        <v>1237</v>
      </c>
      <c r="B1238">
        <f>IF(Arkusz1!R:R=Arkusz2!B$1,1,0)</f>
        <v>0</v>
      </c>
      <c r="C1238">
        <f>IF(Arkusz1!$Q:$Q=Arkusz2!C$1,1,0)</f>
        <v>0</v>
      </c>
      <c r="D1238">
        <f>IF(Arkusz1!$Q:$Q=Arkusz2!D$1,1,0)</f>
        <v>0</v>
      </c>
      <c r="E1238">
        <f>IF(Arkusz1!$Q:$Q=Arkusz2!E$1,1,0)</f>
        <v>0</v>
      </c>
      <c r="F1238">
        <f>IF(Arkusz1!$Q:$Q=Arkusz2!F$1,1,0)</f>
        <v>0</v>
      </c>
      <c r="G1238">
        <f>IF(Arkusz1!$Q:$Q=Arkusz2!G$1,1,0)</f>
        <v>0</v>
      </c>
      <c r="H1238">
        <f>IF(Arkusz1!$Q:$Q=Arkusz2!H$1,1,0)</f>
        <v>0</v>
      </c>
      <c r="I1238">
        <f>IF(Arkusz1!$Q:$Q=Arkusz2!I$1,1,0)</f>
        <v>0</v>
      </c>
      <c r="J1238">
        <f>IF(Arkusz1!$Q:$Q=Arkusz2!J$1,1,0)</f>
        <v>1</v>
      </c>
      <c r="K1238">
        <f>IF(Arkusz1!$M:$M=Arkusz2!K$1,1,0)</f>
        <v>0</v>
      </c>
      <c r="L1238">
        <f>IF(Arkusz1!$M:$M=Arkusz2!L$1,1,0)</f>
        <v>0</v>
      </c>
      <c r="M1238">
        <f>IF(Arkusz1!$P:$P="",0,1)</f>
        <v>1</v>
      </c>
      <c r="N1238">
        <f>IF(Arkusz1!$S:$S=Arkusz2!N$1,1,0)</f>
        <v>0</v>
      </c>
      <c r="O1238">
        <f>IF(Arkusz1!$T:$T=Arkusz2!O$1,1,0)</f>
        <v>0</v>
      </c>
      <c r="P1238">
        <f>IF(Arkusz1!$T:$T=Arkusz2!P$1,1,0)</f>
        <v>0</v>
      </c>
      <c r="Q1238">
        <f>IF(Arkusz1!$T:$T=Arkusz2!Q$1,1,0)</f>
        <v>0</v>
      </c>
      <c r="R1238">
        <f>IF(Arkusz1!$O:$O=Arkusz2!R$1,1,0)</f>
        <v>0</v>
      </c>
      <c r="S1238" s="17">
        <f t="shared" si="43"/>
        <v>3.2071413573108588E-2</v>
      </c>
    </row>
    <row r="1239" spans="1:19">
      <c r="A1239">
        <f>Arkusz1!B1239</f>
        <v>1238</v>
      </c>
      <c r="B1239">
        <f>IF(Arkusz1!R:R=Arkusz2!B$1,1,0)</f>
        <v>0</v>
      </c>
      <c r="C1239">
        <f>IF(Arkusz1!$Q:$Q=Arkusz2!C$1,1,0)</f>
        <v>0</v>
      </c>
      <c r="D1239">
        <f>IF(Arkusz1!$Q:$Q=Arkusz2!D$1,1,0)</f>
        <v>0</v>
      </c>
      <c r="E1239">
        <f>IF(Arkusz1!$Q:$Q=Arkusz2!E$1,1,0)</f>
        <v>0</v>
      </c>
      <c r="F1239">
        <f>IF(Arkusz1!$Q:$Q=Arkusz2!F$1,1,0)</f>
        <v>0</v>
      </c>
      <c r="G1239">
        <f>IF(Arkusz1!$Q:$Q=Arkusz2!G$1,1,0)</f>
        <v>0</v>
      </c>
      <c r="H1239">
        <f>IF(Arkusz1!$Q:$Q=Arkusz2!H$1,1,0)</f>
        <v>0</v>
      </c>
      <c r="I1239">
        <f>IF(Arkusz1!$Q:$Q=Arkusz2!I$1,1,0)</f>
        <v>0</v>
      </c>
      <c r="J1239">
        <f>IF(Arkusz1!$Q:$Q=Arkusz2!J$1,1,0)</f>
        <v>1</v>
      </c>
      <c r="K1239">
        <f>IF(Arkusz1!$M:$M=Arkusz2!K$1,1,0)</f>
        <v>0</v>
      </c>
      <c r="L1239">
        <f>IF(Arkusz1!$M:$M=Arkusz2!L$1,1,0)</f>
        <v>0</v>
      </c>
      <c r="M1239">
        <f>IF(Arkusz1!$P:$P="",0,1)</f>
        <v>1</v>
      </c>
      <c r="N1239">
        <f>IF(Arkusz1!$S:$S=Arkusz2!N$1,1,0)</f>
        <v>0</v>
      </c>
      <c r="O1239">
        <f>IF(Arkusz1!$T:$T=Arkusz2!O$1,1,0)</f>
        <v>0</v>
      </c>
      <c r="P1239">
        <f>IF(Arkusz1!$T:$T=Arkusz2!P$1,1,0)</f>
        <v>1</v>
      </c>
      <c r="Q1239">
        <f>IF(Arkusz1!$T:$T=Arkusz2!Q$1,1,0)</f>
        <v>0</v>
      </c>
      <c r="R1239">
        <f>IF(Arkusz1!$O:$O=Arkusz2!R$1,1,0)</f>
        <v>0</v>
      </c>
      <c r="S1239" s="17">
        <f t="shared" si="43"/>
        <v>2.3826619103737116E-2</v>
      </c>
    </row>
    <row r="1240" spans="1:19">
      <c r="A1240">
        <f>Arkusz1!B1240</f>
        <v>1239</v>
      </c>
      <c r="B1240">
        <f>IF(Arkusz1!R:R=Arkusz2!B$1,1,0)</f>
        <v>0</v>
      </c>
      <c r="C1240">
        <f>IF(Arkusz1!$Q:$Q=Arkusz2!C$1,1,0)</f>
        <v>0</v>
      </c>
      <c r="D1240">
        <f>IF(Arkusz1!$Q:$Q=Arkusz2!D$1,1,0)</f>
        <v>0</v>
      </c>
      <c r="E1240">
        <f>IF(Arkusz1!$Q:$Q=Arkusz2!E$1,1,0)</f>
        <v>0</v>
      </c>
      <c r="F1240">
        <f>IF(Arkusz1!$Q:$Q=Arkusz2!F$1,1,0)</f>
        <v>0</v>
      </c>
      <c r="G1240">
        <f>IF(Arkusz1!$Q:$Q=Arkusz2!G$1,1,0)</f>
        <v>0</v>
      </c>
      <c r="H1240">
        <f>IF(Arkusz1!$Q:$Q=Arkusz2!H$1,1,0)</f>
        <v>0</v>
      </c>
      <c r="I1240">
        <f>IF(Arkusz1!$Q:$Q=Arkusz2!I$1,1,0)</f>
        <v>0</v>
      </c>
      <c r="J1240">
        <f>IF(Arkusz1!$Q:$Q=Arkusz2!J$1,1,0)</f>
        <v>1</v>
      </c>
      <c r="K1240">
        <f>IF(Arkusz1!$M:$M=Arkusz2!K$1,1,0)</f>
        <v>0</v>
      </c>
      <c r="L1240">
        <f>IF(Arkusz1!$M:$M=Arkusz2!L$1,1,0)</f>
        <v>0</v>
      </c>
      <c r="M1240">
        <f>IF(Arkusz1!$P:$P="",0,1)</f>
        <v>0</v>
      </c>
      <c r="N1240">
        <f>IF(Arkusz1!$S:$S=Arkusz2!N$1,1,0)</f>
        <v>1</v>
      </c>
      <c r="O1240">
        <f>IF(Arkusz1!$T:$T=Arkusz2!O$1,1,0)</f>
        <v>0</v>
      </c>
      <c r="P1240">
        <f>IF(Arkusz1!$T:$T=Arkusz2!P$1,1,0)</f>
        <v>0</v>
      </c>
      <c r="Q1240">
        <f>IF(Arkusz1!$T:$T=Arkusz2!Q$1,1,0)</f>
        <v>0</v>
      </c>
      <c r="R1240">
        <f>IF(Arkusz1!$O:$O=Arkusz2!R$1,1,0)</f>
        <v>0</v>
      </c>
      <c r="S1240" s="17">
        <f t="shared" si="43"/>
        <v>6.0950324382530965E-2</v>
      </c>
    </row>
    <row r="1241" spans="1:19">
      <c r="A1241">
        <f>Arkusz1!B1241</f>
        <v>1240</v>
      </c>
      <c r="B1241">
        <f>IF(Arkusz1!R:R=Arkusz2!B$1,1,0)</f>
        <v>0</v>
      </c>
      <c r="C1241">
        <f>IF(Arkusz1!$Q:$Q=Arkusz2!C$1,1,0)</f>
        <v>0</v>
      </c>
      <c r="D1241">
        <f>IF(Arkusz1!$Q:$Q=Arkusz2!D$1,1,0)</f>
        <v>0</v>
      </c>
      <c r="E1241">
        <f>IF(Arkusz1!$Q:$Q=Arkusz2!E$1,1,0)</f>
        <v>0</v>
      </c>
      <c r="F1241">
        <f>IF(Arkusz1!$Q:$Q=Arkusz2!F$1,1,0)</f>
        <v>0</v>
      </c>
      <c r="G1241">
        <f>IF(Arkusz1!$Q:$Q=Arkusz2!G$1,1,0)</f>
        <v>1</v>
      </c>
      <c r="H1241">
        <f>IF(Arkusz1!$Q:$Q=Arkusz2!H$1,1,0)</f>
        <v>0</v>
      </c>
      <c r="I1241">
        <f>IF(Arkusz1!$Q:$Q=Arkusz2!I$1,1,0)</f>
        <v>0</v>
      </c>
      <c r="J1241">
        <f>IF(Arkusz1!$Q:$Q=Arkusz2!J$1,1,0)</f>
        <v>0</v>
      </c>
      <c r="K1241">
        <f>IF(Arkusz1!$M:$M=Arkusz2!K$1,1,0)</f>
        <v>0</v>
      </c>
      <c r="L1241">
        <f>IF(Arkusz1!$M:$M=Arkusz2!L$1,1,0)</f>
        <v>0</v>
      </c>
      <c r="M1241">
        <f>IF(Arkusz1!$P:$P="",0,1)</f>
        <v>1</v>
      </c>
      <c r="N1241">
        <f>IF(Arkusz1!$S:$S=Arkusz2!N$1,1,0)</f>
        <v>0</v>
      </c>
      <c r="O1241">
        <f>IF(Arkusz1!$T:$T=Arkusz2!O$1,1,0)</f>
        <v>0</v>
      </c>
      <c r="P1241">
        <f>IF(Arkusz1!$T:$T=Arkusz2!P$1,1,0)</f>
        <v>0</v>
      </c>
      <c r="Q1241">
        <f>IF(Arkusz1!$T:$T=Arkusz2!Q$1,1,0)</f>
        <v>0</v>
      </c>
      <c r="R1241">
        <f>IF(Arkusz1!$O:$O=Arkusz2!R$1,1,0)</f>
        <v>0</v>
      </c>
      <c r="S1241" s="17">
        <f t="shared" si="43"/>
        <v>5.7394673231095802E-2</v>
      </c>
    </row>
    <row r="1242" spans="1:19">
      <c r="A1242">
        <f>Arkusz1!B1242</f>
        <v>1241</v>
      </c>
      <c r="B1242">
        <f>IF(Arkusz1!R:R=Arkusz2!B$1,1,0)</f>
        <v>0</v>
      </c>
      <c r="C1242">
        <f>IF(Arkusz1!$Q:$Q=Arkusz2!C$1,1,0)</f>
        <v>0</v>
      </c>
      <c r="D1242">
        <f>IF(Arkusz1!$Q:$Q=Arkusz2!D$1,1,0)</f>
        <v>0</v>
      </c>
      <c r="E1242">
        <f>IF(Arkusz1!$Q:$Q=Arkusz2!E$1,1,0)</f>
        <v>0</v>
      </c>
      <c r="F1242">
        <f>IF(Arkusz1!$Q:$Q=Arkusz2!F$1,1,0)</f>
        <v>0</v>
      </c>
      <c r="G1242">
        <f>IF(Arkusz1!$Q:$Q=Arkusz2!G$1,1,0)</f>
        <v>0</v>
      </c>
      <c r="H1242">
        <f>IF(Arkusz1!$Q:$Q=Arkusz2!H$1,1,0)</f>
        <v>1</v>
      </c>
      <c r="I1242">
        <f>IF(Arkusz1!$Q:$Q=Arkusz2!I$1,1,0)</f>
        <v>0</v>
      </c>
      <c r="J1242">
        <f>IF(Arkusz1!$Q:$Q=Arkusz2!J$1,1,0)</f>
        <v>0</v>
      </c>
      <c r="K1242">
        <f>IF(Arkusz1!$M:$M=Arkusz2!K$1,1,0)</f>
        <v>1</v>
      </c>
      <c r="L1242">
        <f>IF(Arkusz1!$M:$M=Arkusz2!L$1,1,0)</f>
        <v>0</v>
      </c>
      <c r="M1242">
        <f>IF(Arkusz1!$P:$P="",0,1)</f>
        <v>1</v>
      </c>
      <c r="N1242">
        <f>IF(Arkusz1!$S:$S=Arkusz2!N$1,1,0)</f>
        <v>0</v>
      </c>
      <c r="O1242">
        <f>IF(Arkusz1!$T:$T=Arkusz2!O$1,1,0)</f>
        <v>0</v>
      </c>
      <c r="P1242">
        <f>IF(Arkusz1!$T:$T=Arkusz2!P$1,1,0)</f>
        <v>1</v>
      </c>
      <c r="Q1242">
        <f>IF(Arkusz1!$T:$T=Arkusz2!Q$1,1,0)</f>
        <v>0</v>
      </c>
      <c r="R1242">
        <f>IF(Arkusz1!$O:$O=Arkusz2!R$1,1,0)</f>
        <v>0</v>
      </c>
      <c r="S1242" s="17">
        <f t="shared" si="43"/>
        <v>7.6926995697442255E-2</v>
      </c>
    </row>
    <row r="1243" spans="1:19">
      <c r="A1243">
        <f>Arkusz1!B1243</f>
        <v>1242</v>
      </c>
      <c r="B1243">
        <f>IF(Arkusz1!R:R=Arkusz2!B$1,1,0)</f>
        <v>0</v>
      </c>
      <c r="C1243">
        <f>IF(Arkusz1!$Q:$Q=Arkusz2!C$1,1,0)</f>
        <v>0</v>
      </c>
      <c r="D1243">
        <f>IF(Arkusz1!$Q:$Q=Arkusz2!D$1,1,0)</f>
        <v>0</v>
      </c>
      <c r="E1243">
        <f>IF(Arkusz1!$Q:$Q=Arkusz2!E$1,1,0)</f>
        <v>0</v>
      </c>
      <c r="F1243">
        <f>IF(Arkusz1!$Q:$Q=Arkusz2!F$1,1,0)</f>
        <v>0</v>
      </c>
      <c r="G1243">
        <f>IF(Arkusz1!$Q:$Q=Arkusz2!G$1,1,0)</f>
        <v>1</v>
      </c>
      <c r="H1243">
        <f>IF(Arkusz1!$Q:$Q=Arkusz2!H$1,1,0)</f>
        <v>0</v>
      </c>
      <c r="I1243">
        <f>IF(Arkusz1!$Q:$Q=Arkusz2!I$1,1,0)</f>
        <v>0</v>
      </c>
      <c r="J1243">
        <f>IF(Arkusz1!$Q:$Q=Arkusz2!J$1,1,0)</f>
        <v>0</v>
      </c>
      <c r="K1243">
        <f>IF(Arkusz1!$M:$M=Arkusz2!K$1,1,0)</f>
        <v>0</v>
      </c>
      <c r="L1243">
        <f>IF(Arkusz1!$M:$M=Arkusz2!L$1,1,0)</f>
        <v>0</v>
      </c>
      <c r="M1243">
        <f>IF(Arkusz1!$P:$P="",0,1)</f>
        <v>1</v>
      </c>
      <c r="N1243">
        <f>IF(Arkusz1!$S:$S=Arkusz2!N$1,1,0)</f>
        <v>0</v>
      </c>
      <c r="O1243">
        <f>IF(Arkusz1!$T:$T=Arkusz2!O$1,1,0)</f>
        <v>0</v>
      </c>
      <c r="P1243">
        <f>IF(Arkusz1!$T:$T=Arkusz2!P$1,1,0)</f>
        <v>0</v>
      </c>
      <c r="Q1243">
        <f>IF(Arkusz1!$T:$T=Arkusz2!Q$1,1,0)</f>
        <v>0</v>
      </c>
      <c r="R1243">
        <f>IF(Arkusz1!$O:$O=Arkusz2!R$1,1,0)</f>
        <v>0</v>
      </c>
      <c r="S1243" s="17">
        <f t="shared" si="43"/>
        <v>5.7394673231095802E-2</v>
      </c>
    </row>
    <row r="1244" spans="1:19">
      <c r="A1244">
        <f>Arkusz1!B1244</f>
        <v>1243</v>
      </c>
      <c r="B1244">
        <f>IF(Arkusz1!R:R=Arkusz2!B$1,1,0)</f>
        <v>0</v>
      </c>
      <c r="C1244">
        <f>IF(Arkusz1!$Q:$Q=Arkusz2!C$1,1,0)</f>
        <v>0</v>
      </c>
      <c r="D1244">
        <f>IF(Arkusz1!$Q:$Q=Arkusz2!D$1,1,0)</f>
        <v>0</v>
      </c>
      <c r="E1244">
        <f>IF(Arkusz1!$Q:$Q=Arkusz2!E$1,1,0)</f>
        <v>0</v>
      </c>
      <c r="F1244">
        <f>IF(Arkusz1!$Q:$Q=Arkusz2!F$1,1,0)</f>
        <v>0</v>
      </c>
      <c r="G1244">
        <f>IF(Arkusz1!$Q:$Q=Arkusz2!G$1,1,0)</f>
        <v>0</v>
      </c>
      <c r="H1244">
        <f>IF(Arkusz1!$Q:$Q=Arkusz2!H$1,1,0)</f>
        <v>0</v>
      </c>
      <c r="I1244">
        <f>IF(Arkusz1!$Q:$Q=Arkusz2!I$1,1,0)</f>
        <v>0</v>
      </c>
      <c r="J1244">
        <f>IF(Arkusz1!$Q:$Q=Arkusz2!J$1,1,0)</f>
        <v>1</v>
      </c>
      <c r="K1244">
        <f>IF(Arkusz1!$M:$M=Arkusz2!K$1,1,0)</f>
        <v>0</v>
      </c>
      <c r="L1244">
        <f>IF(Arkusz1!$M:$M=Arkusz2!L$1,1,0)</f>
        <v>0</v>
      </c>
      <c r="M1244">
        <f>IF(Arkusz1!$P:$P="",0,1)</f>
        <v>1</v>
      </c>
      <c r="N1244">
        <f>IF(Arkusz1!$S:$S=Arkusz2!N$1,1,0)</f>
        <v>0</v>
      </c>
      <c r="O1244">
        <f>IF(Arkusz1!$T:$T=Arkusz2!O$1,1,0)</f>
        <v>0</v>
      </c>
      <c r="P1244">
        <f>IF(Arkusz1!$T:$T=Arkusz2!P$1,1,0)</f>
        <v>0</v>
      </c>
      <c r="Q1244">
        <f>IF(Arkusz1!$T:$T=Arkusz2!Q$1,1,0)</f>
        <v>0</v>
      </c>
      <c r="R1244">
        <f>IF(Arkusz1!$O:$O=Arkusz2!R$1,1,0)</f>
        <v>1</v>
      </c>
      <c r="S1244" s="17">
        <f t="shared" si="43"/>
        <v>3.2071413573108588E-2</v>
      </c>
    </row>
    <row r="1245" spans="1:19">
      <c r="A1245">
        <f>Arkusz1!B1245</f>
        <v>1244</v>
      </c>
      <c r="B1245">
        <f>IF(Arkusz1!R:R=Arkusz2!B$1,1,0)</f>
        <v>0</v>
      </c>
      <c r="C1245">
        <f>IF(Arkusz1!$Q:$Q=Arkusz2!C$1,1,0)</f>
        <v>0</v>
      </c>
      <c r="D1245">
        <f>IF(Arkusz1!$Q:$Q=Arkusz2!D$1,1,0)</f>
        <v>0</v>
      </c>
      <c r="E1245">
        <f>IF(Arkusz1!$Q:$Q=Arkusz2!E$1,1,0)</f>
        <v>0</v>
      </c>
      <c r="F1245">
        <f>IF(Arkusz1!$Q:$Q=Arkusz2!F$1,1,0)</f>
        <v>0</v>
      </c>
      <c r="G1245">
        <f>IF(Arkusz1!$Q:$Q=Arkusz2!G$1,1,0)</f>
        <v>0</v>
      </c>
      <c r="H1245">
        <f>IF(Arkusz1!$Q:$Q=Arkusz2!H$1,1,0)</f>
        <v>0</v>
      </c>
      <c r="I1245">
        <f>IF(Arkusz1!$Q:$Q=Arkusz2!I$1,1,0)</f>
        <v>0</v>
      </c>
      <c r="J1245">
        <f>IF(Arkusz1!$Q:$Q=Arkusz2!J$1,1,0)</f>
        <v>1</v>
      </c>
      <c r="K1245">
        <f>IF(Arkusz1!$M:$M=Arkusz2!K$1,1,0)</f>
        <v>0</v>
      </c>
      <c r="L1245">
        <f>IF(Arkusz1!$M:$M=Arkusz2!L$1,1,0)</f>
        <v>0</v>
      </c>
      <c r="M1245">
        <f>IF(Arkusz1!$P:$P="",0,1)</f>
        <v>0</v>
      </c>
      <c r="N1245">
        <f>IF(Arkusz1!$S:$S=Arkusz2!N$1,1,0)</f>
        <v>0</v>
      </c>
      <c r="O1245">
        <f>IF(Arkusz1!$T:$T=Arkusz2!O$1,1,0)</f>
        <v>0</v>
      </c>
      <c r="P1245">
        <f>IF(Arkusz1!$T:$T=Arkusz2!P$1,1,0)</f>
        <v>0</v>
      </c>
      <c r="Q1245">
        <f>IF(Arkusz1!$T:$T=Arkusz2!Q$1,1,0)</f>
        <v>0</v>
      </c>
      <c r="R1245">
        <f>IF(Arkusz1!$O:$O=Arkusz2!R$1,1,0)</f>
        <v>0</v>
      </c>
      <c r="S1245" s="17">
        <f t="shared" si="43"/>
        <v>3.4502880732867523E-2</v>
      </c>
    </row>
    <row r="1246" spans="1:19">
      <c r="A1246">
        <f>Arkusz1!B1246</f>
        <v>1245</v>
      </c>
      <c r="B1246">
        <f>IF(Arkusz1!R:R=Arkusz2!B$1,1,0)</f>
        <v>0</v>
      </c>
      <c r="C1246">
        <f>IF(Arkusz1!$Q:$Q=Arkusz2!C$1,1,0)</f>
        <v>0</v>
      </c>
      <c r="D1246">
        <f>IF(Arkusz1!$Q:$Q=Arkusz2!D$1,1,0)</f>
        <v>0</v>
      </c>
      <c r="E1246">
        <f>IF(Arkusz1!$Q:$Q=Arkusz2!E$1,1,0)</f>
        <v>0</v>
      </c>
      <c r="F1246">
        <f>IF(Arkusz1!$Q:$Q=Arkusz2!F$1,1,0)</f>
        <v>0</v>
      </c>
      <c r="G1246">
        <f>IF(Arkusz1!$Q:$Q=Arkusz2!G$1,1,0)</f>
        <v>0</v>
      </c>
      <c r="H1246">
        <f>IF(Arkusz1!$Q:$Q=Arkusz2!H$1,1,0)</f>
        <v>1</v>
      </c>
      <c r="I1246">
        <f>IF(Arkusz1!$Q:$Q=Arkusz2!I$1,1,0)</f>
        <v>0</v>
      </c>
      <c r="J1246">
        <f>IF(Arkusz1!$Q:$Q=Arkusz2!J$1,1,0)</f>
        <v>0</v>
      </c>
      <c r="K1246">
        <f>IF(Arkusz1!$M:$M=Arkusz2!K$1,1,0)</f>
        <v>1</v>
      </c>
      <c r="L1246">
        <f>IF(Arkusz1!$M:$M=Arkusz2!L$1,1,0)</f>
        <v>0</v>
      </c>
      <c r="M1246">
        <f>IF(Arkusz1!$P:$P="",0,1)</f>
        <v>1</v>
      </c>
      <c r="N1246">
        <f>IF(Arkusz1!$S:$S=Arkusz2!N$1,1,0)</f>
        <v>0</v>
      </c>
      <c r="O1246">
        <f>IF(Arkusz1!$T:$T=Arkusz2!O$1,1,0)</f>
        <v>0</v>
      </c>
      <c r="P1246">
        <f>IF(Arkusz1!$T:$T=Arkusz2!P$1,1,0)</f>
        <v>0</v>
      </c>
      <c r="Q1246">
        <f>IF(Arkusz1!$T:$T=Arkusz2!Q$1,1,0)</f>
        <v>0</v>
      </c>
      <c r="R1246">
        <f>IF(Arkusz1!$O:$O=Arkusz2!R$1,1,0)</f>
        <v>0</v>
      </c>
      <c r="S1246" s="17">
        <f t="shared" si="43"/>
        <v>0.10163322948359395</v>
      </c>
    </row>
    <row r="1247" spans="1:19">
      <c r="A1247">
        <f>Arkusz1!B1247</f>
        <v>1246</v>
      </c>
      <c r="B1247">
        <f>IF(Arkusz1!R:R=Arkusz2!B$1,1,0)</f>
        <v>0</v>
      </c>
      <c r="C1247">
        <f>IF(Arkusz1!$Q:$Q=Arkusz2!C$1,1,0)</f>
        <v>1</v>
      </c>
      <c r="D1247">
        <f>IF(Arkusz1!$Q:$Q=Arkusz2!D$1,1,0)</f>
        <v>0</v>
      </c>
      <c r="E1247">
        <f>IF(Arkusz1!$Q:$Q=Arkusz2!E$1,1,0)</f>
        <v>0</v>
      </c>
      <c r="F1247">
        <f>IF(Arkusz1!$Q:$Q=Arkusz2!F$1,1,0)</f>
        <v>0</v>
      </c>
      <c r="G1247">
        <f>IF(Arkusz1!$Q:$Q=Arkusz2!G$1,1,0)</f>
        <v>0</v>
      </c>
      <c r="H1247">
        <f>IF(Arkusz1!$Q:$Q=Arkusz2!H$1,1,0)</f>
        <v>0</v>
      </c>
      <c r="I1247">
        <f>IF(Arkusz1!$Q:$Q=Arkusz2!I$1,1,0)</f>
        <v>0</v>
      </c>
      <c r="J1247">
        <f>IF(Arkusz1!$Q:$Q=Arkusz2!J$1,1,0)</f>
        <v>0</v>
      </c>
      <c r="K1247">
        <f>IF(Arkusz1!$M:$M=Arkusz2!K$1,1,0)</f>
        <v>1</v>
      </c>
      <c r="L1247">
        <f>IF(Arkusz1!$M:$M=Arkusz2!L$1,1,0)</f>
        <v>0</v>
      </c>
      <c r="M1247">
        <f>IF(Arkusz1!$P:$P="",0,1)</f>
        <v>0</v>
      </c>
      <c r="N1247">
        <f>IF(Arkusz1!$S:$S=Arkusz2!N$1,1,0)</f>
        <v>0</v>
      </c>
      <c r="O1247">
        <f>IF(Arkusz1!$T:$T=Arkusz2!O$1,1,0)</f>
        <v>0</v>
      </c>
      <c r="P1247">
        <f>IF(Arkusz1!$T:$T=Arkusz2!P$1,1,0)</f>
        <v>0</v>
      </c>
      <c r="Q1247">
        <f>IF(Arkusz1!$T:$T=Arkusz2!Q$1,1,0)</f>
        <v>0</v>
      </c>
      <c r="R1247">
        <f>IF(Arkusz1!$O:$O=Arkusz2!R$1,1,0)</f>
        <v>0</v>
      </c>
      <c r="S1247" s="17">
        <f t="shared" si="43"/>
        <v>0.41320315051203721</v>
      </c>
    </row>
    <row r="1248" spans="1:19">
      <c r="A1248">
        <f>Arkusz1!B1248</f>
        <v>1247</v>
      </c>
      <c r="B1248">
        <f>IF(Arkusz1!R:R=Arkusz2!B$1,1,0)</f>
        <v>0</v>
      </c>
      <c r="C1248">
        <f>IF(Arkusz1!$Q:$Q=Arkusz2!C$1,1,0)</f>
        <v>0</v>
      </c>
      <c r="D1248">
        <f>IF(Arkusz1!$Q:$Q=Arkusz2!D$1,1,0)</f>
        <v>0</v>
      </c>
      <c r="E1248">
        <f>IF(Arkusz1!$Q:$Q=Arkusz2!E$1,1,0)</f>
        <v>0</v>
      </c>
      <c r="F1248">
        <f>IF(Arkusz1!$Q:$Q=Arkusz2!F$1,1,0)</f>
        <v>0</v>
      </c>
      <c r="G1248">
        <f>IF(Arkusz1!$Q:$Q=Arkusz2!G$1,1,0)</f>
        <v>0</v>
      </c>
      <c r="H1248">
        <f>IF(Arkusz1!$Q:$Q=Arkusz2!H$1,1,0)</f>
        <v>0</v>
      </c>
      <c r="I1248">
        <f>IF(Arkusz1!$Q:$Q=Arkusz2!I$1,1,0)</f>
        <v>0</v>
      </c>
      <c r="J1248">
        <f>IF(Arkusz1!$Q:$Q=Arkusz2!J$1,1,0)</f>
        <v>1</v>
      </c>
      <c r="K1248">
        <f>IF(Arkusz1!$M:$M=Arkusz2!K$1,1,0)</f>
        <v>0</v>
      </c>
      <c r="L1248">
        <f>IF(Arkusz1!$M:$M=Arkusz2!L$1,1,0)</f>
        <v>0</v>
      </c>
      <c r="M1248">
        <f>IF(Arkusz1!$P:$P="",0,1)</f>
        <v>0</v>
      </c>
      <c r="N1248">
        <f>IF(Arkusz1!$S:$S=Arkusz2!N$1,1,0)</f>
        <v>1</v>
      </c>
      <c r="O1248">
        <f>IF(Arkusz1!$T:$T=Arkusz2!O$1,1,0)</f>
        <v>0</v>
      </c>
      <c r="P1248">
        <f>IF(Arkusz1!$T:$T=Arkusz2!P$1,1,0)</f>
        <v>0</v>
      </c>
      <c r="Q1248">
        <f>IF(Arkusz1!$T:$T=Arkusz2!Q$1,1,0)</f>
        <v>0</v>
      </c>
      <c r="R1248">
        <f>IF(Arkusz1!$O:$O=Arkusz2!R$1,1,0)</f>
        <v>0</v>
      </c>
      <c r="S1248" s="17">
        <f t="shared" si="43"/>
        <v>6.0950324382530965E-2</v>
      </c>
    </row>
    <row r="1249" spans="1:19">
      <c r="A1249">
        <f>Arkusz1!B1249</f>
        <v>1248</v>
      </c>
      <c r="B1249">
        <f>IF(Arkusz1!R:R=Arkusz2!B$1,1,0)</f>
        <v>0</v>
      </c>
      <c r="C1249">
        <f>IF(Arkusz1!$Q:$Q=Arkusz2!C$1,1,0)</f>
        <v>0</v>
      </c>
      <c r="D1249">
        <f>IF(Arkusz1!$Q:$Q=Arkusz2!D$1,1,0)</f>
        <v>0</v>
      </c>
      <c r="E1249">
        <f>IF(Arkusz1!$Q:$Q=Arkusz2!E$1,1,0)</f>
        <v>0</v>
      </c>
      <c r="F1249">
        <f>IF(Arkusz1!$Q:$Q=Arkusz2!F$1,1,0)</f>
        <v>0</v>
      </c>
      <c r="G1249">
        <f>IF(Arkusz1!$Q:$Q=Arkusz2!G$1,1,0)</f>
        <v>1</v>
      </c>
      <c r="H1249">
        <f>IF(Arkusz1!$Q:$Q=Arkusz2!H$1,1,0)</f>
        <v>0</v>
      </c>
      <c r="I1249">
        <f>IF(Arkusz1!$Q:$Q=Arkusz2!I$1,1,0)</f>
        <v>0</v>
      </c>
      <c r="J1249">
        <f>IF(Arkusz1!$Q:$Q=Arkusz2!J$1,1,0)</f>
        <v>0</v>
      </c>
      <c r="K1249">
        <f>IF(Arkusz1!$M:$M=Arkusz2!K$1,1,0)</f>
        <v>0</v>
      </c>
      <c r="L1249">
        <f>IF(Arkusz1!$M:$M=Arkusz2!L$1,1,0)</f>
        <v>0</v>
      </c>
      <c r="M1249">
        <f>IF(Arkusz1!$P:$P="",0,1)</f>
        <v>1</v>
      </c>
      <c r="N1249">
        <f>IF(Arkusz1!$S:$S=Arkusz2!N$1,1,0)</f>
        <v>0</v>
      </c>
      <c r="O1249">
        <f>IF(Arkusz1!$T:$T=Arkusz2!O$1,1,0)</f>
        <v>0</v>
      </c>
      <c r="P1249">
        <f>IF(Arkusz1!$T:$T=Arkusz2!P$1,1,0)</f>
        <v>0</v>
      </c>
      <c r="Q1249">
        <f>IF(Arkusz1!$T:$T=Arkusz2!Q$1,1,0)</f>
        <v>0</v>
      </c>
      <c r="R1249">
        <f>IF(Arkusz1!$O:$O=Arkusz2!R$1,1,0)</f>
        <v>0</v>
      </c>
      <c r="S1249" s="17">
        <f t="shared" si="43"/>
        <v>5.7394673231095802E-2</v>
      </c>
    </row>
    <row r="1250" spans="1:19">
      <c r="A1250">
        <f>Arkusz1!B1250</f>
        <v>1249</v>
      </c>
      <c r="B1250">
        <f>IF(Arkusz1!R:R=Arkusz2!B$1,1,0)</f>
        <v>0</v>
      </c>
      <c r="C1250">
        <f>IF(Arkusz1!$Q:$Q=Arkusz2!C$1,1,0)</f>
        <v>0</v>
      </c>
      <c r="D1250">
        <f>IF(Arkusz1!$Q:$Q=Arkusz2!D$1,1,0)</f>
        <v>0</v>
      </c>
      <c r="E1250">
        <f>IF(Arkusz1!$Q:$Q=Arkusz2!E$1,1,0)</f>
        <v>0</v>
      </c>
      <c r="F1250">
        <f>IF(Arkusz1!$Q:$Q=Arkusz2!F$1,1,0)</f>
        <v>0</v>
      </c>
      <c r="G1250">
        <f>IF(Arkusz1!$Q:$Q=Arkusz2!G$1,1,0)</f>
        <v>0</v>
      </c>
      <c r="H1250">
        <f>IF(Arkusz1!$Q:$Q=Arkusz2!H$1,1,0)</f>
        <v>0</v>
      </c>
      <c r="I1250">
        <f>IF(Arkusz1!$Q:$Q=Arkusz2!I$1,1,0)</f>
        <v>0</v>
      </c>
      <c r="J1250">
        <f>IF(Arkusz1!$Q:$Q=Arkusz2!J$1,1,0)</f>
        <v>1</v>
      </c>
      <c r="K1250">
        <f>IF(Arkusz1!$M:$M=Arkusz2!K$1,1,0)</f>
        <v>0</v>
      </c>
      <c r="L1250">
        <f>IF(Arkusz1!$M:$M=Arkusz2!L$1,1,0)</f>
        <v>0</v>
      </c>
      <c r="M1250">
        <f>IF(Arkusz1!$P:$P="",0,1)</f>
        <v>0</v>
      </c>
      <c r="N1250">
        <f>IF(Arkusz1!$S:$S=Arkusz2!N$1,1,0)</f>
        <v>0</v>
      </c>
      <c r="O1250">
        <f>IF(Arkusz1!$T:$T=Arkusz2!O$1,1,0)</f>
        <v>0</v>
      </c>
      <c r="P1250">
        <f>IF(Arkusz1!$T:$T=Arkusz2!P$1,1,0)</f>
        <v>0</v>
      </c>
      <c r="Q1250">
        <f>IF(Arkusz1!$T:$T=Arkusz2!Q$1,1,0)</f>
        <v>0</v>
      </c>
      <c r="R1250">
        <f>IF(Arkusz1!$O:$O=Arkusz2!R$1,1,0)</f>
        <v>0</v>
      </c>
      <c r="S1250" s="17">
        <f t="shared" si="43"/>
        <v>3.4502880732867523E-2</v>
      </c>
    </row>
    <row r="1251" spans="1:19">
      <c r="A1251">
        <f>Arkusz1!B1251</f>
        <v>1250</v>
      </c>
      <c r="B1251">
        <f>IF(Arkusz1!R:R=Arkusz2!B$1,1,0)</f>
        <v>0</v>
      </c>
      <c r="C1251">
        <f>IF(Arkusz1!$Q:$Q=Arkusz2!C$1,1,0)</f>
        <v>0</v>
      </c>
      <c r="D1251">
        <f>IF(Arkusz1!$Q:$Q=Arkusz2!D$1,1,0)</f>
        <v>0</v>
      </c>
      <c r="E1251">
        <f>IF(Arkusz1!$Q:$Q=Arkusz2!E$1,1,0)</f>
        <v>0</v>
      </c>
      <c r="F1251">
        <f>IF(Arkusz1!$Q:$Q=Arkusz2!F$1,1,0)</f>
        <v>1</v>
      </c>
      <c r="G1251">
        <f>IF(Arkusz1!$Q:$Q=Arkusz2!G$1,1,0)</f>
        <v>0</v>
      </c>
      <c r="H1251">
        <f>IF(Arkusz1!$Q:$Q=Arkusz2!H$1,1,0)</f>
        <v>0</v>
      </c>
      <c r="I1251">
        <f>IF(Arkusz1!$Q:$Q=Arkusz2!I$1,1,0)</f>
        <v>0</v>
      </c>
      <c r="J1251">
        <f>IF(Arkusz1!$Q:$Q=Arkusz2!J$1,1,0)</f>
        <v>0</v>
      </c>
      <c r="K1251">
        <f>IF(Arkusz1!$M:$M=Arkusz2!K$1,1,0)</f>
        <v>0</v>
      </c>
      <c r="L1251">
        <f>IF(Arkusz1!$M:$M=Arkusz2!L$1,1,0)</f>
        <v>0</v>
      </c>
      <c r="M1251">
        <f>IF(Arkusz1!$P:$P="",0,1)</f>
        <v>0</v>
      </c>
      <c r="N1251">
        <f>IF(Arkusz1!$S:$S=Arkusz2!N$1,1,0)</f>
        <v>0</v>
      </c>
      <c r="O1251">
        <f>IF(Arkusz1!$T:$T=Arkusz2!O$1,1,0)</f>
        <v>0</v>
      </c>
      <c r="P1251">
        <f>IF(Arkusz1!$T:$T=Arkusz2!P$1,1,0)</f>
        <v>0</v>
      </c>
      <c r="Q1251">
        <f>IF(Arkusz1!$T:$T=Arkusz2!Q$1,1,0)</f>
        <v>0</v>
      </c>
      <c r="R1251">
        <f>IF(Arkusz1!$O:$O=Arkusz2!R$1,1,0)</f>
        <v>0</v>
      </c>
      <c r="S1251" s="17">
        <f t="shared" si="43"/>
        <v>8.3749109400597585E-2</v>
      </c>
    </row>
    <row r="1252" spans="1:19">
      <c r="A1252">
        <f>Arkusz1!B1252</f>
        <v>1251</v>
      </c>
      <c r="B1252">
        <f>IF(Arkusz1!R:R=Arkusz2!B$1,1,0)</f>
        <v>0</v>
      </c>
      <c r="C1252">
        <f>IF(Arkusz1!$Q:$Q=Arkusz2!C$1,1,0)</f>
        <v>0</v>
      </c>
      <c r="D1252">
        <f>IF(Arkusz1!$Q:$Q=Arkusz2!D$1,1,0)</f>
        <v>0</v>
      </c>
      <c r="E1252">
        <f>IF(Arkusz1!$Q:$Q=Arkusz2!E$1,1,0)</f>
        <v>0</v>
      </c>
      <c r="F1252">
        <f>IF(Arkusz1!$Q:$Q=Arkusz2!F$1,1,0)</f>
        <v>0</v>
      </c>
      <c r="G1252">
        <f>IF(Arkusz1!$Q:$Q=Arkusz2!G$1,1,0)</f>
        <v>0</v>
      </c>
      <c r="H1252">
        <f>IF(Arkusz1!$Q:$Q=Arkusz2!H$1,1,0)</f>
        <v>1</v>
      </c>
      <c r="I1252">
        <f>IF(Arkusz1!$Q:$Q=Arkusz2!I$1,1,0)</f>
        <v>0</v>
      </c>
      <c r="J1252">
        <f>IF(Arkusz1!$Q:$Q=Arkusz2!J$1,1,0)</f>
        <v>0</v>
      </c>
      <c r="K1252">
        <f>IF(Arkusz1!$M:$M=Arkusz2!K$1,1,0)</f>
        <v>1</v>
      </c>
      <c r="L1252">
        <f>IF(Arkusz1!$M:$M=Arkusz2!L$1,1,0)</f>
        <v>0</v>
      </c>
      <c r="M1252">
        <f>IF(Arkusz1!$P:$P="",0,1)</f>
        <v>1</v>
      </c>
      <c r="N1252">
        <f>IF(Arkusz1!$S:$S=Arkusz2!N$1,1,0)</f>
        <v>0</v>
      </c>
      <c r="O1252">
        <f>IF(Arkusz1!$T:$T=Arkusz2!O$1,1,0)</f>
        <v>0</v>
      </c>
      <c r="P1252">
        <f>IF(Arkusz1!$T:$T=Arkusz2!P$1,1,0)</f>
        <v>1</v>
      </c>
      <c r="Q1252">
        <f>IF(Arkusz1!$T:$T=Arkusz2!Q$1,1,0)</f>
        <v>0</v>
      </c>
      <c r="R1252">
        <f>IF(Arkusz1!$O:$O=Arkusz2!R$1,1,0)</f>
        <v>0</v>
      </c>
      <c r="S1252" s="17">
        <f t="shared" si="43"/>
        <v>7.6926995697442255E-2</v>
      </c>
    </row>
    <row r="1253" spans="1:19">
      <c r="A1253">
        <f>Arkusz1!B1253</f>
        <v>1252</v>
      </c>
      <c r="B1253">
        <f>IF(Arkusz1!R:R=Arkusz2!B$1,1,0)</f>
        <v>0</v>
      </c>
      <c r="C1253">
        <f>IF(Arkusz1!$Q:$Q=Arkusz2!C$1,1,0)</f>
        <v>0</v>
      </c>
      <c r="D1253">
        <f>IF(Arkusz1!$Q:$Q=Arkusz2!D$1,1,0)</f>
        <v>0</v>
      </c>
      <c r="E1253">
        <f>IF(Arkusz1!$Q:$Q=Arkusz2!E$1,1,0)</f>
        <v>0</v>
      </c>
      <c r="F1253">
        <f>IF(Arkusz1!$Q:$Q=Arkusz2!F$1,1,0)</f>
        <v>0</v>
      </c>
      <c r="G1253">
        <f>IF(Arkusz1!$Q:$Q=Arkusz2!G$1,1,0)</f>
        <v>0</v>
      </c>
      <c r="H1253">
        <f>IF(Arkusz1!$Q:$Q=Arkusz2!H$1,1,0)</f>
        <v>0</v>
      </c>
      <c r="I1253">
        <f>IF(Arkusz1!$Q:$Q=Arkusz2!I$1,1,0)</f>
        <v>0</v>
      </c>
      <c r="J1253">
        <f>IF(Arkusz1!$Q:$Q=Arkusz2!J$1,1,0)</f>
        <v>1</v>
      </c>
      <c r="K1253">
        <f>IF(Arkusz1!$M:$M=Arkusz2!K$1,1,0)</f>
        <v>0</v>
      </c>
      <c r="L1253">
        <f>IF(Arkusz1!$M:$M=Arkusz2!L$1,1,0)</f>
        <v>0</v>
      </c>
      <c r="M1253">
        <f>IF(Arkusz1!$P:$P="",0,1)</f>
        <v>0</v>
      </c>
      <c r="N1253">
        <f>IF(Arkusz1!$S:$S=Arkusz2!N$1,1,0)</f>
        <v>1</v>
      </c>
      <c r="O1253">
        <f>IF(Arkusz1!$T:$T=Arkusz2!O$1,1,0)</f>
        <v>0</v>
      </c>
      <c r="P1253">
        <f>IF(Arkusz1!$T:$T=Arkusz2!P$1,1,0)</f>
        <v>0</v>
      </c>
      <c r="Q1253">
        <f>IF(Arkusz1!$T:$T=Arkusz2!Q$1,1,0)</f>
        <v>0</v>
      </c>
      <c r="R1253">
        <f>IF(Arkusz1!$O:$O=Arkusz2!R$1,1,0)</f>
        <v>0</v>
      </c>
      <c r="S1253" s="17">
        <f t="shared" si="43"/>
        <v>6.0950324382530965E-2</v>
      </c>
    </row>
    <row r="1254" spans="1:19">
      <c r="A1254">
        <f>Arkusz1!B1254</f>
        <v>1253</v>
      </c>
      <c r="B1254">
        <f>IF(Arkusz1!R:R=Arkusz2!B$1,1,0)</f>
        <v>0</v>
      </c>
      <c r="C1254">
        <f>IF(Arkusz1!$Q:$Q=Arkusz2!C$1,1,0)</f>
        <v>0</v>
      </c>
      <c r="D1254">
        <f>IF(Arkusz1!$Q:$Q=Arkusz2!D$1,1,0)</f>
        <v>0</v>
      </c>
      <c r="E1254">
        <f>IF(Arkusz1!$Q:$Q=Arkusz2!E$1,1,0)</f>
        <v>0</v>
      </c>
      <c r="F1254">
        <f>IF(Arkusz1!$Q:$Q=Arkusz2!F$1,1,0)</f>
        <v>0</v>
      </c>
      <c r="G1254">
        <f>IF(Arkusz1!$Q:$Q=Arkusz2!G$1,1,0)</f>
        <v>0</v>
      </c>
      <c r="H1254">
        <f>IF(Arkusz1!$Q:$Q=Arkusz2!H$1,1,0)</f>
        <v>1</v>
      </c>
      <c r="I1254">
        <f>IF(Arkusz1!$Q:$Q=Arkusz2!I$1,1,0)</f>
        <v>0</v>
      </c>
      <c r="J1254">
        <f>IF(Arkusz1!$Q:$Q=Arkusz2!J$1,1,0)</f>
        <v>0</v>
      </c>
      <c r="K1254">
        <f>IF(Arkusz1!$M:$M=Arkusz2!K$1,1,0)</f>
        <v>0</v>
      </c>
      <c r="L1254">
        <f>IF(Arkusz1!$M:$M=Arkusz2!L$1,1,0)</f>
        <v>0</v>
      </c>
      <c r="M1254">
        <f>IF(Arkusz1!$P:$P="",0,1)</f>
        <v>1</v>
      </c>
      <c r="N1254">
        <f>IF(Arkusz1!$S:$S=Arkusz2!N$1,1,0)</f>
        <v>0</v>
      </c>
      <c r="O1254">
        <f>IF(Arkusz1!$T:$T=Arkusz2!O$1,1,0)</f>
        <v>0</v>
      </c>
      <c r="P1254">
        <f>IF(Arkusz1!$T:$T=Arkusz2!P$1,1,0)</f>
        <v>0</v>
      </c>
      <c r="Q1254">
        <f>IF(Arkusz1!$T:$T=Arkusz2!Q$1,1,0)</f>
        <v>0</v>
      </c>
      <c r="R1254">
        <f>IF(Arkusz1!$O:$O=Arkusz2!R$1,1,0)</f>
        <v>0</v>
      </c>
      <c r="S1254" s="17">
        <f t="shared" si="43"/>
        <v>0.17298255377116797</v>
      </c>
    </row>
    <row r="1255" spans="1:19">
      <c r="A1255">
        <f>Arkusz1!B1255</f>
        <v>1254</v>
      </c>
      <c r="B1255">
        <f>IF(Arkusz1!R:R=Arkusz2!B$1,1,0)</f>
        <v>0</v>
      </c>
      <c r="C1255">
        <f>IF(Arkusz1!$Q:$Q=Arkusz2!C$1,1,0)</f>
        <v>0</v>
      </c>
      <c r="D1255">
        <f>IF(Arkusz1!$Q:$Q=Arkusz2!D$1,1,0)</f>
        <v>0</v>
      </c>
      <c r="E1255">
        <f>IF(Arkusz1!$Q:$Q=Arkusz2!E$1,1,0)</f>
        <v>0</v>
      </c>
      <c r="F1255">
        <f>IF(Arkusz1!$Q:$Q=Arkusz2!F$1,1,0)</f>
        <v>0</v>
      </c>
      <c r="G1255">
        <f>IF(Arkusz1!$Q:$Q=Arkusz2!G$1,1,0)</f>
        <v>0</v>
      </c>
      <c r="H1255">
        <f>IF(Arkusz1!$Q:$Q=Arkusz2!H$1,1,0)</f>
        <v>0</v>
      </c>
      <c r="I1255">
        <f>IF(Arkusz1!$Q:$Q=Arkusz2!I$1,1,0)</f>
        <v>0</v>
      </c>
      <c r="J1255">
        <f>IF(Arkusz1!$Q:$Q=Arkusz2!J$1,1,0)</f>
        <v>1</v>
      </c>
      <c r="K1255">
        <f>IF(Arkusz1!$M:$M=Arkusz2!K$1,1,0)</f>
        <v>0</v>
      </c>
      <c r="L1255">
        <f>IF(Arkusz1!$M:$M=Arkusz2!L$1,1,0)</f>
        <v>0</v>
      </c>
      <c r="M1255">
        <f>IF(Arkusz1!$P:$P="",0,1)</f>
        <v>0</v>
      </c>
      <c r="N1255">
        <f>IF(Arkusz1!$S:$S=Arkusz2!N$1,1,0)</f>
        <v>0</v>
      </c>
      <c r="O1255">
        <f>IF(Arkusz1!$T:$T=Arkusz2!O$1,1,0)</f>
        <v>0</v>
      </c>
      <c r="P1255">
        <f>IF(Arkusz1!$T:$T=Arkusz2!P$1,1,0)</f>
        <v>0</v>
      </c>
      <c r="Q1255">
        <f>IF(Arkusz1!$T:$T=Arkusz2!Q$1,1,0)</f>
        <v>0</v>
      </c>
      <c r="R1255">
        <f>IF(Arkusz1!$O:$O=Arkusz2!R$1,1,0)</f>
        <v>0</v>
      </c>
      <c r="S1255" s="17">
        <f t="shared" si="43"/>
        <v>3.4502880732867523E-2</v>
      </c>
    </row>
    <row r="1256" spans="1:19">
      <c r="A1256">
        <f>Arkusz1!B1256</f>
        <v>1255</v>
      </c>
      <c r="B1256">
        <f>IF(Arkusz1!R:R=Arkusz2!B$1,1,0)</f>
        <v>0</v>
      </c>
      <c r="C1256">
        <f>IF(Arkusz1!$Q:$Q=Arkusz2!C$1,1,0)</f>
        <v>0</v>
      </c>
      <c r="D1256">
        <f>IF(Arkusz1!$Q:$Q=Arkusz2!D$1,1,0)</f>
        <v>0</v>
      </c>
      <c r="E1256">
        <f>IF(Arkusz1!$Q:$Q=Arkusz2!E$1,1,0)</f>
        <v>0</v>
      </c>
      <c r="F1256">
        <f>IF(Arkusz1!$Q:$Q=Arkusz2!F$1,1,0)</f>
        <v>0</v>
      </c>
      <c r="G1256">
        <f>IF(Arkusz1!$Q:$Q=Arkusz2!G$1,1,0)</f>
        <v>0</v>
      </c>
      <c r="H1256">
        <f>IF(Arkusz1!$Q:$Q=Arkusz2!H$1,1,0)</f>
        <v>0</v>
      </c>
      <c r="I1256">
        <f>IF(Arkusz1!$Q:$Q=Arkusz2!I$1,1,0)</f>
        <v>0</v>
      </c>
      <c r="J1256">
        <f>IF(Arkusz1!$Q:$Q=Arkusz2!J$1,1,0)</f>
        <v>1</v>
      </c>
      <c r="K1256">
        <f>IF(Arkusz1!$M:$M=Arkusz2!K$1,1,0)</f>
        <v>0</v>
      </c>
      <c r="L1256">
        <f>IF(Arkusz1!$M:$M=Arkusz2!L$1,1,0)</f>
        <v>0</v>
      </c>
      <c r="M1256">
        <f>IF(Arkusz1!$P:$P="",0,1)</f>
        <v>0</v>
      </c>
      <c r="N1256">
        <f>IF(Arkusz1!$S:$S=Arkusz2!N$1,1,0)</f>
        <v>1</v>
      </c>
      <c r="O1256">
        <f>IF(Arkusz1!$T:$T=Arkusz2!O$1,1,0)</f>
        <v>0</v>
      </c>
      <c r="P1256">
        <f>IF(Arkusz1!$T:$T=Arkusz2!P$1,1,0)</f>
        <v>0</v>
      </c>
      <c r="Q1256">
        <f>IF(Arkusz1!$T:$T=Arkusz2!Q$1,1,0)</f>
        <v>0</v>
      </c>
      <c r="R1256">
        <f>IF(Arkusz1!$O:$O=Arkusz2!R$1,1,0)</f>
        <v>0</v>
      </c>
      <c r="S1256" s="17">
        <f t="shared" si="43"/>
        <v>6.0950324382530965E-2</v>
      </c>
    </row>
    <row r="1257" spans="1:19">
      <c r="A1257">
        <f>Arkusz1!B1257</f>
        <v>1256</v>
      </c>
      <c r="B1257">
        <f>IF(Arkusz1!R:R=Arkusz2!B$1,1,0)</f>
        <v>0</v>
      </c>
      <c r="C1257">
        <f>IF(Arkusz1!$Q:$Q=Arkusz2!C$1,1,0)</f>
        <v>0</v>
      </c>
      <c r="D1257">
        <f>IF(Arkusz1!$Q:$Q=Arkusz2!D$1,1,0)</f>
        <v>0</v>
      </c>
      <c r="E1257">
        <f>IF(Arkusz1!$Q:$Q=Arkusz2!E$1,1,0)</f>
        <v>0</v>
      </c>
      <c r="F1257">
        <f>IF(Arkusz1!$Q:$Q=Arkusz2!F$1,1,0)</f>
        <v>0</v>
      </c>
      <c r="G1257">
        <f>IF(Arkusz1!$Q:$Q=Arkusz2!G$1,1,0)</f>
        <v>0</v>
      </c>
      <c r="H1257">
        <f>IF(Arkusz1!$Q:$Q=Arkusz2!H$1,1,0)</f>
        <v>1</v>
      </c>
      <c r="I1257">
        <f>IF(Arkusz1!$Q:$Q=Arkusz2!I$1,1,0)</f>
        <v>0</v>
      </c>
      <c r="J1257">
        <f>IF(Arkusz1!$Q:$Q=Arkusz2!J$1,1,0)</f>
        <v>0</v>
      </c>
      <c r="K1257">
        <f>IF(Arkusz1!$M:$M=Arkusz2!K$1,1,0)</f>
        <v>1</v>
      </c>
      <c r="L1257">
        <f>IF(Arkusz1!$M:$M=Arkusz2!L$1,1,0)</f>
        <v>0</v>
      </c>
      <c r="M1257">
        <f>IF(Arkusz1!$P:$P="",0,1)</f>
        <v>1</v>
      </c>
      <c r="N1257">
        <f>IF(Arkusz1!$S:$S=Arkusz2!N$1,1,0)</f>
        <v>0</v>
      </c>
      <c r="O1257">
        <f>IF(Arkusz1!$T:$T=Arkusz2!O$1,1,0)</f>
        <v>0</v>
      </c>
      <c r="P1257">
        <f>IF(Arkusz1!$T:$T=Arkusz2!P$1,1,0)</f>
        <v>1</v>
      </c>
      <c r="Q1257">
        <f>IF(Arkusz1!$T:$T=Arkusz2!Q$1,1,0)</f>
        <v>0</v>
      </c>
      <c r="R1257">
        <f>IF(Arkusz1!$O:$O=Arkusz2!R$1,1,0)</f>
        <v>0</v>
      </c>
      <c r="S1257" s="17">
        <f t="shared" si="43"/>
        <v>7.6926995697442255E-2</v>
      </c>
    </row>
    <row r="1258" spans="1:19">
      <c r="A1258">
        <f>Arkusz1!B1258</f>
        <v>1257</v>
      </c>
      <c r="B1258">
        <f>IF(Arkusz1!R:R=Arkusz2!B$1,1,0)</f>
        <v>0</v>
      </c>
      <c r="C1258">
        <f>IF(Arkusz1!$Q:$Q=Arkusz2!C$1,1,0)</f>
        <v>0</v>
      </c>
      <c r="D1258">
        <f>IF(Arkusz1!$Q:$Q=Arkusz2!D$1,1,0)</f>
        <v>0</v>
      </c>
      <c r="E1258">
        <f>IF(Arkusz1!$Q:$Q=Arkusz2!E$1,1,0)</f>
        <v>0</v>
      </c>
      <c r="F1258">
        <f>IF(Arkusz1!$Q:$Q=Arkusz2!F$1,1,0)</f>
        <v>0</v>
      </c>
      <c r="G1258">
        <f>IF(Arkusz1!$Q:$Q=Arkusz2!G$1,1,0)</f>
        <v>1</v>
      </c>
      <c r="H1258">
        <f>IF(Arkusz1!$Q:$Q=Arkusz2!H$1,1,0)</f>
        <v>0</v>
      </c>
      <c r="I1258">
        <f>IF(Arkusz1!$Q:$Q=Arkusz2!I$1,1,0)</f>
        <v>0</v>
      </c>
      <c r="J1258">
        <f>IF(Arkusz1!$Q:$Q=Arkusz2!J$1,1,0)</f>
        <v>0</v>
      </c>
      <c r="K1258">
        <f>IF(Arkusz1!$M:$M=Arkusz2!K$1,1,0)</f>
        <v>0</v>
      </c>
      <c r="L1258">
        <f>IF(Arkusz1!$M:$M=Arkusz2!L$1,1,0)</f>
        <v>0</v>
      </c>
      <c r="M1258">
        <f>IF(Arkusz1!$P:$P="",0,1)</f>
        <v>1</v>
      </c>
      <c r="N1258">
        <f>IF(Arkusz1!$S:$S=Arkusz2!N$1,1,0)</f>
        <v>0</v>
      </c>
      <c r="O1258">
        <f>IF(Arkusz1!$T:$T=Arkusz2!O$1,1,0)</f>
        <v>0</v>
      </c>
      <c r="P1258">
        <f>IF(Arkusz1!$T:$T=Arkusz2!P$1,1,0)</f>
        <v>1</v>
      </c>
      <c r="Q1258">
        <f>IF(Arkusz1!$T:$T=Arkusz2!Q$1,1,0)</f>
        <v>0</v>
      </c>
      <c r="R1258">
        <f>IF(Arkusz1!$O:$O=Arkusz2!R$1,1,0)</f>
        <v>0</v>
      </c>
      <c r="S1258" s="17">
        <f t="shared" si="43"/>
        <v>4.2928598727983242E-2</v>
      </c>
    </row>
    <row r="1259" spans="1:19">
      <c r="A1259">
        <f>Arkusz1!B1259</f>
        <v>1258</v>
      </c>
      <c r="B1259">
        <f>IF(Arkusz1!R:R=Arkusz2!B$1,1,0)</f>
        <v>0</v>
      </c>
      <c r="C1259">
        <f>IF(Arkusz1!$Q:$Q=Arkusz2!C$1,1,0)</f>
        <v>0</v>
      </c>
      <c r="D1259">
        <f>IF(Arkusz1!$Q:$Q=Arkusz2!D$1,1,0)</f>
        <v>0</v>
      </c>
      <c r="E1259">
        <f>IF(Arkusz1!$Q:$Q=Arkusz2!E$1,1,0)</f>
        <v>0</v>
      </c>
      <c r="F1259">
        <f>IF(Arkusz1!$Q:$Q=Arkusz2!F$1,1,0)</f>
        <v>0</v>
      </c>
      <c r="G1259">
        <f>IF(Arkusz1!$Q:$Q=Arkusz2!G$1,1,0)</f>
        <v>0</v>
      </c>
      <c r="H1259">
        <f>IF(Arkusz1!$Q:$Q=Arkusz2!H$1,1,0)</f>
        <v>0</v>
      </c>
      <c r="I1259">
        <f>IF(Arkusz1!$Q:$Q=Arkusz2!I$1,1,0)</f>
        <v>1</v>
      </c>
      <c r="J1259">
        <f>IF(Arkusz1!$Q:$Q=Arkusz2!J$1,1,0)</f>
        <v>0</v>
      </c>
      <c r="K1259">
        <f>IF(Arkusz1!$M:$M=Arkusz2!K$1,1,0)</f>
        <v>0</v>
      </c>
      <c r="L1259">
        <f>IF(Arkusz1!$M:$M=Arkusz2!L$1,1,0)</f>
        <v>0</v>
      </c>
      <c r="M1259">
        <f>IF(Arkusz1!$P:$P="",0,1)</f>
        <v>0</v>
      </c>
      <c r="N1259">
        <f>IF(Arkusz1!$S:$S=Arkusz2!N$1,1,0)</f>
        <v>0</v>
      </c>
      <c r="O1259">
        <f>IF(Arkusz1!$T:$T=Arkusz2!O$1,1,0)</f>
        <v>0</v>
      </c>
      <c r="P1259">
        <f>IF(Arkusz1!$T:$T=Arkusz2!P$1,1,0)</f>
        <v>0</v>
      </c>
      <c r="Q1259">
        <f>IF(Arkusz1!$T:$T=Arkusz2!Q$1,1,0)</f>
        <v>0</v>
      </c>
      <c r="R1259">
        <f>IF(Arkusz1!$O:$O=Arkusz2!R$1,1,0)</f>
        <v>0</v>
      </c>
      <c r="S1259" s="17">
        <f t="shared" si="43"/>
        <v>1.2292779115133195E-2</v>
      </c>
    </row>
    <row r="1260" spans="1:19">
      <c r="A1260">
        <f>Arkusz1!B1260</f>
        <v>1259</v>
      </c>
      <c r="B1260">
        <f>IF(Arkusz1!R:R=Arkusz2!B$1,1,0)</f>
        <v>0</v>
      </c>
      <c r="C1260">
        <f>IF(Arkusz1!$Q:$Q=Arkusz2!C$1,1,0)</f>
        <v>0</v>
      </c>
      <c r="D1260">
        <f>IF(Arkusz1!$Q:$Q=Arkusz2!D$1,1,0)</f>
        <v>0</v>
      </c>
      <c r="E1260">
        <f>IF(Arkusz1!$Q:$Q=Arkusz2!E$1,1,0)</f>
        <v>0</v>
      </c>
      <c r="F1260">
        <f>IF(Arkusz1!$Q:$Q=Arkusz2!F$1,1,0)</f>
        <v>0</v>
      </c>
      <c r="G1260">
        <f>IF(Arkusz1!$Q:$Q=Arkusz2!G$1,1,0)</f>
        <v>0</v>
      </c>
      <c r="H1260">
        <f>IF(Arkusz1!$Q:$Q=Arkusz2!H$1,1,0)</f>
        <v>0</v>
      </c>
      <c r="I1260">
        <f>IF(Arkusz1!$Q:$Q=Arkusz2!I$1,1,0)</f>
        <v>0</v>
      </c>
      <c r="J1260">
        <f>IF(Arkusz1!$Q:$Q=Arkusz2!J$1,1,0)</f>
        <v>1</v>
      </c>
      <c r="K1260">
        <f>IF(Arkusz1!$M:$M=Arkusz2!K$1,1,0)</f>
        <v>0</v>
      </c>
      <c r="L1260">
        <f>IF(Arkusz1!$M:$M=Arkusz2!L$1,1,0)</f>
        <v>0</v>
      </c>
      <c r="M1260">
        <f>IF(Arkusz1!$P:$P="",0,1)</f>
        <v>1</v>
      </c>
      <c r="N1260">
        <f>IF(Arkusz1!$S:$S=Arkusz2!N$1,1,0)</f>
        <v>0</v>
      </c>
      <c r="O1260">
        <f>IF(Arkusz1!$T:$T=Arkusz2!O$1,1,0)</f>
        <v>0</v>
      </c>
      <c r="P1260">
        <f>IF(Arkusz1!$T:$T=Arkusz2!P$1,1,0)</f>
        <v>0</v>
      </c>
      <c r="Q1260">
        <f>IF(Arkusz1!$T:$T=Arkusz2!Q$1,1,0)</f>
        <v>0</v>
      </c>
      <c r="R1260">
        <f>IF(Arkusz1!$O:$O=Arkusz2!R$1,1,0)</f>
        <v>0</v>
      </c>
      <c r="S1260" s="17">
        <f t="shared" si="43"/>
        <v>3.2071413573108588E-2</v>
      </c>
    </row>
    <row r="1261" spans="1:19">
      <c r="A1261">
        <f>Arkusz1!B1261</f>
        <v>1260</v>
      </c>
      <c r="B1261">
        <f>IF(Arkusz1!R:R=Arkusz2!B$1,1,0)</f>
        <v>0</v>
      </c>
      <c r="C1261">
        <f>IF(Arkusz1!$Q:$Q=Arkusz2!C$1,1,0)</f>
        <v>0</v>
      </c>
      <c r="D1261">
        <f>IF(Arkusz1!$Q:$Q=Arkusz2!D$1,1,0)</f>
        <v>0</v>
      </c>
      <c r="E1261">
        <f>IF(Arkusz1!$Q:$Q=Arkusz2!E$1,1,0)</f>
        <v>0</v>
      </c>
      <c r="F1261">
        <f>IF(Arkusz1!$Q:$Q=Arkusz2!F$1,1,0)</f>
        <v>0</v>
      </c>
      <c r="G1261">
        <f>IF(Arkusz1!$Q:$Q=Arkusz2!G$1,1,0)</f>
        <v>0</v>
      </c>
      <c r="H1261">
        <f>IF(Arkusz1!$Q:$Q=Arkusz2!H$1,1,0)</f>
        <v>1</v>
      </c>
      <c r="I1261">
        <f>IF(Arkusz1!$Q:$Q=Arkusz2!I$1,1,0)</f>
        <v>0</v>
      </c>
      <c r="J1261">
        <f>IF(Arkusz1!$Q:$Q=Arkusz2!J$1,1,0)</f>
        <v>0</v>
      </c>
      <c r="K1261">
        <f>IF(Arkusz1!$M:$M=Arkusz2!K$1,1,0)</f>
        <v>1</v>
      </c>
      <c r="L1261">
        <f>IF(Arkusz1!$M:$M=Arkusz2!L$1,1,0)</f>
        <v>0</v>
      </c>
      <c r="M1261">
        <f>IF(Arkusz1!$P:$P="",0,1)</f>
        <v>1</v>
      </c>
      <c r="N1261">
        <f>IF(Arkusz1!$S:$S=Arkusz2!N$1,1,0)</f>
        <v>0</v>
      </c>
      <c r="O1261">
        <f>IF(Arkusz1!$T:$T=Arkusz2!O$1,1,0)</f>
        <v>0</v>
      </c>
      <c r="P1261">
        <f>IF(Arkusz1!$T:$T=Arkusz2!P$1,1,0)</f>
        <v>1</v>
      </c>
      <c r="Q1261">
        <f>IF(Arkusz1!$T:$T=Arkusz2!Q$1,1,0)</f>
        <v>0</v>
      </c>
      <c r="R1261">
        <f>IF(Arkusz1!$O:$O=Arkusz2!R$1,1,0)</f>
        <v>0</v>
      </c>
      <c r="S1261" s="17">
        <f t="shared" si="43"/>
        <v>7.6926995697442255E-2</v>
      </c>
    </row>
    <row r="1262" spans="1:19">
      <c r="A1262">
        <f>Arkusz1!B1262</f>
        <v>1261</v>
      </c>
      <c r="B1262">
        <f>IF(Arkusz1!R:R=Arkusz2!B$1,1,0)</f>
        <v>0</v>
      </c>
      <c r="C1262">
        <f>IF(Arkusz1!$Q:$Q=Arkusz2!C$1,1,0)</f>
        <v>0</v>
      </c>
      <c r="D1262">
        <f>IF(Arkusz1!$Q:$Q=Arkusz2!D$1,1,0)</f>
        <v>0</v>
      </c>
      <c r="E1262">
        <f>IF(Arkusz1!$Q:$Q=Arkusz2!E$1,1,0)</f>
        <v>0</v>
      </c>
      <c r="F1262">
        <f>IF(Arkusz1!$Q:$Q=Arkusz2!F$1,1,0)</f>
        <v>0</v>
      </c>
      <c r="G1262">
        <f>IF(Arkusz1!$Q:$Q=Arkusz2!G$1,1,0)</f>
        <v>0</v>
      </c>
      <c r="H1262">
        <f>IF(Arkusz1!$Q:$Q=Arkusz2!H$1,1,0)</f>
        <v>0</v>
      </c>
      <c r="I1262">
        <f>IF(Arkusz1!$Q:$Q=Arkusz2!I$1,1,0)</f>
        <v>0</v>
      </c>
      <c r="J1262">
        <f>IF(Arkusz1!$Q:$Q=Arkusz2!J$1,1,0)</f>
        <v>1</v>
      </c>
      <c r="K1262">
        <f>IF(Arkusz1!$M:$M=Arkusz2!K$1,1,0)</f>
        <v>0</v>
      </c>
      <c r="L1262">
        <f>IF(Arkusz1!$M:$M=Arkusz2!L$1,1,0)</f>
        <v>0</v>
      </c>
      <c r="M1262">
        <f>IF(Arkusz1!$P:$P="",0,1)</f>
        <v>0</v>
      </c>
      <c r="N1262">
        <f>IF(Arkusz1!$S:$S=Arkusz2!N$1,1,0)</f>
        <v>0</v>
      </c>
      <c r="O1262">
        <f>IF(Arkusz1!$T:$T=Arkusz2!O$1,1,0)</f>
        <v>0</v>
      </c>
      <c r="P1262">
        <f>IF(Arkusz1!$T:$T=Arkusz2!P$1,1,0)</f>
        <v>0</v>
      </c>
      <c r="Q1262">
        <f>IF(Arkusz1!$T:$T=Arkusz2!Q$1,1,0)</f>
        <v>0</v>
      </c>
      <c r="R1262">
        <f>IF(Arkusz1!$O:$O=Arkusz2!R$1,1,0)</f>
        <v>0</v>
      </c>
      <c r="S1262" s="17">
        <f t="shared" si="43"/>
        <v>3.4502880732867523E-2</v>
      </c>
    </row>
    <row r="1263" spans="1:19">
      <c r="A1263">
        <f>Arkusz1!B1263</f>
        <v>1262</v>
      </c>
      <c r="B1263">
        <f>IF(Arkusz1!R:R=Arkusz2!B$1,1,0)</f>
        <v>0</v>
      </c>
      <c r="C1263">
        <f>IF(Arkusz1!$Q:$Q=Arkusz2!C$1,1,0)</f>
        <v>0</v>
      </c>
      <c r="D1263">
        <f>IF(Arkusz1!$Q:$Q=Arkusz2!D$1,1,0)</f>
        <v>0</v>
      </c>
      <c r="E1263">
        <f>IF(Arkusz1!$Q:$Q=Arkusz2!E$1,1,0)</f>
        <v>0</v>
      </c>
      <c r="F1263">
        <f>IF(Arkusz1!$Q:$Q=Arkusz2!F$1,1,0)</f>
        <v>0</v>
      </c>
      <c r="G1263">
        <f>IF(Arkusz1!$Q:$Q=Arkusz2!G$1,1,0)</f>
        <v>0</v>
      </c>
      <c r="H1263">
        <f>IF(Arkusz1!$Q:$Q=Arkusz2!H$1,1,0)</f>
        <v>0</v>
      </c>
      <c r="I1263">
        <f>IF(Arkusz1!$Q:$Q=Arkusz2!I$1,1,0)</f>
        <v>0</v>
      </c>
      <c r="J1263">
        <f>IF(Arkusz1!$Q:$Q=Arkusz2!J$1,1,0)</f>
        <v>1</v>
      </c>
      <c r="K1263">
        <f>IF(Arkusz1!$M:$M=Arkusz2!K$1,1,0)</f>
        <v>0</v>
      </c>
      <c r="L1263">
        <f>IF(Arkusz1!$M:$M=Arkusz2!L$1,1,0)</f>
        <v>0</v>
      </c>
      <c r="M1263">
        <f>IF(Arkusz1!$P:$P="",0,1)</f>
        <v>1</v>
      </c>
      <c r="N1263">
        <f>IF(Arkusz1!$S:$S=Arkusz2!N$1,1,0)</f>
        <v>0</v>
      </c>
      <c r="O1263">
        <f>IF(Arkusz1!$T:$T=Arkusz2!O$1,1,0)</f>
        <v>0</v>
      </c>
      <c r="P1263">
        <f>IF(Arkusz1!$T:$T=Arkusz2!P$1,1,0)</f>
        <v>0</v>
      </c>
      <c r="Q1263">
        <f>IF(Arkusz1!$T:$T=Arkusz2!Q$1,1,0)</f>
        <v>0</v>
      </c>
      <c r="R1263">
        <f>IF(Arkusz1!$O:$O=Arkusz2!R$1,1,0)</f>
        <v>0</v>
      </c>
      <c r="S1263" s="17">
        <f t="shared" si="43"/>
        <v>3.2071413573108588E-2</v>
      </c>
    </row>
    <row r="1264" spans="1:19">
      <c r="A1264">
        <f>Arkusz1!B1264</f>
        <v>1263</v>
      </c>
      <c r="B1264">
        <f>IF(Arkusz1!R:R=Arkusz2!B$1,1,0)</f>
        <v>0</v>
      </c>
      <c r="C1264">
        <f>IF(Arkusz1!$Q:$Q=Arkusz2!C$1,1,0)</f>
        <v>0</v>
      </c>
      <c r="D1264">
        <f>IF(Arkusz1!$Q:$Q=Arkusz2!D$1,1,0)</f>
        <v>1</v>
      </c>
      <c r="E1264">
        <f>IF(Arkusz1!$Q:$Q=Arkusz2!E$1,1,0)</f>
        <v>0</v>
      </c>
      <c r="F1264">
        <f>IF(Arkusz1!$Q:$Q=Arkusz2!F$1,1,0)</f>
        <v>0</v>
      </c>
      <c r="G1264">
        <f>IF(Arkusz1!$Q:$Q=Arkusz2!G$1,1,0)</f>
        <v>0</v>
      </c>
      <c r="H1264">
        <f>IF(Arkusz1!$Q:$Q=Arkusz2!H$1,1,0)</f>
        <v>0</v>
      </c>
      <c r="I1264">
        <f>IF(Arkusz1!$Q:$Q=Arkusz2!I$1,1,0)</f>
        <v>0</v>
      </c>
      <c r="J1264">
        <f>IF(Arkusz1!$Q:$Q=Arkusz2!J$1,1,0)</f>
        <v>0</v>
      </c>
      <c r="K1264">
        <f>IF(Arkusz1!$M:$M=Arkusz2!K$1,1,0)</f>
        <v>1</v>
      </c>
      <c r="L1264">
        <f>IF(Arkusz1!$M:$M=Arkusz2!L$1,1,0)</f>
        <v>0</v>
      </c>
      <c r="M1264">
        <f>IF(Arkusz1!$P:$P="",0,1)</f>
        <v>1</v>
      </c>
      <c r="N1264">
        <f>IF(Arkusz1!$S:$S=Arkusz2!N$1,1,0)</f>
        <v>0</v>
      </c>
      <c r="O1264">
        <f>IF(Arkusz1!$T:$T=Arkusz2!O$1,1,0)</f>
        <v>0</v>
      </c>
      <c r="P1264">
        <f>IF(Arkusz1!$T:$T=Arkusz2!P$1,1,0)</f>
        <v>1</v>
      </c>
      <c r="Q1264">
        <f>IF(Arkusz1!$T:$T=Arkusz2!Q$1,1,0)</f>
        <v>0</v>
      </c>
      <c r="R1264">
        <f>IF(Arkusz1!$O:$O=Arkusz2!R$1,1,0)</f>
        <v>0</v>
      </c>
      <c r="S1264" s="17">
        <f t="shared" si="43"/>
        <v>0.11541705031868091</v>
      </c>
    </row>
    <row r="1265" spans="1:19">
      <c r="A1265">
        <f>Arkusz1!B1265</f>
        <v>1264</v>
      </c>
      <c r="B1265">
        <f>IF(Arkusz1!R:R=Arkusz2!B$1,1,0)</f>
        <v>0</v>
      </c>
      <c r="C1265">
        <f>IF(Arkusz1!$Q:$Q=Arkusz2!C$1,1,0)</f>
        <v>0</v>
      </c>
      <c r="D1265">
        <f>IF(Arkusz1!$Q:$Q=Arkusz2!D$1,1,0)</f>
        <v>0</v>
      </c>
      <c r="E1265">
        <f>IF(Arkusz1!$Q:$Q=Arkusz2!E$1,1,0)</f>
        <v>0</v>
      </c>
      <c r="F1265">
        <f>IF(Arkusz1!$Q:$Q=Arkusz2!F$1,1,0)</f>
        <v>0</v>
      </c>
      <c r="G1265">
        <f>IF(Arkusz1!$Q:$Q=Arkusz2!G$1,1,0)</f>
        <v>1</v>
      </c>
      <c r="H1265">
        <f>IF(Arkusz1!$Q:$Q=Arkusz2!H$1,1,0)</f>
        <v>0</v>
      </c>
      <c r="I1265">
        <f>IF(Arkusz1!$Q:$Q=Arkusz2!I$1,1,0)</f>
        <v>0</v>
      </c>
      <c r="J1265">
        <f>IF(Arkusz1!$Q:$Q=Arkusz2!J$1,1,0)</f>
        <v>0</v>
      </c>
      <c r="K1265">
        <f>IF(Arkusz1!$M:$M=Arkusz2!K$1,1,0)</f>
        <v>0</v>
      </c>
      <c r="L1265">
        <f>IF(Arkusz1!$M:$M=Arkusz2!L$1,1,0)</f>
        <v>0</v>
      </c>
      <c r="M1265">
        <f>IF(Arkusz1!$P:$P="",0,1)</f>
        <v>1</v>
      </c>
      <c r="N1265">
        <f>IF(Arkusz1!$S:$S=Arkusz2!N$1,1,0)</f>
        <v>0</v>
      </c>
      <c r="O1265">
        <f>IF(Arkusz1!$T:$T=Arkusz2!O$1,1,0)</f>
        <v>0</v>
      </c>
      <c r="P1265">
        <f>IF(Arkusz1!$T:$T=Arkusz2!P$1,1,0)</f>
        <v>0</v>
      </c>
      <c r="Q1265">
        <f>IF(Arkusz1!$T:$T=Arkusz2!Q$1,1,0)</f>
        <v>0</v>
      </c>
      <c r="R1265">
        <f>IF(Arkusz1!$O:$O=Arkusz2!R$1,1,0)</f>
        <v>0</v>
      </c>
      <c r="S1265" s="17">
        <f t="shared" si="43"/>
        <v>5.7394673231095802E-2</v>
      </c>
    </row>
    <row r="1266" spans="1:19">
      <c r="A1266">
        <f>Arkusz1!B1266</f>
        <v>1265</v>
      </c>
      <c r="B1266">
        <f>IF(Arkusz1!R:R=Arkusz2!B$1,1,0)</f>
        <v>0</v>
      </c>
      <c r="C1266">
        <f>IF(Arkusz1!$Q:$Q=Arkusz2!C$1,1,0)</f>
        <v>0</v>
      </c>
      <c r="D1266">
        <f>IF(Arkusz1!$Q:$Q=Arkusz2!D$1,1,0)</f>
        <v>0</v>
      </c>
      <c r="E1266">
        <f>IF(Arkusz1!$Q:$Q=Arkusz2!E$1,1,0)</f>
        <v>0</v>
      </c>
      <c r="F1266">
        <f>IF(Arkusz1!$Q:$Q=Arkusz2!F$1,1,0)</f>
        <v>0</v>
      </c>
      <c r="G1266">
        <f>IF(Arkusz1!$Q:$Q=Arkusz2!G$1,1,0)</f>
        <v>1</v>
      </c>
      <c r="H1266">
        <f>IF(Arkusz1!$Q:$Q=Arkusz2!H$1,1,0)</f>
        <v>0</v>
      </c>
      <c r="I1266">
        <f>IF(Arkusz1!$Q:$Q=Arkusz2!I$1,1,0)</f>
        <v>0</v>
      </c>
      <c r="J1266">
        <f>IF(Arkusz1!$Q:$Q=Arkusz2!J$1,1,0)</f>
        <v>0</v>
      </c>
      <c r="K1266">
        <f>IF(Arkusz1!$M:$M=Arkusz2!K$1,1,0)</f>
        <v>0</v>
      </c>
      <c r="L1266">
        <f>IF(Arkusz1!$M:$M=Arkusz2!L$1,1,0)</f>
        <v>0</v>
      </c>
      <c r="M1266">
        <f>IF(Arkusz1!$P:$P="",0,1)</f>
        <v>1</v>
      </c>
      <c r="N1266">
        <f>IF(Arkusz1!$S:$S=Arkusz2!N$1,1,0)</f>
        <v>0</v>
      </c>
      <c r="O1266">
        <f>IF(Arkusz1!$T:$T=Arkusz2!O$1,1,0)</f>
        <v>0</v>
      </c>
      <c r="P1266">
        <f>IF(Arkusz1!$T:$T=Arkusz2!P$1,1,0)</f>
        <v>0</v>
      </c>
      <c r="Q1266">
        <f>IF(Arkusz1!$T:$T=Arkusz2!Q$1,1,0)</f>
        <v>0</v>
      </c>
      <c r="R1266">
        <f>IF(Arkusz1!$O:$O=Arkusz2!R$1,1,0)</f>
        <v>0</v>
      </c>
      <c r="S1266" s="17">
        <f t="shared" si="43"/>
        <v>5.7394673231095802E-2</v>
      </c>
    </row>
    <row r="1267" spans="1:19">
      <c r="A1267">
        <f>Arkusz1!B1267</f>
        <v>1266</v>
      </c>
      <c r="B1267">
        <f>IF(Arkusz1!R:R=Arkusz2!B$1,1,0)</f>
        <v>0</v>
      </c>
      <c r="C1267">
        <f>IF(Arkusz1!$Q:$Q=Arkusz2!C$1,1,0)</f>
        <v>0</v>
      </c>
      <c r="D1267">
        <f>IF(Arkusz1!$Q:$Q=Arkusz2!D$1,1,0)</f>
        <v>0</v>
      </c>
      <c r="E1267">
        <f>IF(Arkusz1!$Q:$Q=Arkusz2!E$1,1,0)</f>
        <v>0</v>
      </c>
      <c r="F1267">
        <f>IF(Arkusz1!$Q:$Q=Arkusz2!F$1,1,0)</f>
        <v>0</v>
      </c>
      <c r="G1267">
        <f>IF(Arkusz1!$Q:$Q=Arkusz2!G$1,1,0)</f>
        <v>1</v>
      </c>
      <c r="H1267">
        <f>IF(Arkusz1!$Q:$Q=Arkusz2!H$1,1,0)</f>
        <v>0</v>
      </c>
      <c r="I1267">
        <f>IF(Arkusz1!$Q:$Q=Arkusz2!I$1,1,0)</f>
        <v>0</v>
      </c>
      <c r="J1267">
        <f>IF(Arkusz1!$Q:$Q=Arkusz2!J$1,1,0)</f>
        <v>0</v>
      </c>
      <c r="K1267">
        <f>IF(Arkusz1!$M:$M=Arkusz2!K$1,1,0)</f>
        <v>0</v>
      </c>
      <c r="L1267">
        <f>IF(Arkusz1!$M:$M=Arkusz2!L$1,1,0)</f>
        <v>0</v>
      </c>
      <c r="M1267">
        <f>IF(Arkusz1!$P:$P="",0,1)</f>
        <v>1</v>
      </c>
      <c r="N1267">
        <f>IF(Arkusz1!$S:$S=Arkusz2!N$1,1,0)</f>
        <v>0</v>
      </c>
      <c r="O1267">
        <f>IF(Arkusz1!$T:$T=Arkusz2!O$1,1,0)</f>
        <v>0</v>
      </c>
      <c r="P1267">
        <f>IF(Arkusz1!$T:$T=Arkusz2!P$1,1,0)</f>
        <v>0</v>
      </c>
      <c r="Q1267">
        <f>IF(Arkusz1!$T:$T=Arkusz2!Q$1,1,0)</f>
        <v>0</v>
      </c>
      <c r="R1267">
        <f>IF(Arkusz1!$O:$O=Arkusz2!R$1,1,0)</f>
        <v>0</v>
      </c>
      <c r="S1267" s="17">
        <f t="shared" si="43"/>
        <v>5.7394673231095802E-2</v>
      </c>
    </row>
    <row r="1268" spans="1:19">
      <c r="A1268">
        <f>Arkusz1!B1268</f>
        <v>1267</v>
      </c>
      <c r="B1268">
        <f>IF(Arkusz1!R:R=Arkusz2!B$1,1,0)</f>
        <v>0</v>
      </c>
      <c r="C1268">
        <f>IF(Arkusz1!$Q:$Q=Arkusz2!C$1,1,0)</f>
        <v>0</v>
      </c>
      <c r="D1268">
        <f>IF(Arkusz1!$Q:$Q=Arkusz2!D$1,1,0)</f>
        <v>0</v>
      </c>
      <c r="E1268">
        <f>IF(Arkusz1!$Q:$Q=Arkusz2!E$1,1,0)</f>
        <v>0</v>
      </c>
      <c r="F1268">
        <f>IF(Arkusz1!$Q:$Q=Arkusz2!F$1,1,0)</f>
        <v>0</v>
      </c>
      <c r="G1268">
        <f>IF(Arkusz1!$Q:$Q=Arkusz2!G$1,1,0)</f>
        <v>0</v>
      </c>
      <c r="H1268">
        <f>IF(Arkusz1!$Q:$Q=Arkusz2!H$1,1,0)</f>
        <v>0</v>
      </c>
      <c r="I1268">
        <f>IF(Arkusz1!$Q:$Q=Arkusz2!I$1,1,0)</f>
        <v>0</v>
      </c>
      <c r="J1268">
        <f>IF(Arkusz1!$Q:$Q=Arkusz2!J$1,1,0)</f>
        <v>1</v>
      </c>
      <c r="K1268">
        <f>IF(Arkusz1!$M:$M=Arkusz2!K$1,1,0)</f>
        <v>0</v>
      </c>
      <c r="L1268">
        <f>IF(Arkusz1!$M:$M=Arkusz2!L$1,1,0)</f>
        <v>0</v>
      </c>
      <c r="M1268">
        <f>IF(Arkusz1!$P:$P="",0,1)</f>
        <v>1</v>
      </c>
      <c r="N1268">
        <f>IF(Arkusz1!$S:$S=Arkusz2!N$1,1,0)</f>
        <v>0</v>
      </c>
      <c r="O1268">
        <f>IF(Arkusz1!$T:$T=Arkusz2!O$1,1,0)</f>
        <v>0</v>
      </c>
      <c r="P1268">
        <f>IF(Arkusz1!$T:$T=Arkusz2!P$1,1,0)</f>
        <v>0</v>
      </c>
      <c r="Q1268">
        <f>IF(Arkusz1!$T:$T=Arkusz2!Q$1,1,0)</f>
        <v>0</v>
      </c>
      <c r="R1268">
        <f>IF(Arkusz1!$O:$O=Arkusz2!R$1,1,0)</f>
        <v>0</v>
      </c>
      <c r="S1268" s="17">
        <f t="shared" si="43"/>
        <v>3.2071413573108588E-2</v>
      </c>
    </row>
    <row r="1269" spans="1:19">
      <c r="A1269">
        <f>Arkusz1!B1269</f>
        <v>1268</v>
      </c>
      <c r="B1269">
        <f>IF(Arkusz1!R:R=Arkusz2!B$1,1,0)</f>
        <v>0</v>
      </c>
      <c r="C1269">
        <f>IF(Arkusz1!$Q:$Q=Arkusz2!C$1,1,0)</f>
        <v>0</v>
      </c>
      <c r="D1269">
        <f>IF(Arkusz1!$Q:$Q=Arkusz2!D$1,1,0)</f>
        <v>0</v>
      </c>
      <c r="E1269">
        <f>IF(Arkusz1!$Q:$Q=Arkusz2!E$1,1,0)</f>
        <v>0</v>
      </c>
      <c r="F1269">
        <f>IF(Arkusz1!$Q:$Q=Arkusz2!F$1,1,0)</f>
        <v>0</v>
      </c>
      <c r="G1269">
        <f>IF(Arkusz1!$Q:$Q=Arkusz2!G$1,1,0)</f>
        <v>0</v>
      </c>
      <c r="H1269">
        <f>IF(Arkusz1!$Q:$Q=Arkusz2!H$1,1,0)</f>
        <v>0</v>
      </c>
      <c r="I1269">
        <f>IF(Arkusz1!$Q:$Q=Arkusz2!I$1,1,0)</f>
        <v>0</v>
      </c>
      <c r="J1269">
        <f>IF(Arkusz1!$Q:$Q=Arkusz2!J$1,1,0)</f>
        <v>1</v>
      </c>
      <c r="K1269">
        <f>IF(Arkusz1!$M:$M=Arkusz2!K$1,1,0)</f>
        <v>0</v>
      </c>
      <c r="L1269">
        <f>IF(Arkusz1!$M:$M=Arkusz2!L$1,1,0)</f>
        <v>0</v>
      </c>
      <c r="M1269">
        <f>IF(Arkusz1!$P:$P="",0,1)</f>
        <v>1</v>
      </c>
      <c r="N1269">
        <f>IF(Arkusz1!$S:$S=Arkusz2!N$1,1,0)</f>
        <v>0</v>
      </c>
      <c r="O1269">
        <f>IF(Arkusz1!$T:$T=Arkusz2!O$1,1,0)</f>
        <v>0</v>
      </c>
      <c r="P1269">
        <f>IF(Arkusz1!$T:$T=Arkusz2!P$1,1,0)</f>
        <v>0</v>
      </c>
      <c r="Q1269">
        <f>IF(Arkusz1!$T:$T=Arkusz2!Q$1,1,0)</f>
        <v>0</v>
      </c>
      <c r="R1269">
        <f>IF(Arkusz1!$O:$O=Arkusz2!R$1,1,0)</f>
        <v>0</v>
      </c>
      <c r="S1269" s="17">
        <f t="shared" si="43"/>
        <v>3.2071413573108588E-2</v>
      </c>
    </row>
    <row r="1270" spans="1:19">
      <c r="A1270">
        <f>Arkusz1!B1270</f>
        <v>1269</v>
      </c>
      <c r="B1270">
        <f>IF(Arkusz1!R:R=Arkusz2!B$1,1,0)</f>
        <v>0</v>
      </c>
      <c r="C1270">
        <f>IF(Arkusz1!$Q:$Q=Arkusz2!C$1,1,0)</f>
        <v>0</v>
      </c>
      <c r="D1270">
        <f>IF(Arkusz1!$Q:$Q=Arkusz2!D$1,1,0)</f>
        <v>0</v>
      </c>
      <c r="E1270">
        <f>IF(Arkusz1!$Q:$Q=Arkusz2!E$1,1,0)</f>
        <v>0</v>
      </c>
      <c r="F1270">
        <f>IF(Arkusz1!$Q:$Q=Arkusz2!F$1,1,0)</f>
        <v>0</v>
      </c>
      <c r="G1270">
        <f>IF(Arkusz1!$Q:$Q=Arkusz2!G$1,1,0)</f>
        <v>0</v>
      </c>
      <c r="H1270">
        <f>IF(Arkusz1!$Q:$Q=Arkusz2!H$1,1,0)</f>
        <v>0</v>
      </c>
      <c r="I1270">
        <f>IF(Arkusz1!$Q:$Q=Arkusz2!I$1,1,0)</f>
        <v>0</v>
      </c>
      <c r="J1270">
        <f>IF(Arkusz1!$Q:$Q=Arkusz2!J$1,1,0)</f>
        <v>1</v>
      </c>
      <c r="K1270">
        <f>IF(Arkusz1!$M:$M=Arkusz2!K$1,1,0)</f>
        <v>0</v>
      </c>
      <c r="L1270">
        <f>IF(Arkusz1!$M:$M=Arkusz2!L$1,1,0)</f>
        <v>0</v>
      </c>
      <c r="M1270">
        <f>IF(Arkusz1!$P:$P="",0,1)</f>
        <v>1</v>
      </c>
      <c r="N1270">
        <f>IF(Arkusz1!$S:$S=Arkusz2!N$1,1,0)</f>
        <v>0</v>
      </c>
      <c r="O1270">
        <f>IF(Arkusz1!$T:$T=Arkusz2!O$1,1,0)</f>
        <v>0</v>
      </c>
      <c r="P1270">
        <f>IF(Arkusz1!$T:$T=Arkusz2!P$1,1,0)</f>
        <v>0</v>
      </c>
      <c r="Q1270">
        <f>IF(Arkusz1!$T:$T=Arkusz2!Q$1,1,0)</f>
        <v>0</v>
      </c>
      <c r="R1270">
        <f>IF(Arkusz1!$O:$O=Arkusz2!R$1,1,0)</f>
        <v>0</v>
      </c>
      <c r="S1270" s="17">
        <f t="shared" si="43"/>
        <v>3.2071413573108588E-2</v>
      </c>
    </row>
    <row r="1271" spans="1:19">
      <c r="A1271">
        <f>Arkusz1!B1271</f>
        <v>1270</v>
      </c>
      <c r="B1271">
        <f>IF(Arkusz1!R:R=Arkusz2!B$1,1,0)</f>
        <v>0</v>
      </c>
      <c r="C1271">
        <f>IF(Arkusz1!$Q:$Q=Arkusz2!C$1,1,0)</f>
        <v>0</v>
      </c>
      <c r="D1271">
        <f>IF(Arkusz1!$Q:$Q=Arkusz2!D$1,1,0)</f>
        <v>0</v>
      </c>
      <c r="E1271">
        <f>IF(Arkusz1!$Q:$Q=Arkusz2!E$1,1,0)</f>
        <v>0</v>
      </c>
      <c r="F1271">
        <f>IF(Arkusz1!$Q:$Q=Arkusz2!F$1,1,0)</f>
        <v>0</v>
      </c>
      <c r="G1271">
        <f>IF(Arkusz1!$Q:$Q=Arkusz2!G$1,1,0)</f>
        <v>0</v>
      </c>
      <c r="H1271">
        <f>IF(Arkusz1!$Q:$Q=Arkusz2!H$1,1,0)</f>
        <v>1</v>
      </c>
      <c r="I1271">
        <f>IF(Arkusz1!$Q:$Q=Arkusz2!I$1,1,0)</f>
        <v>0</v>
      </c>
      <c r="J1271">
        <f>IF(Arkusz1!$Q:$Q=Arkusz2!J$1,1,0)</f>
        <v>0</v>
      </c>
      <c r="K1271">
        <f>IF(Arkusz1!$M:$M=Arkusz2!K$1,1,0)</f>
        <v>0</v>
      </c>
      <c r="L1271">
        <f>IF(Arkusz1!$M:$M=Arkusz2!L$1,1,0)</f>
        <v>0</v>
      </c>
      <c r="M1271">
        <f>IF(Arkusz1!$P:$P="",0,1)</f>
        <v>1</v>
      </c>
      <c r="N1271">
        <f>IF(Arkusz1!$S:$S=Arkusz2!N$1,1,0)</f>
        <v>0</v>
      </c>
      <c r="O1271">
        <f>IF(Arkusz1!$T:$T=Arkusz2!O$1,1,0)</f>
        <v>0</v>
      </c>
      <c r="P1271">
        <f>IF(Arkusz1!$T:$T=Arkusz2!P$1,1,0)</f>
        <v>0</v>
      </c>
      <c r="Q1271">
        <f>IF(Arkusz1!$T:$T=Arkusz2!Q$1,1,0)</f>
        <v>0</v>
      </c>
      <c r="R1271">
        <f>IF(Arkusz1!$O:$O=Arkusz2!R$1,1,0)</f>
        <v>0</v>
      </c>
      <c r="S1271" s="17">
        <f t="shared" si="43"/>
        <v>0.17298255377116797</v>
      </c>
    </row>
    <row r="1272" spans="1:19">
      <c r="A1272">
        <f>Arkusz1!B1272</f>
        <v>1271</v>
      </c>
      <c r="B1272">
        <f>IF(Arkusz1!R:R=Arkusz2!B$1,1,0)</f>
        <v>0</v>
      </c>
      <c r="C1272">
        <f>IF(Arkusz1!$Q:$Q=Arkusz2!C$1,1,0)</f>
        <v>0</v>
      </c>
      <c r="D1272">
        <f>IF(Arkusz1!$Q:$Q=Arkusz2!D$1,1,0)</f>
        <v>0</v>
      </c>
      <c r="E1272">
        <f>IF(Arkusz1!$Q:$Q=Arkusz2!E$1,1,0)</f>
        <v>0</v>
      </c>
      <c r="F1272">
        <f>IF(Arkusz1!$Q:$Q=Arkusz2!F$1,1,0)</f>
        <v>0</v>
      </c>
      <c r="G1272">
        <f>IF(Arkusz1!$Q:$Q=Arkusz2!G$1,1,0)</f>
        <v>0</v>
      </c>
      <c r="H1272">
        <f>IF(Arkusz1!$Q:$Q=Arkusz2!H$1,1,0)</f>
        <v>1</v>
      </c>
      <c r="I1272">
        <f>IF(Arkusz1!$Q:$Q=Arkusz2!I$1,1,0)</f>
        <v>0</v>
      </c>
      <c r="J1272">
        <f>IF(Arkusz1!$Q:$Q=Arkusz2!J$1,1,0)</f>
        <v>0</v>
      </c>
      <c r="K1272">
        <f>IF(Arkusz1!$M:$M=Arkusz2!K$1,1,0)</f>
        <v>0</v>
      </c>
      <c r="L1272">
        <f>IF(Arkusz1!$M:$M=Arkusz2!L$1,1,0)</f>
        <v>0</v>
      </c>
      <c r="M1272">
        <f>IF(Arkusz1!$P:$P="",0,1)</f>
        <v>1</v>
      </c>
      <c r="N1272">
        <f>IF(Arkusz1!$S:$S=Arkusz2!N$1,1,0)</f>
        <v>0</v>
      </c>
      <c r="O1272">
        <f>IF(Arkusz1!$T:$T=Arkusz2!O$1,1,0)</f>
        <v>0</v>
      </c>
      <c r="P1272">
        <f>IF(Arkusz1!$T:$T=Arkusz2!P$1,1,0)</f>
        <v>0</v>
      </c>
      <c r="Q1272">
        <f>IF(Arkusz1!$T:$T=Arkusz2!Q$1,1,0)</f>
        <v>0</v>
      </c>
      <c r="R1272">
        <f>IF(Arkusz1!$O:$O=Arkusz2!R$1,1,0)</f>
        <v>1</v>
      </c>
      <c r="S1272" s="17">
        <f t="shared" si="43"/>
        <v>0.17298255377116797</v>
      </c>
    </row>
    <row r="1273" spans="1:19">
      <c r="A1273">
        <f>Arkusz1!B1273</f>
        <v>1272</v>
      </c>
      <c r="B1273">
        <f>IF(Arkusz1!R:R=Arkusz2!B$1,1,0)</f>
        <v>0</v>
      </c>
      <c r="C1273">
        <f>IF(Arkusz1!$Q:$Q=Arkusz2!C$1,1,0)</f>
        <v>0</v>
      </c>
      <c r="D1273">
        <f>IF(Arkusz1!$Q:$Q=Arkusz2!D$1,1,0)</f>
        <v>0</v>
      </c>
      <c r="E1273">
        <f>IF(Arkusz1!$Q:$Q=Arkusz2!E$1,1,0)</f>
        <v>0</v>
      </c>
      <c r="F1273">
        <f>IF(Arkusz1!$Q:$Q=Arkusz2!F$1,1,0)</f>
        <v>0</v>
      </c>
      <c r="G1273">
        <f>IF(Arkusz1!$Q:$Q=Arkusz2!G$1,1,0)</f>
        <v>0</v>
      </c>
      <c r="H1273">
        <f>IF(Arkusz1!$Q:$Q=Arkusz2!H$1,1,0)</f>
        <v>0</v>
      </c>
      <c r="I1273">
        <f>IF(Arkusz1!$Q:$Q=Arkusz2!I$1,1,0)</f>
        <v>0</v>
      </c>
      <c r="J1273">
        <f>IF(Arkusz1!$Q:$Q=Arkusz2!J$1,1,0)</f>
        <v>1</v>
      </c>
      <c r="K1273">
        <f>IF(Arkusz1!$M:$M=Arkusz2!K$1,1,0)</f>
        <v>0</v>
      </c>
      <c r="L1273">
        <f>IF(Arkusz1!$M:$M=Arkusz2!L$1,1,0)</f>
        <v>0</v>
      </c>
      <c r="M1273">
        <f>IF(Arkusz1!$P:$P="",0,1)</f>
        <v>0</v>
      </c>
      <c r="N1273">
        <f>IF(Arkusz1!$S:$S=Arkusz2!N$1,1,0)</f>
        <v>0</v>
      </c>
      <c r="O1273">
        <f>IF(Arkusz1!$T:$T=Arkusz2!O$1,1,0)</f>
        <v>0</v>
      </c>
      <c r="P1273">
        <f>IF(Arkusz1!$T:$T=Arkusz2!P$1,1,0)</f>
        <v>0</v>
      </c>
      <c r="Q1273">
        <f>IF(Arkusz1!$T:$T=Arkusz2!Q$1,1,0)</f>
        <v>0</v>
      </c>
      <c r="R1273">
        <f>IF(Arkusz1!$O:$O=Arkusz2!R$1,1,0)</f>
        <v>0</v>
      </c>
      <c r="S1273" s="17">
        <f t="shared" si="43"/>
        <v>3.4502880732867523E-2</v>
      </c>
    </row>
    <row r="1274" spans="1:19">
      <c r="A1274">
        <f>Arkusz1!B1274</f>
        <v>1273</v>
      </c>
      <c r="B1274">
        <f>IF(Arkusz1!R:R=Arkusz2!B$1,1,0)</f>
        <v>0</v>
      </c>
      <c r="C1274">
        <f>IF(Arkusz1!$Q:$Q=Arkusz2!C$1,1,0)</f>
        <v>0</v>
      </c>
      <c r="D1274">
        <f>IF(Arkusz1!$Q:$Q=Arkusz2!D$1,1,0)</f>
        <v>0</v>
      </c>
      <c r="E1274">
        <f>IF(Arkusz1!$Q:$Q=Arkusz2!E$1,1,0)</f>
        <v>0</v>
      </c>
      <c r="F1274">
        <f>IF(Arkusz1!$Q:$Q=Arkusz2!F$1,1,0)</f>
        <v>0</v>
      </c>
      <c r="G1274">
        <f>IF(Arkusz1!$Q:$Q=Arkusz2!G$1,1,0)</f>
        <v>0</v>
      </c>
      <c r="H1274">
        <f>IF(Arkusz1!$Q:$Q=Arkusz2!H$1,1,0)</f>
        <v>0</v>
      </c>
      <c r="I1274">
        <f>IF(Arkusz1!$Q:$Q=Arkusz2!I$1,1,0)</f>
        <v>0</v>
      </c>
      <c r="J1274">
        <f>IF(Arkusz1!$Q:$Q=Arkusz2!J$1,1,0)</f>
        <v>1</v>
      </c>
      <c r="K1274">
        <f>IF(Arkusz1!$M:$M=Arkusz2!K$1,1,0)</f>
        <v>0</v>
      </c>
      <c r="L1274">
        <f>IF(Arkusz1!$M:$M=Arkusz2!L$1,1,0)</f>
        <v>0</v>
      </c>
      <c r="M1274">
        <f>IF(Arkusz1!$P:$P="",0,1)</f>
        <v>0</v>
      </c>
      <c r="N1274">
        <f>IF(Arkusz1!$S:$S=Arkusz2!N$1,1,0)</f>
        <v>0</v>
      </c>
      <c r="O1274">
        <f>IF(Arkusz1!$T:$T=Arkusz2!O$1,1,0)</f>
        <v>0</v>
      </c>
      <c r="P1274">
        <f>IF(Arkusz1!$T:$T=Arkusz2!P$1,1,0)</f>
        <v>0</v>
      </c>
      <c r="Q1274">
        <f>IF(Arkusz1!$T:$T=Arkusz2!Q$1,1,0)</f>
        <v>0</v>
      </c>
      <c r="R1274">
        <f>IF(Arkusz1!$O:$O=Arkusz2!R$1,1,0)</f>
        <v>0</v>
      </c>
      <c r="S1274" s="17">
        <f t="shared" si="43"/>
        <v>3.4502880732867523E-2</v>
      </c>
    </row>
    <row r="1275" spans="1:19">
      <c r="A1275">
        <f>Arkusz1!B1275</f>
        <v>1274</v>
      </c>
      <c r="B1275">
        <f>IF(Arkusz1!R:R=Arkusz2!B$1,1,0)</f>
        <v>0</v>
      </c>
      <c r="C1275">
        <f>IF(Arkusz1!$Q:$Q=Arkusz2!C$1,1,0)</f>
        <v>0</v>
      </c>
      <c r="D1275">
        <f>IF(Arkusz1!$Q:$Q=Arkusz2!D$1,1,0)</f>
        <v>0</v>
      </c>
      <c r="E1275">
        <f>IF(Arkusz1!$Q:$Q=Arkusz2!E$1,1,0)</f>
        <v>0</v>
      </c>
      <c r="F1275">
        <f>IF(Arkusz1!$Q:$Q=Arkusz2!F$1,1,0)</f>
        <v>0</v>
      </c>
      <c r="G1275">
        <f>IF(Arkusz1!$Q:$Q=Arkusz2!G$1,1,0)</f>
        <v>0</v>
      </c>
      <c r="H1275">
        <f>IF(Arkusz1!$Q:$Q=Arkusz2!H$1,1,0)</f>
        <v>0</v>
      </c>
      <c r="I1275">
        <f>IF(Arkusz1!$Q:$Q=Arkusz2!I$1,1,0)</f>
        <v>0</v>
      </c>
      <c r="J1275">
        <f>IF(Arkusz1!$Q:$Q=Arkusz2!J$1,1,0)</f>
        <v>1</v>
      </c>
      <c r="K1275">
        <f>IF(Arkusz1!$M:$M=Arkusz2!K$1,1,0)</f>
        <v>0</v>
      </c>
      <c r="L1275">
        <f>IF(Arkusz1!$M:$M=Arkusz2!L$1,1,0)</f>
        <v>0</v>
      </c>
      <c r="M1275">
        <f>IF(Arkusz1!$P:$P="",0,1)</f>
        <v>1</v>
      </c>
      <c r="N1275">
        <f>IF(Arkusz1!$S:$S=Arkusz2!N$1,1,0)</f>
        <v>0</v>
      </c>
      <c r="O1275">
        <f>IF(Arkusz1!$T:$T=Arkusz2!O$1,1,0)</f>
        <v>0</v>
      </c>
      <c r="P1275">
        <f>IF(Arkusz1!$T:$T=Arkusz2!P$1,1,0)</f>
        <v>0</v>
      </c>
      <c r="Q1275">
        <f>IF(Arkusz1!$T:$T=Arkusz2!Q$1,1,0)</f>
        <v>0</v>
      </c>
      <c r="R1275">
        <f>IF(Arkusz1!$O:$O=Arkusz2!R$1,1,0)</f>
        <v>0</v>
      </c>
      <c r="S1275" s="17">
        <f t="shared" si="43"/>
        <v>3.2071413573108588E-2</v>
      </c>
    </row>
    <row r="1276" spans="1:19">
      <c r="A1276">
        <f>Arkusz1!B1276</f>
        <v>1275</v>
      </c>
      <c r="B1276">
        <f>IF(Arkusz1!R:R=Arkusz2!B$1,1,0)</f>
        <v>0</v>
      </c>
      <c r="C1276">
        <f>IF(Arkusz1!$Q:$Q=Arkusz2!C$1,1,0)</f>
        <v>0</v>
      </c>
      <c r="D1276">
        <f>IF(Arkusz1!$Q:$Q=Arkusz2!D$1,1,0)</f>
        <v>0</v>
      </c>
      <c r="E1276">
        <f>IF(Arkusz1!$Q:$Q=Arkusz2!E$1,1,0)</f>
        <v>0</v>
      </c>
      <c r="F1276">
        <f>IF(Arkusz1!$Q:$Q=Arkusz2!F$1,1,0)</f>
        <v>0</v>
      </c>
      <c r="G1276">
        <f>IF(Arkusz1!$Q:$Q=Arkusz2!G$1,1,0)</f>
        <v>0</v>
      </c>
      <c r="H1276">
        <f>IF(Arkusz1!$Q:$Q=Arkusz2!H$1,1,0)</f>
        <v>1</v>
      </c>
      <c r="I1276">
        <f>IF(Arkusz1!$Q:$Q=Arkusz2!I$1,1,0)</f>
        <v>0</v>
      </c>
      <c r="J1276">
        <f>IF(Arkusz1!$Q:$Q=Arkusz2!J$1,1,0)</f>
        <v>0</v>
      </c>
      <c r="K1276">
        <f>IF(Arkusz1!$M:$M=Arkusz2!K$1,1,0)</f>
        <v>0</v>
      </c>
      <c r="L1276">
        <f>IF(Arkusz1!$M:$M=Arkusz2!L$1,1,0)</f>
        <v>0</v>
      </c>
      <c r="M1276">
        <f>IF(Arkusz1!$P:$P="",0,1)</f>
        <v>1</v>
      </c>
      <c r="N1276">
        <f>IF(Arkusz1!$S:$S=Arkusz2!N$1,1,0)</f>
        <v>0</v>
      </c>
      <c r="O1276">
        <f>IF(Arkusz1!$T:$T=Arkusz2!O$1,1,0)</f>
        <v>0</v>
      </c>
      <c r="P1276">
        <f>IF(Arkusz1!$T:$T=Arkusz2!P$1,1,0)</f>
        <v>1</v>
      </c>
      <c r="Q1276">
        <f>IF(Arkusz1!$T:$T=Arkusz2!Q$1,1,0)</f>
        <v>0</v>
      </c>
      <c r="R1276">
        <f>IF(Arkusz1!$O:$O=Arkusz2!R$1,1,0)</f>
        <v>0</v>
      </c>
      <c r="S1276" s="17">
        <f t="shared" si="43"/>
        <v>0.13350948528427484</v>
      </c>
    </row>
    <row r="1277" spans="1:19">
      <c r="A1277">
        <f>Arkusz1!B1277</f>
        <v>1276</v>
      </c>
      <c r="B1277">
        <f>IF(Arkusz1!R:R=Arkusz2!B$1,1,0)</f>
        <v>0</v>
      </c>
      <c r="C1277">
        <f>IF(Arkusz1!$Q:$Q=Arkusz2!C$1,1,0)</f>
        <v>0</v>
      </c>
      <c r="D1277">
        <f>IF(Arkusz1!$Q:$Q=Arkusz2!D$1,1,0)</f>
        <v>0</v>
      </c>
      <c r="E1277">
        <f>IF(Arkusz1!$Q:$Q=Arkusz2!E$1,1,0)</f>
        <v>0</v>
      </c>
      <c r="F1277">
        <f>IF(Arkusz1!$Q:$Q=Arkusz2!F$1,1,0)</f>
        <v>0</v>
      </c>
      <c r="G1277">
        <f>IF(Arkusz1!$Q:$Q=Arkusz2!G$1,1,0)</f>
        <v>1</v>
      </c>
      <c r="H1277">
        <f>IF(Arkusz1!$Q:$Q=Arkusz2!H$1,1,0)</f>
        <v>0</v>
      </c>
      <c r="I1277">
        <f>IF(Arkusz1!$Q:$Q=Arkusz2!I$1,1,0)</f>
        <v>0</v>
      </c>
      <c r="J1277">
        <f>IF(Arkusz1!$Q:$Q=Arkusz2!J$1,1,0)</f>
        <v>0</v>
      </c>
      <c r="K1277">
        <f>IF(Arkusz1!$M:$M=Arkusz2!K$1,1,0)</f>
        <v>0</v>
      </c>
      <c r="L1277">
        <f>IF(Arkusz1!$M:$M=Arkusz2!L$1,1,0)</f>
        <v>0</v>
      </c>
      <c r="M1277">
        <f>IF(Arkusz1!$P:$P="",0,1)</f>
        <v>1</v>
      </c>
      <c r="N1277">
        <f>IF(Arkusz1!$S:$S=Arkusz2!N$1,1,0)</f>
        <v>0</v>
      </c>
      <c r="O1277">
        <f>IF(Arkusz1!$T:$T=Arkusz2!O$1,1,0)</f>
        <v>0</v>
      </c>
      <c r="P1277">
        <f>IF(Arkusz1!$T:$T=Arkusz2!P$1,1,0)</f>
        <v>0</v>
      </c>
      <c r="Q1277">
        <f>IF(Arkusz1!$T:$T=Arkusz2!Q$1,1,0)</f>
        <v>0</v>
      </c>
      <c r="R1277">
        <f>IF(Arkusz1!$O:$O=Arkusz2!R$1,1,0)</f>
        <v>0</v>
      </c>
      <c r="S1277" s="17">
        <f t="shared" si="43"/>
        <v>5.7394673231095802E-2</v>
      </c>
    </row>
    <row r="1278" spans="1:19">
      <c r="A1278">
        <f>Arkusz1!B1278</f>
        <v>1277</v>
      </c>
      <c r="B1278">
        <f>IF(Arkusz1!R:R=Arkusz2!B$1,1,0)</f>
        <v>0</v>
      </c>
      <c r="C1278">
        <f>IF(Arkusz1!$Q:$Q=Arkusz2!C$1,1,0)</f>
        <v>0</v>
      </c>
      <c r="D1278">
        <f>IF(Arkusz1!$Q:$Q=Arkusz2!D$1,1,0)</f>
        <v>0</v>
      </c>
      <c r="E1278">
        <f>IF(Arkusz1!$Q:$Q=Arkusz2!E$1,1,0)</f>
        <v>0</v>
      </c>
      <c r="F1278">
        <f>IF(Arkusz1!$Q:$Q=Arkusz2!F$1,1,0)</f>
        <v>0</v>
      </c>
      <c r="G1278">
        <f>IF(Arkusz1!$Q:$Q=Arkusz2!G$1,1,0)</f>
        <v>0</v>
      </c>
      <c r="H1278">
        <f>IF(Arkusz1!$Q:$Q=Arkusz2!H$1,1,0)</f>
        <v>0</v>
      </c>
      <c r="I1278">
        <f>IF(Arkusz1!$Q:$Q=Arkusz2!I$1,1,0)</f>
        <v>0</v>
      </c>
      <c r="J1278">
        <f>IF(Arkusz1!$Q:$Q=Arkusz2!J$1,1,0)</f>
        <v>1</v>
      </c>
      <c r="K1278">
        <f>IF(Arkusz1!$M:$M=Arkusz2!K$1,1,0)</f>
        <v>0</v>
      </c>
      <c r="L1278">
        <f>IF(Arkusz1!$M:$M=Arkusz2!L$1,1,0)</f>
        <v>0</v>
      </c>
      <c r="M1278">
        <f>IF(Arkusz1!$P:$P="",0,1)</f>
        <v>1</v>
      </c>
      <c r="N1278">
        <f>IF(Arkusz1!$S:$S=Arkusz2!N$1,1,0)</f>
        <v>0</v>
      </c>
      <c r="O1278">
        <f>IF(Arkusz1!$T:$T=Arkusz2!O$1,1,0)</f>
        <v>0</v>
      </c>
      <c r="P1278">
        <f>IF(Arkusz1!$T:$T=Arkusz2!P$1,1,0)</f>
        <v>0</v>
      </c>
      <c r="Q1278">
        <f>IF(Arkusz1!$T:$T=Arkusz2!Q$1,1,0)</f>
        <v>0</v>
      </c>
      <c r="R1278">
        <f>IF(Arkusz1!$O:$O=Arkusz2!R$1,1,0)</f>
        <v>0</v>
      </c>
      <c r="S1278" s="17">
        <f t="shared" si="43"/>
        <v>3.2071413573108588E-2</v>
      </c>
    </row>
    <row r="1279" spans="1:19">
      <c r="A1279">
        <f>Arkusz1!B1279</f>
        <v>1278</v>
      </c>
      <c r="B1279">
        <f>IF(Arkusz1!R:R=Arkusz2!B$1,1,0)</f>
        <v>0</v>
      </c>
      <c r="C1279">
        <f>IF(Arkusz1!$Q:$Q=Arkusz2!C$1,1,0)</f>
        <v>0</v>
      </c>
      <c r="D1279">
        <f>IF(Arkusz1!$Q:$Q=Arkusz2!D$1,1,0)</f>
        <v>1</v>
      </c>
      <c r="E1279">
        <f>IF(Arkusz1!$Q:$Q=Arkusz2!E$1,1,0)</f>
        <v>0</v>
      </c>
      <c r="F1279">
        <f>IF(Arkusz1!$Q:$Q=Arkusz2!F$1,1,0)</f>
        <v>0</v>
      </c>
      <c r="G1279">
        <f>IF(Arkusz1!$Q:$Q=Arkusz2!G$1,1,0)</f>
        <v>0</v>
      </c>
      <c r="H1279">
        <f>IF(Arkusz1!$Q:$Q=Arkusz2!H$1,1,0)</f>
        <v>0</v>
      </c>
      <c r="I1279">
        <f>IF(Arkusz1!$Q:$Q=Arkusz2!I$1,1,0)</f>
        <v>0</v>
      </c>
      <c r="J1279">
        <f>IF(Arkusz1!$Q:$Q=Arkusz2!J$1,1,0)</f>
        <v>0</v>
      </c>
      <c r="K1279">
        <f>IF(Arkusz1!$M:$M=Arkusz2!K$1,1,0)</f>
        <v>1</v>
      </c>
      <c r="L1279">
        <f>IF(Arkusz1!$M:$M=Arkusz2!L$1,1,0)</f>
        <v>0</v>
      </c>
      <c r="M1279">
        <f>IF(Arkusz1!$P:$P="",0,1)</f>
        <v>1</v>
      </c>
      <c r="N1279">
        <f>IF(Arkusz1!$S:$S=Arkusz2!N$1,1,0)</f>
        <v>0</v>
      </c>
      <c r="O1279">
        <f>IF(Arkusz1!$T:$T=Arkusz2!O$1,1,0)</f>
        <v>0</v>
      </c>
      <c r="P1279">
        <f>IF(Arkusz1!$T:$T=Arkusz2!P$1,1,0)</f>
        <v>1</v>
      </c>
      <c r="Q1279">
        <f>IF(Arkusz1!$T:$T=Arkusz2!Q$1,1,0)</f>
        <v>0</v>
      </c>
      <c r="R1279">
        <f>IF(Arkusz1!$O:$O=Arkusz2!R$1,1,0)</f>
        <v>0</v>
      </c>
      <c r="S1279" s="17">
        <f t="shared" si="43"/>
        <v>0.11541705031868091</v>
      </c>
    </row>
    <row r="1280" spans="1:19">
      <c r="A1280">
        <f>Arkusz1!B1280</f>
        <v>1279</v>
      </c>
      <c r="B1280">
        <f>IF(Arkusz1!R:R=Arkusz2!B$1,1,0)</f>
        <v>0</v>
      </c>
      <c r="C1280">
        <f>IF(Arkusz1!$Q:$Q=Arkusz2!C$1,1,0)</f>
        <v>0</v>
      </c>
      <c r="D1280">
        <f>IF(Arkusz1!$Q:$Q=Arkusz2!D$1,1,0)</f>
        <v>0</v>
      </c>
      <c r="E1280">
        <f>IF(Arkusz1!$Q:$Q=Arkusz2!E$1,1,0)</f>
        <v>0</v>
      </c>
      <c r="F1280">
        <f>IF(Arkusz1!$Q:$Q=Arkusz2!F$1,1,0)</f>
        <v>0</v>
      </c>
      <c r="G1280">
        <f>IF(Arkusz1!$Q:$Q=Arkusz2!G$1,1,0)</f>
        <v>0</v>
      </c>
      <c r="H1280">
        <f>IF(Arkusz1!$Q:$Q=Arkusz2!H$1,1,0)</f>
        <v>0</v>
      </c>
      <c r="I1280">
        <f>IF(Arkusz1!$Q:$Q=Arkusz2!I$1,1,0)</f>
        <v>0</v>
      </c>
      <c r="J1280">
        <f>IF(Arkusz1!$Q:$Q=Arkusz2!J$1,1,0)</f>
        <v>1</v>
      </c>
      <c r="K1280">
        <f>IF(Arkusz1!$M:$M=Arkusz2!K$1,1,0)</f>
        <v>0</v>
      </c>
      <c r="L1280">
        <f>IF(Arkusz1!$M:$M=Arkusz2!L$1,1,0)</f>
        <v>0</v>
      </c>
      <c r="M1280">
        <f>IF(Arkusz1!$P:$P="",0,1)</f>
        <v>1</v>
      </c>
      <c r="N1280">
        <f>IF(Arkusz1!$S:$S=Arkusz2!N$1,1,0)</f>
        <v>0</v>
      </c>
      <c r="O1280">
        <f>IF(Arkusz1!$T:$T=Arkusz2!O$1,1,0)</f>
        <v>0</v>
      </c>
      <c r="P1280">
        <f>IF(Arkusz1!$T:$T=Arkusz2!P$1,1,0)</f>
        <v>0</v>
      </c>
      <c r="Q1280">
        <f>IF(Arkusz1!$T:$T=Arkusz2!Q$1,1,0)</f>
        <v>0</v>
      </c>
      <c r="R1280">
        <f>IF(Arkusz1!$O:$O=Arkusz2!R$1,1,0)</f>
        <v>0</v>
      </c>
      <c r="S1280" s="17">
        <f t="shared" si="43"/>
        <v>3.2071413573108588E-2</v>
      </c>
    </row>
    <row r="1281" spans="1:19">
      <c r="A1281">
        <f>Arkusz1!B1281</f>
        <v>1280</v>
      </c>
      <c r="B1281">
        <f>IF(Arkusz1!R:R=Arkusz2!B$1,1,0)</f>
        <v>0</v>
      </c>
      <c r="C1281">
        <f>IF(Arkusz1!$Q:$Q=Arkusz2!C$1,1,0)</f>
        <v>0</v>
      </c>
      <c r="D1281">
        <f>IF(Arkusz1!$Q:$Q=Arkusz2!D$1,1,0)</f>
        <v>0</v>
      </c>
      <c r="E1281">
        <f>IF(Arkusz1!$Q:$Q=Arkusz2!E$1,1,0)</f>
        <v>0</v>
      </c>
      <c r="F1281">
        <f>IF(Arkusz1!$Q:$Q=Arkusz2!F$1,1,0)</f>
        <v>0</v>
      </c>
      <c r="G1281">
        <f>IF(Arkusz1!$Q:$Q=Arkusz2!G$1,1,0)</f>
        <v>0</v>
      </c>
      <c r="H1281">
        <f>IF(Arkusz1!$Q:$Q=Arkusz2!H$1,1,0)</f>
        <v>0</v>
      </c>
      <c r="I1281">
        <f>IF(Arkusz1!$Q:$Q=Arkusz2!I$1,1,0)</f>
        <v>0</v>
      </c>
      <c r="J1281">
        <f>IF(Arkusz1!$Q:$Q=Arkusz2!J$1,1,0)</f>
        <v>1</v>
      </c>
      <c r="K1281">
        <f>IF(Arkusz1!$M:$M=Arkusz2!K$1,1,0)</f>
        <v>0</v>
      </c>
      <c r="L1281">
        <f>IF(Arkusz1!$M:$M=Arkusz2!L$1,1,0)</f>
        <v>0</v>
      </c>
      <c r="M1281">
        <f>IF(Arkusz1!$P:$P="",0,1)</f>
        <v>0</v>
      </c>
      <c r="N1281">
        <f>IF(Arkusz1!$S:$S=Arkusz2!N$1,1,0)</f>
        <v>0</v>
      </c>
      <c r="O1281">
        <f>IF(Arkusz1!$T:$T=Arkusz2!O$1,1,0)</f>
        <v>0</v>
      </c>
      <c r="P1281">
        <f>IF(Arkusz1!$T:$T=Arkusz2!P$1,1,0)</f>
        <v>0</v>
      </c>
      <c r="Q1281">
        <f>IF(Arkusz1!$T:$T=Arkusz2!Q$1,1,0)</f>
        <v>0</v>
      </c>
      <c r="R1281">
        <f>IF(Arkusz1!$O:$O=Arkusz2!R$1,1,0)</f>
        <v>0</v>
      </c>
      <c r="S1281" s="17">
        <f t="shared" si="43"/>
        <v>3.4502880732867523E-2</v>
      </c>
    </row>
    <row r="1282" spans="1:19">
      <c r="A1282">
        <f>Arkusz1!B1282</f>
        <v>1281</v>
      </c>
      <c r="B1282">
        <f>IF(Arkusz1!R:R=Arkusz2!B$1,1,0)</f>
        <v>0</v>
      </c>
      <c r="C1282">
        <f>IF(Arkusz1!$Q:$Q=Arkusz2!C$1,1,0)</f>
        <v>0</v>
      </c>
      <c r="D1282">
        <f>IF(Arkusz1!$Q:$Q=Arkusz2!D$1,1,0)</f>
        <v>0</v>
      </c>
      <c r="E1282">
        <f>IF(Arkusz1!$Q:$Q=Arkusz2!E$1,1,0)</f>
        <v>0</v>
      </c>
      <c r="F1282">
        <f>IF(Arkusz1!$Q:$Q=Arkusz2!F$1,1,0)</f>
        <v>0</v>
      </c>
      <c r="G1282">
        <f>IF(Arkusz1!$Q:$Q=Arkusz2!G$1,1,0)</f>
        <v>1</v>
      </c>
      <c r="H1282">
        <f>IF(Arkusz1!$Q:$Q=Arkusz2!H$1,1,0)</f>
        <v>0</v>
      </c>
      <c r="I1282">
        <f>IF(Arkusz1!$Q:$Q=Arkusz2!I$1,1,0)</f>
        <v>0</v>
      </c>
      <c r="J1282">
        <f>IF(Arkusz1!$Q:$Q=Arkusz2!J$1,1,0)</f>
        <v>0</v>
      </c>
      <c r="K1282">
        <f>IF(Arkusz1!$M:$M=Arkusz2!K$1,1,0)</f>
        <v>0</v>
      </c>
      <c r="L1282">
        <f>IF(Arkusz1!$M:$M=Arkusz2!L$1,1,0)</f>
        <v>0</v>
      </c>
      <c r="M1282">
        <f>IF(Arkusz1!$P:$P="",0,1)</f>
        <v>0</v>
      </c>
      <c r="N1282">
        <f>IF(Arkusz1!$S:$S=Arkusz2!N$1,1,0)</f>
        <v>0</v>
      </c>
      <c r="O1282">
        <f>IF(Arkusz1!$T:$T=Arkusz2!O$1,1,0)</f>
        <v>0</v>
      </c>
      <c r="P1282">
        <f>IF(Arkusz1!$T:$T=Arkusz2!P$1,1,0)</f>
        <v>0</v>
      </c>
      <c r="Q1282">
        <f>IF(Arkusz1!$T:$T=Arkusz2!Q$1,1,0)</f>
        <v>0</v>
      </c>
      <c r="R1282">
        <f>IF(Arkusz1!$O:$O=Arkusz2!R$1,1,0)</f>
        <v>0</v>
      </c>
      <c r="S1282" s="17">
        <f t="shared" si="43"/>
        <v>6.1623772780053571E-2</v>
      </c>
    </row>
    <row r="1283" spans="1:19">
      <c r="A1283">
        <f>Arkusz1!B1283</f>
        <v>1282</v>
      </c>
      <c r="B1283">
        <f>IF(Arkusz1!R:R=Arkusz2!B$1,1,0)</f>
        <v>0</v>
      </c>
      <c r="C1283">
        <f>IF(Arkusz1!$Q:$Q=Arkusz2!C$1,1,0)</f>
        <v>0</v>
      </c>
      <c r="D1283">
        <f>IF(Arkusz1!$Q:$Q=Arkusz2!D$1,1,0)</f>
        <v>0</v>
      </c>
      <c r="E1283">
        <f>IF(Arkusz1!$Q:$Q=Arkusz2!E$1,1,0)</f>
        <v>0</v>
      </c>
      <c r="F1283">
        <f>IF(Arkusz1!$Q:$Q=Arkusz2!F$1,1,0)</f>
        <v>0</v>
      </c>
      <c r="G1283">
        <f>IF(Arkusz1!$Q:$Q=Arkusz2!G$1,1,0)</f>
        <v>0</v>
      </c>
      <c r="H1283">
        <f>IF(Arkusz1!$Q:$Q=Arkusz2!H$1,1,0)</f>
        <v>0</v>
      </c>
      <c r="I1283">
        <f>IF(Arkusz1!$Q:$Q=Arkusz2!I$1,1,0)</f>
        <v>0</v>
      </c>
      <c r="J1283">
        <f>IF(Arkusz1!$Q:$Q=Arkusz2!J$1,1,0)</f>
        <v>1</v>
      </c>
      <c r="K1283">
        <f>IF(Arkusz1!$M:$M=Arkusz2!K$1,1,0)</f>
        <v>0</v>
      </c>
      <c r="L1283">
        <f>IF(Arkusz1!$M:$M=Arkusz2!L$1,1,0)</f>
        <v>0</v>
      </c>
      <c r="M1283">
        <f>IF(Arkusz1!$P:$P="",0,1)</f>
        <v>0</v>
      </c>
      <c r="N1283">
        <f>IF(Arkusz1!$S:$S=Arkusz2!N$1,1,0)</f>
        <v>0</v>
      </c>
      <c r="O1283">
        <f>IF(Arkusz1!$T:$T=Arkusz2!O$1,1,0)</f>
        <v>0</v>
      </c>
      <c r="P1283">
        <f>IF(Arkusz1!$T:$T=Arkusz2!P$1,1,0)</f>
        <v>0</v>
      </c>
      <c r="Q1283">
        <f>IF(Arkusz1!$T:$T=Arkusz2!Q$1,1,0)</f>
        <v>0</v>
      </c>
      <c r="R1283">
        <f>IF(Arkusz1!$O:$O=Arkusz2!R$1,1,0)</f>
        <v>0</v>
      </c>
      <c r="S1283" s="17">
        <f t="shared" ref="S1283:S1346" si="44">1/(1+EXP(-$AV$5-MMULT(B1283:Q1283,$AV$6:$AV$21)))</f>
        <v>3.4502880732867523E-2</v>
      </c>
    </row>
    <row r="1284" spans="1:19">
      <c r="A1284">
        <f>Arkusz1!B1284</f>
        <v>1283</v>
      </c>
      <c r="B1284">
        <f>IF(Arkusz1!R:R=Arkusz2!B$1,1,0)</f>
        <v>0</v>
      </c>
      <c r="C1284">
        <f>IF(Arkusz1!$Q:$Q=Arkusz2!C$1,1,0)</f>
        <v>0</v>
      </c>
      <c r="D1284">
        <f>IF(Arkusz1!$Q:$Q=Arkusz2!D$1,1,0)</f>
        <v>0</v>
      </c>
      <c r="E1284">
        <f>IF(Arkusz1!$Q:$Q=Arkusz2!E$1,1,0)</f>
        <v>0</v>
      </c>
      <c r="F1284">
        <f>IF(Arkusz1!$Q:$Q=Arkusz2!F$1,1,0)</f>
        <v>0</v>
      </c>
      <c r="G1284">
        <f>IF(Arkusz1!$Q:$Q=Arkusz2!G$1,1,0)</f>
        <v>0</v>
      </c>
      <c r="H1284">
        <f>IF(Arkusz1!$Q:$Q=Arkusz2!H$1,1,0)</f>
        <v>0</v>
      </c>
      <c r="I1284">
        <f>IF(Arkusz1!$Q:$Q=Arkusz2!I$1,1,0)</f>
        <v>0</v>
      </c>
      <c r="J1284">
        <f>IF(Arkusz1!$Q:$Q=Arkusz2!J$1,1,0)</f>
        <v>1</v>
      </c>
      <c r="K1284">
        <f>IF(Arkusz1!$M:$M=Arkusz2!K$1,1,0)</f>
        <v>0</v>
      </c>
      <c r="L1284">
        <f>IF(Arkusz1!$M:$M=Arkusz2!L$1,1,0)</f>
        <v>0</v>
      </c>
      <c r="M1284">
        <f>IF(Arkusz1!$P:$P="",0,1)</f>
        <v>1</v>
      </c>
      <c r="N1284">
        <f>IF(Arkusz1!$S:$S=Arkusz2!N$1,1,0)</f>
        <v>0</v>
      </c>
      <c r="O1284">
        <f>IF(Arkusz1!$T:$T=Arkusz2!O$1,1,0)</f>
        <v>0</v>
      </c>
      <c r="P1284">
        <f>IF(Arkusz1!$T:$T=Arkusz2!P$1,1,0)</f>
        <v>0</v>
      </c>
      <c r="Q1284">
        <f>IF(Arkusz1!$T:$T=Arkusz2!Q$1,1,0)</f>
        <v>0</v>
      </c>
      <c r="R1284">
        <f>IF(Arkusz1!$O:$O=Arkusz2!R$1,1,0)</f>
        <v>0</v>
      </c>
      <c r="S1284" s="17">
        <f t="shared" si="44"/>
        <v>3.2071413573108588E-2</v>
      </c>
    </row>
    <row r="1285" spans="1:19">
      <c r="A1285">
        <f>Arkusz1!B1285</f>
        <v>1284</v>
      </c>
      <c r="B1285">
        <f>IF(Arkusz1!R:R=Arkusz2!B$1,1,0)</f>
        <v>0</v>
      </c>
      <c r="C1285">
        <f>IF(Arkusz1!$Q:$Q=Arkusz2!C$1,1,0)</f>
        <v>0</v>
      </c>
      <c r="D1285">
        <f>IF(Arkusz1!$Q:$Q=Arkusz2!D$1,1,0)</f>
        <v>0</v>
      </c>
      <c r="E1285">
        <f>IF(Arkusz1!$Q:$Q=Arkusz2!E$1,1,0)</f>
        <v>0</v>
      </c>
      <c r="F1285">
        <f>IF(Arkusz1!$Q:$Q=Arkusz2!F$1,1,0)</f>
        <v>0</v>
      </c>
      <c r="G1285">
        <f>IF(Arkusz1!$Q:$Q=Arkusz2!G$1,1,0)</f>
        <v>1</v>
      </c>
      <c r="H1285">
        <f>IF(Arkusz1!$Q:$Q=Arkusz2!H$1,1,0)</f>
        <v>0</v>
      </c>
      <c r="I1285">
        <f>IF(Arkusz1!$Q:$Q=Arkusz2!I$1,1,0)</f>
        <v>0</v>
      </c>
      <c r="J1285">
        <f>IF(Arkusz1!$Q:$Q=Arkusz2!J$1,1,0)</f>
        <v>0</v>
      </c>
      <c r="K1285">
        <f>IF(Arkusz1!$M:$M=Arkusz2!K$1,1,0)</f>
        <v>0</v>
      </c>
      <c r="L1285">
        <f>IF(Arkusz1!$M:$M=Arkusz2!L$1,1,0)</f>
        <v>0</v>
      </c>
      <c r="M1285">
        <f>IF(Arkusz1!$P:$P="",0,1)</f>
        <v>1</v>
      </c>
      <c r="N1285">
        <f>IF(Arkusz1!$S:$S=Arkusz2!N$1,1,0)</f>
        <v>0</v>
      </c>
      <c r="O1285">
        <f>IF(Arkusz1!$T:$T=Arkusz2!O$1,1,0)</f>
        <v>0</v>
      </c>
      <c r="P1285">
        <f>IF(Arkusz1!$T:$T=Arkusz2!P$1,1,0)</f>
        <v>0</v>
      </c>
      <c r="Q1285">
        <f>IF(Arkusz1!$T:$T=Arkusz2!Q$1,1,0)</f>
        <v>0</v>
      </c>
      <c r="R1285">
        <f>IF(Arkusz1!$O:$O=Arkusz2!R$1,1,0)</f>
        <v>0</v>
      </c>
      <c r="S1285" s="17">
        <f t="shared" si="44"/>
        <v>5.7394673231095802E-2</v>
      </c>
    </row>
    <row r="1286" spans="1:19">
      <c r="A1286">
        <f>Arkusz1!B1286</f>
        <v>1285</v>
      </c>
      <c r="B1286">
        <f>IF(Arkusz1!R:R=Arkusz2!B$1,1,0)</f>
        <v>0</v>
      </c>
      <c r="C1286">
        <f>IF(Arkusz1!$Q:$Q=Arkusz2!C$1,1,0)</f>
        <v>0</v>
      </c>
      <c r="D1286">
        <f>IF(Arkusz1!$Q:$Q=Arkusz2!D$1,1,0)</f>
        <v>1</v>
      </c>
      <c r="E1286">
        <f>IF(Arkusz1!$Q:$Q=Arkusz2!E$1,1,0)</f>
        <v>0</v>
      </c>
      <c r="F1286">
        <f>IF(Arkusz1!$Q:$Q=Arkusz2!F$1,1,0)</f>
        <v>0</v>
      </c>
      <c r="G1286">
        <f>IF(Arkusz1!$Q:$Q=Arkusz2!G$1,1,0)</f>
        <v>0</v>
      </c>
      <c r="H1286">
        <f>IF(Arkusz1!$Q:$Q=Arkusz2!H$1,1,0)</f>
        <v>0</v>
      </c>
      <c r="I1286">
        <f>IF(Arkusz1!$Q:$Q=Arkusz2!I$1,1,0)</f>
        <v>0</v>
      </c>
      <c r="J1286">
        <f>IF(Arkusz1!$Q:$Q=Arkusz2!J$1,1,0)</f>
        <v>0</v>
      </c>
      <c r="K1286">
        <f>IF(Arkusz1!$M:$M=Arkusz2!K$1,1,0)</f>
        <v>1</v>
      </c>
      <c r="L1286">
        <f>IF(Arkusz1!$M:$M=Arkusz2!L$1,1,0)</f>
        <v>0</v>
      </c>
      <c r="M1286">
        <f>IF(Arkusz1!$P:$P="",0,1)</f>
        <v>1</v>
      </c>
      <c r="N1286">
        <f>IF(Arkusz1!$S:$S=Arkusz2!N$1,1,0)</f>
        <v>0</v>
      </c>
      <c r="O1286">
        <f>IF(Arkusz1!$T:$T=Arkusz2!O$1,1,0)</f>
        <v>0</v>
      </c>
      <c r="P1286">
        <f>IF(Arkusz1!$T:$T=Arkusz2!P$1,1,0)</f>
        <v>1</v>
      </c>
      <c r="Q1286">
        <f>IF(Arkusz1!$T:$T=Arkusz2!Q$1,1,0)</f>
        <v>0</v>
      </c>
      <c r="R1286">
        <f>IF(Arkusz1!$O:$O=Arkusz2!R$1,1,0)</f>
        <v>0</v>
      </c>
      <c r="S1286" s="17">
        <f t="shared" si="44"/>
        <v>0.11541705031868091</v>
      </c>
    </row>
    <row r="1287" spans="1:19">
      <c r="A1287">
        <f>Arkusz1!B1287</f>
        <v>1286</v>
      </c>
      <c r="B1287">
        <f>IF(Arkusz1!R:R=Arkusz2!B$1,1,0)</f>
        <v>0</v>
      </c>
      <c r="C1287">
        <f>IF(Arkusz1!$Q:$Q=Arkusz2!C$1,1,0)</f>
        <v>0</v>
      </c>
      <c r="D1287">
        <f>IF(Arkusz1!$Q:$Q=Arkusz2!D$1,1,0)</f>
        <v>0</v>
      </c>
      <c r="E1287">
        <f>IF(Arkusz1!$Q:$Q=Arkusz2!E$1,1,0)</f>
        <v>0</v>
      </c>
      <c r="F1287">
        <f>IF(Arkusz1!$Q:$Q=Arkusz2!F$1,1,0)</f>
        <v>0</v>
      </c>
      <c r="G1287">
        <f>IF(Arkusz1!$Q:$Q=Arkusz2!G$1,1,0)</f>
        <v>0</v>
      </c>
      <c r="H1287">
        <f>IF(Arkusz1!$Q:$Q=Arkusz2!H$1,1,0)</f>
        <v>0</v>
      </c>
      <c r="I1287">
        <f>IF(Arkusz1!$Q:$Q=Arkusz2!I$1,1,0)</f>
        <v>0</v>
      </c>
      <c r="J1287">
        <f>IF(Arkusz1!$Q:$Q=Arkusz2!J$1,1,0)</f>
        <v>1</v>
      </c>
      <c r="K1287">
        <f>IF(Arkusz1!$M:$M=Arkusz2!K$1,1,0)</f>
        <v>0</v>
      </c>
      <c r="L1287">
        <f>IF(Arkusz1!$M:$M=Arkusz2!L$1,1,0)</f>
        <v>0</v>
      </c>
      <c r="M1287">
        <f>IF(Arkusz1!$P:$P="",0,1)</f>
        <v>0</v>
      </c>
      <c r="N1287">
        <f>IF(Arkusz1!$S:$S=Arkusz2!N$1,1,0)</f>
        <v>1</v>
      </c>
      <c r="O1287">
        <f>IF(Arkusz1!$T:$T=Arkusz2!O$1,1,0)</f>
        <v>0</v>
      </c>
      <c r="P1287">
        <f>IF(Arkusz1!$T:$T=Arkusz2!P$1,1,0)</f>
        <v>0</v>
      </c>
      <c r="Q1287">
        <f>IF(Arkusz1!$T:$T=Arkusz2!Q$1,1,0)</f>
        <v>0</v>
      </c>
      <c r="R1287">
        <f>IF(Arkusz1!$O:$O=Arkusz2!R$1,1,0)</f>
        <v>0</v>
      </c>
      <c r="S1287" s="17">
        <f t="shared" si="44"/>
        <v>6.0950324382530965E-2</v>
      </c>
    </row>
    <row r="1288" spans="1:19">
      <c r="A1288">
        <f>Arkusz1!B1288</f>
        <v>1287</v>
      </c>
      <c r="B1288">
        <f>IF(Arkusz1!R:R=Arkusz2!B$1,1,0)</f>
        <v>0</v>
      </c>
      <c r="C1288">
        <f>IF(Arkusz1!$Q:$Q=Arkusz2!C$1,1,0)</f>
        <v>0</v>
      </c>
      <c r="D1288">
        <f>IF(Arkusz1!$Q:$Q=Arkusz2!D$1,1,0)</f>
        <v>0</v>
      </c>
      <c r="E1288">
        <f>IF(Arkusz1!$Q:$Q=Arkusz2!E$1,1,0)</f>
        <v>0</v>
      </c>
      <c r="F1288">
        <f>IF(Arkusz1!$Q:$Q=Arkusz2!F$1,1,0)</f>
        <v>0</v>
      </c>
      <c r="G1288">
        <f>IF(Arkusz1!$Q:$Q=Arkusz2!G$1,1,0)</f>
        <v>0</v>
      </c>
      <c r="H1288">
        <f>IF(Arkusz1!$Q:$Q=Arkusz2!H$1,1,0)</f>
        <v>0</v>
      </c>
      <c r="I1288">
        <f>IF(Arkusz1!$Q:$Q=Arkusz2!I$1,1,0)</f>
        <v>0</v>
      </c>
      <c r="J1288">
        <f>IF(Arkusz1!$Q:$Q=Arkusz2!J$1,1,0)</f>
        <v>1</v>
      </c>
      <c r="K1288">
        <f>IF(Arkusz1!$M:$M=Arkusz2!K$1,1,0)</f>
        <v>0</v>
      </c>
      <c r="L1288">
        <f>IF(Arkusz1!$M:$M=Arkusz2!L$1,1,0)</f>
        <v>0</v>
      </c>
      <c r="M1288">
        <f>IF(Arkusz1!$P:$P="",0,1)</f>
        <v>1</v>
      </c>
      <c r="N1288">
        <f>IF(Arkusz1!$S:$S=Arkusz2!N$1,1,0)</f>
        <v>0</v>
      </c>
      <c r="O1288">
        <f>IF(Arkusz1!$T:$T=Arkusz2!O$1,1,0)</f>
        <v>0</v>
      </c>
      <c r="P1288">
        <f>IF(Arkusz1!$T:$T=Arkusz2!P$1,1,0)</f>
        <v>0</v>
      </c>
      <c r="Q1288">
        <f>IF(Arkusz1!$T:$T=Arkusz2!Q$1,1,0)</f>
        <v>0</v>
      </c>
      <c r="R1288">
        <f>IF(Arkusz1!$O:$O=Arkusz2!R$1,1,0)</f>
        <v>0</v>
      </c>
      <c r="S1288" s="17">
        <f t="shared" si="44"/>
        <v>3.2071413573108588E-2</v>
      </c>
    </row>
    <row r="1289" spans="1:19">
      <c r="A1289">
        <f>Arkusz1!B1289</f>
        <v>1288</v>
      </c>
      <c r="B1289">
        <f>IF(Arkusz1!R:R=Arkusz2!B$1,1,0)</f>
        <v>0</v>
      </c>
      <c r="C1289">
        <f>IF(Arkusz1!$Q:$Q=Arkusz2!C$1,1,0)</f>
        <v>0</v>
      </c>
      <c r="D1289">
        <f>IF(Arkusz1!$Q:$Q=Arkusz2!D$1,1,0)</f>
        <v>0</v>
      </c>
      <c r="E1289">
        <f>IF(Arkusz1!$Q:$Q=Arkusz2!E$1,1,0)</f>
        <v>0</v>
      </c>
      <c r="F1289">
        <f>IF(Arkusz1!$Q:$Q=Arkusz2!F$1,1,0)</f>
        <v>0</v>
      </c>
      <c r="G1289">
        <f>IF(Arkusz1!$Q:$Q=Arkusz2!G$1,1,0)</f>
        <v>0</v>
      </c>
      <c r="H1289">
        <f>IF(Arkusz1!$Q:$Q=Arkusz2!H$1,1,0)</f>
        <v>1</v>
      </c>
      <c r="I1289">
        <f>IF(Arkusz1!$Q:$Q=Arkusz2!I$1,1,0)</f>
        <v>0</v>
      </c>
      <c r="J1289">
        <f>IF(Arkusz1!$Q:$Q=Arkusz2!J$1,1,0)</f>
        <v>0</v>
      </c>
      <c r="K1289">
        <f>IF(Arkusz1!$M:$M=Arkusz2!K$1,1,0)</f>
        <v>0</v>
      </c>
      <c r="L1289">
        <f>IF(Arkusz1!$M:$M=Arkusz2!L$1,1,0)</f>
        <v>0</v>
      </c>
      <c r="M1289">
        <f>IF(Arkusz1!$P:$P="",0,1)</f>
        <v>1</v>
      </c>
      <c r="N1289">
        <f>IF(Arkusz1!$S:$S=Arkusz2!N$1,1,0)</f>
        <v>0</v>
      </c>
      <c r="O1289">
        <f>IF(Arkusz1!$T:$T=Arkusz2!O$1,1,0)</f>
        <v>0</v>
      </c>
      <c r="P1289">
        <f>IF(Arkusz1!$T:$T=Arkusz2!P$1,1,0)</f>
        <v>1</v>
      </c>
      <c r="Q1289">
        <f>IF(Arkusz1!$T:$T=Arkusz2!Q$1,1,0)</f>
        <v>0</v>
      </c>
      <c r="R1289">
        <f>IF(Arkusz1!$O:$O=Arkusz2!R$1,1,0)</f>
        <v>0</v>
      </c>
      <c r="S1289" s="17">
        <f t="shared" si="44"/>
        <v>0.13350948528427484</v>
      </c>
    </row>
    <row r="1290" spans="1:19">
      <c r="A1290">
        <f>Arkusz1!B1290</f>
        <v>1289</v>
      </c>
      <c r="B1290">
        <f>IF(Arkusz1!R:R=Arkusz2!B$1,1,0)</f>
        <v>0</v>
      </c>
      <c r="C1290">
        <f>IF(Arkusz1!$Q:$Q=Arkusz2!C$1,1,0)</f>
        <v>0</v>
      </c>
      <c r="D1290">
        <f>IF(Arkusz1!$Q:$Q=Arkusz2!D$1,1,0)</f>
        <v>0</v>
      </c>
      <c r="E1290">
        <f>IF(Arkusz1!$Q:$Q=Arkusz2!E$1,1,0)</f>
        <v>0</v>
      </c>
      <c r="F1290">
        <f>IF(Arkusz1!$Q:$Q=Arkusz2!F$1,1,0)</f>
        <v>0</v>
      </c>
      <c r="G1290">
        <f>IF(Arkusz1!$Q:$Q=Arkusz2!G$1,1,0)</f>
        <v>0</v>
      </c>
      <c r="H1290">
        <f>IF(Arkusz1!$Q:$Q=Arkusz2!H$1,1,0)</f>
        <v>1</v>
      </c>
      <c r="I1290">
        <f>IF(Arkusz1!$Q:$Q=Arkusz2!I$1,1,0)</f>
        <v>0</v>
      </c>
      <c r="J1290">
        <f>IF(Arkusz1!$Q:$Q=Arkusz2!J$1,1,0)</f>
        <v>0</v>
      </c>
      <c r="K1290">
        <f>IF(Arkusz1!$M:$M=Arkusz2!K$1,1,0)</f>
        <v>1</v>
      </c>
      <c r="L1290">
        <f>IF(Arkusz1!$M:$M=Arkusz2!L$1,1,0)</f>
        <v>0</v>
      </c>
      <c r="M1290">
        <f>IF(Arkusz1!$P:$P="",0,1)</f>
        <v>1</v>
      </c>
      <c r="N1290">
        <f>IF(Arkusz1!$S:$S=Arkusz2!N$1,1,0)</f>
        <v>0</v>
      </c>
      <c r="O1290">
        <f>IF(Arkusz1!$T:$T=Arkusz2!O$1,1,0)</f>
        <v>0</v>
      </c>
      <c r="P1290">
        <f>IF(Arkusz1!$T:$T=Arkusz2!P$1,1,0)</f>
        <v>1</v>
      </c>
      <c r="Q1290">
        <f>IF(Arkusz1!$T:$T=Arkusz2!Q$1,1,0)</f>
        <v>0</v>
      </c>
      <c r="R1290">
        <f>IF(Arkusz1!$O:$O=Arkusz2!R$1,1,0)</f>
        <v>0</v>
      </c>
      <c r="S1290" s="17">
        <f t="shared" si="44"/>
        <v>7.6926995697442255E-2</v>
      </c>
    </row>
    <row r="1291" spans="1:19">
      <c r="A1291">
        <f>Arkusz1!B1291</f>
        <v>1290</v>
      </c>
      <c r="B1291">
        <f>IF(Arkusz1!R:R=Arkusz2!B$1,1,0)</f>
        <v>0</v>
      </c>
      <c r="C1291">
        <f>IF(Arkusz1!$Q:$Q=Arkusz2!C$1,1,0)</f>
        <v>0</v>
      </c>
      <c r="D1291">
        <f>IF(Arkusz1!$Q:$Q=Arkusz2!D$1,1,0)</f>
        <v>0</v>
      </c>
      <c r="E1291">
        <f>IF(Arkusz1!$Q:$Q=Arkusz2!E$1,1,0)</f>
        <v>0</v>
      </c>
      <c r="F1291">
        <f>IF(Arkusz1!$Q:$Q=Arkusz2!F$1,1,0)</f>
        <v>0</v>
      </c>
      <c r="G1291">
        <f>IF(Arkusz1!$Q:$Q=Arkusz2!G$1,1,0)</f>
        <v>0</v>
      </c>
      <c r="H1291">
        <f>IF(Arkusz1!$Q:$Q=Arkusz2!H$1,1,0)</f>
        <v>0</v>
      </c>
      <c r="I1291">
        <f>IF(Arkusz1!$Q:$Q=Arkusz2!I$1,1,0)</f>
        <v>0</v>
      </c>
      <c r="J1291">
        <f>IF(Arkusz1!$Q:$Q=Arkusz2!J$1,1,0)</f>
        <v>1</v>
      </c>
      <c r="K1291">
        <f>IF(Arkusz1!$M:$M=Arkusz2!K$1,1,0)</f>
        <v>0</v>
      </c>
      <c r="L1291">
        <f>IF(Arkusz1!$M:$M=Arkusz2!L$1,1,0)</f>
        <v>0</v>
      </c>
      <c r="M1291">
        <f>IF(Arkusz1!$P:$P="",0,1)</f>
        <v>1</v>
      </c>
      <c r="N1291">
        <f>IF(Arkusz1!$S:$S=Arkusz2!N$1,1,0)</f>
        <v>0</v>
      </c>
      <c r="O1291">
        <f>IF(Arkusz1!$T:$T=Arkusz2!O$1,1,0)</f>
        <v>0</v>
      </c>
      <c r="P1291">
        <f>IF(Arkusz1!$T:$T=Arkusz2!P$1,1,0)</f>
        <v>0</v>
      </c>
      <c r="Q1291">
        <f>IF(Arkusz1!$T:$T=Arkusz2!Q$1,1,0)</f>
        <v>0</v>
      </c>
      <c r="R1291">
        <f>IF(Arkusz1!$O:$O=Arkusz2!R$1,1,0)</f>
        <v>0</v>
      </c>
      <c r="S1291" s="17">
        <f t="shared" si="44"/>
        <v>3.2071413573108588E-2</v>
      </c>
    </row>
    <row r="1292" spans="1:19">
      <c r="A1292">
        <f>Arkusz1!B1292</f>
        <v>1291</v>
      </c>
      <c r="B1292">
        <f>IF(Arkusz1!R:R=Arkusz2!B$1,1,0)</f>
        <v>0</v>
      </c>
      <c r="C1292">
        <f>IF(Arkusz1!$Q:$Q=Arkusz2!C$1,1,0)</f>
        <v>0</v>
      </c>
      <c r="D1292">
        <f>IF(Arkusz1!$Q:$Q=Arkusz2!D$1,1,0)</f>
        <v>0</v>
      </c>
      <c r="E1292">
        <f>IF(Arkusz1!$Q:$Q=Arkusz2!E$1,1,0)</f>
        <v>0</v>
      </c>
      <c r="F1292">
        <f>IF(Arkusz1!$Q:$Q=Arkusz2!F$1,1,0)</f>
        <v>0</v>
      </c>
      <c r="G1292">
        <f>IF(Arkusz1!$Q:$Q=Arkusz2!G$1,1,0)</f>
        <v>0</v>
      </c>
      <c r="H1292">
        <f>IF(Arkusz1!$Q:$Q=Arkusz2!H$1,1,0)</f>
        <v>1</v>
      </c>
      <c r="I1292">
        <f>IF(Arkusz1!$Q:$Q=Arkusz2!I$1,1,0)</f>
        <v>0</v>
      </c>
      <c r="J1292">
        <f>IF(Arkusz1!$Q:$Q=Arkusz2!J$1,1,0)</f>
        <v>0</v>
      </c>
      <c r="K1292">
        <f>IF(Arkusz1!$M:$M=Arkusz2!K$1,1,0)</f>
        <v>1</v>
      </c>
      <c r="L1292">
        <f>IF(Arkusz1!$M:$M=Arkusz2!L$1,1,0)</f>
        <v>0</v>
      </c>
      <c r="M1292">
        <f>IF(Arkusz1!$P:$P="",0,1)</f>
        <v>1</v>
      </c>
      <c r="N1292">
        <f>IF(Arkusz1!$S:$S=Arkusz2!N$1,1,0)</f>
        <v>0</v>
      </c>
      <c r="O1292">
        <f>IF(Arkusz1!$T:$T=Arkusz2!O$1,1,0)</f>
        <v>0</v>
      </c>
      <c r="P1292">
        <f>IF(Arkusz1!$T:$T=Arkusz2!P$1,1,0)</f>
        <v>0</v>
      </c>
      <c r="Q1292">
        <f>IF(Arkusz1!$T:$T=Arkusz2!Q$1,1,0)</f>
        <v>1</v>
      </c>
      <c r="R1292">
        <f>IF(Arkusz1!$O:$O=Arkusz2!R$1,1,0)</f>
        <v>0</v>
      </c>
      <c r="S1292" s="17">
        <f t="shared" si="44"/>
        <v>0.1094694240700843</v>
      </c>
    </row>
    <row r="1293" spans="1:19">
      <c r="A1293">
        <f>Arkusz1!B1293</f>
        <v>1292</v>
      </c>
      <c r="B1293">
        <f>IF(Arkusz1!R:R=Arkusz2!B$1,1,0)</f>
        <v>0</v>
      </c>
      <c r="C1293">
        <f>IF(Arkusz1!$Q:$Q=Arkusz2!C$1,1,0)</f>
        <v>0</v>
      </c>
      <c r="D1293">
        <f>IF(Arkusz1!$Q:$Q=Arkusz2!D$1,1,0)</f>
        <v>0</v>
      </c>
      <c r="E1293">
        <f>IF(Arkusz1!$Q:$Q=Arkusz2!E$1,1,0)</f>
        <v>0</v>
      </c>
      <c r="F1293">
        <f>IF(Arkusz1!$Q:$Q=Arkusz2!F$1,1,0)</f>
        <v>0</v>
      </c>
      <c r="G1293">
        <f>IF(Arkusz1!$Q:$Q=Arkusz2!G$1,1,0)</f>
        <v>0</v>
      </c>
      <c r="H1293">
        <f>IF(Arkusz1!$Q:$Q=Arkusz2!H$1,1,0)</f>
        <v>1</v>
      </c>
      <c r="I1293">
        <f>IF(Arkusz1!$Q:$Q=Arkusz2!I$1,1,0)</f>
        <v>0</v>
      </c>
      <c r="J1293">
        <f>IF(Arkusz1!$Q:$Q=Arkusz2!J$1,1,0)</f>
        <v>0</v>
      </c>
      <c r="K1293">
        <f>IF(Arkusz1!$M:$M=Arkusz2!K$1,1,0)</f>
        <v>0</v>
      </c>
      <c r="L1293">
        <f>IF(Arkusz1!$M:$M=Arkusz2!L$1,1,0)</f>
        <v>0</v>
      </c>
      <c r="M1293">
        <f>IF(Arkusz1!$P:$P="",0,1)</f>
        <v>0</v>
      </c>
      <c r="N1293">
        <f>IF(Arkusz1!$S:$S=Arkusz2!N$1,1,0)</f>
        <v>0</v>
      </c>
      <c r="O1293">
        <f>IF(Arkusz1!$T:$T=Arkusz2!O$1,1,0)</f>
        <v>0</v>
      </c>
      <c r="P1293">
        <f>IF(Arkusz1!$T:$T=Arkusz2!P$1,1,0)</f>
        <v>0</v>
      </c>
      <c r="Q1293">
        <f>IF(Arkusz1!$T:$T=Arkusz2!Q$1,1,0)</f>
        <v>0</v>
      </c>
      <c r="R1293">
        <f>IF(Arkusz1!$O:$O=Arkusz2!R$1,1,0)</f>
        <v>0</v>
      </c>
      <c r="S1293" s="17">
        <f t="shared" si="44"/>
        <v>0.18406554276601864</v>
      </c>
    </row>
    <row r="1294" spans="1:19">
      <c r="A1294">
        <f>Arkusz1!B1294</f>
        <v>1293</v>
      </c>
      <c r="B1294">
        <f>IF(Arkusz1!R:R=Arkusz2!B$1,1,0)</f>
        <v>0</v>
      </c>
      <c r="C1294">
        <f>IF(Arkusz1!$Q:$Q=Arkusz2!C$1,1,0)</f>
        <v>0</v>
      </c>
      <c r="D1294">
        <f>IF(Arkusz1!$Q:$Q=Arkusz2!D$1,1,0)</f>
        <v>0</v>
      </c>
      <c r="E1294">
        <f>IF(Arkusz1!$Q:$Q=Arkusz2!E$1,1,0)</f>
        <v>0</v>
      </c>
      <c r="F1294">
        <f>IF(Arkusz1!$Q:$Q=Arkusz2!F$1,1,0)</f>
        <v>0</v>
      </c>
      <c r="G1294">
        <f>IF(Arkusz1!$Q:$Q=Arkusz2!G$1,1,0)</f>
        <v>0</v>
      </c>
      <c r="H1294">
        <f>IF(Arkusz1!$Q:$Q=Arkusz2!H$1,1,0)</f>
        <v>0</v>
      </c>
      <c r="I1294">
        <f>IF(Arkusz1!$Q:$Q=Arkusz2!I$1,1,0)</f>
        <v>0</v>
      </c>
      <c r="J1294">
        <f>IF(Arkusz1!$Q:$Q=Arkusz2!J$1,1,0)</f>
        <v>1</v>
      </c>
      <c r="K1294">
        <f>IF(Arkusz1!$M:$M=Arkusz2!K$1,1,0)</f>
        <v>0</v>
      </c>
      <c r="L1294">
        <f>IF(Arkusz1!$M:$M=Arkusz2!L$1,1,0)</f>
        <v>0</v>
      </c>
      <c r="M1294">
        <f>IF(Arkusz1!$P:$P="",0,1)</f>
        <v>1</v>
      </c>
      <c r="N1294">
        <f>IF(Arkusz1!$S:$S=Arkusz2!N$1,1,0)</f>
        <v>0</v>
      </c>
      <c r="O1294">
        <f>IF(Arkusz1!$T:$T=Arkusz2!O$1,1,0)</f>
        <v>0</v>
      </c>
      <c r="P1294">
        <f>IF(Arkusz1!$T:$T=Arkusz2!P$1,1,0)</f>
        <v>0</v>
      </c>
      <c r="Q1294">
        <f>IF(Arkusz1!$T:$T=Arkusz2!Q$1,1,0)</f>
        <v>0</v>
      </c>
      <c r="R1294">
        <f>IF(Arkusz1!$O:$O=Arkusz2!R$1,1,0)</f>
        <v>0</v>
      </c>
      <c r="S1294" s="17">
        <f t="shared" si="44"/>
        <v>3.2071413573108588E-2</v>
      </c>
    </row>
    <row r="1295" spans="1:19">
      <c r="A1295">
        <f>Arkusz1!B1295</f>
        <v>1294</v>
      </c>
      <c r="B1295">
        <f>IF(Arkusz1!R:R=Arkusz2!B$1,1,0)</f>
        <v>0</v>
      </c>
      <c r="C1295">
        <f>IF(Arkusz1!$Q:$Q=Arkusz2!C$1,1,0)</f>
        <v>0</v>
      </c>
      <c r="D1295">
        <f>IF(Arkusz1!$Q:$Q=Arkusz2!D$1,1,0)</f>
        <v>0</v>
      </c>
      <c r="E1295">
        <f>IF(Arkusz1!$Q:$Q=Arkusz2!E$1,1,0)</f>
        <v>0</v>
      </c>
      <c r="F1295">
        <f>IF(Arkusz1!$Q:$Q=Arkusz2!F$1,1,0)</f>
        <v>0</v>
      </c>
      <c r="G1295">
        <f>IF(Arkusz1!$Q:$Q=Arkusz2!G$1,1,0)</f>
        <v>0</v>
      </c>
      <c r="H1295">
        <f>IF(Arkusz1!$Q:$Q=Arkusz2!H$1,1,0)</f>
        <v>1</v>
      </c>
      <c r="I1295">
        <f>IF(Arkusz1!$Q:$Q=Arkusz2!I$1,1,0)</f>
        <v>0</v>
      </c>
      <c r="J1295">
        <f>IF(Arkusz1!$Q:$Q=Arkusz2!J$1,1,0)</f>
        <v>0</v>
      </c>
      <c r="K1295">
        <f>IF(Arkusz1!$M:$M=Arkusz2!K$1,1,0)</f>
        <v>1</v>
      </c>
      <c r="L1295">
        <f>IF(Arkusz1!$M:$M=Arkusz2!L$1,1,0)</f>
        <v>0</v>
      </c>
      <c r="M1295">
        <f>IF(Arkusz1!$P:$P="",0,1)</f>
        <v>1</v>
      </c>
      <c r="N1295">
        <f>IF(Arkusz1!$S:$S=Arkusz2!N$1,1,0)</f>
        <v>0</v>
      </c>
      <c r="O1295">
        <f>IF(Arkusz1!$T:$T=Arkusz2!O$1,1,0)</f>
        <v>0</v>
      </c>
      <c r="P1295">
        <f>IF(Arkusz1!$T:$T=Arkusz2!P$1,1,0)</f>
        <v>0</v>
      </c>
      <c r="Q1295">
        <f>IF(Arkusz1!$T:$T=Arkusz2!Q$1,1,0)</f>
        <v>0</v>
      </c>
      <c r="R1295">
        <f>IF(Arkusz1!$O:$O=Arkusz2!R$1,1,0)</f>
        <v>0</v>
      </c>
      <c r="S1295" s="17">
        <f t="shared" si="44"/>
        <v>0.10163322948359395</v>
      </c>
    </row>
    <row r="1296" spans="1:19">
      <c r="A1296">
        <f>Arkusz1!B1296</f>
        <v>1295</v>
      </c>
      <c r="B1296">
        <f>IF(Arkusz1!R:R=Arkusz2!B$1,1,0)</f>
        <v>0</v>
      </c>
      <c r="C1296">
        <f>IF(Arkusz1!$Q:$Q=Arkusz2!C$1,1,0)</f>
        <v>0</v>
      </c>
      <c r="D1296">
        <f>IF(Arkusz1!$Q:$Q=Arkusz2!D$1,1,0)</f>
        <v>0</v>
      </c>
      <c r="E1296">
        <f>IF(Arkusz1!$Q:$Q=Arkusz2!E$1,1,0)</f>
        <v>0</v>
      </c>
      <c r="F1296">
        <f>IF(Arkusz1!$Q:$Q=Arkusz2!F$1,1,0)</f>
        <v>0</v>
      </c>
      <c r="G1296">
        <f>IF(Arkusz1!$Q:$Q=Arkusz2!G$1,1,0)</f>
        <v>0</v>
      </c>
      <c r="H1296">
        <f>IF(Arkusz1!$Q:$Q=Arkusz2!H$1,1,0)</f>
        <v>1</v>
      </c>
      <c r="I1296">
        <f>IF(Arkusz1!$Q:$Q=Arkusz2!I$1,1,0)</f>
        <v>0</v>
      </c>
      <c r="J1296">
        <f>IF(Arkusz1!$Q:$Q=Arkusz2!J$1,1,0)</f>
        <v>0</v>
      </c>
      <c r="K1296">
        <f>IF(Arkusz1!$M:$M=Arkusz2!K$1,1,0)</f>
        <v>0</v>
      </c>
      <c r="L1296">
        <f>IF(Arkusz1!$M:$M=Arkusz2!L$1,1,0)</f>
        <v>0</v>
      </c>
      <c r="M1296">
        <f>IF(Arkusz1!$P:$P="",0,1)</f>
        <v>0</v>
      </c>
      <c r="N1296">
        <f>IF(Arkusz1!$S:$S=Arkusz2!N$1,1,0)</f>
        <v>0</v>
      </c>
      <c r="O1296">
        <f>IF(Arkusz1!$T:$T=Arkusz2!O$1,1,0)</f>
        <v>0</v>
      </c>
      <c r="P1296">
        <f>IF(Arkusz1!$T:$T=Arkusz2!P$1,1,0)</f>
        <v>0</v>
      </c>
      <c r="Q1296">
        <f>IF(Arkusz1!$T:$T=Arkusz2!Q$1,1,0)</f>
        <v>0</v>
      </c>
      <c r="R1296">
        <f>IF(Arkusz1!$O:$O=Arkusz2!R$1,1,0)</f>
        <v>1</v>
      </c>
      <c r="S1296" s="17">
        <f t="shared" si="44"/>
        <v>0.18406554276601864</v>
      </c>
    </row>
    <row r="1297" spans="1:19">
      <c r="A1297">
        <f>Arkusz1!B1297</f>
        <v>1296</v>
      </c>
      <c r="B1297">
        <f>IF(Arkusz1!R:R=Arkusz2!B$1,1,0)</f>
        <v>0</v>
      </c>
      <c r="C1297">
        <f>IF(Arkusz1!$Q:$Q=Arkusz2!C$1,1,0)</f>
        <v>0</v>
      </c>
      <c r="D1297">
        <f>IF(Arkusz1!$Q:$Q=Arkusz2!D$1,1,0)</f>
        <v>0</v>
      </c>
      <c r="E1297">
        <f>IF(Arkusz1!$Q:$Q=Arkusz2!E$1,1,0)</f>
        <v>0</v>
      </c>
      <c r="F1297">
        <f>IF(Arkusz1!$Q:$Q=Arkusz2!F$1,1,0)</f>
        <v>0</v>
      </c>
      <c r="G1297">
        <f>IF(Arkusz1!$Q:$Q=Arkusz2!G$1,1,0)</f>
        <v>0</v>
      </c>
      <c r="H1297">
        <f>IF(Arkusz1!$Q:$Q=Arkusz2!H$1,1,0)</f>
        <v>0</v>
      </c>
      <c r="I1297">
        <f>IF(Arkusz1!$Q:$Q=Arkusz2!I$1,1,0)</f>
        <v>0</v>
      </c>
      <c r="J1297">
        <f>IF(Arkusz1!$Q:$Q=Arkusz2!J$1,1,0)</f>
        <v>1</v>
      </c>
      <c r="K1297">
        <f>IF(Arkusz1!$M:$M=Arkusz2!K$1,1,0)</f>
        <v>0</v>
      </c>
      <c r="L1297">
        <f>IF(Arkusz1!$M:$M=Arkusz2!L$1,1,0)</f>
        <v>0</v>
      </c>
      <c r="M1297">
        <f>IF(Arkusz1!$P:$P="",0,1)</f>
        <v>1</v>
      </c>
      <c r="N1297">
        <f>IF(Arkusz1!$S:$S=Arkusz2!N$1,1,0)</f>
        <v>0</v>
      </c>
      <c r="O1297">
        <f>IF(Arkusz1!$T:$T=Arkusz2!O$1,1,0)</f>
        <v>0</v>
      </c>
      <c r="P1297">
        <f>IF(Arkusz1!$T:$T=Arkusz2!P$1,1,0)</f>
        <v>0</v>
      </c>
      <c r="Q1297">
        <f>IF(Arkusz1!$T:$T=Arkusz2!Q$1,1,0)</f>
        <v>0</v>
      </c>
      <c r="R1297">
        <f>IF(Arkusz1!$O:$O=Arkusz2!R$1,1,0)</f>
        <v>0</v>
      </c>
      <c r="S1297" s="17">
        <f t="shared" si="44"/>
        <v>3.2071413573108588E-2</v>
      </c>
    </row>
    <row r="1298" spans="1:19">
      <c r="A1298">
        <f>Arkusz1!B1298</f>
        <v>1297</v>
      </c>
      <c r="B1298">
        <f>IF(Arkusz1!R:R=Arkusz2!B$1,1,0)</f>
        <v>0</v>
      </c>
      <c r="C1298">
        <f>IF(Arkusz1!$Q:$Q=Arkusz2!C$1,1,0)</f>
        <v>0</v>
      </c>
      <c r="D1298">
        <f>IF(Arkusz1!$Q:$Q=Arkusz2!D$1,1,0)</f>
        <v>0</v>
      </c>
      <c r="E1298">
        <f>IF(Arkusz1!$Q:$Q=Arkusz2!E$1,1,0)</f>
        <v>0</v>
      </c>
      <c r="F1298">
        <f>IF(Arkusz1!$Q:$Q=Arkusz2!F$1,1,0)</f>
        <v>0</v>
      </c>
      <c r="G1298">
        <f>IF(Arkusz1!$Q:$Q=Arkusz2!G$1,1,0)</f>
        <v>0</v>
      </c>
      <c r="H1298">
        <f>IF(Arkusz1!$Q:$Q=Arkusz2!H$1,1,0)</f>
        <v>0</v>
      </c>
      <c r="I1298">
        <f>IF(Arkusz1!$Q:$Q=Arkusz2!I$1,1,0)</f>
        <v>0</v>
      </c>
      <c r="J1298">
        <f>IF(Arkusz1!$Q:$Q=Arkusz2!J$1,1,0)</f>
        <v>1</v>
      </c>
      <c r="K1298">
        <f>IF(Arkusz1!$M:$M=Arkusz2!K$1,1,0)</f>
        <v>0</v>
      </c>
      <c r="L1298">
        <f>IF(Arkusz1!$M:$M=Arkusz2!L$1,1,0)</f>
        <v>0</v>
      </c>
      <c r="M1298">
        <f>IF(Arkusz1!$P:$P="",0,1)</f>
        <v>1</v>
      </c>
      <c r="N1298">
        <f>IF(Arkusz1!$S:$S=Arkusz2!N$1,1,0)</f>
        <v>0</v>
      </c>
      <c r="O1298">
        <f>IF(Arkusz1!$T:$T=Arkusz2!O$1,1,0)</f>
        <v>0</v>
      </c>
      <c r="P1298">
        <f>IF(Arkusz1!$T:$T=Arkusz2!P$1,1,0)</f>
        <v>0</v>
      </c>
      <c r="Q1298">
        <f>IF(Arkusz1!$T:$T=Arkusz2!Q$1,1,0)</f>
        <v>0</v>
      </c>
      <c r="R1298">
        <f>IF(Arkusz1!$O:$O=Arkusz2!R$1,1,0)</f>
        <v>0</v>
      </c>
      <c r="S1298" s="17">
        <f t="shared" si="44"/>
        <v>3.2071413573108588E-2</v>
      </c>
    </row>
    <row r="1299" spans="1:19">
      <c r="A1299">
        <f>Arkusz1!B1299</f>
        <v>1298</v>
      </c>
      <c r="B1299">
        <f>IF(Arkusz1!R:R=Arkusz2!B$1,1,0)</f>
        <v>0</v>
      </c>
      <c r="C1299">
        <f>IF(Arkusz1!$Q:$Q=Arkusz2!C$1,1,0)</f>
        <v>0</v>
      </c>
      <c r="D1299">
        <f>IF(Arkusz1!$Q:$Q=Arkusz2!D$1,1,0)</f>
        <v>0</v>
      </c>
      <c r="E1299">
        <f>IF(Arkusz1!$Q:$Q=Arkusz2!E$1,1,0)</f>
        <v>0</v>
      </c>
      <c r="F1299">
        <f>IF(Arkusz1!$Q:$Q=Arkusz2!F$1,1,0)</f>
        <v>0</v>
      </c>
      <c r="G1299">
        <f>IF(Arkusz1!$Q:$Q=Arkusz2!G$1,1,0)</f>
        <v>0</v>
      </c>
      <c r="H1299">
        <f>IF(Arkusz1!$Q:$Q=Arkusz2!H$1,1,0)</f>
        <v>0</v>
      </c>
      <c r="I1299">
        <f>IF(Arkusz1!$Q:$Q=Arkusz2!I$1,1,0)</f>
        <v>0</v>
      </c>
      <c r="J1299">
        <f>IF(Arkusz1!$Q:$Q=Arkusz2!J$1,1,0)</f>
        <v>1</v>
      </c>
      <c r="K1299">
        <f>IF(Arkusz1!$M:$M=Arkusz2!K$1,1,0)</f>
        <v>0</v>
      </c>
      <c r="L1299">
        <f>IF(Arkusz1!$M:$M=Arkusz2!L$1,1,0)</f>
        <v>0</v>
      </c>
      <c r="M1299">
        <f>IF(Arkusz1!$P:$P="",0,1)</f>
        <v>1</v>
      </c>
      <c r="N1299">
        <f>IF(Arkusz1!$S:$S=Arkusz2!N$1,1,0)</f>
        <v>0</v>
      </c>
      <c r="O1299">
        <f>IF(Arkusz1!$T:$T=Arkusz2!O$1,1,0)</f>
        <v>0</v>
      </c>
      <c r="P1299">
        <f>IF(Arkusz1!$T:$T=Arkusz2!P$1,1,0)</f>
        <v>0</v>
      </c>
      <c r="Q1299">
        <f>IF(Arkusz1!$T:$T=Arkusz2!Q$1,1,0)</f>
        <v>0</v>
      </c>
      <c r="R1299">
        <f>IF(Arkusz1!$O:$O=Arkusz2!R$1,1,0)</f>
        <v>0</v>
      </c>
      <c r="S1299" s="17">
        <f t="shared" si="44"/>
        <v>3.2071413573108588E-2</v>
      </c>
    </row>
    <row r="1300" spans="1:19">
      <c r="A1300">
        <f>Arkusz1!B1300</f>
        <v>1299</v>
      </c>
      <c r="B1300">
        <f>IF(Arkusz1!R:R=Arkusz2!B$1,1,0)</f>
        <v>0</v>
      </c>
      <c r="C1300">
        <f>IF(Arkusz1!$Q:$Q=Arkusz2!C$1,1,0)</f>
        <v>0</v>
      </c>
      <c r="D1300">
        <f>IF(Arkusz1!$Q:$Q=Arkusz2!D$1,1,0)</f>
        <v>0</v>
      </c>
      <c r="E1300">
        <f>IF(Arkusz1!$Q:$Q=Arkusz2!E$1,1,0)</f>
        <v>0</v>
      </c>
      <c r="F1300">
        <f>IF(Arkusz1!$Q:$Q=Arkusz2!F$1,1,0)</f>
        <v>0</v>
      </c>
      <c r="G1300">
        <f>IF(Arkusz1!$Q:$Q=Arkusz2!G$1,1,0)</f>
        <v>0</v>
      </c>
      <c r="H1300">
        <f>IF(Arkusz1!$Q:$Q=Arkusz2!H$1,1,0)</f>
        <v>1</v>
      </c>
      <c r="I1300">
        <f>IF(Arkusz1!$Q:$Q=Arkusz2!I$1,1,0)</f>
        <v>0</v>
      </c>
      <c r="J1300">
        <f>IF(Arkusz1!$Q:$Q=Arkusz2!J$1,1,0)</f>
        <v>0</v>
      </c>
      <c r="K1300">
        <f>IF(Arkusz1!$M:$M=Arkusz2!K$1,1,0)</f>
        <v>1</v>
      </c>
      <c r="L1300">
        <f>IF(Arkusz1!$M:$M=Arkusz2!L$1,1,0)</f>
        <v>0</v>
      </c>
      <c r="M1300">
        <f>IF(Arkusz1!$P:$P="",0,1)</f>
        <v>1</v>
      </c>
      <c r="N1300">
        <f>IF(Arkusz1!$S:$S=Arkusz2!N$1,1,0)</f>
        <v>0</v>
      </c>
      <c r="O1300">
        <f>IF(Arkusz1!$T:$T=Arkusz2!O$1,1,0)</f>
        <v>0</v>
      </c>
      <c r="P1300">
        <f>IF(Arkusz1!$T:$T=Arkusz2!P$1,1,0)</f>
        <v>1</v>
      </c>
      <c r="Q1300">
        <f>IF(Arkusz1!$T:$T=Arkusz2!Q$1,1,0)</f>
        <v>0</v>
      </c>
      <c r="R1300">
        <f>IF(Arkusz1!$O:$O=Arkusz2!R$1,1,0)</f>
        <v>0</v>
      </c>
      <c r="S1300" s="17">
        <f t="shared" si="44"/>
        <v>7.6926995697442255E-2</v>
      </c>
    </row>
    <row r="1301" spans="1:19">
      <c r="A1301">
        <f>Arkusz1!B1301</f>
        <v>1300</v>
      </c>
      <c r="B1301">
        <f>IF(Arkusz1!R:R=Arkusz2!B$1,1,0)</f>
        <v>0</v>
      </c>
      <c r="C1301">
        <f>IF(Arkusz1!$Q:$Q=Arkusz2!C$1,1,0)</f>
        <v>0</v>
      </c>
      <c r="D1301">
        <f>IF(Arkusz1!$Q:$Q=Arkusz2!D$1,1,0)</f>
        <v>0</v>
      </c>
      <c r="E1301">
        <f>IF(Arkusz1!$Q:$Q=Arkusz2!E$1,1,0)</f>
        <v>0</v>
      </c>
      <c r="F1301">
        <f>IF(Arkusz1!$Q:$Q=Arkusz2!F$1,1,0)</f>
        <v>0</v>
      </c>
      <c r="G1301">
        <f>IF(Arkusz1!$Q:$Q=Arkusz2!G$1,1,0)</f>
        <v>0</v>
      </c>
      <c r="H1301">
        <f>IF(Arkusz1!$Q:$Q=Arkusz2!H$1,1,0)</f>
        <v>1</v>
      </c>
      <c r="I1301">
        <f>IF(Arkusz1!$Q:$Q=Arkusz2!I$1,1,0)</f>
        <v>0</v>
      </c>
      <c r="J1301">
        <f>IF(Arkusz1!$Q:$Q=Arkusz2!J$1,1,0)</f>
        <v>0</v>
      </c>
      <c r="K1301">
        <f>IF(Arkusz1!$M:$M=Arkusz2!K$1,1,0)</f>
        <v>1</v>
      </c>
      <c r="L1301">
        <f>IF(Arkusz1!$M:$M=Arkusz2!L$1,1,0)</f>
        <v>0</v>
      </c>
      <c r="M1301">
        <f>IF(Arkusz1!$P:$P="",0,1)</f>
        <v>0</v>
      </c>
      <c r="N1301">
        <f>IF(Arkusz1!$S:$S=Arkusz2!N$1,1,0)</f>
        <v>0</v>
      </c>
      <c r="O1301">
        <f>IF(Arkusz1!$T:$T=Arkusz2!O$1,1,0)</f>
        <v>0</v>
      </c>
      <c r="P1301">
        <f>IF(Arkusz1!$T:$T=Arkusz2!P$1,1,0)</f>
        <v>0</v>
      </c>
      <c r="Q1301">
        <f>IF(Arkusz1!$T:$T=Arkusz2!Q$1,1,0)</f>
        <v>0</v>
      </c>
      <c r="R1301">
        <f>IF(Arkusz1!$O:$O=Arkusz2!R$1,1,0)</f>
        <v>0</v>
      </c>
      <c r="S1301" s="17">
        <f t="shared" si="44"/>
        <v>0.10874596335296789</v>
      </c>
    </row>
    <row r="1302" spans="1:19">
      <c r="A1302">
        <f>Arkusz1!B1302</f>
        <v>1301</v>
      </c>
      <c r="B1302">
        <f>IF(Arkusz1!R:R=Arkusz2!B$1,1,0)</f>
        <v>0</v>
      </c>
      <c r="C1302">
        <f>IF(Arkusz1!$Q:$Q=Arkusz2!C$1,1,0)</f>
        <v>0</v>
      </c>
      <c r="D1302">
        <f>IF(Arkusz1!$Q:$Q=Arkusz2!D$1,1,0)</f>
        <v>0</v>
      </c>
      <c r="E1302">
        <f>IF(Arkusz1!$Q:$Q=Arkusz2!E$1,1,0)</f>
        <v>0</v>
      </c>
      <c r="F1302">
        <f>IF(Arkusz1!$Q:$Q=Arkusz2!F$1,1,0)</f>
        <v>0</v>
      </c>
      <c r="G1302">
        <f>IF(Arkusz1!$Q:$Q=Arkusz2!G$1,1,0)</f>
        <v>0</v>
      </c>
      <c r="H1302">
        <f>IF(Arkusz1!$Q:$Q=Arkusz2!H$1,1,0)</f>
        <v>1</v>
      </c>
      <c r="I1302">
        <f>IF(Arkusz1!$Q:$Q=Arkusz2!I$1,1,0)</f>
        <v>0</v>
      </c>
      <c r="J1302">
        <f>IF(Arkusz1!$Q:$Q=Arkusz2!J$1,1,0)</f>
        <v>0</v>
      </c>
      <c r="K1302">
        <f>IF(Arkusz1!$M:$M=Arkusz2!K$1,1,0)</f>
        <v>0</v>
      </c>
      <c r="L1302">
        <f>IF(Arkusz1!$M:$M=Arkusz2!L$1,1,0)</f>
        <v>0</v>
      </c>
      <c r="M1302">
        <f>IF(Arkusz1!$P:$P="",0,1)</f>
        <v>1</v>
      </c>
      <c r="N1302">
        <f>IF(Arkusz1!$S:$S=Arkusz2!N$1,1,0)</f>
        <v>0</v>
      </c>
      <c r="O1302">
        <f>IF(Arkusz1!$T:$T=Arkusz2!O$1,1,0)</f>
        <v>0</v>
      </c>
      <c r="P1302">
        <f>IF(Arkusz1!$T:$T=Arkusz2!P$1,1,0)</f>
        <v>0</v>
      </c>
      <c r="Q1302">
        <f>IF(Arkusz1!$T:$T=Arkusz2!Q$1,1,0)</f>
        <v>0</v>
      </c>
      <c r="R1302">
        <f>IF(Arkusz1!$O:$O=Arkusz2!R$1,1,0)</f>
        <v>1</v>
      </c>
      <c r="S1302" s="17">
        <f t="shared" si="44"/>
        <v>0.17298255377116797</v>
      </c>
    </row>
    <row r="1303" spans="1:19">
      <c r="A1303">
        <f>Arkusz1!B1303</f>
        <v>1302</v>
      </c>
      <c r="B1303">
        <f>IF(Arkusz1!R:R=Arkusz2!B$1,1,0)</f>
        <v>0</v>
      </c>
      <c r="C1303">
        <f>IF(Arkusz1!$Q:$Q=Arkusz2!C$1,1,0)</f>
        <v>0</v>
      </c>
      <c r="D1303">
        <f>IF(Arkusz1!$Q:$Q=Arkusz2!D$1,1,0)</f>
        <v>0</v>
      </c>
      <c r="E1303">
        <f>IF(Arkusz1!$Q:$Q=Arkusz2!E$1,1,0)</f>
        <v>0</v>
      </c>
      <c r="F1303">
        <f>IF(Arkusz1!$Q:$Q=Arkusz2!F$1,1,0)</f>
        <v>0</v>
      </c>
      <c r="G1303">
        <f>IF(Arkusz1!$Q:$Q=Arkusz2!G$1,1,0)</f>
        <v>1</v>
      </c>
      <c r="H1303">
        <f>IF(Arkusz1!$Q:$Q=Arkusz2!H$1,1,0)</f>
        <v>0</v>
      </c>
      <c r="I1303">
        <f>IF(Arkusz1!$Q:$Q=Arkusz2!I$1,1,0)</f>
        <v>0</v>
      </c>
      <c r="J1303">
        <f>IF(Arkusz1!$Q:$Q=Arkusz2!J$1,1,0)</f>
        <v>0</v>
      </c>
      <c r="K1303">
        <f>IF(Arkusz1!$M:$M=Arkusz2!K$1,1,0)</f>
        <v>0</v>
      </c>
      <c r="L1303">
        <f>IF(Arkusz1!$M:$M=Arkusz2!L$1,1,0)</f>
        <v>0</v>
      </c>
      <c r="M1303">
        <f>IF(Arkusz1!$P:$P="",0,1)</f>
        <v>1</v>
      </c>
      <c r="N1303">
        <f>IF(Arkusz1!$S:$S=Arkusz2!N$1,1,0)</f>
        <v>0</v>
      </c>
      <c r="O1303">
        <f>IF(Arkusz1!$T:$T=Arkusz2!O$1,1,0)</f>
        <v>0</v>
      </c>
      <c r="P1303">
        <f>IF(Arkusz1!$T:$T=Arkusz2!P$1,1,0)</f>
        <v>0</v>
      </c>
      <c r="Q1303">
        <f>IF(Arkusz1!$T:$T=Arkusz2!Q$1,1,0)</f>
        <v>0</v>
      </c>
      <c r="R1303">
        <f>IF(Arkusz1!$O:$O=Arkusz2!R$1,1,0)</f>
        <v>0</v>
      </c>
      <c r="S1303" s="17">
        <f t="shared" si="44"/>
        <v>5.7394673231095802E-2</v>
      </c>
    </row>
    <row r="1304" spans="1:19">
      <c r="A1304">
        <f>Arkusz1!B1304</f>
        <v>1303</v>
      </c>
      <c r="B1304">
        <f>IF(Arkusz1!R:R=Arkusz2!B$1,1,0)</f>
        <v>0</v>
      </c>
      <c r="C1304">
        <f>IF(Arkusz1!$Q:$Q=Arkusz2!C$1,1,0)</f>
        <v>1</v>
      </c>
      <c r="D1304">
        <f>IF(Arkusz1!$Q:$Q=Arkusz2!D$1,1,0)</f>
        <v>0</v>
      </c>
      <c r="E1304">
        <f>IF(Arkusz1!$Q:$Q=Arkusz2!E$1,1,0)</f>
        <v>0</v>
      </c>
      <c r="F1304">
        <f>IF(Arkusz1!$Q:$Q=Arkusz2!F$1,1,0)</f>
        <v>0</v>
      </c>
      <c r="G1304">
        <f>IF(Arkusz1!$Q:$Q=Arkusz2!G$1,1,0)</f>
        <v>0</v>
      </c>
      <c r="H1304">
        <f>IF(Arkusz1!$Q:$Q=Arkusz2!H$1,1,0)</f>
        <v>0</v>
      </c>
      <c r="I1304">
        <f>IF(Arkusz1!$Q:$Q=Arkusz2!I$1,1,0)</f>
        <v>0</v>
      </c>
      <c r="J1304">
        <f>IF(Arkusz1!$Q:$Q=Arkusz2!J$1,1,0)</f>
        <v>0</v>
      </c>
      <c r="K1304">
        <f>IF(Arkusz1!$M:$M=Arkusz2!K$1,1,0)</f>
        <v>0</v>
      </c>
      <c r="L1304">
        <f>IF(Arkusz1!$M:$M=Arkusz2!L$1,1,0)</f>
        <v>0</v>
      </c>
      <c r="M1304">
        <f>IF(Arkusz1!$P:$P="",0,1)</f>
        <v>1</v>
      </c>
      <c r="N1304">
        <f>IF(Arkusz1!$S:$S=Arkusz2!N$1,1,0)</f>
        <v>0</v>
      </c>
      <c r="O1304">
        <f>IF(Arkusz1!$T:$T=Arkusz2!O$1,1,0)</f>
        <v>0</v>
      </c>
      <c r="P1304">
        <f>IF(Arkusz1!$T:$T=Arkusz2!P$1,1,0)</f>
        <v>1</v>
      </c>
      <c r="Q1304">
        <f>IF(Arkusz1!$T:$T=Arkusz2!Q$1,1,0)</f>
        <v>0</v>
      </c>
      <c r="R1304">
        <f>IF(Arkusz1!$O:$O=Arkusz2!R$1,1,0)</f>
        <v>1</v>
      </c>
      <c r="S1304" s="17">
        <f t="shared" si="44"/>
        <v>0.47068291614878893</v>
      </c>
    </row>
    <row r="1305" spans="1:19">
      <c r="A1305">
        <f>Arkusz1!B1305</f>
        <v>1304</v>
      </c>
      <c r="B1305">
        <f>IF(Arkusz1!R:R=Arkusz2!B$1,1,0)</f>
        <v>0</v>
      </c>
      <c r="C1305">
        <f>IF(Arkusz1!$Q:$Q=Arkusz2!C$1,1,0)</f>
        <v>0</v>
      </c>
      <c r="D1305">
        <f>IF(Arkusz1!$Q:$Q=Arkusz2!D$1,1,0)</f>
        <v>0</v>
      </c>
      <c r="E1305">
        <f>IF(Arkusz1!$Q:$Q=Arkusz2!E$1,1,0)</f>
        <v>0</v>
      </c>
      <c r="F1305">
        <f>IF(Arkusz1!$Q:$Q=Arkusz2!F$1,1,0)</f>
        <v>0</v>
      </c>
      <c r="G1305">
        <f>IF(Arkusz1!$Q:$Q=Arkusz2!G$1,1,0)</f>
        <v>0</v>
      </c>
      <c r="H1305">
        <f>IF(Arkusz1!$Q:$Q=Arkusz2!H$1,1,0)</f>
        <v>0</v>
      </c>
      <c r="I1305">
        <f>IF(Arkusz1!$Q:$Q=Arkusz2!I$1,1,0)</f>
        <v>0</v>
      </c>
      <c r="J1305">
        <f>IF(Arkusz1!$Q:$Q=Arkusz2!J$1,1,0)</f>
        <v>1</v>
      </c>
      <c r="K1305">
        <f>IF(Arkusz1!$M:$M=Arkusz2!K$1,1,0)</f>
        <v>0</v>
      </c>
      <c r="L1305">
        <f>IF(Arkusz1!$M:$M=Arkusz2!L$1,1,0)</f>
        <v>0</v>
      </c>
      <c r="M1305">
        <f>IF(Arkusz1!$P:$P="",0,1)</f>
        <v>0</v>
      </c>
      <c r="N1305">
        <f>IF(Arkusz1!$S:$S=Arkusz2!N$1,1,0)</f>
        <v>1</v>
      </c>
      <c r="O1305">
        <f>IF(Arkusz1!$T:$T=Arkusz2!O$1,1,0)</f>
        <v>0</v>
      </c>
      <c r="P1305">
        <f>IF(Arkusz1!$T:$T=Arkusz2!P$1,1,0)</f>
        <v>0</v>
      </c>
      <c r="Q1305">
        <f>IF(Arkusz1!$T:$T=Arkusz2!Q$1,1,0)</f>
        <v>0</v>
      </c>
      <c r="R1305">
        <f>IF(Arkusz1!$O:$O=Arkusz2!R$1,1,0)</f>
        <v>0</v>
      </c>
      <c r="S1305" s="17">
        <f t="shared" si="44"/>
        <v>6.0950324382530965E-2</v>
      </c>
    </row>
    <row r="1306" spans="1:19">
      <c r="A1306">
        <f>Arkusz1!B1306</f>
        <v>1305</v>
      </c>
      <c r="B1306">
        <f>IF(Arkusz1!R:R=Arkusz2!B$1,1,0)</f>
        <v>0</v>
      </c>
      <c r="C1306">
        <f>IF(Arkusz1!$Q:$Q=Arkusz2!C$1,1,0)</f>
        <v>0</v>
      </c>
      <c r="D1306">
        <f>IF(Arkusz1!$Q:$Q=Arkusz2!D$1,1,0)</f>
        <v>0</v>
      </c>
      <c r="E1306">
        <f>IF(Arkusz1!$Q:$Q=Arkusz2!E$1,1,0)</f>
        <v>0</v>
      </c>
      <c r="F1306">
        <f>IF(Arkusz1!$Q:$Q=Arkusz2!F$1,1,0)</f>
        <v>0</v>
      </c>
      <c r="G1306">
        <f>IF(Arkusz1!$Q:$Q=Arkusz2!G$1,1,0)</f>
        <v>0</v>
      </c>
      <c r="H1306">
        <f>IF(Arkusz1!$Q:$Q=Arkusz2!H$1,1,0)</f>
        <v>0</v>
      </c>
      <c r="I1306">
        <f>IF(Arkusz1!$Q:$Q=Arkusz2!I$1,1,0)</f>
        <v>0</v>
      </c>
      <c r="J1306">
        <f>IF(Arkusz1!$Q:$Q=Arkusz2!J$1,1,0)</f>
        <v>1</v>
      </c>
      <c r="K1306">
        <f>IF(Arkusz1!$M:$M=Arkusz2!K$1,1,0)</f>
        <v>0</v>
      </c>
      <c r="L1306">
        <f>IF(Arkusz1!$M:$M=Arkusz2!L$1,1,0)</f>
        <v>0</v>
      </c>
      <c r="M1306">
        <f>IF(Arkusz1!$P:$P="",0,1)</f>
        <v>0</v>
      </c>
      <c r="N1306">
        <f>IF(Arkusz1!$S:$S=Arkusz2!N$1,1,0)</f>
        <v>0</v>
      </c>
      <c r="O1306">
        <f>IF(Arkusz1!$T:$T=Arkusz2!O$1,1,0)</f>
        <v>0</v>
      </c>
      <c r="P1306">
        <f>IF(Arkusz1!$T:$T=Arkusz2!P$1,1,0)</f>
        <v>0</v>
      </c>
      <c r="Q1306">
        <f>IF(Arkusz1!$T:$T=Arkusz2!Q$1,1,0)</f>
        <v>0</v>
      </c>
      <c r="R1306">
        <f>IF(Arkusz1!$O:$O=Arkusz2!R$1,1,0)</f>
        <v>0</v>
      </c>
      <c r="S1306" s="17">
        <f t="shared" si="44"/>
        <v>3.4502880732867523E-2</v>
      </c>
    </row>
    <row r="1307" spans="1:19">
      <c r="A1307">
        <f>Arkusz1!B1307</f>
        <v>1306</v>
      </c>
      <c r="B1307">
        <f>IF(Arkusz1!R:R=Arkusz2!B$1,1,0)</f>
        <v>0</v>
      </c>
      <c r="C1307">
        <f>IF(Arkusz1!$Q:$Q=Arkusz2!C$1,1,0)</f>
        <v>0</v>
      </c>
      <c r="D1307">
        <f>IF(Arkusz1!$Q:$Q=Arkusz2!D$1,1,0)</f>
        <v>0</v>
      </c>
      <c r="E1307">
        <f>IF(Arkusz1!$Q:$Q=Arkusz2!E$1,1,0)</f>
        <v>0</v>
      </c>
      <c r="F1307">
        <f>IF(Arkusz1!$Q:$Q=Arkusz2!F$1,1,0)</f>
        <v>0</v>
      </c>
      <c r="G1307">
        <f>IF(Arkusz1!$Q:$Q=Arkusz2!G$1,1,0)</f>
        <v>1</v>
      </c>
      <c r="H1307">
        <f>IF(Arkusz1!$Q:$Q=Arkusz2!H$1,1,0)</f>
        <v>0</v>
      </c>
      <c r="I1307">
        <f>IF(Arkusz1!$Q:$Q=Arkusz2!I$1,1,0)</f>
        <v>0</v>
      </c>
      <c r="J1307">
        <f>IF(Arkusz1!$Q:$Q=Arkusz2!J$1,1,0)</f>
        <v>0</v>
      </c>
      <c r="K1307">
        <f>IF(Arkusz1!$M:$M=Arkusz2!K$1,1,0)</f>
        <v>0</v>
      </c>
      <c r="L1307">
        <f>IF(Arkusz1!$M:$M=Arkusz2!L$1,1,0)</f>
        <v>0</v>
      </c>
      <c r="M1307">
        <f>IF(Arkusz1!$P:$P="",0,1)</f>
        <v>1</v>
      </c>
      <c r="N1307">
        <f>IF(Arkusz1!$S:$S=Arkusz2!N$1,1,0)</f>
        <v>0</v>
      </c>
      <c r="O1307">
        <f>IF(Arkusz1!$T:$T=Arkusz2!O$1,1,0)</f>
        <v>0</v>
      </c>
      <c r="P1307">
        <f>IF(Arkusz1!$T:$T=Arkusz2!P$1,1,0)</f>
        <v>0</v>
      </c>
      <c r="Q1307">
        <f>IF(Arkusz1!$T:$T=Arkusz2!Q$1,1,0)</f>
        <v>0</v>
      </c>
      <c r="R1307">
        <f>IF(Arkusz1!$O:$O=Arkusz2!R$1,1,0)</f>
        <v>0</v>
      </c>
      <c r="S1307" s="17">
        <f t="shared" si="44"/>
        <v>5.7394673231095802E-2</v>
      </c>
    </row>
    <row r="1308" spans="1:19">
      <c r="A1308">
        <f>Arkusz1!B1308</f>
        <v>1307</v>
      </c>
      <c r="B1308">
        <f>IF(Arkusz1!R:R=Arkusz2!B$1,1,0)</f>
        <v>0</v>
      </c>
      <c r="C1308">
        <f>IF(Arkusz1!$Q:$Q=Arkusz2!C$1,1,0)</f>
        <v>0</v>
      </c>
      <c r="D1308">
        <f>IF(Arkusz1!$Q:$Q=Arkusz2!D$1,1,0)</f>
        <v>0</v>
      </c>
      <c r="E1308">
        <f>IF(Arkusz1!$Q:$Q=Arkusz2!E$1,1,0)</f>
        <v>0</v>
      </c>
      <c r="F1308">
        <f>IF(Arkusz1!$Q:$Q=Arkusz2!F$1,1,0)</f>
        <v>0</v>
      </c>
      <c r="G1308">
        <f>IF(Arkusz1!$Q:$Q=Arkusz2!G$1,1,0)</f>
        <v>0</v>
      </c>
      <c r="H1308">
        <f>IF(Arkusz1!$Q:$Q=Arkusz2!H$1,1,0)</f>
        <v>0</v>
      </c>
      <c r="I1308">
        <f>IF(Arkusz1!$Q:$Q=Arkusz2!I$1,1,0)</f>
        <v>0</v>
      </c>
      <c r="J1308">
        <f>IF(Arkusz1!$Q:$Q=Arkusz2!J$1,1,0)</f>
        <v>1</v>
      </c>
      <c r="K1308">
        <f>IF(Arkusz1!$M:$M=Arkusz2!K$1,1,0)</f>
        <v>0</v>
      </c>
      <c r="L1308">
        <f>IF(Arkusz1!$M:$M=Arkusz2!L$1,1,0)</f>
        <v>0</v>
      </c>
      <c r="M1308">
        <f>IF(Arkusz1!$P:$P="",0,1)</f>
        <v>1</v>
      </c>
      <c r="N1308">
        <f>IF(Arkusz1!$S:$S=Arkusz2!N$1,1,0)</f>
        <v>0</v>
      </c>
      <c r="O1308">
        <f>IF(Arkusz1!$T:$T=Arkusz2!O$1,1,0)</f>
        <v>0</v>
      </c>
      <c r="P1308">
        <f>IF(Arkusz1!$T:$T=Arkusz2!P$1,1,0)</f>
        <v>0</v>
      </c>
      <c r="Q1308">
        <f>IF(Arkusz1!$T:$T=Arkusz2!Q$1,1,0)</f>
        <v>0</v>
      </c>
      <c r="R1308">
        <f>IF(Arkusz1!$O:$O=Arkusz2!R$1,1,0)</f>
        <v>0</v>
      </c>
      <c r="S1308" s="17">
        <f t="shared" si="44"/>
        <v>3.2071413573108588E-2</v>
      </c>
    </row>
    <row r="1309" spans="1:19">
      <c r="A1309">
        <f>Arkusz1!B1309</f>
        <v>1308</v>
      </c>
      <c r="B1309">
        <f>IF(Arkusz1!R:R=Arkusz2!B$1,1,0)</f>
        <v>0</v>
      </c>
      <c r="C1309">
        <f>IF(Arkusz1!$Q:$Q=Arkusz2!C$1,1,0)</f>
        <v>0</v>
      </c>
      <c r="D1309">
        <f>IF(Arkusz1!$Q:$Q=Arkusz2!D$1,1,0)</f>
        <v>0</v>
      </c>
      <c r="E1309">
        <f>IF(Arkusz1!$Q:$Q=Arkusz2!E$1,1,0)</f>
        <v>0</v>
      </c>
      <c r="F1309">
        <f>IF(Arkusz1!$Q:$Q=Arkusz2!F$1,1,0)</f>
        <v>0</v>
      </c>
      <c r="G1309">
        <f>IF(Arkusz1!$Q:$Q=Arkusz2!G$1,1,0)</f>
        <v>0</v>
      </c>
      <c r="H1309">
        <f>IF(Arkusz1!$Q:$Q=Arkusz2!H$1,1,0)</f>
        <v>0</v>
      </c>
      <c r="I1309">
        <f>IF(Arkusz1!$Q:$Q=Arkusz2!I$1,1,0)</f>
        <v>0</v>
      </c>
      <c r="J1309">
        <f>IF(Arkusz1!$Q:$Q=Arkusz2!J$1,1,0)</f>
        <v>1</v>
      </c>
      <c r="K1309">
        <f>IF(Arkusz1!$M:$M=Arkusz2!K$1,1,0)</f>
        <v>0</v>
      </c>
      <c r="L1309">
        <f>IF(Arkusz1!$M:$M=Arkusz2!L$1,1,0)</f>
        <v>0</v>
      </c>
      <c r="M1309">
        <f>IF(Arkusz1!$P:$P="",0,1)</f>
        <v>1</v>
      </c>
      <c r="N1309">
        <f>IF(Arkusz1!$S:$S=Arkusz2!N$1,1,0)</f>
        <v>0</v>
      </c>
      <c r="O1309">
        <f>IF(Arkusz1!$T:$T=Arkusz2!O$1,1,0)</f>
        <v>0</v>
      </c>
      <c r="P1309">
        <f>IF(Arkusz1!$T:$T=Arkusz2!P$1,1,0)</f>
        <v>0</v>
      </c>
      <c r="Q1309">
        <f>IF(Arkusz1!$T:$T=Arkusz2!Q$1,1,0)</f>
        <v>0</v>
      </c>
      <c r="R1309">
        <f>IF(Arkusz1!$O:$O=Arkusz2!R$1,1,0)</f>
        <v>0</v>
      </c>
      <c r="S1309" s="17">
        <f t="shared" si="44"/>
        <v>3.2071413573108588E-2</v>
      </c>
    </row>
    <row r="1310" spans="1:19">
      <c r="A1310">
        <f>Arkusz1!B1310</f>
        <v>1309</v>
      </c>
      <c r="B1310">
        <f>IF(Arkusz1!R:R=Arkusz2!B$1,1,0)</f>
        <v>0</v>
      </c>
      <c r="C1310">
        <f>IF(Arkusz1!$Q:$Q=Arkusz2!C$1,1,0)</f>
        <v>0</v>
      </c>
      <c r="D1310">
        <f>IF(Arkusz1!$Q:$Q=Arkusz2!D$1,1,0)</f>
        <v>0</v>
      </c>
      <c r="E1310">
        <f>IF(Arkusz1!$Q:$Q=Arkusz2!E$1,1,0)</f>
        <v>0</v>
      </c>
      <c r="F1310">
        <f>IF(Arkusz1!$Q:$Q=Arkusz2!F$1,1,0)</f>
        <v>0</v>
      </c>
      <c r="G1310">
        <f>IF(Arkusz1!$Q:$Q=Arkusz2!G$1,1,0)</f>
        <v>0</v>
      </c>
      <c r="H1310">
        <f>IF(Arkusz1!$Q:$Q=Arkusz2!H$1,1,0)</f>
        <v>1</v>
      </c>
      <c r="I1310">
        <f>IF(Arkusz1!$Q:$Q=Arkusz2!I$1,1,0)</f>
        <v>0</v>
      </c>
      <c r="J1310">
        <f>IF(Arkusz1!$Q:$Q=Arkusz2!J$1,1,0)</f>
        <v>0</v>
      </c>
      <c r="K1310">
        <f>IF(Arkusz1!$M:$M=Arkusz2!K$1,1,0)</f>
        <v>1</v>
      </c>
      <c r="L1310">
        <f>IF(Arkusz1!$M:$M=Arkusz2!L$1,1,0)</f>
        <v>0</v>
      </c>
      <c r="M1310">
        <f>IF(Arkusz1!$P:$P="",0,1)</f>
        <v>1</v>
      </c>
      <c r="N1310">
        <f>IF(Arkusz1!$S:$S=Arkusz2!N$1,1,0)</f>
        <v>0</v>
      </c>
      <c r="O1310">
        <f>IF(Arkusz1!$T:$T=Arkusz2!O$1,1,0)</f>
        <v>0</v>
      </c>
      <c r="P1310">
        <f>IF(Arkusz1!$T:$T=Arkusz2!P$1,1,0)</f>
        <v>0</v>
      </c>
      <c r="Q1310">
        <f>IF(Arkusz1!$T:$T=Arkusz2!Q$1,1,0)</f>
        <v>0</v>
      </c>
      <c r="R1310">
        <f>IF(Arkusz1!$O:$O=Arkusz2!R$1,1,0)</f>
        <v>0</v>
      </c>
      <c r="S1310" s="17">
        <f t="shared" si="44"/>
        <v>0.10163322948359395</v>
      </c>
    </row>
    <row r="1311" spans="1:19">
      <c r="A1311">
        <f>Arkusz1!B1311</f>
        <v>1310</v>
      </c>
      <c r="B1311">
        <f>IF(Arkusz1!R:R=Arkusz2!B$1,1,0)</f>
        <v>0</v>
      </c>
      <c r="C1311">
        <f>IF(Arkusz1!$Q:$Q=Arkusz2!C$1,1,0)</f>
        <v>0</v>
      </c>
      <c r="D1311">
        <f>IF(Arkusz1!$Q:$Q=Arkusz2!D$1,1,0)</f>
        <v>0</v>
      </c>
      <c r="E1311">
        <f>IF(Arkusz1!$Q:$Q=Arkusz2!E$1,1,0)</f>
        <v>0</v>
      </c>
      <c r="F1311">
        <f>IF(Arkusz1!$Q:$Q=Arkusz2!F$1,1,0)</f>
        <v>0</v>
      </c>
      <c r="G1311">
        <f>IF(Arkusz1!$Q:$Q=Arkusz2!G$1,1,0)</f>
        <v>0</v>
      </c>
      <c r="H1311">
        <f>IF(Arkusz1!$Q:$Q=Arkusz2!H$1,1,0)</f>
        <v>0</v>
      </c>
      <c r="I1311">
        <f>IF(Arkusz1!$Q:$Q=Arkusz2!I$1,1,0)</f>
        <v>0</v>
      </c>
      <c r="J1311">
        <f>IF(Arkusz1!$Q:$Q=Arkusz2!J$1,1,0)</f>
        <v>1</v>
      </c>
      <c r="K1311">
        <f>IF(Arkusz1!$M:$M=Arkusz2!K$1,1,0)</f>
        <v>0</v>
      </c>
      <c r="L1311">
        <f>IF(Arkusz1!$M:$M=Arkusz2!L$1,1,0)</f>
        <v>0</v>
      </c>
      <c r="M1311">
        <f>IF(Arkusz1!$P:$P="",0,1)</f>
        <v>0</v>
      </c>
      <c r="N1311">
        <f>IF(Arkusz1!$S:$S=Arkusz2!N$1,1,0)</f>
        <v>0</v>
      </c>
      <c r="O1311">
        <f>IF(Arkusz1!$T:$T=Arkusz2!O$1,1,0)</f>
        <v>0</v>
      </c>
      <c r="P1311">
        <f>IF(Arkusz1!$T:$T=Arkusz2!P$1,1,0)</f>
        <v>0</v>
      </c>
      <c r="Q1311">
        <f>IF(Arkusz1!$T:$T=Arkusz2!Q$1,1,0)</f>
        <v>0</v>
      </c>
      <c r="R1311">
        <f>IF(Arkusz1!$O:$O=Arkusz2!R$1,1,0)</f>
        <v>0</v>
      </c>
      <c r="S1311" s="17">
        <f t="shared" si="44"/>
        <v>3.4502880732867523E-2</v>
      </c>
    </row>
    <row r="1312" spans="1:19">
      <c r="A1312">
        <f>Arkusz1!B1312</f>
        <v>1311</v>
      </c>
      <c r="B1312">
        <f>IF(Arkusz1!R:R=Arkusz2!B$1,1,0)</f>
        <v>0</v>
      </c>
      <c r="C1312">
        <f>IF(Arkusz1!$Q:$Q=Arkusz2!C$1,1,0)</f>
        <v>0</v>
      </c>
      <c r="D1312">
        <f>IF(Arkusz1!$Q:$Q=Arkusz2!D$1,1,0)</f>
        <v>0</v>
      </c>
      <c r="E1312">
        <f>IF(Arkusz1!$Q:$Q=Arkusz2!E$1,1,0)</f>
        <v>0</v>
      </c>
      <c r="F1312">
        <f>IF(Arkusz1!$Q:$Q=Arkusz2!F$1,1,0)</f>
        <v>0</v>
      </c>
      <c r="G1312">
        <f>IF(Arkusz1!$Q:$Q=Arkusz2!G$1,1,0)</f>
        <v>0</v>
      </c>
      <c r="H1312">
        <f>IF(Arkusz1!$Q:$Q=Arkusz2!H$1,1,0)</f>
        <v>0</v>
      </c>
      <c r="I1312">
        <f>IF(Arkusz1!$Q:$Q=Arkusz2!I$1,1,0)</f>
        <v>0</v>
      </c>
      <c r="J1312">
        <f>IF(Arkusz1!$Q:$Q=Arkusz2!J$1,1,0)</f>
        <v>1</v>
      </c>
      <c r="K1312">
        <f>IF(Arkusz1!$M:$M=Arkusz2!K$1,1,0)</f>
        <v>0</v>
      </c>
      <c r="L1312">
        <f>IF(Arkusz1!$M:$M=Arkusz2!L$1,1,0)</f>
        <v>0</v>
      </c>
      <c r="M1312">
        <f>IF(Arkusz1!$P:$P="",0,1)</f>
        <v>0</v>
      </c>
      <c r="N1312">
        <f>IF(Arkusz1!$S:$S=Arkusz2!N$1,1,0)</f>
        <v>0</v>
      </c>
      <c r="O1312">
        <f>IF(Arkusz1!$T:$T=Arkusz2!O$1,1,0)</f>
        <v>0</v>
      </c>
      <c r="P1312">
        <f>IF(Arkusz1!$T:$T=Arkusz2!P$1,1,0)</f>
        <v>0</v>
      </c>
      <c r="Q1312">
        <f>IF(Arkusz1!$T:$T=Arkusz2!Q$1,1,0)</f>
        <v>0</v>
      </c>
      <c r="R1312">
        <f>IF(Arkusz1!$O:$O=Arkusz2!R$1,1,0)</f>
        <v>0</v>
      </c>
      <c r="S1312" s="17">
        <f t="shared" si="44"/>
        <v>3.4502880732867523E-2</v>
      </c>
    </row>
    <row r="1313" spans="1:19">
      <c r="A1313">
        <f>Arkusz1!B1313</f>
        <v>1312</v>
      </c>
      <c r="B1313">
        <f>IF(Arkusz1!R:R=Arkusz2!B$1,1,0)</f>
        <v>0</v>
      </c>
      <c r="C1313">
        <f>IF(Arkusz1!$Q:$Q=Arkusz2!C$1,1,0)</f>
        <v>0</v>
      </c>
      <c r="D1313">
        <f>IF(Arkusz1!$Q:$Q=Arkusz2!D$1,1,0)</f>
        <v>0</v>
      </c>
      <c r="E1313">
        <f>IF(Arkusz1!$Q:$Q=Arkusz2!E$1,1,0)</f>
        <v>0</v>
      </c>
      <c r="F1313">
        <f>IF(Arkusz1!$Q:$Q=Arkusz2!F$1,1,0)</f>
        <v>0</v>
      </c>
      <c r="G1313">
        <f>IF(Arkusz1!$Q:$Q=Arkusz2!G$1,1,0)</f>
        <v>0</v>
      </c>
      <c r="H1313">
        <f>IF(Arkusz1!$Q:$Q=Arkusz2!H$1,1,0)</f>
        <v>0</v>
      </c>
      <c r="I1313">
        <f>IF(Arkusz1!$Q:$Q=Arkusz2!I$1,1,0)</f>
        <v>0</v>
      </c>
      <c r="J1313">
        <f>IF(Arkusz1!$Q:$Q=Arkusz2!J$1,1,0)</f>
        <v>1</v>
      </c>
      <c r="K1313">
        <f>IF(Arkusz1!$M:$M=Arkusz2!K$1,1,0)</f>
        <v>0</v>
      </c>
      <c r="L1313">
        <f>IF(Arkusz1!$M:$M=Arkusz2!L$1,1,0)</f>
        <v>0</v>
      </c>
      <c r="M1313">
        <f>IF(Arkusz1!$P:$P="",0,1)</f>
        <v>1</v>
      </c>
      <c r="N1313">
        <f>IF(Arkusz1!$S:$S=Arkusz2!N$1,1,0)</f>
        <v>0</v>
      </c>
      <c r="O1313">
        <f>IF(Arkusz1!$T:$T=Arkusz2!O$1,1,0)</f>
        <v>0</v>
      </c>
      <c r="P1313">
        <f>IF(Arkusz1!$T:$T=Arkusz2!P$1,1,0)</f>
        <v>0</v>
      </c>
      <c r="Q1313">
        <f>IF(Arkusz1!$T:$T=Arkusz2!Q$1,1,0)</f>
        <v>0</v>
      </c>
      <c r="R1313">
        <f>IF(Arkusz1!$O:$O=Arkusz2!R$1,1,0)</f>
        <v>0</v>
      </c>
      <c r="S1313" s="17">
        <f t="shared" si="44"/>
        <v>3.2071413573108588E-2</v>
      </c>
    </row>
    <row r="1314" spans="1:19">
      <c r="A1314">
        <f>Arkusz1!B1314</f>
        <v>1313</v>
      </c>
      <c r="B1314">
        <f>IF(Arkusz1!R:R=Arkusz2!B$1,1,0)</f>
        <v>0</v>
      </c>
      <c r="C1314">
        <f>IF(Arkusz1!$Q:$Q=Arkusz2!C$1,1,0)</f>
        <v>0</v>
      </c>
      <c r="D1314">
        <f>IF(Arkusz1!$Q:$Q=Arkusz2!D$1,1,0)</f>
        <v>0</v>
      </c>
      <c r="E1314">
        <f>IF(Arkusz1!$Q:$Q=Arkusz2!E$1,1,0)</f>
        <v>0</v>
      </c>
      <c r="F1314">
        <f>IF(Arkusz1!$Q:$Q=Arkusz2!F$1,1,0)</f>
        <v>0</v>
      </c>
      <c r="G1314">
        <f>IF(Arkusz1!$Q:$Q=Arkusz2!G$1,1,0)</f>
        <v>0</v>
      </c>
      <c r="H1314">
        <f>IF(Arkusz1!$Q:$Q=Arkusz2!H$1,1,0)</f>
        <v>0</v>
      </c>
      <c r="I1314">
        <f>IF(Arkusz1!$Q:$Q=Arkusz2!I$1,1,0)</f>
        <v>0</v>
      </c>
      <c r="J1314">
        <f>IF(Arkusz1!$Q:$Q=Arkusz2!J$1,1,0)</f>
        <v>1</v>
      </c>
      <c r="K1314">
        <f>IF(Arkusz1!$M:$M=Arkusz2!K$1,1,0)</f>
        <v>0</v>
      </c>
      <c r="L1314">
        <f>IF(Arkusz1!$M:$M=Arkusz2!L$1,1,0)</f>
        <v>0</v>
      </c>
      <c r="M1314">
        <f>IF(Arkusz1!$P:$P="",0,1)</f>
        <v>0</v>
      </c>
      <c r="N1314">
        <f>IF(Arkusz1!$S:$S=Arkusz2!N$1,1,0)</f>
        <v>0</v>
      </c>
      <c r="O1314">
        <f>IF(Arkusz1!$T:$T=Arkusz2!O$1,1,0)</f>
        <v>0</v>
      </c>
      <c r="P1314">
        <f>IF(Arkusz1!$T:$T=Arkusz2!P$1,1,0)</f>
        <v>0</v>
      </c>
      <c r="Q1314">
        <f>IF(Arkusz1!$T:$T=Arkusz2!Q$1,1,0)</f>
        <v>0</v>
      </c>
      <c r="R1314">
        <f>IF(Arkusz1!$O:$O=Arkusz2!R$1,1,0)</f>
        <v>0</v>
      </c>
      <c r="S1314" s="17">
        <f t="shared" si="44"/>
        <v>3.4502880732867523E-2</v>
      </c>
    </row>
    <row r="1315" spans="1:19">
      <c r="A1315">
        <f>Arkusz1!B1315</f>
        <v>1314</v>
      </c>
      <c r="B1315">
        <f>IF(Arkusz1!R:R=Arkusz2!B$1,1,0)</f>
        <v>0</v>
      </c>
      <c r="C1315">
        <f>IF(Arkusz1!$Q:$Q=Arkusz2!C$1,1,0)</f>
        <v>0</v>
      </c>
      <c r="D1315">
        <f>IF(Arkusz1!$Q:$Q=Arkusz2!D$1,1,0)</f>
        <v>0</v>
      </c>
      <c r="E1315">
        <f>IF(Arkusz1!$Q:$Q=Arkusz2!E$1,1,0)</f>
        <v>0</v>
      </c>
      <c r="F1315">
        <f>IF(Arkusz1!$Q:$Q=Arkusz2!F$1,1,0)</f>
        <v>0</v>
      </c>
      <c r="G1315">
        <f>IF(Arkusz1!$Q:$Q=Arkusz2!G$1,1,0)</f>
        <v>0</v>
      </c>
      <c r="H1315">
        <f>IF(Arkusz1!$Q:$Q=Arkusz2!H$1,1,0)</f>
        <v>1</v>
      </c>
      <c r="I1315">
        <f>IF(Arkusz1!$Q:$Q=Arkusz2!I$1,1,0)</f>
        <v>0</v>
      </c>
      <c r="J1315">
        <f>IF(Arkusz1!$Q:$Q=Arkusz2!J$1,1,0)</f>
        <v>0</v>
      </c>
      <c r="K1315">
        <f>IF(Arkusz1!$M:$M=Arkusz2!K$1,1,0)</f>
        <v>0</v>
      </c>
      <c r="L1315">
        <f>IF(Arkusz1!$M:$M=Arkusz2!L$1,1,0)</f>
        <v>0</v>
      </c>
      <c r="M1315">
        <f>IF(Arkusz1!$P:$P="",0,1)</f>
        <v>1</v>
      </c>
      <c r="N1315">
        <f>IF(Arkusz1!$S:$S=Arkusz2!N$1,1,0)</f>
        <v>0</v>
      </c>
      <c r="O1315">
        <f>IF(Arkusz1!$T:$T=Arkusz2!O$1,1,0)</f>
        <v>0</v>
      </c>
      <c r="P1315">
        <f>IF(Arkusz1!$T:$T=Arkusz2!P$1,1,0)</f>
        <v>0</v>
      </c>
      <c r="Q1315">
        <f>IF(Arkusz1!$T:$T=Arkusz2!Q$1,1,0)</f>
        <v>0</v>
      </c>
      <c r="R1315">
        <f>IF(Arkusz1!$O:$O=Arkusz2!R$1,1,0)</f>
        <v>1</v>
      </c>
      <c r="S1315" s="17">
        <f t="shared" si="44"/>
        <v>0.17298255377116797</v>
      </c>
    </row>
    <row r="1316" spans="1:19">
      <c r="A1316">
        <f>Arkusz1!B1316</f>
        <v>1315</v>
      </c>
      <c r="B1316">
        <f>IF(Arkusz1!R:R=Arkusz2!B$1,1,0)</f>
        <v>0</v>
      </c>
      <c r="C1316">
        <f>IF(Arkusz1!$Q:$Q=Arkusz2!C$1,1,0)</f>
        <v>0</v>
      </c>
      <c r="D1316">
        <f>IF(Arkusz1!$Q:$Q=Arkusz2!D$1,1,0)</f>
        <v>0</v>
      </c>
      <c r="E1316">
        <f>IF(Arkusz1!$Q:$Q=Arkusz2!E$1,1,0)</f>
        <v>0</v>
      </c>
      <c r="F1316">
        <f>IF(Arkusz1!$Q:$Q=Arkusz2!F$1,1,0)</f>
        <v>0</v>
      </c>
      <c r="G1316">
        <f>IF(Arkusz1!$Q:$Q=Arkusz2!G$1,1,0)</f>
        <v>0</v>
      </c>
      <c r="H1316">
        <f>IF(Arkusz1!$Q:$Q=Arkusz2!H$1,1,0)</f>
        <v>0</v>
      </c>
      <c r="I1316">
        <f>IF(Arkusz1!$Q:$Q=Arkusz2!I$1,1,0)</f>
        <v>0</v>
      </c>
      <c r="J1316">
        <f>IF(Arkusz1!$Q:$Q=Arkusz2!J$1,1,0)</f>
        <v>1</v>
      </c>
      <c r="K1316">
        <f>IF(Arkusz1!$M:$M=Arkusz2!K$1,1,0)</f>
        <v>0</v>
      </c>
      <c r="L1316">
        <f>IF(Arkusz1!$M:$M=Arkusz2!L$1,1,0)</f>
        <v>0</v>
      </c>
      <c r="M1316">
        <f>IF(Arkusz1!$P:$P="",0,1)</f>
        <v>0</v>
      </c>
      <c r="N1316">
        <f>IF(Arkusz1!$S:$S=Arkusz2!N$1,1,0)</f>
        <v>0</v>
      </c>
      <c r="O1316">
        <f>IF(Arkusz1!$T:$T=Arkusz2!O$1,1,0)</f>
        <v>0</v>
      </c>
      <c r="P1316">
        <f>IF(Arkusz1!$T:$T=Arkusz2!P$1,1,0)</f>
        <v>0</v>
      </c>
      <c r="Q1316">
        <f>IF(Arkusz1!$T:$T=Arkusz2!Q$1,1,0)</f>
        <v>0</v>
      </c>
      <c r="R1316">
        <f>IF(Arkusz1!$O:$O=Arkusz2!R$1,1,0)</f>
        <v>0</v>
      </c>
      <c r="S1316" s="17">
        <f t="shared" si="44"/>
        <v>3.4502880732867523E-2</v>
      </c>
    </row>
    <row r="1317" spans="1:19">
      <c r="A1317">
        <f>Arkusz1!B1317</f>
        <v>1316</v>
      </c>
      <c r="B1317">
        <f>IF(Arkusz1!R:R=Arkusz2!B$1,1,0)</f>
        <v>0</v>
      </c>
      <c r="C1317">
        <f>IF(Arkusz1!$Q:$Q=Arkusz2!C$1,1,0)</f>
        <v>0</v>
      </c>
      <c r="D1317">
        <f>IF(Arkusz1!$Q:$Q=Arkusz2!D$1,1,0)</f>
        <v>0</v>
      </c>
      <c r="E1317">
        <f>IF(Arkusz1!$Q:$Q=Arkusz2!E$1,1,0)</f>
        <v>0</v>
      </c>
      <c r="F1317">
        <f>IF(Arkusz1!$Q:$Q=Arkusz2!F$1,1,0)</f>
        <v>1</v>
      </c>
      <c r="G1317">
        <f>IF(Arkusz1!$Q:$Q=Arkusz2!G$1,1,0)</f>
        <v>0</v>
      </c>
      <c r="H1317">
        <f>IF(Arkusz1!$Q:$Q=Arkusz2!H$1,1,0)</f>
        <v>0</v>
      </c>
      <c r="I1317">
        <f>IF(Arkusz1!$Q:$Q=Arkusz2!I$1,1,0)</f>
        <v>0</v>
      </c>
      <c r="J1317">
        <f>IF(Arkusz1!$Q:$Q=Arkusz2!J$1,1,0)</f>
        <v>0</v>
      </c>
      <c r="K1317">
        <f>IF(Arkusz1!$M:$M=Arkusz2!K$1,1,0)</f>
        <v>0</v>
      </c>
      <c r="L1317">
        <f>IF(Arkusz1!$M:$M=Arkusz2!L$1,1,0)</f>
        <v>0</v>
      </c>
      <c r="M1317">
        <f>IF(Arkusz1!$P:$P="",0,1)</f>
        <v>0</v>
      </c>
      <c r="N1317">
        <f>IF(Arkusz1!$S:$S=Arkusz2!N$1,1,0)</f>
        <v>1</v>
      </c>
      <c r="O1317">
        <f>IF(Arkusz1!$T:$T=Arkusz2!O$1,1,0)</f>
        <v>0</v>
      </c>
      <c r="P1317">
        <f>IF(Arkusz1!$T:$T=Arkusz2!P$1,1,0)</f>
        <v>0</v>
      </c>
      <c r="Q1317">
        <f>IF(Arkusz1!$T:$T=Arkusz2!Q$1,1,0)</f>
        <v>0</v>
      </c>
      <c r="R1317">
        <f>IF(Arkusz1!$O:$O=Arkusz2!R$1,1,0)</f>
        <v>0</v>
      </c>
      <c r="S1317" s="17">
        <f t="shared" si="44"/>
        <v>0.14237853206828813</v>
      </c>
    </row>
    <row r="1318" spans="1:19">
      <c r="A1318">
        <f>Arkusz1!B1318</f>
        <v>1317</v>
      </c>
      <c r="B1318">
        <f>IF(Arkusz1!R:R=Arkusz2!B$1,1,0)</f>
        <v>1</v>
      </c>
      <c r="C1318">
        <f>IF(Arkusz1!$Q:$Q=Arkusz2!C$1,1,0)</f>
        <v>0</v>
      </c>
      <c r="D1318">
        <f>IF(Arkusz1!$Q:$Q=Arkusz2!D$1,1,0)</f>
        <v>0</v>
      </c>
      <c r="E1318">
        <f>IF(Arkusz1!$Q:$Q=Arkusz2!E$1,1,0)</f>
        <v>0</v>
      </c>
      <c r="F1318">
        <f>IF(Arkusz1!$Q:$Q=Arkusz2!F$1,1,0)</f>
        <v>0</v>
      </c>
      <c r="G1318">
        <f>IF(Arkusz1!$Q:$Q=Arkusz2!G$1,1,0)</f>
        <v>0</v>
      </c>
      <c r="H1318">
        <f>IF(Arkusz1!$Q:$Q=Arkusz2!H$1,1,0)</f>
        <v>0</v>
      </c>
      <c r="I1318">
        <f>IF(Arkusz1!$Q:$Q=Arkusz2!I$1,1,0)</f>
        <v>0</v>
      </c>
      <c r="J1318">
        <f>IF(Arkusz1!$Q:$Q=Arkusz2!J$1,1,0)</f>
        <v>0</v>
      </c>
      <c r="K1318">
        <f>IF(Arkusz1!$M:$M=Arkusz2!K$1,1,0)</f>
        <v>0</v>
      </c>
      <c r="L1318">
        <f>IF(Arkusz1!$M:$M=Arkusz2!L$1,1,0)</f>
        <v>0</v>
      </c>
      <c r="M1318">
        <f>IF(Arkusz1!$P:$P="",0,1)</f>
        <v>0</v>
      </c>
      <c r="N1318">
        <f>IF(Arkusz1!$S:$S=Arkusz2!N$1,1,0)</f>
        <v>0</v>
      </c>
      <c r="O1318">
        <f>IF(Arkusz1!$T:$T=Arkusz2!O$1,1,0)</f>
        <v>0</v>
      </c>
      <c r="P1318">
        <f>IF(Arkusz1!$T:$T=Arkusz2!P$1,1,0)</f>
        <v>0</v>
      </c>
      <c r="Q1318">
        <f>IF(Arkusz1!$T:$T=Arkusz2!Q$1,1,0)</f>
        <v>0</v>
      </c>
      <c r="R1318">
        <f>IF(Arkusz1!$O:$O=Arkusz2!R$1,1,0)</f>
        <v>1</v>
      </c>
      <c r="S1318" s="17">
        <f t="shared" si="44"/>
        <v>0.78571300199005822</v>
      </c>
    </row>
    <row r="1319" spans="1:19">
      <c r="A1319">
        <f>Arkusz1!B1319</f>
        <v>1318</v>
      </c>
      <c r="B1319">
        <f>IF(Arkusz1!R:R=Arkusz2!B$1,1,0)</f>
        <v>0</v>
      </c>
      <c r="C1319">
        <f>IF(Arkusz1!$Q:$Q=Arkusz2!C$1,1,0)</f>
        <v>1</v>
      </c>
      <c r="D1319">
        <f>IF(Arkusz1!$Q:$Q=Arkusz2!D$1,1,0)</f>
        <v>0</v>
      </c>
      <c r="E1319">
        <f>IF(Arkusz1!$Q:$Q=Arkusz2!E$1,1,0)</f>
        <v>0</v>
      </c>
      <c r="F1319">
        <f>IF(Arkusz1!$Q:$Q=Arkusz2!F$1,1,0)</f>
        <v>0</v>
      </c>
      <c r="G1319">
        <f>IF(Arkusz1!$Q:$Q=Arkusz2!G$1,1,0)</f>
        <v>0</v>
      </c>
      <c r="H1319">
        <f>IF(Arkusz1!$Q:$Q=Arkusz2!H$1,1,0)</f>
        <v>0</v>
      </c>
      <c r="I1319">
        <f>IF(Arkusz1!$Q:$Q=Arkusz2!I$1,1,0)</f>
        <v>0</v>
      </c>
      <c r="J1319">
        <f>IF(Arkusz1!$Q:$Q=Arkusz2!J$1,1,0)</f>
        <v>0</v>
      </c>
      <c r="K1319">
        <f>IF(Arkusz1!$M:$M=Arkusz2!K$1,1,0)</f>
        <v>0</v>
      </c>
      <c r="L1319">
        <f>IF(Arkusz1!$M:$M=Arkusz2!L$1,1,0)</f>
        <v>0</v>
      </c>
      <c r="M1319">
        <f>IF(Arkusz1!$P:$P="",0,1)</f>
        <v>1</v>
      </c>
      <c r="N1319">
        <f>IF(Arkusz1!$S:$S=Arkusz2!N$1,1,0)</f>
        <v>0</v>
      </c>
      <c r="O1319">
        <f>IF(Arkusz1!$T:$T=Arkusz2!O$1,1,0)</f>
        <v>0</v>
      </c>
      <c r="P1319">
        <f>IF(Arkusz1!$T:$T=Arkusz2!P$1,1,0)</f>
        <v>0</v>
      </c>
      <c r="Q1319">
        <f>IF(Arkusz1!$T:$T=Arkusz2!Q$1,1,0)</f>
        <v>0</v>
      </c>
      <c r="R1319">
        <f>IF(Arkusz1!$O:$O=Arkusz2!R$1,1,0)</f>
        <v>1</v>
      </c>
      <c r="S1319" s="17">
        <f t="shared" si="44"/>
        <v>0.54692167493771915</v>
      </c>
    </row>
    <row r="1320" spans="1:19">
      <c r="A1320">
        <f>Arkusz1!B1320</f>
        <v>1319</v>
      </c>
      <c r="B1320">
        <f>IF(Arkusz1!R:R=Arkusz2!B$1,1,0)</f>
        <v>0</v>
      </c>
      <c r="C1320">
        <f>IF(Arkusz1!$Q:$Q=Arkusz2!C$1,1,0)</f>
        <v>0</v>
      </c>
      <c r="D1320">
        <f>IF(Arkusz1!$Q:$Q=Arkusz2!D$1,1,0)</f>
        <v>0</v>
      </c>
      <c r="E1320">
        <f>IF(Arkusz1!$Q:$Q=Arkusz2!E$1,1,0)</f>
        <v>0</v>
      </c>
      <c r="F1320">
        <f>IF(Arkusz1!$Q:$Q=Arkusz2!F$1,1,0)</f>
        <v>0</v>
      </c>
      <c r="G1320">
        <f>IF(Arkusz1!$Q:$Q=Arkusz2!G$1,1,0)</f>
        <v>0</v>
      </c>
      <c r="H1320">
        <f>IF(Arkusz1!$Q:$Q=Arkusz2!H$1,1,0)</f>
        <v>1</v>
      </c>
      <c r="I1320">
        <f>IF(Arkusz1!$Q:$Q=Arkusz2!I$1,1,0)</f>
        <v>0</v>
      </c>
      <c r="J1320">
        <f>IF(Arkusz1!$Q:$Q=Arkusz2!J$1,1,0)</f>
        <v>0</v>
      </c>
      <c r="K1320">
        <f>IF(Arkusz1!$M:$M=Arkusz2!K$1,1,0)</f>
        <v>1</v>
      </c>
      <c r="L1320">
        <f>IF(Arkusz1!$M:$M=Arkusz2!L$1,1,0)</f>
        <v>0</v>
      </c>
      <c r="M1320">
        <f>IF(Arkusz1!$P:$P="",0,1)</f>
        <v>1</v>
      </c>
      <c r="N1320">
        <f>IF(Arkusz1!$S:$S=Arkusz2!N$1,1,0)</f>
        <v>0</v>
      </c>
      <c r="O1320">
        <f>IF(Arkusz1!$T:$T=Arkusz2!O$1,1,0)</f>
        <v>0</v>
      </c>
      <c r="P1320">
        <f>IF(Arkusz1!$T:$T=Arkusz2!P$1,1,0)</f>
        <v>0</v>
      </c>
      <c r="Q1320">
        <f>IF(Arkusz1!$T:$T=Arkusz2!Q$1,1,0)</f>
        <v>1</v>
      </c>
      <c r="R1320">
        <f>IF(Arkusz1!$O:$O=Arkusz2!R$1,1,0)</f>
        <v>1</v>
      </c>
      <c r="S1320" s="17">
        <f t="shared" si="44"/>
        <v>0.1094694240700843</v>
      </c>
    </row>
    <row r="1321" spans="1:19">
      <c r="A1321">
        <f>Arkusz1!B1321</f>
        <v>1320</v>
      </c>
      <c r="B1321">
        <f>IF(Arkusz1!R:R=Arkusz2!B$1,1,0)</f>
        <v>0</v>
      </c>
      <c r="C1321">
        <f>IF(Arkusz1!$Q:$Q=Arkusz2!C$1,1,0)</f>
        <v>0</v>
      </c>
      <c r="D1321">
        <f>IF(Arkusz1!$Q:$Q=Arkusz2!D$1,1,0)</f>
        <v>0</v>
      </c>
      <c r="E1321">
        <f>IF(Arkusz1!$Q:$Q=Arkusz2!E$1,1,0)</f>
        <v>0</v>
      </c>
      <c r="F1321">
        <f>IF(Arkusz1!$Q:$Q=Arkusz2!F$1,1,0)</f>
        <v>0</v>
      </c>
      <c r="G1321">
        <f>IF(Arkusz1!$Q:$Q=Arkusz2!G$1,1,0)</f>
        <v>1</v>
      </c>
      <c r="H1321">
        <f>IF(Arkusz1!$Q:$Q=Arkusz2!H$1,1,0)</f>
        <v>0</v>
      </c>
      <c r="I1321">
        <f>IF(Arkusz1!$Q:$Q=Arkusz2!I$1,1,0)</f>
        <v>0</v>
      </c>
      <c r="J1321">
        <f>IF(Arkusz1!$Q:$Q=Arkusz2!J$1,1,0)</f>
        <v>0</v>
      </c>
      <c r="K1321">
        <f>IF(Arkusz1!$M:$M=Arkusz2!K$1,1,0)</f>
        <v>0</v>
      </c>
      <c r="L1321">
        <f>IF(Arkusz1!$M:$M=Arkusz2!L$1,1,0)</f>
        <v>0</v>
      </c>
      <c r="M1321">
        <f>IF(Arkusz1!$P:$P="",0,1)</f>
        <v>1</v>
      </c>
      <c r="N1321">
        <f>IF(Arkusz1!$S:$S=Arkusz2!N$1,1,0)</f>
        <v>0</v>
      </c>
      <c r="O1321">
        <f>IF(Arkusz1!$T:$T=Arkusz2!O$1,1,0)</f>
        <v>0</v>
      </c>
      <c r="P1321">
        <f>IF(Arkusz1!$T:$T=Arkusz2!P$1,1,0)</f>
        <v>0</v>
      </c>
      <c r="Q1321">
        <f>IF(Arkusz1!$T:$T=Arkusz2!Q$1,1,0)</f>
        <v>0</v>
      </c>
      <c r="R1321">
        <f>IF(Arkusz1!$O:$O=Arkusz2!R$1,1,0)</f>
        <v>0</v>
      </c>
      <c r="S1321" s="17">
        <f t="shared" si="44"/>
        <v>5.7394673231095802E-2</v>
      </c>
    </row>
    <row r="1322" spans="1:19">
      <c r="A1322">
        <f>Arkusz1!B1322</f>
        <v>1321</v>
      </c>
      <c r="B1322">
        <f>IF(Arkusz1!R:R=Arkusz2!B$1,1,0)</f>
        <v>0</v>
      </c>
      <c r="C1322">
        <f>IF(Arkusz1!$Q:$Q=Arkusz2!C$1,1,0)</f>
        <v>0</v>
      </c>
      <c r="D1322">
        <f>IF(Arkusz1!$Q:$Q=Arkusz2!D$1,1,0)</f>
        <v>0</v>
      </c>
      <c r="E1322">
        <f>IF(Arkusz1!$Q:$Q=Arkusz2!E$1,1,0)</f>
        <v>0</v>
      </c>
      <c r="F1322">
        <f>IF(Arkusz1!$Q:$Q=Arkusz2!F$1,1,0)</f>
        <v>0</v>
      </c>
      <c r="G1322">
        <f>IF(Arkusz1!$Q:$Q=Arkusz2!G$1,1,0)</f>
        <v>0</v>
      </c>
      <c r="H1322">
        <f>IF(Arkusz1!$Q:$Q=Arkusz2!H$1,1,0)</f>
        <v>0</v>
      </c>
      <c r="I1322">
        <f>IF(Arkusz1!$Q:$Q=Arkusz2!I$1,1,0)</f>
        <v>0</v>
      </c>
      <c r="J1322">
        <f>IF(Arkusz1!$Q:$Q=Arkusz2!J$1,1,0)</f>
        <v>1</v>
      </c>
      <c r="K1322">
        <f>IF(Arkusz1!$M:$M=Arkusz2!K$1,1,0)</f>
        <v>0</v>
      </c>
      <c r="L1322">
        <f>IF(Arkusz1!$M:$M=Arkusz2!L$1,1,0)</f>
        <v>0</v>
      </c>
      <c r="M1322">
        <f>IF(Arkusz1!$P:$P="",0,1)</f>
        <v>1</v>
      </c>
      <c r="N1322">
        <f>IF(Arkusz1!$S:$S=Arkusz2!N$1,1,0)</f>
        <v>0</v>
      </c>
      <c r="O1322">
        <f>IF(Arkusz1!$T:$T=Arkusz2!O$1,1,0)</f>
        <v>0</v>
      </c>
      <c r="P1322">
        <f>IF(Arkusz1!$T:$T=Arkusz2!P$1,1,0)</f>
        <v>0</v>
      </c>
      <c r="Q1322">
        <f>IF(Arkusz1!$T:$T=Arkusz2!Q$1,1,0)</f>
        <v>0</v>
      </c>
      <c r="R1322">
        <f>IF(Arkusz1!$O:$O=Arkusz2!R$1,1,0)</f>
        <v>0</v>
      </c>
      <c r="S1322" s="17">
        <f t="shared" si="44"/>
        <v>3.2071413573108588E-2</v>
      </c>
    </row>
    <row r="1323" spans="1:19">
      <c r="A1323">
        <f>Arkusz1!B1323</f>
        <v>1322</v>
      </c>
      <c r="B1323">
        <f>IF(Arkusz1!R:R=Arkusz2!B$1,1,0)</f>
        <v>0</v>
      </c>
      <c r="C1323">
        <f>IF(Arkusz1!$Q:$Q=Arkusz2!C$1,1,0)</f>
        <v>0</v>
      </c>
      <c r="D1323">
        <f>IF(Arkusz1!$Q:$Q=Arkusz2!D$1,1,0)</f>
        <v>0</v>
      </c>
      <c r="E1323">
        <f>IF(Arkusz1!$Q:$Q=Arkusz2!E$1,1,0)</f>
        <v>0</v>
      </c>
      <c r="F1323">
        <f>IF(Arkusz1!$Q:$Q=Arkusz2!F$1,1,0)</f>
        <v>0</v>
      </c>
      <c r="G1323">
        <f>IF(Arkusz1!$Q:$Q=Arkusz2!G$1,1,0)</f>
        <v>0</v>
      </c>
      <c r="H1323">
        <f>IF(Arkusz1!$Q:$Q=Arkusz2!H$1,1,0)</f>
        <v>1</v>
      </c>
      <c r="I1323">
        <f>IF(Arkusz1!$Q:$Q=Arkusz2!I$1,1,0)</f>
        <v>0</v>
      </c>
      <c r="J1323">
        <f>IF(Arkusz1!$Q:$Q=Arkusz2!J$1,1,0)</f>
        <v>0</v>
      </c>
      <c r="K1323">
        <f>IF(Arkusz1!$M:$M=Arkusz2!K$1,1,0)</f>
        <v>0</v>
      </c>
      <c r="L1323">
        <f>IF(Arkusz1!$M:$M=Arkusz2!L$1,1,0)</f>
        <v>0</v>
      </c>
      <c r="M1323">
        <f>IF(Arkusz1!$P:$P="",0,1)</f>
        <v>1</v>
      </c>
      <c r="N1323">
        <f>IF(Arkusz1!$S:$S=Arkusz2!N$1,1,0)</f>
        <v>0</v>
      </c>
      <c r="O1323">
        <f>IF(Arkusz1!$T:$T=Arkusz2!O$1,1,0)</f>
        <v>0</v>
      </c>
      <c r="P1323">
        <f>IF(Arkusz1!$T:$T=Arkusz2!P$1,1,0)</f>
        <v>0</v>
      </c>
      <c r="Q1323">
        <f>IF(Arkusz1!$T:$T=Arkusz2!Q$1,1,0)</f>
        <v>0</v>
      </c>
      <c r="R1323">
        <f>IF(Arkusz1!$O:$O=Arkusz2!R$1,1,0)</f>
        <v>0</v>
      </c>
      <c r="S1323" s="17">
        <f t="shared" si="44"/>
        <v>0.17298255377116797</v>
      </c>
    </row>
    <row r="1324" spans="1:19">
      <c r="A1324">
        <f>Arkusz1!B1324</f>
        <v>1323</v>
      </c>
      <c r="B1324">
        <f>IF(Arkusz1!R:R=Arkusz2!B$1,1,0)</f>
        <v>0</v>
      </c>
      <c r="C1324">
        <f>IF(Arkusz1!$Q:$Q=Arkusz2!C$1,1,0)</f>
        <v>0</v>
      </c>
      <c r="D1324">
        <f>IF(Arkusz1!$Q:$Q=Arkusz2!D$1,1,0)</f>
        <v>0</v>
      </c>
      <c r="E1324">
        <f>IF(Arkusz1!$Q:$Q=Arkusz2!E$1,1,0)</f>
        <v>0</v>
      </c>
      <c r="F1324">
        <f>IF(Arkusz1!$Q:$Q=Arkusz2!F$1,1,0)</f>
        <v>0</v>
      </c>
      <c r="G1324">
        <f>IF(Arkusz1!$Q:$Q=Arkusz2!G$1,1,0)</f>
        <v>0</v>
      </c>
      <c r="H1324">
        <f>IF(Arkusz1!$Q:$Q=Arkusz2!H$1,1,0)</f>
        <v>1</v>
      </c>
      <c r="I1324">
        <f>IF(Arkusz1!$Q:$Q=Arkusz2!I$1,1,0)</f>
        <v>0</v>
      </c>
      <c r="J1324">
        <f>IF(Arkusz1!$Q:$Q=Arkusz2!J$1,1,0)</f>
        <v>0</v>
      </c>
      <c r="K1324">
        <f>IF(Arkusz1!$M:$M=Arkusz2!K$1,1,0)</f>
        <v>0</v>
      </c>
      <c r="L1324">
        <f>IF(Arkusz1!$M:$M=Arkusz2!L$1,1,0)</f>
        <v>0</v>
      </c>
      <c r="M1324">
        <f>IF(Arkusz1!$P:$P="",0,1)</f>
        <v>1</v>
      </c>
      <c r="N1324">
        <f>IF(Arkusz1!$S:$S=Arkusz2!N$1,1,0)</f>
        <v>0</v>
      </c>
      <c r="O1324">
        <f>IF(Arkusz1!$T:$T=Arkusz2!O$1,1,0)</f>
        <v>0</v>
      </c>
      <c r="P1324">
        <f>IF(Arkusz1!$T:$T=Arkusz2!P$1,1,0)</f>
        <v>0</v>
      </c>
      <c r="Q1324">
        <f>IF(Arkusz1!$T:$T=Arkusz2!Q$1,1,0)</f>
        <v>0</v>
      </c>
      <c r="R1324">
        <f>IF(Arkusz1!$O:$O=Arkusz2!R$1,1,0)</f>
        <v>1</v>
      </c>
      <c r="S1324" s="17">
        <f t="shared" si="44"/>
        <v>0.17298255377116797</v>
      </c>
    </row>
    <row r="1325" spans="1:19">
      <c r="A1325">
        <f>Arkusz1!B1325</f>
        <v>1324</v>
      </c>
      <c r="B1325">
        <f>IF(Arkusz1!R:R=Arkusz2!B$1,1,0)</f>
        <v>0</v>
      </c>
      <c r="C1325">
        <f>IF(Arkusz1!$Q:$Q=Arkusz2!C$1,1,0)</f>
        <v>0</v>
      </c>
      <c r="D1325">
        <f>IF(Arkusz1!$Q:$Q=Arkusz2!D$1,1,0)</f>
        <v>0</v>
      </c>
      <c r="E1325">
        <f>IF(Arkusz1!$Q:$Q=Arkusz2!E$1,1,0)</f>
        <v>0</v>
      </c>
      <c r="F1325">
        <f>IF(Arkusz1!$Q:$Q=Arkusz2!F$1,1,0)</f>
        <v>0</v>
      </c>
      <c r="G1325">
        <f>IF(Arkusz1!$Q:$Q=Arkusz2!G$1,1,0)</f>
        <v>0</v>
      </c>
      <c r="H1325">
        <f>IF(Arkusz1!$Q:$Q=Arkusz2!H$1,1,0)</f>
        <v>0</v>
      </c>
      <c r="I1325">
        <f>IF(Arkusz1!$Q:$Q=Arkusz2!I$1,1,0)</f>
        <v>0</v>
      </c>
      <c r="J1325">
        <f>IF(Arkusz1!$Q:$Q=Arkusz2!J$1,1,0)</f>
        <v>1</v>
      </c>
      <c r="K1325">
        <f>IF(Arkusz1!$M:$M=Arkusz2!K$1,1,0)</f>
        <v>0</v>
      </c>
      <c r="L1325">
        <f>IF(Arkusz1!$M:$M=Arkusz2!L$1,1,0)</f>
        <v>0</v>
      </c>
      <c r="M1325">
        <f>IF(Arkusz1!$P:$P="",0,1)</f>
        <v>0</v>
      </c>
      <c r="N1325">
        <f>IF(Arkusz1!$S:$S=Arkusz2!N$1,1,0)</f>
        <v>1</v>
      </c>
      <c r="O1325">
        <f>IF(Arkusz1!$T:$T=Arkusz2!O$1,1,0)</f>
        <v>0</v>
      </c>
      <c r="P1325">
        <f>IF(Arkusz1!$T:$T=Arkusz2!P$1,1,0)</f>
        <v>0</v>
      </c>
      <c r="Q1325">
        <f>IF(Arkusz1!$T:$T=Arkusz2!Q$1,1,0)</f>
        <v>0</v>
      </c>
      <c r="R1325">
        <f>IF(Arkusz1!$O:$O=Arkusz2!R$1,1,0)</f>
        <v>0</v>
      </c>
      <c r="S1325" s="17">
        <f t="shared" si="44"/>
        <v>6.0950324382530965E-2</v>
      </c>
    </row>
    <row r="1326" spans="1:19">
      <c r="A1326">
        <f>Arkusz1!B1326</f>
        <v>1325</v>
      </c>
      <c r="B1326">
        <f>IF(Arkusz1!R:R=Arkusz2!B$1,1,0)</f>
        <v>1</v>
      </c>
      <c r="C1326">
        <f>IF(Arkusz1!$Q:$Q=Arkusz2!C$1,1,0)</f>
        <v>0</v>
      </c>
      <c r="D1326">
        <f>IF(Arkusz1!$Q:$Q=Arkusz2!D$1,1,0)</f>
        <v>0</v>
      </c>
      <c r="E1326">
        <f>IF(Arkusz1!$Q:$Q=Arkusz2!E$1,1,0)</f>
        <v>0</v>
      </c>
      <c r="F1326">
        <f>IF(Arkusz1!$Q:$Q=Arkusz2!F$1,1,0)</f>
        <v>0</v>
      </c>
      <c r="G1326">
        <f>IF(Arkusz1!$Q:$Q=Arkusz2!G$1,1,0)</f>
        <v>0</v>
      </c>
      <c r="H1326">
        <f>IF(Arkusz1!$Q:$Q=Arkusz2!H$1,1,0)</f>
        <v>0</v>
      </c>
      <c r="I1326">
        <f>IF(Arkusz1!$Q:$Q=Arkusz2!I$1,1,0)</f>
        <v>0</v>
      </c>
      <c r="J1326">
        <f>IF(Arkusz1!$Q:$Q=Arkusz2!J$1,1,0)</f>
        <v>0</v>
      </c>
      <c r="K1326">
        <f>IF(Arkusz1!$M:$M=Arkusz2!K$1,1,0)</f>
        <v>0</v>
      </c>
      <c r="L1326">
        <f>IF(Arkusz1!$M:$M=Arkusz2!L$1,1,0)</f>
        <v>0</v>
      </c>
      <c r="M1326">
        <f>IF(Arkusz1!$P:$P="",0,1)</f>
        <v>0</v>
      </c>
      <c r="N1326">
        <f>IF(Arkusz1!$S:$S=Arkusz2!N$1,1,0)</f>
        <v>0</v>
      </c>
      <c r="O1326">
        <f>IF(Arkusz1!$T:$T=Arkusz2!O$1,1,0)</f>
        <v>0</v>
      </c>
      <c r="P1326">
        <f>IF(Arkusz1!$T:$T=Arkusz2!P$1,1,0)</f>
        <v>0</v>
      </c>
      <c r="Q1326">
        <f>IF(Arkusz1!$T:$T=Arkusz2!Q$1,1,0)</f>
        <v>0</v>
      </c>
      <c r="R1326">
        <f>IF(Arkusz1!$O:$O=Arkusz2!R$1,1,0)</f>
        <v>1</v>
      </c>
      <c r="S1326" s="17">
        <f t="shared" si="44"/>
        <v>0.78571300199005822</v>
      </c>
    </row>
    <row r="1327" spans="1:19">
      <c r="A1327">
        <f>Arkusz1!B1327</f>
        <v>1326</v>
      </c>
      <c r="B1327">
        <f>IF(Arkusz1!R:R=Arkusz2!B$1,1,0)</f>
        <v>0</v>
      </c>
      <c r="C1327">
        <f>IF(Arkusz1!$Q:$Q=Arkusz2!C$1,1,0)</f>
        <v>0</v>
      </c>
      <c r="D1327">
        <f>IF(Arkusz1!$Q:$Q=Arkusz2!D$1,1,0)</f>
        <v>0</v>
      </c>
      <c r="E1327">
        <f>IF(Arkusz1!$Q:$Q=Arkusz2!E$1,1,0)</f>
        <v>0</v>
      </c>
      <c r="F1327">
        <f>IF(Arkusz1!$Q:$Q=Arkusz2!F$1,1,0)</f>
        <v>0</v>
      </c>
      <c r="G1327">
        <f>IF(Arkusz1!$Q:$Q=Arkusz2!G$1,1,0)</f>
        <v>0</v>
      </c>
      <c r="H1327">
        <f>IF(Arkusz1!$Q:$Q=Arkusz2!H$1,1,0)</f>
        <v>1</v>
      </c>
      <c r="I1327">
        <f>IF(Arkusz1!$Q:$Q=Arkusz2!I$1,1,0)</f>
        <v>0</v>
      </c>
      <c r="J1327">
        <f>IF(Arkusz1!$Q:$Q=Arkusz2!J$1,1,0)</f>
        <v>0</v>
      </c>
      <c r="K1327">
        <f>IF(Arkusz1!$M:$M=Arkusz2!K$1,1,0)</f>
        <v>0</v>
      </c>
      <c r="L1327">
        <f>IF(Arkusz1!$M:$M=Arkusz2!L$1,1,0)</f>
        <v>0</v>
      </c>
      <c r="M1327">
        <f>IF(Arkusz1!$P:$P="",0,1)</f>
        <v>1</v>
      </c>
      <c r="N1327">
        <f>IF(Arkusz1!$S:$S=Arkusz2!N$1,1,0)</f>
        <v>0</v>
      </c>
      <c r="O1327">
        <f>IF(Arkusz1!$T:$T=Arkusz2!O$1,1,0)</f>
        <v>0</v>
      </c>
      <c r="P1327">
        <f>IF(Arkusz1!$T:$T=Arkusz2!P$1,1,0)</f>
        <v>0</v>
      </c>
      <c r="Q1327">
        <f>IF(Arkusz1!$T:$T=Arkusz2!Q$1,1,0)</f>
        <v>0</v>
      </c>
      <c r="R1327">
        <f>IF(Arkusz1!$O:$O=Arkusz2!R$1,1,0)</f>
        <v>0</v>
      </c>
      <c r="S1327" s="17">
        <f t="shared" si="44"/>
        <v>0.17298255377116797</v>
      </c>
    </row>
    <row r="1328" spans="1:19">
      <c r="A1328">
        <f>Arkusz1!B1328</f>
        <v>1327</v>
      </c>
      <c r="B1328">
        <f>IF(Arkusz1!R:R=Arkusz2!B$1,1,0)</f>
        <v>0</v>
      </c>
      <c r="C1328">
        <f>IF(Arkusz1!$Q:$Q=Arkusz2!C$1,1,0)</f>
        <v>0</v>
      </c>
      <c r="D1328">
        <f>IF(Arkusz1!$Q:$Q=Arkusz2!D$1,1,0)</f>
        <v>0</v>
      </c>
      <c r="E1328">
        <f>IF(Arkusz1!$Q:$Q=Arkusz2!E$1,1,0)</f>
        <v>0</v>
      </c>
      <c r="F1328">
        <f>IF(Arkusz1!$Q:$Q=Arkusz2!F$1,1,0)</f>
        <v>0</v>
      </c>
      <c r="G1328">
        <f>IF(Arkusz1!$Q:$Q=Arkusz2!G$1,1,0)</f>
        <v>0</v>
      </c>
      <c r="H1328">
        <f>IF(Arkusz1!$Q:$Q=Arkusz2!H$1,1,0)</f>
        <v>1</v>
      </c>
      <c r="I1328">
        <f>IF(Arkusz1!$Q:$Q=Arkusz2!I$1,1,0)</f>
        <v>0</v>
      </c>
      <c r="J1328">
        <f>IF(Arkusz1!$Q:$Q=Arkusz2!J$1,1,0)</f>
        <v>0</v>
      </c>
      <c r="K1328">
        <f>IF(Arkusz1!$M:$M=Arkusz2!K$1,1,0)</f>
        <v>0</v>
      </c>
      <c r="L1328">
        <f>IF(Arkusz1!$M:$M=Arkusz2!L$1,1,0)</f>
        <v>0</v>
      </c>
      <c r="M1328">
        <f>IF(Arkusz1!$P:$P="",0,1)</f>
        <v>1</v>
      </c>
      <c r="N1328">
        <f>IF(Arkusz1!$S:$S=Arkusz2!N$1,1,0)</f>
        <v>0</v>
      </c>
      <c r="O1328">
        <f>IF(Arkusz1!$T:$T=Arkusz2!O$1,1,0)</f>
        <v>0</v>
      </c>
      <c r="P1328">
        <f>IF(Arkusz1!$T:$T=Arkusz2!P$1,1,0)</f>
        <v>0</v>
      </c>
      <c r="Q1328">
        <f>IF(Arkusz1!$T:$T=Arkusz2!Q$1,1,0)</f>
        <v>0</v>
      </c>
      <c r="R1328">
        <f>IF(Arkusz1!$O:$O=Arkusz2!R$1,1,0)</f>
        <v>0</v>
      </c>
      <c r="S1328" s="17">
        <f t="shared" si="44"/>
        <v>0.17298255377116797</v>
      </c>
    </row>
    <row r="1329" spans="1:19">
      <c r="A1329">
        <f>Arkusz1!B1329</f>
        <v>1328</v>
      </c>
      <c r="B1329">
        <f>IF(Arkusz1!R:R=Arkusz2!B$1,1,0)</f>
        <v>0</v>
      </c>
      <c r="C1329">
        <f>IF(Arkusz1!$Q:$Q=Arkusz2!C$1,1,0)</f>
        <v>0</v>
      </c>
      <c r="D1329">
        <f>IF(Arkusz1!$Q:$Q=Arkusz2!D$1,1,0)</f>
        <v>0</v>
      </c>
      <c r="E1329">
        <f>IF(Arkusz1!$Q:$Q=Arkusz2!E$1,1,0)</f>
        <v>0</v>
      </c>
      <c r="F1329">
        <f>IF(Arkusz1!$Q:$Q=Arkusz2!F$1,1,0)</f>
        <v>0</v>
      </c>
      <c r="G1329">
        <f>IF(Arkusz1!$Q:$Q=Arkusz2!G$1,1,0)</f>
        <v>1</v>
      </c>
      <c r="H1329">
        <f>IF(Arkusz1!$Q:$Q=Arkusz2!H$1,1,0)</f>
        <v>0</v>
      </c>
      <c r="I1329">
        <f>IF(Arkusz1!$Q:$Q=Arkusz2!I$1,1,0)</f>
        <v>0</v>
      </c>
      <c r="J1329">
        <f>IF(Arkusz1!$Q:$Q=Arkusz2!J$1,1,0)</f>
        <v>0</v>
      </c>
      <c r="K1329">
        <f>IF(Arkusz1!$M:$M=Arkusz2!K$1,1,0)</f>
        <v>0</v>
      </c>
      <c r="L1329">
        <f>IF(Arkusz1!$M:$M=Arkusz2!L$1,1,0)</f>
        <v>0</v>
      </c>
      <c r="M1329">
        <f>IF(Arkusz1!$P:$P="",0,1)</f>
        <v>0</v>
      </c>
      <c r="N1329">
        <f>IF(Arkusz1!$S:$S=Arkusz2!N$1,1,0)</f>
        <v>0</v>
      </c>
      <c r="O1329">
        <f>IF(Arkusz1!$T:$T=Arkusz2!O$1,1,0)</f>
        <v>0</v>
      </c>
      <c r="P1329">
        <f>IF(Arkusz1!$T:$T=Arkusz2!P$1,1,0)</f>
        <v>0</v>
      </c>
      <c r="Q1329">
        <f>IF(Arkusz1!$T:$T=Arkusz2!Q$1,1,0)</f>
        <v>0</v>
      </c>
      <c r="R1329">
        <f>IF(Arkusz1!$O:$O=Arkusz2!R$1,1,0)</f>
        <v>1</v>
      </c>
      <c r="S1329" s="17">
        <f t="shared" si="44"/>
        <v>6.1623772780053571E-2</v>
      </c>
    </row>
    <row r="1330" spans="1:19">
      <c r="A1330">
        <f>Arkusz1!B1330</f>
        <v>1329</v>
      </c>
      <c r="B1330">
        <f>IF(Arkusz1!R:R=Arkusz2!B$1,1,0)</f>
        <v>0</v>
      </c>
      <c r="C1330">
        <f>IF(Arkusz1!$Q:$Q=Arkusz2!C$1,1,0)</f>
        <v>0</v>
      </c>
      <c r="D1330">
        <f>IF(Arkusz1!$Q:$Q=Arkusz2!D$1,1,0)</f>
        <v>0</v>
      </c>
      <c r="E1330">
        <f>IF(Arkusz1!$Q:$Q=Arkusz2!E$1,1,0)</f>
        <v>0</v>
      </c>
      <c r="F1330">
        <f>IF(Arkusz1!$Q:$Q=Arkusz2!F$1,1,0)</f>
        <v>0</v>
      </c>
      <c r="G1330">
        <f>IF(Arkusz1!$Q:$Q=Arkusz2!G$1,1,0)</f>
        <v>1</v>
      </c>
      <c r="H1330">
        <f>IF(Arkusz1!$Q:$Q=Arkusz2!H$1,1,0)</f>
        <v>0</v>
      </c>
      <c r="I1330">
        <f>IF(Arkusz1!$Q:$Q=Arkusz2!I$1,1,0)</f>
        <v>0</v>
      </c>
      <c r="J1330">
        <f>IF(Arkusz1!$Q:$Q=Arkusz2!J$1,1,0)</f>
        <v>0</v>
      </c>
      <c r="K1330">
        <f>IF(Arkusz1!$M:$M=Arkusz2!K$1,1,0)</f>
        <v>0</v>
      </c>
      <c r="L1330">
        <f>IF(Arkusz1!$M:$M=Arkusz2!L$1,1,0)</f>
        <v>0</v>
      </c>
      <c r="M1330">
        <f>IF(Arkusz1!$P:$P="",0,1)</f>
        <v>1</v>
      </c>
      <c r="N1330">
        <f>IF(Arkusz1!$S:$S=Arkusz2!N$1,1,0)</f>
        <v>0</v>
      </c>
      <c r="O1330">
        <f>IF(Arkusz1!$T:$T=Arkusz2!O$1,1,0)</f>
        <v>0</v>
      </c>
      <c r="P1330">
        <f>IF(Arkusz1!$T:$T=Arkusz2!P$1,1,0)</f>
        <v>0</v>
      </c>
      <c r="Q1330">
        <f>IF(Arkusz1!$T:$T=Arkusz2!Q$1,1,0)</f>
        <v>0</v>
      </c>
      <c r="R1330">
        <f>IF(Arkusz1!$O:$O=Arkusz2!R$1,1,0)</f>
        <v>0</v>
      </c>
      <c r="S1330" s="17">
        <f t="shared" si="44"/>
        <v>5.7394673231095802E-2</v>
      </c>
    </row>
    <row r="1331" spans="1:19">
      <c r="A1331">
        <f>Arkusz1!B1331</f>
        <v>1330</v>
      </c>
      <c r="B1331">
        <f>IF(Arkusz1!R:R=Arkusz2!B$1,1,0)</f>
        <v>0</v>
      </c>
      <c r="C1331">
        <f>IF(Arkusz1!$Q:$Q=Arkusz2!C$1,1,0)</f>
        <v>0</v>
      </c>
      <c r="D1331">
        <f>IF(Arkusz1!$Q:$Q=Arkusz2!D$1,1,0)</f>
        <v>0</v>
      </c>
      <c r="E1331">
        <f>IF(Arkusz1!$Q:$Q=Arkusz2!E$1,1,0)</f>
        <v>0</v>
      </c>
      <c r="F1331">
        <f>IF(Arkusz1!$Q:$Q=Arkusz2!F$1,1,0)</f>
        <v>0</v>
      </c>
      <c r="G1331">
        <f>IF(Arkusz1!$Q:$Q=Arkusz2!G$1,1,0)</f>
        <v>0</v>
      </c>
      <c r="H1331">
        <f>IF(Arkusz1!$Q:$Q=Arkusz2!H$1,1,0)</f>
        <v>1</v>
      </c>
      <c r="I1331">
        <f>IF(Arkusz1!$Q:$Q=Arkusz2!I$1,1,0)</f>
        <v>0</v>
      </c>
      <c r="J1331">
        <f>IF(Arkusz1!$Q:$Q=Arkusz2!J$1,1,0)</f>
        <v>0</v>
      </c>
      <c r="K1331">
        <f>IF(Arkusz1!$M:$M=Arkusz2!K$1,1,0)</f>
        <v>0</v>
      </c>
      <c r="L1331">
        <f>IF(Arkusz1!$M:$M=Arkusz2!L$1,1,0)</f>
        <v>0</v>
      </c>
      <c r="M1331">
        <f>IF(Arkusz1!$P:$P="",0,1)</f>
        <v>0</v>
      </c>
      <c r="N1331">
        <f>IF(Arkusz1!$S:$S=Arkusz2!N$1,1,0)</f>
        <v>0</v>
      </c>
      <c r="O1331">
        <f>IF(Arkusz1!$T:$T=Arkusz2!O$1,1,0)</f>
        <v>0</v>
      </c>
      <c r="P1331">
        <f>IF(Arkusz1!$T:$T=Arkusz2!P$1,1,0)</f>
        <v>0</v>
      </c>
      <c r="Q1331">
        <f>IF(Arkusz1!$T:$T=Arkusz2!Q$1,1,0)</f>
        <v>0</v>
      </c>
      <c r="R1331">
        <f>IF(Arkusz1!$O:$O=Arkusz2!R$1,1,0)</f>
        <v>0</v>
      </c>
      <c r="S1331" s="17">
        <f t="shared" si="44"/>
        <v>0.18406554276601864</v>
      </c>
    </row>
    <row r="1332" spans="1:19">
      <c r="A1332">
        <f>Arkusz1!B1332</f>
        <v>1331</v>
      </c>
      <c r="B1332">
        <f>IF(Arkusz1!R:R=Arkusz2!B$1,1,0)</f>
        <v>0</v>
      </c>
      <c r="C1332">
        <f>IF(Arkusz1!$Q:$Q=Arkusz2!C$1,1,0)</f>
        <v>0</v>
      </c>
      <c r="D1332">
        <f>IF(Arkusz1!$Q:$Q=Arkusz2!D$1,1,0)</f>
        <v>0</v>
      </c>
      <c r="E1332">
        <f>IF(Arkusz1!$Q:$Q=Arkusz2!E$1,1,0)</f>
        <v>0</v>
      </c>
      <c r="F1332">
        <f>IF(Arkusz1!$Q:$Q=Arkusz2!F$1,1,0)</f>
        <v>0</v>
      </c>
      <c r="G1332">
        <f>IF(Arkusz1!$Q:$Q=Arkusz2!G$1,1,0)</f>
        <v>1</v>
      </c>
      <c r="H1332">
        <f>IF(Arkusz1!$Q:$Q=Arkusz2!H$1,1,0)</f>
        <v>0</v>
      </c>
      <c r="I1332">
        <f>IF(Arkusz1!$Q:$Q=Arkusz2!I$1,1,0)</f>
        <v>0</v>
      </c>
      <c r="J1332">
        <f>IF(Arkusz1!$Q:$Q=Arkusz2!J$1,1,0)</f>
        <v>0</v>
      </c>
      <c r="K1332">
        <f>IF(Arkusz1!$M:$M=Arkusz2!K$1,1,0)</f>
        <v>0</v>
      </c>
      <c r="L1332">
        <f>IF(Arkusz1!$M:$M=Arkusz2!L$1,1,0)</f>
        <v>0</v>
      </c>
      <c r="M1332">
        <f>IF(Arkusz1!$P:$P="",0,1)</f>
        <v>1</v>
      </c>
      <c r="N1332">
        <f>IF(Arkusz1!$S:$S=Arkusz2!N$1,1,0)</f>
        <v>0</v>
      </c>
      <c r="O1332">
        <f>IF(Arkusz1!$T:$T=Arkusz2!O$1,1,0)</f>
        <v>0</v>
      </c>
      <c r="P1332">
        <f>IF(Arkusz1!$T:$T=Arkusz2!P$1,1,0)</f>
        <v>0</v>
      </c>
      <c r="Q1332">
        <f>IF(Arkusz1!$T:$T=Arkusz2!Q$1,1,0)</f>
        <v>0</v>
      </c>
      <c r="R1332">
        <f>IF(Arkusz1!$O:$O=Arkusz2!R$1,1,0)</f>
        <v>0</v>
      </c>
      <c r="S1332" s="17">
        <f t="shared" si="44"/>
        <v>5.7394673231095802E-2</v>
      </c>
    </row>
    <row r="1333" spans="1:19">
      <c r="A1333">
        <f>Arkusz1!B1333</f>
        <v>1332</v>
      </c>
      <c r="B1333">
        <f>IF(Arkusz1!R:R=Arkusz2!B$1,1,0)</f>
        <v>0</v>
      </c>
      <c r="C1333">
        <f>IF(Arkusz1!$Q:$Q=Arkusz2!C$1,1,0)</f>
        <v>0</v>
      </c>
      <c r="D1333">
        <f>IF(Arkusz1!$Q:$Q=Arkusz2!D$1,1,0)</f>
        <v>0</v>
      </c>
      <c r="E1333">
        <f>IF(Arkusz1!$Q:$Q=Arkusz2!E$1,1,0)</f>
        <v>0</v>
      </c>
      <c r="F1333">
        <f>IF(Arkusz1!$Q:$Q=Arkusz2!F$1,1,0)</f>
        <v>0</v>
      </c>
      <c r="G1333">
        <f>IF(Arkusz1!$Q:$Q=Arkusz2!G$1,1,0)</f>
        <v>1</v>
      </c>
      <c r="H1333">
        <f>IF(Arkusz1!$Q:$Q=Arkusz2!H$1,1,0)</f>
        <v>0</v>
      </c>
      <c r="I1333">
        <f>IF(Arkusz1!$Q:$Q=Arkusz2!I$1,1,0)</f>
        <v>0</v>
      </c>
      <c r="J1333">
        <f>IF(Arkusz1!$Q:$Q=Arkusz2!J$1,1,0)</f>
        <v>0</v>
      </c>
      <c r="K1333">
        <f>IF(Arkusz1!$M:$M=Arkusz2!K$1,1,0)</f>
        <v>0</v>
      </c>
      <c r="L1333">
        <f>IF(Arkusz1!$M:$M=Arkusz2!L$1,1,0)</f>
        <v>0</v>
      </c>
      <c r="M1333">
        <f>IF(Arkusz1!$P:$P="",0,1)</f>
        <v>1</v>
      </c>
      <c r="N1333">
        <f>IF(Arkusz1!$S:$S=Arkusz2!N$1,1,0)</f>
        <v>0</v>
      </c>
      <c r="O1333">
        <f>IF(Arkusz1!$T:$T=Arkusz2!O$1,1,0)</f>
        <v>0</v>
      </c>
      <c r="P1333">
        <f>IF(Arkusz1!$T:$T=Arkusz2!P$1,1,0)</f>
        <v>0</v>
      </c>
      <c r="Q1333">
        <f>IF(Arkusz1!$T:$T=Arkusz2!Q$1,1,0)</f>
        <v>0</v>
      </c>
      <c r="R1333">
        <f>IF(Arkusz1!$O:$O=Arkusz2!R$1,1,0)</f>
        <v>0</v>
      </c>
      <c r="S1333" s="17">
        <f t="shared" si="44"/>
        <v>5.7394673231095802E-2</v>
      </c>
    </row>
    <row r="1334" spans="1:19">
      <c r="A1334">
        <f>Arkusz1!B1334</f>
        <v>1333</v>
      </c>
      <c r="B1334">
        <f>IF(Arkusz1!R:R=Arkusz2!B$1,1,0)</f>
        <v>0</v>
      </c>
      <c r="C1334">
        <f>IF(Arkusz1!$Q:$Q=Arkusz2!C$1,1,0)</f>
        <v>0</v>
      </c>
      <c r="D1334">
        <f>IF(Arkusz1!$Q:$Q=Arkusz2!D$1,1,0)</f>
        <v>0</v>
      </c>
      <c r="E1334">
        <f>IF(Arkusz1!$Q:$Q=Arkusz2!E$1,1,0)</f>
        <v>0</v>
      </c>
      <c r="F1334">
        <f>IF(Arkusz1!$Q:$Q=Arkusz2!F$1,1,0)</f>
        <v>0</v>
      </c>
      <c r="G1334">
        <f>IF(Arkusz1!$Q:$Q=Arkusz2!G$1,1,0)</f>
        <v>1</v>
      </c>
      <c r="H1334">
        <f>IF(Arkusz1!$Q:$Q=Arkusz2!H$1,1,0)</f>
        <v>0</v>
      </c>
      <c r="I1334">
        <f>IF(Arkusz1!$Q:$Q=Arkusz2!I$1,1,0)</f>
        <v>0</v>
      </c>
      <c r="J1334">
        <f>IF(Arkusz1!$Q:$Q=Arkusz2!J$1,1,0)</f>
        <v>0</v>
      </c>
      <c r="K1334">
        <f>IF(Arkusz1!$M:$M=Arkusz2!K$1,1,0)</f>
        <v>0</v>
      </c>
      <c r="L1334">
        <f>IF(Arkusz1!$M:$M=Arkusz2!L$1,1,0)</f>
        <v>0</v>
      </c>
      <c r="M1334">
        <f>IF(Arkusz1!$P:$P="",0,1)</f>
        <v>1</v>
      </c>
      <c r="N1334">
        <f>IF(Arkusz1!$S:$S=Arkusz2!N$1,1,0)</f>
        <v>0</v>
      </c>
      <c r="O1334">
        <f>IF(Arkusz1!$T:$T=Arkusz2!O$1,1,0)</f>
        <v>0</v>
      </c>
      <c r="P1334">
        <f>IF(Arkusz1!$T:$T=Arkusz2!P$1,1,0)</f>
        <v>0</v>
      </c>
      <c r="Q1334">
        <f>IF(Arkusz1!$T:$T=Arkusz2!Q$1,1,0)</f>
        <v>0</v>
      </c>
      <c r="R1334">
        <f>IF(Arkusz1!$O:$O=Arkusz2!R$1,1,0)</f>
        <v>0</v>
      </c>
      <c r="S1334" s="17">
        <f t="shared" si="44"/>
        <v>5.7394673231095802E-2</v>
      </c>
    </row>
    <row r="1335" spans="1:19">
      <c r="A1335">
        <f>Arkusz1!B1335</f>
        <v>1334</v>
      </c>
      <c r="B1335">
        <f>IF(Arkusz1!R:R=Arkusz2!B$1,1,0)</f>
        <v>0</v>
      </c>
      <c r="C1335">
        <f>IF(Arkusz1!$Q:$Q=Arkusz2!C$1,1,0)</f>
        <v>0</v>
      </c>
      <c r="D1335">
        <f>IF(Arkusz1!$Q:$Q=Arkusz2!D$1,1,0)</f>
        <v>0</v>
      </c>
      <c r="E1335">
        <f>IF(Arkusz1!$Q:$Q=Arkusz2!E$1,1,0)</f>
        <v>0</v>
      </c>
      <c r="F1335">
        <f>IF(Arkusz1!$Q:$Q=Arkusz2!F$1,1,0)</f>
        <v>0</v>
      </c>
      <c r="G1335">
        <f>IF(Arkusz1!$Q:$Q=Arkusz2!G$1,1,0)</f>
        <v>0</v>
      </c>
      <c r="H1335">
        <f>IF(Arkusz1!$Q:$Q=Arkusz2!H$1,1,0)</f>
        <v>1</v>
      </c>
      <c r="I1335">
        <f>IF(Arkusz1!$Q:$Q=Arkusz2!I$1,1,0)</f>
        <v>0</v>
      </c>
      <c r="J1335">
        <f>IF(Arkusz1!$Q:$Q=Arkusz2!J$1,1,0)</f>
        <v>0</v>
      </c>
      <c r="K1335">
        <f>IF(Arkusz1!$M:$M=Arkusz2!K$1,1,0)</f>
        <v>0</v>
      </c>
      <c r="L1335">
        <f>IF(Arkusz1!$M:$M=Arkusz2!L$1,1,0)</f>
        <v>0</v>
      </c>
      <c r="M1335">
        <f>IF(Arkusz1!$P:$P="",0,1)</f>
        <v>1</v>
      </c>
      <c r="N1335">
        <f>IF(Arkusz1!$S:$S=Arkusz2!N$1,1,0)</f>
        <v>0</v>
      </c>
      <c r="O1335">
        <f>IF(Arkusz1!$T:$T=Arkusz2!O$1,1,0)</f>
        <v>0</v>
      </c>
      <c r="P1335">
        <f>IF(Arkusz1!$T:$T=Arkusz2!P$1,1,0)</f>
        <v>0</v>
      </c>
      <c r="Q1335">
        <f>IF(Arkusz1!$T:$T=Arkusz2!Q$1,1,0)</f>
        <v>0</v>
      </c>
      <c r="R1335">
        <f>IF(Arkusz1!$O:$O=Arkusz2!R$1,1,0)</f>
        <v>0</v>
      </c>
      <c r="S1335" s="17">
        <f t="shared" si="44"/>
        <v>0.17298255377116797</v>
      </c>
    </row>
    <row r="1336" spans="1:19">
      <c r="A1336">
        <f>Arkusz1!B1336</f>
        <v>1335</v>
      </c>
      <c r="B1336">
        <f>IF(Arkusz1!R:R=Arkusz2!B$1,1,0)</f>
        <v>0</v>
      </c>
      <c r="C1336">
        <f>IF(Arkusz1!$Q:$Q=Arkusz2!C$1,1,0)</f>
        <v>0</v>
      </c>
      <c r="D1336">
        <f>IF(Arkusz1!$Q:$Q=Arkusz2!D$1,1,0)</f>
        <v>0</v>
      </c>
      <c r="E1336">
        <f>IF(Arkusz1!$Q:$Q=Arkusz2!E$1,1,0)</f>
        <v>0</v>
      </c>
      <c r="F1336">
        <f>IF(Arkusz1!$Q:$Q=Arkusz2!F$1,1,0)</f>
        <v>0</v>
      </c>
      <c r="G1336">
        <f>IF(Arkusz1!$Q:$Q=Arkusz2!G$1,1,0)</f>
        <v>0</v>
      </c>
      <c r="H1336">
        <f>IF(Arkusz1!$Q:$Q=Arkusz2!H$1,1,0)</f>
        <v>0</v>
      </c>
      <c r="I1336">
        <f>IF(Arkusz1!$Q:$Q=Arkusz2!I$1,1,0)</f>
        <v>0</v>
      </c>
      <c r="J1336">
        <f>IF(Arkusz1!$Q:$Q=Arkusz2!J$1,1,0)</f>
        <v>1</v>
      </c>
      <c r="K1336">
        <f>IF(Arkusz1!$M:$M=Arkusz2!K$1,1,0)</f>
        <v>0</v>
      </c>
      <c r="L1336">
        <f>IF(Arkusz1!$M:$M=Arkusz2!L$1,1,0)</f>
        <v>0</v>
      </c>
      <c r="M1336">
        <f>IF(Arkusz1!$P:$P="",0,1)</f>
        <v>0</v>
      </c>
      <c r="N1336">
        <f>IF(Arkusz1!$S:$S=Arkusz2!N$1,1,0)</f>
        <v>0</v>
      </c>
      <c r="O1336">
        <f>IF(Arkusz1!$T:$T=Arkusz2!O$1,1,0)</f>
        <v>0</v>
      </c>
      <c r="P1336">
        <f>IF(Arkusz1!$T:$T=Arkusz2!P$1,1,0)</f>
        <v>0</v>
      </c>
      <c r="Q1336">
        <f>IF(Arkusz1!$T:$T=Arkusz2!Q$1,1,0)</f>
        <v>0</v>
      </c>
      <c r="R1336">
        <f>IF(Arkusz1!$O:$O=Arkusz2!R$1,1,0)</f>
        <v>0</v>
      </c>
      <c r="S1336" s="17">
        <f t="shared" si="44"/>
        <v>3.4502880732867523E-2</v>
      </c>
    </row>
    <row r="1337" spans="1:19">
      <c r="A1337">
        <f>Arkusz1!B1337</f>
        <v>1336</v>
      </c>
      <c r="B1337">
        <f>IF(Arkusz1!R:R=Arkusz2!B$1,1,0)</f>
        <v>0</v>
      </c>
      <c r="C1337">
        <f>IF(Arkusz1!$Q:$Q=Arkusz2!C$1,1,0)</f>
        <v>0</v>
      </c>
      <c r="D1337">
        <f>IF(Arkusz1!$Q:$Q=Arkusz2!D$1,1,0)</f>
        <v>0</v>
      </c>
      <c r="E1337">
        <f>IF(Arkusz1!$Q:$Q=Arkusz2!E$1,1,0)</f>
        <v>0</v>
      </c>
      <c r="F1337">
        <f>IF(Arkusz1!$Q:$Q=Arkusz2!F$1,1,0)</f>
        <v>0</v>
      </c>
      <c r="G1337">
        <f>IF(Arkusz1!$Q:$Q=Arkusz2!G$1,1,0)</f>
        <v>0</v>
      </c>
      <c r="H1337">
        <f>IF(Arkusz1!$Q:$Q=Arkusz2!H$1,1,0)</f>
        <v>1</v>
      </c>
      <c r="I1337">
        <f>IF(Arkusz1!$Q:$Q=Arkusz2!I$1,1,0)</f>
        <v>0</v>
      </c>
      <c r="J1337">
        <f>IF(Arkusz1!$Q:$Q=Arkusz2!J$1,1,0)</f>
        <v>0</v>
      </c>
      <c r="K1337">
        <f>IF(Arkusz1!$M:$M=Arkusz2!K$1,1,0)</f>
        <v>0</v>
      </c>
      <c r="L1337">
        <f>IF(Arkusz1!$M:$M=Arkusz2!L$1,1,0)</f>
        <v>0</v>
      </c>
      <c r="M1337">
        <f>IF(Arkusz1!$P:$P="",0,1)</f>
        <v>1</v>
      </c>
      <c r="N1337">
        <f>IF(Arkusz1!$S:$S=Arkusz2!N$1,1,0)</f>
        <v>0</v>
      </c>
      <c r="O1337">
        <f>IF(Arkusz1!$T:$T=Arkusz2!O$1,1,0)</f>
        <v>0</v>
      </c>
      <c r="P1337">
        <f>IF(Arkusz1!$T:$T=Arkusz2!P$1,1,0)</f>
        <v>0</v>
      </c>
      <c r="Q1337">
        <f>IF(Arkusz1!$T:$T=Arkusz2!Q$1,1,0)</f>
        <v>0</v>
      </c>
      <c r="R1337">
        <f>IF(Arkusz1!$O:$O=Arkusz2!R$1,1,0)</f>
        <v>0</v>
      </c>
      <c r="S1337" s="17">
        <f t="shared" si="44"/>
        <v>0.17298255377116797</v>
      </c>
    </row>
    <row r="1338" spans="1:19">
      <c r="A1338">
        <f>Arkusz1!B1338</f>
        <v>1337</v>
      </c>
      <c r="B1338">
        <f>IF(Arkusz1!R:R=Arkusz2!B$1,1,0)</f>
        <v>0</v>
      </c>
      <c r="C1338">
        <f>IF(Arkusz1!$Q:$Q=Arkusz2!C$1,1,0)</f>
        <v>0</v>
      </c>
      <c r="D1338">
        <f>IF(Arkusz1!$Q:$Q=Arkusz2!D$1,1,0)</f>
        <v>0</v>
      </c>
      <c r="E1338">
        <f>IF(Arkusz1!$Q:$Q=Arkusz2!E$1,1,0)</f>
        <v>0</v>
      </c>
      <c r="F1338">
        <f>IF(Arkusz1!$Q:$Q=Arkusz2!F$1,1,0)</f>
        <v>0</v>
      </c>
      <c r="G1338">
        <f>IF(Arkusz1!$Q:$Q=Arkusz2!G$1,1,0)</f>
        <v>0</v>
      </c>
      <c r="H1338">
        <f>IF(Arkusz1!$Q:$Q=Arkusz2!H$1,1,0)</f>
        <v>0</v>
      </c>
      <c r="I1338">
        <f>IF(Arkusz1!$Q:$Q=Arkusz2!I$1,1,0)</f>
        <v>0</v>
      </c>
      <c r="J1338">
        <f>IF(Arkusz1!$Q:$Q=Arkusz2!J$1,1,0)</f>
        <v>1</v>
      </c>
      <c r="K1338">
        <f>IF(Arkusz1!$M:$M=Arkusz2!K$1,1,0)</f>
        <v>0</v>
      </c>
      <c r="L1338">
        <f>IF(Arkusz1!$M:$M=Arkusz2!L$1,1,0)</f>
        <v>0</v>
      </c>
      <c r="M1338">
        <f>IF(Arkusz1!$P:$P="",0,1)</f>
        <v>0</v>
      </c>
      <c r="N1338">
        <f>IF(Arkusz1!$S:$S=Arkusz2!N$1,1,0)</f>
        <v>1</v>
      </c>
      <c r="O1338">
        <f>IF(Arkusz1!$T:$T=Arkusz2!O$1,1,0)</f>
        <v>0</v>
      </c>
      <c r="P1338">
        <f>IF(Arkusz1!$T:$T=Arkusz2!P$1,1,0)</f>
        <v>0</v>
      </c>
      <c r="Q1338">
        <f>IF(Arkusz1!$T:$T=Arkusz2!Q$1,1,0)</f>
        <v>0</v>
      </c>
      <c r="R1338">
        <f>IF(Arkusz1!$O:$O=Arkusz2!R$1,1,0)</f>
        <v>0</v>
      </c>
      <c r="S1338" s="17">
        <f t="shared" si="44"/>
        <v>6.0950324382530965E-2</v>
      </c>
    </row>
    <row r="1339" spans="1:19">
      <c r="A1339">
        <f>Arkusz1!B1339</f>
        <v>1338</v>
      </c>
      <c r="B1339">
        <f>IF(Arkusz1!R:R=Arkusz2!B$1,1,0)</f>
        <v>0</v>
      </c>
      <c r="C1339">
        <f>IF(Arkusz1!$Q:$Q=Arkusz2!C$1,1,0)</f>
        <v>0</v>
      </c>
      <c r="D1339">
        <f>IF(Arkusz1!$Q:$Q=Arkusz2!D$1,1,0)</f>
        <v>0</v>
      </c>
      <c r="E1339">
        <f>IF(Arkusz1!$Q:$Q=Arkusz2!E$1,1,0)</f>
        <v>0</v>
      </c>
      <c r="F1339">
        <f>IF(Arkusz1!$Q:$Q=Arkusz2!F$1,1,0)</f>
        <v>0</v>
      </c>
      <c r="G1339">
        <f>IF(Arkusz1!$Q:$Q=Arkusz2!G$1,1,0)</f>
        <v>0</v>
      </c>
      <c r="H1339">
        <f>IF(Arkusz1!$Q:$Q=Arkusz2!H$1,1,0)</f>
        <v>0</v>
      </c>
      <c r="I1339">
        <f>IF(Arkusz1!$Q:$Q=Arkusz2!I$1,1,0)</f>
        <v>0</v>
      </c>
      <c r="J1339">
        <f>IF(Arkusz1!$Q:$Q=Arkusz2!J$1,1,0)</f>
        <v>1</v>
      </c>
      <c r="K1339">
        <f>IF(Arkusz1!$M:$M=Arkusz2!K$1,1,0)</f>
        <v>0</v>
      </c>
      <c r="L1339">
        <f>IF(Arkusz1!$M:$M=Arkusz2!L$1,1,0)</f>
        <v>0</v>
      </c>
      <c r="M1339">
        <f>IF(Arkusz1!$P:$P="",0,1)</f>
        <v>0</v>
      </c>
      <c r="N1339">
        <f>IF(Arkusz1!$S:$S=Arkusz2!N$1,1,0)</f>
        <v>0</v>
      </c>
      <c r="O1339">
        <f>IF(Arkusz1!$T:$T=Arkusz2!O$1,1,0)</f>
        <v>0</v>
      </c>
      <c r="P1339">
        <f>IF(Arkusz1!$T:$T=Arkusz2!P$1,1,0)</f>
        <v>0</v>
      </c>
      <c r="Q1339">
        <f>IF(Arkusz1!$T:$T=Arkusz2!Q$1,1,0)</f>
        <v>0</v>
      </c>
      <c r="R1339">
        <f>IF(Arkusz1!$O:$O=Arkusz2!R$1,1,0)</f>
        <v>1</v>
      </c>
      <c r="S1339" s="17">
        <f t="shared" si="44"/>
        <v>3.4502880732867523E-2</v>
      </c>
    </row>
    <row r="1340" spans="1:19">
      <c r="A1340">
        <f>Arkusz1!B1340</f>
        <v>1339</v>
      </c>
      <c r="B1340">
        <f>IF(Arkusz1!R:R=Arkusz2!B$1,1,0)</f>
        <v>0</v>
      </c>
      <c r="C1340">
        <f>IF(Arkusz1!$Q:$Q=Arkusz2!C$1,1,0)</f>
        <v>0</v>
      </c>
      <c r="D1340">
        <f>IF(Arkusz1!$Q:$Q=Arkusz2!D$1,1,0)</f>
        <v>0</v>
      </c>
      <c r="E1340">
        <f>IF(Arkusz1!$Q:$Q=Arkusz2!E$1,1,0)</f>
        <v>0</v>
      </c>
      <c r="F1340">
        <f>IF(Arkusz1!$Q:$Q=Arkusz2!F$1,1,0)</f>
        <v>0</v>
      </c>
      <c r="G1340">
        <f>IF(Arkusz1!$Q:$Q=Arkusz2!G$1,1,0)</f>
        <v>0</v>
      </c>
      <c r="H1340">
        <f>IF(Arkusz1!$Q:$Q=Arkusz2!H$1,1,0)</f>
        <v>0</v>
      </c>
      <c r="I1340">
        <f>IF(Arkusz1!$Q:$Q=Arkusz2!I$1,1,0)</f>
        <v>0</v>
      </c>
      <c r="J1340">
        <f>IF(Arkusz1!$Q:$Q=Arkusz2!J$1,1,0)</f>
        <v>1</v>
      </c>
      <c r="K1340">
        <f>IF(Arkusz1!$M:$M=Arkusz2!K$1,1,0)</f>
        <v>0</v>
      </c>
      <c r="L1340">
        <f>IF(Arkusz1!$M:$M=Arkusz2!L$1,1,0)</f>
        <v>0</v>
      </c>
      <c r="M1340">
        <f>IF(Arkusz1!$P:$P="",0,1)</f>
        <v>1</v>
      </c>
      <c r="N1340">
        <f>IF(Arkusz1!$S:$S=Arkusz2!N$1,1,0)</f>
        <v>0</v>
      </c>
      <c r="O1340">
        <f>IF(Arkusz1!$T:$T=Arkusz2!O$1,1,0)</f>
        <v>0</v>
      </c>
      <c r="P1340">
        <f>IF(Arkusz1!$T:$T=Arkusz2!P$1,1,0)</f>
        <v>0</v>
      </c>
      <c r="Q1340">
        <f>IF(Arkusz1!$T:$T=Arkusz2!Q$1,1,0)</f>
        <v>0</v>
      </c>
      <c r="R1340">
        <f>IF(Arkusz1!$O:$O=Arkusz2!R$1,1,0)</f>
        <v>0</v>
      </c>
      <c r="S1340" s="17">
        <f t="shared" si="44"/>
        <v>3.2071413573108588E-2</v>
      </c>
    </row>
    <row r="1341" spans="1:19">
      <c r="A1341">
        <f>Arkusz1!B1341</f>
        <v>1340</v>
      </c>
      <c r="B1341">
        <f>IF(Arkusz1!R:R=Arkusz2!B$1,1,0)</f>
        <v>0</v>
      </c>
      <c r="C1341">
        <f>IF(Arkusz1!$Q:$Q=Arkusz2!C$1,1,0)</f>
        <v>0</v>
      </c>
      <c r="D1341">
        <f>IF(Arkusz1!$Q:$Q=Arkusz2!D$1,1,0)</f>
        <v>0</v>
      </c>
      <c r="E1341">
        <f>IF(Arkusz1!$Q:$Q=Arkusz2!E$1,1,0)</f>
        <v>0</v>
      </c>
      <c r="F1341">
        <f>IF(Arkusz1!$Q:$Q=Arkusz2!F$1,1,0)</f>
        <v>0</v>
      </c>
      <c r="G1341">
        <f>IF(Arkusz1!$Q:$Q=Arkusz2!G$1,1,0)</f>
        <v>1</v>
      </c>
      <c r="H1341">
        <f>IF(Arkusz1!$Q:$Q=Arkusz2!H$1,1,0)</f>
        <v>0</v>
      </c>
      <c r="I1341">
        <f>IF(Arkusz1!$Q:$Q=Arkusz2!I$1,1,0)</f>
        <v>0</v>
      </c>
      <c r="J1341">
        <f>IF(Arkusz1!$Q:$Q=Arkusz2!J$1,1,0)</f>
        <v>0</v>
      </c>
      <c r="K1341">
        <f>IF(Arkusz1!$M:$M=Arkusz2!K$1,1,0)</f>
        <v>0</v>
      </c>
      <c r="L1341">
        <f>IF(Arkusz1!$M:$M=Arkusz2!L$1,1,0)</f>
        <v>0</v>
      </c>
      <c r="M1341">
        <f>IF(Arkusz1!$P:$P="",0,1)</f>
        <v>1</v>
      </c>
      <c r="N1341">
        <f>IF(Arkusz1!$S:$S=Arkusz2!N$1,1,0)</f>
        <v>0</v>
      </c>
      <c r="O1341">
        <f>IF(Arkusz1!$T:$T=Arkusz2!O$1,1,0)</f>
        <v>0</v>
      </c>
      <c r="P1341">
        <f>IF(Arkusz1!$T:$T=Arkusz2!P$1,1,0)</f>
        <v>0</v>
      </c>
      <c r="Q1341">
        <f>IF(Arkusz1!$T:$T=Arkusz2!Q$1,1,0)</f>
        <v>0</v>
      </c>
      <c r="R1341">
        <f>IF(Arkusz1!$O:$O=Arkusz2!R$1,1,0)</f>
        <v>0</v>
      </c>
      <c r="S1341" s="17">
        <f t="shared" si="44"/>
        <v>5.7394673231095802E-2</v>
      </c>
    </row>
    <row r="1342" spans="1:19">
      <c r="A1342">
        <f>Arkusz1!B1342</f>
        <v>1341</v>
      </c>
      <c r="B1342">
        <f>IF(Arkusz1!R:R=Arkusz2!B$1,1,0)</f>
        <v>0</v>
      </c>
      <c r="C1342">
        <f>IF(Arkusz1!$Q:$Q=Arkusz2!C$1,1,0)</f>
        <v>0</v>
      </c>
      <c r="D1342">
        <f>IF(Arkusz1!$Q:$Q=Arkusz2!D$1,1,0)</f>
        <v>0</v>
      </c>
      <c r="E1342">
        <f>IF(Arkusz1!$Q:$Q=Arkusz2!E$1,1,0)</f>
        <v>0</v>
      </c>
      <c r="F1342">
        <f>IF(Arkusz1!$Q:$Q=Arkusz2!F$1,1,0)</f>
        <v>0</v>
      </c>
      <c r="G1342">
        <f>IF(Arkusz1!$Q:$Q=Arkusz2!G$1,1,0)</f>
        <v>1</v>
      </c>
      <c r="H1342">
        <f>IF(Arkusz1!$Q:$Q=Arkusz2!H$1,1,0)</f>
        <v>0</v>
      </c>
      <c r="I1342">
        <f>IF(Arkusz1!$Q:$Q=Arkusz2!I$1,1,0)</f>
        <v>0</v>
      </c>
      <c r="J1342">
        <f>IF(Arkusz1!$Q:$Q=Arkusz2!J$1,1,0)</f>
        <v>0</v>
      </c>
      <c r="K1342">
        <f>IF(Arkusz1!$M:$M=Arkusz2!K$1,1,0)</f>
        <v>0</v>
      </c>
      <c r="L1342">
        <f>IF(Arkusz1!$M:$M=Arkusz2!L$1,1,0)</f>
        <v>0</v>
      </c>
      <c r="M1342">
        <f>IF(Arkusz1!$P:$P="",0,1)</f>
        <v>1</v>
      </c>
      <c r="N1342">
        <f>IF(Arkusz1!$S:$S=Arkusz2!N$1,1,0)</f>
        <v>0</v>
      </c>
      <c r="O1342">
        <f>IF(Arkusz1!$T:$T=Arkusz2!O$1,1,0)</f>
        <v>0</v>
      </c>
      <c r="P1342">
        <f>IF(Arkusz1!$T:$T=Arkusz2!P$1,1,0)</f>
        <v>0</v>
      </c>
      <c r="Q1342">
        <f>IF(Arkusz1!$T:$T=Arkusz2!Q$1,1,0)</f>
        <v>0</v>
      </c>
      <c r="R1342">
        <f>IF(Arkusz1!$O:$O=Arkusz2!R$1,1,0)</f>
        <v>0</v>
      </c>
      <c r="S1342" s="17">
        <f t="shared" si="44"/>
        <v>5.7394673231095802E-2</v>
      </c>
    </row>
    <row r="1343" spans="1:19">
      <c r="A1343">
        <f>Arkusz1!B1343</f>
        <v>1342</v>
      </c>
      <c r="B1343">
        <f>IF(Arkusz1!R:R=Arkusz2!B$1,1,0)</f>
        <v>0</v>
      </c>
      <c r="C1343">
        <f>IF(Arkusz1!$Q:$Q=Arkusz2!C$1,1,0)</f>
        <v>0</v>
      </c>
      <c r="D1343">
        <f>IF(Arkusz1!$Q:$Q=Arkusz2!D$1,1,0)</f>
        <v>0</v>
      </c>
      <c r="E1343">
        <f>IF(Arkusz1!$Q:$Q=Arkusz2!E$1,1,0)</f>
        <v>0</v>
      </c>
      <c r="F1343">
        <f>IF(Arkusz1!$Q:$Q=Arkusz2!F$1,1,0)</f>
        <v>0</v>
      </c>
      <c r="G1343">
        <f>IF(Arkusz1!$Q:$Q=Arkusz2!G$1,1,0)</f>
        <v>0</v>
      </c>
      <c r="H1343">
        <f>IF(Arkusz1!$Q:$Q=Arkusz2!H$1,1,0)</f>
        <v>0</v>
      </c>
      <c r="I1343">
        <f>IF(Arkusz1!$Q:$Q=Arkusz2!I$1,1,0)</f>
        <v>0</v>
      </c>
      <c r="J1343">
        <f>IF(Arkusz1!$Q:$Q=Arkusz2!J$1,1,0)</f>
        <v>1</v>
      </c>
      <c r="K1343">
        <f>IF(Arkusz1!$M:$M=Arkusz2!K$1,1,0)</f>
        <v>0</v>
      </c>
      <c r="L1343">
        <f>IF(Arkusz1!$M:$M=Arkusz2!L$1,1,0)</f>
        <v>0</v>
      </c>
      <c r="M1343">
        <f>IF(Arkusz1!$P:$P="",0,1)</f>
        <v>1</v>
      </c>
      <c r="N1343">
        <f>IF(Arkusz1!$S:$S=Arkusz2!N$1,1,0)</f>
        <v>0</v>
      </c>
      <c r="O1343">
        <f>IF(Arkusz1!$T:$T=Arkusz2!O$1,1,0)</f>
        <v>0</v>
      </c>
      <c r="P1343">
        <f>IF(Arkusz1!$T:$T=Arkusz2!P$1,1,0)</f>
        <v>0</v>
      </c>
      <c r="Q1343">
        <f>IF(Arkusz1!$T:$T=Arkusz2!Q$1,1,0)</f>
        <v>0</v>
      </c>
      <c r="R1343">
        <f>IF(Arkusz1!$O:$O=Arkusz2!R$1,1,0)</f>
        <v>0</v>
      </c>
      <c r="S1343" s="17">
        <f t="shared" si="44"/>
        <v>3.2071413573108588E-2</v>
      </c>
    </row>
    <row r="1344" spans="1:19">
      <c r="A1344">
        <f>Arkusz1!B1344</f>
        <v>1343</v>
      </c>
      <c r="B1344">
        <f>IF(Arkusz1!R:R=Arkusz2!B$1,1,0)</f>
        <v>0</v>
      </c>
      <c r="C1344">
        <f>IF(Arkusz1!$Q:$Q=Arkusz2!C$1,1,0)</f>
        <v>0</v>
      </c>
      <c r="D1344">
        <f>IF(Arkusz1!$Q:$Q=Arkusz2!D$1,1,0)</f>
        <v>0</v>
      </c>
      <c r="E1344">
        <f>IF(Arkusz1!$Q:$Q=Arkusz2!E$1,1,0)</f>
        <v>0</v>
      </c>
      <c r="F1344">
        <f>IF(Arkusz1!$Q:$Q=Arkusz2!F$1,1,0)</f>
        <v>0</v>
      </c>
      <c r="G1344">
        <f>IF(Arkusz1!$Q:$Q=Arkusz2!G$1,1,0)</f>
        <v>1</v>
      </c>
      <c r="H1344">
        <f>IF(Arkusz1!$Q:$Q=Arkusz2!H$1,1,0)</f>
        <v>0</v>
      </c>
      <c r="I1344">
        <f>IF(Arkusz1!$Q:$Q=Arkusz2!I$1,1,0)</f>
        <v>0</v>
      </c>
      <c r="J1344">
        <f>IF(Arkusz1!$Q:$Q=Arkusz2!J$1,1,0)</f>
        <v>0</v>
      </c>
      <c r="K1344">
        <f>IF(Arkusz1!$M:$M=Arkusz2!K$1,1,0)</f>
        <v>0</v>
      </c>
      <c r="L1344">
        <f>IF(Arkusz1!$M:$M=Arkusz2!L$1,1,0)</f>
        <v>0</v>
      </c>
      <c r="M1344">
        <f>IF(Arkusz1!$P:$P="",0,1)</f>
        <v>0</v>
      </c>
      <c r="N1344">
        <f>IF(Arkusz1!$S:$S=Arkusz2!N$1,1,0)</f>
        <v>0</v>
      </c>
      <c r="O1344">
        <f>IF(Arkusz1!$T:$T=Arkusz2!O$1,1,0)</f>
        <v>0</v>
      </c>
      <c r="P1344">
        <f>IF(Arkusz1!$T:$T=Arkusz2!P$1,1,0)</f>
        <v>0</v>
      </c>
      <c r="Q1344">
        <f>IF(Arkusz1!$T:$T=Arkusz2!Q$1,1,0)</f>
        <v>0</v>
      </c>
      <c r="R1344">
        <f>IF(Arkusz1!$O:$O=Arkusz2!R$1,1,0)</f>
        <v>0</v>
      </c>
      <c r="S1344" s="17">
        <f t="shared" si="44"/>
        <v>6.1623772780053571E-2</v>
      </c>
    </row>
    <row r="1345" spans="1:19">
      <c r="A1345">
        <f>Arkusz1!B1345</f>
        <v>1344</v>
      </c>
      <c r="B1345">
        <f>IF(Arkusz1!R:R=Arkusz2!B$1,1,0)</f>
        <v>0</v>
      </c>
      <c r="C1345">
        <f>IF(Arkusz1!$Q:$Q=Arkusz2!C$1,1,0)</f>
        <v>0</v>
      </c>
      <c r="D1345">
        <f>IF(Arkusz1!$Q:$Q=Arkusz2!D$1,1,0)</f>
        <v>0</v>
      </c>
      <c r="E1345">
        <f>IF(Arkusz1!$Q:$Q=Arkusz2!E$1,1,0)</f>
        <v>0</v>
      </c>
      <c r="F1345">
        <f>IF(Arkusz1!$Q:$Q=Arkusz2!F$1,1,0)</f>
        <v>0</v>
      </c>
      <c r="G1345">
        <f>IF(Arkusz1!$Q:$Q=Arkusz2!G$1,1,0)</f>
        <v>0</v>
      </c>
      <c r="H1345">
        <f>IF(Arkusz1!$Q:$Q=Arkusz2!H$1,1,0)</f>
        <v>0</v>
      </c>
      <c r="I1345">
        <f>IF(Arkusz1!$Q:$Q=Arkusz2!I$1,1,0)</f>
        <v>0</v>
      </c>
      <c r="J1345">
        <f>IF(Arkusz1!$Q:$Q=Arkusz2!J$1,1,0)</f>
        <v>1</v>
      </c>
      <c r="K1345">
        <f>IF(Arkusz1!$M:$M=Arkusz2!K$1,1,0)</f>
        <v>0</v>
      </c>
      <c r="L1345">
        <f>IF(Arkusz1!$M:$M=Arkusz2!L$1,1,0)</f>
        <v>0</v>
      </c>
      <c r="M1345">
        <f>IF(Arkusz1!$P:$P="",0,1)</f>
        <v>0</v>
      </c>
      <c r="N1345">
        <f>IF(Arkusz1!$S:$S=Arkusz2!N$1,1,0)</f>
        <v>0</v>
      </c>
      <c r="O1345">
        <f>IF(Arkusz1!$T:$T=Arkusz2!O$1,1,0)</f>
        <v>0</v>
      </c>
      <c r="P1345">
        <f>IF(Arkusz1!$T:$T=Arkusz2!P$1,1,0)</f>
        <v>0</v>
      </c>
      <c r="Q1345">
        <f>IF(Arkusz1!$T:$T=Arkusz2!Q$1,1,0)</f>
        <v>0</v>
      </c>
      <c r="R1345">
        <f>IF(Arkusz1!$O:$O=Arkusz2!R$1,1,0)</f>
        <v>0</v>
      </c>
      <c r="S1345" s="17">
        <f t="shared" si="44"/>
        <v>3.4502880732867523E-2</v>
      </c>
    </row>
    <row r="1346" spans="1:19">
      <c r="A1346">
        <f>Arkusz1!B1346</f>
        <v>1345</v>
      </c>
      <c r="B1346">
        <f>IF(Arkusz1!R:R=Arkusz2!B$1,1,0)</f>
        <v>0</v>
      </c>
      <c r="C1346">
        <f>IF(Arkusz1!$Q:$Q=Arkusz2!C$1,1,0)</f>
        <v>0</v>
      </c>
      <c r="D1346">
        <f>IF(Arkusz1!$Q:$Q=Arkusz2!D$1,1,0)</f>
        <v>0</v>
      </c>
      <c r="E1346">
        <f>IF(Arkusz1!$Q:$Q=Arkusz2!E$1,1,0)</f>
        <v>0</v>
      </c>
      <c r="F1346">
        <f>IF(Arkusz1!$Q:$Q=Arkusz2!F$1,1,0)</f>
        <v>0</v>
      </c>
      <c r="G1346">
        <f>IF(Arkusz1!$Q:$Q=Arkusz2!G$1,1,0)</f>
        <v>0</v>
      </c>
      <c r="H1346">
        <f>IF(Arkusz1!$Q:$Q=Arkusz2!H$1,1,0)</f>
        <v>1</v>
      </c>
      <c r="I1346">
        <f>IF(Arkusz1!$Q:$Q=Arkusz2!I$1,1,0)</f>
        <v>0</v>
      </c>
      <c r="J1346">
        <f>IF(Arkusz1!$Q:$Q=Arkusz2!J$1,1,0)</f>
        <v>0</v>
      </c>
      <c r="K1346">
        <f>IF(Arkusz1!$M:$M=Arkusz2!K$1,1,0)</f>
        <v>0</v>
      </c>
      <c r="L1346">
        <f>IF(Arkusz1!$M:$M=Arkusz2!L$1,1,0)</f>
        <v>0</v>
      </c>
      <c r="M1346">
        <f>IF(Arkusz1!$P:$P="",0,1)</f>
        <v>1</v>
      </c>
      <c r="N1346">
        <f>IF(Arkusz1!$S:$S=Arkusz2!N$1,1,0)</f>
        <v>0</v>
      </c>
      <c r="O1346">
        <f>IF(Arkusz1!$T:$T=Arkusz2!O$1,1,0)</f>
        <v>0</v>
      </c>
      <c r="P1346">
        <f>IF(Arkusz1!$T:$T=Arkusz2!P$1,1,0)</f>
        <v>0</v>
      </c>
      <c r="Q1346">
        <f>IF(Arkusz1!$T:$T=Arkusz2!Q$1,1,0)</f>
        <v>0</v>
      </c>
      <c r="R1346">
        <f>IF(Arkusz1!$O:$O=Arkusz2!R$1,1,0)</f>
        <v>1</v>
      </c>
      <c r="S1346" s="17">
        <f t="shared" si="44"/>
        <v>0.17298255377116797</v>
      </c>
    </row>
    <row r="1347" spans="1:19">
      <c r="A1347">
        <f>Arkusz1!B1347</f>
        <v>1346</v>
      </c>
      <c r="B1347">
        <f>IF(Arkusz1!R:R=Arkusz2!B$1,1,0)</f>
        <v>0</v>
      </c>
      <c r="C1347">
        <f>IF(Arkusz1!$Q:$Q=Arkusz2!C$1,1,0)</f>
        <v>0</v>
      </c>
      <c r="D1347">
        <f>IF(Arkusz1!$Q:$Q=Arkusz2!D$1,1,0)</f>
        <v>0</v>
      </c>
      <c r="E1347">
        <f>IF(Arkusz1!$Q:$Q=Arkusz2!E$1,1,0)</f>
        <v>0</v>
      </c>
      <c r="F1347">
        <f>IF(Arkusz1!$Q:$Q=Arkusz2!F$1,1,0)</f>
        <v>0</v>
      </c>
      <c r="G1347">
        <f>IF(Arkusz1!$Q:$Q=Arkusz2!G$1,1,0)</f>
        <v>0</v>
      </c>
      <c r="H1347">
        <f>IF(Arkusz1!$Q:$Q=Arkusz2!H$1,1,0)</f>
        <v>1</v>
      </c>
      <c r="I1347">
        <f>IF(Arkusz1!$Q:$Q=Arkusz2!I$1,1,0)</f>
        <v>0</v>
      </c>
      <c r="J1347">
        <f>IF(Arkusz1!$Q:$Q=Arkusz2!J$1,1,0)</f>
        <v>0</v>
      </c>
      <c r="K1347">
        <f>IF(Arkusz1!$M:$M=Arkusz2!K$1,1,0)</f>
        <v>0</v>
      </c>
      <c r="L1347">
        <f>IF(Arkusz1!$M:$M=Arkusz2!L$1,1,0)</f>
        <v>0</v>
      </c>
      <c r="M1347">
        <f>IF(Arkusz1!$P:$P="",0,1)</f>
        <v>1</v>
      </c>
      <c r="N1347">
        <f>IF(Arkusz1!$S:$S=Arkusz2!N$1,1,0)</f>
        <v>0</v>
      </c>
      <c r="O1347">
        <f>IF(Arkusz1!$T:$T=Arkusz2!O$1,1,0)</f>
        <v>0</v>
      </c>
      <c r="P1347">
        <f>IF(Arkusz1!$T:$T=Arkusz2!P$1,1,0)</f>
        <v>0</v>
      </c>
      <c r="Q1347">
        <f>IF(Arkusz1!$T:$T=Arkusz2!Q$1,1,0)</f>
        <v>0</v>
      </c>
      <c r="R1347">
        <f>IF(Arkusz1!$O:$O=Arkusz2!R$1,1,0)</f>
        <v>0</v>
      </c>
      <c r="S1347" s="17">
        <f t="shared" ref="S1347:S1410" si="45">1/(1+EXP(-$AV$5-MMULT(B1347:Q1347,$AV$6:$AV$21)))</f>
        <v>0.17298255377116797</v>
      </c>
    </row>
    <row r="1348" spans="1:19">
      <c r="A1348">
        <f>Arkusz1!B1348</f>
        <v>1347</v>
      </c>
      <c r="B1348">
        <f>IF(Arkusz1!R:R=Arkusz2!B$1,1,0)</f>
        <v>0</v>
      </c>
      <c r="C1348">
        <f>IF(Arkusz1!$Q:$Q=Arkusz2!C$1,1,0)</f>
        <v>0</v>
      </c>
      <c r="D1348">
        <f>IF(Arkusz1!$Q:$Q=Arkusz2!D$1,1,0)</f>
        <v>1</v>
      </c>
      <c r="E1348">
        <f>IF(Arkusz1!$Q:$Q=Arkusz2!E$1,1,0)</f>
        <v>0</v>
      </c>
      <c r="F1348">
        <f>IF(Arkusz1!$Q:$Q=Arkusz2!F$1,1,0)</f>
        <v>0</v>
      </c>
      <c r="G1348">
        <f>IF(Arkusz1!$Q:$Q=Arkusz2!G$1,1,0)</f>
        <v>0</v>
      </c>
      <c r="H1348">
        <f>IF(Arkusz1!$Q:$Q=Arkusz2!H$1,1,0)</f>
        <v>0</v>
      </c>
      <c r="I1348">
        <f>IF(Arkusz1!$Q:$Q=Arkusz2!I$1,1,0)</f>
        <v>0</v>
      </c>
      <c r="J1348">
        <f>IF(Arkusz1!$Q:$Q=Arkusz2!J$1,1,0)</f>
        <v>0</v>
      </c>
      <c r="K1348">
        <f>IF(Arkusz1!$M:$M=Arkusz2!K$1,1,0)</f>
        <v>0</v>
      </c>
      <c r="L1348">
        <f>IF(Arkusz1!$M:$M=Arkusz2!L$1,1,0)</f>
        <v>0</v>
      </c>
      <c r="M1348">
        <f>IF(Arkusz1!$P:$P="",0,1)</f>
        <v>1</v>
      </c>
      <c r="N1348">
        <f>IF(Arkusz1!$S:$S=Arkusz2!N$1,1,0)</f>
        <v>0</v>
      </c>
      <c r="O1348">
        <f>IF(Arkusz1!$T:$T=Arkusz2!O$1,1,0)</f>
        <v>0</v>
      </c>
      <c r="P1348">
        <f>IF(Arkusz1!$T:$T=Arkusz2!P$1,1,0)</f>
        <v>0</v>
      </c>
      <c r="Q1348">
        <f>IF(Arkusz1!$T:$T=Arkusz2!Q$1,1,0)</f>
        <v>0</v>
      </c>
      <c r="R1348">
        <f>IF(Arkusz1!$O:$O=Arkusz2!R$1,1,0)</f>
        <v>1</v>
      </c>
      <c r="S1348" s="17">
        <f t="shared" si="45"/>
        <v>0.24668936063690783</v>
      </c>
    </row>
    <row r="1349" spans="1:19">
      <c r="A1349">
        <f>Arkusz1!B1349</f>
        <v>1348</v>
      </c>
      <c r="B1349">
        <f>IF(Arkusz1!R:R=Arkusz2!B$1,1,0)</f>
        <v>0</v>
      </c>
      <c r="C1349">
        <f>IF(Arkusz1!$Q:$Q=Arkusz2!C$1,1,0)</f>
        <v>0</v>
      </c>
      <c r="D1349">
        <f>IF(Arkusz1!$Q:$Q=Arkusz2!D$1,1,0)</f>
        <v>0</v>
      </c>
      <c r="E1349">
        <f>IF(Arkusz1!$Q:$Q=Arkusz2!E$1,1,0)</f>
        <v>0</v>
      </c>
      <c r="F1349">
        <f>IF(Arkusz1!$Q:$Q=Arkusz2!F$1,1,0)</f>
        <v>0</v>
      </c>
      <c r="G1349">
        <f>IF(Arkusz1!$Q:$Q=Arkusz2!G$1,1,0)</f>
        <v>0</v>
      </c>
      <c r="H1349">
        <f>IF(Arkusz1!$Q:$Q=Arkusz2!H$1,1,0)</f>
        <v>0</v>
      </c>
      <c r="I1349">
        <f>IF(Arkusz1!$Q:$Q=Arkusz2!I$1,1,0)</f>
        <v>0</v>
      </c>
      <c r="J1349">
        <f>IF(Arkusz1!$Q:$Q=Arkusz2!J$1,1,0)</f>
        <v>1</v>
      </c>
      <c r="K1349">
        <f>IF(Arkusz1!$M:$M=Arkusz2!K$1,1,0)</f>
        <v>0</v>
      </c>
      <c r="L1349">
        <f>IF(Arkusz1!$M:$M=Arkusz2!L$1,1,0)</f>
        <v>0</v>
      </c>
      <c r="M1349">
        <f>IF(Arkusz1!$P:$P="",0,1)</f>
        <v>1</v>
      </c>
      <c r="N1349">
        <f>IF(Arkusz1!$S:$S=Arkusz2!N$1,1,0)</f>
        <v>0</v>
      </c>
      <c r="O1349">
        <f>IF(Arkusz1!$T:$T=Arkusz2!O$1,1,0)</f>
        <v>0</v>
      </c>
      <c r="P1349">
        <f>IF(Arkusz1!$T:$T=Arkusz2!P$1,1,0)</f>
        <v>0</v>
      </c>
      <c r="Q1349">
        <f>IF(Arkusz1!$T:$T=Arkusz2!Q$1,1,0)</f>
        <v>0</v>
      </c>
      <c r="R1349">
        <f>IF(Arkusz1!$O:$O=Arkusz2!R$1,1,0)</f>
        <v>0</v>
      </c>
      <c r="S1349" s="17">
        <f t="shared" si="45"/>
        <v>3.2071413573108588E-2</v>
      </c>
    </row>
    <row r="1350" spans="1:19">
      <c r="A1350">
        <f>Arkusz1!B1350</f>
        <v>1349</v>
      </c>
      <c r="B1350">
        <f>IF(Arkusz1!R:R=Arkusz2!B$1,1,0)</f>
        <v>0</v>
      </c>
      <c r="C1350">
        <f>IF(Arkusz1!$Q:$Q=Arkusz2!C$1,1,0)</f>
        <v>0</v>
      </c>
      <c r="D1350">
        <f>IF(Arkusz1!$Q:$Q=Arkusz2!D$1,1,0)</f>
        <v>0</v>
      </c>
      <c r="E1350">
        <f>IF(Arkusz1!$Q:$Q=Arkusz2!E$1,1,0)</f>
        <v>0</v>
      </c>
      <c r="F1350">
        <f>IF(Arkusz1!$Q:$Q=Arkusz2!F$1,1,0)</f>
        <v>0</v>
      </c>
      <c r="G1350">
        <f>IF(Arkusz1!$Q:$Q=Arkusz2!G$1,1,0)</f>
        <v>1</v>
      </c>
      <c r="H1350">
        <f>IF(Arkusz1!$Q:$Q=Arkusz2!H$1,1,0)</f>
        <v>0</v>
      </c>
      <c r="I1350">
        <f>IF(Arkusz1!$Q:$Q=Arkusz2!I$1,1,0)</f>
        <v>0</v>
      </c>
      <c r="J1350">
        <f>IF(Arkusz1!$Q:$Q=Arkusz2!J$1,1,0)</f>
        <v>0</v>
      </c>
      <c r="K1350">
        <f>IF(Arkusz1!$M:$M=Arkusz2!K$1,1,0)</f>
        <v>0</v>
      </c>
      <c r="L1350">
        <f>IF(Arkusz1!$M:$M=Arkusz2!L$1,1,0)</f>
        <v>0</v>
      </c>
      <c r="M1350">
        <f>IF(Arkusz1!$P:$P="",0,1)</f>
        <v>1</v>
      </c>
      <c r="N1350">
        <f>IF(Arkusz1!$S:$S=Arkusz2!N$1,1,0)</f>
        <v>0</v>
      </c>
      <c r="O1350">
        <f>IF(Arkusz1!$T:$T=Arkusz2!O$1,1,0)</f>
        <v>0</v>
      </c>
      <c r="P1350">
        <f>IF(Arkusz1!$T:$T=Arkusz2!P$1,1,0)</f>
        <v>0</v>
      </c>
      <c r="Q1350">
        <f>IF(Arkusz1!$T:$T=Arkusz2!Q$1,1,0)</f>
        <v>0</v>
      </c>
      <c r="R1350">
        <f>IF(Arkusz1!$O:$O=Arkusz2!R$1,1,0)</f>
        <v>0</v>
      </c>
      <c r="S1350" s="17">
        <f t="shared" si="45"/>
        <v>5.7394673231095802E-2</v>
      </c>
    </row>
    <row r="1351" spans="1:19">
      <c r="A1351">
        <f>Arkusz1!B1351</f>
        <v>1350</v>
      </c>
      <c r="B1351">
        <f>IF(Arkusz1!R:R=Arkusz2!B$1,1,0)</f>
        <v>0</v>
      </c>
      <c r="C1351">
        <f>IF(Arkusz1!$Q:$Q=Arkusz2!C$1,1,0)</f>
        <v>0</v>
      </c>
      <c r="D1351">
        <f>IF(Arkusz1!$Q:$Q=Arkusz2!D$1,1,0)</f>
        <v>0</v>
      </c>
      <c r="E1351">
        <f>IF(Arkusz1!$Q:$Q=Arkusz2!E$1,1,0)</f>
        <v>0</v>
      </c>
      <c r="F1351">
        <f>IF(Arkusz1!$Q:$Q=Arkusz2!F$1,1,0)</f>
        <v>0</v>
      </c>
      <c r="G1351">
        <f>IF(Arkusz1!$Q:$Q=Arkusz2!G$1,1,0)</f>
        <v>0</v>
      </c>
      <c r="H1351">
        <f>IF(Arkusz1!$Q:$Q=Arkusz2!H$1,1,0)</f>
        <v>0</v>
      </c>
      <c r="I1351">
        <f>IF(Arkusz1!$Q:$Q=Arkusz2!I$1,1,0)</f>
        <v>0</v>
      </c>
      <c r="J1351">
        <f>IF(Arkusz1!$Q:$Q=Arkusz2!J$1,1,0)</f>
        <v>1</v>
      </c>
      <c r="K1351">
        <f>IF(Arkusz1!$M:$M=Arkusz2!K$1,1,0)</f>
        <v>0</v>
      </c>
      <c r="L1351">
        <f>IF(Arkusz1!$M:$M=Arkusz2!L$1,1,0)</f>
        <v>0</v>
      </c>
      <c r="M1351">
        <f>IF(Arkusz1!$P:$P="",0,1)</f>
        <v>1</v>
      </c>
      <c r="N1351">
        <f>IF(Arkusz1!$S:$S=Arkusz2!N$1,1,0)</f>
        <v>0</v>
      </c>
      <c r="O1351">
        <f>IF(Arkusz1!$T:$T=Arkusz2!O$1,1,0)</f>
        <v>0</v>
      </c>
      <c r="P1351">
        <f>IF(Arkusz1!$T:$T=Arkusz2!P$1,1,0)</f>
        <v>0</v>
      </c>
      <c r="Q1351">
        <f>IF(Arkusz1!$T:$T=Arkusz2!Q$1,1,0)</f>
        <v>0</v>
      </c>
      <c r="R1351">
        <f>IF(Arkusz1!$O:$O=Arkusz2!R$1,1,0)</f>
        <v>0</v>
      </c>
      <c r="S1351" s="17">
        <f t="shared" si="45"/>
        <v>3.2071413573108588E-2</v>
      </c>
    </row>
    <row r="1352" spans="1:19">
      <c r="A1352">
        <f>Arkusz1!B1352</f>
        <v>1351</v>
      </c>
      <c r="B1352">
        <f>IF(Arkusz1!R:R=Arkusz2!B$1,1,0)</f>
        <v>0</v>
      </c>
      <c r="C1352">
        <f>IF(Arkusz1!$Q:$Q=Arkusz2!C$1,1,0)</f>
        <v>0</v>
      </c>
      <c r="D1352">
        <f>IF(Arkusz1!$Q:$Q=Arkusz2!D$1,1,0)</f>
        <v>0</v>
      </c>
      <c r="E1352">
        <f>IF(Arkusz1!$Q:$Q=Arkusz2!E$1,1,0)</f>
        <v>1</v>
      </c>
      <c r="F1352">
        <f>IF(Arkusz1!$Q:$Q=Arkusz2!F$1,1,0)</f>
        <v>0</v>
      </c>
      <c r="G1352">
        <f>IF(Arkusz1!$Q:$Q=Arkusz2!G$1,1,0)</f>
        <v>0</v>
      </c>
      <c r="H1352">
        <f>IF(Arkusz1!$Q:$Q=Arkusz2!H$1,1,0)</f>
        <v>0</v>
      </c>
      <c r="I1352">
        <f>IF(Arkusz1!$Q:$Q=Arkusz2!I$1,1,0)</f>
        <v>0</v>
      </c>
      <c r="J1352">
        <f>IF(Arkusz1!$Q:$Q=Arkusz2!J$1,1,0)</f>
        <v>0</v>
      </c>
      <c r="K1352">
        <f>IF(Arkusz1!$M:$M=Arkusz2!K$1,1,0)</f>
        <v>0</v>
      </c>
      <c r="L1352">
        <f>IF(Arkusz1!$M:$M=Arkusz2!L$1,1,0)</f>
        <v>0</v>
      </c>
      <c r="M1352">
        <f>IF(Arkusz1!$P:$P="",0,1)</f>
        <v>1</v>
      </c>
      <c r="N1352">
        <f>IF(Arkusz1!$S:$S=Arkusz2!N$1,1,0)</f>
        <v>0</v>
      </c>
      <c r="O1352">
        <f>IF(Arkusz1!$T:$T=Arkusz2!O$1,1,0)</f>
        <v>0</v>
      </c>
      <c r="P1352">
        <f>IF(Arkusz1!$T:$T=Arkusz2!P$1,1,0)</f>
        <v>0</v>
      </c>
      <c r="Q1352">
        <f>IF(Arkusz1!$T:$T=Arkusz2!Q$1,1,0)</f>
        <v>0</v>
      </c>
      <c r="R1352">
        <f>IF(Arkusz1!$O:$O=Arkusz2!R$1,1,0)</f>
        <v>0</v>
      </c>
      <c r="S1352" s="17">
        <f t="shared" si="45"/>
        <v>1.8433060167136604E-2</v>
      </c>
    </row>
    <row r="1353" spans="1:19">
      <c r="A1353">
        <f>Arkusz1!B1353</f>
        <v>1352</v>
      </c>
      <c r="B1353">
        <f>IF(Arkusz1!R:R=Arkusz2!B$1,1,0)</f>
        <v>0</v>
      </c>
      <c r="C1353">
        <f>IF(Arkusz1!$Q:$Q=Arkusz2!C$1,1,0)</f>
        <v>0</v>
      </c>
      <c r="D1353">
        <f>IF(Arkusz1!$Q:$Q=Arkusz2!D$1,1,0)</f>
        <v>0</v>
      </c>
      <c r="E1353">
        <f>IF(Arkusz1!$Q:$Q=Arkusz2!E$1,1,0)</f>
        <v>0</v>
      </c>
      <c r="F1353">
        <f>IF(Arkusz1!$Q:$Q=Arkusz2!F$1,1,0)</f>
        <v>0</v>
      </c>
      <c r="G1353">
        <f>IF(Arkusz1!$Q:$Q=Arkusz2!G$1,1,0)</f>
        <v>0</v>
      </c>
      <c r="H1353">
        <f>IF(Arkusz1!$Q:$Q=Arkusz2!H$1,1,0)</f>
        <v>0</v>
      </c>
      <c r="I1353">
        <f>IF(Arkusz1!$Q:$Q=Arkusz2!I$1,1,0)</f>
        <v>0</v>
      </c>
      <c r="J1353">
        <f>IF(Arkusz1!$Q:$Q=Arkusz2!J$1,1,0)</f>
        <v>1</v>
      </c>
      <c r="K1353">
        <f>IF(Arkusz1!$M:$M=Arkusz2!K$1,1,0)</f>
        <v>0</v>
      </c>
      <c r="L1353">
        <f>IF(Arkusz1!$M:$M=Arkusz2!L$1,1,0)</f>
        <v>0</v>
      </c>
      <c r="M1353">
        <f>IF(Arkusz1!$P:$P="",0,1)</f>
        <v>1</v>
      </c>
      <c r="N1353">
        <f>IF(Arkusz1!$S:$S=Arkusz2!N$1,1,0)</f>
        <v>0</v>
      </c>
      <c r="O1353">
        <f>IF(Arkusz1!$T:$T=Arkusz2!O$1,1,0)</f>
        <v>0</v>
      </c>
      <c r="P1353">
        <f>IF(Arkusz1!$T:$T=Arkusz2!P$1,1,0)</f>
        <v>0</v>
      </c>
      <c r="Q1353">
        <f>IF(Arkusz1!$T:$T=Arkusz2!Q$1,1,0)</f>
        <v>0</v>
      </c>
      <c r="R1353">
        <f>IF(Arkusz1!$O:$O=Arkusz2!R$1,1,0)</f>
        <v>0</v>
      </c>
      <c r="S1353" s="17">
        <f t="shared" si="45"/>
        <v>3.2071413573108588E-2</v>
      </c>
    </row>
    <row r="1354" spans="1:19">
      <c r="A1354">
        <f>Arkusz1!B1354</f>
        <v>1353</v>
      </c>
      <c r="B1354">
        <f>IF(Arkusz1!R:R=Arkusz2!B$1,1,0)</f>
        <v>0</v>
      </c>
      <c r="C1354">
        <f>IF(Arkusz1!$Q:$Q=Arkusz2!C$1,1,0)</f>
        <v>0</v>
      </c>
      <c r="D1354">
        <f>IF(Arkusz1!$Q:$Q=Arkusz2!D$1,1,0)</f>
        <v>0</v>
      </c>
      <c r="E1354">
        <f>IF(Arkusz1!$Q:$Q=Arkusz2!E$1,1,0)</f>
        <v>0</v>
      </c>
      <c r="F1354">
        <f>IF(Arkusz1!$Q:$Q=Arkusz2!F$1,1,0)</f>
        <v>0</v>
      </c>
      <c r="G1354">
        <f>IF(Arkusz1!$Q:$Q=Arkusz2!G$1,1,0)</f>
        <v>0</v>
      </c>
      <c r="H1354">
        <f>IF(Arkusz1!$Q:$Q=Arkusz2!H$1,1,0)</f>
        <v>0</v>
      </c>
      <c r="I1354">
        <f>IF(Arkusz1!$Q:$Q=Arkusz2!I$1,1,0)</f>
        <v>0</v>
      </c>
      <c r="J1354">
        <f>IF(Arkusz1!$Q:$Q=Arkusz2!J$1,1,0)</f>
        <v>1</v>
      </c>
      <c r="K1354">
        <f>IF(Arkusz1!$M:$M=Arkusz2!K$1,1,0)</f>
        <v>0</v>
      </c>
      <c r="L1354">
        <f>IF(Arkusz1!$M:$M=Arkusz2!L$1,1,0)</f>
        <v>0</v>
      </c>
      <c r="M1354">
        <f>IF(Arkusz1!$P:$P="",0,1)</f>
        <v>1</v>
      </c>
      <c r="N1354">
        <f>IF(Arkusz1!$S:$S=Arkusz2!N$1,1,0)</f>
        <v>0</v>
      </c>
      <c r="O1354">
        <f>IF(Arkusz1!$T:$T=Arkusz2!O$1,1,0)</f>
        <v>0</v>
      </c>
      <c r="P1354">
        <f>IF(Arkusz1!$T:$T=Arkusz2!P$1,1,0)</f>
        <v>0</v>
      </c>
      <c r="Q1354">
        <f>IF(Arkusz1!$T:$T=Arkusz2!Q$1,1,0)</f>
        <v>0</v>
      </c>
      <c r="R1354">
        <f>IF(Arkusz1!$O:$O=Arkusz2!R$1,1,0)</f>
        <v>0</v>
      </c>
      <c r="S1354" s="17">
        <f t="shared" si="45"/>
        <v>3.2071413573108588E-2</v>
      </c>
    </row>
    <row r="1355" spans="1:19">
      <c r="A1355">
        <f>Arkusz1!B1355</f>
        <v>1354</v>
      </c>
      <c r="B1355">
        <f>IF(Arkusz1!R:R=Arkusz2!B$1,1,0)</f>
        <v>0</v>
      </c>
      <c r="C1355">
        <f>IF(Arkusz1!$Q:$Q=Arkusz2!C$1,1,0)</f>
        <v>0</v>
      </c>
      <c r="D1355">
        <f>IF(Arkusz1!$Q:$Q=Arkusz2!D$1,1,0)</f>
        <v>0</v>
      </c>
      <c r="E1355">
        <f>IF(Arkusz1!$Q:$Q=Arkusz2!E$1,1,0)</f>
        <v>0</v>
      </c>
      <c r="F1355">
        <f>IF(Arkusz1!$Q:$Q=Arkusz2!F$1,1,0)</f>
        <v>0</v>
      </c>
      <c r="G1355">
        <f>IF(Arkusz1!$Q:$Q=Arkusz2!G$1,1,0)</f>
        <v>0</v>
      </c>
      <c r="H1355">
        <f>IF(Arkusz1!$Q:$Q=Arkusz2!H$1,1,0)</f>
        <v>0</v>
      </c>
      <c r="I1355">
        <f>IF(Arkusz1!$Q:$Q=Arkusz2!I$1,1,0)</f>
        <v>0</v>
      </c>
      <c r="J1355">
        <f>IF(Arkusz1!$Q:$Q=Arkusz2!J$1,1,0)</f>
        <v>1</v>
      </c>
      <c r="K1355">
        <f>IF(Arkusz1!$M:$M=Arkusz2!K$1,1,0)</f>
        <v>0</v>
      </c>
      <c r="L1355">
        <f>IF(Arkusz1!$M:$M=Arkusz2!L$1,1,0)</f>
        <v>0</v>
      </c>
      <c r="M1355">
        <f>IF(Arkusz1!$P:$P="",0,1)</f>
        <v>1</v>
      </c>
      <c r="N1355">
        <f>IF(Arkusz1!$S:$S=Arkusz2!N$1,1,0)</f>
        <v>0</v>
      </c>
      <c r="O1355">
        <f>IF(Arkusz1!$T:$T=Arkusz2!O$1,1,0)</f>
        <v>0</v>
      </c>
      <c r="P1355">
        <f>IF(Arkusz1!$T:$T=Arkusz2!P$1,1,0)</f>
        <v>0</v>
      </c>
      <c r="Q1355">
        <f>IF(Arkusz1!$T:$T=Arkusz2!Q$1,1,0)</f>
        <v>0</v>
      </c>
      <c r="R1355">
        <f>IF(Arkusz1!$O:$O=Arkusz2!R$1,1,0)</f>
        <v>0</v>
      </c>
      <c r="S1355" s="17">
        <f t="shared" si="45"/>
        <v>3.2071413573108588E-2</v>
      </c>
    </row>
    <row r="1356" spans="1:19">
      <c r="A1356">
        <f>Arkusz1!B1356</f>
        <v>1355</v>
      </c>
      <c r="B1356">
        <f>IF(Arkusz1!R:R=Arkusz2!B$1,1,0)</f>
        <v>0</v>
      </c>
      <c r="C1356">
        <f>IF(Arkusz1!$Q:$Q=Arkusz2!C$1,1,0)</f>
        <v>0</v>
      </c>
      <c r="D1356">
        <f>IF(Arkusz1!$Q:$Q=Arkusz2!D$1,1,0)</f>
        <v>0</v>
      </c>
      <c r="E1356">
        <f>IF(Arkusz1!$Q:$Q=Arkusz2!E$1,1,0)</f>
        <v>0</v>
      </c>
      <c r="F1356">
        <f>IF(Arkusz1!$Q:$Q=Arkusz2!F$1,1,0)</f>
        <v>0</v>
      </c>
      <c r="G1356">
        <f>IF(Arkusz1!$Q:$Q=Arkusz2!G$1,1,0)</f>
        <v>0</v>
      </c>
      <c r="H1356">
        <f>IF(Arkusz1!$Q:$Q=Arkusz2!H$1,1,0)</f>
        <v>0</v>
      </c>
      <c r="I1356">
        <f>IF(Arkusz1!$Q:$Q=Arkusz2!I$1,1,0)</f>
        <v>0</v>
      </c>
      <c r="J1356">
        <f>IF(Arkusz1!$Q:$Q=Arkusz2!J$1,1,0)</f>
        <v>1</v>
      </c>
      <c r="K1356">
        <f>IF(Arkusz1!$M:$M=Arkusz2!K$1,1,0)</f>
        <v>0</v>
      </c>
      <c r="L1356">
        <f>IF(Arkusz1!$M:$M=Arkusz2!L$1,1,0)</f>
        <v>0</v>
      </c>
      <c r="M1356">
        <f>IF(Arkusz1!$P:$P="",0,1)</f>
        <v>1</v>
      </c>
      <c r="N1356">
        <f>IF(Arkusz1!$S:$S=Arkusz2!N$1,1,0)</f>
        <v>0</v>
      </c>
      <c r="O1356">
        <f>IF(Arkusz1!$T:$T=Arkusz2!O$1,1,0)</f>
        <v>0</v>
      </c>
      <c r="P1356">
        <f>IF(Arkusz1!$T:$T=Arkusz2!P$1,1,0)</f>
        <v>0</v>
      </c>
      <c r="Q1356">
        <f>IF(Arkusz1!$T:$T=Arkusz2!Q$1,1,0)</f>
        <v>0</v>
      </c>
      <c r="R1356">
        <f>IF(Arkusz1!$O:$O=Arkusz2!R$1,1,0)</f>
        <v>0</v>
      </c>
      <c r="S1356" s="17">
        <f t="shared" si="45"/>
        <v>3.2071413573108588E-2</v>
      </c>
    </row>
    <row r="1357" spans="1:19">
      <c r="A1357">
        <f>Arkusz1!B1357</f>
        <v>1356</v>
      </c>
      <c r="B1357">
        <f>IF(Arkusz1!R:R=Arkusz2!B$1,1,0)</f>
        <v>0</v>
      </c>
      <c r="C1357">
        <f>IF(Arkusz1!$Q:$Q=Arkusz2!C$1,1,0)</f>
        <v>0</v>
      </c>
      <c r="D1357">
        <f>IF(Arkusz1!$Q:$Q=Arkusz2!D$1,1,0)</f>
        <v>0</v>
      </c>
      <c r="E1357">
        <f>IF(Arkusz1!$Q:$Q=Arkusz2!E$1,1,0)</f>
        <v>0</v>
      </c>
      <c r="F1357">
        <f>IF(Arkusz1!$Q:$Q=Arkusz2!F$1,1,0)</f>
        <v>0</v>
      </c>
      <c r="G1357">
        <f>IF(Arkusz1!$Q:$Q=Arkusz2!G$1,1,0)</f>
        <v>0</v>
      </c>
      <c r="H1357">
        <f>IF(Arkusz1!$Q:$Q=Arkusz2!H$1,1,0)</f>
        <v>0</v>
      </c>
      <c r="I1357">
        <f>IF(Arkusz1!$Q:$Q=Arkusz2!I$1,1,0)</f>
        <v>0</v>
      </c>
      <c r="J1357">
        <f>IF(Arkusz1!$Q:$Q=Arkusz2!J$1,1,0)</f>
        <v>1</v>
      </c>
      <c r="K1357">
        <f>IF(Arkusz1!$M:$M=Arkusz2!K$1,1,0)</f>
        <v>0</v>
      </c>
      <c r="L1357">
        <f>IF(Arkusz1!$M:$M=Arkusz2!L$1,1,0)</f>
        <v>0</v>
      </c>
      <c r="M1357">
        <f>IF(Arkusz1!$P:$P="",0,1)</f>
        <v>1</v>
      </c>
      <c r="N1357">
        <f>IF(Arkusz1!$S:$S=Arkusz2!N$1,1,0)</f>
        <v>0</v>
      </c>
      <c r="O1357">
        <f>IF(Arkusz1!$T:$T=Arkusz2!O$1,1,0)</f>
        <v>0</v>
      </c>
      <c r="P1357">
        <f>IF(Arkusz1!$T:$T=Arkusz2!P$1,1,0)</f>
        <v>0</v>
      </c>
      <c r="Q1357">
        <f>IF(Arkusz1!$T:$T=Arkusz2!Q$1,1,0)</f>
        <v>0</v>
      </c>
      <c r="R1357">
        <f>IF(Arkusz1!$O:$O=Arkusz2!R$1,1,0)</f>
        <v>0</v>
      </c>
      <c r="S1357" s="17">
        <f t="shared" si="45"/>
        <v>3.2071413573108588E-2</v>
      </c>
    </row>
    <row r="1358" spans="1:19">
      <c r="A1358">
        <f>Arkusz1!B1358</f>
        <v>1357</v>
      </c>
      <c r="B1358">
        <f>IF(Arkusz1!R:R=Arkusz2!B$1,1,0)</f>
        <v>0</v>
      </c>
      <c r="C1358">
        <f>IF(Arkusz1!$Q:$Q=Arkusz2!C$1,1,0)</f>
        <v>0</v>
      </c>
      <c r="D1358">
        <f>IF(Arkusz1!$Q:$Q=Arkusz2!D$1,1,0)</f>
        <v>0</v>
      </c>
      <c r="E1358">
        <f>IF(Arkusz1!$Q:$Q=Arkusz2!E$1,1,0)</f>
        <v>0</v>
      </c>
      <c r="F1358">
        <f>IF(Arkusz1!$Q:$Q=Arkusz2!F$1,1,0)</f>
        <v>0</v>
      </c>
      <c r="G1358">
        <f>IF(Arkusz1!$Q:$Q=Arkusz2!G$1,1,0)</f>
        <v>0</v>
      </c>
      <c r="H1358">
        <f>IF(Arkusz1!$Q:$Q=Arkusz2!H$1,1,0)</f>
        <v>0</v>
      </c>
      <c r="I1358">
        <f>IF(Arkusz1!$Q:$Q=Arkusz2!I$1,1,0)</f>
        <v>0</v>
      </c>
      <c r="J1358">
        <f>IF(Arkusz1!$Q:$Q=Arkusz2!J$1,1,0)</f>
        <v>1</v>
      </c>
      <c r="K1358">
        <f>IF(Arkusz1!$M:$M=Arkusz2!K$1,1,0)</f>
        <v>0</v>
      </c>
      <c r="L1358">
        <f>IF(Arkusz1!$M:$M=Arkusz2!L$1,1,0)</f>
        <v>0</v>
      </c>
      <c r="M1358">
        <f>IF(Arkusz1!$P:$P="",0,1)</f>
        <v>0</v>
      </c>
      <c r="N1358">
        <f>IF(Arkusz1!$S:$S=Arkusz2!N$1,1,0)</f>
        <v>0</v>
      </c>
      <c r="O1358">
        <f>IF(Arkusz1!$T:$T=Arkusz2!O$1,1,0)</f>
        <v>0</v>
      </c>
      <c r="P1358">
        <f>IF(Arkusz1!$T:$T=Arkusz2!P$1,1,0)</f>
        <v>0</v>
      </c>
      <c r="Q1358">
        <f>IF(Arkusz1!$T:$T=Arkusz2!Q$1,1,0)</f>
        <v>0</v>
      </c>
      <c r="R1358">
        <f>IF(Arkusz1!$O:$O=Arkusz2!R$1,1,0)</f>
        <v>0</v>
      </c>
      <c r="S1358" s="17">
        <f t="shared" si="45"/>
        <v>3.4502880732867523E-2</v>
      </c>
    </row>
    <row r="1359" spans="1:19">
      <c r="A1359">
        <f>Arkusz1!B1359</f>
        <v>1358</v>
      </c>
      <c r="B1359">
        <f>IF(Arkusz1!R:R=Arkusz2!B$1,1,0)</f>
        <v>0</v>
      </c>
      <c r="C1359">
        <f>IF(Arkusz1!$Q:$Q=Arkusz2!C$1,1,0)</f>
        <v>0</v>
      </c>
      <c r="D1359">
        <f>IF(Arkusz1!$Q:$Q=Arkusz2!D$1,1,0)</f>
        <v>0</v>
      </c>
      <c r="E1359">
        <f>IF(Arkusz1!$Q:$Q=Arkusz2!E$1,1,0)</f>
        <v>0</v>
      </c>
      <c r="F1359">
        <f>IF(Arkusz1!$Q:$Q=Arkusz2!F$1,1,0)</f>
        <v>0</v>
      </c>
      <c r="G1359">
        <f>IF(Arkusz1!$Q:$Q=Arkusz2!G$1,1,0)</f>
        <v>0</v>
      </c>
      <c r="H1359">
        <f>IF(Arkusz1!$Q:$Q=Arkusz2!H$1,1,0)</f>
        <v>0</v>
      </c>
      <c r="I1359">
        <f>IF(Arkusz1!$Q:$Q=Arkusz2!I$1,1,0)</f>
        <v>0</v>
      </c>
      <c r="J1359">
        <f>IF(Arkusz1!$Q:$Q=Arkusz2!J$1,1,0)</f>
        <v>1</v>
      </c>
      <c r="K1359">
        <f>IF(Arkusz1!$M:$M=Arkusz2!K$1,1,0)</f>
        <v>0</v>
      </c>
      <c r="L1359">
        <f>IF(Arkusz1!$M:$M=Arkusz2!L$1,1,0)</f>
        <v>0</v>
      </c>
      <c r="M1359">
        <f>IF(Arkusz1!$P:$P="",0,1)</f>
        <v>1</v>
      </c>
      <c r="N1359">
        <f>IF(Arkusz1!$S:$S=Arkusz2!N$1,1,0)</f>
        <v>0</v>
      </c>
      <c r="O1359">
        <f>IF(Arkusz1!$T:$T=Arkusz2!O$1,1,0)</f>
        <v>0</v>
      </c>
      <c r="P1359">
        <f>IF(Arkusz1!$T:$T=Arkusz2!P$1,1,0)</f>
        <v>0</v>
      </c>
      <c r="Q1359">
        <f>IF(Arkusz1!$T:$T=Arkusz2!Q$1,1,0)</f>
        <v>0</v>
      </c>
      <c r="R1359">
        <f>IF(Arkusz1!$O:$O=Arkusz2!R$1,1,0)</f>
        <v>0</v>
      </c>
      <c r="S1359" s="17">
        <f t="shared" si="45"/>
        <v>3.2071413573108588E-2</v>
      </c>
    </row>
    <row r="1360" spans="1:19">
      <c r="A1360">
        <f>Arkusz1!B1360</f>
        <v>1359</v>
      </c>
      <c r="B1360">
        <f>IF(Arkusz1!R:R=Arkusz2!B$1,1,0)</f>
        <v>0</v>
      </c>
      <c r="C1360">
        <f>IF(Arkusz1!$Q:$Q=Arkusz2!C$1,1,0)</f>
        <v>0</v>
      </c>
      <c r="D1360">
        <f>IF(Arkusz1!$Q:$Q=Arkusz2!D$1,1,0)</f>
        <v>0</v>
      </c>
      <c r="E1360">
        <f>IF(Arkusz1!$Q:$Q=Arkusz2!E$1,1,0)</f>
        <v>0</v>
      </c>
      <c r="F1360">
        <f>IF(Arkusz1!$Q:$Q=Arkusz2!F$1,1,0)</f>
        <v>0</v>
      </c>
      <c r="G1360">
        <f>IF(Arkusz1!$Q:$Q=Arkusz2!G$1,1,0)</f>
        <v>0</v>
      </c>
      <c r="H1360">
        <f>IF(Arkusz1!$Q:$Q=Arkusz2!H$1,1,0)</f>
        <v>1</v>
      </c>
      <c r="I1360">
        <f>IF(Arkusz1!$Q:$Q=Arkusz2!I$1,1,0)</f>
        <v>0</v>
      </c>
      <c r="J1360">
        <f>IF(Arkusz1!$Q:$Q=Arkusz2!J$1,1,0)</f>
        <v>0</v>
      </c>
      <c r="K1360">
        <f>IF(Arkusz1!$M:$M=Arkusz2!K$1,1,0)</f>
        <v>0</v>
      </c>
      <c r="L1360">
        <f>IF(Arkusz1!$M:$M=Arkusz2!L$1,1,0)</f>
        <v>0</v>
      </c>
      <c r="M1360">
        <f>IF(Arkusz1!$P:$P="",0,1)</f>
        <v>1</v>
      </c>
      <c r="N1360">
        <f>IF(Arkusz1!$S:$S=Arkusz2!N$1,1,0)</f>
        <v>0</v>
      </c>
      <c r="O1360">
        <f>IF(Arkusz1!$T:$T=Arkusz2!O$1,1,0)</f>
        <v>0</v>
      </c>
      <c r="P1360">
        <f>IF(Arkusz1!$T:$T=Arkusz2!P$1,1,0)</f>
        <v>0</v>
      </c>
      <c r="Q1360">
        <f>IF(Arkusz1!$T:$T=Arkusz2!Q$1,1,0)</f>
        <v>0</v>
      </c>
      <c r="R1360">
        <f>IF(Arkusz1!$O:$O=Arkusz2!R$1,1,0)</f>
        <v>0</v>
      </c>
      <c r="S1360" s="17">
        <f t="shared" si="45"/>
        <v>0.17298255377116797</v>
      </c>
    </row>
    <row r="1361" spans="1:19">
      <c r="A1361">
        <f>Arkusz1!B1361</f>
        <v>1360</v>
      </c>
      <c r="B1361">
        <f>IF(Arkusz1!R:R=Arkusz2!B$1,1,0)</f>
        <v>0</v>
      </c>
      <c r="C1361">
        <f>IF(Arkusz1!$Q:$Q=Arkusz2!C$1,1,0)</f>
        <v>0</v>
      </c>
      <c r="D1361">
        <f>IF(Arkusz1!$Q:$Q=Arkusz2!D$1,1,0)</f>
        <v>0</v>
      </c>
      <c r="E1361">
        <f>IF(Arkusz1!$Q:$Q=Arkusz2!E$1,1,0)</f>
        <v>0</v>
      </c>
      <c r="F1361">
        <f>IF(Arkusz1!$Q:$Q=Arkusz2!F$1,1,0)</f>
        <v>0</v>
      </c>
      <c r="G1361">
        <f>IF(Arkusz1!$Q:$Q=Arkusz2!G$1,1,0)</f>
        <v>0</v>
      </c>
      <c r="H1361">
        <f>IF(Arkusz1!$Q:$Q=Arkusz2!H$1,1,0)</f>
        <v>0</v>
      </c>
      <c r="I1361">
        <f>IF(Arkusz1!$Q:$Q=Arkusz2!I$1,1,0)</f>
        <v>0</v>
      </c>
      <c r="J1361">
        <f>IF(Arkusz1!$Q:$Q=Arkusz2!J$1,1,0)</f>
        <v>1</v>
      </c>
      <c r="K1361">
        <f>IF(Arkusz1!$M:$M=Arkusz2!K$1,1,0)</f>
        <v>0</v>
      </c>
      <c r="L1361">
        <f>IF(Arkusz1!$M:$M=Arkusz2!L$1,1,0)</f>
        <v>0</v>
      </c>
      <c r="M1361">
        <f>IF(Arkusz1!$P:$P="",0,1)</f>
        <v>1</v>
      </c>
      <c r="N1361">
        <f>IF(Arkusz1!$S:$S=Arkusz2!N$1,1,0)</f>
        <v>0</v>
      </c>
      <c r="O1361">
        <f>IF(Arkusz1!$T:$T=Arkusz2!O$1,1,0)</f>
        <v>0</v>
      </c>
      <c r="P1361">
        <f>IF(Arkusz1!$T:$T=Arkusz2!P$1,1,0)</f>
        <v>0</v>
      </c>
      <c r="Q1361">
        <f>IF(Arkusz1!$T:$T=Arkusz2!Q$1,1,0)</f>
        <v>0</v>
      </c>
      <c r="R1361">
        <f>IF(Arkusz1!$O:$O=Arkusz2!R$1,1,0)</f>
        <v>0</v>
      </c>
      <c r="S1361" s="17">
        <f t="shared" si="45"/>
        <v>3.2071413573108588E-2</v>
      </c>
    </row>
    <row r="1362" spans="1:19">
      <c r="A1362">
        <f>Arkusz1!B1362</f>
        <v>1361</v>
      </c>
      <c r="B1362">
        <f>IF(Arkusz1!R:R=Arkusz2!B$1,1,0)</f>
        <v>0</v>
      </c>
      <c r="C1362">
        <f>IF(Arkusz1!$Q:$Q=Arkusz2!C$1,1,0)</f>
        <v>0</v>
      </c>
      <c r="D1362">
        <f>IF(Arkusz1!$Q:$Q=Arkusz2!D$1,1,0)</f>
        <v>0</v>
      </c>
      <c r="E1362">
        <f>IF(Arkusz1!$Q:$Q=Arkusz2!E$1,1,0)</f>
        <v>0</v>
      </c>
      <c r="F1362">
        <f>IF(Arkusz1!$Q:$Q=Arkusz2!F$1,1,0)</f>
        <v>0</v>
      </c>
      <c r="G1362">
        <f>IF(Arkusz1!$Q:$Q=Arkusz2!G$1,1,0)</f>
        <v>0</v>
      </c>
      <c r="H1362">
        <f>IF(Arkusz1!$Q:$Q=Arkusz2!H$1,1,0)</f>
        <v>0</v>
      </c>
      <c r="I1362">
        <f>IF(Arkusz1!$Q:$Q=Arkusz2!I$1,1,0)</f>
        <v>0</v>
      </c>
      <c r="J1362">
        <f>IF(Arkusz1!$Q:$Q=Arkusz2!J$1,1,0)</f>
        <v>1</v>
      </c>
      <c r="K1362">
        <f>IF(Arkusz1!$M:$M=Arkusz2!K$1,1,0)</f>
        <v>0</v>
      </c>
      <c r="L1362">
        <f>IF(Arkusz1!$M:$M=Arkusz2!L$1,1,0)</f>
        <v>0</v>
      </c>
      <c r="M1362">
        <f>IF(Arkusz1!$P:$P="",0,1)</f>
        <v>0</v>
      </c>
      <c r="N1362">
        <f>IF(Arkusz1!$S:$S=Arkusz2!N$1,1,0)</f>
        <v>0</v>
      </c>
      <c r="O1362">
        <f>IF(Arkusz1!$T:$T=Arkusz2!O$1,1,0)</f>
        <v>0</v>
      </c>
      <c r="P1362">
        <f>IF(Arkusz1!$T:$T=Arkusz2!P$1,1,0)</f>
        <v>0</v>
      </c>
      <c r="Q1362">
        <f>IF(Arkusz1!$T:$T=Arkusz2!Q$1,1,0)</f>
        <v>0</v>
      </c>
      <c r="R1362">
        <f>IF(Arkusz1!$O:$O=Arkusz2!R$1,1,0)</f>
        <v>0</v>
      </c>
      <c r="S1362" s="17">
        <f t="shared" si="45"/>
        <v>3.4502880732867523E-2</v>
      </c>
    </row>
    <row r="1363" spans="1:19">
      <c r="A1363">
        <f>Arkusz1!B1363</f>
        <v>1362</v>
      </c>
      <c r="B1363">
        <f>IF(Arkusz1!R:R=Arkusz2!B$1,1,0)</f>
        <v>0</v>
      </c>
      <c r="C1363">
        <f>IF(Arkusz1!$Q:$Q=Arkusz2!C$1,1,0)</f>
        <v>0</v>
      </c>
      <c r="D1363">
        <f>IF(Arkusz1!$Q:$Q=Arkusz2!D$1,1,0)</f>
        <v>0</v>
      </c>
      <c r="E1363">
        <f>IF(Arkusz1!$Q:$Q=Arkusz2!E$1,1,0)</f>
        <v>0</v>
      </c>
      <c r="F1363">
        <f>IF(Arkusz1!$Q:$Q=Arkusz2!F$1,1,0)</f>
        <v>0</v>
      </c>
      <c r="G1363">
        <f>IF(Arkusz1!$Q:$Q=Arkusz2!G$1,1,0)</f>
        <v>0</v>
      </c>
      <c r="H1363">
        <f>IF(Arkusz1!$Q:$Q=Arkusz2!H$1,1,0)</f>
        <v>0</v>
      </c>
      <c r="I1363">
        <f>IF(Arkusz1!$Q:$Q=Arkusz2!I$1,1,0)</f>
        <v>0</v>
      </c>
      <c r="J1363">
        <f>IF(Arkusz1!$Q:$Q=Arkusz2!J$1,1,0)</f>
        <v>1</v>
      </c>
      <c r="K1363">
        <f>IF(Arkusz1!$M:$M=Arkusz2!K$1,1,0)</f>
        <v>0</v>
      </c>
      <c r="L1363">
        <f>IF(Arkusz1!$M:$M=Arkusz2!L$1,1,0)</f>
        <v>0</v>
      </c>
      <c r="M1363">
        <f>IF(Arkusz1!$P:$P="",0,1)</f>
        <v>1</v>
      </c>
      <c r="N1363">
        <f>IF(Arkusz1!$S:$S=Arkusz2!N$1,1,0)</f>
        <v>0</v>
      </c>
      <c r="O1363">
        <f>IF(Arkusz1!$T:$T=Arkusz2!O$1,1,0)</f>
        <v>0</v>
      </c>
      <c r="P1363">
        <f>IF(Arkusz1!$T:$T=Arkusz2!P$1,1,0)</f>
        <v>0</v>
      </c>
      <c r="Q1363">
        <f>IF(Arkusz1!$T:$T=Arkusz2!Q$1,1,0)</f>
        <v>0</v>
      </c>
      <c r="R1363">
        <f>IF(Arkusz1!$O:$O=Arkusz2!R$1,1,0)</f>
        <v>0</v>
      </c>
      <c r="S1363" s="17">
        <f t="shared" si="45"/>
        <v>3.2071413573108588E-2</v>
      </c>
    </row>
    <row r="1364" spans="1:19">
      <c r="A1364">
        <f>Arkusz1!B1364</f>
        <v>1363</v>
      </c>
      <c r="B1364">
        <f>IF(Arkusz1!R:R=Arkusz2!B$1,1,0)</f>
        <v>0</v>
      </c>
      <c r="C1364">
        <f>IF(Arkusz1!$Q:$Q=Arkusz2!C$1,1,0)</f>
        <v>0</v>
      </c>
      <c r="D1364">
        <f>IF(Arkusz1!$Q:$Q=Arkusz2!D$1,1,0)</f>
        <v>0</v>
      </c>
      <c r="E1364">
        <f>IF(Arkusz1!$Q:$Q=Arkusz2!E$1,1,0)</f>
        <v>0</v>
      </c>
      <c r="F1364">
        <f>IF(Arkusz1!$Q:$Q=Arkusz2!F$1,1,0)</f>
        <v>0</v>
      </c>
      <c r="G1364">
        <f>IF(Arkusz1!$Q:$Q=Arkusz2!G$1,1,0)</f>
        <v>0</v>
      </c>
      <c r="H1364">
        <f>IF(Arkusz1!$Q:$Q=Arkusz2!H$1,1,0)</f>
        <v>1</v>
      </c>
      <c r="I1364">
        <f>IF(Arkusz1!$Q:$Q=Arkusz2!I$1,1,0)</f>
        <v>0</v>
      </c>
      <c r="J1364">
        <f>IF(Arkusz1!$Q:$Q=Arkusz2!J$1,1,0)</f>
        <v>0</v>
      </c>
      <c r="K1364">
        <f>IF(Arkusz1!$M:$M=Arkusz2!K$1,1,0)</f>
        <v>1</v>
      </c>
      <c r="L1364">
        <f>IF(Arkusz1!$M:$M=Arkusz2!L$1,1,0)</f>
        <v>0</v>
      </c>
      <c r="M1364">
        <f>IF(Arkusz1!$P:$P="",0,1)</f>
        <v>1</v>
      </c>
      <c r="N1364">
        <f>IF(Arkusz1!$S:$S=Arkusz2!N$1,1,0)</f>
        <v>0</v>
      </c>
      <c r="O1364">
        <f>IF(Arkusz1!$T:$T=Arkusz2!O$1,1,0)</f>
        <v>0</v>
      </c>
      <c r="P1364">
        <f>IF(Arkusz1!$T:$T=Arkusz2!P$1,1,0)</f>
        <v>0</v>
      </c>
      <c r="Q1364">
        <f>IF(Arkusz1!$T:$T=Arkusz2!Q$1,1,0)</f>
        <v>0</v>
      </c>
      <c r="R1364">
        <f>IF(Arkusz1!$O:$O=Arkusz2!R$1,1,0)</f>
        <v>0</v>
      </c>
      <c r="S1364" s="17">
        <f t="shared" si="45"/>
        <v>0.10163322948359395</v>
      </c>
    </row>
    <row r="1365" spans="1:19">
      <c r="A1365">
        <f>Arkusz1!B1365</f>
        <v>1364</v>
      </c>
      <c r="B1365">
        <f>IF(Arkusz1!R:R=Arkusz2!B$1,1,0)</f>
        <v>0</v>
      </c>
      <c r="C1365">
        <f>IF(Arkusz1!$Q:$Q=Arkusz2!C$1,1,0)</f>
        <v>0</v>
      </c>
      <c r="D1365">
        <f>IF(Arkusz1!$Q:$Q=Arkusz2!D$1,1,0)</f>
        <v>0</v>
      </c>
      <c r="E1365">
        <f>IF(Arkusz1!$Q:$Q=Arkusz2!E$1,1,0)</f>
        <v>0</v>
      </c>
      <c r="F1365">
        <f>IF(Arkusz1!$Q:$Q=Arkusz2!F$1,1,0)</f>
        <v>0</v>
      </c>
      <c r="G1365">
        <f>IF(Arkusz1!$Q:$Q=Arkusz2!G$1,1,0)</f>
        <v>0</v>
      </c>
      <c r="H1365">
        <f>IF(Arkusz1!$Q:$Q=Arkusz2!H$1,1,0)</f>
        <v>0</v>
      </c>
      <c r="I1365">
        <f>IF(Arkusz1!$Q:$Q=Arkusz2!I$1,1,0)</f>
        <v>1</v>
      </c>
      <c r="J1365">
        <f>IF(Arkusz1!$Q:$Q=Arkusz2!J$1,1,0)</f>
        <v>0</v>
      </c>
      <c r="K1365">
        <f>IF(Arkusz1!$M:$M=Arkusz2!K$1,1,0)</f>
        <v>0</v>
      </c>
      <c r="L1365">
        <f>IF(Arkusz1!$M:$M=Arkusz2!L$1,1,0)</f>
        <v>0</v>
      </c>
      <c r="M1365">
        <f>IF(Arkusz1!$P:$P="",0,1)</f>
        <v>1</v>
      </c>
      <c r="N1365">
        <f>IF(Arkusz1!$S:$S=Arkusz2!N$1,1,0)</f>
        <v>0</v>
      </c>
      <c r="O1365">
        <f>IF(Arkusz1!$T:$T=Arkusz2!O$1,1,0)</f>
        <v>0</v>
      </c>
      <c r="P1365">
        <f>IF(Arkusz1!$T:$T=Arkusz2!P$1,1,0)</f>
        <v>0</v>
      </c>
      <c r="Q1365">
        <f>IF(Arkusz1!$T:$T=Arkusz2!Q$1,1,0)</f>
        <v>0</v>
      </c>
      <c r="R1365">
        <f>IF(Arkusz1!$O:$O=Arkusz2!R$1,1,0)</f>
        <v>0</v>
      </c>
      <c r="S1365" s="17">
        <f t="shared" si="45"/>
        <v>1.1407995836332216E-2</v>
      </c>
    </row>
    <row r="1366" spans="1:19">
      <c r="A1366">
        <f>Arkusz1!B1366</f>
        <v>1365</v>
      </c>
      <c r="B1366">
        <f>IF(Arkusz1!R:R=Arkusz2!B$1,1,0)</f>
        <v>0</v>
      </c>
      <c r="C1366">
        <f>IF(Arkusz1!$Q:$Q=Arkusz2!C$1,1,0)</f>
        <v>0</v>
      </c>
      <c r="D1366">
        <f>IF(Arkusz1!$Q:$Q=Arkusz2!D$1,1,0)</f>
        <v>0</v>
      </c>
      <c r="E1366">
        <f>IF(Arkusz1!$Q:$Q=Arkusz2!E$1,1,0)</f>
        <v>0</v>
      </c>
      <c r="F1366">
        <f>IF(Arkusz1!$Q:$Q=Arkusz2!F$1,1,0)</f>
        <v>0</v>
      </c>
      <c r="G1366">
        <f>IF(Arkusz1!$Q:$Q=Arkusz2!G$1,1,0)</f>
        <v>0</v>
      </c>
      <c r="H1366">
        <f>IF(Arkusz1!$Q:$Q=Arkusz2!H$1,1,0)</f>
        <v>1</v>
      </c>
      <c r="I1366">
        <f>IF(Arkusz1!$Q:$Q=Arkusz2!I$1,1,0)</f>
        <v>0</v>
      </c>
      <c r="J1366">
        <f>IF(Arkusz1!$Q:$Q=Arkusz2!J$1,1,0)</f>
        <v>0</v>
      </c>
      <c r="K1366">
        <f>IF(Arkusz1!$M:$M=Arkusz2!K$1,1,0)</f>
        <v>1</v>
      </c>
      <c r="L1366">
        <f>IF(Arkusz1!$M:$M=Arkusz2!L$1,1,0)</f>
        <v>0</v>
      </c>
      <c r="M1366">
        <f>IF(Arkusz1!$P:$P="",0,1)</f>
        <v>1</v>
      </c>
      <c r="N1366">
        <f>IF(Arkusz1!$S:$S=Arkusz2!N$1,1,0)</f>
        <v>0</v>
      </c>
      <c r="O1366">
        <f>IF(Arkusz1!$T:$T=Arkusz2!O$1,1,0)</f>
        <v>0</v>
      </c>
      <c r="P1366">
        <f>IF(Arkusz1!$T:$T=Arkusz2!P$1,1,0)</f>
        <v>0</v>
      </c>
      <c r="Q1366">
        <f>IF(Arkusz1!$T:$T=Arkusz2!Q$1,1,0)</f>
        <v>1</v>
      </c>
      <c r="R1366">
        <f>IF(Arkusz1!$O:$O=Arkusz2!R$1,1,0)</f>
        <v>1</v>
      </c>
      <c r="S1366" s="17">
        <f t="shared" si="45"/>
        <v>0.1094694240700843</v>
      </c>
    </row>
    <row r="1367" spans="1:19">
      <c r="A1367">
        <f>Arkusz1!B1367</f>
        <v>1366</v>
      </c>
      <c r="B1367">
        <f>IF(Arkusz1!R:R=Arkusz2!B$1,1,0)</f>
        <v>0</v>
      </c>
      <c r="C1367">
        <f>IF(Arkusz1!$Q:$Q=Arkusz2!C$1,1,0)</f>
        <v>0</v>
      </c>
      <c r="D1367">
        <f>IF(Arkusz1!$Q:$Q=Arkusz2!D$1,1,0)</f>
        <v>0</v>
      </c>
      <c r="E1367">
        <f>IF(Arkusz1!$Q:$Q=Arkusz2!E$1,1,0)</f>
        <v>0</v>
      </c>
      <c r="F1367">
        <f>IF(Arkusz1!$Q:$Q=Arkusz2!F$1,1,0)</f>
        <v>0</v>
      </c>
      <c r="G1367">
        <f>IF(Arkusz1!$Q:$Q=Arkusz2!G$1,1,0)</f>
        <v>0</v>
      </c>
      <c r="H1367">
        <f>IF(Arkusz1!$Q:$Q=Arkusz2!H$1,1,0)</f>
        <v>1</v>
      </c>
      <c r="I1367">
        <f>IF(Arkusz1!$Q:$Q=Arkusz2!I$1,1,0)</f>
        <v>0</v>
      </c>
      <c r="J1367">
        <f>IF(Arkusz1!$Q:$Q=Arkusz2!J$1,1,0)</f>
        <v>0</v>
      </c>
      <c r="K1367">
        <f>IF(Arkusz1!$M:$M=Arkusz2!K$1,1,0)</f>
        <v>0</v>
      </c>
      <c r="L1367">
        <f>IF(Arkusz1!$M:$M=Arkusz2!L$1,1,0)</f>
        <v>0</v>
      </c>
      <c r="M1367">
        <f>IF(Arkusz1!$P:$P="",0,1)</f>
        <v>1</v>
      </c>
      <c r="N1367">
        <f>IF(Arkusz1!$S:$S=Arkusz2!N$1,1,0)</f>
        <v>0</v>
      </c>
      <c r="O1367">
        <f>IF(Arkusz1!$T:$T=Arkusz2!O$1,1,0)</f>
        <v>0</v>
      </c>
      <c r="P1367">
        <f>IF(Arkusz1!$T:$T=Arkusz2!P$1,1,0)</f>
        <v>0</v>
      </c>
      <c r="Q1367">
        <f>IF(Arkusz1!$T:$T=Arkusz2!Q$1,1,0)</f>
        <v>0</v>
      </c>
      <c r="R1367">
        <f>IF(Arkusz1!$O:$O=Arkusz2!R$1,1,0)</f>
        <v>0</v>
      </c>
      <c r="S1367" s="17">
        <f t="shared" si="45"/>
        <v>0.17298255377116797</v>
      </c>
    </row>
    <row r="1368" spans="1:19">
      <c r="A1368">
        <f>Arkusz1!B1368</f>
        <v>1367</v>
      </c>
      <c r="B1368">
        <f>IF(Arkusz1!R:R=Arkusz2!B$1,1,0)</f>
        <v>0</v>
      </c>
      <c r="C1368">
        <f>IF(Arkusz1!$Q:$Q=Arkusz2!C$1,1,0)</f>
        <v>0</v>
      </c>
      <c r="D1368">
        <f>IF(Arkusz1!$Q:$Q=Arkusz2!D$1,1,0)</f>
        <v>0</v>
      </c>
      <c r="E1368">
        <f>IF(Arkusz1!$Q:$Q=Arkusz2!E$1,1,0)</f>
        <v>0</v>
      </c>
      <c r="F1368">
        <f>IF(Arkusz1!$Q:$Q=Arkusz2!F$1,1,0)</f>
        <v>0</v>
      </c>
      <c r="G1368">
        <f>IF(Arkusz1!$Q:$Q=Arkusz2!G$1,1,0)</f>
        <v>0</v>
      </c>
      <c r="H1368">
        <f>IF(Arkusz1!$Q:$Q=Arkusz2!H$1,1,0)</f>
        <v>0</v>
      </c>
      <c r="I1368">
        <f>IF(Arkusz1!$Q:$Q=Arkusz2!I$1,1,0)</f>
        <v>0</v>
      </c>
      <c r="J1368">
        <f>IF(Arkusz1!$Q:$Q=Arkusz2!J$1,1,0)</f>
        <v>1</v>
      </c>
      <c r="K1368">
        <f>IF(Arkusz1!$M:$M=Arkusz2!K$1,1,0)</f>
        <v>0</v>
      </c>
      <c r="L1368">
        <f>IF(Arkusz1!$M:$M=Arkusz2!L$1,1,0)</f>
        <v>0</v>
      </c>
      <c r="M1368">
        <f>IF(Arkusz1!$P:$P="",0,1)</f>
        <v>0</v>
      </c>
      <c r="N1368">
        <f>IF(Arkusz1!$S:$S=Arkusz2!N$1,1,0)</f>
        <v>1</v>
      </c>
      <c r="O1368">
        <f>IF(Arkusz1!$T:$T=Arkusz2!O$1,1,0)</f>
        <v>0</v>
      </c>
      <c r="P1368">
        <f>IF(Arkusz1!$T:$T=Arkusz2!P$1,1,0)</f>
        <v>0</v>
      </c>
      <c r="Q1368">
        <f>IF(Arkusz1!$T:$T=Arkusz2!Q$1,1,0)</f>
        <v>0</v>
      </c>
      <c r="R1368">
        <f>IF(Arkusz1!$O:$O=Arkusz2!R$1,1,0)</f>
        <v>0</v>
      </c>
      <c r="S1368" s="17">
        <f t="shared" si="45"/>
        <v>6.0950324382530965E-2</v>
      </c>
    </row>
    <row r="1369" spans="1:19">
      <c r="A1369">
        <f>Arkusz1!B1369</f>
        <v>1368</v>
      </c>
      <c r="B1369">
        <f>IF(Arkusz1!R:R=Arkusz2!B$1,1,0)</f>
        <v>0</v>
      </c>
      <c r="C1369">
        <f>IF(Arkusz1!$Q:$Q=Arkusz2!C$1,1,0)</f>
        <v>0</v>
      </c>
      <c r="D1369">
        <f>IF(Arkusz1!$Q:$Q=Arkusz2!D$1,1,0)</f>
        <v>0</v>
      </c>
      <c r="E1369">
        <f>IF(Arkusz1!$Q:$Q=Arkusz2!E$1,1,0)</f>
        <v>0</v>
      </c>
      <c r="F1369">
        <f>IF(Arkusz1!$Q:$Q=Arkusz2!F$1,1,0)</f>
        <v>0</v>
      </c>
      <c r="G1369">
        <f>IF(Arkusz1!$Q:$Q=Arkusz2!G$1,1,0)</f>
        <v>0</v>
      </c>
      <c r="H1369">
        <f>IF(Arkusz1!$Q:$Q=Arkusz2!H$1,1,0)</f>
        <v>1</v>
      </c>
      <c r="I1369">
        <f>IF(Arkusz1!$Q:$Q=Arkusz2!I$1,1,0)</f>
        <v>0</v>
      </c>
      <c r="J1369">
        <f>IF(Arkusz1!$Q:$Q=Arkusz2!J$1,1,0)</f>
        <v>0</v>
      </c>
      <c r="K1369">
        <f>IF(Arkusz1!$M:$M=Arkusz2!K$1,1,0)</f>
        <v>1</v>
      </c>
      <c r="L1369">
        <f>IF(Arkusz1!$M:$M=Arkusz2!L$1,1,0)</f>
        <v>0</v>
      </c>
      <c r="M1369">
        <f>IF(Arkusz1!$P:$P="",0,1)</f>
        <v>1</v>
      </c>
      <c r="N1369">
        <f>IF(Arkusz1!$S:$S=Arkusz2!N$1,1,0)</f>
        <v>0</v>
      </c>
      <c r="O1369">
        <f>IF(Arkusz1!$T:$T=Arkusz2!O$1,1,0)</f>
        <v>0</v>
      </c>
      <c r="P1369">
        <f>IF(Arkusz1!$T:$T=Arkusz2!P$1,1,0)</f>
        <v>1</v>
      </c>
      <c r="Q1369">
        <f>IF(Arkusz1!$T:$T=Arkusz2!Q$1,1,0)</f>
        <v>0</v>
      </c>
      <c r="R1369">
        <f>IF(Arkusz1!$O:$O=Arkusz2!R$1,1,0)</f>
        <v>0</v>
      </c>
      <c r="S1369" s="17">
        <f t="shared" si="45"/>
        <v>7.6926995697442255E-2</v>
      </c>
    </row>
    <row r="1370" spans="1:19">
      <c r="A1370">
        <f>Arkusz1!B1370</f>
        <v>1369</v>
      </c>
      <c r="B1370">
        <f>IF(Arkusz1!R:R=Arkusz2!B$1,1,0)</f>
        <v>0</v>
      </c>
      <c r="C1370">
        <f>IF(Arkusz1!$Q:$Q=Arkusz2!C$1,1,0)</f>
        <v>0</v>
      </c>
      <c r="D1370">
        <f>IF(Arkusz1!$Q:$Q=Arkusz2!D$1,1,0)</f>
        <v>0</v>
      </c>
      <c r="E1370">
        <f>IF(Arkusz1!$Q:$Q=Arkusz2!E$1,1,0)</f>
        <v>0</v>
      </c>
      <c r="F1370">
        <f>IF(Arkusz1!$Q:$Q=Arkusz2!F$1,1,0)</f>
        <v>0</v>
      </c>
      <c r="G1370">
        <f>IF(Arkusz1!$Q:$Q=Arkusz2!G$1,1,0)</f>
        <v>0</v>
      </c>
      <c r="H1370">
        <f>IF(Arkusz1!$Q:$Q=Arkusz2!H$1,1,0)</f>
        <v>0</v>
      </c>
      <c r="I1370">
        <f>IF(Arkusz1!$Q:$Q=Arkusz2!I$1,1,0)</f>
        <v>0</v>
      </c>
      <c r="J1370">
        <f>IF(Arkusz1!$Q:$Q=Arkusz2!J$1,1,0)</f>
        <v>1</v>
      </c>
      <c r="K1370">
        <f>IF(Arkusz1!$M:$M=Arkusz2!K$1,1,0)</f>
        <v>0</v>
      </c>
      <c r="L1370">
        <f>IF(Arkusz1!$M:$M=Arkusz2!L$1,1,0)</f>
        <v>0</v>
      </c>
      <c r="M1370">
        <f>IF(Arkusz1!$P:$P="",0,1)</f>
        <v>0</v>
      </c>
      <c r="N1370">
        <f>IF(Arkusz1!$S:$S=Arkusz2!N$1,1,0)</f>
        <v>0</v>
      </c>
      <c r="O1370">
        <f>IF(Arkusz1!$T:$T=Arkusz2!O$1,1,0)</f>
        <v>0</v>
      </c>
      <c r="P1370">
        <f>IF(Arkusz1!$T:$T=Arkusz2!P$1,1,0)</f>
        <v>0</v>
      </c>
      <c r="Q1370">
        <f>IF(Arkusz1!$T:$T=Arkusz2!Q$1,1,0)</f>
        <v>0</v>
      </c>
      <c r="R1370">
        <f>IF(Arkusz1!$O:$O=Arkusz2!R$1,1,0)</f>
        <v>0</v>
      </c>
      <c r="S1370" s="17">
        <f t="shared" si="45"/>
        <v>3.4502880732867523E-2</v>
      </c>
    </row>
    <row r="1371" spans="1:19">
      <c r="A1371">
        <f>Arkusz1!B1371</f>
        <v>1370</v>
      </c>
      <c r="B1371">
        <f>IF(Arkusz1!R:R=Arkusz2!B$1,1,0)</f>
        <v>0</v>
      </c>
      <c r="C1371">
        <f>IF(Arkusz1!$Q:$Q=Arkusz2!C$1,1,0)</f>
        <v>0</v>
      </c>
      <c r="D1371">
        <f>IF(Arkusz1!$Q:$Q=Arkusz2!D$1,1,0)</f>
        <v>0</v>
      </c>
      <c r="E1371">
        <f>IF(Arkusz1!$Q:$Q=Arkusz2!E$1,1,0)</f>
        <v>0</v>
      </c>
      <c r="F1371">
        <f>IF(Arkusz1!$Q:$Q=Arkusz2!F$1,1,0)</f>
        <v>0</v>
      </c>
      <c r="G1371">
        <f>IF(Arkusz1!$Q:$Q=Arkusz2!G$1,1,0)</f>
        <v>0</v>
      </c>
      <c r="H1371">
        <f>IF(Arkusz1!$Q:$Q=Arkusz2!H$1,1,0)</f>
        <v>1</v>
      </c>
      <c r="I1371">
        <f>IF(Arkusz1!$Q:$Q=Arkusz2!I$1,1,0)</f>
        <v>0</v>
      </c>
      <c r="J1371">
        <f>IF(Arkusz1!$Q:$Q=Arkusz2!J$1,1,0)</f>
        <v>0</v>
      </c>
      <c r="K1371">
        <f>IF(Arkusz1!$M:$M=Arkusz2!K$1,1,0)</f>
        <v>1</v>
      </c>
      <c r="L1371">
        <f>IF(Arkusz1!$M:$M=Arkusz2!L$1,1,0)</f>
        <v>0</v>
      </c>
      <c r="M1371">
        <f>IF(Arkusz1!$P:$P="",0,1)</f>
        <v>0</v>
      </c>
      <c r="N1371">
        <f>IF(Arkusz1!$S:$S=Arkusz2!N$1,1,0)</f>
        <v>0</v>
      </c>
      <c r="O1371">
        <f>IF(Arkusz1!$T:$T=Arkusz2!O$1,1,0)</f>
        <v>0</v>
      </c>
      <c r="P1371">
        <f>IF(Arkusz1!$T:$T=Arkusz2!P$1,1,0)</f>
        <v>0</v>
      </c>
      <c r="Q1371">
        <f>IF(Arkusz1!$T:$T=Arkusz2!Q$1,1,0)</f>
        <v>0</v>
      </c>
      <c r="R1371">
        <f>IF(Arkusz1!$O:$O=Arkusz2!R$1,1,0)</f>
        <v>0</v>
      </c>
      <c r="S1371" s="17">
        <f t="shared" si="45"/>
        <v>0.10874596335296789</v>
      </c>
    </row>
    <row r="1372" spans="1:19">
      <c r="A1372">
        <f>Arkusz1!B1372</f>
        <v>1371</v>
      </c>
      <c r="B1372">
        <f>IF(Arkusz1!R:R=Arkusz2!B$1,1,0)</f>
        <v>0</v>
      </c>
      <c r="C1372">
        <f>IF(Arkusz1!$Q:$Q=Arkusz2!C$1,1,0)</f>
        <v>0</v>
      </c>
      <c r="D1372">
        <f>IF(Arkusz1!$Q:$Q=Arkusz2!D$1,1,0)</f>
        <v>0</v>
      </c>
      <c r="E1372">
        <f>IF(Arkusz1!$Q:$Q=Arkusz2!E$1,1,0)</f>
        <v>0</v>
      </c>
      <c r="F1372">
        <f>IF(Arkusz1!$Q:$Q=Arkusz2!F$1,1,0)</f>
        <v>0</v>
      </c>
      <c r="G1372">
        <f>IF(Arkusz1!$Q:$Q=Arkusz2!G$1,1,0)</f>
        <v>1</v>
      </c>
      <c r="H1372">
        <f>IF(Arkusz1!$Q:$Q=Arkusz2!H$1,1,0)</f>
        <v>0</v>
      </c>
      <c r="I1372">
        <f>IF(Arkusz1!$Q:$Q=Arkusz2!I$1,1,0)</f>
        <v>0</v>
      </c>
      <c r="J1372">
        <f>IF(Arkusz1!$Q:$Q=Arkusz2!J$1,1,0)</f>
        <v>0</v>
      </c>
      <c r="K1372">
        <f>IF(Arkusz1!$M:$M=Arkusz2!K$1,1,0)</f>
        <v>0</v>
      </c>
      <c r="L1372">
        <f>IF(Arkusz1!$M:$M=Arkusz2!L$1,1,0)</f>
        <v>0</v>
      </c>
      <c r="M1372">
        <f>IF(Arkusz1!$P:$P="",0,1)</f>
        <v>0</v>
      </c>
      <c r="N1372">
        <f>IF(Arkusz1!$S:$S=Arkusz2!N$1,1,0)</f>
        <v>0</v>
      </c>
      <c r="O1372">
        <f>IF(Arkusz1!$T:$T=Arkusz2!O$1,1,0)</f>
        <v>0</v>
      </c>
      <c r="P1372">
        <f>IF(Arkusz1!$T:$T=Arkusz2!P$1,1,0)</f>
        <v>0</v>
      </c>
      <c r="Q1372">
        <f>IF(Arkusz1!$T:$T=Arkusz2!Q$1,1,0)</f>
        <v>0</v>
      </c>
      <c r="R1372">
        <f>IF(Arkusz1!$O:$O=Arkusz2!R$1,1,0)</f>
        <v>1</v>
      </c>
      <c r="S1372" s="17">
        <f t="shared" si="45"/>
        <v>6.1623772780053571E-2</v>
      </c>
    </row>
    <row r="1373" spans="1:19">
      <c r="A1373">
        <f>Arkusz1!B1373</f>
        <v>1372</v>
      </c>
      <c r="B1373">
        <f>IF(Arkusz1!R:R=Arkusz2!B$1,1,0)</f>
        <v>0</v>
      </c>
      <c r="C1373">
        <f>IF(Arkusz1!$Q:$Q=Arkusz2!C$1,1,0)</f>
        <v>0</v>
      </c>
      <c r="D1373">
        <f>IF(Arkusz1!$Q:$Q=Arkusz2!D$1,1,0)</f>
        <v>0</v>
      </c>
      <c r="E1373">
        <f>IF(Arkusz1!$Q:$Q=Arkusz2!E$1,1,0)</f>
        <v>0</v>
      </c>
      <c r="F1373">
        <f>IF(Arkusz1!$Q:$Q=Arkusz2!F$1,1,0)</f>
        <v>0</v>
      </c>
      <c r="G1373">
        <f>IF(Arkusz1!$Q:$Q=Arkusz2!G$1,1,0)</f>
        <v>1</v>
      </c>
      <c r="H1373">
        <f>IF(Arkusz1!$Q:$Q=Arkusz2!H$1,1,0)</f>
        <v>0</v>
      </c>
      <c r="I1373">
        <f>IF(Arkusz1!$Q:$Q=Arkusz2!I$1,1,0)</f>
        <v>0</v>
      </c>
      <c r="J1373">
        <f>IF(Arkusz1!$Q:$Q=Arkusz2!J$1,1,0)</f>
        <v>0</v>
      </c>
      <c r="K1373">
        <f>IF(Arkusz1!$M:$M=Arkusz2!K$1,1,0)</f>
        <v>1</v>
      </c>
      <c r="L1373">
        <f>IF(Arkusz1!$M:$M=Arkusz2!L$1,1,0)</f>
        <v>0</v>
      </c>
      <c r="M1373">
        <f>IF(Arkusz1!$P:$P="",0,1)</f>
        <v>1</v>
      </c>
      <c r="N1373">
        <f>IF(Arkusz1!$S:$S=Arkusz2!N$1,1,0)</f>
        <v>0</v>
      </c>
      <c r="O1373">
        <f>IF(Arkusz1!$T:$T=Arkusz2!O$1,1,0)</f>
        <v>0</v>
      </c>
      <c r="P1373">
        <f>IF(Arkusz1!$T:$T=Arkusz2!P$1,1,0)</f>
        <v>0</v>
      </c>
      <c r="Q1373">
        <f>IF(Arkusz1!$T:$T=Arkusz2!Q$1,1,0)</f>
        <v>0</v>
      </c>
      <c r="R1373">
        <f>IF(Arkusz1!$O:$O=Arkusz2!R$1,1,0)</f>
        <v>0</v>
      </c>
      <c r="S1373" s="17">
        <f t="shared" si="45"/>
        <v>3.1883339611239368E-2</v>
      </c>
    </row>
    <row r="1374" spans="1:19">
      <c r="A1374">
        <f>Arkusz1!B1374</f>
        <v>1373</v>
      </c>
      <c r="B1374">
        <f>IF(Arkusz1!R:R=Arkusz2!B$1,1,0)</f>
        <v>0</v>
      </c>
      <c r="C1374">
        <f>IF(Arkusz1!$Q:$Q=Arkusz2!C$1,1,0)</f>
        <v>0</v>
      </c>
      <c r="D1374">
        <f>IF(Arkusz1!$Q:$Q=Arkusz2!D$1,1,0)</f>
        <v>0</v>
      </c>
      <c r="E1374">
        <f>IF(Arkusz1!$Q:$Q=Arkusz2!E$1,1,0)</f>
        <v>0</v>
      </c>
      <c r="F1374">
        <f>IF(Arkusz1!$Q:$Q=Arkusz2!F$1,1,0)</f>
        <v>0</v>
      </c>
      <c r="G1374">
        <f>IF(Arkusz1!$Q:$Q=Arkusz2!G$1,1,0)</f>
        <v>0</v>
      </c>
      <c r="H1374">
        <f>IF(Arkusz1!$Q:$Q=Arkusz2!H$1,1,0)</f>
        <v>0</v>
      </c>
      <c r="I1374">
        <f>IF(Arkusz1!$Q:$Q=Arkusz2!I$1,1,0)</f>
        <v>0</v>
      </c>
      <c r="J1374">
        <f>IF(Arkusz1!$Q:$Q=Arkusz2!J$1,1,0)</f>
        <v>1</v>
      </c>
      <c r="K1374">
        <f>IF(Arkusz1!$M:$M=Arkusz2!K$1,1,0)</f>
        <v>0</v>
      </c>
      <c r="L1374">
        <f>IF(Arkusz1!$M:$M=Arkusz2!L$1,1,0)</f>
        <v>0</v>
      </c>
      <c r="M1374">
        <f>IF(Arkusz1!$P:$P="",0,1)</f>
        <v>1</v>
      </c>
      <c r="N1374">
        <f>IF(Arkusz1!$S:$S=Arkusz2!N$1,1,0)</f>
        <v>0</v>
      </c>
      <c r="O1374">
        <f>IF(Arkusz1!$T:$T=Arkusz2!O$1,1,0)</f>
        <v>0</v>
      </c>
      <c r="P1374">
        <f>IF(Arkusz1!$T:$T=Arkusz2!P$1,1,0)</f>
        <v>0</v>
      </c>
      <c r="Q1374">
        <f>IF(Arkusz1!$T:$T=Arkusz2!Q$1,1,0)</f>
        <v>0</v>
      </c>
      <c r="R1374">
        <f>IF(Arkusz1!$O:$O=Arkusz2!R$1,1,0)</f>
        <v>0</v>
      </c>
      <c r="S1374" s="17">
        <f t="shared" si="45"/>
        <v>3.2071413573108588E-2</v>
      </c>
    </row>
    <row r="1375" spans="1:19">
      <c r="A1375">
        <f>Arkusz1!B1375</f>
        <v>1374</v>
      </c>
      <c r="B1375">
        <f>IF(Arkusz1!R:R=Arkusz2!B$1,1,0)</f>
        <v>0</v>
      </c>
      <c r="C1375">
        <f>IF(Arkusz1!$Q:$Q=Arkusz2!C$1,1,0)</f>
        <v>0</v>
      </c>
      <c r="D1375">
        <f>IF(Arkusz1!$Q:$Q=Arkusz2!D$1,1,0)</f>
        <v>0</v>
      </c>
      <c r="E1375">
        <f>IF(Arkusz1!$Q:$Q=Arkusz2!E$1,1,0)</f>
        <v>0</v>
      </c>
      <c r="F1375">
        <f>IF(Arkusz1!$Q:$Q=Arkusz2!F$1,1,0)</f>
        <v>0</v>
      </c>
      <c r="G1375">
        <f>IF(Arkusz1!$Q:$Q=Arkusz2!G$1,1,0)</f>
        <v>0</v>
      </c>
      <c r="H1375">
        <f>IF(Arkusz1!$Q:$Q=Arkusz2!H$1,1,0)</f>
        <v>1</v>
      </c>
      <c r="I1375">
        <f>IF(Arkusz1!$Q:$Q=Arkusz2!I$1,1,0)</f>
        <v>0</v>
      </c>
      <c r="J1375">
        <f>IF(Arkusz1!$Q:$Q=Arkusz2!J$1,1,0)</f>
        <v>0</v>
      </c>
      <c r="K1375">
        <f>IF(Arkusz1!$M:$M=Arkusz2!K$1,1,0)</f>
        <v>0</v>
      </c>
      <c r="L1375">
        <f>IF(Arkusz1!$M:$M=Arkusz2!L$1,1,0)</f>
        <v>0</v>
      </c>
      <c r="M1375">
        <f>IF(Arkusz1!$P:$P="",0,1)</f>
        <v>0</v>
      </c>
      <c r="N1375">
        <f>IF(Arkusz1!$S:$S=Arkusz2!N$1,1,0)</f>
        <v>0</v>
      </c>
      <c r="O1375">
        <f>IF(Arkusz1!$T:$T=Arkusz2!O$1,1,0)</f>
        <v>0</v>
      </c>
      <c r="P1375">
        <f>IF(Arkusz1!$T:$T=Arkusz2!P$1,1,0)</f>
        <v>0</v>
      </c>
      <c r="Q1375">
        <f>IF(Arkusz1!$T:$T=Arkusz2!Q$1,1,0)</f>
        <v>0</v>
      </c>
      <c r="R1375">
        <f>IF(Arkusz1!$O:$O=Arkusz2!R$1,1,0)</f>
        <v>0</v>
      </c>
      <c r="S1375" s="17">
        <f t="shared" si="45"/>
        <v>0.18406554276601864</v>
      </c>
    </row>
    <row r="1376" spans="1:19">
      <c r="A1376">
        <f>Arkusz1!B1376</f>
        <v>1375</v>
      </c>
      <c r="B1376">
        <f>IF(Arkusz1!R:R=Arkusz2!B$1,1,0)</f>
        <v>0</v>
      </c>
      <c r="C1376">
        <f>IF(Arkusz1!$Q:$Q=Arkusz2!C$1,1,0)</f>
        <v>0</v>
      </c>
      <c r="D1376">
        <f>IF(Arkusz1!$Q:$Q=Arkusz2!D$1,1,0)</f>
        <v>0</v>
      </c>
      <c r="E1376">
        <f>IF(Arkusz1!$Q:$Q=Arkusz2!E$1,1,0)</f>
        <v>0</v>
      </c>
      <c r="F1376">
        <f>IF(Arkusz1!$Q:$Q=Arkusz2!F$1,1,0)</f>
        <v>0</v>
      </c>
      <c r="G1376">
        <f>IF(Arkusz1!$Q:$Q=Arkusz2!G$1,1,0)</f>
        <v>0</v>
      </c>
      <c r="H1376">
        <f>IF(Arkusz1!$Q:$Q=Arkusz2!H$1,1,0)</f>
        <v>0</v>
      </c>
      <c r="I1376">
        <f>IF(Arkusz1!$Q:$Q=Arkusz2!I$1,1,0)</f>
        <v>0</v>
      </c>
      <c r="J1376">
        <f>IF(Arkusz1!$Q:$Q=Arkusz2!J$1,1,0)</f>
        <v>1</v>
      </c>
      <c r="K1376">
        <f>IF(Arkusz1!$M:$M=Arkusz2!K$1,1,0)</f>
        <v>0</v>
      </c>
      <c r="L1376">
        <f>IF(Arkusz1!$M:$M=Arkusz2!L$1,1,0)</f>
        <v>0</v>
      </c>
      <c r="M1376">
        <f>IF(Arkusz1!$P:$P="",0,1)</f>
        <v>1</v>
      </c>
      <c r="N1376">
        <f>IF(Arkusz1!$S:$S=Arkusz2!N$1,1,0)</f>
        <v>0</v>
      </c>
      <c r="O1376">
        <f>IF(Arkusz1!$T:$T=Arkusz2!O$1,1,0)</f>
        <v>0</v>
      </c>
      <c r="P1376">
        <f>IF(Arkusz1!$T:$T=Arkusz2!P$1,1,0)</f>
        <v>0</v>
      </c>
      <c r="Q1376">
        <f>IF(Arkusz1!$T:$T=Arkusz2!Q$1,1,0)</f>
        <v>0</v>
      </c>
      <c r="R1376">
        <f>IF(Arkusz1!$O:$O=Arkusz2!R$1,1,0)</f>
        <v>0</v>
      </c>
      <c r="S1376" s="17">
        <f t="shared" si="45"/>
        <v>3.2071413573108588E-2</v>
      </c>
    </row>
    <row r="1377" spans="1:19">
      <c r="A1377">
        <f>Arkusz1!B1377</f>
        <v>1376</v>
      </c>
      <c r="B1377">
        <f>IF(Arkusz1!R:R=Arkusz2!B$1,1,0)</f>
        <v>0</v>
      </c>
      <c r="C1377">
        <f>IF(Arkusz1!$Q:$Q=Arkusz2!C$1,1,0)</f>
        <v>0</v>
      </c>
      <c r="D1377">
        <f>IF(Arkusz1!$Q:$Q=Arkusz2!D$1,1,0)</f>
        <v>0</v>
      </c>
      <c r="E1377">
        <f>IF(Arkusz1!$Q:$Q=Arkusz2!E$1,1,0)</f>
        <v>0</v>
      </c>
      <c r="F1377">
        <f>IF(Arkusz1!$Q:$Q=Arkusz2!F$1,1,0)</f>
        <v>0</v>
      </c>
      <c r="G1377">
        <f>IF(Arkusz1!$Q:$Q=Arkusz2!G$1,1,0)</f>
        <v>0</v>
      </c>
      <c r="H1377">
        <f>IF(Arkusz1!$Q:$Q=Arkusz2!H$1,1,0)</f>
        <v>0</v>
      </c>
      <c r="I1377">
        <f>IF(Arkusz1!$Q:$Q=Arkusz2!I$1,1,0)</f>
        <v>0</v>
      </c>
      <c r="J1377">
        <f>IF(Arkusz1!$Q:$Q=Arkusz2!J$1,1,0)</f>
        <v>1</v>
      </c>
      <c r="K1377">
        <f>IF(Arkusz1!$M:$M=Arkusz2!K$1,1,0)</f>
        <v>0</v>
      </c>
      <c r="L1377">
        <f>IF(Arkusz1!$M:$M=Arkusz2!L$1,1,0)</f>
        <v>0</v>
      </c>
      <c r="M1377">
        <f>IF(Arkusz1!$P:$P="",0,1)</f>
        <v>0</v>
      </c>
      <c r="N1377">
        <f>IF(Arkusz1!$S:$S=Arkusz2!N$1,1,0)</f>
        <v>0</v>
      </c>
      <c r="O1377">
        <f>IF(Arkusz1!$T:$T=Arkusz2!O$1,1,0)</f>
        <v>0</v>
      </c>
      <c r="P1377">
        <f>IF(Arkusz1!$T:$T=Arkusz2!P$1,1,0)</f>
        <v>0</v>
      </c>
      <c r="Q1377">
        <f>IF(Arkusz1!$T:$T=Arkusz2!Q$1,1,0)</f>
        <v>0</v>
      </c>
      <c r="R1377">
        <f>IF(Arkusz1!$O:$O=Arkusz2!R$1,1,0)</f>
        <v>0</v>
      </c>
      <c r="S1377" s="17">
        <f t="shared" si="45"/>
        <v>3.4502880732867523E-2</v>
      </c>
    </row>
    <row r="1378" spans="1:19">
      <c r="A1378">
        <f>Arkusz1!B1378</f>
        <v>1377</v>
      </c>
      <c r="B1378">
        <f>IF(Arkusz1!R:R=Arkusz2!B$1,1,0)</f>
        <v>0</v>
      </c>
      <c r="C1378">
        <f>IF(Arkusz1!$Q:$Q=Arkusz2!C$1,1,0)</f>
        <v>0</v>
      </c>
      <c r="D1378">
        <f>IF(Arkusz1!$Q:$Q=Arkusz2!D$1,1,0)</f>
        <v>0</v>
      </c>
      <c r="E1378">
        <f>IF(Arkusz1!$Q:$Q=Arkusz2!E$1,1,0)</f>
        <v>0</v>
      </c>
      <c r="F1378">
        <f>IF(Arkusz1!$Q:$Q=Arkusz2!F$1,1,0)</f>
        <v>0</v>
      </c>
      <c r="G1378">
        <f>IF(Arkusz1!$Q:$Q=Arkusz2!G$1,1,0)</f>
        <v>0</v>
      </c>
      <c r="H1378">
        <f>IF(Arkusz1!$Q:$Q=Arkusz2!H$1,1,0)</f>
        <v>1</v>
      </c>
      <c r="I1378">
        <f>IF(Arkusz1!$Q:$Q=Arkusz2!I$1,1,0)</f>
        <v>0</v>
      </c>
      <c r="J1378">
        <f>IF(Arkusz1!$Q:$Q=Arkusz2!J$1,1,0)</f>
        <v>0</v>
      </c>
      <c r="K1378">
        <f>IF(Arkusz1!$M:$M=Arkusz2!K$1,1,0)</f>
        <v>0</v>
      </c>
      <c r="L1378">
        <f>IF(Arkusz1!$M:$M=Arkusz2!L$1,1,0)</f>
        <v>0</v>
      </c>
      <c r="M1378">
        <f>IF(Arkusz1!$P:$P="",0,1)</f>
        <v>0</v>
      </c>
      <c r="N1378">
        <f>IF(Arkusz1!$S:$S=Arkusz2!N$1,1,0)</f>
        <v>0</v>
      </c>
      <c r="O1378">
        <f>IF(Arkusz1!$T:$T=Arkusz2!O$1,1,0)</f>
        <v>0</v>
      </c>
      <c r="P1378">
        <f>IF(Arkusz1!$T:$T=Arkusz2!P$1,1,0)</f>
        <v>0</v>
      </c>
      <c r="Q1378">
        <f>IF(Arkusz1!$T:$T=Arkusz2!Q$1,1,0)</f>
        <v>0</v>
      </c>
      <c r="R1378">
        <f>IF(Arkusz1!$O:$O=Arkusz2!R$1,1,0)</f>
        <v>0</v>
      </c>
      <c r="S1378" s="17">
        <f t="shared" si="45"/>
        <v>0.18406554276601864</v>
      </c>
    </row>
    <row r="1379" spans="1:19">
      <c r="A1379">
        <f>Arkusz1!B1379</f>
        <v>1378</v>
      </c>
      <c r="B1379">
        <f>IF(Arkusz1!R:R=Arkusz2!B$1,1,0)</f>
        <v>0</v>
      </c>
      <c r="C1379">
        <f>IF(Arkusz1!$Q:$Q=Arkusz2!C$1,1,0)</f>
        <v>0</v>
      </c>
      <c r="D1379">
        <f>IF(Arkusz1!$Q:$Q=Arkusz2!D$1,1,0)</f>
        <v>0</v>
      </c>
      <c r="E1379">
        <f>IF(Arkusz1!$Q:$Q=Arkusz2!E$1,1,0)</f>
        <v>0</v>
      </c>
      <c r="F1379">
        <f>IF(Arkusz1!$Q:$Q=Arkusz2!F$1,1,0)</f>
        <v>0</v>
      </c>
      <c r="G1379">
        <f>IF(Arkusz1!$Q:$Q=Arkusz2!G$1,1,0)</f>
        <v>0</v>
      </c>
      <c r="H1379">
        <f>IF(Arkusz1!$Q:$Q=Arkusz2!H$1,1,0)</f>
        <v>1</v>
      </c>
      <c r="I1379">
        <f>IF(Arkusz1!$Q:$Q=Arkusz2!I$1,1,0)</f>
        <v>0</v>
      </c>
      <c r="J1379">
        <f>IF(Arkusz1!$Q:$Q=Arkusz2!J$1,1,0)</f>
        <v>0</v>
      </c>
      <c r="K1379">
        <f>IF(Arkusz1!$M:$M=Arkusz2!K$1,1,0)</f>
        <v>0</v>
      </c>
      <c r="L1379">
        <f>IF(Arkusz1!$M:$M=Arkusz2!L$1,1,0)</f>
        <v>0</v>
      </c>
      <c r="M1379">
        <f>IF(Arkusz1!$P:$P="",0,1)</f>
        <v>0</v>
      </c>
      <c r="N1379">
        <f>IF(Arkusz1!$S:$S=Arkusz2!N$1,1,0)</f>
        <v>0</v>
      </c>
      <c r="O1379">
        <f>IF(Arkusz1!$T:$T=Arkusz2!O$1,1,0)</f>
        <v>0</v>
      </c>
      <c r="P1379">
        <f>IF(Arkusz1!$T:$T=Arkusz2!P$1,1,0)</f>
        <v>0</v>
      </c>
      <c r="Q1379">
        <f>IF(Arkusz1!$T:$T=Arkusz2!Q$1,1,0)</f>
        <v>0</v>
      </c>
      <c r="R1379">
        <f>IF(Arkusz1!$O:$O=Arkusz2!R$1,1,0)</f>
        <v>0</v>
      </c>
      <c r="S1379" s="17">
        <f t="shared" si="45"/>
        <v>0.18406554276601864</v>
      </c>
    </row>
    <row r="1380" spans="1:19">
      <c r="A1380">
        <f>Arkusz1!B1380</f>
        <v>1379</v>
      </c>
      <c r="B1380">
        <f>IF(Arkusz1!R:R=Arkusz2!B$1,1,0)</f>
        <v>0</v>
      </c>
      <c r="C1380">
        <f>IF(Arkusz1!$Q:$Q=Arkusz2!C$1,1,0)</f>
        <v>0</v>
      </c>
      <c r="D1380">
        <f>IF(Arkusz1!$Q:$Q=Arkusz2!D$1,1,0)</f>
        <v>0</v>
      </c>
      <c r="E1380">
        <f>IF(Arkusz1!$Q:$Q=Arkusz2!E$1,1,0)</f>
        <v>1</v>
      </c>
      <c r="F1380">
        <f>IF(Arkusz1!$Q:$Q=Arkusz2!F$1,1,0)</f>
        <v>0</v>
      </c>
      <c r="G1380">
        <f>IF(Arkusz1!$Q:$Q=Arkusz2!G$1,1,0)</f>
        <v>0</v>
      </c>
      <c r="H1380">
        <f>IF(Arkusz1!$Q:$Q=Arkusz2!H$1,1,0)</f>
        <v>0</v>
      </c>
      <c r="I1380">
        <f>IF(Arkusz1!$Q:$Q=Arkusz2!I$1,1,0)</f>
        <v>0</v>
      </c>
      <c r="J1380">
        <f>IF(Arkusz1!$Q:$Q=Arkusz2!J$1,1,0)</f>
        <v>0</v>
      </c>
      <c r="K1380">
        <f>IF(Arkusz1!$M:$M=Arkusz2!K$1,1,0)</f>
        <v>0</v>
      </c>
      <c r="L1380">
        <f>IF(Arkusz1!$M:$M=Arkusz2!L$1,1,0)</f>
        <v>0</v>
      </c>
      <c r="M1380">
        <f>IF(Arkusz1!$P:$P="",0,1)</f>
        <v>0</v>
      </c>
      <c r="N1380">
        <f>IF(Arkusz1!$S:$S=Arkusz2!N$1,1,0)</f>
        <v>0</v>
      </c>
      <c r="O1380">
        <f>IF(Arkusz1!$T:$T=Arkusz2!O$1,1,0)</f>
        <v>0</v>
      </c>
      <c r="P1380">
        <f>IF(Arkusz1!$T:$T=Arkusz2!P$1,1,0)</f>
        <v>0</v>
      </c>
      <c r="Q1380">
        <f>IF(Arkusz1!$T:$T=Arkusz2!Q$1,1,0)</f>
        <v>0</v>
      </c>
      <c r="R1380">
        <f>IF(Arkusz1!$O:$O=Arkusz2!R$1,1,0)</f>
        <v>0</v>
      </c>
      <c r="S1380" s="17">
        <f t="shared" si="45"/>
        <v>1.9851753512540208E-2</v>
      </c>
    </row>
    <row r="1381" spans="1:19">
      <c r="A1381">
        <f>Arkusz1!B1381</f>
        <v>1380</v>
      </c>
      <c r="B1381">
        <f>IF(Arkusz1!R:R=Arkusz2!B$1,1,0)</f>
        <v>0</v>
      </c>
      <c r="C1381">
        <f>IF(Arkusz1!$Q:$Q=Arkusz2!C$1,1,0)</f>
        <v>0</v>
      </c>
      <c r="D1381">
        <f>IF(Arkusz1!$Q:$Q=Arkusz2!D$1,1,0)</f>
        <v>0</v>
      </c>
      <c r="E1381">
        <f>IF(Arkusz1!$Q:$Q=Arkusz2!E$1,1,0)</f>
        <v>0</v>
      </c>
      <c r="F1381">
        <f>IF(Arkusz1!$Q:$Q=Arkusz2!F$1,1,0)</f>
        <v>0</v>
      </c>
      <c r="G1381">
        <f>IF(Arkusz1!$Q:$Q=Arkusz2!G$1,1,0)</f>
        <v>0</v>
      </c>
      <c r="H1381">
        <f>IF(Arkusz1!$Q:$Q=Arkusz2!H$1,1,0)</f>
        <v>1</v>
      </c>
      <c r="I1381">
        <f>IF(Arkusz1!$Q:$Q=Arkusz2!I$1,1,0)</f>
        <v>0</v>
      </c>
      <c r="J1381">
        <f>IF(Arkusz1!$Q:$Q=Arkusz2!J$1,1,0)</f>
        <v>0</v>
      </c>
      <c r="K1381">
        <f>IF(Arkusz1!$M:$M=Arkusz2!K$1,1,0)</f>
        <v>1</v>
      </c>
      <c r="L1381">
        <f>IF(Arkusz1!$M:$M=Arkusz2!L$1,1,0)</f>
        <v>0</v>
      </c>
      <c r="M1381">
        <f>IF(Arkusz1!$P:$P="",0,1)</f>
        <v>1</v>
      </c>
      <c r="N1381">
        <f>IF(Arkusz1!$S:$S=Arkusz2!N$1,1,0)</f>
        <v>0</v>
      </c>
      <c r="O1381">
        <f>IF(Arkusz1!$T:$T=Arkusz2!O$1,1,0)</f>
        <v>0</v>
      </c>
      <c r="P1381">
        <f>IF(Arkusz1!$T:$T=Arkusz2!P$1,1,0)</f>
        <v>1</v>
      </c>
      <c r="Q1381">
        <f>IF(Arkusz1!$T:$T=Arkusz2!Q$1,1,0)</f>
        <v>0</v>
      </c>
      <c r="R1381">
        <f>IF(Arkusz1!$O:$O=Arkusz2!R$1,1,0)</f>
        <v>0</v>
      </c>
      <c r="S1381" s="17">
        <f t="shared" si="45"/>
        <v>7.6926995697442255E-2</v>
      </c>
    </row>
    <row r="1382" spans="1:19">
      <c r="A1382">
        <f>Arkusz1!B1382</f>
        <v>1381</v>
      </c>
      <c r="B1382">
        <f>IF(Arkusz1!R:R=Arkusz2!B$1,1,0)</f>
        <v>0</v>
      </c>
      <c r="C1382">
        <f>IF(Arkusz1!$Q:$Q=Arkusz2!C$1,1,0)</f>
        <v>0</v>
      </c>
      <c r="D1382">
        <f>IF(Arkusz1!$Q:$Q=Arkusz2!D$1,1,0)</f>
        <v>1</v>
      </c>
      <c r="E1382">
        <f>IF(Arkusz1!$Q:$Q=Arkusz2!E$1,1,0)</f>
        <v>0</v>
      </c>
      <c r="F1382">
        <f>IF(Arkusz1!$Q:$Q=Arkusz2!F$1,1,0)</f>
        <v>0</v>
      </c>
      <c r="G1382">
        <f>IF(Arkusz1!$Q:$Q=Arkusz2!G$1,1,0)</f>
        <v>0</v>
      </c>
      <c r="H1382">
        <f>IF(Arkusz1!$Q:$Q=Arkusz2!H$1,1,0)</f>
        <v>0</v>
      </c>
      <c r="I1382">
        <f>IF(Arkusz1!$Q:$Q=Arkusz2!I$1,1,0)</f>
        <v>0</v>
      </c>
      <c r="J1382">
        <f>IF(Arkusz1!$Q:$Q=Arkusz2!J$1,1,0)</f>
        <v>0</v>
      </c>
      <c r="K1382">
        <f>IF(Arkusz1!$M:$M=Arkusz2!K$1,1,0)</f>
        <v>1</v>
      </c>
      <c r="L1382">
        <f>IF(Arkusz1!$M:$M=Arkusz2!L$1,1,0)</f>
        <v>0</v>
      </c>
      <c r="M1382">
        <f>IF(Arkusz1!$P:$P="",0,1)</f>
        <v>1</v>
      </c>
      <c r="N1382">
        <f>IF(Arkusz1!$S:$S=Arkusz2!N$1,1,0)</f>
        <v>0</v>
      </c>
      <c r="O1382">
        <f>IF(Arkusz1!$T:$T=Arkusz2!O$1,1,0)</f>
        <v>0</v>
      </c>
      <c r="P1382">
        <f>IF(Arkusz1!$T:$T=Arkusz2!P$1,1,0)</f>
        <v>0</v>
      </c>
      <c r="Q1382">
        <f>IF(Arkusz1!$T:$T=Arkusz2!Q$1,1,0)</f>
        <v>1</v>
      </c>
      <c r="R1382">
        <f>IF(Arkusz1!$O:$O=Arkusz2!R$1,1,0)</f>
        <v>0</v>
      </c>
      <c r="S1382" s="17">
        <f t="shared" si="45"/>
        <v>0.16139501688237903</v>
      </c>
    </row>
    <row r="1383" spans="1:19">
      <c r="A1383">
        <f>Arkusz1!B1383</f>
        <v>1382</v>
      </c>
      <c r="B1383">
        <f>IF(Arkusz1!R:R=Arkusz2!B$1,1,0)</f>
        <v>0</v>
      </c>
      <c r="C1383">
        <f>IF(Arkusz1!$Q:$Q=Arkusz2!C$1,1,0)</f>
        <v>0</v>
      </c>
      <c r="D1383">
        <f>IF(Arkusz1!$Q:$Q=Arkusz2!D$1,1,0)</f>
        <v>0</v>
      </c>
      <c r="E1383">
        <f>IF(Arkusz1!$Q:$Q=Arkusz2!E$1,1,0)</f>
        <v>0</v>
      </c>
      <c r="F1383">
        <f>IF(Arkusz1!$Q:$Q=Arkusz2!F$1,1,0)</f>
        <v>0</v>
      </c>
      <c r="G1383">
        <f>IF(Arkusz1!$Q:$Q=Arkusz2!G$1,1,0)</f>
        <v>0</v>
      </c>
      <c r="H1383">
        <f>IF(Arkusz1!$Q:$Q=Arkusz2!H$1,1,0)</f>
        <v>1</v>
      </c>
      <c r="I1383">
        <f>IF(Arkusz1!$Q:$Q=Arkusz2!I$1,1,0)</f>
        <v>0</v>
      </c>
      <c r="J1383">
        <f>IF(Arkusz1!$Q:$Q=Arkusz2!J$1,1,0)</f>
        <v>0</v>
      </c>
      <c r="K1383">
        <f>IF(Arkusz1!$M:$M=Arkusz2!K$1,1,0)</f>
        <v>0</v>
      </c>
      <c r="L1383">
        <f>IF(Arkusz1!$M:$M=Arkusz2!L$1,1,0)</f>
        <v>0</v>
      </c>
      <c r="M1383">
        <f>IF(Arkusz1!$P:$P="",0,1)</f>
        <v>0</v>
      </c>
      <c r="N1383">
        <f>IF(Arkusz1!$S:$S=Arkusz2!N$1,1,0)</f>
        <v>0</v>
      </c>
      <c r="O1383">
        <f>IF(Arkusz1!$T:$T=Arkusz2!O$1,1,0)</f>
        <v>0</v>
      </c>
      <c r="P1383">
        <f>IF(Arkusz1!$T:$T=Arkusz2!P$1,1,0)</f>
        <v>0</v>
      </c>
      <c r="Q1383">
        <f>IF(Arkusz1!$T:$T=Arkusz2!Q$1,1,0)</f>
        <v>0</v>
      </c>
      <c r="R1383">
        <f>IF(Arkusz1!$O:$O=Arkusz2!R$1,1,0)</f>
        <v>0</v>
      </c>
      <c r="S1383" s="17">
        <f t="shared" si="45"/>
        <v>0.18406554276601864</v>
      </c>
    </row>
    <row r="1384" spans="1:19">
      <c r="A1384">
        <f>Arkusz1!B1384</f>
        <v>1383</v>
      </c>
      <c r="B1384">
        <f>IF(Arkusz1!R:R=Arkusz2!B$1,1,0)</f>
        <v>0</v>
      </c>
      <c r="C1384">
        <f>IF(Arkusz1!$Q:$Q=Arkusz2!C$1,1,0)</f>
        <v>0</v>
      </c>
      <c r="D1384">
        <f>IF(Arkusz1!$Q:$Q=Arkusz2!D$1,1,0)</f>
        <v>0</v>
      </c>
      <c r="E1384">
        <f>IF(Arkusz1!$Q:$Q=Arkusz2!E$1,1,0)</f>
        <v>0</v>
      </c>
      <c r="F1384">
        <f>IF(Arkusz1!$Q:$Q=Arkusz2!F$1,1,0)</f>
        <v>0</v>
      </c>
      <c r="G1384">
        <f>IF(Arkusz1!$Q:$Q=Arkusz2!G$1,1,0)</f>
        <v>0</v>
      </c>
      <c r="H1384">
        <f>IF(Arkusz1!$Q:$Q=Arkusz2!H$1,1,0)</f>
        <v>0</v>
      </c>
      <c r="I1384">
        <f>IF(Arkusz1!$Q:$Q=Arkusz2!I$1,1,0)</f>
        <v>0</v>
      </c>
      <c r="J1384">
        <f>IF(Arkusz1!$Q:$Q=Arkusz2!J$1,1,0)</f>
        <v>1</v>
      </c>
      <c r="K1384">
        <f>IF(Arkusz1!$M:$M=Arkusz2!K$1,1,0)</f>
        <v>0</v>
      </c>
      <c r="L1384">
        <f>IF(Arkusz1!$M:$M=Arkusz2!L$1,1,0)</f>
        <v>0</v>
      </c>
      <c r="M1384">
        <f>IF(Arkusz1!$P:$P="",0,1)</f>
        <v>1</v>
      </c>
      <c r="N1384">
        <f>IF(Arkusz1!$S:$S=Arkusz2!N$1,1,0)</f>
        <v>0</v>
      </c>
      <c r="O1384">
        <f>IF(Arkusz1!$T:$T=Arkusz2!O$1,1,0)</f>
        <v>0</v>
      </c>
      <c r="P1384">
        <f>IF(Arkusz1!$T:$T=Arkusz2!P$1,1,0)</f>
        <v>0</v>
      </c>
      <c r="Q1384">
        <f>IF(Arkusz1!$T:$T=Arkusz2!Q$1,1,0)</f>
        <v>0</v>
      </c>
      <c r="R1384">
        <f>IF(Arkusz1!$O:$O=Arkusz2!R$1,1,0)</f>
        <v>0</v>
      </c>
      <c r="S1384" s="17">
        <f t="shared" si="45"/>
        <v>3.2071413573108588E-2</v>
      </c>
    </row>
    <row r="1385" spans="1:19">
      <c r="A1385">
        <f>Arkusz1!B1385</f>
        <v>1384</v>
      </c>
      <c r="B1385">
        <f>IF(Arkusz1!R:R=Arkusz2!B$1,1,0)</f>
        <v>0</v>
      </c>
      <c r="C1385">
        <f>IF(Arkusz1!$Q:$Q=Arkusz2!C$1,1,0)</f>
        <v>0</v>
      </c>
      <c r="D1385">
        <f>IF(Arkusz1!$Q:$Q=Arkusz2!D$1,1,0)</f>
        <v>0</v>
      </c>
      <c r="E1385">
        <f>IF(Arkusz1!$Q:$Q=Arkusz2!E$1,1,0)</f>
        <v>0</v>
      </c>
      <c r="F1385">
        <f>IF(Arkusz1!$Q:$Q=Arkusz2!F$1,1,0)</f>
        <v>0</v>
      </c>
      <c r="G1385">
        <f>IF(Arkusz1!$Q:$Q=Arkusz2!G$1,1,0)</f>
        <v>0</v>
      </c>
      <c r="H1385">
        <f>IF(Arkusz1!$Q:$Q=Arkusz2!H$1,1,0)</f>
        <v>0</v>
      </c>
      <c r="I1385">
        <f>IF(Arkusz1!$Q:$Q=Arkusz2!I$1,1,0)</f>
        <v>0</v>
      </c>
      <c r="J1385">
        <f>IF(Arkusz1!$Q:$Q=Arkusz2!J$1,1,0)</f>
        <v>1</v>
      </c>
      <c r="K1385">
        <f>IF(Arkusz1!$M:$M=Arkusz2!K$1,1,0)</f>
        <v>0</v>
      </c>
      <c r="L1385">
        <f>IF(Arkusz1!$M:$M=Arkusz2!L$1,1,0)</f>
        <v>0</v>
      </c>
      <c r="M1385">
        <f>IF(Arkusz1!$P:$P="",0,1)</f>
        <v>1</v>
      </c>
      <c r="N1385">
        <f>IF(Arkusz1!$S:$S=Arkusz2!N$1,1,0)</f>
        <v>0</v>
      </c>
      <c r="O1385">
        <f>IF(Arkusz1!$T:$T=Arkusz2!O$1,1,0)</f>
        <v>0</v>
      </c>
      <c r="P1385">
        <f>IF(Arkusz1!$T:$T=Arkusz2!P$1,1,0)</f>
        <v>0</v>
      </c>
      <c r="Q1385">
        <f>IF(Arkusz1!$T:$T=Arkusz2!Q$1,1,0)</f>
        <v>0</v>
      </c>
      <c r="R1385">
        <f>IF(Arkusz1!$O:$O=Arkusz2!R$1,1,0)</f>
        <v>0</v>
      </c>
      <c r="S1385" s="17">
        <f t="shared" si="45"/>
        <v>3.2071413573108588E-2</v>
      </c>
    </row>
    <row r="1386" spans="1:19">
      <c r="A1386">
        <f>Arkusz1!B1386</f>
        <v>1385</v>
      </c>
      <c r="B1386">
        <f>IF(Arkusz1!R:R=Arkusz2!B$1,1,0)</f>
        <v>0</v>
      </c>
      <c r="C1386">
        <f>IF(Arkusz1!$Q:$Q=Arkusz2!C$1,1,0)</f>
        <v>0</v>
      </c>
      <c r="D1386">
        <f>IF(Arkusz1!$Q:$Q=Arkusz2!D$1,1,0)</f>
        <v>0</v>
      </c>
      <c r="E1386">
        <f>IF(Arkusz1!$Q:$Q=Arkusz2!E$1,1,0)</f>
        <v>0</v>
      </c>
      <c r="F1386">
        <f>IF(Arkusz1!$Q:$Q=Arkusz2!F$1,1,0)</f>
        <v>0</v>
      </c>
      <c r="G1386">
        <f>IF(Arkusz1!$Q:$Q=Arkusz2!G$1,1,0)</f>
        <v>1</v>
      </c>
      <c r="H1386">
        <f>IF(Arkusz1!$Q:$Q=Arkusz2!H$1,1,0)</f>
        <v>0</v>
      </c>
      <c r="I1386">
        <f>IF(Arkusz1!$Q:$Q=Arkusz2!I$1,1,0)</f>
        <v>0</v>
      </c>
      <c r="J1386">
        <f>IF(Arkusz1!$Q:$Q=Arkusz2!J$1,1,0)</f>
        <v>0</v>
      </c>
      <c r="K1386">
        <f>IF(Arkusz1!$M:$M=Arkusz2!K$1,1,0)</f>
        <v>0</v>
      </c>
      <c r="L1386">
        <f>IF(Arkusz1!$M:$M=Arkusz2!L$1,1,0)</f>
        <v>0</v>
      </c>
      <c r="M1386">
        <f>IF(Arkusz1!$P:$P="",0,1)</f>
        <v>0</v>
      </c>
      <c r="N1386">
        <f>IF(Arkusz1!$S:$S=Arkusz2!N$1,1,0)</f>
        <v>0</v>
      </c>
      <c r="O1386">
        <f>IF(Arkusz1!$T:$T=Arkusz2!O$1,1,0)</f>
        <v>0</v>
      </c>
      <c r="P1386">
        <f>IF(Arkusz1!$T:$T=Arkusz2!P$1,1,0)</f>
        <v>0</v>
      </c>
      <c r="Q1386">
        <f>IF(Arkusz1!$T:$T=Arkusz2!Q$1,1,0)</f>
        <v>0</v>
      </c>
      <c r="R1386">
        <f>IF(Arkusz1!$O:$O=Arkusz2!R$1,1,0)</f>
        <v>0</v>
      </c>
      <c r="S1386" s="17">
        <f t="shared" si="45"/>
        <v>6.1623772780053571E-2</v>
      </c>
    </row>
    <row r="1387" spans="1:19">
      <c r="A1387">
        <f>Arkusz1!B1387</f>
        <v>1386</v>
      </c>
      <c r="B1387">
        <f>IF(Arkusz1!R:R=Arkusz2!B$1,1,0)</f>
        <v>0</v>
      </c>
      <c r="C1387">
        <f>IF(Arkusz1!$Q:$Q=Arkusz2!C$1,1,0)</f>
        <v>0</v>
      </c>
      <c r="D1387">
        <f>IF(Arkusz1!$Q:$Q=Arkusz2!D$1,1,0)</f>
        <v>0</v>
      </c>
      <c r="E1387">
        <f>IF(Arkusz1!$Q:$Q=Arkusz2!E$1,1,0)</f>
        <v>0</v>
      </c>
      <c r="F1387">
        <f>IF(Arkusz1!$Q:$Q=Arkusz2!F$1,1,0)</f>
        <v>0</v>
      </c>
      <c r="G1387">
        <f>IF(Arkusz1!$Q:$Q=Arkusz2!G$1,1,0)</f>
        <v>1</v>
      </c>
      <c r="H1387">
        <f>IF(Arkusz1!$Q:$Q=Arkusz2!H$1,1,0)</f>
        <v>0</v>
      </c>
      <c r="I1387">
        <f>IF(Arkusz1!$Q:$Q=Arkusz2!I$1,1,0)</f>
        <v>0</v>
      </c>
      <c r="J1387">
        <f>IF(Arkusz1!$Q:$Q=Arkusz2!J$1,1,0)</f>
        <v>0</v>
      </c>
      <c r="K1387">
        <f>IF(Arkusz1!$M:$M=Arkusz2!K$1,1,0)</f>
        <v>1</v>
      </c>
      <c r="L1387">
        <f>IF(Arkusz1!$M:$M=Arkusz2!L$1,1,0)</f>
        <v>0</v>
      </c>
      <c r="M1387">
        <f>IF(Arkusz1!$P:$P="",0,1)</f>
        <v>1</v>
      </c>
      <c r="N1387">
        <f>IF(Arkusz1!$S:$S=Arkusz2!N$1,1,0)</f>
        <v>0</v>
      </c>
      <c r="O1387">
        <f>IF(Arkusz1!$T:$T=Arkusz2!O$1,1,0)</f>
        <v>0</v>
      </c>
      <c r="P1387">
        <f>IF(Arkusz1!$T:$T=Arkusz2!P$1,1,0)</f>
        <v>1</v>
      </c>
      <c r="Q1387">
        <f>IF(Arkusz1!$T:$T=Arkusz2!Q$1,1,0)</f>
        <v>0</v>
      </c>
      <c r="R1387">
        <f>IF(Arkusz1!$O:$O=Arkusz2!R$1,1,0)</f>
        <v>0</v>
      </c>
      <c r="S1387" s="17">
        <f t="shared" si="45"/>
        <v>2.3685711332830553E-2</v>
      </c>
    </row>
    <row r="1388" spans="1:19">
      <c r="A1388">
        <f>Arkusz1!B1388</f>
        <v>1387</v>
      </c>
      <c r="B1388">
        <f>IF(Arkusz1!R:R=Arkusz2!B$1,1,0)</f>
        <v>0</v>
      </c>
      <c r="C1388">
        <f>IF(Arkusz1!$Q:$Q=Arkusz2!C$1,1,0)</f>
        <v>0</v>
      </c>
      <c r="D1388">
        <f>IF(Arkusz1!$Q:$Q=Arkusz2!D$1,1,0)</f>
        <v>1</v>
      </c>
      <c r="E1388">
        <f>IF(Arkusz1!$Q:$Q=Arkusz2!E$1,1,0)</f>
        <v>0</v>
      </c>
      <c r="F1388">
        <f>IF(Arkusz1!$Q:$Q=Arkusz2!F$1,1,0)</f>
        <v>0</v>
      </c>
      <c r="G1388">
        <f>IF(Arkusz1!$Q:$Q=Arkusz2!G$1,1,0)</f>
        <v>0</v>
      </c>
      <c r="H1388">
        <f>IF(Arkusz1!$Q:$Q=Arkusz2!H$1,1,0)</f>
        <v>0</v>
      </c>
      <c r="I1388">
        <f>IF(Arkusz1!$Q:$Q=Arkusz2!I$1,1,0)</f>
        <v>0</v>
      </c>
      <c r="J1388">
        <f>IF(Arkusz1!$Q:$Q=Arkusz2!J$1,1,0)</f>
        <v>0</v>
      </c>
      <c r="K1388">
        <f>IF(Arkusz1!$M:$M=Arkusz2!K$1,1,0)</f>
        <v>0</v>
      </c>
      <c r="L1388">
        <f>IF(Arkusz1!$M:$M=Arkusz2!L$1,1,0)</f>
        <v>0</v>
      </c>
      <c r="M1388">
        <f>IF(Arkusz1!$P:$P="",0,1)</f>
        <v>1</v>
      </c>
      <c r="N1388">
        <f>IF(Arkusz1!$S:$S=Arkusz2!N$1,1,0)</f>
        <v>0</v>
      </c>
      <c r="O1388">
        <f>IF(Arkusz1!$T:$T=Arkusz2!O$1,1,0)</f>
        <v>0</v>
      </c>
      <c r="P1388">
        <f>IF(Arkusz1!$T:$T=Arkusz2!P$1,1,0)</f>
        <v>0</v>
      </c>
      <c r="Q1388">
        <f>IF(Arkusz1!$T:$T=Arkusz2!Q$1,1,0)</f>
        <v>0</v>
      </c>
      <c r="R1388">
        <f>IF(Arkusz1!$O:$O=Arkusz2!R$1,1,0)</f>
        <v>0</v>
      </c>
      <c r="S1388" s="17">
        <f t="shared" si="45"/>
        <v>0.24668936063690783</v>
      </c>
    </row>
    <row r="1389" spans="1:19">
      <c r="A1389">
        <f>Arkusz1!B1389</f>
        <v>1388</v>
      </c>
      <c r="B1389">
        <f>IF(Arkusz1!R:R=Arkusz2!B$1,1,0)</f>
        <v>0</v>
      </c>
      <c r="C1389">
        <f>IF(Arkusz1!$Q:$Q=Arkusz2!C$1,1,0)</f>
        <v>0</v>
      </c>
      <c r="D1389">
        <f>IF(Arkusz1!$Q:$Q=Arkusz2!D$1,1,0)</f>
        <v>0</v>
      </c>
      <c r="E1389">
        <f>IF(Arkusz1!$Q:$Q=Arkusz2!E$1,1,0)</f>
        <v>0</v>
      </c>
      <c r="F1389">
        <f>IF(Arkusz1!$Q:$Q=Arkusz2!F$1,1,0)</f>
        <v>0</v>
      </c>
      <c r="G1389">
        <f>IF(Arkusz1!$Q:$Q=Arkusz2!G$1,1,0)</f>
        <v>0</v>
      </c>
      <c r="H1389">
        <f>IF(Arkusz1!$Q:$Q=Arkusz2!H$1,1,0)</f>
        <v>0</v>
      </c>
      <c r="I1389">
        <f>IF(Arkusz1!$Q:$Q=Arkusz2!I$1,1,0)</f>
        <v>0</v>
      </c>
      <c r="J1389">
        <f>IF(Arkusz1!$Q:$Q=Arkusz2!J$1,1,0)</f>
        <v>1</v>
      </c>
      <c r="K1389">
        <f>IF(Arkusz1!$M:$M=Arkusz2!K$1,1,0)</f>
        <v>0</v>
      </c>
      <c r="L1389">
        <f>IF(Arkusz1!$M:$M=Arkusz2!L$1,1,0)</f>
        <v>0</v>
      </c>
      <c r="M1389">
        <f>IF(Arkusz1!$P:$P="",0,1)</f>
        <v>0</v>
      </c>
      <c r="N1389">
        <f>IF(Arkusz1!$S:$S=Arkusz2!N$1,1,0)</f>
        <v>0</v>
      </c>
      <c r="O1389">
        <f>IF(Arkusz1!$T:$T=Arkusz2!O$1,1,0)</f>
        <v>0</v>
      </c>
      <c r="P1389">
        <f>IF(Arkusz1!$T:$T=Arkusz2!P$1,1,0)</f>
        <v>0</v>
      </c>
      <c r="Q1389">
        <f>IF(Arkusz1!$T:$T=Arkusz2!Q$1,1,0)</f>
        <v>0</v>
      </c>
      <c r="R1389">
        <f>IF(Arkusz1!$O:$O=Arkusz2!R$1,1,0)</f>
        <v>0</v>
      </c>
      <c r="S1389" s="17">
        <f t="shared" si="45"/>
        <v>3.4502880732867523E-2</v>
      </c>
    </row>
    <row r="1390" spans="1:19">
      <c r="A1390">
        <f>Arkusz1!B1390</f>
        <v>1389</v>
      </c>
      <c r="B1390">
        <f>IF(Arkusz1!R:R=Arkusz2!B$1,1,0)</f>
        <v>0</v>
      </c>
      <c r="C1390">
        <f>IF(Arkusz1!$Q:$Q=Arkusz2!C$1,1,0)</f>
        <v>0</v>
      </c>
      <c r="D1390">
        <f>IF(Arkusz1!$Q:$Q=Arkusz2!D$1,1,0)</f>
        <v>0</v>
      </c>
      <c r="E1390">
        <f>IF(Arkusz1!$Q:$Q=Arkusz2!E$1,1,0)</f>
        <v>0</v>
      </c>
      <c r="F1390">
        <f>IF(Arkusz1!$Q:$Q=Arkusz2!F$1,1,0)</f>
        <v>0</v>
      </c>
      <c r="G1390">
        <f>IF(Arkusz1!$Q:$Q=Arkusz2!G$1,1,0)</f>
        <v>0</v>
      </c>
      <c r="H1390">
        <f>IF(Arkusz1!$Q:$Q=Arkusz2!H$1,1,0)</f>
        <v>1</v>
      </c>
      <c r="I1390">
        <f>IF(Arkusz1!$Q:$Q=Arkusz2!I$1,1,0)</f>
        <v>0</v>
      </c>
      <c r="J1390">
        <f>IF(Arkusz1!$Q:$Q=Arkusz2!J$1,1,0)</f>
        <v>0</v>
      </c>
      <c r="K1390">
        <f>IF(Arkusz1!$M:$M=Arkusz2!K$1,1,0)</f>
        <v>1</v>
      </c>
      <c r="L1390">
        <f>IF(Arkusz1!$M:$M=Arkusz2!L$1,1,0)</f>
        <v>0</v>
      </c>
      <c r="M1390">
        <f>IF(Arkusz1!$P:$P="",0,1)</f>
        <v>1</v>
      </c>
      <c r="N1390">
        <f>IF(Arkusz1!$S:$S=Arkusz2!N$1,1,0)</f>
        <v>0</v>
      </c>
      <c r="O1390">
        <f>IF(Arkusz1!$T:$T=Arkusz2!O$1,1,0)</f>
        <v>0</v>
      </c>
      <c r="P1390">
        <f>IF(Arkusz1!$T:$T=Arkusz2!P$1,1,0)</f>
        <v>0</v>
      </c>
      <c r="Q1390">
        <f>IF(Arkusz1!$T:$T=Arkusz2!Q$1,1,0)</f>
        <v>0</v>
      </c>
      <c r="R1390">
        <f>IF(Arkusz1!$O:$O=Arkusz2!R$1,1,0)</f>
        <v>0</v>
      </c>
      <c r="S1390" s="17">
        <f t="shared" si="45"/>
        <v>0.10163322948359395</v>
      </c>
    </row>
    <row r="1391" spans="1:19">
      <c r="A1391">
        <f>Arkusz1!B1391</f>
        <v>1390</v>
      </c>
      <c r="B1391">
        <f>IF(Arkusz1!R:R=Arkusz2!B$1,1,0)</f>
        <v>0</v>
      </c>
      <c r="C1391">
        <f>IF(Arkusz1!$Q:$Q=Arkusz2!C$1,1,0)</f>
        <v>0</v>
      </c>
      <c r="D1391">
        <f>IF(Arkusz1!$Q:$Q=Arkusz2!D$1,1,0)</f>
        <v>1</v>
      </c>
      <c r="E1391">
        <f>IF(Arkusz1!$Q:$Q=Arkusz2!E$1,1,0)</f>
        <v>0</v>
      </c>
      <c r="F1391">
        <f>IF(Arkusz1!$Q:$Q=Arkusz2!F$1,1,0)</f>
        <v>0</v>
      </c>
      <c r="G1391">
        <f>IF(Arkusz1!$Q:$Q=Arkusz2!G$1,1,0)</f>
        <v>0</v>
      </c>
      <c r="H1391">
        <f>IF(Arkusz1!$Q:$Q=Arkusz2!H$1,1,0)</f>
        <v>0</v>
      </c>
      <c r="I1391">
        <f>IF(Arkusz1!$Q:$Q=Arkusz2!I$1,1,0)</f>
        <v>0</v>
      </c>
      <c r="J1391">
        <f>IF(Arkusz1!$Q:$Q=Arkusz2!J$1,1,0)</f>
        <v>0</v>
      </c>
      <c r="K1391">
        <f>IF(Arkusz1!$M:$M=Arkusz2!K$1,1,0)</f>
        <v>1</v>
      </c>
      <c r="L1391">
        <f>IF(Arkusz1!$M:$M=Arkusz2!L$1,1,0)</f>
        <v>0</v>
      </c>
      <c r="M1391">
        <f>IF(Arkusz1!$P:$P="",0,1)</f>
        <v>1</v>
      </c>
      <c r="N1391">
        <f>IF(Arkusz1!$S:$S=Arkusz2!N$1,1,0)</f>
        <v>0</v>
      </c>
      <c r="O1391">
        <f>IF(Arkusz1!$T:$T=Arkusz2!O$1,1,0)</f>
        <v>0</v>
      </c>
      <c r="P1391">
        <f>IF(Arkusz1!$T:$T=Arkusz2!P$1,1,0)</f>
        <v>1</v>
      </c>
      <c r="Q1391">
        <f>IF(Arkusz1!$T:$T=Arkusz2!Q$1,1,0)</f>
        <v>0</v>
      </c>
      <c r="R1391">
        <f>IF(Arkusz1!$O:$O=Arkusz2!R$1,1,0)</f>
        <v>0</v>
      </c>
      <c r="S1391" s="17">
        <f t="shared" si="45"/>
        <v>0.11541705031868091</v>
      </c>
    </row>
    <row r="1392" spans="1:19">
      <c r="A1392">
        <f>Arkusz1!B1392</f>
        <v>1391</v>
      </c>
      <c r="B1392">
        <f>IF(Arkusz1!R:R=Arkusz2!B$1,1,0)</f>
        <v>0</v>
      </c>
      <c r="C1392">
        <f>IF(Arkusz1!$Q:$Q=Arkusz2!C$1,1,0)</f>
        <v>0</v>
      </c>
      <c r="D1392">
        <f>IF(Arkusz1!$Q:$Q=Arkusz2!D$1,1,0)</f>
        <v>0</v>
      </c>
      <c r="E1392">
        <f>IF(Arkusz1!$Q:$Q=Arkusz2!E$1,1,0)</f>
        <v>0</v>
      </c>
      <c r="F1392">
        <f>IF(Arkusz1!$Q:$Q=Arkusz2!F$1,1,0)</f>
        <v>0</v>
      </c>
      <c r="G1392">
        <f>IF(Arkusz1!$Q:$Q=Arkusz2!G$1,1,0)</f>
        <v>0</v>
      </c>
      <c r="H1392">
        <f>IF(Arkusz1!$Q:$Q=Arkusz2!H$1,1,0)</f>
        <v>1</v>
      </c>
      <c r="I1392">
        <f>IF(Arkusz1!$Q:$Q=Arkusz2!I$1,1,0)</f>
        <v>0</v>
      </c>
      <c r="J1392">
        <f>IF(Arkusz1!$Q:$Q=Arkusz2!J$1,1,0)</f>
        <v>0</v>
      </c>
      <c r="K1392">
        <f>IF(Arkusz1!$M:$M=Arkusz2!K$1,1,0)</f>
        <v>1</v>
      </c>
      <c r="L1392">
        <f>IF(Arkusz1!$M:$M=Arkusz2!L$1,1,0)</f>
        <v>0</v>
      </c>
      <c r="M1392">
        <f>IF(Arkusz1!$P:$P="",0,1)</f>
        <v>1</v>
      </c>
      <c r="N1392">
        <f>IF(Arkusz1!$S:$S=Arkusz2!N$1,1,0)</f>
        <v>0</v>
      </c>
      <c r="O1392">
        <f>IF(Arkusz1!$T:$T=Arkusz2!O$1,1,0)</f>
        <v>0</v>
      </c>
      <c r="P1392">
        <f>IF(Arkusz1!$T:$T=Arkusz2!P$1,1,0)</f>
        <v>0</v>
      </c>
      <c r="Q1392">
        <f>IF(Arkusz1!$T:$T=Arkusz2!Q$1,1,0)</f>
        <v>0</v>
      </c>
      <c r="R1392">
        <f>IF(Arkusz1!$O:$O=Arkusz2!R$1,1,0)</f>
        <v>0</v>
      </c>
      <c r="S1392" s="17">
        <f t="shared" si="45"/>
        <v>0.10163322948359395</v>
      </c>
    </row>
    <row r="1393" spans="1:19">
      <c r="A1393">
        <f>Arkusz1!B1393</f>
        <v>1392</v>
      </c>
      <c r="B1393">
        <f>IF(Arkusz1!R:R=Arkusz2!B$1,1,0)</f>
        <v>0</v>
      </c>
      <c r="C1393">
        <f>IF(Arkusz1!$Q:$Q=Arkusz2!C$1,1,0)</f>
        <v>0</v>
      </c>
      <c r="D1393">
        <f>IF(Arkusz1!$Q:$Q=Arkusz2!D$1,1,0)</f>
        <v>0</v>
      </c>
      <c r="E1393">
        <f>IF(Arkusz1!$Q:$Q=Arkusz2!E$1,1,0)</f>
        <v>0</v>
      </c>
      <c r="F1393">
        <f>IF(Arkusz1!$Q:$Q=Arkusz2!F$1,1,0)</f>
        <v>0</v>
      </c>
      <c r="G1393">
        <f>IF(Arkusz1!$Q:$Q=Arkusz2!G$1,1,0)</f>
        <v>0</v>
      </c>
      <c r="H1393">
        <f>IF(Arkusz1!$Q:$Q=Arkusz2!H$1,1,0)</f>
        <v>1</v>
      </c>
      <c r="I1393">
        <f>IF(Arkusz1!$Q:$Q=Arkusz2!I$1,1,0)</f>
        <v>0</v>
      </c>
      <c r="J1393">
        <f>IF(Arkusz1!$Q:$Q=Arkusz2!J$1,1,0)</f>
        <v>0</v>
      </c>
      <c r="K1393">
        <f>IF(Arkusz1!$M:$M=Arkusz2!K$1,1,0)</f>
        <v>1</v>
      </c>
      <c r="L1393">
        <f>IF(Arkusz1!$M:$M=Arkusz2!L$1,1,0)</f>
        <v>0</v>
      </c>
      <c r="M1393">
        <f>IF(Arkusz1!$P:$P="",0,1)</f>
        <v>1</v>
      </c>
      <c r="N1393">
        <f>IF(Arkusz1!$S:$S=Arkusz2!N$1,1,0)</f>
        <v>0</v>
      </c>
      <c r="O1393">
        <f>IF(Arkusz1!$T:$T=Arkusz2!O$1,1,0)</f>
        <v>0</v>
      </c>
      <c r="P1393">
        <f>IF(Arkusz1!$T:$T=Arkusz2!P$1,1,0)</f>
        <v>0</v>
      </c>
      <c r="Q1393">
        <f>IF(Arkusz1!$T:$T=Arkusz2!Q$1,1,0)</f>
        <v>0</v>
      </c>
      <c r="R1393">
        <f>IF(Arkusz1!$O:$O=Arkusz2!R$1,1,0)</f>
        <v>0</v>
      </c>
      <c r="S1393" s="17">
        <f t="shared" si="45"/>
        <v>0.10163322948359395</v>
      </c>
    </row>
    <row r="1394" spans="1:19">
      <c r="A1394">
        <f>Arkusz1!B1394</f>
        <v>1393</v>
      </c>
      <c r="B1394">
        <f>IF(Arkusz1!R:R=Arkusz2!B$1,1,0)</f>
        <v>0</v>
      </c>
      <c r="C1394">
        <f>IF(Arkusz1!$Q:$Q=Arkusz2!C$1,1,0)</f>
        <v>0</v>
      </c>
      <c r="D1394">
        <f>IF(Arkusz1!$Q:$Q=Arkusz2!D$1,1,0)</f>
        <v>0</v>
      </c>
      <c r="E1394">
        <f>IF(Arkusz1!$Q:$Q=Arkusz2!E$1,1,0)</f>
        <v>0</v>
      </c>
      <c r="F1394">
        <f>IF(Arkusz1!$Q:$Q=Arkusz2!F$1,1,0)</f>
        <v>0</v>
      </c>
      <c r="G1394">
        <f>IF(Arkusz1!$Q:$Q=Arkusz2!G$1,1,0)</f>
        <v>0</v>
      </c>
      <c r="H1394">
        <f>IF(Arkusz1!$Q:$Q=Arkusz2!H$1,1,0)</f>
        <v>0</v>
      </c>
      <c r="I1394">
        <f>IF(Arkusz1!$Q:$Q=Arkusz2!I$1,1,0)</f>
        <v>0</v>
      </c>
      <c r="J1394">
        <f>IF(Arkusz1!$Q:$Q=Arkusz2!J$1,1,0)</f>
        <v>1</v>
      </c>
      <c r="K1394">
        <f>IF(Arkusz1!$M:$M=Arkusz2!K$1,1,0)</f>
        <v>0</v>
      </c>
      <c r="L1394">
        <f>IF(Arkusz1!$M:$M=Arkusz2!L$1,1,0)</f>
        <v>0</v>
      </c>
      <c r="M1394">
        <f>IF(Arkusz1!$P:$P="",0,1)</f>
        <v>1</v>
      </c>
      <c r="N1394">
        <f>IF(Arkusz1!$S:$S=Arkusz2!N$1,1,0)</f>
        <v>0</v>
      </c>
      <c r="O1394">
        <f>IF(Arkusz1!$T:$T=Arkusz2!O$1,1,0)</f>
        <v>0</v>
      </c>
      <c r="P1394">
        <f>IF(Arkusz1!$T:$T=Arkusz2!P$1,1,0)</f>
        <v>0</v>
      </c>
      <c r="Q1394">
        <f>IF(Arkusz1!$T:$T=Arkusz2!Q$1,1,0)</f>
        <v>0</v>
      </c>
      <c r="R1394">
        <f>IF(Arkusz1!$O:$O=Arkusz2!R$1,1,0)</f>
        <v>0</v>
      </c>
      <c r="S1394" s="17">
        <f t="shared" si="45"/>
        <v>3.2071413573108588E-2</v>
      </c>
    </row>
    <row r="1395" spans="1:19">
      <c r="A1395">
        <f>Arkusz1!B1395</f>
        <v>1394</v>
      </c>
      <c r="B1395">
        <f>IF(Arkusz1!R:R=Arkusz2!B$1,1,0)</f>
        <v>0</v>
      </c>
      <c r="C1395">
        <f>IF(Arkusz1!$Q:$Q=Arkusz2!C$1,1,0)</f>
        <v>0</v>
      </c>
      <c r="D1395">
        <f>IF(Arkusz1!$Q:$Q=Arkusz2!D$1,1,0)</f>
        <v>0</v>
      </c>
      <c r="E1395">
        <f>IF(Arkusz1!$Q:$Q=Arkusz2!E$1,1,0)</f>
        <v>0</v>
      </c>
      <c r="F1395">
        <f>IF(Arkusz1!$Q:$Q=Arkusz2!F$1,1,0)</f>
        <v>0</v>
      </c>
      <c r="G1395">
        <f>IF(Arkusz1!$Q:$Q=Arkusz2!G$1,1,0)</f>
        <v>0</v>
      </c>
      <c r="H1395">
        <f>IF(Arkusz1!$Q:$Q=Arkusz2!H$1,1,0)</f>
        <v>1</v>
      </c>
      <c r="I1395">
        <f>IF(Arkusz1!$Q:$Q=Arkusz2!I$1,1,0)</f>
        <v>0</v>
      </c>
      <c r="J1395">
        <f>IF(Arkusz1!$Q:$Q=Arkusz2!J$1,1,0)</f>
        <v>0</v>
      </c>
      <c r="K1395">
        <f>IF(Arkusz1!$M:$M=Arkusz2!K$1,1,0)</f>
        <v>0</v>
      </c>
      <c r="L1395">
        <f>IF(Arkusz1!$M:$M=Arkusz2!L$1,1,0)</f>
        <v>0</v>
      </c>
      <c r="M1395">
        <f>IF(Arkusz1!$P:$P="",0,1)</f>
        <v>1</v>
      </c>
      <c r="N1395">
        <f>IF(Arkusz1!$S:$S=Arkusz2!N$1,1,0)</f>
        <v>0</v>
      </c>
      <c r="O1395">
        <f>IF(Arkusz1!$T:$T=Arkusz2!O$1,1,0)</f>
        <v>0</v>
      </c>
      <c r="P1395">
        <f>IF(Arkusz1!$T:$T=Arkusz2!P$1,1,0)</f>
        <v>0</v>
      </c>
      <c r="Q1395">
        <f>IF(Arkusz1!$T:$T=Arkusz2!Q$1,1,0)</f>
        <v>0</v>
      </c>
      <c r="R1395">
        <f>IF(Arkusz1!$O:$O=Arkusz2!R$1,1,0)</f>
        <v>0</v>
      </c>
      <c r="S1395" s="17">
        <f t="shared" si="45"/>
        <v>0.17298255377116797</v>
      </c>
    </row>
    <row r="1396" spans="1:19">
      <c r="A1396">
        <f>Arkusz1!B1396</f>
        <v>1395</v>
      </c>
      <c r="B1396">
        <f>IF(Arkusz1!R:R=Arkusz2!B$1,1,0)</f>
        <v>0</v>
      </c>
      <c r="C1396">
        <f>IF(Arkusz1!$Q:$Q=Arkusz2!C$1,1,0)</f>
        <v>0</v>
      </c>
      <c r="D1396">
        <f>IF(Arkusz1!$Q:$Q=Arkusz2!D$1,1,0)</f>
        <v>0</v>
      </c>
      <c r="E1396">
        <f>IF(Arkusz1!$Q:$Q=Arkusz2!E$1,1,0)</f>
        <v>0</v>
      </c>
      <c r="F1396">
        <f>IF(Arkusz1!$Q:$Q=Arkusz2!F$1,1,0)</f>
        <v>0</v>
      </c>
      <c r="G1396">
        <f>IF(Arkusz1!$Q:$Q=Arkusz2!G$1,1,0)</f>
        <v>0</v>
      </c>
      <c r="H1396">
        <f>IF(Arkusz1!$Q:$Q=Arkusz2!H$1,1,0)</f>
        <v>0</v>
      </c>
      <c r="I1396">
        <f>IF(Arkusz1!$Q:$Q=Arkusz2!I$1,1,0)</f>
        <v>0</v>
      </c>
      <c r="J1396">
        <f>IF(Arkusz1!$Q:$Q=Arkusz2!J$1,1,0)</f>
        <v>1</v>
      </c>
      <c r="K1396">
        <f>IF(Arkusz1!$M:$M=Arkusz2!K$1,1,0)</f>
        <v>0</v>
      </c>
      <c r="L1396">
        <f>IF(Arkusz1!$M:$M=Arkusz2!L$1,1,0)</f>
        <v>0</v>
      </c>
      <c r="M1396">
        <f>IF(Arkusz1!$P:$P="",0,1)</f>
        <v>0</v>
      </c>
      <c r="N1396">
        <f>IF(Arkusz1!$S:$S=Arkusz2!N$1,1,0)</f>
        <v>0</v>
      </c>
      <c r="O1396">
        <f>IF(Arkusz1!$T:$T=Arkusz2!O$1,1,0)</f>
        <v>0</v>
      </c>
      <c r="P1396">
        <f>IF(Arkusz1!$T:$T=Arkusz2!P$1,1,0)</f>
        <v>0</v>
      </c>
      <c r="Q1396">
        <f>IF(Arkusz1!$T:$T=Arkusz2!Q$1,1,0)</f>
        <v>0</v>
      </c>
      <c r="R1396">
        <f>IF(Arkusz1!$O:$O=Arkusz2!R$1,1,0)</f>
        <v>0</v>
      </c>
      <c r="S1396" s="17">
        <f t="shared" si="45"/>
        <v>3.4502880732867523E-2</v>
      </c>
    </row>
    <row r="1397" spans="1:19">
      <c r="A1397">
        <f>Arkusz1!B1397</f>
        <v>1396</v>
      </c>
      <c r="B1397">
        <f>IF(Arkusz1!R:R=Arkusz2!B$1,1,0)</f>
        <v>0</v>
      </c>
      <c r="C1397">
        <f>IF(Arkusz1!$Q:$Q=Arkusz2!C$1,1,0)</f>
        <v>0</v>
      </c>
      <c r="D1397">
        <f>IF(Arkusz1!$Q:$Q=Arkusz2!D$1,1,0)</f>
        <v>0</v>
      </c>
      <c r="E1397">
        <f>IF(Arkusz1!$Q:$Q=Arkusz2!E$1,1,0)</f>
        <v>0</v>
      </c>
      <c r="F1397">
        <f>IF(Arkusz1!$Q:$Q=Arkusz2!F$1,1,0)</f>
        <v>0</v>
      </c>
      <c r="G1397">
        <f>IF(Arkusz1!$Q:$Q=Arkusz2!G$1,1,0)</f>
        <v>0</v>
      </c>
      <c r="H1397">
        <f>IF(Arkusz1!$Q:$Q=Arkusz2!H$1,1,0)</f>
        <v>0</v>
      </c>
      <c r="I1397">
        <f>IF(Arkusz1!$Q:$Q=Arkusz2!I$1,1,0)</f>
        <v>0</v>
      </c>
      <c r="J1397">
        <f>IF(Arkusz1!$Q:$Q=Arkusz2!J$1,1,0)</f>
        <v>1</v>
      </c>
      <c r="K1397">
        <f>IF(Arkusz1!$M:$M=Arkusz2!K$1,1,0)</f>
        <v>0</v>
      </c>
      <c r="L1397">
        <f>IF(Arkusz1!$M:$M=Arkusz2!L$1,1,0)</f>
        <v>0</v>
      </c>
      <c r="M1397">
        <f>IF(Arkusz1!$P:$P="",0,1)</f>
        <v>1</v>
      </c>
      <c r="N1397">
        <f>IF(Arkusz1!$S:$S=Arkusz2!N$1,1,0)</f>
        <v>0</v>
      </c>
      <c r="O1397">
        <f>IF(Arkusz1!$T:$T=Arkusz2!O$1,1,0)</f>
        <v>0</v>
      </c>
      <c r="P1397">
        <f>IF(Arkusz1!$T:$T=Arkusz2!P$1,1,0)</f>
        <v>0</v>
      </c>
      <c r="Q1397">
        <f>IF(Arkusz1!$T:$T=Arkusz2!Q$1,1,0)</f>
        <v>0</v>
      </c>
      <c r="R1397">
        <f>IF(Arkusz1!$O:$O=Arkusz2!R$1,1,0)</f>
        <v>0</v>
      </c>
      <c r="S1397" s="17">
        <f t="shared" si="45"/>
        <v>3.2071413573108588E-2</v>
      </c>
    </row>
    <row r="1398" spans="1:19">
      <c r="A1398">
        <f>Arkusz1!B1398</f>
        <v>1397</v>
      </c>
      <c r="B1398">
        <f>IF(Arkusz1!R:R=Arkusz2!B$1,1,0)</f>
        <v>0</v>
      </c>
      <c r="C1398">
        <f>IF(Arkusz1!$Q:$Q=Arkusz2!C$1,1,0)</f>
        <v>0</v>
      </c>
      <c r="D1398">
        <f>IF(Arkusz1!$Q:$Q=Arkusz2!D$1,1,0)</f>
        <v>0</v>
      </c>
      <c r="E1398">
        <f>IF(Arkusz1!$Q:$Q=Arkusz2!E$1,1,0)</f>
        <v>0</v>
      </c>
      <c r="F1398">
        <f>IF(Arkusz1!$Q:$Q=Arkusz2!F$1,1,0)</f>
        <v>0</v>
      </c>
      <c r="G1398">
        <f>IF(Arkusz1!$Q:$Q=Arkusz2!G$1,1,0)</f>
        <v>0</v>
      </c>
      <c r="H1398">
        <f>IF(Arkusz1!$Q:$Q=Arkusz2!H$1,1,0)</f>
        <v>0</v>
      </c>
      <c r="I1398">
        <f>IF(Arkusz1!$Q:$Q=Arkusz2!I$1,1,0)</f>
        <v>0</v>
      </c>
      <c r="J1398">
        <f>IF(Arkusz1!$Q:$Q=Arkusz2!J$1,1,0)</f>
        <v>1</v>
      </c>
      <c r="K1398">
        <f>IF(Arkusz1!$M:$M=Arkusz2!K$1,1,0)</f>
        <v>0</v>
      </c>
      <c r="L1398">
        <f>IF(Arkusz1!$M:$M=Arkusz2!L$1,1,0)</f>
        <v>0</v>
      </c>
      <c r="M1398">
        <f>IF(Arkusz1!$P:$P="",0,1)</f>
        <v>0</v>
      </c>
      <c r="N1398">
        <f>IF(Arkusz1!$S:$S=Arkusz2!N$1,1,0)</f>
        <v>0</v>
      </c>
      <c r="O1398">
        <f>IF(Arkusz1!$T:$T=Arkusz2!O$1,1,0)</f>
        <v>0</v>
      </c>
      <c r="P1398">
        <f>IF(Arkusz1!$T:$T=Arkusz2!P$1,1,0)</f>
        <v>0</v>
      </c>
      <c r="Q1398">
        <f>IF(Arkusz1!$T:$T=Arkusz2!Q$1,1,0)</f>
        <v>0</v>
      </c>
      <c r="R1398">
        <f>IF(Arkusz1!$O:$O=Arkusz2!R$1,1,0)</f>
        <v>0</v>
      </c>
      <c r="S1398" s="17">
        <f t="shared" si="45"/>
        <v>3.4502880732867523E-2</v>
      </c>
    </row>
    <row r="1399" spans="1:19">
      <c r="A1399">
        <f>Arkusz1!B1399</f>
        <v>1398</v>
      </c>
      <c r="B1399">
        <f>IF(Arkusz1!R:R=Arkusz2!B$1,1,0)</f>
        <v>0</v>
      </c>
      <c r="C1399">
        <f>IF(Arkusz1!$Q:$Q=Arkusz2!C$1,1,0)</f>
        <v>0</v>
      </c>
      <c r="D1399">
        <f>IF(Arkusz1!$Q:$Q=Arkusz2!D$1,1,0)</f>
        <v>0</v>
      </c>
      <c r="E1399">
        <f>IF(Arkusz1!$Q:$Q=Arkusz2!E$1,1,0)</f>
        <v>0</v>
      </c>
      <c r="F1399">
        <f>IF(Arkusz1!$Q:$Q=Arkusz2!F$1,1,0)</f>
        <v>0</v>
      </c>
      <c r="G1399">
        <f>IF(Arkusz1!$Q:$Q=Arkusz2!G$1,1,0)</f>
        <v>1</v>
      </c>
      <c r="H1399">
        <f>IF(Arkusz1!$Q:$Q=Arkusz2!H$1,1,0)</f>
        <v>0</v>
      </c>
      <c r="I1399">
        <f>IF(Arkusz1!$Q:$Q=Arkusz2!I$1,1,0)</f>
        <v>0</v>
      </c>
      <c r="J1399">
        <f>IF(Arkusz1!$Q:$Q=Arkusz2!J$1,1,0)</f>
        <v>0</v>
      </c>
      <c r="K1399">
        <f>IF(Arkusz1!$M:$M=Arkusz2!K$1,1,0)</f>
        <v>0</v>
      </c>
      <c r="L1399">
        <f>IF(Arkusz1!$M:$M=Arkusz2!L$1,1,0)</f>
        <v>0</v>
      </c>
      <c r="M1399">
        <f>IF(Arkusz1!$P:$P="",0,1)</f>
        <v>0</v>
      </c>
      <c r="N1399">
        <f>IF(Arkusz1!$S:$S=Arkusz2!N$1,1,0)</f>
        <v>0</v>
      </c>
      <c r="O1399">
        <f>IF(Arkusz1!$T:$T=Arkusz2!O$1,1,0)</f>
        <v>0</v>
      </c>
      <c r="P1399">
        <f>IF(Arkusz1!$T:$T=Arkusz2!P$1,1,0)</f>
        <v>0</v>
      </c>
      <c r="Q1399">
        <f>IF(Arkusz1!$T:$T=Arkusz2!Q$1,1,0)</f>
        <v>0</v>
      </c>
      <c r="R1399">
        <f>IF(Arkusz1!$O:$O=Arkusz2!R$1,1,0)</f>
        <v>0</v>
      </c>
      <c r="S1399" s="17">
        <f t="shared" si="45"/>
        <v>6.1623772780053571E-2</v>
      </c>
    </row>
    <row r="1400" spans="1:19">
      <c r="A1400">
        <f>Arkusz1!B1400</f>
        <v>1399</v>
      </c>
      <c r="B1400">
        <f>IF(Arkusz1!R:R=Arkusz2!B$1,1,0)</f>
        <v>0</v>
      </c>
      <c r="C1400">
        <f>IF(Arkusz1!$Q:$Q=Arkusz2!C$1,1,0)</f>
        <v>0</v>
      </c>
      <c r="D1400">
        <f>IF(Arkusz1!$Q:$Q=Arkusz2!D$1,1,0)</f>
        <v>0</v>
      </c>
      <c r="E1400">
        <f>IF(Arkusz1!$Q:$Q=Arkusz2!E$1,1,0)</f>
        <v>0</v>
      </c>
      <c r="F1400">
        <f>IF(Arkusz1!$Q:$Q=Arkusz2!F$1,1,0)</f>
        <v>0</v>
      </c>
      <c r="G1400">
        <f>IF(Arkusz1!$Q:$Q=Arkusz2!G$1,1,0)</f>
        <v>0</v>
      </c>
      <c r="H1400">
        <f>IF(Arkusz1!$Q:$Q=Arkusz2!H$1,1,0)</f>
        <v>0</v>
      </c>
      <c r="I1400">
        <f>IF(Arkusz1!$Q:$Q=Arkusz2!I$1,1,0)</f>
        <v>0</v>
      </c>
      <c r="J1400">
        <f>IF(Arkusz1!$Q:$Q=Arkusz2!J$1,1,0)</f>
        <v>1</v>
      </c>
      <c r="K1400">
        <f>IF(Arkusz1!$M:$M=Arkusz2!K$1,1,0)</f>
        <v>0</v>
      </c>
      <c r="L1400">
        <f>IF(Arkusz1!$M:$M=Arkusz2!L$1,1,0)</f>
        <v>0</v>
      </c>
      <c r="M1400">
        <f>IF(Arkusz1!$P:$P="",0,1)</f>
        <v>1</v>
      </c>
      <c r="N1400">
        <f>IF(Arkusz1!$S:$S=Arkusz2!N$1,1,0)</f>
        <v>0</v>
      </c>
      <c r="O1400">
        <f>IF(Arkusz1!$T:$T=Arkusz2!O$1,1,0)</f>
        <v>0</v>
      </c>
      <c r="P1400">
        <f>IF(Arkusz1!$T:$T=Arkusz2!P$1,1,0)</f>
        <v>0</v>
      </c>
      <c r="Q1400">
        <f>IF(Arkusz1!$T:$T=Arkusz2!Q$1,1,0)</f>
        <v>0</v>
      </c>
      <c r="R1400">
        <f>IF(Arkusz1!$O:$O=Arkusz2!R$1,1,0)</f>
        <v>0</v>
      </c>
      <c r="S1400" s="17">
        <f t="shared" si="45"/>
        <v>3.2071413573108588E-2</v>
      </c>
    </row>
    <row r="1401" spans="1:19">
      <c r="A1401">
        <f>Arkusz1!B1401</f>
        <v>1400</v>
      </c>
      <c r="B1401">
        <f>IF(Arkusz1!R:R=Arkusz2!B$1,1,0)</f>
        <v>0</v>
      </c>
      <c r="C1401">
        <f>IF(Arkusz1!$Q:$Q=Arkusz2!C$1,1,0)</f>
        <v>0</v>
      </c>
      <c r="D1401">
        <f>IF(Arkusz1!$Q:$Q=Arkusz2!D$1,1,0)</f>
        <v>0</v>
      </c>
      <c r="E1401">
        <f>IF(Arkusz1!$Q:$Q=Arkusz2!E$1,1,0)</f>
        <v>0</v>
      </c>
      <c r="F1401">
        <f>IF(Arkusz1!$Q:$Q=Arkusz2!F$1,1,0)</f>
        <v>0</v>
      </c>
      <c r="G1401">
        <f>IF(Arkusz1!$Q:$Q=Arkusz2!G$1,1,0)</f>
        <v>0</v>
      </c>
      <c r="H1401">
        <f>IF(Arkusz1!$Q:$Q=Arkusz2!H$1,1,0)</f>
        <v>1</v>
      </c>
      <c r="I1401">
        <f>IF(Arkusz1!$Q:$Q=Arkusz2!I$1,1,0)</f>
        <v>0</v>
      </c>
      <c r="J1401">
        <f>IF(Arkusz1!$Q:$Q=Arkusz2!J$1,1,0)</f>
        <v>0</v>
      </c>
      <c r="K1401">
        <f>IF(Arkusz1!$M:$M=Arkusz2!K$1,1,0)</f>
        <v>1</v>
      </c>
      <c r="L1401">
        <f>IF(Arkusz1!$M:$M=Arkusz2!L$1,1,0)</f>
        <v>0</v>
      </c>
      <c r="M1401">
        <f>IF(Arkusz1!$P:$P="",0,1)</f>
        <v>1</v>
      </c>
      <c r="N1401">
        <f>IF(Arkusz1!$S:$S=Arkusz2!N$1,1,0)</f>
        <v>0</v>
      </c>
      <c r="O1401">
        <f>IF(Arkusz1!$T:$T=Arkusz2!O$1,1,0)</f>
        <v>0</v>
      </c>
      <c r="P1401">
        <f>IF(Arkusz1!$T:$T=Arkusz2!P$1,1,0)</f>
        <v>0</v>
      </c>
      <c r="Q1401">
        <f>IF(Arkusz1!$T:$T=Arkusz2!Q$1,1,0)</f>
        <v>0</v>
      </c>
      <c r="R1401">
        <f>IF(Arkusz1!$O:$O=Arkusz2!R$1,1,0)</f>
        <v>0</v>
      </c>
      <c r="S1401" s="17">
        <f t="shared" si="45"/>
        <v>0.10163322948359395</v>
      </c>
    </row>
    <row r="1402" spans="1:19">
      <c r="A1402">
        <f>Arkusz1!B1402</f>
        <v>1401</v>
      </c>
      <c r="B1402">
        <f>IF(Arkusz1!R:R=Arkusz2!B$1,1,0)</f>
        <v>0</v>
      </c>
      <c r="C1402">
        <f>IF(Arkusz1!$Q:$Q=Arkusz2!C$1,1,0)</f>
        <v>0</v>
      </c>
      <c r="D1402">
        <f>IF(Arkusz1!$Q:$Q=Arkusz2!D$1,1,0)</f>
        <v>0</v>
      </c>
      <c r="E1402">
        <f>IF(Arkusz1!$Q:$Q=Arkusz2!E$1,1,0)</f>
        <v>0</v>
      </c>
      <c r="F1402">
        <f>IF(Arkusz1!$Q:$Q=Arkusz2!F$1,1,0)</f>
        <v>0</v>
      </c>
      <c r="G1402">
        <f>IF(Arkusz1!$Q:$Q=Arkusz2!G$1,1,0)</f>
        <v>0</v>
      </c>
      <c r="H1402">
        <f>IF(Arkusz1!$Q:$Q=Arkusz2!H$1,1,0)</f>
        <v>0</v>
      </c>
      <c r="I1402">
        <f>IF(Arkusz1!$Q:$Q=Arkusz2!I$1,1,0)</f>
        <v>0</v>
      </c>
      <c r="J1402">
        <f>IF(Arkusz1!$Q:$Q=Arkusz2!J$1,1,0)</f>
        <v>1</v>
      </c>
      <c r="K1402">
        <f>IF(Arkusz1!$M:$M=Arkusz2!K$1,1,0)</f>
        <v>0</v>
      </c>
      <c r="L1402">
        <f>IF(Arkusz1!$M:$M=Arkusz2!L$1,1,0)</f>
        <v>0</v>
      </c>
      <c r="M1402">
        <f>IF(Arkusz1!$P:$P="",0,1)</f>
        <v>0</v>
      </c>
      <c r="N1402">
        <f>IF(Arkusz1!$S:$S=Arkusz2!N$1,1,0)</f>
        <v>1</v>
      </c>
      <c r="O1402">
        <f>IF(Arkusz1!$T:$T=Arkusz2!O$1,1,0)</f>
        <v>0</v>
      </c>
      <c r="P1402">
        <f>IF(Arkusz1!$T:$T=Arkusz2!P$1,1,0)</f>
        <v>0</v>
      </c>
      <c r="Q1402">
        <f>IF(Arkusz1!$T:$T=Arkusz2!Q$1,1,0)</f>
        <v>0</v>
      </c>
      <c r="R1402">
        <f>IF(Arkusz1!$O:$O=Arkusz2!R$1,1,0)</f>
        <v>0</v>
      </c>
      <c r="S1402" s="17">
        <f t="shared" si="45"/>
        <v>6.0950324382530965E-2</v>
      </c>
    </row>
    <row r="1403" spans="1:19">
      <c r="A1403">
        <f>Arkusz1!B1403</f>
        <v>1402</v>
      </c>
      <c r="B1403">
        <f>IF(Arkusz1!R:R=Arkusz2!B$1,1,0)</f>
        <v>0</v>
      </c>
      <c r="C1403">
        <f>IF(Arkusz1!$Q:$Q=Arkusz2!C$1,1,0)</f>
        <v>0</v>
      </c>
      <c r="D1403">
        <f>IF(Arkusz1!$Q:$Q=Arkusz2!D$1,1,0)</f>
        <v>0</v>
      </c>
      <c r="E1403">
        <f>IF(Arkusz1!$Q:$Q=Arkusz2!E$1,1,0)</f>
        <v>0</v>
      </c>
      <c r="F1403">
        <f>IF(Arkusz1!$Q:$Q=Arkusz2!F$1,1,0)</f>
        <v>0</v>
      </c>
      <c r="G1403">
        <f>IF(Arkusz1!$Q:$Q=Arkusz2!G$1,1,0)</f>
        <v>0</v>
      </c>
      <c r="H1403">
        <f>IF(Arkusz1!$Q:$Q=Arkusz2!H$1,1,0)</f>
        <v>0</v>
      </c>
      <c r="I1403">
        <f>IF(Arkusz1!$Q:$Q=Arkusz2!I$1,1,0)</f>
        <v>0</v>
      </c>
      <c r="J1403">
        <f>IF(Arkusz1!$Q:$Q=Arkusz2!J$1,1,0)</f>
        <v>1</v>
      </c>
      <c r="K1403">
        <f>IF(Arkusz1!$M:$M=Arkusz2!K$1,1,0)</f>
        <v>0</v>
      </c>
      <c r="L1403">
        <f>IF(Arkusz1!$M:$M=Arkusz2!L$1,1,0)</f>
        <v>0</v>
      </c>
      <c r="M1403">
        <f>IF(Arkusz1!$P:$P="",0,1)</f>
        <v>1</v>
      </c>
      <c r="N1403">
        <f>IF(Arkusz1!$S:$S=Arkusz2!N$1,1,0)</f>
        <v>0</v>
      </c>
      <c r="O1403">
        <f>IF(Arkusz1!$T:$T=Arkusz2!O$1,1,0)</f>
        <v>0</v>
      </c>
      <c r="P1403">
        <f>IF(Arkusz1!$T:$T=Arkusz2!P$1,1,0)</f>
        <v>0</v>
      </c>
      <c r="Q1403">
        <f>IF(Arkusz1!$T:$T=Arkusz2!Q$1,1,0)</f>
        <v>0</v>
      </c>
      <c r="R1403">
        <f>IF(Arkusz1!$O:$O=Arkusz2!R$1,1,0)</f>
        <v>0</v>
      </c>
      <c r="S1403" s="17">
        <f t="shared" si="45"/>
        <v>3.2071413573108588E-2</v>
      </c>
    </row>
    <row r="1404" spans="1:19">
      <c r="A1404">
        <f>Arkusz1!B1404</f>
        <v>1403</v>
      </c>
      <c r="B1404">
        <f>IF(Arkusz1!R:R=Arkusz2!B$1,1,0)</f>
        <v>0</v>
      </c>
      <c r="C1404">
        <f>IF(Arkusz1!$Q:$Q=Arkusz2!C$1,1,0)</f>
        <v>0</v>
      </c>
      <c r="D1404">
        <f>IF(Arkusz1!$Q:$Q=Arkusz2!D$1,1,0)</f>
        <v>0</v>
      </c>
      <c r="E1404">
        <f>IF(Arkusz1!$Q:$Q=Arkusz2!E$1,1,0)</f>
        <v>0</v>
      </c>
      <c r="F1404">
        <f>IF(Arkusz1!$Q:$Q=Arkusz2!F$1,1,0)</f>
        <v>0</v>
      </c>
      <c r="G1404">
        <f>IF(Arkusz1!$Q:$Q=Arkusz2!G$1,1,0)</f>
        <v>0</v>
      </c>
      <c r="H1404">
        <f>IF(Arkusz1!$Q:$Q=Arkusz2!H$1,1,0)</f>
        <v>0</v>
      </c>
      <c r="I1404">
        <f>IF(Arkusz1!$Q:$Q=Arkusz2!I$1,1,0)</f>
        <v>0</v>
      </c>
      <c r="J1404">
        <f>IF(Arkusz1!$Q:$Q=Arkusz2!J$1,1,0)</f>
        <v>1</v>
      </c>
      <c r="K1404">
        <f>IF(Arkusz1!$M:$M=Arkusz2!K$1,1,0)</f>
        <v>0</v>
      </c>
      <c r="L1404">
        <f>IF(Arkusz1!$M:$M=Arkusz2!L$1,1,0)</f>
        <v>0</v>
      </c>
      <c r="M1404">
        <f>IF(Arkusz1!$P:$P="",0,1)</f>
        <v>1</v>
      </c>
      <c r="N1404">
        <f>IF(Arkusz1!$S:$S=Arkusz2!N$1,1,0)</f>
        <v>0</v>
      </c>
      <c r="O1404">
        <f>IF(Arkusz1!$T:$T=Arkusz2!O$1,1,0)</f>
        <v>0</v>
      </c>
      <c r="P1404">
        <f>IF(Arkusz1!$T:$T=Arkusz2!P$1,1,0)</f>
        <v>0</v>
      </c>
      <c r="Q1404">
        <f>IF(Arkusz1!$T:$T=Arkusz2!Q$1,1,0)</f>
        <v>0</v>
      </c>
      <c r="R1404">
        <f>IF(Arkusz1!$O:$O=Arkusz2!R$1,1,0)</f>
        <v>0</v>
      </c>
      <c r="S1404" s="17">
        <f t="shared" si="45"/>
        <v>3.2071413573108588E-2</v>
      </c>
    </row>
    <row r="1405" spans="1:19">
      <c r="A1405">
        <f>Arkusz1!B1405</f>
        <v>1404</v>
      </c>
      <c r="B1405">
        <f>IF(Arkusz1!R:R=Arkusz2!B$1,1,0)</f>
        <v>0</v>
      </c>
      <c r="C1405">
        <f>IF(Arkusz1!$Q:$Q=Arkusz2!C$1,1,0)</f>
        <v>0</v>
      </c>
      <c r="D1405">
        <f>IF(Arkusz1!$Q:$Q=Arkusz2!D$1,1,0)</f>
        <v>0</v>
      </c>
      <c r="E1405">
        <f>IF(Arkusz1!$Q:$Q=Arkusz2!E$1,1,0)</f>
        <v>0</v>
      </c>
      <c r="F1405">
        <f>IF(Arkusz1!$Q:$Q=Arkusz2!F$1,1,0)</f>
        <v>0</v>
      </c>
      <c r="G1405">
        <f>IF(Arkusz1!$Q:$Q=Arkusz2!G$1,1,0)</f>
        <v>0</v>
      </c>
      <c r="H1405">
        <f>IF(Arkusz1!$Q:$Q=Arkusz2!H$1,1,0)</f>
        <v>1</v>
      </c>
      <c r="I1405">
        <f>IF(Arkusz1!$Q:$Q=Arkusz2!I$1,1,0)</f>
        <v>0</v>
      </c>
      <c r="J1405">
        <f>IF(Arkusz1!$Q:$Q=Arkusz2!J$1,1,0)</f>
        <v>0</v>
      </c>
      <c r="K1405">
        <f>IF(Arkusz1!$M:$M=Arkusz2!K$1,1,0)</f>
        <v>1</v>
      </c>
      <c r="L1405">
        <f>IF(Arkusz1!$M:$M=Arkusz2!L$1,1,0)</f>
        <v>0</v>
      </c>
      <c r="M1405">
        <f>IF(Arkusz1!$P:$P="",0,1)</f>
        <v>1</v>
      </c>
      <c r="N1405">
        <f>IF(Arkusz1!$S:$S=Arkusz2!N$1,1,0)</f>
        <v>0</v>
      </c>
      <c r="O1405">
        <f>IF(Arkusz1!$T:$T=Arkusz2!O$1,1,0)</f>
        <v>0</v>
      </c>
      <c r="P1405">
        <f>IF(Arkusz1!$T:$T=Arkusz2!P$1,1,0)</f>
        <v>1</v>
      </c>
      <c r="Q1405">
        <f>IF(Arkusz1!$T:$T=Arkusz2!Q$1,1,0)</f>
        <v>0</v>
      </c>
      <c r="R1405">
        <f>IF(Arkusz1!$O:$O=Arkusz2!R$1,1,0)</f>
        <v>0</v>
      </c>
      <c r="S1405" s="17">
        <f t="shared" si="45"/>
        <v>7.6926995697442255E-2</v>
      </c>
    </row>
    <row r="1406" spans="1:19">
      <c r="A1406">
        <f>Arkusz1!B1406</f>
        <v>1405</v>
      </c>
      <c r="B1406">
        <f>IF(Arkusz1!R:R=Arkusz2!B$1,1,0)</f>
        <v>0</v>
      </c>
      <c r="C1406">
        <f>IF(Arkusz1!$Q:$Q=Arkusz2!C$1,1,0)</f>
        <v>0</v>
      </c>
      <c r="D1406">
        <f>IF(Arkusz1!$Q:$Q=Arkusz2!D$1,1,0)</f>
        <v>0</v>
      </c>
      <c r="E1406">
        <f>IF(Arkusz1!$Q:$Q=Arkusz2!E$1,1,0)</f>
        <v>0</v>
      </c>
      <c r="F1406">
        <f>IF(Arkusz1!$Q:$Q=Arkusz2!F$1,1,0)</f>
        <v>0</v>
      </c>
      <c r="G1406">
        <f>IF(Arkusz1!$Q:$Q=Arkusz2!G$1,1,0)</f>
        <v>0</v>
      </c>
      <c r="H1406">
        <f>IF(Arkusz1!$Q:$Q=Arkusz2!H$1,1,0)</f>
        <v>0</v>
      </c>
      <c r="I1406">
        <f>IF(Arkusz1!$Q:$Q=Arkusz2!I$1,1,0)</f>
        <v>0</v>
      </c>
      <c r="J1406">
        <f>IF(Arkusz1!$Q:$Q=Arkusz2!J$1,1,0)</f>
        <v>1</v>
      </c>
      <c r="K1406">
        <f>IF(Arkusz1!$M:$M=Arkusz2!K$1,1,0)</f>
        <v>0</v>
      </c>
      <c r="L1406">
        <f>IF(Arkusz1!$M:$M=Arkusz2!L$1,1,0)</f>
        <v>0</v>
      </c>
      <c r="M1406">
        <f>IF(Arkusz1!$P:$P="",0,1)</f>
        <v>1</v>
      </c>
      <c r="N1406">
        <f>IF(Arkusz1!$S:$S=Arkusz2!N$1,1,0)</f>
        <v>0</v>
      </c>
      <c r="O1406">
        <f>IF(Arkusz1!$T:$T=Arkusz2!O$1,1,0)</f>
        <v>0</v>
      </c>
      <c r="P1406">
        <f>IF(Arkusz1!$T:$T=Arkusz2!P$1,1,0)</f>
        <v>0</v>
      </c>
      <c r="Q1406">
        <f>IF(Arkusz1!$T:$T=Arkusz2!Q$1,1,0)</f>
        <v>0</v>
      </c>
      <c r="R1406">
        <f>IF(Arkusz1!$O:$O=Arkusz2!R$1,1,0)</f>
        <v>0</v>
      </c>
      <c r="S1406" s="17">
        <f t="shared" si="45"/>
        <v>3.2071413573108588E-2</v>
      </c>
    </row>
    <row r="1407" spans="1:19">
      <c r="A1407">
        <f>Arkusz1!B1407</f>
        <v>1406</v>
      </c>
      <c r="B1407">
        <f>IF(Arkusz1!R:R=Arkusz2!B$1,1,0)</f>
        <v>0</v>
      </c>
      <c r="C1407">
        <f>IF(Arkusz1!$Q:$Q=Arkusz2!C$1,1,0)</f>
        <v>0</v>
      </c>
      <c r="D1407">
        <f>IF(Arkusz1!$Q:$Q=Arkusz2!D$1,1,0)</f>
        <v>0</v>
      </c>
      <c r="E1407">
        <f>IF(Arkusz1!$Q:$Q=Arkusz2!E$1,1,0)</f>
        <v>0</v>
      </c>
      <c r="F1407">
        <f>IF(Arkusz1!$Q:$Q=Arkusz2!F$1,1,0)</f>
        <v>0</v>
      </c>
      <c r="G1407">
        <f>IF(Arkusz1!$Q:$Q=Arkusz2!G$1,1,0)</f>
        <v>0</v>
      </c>
      <c r="H1407">
        <f>IF(Arkusz1!$Q:$Q=Arkusz2!H$1,1,0)</f>
        <v>0</v>
      </c>
      <c r="I1407">
        <f>IF(Arkusz1!$Q:$Q=Arkusz2!I$1,1,0)</f>
        <v>0</v>
      </c>
      <c r="J1407">
        <f>IF(Arkusz1!$Q:$Q=Arkusz2!J$1,1,0)</f>
        <v>1</v>
      </c>
      <c r="K1407">
        <f>IF(Arkusz1!$M:$M=Arkusz2!K$1,1,0)</f>
        <v>0</v>
      </c>
      <c r="L1407">
        <f>IF(Arkusz1!$M:$M=Arkusz2!L$1,1,0)</f>
        <v>0</v>
      </c>
      <c r="M1407">
        <f>IF(Arkusz1!$P:$P="",0,1)</f>
        <v>1</v>
      </c>
      <c r="N1407">
        <f>IF(Arkusz1!$S:$S=Arkusz2!N$1,1,0)</f>
        <v>0</v>
      </c>
      <c r="O1407">
        <f>IF(Arkusz1!$T:$T=Arkusz2!O$1,1,0)</f>
        <v>0</v>
      </c>
      <c r="P1407">
        <f>IF(Arkusz1!$T:$T=Arkusz2!P$1,1,0)</f>
        <v>0</v>
      </c>
      <c r="Q1407">
        <f>IF(Arkusz1!$T:$T=Arkusz2!Q$1,1,0)</f>
        <v>0</v>
      </c>
      <c r="R1407">
        <f>IF(Arkusz1!$O:$O=Arkusz2!R$1,1,0)</f>
        <v>0</v>
      </c>
      <c r="S1407" s="17">
        <f t="shared" si="45"/>
        <v>3.2071413573108588E-2</v>
      </c>
    </row>
    <row r="1408" spans="1:19">
      <c r="A1408">
        <f>Arkusz1!B1408</f>
        <v>1407</v>
      </c>
      <c r="B1408">
        <f>IF(Arkusz1!R:R=Arkusz2!B$1,1,0)</f>
        <v>0</v>
      </c>
      <c r="C1408">
        <f>IF(Arkusz1!$Q:$Q=Arkusz2!C$1,1,0)</f>
        <v>0</v>
      </c>
      <c r="D1408">
        <f>IF(Arkusz1!$Q:$Q=Arkusz2!D$1,1,0)</f>
        <v>0</v>
      </c>
      <c r="E1408">
        <f>IF(Arkusz1!$Q:$Q=Arkusz2!E$1,1,0)</f>
        <v>0</v>
      </c>
      <c r="F1408">
        <f>IF(Arkusz1!$Q:$Q=Arkusz2!F$1,1,0)</f>
        <v>0</v>
      </c>
      <c r="G1408">
        <f>IF(Arkusz1!$Q:$Q=Arkusz2!G$1,1,0)</f>
        <v>0</v>
      </c>
      <c r="H1408">
        <f>IF(Arkusz1!$Q:$Q=Arkusz2!H$1,1,0)</f>
        <v>1</v>
      </c>
      <c r="I1408">
        <f>IF(Arkusz1!$Q:$Q=Arkusz2!I$1,1,0)</f>
        <v>0</v>
      </c>
      <c r="J1408">
        <f>IF(Arkusz1!$Q:$Q=Arkusz2!J$1,1,0)</f>
        <v>0</v>
      </c>
      <c r="K1408">
        <f>IF(Arkusz1!$M:$M=Arkusz2!K$1,1,0)</f>
        <v>0</v>
      </c>
      <c r="L1408">
        <f>IF(Arkusz1!$M:$M=Arkusz2!L$1,1,0)</f>
        <v>0</v>
      </c>
      <c r="M1408">
        <f>IF(Arkusz1!$P:$P="",0,1)</f>
        <v>1</v>
      </c>
      <c r="N1408">
        <f>IF(Arkusz1!$S:$S=Arkusz2!N$1,1,0)</f>
        <v>0</v>
      </c>
      <c r="O1408">
        <f>IF(Arkusz1!$T:$T=Arkusz2!O$1,1,0)</f>
        <v>0</v>
      </c>
      <c r="P1408">
        <f>IF(Arkusz1!$T:$T=Arkusz2!P$1,1,0)</f>
        <v>0</v>
      </c>
      <c r="Q1408">
        <f>IF(Arkusz1!$T:$T=Arkusz2!Q$1,1,0)</f>
        <v>1</v>
      </c>
      <c r="R1408">
        <f>IF(Arkusz1!$O:$O=Arkusz2!R$1,1,0)</f>
        <v>0</v>
      </c>
      <c r="S1408" s="17">
        <f t="shared" si="45"/>
        <v>0.18518597080337934</v>
      </c>
    </row>
    <row r="1409" spans="1:19">
      <c r="A1409">
        <f>Arkusz1!B1409</f>
        <v>1408</v>
      </c>
      <c r="B1409">
        <f>IF(Arkusz1!R:R=Arkusz2!B$1,1,0)</f>
        <v>0</v>
      </c>
      <c r="C1409">
        <f>IF(Arkusz1!$Q:$Q=Arkusz2!C$1,1,0)</f>
        <v>0</v>
      </c>
      <c r="D1409">
        <f>IF(Arkusz1!$Q:$Q=Arkusz2!D$1,1,0)</f>
        <v>0</v>
      </c>
      <c r="E1409">
        <f>IF(Arkusz1!$Q:$Q=Arkusz2!E$1,1,0)</f>
        <v>0</v>
      </c>
      <c r="F1409">
        <f>IF(Arkusz1!$Q:$Q=Arkusz2!F$1,1,0)</f>
        <v>0</v>
      </c>
      <c r="G1409">
        <f>IF(Arkusz1!$Q:$Q=Arkusz2!G$1,1,0)</f>
        <v>0</v>
      </c>
      <c r="H1409">
        <f>IF(Arkusz1!$Q:$Q=Arkusz2!H$1,1,0)</f>
        <v>1</v>
      </c>
      <c r="I1409">
        <f>IF(Arkusz1!$Q:$Q=Arkusz2!I$1,1,0)</f>
        <v>0</v>
      </c>
      <c r="J1409">
        <f>IF(Arkusz1!$Q:$Q=Arkusz2!J$1,1,0)</f>
        <v>0</v>
      </c>
      <c r="K1409">
        <f>IF(Arkusz1!$M:$M=Arkusz2!K$1,1,0)</f>
        <v>0</v>
      </c>
      <c r="L1409">
        <f>IF(Arkusz1!$M:$M=Arkusz2!L$1,1,0)</f>
        <v>0</v>
      </c>
      <c r="M1409">
        <f>IF(Arkusz1!$P:$P="",0,1)</f>
        <v>1</v>
      </c>
      <c r="N1409">
        <f>IF(Arkusz1!$S:$S=Arkusz2!N$1,1,0)</f>
        <v>0</v>
      </c>
      <c r="O1409">
        <f>IF(Arkusz1!$T:$T=Arkusz2!O$1,1,0)</f>
        <v>0</v>
      </c>
      <c r="P1409">
        <f>IF(Arkusz1!$T:$T=Arkusz2!P$1,1,0)</f>
        <v>0</v>
      </c>
      <c r="Q1409">
        <f>IF(Arkusz1!$T:$T=Arkusz2!Q$1,1,0)</f>
        <v>0</v>
      </c>
      <c r="R1409">
        <f>IF(Arkusz1!$O:$O=Arkusz2!R$1,1,0)</f>
        <v>0</v>
      </c>
      <c r="S1409" s="17">
        <f t="shared" si="45"/>
        <v>0.17298255377116797</v>
      </c>
    </row>
    <row r="1410" spans="1:19">
      <c r="A1410">
        <f>Arkusz1!B1410</f>
        <v>1409</v>
      </c>
      <c r="B1410">
        <f>IF(Arkusz1!R:R=Arkusz2!B$1,1,0)</f>
        <v>0</v>
      </c>
      <c r="C1410">
        <f>IF(Arkusz1!$Q:$Q=Arkusz2!C$1,1,0)</f>
        <v>0</v>
      </c>
      <c r="D1410">
        <f>IF(Arkusz1!$Q:$Q=Arkusz2!D$1,1,0)</f>
        <v>0</v>
      </c>
      <c r="E1410">
        <f>IF(Arkusz1!$Q:$Q=Arkusz2!E$1,1,0)</f>
        <v>0</v>
      </c>
      <c r="F1410">
        <f>IF(Arkusz1!$Q:$Q=Arkusz2!F$1,1,0)</f>
        <v>0</v>
      </c>
      <c r="G1410">
        <f>IF(Arkusz1!$Q:$Q=Arkusz2!G$1,1,0)</f>
        <v>1</v>
      </c>
      <c r="H1410">
        <f>IF(Arkusz1!$Q:$Q=Arkusz2!H$1,1,0)</f>
        <v>0</v>
      </c>
      <c r="I1410">
        <f>IF(Arkusz1!$Q:$Q=Arkusz2!I$1,1,0)</f>
        <v>0</v>
      </c>
      <c r="J1410">
        <f>IF(Arkusz1!$Q:$Q=Arkusz2!J$1,1,0)</f>
        <v>0</v>
      </c>
      <c r="K1410">
        <f>IF(Arkusz1!$M:$M=Arkusz2!K$1,1,0)</f>
        <v>0</v>
      </c>
      <c r="L1410">
        <f>IF(Arkusz1!$M:$M=Arkusz2!L$1,1,0)</f>
        <v>0</v>
      </c>
      <c r="M1410">
        <f>IF(Arkusz1!$P:$P="",0,1)</f>
        <v>1</v>
      </c>
      <c r="N1410">
        <f>IF(Arkusz1!$S:$S=Arkusz2!N$1,1,0)</f>
        <v>0</v>
      </c>
      <c r="O1410">
        <f>IF(Arkusz1!$T:$T=Arkusz2!O$1,1,0)</f>
        <v>0</v>
      </c>
      <c r="P1410">
        <f>IF(Arkusz1!$T:$T=Arkusz2!P$1,1,0)</f>
        <v>0</v>
      </c>
      <c r="Q1410">
        <f>IF(Arkusz1!$T:$T=Arkusz2!Q$1,1,0)</f>
        <v>0</v>
      </c>
      <c r="R1410">
        <f>IF(Arkusz1!$O:$O=Arkusz2!R$1,1,0)</f>
        <v>0</v>
      </c>
      <c r="S1410" s="17">
        <f t="shared" si="45"/>
        <v>5.7394673231095802E-2</v>
      </c>
    </row>
    <row r="1411" spans="1:19">
      <c r="A1411">
        <f>Arkusz1!B1411</f>
        <v>1410</v>
      </c>
      <c r="B1411">
        <f>IF(Arkusz1!R:R=Arkusz2!B$1,1,0)</f>
        <v>0</v>
      </c>
      <c r="C1411">
        <f>IF(Arkusz1!$Q:$Q=Arkusz2!C$1,1,0)</f>
        <v>0</v>
      </c>
      <c r="D1411">
        <f>IF(Arkusz1!$Q:$Q=Arkusz2!D$1,1,0)</f>
        <v>0</v>
      </c>
      <c r="E1411">
        <f>IF(Arkusz1!$Q:$Q=Arkusz2!E$1,1,0)</f>
        <v>0</v>
      </c>
      <c r="F1411">
        <f>IF(Arkusz1!$Q:$Q=Arkusz2!F$1,1,0)</f>
        <v>0</v>
      </c>
      <c r="G1411">
        <f>IF(Arkusz1!$Q:$Q=Arkusz2!G$1,1,0)</f>
        <v>0</v>
      </c>
      <c r="H1411">
        <f>IF(Arkusz1!$Q:$Q=Arkusz2!H$1,1,0)</f>
        <v>0</v>
      </c>
      <c r="I1411">
        <f>IF(Arkusz1!$Q:$Q=Arkusz2!I$1,1,0)</f>
        <v>0</v>
      </c>
      <c r="J1411">
        <f>IF(Arkusz1!$Q:$Q=Arkusz2!J$1,1,0)</f>
        <v>1</v>
      </c>
      <c r="K1411">
        <f>IF(Arkusz1!$M:$M=Arkusz2!K$1,1,0)</f>
        <v>0</v>
      </c>
      <c r="L1411">
        <f>IF(Arkusz1!$M:$M=Arkusz2!L$1,1,0)</f>
        <v>0</v>
      </c>
      <c r="M1411">
        <f>IF(Arkusz1!$P:$P="",0,1)</f>
        <v>1</v>
      </c>
      <c r="N1411">
        <f>IF(Arkusz1!$S:$S=Arkusz2!N$1,1,0)</f>
        <v>0</v>
      </c>
      <c r="O1411">
        <f>IF(Arkusz1!$T:$T=Arkusz2!O$1,1,0)</f>
        <v>0</v>
      </c>
      <c r="P1411">
        <f>IF(Arkusz1!$T:$T=Arkusz2!P$1,1,0)</f>
        <v>0</v>
      </c>
      <c r="Q1411">
        <f>IF(Arkusz1!$T:$T=Arkusz2!Q$1,1,0)</f>
        <v>0</v>
      </c>
      <c r="R1411">
        <f>IF(Arkusz1!$O:$O=Arkusz2!R$1,1,0)</f>
        <v>0</v>
      </c>
      <c r="S1411" s="17">
        <f t="shared" ref="S1411:S1474" si="46">1/(1+EXP(-$AV$5-MMULT(B1411:Q1411,$AV$6:$AV$21)))</f>
        <v>3.2071413573108588E-2</v>
      </c>
    </row>
    <row r="1412" spans="1:19">
      <c r="A1412">
        <f>Arkusz1!B1412</f>
        <v>1411</v>
      </c>
      <c r="B1412">
        <f>IF(Arkusz1!R:R=Arkusz2!B$1,1,0)</f>
        <v>0</v>
      </c>
      <c r="C1412">
        <f>IF(Arkusz1!$Q:$Q=Arkusz2!C$1,1,0)</f>
        <v>0</v>
      </c>
      <c r="D1412">
        <f>IF(Arkusz1!$Q:$Q=Arkusz2!D$1,1,0)</f>
        <v>0</v>
      </c>
      <c r="E1412">
        <f>IF(Arkusz1!$Q:$Q=Arkusz2!E$1,1,0)</f>
        <v>0</v>
      </c>
      <c r="F1412">
        <f>IF(Arkusz1!$Q:$Q=Arkusz2!F$1,1,0)</f>
        <v>0</v>
      </c>
      <c r="G1412">
        <f>IF(Arkusz1!$Q:$Q=Arkusz2!G$1,1,0)</f>
        <v>1</v>
      </c>
      <c r="H1412">
        <f>IF(Arkusz1!$Q:$Q=Arkusz2!H$1,1,0)</f>
        <v>0</v>
      </c>
      <c r="I1412">
        <f>IF(Arkusz1!$Q:$Q=Arkusz2!I$1,1,0)</f>
        <v>0</v>
      </c>
      <c r="J1412">
        <f>IF(Arkusz1!$Q:$Q=Arkusz2!J$1,1,0)</f>
        <v>0</v>
      </c>
      <c r="K1412">
        <f>IF(Arkusz1!$M:$M=Arkusz2!K$1,1,0)</f>
        <v>0</v>
      </c>
      <c r="L1412">
        <f>IF(Arkusz1!$M:$M=Arkusz2!L$1,1,0)</f>
        <v>0</v>
      </c>
      <c r="M1412">
        <f>IF(Arkusz1!$P:$P="",0,1)</f>
        <v>1</v>
      </c>
      <c r="N1412">
        <f>IF(Arkusz1!$S:$S=Arkusz2!N$1,1,0)</f>
        <v>0</v>
      </c>
      <c r="O1412">
        <f>IF(Arkusz1!$T:$T=Arkusz2!O$1,1,0)</f>
        <v>0</v>
      </c>
      <c r="P1412">
        <f>IF(Arkusz1!$T:$T=Arkusz2!P$1,1,0)</f>
        <v>0</v>
      </c>
      <c r="Q1412">
        <f>IF(Arkusz1!$T:$T=Arkusz2!Q$1,1,0)</f>
        <v>0</v>
      </c>
      <c r="R1412">
        <f>IF(Arkusz1!$O:$O=Arkusz2!R$1,1,0)</f>
        <v>0</v>
      </c>
      <c r="S1412" s="17">
        <f t="shared" si="46"/>
        <v>5.7394673231095802E-2</v>
      </c>
    </row>
    <row r="1413" spans="1:19">
      <c r="A1413">
        <f>Arkusz1!B1413</f>
        <v>1412</v>
      </c>
      <c r="B1413">
        <f>IF(Arkusz1!R:R=Arkusz2!B$1,1,0)</f>
        <v>0</v>
      </c>
      <c r="C1413">
        <f>IF(Arkusz1!$Q:$Q=Arkusz2!C$1,1,0)</f>
        <v>0</v>
      </c>
      <c r="D1413">
        <f>IF(Arkusz1!$Q:$Q=Arkusz2!D$1,1,0)</f>
        <v>0</v>
      </c>
      <c r="E1413">
        <f>IF(Arkusz1!$Q:$Q=Arkusz2!E$1,1,0)</f>
        <v>0</v>
      </c>
      <c r="F1413">
        <f>IF(Arkusz1!$Q:$Q=Arkusz2!F$1,1,0)</f>
        <v>0</v>
      </c>
      <c r="G1413">
        <f>IF(Arkusz1!$Q:$Q=Arkusz2!G$1,1,0)</f>
        <v>0</v>
      </c>
      <c r="H1413">
        <f>IF(Arkusz1!$Q:$Q=Arkusz2!H$1,1,0)</f>
        <v>1</v>
      </c>
      <c r="I1413">
        <f>IF(Arkusz1!$Q:$Q=Arkusz2!I$1,1,0)</f>
        <v>0</v>
      </c>
      <c r="J1413">
        <f>IF(Arkusz1!$Q:$Q=Arkusz2!J$1,1,0)</f>
        <v>0</v>
      </c>
      <c r="K1413">
        <f>IF(Arkusz1!$M:$M=Arkusz2!K$1,1,0)</f>
        <v>0</v>
      </c>
      <c r="L1413">
        <f>IF(Arkusz1!$M:$M=Arkusz2!L$1,1,0)</f>
        <v>0</v>
      </c>
      <c r="M1413">
        <f>IF(Arkusz1!$P:$P="",0,1)</f>
        <v>1</v>
      </c>
      <c r="N1413">
        <f>IF(Arkusz1!$S:$S=Arkusz2!N$1,1,0)</f>
        <v>0</v>
      </c>
      <c r="O1413">
        <f>IF(Arkusz1!$T:$T=Arkusz2!O$1,1,0)</f>
        <v>0</v>
      </c>
      <c r="P1413">
        <f>IF(Arkusz1!$T:$T=Arkusz2!P$1,1,0)</f>
        <v>0</v>
      </c>
      <c r="Q1413">
        <f>IF(Arkusz1!$T:$T=Arkusz2!Q$1,1,0)</f>
        <v>0</v>
      </c>
      <c r="R1413">
        <f>IF(Arkusz1!$O:$O=Arkusz2!R$1,1,0)</f>
        <v>0</v>
      </c>
      <c r="S1413" s="17">
        <f t="shared" si="46"/>
        <v>0.17298255377116797</v>
      </c>
    </row>
    <row r="1414" spans="1:19">
      <c r="A1414">
        <f>Arkusz1!B1414</f>
        <v>1413</v>
      </c>
      <c r="B1414">
        <f>IF(Arkusz1!R:R=Arkusz2!B$1,1,0)</f>
        <v>0</v>
      </c>
      <c r="C1414">
        <f>IF(Arkusz1!$Q:$Q=Arkusz2!C$1,1,0)</f>
        <v>0</v>
      </c>
      <c r="D1414">
        <f>IF(Arkusz1!$Q:$Q=Arkusz2!D$1,1,0)</f>
        <v>0</v>
      </c>
      <c r="E1414">
        <f>IF(Arkusz1!$Q:$Q=Arkusz2!E$1,1,0)</f>
        <v>0</v>
      </c>
      <c r="F1414">
        <f>IF(Arkusz1!$Q:$Q=Arkusz2!F$1,1,0)</f>
        <v>1</v>
      </c>
      <c r="G1414">
        <f>IF(Arkusz1!$Q:$Q=Arkusz2!G$1,1,0)</f>
        <v>0</v>
      </c>
      <c r="H1414">
        <f>IF(Arkusz1!$Q:$Q=Arkusz2!H$1,1,0)</f>
        <v>0</v>
      </c>
      <c r="I1414">
        <f>IF(Arkusz1!$Q:$Q=Arkusz2!I$1,1,0)</f>
        <v>0</v>
      </c>
      <c r="J1414">
        <f>IF(Arkusz1!$Q:$Q=Arkusz2!J$1,1,0)</f>
        <v>0</v>
      </c>
      <c r="K1414">
        <f>IF(Arkusz1!$M:$M=Arkusz2!K$1,1,0)</f>
        <v>0</v>
      </c>
      <c r="L1414">
        <f>IF(Arkusz1!$M:$M=Arkusz2!L$1,1,0)</f>
        <v>0</v>
      </c>
      <c r="M1414">
        <f>IF(Arkusz1!$P:$P="",0,1)</f>
        <v>1</v>
      </c>
      <c r="N1414">
        <f>IF(Arkusz1!$S:$S=Arkusz2!N$1,1,0)</f>
        <v>0</v>
      </c>
      <c r="O1414">
        <f>IF(Arkusz1!$T:$T=Arkusz2!O$1,1,0)</f>
        <v>0</v>
      </c>
      <c r="P1414">
        <f>IF(Arkusz1!$T:$T=Arkusz2!P$1,1,0)</f>
        <v>0</v>
      </c>
      <c r="Q1414">
        <f>IF(Arkusz1!$T:$T=Arkusz2!Q$1,1,0)</f>
        <v>0</v>
      </c>
      <c r="R1414">
        <f>IF(Arkusz1!$O:$O=Arkusz2!R$1,1,0)</f>
        <v>0</v>
      </c>
      <c r="S1414" s="17">
        <f t="shared" si="46"/>
        <v>7.8128019287844241E-2</v>
      </c>
    </row>
    <row r="1415" spans="1:19">
      <c r="A1415">
        <f>Arkusz1!B1415</f>
        <v>1414</v>
      </c>
      <c r="B1415">
        <f>IF(Arkusz1!R:R=Arkusz2!B$1,1,0)</f>
        <v>0</v>
      </c>
      <c r="C1415">
        <f>IF(Arkusz1!$Q:$Q=Arkusz2!C$1,1,0)</f>
        <v>0</v>
      </c>
      <c r="D1415">
        <f>IF(Arkusz1!$Q:$Q=Arkusz2!D$1,1,0)</f>
        <v>0</v>
      </c>
      <c r="E1415">
        <f>IF(Arkusz1!$Q:$Q=Arkusz2!E$1,1,0)</f>
        <v>0</v>
      </c>
      <c r="F1415">
        <f>IF(Arkusz1!$Q:$Q=Arkusz2!F$1,1,0)</f>
        <v>0</v>
      </c>
      <c r="G1415">
        <f>IF(Arkusz1!$Q:$Q=Arkusz2!G$1,1,0)</f>
        <v>0</v>
      </c>
      <c r="H1415">
        <f>IF(Arkusz1!$Q:$Q=Arkusz2!H$1,1,0)</f>
        <v>0</v>
      </c>
      <c r="I1415">
        <f>IF(Arkusz1!$Q:$Q=Arkusz2!I$1,1,0)</f>
        <v>0</v>
      </c>
      <c r="J1415">
        <f>IF(Arkusz1!$Q:$Q=Arkusz2!J$1,1,0)</f>
        <v>1</v>
      </c>
      <c r="K1415">
        <f>IF(Arkusz1!$M:$M=Arkusz2!K$1,1,0)</f>
        <v>0</v>
      </c>
      <c r="L1415">
        <f>IF(Arkusz1!$M:$M=Arkusz2!L$1,1,0)</f>
        <v>0</v>
      </c>
      <c r="M1415">
        <f>IF(Arkusz1!$P:$P="",0,1)</f>
        <v>1</v>
      </c>
      <c r="N1415">
        <f>IF(Arkusz1!$S:$S=Arkusz2!N$1,1,0)</f>
        <v>0</v>
      </c>
      <c r="O1415">
        <f>IF(Arkusz1!$T:$T=Arkusz2!O$1,1,0)</f>
        <v>0</v>
      </c>
      <c r="P1415">
        <f>IF(Arkusz1!$T:$T=Arkusz2!P$1,1,0)</f>
        <v>0</v>
      </c>
      <c r="Q1415">
        <f>IF(Arkusz1!$T:$T=Arkusz2!Q$1,1,0)</f>
        <v>0</v>
      </c>
      <c r="R1415">
        <f>IF(Arkusz1!$O:$O=Arkusz2!R$1,1,0)</f>
        <v>0</v>
      </c>
      <c r="S1415" s="17">
        <f t="shared" si="46"/>
        <v>3.2071413573108588E-2</v>
      </c>
    </row>
    <row r="1416" spans="1:19">
      <c r="A1416">
        <f>Arkusz1!B1416</f>
        <v>1415</v>
      </c>
      <c r="B1416">
        <f>IF(Arkusz1!R:R=Arkusz2!B$1,1,0)</f>
        <v>0</v>
      </c>
      <c r="C1416">
        <f>IF(Arkusz1!$Q:$Q=Arkusz2!C$1,1,0)</f>
        <v>0</v>
      </c>
      <c r="D1416">
        <f>IF(Arkusz1!$Q:$Q=Arkusz2!D$1,1,0)</f>
        <v>0</v>
      </c>
      <c r="E1416">
        <f>IF(Arkusz1!$Q:$Q=Arkusz2!E$1,1,0)</f>
        <v>0</v>
      </c>
      <c r="F1416">
        <f>IF(Arkusz1!$Q:$Q=Arkusz2!F$1,1,0)</f>
        <v>0</v>
      </c>
      <c r="G1416">
        <f>IF(Arkusz1!$Q:$Q=Arkusz2!G$1,1,0)</f>
        <v>0</v>
      </c>
      <c r="H1416">
        <f>IF(Arkusz1!$Q:$Q=Arkusz2!H$1,1,0)</f>
        <v>1</v>
      </c>
      <c r="I1416">
        <f>IF(Arkusz1!$Q:$Q=Arkusz2!I$1,1,0)</f>
        <v>0</v>
      </c>
      <c r="J1416">
        <f>IF(Arkusz1!$Q:$Q=Arkusz2!J$1,1,0)</f>
        <v>0</v>
      </c>
      <c r="K1416">
        <f>IF(Arkusz1!$M:$M=Arkusz2!K$1,1,0)</f>
        <v>0</v>
      </c>
      <c r="L1416">
        <f>IF(Arkusz1!$M:$M=Arkusz2!L$1,1,0)</f>
        <v>0</v>
      </c>
      <c r="M1416">
        <f>IF(Arkusz1!$P:$P="",0,1)</f>
        <v>1</v>
      </c>
      <c r="N1416">
        <f>IF(Arkusz1!$S:$S=Arkusz2!N$1,1,0)</f>
        <v>0</v>
      </c>
      <c r="O1416">
        <f>IF(Arkusz1!$T:$T=Arkusz2!O$1,1,0)</f>
        <v>0</v>
      </c>
      <c r="P1416">
        <f>IF(Arkusz1!$T:$T=Arkusz2!P$1,1,0)</f>
        <v>0</v>
      </c>
      <c r="Q1416">
        <f>IF(Arkusz1!$T:$T=Arkusz2!Q$1,1,0)</f>
        <v>0</v>
      </c>
      <c r="R1416">
        <f>IF(Arkusz1!$O:$O=Arkusz2!R$1,1,0)</f>
        <v>0</v>
      </c>
      <c r="S1416" s="17">
        <f t="shared" si="46"/>
        <v>0.17298255377116797</v>
      </c>
    </row>
    <row r="1417" spans="1:19">
      <c r="A1417">
        <f>Arkusz1!B1417</f>
        <v>1416</v>
      </c>
      <c r="B1417">
        <f>IF(Arkusz1!R:R=Arkusz2!B$1,1,0)</f>
        <v>0</v>
      </c>
      <c r="C1417">
        <f>IF(Arkusz1!$Q:$Q=Arkusz2!C$1,1,0)</f>
        <v>0</v>
      </c>
      <c r="D1417">
        <f>IF(Arkusz1!$Q:$Q=Arkusz2!D$1,1,0)</f>
        <v>0</v>
      </c>
      <c r="E1417">
        <f>IF(Arkusz1!$Q:$Q=Arkusz2!E$1,1,0)</f>
        <v>0</v>
      </c>
      <c r="F1417">
        <f>IF(Arkusz1!$Q:$Q=Arkusz2!F$1,1,0)</f>
        <v>0</v>
      </c>
      <c r="G1417">
        <f>IF(Arkusz1!$Q:$Q=Arkusz2!G$1,1,0)</f>
        <v>0</v>
      </c>
      <c r="H1417">
        <f>IF(Arkusz1!$Q:$Q=Arkusz2!H$1,1,0)</f>
        <v>1</v>
      </c>
      <c r="I1417">
        <f>IF(Arkusz1!$Q:$Q=Arkusz2!I$1,1,0)</f>
        <v>0</v>
      </c>
      <c r="J1417">
        <f>IF(Arkusz1!$Q:$Q=Arkusz2!J$1,1,0)</f>
        <v>0</v>
      </c>
      <c r="K1417">
        <f>IF(Arkusz1!$M:$M=Arkusz2!K$1,1,0)</f>
        <v>0</v>
      </c>
      <c r="L1417">
        <f>IF(Arkusz1!$M:$M=Arkusz2!L$1,1,0)</f>
        <v>0</v>
      </c>
      <c r="M1417">
        <f>IF(Arkusz1!$P:$P="",0,1)</f>
        <v>1</v>
      </c>
      <c r="N1417">
        <f>IF(Arkusz1!$S:$S=Arkusz2!N$1,1,0)</f>
        <v>0</v>
      </c>
      <c r="O1417">
        <f>IF(Arkusz1!$T:$T=Arkusz2!O$1,1,0)</f>
        <v>0</v>
      </c>
      <c r="P1417">
        <f>IF(Arkusz1!$T:$T=Arkusz2!P$1,1,0)</f>
        <v>1</v>
      </c>
      <c r="Q1417">
        <f>IF(Arkusz1!$T:$T=Arkusz2!Q$1,1,0)</f>
        <v>0</v>
      </c>
      <c r="R1417">
        <f>IF(Arkusz1!$O:$O=Arkusz2!R$1,1,0)</f>
        <v>0</v>
      </c>
      <c r="S1417" s="17">
        <f t="shared" si="46"/>
        <v>0.13350948528427484</v>
      </c>
    </row>
    <row r="1418" spans="1:19">
      <c r="A1418">
        <f>Arkusz1!B1418</f>
        <v>1417</v>
      </c>
      <c r="B1418">
        <f>IF(Arkusz1!R:R=Arkusz2!B$1,1,0)</f>
        <v>0</v>
      </c>
      <c r="C1418">
        <f>IF(Arkusz1!$Q:$Q=Arkusz2!C$1,1,0)</f>
        <v>0</v>
      </c>
      <c r="D1418">
        <f>IF(Arkusz1!$Q:$Q=Arkusz2!D$1,1,0)</f>
        <v>0</v>
      </c>
      <c r="E1418">
        <f>IF(Arkusz1!$Q:$Q=Arkusz2!E$1,1,0)</f>
        <v>0</v>
      </c>
      <c r="F1418">
        <f>IF(Arkusz1!$Q:$Q=Arkusz2!F$1,1,0)</f>
        <v>0</v>
      </c>
      <c r="G1418">
        <f>IF(Arkusz1!$Q:$Q=Arkusz2!G$1,1,0)</f>
        <v>0</v>
      </c>
      <c r="H1418">
        <f>IF(Arkusz1!$Q:$Q=Arkusz2!H$1,1,0)</f>
        <v>1</v>
      </c>
      <c r="I1418">
        <f>IF(Arkusz1!$Q:$Q=Arkusz2!I$1,1,0)</f>
        <v>0</v>
      </c>
      <c r="J1418">
        <f>IF(Arkusz1!$Q:$Q=Arkusz2!J$1,1,0)</f>
        <v>0</v>
      </c>
      <c r="K1418">
        <f>IF(Arkusz1!$M:$M=Arkusz2!K$1,1,0)</f>
        <v>0</v>
      </c>
      <c r="L1418">
        <f>IF(Arkusz1!$M:$M=Arkusz2!L$1,1,0)</f>
        <v>0</v>
      </c>
      <c r="M1418">
        <f>IF(Arkusz1!$P:$P="",0,1)</f>
        <v>0</v>
      </c>
      <c r="N1418">
        <f>IF(Arkusz1!$S:$S=Arkusz2!N$1,1,0)</f>
        <v>0</v>
      </c>
      <c r="O1418">
        <f>IF(Arkusz1!$T:$T=Arkusz2!O$1,1,0)</f>
        <v>0</v>
      </c>
      <c r="P1418">
        <f>IF(Arkusz1!$T:$T=Arkusz2!P$1,1,0)</f>
        <v>0</v>
      </c>
      <c r="Q1418">
        <f>IF(Arkusz1!$T:$T=Arkusz2!Q$1,1,0)</f>
        <v>0</v>
      </c>
      <c r="R1418">
        <f>IF(Arkusz1!$O:$O=Arkusz2!R$1,1,0)</f>
        <v>0</v>
      </c>
      <c r="S1418" s="17">
        <f t="shared" si="46"/>
        <v>0.18406554276601864</v>
      </c>
    </row>
    <row r="1419" spans="1:19">
      <c r="A1419">
        <f>Arkusz1!B1419</f>
        <v>1418</v>
      </c>
      <c r="B1419">
        <f>IF(Arkusz1!R:R=Arkusz2!B$1,1,0)</f>
        <v>0</v>
      </c>
      <c r="C1419">
        <f>IF(Arkusz1!$Q:$Q=Arkusz2!C$1,1,0)</f>
        <v>0</v>
      </c>
      <c r="D1419">
        <f>IF(Arkusz1!$Q:$Q=Arkusz2!D$1,1,0)</f>
        <v>0</v>
      </c>
      <c r="E1419">
        <f>IF(Arkusz1!$Q:$Q=Arkusz2!E$1,1,0)</f>
        <v>0</v>
      </c>
      <c r="F1419">
        <f>IF(Arkusz1!$Q:$Q=Arkusz2!F$1,1,0)</f>
        <v>0</v>
      </c>
      <c r="G1419">
        <f>IF(Arkusz1!$Q:$Q=Arkusz2!G$1,1,0)</f>
        <v>0</v>
      </c>
      <c r="H1419">
        <f>IF(Arkusz1!$Q:$Q=Arkusz2!H$1,1,0)</f>
        <v>1</v>
      </c>
      <c r="I1419">
        <f>IF(Arkusz1!$Q:$Q=Arkusz2!I$1,1,0)</f>
        <v>0</v>
      </c>
      <c r="J1419">
        <f>IF(Arkusz1!$Q:$Q=Arkusz2!J$1,1,0)</f>
        <v>0</v>
      </c>
      <c r="K1419">
        <f>IF(Arkusz1!$M:$M=Arkusz2!K$1,1,0)</f>
        <v>1</v>
      </c>
      <c r="L1419">
        <f>IF(Arkusz1!$M:$M=Arkusz2!L$1,1,0)</f>
        <v>0</v>
      </c>
      <c r="M1419">
        <f>IF(Arkusz1!$P:$P="",0,1)</f>
        <v>1</v>
      </c>
      <c r="N1419">
        <f>IF(Arkusz1!$S:$S=Arkusz2!N$1,1,0)</f>
        <v>0</v>
      </c>
      <c r="O1419">
        <f>IF(Arkusz1!$T:$T=Arkusz2!O$1,1,0)</f>
        <v>0</v>
      </c>
      <c r="P1419">
        <f>IF(Arkusz1!$T:$T=Arkusz2!P$1,1,0)</f>
        <v>0</v>
      </c>
      <c r="Q1419">
        <f>IF(Arkusz1!$T:$T=Arkusz2!Q$1,1,0)</f>
        <v>0</v>
      </c>
      <c r="R1419">
        <f>IF(Arkusz1!$O:$O=Arkusz2!R$1,1,0)</f>
        <v>0</v>
      </c>
      <c r="S1419" s="17">
        <f t="shared" si="46"/>
        <v>0.10163322948359395</v>
      </c>
    </row>
    <row r="1420" spans="1:19">
      <c r="A1420">
        <f>Arkusz1!B1420</f>
        <v>1419</v>
      </c>
      <c r="B1420">
        <f>IF(Arkusz1!R:R=Arkusz2!B$1,1,0)</f>
        <v>0</v>
      </c>
      <c r="C1420">
        <f>IF(Arkusz1!$Q:$Q=Arkusz2!C$1,1,0)</f>
        <v>0</v>
      </c>
      <c r="D1420">
        <f>IF(Arkusz1!$Q:$Q=Arkusz2!D$1,1,0)</f>
        <v>0</v>
      </c>
      <c r="E1420">
        <f>IF(Arkusz1!$Q:$Q=Arkusz2!E$1,1,0)</f>
        <v>0</v>
      </c>
      <c r="F1420">
        <f>IF(Arkusz1!$Q:$Q=Arkusz2!F$1,1,0)</f>
        <v>0</v>
      </c>
      <c r="G1420">
        <f>IF(Arkusz1!$Q:$Q=Arkusz2!G$1,1,0)</f>
        <v>0</v>
      </c>
      <c r="H1420">
        <f>IF(Arkusz1!$Q:$Q=Arkusz2!H$1,1,0)</f>
        <v>1</v>
      </c>
      <c r="I1420">
        <f>IF(Arkusz1!$Q:$Q=Arkusz2!I$1,1,0)</f>
        <v>0</v>
      </c>
      <c r="J1420">
        <f>IF(Arkusz1!$Q:$Q=Arkusz2!J$1,1,0)</f>
        <v>0</v>
      </c>
      <c r="K1420">
        <f>IF(Arkusz1!$M:$M=Arkusz2!K$1,1,0)</f>
        <v>0</v>
      </c>
      <c r="L1420">
        <f>IF(Arkusz1!$M:$M=Arkusz2!L$1,1,0)</f>
        <v>0</v>
      </c>
      <c r="M1420">
        <f>IF(Arkusz1!$P:$P="",0,1)</f>
        <v>1</v>
      </c>
      <c r="N1420">
        <f>IF(Arkusz1!$S:$S=Arkusz2!N$1,1,0)</f>
        <v>0</v>
      </c>
      <c r="O1420">
        <f>IF(Arkusz1!$T:$T=Arkusz2!O$1,1,0)</f>
        <v>0</v>
      </c>
      <c r="P1420">
        <f>IF(Arkusz1!$T:$T=Arkusz2!P$1,1,0)</f>
        <v>0</v>
      </c>
      <c r="Q1420">
        <f>IF(Arkusz1!$T:$T=Arkusz2!Q$1,1,0)</f>
        <v>0</v>
      </c>
      <c r="R1420">
        <f>IF(Arkusz1!$O:$O=Arkusz2!R$1,1,0)</f>
        <v>1</v>
      </c>
      <c r="S1420" s="17">
        <f t="shared" si="46"/>
        <v>0.17298255377116797</v>
      </c>
    </row>
    <row r="1421" spans="1:19">
      <c r="A1421">
        <f>Arkusz1!B1421</f>
        <v>1420</v>
      </c>
      <c r="B1421">
        <f>IF(Arkusz1!R:R=Arkusz2!B$1,1,0)</f>
        <v>0</v>
      </c>
      <c r="C1421">
        <f>IF(Arkusz1!$Q:$Q=Arkusz2!C$1,1,0)</f>
        <v>0</v>
      </c>
      <c r="D1421">
        <f>IF(Arkusz1!$Q:$Q=Arkusz2!D$1,1,0)</f>
        <v>0</v>
      </c>
      <c r="E1421">
        <f>IF(Arkusz1!$Q:$Q=Arkusz2!E$1,1,0)</f>
        <v>0</v>
      </c>
      <c r="F1421">
        <f>IF(Arkusz1!$Q:$Q=Arkusz2!F$1,1,0)</f>
        <v>0</v>
      </c>
      <c r="G1421">
        <f>IF(Arkusz1!$Q:$Q=Arkusz2!G$1,1,0)</f>
        <v>1</v>
      </c>
      <c r="H1421">
        <f>IF(Arkusz1!$Q:$Q=Arkusz2!H$1,1,0)</f>
        <v>0</v>
      </c>
      <c r="I1421">
        <f>IF(Arkusz1!$Q:$Q=Arkusz2!I$1,1,0)</f>
        <v>0</v>
      </c>
      <c r="J1421">
        <f>IF(Arkusz1!$Q:$Q=Arkusz2!J$1,1,0)</f>
        <v>0</v>
      </c>
      <c r="K1421">
        <f>IF(Arkusz1!$M:$M=Arkusz2!K$1,1,0)</f>
        <v>0</v>
      </c>
      <c r="L1421">
        <f>IF(Arkusz1!$M:$M=Arkusz2!L$1,1,0)</f>
        <v>0</v>
      </c>
      <c r="M1421">
        <f>IF(Arkusz1!$P:$P="",0,1)</f>
        <v>1</v>
      </c>
      <c r="N1421">
        <f>IF(Arkusz1!$S:$S=Arkusz2!N$1,1,0)</f>
        <v>0</v>
      </c>
      <c r="O1421">
        <f>IF(Arkusz1!$T:$T=Arkusz2!O$1,1,0)</f>
        <v>0</v>
      </c>
      <c r="P1421">
        <f>IF(Arkusz1!$T:$T=Arkusz2!P$1,1,0)</f>
        <v>0</v>
      </c>
      <c r="Q1421">
        <f>IF(Arkusz1!$T:$T=Arkusz2!Q$1,1,0)</f>
        <v>0</v>
      </c>
      <c r="R1421">
        <f>IF(Arkusz1!$O:$O=Arkusz2!R$1,1,0)</f>
        <v>0</v>
      </c>
      <c r="S1421" s="17">
        <f t="shared" si="46"/>
        <v>5.7394673231095802E-2</v>
      </c>
    </row>
    <row r="1422" spans="1:19">
      <c r="A1422">
        <f>Arkusz1!B1422</f>
        <v>1421</v>
      </c>
      <c r="B1422">
        <f>IF(Arkusz1!R:R=Arkusz2!B$1,1,0)</f>
        <v>0</v>
      </c>
      <c r="C1422">
        <f>IF(Arkusz1!$Q:$Q=Arkusz2!C$1,1,0)</f>
        <v>0</v>
      </c>
      <c r="D1422">
        <f>IF(Arkusz1!$Q:$Q=Arkusz2!D$1,1,0)</f>
        <v>0</v>
      </c>
      <c r="E1422">
        <f>IF(Arkusz1!$Q:$Q=Arkusz2!E$1,1,0)</f>
        <v>0</v>
      </c>
      <c r="F1422">
        <f>IF(Arkusz1!$Q:$Q=Arkusz2!F$1,1,0)</f>
        <v>0</v>
      </c>
      <c r="G1422">
        <f>IF(Arkusz1!$Q:$Q=Arkusz2!G$1,1,0)</f>
        <v>0</v>
      </c>
      <c r="H1422">
        <f>IF(Arkusz1!$Q:$Q=Arkusz2!H$1,1,0)</f>
        <v>1</v>
      </c>
      <c r="I1422">
        <f>IF(Arkusz1!$Q:$Q=Arkusz2!I$1,1,0)</f>
        <v>0</v>
      </c>
      <c r="J1422">
        <f>IF(Arkusz1!$Q:$Q=Arkusz2!J$1,1,0)</f>
        <v>0</v>
      </c>
      <c r="K1422">
        <f>IF(Arkusz1!$M:$M=Arkusz2!K$1,1,0)</f>
        <v>0</v>
      </c>
      <c r="L1422">
        <f>IF(Arkusz1!$M:$M=Arkusz2!L$1,1,0)</f>
        <v>0</v>
      </c>
      <c r="M1422">
        <f>IF(Arkusz1!$P:$P="",0,1)</f>
        <v>0</v>
      </c>
      <c r="N1422">
        <f>IF(Arkusz1!$S:$S=Arkusz2!N$1,1,0)</f>
        <v>0</v>
      </c>
      <c r="O1422">
        <f>IF(Arkusz1!$T:$T=Arkusz2!O$1,1,0)</f>
        <v>0</v>
      </c>
      <c r="P1422">
        <f>IF(Arkusz1!$T:$T=Arkusz2!P$1,1,0)</f>
        <v>0</v>
      </c>
      <c r="Q1422">
        <f>IF(Arkusz1!$T:$T=Arkusz2!Q$1,1,0)</f>
        <v>0</v>
      </c>
      <c r="R1422">
        <f>IF(Arkusz1!$O:$O=Arkusz2!R$1,1,0)</f>
        <v>0</v>
      </c>
      <c r="S1422" s="17">
        <f t="shared" si="46"/>
        <v>0.18406554276601864</v>
      </c>
    </row>
    <row r="1423" spans="1:19">
      <c r="A1423">
        <f>Arkusz1!B1423</f>
        <v>1422</v>
      </c>
      <c r="B1423">
        <f>IF(Arkusz1!R:R=Arkusz2!B$1,1,0)</f>
        <v>0</v>
      </c>
      <c r="C1423">
        <f>IF(Arkusz1!$Q:$Q=Arkusz2!C$1,1,0)</f>
        <v>0</v>
      </c>
      <c r="D1423">
        <f>IF(Arkusz1!$Q:$Q=Arkusz2!D$1,1,0)</f>
        <v>0</v>
      </c>
      <c r="E1423">
        <f>IF(Arkusz1!$Q:$Q=Arkusz2!E$1,1,0)</f>
        <v>0</v>
      </c>
      <c r="F1423">
        <f>IF(Arkusz1!$Q:$Q=Arkusz2!F$1,1,0)</f>
        <v>0</v>
      </c>
      <c r="G1423">
        <f>IF(Arkusz1!$Q:$Q=Arkusz2!G$1,1,0)</f>
        <v>0</v>
      </c>
      <c r="H1423">
        <f>IF(Arkusz1!$Q:$Q=Arkusz2!H$1,1,0)</f>
        <v>1</v>
      </c>
      <c r="I1423">
        <f>IF(Arkusz1!$Q:$Q=Arkusz2!I$1,1,0)</f>
        <v>0</v>
      </c>
      <c r="J1423">
        <f>IF(Arkusz1!$Q:$Q=Arkusz2!J$1,1,0)</f>
        <v>0</v>
      </c>
      <c r="K1423">
        <f>IF(Arkusz1!$M:$M=Arkusz2!K$1,1,0)</f>
        <v>1</v>
      </c>
      <c r="L1423">
        <f>IF(Arkusz1!$M:$M=Arkusz2!L$1,1,0)</f>
        <v>0</v>
      </c>
      <c r="M1423">
        <f>IF(Arkusz1!$P:$P="",0,1)</f>
        <v>1</v>
      </c>
      <c r="N1423">
        <f>IF(Arkusz1!$S:$S=Arkusz2!N$1,1,0)</f>
        <v>0</v>
      </c>
      <c r="O1423">
        <f>IF(Arkusz1!$T:$T=Arkusz2!O$1,1,0)</f>
        <v>0</v>
      </c>
      <c r="P1423">
        <f>IF(Arkusz1!$T:$T=Arkusz2!P$1,1,0)</f>
        <v>1</v>
      </c>
      <c r="Q1423">
        <f>IF(Arkusz1!$T:$T=Arkusz2!Q$1,1,0)</f>
        <v>0</v>
      </c>
      <c r="R1423">
        <f>IF(Arkusz1!$O:$O=Arkusz2!R$1,1,0)</f>
        <v>0</v>
      </c>
      <c r="S1423" s="17">
        <f t="shared" si="46"/>
        <v>7.6926995697442255E-2</v>
      </c>
    </row>
    <row r="1424" spans="1:19">
      <c r="A1424">
        <f>Arkusz1!B1424</f>
        <v>1423</v>
      </c>
      <c r="B1424">
        <f>IF(Arkusz1!R:R=Arkusz2!B$1,1,0)</f>
        <v>0</v>
      </c>
      <c r="C1424">
        <f>IF(Arkusz1!$Q:$Q=Arkusz2!C$1,1,0)</f>
        <v>0</v>
      </c>
      <c r="D1424">
        <f>IF(Arkusz1!$Q:$Q=Arkusz2!D$1,1,0)</f>
        <v>0</v>
      </c>
      <c r="E1424">
        <f>IF(Arkusz1!$Q:$Q=Arkusz2!E$1,1,0)</f>
        <v>0</v>
      </c>
      <c r="F1424">
        <f>IF(Arkusz1!$Q:$Q=Arkusz2!F$1,1,0)</f>
        <v>0</v>
      </c>
      <c r="G1424">
        <f>IF(Arkusz1!$Q:$Q=Arkusz2!G$1,1,0)</f>
        <v>0</v>
      </c>
      <c r="H1424">
        <f>IF(Arkusz1!$Q:$Q=Arkusz2!H$1,1,0)</f>
        <v>0</v>
      </c>
      <c r="I1424">
        <f>IF(Arkusz1!$Q:$Q=Arkusz2!I$1,1,0)</f>
        <v>0</v>
      </c>
      <c r="J1424">
        <f>IF(Arkusz1!$Q:$Q=Arkusz2!J$1,1,0)</f>
        <v>1</v>
      </c>
      <c r="K1424">
        <f>IF(Arkusz1!$M:$M=Arkusz2!K$1,1,0)</f>
        <v>0</v>
      </c>
      <c r="L1424">
        <f>IF(Arkusz1!$M:$M=Arkusz2!L$1,1,0)</f>
        <v>0</v>
      </c>
      <c r="M1424">
        <f>IF(Arkusz1!$P:$P="",0,1)</f>
        <v>1</v>
      </c>
      <c r="N1424">
        <f>IF(Arkusz1!$S:$S=Arkusz2!N$1,1,0)</f>
        <v>0</v>
      </c>
      <c r="O1424">
        <f>IF(Arkusz1!$T:$T=Arkusz2!O$1,1,0)</f>
        <v>0</v>
      </c>
      <c r="P1424">
        <f>IF(Arkusz1!$T:$T=Arkusz2!P$1,1,0)</f>
        <v>0</v>
      </c>
      <c r="Q1424">
        <f>IF(Arkusz1!$T:$T=Arkusz2!Q$1,1,0)</f>
        <v>0</v>
      </c>
      <c r="R1424">
        <f>IF(Arkusz1!$O:$O=Arkusz2!R$1,1,0)</f>
        <v>0</v>
      </c>
      <c r="S1424" s="17">
        <f t="shared" si="46"/>
        <v>3.2071413573108588E-2</v>
      </c>
    </row>
    <row r="1425" spans="1:19">
      <c r="A1425">
        <f>Arkusz1!B1425</f>
        <v>1424</v>
      </c>
      <c r="B1425">
        <f>IF(Arkusz1!R:R=Arkusz2!B$1,1,0)</f>
        <v>0</v>
      </c>
      <c r="C1425">
        <f>IF(Arkusz1!$Q:$Q=Arkusz2!C$1,1,0)</f>
        <v>0</v>
      </c>
      <c r="D1425">
        <f>IF(Arkusz1!$Q:$Q=Arkusz2!D$1,1,0)</f>
        <v>0</v>
      </c>
      <c r="E1425">
        <f>IF(Arkusz1!$Q:$Q=Arkusz2!E$1,1,0)</f>
        <v>0</v>
      </c>
      <c r="F1425">
        <f>IF(Arkusz1!$Q:$Q=Arkusz2!F$1,1,0)</f>
        <v>0</v>
      </c>
      <c r="G1425">
        <f>IF(Arkusz1!$Q:$Q=Arkusz2!G$1,1,0)</f>
        <v>0</v>
      </c>
      <c r="H1425">
        <f>IF(Arkusz1!$Q:$Q=Arkusz2!H$1,1,0)</f>
        <v>1</v>
      </c>
      <c r="I1425">
        <f>IF(Arkusz1!$Q:$Q=Arkusz2!I$1,1,0)</f>
        <v>0</v>
      </c>
      <c r="J1425">
        <f>IF(Arkusz1!$Q:$Q=Arkusz2!J$1,1,0)</f>
        <v>0</v>
      </c>
      <c r="K1425">
        <f>IF(Arkusz1!$M:$M=Arkusz2!K$1,1,0)</f>
        <v>1</v>
      </c>
      <c r="L1425">
        <f>IF(Arkusz1!$M:$M=Arkusz2!L$1,1,0)</f>
        <v>0</v>
      </c>
      <c r="M1425">
        <f>IF(Arkusz1!$P:$P="",0,1)</f>
        <v>1</v>
      </c>
      <c r="N1425">
        <f>IF(Arkusz1!$S:$S=Arkusz2!N$1,1,0)</f>
        <v>0</v>
      </c>
      <c r="O1425">
        <f>IF(Arkusz1!$T:$T=Arkusz2!O$1,1,0)</f>
        <v>0</v>
      </c>
      <c r="P1425">
        <f>IF(Arkusz1!$T:$T=Arkusz2!P$1,1,0)</f>
        <v>0</v>
      </c>
      <c r="Q1425">
        <f>IF(Arkusz1!$T:$T=Arkusz2!Q$1,1,0)</f>
        <v>0</v>
      </c>
      <c r="R1425">
        <f>IF(Arkusz1!$O:$O=Arkusz2!R$1,1,0)</f>
        <v>0</v>
      </c>
      <c r="S1425" s="17">
        <f t="shared" si="46"/>
        <v>0.10163322948359395</v>
      </c>
    </row>
    <row r="1426" spans="1:19">
      <c r="A1426">
        <f>Arkusz1!B1426</f>
        <v>1425</v>
      </c>
      <c r="B1426">
        <f>IF(Arkusz1!R:R=Arkusz2!B$1,1,0)</f>
        <v>0</v>
      </c>
      <c r="C1426">
        <f>IF(Arkusz1!$Q:$Q=Arkusz2!C$1,1,0)</f>
        <v>0</v>
      </c>
      <c r="D1426">
        <f>IF(Arkusz1!$Q:$Q=Arkusz2!D$1,1,0)</f>
        <v>0</v>
      </c>
      <c r="E1426">
        <f>IF(Arkusz1!$Q:$Q=Arkusz2!E$1,1,0)</f>
        <v>0</v>
      </c>
      <c r="F1426">
        <f>IF(Arkusz1!$Q:$Q=Arkusz2!F$1,1,0)</f>
        <v>0</v>
      </c>
      <c r="G1426">
        <f>IF(Arkusz1!$Q:$Q=Arkusz2!G$1,1,0)</f>
        <v>1</v>
      </c>
      <c r="H1426">
        <f>IF(Arkusz1!$Q:$Q=Arkusz2!H$1,1,0)</f>
        <v>0</v>
      </c>
      <c r="I1426">
        <f>IF(Arkusz1!$Q:$Q=Arkusz2!I$1,1,0)</f>
        <v>0</v>
      </c>
      <c r="J1426">
        <f>IF(Arkusz1!$Q:$Q=Arkusz2!J$1,1,0)</f>
        <v>0</v>
      </c>
      <c r="K1426">
        <f>IF(Arkusz1!$M:$M=Arkusz2!K$1,1,0)</f>
        <v>0</v>
      </c>
      <c r="L1426">
        <f>IF(Arkusz1!$M:$M=Arkusz2!L$1,1,0)</f>
        <v>0</v>
      </c>
      <c r="M1426">
        <f>IF(Arkusz1!$P:$P="",0,1)</f>
        <v>1</v>
      </c>
      <c r="N1426">
        <f>IF(Arkusz1!$S:$S=Arkusz2!N$1,1,0)</f>
        <v>0</v>
      </c>
      <c r="O1426">
        <f>IF(Arkusz1!$T:$T=Arkusz2!O$1,1,0)</f>
        <v>0</v>
      </c>
      <c r="P1426">
        <f>IF(Arkusz1!$T:$T=Arkusz2!P$1,1,0)</f>
        <v>0</v>
      </c>
      <c r="Q1426">
        <f>IF(Arkusz1!$T:$T=Arkusz2!Q$1,1,0)</f>
        <v>0</v>
      </c>
      <c r="R1426">
        <f>IF(Arkusz1!$O:$O=Arkusz2!R$1,1,0)</f>
        <v>0</v>
      </c>
      <c r="S1426" s="17">
        <f t="shared" si="46"/>
        <v>5.7394673231095802E-2</v>
      </c>
    </row>
    <row r="1427" spans="1:19">
      <c r="A1427">
        <f>Arkusz1!B1427</f>
        <v>1426</v>
      </c>
      <c r="B1427">
        <f>IF(Arkusz1!R:R=Arkusz2!B$1,1,0)</f>
        <v>0</v>
      </c>
      <c r="C1427">
        <f>IF(Arkusz1!$Q:$Q=Arkusz2!C$1,1,0)</f>
        <v>0</v>
      </c>
      <c r="D1427">
        <f>IF(Arkusz1!$Q:$Q=Arkusz2!D$1,1,0)</f>
        <v>0</v>
      </c>
      <c r="E1427">
        <f>IF(Arkusz1!$Q:$Q=Arkusz2!E$1,1,0)</f>
        <v>0</v>
      </c>
      <c r="F1427">
        <f>IF(Arkusz1!$Q:$Q=Arkusz2!F$1,1,0)</f>
        <v>0</v>
      </c>
      <c r="G1427">
        <f>IF(Arkusz1!$Q:$Q=Arkusz2!G$1,1,0)</f>
        <v>1</v>
      </c>
      <c r="H1427">
        <f>IF(Arkusz1!$Q:$Q=Arkusz2!H$1,1,0)</f>
        <v>0</v>
      </c>
      <c r="I1427">
        <f>IF(Arkusz1!$Q:$Q=Arkusz2!I$1,1,0)</f>
        <v>0</v>
      </c>
      <c r="J1427">
        <f>IF(Arkusz1!$Q:$Q=Arkusz2!J$1,1,0)</f>
        <v>0</v>
      </c>
      <c r="K1427">
        <f>IF(Arkusz1!$M:$M=Arkusz2!K$1,1,0)</f>
        <v>0</v>
      </c>
      <c r="L1427">
        <f>IF(Arkusz1!$M:$M=Arkusz2!L$1,1,0)</f>
        <v>0</v>
      </c>
      <c r="M1427">
        <f>IF(Arkusz1!$P:$P="",0,1)</f>
        <v>1</v>
      </c>
      <c r="N1427">
        <f>IF(Arkusz1!$S:$S=Arkusz2!N$1,1,0)</f>
        <v>0</v>
      </c>
      <c r="O1427">
        <f>IF(Arkusz1!$T:$T=Arkusz2!O$1,1,0)</f>
        <v>0</v>
      </c>
      <c r="P1427">
        <f>IF(Arkusz1!$T:$T=Arkusz2!P$1,1,0)</f>
        <v>0</v>
      </c>
      <c r="Q1427">
        <f>IF(Arkusz1!$T:$T=Arkusz2!Q$1,1,0)</f>
        <v>0</v>
      </c>
      <c r="R1427">
        <f>IF(Arkusz1!$O:$O=Arkusz2!R$1,1,0)</f>
        <v>1</v>
      </c>
      <c r="S1427" s="17">
        <f t="shared" si="46"/>
        <v>5.7394673231095802E-2</v>
      </c>
    </row>
    <row r="1428" spans="1:19">
      <c r="A1428">
        <f>Arkusz1!B1428</f>
        <v>1427</v>
      </c>
      <c r="B1428">
        <f>IF(Arkusz1!R:R=Arkusz2!B$1,1,0)</f>
        <v>0</v>
      </c>
      <c r="C1428">
        <f>IF(Arkusz1!$Q:$Q=Arkusz2!C$1,1,0)</f>
        <v>0</v>
      </c>
      <c r="D1428">
        <f>IF(Arkusz1!$Q:$Q=Arkusz2!D$1,1,0)</f>
        <v>0</v>
      </c>
      <c r="E1428">
        <f>IF(Arkusz1!$Q:$Q=Arkusz2!E$1,1,0)</f>
        <v>0</v>
      </c>
      <c r="F1428">
        <f>IF(Arkusz1!$Q:$Q=Arkusz2!F$1,1,0)</f>
        <v>0</v>
      </c>
      <c r="G1428">
        <f>IF(Arkusz1!$Q:$Q=Arkusz2!G$1,1,0)</f>
        <v>0</v>
      </c>
      <c r="H1428">
        <f>IF(Arkusz1!$Q:$Q=Arkusz2!H$1,1,0)</f>
        <v>1</v>
      </c>
      <c r="I1428">
        <f>IF(Arkusz1!$Q:$Q=Arkusz2!I$1,1,0)</f>
        <v>0</v>
      </c>
      <c r="J1428">
        <f>IF(Arkusz1!$Q:$Q=Arkusz2!J$1,1,0)</f>
        <v>0</v>
      </c>
      <c r="K1428">
        <f>IF(Arkusz1!$M:$M=Arkusz2!K$1,1,0)</f>
        <v>0</v>
      </c>
      <c r="L1428">
        <f>IF(Arkusz1!$M:$M=Arkusz2!L$1,1,0)</f>
        <v>0</v>
      </c>
      <c r="M1428">
        <f>IF(Arkusz1!$P:$P="",0,1)</f>
        <v>1</v>
      </c>
      <c r="N1428">
        <f>IF(Arkusz1!$S:$S=Arkusz2!N$1,1,0)</f>
        <v>0</v>
      </c>
      <c r="O1428">
        <f>IF(Arkusz1!$T:$T=Arkusz2!O$1,1,0)</f>
        <v>0</v>
      </c>
      <c r="P1428">
        <f>IF(Arkusz1!$T:$T=Arkusz2!P$1,1,0)</f>
        <v>0</v>
      </c>
      <c r="Q1428">
        <f>IF(Arkusz1!$T:$T=Arkusz2!Q$1,1,0)</f>
        <v>0</v>
      </c>
      <c r="R1428">
        <f>IF(Arkusz1!$O:$O=Arkusz2!R$1,1,0)</f>
        <v>0</v>
      </c>
      <c r="S1428" s="17">
        <f t="shared" si="46"/>
        <v>0.17298255377116797</v>
      </c>
    </row>
    <row r="1429" spans="1:19">
      <c r="A1429">
        <f>Arkusz1!B1429</f>
        <v>1428</v>
      </c>
      <c r="B1429">
        <f>IF(Arkusz1!R:R=Arkusz2!B$1,1,0)</f>
        <v>0</v>
      </c>
      <c r="C1429">
        <f>IF(Arkusz1!$Q:$Q=Arkusz2!C$1,1,0)</f>
        <v>0</v>
      </c>
      <c r="D1429">
        <f>IF(Arkusz1!$Q:$Q=Arkusz2!D$1,1,0)</f>
        <v>0</v>
      </c>
      <c r="E1429">
        <f>IF(Arkusz1!$Q:$Q=Arkusz2!E$1,1,0)</f>
        <v>0</v>
      </c>
      <c r="F1429">
        <f>IF(Arkusz1!$Q:$Q=Arkusz2!F$1,1,0)</f>
        <v>0</v>
      </c>
      <c r="G1429">
        <f>IF(Arkusz1!$Q:$Q=Arkusz2!G$1,1,0)</f>
        <v>0</v>
      </c>
      <c r="H1429">
        <f>IF(Arkusz1!$Q:$Q=Arkusz2!H$1,1,0)</f>
        <v>0</v>
      </c>
      <c r="I1429">
        <f>IF(Arkusz1!$Q:$Q=Arkusz2!I$1,1,0)</f>
        <v>0</v>
      </c>
      <c r="J1429">
        <f>IF(Arkusz1!$Q:$Q=Arkusz2!J$1,1,0)</f>
        <v>1</v>
      </c>
      <c r="K1429">
        <f>IF(Arkusz1!$M:$M=Arkusz2!K$1,1,0)</f>
        <v>0</v>
      </c>
      <c r="L1429">
        <f>IF(Arkusz1!$M:$M=Arkusz2!L$1,1,0)</f>
        <v>0</v>
      </c>
      <c r="M1429">
        <f>IF(Arkusz1!$P:$P="",0,1)</f>
        <v>1</v>
      </c>
      <c r="N1429">
        <f>IF(Arkusz1!$S:$S=Arkusz2!N$1,1,0)</f>
        <v>0</v>
      </c>
      <c r="O1429">
        <f>IF(Arkusz1!$T:$T=Arkusz2!O$1,1,0)</f>
        <v>0</v>
      </c>
      <c r="P1429">
        <f>IF(Arkusz1!$T:$T=Arkusz2!P$1,1,0)</f>
        <v>0</v>
      </c>
      <c r="Q1429">
        <f>IF(Arkusz1!$T:$T=Arkusz2!Q$1,1,0)</f>
        <v>0</v>
      </c>
      <c r="R1429">
        <f>IF(Arkusz1!$O:$O=Arkusz2!R$1,1,0)</f>
        <v>0</v>
      </c>
      <c r="S1429" s="17">
        <f t="shared" si="46"/>
        <v>3.2071413573108588E-2</v>
      </c>
    </row>
    <row r="1430" spans="1:19">
      <c r="A1430">
        <f>Arkusz1!B1430</f>
        <v>1429</v>
      </c>
      <c r="B1430">
        <f>IF(Arkusz1!R:R=Arkusz2!B$1,1,0)</f>
        <v>0</v>
      </c>
      <c r="C1430">
        <f>IF(Arkusz1!$Q:$Q=Arkusz2!C$1,1,0)</f>
        <v>0</v>
      </c>
      <c r="D1430">
        <f>IF(Arkusz1!$Q:$Q=Arkusz2!D$1,1,0)</f>
        <v>0</v>
      </c>
      <c r="E1430">
        <f>IF(Arkusz1!$Q:$Q=Arkusz2!E$1,1,0)</f>
        <v>0</v>
      </c>
      <c r="F1430">
        <f>IF(Arkusz1!$Q:$Q=Arkusz2!F$1,1,0)</f>
        <v>0</v>
      </c>
      <c r="G1430">
        <f>IF(Arkusz1!$Q:$Q=Arkusz2!G$1,1,0)</f>
        <v>0</v>
      </c>
      <c r="H1430">
        <f>IF(Arkusz1!$Q:$Q=Arkusz2!H$1,1,0)</f>
        <v>0</v>
      </c>
      <c r="I1430">
        <f>IF(Arkusz1!$Q:$Q=Arkusz2!I$1,1,0)</f>
        <v>0</v>
      </c>
      <c r="J1430">
        <f>IF(Arkusz1!$Q:$Q=Arkusz2!J$1,1,0)</f>
        <v>1</v>
      </c>
      <c r="K1430">
        <f>IF(Arkusz1!$M:$M=Arkusz2!K$1,1,0)</f>
        <v>0</v>
      </c>
      <c r="L1430">
        <f>IF(Arkusz1!$M:$M=Arkusz2!L$1,1,0)</f>
        <v>0</v>
      </c>
      <c r="M1430">
        <f>IF(Arkusz1!$P:$P="",0,1)</f>
        <v>0</v>
      </c>
      <c r="N1430">
        <f>IF(Arkusz1!$S:$S=Arkusz2!N$1,1,0)</f>
        <v>1</v>
      </c>
      <c r="O1430">
        <f>IF(Arkusz1!$T:$T=Arkusz2!O$1,1,0)</f>
        <v>0</v>
      </c>
      <c r="P1430">
        <f>IF(Arkusz1!$T:$T=Arkusz2!P$1,1,0)</f>
        <v>0</v>
      </c>
      <c r="Q1430">
        <f>IF(Arkusz1!$T:$T=Arkusz2!Q$1,1,0)</f>
        <v>0</v>
      </c>
      <c r="R1430">
        <f>IF(Arkusz1!$O:$O=Arkusz2!R$1,1,0)</f>
        <v>0</v>
      </c>
      <c r="S1430" s="17">
        <f t="shared" si="46"/>
        <v>6.0950324382530965E-2</v>
      </c>
    </row>
    <row r="1431" spans="1:19">
      <c r="A1431">
        <f>Arkusz1!B1431</f>
        <v>1430</v>
      </c>
      <c r="B1431">
        <f>IF(Arkusz1!R:R=Arkusz2!B$1,1,0)</f>
        <v>0</v>
      </c>
      <c r="C1431">
        <f>IF(Arkusz1!$Q:$Q=Arkusz2!C$1,1,0)</f>
        <v>0</v>
      </c>
      <c r="D1431">
        <f>IF(Arkusz1!$Q:$Q=Arkusz2!D$1,1,0)</f>
        <v>0</v>
      </c>
      <c r="E1431">
        <f>IF(Arkusz1!$Q:$Q=Arkusz2!E$1,1,0)</f>
        <v>0</v>
      </c>
      <c r="F1431">
        <f>IF(Arkusz1!$Q:$Q=Arkusz2!F$1,1,0)</f>
        <v>0</v>
      </c>
      <c r="G1431">
        <f>IF(Arkusz1!$Q:$Q=Arkusz2!G$1,1,0)</f>
        <v>1</v>
      </c>
      <c r="H1431">
        <f>IF(Arkusz1!$Q:$Q=Arkusz2!H$1,1,0)</f>
        <v>0</v>
      </c>
      <c r="I1431">
        <f>IF(Arkusz1!$Q:$Q=Arkusz2!I$1,1,0)</f>
        <v>0</v>
      </c>
      <c r="J1431">
        <f>IF(Arkusz1!$Q:$Q=Arkusz2!J$1,1,0)</f>
        <v>0</v>
      </c>
      <c r="K1431">
        <f>IF(Arkusz1!$M:$M=Arkusz2!K$1,1,0)</f>
        <v>0</v>
      </c>
      <c r="L1431">
        <f>IF(Arkusz1!$M:$M=Arkusz2!L$1,1,0)</f>
        <v>0</v>
      </c>
      <c r="M1431">
        <f>IF(Arkusz1!$P:$P="",0,1)</f>
        <v>1</v>
      </c>
      <c r="N1431">
        <f>IF(Arkusz1!$S:$S=Arkusz2!N$1,1,0)</f>
        <v>0</v>
      </c>
      <c r="O1431">
        <f>IF(Arkusz1!$T:$T=Arkusz2!O$1,1,0)</f>
        <v>0</v>
      </c>
      <c r="P1431">
        <f>IF(Arkusz1!$T:$T=Arkusz2!P$1,1,0)</f>
        <v>0</v>
      </c>
      <c r="Q1431">
        <f>IF(Arkusz1!$T:$T=Arkusz2!Q$1,1,0)</f>
        <v>0</v>
      </c>
      <c r="R1431">
        <f>IF(Arkusz1!$O:$O=Arkusz2!R$1,1,0)</f>
        <v>0</v>
      </c>
      <c r="S1431" s="17">
        <f t="shared" si="46"/>
        <v>5.7394673231095802E-2</v>
      </c>
    </row>
    <row r="1432" spans="1:19">
      <c r="A1432">
        <f>Arkusz1!B1432</f>
        <v>1431</v>
      </c>
      <c r="B1432">
        <f>IF(Arkusz1!R:R=Arkusz2!B$1,1,0)</f>
        <v>0</v>
      </c>
      <c r="C1432">
        <f>IF(Arkusz1!$Q:$Q=Arkusz2!C$1,1,0)</f>
        <v>0</v>
      </c>
      <c r="D1432">
        <f>IF(Arkusz1!$Q:$Q=Arkusz2!D$1,1,0)</f>
        <v>0</v>
      </c>
      <c r="E1432">
        <f>IF(Arkusz1!$Q:$Q=Arkusz2!E$1,1,0)</f>
        <v>0</v>
      </c>
      <c r="F1432">
        <f>IF(Arkusz1!$Q:$Q=Arkusz2!F$1,1,0)</f>
        <v>0</v>
      </c>
      <c r="G1432">
        <f>IF(Arkusz1!$Q:$Q=Arkusz2!G$1,1,0)</f>
        <v>0</v>
      </c>
      <c r="H1432">
        <f>IF(Arkusz1!$Q:$Q=Arkusz2!H$1,1,0)</f>
        <v>1</v>
      </c>
      <c r="I1432">
        <f>IF(Arkusz1!$Q:$Q=Arkusz2!I$1,1,0)</f>
        <v>0</v>
      </c>
      <c r="J1432">
        <f>IF(Arkusz1!$Q:$Q=Arkusz2!J$1,1,0)</f>
        <v>0</v>
      </c>
      <c r="K1432">
        <f>IF(Arkusz1!$M:$M=Arkusz2!K$1,1,0)</f>
        <v>0</v>
      </c>
      <c r="L1432">
        <f>IF(Arkusz1!$M:$M=Arkusz2!L$1,1,0)</f>
        <v>0</v>
      </c>
      <c r="M1432">
        <f>IF(Arkusz1!$P:$P="",0,1)</f>
        <v>1</v>
      </c>
      <c r="N1432">
        <f>IF(Arkusz1!$S:$S=Arkusz2!N$1,1,0)</f>
        <v>0</v>
      </c>
      <c r="O1432">
        <f>IF(Arkusz1!$T:$T=Arkusz2!O$1,1,0)</f>
        <v>0</v>
      </c>
      <c r="P1432">
        <f>IF(Arkusz1!$T:$T=Arkusz2!P$1,1,0)</f>
        <v>0</v>
      </c>
      <c r="Q1432">
        <f>IF(Arkusz1!$T:$T=Arkusz2!Q$1,1,0)</f>
        <v>0</v>
      </c>
      <c r="R1432">
        <f>IF(Arkusz1!$O:$O=Arkusz2!R$1,1,0)</f>
        <v>0</v>
      </c>
      <c r="S1432" s="17">
        <f t="shared" si="46"/>
        <v>0.17298255377116797</v>
      </c>
    </row>
    <row r="1433" spans="1:19">
      <c r="A1433">
        <f>Arkusz1!B1433</f>
        <v>1432</v>
      </c>
      <c r="B1433">
        <f>IF(Arkusz1!R:R=Arkusz2!B$1,1,0)</f>
        <v>0</v>
      </c>
      <c r="C1433">
        <f>IF(Arkusz1!$Q:$Q=Arkusz2!C$1,1,0)</f>
        <v>0</v>
      </c>
      <c r="D1433">
        <f>IF(Arkusz1!$Q:$Q=Arkusz2!D$1,1,0)</f>
        <v>0</v>
      </c>
      <c r="E1433">
        <f>IF(Arkusz1!$Q:$Q=Arkusz2!E$1,1,0)</f>
        <v>0</v>
      </c>
      <c r="F1433">
        <f>IF(Arkusz1!$Q:$Q=Arkusz2!F$1,1,0)</f>
        <v>0</v>
      </c>
      <c r="G1433">
        <f>IF(Arkusz1!$Q:$Q=Arkusz2!G$1,1,0)</f>
        <v>0</v>
      </c>
      <c r="H1433">
        <f>IF(Arkusz1!$Q:$Q=Arkusz2!H$1,1,0)</f>
        <v>0</v>
      </c>
      <c r="I1433">
        <f>IF(Arkusz1!$Q:$Q=Arkusz2!I$1,1,0)</f>
        <v>0</v>
      </c>
      <c r="J1433">
        <f>IF(Arkusz1!$Q:$Q=Arkusz2!J$1,1,0)</f>
        <v>1</v>
      </c>
      <c r="K1433">
        <f>IF(Arkusz1!$M:$M=Arkusz2!K$1,1,0)</f>
        <v>0</v>
      </c>
      <c r="L1433">
        <f>IF(Arkusz1!$M:$M=Arkusz2!L$1,1,0)</f>
        <v>0</v>
      </c>
      <c r="M1433">
        <f>IF(Arkusz1!$P:$P="",0,1)</f>
        <v>1</v>
      </c>
      <c r="N1433">
        <f>IF(Arkusz1!$S:$S=Arkusz2!N$1,1,0)</f>
        <v>0</v>
      </c>
      <c r="O1433">
        <f>IF(Arkusz1!$T:$T=Arkusz2!O$1,1,0)</f>
        <v>0</v>
      </c>
      <c r="P1433">
        <f>IF(Arkusz1!$T:$T=Arkusz2!P$1,1,0)</f>
        <v>1</v>
      </c>
      <c r="Q1433">
        <f>IF(Arkusz1!$T:$T=Arkusz2!Q$1,1,0)</f>
        <v>0</v>
      </c>
      <c r="R1433">
        <f>IF(Arkusz1!$O:$O=Arkusz2!R$1,1,0)</f>
        <v>0</v>
      </c>
      <c r="S1433" s="17">
        <f t="shared" si="46"/>
        <v>2.3826619103737116E-2</v>
      </c>
    </row>
    <row r="1434" spans="1:19">
      <c r="A1434">
        <f>Arkusz1!B1434</f>
        <v>1433</v>
      </c>
      <c r="B1434">
        <f>IF(Arkusz1!R:R=Arkusz2!B$1,1,0)</f>
        <v>0</v>
      </c>
      <c r="C1434">
        <f>IF(Arkusz1!$Q:$Q=Arkusz2!C$1,1,0)</f>
        <v>0</v>
      </c>
      <c r="D1434">
        <f>IF(Arkusz1!$Q:$Q=Arkusz2!D$1,1,0)</f>
        <v>0</v>
      </c>
      <c r="E1434">
        <f>IF(Arkusz1!$Q:$Q=Arkusz2!E$1,1,0)</f>
        <v>0</v>
      </c>
      <c r="F1434">
        <f>IF(Arkusz1!$Q:$Q=Arkusz2!F$1,1,0)</f>
        <v>0</v>
      </c>
      <c r="G1434">
        <f>IF(Arkusz1!$Q:$Q=Arkusz2!G$1,1,0)</f>
        <v>0</v>
      </c>
      <c r="H1434">
        <f>IF(Arkusz1!$Q:$Q=Arkusz2!H$1,1,0)</f>
        <v>0</v>
      </c>
      <c r="I1434">
        <f>IF(Arkusz1!$Q:$Q=Arkusz2!I$1,1,0)</f>
        <v>0</v>
      </c>
      <c r="J1434">
        <f>IF(Arkusz1!$Q:$Q=Arkusz2!J$1,1,0)</f>
        <v>1</v>
      </c>
      <c r="K1434">
        <f>IF(Arkusz1!$M:$M=Arkusz2!K$1,1,0)</f>
        <v>0</v>
      </c>
      <c r="L1434">
        <f>IF(Arkusz1!$M:$M=Arkusz2!L$1,1,0)</f>
        <v>0</v>
      </c>
      <c r="M1434">
        <f>IF(Arkusz1!$P:$P="",0,1)</f>
        <v>0</v>
      </c>
      <c r="N1434">
        <f>IF(Arkusz1!$S:$S=Arkusz2!N$1,1,0)</f>
        <v>0</v>
      </c>
      <c r="O1434">
        <f>IF(Arkusz1!$T:$T=Arkusz2!O$1,1,0)</f>
        <v>0</v>
      </c>
      <c r="P1434">
        <f>IF(Arkusz1!$T:$T=Arkusz2!P$1,1,0)</f>
        <v>0</v>
      </c>
      <c r="Q1434">
        <f>IF(Arkusz1!$T:$T=Arkusz2!Q$1,1,0)</f>
        <v>0</v>
      </c>
      <c r="R1434">
        <f>IF(Arkusz1!$O:$O=Arkusz2!R$1,1,0)</f>
        <v>0</v>
      </c>
      <c r="S1434" s="17">
        <f t="shared" si="46"/>
        <v>3.4502880732867523E-2</v>
      </c>
    </row>
    <row r="1435" spans="1:19">
      <c r="A1435">
        <f>Arkusz1!B1435</f>
        <v>1434</v>
      </c>
      <c r="B1435">
        <f>IF(Arkusz1!R:R=Arkusz2!B$1,1,0)</f>
        <v>0</v>
      </c>
      <c r="C1435">
        <f>IF(Arkusz1!$Q:$Q=Arkusz2!C$1,1,0)</f>
        <v>0</v>
      </c>
      <c r="D1435">
        <f>IF(Arkusz1!$Q:$Q=Arkusz2!D$1,1,0)</f>
        <v>0</v>
      </c>
      <c r="E1435">
        <f>IF(Arkusz1!$Q:$Q=Arkusz2!E$1,1,0)</f>
        <v>0</v>
      </c>
      <c r="F1435">
        <f>IF(Arkusz1!$Q:$Q=Arkusz2!F$1,1,0)</f>
        <v>0</v>
      </c>
      <c r="G1435">
        <f>IF(Arkusz1!$Q:$Q=Arkusz2!G$1,1,0)</f>
        <v>0</v>
      </c>
      <c r="H1435">
        <f>IF(Arkusz1!$Q:$Q=Arkusz2!H$1,1,0)</f>
        <v>0</v>
      </c>
      <c r="I1435">
        <f>IF(Arkusz1!$Q:$Q=Arkusz2!I$1,1,0)</f>
        <v>0</v>
      </c>
      <c r="J1435">
        <f>IF(Arkusz1!$Q:$Q=Arkusz2!J$1,1,0)</f>
        <v>1</v>
      </c>
      <c r="K1435">
        <f>IF(Arkusz1!$M:$M=Arkusz2!K$1,1,0)</f>
        <v>0</v>
      </c>
      <c r="L1435">
        <f>IF(Arkusz1!$M:$M=Arkusz2!L$1,1,0)</f>
        <v>0</v>
      </c>
      <c r="M1435">
        <f>IF(Arkusz1!$P:$P="",0,1)</f>
        <v>0</v>
      </c>
      <c r="N1435">
        <f>IF(Arkusz1!$S:$S=Arkusz2!N$1,1,0)</f>
        <v>1</v>
      </c>
      <c r="O1435">
        <f>IF(Arkusz1!$T:$T=Arkusz2!O$1,1,0)</f>
        <v>0</v>
      </c>
      <c r="P1435">
        <f>IF(Arkusz1!$T:$T=Arkusz2!P$1,1,0)</f>
        <v>0</v>
      </c>
      <c r="Q1435">
        <f>IF(Arkusz1!$T:$T=Arkusz2!Q$1,1,0)</f>
        <v>0</v>
      </c>
      <c r="R1435">
        <f>IF(Arkusz1!$O:$O=Arkusz2!R$1,1,0)</f>
        <v>0</v>
      </c>
      <c r="S1435" s="17">
        <f t="shared" si="46"/>
        <v>6.0950324382530965E-2</v>
      </c>
    </row>
    <row r="1436" spans="1:19">
      <c r="A1436">
        <f>Arkusz1!B1436</f>
        <v>1435</v>
      </c>
      <c r="B1436">
        <f>IF(Arkusz1!R:R=Arkusz2!B$1,1,0)</f>
        <v>0</v>
      </c>
      <c r="C1436">
        <f>IF(Arkusz1!$Q:$Q=Arkusz2!C$1,1,0)</f>
        <v>0</v>
      </c>
      <c r="D1436">
        <f>IF(Arkusz1!$Q:$Q=Arkusz2!D$1,1,0)</f>
        <v>0</v>
      </c>
      <c r="E1436">
        <f>IF(Arkusz1!$Q:$Q=Arkusz2!E$1,1,0)</f>
        <v>0</v>
      </c>
      <c r="F1436">
        <f>IF(Arkusz1!$Q:$Q=Arkusz2!F$1,1,0)</f>
        <v>0</v>
      </c>
      <c r="G1436">
        <f>IF(Arkusz1!$Q:$Q=Arkusz2!G$1,1,0)</f>
        <v>1</v>
      </c>
      <c r="H1436">
        <f>IF(Arkusz1!$Q:$Q=Arkusz2!H$1,1,0)</f>
        <v>0</v>
      </c>
      <c r="I1436">
        <f>IF(Arkusz1!$Q:$Q=Arkusz2!I$1,1,0)</f>
        <v>0</v>
      </c>
      <c r="J1436">
        <f>IF(Arkusz1!$Q:$Q=Arkusz2!J$1,1,0)</f>
        <v>0</v>
      </c>
      <c r="K1436">
        <f>IF(Arkusz1!$M:$M=Arkusz2!K$1,1,0)</f>
        <v>0</v>
      </c>
      <c r="L1436">
        <f>IF(Arkusz1!$M:$M=Arkusz2!L$1,1,0)</f>
        <v>0</v>
      </c>
      <c r="M1436">
        <f>IF(Arkusz1!$P:$P="",0,1)</f>
        <v>1</v>
      </c>
      <c r="N1436">
        <f>IF(Arkusz1!$S:$S=Arkusz2!N$1,1,0)</f>
        <v>0</v>
      </c>
      <c r="O1436">
        <f>IF(Arkusz1!$T:$T=Arkusz2!O$1,1,0)</f>
        <v>0</v>
      </c>
      <c r="P1436">
        <f>IF(Arkusz1!$T:$T=Arkusz2!P$1,1,0)</f>
        <v>0</v>
      </c>
      <c r="Q1436">
        <f>IF(Arkusz1!$T:$T=Arkusz2!Q$1,1,0)</f>
        <v>0</v>
      </c>
      <c r="R1436">
        <f>IF(Arkusz1!$O:$O=Arkusz2!R$1,1,0)</f>
        <v>0</v>
      </c>
      <c r="S1436" s="17">
        <f t="shared" si="46"/>
        <v>5.7394673231095802E-2</v>
      </c>
    </row>
    <row r="1437" spans="1:19">
      <c r="A1437">
        <f>Arkusz1!B1437</f>
        <v>1436</v>
      </c>
      <c r="B1437">
        <f>IF(Arkusz1!R:R=Arkusz2!B$1,1,0)</f>
        <v>0</v>
      </c>
      <c r="C1437">
        <f>IF(Arkusz1!$Q:$Q=Arkusz2!C$1,1,0)</f>
        <v>0</v>
      </c>
      <c r="D1437">
        <f>IF(Arkusz1!$Q:$Q=Arkusz2!D$1,1,0)</f>
        <v>0</v>
      </c>
      <c r="E1437">
        <f>IF(Arkusz1!$Q:$Q=Arkusz2!E$1,1,0)</f>
        <v>0</v>
      </c>
      <c r="F1437">
        <f>IF(Arkusz1!$Q:$Q=Arkusz2!F$1,1,0)</f>
        <v>0</v>
      </c>
      <c r="G1437">
        <f>IF(Arkusz1!$Q:$Q=Arkusz2!G$1,1,0)</f>
        <v>0</v>
      </c>
      <c r="H1437">
        <f>IF(Arkusz1!$Q:$Q=Arkusz2!H$1,1,0)</f>
        <v>0</v>
      </c>
      <c r="I1437">
        <f>IF(Arkusz1!$Q:$Q=Arkusz2!I$1,1,0)</f>
        <v>0</v>
      </c>
      <c r="J1437">
        <f>IF(Arkusz1!$Q:$Q=Arkusz2!J$1,1,0)</f>
        <v>1</v>
      </c>
      <c r="K1437">
        <f>IF(Arkusz1!$M:$M=Arkusz2!K$1,1,0)</f>
        <v>0</v>
      </c>
      <c r="L1437">
        <f>IF(Arkusz1!$M:$M=Arkusz2!L$1,1,0)</f>
        <v>0</v>
      </c>
      <c r="M1437">
        <f>IF(Arkusz1!$P:$P="",0,1)</f>
        <v>1</v>
      </c>
      <c r="N1437">
        <f>IF(Arkusz1!$S:$S=Arkusz2!N$1,1,0)</f>
        <v>0</v>
      </c>
      <c r="O1437">
        <f>IF(Arkusz1!$T:$T=Arkusz2!O$1,1,0)</f>
        <v>0</v>
      </c>
      <c r="P1437">
        <f>IF(Arkusz1!$T:$T=Arkusz2!P$1,1,0)</f>
        <v>0</v>
      </c>
      <c r="Q1437">
        <f>IF(Arkusz1!$T:$T=Arkusz2!Q$1,1,0)</f>
        <v>0</v>
      </c>
      <c r="R1437">
        <f>IF(Arkusz1!$O:$O=Arkusz2!R$1,1,0)</f>
        <v>0</v>
      </c>
      <c r="S1437" s="17">
        <f t="shared" si="46"/>
        <v>3.2071413573108588E-2</v>
      </c>
    </row>
    <row r="1438" spans="1:19">
      <c r="A1438">
        <f>Arkusz1!B1438</f>
        <v>1437</v>
      </c>
      <c r="B1438">
        <f>IF(Arkusz1!R:R=Arkusz2!B$1,1,0)</f>
        <v>0</v>
      </c>
      <c r="C1438">
        <f>IF(Arkusz1!$Q:$Q=Arkusz2!C$1,1,0)</f>
        <v>0</v>
      </c>
      <c r="D1438">
        <f>IF(Arkusz1!$Q:$Q=Arkusz2!D$1,1,0)</f>
        <v>0</v>
      </c>
      <c r="E1438">
        <f>IF(Arkusz1!$Q:$Q=Arkusz2!E$1,1,0)</f>
        <v>0</v>
      </c>
      <c r="F1438">
        <f>IF(Arkusz1!$Q:$Q=Arkusz2!F$1,1,0)</f>
        <v>0</v>
      </c>
      <c r="G1438">
        <f>IF(Arkusz1!$Q:$Q=Arkusz2!G$1,1,0)</f>
        <v>0</v>
      </c>
      <c r="H1438">
        <f>IF(Arkusz1!$Q:$Q=Arkusz2!H$1,1,0)</f>
        <v>0</v>
      </c>
      <c r="I1438">
        <f>IF(Arkusz1!$Q:$Q=Arkusz2!I$1,1,0)</f>
        <v>0</v>
      </c>
      <c r="J1438">
        <f>IF(Arkusz1!$Q:$Q=Arkusz2!J$1,1,0)</f>
        <v>1</v>
      </c>
      <c r="K1438">
        <f>IF(Arkusz1!$M:$M=Arkusz2!K$1,1,0)</f>
        <v>0</v>
      </c>
      <c r="L1438">
        <f>IF(Arkusz1!$M:$M=Arkusz2!L$1,1,0)</f>
        <v>0</v>
      </c>
      <c r="M1438">
        <f>IF(Arkusz1!$P:$P="",0,1)</f>
        <v>1</v>
      </c>
      <c r="N1438">
        <f>IF(Arkusz1!$S:$S=Arkusz2!N$1,1,0)</f>
        <v>0</v>
      </c>
      <c r="O1438">
        <f>IF(Arkusz1!$T:$T=Arkusz2!O$1,1,0)</f>
        <v>0</v>
      </c>
      <c r="P1438">
        <f>IF(Arkusz1!$T:$T=Arkusz2!P$1,1,0)</f>
        <v>0</v>
      </c>
      <c r="Q1438">
        <f>IF(Arkusz1!$T:$T=Arkusz2!Q$1,1,0)</f>
        <v>0</v>
      </c>
      <c r="R1438">
        <f>IF(Arkusz1!$O:$O=Arkusz2!R$1,1,0)</f>
        <v>0</v>
      </c>
      <c r="S1438" s="17">
        <f t="shared" si="46"/>
        <v>3.2071413573108588E-2</v>
      </c>
    </row>
    <row r="1439" spans="1:19">
      <c r="A1439">
        <f>Arkusz1!B1439</f>
        <v>1438</v>
      </c>
      <c r="B1439">
        <f>IF(Arkusz1!R:R=Arkusz2!B$1,1,0)</f>
        <v>0</v>
      </c>
      <c r="C1439">
        <f>IF(Arkusz1!$Q:$Q=Arkusz2!C$1,1,0)</f>
        <v>0</v>
      </c>
      <c r="D1439">
        <f>IF(Arkusz1!$Q:$Q=Arkusz2!D$1,1,0)</f>
        <v>0</v>
      </c>
      <c r="E1439">
        <f>IF(Arkusz1!$Q:$Q=Arkusz2!E$1,1,0)</f>
        <v>0</v>
      </c>
      <c r="F1439">
        <f>IF(Arkusz1!$Q:$Q=Arkusz2!F$1,1,0)</f>
        <v>0</v>
      </c>
      <c r="G1439">
        <f>IF(Arkusz1!$Q:$Q=Arkusz2!G$1,1,0)</f>
        <v>0</v>
      </c>
      <c r="H1439">
        <f>IF(Arkusz1!$Q:$Q=Arkusz2!H$1,1,0)</f>
        <v>0</v>
      </c>
      <c r="I1439">
        <f>IF(Arkusz1!$Q:$Q=Arkusz2!I$1,1,0)</f>
        <v>0</v>
      </c>
      <c r="J1439">
        <f>IF(Arkusz1!$Q:$Q=Arkusz2!J$1,1,0)</f>
        <v>1</v>
      </c>
      <c r="K1439">
        <f>IF(Arkusz1!$M:$M=Arkusz2!K$1,1,0)</f>
        <v>0</v>
      </c>
      <c r="L1439">
        <f>IF(Arkusz1!$M:$M=Arkusz2!L$1,1,0)</f>
        <v>0</v>
      </c>
      <c r="M1439">
        <f>IF(Arkusz1!$P:$P="",0,1)</f>
        <v>0</v>
      </c>
      <c r="N1439">
        <f>IF(Arkusz1!$S:$S=Arkusz2!N$1,1,0)</f>
        <v>0</v>
      </c>
      <c r="O1439">
        <f>IF(Arkusz1!$T:$T=Arkusz2!O$1,1,0)</f>
        <v>0</v>
      </c>
      <c r="P1439">
        <f>IF(Arkusz1!$T:$T=Arkusz2!P$1,1,0)</f>
        <v>0</v>
      </c>
      <c r="Q1439">
        <f>IF(Arkusz1!$T:$T=Arkusz2!Q$1,1,0)</f>
        <v>0</v>
      </c>
      <c r="R1439">
        <f>IF(Arkusz1!$O:$O=Arkusz2!R$1,1,0)</f>
        <v>0</v>
      </c>
      <c r="S1439" s="17">
        <f t="shared" si="46"/>
        <v>3.4502880732867523E-2</v>
      </c>
    </row>
    <row r="1440" spans="1:19">
      <c r="A1440">
        <f>Arkusz1!B1440</f>
        <v>1439</v>
      </c>
      <c r="B1440">
        <f>IF(Arkusz1!R:R=Arkusz2!B$1,1,0)</f>
        <v>0</v>
      </c>
      <c r="C1440">
        <f>IF(Arkusz1!$Q:$Q=Arkusz2!C$1,1,0)</f>
        <v>0</v>
      </c>
      <c r="D1440">
        <f>IF(Arkusz1!$Q:$Q=Arkusz2!D$1,1,0)</f>
        <v>0</v>
      </c>
      <c r="E1440">
        <f>IF(Arkusz1!$Q:$Q=Arkusz2!E$1,1,0)</f>
        <v>1</v>
      </c>
      <c r="F1440">
        <f>IF(Arkusz1!$Q:$Q=Arkusz2!F$1,1,0)</f>
        <v>0</v>
      </c>
      <c r="G1440">
        <f>IF(Arkusz1!$Q:$Q=Arkusz2!G$1,1,0)</f>
        <v>0</v>
      </c>
      <c r="H1440">
        <f>IF(Arkusz1!$Q:$Q=Arkusz2!H$1,1,0)</f>
        <v>0</v>
      </c>
      <c r="I1440">
        <f>IF(Arkusz1!$Q:$Q=Arkusz2!I$1,1,0)</f>
        <v>0</v>
      </c>
      <c r="J1440">
        <f>IF(Arkusz1!$Q:$Q=Arkusz2!J$1,1,0)</f>
        <v>0</v>
      </c>
      <c r="K1440">
        <f>IF(Arkusz1!$M:$M=Arkusz2!K$1,1,0)</f>
        <v>0</v>
      </c>
      <c r="L1440">
        <f>IF(Arkusz1!$M:$M=Arkusz2!L$1,1,0)</f>
        <v>0</v>
      </c>
      <c r="M1440">
        <f>IF(Arkusz1!$P:$P="",0,1)</f>
        <v>1</v>
      </c>
      <c r="N1440">
        <f>IF(Arkusz1!$S:$S=Arkusz2!N$1,1,0)</f>
        <v>0</v>
      </c>
      <c r="O1440">
        <f>IF(Arkusz1!$T:$T=Arkusz2!O$1,1,0)</f>
        <v>0</v>
      </c>
      <c r="P1440">
        <f>IF(Arkusz1!$T:$T=Arkusz2!P$1,1,0)</f>
        <v>0</v>
      </c>
      <c r="Q1440">
        <f>IF(Arkusz1!$T:$T=Arkusz2!Q$1,1,0)</f>
        <v>0</v>
      </c>
      <c r="R1440">
        <f>IF(Arkusz1!$O:$O=Arkusz2!R$1,1,0)</f>
        <v>0</v>
      </c>
      <c r="S1440" s="17">
        <f t="shared" si="46"/>
        <v>1.8433060167136604E-2</v>
      </c>
    </row>
    <row r="1441" spans="1:19">
      <c r="A1441">
        <f>Arkusz1!B1441</f>
        <v>1440</v>
      </c>
      <c r="B1441">
        <f>IF(Arkusz1!R:R=Arkusz2!B$1,1,0)</f>
        <v>0</v>
      </c>
      <c r="C1441">
        <f>IF(Arkusz1!$Q:$Q=Arkusz2!C$1,1,0)</f>
        <v>0</v>
      </c>
      <c r="D1441">
        <f>IF(Arkusz1!$Q:$Q=Arkusz2!D$1,1,0)</f>
        <v>0</v>
      </c>
      <c r="E1441">
        <f>IF(Arkusz1!$Q:$Q=Arkusz2!E$1,1,0)</f>
        <v>1</v>
      </c>
      <c r="F1441">
        <f>IF(Arkusz1!$Q:$Q=Arkusz2!F$1,1,0)</f>
        <v>0</v>
      </c>
      <c r="G1441">
        <f>IF(Arkusz1!$Q:$Q=Arkusz2!G$1,1,0)</f>
        <v>0</v>
      </c>
      <c r="H1441">
        <f>IF(Arkusz1!$Q:$Q=Arkusz2!H$1,1,0)</f>
        <v>0</v>
      </c>
      <c r="I1441">
        <f>IF(Arkusz1!$Q:$Q=Arkusz2!I$1,1,0)</f>
        <v>0</v>
      </c>
      <c r="J1441">
        <f>IF(Arkusz1!$Q:$Q=Arkusz2!J$1,1,0)</f>
        <v>0</v>
      </c>
      <c r="K1441">
        <f>IF(Arkusz1!$M:$M=Arkusz2!K$1,1,0)</f>
        <v>0</v>
      </c>
      <c r="L1441">
        <f>IF(Arkusz1!$M:$M=Arkusz2!L$1,1,0)</f>
        <v>0</v>
      </c>
      <c r="M1441">
        <f>IF(Arkusz1!$P:$P="",0,1)</f>
        <v>1</v>
      </c>
      <c r="N1441">
        <f>IF(Arkusz1!$S:$S=Arkusz2!N$1,1,0)</f>
        <v>0</v>
      </c>
      <c r="O1441">
        <f>IF(Arkusz1!$T:$T=Arkusz2!O$1,1,0)</f>
        <v>0</v>
      </c>
      <c r="P1441">
        <f>IF(Arkusz1!$T:$T=Arkusz2!P$1,1,0)</f>
        <v>0</v>
      </c>
      <c r="Q1441">
        <f>IF(Arkusz1!$T:$T=Arkusz2!Q$1,1,0)</f>
        <v>0</v>
      </c>
      <c r="R1441">
        <f>IF(Arkusz1!$O:$O=Arkusz2!R$1,1,0)</f>
        <v>1</v>
      </c>
      <c r="S1441" s="17">
        <f t="shared" si="46"/>
        <v>1.8433060167136604E-2</v>
      </c>
    </row>
    <row r="1442" spans="1:19">
      <c r="A1442">
        <f>Arkusz1!B1442</f>
        <v>1441</v>
      </c>
      <c r="B1442">
        <f>IF(Arkusz1!R:R=Arkusz2!B$1,1,0)</f>
        <v>0</v>
      </c>
      <c r="C1442">
        <f>IF(Arkusz1!$Q:$Q=Arkusz2!C$1,1,0)</f>
        <v>0</v>
      </c>
      <c r="D1442">
        <f>IF(Arkusz1!$Q:$Q=Arkusz2!D$1,1,0)</f>
        <v>0</v>
      </c>
      <c r="E1442">
        <f>IF(Arkusz1!$Q:$Q=Arkusz2!E$1,1,0)</f>
        <v>0</v>
      </c>
      <c r="F1442">
        <f>IF(Arkusz1!$Q:$Q=Arkusz2!F$1,1,0)</f>
        <v>0</v>
      </c>
      <c r="G1442">
        <f>IF(Arkusz1!$Q:$Q=Arkusz2!G$1,1,0)</f>
        <v>1</v>
      </c>
      <c r="H1442">
        <f>IF(Arkusz1!$Q:$Q=Arkusz2!H$1,1,0)</f>
        <v>0</v>
      </c>
      <c r="I1442">
        <f>IF(Arkusz1!$Q:$Q=Arkusz2!I$1,1,0)</f>
        <v>0</v>
      </c>
      <c r="J1442">
        <f>IF(Arkusz1!$Q:$Q=Arkusz2!J$1,1,0)</f>
        <v>0</v>
      </c>
      <c r="K1442">
        <f>IF(Arkusz1!$M:$M=Arkusz2!K$1,1,0)</f>
        <v>0</v>
      </c>
      <c r="L1442">
        <f>IF(Arkusz1!$M:$M=Arkusz2!L$1,1,0)</f>
        <v>0</v>
      </c>
      <c r="M1442">
        <f>IF(Arkusz1!$P:$P="",0,1)</f>
        <v>1</v>
      </c>
      <c r="N1442">
        <f>IF(Arkusz1!$S:$S=Arkusz2!N$1,1,0)</f>
        <v>0</v>
      </c>
      <c r="O1442">
        <f>IF(Arkusz1!$T:$T=Arkusz2!O$1,1,0)</f>
        <v>0</v>
      </c>
      <c r="P1442">
        <f>IF(Arkusz1!$T:$T=Arkusz2!P$1,1,0)</f>
        <v>0</v>
      </c>
      <c r="Q1442">
        <f>IF(Arkusz1!$T:$T=Arkusz2!Q$1,1,0)</f>
        <v>0</v>
      </c>
      <c r="R1442">
        <f>IF(Arkusz1!$O:$O=Arkusz2!R$1,1,0)</f>
        <v>0</v>
      </c>
      <c r="S1442" s="17">
        <f t="shared" si="46"/>
        <v>5.7394673231095802E-2</v>
      </c>
    </row>
    <row r="1443" spans="1:19">
      <c r="A1443">
        <f>Arkusz1!B1443</f>
        <v>1442</v>
      </c>
      <c r="B1443">
        <f>IF(Arkusz1!R:R=Arkusz2!B$1,1,0)</f>
        <v>0</v>
      </c>
      <c r="C1443">
        <f>IF(Arkusz1!$Q:$Q=Arkusz2!C$1,1,0)</f>
        <v>0</v>
      </c>
      <c r="D1443">
        <f>IF(Arkusz1!$Q:$Q=Arkusz2!D$1,1,0)</f>
        <v>0</v>
      </c>
      <c r="E1443">
        <f>IF(Arkusz1!$Q:$Q=Arkusz2!E$1,1,0)</f>
        <v>0</v>
      </c>
      <c r="F1443">
        <f>IF(Arkusz1!$Q:$Q=Arkusz2!F$1,1,0)</f>
        <v>0</v>
      </c>
      <c r="G1443">
        <f>IF(Arkusz1!$Q:$Q=Arkusz2!G$1,1,0)</f>
        <v>0</v>
      </c>
      <c r="H1443">
        <f>IF(Arkusz1!$Q:$Q=Arkusz2!H$1,1,0)</f>
        <v>1</v>
      </c>
      <c r="I1443">
        <f>IF(Arkusz1!$Q:$Q=Arkusz2!I$1,1,0)</f>
        <v>0</v>
      </c>
      <c r="J1443">
        <f>IF(Arkusz1!$Q:$Q=Arkusz2!J$1,1,0)</f>
        <v>0</v>
      </c>
      <c r="K1443">
        <f>IF(Arkusz1!$M:$M=Arkusz2!K$1,1,0)</f>
        <v>1</v>
      </c>
      <c r="L1443">
        <f>IF(Arkusz1!$M:$M=Arkusz2!L$1,1,0)</f>
        <v>0</v>
      </c>
      <c r="M1443">
        <f>IF(Arkusz1!$P:$P="",0,1)</f>
        <v>1</v>
      </c>
      <c r="N1443">
        <f>IF(Arkusz1!$S:$S=Arkusz2!N$1,1,0)</f>
        <v>0</v>
      </c>
      <c r="O1443">
        <f>IF(Arkusz1!$T:$T=Arkusz2!O$1,1,0)</f>
        <v>0</v>
      </c>
      <c r="P1443">
        <f>IF(Arkusz1!$T:$T=Arkusz2!P$1,1,0)</f>
        <v>0</v>
      </c>
      <c r="Q1443">
        <f>IF(Arkusz1!$T:$T=Arkusz2!Q$1,1,0)</f>
        <v>0</v>
      </c>
      <c r="R1443">
        <f>IF(Arkusz1!$O:$O=Arkusz2!R$1,1,0)</f>
        <v>0</v>
      </c>
      <c r="S1443" s="17">
        <f t="shared" si="46"/>
        <v>0.10163322948359395</v>
      </c>
    </row>
    <row r="1444" spans="1:19">
      <c r="A1444">
        <f>Arkusz1!B1444</f>
        <v>1443</v>
      </c>
      <c r="B1444">
        <f>IF(Arkusz1!R:R=Arkusz2!B$1,1,0)</f>
        <v>0</v>
      </c>
      <c r="C1444">
        <f>IF(Arkusz1!$Q:$Q=Arkusz2!C$1,1,0)</f>
        <v>0</v>
      </c>
      <c r="D1444">
        <f>IF(Arkusz1!$Q:$Q=Arkusz2!D$1,1,0)</f>
        <v>0</v>
      </c>
      <c r="E1444">
        <f>IF(Arkusz1!$Q:$Q=Arkusz2!E$1,1,0)</f>
        <v>0</v>
      </c>
      <c r="F1444">
        <f>IF(Arkusz1!$Q:$Q=Arkusz2!F$1,1,0)</f>
        <v>0</v>
      </c>
      <c r="G1444">
        <f>IF(Arkusz1!$Q:$Q=Arkusz2!G$1,1,0)</f>
        <v>1</v>
      </c>
      <c r="H1444">
        <f>IF(Arkusz1!$Q:$Q=Arkusz2!H$1,1,0)</f>
        <v>0</v>
      </c>
      <c r="I1444">
        <f>IF(Arkusz1!$Q:$Q=Arkusz2!I$1,1,0)</f>
        <v>0</v>
      </c>
      <c r="J1444">
        <f>IF(Arkusz1!$Q:$Q=Arkusz2!J$1,1,0)</f>
        <v>0</v>
      </c>
      <c r="K1444">
        <f>IF(Arkusz1!$M:$M=Arkusz2!K$1,1,0)</f>
        <v>0</v>
      </c>
      <c r="L1444">
        <f>IF(Arkusz1!$M:$M=Arkusz2!L$1,1,0)</f>
        <v>0</v>
      </c>
      <c r="M1444">
        <f>IF(Arkusz1!$P:$P="",0,1)</f>
        <v>1</v>
      </c>
      <c r="N1444">
        <f>IF(Arkusz1!$S:$S=Arkusz2!N$1,1,0)</f>
        <v>0</v>
      </c>
      <c r="O1444">
        <f>IF(Arkusz1!$T:$T=Arkusz2!O$1,1,0)</f>
        <v>0</v>
      </c>
      <c r="P1444">
        <f>IF(Arkusz1!$T:$T=Arkusz2!P$1,1,0)</f>
        <v>0</v>
      </c>
      <c r="Q1444">
        <f>IF(Arkusz1!$T:$T=Arkusz2!Q$1,1,0)</f>
        <v>0</v>
      </c>
      <c r="R1444">
        <f>IF(Arkusz1!$O:$O=Arkusz2!R$1,1,0)</f>
        <v>0</v>
      </c>
      <c r="S1444" s="17">
        <f t="shared" si="46"/>
        <v>5.7394673231095802E-2</v>
      </c>
    </row>
    <row r="1445" spans="1:19">
      <c r="A1445">
        <f>Arkusz1!B1445</f>
        <v>1444</v>
      </c>
      <c r="B1445">
        <f>IF(Arkusz1!R:R=Arkusz2!B$1,1,0)</f>
        <v>0</v>
      </c>
      <c r="C1445">
        <f>IF(Arkusz1!$Q:$Q=Arkusz2!C$1,1,0)</f>
        <v>0</v>
      </c>
      <c r="D1445">
        <f>IF(Arkusz1!$Q:$Q=Arkusz2!D$1,1,0)</f>
        <v>0</v>
      </c>
      <c r="E1445">
        <f>IF(Arkusz1!$Q:$Q=Arkusz2!E$1,1,0)</f>
        <v>0</v>
      </c>
      <c r="F1445">
        <f>IF(Arkusz1!$Q:$Q=Arkusz2!F$1,1,0)</f>
        <v>0</v>
      </c>
      <c r="G1445">
        <f>IF(Arkusz1!$Q:$Q=Arkusz2!G$1,1,0)</f>
        <v>1</v>
      </c>
      <c r="H1445">
        <f>IF(Arkusz1!$Q:$Q=Arkusz2!H$1,1,0)</f>
        <v>0</v>
      </c>
      <c r="I1445">
        <f>IF(Arkusz1!$Q:$Q=Arkusz2!I$1,1,0)</f>
        <v>0</v>
      </c>
      <c r="J1445">
        <f>IF(Arkusz1!$Q:$Q=Arkusz2!J$1,1,0)</f>
        <v>0</v>
      </c>
      <c r="K1445">
        <f>IF(Arkusz1!$M:$M=Arkusz2!K$1,1,0)</f>
        <v>0</v>
      </c>
      <c r="L1445">
        <f>IF(Arkusz1!$M:$M=Arkusz2!L$1,1,0)</f>
        <v>0</v>
      </c>
      <c r="M1445">
        <f>IF(Arkusz1!$P:$P="",0,1)</f>
        <v>1</v>
      </c>
      <c r="N1445">
        <f>IF(Arkusz1!$S:$S=Arkusz2!N$1,1,0)</f>
        <v>0</v>
      </c>
      <c r="O1445">
        <f>IF(Arkusz1!$T:$T=Arkusz2!O$1,1,0)</f>
        <v>0</v>
      </c>
      <c r="P1445">
        <f>IF(Arkusz1!$T:$T=Arkusz2!P$1,1,0)</f>
        <v>0</v>
      </c>
      <c r="Q1445">
        <f>IF(Arkusz1!$T:$T=Arkusz2!Q$1,1,0)</f>
        <v>0</v>
      </c>
      <c r="R1445">
        <f>IF(Arkusz1!$O:$O=Arkusz2!R$1,1,0)</f>
        <v>0</v>
      </c>
      <c r="S1445" s="17">
        <f t="shared" si="46"/>
        <v>5.7394673231095802E-2</v>
      </c>
    </row>
    <row r="1446" spans="1:19">
      <c r="A1446">
        <f>Arkusz1!B1446</f>
        <v>1445</v>
      </c>
      <c r="B1446">
        <f>IF(Arkusz1!R:R=Arkusz2!B$1,1,0)</f>
        <v>0</v>
      </c>
      <c r="C1446">
        <f>IF(Arkusz1!$Q:$Q=Arkusz2!C$1,1,0)</f>
        <v>0</v>
      </c>
      <c r="D1446">
        <f>IF(Arkusz1!$Q:$Q=Arkusz2!D$1,1,0)</f>
        <v>0</v>
      </c>
      <c r="E1446">
        <f>IF(Arkusz1!$Q:$Q=Arkusz2!E$1,1,0)</f>
        <v>0</v>
      </c>
      <c r="F1446">
        <f>IF(Arkusz1!$Q:$Q=Arkusz2!F$1,1,0)</f>
        <v>0</v>
      </c>
      <c r="G1446">
        <f>IF(Arkusz1!$Q:$Q=Arkusz2!G$1,1,0)</f>
        <v>0</v>
      </c>
      <c r="H1446">
        <f>IF(Arkusz1!$Q:$Q=Arkusz2!H$1,1,0)</f>
        <v>0</v>
      </c>
      <c r="I1446">
        <f>IF(Arkusz1!$Q:$Q=Arkusz2!I$1,1,0)</f>
        <v>0</v>
      </c>
      <c r="J1446">
        <f>IF(Arkusz1!$Q:$Q=Arkusz2!J$1,1,0)</f>
        <v>1</v>
      </c>
      <c r="K1446">
        <f>IF(Arkusz1!$M:$M=Arkusz2!K$1,1,0)</f>
        <v>0</v>
      </c>
      <c r="L1446">
        <f>IF(Arkusz1!$M:$M=Arkusz2!L$1,1,0)</f>
        <v>0</v>
      </c>
      <c r="M1446">
        <f>IF(Arkusz1!$P:$P="",0,1)</f>
        <v>1</v>
      </c>
      <c r="N1446">
        <f>IF(Arkusz1!$S:$S=Arkusz2!N$1,1,0)</f>
        <v>0</v>
      </c>
      <c r="O1446">
        <f>IF(Arkusz1!$T:$T=Arkusz2!O$1,1,0)</f>
        <v>0</v>
      </c>
      <c r="P1446">
        <f>IF(Arkusz1!$T:$T=Arkusz2!P$1,1,0)</f>
        <v>0</v>
      </c>
      <c r="Q1446">
        <f>IF(Arkusz1!$T:$T=Arkusz2!Q$1,1,0)</f>
        <v>0</v>
      </c>
      <c r="R1446">
        <f>IF(Arkusz1!$O:$O=Arkusz2!R$1,1,0)</f>
        <v>0</v>
      </c>
      <c r="S1446" s="17">
        <f t="shared" si="46"/>
        <v>3.2071413573108588E-2</v>
      </c>
    </row>
    <row r="1447" spans="1:19">
      <c r="A1447">
        <f>Arkusz1!B1447</f>
        <v>1446</v>
      </c>
      <c r="B1447">
        <f>IF(Arkusz1!R:R=Arkusz2!B$1,1,0)</f>
        <v>0</v>
      </c>
      <c r="C1447">
        <f>IF(Arkusz1!$Q:$Q=Arkusz2!C$1,1,0)</f>
        <v>0</v>
      </c>
      <c r="D1447">
        <f>IF(Arkusz1!$Q:$Q=Arkusz2!D$1,1,0)</f>
        <v>0</v>
      </c>
      <c r="E1447">
        <f>IF(Arkusz1!$Q:$Q=Arkusz2!E$1,1,0)</f>
        <v>0</v>
      </c>
      <c r="F1447">
        <f>IF(Arkusz1!$Q:$Q=Arkusz2!F$1,1,0)</f>
        <v>0</v>
      </c>
      <c r="G1447">
        <f>IF(Arkusz1!$Q:$Q=Arkusz2!G$1,1,0)</f>
        <v>0</v>
      </c>
      <c r="H1447">
        <f>IF(Arkusz1!$Q:$Q=Arkusz2!H$1,1,0)</f>
        <v>0</v>
      </c>
      <c r="I1447">
        <f>IF(Arkusz1!$Q:$Q=Arkusz2!I$1,1,0)</f>
        <v>0</v>
      </c>
      <c r="J1447">
        <f>IF(Arkusz1!$Q:$Q=Arkusz2!J$1,1,0)</f>
        <v>1</v>
      </c>
      <c r="K1447">
        <f>IF(Arkusz1!$M:$M=Arkusz2!K$1,1,0)</f>
        <v>0</v>
      </c>
      <c r="L1447">
        <f>IF(Arkusz1!$M:$M=Arkusz2!L$1,1,0)</f>
        <v>0</v>
      </c>
      <c r="M1447">
        <f>IF(Arkusz1!$P:$P="",0,1)</f>
        <v>1</v>
      </c>
      <c r="N1447">
        <f>IF(Arkusz1!$S:$S=Arkusz2!N$1,1,0)</f>
        <v>0</v>
      </c>
      <c r="O1447">
        <f>IF(Arkusz1!$T:$T=Arkusz2!O$1,1,0)</f>
        <v>0</v>
      </c>
      <c r="P1447">
        <f>IF(Arkusz1!$T:$T=Arkusz2!P$1,1,0)</f>
        <v>0</v>
      </c>
      <c r="Q1447">
        <f>IF(Arkusz1!$T:$T=Arkusz2!Q$1,1,0)</f>
        <v>0</v>
      </c>
      <c r="R1447">
        <f>IF(Arkusz1!$O:$O=Arkusz2!R$1,1,0)</f>
        <v>0</v>
      </c>
      <c r="S1447" s="17">
        <f t="shared" si="46"/>
        <v>3.2071413573108588E-2</v>
      </c>
    </row>
    <row r="1448" spans="1:19">
      <c r="A1448">
        <f>Arkusz1!B1448</f>
        <v>1447</v>
      </c>
      <c r="B1448">
        <f>IF(Arkusz1!R:R=Arkusz2!B$1,1,0)</f>
        <v>0</v>
      </c>
      <c r="C1448">
        <f>IF(Arkusz1!$Q:$Q=Arkusz2!C$1,1,0)</f>
        <v>0</v>
      </c>
      <c r="D1448">
        <f>IF(Arkusz1!$Q:$Q=Arkusz2!D$1,1,0)</f>
        <v>0</v>
      </c>
      <c r="E1448">
        <f>IF(Arkusz1!$Q:$Q=Arkusz2!E$1,1,0)</f>
        <v>0</v>
      </c>
      <c r="F1448">
        <f>IF(Arkusz1!$Q:$Q=Arkusz2!F$1,1,0)</f>
        <v>0</v>
      </c>
      <c r="G1448">
        <f>IF(Arkusz1!$Q:$Q=Arkusz2!G$1,1,0)</f>
        <v>0</v>
      </c>
      <c r="H1448">
        <f>IF(Arkusz1!$Q:$Q=Arkusz2!H$1,1,0)</f>
        <v>1</v>
      </c>
      <c r="I1448">
        <f>IF(Arkusz1!$Q:$Q=Arkusz2!I$1,1,0)</f>
        <v>0</v>
      </c>
      <c r="J1448">
        <f>IF(Arkusz1!$Q:$Q=Arkusz2!J$1,1,0)</f>
        <v>0</v>
      </c>
      <c r="K1448">
        <f>IF(Arkusz1!$M:$M=Arkusz2!K$1,1,0)</f>
        <v>1</v>
      </c>
      <c r="L1448">
        <f>IF(Arkusz1!$M:$M=Arkusz2!L$1,1,0)</f>
        <v>0</v>
      </c>
      <c r="M1448">
        <f>IF(Arkusz1!$P:$P="",0,1)</f>
        <v>1</v>
      </c>
      <c r="N1448">
        <f>IF(Arkusz1!$S:$S=Arkusz2!N$1,1,0)</f>
        <v>0</v>
      </c>
      <c r="O1448">
        <f>IF(Arkusz1!$T:$T=Arkusz2!O$1,1,0)</f>
        <v>0</v>
      </c>
      <c r="P1448">
        <f>IF(Arkusz1!$T:$T=Arkusz2!P$1,1,0)</f>
        <v>1</v>
      </c>
      <c r="Q1448">
        <f>IF(Arkusz1!$T:$T=Arkusz2!Q$1,1,0)</f>
        <v>0</v>
      </c>
      <c r="R1448">
        <f>IF(Arkusz1!$O:$O=Arkusz2!R$1,1,0)</f>
        <v>0</v>
      </c>
      <c r="S1448" s="17">
        <f t="shared" si="46"/>
        <v>7.6926995697442255E-2</v>
      </c>
    </row>
    <row r="1449" spans="1:19">
      <c r="A1449">
        <f>Arkusz1!B1449</f>
        <v>1448</v>
      </c>
      <c r="B1449">
        <f>IF(Arkusz1!R:R=Arkusz2!B$1,1,0)</f>
        <v>0</v>
      </c>
      <c r="C1449">
        <f>IF(Arkusz1!$Q:$Q=Arkusz2!C$1,1,0)</f>
        <v>0</v>
      </c>
      <c r="D1449">
        <f>IF(Arkusz1!$Q:$Q=Arkusz2!D$1,1,0)</f>
        <v>0</v>
      </c>
      <c r="E1449">
        <f>IF(Arkusz1!$Q:$Q=Arkusz2!E$1,1,0)</f>
        <v>0</v>
      </c>
      <c r="F1449">
        <f>IF(Arkusz1!$Q:$Q=Arkusz2!F$1,1,0)</f>
        <v>0</v>
      </c>
      <c r="G1449">
        <f>IF(Arkusz1!$Q:$Q=Arkusz2!G$1,1,0)</f>
        <v>0</v>
      </c>
      <c r="H1449">
        <f>IF(Arkusz1!$Q:$Q=Arkusz2!H$1,1,0)</f>
        <v>1</v>
      </c>
      <c r="I1449">
        <f>IF(Arkusz1!$Q:$Q=Arkusz2!I$1,1,0)</f>
        <v>0</v>
      </c>
      <c r="J1449">
        <f>IF(Arkusz1!$Q:$Q=Arkusz2!J$1,1,0)</f>
        <v>0</v>
      </c>
      <c r="K1449">
        <f>IF(Arkusz1!$M:$M=Arkusz2!K$1,1,0)</f>
        <v>1</v>
      </c>
      <c r="L1449">
        <f>IF(Arkusz1!$M:$M=Arkusz2!L$1,1,0)</f>
        <v>0</v>
      </c>
      <c r="M1449">
        <f>IF(Arkusz1!$P:$P="",0,1)</f>
        <v>1</v>
      </c>
      <c r="N1449">
        <f>IF(Arkusz1!$S:$S=Arkusz2!N$1,1,0)</f>
        <v>0</v>
      </c>
      <c r="O1449">
        <f>IF(Arkusz1!$T:$T=Arkusz2!O$1,1,0)</f>
        <v>0</v>
      </c>
      <c r="P1449">
        <f>IF(Arkusz1!$T:$T=Arkusz2!P$1,1,0)</f>
        <v>0</v>
      </c>
      <c r="Q1449">
        <f>IF(Arkusz1!$T:$T=Arkusz2!Q$1,1,0)</f>
        <v>1</v>
      </c>
      <c r="R1449">
        <f>IF(Arkusz1!$O:$O=Arkusz2!R$1,1,0)</f>
        <v>0</v>
      </c>
      <c r="S1449" s="17">
        <f t="shared" si="46"/>
        <v>0.1094694240700843</v>
      </c>
    </row>
    <row r="1450" spans="1:19">
      <c r="A1450">
        <f>Arkusz1!B1450</f>
        <v>1449</v>
      </c>
      <c r="B1450">
        <f>IF(Arkusz1!R:R=Arkusz2!B$1,1,0)</f>
        <v>0</v>
      </c>
      <c r="C1450">
        <f>IF(Arkusz1!$Q:$Q=Arkusz2!C$1,1,0)</f>
        <v>0</v>
      </c>
      <c r="D1450">
        <f>IF(Arkusz1!$Q:$Q=Arkusz2!D$1,1,0)</f>
        <v>0</v>
      </c>
      <c r="E1450">
        <f>IF(Arkusz1!$Q:$Q=Arkusz2!E$1,1,0)</f>
        <v>0</v>
      </c>
      <c r="F1450">
        <f>IF(Arkusz1!$Q:$Q=Arkusz2!F$1,1,0)</f>
        <v>0</v>
      </c>
      <c r="G1450">
        <f>IF(Arkusz1!$Q:$Q=Arkusz2!G$1,1,0)</f>
        <v>0</v>
      </c>
      <c r="H1450">
        <f>IF(Arkusz1!$Q:$Q=Arkusz2!H$1,1,0)</f>
        <v>0</v>
      </c>
      <c r="I1450">
        <f>IF(Arkusz1!$Q:$Q=Arkusz2!I$1,1,0)</f>
        <v>0</v>
      </c>
      <c r="J1450">
        <f>IF(Arkusz1!$Q:$Q=Arkusz2!J$1,1,0)</f>
        <v>1</v>
      </c>
      <c r="K1450">
        <f>IF(Arkusz1!$M:$M=Arkusz2!K$1,1,0)</f>
        <v>0</v>
      </c>
      <c r="L1450">
        <f>IF(Arkusz1!$M:$M=Arkusz2!L$1,1,0)</f>
        <v>0</v>
      </c>
      <c r="M1450">
        <f>IF(Arkusz1!$P:$P="",0,1)</f>
        <v>1</v>
      </c>
      <c r="N1450">
        <f>IF(Arkusz1!$S:$S=Arkusz2!N$1,1,0)</f>
        <v>0</v>
      </c>
      <c r="O1450">
        <f>IF(Arkusz1!$T:$T=Arkusz2!O$1,1,0)</f>
        <v>0</v>
      </c>
      <c r="P1450">
        <f>IF(Arkusz1!$T:$T=Arkusz2!P$1,1,0)</f>
        <v>0</v>
      </c>
      <c r="Q1450">
        <f>IF(Arkusz1!$T:$T=Arkusz2!Q$1,1,0)</f>
        <v>0</v>
      </c>
      <c r="R1450">
        <f>IF(Arkusz1!$O:$O=Arkusz2!R$1,1,0)</f>
        <v>0</v>
      </c>
      <c r="S1450" s="17">
        <f t="shared" si="46"/>
        <v>3.2071413573108588E-2</v>
      </c>
    </row>
    <row r="1451" spans="1:19">
      <c r="A1451">
        <f>Arkusz1!B1451</f>
        <v>1450</v>
      </c>
      <c r="B1451">
        <f>IF(Arkusz1!R:R=Arkusz2!B$1,1,0)</f>
        <v>0</v>
      </c>
      <c r="C1451">
        <f>IF(Arkusz1!$Q:$Q=Arkusz2!C$1,1,0)</f>
        <v>0</v>
      </c>
      <c r="D1451">
        <f>IF(Arkusz1!$Q:$Q=Arkusz2!D$1,1,0)</f>
        <v>0</v>
      </c>
      <c r="E1451">
        <f>IF(Arkusz1!$Q:$Q=Arkusz2!E$1,1,0)</f>
        <v>0</v>
      </c>
      <c r="F1451">
        <f>IF(Arkusz1!$Q:$Q=Arkusz2!F$1,1,0)</f>
        <v>0</v>
      </c>
      <c r="G1451">
        <f>IF(Arkusz1!$Q:$Q=Arkusz2!G$1,1,0)</f>
        <v>0</v>
      </c>
      <c r="H1451">
        <f>IF(Arkusz1!$Q:$Q=Arkusz2!H$1,1,0)</f>
        <v>0</v>
      </c>
      <c r="I1451">
        <f>IF(Arkusz1!$Q:$Q=Arkusz2!I$1,1,0)</f>
        <v>0</v>
      </c>
      <c r="J1451">
        <f>IF(Arkusz1!$Q:$Q=Arkusz2!J$1,1,0)</f>
        <v>1</v>
      </c>
      <c r="K1451">
        <f>IF(Arkusz1!$M:$M=Arkusz2!K$1,1,0)</f>
        <v>0</v>
      </c>
      <c r="L1451">
        <f>IF(Arkusz1!$M:$M=Arkusz2!L$1,1,0)</f>
        <v>0</v>
      </c>
      <c r="M1451">
        <f>IF(Arkusz1!$P:$P="",0,1)</f>
        <v>1</v>
      </c>
      <c r="N1451">
        <f>IF(Arkusz1!$S:$S=Arkusz2!N$1,1,0)</f>
        <v>0</v>
      </c>
      <c r="O1451">
        <f>IF(Arkusz1!$T:$T=Arkusz2!O$1,1,0)</f>
        <v>0</v>
      </c>
      <c r="P1451">
        <f>IF(Arkusz1!$T:$T=Arkusz2!P$1,1,0)</f>
        <v>0</v>
      </c>
      <c r="Q1451">
        <f>IF(Arkusz1!$T:$T=Arkusz2!Q$1,1,0)</f>
        <v>0</v>
      </c>
      <c r="R1451">
        <f>IF(Arkusz1!$O:$O=Arkusz2!R$1,1,0)</f>
        <v>0</v>
      </c>
      <c r="S1451" s="17">
        <f t="shared" si="46"/>
        <v>3.2071413573108588E-2</v>
      </c>
    </row>
    <row r="1452" spans="1:19">
      <c r="A1452">
        <f>Arkusz1!B1452</f>
        <v>1451</v>
      </c>
      <c r="B1452">
        <f>IF(Arkusz1!R:R=Arkusz2!B$1,1,0)</f>
        <v>0</v>
      </c>
      <c r="C1452">
        <f>IF(Arkusz1!$Q:$Q=Arkusz2!C$1,1,0)</f>
        <v>0</v>
      </c>
      <c r="D1452">
        <f>IF(Arkusz1!$Q:$Q=Arkusz2!D$1,1,0)</f>
        <v>0</v>
      </c>
      <c r="E1452">
        <f>IF(Arkusz1!$Q:$Q=Arkusz2!E$1,1,0)</f>
        <v>0</v>
      </c>
      <c r="F1452">
        <f>IF(Arkusz1!$Q:$Q=Arkusz2!F$1,1,0)</f>
        <v>0</v>
      </c>
      <c r="G1452">
        <f>IF(Arkusz1!$Q:$Q=Arkusz2!G$1,1,0)</f>
        <v>0</v>
      </c>
      <c r="H1452">
        <f>IF(Arkusz1!$Q:$Q=Arkusz2!H$1,1,0)</f>
        <v>0</v>
      </c>
      <c r="I1452">
        <f>IF(Arkusz1!$Q:$Q=Arkusz2!I$1,1,0)</f>
        <v>0</v>
      </c>
      <c r="J1452">
        <f>IF(Arkusz1!$Q:$Q=Arkusz2!J$1,1,0)</f>
        <v>1</v>
      </c>
      <c r="K1452">
        <f>IF(Arkusz1!$M:$M=Arkusz2!K$1,1,0)</f>
        <v>0</v>
      </c>
      <c r="L1452">
        <f>IF(Arkusz1!$M:$M=Arkusz2!L$1,1,0)</f>
        <v>0</v>
      </c>
      <c r="M1452">
        <f>IF(Arkusz1!$P:$P="",0,1)</f>
        <v>0</v>
      </c>
      <c r="N1452">
        <f>IF(Arkusz1!$S:$S=Arkusz2!N$1,1,0)</f>
        <v>0</v>
      </c>
      <c r="O1452">
        <f>IF(Arkusz1!$T:$T=Arkusz2!O$1,1,0)</f>
        <v>0</v>
      </c>
      <c r="P1452">
        <f>IF(Arkusz1!$T:$T=Arkusz2!P$1,1,0)</f>
        <v>0</v>
      </c>
      <c r="Q1452">
        <f>IF(Arkusz1!$T:$T=Arkusz2!Q$1,1,0)</f>
        <v>0</v>
      </c>
      <c r="R1452">
        <f>IF(Arkusz1!$O:$O=Arkusz2!R$1,1,0)</f>
        <v>0</v>
      </c>
      <c r="S1452" s="17">
        <f t="shared" si="46"/>
        <v>3.4502880732867523E-2</v>
      </c>
    </row>
    <row r="1453" spans="1:19">
      <c r="A1453">
        <f>Arkusz1!B1453</f>
        <v>1452</v>
      </c>
      <c r="B1453">
        <f>IF(Arkusz1!R:R=Arkusz2!B$1,1,0)</f>
        <v>0</v>
      </c>
      <c r="C1453">
        <f>IF(Arkusz1!$Q:$Q=Arkusz2!C$1,1,0)</f>
        <v>0</v>
      </c>
      <c r="D1453">
        <f>IF(Arkusz1!$Q:$Q=Arkusz2!D$1,1,0)</f>
        <v>0</v>
      </c>
      <c r="E1453">
        <f>IF(Arkusz1!$Q:$Q=Arkusz2!E$1,1,0)</f>
        <v>0</v>
      </c>
      <c r="F1453">
        <f>IF(Arkusz1!$Q:$Q=Arkusz2!F$1,1,0)</f>
        <v>0</v>
      </c>
      <c r="G1453">
        <f>IF(Arkusz1!$Q:$Q=Arkusz2!G$1,1,0)</f>
        <v>0</v>
      </c>
      <c r="H1453">
        <f>IF(Arkusz1!$Q:$Q=Arkusz2!H$1,1,0)</f>
        <v>1</v>
      </c>
      <c r="I1453">
        <f>IF(Arkusz1!$Q:$Q=Arkusz2!I$1,1,0)</f>
        <v>0</v>
      </c>
      <c r="J1453">
        <f>IF(Arkusz1!$Q:$Q=Arkusz2!J$1,1,0)</f>
        <v>0</v>
      </c>
      <c r="K1453">
        <f>IF(Arkusz1!$M:$M=Arkusz2!K$1,1,0)</f>
        <v>0</v>
      </c>
      <c r="L1453">
        <f>IF(Arkusz1!$M:$M=Arkusz2!L$1,1,0)</f>
        <v>0</v>
      </c>
      <c r="M1453">
        <f>IF(Arkusz1!$P:$P="",0,1)</f>
        <v>1</v>
      </c>
      <c r="N1453">
        <f>IF(Arkusz1!$S:$S=Arkusz2!N$1,1,0)</f>
        <v>0</v>
      </c>
      <c r="O1453">
        <f>IF(Arkusz1!$T:$T=Arkusz2!O$1,1,0)</f>
        <v>0</v>
      </c>
      <c r="P1453">
        <f>IF(Arkusz1!$T:$T=Arkusz2!P$1,1,0)</f>
        <v>0</v>
      </c>
      <c r="Q1453">
        <f>IF(Arkusz1!$T:$T=Arkusz2!Q$1,1,0)</f>
        <v>0</v>
      </c>
      <c r="R1453">
        <f>IF(Arkusz1!$O:$O=Arkusz2!R$1,1,0)</f>
        <v>0</v>
      </c>
      <c r="S1453" s="17">
        <f t="shared" si="46"/>
        <v>0.17298255377116797</v>
      </c>
    </row>
    <row r="1454" spans="1:19">
      <c r="A1454">
        <f>Arkusz1!B1454</f>
        <v>1453</v>
      </c>
      <c r="B1454">
        <f>IF(Arkusz1!R:R=Arkusz2!B$1,1,0)</f>
        <v>0</v>
      </c>
      <c r="C1454">
        <f>IF(Arkusz1!$Q:$Q=Arkusz2!C$1,1,0)</f>
        <v>0</v>
      </c>
      <c r="D1454">
        <f>IF(Arkusz1!$Q:$Q=Arkusz2!D$1,1,0)</f>
        <v>0</v>
      </c>
      <c r="E1454">
        <f>IF(Arkusz1!$Q:$Q=Arkusz2!E$1,1,0)</f>
        <v>0</v>
      </c>
      <c r="F1454">
        <f>IF(Arkusz1!$Q:$Q=Arkusz2!F$1,1,0)</f>
        <v>0</v>
      </c>
      <c r="G1454">
        <f>IF(Arkusz1!$Q:$Q=Arkusz2!G$1,1,0)</f>
        <v>0</v>
      </c>
      <c r="H1454">
        <f>IF(Arkusz1!$Q:$Q=Arkusz2!H$1,1,0)</f>
        <v>1</v>
      </c>
      <c r="I1454">
        <f>IF(Arkusz1!$Q:$Q=Arkusz2!I$1,1,0)</f>
        <v>0</v>
      </c>
      <c r="J1454">
        <f>IF(Arkusz1!$Q:$Q=Arkusz2!J$1,1,0)</f>
        <v>0</v>
      </c>
      <c r="K1454">
        <f>IF(Arkusz1!$M:$M=Arkusz2!K$1,1,0)</f>
        <v>0</v>
      </c>
      <c r="L1454">
        <f>IF(Arkusz1!$M:$M=Arkusz2!L$1,1,0)</f>
        <v>0</v>
      </c>
      <c r="M1454">
        <f>IF(Arkusz1!$P:$P="",0,1)</f>
        <v>1</v>
      </c>
      <c r="N1454">
        <f>IF(Arkusz1!$S:$S=Arkusz2!N$1,1,0)</f>
        <v>0</v>
      </c>
      <c r="O1454">
        <f>IF(Arkusz1!$T:$T=Arkusz2!O$1,1,0)</f>
        <v>0</v>
      </c>
      <c r="P1454">
        <f>IF(Arkusz1!$T:$T=Arkusz2!P$1,1,0)</f>
        <v>0</v>
      </c>
      <c r="Q1454">
        <f>IF(Arkusz1!$T:$T=Arkusz2!Q$1,1,0)</f>
        <v>0</v>
      </c>
      <c r="R1454">
        <f>IF(Arkusz1!$O:$O=Arkusz2!R$1,1,0)</f>
        <v>1</v>
      </c>
      <c r="S1454" s="17">
        <f t="shared" si="46"/>
        <v>0.17298255377116797</v>
      </c>
    </row>
    <row r="1455" spans="1:19">
      <c r="A1455">
        <f>Arkusz1!B1455</f>
        <v>1454</v>
      </c>
      <c r="B1455">
        <f>IF(Arkusz1!R:R=Arkusz2!B$1,1,0)</f>
        <v>0</v>
      </c>
      <c r="C1455">
        <f>IF(Arkusz1!$Q:$Q=Arkusz2!C$1,1,0)</f>
        <v>0</v>
      </c>
      <c r="D1455">
        <f>IF(Arkusz1!$Q:$Q=Arkusz2!D$1,1,0)</f>
        <v>0</v>
      </c>
      <c r="E1455">
        <f>IF(Arkusz1!$Q:$Q=Arkusz2!E$1,1,0)</f>
        <v>0</v>
      </c>
      <c r="F1455">
        <f>IF(Arkusz1!$Q:$Q=Arkusz2!F$1,1,0)</f>
        <v>0</v>
      </c>
      <c r="G1455">
        <f>IF(Arkusz1!$Q:$Q=Arkusz2!G$1,1,0)</f>
        <v>0</v>
      </c>
      <c r="H1455">
        <f>IF(Arkusz1!$Q:$Q=Arkusz2!H$1,1,0)</f>
        <v>1</v>
      </c>
      <c r="I1455">
        <f>IF(Arkusz1!$Q:$Q=Arkusz2!I$1,1,0)</f>
        <v>0</v>
      </c>
      <c r="J1455">
        <f>IF(Arkusz1!$Q:$Q=Arkusz2!J$1,1,0)</f>
        <v>0</v>
      </c>
      <c r="K1455">
        <f>IF(Arkusz1!$M:$M=Arkusz2!K$1,1,0)</f>
        <v>1</v>
      </c>
      <c r="L1455">
        <f>IF(Arkusz1!$M:$M=Arkusz2!L$1,1,0)</f>
        <v>0</v>
      </c>
      <c r="M1455">
        <f>IF(Arkusz1!$P:$P="",0,1)</f>
        <v>1</v>
      </c>
      <c r="N1455">
        <f>IF(Arkusz1!$S:$S=Arkusz2!N$1,1,0)</f>
        <v>0</v>
      </c>
      <c r="O1455">
        <f>IF(Arkusz1!$T:$T=Arkusz2!O$1,1,0)</f>
        <v>0</v>
      </c>
      <c r="P1455">
        <f>IF(Arkusz1!$T:$T=Arkusz2!P$1,1,0)</f>
        <v>0</v>
      </c>
      <c r="Q1455">
        <f>IF(Arkusz1!$T:$T=Arkusz2!Q$1,1,0)</f>
        <v>0</v>
      </c>
      <c r="R1455">
        <f>IF(Arkusz1!$O:$O=Arkusz2!R$1,1,0)</f>
        <v>0</v>
      </c>
      <c r="S1455" s="17">
        <f t="shared" si="46"/>
        <v>0.10163322948359395</v>
      </c>
    </row>
    <row r="1456" spans="1:19">
      <c r="A1456">
        <f>Arkusz1!B1456</f>
        <v>1455</v>
      </c>
      <c r="B1456">
        <f>IF(Arkusz1!R:R=Arkusz2!B$1,1,0)</f>
        <v>0</v>
      </c>
      <c r="C1456">
        <f>IF(Arkusz1!$Q:$Q=Arkusz2!C$1,1,0)</f>
        <v>0</v>
      </c>
      <c r="D1456">
        <f>IF(Arkusz1!$Q:$Q=Arkusz2!D$1,1,0)</f>
        <v>0</v>
      </c>
      <c r="E1456">
        <f>IF(Arkusz1!$Q:$Q=Arkusz2!E$1,1,0)</f>
        <v>0</v>
      </c>
      <c r="F1456">
        <f>IF(Arkusz1!$Q:$Q=Arkusz2!F$1,1,0)</f>
        <v>0</v>
      </c>
      <c r="G1456">
        <f>IF(Arkusz1!$Q:$Q=Arkusz2!G$1,1,0)</f>
        <v>0</v>
      </c>
      <c r="H1456">
        <f>IF(Arkusz1!$Q:$Q=Arkusz2!H$1,1,0)</f>
        <v>1</v>
      </c>
      <c r="I1456">
        <f>IF(Arkusz1!$Q:$Q=Arkusz2!I$1,1,0)</f>
        <v>0</v>
      </c>
      <c r="J1456">
        <f>IF(Arkusz1!$Q:$Q=Arkusz2!J$1,1,0)</f>
        <v>0</v>
      </c>
      <c r="K1456">
        <f>IF(Arkusz1!$M:$M=Arkusz2!K$1,1,0)</f>
        <v>0</v>
      </c>
      <c r="L1456">
        <f>IF(Arkusz1!$M:$M=Arkusz2!L$1,1,0)</f>
        <v>0</v>
      </c>
      <c r="M1456">
        <f>IF(Arkusz1!$P:$P="",0,1)</f>
        <v>1</v>
      </c>
      <c r="N1456">
        <f>IF(Arkusz1!$S:$S=Arkusz2!N$1,1,0)</f>
        <v>0</v>
      </c>
      <c r="O1456">
        <f>IF(Arkusz1!$T:$T=Arkusz2!O$1,1,0)</f>
        <v>0</v>
      </c>
      <c r="P1456">
        <f>IF(Arkusz1!$T:$T=Arkusz2!P$1,1,0)</f>
        <v>0</v>
      </c>
      <c r="Q1456">
        <f>IF(Arkusz1!$T:$T=Arkusz2!Q$1,1,0)</f>
        <v>0</v>
      </c>
      <c r="R1456">
        <f>IF(Arkusz1!$O:$O=Arkusz2!R$1,1,0)</f>
        <v>1</v>
      </c>
      <c r="S1456" s="17">
        <f t="shared" si="46"/>
        <v>0.17298255377116797</v>
      </c>
    </row>
    <row r="1457" spans="1:19">
      <c r="A1457">
        <f>Arkusz1!B1457</f>
        <v>1456</v>
      </c>
      <c r="B1457">
        <f>IF(Arkusz1!R:R=Arkusz2!B$1,1,0)</f>
        <v>0</v>
      </c>
      <c r="C1457">
        <f>IF(Arkusz1!$Q:$Q=Arkusz2!C$1,1,0)</f>
        <v>0</v>
      </c>
      <c r="D1457">
        <f>IF(Arkusz1!$Q:$Q=Arkusz2!D$1,1,0)</f>
        <v>0</v>
      </c>
      <c r="E1457">
        <f>IF(Arkusz1!$Q:$Q=Arkusz2!E$1,1,0)</f>
        <v>0</v>
      </c>
      <c r="F1457">
        <f>IF(Arkusz1!$Q:$Q=Arkusz2!F$1,1,0)</f>
        <v>0</v>
      </c>
      <c r="G1457">
        <f>IF(Arkusz1!$Q:$Q=Arkusz2!G$1,1,0)</f>
        <v>1</v>
      </c>
      <c r="H1457">
        <f>IF(Arkusz1!$Q:$Q=Arkusz2!H$1,1,0)</f>
        <v>0</v>
      </c>
      <c r="I1457">
        <f>IF(Arkusz1!$Q:$Q=Arkusz2!I$1,1,0)</f>
        <v>0</v>
      </c>
      <c r="J1457">
        <f>IF(Arkusz1!$Q:$Q=Arkusz2!J$1,1,0)</f>
        <v>0</v>
      </c>
      <c r="K1457">
        <f>IF(Arkusz1!$M:$M=Arkusz2!K$1,1,0)</f>
        <v>0</v>
      </c>
      <c r="L1457">
        <f>IF(Arkusz1!$M:$M=Arkusz2!L$1,1,0)</f>
        <v>0</v>
      </c>
      <c r="M1457">
        <f>IF(Arkusz1!$P:$P="",0,1)</f>
        <v>1</v>
      </c>
      <c r="N1457">
        <f>IF(Arkusz1!$S:$S=Arkusz2!N$1,1,0)</f>
        <v>0</v>
      </c>
      <c r="O1457">
        <f>IF(Arkusz1!$T:$T=Arkusz2!O$1,1,0)</f>
        <v>0</v>
      </c>
      <c r="P1457">
        <f>IF(Arkusz1!$T:$T=Arkusz2!P$1,1,0)</f>
        <v>0</v>
      </c>
      <c r="Q1457">
        <f>IF(Arkusz1!$T:$T=Arkusz2!Q$1,1,0)</f>
        <v>0</v>
      </c>
      <c r="R1457">
        <f>IF(Arkusz1!$O:$O=Arkusz2!R$1,1,0)</f>
        <v>0</v>
      </c>
      <c r="S1457" s="17">
        <f t="shared" si="46"/>
        <v>5.7394673231095802E-2</v>
      </c>
    </row>
    <row r="1458" spans="1:19">
      <c r="A1458">
        <f>Arkusz1!B1458</f>
        <v>1457</v>
      </c>
      <c r="B1458">
        <f>IF(Arkusz1!R:R=Arkusz2!B$1,1,0)</f>
        <v>0</v>
      </c>
      <c r="C1458">
        <f>IF(Arkusz1!$Q:$Q=Arkusz2!C$1,1,0)</f>
        <v>0</v>
      </c>
      <c r="D1458">
        <f>IF(Arkusz1!$Q:$Q=Arkusz2!D$1,1,0)</f>
        <v>0</v>
      </c>
      <c r="E1458">
        <f>IF(Arkusz1!$Q:$Q=Arkusz2!E$1,1,0)</f>
        <v>0</v>
      </c>
      <c r="F1458">
        <f>IF(Arkusz1!$Q:$Q=Arkusz2!F$1,1,0)</f>
        <v>0</v>
      </c>
      <c r="G1458">
        <f>IF(Arkusz1!$Q:$Q=Arkusz2!G$1,1,0)</f>
        <v>0</v>
      </c>
      <c r="H1458">
        <f>IF(Arkusz1!$Q:$Q=Arkusz2!H$1,1,0)</f>
        <v>1</v>
      </c>
      <c r="I1458">
        <f>IF(Arkusz1!$Q:$Q=Arkusz2!I$1,1,0)</f>
        <v>0</v>
      </c>
      <c r="J1458">
        <f>IF(Arkusz1!$Q:$Q=Arkusz2!J$1,1,0)</f>
        <v>0</v>
      </c>
      <c r="K1458">
        <f>IF(Arkusz1!$M:$M=Arkusz2!K$1,1,0)</f>
        <v>0</v>
      </c>
      <c r="L1458">
        <f>IF(Arkusz1!$M:$M=Arkusz2!L$1,1,0)</f>
        <v>0</v>
      </c>
      <c r="M1458">
        <f>IF(Arkusz1!$P:$P="",0,1)</f>
        <v>0</v>
      </c>
      <c r="N1458">
        <f>IF(Arkusz1!$S:$S=Arkusz2!N$1,1,0)</f>
        <v>0</v>
      </c>
      <c r="O1458">
        <f>IF(Arkusz1!$T:$T=Arkusz2!O$1,1,0)</f>
        <v>0</v>
      </c>
      <c r="P1458">
        <f>IF(Arkusz1!$T:$T=Arkusz2!P$1,1,0)</f>
        <v>0</v>
      </c>
      <c r="Q1458">
        <f>IF(Arkusz1!$T:$T=Arkusz2!Q$1,1,0)</f>
        <v>0</v>
      </c>
      <c r="R1458">
        <f>IF(Arkusz1!$O:$O=Arkusz2!R$1,1,0)</f>
        <v>0</v>
      </c>
      <c r="S1458" s="17">
        <f t="shared" si="46"/>
        <v>0.18406554276601864</v>
      </c>
    </row>
    <row r="1459" spans="1:19">
      <c r="A1459">
        <f>Arkusz1!B1459</f>
        <v>1458</v>
      </c>
      <c r="B1459">
        <f>IF(Arkusz1!R:R=Arkusz2!B$1,1,0)</f>
        <v>0</v>
      </c>
      <c r="C1459">
        <f>IF(Arkusz1!$Q:$Q=Arkusz2!C$1,1,0)</f>
        <v>0</v>
      </c>
      <c r="D1459">
        <f>IF(Arkusz1!$Q:$Q=Arkusz2!D$1,1,0)</f>
        <v>0</v>
      </c>
      <c r="E1459">
        <f>IF(Arkusz1!$Q:$Q=Arkusz2!E$1,1,0)</f>
        <v>0</v>
      </c>
      <c r="F1459">
        <f>IF(Arkusz1!$Q:$Q=Arkusz2!F$1,1,0)</f>
        <v>0</v>
      </c>
      <c r="G1459">
        <f>IF(Arkusz1!$Q:$Q=Arkusz2!G$1,1,0)</f>
        <v>0</v>
      </c>
      <c r="H1459">
        <f>IF(Arkusz1!$Q:$Q=Arkusz2!H$1,1,0)</f>
        <v>1</v>
      </c>
      <c r="I1459">
        <f>IF(Arkusz1!$Q:$Q=Arkusz2!I$1,1,0)</f>
        <v>0</v>
      </c>
      <c r="J1459">
        <f>IF(Arkusz1!$Q:$Q=Arkusz2!J$1,1,0)</f>
        <v>0</v>
      </c>
      <c r="K1459">
        <f>IF(Arkusz1!$M:$M=Arkusz2!K$1,1,0)</f>
        <v>0</v>
      </c>
      <c r="L1459">
        <f>IF(Arkusz1!$M:$M=Arkusz2!L$1,1,0)</f>
        <v>0</v>
      </c>
      <c r="M1459">
        <f>IF(Arkusz1!$P:$P="",0,1)</f>
        <v>1</v>
      </c>
      <c r="N1459">
        <f>IF(Arkusz1!$S:$S=Arkusz2!N$1,1,0)</f>
        <v>0</v>
      </c>
      <c r="O1459">
        <f>IF(Arkusz1!$T:$T=Arkusz2!O$1,1,0)</f>
        <v>0</v>
      </c>
      <c r="P1459">
        <f>IF(Arkusz1!$T:$T=Arkusz2!P$1,1,0)</f>
        <v>0</v>
      </c>
      <c r="Q1459">
        <f>IF(Arkusz1!$T:$T=Arkusz2!Q$1,1,0)</f>
        <v>0</v>
      </c>
      <c r="R1459">
        <f>IF(Arkusz1!$O:$O=Arkusz2!R$1,1,0)</f>
        <v>0</v>
      </c>
      <c r="S1459" s="17">
        <f t="shared" si="46"/>
        <v>0.17298255377116797</v>
      </c>
    </row>
    <row r="1460" spans="1:19">
      <c r="A1460">
        <f>Arkusz1!B1460</f>
        <v>1459</v>
      </c>
      <c r="B1460">
        <f>IF(Arkusz1!R:R=Arkusz2!B$1,1,0)</f>
        <v>0</v>
      </c>
      <c r="C1460">
        <f>IF(Arkusz1!$Q:$Q=Arkusz2!C$1,1,0)</f>
        <v>0</v>
      </c>
      <c r="D1460">
        <f>IF(Arkusz1!$Q:$Q=Arkusz2!D$1,1,0)</f>
        <v>0</v>
      </c>
      <c r="E1460">
        <f>IF(Arkusz1!$Q:$Q=Arkusz2!E$1,1,0)</f>
        <v>0</v>
      </c>
      <c r="F1460">
        <f>IF(Arkusz1!$Q:$Q=Arkusz2!F$1,1,0)</f>
        <v>0</v>
      </c>
      <c r="G1460">
        <f>IF(Arkusz1!$Q:$Q=Arkusz2!G$1,1,0)</f>
        <v>1</v>
      </c>
      <c r="H1460">
        <f>IF(Arkusz1!$Q:$Q=Arkusz2!H$1,1,0)</f>
        <v>0</v>
      </c>
      <c r="I1460">
        <f>IF(Arkusz1!$Q:$Q=Arkusz2!I$1,1,0)</f>
        <v>0</v>
      </c>
      <c r="J1460">
        <f>IF(Arkusz1!$Q:$Q=Arkusz2!J$1,1,0)</f>
        <v>0</v>
      </c>
      <c r="K1460">
        <f>IF(Arkusz1!$M:$M=Arkusz2!K$1,1,0)</f>
        <v>0</v>
      </c>
      <c r="L1460">
        <f>IF(Arkusz1!$M:$M=Arkusz2!L$1,1,0)</f>
        <v>0</v>
      </c>
      <c r="M1460">
        <f>IF(Arkusz1!$P:$P="",0,1)</f>
        <v>1</v>
      </c>
      <c r="N1460">
        <f>IF(Arkusz1!$S:$S=Arkusz2!N$1,1,0)</f>
        <v>0</v>
      </c>
      <c r="O1460">
        <f>IF(Arkusz1!$T:$T=Arkusz2!O$1,1,0)</f>
        <v>0</v>
      </c>
      <c r="P1460">
        <f>IF(Arkusz1!$T:$T=Arkusz2!P$1,1,0)</f>
        <v>0</v>
      </c>
      <c r="Q1460">
        <f>IF(Arkusz1!$T:$T=Arkusz2!Q$1,1,0)</f>
        <v>0</v>
      </c>
      <c r="R1460">
        <f>IF(Arkusz1!$O:$O=Arkusz2!R$1,1,0)</f>
        <v>0</v>
      </c>
      <c r="S1460" s="17">
        <f t="shared" si="46"/>
        <v>5.7394673231095802E-2</v>
      </c>
    </row>
    <row r="1461" spans="1:19">
      <c r="A1461">
        <f>Arkusz1!B1461</f>
        <v>1460</v>
      </c>
      <c r="B1461">
        <f>IF(Arkusz1!R:R=Arkusz2!B$1,1,0)</f>
        <v>0</v>
      </c>
      <c r="C1461">
        <f>IF(Arkusz1!$Q:$Q=Arkusz2!C$1,1,0)</f>
        <v>0</v>
      </c>
      <c r="D1461">
        <f>IF(Arkusz1!$Q:$Q=Arkusz2!D$1,1,0)</f>
        <v>0</v>
      </c>
      <c r="E1461">
        <f>IF(Arkusz1!$Q:$Q=Arkusz2!E$1,1,0)</f>
        <v>0</v>
      </c>
      <c r="F1461">
        <f>IF(Arkusz1!$Q:$Q=Arkusz2!F$1,1,0)</f>
        <v>0</v>
      </c>
      <c r="G1461">
        <f>IF(Arkusz1!$Q:$Q=Arkusz2!G$1,1,0)</f>
        <v>0</v>
      </c>
      <c r="H1461">
        <f>IF(Arkusz1!$Q:$Q=Arkusz2!H$1,1,0)</f>
        <v>0</v>
      </c>
      <c r="I1461">
        <f>IF(Arkusz1!$Q:$Q=Arkusz2!I$1,1,0)</f>
        <v>0</v>
      </c>
      <c r="J1461">
        <f>IF(Arkusz1!$Q:$Q=Arkusz2!J$1,1,0)</f>
        <v>1</v>
      </c>
      <c r="K1461">
        <f>IF(Arkusz1!$M:$M=Arkusz2!K$1,1,0)</f>
        <v>0</v>
      </c>
      <c r="L1461">
        <f>IF(Arkusz1!$M:$M=Arkusz2!L$1,1,0)</f>
        <v>0</v>
      </c>
      <c r="M1461">
        <f>IF(Arkusz1!$P:$P="",0,1)</f>
        <v>1</v>
      </c>
      <c r="N1461">
        <f>IF(Arkusz1!$S:$S=Arkusz2!N$1,1,0)</f>
        <v>0</v>
      </c>
      <c r="O1461">
        <f>IF(Arkusz1!$T:$T=Arkusz2!O$1,1,0)</f>
        <v>0</v>
      </c>
      <c r="P1461">
        <f>IF(Arkusz1!$T:$T=Arkusz2!P$1,1,0)</f>
        <v>0</v>
      </c>
      <c r="Q1461">
        <f>IF(Arkusz1!$T:$T=Arkusz2!Q$1,1,0)</f>
        <v>0</v>
      </c>
      <c r="R1461">
        <f>IF(Arkusz1!$O:$O=Arkusz2!R$1,1,0)</f>
        <v>0</v>
      </c>
      <c r="S1461" s="17">
        <f t="shared" si="46"/>
        <v>3.2071413573108588E-2</v>
      </c>
    </row>
    <row r="1462" spans="1:19">
      <c r="A1462">
        <f>Arkusz1!B1462</f>
        <v>1461</v>
      </c>
      <c r="B1462">
        <f>IF(Arkusz1!R:R=Arkusz2!B$1,1,0)</f>
        <v>0</v>
      </c>
      <c r="C1462">
        <f>IF(Arkusz1!$Q:$Q=Arkusz2!C$1,1,0)</f>
        <v>0</v>
      </c>
      <c r="D1462">
        <f>IF(Arkusz1!$Q:$Q=Arkusz2!D$1,1,0)</f>
        <v>0</v>
      </c>
      <c r="E1462">
        <f>IF(Arkusz1!$Q:$Q=Arkusz2!E$1,1,0)</f>
        <v>0</v>
      </c>
      <c r="F1462">
        <f>IF(Arkusz1!$Q:$Q=Arkusz2!F$1,1,0)</f>
        <v>0</v>
      </c>
      <c r="G1462">
        <f>IF(Arkusz1!$Q:$Q=Arkusz2!G$1,1,0)</f>
        <v>1</v>
      </c>
      <c r="H1462">
        <f>IF(Arkusz1!$Q:$Q=Arkusz2!H$1,1,0)</f>
        <v>0</v>
      </c>
      <c r="I1462">
        <f>IF(Arkusz1!$Q:$Q=Arkusz2!I$1,1,0)</f>
        <v>0</v>
      </c>
      <c r="J1462">
        <f>IF(Arkusz1!$Q:$Q=Arkusz2!J$1,1,0)</f>
        <v>0</v>
      </c>
      <c r="K1462">
        <f>IF(Arkusz1!$M:$M=Arkusz2!K$1,1,0)</f>
        <v>0</v>
      </c>
      <c r="L1462">
        <f>IF(Arkusz1!$M:$M=Arkusz2!L$1,1,0)</f>
        <v>0</v>
      </c>
      <c r="M1462">
        <f>IF(Arkusz1!$P:$P="",0,1)</f>
        <v>1</v>
      </c>
      <c r="N1462">
        <f>IF(Arkusz1!$S:$S=Arkusz2!N$1,1,0)</f>
        <v>0</v>
      </c>
      <c r="O1462">
        <f>IF(Arkusz1!$T:$T=Arkusz2!O$1,1,0)</f>
        <v>0</v>
      </c>
      <c r="P1462">
        <f>IF(Arkusz1!$T:$T=Arkusz2!P$1,1,0)</f>
        <v>0</v>
      </c>
      <c r="Q1462">
        <f>IF(Arkusz1!$T:$T=Arkusz2!Q$1,1,0)</f>
        <v>0</v>
      </c>
      <c r="R1462">
        <f>IF(Arkusz1!$O:$O=Arkusz2!R$1,1,0)</f>
        <v>0</v>
      </c>
      <c r="S1462" s="17">
        <f t="shared" si="46"/>
        <v>5.7394673231095802E-2</v>
      </c>
    </row>
    <row r="1463" spans="1:19">
      <c r="A1463">
        <f>Arkusz1!B1463</f>
        <v>1462</v>
      </c>
      <c r="B1463">
        <f>IF(Arkusz1!R:R=Arkusz2!B$1,1,0)</f>
        <v>0</v>
      </c>
      <c r="C1463">
        <f>IF(Arkusz1!$Q:$Q=Arkusz2!C$1,1,0)</f>
        <v>0</v>
      </c>
      <c r="D1463">
        <f>IF(Arkusz1!$Q:$Q=Arkusz2!D$1,1,0)</f>
        <v>0</v>
      </c>
      <c r="E1463">
        <f>IF(Arkusz1!$Q:$Q=Arkusz2!E$1,1,0)</f>
        <v>0</v>
      </c>
      <c r="F1463">
        <f>IF(Arkusz1!$Q:$Q=Arkusz2!F$1,1,0)</f>
        <v>0</v>
      </c>
      <c r="G1463">
        <f>IF(Arkusz1!$Q:$Q=Arkusz2!G$1,1,0)</f>
        <v>1</v>
      </c>
      <c r="H1463">
        <f>IF(Arkusz1!$Q:$Q=Arkusz2!H$1,1,0)</f>
        <v>0</v>
      </c>
      <c r="I1463">
        <f>IF(Arkusz1!$Q:$Q=Arkusz2!I$1,1,0)</f>
        <v>0</v>
      </c>
      <c r="J1463">
        <f>IF(Arkusz1!$Q:$Q=Arkusz2!J$1,1,0)</f>
        <v>0</v>
      </c>
      <c r="K1463">
        <f>IF(Arkusz1!$M:$M=Arkusz2!K$1,1,0)</f>
        <v>0</v>
      </c>
      <c r="L1463">
        <f>IF(Arkusz1!$M:$M=Arkusz2!L$1,1,0)</f>
        <v>0</v>
      </c>
      <c r="M1463">
        <f>IF(Arkusz1!$P:$P="",0,1)</f>
        <v>1</v>
      </c>
      <c r="N1463">
        <f>IF(Arkusz1!$S:$S=Arkusz2!N$1,1,0)</f>
        <v>0</v>
      </c>
      <c r="O1463">
        <f>IF(Arkusz1!$T:$T=Arkusz2!O$1,1,0)</f>
        <v>0</v>
      </c>
      <c r="P1463">
        <f>IF(Arkusz1!$T:$T=Arkusz2!P$1,1,0)</f>
        <v>0</v>
      </c>
      <c r="Q1463">
        <f>IF(Arkusz1!$T:$T=Arkusz2!Q$1,1,0)</f>
        <v>0</v>
      </c>
      <c r="R1463">
        <f>IF(Arkusz1!$O:$O=Arkusz2!R$1,1,0)</f>
        <v>1</v>
      </c>
      <c r="S1463" s="17">
        <f t="shared" si="46"/>
        <v>5.7394673231095802E-2</v>
      </c>
    </row>
    <row r="1464" spans="1:19">
      <c r="A1464">
        <f>Arkusz1!B1464</f>
        <v>1463</v>
      </c>
      <c r="B1464">
        <f>IF(Arkusz1!R:R=Arkusz2!B$1,1,0)</f>
        <v>0</v>
      </c>
      <c r="C1464">
        <f>IF(Arkusz1!$Q:$Q=Arkusz2!C$1,1,0)</f>
        <v>0</v>
      </c>
      <c r="D1464">
        <f>IF(Arkusz1!$Q:$Q=Arkusz2!D$1,1,0)</f>
        <v>0</v>
      </c>
      <c r="E1464">
        <f>IF(Arkusz1!$Q:$Q=Arkusz2!E$1,1,0)</f>
        <v>0</v>
      </c>
      <c r="F1464">
        <f>IF(Arkusz1!$Q:$Q=Arkusz2!F$1,1,0)</f>
        <v>0</v>
      </c>
      <c r="G1464">
        <f>IF(Arkusz1!$Q:$Q=Arkusz2!G$1,1,0)</f>
        <v>1</v>
      </c>
      <c r="H1464">
        <f>IF(Arkusz1!$Q:$Q=Arkusz2!H$1,1,0)</f>
        <v>0</v>
      </c>
      <c r="I1464">
        <f>IF(Arkusz1!$Q:$Q=Arkusz2!I$1,1,0)</f>
        <v>0</v>
      </c>
      <c r="J1464">
        <f>IF(Arkusz1!$Q:$Q=Arkusz2!J$1,1,0)</f>
        <v>0</v>
      </c>
      <c r="K1464">
        <f>IF(Arkusz1!$M:$M=Arkusz2!K$1,1,0)</f>
        <v>0</v>
      </c>
      <c r="L1464">
        <f>IF(Arkusz1!$M:$M=Arkusz2!L$1,1,0)</f>
        <v>0</v>
      </c>
      <c r="M1464">
        <f>IF(Arkusz1!$P:$P="",0,1)</f>
        <v>1</v>
      </c>
      <c r="N1464">
        <f>IF(Arkusz1!$S:$S=Arkusz2!N$1,1,0)</f>
        <v>0</v>
      </c>
      <c r="O1464">
        <f>IF(Arkusz1!$T:$T=Arkusz2!O$1,1,0)</f>
        <v>0</v>
      </c>
      <c r="P1464">
        <f>IF(Arkusz1!$T:$T=Arkusz2!P$1,1,0)</f>
        <v>0</v>
      </c>
      <c r="Q1464">
        <f>IF(Arkusz1!$T:$T=Arkusz2!Q$1,1,0)</f>
        <v>0</v>
      </c>
      <c r="R1464">
        <f>IF(Arkusz1!$O:$O=Arkusz2!R$1,1,0)</f>
        <v>0</v>
      </c>
      <c r="S1464" s="17">
        <f t="shared" si="46"/>
        <v>5.7394673231095802E-2</v>
      </c>
    </row>
    <row r="1465" spans="1:19">
      <c r="A1465">
        <f>Arkusz1!B1465</f>
        <v>1464</v>
      </c>
      <c r="B1465">
        <f>IF(Arkusz1!R:R=Arkusz2!B$1,1,0)</f>
        <v>0</v>
      </c>
      <c r="C1465">
        <f>IF(Arkusz1!$Q:$Q=Arkusz2!C$1,1,0)</f>
        <v>0</v>
      </c>
      <c r="D1465">
        <f>IF(Arkusz1!$Q:$Q=Arkusz2!D$1,1,0)</f>
        <v>0</v>
      </c>
      <c r="E1465">
        <f>IF(Arkusz1!$Q:$Q=Arkusz2!E$1,1,0)</f>
        <v>0</v>
      </c>
      <c r="F1465">
        <f>IF(Arkusz1!$Q:$Q=Arkusz2!F$1,1,0)</f>
        <v>0</v>
      </c>
      <c r="G1465">
        <f>IF(Arkusz1!$Q:$Q=Arkusz2!G$1,1,0)</f>
        <v>1</v>
      </c>
      <c r="H1465">
        <f>IF(Arkusz1!$Q:$Q=Arkusz2!H$1,1,0)</f>
        <v>0</v>
      </c>
      <c r="I1465">
        <f>IF(Arkusz1!$Q:$Q=Arkusz2!I$1,1,0)</f>
        <v>0</v>
      </c>
      <c r="J1465">
        <f>IF(Arkusz1!$Q:$Q=Arkusz2!J$1,1,0)</f>
        <v>0</v>
      </c>
      <c r="K1465">
        <f>IF(Arkusz1!$M:$M=Arkusz2!K$1,1,0)</f>
        <v>0</v>
      </c>
      <c r="L1465">
        <f>IF(Arkusz1!$M:$M=Arkusz2!L$1,1,0)</f>
        <v>0</v>
      </c>
      <c r="M1465">
        <f>IF(Arkusz1!$P:$P="",0,1)</f>
        <v>1</v>
      </c>
      <c r="N1465">
        <f>IF(Arkusz1!$S:$S=Arkusz2!N$1,1,0)</f>
        <v>0</v>
      </c>
      <c r="O1465">
        <f>IF(Arkusz1!$T:$T=Arkusz2!O$1,1,0)</f>
        <v>0</v>
      </c>
      <c r="P1465">
        <f>IF(Arkusz1!$T:$T=Arkusz2!P$1,1,0)</f>
        <v>0</v>
      </c>
      <c r="Q1465">
        <f>IF(Arkusz1!$T:$T=Arkusz2!Q$1,1,0)</f>
        <v>0</v>
      </c>
      <c r="R1465">
        <f>IF(Arkusz1!$O:$O=Arkusz2!R$1,1,0)</f>
        <v>0</v>
      </c>
      <c r="S1465" s="17">
        <f t="shared" si="46"/>
        <v>5.7394673231095802E-2</v>
      </c>
    </row>
    <row r="1466" spans="1:19">
      <c r="A1466">
        <f>Arkusz1!B1466</f>
        <v>1465</v>
      </c>
      <c r="B1466">
        <f>IF(Arkusz1!R:R=Arkusz2!B$1,1,0)</f>
        <v>0</v>
      </c>
      <c r="C1466">
        <f>IF(Arkusz1!$Q:$Q=Arkusz2!C$1,1,0)</f>
        <v>0</v>
      </c>
      <c r="D1466">
        <f>IF(Arkusz1!$Q:$Q=Arkusz2!D$1,1,0)</f>
        <v>0</v>
      </c>
      <c r="E1466">
        <f>IF(Arkusz1!$Q:$Q=Arkusz2!E$1,1,0)</f>
        <v>0</v>
      </c>
      <c r="F1466">
        <f>IF(Arkusz1!$Q:$Q=Arkusz2!F$1,1,0)</f>
        <v>0</v>
      </c>
      <c r="G1466">
        <f>IF(Arkusz1!$Q:$Q=Arkusz2!G$1,1,0)</f>
        <v>0</v>
      </c>
      <c r="H1466">
        <f>IF(Arkusz1!$Q:$Q=Arkusz2!H$1,1,0)</f>
        <v>0</v>
      </c>
      <c r="I1466">
        <f>IF(Arkusz1!$Q:$Q=Arkusz2!I$1,1,0)</f>
        <v>0</v>
      </c>
      <c r="J1466">
        <f>IF(Arkusz1!$Q:$Q=Arkusz2!J$1,1,0)</f>
        <v>1</v>
      </c>
      <c r="K1466">
        <f>IF(Arkusz1!$M:$M=Arkusz2!K$1,1,0)</f>
        <v>0</v>
      </c>
      <c r="L1466">
        <f>IF(Arkusz1!$M:$M=Arkusz2!L$1,1,0)</f>
        <v>0</v>
      </c>
      <c r="M1466">
        <f>IF(Arkusz1!$P:$P="",0,1)</f>
        <v>1</v>
      </c>
      <c r="N1466">
        <f>IF(Arkusz1!$S:$S=Arkusz2!N$1,1,0)</f>
        <v>0</v>
      </c>
      <c r="O1466">
        <f>IF(Arkusz1!$T:$T=Arkusz2!O$1,1,0)</f>
        <v>0</v>
      </c>
      <c r="P1466">
        <f>IF(Arkusz1!$T:$T=Arkusz2!P$1,1,0)</f>
        <v>0</v>
      </c>
      <c r="Q1466">
        <f>IF(Arkusz1!$T:$T=Arkusz2!Q$1,1,0)</f>
        <v>0</v>
      </c>
      <c r="R1466">
        <f>IF(Arkusz1!$O:$O=Arkusz2!R$1,1,0)</f>
        <v>0</v>
      </c>
      <c r="S1466" s="17">
        <f t="shared" si="46"/>
        <v>3.2071413573108588E-2</v>
      </c>
    </row>
    <row r="1467" spans="1:19">
      <c r="A1467">
        <f>Arkusz1!B1467</f>
        <v>1466</v>
      </c>
      <c r="B1467">
        <f>IF(Arkusz1!R:R=Arkusz2!B$1,1,0)</f>
        <v>0</v>
      </c>
      <c r="C1467">
        <f>IF(Arkusz1!$Q:$Q=Arkusz2!C$1,1,0)</f>
        <v>0</v>
      </c>
      <c r="D1467">
        <f>IF(Arkusz1!$Q:$Q=Arkusz2!D$1,1,0)</f>
        <v>0</v>
      </c>
      <c r="E1467">
        <f>IF(Arkusz1!$Q:$Q=Arkusz2!E$1,1,0)</f>
        <v>0</v>
      </c>
      <c r="F1467">
        <f>IF(Arkusz1!$Q:$Q=Arkusz2!F$1,1,0)</f>
        <v>0</v>
      </c>
      <c r="G1467">
        <f>IF(Arkusz1!$Q:$Q=Arkusz2!G$1,1,0)</f>
        <v>1</v>
      </c>
      <c r="H1467">
        <f>IF(Arkusz1!$Q:$Q=Arkusz2!H$1,1,0)</f>
        <v>0</v>
      </c>
      <c r="I1467">
        <f>IF(Arkusz1!$Q:$Q=Arkusz2!I$1,1,0)</f>
        <v>0</v>
      </c>
      <c r="J1467">
        <f>IF(Arkusz1!$Q:$Q=Arkusz2!J$1,1,0)</f>
        <v>0</v>
      </c>
      <c r="K1467">
        <f>IF(Arkusz1!$M:$M=Arkusz2!K$1,1,0)</f>
        <v>1</v>
      </c>
      <c r="L1467">
        <f>IF(Arkusz1!$M:$M=Arkusz2!L$1,1,0)</f>
        <v>0</v>
      </c>
      <c r="M1467">
        <f>IF(Arkusz1!$P:$P="",0,1)</f>
        <v>1</v>
      </c>
      <c r="N1467">
        <f>IF(Arkusz1!$S:$S=Arkusz2!N$1,1,0)</f>
        <v>0</v>
      </c>
      <c r="O1467">
        <f>IF(Arkusz1!$T:$T=Arkusz2!O$1,1,0)</f>
        <v>0</v>
      </c>
      <c r="P1467">
        <f>IF(Arkusz1!$T:$T=Arkusz2!P$1,1,0)</f>
        <v>0</v>
      </c>
      <c r="Q1467">
        <f>IF(Arkusz1!$T:$T=Arkusz2!Q$1,1,0)</f>
        <v>0</v>
      </c>
      <c r="R1467">
        <f>IF(Arkusz1!$O:$O=Arkusz2!R$1,1,0)</f>
        <v>0</v>
      </c>
      <c r="S1467" s="17">
        <f t="shared" si="46"/>
        <v>3.1883339611239368E-2</v>
      </c>
    </row>
    <row r="1468" spans="1:19">
      <c r="A1468">
        <f>Arkusz1!B1468</f>
        <v>1467</v>
      </c>
      <c r="B1468">
        <f>IF(Arkusz1!R:R=Arkusz2!B$1,1,0)</f>
        <v>0</v>
      </c>
      <c r="C1468">
        <f>IF(Arkusz1!$Q:$Q=Arkusz2!C$1,1,0)</f>
        <v>0</v>
      </c>
      <c r="D1468">
        <f>IF(Arkusz1!$Q:$Q=Arkusz2!D$1,1,0)</f>
        <v>0</v>
      </c>
      <c r="E1468">
        <f>IF(Arkusz1!$Q:$Q=Arkusz2!E$1,1,0)</f>
        <v>0</v>
      </c>
      <c r="F1468">
        <f>IF(Arkusz1!$Q:$Q=Arkusz2!F$1,1,0)</f>
        <v>0</v>
      </c>
      <c r="G1468">
        <f>IF(Arkusz1!$Q:$Q=Arkusz2!G$1,1,0)</f>
        <v>0</v>
      </c>
      <c r="H1468">
        <f>IF(Arkusz1!$Q:$Q=Arkusz2!H$1,1,0)</f>
        <v>0</v>
      </c>
      <c r="I1468">
        <f>IF(Arkusz1!$Q:$Q=Arkusz2!I$1,1,0)</f>
        <v>0</v>
      </c>
      <c r="J1468">
        <f>IF(Arkusz1!$Q:$Q=Arkusz2!J$1,1,0)</f>
        <v>1</v>
      </c>
      <c r="K1468">
        <f>IF(Arkusz1!$M:$M=Arkusz2!K$1,1,0)</f>
        <v>0</v>
      </c>
      <c r="L1468">
        <f>IF(Arkusz1!$M:$M=Arkusz2!L$1,1,0)</f>
        <v>0</v>
      </c>
      <c r="M1468">
        <f>IF(Arkusz1!$P:$P="",0,1)</f>
        <v>0</v>
      </c>
      <c r="N1468">
        <f>IF(Arkusz1!$S:$S=Arkusz2!N$1,1,0)</f>
        <v>0</v>
      </c>
      <c r="O1468">
        <f>IF(Arkusz1!$T:$T=Arkusz2!O$1,1,0)</f>
        <v>0</v>
      </c>
      <c r="P1468">
        <f>IF(Arkusz1!$T:$T=Arkusz2!P$1,1,0)</f>
        <v>0</v>
      </c>
      <c r="Q1468">
        <f>IF(Arkusz1!$T:$T=Arkusz2!Q$1,1,0)</f>
        <v>0</v>
      </c>
      <c r="R1468">
        <f>IF(Arkusz1!$O:$O=Arkusz2!R$1,1,0)</f>
        <v>0</v>
      </c>
      <c r="S1468" s="17">
        <f t="shared" si="46"/>
        <v>3.4502880732867523E-2</v>
      </c>
    </row>
    <row r="1469" spans="1:19">
      <c r="A1469">
        <f>Arkusz1!B1469</f>
        <v>1468</v>
      </c>
      <c r="B1469">
        <f>IF(Arkusz1!R:R=Arkusz2!B$1,1,0)</f>
        <v>0</v>
      </c>
      <c r="C1469">
        <f>IF(Arkusz1!$Q:$Q=Arkusz2!C$1,1,0)</f>
        <v>0</v>
      </c>
      <c r="D1469">
        <f>IF(Arkusz1!$Q:$Q=Arkusz2!D$1,1,0)</f>
        <v>0</v>
      </c>
      <c r="E1469">
        <f>IF(Arkusz1!$Q:$Q=Arkusz2!E$1,1,0)</f>
        <v>0</v>
      </c>
      <c r="F1469">
        <f>IF(Arkusz1!$Q:$Q=Arkusz2!F$1,1,0)</f>
        <v>0</v>
      </c>
      <c r="G1469">
        <f>IF(Arkusz1!$Q:$Q=Arkusz2!G$1,1,0)</f>
        <v>0</v>
      </c>
      <c r="H1469">
        <f>IF(Arkusz1!$Q:$Q=Arkusz2!H$1,1,0)</f>
        <v>0</v>
      </c>
      <c r="I1469">
        <f>IF(Arkusz1!$Q:$Q=Arkusz2!I$1,1,0)</f>
        <v>0</v>
      </c>
      <c r="J1469">
        <f>IF(Arkusz1!$Q:$Q=Arkusz2!J$1,1,0)</f>
        <v>1</v>
      </c>
      <c r="K1469">
        <f>IF(Arkusz1!$M:$M=Arkusz2!K$1,1,0)</f>
        <v>0</v>
      </c>
      <c r="L1469">
        <f>IF(Arkusz1!$M:$M=Arkusz2!L$1,1,0)</f>
        <v>0</v>
      </c>
      <c r="M1469">
        <f>IF(Arkusz1!$P:$P="",0,1)</f>
        <v>0</v>
      </c>
      <c r="N1469">
        <f>IF(Arkusz1!$S:$S=Arkusz2!N$1,1,0)</f>
        <v>0</v>
      </c>
      <c r="O1469">
        <f>IF(Arkusz1!$T:$T=Arkusz2!O$1,1,0)</f>
        <v>0</v>
      </c>
      <c r="P1469">
        <f>IF(Arkusz1!$T:$T=Arkusz2!P$1,1,0)</f>
        <v>0</v>
      </c>
      <c r="Q1469">
        <f>IF(Arkusz1!$T:$T=Arkusz2!Q$1,1,0)</f>
        <v>0</v>
      </c>
      <c r="R1469">
        <f>IF(Arkusz1!$O:$O=Arkusz2!R$1,1,0)</f>
        <v>0</v>
      </c>
      <c r="S1469" s="17">
        <f t="shared" si="46"/>
        <v>3.4502880732867523E-2</v>
      </c>
    </row>
    <row r="1470" spans="1:19">
      <c r="A1470">
        <f>Arkusz1!B1470</f>
        <v>1469</v>
      </c>
      <c r="B1470">
        <f>IF(Arkusz1!R:R=Arkusz2!B$1,1,0)</f>
        <v>0</v>
      </c>
      <c r="C1470">
        <f>IF(Arkusz1!$Q:$Q=Arkusz2!C$1,1,0)</f>
        <v>0</v>
      </c>
      <c r="D1470">
        <f>IF(Arkusz1!$Q:$Q=Arkusz2!D$1,1,0)</f>
        <v>0</v>
      </c>
      <c r="E1470">
        <f>IF(Arkusz1!$Q:$Q=Arkusz2!E$1,1,0)</f>
        <v>0</v>
      </c>
      <c r="F1470">
        <f>IF(Arkusz1!$Q:$Q=Arkusz2!F$1,1,0)</f>
        <v>0</v>
      </c>
      <c r="G1470">
        <f>IF(Arkusz1!$Q:$Q=Arkusz2!G$1,1,0)</f>
        <v>1</v>
      </c>
      <c r="H1470">
        <f>IF(Arkusz1!$Q:$Q=Arkusz2!H$1,1,0)</f>
        <v>0</v>
      </c>
      <c r="I1470">
        <f>IF(Arkusz1!$Q:$Q=Arkusz2!I$1,1,0)</f>
        <v>0</v>
      </c>
      <c r="J1470">
        <f>IF(Arkusz1!$Q:$Q=Arkusz2!J$1,1,0)</f>
        <v>0</v>
      </c>
      <c r="K1470">
        <f>IF(Arkusz1!$M:$M=Arkusz2!K$1,1,0)</f>
        <v>0</v>
      </c>
      <c r="L1470">
        <f>IF(Arkusz1!$M:$M=Arkusz2!L$1,1,0)</f>
        <v>0</v>
      </c>
      <c r="M1470">
        <f>IF(Arkusz1!$P:$P="",0,1)</f>
        <v>1</v>
      </c>
      <c r="N1470">
        <f>IF(Arkusz1!$S:$S=Arkusz2!N$1,1,0)</f>
        <v>0</v>
      </c>
      <c r="O1470">
        <f>IF(Arkusz1!$T:$T=Arkusz2!O$1,1,0)</f>
        <v>0</v>
      </c>
      <c r="P1470">
        <f>IF(Arkusz1!$T:$T=Arkusz2!P$1,1,0)</f>
        <v>0</v>
      </c>
      <c r="Q1470">
        <f>IF(Arkusz1!$T:$T=Arkusz2!Q$1,1,0)</f>
        <v>0</v>
      </c>
      <c r="R1470">
        <f>IF(Arkusz1!$O:$O=Arkusz2!R$1,1,0)</f>
        <v>0</v>
      </c>
      <c r="S1470" s="17">
        <f t="shared" si="46"/>
        <v>5.7394673231095802E-2</v>
      </c>
    </row>
    <row r="1471" spans="1:19">
      <c r="A1471">
        <f>Arkusz1!B1471</f>
        <v>1470</v>
      </c>
      <c r="B1471">
        <f>IF(Arkusz1!R:R=Arkusz2!B$1,1,0)</f>
        <v>0</v>
      </c>
      <c r="C1471">
        <f>IF(Arkusz1!$Q:$Q=Arkusz2!C$1,1,0)</f>
        <v>0</v>
      </c>
      <c r="D1471">
        <f>IF(Arkusz1!$Q:$Q=Arkusz2!D$1,1,0)</f>
        <v>0</v>
      </c>
      <c r="E1471">
        <f>IF(Arkusz1!$Q:$Q=Arkusz2!E$1,1,0)</f>
        <v>0</v>
      </c>
      <c r="F1471">
        <f>IF(Arkusz1!$Q:$Q=Arkusz2!F$1,1,0)</f>
        <v>0</v>
      </c>
      <c r="G1471">
        <f>IF(Arkusz1!$Q:$Q=Arkusz2!G$1,1,0)</f>
        <v>0</v>
      </c>
      <c r="H1471">
        <f>IF(Arkusz1!$Q:$Q=Arkusz2!H$1,1,0)</f>
        <v>1</v>
      </c>
      <c r="I1471">
        <f>IF(Arkusz1!$Q:$Q=Arkusz2!I$1,1,0)</f>
        <v>0</v>
      </c>
      <c r="J1471">
        <f>IF(Arkusz1!$Q:$Q=Arkusz2!J$1,1,0)</f>
        <v>0</v>
      </c>
      <c r="K1471">
        <f>IF(Arkusz1!$M:$M=Arkusz2!K$1,1,0)</f>
        <v>1</v>
      </c>
      <c r="L1471">
        <f>IF(Arkusz1!$M:$M=Arkusz2!L$1,1,0)</f>
        <v>0</v>
      </c>
      <c r="M1471">
        <f>IF(Arkusz1!$P:$P="",0,1)</f>
        <v>1</v>
      </c>
      <c r="N1471">
        <f>IF(Arkusz1!$S:$S=Arkusz2!N$1,1,0)</f>
        <v>0</v>
      </c>
      <c r="O1471">
        <f>IF(Arkusz1!$T:$T=Arkusz2!O$1,1,0)</f>
        <v>0</v>
      </c>
      <c r="P1471">
        <f>IF(Arkusz1!$T:$T=Arkusz2!P$1,1,0)</f>
        <v>1</v>
      </c>
      <c r="Q1471">
        <f>IF(Arkusz1!$T:$T=Arkusz2!Q$1,1,0)</f>
        <v>0</v>
      </c>
      <c r="R1471">
        <f>IF(Arkusz1!$O:$O=Arkusz2!R$1,1,0)</f>
        <v>0</v>
      </c>
      <c r="S1471" s="17">
        <f t="shared" si="46"/>
        <v>7.6926995697442255E-2</v>
      </c>
    </row>
    <row r="1472" spans="1:19">
      <c r="A1472">
        <f>Arkusz1!B1472</f>
        <v>1471</v>
      </c>
      <c r="B1472">
        <f>IF(Arkusz1!R:R=Arkusz2!B$1,1,0)</f>
        <v>0</v>
      </c>
      <c r="C1472">
        <f>IF(Arkusz1!$Q:$Q=Arkusz2!C$1,1,0)</f>
        <v>0</v>
      </c>
      <c r="D1472">
        <f>IF(Arkusz1!$Q:$Q=Arkusz2!D$1,1,0)</f>
        <v>0</v>
      </c>
      <c r="E1472">
        <f>IF(Arkusz1!$Q:$Q=Arkusz2!E$1,1,0)</f>
        <v>0</v>
      </c>
      <c r="F1472">
        <f>IF(Arkusz1!$Q:$Q=Arkusz2!F$1,1,0)</f>
        <v>0</v>
      </c>
      <c r="G1472">
        <f>IF(Arkusz1!$Q:$Q=Arkusz2!G$1,1,0)</f>
        <v>0</v>
      </c>
      <c r="H1472">
        <f>IF(Arkusz1!$Q:$Q=Arkusz2!H$1,1,0)</f>
        <v>1</v>
      </c>
      <c r="I1472">
        <f>IF(Arkusz1!$Q:$Q=Arkusz2!I$1,1,0)</f>
        <v>0</v>
      </c>
      <c r="J1472">
        <f>IF(Arkusz1!$Q:$Q=Arkusz2!J$1,1,0)</f>
        <v>0</v>
      </c>
      <c r="K1472">
        <f>IF(Arkusz1!$M:$M=Arkusz2!K$1,1,0)</f>
        <v>0</v>
      </c>
      <c r="L1472">
        <f>IF(Arkusz1!$M:$M=Arkusz2!L$1,1,0)</f>
        <v>0</v>
      </c>
      <c r="M1472">
        <f>IF(Arkusz1!$P:$P="",0,1)</f>
        <v>1</v>
      </c>
      <c r="N1472">
        <f>IF(Arkusz1!$S:$S=Arkusz2!N$1,1,0)</f>
        <v>0</v>
      </c>
      <c r="O1472">
        <f>IF(Arkusz1!$T:$T=Arkusz2!O$1,1,0)</f>
        <v>0</v>
      </c>
      <c r="P1472">
        <f>IF(Arkusz1!$T:$T=Arkusz2!P$1,1,0)</f>
        <v>0</v>
      </c>
      <c r="Q1472">
        <f>IF(Arkusz1!$T:$T=Arkusz2!Q$1,1,0)</f>
        <v>0</v>
      </c>
      <c r="R1472">
        <f>IF(Arkusz1!$O:$O=Arkusz2!R$1,1,0)</f>
        <v>0</v>
      </c>
      <c r="S1472" s="17">
        <f t="shared" si="46"/>
        <v>0.17298255377116797</v>
      </c>
    </row>
    <row r="1473" spans="1:19">
      <c r="A1473">
        <f>Arkusz1!B1473</f>
        <v>1472</v>
      </c>
      <c r="B1473">
        <f>IF(Arkusz1!R:R=Arkusz2!B$1,1,0)</f>
        <v>0</v>
      </c>
      <c r="C1473">
        <f>IF(Arkusz1!$Q:$Q=Arkusz2!C$1,1,0)</f>
        <v>0</v>
      </c>
      <c r="D1473">
        <f>IF(Arkusz1!$Q:$Q=Arkusz2!D$1,1,0)</f>
        <v>0</v>
      </c>
      <c r="E1473">
        <f>IF(Arkusz1!$Q:$Q=Arkusz2!E$1,1,0)</f>
        <v>0</v>
      </c>
      <c r="F1473">
        <f>IF(Arkusz1!$Q:$Q=Arkusz2!F$1,1,0)</f>
        <v>0</v>
      </c>
      <c r="G1473">
        <f>IF(Arkusz1!$Q:$Q=Arkusz2!G$1,1,0)</f>
        <v>0</v>
      </c>
      <c r="H1473">
        <f>IF(Arkusz1!$Q:$Q=Arkusz2!H$1,1,0)</f>
        <v>1</v>
      </c>
      <c r="I1473">
        <f>IF(Arkusz1!$Q:$Q=Arkusz2!I$1,1,0)</f>
        <v>0</v>
      </c>
      <c r="J1473">
        <f>IF(Arkusz1!$Q:$Q=Arkusz2!J$1,1,0)</f>
        <v>0</v>
      </c>
      <c r="K1473">
        <f>IF(Arkusz1!$M:$M=Arkusz2!K$1,1,0)</f>
        <v>1</v>
      </c>
      <c r="L1473">
        <f>IF(Arkusz1!$M:$M=Arkusz2!L$1,1,0)</f>
        <v>0</v>
      </c>
      <c r="M1473">
        <f>IF(Arkusz1!$P:$P="",0,1)</f>
        <v>1</v>
      </c>
      <c r="N1473">
        <f>IF(Arkusz1!$S:$S=Arkusz2!N$1,1,0)</f>
        <v>0</v>
      </c>
      <c r="O1473">
        <f>IF(Arkusz1!$T:$T=Arkusz2!O$1,1,0)</f>
        <v>0</v>
      </c>
      <c r="P1473">
        <f>IF(Arkusz1!$T:$T=Arkusz2!P$1,1,0)</f>
        <v>0</v>
      </c>
      <c r="Q1473">
        <f>IF(Arkusz1!$T:$T=Arkusz2!Q$1,1,0)</f>
        <v>1</v>
      </c>
      <c r="R1473">
        <f>IF(Arkusz1!$O:$O=Arkusz2!R$1,1,0)</f>
        <v>0</v>
      </c>
      <c r="S1473" s="17">
        <f t="shared" si="46"/>
        <v>0.1094694240700843</v>
      </c>
    </row>
    <row r="1474" spans="1:19">
      <c r="A1474">
        <f>Arkusz1!B1474</f>
        <v>1473</v>
      </c>
      <c r="B1474">
        <f>IF(Arkusz1!R:R=Arkusz2!B$1,1,0)</f>
        <v>0</v>
      </c>
      <c r="C1474">
        <f>IF(Arkusz1!$Q:$Q=Arkusz2!C$1,1,0)</f>
        <v>0</v>
      </c>
      <c r="D1474">
        <f>IF(Arkusz1!$Q:$Q=Arkusz2!D$1,1,0)</f>
        <v>0</v>
      </c>
      <c r="E1474">
        <f>IF(Arkusz1!$Q:$Q=Arkusz2!E$1,1,0)</f>
        <v>0</v>
      </c>
      <c r="F1474">
        <f>IF(Arkusz1!$Q:$Q=Arkusz2!F$1,1,0)</f>
        <v>0</v>
      </c>
      <c r="G1474">
        <f>IF(Arkusz1!$Q:$Q=Arkusz2!G$1,1,0)</f>
        <v>0</v>
      </c>
      <c r="H1474">
        <f>IF(Arkusz1!$Q:$Q=Arkusz2!H$1,1,0)</f>
        <v>0</v>
      </c>
      <c r="I1474">
        <f>IF(Arkusz1!$Q:$Q=Arkusz2!I$1,1,0)</f>
        <v>0</v>
      </c>
      <c r="J1474">
        <f>IF(Arkusz1!$Q:$Q=Arkusz2!J$1,1,0)</f>
        <v>1</v>
      </c>
      <c r="K1474">
        <f>IF(Arkusz1!$M:$M=Arkusz2!K$1,1,0)</f>
        <v>0</v>
      </c>
      <c r="L1474">
        <f>IF(Arkusz1!$M:$M=Arkusz2!L$1,1,0)</f>
        <v>0</v>
      </c>
      <c r="M1474">
        <f>IF(Arkusz1!$P:$P="",0,1)</f>
        <v>1</v>
      </c>
      <c r="N1474">
        <f>IF(Arkusz1!$S:$S=Arkusz2!N$1,1,0)</f>
        <v>0</v>
      </c>
      <c r="O1474">
        <f>IF(Arkusz1!$T:$T=Arkusz2!O$1,1,0)</f>
        <v>0</v>
      </c>
      <c r="P1474">
        <f>IF(Arkusz1!$T:$T=Arkusz2!P$1,1,0)</f>
        <v>0</v>
      </c>
      <c r="Q1474">
        <f>IF(Arkusz1!$T:$T=Arkusz2!Q$1,1,0)</f>
        <v>0</v>
      </c>
      <c r="R1474">
        <f>IF(Arkusz1!$O:$O=Arkusz2!R$1,1,0)</f>
        <v>0</v>
      </c>
      <c r="S1474" s="17">
        <f t="shared" si="46"/>
        <v>3.2071413573108588E-2</v>
      </c>
    </row>
    <row r="1475" spans="1:19">
      <c r="A1475">
        <f>Arkusz1!B1475</f>
        <v>1474</v>
      </c>
      <c r="B1475">
        <f>IF(Arkusz1!R:R=Arkusz2!B$1,1,0)</f>
        <v>0</v>
      </c>
      <c r="C1475">
        <f>IF(Arkusz1!$Q:$Q=Arkusz2!C$1,1,0)</f>
        <v>0</v>
      </c>
      <c r="D1475">
        <f>IF(Arkusz1!$Q:$Q=Arkusz2!D$1,1,0)</f>
        <v>0</v>
      </c>
      <c r="E1475">
        <f>IF(Arkusz1!$Q:$Q=Arkusz2!E$1,1,0)</f>
        <v>0</v>
      </c>
      <c r="F1475">
        <f>IF(Arkusz1!$Q:$Q=Arkusz2!F$1,1,0)</f>
        <v>0</v>
      </c>
      <c r="G1475">
        <f>IF(Arkusz1!$Q:$Q=Arkusz2!G$1,1,0)</f>
        <v>0</v>
      </c>
      <c r="H1475">
        <f>IF(Arkusz1!$Q:$Q=Arkusz2!H$1,1,0)</f>
        <v>0</v>
      </c>
      <c r="I1475">
        <f>IF(Arkusz1!$Q:$Q=Arkusz2!I$1,1,0)</f>
        <v>0</v>
      </c>
      <c r="J1475">
        <f>IF(Arkusz1!$Q:$Q=Arkusz2!J$1,1,0)</f>
        <v>1</v>
      </c>
      <c r="K1475">
        <f>IF(Arkusz1!$M:$M=Arkusz2!K$1,1,0)</f>
        <v>0</v>
      </c>
      <c r="L1475">
        <f>IF(Arkusz1!$M:$M=Arkusz2!L$1,1,0)</f>
        <v>0</v>
      </c>
      <c r="M1475">
        <f>IF(Arkusz1!$P:$P="",0,1)</f>
        <v>0</v>
      </c>
      <c r="N1475">
        <f>IF(Arkusz1!$S:$S=Arkusz2!N$1,1,0)</f>
        <v>1</v>
      </c>
      <c r="O1475">
        <f>IF(Arkusz1!$T:$T=Arkusz2!O$1,1,0)</f>
        <v>0</v>
      </c>
      <c r="P1475">
        <f>IF(Arkusz1!$T:$T=Arkusz2!P$1,1,0)</f>
        <v>0</v>
      </c>
      <c r="Q1475">
        <f>IF(Arkusz1!$T:$T=Arkusz2!Q$1,1,0)</f>
        <v>0</v>
      </c>
      <c r="R1475">
        <f>IF(Arkusz1!$O:$O=Arkusz2!R$1,1,0)</f>
        <v>0</v>
      </c>
      <c r="S1475" s="17">
        <f t="shared" ref="S1475:S1538" si="47">1/(1+EXP(-$AV$5-MMULT(B1475:Q1475,$AV$6:$AV$21)))</f>
        <v>6.0950324382530965E-2</v>
      </c>
    </row>
    <row r="1476" spans="1:19">
      <c r="A1476">
        <f>Arkusz1!B1476</f>
        <v>1475</v>
      </c>
      <c r="B1476">
        <f>IF(Arkusz1!R:R=Arkusz2!B$1,1,0)</f>
        <v>0</v>
      </c>
      <c r="C1476">
        <f>IF(Arkusz1!$Q:$Q=Arkusz2!C$1,1,0)</f>
        <v>0</v>
      </c>
      <c r="D1476">
        <f>IF(Arkusz1!$Q:$Q=Arkusz2!D$1,1,0)</f>
        <v>0</v>
      </c>
      <c r="E1476">
        <f>IF(Arkusz1!$Q:$Q=Arkusz2!E$1,1,0)</f>
        <v>0</v>
      </c>
      <c r="F1476">
        <f>IF(Arkusz1!$Q:$Q=Arkusz2!F$1,1,0)</f>
        <v>0</v>
      </c>
      <c r="G1476">
        <f>IF(Arkusz1!$Q:$Q=Arkusz2!G$1,1,0)</f>
        <v>0</v>
      </c>
      <c r="H1476">
        <f>IF(Arkusz1!$Q:$Q=Arkusz2!H$1,1,0)</f>
        <v>0</v>
      </c>
      <c r="I1476">
        <f>IF(Arkusz1!$Q:$Q=Arkusz2!I$1,1,0)</f>
        <v>0</v>
      </c>
      <c r="J1476">
        <f>IF(Arkusz1!$Q:$Q=Arkusz2!J$1,1,0)</f>
        <v>1</v>
      </c>
      <c r="K1476">
        <f>IF(Arkusz1!$M:$M=Arkusz2!K$1,1,0)</f>
        <v>0</v>
      </c>
      <c r="L1476">
        <f>IF(Arkusz1!$M:$M=Arkusz2!L$1,1,0)</f>
        <v>0</v>
      </c>
      <c r="M1476">
        <f>IF(Arkusz1!$P:$P="",0,1)</f>
        <v>1</v>
      </c>
      <c r="N1476">
        <f>IF(Arkusz1!$S:$S=Arkusz2!N$1,1,0)</f>
        <v>0</v>
      </c>
      <c r="O1476">
        <f>IF(Arkusz1!$T:$T=Arkusz2!O$1,1,0)</f>
        <v>0</v>
      </c>
      <c r="P1476">
        <f>IF(Arkusz1!$T:$T=Arkusz2!P$1,1,0)</f>
        <v>0</v>
      </c>
      <c r="Q1476">
        <f>IF(Arkusz1!$T:$T=Arkusz2!Q$1,1,0)</f>
        <v>0</v>
      </c>
      <c r="R1476">
        <f>IF(Arkusz1!$O:$O=Arkusz2!R$1,1,0)</f>
        <v>0</v>
      </c>
      <c r="S1476" s="17">
        <f t="shared" si="47"/>
        <v>3.2071413573108588E-2</v>
      </c>
    </row>
    <row r="1477" spans="1:19">
      <c r="A1477">
        <f>Arkusz1!B1477</f>
        <v>1476</v>
      </c>
      <c r="B1477">
        <f>IF(Arkusz1!R:R=Arkusz2!B$1,1,0)</f>
        <v>0</v>
      </c>
      <c r="C1477">
        <f>IF(Arkusz1!$Q:$Q=Arkusz2!C$1,1,0)</f>
        <v>0</v>
      </c>
      <c r="D1477">
        <f>IF(Arkusz1!$Q:$Q=Arkusz2!D$1,1,0)</f>
        <v>0</v>
      </c>
      <c r="E1477">
        <f>IF(Arkusz1!$Q:$Q=Arkusz2!E$1,1,0)</f>
        <v>0</v>
      </c>
      <c r="F1477">
        <f>IF(Arkusz1!$Q:$Q=Arkusz2!F$1,1,0)</f>
        <v>0</v>
      </c>
      <c r="G1477">
        <f>IF(Arkusz1!$Q:$Q=Arkusz2!G$1,1,0)</f>
        <v>0</v>
      </c>
      <c r="H1477">
        <f>IF(Arkusz1!$Q:$Q=Arkusz2!H$1,1,0)</f>
        <v>1</v>
      </c>
      <c r="I1477">
        <f>IF(Arkusz1!$Q:$Q=Arkusz2!I$1,1,0)</f>
        <v>0</v>
      </c>
      <c r="J1477">
        <f>IF(Arkusz1!$Q:$Q=Arkusz2!J$1,1,0)</f>
        <v>0</v>
      </c>
      <c r="K1477">
        <f>IF(Arkusz1!$M:$M=Arkusz2!K$1,1,0)</f>
        <v>0</v>
      </c>
      <c r="L1477">
        <f>IF(Arkusz1!$M:$M=Arkusz2!L$1,1,0)</f>
        <v>0</v>
      </c>
      <c r="M1477">
        <f>IF(Arkusz1!$P:$P="",0,1)</f>
        <v>1</v>
      </c>
      <c r="N1477">
        <f>IF(Arkusz1!$S:$S=Arkusz2!N$1,1,0)</f>
        <v>0</v>
      </c>
      <c r="O1477">
        <f>IF(Arkusz1!$T:$T=Arkusz2!O$1,1,0)</f>
        <v>0</v>
      </c>
      <c r="P1477">
        <f>IF(Arkusz1!$T:$T=Arkusz2!P$1,1,0)</f>
        <v>0</v>
      </c>
      <c r="Q1477">
        <f>IF(Arkusz1!$T:$T=Arkusz2!Q$1,1,0)</f>
        <v>0</v>
      </c>
      <c r="R1477">
        <f>IF(Arkusz1!$O:$O=Arkusz2!R$1,1,0)</f>
        <v>0</v>
      </c>
      <c r="S1477" s="17">
        <f t="shared" si="47"/>
        <v>0.17298255377116797</v>
      </c>
    </row>
    <row r="1478" spans="1:19">
      <c r="A1478">
        <f>Arkusz1!B1478</f>
        <v>1477</v>
      </c>
      <c r="B1478">
        <f>IF(Arkusz1!R:R=Arkusz2!B$1,1,0)</f>
        <v>0</v>
      </c>
      <c r="C1478">
        <f>IF(Arkusz1!$Q:$Q=Arkusz2!C$1,1,0)</f>
        <v>0</v>
      </c>
      <c r="D1478">
        <f>IF(Arkusz1!$Q:$Q=Arkusz2!D$1,1,0)</f>
        <v>0</v>
      </c>
      <c r="E1478">
        <f>IF(Arkusz1!$Q:$Q=Arkusz2!E$1,1,0)</f>
        <v>0</v>
      </c>
      <c r="F1478">
        <f>IF(Arkusz1!$Q:$Q=Arkusz2!F$1,1,0)</f>
        <v>0</v>
      </c>
      <c r="G1478">
        <f>IF(Arkusz1!$Q:$Q=Arkusz2!G$1,1,0)</f>
        <v>0</v>
      </c>
      <c r="H1478">
        <f>IF(Arkusz1!$Q:$Q=Arkusz2!H$1,1,0)</f>
        <v>1</v>
      </c>
      <c r="I1478">
        <f>IF(Arkusz1!$Q:$Q=Arkusz2!I$1,1,0)</f>
        <v>0</v>
      </c>
      <c r="J1478">
        <f>IF(Arkusz1!$Q:$Q=Arkusz2!J$1,1,0)</f>
        <v>0</v>
      </c>
      <c r="K1478">
        <f>IF(Arkusz1!$M:$M=Arkusz2!K$1,1,0)</f>
        <v>1</v>
      </c>
      <c r="L1478">
        <f>IF(Arkusz1!$M:$M=Arkusz2!L$1,1,0)</f>
        <v>0</v>
      </c>
      <c r="M1478">
        <f>IF(Arkusz1!$P:$P="",0,1)</f>
        <v>1</v>
      </c>
      <c r="N1478">
        <f>IF(Arkusz1!$S:$S=Arkusz2!N$1,1,0)</f>
        <v>0</v>
      </c>
      <c r="O1478">
        <f>IF(Arkusz1!$T:$T=Arkusz2!O$1,1,0)</f>
        <v>0</v>
      </c>
      <c r="P1478">
        <f>IF(Arkusz1!$T:$T=Arkusz2!P$1,1,0)</f>
        <v>0</v>
      </c>
      <c r="Q1478">
        <f>IF(Arkusz1!$T:$T=Arkusz2!Q$1,1,0)</f>
        <v>0</v>
      </c>
      <c r="R1478">
        <f>IF(Arkusz1!$O:$O=Arkusz2!R$1,1,0)</f>
        <v>0</v>
      </c>
      <c r="S1478" s="17">
        <f t="shared" si="47"/>
        <v>0.10163322948359395</v>
      </c>
    </row>
    <row r="1479" spans="1:19">
      <c r="A1479">
        <f>Arkusz1!B1479</f>
        <v>1478</v>
      </c>
      <c r="B1479">
        <f>IF(Arkusz1!R:R=Arkusz2!B$1,1,0)</f>
        <v>0</v>
      </c>
      <c r="C1479">
        <f>IF(Arkusz1!$Q:$Q=Arkusz2!C$1,1,0)</f>
        <v>0</v>
      </c>
      <c r="D1479">
        <f>IF(Arkusz1!$Q:$Q=Arkusz2!D$1,1,0)</f>
        <v>0</v>
      </c>
      <c r="E1479">
        <f>IF(Arkusz1!$Q:$Q=Arkusz2!E$1,1,0)</f>
        <v>0</v>
      </c>
      <c r="F1479">
        <f>IF(Arkusz1!$Q:$Q=Arkusz2!F$1,1,0)</f>
        <v>0</v>
      </c>
      <c r="G1479">
        <f>IF(Arkusz1!$Q:$Q=Arkusz2!G$1,1,0)</f>
        <v>0</v>
      </c>
      <c r="H1479">
        <f>IF(Arkusz1!$Q:$Q=Arkusz2!H$1,1,0)</f>
        <v>1</v>
      </c>
      <c r="I1479">
        <f>IF(Arkusz1!$Q:$Q=Arkusz2!I$1,1,0)</f>
        <v>0</v>
      </c>
      <c r="J1479">
        <f>IF(Arkusz1!$Q:$Q=Arkusz2!J$1,1,0)</f>
        <v>0</v>
      </c>
      <c r="K1479">
        <f>IF(Arkusz1!$M:$M=Arkusz2!K$1,1,0)</f>
        <v>0</v>
      </c>
      <c r="L1479">
        <f>IF(Arkusz1!$M:$M=Arkusz2!L$1,1,0)</f>
        <v>0</v>
      </c>
      <c r="M1479">
        <f>IF(Arkusz1!$P:$P="",0,1)</f>
        <v>1</v>
      </c>
      <c r="N1479">
        <f>IF(Arkusz1!$S:$S=Arkusz2!N$1,1,0)</f>
        <v>0</v>
      </c>
      <c r="O1479">
        <f>IF(Arkusz1!$T:$T=Arkusz2!O$1,1,0)</f>
        <v>0</v>
      </c>
      <c r="P1479">
        <f>IF(Arkusz1!$T:$T=Arkusz2!P$1,1,0)</f>
        <v>0</v>
      </c>
      <c r="Q1479">
        <f>IF(Arkusz1!$T:$T=Arkusz2!Q$1,1,0)</f>
        <v>0</v>
      </c>
      <c r="R1479">
        <f>IF(Arkusz1!$O:$O=Arkusz2!R$1,1,0)</f>
        <v>1</v>
      </c>
      <c r="S1479" s="17">
        <f t="shared" si="47"/>
        <v>0.17298255377116797</v>
      </c>
    </row>
    <row r="1480" spans="1:19">
      <c r="A1480">
        <f>Arkusz1!B1480</f>
        <v>1479</v>
      </c>
      <c r="B1480">
        <f>IF(Arkusz1!R:R=Arkusz2!B$1,1,0)</f>
        <v>0</v>
      </c>
      <c r="C1480">
        <f>IF(Arkusz1!$Q:$Q=Arkusz2!C$1,1,0)</f>
        <v>0</v>
      </c>
      <c r="D1480">
        <f>IF(Arkusz1!$Q:$Q=Arkusz2!D$1,1,0)</f>
        <v>0</v>
      </c>
      <c r="E1480">
        <f>IF(Arkusz1!$Q:$Q=Arkusz2!E$1,1,0)</f>
        <v>0</v>
      </c>
      <c r="F1480">
        <f>IF(Arkusz1!$Q:$Q=Arkusz2!F$1,1,0)</f>
        <v>0</v>
      </c>
      <c r="G1480">
        <f>IF(Arkusz1!$Q:$Q=Arkusz2!G$1,1,0)</f>
        <v>0</v>
      </c>
      <c r="H1480">
        <f>IF(Arkusz1!$Q:$Q=Arkusz2!H$1,1,0)</f>
        <v>0</v>
      </c>
      <c r="I1480">
        <f>IF(Arkusz1!$Q:$Q=Arkusz2!I$1,1,0)</f>
        <v>0</v>
      </c>
      <c r="J1480">
        <f>IF(Arkusz1!$Q:$Q=Arkusz2!J$1,1,0)</f>
        <v>1</v>
      </c>
      <c r="K1480">
        <f>IF(Arkusz1!$M:$M=Arkusz2!K$1,1,0)</f>
        <v>0</v>
      </c>
      <c r="L1480">
        <f>IF(Arkusz1!$M:$M=Arkusz2!L$1,1,0)</f>
        <v>0</v>
      </c>
      <c r="M1480">
        <f>IF(Arkusz1!$P:$P="",0,1)</f>
        <v>1</v>
      </c>
      <c r="N1480">
        <f>IF(Arkusz1!$S:$S=Arkusz2!N$1,1,0)</f>
        <v>0</v>
      </c>
      <c r="O1480">
        <f>IF(Arkusz1!$T:$T=Arkusz2!O$1,1,0)</f>
        <v>0</v>
      </c>
      <c r="P1480">
        <f>IF(Arkusz1!$T:$T=Arkusz2!P$1,1,0)</f>
        <v>0</v>
      </c>
      <c r="Q1480">
        <f>IF(Arkusz1!$T:$T=Arkusz2!Q$1,1,0)</f>
        <v>0</v>
      </c>
      <c r="R1480">
        <f>IF(Arkusz1!$O:$O=Arkusz2!R$1,1,0)</f>
        <v>0</v>
      </c>
      <c r="S1480" s="17">
        <f t="shared" si="47"/>
        <v>3.2071413573108588E-2</v>
      </c>
    </row>
    <row r="1481" spans="1:19">
      <c r="A1481">
        <f>Arkusz1!B1481</f>
        <v>1480</v>
      </c>
      <c r="B1481">
        <f>IF(Arkusz1!R:R=Arkusz2!B$1,1,0)</f>
        <v>0</v>
      </c>
      <c r="C1481">
        <f>IF(Arkusz1!$Q:$Q=Arkusz2!C$1,1,0)</f>
        <v>0</v>
      </c>
      <c r="D1481">
        <f>IF(Arkusz1!$Q:$Q=Arkusz2!D$1,1,0)</f>
        <v>0</v>
      </c>
      <c r="E1481">
        <f>IF(Arkusz1!$Q:$Q=Arkusz2!E$1,1,0)</f>
        <v>0</v>
      </c>
      <c r="F1481">
        <f>IF(Arkusz1!$Q:$Q=Arkusz2!F$1,1,0)</f>
        <v>0</v>
      </c>
      <c r="G1481">
        <f>IF(Arkusz1!$Q:$Q=Arkusz2!G$1,1,0)</f>
        <v>1</v>
      </c>
      <c r="H1481">
        <f>IF(Arkusz1!$Q:$Q=Arkusz2!H$1,1,0)</f>
        <v>0</v>
      </c>
      <c r="I1481">
        <f>IF(Arkusz1!$Q:$Q=Arkusz2!I$1,1,0)</f>
        <v>0</v>
      </c>
      <c r="J1481">
        <f>IF(Arkusz1!$Q:$Q=Arkusz2!J$1,1,0)</f>
        <v>0</v>
      </c>
      <c r="K1481">
        <f>IF(Arkusz1!$M:$M=Arkusz2!K$1,1,0)</f>
        <v>0</v>
      </c>
      <c r="L1481">
        <f>IF(Arkusz1!$M:$M=Arkusz2!L$1,1,0)</f>
        <v>0</v>
      </c>
      <c r="M1481">
        <f>IF(Arkusz1!$P:$P="",0,1)</f>
        <v>1</v>
      </c>
      <c r="N1481">
        <f>IF(Arkusz1!$S:$S=Arkusz2!N$1,1,0)</f>
        <v>0</v>
      </c>
      <c r="O1481">
        <f>IF(Arkusz1!$T:$T=Arkusz2!O$1,1,0)</f>
        <v>0</v>
      </c>
      <c r="P1481">
        <f>IF(Arkusz1!$T:$T=Arkusz2!P$1,1,0)</f>
        <v>0</v>
      </c>
      <c r="Q1481">
        <f>IF(Arkusz1!$T:$T=Arkusz2!Q$1,1,0)</f>
        <v>0</v>
      </c>
      <c r="R1481">
        <f>IF(Arkusz1!$O:$O=Arkusz2!R$1,1,0)</f>
        <v>0</v>
      </c>
      <c r="S1481" s="17">
        <f t="shared" si="47"/>
        <v>5.7394673231095802E-2</v>
      </c>
    </row>
    <row r="1482" spans="1:19">
      <c r="A1482">
        <f>Arkusz1!B1482</f>
        <v>1481</v>
      </c>
      <c r="B1482">
        <f>IF(Arkusz1!R:R=Arkusz2!B$1,1,0)</f>
        <v>0</v>
      </c>
      <c r="C1482">
        <f>IF(Arkusz1!$Q:$Q=Arkusz2!C$1,1,0)</f>
        <v>0</v>
      </c>
      <c r="D1482">
        <f>IF(Arkusz1!$Q:$Q=Arkusz2!D$1,1,0)</f>
        <v>0</v>
      </c>
      <c r="E1482">
        <f>IF(Arkusz1!$Q:$Q=Arkusz2!E$1,1,0)</f>
        <v>0</v>
      </c>
      <c r="F1482">
        <f>IF(Arkusz1!$Q:$Q=Arkusz2!F$1,1,0)</f>
        <v>0</v>
      </c>
      <c r="G1482">
        <f>IF(Arkusz1!$Q:$Q=Arkusz2!G$1,1,0)</f>
        <v>0</v>
      </c>
      <c r="H1482">
        <f>IF(Arkusz1!$Q:$Q=Arkusz2!H$1,1,0)</f>
        <v>1</v>
      </c>
      <c r="I1482">
        <f>IF(Arkusz1!$Q:$Q=Arkusz2!I$1,1,0)</f>
        <v>0</v>
      </c>
      <c r="J1482">
        <f>IF(Arkusz1!$Q:$Q=Arkusz2!J$1,1,0)</f>
        <v>0</v>
      </c>
      <c r="K1482">
        <f>IF(Arkusz1!$M:$M=Arkusz2!K$1,1,0)</f>
        <v>0</v>
      </c>
      <c r="L1482">
        <f>IF(Arkusz1!$M:$M=Arkusz2!L$1,1,0)</f>
        <v>0</v>
      </c>
      <c r="M1482">
        <f>IF(Arkusz1!$P:$P="",0,1)</f>
        <v>1</v>
      </c>
      <c r="N1482">
        <f>IF(Arkusz1!$S:$S=Arkusz2!N$1,1,0)</f>
        <v>0</v>
      </c>
      <c r="O1482">
        <f>IF(Arkusz1!$T:$T=Arkusz2!O$1,1,0)</f>
        <v>0</v>
      </c>
      <c r="P1482">
        <f>IF(Arkusz1!$T:$T=Arkusz2!P$1,1,0)</f>
        <v>0</v>
      </c>
      <c r="Q1482">
        <f>IF(Arkusz1!$T:$T=Arkusz2!Q$1,1,0)</f>
        <v>0</v>
      </c>
      <c r="R1482">
        <f>IF(Arkusz1!$O:$O=Arkusz2!R$1,1,0)</f>
        <v>0</v>
      </c>
      <c r="S1482" s="17">
        <f t="shared" si="47"/>
        <v>0.17298255377116797</v>
      </c>
    </row>
    <row r="1483" spans="1:19">
      <c r="A1483">
        <f>Arkusz1!B1483</f>
        <v>1482</v>
      </c>
      <c r="B1483">
        <f>IF(Arkusz1!R:R=Arkusz2!B$1,1,0)</f>
        <v>0</v>
      </c>
      <c r="C1483">
        <f>IF(Arkusz1!$Q:$Q=Arkusz2!C$1,1,0)</f>
        <v>1</v>
      </c>
      <c r="D1483">
        <f>IF(Arkusz1!$Q:$Q=Arkusz2!D$1,1,0)</f>
        <v>0</v>
      </c>
      <c r="E1483">
        <f>IF(Arkusz1!$Q:$Q=Arkusz2!E$1,1,0)</f>
        <v>0</v>
      </c>
      <c r="F1483">
        <f>IF(Arkusz1!$Q:$Q=Arkusz2!F$1,1,0)</f>
        <v>0</v>
      </c>
      <c r="G1483">
        <f>IF(Arkusz1!$Q:$Q=Arkusz2!G$1,1,0)</f>
        <v>0</v>
      </c>
      <c r="H1483">
        <f>IF(Arkusz1!$Q:$Q=Arkusz2!H$1,1,0)</f>
        <v>0</v>
      </c>
      <c r="I1483">
        <f>IF(Arkusz1!$Q:$Q=Arkusz2!I$1,1,0)</f>
        <v>0</v>
      </c>
      <c r="J1483">
        <f>IF(Arkusz1!$Q:$Q=Arkusz2!J$1,1,0)</f>
        <v>0</v>
      </c>
      <c r="K1483">
        <f>IF(Arkusz1!$M:$M=Arkusz2!K$1,1,0)</f>
        <v>0</v>
      </c>
      <c r="L1483">
        <f>IF(Arkusz1!$M:$M=Arkusz2!L$1,1,0)</f>
        <v>0</v>
      </c>
      <c r="M1483">
        <f>IF(Arkusz1!$P:$P="",0,1)</f>
        <v>1</v>
      </c>
      <c r="N1483">
        <f>IF(Arkusz1!$S:$S=Arkusz2!N$1,1,0)</f>
        <v>0</v>
      </c>
      <c r="O1483">
        <f>IF(Arkusz1!$T:$T=Arkusz2!O$1,1,0)</f>
        <v>0</v>
      </c>
      <c r="P1483">
        <f>IF(Arkusz1!$T:$T=Arkusz2!P$1,1,0)</f>
        <v>0</v>
      </c>
      <c r="Q1483">
        <f>IF(Arkusz1!$T:$T=Arkusz2!Q$1,1,0)</f>
        <v>0</v>
      </c>
      <c r="R1483">
        <f>IF(Arkusz1!$O:$O=Arkusz2!R$1,1,0)</f>
        <v>0</v>
      </c>
      <c r="S1483" s="17">
        <f t="shared" si="47"/>
        <v>0.54692167493771915</v>
      </c>
    </row>
    <row r="1484" spans="1:19">
      <c r="A1484">
        <f>Arkusz1!B1484</f>
        <v>1483</v>
      </c>
      <c r="B1484">
        <f>IF(Arkusz1!R:R=Arkusz2!B$1,1,0)</f>
        <v>0</v>
      </c>
      <c r="C1484">
        <f>IF(Arkusz1!$Q:$Q=Arkusz2!C$1,1,0)</f>
        <v>0</v>
      </c>
      <c r="D1484">
        <f>IF(Arkusz1!$Q:$Q=Arkusz2!D$1,1,0)</f>
        <v>0</v>
      </c>
      <c r="E1484">
        <f>IF(Arkusz1!$Q:$Q=Arkusz2!E$1,1,0)</f>
        <v>0</v>
      </c>
      <c r="F1484">
        <f>IF(Arkusz1!$Q:$Q=Arkusz2!F$1,1,0)</f>
        <v>1</v>
      </c>
      <c r="G1484">
        <f>IF(Arkusz1!$Q:$Q=Arkusz2!G$1,1,0)</f>
        <v>0</v>
      </c>
      <c r="H1484">
        <f>IF(Arkusz1!$Q:$Q=Arkusz2!H$1,1,0)</f>
        <v>0</v>
      </c>
      <c r="I1484">
        <f>IF(Arkusz1!$Q:$Q=Arkusz2!I$1,1,0)</f>
        <v>0</v>
      </c>
      <c r="J1484">
        <f>IF(Arkusz1!$Q:$Q=Arkusz2!J$1,1,0)</f>
        <v>0</v>
      </c>
      <c r="K1484">
        <f>IF(Arkusz1!$M:$M=Arkusz2!K$1,1,0)</f>
        <v>0</v>
      </c>
      <c r="L1484">
        <f>IF(Arkusz1!$M:$M=Arkusz2!L$1,1,0)</f>
        <v>0</v>
      </c>
      <c r="M1484">
        <f>IF(Arkusz1!$P:$P="",0,1)</f>
        <v>1</v>
      </c>
      <c r="N1484">
        <f>IF(Arkusz1!$S:$S=Arkusz2!N$1,1,0)</f>
        <v>0</v>
      </c>
      <c r="O1484">
        <f>IF(Arkusz1!$T:$T=Arkusz2!O$1,1,0)</f>
        <v>0</v>
      </c>
      <c r="P1484">
        <f>IF(Arkusz1!$T:$T=Arkusz2!P$1,1,0)</f>
        <v>0</v>
      </c>
      <c r="Q1484">
        <f>IF(Arkusz1!$T:$T=Arkusz2!Q$1,1,0)</f>
        <v>0</v>
      </c>
      <c r="R1484">
        <f>IF(Arkusz1!$O:$O=Arkusz2!R$1,1,0)</f>
        <v>0</v>
      </c>
      <c r="S1484" s="17">
        <f t="shared" si="47"/>
        <v>7.8128019287844241E-2</v>
      </c>
    </row>
    <row r="1485" spans="1:19">
      <c r="A1485">
        <f>Arkusz1!B1485</f>
        <v>1484</v>
      </c>
      <c r="B1485">
        <f>IF(Arkusz1!R:R=Arkusz2!B$1,1,0)</f>
        <v>0</v>
      </c>
      <c r="C1485">
        <f>IF(Arkusz1!$Q:$Q=Arkusz2!C$1,1,0)</f>
        <v>0</v>
      </c>
      <c r="D1485">
        <f>IF(Arkusz1!$Q:$Q=Arkusz2!D$1,1,0)</f>
        <v>0</v>
      </c>
      <c r="E1485">
        <f>IF(Arkusz1!$Q:$Q=Arkusz2!E$1,1,0)</f>
        <v>0</v>
      </c>
      <c r="F1485">
        <f>IF(Arkusz1!$Q:$Q=Arkusz2!F$1,1,0)</f>
        <v>0</v>
      </c>
      <c r="G1485">
        <f>IF(Arkusz1!$Q:$Q=Arkusz2!G$1,1,0)</f>
        <v>0</v>
      </c>
      <c r="H1485">
        <f>IF(Arkusz1!$Q:$Q=Arkusz2!H$1,1,0)</f>
        <v>1</v>
      </c>
      <c r="I1485">
        <f>IF(Arkusz1!$Q:$Q=Arkusz2!I$1,1,0)</f>
        <v>0</v>
      </c>
      <c r="J1485">
        <f>IF(Arkusz1!$Q:$Q=Arkusz2!J$1,1,0)</f>
        <v>0</v>
      </c>
      <c r="K1485">
        <f>IF(Arkusz1!$M:$M=Arkusz2!K$1,1,0)</f>
        <v>0</v>
      </c>
      <c r="L1485">
        <f>IF(Arkusz1!$M:$M=Arkusz2!L$1,1,0)</f>
        <v>0</v>
      </c>
      <c r="M1485">
        <f>IF(Arkusz1!$P:$P="",0,1)</f>
        <v>0</v>
      </c>
      <c r="N1485">
        <f>IF(Arkusz1!$S:$S=Arkusz2!N$1,1,0)</f>
        <v>0</v>
      </c>
      <c r="O1485">
        <f>IF(Arkusz1!$T:$T=Arkusz2!O$1,1,0)</f>
        <v>0</v>
      </c>
      <c r="P1485">
        <f>IF(Arkusz1!$T:$T=Arkusz2!P$1,1,0)</f>
        <v>0</v>
      </c>
      <c r="Q1485">
        <f>IF(Arkusz1!$T:$T=Arkusz2!Q$1,1,0)</f>
        <v>0</v>
      </c>
      <c r="R1485">
        <f>IF(Arkusz1!$O:$O=Arkusz2!R$1,1,0)</f>
        <v>0</v>
      </c>
      <c r="S1485" s="17">
        <f t="shared" si="47"/>
        <v>0.18406554276601864</v>
      </c>
    </row>
    <row r="1486" spans="1:19">
      <c r="A1486">
        <f>Arkusz1!B1486</f>
        <v>1485</v>
      </c>
      <c r="B1486">
        <f>IF(Arkusz1!R:R=Arkusz2!B$1,1,0)</f>
        <v>0</v>
      </c>
      <c r="C1486">
        <f>IF(Arkusz1!$Q:$Q=Arkusz2!C$1,1,0)</f>
        <v>0</v>
      </c>
      <c r="D1486">
        <f>IF(Arkusz1!$Q:$Q=Arkusz2!D$1,1,0)</f>
        <v>0</v>
      </c>
      <c r="E1486">
        <f>IF(Arkusz1!$Q:$Q=Arkusz2!E$1,1,0)</f>
        <v>0</v>
      </c>
      <c r="F1486">
        <f>IF(Arkusz1!$Q:$Q=Arkusz2!F$1,1,0)</f>
        <v>0</v>
      </c>
      <c r="G1486">
        <f>IF(Arkusz1!$Q:$Q=Arkusz2!G$1,1,0)</f>
        <v>0</v>
      </c>
      <c r="H1486">
        <f>IF(Arkusz1!$Q:$Q=Arkusz2!H$1,1,0)</f>
        <v>0</v>
      </c>
      <c r="I1486">
        <f>IF(Arkusz1!$Q:$Q=Arkusz2!I$1,1,0)</f>
        <v>0</v>
      </c>
      <c r="J1486">
        <f>IF(Arkusz1!$Q:$Q=Arkusz2!J$1,1,0)</f>
        <v>1</v>
      </c>
      <c r="K1486">
        <f>IF(Arkusz1!$M:$M=Arkusz2!K$1,1,0)</f>
        <v>0</v>
      </c>
      <c r="L1486">
        <f>IF(Arkusz1!$M:$M=Arkusz2!L$1,1,0)</f>
        <v>0</v>
      </c>
      <c r="M1486">
        <f>IF(Arkusz1!$P:$P="",0,1)</f>
        <v>0</v>
      </c>
      <c r="N1486">
        <f>IF(Arkusz1!$S:$S=Arkusz2!N$1,1,0)</f>
        <v>0</v>
      </c>
      <c r="O1486">
        <f>IF(Arkusz1!$T:$T=Arkusz2!O$1,1,0)</f>
        <v>0</v>
      </c>
      <c r="P1486">
        <f>IF(Arkusz1!$T:$T=Arkusz2!P$1,1,0)</f>
        <v>0</v>
      </c>
      <c r="Q1486">
        <f>IF(Arkusz1!$T:$T=Arkusz2!Q$1,1,0)</f>
        <v>0</v>
      </c>
      <c r="R1486">
        <f>IF(Arkusz1!$O:$O=Arkusz2!R$1,1,0)</f>
        <v>0</v>
      </c>
      <c r="S1486" s="17">
        <f t="shared" si="47"/>
        <v>3.4502880732867523E-2</v>
      </c>
    </row>
    <row r="1487" spans="1:19">
      <c r="A1487">
        <f>Arkusz1!B1487</f>
        <v>1486</v>
      </c>
      <c r="B1487">
        <f>IF(Arkusz1!R:R=Arkusz2!B$1,1,0)</f>
        <v>0</v>
      </c>
      <c r="C1487">
        <f>IF(Arkusz1!$Q:$Q=Arkusz2!C$1,1,0)</f>
        <v>0</v>
      </c>
      <c r="D1487">
        <f>IF(Arkusz1!$Q:$Q=Arkusz2!D$1,1,0)</f>
        <v>0</v>
      </c>
      <c r="E1487">
        <f>IF(Arkusz1!$Q:$Q=Arkusz2!E$1,1,0)</f>
        <v>0</v>
      </c>
      <c r="F1487">
        <f>IF(Arkusz1!$Q:$Q=Arkusz2!F$1,1,0)</f>
        <v>0</v>
      </c>
      <c r="G1487">
        <f>IF(Arkusz1!$Q:$Q=Arkusz2!G$1,1,0)</f>
        <v>0</v>
      </c>
      <c r="H1487">
        <f>IF(Arkusz1!$Q:$Q=Arkusz2!H$1,1,0)</f>
        <v>1</v>
      </c>
      <c r="I1487">
        <f>IF(Arkusz1!$Q:$Q=Arkusz2!I$1,1,0)</f>
        <v>0</v>
      </c>
      <c r="J1487">
        <f>IF(Arkusz1!$Q:$Q=Arkusz2!J$1,1,0)</f>
        <v>0</v>
      </c>
      <c r="K1487">
        <f>IF(Arkusz1!$M:$M=Arkusz2!K$1,1,0)</f>
        <v>1</v>
      </c>
      <c r="L1487">
        <f>IF(Arkusz1!$M:$M=Arkusz2!L$1,1,0)</f>
        <v>0</v>
      </c>
      <c r="M1487">
        <f>IF(Arkusz1!$P:$P="",0,1)</f>
        <v>1</v>
      </c>
      <c r="N1487">
        <f>IF(Arkusz1!$S:$S=Arkusz2!N$1,1,0)</f>
        <v>0</v>
      </c>
      <c r="O1487">
        <f>IF(Arkusz1!$T:$T=Arkusz2!O$1,1,0)</f>
        <v>0</v>
      </c>
      <c r="P1487">
        <f>IF(Arkusz1!$T:$T=Arkusz2!P$1,1,0)</f>
        <v>0</v>
      </c>
      <c r="Q1487">
        <f>IF(Arkusz1!$T:$T=Arkusz2!Q$1,1,0)</f>
        <v>0</v>
      </c>
      <c r="R1487">
        <f>IF(Arkusz1!$O:$O=Arkusz2!R$1,1,0)</f>
        <v>0</v>
      </c>
      <c r="S1487" s="17">
        <f t="shared" si="47"/>
        <v>0.10163322948359395</v>
      </c>
    </row>
    <row r="1488" spans="1:19">
      <c r="A1488">
        <f>Arkusz1!B1488</f>
        <v>1487</v>
      </c>
      <c r="B1488">
        <f>IF(Arkusz1!R:R=Arkusz2!B$1,1,0)</f>
        <v>0</v>
      </c>
      <c r="C1488">
        <f>IF(Arkusz1!$Q:$Q=Arkusz2!C$1,1,0)</f>
        <v>0</v>
      </c>
      <c r="D1488">
        <f>IF(Arkusz1!$Q:$Q=Arkusz2!D$1,1,0)</f>
        <v>0</v>
      </c>
      <c r="E1488">
        <f>IF(Arkusz1!$Q:$Q=Arkusz2!E$1,1,0)</f>
        <v>0</v>
      </c>
      <c r="F1488">
        <f>IF(Arkusz1!$Q:$Q=Arkusz2!F$1,1,0)</f>
        <v>0</v>
      </c>
      <c r="G1488">
        <f>IF(Arkusz1!$Q:$Q=Arkusz2!G$1,1,0)</f>
        <v>0</v>
      </c>
      <c r="H1488">
        <f>IF(Arkusz1!$Q:$Q=Arkusz2!H$1,1,0)</f>
        <v>0</v>
      </c>
      <c r="I1488">
        <f>IF(Arkusz1!$Q:$Q=Arkusz2!I$1,1,0)</f>
        <v>0</v>
      </c>
      <c r="J1488">
        <f>IF(Arkusz1!$Q:$Q=Arkusz2!J$1,1,0)</f>
        <v>1</v>
      </c>
      <c r="K1488">
        <f>IF(Arkusz1!$M:$M=Arkusz2!K$1,1,0)</f>
        <v>0</v>
      </c>
      <c r="L1488">
        <f>IF(Arkusz1!$M:$M=Arkusz2!L$1,1,0)</f>
        <v>0</v>
      </c>
      <c r="M1488">
        <f>IF(Arkusz1!$P:$P="",0,1)</f>
        <v>1</v>
      </c>
      <c r="N1488">
        <f>IF(Arkusz1!$S:$S=Arkusz2!N$1,1,0)</f>
        <v>0</v>
      </c>
      <c r="O1488">
        <f>IF(Arkusz1!$T:$T=Arkusz2!O$1,1,0)</f>
        <v>0</v>
      </c>
      <c r="P1488">
        <f>IF(Arkusz1!$T:$T=Arkusz2!P$1,1,0)</f>
        <v>0</v>
      </c>
      <c r="Q1488">
        <f>IF(Arkusz1!$T:$T=Arkusz2!Q$1,1,0)</f>
        <v>0</v>
      </c>
      <c r="R1488">
        <f>IF(Arkusz1!$O:$O=Arkusz2!R$1,1,0)</f>
        <v>0</v>
      </c>
      <c r="S1488" s="17">
        <f t="shared" si="47"/>
        <v>3.2071413573108588E-2</v>
      </c>
    </row>
    <row r="1489" spans="1:19">
      <c r="A1489">
        <f>Arkusz1!B1489</f>
        <v>1488</v>
      </c>
      <c r="B1489">
        <f>IF(Arkusz1!R:R=Arkusz2!B$1,1,0)</f>
        <v>0</v>
      </c>
      <c r="C1489">
        <f>IF(Arkusz1!$Q:$Q=Arkusz2!C$1,1,0)</f>
        <v>0</v>
      </c>
      <c r="D1489">
        <f>IF(Arkusz1!$Q:$Q=Arkusz2!D$1,1,0)</f>
        <v>0</v>
      </c>
      <c r="E1489">
        <f>IF(Arkusz1!$Q:$Q=Arkusz2!E$1,1,0)</f>
        <v>0</v>
      </c>
      <c r="F1489">
        <f>IF(Arkusz1!$Q:$Q=Arkusz2!F$1,1,0)</f>
        <v>0</v>
      </c>
      <c r="G1489">
        <f>IF(Arkusz1!$Q:$Q=Arkusz2!G$1,1,0)</f>
        <v>0</v>
      </c>
      <c r="H1489">
        <f>IF(Arkusz1!$Q:$Q=Arkusz2!H$1,1,0)</f>
        <v>0</v>
      </c>
      <c r="I1489">
        <f>IF(Arkusz1!$Q:$Q=Arkusz2!I$1,1,0)</f>
        <v>0</v>
      </c>
      <c r="J1489">
        <f>IF(Arkusz1!$Q:$Q=Arkusz2!J$1,1,0)</f>
        <v>1</v>
      </c>
      <c r="K1489">
        <f>IF(Arkusz1!$M:$M=Arkusz2!K$1,1,0)</f>
        <v>0</v>
      </c>
      <c r="L1489">
        <f>IF(Arkusz1!$M:$M=Arkusz2!L$1,1,0)</f>
        <v>0</v>
      </c>
      <c r="M1489">
        <f>IF(Arkusz1!$P:$P="",0,1)</f>
        <v>1</v>
      </c>
      <c r="N1489">
        <f>IF(Arkusz1!$S:$S=Arkusz2!N$1,1,0)</f>
        <v>0</v>
      </c>
      <c r="O1489">
        <f>IF(Arkusz1!$T:$T=Arkusz2!O$1,1,0)</f>
        <v>0</v>
      </c>
      <c r="P1489">
        <f>IF(Arkusz1!$T:$T=Arkusz2!P$1,1,0)</f>
        <v>0</v>
      </c>
      <c r="Q1489">
        <f>IF(Arkusz1!$T:$T=Arkusz2!Q$1,1,0)</f>
        <v>0</v>
      </c>
      <c r="R1489">
        <f>IF(Arkusz1!$O:$O=Arkusz2!R$1,1,0)</f>
        <v>0</v>
      </c>
      <c r="S1489" s="17">
        <f t="shared" si="47"/>
        <v>3.2071413573108588E-2</v>
      </c>
    </row>
    <row r="1490" spans="1:19">
      <c r="A1490">
        <f>Arkusz1!B1490</f>
        <v>1489</v>
      </c>
      <c r="B1490">
        <f>IF(Arkusz1!R:R=Arkusz2!B$1,1,0)</f>
        <v>0</v>
      </c>
      <c r="C1490">
        <f>IF(Arkusz1!$Q:$Q=Arkusz2!C$1,1,0)</f>
        <v>0</v>
      </c>
      <c r="D1490">
        <f>IF(Arkusz1!$Q:$Q=Arkusz2!D$1,1,0)</f>
        <v>0</v>
      </c>
      <c r="E1490">
        <f>IF(Arkusz1!$Q:$Q=Arkusz2!E$1,1,0)</f>
        <v>0</v>
      </c>
      <c r="F1490">
        <f>IF(Arkusz1!$Q:$Q=Arkusz2!F$1,1,0)</f>
        <v>0</v>
      </c>
      <c r="G1490">
        <f>IF(Arkusz1!$Q:$Q=Arkusz2!G$1,1,0)</f>
        <v>0</v>
      </c>
      <c r="H1490">
        <f>IF(Arkusz1!$Q:$Q=Arkusz2!H$1,1,0)</f>
        <v>1</v>
      </c>
      <c r="I1490">
        <f>IF(Arkusz1!$Q:$Q=Arkusz2!I$1,1,0)</f>
        <v>0</v>
      </c>
      <c r="J1490">
        <f>IF(Arkusz1!$Q:$Q=Arkusz2!J$1,1,0)</f>
        <v>0</v>
      </c>
      <c r="K1490">
        <f>IF(Arkusz1!$M:$M=Arkusz2!K$1,1,0)</f>
        <v>1</v>
      </c>
      <c r="L1490">
        <f>IF(Arkusz1!$M:$M=Arkusz2!L$1,1,0)</f>
        <v>0</v>
      </c>
      <c r="M1490">
        <f>IF(Arkusz1!$P:$P="",0,1)</f>
        <v>1</v>
      </c>
      <c r="N1490">
        <f>IF(Arkusz1!$S:$S=Arkusz2!N$1,1,0)</f>
        <v>0</v>
      </c>
      <c r="O1490">
        <f>IF(Arkusz1!$T:$T=Arkusz2!O$1,1,0)</f>
        <v>0</v>
      </c>
      <c r="P1490">
        <f>IF(Arkusz1!$T:$T=Arkusz2!P$1,1,0)</f>
        <v>0</v>
      </c>
      <c r="Q1490">
        <f>IF(Arkusz1!$T:$T=Arkusz2!Q$1,1,0)</f>
        <v>0</v>
      </c>
      <c r="R1490">
        <f>IF(Arkusz1!$O:$O=Arkusz2!R$1,1,0)</f>
        <v>0</v>
      </c>
      <c r="S1490" s="17">
        <f t="shared" si="47"/>
        <v>0.10163322948359395</v>
      </c>
    </row>
    <row r="1491" spans="1:19">
      <c r="A1491">
        <f>Arkusz1!B1491</f>
        <v>1490</v>
      </c>
      <c r="B1491">
        <f>IF(Arkusz1!R:R=Arkusz2!B$1,1,0)</f>
        <v>0</v>
      </c>
      <c r="C1491">
        <f>IF(Arkusz1!$Q:$Q=Arkusz2!C$1,1,0)</f>
        <v>0</v>
      </c>
      <c r="D1491">
        <f>IF(Arkusz1!$Q:$Q=Arkusz2!D$1,1,0)</f>
        <v>0</v>
      </c>
      <c r="E1491">
        <f>IF(Arkusz1!$Q:$Q=Arkusz2!E$1,1,0)</f>
        <v>0</v>
      </c>
      <c r="F1491">
        <f>IF(Arkusz1!$Q:$Q=Arkusz2!F$1,1,0)</f>
        <v>0</v>
      </c>
      <c r="G1491">
        <f>IF(Arkusz1!$Q:$Q=Arkusz2!G$1,1,0)</f>
        <v>0</v>
      </c>
      <c r="H1491">
        <f>IF(Arkusz1!$Q:$Q=Arkusz2!H$1,1,0)</f>
        <v>0</v>
      </c>
      <c r="I1491">
        <f>IF(Arkusz1!$Q:$Q=Arkusz2!I$1,1,0)</f>
        <v>0</v>
      </c>
      <c r="J1491">
        <f>IF(Arkusz1!$Q:$Q=Arkusz2!J$1,1,0)</f>
        <v>1</v>
      </c>
      <c r="K1491">
        <f>IF(Arkusz1!$M:$M=Arkusz2!K$1,1,0)</f>
        <v>0</v>
      </c>
      <c r="L1491">
        <f>IF(Arkusz1!$M:$M=Arkusz2!L$1,1,0)</f>
        <v>0</v>
      </c>
      <c r="M1491">
        <f>IF(Arkusz1!$P:$P="",0,1)</f>
        <v>1</v>
      </c>
      <c r="N1491">
        <f>IF(Arkusz1!$S:$S=Arkusz2!N$1,1,0)</f>
        <v>0</v>
      </c>
      <c r="O1491">
        <f>IF(Arkusz1!$T:$T=Arkusz2!O$1,1,0)</f>
        <v>0</v>
      </c>
      <c r="P1491">
        <f>IF(Arkusz1!$T:$T=Arkusz2!P$1,1,0)</f>
        <v>0</v>
      </c>
      <c r="Q1491">
        <f>IF(Arkusz1!$T:$T=Arkusz2!Q$1,1,0)</f>
        <v>0</v>
      </c>
      <c r="R1491">
        <f>IF(Arkusz1!$O:$O=Arkusz2!R$1,1,0)</f>
        <v>0</v>
      </c>
      <c r="S1491" s="17">
        <f t="shared" si="47"/>
        <v>3.2071413573108588E-2</v>
      </c>
    </row>
    <row r="1492" spans="1:19">
      <c r="A1492">
        <f>Arkusz1!B1492</f>
        <v>1491</v>
      </c>
      <c r="B1492">
        <f>IF(Arkusz1!R:R=Arkusz2!B$1,1,0)</f>
        <v>0</v>
      </c>
      <c r="C1492">
        <f>IF(Arkusz1!$Q:$Q=Arkusz2!C$1,1,0)</f>
        <v>0</v>
      </c>
      <c r="D1492">
        <f>IF(Arkusz1!$Q:$Q=Arkusz2!D$1,1,0)</f>
        <v>0</v>
      </c>
      <c r="E1492">
        <f>IF(Arkusz1!$Q:$Q=Arkusz2!E$1,1,0)</f>
        <v>0</v>
      </c>
      <c r="F1492">
        <f>IF(Arkusz1!$Q:$Q=Arkusz2!F$1,1,0)</f>
        <v>0</v>
      </c>
      <c r="G1492">
        <f>IF(Arkusz1!$Q:$Q=Arkusz2!G$1,1,0)</f>
        <v>0</v>
      </c>
      <c r="H1492">
        <f>IF(Arkusz1!$Q:$Q=Arkusz2!H$1,1,0)</f>
        <v>0</v>
      </c>
      <c r="I1492">
        <f>IF(Arkusz1!$Q:$Q=Arkusz2!I$1,1,0)</f>
        <v>0</v>
      </c>
      <c r="J1492">
        <f>IF(Arkusz1!$Q:$Q=Arkusz2!J$1,1,0)</f>
        <v>1</v>
      </c>
      <c r="K1492">
        <f>IF(Arkusz1!$M:$M=Arkusz2!K$1,1,0)</f>
        <v>0</v>
      </c>
      <c r="L1492">
        <f>IF(Arkusz1!$M:$M=Arkusz2!L$1,1,0)</f>
        <v>0</v>
      </c>
      <c r="M1492">
        <f>IF(Arkusz1!$P:$P="",0,1)</f>
        <v>1</v>
      </c>
      <c r="N1492">
        <f>IF(Arkusz1!$S:$S=Arkusz2!N$1,1,0)</f>
        <v>0</v>
      </c>
      <c r="O1492">
        <f>IF(Arkusz1!$T:$T=Arkusz2!O$1,1,0)</f>
        <v>0</v>
      </c>
      <c r="P1492">
        <f>IF(Arkusz1!$T:$T=Arkusz2!P$1,1,0)</f>
        <v>0</v>
      </c>
      <c r="Q1492">
        <f>IF(Arkusz1!$T:$T=Arkusz2!Q$1,1,0)</f>
        <v>0</v>
      </c>
      <c r="R1492">
        <f>IF(Arkusz1!$O:$O=Arkusz2!R$1,1,0)</f>
        <v>0</v>
      </c>
      <c r="S1492" s="17">
        <f t="shared" si="47"/>
        <v>3.2071413573108588E-2</v>
      </c>
    </row>
    <row r="1493" spans="1:19">
      <c r="A1493">
        <f>Arkusz1!B1493</f>
        <v>1492</v>
      </c>
      <c r="B1493">
        <f>IF(Arkusz1!R:R=Arkusz2!B$1,1,0)</f>
        <v>0</v>
      </c>
      <c r="C1493">
        <f>IF(Arkusz1!$Q:$Q=Arkusz2!C$1,1,0)</f>
        <v>0</v>
      </c>
      <c r="D1493">
        <f>IF(Arkusz1!$Q:$Q=Arkusz2!D$1,1,0)</f>
        <v>0</v>
      </c>
      <c r="E1493">
        <f>IF(Arkusz1!$Q:$Q=Arkusz2!E$1,1,0)</f>
        <v>0</v>
      </c>
      <c r="F1493">
        <f>IF(Arkusz1!$Q:$Q=Arkusz2!F$1,1,0)</f>
        <v>0</v>
      </c>
      <c r="G1493">
        <f>IF(Arkusz1!$Q:$Q=Arkusz2!G$1,1,0)</f>
        <v>0</v>
      </c>
      <c r="H1493">
        <f>IF(Arkusz1!$Q:$Q=Arkusz2!H$1,1,0)</f>
        <v>0</v>
      </c>
      <c r="I1493">
        <f>IF(Arkusz1!$Q:$Q=Arkusz2!I$1,1,0)</f>
        <v>0</v>
      </c>
      <c r="J1493">
        <f>IF(Arkusz1!$Q:$Q=Arkusz2!J$1,1,0)</f>
        <v>1</v>
      </c>
      <c r="K1493">
        <f>IF(Arkusz1!$M:$M=Arkusz2!K$1,1,0)</f>
        <v>0</v>
      </c>
      <c r="L1493">
        <f>IF(Arkusz1!$M:$M=Arkusz2!L$1,1,0)</f>
        <v>0</v>
      </c>
      <c r="M1493">
        <f>IF(Arkusz1!$P:$P="",0,1)</f>
        <v>1</v>
      </c>
      <c r="N1493">
        <f>IF(Arkusz1!$S:$S=Arkusz2!N$1,1,0)</f>
        <v>0</v>
      </c>
      <c r="O1493">
        <f>IF(Arkusz1!$T:$T=Arkusz2!O$1,1,0)</f>
        <v>0</v>
      </c>
      <c r="P1493">
        <f>IF(Arkusz1!$T:$T=Arkusz2!P$1,1,0)</f>
        <v>0</v>
      </c>
      <c r="Q1493">
        <f>IF(Arkusz1!$T:$T=Arkusz2!Q$1,1,0)</f>
        <v>0</v>
      </c>
      <c r="R1493">
        <f>IF(Arkusz1!$O:$O=Arkusz2!R$1,1,0)</f>
        <v>0</v>
      </c>
      <c r="S1493" s="17">
        <f t="shared" si="47"/>
        <v>3.2071413573108588E-2</v>
      </c>
    </row>
    <row r="1494" spans="1:19">
      <c r="A1494">
        <f>Arkusz1!B1494</f>
        <v>1493</v>
      </c>
      <c r="B1494">
        <f>IF(Arkusz1!R:R=Arkusz2!B$1,1,0)</f>
        <v>0</v>
      </c>
      <c r="C1494">
        <f>IF(Arkusz1!$Q:$Q=Arkusz2!C$1,1,0)</f>
        <v>0</v>
      </c>
      <c r="D1494">
        <f>IF(Arkusz1!$Q:$Q=Arkusz2!D$1,1,0)</f>
        <v>0</v>
      </c>
      <c r="E1494">
        <f>IF(Arkusz1!$Q:$Q=Arkusz2!E$1,1,0)</f>
        <v>0</v>
      </c>
      <c r="F1494">
        <f>IF(Arkusz1!$Q:$Q=Arkusz2!F$1,1,0)</f>
        <v>0</v>
      </c>
      <c r="G1494">
        <f>IF(Arkusz1!$Q:$Q=Arkusz2!G$1,1,0)</f>
        <v>0</v>
      </c>
      <c r="H1494">
        <f>IF(Arkusz1!$Q:$Q=Arkusz2!H$1,1,0)</f>
        <v>1</v>
      </c>
      <c r="I1494">
        <f>IF(Arkusz1!$Q:$Q=Arkusz2!I$1,1,0)</f>
        <v>0</v>
      </c>
      <c r="J1494">
        <f>IF(Arkusz1!$Q:$Q=Arkusz2!J$1,1,0)</f>
        <v>0</v>
      </c>
      <c r="K1494">
        <f>IF(Arkusz1!$M:$M=Arkusz2!K$1,1,0)</f>
        <v>1</v>
      </c>
      <c r="L1494">
        <f>IF(Arkusz1!$M:$M=Arkusz2!L$1,1,0)</f>
        <v>0</v>
      </c>
      <c r="M1494">
        <f>IF(Arkusz1!$P:$P="",0,1)</f>
        <v>1</v>
      </c>
      <c r="N1494">
        <f>IF(Arkusz1!$S:$S=Arkusz2!N$1,1,0)</f>
        <v>0</v>
      </c>
      <c r="O1494">
        <f>IF(Arkusz1!$T:$T=Arkusz2!O$1,1,0)</f>
        <v>0</v>
      </c>
      <c r="P1494">
        <f>IF(Arkusz1!$T:$T=Arkusz2!P$1,1,0)</f>
        <v>0</v>
      </c>
      <c r="Q1494">
        <f>IF(Arkusz1!$T:$T=Arkusz2!Q$1,1,0)</f>
        <v>0</v>
      </c>
      <c r="R1494">
        <f>IF(Arkusz1!$O:$O=Arkusz2!R$1,1,0)</f>
        <v>0</v>
      </c>
      <c r="S1494" s="17">
        <f t="shared" si="47"/>
        <v>0.10163322948359395</v>
      </c>
    </row>
    <row r="1495" spans="1:19">
      <c r="A1495">
        <f>Arkusz1!B1495</f>
        <v>1494</v>
      </c>
      <c r="B1495">
        <f>IF(Arkusz1!R:R=Arkusz2!B$1,1,0)</f>
        <v>0</v>
      </c>
      <c r="C1495">
        <f>IF(Arkusz1!$Q:$Q=Arkusz2!C$1,1,0)</f>
        <v>0</v>
      </c>
      <c r="D1495">
        <f>IF(Arkusz1!$Q:$Q=Arkusz2!D$1,1,0)</f>
        <v>0</v>
      </c>
      <c r="E1495">
        <f>IF(Arkusz1!$Q:$Q=Arkusz2!E$1,1,0)</f>
        <v>0</v>
      </c>
      <c r="F1495">
        <f>IF(Arkusz1!$Q:$Q=Arkusz2!F$1,1,0)</f>
        <v>0</v>
      </c>
      <c r="G1495">
        <f>IF(Arkusz1!$Q:$Q=Arkusz2!G$1,1,0)</f>
        <v>0</v>
      </c>
      <c r="H1495">
        <f>IF(Arkusz1!$Q:$Q=Arkusz2!H$1,1,0)</f>
        <v>1</v>
      </c>
      <c r="I1495">
        <f>IF(Arkusz1!$Q:$Q=Arkusz2!I$1,1,0)</f>
        <v>0</v>
      </c>
      <c r="J1495">
        <f>IF(Arkusz1!$Q:$Q=Arkusz2!J$1,1,0)</f>
        <v>0</v>
      </c>
      <c r="K1495">
        <f>IF(Arkusz1!$M:$M=Arkusz2!K$1,1,0)</f>
        <v>0</v>
      </c>
      <c r="L1495">
        <f>IF(Arkusz1!$M:$M=Arkusz2!L$1,1,0)</f>
        <v>0</v>
      </c>
      <c r="M1495">
        <f>IF(Arkusz1!$P:$P="",0,1)</f>
        <v>1</v>
      </c>
      <c r="N1495">
        <f>IF(Arkusz1!$S:$S=Arkusz2!N$1,1,0)</f>
        <v>0</v>
      </c>
      <c r="O1495">
        <f>IF(Arkusz1!$T:$T=Arkusz2!O$1,1,0)</f>
        <v>0</v>
      </c>
      <c r="P1495">
        <f>IF(Arkusz1!$T:$T=Arkusz2!P$1,1,0)</f>
        <v>0</v>
      </c>
      <c r="Q1495">
        <f>IF(Arkusz1!$T:$T=Arkusz2!Q$1,1,0)</f>
        <v>0</v>
      </c>
      <c r="R1495">
        <f>IF(Arkusz1!$O:$O=Arkusz2!R$1,1,0)</f>
        <v>0</v>
      </c>
      <c r="S1495" s="17">
        <f t="shared" si="47"/>
        <v>0.17298255377116797</v>
      </c>
    </row>
    <row r="1496" spans="1:19">
      <c r="A1496">
        <f>Arkusz1!B1496</f>
        <v>1495</v>
      </c>
      <c r="B1496">
        <f>IF(Arkusz1!R:R=Arkusz2!B$1,1,0)</f>
        <v>0</v>
      </c>
      <c r="C1496">
        <f>IF(Arkusz1!$Q:$Q=Arkusz2!C$1,1,0)</f>
        <v>0</v>
      </c>
      <c r="D1496">
        <f>IF(Arkusz1!$Q:$Q=Arkusz2!D$1,1,0)</f>
        <v>0</v>
      </c>
      <c r="E1496">
        <f>IF(Arkusz1!$Q:$Q=Arkusz2!E$1,1,0)</f>
        <v>0</v>
      </c>
      <c r="F1496">
        <f>IF(Arkusz1!$Q:$Q=Arkusz2!F$1,1,0)</f>
        <v>0</v>
      </c>
      <c r="G1496">
        <f>IF(Arkusz1!$Q:$Q=Arkusz2!G$1,1,0)</f>
        <v>0</v>
      </c>
      <c r="H1496">
        <f>IF(Arkusz1!$Q:$Q=Arkusz2!H$1,1,0)</f>
        <v>1</v>
      </c>
      <c r="I1496">
        <f>IF(Arkusz1!$Q:$Q=Arkusz2!I$1,1,0)</f>
        <v>0</v>
      </c>
      <c r="J1496">
        <f>IF(Arkusz1!$Q:$Q=Arkusz2!J$1,1,0)</f>
        <v>0</v>
      </c>
      <c r="K1496">
        <f>IF(Arkusz1!$M:$M=Arkusz2!K$1,1,0)</f>
        <v>0</v>
      </c>
      <c r="L1496">
        <f>IF(Arkusz1!$M:$M=Arkusz2!L$1,1,0)</f>
        <v>0</v>
      </c>
      <c r="M1496">
        <f>IF(Arkusz1!$P:$P="",0,1)</f>
        <v>0</v>
      </c>
      <c r="N1496">
        <f>IF(Arkusz1!$S:$S=Arkusz2!N$1,1,0)</f>
        <v>0</v>
      </c>
      <c r="O1496">
        <f>IF(Arkusz1!$T:$T=Arkusz2!O$1,1,0)</f>
        <v>0</v>
      </c>
      <c r="P1496">
        <f>IF(Arkusz1!$T:$T=Arkusz2!P$1,1,0)</f>
        <v>0</v>
      </c>
      <c r="Q1496">
        <f>IF(Arkusz1!$T:$T=Arkusz2!Q$1,1,0)</f>
        <v>0</v>
      </c>
      <c r="R1496">
        <f>IF(Arkusz1!$O:$O=Arkusz2!R$1,1,0)</f>
        <v>0</v>
      </c>
      <c r="S1496" s="17">
        <f t="shared" si="47"/>
        <v>0.18406554276601864</v>
      </c>
    </row>
    <row r="1497" spans="1:19">
      <c r="A1497">
        <f>Arkusz1!B1497</f>
        <v>1496</v>
      </c>
      <c r="B1497">
        <f>IF(Arkusz1!R:R=Arkusz2!B$1,1,0)</f>
        <v>0</v>
      </c>
      <c r="C1497">
        <f>IF(Arkusz1!$Q:$Q=Arkusz2!C$1,1,0)</f>
        <v>0</v>
      </c>
      <c r="D1497">
        <f>IF(Arkusz1!$Q:$Q=Arkusz2!D$1,1,0)</f>
        <v>0</v>
      </c>
      <c r="E1497">
        <f>IF(Arkusz1!$Q:$Q=Arkusz2!E$1,1,0)</f>
        <v>0</v>
      </c>
      <c r="F1497">
        <f>IF(Arkusz1!$Q:$Q=Arkusz2!F$1,1,0)</f>
        <v>0</v>
      </c>
      <c r="G1497">
        <f>IF(Arkusz1!$Q:$Q=Arkusz2!G$1,1,0)</f>
        <v>0</v>
      </c>
      <c r="H1497">
        <f>IF(Arkusz1!$Q:$Q=Arkusz2!H$1,1,0)</f>
        <v>1</v>
      </c>
      <c r="I1497">
        <f>IF(Arkusz1!$Q:$Q=Arkusz2!I$1,1,0)</f>
        <v>0</v>
      </c>
      <c r="J1497">
        <f>IF(Arkusz1!$Q:$Q=Arkusz2!J$1,1,0)</f>
        <v>0</v>
      </c>
      <c r="K1497">
        <f>IF(Arkusz1!$M:$M=Arkusz2!K$1,1,0)</f>
        <v>0</v>
      </c>
      <c r="L1497">
        <f>IF(Arkusz1!$M:$M=Arkusz2!L$1,1,0)</f>
        <v>0</v>
      </c>
      <c r="M1497">
        <f>IF(Arkusz1!$P:$P="",0,1)</f>
        <v>1</v>
      </c>
      <c r="N1497">
        <f>IF(Arkusz1!$S:$S=Arkusz2!N$1,1,0)</f>
        <v>0</v>
      </c>
      <c r="O1497">
        <f>IF(Arkusz1!$T:$T=Arkusz2!O$1,1,0)</f>
        <v>0</v>
      </c>
      <c r="P1497">
        <f>IF(Arkusz1!$T:$T=Arkusz2!P$1,1,0)</f>
        <v>0</v>
      </c>
      <c r="Q1497">
        <f>IF(Arkusz1!$T:$T=Arkusz2!Q$1,1,0)</f>
        <v>0</v>
      </c>
      <c r="R1497">
        <f>IF(Arkusz1!$O:$O=Arkusz2!R$1,1,0)</f>
        <v>0</v>
      </c>
      <c r="S1497" s="17">
        <f t="shared" si="47"/>
        <v>0.17298255377116797</v>
      </c>
    </row>
    <row r="1498" spans="1:19">
      <c r="A1498">
        <f>Arkusz1!B1498</f>
        <v>1497</v>
      </c>
      <c r="B1498">
        <f>IF(Arkusz1!R:R=Arkusz2!B$1,1,0)</f>
        <v>0</v>
      </c>
      <c r="C1498">
        <f>IF(Arkusz1!$Q:$Q=Arkusz2!C$1,1,0)</f>
        <v>0</v>
      </c>
      <c r="D1498">
        <f>IF(Arkusz1!$Q:$Q=Arkusz2!D$1,1,0)</f>
        <v>0</v>
      </c>
      <c r="E1498">
        <f>IF(Arkusz1!$Q:$Q=Arkusz2!E$1,1,0)</f>
        <v>0</v>
      </c>
      <c r="F1498">
        <f>IF(Arkusz1!$Q:$Q=Arkusz2!F$1,1,0)</f>
        <v>0</v>
      </c>
      <c r="G1498">
        <f>IF(Arkusz1!$Q:$Q=Arkusz2!G$1,1,0)</f>
        <v>0</v>
      </c>
      <c r="H1498">
        <f>IF(Arkusz1!$Q:$Q=Arkusz2!H$1,1,0)</f>
        <v>0</v>
      </c>
      <c r="I1498">
        <f>IF(Arkusz1!$Q:$Q=Arkusz2!I$1,1,0)</f>
        <v>0</v>
      </c>
      <c r="J1498">
        <f>IF(Arkusz1!$Q:$Q=Arkusz2!J$1,1,0)</f>
        <v>1</v>
      </c>
      <c r="K1498">
        <f>IF(Arkusz1!$M:$M=Arkusz2!K$1,1,0)</f>
        <v>0</v>
      </c>
      <c r="L1498">
        <f>IF(Arkusz1!$M:$M=Arkusz2!L$1,1,0)</f>
        <v>0</v>
      </c>
      <c r="M1498">
        <f>IF(Arkusz1!$P:$P="",0,1)</f>
        <v>1</v>
      </c>
      <c r="N1498">
        <f>IF(Arkusz1!$S:$S=Arkusz2!N$1,1,0)</f>
        <v>0</v>
      </c>
      <c r="O1498">
        <f>IF(Arkusz1!$T:$T=Arkusz2!O$1,1,0)</f>
        <v>0</v>
      </c>
      <c r="P1498">
        <f>IF(Arkusz1!$T:$T=Arkusz2!P$1,1,0)</f>
        <v>0</v>
      </c>
      <c r="Q1498">
        <f>IF(Arkusz1!$T:$T=Arkusz2!Q$1,1,0)</f>
        <v>0</v>
      </c>
      <c r="R1498">
        <f>IF(Arkusz1!$O:$O=Arkusz2!R$1,1,0)</f>
        <v>0</v>
      </c>
      <c r="S1498" s="17">
        <f t="shared" si="47"/>
        <v>3.2071413573108588E-2</v>
      </c>
    </row>
    <row r="1499" spans="1:19">
      <c r="A1499">
        <f>Arkusz1!B1499</f>
        <v>1498</v>
      </c>
      <c r="B1499">
        <f>IF(Arkusz1!R:R=Arkusz2!B$1,1,0)</f>
        <v>0</v>
      </c>
      <c r="C1499">
        <f>IF(Arkusz1!$Q:$Q=Arkusz2!C$1,1,0)</f>
        <v>0</v>
      </c>
      <c r="D1499">
        <f>IF(Arkusz1!$Q:$Q=Arkusz2!D$1,1,0)</f>
        <v>0</v>
      </c>
      <c r="E1499">
        <f>IF(Arkusz1!$Q:$Q=Arkusz2!E$1,1,0)</f>
        <v>0</v>
      </c>
      <c r="F1499">
        <f>IF(Arkusz1!$Q:$Q=Arkusz2!F$1,1,0)</f>
        <v>0</v>
      </c>
      <c r="G1499">
        <f>IF(Arkusz1!$Q:$Q=Arkusz2!G$1,1,0)</f>
        <v>1</v>
      </c>
      <c r="H1499">
        <f>IF(Arkusz1!$Q:$Q=Arkusz2!H$1,1,0)</f>
        <v>0</v>
      </c>
      <c r="I1499">
        <f>IF(Arkusz1!$Q:$Q=Arkusz2!I$1,1,0)</f>
        <v>0</v>
      </c>
      <c r="J1499">
        <f>IF(Arkusz1!$Q:$Q=Arkusz2!J$1,1,0)</f>
        <v>0</v>
      </c>
      <c r="K1499">
        <f>IF(Arkusz1!$M:$M=Arkusz2!K$1,1,0)</f>
        <v>0</v>
      </c>
      <c r="L1499">
        <f>IF(Arkusz1!$M:$M=Arkusz2!L$1,1,0)</f>
        <v>0</v>
      </c>
      <c r="M1499">
        <f>IF(Arkusz1!$P:$P="",0,1)</f>
        <v>1</v>
      </c>
      <c r="N1499">
        <f>IF(Arkusz1!$S:$S=Arkusz2!N$1,1,0)</f>
        <v>0</v>
      </c>
      <c r="O1499">
        <f>IF(Arkusz1!$T:$T=Arkusz2!O$1,1,0)</f>
        <v>0</v>
      </c>
      <c r="P1499">
        <f>IF(Arkusz1!$T:$T=Arkusz2!P$1,1,0)</f>
        <v>0</v>
      </c>
      <c r="Q1499">
        <f>IF(Arkusz1!$T:$T=Arkusz2!Q$1,1,0)</f>
        <v>0</v>
      </c>
      <c r="R1499">
        <f>IF(Arkusz1!$O:$O=Arkusz2!R$1,1,0)</f>
        <v>0</v>
      </c>
      <c r="S1499" s="17">
        <f t="shared" si="47"/>
        <v>5.7394673231095802E-2</v>
      </c>
    </row>
    <row r="1500" spans="1:19">
      <c r="A1500">
        <f>Arkusz1!B1500</f>
        <v>1499</v>
      </c>
      <c r="B1500">
        <f>IF(Arkusz1!R:R=Arkusz2!B$1,1,0)</f>
        <v>0</v>
      </c>
      <c r="C1500">
        <f>IF(Arkusz1!$Q:$Q=Arkusz2!C$1,1,0)</f>
        <v>0</v>
      </c>
      <c r="D1500">
        <f>IF(Arkusz1!$Q:$Q=Arkusz2!D$1,1,0)</f>
        <v>0</v>
      </c>
      <c r="E1500">
        <f>IF(Arkusz1!$Q:$Q=Arkusz2!E$1,1,0)</f>
        <v>0</v>
      </c>
      <c r="F1500">
        <f>IF(Arkusz1!$Q:$Q=Arkusz2!F$1,1,0)</f>
        <v>0</v>
      </c>
      <c r="G1500">
        <f>IF(Arkusz1!$Q:$Q=Arkusz2!G$1,1,0)</f>
        <v>0</v>
      </c>
      <c r="H1500">
        <f>IF(Arkusz1!$Q:$Q=Arkusz2!H$1,1,0)</f>
        <v>1</v>
      </c>
      <c r="I1500">
        <f>IF(Arkusz1!$Q:$Q=Arkusz2!I$1,1,0)</f>
        <v>0</v>
      </c>
      <c r="J1500">
        <f>IF(Arkusz1!$Q:$Q=Arkusz2!J$1,1,0)</f>
        <v>0</v>
      </c>
      <c r="K1500">
        <f>IF(Arkusz1!$M:$M=Arkusz2!K$1,1,0)</f>
        <v>1</v>
      </c>
      <c r="L1500">
        <f>IF(Arkusz1!$M:$M=Arkusz2!L$1,1,0)</f>
        <v>0</v>
      </c>
      <c r="M1500">
        <f>IF(Arkusz1!$P:$P="",0,1)</f>
        <v>1</v>
      </c>
      <c r="N1500">
        <f>IF(Arkusz1!$S:$S=Arkusz2!N$1,1,0)</f>
        <v>0</v>
      </c>
      <c r="O1500">
        <f>IF(Arkusz1!$T:$T=Arkusz2!O$1,1,0)</f>
        <v>0</v>
      </c>
      <c r="P1500">
        <f>IF(Arkusz1!$T:$T=Arkusz2!P$1,1,0)</f>
        <v>1</v>
      </c>
      <c r="Q1500">
        <f>IF(Arkusz1!$T:$T=Arkusz2!Q$1,1,0)</f>
        <v>0</v>
      </c>
      <c r="R1500">
        <f>IF(Arkusz1!$O:$O=Arkusz2!R$1,1,0)</f>
        <v>0</v>
      </c>
      <c r="S1500" s="17">
        <f t="shared" si="47"/>
        <v>7.6926995697442255E-2</v>
      </c>
    </row>
    <row r="1501" spans="1:19">
      <c r="A1501">
        <f>Arkusz1!B1501</f>
        <v>1500</v>
      </c>
      <c r="B1501">
        <f>IF(Arkusz1!R:R=Arkusz2!B$1,1,0)</f>
        <v>0</v>
      </c>
      <c r="C1501">
        <f>IF(Arkusz1!$Q:$Q=Arkusz2!C$1,1,0)</f>
        <v>0</v>
      </c>
      <c r="D1501">
        <f>IF(Arkusz1!$Q:$Q=Arkusz2!D$1,1,0)</f>
        <v>0</v>
      </c>
      <c r="E1501">
        <f>IF(Arkusz1!$Q:$Q=Arkusz2!E$1,1,0)</f>
        <v>0</v>
      </c>
      <c r="F1501">
        <f>IF(Arkusz1!$Q:$Q=Arkusz2!F$1,1,0)</f>
        <v>0</v>
      </c>
      <c r="G1501">
        <f>IF(Arkusz1!$Q:$Q=Arkusz2!G$1,1,0)</f>
        <v>0</v>
      </c>
      <c r="H1501">
        <f>IF(Arkusz1!$Q:$Q=Arkusz2!H$1,1,0)</f>
        <v>1</v>
      </c>
      <c r="I1501">
        <f>IF(Arkusz1!$Q:$Q=Arkusz2!I$1,1,0)</f>
        <v>0</v>
      </c>
      <c r="J1501">
        <f>IF(Arkusz1!$Q:$Q=Arkusz2!J$1,1,0)</f>
        <v>0</v>
      </c>
      <c r="K1501">
        <f>IF(Arkusz1!$M:$M=Arkusz2!K$1,1,0)</f>
        <v>0</v>
      </c>
      <c r="L1501">
        <f>IF(Arkusz1!$M:$M=Arkusz2!L$1,1,0)</f>
        <v>0</v>
      </c>
      <c r="M1501">
        <f>IF(Arkusz1!$P:$P="",0,1)</f>
        <v>1</v>
      </c>
      <c r="N1501">
        <f>IF(Arkusz1!$S:$S=Arkusz2!N$1,1,0)</f>
        <v>0</v>
      </c>
      <c r="O1501">
        <f>IF(Arkusz1!$T:$T=Arkusz2!O$1,1,0)</f>
        <v>0</v>
      </c>
      <c r="P1501">
        <f>IF(Arkusz1!$T:$T=Arkusz2!P$1,1,0)</f>
        <v>0</v>
      </c>
      <c r="Q1501">
        <f>IF(Arkusz1!$T:$T=Arkusz2!Q$1,1,0)</f>
        <v>0</v>
      </c>
      <c r="R1501">
        <f>IF(Arkusz1!$O:$O=Arkusz2!R$1,1,0)</f>
        <v>0</v>
      </c>
      <c r="S1501" s="17">
        <f t="shared" si="47"/>
        <v>0.17298255377116797</v>
      </c>
    </row>
    <row r="1502" spans="1:19">
      <c r="A1502">
        <f>Arkusz1!B1502</f>
        <v>1501</v>
      </c>
      <c r="B1502">
        <f>IF(Arkusz1!R:R=Arkusz2!B$1,1,0)</f>
        <v>0</v>
      </c>
      <c r="C1502">
        <f>IF(Arkusz1!$Q:$Q=Arkusz2!C$1,1,0)</f>
        <v>0</v>
      </c>
      <c r="D1502">
        <f>IF(Arkusz1!$Q:$Q=Arkusz2!D$1,1,0)</f>
        <v>0</v>
      </c>
      <c r="E1502">
        <f>IF(Arkusz1!$Q:$Q=Arkusz2!E$1,1,0)</f>
        <v>0</v>
      </c>
      <c r="F1502">
        <f>IF(Arkusz1!$Q:$Q=Arkusz2!F$1,1,0)</f>
        <v>0</v>
      </c>
      <c r="G1502">
        <f>IF(Arkusz1!$Q:$Q=Arkusz2!G$1,1,0)</f>
        <v>0</v>
      </c>
      <c r="H1502">
        <f>IF(Arkusz1!$Q:$Q=Arkusz2!H$1,1,0)</f>
        <v>0</v>
      </c>
      <c r="I1502">
        <f>IF(Arkusz1!$Q:$Q=Arkusz2!I$1,1,0)</f>
        <v>0</v>
      </c>
      <c r="J1502">
        <f>IF(Arkusz1!$Q:$Q=Arkusz2!J$1,1,0)</f>
        <v>1</v>
      </c>
      <c r="K1502">
        <f>IF(Arkusz1!$M:$M=Arkusz2!K$1,1,0)</f>
        <v>0</v>
      </c>
      <c r="L1502">
        <f>IF(Arkusz1!$M:$M=Arkusz2!L$1,1,0)</f>
        <v>0</v>
      </c>
      <c r="M1502">
        <f>IF(Arkusz1!$P:$P="",0,1)</f>
        <v>1</v>
      </c>
      <c r="N1502">
        <f>IF(Arkusz1!$S:$S=Arkusz2!N$1,1,0)</f>
        <v>0</v>
      </c>
      <c r="O1502">
        <f>IF(Arkusz1!$T:$T=Arkusz2!O$1,1,0)</f>
        <v>0</v>
      </c>
      <c r="P1502">
        <f>IF(Arkusz1!$T:$T=Arkusz2!P$1,1,0)</f>
        <v>0</v>
      </c>
      <c r="Q1502">
        <f>IF(Arkusz1!$T:$T=Arkusz2!Q$1,1,0)</f>
        <v>0</v>
      </c>
      <c r="R1502">
        <f>IF(Arkusz1!$O:$O=Arkusz2!R$1,1,0)</f>
        <v>0</v>
      </c>
      <c r="S1502" s="17">
        <f t="shared" si="47"/>
        <v>3.2071413573108588E-2</v>
      </c>
    </row>
    <row r="1503" spans="1:19">
      <c r="A1503">
        <f>Arkusz1!B1503</f>
        <v>1502</v>
      </c>
      <c r="B1503">
        <f>IF(Arkusz1!R:R=Arkusz2!B$1,1,0)</f>
        <v>0</v>
      </c>
      <c r="C1503">
        <f>IF(Arkusz1!$Q:$Q=Arkusz2!C$1,1,0)</f>
        <v>0</v>
      </c>
      <c r="D1503">
        <f>IF(Arkusz1!$Q:$Q=Arkusz2!D$1,1,0)</f>
        <v>0</v>
      </c>
      <c r="E1503">
        <f>IF(Arkusz1!$Q:$Q=Arkusz2!E$1,1,0)</f>
        <v>0</v>
      </c>
      <c r="F1503">
        <f>IF(Arkusz1!$Q:$Q=Arkusz2!F$1,1,0)</f>
        <v>0</v>
      </c>
      <c r="G1503">
        <f>IF(Arkusz1!$Q:$Q=Arkusz2!G$1,1,0)</f>
        <v>0</v>
      </c>
      <c r="H1503">
        <f>IF(Arkusz1!$Q:$Q=Arkusz2!H$1,1,0)</f>
        <v>1</v>
      </c>
      <c r="I1503">
        <f>IF(Arkusz1!$Q:$Q=Arkusz2!I$1,1,0)</f>
        <v>0</v>
      </c>
      <c r="J1503">
        <f>IF(Arkusz1!$Q:$Q=Arkusz2!J$1,1,0)</f>
        <v>0</v>
      </c>
      <c r="K1503">
        <f>IF(Arkusz1!$M:$M=Arkusz2!K$1,1,0)</f>
        <v>1</v>
      </c>
      <c r="L1503">
        <f>IF(Arkusz1!$M:$M=Arkusz2!L$1,1,0)</f>
        <v>0</v>
      </c>
      <c r="M1503">
        <f>IF(Arkusz1!$P:$P="",0,1)</f>
        <v>1</v>
      </c>
      <c r="N1503">
        <f>IF(Arkusz1!$S:$S=Arkusz2!N$1,1,0)</f>
        <v>0</v>
      </c>
      <c r="O1503">
        <f>IF(Arkusz1!$T:$T=Arkusz2!O$1,1,0)</f>
        <v>0</v>
      </c>
      <c r="P1503">
        <f>IF(Arkusz1!$T:$T=Arkusz2!P$1,1,0)</f>
        <v>0</v>
      </c>
      <c r="Q1503">
        <f>IF(Arkusz1!$T:$T=Arkusz2!Q$1,1,0)</f>
        <v>0</v>
      </c>
      <c r="R1503">
        <f>IF(Arkusz1!$O:$O=Arkusz2!R$1,1,0)</f>
        <v>0</v>
      </c>
      <c r="S1503" s="17">
        <f t="shared" si="47"/>
        <v>0.10163322948359395</v>
      </c>
    </row>
    <row r="1504" spans="1:19">
      <c r="A1504">
        <f>Arkusz1!B1504</f>
        <v>1503</v>
      </c>
      <c r="B1504">
        <f>IF(Arkusz1!R:R=Arkusz2!B$1,1,0)</f>
        <v>0</v>
      </c>
      <c r="C1504">
        <f>IF(Arkusz1!$Q:$Q=Arkusz2!C$1,1,0)</f>
        <v>0</v>
      </c>
      <c r="D1504">
        <f>IF(Arkusz1!$Q:$Q=Arkusz2!D$1,1,0)</f>
        <v>0</v>
      </c>
      <c r="E1504">
        <f>IF(Arkusz1!$Q:$Q=Arkusz2!E$1,1,0)</f>
        <v>0</v>
      </c>
      <c r="F1504">
        <f>IF(Arkusz1!$Q:$Q=Arkusz2!F$1,1,0)</f>
        <v>0</v>
      </c>
      <c r="G1504">
        <f>IF(Arkusz1!$Q:$Q=Arkusz2!G$1,1,0)</f>
        <v>0</v>
      </c>
      <c r="H1504">
        <f>IF(Arkusz1!$Q:$Q=Arkusz2!H$1,1,0)</f>
        <v>1</v>
      </c>
      <c r="I1504">
        <f>IF(Arkusz1!$Q:$Q=Arkusz2!I$1,1,0)</f>
        <v>0</v>
      </c>
      <c r="J1504">
        <f>IF(Arkusz1!$Q:$Q=Arkusz2!J$1,1,0)</f>
        <v>0</v>
      </c>
      <c r="K1504">
        <f>IF(Arkusz1!$M:$M=Arkusz2!K$1,1,0)</f>
        <v>1</v>
      </c>
      <c r="L1504">
        <f>IF(Arkusz1!$M:$M=Arkusz2!L$1,1,0)</f>
        <v>0</v>
      </c>
      <c r="M1504">
        <f>IF(Arkusz1!$P:$P="",0,1)</f>
        <v>1</v>
      </c>
      <c r="N1504">
        <f>IF(Arkusz1!$S:$S=Arkusz2!N$1,1,0)</f>
        <v>0</v>
      </c>
      <c r="O1504">
        <f>IF(Arkusz1!$T:$T=Arkusz2!O$1,1,0)</f>
        <v>0</v>
      </c>
      <c r="P1504">
        <f>IF(Arkusz1!$T:$T=Arkusz2!P$1,1,0)</f>
        <v>0</v>
      </c>
      <c r="Q1504">
        <f>IF(Arkusz1!$T:$T=Arkusz2!Q$1,1,0)</f>
        <v>0</v>
      </c>
      <c r="R1504">
        <f>IF(Arkusz1!$O:$O=Arkusz2!R$1,1,0)</f>
        <v>0</v>
      </c>
      <c r="S1504" s="17">
        <f t="shared" si="47"/>
        <v>0.10163322948359395</v>
      </c>
    </row>
    <row r="1505" spans="1:19">
      <c r="A1505">
        <f>Arkusz1!B1505</f>
        <v>1504</v>
      </c>
      <c r="B1505">
        <f>IF(Arkusz1!R:R=Arkusz2!B$1,1,0)</f>
        <v>0</v>
      </c>
      <c r="C1505">
        <f>IF(Arkusz1!$Q:$Q=Arkusz2!C$1,1,0)</f>
        <v>0</v>
      </c>
      <c r="D1505">
        <f>IF(Arkusz1!$Q:$Q=Arkusz2!D$1,1,0)</f>
        <v>0</v>
      </c>
      <c r="E1505">
        <f>IF(Arkusz1!$Q:$Q=Arkusz2!E$1,1,0)</f>
        <v>0</v>
      </c>
      <c r="F1505">
        <f>IF(Arkusz1!$Q:$Q=Arkusz2!F$1,1,0)</f>
        <v>0</v>
      </c>
      <c r="G1505">
        <f>IF(Arkusz1!$Q:$Q=Arkusz2!G$1,1,0)</f>
        <v>1</v>
      </c>
      <c r="H1505">
        <f>IF(Arkusz1!$Q:$Q=Arkusz2!H$1,1,0)</f>
        <v>0</v>
      </c>
      <c r="I1505">
        <f>IF(Arkusz1!$Q:$Q=Arkusz2!I$1,1,0)</f>
        <v>0</v>
      </c>
      <c r="J1505">
        <f>IF(Arkusz1!$Q:$Q=Arkusz2!J$1,1,0)</f>
        <v>0</v>
      </c>
      <c r="K1505">
        <f>IF(Arkusz1!$M:$M=Arkusz2!K$1,1,0)</f>
        <v>0</v>
      </c>
      <c r="L1505">
        <f>IF(Arkusz1!$M:$M=Arkusz2!L$1,1,0)</f>
        <v>0</v>
      </c>
      <c r="M1505">
        <f>IF(Arkusz1!$P:$P="",0,1)</f>
        <v>1</v>
      </c>
      <c r="N1505">
        <f>IF(Arkusz1!$S:$S=Arkusz2!N$1,1,0)</f>
        <v>0</v>
      </c>
      <c r="O1505">
        <f>IF(Arkusz1!$T:$T=Arkusz2!O$1,1,0)</f>
        <v>0</v>
      </c>
      <c r="P1505">
        <f>IF(Arkusz1!$T:$T=Arkusz2!P$1,1,0)</f>
        <v>0</v>
      </c>
      <c r="Q1505">
        <f>IF(Arkusz1!$T:$T=Arkusz2!Q$1,1,0)</f>
        <v>0</v>
      </c>
      <c r="R1505">
        <f>IF(Arkusz1!$O:$O=Arkusz2!R$1,1,0)</f>
        <v>0</v>
      </c>
      <c r="S1505" s="17">
        <f t="shared" si="47"/>
        <v>5.7394673231095802E-2</v>
      </c>
    </row>
    <row r="1506" spans="1:19">
      <c r="A1506">
        <f>Arkusz1!B1506</f>
        <v>1505</v>
      </c>
      <c r="B1506">
        <f>IF(Arkusz1!R:R=Arkusz2!B$1,1,0)</f>
        <v>0</v>
      </c>
      <c r="C1506">
        <f>IF(Arkusz1!$Q:$Q=Arkusz2!C$1,1,0)</f>
        <v>0</v>
      </c>
      <c r="D1506">
        <f>IF(Arkusz1!$Q:$Q=Arkusz2!D$1,1,0)</f>
        <v>0</v>
      </c>
      <c r="E1506">
        <f>IF(Arkusz1!$Q:$Q=Arkusz2!E$1,1,0)</f>
        <v>0</v>
      </c>
      <c r="F1506">
        <f>IF(Arkusz1!$Q:$Q=Arkusz2!F$1,1,0)</f>
        <v>0</v>
      </c>
      <c r="G1506">
        <f>IF(Arkusz1!$Q:$Q=Arkusz2!G$1,1,0)</f>
        <v>0</v>
      </c>
      <c r="H1506">
        <f>IF(Arkusz1!$Q:$Q=Arkusz2!H$1,1,0)</f>
        <v>0</v>
      </c>
      <c r="I1506">
        <f>IF(Arkusz1!$Q:$Q=Arkusz2!I$1,1,0)</f>
        <v>0</v>
      </c>
      <c r="J1506">
        <f>IF(Arkusz1!$Q:$Q=Arkusz2!J$1,1,0)</f>
        <v>1</v>
      </c>
      <c r="K1506">
        <f>IF(Arkusz1!$M:$M=Arkusz2!K$1,1,0)</f>
        <v>0</v>
      </c>
      <c r="L1506">
        <f>IF(Arkusz1!$M:$M=Arkusz2!L$1,1,0)</f>
        <v>0</v>
      </c>
      <c r="M1506">
        <f>IF(Arkusz1!$P:$P="",0,1)</f>
        <v>1</v>
      </c>
      <c r="N1506">
        <f>IF(Arkusz1!$S:$S=Arkusz2!N$1,1,0)</f>
        <v>0</v>
      </c>
      <c r="O1506">
        <f>IF(Arkusz1!$T:$T=Arkusz2!O$1,1,0)</f>
        <v>0</v>
      </c>
      <c r="P1506">
        <f>IF(Arkusz1!$T:$T=Arkusz2!P$1,1,0)</f>
        <v>0</v>
      </c>
      <c r="Q1506">
        <f>IF(Arkusz1!$T:$T=Arkusz2!Q$1,1,0)</f>
        <v>0</v>
      </c>
      <c r="R1506">
        <f>IF(Arkusz1!$O:$O=Arkusz2!R$1,1,0)</f>
        <v>0</v>
      </c>
      <c r="S1506" s="17">
        <f t="shared" si="47"/>
        <v>3.2071413573108588E-2</v>
      </c>
    </row>
    <row r="1507" spans="1:19">
      <c r="A1507">
        <f>Arkusz1!B1507</f>
        <v>1506</v>
      </c>
      <c r="B1507">
        <f>IF(Arkusz1!R:R=Arkusz2!B$1,1,0)</f>
        <v>0</v>
      </c>
      <c r="C1507">
        <f>IF(Arkusz1!$Q:$Q=Arkusz2!C$1,1,0)</f>
        <v>0</v>
      </c>
      <c r="D1507">
        <f>IF(Arkusz1!$Q:$Q=Arkusz2!D$1,1,0)</f>
        <v>0</v>
      </c>
      <c r="E1507">
        <f>IF(Arkusz1!$Q:$Q=Arkusz2!E$1,1,0)</f>
        <v>0</v>
      </c>
      <c r="F1507">
        <f>IF(Arkusz1!$Q:$Q=Arkusz2!F$1,1,0)</f>
        <v>0</v>
      </c>
      <c r="G1507">
        <f>IF(Arkusz1!$Q:$Q=Arkusz2!G$1,1,0)</f>
        <v>0</v>
      </c>
      <c r="H1507">
        <f>IF(Arkusz1!$Q:$Q=Arkusz2!H$1,1,0)</f>
        <v>0</v>
      </c>
      <c r="I1507">
        <f>IF(Arkusz1!$Q:$Q=Arkusz2!I$1,1,0)</f>
        <v>0</v>
      </c>
      <c r="J1507">
        <f>IF(Arkusz1!$Q:$Q=Arkusz2!J$1,1,0)</f>
        <v>1</v>
      </c>
      <c r="K1507">
        <f>IF(Arkusz1!$M:$M=Arkusz2!K$1,1,0)</f>
        <v>0</v>
      </c>
      <c r="L1507">
        <f>IF(Arkusz1!$M:$M=Arkusz2!L$1,1,0)</f>
        <v>0</v>
      </c>
      <c r="M1507">
        <f>IF(Arkusz1!$P:$P="",0,1)</f>
        <v>1</v>
      </c>
      <c r="N1507">
        <f>IF(Arkusz1!$S:$S=Arkusz2!N$1,1,0)</f>
        <v>0</v>
      </c>
      <c r="O1507">
        <f>IF(Arkusz1!$T:$T=Arkusz2!O$1,1,0)</f>
        <v>0</v>
      </c>
      <c r="P1507">
        <f>IF(Arkusz1!$T:$T=Arkusz2!P$1,1,0)</f>
        <v>0</v>
      </c>
      <c r="Q1507">
        <f>IF(Arkusz1!$T:$T=Arkusz2!Q$1,1,0)</f>
        <v>0</v>
      </c>
      <c r="R1507">
        <f>IF(Arkusz1!$O:$O=Arkusz2!R$1,1,0)</f>
        <v>0</v>
      </c>
      <c r="S1507" s="17">
        <f t="shared" si="47"/>
        <v>3.2071413573108588E-2</v>
      </c>
    </row>
    <row r="1508" spans="1:19">
      <c r="A1508">
        <f>Arkusz1!B1508</f>
        <v>1507</v>
      </c>
      <c r="B1508">
        <f>IF(Arkusz1!R:R=Arkusz2!B$1,1,0)</f>
        <v>1</v>
      </c>
      <c r="C1508">
        <f>IF(Arkusz1!$Q:$Q=Arkusz2!C$1,1,0)</f>
        <v>0</v>
      </c>
      <c r="D1508">
        <f>IF(Arkusz1!$Q:$Q=Arkusz2!D$1,1,0)</f>
        <v>0</v>
      </c>
      <c r="E1508">
        <f>IF(Arkusz1!$Q:$Q=Arkusz2!E$1,1,0)</f>
        <v>0</v>
      </c>
      <c r="F1508">
        <f>IF(Arkusz1!$Q:$Q=Arkusz2!F$1,1,0)</f>
        <v>0</v>
      </c>
      <c r="G1508">
        <f>IF(Arkusz1!$Q:$Q=Arkusz2!G$1,1,0)</f>
        <v>0</v>
      </c>
      <c r="H1508">
        <f>IF(Arkusz1!$Q:$Q=Arkusz2!H$1,1,0)</f>
        <v>0</v>
      </c>
      <c r="I1508">
        <f>IF(Arkusz1!$Q:$Q=Arkusz2!I$1,1,0)</f>
        <v>0</v>
      </c>
      <c r="J1508">
        <f>IF(Arkusz1!$Q:$Q=Arkusz2!J$1,1,0)</f>
        <v>0</v>
      </c>
      <c r="K1508">
        <f>IF(Arkusz1!$M:$M=Arkusz2!K$1,1,0)</f>
        <v>0</v>
      </c>
      <c r="L1508">
        <f>IF(Arkusz1!$M:$M=Arkusz2!L$1,1,0)</f>
        <v>0</v>
      </c>
      <c r="M1508">
        <f>IF(Arkusz1!$P:$P="",0,1)</f>
        <v>0</v>
      </c>
      <c r="N1508">
        <f>IF(Arkusz1!$S:$S=Arkusz2!N$1,1,0)</f>
        <v>0</v>
      </c>
      <c r="O1508">
        <f>IF(Arkusz1!$T:$T=Arkusz2!O$1,1,0)</f>
        <v>0</v>
      </c>
      <c r="P1508">
        <f>IF(Arkusz1!$T:$T=Arkusz2!P$1,1,0)</f>
        <v>0</v>
      </c>
      <c r="Q1508">
        <f>IF(Arkusz1!$T:$T=Arkusz2!Q$1,1,0)</f>
        <v>0</v>
      </c>
      <c r="R1508">
        <f>IF(Arkusz1!$O:$O=Arkusz2!R$1,1,0)</f>
        <v>0</v>
      </c>
      <c r="S1508" s="17">
        <f t="shared" si="47"/>
        <v>0.78571300199005822</v>
      </c>
    </row>
    <row r="1509" spans="1:19">
      <c r="A1509">
        <f>Arkusz1!B1509</f>
        <v>1508</v>
      </c>
      <c r="B1509">
        <f>IF(Arkusz1!R:R=Arkusz2!B$1,1,0)</f>
        <v>0</v>
      </c>
      <c r="C1509">
        <f>IF(Arkusz1!$Q:$Q=Arkusz2!C$1,1,0)</f>
        <v>0</v>
      </c>
      <c r="D1509">
        <f>IF(Arkusz1!$Q:$Q=Arkusz2!D$1,1,0)</f>
        <v>0</v>
      </c>
      <c r="E1509">
        <f>IF(Arkusz1!$Q:$Q=Arkusz2!E$1,1,0)</f>
        <v>0</v>
      </c>
      <c r="F1509">
        <f>IF(Arkusz1!$Q:$Q=Arkusz2!F$1,1,0)</f>
        <v>0</v>
      </c>
      <c r="G1509">
        <f>IF(Arkusz1!$Q:$Q=Arkusz2!G$1,1,0)</f>
        <v>0</v>
      </c>
      <c r="H1509">
        <f>IF(Arkusz1!$Q:$Q=Arkusz2!H$1,1,0)</f>
        <v>1</v>
      </c>
      <c r="I1509">
        <f>IF(Arkusz1!$Q:$Q=Arkusz2!I$1,1,0)</f>
        <v>0</v>
      </c>
      <c r="J1509">
        <f>IF(Arkusz1!$Q:$Q=Arkusz2!J$1,1,0)</f>
        <v>0</v>
      </c>
      <c r="K1509">
        <f>IF(Arkusz1!$M:$M=Arkusz2!K$1,1,0)</f>
        <v>0</v>
      </c>
      <c r="L1509">
        <f>IF(Arkusz1!$M:$M=Arkusz2!L$1,1,0)</f>
        <v>0</v>
      </c>
      <c r="M1509">
        <f>IF(Arkusz1!$P:$P="",0,1)</f>
        <v>0</v>
      </c>
      <c r="N1509">
        <f>IF(Arkusz1!$S:$S=Arkusz2!N$1,1,0)</f>
        <v>0</v>
      </c>
      <c r="O1509">
        <f>IF(Arkusz1!$T:$T=Arkusz2!O$1,1,0)</f>
        <v>0</v>
      </c>
      <c r="P1509">
        <f>IF(Arkusz1!$T:$T=Arkusz2!P$1,1,0)</f>
        <v>0</v>
      </c>
      <c r="Q1509">
        <f>IF(Arkusz1!$T:$T=Arkusz2!Q$1,1,0)</f>
        <v>0</v>
      </c>
      <c r="R1509">
        <f>IF(Arkusz1!$O:$O=Arkusz2!R$1,1,0)</f>
        <v>1</v>
      </c>
      <c r="S1509" s="17">
        <f t="shared" si="47"/>
        <v>0.18406554276601864</v>
      </c>
    </row>
    <row r="1510" spans="1:19">
      <c r="A1510">
        <f>Arkusz1!B1510</f>
        <v>1509</v>
      </c>
      <c r="B1510">
        <f>IF(Arkusz1!R:R=Arkusz2!B$1,1,0)</f>
        <v>0</v>
      </c>
      <c r="C1510">
        <f>IF(Arkusz1!$Q:$Q=Arkusz2!C$1,1,0)</f>
        <v>0</v>
      </c>
      <c r="D1510">
        <f>IF(Arkusz1!$Q:$Q=Arkusz2!D$1,1,0)</f>
        <v>0</v>
      </c>
      <c r="E1510">
        <f>IF(Arkusz1!$Q:$Q=Arkusz2!E$1,1,0)</f>
        <v>0</v>
      </c>
      <c r="F1510">
        <f>IF(Arkusz1!$Q:$Q=Arkusz2!F$1,1,0)</f>
        <v>0</v>
      </c>
      <c r="G1510">
        <f>IF(Arkusz1!$Q:$Q=Arkusz2!G$1,1,0)</f>
        <v>1</v>
      </c>
      <c r="H1510">
        <f>IF(Arkusz1!$Q:$Q=Arkusz2!H$1,1,0)</f>
        <v>0</v>
      </c>
      <c r="I1510">
        <f>IF(Arkusz1!$Q:$Q=Arkusz2!I$1,1,0)</f>
        <v>0</v>
      </c>
      <c r="J1510">
        <f>IF(Arkusz1!$Q:$Q=Arkusz2!J$1,1,0)</f>
        <v>0</v>
      </c>
      <c r="K1510">
        <f>IF(Arkusz1!$M:$M=Arkusz2!K$1,1,0)</f>
        <v>0</v>
      </c>
      <c r="L1510">
        <f>IF(Arkusz1!$M:$M=Arkusz2!L$1,1,0)</f>
        <v>0</v>
      </c>
      <c r="M1510">
        <f>IF(Arkusz1!$P:$P="",0,1)</f>
        <v>1</v>
      </c>
      <c r="N1510">
        <f>IF(Arkusz1!$S:$S=Arkusz2!N$1,1,0)</f>
        <v>0</v>
      </c>
      <c r="O1510">
        <f>IF(Arkusz1!$T:$T=Arkusz2!O$1,1,0)</f>
        <v>0</v>
      </c>
      <c r="P1510">
        <f>IF(Arkusz1!$T:$T=Arkusz2!P$1,1,0)</f>
        <v>0</v>
      </c>
      <c r="Q1510">
        <f>IF(Arkusz1!$T:$T=Arkusz2!Q$1,1,0)</f>
        <v>0</v>
      </c>
      <c r="R1510">
        <f>IF(Arkusz1!$O:$O=Arkusz2!R$1,1,0)</f>
        <v>1</v>
      </c>
      <c r="S1510" s="17">
        <f t="shared" si="47"/>
        <v>5.7394673231095802E-2</v>
      </c>
    </row>
    <row r="1511" spans="1:19">
      <c r="A1511">
        <f>Arkusz1!B1511</f>
        <v>1510</v>
      </c>
      <c r="B1511">
        <f>IF(Arkusz1!R:R=Arkusz2!B$1,1,0)</f>
        <v>0</v>
      </c>
      <c r="C1511">
        <f>IF(Arkusz1!$Q:$Q=Arkusz2!C$1,1,0)</f>
        <v>0</v>
      </c>
      <c r="D1511">
        <f>IF(Arkusz1!$Q:$Q=Arkusz2!D$1,1,0)</f>
        <v>0</v>
      </c>
      <c r="E1511">
        <f>IF(Arkusz1!$Q:$Q=Arkusz2!E$1,1,0)</f>
        <v>0</v>
      </c>
      <c r="F1511">
        <f>IF(Arkusz1!$Q:$Q=Arkusz2!F$1,1,0)</f>
        <v>0</v>
      </c>
      <c r="G1511">
        <f>IF(Arkusz1!$Q:$Q=Arkusz2!G$1,1,0)</f>
        <v>1</v>
      </c>
      <c r="H1511">
        <f>IF(Arkusz1!$Q:$Q=Arkusz2!H$1,1,0)</f>
        <v>0</v>
      </c>
      <c r="I1511">
        <f>IF(Arkusz1!$Q:$Q=Arkusz2!I$1,1,0)</f>
        <v>0</v>
      </c>
      <c r="J1511">
        <f>IF(Arkusz1!$Q:$Q=Arkusz2!J$1,1,0)</f>
        <v>0</v>
      </c>
      <c r="K1511">
        <f>IF(Arkusz1!$M:$M=Arkusz2!K$1,1,0)</f>
        <v>0</v>
      </c>
      <c r="L1511">
        <f>IF(Arkusz1!$M:$M=Arkusz2!L$1,1,0)</f>
        <v>0</v>
      </c>
      <c r="M1511">
        <f>IF(Arkusz1!$P:$P="",0,1)</f>
        <v>1</v>
      </c>
      <c r="N1511">
        <f>IF(Arkusz1!$S:$S=Arkusz2!N$1,1,0)</f>
        <v>0</v>
      </c>
      <c r="O1511">
        <f>IF(Arkusz1!$T:$T=Arkusz2!O$1,1,0)</f>
        <v>0</v>
      </c>
      <c r="P1511">
        <f>IF(Arkusz1!$T:$T=Arkusz2!P$1,1,0)</f>
        <v>0</v>
      </c>
      <c r="Q1511">
        <f>IF(Arkusz1!$T:$T=Arkusz2!Q$1,1,0)</f>
        <v>0</v>
      </c>
      <c r="R1511">
        <f>IF(Arkusz1!$O:$O=Arkusz2!R$1,1,0)</f>
        <v>0</v>
      </c>
      <c r="S1511" s="17">
        <f t="shared" si="47"/>
        <v>5.7394673231095802E-2</v>
      </c>
    </row>
    <row r="1512" spans="1:19">
      <c r="A1512">
        <f>Arkusz1!B1512</f>
        <v>1511</v>
      </c>
      <c r="B1512">
        <f>IF(Arkusz1!R:R=Arkusz2!B$1,1,0)</f>
        <v>0</v>
      </c>
      <c r="C1512">
        <f>IF(Arkusz1!$Q:$Q=Arkusz2!C$1,1,0)</f>
        <v>0</v>
      </c>
      <c r="D1512">
        <f>IF(Arkusz1!$Q:$Q=Arkusz2!D$1,1,0)</f>
        <v>0</v>
      </c>
      <c r="E1512">
        <f>IF(Arkusz1!$Q:$Q=Arkusz2!E$1,1,0)</f>
        <v>0</v>
      </c>
      <c r="F1512">
        <f>IF(Arkusz1!$Q:$Q=Arkusz2!F$1,1,0)</f>
        <v>0</v>
      </c>
      <c r="G1512">
        <f>IF(Arkusz1!$Q:$Q=Arkusz2!G$1,1,0)</f>
        <v>0</v>
      </c>
      <c r="H1512">
        <f>IF(Arkusz1!$Q:$Q=Arkusz2!H$1,1,0)</f>
        <v>0</v>
      </c>
      <c r="I1512">
        <f>IF(Arkusz1!$Q:$Q=Arkusz2!I$1,1,0)</f>
        <v>0</v>
      </c>
      <c r="J1512">
        <f>IF(Arkusz1!$Q:$Q=Arkusz2!J$1,1,0)</f>
        <v>1</v>
      </c>
      <c r="K1512">
        <f>IF(Arkusz1!$M:$M=Arkusz2!K$1,1,0)</f>
        <v>0</v>
      </c>
      <c r="L1512">
        <f>IF(Arkusz1!$M:$M=Arkusz2!L$1,1,0)</f>
        <v>0</v>
      </c>
      <c r="M1512">
        <f>IF(Arkusz1!$P:$P="",0,1)</f>
        <v>0</v>
      </c>
      <c r="N1512">
        <f>IF(Arkusz1!$S:$S=Arkusz2!N$1,1,0)</f>
        <v>0</v>
      </c>
      <c r="O1512">
        <f>IF(Arkusz1!$T:$T=Arkusz2!O$1,1,0)</f>
        <v>0</v>
      </c>
      <c r="P1512">
        <f>IF(Arkusz1!$T:$T=Arkusz2!P$1,1,0)</f>
        <v>0</v>
      </c>
      <c r="Q1512">
        <f>IF(Arkusz1!$T:$T=Arkusz2!Q$1,1,0)</f>
        <v>0</v>
      </c>
      <c r="R1512">
        <f>IF(Arkusz1!$O:$O=Arkusz2!R$1,1,0)</f>
        <v>0</v>
      </c>
      <c r="S1512" s="17">
        <f t="shared" si="47"/>
        <v>3.4502880732867523E-2</v>
      </c>
    </row>
    <row r="1513" spans="1:19">
      <c r="A1513">
        <f>Arkusz1!B1513</f>
        <v>1512</v>
      </c>
      <c r="B1513">
        <f>IF(Arkusz1!R:R=Arkusz2!B$1,1,0)</f>
        <v>0</v>
      </c>
      <c r="C1513">
        <f>IF(Arkusz1!$Q:$Q=Arkusz2!C$1,1,0)</f>
        <v>0</v>
      </c>
      <c r="D1513">
        <f>IF(Arkusz1!$Q:$Q=Arkusz2!D$1,1,0)</f>
        <v>0</v>
      </c>
      <c r="E1513">
        <f>IF(Arkusz1!$Q:$Q=Arkusz2!E$1,1,0)</f>
        <v>0</v>
      </c>
      <c r="F1513">
        <f>IF(Arkusz1!$Q:$Q=Arkusz2!F$1,1,0)</f>
        <v>0</v>
      </c>
      <c r="G1513">
        <f>IF(Arkusz1!$Q:$Q=Arkusz2!G$1,1,0)</f>
        <v>1</v>
      </c>
      <c r="H1513">
        <f>IF(Arkusz1!$Q:$Q=Arkusz2!H$1,1,0)</f>
        <v>0</v>
      </c>
      <c r="I1513">
        <f>IF(Arkusz1!$Q:$Q=Arkusz2!I$1,1,0)</f>
        <v>0</v>
      </c>
      <c r="J1513">
        <f>IF(Arkusz1!$Q:$Q=Arkusz2!J$1,1,0)</f>
        <v>0</v>
      </c>
      <c r="K1513">
        <f>IF(Arkusz1!$M:$M=Arkusz2!K$1,1,0)</f>
        <v>0</v>
      </c>
      <c r="L1513">
        <f>IF(Arkusz1!$M:$M=Arkusz2!L$1,1,0)</f>
        <v>0</v>
      </c>
      <c r="M1513">
        <f>IF(Arkusz1!$P:$P="",0,1)</f>
        <v>0</v>
      </c>
      <c r="N1513">
        <f>IF(Arkusz1!$S:$S=Arkusz2!N$1,1,0)</f>
        <v>0</v>
      </c>
      <c r="O1513">
        <f>IF(Arkusz1!$T:$T=Arkusz2!O$1,1,0)</f>
        <v>0</v>
      </c>
      <c r="P1513">
        <f>IF(Arkusz1!$T:$T=Arkusz2!P$1,1,0)</f>
        <v>0</v>
      </c>
      <c r="Q1513">
        <f>IF(Arkusz1!$T:$T=Arkusz2!Q$1,1,0)</f>
        <v>0</v>
      </c>
      <c r="R1513">
        <f>IF(Arkusz1!$O:$O=Arkusz2!R$1,1,0)</f>
        <v>0</v>
      </c>
      <c r="S1513" s="17">
        <f t="shared" si="47"/>
        <v>6.1623772780053571E-2</v>
      </c>
    </row>
    <row r="1514" spans="1:19">
      <c r="A1514">
        <f>Arkusz1!B1514</f>
        <v>1513</v>
      </c>
      <c r="B1514">
        <f>IF(Arkusz1!R:R=Arkusz2!B$1,1,0)</f>
        <v>0</v>
      </c>
      <c r="C1514">
        <f>IF(Arkusz1!$Q:$Q=Arkusz2!C$1,1,0)</f>
        <v>0</v>
      </c>
      <c r="D1514">
        <f>IF(Arkusz1!$Q:$Q=Arkusz2!D$1,1,0)</f>
        <v>0</v>
      </c>
      <c r="E1514">
        <f>IF(Arkusz1!$Q:$Q=Arkusz2!E$1,1,0)</f>
        <v>0</v>
      </c>
      <c r="F1514">
        <f>IF(Arkusz1!$Q:$Q=Arkusz2!F$1,1,0)</f>
        <v>0</v>
      </c>
      <c r="G1514">
        <f>IF(Arkusz1!$Q:$Q=Arkusz2!G$1,1,0)</f>
        <v>0</v>
      </c>
      <c r="H1514">
        <f>IF(Arkusz1!$Q:$Q=Arkusz2!H$1,1,0)</f>
        <v>1</v>
      </c>
      <c r="I1514">
        <f>IF(Arkusz1!$Q:$Q=Arkusz2!I$1,1,0)</f>
        <v>0</v>
      </c>
      <c r="J1514">
        <f>IF(Arkusz1!$Q:$Q=Arkusz2!J$1,1,0)</f>
        <v>0</v>
      </c>
      <c r="K1514">
        <f>IF(Arkusz1!$M:$M=Arkusz2!K$1,1,0)</f>
        <v>0</v>
      </c>
      <c r="L1514">
        <f>IF(Arkusz1!$M:$M=Arkusz2!L$1,1,0)</f>
        <v>0</v>
      </c>
      <c r="M1514">
        <f>IF(Arkusz1!$P:$P="",0,1)</f>
        <v>0</v>
      </c>
      <c r="N1514">
        <f>IF(Arkusz1!$S:$S=Arkusz2!N$1,1,0)</f>
        <v>0</v>
      </c>
      <c r="O1514">
        <f>IF(Arkusz1!$T:$T=Arkusz2!O$1,1,0)</f>
        <v>0</v>
      </c>
      <c r="P1514">
        <f>IF(Arkusz1!$T:$T=Arkusz2!P$1,1,0)</f>
        <v>0</v>
      </c>
      <c r="Q1514">
        <f>IF(Arkusz1!$T:$T=Arkusz2!Q$1,1,0)</f>
        <v>0</v>
      </c>
      <c r="R1514">
        <f>IF(Arkusz1!$O:$O=Arkusz2!R$1,1,0)</f>
        <v>0</v>
      </c>
      <c r="S1514" s="17">
        <f t="shared" si="47"/>
        <v>0.18406554276601864</v>
      </c>
    </row>
    <row r="1515" spans="1:19">
      <c r="A1515">
        <f>Arkusz1!B1515</f>
        <v>1514</v>
      </c>
      <c r="B1515">
        <f>IF(Arkusz1!R:R=Arkusz2!B$1,1,0)</f>
        <v>0</v>
      </c>
      <c r="C1515">
        <f>IF(Arkusz1!$Q:$Q=Arkusz2!C$1,1,0)</f>
        <v>0</v>
      </c>
      <c r="D1515">
        <f>IF(Arkusz1!$Q:$Q=Arkusz2!D$1,1,0)</f>
        <v>0</v>
      </c>
      <c r="E1515">
        <f>IF(Arkusz1!$Q:$Q=Arkusz2!E$1,1,0)</f>
        <v>0</v>
      </c>
      <c r="F1515">
        <f>IF(Arkusz1!$Q:$Q=Arkusz2!F$1,1,0)</f>
        <v>0</v>
      </c>
      <c r="G1515">
        <f>IF(Arkusz1!$Q:$Q=Arkusz2!G$1,1,0)</f>
        <v>0</v>
      </c>
      <c r="H1515">
        <f>IF(Arkusz1!$Q:$Q=Arkusz2!H$1,1,0)</f>
        <v>1</v>
      </c>
      <c r="I1515">
        <f>IF(Arkusz1!$Q:$Q=Arkusz2!I$1,1,0)</f>
        <v>0</v>
      </c>
      <c r="J1515">
        <f>IF(Arkusz1!$Q:$Q=Arkusz2!J$1,1,0)</f>
        <v>0</v>
      </c>
      <c r="K1515">
        <f>IF(Arkusz1!$M:$M=Arkusz2!K$1,1,0)</f>
        <v>1</v>
      </c>
      <c r="L1515">
        <f>IF(Arkusz1!$M:$M=Arkusz2!L$1,1,0)</f>
        <v>0</v>
      </c>
      <c r="M1515">
        <f>IF(Arkusz1!$P:$P="",0,1)</f>
        <v>1</v>
      </c>
      <c r="N1515">
        <f>IF(Arkusz1!$S:$S=Arkusz2!N$1,1,0)</f>
        <v>0</v>
      </c>
      <c r="O1515">
        <f>IF(Arkusz1!$T:$T=Arkusz2!O$1,1,0)</f>
        <v>0</v>
      </c>
      <c r="P1515">
        <f>IF(Arkusz1!$T:$T=Arkusz2!P$1,1,0)</f>
        <v>0</v>
      </c>
      <c r="Q1515">
        <f>IF(Arkusz1!$T:$T=Arkusz2!Q$1,1,0)</f>
        <v>0</v>
      </c>
      <c r="R1515">
        <f>IF(Arkusz1!$O:$O=Arkusz2!R$1,1,0)</f>
        <v>0</v>
      </c>
      <c r="S1515" s="17">
        <f t="shared" si="47"/>
        <v>0.10163322948359395</v>
      </c>
    </row>
    <row r="1516" spans="1:19">
      <c r="A1516">
        <f>Arkusz1!B1516</f>
        <v>1515</v>
      </c>
      <c r="B1516">
        <f>IF(Arkusz1!R:R=Arkusz2!B$1,1,0)</f>
        <v>0</v>
      </c>
      <c r="C1516">
        <f>IF(Arkusz1!$Q:$Q=Arkusz2!C$1,1,0)</f>
        <v>0</v>
      </c>
      <c r="D1516">
        <f>IF(Arkusz1!$Q:$Q=Arkusz2!D$1,1,0)</f>
        <v>0</v>
      </c>
      <c r="E1516">
        <f>IF(Arkusz1!$Q:$Q=Arkusz2!E$1,1,0)</f>
        <v>0</v>
      </c>
      <c r="F1516">
        <f>IF(Arkusz1!$Q:$Q=Arkusz2!F$1,1,0)</f>
        <v>0</v>
      </c>
      <c r="G1516">
        <f>IF(Arkusz1!$Q:$Q=Arkusz2!G$1,1,0)</f>
        <v>0</v>
      </c>
      <c r="H1516">
        <f>IF(Arkusz1!$Q:$Q=Arkusz2!H$1,1,0)</f>
        <v>0</v>
      </c>
      <c r="I1516">
        <f>IF(Arkusz1!$Q:$Q=Arkusz2!I$1,1,0)</f>
        <v>0</v>
      </c>
      <c r="J1516">
        <f>IF(Arkusz1!$Q:$Q=Arkusz2!J$1,1,0)</f>
        <v>1</v>
      </c>
      <c r="K1516">
        <f>IF(Arkusz1!$M:$M=Arkusz2!K$1,1,0)</f>
        <v>0</v>
      </c>
      <c r="L1516">
        <f>IF(Arkusz1!$M:$M=Arkusz2!L$1,1,0)</f>
        <v>0</v>
      </c>
      <c r="M1516">
        <f>IF(Arkusz1!$P:$P="",0,1)</f>
        <v>1</v>
      </c>
      <c r="N1516">
        <f>IF(Arkusz1!$S:$S=Arkusz2!N$1,1,0)</f>
        <v>0</v>
      </c>
      <c r="O1516">
        <f>IF(Arkusz1!$T:$T=Arkusz2!O$1,1,0)</f>
        <v>0</v>
      </c>
      <c r="P1516">
        <f>IF(Arkusz1!$T:$T=Arkusz2!P$1,1,0)</f>
        <v>1</v>
      </c>
      <c r="Q1516">
        <f>IF(Arkusz1!$T:$T=Arkusz2!Q$1,1,0)</f>
        <v>0</v>
      </c>
      <c r="R1516">
        <f>IF(Arkusz1!$O:$O=Arkusz2!R$1,1,0)</f>
        <v>0</v>
      </c>
      <c r="S1516" s="17">
        <f t="shared" si="47"/>
        <v>2.3826619103737116E-2</v>
      </c>
    </row>
    <row r="1517" spans="1:19">
      <c r="A1517">
        <f>Arkusz1!B1517</f>
        <v>1516</v>
      </c>
      <c r="B1517">
        <f>IF(Arkusz1!R:R=Arkusz2!B$1,1,0)</f>
        <v>0</v>
      </c>
      <c r="C1517">
        <f>IF(Arkusz1!$Q:$Q=Arkusz2!C$1,1,0)</f>
        <v>0</v>
      </c>
      <c r="D1517">
        <f>IF(Arkusz1!$Q:$Q=Arkusz2!D$1,1,0)</f>
        <v>0</v>
      </c>
      <c r="E1517">
        <f>IF(Arkusz1!$Q:$Q=Arkusz2!E$1,1,0)</f>
        <v>0</v>
      </c>
      <c r="F1517">
        <f>IF(Arkusz1!$Q:$Q=Arkusz2!F$1,1,0)</f>
        <v>0</v>
      </c>
      <c r="G1517">
        <f>IF(Arkusz1!$Q:$Q=Arkusz2!G$1,1,0)</f>
        <v>1</v>
      </c>
      <c r="H1517">
        <f>IF(Arkusz1!$Q:$Q=Arkusz2!H$1,1,0)</f>
        <v>0</v>
      </c>
      <c r="I1517">
        <f>IF(Arkusz1!$Q:$Q=Arkusz2!I$1,1,0)</f>
        <v>0</v>
      </c>
      <c r="J1517">
        <f>IF(Arkusz1!$Q:$Q=Arkusz2!J$1,1,0)</f>
        <v>0</v>
      </c>
      <c r="K1517">
        <f>IF(Arkusz1!$M:$M=Arkusz2!K$1,1,0)</f>
        <v>0</v>
      </c>
      <c r="L1517">
        <f>IF(Arkusz1!$M:$M=Arkusz2!L$1,1,0)</f>
        <v>0</v>
      </c>
      <c r="M1517">
        <f>IF(Arkusz1!$P:$P="",0,1)</f>
        <v>1</v>
      </c>
      <c r="N1517">
        <f>IF(Arkusz1!$S:$S=Arkusz2!N$1,1,0)</f>
        <v>0</v>
      </c>
      <c r="O1517">
        <f>IF(Arkusz1!$T:$T=Arkusz2!O$1,1,0)</f>
        <v>0</v>
      </c>
      <c r="P1517">
        <f>IF(Arkusz1!$T:$T=Arkusz2!P$1,1,0)</f>
        <v>0</v>
      </c>
      <c r="Q1517">
        <f>IF(Arkusz1!$T:$T=Arkusz2!Q$1,1,0)</f>
        <v>0</v>
      </c>
      <c r="R1517">
        <f>IF(Arkusz1!$O:$O=Arkusz2!R$1,1,0)</f>
        <v>0</v>
      </c>
      <c r="S1517" s="17">
        <f t="shared" si="47"/>
        <v>5.7394673231095802E-2</v>
      </c>
    </row>
    <row r="1518" spans="1:19">
      <c r="A1518">
        <f>Arkusz1!B1518</f>
        <v>1517</v>
      </c>
      <c r="B1518">
        <f>IF(Arkusz1!R:R=Arkusz2!B$1,1,0)</f>
        <v>0</v>
      </c>
      <c r="C1518">
        <f>IF(Arkusz1!$Q:$Q=Arkusz2!C$1,1,0)</f>
        <v>0</v>
      </c>
      <c r="D1518">
        <f>IF(Arkusz1!$Q:$Q=Arkusz2!D$1,1,0)</f>
        <v>0</v>
      </c>
      <c r="E1518">
        <f>IF(Arkusz1!$Q:$Q=Arkusz2!E$1,1,0)</f>
        <v>0</v>
      </c>
      <c r="F1518">
        <f>IF(Arkusz1!$Q:$Q=Arkusz2!F$1,1,0)</f>
        <v>0</v>
      </c>
      <c r="G1518">
        <f>IF(Arkusz1!$Q:$Q=Arkusz2!G$1,1,0)</f>
        <v>0</v>
      </c>
      <c r="H1518">
        <f>IF(Arkusz1!$Q:$Q=Arkusz2!H$1,1,0)</f>
        <v>0</v>
      </c>
      <c r="I1518">
        <f>IF(Arkusz1!$Q:$Q=Arkusz2!I$1,1,0)</f>
        <v>0</v>
      </c>
      <c r="J1518">
        <f>IF(Arkusz1!$Q:$Q=Arkusz2!J$1,1,0)</f>
        <v>1</v>
      </c>
      <c r="K1518">
        <f>IF(Arkusz1!$M:$M=Arkusz2!K$1,1,0)</f>
        <v>0</v>
      </c>
      <c r="L1518">
        <f>IF(Arkusz1!$M:$M=Arkusz2!L$1,1,0)</f>
        <v>0</v>
      </c>
      <c r="M1518">
        <f>IF(Arkusz1!$P:$P="",0,1)</f>
        <v>1</v>
      </c>
      <c r="N1518">
        <f>IF(Arkusz1!$S:$S=Arkusz2!N$1,1,0)</f>
        <v>0</v>
      </c>
      <c r="O1518">
        <f>IF(Arkusz1!$T:$T=Arkusz2!O$1,1,0)</f>
        <v>0</v>
      </c>
      <c r="P1518">
        <f>IF(Arkusz1!$T:$T=Arkusz2!P$1,1,0)</f>
        <v>0</v>
      </c>
      <c r="Q1518">
        <f>IF(Arkusz1!$T:$T=Arkusz2!Q$1,1,0)</f>
        <v>0</v>
      </c>
      <c r="R1518">
        <f>IF(Arkusz1!$O:$O=Arkusz2!R$1,1,0)</f>
        <v>0</v>
      </c>
      <c r="S1518" s="17">
        <f t="shared" si="47"/>
        <v>3.2071413573108588E-2</v>
      </c>
    </row>
    <row r="1519" spans="1:19">
      <c r="A1519">
        <f>Arkusz1!B1519</f>
        <v>1518</v>
      </c>
      <c r="B1519">
        <f>IF(Arkusz1!R:R=Arkusz2!B$1,1,0)</f>
        <v>0</v>
      </c>
      <c r="C1519">
        <f>IF(Arkusz1!$Q:$Q=Arkusz2!C$1,1,0)</f>
        <v>0</v>
      </c>
      <c r="D1519">
        <f>IF(Arkusz1!$Q:$Q=Arkusz2!D$1,1,0)</f>
        <v>0</v>
      </c>
      <c r="E1519">
        <f>IF(Arkusz1!$Q:$Q=Arkusz2!E$1,1,0)</f>
        <v>0</v>
      </c>
      <c r="F1519">
        <f>IF(Arkusz1!$Q:$Q=Arkusz2!F$1,1,0)</f>
        <v>0</v>
      </c>
      <c r="G1519">
        <f>IF(Arkusz1!$Q:$Q=Arkusz2!G$1,1,0)</f>
        <v>0</v>
      </c>
      <c r="H1519">
        <f>IF(Arkusz1!$Q:$Q=Arkusz2!H$1,1,0)</f>
        <v>0</v>
      </c>
      <c r="I1519">
        <f>IF(Arkusz1!$Q:$Q=Arkusz2!I$1,1,0)</f>
        <v>0</v>
      </c>
      <c r="J1519">
        <f>IF(Arkusz1!$Q:$Q=Arkusz2!J$1,1,0)</f>
        <v>1</v>
      </c>
      <c r="K1519">
        <f>IF(Arkusz1!$M:$M=Arkusz2!K$1,1,0)</f>
        <v>0</v>
      </c>
      <c r="L1519">
        <f>IF(Arkusz1!$M:$M=Arkusz2!L$1,1,0)</f>
        <v>0</v>
      </c>
      <c r="M1519">
        <f>IF(Arkusz1!$P:$P="",0,1)</f>
        <v>0</v>
      </c>
      <c r="N1519">
        <f>IF(Arkusz1!$S:$S=Arkusz2!N$1,1,0)</f>
        <v>1</v>
      </c>
      <c r="O1519">
        <f>IF(Arkusz1!$T:$T=Arkusz2!O$1,1,0)</f>
        <v>0</v>
      </c>
      <c r="P1519">
        <f>IF(Arkusz1!$T:$T=Arkusz2!P$1,1,0)</f>
        <v>0</v>
      </c>
      <c r="Q1519">
        <f>IF(Arkusz1!$T:$T=Arkusz2!Q$1,1,0)</f>
        <v>0</v>
      </c>
      <c r="R1519">
        <f>IF(Arkusz1!$O:$O=Arkusz2!R$1,1,0)</f>
        <v>0</v>
      </c>
      <c r="S1519" s="17">
        <f t="shared" si="47"/>
        <v>6.0950324382530965E-2</v>
      </c>
    </row>
    <row r="1520" spans="1:19">
      <c r="A1520">
        <f>Arkusz1!B1520</f>
        <v>1519</v>
      </c>
      <c r="B1520">
        <f>IF(Arkusz1!R:R=Arkusz2!B$1,1,0)</f>
        <v>0</v>
      </c>
      <c r="C1520">
        <f>IF(Arkusz1!$Q:$Q=Arkusz2!C$1,1,0)</f>
        <v>0</v>
      </c>
      <c r="D1520">
        <f>IF(Arkusz1!$Q:$Q=Arkusz2!D$1,1,0)</f>
        <v>0</v>
      </c>
      <c r="E1520">
        <f>IF(Arkusz1!$Q:$Q=Arkusz2!E$1,1,0)</f>
        <v>0</v>
      </c>
      <c r="F1520">
        <f>IF(Arkusz1!$Q:$Q=Arkusz2!F$1,1,0)</f>
        <v>0</v>
      </c>
      <c r="G1520">
        <f>IF(Arkusz1!$Q:$Q=Arkusz2!G$1,1,0)</f>
        <v>0</v>
      </c>
      <c r="H1520">
        <f>IF(Arkusz1!$Q:$Q=Arkusz2!H$1,1,0)</f>
        <v>0</v>
      </c>
      <c r="I1520">
        <f>IF(Arkusz1!$Q:$Q=Arkusz2!I$1,1,0)</f>
        <v>0</v>
      </c>
      <c r="J1520">
        <f>IF(Arkusz1!$Q:$Q=Arkusz2!J$1,1,0)</f>
        <v>1</v>
      </c>
      <c r="K1520">
        <f>IF(Arkusz1!$M:$M=Arkusz2!K$1,1,0)</f>
        <v>0</v>
      </c>
      <c r="L1520">
        <f>IF(Arkusz1!$M:$M=Arkusz2!L$1,1,0)</f>
        <v>0</v>
      </c>
      <c r="M1520">
        <f>IF(Arkusz1!$P:$P="",0,1)</f>
        <v>0</v>
      </c>
      <c r="N1520">
        <f>IF(Arkusz1!$S:$S=Arkusz2!N$1,1,0)</f>
        <v>1</v>
      </c>
      <c r="O1520">
        <f>IF(Arkusz1!$T:$T=Arkusz2!O$1,1,0)</f>
        <v>0</v>
      </c>
      <c r="P1520">
        <f>IF(Arkusz1!$T:$T=Arkusz2!P$1,1,0)</f>
        <v>0</v>
      </c>
      <c r="Q1520">
        <f>IF(Arkusz1!$T:$T=Arkusz2!Q$1,1,0)</f>
        <v>0</v>
      </c>
      <c r="R1520">
        <f>IF(Arkusz1!$O:$O=Arkusz2!R$1,1,0)</f>
        <v>0</v>
      </c>
      <c r="S1520" s="17">
        <f t="shared" si="47"/>
        <v>6.0950324382530965E-2</v>
      </c>
    </row>
    <row r="1521" spans="1:19">
      <c r="A1521">
        <f>Arkusz1!B1521</f>
        <v>1520</v>
      </c>
      <c r="B1521">
        <f>IF(Arkusz1!R:R=Arkusz2!B$1,1,0)</f>
        <v>0</v>
      </c>
      <c r="C1521">
        <f>IF(Arkusz1!$Q:$Q=Arkusz2!C$1,1,0)</f>
        <v>0</v>
      </c>
      <c r="D1521">
        <f>IF(Arkusz1!$Q:$Q=Arkusz2!D$1,1,0)</f>
        <v>0</v>
      </c>
      <c r="E1521">
        <f>IF(Arkusz1!$Q:$Q=Arkusz2!E$1,1,0)</f>
        <v>0</v>
      </c>
      <c r="F1521">
        <f>IF(Arkusz1!$Q:$Q=Arkusz2!F$1,1,0)</f>
        <v>0</v>
      </c>
      <c r="G1521">
        <f>IF(Arkusz1!$Q:$Q=Arkusz2!G$1,1,0)</f>
        <v>0</v>
      </c>
      <c r="H1521">
        <f>IF(Arkusz1!$Q:$Q=Arkusz2!H$1,1,0)</f>
        <v>1</v>
      </c>
      <c r="I1521">
        <f>IF(Arkusz1!$Q:$Q=Arkusz2!I$1,1,0)</f>
        <v>0</v>
      </c>
      <c r="J1521">
        <f>IF(Arkusz1!$Q:$Q=Arkusz2!J$1,1,0)</f>
        <v>0</v>
      </c>
      <c r="K1521">
        <f>IF(Arkusz1!$M:$M=Arkusz2!K$1,1,0)</f>
        <v>1</v>
      </c>
      <c r="L1521">
        <f>IF(Arkusz1!$M:$M=Arkusz2!L$1,1,0)</f>
        <v>0</v>
      </c>
      <c r="M1521">
        <f>IF(Arkusz1!$P:$P="",0,1)</f>
        <v>1</v>
      </c>
      <c r="N1521">
        <f>IF(Arkusz1!$S:$S=Arkusz2!N$1,1,0)</f>
        <v>0</v>
      </c>
      <c r="O1521">
        <f>IF(Arkusz1!$T:$T=Arkusz2!O$1,1,0)</f>
        <v>0</v>
      </c>
      <c r="P1521">
        <f>IF(Arkusz1!$T:$T=Arkusz2!P$1,1,0)</f>
        <v>0</v>
      </c>
      <c r="Q1521">
        <f>IF(Arkusz1!$T:$T=Arkusz2!Q$1,1,0)</f>
        <v>0</v>
      </c>
      <c r="R1521">
        <f>IF(Arkusz1!$O:$O=Arkusz2!R$1,1,0)</f>
        <v>0</v>
      </c>
      <c r="S1521" s="17">
        <f t="shared" si="47"/>
        <v>0.10163322948359395</v>
      </c>
    </row>
    <row r="1522" spans="1:19">
      <c r="A1522">
        <f>Arkusz1!B1522</f>
        <v>1521</v>
      </c>
      <c r="B1522">
        <f>IF(Arkusz1!R:R=Arkusz2!B$1,1,0)</f>
        <v>0</v>
      </c>
      <c r="C1522">
        <f>IF(Arkusz1!$Q:$Q=Arkusz2!C$1,1,0)</f>
        <v>1</v>
      </c>
      <c r="D1522">
        <f>IF(Arkusz1!$Q:$Q=Arkusz2!D$1,1,0)</f>
        <v>0</v>
      </c>
      <c r="E1522">
        <f>IF(Arkusz1!$Q:$Q=Arkusz2!E$1,1,0)</f>
        <v>0</v>
      </c>
      <c r="F1522">
        <f>IF(Arkusz1!$Q:$Q=Arkusz2!F$1,1,0)</f>
        <v>0</v>
      </c>
      <c r="G1522">
        <f>IF(Arkusz1!$Q:$Q=Arkusz2!G$1,1,0)</f>
        <v>0</v>
      </c>
      <c r="H1522">
        <f>IF(Arkusz1!$Q:$Q=Arkusz2!H$1,1,0)</f>
        <v>0</v>
      </c>
      <c r="I1522">
        <f>IF(Arkusz1!$Q:$Q=Arkusz2!I$1,1,0)</f>
        <v>0</v>
      </c>
      <c r="J1522">
        <f>IF(Arkusz1!$Q:$Q=Arkusz2!J$1,1,0)</f>
        <v>0</v>
      </c>
      <c r="K1522">
        <f>IF(Arkusz1!$M:$M=Arkusz2!K$1,1,0)</f>
        <v>0</v>
      </c>
      <c r="L1522">
        <f>IF(Arkusz1!$M:$M=Arkusz2!L$1,1,0)</f>
        <v>0</v>
      </c>
      <c r="M1522">
        <f>IF(Arkusz1!$P:$P="",0,1)</f>
        <v>1</v>
      </c>
      <c r="N1522">
        <f>IF(Arkusz1!$S:$S=Arkusz2!N$1,1,0)</f>
        <v>0</v>
      </c>
      <c r="O1522">
        <f>IF(Arkusz1!$T:$T=Arkusz2!O$1,1,0)</f>
        <v>0</v>
      </c>
      <c r="P1522">
        <f>IF(Arkusz1!$T:$T=Arkusz2!P$1,1,0)</f>
        <v>0</v>
      </c>
      <c r="Q1522">
        <f>IF(Arkusz1!$T:$T=Arkusz2!Q$1,1,0)</f>
        <v>0</v>
      </c>
      <c r="R1522">
        <f>IF(Arkusz1!$O:$O=Arkusz2!R$1,1,0)</f>
        <v>0</v>
      </c>
      <c r="S1522" s="17">
        <f t="shared" si="47"/>
        <v>0.54692167493771915</v>
      </c>
    </row>
    <row r="1523" spans="1:19">
      <c r="A1523">
        <f>Arkusz1!B1523</f>
        <v>1522</v>
      </c>
      <c r="B1523">
        <f>IF(Arkusz1!R:R=Arkusz2!B$1,1,0)</f>
        <v>0</v>
      </c>
      <c r="C1523">
        <f>IF(Arkusz1!$Q:$Q=Arkusz2!C$1,1,0)</f>
        <v>0</v>
      </c>
      <c r="D1523">
        <f>IF(Arkusz1!$Q:$Q=Arkusz2!D$1,1,0)</f>
        <v>0</v>
      </c>
      <c r="E1523">
        <f>IF(Arkusz1!$Q:$Q=Arkusz2!E$1,1,0)</f>
        <v>0</v>
      </c>
      <c r="F1523">
        <f>IF(Arkusz1!$Q:$Q=Arkusz2!F$1,1,0)</f>
        <v>0</v>
      </c>
      <c r="G1523">
        <f>IF(Arkusz1!$Q:$Q=Arkusz2!G$1,1,0)</f>
        <v>0</v>
      </c>
      <c r="H1523">
        <f>IF(Arkusz1!$Q:$Q=Arkusz2!H$1,1,0)</f>
        <v>1</v>
      </c>
      <c r="I1523">
        <f>IF(Arkusz1!$Q:$Q=Arkusz2!I$1,1,0)</f>
        <v>0</v>
      </c>
      <c r="J1523">
        <f>IF(Arkusz1!$Q:$Q=Arkusz2!J$1,1,0)</f>
        <v>0</v>
      </c>
      <c r="K1523">
        <f>IF(Arkusz1!$M:$M=Arkusz2!K$1,1,0)</f>
        <v>1</v>
      </c>
      <c r="L1523">
        <f>IF(Arkusz1!$M:$M=Arkusz2!L$1,1,0)</f>
        <v>0</v>
      </c>
      <c r="M1523">
        <f>IF(Arkusz1!$P:$P="",0,1)</f>
        <v>1</v>
      </c>
      <c r="N1523">
        <f>IF(Arkusz1!$S:$S=Arkusz2!N$1,1,0)</f>
        <v>0</v>
      </c>
      <c r="O1523">
        <f>IF(Arkusz1!$T:$T=Arkusz2!O$1,1,0)</f>
        <v>0</v>
      </c>
      <c r="P1523">
        <f>IF(Arkusz1!$T:$T=Arkusz2!P$1,1,0)</f>
        <v>1</v>
      </c>
      <c r="Q1523">
        <f>IF(Arkusz1!$T:$T=Arkusz2!Q$1,1,0)</f>
        <v>0</v>
      </c>
      <c r="R1523">
        <f>IF(Arkusz1!$O:$O=Arkusz2!R$1,1,0)</f>
        <v>1</v>
      </c>
      <c r="S1523" s="17">
        <f t="shared" si="47"/>
        <v>7.6926995697442255E-2</v>
      </c>
    </row>
    <row r="1524" spans="1:19">
      <c r="A1524">
        <f>Arkusz1!B1524</f>
        <v>1523</v>
      </c>
      <c r="B1524">
        <f>IF(Arkusz1!R:R=Arkusz2!B$1,1,0)</f>
        <v>0</v>
      </c>
      <c r="C1524">
        <f>IF(Arkusz1!$Q:$Q=Arkusz2!C$1,1,0)</f>
        <v>0</v>
      </c>
      <c r="D1524">
        <f>IF(Arkusz1!$Q:$Q=Arkusz2!D$1,1,0)</f>
        <v>0</v>
      </c>
      <c r="E1524">
        <f>IF(Arkusz1!$Q:$Q=Arkusz2!E$1,1,0)</f>
        <v>0</v>
      </c>
      <c r="F1524">
        <f>IF(Arkusz1!$Q:$Q=Arkusz2!F$1,1,0)</f>
        <v>0</v>
      </c>
      <c r="G1524">
        <f>IF(Arkusz1!$Q:$Q=Arkusz2!G$1,1,0)</f>
        <v>0</v>
      </c>
      <c r="H1524">
        <f>IF(Arkusz1!$Q:$Q=Arkusz2!H$1,1,0)</f>
        <v>1</v>
      </c>
      <c r="I1524">
        <f>IF(Arkusz1!$Q:$Q=Arkusz2!I$1,1,0)</f>
        <v>0</v>
      </c>
      <c r="J1524">
        <f>IF(Arkusz1!$Q:$Q=Arkusz2!J$1,1,0)</f>
        <v>0</v>
      </c>
      <c r="K1524">
        <f>IF(Arkusz1!$M:$M=Arkusz2!K$1,1,0)</f>
        <v>1</v>
      </c>
      <c r="L1524">
        <f>IF(Arkusz1!$M:$M=Arkusz2!L$1,1,0)</f>
        <v>0</v>
      </c>
      <c r="M1524">
        <f>IF(Arkusz1!$P:$P="",0,1)</f>
        <v>1</v>
      </c>
      <c r="N1524">
        <f>IF(Arkusz1!$S:$S=Arkusz2!N$1,1,0)</f>
        <v>0</v>
      </c>
      <c r="O1524">
        <f>IF(Arkusz1!$T:$T=Arkusz2!O$1,1,0)</f>
        <v>0</v>
      </c>
      <c r="P1524">
        <f>IF(Arkusz1!$T:$T=Arkusz2!P$1,1,0)</f>
        <v>0</v>
      </c>
      <c r="Q1524">
        <f>IF(Arkusz1!$T:$T=Arkusz2!Q$1,1,0)</f>
        <v>0</v>
      </c>
      <c r="R1524">
        <f>IF(Arkusz1!$O:$O=Arkusz2!R$1,1,0)</f>
        <v>0</v>
      </c>
      <c r="S1524" s="17">
        <f t="shared" si="47"/>
        <v>0.10163322948359395</v>
      </c>
    </row>
    <row r="1525" spans="1:19">
      <c r="A1525">
        <f>Arkusz1!B1525</f>
        <v>1524</v>
      </c>
      <c r="B1525">
        <f>IF(Arkusz1!R:R=Arkusz2!B$1,1,0)</f>
        <v>0</v>
      </c>
      <c r="C1525">
        <f>IF(Arkusz1!$Q:$Q=Arkusz2!C$1,1,0)</f>
        <v>0</v>
      </c>
      <c r="D1525">
        <f>IF(Arkusz1!$Q:$Q=Arkusz2!D$1,1,0)</f>
        <v>0</v>
      </c>
      <c r="E1525">
        <f>IF(Arkusz1!$Q:$Q=Arkusz2!E$1,1,0)</f>
        <v>0</v>
      </c>
      <c r="F1525">
        <f>IF(Arkusz1!$Q:$Q=Arkusz2!F$1,1,0)</f>
        <v>0</v>
      </c>
      <c r="G1525">
        <f>IF(Arkusz1!$Q:$Q=Arkusz2!G$1,1,0)</f>
        <v>1</v>
      </c>
      <c r="H1525">
        <f>IF(Arkusz1!$Q:$Q=Arkusz2!H$1,1,0)</f>
        <v>0</v>
      </c>
      <c r="I1525">
        <f>IF(Arkusz1!$Q:$Q=Arkusz2!I$1,1,0)</f>
        <v>0</v>
      </c>
      <c r="J1525">
        <f>IF(Arkusz1!$Q:$Q=Arkusz2!J$1,1,0)</f>
        <v>0</v>
      </c>
      <c r="K1525">
        <f>IF(Arkusz1!$M:$M=Arkusz2!K$1,1,0)</f>
        <v>0</v>
      </c>
      <c r="L1525">
        <f>IF(Arkusz1!$M:$M=Arkusz2!L$1,1,0)</f>
        <v>0</v>
      </c>
      <c r="M1525">
        <f>IF(Arkusz1!$P:$P="",0,1)</f>
        <v>0</v>
      </c>
      <c r="N1525">
        <f>IF(Arkusz1!$S:$S=Arkusz2!N$1,1,0)</f>
        <v>0</v>
      </c>
      <c r="O1525">
        <f>IF(Arkusz1!$T:$T=Arkusz2!O$1,1,0)</f>
        <v>0</v>
      </c>
      <c r="P1525">
        <f>IF(Arkusz1!$T:$T=Arkusz2!P$1,1,0)</f>
        <v>0</v>
      </c>
      <c r="Q1525">
        <f>IF(Arkusz1!$T:$T=Arkusz2!Q$1,1,0)</f>
        <v>0</v>
      </c>
      <c r="R1525">
        <f>IF(Arkusz1!$O:$O=Arkusz2!R$1,1,0)</f>
        <v>0</v>
      </c>
      <c r="S1525" s="17">
        <f t="shared" si="47"/>
        <v>6.1623772780053571E-2</v>
      </c>
    </row>
    <row r="1526" spans="1:19">
      <c r="A1526">
        <f>Arkusz1!B1526</f>
        <v>1525</v>
      </c>
      <c r="B1526">
        <f>IF(Arkusz1!R:R=Arkusz2!B$1,1,0)</f>
        <v>0</v>
      </c>
      <c r="C1526">
        <f>IF(Arkusz1!$Q:$Q=Arkusz2!C$1,1,0)</f>
        <v>0</v>
      </c>
      <c r="D1526">
        <f>IF(Arkusz1!$Q:$Q=Arkusz2!D$1,1,0)</f>
        <v>0</v>
      </c>
      <c r="E1526">
        <f>IF(Arkusz1!$Q:$Q=Arkusz2!E$1,1,0)</f>
        <v>0</v>
      </c>
      <c r="F1526">
        <f>IF(Arkusz1!$Q:$Q=Arkusz2!F$1,1,0)</f>
        <v>0</v>
      </c>
      <c r="G1526">
        <f>IF(Arkusz1!$Q:$Q=Arkusz2!G$1,1,0)</f>
        <v>0</v>
      </c>
      <c r="H1526">
        <f>IF(Arkusz1!$Q:$Q=Arkusz2!H$1,1,0)</f>
        <v>1</v>
      </c>
      <c r="I1526">
        <f>IF(Arkusz1!$Q:$Q=Arkusz2!I$1,1,0)</f>
        <v>0</v>
      </c>
      <c r="J1526">
        <f>IF(Arkusz1!$Q:$Q=Arkusz2!J$1,1,0)</f>
        <v>0</v>
      </c>
      <c r="K1526">
        <f>IF(Arkusz1!$M:$M=Arkusz2!K$1,1,0)</f>
        <v>0</v>
      </c>
      <c r="L1526">
        <f>IF(Arkusz1!$M:$M=Arkusz2!L$1,1,0)</f>
        <v>0</v>
      </c>
      <c r="M1526">
        <f>IF(Arkusz1!$P:$P="",0,1)</f>
        <v>1</v>
      </c>
      <c r="N1526">
        <f>IF(Arkusz1!$S:$S=Arkusz2!N$1,1,0)</f>
        <v>0</v>
      </c>
      <c r="O1526">
        <f>IF(Arkusz1!$T:$T=Arkusz2!O$1,1,0)</f>
        <v>0</v>
      </c>
      <c r="P1526">
        <f>IF(Arkusz1!$T:$T=Arkusz2!P$1,1,0)</f>
        <v>0</v>
      </c>
      <c r="Q1526">
        <f>IF(Arkusz1!$T:$T=Arkusz2!Q$1,1,0)</f>
        <v>0</v>
      </c>
      <c r="R1526">
        <f>IF(Arkusz1!$O:$O=Arkusz2!R$1,1,0)</f>
        <v>0</v>
      </c>
      <c r="S1526" s="17">
        <f t="shared" si="47"/>
        <v>0.17298255377116797</v>
      </c>
    </row>
    <row r="1527" spans="1:19">
      <c r="A1527">
        <f>Arkusz1!B1527</f>
        <v>1526</v>
      </c>
      <c r="B1527">
        <f>IF(Arkusz1!R:R=Arkusz2!B$1,1,0)</f>
        <v>0</v>
      </c>
      <c r="C1527">
        <f>IF(Arkusz1!$Q:$Q=Arkusz2!C$1,1,0)</f>
        <v>0</v>
      </c>
      <c r="D1527">
        <f>IF(Arkusz1!$Q:$Q=Arkusz2!D$1,1,0)</f>
        <v>0</v>
      </c>
      <c r="E1527">
        <f>IF(Arkusz1!$Q:$Q=Arkusz2!E$1,1,0)</f>
        <v>0</v>
      </c>
      <c r="F1527">
        <f>IF(Arkusz1!$Q:$Q=Arkusz2!F$1,1,0)</f>
        <v>0</v>
      </c>
      <c r="G1527">
        <f>IF(Arkusz1!$Q:$Q=Arkusz2!G$1,1,0)</f>
        <v>0</v>
      </c>
      <c r="H1527">
        <f>IF(Arkusz1!$Q:$Q=Arkusz2!H$1,1,0)</f>
        <v>0</v>
      </c>
      <c r="I1527">
        <f>IF(Arkusz1!$Q:$Q=Arkusz2!I$1,1,0)</f>
        <v>0</v>
      </c>
      <c r="J1527">
        <f>IF(Arkusz1!$Q:$Q=Arkusz2!J$1,1,0)</f>
        <v>1</v>
      </c>
      <c r="K1527">
        <f>IF(Arkusz1!$M:$M=Arkusz2!K$1,1,0)</f>
        <v>0</v>
      </c>
      <c r="L1527">
        <f>IF(Arkusz1!$M:$M=Arkusz2!L$1,1,0)</f>
        <v>0</v>
      </c>
      <c r="M1527">
        <f>IF(Arkusz1!$P:$P="",0,1)</f>
        <v>1</v>
      </c>
      <c r="N1527">
        <f>IF(Arkusz1!$S:$S=Arkusz2!N$1,1,0)</f>
        <v>0</v>
      </c>
      <c r="O1527">
        <f>IF(Arkusz1!$T:$T=Arkusz2!O$1,1,0)</f>
        <v>0</v>
      </c>
      <c r="P1527">
        <f>IF(Arkusz1!$T:$T=Arkusz2!P$1,1,0)</f>
        <v>0</v>
      </c>
      <c r="Q1527">
        <f>IF(Arkusz1!$T:$T=Arkusz2!Q$1,1,0)</f>
        <v>0</v>
      </c>
      <c r="R1527">
        <f>IF(Arkusz1!$O:$O=Arkusz2!R$1,1,0)</f>
        <v>0</v>
      </c>
      <c r="S1527" s="17">
        <f t="shared" si="47"/>
        <v>3.2071413573108588E-2</v>
      </c>
    </row>
    <row r="1528" spans="1:19">
      <c r="A1528">
        <f>Arkusz1!B1528</f>
        <v>1527</v>
      </c>
      <c r="B1528">
        <f>IF(Arkusz1!R:R=Arkusz2!B$1,1,0)</f>
        <v>0</v>
      </c>
      <c r="C1528">
        <f>IF(Arkusz1!$Q:$Q=Arkusz2!C$1,1,0)</f>
        <v>0</v>
      </c>
      <c r="D1528">
        <f>IF(Arkusz1!$Q:$Q=Arkusz2!D$1,1,0)</f>
        <v>0</v>
      </c>
      <c r="E1528">
        <f>IF(Arkusz1!$Q:$Q=Arkusz2!E$1,1,0)</f>
        <v>0</v>
      </c>
      <c r="F1528">
        <f>IF(Arkusz1!$Q:$Q=Arkusz2!F$1,1,0)</f>
        <v>0</v>
      </c>
      <c r="G1528">
        <f>IF(Arkusz1!$Q:$Q=Arkusz2!G$1,1,0)</f>
        <v>0</v>
      </c>
      <c r="H1528">
        <f>IF(Arkusz1!$Q:$Q=Arkusz2!H$1,1,0)</f>
        <v>0</v>
      </c>
      <c r="I1528">
        <f>IF(Arkusz1!$Q:$Q=Arkusz2!I$1,1,0)</f>
        <v>0</v>
      </c>
      <c r="J1528">
        <f>IF(Arkusz1!$Q:$Q=Arkusz2!J$1,1,0)</f>
        <v>1</v>
      </c>
      <c r="K1528">
        <f>IF(Arkusz1!$M:$M=Arkusz2!K$1,1,0)</f>
        <v>0</v>
      </c>
      <c r="L1528">
        <f>IF(Arkusz1!$M:$M=Arkusz2!L$1,1,0)</f>
        <v>0</v>
      </c>
      <c r="M1528">
        <f>IF(Arkusz1!$P:$P="",0,1)</f>
        <v>1</v>
      </c>
      <c r="N1528">
        <f>IF(Arkusz1!$S:$S=Arkusz2!N$1,1,0)</f>
        <v>0</v>
      </c>
      <c r="O1528">
        <f>IF(Arkusz1!$T:$T=Arkusz2!O$1,1,0)</f>
        <v>0</v>
      </c>
      <c r="P1528">
        <f>IF(Arkusz1!$T:$T=Arkusz2!P$1,1,0)</f>
        <v>0</v>
      </c>
      <c r="Q1528">
        <f>IF(Arkusz1!$T:$T=Arkusz2!Q$1,1,0)</f>
        <v>0</v>
      </c>
      <c r="R1528">
        <f>IF(Arkusz1!$O:$O=Arkusz2!R$1,1,0)</f>
        <v>0</v>
      </c>
      <c r="S1528" s="17">
        <f t="shared" si="47"/>
        <v>3.2071413573108588E-2</v>
      </c>
    </row>
    <row r="1529" spans="1:19">
      <c r="A1529">
        <f>Arkusz1!B1529</f>
        <v>1528</v>
      </c>
      <c r="B1529">
        <f>IF(Arkusz1!R:R=Arkusz2!B$1,1,0)</f>
        <v>0</v>
      </c>
      <c r="C1529">
        <f>IF(Arkusz1!$Q:$Q=Arkusz2!C$1,1,0)</f>
        <v>0</v>
      </c>
      <c r="D1529">
        <f>IF(Arkusz1!$Q:$Q=Arkusz2!D$1,1,0)</f>
        <v>0</v>
      </c>
      <c r="E1529">
        <f>IF(Arkusz1!$Q:$Q=Arkusz2!E$1,1,0)</f>
        <v>0</v>
      </c>
      <c r="F1529">
        <f>IF(Arkusz1!$Q:$Q=Arkusz2!F$1,1,0)</f>
        <v>0</v>
      </c>
      <c r="G1529">
        <f>IF(Arkusz1!$Q:$Q=Arkusz2!G$1,1,0)</f>
        <v>0</v>
      </c>
      <c r="H1529">
        <f>IF(Arkusz1!$Q:$Q=Arkusz2!H$1,1,0)</f>
        <v>0</v>
      </c>
      <c r="I1529">
        <f>IF(Arkusz1!$Q:$Q=Arkusz2!I$1,1,0)</f>
        <v>0</v>
      </c>
      <c r="J1529">
        <f>IF(Arkusz1!$Q:$Q=Arkusz2!J$1,1,0)</f>
        <v>1</v>
      </c>
      <c r="K1529">
        <f>IF(Arkusz1!$M:$M=Arkusz2!K$1,1,0)</f>
        <v>0</v>
      </c>
      <c r="L1529">
        <f>IF(Arkusz1!$M:$M=Arkusz2!L$1,1,0)</f>
        <v>0</v>
      </c>
      <c r="M1529">
        <f>IF(Arkusz1!$P:$P="",0,1)</f>
        <v>1</v>
      </c>
      <c r="N1529">
        <f>IF(Arkusz1!$S:$S=Arkusz2!N$1,1,0)</f>
        <v>0</v>
      </c>
      <c r="O1529">
        <f>IF(Arkusz1!$T:$T=Arkusz2!O$1,1,0)</f>
        <v>0</v>
      </c>
      <c r="P1529">
        <f>IF(Arkusz1!$T:$T=Arkusz2!P$1,1,0)</f>
        <v>0</v>
      </c>
      <c r="Q1529">
        <f>IF(Arkusz1!$T:$T=Arkusz2!Q$1,1,0)</f>
        <v>0</v>
      </c>
      <c r="R1529">
        <f>IF(Arkusz1!$O:$O=Arkusz2!R$1,1,0)</f>
        <v>0</v>
      </c>
      <c r="S1529" s="17">
        <f t="shared" si="47"/>
        <v>3.2071413573108588E-2</v>
      </c>
    </row>
    <row r="1530" spans="1:19">
      <c r="A1530">
        <f>Arkusz1!B1530</f>
        <v>1529</v>
      </c>
      <c r="B1530">
        <f>IF(Arkusz1!R:R=Arkusz2!B$1,1,0)</f>
        <v>0</v>
      </c>
      <c r="C1530">
        <f>IF(Arkusz1!$Q:$Q=Arkusz2!C$1,1,0)</f>
        <v>0</v>
      </c>
      <c r="D1530">
        <f>IF(Arkusz1!$Q:$Q=Arkusz2!D$1,1,0)</f>
        <v>0</v>
      </c>
      <c r="E1530">
        <f>IF(Arkusz1!$Q:$Q=Arkusz2!E$1,1,0)</f>
        <v>0</v>
      </c>
      <c r="F1530">
        <f>IF(Arkusz1!$Q:$Q=Arkusz2!F$1,1,0)</f>
        <v>0</v>
      </c>
      <c r="G1530">
        <f>IF(Arkusz1!$Q:$Q=Arkusz2!G$1,1,0)</f>
        <v>0</v>
      </c>
      <c r="H1530">
        <f>IF(Arkusz1!$Q:$Q=Arkusz2!H$1,1,0)</f>
        <v>1</v>
      </c>
      <c r="I1530">
        <f>IF(Arkusz1!$Q:$Q=Arkusz2!I$1,1,0)</f>
        <v>0</v>
      </c>
      <c r="J1530">
        <f>IF(Arkusz1!$Q:$Q=Arkusz2!J$1,1,0)</f>
        <v>0</v>
      </c>
      <c r="K1530">
        <f>IF(Arkusz1!$M:$M=Arkusz2!K$1,1,0)</f>
        <v>1</v>
      </c>
      <c r="L1530">
        <f>IF(Arkusz1!$M:$M=Arkusz2!L$1,1,0)</f>
        <v>0</v>
      </c>
      <c r="M1530">
        <f>IF(Arkusz1!$P:$P="",0,1)</f>
        <v>1</v>
      </c>
      <c r="N1530">
        <f>IF(Arkusz1!$S:$S=Arkusz2!N$1,1,0)</f>
        <v>0</v>
      </c>
      <c r="O1530">
        <f>IF(Arkusz1!$T:$T=Arkusz2!O$1,1,0)</f>
        <v>0</v>
      </c>
      <c r="P1530">
        <f>IF(Arkusz1!$T:$T=Arkusz2!P$1,1,0)</f>
        <v>0</v>
      </c>
      <c r="Q1530">
        <f>IF(Arkusz1!$T:$T=Arkusz2!Q$1,1,0)</f>
        <v>0</v>
      </c>
      <c r="R1530">
        <f>IF(Arkusz1!$O:$O=Arkusz2!R$1,1,0)</f>
        <v>0</v>
      </c>
      <c r="S1530" s="17">
        <f t="shared" si="47"/>
        <v>0.10163322948359395</v>
      </c>
    </row>
    <row r="1531" spans="1:19">
      <c r="A1531">
        <f>Arkusz1!B1531</f>
        <v>1530</v>
      </c>
      <c r="B1531">
        <f>IF(Arkusz1!R:R=Arkusz2!B$1,1,0)</f>
        <v>0</v>
      </c>
      <c r="C1531">
        <f>IF(Arkusz1!$Q:$Q=Arkusz2!C$1,1,0)</f>
        <v>0</v>
      </c>
      <c r="D1531">
        <f>IF(Arkusz1!$Q:$Q=Arkusz2!D$1,1,0)</f>
        <v>0</v>
      </c>
      <c r="E1531">
        <f>IF(Arkusz1!$Q:$Q=Arkusz2!E$1,1,0)</f>
        <v>0</v>
      </c>
      <c r="F1531">
        <f>IF(Arkusz1!$Q:$Q=Arkusz2!F$1,1,0)</f>
        <v>0</v>
      </c>
      <c r="G1531">
        <f>IF(Arkusz1!$Q:$Q=Arkusz2!G$1,1,0)</f>
        <v>1</v>
      </c>
      <c r="H1531">
        <f>IF(Arkusz1!$Q:$Q=Arkusz2!H$1,1,0)</f>
        <v>0</v>
      </c>
      <c r="I1531">
        <f>IF(Arkusz1!$Q:$Q=Arkusz2!I$1,1,0)</f>
        <v>0</v>
      </c>
      <c r="J1531">
        <f>IF(Arkusz1!$Q:$Q=Arkusz2!J$1,1,0)</f>
        <v>0</v>
      </c>
      <c r="K1531">
        <f>IF(Arkusz1!$M:$M=Arkusz2!K$1,1,0)</f>
        <v>0</v>
      </c>
      <c r="L1531">
        <f>IF(Arkusz1!$M:$M=Arkusz2!L$1,1,0)</f>
        <v>0</v>
      </c>
      <c r="M1531">
        <f>IF(Arkusz1!$P:$P="",0,1)</f>
        <v>1</v>
      </c>
      <c r="N1531">
        <f>IF(Arkusz1!$S:$S=Arkusz2!N$1,1,0)</f>
        <v>0</v>
      </c>
      <c r="O1531">
        <f>IF(Arkusz1!$T:$T=Arkusz2!O$1,1,0)</f>
        <v>0</v>
      </c>
      <c r="P1531">
        <f>IF(Arkusz1!$T:$T=Arkusz2!P$1,1,0)</f>
        <v>0</v>
      </c>
      <c r="Q1531">
        <f>IF(Arkusz1!$T:$T=Arkusz2!Q$1,1,0)</f>
        <v>0</v>
      </c>
      <c r="R1531">
        <f>IF(Arkusz1!$O:$O=Arkusz2!R$1,1,0)</f>
        <v>0</v>
      </c>
      <c r="S1531" s="17">
        <f t="shared" si="47"/>
        <v>5.7394673231095802E-2</v>
      </c>
    </row>
    <row r="1532" spans="1:19">
      <c r="A1532">
        <f>Arkusz1!B1532</f>
        <v>1531</v>
      </c>
      <c r="B1532">
        <f>IF(Arkusz1!R:R=Arkusz2!B$1,1,0)</f>
        <v>0</v>
      </c>
      <c r="C1532">
        <f>IF(Arkusz1!$Q:$Q=Arkusz2!C$1,1,0)</f>
        <v>0</v>
      </c>
      <c r="D1532">
        <f>IF(Arkusz1!$Q:$Q=Arkusz2!D$1,1,0)</f>
        <v>0</v>
      </c>
      <c r="E1532">
        <f>IF(Arkusz1!$Q:$Q=Arkusz2!E$1,1,0)</f>
        <v>0</v>
      </c>
      <c r="F1532">
        <f>IF(Arkusz1!$Q:$Q=Arkusz2!F$1,1,0)</f>
        <v>0</v>
      </c>
      <c r="G1532">
        <f>IF(Arkusz1!$Q:$Q=Arkusz2!G$1,1,0)</f>
        <v>0</v>
      </c>
      <c r="H1532">
        <f>IF(Arkusz1!$Q:$Q=Arkusz2!H$1,1,0)</f>
        <v>1</v>
      </c>
      <c r="I1532">
        <f>IF(Arkusz1!$Q:$Q=Arkusz2!I$1,1,0)</f>
        <v>0</v>
      </c>
      <c r="J1532">
        <f>IF(Arkusz1!$Q:$Q=Arkusz2!J$1,1,0)</f>
        <v>0</v>
      </c>
      <c r="K1532">
        <f>IF(Arkusz1!$M:$M=Arkusz2!K$1,1,0)</f>
        <v>1</v>
      </c>
      <c r="L1532">
        <f>IF(Arkusz1!$M:$M=Arkusz2!L$1,1,0)</f>
        <v>0</v>
      </c>
      <c r="M1532">
        <f>IF(Arkusz1!$P:$P="",0,1)</f>
        <v>1</v>
      </c>
      <c r="N1532">
        <f>IF(Arkusz1!$S:$S=Arkusz2!N$1,1,0)</f>
        <v>0</v>
      </c>
      <c r="O1532">
        <f>IF(Arkusz1!$T:$T=Arkusz2!O$1,1,0)</f>
        <v>0</v>
      </c>
      <c r="P1532">
        <f>IF(Arkusz1!$T:$T=Arkusz2!P$1,1,0)</f>
        <v>0</v>
      </c>
      <c r="Q1532">
        <f>IF(Arkusz1!$T:$T=Arkusz2!Q$1,1,0)</f>
        <v>0</v>
      </c>
      <c r="R1532">
        <f>IF(Arkusz1!$O:$O=Arkusz2!R$1,1,0)</f>
        <v>1</v>
      </c>
      <c r="S1532" s="17">
        <f t="shared" si="47"/>
        <v>0.10163322948359395</v>
      </c>
    </row>
    <row r="1533" spans="1:19">
      <c r="A1533">
        <f>Arkusz1!B1533</f>
        <v>1532</v>
      </c>
      <c r="B1533">
        <f>IF(Arkusz1!R:R=Arkusz2!B$1,1,0)</f>
        <v>0</v>
      </c>
      <c r="C1533">
        <f>IF(Arkusz1!$Q:$Q=Arkusz2!C$1,1,0)</f>
        <v>0</v>
      </c>
      <c r="D1533">
        <f>IF(Arkusz1!$Q:$Q=Arkusz2!D$1,1,0)</f>
        <v>0</v>
      </c>
      <c r="E1533">
        <f>IF(Arkusz1!$Q:$Q=Arkusz2!E$1,1,0)</f>
        <v>0</v>
      </c>
      <c r="F1533">
        <f>IF(Arkusz1!$Q:$Q=Arkusz2!F$1,1,0)</f>
        <v>0</v>
      </c>
      <c r="G1533">
        <f>IF(Arkusz1!$Q:$Q=Arkusz2!G$1,1,0)</f>
        <v>0</v>
      </c>
      <c r="H1533">
        <f>IF(Arkusz1!$Q:$Q=Arkusz2!H$1,1,0)</f>
        <v>0</v>
      </c>
      <c r="I1533">
        <f>IF(Arkusz1!$Q:$Q=Arkusz2!I$1,1,0)</f>
        <v>0</v>
      </c>
      <c r="J1533">
        <f>IF(Arkusz1!$Q:$Q=Arkusz2!J$1,1,0)</f>
        <v>1</v>
      </c>
      <c r="K1533">
        <f>IF(Arkusz1!$M:$M=Arkusz2!K$1,1,0)</f>
        <v>0</v>
      </c>
      <c r="L1533">
        <f>IF(Arkusz1!$M:$M=Arkusz2!L$1,1,0)</f>
        <v>0</v>
      </c>
      <c r="M1533">
        <f>IF(Arkusz1!$P:$P="",0,1)</f>
        <v>1</v>
      </c>
      <c r="N1533">
        <f>IF(Arkusz1!$S:$S=Arkusz2!N$1,1,0)</f>
        <v>0</v>
      </c>
      <c r="O1533">
        <f>IF(Arkusz1!$T:$T=Arkusz2!O$1,1,0)</f>
        <v>0</v>
      </c>
      <c r="P1533">
        <f>IF(Arkusz1!$T:$T=Arkusz2!P$1,1,0)</f>
        <v>1</v>
      </c>
      <c r="Q1533">
        <f>IF(Arkusz1!$T:$T=Arkusz2!Q$1,1,0)</f>
        <v>0</v>
      </c>
      <c r="R1533">
        <f>IF(Arkusz1!$O:$O=Arkusz2!R$1,1,0)</f>
        <v>0</v>
      </c>
      <c r="S1533" s="17">
        <f t="shared" si="47"/>
        <v>2.3826619103737116E-2</v>
      </c>
    </row>
    <row r="1534" spans="1:19">
      <c r="A1534">
        <f>Arkusz1!B1534</f>
        <v>1533</v>
      </c>
      <c r="B1534">
        <f>IF(Arkusz1!R:R=Arkusz2!B$1,1,0)</f>
        <v>0</v>
      </c>
      <c r="C1534">
        <f>IF(Arkusz1!$Q:$Q=Arkusz2!C$1,1,0)</f>
        <v>0</v>
      </c>
      <c r="D1534">
        <f>IF(Arkusz1!$Q:$Q=Arkusz2!D$1,1,0)</f>
        <v>0</v>
      </c>
      <c r="E1534">
        <f>IF(Arkusz1!$Q:$Q=Arkusz2!E$1,1,0)</f>
        <v>0</v>
      </c>
      <c r="F1534">
        <f>IF(Arkusz1!$Q:$Q=Arkusz2!F$1,1,0)</f>
        <v>0</v>
      </c>
      <c r="G1534">
        <f>IF(Arkusz1!$Q:$Q=Arkusz2!G$1,1,0)</f>
        <v>0</v>
      </c>
      <c r="H1534">
        <f>IF(Arkusz1!$Q:$Q=Arkusz2!H$1,1,0)</f>
        <v>0</v>
      </c>
      <c r="I1534">
        <f>IF(Arkusz1!$Q:$Q=Arkusz2!I$1,1,0)</f>
        <v>0</v>
      </c>
      <c r="J1534">
        <f>IF(Arkusz1!$Q:$Q=Arkusz2!J$1,1,0)</f>
        <v>1</v>
      </c>
      <c r="K1534">
        <f>IF(Arkusz1!$M:$M=Arkusz2!K$1,1,0)</f>
        <v>0</v>
      </c>
      <c r="L1534">
        <f>IF(Arkusz1!$M:$M=Arkusz2!L$1,1,0)</f>
        <v>0</v>
      </c>
      <c r="M1534">
        <f>IF(Arkusz1!$P:$P="",0,1)</f>
        <v>1</v>
      </c>
      <c r="N1534">
        <f>IF(Arkusz1!$S:$S=Arkusz2!N$1,1,0)</f>
        <v>0</v>
      </c>
      <c r="O1534">
        <f>IF(Arkusz1!$T:$T=Arkusz2!O$1,1,0)</f>
        <v>0</v>
      </c>
      <c r="P1534">
        <f>IF(Arkusz1!$T:$T=Arkusz2!P$1,1,0)</f>
        <v>0</v>
      </c>
      <c r="Q1534">
        <f>IF(Arkusz1!$T:$T=Arkusz2!Q$1,1,0)</f>
        <v>0</v>
      </c>
      <c r="R1534">
        <f>IF(Arkusz1!$O:$O=Arkusz2!R$1,1,0)</f>
        <v>0</v>
      </c>
      <c r="S1534" s="17">
        <f t="shared" si="47"/>
        <v>3.2071413573108588E-2</v>
      </c>
    </row>
    <row r="1535" spans="1:19">
      <c r="A1535">
        <f>Arkusz1!B1535</f>
        <v>1534</v>
      </c>
      <c r="B1535">
        <f>IF(Arkusz1!R:R=Arkusz2!B$1,1,0)</f>
        <v>0</v>
      </c>
      <c r="C1535">
        <f>IF(Arkusz1!$Q:$Q=Arkusz2!C$1,1,0)</f>
        <v>0</v>
      </c>
      <c r="D1535">
        <f>IF(Arkusz1!$Q:$Q=Arkusz2!D$1,1,0)</f>
        <v>0</v>
      </c>
      <c r="E1535">
        <f>IF(Arkusz1!$Q:$Q=Arkusz2!E$1,1,0)</f>
        <v>0</v>
      </c>
      <c r="F1535">
        <f>IF(Arkusz1!$Q:$Q=Arkusz2!F$1,1,0)</f>
        <v>0</v>
      </c>
      <c r="G1535">
        <f>IF(Arkusz1!$Q:$Q=Arkusz2!G$1,1,0)</f>
        <v>0</v>
      </c>
      <c r="H1535">
        <f>IF(Arkusz1!$Q:$Q=Arkusz2!H$1,1,0)</f>
        <v>0</v>
      </c>
      <c r="I1535">
        <f>IF(Arkusz1!$Q:$Q=Arkusz2!I$1,1,0)</f>
        <v>0</v>
      </c>
      <c r="J1535">
        <f>IF(Arkusz1!$Q:$Q=Arkusz2!J$1,1,0)</f>
        <v>1</v>
      </c>
      <c r="K1535">
        <f>IF(Arkusz1!$M:$M=Arkusz2!K$1,1,0)</f>
        <v>0</v>
      </c>
      <c r="L1535">
        <f>IF(Arkusz1!$M:$M=Arkusz2!L$1,1,0)</f>
        <v>0</v>
      </c>
      <c r="M1535">
        <f>IF(Arkusz1!$P:$P="",0,1)</f>
        <v>0</v>
      </c>
      <c r="N1535">
        <f>IF(Arkusz1!$S:$S=Arkusz2!N$1,1,0)</f>
        <v>1</v>
      </c>
      <c r="O1535">
        <f>IF(Arkusz1!$T:$T=Arkusz2!O$1,1,0)</f>
        <v>0</v>
      </c>
      <c r="P1535">
        <f>IF(Arkusz1!$T:$T=Arkusz2!P$1,1,0)</f>
        <v>0</v>
      </c>
      <c r="Q1535">
        <f>IF(Arkusz1!$T:$T=Arkusz2!Q$1,1,0)</f>
        <v>0</v>
      </c>
      <c r="R1535">
        <f>IF(Arkusz1!$O:$O=Arkusz2!R$1,1,0)</f>
        <v>0</v>
      </c>
      <c r="S1535" s="17">
        <f t="shared" si="47"/>
        <v>6.0950324382530965E-2</v>
      </c>
    </row>
    <row r="1536" spans="1:19">
      <c r="A1536">
        <f>Arkusz1!B1536</f>
        <v>1535</v>
      </c>
      <c r="B1536">
        <f>IF(Arkusz1!R:R=Arkusz2!B$1,1,0)</f>
        <v>1</v>
      </c>
      <c r="C1536">
        <f>IF(Arkusz1!$Q:$Q=Arkusz2!C$1,1,0)</f>
        <v>0</v>
      </c>
      <c r="D1536">
        <f>IF(Arkusz1!$Q:$Q=Arkusz2!D$1,1,0)</f>
        <v>0</v>
      </c>
      <c r="E1536">
        <f>IF(Arkusz1!$Q:$Q=Arkusz2!E$1,1,0)</f>
        <v>0</v>
      </c>
      <c r="F1536">
        <f>IF(Arkusz1!$Q:$Q=Arkusz2!F$1,1,0)</f>
        <v>0</v>
      </c>
      <c r="G1536">
        <f>IF(Arkusz1!$Q:$Q=Arkusz2!G$1,1,0)</f>
        <v>0</v>
      </c>
      <c r="H1536">
        <f>IF(Arkusz1!$Q:$Q=Arkusz2!H$1,1,0)</f>
        <v>0</v>
      </c>
      <c r="I1536">
        <f>IF(Arkusz1!$Q:$Q=Arkusz2!I$1,1,0)</f>
        <v>0</v>
      </c>
      <c r="J1536">
        <f>IF(Arkusz1!$Q:$Q=Arkusz2!J$1,1,0)</f>
        <v>0</v>
      </c>
      <c r="K1536">
        <f>IF(Arkusz1!$M:$M=Arkusz2!K$1,1,0)</f>
        <v>0</v>
      </c>
      <c r="L1536">
        <f>IF(Arkusz1!$M:$M=Arkusz2!L$1,1,0)</f>
        <v>0</v>
      </c>
      <c r="M1536">
        <f>IF(Arkusz1!$P:$P="",0,1)</f>
        <v>0</v>
      </c>
      <c r="N1536">
        <f>IF(Arkusz1!$S:$S=Arkusz2!N$1,1,0)</f>
        <v>0</v>
      </c>
      <c r="O1536">
        <f>IF(Arkusz1!$T:$T=Arkusz2!O$1,1,0)</f>
        <v>0</v>
      </c>
      <c r="P1536">
        <f>IF(Arkusz1!$T:$T=Arkusz2!P$1,1,0)</f>
        <v>0</v>
      </c>
      <c r="Q1536">
        <f>IF(Arkusz1!$T:$T=Arkusz2!Q$1,1,0)</f>
        <v>0</v>
      </c>
      <c r="R1536">
        <f>IF(Arkusz1!$O:$O=Arkusz2!R$1,1,0)</f>
        <v>1</v>
      </c>
      <c r="S1536" s="17">
        <f t="shared" si="47"/>
        <v>0.78571300199005822</v>
      </c>
    </row>
    <row r="1537" spans="1:19">
      <c r="A1537">
        <f>Arkusz1!B1537</f>
        <v>1536</v>
      </c>
      <c r="B1537">
        <f>IF(Arkusz1!R:R=Arkusz2!B$1,1,0)</f>
        <v>0</v>
      </c>
      <c r="C1537">
        <f>IF(Arkusz1!$Q:$Q=Arkusz2!C$1,1,0)</f>
        <v>0</v>
      </c>
      <c r="D1537">
        <f>IF(Arkusz1!$Q:$Q=Arkusz2!D$1,1,0)</f>
        <v>0</v>
      </c>
      <c r="E1537">
        <f>IF(Arkusz1!$Q:$Q=Arkusz2!E$1,1,0)</f>
        <v>0</v>
      </c>
      <c r="F1537">
        <f>IF(Arkusz1!$Q:$Q=Arkusz2!F$1,1,0)</f>
        <v>0</v>
      </c>
      <c r="G1537">
        <f>IF(Arkusz1!$Q:$Q=Arkusz2!G$1,1,0)</f>
        <v>0</v>
      </c>
      <c r="H1537">
        <f>IF(Arkusz1!$Q:$Q=Arkusz2!H$1,1,0)</f>
        <v>0</v>
      </c>
      <c r="I1537">
        <f>IF(Arkusz1!$Q:$Q=Arkusz2!I$1,1,0)</f>
        <v>0</v>
      </c>
      <c r="J1537">
        <f>IF(Arkusz1!$Q:$Q=Arkusz2!J$1,1,0)</f>
        <v>1</v>
      </c>
      <c r="K1537">
        <f>IF(Arkusz1!$M:$M=Arkusz2!K$1,1,0)</f>
        <v>0</v>
      </c>
      <c r="L1537">
        <f>IF(Arkusz1!$M:$M=Arkusz2!L$1,1,0)</f>
        <v>0</v>
      </c>
      <c r="M1537">
        <f>IF(Arkusz1!$P:$P="",0,1)</f>
        <v>0</v>
      </c>
      <c r="N1537">
        <f>IF(Arkusz1!$S:$S=Arkusz2!N$1,1,0)</f>
        <v>1</v>
      </c>
      <c r="O1537">
        <f>IF(Arkusz1!$T:$T=Arkusz2!O$1,1,0)</f>
        <v>0</v>
      </c>
      <c r="P1537">
        <f>IF(Arkusz1!$T:$T=Arkusz2!P$1,1,0)</f>
        <v>0</v>
      </c>
      <c r="Q1537">
        <f>IF(Arkusz1!$T:$T=Arkusz2!Q$1,1,0)</f>
        <v>0</v>
      </c>
      <c r="R1537">
        <f>IF(Arkusz1!$O:$O=Arkusz2!R$1,1,0)</f>
        <v>0</v>
      </c>
      <c r="S1537" s="17">
        <f t="shared" si="47"/>
        <v>6.0950324382530965E-2</v>
      </c>
    </row>
    <row r="1538" spans="1:19">
      <c r="A1538">
        <f>Arkusz1!B1538</f>
        <v>1537</v>
      </c>
      <c r="B1538">
        <f>IF(Arkusz1!R:R=Arkusz2!B$1,1,0)</f>
        <v>0</v>
      </c>
      <c r="C1538">
        <f>IF(Arkusz1!$Q:$Q=Arkusz2!C$1,1,0)</f>
        <v>0</v>
      </c>
      <c r="D1538">
        <f>IF(Arkusz1!$Q:$Q=Arkusz2!D$1,1,0)</f>
        <v>0</v>
      </c>
      <c r="E1538">
        <f>IF(Arkusz1!$Q:$Q=Arkusz2!E$1,1,0)</f>
        <v>0</v>
      </c>
      <c r="F1538">
        <f>IF(Arkusz1!$Q:$Q=Arkusz2!F$1,1,0)</f>
        <v>0</v>
      </c>
      <c r="G1538">
        <f>IF(Arkusz1!$Q:$Q=Arkusz2!G$1,1,0)</f>
        <v>0</v>
      </c>
      <c r="H1538">
        <f>IF(Arkusz1!$Q:$Q=Arkusz2!H$1,1,0)</f>
        <v>0</v>
      </c>
      <c r="I1538">
        <f>IF(Arkusz1!$Q:$Q=Arkusz2!I$1,1,0)</f>
        <v>0</v>
      </c>
      <c r="J1538">
        <f>IF(Arkusz1!$Q:$Q=Arkusz2!J$1,1,0)</f>
        <v>1</v>
      </c>
      <c r="K1538">
        <f>IF(Arkusz1!$M:$M=Arkusz2!K$1,1,0)</f>
        <v>0</v>
      </c>
      <c r="L1538">
        <f>IF(Arkusz1!$M:$M=Arkusz2!L$1,1,0)</f>
        <v>0</v>
      </c>
      <c r="M1538">
        <f>IF(Arkusz1!$P:$P="",0,1)</f>
        <v>0</v>
      </c>
      <c r="N1538">
        <f>IF(Arkusz1!$S:$S=Arkusz2!N$1,1,0)</f>
        <v>1</v>
      </c>
      <c r="O1538">
        <f>IF(Arkusz1!$T:$T=Arkusz2!O$1,1,0)</f>
        <v>0</v>
      </c>
      <c r="P1538">
        <f>IF(Arkusz1!$T:$T=Arkusz2!P$1,1,0)</f>
        <v>0</v>
      </c>
      <c r="Q1538">
        <f>IF(Arkusz1!$T:$T=Arkusz2!Q$1,1,0)</f>
        <v>0</v>
      </c>
      <c r="R1538">
        <f>IF(Arkusz1!$O:$O=Arkusz2!R$1,1,0)</f>
        <v>0</v>
      </c>
      <c r="S1538" s="17">
        <f t="shared" si="47"/>
        <v>6.0950324382530965E-2</v>
      </c>
    </row>
    <row r="1539" spans="1:19">
      <c r="A1539">
        <f>Arkusz1!B1539</f>
        <v>1538</v>
      </c>
      <c r="B1539">
        <f>IF(Arkusz1!R:R=Arkusz2!B$1,1,0)</f>
        <v>0</v>
      </c>
      <c r="C1539">
        <f>IF(Arkusz1!$Q:$Q=Arkusz2!C$1,1,0)</f>
        <v>0</v>
      </c>
      <c r="D1539">
        <f>IF(Arkusz1!$Q:$Q=Arkusz2!D$1,1,0)</f>
        <v>0</v>
      </c>
      <c r="E1539">
        <f>IF(Arkusz1!$Q:$Q=Arkusz2!E$1,1,0)</f>
        <v>0</v>
      </c>
      <c r="F1539">
        <f>IF(Arkusz1!$Q:$Q=Arkusz2!F$1,1,0)</f>
        <v>0</v>
      </c>
      <c r="G1539">
        <f>IF(Arkusz1!$Q:$Q=Arkusz2!G$1,1,0)</f>
        <v>0</v>
      </c>
      <c r="H1539">
        <f>IF(Arkusz1!$Q:$Q=Arkusz2!H$1,1,0)</f>
        <v>1</v>
      </c>
      <c r="I1539">
        <f>IF(Arkusz1!$Q:$Q=Arkusz2!I$1,1,0)</f>
        <v>0</v>
      </c>
      <c r="J1539">
        <f>IF(Arkusz1!$Q:$Q=Arkusz2!J$1,1,0)</f>
        <v>0</v>
      </c>
      <c r="K1539">
        <f>IF(Arkusz1!$M:$M=Arkusz2!K$1,1,0)</f>
        <v>1</v>
      </c>
      <c r="L1539">
        <f>IF(Arkusz1!$M:$M=Arkusz2!L$1,1,0)</f>
        <v>0</v>
      </c>
      <c r="M1539">
        <f>IF(Arkusz1!$P:$P="",0,1)</f>
        <v>1</v>
      </c>
      <c r="N1539">
        <f>IF(Arkusz1!$S:$S=Arkusz2!N$1,1,0)</f>
        <v>0</v>
      </c>
      <c r="O1539">
        <f>IF(Arkusz1!$T:$T=Arkusz2!O$1,1,0)</f>
        <v>0</v>
      </c>
      <c r="P1539">
        <f>IF(Arkusz1!$T:$T=Arkusz2!P$1,1,0)</f>
        <v>0</v>
      </c>
      <c r="Q1539">
        <f>IF(Arkusz1!$T:$T=Arkusz2!Q$1,1,0)</f>
        <v>1</v>
      </c>
      <c r="R1539">
        <f>IF(Arkusz1!$O:$O=Arkusz2!R$1,1,0)</f>
        <v>1</v>
      </c>
      <c r="S1539" s="17">
        <f t="shared" ref="S1539:S1602" si="48">1/(1+EXP(-$AV$5-MMULT(B1539:Q1539,$AV$6:$AV$21)))</f>
        <v>0.1094694240700843</v>
      </c>
    </row>
    <row r="1540" spans="1:19">
      <c r="A1540">
        <f>Arkusz1!B1540</f>
        <v>1539</v>
      </c>
      <c r="B1540">
        <f>IF(Arkusz1!R:R=Arkusz2!B$1,1,0)</f>
        <v>0</v>
      </c>
      <c r="C1540">
        <f>IF(Arkusz1!$Q:$Q=Arkusz2!C$1,1,0)</f>
        <v>0</v>
      </c>
      <c r="D1540">
        <f>IF(Arkusz1!$Q:$Q=Arkusz2!D$1,1,0)</f>
        <v>0</v>
      </c>
      <c r="E1540">
        <f>IF(Arkusz1!$Q:$Q=Arkusz2!E$1,1,0)</f>
        <v>0</v>
      </c>
      <c r="F1540">
        <f>IF(Arkusz1!$Q:$Q=Arkusz2!F$1,1,0)</f>
        <v>0</v>
      </c>
      <c r="G1540">
        <f>IF(Arkusz1!$Q:$Q=Arkusz2!G$1,1,0)</f>
        <v>0</v>
      </c>
      <c r="H1540">
        <f>IF(Arkusz1!$Q:$Q=Arkusz2!H$1,1,0)</f>
        <v>0</v>
      </c>
      <c r="I1540">
        <f>IF(Arkusz1!$Q:$Q=Arkusz2!I$1,1,0)</f>
        <v>0</v>
      </c>
      <c r="J1540">
        <f>IF(Arkusz1!$Q:$Q=Arkusz2!J$1,1,0)</f>
        <v>1</v>
      </c>
      <c r="K1540">
        <f>IF(Arkusz1!$M:$M=Arkusz2!K$1,1,0)</f>
        <v>0</v>
      </c>
      <c r="L1540">
        <f>IF(Arkusz1!$M:$M=Arkusz2!L$1,1,0)</f>
        <v>0</v>
      </c>
      <c r="M1540">
        <f>IF(Arkusz1!$P:$P="",0,1)</f>
        <v>0</v>
      </c>
      <c r="N1540">
        <f>IF(Arkusz1!$S:$S=Arkusz2!N$1,1,0)</f>
        <v>0</v>
      </c>
      <c r="O1540">
        <f>IF(Arkusz1!$T:$T=Arkusz2!O$1,1,0)</f>
        <v>0</v>
      </c>
      <c r="P1540">
        <f>IF(Arkusz1!$T:$T=Arkusz2!P$1,1,0)</f>
        <v>0</v>
      </c>
      <c r="Q1540">
        <f>IF(Arkusz1!$T:$T=Arkusz2!Q$1,1,0)</f>
        <v>0</v>
      </c>
      <c r="R1540">
        <f>IF(Arkusz1!$O:$O=Arkusz2!R$1,1,0)</f>
        <v>0</v>
      </c>
      <c r="S1540" s="17">
        <f t="shared" si="48"/>
        <v>3.4502880732867523E-2</v>
      </c>
    </row>
    <row r="1541" spans="1:19">
      <c r="A1541">
        <f>Arkusz1!B1541</f>
        <v>1540</v>
      </c>
      <c r="B1541">
        <f>IF(Arkusz1!R:R=Arkusz2!B$1,1,0)</f>
        <v>0</v>
      </c>
      <c r="C1541">
        <f>IF(Arkusz1!$Q:$Q=Arkusz2!C$1,1,0)</f>
        <v>0</v>
      </c>
      <c r="D1541">
        <f>IF(Arkusz1!$Q:$Q=Arkusz2!D$1,1,0)</f>
        <v>0</v>
      </c>
      <c r="E1541">
        <f>IF(Arkusz1!$Q:$Q=Arkusz2!E$1,1,0)</f>
        <v>0</v>
      </c>
      <c r="F1541">
        <f>IF(Arkusz1!$Q:$Q=Arkusz2!F$1,1,0)</f>
        <v>0</v>
      </c>
      <c r="G1541">
        <f>IF(Arkusz1!$Q:$Q=Arkusz2!G$1,1,0)</f>
        <v>0</v>
      </c>
      <c r="H1541">
        <f>IF(Arkusz1!$Q:$Q=Arkusz2!H$1,1,0)</f>
        <v>0</v>
      </c>
      <c r="I1541">
        <f>IF(Arkusz1!$Q:$Q=Arkusz2!I$1,1,0)</f>
        <v>0</v>
      </c>
      <c r="J1541">
        <f>IF(Arkusz1!$Q:$Q=Arkusz2!J$1,1,0)</f>
        <v>1</v>
      </c>
      <c r="K1541">
        <f>IF(Arkusz1!$M:$M=Arkusz2!K$1,1,0)</f>
        <v>0</v>
      </c>
      <c r="L1541">
        <f>IF(Arkusz1!$M:$M=Arkusz2!L$1,1,0)</f>
        <v>0</v>
      </c>
      <c r="M1541">
        <f>IF(Arkusz1!$P:$P="",0,1)</f>
        <v>1</v>
      </c>
      <c r="N1541">
        <f>IF(Arkusz1!$S:$S=Arkusz2!N$1,1,0)</f>
        <v>0</v>
      </c>
      <c r="O1541">
        <f>IF(Arkusz1!$T:$T=Arkusz2!O$1,1,0)</f>
        <v>0</v>
      </c>
      <c r="P1541">
        <f>IF(Arkusz1!$T:$T=Arkusz2!P$1,1,0)</f>
        <v>0</v>
      </c>
      <c r="Q1541">
        <f>IF(Arkusz1!$T:$T=Arkusz2!Q$1,1,0)</f>
        <v>0</v>
      </c>
      <c r="R1541">
        <f>IF(Arkusz1!$O:$O=Arkusz2!R$1,1,0)</f>
        <v>1</v>
      </c>
      <c r="S1541" s="17">
        <f t="shared" si="48"/>
        <v>3.2071413573108588E-2</v>
      </c>
    </row>
    <row r="1542" spans="1:19">
      <c r="A1542">
        <f>Arkusz1!B1542</f>
        <v>1541</v>
      </c>
      <c r="B1542">
        <f>IF(Arkusz1!R:R=Arkusz2!B$1,1,0)</f>
        <v>0</v>
      </c>
      <c r="C1542">
        <f>IF(Arkusz1!$Q:$Q=Arkusz2!C$1,1,0)</f>
        <v>0</v>
      </c>
      <c r="D1542">
        <f>IF(Arkusz1!$Q:$Q=Arkusz2!D$1,1,0)</f>
        <v>0</v>
      </c>
      <c r="E1542">
        <f>IF(Arkusz1!$Q:$Q=Arkusz2!E$1,1,0)</f>
        <v>0</v>
      </c>
      <c r="F1542">
        <f>IF(Arkusz1!$Q:$Q=Arkusz2!F$1,1,0)</f>
        <v>0</v>
      </c>
      <c r="G1542">
        <f>IF(Arkusz1!$Q:$Q=Arkusz2!G$1,1,0)</f>
        <v>1</v>
      </c>
      <c r="H1542">
        <f>IF(Arkusz1!$Q:$Q=Arkusz2!H$1,1,0)</f>
        <v>0</v>
      </c>
      <c r="I1542">
        <f>IF(Arkusz1!$Q:$Q=Arkusz2!I$1,1,0)</f>
        <v>0</v>
      </c>
      <c r="J1542">
        <f>IF(Arkusz1!$Q:$Q=Arkusz2!J$1,1,0)</f>
        <v>0</v>
      </c>
      <c r="K1542">
        <f>IF(Arkusz1!$M:$M=Arkusz2!K$1,1,0)</f>
        <v>0</v>
      </c>
      <c r="L1542">
        <f>IF(Arkusz1!$M:$M=Arkusz2!L$1,1,0)</f>
        <v>0</v>
      </c>
      <c r="M1542">
        <f>IF(Arkusz1!$P:$P="",0,1)</f>
        <v>1</v>
      </c>
      <c r="N1542">
        <f>IF(Arkusz1!$S:$S=Arkusz2!N$1,1,0)</f>
        <v>0</v>
      </c>
      <c r="O1542">
        <f>IF(Arkusz1!$T:$T=Arkusz2!O$1,1,0)</f>
        <v>0</v>
      </c>
      <c r="P1542">
        <f>IF(Arkusz1!$T:$T=Arkusz2!P$1,1,0)</f>
        <v>0</v>
      </c>
      <c r="Q1542">
        <f>IF(Arkusz1!$T:$T=Arkusz2!Q$1,1,0)</f>
        <v>0</v>
      </c>
      <c r="R1542">
        <f>IF(Arkusz1!$O:$O=Arkusz2!R$1,1,0)</f>
        <v>0</v>
      </c>
      <c r="S1542" s="17">
        <f t="shared" si="48"/>
        <v>5.7394673231095802E-2</v>
      </c>
    </row>
    <row r="1543" spans="1:19">
      <c r="A1543">
        <f>Arkusz1!B1543</f>
        <v>1542</v>
      </c>
      <c r="B1543">
        <f>IF(Arkusz1!R:R=Arkusz2!B$1,1,0)</f>
        <v>0</v>
      </c>
      <c r="C1543">
        <f>IF(Arkusz1!$Q:$Q=Arkusz2!C$1,1,0)</f>
        <v>0</v>
      </c>
      <c r="D1543">
        <f>IF(Arkusz1!$Q:$Q=Arkusz2!D$1,1,0)</f>
        <v>0</v>
      </c>
      <c r="E1543">
        <f>IF(Arkusz1!$Q:$Q=Arkusz2!E$1,1,0)</f>
        <v>0</v>
      </c>
      <c r="F1543">
        <f>IF(Arkusz1!$Q:$Q=Arkusz2!F$1,1,0)</f>
        <v>0</v>
      </c>
      <c r="G1543">
        <f>IF(Arkusz1!$Q:$Q=Arkusz2!G$1,1,0)</f>
        <v>0</v>
      </c>
      <c r="H1543">
        <f>IF(Arkusz1!$Q:$Q=Arkusz2!H$1,1,0)</f>
        <v>0</v>
      </c>
      <c r="I1543">
        <f>IF(Arkusz1!$Q:$Q=Arkusz2!I$1,1,0)</f>
        <v>0</v>
      </c>
      <c r="J1543">
        <f>IF(Arkusz1!$Q:$Q=Arkusz2!J$1,1,0)</f>
        <v>1</v>
      </c>
      <c r="K1543">
        <f>IF(Arkusz1!$M:$M=Arkusz2!K$1,1,0)</f>
        <v>0</v>
      </c>
      <c r="L1543">
        <f>IF(Arkusz1!$M:$M=Arkusz2!L$1,1,0)</f>
        <v>0</v>
      </c>
      <c r="M1543">
        <f>IF(Arkusz1!$P:$P="",0,1)</f>
        <v>0</v>
      </c>
      <c r="N1543">
        <f>IF(Arkusz1!$S:$S=Arkusz2!N$1,1,0)</f>
        <v>0</v>
      </c>
      <c r="O1543">
        <f>IF(Arkusz1!$T:$T=Arkusz2!O$1,1,0)</f>
        <v>0</v>
      </c>
      <c r="P1543">
        <f>IF(Arkusz1!$T:$T=Arkusz2!P$1,1,0)</f>
        <v>0</v>
      </c>
      <c r="Q1543">
        <f>IF(Arkusz1!$T:$T=Arkusz2!Q$1,1,0)</f>
        <v>0</v>
      </c>
      <c r="R1543">
        <f>IF(Arkusz1!$O:$O=Arkusz2!R$1,1,0)</f>
        <v>0</v>
      </c>
      <c r="S1543" s="17">
        <f t="shared" si="48"/>
        <v>3.4502880732867523E-2</v>
      </c>
    </row>
    <row r="1544" spans="1:19">
      <c r="A1544">
        <f>Arkusz1!B1544</f>
        <v>1543</v>
      </c>
      <c r="B1544">
        <f>IF(Arkusz1!R:R=Arkusz2!B$1,1,0)</f>
        <v>0</v>
      </c>
      <c r="C1544">
        <f>IF(Arkusz1!$Q:$Q=Arkusz2!C$1,1,0)</f>
        <v>0</v>
      </c>
      <c r="D1544">
        <f>IF(Arkusz1!$Q:$Q=Arkusz2!D$1,1,0)</f>
        <v>0</v>
      </c>
      <c r="E1544">
        <f>IF(Arkusz1!$Q:$Q=Arkusz2!E$1,1,0)</f>
        <v>0</v>
      </c>
      <c r="F1544">
        <f>IF(Arkusz1!$Q:$Q=Arkusz2!F$1,1,0)</f>
        <v>0</v>
      </c>
      <c r="G1544">
        <f>IF(Arkusz1!$Q:$Q=Arkusz2!G$1,1,0)</f>
        <v>0</v>
      </c>
      <c r="H1544">
        <f>IF(Arkusz1!$Q:$Q=Arkusz2!H$1,1,0)</f>
        <v>0</v>
      </c>
      <c r="I1544">
        <f>IF(Arkusz1!$Q:$Q=Arkusz2!I$1,1,0)</f>
        <v>0</v>
      </c>
      <c r="J1544">
        <f>IF(Arkusz1!$Q:$Q=Arkusz2!J$1,1,0)</f>
        <v>1</v>
      </c>
      <c r="K1544">
        <f>IF(Arkusz1!$M:$M=Arkusz2!K$1,1,0)</f>
        <v>0</v>
      </c>
      <c r="L1544">
        <f>IF(Arkusz1!$M:$M=Arkusz2!L$1,1,0)</f>
        <v>0</v>
      </c>
      <c r="M1544">
        <f>IF(Arkusz1!$P:$P="",0,1)</f>
        <v>0</v>
      </c>
      <c r="N1544">
        <f>IF(Arkusz1!$S:$S=Arkusz2!N$1,1,0)</f>
        <v>0</v>
      </c>
      <c r="O1544">
        <f>IF(Arkusz1!$T:$T=Arkusz2!O$1,1,0)</f>
        <v>0</v>
      </c>
      <c r="P1544">
        <f>IF(Arkusz1!$T:$T=Arkusz2!P$1,1,0)</f>
        <v>0</v>
      </c>
      <c r="Q1544">
        <f>IF(Arkusz1!$T:$T=Arkusz2!Q$1,1,0)</f>
        <v>0</v>
      </c>
      <c r="R1544">
        <f>IF(Arkusz1!$O:$O=Arkusz2!R$1,1,0)</f>
        <v>0</v>
      </c>
      <c r="S1544" s="17">
        <f t="shared" si="48"/>
        <v>3.4502880732867523E-2</v>
      </c>
    </row>
    <row r="1545" spans="1:19">
      <c r="A1545">
        <f>Arkusz1!B1545</f>
        <v>1544</v>
      </c>
      <c r="B1545">
        <f>IF(Arkusz1!R:R=Arkusz2!B$1,1,0)</f>
        <v>0</v>
      </c>
      <c r="C1545">
        <f>IF(Arkusz1!$Q:$Q=Arkusz2!C$1,1,0)</f>
        <v>0</v>
      </c>
      <c r="D1545">
        <f>IF(Arkusz1!$Q:$Q=Arkusz2!D$1,1,0)</f>
        <v>0</v>
      </c>
      <c r="E1545">
        <f>IF(Arkusz1!$Q:$Q=Arkusz2!E$1,1,0)</f>
        <v>1</v>
      </c>
      <c r="F1545">
        <f>IF(Arkusz1!$Q:$Q=Arkusz2!F$1,1,0)</f>
        <v>0</v>
      </c>
      <c r="G1545">
        <f>IF(Arkusz1!$Q:$Q=Arkusz2!G$1,1,0)</f>
        <v>0</v>
      </c>
      <c r="H1545">
        <f>IF(Arkusz1!$Q:$Q=Arkusz2!H$1,1,0)</f>
        <v>0</v>
      </c>
      <c r="I1545">
        <f>IF(Arkusz1!$Q:$Q=Arkusz2!I$1,1,0)</f>
        <v>0</v>
      </c>
      <c r="J1545">
        <f>IF(Arkusz1!$Q:$Q=Arkusz2!J$1,1,0)</f>
        <v>0</v>
      </c>
      <c r="K1545">
        <f>IF(Arkusz1!$M:$M=Arkusz2!K$1,1,0)</f>
        <v>0</v>
      </c>
      <c r="L1545">
        <f>IF(Arkusz1!$M:$M=Arkusz2!L$1,1,0)</f>
        <v>0</v>
      </c>
      <c r="M1545">
        <f>IF(Arkusz1!$P:$P="",0,1)</f>
        <v>1</v>
      </c>
      <c r="N1545">
        <f>IF(Arkusz1!$S:$S=Arkusz2!N$1,1,0)</f>
        <v>0</v>
      </c>
      <c r="O1545">
        <f>IF(Arkusz1!$T:$T=Arkusz2!O$1,1,0)</f>
        <v>0</v>
      </c>
      <c r="P1545">
        <f>IF(Arkusz1!$T:$T=Arkusz2!P$1,1,0)</f>
        <v>0</v>
      </c>
      <c r="Q1545">
        <f>IF(Arkusz1!$T:$T=Arkusz2!Q$1,1,0)</f>
        <v>0</v>
      </c>
      <c r="R1545">
        <f>IF(Arkusz1!$O:$O=Arkusz2!R$1,1,0)</f>
        <v>0</v>
      </c>
      <c r="S1545" s="17">
        <f t="shared" si="48"/>
        <v>1.8433060167136604E-2</v>
      </c>
    </row>
    <row r="1546" spans="1:19">
      <c r="A1546">
        <f>Arkusz1!B1546</f>
        <v>1545</v>
      </c>
      <c r="B1546">
        <f>IF(Arkusz1!R:R=Arkusz2!B$1,1,0)</f>
        <v>0</v>
      </c>
      <c r="C1546">
        <f>IF(Arkusz1!$Q:$Q=Arkusz2!C$1,1,0)</f>
        <v>0</v>
      </c>
      <c r="D1546">
        <f>IF(Arkusz1!$Q:$Q=Arkusz2!D$1,1,0)</f>
        <v>1</v>
      </c>
      <c r="E1546">
        <f>IF(Arkusz1!$Q:$Q=Arkusz2!E$1,1,0)</f>
        <v>0</v>
      </c>
      <c r="F1546">
        <f>IF(Arkusz1!$Q:$Q=Arkusz2!F$1,1,0)</f>
        <v>0</v>
      </c>
      <c r="G1546">
        <f>IF(Arkusz1!$Q:$Q=Arkusz2!G$1,1,0)</f>
        <v>0</v>
      </c>
      <c r="H1546">
        <f>IF(Arkusz1!$Q:$Q=Arkusz2!H$1,1,0)</f>
        <v>0</v>
      </c>
      <c r="I1546">
        <f>IF(Arkusz1!$Q:$Q=Arkusz2!I$1,1,0)</f>
        <v>0</v>
      </c>
      <c r="J1546">
        <f>IF(Arkusz1!$Q:$Q=Arkusz2!J$1,1,0)</f>
        <v>0</v>
      </c>
      <c r="K1546">
        <f>IF(Arkusz1!$M:$M=Arkusz2!K$1,1,0)</f>
        <v>1</v>
      </c>
      <c r="L1546">
        <f>IF(Arkusz1!$M:$M=Arkusz2!L$1,1,0)</f>
        <v>0</v>
      </c>
      <c r="M1546">
        <f>IF(Arkusz1!$P:$P="",0,1)</f>
        <v>1</v>
      </c>
      <c r="N1546">
        <f>IF(Arkusz1!$S:$S=Arkusz2!N$1,1,0)</f>
        <v>0</v>
      </c>
      <c r="O1546">
        <f>IF(Arkusz1!$T:$T=Arkusz2!O$1,1,0)</f>
        <v>0</v>
      </c>
      <c r="P1546">
        <f>IF(Arkusz1!$T:$T=Arkusz2!P$1,1,0)</f>
        <v>0</v>
      </c>
      <c r="Q1546">
        <f>IF(Arkusz1!$T:$T=Arkusz2!Q$1,1,0)</f>
        <v>1</v>
      </c>
      <c r="R1546">
        <f>IF(Arkusz1!$O:$O=Arkusz2!R$1,1,0)</f>
        <v>0</v>
      </c>
      <c r="S1546" s="17">
        <f t="shared" si="48"/>
        <v>0.16139501688237903</v>
      </c>
    </row>
    <row r="1547" spans="1:19">
      <c r="A1547">
        <f>Arkusz1!B1547</f>
        <v>1546</v>
      </c>
      <c r="B1547">
        <f>IF(Arkusz1!R:R=Arkusz2!B$1,1,0)</f>
        <v>0</v>
      </c>
      <c r="C1547">
        <f>IF(Arkusz1!$Q:$Q=Arkusz2!C$1,1,0)</f>
        <v>0</v>
      </c>
      <c r="D1547">
        <f>IF(Arkusz1!$Q:$Q=Arkusz2!D$1,1,0)</f>
        <v>0</v>
      </c>
      <c r="E1547">
        <f>IF(Arkusz1!$Q:$Q=Arkusz2!E$1,1,0)</f>
        <v>0</v>
      </c>
      <c r="F1547">
        <f>IF(Arkusz1!$Q:$Q=Arkusz2!F$1,1,0)</f>
        <v>0</v>
      </c>
      <c r="G1547">
        <f>IF(Arkusz1!$Q:$Q=Arkusz2!G$1,1,0)</f>
        <v>0</v>
      </c>
      <c r="H1547">
        <f>IF(Arkusz1!$Q:$Q=Arkusz2!H$1,1,0)</f>
        <v>0</v>
      </c>
      <c r="I1547">
        <f>IF(Arkusz1!$Q:$Q=Arkusz2!I$1,1,0)</f>
        <v>0</v>
      </c>
      <c r="J1547">
        <f>IF(Arkusz1!$Q:$Q=Arkusz2!J$1,1,0)</f>
        <v>1</v>
      </c>
      <c r="K1547">
        <f>IF(Arkusz1!$M:$M=Arkusz2!K$1,1,0)</f>
        <v>0</v>
      </c>
      <c r="L1547">
        <f>IF(Arkusz1!$M:$M=Arkusz2!L$1,1,0)</f>
        <v>0</v>
      </c>
      <c r="M1547">
        <f>IF(Arkusz1!$P:$P="",0,1)</f>
        <v>1</v>
      </c>
      <c r="N1547">
        <f>IF(Arkusz1!$S:$S=Arkusz2!N$1,1,0)</f>
        <v>0</v>
      </c>
      <c r="O1547">
        <f>IF(Arkusz1!$T:$T=Arkusz2!O$1,1,0)</f>
        <v>0</v>
      </c>
      <c r="P1547">
        <f>IF(Arkusz1!$T:$T=Arkusz2!P$1,1,0)</f>
        <v>0</v>
      </c>
      <c r="Q1547">
        <f>IF(Arkusz1!$T:$T=Arkusz2!Q$1,1,0)</f>
        <v>0</v>
      </c>
      <c r="R1547">
        <f>IF(Arkusz1!$O:$O=Arkusz2!R$1,1,0)</f>
        <v>0</v>
      </c>
      <c r="S1547" s="17">
        <f t="shared" si="48"/>
        <v>3.2071413573108588E-2</v>
      </c>
    </row>
    <row r="1548" spans="1:19">
      <c r="A1548">
        <f>Arkusz1!B1548</f>
        <v>1547</v>
      </c>
      <c r="B1548">
        <f>IF(Arkusz1!R:R=Arkusz2!B$1,1,0)</f>
        <v>0</v>
      </c>
      <c r="C1548">
        <f>IF(Arkusz1!$Q:$Q=Arkusz2!C$1,1,0)</f>
        <v>0</v>
      </c>
      <c r="D1548">
        <f>IF(Arkusz1!$Q:$Q=Arkusz2!D$1,1,0)</f>
        <v>0</v>
      </c>
      <c r="E1548">
        <f>IF(Arkusz1!$Q:$Q=Arkusz2!E$1,1,0)</f>
        <v>0</v>
      </c>
      <c r="F1548">
        <f>IF(Arkusz1!$Q:$Q=Arkusz2!F$1,1,0)</f>
        <v>0</v>
      </c>
      <c r="G1548">
        <f>IF(Arkusz1!$Q:$Q=Arkusz2!G$1,1,0)</f>
        <v>0</v>
      </c>
      <c r="H1548">
        <f>IF(Arkusz1!$Q:$Q=Arkusz2!H$1,1,0)</f>
        <v>1</v>
      </c>
      <c r="I1548">
        <f>IF(Arkusz1!$Q:$Q=Arkusz2!I$1,1,0)</f>
        <v>0</v>
      </c>
      <c r="J1548">
        <f>IF(Arkusz1!$Q:$Q=Arkusz2!J$1,1,0)</f>
        <v>0</v>
      </c>
      <c r="K1548">
        <f>IF(Arkusz1!$M:$M=Arkusz2!K$1,1,0)</f>
        <v>0</v>
      </c>
      <c r="L1548">
        <f>IF(Arkusz1!$M:$M=Arkusz2!L$1,1,0)</f>
        <v>0</v>
      </c>
      <c r="M1548">
        <f>IF(Arkusz1!$P:$P="",0,1)</f>
        <v>0</v>
      </c>
      <c r="N1548">
        <f>IF(Arkusz1!$S:$S=Arkusz2!N$1,1,0)</f>
        <v>0</v>
      </c>
      <c r="O1548">
        <f>IF(Arkusz1!$T:$T=Arkusz2!O$1,1,0)</f>
        <v>0</v>
      </c>
      <c r="P1548">
        <f>IF(Arkusz1!$T:$T=Arkusz2!P$1,1,0)</f>
        <v>0</v>
      </c>
      <c r="Q1548">
        <f>IF(Arkusz1!$T:$T=Arkusz2!Q$1,1,0)</f>
        <v>0</v>
      </c>
      <c r="R1548">
        <f>IF(Arkusz1!$O:$O=Arkusz2!R$1,1,0)</f>
        <v>0</v>
      </c>
      <c r="S1548" s="17">
        <f t="shared" si="48"/>
        <v>0.18406554276601864</v>
      </c>
    </row>
    <row r="1549" spans="1:19">
      <c r="A1549">
        <f>Arkusz1!B1549</f>
        <v>1548</v>
      </c>
      <c r="B1549">
        <f>IF(Arkusz1!R:R=Arkusz2!B$1,1,0)</f>
        <v>0</v>
      </c>
      <c r="C1549">
        <f>IF(Arkusz1!$Q:$Q=Arkusz2!C$1,1,0)</f>
        <v>0</v>
      </c>
      <c r="D1549">
        <f>IF(Arkusz1!$Q:$Q=Arkusz2!D$1,1,0)</f>
        <v>0</v>
      </c>
      <c r="E1549">
        <f>IF(Arkusz1!$Q:$Q=Arkusz2!E$1,1,0)</f>
        <v>0</v>
      </c>
      <c r="F1549">
        <f>IF(Arkusz1!$Q:$Q=Arkusz2!F$1,1,0)</f>
        <v>0</v>
      </c>
      <c r="G1549">
        <f>IF(Arkusz1!$Q:$Q=Arkusz2!G$1,1,0)</f>
        <v>0</v>
      </c>
      <c r="H1549">
        <f>IF(Arkusz1!$Q:$Q=Arkusz2!H$1,1,0)</f>
        <v>0</v>
      </c>
      <c r="I1549">
        <f>IF(Arkusz1!$Q:$Q=Arkusz2!I$1,1,0)</f>
        <v>1</v>
      </c>
      <c r="J1549">
        <f>IF(Arkusz1!$Q:$Q=Arkusz2!J$1,1,0)</f>
        <v>0</v>
      </c>
      <c r="K1549">
        <f>IF(Arkusz1!$M:$M=Arkusz2!K$1,1,0)</f>
        <v>0</v>
      </c>
      <c r="L1549">
        <f>IF(Arkusz1!$M:$M=Arkusz2!L$1,1,0)</f>
        <v>0</v>
      </c>
      <c r="M1549">
        <f>IF(Arkusz1!$P:$P="",0,1)</f>
        <v>0</v>
      </c>
      <c r="N1549">
        <f>IF(Arkusz1!$S:$S=Arkusz2!N$1,1,0)</f>
        <v>0</v>
      </c>
      <c r="O1549">
        <f>IF(Arkusz1!$T:$T=Arkusz2!O$1,1,0)</f>
        <v>0</v>
      </c>
      <c r="P1549">
        <f>IF(Arkusz1!$T:$T=Arkusz2!P$1,1,0)</f>
        <v>0</v>
      </c>
      <c r="Q1549">
        <f>IF(Arkusz1!$T:$T=Arkusz2!Q$1,1,0)</f>
        <v>0</v>
      </c>
      <c r="R1549">
        <f>IF(Arkusz1!$O:$O=Arkusz2!R$1,1,0)</f>
        <v>0</v>
      </c>
      <c r="S1549" s="17">
        <f t="shared" si="48"/>
        <v>1.2292779115133195E-2</v>
      </c>
    </row>
    <row r="1550" spans="1:19">
      <c r="A1550">
        <f>Arkusz1!B1550</f>
        <v>1549</v>
      </c>
      <c r="B1550">
        <f>IF(Arkusz1!R:R=Arkusz2!B$1,1,0)</f>
        <v>0</v>
      </c>
      <c r="C1550">
        <f>IF(Arkusz1!$Q:$Q=Arkusz2!C$1,1,0)</f>
        <v>0</v>
      </c>
      <c r="D1550">
        <f>IF(Arkusz1!$Q:$Q=Arkusz2!D$1,1,0)</f>
        <v>0</v>
      </c>
      <c r="E1550">
        <f>IF(Arkusz1!$Q:$Q=Arkusz2!E$1,1,0)</f>
        <v>0</v>
      </c>
      <c r="F1550">
        <f>IF(Arkusz1!$Q:$Q=Arkusz2!F$1,1,0)</f>
        <v>0</v>
      </c>
      <c r="G1550">
        <f>IF(Arkusz1!$Q:$Q=Arkusz2!G$1,1,0)</f>
        <v>0</v>
      </c>
      <c r="H1550">
        <f>IF(Arkusz1!$Q:$Q=Arkusz2!H$1,1,0)</f>
        <v>0</v>
      </c>
      <c r="I1550">
        <f>IF(Arkusz1!$Q:$Q=Arkusz2!I$1,1,0)</f>
        <v>0</v>
      </c>
      <c r="J1550">
        <f>IF(Arkusz1!$Q:$Q=Arkusz2!J$1,1,0)</f>
        <v>1</v>
      </c>
      <c r="K1550">
        <f>IF(Arkusz1!$M:$M=Arkusz2!K$1,1,0)</f>
        <v>0</v>
      </c>
      <c r="L1550">
        <f>IF(Arkusz1!$M:$M=Arkusz2!L$1,1,0)</f>
        <v>0</v>
      </c>
      <c r="M1550">
        <f>IF(Arkusz1!$P:$P="",0,1)</f>
        <v>1</v>
      </c>
      <c r="N1550">
        <f>IF(Arkusz1!$S:$S=Arkusz2!N$1,1,0)</f>
        <v>0</v>
      </c>
      <c r="O1550">
        <f>IF(Arkusz1!$T:$T=Arkusz2!O$1,1,0)</f>
        <v>0</v>
      </c>
      <c r="P1550">
        <f>IF(Arkusz1!$T:$T=Arkusz2!P$1,1,0)</f>
        <v>0</v>
      </c>
      <c r="Q1550">
        <f>IF(Arkusz1!$T:$T=Arkusz2!Q$1,1,0)</f>
        <v>0</v>
      </c>
      <c r="R1550">
        <f>IF(Arkusz1!$O:$O=Arkusz2!R$1,1,0)</f>
        <v>0</v>
      </c>
      <c r="S1550" s="17">
        <f t="shared" si="48"/>
        <v>3.2071413573108588E-2</v>
      </c>
    </row>
    <row r="1551" spans="1:19">
      <c r="A1551">
        <f>Arkusz1!B1551</f>
        <v>1550</v>
      </c>
      <c r="B1551">
        <f>IF(Arkusz1!R:R=Arkusz2!B$1,1,0)</f>
        <v>0</v>
      </c>
      <c r="C1551">
        <f>IF(Arkusz1!$Q:$Q=Arkusz2!C$1,1,0)</f>
        <v>0</v>
      </c>
      <c r="D1551">
        <f>IF(Arkusz1!$Q:$Q=Arkusz2!D$1,1,0)</f>
        <v>0</v>
      </c>
      <c r="E1551">
        <f>IF(Arkusz1!$Q:$Q=Arkusz2!E$1,1,0)</f>
        <v>0</v>
      </c>
      <c r="F1551">
        <f>IF(Arkusz1!$Q:$Q=Arkusz2!F$1,1,0)</f>
        <v>0</v>
      </c>
      <c r="G1551">
        <f>IF(Arkusz1!$Q:$Q=Arkusz2!G$1,1,0)</f>
        <v>1</v>
      </c>
      <c r="H1551">
        <f>IF(Arkusz1!$Q:$Q=Arkusz2!H$1,1,0)</f>
        <v>0</v>
      </c>
      <c r="I1551">
        <f>IF(Arkusz1!$Q:$Q=Arkusz2!I$1,1,0)</f>
        <v>0</v>
      </c>
      <c r="J1551">
        <f>IF(Arkusz1!$Q:$Q=Arkusz2!J$1,1,0)</f>
        <v>0</v>
      </c>
      <c r="K1551">
        <f>IF(Arkusz1!$M:$M=Arkusz2!K$1,1,0)</f>
        <v>0</v>
      </c>
      <c r="L1551">
        <f>IF(Arkusz1!$M:$M=Arkusz2!L$1,1,0)</f>
        <v>0</v>
      </c>
      <c r="M1551">
        <f>IF(Arkusz1!$P:$P="",0,1)</f>
        <v>1</v>
      </c>
      <c r="N1551">
        <f>IF(Arkusz1!$S:$S=Arkusz2!N$1,1,0)</f>
        <v>0</v>
      </c>
      <c r="O1551">
        <f>IF(Arkusz1!$T:$T=Arkusz2!O$1,1,0)</f>
        <v>0</v>
      </c>
      <c r="P1551">
        <f>IF(Arkusz1!$T:$T=Arkusz2!P$1,1,0)</f>
        <v>0</v>
      </c>
      <c r="Q1551">
        <f>IF(Arkusz1!$T:$T=Arkusz2!Q$1,1,0)</f>
        <v>0</v>
      </c>
      <c r="R1551">
        <f>IF(Arkusz1!$O:$O=Arkusz2!R$1,1,0)</f>
        <v>0</v>
      </c>
      <c r="S1551" s="17">
        <f t="shared" si="48"/>
        <v>5.7394673231095802E-2</v>
      </c>
    </row>
    <row r="1552" spans="1:19">
      <c r="A1552">
        <f>Arkusz1!B1552</f>
        <v>1551</v>
      </c>
      <c r="B1552">
        <f>IF(Arkusz1!R:R=Arkusz2!B$1,1,0)</f>
        <v>0</v>
      </c>
      <c r="C1552">
        <f>IF(Arkusz1!$Q:$Q=Arkusz2!C$1,1,0)</f>
        <v>0</v>
      </c>
      <c r="D1552">
        <f>IF(Arkusz1!$Q:$Q=Arkusz2!D$1,1,0)</f>
        <v>0</v>
      </c>
      <c r="E1552">
        <f>IF(Arkusz1!$Q:$Q=Arkusz2!E$1,1,0)</f>
        <v>0</v>
      </c>
      <c r="F1552">
        <f>IF(Arkusz1!$Q:$Q=Arkusz2!F$1,1,0)</f>
        <v>0</v>
      </c>
      <c r="G1552">
        <f>IF(Arkusz1!$Q:$Q=Arkusz2!G$1,1,0)</f>
        <v>1</v>
      </c>
      <c r="H1552">
        <f>IF(Arkusz1!$Q:$Q=Arkusz2!H$1,1,0)</f>
        <v>0</v>
      </c>
      <c r="I1552">
        <f>IF(Arkusz1!$Q:$Q=Arkusz2!I$1,1,0)</f>
        <v>0</v>
      </c>
      <c r="J1552">
        <f>IF(Arkusz1!$Q:$Q=Arkusz2!J$1,1,0)</f>
        <v>0</v>
      </c>
      <c r="K1552">
        <f>IF(Arkusz1!$M:$M=Arkusz2!K$1,1,0)</f>
        <v>0</v>
      </c>
      <c r="L1552">
        <f>IF(Arkusz1!$M:$M=Arkusz2!L$1,1,0)</f>
        <v>0</v>
      </c>
      <c r="M1552">
        <f>IF(Arkusz1!$P:$P="",0,1)</f>
        <v>1</v>
      </c>
      <c r="N1552">
        <f>IF(Arkusz1!$S:$S=Arkusz2!N$1,1,0)</f>
        <v>0</v>
      </c>
      <c r="O1552">
        <f>IF(Arkusz1!$T:$T=Arkusz2!O$1,1,0)</f>
        <v>0</v>
      </c>
      <c r="P1552">
        <f>IF(Arkusz1!$T:$T=Arkusz2!P$1,1,0)</f>
        <v>0</v>
      </c>
      <c r="Q1552">
        <f>IF(Arkusz1!$T:$T=Arkusz2!Q$1,1,0)</f>
        <v>0</v>
      </c>
      <c r="R1552">
        <f>IF(Arkusz1!$O:$O=Arkusz2!R$1,1,0)</f>
        <v>0</v>
      </c>
      <c r="S1552" s="17">
        <f t="shared" si="48"/>
        <v>5.7394673231095802E-2</v>
      </c>
    </row>
    <row r="1553" spans="1:19">
      <c r="A1553">
        <f>Arkusz1!B1553</f>
        <v>1552</v>
      </c>
      <c r="B1553">
        <f>IF(Arkusz1!R:R=Arkusz2!B$1,1,0)</f>
        <v>0</v>
      </c>
      <c r="C1553">
        <f>IF(Arkusz1!$Q:$Q=Arkusz2!C$1,1,0)</f>
        <v>0</v>
      </c>
      <c r="D1553">
        <f>IF(Arkusz1!$Q:$Q=Arkusz2!D$1,1,0)</f>
        <v>0</v>
      </c>
      <c r="E1553">
        <f>IF(Arkusz1!$Q:$Q=Arkusz2!E$1,1,0)</f>
        <v>0</v>
      </c>
      <c r="F1553">
        <f>IF(Arkusz1!$Q:$Q=Arkusz2!F$1,1,0)</f>
        <v>0</v>
      </c>
      <c r="G1553">
        <f>IF(Arkusz1!$Q:$Q=Arkusz2!G$1,1,0)</f>
        <v>0</v>
      </c>
      <c r="H1553">
        <f>IF(Arkusz1!$Q:$Q=Arkusz2!H$1,1,0)</f>
        <v>1</v>
      </c>
      <c r="I1553">
        <f>IF(Arkusz1!$Q:$Q=Arkusz2!I$1,1,0)</f>
        <v>0</v>
      </c>
      <c r="J1553">
        <f>IF(Arkusz1!$Q:$Q=Arkusz2!J$1,1,0)</f>
        <v>0</v>
      </c>
      <c r="K1553">
        <f>IF(Arkusz1!$M:$M=Arkusz2!K$1,1,0)</f>
        <v>0</v>
      </c>
      <c r="L1553">
        <f>IF(Arkusz1!$M:$M=Arkusz2!L$1,1,0)</f>
        <v>0</v>
      </c>
      <c r="M1553">
        <f>IF(Arkusz1!$P:$P="",0,1)</f>
        <v>0</v>
      </c>
      <c r="N1553">
        <f>IF(Arkusz1!$S:$S=Arkusz2!N$1,1,0)</f>
        <v>0</v>
      </c>
      <c r="O1553">
        <f>IF(Arkusz1!$T:$T=Arkusz2!O$1,1,0)</f>
        <v>0</v>
      </c>
      <c r="P1553">
        <f>IF(Arkusz1!$T:$T=Arkusz2!P$1,1,0)</f>
        <v>0</v>
      </c>
      <c r="Q1553">
        <f>IF(Arkusz1!$T:$T=Arkusz2!Q$1,1,0)</f>
        <v>0</v>
      </c>
      <c r="R1553">
        <f>IF(Arkusz1!$O:$O=Arkusz2!R$1,1,0)</f>
        <v>0</v>
      </c>
      <c r="S1553" s="17">
        <f t="shared" si="48"/>
        <v>0.18406554276601864</v>
      </c>
    </row>
    <row r="1554" spans="1:19">
      <c r="A1554">
        <f>Arkusz1!B1554</f>
        <v>1553</v>
      </c>
      <c r="B1554">
        <f>IF(Arkusz1!R:R=Arkusz2!B$1,1,0)</f>
        <v>0</v>
      </c>
      <c r="C1554">
        <f>IF(Arkusz1!$Q:$Q=Arkusz2!C$1,1,0)</f>
        <v>0</v>
      </c>
      <c r="D1554">
        <f>IF(Arkusz1!$Q:$Q=Arkusz2!D$1,1,0)</f>
        <v>0</v>
      </c>
      <c r="E1554">
        <f>IF(Arkusz1!$Q:$Q=Arkusz2!E$1,1,0)</f>
        <v>0</v>
      </c>
      <c r="F1554">
        <f>IF(Arkusz1!$Q:$Q=Arkusz2!F$1,1,0)</f>
        <v>0</v>
      </c>
      <c r="G1554">
        <f>IF(Arkusz1!$Q:$Q=Arkusz2!G$1,1,0)</f>
        <v>1</v>
      </c>
      <c r="H1554">
        <f>IF(Arkusz1!$Q:$Q=Arkusz2!H$1,1,0)</f>
        <v>0</v>
      </c>
      <c r="I1554">
        <f>IF(Arkusz1!$Q:$Q=Arkusz2!I$1,1,0)</f>
        <v>0</v>
      </c>
      <c r="J1554">
        <f>IF(Arkusz1!$Q:$Q=Arkusz2!J$1,1,0)</f>
        <v>0</v>
      </c>
      <c r="K1554">
        <f>IF(Arkusz1!$M:$M=Arkusz2!K$1,1,0)</f>
        <v>0</v>
      </c>
      <c r="L1554">
        <f>IF(Arkusz1!$M:$M=Arkusz2!L$1,1,0)</f>
        <v>0</v>
      </c>
      <c r="M1554">
        <f>IF(Arkusz1!$P:$P="",0,1)</f>
        <v>1</v>
      </c>
      <c r="N1554">
        <f>IF(Arkusz1!$S:$S=Arkusz2!N$1,1,0)</f>
        <v>0</v>
      </c>
      <c r="O1554">
        <f>IF(Arkusz1!$T:$T=Arkusz2!O$1,1,0)</f>
        <v>0</v>
      </c>
      <c r="P1554">
        <f>IF(Arkusz1!$T:$T=Arkusz2!P$1,1,0)</f>
        <v>0</v>
      </c>
      <c r="Q1554">
        <f>IF(Arkusz1!$T:$T=Arkusz2!Q$1,1,0)</f>
        <v>0</v>
      </c>
      <c r="R1554">
        <f>IF(Arkusz1!$O:$O=Arkusz2!R$1,1,0)</f>
        <v>0</v>
      </c>
      <c r="S1554" s="17">
        <f t="shared" si="48"/>
        <v>5.7394673231095802E-2</v>
      </c>
    </row>
    <row r="1555" spans="1:19">
      <c r="A1555">
        <f>Arkusz1!B1555</f>
        <v>1554</v>
      </c>
      <c r="B1555">
        <f>IF(Arkusz1!R:R=Arkusz2!B$1,1,0)</f>
        <v>0</v>
      </c>
      <c r="C1555">
        <f>IF(Arkusz1!$Q:$Q=Arkusz2!C$1,1,0)</f>
        <v>0</v>
      </c>
      <c r="D1555">
        <f>IF(Arkusz1!$Q:$Q=Arkusz2!D$1,1,0)</f>
        <v>1</v>
      </c>
      <c r="E1555">
        <f>IF(Arkusz1!$Q:$Q=Arkusz2!E$1,1,0)</f>
        <v>0</v>
      </c>
      <c r="F1555">
        <f>IF(Arkusz1!$Q:$Q=Arkusz2!F$1,1,0)</f>
        <v>0</v>
      </c>
      <c r="G1555">
        <f>IF(Arkusz1!$Q:$Q=Arkusz2!G$1,1,0)</f>
        <v>0</v>
      </c>
      <c r="H1555">
        <f>IF(Arkusz1!$Q:$Q=Arkusz2!H$1,1,0)</f>
        <v>0</v>
      </c>
      <c r="I1555">
        <f>IF(Arkusz1!$Q:$Q=Arkusz2!I$1,1,0)</f>
        <v>0</v>
      </c>
      <c r="J1555">
        <f>IF(Arkusz1!$Q:$Q=Arkusz2!J$1,1,0)</f>
        <v>0</v>
      </c>
      <c r="K1555">
        <f>IF(Arkusz1!$M:$M=Arkusz2!K$1,1,0)</f>
        <v>1</v>
      </c>
      <c r="L1555">
        <f>IF(Arkusz1!$M:$M=Arkusz2!L$1,1,0)</f>
        <v>0</v>
      </c>
      <c r="M1555">
        <f>IF(Arkusz1!$P:$P="",0,1)</f>
        <v>1</v>
      </c>
      <c r="N1555">
        <f>IF(Arkusz1!$S:$S=Arkusz2!N$1,1,0)</f>
        <v>0</v>
      </c>
      <c r="O1555">
        <f>IF(Arkusz1!$T:$T=Arkusz2!O$1,1,0)</f>
        <v>0</v>
      </c>
      <c r="P1555">
        <f>IF(Arkusz1!$T:$T=Arkusz2!P$1,1,0)</f>
        <v>0</v>
      </c>
      <c r="Q1555">
        <f>IF(Arkusz1!$T:$T=Arkusz2!Q$1,1,0)</f>
        <v>0</v>
      </c>
      <c r="R1555">
        <f>IF(Arkusz1!$O:$O=Arkusz2!R$1,1,0)</f>
        <v>0</v>
      </c>
      <c r="S1555" s="17">
        <f t="shared" si="48"/>
        <v>0.15046986178004315</v>
      </c>
    </row>
    <row r="1556" spans="1:19">
      <c r="A1556">
        <f>Arkusz1!B1556</f>
        <v>1555</v>
      </c>
      <c r="B1556">
        <f>IF(Arkusz1!R:R=Arkusz2!B$1,1,0)</f>
        <v>0</v>
      </c>
      <c r="C1556">
        <f>IF(Arkusz1!$Q:$Q=Arkusz2!C$1,1,0)</f>
        <v>0</v>
      </c>
      <c r="D1556">
        <f>IF(Arkusz1!$Q:$Q=Arkusz2!D$1,1,0)</f>
        <v>0</v>
      </c>
      <c r="E1556">
        <f>IF(Arkusz1!$Q:$Q=Arkusz2!E$1,1,0)</f>
        <v>0</v>
      </c>
      <c r="F1556">
        <f>IF(Arkusz1!$Q:$Q=Arkusz2!F$1,1,0)</f>
        <v>0</v>
      </c>
      <c r="G1556">
        <f>IF(Arkusz1!$Q:$Q=Arkusz2!G$1,1,0)</f>
        <v>0</v>
      </c>
      <c r="H1556">
        <f>IF(Arkusz1!$Q:$Q=Arkusz2!H$1,1,0)</f>
        <v>0</v>
      </c>
      <c r="I1556">
        <f>IF(Arkusz1!$Q:$Q=Arkusz2!I$1,1,0)</f>
        <v>0</v>
      </c>
      <c r="J1556">
        <f>IF(Arkusz1!$Q:$Q=Arkusz2!J$1,1,0)</f>
        <v>1</v>
      </c>
      <c r="K1556">
        <f>IF(Arkusz1!$M:$M=Arkusz2!K$1,1,0)</f>
        <v>0</v>
      </c>
      <c r="L1556">
        <f>IF(Arkusz1!$M:$M=Arkusz2!L$1,1,0)</f>
        <v>0</v>
      </c>
      <c r="M1556">
        <f>IF(Arkusz1!$P:$P="",0,1)</f>
        <v>1</v>
      </c>
      <c r="N1556">
        <f>IF(Arkusz1!$S:$S=Arkusz2!N$1,1,0)</f>
        <v>0</v>
      </c>
      <c r="O1556">
        <f>IF(Arkusz1!$T:$T=Arkusz2!O$1,1,0)</f>
        <v>0</v>
      </c>
      <c r="P1556">
        <f>IF(Arkusz1!$T:$T=Arkusz2!P$1,1,0)</f>
        <v>0</v>
      </c>
      <c r="Q1556">
        <f>IF(Arkusz1!$T:$T=Arkusz2!Q$1,1,0)</f>
        <v>0</v>
      </c>
      <c r="R1556">
        <f>IF(Arkusz1!$O:$O=Arkusz2!R$1,1,0)</f>
        <v>0</v>
      </c>
      <c r="S1556" s="17">
        <f t="shared" si="48"/>
        <v>3.2071413573108588E-2</v>
      </c>
    </row>
    <row r="1557" spans="1:19">
      <c r="A1557">
        <f>Arkusz1!B1557</f>
        <v>1556</v>
      </c>
      <c r="B1557">
        <f>IF(Arkusz1!R:R=Arkusz2!B$1,1,0)</f>
        <v>0</v>
      </c>
      <c r="C1557">
        <f>IF(Arkusz1!$Q:$Q=Arkusz2!C$1,1,0)</f>
        <v>0</v>
      </c>
      <c r="D1557">
        <f>IF(Arkusz1!$Q:$Q=Arkusz2!D$1,1,0)</f>
        <v>1</v>
      </c>
      <c r="E1557">
        <f>IF(Arkusz1!$Q:$Q=Arkusz2!E$1,1,0)</f>
        <v>0</v>
      </c>
      <c r="F1557">
        <f>IF(Arkusz1!$Q:$Q=Arkusz2!F$1,1,0)</f>
        <v>0</v>
      </c>
      <c r="G1557">
        <f>IF(Arkusz1!$Q:$Q=Arkusz2!G$1,1,0)</f>
        <v>0</v>
      </c>
      <c r="H1557">
        <f>IF(Arkusz1!$Q:$Q=Arkusz2!H$1,1,0)</f>
        <v>0</v>
      </c>
      <c r="I1557">
        <f>IF(Arkusz1!$Q:$Q=Arkusz2!I$1,1,0)</f>
        <v>0</v>
      </c>
      <c r="J1557">
        <f>IF(Arkusz1!$Q:$Q=Arkusz2!J$1,1,0)</f>
        <v>0</v>
      </c>
      <c r="K1557">
        <f>IF(Arkusz1!$M:$M=Arkusz2!K$1,1,0)</f>
        <v>0</v>
      </c>
      <c r="L1557">
        <f>IF(Arkusz1!$M:$M=Arkusz2!L$1,1,0)</f>
        <v>0</v>
      </c>
      <c r="M1557">
        <f>IF(Arkusz1!$P:$P="",0,1)</f>
        <v>1</v>
      </c>
      <c r="N1557">
        <f>IF(Arkusz1!$S:$S=Arkusz2!N$1,1,0)</f>
        <v>0</v>
      </c>
      <c r="O1557">
        <f>IF(Arkusz1!$T:$T=Arkusz2!O$1,1,0)</f>
        <v>0</v>
      </c>
      <c r="P1557">
        <f>IF(Arkusz1!$T:$T=Arkusz2!P$1,1,0)</f>
        <v>0</v>
      </c>
      <c r="Q1557">
        <f>IF(Arkusz1!$T:$T=Arkusz2!Q$1,1,0)</f>
        <v>0</v>
      </c>
      <c r="R1557">
        <f>IF(Arkusz1!$O:$O=Arkusz2!R$1,1,0)</f>
        <v>0</v>
      </c>
      <c r="S1557" s="17">
        <f t="shared" si="48"/>
        <v>0.24668936063690783</v>
      </c>
    </row>
    <row r="1558" spans="1:19">
      <c r="A1558">
        <f>Arkusz1!B1558</f>
        <v>1557</v>
      </c>
      <c r="B1558">
        <f>IF(Arkusz1!R:R=Arkusz2!B$1,1,0)</f>
        <v>0</v>
      </c>
      <c r="C1558">
        <f>IF(Arkusz1!$Q:$Q=Arkusz2!C$1,1,0)</f>
        <v>0</v>
      </c>
      <c r="D1558">
        <f>IF(Arkusz1!$Q:$Q=Arkusz2!D$1,1,0)</f>
        <v>0</v>
      </c>
      <c r="E1558">
        <f>IF(Arkusz1!$Q:$Q=Arkusz2!E$1,1,0)</f>
        <v>0</v>
      </c>
      <c r="F1558">
        <f>IF(Arkusz1!$Q:$Q=Arkusz2!F$1,1,0)</f>
        <v>0</v>
      </c>
      <c r="G1558">
        <f>IF(Arkusz1!$Q:$Q=Arkusz2!G$1,1,0)</f>
        <v>0</v>
      </c>
      <c r="H1558">
        <f>IF(Arkusz1!$Q:$Q=Arkusz2!H$1,1,0)</f>
        <v>0</v>
      </c>
      <c r="I1558">
        <f>IF(Arkusz1!$Q:$Q=Arkusz2!I$1,1,0)</f>
        <v>0</v>
      </c>
      <c r="J1558">
        <f>IF(Arkusz1!$Q:$Q=Arkusz2!J$1,1,0)</f>
        <v>1</v>
      </c>
      <c r="K1558">
        <f>IF(Arkusz1!$M:$M=Arkusz2!K$1,1,0)</f>
        <v>0</v>
      </c>
      <c r="L1558">
        <f>IF(Arkusz1!$M:$M=Arkusz2!L$1,1,0)</f>
        <v>0</v>
      </c>
      <c r="M1558">
        <f>IF(Arkusz1!$P:$P="",0,1)</f>
        <v>1</v>
      </c>
      <c r="N1558">
        <f>IF(Arkusz1!$S:$S=Arkusz2!N$1,1,0)</f>
        <v>0</v>
      </c>
      <c r="O1558">
        <f>IF(Arkusz1!$T:$T=Arkusz2!O$1,1,0)</f>
        <v>0</v>
      </c>
      <c r="P1558">
        <f>IF(Arkusz1!$T:$T=Arkusz2!P$1,1,0)</f>
        <v>0</v>
      </c>
      <c r="Q1558">
        <f>IF(Arkusz1!$T:$T=Arkusz2!Q$1,1,0)</f>
        <v>0</v>
      </c>
      <c r="R1558">
        <f>IF(Arkusz1!$O:$O=Arkusz2!R$1,1,0)</f>
        <v>0</v>
      </c>
      <c r="S1558" s="17">
        <f t="shared" si="48"/>
        <v>3.2071413573108588E-2</v>
      </c>
    </row>
    <row r="1559" spans="1:19">
      <c r="A1559">
        <f>Arkusz1!B1559</f>
        <v>1558</v>
      </c>
      <c r="B1559">
        <f>IF(Arkusz1!R:R=Arkusz2!B$1,1,0)</f>
        <v>0</v>
      </c>
      <c r="C1559">
        <f>IF(Arkusz1!$Q:$Q=Arkusz2!C$1,1,0)</f>
        <v>0</v>
      </c>
      <c r="D1559">
        <f>IF(Arkusz1!$Q:$Q=Arkusz2!D$1,1,0)</f>
        <v>0</v>
      </c>
      <c r="E1559">
        <f>IF(Arkusz1!$Q:$Q=Arkusz2!E$1,1,0)</f>
        <v>0</v>
      </c>
      <c r="F1559">
        <f>IF(Arkusz1!$Q:$Q=Arkusz2!F$1,1,0)</f>
        <v>0</v>
      </c>
      <c r="G1559">
        <f>IF(Arkusz1!$Q:$Q=Arkusz2!G$1,1,0)</f>
        <v>0</v>
      </c>
      <c r="H1559">
        <f>IF(Arkusz1!$Q:$Q=Arkusz2!H$1,1,0)</f>
        <v>0</v>
      </c>
      <c r="I1559">
        <f>IF(Arkusz1!$Q:$Q=Arkusz2!I$1,1,0)</f>
        <v>0</v>
      </c>
      <c r="J1559">
        <f>IF(Arkusz1!$Q:$Q=Arkusz2!J$1,1,0)</f>
        <v>1</v>
      </c>
      <c r="K1559">
        <f>IF(Arkusz1!$M:$M=Arkusz2!K$1,1,0)</f>
        <v>0</v>
      </c>
      <c r="L1559">
        <f>IF(Arkusz1!$M:$M=Arkusz2!L$1,1,0)</f>
        <v>0</v>
      </c>
      <c r="M1559">
        <f>IF(Arkusz1!$P:$P="",0,1)</f>
        <v>1</v>
      </c>
      <c r="N1559">
        <f>IF(Arkusz1!$S:$S=Arkusz2!N$1,1,0)</f>
        <v>0</v>
      </c>
      <c r="O1559">
        <f>IF(Arkusz1!$T:$T=Arkusz2!O$1,1,0)</f>
        <v>0</v>
      </c>
      <c r="P1559">
        <f>IF(Arkusz1!$T:$T=Arkusz2!P$1,1,0)</f>
        <v>0</v>
      </c>
      <c r="Q1559">
        <f>IF(Arkusz1!$T:$T=Arkusz2!Q$1,1,0)</f>
        <v>0</v>
      </c>
      <c r="R1559">
        <f>IF(Arkusz1!$O:$O=Arkusz2!R$1,1,0)</f>
        <v>0</v>
      </c>
      <c r="S1559" s="17">
        <f t="shared" si="48"/>
        <v>3.2071413573108588E-2</v>
      </c>
    </row>
    <row r="1560" spans="1:19">
      <c r="A1560">
        <f>Arkusz1!B1560</f>
        <v>1559</v>
      </c>
      <c r="B1560">
        <f>IF(Arkusz1!R:R=Arkusz2!B$1,1,0)</f>
        <v>0</v>
      </c>
      <c r="C1560">
        <f>IF(Arkusz1!$Q:$Q=Arkusz2!C$1,1,0)</f>
        <v>0</v>
      </c>
      <c r="D1560">
        <f>IF(Arkusz1!$Q:$Q=Arkusz2!D$1,1,0)</f>
        <v>1</v>
      </c>
      <c r="E1560">
        <f>IF(Arkusz1!$Q:$Q=Arkusz2!E$1,1,0)</f>
        <v>0</v>
      </c>
      <c r="F1560">
        <f>IF(Arkusz1!$Q:$Q=Arkusz2!F$1,1,0)</f>
        <v>0</v>
      </c>
      <c r="G1560">
        <f>IF(Arkusz1!$Q:$Q=Arkusz2!G$1,1,0)</f>
        <v>0</v>
      </c>
      <c r="H1560">
        <f>IF(Arkusz1!$Q:$Q=Arkusz2!H$1,1,0)</f>
        <v>0</v>
      </c>
      <c r="I1560">
        <f>IF(Arkusz1!$Q:$Q=Arkusz2!I$1,1,0)</f>
        <v>0</v>
      </c>
      <c r="J1560">
        <f>IF(Arkusz1!$Q:$Q=Arkusz2!J$1,1,0)</f>
        <v>0</v>
      </c>
      <c r="K1560">
        <f>IF(Arkusz1!$M:$M=Arkusz2!K$1,1,0)</f>
        <v>0</v>
      </c>
      <c r="L1560">
        <f>IF(Arkusz1!$M:$M=Arkusz2!L$1,1,0)</f>
        <v>0</v>
      </c>
      <c r="M1560">
        <f>IF(Arkusz1!$P:$P="",0,1)</f>
        <v>1</v>
      </c>
      <c r="N1560">
        <f>IF(Arkusz1!$S:$S=Arkusz2!N$1,1,0)</f>
        <v>0</v>
      </c>
      <c r="O1560">
        <f>IF(Arkusz1!$T:$T=Arkusz2!O$1,1,0)</f>
        <v>0</v>
      </c>
      <c r="P1560">
        <f>IF(Arkusz1!$T:$T=Arkusz2!P$1,1,0)</f>
        <v>0</v>
      </c>
      <c r="Q1560">
        <f>IF(Arkusz1!$T:$T=Arkusz2!Q$1,1,0)</f>
        <v>0</v>
      </c>
      <c r="R1560">
        <f>IF(Arkusz1!$O:$O=Arkusz2!R$1,1,0)</f>
        <v>1</v>
      </c>
      <c r="S1560" s="17">
        <f t="shared" si="48"/>
        <v>0.24668936063690783</v>
      </c>
    </row>
    <row r="1561" spans="1:19">
      <c r="A1561">
        <f>Arkusz1!B1561</f>
        <v>1560</v>
      </c>
      <c r="B1561">
        <f>IF(Arkusz1!R:R=Arkusz2!B$1,1,0)</f>
        <v>0</v>
      </c>
      <c r="C1561">
        <f>IF(Arkusz1!$Q:$Q=Arkusz2!C$1,1,0)</f>
        <v>0</v>
      </c>
      <c r="D1561">
        <f>IF(Arkusz1!$Q:$Q=Arkusz2!D$1,1,0)</f>
        <v>0</v>
      </c>
      <c r="E1561">
        <f>IF(Arkusz1!$Q:$Q=Arkusz2!E$1,1,0)</f>
        <v>0</v>
      </c>
      <c r="F1561">
        <f>IF(Arkusz1!$Q:$Q=Arkusz2!F$1,1,0)</f>
        <v>0</v>
      </c>
      <c r="G1561">
        <f>IF(Arkusz1!$Q:$Q=Arkusz2!G$1,1,0)</f>
        <v>1</v>
      </c>
      <c r="H1561">
        <f>IF(Arkusz1!$Q:$Q=Arkusz2!H$1,1,0)</f>
        <v>0</v>
      </c>
      <c r="I1561">
        <f>IF(Arkusz1!$Q:$Q=Arkusz2!I$1,1,0)</f>
        <v>0</v>
      </c>
      <c r="J1561">
        <f>IF(Arkusz1!$Q:$Q=Arkusz2!J$1,1,0)</f>
        <v>0</v>
      </c>
      <c r="K1561">
        <f>IF(Arkusz1!$M:$M=Arkusz2!K$1,1,0)</f>
        <v>0</v>
      </c>
      <c r="L1561">
        <f>IF(Arkusz1!$M:$M=Arkusz2!L$1,1,0)</f>
        <v>0</v>
      </c>
      <c r="M1561">
        <f>IF(Arkusz1!$P:$P="",0,1)</f>
        <v>1</v>
      </c>
      <c r="N1561">
        <f>IF(Arkusz1!$S:$S=Arkusz2!N$1,1,0)</f>
        <v>0</v>
      </c>
      <c r="O1561">
        <f>IF(Arkusz1!$T:$T=Arkusz2!O$1,1,0)</f>
        <v>0</v>
      </c>
      <c r="P1561">
        <f>IF(Arkusz1!$T:$T=Arkusz2!P$1,1,0)</f>
        <v>0</v>
      </c>
      <c r="Q1561">
        <f>IF(Arkusz1!$T:$T=Arkusz2!Q$1,1,0)</f>
        <v>0</v>
      </c>
      <c r="R1561">
        <f>IF(Arkusz1!$O:$O=Arkusz2!R$1,1,0)</f>
        <v>1</v>
      </c>
      <c r="S1561" s="17">
        <f t="shared" si="48"/>
        <v>5.7394673231095802E-2</v>
      </c>
    </row>
    <row r="1562" spans="1:19">
      <c r="A1562">
        <f>Arkusz1!B1562</f>
        <v>1561</v>
      </c>
      <c r="B1562">
        <f>IF(Arkusz1!R:R=Arkusz2!B$1,1,0)</f>
        <v>0</v>
      </c>
      <c r="C1562">
        <f>IF(Arkusz1!$Q:$Q=Arkusz2!C$1,1,0)</f>
        <v>0</v>
      </c>
      <c r="D1562">
        <f>IF(Arkusz1!$Q:$Q=Arkusz2!D$1,1,0)</f>
        <v>0</v>
      </c>
      <c r="E1562">
        <f>IF(Arkusz1!$Q:$Q=Arkusz2!E$1,1,0)</f>
        <v>0</v>
      </c>
      <c r="F1562">
        <f>IF(Arkusz1!$Q:$Q=Arkusz2!F$1,1,0)</f>
        <v>0</v>
      </c>
      <c r="G1562">
        <f>IF(Arkusz1!$Q:$Q=Arkusz2!G$1,1,0)</f>
        <v>0</v>
      </c>
      <c r="H1562">
        <f>IF(Arkusz1!$Q:$Q=Arkusz2!H$1,1,0)</f>
        <v>0</v>
      </c>
      <c r="I1562">
        <f>IF(Arkusz1!$Q:$Q=Arkusz2!I$1,1,0)</f>
        <v>0</v>
      </c>
      <c r="J1562">
        <f>IF(Arkusz1!$Q:$Q=Arkusz2!J$1,1,0)</f>
        <v>1</v>
      </c>
      <c r="K1562">
        <f>IF(Arkusz1!$M:$M=Arkusz2!K$1,1,0)</f>
        <v>0</v>
      </c>
      <c r="L1562">
        <f>IF(Arkusz1!$M:$M=Arkusz2!L$1,1,0)</f>
        <v>0</v>
      </c>
      <c r="M1562">
        <f>IF(Arkusz1!$P:$P="",0,1)</f>
        <v>1</v>
      </c>
      <c r="N1562">
        <f>IF(Arkusz1!$S:$S=Arkusz2!N$1,1,0)</f>
        <v>0</v>
      </c>
      <c r="O1562">
        <f>IF(Arkusz1!$T:$T=Arkusz2!O$1,1,0)</f>
        <v>0</v>
      </c>
      <c r="P1562">
        <f>IF(Arkusz1!$T:$T=Arkusz2!P$1,1,0)</f>
        <v>0</v>
      </c>
      <c r="Q1562">
        <f>IF(Arkusz1!$T:$T=Arkusz2!Q$1,1,0)</f>
        <v>0</v>
      </c>
      <c r="R1562">
        <f>IF(Arkusz1!$O:$O=Arkusz2!R$1,1,0)</f>
        <v>0</v>
      </c>
      <c r="S1562" s="17">
        <f t="shared" si="48"/>
        <v>3.2071413573108588E-2</v>
      </c>
    </row>
    <row r="1563" spans="1:19">
      <c r="A1563">
        <f>Arkusz1!B1563</f>
        <v>1562</v>
      </c>
      <c r="B1563">
        <f>IF(Arkusz1!R:R=Arkusz2!B$1,1,0)</f>
        <v>0</v>
      </c>
      <c r="C1563">
        <f>IF(Arkusz1!$Q:$Q=Arkusz2!C$1,1,0)</f>
        <v>0</v>
      </c>
      <c r="D1563">
        <f>IF(Arkusz1!$Q:$Q=Arkusz2!D$1,1,0)</f>
        <v>0</v>
      </c>
      <c r="E1563">
        <f>IF(Arkusz1!$Q:$Q=Arkusz2!E$1,1,0)</f>
        <v>0</v>
      </c>
      <c r="F1563">
        <f>IF(Arkusz1!$Q:$Q=Arkusz2!F$1,1,0)</f>
        <v>0</v>
      </c>
      <c r="G1563">
        <f>IF(Arkusz1!$Q:$Q=Arkusz2!G$1,1,0)</f>
        <v>0</v>
      </c>
      <c r="H1563">
        <f>IF(Arkusz1!$Q:$Q=Arkusz2!H$1,1,0)</f>
        <v>1</v>
      </c>
      <c r="I1563">
        <f>IF(Arkusz1!$Q:$Q=Arkusz2!I$1,1,0)</f>
        <v>0</v>
      </c>
      <c r="J1563">
        <f>IF(Arkusz1!$Q:$Q=Arkusz2!J$1,1,0)</f>
        <v>0</v>
      </c>
      <c r="K1563">
        <f>IF(Arkusz1!$M:$M=Arkusz2!K$1,1,0)</f>
        <v>0</v>
      </c>
      <c r="L1563">
        <f>IF(Arkusz1!$M:$M=Arkusz2!L$1,1,0)</f>
        <v>0</v>
      </c>
      <c r="M1563">
        <f>IF(Arkusz1!$P:$P="",0,1)</f>
        <v>0</v>
      </c>
      <c r="N1563">
        <f>IF(Arkusz1!$S:$S=Arkusz2!N$1,1,0)</f>
        <v>0</v>
      </c>
      <c r="O1563">
        <f>IF(Arkusz1!$T:$T=Arkusz2!O$1,1,0)</f>
        <v>0</v>
      </c>
      <c r="P1563">
        <f>IF(Arkusz1!$T:$T=Arkusz2!P$1,1,0)</f>
        <v>0</v>
      </c>
      <c r="Q1563">
        <f>IF(Arkusz1!$T:$T=Arkusz2!Q$1,1,0)</f>
        <v>0</v>
      </c>
      <c r="R1563">
        <f>IF(Arkusz1!$O:$O=Arkusz2!R$1,1,0)</f>
        <v>0</v>
      </c>
      <c r="S1563" s="17">
        <f t="shared" si="48"/>
        <v>0.18406554276601864</v>
      </c>
    </row>
    <row r="1564" spans="1:19">
      <c r="A1564">
        <f>Arkusz1!B1564</f>
        <v>1563</v>
      </c>
      <c r="B1564">
        <f>IF(Arkusz1!R:R=Arkusz2!B$1,1,0)</f>
        <v>0</v>
      </c>
      <c r="C1564">
        <f>IF(Arkusz1!$Q:$Q=Arkusz2!C$1,1,0)</f>
        <v>0</v>
      </c>
      <c r="D1564">
        <f>IF(Arkusz1!$Q:$Q=Arkusz2!D$1,1,0)</f>
        <v>0</v>
      </c>
      <c r="E1564">
        <f>IF(Arkusz1!$Q:$Q=Arkusz2!E$1,1,0)</f>
        <v>0</v>
      </c>
      <c r="F1564">
        <f>IF(Arkusz1!$Q:$Q=Arkusz2!F$1,1,0)</f>
        <v>0</v>
      </c>
      <c r="G1564">
        <f>IF(Arkusz1!$Q:$Q=Arkusz2!G$1,1,0)</f>
        <v>0</v>
      </c>
      <c r="H1564">
        <f>IF(Arkusz1!$Q:$Q=Arkusz2!H$1,1,0)</f>
        <v>0</v>
      </c>
      <c r="I1564">
        <f>IF(Arkusz1!$Q:$Q=Arkusz2!I$1,1,0)</f>
        <v>0</v>
      </c>
      <c r="J1564">
        <f>IF(Arkusz1!$Q:$Q=Arkusz2!J$1,1,0)</f>
        <v>1</v>
      </c>
      <c r="K1564">
        <f>IF(Arkusz1!$M:$M=Arkusz2!K$1,1,0)</f>
        <v>0</v>
      </c>
      <c r="L1564">
        <f>IF(Arkusz1!$M:$M=Arkusz2!L$1,1,0)</f>
        <v>0</v>
      </c>
      <c r="M1564">
        <f>IF(Arkusz1!$P:$P="",0,1)</f>
        <v>1</v>
      </c>
      <c r="N1564">
        <f>IF(Arkusz1!$S:$S=Arkusz2!N$1,1,0)</f>
        <v>0</v>
      </c>
      <c r="O1564">
        <f>IF(Arkusz1!$T:$T=Arkusz2!O$1,1,0)</f>
        <v>0</v>
      </c>
      <c r="P1564">
        <f>IF(Arkusz1!$T:$T=Arkusz2!P$1,1,0)</f>
        <v>0</v>
      </c>
      <c r="Q1564">
        <f>IF(Arkusz1!$T:$T=Arkusz2!Q$1,1,0)</f>
        <v>0</v>
      </c>
      <c r="R1564">
        <f>IF(Arkusz1!$O:$O=Arkusz2!R$1,1,0)</f>
        <v>0</v>
      </c>
      <c r="S1564" s="17">
        <f t="shared" si="48"/>
        <v>3.2071413573108588E-2</v>
      </c>
    </row>
    <row r="1565" spans="1:19">
      <c r="A1565">
        <f>Arkusz1!B1565</f>
        <v>1564</v>
      </c>
      <c r="B1565">
        <f>IF(Arkusz1!R:R=Arkusz2!B$1,1,0)</f>
        <v>0</v>
      </c>
      <c r="C1565">
        <f>IF(Arkusz1!$Q:$Q=Arkusz2!C$1,1,0)</f>
        <v>0</v>
      </c>
      <c r="D1565">
        <f>IF(Arkusz1!$Q:$Q=Arkusz2!D$1,1,0)</f>
        <v>0</v>
      </c>
      <c r="E1565">
        <f>IF(Arkusz1!$Q:$Q=Arkusz2!E$1,1,0)</f>
        <v>0</v>
      </c>
      <c r="F1565">
        <f>IF(Arkusz1!$Q:$Q=Arkusz2!F$1,1,0)</f>
        <v>0</v>
      </c>
      <c r="G1565">
        <f>IF(Arkusz1!$Q:$Q=Arkusz2!G$1,1,0)</f>
        <v>0</v>
      </c>
      <c r="H1565">
        <f>IF(Arkusz1!$Q:$Q=Arkusz2!H$1,1,0)</f>
        <v>0</v>
      </c>
      <c r="I1565">
        <f>IF(Arkusz1!$Q:$Q=Arkusz2!I$1,1,0)</f>
        <v>0</v>
      </c>
      <c r="J1565">
        <f>IF(Arkusz1!$Q:$Q=Arkusz2!J$1,1,0)</f>
        <v>1</v>
      </c>
      <c r="K1565">
        <f>IF(Arkusz1!$M:$M=Arkusz2!K$1,1,0)</f>
        <v>0</v>
      </c>
      <c r="L1565">
        <f>IF(Arkusz1!$M:$M=Arkusz2!L$1,1,0)</f>
        <v>0</v>
      </c>
      <c r="M1565">
        <f>IF(Arkusz1!$P:$P="",0,1)</f>
        <v>1</v>
      </c>
      <c r="N1565">
        <f>IF(Arkusz1!$S:$S=Arkusz2!N$1,1,0)</f>
        <v>0</v>
      </c>
      <c r="O1565">
        <f>IF(Arkusz1!$T:$T=Arkusz2!O$1,1,0)</f>
        <v>0</v>
      </c>
      <c r="P1565">
        <f>IF(Arkusz1!$T:$T=Arkusz2!P$1,1,0)</f>
        <v>0</v>
      </c>
      <c r="Q1565">
        <f>IF(Arkusz1!$T:$T=Arkusz2!Q$1,1,0)</f>
        <v>0</v>
      </c>
      <c r="R1565">
        <f>IF(Arkusz1!$O:$O=Arkusz2!R$1,1,0)</f>
        <v>0</v>
      </c>
      <c r="S1565" s="17">
        <f t="shared" si="48"/>
        <v>3.2071413573108588E-2</v>
      </c>
    </row>
    <row r="1566" spans="1:19">
      <c r="A1566">
        <f>Arkusz1!B1566</f>
        <v>1565</v>
      </c>
      <c r="B1566">
        <f>IF(Arkusz1!R:R=Arkusz2!B$1,1,0)</f>
        <v>0</v>
      </c>
      <c r="C1566">
        <f>IF(Arkusz1!$Q:$Q=Arkusz2!C$1,1,0)</f>
        <v>0</v>
      </c>
      <c r="D1566">
        <f>IF(Arkusz1!$Q:$Q=Arkusz2!D$1,1,0)</f>
        <v>0</v>
      </c>
      <c r="E1566">
        <f>IF(Arkusz1!$Q:$Q=Arkusz2!E$1,1,0)</f>
        <v>0</v>
      </c>
      <c r="F1566">
        <f>IF(Arkusz1!$Q:$Q=Arkusz2!F$1,1,0)</f>
        <v>0</v>
      </c>
      <c r="G1566">
        <f>IF(Arkusz1!$Q:$Q=Arkusz2!G$1,1,0)</f>
        <v>0</v>
      </c>
      <c r="H1566">
        <f>IF(Arkusz1!$Q:$Q=Arkusz2!H$1,1,0)</f>
        <v>1</v>
      </c>
      <c r="I1566">
        <f>IF(Arkusz1!$Q:$Q=Arkusz2!I$1,1,0)</f>
        <v>0</v>
      </c>
      <c r="J1566">
        <f>IF(Arkusz1!$Q:$Q=Arkusz2!J$1,1,0)</f>
        <v>0</v>
      </c>
      <c r="K1566">
        <f>IF(Arkusz1!$M:$M=Arkusz2!K$1,1,0)</f>
        <v>0</v>
      </c>
      <c r="L1566">
        <f>IF(Arkusz1!$M:$M=Arkusz2!L$1,1,0)</f>
        <v>0</v>
      </c>
      <c r="M1566">
        <f>IF(Arkusz1!$P:$P="",0,1)</f>
        <v>1</v>
      </c>
      <c r="N1566">
        <f>IF(Arkusz1!$S:$S=Arkusz2!N$1,1,0)</f>
        <v>0</v>
      </c>
      <c r="O1566">
        <f>IF(Arkusz1!$T:$T=Arkusz2!O$1,1,0)</f>
        <v>0</v>
      </c>
      <c r="P1566">
        <f>IF(Arkusz1!$T:$T=Arkusz2!P$1,1,0)</f>
        <v>0</v>
      </c>
      <c r="Q1566">
        <f>IF(Arkusz1!$T:$T=Arkusz2!Q$1,1,0)</f>
        <v>0</v>
      </c>
      <c r="R1566">
        <f>IF(Arkusz1!$O:$O=Arkusz2!R$1,1,0)</f>
        <v>0</v>
      </c>
      <c r="S1566" s="17">
        <f t="shared" si="48"/>
        <v>0.17298255377116797</v>
      </c>
    </row>
    <row r="1567" spans="1:19">
      <c r="A1567">
        <f>Arkusz1!B1567</f>
        <v>1566</v>
      </c>
      <c r="B1567">
        <f>IF(Arkusz1!R:R=Arkusz2!B$1,1,0)</f>
        <v>0</v>
      </c>
      <c r="C1567">
        <f>IF(Arkusz1!$Q:$Q=Arkusz2!C$1,1,0)</f>
        <v>0</v>
      </c>
      <c r="D1567">
        <f>IF(Arkusz1!$Q:$Q=Arkusz2!D$1,1,0)</f>
        <v>0</v>
      </c>
      <c r="E1567">
        <f>IF(Arkusz1!$Q:$Q=Arkusz2!E$1,1,0)</f>
        <v>0</v>
      </c>
      <c r="F1567">
        <f>IF(Arkusz1!$Q:$Q=Arkusz2!F$1,1,0)</f>
        <v>0</v>
      </c>
      <c r="G1567">
        <f>IF(Arkusz1!$Q:$Q=Arkusz2!G$1,1,0)</f>
        <v>0</v>
      </c>
      <c r="H1567">
        <f>IF(Arkusz1!$Q:$Q=Arkusz2!H$1,1,0)</f>
        <v>0</v>
      </c>
      <c r="I1567">
        <f>IF(Arkusz1!$Q:$Q=Arkusz2!I$1,1,0)</f>
        <v>0</v>
      </c>
      <c r="J1567">
        <f>IF(Arkusz1!$Q:$Q=Arkusz2!J$1,1,0)</f>
        <v>1</v>
      </c>
      <c r="K1567">
        <f>IF(Arkusz1!$M:$M=Arkusz2!K$1,1,0)</f>
        <v>0</v>
      </c>
      <c r="L1567">
        <f>IF(Arkusz1!$M:$M=Arkusz2!L$1,1,0)</f>
        <v>0</v>
      </c>
      <c r="M1567">
        <f>IF(Arkusz1!$P:$P="",0,1)</f>
        <v>0</v>
      </c>
      <c r="N1567">
        <f>IF(Arkusz1!$S:$S=Arkusz2!N$1,1,0)</f>
        <v>0</v>
      </c>
      <c r="O1567">
        <f>IF(Arkusz1!$T:$T=Arkusz2!O$1,1,0)</f>
        <v>0</v>
      </c>
      <c r="P1567">
        <f>IF(Arkusz1!$T:$T=Arkusz2!P$1,1,0)</f>
        <v>0</v>
      </c>
      <c r="Q1567">
        <f>IF(Arkusz1!$T:$T=Arkusz2!Q$1,1,0)</f>
        <v>0</v>
      </c>
      <c r="R1567">
        <f>IF(Arkusz1!$O:$O=Arkusz2!R$1,1,0)</f>
        <v>0</v>
      </c>
      <c r="S1567" s="17">
        <f t="shared" si="48"/>
        <v>3.4502880732867523E-2</v>
      </c>
    </row>
    <row r="1568" spans="1:19">
      <c r="A1568">
        <f>Arkusz1!B1568</f>
        <v>1567</v>
      </c>
      <c r="B1568">
        <f>IF(Arkusz1!R:R=Arkusz2!B$1,1,0)</f>
        <v>0</v>
      </c>
      <c r="C1568">
        <f>IF(Arkusz1!$Q:$Q=Arkusz2!C$1,1,0)</f>
        <v>0</v>
      </c>
      <c r="D1568">
        <f>IF(Arkusz1!$Q:$Q=Arkusz2!D$1,1,0)</f>
        <v>0</v>
      </c>
      <c r="E1568">
        <f>IF(Arkusz1!$Q:$Q=Arkusz2!E$1,1,0)</f>
        <v>0</v>
      </c>
      <c r="F1568">
        <f>IF(Arkusz1!$Q:$Q=Arkusz2!F$1,1,0)</f>
        <v>0</v>
      </c>
      <c r="G1568">
        <f>IF(Arkusz1!$Q:$Q=Arkusz2!G$1,1,0)</f>
        <v>0</v>
      </c>
      <c r="H1568">
        <f>IF(Arkusz1!$Q:$Q=Arkusz2!H$1,1,0)</f>
        <v>1</v>
      </c>
      <c r="I1568">
        <f>IF(Arkusz1!$Q:$Q=Arkusz2!I$1,1,0)</f>
        <v>0</v>
      </c>
      <c r="J1568">
        <f>IF(Arkusz1!$Q:$Q=Arkusz2!J$1,1,0)</f>
        <v>0</v>
      </c>
      <c r="K1568">
        <f>IF(Arkusz1!$M:$M=Arkusz2!K$1,1,0)</f>
        <v>0</v>
      </c>
      <c r="L1568">
        <f>IF(Arkusz1!$M:$M=Arkusz2!L$1,1,0)</f>
        <v>0</v>
      </c>
      <c r="M1568">
        <f>IF(Arkusz1!$P:$P="",0,1)</f>
        <v>1</v>
      </c>
      <c r="N1568">
        <f>IF(Arkusz1!$S:$S=Arkusz2!N$1,1,0)</f>
        <v>0</v>
      </c>
      <c r="O1568">
        <f>IF(Arkusz1!$T:$T=Arkusz2!O$1,1,0)</f>
        <v>0</v>
      </c>
      <c r="P1568">
        <f>IF(Arkusz1!$T:$T=Arkusz2!P$1,1,0)</f>
        <v>0</v>
      </c>
      <c r="Q1568">
        <f>IF(Arkusz1!$T:$T=Arkusz2!Q$1,1,0)</f>
        <v>0</v>
      </c>
      <c r="R1568">
        <f>IF(Arkusz1!$O:$O=Arkusz2!R$1,1,0)</f>
        <v>0</v>
      </c>
      <c r="S1568" s="17">
        <f t="shared" si="48"/>
        <v>0.17298255377116797</v>
      </c>
    </row>
    <row r="1569" spans="1:19">
      <c r="A1569">
        <f>Arkusz1!B1569</f>
        <v>1568</v>
      </c>
      <c r="B1569">
        <f>IF(Arkusz1!R:R=Arkusz2!B$1,1,0)</f>
        <v>0</v>
      </c>
      <c r="C1569">
        <f>IF(Arkusz1!$Q:$Q=Arkusz2!C$1,1,0)</f>
        <v>0</v>
      </c>
      <c r="D1569">
        <f>IF(Arkusz1!$Q:$Q=Arkusz2!D$1,1,0)</f>
        <v>0</v>
      </c>
      <c r="E1569">
        <f>IF(Arkusz1!$Q:$Q=Arkusz2!E$1,1,0)</f>
        <v>0</v>
      </c>
      <c r="F1569">
        <f>IF(Arkusz1!$Q:$Q=Arkusz2!F$1,1,0)</f>
        <v>0</v>
      </c>
      <c r="G1569">
        <f>IF(Arkusz1!$Q:$Q=Arkusz2!G$1,1,0)</f>
        <v>0</v>
      </c>
      <c r="H1569">
        <f>IF(Arkusz1!$Q:$Q=Arkusz2!H$1,1,0)</f>
        <v>1</v>
      </c>
      <c r="I1569">
        <f>IF(Arkusz1!$Q:$Q=Arkusz2!I$1,1,0)</f>
        <v>0</v>
      </c>
      <c r="J1569">
        <f>IF(Arkusz1!$Q:$Q=Arkusz2!J$1,1,0)</f>
        <v>0</v>
      </c>
      <c r="K1569">
        <f>IF(Arkusz1!$M:$M=Arkusz2!K$1,1,0)</f>
        <v>1</v>
      </c>
      <c r="L1569">
        <f>IF(Arkusz1!$M:$M=Arkusz2!L$1,1,0)</f>
        <v>0</v>
      </c>
      <c r="M1569">
        <f>IF(Arkusz1!$P:$P="",0,1)</f>
        <v>1</v>
      </c>
      <c r="N1569">
        <f>IF(Arkusz1!$S:$S=Arkusz2!N$1,1,0)</f>
        <v>0</v>
      </c>
      <c r="O1569">
        <f>IF(Arkusz1!$T:$T=Arkusz2!O$1,1,0)</f>
        <v>0</v>
      </c>
      <c r="P1569">
        <f>IF(Arkusz1!$T:$T=Arkusz2!P$1,1,0)</f>
        <v>0</v>
      </c>
      <c r="Q1569">
        <f>IF(Arkusz1!$T:$T=Arkusz2!Q$1,1,0)</f>
        <v>0</v>
      </c>
      <c r="R1569">
        <f>IF(Arkusz1!$O:$O=Arkusz2!R$1,1,0)</f>
        <v>1</v>
      </c>
      <c r="S1569" s="17">
        <f t="shared" si="48"/>
        <v>0.10163322948359395</v>
      </c>
    </row>
    <row r="1570" spans="1:19">
      <c r="A1570">
        <f>Arkusz1!B1570</f>
        <v>1569</v>
      </c>
      <c r="B1570">
        <f>IF(Arkusz1!R:R=Arkusz2!B$1,1,0)</f>
        <v>0</v>
      </c>
      <c r="C1570">
        <f>IF(Arkusz1!$Q:$Q=Arkusz2!C$1,1,0)</f>
        <v>0</v>
      </c>
      <c r="D1570">
        <f>IF(Arkusz1!$Q:$Q=Arkusz2!D$1,1,0)</f>
        <v>0</v>
      </c>
      <c r="E1570">
        <f>IF(Arkusz1!$Q:$Q=Arkusz2!E$1,1,0)</f>
        <v>0</v>
      </c>
      <c r="F1570">
        <f>IF(Arkusz1!$Q:$Q=Arkusz2!F$1,1,0)</f>
        <v>0</v>
      </c>
      <c r="G1570">
        <f>IF(Arkusz1!$Q:$Q=Arkusz2!G$1,1,0)</f>
        <v>1</v>
      </c>
      <c r="H1570">
        <f>IF(Arkusz1!$Q:$Q=Arkusz2!H$1,1,0)</f>
        <v>0</v>
      </c>
      <c r="I1570">
        <f>IF(Arkusz1!$Q:$Q=Arkusz2!I$1,1,0)</f>
        <v>0</v>
      </c>
      <c r="J1570">
        <f>IF(Arkusz1!$Q:$Q=Arkusz2!J$1,1,0)</f>
        <v>0</v>
      </c>
      <c r="K1570">
        <f>IF(Arkusz1!$M:$M=Arkusz2!K$1,1,0)</f>
        <v>0</v>
      </c>
      <c r="L1570">
        <f>IF(Arkusz1!$M:$M=Arkusz2!L$1,1,0)</f>
        <v>0</v>
      </c>
      <c r="M1570">
        <f>IF(Arkusz1!$P:$P="",0,1)</f>
        <v>1</v>
      </c>
      <c r="N1570">
        <f>IF(Arkusz1!$S:$S=Arkusz2!N$1,1,0)</f>
        <v>0</v>
      </c>
      <c r="O1570">
        <f>IF(Arkusz1!$T:$T=Arkusz2!O$1,1,0)</f>
        <v>0</v>
      </c>
      <c r="P1570">
        <f>IF(Arkusz1!$T:$T=Arkusz2!P$1,1,0)</f>
        <v>0</v>
      </c>
      <c r="Q1570">
        <f>IF(Arkusz1!$T:$T=Arkusz2!Q$1,1,0)</f>
        <v>0</v>
      </c>
      <c r="R1570">
        <f>IF(Arkusz1!$O:$O=Arkusz2!R$1,1,0)</f>
        <v>0</v>
      </c>
      <c r="S1570" s="17">
        <f t="shared" si="48"/>
        <v>5.7394673231095802E-2</v>
      </c>
    </row>
    <row r="1571" spans="1:19">
      <c r="A1571">
        <f>Arkusz1!B1571</f>
        <v>1570</v>
      </c>
      <c r="B1571">
        <f>IF(Arkusz1!R:R=Arkusz2!B$1,1,0)</f>
        <v>0</v>
      </c>
      <c r="C1571">
        <f>IF(Arkusz1!$Q:$Q=Arkusz2!C$1,1,0)</f>
        <v>1</v>
      </c>
      <c r="D1571">
        <f>IF(Arkusz1!$Q:$Q=Arkusz2!D$1,1,0)</f>
        <v>0</v>
      </c>
      <c r="E1571">
        <f>IF(Arkusz1!$Q:$Q=Arkusz2!E$1,1,0)</f>
        <v>0</v>
      </c>
      <c r="F1571">
        <f>IF(Arkusz1!$Q:$Q=Arkusz2!F$1,1,0)</f>
        <v>0</v>
      </c>
      <c r="G1571">
        <f>IF(Arkusz1!$Q:$Q=Arkusz2!G$1,1,0)</f>
        <v>0</v>
      </c>
      <c r="H1571">
        <f>IF(Arkusz1!$Q:$Q=Arkusz2!H$1,1,0)</f>
        <v>0</v>
      </c>
      <c r="I1571">
        <f>IF(Arkusz1!$Q:$Q=Arkusz2!I$1,1,0)</f>
        <v>0</v>
      </c>
      <c r="J1571">
        <f>IF(Arkusz1!$Q:$Q=Arkusz2!J$1,1,0)</f>
        <v>0</v>
      </c>
      <c r="K1571">
        <f>IF(Arkusz1!$M:$M=Arkusz2!K$1,1,0)</f>
        <v>0</v>
      </c>
      <c r="L1571">
        <f>IF(Arkusz1!$M:$M=Arkusz2!L$1,1,0)</f>
        <v>0</v>
      </c>
      <c r="M1571">
        <f>IF(Arkusz1!$P:$P="",0,1)</f>
        <v>1</v>
      </c>
      <c r="N1571">
        <f>IF(Arkusz1!$S:$S=Arkusz2!N$1,1,0)</f>
        <v>0</v>
      </c>
      <c r="O1571">
        <f>IF(Arkusz1!$T:$T=Arkusz2!O$1,1,0)</f>
        <v>0</v>
      </c>
      <c r="P1571">
        <f>IF(Arkusz1!$T:$T=Arkusz2!P$1,1,0)</f>
        <v>0</v>
      </c>
      <c r="Q1571">
        <f>IF(Arkusz1!$T:$T=Arkusz2!Q$1,1,0)</f>
        <v>0</v>
      </c>
      <c r="R1571">
        <f>IF(Arkusz1!$O:$O=Arkusz2!R$1,1,0)</f>
        <v>0</v>
      </c>
      <c r="S1571" s="17">
        <f t="shared" si="48"/>
        <v>0.54692167493771915</v>
      </c>
    </row>
    <row r="1572" spans="1:19">
      <c r="A1572">
        <f>Arkusz1!B1572</f>
        <v>1571</v>
      </c>
      <c r="B1572">
        <f>IF(Arkusz1!R:R=Arkusz2!B$1,1,0)</f>
        <v>0</v>
      </c>
      <c r="C1572">
        <f>IF(Arkusz1!$Q:$Q=Arkusz2!C$1,1,0)</f>
        <v>0</v>
      </c>
      <c r="D1572">
        <f>IF(Arkusz1!$Q:$Q=Arkusz2!D$1,1,0)</f>
        <v>1</v>
      </c>
      <c r="E1572">
        <f>IF(Arkusz1!$Q:$Q=Arkusz2!E$1,1,0)</f>
        <v>0</v>
      </c>
      <c r="F1572">
        <f>IF(Arkusz1!$Q:$Q=Arkusz2!F$1,1,0)</f>
        <v>0</v>
      </c>
      <c r="G1572">
        <f>IF(Arkusz1!$Q:$Q=Arkusz2!G$1,1,0)</f>
        <v>0</v>
      </c>
      <c r="H1572">
        <f>IF(Arkusz1!$Q:$Q=Arkusz2!H$1,1,0)</f>
        <v>0</v>
      </c>
      <c r="I1572">
        <f>IF(Arkusz1!$Q:$Q=Arkusz2!I$1,1,0)</f>
        <v>0</v>
      </c>
      <c r="J1572">
        <f>IF(Arkusz1!$Q:$Q=Arkusz2!J$1,1,0)</f>
        <v>0</v>
      </c>
      <c r="K1572">
        <f>IF(Arkusz1!$M:$M=Arkusz2!K$1,1,0)</f>
        <v>0</v>
      </c>
      <c r="L1572">
        <f>IF(Arkusz1!$M:$M=Arkusz2!L$1,1,0)</f>
        <v>0</v>
      </c>
      <c r="M1572">
        <f>IF(Arkusz1!$P:$P="",0,1)</f>
        <v>0</v>
      </c>
      <c r="N1572">
        <f>IF(Arkusz1!$S:$S=Arkusz2!N$1,1,0)</f>
        <v>0</v>
      </c>
      <c r="O1572">
        <f>IF(Arkusz1!$T:$T=Arkusz2!O$1,1,0)</f>
        <v>0</v>
      </c>
      <c r="P1572">
        <f>IF(Arkusz1!$T:$T=Arkusz2!P$1,1,0)</f>
        <v>0</v>
      </c>
      <c r="Q1572">
        <f>IF(Arkusz1!$T:$T=Arkusz2!Q$1,1,0)</f>
        <v>0</v>
      </c>
      <c r="R1572">
        <f>IF(Arkusz1!$O:$O=Arkusz2!R$1,1,0)</f>
        <v>0</v>
      </c>
      <c r="S1572" s="17">
        <f t="shared" si="48"/>
        <v>0.26100436925187664</v>
      </c>
    </row>
    <row r="1573" spans="1:19">
      <c r="A1573">
        <f>Arkusz1!B1573</f>
        <v>1572</v>
      </c>
      <c r="B1573">
        <f>IF(Arkusz1!R:R=Arkusz2!B$1,1,0)</f>
        <v>0</v>
      </c>
      <c r="C1573">
        <f>IF(Arkusz1!$Q:$Q=Arkusz2!C$1,1,0)</f>
        <v>0</v>
      </c>
      <c r="D1573">
        <f>IF(Arkusz1!$Q:$Q=Arkusz2!D$1,1,0)</f>
        <v>0</v>
      </c>
      <c r="E1573">
        <f>IF(Arkusz1!$Q:$Q=Arkusz2!E$1,1,0)</f>
        <v>0</v>
      </c>
      <c r="F1573">
        <f>IF(Arkusz1!$Q:$Q=Arkusz2!F$1,1,0)</f>
        <v>0</v>
      </c>
      <c r="G1573">
        <f>IF(Arkusz1!$Q:$Q=Arkusz2!G$1,1,0)</f>
        <v>1</v>
      </c>
      <c r="H1573">
        <f>IF(Arkusz1!$Q:$Q=Arkusz2!H$1,1,0)</f>
        <v>0</v>
      </c>
      <c r="I1573">
        <f>IF(Arkusz1!$Q:$Q=Arkusz2!I$1,1,0)</f>
        <v>0</v>
      </c>
      <c r="J1573">
        <f>IF(Arkusz1!$Q:$Q=Arkusz2!J$1,1,0)</f>
        <v>0</v>
      </c>
      <c r="K1573">
        <f>IF(Arkusz1!$M:$M=Arkusz2!K$1,1,0)</f>
        <v>0</v>
      </c>
      <c r="L1573">
        <f>IF(Arkusz1!$M:$M=Arkusz2!L$1,1,0)</f>
        <v>0</v>
      </c>
      <c r="M1573">
        <f>IF(Arkusz1!$P:$P="",0,1)</f>
        <v>0</v>
      </c>
      <c r="N1573">
        <f>IF(Arkusz1!$S:$S=Arkusz2!N$1,1,0)</f>
        <v>0</v>
      </c>
      <c r="O1573">
        <f>IF(Arkusz1!$T:$T=Arkusz2!O$1,1,0)</f>
        <v>0</v>
      </c>
      <c r="P1573">
        <f>IF(Arkusz1!$T:$T=Arkusz2!P$1,1,0)</f>
        <v>0</v>
      </c>
      <c r="Q1573">
        <f>IF(Arkusz1!$T:$T=Arkusz2!Q$1,1,0)</f>
        <v>0</v>
      </c>
      <c r="R1573">
        <f>IF(Arkusz1!$O:$O=Arkusz2!R$1,1,0)</f>
        <v>0</v>
      </c>
      <c r="S1573" s="17">
        <f t="shared" si="48"/>
        <v>6.1623772780053571E-2</v>
      </c>
    </row>
    <row r="1574" spans="1:19">
      <c r="A1574">
        <f>Arkusz1!B1574</f>
        <v>1573</v>
      </c>
      <c r="B1574">
        <f>IF(Arkusz1!R:R=Arkusz2!B$1,1,0)</f>
        <v>0</v>
      </c>
      <c r="C1574">
        <f>IF(Arkusz1!$Q:$Q=Arkusz2!C$1,1,0)</f>
        <v>0</v>
      </c>
      <c r="D1574">
        <f>IF(Arkusz1!$Q:$Q=Arkusz2!D$1,1,0)</f>
        <v>0</v>
      </c>
      <c r="E1574">
        <f>IF(Arkusz1!$Q:$Q=Arkusz2!E$1,1,0)</f>
        <v>0</v>
      </c>
      <c r="F1574">
        <f>IF(Arkusz1!$Q:$Q=Arkusz2!F$1,1,0)</f>
        <v>0</v>
      </c>
      <c r="G1574">
        <f>IF(Arkusz1!$Q:$Q=Arkusz2!G$1,1,0)</f>
        <v>1</v>
      </c>
      <c r="H1574">
        <f>IF(Arkusz1!$Q:$Q=Arkusz2!H$1,1,0)</f>
        <v>0</v>
      </c>
      <c r="I1574">
        <f>IF(Arkusz1!$Q:$Q=Arkusz2!I$1,1,0)</f>
        <v>0</v>
      </c>
      <c r="J1574">
        <f>IF(Arkusz1!$Q:$Q=Arkusz2!J$1,1,0)</f>
        <v>0</v>
      </c>
      <c r="K1574">
        <f>IF(Arkusz1!$M:$M=Arkusz2!K$1,1,0)</f>
        <v>0</v>
      </c>
      <c r="L1574">
        <f>IF(Arkusz1!$M:$M=Arkusz2!L$1,1,0)</f>
        <v>0</v>
      </c>
      <c r="M1574">
        <f>IF(Arkusz1!$P:$P="",0,1)</f>
        <v>0</v>
      </c>
      <c r="N1574">
        <f>IF(Arkusz1!$S:$S=Arkusz2!N$1,1,0)</f>
        <v>0</v>
      </c>
      <c r="O1574">
        <f>IF(Arkusz1!$T:$T=Arkusz2!O$1,1,0)</f>
        <v>0</v>
      </c>
      <c r="P1574">
        <f>IF(Arkusz1!$T:$T=Arkusz2!P$1,1,0)</f>
        <v>0</v>
      </c>
      <c r="Q1574">
        <f>IF(Arkusz1!$T:$T=Arkusz2!Q$1,1,0)</f>
        <v>0</v>
      </c>
      <c r="R1574">
        <f>IF(Arkusz1!$O:$O=Arkusz2!R$1,1,0)</f>
        <v>0</v>
      </c>
      <c r="S1574" s="17">
        <f t="shared" si="48"/>
        <v>6.1623772780053571E-2</v>
      </c>
    </row>
    <row r="1575" spans="1:19">
      <c r="A1575">
        <f>Arkusz1!B1575</f>
        <v>1574</v>
      </c>
      <c r="B1575">
        <f>IF(Arkusz1!R:R=Arkusz2!B$1,1,0)</f>
        <v>0</v>
      </c>
      <c r="C1575">
        <f>IF(Arkusz1!$Q:$Q=Arkusz2!C$1,1,0)</f>
        <v>0</v>
      </c>
      <c r="D1575">
        <f>IF(Arkusz1!$Q:$Q=Arkusz2!D$1,1,0)</f>
        <v>0</v>
      </c>
      <c r="E1575">
        <f>IF(Arkusz1!$Q:$Q=Arkusz2!E$1,1,0)</f>
        <v>0</v>
      </c>
      <c r="F1575">
        <f>IF(Arkusz1!$Q:$Q=Arkusz2!F$1,1,0)</f>
        <v>0</v>
      </c>
      <c r="G1575">
        <f>IF(Arkusz1!$Q:$Q=Arkusz2!G$1,1,0)</f>
        <v>0</v>
      </c>
      <c r="H1575">
        <f>IF(Arkusz1!$Q:$Q=Arkusz2!H$1,1,0)</f>
        <v>0</v>
      </c>
      <c r="I1575">
        <f>IF(Arkusz1!$Q:$Q=Arkusz2!I$1,1,0)</f>
        <v>0</v>
      </c>
      <c r="J1575">
        <f>IF(Arkusz1!$Q:$Q=Arkusz2!J$1,1,0)</f>
        <v>1</v>
      </c>
      <c r="K1575">
        <f>IF(Arkusz1!$M:$M=Arkusz2!K$1,1,0)</f>
        <v>0</v>
      </c>
      <c r="L1575">
        <f>IF(Arkusz1!$M:$M=Arkusz2!L$1,1,0)</f>
        <v>0</v>
      </c>
      <c r="M1575">
        <f>IF(Arkusz1!$P:$P="",0,1)</f>
        <v>1</v>
      </c>
      <c r="N1575">
        <f>IF(Arkusz1!$S:$S=Arkusz2!N$1,1,0)</f>
        <v>0</v>
      </c>
      <c r="O1575">
        <f>IF(Arkusz1!$T:$T=Arkusz2!O$1,1,0)</f>
        <v>0</v>
      </c>
      <c r="P1575">
        <f>IF(Arkusz1!$T:$T=Arkusz2!P$1,1,0)</f>
        <v>0</v>
      </c>
      <c r="Q1575">
        <f>IF(Arkusz1!$T:$T=Arkusz2!Q$1,1,0)</f>
        <v>0</v>
      </c>
      <c r="R1575">
        <f>IF(Arkusz1!$O:$O=Arkusz2!R$1,1,0)</f>
        <v>0</v>
      </c>
      <c r="S1575" s="17">
        <f t="shared" si="48"/>
        <v>3.2071413573108588E-2</v>
      </c>
    </row>
    <row r="1576" spans="1:19">
      <c r="A1576">
        <f>Arkusz1!B1576</f>
        <v>1575</v>
      </c>
      <c r="B1576">
        <f>IF(Arkusz1!R:R=Arkusz2!B$1,1,0)</f>
        <v>0</v>
      </c>
      <c r="C1576">
        <f>IF(Arkusz1!$Q:$Q=Arkusz2!C$1,1,0)</f>
        <v>0</v>
      </c>
      <c r="D1576">
        <f>IF(Arkusz1!$Q:$Q=Arkusz2!D$1,1,0)</f>
        <v>1</v>
      </c>
      <c r="E1576">
        <f>IF(Arkusz1!$Q:$Q=Arkusz2!E$1,1,0)</f>
        <v>0</v>
      </c>
      <c r="F1576">
        <f>IF(Arkusz1!$Q:$Q=Arkusz2!F$1,1,0)</f>
        <v>0</v>
      </c>
      <c r="G1576">
        <f>IF(Arkusz1!$Q:$Q=Arkusz2!G$1,1,0)</f>
        <v>0</v>
      </c>
      <c r="H1576">
        <f>IF(Arkusz1!$Q:$Q=Arkusz2!H$1,1,0)</f>
        <v>0</v>
      </c>
      <c r="I1576">
        <f>IF(Arkusz1!$Q:$Q=Arkusz2!I$1,1,0)</f>
        <v>0</v>
      </c>
      <c r="J1576">
        <f>IF(Arkusz1!$Q:$Q=Arkusz2!J$1,1,0)</f>
        <v>0</v>
      </c>
      <c r="K1576">
        <f>IF(Arkusz1!$M:$M=Arkusz2!K$1,1,0)</f>
        <v>1</v>
      </c>
      <c r="L1576">
        <f>IF(Arkusz1!$M:$M=Arkusz2!L$1,1,0)</f>
        <v>0</v>
      </c>
      <c r="M1576">
        <f>IF(Arkusz1!$P:$P="",0,1)</f>
        <v>1</v>
      </c>
      <c r="N1576">
        <f>IF(Arkusz1!$S:$S=Arkusz2!N$1,1,0)</f>
        <v>0</v>
      </c>
      <c r="O1576">
        <f>IF(Arkusz1!$T:$T=Arkusz2!O$1,1,0)</f>
        <v>0</v>
      </c>
      <c r="P1576">
        <f>IF(Arkusz1!$T:$T=Arkusz2!P$1,1,0)</f>
        <v>0</v>
      </c>
      <c r="Q1576">
        <f>IF(Arkusz1!$T:$T=Arkusz2!Q$1,1,0)</f>
        <v>1</v>
      </c>
      <c r="R1576">
        <f>IF(Arkusz1!$O:$O=Arkusz2!R$1,1,0)</f>
        <v>0</v>
      </c>
      <c r="S1576" s="17">
        <f t="shared" si="48"/>
        <v>0.16139501688237903</v>
      </c>
    </row>
    <row r="1577" spans="1:19">
      <c r="A1577">
        <f>Arkusz1!B1577</f>
        <v>1576</v>
      </c>
      <c r="B1577">
        <f>IF(Arkusz1!R:R=Arkusz2!B$1,1,0)</f>
        <v>0</v>
      </c>
      <c r="C1577">
        <f>IF(Arkusz1!$Q:$Q=Arkusz2!C$1,1,0)</f>
        <v>0</v>
      </c>
      <c r="D1577">
        <f>IF(Arkusz1!$Q:$Q=Arkusz2!D$1,1,0)</f>
        <v>0</v>
      </c>
      <c r="E1577">
        <f>IF(Arkusz1!$Q:$Q=Arkusz2!E$1,1,0)</f>
        <v>0</v>
      </c>
      <c r="F1577">
        <f>IF(Arkusz1!$Q:$Q=Arkusz2!F$1,1,0)</f>
        <v>0</v>
      </c>
      <c r="G1577">
        <f>IF(Arkusz1!$Q:$Q=Arkusz2!G$1,1,0)</f>
        <v>0</v>
      </c>
      <c r="H1577">
        <f>IF(Arkusz1!$Q:$Q=Arkusz2!H$1,1,0)</f>
        <v>1</v>
      </c>
      <c r="I1577">
        <f>IF(Arkusz1!$Q:$Q=Arkusz2!I$1,1,0)</f>
        <v>0</v>
      </c>
      <c r="J1577">
        <f>IF(Arkusz1!$Q:$Q=Arkusz2!J$1,1,0)</f>
        <v>0</v>
      </c>
      <c r="K1577">
        <f>IF(Arkusz1!$M:$M=Arkusz2!K$1,1,0)</f>
        <v>1</v>
      </c>
      <c r="L1577">
        <f>IF(Arkusz1!$M:$M=Arkusz2!L$1,1,0)</f>
        <v>0</v>
      </c>
      <c r="M1577">
        <f>IF(Arkusz1!$P:$P="",0,1)</f>
        <v>1</v>
      </c>
      <c r="N1577">
        <f>IF(Arkusz1!$S:$S=Arkusz2!N$1,1,0)</f>
        <v>0</v>
      </c>
      <c r="O1577">
        <f>IF(Arkusz1!$T:$T=Arkusz2!O$1,1,0)</f>
        <v>0</v>
      </c>
      <c r="P1577">
        <f>IF(Arkusz1!$T:$T=Arkusz2!P$1,1,0)</f>
        <v>0</v>
      </c>
      <c r="Q1577">
        <f>IF(Arkusz1!$T:$T=Arkusz2!Q$1,1,0)</f>
        <v>0</v>
      </c>
      <c r="R1577">
        <f>IF(Arkusz1!$O:$O=Arkusz2!R$1,1,0)</f>
        <v>0</v>
      </c>
      <c r="S1577" s="17">
        <f t="shared" si="48"/>
        <v>0.10163322948359395</v>
      </c>
    </row>
    <row r="1578" spans="1:19">
      <c r="A1578">
        <f>Arkusz1!B1578</f>
        <v>1577</v>
      </c>
      <c r="B1578">
        <f>IF(Arkusz1!R:R=Arkusz2!B$1,1,0)</f>
        <v>0</v>
      </c>
      <c r="C1578">
        <f>IF(Arkusz1!$Q:$Q=Arkusz2!C$1,1,0)</f>
        <v>0</v>
      </c>
      <c r="D1578">
        <f>IF(Arkusz1!$Q:$Q=Arkusz2!D$1,1,0)</f>
        <v>0</v>
      </c>
      <c r="E1578">
        <f>IF(Arkusz1!$Q:$Q=Arkusz2!E$1,1,0)</f>
        <v>0</v>
      </c>
      <c r="F1578">
        <f>IF(Arkusz1!$Q:$Q=Arkusz2!F$1,1,0)</f>
        <v>0</v>
      </c>
      <c r="G1578">
        <f>IF(Arkusz1!$Q:$Q=Arkusz2!G$1,1,0)</f>
        <v>0</v>
      </c>
      <c r="H1578">
        <f>IF(Arkusz1!$Q:$Q=Arkusz2!H$1,1,0)</f>
        <v>0</v>
      </c>
      <c r="I1578">
        <f>IF(Arkusz1!$Q:$Q=Arkusz2!I$1,1,0)</f>
        <v>0</v>
      </c>
      <c r="J1578">
        <f>IF(Arkusz1!$Q:$Q=Arkusz2!J$1,1,0)</f>
        <v>1</v>
      </c>
      <c r="K1578">
        <f>IF(Arkusz1!$M:$M=Arkusz2!K$1,1,0)</f>
        <v>0</v>
      </c>
      <c r="L1578">
        <f>IF(Arkusz1!$M:$M=Arkusz2!L$1,1,0)</f>
        <v>0</v>
      </c>
      <c r="M1578">
        <f>IF(Arkusz1!$P:$P="",0,1)</f>
        <v>1</v>
      </c>
      <c r="N1578">
        <f>IF(Arkusz1!$S:$S=Arkusz2!N$1,1,0)</f>
        <v>0</v>
      </c>
      <c r="O1578">
        <f>IF(Arkusz1!$T:$T=Arkusz2!O$1,1,0)</f>
        <v>0</v>
      </c>
      <c r="P1578">
        <f>IF(Arkusz1!$T:$T=Arkusz2!P$1,1,0)</f>
        <v>0</v>
      </c>
      <c r="Q1578">
        <f>IF(Arkusz1!$T:$T=Arkusz2!Q$1,1,0)</f>
        <v>0</v>
      </c>
      <c r="R1578">
        <f>IF(Arkusz1!$O:$O=Arkusz2!R$1,1,0)</f>
        <v>0</v>
      </c>
      <c r="S1578" s="17">
        <f t="shared" si="48"/>
        <v>3.2071413573108588E-2</v>
      </c>
    </row>
    <row r="1579" spans="1:19">
      <c r="A1579">
        <f>Arkusz1!B1579</f>
        <v>1578</v>
      </c>
      <c r="B1579">
        <f>IF(Arkusz1!R:R=Arkusz2!B$1,1,0)</f>
        <v>0</v>
      </c>
      <c r="C1579">
        <f>IF(Arkusz1!$Q:$Q=Arkusz2!C$1,1,0)</f>
        <v>0</v>
      </c>
      <c r="D1579">
        <f>IF(Arkusz1!$Q:$Q=Arkusz2!D$1,1,0)</f>
        <v>0</v>
      </c>
      <c r="E1579">
        <f>IF(Arkusz1!$Q:$Q=Arkusz2!E$1,1,0)</f>
        <v>0</v>
      </c>
      <c r="F1579">
        <f>IF(Arkusz1!$Q:$Q=Arkusz2!F$1,1,0)</f>
        <v>0</v>
      </c>
      <c r="G1579">
        <f>IF(Arkusz1!$Q:$Q=Arkusz2!G$1,1,0)</f>
        <v>1</v>
      </c>
      <c r="H1579">
        <f>IF(Arkusz1!$Q:$Q=Arkusz2!H$1,1,0)</f>
        <v>0</v>
      </c>
      <c r="I1579">
        <f>IF(Arkusz1!$Q:$Q=Arkusz2!I$1,1,0)</f>
        <v>0</v>
      </c>
      <c r="J1579">
        <f>IF(Arkusz1!$Q:$Q=Arkusz2!J$1,1,0)</f>
        <v>0</v>
      </c>
      <c r="K1579">
        <f>IF(Arkusz1!$M:$M=Arkusz2!K$1,1,0)</f>
        <v>0</v>
      </c>
      <c r="L1579">
        <f>IF(Arkusz1!$M:$M=Arkusz2!L$1,1,0)</f>
        <v>0</v>
      </c>
      <c r="M1579">
        <f>IF(Arkusz1!$P:$P="",0,1)</f>
        <v>1</v>
      </c>
      <c r="N1579">
        <f>IF(Arkusz1!$S:$S=Arkusz2!N$1,1,0)</f>
        <v>0</v>
      </c>
      <c r="O1579">
        <f>IF(Arkusz1!$T:$T=Arkusz2!O$1,1,0)</f>
        <v>0</v>
      </c>
      <c r="P1579">
        <f>IF(Arkusz1!$T:$T=Arkusz2!P$1,1,0)</f>
        <v>0</v>
      </c>
      <c r="Q1579">
        <f>IF(Arkusz1!$T:$T=Arkusz2!Q$1,1,0)</f>
        <v>0</v>
      </c>
      <c r="R1579">
        <f>IF(Arkusz1!$O:$O=Arkusz2!R$1,1,0)</f>
        <v>0</v>
      </c>
      <c r="S1579" s="17">
        <f t="shared" si="48"/>
        <v>5.7394673231095802E-2</v>
      </c>
    </row>
    <row r="1580" spans="1:19">
      <c r="A1580">
        <f>Arkusz1!B1580</f>
        <v>1579</v>
      </c>
      <c r="B1580">
        <f>IF(Arkusz1!R:R=Arkusz2!B$1,1,0)</f>
        <v>0</v>
      </c>
      <c r="C1580">
        <f>IF(Arkusz1!$Q:$Q=Arkusz2!C$1,1,0)</f>
        <v>0</v>
      </c>
      <c r="D1580">
        <f>IF(Arkusz1!$Q:$Q=Arkusz2!D$1,1,0)</f>
        <v>0</v>
      </c>
      <c r="E1580">
        <f>IF(Arkusz1!$Q:$Q=Arkusz2!E$1,1,0)</f>
        <v>0</v>
      </c>
      <c r="F1580">
        <f>IF(Arkusz1!$Q:$Q=Arkusz2!F$1,1,0)</f>
        <v>0</v>
      </c>
      <c r="G1580">
        <f>IF(Arkusz1!$Q:$Q=Arkusz2!G$1,1,0)</f>
        <v>0</v>
      </c>
      <c r="H1580">
        <f>IF(Arkusz1!$Q:$Q=Arkusz2!H$1,1,0)</f>
        <v>0</v>
      </c>
      <c r="I1580">
        <f>IF(Arkusz1!$Q:$Q=Arkusz2!I$1,1,0)</f>
        <v>0</v>
      </c>
      <c r="J1580">
        <f>IF(Arkusz1!$Q:$Q=Arkusz2!J$1,1,0)</f>
        <v>1</v>
      </c>
      <c r="K1580">
        <f>IF(Arkusz1!$M:$M=Arkusz2!K$1,1,0)</f>
        <v>0</v>
      </c>
      <c r="L1580">
        <f>IF(Arkusz1!$M:$M=Arkusz2!L$1,1,0)</f>
        <v>0</v>
      </c>
      <c r="M1580">
        <f>IF(Arkusz1!$P:$P="",0,1)</f>
        <v>1</v>
      </c>
      <c r="N1580">
        <f>IF(Arkusz1!$S:$S=Arkusz2!N$1,1,0)</f>
        <v>0</v>
      </c>
      <c r="O1580">
        <f>IF(Arkusz1!$T:$T=Arkusz2!O$1,1,0)</f>
        <v>0</v>
      </c>
      <c r="P1580">
        <f>IF(Arkusz1!$T:$T=Arkusz2!P$1,1,0)</f>
        <v>0</v>
      </c>
      <c r="Q1580">
        <f>IF(Arkusz1!$T:$T=Arkusz2!Q$1,1,0)</f>
        <v>0</v>
      </c>
      <c r="R1580">
        <f>IF(Arkusz1!$O:$O=Arkusz2!R$1,1,0)</f>
        <v>0</v>
      </c>
      <c r="S1580" s="17">
        <f t="shared" si="48"/>
        <v>3.2071413573108588E-2</v>
      </c>
    </row>
    <row r="1581" spans="1:19">
      <c r="A1581">
        <f>Arkusz1!B1581</f>
        <v>1580</v>
      </c>
      <c r="B1581">
        <f>IF(Arkusz1!R:R=Arkusz2!B$1,1,0)</f>
        <v>0</v>
      </c>
      <c r="C1581">
        <f>IF(Arkusz1!$Q:$Q=Arkusz2!C$1,1,0)</f>
        <v>0</v>
      </c>
      <c r="D1581">
        <f>IF(Arkusz1!$Q:$Q=Arkusz2!D$1,1,0)</f>
        <v>0</v>
      </c>
      <c r="E1581">
        <f>IF(Arkusz1!$Q:$Q=Arkusz2!E$1,1,0)</f>
        <v>0</v>
      </c>
      <c r="F1581">
        <f>IF(Arkusz1!$Q:$Q=Arkusz2!F$1,1,0)</f>
        <v>0</v>
      </c>
      <c r="G1581">
        <f>IF(Arkusz1!$Q:$Q=Arkusz2!G$1,1,0)</f>
        <v>0</v>
      </c>
      <c r="H1581">
        <f>IF(Arkusz1!$Q:$Q=Arkusz2!H$1,1,0)</f>
        <v>0</v>
      </c>
      <c r="I1581">
        <f>IF(Arkusz1!$Q:$Q=Arkusz2!I$1,1,0)</f>
        <v>0</v>
      </c>
      <c r="J1581">
        <f>IF(Arkusz1!$Q:$Q=Arkusz2!J$1,1,0)</f>
        <v>1</v>
      </c>
      <c r="K1581">
        <f>IF(Arkusz1!$M:$M=Arkusz2!K$1,1,0)</f>
        <v>0</v>
      </c>
      <c r="L1581">
        <f>IF(Arkusz1!$M:$M=Arkusz2!L$1,1,0)</f>
        <v>0</v>
      </c>
      <c r="M1581">
        <f>IF(Arkusz1!$P:$P="",0,1)</f>
        <v>1</v>
      </c>
      <c r="N1581">
        <f>IF(Arkusz1!$S:$S=Arkusz2!N$1,1,0)</f>
        <v>0</v>
      </c>
      <c r="O1581">
        <f>IF(Arkusz1!$T:$T=Arkusz2!O$1,1,0)</f>
        <v>0</v>
      </c>
      <c r="P1581">
        <f>IF(Arkusz1!$T:$T=Arkusz2!P$1,1,0)</f>
        <v>0</v>
      </c>
      <c r="Q1581">
        <f>IF(Arkusz1!$T:$T=Arkusz2!Q$1,1,0)</f>
        <v>0</v>
      </c>
      <c r="R1581">
        <f>IF(Arkusz1!$O:$O=Arkusz2!R$1,1,0)</f>
        <v>0</v>
      </c>
      <c r="S1581" s="17">
        <f t="shared" si="48"/>
        <v>3.2071413573108588E-2</v>
      </c>
    </row>
    <row r="1582" spans="1:19">
      <c r="A1582">
        <f>Arkusz1!B1582</f>
        <v>1581</v>
      </c>
      <c r="B1582">
        <f>IF(Arkusz1!R:R=Arkusz2!B$1,1,0)</f>
        <v>0</v>
      </c>
      <c r="C1582">
        <f>IF(Arkusz1!$Q:$Q=Arkusz2!C$1,1,0)</f>
        <v>0</v>
      </c>
      <c r="D1582">
        <f>IF(Arkusz1!$Q:$Q=Arkusz2!D$1,1,0)</f>
        <v>0</v>
      </c>
      <c r="E1582">
        <f>IF(Arkusz1!$Q:$Q=Arkusz2!E$1,1,0)</f>
        <v>0</v>
      </c>
      <c r="F1582">
        <f>IF(Arkusz1!$Q:$Q=Arkusz2!F$1,1,0)</f>
        <v>0</v>
      </c>
      <c r="G1582">
        <f>IF(Arkusz1!$Q:$Q=Arkusz2!G$1,1,0)</f>
        <v>0</v>
      </c>
      <c r="H1582">
        <f>IF(Arkusz1!$Q:$Q=Arkusz2!H$1,1,0)</f>
        <v>0</v>
      </c>
      <c r="I1582">
        <f>IF(Arkusz1!$Q:$Q=Arkusz2!I$1,1,0)</f>
        <v>0</v>
      </c>
      <c r="J1582">
        <f>IF(Arkusz1!$Q:$Q=Arkusz2!J$1,1,0)</f>
        <v>1</v>
      </c>
      <c r="K1582">
        <f>IF(Arkusz1!$M:$M=Arkusz2!K$1,1,0)</f>
        <v>0</v>
      </c>
      <c r="L1582">
        <f>IF(Arkusz1!$M:$M=Arkusz2!L$1,1,0)</f>
        <v>0</v>
      </c>
      <c r="M1582">
        <f>IF(Arkusz1!$P:$P="",0,1)</f>
        <v>1</v>
      </c>
      <c r="N1582">
        <f>IF(Arkusz1!$S:$S=Arkusz2!N$1,1,0)</f>
        <v>0</v>
      </c>
      <c r="O1582">
        <f>IF(Arkusz1!$T:$T=Arkusz2!O$1,1,0)</f>
        <v>0</v>
      </c>
      <c r="P1582">
        <f>IF(Arkusz1!$T:$T=Arkusz2!P$1,1,0)</f>
        <v>0</v>
      </c>
      <c r="Q1582">
        <f>IF(Arkusz1!$T:$T=Arkusz2!Q$1,1,0)</f>
        <v>0</v>
      </c>
      <c r="R1582">
        <f>IF(Arkusz1!$O:$O=Arkusz2!R$1,1,0)</f>
        <v>0</v>
      </c>
      <c r="S1582" s="17">
        <f t="shared" si="48"/>
        <v>3.2071413573108588E-2</v>
      </c>
    </row>
    <row r="1583" spans="1:19">
      <c r="A1583">
        <f>Arkusz1!B1583</f>
        <v>1582</v>
      </c>
      <c r="B1583">
        <f>IF(Arkusz1!R:R=Arkusz2!B$1,1,0)</f>
        <v>0</v>
      </c>
      <c r="C1583">
        <f>IF(Arkusz1!$Q:$Q=Arkusz2!C$1,1,0)</f>
        <v>0</v>
      </c>
      <c r="D1583">
        <f>IF(Arkusz1!$Q:$Q=Arkusz2!D$1,1,0)</f>
        <v>0</v>
      </c>
      <c r="E1583">
        <f>IF(Arkusz1!$Q:$Q=Arkusz2!E$1,1,0)</f>
        <v>0</v>
      </c>
      <c r="F1583">
        <f>IF(Arkusz1!$Q:$Q=Arkusz2!F$1,1,0)</f>
        <v>0</v>
      </c>
      <c r="G1583">
        <f>IF(Arkusz1!$Q:$Q=Arkusz2!G$1,1,0)</f>
        <v>0</v>
      </c>
      <c r="H1583">
        <f>IF(Arkusz1!$Q:$Q=Arkusz2!H$1,1,0)</f>
        <v>0</v>
      </c>
      <c r="I1583">
        <f>IF(Arkusz1!$Q:$Q=Arkusz2!I$1,1,0)</f>
        <v>0</v>
      </c>
      <c r="J1583">
        <f>IF(Arkusz1!$Q:$Q=Arkusz2!J$1,1,0)</f>
        <v>1</v>
      </c>
      <c r="K1583">
        <f>IF(Arkusz1!$M:$M=Arkusz2!K$1,1,0)</f>
        <v>0</v>
      </c>
      <c r="L1583">
        <f>IF(Arkusz1!$M:$M=Arkusz2!L$1,1,0)</f>
        <v>0</v>
      </c>
      <c r="M1583">
        <f>IF(Arkusz1!$P:$P="",0,1)</f>
        <v>1</v>
      </c>
      <c r="N1583">
        <f>IF(Arkusz1!$S:$S=Arkusz2!N$1,1,0)</f>
        <v>0</v>
      </c>
      <c r="O1583">
        <f>IF(Arkusz1!$T:$T=Arkusz2!O$1,1,0)</f>
        <v>0</v>
      </c>
      <c r="P1583">
        <f>IF(Arkusz1!$T:$T=Arkusz2!P$1,1,0)</f>
        <v>0</v>
      </c>
      <c r="Q1583">
        <f>IF(Arkusz1!$T:$T=Arkusz2!Q$1,1,0)</f>
        <v>0</v>
      </c>
      <c r="R1583">
        <f>IF(Arkusz1!$O:$O=Arkusz2!R$1,1,0)</f>
        <v>0</v>
      </c>
      <c r="S1583" s="17">
        <f t="shared" si="48"/>
        <v>3.2071413573108588E-2</v>
      </c>
    </row>
    <row r="1584" spans="1:19">
      <c r="A1584">
        <f>Arkusz1!B1584</f>
        <v>1583</v>
      </c>
      <c r="B1584">
        <f>IF(Arkusz1!R:R=Arkusz2!B$1,1,0)</f>
        <v>0</v>
      </c>
      <c r="C1584">
        <f>IF(Arkusz1!$Q:$Q=Arkusz2!C$1,1,0)</f>
        <v>0</v>
      </c>
      <c r="D1584">
        <f>IF(Arkusz1!$Q:$Q=Arkusz2!D$1,1,0)</f>
        <v>0</v>
      </c>
      <c r="E1584">
        <f>IF(Arkusz1!$Q:$Q=Arkusz2!E$1,1,0)</f>
        <v>0</v>
      </c>
      <c r="F1584">
        <f>IF(Arkusz1!$Q:$Q=Arkusz2!F$1,1,0)</f>
        <v>0</v>
      </c>
      <c r="G1584">
        <f>IF(Arkusz1!$Q:$Q=Arkusz2!G$1,1,0)</f>
        <v>0</v>
      </c>
      <c r="H1584">
        <f>IF(Arkusz1!$Q:$Q=Arkusz2!H$1,1,0)</f>
        <v>1</v>
      </c>
      <c r="I1584">
        <f>IF(Arkusz1!$Q:$Q=Arkusz2!I$1,1,0)</f>
        <v>0</v>
      </c>
      <c r="J1584">
        <f>IF(Arkusz1!$Q:$Q=Arkusz2!J$1,1,0)</f>
        <v>0</v>
      </c>
      <c r="K1584">
        <f>IF(Arkusz1!$M:$M=Arkusz2!K$1,1,0)</f>
        <v>1</v>
      </c>
      <c r="L1584">
        <f>IF(Arkusz1!$M:$M=Arkusz2!L$1,1,0)</f>
        <v>0</v>
      </c>
      <c r="M1584">
        <f>IF(Arkusz1!$P:$P="",0,1)</f>
        <v>1</v>
      </c>
      <c r="N1584">
        <f>IF(Arkusz1!$S:$S=Arkusz2!N$1,1,0)</f>
        <v>0</v>
      </c>
      <c r="O1584">
        <f>IF(Arkusz1!$T:$T=Arkusz2!O$1,1,0)</f>
        <v>0</v>
      </c>
      <c r="P1584">
        <f>IF(Arkusz1!$T:$T=Arkusz2!P$1,1,0)</f>
        <v>0</v>
      </c>
      <c r="Q1584">
        <f>IF(Arkusz1!$T:$T=Arkusz2!Q$1,1,0)</f>
        <v>1</v>
      </c>
      <c r="R1584">
        <f>IF(Arkusz1!$O:$O=Arkusz2!R$1,1,0)</f>
        <v>0</v>
      </c>
      <c r="S1584" s="17">
        <f t="shared" si="48"/>
        <v>0.1094694240700843</v>
      </c>
    </row>
    <row r="1585" spans="1:19">
      <c r="A1585">
        <f>Arkusz1!B1585</f>
        <v>1584</v>
      </c>
      <c r="B1585">
        <f>IF(Arkusz1!R:R=Arkusz2!B$1,1,0)</f>
        <v>0</v>
      </c>
      <c r="C1585">
        <f>IF(Arkusz1!$Q:$Q=Arkusz2!C$1,1,0)</f>
        <v>0</v>
      </c>
      <c r="D1585">
        <f>IF(Arkusz1!$Q:$Q=Arkusz2!D$1,1,0)</f>
        <v>0</v>
      </c>
      <c r="E1585">
        <f>IF(Arkusz1!$Q:$Q=Arkusz2!E$1,1,0)</f>
        <v>0</v>
      </c>
      <c r="F1585">
        <f>IF(Arkusz1!$Q:$Q=Arkusz2!F$1,1,0)</f>
        <v>0</v>
      </c>
      <c r="G1585">
        <f>IF(Arkusz1!$Q:$Q=Arkusz2!G$1,1,0)</f>
        <v>1</v>
      </c>
      <c r="H1585">
        <f>IF(Arkusz1!$Q:$Q=Arkusz2!H$1,1,0)</f>
        <v>0</v>
      </c>
      <c r="I1585">
        <f>IF(Arkusz1!$Q:$Q=Arkusz2!I$1,1,0)</f>
        <v>0</v>
      </c>
      <c r="J1585">
        <f>IF(Arkusz1!$Q:$Q=Arkusz2!J$1,1,0)</f>
        <v>0</v>
      </c>
      <c r="K1585">
        <f>IF(Arkusz1!$M:$M=Arkusz2!K$1,1,0)</f>
        <v>0</v>
      </c>
      <c r="L1585">
        <f>IF(Arkusz1!$M:$M=Arkusz2!L$1,1,0)</f>
        <v>0</v>
      </c>
      <c r="M1585">
        <f>IF(Arkusz1!$P:$P="",0,1)</f>
        <v>1</v>
      </c>
      <c r="N1585">
        <f>IF(Arkusz1!$S:$S=Arkusz2!N$1,1,0)</f>
        <v>0</v>
      </c>
      <c r="O1585">
        <f>IF(Arkusz1!$T:$T=Arkusz2!O$1,1,0)</f>
        <v>0</v>
      </c>
      <c r="P1585">
        <f>IF(Arkusz1!$T:$T=Arkusz2!P$1,1,0)</f>
        <v>0</v>
      </c>
      <c r="Q1585">
        <f>IF(Arkusz1!$T:$T=Arkusz2!Q$1,1,0)</f>
        <v>0</v>
      </c>
      <c r="R1585">
        <f>IF(Arkusz1!$O:$O=Arkusz2!R$1,1,0)</f>
        <v>0</v>
      </c>
      <c r="S1585" s="17">
        <f t="shared" si="48"/>
        <v>5.7394673231095802E-2</v>
      </c>
    </row>
    <row r="1586" spans="1:19">
      <c r="A1586">
        <f>Arkusz1!B1586</f>
        <v>1585</v>
      </c>
      <c r="B1586">
        <f>IF(Arkusz1!R:R=Arkusz2!B$1,1,0)</f>
        <v>0</v>
      </c>
      <c r="C1586">
        <f>IF(Arkusz1!$Q:$Q=Arkusz2!C$1,1,0)</f>
        <v>0</v>
      </c>
      <c r="D1586">
        <f>IF(Arkusz1!$Q:$Q=Arkusz2!D$1,1,0)</f>
        <v>0</v>
      </c>
      <c r="E1586">
        <f>IF(Arkusz1!$Q:$Q=Arkusz2!E$1,1,0)</f>
        <v>0</v>
      </c>
      <c r="F1586">
        <f>IF(Arkusz1!$Q:$Q=Arkusz2!F$1,1,0)</f>
        <v>0</v>
      </c>
      <c r="G1586">
        <f>IF(Arkusz1!$Q:$Q=Arkusz2!G$1,1,0)</f>
        <v>0</v>
      </c>
      <c r="H1586">
        <f>IF(Arkusz1!$Q:$Q=Arkusz2!H$1,1,0)</f>
        <v>1</v>
      </c>
      <c r="I1586">
        <f>IF(Arkusz1!$Q:$Q=Arkusz2!I$1,1,0)</f>
        <v>0</v>
      </c>
      <c r="J1586">
        <f>IF(Arkusz1!$Q:$Q=Arkusz2!J$1,1,0)</f>
        <v>0</v>
      </c>
      <c r="K1586">
        <f>IF(Arkusz1!$M:$M=Arkusz2!K$1,1,0)</f>
        <v>1</v>
      </c>
      <c r="L1586">
        <f>IF(Arkusz1!$M:$M=Arkusz2!L$1,1,0)</f>
        <v>0</v>
      </c>
      <c r="M1586">
        <f>IF(Arkusz1!$P:$P="",0,1)</f>
        <v>1</v>
      </c>
      <c r="N1586">
        <f>IF(Arkusz1!$S:$S=Arkusz2!N$1,1,0)</f>
        <v>0</v>
      </c>
      <c r="O1586">
        <f>IF(Arkusz1!$T:$T=Arkusz2!O$1,1,0)</f>
        <v>1</v>
      </c>
      <c r="P1586">
        <f>IF(Arkusz1!$T:$T=Arkusz2!P$1,1,0)</f>
        <v>0</v>
      </c>
      <c r="Q1586">
        <f>IF(Arkusz1!$T:$T=Arkusz2!Q$1,1,0)</f>
        <v>0</v>
      </c>
      <c r="R1586">
        <f>IF(Arkusz1!$O:$O=Arkusz2!R$1,1,0)</f>
        <v>0</v>
      </c>
      <c r="S1586" s="17">
        <f t="shared" si="48"/>
        <v>3.6447912809459429E-2</v>
      </c>
    </row>
    <row r="1587" spans="1:19">
      <c r="A1587">
        <f>Arkusz1!B1587</f>
        <v>1586</v>
      </c>
      <c r="B1587">
        <f>IF(Arkusz1!R:R=Arkusz2!B$1,1,0)</f>
        <v>0</v>
      </c>
      <c r="C1587">
        <f>IF(Arkusz1!$Q:$Q=Arkusz2!C$1,1,0)</f>
        <v>0</v>
      </c>
      <c r="D1587">
        <f>IF(Arkusz1!$Q:$Q=Arkusz2!D$1,1,0)</f>
        <v>0</v>
      </c>
      <c r="E1587">
        <f>IF(Arkusz1!$Q:$Q=Arkusz2!E$1,1,0)</f>
        <v>0</v>
      </c>
      <c r="F1587">
        <f>IF(Arkusz1!$Q:$Q=Arkusz2!F$1,1,0)</f>
        <v>0</v>
      </c>
      <c r="G1587">
        <f>IF(Arkusz1!$Q:$Q=Arkusz2!G$1,1,0)</f>
        <v>0</v>
      </c>
      <c r="H1587">
        <f>IF(Arkusz1!$Q:$Q=Arkusz2!H$1,1,0)</f>
        <v>1</v>
      </c>
      <c r="I1587">
        <f>IF(Arkusz1!$Q:$Q=Arkusz2!I$1,1,0)</f>
        <v>0</v>
      </c>
      <c r="J1587">
        <f>IF(Arkusz1!$Q:$Q=Arkusz2!J$1,1,0)</f>
        <v>0</v>
      </c>
      <c r="K1587">
        <f>IF(Arkusz1!$M:$M=Arkusz2!K$1,1,0)</f>
        <v>0</v>
      </c>
      <c r="L1587">
        <f>IF(Arkusz1!$M:$M=Arkusz2!L$1,1,0)</f>
        <v>0</v>
      </c>
      <c r="M1587">
        <f>IF(Arkusz1!$P:$P="",0,1)</f>
        <v>0</v>
      </c>
      <c r="N1587">
        <f>IF(Arkusz1!$S:$S=Arkusz2!N$1,1,0)</f>
        <v>0</v>
      </c>
      <c r="O1587">
        <f>IF(Arkusz1!$T:$T=Arkusz2!O$1,1,0)</f>
        <v>0</v>
      </c>
      <c r="P1587">
        <f>IF(Arkusz1!$T:$T=Arkusz2!P$1,1,0)</f>
        <v>0</v>
      </c>
      <c r="Q1587">
        <f>IF(Arkusz1!$T:$T=Arkusz2!Q$1,1,0)</f>
        <v>0</v>
      </c>
      <c r="R1587">
        <f>IF(Arkusz1!$O:$O=Arkusz2!R$1,1,0)</f>
        <v>0</v>
      </c>
      <c r="S1587" s="17">
        <f t="shared" si="48"/>
        <v>0.18406554276601864</v>
      </c>
    </row>
    <row r="1588" spans="1:19">
      <c r="A1588">
        <f>Arkusz1!B1588</f>
        <v>1587</v>
      </c>
      <c r="B1588">
        <f>IF(Arkusz1!R:R=Arkusz2!B$1,1,0)</f>
        <v>0</v>
      </c>
      <c r="C1588">
        <f>IF(Arkusz1!$Q:$Q=Arkusz2!C$1,1,0)</f>
        <v>0</v>
      </c>
      <c r="D1588">
        <f>IF(Arkusz1!$Q:$Q=Arkusz2!D$1,1,0)</f>
        <v>0</v>
      </c>
      <c r="E1588">
        <f>IF(Arkusz1!$Q:$Q=Arkusz2!E$1,1,0)</f>
        <v>0</v>
      </c>
      <c r="F1588">
        <f>IF(Arkusz1!$Q:$Q=Arkusz2!F$1,1,0)</f>
        <v>0</v>
      </c>
      <c r="G1588">
        <f>IF(Arkusz1!$Q:$Q=Arkusz2!G$1,1,0)</f>
        <v>0</v>
      </c>
      <c r="H1588">
        <f>IF(Arkusz1!$Q:$Q=Arkusz2!H$1,1,0)</f>
        <v>0</v>
      </c>
      <c r="I1588">
        <f>IF(Arkusz1!$Q:$Q=Arkusz2!I$1,1,0)</f>
        <v>0</v>
      </c>
      <c r="J1588">
        <f>IF(Arkusz1!$Q:$Q=Arkusz2!J$1,1,0)</f>
        <v>1</v>
      </c>
      <c r="K1588">
        <f>IF(Arkusz1!$M:$M=Arkusz2!K$1,1,0)</f>
        <v>0</v>
      </c>
      <c r="L1588">
        <f>IF(Arkusz1!$M:$M=Arkusz2!L$1,1,0)</f>
        <v>0</v>
      </c>
      <c r="M1588">
        <f>IF(Arkusz1!$P:$P="",0,1)</f>
        <v>0</v>
      </c>
      <c r="N1588">
        <f>IF(Arkusz1!$S:$S=Arkusz2!N$1,1,0)</f>
        <v>0</v>
      </c>
      <c r="O1588">
        <f>IF(Arkusz1!$T:$T=Arkusz2!O$1,1,0)</f>
        <v>0</v>
      </c>
      <c r="P1588">
        <f>IF(Arkusz1!$T:$T=Arkusz2!P$1,1,0)</f>
        <v>0</v>
      </c>
      <c r="Q1588">
        <f>IF(Arkusz1!$T:$T=Arkusz2!Q$1,1,0)</f>
        <v>0</v>
      </c>
      <c r="R1588">
        <f>IF(Arkusz1!$O:$O=Arkusz2!R$1,1,0)</f>
        <v>0</v>
      </c>
      <c r="S1588" s="17">
        <f t="shared" si="48"/>
        <v>3.4502880732867523E-2</v>
      </c>
    </row>
    <row r="1589" spans="1:19">
      <c r="A1589">
        <f>Arkusz1!B1589</f>
        <v>1588</v>
      </c>
      <c r="B1589">
        <f>IF(Arkusz1!R:R=Arkusz2!B$1,1,0)</f>
        <v>0</v>
      </c>
      <c r="C1589">
        <f>IF(Arkusz1!$Q:$Q=Arkusz2!C$1,1,0)</f>
        <v>0</v>
      </c>
      <c r="D1589">
        <f>IF(Arkusz1!$Q:$Q=Arkusz2!D$1,1,0)</f>
        <v>0</v>
      </c>
      <c r="E1589">
        <f>IF(Arkusz1!$Q:$Q=Arkusz2!E$1,1,0)</f>
        <v>0</v>
      </c>
      <c r="F1589">
        <f>IF(Arkusz1!$Q:$Q=Arkusz2!F$1,1,0)</f>
        <v>0</v>
      </c>
      <c r="G1589">
        <f>IF(Arkusz1!$Q:$Q=Arkusz2!G$1,1,0)</f>
        <v>0</v>
      </c>
      <c r="H1589">
        <f>IF(Arkusz1!$Q:$Q=Arkusz2!H$1,1,0)</f>
        <v>1</v>
      </c>
      <c r="I1589">
        <f>IF(Arkusz1!$Q:$Q=Arkusz2!I$1,1,0)</f>
        <v>0</v>
      </c>
      <c r="J1589">
        <f>IF(Arkusz1!$Q:$Q=Arkusz2!J$1,1,0)</f>
        <v>0</v>
      </c>
      <c r="K1589">
        <f>IF(Arkusz1!$M:$M=Arkusz2!K$1,1,0)</f>
        <v>0</v>
      </c>
      <c r="L1589">
        <f>IF(Arkusz1!$M:$M=Arkusz2!L$1,1,0)</f>
        <v>0</v>
      </c>
      <c r="M1589">
        <f>IF(Arkusz1!$P:$P="",0,1)</f>
        <v>1</v>
      </c>
      <c r="N1589">
        <f>IF(Arkusz1!$S:$S=Arkusz2!N$1,1,0)</f>
        <v>0</v>
      </c>
      <c r="O1589">
        <f>IF(Arkusz1!$T:$T=Arkusz2!O$1,1,0)</f>
        <v>0</v>
      </c>
      <c r="P1589">
        <f>IF(Arkusz1!$T:$T=Arkusz2!P$1,1,0)</f>
        <v>0</v>
      </c>
      <c r="Q1589">
        <f>IF(Arkusz1!$T:$T=Arkusz2!Q$1,1,0)</f>
        <v>0</v>
      </c>
      <c r="R1589">
        <f>IF(Arkusz1!$O:$O=Arkusz2!R$1,1,0)</f>
        <v>0</v>
      </c>
      <c r="S1589" s="17">
        <f t="shared" si="48"/>
        <v>0.17298255377116797</v>
      </c>
    </row>
    <row r="1590" spans="1:19">
      <c r="A1590">
        <f>Arkusz1!B1590</f>
        <v>1589</v>
      </c>
      <c r="B1590">
        <f>IF(Arkusz1!R:R=Arkusz2!B$1,1,0)</f>
        <v>0</v>
      </c>
      <c r="C1590">
        <f>IF(Arkusz1!$Q:$Q=Arkusz2!C$1,1,0)</f>
        <v>0</v>
      </c>
      <c r="D1590">
        <f>IF(Arkusz1!$Q:$Q=Arkusz2!D$1,1,0)</f>
        <v>0</v>
      </c>
      <c r="E1590">
        <f>IF(Arkusz1!$Q:$Q=Arkusz2!E$1,1,0)</f>
        <v>0</v>
      </c>
      <c r="F1590">
        <f>IF(Arkusz1!$Q:$Q=Arkusz2!F$1,1,0)</f>
        <v>1</v>
      </c>
      <c r="G1590">
        <f>IF(Arkusz1!$Q:$Q=Arkusz2!G$1,1,0)</f>
        <v>0</v>
      </c>
      <c r="H1590">
        <f>IF(Arkusz1!$Q:$Q=Arkusz2!H$1,1,0)</f>
        <v>0</v>
      </c>
      <c r="I1590">
        <f>IF(Arkusz1!$Q:$Q=Arkusz2!I$1,1,0)</f>
        <v>0</v>
      </c>
      <c r="J1590">
        <f>IF(Arkusz1!$Q:$Q=Arkusz2!J$1,1,0)</f>
        <v>0</v>
      </c>
      <c r="K1590">
        <f>IF(Arkusz1!$M:$M=Arkusz2!K$1,1,0)</f>
        <v>0</v>
      </c>
      <c r="L1590">
        <f>IF(Arkusz1!$M:$M=Arkusz2!L$1,1,0)</f>
        <v>0</v>
      </c>
      <c r="M1590">
        <f>IF(Arkusz1!$P:$P="",0,1)</f>
        <v>0</v>
      </c>
      <c r="N1590">
        <f>IF(Arkusz1!$S:$S=Arkusz2!N$1,1,0)</f>
        <v>1</v>
      </c>
      <c r="O1590">
        <f>IF(Arkusz1!$T:$T=Arkusz2!O$1,1,0)</f>
        <v>0</v>
      </c>
      <c r="P1590">
        <f>IF(Arkusz1!$T:$T=Arkusz2!P$1,1,0)</f>
        <v>0</v>
      </c>
      <c r="Q1590">
        <f>IF(Arkusz1!$T:$T=Arkusz2!Q$1,1,0)</f>
        <v>0</v>
      </c>
      <c r="R1590">
        <f>IF(Arkusz1!$O:$O=Arkusz2!R$1,1,0)</f>
        <v>0</v>
      </c>
      <c r="S1590" s="17">
        <f t="shared" si="48"/>
        <v>0.14237853206828813</v>
      </c>
    </row>
    <row r="1591" spans="1:19">
      <c r="A1591">
        <f>Arkusz1!B1591</f>
        <v>1590</v>
      </c>
      <c r="B1591">
        <f>IF(Arkusz1!R:R=Arkusz2!B$1,1,0)</f>
        <v>0</v>
      </c>
      <c r="C1591">
        <f>IF(Arkusz1!$Q:$Q=Arkusz2!C$1,1,0)</f>
        <v>0</v>
      </c>
      <c r="D1591">
        <f>IF(Arkusz1!$Q:$Q=Arkusz2!D$1,1,0)</f>
        <v>0</v>
      </c>
      <c r="E1591">
        <f>IF(Arkusz1!$Q:$Q=Arkusz2!E$1,1,0)</f>
        <v>0</v>
      </c>
      <c r="F1591">
        <f>IF(Arkusz1!$Q:$Q=Arkusz2!F$1,1,0)</f>
        <v>0</v>
      </c>
      <c r="G1591">
        <f>IF(Arkusz1!$Q:$Q=Arkusz2!G$1,1,0)</f>
        <v>0</v>
      </c>
      <c r="H1591">
        <f>IF(Arkusz1!$Q:$Q=Arkusz2!H$1,1,0)</f>
        <v>0</v>
      </c>
      <c r="I1591">
        <f>IF(Arkusz1!$Q:$Q=Arkusz2!I$1,1,0)</f>
        <v>0</v>
      </c>
      <c r="J1591">
        <f>IF(Arkusz1!$Q:$Q=Arkusz2!J$1,1,0)</f>
        <v>1</v>
      </c>
      <c r="K1591">
        <f>IF(Arkusz1!$M:$M=Arkusz2!K$1,1,0)</f>
        <v>0</v>
      </c>
      <c r="L1591">
        <f>IF(Arkusz1!$M:$M=Arkusz2!L$1,1,0)</f>
        <v>0</v>
      </c>
      <c r="M1591">
        <f>IF(Arkusz1!$P:$P="",0,1)</f>
        <v>0</v>
      </c>
      <c r="N1591">
        <f>IF(Arkusz1!$S:$S=Arkusz2!N$1,1,0)</f>
        <v>0</v>
      </c>
      <c r="O1591">
        <f>IF(Arkusz1!$T:$T=Arkusz2!O$1,1,0)</f>
        <v>0</v>
      </c>
      <c r="P1591">
        <f>IF(Arkusz1!$T:$T=Arkusz2!P$1,1,0)</f>
        <v>0</v>
      </c>
      <c r="Q1591">
        <f>IF(Arkusz1!$T:$T=Arkusz2!Q$1,1,0)</f>
        <v>0</v>
      </c>
      <c r="R1591">
        <f>IF(Arkusz1!$O:$O=Arkusz2!R$1,1,0)</f>
        <v>0</v>
      </c>
      <c r="S1591" s="17">
        <f t="shared" si="48"/>
        <v>3.4502880732867523E-2</v>
      </c>
    </row>
    <row r="1592" spans="1:19">
      <c r="A1592">
        <f>Arkusz1!B1592</f>
        <v>1591</v>
      </c>
      <c r="B1592">
        <f>IF(Arkusz1!R:R=Arkusz2!B$1,1,0)</f>
        <v>0</v>
      </c>
      <c r="C1592">
        <f>IF(Arkusz1!$Q:$Q=Arkusz2!C$1,1,0)</f>
        <v>0</v>
      </c>
      <c r="D1592">
        <f>IF(Arkusz1!$Q:$Q=Arkusz2!D$1,1,0)</f>
        <v>0</v>
      </c>
      <c r="E1592">
        <f>IF(Arkusz1!$Q:$Q=Arkusz2!E$1,1,0)</f>
        <v>0</v>
      </c>
      <c r="F1592">
        <f>IF(Arkusz1!$Q:$Q=Arkusz2!F$1,1,0)</f>
        <v>0</v>
      </c>
      <c r="G1592">
        <f>IF(Arkusz1!$Q:$Q=Arkusz2!G$1,1,0)</f>
        <v>0</v>
      </c>
      <c r="H1592">
        <f>IF(Arkusz1!$Q:$Q=Arkusz2!H$1,1,0)</f>
        <v>0</v>
      </c>
      <c r="I1592">
        <f>IF(Arkusz1!$Q:$Q=Arkusz2!I$1,1,0)</f>
        <v>0</v>
      </c>
      <c r="J1592">
        <f>IF(Arkusz1!$Q:$Q=Arkusz2!J$1,1,0)</f>
        <v>1</v>
      </c>
      <c r="K1592">
        <f>IF(Arkusz1!$M:$M=Arkusz2!K$1,1,0)</f>
        <v>0</v>
      </c>
      <c r="L1592">
        <f>IF(Arkusz1!$M:$M=Arkusz2!L$1,1,0)</f>
        <v>0</v>
      </c>
      <c r="M1592">
        <f>IF(Arkusz1!$P:$P="",0,1)</f>
        <v>1</v>
      </c>
      <c r="N1592">
        <f>IF(Arkusz1!$S:$S=Arkusz2!N$1,1,0)</f>
        <v>0</v>
      </c>
      <c r="O1592">
        <f>IF(Arkusz1!$T:$T=Arkusz2!O$1,1,0)</f>
        <v>0</v>
      </c>
      <c r="P1592">
        <f>IF(Arkusz1!$T:$T=Arkusz2!P$1,1,0)</f>
        <v>0</v>
      </c>
      <c r="Q1592">
        <f>IF(Arkusz1!$T:$T=Arkusz2!Q$1,1,0)</f>
        <v>0</v>
      </c>
      <c r="R1592">
        <f>IF(Arkusz1!$O:$O=Arkusz2!R$1,1,0)</f>
        <v>0</v>
      </c>
      <c r="S1592" s="17">
        <f t="shared" si="48"/>
        <v>3.2071413573108588E-2</v>
      </c>
    </row>
    <row r="1593" spans="1:19">
      <c r="A1593">
        <f>Arkusz1!B1593</f>
        <v>1592</v>
      </c>
      <c r="B1593">
        <f>IF(Arkusz1!R:R=Arkusz2!B$1,1,0)</f>
        <v>1</v>
      </c>
      <c r="C1593">
        <f>IF(Arkusz1!$Q:$Q=Arkusz2!C$1,1,0)</f>
        <v>0</v>
      </c>
      <c r="D1593">
        <f>IF(Arkusz1!$Q:$Q=Arkusz2!D$1,1,0)</f>
        <v>0</v>
      </c>
      <c r="E1593">
        <f>IF(Arkusz1!$Q:$Q=Arkusz2!E$1,1,0)</f>
        <v>0</v>
      </c>
      <c r="F1593">
        <f>IF(Arkusz1!$Q:$Q=Arkusz2!F$1,1,0)</f>
        <v>0</v>
      </c>
      <c r="G1593">
        <f>IF(Arkusz1!$Q:$Q=Arkusz2!G$1,1,0)</f>
        <v>0</v>
      </c>
      <c r="H1593">
        <f>IF(Arkusz1!$Q:$Q=Arkusz2!H$1,1,0)</f>
        <v>0</v>
      </c>
      <c r="I1593">
        <f>IF(Arkusz1!$Q:$Q=Arkusz2!I$1,1,0)</f>
        <v>0</v>
      </c>
      <c r="J1593">
        <f>IF(Arkusz1!$Q:$Q=Arkusz2!J$1,1,0)</f>
        <v>0</v>
      </c>
      <c r="K1593">
        <f>IF(Arkusz1!$M:$M=Arkusz2!K$1,1,0)</f>
        <v>0</v>
      </c>
      <c r="L1593">
        <f>IF(Arkusz1!$M:$M=Arkusz2!L$1,1,0)</f>
        <v>0</v>
      </c>
      <c r="M1593">
        <f>IF(Arkusz1!$P:$P="",0,1)</f>
        <v>0</v>
      </c>
      <c r="N1593">
        <f>IF(Arkusz1!$S:$S=Arkusz2!N$1,1,0)</f>
        <v>0</v>
      </c>
      <c r="O1593">
        <f>IF(Arkusz1!$T:$T=Arkusz2!O$1,1,0)</f>
        <v>0</v>
      </c>
      <c r="P1593">
        <f>IF(Arkusz1!$T:$T=Arkusz2!P$1,1,0)</f>
        <v>0</v>
      </c>
      <c r="Q1593">
        <f>IF(Arkusz1!$T:$T=Arkusz2!Q$1,1,0)</f>
        <v>0</v>
      </c>
      <c r="R1593">
        <f>IF(Arkusz1!$O:$O=Arkusz2!R$1,1,0)</f>
        <v>1</v>
      </c>
      <c r="S1593" s="17">
        <f t="shared" si="48"/>
        <v>0.78571300199005822</v>
      </c>
    </row>
    <row r="1594" spans="1:19">
      <c r="A1594">
        <f>Arkusz1!B1594</f>
        <v>1593</v>
      </c>
      <c r="B1594">
        <f>IF(Arkusz1!R:R=Arkusz2!B$1,1,0)</f>
        <v>0</v>
      </c>
      <c r="C1594">
        <f>IF(Arkusz1!$Q:$Q=Arkusz2!C$1,1,0)</f>
        <v>0</v>
      </c>
      <c r="D1594">
        <f>IF(Arkusz1!$Q:$Q=Arkusz2!D$1,1,0)</f>
        <v>0</v>
      </c>
      <c r="E1594">
        <f>IF(Arkusz1!$Q:$Q=Arkusz2!E$1,1,0)</f>
        <v>0</v>
      </c>
      <c r="F1594">
        <f>IF(Arkusz1!$Q:$Q=Arkusz2!F$1,1,0)</f>
        <v>0</v>
      </c>
      <c r="G1594">
        <f>IF(Arkusz1!$Q:$Q=Arkusz2!G$1,1,0)</f>
        <v>0</v>
      </c>
      <c r="H1594">
        <f>IF(Arkusz1!$Q:$Q=Arkusz2!H$1,1,0)</f>
        <v>1</v>
      </c>
      <c r="I1594">
        <f>IF(Arkusz1!$Q:$Q=Arkusz2!I$1,1,0)</f>
        <v>0</v>
      </c>
      <c r="J1594">
        <f>IF(Arkusz1!$Q:$Q=Arkusz2!J$1,1,0)</f>
        <v>0</v>
      </c>
      <c r="K1594">
        <f>IF(Arkusz1!$M:$M=Arkusz2!K$1,1,0)</f>
        <v>1</v>
      </c>
      <c r="L1594">
        <f>IF(Arkusz1!$M:$M=Arkusz2!L$1,1,0)</f>
        <v>0</v>
      </c>
      <c r="M1594">
        <f>IF(Arkusz1!$P:$P="",0,1)</f>
        <v>1</v>
      </c>
      <c r="N1594">
        <f>IF(Arkusz1!$S:$S=Arkusz2!N$1,1,0)</f>
        <v>0</v>
      </c>
      <c r="O1594">
        <f>IF(Arkusz1!$T:$T=Arkusz2!O$1,1,0)</f>
        <v>0</v>
      </c>
      <c r="P1594">
        <f>IF(Arkusz1!$T:$T=Arkusz2!P$1,1,0)</f>
        <v>0</v>
      </c>
      <c r="Q1594">
        <f>IF(Arkusz1!$T:$T=Arkusz2!Q$1,1,0)</f>
        <v>0</v>
      </c>
      <c r="R1594">
        <f>IF(Arkusz1!$O:$O=Arkusz2!R$1,1,0)</f>
        <v>0</v>
      </c>
      <c r="S1594" s="17">
        <f t="shared" si="48"/>
        <v>0.10163322948359395</v>
      </c>
    </row>
    <row r="1595" spans="1:19">
      <c r="A1595">
        <f>Arkusz1!B1595</f>
        <v>1594</v>
      </c>
      <c r="B1595">
        <f>IF(Arkusz1!R:R=Arkusz2!B$1,1,0)</f>
        <v>0</v>
      </c>
      <c r="C1595">
        <f>IF(Arkusz1!$Q:$Q=Arkusz2!C$1,1,0)</f>
        <v>0</v>
      </c>
      <c r="D1595">
        <f>IF(Arkusz1!$Q:$Q=Arkusz2!D$1,1,0)</f>
        <v>0</v>
      </c>
      <c r="E1595">
        <f>IF(Arkusz1!$Q:$Q=Arkusz2!E$1,1,0)</f>
        <v>0</v>
      </c>
      <c r="F1595">
        <f>IF(Arkusz1!$Q:$Q=Arkusz2!F$1,1,0)</f>
        <v>0</v>
      </c>
      <c r="G1595">
        <f>IF(Arkusz1!$Q:$Q=Arkusz2!G$1,1,0)</f>
        <v>0</v>
      </c>
      <c r="H1595">
        <f>IF(Arkusz1!$Q:$Q=Arkusz2!H$1,1,0)</f>
        <v>1</v>
      </c>
      <c r="I1595">
        <f>IF(Arkusz1!$Q:$Q=Arkusz2!I$1,1,0)</f>
        <v>0</v>
      </c>
      <c r="J1595">
        <f>IF(Arkusz1!$Q:$Q=Arkusz2!J$1,1,0)</f>
        <v>0</v>
      </c>
      <c r="K1595">
        <f>IF(Arkusz1!$M:$M=Arkusz2!K$1,1,0)</f>
        <v>0</v>
      </c>
      <c r="L1595">
        <f>IF(Arkusz1!$M:$M=Arkusz2!L$1,1,0)</f>
        <v>0</v>
      </c>
      <c r="M1595">
        <f>IF(Arkusz1!$P:$P="",0,1)</f>
        <v>1</v>
      </c>
      <c r="N1595">
        <f>IF(Arkusz1!$S:$S=Arkusz2!N$1,1,0)</f>
        <v>0</v>
      </c>
      <c r="O1595">
        <f>IF(Arkusz1!$T:$T=Arkusz2!O$1,1,0)</f>
        <v>0</v>
      </c>
      <c r="P1595">
        <f>IF(Arkusz1!$T:$T=Arkusz2!P$1,1,0)</f>
        <v>0</v>
      </c>
      <c r="Q1595">
        <f>IF(Arkusz1!$T:$T=Arkusz2!Q$1,1,0)</f>
        <v>0</v>
      </c>
      <c r="R1595">
        <f>IF(Arkusz1!$O:$O=Arkusz2!R$1,1,0)</f>
        <v>0</v>
      </c>
      <c r="S1595" s="17">
        <f t="shared" si="48"/>
        <v>0.17298255377116797</v>
      </c>
    </row>
    <row r="1596" spans="1:19">
      <c r="A1596">
        <f>Arkusz1!B1596</f>
        <v>1595</v>
      </c>
      <c r="B1596">
        <f>IF(Arkusz1!R:R=Arkusz2!B$1,1,0)</f>
        <v>0</v>
      </c>
      <c r="C1596">
        <f>IF(Arkusz1!$Q:$Q=Arkusz2!C$1,1,0)</f>
        <v>0</v>
      </c>
      <c r="D1596">
        <f>IF(Arkusz1!$Q:$Q=Arkusz2!D$1,1,0)</f>
        <v>0</v>
      </c>
      <c r="E1596">
        <f>IF(Arkusz1!$Q:$Q=Arkusz2!E$1,1,0)</f>
        <v>0</v>
      </c>
      <c r="F1596">
        <f>IF(Arkusz1!$Q:$Q=Arkusz2!F$1,1,0)</f>
        <v>0</v>
      </c>
      <c r="G1596">
        <f>IF(Arkusz1!$Q:$Q=Arkusz2!G$1,1,0)</f>
        <v>0</v>
      </c>
      <c r="H1596">
        <f>IF(Arkusz1!$Q:$Q=Arkusz2!H$1,1,0)</f>
        <v>0</v>
      </c>
      <c r="I1596">
        <f>IF(Arkusz1!$Q:$Q=Arkusz2!I$1,1,0)</f>
        <v>0</v>
      </c>
      <c r="J1596">
        <f>IF(Arkusz1!$Q:$Q=Arkusz2!J$1,1,0)</f>
        <v>1</v>
      </c>
      <c r="K1596">
        <f>IF(Arkusz1!$M:$M=Arkusz2!K$1,1,0)</f>
        <v>0</v>
      </c>
      <c r="L1596">
        <f>IF(Arkusz1!$M:$M=Arkusz2!L$1,1,0)</f>
        <v>0</v>
      </c>
      <c r="M1596">
        <f>IF(Arkusz1!$P:$P="",0,1)</f>
        <v>1</v>
      </c>
      <c r="N1596">
        <f>IF(Arkusz1!$S:$S=Arkusz2!N$1,1,0)</f>
        <v>0</v>
      </c>
      <c r="O1596">
        <f>IF(Arkusz1!$T:$T=Arkusz2!O$1,1,0)</f>
        <v>0</v>
      </c>
      <c r="P1596">
        <f>IF(Arkusz1!$T:$T=Arkusz2!P$1,1,0)</f>
        <v>0</v>
      </c>
      <c r="Q1596">
        <f>IF(Arkusz1!$T:$T=Arkusz2!Q$1,1,0)</f>
        <v>0</v>
      </c>
      <c r="R1596">
        <f>IF(Arkusz1!$O:$O=Arkusz2!R$1,1,0)</f>
        <v>0</v>
      </c>
      <c r="S1596" s="17">
        <f t="shared" si="48"/>
        <v>3.2071413573108588E-2</v>
      </c>
    </row>
    <row r="1597" spans="1:19">
      <c r="A1597">
        <f>Arkusz1!B1597</f>
        <v>1596</v>
      </c>
      <c r="B1597">
        <f>IF(Arkusz1!R:R=Arkusz2!B$1,1,0)</f>
        <v>0</v>
      </c>
      <c r="C1597">
        <f>IF(Arkusz1!$Q:$Q=Arkusz2!C$1,1,0)</f>
        <v>0</v>
      </c>
      <c r="D1597">
        <f>IF(Arkusz1!$Q:$Q=Arkusz2!D$1,1,0)</f>
        <v>0</v>
      </c>
      <c r="E1597">
        <f>IF(Arkusz1!$Q:$Q=Arkusz2!E$1,1,0)</f>
        <v>0</v>
      </c>
      <c r="F1597">
        <f>IF(Arkusz1!$Q:$Q=Arkusz2!F$1,1,0)</f>
        <v>0</v>
      </c>
      <c r="G1597">
        <f>IF(Arkusz1!$Q:$Q=Arkusz2!G$1,1,0)</f>
        <v>0</v>
      </c>
      <c r="H1597">
        <f>IF(Arkusz1!$Q:$Q=Arkusz2!H$1,1,0)</f>
        <v>0</v>
      </c>
      <c r="I1597">
        <f>IF(Arkusz1!$Q:$Q=Arkusz2!I$1,1,0)</f>
        <v>0</v>
      </c>
      <c r="J1597">
        <f>IF(Arkusz1!$Q:$Q=Arkusz2!J$1,1,0)</f>
        <v>1</v>
      </c>
      <c r="K1597">
        <f>IF(Arkusz1!$M:$M=Arkusz2!K$1,1,0)</f>
        <v>0</v>
      </c>
      <c r="L1597">
        <f>IF(Arkusz1!$M:$M=Arkusz2!L$1,1,0)</f>
        <v>0</v>
      </c>
      <c r="M1597">
        <f>IF(Arkusz1!$P:$P="",0,1)</f>
        <v>1</v>
      </c>
      <c r="N1597">
        <f>IF(Arkusz1!$S:$S=Arkusz2!N$1,1,0)</f>
        <v>0</v>
      </c>
      <c r="O1597">
        <f>IF(Arkusz1!$T:$T=Arkusz2!O$1,1,0)</f>
        <v>0</v>
      </c>
      <c r="P1597">
        <f>IF(Arkusz1!$T:$T=Arkusz2!P$1,1,0)</f>
        <v>0</v>
      </c>
      <c r="Q1597">
        <f>IF(Arkusz1!$T:$T=Arkusz2!Q$1,1,0)</f>
        <v>0</v>
      </c>
      <c r="R1597">
        <f>IF(Arkusz1!$O:$O=Arkusz2!R$1,1,0)</f>
        <v>0</v>
      </c>
      <c r="S1597" s="17">
        <f t="shared" si="48"/>
        <v>3.2071413573108588E-2</v>
      </c>
    </row>
    <row r="1598" spans="1:19">
      <c r="A1598">
        <f>Arkusz1!B1598</f>
        <v>1597</v>
      </c>
      <c r="B1598">
        <f>IF(Arkusz1!R:R=Arkusz2!B$1,1,0)</f>
        <v>0</v>
      </c>
      <c r="C1598">
        <f>IF(Arkusz1!$Q:$Q=Arkusz2!C$1,1,0)</f>
        <v>0</v>
      </c>
      <c r="D1598">
        <f>IF(Arkusz1!$Q:$Q=Arkusz2!D$1,1,0)</f>
        <v>0</v>
      </c>
      <c r="E1598">
        <f>IF(Arkusz1!$Q:$Q=Arkusz2!E$1,1,0)</f>
        <v>0</v>
      </c>
      <c r="F1598">
        <f>IF(Arkusz1!$Q:$Q=Arkusz2!F$1,1,0)</f>
        <v>0</v>
      </c>
      <c r="G1598">
        <f>IF(Arkusz1!$Q:$Q=Arkusz2!G$1,1,0)</f>
        <v>0</v>
      </c>
      <c r="H1598">
        <f>IF(Arkusz1!$Q:$Q=Arkusz2!H$1,1,0)</f>
        <v>1</v>
      </c>
      <c r="I1598">
        <f>IF(Arkusz1!$Q:$Q=Arkusz2!I$1,1,0)</f>
        <v>0</v>
      </c>
      <c r="J1598">
        <f>IF(Arkusz1!$Q:$Q=Arkusz2!J$1,1,0)</f>
        <v>0</v>
      </c>
      <c r="K1598">
        <f>IF(Arkusz1!$M:$M=Arkusz2!K$1,1,0)</f>
        <v>1</v>
      </c>
      <c r="L1598">
        <f>IF(Arkusz1!$M:$M=Arkusz2!L$1,1,0)</f>
        <v>0</v>
      </c>
      <c r="M1598">
        <f>IF(Arkusz1!$P:$P="",0,1)</f>
        <v>1</v>
      </c>
      <c r="N1598">
        <f>IF(Arkusz1!$S:$S=Arkusz2!N$1,1,0)</f>
        <v>0</v>
      </c>
      <c r="O1598">
        <f>IF(Arkusz1!$T:$T=Arkusz2!O$1,1,0)</f>
        <v>0</v>
      </c>
      <c r="P1598">
        <f>IF(Arkusz1!$T:$T=Arkusz2!P$1,1,0)</f>
        <v>0</v>
      </c>
      <c r="Q1598">
        <f>IF(Arkusz1!$T:$T=Arkusz2!Q$1,1,0)</f>
        <v>0</v>
      </c>
      <c r="R1598">
        <f>IF(Arkusz1!$O:$O=Arkusz2!R$1,1,0)</f>
        <v>0</v>
      </c>
      <c r="S1598" s="17">
        <f t="shared" si="48"/>
        <v>0.10163322948359395</v>
      </c>
    </row>
    <row r="1599" spans="1:19">
      <c r="A1599">
        <f>Arkusz1!B1599</f>
        <v>1598</v>
      </c>
      <c r="B1599">
        <f>IF(Arkusz1!R:R=Arkusz2!B$1,1,0)</f>
        <v>0</v>
      </c>
      <c r="C1599">
        <f>IF(Arkusz1!$Q:$Q=Arkusz2!C$1,1,0)</f>
        <v>0</v>
      </c>
      <c r="D1599">
        <f>IF(Arkusz1!$Q:$Q=Arkusz2!D$1,1,0)</f>
        <v>0</v>
      </c>
      <c r="E1599">
        <f>IF(Arkusz1!$Q:$Q=Arkusz2!E$1,1,0)</f>
        <v>0</v>
      </c>
      <c r="F1599">
        <f>IF(Arkusz1!$Q:$Q=Arkusz2!F$1,1,0)</f>
        <v>0</v>
      </c>
      <c r="G1599">
        <f>IF(Arkusz1!$Q:$Q=Arkusz2!G$1,1,0)</f>
        <v>0</v>
      </c>
      <c r="H1599">
        <f>IF(Arkusz1!$Q:$Q=Arkusz2!H$1,1,0)</f>
        <v>0</v>
      </c>
      <c r="I1599">
        <f>IF(Arkusz1!$Q:$Q=Arkusz2!I$1,1,0)</f>
        <v>0</v>
      </c>
      <c r="J1599">
        <f>IF(Arkusz1!$Q:$Q=Arkusz2!J$1,1,0)</f>
        <v>1</v>
      </c>
      <c r="K1599">
        <f>IF(Arkusz1!$M:$M=Arkusz2!K$1,1,0)</f>
        <v>0</v>
      </c>
      <c r="L1599">
        <f>IF(Arkusz1!$M:$M=Arkusz2!L$1,1,0)</f>
        <v>0</v>
      </c>
      <c r="M1599">
        <f>IF(Arkusz1!$P:$P="",0,1)</f>
        <v>0</v>
      </c>
      <c r="N1599">
        <f>IF(Arkusz1!$S:$S=Arkusz2!N$1,1,0)</f>
        <v>0</v>
      </c>
      <c r="O1599">
        <f>IF(Arkusz1!$T:$T=Arkusz2!O$1,1,0)</f>
        <v>0</v>
      </c>
      <c r="P1599">
        <f>IF(Arkusz1!$T:$T=Arkusz2!P$1,1,0)</f>
        <v>0</v>
      </c>
      <c r="Q1599">
        <f>IF(Arkusz1!$T:$T=Arkusz2!Q$1,1,0)</f>
        <v>0</v>
      </c>
      <c r="R1599">
        <f>IF(Arkusz1!$O:$O=Arkusz2!R$1,1,0)</f>
        <v>0</v>
      </c>
      <c r="S1599" s="17">
        <f t="shared" si="48"/>
        <v>3.4502880732867523E-2</v>
      </c>
    </row>
    <row r="1600" spans="1:19">
      <c r="A1600">
        <f>Arkusz1!B1600</f>
        <v>1599</v>
      </c>
      <c r="B1600">
        <f>IF(Arkusz1!R:R=Arkusz2!B$1,1,0)</f>
        <v>0</v>
      </c>
      <c r="C1600">
        <f>IF(Arkusz1!$Q:$Q=Arkusz2!C$1,1,0)</f>
        <v>0</v>
      </c>
      <c r="D1600">
        <f>IF(Arkusz1!$Q:$Q=Arkusz2!D$1,1,0)</f>
        <v>0</v>
      </c>
      <c r="E1600">
        <f>IF(Arkusz1!$Q:$Q=Arkusz2!E$1,1,0)</f>
        <v>0</v>
      </c>
      <c r="F1600">
        <f>IF(Arkusz1!$Q:$Q=Arkusz2!F$1,1,0)</f>
        <v>1</v>
      </c>
      <c r="G1600">
        <f>IF(Arkusz1!$Q:$Q=Arkusz2!G$1,1,0)</f>
        <v>0</v>
      </c>
      <c r="H1600">
        <f>IF(Arkusz1!$Q:$Q=Arkusz2!H$1,1,0)</f>
        <v>0</v>
      </c>
      <c r="I1600">
        <f>IF(Arkusz1!$Q:$Q=Arkusz2!I$1,1,0)</f>
        <v>0</v>
      </c>
      <c r="J1600">
        <f>IF(Arkusz1!$Q:$Q=Arkusz2!J$1,1,0)</f>
        <v>0</v>
      </c>
      <c r="K1600">
        <f>IF(Arkusz1!$M:$M=Arkusz2!K$1,1,0)</f>
        <v>0</v>
      </c>
      <c r="L1600">
        <f>IF(Arkusz1!$M:$M=Arkusz2!L$1,1,0)</f>
        <v>0</v>
      </c>
      <c r="M1600">
        <f>IF(Arkusz1!$P:$P="",0,1)</f>
        <v>1</v>
      </c>
      <c r="N1600">
        <f>IF(Arkusz1!$S:$S=Arkusz2!N$1,1,0)</f>
        <v>0</v>
      </c>
      <c r="O1600">
        <f>IF(Arkusz1!$T:$T=Arkusz2!O$1,1,0)</f>
        <v>0</v>
      </c>
      <c r="P1600">
        <f>IF(Arkusz1!$T:$T=Arkusz2!P$1,1,0)</f>
        <v>0</v>
      </c>
      <c r="Q1600">
        <f>IF(Arkusz1!$T:$T=Arkusz2!Q$1,1,0)</f>
        <v>0</v>
      </c>
      <c r="R1600">
        <f>IF(Arkusz1!$O:$O=Arkusz2!R$1,1,0)</f>
        <v>0</v>
      </c>
      <c r="S1600" s="17">
        <f t="shared" si="48"/>
        <v>7.8128019287844241E-2</v>
      </c>
    </row>
    <row r="1601" spans="1:19">
      <c r="A1601">
        <f>Arkusz1!B1601</f>
        <v>1600</v>
      </c>
      <c r="B1601">
        <f>IF(Arkusz1!R:R=Arkusz2!B$1,1,0)</f>
        <v>0</v>
      </c>
      <c r="C1601">
        <f>IF(Arkusz1!$Q:$Q=Arkusz2!C$1,1,0)</f>
        <v>0</v>
      </c>
      <c r="D1601">
        <f>IF(Arkusz1!$Q:$Q=Arkusz2!D$1,1,0)</f>
        <v>0</v>
      </c>
      <c r="E1601">
        <f>IF(Arkusz1!$Q:$Q=Arkusz2!E$1,1,0)</f>
        <v>0</v>
      </c>
      <c r="F1601">
        <f>IF(Arkusz1!$Q:$Q=Arkusz2!F$1,1,0)</f>
        <v>0</v>
      </c>
      <c r="G1601">
        <f>IF(Arkusz1!$Q:$Q=Arkusz2!G$1,1,0)</f>
        <v>0</v>
      </c>
      <c r="H1601">
        <f>IF(Arkusz1!$Q:$Q=Arkusz2!H$1,1,0)</f>
        <v>0</v>
      </c>
      <c r="I1601">
        <f>IF(Arkusz1!$Q:$Q=Arkusz2!I$1,1,0)</f>
        <v>0</v>
      </c>
      <c r="J1601">
        <f>IF(Arkusz1!$Q:$Q=Arkusz2!J$1,1,0)</f>
        <v>1</v>
      </c>
      <c r="K1601">
        <f>IF(Arkusz1!$M:$M=Arkusz2!K$1,1,0)</f>
        <v>0</v>
      </c>
      <c r="L1601">
        <f>IF(Arkusz1!$M:$M=Arkusz2!L$1,1,0)</f>
        <v>0</v>
      </c>
      <c r="M1601">
        <f>IF(Arkusz1!$P:$P="",0,1)</f>
        <v>1</v>
      </c>
      <c r="N1601">
        <f>IF(Arkusz1!$S:$S=Arkusz2!N$1,1,0)</f>
        <v>0</v>
      </c>
      <c r="O1601">
        <f>IF(Arkusz1!$T:$T=Arkusz2!O$1,1,0)</f>
        <v>0</v>
      </c>
      <c r="P1601">
        <f>IF(Arkusz1!$T:$T=Arkusz2!P$1,1,0)</f>
        <v>0</v>
      </c>
      <c r="Q1601">
        <f>IF(Arkusz1!$T:$T=Arkusz2!Q$1,1,0)</f>
        <v>0</v>
      </c>
      <c r="R1601">
        <f>IF(Arkusz1!$O:$O=Arkusz2!R$1,1,0)</f>
        <v>0</v>
      </c>
      <c r="S1601" s="17">
        <f t="shared" si="48"/>
        <v>3.2071413573108588E-2</v>
      </c>
    </row>
    <row r="1602" spans="1:19">
      <c r="A1602">
        <f>Arkusz1!B1602</f>
        <v>1601</v>
      </c>
      <c r="B1602">
        <f>IF(Arkusz1!R:R=Arkusz2!B$1,1,0)</f>
        <v>0</v>
      </c>
      <c r="C1602">
        <f>IF(Arkusz1!$Q:$Q=Arkusz2!C$1,1,0)</f>
        <v>0</v>
      </c>
      <c r="D1602">
        <f>IF(Arkusz1!$Q:$Q=Arkusz2!D$1,1,0)</f>
        <v>0</v>
      </c>
      <c r="E1602">
        <f>IF(Arkusz1!$Q:$Q=Arkusz2!E$1,1,0)</f>
        <v>0</v>
      </c>
      <c r="F1602">
        <f>IF(Arkusz1!$Q:$Q=Arkusz2!F$1,1,0)</f>
        <v>0</v>
      </c>
      <c r="G1602">
        <f>IF(Arkusz1!$Q:$Q=Arkusz2!G$1,1,0)</f>
        <v>0</v>
      </c>
      <c r="H1602">
        <f>IF(Arkusz1!$Q:$Q=Arkusz2!H$1,1,0)</f>
        <v>1</v>
      </c>
      <c r="I1602">
        <f>IF(Arkusz1!$Q:$Q=Arkusz2!I$1,1,0)</f>
        <v>0</v>
      </c>
      <c r="J1602">
        <f>IF(Arkusz1!$Q:$Q=Arkusz2!J$1,1,0)</f>
        <v>0</v>
      </c>
      <c r="K1602">
        <f>IF(Arkusz1!$M:$M=Arkusz2!K$1,1,0)</f>
        <v>1</v>
      </c>
      <c r="L1602">
        <f>IF(Arkusz1!$M:$M=Arkusz2!L$1,1,0)</f>
        <v>0</v>
      </c>
      <c r="M1602">
        <f>IF(Arkusz1!$P:$P="",0,1)</f>
        <v>1</v>
      </c>
      <c r="N1602">
        <f>IF(Arkusz1!$S:$S=Arkusz2!N$1,1,0)</f>
        <v>0</v>
      </c>
      <c r="O1602">
        <f>IF(Arkusz1!$T:$T=Arkusz2!O$1,1,0)</f>
        <v>0</v>
      </c>
      <c r="P1602">
        <f>IF(Arkusz1!$T:$T=Arkusz2!P$1,1,0)</f>
        <v>0</v>
      </c>
      <c r="Q1602">
        <f>IF(Arkusz1!$T:$T=Arkusz2!Q$1,1,0)</f>
        <v>0</v>
      </c>
      <c r="R1602">
        <f>IF(Arkusz1!$O:$O=Arkusz2!R$1,1,0)</f>
        <v>0</v>
      </c>
      <c r="S1602" s="17">
        <f t="shared" si="48"/>
        <v>0.10163322948359395</v>
      </c>
    </row>
    <row r="1603" spans="1:19">
      <c r="A1603">
        <f>Arkusz1!B1603</f>
        <v>1602</v>
      </c>
      <c r="B1603">
        <f>IF(Arkusz1!R:R=Arkusz2!B$1,1,0)</f>
        <v>0</v>
      </c>
      <c r="C1603">
        <f>IF(Arkusz1!$Q:$Q=Arkusz2!C$1,1,0)</f>
        <v>0</v>
      </c>
      <c r="D1603">
        <f>IF(Arkusz1!$Q:$Q=Arkusz2!D$1,1,0)</f>
        <v>0</v>
      </c>
      <c r="E1603">
        <f>IF(Arkusz1!$Q:$Q=Arkusz2!E$1,1,0)</f>
        <v>0</v>
      </c>
      <c r="F1603">
        <f>IF(Arkusz1!$Q:$Q=Arkusz2!F$1,1,0)</f>
        <v>0</v>
      </c>
      <c r="G1603">
        <f>IF(Arkusz1!$Q:$Q=Arkusz2!G$1,1,0)</f>
        <v>0</v>
      </c>
      <c r="H1603">
        <f>IF(Arkusz1!$Q:$Q=Arkusz2!H$1,1,0)</f>
        <v>1</v>
      </c>
      <c r="I1603">
        <f>IF(Arkusz1!$Q:$Q=Arkusz2!I$1,1,0)</f>
        <v>0</v>
      </c>
      <c r="J1603">
        <f>IF(Arkusz1!$Q:$Q=Arkusz2!J$1,1,0)</f>
        <v>0</v>
      </c>
      <c r="K1603">
        <f>IF(Arkusz1!$M:$M=Arkusz2!K$1,1,0)</f>
        <v>0</v>
      </c>
      <c r="L1603">
        <f>IF(Arkusz1!$M:$M=Arkusz2!L$1,1,0)</f>
        <v>0</v>
      </c>
      <c r="M1603">
        <f>IF(Arkusz1!$P:$P="",0,1)</f>
        <v>0</v>
      </c>
      <c r="N1603">
        <f>IF(Arkusz1!$S:$S=Arkusz2!N$1,1,0)</f>
        <v>0</v>
      </c>
      <c r="O1603">
        <f>IF(Arkusz1!$T:$T=Arkusz2!O$1,1,0)</f>
        <v>0</v>
      </c>
      <c r="P1603">
        <f>IF(Arkusz1!$T:$T=Arkusz2!P$1,1,0)</f>
        <v>0</v>
      </c>
      <c r="Q1603">
        <f>IF(Arkusz1!$T:$T=Arkusz2!Q$1,1,0)</f>
        <v>0</v>
      </c>
      <c r="R1603">
        <f>IF(Arkusz1!$O:$O=Arkusz2!R$1,1,0)</f>
        <v>0</v>
      </c>
      <c r="S1603" s="17">
        <f t="shared" ref="S1603:S1666" si="49">1/(1+EXP(-$AV$5-MMULT(B1603:Q1603,$AV$6:$AV$21)))</f>
        <v>0.18406554276601864</v>
      </c>
    </row>
    <row r="1604" spans="1:19">
      <c r="A1604">
        <f>Arkusz1!B1604</f>
        <v>1603</v>
      </c>
      <c r="B1604">
        <f>IF(Arkusz1!R:R=Arkusz2!B$1,1,0)</f>
        <v>0</v>
      </c>
      <c r="C1604">
        <f>IF(Arkusz1!$Q:$Q=Arkusz2!C$1,1,0)</f>
        <v>0</v>
      </c>
      <c r="D1604">
        <f>IF(Arkusz1!$Q:$Q=Arkusz2!D$1,1,0)</f>
        <v>0</v>
      </c>
      <c r="E1604">
        <f>IF(Arkusz1!$Q:$Q=Arkusz2!E$1,1,0)</f>
        <v>0</v>
      </c>
      <c r="F1604">
        <f>IF(Arkusz1!$Q:$Q=Arkusz2!F$1,1,0)</f>
        <v>0</v>
      </c>
      <c r="G1604">
        <f>IF(Arkusz1!$Q:$Q=Arkusz2!G$1,1,0)</f>
        <v>0</v>
      </c>
      <c r="H1604">
        <f>IF(Arkusz1!$Q:$Q=Arkusz2!H$1,1,0)</f>
        <v>1</v>
      </c>
      <c r="I1604">
        <f>IF(Arkusz1!$Q:$Q=Arkusz2!I$1,1,0)</f>
        <v>0</v>
      </c>
      <c r="J1604">
        <f>IF(Arkusz1!$Q:$Q=Arkusz2!J$1,1,0)</f>
        <v>0</v>
      </c>
      <c r="K1604">
        <f>IF(Arkusz1!$M:$M=Arkusz2!K$1,1,0)</f>
        <v>0</v>
      </c>
      <c r="L1604">
        <f>IF(Arkusz1!$M:$M=Arkusz2!L$1,1,0)</f>
        <v>0</v>
      </c>
      <c r="M1604">
        <f>IF(Arkusz1!$P:$P="",0,1)</f>
        <v>1</v>
      </c>
      <c r="N1604">
        <f>IF(Arkusz1!$S:$S=Arkusz2!N$1,1,0)</f>
        <v>0</v>
      </c>
      <c r="O1604">
        <f>IF(Arkusz1!$T:$T=Arkusz2!O$1,1,0)</f>
        <v>0</v>
      </c>
      <c r="P1604">
        <f>IF(Arkusz1!$T:$T=Arkusz2!P$1,1,0)</f>
        <v>0</v>
      </c>
      <c r="Q1604">
        <f>IF(Arkusz1!$T:$T=Arkusz2!Q$1,1,0)</f>
        <v>0</v>
      </c>
      <c r="R1604">
        <f>IF(Arkusz1!$O:$O=Arkusz2!R$1,1,0)</f>
        <v>0</v>
      </c>
      <c r="S1604" s="17">
        <f t="shared" si="49"/>
        <v>0.17298255377116797</v>
      </c>
    </row>
    <row r="1605" spans="1:19">
      <c r="A1605">
        <f>Arkusz1!B1605</f>
        <v>1604</v>
      </c>
      <c r="B1605">
        <f>IF(Arkusz1!R:R=Arkusz2!B$1,1,0)</f>
        <v>0</v>
      </c>
      <c r="C1605">
        <f>IF(Arkusz1!$Q:$Q=Arkusz2!C$1,1,0)</f>
        <v>0</v>
      </c>
      <c r="D1605">
        <f>IF(Arkusz1!$Q:$Q=Arkusz2!D$1,1,0)</f>
        <v>0</v>
      </c>
      <c r="E1605">
        <f>IF(Arkusz1!$Q:$Q=Arkusz2!E$1,1,0)</f>
        <v>0</v>
      </c>
      <c r="F1605">
        <f>IF(Arkusz1!$Q:$Q=Arkusz2!F$1,1,0)</f>
        <v>0</v>
      </c>
      <c r="G1605">
        <f>IF(Arkusz1!$Q:$Q=Arkusz2!G$1,1,0)</f>
        <v>0</v>
      </c>
      <c r="H1605">
        <f>IF(Arkusz1!$Q:$Q=Arkusz2!H$1,1,0)</f>
        <v>1</v>
      </c>
      <c r="I1605">
        <f>IF(Arkusz1!$Q:$Q=Arkusz2!I$1,1,0)</f>
        <v>0</v>
      </c>
      <c r="J1605">
        <f>IF(Arkusz1!$Q:$Q=Arkusz2!J$1,1,0)</f>
        <v>0</v>
      </c>
      <c r="K1605">
        <f>IF(Arkusz1!$M:$M=Arkusz2!K$1,1,0)</f>
        <v>1</v>
      </c>
      <c r="L1605">
        <f>IF(Arkusz1!$M:$M=Arkusz2!L$1,1,0)</f>
        <v>0</v>
      </c>
      <c r="M1605">
        <f>IF(Arkusz1!$P:$P="",0,1)</f>
        <v>1</v>
      </c>
      <c r="N1605">
        <f>IF(Arkusz1!$S:$S=Arkusz2!N$1,1,0)</f>
        <v>0</v>
      </c>
      <c r="O1605">
        <f>IF(Arkusz1!$T:$T=Arkusz2!O$1,1,0)</f>
        <v>0</v>
      </c>
      <c r="P1605">
        <f>IF(Arkusz1!$T:$T=Arkusz2!P$1,1,0)</f>
        <v>0</v>
      </c>
      <c r="Q1605">
        <f>IF(Arkusz1!$T:$T=Arkusz2!Q$1,1,0)</f>
        <v>0</v>
      </c>
      <c r="R1605">
        <f>IF(Arkusz1!$O:$O=Arkusz2!R$1,1,0)</f>
        <v>0</v>
      </c>
      <c r="S1605" s="17">
        <f t="shared" si="49"/>
        <v>0.10163322948359395</v>
      </c>
    </row>
    <row r="1606" spans="1:19">
      <c r="A1606">
        <f>Arkusz1!B1606</f>
        <v>1605</v>
      </c>
      <c r="B1606">
        <f>IF(Arkusz1!R:R=Arkusz2!B$1,1,0)</f>
        <v>0</v>
      </c>
      <c r="C1606">
        <f>IF(Arkusz1!$Q:$Q=Arkusz2!C$1,1,0)</f>
        <v>0</v>
      </c>
      <c r="D1606">
        <f>IF(Arkusz1!$Q:$Q=Arkusz2!D$1,1,0)</f>
        <v>0</v>
      </c>
      <c r="E1606">
        <f>IF(Arkusz1!$Q:$Q=Arkusz2!E$1,1,0)</f>
        <v>0</v>
      </c>
      <c r="F1606">
        <f>IF(Arkusz1!$Q:$Q=Arkusz2!F$1,1,0)</f>
        <v>0</v>
      </c>
      <c r="G1606">
        <f>IF(Arkusz1!$Q:$Q=Arkusz2!G$1,1,0)</f>
        <v>0</v>
      </c>
      <c r="H1606">
        <f>IF(Arkusz1!$Q:$Q=Arkusz2!H$1,1,0)</f>
        <v>1</v>
      </c>
      <c r="I1606">
        <f>IF(Arkusz1!$Q:$Q=Arkusz2!I$1,1,0)</f>
        <v>0</v>
      </c>
      <c r="J1606">
        <f>IF(Arkusz1!$Q:$Q=Arkusz2!J$1,1,0)</f>
        <v>0</v>
      </c>
      <c r="K1606">
        <f>IF(Arkusz1!$M:$M=Arkusz2!K$1,1,0)</f>
        <v>1</v>
      </c>
      <c r="L1606">
        <f>IF(Arkusz1!$M:$M=Arkusz2!L$1,1,0)</f>
        <v>0</v>
      </c>
      <c r="M1606">
        <f>IF(Arkusz1!$P:$P="",0,1)</f>
        <v>1</v>
      </c>
      <c r="N1606">
        <f>IF(Arkusz1!$S:$S=Arkusz2!N$1,1,0)</f>
        <v>0</v>
      </c>
      <c r="O1606">
        <f>IF(Arkusz1!$T:$T=Arkusz2!O$1,1,0)</f>
        <v>0</v>
      </c>
      <c r="P1606">
        <f>IF(Arkusz1!$T:$T=Arkusz2!P$1,1,0)</f>
        <v>0</v>
      </c>
      <c r="Q1606">
        <f>IF(Arkusz1!$T:$T=Arkusz2!Q$1,1,0)</f>
        <v>0</v>
      </c>
      <c r="R1606">
        <f>IF(Arkusz1!$O:$O=Arkusz2!R$1,1,0)</f>
        <v>0</v>
      </c>
      <c r="S1606" s="17">
        <f t="shared" si="49"/>
        <v>0.10163322948359395</v>
      </c>
    </row>
    <row r="1607" spans="1:19">
      <c r="A1607">
        <f>Arkusz1!B1607</f>
        <v>1606</v>
      </c>
      <c r="B1607">
        <f>IF(Arkusz1!R:R=Arkusz2!B$1,1,0)</f>
        <v>1</v>
      </c>
      <c r="C1607">
        <f>IF(Arkusz1!$Q:$Q=Arkusz2!C$1,1,0)</f>
        <v>0</v>
      </c>
      <c r="D1607">
        <f>IF(Arkusz1!$Q:$Q=Arkusz2!D$1,1,0)</f>
        <v>0</v>
      </c>
      <c r="E1607">
        <f>IF(Arkusz1!$Q:$Q=Arkusz2!E$1,1,0)</f>
        <v>0</v>
      </c>
      <c r="F1607">
        <f>IF(Arkusz1!$Q:$Q=Arkusz2!F$1,1,0)</f>
        <v>0</v>
      </c>
      <c r="G1607">
        <f>IF(Arkusz1!$Q:$Q=Arkusz2!G$1,1,0)</f>
        <v>0</v>
      </c>
      <c r="H1607">
        <f>IF(Arkusz1!$Q:$Q=Arkusz2!H$1,1,0)</f>
        <v>0</v>
      </c>
      <c r="I1607">
        <f>IF(Arkusz1!$Q:$Q=Arkusz2!I$1,1,0)</f>
        <v>0</v>
      </c>
      <c r="J1607">
        <f>IF(Arkusz1!$Q:$Q=Arkusz2!J$1,1,0)</f>
        <v>0</v>
      </c>
      <c r="K1607">
        <f>IF(Arkusz1!$M:$M=Arkusz2!K$1,1,0)</f>
        <v>0</v>
      </c>
      <c r="L1607">
        <f>IF(Arkusz1!$M:$M=Arkusz2!L$1,1,0)</f>
        <v>0</v>
      </c>
      <c r="M1607">
        <f>IF(Arkusz1!$P:$P="",0,1)</f>
        <v>0</v>
      </c>
      <c r="N1607">
        <f>IF(Arkusz1!$S:$S=Arkusz2!N$1,1,0)</f>
        <v>0</v>
      </c>
      <c r="O1607">
        <f>IF(Arkusz1!$T:$T=Arkusz2!O$1,1,0)</f>
        <v>0</v>
      </c>
      <c r="P1607">
        <f>IF(Arkusz1!$T:$T=Arkusz2!P$1,1,0)</f>
        <v>0</v>
      </c>
      <c r="Q1607">
        <f>IF(Arkusz1!$T:$T=Arkusz2!Q$1,1,0)</f>
        <v>0</v>
      </c>
      <c r="R1607">
        <f>IF(Arkusz1!$O:$O=Arkusz2!R$1,1,0)</f>
        <v>1</v>
      </c>
      <c r="S1607" s="17">
        <f t="shared" si="49"/>
        <v>0.78571300199005822</v>
      </c>
    </row>
    <row r="1608" spans="1:19">
      <c r="A1608">
        <f>Arkusz1!B1608</f>
        <v>1607</v>
      </c>
      <c r="B1608">
        <f>IF(Arkusz1!R:R=Arkusz2!B$1,1,0)</f>
        <v>0</v>
      </c>
      <c r="C1608">
        <f>IF(Arkusz1!$Q:$Q=Arkusz2!C$1,1,0)</f>
        <v>0</v>
      </c>
      <c r="D1608">
        <f>IF(Arkusz1!$Q:$Q=Arkusz2!D$1,1,0)</f>
        <v>0</v>
      </c>
      <c r="E1608">
        <f>IF(Arkusz1!$Q:$Q=Arkusz2!E$1,1,0)</f>
        <v>0</v>
      </c>
      <c r="F1608">
        <f>IF(Arkusz1!$Q:$Q=Arkusz2!F$1,1,0)</f>
        <v>0</v>
      </c>
      <c r="G1608">
        <f>IF(Arkusz1!$Q:$Q=Arkusz2!G$1,1,0)</f>
        <v>0</v>
      </c>
      <c r="H1608">
        <f>IF(Arkusz1!$Q:$Q=Arkusz2!H$1,1,0)</f>
        <v>0</v>
      </c>
      <c r="I1608">
        <f>IF(Arkusz1!$Q:$Q=Arkusz2!I$1,1,0)</f>
        <v>0</v>
      </c>
      <c r="J1608">
        <f>IF(Arkusz1!$Q:$Q=Arkusz2!J$1,1,0)</f>
        <v>1</v>
      </c>
      <c r="K1608">
        <f>IF(Arkusz1!$M:$M=Arkusz2!K$1,1,0)</f>
        <v>0</v>
      </c>
      <c r="L1608">
        <f>IF(Arkusz1!$M:$M=Arkusz2!L$1,1,0)</f>
        <v>0</v>
      </c>
      <c r="M1608">
        <f>IF(Arkusz1!$P:$P="",0,1)</f>
        <v>0</v>
      </c>
      <c r="N1608">
        <f>IF(Arkusz1!$S:$S=Arkusz2!N$1,1,0)</f>
        <v>0</v>
      </c>
      <c r="O1608">
        <f>IF(Arkusz1!$T:$T=Arkusz2!O$1,1,0)</f>
        <v>0</v>
      </c>
      <c r="P1608">
        <f>IF(Arkusz1!$T:$T=Arkusz2!P$1,1,0)</f>
        <v>0</v>
      </c>
      <c r="Q1608">
        <f>IF(Arkusz1!$T:$T=Arkusz2!Q$1,1,0)</f>
        <v>0</v>
      </c>
      <c r="R1608">
        <f>IF(Arkusz1!$O:$O=Arkusz2!R$1,1,0)</f>
        <v>0</v>
      </c>
      <c r="S1608" s="17">
        <f t="shared" si="49"/>
        <v>3.4502880732867523E-2</v>
      </c>
    </row>
    <row r="1609" spans="1:19">
      <c r="A1609">
        <f>Arkusz1!B1609</f>
        <v>1608</v>
      </c>
      <c r="B1609">
        <f>IF(Arkusz1!R:R=Arkusz2!B$1,1,0)</f>
        <v>0</v>
      </c>
      <c r="C1609">
        <f>IF(Arkusz1!$Q:$Q=Arkusz2!C$1,1,0)</f>
        <v>0</v>
      </c>
      <c r="D1609">
        <f>IF(Arkusz1!$Q:$Q=Arkusz2!D$1,1,0)</f>
        <v>0</v>
      </c>
      <c r="E1609">
        <f>IF(Arkusz1!$Q:$Q=Arkusz2!E$1,1,0)</f>
        <v>0</v>
      </c>
      <c r="F1609">
        <f>IF(Arkusz1!$Q:$Q=Arkusz2!F$1,1,0)</f>
        <v>0</v>
      </c>
      <c r="G1609">
        <f>IF(Arkusz1!$Q:$Q=Arkusz2!G$1,1,0)</f>
        <v>0</v>
      </c>
      <c r="H1609">
        <f>IF(Arkusz1!$Q:$Q=Arkusz2!H$1,1,0)</f>
        <v>0</v>
      </c>
      <c r="I1609">
        <f>IF(Arkusz1!$Q:$Q=Arkusz2!I$1,1,0)</f>
        <v>0</v>
      </c>
      <c r="J1609">
        <f>IF(Arkusz1!$Q:$Q=Arkusz2!J$1,1,0)</f>
        <v>1</v>
      </c>
      <c r="K1609">
        <f>IF(Arkusz1!$M:$M=Arkusz2!K$1,1,0)</f>
        <v>0</v>
      </c>
      <c r="L1609">
        <f>IF(Arkusz1!$M:$M=Arkusz2!L$1,1,0)</f>
        <v>0</v>
      </c>
      <c r="M1609">
        <f>IF(Arkusz1!$P:$P="",0,1)</f>
        <v>0</v>
      </c>
      <c r="N1609">
        <f>IF(Arkusz1!$S:$S=Arkusz2!N$1,1,0)</f>
        <v>1</v>
      </c>
      <c r="O1609">
        <f>IF(Arkusz1!$T:$T=Arkusz2!O$1,1,0)</f>
        <v>0</v>
      </c>
      <c r="P1609">
        <f>IF(Arkusz1!$T:$T=Arkusz2!P$1,1,0)</f>
        <v>0</v>
      </c>
      <c r="Q1609">
        <f>IF(Arkusz1!$T:$T=Arkusz2!Q$1,1,0)</f>
        <v>0</v>
      </c>
      <c r="R1609">
        <f>IF(Arkusz1!$O:$O=Arkusz2!R$1,1,0)</f>
        <v>1</v>
      </c>
      <c r="S1609" s="17">
        <f t="shared" si="49"/>
        <v>6.0950324382530965E-2</v>
      </c>
    </row>
    <row r="1610" spans="1:19">
      <c r="A1610">
        <f>Arkusz1!B1610</f>
        <v>1609</v>
      </c>
      <c r="B1610">
        <f>IF(Arkusz1!R:R=Arkusz2!B$1,1,0)</f>
        <v>0</v>
      </c>
      <c r="C1610">
        <f>IF(Arkusz1!$Q:$Q=Arkusz2!C$1,1,0)</f>
        <v>0</v>
      </c>
      <c r="D1610">
        <f>IF(Arkusz1!$Q:$Q=Arkusz2!D$1,1,0)</f>
        <v>0</v>
      </c>
      <c r="E1610">
        <f>IF(Arkusz1!$Q:$Q=Arkusz2!E$1,1,0)</f>
        <v>0</v>
      </c>
      <c r="F1610">
        <f>IF(Arkusz1!$Q:$Q=Arkusz2!F$1,1,0)</f>
        <v>0</v>
      </c>
      <c r="G1610">
        <f>IF(Arkusz1!$Q:$Q=Arkusz2!G$1,1,0)</f>
        <v>1</v>
      </c>
      <c r="H1610">
        <f>IF(Arkusz1!$Q:$Q=Arkusz2!H$1,1,0)</f>
        <v>0</v>
      </c>
      <c r="I1610">
        <f>IF(Arkusz1!$Q:$Q=Arkusz2!I$1,1,0)</f>
        <v>0</v>
      </c>
      <c r="J1610">
        <f>IF(Arkusz1!$Q:$Q=Arkusz2!J$1,1,0)</f>
        <v>0</v>
      </c>
      <c r="K1610">
        <f>IF(Arkusz1!$M:$M=Arkusz2!K$1,1,0)</f>
        <v>0</v>
      </c>
      <c r="L1610">
        <f>IF(Arkusz1!$M:$M=Arkusz2!L$1,1,0)</f>
        <v>0</v>
      </c>
      <c r="M1610">
        <f>IF(Arkusz1!$P:$P="",0,1)</f>
        <v>1</v>
      </c>
      <c r="N1610">
        <f>IF(Arkusz1!$S:$S=Arkusz2!N$1,1,0)</f>
        <v>0</v>
      </c>
      <c r="O1610">
        <f>IF(Arkusz1!$T:$T=Arkusz2!O$1,1,0)</f>
        <v>0</v>
      </c>
      <c r="P1610">
        <f>IF(Arkusz1!$T:$T=Arkusz2!P$1,1,0)</f>
        <v>0</v>
      </c>
      <c r="Q1610">
        <f>IF(Arkusz1!$T:$T=Arkusz2!Q$1,1,0)</f>
        <v>0</v>
      </c>
      <c r="R1610">
        <f>IF(Arkusz1!$O:$O=Arkusz2!R$1,1,0)</f>
        <v>0</v>
      </c>
      <c r="S1610" s="17">
        <f t="shared" si="49"/>
        <v>5.7394673231095802E-2</v>
      </c>
    </row>
    <row r="1611" spans="1:19">
      <c r="A1611">
        <f>Arkusz1!B1611</f>
        <v>1610</v>
      </c>
      <c r="B1611">
        <f>IF(Arkusz1!R:R=Arkusz2!B$1,1,0)</f>
        <v>0</v>
      </c>
      <c r="C1611">
        <f>IF(Arkusz1!$Q:$Q=Arkusz2!C$1,1,0)</f>
        <v>1</v>
      </c>
      <c r="D1611">
        <f>IF(Arkusz1!$Q:$Q=Arkusz2!D$1,1,0)</f>
        <v>0</v>
      </c>
      <c r="E1611">
        <f>IF(Arkusz1!$Q:$Q=Arkusz2!E$1,1,0)</f>
        <v>0</v>
      </c>
      <c r="F1611">
        <f>IF(Arkusz1!$Q:$Q=Arkusz2!F$1,1,0)</f>
        <v>0</v>
      </c>
      <c r="G1611">
        <f>IF(Arkusz1!$Q:$Q=Arkusz2!G$1,1,0)</f>
        <v>0</v>
      </c>
      <c r="H1611">
        <f>IF(Arkusz1!$Q:$Q=Arkusz2!H$1,1,0)</f>
        <v>0</v>
      </c>
      <c r="I1611">
        <f>IF(Arkusz1!$Q:$Q=Arkusz2!I$1,1,0)</f>
        <v>0</v>
      </c>
      <c r="J1611">
        <f>IF(Arkusz1!$Q:$Q=Arkusz2!J$1,1,0)</f>
        <v>0</v>
      </c>
      <c r="K1611">
        <f>IF(Arkusz1!$M:$M=Arkusz2!K$1,1,0)</f>
        <v>0</v>
      </c>
      <c r="L1611">
        <f>IF(Arkusz1!$M:$M=Arkusz2!L$1,1,0)</f>
        <v>0</v>
      </c>
      <c r="M1611">
        <f>IF(Arkusz1!$P:$P="",0,1)</f>
        <v>1</v>
      </c>
      <c r="N1611">
        <f>IF(Arkusz1!$S:$S=Arkusz2!N$1,1,0)</f>
        <v>0</v>
      </c>
      <c r="O1611">
        <f>IF(Arkusz1!$T:$T=Arkusz2!O$1,1,0)</f>
        <v>0</v>
      </c>
      <c r="P1611">
        <f>IF(Arkusz1!$T:$T=Arkusz2!P$1,1,0)</f>
        <v>0</v>
      </c>
      <c r="Q1611">
        <f>IF(Arkusz1!$T:$T=Arkusz2!Q$1,1,0)</f>
        <v>0</v>
      </c>
      <c r="R1611">
        <f>IF(Arkusz1!$O:$O=Arkusz2!R$1,1,0)</f>
        <v>1</v>
      </c>
      <c r="S1611" s="17">
        <f t="shared" si="49"/>
        <v>0.54692167493771915</v>
      </c>
    </row>
    <row r="1612" spans="1:19">
      <c r="A1612">
        <f>Arkusz1!B1612</f>
        <v>1611</v>
      </c>
      <c r="B1612">
        <f>IF(Arkusz1!R:R=Arkusz2!B$1,1,0)</f>
        <v>0</v>
      </c>
      <c r="C1612">
        <f>IF(Arkusz1!$Q:$Q=Arkusz2!C$1,1,0)</f>
        <v>0</v>
      </c>
      <c r="D1612">
        <f>IF(Arkusz1!$Q:$Q=Arkusz2!D$1,1,0)</f>
        <v>0</v>
      </c>
      <c r="E1612">
        <f>IF(Arkusz1!$Q:$Q=Arkusz2!E$1,1,0)</f>
        <v>0</v>
      </c>
      <c r="F1612">
        <f>IF(Arkusz1!$Q:$Q=Arkusz2!F$1,1,0)</f>
        <v>0</v>
      </c>
      <c r="G1612">
        <f>IF(Arkusz1!$Q:$Q=Arkusz2!G$1,1,0)</f>
        <v>0</v>
      </c>
      <c r="H1612">
        <f>IF(Arkusz1!$Q:$Q=Arkusz2!H$1,1,0)</f>
        <v>0</v>
      </c>
      <c r="I1612">
        <f>IF(Arkusz1!$Q:$Q=Arkusz2!I$1,1,0)</f>
        <v>0</v>
      </c>
      <c r="J1612">
        <f>IF(Arkusz1!$Q:$Q=Arkusz2!J$1,1,0)</f>
        <v>1</v>
      </c>
      <c r="K1612">
        <f>IF(Arkusz1!$M:$M=Arkusz2!K$1,1,0)</f>
        <v>0</v>
      </c>
      <c r="L1612">
        <f>IF(Arkusz1!$M:$M=Arkusz2!L$1,1,0)</f>
        <v>0</v>
      </c>
      <c r="M1612">
        <f>IF(Arkusz1!$P:$P="",0,1)</f>
        <v>0</v>
      </c>
      <c r="N1612">
        <f>IF(Arkusz1!$S:$S=Arkusz2!N$1,1,0)</f>
        <v>1</v>
      </c>
      <c r="O1612">
        <f>IF(Arkusz1!$T:$T=Arkusz2!O$1,1,0)</f>
        <v>0</v>
      </c>
      <c r="P1612">
        <f>IF(Arkusz1!$T:$T=Arkusz2!P$1,1,0)</f>
        <v>0</v>
      </c>
      <c r="Q1612">
        <f>IF(Arkusz1!$T:$T=Arkusz2!Q$1,1,0)</f>
        <v>0</v>
      </c>
      <c r="R1612">
        <f>IF(Arkusz1!$O:$O=Arkusz2!R$1,1,0)</f>
        <v>0</v>
      </c>
      <c r="S1612" s="17">
        <f t="shared" si="49"/>
        <v>6.0950324382530965E-2</v>
      </c>
    </row>
    <row r="1613" spans="1:19">
      <c r="A1613">
        <f>Arkusz1!B1613</f>
        <v>1612</v>
      </c>
      <c r="B1613">
        <f>IF(Arkusz1!R:R=Arkusz2!B$1,1,0)</f>
        <v>0</v>
      </c>
      <c r="C1613">
        <f>IF(Arkusz1!$Q:$Q=Arkusz2!C$1,1,0)</f>
        <v>0</v>
      </c>
      <c r="D1613">
        <f>IF(Arkusz1!$Q:$Q=Arkusz2!D$1,1,0)</f>
        <v>0</v>
      </c>
      <c r="E1613">
        <f>IF(Arkusz1!$Q:$Q=Arkusz2!E$1,1,0)</f>
        <v>0</v>
      </c>
      <c r="F1613">
        <f>IF(Arkusz1!$Q:$Q=Arkusz2!F$1,1,0)</f>
        <v>0</v>
      </c>
      <c r="G1613">
        <f>IF(Arkusz1!$Q:$Q=Arkusz2!G$1,1,0)</f>
        <v>1</v>
      </c>
      <c r="H1613">
        <f>IF(Arkusz1!$Q:$Q=Arkusz2!H$1,1,0)</f>
        <v>0</v>
      </c>
      <c r="I1613">
        <f>IF(Arkusz1!$Q:$Q=Arkusz2!I$1,1,0)</f>
        <v>0</v>
      </c>
      <c r="J1613">
        <f>IF(Arkusz1!$Q:$Q=Arkusz2!J$1,1,0)</f>
        <v>0</v>
      </c>
      <c r="K1613">
        <f>IF(Arkusz1!$M:$M=Arkusz2!K$1,1,0)</f>
        <v>0</v>
      </c>
      <c r="L1613">
        <f>IF(Arkusz1!$M:$M=Arkusz2!L$1,1,0)</f>
        <v>0</v>
      </c>
      <c r="M1613">
        <f>IF(Arkusz1!$P:$P="",0,1)</f>
        <v>1</v>
      </c>
      <c r="N1613">
        <f>IF(Arkusz1!$S:$S=Arkusz2!N$1,1,0)</f>
        <v>0</v>
      </c>
      <c r="O1613">
        <f>IF(Arkusz1!$T:$T=Arkusz2!O$1,1,0)</f>
        <v>0</v>
      </c>
      <c r="P1613">
        <f>IF(Arkusz1!$T:$T=Arkusz2!P$1,1,0)</f>
        <v>0</v>
      </c>
      <c r="Q1613">
        <f>IF(Arkusz1!$T:$T=Arkusz2!Q$1,1,0)</f>
        <v>0</v>
      </c>
      <c r="R1613">
        <f>IF(Arkusz1!$O:$O=Arkusz2!R$1,1,0)</f>
        <v>1</v>
      </c>
      <c r="S1613" s="17">
        <f t="shared" si="49"/>
        <v>5.7394673231095802E-2</v>
      </c>
    </row>
    <row r="1614" spans="1:19">
      <c r="A1614">
        <f>Arkusz1!B1614</f>
        <v>1613</v>
      </c>
      <c r="B1614">
        <f>IF(Arkusz1!R:R=Arkusz2!B$1,1,0)</f>
        <v>0</v>
      </c>
      <c r="C1614">
        <f>IF(Arkusz1!$Q:$Q=Arkusz2!C$1,1,0)</f>
        <v>0</v>
      </c>
      <c r="D1614">
        <f>IF(Arkusz1!$Q:$Q=Arkusz2!D$1,1,0)</f>
        <v>0</v>
      </c>
      <c r="E1614">
        <f>IF(Arkusz1!$Q:$Q=Arkusz2!E$1,1,0)</f>
        <v>0</v>
      </c>
      <c r="F1614">
        <f>IF(Arkusz1!$Q:$Q=Arkusz2!F$1,1,0)</f>
        <v>0</v>
      </c>
      <c r="G1614">
        <f>IF(Arkusz1!$Q:$Q=Arkusz2!G$1,1,0)</f>
        <v>0</v>
      </c>
      <c r="H1614">
        <f>IF(Arkusz1!$Q:$Q=Arkusz2!H$1,1,0)</f>
        <v>0</v>
      </c>
      <c r="I1614">
        <f>IF(Arkusz1!$Q:$Q=Arkusz2!I$1,1,0)</f>
        <v>0</v>
      </c>
      <c r="J1614">
        <f>IF(Arkusz1!$Q:$Q=Arkusz2!J$1,1,0)</f>
        <v>1</v>
      </c>
      <c r="K1614">
        <f>IF(Arkusz1!$M:$M=Arkusz2!K$1,1,0)</f>
        <v>0</v>
      </c>
      <c r="L1614">
        <f>IF(Arkusz1!$M:$M=Arkusz2!L$1,1,0)</f>
        <v>0</v>
      </c>
      <c r="M1614">
        <f>IF(Arkusz1!$P:$P="",0,1)</f>
        <v>1</v>
      </c>
      <c r="N1614">
        <f>IF(Arkusz1!$S:$S=Arkusz2!N$1,1,0)</f>
        <v>0</v>
      </c>
      <c r="O1614">
        <f>IF(Arkusz1!$T:$T=Arkusz2!O$1,1,0)</f>
        <v>0</v>
      </c>
      <c r="P1614">
        <f>IF(Arkusz1!$T:$T=Arkusz2!P$1,1,0)</f>
        <v>0</v>
      </c>
      <c r="Q1614">
        <f>IF(Arkusz1!$T:$T=Arkusz2!Q$1,1,0)</f>
        <v>0</v>
      </c>
      <c r="R1614">
        <f>IF(Arkusz1!$O:$O=Arkusz2!R$1,1,0)</f>
        <v>0</v>
      </c>
      <c r="S1614" s="17">
        <f t="shared" si="49"/>
        <v>3.2071413573108588E-2</v>
      </c>
    </row>
    <row r="1615" spans="1:19">
      <c r="A1615">
        <f>Arkusz1!B1615</f>
        <v>1614</v>
      </c>
      <c r="B1615">
        <f>IF(Arkusz1!R:R=Arkusz2!B$1,1,0)</f>
        <v>0</v>
      </c>
      <c r="C1615">
        <f>IF(Arkusz1!$Q:$Q=Arkusz2!C$1,1,0)</f>
        <v>0</v>
      </c>
      <c r="D1615">
        <f>IF(Arkusz1!$Q:$Q=Arkusz2!D$1,1,0)</f>
        <v>0</v>
      </c>
      <c r="E1615">
        <f>IF(Arkusz1!$Q:$Q=Arkusz2!E$1,1,0)</f>
        <v>1</v>
      </c>
      <c r="F1615">
        <f>IF(Arkusz1!$Q:$Q=Arkusz2!F$1,1,0)</f>
        <v>0</v>
      </c>
      <c r="G1615">
        <f>IF(Arkusz1!$Q:$Q=Arkusz2!G$1,1,0)</f>
        <v>0</v>
      </c>
      <c r="H1615">
        <f>IF(Arkusz1!$Q:$Q=Arkusz2!H$1,1,0)</f>
        <v>0</v>
      </c>
      <c r="I1615">
        <f>IF(Arkusz1!$Q:$Q=Arkusz2!I$1,1,0)</f>
        <v>0</v>
      </c>
      <c r="J1615">
        <f>IF(Arkusz1!$Q:$Q=Arkusz2!J$1,1,0)</f>
        <v>0</v>
      </c>
      <c r="K1615">
        <f>IF(Arkusz1!$M:$M=Arkusz2!K$1,1,0)</f>
        <v>0</v>
      </c>
      <c r="L1615">
        <f>IF(Arkusz1!$M:$M=Arkusz2!L$1,1,0)</f>
        <v>0</v>
      </c>
      <c r="M1615">
        <f>IF(Arkusz1!$P:$P="",0,1)</f>
        <v>0</v>
      </c>
      <c r="N1615">
        <f>IF(Arkusz1!$S:$S=Arkusz2!N$1,1,0)</f>
        <v>0</v>
      </c>
      <c r="O1615">
        <f>IF(Arkusz1!$T:$T=Arkusz2!O$1,1,0)</f>
        <v>0</v>
      </c>
      <c r="P1615">
        <f>IF(Arkusz1!$T:$T=Arkusz2!P$1,1,0)</f>
        <v>0</v>
      </c>
      <c r="Q1615">
        <f>IF(Arkusz1!$T:$T=Arkusz2!Q$1,1,0)</f>
        <v>0</v>
      </c>
      <c r="R1615">
        <f>IF(Arkusz1!$O:$O=Arkusz2!R$1,1,0)</f>
        <v>0</v>
      </c>
      <c r="S1615" s="17">
        <f t="shared" si="49"/>
        <v>1.9851753512540208E-2</v>
      </c>
    </row>
    <row r="1616" spans="1:19">
      <c r="A1616">
        <f>Arkusz1!B1616</f>
        <v>1615</v>
      </c>
      <c r="B1616">
        <f>IF(Arkusz1!R:R=Arkusz2!B$1,1,0)</f>
        <v>0</v>
      </c>
      <c r="C1616">
        <f>IF(Arkusz1!$Q:$Q=Arkusz2!C$1,1,0)</f>
        <v>0</v>
      </c>
      <c r="D1616">
        <f>IF(Arkusz1!$Q:$Q=Arkusz2!D$1,1,0)</f>
        <v>0</v>
      </c>
      <c r="E1616">
        <f>IF(Arkusz1!$Q:$Q=Arkusz2!E$1,1,0)</f>
        <v>0</v>
      </c>
      <c r="F1616">
        <f>IF(Arkusz1!$Q:$Q=Arkusz2!F$1,1,0)</f>
        <v>0</v>
      </c>
      <c r="G1616">
        <f>IF(Arkusz1!$Q:$Q=Arkusz2!G$1,1,0)</f>
        <v>0</v>
      </c>
      <c r="H1616">
        <f>IF(Arkusz1!$Q:$Q=Arkusz2!H$1,1,0)</f>
        <v>1</v>
      </c>
      <c r="I1616">
        <f>IF(Arkusz1!$Q:$Q=Arkusz2!I$1,1,0)</f>
        <v>0</v>
      </c>
      <c r="J1616">
        <f>IF(Arkusz1!$Q:$Q=Arkusz2!J$1,1,0)</f>
        <v>0</v>
      </c>
      <c r="K1616">
        <f>IF(Arkusz1!$M:$M=Arkusz2!K$1,1,0)</f>
        <v>1</v>
      </c>
      <c r="L1616">
        <f>IF(Arkusz1!$M:$M=Arkusz2!L$1,1,0)</f>
        <v>0</v>
      </c>
      <c r="M1616">
        <f>IF(Arkusz1!$P:$P="",0,1)</f>
        <v>1</v>
      </c>
      <c r="N1616">
        <f>IF(Arkusz1!$S:$S=Arkusz2!N$1,1,0)</f>
        <v>0</v>
      </c>
      <c r="O1616">
        <f>IF(Arkusz1!$T:$T=Arkusz2!O$1,1,0)</f>
        <v>0</v>
      </c>
      <c r="P1616">
        <f>IF(Arkusz1!$T:$T=Arkusz2!P$1,1,0)</f>
        <v>1</v>
      </c>
      <c r="Q1616">
        <f>IF(Arkusz1!$T:$T=Arkusz2!Q$1,1,0)</f>
        <v>0</v>
      </c>
      <c r="R1616">
        <f>IF(Arkusz1!$O:$O=Arkusz2!R$1,1,0)</f>
        <v>0</v>
      </c>
      <c r="S1616" s="17">
        <f t="shared" si="49"/>
        <v>7.6926995697442255E-2</v>
      </c>
    </row>
    <row r="1617" spans="1:19">
      <c r="A1617">
        <f>Arkusz1!B1617</f>
        <v>1616</v>
      </c>
      <c r="B1617">
        <f>IF(Arkusz1!R:R=Arkusz2!B$1,1,0)</f>
        <v>0</v>
      </c>
      <c r="C1617">
        <f>IF(Arkusz1!$Q:$Q=Arkusz2!C$1,1,0)</f>
        <v>0</v>
      </c>
      <c r="D1617">
        <f>IF(Arkusz1!$Q:$Q=Arkusz2!D$1,1,0)</f>
        <v>0</v>
      </c>
      <c r="E1617">
        <f>IF(Arkusz1!$Q:$Q=Arkusz2!E$1,1,0)</f>
        <v>0</v>
      </c>
      <c r="F1617">
        <f>IF(Arkusz1!$Q:$Q=Arkusz2!F$1,1,0)</f>
        <v>0</v>
      </c>
      <c r="G1617">
        <f>IF(Arkusz1!$Q:$Q=Arkusz2!G$1,1,0)</f>
        <v>0</v>
      </c>
      <c r="H1617">
        <f>IF(Arkusz1!$Q:$Q=Arkusz2!H$1,1,0)</f>
        <v>1</v>
      </c>
      <c r="I1617">
        <f>IF(Arkusz1!$Q:$Q=Arkusz2!I$1,1,0)</f>
        <v>0</v>
      </c>
      <c r="J1617">
        <f>IF(Arkusz1!$Q:$Q=Arkusz2!J$1,1,0)</f>
        <v>0</v>
      </c>
      <c r="K1617">
        <f>IF(Arkusz1!$M:$M=Arkusz2!K$1,1,0)</f>
        <v>0</v>
      </c>
      <c r="L1617">
        <f>IF(Arkusz1!$M:$M=Arkusz2!L$1,1,0)</f>
        <v>0</v>
      </c>
      <c r="M1617">
        <f>IF(Arkusz1!$P:$P="",0,1)</f>
        <v>1</v>
      </c>
      <c r="N1617">
        <f>IF(Arkusz1!$S:$S=Arkusz2!N$1,1,0)</f>
        <v>0</v>
      </c>
      <c r="O1617">
        <f>IF(Arkusz1!$T:$T=Arkusz2!O$1,1,0)</f>
        <v>0</v>
      </c>
      <c r="P1617">
        <f>IF(Arkusz1!$T:$T=Arkusz2!P$1,1,0)</f>
        <v>0</v>
      </c>
      <c r="Q1617">
        <f>IF(Arkusz1!$T:$T=Arkusz2!Q$1,1,0)</f>
        <v>0</v>
      </c>
      <c r="R1617">
        <f>IF(Arkusz1!$O:$O=Arkusz2!R$1,1,0)</f>
        <v>0</v>
      </c>
      <c r="S1617" s="17">
        <f t="shared" si="49"/>
        <v>0.17298255377116797</v>
      </c>
    </row>
    <row r="1618" spans="1:19">
      <c r="A1618">
        <f>Arkusz1!B1618</f>
        <v>1617</v>
      </c>
      <c r="B1618">
        <f>IF(Arkusz1!R:R=Arkusz2!B$1,1,0)</f>
        <v>0</v>
      </c>
      <c r="C1618">
        <f>IF(Arkusz1!$Q:$Q=Arkusz2!C$1,1,0)</f>
        <v>1</v>
      </c>
      <c r="D1618">
        <f>IF(Arkusz1!$Q:$Q=Arkusz2!D$1,1,0)</f>
        <v>0</v>
      </c>
      <c r="E1618">
        <f>IF(Arkusz1!$Q:$Q=Arkusz2!E$1,1,0)</f>
        <v>0</v>
      </c>
      <c r="F1618">
        <f>IF(Arkusz1!$Q:$Q=Arkusz2!F$1,1,0)</f>
        <v>0</v>
      </c>
      <c r="G1618">
        <f>IF(Arkusz1!$Q:$Q=Arkusz2!G$1,1,0)</f>
        <v>0</v>
      </c>
      <c r="H1618">
        <f>IF(Arkusz1!$Q:$Q=Arkusz2!H$1,1,0)</f>
        <v>0</v>
      </c>
      <c r="I1618">
        <f>IF(Arkusz1!$Q:$Q=Arkusz2!I$1,1,0)</f>
        <v>0</v>
      </c>
      <c r="J1618">
        <f>IF(Arkusz1!$Q:$Q=Arkusz2!J$1,1,0)</f>
        <v>0</v>
      </c>
      <c r="K1618">
        <f>IF(Arkusz1!$M:$M=Arkusz2!K$1,1,0)</f>
        <v>0</v>
      </c>
      <c r="L1618">
        <f>IF(Arkusz1!$M:$M=Arkusz2!L$1,1,0)</f>
        <v>0</v>
      </c>
      <c r="M1618">
        <f>IF(Arkusz1!$P:$P="",0,1)</f>
        <v>1</v>
      </c>
      <c r="N1618">
        <f>IF(Arkusz1!$S:$S=Arkusz2!N$1,1,0)</f>
        <v>0</v>
      </c>
      <c r="O1618">
        <f>IF(Arkusz1!$T:$T=Arkusz2!O$1,1,0)</f>
        <v>0</v>
      </c>
      <c r="P1618">
        <f>IF(Arkusz1!$T:$T=Arkusz2!P$1,1,0)</f>
        <v>0</v>
      </c>
      <c r="Q1618">
        <f>IF(Arkusz1!$T:$T=Arkusz2!Q$1,1,0)</f>
        <v>0</v>
      </c>
      <c r="R1618">
        <f>IF(Arkusz1!$O:$O=Arkusz2!R$1,1,0)</f>
        <v>0</v>
      </c>
      <c r="S1618" s="17">
        <f t="shared" si="49"/>
        <v>0.54692167493771915</v>
      </c>
    </row>
    <row r="1619" spans="1:19">
      <c r="A1619">
        <f>Arkusz1!B1619</f>
        <v>1618</v>
      </c>
      <c r="B1619">
        <f>IF(Arkusz1!R:R=Arkusz2!B$1,1,0)</f>
        <v>0</v>
      </c>
      <c r="C1619">
        <f>IF(Arkusz1!$Q:$Q=Arkusz2!C$1,1,0)</f>
        <v>0</v>
      </c>
      <c r="D1619">
        <f>IF(Arkusz1!$Q:$Q=Arkusz2!D$1,1,0)</f>
        <v>0</v>
      </c>
      <c r="E1619">
        <f>IF(Arkusz1!$Q:$Q=Arkusz2!E$1,1,0)</f>
        <v>0</v>
      </c>
      <c r="F1619">
        <f>IF(Arkusz1!$Q:$Q=Arkusz2!F$1,1,0)</f>
        <v>0</v>
      </c>
      <c r="G1619">
        <f>IF(Arkusz1!$Q:$Q=Arkusz2!G$1,1,0)</f>
        <v>0</v>
      </c>
      <c r="H1619">
        <f>IF(Arkusz1!$Q:$Q=Arkusz2!H$1,1,0)</f>
        <v>1</v>
      </c>
      <c r="I1619">
        <f>IF(Arkusz1!$Q:$Q=Arkusz2!I$1,1,0)</f>
        <v>0</v>
      </c>
      <c r="J1619">
        <f>IF(Arkusz1!$Q:$Q=Arkusz2!J$1,1,0)</f>
        <v>0</v>
      </c>
      <c r="K1619">
        <f>IF(Arkusz1!$M:$M=Arkusz2!K$1,1,0)</f>
        <v>1</v>
      </c>
      <c r="L1619">
        <f>IF(Arkusz1!$M:$M=Arkusz2!L$1,1,0)</f>
        <v>0</v>
      </c>
      <c r="M1619">
        <f>IF(Arkusz1!$P:$P="",0,1)</f>
        <v>1</v>
      </c>
      <c r="N1619">
        <f>IF(Arkusz1!$S:$S=Arkusz2!N$1,1,0)</f>
        <v>0</v>
      </c>
      <c r="O1619">
        <f>IF(Arkusz1!$T:$T=Arkusz2!O$1,1,0)</f>
        <v>0</v>
      </c>
      <c r="P1619">
        <f>IF(Arkusz1!$T:$T=Arkusz2!P$1,1,0)</f>
        <v>0</v>
      </c>
      <c r="Q1619">
        <f>IF(Arkusz1!$T:$T=Arkusz2!Q$1,1,0)</f>
        <v>0</v>
      </c>
      <c r="R1619">
        <f>IF(Arkusz1!$O:$O=Arkusz2!R$1,1,0)</f>
        <v>0</v>
      </c>
      <c r="S1619" s="17">
        <f t="shared" si="49"/>
        <v>0.10163322948359395</v>
      </c>
    </row>
    <row r="1620" spans="1:19">
      <c r="A1620">
        <f>Arkusz1!B1620</f>
        <v>1619</v>
      </c>
      <c r="B1620">
        <f>IF(Arkusz1!R:R=Arkusz2!B$1,1,0)</f>
        <v>0</v>
      </c>
      <c r="C1620">
        <f>IF(Arkusz1!$Q:$Q=Arkusz2!C$1,1,0)</f>
        <v>0</v>
      </c>
      <c r="D1620">
        <f>IF(Arkusz1!$Q:$Q=Arkusz2!D$1,1,0)</f>
        <v>0</v>
      </c>
      <c r="E1620">
        <f>IF(Arkusz1!$Q:$Q=Arkusz2!E$1,1,0)</f>
        <v>0</v>
      </c>
      <c r="F1620">
        <f>IF(Arkusz1!$Q:$Q=Arkusz2!F$1,1,0)</f>
        <v>0</v>
      </c>
      <c r="G1620">
        <f>IF(Arkusz1!$Q:$Q=Arkusz2!G$1,1,0)</f>
        <v>0</v>
      </c>
      <c r="H1620">
        <f>IF(Arkusz1!$Q:$Q=Arkusz2!H$1,1,0)</f>
        <v>0</v>
      </c>
      <c r="I1620">
        <f>IF(Arkusz1!$Q:$Q=Arkusz2!I$1,1,0)</f>
        <v>0</v>
      </c>
      <c r="J1620">
        <f>IF(Arkusz1!$Q:$Q=Arkusz2!J$1,1,0)</f>
        <v>1</v>
      </c>
      <c r="K1620">
        <f>IF(Arkusz1!$M:$M=Arkusz2!K$1,1,0)</f>
        <v>0</v>
      </c>
      <c r="L1620">
        <f>IF(Arkusz1!$M:$M=Arkusz2!L$1,1,0)</f>
        <v>0</v>
      </c>
      <c r="M1620">
        <f>IF(Arkusz1!$P:$P="",0,1)</f>
        <v>1</v>
      </c>
      <c r="N1620">
        <f>IF(Arkusz1!$S:$S=Arkusz2!N$1,1,0)</f>
        <v>0</v>
      </c>
      <c r="O1620">
        <f>IF(Arkusz1!$T:$T=Arkusz2!O$1,1,0)</f>
        <v>0</v>
      </c>
      <c r="P1620">
        <f>IF(Arkusz1!$T:$T=Arkusz2!P$1,1,0)</f>
        <v>0</v>
      </c>
      <c r="Q1620">
        <f>IF(Arkusz1!$T:$T=Arkusz2!Q$1,1,0)</f>
        <v>0</v>
      </c>
      <c r="R1620">
        <f>IF(Arkusz1!$O:$O=Arkusz2!R$1,1,0)</f>
        <v>0</v>
      </c>
      <c r="S1620" s="17">
        <f t="shared" si="49"/>
        <v>3.2071413573108588E-2</v>
      </c>
    </row>
    <row r="1621" spans="1:19">
      <c r="A1621">
        <f>Arkusz1!B1621</f>
        <v>1620</v>
      </c>
      <c r="B1621">
        <f>IF(Arkusz1!R:R=Arkusz2!B$1,1,0)</f>
        <v>0</v>
      </c>
      <c r="C1621">
        <f>IF(Arkusz1!$Q:$Q=Arkusz2!C$1,1,0)</f>
        <v>0</v>
      </c>
      <c r="D1621">
        <f>IF(Arkusz1!$Q:$Q=Arkusz2!D$1,1,0)</f>
        <v>0</v>
      </c>
      <c r="E1621">
        <f>IF(Arkusz1!$Q:$Q=Arkusz2!E$1,1,0)</f>
        <v>0</v>
      </c>
      <c r="F1621">
        <f>IF(Arkusz1!$Q:$Q=Arkusz2!F$1,1,0)</f>
        <v>0</v>
      </c>
      <c r="G1621">
        <f>IF(Arkusz1!$Q:$Q=Arkusz2!G$1,1,0)</f>
        <v>1</v>
      </c>
      <c r="H1621">
        <f>IF(Arkusz1!$Q:$Q=Arkusz2!H$1,1,0)</f>
        <v>0</v>
      </c>
      <c r="I1621">
        <f>IF(Arkusz1!$Q:$Q=Arkusz2!I$1,1,0)</f>
        <v>0</v>
      </c>
      <c r="J1621">
        <f>IF(Arkusz1!$Q:$Q=Arkusz2!J$1,1,0)</f>
        <v>0</v>
      </c>
      <c r="K1621">
        <f>IF(Arkusz1!$M:$M=Arkusz2!K$1,1,0)</f>
        <v>0</v>
      </c>
      <c r="L1621">
        <f>IF(Arkusz1!$M:$M=Arkusz2!L$1,1,0)</f>
        <v>0</v>
      </c>
      <c r="M1621">
        <f>IF(Arkusz1!$P:$P="",0,1)</f>
        <v>1</v>
      </c>
      <c r="N1621">
        <f>IF(Arkusz1!$S:$S=Arkusz2!N$1,1,0)</f>
        <v>0</v>
      </c>
      <c r="O1621">
        <f>IF(Arkusz1!$T:$T=Arkusz2!O$1,1,0)</f>
        <v>0</v>
      </c>
      <c r="P1621">
        <f>IF(Arkusz1!$T:$T=Arkusz2!P$1,1,0)</f>
        <v>0</v>
      </c>
      <c r="Q1621">
        <f>IF(Arkusz1!$T:$T=Arkusz2!Q$1,1,0)</f>
        <v>0</v>
      </c>
      <c r="R1621">
        <f>IF(Arkusz1!$O:$O=Arkusz2!R$1,1,0)</f>
        <v>0</v>
      </c>
      <c r="S1621" s="17">
        <f t="shared" si="49"/>
        <v>5.7394673231095802E-2</v>
      </c>
    </row>
    <row r="1622" spans="1:19">
      <c r="A1622">
        <f>Arkusz1!B1622</f>
        <v>1621</v>
      </c>
      <c r="B1622">
        <f>IF(Arkusz1!R:R=Arkusz2!B$1,1,0)</f>
        <v>0</v>
      </c>
      <c r="C1622">
        <f>IF(Arkusz1!$Q:$Q=Arkusz2!C$1,1,0)</f>
        <v>0</v>
      </c>
      <c r="D1622">
        <f>IF(Arkusz1!$Q:$Q=Arkusz2!D$1,1,0)</f>
        <v>0</v>
      </c>
      <c r="E1622">
        <f>IF(Arkusz1!$Q:$Q=Arkusz2!E$1,1,0)</f>
        <v>0</v>
      </c>
      <c r="F1622">
        <f>IF(Arkusz1!$Q:$Q=Arkusz2!F$1,1,0)</f>
        <v>0</v>
      </c>
      <c r="G1622">
        <f>IF(Arkusz1!$Q:$Q=Arkusz2!G$1,1,0)</f>
        <v>0</v>
      </c>
      <c r="H1622">
        <f>IF(Arkusz1!$Q:$Q=Arkusz2!H$1,1,0)</f>
        <v>0</v>
      </c>
      <c r="I1622">
        <f>IF(Arkusz1!$Q:$Q=Arkusz2!I$1,1,0)</f>
        <v>0</v>
      </c>
      <c r="J1622">
        <f>IF(Arkusz1!$Q:$Q=Arkusz2!J$1,1,0)</f>
        <v>1</v>
      </c>
      <c r="K1622">
        <f>IF(Arkusz1!$M:$M=Arkusz2!K$1,1,0)</f>
        <v>0</v>
      </c>
      <c r="L1622">
        <f>IF(Arkusz1!$M:$M=Arkusz2!L$1,1,0)</f>
        <v>0</v>
      </c>
      <c r="M1622">
        <f>IF(Arkusz1!$P:$P="",0,1)</f>
        <v>1</v>
      </c>
      <c r="N1622">
        <f>IF(Arkusz1!$S:$S=Arkusz2!N$1,1,0)</f>
        <v>0</v>
      </c>
      <c r="O1622">
        <f>IF(Arkusz1!$T:$T=Arkusz2!O$1,1,0)</f>
        <v>0</v>
      </c>
      <c r="P1622">
        <f>IF(Arkusz1!$T:$T=Arkusz2!P$1,1,0)</f>
        <v>0</v>
      </c>
      <c r="Q1622">
        <f>IF(Arkusz1!$T:$T=Arkusz2!Q$1,1,0)</f>
        <v>0</v>
      </c>
      <c r="R1622">
        <f>IF(Arkusz1!$O:$O=Arkusz2!R$1,1,0)</f>
        <v>0</v>
      </c>
      <c r="S1622" s="17">
        <f t="shared" si="49"/>
        <v>3.2071413573108588E-2</v>
      </c>
    </row>
    <row r="1623" spans="1:19">
      <c r="A1623">
        <f>Arkusz1!B1623</f>
        <v>1622</v>
      </c>
      <c r="B1623">
        <f>IF(Arkusz1!R:R=Arkusz2!B$1,1,0)</f>
        <v>0</v>
      </c>
      <c r="C1623">
        <f>IF(Arkusz1!$Q:$Q=Arkusz2!C$1,1,0)</f>
        <v>0</v>
      </c>
      <c r="D1623">
        <f>IF(Arkusz1!$Q:$Q=Arkusz2!D$1,1,0)</f>
        <v>0</v>
      </c>
      <c r="E1623">
        <f>IF(Arkusz1!$Q:$Q=Arkusz2!E$1,1,0)</f>
        <v>0</v>
      </c>
      <c r="F1623">
        <f>IF(Arkusz1!$Q:$Q=Arkusz2!F$1,1,0)</f>
        <v>0</v>
      </c>
      <c r="G1623">
        <f>IF(Arkusz1!$Q:$Q=Arkusz2!G$1,1,0)</f>
        <v>0</v>
      </c>
      <c r="H1623">
        <f>IF(Arkusz1!$Q:$Q=Arkusz2!H$1,1,0)</f>
        <v>0</v>
      </c>
      <c r="I1623">
        <f>IF(Arkusz1!$Q:$Q=Arkusz2!I$1,1,0)</f>
        <v>0</v>
      </c>
      <c r="J1623">
        <f>IF(Arkusz1!$Q:$Q=Arkusz2!J$1,1,0)</f>
        <v>1</v>
      </c>
      <c r="K1623">
        <f>IF(Arkusz1!$M:$M=Arkusz2!K$1,1,0)</f>
        <v>0</v>
      </c>
      <c r="L1623">
        <f>IF(Arkusz1!$M:$M=Arkusz2!L$1,1,0)</f>
        <v>0</v>
      </c>
      <c r="M1623">
        <f>IF(Arkusz1!$P:$P="",0,1)</f>
        <v>1</v>
      </c>
      <c r="N1623">
        <f>IF(Arkusz1!$S:$S=Arkusz2!N$1,1,0)</f>
        <v>0</v>
      </c>
      <c r="O1623">
        <f>IF(Arkusz1!$T:$T=Arkusz2!O$1,1,0)</f>
        <v>0</v>
      </c>
      <c r="P1623">
        <f>IF(Arkusz1!$T:$T=Arkusz2!P$1,1,0)</f>
        <v>0</v>
      </c>
      <c r="Q1623">
        <f>IF(Arkusz1!$T:$T=Arkusz2!Q$1,1,0)</f>
        <v>0</v>
      </c>
      <c r="R1623">
        <f>IF(Arkusz1!$O:$O=Arkusz2!R$1,1,0)</f>
        <v>0</v>
      </c>
      <c r="S1623" s="17">
        <f t="shared" si="49"/>
        <v>3.2071413573108588E-2</v>
      </c>
    </row>
    <row r="1624" spans="1:19">
      <c r="A1624">
        <f>Arkusz1!B1624</f>
        <v>1623</v>
      </c>
      <c r="B1624">
        <f>IF(Arkusz1!R:R=Arkusz2!B$1,1,0)</f>
        <v>1</v>
      </c>
      <c r="C1624">
        <f>IF(Arkusz1!$Q:$Q=Arkusz2!C$1,1,0)</f>
        <v>0</v>
      </c>
      <c r="D1624">
        <f>IF(Arkusz1!$Q:$Q=Arkusz2!D$1,1,0)</f>
        <v>0</v>
      </c>
      <c r="E1624">
        <f>IF(Arkusz1!$Q:$Q=Arkusz2!E$1,1,0)</f>
        <v>0</v>
      </c>
      <c r="F1624">
        <f>IF(Arkusz1!$Q:$Q=Arkusz2!F$1,1,0)</f>
        <v>0</v>
      </c>
      <c r="G1624">
        <f>IF(Arkusz1!$Q:$Q=Arkusz2!G$1,1,0)</f>
        <v>0</v>
      </c>
      <c r="H1624">
        <f>IF(Arkusz1!$Q:$Q=Arkusz2!H$1,1,0)</f>
        <v>0</v>
      </c>
      <c r="I1624">
        <f>IF(Arkusz1!$Q:$Q=Arkusz2!I$1,1,0)</f>
        <v>0</v>
      </c>
      <c r="J1624">
        <f>IF(Arkusz1!$Q:$Q=Arkusz2!J$1,1,0)</f>
        <v>0</v>
      </c>
      <c r="K1624">
        <f>IF(Arkusz1!$M:$M=Arkusz2!K$1,1,0)</f>
        <v>0</v>
      </c>
      <c r="L1624">
        <f>IF(Arkusz1!$M:$M=Arkusz2!L$1,1,0)</f>
        <v>0</v>
      </c>
      <c r="M1624">
        <f>IF(Arkusz1!$P:$P="",0,1)</f>
        <v>0</v>
      </c>
      <c r="N1624">
        <f>IF(Arkusz1!$S:$S=Arkusz2!N$1,1,0)</f>
        <v>0</v>
      </c>
      <c r="O1624">
        <f>IF(Arkusz1!$T:$T=Arkusz2!O$1,1,0)</f>
        <v>0</v>
      </c>
      <c r="P1624">
        <f>IF(Arkusz1!$T:$T=Arkusz2!P$1,1,0)</f>
        <v>0</v>
      </c>
      <c r="Q1624">
        <f>IF(Arkusz1!$T:$T=Arkusz2!Q$1,1,0)</f>
        <v>0</v>
      </c>
      <c r="R1624">
        <f>IF(Arkusz1!$O:$O=Arkusz2!R$1,1,0)</f>
        <v>1</v>
      </c>
      <c r="S1624" s="17">
        <f t="shared" si="49"/>
        <v>0.78571300199005822</v>
      </c>
    </row>
    <row r="1625" spans="1:19">
      <c r="A1625">
        <f>Arkusz1!B1625</f>
        <v>1624</v>
      </c>
      <c r="B1625">
        <f>IF(Arkusz1!R:R=Arkusz2!B$1,1,0)</f>
        <v>0</v>
      </c>
      <c r="C1625">
        <f>IF(Arkusz1!$Q:$Q=Arkusz2!C$1,1,0)</f>
        <v>0</v>
      </c>
      <c r="D1625">
        <f>IF(Arkusz1!$Q:$Q=Arkusz2!D$1,1,0)</f>
        <v>0</v>
      </c>
      <c r="E1625">
        <f>IF(Arkusz1!$Q:$Q=Arkusz2!E$1,1,0)</f>
        <v>0</v>
      </c>
      <c r="F1625">
        <f>IF(Arkusz1!$Q:$Q=Arkusz2!F$1,1,0)</f>
        <v>0</v>
      </c>
      <c r="G1625">
        <f>IF(Arkusz1!$Q:$Q=Arkusz2!G$1,1,0)</f>
        <v>0</v>
      </c>
      <c r="H1625">
        <f>IF(Arkusz1!$Q:$Q=Arkusz2!H$1,1,0)</f>
        <v>1</v>
      </c>
      <c r="I1625">
        <f>IF(Arkusz1!$Q:$Q=Arkusz2!I$1,1,0)</f>
        <v>0</v>
      </c>
      <c r="J1625">
        <f>IF(Arkusz1!$Q:$Q=Arkusz2!J$1,1,0)</f>
        <v>0</v>
      </c>
      <c r="K1625">
        <f>IF(Arkusz1!$M:$M=Arkusz2!K$1,1,0)</f>
        <v>0</v>
      </c>
      <c r="L1625">
        <f>IF(Arkusz1!$M:$M=Arkusz2!L$1,1,0)</f>
        <v>0</v>
      </c>
      <c r="M1625">
        <f>IF(Arkusz1!$P:$P="",0,1)</f>
        <v>1</v>
      </c>
      <c r="N1625">
        <f>IF(Arkusz1!$S:$S=Arkusz2!N$1,1,0)</f>
        <v>0</v>
      </c>
      <c r="O1625">
        <f>IF(Arkusz1!$T:$T=Arkusz2!O$1,1,0)</f>
        <v>0</v>
      </c>
      <c r="P1625">
        <f>IF(Arkusz1!$T:$T=Arkusz2!P$1,1,0)</f>
        <v>0</v>
      </c>
      <c r="Q1625">
        <f>IF(Arkusz1!$T:$T=Arkusz2!Q$1,1,0)</f>
        <v>0</v>
      </c>
      <c r="R1625">
        <f>IF(Arkusz1!$O:$O=Arkusz2!R$1,1,0)</f>
        <v>0</v>
      </c>
      <c r="S1625" s="17">
        <f t="shared" si="49"/>
        <v>0.17298255377116797</v>
      </c>
    </row>
    <row r="1626" spans="1:19">
      <c r="A1626">
        <f>Arkusz1!B1626</f>
        <v>1625</v>
      </c>
      <c r="B1626">
        <f>IF(Arkusz1!R:R=Arkusz2!B$1,1,0)</f>
        <v>0</v>
      </c>
      <c r="C1626">
        <f>IF(Arkusz1!$Q:$Q=Arkusz2!C$1,1,0)</f>
        <v>0</v>
      </c>
      <c r="D1626">
        <f>IF(Arkusz1!$Q:$Q=Arkusz2!D$1,1,0)</f>
        <v>0</v>
      </c>
      <c r="E1626">
        <f>IF(Arkusz1!$Q:$Q=Arkusz2!E$1,1,0)</f>
        <v>0</v>
      </c>
      <c r="F1626">
        <f>IF(Arkusz1!$Q:$Q=Arkusz2!F$1,1,0)</f>
        <v>0</v>
      </c>
      <c r="G1626">
        <f>IF(Arkusz1!$Q:$Q=Arkusz2!G$1,1,0)</f>
        <v>0</v>
      </c>
      <c r="H1626">
        <f>IF(Arkusz1!$Q:$Q=Arkusz2!H$1,1,0)</f>
        <v>1</v>
      </c>
      <c r="I1626">
        <f>IF(Arkusz1!$Q:$Q=Arkusz2!I$1,1,0)</f>
        <v>0</v>
      </c>
      <c r="J1626">
        <f>IF(Arkusz1!$Q:$Q=Arkusz2!J$1,1,0)</f>
        <v>0</v>
      </c>
      <c r="K1626">
        <f>IF(Arkusz1!$M:$M=Arkusz2!K$1,1,0)</f>
        <v>0</v>
      </c>
      <c r="L1626">
        <f>IF(Arkusz1!$M:$M=Arkusz2!L$1,1,0)</f>
        <v>0</v>
      </c>
      <c r="M1626">
        <f>IF(Arkusz1!$P:$P="",0,1)</f>
        <v>1</v>
      </c>
      <c r="N1626">
        <f>IF(Arkusz1!$S:$S=Arkusz2!N$1,1,0)</f>
        <v>0</v>
      </c>
      <c r="O1626">
        <f>IF(Arkusz1!$T:$T=Arkusz2!O$1,1,0)</f>
        <v>0</v>
      </c>
      <c r="P1626">
        <f>IF(Arkusz1!$T:$T=Arkusz2!P$1,1,0)</f>
        <v>0</v>
      </c>
      <c r="Q1626">
        <f>IF(Arkusz1!$T:$T=Arkusz2!Q$1,1,0)</f>
        <v>0</v>
      </c>
      <c r="R1626">
        <f>IF(Arkusz1!$O:$O=Arkusz2!R$1,1,0)</f>
        <v>0</v>
      </c>
      <c r="S1626" s="17">
        <f t="shared" si="49"/>
        <v>0.17298255377116797</v>
      </c>
    </row>
    <row r="1627" spans="1:19">
      <c r="A1627">
        <f>Arkusz1!B1627</f>
        <v>1626</v>
      </c>
      <c r="B1627">
        <f>IF(Arkusz1!R:R=Arkusz2!B$1,1,0)</f>
        <v>0</v>
      </c>
      <c r="C1627">
        <f>IF(Arkusz1!$Q:$Q=Arkusz2!C$1,1,0)</f>
        <v>0</v>
      </c>
      <c r="D1627">
        <f>IF(Arkusz1!$Q:$Q=Arkusz2!D$1,1,0)</f>
        <v>0</v>
      </c>
      <c r="E1627">
        <f>IF(Arkusz1!$Q:$Q=Arkusz2!E$1,1,0)</f>
        <v>0</v>
      </c>
      <c r="F1627">
        <f>IF(Arkusz1!$Q:$Q=Arkusz2!F$1,1,0)</f>
        <v>0</v>
      </c>
      <c r="G1627">
        <f>IF(Arkusz1!$Q:$Q=Arkusz2!G$1,1,0)</f>
        <v>0</v>
      </c>
      <c r="H1627">
        <f>IF(Arkusz1!$Q:$Q=Arkusz2!H$1,1,0)</f>
        <v>0</v>
      </c>
      <c r="I1627">
        <f>IF(Arkusz1!$Q:$Q=Arkusz2!I$1,1,0)</f>
        <v>0</v>
      </c>
      <c r="J1627">
        <f>IF(Arkusz1!$Q:$Q=Arkusz2!J$1,1,0)</f>
        <v>1</v>
      </c>
      <c r="K1627">
        <f>IF(Arkusz1!$M:$M=Arkusz2!K$1,1,0)</f>
        <v>0</v>
      </c>
      <c r="L1627">
        <f>IF(Arkusz1!$M:$M=Arkusz2!L$1,1,0)</f>
        <v>0</v>
      </c>
      <c r="M1627">
        <f>IF(Arkusz1!$P:$P="",0,1)</f>
        <v>0</v>
      </c>
      <c r="N1627">
        <f>IF(Arkusz1!$S:$S=Arkusz2!N$1,1,0)</f>
        <v>1</v>
      </c>
      <c r="O1627">
        <f>IF(Arkusz1!$T:$T=Arkusz2!O$1,1,0)</f>
        <v>0</v>
      </c>
      <c r="P1627">
        <f>IF(Arkusz1!$T:$T=Arkusz2!P$1,1,0)</f>
        <v>0</v>
      </c>
      <c r="Q1627">
        <f>IF(Arkusz1!$T:$T=Arkusz2!Q$1,1,0)</f>
        <v>0</v>
      </c>
      <c r="R1627">
        <f>IF(Arkusz1!$O:$O=Arkusz2!R$1,1,0)</f>
        <v>0</v>
      </c>
      <c r="S1627" s="17">
        <f t="shared" si="49"/>
        <v>6.0950324382530965E-2</v>
      </c>
    </row>
    <row r="1628" spans="1:19">
      <c r="A1628">
        <f>Arkusz1!B1628</f>
        <v>1627</v>
      </c>
      <c r="B1628">
        <f>IF(Arkusz1!R:R=Arkusz2!B$1,1,0)</f>
        <v>0</v>
      </c>
      <c r="C1628">
        <f>IF(Arkusz1!$Q:$Q=Arkusz2!C$1,1,0)</f>
        <v>0</v>
      </c>
      <c r="D1628">
        <f>IF(Arkusz1!$Q:$Q=Arkusz2!D$1,1,0)</f>
        <v>0</v>
      </c>
      <c r="E1628">
        <f>IF(Arkusz1!$Q:$Q=Arkusz2!E$1,1,0)</f>
        <v>0</v>
      </c>
      <c r="F1628">
        <f>IF(Arkusz1!$Q:$Q=Arkusz2!F$1,1,0)</f>
        <v>0</v>
      </c>
      <c r="G1628">
        <f>IF(Arkusz1!$Q:$Q=Arkusz2!G$1,1,0)</f>
        <v>0</v>
      </c>
      <c r="H1628">
        <f>IF(Arkusz1!$Q:$Q=Arkusz2!H$1,1,0)</f>
        <v>1</v>
      </c>
      <c r="I1628">
        <f>IF(Arkusz1!$Q:$Q=Arkusz2!I$1,1,0)</f>
        <v>0</v>
      </c>
      <c r="J1628">
        <f>IF(Arkusz1!$Q:$Q=Arkusz2!J$1,1,0)</f>
        <v>0</v>
      </c>
      <c r="K1628">
        <f>IF(Arkusz1!$M:$M=Arkusz2!K$1,1,0)</f>
        <v>1</v>
      </c>
      <c r="L1628">
        <f>IF(Arkusz1!$M:$M=Arkusz2!L$1,1,0)</f>
        <v>0</v>
      </c>
      <c r="M1628">
        <f>IF(Arkusz1!$P:$P="",0,1)</f>
        <v>1</v>
      </c>
      <c r="N1628">
        <f>IF(Arkusz1!$S:$S=Arkusz2!N$1,1,0)</f>
        <v>0</v>
      </c>
      <c r="O1628">
        <f>IF(Arkusz1!$T:$T=Arkusz2!O$1,1,0)</f>
        <v>0</v>
      </c>
      <c r="P1628">
        <f>IF(Arkusz1!$T:$T=Arkusz2!P$1,1,0)</f>
        <v>0</v>
      </c>
      <c r="Q1628">
        <f>IF(Arkusz1!$T:$T=Arkusz2!Q$1,1,0)</f>
        <v>0</v>
      </c>
      <c r="R1628">
        <f>IF(Arkusz1!$O:$O=Arkusz2!R$1,1,0)</f>
        <v>0</v>
      </c>
      <c r="S1628" s="17">
        <f t="shared" si="49"/>
        <v>0.10163322948359395</v>
      </c>
    </row>
    <row r="1629" spans="1:19">
      <c r="A1629">
        <f>Arkusz1!B1629</f>
        <v>1628</v>
      </c>
      <c r="B1629">
        <f>IF(Arkusz1!R:R=Arkusz2!B$1,1,0)</f>
        <v>1</v>
      </c>
      <c r="C1629">
        <f>IF(Arkusz1!$Q:$Q=Arkusz2!C$1,1,0)</f>
        <v>0</v>
      </c>
      <c r="D1629">
        <f>IF(Arkusz1!$Q:$Q=Arkusz2!D$1,1,0)</f>
        <v>0</v>
      </c>
      <c r="E1629">
        <f>IF(Arkusz1!$Q:$Q=Arkusz2!E$1,1,0)</f>
        <v>0</v>
      </c>
      <c r="F1629">
        <f>IF(Arkusz1!$Q:$Q=Arkusz2!F$1,1,0)</f>
        <v>0</v>
      </c>
      <c r="G1629">
        <f>IF(Arkusz1!$Q:$Q=Arkusz2!G$1,1,0)</f>
        <v>0</v>
      </c>
      <c r="H1629">
        <f>IF(Arkusz1!$Q:$Q=Arkusz2!H$1,1,0)</f>
        <v>0</v>
      </c>
      <c r="I1629">
        <f>IF(Arkusz1!$Q:$Q=Arkusz2!I$1,1,0)</f>
        <v>0</v>
      </c>
      <c r="J1629">
        <f>IF(Arkusz1!$Q:$Q=Arkusz2!J$1,1,0)</f>
        <v>0</v>
      </c>
      <c r="K1629">
        <f>IF(Arkusz1!$M:$M=Arkusz2!K$1,1,0)</f>
        <v>0</v>
      </c>
      <c r="L1629">
        <f>IF(Arkusz1!$M:$M=Arkusz2!L$1,1,0)</f>
        <v>0</v>
      </c>
      <c r="M1629">
        <f>IF(Arkusz1!$P:$P="",0,1)</f>
        <v>0</v>
      </c>
      <c r="N1629">
        <f>IF(Arkusz1!$S:$S=Arkusz2!N$1,1,0)</f>
        <v>0</v>
      </c>
      <c r="O1629">
        <f>IF(Arkusz1!$T:$T=Arkusz2!O$1,1,0)</f>
        <v>0</v>
      </c>
      <c r="P1629">
        <f>IF(Arkusz1!$T:$T=Arkusz2!P$1,1,0)</f>
        <v>0</v>
      </c>
      <c r="Q1629">
        <f>IF(Arkusz1!$T:$T=Arkusz2!Q$1,1,0)</f>
        <v>0</v>
      </c>
      <c r="R1629">
        <f>IF(Arkusz1!$O:$O=Arkusz2!R$1,1,0)</f>
        <v>0</v>
      </c>
      <c r="S1629" s="17">
        <f t="shared" si="49"/>
        <v>0.78571300199005822</v>
      </c>
    </row>
    <row r="1630" spans="1:19">
      <c r="A1630">
        <f>Arkusz1!B1630</f>
        <v>1629</v>
      </c>
      <c r="B1630">
        <f>IF(Arkusz1!R:R=Arkusz2!B$1,1,0)</f>
        <v>0</v>
      </c>
      <c r="C1630">
        <f>IF(Arkusz1!$Q:$Q=Arkusz2!C$1,1,0)</f>
        <v>0</v>
      </c>
      <c r="D1630">
        <f>IF(Arkusz1!$Q:$Q=Arkusz2!D$1,1,0)</f>
        <v>0</v>
      </c>
      <c r="E1630">
        <f>IF(Arkusz1!$Q:$Q=Arkusz2!E$1,1,0)</f>
        <v>0</v>
      </c>
      <c r="F1630">
        <f>IF(Arkusz1!$Q:$Q=Arkusz2!F$1,1,0)</f>
        <v>0</v>
      </c>
      <c r="G1630">
        <f>IF(Arkusz1!$Q:$Q=Arkusz2!G$1,1,0)</f>
        <v>0</v>
      </c>
      <c r="H1630">
        <f>IF(Arkusz1!$Q:$Q=Arkusz2!H$1,1,0)</f>
        <v>1</v>
      </c>
      <c r="I1630">
        <f>IF(Arkusz1!$Q:$Q=Arkusz2!I$1,1,0)</f>
        <v>0</v>
      </c>
      <c r="J1630">
        <f>IF(Arkusz1!$Q:$Q=Arkusz2!J$1,1,0)</f>
        <v>0</v>
      </c>
      <c r="K1630">
        <f>IF(Arkusz1!$M:$M=Arkusz2!K$1,1,0)</f>
        <v>0</v>
      </c>
      <c r="L1630">
        <f>IF(Arkusz1!$M:$M=Arkusz2!L$1,1,0)</f>
        <v>0</v>
      </c>
      <c r="M1630">
        <f>IF(Arkusz1!$P:$P="",0,1)</f>
        <v>0</v>
      </c>
      <c r="N1630">
        <f>IF(Arkusz1!$S:$S=Arkusz2!N$1,1,0)</f>
        <v>0</v>
      </c>
      <c r="O1630">
        <f>IF(Arkusz1!$T:$T=Arkusz2!O$1,1,0)</f>
        <v>0</v>
      </c>
      <c r="P1630">
        <f>IF(Arkusz1!$T:$T=Arkusz2!P$1,1,0)</f>
        <v>0</v>
      </c>
      <c r="Q1630">
        <f>IF(Arkusz1!$T:$T=Arkusz2!Q$1,1,0)</f>
        <v>0</v>
      </c>
      <c r="R1630">
        <f>IF(Arkusz1!$O:$O=Arkusz2!R$1,1,0)</f>
        <v>0</v>
      </c>
      <c r="S1630" s="17">
        <f t="shared" si="49"/>
        <v>0.18406554276601864</v>
      </c>
    </row>
    <row r="1631" spans="1:19">
      <c r="A1631">
        <f>Arkusz1!B1631</f>
        <v>1630</v>
      </c>
      <c r="B1631">
        <f>IF(Arkusz1!R:R=Arkusz2!B$1,1,0)</f>
        <v>0</v>
      </c>
      <c r="C1631">
        <f>IF(Arkusz1!$Q:$Q=Arkusz2!C$1,1,0)</f>
        <v>0</v>
      </c>
      <c r="D1631">
        <f>IF(Arkusz1!$Q:$Q=Arkusz2!D$1,1,0)</f>
        <v>0</v>
      </c>
      <c r="E1631">
        <f>IF(Arkusz1!$Q:$Q=Arkusz2!E$1,1,0)</f>
        <v>0</v>
      </c>
      <c r="F1631">
        <f>IF(Arkusz1!$Q:$Q=Arkusz2!F$1,1,0)</f>
        <v>0</v>
      </c>
      <c r="G1631">
        <f>IF(Arkusz1!$Q:$Q=Arkusz2!G$1,1,0)</f>
        <v>1</v>
      </c>
      <c r="H1631">
        <f>IF(Arkusz1!$Q:$Q=Arkusz2!H$1,1,0)</f>
        <v>0</v>
      </c>
      <c r="I1631">
        <f>IF(Arkusz1!$Q:$Q=Arkusz2!I$1,1,0)</f>
        <v>0</v>
      </c>
      <c r="J1631">
        <f>IF(Arkusz1!$Q:$Q=Arkusz2!J$1,1,0)</f>
        <v>0</v>
      </c>
      <c r="K1631">
        <f>IF(Arkusz1!$M:$M=Arkusz2!K$1,1,0)</f>
        <v>0</v>
      </c>
      <c r="L1631">
        <f>IF(Arkusz1!$M:$M=Arkusz2!L$1,1,0)</f>
        <v>0</v>
      </c>
      <c r="M1631">
        <f>IF(Arkusz1!$P:$P="",0,1)</f>
        <v>1</v>
      </c>
      <c r="N1631">
        <f>IF(Arkusz1!$S:$S=Arkusz2!N$1,1,0)</f>
        <v>0</v>
      </c>
      <c r="O1631">
        <f>IF(Arkusz1!$T:$T=Arkusz2!O$1,1,0)</f>
        <v>0</v>
      </c>
      <c r="P1631">
        <f>IF(Arkusz1!$T:$T=Arkusz2!P$1,1,0)</f>
        <v>0</v>
      </c>
      <c r="Q1631">
        <f>IF(Arkusz1!$T:$T=Arkusz2!Q$1,1,0)</f>
        <v>0</v>
      </c>
      <c r="R1631">
        <f>IF(Arkusz1!$O:$O=Arkusz2!R$1,1,0)</f>
        <v>0</v>
      </c>
      <c r="S1631" s="17">
        <f t="shared" si="49"/>
        <v>5.7394673231095802E-2</v>
      </c>
    </row>
    <row r="1632" spans="1:19">
      <c r="A1632">
        <f>Arkusz1!B1632</f>
        <v>1631</v>
      </c>
      <c r="B1632">
        <f>IF(Arkusz1!R:R=Arkusz2!B$1,1,0)</f>
        <v>0</v>
      </c>
      <c r="C1632">
        <f>IF(Arkusz1!$Q:$Q=Arkusz2!C$1,1,0)</f>
        <v>0</v>
      </c>
      <c r="D1632">
        <f>IF(Arkusz1!$Q:$Q=Arkusz2!D$1,1,0)</f>
        <v>0</v>
      </c>
      <c r="E1632">
        <f>IF(Arkusz1!$Q:$Q=Arkusz2!E$1,1,0)</f>
        <v>0</v>
      </c>
      <c r="F1632">
        <f>IF(Arkusz1!$Q:$Q=Arkusz2!F$1,1,0)</f>
        <v>0</v>
      </c>
      <c r="G1632">
        <f>IF(Arkusz1!$Q:$Q=Arkusz2!G$1,1,0)</f>
        <v>0</v>
      </c>
      <c r="H1632">
        <f>IF(Arkusz1!$Q:$Q=Arkusz2!H$1,1,0)</f>
        <v>0</v>
      </c>
      <c r="I1632">
        <f>IF(Arkusz1!$Q:$Q=Arkusz2!I$1,1,0)</f>
        <v>0</v>
      </c>
      <c r="J1632">
        <f>IF(Arkusz1!$Q:$Q=Arkusz2!J$1,1,0)</f>
        <v>1</v>
      </c>
      <c r="K1632">
        <f>IF(Arkusz1!$M:$M=Arkusz2!K$1,1,0)</f>
        <v>0</v>
      </c>
      <c r="L1632">
        <f>IF(Arkusz1!$M:$M=Arkusz2!L$1,1,0)</f>
        <v>0</v>
      </c>
      <c r="M1632">
        <f>IF(Arkusz1!$P:$P="",0,1)</f>
        <v>1</v>
      </c>
      <c r="N1632">
        <f>IF(Arkusz1!$S:$S=Arkusz2!N$1,1,0)</f>
        <v>0</v>
      </c>
      <c r="O1632">
        <f>IF(Arkusz1!$T:$T=Arkusz2!O$1,1,0)</f>
        <v>0</v>
      </c>
      <c r="P1632">
        <f>IF(Arkusz1!$T:$T=Arkusz2!P$1,1,0)</f>
        <v>0</v>
      </c>
      <c r="Q1632">
        <f>IF(Arkusz1!$T:$T=Arkusz2!Q$1,1,0)</f>
        <v>0</v>
      </c>
      <c r="R1632">
        <f>IF(Arkusz1!$O:$O=Arkusz2!R$1,1,0)</f>
        <v>0</v>
      </c>
      <c r="S1632" s="17">
        <f t="shared" si="49"/>
        <v>3.2071413573108588E-2</v>
      </c>
    </row>
    <row r="1633" spans="1:19">
      <c r="A1633">
        <f>Arkusz1!B1633</f>
        <v>1632</v>
      </c>
      <c r="B1633">
        <f>IF(Arkusz1!R:R=Arkusz2!B$1,1,0)</f>
        <v>0</v>
      </c>
      <c r="C1633">
        <f>IF(Arkusz1!$Q:$Q=Arkusz2!C$1,1,0)</f>
        <v>0</v>
      </c>
      <c r="D1633">
        <f>IF(Arkusz1!$Q:$Q=Arkusz2!D$1,1,0)</f>
        <v>0</v>
      </c>
      <c r="E1633">
        <f>IF(Arkusz1!$Q:$Q=Arkusz2!E$1,1,0)</f>
        <v>0</v>
      </c>
      <c r="F1633">
        <f>IF(Arkusz1!$Q:$Q=Arkusz2!F$1,1,0)</f>
        <v>0</v>
      </c>
      <c r="G1633">
        <f>IF(Arkusz1!$Q:$Q=Arkusz2!G$1,1,0)</f>
        <v>0</v>
      </c>
      <c r="H1633">
        <f>IF(Arkusz1!$Q:$Q=Arkusz2!H$1,1,0)</f>
        <v>0</v>
      </c>
      <c r="I1633">
        <f>IF(Arkusz1!$Q:$Q=Arkusz2!I$1,1,0)</f>
        <v>0</v>
      </c>
      <c r="J1633">
        <f>IF(Arkusz1!$Q:$Q=Arkusz2!J$1,1,0)</f>
        <v>1</v>
      </c>
      <c r="K1633">
        <f>IF(Arkusz1!$M:$M=Arkusz2!K$1,1,0)</f>
        <v>0</v>
      </c>
      <c r="L1633">
        <f>IF(Arkusz1!$M:$M=Arkusz2!L$1,1,0)</f>
        <v>0</v>
      </c>
      <c r="M1633">
        <f>IF(Arkusz1!$P:$P="",0,1)</f>
        <v>1</v>
      </c>
      <c r="N1633">
        <f>IF(Arkusz1!$S:$S=Arkusz2!N$1,1,0)</f>
        <v>0</v>
      </c>
      <c r="O1633">
        <f>IF(Arkusz1!$T:$T=Arkusz2!O$1,1,0)</f>
        <v>0</v>
      </c>
      <c r="P1633">
        <f>IF(Arkusz1!$T:$T=Arkusz2!P$1,1,0)</f>
        <v>0</v>
      </c>
      <c r="Q1633">
        <f>IF(Arkusz1!$T:$T=Arkusz2!Q$1,1,0)</f>
        <v>0</v>
      </c>
      <c r="R1633">
        <f>IF(Arkusz1!$O:$O=Arkusz2!R$1,1,0)</f>
        <v>0</v>
      </c>
      <c r="S1633" s="17">
        <f t="shared" si="49"/>
        <v>3.2071413573108588E-2</v>
      </c>
    </row>
    <row r="1634" spans="1:19">
      <c r="A1634">
        <f>Arkusz1!B1634</f>
        <v>1633</v>
      </c>
      <c r="B1634">
        <f>IF(Arkusz1!R:R=Arkusz2!B$1,1,0)</f>
        <v>0</v>
      </c>
      <c r="C1634">
        <f>IF(Arkusz1!$Q:$Q=Arkusz2!C$1,1,0)</f>
        <v>0</v>
      </c>
      <c r="D1634">
        <f>IF(Arkusz1!$Q:$Q=Arkusz2!D$1,1,0)</f>
        <v>0</v>
      </c>
      <c r="E1634">
        <f>IF(Arkusz1!$Q:$Q=Arkusz2!E$1,1,0)</f>
        <v>0</v>
      </c>
      <c r="F1634">
        <f>IF(Arkusz1!$Q:$Q=Arkusz2!F$1,1,0)</f>
        <v>0</v>
      </c>
      <c r="G1634">
        <f>IF(Arkusz1!$Q:$Q=Arkusz2!G$1,1,0)</f>
        <v>1</v>
      </c>
      <c r="H1634">
        <f>IF(Arkusz1!$Q:$Q=Arkusz2!H$1,1,0)</f>
        <v>0</v>
      </c>
      <c r="I1634">
        <f>IF(Arkusz1!$Q:$Q=Arkusz2!I$1,1,0)</f>
        <v>0</v>
      </c>
      <c r="J1634">
        <f>IF(Arkusz1!$Q:$Q=Arkusz2!J$1,1,0)</f>
        <v>0</v>
      </c>
      <c r="K1634">
        <f>IF(Arkusz1!$M:$M=Arkusz2!K$1,1,0)</f>
        <v>0</v>
      </c>
      <c r="L1634">
        <f>IF(Arkusz1!$M:$M=Arkusz2!L$1,1,0)</f>
        <v>0</v>
      </c>
      <c r="M1634">
        <f>IF(Arkusz1!$P:$P="",0,1)</f>
        <v>1</v>
      </c>
      <c r="N1634">
        <f>IF(Arkusz1!$S:$S=Arkusz2!N$1,1,0)</f>
        <v>0</v>
      </c>
      <c r="O1634">
        <f>IF(Arkusz1!$T:$T=Arkusz2!O$1,1,0)</f>
        <v>0</v>
      </c>
      <c r="P1634">
        <f>IF(Arkusz1!$T:$T=Arkusz2!P$1,1,0)</f>
        <v>0</v>
      </c>
      <c r="Q1634">
        <f>IF(Arkusz1!$T:$T=Arkusz2!Q$1,1,0)</f>
        <v>0</v>
      </c>
      <c r="R1634">
        <f>IF(Arkusz1!$O:$O=Arkusz2!R$1,1,0)</f>
        <v>0</v>
      </c>
      <c r="S1634" s="17">
        <f t="shared" si="49"/>
        <v>5.7394673231095802E-2</v>
      </c>
    </row>
    <row r="1635" spans="1:19">
      <c r="A1635">
        <f>Arkusz1!B1635</f>
        <v>1634</v>
      </c>
      <c r="B1635">
        <f>IF(Arkusz1!R:R=Arkusz2!B$1,1,0)</f>
        <v>0</v>
      </c>
      <c r="C1635">
        <f>IF(Arkusz1!$Q:$Q=Arkusz2!C$1,1,0)</f>
        <v>0</v>
      </c>
      <c r="D1635">
        <f>IF(Arkusz1!$Q:$Q=Arkusz2!D$1,1,0)</f>
        <v>0</v>
      </c>
      <c r="E1635">
        <f>IF(Arkusz1!$Q:$Q=Arkusz2!E$1,1,0)</f>
        <v>0</v>
      </c>
      <c r="F1635">
        <f>IF(Arkusz1!$Q:$Q=Arkusz2!F$1,1,0)</f>
        <v>0</v>
      </c>
      <c r="G1635">
        <f>IF(Arkusz1!$Q:$Q=Arkusz2!G$1,1,0)</f>
        <v>1</v>
      </c>
      <c r="H1635">
        <f>IF(Arkusz1!$Q:$Q=Arkusz2!H$1,1,0)</f>
        <v>0</v>
      </c>
      <c r="I1635">
        <f>IF(Arkusz1!$Q:$Q=Arkusz2!I$1,1,0)</f>
        <v>0</v>
      </c>
      <c r="J1635">
        <f>IF(Arkusz1!$Q:$Q=Arkusz2!J$1,1,0)</f>
        <v>0</v>
      </c>
      <c r="K1635">
        <f>IF(Arkusz1!$M:$M=Arkusz2!K$1,1,0)</f>
        <v>1</v>
      </c>
      <c r="L1635">
        <f>IF(Arkusz1!$M:$M=Arkusz2!L$1,1,0)</f>
        <v>0</v>
      </c>
      <c r="M1635">
        <f>IF(Arkusz1!$P:$P="",0,1)</f>
        <v>1</v>
      </c>
      <c r="N1635">
        <f>IF(Arkusz1!$S:$S=Arkusz2!N$1,1,0)</f>
        <v>0</v>
      </c>
      <c r="O1635">
        <f>IF(Arkusz1!$T:$T=Arkusz2!O$1,1,0)</f>
        <v>0</v>
      </c>
      <c r="P1635">
        <f>IF(Arkusz1!$T:$T=Arkusz2!P$1,1,0)</f>
        <v>1</v>
      </c>
      <c r="Q1635">
        <f>IF(Arkusz1!$T:$T=Arkusz2!Q$1,1,0)</f>
        <v>0</v>
      </c>
      <c r="R1635">
        <f>IF(Arkusz1!$O:$O=Arkusz2!R$1,1,0)</f>
        <v>0</v>
      </c>
      <c r="S1635" s="17">
        <f t="shared" si="49"/>
        <v>2.3685711332830553E-2</v>
      </c>
    </row>
    <row r="1636" spans="1:19">
      <c r="A1636">
        <f>Arkusz1!B1636</f>
        <v>1635</v>
      </c>
      <c r="B1636">
        <f>IF(Arkusz1!R:R=Arkusz2!B$1,1,0)</f>
        <v>0</v>
      </c>
      <c r="C1636">
        <f>IF(Arkusz1!$Q:$Q=Arkusz2!C$1,1,0)</f>
        <v>0</v>
      </c>
      <c r="D1636">
        <f>IF(Arkusz1!$Q:$Q=Arkusz2!D$1,1,0)</f>
        <v>0</v>
      </c>
      <c r="E1636">
        <f>IF(Arkusz1!$Q:$Q=Arkusz2!E$1,1,0)</f>
        <v>0</v>
      </c>
      <c r="F1636">
        <f>IF(Arkusz1!$Q:$Q=Arkusz2!F$1,1,0)</f>
        <v>0</v>
      </c>
      <c r="G1636">
        <f>IF(Arkusz1!$Q:$Q=Arkusz2!G$1,1,0)</f>
        <v>0</v>
      </c>
      <c r="H1636">
        <f>IF(Arkusz1!$Q:$Q=Arkusz2!H$1,1,0)</f>
        <v>0</v>
      </c>
      <c r="I1636">
        <f>IF(Arkusz1!$Q:$Q=Arkusz2!I$1,1,0)</f>
        <v>0</v>
      </c>
      <c r="J1636">
        <f>IF(Arkusz1!$Q:$Q=Arkusz2!J$1,1,0)</f>
        <v>1</v>
      </c>
      <c r="K1636">
        <f>IF(Arkusz1!$M:$M=Arkusz2!K$1,1,0)</f>
        <v>0</v>
      </c>
      <c r="L1636">
        <f>IF(Arkusz1!$M:$M=Arkusz2!L$1,1,0)</f>
        <v>0</v>
      </c>
      <c r="M1636">
        <f>IF(Arkusz1!$P:$P="",0,1)</f>
        <v>0</v>
      </c>
      <c r="N1636">
        <f>IF(Arkusz1!$S:$S=Arkusz2!N$1,1,0)</f>
        <v>1</v>
      </c>
      <c r="O1636">
        <f>IF(Arkusz1!$T:$T=Arkusz2!O$1,1,0)</f>
        <v>0</v>
      </c>
      <c r="P1636">
        <f>IF(Arkusz1!$T:$T=Arkusz2!P$1,1,0)</f>
        <v>0</v>
      </c>
      <c r="Q1636">
        <f>IF(Arkusz1!$T:$T=Arkusz2!Q$1,1,0)</f>
        <v>0</v>
      </c>
      <c r="R1636">
        <f>IF(Arkusz1!$O:$O=Arkusz2!R$1,1,0)</f>
        <v>0</v>
      </c>
      <c r="S1636" s="17">
        <f t="shared" si="49"/>
        <v>6.0950324382530965E-2</v>
      </c>
    </row>
    <row r="1637" spans="1:19">
      <c r="A1637">
        <f>Arkusz1!B1637</f>
        <v>1636</v>
      </c>
      <c r="B1637">
        <f>IF(Arkusz1!R:R=Arkusz2!B$1,1,0)</f>
        <v>0</v>
      </c>
      <c r="C1637">
        <f>IF(Arkusz1!$Q:$Q=Arkusz2!C$1,1,0)</f>
        <v>0</v>
      </c>
      <c r="D1637">
        <f>IF(Arkusz1!$Q:$Q=Arkusz2!D$1,1,0)</f>
        <v>0</v>
      </c>
      <c r="E1637">
        <f>IF(Arkusz1!$Q:$Q=Arkusz2!E$1,1,0)</f>
        <v>0</v>
      </c>
      <c r="F1637">
        <f>IF(Arkusz1!$Q:$Q=Arkusz2!F$1,1,0)</f>
        <v>0</v>
      </c>
      <c r="G1637">
        <f>IF(Arkusz1!$Q:$Q=Arkusz2!G$1,1,0)</f>
        <v>0</v>
      </c>
      <c r="H1637">
        <f>IF(Arkusz1!$Q:$Q=Arkusz2!H$1,1,0)</f>
        <v>0</v>
      </c>
      <c r="I1637">
        <f>IF(Arkusz1!$Q:$Q=Arkusz2!I$1,1,0)</f>
        <v>0</v>
      </c>
      <c r="J1637">
        <f>IF(Arkusz1!$Q:$Q=Arkusz2!J$1,1,0)</f>
        <v>1</v>
      </c>
      <c r="K1637">
        <f>IF(Arkusz1!$M:$M=Arkusz2!K$1,1,0)</f>
        <v>0</v>
      </c>
      <c r="L1637">
        <f>IF(Arkusz1!$M:$M=Arkusz2!L$1,1,0)</f>
        <v>0</v>
      </c>
      <c r="M1637">
        <f>IF(Arkusz1!$P:$P="",0,1)</f>
        <v>0</v>
      </c>
      <c r="N1637">
        <f>IF(Arkusz1!$S:$S=Arkusz2!N$1,1,0)</f>
        <v>0</v>
      </c>
      <c r="O1637">
        <f>IF(Arkusz1!$T:$T=Arkusz2!O$1,1,0)</f>
        <v>0</v>
      </c>
      <c r="P1637">
        <f>IF(Arkusz1!$T:$T=Arkusz2!P$1,1,0)</f>
        <v>0</v>
      </c>
      <c r="Q1637">
        <f>IF(Arkusz1!$T:$T=Arkusz2!Q$1,1,0)</f>
        <v>0</v>
      </c>
      <c r="R1637">
        <f>IF(Arkusz1!$O:$O=Arkusz2!R$1,1,0)</f>
        <v>0</v>
      </c>
      <c r="S1637" s="17">
        <f t="shared" si="49"/>
        <v>3.4502880732867523E-2</v>
      </c>
    </row>
    <row r="1638" spans="1:19">
      <c r="A1638">
        <f>Arkusz1!B1638</f>
        <v>1637</v>
      </c>
      <c r="B1638">
        <f>IF(Arkusz1!R:R=Arkusz2!B$1,1,0)</f>
        <v>0</v>
      </c>
      <c r="C1638">
        <f>IF(Arkusz1!$Q:$Q=Arkusz2!C$1,1,0)</f>
        <v>0</v>
      </c>
      <c r="D1638">
        <f>IF(Arkusz1!$Q:$Q=Arkusz2!D$1,1,0)</f>
        <v>0</v>
      </c>
      <c r="E1638">
        <f>IF(Arkusz1!$Q:$Q=Arkusz2!E$1,1,0)</f>
        <v>0</v>
      </c>
      <c r="F1638">
        <f>IF(Arkusz1!$Q:$Q=Arkusz2!F$1,1,0)</f>
        <v>0</v>
      </c>
      <c r="G1638">
        <f>IF(Arkusz1!$Q:$Q=Arkusz2!G$1,1,0)</f>
        <v>0</v>
      </c>
      <c r="H1638">
        <f>IF(Arkusz1!$Q:$Q=Arkusz2!H$1,1,0)</f>
        <v>1</v>
      </c>
      <c r="I1638">
        <f>IF(Arkusz1!$Q:$Q=Arkusz2!I$1,1,0)</f>
        <v>0</v>
      </c>
      <c r="J1638">
        <f>IF(Arkusz1!$Q:$Q=Arkusz2!J$1,1,0)</f>
        <v>0</v>
      </c>
      <c r="K1638">
        <f>IF(Arkusz1!$M:$M=Arkusz2!K$1,1,0)</f>
        <v>1</v>
      </c>
      <c r="L1638">
        <f>IF(Arkusz1!$M:$M=Arkusz2!L$1,1,0)</f>
        <v>0</v>
      </c>
      <c r="M1638">
        <f>IF(Arkusz1!$P:$P="",0,1)</f>
        <v>1</v>
      </c>
      <c r="N1638">
        <f>IF(Arkusz1!$S:$S=Arkusz2!N$1,1,0)</f>
        <v>0</v>
      </c>
      <c r="O1638">
        <f>IF(Arkusz1!$T:$T=Arkusz2!O$1,1,0)</f>
        <v>0</v>
      </c>
      <c r="P1638">
        <f>IF(Arkusz1!$T:$T=Arkusz2!P$1,1,0)</f>
        <v>1</v>
      </c>
      <c r="Q1638">
        <f>IF(Arkusz1!$T:$T=Arkusz2!Q$1,1,0)</f>
        <v>0</v>
      </c>
      <c r="R1638">
        <f>IF(Arkusz1!$O:$O=Arkusz2!R$1,1,0)</f>
        <v>1</v>
      </c>
      <c r="S1638" s="17">
        <f t="shared" si="49"/>
        <v>7.6926995697442255E-2</v>
      </c>
    </row>
    <row r="1639" spans="1:19">
      <c r="A1639">
        <f>Arkusz1!B1639</f>
        <v>1638</v>
      </c>
      <c r="B1639">
        <f>IF(Arkusz1!R:R=Arkusz2!B$1,1,0)</f>
        <v>0</v>
      </c>
      <c r="C1639">
        <f>IF(Arkusz1!$Q:$Q=Arkusz2!C$1,1,0)</f>
        <v>0</v>
      </c>
      <c r="D1639">
        <f>IF(Arkusz1!$Q:$Q=Arkusz2!D$1,1,0)</f>
        <v>0</v>
      </c>
      <c r="E1639">
        <f>IF(Arkusz1!$Q:$Q=Arkusz2!E$1,1,0)</f>
        <v>0</v>
      </c>
      <c r="F1639">
        <f>IF(Arkusz1!$Q:$Q=Arkusz2!F$1,1,0)</f>
        <v>0</v>
      </c>
      <c r="G1639">
        <f>IF(Arkusz1!$Q:$Q=Arkusz2!G$1,1,0)</f>
        <v>1</v>
      </c>
      <c r="H1639">
        <f>IF(Arkusz1!$Q:$Q=Arkusz2!H$1,1,0)</f>
        <v>0</v>
      </c>
      <c r="I1639">
        <f>IF(Arkusz1!$Q:$Q=Arkusz2!I$1,1,0)</f>
        <v>0</v>
      </c>
      <c r="J1639">
        <f>IF(Arkusz1!$Q:$Q=Arkusz2!J$1,1,0)</f>
        <v>0</v>
      </c>
      <c r="K1639">
        <f>IF(Arkusz1!$M:$M=Arkusz2!K$1,1,0)</f>
        <v>0</v>
      </c>
      <c r="L1639">
        <f>IF(Arkusz1!$M:$M=Arkusz2!L$1,1,0)</f>
        <v>0</v>
      </c>
      <c r="M1639">
        <f>IF(Arkusz1!$P:$P="",0,1)</f>
        <v>1</v>
      </c>
      <c r="N1639">
        <f>IF(Arkusz1!$S:$S=Arkusz2!N$1,1,0)</f>
        <v>0</v>
      </c>
      <c r="O1639">
        <f>IF(Arkusz1!$T:$T=Arkusz2!O$1,1,0)</f>
        <v>0</v>
      </c>
      <c r="P1639">
        <f>IF(Arkusz1!$T:$T=Arkusz2!P$1,1,0)</f>
        <v>0</v>
      </c>
      <c r="Q1639">
        <f>IF(Arkusz1!$T:$T=Arkusz2!Q$1,1,0)</f>
        <v>0</v>
      </c>
      <c r="R1639">
        <f>IF(Arkusz1!$O:$O=Arkusz2!R$1,1,0)</f>
        <v>0</v>
      </c>
      <c r="S1639" s="17">
        <f t="shared" si="49"/>
        <v>5.7394673231095802E-2</v>
      </c>
    </row>
    <row r="1640" spans="1:19">
      <c r="A1640">
        <f>Arkusz1!B1640</f>
        <v>1639</v>
      </c>
      <c r="B1640">
        <f>IF(Arkusz1!R:R=Arkusz2!B$1,1,0)</f>
        <v>0</v>
      </c>
      <c r="C1640">
        <f>IF(Arkusz1!$Q:$Q=Arkusz2!C$1,1,0)</f>
        <v>0</v>
      </c>
      <c r="D1640">
        <f>IF(Arkusz1!$Q:$Q=Arkusz2!D$1,1,0)</f>
        <v>0</v>
      </c>
      <c r="E1640">
        <f>IF(Arkusz1!$Q:$Q=Arkusz2!E$1,1,0)</f>
        <v>0</v>
      </c>
      <c r="F1640">
        <f>IF(Arkusz1!$Q:$Q=Arkusz2!F$1,1,0)</f>
        <v>0</v>
      </c>
      <c r="G1640">
        <f>IF(Arkusz1!$Q:$Q=Arkusz2!G$1,1,0)</f>
        <v>0</v>
      </c>
      <c r="H1640">
        <f>IF(Arkusz1!$Q:$Q=Arkusz2!H$1,1,0)</f>
        <v>0</v>
      </c>
      <c r="I1640">
        <f>IF(Arkusz1!$Q:$Q=Arkusz2!I$1,1,0)</f>
        <v>0</v>
      </c>
      <c r="J1640">
        <f>IF(Arkusz1!$Q:$Q=Arkusz2!J$1,1,0)</f>
        <v>1</v>
      </c>
      <c r="K1640">
        <f>IF(Arkusz1!$M:$M=Arkusz2!K$1,1,0)</f>
        <v>0</v>
      </c>
      <c r="L1640">
        <f>IF(Arkusz1!$M:$M=Arkusz2!L$1,1,0)</f>
        <v>0</v>
      </c>
      <c r="M1640">
        <f>IF(Arkusz1!$P:$P="",0,1)</f>
        <v>1</v>
      </c>
      <c r="N1640">
        <f>IF(Arkusz1!$S:$S=Arkusz2!N$1,1,0)</f>
        <v>0</v>
      </c>
      <c r="O1640">
        <f>IF(Arkusz1!$T:$T=Arkusz2!O$1,1,0)</f>
        <v>0</v>
      </c>
      <c r="P1640">
        <f>IF(Arkusz1!$T:$T=Arkusz2!P$1,1,0)</f>
        <v>0</v>
      </c>
      <c r="Q1640">
        <f>IF(Arkusz1!$T:$T=Arkusz2!Q$1,1,0)</f>
        <v>0</v>
      </c>
      <c r="R1640">
        <f>IF(Arkusz1!$O:$O=Arkusz2!R$1,1,0)</f>
        <v>0</v>
      </c>
      <c r="S1640" s="17">
        <f t="shared" si="49"/>
        <v>3.2071413573108588E-2</v>
      </c>
    </row>
    <row r="1641" spans="1:19">
      <c r="A1641">
        <f>Arkusz1!B1641</f>
        <v>1640</v>
      </c>
      <c r="B1641">
        <f>IF(Arkusz1!R:R=Arkusz2!B$1,1,0)</f>
        <v>0</v>
      </c>
      <c r="C1641">
        <f>IF(Arkusz1!$Q:$Q=Arkusz2!C$1,1,0)</f>
        <v>1</v>
      </c>
      <c r="D1641">
        <f>IF(Arkusz1!$Q:$Q=Arkusz2!D$1,1,0)</f>
        <v>0</v>
      </c>
      <c r="E1641">
        <f>IF(Arkusz1!$Q:$Q=Arkusz2!E$1,1,0)</f>
        <v>0</v>
      </c>
      <c r="F1641">
        <f>IF(Arkusz1!$Q:$Q=Arkusz2!F$1,1,0)</f>
        <v>0</v>
      </c>
      <c r="G1641">
        <f>IF(Arkusz1!$Q:$Q=Arkusz2!G$1,1,0)</f>
        <v>0</v>
      </c>
      <c r="H1641">
        <f>IF(Arkusz1!$Q:$Q=Arkusz2!H$1,1,0)</f>
        <v>0</v>
      </c>
      <c r="I1641">
        <f>IF(Arkusz1!$Q:$Q=Arkusz2!I$1,1,0)</f>
        <v>0</v>
      </c>
      <c r="J1641">
        <f>IF(Arkusz1!$Q:$Q=Arkusz2!J$1,1,0)</f>
        <v>0</v>
      </c>
      <c r="K1641">
        <f>IF(Arkusz1!$M:$M=Arkusz2!K$1,1,0)</f>
        <v>1</v>
      </c>
      <c r="L1641">
        <f>IF(Arkusz1!$M:$M=Arkusz2!L$1,1,0)</f>
        <v>0</v>
      </c>
      <c r="M1641">
        <f>IF(Arkusz1!$P:$P="",0,1)</f>
        <v>1</v>
      </c>
      <c r="N1641">
        <f>IF(Arkusz1!$S:$S=Arkusz2!N$1,1,0)</f>
        <v>0</v>
      </c>
      <c r="O1641">
        <f>IF(Arkusz1!$T:$T=Arkusz2!O$1,1,0)</f>
        <v>0</v>
      </c>
      <c r="P1641">
        <f>IF(Arkusz1!$T:$T=Arkusz2!P$1,1,0)</f>
        <v>0</v>
      </c>
      <c r="Q1641">
        <f>IF(Arkusz1!$T:$T=Arkusz2!Q$1,1,0)</f>
        <v>1</v>
      </c>
      <c r="R1641">
        <f>IF(Arkusz1!$O:$O=Arkusz2!R$1,1,0)</f>
        <v>0</v>
      </c>
      <c r="S1641" s="17">
        <f t="shared" si="49"/>
        <v>0.41500893464037891</v>
      </c>
    </row>
    <row r="1642" spans="1:19">
      <c r="A1642">
        <f>Arkusz1!B1642</f>
        <v>1641</v>
      </c>
      <c r="B1642">
        <f>IF(Arkusz1!R:R=Arkusz2!B$1,1,0)</f>
        <v>0</v>
      </c>
      <c r="C1642">
        <f>IF(Arkusz1!$Q:$Q=Arkusz2!C$1,1,0)</f>
        <v>0</v>
      </c>
      <c r="D1642">
        <f>IF(Arkusz1!$Q:$Q=Arkusz2!D$1,1,0)</f>
        <v>0</v>
      </c>
      <c r="E1642">
        <f>IF(Arkusz1!$Q:$Q=Arkusz2!E$1,1,0)</f>
        <v>0</v>
      </c>
      <c r="F1642">
        <f>IF(Arkusz1!$Q:$Q=Arkusz2!F$1,1,0)</f>
        <v>0</v>
      </c>
      <c r="G1642">
        <f>IF(Arkusz1!$Q:$Q=Arkusz2!G$1,1,0)</f>
        <v>0</v>
      </c>
      <c r="H1642">
        <f>IF(Arkusz1!$Q:$Q=Arkusz2!H$1,1,0)</f>
        <v>1</v>
      </c>
      <c r="I1642">
        <f>IF(Arkusz1!$Q:$Q=Arkusz2!I$1,1,0)</f>
        <v>0</v>
      </c>
      <c r="J1642">
        <f>IF(Arkusz1!$Q:$Q=Arkusz2!J$1,1,0)</f>
        <v>0</v>
      </c>
      <c r="K1642">
        <f>IF(Arkusz1!$M:$M=Arkusz2!K$1,1,0)</f>
        <v>1</v>
      </c>
      <c r="L1642">
        <f>IF(Arkusz1!$M:$M=Arkusz2!L$1,1,0)</f>
        <v>0</v>
      </c>
      <c r="M1642">
        <f>IF(Arkusz1!$P:$P="",0,1)</f>
        <v>1</v>
      </c>
      <c r="N1642">
        <f>IF(Arkusz1!$S:$S=Arkusz2!N$1,1,0)</f>
        <v>0</v>
      </c>
      <c r="O1642">
        <f>IF(Arkusz1!$T:$T=Arkusz2!O$1,1,0)</f>
        <v>0</v>
      </c>
      <c r="P1642">
        <f>IF(Arkusz1!$T:$T=Arkusz2!P$1,1,0)</f>
        <v>1</v>
      </c>
      <c r="Q1642">
        <f>IF(Arkusz1!$T:$T=Arkusz2!Q$1,1,0)</f>
        <v>0</v>
      </c>
      <c r="R1642">
        <f>IF(Arkusz1!$O:$O=Arkusz2!R$1,1,0)</f>
        <v>0</v>
      </c>
      <c r="S1642" s="17">
        <f t="shared" si="49"/>
        <v>7.6926995697442255E-2</v>
      </c>
    </row>
    <row r="1643" spans="1:19">
      <c r="A1643">
        <f>Arkusz1!B1643</f>
        <v>1642</v>
      </c>
      <c r="B1643">
        <f>IF(Arkusz1!R:R=Arkusz2!B$1,1,0)</f>
        <v>0</v>
      </c>
      <c r="C1643">
        <f>IF(Arkusz1!$Q:$Q=Arkusz2!C$1,1,0)</f>
        <v>0</v>
      </c>
      <c r="D1643">
        <f>IF(Arkusz1!$Q:$Q=Arkusz2!D$1,1,0)</f>
        <v>0</v>
      </c>
      <c r="E1643">
        <f>IF(Arkusz1!$Q:$Q=Arkusz2!E$1,1,0)</f>
        <v>0</v>
      </c>
      <c r="F1643">
        <f>IF(Arkusz1!$Q:$Q=Arkusz2!F$1,1,0)</f>
        <v>0</v>
      </c>
      <c r="G1643">
        <f>IF(Arkusz1!$Q:$Q=Arkusz2!G$1,1,0)</f>
        <v>0</v>
      </c>
      <c r="H1643">
        <f>IF(Arkusz1!$Q:$Q=Arkusz2!H$1,1,0)</f>
        <v>1</v>
      </c>
      <c r="I1643">
        <f>IF(Arkusz1!$Q:$Q=Arkusz2!I$1,1,0)</f>
        <v>0</v>
      </c>
      <c r="J1643">
        <f>IF(Arkusz1!$Q:$Q=Arkusz2!J$1,1,0)</f>
        <v>0</v>
      </c>
      <c r="K1643">
        <f>IF(Arkusz1!$M:$M=Arkusz2!K$1,1,0)</f>
        <v>1</v>
      </c>
      <c r="L1643">
        <f>IF(Arkusz1!$M:$M=Arkusz2!L$1,1,0)</f>
        <v>0</v>
      </c>
      <c r="M1643">
        <f>IF(Arkusz1!$P:$P="",0,1)</f>
        <v>1</v>
      </c>
      <c r="N1643">
        <f>IF(Arkusz1!$S:$S=Arkusz2!N$1,1,0)</f>
        <v>0</v>
      </c>
      <c r="O1643">
        <f>IF(Arkusz1!$T:$T=Arkusz2!O$1,1,0)</f>
        <v>0</v>
      </c>
      <c r="P1643">
        <f>IF(Arkusz1!$T:$T=Arkusz2!P$1,1,0)</f>
        <v>0</v>
      </c>
      <c r="Q1643">
        <f>IF(Arkusz1!$T:$T=Arkusz2!Q$1,1,0)</f>
        <v>0</v>
      </c>
      <c r="R1643">
        <f>IF(Arkusz1!$O:$O=Arkusz2!R$1,1,0)</f>
        <v>1</v>
      </c>
      <c r="S1643" s="17">
        <f t="shared" si="49"/>
        <v>0.10163322948359395</v>
      </c>
    </row>
    <row r="1644" spans="1:19">
      <c r="A1644">
        <f>Arkusz1!B1644</f>
        <v>1643</v>
      </c>
      <c r="B1644">
        <f>IF(Arkusz1!R:R=Arkusz2!B$1,1,0)</f>
        <v>0</v>
      </c>
      <c r="C1644">
        <f>IF(Arkusz1!$Q:$Q=Arkusz2!C$1,1,0)</f>
        <v>0</v>
      </c>
      <c r="D1644">
        <f>IF(Arkusz1!$Q:$Q=Arkusz2!D$1,1,0)</f>
        <v>0</v>
      </c>
      <c r="E1644">
        <f>IF(Arkusz1!$Q:$Q=Arkusz2!E$1,1,0)</f>
        <v>0</v>
      </c>
      <c r="F1644">
        <f>IF(Arkusz1!$Q:$Q=Arkusz2!F$1,1,0)</f>
        <v>0</v>
      </c>
      <c r="G1644">
        <f>IF(Arkusz1!$Q:$Q=Arkusz2!G$1,1,0)</f>
        <v>0</v>
      </c>
      <c r="H1644">
        <f>IF(Arkusz1!$Q:$Q=Arkusz2!H$1,1,0)</f>
        <v>0</v>
      </c>
      <c r="I1644">
        <f>IF(Arkusz1!$Q:$Q=Arkusz2!I$1,1,0)</f>
        <v>0</v>
      </c>
      <c r="J1644">
        <f>IF(Arkusz1!$Q:$Q=Arkusz2!J$1,1,0)</f>
        <v>1</v>
      </c>
      <c r="K1644">
        <f>IF(Arkusz1!$M:$M=Arkusz2!K$1,1,0)</f>
        <v>0</v>
      </c>
      <c r="L1644">
        <f>IF(Arkusz1!$M:$M=Arkusz2!L$1,1,0)</f>
        <v>0</v>
      </c>
      <c r="M1644">
        <f>IF(Arkusz1!$P:$P="",0,1)</f>
        <v>1</v>
      </c>
      <c r="N1644">
        <f>IF(Arkusz1!$S:$S=Arkusz2!N$1,1,0)</f>
        <v>0</v>
      </c>
      <c r="O1644">
        <f>IF(Arkusz1!$T:$T=Arkusz2!O$1,1,0)</f>
        <v>0</v>
      </c>
      <c r="P1644">
        <f>IF(Arkusz1!$T:$T=Arkusz2!P$1,1,0)</f>
        <v>0</v>
      </c>
      <c r="Q1644">
        <f>IF(Arkusz1!$T:$T=Arkusz2!Q$1,1,0)</f>
        <v>0</v>
      </c>
      <c r="R1644">
        <f>IF(Arkusz1!$O:$O=Arkusz2!R$1,1,0)</f>
        <v>0</v>
      </c>
      <c r="S1644" s="17">
        <f t="shared" si="49"/>
        <v>3.2071413573108588E-2</v>
      </c>
    </row>
    <row r="1645" spans="1:19">
      <c r="A1645">
        <f>Arkusz1!B1645</f>
        <v>1644</v>
      </c>
      <c r="B1645">
        <f>IF(Arkusz1!R:R=Arkusz2!B$1,1,0)</f>
        <v>0</v>
      </c>
      <c r="C1645">
        <f>IF(Arkusz1!$Q:$Q=Arkusz2!C$1,1,0)</f>
        <v>0</v>
      </c>
      <c r="D1645">
        <f>IF(Arkusz1!$Q:$Q=Arkusz2!D$1,1,0)</f>
        <v>0</v>
      </c>
      <c r="E1645">
        <f>IF(Arkusz1!$Q:$Q=Arkusz2!E$1,1,0)</f>
        <v>0</v>
      </c>
      <c r="F1645">
        <f>IF(Arkusz1!$Q:$Q=Arkusz2!F$1,1,0)</f>
        <v>0</v>
      </c>
      <c r="G1645">
        <f>IF(Arkusz1!$Q:$Q=Arkusz2!G$1,1,0)</f>
        <v>0</v>
      </c>
      <c r="H1645">
        <f>IF(Arkusz1!$Q:$Q=Arkusz2!H$1,1,0)</f>
        <v>0</v>
      </c>
      <c r="I1645">
        <f>IF(Arkusz1!$Q:$Q=Arkusz2!I$1,1,0)</f>
        <v>0</v>
      </c>
      <c r="J1645">
        <f>IF(Arkusz1!$Q:$Q=Arkusz2!J$1,1,0)</f>
        <v>1</v>
      </c>
      <c r="K1645">
        <f>IF(Arkusz1!$M:$M=Arkusz2!K$1,1,0)</f>
        <v>0</v>
      </c>
      <c r="L1645">
        <f>IF(Arkusz1!$M:$M=Arkusz2!L$1,1,0)</f>
        <v>0</v>
      </c>
      <c r="M1645">
        <f>IF(Arkusz1!$P:$P="",0,1)</f>
        <v>1</v>
      </c>
      <c r="N1645">
        <f>IF(Arkusz1!$S:$S=Arkusz2!N$1,1,0)</f>
        <v>0</v>
      </c>
      <c r="O1645">
        <f>IF(Arkusz1!$T:$T=Arkusz2!O$1,1,0)</f>
        <v>0</v>
      </c>
      <c r="P1645">
        <f>IF(Arkusz1!$T:$T=Arkusz2!P$1,1,0)</f>
        <v>0</v>
      </c>
      <c r="Q1645">
        <f>IF(Arkusz1!$T:$T=Arkusz2!Q$1,1,0)</f>
        <v>0</v>
      </c>
      <c r="R1645">
        <f>IF(Arkusz1!$O:$O=Arkusz2!R$1,1,0)</f>
        <v>0</v>
      </c>
      <c r="S1645" s="17">
        <f t="shared" si="49"/>
        <v>3.2071413573108588E-2</v>
      </c>
    </row>
    <row r="1646" spans="1:19">
      <c r="A1646">
        <f>Arkusz1!B1646</f>
        <v>1645</v>
      </c>
      <c r="B1646">
        <f>IF(Arkusz1!R:R=Arkusz2!B$1,1,0)</f>
        <v>0</v>
      </c>
      <c r="C1646">
        <f>IF(Arkusz1!$Q:$Q=Arkusz2!C$1,1,0)</f>
        <v>0</v>
      </c>
      <c r="D1646">
        <f>IF(Arkusz1!$Q:$Q=Arkusz2!D$1,1,0)</f>
        <v>0</v>
      </c>
      <c r="E1646">
        <f>IF(Arkusz1!$Q:$Q=Arkusz2!E$1,1,0)</f>
        <v>0</v>
      </c>
      <c r="F1646">
        <f>IF(Arkusz1!$Q:$Q=Arkusz2!F$1,1,0)</f>
        <v>0</v>
      </c>
      <c r="G1646">
        <f>IF(Arkusz1!$Q:$Q=Arkusz2!G$1,1,0)</f>
        <v>0</v>
      </c>
      <c r="H1646">
        <f>IF(Arkusz1!$Q:$Q=Arkusz2!H$1,1,0)</f>
        <v>1</v>
      </c>
      <c r="I1646">
        <f>IF(Arkusz1!$Q:$Q=Arkusz2!I$1,1,0)</f>
        <v>0</v>
      </c>
      <c r="J1646">
        <f>IF(Arkusz1!$Q:$Q=Arkusz2!J$1,1,0)</f>
        <v>0</v>
      </c>
      <c r="K1646">
        <f>IF(Arkusz1!$M:$M=Arkusz2!K$1,1,0)</f>
        <v>1</v>
      </c>
      <c r="L1646">
        <f>IF(Arkusz1!$M:$M=Arkusz2!L$1,1,0)</f>
        <v>0</v>
      </c>
      <c r="M1646">
        <f>IF(Arkusz1!$P:$P="",0,1)</f>
        <v>1</v>
      </c>
      <c r="N1646">
        <f>IF(Arkusz1!$S:$S=Arkusz2!N$1,1,0)</f>
        <v>0</v>
      </c>
      <c r="O1646">
        <f>IF(Arkusz1!$T:$T=Arkusz2!O$1,1,0)</f>
        <v>0</v>
      </c>
      <c r="P1646">
        <f>IF(Arkusz1!$T:$T=Arkusz2!P$1,1,0)</f>
        <v>1</v>
      </c>
      <c r="Q1646">
        <f>IF(Arkusz1!$T:$T=Arkusz2!Q$1,1,0)</f>
        <v>0</v>
      </c>
      <c r="R1646">
        <f>IF(Arkusz1!$O:$O=Arkusz2!R$1,1,0)</f>
        <v>0</v>
      </c>
      <c r="S1646" s="17">
        <f t="shared" si="49"/>
        <v>7.6926995697442255E-2</v>
      </c>
    </row>
    <row r="1647" spans="1:19">
      <c r="A1647">
        <f>Arkusz1!B1647</f>
        <v>1646</v>
      </c>
      <c r="B1647">
        <f>IF(Arkusz1!R:R=Arkusz2!B$1,1,0)</f>
        <v>0</v>
      </c>
      <c r="C1647">
        <f>IF(Arkusz1!$Q:$Q=Arkusz2!C$1,1,0)</f>
        <v>0</v>
      </c>
      <c r="D1647">
        <f>IF(Arkusz1!$Q:$Q=Arkusz2!D$1,1,0)</f>
        <v>0</v>
      </c>
      <c r="E1647">
        <f>IF(Arkusz1!$Q:$Q=Arkusz2!E$1,1,0)</f>
        <v>0</v>
      </c>
      <c r="F1647">
        <f>IF(Arkusz1!$Q:$Q=Arkusz2!F$1,1,0)</f>
        <v>0</v>
      </c>
      <c r="G1647">
        <f>IF(Arkusz1!$Q:$Q=Arkusz2!G$1,1,0)</f>
        <v>0</v>
      </c>
      <c r="H1647">
        <f>IF(Arkusz1!$Q:$Q=Arkusz2!H$1,1,0)</f>
        <v>0</v>
      </c>
      <c r="I1647">
        <f>IF(Arkusz1!$Q:$Q=Arkusz2!I$1,1,0)</f>
        <v>0</v>
      </c>
      <c r="J1647">
        <f>IF(Arkusz1!$Q:$Q=Arkusz2!J$1,1,0)</f>
        <v>1</v>
      </c>
      <c r="K1647">
        <f>IF(Arkusz1!$M:$M=Arkusz2!K$1,1,0)</f>
        <v>0</v>
      </c>
      <c r="L1647">
        <f>IF(Arkusz1!$M:$M=Arkusz2!L$1,1,0)</f>
        <v>0</v>
      </c>
      <c r="M1647">
        <f>IF(Arkusz1!$P:$P="",0,1)</f>
        <v>1</v>
      </c>
      <c r="N1647">
        <f>IF(Arkusz1!$S:$S=Arkusz2!N$1,1,0)</f>
        <v>0</v>
      </c>
      <c r="O1647">
        <f>IF(Arkusz1!$T:$T=Arkusz2!O$1,1,0)</f>
        <v>0</v>
      </c>
      <c r="P1647">
        <f>IF(Arkusz1!$T:$T=Arkusz2!P$1,1,0)</f>
        <v>0</v>
      </c>
      <c r="Q1647">
        <f>IF(Arkusz1!$T:$T=Arkusz2!Q$1,1,0)</f>
        <v>0</v>
      </c>
      <c r="R1647">
        <f>IF(Arkusz1!$O:$O=Arkusz2!R$1,1,0)</f>
        <v>0</v>
      </c>
      <c r="S1647" s="17">
        <f t="shared" si="49"/>
        <v>3.2071413573108588E-2</v>
      </c>
    </row>
    <row r="1648" spans="1:19">
      <c r="A1648">
        <f>Arkusz1!B1648</f>
        <v>1647</v>
      </c>
      <c r="B1648">
        <f>IF(Arkusz1!R:R=Arkusz2!B$1,1,0)</f>
        <v>0</v>
      </c>
      <c r="C1648">
        <f>IF(Arkusz1!$Q:$Q=Arkusz2!C$1,1,0)</f>
        <v>0</v>
      </c>
      <c r="D1648">
        <f>IF(Arkusz1!$Q:$Q=Arkusz2!D$1,1,0)</f>
        <v>0</v>
      </c>
      <c r="E1648">
        <f>IF(Arkusz1!$Q:$Q=Arkusz2!E$1,1,0)</f>
        <v>0</v>
      </c>
      <c r="F1648">
        <f>IF(Arkusz1!$Q:$Q=Arkusz2!F$1,1,0)</f>
        <v>0</v>
      </c>
      <c r="G1648">
        <f>IF(Arkusz1!$Q:$Q=Arkusz2!G$1,1,0)</f>
        <v>1</v>
      </c>
      <c r="H1648">
        <f>IF(Arkusz1!$Q:$Q=Arkusz2!H$1,1,0)</f>
        <v>0</v>
      </c>
      <c r="I1648">
        <f>IF(Arkusz1!$Q:$Q=Arkusz2!I$1,1,0)</f>
        <v>0</v>
      </c>
      <c r="J1648">
        <f>IF(Arkusz1!$Q:$Q=Arkusz2!J$1,1,0)</f>
        <v>0</v>
      </c>
      <c r="K1648">
        <f>IF(Arkusz1!$M:$M=Arkusz2!K$1,1,0)</f>
        <v>0</v>
      </c>
      <c r="L1648">
        <f>IF(Arkusz1!$M:$M=Arkusz2!L$1,1,0)</f>
        <v>0</v>
      </c>
      <c r="M1648">
        <f>IF(Arkusz1!$P:$P="",0,1)</f>
        <v>1</v>
      </c>
      <c r="N1648">
        <f>IF(Arkusz1!$S:$S=Arkusz2!N$1,1,0)</f>
        <v>0</v>
      </c>
      <c r="O1648">
        <f>IF(Arkusz1!$T:$T=Arkusz2!O$1,1,0)</f>
        <v>0</v>
      </c>
      <c r="P1648">
        <f>IF(Arkusz1!$T:$T=Arkusz2!P$1,1,0)</f>
        <v>0</v>
      </c>
      <c r="Q1648">
        <f>IF(Arkusz1!$T:$T=Arkusz2!Q$1,1,0)</f>
        <v>0</v>
      </c>
      <c r="R1648">
        <f>IF(Arkusz1!$O:$O=Arkusz2!R$1,1,0)</f>
        <v>0</v>
      </c>
      <c r="S1648" s="17">
        <f t="shared" si="49"/>
        <v>5.7394673231095802E-2</v>
      </c>
    </row>
    <row r="1649" spans="1:19">
      <c r="A1649">
        <f>Arkusz1!B1649</f>
        <v>1648</v>
      </c>
      <c r="B1649">
        <f>IF(Arkusz1!R:R=Arkusz2!B$1,1,0)</f>
        <v>0</v>
      </c>
      <c r="C1649">
        <f>IF(Arkusz1!$Q:$Q=Arkusz2!C$1,1,0)</f>
        <v>0</v>
      </c>
      <c r="D1649">
        <f>IF(Arkusz1!$Q:$Q=Arkusz2!D$1,1,0)</f>
        <v>0</v>
      </c>
      <c r="E1649">
        <f>IF(Arkusz1!$Q:$Q=Arkusz2!E$1,1,0)</f>
        <v>1</v>
      </c>
      <c r="F1649">
        <f>IF(Arkusz1!$Q:$Q=Arkusz2!F$1,1,0)</f>
        <v>0</v>
      </c>
      <c r="G1649">
        <f>IF(Arkusz1!$Q:$Q=Arkusz2!G$1,1,0)</f>
        <v>0</v>
      </c>
      <c r="H1649">
        <f>IF(Arkusz1!$Q:$Q=Arkusz2!H$1,1,0)</f>
        <v>0</v>
      </c>
      <c r="I1649">
        <f>IF(Arkusz1!$Q:$Q=Arkusz2!I$1,1,0)</f>
        <v>0</v>
      </c>
      <c r="J1649">
        <f>IF(Arkusz1!$Q:$Q=Arkusz2!J$1,1,0)</f>
        <v>0</v>
      </c>
      <c r="K1649">
        <f>IF(Arkusz1!$M:$M=Arkusz2!K$1,1,0)</f>
        <v>0</v>
      </c>
      <c r="L1649">
        <f>IF(Arkusz1!$M:$M=Arkusz2!L$1,1,0)</f>
        <v>0</v>
      </c>
      <c r="M1649">
        <f>IF(Arkusz1!$P:$P="",0,1)</f>
        <v>1</v>
      </c>
      <c r="N1649">
        <f>IF(Arkusz1!$S:$S=Arkusz2!N$1,1,0)</f>
        <v>0</v>
      </c>
      <c r="O1649">
        <f>IF(Arkusz1!$T:$T=Arkusz2!O$1,1,0)</f>
        <v>0</v>
      </c>
      <c r="P1649">
        <f>IF(Arkusz1!$T:$T=Arkusz2!P$1,1,0)</f>
        <v>0</v>
      </c>
      <c r="Q1649">
        <f>IF(Arkusz1!$T:$T=Arkusz2!Q$1,1,0)</f>
        <v>0</v>
      </c>
      <c r="R1649">
        <f>IF(Arkusz1!$O:$O=Arkusz2!R$1,1,0)</f>
        <v>0</v>
      </c>
      <c r="S1649" s="17">
        <f t="shared" si="49"/>
        <v>1.8433060167136604E-2</v>
      </c>
    </row>
    <row r="1650" spans="1:19">
      <c r="A1650">
        <f>Arkusz1!B1650</f>
        <v>1649</v>
      </c>
      <c r="B1650">
        <f>IF(Arkusz1!R:R=Arkusz2!B$1,1,0)</f>
        <v>0</v>
      </c>
      <c r="C1650">
        <f>IF(Arkusz1!$Q:$Q=Arkusz2!C$1,1,0)</f>
        <v>0</v>
      </c>
      <c r="D1650">
        <f>IF(Arkusz1!$Q:$Q=Arkusz2!D$1,1,0)</f>
        <v>0</v>
      </c>
      <c r="E1650">
        <f>IF(Arkusz1!$Q:$Q=Arkusz2!E$1,1,0)</f>
        <v>0</v>
      </c>
      <c r="F1650">
        <f>IF(Arkusz1!$Q:$Q=Arkusz2!F$1,1,0)</f>
        <v>0</v>
      </c>
      <c r="G1650">
        <f>IF(Arkusz1!$Q:$Q=Arkusz2!G$1,1,0)</f>
        <v>0</v>
      </c>
      <c r="H1650">
        <f>IF(Arkusz1!$Q:$Q=Arkusz2!H$1,1,0)</f>
        <v>0</v>
      </c>
      <c r="I1650">
        <f>IF(Arkusz1!$Q:$Q=Arkusz2!I$1,1,0)</f>
        <v>0</v>
      </c>
      <c r="J1650">
        <f>IF(Arkusz1!$Q:$Q=Arkusz2!J$1,1,0)</f>
        <v>1</v>
      </c>
      <c r="K1650">
        <f>IF(Arkusz1!$M:$M=Arkusz2!K$1,1,0)</f>
        <v>0</v>
      </c>
      <c r="L1650">
        <f>IF(Arkusz1!$M:$M=Arkusz2!L$1,1,0)</f>
        <v>0</v>
      </c>
      <c r="M1650">
        <f>IF(Arkusz1!$P:$P="",0,1)</f>
        <v>0</v>
      </c>
      <c r="N1650">
        <f>IF(Arkusz1!$S:$S=Arkusz2!N$1,1,0)</f>
        <v>1</v>
      </c>
      <c r="O1650">
        <f>IF(Arkusz1!$T:$T=Arkusz2!O$1,1,0)</f>
        <v>0</v>
      </c>
      <c r="P1650">
        <f>IF(Arkusz1!$T:$T=Arkusz2!P$1,1,0)</f>
        <v>0</v>
      </c>
      <c r="Q1650">
        <f>IF(Arkusz1!$T:$T=Arkusz2!Q$1,1,0)</f>
        <v>0</v>
      </c>
      <c r="R1650">
        <f>IF(Arkusz1!$O:$O=Arkusz2!R$1,1,0)</f>
        <v>0</v>
      </c>
      <c r="S1650" s="17">
        <f t="shared" si="49"/>
        <v>6.0950324382530965E-2</v>
      </c>
    </row>
    <row r="1651" spans="1:19">
      <c r="A1651">
        <f>Arkusz1!B1651</f>
        <v>1650</v>
      </c>
      <c r="B1651">
        <f>IF(Arkusz1!R:R=Arkusz2!B$1,1,0)</f>
        <v>0</v>
      </c>
      <c r="C1651">
        <f>IF(Arkusz1!$Q:$Q=Arkusz2!C$1,1,0)</f>
        <v>0</v>
      </c>
      <c r="D1651">
        <f>IF(Arkusz1!$Q:$Q=Arkusz2!D$1,1,0)</f>
        <v>0</v>
      </c>
      <c r="E1651">
        <f>IF(Arkusz1!$Q:$Q=Arkusz2!E$1,1,0)</f>
        <v>0</v>
      </c>
      <c r="F1651">
        <f>IF(Arkusz1!$Q:$Q=Arkusz2!F$1,1,0)</f>
        <v>0</v>
      </c>
      <c r="G1651">
        <f>IF(Arkusz1!$Q:$Q=Arkusz2!G$1,1,0)</f>
        <v>0</v>
      </c>
      <c r="H1651">
        <f>IF(Arkusz1!$Q:$Q=Arkusz2!H$1,1,0)</f>
        <v>0</v>
      </c>
      <c r="I1651">
        <f>IF(Arkusz1!$Q:$Q=Arkusz2!I$1,1,0)</f>
        <v>0</v>
      </c>
      <c r="J1651">
        <f>IF(Arkusz1!$Q:$Q=Arkusz2!J$1,1,0)</f>
        <v>1</v>
      </c>
      <c r="K1651">
        <f>IF(Arkusz1!$M:$M=Arkusz2!K$1,1,0)</f>
        <v>0</v>
      </c>
      <c r="L1651">
        <f>IF(Arkusz1!$M:$M=Arkusz2!L$1,1,0)</f>
        <v>0</v>
      </c>
      <c r="M1651">
        <f>IF(Arkusz1!$P:$P="",0,1)</f>
        <v>1</v>
      </c>
      <c r="N1651">
        <f>IF(Arkusz1!$S:$S=Arkusz2!N$1,1,0)</f>
        <v>0</v>
      </c>
      <c r="O1651">
        <f>IF(Arkusz1!$T:$T=Arkusz2!O$1,1,0)</f>
        <v>0</v>
      </c>
      <c r="P1651">
        <f>IF(Arkusz1!$T:$T=Arkusz2!P$1,1,0)</f>
        <v>0</v>
      </c>
      <c r="Q1651">
        <f>IF(Arkusz1!$T:$T=Arkusz2!Q$1,1,0)</f>
        <v>0</v>
      </c>
      <c r="R1651">
        <f>IF(Arkusz1!$O:$O=Arkusz2!R$1,1,0)</f>
        <v>0</v>
      </c>
      <c r="S1651" s="17">
        <f t="shared" si="49"/>
        <v>3.2071413573108588E-2</v>
      </c>
    </row>
    <row r="1652" spans="1:19">
      <c r="A1652">
        <f>Arkusz1!B1652</f>
        <v>1651</v>
      </c>
      <c r="B1652">
        <f>IF(Arkusz1!R:R=Arkusz2!B$1,1,0)</f>
        <v>0</v>
      </c>
      <c r="C1652">
        <f>IF(Arkusz1!$Q:$Q=Arkusz2!C$1,1,0)</f>
        <v>0</v>
      </c>
      <c r="D1652">
        <f>IF(Arkusz1!$Q:$Q=Arkusz2!D$1,1,0)</f>
        <v>0</v>
      </c>
      <c r="E1652">
        <f>IF(Arkusz1!$Q:$Q=Arkusz2!E$1,1,0)</f>
        <v>0</v>
      </c>
      <c r="F1652">
        <f>IF(Arkusz1!$Q:$Q=Arkusz2!F$1,1,0)</f>
        <v>0</v>
      </c>
      <c r="G1652">
        <f>IF(Arkusz1!$Q:$Q=Arkusz2!G$1,1,0)</f>
        <v>1</v>
      </c>
      <c r="H1652">
        <f>IF(Arkusz1!$Q:$Q=Arkusz2!H$1,1,0)</f>
        <v>0</v>
      </c>
      <c r="I1652">
        <f>IF(Arkusz1!$Q:$Q=Arkusz2!I$1,1,0)</f>
        <v>0</v>
      </c>
      <c r="J1652">
        <f>IF(Arkusz1!$Q:$Q=Arkusz2!J$1,1,0)</f>
        <v>0</v>
      </c>
      <c r="K1652">
        <f>IF(Arkusz1!$M:$M=Arkusz2!K$1,1,0)</f>
        <v>0</v>
      </c>
      <c r="L1652">
        <f>IF(Arkusz1!$M:$M=Arkusz2!L$1,1,0)</f>
        <v>0</v>
      </c>
      <c r="M1652">
        <f>IF(Arkusz1!$P:$P="",0,1)</f>
        <v>1</v>
      </c>
      <c r="N1652">
        <f>IF(Arkusz1!$S:$S=Arkusz2!N$1,1,0)</f>
        <v>0</v>
      </c>
      <c r="O1652">
        <f>IF(Arkusz1!$T:$T=Arkusz2!O$1,1,0)</f>
        <v>0</v>
      </c>
      <c r="P1652">
        <f>IF(Arkusz1!$T:$T=Arkusz2!P$1,1,0)</f>
        <v>0</v>
      </c>
      <c r="Q1652">
        <f>IF(Arkusz1!$T:$T=Arkusz2!Q$1,1,0)</f>
        <v>0</v>
      </c>
      <c r="R1652">
        <f>IF(Arkusz1!$O:$O=Arkusz2!R$1,1,0)</f>
        <v>0</v>
      </c>
      <c r="S1652" s="17">
        <f t="shared" si="49"/>
        <v>5.7394673231095802E-2</v>
      </c>
    </row>
    <row r="1653" spans="1:19">
      <c r="A1653">
        <f>Arkusz1!B1653</f>
        <v>1652</v>
      </c>
      <c r="B1653">
        <f>IF(Arkusz1!R:R=Arkusz2!B$1,1,0)</f>
        <v>0</v>
      </c>
      <c r="C1653">
        <f>IF(Arkusz1!$Q:$Q=Arkusz2!C$1,1,0)</f>
        <v>0</v>
      </c>
      <c r="D1653">
        <f>IF(Arkusz1!$Q:$Q=Arkusz2!D$1,1,0)</f>
        <v>0</v>
      </c>
      <c r="E1653">
        <f>IF(Arkusz1!$Q:$Q=Arkusz2!E$1,1,0)</f>
        <v>0</v>
      </c>
      <c r="F1653">
        <f>IF(Arkusz1!$Q:$Q=Arkusz2!F$1,1,0)</f>
        <v>0</v>
      </c>
      <c r="G1653">
        <f>IF(Arkusz1!$Q:$Q=Arkusz2!G$1,1,0)</f>
        <v>0</v>
      </c>
      <c r="H1653">
        <f>IF(Arkusz1!$Q:$Q=Arkusz2!H$1,1,0)</f>
        <v>0</v>
      </c>
      <c r="I1653">
        <f>IF(Arkusz1!$Q:$Q=Arkusz2!I$1,1,0)</f>
        <v>0</v>
      </c>
      <c r="J1653">
        <f>IF(Arkusz1!$Q:$Q=Arkusz2!J$1,1,0)</f>
        <v>1</v>
      </c>
      <c r="K1653">
        <f>IF(Arkusz1!$M:$M=Arkusz2!K$1,1,0)</f>
        <v>0</v>
      </c>
      <c r="L1653">
        <f>IF(Arkusz1!$M:$M=Arkusz2!L$1,1,0)</f>
        <v>0</v>
      </c>
      <c r="M1653">
        <f>IF(Arkusz1!$P:$P="",0,1)</f>
        <v>1</v>
      </c>
      <c r="N1653">
        <f>IF(Arkusz1!$S:$S=Arkusz2!N$1,1,0)</f>
        <v>0</v>
      </c>
      <c r="O1653">
        <f>IF(Arkusz1!$T:$T=Arkusz2!O$1,1,0)</f>
        <v>0</v>
      </c>
      <c r="P1653">
        <f>IF(Arkusz1!$T:$T=Arkusz2!P$1,1,0)</f>
        <v>0</v>
      </c>
      <c r="Q1653">
        <f>IF(Arkusz1!$T:$T=Arkusz2!Q$1,1,0)</f>
        <v>0</v>
      </c>
      <c r="R1653">
        <f>IF(Arkusz1!$O:$O=Arkusz2!R$1,1,0)</f>
        <v>0</v>
      </c>
      <c r="S1653" s="17">
        <f t="shared" si="49"/>
        <v>3.2071413573108588E-2</v>
      </c>
    </row>
    <row r="1654" spans="1:19">
      <c r="A1654">
        <f>Arkusz1!B1654</f>
        <v>1653</v>
      </c>
      <c r="B1654">
        <f>IF(Arkusz1!R:R=Arkusz2!B$1,1,0)</f>
        <v>0</v>
      </c>
      <c r="C1654">
        <f>IF(Arkusz1!$Q:$Q=Arkusz2!C$1,1,0)</f>
        <v>0</v>
      </c>
      <c r="D1654">
        <f>IF(Arkusz1!$Q:$Q=Arkusz2!D$1,1,0)</f>
        <v>0</v>
      </c>
      <c r="E1654">
        <f>IF(Arkusz1!$Q:$Q=Arkusz2!E$1,1,0)</f>
        <v>0</v>
      </c>
      <c r="F1654">
        <f>IF(Arkusz1!$Q:$Q=Arkusz2!F$1,1,0)</f>
        <v>0</v>
      </c>
      <c r="G1654">
        <f>IF(Arkusz1!$Q:$Q=Arkusz2!G$1,1,0)</f>
        <v>0</v>
      </c>
      <c r="H1654">
        <f>IF(Arkusz1!$Q:$Q=Arkusz2!H$1,1,0)</f>
        <v>1</v>
      </c>
      <c r="I1654">
        <f>IF(Arkusz1!$Q:$Q=Arkusz2!I$1,1,0)</f>
        <v>0</v>
      </c>
      <c r="J1654">
        <f>IF(Arkusz1!$Q:$Q=Arkusz2!J$1,1,0)</f>
        <v>0</v>
      </c>
      <c r="K1654">
        <f>IF(Arkusz1!$M:$M=Arkusz2!K$1,1,0)</f>
        <v>0</v>
      </c>
      <c r="L1654">
        <f>IF(Arkusz1!$M:$M=Arkusz2!L$1,1,0)</f>
        <v>0</v>
      </c>
      <c r="M1654">
        <f>IF(Arkusz1!$P:$P="",0,1)</f>
        <v>1</v>
      </c>
      <c r="N1654">
        <f>IF(Arkusz1!$S:$S=Arkusz2!N$1,1,0)</f>
        <v>0</v>
      </c>
      <c r="O1654">
        <f>IF(Arkusz1!$T:$T=Arkusz2!O$1,1,0)</f>
        <v>0</v>
      </c>
      <c r="P1654">
        <f>IF(Arkusz1!$T:$T=Arkusz2!P$1,1,0)</f>
        <v>0</v>
      </c>
      <c r="Q1654">
        <f>IF(Arkusz1!$T:$T=Arkusz2!Q$1,1,0)</f>
        <v>0</v>
      </c>
      <c r="R1654">
        <f>IF(Arkusz1!$O:$O=Arkusz2!R$1,1,0)</f>
        <v>0</v>
      </c>
      <c r="S1654" s="17">
        <f t="shared" si="49"/>
        <v>0.17298255377116797</v>
      </c>
    </row>
    <row r="1655" spans="1:19">
      <c r="A1655">
        <f>Arkusz1!B1655</f>
        <v>1654</v>
      </c>
      <c r="B1655">
        <f>IF(Arkusz1!R:R=Arkusz2!B$1,1,0)</f>
        <v>0</v>
      </c>
      <c r="C1655">
        <f>IF(Arkusz1!$Q:$Q=Arkusz2!C$1,1,0)</f>
        <v>0</v>
      </c>
      <c r="D1655">
        <f>IF(Arkusz1!$Q:$Q=Arkusz2!D$1,1,0)</f>
        <v>0</v>
      </c>
      <c r="E1655">
        <f>IF(Arkusz1!$Q:$Q=Arkusz2!E$1,1,0)</f>
        <v>0</v>
      </c>
      <c r="F1655">
        <f>IF(Arkusz1!$Q:$Q=Arkusz2!F$1,1,0)</f>
        <v>0</v>
      </c>
      <c r="G1655">
        <f>IF(Arkusz1!$Q:$Q=Arkusz2!G$1,1,0)</f>
        <v>0</v>
      </c>
      <c r="H1655">
        <f>IF(Arkusz1!$Q:$Q=Arkusz2!H$1,1,0)</f>
        <v>0</v>
      </c>
      <c r="I1655">
        <f>IF(Arkusz1!$Q:$Q=Arkusz2!I$1,1,0)</f>
        <v>0</v>
      </c>
      <c r="J1655">
        <f>IF(Arkusz1!$Q:$Q=Arkusz2!J$1,1,0)</f>
        <v>1</v>
      </c>
      <c r="K1655">
        <f>IF(Arkusz1!$M:$M=Arkusz2!K$1,1,0)</f>
        <v>0</v>
      </c>
      <c r="L1655">
        <f>IF(Arkusz1!$M:$M=Arkusz2!L$1,1,0)</f>
        <v>0</v>
      </c>
      <c r="M1655">
        <f>IF(Arkusz1!$P:$P="",0,1)</f>
        <v>0</v>
      </c>
      <c r="N1655">
        <f>IF(Arkusz1!$S:$S=Arkusz2!N$1,1,0)</f>
        <v>0</v>
      </c>
      <c r="O1655">
        <f>IF(Arkusz1!$T:$T=Arkusz2!O$1,1,0)</f>
        <v>0</v>
      </c>
      <c r="P1655">
        <f>IF(Arkusz1!$T:$T=Arkusz2!P$1,1,0)</f>
        <v>0</v>
      </c>
      <c r="Q1655">
        <f>IF(Arkusz1!$T:$T=Arkusz2!Q$1,1,0)</f>
        <v>0</v>
      </c>
      <c r="R1655">
        <f>IF(Arkusz1!$O:$O=Arkusz2!R$1,1,0)</f>
        <v>0</v>
      </c>
      <c r="S1655" s="17">
        <f t="shared" si="49"/>
        <v>3.4502880732867523E-2</v>
      </c>
    </row>
    <row r="1656" spans="1:19">
      <c r="A1656">
        <f>Arkusz1!B1656</f>
        <v>1655</v>
      </c>
      <c r="B1656">
        <f>IF(Arkusz1!R:R=Arkusz2!B$1,1,0)</f>
        <v>0</v>
      </c>
      <c r="C1656">
        <f>IF(Arkusz1!$Q:$Q=Arkusz2!C$1,1,0)</f>
        <v>0</v>
      </c>
      <c r="D1656">
        <f>IF(Arkusz1!$Q:$Q=Arkusz2!D$1,1,0)</f>
        <v>0</v>
      </c>
      <c r="E1656">
        <f>IF(Arkusz1!$Q:$Q=Arkusz2!E$1,1,0)</f>
        <v>0</v>
      </c>
      <c r="F1656">
        <f>IF(Arkusz1!$Q:$Q=Arkusz2!F$1,1,0)</f>
        <v>0</v>
      </c>
      <c r="G1656">
        <f>IF(Arkusz1!$Q:$Q=Arkusz2!G$1,1,0)</f>
        <v>0</v>
      </c>
      <c r="H1656">
        <f>IF(Arkusz1!$Q:$Q=Arkusz2!H$1,1,0)</f>
        <v>1</v>
      </c>
      <c r="I1656">
        <f>IF(Arkusz1!$Q:$Q=Arkusz2!I$1,1,0)</f>
        <v>0</v>
      </c>
      <c r="J1656">
        <f>IF(Arkusz1!$Q:$Q=Arkusz2!J$1,1,0)</f>
        <v>0</v>
      </c>
      <c r="K1656">
        <f>IF(Arkusz1!$M:$M=Arkusz2!K$1,1,0)</f>
        <v>0</v>
      </c>
      <c r="L1656">
        <f>IF(Arkusz1!$M:$M=Arkusz2!L$1,1,0)</f>
        <v>0</v>
      </c>
      <c r="M1656">
        <f>IF(Arkusz1!$P:$P="",0,1)</f>
        <v>1</v>
      </c>
      <c r="N1656">
        <f>IF(Arkusz1!$S:$S=Arkusz2!N$1,1,0)</f>
        <v>0</v>
      </c>
      <c r="O1656">
        <f>IF(Arkusz1!$T:$T=Arkusz2!O$1,1,0)</f>
        <v>0</v>
      </c>
      <c r="P1656">
        <f>IF(Arkusz1!$T:$T=Arkusz2!P$1,1,0)</f>
        <v>0</v>
      </c>
      <c r="Q1656">
        <f>IF(Arkusz1!$T:$T=Arkusz2!Q$1,1,0)</f>
        <v>0</v>
      </c>
      <c r="R1656">
        <f>IF(Arkusz1!$O:$O=Arkusz2!R$1,1,0)</f>
        <v>0</v>
      </c>
      <c r="S1656" s="17">
        <f t="shared" si="49"/>
        <v>0.17298255377116797</v>
      </c>
    </row>
    <row r="1657" spans="1:19">
      <c r="A1657">
        <f>Arkusz1!B1657</f>
        <v>1656</v>
      </c>
      <c r="B1657">
        <f>IF(Arkusz1!R:R=Arkusz2!B$1,1,0)</f>
        <v>0</v>
      </c>
      <c r="C1657">
        <f>IF(Arkusz1!$Q:$Q=Arkusz2!C$1,1,0)</f>
        <v>0</v>
      </c>
      <c r="D1657">
        <f>IF(Arkusz1!$Q:$Q=Arkusz2!D$1,1,0)</f>
        <v>0</v>
      </c>
      <c r="E1657">
        <f>IF(Arkusz1!$Q:$Q=Arkusz2!E$1,1,0)</f>
        <v>0</v>
      </c>
      <c r="F1657">
        <f>IF(Arkusz1!$Q:$Q=Arkusz2!F$1,1,0)</f>
        <v>0</v>
      </c>
      <c r="G1657">
        <f>IF(Arkusz1!$Q:$Q=Arkusz2!G$1,1,0)</f>
        <v>0</v>
      </c>
      <c r="H1657">
        <f>IF(Arkusz1!$Q:$Q=Arkusz2!H$1,1,0)</f>
        <v>0</v>
      </c>
      <c r="I1657">
        <f>IF(Arkusz1!$Q:$Q=Arkusz2!I$1,1,0)</f>
        <v>0</v>
      </c>
      <c r="J1657">
        <f>IF(Arkusz1!$Q:$Q=Arkusz2!J$1,1,0)</f>
        <v>1</v>
      </c>
      <c r="K1657">
        <f>IF(Arkusz1!$M:$M=Arkusz2!K$1,1,0)</f>
        <v>0</v>
      </c>
      <c r="L1657">
        <f>IF(Arkusz1!$M:$M=Arkusz2!L$1,1,0)</f>
        <v>0</v>
      </c>
      <c r="M1657">
        <f>IF(Arkusz1!$P:$P="",0,1)</f>
        <v>1</v>
      </c>
      <c r="N1657">
        <f>IF(Arkusz1!$S:$S=Arkusz2!N$1,1,0)</f>
        <v>0</v>
      </c>
      <c r="O1657">
        <f>IF(Arkusz1!$T:$T=Arkusz2!O$1,1,0)</f>
        <v>0</v>
      </c>
      <c r="P1657">
        <f>IF(Arkusz1!$T:$T=Arkusz2!P$1,1,0)</f>
        <v>0</v>
      </c>
      <c r="Q1657">
        <f>IF(Arkusz1!$T:$T=Arkusz2!Q$1,1,0)</f>
        <v>0</v>
      </c>
      <c r="R1657">
        <f>IF(Arkusz1!$O:$O=Arkusz2!R$1,1,0)</f>
        <v>0</v>
      </c>
      <c r="S1657" s="17">
        <f t="shared" si="49"/>
        <v>3.2071413573108588E-2</v>
      </c>
    </row>
    <row r="1658" spans="1:19">
      <c r="A1658">
        <f>Arkusz1!B1658</f>
        <v>1657</v>
      </c>
      <c r="B1658">
        <f>IF(Arkusz1!R:R=Arkusz2!B$1,1,0)</f>
        <v>0</v>
      </c>
      <c r="C1658">
        <f>IF(Arkusz1!$Q:$Q=Arkusz2!C$1,1,0)</f>
        <v>0</v>
      </c>
      <c r="D1658">
        <f>IF(Arkusz1!$Q:$Q=Arkusz2!D$1,1,0)</f>
        <v>0</v>
      </c>
      <c r="E1658">
        <f>IF(Arkusz1!$Q:$Q=Arkusz2!E$1,1,0)</f>
        <v>0</v>
      </c>
      <c r="F1658">
        <f>IF(Arkusz1!$Q:$Q=Arkusz2!F$1,1,0)</f>
        <v>0</v>
      </c>
      <c r="G1658">
        <f>IF(Arkusz1!$Q:$Q=Arkusz2!G$1,1,0)</f>
        <v>0</v>
      </c>
      <c r="H1658">
        <f>IF(Arkusz1!$Q:$Q=Arkusz2!H$1,1,0)</f>
        <v>0</v>
      </c>
      <c r="I1658">
        <f>IF(Arkusz1!$Q:$Q=Arkusz2!I$1,1,0)</f>
        <v>0</v>
      </c>
      <c r="J1658">
        <f>IF(Arkusz1!$Q:$Q=Arkusz2!J$1,1,0)</f>
        <v>1</v>
      </c>
      <c r="K1658">
        <f>IF(Arkusz1!$M:$M=Arkusz2!K$1,1,0)</f>
        <v>0</v>
      </c>
      <c r="L1658">
        <f>IF(Arkusz1!$M:$M=Arkusz2!L$1,1,0)</f>
        <v>0</v>
      </c>
      <c r="M1658">
        <f>IF(Arkusz1!$P:$P="",0,1)</f>
        <v>0</v>
      </c>
      <c r="N1658">
        <f>IF(Arkusz1!$S:$S=Arkusz2!N$1,1,0)</f>
        <v>0</v>
      </c>
      <c r="O1658">
        <f>IF(Arkusz1!$T:$T=Arkusz2!O$1,1,0)</f>
        <v>0</v>
      </c>
      <c r="P1658">
        <f>IF(Arkusz1!$T:$T=Arkusz2!P$1,1,0)</f>
        <v>0</v>
      </c>
      <c r="Q1658">
        <f>IF(Arkusz1!$T:$T=Arkusz2!Q$1,1,0)</f>
        <v>0</v>
      </c>
      <c r="R1658">
        <f>IF(Arkusz1!$O:$O=Arkusz2!R$1,1,0)</f>
        <v>0</v>
      </c>
      <c r="S1658" s="17">
        <f t="shared" si="49"/>
        <v>3.4502880732867523E-2</v>
      </c>
    </row>
    <row r="1659" spans="1:19">
      <c r="A1659">
        <f>Arkusz1!B1659</f>
        <v>1658</v>
      </c>
      <c r="B1659">
        <f>IF(Arkusz1!R:R=Arkusz2!B$1,1,0)</f>
        <v>0</v>
      </c>
      <c r="C1659">
        <f>IF(Arkusz1!$Q:$Q=Arkusz2!C$1,1,0)</f>
        <v>0</v>
      </c>
      <c r="D1659">
        <f>IF(Arkusz1!$Q:$Q=Arkusz2!D$1,1,0)</f>
        <v>0</v>
      </c>
      <c r="E1659">
        <f>IF(Arkusz1!$Q:$Q=Arkusz2!E$1,1,0)</f>
        <v>0</v>
      </c>
      <c r="F1659">
        <f>IF(Arkusz1!$Q:$Q=Arkusz2!F$1,1,0)</f>
        <v>0</v>
      </c>
      <c r="G1659">
        <f>IF(Arkusz1!$Q:$Q=Arkusz2!G$1,1,0)</f>
        <v>0</v>
      </c>
      <c r="H1659">
        <f>IF(Arkusz1!$Q:$Q=Arkusz2!H$1,1,0)</f>
        <v>1</v>
      </c>
      <c r="I1659">
        <f>IF(Arkusz1!$Q:$Q=Arkusz2!I$1,1,0)</f>
        <v>0</v>
      </c>
      <c r="J1659">
        <f>IF(Arkusz1!$Q:$Q=Arkusz2!J$1,1,0)</f>
        <v>0</v>
      </c>
      <c r="K1659">
        <f>IF(Arkusz1!$M:$M=Arkusz2!K$1,1,0)</f>
        <v>0</v>
      </c>
      <c r="L1659">
        <f>IF(Arkusz1!$M:$M=Arkusz2!L$1,1,0)</f>
        <v>0</v>
      </c>
      <c r="M1659">
        <f>IF(Arkusz1!$P:$P="",0,1)</f>
        <v>1</v>
      </c>
      <c r="N1659">
        <f>IF(Arkusz1!$S:$S=Arkusz2!N$1,1,0)</f>
        <v>0</v>
      </c>
      <c r="O1659">
        <f>IF(Arkusz1!$T:$T=Arkusz2!O$1,1,0)</f>
        <v>0</v>
      </c>
      <c r="P1659">
        <f>IF(Arkusz1!$T:$T=Arkusz2!P$1,1,0)</f>
        <v>0</v>
      </c>
      <c r="Q1659">
        <f>IF(Arkusz1!$T:$T=Arkusz2!Q$1,1,0)</f>
        <v>0</v>
      </c>
      <c r="R1659">
        <f>IF(Arkusz1!$O:$O=Arkusz2!R$1,1,0)</f>
        <v>0</v>
      </c>
      <c r="S1659" s="17">
        <f t="shared" si="49"/>
        <v>0.17298255377116797</v>
      </c>
    </row>
    <row r="1660" spans="1:19">
      <c r="A1660">
        <f>Arkusz1!B1660</f>
        <v>1659</v>
      </c>
      <c r="B1660">
        <f>IF(Arkusz1!R:R=Arkusz2!B$1,1,0)</f>
        <v>0</v>
      </c>
      <c r="C1660">
        <f>IF(Arkusz1!$Q:$Q=Arkusz2!C$1,1,0)</f>
        <v>1</v>
      </c>
      <c r="D1660">
        <f>IF(Arkusz1!$Q:$Q=Arkusz2!D$1,1,0)</f>
        <v>0</v>
      </c>
      <c r="E1660">
        <f>IF(Arkusz1!$Q:$Q=Arkusz2!E$1,1,0)</f>
        <v>0</v>
      </c>
      <c r="F1660">
        <f>IF(Arkusz1!$Q:$Q=Arkusz2!F$1,1,0)</f>
        <v>0</v>
      </c>
      <c r="G1660">
        <f>IF(Arkusz1!$Q:$Q=Arkusz2!G$1,1,0)</f>
        <v>0</v>
      </c>
      <c r="H1660">
        <f>IF(Arkusz1!$Q:$Q=Arkusz2!H$1,1,0)</f>
        <v>0</v>
      </c>
      <c r="I1660">
        <f>IF(Arkusz1!$Q:$Q=Arkusz2!I$1,1,0)</f>
        <v>0</v>
      </c>
      <c r="J1660">
        <f>IF(Arkusz1!$Q:$Q=Arkusz2!J$1,1,0)</f>
        <v>0</v>
      </c>
      <c r="K1660">
        <f>IF(Arkusz1!$M:$M=Arkusz2!K$1,1,0)</f>
        <v>0</v>
      </c>
      <c r="L1660">
        <f>IF(Arkusz1!$M:$M=Arkusz2!L$1,1,0)</f>
        <v>0</v>
      </c>
      <c r="M1660">
        <f>IF(Arkusz1!$P:$P="",0,1)</f>
        <v>1</v>
      </c>
      <c r="N1660">
        <f>IF(Arkusz1!$S:$S=Arkusz2!N$1,1,0)</f>
        <v>0</v>
      </c>
      <c r="O1660">
        <f>IF(Arkusz1!$T:$T=Arkusz2!O$1,1,0)</f>
        <v>0</v>
      </c>
      <c r="P1660">
        <f>IF(Arkusz1!$T:$T=Arkusz2!P$1,1,0)</f>
        <v>0</v>
      </c>
      <c r="Q1660">
        <f>IF(Arkusz1!$T:$T=Arkusz2!Q$1,1,0)</f>
        <v>0</v>
      </c>
      <c r="R1660">
        <f>IF(Arkusz1!$O:$O=Arkusz2!R$1,1,0)</f>
        <v>0</v>
      </c>
      <c r="S1660" s="17">
        <f t="shared" si="49"/>
        <v>0.54692167493771915</v>
      </c>
    </row>
    <row r="1661" spans="1:19">
      <c r="A1661">
        <f>Arkusz1!B1661</f>
        <v>1660</v>
      </c>
      <c r="B1661">
        <f>IF(Arkusz1!R:R=Arkusz2!B$1,1,0)</f>
        <v>0</v>
      </c>
      <c r="C1661">
        <f>IF(Arkusz1!$Q:$Q=Arkusz2!C$1,1,0)</f>
        <v>0</v>
      </c>
      <c r="D1661">
        <f>IF(Arkusz1!$Q:$Q=Arkusz2!D$1,1,0)</f>
        <v>0</v>
      </c>
      <c r="E1661">
        <f>IF(Arkusz1!$Q:$Q=Arkusz2!E$1,1,0)</f>
        <v>0</v>
      </c>
      <c r="F1661">
        <f>IF(Arkusz1!$Q:$Q=Arkusz2!F$1,1,0)</f>
        <v>1</v>
      </c>
      <c r="G1661">
        <f>IF(Arkusz1!$Q:$Q=Arkusz2!G$1,1,0)</f>
        <v>0</v>
      </c>
      <c r="H1661">
        <f>IF(Arkusz1!$Q:$Q=Arkusz2!H$1,1,0)</f>
        <v>0</v>
      </c>
      <c r="I1661">
        <f>IF(Arkusz1!$Q:$Q=Arkusz2!I$1,1,0)</f>
        <v>0</v>
      </c>
      <c r="J1661">
        <f>IF(Arkusz1!$Q:$Q=Arkusz2!J$1,1,0)</f>
        <v>0</v>
      </c>
      <c r="K1661">
        <f>IF(Arkusz1!$M:$M=Arkusz2!K$1,1,0)</f>
        <v>0</v>
      </c>
      <c r="L1661">
        <f>IF(Arkusz1!$M:$M=Arkusz2!L$1,1,0)</f>
        <v>0</v>
      </c>
      <c r="M1661">
        <f>IF(Arkusz1!$P:$P="",0,1)</f>
        <v>0</v>
      </c>
      <c r="N1661">
        <f>IF(Arkusz1!$S:$S=Arkusz2!N$1,1,0)</f>
        <v>1</v>
      </c>
      <c r="O1661">
        <f>IF(Arkusz1!$T:$T=Arkusz2!O$1,1,0)</f>
        <v>0</v>
      </c>
      <c r="P1661">
        <f>IF(Arkusz1!$T:$T=Arkusz2!P$1,1,0)</f>
        <v>0</v>
      </c>
      <c r="Q1661">
        <f>IF(Arkusz1!$T:$T=Arkusz2!Q$1,1,0)</f>
        <v>0</v>
      </c>
      <c r="R1661">
        <f>IF(Arkusz1!$O:$O=Arkusz2!R$1,1,0)</f>
        <v>0</v>
      </c>
      <c r="S1661" s="17">
        <f t="shared" si="49"/>
        <v>0.14237853206828813</v>
      </c>
    </row>
    <row r="1662" spans="1:19">
      <c r="A1662">
        <f>Arkusz1!B1662</f>
        <v>1661</v>
      </c>
      <c r="B1662">
        <f>IF(Arkusz1!R:R=Arkusz2!B$1,1,0)</f>
        <v>0</v>
      </c>
      <c r="C1662">
        <f>IF(Arkusz1!$Q:$Q=Arkusz2!C$1,1,0)</f>
        <v>0</v>
      </c>
      <c r="D1662">
        <f>IF(Arkusz1!$Q:$Q=Arkusz2!D$1,1,0)</f>
        <v>0</v>
      </c>
      <c r="E1662">
        <f>IF(Arkusz1!$Q:$Q=Arkusz2!E$1,1,0)</f>
        <v>0</v>
      </c>
      <c r="F1662">
        <f>IF(Arkusz1!$Q:$Q=Arkusz2!F$1,1,0)</f>
        <v>0</v>
      </c>
      <c r="G1662">
        <f>IF(Arkusz1!$Q:$Q=Arkusz2!G$1,1,0)</f>
        <v>0</v>
      </c>
      <c r="H1662">
        <f>IF(Arkusz1!$Q:$Q=Arkusz2!H$1,1,0)</f>
        <v>0</v>
      </c>
      <c r="I1662">
        <f>IF(Arkusz1!$Q:$Q=Arkusz2!I$1,1,0)</f>
        <v>0</v>
      </c>
      <c r="J1662">
        <f>IF(Arkusz1!$Q:$Q=Arkusz2!J$1,1,0)</f>
        <v>1</v>
      </c>
      <c r="K1662">
        <f>IF(Arkusz1!$M:$M=Arkusz2!K$1,1,0)</f>
        <v>0</v>
      </c>
      <c r="L1662">
        <f>IF(Arkusz1!$M:$M=Arkusz2!L$1,1,0)</f>
        <v>0</v>
      </c>
      <c r="M1662">
        <f>IF(Arkusz1!$P:$P="",0,1)</f>
        <v>1</v>
      </c>
      <c r="N1662">
        <f>IF(Arkusz1!$S:$S=Arkusz2!N$1,1,0)</f>
        <v>0</v>
      </c>
      <c r="O1662">
        <f>IF(Arkusz1!$T:$T=Arkusz2!O$1,1,0)</f>
        <v>0</v>
      </c>
      <c r="P1662">
        <f>IF(Arkusz1!$T:$T=Arkusz2!P$1,1,0)</f>
        <v>0</v>
      </c>
      <c r="Q1662">
        <f>IF(Arkusz1!$T:$T=Arkusz2!Q$1,1,0)</f>
        <v>0</v>
      </c>
      <c r="R1662">
        <f>IF(Arkusz1!$O:$O=Arkusz2!R$1,1,0)</f>
        <v>0</v>
      </c>
      <c r="S1662" s="17">
        <f t="shared" si="49"/>
        <v>3.2071413573108588E-2</v>
      </c>
    </row>
    <row r="1663" spans="1:19">
      <c r="A1663">
        <f>Arkusz1!B1663</f>
        <v>1662</v>
      </c>
      <c r="B1663">
        <f>IF(Arkusz1!R:R=Arkusz2!B$1,1,0)</f>
        <v>0</v>
      </c>
      <c r="C1663">
        <f>IF(Arkusz1!$Q:$Q=Arkusz2!C$1,1,0)</f>
        <v>0</v>
      </c>
      <c r="D1663">
        <f>IF(Arkusz1!$Q:$Q=Arkusz2!D$1,1,0)</f>
        <v>0</v>
      </c>
      <c r="E1663">
        <f>IF(Arkusz1!$Q:$Q=Arkusz2!E$1,1,0)</f>
        <v>0</v>
      </c>
      <c r="F1663">
        <f>IF(Arkusz1!$Q:$Q=Arkusz2!F$1,1,0)</f>
        <v>0</v>
      </c>
      <c r="G1663">
        <f>IF(Arkusz1!$Q:$Q=Arkusz2!G$1,1,0)</f>
        <v>0</v>
      </c>
      <c r="H1663">
        <f>IF(Arkusz1!$Q:$Q=Arkusz2!H$1,1,0)</f>
        <v>0</v>
      </c>
      <c r="I1663">
        <f>IF(Arkusz1!$Q:$Q=Arkusz2!I$1,1,0)</f>
        <v>0</v>
      </c>
      <c r="J1663">
        <f>IF(Arkusz1!$Q:$Q=Arkusz2!J$1,1,0)</f>
        <v>1</v>
      </c>
      <c r="K1663">
        <f>IF(Arkusz1!$M:$M=Arkusz2!K$1,1,0)</f>
        <v>0</v>
      </c>
      <c r="L1663">
        <f>IF(Arkusz1!$M:$M=Arkusz2!L$1,1,0)</f>
        <v>0</v>
      </c>
      <c r="M1663">
        <f>IF(Arkusz1!$P:$P="",0,1)</f>
        <v>1</v>
      </c>
      <c r="N1663">
        <f>IF(Arkusz1!$S:$S=Arkusz2!N$1,1,0)</f>
        <v>0</v>
      </c>
      <c r="O1663">
        <f>IF(Arkusz1!$T:$T=Arkusz2!O$1,1,0)</f>
        <v>0</v>
      </c>
      <c r="P1663">
        <f>IF(Arkusz1!$T:$T=Arkusz2!P$1,1,0)</f>
        <v>0</v>
      </c>
      <c r="Q1663">
        <f>IF(Arkusz1!$T:$T=Arkusz2!Q$1,1,0)</f>
        <v>0</v>
      </c>
      <c r="R1663">
        <f>IF(Arkusz1!$O:$O=Arkusz2!R$1,1,0)</f>
        <v>1</v>
      </c>
      <c r="S1663" s="17">
        <f t="shared" si="49"/>
        <v>3.2071413573108588E-2</v>
      </c>
    </row>
    <row r="1664" spans="1:19">
      <c r="A1664">
        <f>Arkusz1!B1664</f>
        <v>1663</v>
      </c>
      <c r="B1664">
        <f>IF(Arkusz1!R:R=Arkusz2!B$1,1,0)</f>
        <v>0</v>
      </c>
      <c r="C1664">
        <f>IF(Arkusz1!$Q:$Q=Arkusz2!C$1,1,0)</f>
        <v>0</v>
      </c>
      <c r="D1664">
        <f>IF(Arkusz1!$Q:$Q=Arkusz2!D$1,1,0)</f>
        <v>0</v>
      </c>
      <c r="E1664">
        <f>IF(Arkusz1!$Q:$Q=Arkusz2!E$1,1,0)</f>
        <v>0</v>
      </c>
      <c r="F1664">
        <f>IF(Arkusz1!$Q:$Q=Arkusz2!F$1,1,0)</f>
        <v>0</v>
      </c>
      <c r="G1664">
        <f>IF(Arkusz1!$Q:$Q=Arkusz2!G$1,1,0)</f>
        <v>0</v>
      </c>
      <c r="H1664">
        <f>IF(Arkusz1!$Q:$Q=Arkusz2!H$1,1,0)</f>
        <v>0</v>
      </c>
      <c r="I1664">
        <f>IF(Arkusz1!$Q:$Q=Arkusz2!I$1,1,0)</f>
        <v>0</v>
      </c>
      <c r="J1664">
        <f>IF(Arkusz1!$Q:$Q=Arkusz2!J$1,1,0)</f>
        <v>1</v>
      </c>
      <c r="K1664">
        <f>IF(Arkusz1!$M:$M=Arkusz2!K$1,1,0)</f>
        <v>0</v>
      </c>
      <c r="L1664">
        <f>IF(Arkusz1!$M:$M=Arkusz2!L$1,1,0)</f>
        <v>0</v>
      </c>
      <c r="M1664">
        <f>IF(Arkusz1!$P:$P="",0,1)</f>
        <v>1</v>
      </c>
      <c r="N1664">
        <f>IF(Arkusz1!$S:$S=Arkusz2!N$1,1,0)</f>
        <v>0</v>
      </c>
      <c r="O1664">
        <f>IF(Arkusz1!$T:$T=Arkusz2!O$1,1,0)</f>
        <v>0</v>
      </c>
      <c r="P1664">
        <f>IF(Arkusz1!$T:$T=Arkusz2!P$1,1,0)</f>
        <v>0</v>
      </c>
      <c r="Q1664">
        <f>IF(Arkusz1!$T:$T=Arkusz2!Q$1,1,0)</f>
        <v>1</v>
      </c>
      <c r="R1664">
        <f>IF(Arkusz1!$O:$O=Arkusz2!R$1,1,0)</f>
        <v>0</v>
      </c>
      <c r="S1664" s="17">
        <f t="shared" si="49"/>
        <v>3.4751679019966467E-2</v>
      </c>
    </row>
    <row r="1665" spans="1:19">
      <c r="A1665">
        <f>Arkusz1!B1665</f>
        <v>1664</v>
      </c>
      <c r="B1665">
        <f>IF(Arkusz1!R:R=Arkusz2!B$1,1,0)</f>
        <v>0</v>
      </c>
      <c r="C1665">
        <f>IF(Arkusz1!$Q:$Q=Arkusz2!C$1,1,0)</f>
        <v>0</v>
      </c>
      <c r="D1665">
        <f>IF(Arkusz1!$Q:$Q=Arkusz2!D$1,1,0)</f>
        <v>0</v>
      </c>
      <c r="E1665">
        <f>IF(Arkusz1!$Q:$Q=Arkusz2!E$1,1,0)</f>
        <v>0</v>
      </c>
      <c r="F1665">
        <f>IF(Arkusz1!$Q:$Q=Arkusz2!F$1,1,0)</f>
        <v>0</v>
      </c>
      <c r="G1665">
        <f>IF(Arkusz1!$Q:$Q=Arkusz2!G$1,1,0)</f>
        <v>0</v>
      </c>
      <c r="H1665">
        <f>IF(Arkusz1!$Q:$Q=Arkusz2!H$1,1,0)</f>
        <v>1</v>
      </c>
      <c r="I1665">
        <f>IF(Arkusz1!$Q:$Q=Arkusz2!I$1,1,0)</f>
        <v>0</v>
      </c>
      <c r="J1665">
        <f>IF(Arkusz1!$Q:$Q=Arkusz2!J$1,1,0)</f>
        <v>0</v>
      </c>
      <c r="K1665">
        <f>IF(Arkusz1!$M:$M=Arkusz2!K$1,1,0)</f>
        <v>0</v>
      </c>
      <c r="L1665">
        <f>IF(Arkusz1!$M:$M=Arkusz2!L$1,1,0)</f>
        <v>0</v>
      </c>
      <c r="M1665">
        <f>IF(Arkusz1!$P:$P="",0,1)</f>
        <v>1</v>
      </c>
      <c r="N1665">
        <f>IF(Arkusz1!$S:$S=Arkusz2!N$1,1,0)</f>
        <v>0</v>
      </c>
      <c r="O1665">
        <f>IF(Arkusz1!$T:$T=Arkusz2!O$1,1,0)</f>
        <v>0</v>
      </c>
      <c r="P1665">
        <f>IF(Arkusz1!$T:$T=Arkusz2!P$1,1,0)</f>
        <v>0</v>
      </c>
      <c r="Q1665">
        <f>IF(Arkusz1!$T:$T=Arkusz2!Q$1,1,0)</f>
        <v>0</v>
      </c>
      <c r="R1665">
        <f>IF(Arkusz1!$O:$O=Arkusz2!R$1,1,0)</f>
        <v>0</v>
      </c>
      <c r="S1665" s="17">
        <f t="shared" si="49"/>
        <v>0.17298255377116797</v>
      </c>
    </row>
    <row r="1666" spans="1:19">
      <c r="A1666">
        <f>Arkusz1!B1666</f>
        <v>1665</v>
      </c>
      <c r="B1666">
        <f>IF(Arkusz1!R:R=Arkusz2!B$1,1,0)</f>
        <v>0</v>
      </c>
      <c r="C1666">
        <f>IF(Arkusz1!$Q:$Q=Arkusz2!C$1,1,0)</f>
        <v>0</v>
      </c>
      <c r="D1666">
        <f>IF(Arkusz1!$Q:$Q=Arkusz2!D$1,1,0)</f>
        <v>0</v>
      </c>
      <c r="E1666">
        <f>IF(Arkusz1!$Q:$Q=Arkusz2!E$1,1,0)</f>
        <v>0</v>
      </c>
      <c r="F1666">
        <f>IF(Arkusz1!$Q:$Q=Arkusz2!F$1,1,0)</f>
        <v>0</v>
      </c>
      <c r="G1666">
        <f>IF(Arkusz1!$Q:$Q=Arkusz2!G$1,1,0)</f>
        <v>0</v>
      </c>
      <c r="H1666">
        <f>IF(Arkusz1!$Q:$Q=Arkusz2!H$1,1,0)</f>
        <v>1</v>
      </c>
      <c r="I1666">
        <f>IF(Arkusz1!$Q:$Q=Arkusz2!I$1,1,0)</f>
        <v>0</v>
      </c>
      <c r="J1666">
        <f>IF(Arkusz1!$Q:$Q=Arkusz2!J$1,1,0)</f>
        <v>0</v>
      </c>
      <c r="K1666">
        <f>IF(Arkusz1!$M:$M=Arkusz2!K$1,1,0)</f>
        <v>1</v>
      </c>
      <c r="L1666">
        <f>IF(Arkusz1!$M:$M=Arkusz2!L$1,1,0)</f>
        <v>0</v>
      </c>
      <c r="M1666">
        <f>IF(Arkusz1!$P:$P="",0,1)</f>
        <v>1</v>
      </c>
      <c r="N1666">
        <f>IF(Arkusz1!$S:$S=Arkusz2!N$1,1,0)</f>
        <v>0</v>
      </c>
      <c r="O1666">
        <f>IF(Arkusz1!$T:$T=Arkusz2!O$1,1,0)</f>
        <v>0</v>
      </c>
      <c r="P1666">
        <f>IF(Arkusz1!$T:$T=Arkusz2!P$1,1,0)</f>
        <v>0</v>
      </c>
      <c r="Q1666">
        <f>IF(Arkusz1!$T:$T=Arkusz2!Q$1,1,0)</f>
        <v>0</v>
      </c>
      <c r="R1666">
        <f>IF(Arkusz1!$O:$O=Arkusz2!R$1,1,0)</f>
        <v>0</v>
      </c>
      <c r="S1666" s="17">
        <f t="shared" si="49"/>
        <v>0.10163322948359395</v>
      </c>
    </row>
    <row r="1667" spans="1:19">
      <c r="A1667">
        <f>Arkusz1!B1667</f>
        <v>1666</v>
      </c>
      <c r="B1667">
        <f>IF(Arkusz1!R:R=Arkusz2!B$1,1,0)</f>
        <v>0</v>
      </c>
      <c r="C1667">
        <f>IF(Arkusz1!$Q:$Q=Arkusz2!C$1,1,0)</f>
        <v>0</v>
      </c>
      <c r="D1667">
        <f>IF(Arkusz1!$Q:$Q=Arkusz2!D$1,1,0)</f>
        <v>0</v>
      </c>
      <c r="E1667">
        <f>IF(Arkusz1!$Q:$Q=Arkusz2!E$1,1,0)</f>
        <v>0</v>
      </c>
      <c r="F1667">
        <f>IF(Arkusz1!$Q:$Q=Arkusz2!F$1,1,0)</f>
        <v>0</v>
      </c>
      <c r="G1667">
        <f>IF(Arkusz1!$Q:$Q=Arkusz2!G$1,1,0)</f>
        <v>0</v>
      </c>
      <c r="H1667">
        <f>IF(Arkusz1!$Q:$Q=Arkusz2!H$1,1,0)</f>
        <v>0</v>
      </c>
      <c r="I1667">
        <f>IF(Arkusz1!$Q:$Q=Arkusz2!I$1,1,0)</f>
        <v>0</v>
      </c>
      <c r="J1667">
        <f>IF(Arkusz1!$Q:$Q=Arkusz2!J$1,1,0)</f>
        <v>1</v>
      </c>
      <c r="K1667">
        <f>IF(Arkusz1!$M:$M=Arkusz2!K$1,1,0)</f>
        <v>0</v>
      </c>
      <c r="L1667">
        <f>IF(Arkusz1!$M:$M=Arkusz2!L$1,1,0)</f>
        <v>0</v>
      </c>
      <c r="M1667">
        <f>IF(Arkusz1!$P:$P="",0,1)</f>
        <v>1</v>
      </c>
      <c r="N1667">
        <f>IF(Arkusz1!$S:$S=Arkusz2!N$1,1,0)</f>
        <v>0</v>
      </c>
      <c r="O1667">
        <f>IF(Arkusz1!$T:$T=Arkusz2!O$1,1,0)</f>
        <v>0</v>
      </c>
      <c r="P1667">
        <f>IF(Arkusz1!$T:$T=Arkusz2!P$1,1,0)</f>
        <v>0</v>
      </c>
      <c r="Q1667">
        <f>IF(Arkusz1!$T:$T=Arkusz2!Q$1,1,0)</f>
        <v>0</v>
      </c>
      <c r="R1667">
        <f>IF(Arkusz1!$O:$O=Arkusz2!R$1,1,0)</f>
        <v>1</v>
      </c>
      <c r="S1667" s="17">
        <f t="shared" ref="S1667:S1730" si="50">1/(1+EXP(-$AV$5-MMULT(B1667:Q1667,$AV$6:$AV$21)))</f>
        <v>3.2071413573108588E-2</v>
      </c>
    </row>
    <row r="1668" spans="1:19">
      <c r="A1668">
        <f>Arkusz1!B1668</f>
        <v>1667</v>
      </c>
      <c r="B1668">
        <f>IF(Arkusz1!R:R=Arkusz2!B$1,1,0)</f>
        <v>1</v>
      </c>
      <c r="C1668">
        <f>IF(Arkusz1!$Q:$Q=Arkusz2!C$1,1,0)</f>
        <v>0</v>
      </c>
      <c r="D1668">
        <f>IF(Arkusz1!$Q:$Q=Arkusz2!D$1,1,0)</f>
        <v>0</v>
      </c>
      <c r="E1668">
        <f>IF(Arkusz1!$Q:$Q=Arkusz2!E$1,1,0)</f>
        <v>0</v>
      </c>
      <c r="F1668">
        <f>IF(Arkusz1!$Q:$Q=Arkusz2!F$1,1,0)</f>
        <v>0</v>
      </c>
      <c r="G1668">
        <f>IF(Arkusz1!$Q:$Q=Arkusz2!G$1,1,0)</f>
        <v>0</v>
      </c>
      <c r="H1668">
        <f>IF(Arkusz1!$Q:$Q=Arkusz2!H$1,1,0)</f>
        <v>0</v>
      </c>
      <c r="I1668">
        <f>IF(Arkusz1!$Q:$Q=Arkusz2!I$1,1,0)</f>
        <v>0</v>
      </c>
      <c r="J1668">
        <f>IF(Arkusz1!$Q:$Q=Arkusz2!J$1,1,0)</f>
        <v>0</v>
      </c>
      <c r="K1668">
        <f>IF(Arkusz1!$M:$M=Arkusz2!K$1,1,0)</f>
        <v>0</v>
      </c>
      <c r="L1668">
        <f>IF(Arkusz1!$M:$M=Arkusz2!L$1,1,0)</f>
        <v>0</v>
      </c>
      <c r="M1668">
        <f>IF(Arkusz1!$P:$P="",0,1)</f>
        <v>0</v>
      </c>
      <c r="N1668">
        <f>IF(Arkusz1!$S:$S=Arkusz2!N$1,1,0)</f>
        <v>0</v>
      </c>
      <c r="O1668">
        <f>IF(Arkusz1!$T:$T=Arkusz2!O$1,1,0)</f>
        <v>0</v>
      </c>
      <c r="P1668">
        <f>IF(Arkusz1!$T:$T=Arkusz2!P$1,1,0)</f>
        <v>0</v>
      </c>
      <c r="Q1668">
        <f>IF(Arkusz1!$T:$T=Arkusz2!Q$1,1,0)</f>
        <v>0</v>
      </c>
      <c r="R1668">
        <f>IF(Arkusz1!$O:$O=Arkusz2!R$1,1,0)</f>
        <v>0</v>
      </c>
      <c r="S1668" s="17">
        <f t="shared" si="50"/>
        <v>0.78571300199005822</v>
      </c>
    </row>
    <row r="1669" spans="1:19">
      <c r="A1669">
        <f>Arkusz1!B1669</f>
        <v>1668</v>
      </c>
      <c r="B1669">
        <f>IF(Arkusz1!R:R=Arkusz2!B$1,1,0)</f>
        <v>0</v>
      </c>
      <c r="C1669">
        <f>IF(Arkusz1!$Q:$Q=Arkusz2!C$1,1,0)</f>
        <v>0</v>
      </c>
      <c r="D1669">
        <f>IF(Arkusz1!$Q:$Q=Arkusz2!D$1,1,0)</f>
        <v>0</v>
      </c>
      <c r="E1669">
        <f>IF(Arkusz1!$Q:$Q=Arkusz2!E$1,1,0)</f>
        <v>0</v>
      </c>
      <c r="F1669">
        <f>IF(Arkusz1!$Q:$Q=Arkusz2!F$1,1,0)</f>
        <v>0</v>
      </c>
      <c r="G1669">
        <f>IF(Arkusz1!$Q:$Q=Arkusz2!G$1,1,0)</f>
        <v>0</v>
      </c>
      <c r="H1669">
        <f>IF(Arkusz1!$Q:$Q=Arkusz2!H$1,1,0)</f>
        <v>1</v>
      </c>
      <c r="I1669">
        <f>IF(Arkusz1!$Q:$Q=Arkusz2!I$1,1,0)</f>
        <v>0</v>
      </c>
      <c r="J1669">
        <f>IF(Arkusz1!$Q:$Q=Arkusz2!J$1,1,0)</f>
        <v>0</v>
      </c>
      <c r="K1669">
        <f>IF(Arkusz1!$M:$M=Arkusz2!K$1,1,0)</f>
        <v>0</v>
      </c>
      <c r="L1669">
        <f>IF(Arkusz1!$M:$M=Arkusz2!L$1,1,0)</f>
        <v>0</v>
      </c>
      <c r="M1669">
        <f>IF(Arkusz1!$P:$P="",0,1)</f>
        <v>1</v>
      </c>
      <c r="N1669">
        <f>IF(Arkusz1!$S:$S=Arkusz2!N$1,1,0)</f>
        <v>0</v>
      </c>
      <c r="O1669">
        <f>IF(Arkusz1!$T:$T=Arkusz2!O$1,1,0)</f>
        <v>0</v>
      </c>
      <c r="P1669">
        <f>IF(Arkusz1!$T:$T=Arkusz2!P$1,1,0)</f>
        <v>0</v>
      </c>
      <c r="Q1669">
        <f>IF(Arkusz1!$T:$T=Arkusz2!Q$1,1,0)</f>
        <v>0</v>
      </c>
      <c r="R1669">
        <f>IF(Arkusz1!$O:$O=Arkusz2!R$1,1,0)</f>
        <v>0</v>
      </c>
      <c r="S1669" s="17">
        <f t="shared" si="50"/>
        <v>0.17298255377116797</v>
      </c>
    </row>
    <row r="1670" spans="1:19">
      <c r="A1670">
        <f>Arkusz1!B1670</f>
        <v>1669</v>
      </c>
      <c r="B1670">
        <f>IF(Arkusz1!R:R=Arkusz2!B$1,1,0)</f>
        <v>0</v>
      </c>
      <c r="C1670">
        <f>IF(Arkusz1!$Q:$Q=Arkusz2!C$1,1,0)</f>
        <v>0</v>
      </c>
      <c r="D1670">
        <f>IF(Arkusz1!$Q:$Q=Arkusz2!D$1,1,0)</f>
        <v>0</v>
      </c>
      <c r="E1670">
        <f>IF(Arkusz1!$Q:$Q=Arkusz2!E$1,1,0)</f>
        <v>0</v>
      </c>
      <c r="F1670">
        <f>IF(Arkusz1!$Q:$Q=Arkusz2!F$1,1,0)</f>
        <v>0</v>
      </c>
      <c r="G1670">
        <f>IF(Arkusz1!$Q:$Q=Arkusz2!G$1,1,0)</f>
        <v>0</v>
      </c>
      <c r="H1670">
        <f>IF(Arkusz1!$Q:$Q=Arkusz2!H$1,1,0)</f>
        <v>0</v>
      </c>
      <c r="I1670">
        <f>IF(Arkusz1!$Q:$Q=Arkusz2!I$1,1,0)</f>
        <v>0</v>
      </c>
      <c r="J1670">
        <f>IF(Arkusz1!$Q:$Q=Arkusz2!J$1,1,0)</f>
        <v>1</v>
      </c>
      <c r="K1670">
        <f>IF(Arkusz1!$M:$M=Arkusz2!K$1,1,0)</f>
        <v>0</v>
      </c>
      <c r="L1670">
        <f>IF(Arkusz1!$M:$M=Arkusz2!L$1,1,0)</f>
        <v>0</v>
      </c>
      <c r="M1670">
        <f>IF(Arkusz1!$P:$P="",0,1)</f>
        <v>0</v>
      </c>
      <c r="N1670">
        <f>IF(Arkusz1!$S:$S=Arkusz2!N$1,1,0)</f>
        <v>0</v>
      </c>
      <c r="O1670">
        <f>IF(Arkusz1!$T:$T=Arkusz2!O$1,1,0)</f>
        <v>0</v>
      </c>
      <c r="P1670">
        <f>IF(Arkusz1!$T:$T=Arkusz2!P$1,1,0)</f>
        <v>0</v>
      </c>
      <c r="Q1670">
        <f>IF(Arkusz1!$T:$T=Arkusz2!Q$1,1,0)</f>
        <v>0</v>
      </c>
      <c r="R1670">
        <f>IF(Arkusz1!$O:$O=Arkusz2!R$1,1,0)</f>
        <v>0</v>
      </c>
      <c r="S1670" s="17">
        <f t="shared" si="50"/>
        <v>3.4502880732867523E-2</v>
      </c>
    </row>
    <row r="1671" spans="1:19">
      <c r="A1671">
        <f>Arkusz1!B1671</f>
        <v>1670</v>
      </c>
      <c r="B1671">
        <f>IF(Arkusz1!R:R=Arkusz2!B$1,1,0)</f>
        <v>0</v>
      </c>
      <c r="C1671">
        <f>IF(Arkusz1!$Q:$Q=Arkusz2!C$1,1,0)</f>
        <v>0</v>
      </c>
      <c r="D1671">
        <f>IF(Arkusz1!$Q:$Q=Arkusz2!D$1,1,0)</f>
        <v>0</v>
      </c>
      <c r="E1671">
        <f>IF(Arkusz1!$Q:$Q=Arkusz2!E$1,1,0)</f>
        <v>0</v>
      </c>
      <c r="F1671">
        <f>IF(Arkusz1!$Q:$Q=Arkusz2!F$1,1,0)</f>
        <v>0</v>
      </c>
      <c r="G1671">
        <f>IF(Arkusz1!$Q:$Q=Arkusz2!G$1,1,0)</f>
        <v>0</v>
      </c>
      <c r="H1671">
        <f>IF(Arkusz1!$Q:$Q=Arkusz2!H$1,1,0)</f>
        <v>1</v>
      </c>
      <c r="I1671">
        <f>IF(Arkusz1!$Q:$Q=Arkusz2!I$1,1,0)</f>
        <v>0</v>
      </c>
      <c r="J1671">
        <f>IF(Arkusz1!$Q:$Q=Arkusz2!J$1,1,0)</f>
        <v>0</v>
      </c>
      <c r="K1671">
        <f>IF(Arkusz1!$M:$M=Arkusz2!K$1,1,0)</f>
        <v>0</v>
      </c>
      <c r="L1671">
        <f>IF(Arkusz1!$M:$M=Arkusz2!L$1,1,0)</f>
        <v>0</v>
      </c>
      <c r="M1671">
        <f>IF(Arkusz1!$P:$P="",0,1)</f>
        <v>1</v>
      </c>
      <c r="N1671">
        <f>IF(Arkusz1!$S:$S=Arkusz2!N$1,1,0)</f>
        <v>0</v>
      </c>
      <c r="O1671">
        <f>IF(Arkusz1!$T:$T=Arkusz2!O$1,1,0)</f>
        <v>0</v>
      </c>
      <c r="P1671">
        <f>IF(Arkusz1!$T:$T=Arkusz2!P$1,1,0)</f>
        <v>1</v>
      </c>
      <c r="Q1671">
        <f>IF(Arkusz1!$T:$T=Arkusz2!Q$1,1,0)</f>
        <v>0</v>
      </c>
      <c r="R1671">
        <f>IF(Arkusz1!$O:$O=Arkusz2!R$1,1,0)</f>
        <v>0</v>
      </c>
      <c r="S1671" s="17">
        <f t="shared" si="50"/>
        <v>0.13350948528427484</v>
      </c>
    </row>
    <row r="1672" spans="1:19">
      <c r="A1672">
        <f>Arkusz1!B1672</f>
        <v>1671</v>
      </c>
      <c r="B1672">
        <f>IF(Arkusz1!R:R=Arkusz2!B$1,1,0)</f>
        <v>0</v>
      </c>
      <c r="C1672">
        <f>IF(Arkusz1!$Q:$Q=Arkusz2!C$1,1,0)</f>
        <v>0</v>
      </c>
      <c r="D1672">
        <f>IF(Arkusz1!$Q:$Q=Arkusz2!D$1,1,0)</f>
        <v>0</v>
      </c>
      <c r="E1672">
        <f>IF(Arkusz1!$Q:$Q=Arkusz2!E$1,1,0)</f>
        <v>0</v>
      </c>
      <c r="F1672">
        <f>IF(Arkusz1!$Q:$Q=Arkusz2!F$1,1,0)</f>
        <v>0</v>
      </c>
      <c r="G1672">
        <f>IF(Arkusz1!$Q:$Q=Arkusz2!G$1,1,0)</f>
        <v>0</v>
      </c>
      <c r="H1672">
        <f>IF(Arkusz1!$Q:$Q=Arkusz2!H$1,1,0)</f>
        <v>0</v>
      </c>
      <c r="I1672">
        <f>IF(Arkusz1!$Q:$Q=Arkusz2!I$1,1,0)</f>
        <v>0</v>
      </c>
      <c r="J1672">
        <f>IF(Arkusz1!$Q:$Q=Arkusz2!J$1,1,0)</f>
        <v>1</v>
      </c>
      <c r="K1672">
        <f>IF(Arkusz1!$M:$M=Arkusz2!K$1,1,0)</f>
        <v>0</v>
      </c>
      <c r="L1672">
        <f>IF(Arkusz1!$M:$M=Arkusz2!L$1,1,0)</f>
        <v>0</v>
      </c>
      <c r="M1672">
        <f>IF(Arkusz1!$P:$P="",0,1)</f>
        <v>0</v>
      </c>
      <c r="N1672">
        <f>IF(Arkusz1!$S:$S=Arkusz2!N$1,1,0)</f>
        <v>0</v>
      </c>
      <c r="O1672">
        <f>IF(Arkusz1!$T:$T=Arkusz2!O$1,1,0)</f>
        <v>0</v>
      </c>
      <c r="P1672">
        <f>IF(Arkusz1!$T:$T=Arkusz2!P$1,1,0)</f>
        <v>0</v>
      </c>
      <c r="Q1672">
        <f>IF(Arkusz1!$T:$T=Arkusz2!Q$1,1,0)</f>
        <v>0</v>
      </c>
      <c r="R1672">
        <f>IF(Arkusz1!$O:$O=Arkusz2!R$1,1,0)</f>
        <v>0</v>
      </c>
      <c r="S1672" s="17">
        <f t="shared" si="50"/>
        <v>3.4502880732867523E-2</v>
      </c>
    </row>
    <row r="1673" spans="1:19">
      <c r="A1673">
        <f>Arkusz1!B1673</f>
        <v>1672</v>
      </c>
      <c r="B1673">
        <f>IF(Arkusz1!R:R=Arkusz2!B$1,1,0)</f>
        <v>0</v>
      </c>
      <c r="C1673">
        <f>IF(Arkusz1!$Q:$Q=Arkusz2!C$1,1,0)</f>
        <v>0</v>
      </c>
      <c r="D1673">
        <f>IF(Arkusz1!$Q:$Q=Arkusz2!D$1,1,0)</f>
        <v>0</v>
      </c>
      <c r="E1673">
        <f>IF(Arkusz1!$Q:$Q=Arkusz2!E$1,1,0)</f>
        <v>0</v>
      </c>
      <c r="F1673">
        <f>IF(Arkusz1!$Q:$Q=Arkusz2!F$1,1,0)</f>
        <v>0</v>
      </c>
      <c r="G1673">
        <f>IF(Arkusz1!$Q:$Q=Arkusz2!G$1,1,0)</f>
        <v>0</v>
      </c>
      <c r="H1673">
        <f>IF(Arkusz1!$Q:$Q=Arkusz2!H$1,1,0)</f>
        <v>0</v>
      </c>
      <c r="I1673">
        <f>IF(Arkusz1!$Q:$Q=Arkusz2!I$1,1,0)</f>
        <v>0</v>
      </c>
      <c r="J1673">
        <f>IF(Arkusz1!$Q:$Q=Arkusz2!J$1,1,0)</f>
        <v>1</v>
      </c>
      <c r="K1673">
        <f>IF(Arkusz1!$M:$M=Arkusz2!K$1,1,0)</f>
        <v>0</v>
      </c>
      <c r="L1673">
        <f>IF(Arkusz1!$M:$M=Arkusz2!L$1,1,0)</f>
        <v>0</v>
      </c>
      <c r="M1673">
        <f>IF(Arkusz1!$P:$P="",0,1)</f>
        <v>1</v>
      </c>
      <c r="N1673">
        <f>IF(Arkusz1!$S:$S=Arkusz2!N$1,1,0)</f>
        <v>0</v>
      </c>
      <c r="O1673">
        <f>IF(Arkusz1!$T:$T=Arkusz2!O$1,1,0)</f>
        <v>0</v>
      </c>
      <c r="P1673">
        <f>IF(Arkusz1!$T:$T=Arkusz2!P$1,1,0)</f>
        <v>0</v>
      </c>
      <c r="Q1673">
        <f>IF(Arkusz1!$T:$T=Arkusz2!Q$1,1,0)</f>
        <v>0</v>
      </c>
      <c r="R1673">
        <f>IF(Arkusz1!$O:$O=Arkusz2!R$1,1,0)</f>
        <v>0</v>
      </c>
      <c r="S1673" s="17">
        <f t="shared" si="50"/>
        <v>3.2071413573108588E-2</v>
      </c>
    </row>
    <row r="1674" spans="1:19">
      <c r="A1674">
        <f>Arkusz1!B1674</f>
        <v>1673</v>
      </c>
      <c r="B1674">
        <f>IF(Arkusz1!R:R=Arkusz2!B$1,1,0)</f>
        <v>0</v>
      </c>
      <c r="C1674">
        <f>IF(Arkusz1!$Q:$Q=Arkusz2!C$1,1,0)</f>
        <v>0</v>
      </c>
      <c r="D1674">
        <f>IF(Arkusz1!$Q:$Q=Arkusz2!D$1,1,0)</f>
        <v>0</v>
      </c>
      <c r="E1674">
        <f>IF(Arkusz1!$Q:$Q=Arkusz2!E$1,1,0)</f>
        <v>0</v>
      </c>
      <c r="F1674">
        <f>IF(Arkusz1!$Q:$Q=Arkusz2!F$1,1,0)</f>
        <v>0</v>
      </c>
      <c r="G1674">
        <f>IF(Arkusz1!$Q:$Q=Arkusz2!G$1,1,0)</f>
        <v>0</v>
      </c>
      <c r="H1674">
        <f>IF(Arkusz1!$Q:$Q=Arkusz2!H$1,1,0)</f>
        <v>0</v>
      </c>
      <c r="I1674">
        <f>IF(Arkusz1!$Q:$Q=Arkusz2!I$1,1,0)</f>
        <v>0</v>
      </c>
      <c r="J1674">
        <f>IF(Arkusz1!$Q:$Q=Arkusz2!J$1,1,0)</f>
        <v>1</v>
      </c>
      <c r="K1674">
        <f>IF(Arkusz1!$M:$M=Arkusz2!K$1,1,0)</f>
        <v>0</v>
      </c>
      <c r="L1674">
        <f>IF(Arkusz1!$M:$M=Arkusz2!L$1,1,0)</f>
        <v>0</v>
      </c>
      <c r="M1674">
        <f>IF(Arkusz1!$P:$P="",0,1)</f>
        <v>1</v>
      </c>
      <c r="N1674">
        <f>IF(Arkusz1!$S:$S=Arkusz2!N$1,1,0)</f>
        <v>0</v>
      </c>
      <c r="O1674">
        <f>IF(Arkusz1!$T:$T=Arkusz2!O$1,1,0)</f>
        <v>0</v>
      </c>
      <c r="P1674">
        <f>IF(Arkusz1!$T:$T=Arkusz2!P$1,1,0)</f>
        <v>0</v>
      </c>
      <c r="Q1674">
        <f>IF(Arkusz1!$T:$T=Arkusz2!Q$1,1,0)</f>
        <v>0</v>
      </c>
      <c r="R1674">
        <f>IF(Arkusz1!$O:$O=Arkusz2!R$1,1,0)</f>
        <v>0</v>
      </c>
      <c r="S1674" s="17">
        <f t="shared" si="50"/>
        <v>3.2071413573108588E-2</v>
      </c>
    </row>
    <row r="1675" spans="1:19">
      <c r="A1675">
        <f>Arkusz1!B1675</f>
        <v>1674</v>
      </c>
      <c r="B1675">
        <f>IF(Arkusz1!R:R=Arkusz2!B$1,1,0)</f>
        <v>0</v>
      </c>
      <c r="C1675">
        <f>IF(Arkusz1!$Q:$Q=Arkusz2!C$1,1,0)</f>
        <v>0</v>
      </c>
      <c r="D1675">
        <f>IF(Arkusz1!$Q:$Q=Arkusz2!D$1,1,0)</f>
        <v>0</v>
      </c>
      <c r="E1675">
        <f>IF(Arkusz1!$Q:$Q=Arkusz2!E$1,1,0)</f>
        <v>0</v>
      </c>
      <c r="F1675">
        <f>IF(Arkusz1!$Q:$Q=Arkusz2!F$1,1,0)</f>
        <v>0</v>
      </c>
      <c r="G1675">
        <f>IF(Arkusz1!$Q:$Q=Arkusz2!G$1,1,0)</f>
        <v>0</v>
      </c>
      <c r="H1675">
        <f>IF(Arkusz1!$Q:$Q=Arkusz2!H$1,1,0)</f>
        <v>0</v>
      </c>
      <c r="I1675">
        <f>IF(Arkusz1!$Q:$Q=Arkusz2!I$1,1,0)</f>
        <v>0</v>
      </c>
      <c r="J1675">
        <f>IF(Arkusz1!$Q:$Q=Arkusz2!J$1,1,0)</f>
        <v>1</v>
      </c>
      <c r="K1675">
        <f>IF(Arkusz1!$M:$M=Arkusz2!K$1,1,0)</f>
        <v>0</v>
      </c>
      <c r="L1675">
        <f>IF(Arkusz1!$M:$M=Arkusz2!L$1,1,0)</f>
        <v>0</v>
      </c>
      <c r="M1675">
        <f>IF(Arkusz1!$P:$P="",0,1)</f>
        <v>0</v>
      </c>
      <c r="N1675">
        <f>IF(Arkusz1!$S:$S=Arkusz2!N$1,1,0)</f>
        <v>1</v>
      </c>
      <c r="O1675">
        <f>IF(Arkusz1!$T:$T=Arkusz2!O$1,1,0)</f>
        <v>0</v>
      </c>
      <c r="P1675">
        <f>IF(Arkusz1!$T:$T=Arkusz2!P$1,1,0)</f>
        <v>0</v>
      </c>
      <c r="Q1675">
        <f>IF(Arkusz1!$T:$T=Arkusz2!Q$1,1,0)</f>
        <v>0</v>
      </c>
      <c r="R1675">
        <f>IF(Arkusz1!$O:$O=Arkusz2!R$1,1,0)</f>
        <v>0</v>
      </c>
      <c r="S1675" s="17">
        <f t="shared" si="50"/>
        <v>6.0950324382530965E-2</v>
      </c>
    </row>
    <row r="1676" spans="1:19">
      <c r="A1676">
        <f>Arkusz1!B1676</f>
        <v>1675</v>
      </c>
      <c r="B1676">
        <f>IF(Arkusz1!R:R=Arkusz2!B$1,1,0)</f>
        <v>0</v>
      </c>
      <c r="C1676">
        <f>IF(Arkusz1!$Q:$Q=Arkusz2!C$1,1,0)</f>
        <v>0</v>
      </c>
      <c r="D1676">
        <f>IF(Arkusz1!$Q:$Q=Arkusz2!D$1,1,0)</f>
        <v>0</v>
      </c>
      <c r="E1676">
        <f>IF(Arkusz1!$Q:$Q=Arkusz2!E$1,1,0)</f>
        <v>0</v>
      </c>
      <c r="F1676">
        <f>IF(Arkusz1!$Q:$Q=Arkusz2!F$1,1,0)</f>
        <v>0</v>
      </c>
      <c r="G1676">
        <f>IF(Arkusz1!$Q:$Q=Arkusz2!G$1,1,0)</f>
        <v>0</v>
      </c>
      <c r="H1676">
        <f>IF(Arkusz1!$Q:$Q=Arkusz2!H$1,1,0)</f>
        <v>1</v>
      </c>
      <c r="I1676">
        <f>IF(Arkusz1!$Q:$Q=Arkusz2!I$1,1,0)</f>
        <v>0</v>
      </c>
      <c r="J1676">
        <f>IF(Arkusz1!$Q:$Q=Arkusz2!J$1,1,0)</f>
        <v>0</v>
      </c>
      <c r="K1676">
        <f>IF(Arkusz1!$M:$M=Arkusz2!K$1,1,0)</f>
        <v>0</v>
      </c>
      <c r="L1676">
        <f>IF(Arkusz1!$M:$M=Arkusz2!L$1,1,0)</f>
        <v>0</v>
      </c>
      <c r="M1676">
        <f>IF(Arkusz1!$P:$P="",0,1)</f>
        <v>1</v>
      </c>
      <c r="N1676">
        <f>IF(Arkusz1!$S:$S=Arkusz2!N$1,1,0)</f>
        <v>0</v>
      </c>
      <c r="O1676">
        <f>IF(Arkusz1!$T:$T=Arkusz2!O$1,1,0)</f>
        <v>0</v>
      </c>
      <c r="P1676">
        <f>IF(Arkusz1!$T:$T=Arkusz2!P$1,1,0)</f>
        <v>0</v>
      </c>
      <c r="Q1676">
        <f>IF(Arkusz1!$T:$T=Arkusz2!Q$1,1,0)</f>
        <v>0</v>
      </c>
      <c r="R1676">
        <f>IF(Arkusz1!$O:$O=Arkusz2!R$1,1,0)</f>
        <v>1</v>
      </c>
      <c r="S1676" s="17">
        <f t="shared" si="50"/>
        <v>0.17298255377116797</v>
      </c>
    </row>
    <row r="1677" spans="1:19">
      <c r="A1677">
        <f>Arkusz1!B1677</f>
        <v>1676</v>
      </c>
      <c r="B1677">
        <f>IF(Arkusz1!R:R=Arkusz2!B$1,1,0)</f>
        <v>0</v>
      </c>
      <c r="C1677">
        <f>IF(Arkusz1!$Q:$Q=Arkusz2!C$1,1,0)</f>
        <v>0</v>
      </c>
      <c r="D1677">
        <f>IF(Arkusz1!$Q:$Q=Arkusz2!D$1,1,0)</f>
        <v>0</v>
      </c>
      <c r="E1677">
        <f>IF(Arkusz1!$Q:$Q=Arkusz2!E$1,1,0)</f>
        <v>0</v>
      </c>
      <c r="F1677">
        <f>IF(Arkusz1!$Q:$Q=Arkusz2!F$1,1,0)</f>
        <v>0</v>
      </c>
      <c r="G1677">
        <f>IF(Arkusz1!$Q:$Q=Arkusz2!G$1,1,0)</f>
        <v>1</v>
      </c>
      <c r="H1677">
        <f>IF(Arkusz1!$Q:$Q=Arkusz2!H$1,1,0)</f>
        <v>0</v>
      </c>
      <c r="I1677">
        <f>IF(Arkusz1!$Q:$Q=Arkusz2!I$1,1,0)</f>
        <v>0</v>
      </c>
      <c r="J1677">
        <f>IF(Arkusz1!$Q:$Q=Arkusz2!J$1,1,0)</f>
        <v>0</v>
      </c>
      <c r="K1677">
        <f>IF(Arkusz1!$M:$M=Arkusz2!K$1,1,0)</f>
        <v>0</v>
      </c>
      <c r="L1677">
        <f>IF(Arkusz1!$M:$M=Arkusz2!L$1,1,0)</f>
        <v>0</v>
      </c>
      <c r="M1677">
        <f>IF(Arkusz1!$P:$P="",0,1)</f>
        <v>1</v>
      </c>
      <c r="N1677">
        <f>IF(Arkusz1!$S:$S=Arkusz2!N$1,1,0)</f>
        <v>0</v>
      </c>
      <c r="O1677">
        <f>IF(Arkusz1!$T:$T=Arkusz2!O$1,1,0)</f>
        <v>0</v>
      </c>
      <c r="P1677">
        <f>IF(Arkusz1!$T:$T=Arkusz2!P$1,1,0)</f>
        <v>0</v>
      </c>
      <c r="Q1677">
        <f>IF(Arkusz1!$T:$T=Arkusz2!Q$1,1,0)</f>
        <v>0</v>
      </c>
      <c r="R1677">
        <f>IF(Arkusz1!$O:$O=Arkusz2!R$1,1,0)</f>
        <v>0</v>
      </c>
      <c r="S1677" s="17">
        <f t="shared" si="50"/>
        <v>5.7394673231095802E-2</v>
      </c>
    </row>
    <row r="1678" spans="1:19">
      <c r="A1678">
        <f>Arkusz1!B1678</f>
        <v>1677</v>
      </c>
      <c r="B1678">
        <f>IF(Arkusz1!R:R=Arkusz2!B$1,1,0)</f>
        <v>0</v>
      </c>
      <c r="C1678">
        <f>IF(Arkusz1!$Q:$Q=Arkusz2!C$1,1,0)</f>
        <v>0</v>
      </c>
      <c r="D1678">
        <f>IF(Arkusz1!$Q:$Q=Arkusz2!D$1,1,0)</f>
        <v>0</v>
      </c>
      <c r="E1678">
        <f>IF(Arkusz1!$Q:$Q=Arkusz2!E$1,1,0)</f>
        <v>0</v>
      </c>
      <c r="F1678">
        <f>IF(Arkusz1!$Q:$Q=Arkusz2!F$1,1,0)</f>
        <v>0</v>
      </c>
      <c r="G1678">
        <f>IF(Arkusz1!$Q:$Q=Arkusz2!G$1,1,0)</f>
        <v>0</v>
      </c>
      <c r="H1678">
        <f>IF(Arkusz1!$Q:$Q=Arkusz2!H$1,1,0)</f>
        <v>1</v>
      </c>
      <c r="I1678">
        <f>IF(Arkusz1!$Q:$Q=Arkusz2!I$1,1,0)</f>
        <v>0</v>
      </c>
      <c r="J1678">
        <f>IF(Arkusz1!$Q:$Q=Arkusz2!J$1,1,0)</f>
        <v>0</v>
      </c>
      <c r="K1678">
        <f>IF(Arkusz1!$M:$M=Arkusz2!K$1,1,0)</f>
        <v>0</v>
      </c>
      <c r="L1678">
        <f>IF(Arkusz1!$M:$M=Arkusz2!L$1,1,0)</f>
        <v>0</v>
      </c>
      <c r="M1678">
        <f>IF(Arkusz1!$P:$P="",0,1)</f>
        <v>0</v>
      </c>
      <c r="N1678">
        <f>IF(Arkusz1!$S:$S=Arkusz2!N$1,1,0)</f>
        <v>0</v>
      </c>
      <c r="O1678">
        <f>IF(Arkusz1!$T:$T=Arkusz2!O$1,1,0)</f>
        <v>0</v>
      </c>
      <c r="P1678">
        <f>IF(Arkusz1!$T:$T=Arkusz2!P$1,1,0)</f>
        <v>0</v>
      </c>
      <c r="Q1678">
        <f>IF(Arkusz1!$T:$T=Arkusz2!Q$1,1,0)</f>
        <v>0</v>
      </c>
      <c r="R1678">
        <f>IF(Arkusz1!$O:$O=Arkusz2!R$1,1,0)</f>
        <v>0</v>
      </c>
      <c r="S1678" s="17">
        <f t="shared" si="50"/>
        <v>0.18406554276601864</v>
      </c>
    </row>
    <row r="1679" spans="1:19">
      <c r="A1679">
        <f>Arkusz1!B1679</f>
        <v>1678</v>
      </c>
      <c r="B1679">
        <f>IF(Arkusz1!R:R=Arkusz2!B$1,1,0)</f>
        <v>0</v>
      </c>
      <c r="C1679">
        <f>IF(Arkusz1!$Q:$Q=Arkusz2!C$1,1,0)</f>
        <v>0</v>
      </c>
      <c r="D1679">
        <f>IF(Arkusz1!$Q:$Q=Arkusz2!D$1,1,0)</f>
        <v>0</v>
      </c>
      <c r="E1679">
        <f>IF(Arkusz1!$Q:$Q=Arkusz2!E$1,1,0)</f>
        <v>0</v>
      </c>
      <c r="F1679">
        <f>IF(Arkusz1!$Q:$Q=Arkusz2!F$1,1,0)</f>
        <v>0</v>
      </c>
      <c r="G1679">
        <f>IF(Arkusz1!$Q:$Q=Arkusz2!G$1,1,0)</f>
        <v>0</v>
      </c>
      <c r="H1679">
        <f>IF(Arkusz1!$Q:$Q=Arkusz2!H$1,1,0)</f>
        <v>0</v>
      </c>
      <c r="I1679">
        <f>IF(Arkusz1!$Q:$Q=Arkusz2!I$1,1,0)</f>
        <v>0</v>
      </c>
      <c r="J1679">
        <f>IF(Arkusz1!$Q:$Q=Arkusz2!J$1,1,0)</f>
        <v>1</v>
      </c>
      <c r="K1679">
        <f>IF(Arkusz1!$M:$M=Arkusz2!K$1,1,0)</f>
        <v>0</v>
      </c>
      <c r="L1679">
        <f>IF(Arkusz1!$M:$M=Arkusz2!L$1,1,0)</f>
        <v>0</v>
      </c>
      <c r="M1679">
        <f>IF(Arkusz1!$P:$P="",0,1)</f>
        <v>1</v>
      </c>
      <c r="N1679">
        <f>IF(Arkusz1!$S:$S=Arkusz2!N$1,1,0)</f>
        <v>0</v>
      </c>
      <c r="O1679">
        <f>IF(Arkusz1!$T:$T=Arkusz2!O$1,1,0)</f>
        <v>0</v>
      </c>
      <c r="P1679">
        <f>IF(Arkusz1!$T:$T=Arkusz2!P$1,1,0)</f>
        <v>0</v>
      </c>
      <c r="Q1679">
        <f>IF(Arkusz1!$T:$T=Arkusz2!Q$1,1,0)</f>
        <v>0</v>
      </c>
      <c r="R1679">
        <f>IF(Arkusz1!$O:$O=Arkusz2!R$1,1,0)</f>
        <v>0</v>
      </c>
      <c r="S1679" s="17">
        <f t="shared" si="50"/>
        <v>3.2071413573108588E-2</v>
      </c>
    </row>
    <row r="1680" spans="1:19">
      <c r="A1680">
        <f>Arkusz1!B1680</f>
        <v>1679</v>
      </c>
      <c r="B1680">
        <f>IF(Arkusz1!R:R=Arkusz2!B$1,1,0)</f>
        <v>0</v>
      </c>
      <c r="C1680">
        <f>IF(Arkusz1!$Q:$Q=Arkusz2!C$1,1,0)</f>
        <v>0</v>
      </c>
      <c r="D1680">
        <f>IF(Arkusz1!$Q:$Q=Arkusz2!D$1,1,0)</f>
        <v>0</v>
      </c>
      <c r="E1680">
        <f>IF(Arkusz1!$Q:$Q=Arkusz2!E$1,1,0)</f>
        <v>0</v>
      </c>
      <c r="F1680">
        <f>IF(Arkusz1!$Q:$Q=Arkusz2!F$1,1,0)</f>
        <v>0</v>
      </c>
      <c r="G1680">
        <f>IF(Arkusz1!$Q:$Q=Arkusz2!G$1,1,0)</f>
        <v>0</v>
      </c>
      <c r="H1680">
        <f>IF(Arkusz1!$Q:$Q=Arkusz2!H$1,1,0)</f>
        <v>1</v>
      </c>
      <c r="I1680">
        <f>IF(Arkusz1!$Q:$Q=Arkusz2!I$1,1,0)</f>
        <v>0</v>
      </c>
      <c r="J1680">
        <f>IF(Arkusz1!$Q:$Q=Arkusz2!J$1,1,0)</f>
        <v>0</v>
      </c>
      <c r="K1680">
        <f>IF(Arkusz1!$M:$M=Arkusz2!K$1,1,0)</f>
        <v>1</v>
      </c>
      <c r="L1680">
        <f>IF(Arkusz1!$M:$M=Arkusz2!L$1,1,0)</f>
        <v>0</v>
      </c>
      <c r="M1680">
        <f>IF(Arkusz1!$P:$P="",0,1)</f>
        <v>1</v>
      </c>
      <c r="N1680">
        <f>IF(Arkusz1!$S:$S=Arkusz2!N$1,1,0)</f>
        <v>0</v>
      </c>
      <c r="O1680">
        <f>IF(Arkusz1!$T:$T=Arkusz2!O$1,1,0)</f>
        <v>0</v>
      </c>
      <c r="P1680">
        <f>IF(Arkusz1!$T:$T=Arkusz2!P$1,1,0)</f>
        <v>0</v>
      </c>
      <c r="Q1680">
        <f>IF(Arkusz1!$T:$T=Arkusz2!Q$1,1,0)</f>
        <v>0</v>
      </c>
      <c r="R1680">
        <f>IF(Arkusz1!$O:$O=Arkusz2!R$1,1,0)</f>
        <v>0</v>
      </c>
      <c r="S1680" s="17">
        <f t="shared" si="50"/>
        <v>0.10163322948359395</v>
      </c>
    </row>
    <row r="1681" spans="1:19">
      <c r="A1681">
        <f>Arkusz1!B1681</f>
        <v>1680</v>
      </c>
      <c r="B1681">
        <f>IF(Arkusz1!R:R=Arkusz2!B$1,1,0)</f>
        <v>0</v>
      </c>
      <c r="C1681">
        <f>IF(Arkusz1!$Q:$Q=Arkusz2!C$1,1,0)</f>
        <v>0</v>
      </c>
      <c r="D1681">
        <f>IF(Arkusz1!$Q:$Q=Arkusz2!D$1,1,0)</f>
        <v>0</v>
      </c>
      <c r="E1681">
        <f>IF(Arkusz1!$Q:$Q=Arkusz2!E$1,1,0)</f>
        <v>0</v>
      </c>
      <c r="F1681">
        <f>IF(Arkusz1!$Q:$Q=Arkusz2!F$1,1,0)</f>
        <v>0</v>
      </c>
      <c r="G1681">
        <f>IF(Arkusz1!$Q:$Q=Arkusz2!G$1,1,0)</f>
        <v>0</v>
      </c>
      <c r="H1681">
        <f>IF(Arkusz1!$Q:$Q=Arkusz2!H$1,1,0)</f>
        <v>0</v>
      </c>
      <c r="I1681">
        <f>IF(Arkusz1!$Q:$Q=Arkusz2!I$1,1,0)</f>
        <v>0</v>
      </c>
      <c r="J1681">
        <f>IF(Arkusz1!$Q:$Q=Arkusz2!J$1,1,0)</f>
        <v>1</v>
      </c>
      <c r="K1681">
        <f>IF(Arkusz1!$M:$M=Arkusz2!K$1,1,0)</f>
        <v>0</v>
      </c>
      <c r="L1681">
        <f>IF(Arkusz1!$M:$M=Arkusz2!L$1,1,0)</f>
        <v>0</v>
      </c>
      <c r="M1681">
        <f>IF(Arkusz1!$P:$P="",0,1)</f>
        <v>0</v>
      </c>
      <c r="N1681">
        <f>IF(Arkusz1!$S:$S=Arkusz2!N$1,1,0)</f>
        <v>0</v>
      </c>
      <c r="O1681">
        <f>IF(Arkusz1!$T:$T=Arkusz2!O$1,1,0)</f>
        <v>0</v>
      </c>
      <c r="P1681">
        <f>IF(Arkusz1!$T:$T=Arkusz2!P$1,1,0)</f>
        <v>0</v>
      </c>
      <c r="Q1681">
        <f>IF(Arkusz1!$T:$T=Arkusz2!Q$1,1,0)</f>
        <v>0</v>
      </c>
      <c r="R1681">
        <f>IF(Arkusz1!$O:$O=Arkusz2!R$1,1,0)</f>
        <v>0</v>
      </c>
      <c r="S1681" s="17">
        <f t="shared" si="50"/>
        <v>3.4502880732867523E-2</v>
      </c>
    </row>
    <row r="1682" spans="1:19">
      <c r="A1682">
        <f>Arkusz1!B1682</f>
        <v>1681</v>
      </c>
      <c r="B1682">
        <f>IF(Arkusz1!R:R=Arkusz2!B$1,1,0)</f>
        <v>0</v>
      </c>
      <c r="C1682">
        <f>IF(Arkusz1!$Q:$Q=Arkusz2!C$1,1,0)</f>
        <v>0</v>
      </c>
      <c r="D1682">
        <f>IF(Arkusz1!$Q:$Q=Arkusz2!D$1,1,0)</f>
        <v>0</v>
      </c>
      <c r="E1682">
        <f>IF(Arkusz1!$Q:$Q=Arkusz2!E$1,1,0)</f>
        <v>0</v>
      </c>
      <c r="F1682">
        <f>IF(Arkusz1!$Q:$Q=Arkusz2!F$1,1,0)</f>
        <v>0</v>
      </c>
      <c r="G1682">
        <f>IF(Arkusz1!$Q:$Q=Arkusz2!G$1,1,0)</f>
        <v>0</v>
      </c>
      <c r="H1682">
        <f>IF(Arkusz1!$Q:$Q=Arkusz2!H$1,1,0)</f>
        <v>1</v>
      </c>
      <c r="I1682">
        <f>IF(Arkusz1!$Q:$Q=Arkusz2!I$1,1,0)</f>
        <v>0</v>
      </c>
      <c r="J1682">
        <f>IF(Arkusz1!$Q:$Q=Arkusz2!J$1,1,0)</f>
        <v>0</v>
      </c>
      <c r="K1682">
        <f>IF(Arkusz1!$M:$M=Arkusz2!K$1,1,0)</f>
        <v>0</v>
      </c>
      <c r="L1682">
        <f>IF(Arkusz1!$M:$M=Arkusz2!L$1,1,0)</f>
        <v>0</v>
      </c>
      <c r="M1682">
        <f>IF(Arkusz1!$P:$P="",0,1)</f>
        <v>0</v>
      </c>
      <c r="N1682">
        <f>IF(Arkusz1!$S:$S=Arkusz2!N$1,1,0)</f>
        <v>0</v>
      </c>
      <c r="O1682">
        <f>IF(Arkusz1!$T:$T=Arkusz2!O$1,1,0)</f>
        <v>0</v>
      </c>
      <c r="P1682">
        <f>IF(Arkusz1!$T:$T=Arkusz2!P$1,1,0)</f>
        <v>0</v>
      </c>
      <c r="Q1682">
        <f>IF(Arkusz1!$T:$T=Arkusz2!Q$1,1,0)</f>
        <v>0</v>
      </c>
      <c r="R1682">
        <f>IF(Arkusz1!$O:$O=Arkusz2!R$1,1,0)</f>
        <v>1</v>
      </c>
      <c r="S1682" s="17">
        <f t="shared" si="50"/>
        <v>0.18406554276601864</v>
      </c>
    </row>
    <row r="1683" spans="1:19">
      <c r="A1683">
        <f>Arkusz1!B1683</f>
        <v>1682</v>
      </c>
      <c r="B1683">
        <f>IF(Arkusz1!R:R=Arkusz2!B$1,1,0)</f>
        <v>0</v>
      </c>
      <c r="C1683">
        <f>IF(Arkusz1!$Q:$Q=Arkusz2!C$1,1,0)</f>
        <v>0</v>
      </c>
      <c r="D1683">
        <f>IF(Arkusz1!$Q:$Q=Arkusz2!D$1,1,0)</f>
        <v>0</v>
      </c>
      <c r="E1683">
        <f>IF(Arkusz1!$Q:$Q=Arkusz2!E$1,1,0)</f>
        <v>0</v>
      </c>
      <c r="F1683">
        <f>IF(Arkusz1!$Q:$Q=Arkusz2!F$1,1,0)</f>
        <v>0</v>
      </c>
      <c r="G1683">
        <f>IF(Arkusz1!$Q:$Q=Arkusz2!G$1,1,0)</f>
        <v>0</v>
      </c>
      <c r="H1683">
        <f>IF(Arkusz1!$Q:$Q=Arkusz2!H$1,1,0)</f>
        <v>1</v>
      </c>
      <c r="I1683">
        <f>IF(Arkusz1!$Q:$Q=Arkusz2!I$1,1,0)</f>
        <v>0</v>
      </c>
      <c r="J1683">
        <f>IF(Arkusz1!$Q:$Q=Arkusz2!J$1,1,0)</f>
        <v>0</v>
      </c>
      <c r="K1683">
        <f>IF(Arkusz1!$M:$M=Arkusz2!K$1,1,0)</f>
        <v>1</v>
      </c>
      <c r="L1683">
        <f>IF(Arkusz1!$M:$M=Arkusz2!L$1,1,0)</f>
        <v>0</v>
      </c>
      <c r="M1683">
        <f>IF(Arkusz1!$P:$P="",0,1)</f>
        <v>1</v>
      </c>
      <c r="N1683">
        <f>IF(Arkusz1!$S:$S=Arkusz2!N$1,1,0)</f>
        <v>0</v>
      </c>
      <c r="O1683">
        <f>IF(Arkusz1!$T:$T=Arkusz2!O$1,1,0)</f>
        <v>0</v>
      </c>
      <c r="P1683">
        <f>IF(Arkusz1!$T:$T=Arkusz2!P$1,1,0)</f>
        <v>0</v>
      </c>
      <c r="Q1683">
        <f>IF(Arkusz1!$T:$T=Arkusz2!Q$1,1,0)</f>
        <v>0</v>
      </c>
      <c r="R1683">
        <f>IF(Arkusz1!$O:$O=Arkusz2!R$1,1,0)</f>
        <v>0</v>
      </c>
      <c r="S1683" s="17">
        <f t="shared" si="50"/>
        <v>0.10163322948359395</v>
      </c>
    </row>
    <row r="1684" spans="1:19">
      <c r="A1684">
        <f>Arkusz1!B1684</f>
        <v>1683</v>
      </c>
      <c r="B1684">
        <f>IF(Arkusz1!R:R=Arkusz2!B$1,1,0)</f>
        <v>0</v>
      </c>
      <c r="C1684">
        <f>IF(Arkusz1!$Q:$Q=Arkusz2!C$1,1,0)</f>
        <v>0</v>
      </c>
      <c r="D1684">
        <f>IF(Arkusz1!$Q:$Q=Arkusz2!D$1,1,0)</f>
        <v>0</v>
      </c>
      <c r="E1684">
        <f>IF(Arkusz1!$Q:$Q=Arkusz2!E$1,1,0)</f>
        <v>0</v>
      </c>
      <c r="F1684">
        <f>IF(Arkusz1!$Q:$Q=Arkusz2!F$1,1,0)</f>
        <v>0</v>
      </c>
      <c r="G1684">
        <f>IF(Arkusz1!$Q:$Q=Arkusz2!G$1,1,0)</f>
        <v>0</v>
      </c>
      <c r="H1684">
        <f>IF(Arkusz1!$Q:$Q=Arkusz2!H$1,1,0)</f>
        <v>0</v>
      </c>
      <c r="I1684">
        <f>IF(Arkusz1!$Q:$Q=Arkusz2!I$1,1,0)</f>
        <v>0</v>
      </c>
      <c r="J1684">
        <f>IF(Arkusz1!$Q:$Q=Arkusz2!J$1,1,0)</f>
        <v>1</v>
      </c>
      <c r="K1684">
        <f>IF(Arkusz1!$M:$M=Arkusz2!K$1,1,0)</f>
        <v>0</v>
      </c>
      <c r="L1684">
        <f>IF(Arkusz1!$M:$M=Arkusz2!L$1,1,0)</f>
        <v>0</v>
      </c>
      <c r="M1684">
        <f>IF(Arkusz1!$P:$P="",0,1)</f>
        <v>1</v>
      </c>
      <c r="N1684">
        <f>IF(Arkusz1!$S:$S=Arkusz2!N$1,1,0)</f>
        <v>0</v>
      </c>
      <c r="O1684">
        <f>IF(Arkusz1!$T:$T=Arkusz2!O$1,1,0)</f>
        <v>0</v>
      </c>
      <c r="P1684">
        <f>IF(Arkusz1!$T:$T=Arkusz2!P$1,1,0)</f>
        <v>0</v>
      </c>
      <c r="Q1684">
        <f>IF(Arkusz1!$T:$T=Arkusz2!Q$1,1,0)</f>
        <v>0</v>
      </c>
      <c r="R1684">
        <f>IF(Arkusz1!$O:$O=Arkusz2!R$1,1,0)</f>
        <v>0</v>
      </c>
      <c r="S1684" s="17">
        <f t="shared" si="50"/>
        <v>3.2071413573108588E-2</v>
      </c>
    </row>
    <row r="1685" spans="1:19">
      <c r="A1685">
        <f>Arkusz1!B1685</f>
        <v>1684</v>
      </c>
      <c r="B1685">
        <f>IF(Arkusz1!R:R=Arkusz2!B$1,1,0)</f>
        <v>0</v>
      </c>
      <c r="C1685">
        <f>IF(Arkusz1!$Q:$Q=Arkusz2!C$1,1,0)</f>
        <v>0</v>
      </c>
      <c r="D1685">
        <f>IF(Arkusz1!$Q:$Q=Arkusz2!D$1,1,0)</f>
        <v>0</v>
      </c>
      <c r="E1685">
        <f>IF(Arkusz1!$Q:$Q=Arkusz2!E$1,1,0)</f>
        <v>0</v>
      </c>
      <c r="F1685">
        <f>IF(Arkusz1!$Q:$Q=Arkusz2!F$1,1,0)</f>
        <v>0</v>
      </c>
      <c r="G1685">
        <f>IF(Arkusz1!$Q:$Q=Arkusz2!G$1,1,0)</f>
        <v>0</v>
      </c>
      <c r="H1685">
        <f>IF(Arkusz1!$Q:$Q=Arkusz2!H$1,1,0)</f>
        <v>1</v>
      </c>
      <c r="I1685">
        <f>IF(Arkusz1!$Q:$Q=Arkusz2!I$1,1,0)</f>
        <v>0</v>
      </c>
      <c r="J1685">
        <f>IF(Arkusz1!$Q:$Q=Arkusz2!J$1,1,0)</f>
        <v>0</v>
      </c>
      <c r="K1685">
        <f>IF(Arkusz1!$M:$M=Arkusz2!K$1,1,0)</f>
        <v>0</v>
      </c>
      <c r="L1685">
        <f>IF(Arkusz1!$M:$M=Arkusz2!L$1,1,0)</f>
        <v>0</v>
      </c>
      <c r="M1685">
        <f>IF(Arkusz1!$P:$P="",0,1)</f>
        <v>1</v>
      </c>
      <c r="N1685">
        <f>IF(Arkusz1!$S:$S=Arkusz2!N$1,1,0)</f>
        <v>0</v>
      </c>
      <c r="O1685">
        <f>IF(Arkusz1!$T:$T=Arkusz2!O$1,1,0)</f>
        <v>0</v>
      </c>
      <c r="P1685">
        <f>IF(Arkusz1!$T:$T=Arkusz2!P$1,1,0)</f>
        <v>0</v>
      </c>
      <c r="Q1685">
        <f>IF(Arkusz1!$T:$T=Arkusz2!Q$1,1,0)</f>
        <v>0</v>
      </c>
      <c r="R1685">
        <f>IF(Arkusz1!$O:$O=Arkusz2!R$1,1,0)</f>
        <v>0</v>
      </c>
      <c r="S1685" s="17">
        <f t="shared" si="50"/>
        <v>0.17298255377116797</v>
      </c>
    </row>
    <row r="1686" spans="1:19">
      <c r="A1686">
        <f>Arkusz1!B1686</f>
        <v>1685</v>
      </c>
      <c r="B1686">
        <f>IF(Arkusz1!R:R=Arkusz2!B$1,1,0)</f>
        <v>0</v>
      </c>
      <c r="C1686">
        <f>IF(Arkusz1!$Q:$Q=Arkusz2!C$1,1,0)</f>
        <v>0</v>
      </c>
      <c r="D1686">
        <f>IF(Arkusz1!$Q:$Q=Arkusz2!D$1,1,0)</f>
        <v>0</v>
      </c>
      <c r="E1686">
        <f>IF(Arkusz1!$Q:$Q=Arkusz2!E$1,1,0)</f>
        <v>0</v>
      </c>
      <c r="F1686">
        <f>IF(Arkusz1!$Q:$Q=Arkusz2!F$1,1,0)</f>
        <v>0</v>
      </c>
      <c r="G1686">
        <f>IF(Arkusz1!$Q:$Q=Arkusz2!G$1,1,0)</f>
        <v>1</v>
      </c>
      <c r="H1686">
        <f>IF(Arkusz1!$Q:$Q=Arkusz2!H$1,1,0)</f>
        <v>0</v>
      </c>
      <c r="I1686">
        <f>IF(Arkusz1!$Q:$Q=Arkusz2!I$1,1,0)</f>
        <v>0</v>
      </c>
      <c r="J1686">
        <f>IF(Arkusz1!$Q:$Q=Arkusz2!J$1,1,0)</f>
        <v>0</v>
      </c>
      <c r="K1686">
        <f>IF(Arkusz1!$M:$M=Arkusz2!K$1,1,0)</f>
        <v>0</v>
      </c>
      <c r="L1686">
        <f>IF(Arkusz1!$M:$M=Arkusz2!L$1,1,0)</f>
        <v>0</v>
      </c>
      <c r="M1686">
        <f>IF(Arkusz1!$P:$P="",0,1)</f>
        <v>0</v>
      </c>
      <c r="N1686">
        <f>IF(Arkusz1!$S:$S=Arkusz2!N$1,1,0)</f>
        <v>0</v>
      </c>
      <c r="O1686">
        <f>IF(Arkusz1!$T:$T=Arkusz2!O$1,1,0)</f>
        <v>0</v>
      </c>
      <c r="P1686">
        <f>IF(Arkusz1!$T:$T=Arkusz2!P$1,1,0)</f>
        <v>0</v>
      </c>
      <c r="Q1686">
        <f>IF(Arkusz1!$T:$T=Arkusz2!Q$1,1,0)</f>
        <v>0</v>
      </c>
      <c r="R1686">
        <f>IF(Arkusz1!$O:$O=Arkusz2!R$1,1,0)</f>
        <v>0</v>
      </c>
      <c r="S1686" s="17">
        <f t="shared" si="50"/>
        <v>6.1623772780053571E-2</v>
      </c>
    </row>
    <row r="1687" spans="1:19">
      <c r="A1687">
        <f>Arkusz1!B1687</f>
        <v>1686</v>
      </c>
      <c r="B1687">
        <f>IF(Arkusz1!R:R=Arkusz2!B$1,1,0)</f>
        <v>1</v>
      </c>
      <c r="C1687">
        <f>IF(Arkusz1!$Q:$Q=Arkusz2!C$1,1,0)</f>
        <v>0</v>
      </c>
      <c r="D1687">
        <f>IF(Arkusz1!$Q:$Q=Arkusz2!D$1,1,0)</f>
        <v>0</v>
      </c>
      <c r="E1687">
        <f>IF(Arkusz1!$Q:$Q=Arkusz2!E$1,1,0)</f>
        <v>0</v>
      </c>
      <c r="F1687">
        <f>IF(Arkusz1!$Q:$Q=Arkusz2!F$1,1,0)</f>
        <v>0</v>
      </c>
      <c r="G1687">
        <f>IF(Arkusz1!$Q:$Q=Arkusz2!G$1,1,0)</f>
        <v>0</v>
      </c>
      <c r="H1687">
        <f>IF(Arkusz1!$Q:$Q=Arkusz2!H$1,1,0)</f>
        <v>0</v>
      </c>
      <c r="I1687">
        <f>IF(Arkusz1!$Q:$Q=Arkusz2!I$1,1,0)</f>
        <v>0</v>
      </c>
      <c r="J1687">
        <f>IF(Arkusz1!$Q:$Q=Arkusz2!J$1,1,0)</f>
        <v>0</v>
      </c>
      <c r="K1687">
        <f>IF(Arkusz1!$M:$M=Arkusz2!K$1,1,0)</f>
        <v>0</v>
      </c>
      <c r="L1687">
        <f>IF(Arkusz1!$M:$M=Arkusz2!L$1,1,0)</f>
        <v>0</v>
      </c>
      <c r="M1687">
        <f>IF(Arkusz1!$P:$P="",0,1)</f>
        <v>0</v>
      </c>
      <c r="N1687">
        <f>IF(Arkusz1!$S:$S=Arkusz2!N$1,1,0)</f>
        <v>0</v>
      </c>
      <c r="O1687">
        <f>IF(Arkusz1!$T:$T=Arkusz2!O$1,1,0)</f>
        <v>0</v>
      </c>
      <c r="P1687">
        <f>IF(Arkusz1!$T:$T=Arkusz2!P$1,1,0)</f>
        <v>0</v>
      </c>
      <c r="Q1687">
        <f>IF(Arkusz1!$T:$T=Arkusz2!Q$1,1,0)</f>
        <v>0</v>
      </c>
      <c r="R1687">
        <f>IF(Arkusz1!$O:$O=Arkusz2!R$1,1,0)</f>
        <v>1</v>
      </c>
      <c r="S1687" s="17">
        <f t="shared" si="50"/>
        <v>0.78571300199005822</v>
      </c>
    </row>
    <row r="1688" spans="1:19">
      <c r="A1688">
        <f>Arkusz1!B1688</f>
        <v>1687</v>
      </c>
      <c r="B1688">
        <f>IF(Arkusz1!R:R=Arkusz2!B$1,1,0)</f>
        <v>0</v>
      </c>
      <c r="C1688">
        <f>IF(Arkusz1!$Q:$Q=Arkusz2!C$1,1,0)</f>
        <v>0</v>
      </c>
      <c r="D1688">
        <f>IF(Arkusz1!$Q:$Q=Arkusz2!D$1,1,0)</f>
        <v>0</v>
      </c>
      <c r="E1688">
        <f>IF(Arkusz1!$Q:$Q=Arkusz2!E$1,1,0)</f>
        <v>0</v>
      </c>
      <c r="F1688">
        <f>IF(Arkusz1!$Q:$Q=Arkusz2!F$1,1,0)</f>
        <v>0</v>
      </c>
      <c r="G1688">
        <f>IF(Arkusz1!$Q:$Q=Arkusz2!G$1,1,0)</f>
        <v>1</v>
      </c>
      <c r="H1688">
        <f>IF(Arkusz1!$Q:$Q=Arkusz2!H$1,1,0)</f>
        <v>0</v>
      </c>
      <c r="I1688">
        <f>IF(Arkusz1!$Q:$Q=Arkusz2!I$1,1,0)</f>
        <v>0</v>
      </c>
      <c r="J1688">
        <f>IF(Arkusz1!$Q:$Q=Arkusz2!J$1,1,0)</f>
        <v>0</v>
      </c>
      <c r="K1688">
        <f>IF(Arkusz1!$M:$M=Arkusz2!K$1,1,0)</f>
        <v>0</v>
      </c>
      <c r="L1688">
        <f>IF(Arkusz1!$M:$M=Arkusz2!L$1,1,0)</f>
        <v>0</v>
      </c>
      <c r="M1688">
        <f>IF(Arkusz1!$P:$P="",0,1)</f>
        <v>1</v>
      </c>
      <c r="N1688">
        <f>IF(Arkusz1!$S:$S=Arkusz2!N$1,1,0)</f>
        <v>0</v>
      </c>
      <c r="O1688">
        <f>IF(Arkusz1!$T:$T=Arkusz2!O$1,1,0)</f>
        <v>0</v>
      </c>
      <c r="P1688">
        <f>IF(Arkusz1!$T:$T=Arkusz2!P$1,1,0)</f>
        <v>0</v>
      </c>
      <c r="Q1688">
        <f>IF(Arkusz1!$T:$T=Arkusz2!Q$1,1,0)</f>
        <v>0</v>
      </c>
      <c r="R1688">
        <f>IF(Arkusz1!$O:$O=Arkusz2!R$1,1,0)</f>
        <v>0</v>
      </c>
      <c r="S1688" s="17">
        <f t="shared" si="50"/>
        <v>5.7394673231095802E-2</v>
      </c>
    </row>
    <row r="1689" spans="1:19">
      <c r="A1689">
        <f>Arkusz1!B1689</f>
        <v>1688</v>
      </c>
      <c r="B1689">
        <f>IF(Arkusz1!R:R=Arkusz2!B$1,1,0)</f>
        <v>0</v>
      </c>
      <c r="C1689">
        <f>IF(Arkusz1!$Q:$Q=Arkusz2!C$1,1,0)</f>
        <v>0</v>
      </c>
      <c r="D1689">
        <f>IF(Arkusz1!$Q:$Q=Arkusz2!D$1,1,0)</f>
        <v>0</v>
      </c>
      <c r="E1689">
        <f>IF(Arkusz1!$Q:$Q=Arkusz2!E$1,1,0)</f>
        <v>0</v>
      </c>
      <c r="F1689">
        <f>IF(Arkusz1!$Q:$Q=Arkusz2!F$1,1,0)</f>
        <v>1</v>
      </c>
      <c r="G1689">
        <f>IF(Arkusz1!$Q:$Q=Arkusz2!G$1,1,0)</f>
        <v>0</v>
      </c>
      <c r="H1689">
        <f>IF(Arkusz1!$Q:$Q=Arkusz2!H$1,1,0)</f>
        <v>0</v>
      </c>
      <c r="I1689">
        <f>IF(Arkusz1!$Q:$Q=Arkusz2!I$1,1,0)</f>
        <v>0</v>
      </c>
      <c r="J1689">
        <f>IF(Arkusz1!$Q:$Q=Arkusz2!J$1,1,0)</f>
        <v>0</v>
      </c>
      <c r="K1689">
        <f>IF(Arkusz1!$M:$M=Arkusz2!K$1,1,0)</f>
        <v>0</v>
      </c>
      <c r="L1689">
        <f>IF(Arkusz1!$M:$M=Arkusz2!L$1,1,0)</f>
        <v>0</v>
      </c>
      <c r="M1689">
        <f>IF(Arkusz1!$P:$P="",0,1)</f>
        <v>1</v>
      </c>
      <c r="N1689">
        <f>IF(Arkusz1!$S:$S=Arkusz2!N$1,1,0)</f>
        <v>0</v>
      </c>
      <c r="O1689">
        <f>IF(Arkusz1!$T:$T=Arkusz2!O$1,1,0)</f>
        <v>0</v>
      </c>
      <c r="P1689">
        <f>IF(Arkusz1!$T:$T=Arkusz2!P$1,1,0)</f>
        <v>0</v>
      </c>
      <c r="Q1689">
        <f>IF(Arkusz1!$T:$T=Arkusz2!Q$1,1,0)</f>
        <v>0</v>
      </c>
      <c r="R1689">
        <f>IF(Arkusz1!$O:$O=Arkusz2!R$1,1,0)</f>
        <v>0</v>
      </c>
      <c r="S1689" s="17">
        <f t="shared" si="50"/>
        <v>7.8128019287844241E-2</v>
      </c>
    </row>
    <row r="1690" spans="1:19">
      <c r="A1690">
        <f>Arkusz1!B1690</f>
        <v>1689</v>
      </c>
      <c r="B1690">
        <f>IF(Arkusz1!R:R=Arkusz2!B$1,1,0)</f>
        <v>0</v>
      </c>
      <c r="C1690">
        <f>IF(Arkusz1!$Q:$Q=Arkusz2!C$1,1,0)</f>
        <v>0</v>
      </c>
      <c r="D1690">
        <f>IF(Arkusz1!$Q:$Q=Arkusz2!D$1,1,0)</f>
        <v>0</v>
      </c>
      <c r="E1690">
        <f>IF(Arkusz1!$Q:$Q=Arkusz2!E$1,1,0)</f>
        <v>0</v>
      </c>
      <c r="F1690">
        <f>IF(Arkusz1!$Q:$Q=Arkusz2!F$1,1,0)</f>
        <v>0</v>
      </c>
      <c r="G1690">
        <f>IF(Arkusz1!$Q:$Q=Arkusz2!G$1,1,0)</f>
        <v>0</v>
      </c>
      <c r="H1690">
        <f>IF(Arkusz1!$Q:$Q=Arkusz2!H$1,1,0)</f>
        <v>0</v>
      </c>
      <c r="I1690">
        <f>IF(Arkusz1!$Q:$Q=Arkusz2!I$1,1,0)</f>
        <v>0</v>
      </c>
      <c r="J1690">
        <f>IF(Arkusz1!$Q:$Q=Arkusz2!J$1,1,0)</f>
        <v>1</v>
      </c>
      <c r="K1690">
        <f>IF(Arkusz1!$M:$M=Arkusz2!K$1,1,0)</f>
        <v>0</v>
      </c>
      <c r="L1690">
        <f>IF(Arkusz1!$M:$M=Arkusz2!L$1,1,0)</f>
        <v>0</v>
      </c>
      <c r="M1690">
        <f>IF(Arkusz1!$P:$P="",0,1)</f>
        <v>1</v>
      </c>
      <c r="N1690">
        <f>IF(Arkusz1!$S:$S=Arkusz2!N$1,1,0)</f>
        <v>0</v>
      </c>
      <c r="O1690">
        <f>IF(Arkusz1!$T:$T=Arkusz2!O$1,1,0)</f>
        <v>0</v>
      </c>
      <c r="P1690">
        <f>IF(Arkusz1!$T:$T=Arkusz2!P$1,1,0)</f>
        <v>0</v>
      </c>
      <c r="Q1690">
        <f>IF(Arkusz1!$T:$T=Arkusz2!Q$1,1,0)</f>
        <v>0</v>
      </c>
      <c r="R1690">
        <f>IF(Arkusz1!$O:$O=Arkusz2!R$1,1,0)</f>
        <v>0</v>
      </c>
      <c r="S1690" s="17">
        <f t="shared" si="50"/>
        <v>3.2071413573108588E-2</v>
      </c>
    </row>
    <row r="1691" spans="1:19">
      <c r="A1691">
        <f>Arkusz1!B1691</f>
        <v>1690</v>
      </c>
      <c r="B1691">
        <f>IF(Arkusz1!R:R=Arkusz2!B$1,1,0)</f>
        <v>0</v>
      </c>
      <c r="C1691">
        <f>IF(Arkusz1!$Q:$Q=Arkusz2!C$1,1,0)</f>
        <v>0</v>
      </c>
      <c r="D1691">
        <f>IF(Arkusz1!$Q:$Q=Arkusz2!D$1,1,0)</f>
        <v>0</v>
      </c>
      <c r="E1691">
        <f>IF(Arkusz1!$Q:$Q=Arkusz2!E$1,1,0)</f>
        <v>0</v>
      </c>
      <c r="F1691">
        <f>IF(Arkusz1!$Q:$Q=Arkusz2!F$1,1,0)</f>
        <v>0</v>
      </c>
      <c r="G1691">
        <f>IF(Arkusz1!$Q:$Q=Arkusz2!G$1,1,0)</f>
        <v>0</v>
      </c>
      <c r="H1691">
        <f>IF(Arkusz1!$Q:$Q=Arkusz2!H$1,1,0)</f>
        <v>0</v>
      </c>
      <c r="I1691">
        <f>IF(Arkusz1!$Q:$Q=Arkusz2!I$1,1,0)</f>
        <v>0</v>
      </c>
      <c r="J1691">
        <f>IF(Arkusz1!$Q:$Q=Arkusz2!J$1,1,0)</f>
        <v>1</v>
      </c>
      <c r="K1691">
        <f>IF(Arkusz1!$M:$M=Arkusz2!K$1,1,0)</f>
        <v>0</v>
      </c>
      <c r="L1691">
        <f>IF(Arkusz1!$M:$M=Arkusz2!L$1,1,0)</f>
        <v>0</v>
      </c>
      <c r="M1691">
        <f>IF(Arkusz1!$P:$P="",0,1)</f>
        <v>1</v>
      </c>
      <c r="N1691">
        <f>IF(Arkusz1!$S:$S=Arkusz2!N$1,1,0)</f>
        <v>0</v>
      </c>
      <c r="O1691">
        <f>IF(Arkusz1!$T:$T=Arkusz2!O$1,1,0)</f>
        <v>0</v>
      </c>
      <c r="P1691">
        <f>IF(Arkusz1!$T:$T=Arkusz2!P$1,1,0)</f>
        <v>0</v>
      </c>
      <c r="Q1691">
        <f>IF(Arkusz1!$T:$T=Arkusz2!Q$1,1,0)</f>
        <v>0</v>
      </c>
      <c r="R1691">
        <f>IF(Arkusz1!$O:$O=Arkusz2!R$1,1,0)</f>
        <v>0</v>
      </c>
      <c r="S1691" s="17">
        <f t="shared" si="50"/>
        <v>3.2071413573108588E-2</v>
      </c>
    </row>
    <row r="1692" spans="1:19">
      <c r="A1692">
        <f>Arkusz1!B1692</f>
        <v>1691</v>
      </c>
      <c r="B1692">
        <f>IF(Arkusz1!R:R=Arkusz2!B$1,1,0)</f>
        <v>0</v>
      </c>
      <c r="C1692">
        <f>IF(Arkusz1!$Q:$Q=Arkusz2!C$1,1,0)</f>
        <v>0</v>
      </c>
      <c r="D1692">
        <f>IF(Arkusz1!$Q:$Q=Arkusz2!D$1,1,0)</f>
        <v>0</v>
      </c>
      <c r="E1692">
        <f>IF(Arkusz1!$Q:$Q=Arkusz2!E$1,1,0)</f>
        <v>0</v>
      </c>
      <c r="F1692">
        <f>IF(Arkusz1!$Q:$Q=Arkusz2!F$1,1,0)</f>
        <v>0</v>
      </c>
      <c r="G1692">
        <f>IF(Arkusz1!$Q:$Q=Arkusz2!G$1,1,0)</f>
        <v>0</v>
      </c>
      <c r="H1692">
        <f>IF(Arkusz1!$Q:$Q=Arkusz2!H$1,1,0)</f>
        <v>0</v>
      </c>
      <c r="I1692">
        <f>IF(Arkusz1!$Q:$Q=Arkusz2!I$1,1,0)</f>
        <v>1</v>
      </c>
      <c r="J1692">
        <f>IF(Arkusz1!$Q:$Q=Arkusz2!J$1,1,0)</f>
        <v>0</v>
      </c>
      <c r="K1692">
        <f>IF(Arkusz1!$M:$M=Arkusz2!K$1,1,0)</f>
        <v>0</v>
      </c>
      <c r="L1692">
        <f>IF(Arkusz1!$M:$M=Arkusz2!L$1,1,0)</f>
        <v>0</v>
      </c>
      <c r="M1692">
        <f>IF(Arkusz1!$P:$P="",0,1)</f>
        <v>1</v>
      </c>
      <c r="N1692">
        <f>IF(Arkusz1!$S:$S=Arkusz2!N$1,1,0)</f>
        <v>0</v>
      </c>
      <c r="O1692">
        <f>IF(Arkusz1!$T:$T=Arkusz2!O$1,1,0)</f>
        <v>0</v>
      </c>
      <c r="P1692">
        <f>IF(Arkusz1!$T:$T=Arkusz2!P$1,1,0)</f>
        <v>0</v>
      </c>
      <c r="Q1692">
        <f>IF(Arkusz1!$T:$T=Arkusz2!Q$1,1,0)</f>
        <v>0</v>
      </c>
      <c r="R1692">
        <f>IF(Arkusz1!$O:$O=Arkusz2!R$1,1,0)</f>
        <v>0</v>
      </c>
      <c r="S1692" s="17">
        <f t="shared" si="50"/>
        <v>1.1407995836332216E-2</v>
      </c>
    </row>
    <row r="1693" spans="1:19">
      <c r="A1693">
        <f>Arkusz1!B1693</f>
        <v>1692</v>
      </c>
      <c r="B1693">
        <f>IF(Arkusz1!R:R=Arkusz2!B$1,1,0)</f>
        <v>0</v>
      </c>
      <c r="C1693">
        <f>IF(Arkusz1!$Q:$Q=Arkusz2!C$1,1,0)</f>
        <v>0</v>
      </c>
      <c r="D1693">
        <f>IF(Arkusz1!$Q:$Q=Arkusz2!D$1,1,0)</f>
        <v>0</v>
      </c>
      <c r="E1693">
        <f>IF(Arkusz1!$Q:$Q=Arkusz2!E$1,1,0)</f>
        <v>0</v>
      </c>
      <c r="F1693">
        <f>IF(Arkusz1!$Q:$Q=Arkusz2!F$1,1,0)</f>
        <v>0</v>
      </c>
      <c r="G1693">
        <f>IF(Arkusz1!$Q:$Q=Arkusz2!G$1,1,0)</f>
        <v>0</v>
      </c>
      <c r="H1693">
        <f>IF(Arkusz1!$Q:$Q=Arkusz2!H$1,1,0)</f>
        <v>1</v>
      </c>
      <c r="I1693">
        <f>IF(Arkusz1!$Q:$Q=Arkusz2!I$1,1,0)</f>
        <v>0</v>
      </c>
      <c r="J1693">
        <f>IF(Arkusz1!$Q:$Q=Arkusz2!J$1,1,0)</f>
        <v>0</v>
      </c>
      <c r="K1693">
        <f>IF(Arkusz1!$M:$M=Arkusz2!K$1,1,0)</f>
        <v>1</v>
      </c>
      <c r="L1693">
        <f>IF(Arkusz1!$M:$M=Arkusz2!L$1,1,0)</f>
        <v>0</v>
      </c>
      <c r="M1693">
        <f>IF(Arkusz1!$P:$P="",0,1)</f>
        <v>1</v>
      </c>
      <c r="N1693">
        <f>IF(Arkusz1!$S:$S=Arkusz2!N$1,1,0)</f>
        <v>0</v>
      </c>
      <c r="O1693">
        <f>IF(Arkusz1!$T:$T=Arkusz2!O$1,1,0)</f>
        <v>0</v>
      </c>
      <c r="P1693">
        <f>IF(Arkusz1!$T:$T=Arkusz2!P$1,1,0)</f>
        <v>0</v>
      </c>
      <c r="Q1693">
        <f>IF(Arkusz1!$T:$T=Arkusz2!Q$1,1,0)</f>
        <v>1</v>
      </c>
      <c r="R1693">
        <f>IF(Arkusz1!$O:$O=Arkusz2!R$1,1,0)</f>
        <v>0</v>
      </c>
      <c r="S1693" s="17">
        <f t="shared" si="50"/>
        <v>0.1094694240700843</v>
      </c>
    </row>
    <row r="1694" spans="1:19">
      <c r="A1694">
        <f>Arkusz1!B1694</f>
        <v>1693</v>
      </c>
      <c r="B1694">
        <f>IF(Arkusz1!R:R=Arkusz2!B$1,1,0)</f>
        <v>0</v>
      </c>
      <c r="C1694">
        <f>IF(Arkusz1!$Q:$Q=Arkusz2!C$1,1,0)</f>
        <v>1</v>
      </c>
      <c r="D1694">
        <f>IF(Arkusz1!$Q:$Q=Arkusz2!D$1,1,0)</f>
        <v>0</v>
      </c>
      <c r="E1694">
        <f>IF(Arkusz1!$Q:$Q=Arkusz2!E$1,1,0)</f>
        <v>0</v>
      </c>
      <c r="F1694">
        <f>IF(Arkusz1!$Q:$Q=Arkusz2!F$1,1,0)</f>
        <v>0</v>
      </c>
      <c r="G1694">
        <f>IF(Arkusz1!$Q:$Q=Arkusz2!G$1,1,0)</f>
        <v>0</v>
      </c>
      <c r="H1694">
        <f>IF(Arkusz1!$Q:$Q=Arkusz2!H$1,1,0)</f>
        <v>0</v>
      </c>
      <c r="I1694">
        <f>IF(Arkusz1!$Q:$Q=Arkusz2!I$1,1,0)</f>
        <v>0</v>
      </c>
      <c r="J1694">
        <f>IF(Arkusz1!$Q:$Q=Arkusz2!J$1,1,0)</f>
        <v>0</v>
      </c>
      <c r="K1694">
        <f>IF(Arkusz1!$M:$M=Arkusz2!K$1,1,0)</f>
        <v>1</v>
      </c>
      <c r="L1694">
        <f>IF(Arkusz1!$M:$M=Arkusz2!L$1,1,0)</f>
        <v>0</v>
      </c>
      <c r="M1694">
        <f>IF(Arkusz1!$P:$P="",0,1)</f>
        <v>1</v>
      </c>
      <c r="N1694">
        <f>IF(Arkusz1!$S:$S=Arkusz2!N$1,1,0)</f>
        <v>0</v>
      </c>
      <c r="O1694">
        <f>IF(Arkusz1!$T:$T=Arkusz2!O$1,1,0)</f>
        <v>0</v>
      </c>
      <c r="P1694">
        <f>IF(Arkusz1!$T:$T=Arkusz2!P$1,1,0)</f>
        <v>0</v>
      </c>
      <c r="Q1694">
        <f>IF(Arkusz1!$T:$T=Arkusz2!Q$1,1,0)</f>
        <v>0</v>
      </c>
      <c r="R1694">
        <f>IF(Arkusz1!$O:$O=Arkusz2!R$1,1,0)</f>
        <v>1</v>
      </c>
      <c r="S1694" s="17">
        <f t="shared" si="50"/>
        <v>0.3950024987585451</v>
      </c>
    </row>
    <row r="1695" spans="1:19">
      <c r="A1695">
        <f>Arkusz1!B1695</f>
        <v>1694</v>
      </c>
      <c r="B1695">
        <f>IF(Arkusz1!R:R=Arkusz2!B$1,1,0)</f>
        <v>0</v>
      </c>
      <c r="C1695">
        <f>IF(Arkusz1!$Q:$Q=Arkusz2!C$1,1,0)</f>
        <v>0</v>
      </c>
      <c r="D1695">
        <f>IF(Arkusz1!$Q:$Q=Arkusz2!D$1,1,0)</f>
        <v>0</v>
      </c>
      <c r="E1695">
        <f>IF(Arkusz1!$Q:$Q=Arkusz2!E$1,1,0)</f>
        <v>0</v>
      </c>
      <c r="F1695">
        <f>IF(Arkusz1!$Q:$Q=Arkusz2!F$1,1,0)</f>
        <v>0</v>
      </c>
      <c r="G1695">
        <f>IF(Arkusz1!$Q:$Q=Arkusz2!G$1,1,0)</f>
        <v>0</v>
      </c>
      <c r="H1695">
        <f>IF(Arkusz1!$Q:$Q=Arkusz2!H$1,1,0)</f>
        <v>1</v>
      </c>
      <c r="I1695">
        <f>IF(Arkusz1!$Q:$Q=Arkusz2!I$1,1,0)</f>
        <v>0</v>
      </c>
      <c r="J1695">
        <f>IF(Arkusz1!$Q:$Q=Arkusz2!J$1,1,0)</f>
        <v>0</v>
      </c>
      <c r="K1695">
        <f>IF(Arkusz1!$M:$M=Arkusz2!K$1,1,0)</f>
        <v>1</v>
      </c>
      <c r="L1695">
        <f>IF(Arkusz1!$M:$M=Arkusz2!L$1,1,0)</f>
        <v>0</v>
      </c>
      <c r="M1695">
        <f>IF(Arkusz1!$P:$P="",0,1)</f>
        <v>1</v>
      </c>
      <c r="N1695">
        <f>IF(Arkusz1!$S:$S=Arkusz2!N$1,1,0)</f>
        <v>0</v>
      </c>
      <c r="O1695">
        <f>IF(Arkusz1!$T:$T=Arkusz2!O$1,1,0)</f>
        <v>0</v>
      </c>
      <c r="P1695">
        <f>IF(Arkusz1!$T:$T=Arkusz2!P$1,1,0)</f>
        <v>0</v>
      </c>
      <c r="Q1695">
        <f>IF(Arkusz1!$T:$T=Arkusz2!Q$1,1,0)</f>
        <v>0</v>
      </c>
      <c r="R1695">
        <f>IF(Arkusz1!$O:$O=Arkusz2!R$1,1,0)</f>
        <v>0</v>
      </c>
      <c r="S1695" s="17">
        <f t="shared" si="50"/>
        <v>0.10163322948359395</v>
      </c>
    </row>
    <row r="1696" spans="1:19">
      <c r="A1696">
        <f>Arkusz1!B1696</f>
        <v>1695</v>
      </c>
      <c r="B1696">
        <f>IF(Arkusz1!R:R=Arkusz2!B$1,1,0)</f>
        <v>0</v>
      </c>
      <c r="C1696">
        <f>IF(Arkusz1!$Q:$Q=Arkusz2!C$1,1,0)</f>
        <v>0</v>
      </c>
      <c r="D1696">
        <f>IF(Arkusz1!$Q:$Q=Arkusz2!D$1,1,0)</f>
        <v>0</v>
      </c>
      <c r="E1696">
        <f>IF(Arkusz1!$Q:$Q=Arkusz2!E$1,1,0)</f>
        <v>0</v>
      </c>
      <c r="F1696">
        <f>IF(Arkusz1!$Q:$Q=Arkusz2!F$1,1,0)</f>
        <v>0</v>
      </c>
      <c r="G1696">
        <f>IF(Arkusz1!$Q:$Q=Arkusz2!G$1,1,0)</f>
        <v>0</v>
      </c>
      <c r="H1696">
        <f>IF(Arkusz1!$Q:$Q=Arkusz2!H$1,1,0)</f>
        <v>0</v>
      </c>
      <c r="I1696">
        <f>IF(Arkusz1!$Q:$Q=Arkusz2!I$1,1,0)</f>
        <v>0</v>
      </c>
      <c r="J1696">
        <f>IF(Arkusz1!$Q:$Q=Arkusz2!J$1,1,0)</f>
        <v>1</v>
      </c>
      <c r="K1696">
        <f>IF(Arkusz1!$M:$M=Arkusz2!K$1,1,0)</f>
        <v>0</v>
      </c>
      <c r="L1696">
        <f>IF(Arkusz1!$M:$M=Arkusz2!L$1,1,0)</f>
        <v>0</v>
      </c>
      <c r="M1696">
        <f>IF(Arkusz1!$P:$P="",0,1)</f>
        <v>0</v>
      </c>
      <c r="N1696">
        <f>IF(Arkusz1!$S:$S=Arkusz2!N$1,1,0)</f>
        <v>0</v>
      </c>
      <c r="O1696">
        <f>IF(Arkusz1!$T:$T=Arkusz2!O$1,1,0)</f>
        <v>0</v>
      </c>
      <c r="P1696">
        <f>IF(Arkusz1!$T:$T=Arkusz2!P$1,1,0)</f>
        <v>0</v>
      </c>
      <c r="Q1696">
        <f>IF(Arkusz1!$T:$T=Arkusz2!Q$1,1,0)</f>
        <v>0</v>
      </c>
      <c r="R1696">
        <f>IF(Arkusz1!$O:$O=Arkusz2!R$1,1,0)</f>
        <v>0</v>
      </c>
      <c r="S1696" s="17">
        <f t="shared" si="50"/>
        <v>3.4502880732867523E-2</v>
      </c>
    </row>
    <row r="1697" spans="1:19">
      <c r="A1697">
        <f>Arkusz1!B1697</f>
        <v>1696</v>
      </c>
      <c r="B1697">
        <f>IF(Arkusz1!R:R=Arkusz2!B$1,1,0)</f>
        <v>0</v>
      </c>
      <c r="C1697">
        <f>IF(Arkusz1!$Q:$Q=Arkusz2!C$1,1,0)</f>
        <v>0</v>
      </c>
      <c r="D1697">
        <f>IF(Arkusz1!$Q:$Q=Arkusz2!D$1,1,0)</f>
        <v>0</v>
      </c>
      <c r="E1697">
        <f>IF(Arkusz1!$Q:$Q=Arkusz2!E$1,1,0)</f>
        <v>0</v>
      </c>
      <c r="F1697">
        <f>IF(Arkusz1!$Q:$Q=Arkusz2!F$1,1,0)</f>
        <v>0</v>
      </c>
      <c r="G1697">
        <f>IF(Arkusz1!$Q:$Q=Arkusz2!G$1,1,0)</f>
        <v>0</v>
      </c>
      <c r="H1697">
        <f>IF(Arkusz1!$Q:$Q=Arkusz2!H$1,1,0)</f>
        <v>1</v>
      </c>
      <c r="I1697">
        <f>IF(Arkusz1!$Q:$Q=Arkusz2!I$1,1,0)</f>
        <v>0</v>
      </c>
      <c r="J1697">
        <f>IF(Arkusz1!$Q:$Q=Arkusz2!J$1,1,0)</f>
        <v>0</v>
      </c>
      <c r="K1697">
        <f>IF(Arkusz1!$M:$M=Arkusz2!K$1,1,0)</f>
        <v>1</v>
      </c>
      <c r="L1697">
        <f>IF(Arkusz1!$M:$M=Arkusz2!L$1,1,0)</f>
        <v>0</v>
      </c>
      <c r="M1697">
        <f>IF(Arkusz1!$P:$P="",0,1)</f>
        <v>1</v>
      </c>
      <c r="N1697">
        <f>IF(Arkusz1!$S:$S=Arkusz2!N$1,1,0)</f>
        <v>0</v>
      </c>
      <c r="O1697">
        <f>IF(Arkusz1!$T:$T=Arkusz2!O$1,1,0)</f>
        <v>0</v>
      </c>
      <c r="P1697">
        <f>IF(Arkusz1!$T:$T=Arkusz2!P$1,1,0)</f>
        <v>1</v>
      </c>
      <c r="Q1697">
        <f>IF(Arkusz1!$T:$T=Arkusz2!Q$1,1,0)</f>
        <v>0</v>
      </c>
      <c r="R1697">
        <f>IF(Arkusz1!$O:$O=Arkusz2!R$1,1,0)</f>
        <v>0</v>
      </c>
      <c r="S1697" s="17">
        <f t="shared" si="50"/>
        <v>7.6926995697442255E-2</v>
      </c>
    </row>
    <row r="1698" spans="1:19">
      <c r="A1698">
        <f>Arkusz1!B1698</f>
        <v>1697</v>
      </c>
      <c r="B1698">
        <f>IF(Arkusz1!R:R=Arkusz2!B$1,1,0)</f>
        <v>0</v>
      </c>
      <c r="C1698">
        <f>IF(Arkusz1!$Q:$Q=Arkusz2!C$1,1,0)</f>
        <v>0</v>
      </c>
      <c r="D1698">
        <f>IF(Arkusz1!$Q:$Q=Arkusz2!D$1,1,0)</f>
        <v>0</v>
      </c>
      <c r="E1698">
        <f>IF(Arkusz1!$Q:$Q=Arkusz2!E$1,1,0)</f>
        <v>0</v>
      </c>
      <c r="F1698">
        <f>IF(Arkusz1!$Q:$Q=Arkusz2!F$1,1,0)</f>
        <v>0</v>
      </c>
      <c r="G1698">
        <f>IF(Arkusz1!$Q:$Q=Arkusz2!G$1,1,0)</f>
        <v>0</v>
      </c>
      <c r="H1698">
        <f>IF(Arkusz1!$Q:$Q=Arkusz2!H$1,1,0)</f>
        <v>1</v>
      </c>
      <c r="I1698">
        <f>IF(Arkusz1!$Q:$Q=Arkusz2!I$1,1,0)</f>
        <v>0</v>
      </c>
      <c r="J1698">
        <f>IF(Arkusz1!$Q:$Q=Arkusz2!J$1,1,0)</f>
        <v>0</v>
      </c>
      <c r="K1698">
        <f>IF(Arkusz1!$M:$M=Arkusz2!K$1,1,0)</f>
        <v>1</v>
      </c>
      <c r="L1698">
        <f>IF(Arkusz1!$M:$M=Arkusz2!L$1,1,0)</f>
        <v>0</v>
      </c>
      <c r="M1698">
        <f>IF(Arkusz1!$P:$P="",0,1)</f>
        <v>1</v>
      </c>
      <c r="N1698">
        <f>IF(Arkusz1!$S:$S=Arkusz2!N$1,1,0)</f>
        <v>0</v>
      </c>
      <c r="O1698">
        <f>IF(Arkusz1!$T:$T=Arkusz2!O$1,1,0)</f>
        <v>0</v>
      </c>
      <c r="P1698">
        <f>IF(Arkusz1!$T:$T=Arkusz2!P$1,1,0)</f>
        <v>1</v>
      </c>
      <c r="Q1698">
        <f>IF(Arkusz1!$T:$T=Arkusz2!Q$1,1,0)</f>
        <v>0</v>
      </c>
      <c r="R1698">
        <f>IF(Arkusz1!$O:$O=Arkusz2!R$1,1,0)</f>
        <v>0</v>
      </c>
      <c r="S1698" s="17">
        <f t="shared" si="50"/>
        <v>7.6926995697442255E-2</v>
      </c>
    </row>
    <row r="1699" spans="1:19">
      <c r="A1699">
        <f>Arkusz1!B1699</f>
        <v>1698</v>
      </c>
      <c r="B1699">
        <f>IF(Arkusz1!R:R=Arkusz2!B$1,1,0)</f>
        <v>0</v>
      </c>
      <c r="C1699">
        <f>IF(Arkusz1!$Q:$Q=Arkusz2!C$1,1,0)</f>
        <v>0</v>
      </c>
      <c r="D1699">
        <f>IF(Arkusz1!$Q:$Q=Arkusz2!D$1,1,0)</f>
        <v>0</v>
      </c>
      <c r="E1699">
        <f>IF(Arkusz1!$Q:$Q=Arkusz2!E$1,1,0)</f>
        <v>0</v>
      </c>
      <c r="F1699">
        <f>IF(Arkusz1!$Q:$Q=Arkusz2!F$1,1,0)</f>
        <v>0</v>
      </c>
      <c r="G1699">
        <f>IF(Arkusz1!$Q:$Q=Arkusz2!G$1,1,0)</f>
        <v>0</v>
      </c>
      <c r="H1699">
        <f>IF(Arkusz1!$Q:$Q=Arkusz2!H$1,1,0)</f>
        <v>1</v>
      </c>
      <c r="I1699">
        <f>IF(Arkusz1!$Q:$Q=Arkusz2!I$1,1,0)</f>
        <v>0</v>
      </c>
      <c r="J1699">
        <f>IF(Arkusz1!$Q:$Q=Arkusz2!J$1,1,0)</f>
        <v>0</v>
      </c>
      <c r="K1699">
        <f>IF(Arkusz1!$M:$M=Arkusz2!K$1,1,0)</f>
        <v>1</v>
      </c>
      <c r="L1699">
        <f>IF(Arkusz1!$M:$M=Arkusz2!L$1,1,0)</f>
        <v>0</v>
      </c>
      <c r="M1699">
        <f>IF(Arkusz1!$P:$P="",0,1)</f>
        <v>1</v>
      </c>
      <c r="N1699">
        <f>IF(Arkusz1!$S:$S=Arkusz2!N$1,1,0)</f>
        <v>0</v>
      </c>
      <c r="O1699">
        <f>IF(Arkusz1!$T:$T=Arkusz2!O$1,1,0)</f>
        <v>0</v>
      </c>
      <c r="P1699">
        <f>IF(Arkusz1!$T:$T=Arkusz2!P$1,1,0)</f>
        <v>0</v>
      </c>
      <c r="Q1699">
        <f>IF(Arkusz1!$T:$T=Arkusz2!Q$1,1,0)</f>
        <v>1</v>
      </c>
      <c r="R1699">
        <f>IF(Arkusz1!$O:$O=Arkusz2!R$1,1,0)</f>
        <v>0</v>
      </c>
      <c r="S1699" s="17">
        <f t="shared" si="50"/>
        <v>0.1094694240700843</v>
      </c>
    </row>
    <row r="1700" spans="1:19">
      <c r="A1700">
        <f>Arkusz1!B1700</f>
        <v>1699</v>
      </c>
      <c r="B1700">
        <f>IF(Arkusz1!R:R=Arkusz2!B$1,1,0)</f>
        <v>0</v>
      </c>
      <c r="C1700">
        <f>IF(Arkusz1!$Q:$Q=Arkusz2!C$1,1,0)</f>
        <v>0</v>
      </c>
      <c r="D1700">
        <f>IF(Arkusz1!$Q:$Q=Arkusz2!D$1,1,0)</f>
        <v>1</v>
      </c>
      <c r="E1700">
        <f>IF(Arkusz1!$Q:$Q=Arkusz2!E$1,1,0)</f>
        <v>0</v>
      </c>
      <c r="F1700">
        <f>IF(Arkusz1!$Q:$Q=Arkusz2!F$1,1,0)</f>
        <v>0</v>
      </c>
      <c r="G1700">
        <f>IF(Arkusz1!$Q:$Q=Arkusz2!G$1,1,0)</f>
        <v>0</v>
      </c>
      <c r="H1700">
        <f>IF(Arkusz1!$Q:$Q=Arkusz2!H$1,1,0)</f>
        <v>0</v>
      </c>
      <c r="I1700">
        <f>IF(Arkusz1!$Q:$Q=Arkusz2!I$1,1,0)</f>
        <v>0</v>
      </c>
      <c r="J1700">
        <f>IF(Arkusz1!$Q:$Q=Arkusz2!J$1,1,0)</f>
        <v>0</v>
      </c>
      <c r="K1700">
        <f>IF(Arkusz1!$M:$M=Arkusz2!K$1,1,0)</f>
        <v>0</v>
      </c>
      <c r="L1700">
        <f>IF(Arkusz1!$M:$M=Arkusz2!L$1,1,0)</f>
        <v>0</v>
      </c>
      <c r="M1700">
        <f>IF(Arkusz1!$P:$P="",0,1)</f>
        <v>1</v>
      </c>
      <c r="N1700">
        <f>IF(Arkusz1!$S:$S=Arkusz2!N$1,1,0)</f>
        <v>0</v>
      </c>
      <c r="O1700">
        <f>IF(Arkusz1!$T:$T=Arkusz2!O$1,1,0)</f>
        <v>0</v>
      </c>
      <c r="P1700">
        <f>IF(Arkusz1!$T:$T=Arkusz2!P$1,1,0)</f>
        <v>0</v>
      </c>
      <c r="Q1700">
        <f>IF(Arkusz1!$T:$T=Arkusz2!Q$1,1,0)</f>
        <v>1</v>
      </c>
      <c r="R1700">
        <f>IF(Arkusz1!$O:$O=Arkusz2!R$1,1,0)</f>
        <v>0</v>
      </c>
      <c r="S1700" s="17">
        <f t="shared" si="50"/>
        <v>0.26244249426099253</v>
      </c>
    </row>
    <row r="1701" spans="1:19">
      <c r="A1701">
        <f>Arkusz1!B1701</f>
        <v>1700</v>
      </c>
      <c r="B1701">
        <f>IF(Arkusz1!R:R=Arkusz2!B$1,1,0)</f>
        <v>0</v>
      </c>
      <c r="C1701">
        <f>IF(Arkusz1!$Q:$Q=Arkusz2!C$1,1,0)</f>
        <v>0</v>
      </c>
      <c r="D1701">
        <f>IF(Arkusz1!$Q:$Q=Arkusz2!D$1,1,0)</f>
        <v>0</v>
      </c>
      <c r="E1701">
        <f>IF(Arkusz1!$Q:$Q=Arkusz2!E$1,1,0)</f>
        <v>0</v>
      </c>
      <c r="F1701">
        <f>IF(Arkusz1!$Q:$Q=Arkusz2!F$1,1,0)</f>
        <v>0</v>
      </c>
      <c r="G1701">
        <f>IF(Arkusz1!$Q:$Q=Arkusz2!G$1,1,0)</f>
        <v>0</v>
      </c>
      <c r="H1701">
        <f>IF(Arkusz1!$Q:$Q=Arkusz2!H$1,1,0)</f>
        <v>1</v>
      </c>
      <c r="I1701">
        <f>IF(Arkusz1!$Q:$Q=Arkusz2!I$1,1,0)</f>
        <v>0</v>
      </c>
      <c r="J1701">
        <f>IF(Arkusz1!$Q:$Q=Arkusz2!J$1,1,0)</f>
        <v>0</v>
      </c>
      <c r="K1701">
        <f>IF(Arkusz1!$M:$M=Arkusz2!K$1,1,0)</f>
        <v>1</v>
      </c>
      <c r="L1701">
        <f>IF(Arkusz1!$M:$M=Arkusz2!L$1,1,0)</f>
        <v>0</v>
      </c>
      <c r="M1701">
        <f>IF(Arkusz1!$P:$P="",0,1)</f>
        <v>1</v>
      </c>
      <c r="N1701">
        <f>IF(Arkusz1!$S:$S=Arkusz2!N$1,1,0)</f>
        <v>0</v>
      </c>
      <c r="O1701">
        <f>IF(Arkusz1!$T:$T=Arkusz2!O$1,1,0)</f>
        <v>0</v>
      </c>
      <c r="P1701">
        <f>IF(Arkusz1!$T:$T=Arkusz2!P$1,1,0)</f>
        <v>0</v>
      </c>
      <c r="Q1701">
        <f>IF(Arkusz1!$T:$T=Arkusz2!Q$1,1,0)</f>
        <v>0</v>
      </c>
      <c r="R1701">
        <f>IF(Arkusz1!$O:$O=Arkusz2!R$1,1,0)</f>
        <v>0</v>
      </c>
      <c r="S1701" s="17">
        <f t="shared" si="50"/>
        <v>0.10163322948359395</v>
      </c>
    </row>
    <row r="1702" spans="1:19">
      <c r="A1702">
        <f>Arkusz1!B1702</f>
        <v>1701</v>
      </c>
      <c r="B1702">
        <f>IF(Arkusz1!R:R=Arkusz2!B$1,1,0)</f>
        <v>0</v>
      </c>
      <c r="C1702">
        <f>IF(Arkusz1!$Q:$Q=Arkusz2!C$1,1,0)</f>
        <v>0</v>
      </c>
      <c r="D1702">
        <f>IF(Arkusz1!$Q:$Q=Arkusz2!D$1,1,0)</f>
        <v>0</v>
      </c>
      <c r="E1702">
        <f>IF(Arkusz1!$Q:$Q=Arkusz2!E$1,1,0)</f>
        <v>0</v>
      </c>
      <c r="F1702">
        <f>IF(Arkusz1!$Q:$Q=Arkusz2!F$1,1,0)</f>
        <v>0</v>
      </c>
      <c r="G1702">
        <f>IF(Arkusz1!$Q:$Q=Arkusz2!G$1,1,0)</f>
        <v>0</v>
      </c>
      <c r="H1702">
        <f>IF(Arkusz1!$Q:$Q=Arkusz2!H$1,1,0)</f>
        <v>0</v>
      </c>
      <c r="I1702">
        <f>IF(Arkusz1!$Q:$Q=Arkusz2!I$1,1,0)</f>
        <v>0</v>
      </c>
      <c r="J1702">
        <f>IF(Arkusz1!$Q:$Q=Arkusz2!J$1,1,0)</f>
        <v>1</v>
      </c>
      <c r="K1702">
        <f>IF(Arkusz1!$M:$M=Arkusz2!K$1,1,0)</f>
        <v>0</v>
      </c>
      <c r="L1702">
        <f>IF(Arkusz1!$M:$M=Arkusz2!L$1,1,0)</f>
        <v>0</v>
      </c>
      <c r="M1702">
        <f>IF(Arkusz1!$P:$P="",0,1)</f>
        <v>0</v>
      </c>
      <c r="N1702">
        <f>IF(Arkusz1!$S:$S=Arkusz2!N$1,1,0)</f>
        <v>1</v>
      </c>
      <c r="O1702">
        <f>IF(Arkusz1!$T:$T=Arkusz2!O$1,1,0)</f>
        <v>0</v>
      </c>
      <c r="P1702">
        <f>IF(Arkusz1!$T:$T=Arkusz2!P$1,1,0)</f>
        <v>0</v>
      </c>
      <c r="Q1702">
        <f>IF(Arkusz1!$T:$T=Arkusz2!Q$1,1,0)</f>
        <v>0</v>
      </c>
      <c r="R1702">
        <f>IF(Arkusz1!$O:$O=Arkusz2!R$1,1,0)</f>
        <v>0</v>
      </c>
      <c r="S1702" s="17">
        <f t="shared" si="50"/>
        <v>6.0950324382530965E-2</v>
      </c>
    </row>
    <row r="1703" spans="1:19">
      <c r="A1703">
        <f>Arkusz1!B1703</f>
        <v>1702</v>
      </c>
      <c r="B1703">
        <f>IF(Arkusz1!R:R=Arkusz2!B$1,1,0)</f>
        <v>0</v>
      </c>
      <c r="C1703">
        <f>IF(Arkusz1!$Q:$Q=Arkusz2!C$1,1,0)</f>
        <v>0</v>
      </c>
      <c r="D1703">
        <f>IF(Arkusz1!$Q:$Q=Arkusz2!D$1,1,0)</f>
        <v>0</v>
      </c>
      <c r="E1703">
        <f>IF(Arkusz1!$Q:$Q=Arkusz2!E$1,1,0)</f>
        <v>0</v>
      </c>
      <c r="F1703">
        <f>IF(Arkusz1!$Q:$Q=Arkusz2!F$1,1,0)</f>
        <v>0</v>
      </c>
      <c r="G1703">
        <f>IF(Arkusz1!$Q:$Q=Arkusz2!G$1,1,0)</f>
        <v>1</v>
      </c>
      <c r="H1703">
        <f>IF(Arkusz1!$Q:$Q=Arkusz2!H$1,1,0)</f>
        <v>0</v>
      </c>
      <c r="I1703">
        <f>IF(Arkusz1!$Q:$Q=Arkusz2!I$1,1,0)</f>
        <v>0</v>
      </c>
      <c r="J1703">
        <f>IF(Arkusz1!$Q:$Q=Arkusz2!J$1,1,0)</f>
        <v>0</v>
      </c>
      <c r="K1703">
        <f>IF(Arkusz1!$M:$M=Arkusz2!K$1,1,0)</f>
        <v>0</v>
      </c>
      <c r="L1703">
        <f>IF(Arkusz1!$M:$M=Arkusz2!L$1,1,0)</f>
        <v>0</v>
      </c>
      <c r="M1703">
        <f>IF(Arkusz1!$P:$P="",0,1)</f>
        <v>1</v>
      </c>
      <c r="N1703">
        <f>IF(Arkusz1!$S:$S=Arkusz2!N$1,1,0)</f>
        <v>0</v>
      </c>
      <c r="O1703">
        <f>IF(Arkusz1!$T:$T=Arkusz2!O$1,1,0)</f>
        <v>0</v>
      </c>
      <c r="P1703">
        <f>IF(Arkusz1!$T:$T=Arkusz2!P$1,1,0)</f>
        <v>0</v>
      </c>
      <c r="Q1703">
        <f>IF(Arkusz1!$T:$T=Arkusz2!Q$1,1,0)</f>
        <v>0</v>
      </c>
      <c r="R1703">
        <f>IF(Arkusz1!$O:$O=Arkusz2!R$1,1,0)</f>
        <v>0</v>
      </c>
      <c r="S1703" s="17">
        <f t="shared" si="50"/>
        <v>5.7394673231095802E-2</v>
      </c>
    </row>
    <row r="1704" spans="1:19">
      <c r="A1704">
        <f>Arkusz1!B1704</f>
        <v>1703</v>
      </c>
      <c r="B1704">
        <f>IF(Arkusz1!R:R=Arkusz2!B$1,1,0)</f>
        <v>0</v>
      </c>
      <c r="C1704">
        <f>IF(Arkusz1!$Q:$Q=Arkusz2!C$1,1,0)</f>
        <v>0</v>
      </c>
      <c r="D1704">
        <f>IF(Arkusz1!$Q:$Q=Arkusz2!D$1,1,0)</f>
        <v>0</v>
      </c>
      <c r="E1704">
        <f>IF(Arkusz1!$Q:$Q=Arkusz2!E$1,1,0)</f>
        <v>0</v>
      </c>
      <c r="F1704">
        <f>IF(Arkusz1!$Q:$Q=Arkusz2!F$1,1,0)</f>
        <v>0</v>
      </c>
      <c r="G1704">
        <f>IF(Arkusz1!$Q:$Q=Arkusz2!G$1,1,0)</f>
        <v>0</v>
      </c>
      <c r="H1704">
        <f>IF(Arkusz1!$Q:$Q=Arkusz2!H$1,1,0)</f>
        <v>1</v>
      </c>
      <c r="I1704">
        <f>IF(Arkusz1!$Q:$Q=Arkusz2!I$1,1,0)</f>
        <v>0</v>
      </c>
      <c r="J1704">
        <f>IF(Arkusz1!$Q:$Q=Arkusz2!J$1,1,0)</f>
        <v>0</v>
      </c>
      <c r="K1704">
        <f>IF(Arkusz1!$M:$M=Arkusz2!K$1,1,0)</f>
        <v>0</v>
      </c>
      <c r="L1704">
        <f>IF(Arkusz1!$M:$M=Arkusz2!L$1,1,0)</f>
        <v>0</v>
      </c>
      <c r="M1704">
        <f>IF(Arkusz1!$P:$P="",0,1)</f>
        <v>1</v>
      </c>
      <c r="N1704">
        <f>IF(Arkusz1!$S:$S=Arkusz2!N$1,1,0)</f>
        <v>0</v>
      </c>
      <c r="O1704">
        <f>IF(Arkusz1!$T:$T=Arkusz2!O$1,1,0)</f>
        <v>1</v>
      </c>
      <c r="P1704">
        <f>IF(Arkusz1!$T:$T=Arkusz2!P$1,1,0)</f>
        <v>0</v>
      </c>
      <c r="Q1704">
        <f>IF(Arkusz1!$T:$T=Arkusz2!Q$1,1,0)</f>
        <v>0</v>
      </c>
      <c r="R1704">
        <f>IF(Arkusz1!$O:$O=Arkusz2!R$1,1,0)</f>
        <v>0</v>
      </c>
      <c r="S1704" s="17">
        <f t="shared" si="50"/>
        <v>6.5364975892028457E-2</v>
      </c>
    </row>
    <row r="1705" spans="1:19">
      <c r="A1705">
        <f>Arkusz1!B1705</f>
        <v>1704</v>
      </c>
      <c r="B1705">
        <f>IF(Arkusz1!R:R=Arkusz2!B$1,1,0)</f>
        <v>0</v>
      </c>
      <c r="C1705">
        <f>IF(Arkusz1!$Q:$Q=Arkusz2!C$1,1,0)</f>
        <v>0</v>
      </c>
      <c r="D1705">
        <f>IF(Arkusz1!$Q:$Q=Arkusz2!D$1,1,0)</f>
        <v>0</v>
      </c>
      <c r="E1705">
        <f>IF(Arkusz1!$Q:$Q=Arkusz2!E$1,1,0)</f>
        <v>0</v>
      </c>
      <c r="F1705">
        <f>IF(Arkusz1!$Q:$Q=Arkusz2!F$1,1,0)</f>
        <v>0</v>
      </c>
      <c r="G1705">
        <f>IF(Arkusz1!$Q:$Q=Arkusz2!G$1,1,0)</f>
        <v>0</v>
      </c>
      <c r="H1705">
        <f>IF(Arkusz1!$Q:$Q=Arkusz2!H$1,1,0)</f>
        <v>0</v>
      </c>
      <c r="I1705">
        <f>IF(Arkusz1!$Q:$Q=Arkusz2!I$1,1,0)</f>
        <v>0</v>
      </c>
      <c r="J1705">
        <f>IF(Arkusz1!$Q:$Q=Arkusz2!J$1,1,0)</f>
        <v>1</v>
      </c>
      <c r="K1705">
        <f>IF(Arkusz1!$M:$M=Arkusz2!K$1,1,0)</f>
        <v>0</v>
      </c>
      <c r="L1705">
        <f>IF(Arkusz1!$M:$M=Arkusz2!L$1,1,0)</f>
        <v>0</v>
      </c>
      <c r="M1705">
        <f>IF(Arkusz1!$P:$P="",0,1)</f>
        <v>1</v>
      </c>
      <c r="N1705">
        <f>IF(Arkusz1!$S:$S=Arkusz2!N$1,1,0)</f>
        <v>0</v>
      </c>
      <c r="O1705">
        <f>IF(Arkusz1!$T:$T=Arkusz2!O$1,1,0)</f>
        <v>0</v>
      </c>
      <c r="P1705">
        <f>IF(Arkusz1!$T:$T=Arkusz2!P$1,1,0)</f>
        <v>0</v>
      </c>
      <c r="Q1705">
        <f>IF(Arkusz1!$T:$T=Arkusz2!Q$1,1,0)</f>
        <v>0</v>
      </c>
      <c r="R1705">
        <f>IF(Arkusz1!$O:$O=Arkusz2!R$1,1,0)</f>
        <v>0</v>
      </c>
      <c r="S1705" s="17">
        <f t="shared" si="50"/>
        <v>3.2071413573108588E-2</v>
      </c>
    </row>
    <row r="1706" spans="1:19">
      <c r="A1706">
        <f>Arkusz1!B1706</f>
        <v>1705</v>
      </c>
      <c r="B1706">
        <f>IF(Arkusz1!R:R=Arkusz2!B$1,1,0)</f>
        <v>0</v>
      </c>
      <c r="C1706">
        <f>IF(Arkusz1!$Q:$Q=Arkusz2!C$1,1,0)</f>
        <v>0</v>
      </c>
      <c r="D1706">
        <f>IF(Arkusz1!$Q:$Q=Arkusz2!D$1,1,0)</f>
        <v>0</v>
      </c>
      <c r="E1706">
        <f>IF(Arkusz1!$Q:$Q=Arkusz2!E$1,1,0)</f>
        <v>0</v>
      </c>
      <c r="F1706">
        <f>IF(Arkusz1!$Q:$Q=Arkusz2!F$1,1,0)</f>
        <v>0</v>
      </c>
      <c r="G1706">
        <f>IF(Arkusz1!$Q:$Q=Arkusz2!G$1,1,0)</f>
        <v>0</v>
      </c>
      <c r="H1706">
        <f>IF(Arkusz1!$Q:$Q=Arkusz2!H$1,1,0)</f>
        <v>0</v>
      </c>
      <c r="I1706">
        <f>IF(Arkusz1!$Q:$Q=Arkusz2!I$1,1,0)</f>
        <v>1</v>
      </c>
      <c r="J1706">
        <f>IF(Arkusz1!$Q:$Q=Arkusz2!J$1,1,0)</f>
        <v>0</v>
      </c>
      <c r="K1706">
        <f>IF(Arkusz1!$M:$M=Arkusz2!K$1,1,0)</f>
        <v>0</v>
      </c>
      <c r="L1706">
        <f>IF(Arkusz1!$M:$M=Arkusz2!L$1,1,0)</f>
        <v>0</v>
      </c>
      <c r="M1706">
        <f>IF(Arkusz1!$P:$P="",0,1)</f>
        <v>1</v>
      </c>
      <c r="N1706">
        <f>IF(Arkusz1!$S:$S=Arkusz2!N$1,1,0)</f>
        <v>0</v>
      </c>
      <c r="O1706">
        <f>IF(Arkusz1!$T:$T=Arkusz2!O$1,1,0)</f>
        <v>0</v>
      </c>
      <c r="P1706">
        <f>IF(Arkusz1!$T:$T=Arkusz2!P$1,1,0)</f>
        <v>0</v>
      </c>
      <c r="Q1706">
        <f>IF(Arkusz1!$T:$T=Arkusz2!Q$1,1,0)</f>
        <v>0</v>
      </c>
      <c r="R1706">
        <f>IF(Arkusz1!$O:$O=Arkusz2!R$1,1,0)</f>
        <v>0</v>
      </c>
      <c r="S1706" s="17">
        <f t="shared" si="50"/>
        <v>1.1407995836332216E-2</v>
      </c>
    </row>
    <row r="1707" spans="1:19">
      <c r="A1707">
        <f>Arkusz1!B1707</f>
        <v>1706</v>
      </c>
      <c r="B1707">
        <f>IF(Arkusz1!R:R=Arkusz2!B$1,1,0)</f>
        <v>0</v>
      </c>
      <c r="C1707">
        <f>IF(Arkusz1!$Q:$Q=Arkusz2!C$1,1,0)</f>
        <v>0</v>
      </c>
      <c r="D1707">
        <f>IF(Arkusz1!$Q:$Q=Arkusz2!D$1,1,0)</f>
        <v>0</v>
      </c>
      <c r="E1707">
        <f>IF(Arkusz1!$Q:$Q=Arkusz2!E$1,1,0)</f>
        <v>0</v>
      </c>
      <c r="F1707">
        <f>IF(Arkusz1!$Q:$Q=Arkusz2!F$1,1,0)</f>
        <v>0</v>
      </c>
      <c r="G1707">
        <f>IF(Arkusz1!$Q:$Q=Arkusz2!G$1,1,0)</f>
        <v>0</v>
      </c>
      <c r="H1707">
        <f>IF(Arkusz1!$Q:$Q=Arkusz2!H$1,1,0)</f>
        <v>1</v>
      </c>
      <c r="I1707">
        <f>IF(Arkusz1!$Q:$Q=Arkusz2!I$1,1,0)</f>
        <v>0</v>
      </c>
      <c r="J1707">
        <f>IF(Arkusz1!$Q:$Q=Arkusz2!J$1,1,0)</f>
        <v>0</v>
      </c>
      <c r="K1707">
        <f>IF(Arkusz1!$M:$M=Arkusz2!K$1,1,0)</f>
        <v>1</v>
      </c>
      <c r="L1707">
        <f>IF(Arkusz1!$M:$M=Arkusz2!L$1,1,0)</f>
        <v>0</v>
      </c>
      <c r="M1707">
        <f>IF(Arkusz1!$P:$P="",0,1)</f>
        <v>1</v>
      </c>
      <c r="N1707">
        <f>IF(Arkusz1!$S:$S=Arkusz2!N$1,1,0)</f>
        <v>0</v>
      </c>
      <c r="O1707">
        <f>IF(Arkusz1!$T:$T=Arkusz2!O$1,1,0)</f>
        <v>0</v>
      </c>
      <c r="P1707">
        <f>IF(Arkusz1!$T:$T=Arkusz2!P$1,1,0)</f>
        <v>1</v>
      </c>
      <c r="Q1707">
        <f>IF(Arkusz1!$T:$T=Arkusz2!Q$1,1,0)</f>
        <v>0</v>
      </c>
      <c r="R1707">
        <f>IF(Arkusz1!$O:$O=Arkusz2!R$1,1,0)</f>
        <v>0</v>
      </c>
      <c r="S1707" s="17">
        <f t="shared" si="50"/>
        <v>7.6926995697442255E-2</v>
      </c>
    </row>
    <row r="1708" spans="1:19">
      <c r="A1708">
        <f>Arkusz1!B1708</f>
        <v>1707</v>
      </c>
      <c r="B1708">
        <f>IF(Arkusz1!R:R=Arkusz2!B$1,1,0)</f>
        <v>0</v>
      </c>
      <c r="C1708">
        <f>IF(Arkusz1!$Q:$Q=Arkusz2!C$1,1,0)</f>
        <v>0</v>
      </c>
      <c r="D1708">
        <f>IF(Arkusz1!$Q:$Q=Arkusz2!D$1,1,0)</f>
        <v>0</v>
      </c>
      <c r="E1708">
        <f>IF(Arkusz1!$Q:$Q=Arkusz2!E$1,1,0)</f>
        <v>0</v>
      </c>
      <c r="F1708">
        <f>IF(Arkusz1!$Q:$Q=Arkusz2!F$1,1,0)</f>
        <v>0</v>
      </c>
      <c r="G1708">
        <f>IF(Arkusz1!$Q:$Q=Arkusz2!G$1,1,0)</f>
        <v>1</v>
      </c>
      <c r="H1708">
        <f>IF(Arkusz1!$Q:$Q=Arkusz2!H$1,1,0)</f>
        <v>0</v>
      </c>
      <c r="I1708">
        <f>IF(Arkusz1!$Q:$Q=Arkusz2!I$1,1,0)</f>
        <v>0</v>
      </c>
      <c r="J1708">
        <f>IF(Arkusz1!$Q:$Q=Arkusz2!J$1,1,0)</f>
        <v>0</v>
      </c>
      <c r="K1708">
        <f>IF(Arkusz1!$M:$M=Arkusz2!K$1,1,0)</f>
        <v>0</v>
      </c>
      <c r="L1708">
        <f>IF(Arkusz1!$M:$M=Arkusz2!L$1,1,0)</f>
        <v>0</v>
      </c>
      <c r="M1708">
        <f>IF(Arkusz1!$P:$P="",0,1)</f>
        <v>1</v>
      </c>
      <c r="N1708">
        <f>IF(Arkusz1!$S:$S=Arkusz2!N$1,1,0)</f>
        <v>0</v>
      </c>
      <c r="O1708">
        <f>IF(Arkusz1!$T:$T=Arkusz2!O$1,1,0)</f>
        <v>0</v>
      </c>
      <c r="P1708">
        <f>IF(Arkusz1!$T:$T=Arkusz2!P$1,1,0)</f>
        <v>0</v>
      </c>
      <c r="Q1708">
        <f>IF(Arkusz1!$T:$T=Arkusz2!Q$1,1,0)</f>
        <v>0</v>
      </c>
      <c r="R1708">
        <f>IF(Arkusz1!$O:$O=Arkusz2!R$1,1,0)</f>
        <v>0</v>
      </c>
      <c r="S1708" s="17">
        <f t="shared" si="50"/>
        <v>5.7394673231095802E-2</v>
      </c>
    </row>
    <row r="1709" spans="1:19">
      <c r="A1709">
        <f>Arkusz1!B1709</f>
        <v>1708</v>
      </c>
      <c r="B1709">
        <f>IF(Arkusz1!R:R=Arkusz2!B$1,1,0)</f>
        <v>0</v>
      </c>
      <c r="C1709">
        <f>IF(Arkusz1!$Q:$Q=Arkusz2!C$1,1,0)</f>
        <v>0</v>
      </c>
      <c r="D1709">
        <f>IF(Arkusz1!$Q:$Q=Arkusz2!D$1,1,0)</f>
        <v>0</v>
      </c>
      <c r="E1709">
        <f>IF(Arkusz1!$Q:$Q=Arkusz2!E$1,1,0)</f>
        <v>0</v>
      </c>
      <c r="F1709">
        <f>IF(Arkusz1!$Q:$Q=Arkusz2!F$1,1,0)</f>
        <v>0</v>
      </c>
      <c r="G1709">
        <f>IF(Arkusz1!$Q:$Q=Arkusz2!G$1,1,0)</f>
        <v>0</v>
      </c>
      <c r="H1709">
        <f>IF(Arkusz1!$Q:$Q=Arkusz2!H$1,1,0)</f>
        <v>0</v>
      </c>
      <c r="I1709">
        <f>IF(Arkusz1!$Q:$Q=Arkusz2!I$1,1,0)</f>
        <v>0</v>
      </c>
      <c r="J1709">
        <f>IF(Arkusz1!$Q:$Q=Arkusz2!J$1,1,0)</f>
        <v>1</v>
      </c>
      <c r="K1709">
        <f>IF(Arkusz1!$M:$M=Arkusz2!K$1,1,0)</f>
        <v>0</v>
      </c>
      <c r="L1709">
        <f>IF(Arkusz1!$M:$M=Arkusz2!L$1,1,0)</f>
        <v>0</v>
      </c>
      <c r="M1709">
        <f>IF(Arkusz1!$P:$P="",0,1)</f>
        <v>1</v>
      </c>
      <c r="N1709">
        <f>IF(Arkusz1!$S:$S=Arkusz2!N$1,1,0)</f>
        <v>0</v>
      </c>
      <c r="O1709">
        <f>IF(Arkusz1!$T:$T=Arkusz2!O$1,1,0)</f>
        <v>0</v>
      </c>
      <c r="P1709">
        <f>IF(Arkusz1!$T:$T=Arkusz2!P$1,1,0)</f>
        <v>0</v>
      </c>
      <c r="Q1709">
        <f>IF(Arkusz1!$T:$T=Arkusz2!Q$1,1,0)</f>
        <v>0</v>
      </c>
      <c r="R1709">
        <f>IF(Arkusz1!$O:$O=Arkusz2!R$1,1,0)</f>
        <v>0</v>
      </c>
      <c r="S1709" s="17">
        <f t="shared" si="50"/>
        <v>3.2071413573108588E-2</v>
      </c>
    </row>
    <row r="1710" spans="1:19">
      <c r="A1710">
        <f>Arkusz1!B1710</f>
        <v>1709</v>
      </c>
      <c r="B1710">
        <f>IF(Arkusz1!R:R=Arkusz2!B$1,1,0)</f>
        <v>0</v>
      </c>
      <c r="C1710">
        <f>IF(Arkusz1!$Q:$Q=Arkusz2!C$1,1,0)</f>
        <v>0</v>
      </c>
      <c r="D1710">
        <f>IF(Arkusz1!$Q:$Q=Arkusz2!D$1,1,0)</f>
        <v>0</v>
      </c>
      <c r="E1710">
        <f>IF(Arkusz1!$Q:$Q=Arkusz2!E$1,1,0)</f>
        <v>0</v>
      </c>
      <c r="F1710">
        <f>IF(Arkusz1!$Q:$Q=Arkusz2!F$1,1,0)</f>
        <v>0</v>
      </c>
      <c r="G1710">
        <f>IF(Arkusz1!$Q:$Q=Arkusz2!G$1,1,0)</f>
        <v>1</v>
      </c>
      <c r="H1710">
        <f>IF(Arkusz1!$Q:$Q=Arkusz2!H$1,1,0)</f>
        <v>0</v>
      </c>
      <c r="I1710">
        <f>IF(Arkusz1!$Q:$Q=Arkusz2!I$1,1,0)</f>
        <v>0</v>
      </c>
      <c r="J1710">
        <f>IF(Arkusz1!$Q:$Q=Arkusz2!J$1,1,0)</f>
        <v>0</v>
      </c>
      <c r="K1710">
        <f>IF(Arkusz1!$M:$M=Arkusz2!K$1,1,0)</f>
        <v>0</v>
      </c>
      <c r="L1710">
        <f>IF(Arkusz1!$M:$M=Arkusz2!L$1,1,0)</f>
        <v>0</v>
      </c>
      <c r="M1710">
        <f>IF(Arkusz1!$P:$P="",0,1)</f>
        <v>1</v>
      </c>
      <c r="N1710">
        <f>IF(Arkusz1!$S:$S=Arkusz2!N$1,1,0)</f>
        <v>0</v>
      </c>
      <c r="O1710">
        <f>IF(Arkusz1!$T:$T=Arkusz2!O$1,1,0)</f>
        <v>0</v>
      </c>
      <c r="P1710">
        <f>IF(Arkusz1!$T:$T=Arkusz2!P$1,1,0)</f>
        <v>0</v>
      </c>
      <c r="Q1710">
        <f>IF(Arkusz1!$T:$T=Arkusz2!Q$1,1,0)</f>
        <v>0</v>
      </c>
      <c r="R1710">
        <f>IF(Arkusz1!$O:$O=Arkusz2!R$1,1,0)</f>
        <v>0</v>
      </c>
      <c r="S1710" s="17">
        <f t="shared" si="50"/>
        <v>5.7394673231095802E-2</v>
      </c>
    </row>
    <row r="1711" spans="1:19">
      <c r="A1711">
        <f>Arkusz1!B1711</f>
        <v>1710</v>
      </c>
      <c r="B1711">
        <f>IF(Arkusz1!R:R=Arkusz2!B$1,1,0)</f>
        <v>0</v>
      </c>
      <c r="C1711">
        <f>IF(Arkusz1!$Q:$Q=Arkusz2!C$1,1,0)</f>
        <v>0</v>
      </c>
      <c r="D1711">
        <f>IF(Arkusz1!$Q:$Q=Arkusz2!D$1,1,0)</f>
        <v>0</v>
      </c>
      <c r="E1711">
        <f>IF(Arkusz1!$Q:$Q=Arkusz2!E$1,1,0)</f>
        <v>0</v>
      </c>
      <c r="F1711">
        <f>IF(Arkusz1!$Q:$Q=Arkusz2!F$1,1,0)</f>
        <v>0</v>
      </c>
      <c r="G1711">
        <f>IF(Arkusz1!$Q:$Q=Arkusz2!G$1,1,0)</f>
        <v>0</v>
      </c>
      <c r="H1711">
        <f>IF(Arkusz1!$Q:$Q=Arkusz2!H$1,1,0)</f>
        <v>1</v>
      </c>
      <c r="I1711">
        <f>IF(Arkusz1!$Q:$Q=Arkusz2!I$1,1,0)</f>
        <v>0</v>
      </c>
      <c r="J1711">
        <f>IF(Arkusz1!$Q:$Q=Arkusz2!J$1,1,0)</f>
        <v>0</v>
      </c>
      <c r="K1711">
        <f>IF(Arkusz1!$M:$M=Arkusz2!K$1,1,0)</f>
        <v>1</v>
      </c>
      <c r="L1711">
        <f>IF(Arkusz1!$M:$M=Arkusz2!L$1,1,0)</f>
        <v>0</v>
      </c>
      <c r="M1711">
        <f>IF(Arkusz1!$P:$P="",0,1)</f>
        <v>1</v>
      </c>
      <c r="N1711">
        <f>IF(Arkusz1!$S:$S=Arkusz2!N$1,1,0)</f>
        <v>0</v>
      </c>
      <c r="O1711">
        <f>IF(Arkusz1!$T:$T=Arkusz2!O$1,1,0)</f>
        <v>0</v>
      </c>
      <c r="P1711">
        <f>IF(Arkusz1!$T:$T=Arkusz2!P$1,1,0)</f>
        <v>1</v>
      </c>
      <c r="Q1711">
        <f>IF(Arkusz1!$T:$T=Arkusz2!Q$1,1,0)</f>
        <v>0</v>
      </c>
      <c r="R1711">
        <f>IF(Arkusz1!$O:$O=Arkusz2!R$1,1,0)</f>
        <v>0</v>
      </c>
      <c r="S1711" s="17">
        <f t="shared" si="50"/>
        <v>7.6926995697442255E-2</v>
      </c>
    </row>
    <row r="1712" spans="1:19">
      <c r="A1712">
        <f>Arkusz1!B1712</f>
        <v>1711</v>
      </c>
      <c r="B1712">
        <f>IF(Arkusz1!R:R=Arkusz2!B$1,1,0)</f>
        <v>0</v>
      </c>
      <c r="C1712">
        <f>IF(Arkusz1!$Q:$Q=Arkusz2!C$1,1,0)</f>
        <v>0</v>
      </c>
      <c r="D1712">
        <f>IF(Arkusz1!$Q:$Q=Arkusz2!D$1,1,0)</f>
        <v>0</v>
      </c>
      <c r="E1712">
        <f>IF(Arkusz1!$Q:$Q=Arkusz2!E$1,1,0)</f>
        <v>0</v>
      </c>
      <c r="F1712">
        <f>IF(Arkusz1!$Q:$Q=Arkusz2!F$1,1,0)</f>
        <v>0</v>
      </c>
      <c r="G1712">
        <f>IF(Arkusz1!$Q:$Q=Arkusz2!G$1,1,0)</f>
        <v>1</v>
      </c>
      <c r="H1712">
        <f>IF(Arkusz1!$Q:$Q=Arkusz2!H$1,1,0)</f>
        <v>0</v>
      </c>
      <c r="I1712">
        <f>IF(Arkusz1!$Q:$Q=Arkusz2!I$1,1,0)</f>
        <v>0</v>
      </c>
      <c r="J1712">
        <f>IF(Arkusz1!$Q:$Q=Arkusz2!J$1,1,0)</f>
        <v>0</v>
      </c>
      <c r="K1712">
        <f>IF(Arkusz1!$M:$M=Arkusz2!K$1,1,0)</f>
        <v>0</v>
      </c>
      <c r="L1712">
        <f>IF(Arkusz1!$M:$M=Arkusz2!L$1,1,0)</f>
        <v>0</v>
      </c>
      <c r="M1712">
        <f>IF(Arkusz1!$P:$P="",0,1)</f>
        <v>0</v>
      </c>
      <c r="N1712">
        <f>IF(Arkusz1!$S:$S=Arkusz2!N$1,1,0)</f>
        <v>0</v>
      </c>
      <c r="O1712">
        <f>IF(Arkusz1!$T:$T=Arkusz2!O$1,1,0)</f>
        <v>0</v>
      </c>
      <c r="P1712">
        <f>IF(Arkusz1!$T:$T=Arkusz2!P$1,1,0)</f>
        <v>0</v>
      </c>
      <c r="Q1712">
        <f>IF(Arkusz1!$T:$T=Arkusz2!Q$1,1,0)</f>
        <v>0</v>
      </c>
      <c r="R1712">
        <f>IF(Arkusz1!$O:$O=Arkusz2!R$1,1,0)</f>
        <v>0</v>
      </c>
      <c r="S1712" s="17">
        <f t="shared" si="50"/>
        <v>6.1623772780053571E-2</v>
      </c>
    </row>
    <row r="1713" spans="1:19">
      <c r="A1713">
        <f>Arkusz1!B1713</f>
        <v>1712</v>
      </c>
      <c r="B1713">
        <f>IF(Arkusz1!R:R=Arkusz2!B$1,1,0)</f>
        <v>0</v>
      </c>
      <c r="C1713">
        <f>IF(Arkusz1!$Q:$Q=Arkusz2!C$1,1,0)</f>
        <v>0</v>
      </c>
      <c r="D1713">
        <f>IF(Arkusz1!$Q:$Q=Arkusz2!D$1,1,0)</f>
        <v>0</v>
      </c>
      <c r="E1713">
        <f>IF(Arkusz1!$Q:$Q=Arkusz2!E$1,1,0)</f>
        <v>0</v>
      </c>
      <c r="F1713">
        <f>IF(Arkusz1!$Q:$Q=Arkusz2!F$1,1,0)</f>
        <v>0</v>
      </c>
      <c r="G1713">
        <f>IF(Arkusz1!$Q:$Q=Arkusz2!G$1,1,0)</f>
        <v>0</v>
      </c>
      <c r="H1713">
        <f>IF(Arkusz1!$Q:$Q=Arkusz2!H$1,1,0)</f>
        <v>1</v>
      </c>
      <c r="I1713">
        <f>IF(Arkusz1!$Q:$Q=Arkusz2!I$1,1,0)</f>
        <v>0</v>
      </c>
      <c r="J1713">
        <f>IF(Arkusz1!$Q:$Q=Arkusz2!J$1,1,0)</f>
        <v>0</v>
      </c>
      <c r="K1713">
        <f>IF(Arkusz1!$M:$M=Arkusz2!K$1,1,0)</f>
        <v>0</v>
      </c>
      <c r="L1713">
        <f>IF(Arkusz1!$M:$M=Arkusz2!L$1,1,0)</f>
        <v>0</v>
      </c>
      <c r="M1713">
        <f>IF(Arkusz1!$P:$P="",0,1)</f>
        <v>1</v>
      </c>
      <c r="N1713">
        <f>IF(Arkusz1!$S:$S=Arkusz2!N$1,1,0)</f>
        <v>0</v>
      </c>
      <c r="O1713">
        <f>IF(Arkusz1!$T:$T=Arkusz2!O$1,1,0)</f>
        <v>0</v>
      </c>
      <c r="P1713">
        <f>IF(Arkusz1!$T:$T=Arkusz2!P$1,1,0)</f>
        <v>0</v>
      </c>
      <c r="Q1713">
        <f>IF(Arkusz1!$T:$T=Arkusz2!Q$1,1,0)</f>
        <v>0</v>
      </c>
      <c r="R1713">
        <f>IF(Arkusz1!$O:$O=Arkusz2!R$1,1,0)</f>
        <v>0</v>
      </c>
      <c r="S1713" s="17">
        <f t="shared" si="50"/>
        <v>0.17298255377116797</v>
      </c>
    </row>
    <row r="1714" spans="1:19">
      <c r="A1714">
        <f>Arkusz1!B1714</f>
        <v>1713</v>
      </c>
      <c r="B1714">
        <f>IF(Arkusz1!R:R=Arkusz2!B$1,1,0)</f>
        <v>0</v>
      </c>
      <c r="C1714">
        <f>IF(Arkusz1!$Q:$Q=Arkusz2!C$1,1,0)</f>
        <v>0</v>
      </c>
      <c r="D1714">
        <f>IF(Arkusz1!$Q:$Q=Arkusz2!D$1,1,0)</f>
        <v>0</v>
      </c>
      <c r="E1714">
        <f>IF(Arkusz1!$Q:$Q=Arkusz2!E$1,1,0)</f>
        <v>0</v>
      </c>
      <c r="F1714">
        <f>IF(Arkusz1!$Q:$Q=Arkusz2!F$1,1,0)</f>
        <v>0</v>
      </c>
      <c r="G1714">
        <f>IF(Arkusz1!$Q:$Q=Arkusz2!G$1,1,0)</f>
        <v>0</v>
      </c>
      <c r="H1714">
        <f>IF(Arkusz1!$Q:$Q=Arkusz2!H$1,1,0)</f>
        <v>0</v>
      </c>
      <c r="I1714">
        <f>IF(Arkusz1!$Q:$Q=Arkusz2!I$1,1,0)</f>
        <v>0</v>
      </c>
      <c r="J1714">
        <f>IF(Arkusz1!$Q:$Q=Arkusz2!J$1,1,0)</f>
        <v>1</v>
      </c>
      <c r="K1714">
        <f>IF(Arkusz1!$M:$M=Arkusz2!K$1,1,0)</f>
        <v>0</v>
      </c>
      <c r="L1714">
        <f>IF(Arkusz1!$M:$M=Arkusz2!L$1,1,0)</f>
        <v>0</v>
      </c>
      <c r="M1714">
        <f>IF(Arkusz1!$P:$P="",0,1)</f>
        <v>1</v>
      </c>
      <c r="N1714">
        <f>IF(Arkusz1!$S:$S=Arkusz2!N$1,1,0)</f>
        <v>0</v>
      </c>
      <c r="O1714">
        <f>IF(Arkusz1!$T:$T=Arkusz2!O$1,1,0)</f>
        <v>0</v>
      </c>
      <c r="P1714">
        <f>IF(Arkusz1!$T:$T=Arkusz2!P$1,1,0)</f>
        <v>0</v>
      </c>
      <c r="Q1714">
        <f>IF(Arkusz1!$T:$T=Arkusz2!Q$1,1,0)</f>
        <v>0</v>
      </c>
      <c r="R1714">
        <f>IF(Arkusz1!$O:$O=Arkusz2!R$1,1,0)</f>
        <v>0</v>
      </c>
      <c r="S1714" s="17">
        <f t="shared" si="50"/>
        <v>3.2071413573108588E-2</v>
      </c>
    </row>
    <row r="1715" spans="1:19">
      <c r="A1715">
        <f>Arkusz1!B1715</f>
        <v>1714</v>
      </c>
      <c r="B1715">
        <f>IF(Arkusz1!R:R=Arkusz2!B$1,1,0)</f>
        <v>0</v>
      </c>
      <c r="C1715">
        <f>IF(Arkusz1!$Q:$Q=Arkusz2!C$1,1,0)</f>
        <v>0</v>
      </c>
      <c r="D1715">
        <f>IF(Arkusz1!$Q:$Q=Arkusz2!D$1,1,0)</f>
        <v>1</v>
      </c>
      <c r="E1715">
        <f>IF(Arkusz1!$Q:$Q=Arkusz2!E$1,1,0)</f>
        <v>0</v>
      </c>
      <c r="F1715">
        <f>IF(Arkusz1!$Q:$Q=Arkusz2!F$1,1,0)</f>
        <v>0</v>
      </c>
      <c r="G1715">
        <f>IF(Arkusz1!$Q:$Q=Arkusz2!G$1,1,0)</f>
        <v>0</v>
      </c>
      <c r="H1715">
        <f>IF(Arkusz1!$Q:$Q=Arkusz2!H$1,1,0)</f>
        <v>0</v>
      </c>
      <c r="I1715">
        <f>IF(Arkusz1!$Q:$Q=Arkusz2!I$1,1,0)</f>
        <v>0</v>
      </c>
      <c r="J1715">
        <f>IF(Arkusz1!$Q:$Q=Arkusz2!J$1,1,0)</f>
        <v>0</v>
      </c>
      <c r="K1715">
        <f>IF(Arkusz1!$M:$M=Arkusz2!K$1,1,0)</f>
        <v>1</v>
      </c>
      <c r="L1715">
        <f>IF(Arkusz1!$M:$M=Arkusz2!L$1,1,0)</f>
        <v>0</v>
      </c>
      <c r="M1715">
        <f>IF(Arkusz1!$P:$P="",0,1)</f>
        <v>1</v>
      </c>
      <c r="N1715">
        <f>IF(Arkusz1!$S:$S=Arkusz2!N$1,1,0)</f>
        <v>0</v>
      </c>
      <c r="O1715">
        <f>IF(Arkusz1!$T:$T=Arkusz2!O$1,1,0)</f>
        <v>0</v>
      </c>
      <c r="P1715">
        <f>IF(Arkusz1!$T:$T=Arkusz2!P$1,1,0)</f>
        <v>1</v>
      </c>
      <c r="Q1715">
        <f>IF(Arkusz1!$T:$T=Arkusz2!Q$1,1,0)</f>
        <v>0</v>
      </c>
      <c r="R1715">
        <f>IF(Arkusz1!$O:$O=Arkusz2!R$1,1,0)</f>
        <v>0</v>
      </c>
      <c r="S1715" s="17">
        <f t="shared" si="50"/>
        <v>0.11541705031868091</v>
      </c>
    </row>
    <row r="1716" spans="1:19">
      <c r="A1716">
        <f>Arkusz1!B1716</f>
        <v>1715</v>
      </c>
      <c r="B1716">
        <f>IF(Arkusz1!R:R=Arkusz2!B$1,1,0)</f>
        <v>0</v>
      </c>
      <c r="C1716">
        <f>IF(Arkusz1!$Q:$Q=Arkusz2!C$1,1,0)</f>
        <v>0</v>
      </c>
      <c r="D1716">
        <f>IF(Arkusz1!$Q:$Q=Arkusz2!D$1,1,0)</f>
        <v>0</v>
      </c>
      <c r="E1716">
        <f>IF(Arkusz1!$Q:$Q=Arkusz2!E$1,1,0)</f>
        <v>0</v>
      </c>
      <c r="F1716">
        <f>IF(Arkusz1!$Q:$Q=Arkusz2!F$1,1,0)</f>
        <v>0</v>
      </c>
      <c r="G1716">
        <f>IF(Arkusz1!$Q:$Q=Arkusz2!G$1,1,0)</f>
        <v>0</v>
      </c>
      <c r="H1716">
        <f>IF(Arkusz1!$Q:$Q=Arkusz2!H$1,1,0)</f>
        <v>0</v>
      </c>
      <c r="I1716">
        <f>IF(Arkusz1!$Q:$Q=Arkusz2!I$1,1,0)</f>
        <v>0</v>
      </c>
      <c r="J1716">
        <f>IF(Arkusz1!$Q:$Q=Arkusz2!J$1,1,0)</f>
        <v>1</v>
      </c>
      <c r="K1716">
        <f>IF(Arkusz1!$M:$M=Arkusz2!K$1,1,0)</f>
        <v>0</v>
      </c>
      <c r="L1716">
        <f>IF(Arkusz1!$M:$M=Arkusz2!L$1,1,0)</f>
        <v>0</v>
      </c>
      <c r="M1716">
        <f>IF(Arkusz1!$P:$P="",0,1)</f>
        <v>0</v>
      </c>
      <c r="N1716">
        <f>IF(Arkusz1!$S:$S=Arkusz2!N$1,1,0)</f>
        <v>0</v>
      </c>
      <c r="O1716">
        <f>IF(Arkusz1!$T:$T=Arkusz2!O$1,1,0)</f>
        <v>0</v>
      </c>
      <c r="P1716">
        <f>IF(Arkusz1!$T:$T=Arkusz2!P$1,1,0)</f>
        <v>0</v>
      </c>
      <c r="Q1716">
        <f>IF(Arkusz1!$T:$T=Arkusz2!Q$1,1,0)</f>
        <v>0</v>
      </c>
      <c r="R1716">
        <f>IF(Arkusz1!$O:$O=Arkusz2!R$1,1,0)</f>
        <v>0</v>
      </c>
      <c r="S1716" s="17">
        <f t="shared" si="50"/>
        <v>3.4502880732867523E-2</v>
      </c>
    </row>
    <row r="1717" spans="1:19">
      <c r="A1717">
        <f>Arkusz1!B1717</f>
        <v>1716</v>
      </c>
      <c r="B1717">
        <f>IF(Arkusz1!R:R=Arkusz2!B$1,1,0)</f>
        <v>0</v>
      </c>
      <c r="C1717">
        <f>IF(Arkusz1!$Q:$Q=Arkusz2!C$1,1,0)</f>
        <v>0</v>
      </c>
      <c r="D1717">
        <f>IF(Arkusz1!$Q:$Q=Arkusz2!D$1,1,0)</f>
        <v>0</v>
      </c>
      <c r="E1717">
        <f>IF(Arkusz1!$Q:$Q=Arkusz2!E$1,1,0)</f>
        <v>0</v>
      </c>
      <c r="F1717">
        <f>IF(Arkusz1!$Q:$Q=Arkusz2!F$1,1,0)</f>
        <v>0</v>
      </c>
      <c r="G1717">
        <f>IF(Arkusz1!$Q:$Q=Arkusz2!G$1,1,0)</f>
        <v>0</v>
      </c>
      <c r="H1717">
        <f>IF(Arkusz1!$Q:$Q=Arkusz2!H$1,1,0)</f>
        <v>1</v>
      </c>
      <c r="I1717">
        <f>IF(Arkusz1!$Q:$Q=Arkusz2!I$1,1,0)</f>
        <v>0</v>
      </c>
      <c r="J1717">
        <f>IF(Arkusz1!$Q:$Q=Arkusz2!J$1,1,0)</f>
        <v>0</v>
      </c>
      <c r="K1717">
        <f>IF(Arkusz1!$M:$M=Arkusz2!K$1,1,0)</f>
        <v>1</v>
      </c>
      <c r="L1717">
        <f>IF(Arkusz1!$M:$M=Arkusz2!L$1,1,0)</f>
        <v>0</v>
      </c>
      <c r="M1717">
        <f>IF(Arkusz1!$P:$P="",0,1)</f>
        <v>1</v>
      </c>
      <c r="N1717">
        <f>IF(Arkusz1!$S:$S=Arkusz2!N$1,1,0)</f>
        <v>0</v>
      </c>
      <c r="O1717">
        <f>IF(Arkusz1!$T:$T=Arkusz2!O$1,1,0)</f>
        <v>0</v>
      </c>
      <c r="P1717">
        <f>IF(Arkusz1!$T:$T=Arkusz2!P$1,1,0)</f>
        <v>0</v>
      </c>
      <c r="Q1717">
        <f>IF(Arkusz1!$T:$T=Arkusz2!Q$1,1,0)</f>
        <v>0</v>
      </c>
      <c r="R1717">
        <f>IF(Arkusz1!$O:$O=Arkusz2!R$1,1,0)</f>
        <v>0</v>
      </c>
      <c r="S1717" s="17">
        <f t="shared" si="50"/>
        <v>0.10163322948359395</v>
      </c>
    </row>
    <row r="1718" spans="1:19">
      <c r="A1718">
        <f>Arkusz1!B1718</f>
        <v>1717</v>
      </c>
      <c r="B1718">
        <f>IF(Arkusz1!R:R=Arkusz2!B$1,1,0)</f>
        <v>0</v>
      </c>
      <c r="C1718">
        <f>IF(Arkusz1!$Q:$Q=Arkusz2!C$1,1,0)</f>
        <v>0</v>
      </c>
      <c r="D1718">
        <f>IF(Arkusz1!$Q:$Q=Arkusz2!D$1,1,0)</f>
        <v>0</v>
      </c>
      <c r="E1718">
        <f>IF(Arkusz1!$Q:$Q=Arkusz2!E$1,1,0)</f>
        <v>0</v>
      </c>
      <c r="F1718">
        <f>IF(Arkusz1!$Q:$Q=Arkusz2!F$1,1,0)</f>
        <v>0</v>
      </c>
      <c r="G1718">
        <f>IF(Arkusz1!$Q:$Q=Arkusz2!G$1,1,0)</f>
        <v>0</v>
      </c>
      <c r="H1718">
        <f>IF(Arkusz1!$Q:$Q=Arkusz2!H$1,1,0)</f>
        <v>1</v>
      </c>
      <c r="I1718">
        <f>IF(Arkusz1!$Q:$Q=Arkusz2!I$1,1,0)</f>
        <v>0</v>
      </c>
      <c r="J1718">
        <f>IF(Arkusz1!$Q:$Q=Arkusz2!J$1,1,0)</f>
        <v>0</v>
      </c>
      <c r="K1718">
        <f>IF(Arkusz1!$M:$M=Arkusz2!K$1,1,0)</f>
        <v>0</v>
      </c>
      <c r="L1718">
        <f>IF(Arkusz1!$M:$M=Arkusz2!L$1,1,0)</f>
        <v>0</v>
      </c>
      <c r="M1718">
        <f>IF(Arkusz1!$P:$P="",0,1)</f>
        <v>1</v>
      </c>
      <c r="N1718">
        <f>IF(Arkusz1!$S:$S=Arkusz2!N$1,1,0)</f>
        <v>0</v>
      </c>
      <c r="O1718">
        <f>IF(Arkusz1!$T:$T=Arkusz2!O$1,1,0)</f>
        <v>0</v>
      </c>
      <c r="P1718">
        <f>IF(Arkusz1!$T:$T=Arkusz2!P$1,1,0)</f>
        <v>0</v>
      </c>
      <c r="Q1718">
        <f>IF(Arkusz1!$T:$T=Arkusz2!Q$1,1,0)</f>
        <v>1</v>
      </c>
      <c r="R1718">
        <f>IF(Arkusz1!$O:$O=Arkusz2!R$1,1,0)</f>
        <v>0</v>
      </c>
      <c r="S1718" s="17">
        <f t="shared" si="50"/>
        <v>0.18518597080337934</v>
      </c>
    </row>
    <row r="1719" spans="1:19">
      <c r="A1719">
        <f>Arkusz1!B1719</f>
        <v>1718</v>
      </c>
      <c r="B1719">
        <f>IF(Arkusz1!R:R=Arkusz2!B$1,1,0)</f>
        <v>0</v>
      </c>
      <c r="C1719">
        <f>IF(Arkusz1!$Q:$Q=Arkusz2!C$1,1,0)</f>
        <v>0</v>
      </c>
      <c r="D1719">
        <f>IF(Arkusz1!$Q:$Q=Arkusz2!D$1,1,0)</f>
        <v>0</v>
      </c>
      <c r="E1719">
        <f>IF(Arkusz1!$Q:$Q=Arkusz2!E$1,1,0)</f>
        <v>0</v>
      </c>
      <c r="F1719">
        <f>IF(Arkusz1!$Q:$Q=Arkusz2!F$1,1,0)</f>
        <v>0</v>
      </c>
      <c r="G1719">
        <f>IF(Arkusz1!$Q:$Q=Arkusz2!G$1,1,0)</f>
        <v>1</v>
      </c>
      <c r="H1719">
        <f>IF(Arkusz1!$Q:$Q=Arkusz2!H$1,1,0)</f>
        <v>0</v>
      </c>
      <c r="I1719">
        <f>IF(Arkusz1!$Q:$Q=Arkusz2!I$1,1,0)</f>
        <v>0</v>
      </c>
      <c r="J1719">
        <f>IF(Arkusz1!$Q:$Q=Arkusz2!J$1,1,0)</f>
        <v>0</v>
      </c>
      <c r="K1719">
        <f>IF(Arkusz1!$M:$M=Arkusz2!K$1,1,0)</f>
        <v>0</v>
      </c>
      <c r="L1719">
        <f>IF(Arkusz1!$M:$M=Arkusz2!L$1,1,0)</f>
        <v>0</v>
      </c>
      <c r="M1719">
        <f>IF(Arkusz1!$P:$P="",0,1)</f>
        <v>1</v>
      </c>
      <c r="N1719">
        <f>IF(Arkusz1!$S:$S=Arkusz2!N$1,1,0)</f>
        <v>0</v>
      </c>
      <c r="O1719">
        <f>IF(Arkusz1!$T:$T=Arkusz2!O$1,1,0)</f>
        <v>0</v>
      </c>
      <c r="P1719">
        <f>IF(Arkusz1!$T:$T=Arkusz2!P$1,1,0)</f>
        <v>0</v>
      </c>
      <c r="Q1719">
        <f>IF(Arkusz1!$T:$T=Arkusz2!Q$1,1,0)</f>
        <v>0</v>
      </c>
      <c r="R1719">
        <f>IF(Arkusz1!$O:$O=Arkusz2!R$1,1,0)</f>
        <v>0</v>
      </c>
      <c r="S1719" s="17">
        <f t="shared" si="50"/>
        <v>5.7394673231095802E-2</v>
      </c>
    </row>
    <row r="1720" spans="1:19">
      <c r="A1720">
        <f>Arkusz1!B1720</f>
        <v>1719</v>
      </c>
      <c r="B1720">
        <f>IF(Arkusz1!R:R=Arkusz2!B$1,1,0)</f>
        <v>0</v>
      </c>
      <c r="C1720">
        <f>IF(Arkusz1!$Q:$Q=Arkusz2!C$1,1,0)</f>
        <v>0</v>
      </c>
      <c r="D1720">
        <f>IF(Arkusz1!$Q:$Q=Arkusz2!D$1,1,0)</f>
        <v>0</v>
      </c>
      <c r="E1720">
        <f>IF(Arkusz1!$Q:$Q=Arkusz2!E$1,1,0)</f>
        <v>0</v>
      </c>
      <c r="F1720">
        <f>IF(Arkusz1!$Q:$Q=Arkusz2!F$1,1,0)</f>
        <v>0</v>
      </c>
      <c r="G1720">
        <f>IF(Arkusz1!$Q:$Q=Arkusz2!G$1,1,0)</f>
        <v>1</v>
      </c>
      <c r="H1720">
        <f>IF(Arkusz1!$Q:$Q=Arkusz2!H$1,1,0)</f>
        <v>0</v>
      </c>
      <c r="I1720">
        <f>IF(Arkusz1!$Q:$Q=Arkusz2!I$1,1,0)</f>
        <v>0</v>
      </c>
      <c r="J1720">
        <f>IF(Arkusz1!$Q:$Q=Arkusz2!J$1,1,0)</f>
        <v>0</v>
      </c>
      <c r="K1720">
        <f>IF(Arkusz1!$M:$M=Arkusz2!K$1,1,0)</f>
        <v>0</v>
      </c>
      <c r="L1720">
        <f>IF(Arkusz1!$M:$M=Arkusz2!L$1,1,0)</f>
        <v>0</v>
      </c>
      <c r="M1720">
        <f>IF(Arkusz1!$P:$P="",0,1)</f>
        <v>1</v>
      </c>
      <c r="N1720">
        <f>IF(Arkusz1!$S:$S=Arkusz2!N$1,1,0)</f>
        <v>0</v>
      </c>
      <c r="O1720">
        <f>IF(Arkusz1!$T:$T=Arkusz2!O$1,1,0)</f>
        <v>0</v>
      </c>
      <c r="P1720">
        <f>IF(Arkusz1!$T:$T=Arkusz2!P$1,1,0)</f>
        <v>0</v>
      </c>
      <c r="Q1720">
        <f>IF(Arkusz1!$T:$T=Arkusz2!Q$1,1,0)</f>
        <v>0</v>
      </c>
      <c r="R1720">
        <f>IF(Arkusz1!$O:$O=Arkusz2!R$1,1,0)</f>
        <v>0</v>
      </c>
      <c r="S1720" s="17">
        <f t="shared" si="50"/>
        <v>5.7394673231095802E-2</v>
      </c>
    </row>
    <row r="1721" spans="1:19">
      <c r="A1721">
        <f>Arkusz1!B1721</f>
        <v>1720</v>
      </c>
      <c r="B1721">
        <f>IF(Arkusz1!R:R=Arkusz2!B$1,1,0)</f>
        <v>0</v>
      </c>
      <c r="C1721">
        <f>IF(Arkusz1!$Q:$Q=Arkusz2!C$1,1,0)</f>
        <v>0</v>
      </c>
      <c r="D1721">
        <f>IF(Arkusz1!$Q:$Q=Arkusz2!D$1,1,0)</f>
        <v>0</v>
      </c>
      <c r="E1721">
        <f>IF(Arkusz1!$Q:$Q=Arkusz2!E$1,1,0)</f>
        <v>0</v>
      </c>
      <c r="F1721">
        <f>IF(Arkusz1!$Q:$Q=Arkusz2!F$1,1,0)</f>
        <v>0</v>
      </c>
      <c r="G1721">
        <f>IF(Arkusz1!$Q:$Q=Arkusz2!G$1,1,0)</f>
        <v>1</v>
      </c>
      <c r="H1721">
        <f>IF(Arkusz1!$Q:$Q=Arkusz2!H$1,1,0)</f>
        <v>0</v>
      </c>
      <c r="I1721">
        <f>IF(Arkusz1!$Q:$Q=Arkusz2!I$1,1,0)</f>
        <v>0</v>
      </c>
      <c r="J1721">
        <f>IF(Arkusz1!$Q:$Q=Arkusz2!J$1,1,0)</f>
        <v>0</v>
      </c>
      <c r="K1721">
        <f>IF(Arkusz1!$M:$M=Arkusz2!K$1,1,0)</f>
        <v>0</v>
      </c>
      <c r="L1721">
        <f>IF(Arkusz1!$M:$M=Arkusz2!L$1,1,0)</f>
        <v>0</v>
      </c>
      <c r="M1721">
        <f>IF(Arkusz1!$P:$P="",0,1)</f>
        <v>1</v>
      </c>
      <c r="N1721">
        <f>IF(Arkusz1!$S:$S=Arkusz2!N$1,1,0)</f>
        <v>0</v>
      </c>
      <c r="O1721">
        <f>IF(Arkusz1!$T:$T=Arkusz2!O$1,1,0)</f>
        <v>0</v>
      </c>
      <c r="P1721">
        <f>IF(Arkusz1!$T:$T=Arkusz2!P$1,1,0)</f>
        <v>0</v>
      </c>
      <c r="Q1721">
        <f>IF(Arkusz1!$T:$T=Arkusz2!Q$1,1,0)</f>
        <v>0</v>
      </c>
      <c r="R1721">
        <f>IF(Arkusz1!$O:$O=Arkusz2!R$1,1,0)</f>
        <v>1</v>
      </c>
      <c r="S1721" s="17">
        <f t="shared" si="50"/>
        <v>5.7394673231095802E-2</v>
      </c>
    </row>
    <row r="1722" spans="1:19">
      <c r="A1722">
        <f>Arkusz1!B1722</f>
        <v>1721</v>
      </c>
      <c r="B1722">
        <f>IF(Arkusz1!R:R=Arkusz2!B$1,1,0)</f>
        <v>0</v>
      </c>
      <c r="C1722">
        <f>IF(Arkusz1!$Q:$Q=Arkusz2!C$1,1,0)</f>
        <v>0</v>
      </c>
      <c r="D1722">
        <f>IF(Arkusz1!$Q:$Q=Arkusz2!D$1,1,0)</f>
        <v>0</v>
      </c>
      <c r="E1722">
        <f>IF(Arkusz1!$Q:$Q=Arkusz2!E$1,1,0)</f>
        <v>0</v>
      </c>
      <c r="F1722">
        <f>IF(Arkusz1!$Q:$Q=Arkusz2!F$1,1,0)</f>
        <v>0</v>
      </c>
      <c r="G1722">
        <f>IF(Arkusz1!$Q:$Q=Arkusz2!G$1,1,0)</f>
        <v>1</v>
      </c>
      <c r="H1722">
        <f>IF(Arkusz1!$Q:$Q=Arkusz2!H$1,1,0)</f>
        <v>0</v>
      </c>
      <c r="I1722">
        <f>IF(Arkusz1!$Q:$Q=Arkusz2!I$1,1,0)</f>
        <v>0</v>
      </c>
      <c r="J1722">
        <f>IF(Arkusz1!$Q:$Q=Arkusz2!J$1,1,0)</f>
        <v>0</v>
      </c>
      <c r="K1722">
        <f>IF(Arkusz1!$M:$M=Arkusz2!K$1,1,0)</f>
        <v>0</v>
      </c>
      <c r="L1722">
        <f>IF(Arkusz1!$M:$M=Arkusz2!L$1,1,0)</f>
        <v>0</v>
      </c>
      <c r="M1722">
        <f>IF(Arkusz1!$P:$P="",0,1)</f>
        <v>1</v>
      </c>
      <c r="N1722">
        <f>IF(Arkusz1!$S:$S=Arkusz2!N$1,1,0)</f>
        <v>0</v>
      </c>
      <c r="O1722">
        <f>IF(Arkusz1!$T:$T=Arkusz2!O$1,1,0)</f>
        <v>0</v>
      </c>
      <c r="P1722">
        <f>IF(Arkusz1!$T:$T=Arkusz2!P$1,1,0)</f>
        <v>0</v>
      </c>
      <c r="Q1722">
        <f>IF(Arkusz1!$T:$T=Arkusz2!Q$1,1,0)</f>
        <v>0</v>
      </c>
      <c r="R1722">
        <f>IF(Arkusz1!$O:$O=Arkusz2!R$1,1,0)</f>
        <v>0</v>
      </c>
      <c r="S1722" s="17">
        <f t="shared" si="50"/>
        <v>5.7394673231095802E-2</v>
      </c>
    </row>
    <row r="1723" spans="1:19">
      <c r="A1723">
        <f>Arkusz1!B1723</f>
        <v>1722</v>
      </c>
      <c r="B1723">
        <f>IF(Arkusz1!R:R=Arkusz2!B$1,1,0)</f>
        <v>0</v>
      </c>
      <c r="C1723">
        <f>IF(Arkusz1!$Q:$Q=Arkusz2!C$1,1,0)</f>
        <v>0</v>
      </c>
      <c r="D1723">
        <f>IF(Arkusz1!$Q:$Q=Arkusz2!D$1,1,0)</f>
        <v>0</v>
      </c>
      <c r="E1723">
        <f>IF(Arkusz1!$Q:$Q=Arkusz2!E$1,1,0)</f>
        <v>0</v>
      </c>
      <c r="F1723">
        <f>IF(Arkusz1!$Q:$Q=Arkusz2!F$1,1,0)</f>
        <v>0</v>
      </c>
      <c r="G1723">
        <f>IF(Arkusz1!$Q:$Q=Arkusz2!G$1,1,0)</f>
        <v>0</v>
      </c>
      <c r="H1723">
        <f>IF(Arkusz1!$Q:$Q=Arkusz2!H$1,1,0)</f>
        <v>1</v>
      </c>
      <c r="I1723">
        <f>IF(Arkusz1!$Q:$Q=Arkusz2!I$1,1,0)</f>
        <v>0</v>
      </c>
      <c r="J1723">
        <f>IF(Arkusz1!$Q:$Q=Arkusz2!J$1,1,0)</f>
        <v>0</v>
      </c>
      <c r="K1723">
        <f>IF(Arkusz1!$M:$M=Arkusz2!K$1,1,0)</f>
        <v>0</v>
      </c>
      <c r="L1723">
        <f>IF(Arkusz1!$M:$M=Arkusz2!L$1,1,0)</f>
        <v>0</v>
      </c>
      <c r="M1723">
        <f>IF(Arkusz1!$P:$P="",0,1)</f>
        <v>1</v>
      </c>
      <c r="N1723">
        <f>IF(Arkusz1!$S:$S=Arkusz2!N$1,1,0)</f>
        <v>0</v>
      </c>
      <c r="O1723">
        <f>IF(Arkusz1!$T:$T=Arkusz2!O$1,1,0)</f>
        <v>0</v>
      </c>
      <c r="P1723">
        <f>IF(Arkusz1!$T:$T=Arkusz2!P$1,1,0)</f>
        <v>0</v>
      </c>
      <c r="Q1723">
        <f>IF(Arkusz1!$T:$T=Arkusz2!Q$1,1,0)</f>
        <v>0</v>
      </c>
      <c r="R1723">
        <f>IF(Arkusz1!$O:$O=Arkusz2!R$1,1,0)</f>
        <v>1</v>
      </c>
      <c r="S1723" s="17">
        <f t="shared" si="50"/>
        <v>0.17298255377116797</v>
      </c>
    </row>
    <row r="1724" spans="1:19">
      <c r="A1724">
        <f>Arkusz1!B1724</f>
        <v>1723</v>
      </c>
      <c r="B1724">
        <f>IF(Arkusz1!R:R=Arkusz2!B$1,1,0)</f>
        <v>0</v>
      </c>
      <c r="C1724">
        <f>IF(Arkusz1!$Q:$Q=Arkusz2!C$1,1,0)</f>
        <v>0</v>
      </c>
      <c r="D1724">
        <f>IF(Arkusz1!$Q:$Q=Arkusz2!D$1,1,0)</f>
        <v>0</v>
      </c>
      <c r="E1724">
        <f>IF(Arkusz1!$Q:$Q=Arkusz2!E$1,1,0)</f>
        <v>0</v>
      </c>
      <c r="F1724">
        <f>IF(Arkusz1!$Q:$Q=Arkusz2!F$1,1,0)</f>
        <v>0</v>
      </c>
      <c r="G1724">
        <f>IF(Arkusz1!$Q:$Q=Arkusz2!G$1,1,0)</f>
        <v>0</v>
      </c>
      <c r="H1724">
        <f>IF(Arkusz1!$Q:$Q=Arkusz2!H$1,1,0)</f>
        <v>0</v>
      </c>
      <c r="I1724">
        <f>IF(Arkusz1!$Q:$Q=Arkusz2!I$1,1,0)</f>
        <v>1</v>
      </c>
      <c r="J1724">
        <f>IF(Arkusz1!$Q:$Q=Arkusz2!J$1,1,0)</f>
        <v>0</v>
      </c>
      <c r="K1724">
        <f>IF(Arkusz1!$M:$M=Arkusz2!K$1,1,0)</f>
        <v>0</v>
      </c>
      <c r="L1724">
        <f>IF(Arkusz1!$M:$M=Arkusz2!L$1,1,0)</f>
        <v>0</v>
      </c>
      <c r="M1724">
        <f>IF(Arkusz1!$P:$P="",0,1)</f>
        <v>0</v>
      </c>
      <c r="N1724">
        <f>IF(Arkusz1!$S:$S=Arkusz2!N$1,1,0)</f>
        <v>1</v>
      </c>
      <c r="O1724">
        <f>IF(Arkusz1!$T:$T=Arkusz2!O$1,1,0)</f>
        <v>0</v>
      </c>
      <c r="P1724">
        <f>IF(Arkusz1!$T:$T=Arkusz2!P$1,1,0)</f>
        <v>0</v>
      </c>
      <c r="Q1724">
        <f>IF(Arkusz1!$T:$T=Arkusz2!Q$1,1,0)</f>
        <v>0</v>
      </c>
      <c r="R1724">
        <f>IF(Arkusz1!$O:$O=Arkusz2!R$1,1,0)</f>
        <v>0</v>
      </c>
      <c r="S1724" s="17">
        <f t="shared" si="50"/>
        <v>2.2105330261294336E-2</v>
      </c>
    </row>
    <row r="1725" spans="1:19">
      <c r="A1725">
        <f>Arkusz1!B1725</f>
        <v>1724</v>
      </c>
      <c r="B1725">
        <f>IF(Arkusz1!R:R=Arkusz2!B$1,1,0)</f>
        <v>0</v>
      </c>
      <c r="C1725">
        <f>IF(Arkusz1!$Q:$Q=Arkusz2!C$1,1,0)</f>
        <v>0</v>
      </c>
      <c r="D1725">
        <f>IF(Arkusz1!$Q:$Q=Arkusz2!D$1,1,0)</f>
        <v>0</v>
      </c>
      <c r="E1725">
        <f>IF(Arkusz1!$Q:$Q=Arkusz2!E$1,1,0)</f>
        <v>0</v>
      </c>
      <c r="F1725">
        <f>IF(Arkusz1!$Q:$Q=Arkusz2!F$1,1,0)</f>
        <v>0</v>
      </c>
      <c r="G1725">
        <f>IF(Arkusz1!$Q:$Q=Arkusz2!G$1,1,0)</f>
        <v>0</v>
      </c>
      <c r="H1725">
        <f>IF(Arkusz1!$Q:$Q=Arkusz2!H$1,1,0)</f>
        <v>1</v>
      </c>
      <c r="I1725">
        <f>IF(Arkusz1!$Q:$Q=Arkusz2!I$1,1,0)</f>
        <v>0</v>
      </c>
      <c r="J1725">
        <f>IF(Arkusz1!$Q:$Q=Arkusz2!J$1,1,0)</f>
        <v>0</v>
      </c>
      <c r="K1725">
        <f>IF(Arkusz1!$M:$M=Arkusz2!K$1,1,0)</f>
        <v>0</v>
      </c>
      <c r="L1725">
        <f>IF(Arkusz1!$M:$M=Arkusz2!L$1,1,0)</f>
        <v>0</v>
      </c>
      <c r="M1725">
        <f>IF(Arkusz1!$P:$P="",0,1)</f>
        <v>1</v>
      </c>
      <c r="N1725">
        <f>IF(Arkusz1!$S:$S=Arkusz2!N$1,1,0)</f>
        <v>0</v>
      </c>
      <c r="O1725">
        <f>IF(Arkusz1!$T:$T=Arkusz2!O$1,1,0)</f>
        <v>0</v>
      </c>
      <c r="P1725">
        <f>IF(Arkusz1!$T:$T=Arkusz2!P$1,1,0)</f>
        <v>1</v>
      </c>
      <c r="Q1725">
        <f>IF(Arkusz1!$T:$T=Arkusz2!Q$1,1,0)</f>
        <v>0</v>
      </c>
      <c r="R1725">
        <f>IF(Arkusz1!$O:$O=Arkusz2!R$1,1,0)</f>
        <v>0</v>
      </c>
      <c r="S1725" s="17">
        <f t="shared" si="50"/>
        <v>0.13350948528427484</v>
      </c>
    </row>
    <row r="1726" spans="1:19">
      <c r="A1726">
        <f>Arkusz1!B1726</f>
        <v>1725</v>
      </c>
      <c r="B1726">
        <f>IF(Arkusz1!R:R=Arkusz2!B$1,1,0)</f>
        <v>0</v>
      </c>
      <c r="C1726">
        <f>IF(Arkusz1!$Q:$Q=Arkusz2!C$1,1,0)</f>
        <v>0</v>
      </c>
      <c r="D1726">
        <f>IF(Arkusz1!$Q:$Q=Arkusz2!D$1,1,0)</f>
        <v>0</v>
      </c>
      <c r="E1726">
        <f>IF(Arkusz1!$Q:$Q=Arkusz2!E$1,1,0)</f>
        <v>0</v>
      </c>
      <c r="F1726">
        <f>IF(Arkusz1!$Q:$Q=Arkusz2!F$1,1,0)</f>
        <v>0</v>
      </c>
      <c r="G1726">
        <f>IF(Arkusz1!$Q:$Q=Arkusz2!G$1,1,0)</f>
        <v>0</v>
      </c>
      <c r="H1726">
        <f>IF(Arkusz1!$Q:$Q=Arkusz2!H$1,1,0)</f>
        <v>0</v>
      </c>
      <c r="I1726">
        <f>IF(Arkusz1!$Q:$Q=Arkusz2!I$1,1,0)</f>
        <v>0</v>
      </c>
      <c r="J1726">
        <f>IF(Arkusz1!$Q:$Q=Arkusz2!J$1,1,0)</f>
        <v>1</v>
      </c>
      <c r="K1726">
        <f>IF(Arkusz1!$M:$M=Arkusz2!K$1,1,0)</f>
        <v>0</v>
      </c>
      <c r="L1726">
        <f>IF(Arkusz1!$M:$M=Arkusz2!L$1,1,0)</f>
        <v>0</v>
      </c>
      <c r="M1726">
        <f>IF(Arkusz1!$P:$P="",0,1)</f>
        <v>0</v>
      </c>
      <c r="N1726">
        <f>IF(Arkusz1!$S:$S=Arkusz2!N$1,1,0)</f>
        <v>1</v>
      </c>
      <c r="O1726">
        <f>IF(Arkusz1!$T:$T=Arkusz2!O$1,1,0)</f>
        <v>0</v>
      </c>
      <c r="P1726">
        <f>IF(Arkusz1!$T:$T=Arkusz2!P$1,1,0)</f>
        <v>0</v>
      </c>
      <c r="Q1726">
        <f>IF(Arkusz1!$T:$T=Arkusz2!Q$1,1,0)</f>
        <v>0</v>
      </c>
      <c r="R1726">
        <f>IF(Arkusz1!$O:$O=Arkusz2!R$1,1,0)</f>
        <v>0</v>
      </c>
      <c r="S1726" s="17">
        <f t="shared" si="50"/>
        <v>6.0950324382530965E-2</v>
      </c>
    </row>
    <row r="1727" spans="1:19">
      <c r="A1727">
        <f>Arkusz1!B1727</f>
        <v>1726</v>
      </c>
      <c r="B1727">
        <f>IF(Arkusz1!R:R=Arkusz2!B$1,1,0)</f>
        <v>0</v>
      </c>
      <c r="C1727">
        <f>IF(Arkusz1!$Q:$Q=Arkusz2!C$1,1,0)</f>
        <v>0</v>
      </c>
      <c r="D1727">
        <f>IF(Arkusz1!$Q:$Q=Arkusz2!D$1,1,0)</f>
        <v>0</v>
      </c>
      <c r="E1727">
        <f>IF(Arkusz1!$Q:$Q=Arkusz2!E$1,1,0)</f>
        <v>0</v>
      </c>
      <c r="F1727">
        <f>IF(Arkusz1!$Q:$Q=Arkusz2!F$1,1,0)</f>
        <v>0</v>
      </c>
      <c r="G1727">
        <f>IF(Arkusz1!$Q:$Q=Arkusz2!G$1,1,0)</f>
        <v>0</v>
      </c>
      <c r="H1727">
        <f>IF(Arkusz1!$Q:$Q=Arkusz2!H$1,1,0)</f>
        <v>0</v>
      </c>
      <c r="I1727">
        <f>IF(Arkusz1!$Q:$Q=Arkusz2!I$1,1,0)</f>
        <v>0</v>
      </c>
      <c r="J1727">
        <f>IF(Arkusz1!$Q:$Q=Arkusz2!J$1,1,0)</f>
        <v>1</v>
      </c>
      <c r="K1727">
        <f>IF(Arkusz1!$M:$M=Arkusz2!K$1,1,0)</f>
        <v>0</v>
      </c>
      <c r="L1727">
        <f>IF(Arkusz1!$M:$M=Arkusz2!L$1,1,0)</f>
        <v>0</v>
      </c>
      <c r="M1727">
        <f>IF(Arkusz1!$P:$P="",0,1)</f>
        <v>0</v>
      </c>
      <c r="N1727">
        <f>IF(Arkusz1!$S:$S=Arkusz2!N$1,1,0)</f>
        <v>0</v>
      </c>
      <c r="O1727">
        <f>IF(Arkusz1!$T:$T=Arkusz2!O$1,1,0)</f>
        <v>0</v>
      </c>
      <c r="P1727">
        <f>IF(Arkusz1!$T:$T=Arkusz2!P$1,1,0)</f>
        <v>0</v>
      </c>
      <c r="Q1727">
        <f>IF(Arkusz1!$T:$T=Arkusz2!Q$1,1,0)</f>
        <v>0</v>
      </c>
      <c r="R1727">
        <f>IF(Arkusz1!$O:$O=Arkusz2!R$1,1,0)</f>
        <v>0</v>
      </c>
      <c r="S1727" s="17">
        <f t="shared" si="50"/>
        <v>3.4502880732867523E-2</v>
      </c>
    </row>
    <row r="1728" spans="1:19">
      <c r="A1728">
        <f>Arkusz1!B1728</f>
        <v>1727</v>
      </c>
      <c r="B1728">
        <f>IF(Arkusz1!R:R=Arkusz2!B$1,1,0)</f>
        <v>0</v>
      </c>
      <c r="C1728">
        <f>IF(Arkusz1!$Q:$Q=Arkusz2!C$1,1,0)</f>
        <v>0</v>
      </c>
      <c r="D1728">
        <f>IF(Arkusz1!$Q:$Q=Arkusz2!D$1,1,0)</f>
        <v>0</v>
      </c>
      <c r="E1728">
        <f>IF(Arkusz1!$Q:$Q=Arkusz2!E$1,1,0)</f>
        <v>0</v>
      </c>
      <c r="F1728">
        <f>IF(Arkusz1!$Q:$Q=Arkusz2!F$1,1,0)</f>
        <v>0</v>
      </c>
      <c r="G1728">
        <f>IF(Arkusz1!$Q:$Q=Arkusz2!G$1,1,0)</f>
        <v>0</v>
      </c>
      <c r="H1728">
        <f>IF(Arkusz1!$Q:$Q=Arkusz2!H$1,1,0)</f>
        <v>0</v>
      </c>
      <c r="I1728">
        <f>IF(Arkusz1!$Q:$Q=Arkusz2!I$1,1,0)</f>
        <v>0</v>
      </c>
      <c r="J1728">
        <f>IF(Arkusz1!$Q:$Q=Arkusz2!J$1,1,0)</f>
        <v>1</v>
      </c>
      <c r="K1728">
        <f>IF(Arkusz1!$M:$M=Arkusz2!K$1,1,0)</f>
        <v>0</v>
      </c>
      <c r="L1728">
        <f>IF(Arkusz1!$M:$M=Arkusz2!L$1,1,0)</f>
        <v>0</v>
      </c>
      <c r="M1728">
        <f>IF(Arkusz1!$P:$P="",0,1)</f>
        <v>0</v>
      </c>
      <c r="N1728">
        <f>IF(Arkusz1!$S:$S=Arkusz2!N$1,1,0)</f>
        <v>1</v>
      </c>
      <c r="O1728">
        <f>IF(Arkusz1!$T:$T=Arkusz2!O$1,1,0)</f>
        <v>0</v>
      </c>
      <c r="P1728">
        <f>IF(Arkusz1!$T:$T=Arkusz2!P$1,1,0)</f>
        <v>0</v>
      </c>
      <c r="Q1728">
        <f>IF(Arkusz1!$T:$T=Arkusz2!Q$1,1,0)</f>
        <v>0</v>
      </c>
      <c r="R1728">
        <f>IF(Arkusz1!$O:$O=Arkusz2!R$1,1,0)</f>
        <v>0</v>
      </c>
      <c r="S1728" s="17">
        <f t="shared" si="50"/>
        <v>6.0950324382530965E-2</v>
      </c>
    </row>
    <row r="1729" spans="1:19">
      <c r="A1729">
        <f>Arkusz1!B1729</f>
        <v>1728</v>
      </c>
      <c r="B1729">
        <f>IF(Arkusz1!R:R=Arkusz2!B$1,1,0)</f>
        <v>0</v>
      </c>
      <c r="C1729">
        <f>IF(Arkusz1!$Q:$Q=Arkusz2!C$1,1,0)</f>
        <v>0</v>
      </c>
      <c r="D1729">
        <f>IF(Arkusz1!$Q:$Q=Arkusz2!D$1,1,0)</f>
        <v>0</v>
      </c>
      <c r="E1729">
        <f>IF(Arkusz1!$Q:$Q=Arkusz2!E$1,1,0)</f>
        <v>0</v>
      </c>
      <c r="F1729">
        <f>IF(Arkusz1!$Q:$Q=Arkusz2!F$1,1,0)</f>
        <v>0</v>
      </c>
      <c r="G1729">
        <f>IF(Arkusz1!$Q:$Q=Arkusz2!G$1,1,0)</f>
        <v>0</v>
      </c>
      <c r="H1729">
        <f>IF(Arkusz1!$Q:$Q=Arkusz2!H$1,1,0)</f>
        <v>1</v>
      </c>
      <c r="I1729">
        <f>IF(Arkusz1!$Q:$Q=Arkusz2!I$1,1,0)</f>
        <v>0</v>
      </c>
      <c r="J1729">
        <f>IF(Arkusz1!$Q:$Q=Arkusz2!J$1,1,0)</f>
        <v>0</v>
      </c>
      <c r="K1729">
        <f>IF(Arkusz1!$M:$M=Arkusz2!K$1,1,0)</f>
        <v>1</v>
      </c>
      <c r="L1729">
        <f>IF(Arkusz1!$M:$M=Arkusz2!L$1,1,0)</f>
        <v>0</v>
      </c>
      <c r="M1729">
        <f>IF(Arkusz1!$P:$P="",0,1)</f>
        <v>1</v>
      </c>
      <c r="N1729">
        <f>IF(Arkusz1!$S:$S=Arkusz2!N$1,1,0)</f>
        <v>0</v>
      </c>
      <c r="O1729">
        <f>IF(Arkusz1!$T:$T=Arkusz2!O$1,1,0)</f>
        <v>0</v>
      </c>
      <c r="P1729">
        <f>IF(Arkusz1!$T:$T=Arkusz2!P$1,1,0)</f>
        <v>1</v>
      </c>
      <c r="Q1729">
        <f>IF(Arkusz1!$T:$T=Arkusz2!Q$1,1,0)</f>
        <v>0</v>
      </c>
      <c r="R1729">
        <f>IF(Arkusz1!$O:$O=Arkusz2!R$1,1,0)</f>
        <v>0</v>
      </c>
      <c r="S1729" s="17">
        <f t="shared" si="50"/>
        <v>7.6926995697442255E-2</v>
      </c>
    </row>
    <row r="1730" spans="1:19">
      <c r="A1730">
        <f>Arkusz1!B1730</f>
        <v>1729</v>
      </c>
      <c r="B1730">
        <f>IF(Arkusz1!R:R=Arkusz2!B$1,1,0)</f>
        <v>0</v>
      </c>
      <c r="C1730">
        <f>IF(Arkusz1!$Q:$Q=Arkusz2!C$1,1,0)</f>
        <v>0</v>
      </c>
      <c r="D1730">
        <f>IF(Arkusz1!$Q:$Q=Arkusz2!D$1,1,0)</f>
        <v>0</v>
      </c>
      <c r="E1730">
        <f>IF(Arkusz1!$Q:$Q=Arkusz2!E$1,1,0)</f>
        <v>0</v>
      </c>
      <c r="F1730">
        <f>IF(Arkusz1!$Q:$Q=Arkusz2!F$1,1,0)</f>
        <v>0</v>
      </c>
      <c r="G1730">
        <f>IF(Arkusz1!$Q:$Q=Arkusz2!G$1,1,0)</f>
        <v>0</v>
      </c>
      <c r="H1730">
        <f>IF(Arkusz1!$Q:$Q=Arkusz2!H$1,1,0)</f>
        <v>1</v>
      </c>
      <c r="I1730">
        <f>IF(Arkusz1!$Q:$Q=Arkusz2!I$1,1,0)</f>
        <v>0</v>
      </c>
      <c r="J1730">
        <f>IF(Arkusz1!$Q:$Q=Arkusz2!J$1,1,0)</f>
        <v>0</v>
      </c>
      <c r="K1730">
        <f>IF(Arkusz1!$M:$M=Arkusz2!K$1,1,0)</f>
        <v>0</v>
      </c>
      <c r="L1730">
        <f>IF(Arkusz1!$M:$M=Arkusz2!L$1,1,0)</f>
        <v>0</v>
      </c>
      <c r="M1730">
        <f>IF(Arkusz1!$P:$P="",0,1)</f>
        <v>1</v>
      </c>
      <c r="N1730">
        <f>IF(Arkusz1!$S:$S=Arkusz2!N$1,1,0)</f>
        <v>0</v>
      </c>
      <c r="O1730">
        <f>IF(Arkusz1!$T:$T=Arkusz2!O$1,1,0)</f>
        <v>0</v>
      </c>
      <c r="P1730">
        <f>IF(Arkusz1!$T:$T=Arkusz2!P$1,1,0)</f>
        <v>0</v>
      </c>
      <c r="Q1730">
        <f>IF(Arkusz1!$T:$T=Arkusz2!Q$1,1,0)</f>
        <v>0</v>
      </c>
      <c r="R1730">
        <f>IF(Arkusz1!$O:$O=Arkusz2!R$1,1,0)</f>
        <v>1</v>
      </c>
      <c r="S1730" s="17">
        <f t="shared" si="50"/>
        <v>0.17298255377116797</v>
      </c>
    </row>
    <row r="1731" spans="1:19">
      <c r="A1731">
        <f>Arkusz1!B1731</f>
        <v>1730</v>
      </c>
      <c r="B1731">
        <f>IF(Arkusz1!R:R=Arkusz2!B$1,1,0)</f>
        <v>0</v>
      </c>
      <c r="C1731">
        <f>IF(Arkusz1!$Q:$Q=Arkusz2!C$1,1,0)</f>
        <v>0</v>
      </c>
      <c r="D1731">
        <f>IF(Arkusz1!$Q:$Q=Arkusz2!D$1,1,0)</f>
        <v>0</v>
      </c>
      <c r="E1731">
        <f>IF(Arkusz1!$Q:$Q=Arkusz2!E$1,1,0)</f>
        <v>0</v>
      </c>
      <c r="F1731">
        <f>IF(Arkusz1!$Q:$Q=Arkusz2!F$1,1,0)</f>
        <v>0</v>
      </c>
      <c r="G1731">
        <f>IF(Arkusz1!$Q:$Q=Arkusz2!G$1,1,0)</f>
        <v>1</v>
      </c>
      <c r="H1731">
        <f>IF(Arkusz1!$Q:$Q=Arkusz2!H$1,1,0)</f>
        <v>0</v>
      </c>
      <c r="I1731">
        <f>IF(Arkusz1!$Q:$Q=Arkusz2!I$1,1,0)</f>
        <v>0</v>
      </c>
      <c r="J1731">
        <f>IF(Arkusz1!$Q:$Q=Arkusz2!J$1,1,0)</f>
        <v>0</v>
      </c>
      <c r="K1731">
        <f>IF(Arkusz1!$M:$M=Arkusz2!K$1,1,0)</f>
        <v>0</v>
      </c>
      <c r="L1731">
        <f>IF(Arkusz1!$M:$M=Arkusz2!L$1,1,0)</f>
        <v>0</v>
      </c>
      <c r="M1731">
        <f>IF(Arkusz1!$P:$P="",0,1)</f>
        <v>1</v>
      </c>
      <c r="N1731">
        <f>IF(Arkusz1!$S:$S=Arkusz2!N$1,1,0)</f>
        <v>0</v>
      </c>
      <c r="O1731">
        <f>IF(Arkusz1!$T:$T=Arkusz2!O$1,1,0)</f>
        <v>0</v>
      </c>
      <c r="P1731">
        <f>IF(Arkusz1!$T:$T=Arkusz2!P$1,1,0)</f>
        <v>0</v>
      </c>
      <c r="Q1731">
        <f>IF(Arkusz1!$T:$T=Arkusz2!Q$1,1,0)</f>
        <v>0</v>
      </c>
      <c r="R1731">
        <f>IF(Arkusz1!$O:$O=Arkusz2!R$1,1,0)</f>
        <v>0</v>
      </c>
      <c r="S1731" s="17">
        <f t="shared" ref="S1731:S1794" si="51">1/(1+EXP(-$AV$5-MMULT(B1731:Q1731,$AV$6:$AV$21)))</f>
        <v>5.7394673231095802E-2</v>
      </c>
    </row>
    <row r="1732" spans="1:19">
      <c r="A1732">
        <f>Arkusz1!B1732</f>
        <v>1731</v>
      </c>
      <c r="B1732">
        <f>IF(Arkusz1!R:R=Arkusz2!B$1,1,0)</f>
        <v>0</v>
      </c>
      <c r="C1732">
        <f>IF(Arkusz1!$Q:$Q=Arkusz2!C$1,1,0)</f>
        <v>0</v>
      </c>
      <c r="D1732">
        <f>IF(Arkusz1!$Q:$Q=Arkusz2!D$1,1,0)</f>
        <v>0</v>
      </c>
      <c r="E1732">
        <f>IF(Arkusz1!$Q:$Q=Arkusz2!E$1,1,0)</f>
        <v>0</v>
      </c>
      <c r="F1732">
        <f>IF(Arkusz1!$Q:$Q=Arkusz2!F$1,1,0)</f>
        <v>0</v>
      </c>
      <c r="G1732">
        <f>IF(Arkusz1!$Q:$Q=Arkusz2!G$1,1,0)</f>
        <v>0</v>
      </c>
      <c r="H1732">
        <f>IF(Arkusz1!$Q:$Q=Arkusz2!H$1,1,0)</f>
        <v>0</v>
      </c>
      <c r="I1732">
        <f>IF(Arkusz1!$Q:$Q=Arkusz2!I$1,1,0)</f>
        <v>1</v>
      </c>
      <c r="J1732">
        <f>IF(Arkusz1!$Q:$Q=Arkusz2!J$1,1,0)</f>
        <v>0</v>
      </c>
      <c r="K1732">
        <f>IF(Arkusz1!$M:$M=Arkusz2!K$1,1,0)</f>
        <v>0</v>
      </c>
      <c r="L1732">
        <f>IF(Arkusz1!$M:$M=Arkusz2!L$1,1,0)</f>
        <v>0</v>
      </c>
      <c r="M1732">
        <f>IF(Arkusz1!$P:$P="",0,1)</f>
        <v>0</v>
      </c>
      <c r="N1732">
        <f>IF(Arkusz1!$S:$S=Arkusz2!N$1,1,0)</f>
        <v>1</v>
      </c>
      <c r="O1732">
        <f>IF(Arkusz1!$T:$T=Arkusz2!O$1,1,0)</f>
        <v>0</v>
      </c>
      <c r="P1732">
        <f>IF(Arkusz1!$T:$T=Arkusz2!P$1,1,0)</f>
        <v>0</v>
      </c>
      <c r="Q1732">
        <f>IF(Arkusz1!$T:$T=Arkusz2!Q$1,1,0)</f>
        <v>0</v>
      </c>
      <c r="R1732">
        <f>IF(Arkusz1!$O:$O=Arkusz2!R$1,1,0)</f>
        <v>0</v>
      </c>
      <c r="S1732" s="17">
        <f t="shared" si="51"/>
        <v>2.2105330261294336E-2</v>
      </c>
    </row>
    <row r="1733" spans="1:19">
      <c r="A1733">
        <f>Arkusz1!B1733</f>
        <v>1732</v>
      </c>
      <c r="B1733">
        <f>IF(Arkusz1!R:R=Arkusz2!B$1,1,0)</f>
        <v>0</v>
      </c>
      <c r="C1733">
        <f>IF(Arkusz1!$Q:$Q=Arkusz2!C$1,1,0)</f>
        <v>0</v>
      </c>
      <c r="D1733">
        <f>IF(Arkusz1!$Q:$Q=Arkusz2!D$1,1,0)</f>
        <v>0</v>
      </c>
      <c r="E1733">
        <f>IF(Arkusz1!$Q:$Q=Arkusz2!E$1,1,0)</f>
        <v>0</v>
      </c>
      <c r="F1733">
        <f>IF(Arkusz1!$Q:$Q=Arkusz2!F$1,1,0)</f>
        <v>0</v>
      </c>
      <c r="G1733">
        <f>IF(Arkusz1!$Q:$Q=Arkusz2!G$1,1,0)</f>
        <v>0</v>
      </c>
      <c r="H1733">
        <f>IF(Arkusz1!$Q:$Q=Arkusz2!H$1,1,0)</f>
        <v>0</v>
      </c>
      <c r="I1733">
        <f>IF(Arkusz1!$Q:$Q=Arkusz2!I$1,1,0)</f>
        <v>0</v>
      </c>
      <c r="J1733">
        <f>IF(Arkusz1!$Q:$Q=Arkusz2!J$1,1,0)</f>
        <v>1</v>
      </c>
      <c r="K1733">
        <f>IF(Arkusz1!$M:$M=Arkusz2!K$1,1,0)</f>
        <v>0</v>
      </c>
      <c r="L1733">
        <f>IF(Arkusz1!$M:$M=Arkusz2!L$1,1,0)</f>
        <v>0</v>
      </c>
      <c r="M1733">
        <f>IF(Arkusz1!$P:$P="",0,1)</f>
        <v>1</v>
      </c>
      <c r="N1733">
        <f>IF(Arkusz1!$S:$S=Arkusz2!N$1,1,0)</f>
        <v>0</v>
      </c>
      <c r="O1733">
        <f>IF(Arkusz1!$T:$T=Arkusz2!O$1,1,0)</f>
        <v>0</v>
      </c>
      <c r="P1733">
        <f>IF(Arkusz1!$T:$T=Arkusz2!P$1,1,0)</f>
        <v>0</v>
      </c>
      <c r="Q1733">
        <f>IF(Arkusz1!$T:$T=Arkusz2!Q$1,1,0)</f>
        <v>0</v>
      </c>
      <c r="R1733">
        <f>IF(Arkusz1!$O:$O=Arkusz2!R$1,1,0)</f>
        <v>0</v>
      </c>
      <c r="S1733" s="17">
        <f t="shared" si="51"/>
        <v>3.2071413573108588E-2</v>
      </c>
    </row>
    <row r="1734" spans="1:19">
      <c r="A1734">
        <f>Arkusz1!B1734</f>
        <v>1733</v>
      </c>
      <c r="B1734">
        <f>IF(Arkusz1!R:R=Arkusz2!B$1,1,0)</f>
        <v>0</v>
      </c>
      <c r="C1734">
        <f>IF(Arkusz1!$Q:$Q=Arkusz2!C$1,1,0)</f>
        <v>0</v>
      </c>
      <c r="D1734">
        <f>IF(Arkusz1!$Q:$Q=Arkusz2!D$1,1,0)</f>
        <v>0</v>
      </c>
      <c r="E1734">
        <f>IF(Arkusz1!$Q:$Q=Arkusz2!E$1,1,0)</f>
        <v>0</v>
      </c>
      <c r="F1734">
        <f>IF(Arkusz1!$Q:$Q=Arkusz2!F$1,1,0)</f>
        <v>0</v>
      </c>
      <c r="G1734">
        <f>IF(Arkusz1!$Q:$Q=Arkusz2!G$1,1,0)</f>
        <v>0</v>
      </c>
      <c r="H1734">
        <f>IF(Arkusz1!$Q:$Q=Arkusz2!H$1,1,0)</f>
        <v>0</v>
      </c>
      <c r="I1734">
        <f>IF(Arkusz1!$Q:$Q=Arkusz2!I$1,1,0)</f>
        <v>0</v>
      </c>
      <c r="J1734">
        <f>IF(Arkusz1!$Q:$Q=Arkusz2!J$1,1,0)</f>
        <v>1</v>
      </c>
      <c r="K1734">
        <f>IF(Arkusz1!$M:$M=Arkusz2!K$1,1,0)</f>
        <v>0</v>
      </c>
      <c r="L1734">
        <f>IF(Arkusz1!$M:$M=Arkusz2!L$1,1,0)</f>
        <v>0</v>
      </c>
      <c r="M1734">
        <f>IF(Arkusz1!$P:$P="",0,1)</f>
        <v>1</v>
      </c>
      <c r="N1734">
        <f>IF(Arkusz1!$S:$S=Arkusz2!N$1,1,0)</f>
        <v>0</v>
      </c>
      <c r="O1734">
        <f>IF(Arkusz1!$T:$T=Arkusz2!O$1,1,0)</f>
        <v>0</v>
      </c>
      <c r="P1734">
        <f>IF(Arkusz1!$T:$T=Arkusz2!P$1,1,0)</f>
        <v>0</v>
      </c>
      <c r="Q1734">
        <f>IF(Arkusz1!$T:$T=Arkusz2!Q$1,1,0)</f>
        <v>0</v>
      </c>
      <c r="R1734">
        <f>IF(Arkusz1!$O:$O=Arkusz2!R$1,1,0)</f>
        <v>0</v>
      </c>
      <c r="S1734" s="17">
        <f t="shared" si="51"/>
        <v>3.2071413573108588E-2</v>
      </c>
    </row>
    <row r="1735" spans="1:19">
      <c r="A1735">
        <f>Arkusz1!B1735</f>
        <v>1734</v>
      </c>
      <c r="B1735">
        <f>IF(Arkusz1!R:R=Arkusz2!B$1,1,0)</f>
        <v>0</v>
      </c>
      <c r="C1735">
        <f>IF(Arkusz1!$Q:$Q=Arkusz2!C$1,1,0)</f>
        <v>0</v>
      </c>
      <c r="D1735">
        <f>IF(Arkusz1!$Q:$Q=Arkusz2!D$1,1,0)</f>
        <v>0</v>
      </c>
      <c r="E1735">
        <f>IF(Arkusz1!$Q:$Q=Arkusz2!E$1,1,0)</f>
        <v>0</v>
      </c>
      <c r="F1735">
        <f>IF(Arkusz1!$Q:$Q=Arkusz2!F$1,1,0)</f>
        <v>0</v>
      </c>
      <c r="G1735">
        <f>IF(Arkusz1!$Q:$Q=Arkusz2!G$1,1,0)</f>
        <v>1</v>
      </c>
      <c r="H1735">
        <f>IF(Arkusz1!$Q:$Q=Arkusz2!H$1,1,0)</f>
        <v>0</v>
      </c>
      <c r="I1735">
        <f>IF(Arkusz1!$Q:$Q=Arkusz2!I$1,1,0)</f>
        <v>0</v>
      </c>
      <c r="J1735">
        <f>IF(Arkusz1!$Q:$Q=Arkusz2!J$1,1,0)</f>
        <v>0</v>
      </c>
      <c r="K1735">
        <f>IF(Arkusz1!$M:$M=Arkusz2!K$1,1,0)</f>
        <v>0</v>
      </c>
      <c r="L1735">
        <f>IF(Arkusz1!$M:$M=Arkusz2!L$1,1,0)</f>
        <v>0</v>
      </c>
      <c r="M1735">
        <f>IF(Arkusz1!$P:$P="",0,1)</f>
        <v>1</v>
      </c>
      <c r="N1735">
        <f>IF(Arkusz1!$S:$S=Arkusz2!N$1,1,0)</f>
        <v>0</v>
      </c>
      <c r="O1735">
        <f>IF(Arkusz1!$T:$T=Arkusz2!O$1,1,0)</f>
        <v>0</v>
      </c>
      <c r="P1735">
        <f>IF(Arkusz1!$T:$T=Arkusz2!P$1,1,0)</f>
        <v>0</v>
      </c>
      <c r="Q1735">
        <f>IF(Arkusz1!$T:$T=Arkusz2!Q$1,1,0)</f>
        <v>0</v>
      </c>
      <c r="R1735">
        <f>IF(Arkusz1!$O:$O=Arkusz2!R$1,1,0)</f>
        <v>0</v>
      </c>
      <c r="S1735" s="17">
        <f t="shared" si="51"/>
        <v>5.7394673231095802E-2</v>
      </c>
    </row>
    <row r="1736" spans="1:19">
      <c r="A1736">
        <f>Arkusz1!B1736</f>
        <v>1735</v>
      </c>
      <c r="B1736">
        <f>IF(Arkusz1!R:R=Arkusz2!B$1,1,0)</f>
        <v>0</v>
      </c>
      <c r="C1736">
        <f>IF(Arkusz1!$Q:$Q=Arkusz2!C$1,1,0)</f>
        <v>0</v>
      </c>
      <c r="D1736">
        <f>IF(Arkusz1!$Q:$Q=Arkusz2!D$1,1,0)</f>
        <v>0</v>
      </c>
      <c r="E1736">
        <f>IF(Arkusz1!$Q:$Q=Arkusz2!E$1,1,0)</f>
        <v>0</v>
      </c>
      <c r="F1736">
        <f>IF(Arkusz1!$Q:$Q=Arkusz2!F$1,1,0)</f>
        <v>0</v>
      </c>
      <c r="G1736">
        <f>IF(Arkusz1!$Q:$Q=Arkusz2!G$1,1,0)</f>
        <v>0</v>
      </c>
      <c r="H1736">
        <f>IF(Arkusz1!$Q:$Q=Arkusz2!H$1,1,0)</f>
        <v>0</v>
      </c>
      <c r="I1736">
        <f>IF(Arkusz1!$Q:$Q=Arkusz2!I$1,1,0)</f>
        <v>0</v>
      </c>
      <c r="J1736">
        <f>IF(Arkusz1!$Q:$Q=Arkusz2!J$1,1,0)</f>
        <v>1</v>
      </c>
      <c r="K1736">
        <f>IF(Arkusz1!$M:$M=Arkusz2!K$1,1,0)</f>
        <v>0</v>
      </c>
      <c r="L1736">
        <f>IF(Arkusz1!$M:$M=Arkusz2!L$1,1,0)</f>
        <v>0</v>
      </c>
      <c r="M1736">
        <f>IF(Arkusz1!$P:$P="",0,1)</f>
        <v>0</v>
      </c>
      <c r="N1736">
        <f>IF(Arkusz1!$S:$S=Arkusz2!N$1,1,0)</f>
        <v>0</v>
      </c>
      <c r="O1736">
        <f>IF(Arkusz1!$T:$T=Arkusz2!O$1,1,0)</f>
        <v>0</v>
      </c>
      <c r="P1736">
        <f>IF(Arkusz1!$T:$T=Arkusz2!P$1,1,0)</f>
        <v>0</v>
      </c>
      <c r="Q1736">
        <f>IF(Arkusz1!$T:$T=Arkusz2!Q$1,1,0)</f>
        <v>0</v>
      </c>
      <c r="R1736">
        <f>IF(Arkusz1!$O:$O=Arkusz2!R$1,1,0)</f>
        <v>0</v>
      </c>
      <c r="S1736" s="17">
        <f t="shared" si="51"/>
        <v>3.4502880732867523E-2</v>
      </c>
    </row>
    <row r="1737" spans="1:19">
      <c r="A1737">
        <f>Arkusz1!B1737</f>
        <v>1736</v>
      </c>
      <c r="B1737">
        <f>IF(Arkusz1!R:R=Arkusz2!B$1,1,0)</f>
        <v>0</v>
      </c>
      <c r="C1737">
        <f>IF(Arkusz1!$Q:$Q=Arkusz2!C$1,1,0)</f>
        <v>0</v>
      </c>
      <c r="D1737">
        <f>IF(Arkusz1!$Q:$Q=Arkusz2!D$1,1,0)</f>
        <v>0</v>
      </c>
      <c r="E1737">
        <f>IF(Arkusz1!$Q:$Q=Arkusz2!E$1,1,0)</f>
        <v>0</v>
      </c>
      <c r="F1737">
        <f>IF(Arkusz1!$Q:$Q=Arkusz2!F$1,1,0)</f>
        <v>0</v>
      </c>
      <c r="G1737">
        <f>IF(Arkusz1!$Q:$Q=Arkusz2!G$1,1,0)</f>
        <v>0</v>
      </c>
      <c r="H1737">
        <f>IF(Arkusz1!$Q:$Q=Arkusz2!H$1,1,0)</f>
        <v>0</v>
      </c>
      <c r="I1737">
        <f>IF(Arkusz1!$Q:$Q=Arkusz2!I$1,1,0)</f>
        <v>0</v>
      </c>
      <c r="J1737">
        <f>IF(Arkusz1!$Q:$Q=Arkusz2!J$1,1,0)</f>
        <v>1</v>
      </c>
      <c r="K1737">
        <f>IF(Arkusz1!$M:$M=Arkusz2!K$1,1,0)</f>
        <v>0</v>
      </c>
      <c r="L1737">
        <f>IF(Arkusz1!$M:$M=Arkusz2!L$1,1,0)</f>
        <v>0</v>
      </c>
      <c r="M1737">
        <f>IF(Arkusz1!$P:$P="",0,1)</f>
        <v>1</v>
      </c>
      <c r="N1737">
        <f>IF(Arkusz1!$S:$S=Arkusz2!N$1,1,0)</f>
        <v>0</v>
      </c>
      <c r="O1737">
        <f>IF(Arkusz1!$T:$T=Arkusz2!O$1,1,0)</f>
        <v>0</v>
      </c>
      <c r="P1737">
        <f>IF(Arkusz1!$T:$T=Arkusz2!P$1,1,0)</f>
        <v>0</v>
      </c>
      <c r="Q1737">
        <f>IF(Arkusz1!$T:$T=Arkusz2!Q$1,1,0)</f>
        <v>0</v>
      </c>
      <c r="R1737">
        <f>IF(Arkusz1!$O:$O=Arkusz2!R$1,1,0)</f>
        <v>0</v>
      </c>
      <c r="S1737" s="17">
        <f t="shared" si="51"/>
        <v>3.2071413573108588E-2</v>
      </c>
    </row>
    <row r="1738" spans="1:19">
      <c r="A1738">
        <f>Arkusz1!B1738</f>
        <v>1737</v>
      </c>
      <c r="B1738">
        <f>IF(Arkusz1!R:R=Arkusz2!B$1,1,0)</f>
        <v>0</v>
      </c>
      <c r="C1738">
        <f>IF(Arkusz1!$Q:$Q=Arkusz2!C$1,1,0)</f>
        <v>0</v>
      </c>
      <c r="D1738">
        <f>IF(Arkusz1!$Q:$Q=Arkusz2!D$1,1,0)</f>
        <v>0</v>
      </c>
      <c r="E1738">
        <f>IF(Arkusz1!$Q:$Q=Arkusz2!E$1,1,0)</f>
        <v>0</v>
      </c>
      <c r="F1738">
        <f>IF(Arkusz1!$Q:$Q=Arkusz2!F$1,1,0)</f>
        <v>0</v>
      </c>
      <c r="G1738">
        <f>IF(Arkusz1!$Q:$Q=Arkusz2!G$1,1,0)</f>
        <v>1</v>
      </c>
      <c r="H1738">
        <f>IF(Arkusz1!$Q:$Q=Arkusz2!H$1,1,0)</f>
        <v>0</v>
      </c>
      <c r="I1738">
        <f>IF(Arkusz1!$Q:$Q=Arkusz2!I$1,1,0)</f>
        <v>0</v>
      </c>
      <c r="J1738">
        <f>IF(Arkusz1!$Q:$Q=Arkusz2!J$1,1,0)</f>
        <v>0</v>
      </c>
      <c r="K1738">
        <f>IF(Arkusz1!$M:$M=Arkusz2!K$1,1,0)</f>
        <v>0</v>
      </c>
      <c r="L1738">
        <f>IF(Arkusz1!$M:$M=Arkusz2!L$1,1,0)</f>
        <v>0</v>
      </c>
      <c r="M1738">
        <f>IF(Arkusz1!$P:$P="",0,1)</f>
        <v>1</v>
      </c>
      <c r="N1738">
        <f>IF(Arkusz1!$S:$S=Arkusz2!N$1,1,0)</f>
        <v>0</v>
      </c>
      <c r="O1738">
        <f>IF(Arkusz1!$T:$T=Arkusz2!O$1,1,0)</f>
        <v>0</v>
      </c>
      <c r="P1738">
        <f>IF(Arkusz1!$T:$T=Arkusz2!P$1,1,0)</f>
        <v>0</v>
      </c>
      <c r="Q1738">
        <f>IF(Arkusz1!$T:$T=Arkusz2!Q$1,1,0)</f>
        <v>0</v>
      </c>
      <c r="R1738">
        <f>IF(Arkusz1!$O:$O=Arkusz2!R$1,1,0)</f>
        <v>1</v>
      </c>
      <c r="S1738" s="17">
        <f t="shared" si="51"/>
        <v>5.7394673231095802E-2</v>
      </c>
    </row>
    <row r="1739" spans="1:19">
      <c r="A1739">
        <f>Arkusz1!B1739</f>
        <v>1738</v>
      </c>
      <c r="B1739">
        <f>IF(Arkusz1!R:R=Arkusz2!B$1,1,0)</f>
        <v>0</v>
      </c>
      <c r="C1739">
        <f>IF(Arkusz1!$Q:$Q=Arkusz2!C$1,1,0)</f>
        <v>0</v>
      </c>
      <c r="D1739">
        <f>IF(Arkusz1!$Q:$Q=Arkusz2!D$1,1,0)</f>
        <v>0</v>
      </c>
      <c r="E1739">
        <f>IF(Arkusz1!$Q:$Q=Arkusz2!E$1,1,0)</f>
        <v>0</v>
      </c>
      <c r="F1739">
        <f>IF(Arkusz1!$Q:$Q=Arkusz2!F$1,1,0)</f>
        <v>0</v>
      </c>
      <c r="G1739">
        <f>IF(Arkusz1!$Q:$Q=Arkusz2!G$1,1,0)</f>
        <v>0</v>
      </c>
      <c r="H1739">
        <f>IF(Arkusz1!$Q:$Q=Arkusz2!H$1,1,0)</f>
        <v>1</v>
      </c>
      <c r="I1739">
        <f>IF(Arkusz1!$Q:$Q=Arkusz2!I$1,1,0)</f>
        <v>0</v>
      </c>
      <c r="J1739">
        <f>IF(Arkusz1!$Q:$Q=Arkusz2!J$1,1,0)</f>
        <v>0</v>
      </c>
      <c r="K1739">
        <f>IF(Arkusz1!$M:$M=Arkusz2!K$1,1,0)</f>
        <v>1</v>
      </c>
      <c r="L1739">
        <f>IF(Arkusz1!$M:$M=Arkusz2!L$1,1,0)</f>
        <v>0</v>
      </c>
      <c r="M1739">
        <f>IF(Arkusz1!$P:$P="",0,1)</f>
        <v>1</v>
      </c>
      <c r="N1739">
        <f>IF(Arkusz1!$S:$S=Arkusz2!N$1,1,0)</f>
        <v>0</v>
      </c>
      <c r="O1739">
        <f>IF(Arkusz1!$T:$T=Arkusz2!O$1,1,0)</f>
        <v>0</v>
      </c>
      <c r="P1739">
        <f>IF(Arkusz1!$T:$T=Arkusz2!P$1,1,0)</f>
        <v>0</v>
      </c>
      <c r="Q1739">
        <f>IF(Arkusz1!$T:$T=Arkusz2!Q$1,1,0)</f>
        <v>1</v>
      </c>
      <c r="R1739">
        <f>IF(Arkusz1!$O:$O=Arkusz2!R$1,1,0)</f>
        <v>0</v>
      </c>
      <c r="S1739" s="17">
        <f t="shared" si="51"/>
        <v>0.1094694240700843</v>
      </c>
    </row>
    <row r="1740" spans="1:19">
      <c r="A1740">
        <f>Arkusz1!B1740</f>
        <v>1739</v>
      </c>
      <c r="B1740">
        <f>IF(Arkusz1!R:R=Arkusz2!B$1,1,0)</f>
        <v>0</v>
      </c>
      <c r="C1740">
        <f>IF(Arkusz1!$Q:$Q=Arkusz2!C$1,1,0)</f>
        <v>0</v>
      </c>
      <c r="D1740">
        <f>IF(Arkusz1!$Q:$Q=Arkusz2!D$1,1,0)</f>
        <v>0</v>
      </c>
      <c r="E1740">
        <f>IF(Arkusz1!$Q:$Q=Arkusz2!E$1,1,0)</f>
        <v>0</v>
      </c>
      <c r="F1740">
        <f>IF(Arkusz1!$Q:$Q=Arkusz2!F$1,1,0)</f>
        <v>0</v>
      </c>
      <c r="G1740">
        <f>IF(Arkusz1!$Q:$Q=Arkusz2!G$1,1,0)</f>
        <v>0</v>
      </c>
      <c r="H1740">
        <f>IF(Arkusz1!$Q:$Q=Arkusz2!H$1,1,0)</f>
        <v>1</v>
      </c>
      <c r="I1740">
        <f>IF(Arkusz1!$Q:$Q=Arkusz2!I$1,1,0)</f>
        <v>0</v>
      </c>
      <c r="J1740">
        <f>IF(Arkusz1!$Q:$Q=Arkusz2!J$1,1,0)</f>
        <v>0</v>
      </c>
      <c r="K1740">
        <f>IF(Arkusz1!$M:$M=Arkusz2!K$1,1,0)</f>
        <v>1</v>
      </c>
      <c r="L1740">
        <f>IF(Arkusz1!$M:$M=Arkusz2!L$1,1,0)</f>
        <v>0</v>
      </c>
      <c r="M1740">
        <f>IF(Arkusz1!$P:$P="",0,1)</f>
        <v>1</v>
      </c>
      <c r="N1740">
        <f>IF(Arkusz1!$S:$S=Arkusz2!N$1,1,0)</f>
        <v>0</v>
      </c>
      <c r="O1740">
        <f>IF(Arkusz1!$T:$T=Arkusz2!O$1,1,0)</f>
        <v>0</v>
      </c>
      <c r="P1740">
        <f>IF(Arkusz1!$T:$T=Arkusz2!P$1,1,0)</f>
        <v>0</v>
      </c>
      <c r="Q1740">
        <f>IF(Arkusz1!$T:$T=Arkusz2!Q$1,1,0)</f>
        <v>1</v>
      </c>
      <c r="R1740">
        <f>IF(Arkusz1!$O:$O=Arkusz2!R$1,1,0)</f>
        <v>0</v>
      </c>
      <c r="S1740" s="17">
        <f t="shared" si="51"/>
        <v>0.1094694240700843</v>
      </c>
    </row>
    <row r="1741" spans="1:19">
      <c r="A1741">
        <f>Arkusz1!B1741</f>
        <v>1740</v>
      </c>
      <c r="B1741">
        <f>IF(Arkusz1!R:R=Arkusz2!B$1,1,0)</f>
        <v>0</v>
      </c>
      <c r="C1741">
        <f>IF(Arkusz1!$Q:$Q=Arkusz2!C$1,1,0)</f>
        <v>0</v>
      </c>
      <c r="D1741">
        <f>IF(Arkusz1!$Q:$Q=Arkusz2!D$1,1,0)</f>
        <v>0</v>
      </c>
      <c r="E1741">
        <f>IF(Arkusz1!$Q:$Q=Arkusz2!E$1,1,0)</f>
        <v>0</v>
      </c>
      <c r="F1741">
        <f>IF(Arkusz1!$Q:$Q=Arkusz2!F$1,1,0)</f>
        <v>0</v>
      </c>
      <c r="G1741">
        <f>IF(Arkusz1!$Q:$Q=Arkusz2!G$1,1,0)</f>
        <v>0</v>
      </c>
      <c r="H1741">
        <f>IF(Arkusz1!$Q:$Q=Arkusz2!H$1,1,0)</f>
        <v>1</v>
      </c>
      <c r="I1741">
        <f>IF(Arkusz1!$Q:$Q=Arkusz2!I$1,1,0)</f>
        <v>0</v>
      </c>
      <c r="J1741">
        <f>IF(Arkusz1!$Q:$Q=Arkusz2!J$1,1,0)</f>
        <v>0</v>
      </c>
      <c r="K1741">
        <f>IF(Arkusz1!$M:$M=Arkusz2!K$1,1,0)</f>
        <v>0</v>
      </c>
      <c r="L1741">
        <f>IF(Arkusz1!$M:$M=Arkusz2!L$1,1,0)</f>
        <v>0</v>
      </c>
      <c r="M1741">
        <f>IF(Arkusz1!$P:$P="",0,1)</f>
        <v>1</v>
      </c>
      <c r="N1741">
        <f>IF(Arkusz1!$S:$S=Arkusz2!N$1,1,0)</f>
        <v>0</v>
      </c>
      <c r="O1741">
        <f>IF(Arkusz1!$T:$T=Arkusz2!O$1,1,0)</f>
        <v>1</v>
      </c>
      <c r="P1741">
        <f>IF(Arkusz1!$T:$T=Arkusz2!P$1,1,0)</f>
        <v>0</v>
      </c>
      <c r="Q1741">
        <f>IF(Arkusz1!$T:$T=Arkusz2!Q$1,1,0)</f>
        <v>0</v>
      </c>
      <c r="R1741">
        <f>IF(Arkusz1!$O:$O=Arkusz2!R$1,1,0)</f>
        <v>0</v>
      </c>
      <c r="S1741" s="17">
        <f t="shared" si="51"/>
        <v>6.5364975892028457E-2</v>
      </c>
    </row>
    <row r="1742" spans="1:19">
      <c r="A1742">
        <f>Arkusz1!B1742</f>
        <v>1741</v>
      </c>
      <c r="B1742">
        <f>IF(Arkusz1!R:R=Arkusz2!B$1,1,0)</f>
        <v>0</v>
      </c>
      <c r="C1742">
        <f>IF(Arkusz1!$Q:$Q=Arkusz2!C$1,1,0)</f>
        <v>0</v>
      </c>
      <c r="D1742">
        <f>IF(Arkusz1!$Q:$Q=Arkusz2!D$1,1,0)</f>
        <v>0</v>
      </c>
      <c r="E1742">
        <f>IF(Arkusz1!$Q:$Q=Arkusz2!E$1,1,0)</f>
        <v>0</v>
      </c>
      <c r="F1742">
        <f>IF(Arkusz1!$Q:$Q=Arkusz2!F$1,1,0)</f>
        <v>0</v>
      </c>
      <c r="G1742">
        <f>IF(Arkusz1!$Q:$Q=Arkusz2!G$1,1,0)</f>
        <v>0</v>
      </c>
      <c r="H1742">
        <f>IF(Arkusz1!$Q:$Q=Arkusz2!H$1,1,0)</f>
        <v>0</v>
      </c>
      <c r="I1742">
        <f>IF(Arkusz1!$Q:$Q=Arkusz2!I$1,1,0)</f>
        <v>0</v>
      </c>
      <c r="J1742">
        <f>IF(Arkusz1!$Q:$Q=Arkusz2!J$1,1,0)</f>
        <v>1</v>
      </c>
      <c r="K1742">
        <f>IF(Arkusz1!$M:$M=Arkusz2!K$1,1,0)</f>
        <v>0</v>
      </c>
      <c r="L1742">
        <f>IF(Arkusz1!$M:$M=Arkusz2!L$1,1,0)</f>
        <v>0</v>
      </c>
      <c r="M1742">
        <f>IF(Arkusz1!$P:$P="",0,1)</f>
        <v>1</v>
      </c>
      <c r="N1742">
        <f>IF(Arkusz1!$S:$S=Arkusz2!N$1,1,0)</f>
        <v>0</v>
      </c>
      <c r="O1742">
        <f>IF(Arkusz1!$T:$T=Arkusz2!O$1,1,0)</f>
        <v>0</v>
      </c>
      <c r="P1742">
        <f>IF(Arkusz1!$T:$T=Arkusz2!P$1,1,0)</f>
        <v>0</v>
      </c>
      <c r="Q1742">
        <f>IF(Arkusz1!$T:$T=Arkusz2!Q$1,1,0)</f>
        <v>0</v>
      </c>
      <c r="R1742">
        <f>IF(Arkusz1!$O:$O=Arkusz2!R$1,1,0)</f>
        <v>0</v>
      </c>
      <c r="S1742" s="17">
        <f t="shared" si="51"/>
        <v>3.2071413573108588E-2</v>
      </c>
    </row>
    <row r="1743" spans="1:19">
      <c r="A1743">
        <f>Arkusz1!B1743</f>
        <v>1742</v>
      </c>
      <c r="B1743">
        <f>IF(Arkusz1!R:R=Arkusz2!B$1,1,0)</f>
        <v>0</v>
      </c>
      <c r="C1743">
        <f>IF(Arkusz1!$Q:$Q=Arkusz2!C$1,1,0)</f>
        <v>0</v>
      </c>
      <c r="D1743">
        <f>IF(Arkusz1!$Q:$Q=Arkusz2!D$1,1,0)</f>
        <v>0</v>
      </c>
      <c r="E1743">
        <f>IF(Arkusz1!$Q:$Q=Arkusz2!E$1,1,0)</f>
        <v>0</v>
      </c>
      <c r="F1743">
        <f>IF(Arkusz1!$Q:$Q=Arkusz2!F$1,1,0)</f>
        <v>0</v>
      </c>
      <c r="G1743">
        <f>IF(Arkusz1!$Q:$Q=Arkusz2!G$1,1,0)</f>
        <v>0</v>
      </c>
      <c r="H1743">
        <f>IF(Arkusz1!$Q:$Q=Arkusz2!H$1,1,0)</f>
        <v>0</v>
      </c>
      <c r="I1743">
        <f>IF(Arkusz1!$Q:$Q=Arkusz2!I$1,1,0)</f>
        <v>0</v>
      </c>
      <c r="J1743">
        <f>IF(Arkusz1!$Q:$Q=Arkusz2!J$1,1,0)</f>
        <v>1</v>
      </c>
      <c r="K1743">
        <f>IF(Arkusz1!$M:$M=Arkusz2!K$1,1,0)</f>
        <v>0</v>
      </c>
      <c r="L1743">
        <f>IF(Arkusz1!$M:$M=Arkusz2!L$1,1,0)</f>
        <v>0</v>
      </c>
      <c r="M1743">
        <f>IF(Arkusz1!$P:$P="",0,1)</f>
        <v>0</v>
      </c>
      <c r="N1743">
        <f>IF(Arkusz1!$S:$S=Arkusz2!N$1,1,0)</f>
        <v>0</v>
      </c>
      <c r="O1743">
        <f>IF(Arkusz1!$T:$T=Arkusz2!O$1,1,0)</f>
        <v>0</v>
      </c>
      <c r="P1743">
        <f>IF(Arkusz1!$T:$T=Arkusz2!P$1,1,0)</f>
        <v>0</v>
      </c>
      <c r="Q1743">
        <f>IF(Arkusz1!$T:$T=Arkusz2!Q$1,1,0)</f>
        <v>0</v>
      </c>
      <c r="R1743">
        <f>IF(Arkusz1!$O:$O=Arkusz2!R$1,1,0)</f>
        <v>0</v>
      </c>
      <c r="S1743" s="17">
        <f t="shared" si="51"/>
        <v>3.4502880732867523E-2</v>
      </c>
    </row>
    <row r="1744" spans="1:19">
      <c r="A1744">
        <f>Arkusz1!B1744</f>
        <v>1743</v>
      </c>
      <c r="B1744">
        <f>IF(Arkusz1!R:R=Arkusz2!B$1,1,0)</f>
        <v>0</v>
      </c>
      <c r="C1744">
        <f>IF(Arkusz1!$Q:$Q=Arkusz2!C$1,1,0)</f>
        <v>0</v>
      </c>
      <c r="D1744">
        <f>IF(Arkusz1!$Q:$Q=Arkusz2!D$1,1,0)</f>
        <v>0</v>
      </c>
      <c r="E1744">
        <f>IF(Arkusz1!$Q:$Q=Arkusz2!E$1,1,0)</f>
        <v>0</v>
      </c>
      <c r="F1744">
        <f>IF(Arkusz1!$Q:$Q=Arkusz2!F$1,1,0)</f>
        <v>0</v>
      </c>
      <c r="G1744">
        <f>IF(Arkusz1!$Q:$Q=Arkusz2!G$1,1,0)</f>
        <v>0</v>
      </c>
      <c r="H1744">
        <f>IF(Arkusz1!$Q:$Q=Arkusz2!H$1,1,0)</f>
        <v>0</v>
      </c>
      <c r="I1744">
        <f>IF(Arkusz1!$Q:$Q=Arkusz2!I$1,1,0)</f>
        <v>0</v>
      </c>
      <c r="J1744">
        <f>IF(Arkusz1!$Q:$Q=Arkusz2!J$1,1,0)</f>
        <v>1</v>
      </c>
      <c r="K1744">
        <f>IF(Arkusz1!$M:$M=Arkusz2!K$1,1,0)</f>
        <v>0</v>
      </c>
      <c r="L1744">
        <f>IF(Arkusz1!$M:$M=Arkusz2!L$1,1,0)</f>
        <v>0</v>
      </c>
      <c r="M1744">
        <f>IF(Arkusz1!$P:$P="",0,1)</f>
        <v>1</v>
      </c>
      <c r="N1744">
        <f>IF(Arkusz1!$S:$S=Arkusz2!N$1,1,0)</f>
        <v>0</v>
      </c>
      <c r="O1744">
        <f>IF(Arkusz1!$T:$T=Arkusz2!O$1,1,0)</f>
        <v>0</v>
      </c>
      <c r="P1744">
        <f>IF(Arkusz1!$T:$T=Arkusz2!P$1,1,0)</f>
        <v>0</v>
      </c>
      <c r="Q1744">
        <f>IF(Arkusz1!$T:$T=Arkusz2!Q$1,1,0)</f>
        <v>0</v>
      </c>
      <c r="R1744">
        <f>IF(Arkusz1!$O:$O=Arkusz2!R$1,1,0)</f>
        <v>0</v>
      </c>
      <c r="S1744" s="17">
        <f t="shared" si="51"/>
        <v>3.2071413573108588E-2</v>
      </c>
    </row>
    <row r="1745" spans="1:19">
      <c r="A1745">
        <f>Arkusz1!B1745</f>
        <v>1744</v>
      </c>
      <c r="B1745">
        <f>IF(Arkusz1!R:R=Arkusz2!B$1,1,0)</f>
        <v>0</v>
      </c>
      <c r="C1745">
        <f>IF(Arkusz1!$Q:$Q=Arkusz2!C$1,1,0)</f>
        <v>0</v>
      </c>
      <c r="D1745">
        <f>IF(Arkusz1!$Q:$Q=Arkusz2!D$1,1,0)</f>
        <v>0</v>
      </c>
      <c r="E1745">
        <f>IF(Arkusz1!$Q:$Q=Arkusz2!E$1,1,0)</f>
        <v>0</v>
      </c>
      <c r="F1745">
        <f>IF(Arkusz1!$Q:$Q=Arkusz2!F$1,1,0)</f>
        <v>0</v>
      </c>
      <c r="G1745">
        <f>IF(Arkusz1!$Q:$Q=Arkusz2!G$1,1,0)</f>
        <v>1</v>
      </c>
      <c r="H1745">
        <f>IF(Arkusz1!$Q:$Q=Arkusz2!H$1,1,0)</f>
        <v>0</v>
      </c>
      <c r="I1745">
        <f>IF(Arkusz1!$Q:$Q=Arkusz2!I$1,1,0)</f>
        <v>0</v>
      </c>
      <c r="J1745">
        <f>IF(Arkusz1!$Q:$Q=Arkusz2!J$1,1,0)</f>
        <v>0</v>
      </c>
      <c r="K1745">
        <f>IF(Arkusz1!$M:$M=Arkusz2!K$1,1,0)</f>
        <v>0</v>
      </c>
      <c r="L1745">
        <f>IF(Arkusz1!$M:$M=Arkusz2!L$1,1,0)</f>
        <v>0</v>
      </c>
      <c r="M1745">
        <f>IF(Arkusz1!$P:$P="",0,1)</f>
        <v>1</v>
      </c>
      <c r="N1745">
        <f>IF(Arkusz1!$S:$S=Arkusz2!N$1,1,0)</f>
        <v>0</v>
      </c>
      <c r="O1745">
        <f>IF(Arkusz1!$T:$T=Arkusz2!O$1,1,0)</f>
        <v>0</v>
      </c>
      <c r="P1745">
        <f>IF(Arkusz1!$T:$T=Arkusz2!P$1,1,0)</f>
        <v>0</v>
      </c>
      <c r="Q1745">
        <f>IF(Arkusz1!$T:$T=Arkusz2!Q$1,1,0)</f>
        <v>0</v>
      </c>
      <c r="R1745">
        <f>IF(Arkusz1!$O:$O=Arkusz2!R$1,1,0)</f>
        <v>0</v>
      </c>
      <c r="S1745" s="17">
        <f t="shared" si="51"/>
        <v>5.7394673231095802E-2</v>
      </c>
    </row>
    <row r="1746" spans="1:19">
      <c r="A1746">
        <f>Arkusz1!B1746</f>
        <v>1745</v>
      </c>
      <c r="B1746">
        <f>IF(Arkusz1!R:R=Arkusz2!B$1,1,0)</f>
        <v>0</v>
      </c>
      <c r="C1746">
        <f>IF(Arkusz1!$Q:$Q=Arkusz2!C$1,1,0)</f>
        <v>0</v>
      </c>
      <c r="D1746">
        <f>IF(Arkusz1!$Q:$Q=Arkusz2!D$1,1,0)</f>
        <v>0</v>
      </c>
      <c r="E1746">
        <f>IF(Arkusz1!$Q:$Q=Arkusz2!E$1,1,0)</f>
        <v>0</v>
      </c>
      <c r="F1746">
        <f>IF(Arkusz1!$Q:$Q=Arkusz2!F$1,1,0)</f>
        <v>0</v>
      </c>
      <c r="G1746">
        <f>IF(Arkusz1!$Q:$Q=Arkusz2!G$1,1,0)</f>
        <v>0</v>
      </c>
      <c r="H1746">
        <f>IF(Arkusz1!$Q:$Q=Arkusz2!H$1,1,0)</f>
        <v>0</v>
      </c>
      <c r="I1746">
        <f>IF(Arkusz1!$Q:$Q=Arkusz2!I$1,1,0)</f>
        <v>0</v>
      </c>
      <c r="J1746">
        <f>IF(Arkusz1!$Q:$Q=Arkusz2!J$1,1,0)</f>
        <v>1</v>
      </c>
      <c r="K1746">
        <f>IF(Arkusz1!$M:$M=Arkusz2!K$1,1,0)</f>
        <v>0</v>
      </c>
      <c r="L1746">
        <f>IF(Arkusz1!$M:$M=Arkusz2!L$1,1,0)</f>
        <v>0</v>
      </c>
      <c r="M1746">
        <f>IF(Arkusz1!$P:$P="",0,1)</f>
        <v>0</v>
      </c>
      <c r="N1746">
        <f>IF(Arkusz1!$S:$S=Arkusz2!N$1,1,0)</f>
        <v>0</v>
      </c>
      <c r="O1746">
        <f>IF(Arkusz1!$T:$T=Arkusz2!O$1,1,0)</f>
        <v>0</v>
      </c>
      <c r="P1746">
        <f>IF(Arkusz1!$T:$T=Arkusz2!P$1,1,0)</f>
        <v>0</v>
      </c>
      <c r="Q1746">
        <f>IF(Arkusz1!$T:$T=Arkusz2!Q$1,1,0)</f>
        <v>0</v>
      </c>
      <c r="R1746">
        <f>IF(Arkusz1!$O:$O=Arkusz2!R$1,1,0)</f>
        <v>0</v>
      </c>
      <c r="S1746" s="17">
        <f t="shared" si="51"/>
        <v>3.4502880732867523E-2</v>
      </c>
    </row>
    <row r="1747" spans="1:19">
      <c r="A1747">
        <f>Arkusz1!B1747</f>
        <v>1746</v>
      </c>
      <c r="B1747">
        <f>IF(Arkusz1!R:R=Arkusz2!B$1,1,0)</f>
        <v>0</v>
      </c>
      <c r="C1747">
        <f>IF(Arkusz1!$Q:$Q=Arkusz2!C$1,1,0)</f>
        <v>0</v>
      </c>
      <c r="D1747">
        <f>IF(Arkusz1!$Q:$Q=Arkusz2!D$1,1,0)</f>
        <v>0</v>
      </c>
      <c r="E1747">
        <f>IF(Arkusz1!$Q:$Q=Arkusz2!E$1,1,0)</f>
        <v>0</v>
      </c>
      <c r="F1747">
        <f>IF(Arkusz1!$Q:$Q=Arkusz2!F$1,1,0)</f>
        <v>1</v>
      </c>
      <c r="G1747">
        <f>IF(Arkusz1!$Q:$Q=Arkusz2!G$1,1,0)</f>
        <v>0</v>
      </c>
      <c r="H1747">
        <f>IF(Arkusz1!$Q:$Q=Arkusz2!H$1,1,0)</f>
        <v>0</v>
      </c>
      <c r="I1747">
        <f>IF(Arkusz1!$Q:$Q=Arkusz2!I$1,1,0)</f>
        <v>0</v>
      </c>
      <c r="J1747">
        <f>IF(Arkusz1!$Q:$Q=Arkusz2!J$1,1,0)</f>
        <v>0</v>
      </c>
      <c r="K1747">
        <f>IF(Arkusz1!$M:$M=Arkusz2!K$1,1,0)</f>
        <v>0</v>
      </c>
      <c r="L1747">
        <f>IF(Arkusz1!$M:$M=Arkusz2!L$1,1,0)</f>
        <v>0</v>
      </c>
      <c r="M1747">
        <f>IF(Arkusz1!$P:$P="",0,1)</f>
        <v>1</v>
      </c>
      <c r="N1747">
        <f>IF(Arkusz1!$S:$S=Arkusz2!N$1,1,0)</f>
        <v>0</v>
      </c>
      <c r="O1747">
        <f>IF(Arkusz1!$T:$T=Arkusz2!O$1,1,0)</f>
        <v>0</v>
      </c>
      <c r="P1747">
        <f>IF(Arkusz1!$T:$T=Arkusz2!P$1,1,0)</f>
        <v>0</v>
      </c>
      <c r="Q1747">
        <f>IF(Arkusz1!$T:$T=Arkusz2!Q$1,1,0)</f>
        <v>0</v>
      </c>
      <c r="R1747">
        <f>IF(Arkusz1!$O:$O=Arkusz2!R$1,1,0)</f>
        <v>1</v>
      </c>
      <c r="S1747" s="17">
        <f t="shared" si="51"/>
        <v>7.8128019287844241E-2</v>
      </c>
    </row>
    <row r="1748" spans="1:19">
      <c r="A1748">
        <f>Arkusz1!B1748</f>
        <v>1747</v>
      </c>
      <c r="B1748">
        <f>IF(Arkusz1!R:R=Arkusz2!B$1,1,0)</f>
        <v>0</v>
      </c>
      <c r="C1748">
        <f>IF(Arkusz1!$Q:$Q=Arkusz2!C$1,1,0)</f>
        <v>0</v>
      </c>
      <c r="D1748">
        <f>IF(Arkusz1!$Q:$Q=Arkusz2!D$1,1,0)</f>
        <v>0</v>
      </c>
      <c r="E1748">
        <f>IF(Arkusz1!$Q:$Q=Arkusz2!E$1,1,0)</f>
        <v>0</v>
      </c>
      <c r="F1748">
        <f>IF(Arkusz1!$Q:$Q=Arkusz2!F$1,1,0)</f>
        <v>0</v>
      </c>
      <c r="G1748">
        <f>IF(Arkusz1!$Q:$Q=Arkusz2!G$1,1,0)</f>
        <v>0</v>
      </c>
      <c r="H1748">
        <f>IF(Arkusz1!$Q:$Q=Arkusz2!H$1,1,0)</f>
        <v>0</v>
      </c>
      <c r="I1748">
        <f>IF(Arkusz1!$Q:$Q=Arkusz2!I$1,1,0)</f>
        <v>0</v>
      </c>
      <c r="J1748">
        <f>IF(Arkusz1!$Q:$Q=Arkusz2!J$1,1,0)</f>
        <v>1</v>
      </c>
      <c r="K1748">
        <f>IF(Arkusz1!$M:$M=Arkusz2!K$1,1,0)</f>
        <v>0</v>
      </c>
      <c r="L1748">
        <f>IF(Arkusz1!$M:$M=Arkusz2!L$1,1,0)</f>
        <v>0</v>
      </c>
      <c r="M1748">
        <f>IF(Arkusz1!$P:$P="",0,1)</f>
        <v>1</v>
      </c>
      <c r="N1748">
        <f>IF(Arkusz1!$S:$S=Arkusz2!N$1,1,0)</f>
        <v>0</v>
      </c>
      <c r="O1748">
        <f>IF(Arkusz1!$T:$T=Arkusz2!O$1,1,0)</f>
        <v>0</v>
      </c>
      <c r="P1748">
        <f>IF(Arkusz1!$T:$T=Arkusz2!P$1,1,0)</f>
        <v>0</v>
      </c>
      <c r="Q1748">
        <f>IF(Arkusz1!$T:$T=Arkusz2!Q$1,1,0)</f>
        <v>0</v>
      </c>
      <c r="R1748">
        <f>IF(Arkusz1!$O:$O=Arkusz2!R$1,1,0)</f>
        <v>0</v>
      </c>
      <c r="S1748" s="17">
        <f t="shared" si="51"/>
        <v>3.2071413573108588E-2</v>
      </c>
    </row>
    <row r="1749" spans="1:19">
      <c r="A1749">
        <f>Arkusz1!B1749</f>
        <v>1748</v>
      </c>
      <c r="B1749">
        <f>IF(Arkusz1!R:R=Arkusz2!B$1,1,0)</f>
        <v>0</v>
      </c>
      <c r="C1749">
        <f>IF(Arkusz1!$Q:$Q=Arkusz2!C$1,1,0)</f>
        <v>0</v>
      </c>
      <c r="D1749">
        <f>IF(Arkusz1!$Q:$Q=Arkusz2!D$1,1,0)</f>
        <v>0</v>
      </c>
      <c r="E1749">
        <f>IF(Arkusz1!$Q:$Q=Arkusz2!E$1,1,0)</f>
        <v>0</v>
      </c>
      <c r="F1749">
        <f>IF(Arkusz1!$Q:$Q=Arkusz2!F$1,1,0)</f>
        <v>1</v>
      </c>
      <c r="G1749">
        <f>IF(Arkusz1!$Q:$Q=Arkusz2!G$1,1,0)</f>
        <v>0</v>
      </c>
      <c r="H1749">
        <f>IF(Arkusz1!$Q:$Q=Arkusz2!H$1,1,0)</f>
        <v>0</v>
      </c>
      <c r="I1749">
        <f>IF(Arkusz1!$Q:$Q=Arkusz2!I$1,1,0)</f>
        <v>0</v>
      </c>
      <c r="J1749">
        <f>IF(Arkusz1!$Q:$Q=Arkusz2!J$1,1,0)</f>
        <v>0</v>
      </c>
      <c r="K1749">
        <f>IF(Arkusz1!$M:$M=Arkusz2!K$1,1,0)</f>
        <v>0</v>
      </c>
      <c r="L1749">
        <f>IF(Arkusz1!$M:$M=Arkusz2!L$1,1,0)</f>
        <v>0</v>
      </c>
      <c r="M1749">
        <f>IF(Arkusz1!$P:$P="",0,1)</f>
        <v>0</v>
      </c>
      <c r="N1749">
        <f>IF(Arkusz1!$S:$S=Arkusz2!N$1,1,0)</f>
        <v>0</v>
      </c>
      <c r="O1749">
        <f>IF(Arkusz1!$T:$T=Arkusz2!O$1,1,0)</f>
        <v>0</v>
      </c>
      <c r="P1749">
        <f>IF(Arkusz1!$T:$T=Arkusz2!P$1,1,0)</f>
        <v>0</v>
      </c>
      <c r="Q1749">
        <f>IF(Arkusz1!$T:$T=Arkusz2!Q$1,1,0)</f>
        <v>0</v>
      </c>
      <c r="R1749">
        <f>IF(Arkusz1!$O:$O=Arkusz2!R$1,1,0)</f>
        <v>1</v>
      </c>
      <c r="S1749" s="17">
        <f t="shared" si="51"/>
        <v>8.3749109400597585E-2</v>
      </c>
    </row>
    <row r="1750" spans="1:19">
      <c r="A1750">
        <f>Arkusz1!B1750</f>
        <v>1749</v>
      </c>
      <c r="B1750">
        <f>IF(Arkusz1!R:R=Arkusz2!B$1,1,0)</f>
        <v>0</v>
      </c>
      <c r="C1750">
        <f>IF(Arkusz1!$Q:$Q=Arkusz2!C$1,1,0)</f>
        <v>0</v>
      </c>
      <c r="D1750">
        <f>IF(Arkusz1!$Q:$Q=Arkusz2!D$1,1,0)</f>
        <v>0</v>
      </c>
      <c r="E1750">
        <f>IF(Arkusz1!$Q:$Q=Arkusz2!E$1,1,0)</f>
        <v>0</v>
      </c>
      <c r="F1750">
        <f>IF(Arkusz1!$Q:$Q=Arkusz2!F$1,1,0)</f>
        <v>0</v>
      </c>
      <c r="G1750">
        <f>IF(Arkusz1!$Q:$Q=Arkusz2!G$1,1,0)</f>
        <v>0</v>
      </c>
      <c r="H1750">
        <f>IF(Arkusz1!$Q:$Q=Arkusz2!H$1,1,0)</f>
        <v>1</v>
      </c>
      <c r="I1750">
        <f>IF(Arkusz1!$Q:$Q=Arkusz2!I$1,1,0)</f>
        <v>0</v>
      </c>
      <c r="J1750">
        <f>IF(Arkusz1!$Q:$Q=Arkusz2!J$1,1,0)</f>
        <v>0</v>
      </c>
      <c r="K1750">
        <f>IF(Arkusz1!$M:$M=Arkusz2!K$1,1,0)</f>
        <v>0</v>
      </c>
      <c r="L1750">
        <f>IF(Arkusz1!$M:$M=Arkusz2!L$1,1,0)</f>
        <v>0</v>
      </c>
      <c r="M1750">
        <f>IF(Arkusz1!$P:$P="",0,1)</f>
        <v>1</v>
      </c>
      <c r="N1750">
        <f>IF(Arkusz1!$S:$S=Arkusz2!N$1,1,0)</f>
        <v>0</v>
      </c>
      <c r="O1750">
        <f>IF(Arkusz1!$T:$T=Arkusz2!O$1,1,0)</f>
        <v>0</v>
      </c>
      <c r="P1750">
        <f>IF(Arkusz1!$T:$T=Arkusz2!P$1,1,0)</f>
        <v>0</v>
      </c>
      <c r="Q1750">
        <f>IF(Arkusz1!$T:$T=Arkusz2!Q$1,1,0)</f>
        <v>0</v>
      </c>
      <c r="R1750">
        <f>IF(Arkusz1!$O:$O=Arkusz2!R$1,1,0)</f>
        <v>0</v>
      </c>
      <c r="S1750" s="17">
        <f t="shared" si="51"/>
        <v>0.17298255377116797</v>
      </c>
    </row>
    <row r="1751" spans="1:19">
      <c r="A1751">
        <f>Arkusz1!B1751</f>
        <v>1750</v>
      </c>
      <c r="B1751">
        <f>IF(Arkusz1!R:R=Arkusz2!B$1,1,0)</f>
        <v>0</v>
      </c>
      <c r="C1751">
        <f>IF(Arkusz1!$Q:$Q=Arkusz2!C$1,1,0)</f>
        <v>0</v>
      </c>
      <c r="D1751">
        <f>IF(Arkusz1!$Q:$Q=Arkusz2!D$1,1,0)</f>
        <v>0</v>
      </c>
      <c r="E1751">
        <f>IF(Arkusz1!$Q:$Q=Arkusz2!E$1,1,0)</f>
        <v>0</v>
      </c>
      <c r="F1751">
        <f>IF(Arkusz1!$Q:$Q=Arkusz2!F$1,1,0)</f>
        <v>0</v>
      </c>
      <c r="G1751">
        <f>IF(Arkusz1!$Q:$Q=Arkusz2!G$1,1,0)</f>
        <v>0</v>
      </c>
      <c r="H1751">
        <f>IF(Arkusz1!$Q:$Q=Arkusz2!H$1,1,0)</f>
        <v>0</v>
      </c>
      <c r="I1751">
        <f>IF(Arkusz1!$Q:$Q=Arkusz2!I$1,1,0)</f>
        <v>1</v>
      </c>
      <c r="J1751">
        <f>IF(Arkusz1!$Q:$Q=Arkusz2!J$1,1,0)</f>
        <v>0</v>
      </c>
      <c r="K1751">
        <f>IF(Arkusz1!$M:$M=Arkusz2!K$1,1,0)</f>
        <v>0</v>
      </c>
      <c r="L1751">
        <f>IF(Arkusz1!$M:$M=Arkusz2!L$1,1,0)</f>
        <v>0</v>
      </c>
      <c r="M1751">
        <f>IF(Arkusz1!$P:$P="",0,1)</f>
        <v>1</v>
      </c>
      <c r="N1751">
        <f>IF(Arkusz1!$S:$S=Arkusz2!N$1,1,0)</f>
        <v>0</v>
      </c>
      <c r="O1751">
        <f>IF(Arkusz1!$T:$T=Arkusz2!O$1,1,0)</f>
        <v>0</v>
      </c>
      <c r="P1751">
        <f>IF(Arkusz1!$T:$T=Arkusz2!P$1,1,0)</f>
        <v>0</v>
      </c>
      <c r="Q1751">
        <f>IF(Arkusz1!$T:$T=Arkusz2!Q$1,1,0)</f>
        <v>0</v>
      </c>
      <c r="R1751">
        <f>IF(Arkusz1!$O:$O=Arkusz2!R$1,1,0)</f>
        <v>0</v>
      </c>
      <c r="S1751" s="17">
        <f t="shared" si="51"/>
        <v>1.1407995836332216E-2</v>
      </c>
    </row>
    <row r="1752" spans="1:19">
      <c r="A1752">
        <f>Arkusz1!B1752</f>
        <v>1751</v>
      </c>
      <c r="B1752">
        <f>IF(Arkusz1!R:R=Arkusz2!B$1,1,0)</f>
        <v>0</v>
      </c>
      <c r="C1752">
        <f>IF(Arkusz1!$Q:$Q=Arkusz2!C$1,1,0)</f>
        <v>0</v>
      </c>
      <c r="D1752">
        <f>IF(Arkusz1!$Q:$Q=Arkusz2!D$1,1,0)</f>
        <v>0</v>
      </c>
      <c r="E1752">
        <f>IF(Arkusz1!$Q:$Q=Arkusz2!E$1,1,0)</f>
        <v>0</v>
      </c>
      <c r="F1752">
        <f>IF(Arkusz1!$Q:$Q=Arkusz2!F$1,1,0)</f>
        <v>0</v>
      </c>
      <c r="G1752">
        <f>IF(Arkusz1!$Q:$Q=Arkusz2!G$1,1,0)</f>
        <v>0</v>
      </c>
      <c r="H1752">
        <f>IF(Arkusz1!$Q:$Q=Arkusz2!H$1,1,0)</f>
        <v>1</v>
      </c>
      <c r="I1752">
        <f>IF(Arkusz1!$Q:$Q=Arkusz2!I$1,1,0)</f>
        <v>0</v>
      </c>
      <c r="J1752">
        <f>IF(Arkusz1!$Q:$Q=Arkusz2!J$1,1,0)</f>
        <v>0</v>
      </c>
      <c r="K1752">
        <f>IF(Arkusz1!$M:$M=Arkusz2!K$1,1,0)</f>
        <v>0</v>
      </c>
      <c r="L1752">
        <f>IF(Arkusz1!$M:$M=Arkusz2!L$1,1,0)</f>
        <v>0</v>
      </c>
      <c r="M1752">
        <f>IF(Arkusz1!$P:$P="",0,1)</f>
        <v>1</v>
      </c>
      <c r="N1752">
        <f>IF(Arkusz1!$S:$S=Arkusz2!N$1,1,0)</f>
        <v>0</v>
      </c>
      <c r="O1752">
        <f>IF(Arkusz1!$T:$T=Arkusz2!O$1,1,0)</f>
        <v>0</v>
      </c>
      <c r="P1752">
        <f>IF(Arkusz1!$T:$T=Arkusz2!P$1,1,0)</f>
        <v>0</v>
      </c>
      <c r="Q1752">
        <f>IF(Arkusz1!$T:$T=Arkusz2!Q$1,1,0)</f>
        <v>0</v>
      </c>
      <c r="R1752">
        <f>IF(Arkusz1!$O:$O=Arkusz2!R$1,1,0)</f>
        <v>0</v>
      </c>
      <c r="S1752" s="17">
        <f t="shared" si="51"/>
        <v>0.17298255377116797</v>
      </c>
    </row>
    <row r="1753" spans="1:19">
      <c r="A1753">
        <f>Arkusz1!B1753</f>
        <v>1752</v>
      </c>
      <c r="B1753">
        <f>IF(Arkusz1!R:R=Arkusz2!B$1,1,0)</f>
        <v>0</v>
      </c>
      <c r="C1753">
        <f>IF(Arkusz1!$Q:$Q=Arkusz2!C$1,1,0)</f>
        <v>0</v>
      </c>
      <c r="D1753">
        <f>IF(Arkusz1!$Q:$Q=Arkusz2!D$1,1,0)</f>
        <v>0</v>
      </c>
      <c r="E1753">
        <f>IF(Arkusz1!$Q:$Q=Arkusz2!E$1,1,0)</f>
        <v>0</v>
      </c>
      <c r="F1753">
        <f>IF(Arkusz1!$Q:$Q=Arkusz2!F$1,1,0)</f>
        <v>1</v>
      </c>
      <c r="G1753">
        <f>IF(Arkusz1!$Q:$Q=Arkusz2!G$1,1,0)</f>
        <v>0</v>
      </c>
      <c r="H1753">
        <f>IF(Arkusz1!$Q:$Q=Arkusz2!H$1,1,0)</f>
        <v>0</v>
      </c>
      <c r="I1753">
        <f>IF(Arkusz1!$Q:$Q=Arkusz2!I$1,1,0)</f>
        <v>0</v>
      </c>
      <c r="J1753">
        <f>IF(Arkusz1!$Q:$Q=Arkusz2!J$1,1,0)</f>
        <v>0</v>
      </c>
      <c r="K1753">
        <f>IF(Arkusz1!$M:$M=Arkusz2!K$1,1,0)</f>
        <v>0</v>
      </c>
      <c r="L1753">
        <f>IF(Arkusz1!$M:$M=Arkusz2!L$1,1,0)</f>
        <v>0</v>
      </c>
      <c r="M1753">
        <f>IF(Arkusz1!$P:$P="",0,1)</f>
        <v>1</v>
      </c>
      <c r="N1753">
        <f>IF(Arkusz1!$S:$S=Arkusz2!N$1,1,0)</f>
        <v>0</v>
      </c>
      <c r="O1753">
        <f>IF(Arkusz1!$T:$T=Arkusz2!O$1,1,0)</f>
        <v>0</v>
      </c>
      <c r="P1753">
        <f>IF(Arkusz1!$T:$T=Arkusz2!P$1,1,0)</f>
        <v>0</v>
      </c>
      <c r="Q1753">
        <f>IF(Arkusz1!$T:$T=Arkusz2!Q$1,1,0)</f>
        <v>0</v>
      </c>
      <c r="R1753">
        <f>IF(Arkusz1!$O:$O=Arkusz2!R$1,1,0)</f>
        <v>0</v>
      </c>
      <c r="S1753" s="17">
        <f t="shared" si="51"/>
        <v>7.8128019287844241E-2</v>
      </c>
    </row>
    <row r="1754" spans="1:19">
      <c r="A1754">
        <f>Arkusz1!B1754</f>
        <v>1753</v>
      </c>
      <c r="B1754">
        <f>IF(Arkusz1!R:R=Arkusz2!B$1,1,0)</f>
        <v>0</v>
      </c>
      <c r="C1754">
        <f>IF(Arkusz1!$Q:$Q=Arkusz2!C$1,1,0)</f>
        <v>0</v>
      </c>
      <c r="D1754">
        <f>IF(Arkusz1!$Q:$Q=Arkusz2!D$1,1,0)</f>
        <v>0</v>
      </c>
      <c r="E1754">
        <f>IF(Arkusz1!$Q:$Q=Arkusz2!E$1,1,0)</f>
        <v>0</v>
      </c>
      <c r="F1754">
        <f>IF(Arkusz1!$Q:$Q=Arkusz2!F$1,1,0)</f>
        <v>0</v>
      </c>
      <c r="G1754">
        <f>IF(Arkusz1!$Q:$Q=Arkusz2!G$1,1,0)</f>
        <v>1</v>
      </c>
      <c r="H1754">
        <f>IF(Arkusz1!$Q:$Q=Arkusz2!H$1,1,0)</f>
        <v>0</v>
      </c>
      <c r="I1754">
        <f>IF(Arkusz1!$Q:$Q=Arkusz2!I$1,1,0)</f>
        <v>0</v>
      </c>
      <c r="J1754">
        <f>IF(Arkusz1!$Q:$Q=Arkusz2!J$1,1,0)</f>
        <v>0</v>
      </c>
      <c r="K1754">
        <f>IF(Arkusz1!$M:$M=Arkusz2!K$1,1,0)</f>
        <v>0</v>
      </c>
      <c r="L1754">
        <f>IF(Arkusz1!$M:$M=Arkusz2!L$1,1,0)</f>
        <v>0</v>
      </c>
      <c r="M1754">
        <f>IF(Arkusz1!$P:$P="",0,1)</f>
        <v>1</v>
      </c>
      <c r="N1754">
        <f>IF(Arkusz1!$S:$S=Arkusz2!N$1,1,0)</f>
        <v>0</v>
      </c>
      <c r="O1754">
        <f>IF(Arkusz1!$T:$T=Arkusz2!O$1,1,0)</f>
        <v>0</v>
      </c>
      <c r="P1754">
        <f>IF(Arkusz1!$T:$T=Arkusz2!P$1,1,0)</f>
        <v>0</v>
      </c>
      <c r="Q1754">
        <f>IF(Arkusz1!$T:$T=Arkusz2!Q$1,1,0)</f>
        <v>0</v>
      </c>
      <c r="R1754">
        <f>IF(Arkusz1!$O:$O=Arkusz2!R$1,1,0)</f>
        <v>1</v>
      </c>
      <c r="S1754" s="17">
        <f t="shared" si="51"/>
        <v>5.7394673231095802E-2</v>
      </c>
    </row>
    <row r="1755" spans="1:19">
      <c r="A1755">
        <f>Arkusz1!B1755</f>
        <v>1754</v>
      </c>
      <c r="B1755">
        <f>IF(Arkusz1!R:R=Arkusz2!B$1,1,0)</f>
        <v>0</v>
      </c>
      <c r="C1755">
        <f>IF(Arkusz1!$Q:$Q=Arkusz2!C$1,1,0)</f>
        <v>0</v>
      </c>
      <c r="D1755">
        <f>IF(Arkusz1!$Q:$Q=Arkusz2!D$1,1,0)</f>
        <v>0</v>
      </c>
      <c r="E1755">
        <f>IF(Arkusz1!$Q:$Q=Arkusz2!E$1,1,0)</f>
        <v>0</v>
      </c>
      <c r="F1755">
        <f>IF(Arkusz1!$Q:$Q=Arkusz2!F$1,1,0)</f>
        <v>0</v>
      </c>
      <c r="G1755">
        <f>IF(Arkusz1!$Q:$Q=Arkusz2!G$1,1,0)</f>
        <v>1</v>
      </c>
      <c r="H1755">
        <f>IF(Arkusz1!$Q:$Q=Arkusz2!H$1,1,0)</f>
        <v>0</v>
      </c>
      <c r="I1755">
        <f>IF(Arkusz1!$Q:$Q=Arkusz2!I$1,1,0)</f>
        <v>0</v>
      </c>
      <c r="J1755">
        <f>IF(Arkusz1!$Q:$Q=Arkusz2!J$1,1,0)</f>
        <v>0</v>
      </c>
      <c r="K1755">
        <f>IF(Arkusz1!$M:$M=Arkusz2!K$1,1,0)</f>
        <v>0</v>
      </c>
      <c r="L1755">
        <f>IF(Arkusz1!$M:$M=Arkusz2!L$1,1,0)</f>
        <v>0</v>
      </c>
      <c r="M1755">
        <f>IF(Arkusz1!$P:$P="",0,1)</f>
        <v>1</v>
      </c>
      <c r="N1755">
        <f>IF(Arkusz1!$S:$S=Arkusz2!N$1,1,0)</f>
        <v>0</v>
      </c>
      <c r="O1755">
        <f>IF(Arkusz1!$T:$T=Arkusz2!O$1,1,0)</f>
        <v>0</v>
      </c>
      <c r="P1755">
        <f>IF(Arkusz1!$T:$T=Arkusz2!P$1,1,0)</f>
        <v>0</v>
      </c>
      <c r="Q1755">
        <f>IF(Arkusz1!$T:$T=Arkusz2!Q$1,1,0)</f>
        <v>0</v>
      </c>
      <c r="R1755">
        <f>IF(Arkusz1!$O:$O=Arkusz2!R$1,1,0)</f>
        <v>0</v>
      </c>
      <c r="S1755" s="17">
        <f t="shared" si="51"/>
        <v>5.7394673231095802E-2</v>
      </c>
    </row>
    <row r="1756" spans="1:19">
      <c r="A1756">
        <f>Arkusz1!B1756</f>
        <v>1755</v>
      </c>
      <c r="B1756">
        <f>IF(Arkusz1!R:R=Arkusz2!B$1,1,0)</f>
        <v>0</v>
      </c>
      <c r="C1756">
        <f>IF(Arkusz1!$Q:$Q=Arkusz2!C$1,1,0)</f>
        <v>0</v>
      </c>
      <c r="D1756">
        <f>IF(Arkusz1!$Q:$Q=Arkusz2!D$1,1,0)</f>
        <v>1</v>
      </c>
      <c r="E1756">
        <f>IF(Arkusz1!$Q:$Q=Arkusz2!E$1,1,0)</f>
        <v>0</v>
      </c>
      <c r="F1756">
        <f>IF(Arkusz1!$Q:$Q=Arkusz2!F$1,1,0)</f>
        <v>0</v>
      </c>
      <c r="G1756">
        <f>IF(Arkusz1!$Q:$Q=Arkusz2!G$1,1,0)</f>
        <v>0</v>
      </c>
      <c r="H1756">
        <f>IF(Arkusz1!$Q:$Q=Arkusz2!H$1,1,0)</f>
        <v>0</v>
      </c>
      <c r="I1756">
        <f>IF(Arkusz1!$Q:$Q=Arkusz2!I$1,1,0)</f>
        <v>0</v>
      </c>
      <c r="J1756">
        <f>IF(Arkusz1!$Q:$Q=Arkusz2!J$1,1,0)</f>
        <v>0</v>
      </c>
      <c r="K1756">
        <f>IF(Arkusz1!$M:$M=Arkusz2!K$1,1,0)</f>
        <v>1</v>
      </c>
      <c r="L1756">
        <f>IF(Arkusz1!$M:$M=Arkusz2!L$1,1,0)</f>
        <v>0</v>
      </c>
      <c r="M1756">
        <f>IF(Arkusz1!$P:$P="",0,1)</f>
        <v>1</v>
      </c>
      <c r="N1756">
        <f>IF(Arkusz1!$S:$S=Arkusz2!N$1,1,0)</f>
        <v>0</v>
      </c>
      <c r="O1756">
        <f>IF(Arkusz1!$T:$T=Arkusz2!O$1,1,0)</f>
        <v>0</v>
      </c>
      <c r="P1756">
        <f>IF(Arkusz1!$T:$T=Arkusz2!P$1,1,0)</f>
        <v>0</v>
      </c>
      <c r="Q1756">
        <f>IF(Arkusz1!$T:$T=Arkusz2!Q$1,1,0)</f>
        <v>0</v>
      </c>
      <c r="R1756">
        <f>IF(Arkusz1!$O:$O=Arkusz2!R$1,1,0)</f>
        <v>0</v>
      </c>
      <c r="S1756" s="17">
        <f t="shared" si="51"/>
        <v>0.15046986178004315</v>
      </c>
    </row>
    <row r="1757" spans="1:19">
      <c r="A1757">
        <f>Arkusz1!B1757</f>
        <v>1756</v>
      </c>
      <c r="B1757">
        <f>IF(Arkusz1!R:R=Arkusz2!B$1,1,0)</f>
        <v>0</v>
      </c>
      <c r="C1757">
        <f>IF(Arkusz1!$Q:$Q=Arkusz2!C$1,1,0)</f>
        <v>0</v>
      </c>
      <c r="D1757">
        <f>IF(Arkusz1!$Q:$Q=Arkusz2!D$1,1,0)</f>
        <v>0</v>
      </c>
      <c r="E1757">
        <f>IF(Arkusz1!$Q:$Q=Arkusz2!E$1,1,0)</f>
        <v>1</v>
      </c>
      <c r="F1757">
        <f>IF(Arkusz1!$Q:$Q=Arkusz2!F$1,1,0)</f>
        <v>0</v>
      </c>
      <c r="G1757">
        <f>IF(Arkusz1!$Q:$Q=Arkusz2!G$1,1,0)</f>
        <v>0</v>
      </c>
      <c r="H1757">
        <f>IF(Arkusz1!$Q:$Q=Arkusz2!H$1,1,0)</f>
        <v>0</v>
      </c>
      <c r="I1757">
        <f>IF(Arkusz1!$Q:$Q=Arkusz2!I$1,1,0)</f>
        <v>0</v>
      </c>
      <c r="J1757">
        <f>IF(Arkusz1!$Q:$Q=Arkusz2!J$1,1,0)</f>
        <v>0</v>
      </c>
      <c r="K1757">
        <f>IF(Arkusz1!$M:$M=Arkusz2!K$1,1,0)</f>
        <v>0</v>
      </c>
      <c r="L1757">
        <f>IF(Arkusz1!$M:$M=Arkusz2!L$1,1,0)</f>
        <v>0</v>
      </c>
      <c r="M1757">
        <f>IF(Arkusz1!$P:$P="",0,1)</f>
        <v>1</v>
      </c>
      <c r="N1757">
        <f>IF(Arkusz1!$S:$S=Arkusz2!N$1,1,0)</f>
        <v>0</v>
      </c>
      <c r="O1757">
        <f>IF(Arkusz1!$T:$T=Arkusz2!O$1,1,0)</f>
        <v>0</v>
      </c>
      <c r="P1757">
        <f>IF(Arkusz1!$T:$T=Arkusz2!P$1,1,0)</f>
        <v>0</v>
      </c>
      <c r="Q1757">
        <f>IF(Arkusz1!$T:$T=Arkusz2!Q$1,1,0)</f>
        <v>0</v>
      </c>
      <c r="R1757">
        <f>IF(Arkusz1!$O:$O=Arkusz2!R$1,1,0)</f>
        <v>0</v>
      </c>
      <c r="S1757" s="17">
        <f t="shared" si="51"/>
        <v>1.8433060167136604E-2</v>
      </c>
    </row>
    <row r="1758" spans="1:19">
      <c r="A1758">
        <f>Arkusz1!B1758</f>
        <v>1757</v>
      </c>
      <c r="B1758">
        <f>IF(Arkusz1!R:R=Arkusz2!B$1,1,0)</f>
        <v>0</v>
      </c>
      <c r="C1758">
        <f>IF(Arkusz1!$Q:$Q=Arkusz2!C$1,1,0)</f>
        <v>0</v>
      </c>
      <c r="D1758">
        <f>IF(Arkusz1!$Q:$Q=Arkusz2!D$1,1,0)</f>
        <v>0</v>
      </c>
      <c r="E1758">
        <f>IF(Arkusz1!$Q:$Q=Arkusz2!E$1,1,0)</f>
        <v>0</v>
      </c>
      <c r="F1758">
        <f>IF(Arkusz1!$Q:$Q=Arkusz2!F$1,1,0)</f>
        <v>0</v>
      </c>
      <c r="G1758">
        <f>IF(Arkusz1!$Q:$Q=Arkusz2!G$1,1,0)</f>
        <v>0</v>
      </c>
      <c r="H1758">
        <f>IF(Arkusz1!$Q:$Q=Arkusz2!H$1,1,0)</f>
        <v>0</v>
      </c>
      <c r="I1758">
        <f>IF(Arkusz1!$Q:$Q=Arkusz2!I$1,1,0)</f>
        <v>0</v>
      </c>
      <c r="J1758">
        <f>IF(Arkusz1!$Q:$Q=Arkusz2!J$1,1,0)</f>
        <v>1</v>
      </c>
      <c r="K1758">
        <f>IF(Arkusz1!$M:$M=Arkusz2!K$1,1,0)</f>
        <v>0</v>
      </c>
      <c r="L1758">
        <f>IF(Arkusz1!$M:$M=Arkusz2!L$1,1,0)</f>
        <v>0</v>
      </c>
      <c r="M1758">
        <f>IF(Arkusz1!$P:$P="",0,1)</f>
        <v>1</v>
      </c>
      <c r="N1758">
        <f>IF(Arkusz1!$S:$S=Arkusz2!N$1,1,0)</f>
        <v>0</v>
      </c>
      <c r="O1758">
        <f>IF(Arkusz1!$T:$T=Arkusz2!O$1,1,0)</f>
        <v>0</v>
      </c>
      <c r="P1758">
        <f>IF(Arkusz1!$T:$T=Arkusz2!P$1,1,0)</f>
        <v>0</v>
      </c>
      <c r="Q1758">
        <f>IF(Arkusz1!$T:$T=Arkusz2!Q$1,1,0)</f>
        <v>0</v>
      </c>
      <c r="R1758">
        <f>IF(Arkusz1!$O:$O=Arkusz2!R$1,1,0)</f>
        <v>0</v>
      </c>
      <c r="S1758" s="17">
        <f t="shared" si="51"/>
        <v>3.2071413573108588E-2</v>
      </c>
    </row>
    <row r="1759" spans="1:19">
      <c r="A1759">
        <f>Arkusz1!B1759</f>
        <v>1758</v>
      </c>
      <c r="B1759">
        <f>IF(Arkusz1!R:R=Arkusz2!B$1,1,0)</f>
        <v>0</v>
      </c>
      <c r="C1759">
        <f>IF(Arkusz1!$Q:$Q=Arkusz2!C$1,1,0)</f>
        <v>0</v>
      </c>
      <c r="D1759">
        <f>IF(Arkusz1!$Q:$Q=Arkusz2!D$1,1,0)</f>
        <v>0</v>
      </c>
      <c r="E1759">
        <f>IF(Arkusz1!$Q:$Q=Arkusz2!E$1,1,0)</f>
        <v>0</v>
      </c>
      <c r="F1759">
        <f>IF(Arkusz1!$Q:$Q=Arkusz2!F$1,1,0)</f>
        <v>1</v>
      </c>
      <c r="G1759">
        <f>IF(Arkusz1!$Q:$Q=Arkusz2!G$1,1,0)</f>
        <v>0</v>
      </c>
      <c r="H1759">
        <f>IF(Arkusz1!$Q:$Q=Arkusz2!H$1,1,0)</f>
        <v>0</v>
      </c>
      <c r="I1759">
        <f>IF(Arkusz1!$Q:$Q=Arkusz2!I$1,1,0)</f>
        <v>0</v>
      </c>
      <c r="J1759">
        <f>IF(Arkusz1!$Q:$Q=Arkusz2!J$1,1,0)</f>
        <v>0</v>
      </c>
      <c r="K1759">
        <f>IF(Arkusz1!$M:$M=Arkusz2!K$1,1,0)</f>
        <v>0</v>
      </c>
      <c r="L1759">
        <f>IF(Arkusz1!$M:$M=Arkusz2!L$1,1,0)</f>
        <v>0</v>
      </c>
      <c r="M1759">
        <f>IF(Arkusz1!$P:$P="",0,1)</f>
        <v>0</v>
      </c>
      <c r="N1759">
        <f>IF(Arkusz1!$S:$S=Arkusz2!N$1,1,0)</f>
        <v>1</v>
      </c>
      <c r="O1759">
        <f>IF(Arkusz1!$T:$T=Arkusz2!O$1,1,0)</f>
        <v>0</v>
      </c>
      <c r="P1759">
        <f>IF(Arkusz1!$T:$T=Arkusz2!P$1,1,0)</f>
        <v>0</v>
      </c>
      <c r="Q1759">
        <f>IF(Arkusz1!$T:$T=Arkusz2!Q$1,1,0)</f>
        <v>0</v>
      </c>
      <c r="R1759">
        <f>IF(Arkusz1!$O:$O=Arkusz2!R$1,1,0)</f>
        <v>0</v>
      </c>
      <c r="S1759" s="17">
        <f t="shared" si="51"/>
        <v>0.14237853206828813</v>
      </c>
    </row>
    <row r="1760" spans="1:19">
      <c r="A1760">
        <f>Arkusz1!B1760</f>
        <v>1759</v>
      </c>
      <c r="B1760">
        <f>IF(Arkusz1!R:R=Arkusz2!B$1,1,0)</f>
        <v>0</v>
      </c>
      <c r="C1760">
        <f>IF(Arkusz1!$Q:$Q=Arkusz2!C$1,1,0)</f>
        <v>0</v>
      </c>
      <c r="D1760">
        <f>IF(Arkusz1!$Q:$Q=Arkusz2!D$1,1,0)</f>
        <v>0</v>
      </c>
      <c r="E1760">
        <f>IF(Arkusz1!$Q:$Q=Arkusz2!E$1,1,0)</f>
        <v>0</v>
      </c>
      <c r="F1760">
        <f>IF(Arkusz1!$Q:$Q=Arkusz2!F$1,1,0)</f>
        <v>0</v>
      </c>
      <c r="G1760">
        <f>IF(Arkusz1!$Q:$Q=Arkusz2!G$1,1,0)</f>
        <v>0</v>
      </c>
      <c r="H1760">
        <f>IF(Arkusz1!$Q:$Q=Arkusz2!H$1,1,0)</f>
        <v>0</v>
      </c>
      <c r="I1760">
        <f>IF(Arkusz1!$Q:$Q=Arkusz2!I$1,1,0)</f>
        <v>0</v>
      </c>
      <c r="J1760">
        <f>IF(Arkusz1!$Q:$Q=Arkusz2!J$1,1,0)</f>
        <v>1</v>
      </c>
      <c r="K1760">
        <f>IF(Arkusz1!$M:$M=Arkusz2!K$1,1,0)</f>
        <v>0</v>
      </c>
      <c r="L1760">
        <f>IF(Arkusz1!$M:$M=Arkusz2!L$1,1,0)</f>
        <v>0</v>
      </c>
      <c r="M1760">
        <f>IF(Arkusz1!$P:$P="",0,1)</f>
        <v>1</v>
      </c>
      <c r="N1760">
        <f>IF(Arkusz1!$S:$S=Arkusz2!N$1,1,0)</f>
        <v>0</v>
      </c>
      <c r="O1760">
        <f>IF(Arkusz1!$T:$T=Arkusz2!O$1,1,0)</f>
        <v>0</v>
      </c>
      <c r="P1760">
        <f>IF(Arkusz1!$T:$T=Arkusz2!P$1,1,0)</f>
        <v>0</v>
      </c>
      <c r="Q1760">
        <f>IF(Arkusz1!$T:$T=Arkusz2!Q$1,1,0)</f>
        <v>0</v>
      </c>
      <c r="R1760">
        <f>IF(Arkusz1!$O:$O=Arkusz2!R$1,1,0)</f>
        <v>0</v>
      </c>
      <c r="S1760" s="17">
        <f t="shared" si="51"/>
        <v>3.2071413573108588E-2</v>
      </c>
    </row>
    <row r="1761" spans="1:19">
      <c r="A1761">
        <f>Arkusz1!B1761</f>
        <v>1760</v>
      </c>
      <c r="B1761">
        <f>IF(Arkusz1!R:R=Arkusz2!B$1,1,0)</f>
        <v>0</v>
      </c>
      <c r="C1761">
        <f>IF(Arkusz1!$Q:$Q=Arkusz2!C$1,1,0)</f>
        <v>0</v>
      </c>
      <c r="D1761">
        <f>IF(Arkusz1!$Q:$Q=Arkusz2!D$1,1,0)</f>
        <v>0</v>
      </c>
      <c r="E1761">
        <f>IF(Arkusz1!$Q:$Q=Arkusz2!E$1,1,0)</f>
        <v>0</v>
      </c>
      <c r="F1761">
        <f>IF(Arkusz1!$Q:$Q=Arkusz2!F$1,1,0)</f>
        <v>0</v>
      </c>
      <c r="G1761">
        <f>IF(Arkusz1!$Q:$Q=Arkusz2!G$1,1,0)</f>
        <v>0</v>
      </c>
      <c r="H1761">
        <f>IF(Arkusz1!$Q:$Q=Arkusz2!H$1,1,0)</f>
        <v>0</v>
      </c>
      <c r="I1761">
        <f>IF(Arkusz1!$Q:$Q=Arkusz2!I$1,1,0)</f>
        <v>0</v>
      </c>
      <c r="J1761">
        <f>IF(Arkusz1!$Q:$Q=Arkusz2!J$1,1,0)</f>
        <v>1</v>
      </c>
      <c r="K1761">
        <f>IF(Arkusz1!$M:$M=Arkusz2!K$1,1,0)</f>
        <v>0</v>
      </c>
      <c r="L1761">
        <f>IF(Arkusz1!$M:$M=Arkusz2!L$1,1,0)</f>
        <v>0</v>
      </c>
      <c r="M1761">
        <f>IF(Arkusz1!$P:$P="",0,1)</f>
        <v>1</v>
      </c>
      <c r="N1761">
        <f>IF(Arkusz1!$S:$S=Arkusz2!N$1,1,0)</f>
        <v>0</v>
      </c>
      <c r="O1761">
        <f>IF(Arkusz1!$T:$T=Arkusz2!O$1,1,0)</f>
        <v>0</v>
      </c>
      <c r="P1761">
        <f>IF(Arkusz1!$T:$T=Arkusz2!P$1,1,0)</f>
        <v>0</v>
      </c>
      <c r="Q1761">
        <f>IF(Arkusz1!$T:$T=Arkusz2!Q$1,1,0)</f>
        <v>0</v>
      </c>
      <c r="R1761">
        <f>IF(Arkusz1!$O:$O=Arkusz2!R$1,1,0)</f>
        <v>0</v>
      </c>
      <c r="S1761" s="17">
        <f t="shared" si="51"/>
        <v>3.2071413573108588E-2</v>
      </c>
    </row>
    <row r="1762" spans="1:19">
      <c r="A1762">
        <f>Arkusz1!B1762</f>
        <v>1761</v>
      </c>
      <c r="B1762">
        <f>IF(Arkusz1!R:R=Arkusz2!B$1,1,0)</f>
        <v>0</v>
      </c>
      <c r="C1762">
        <f>IF(Arkusz1!$Q:$Q=Arkusz2!C$1,1,0)</f>
        <v>0</v>
      </c>
      <c r="D1762">
        <f>IF(Arkusz1!$Q:$Q=Arkusz2!D$1,1,0)</f>
        <v>0</v>
      </c>
      <c r="E1762">
        <f>IF(Arkusz1!$Q:$Q=Arkusz2!E$1,1,0)</f>
        <v>0</v>
      </c>
      <c r="F1762">
        <f>IF(Arkusz1!$Q:$Q=Arkusz2!F$1,1,0)</f>
        <v>0</v>
      </c>
      <c r="G1762">
        <f>IF(Arkusz1!$Q:$Q=Arkusz2!G$1,1,0)</f>
        <v>0</v>
      </c>
      <c r="H1762">
        <f>IF(Arkusz1!$Q:$Q=Arkusz2!H$1,1,0)</f>
        <v>1</v>
      </c>
      <c r="I1762">
        <f>IF(Arkusz1!$Q:$Q=Arkusz2!I$1,1,0)</f>
        <v>0</v>
      </c>
      <c r="J1762">
        <f>IF(Arkusz1!$Q:$Q=Arkusz2!J$1,1,0)</f>
        <v>0</v>
      </c>
      <c r="K1762">
        <f>IF(Arkusz1!$M:$M=Arkusz2!K$1,1,0)</f>
        <v>0</v>
      </c>
      <c r="L1762">
        <f>IF(Arkusz1!$M:$M=Arkusz2!L$1,1,0)</f>
        <v>0</v>
      </c>
      <c r="M1762">
        <f>IF(Arkusz1!$P:$P="",0,1)</f>
        <v>1</v>
      </c>
      <c r="N1762">
        <f>IF(Arkusz1!$S:$S=Arkusz2!N$1,1,0)</f>
        <v>0</v>
      </c>
      <c r="O1762">
        <f>IF(Arkusz1!$T:$T=Arkusz2!O$1,1,0)</f>
        <v>0</v>
      </c>
      <c r="P1762">
        <f>IF(Arkusz1!$T:$T=Arkusz2!P$1,1,0)</f>
        <v>1</v>
      </c>
      <c r="Q1762">
        <f>IF(Arkusz1!$T:$T=Arkusz2!Q$1,1,0)</f>
        <v>0</v>
      </c>
      <c r="R1762">
        <f>IF(Arkusz1!$O:$O=Arkusz2!R$1,1,0)</f>
        <v>1</v>
      </c>
      <c r="S1762" s="17">
        <f t="shared" si="51"/>
        <v>0.13350948528427484</v>
      </c>
    </row>
    <row r="1763" spans="1:19">
      <c r="A1763">
        <f>Arkusz1!B1763</f>
        <v>1762</v>
      </c>
      <c r="B1763">
        <f>IF(Arkusz1!R:R=Arkusz2!B$1,1,0)</f>
        <v>0</v>
      </c>
      <c r="C1763">
        <f>IF(Arkusz1!$Q:$Q=Arkusz2!C$1,1,0)</f>
        <v>0</v>
      </c>
      <c r="D1763">
        <f>IF(Arkusz1!$Q:$Q=Arkusz2!D$1,1,0)</f>
        <v>0</v>
      </c>
      <c r="E1763">
        <f>IF(Arkusz1!$Q:$Q=Arkusz2!E$1,1,0)</f>
        <v>0</v>
      </c>
      <c r="F1763">
        <f>IF(Arkusz1!$Q:$Q=Arkusz2!F$1,1,0)</f>
        <v>0</v>
      </c>
      <c r="G1763">
        <f>IF(Arkusz1!$Q:$Q=Arkusz2!G$1,1,0)</f>
        <v>0</v>
      </c>
      <c r="H1763">
        <f>IF(Arkusz1!$Q:$Q=Arkusz2!H$1,1,0)</f>
        <v>0</v>
      </c>
      <c r="I1763">
        <f>IF(Arkusz1!$Q:$Q=Arkusz2!I$1,1,0)</f>
        <v>0</v>
      </c>
      <c r="J1763">
        <f>IF(Arkusz1!$Q:$Q=Arkusz2!J$1,1,0)</f>
        <v>1</v>
      </c>
      <c r="K1763">
        <f>IF(Arkusz1!$M:$M=Arkusz2!K$1,1,0)</f>
        <v>0</v>
      </c>
      <c r="L1763">
        <f>IF(Arkusz1!$M:$M=Arkusz2!L$1,1,0)</f>
        <v>0</v>
      </c>
      <c r="M1763">
        <f>IF(Arkusz1!$P:$P="",0,1)</f>
        <v>1</v>
      </c>
      <c r="N1763">
        <f>IF(Arkusz1!$S:$S=Arkusz2!N$1,1,0)</f>
        <v>0</v>
      </c>
      <c r="O1763">
        <f>IF(Arkusz1!$T:$T=Arkusz2!O$1,1,0)</f>
        <v>0</v>
      </c>
      <c r="P1763">
        <f>IF(Arkusz1!$T:$T=Arkusz2!P$1,1,0)</f>
        <v>0</v>
      </c>
      <c r="Q1763">
        <f>IF(Arkusz1!$T:$T=Arkusz2!Q$1,1,0)</f>
        <v>0</v>
      </c>
      <c r="R1763">
        <f>IF(Arkusz1!$O:$O=Arkusz2!R$1,1,0)</f>
        <v>0</v>
      </c>
      <c r="S1763" s="17">
        <f t="shared" si="51"/>
        <v>3.2071413573108588E-2</v>
      </c>
    </row>
    <row r="1764" spans="1:19">
      <c r="A1764">
        <f>Arkusz1!B1764</f>
        <v>1763</v>
      </c>
      <c r="B1764">
        <f>IF(Arkusz1!R:R=Arkusz2!B$1,1,0)</f>
        <v>0</v>
      </c>
      <c r="C1764">
        <f>IF(Arkusz1!$Q:$Q=Arkusz2!C$1,1,0)</f>
        <v>0</v>
      </c>
      <c r="D1764">
        <f>IF(Arkusz1!$Q:$Q=Arkusz2!D$1,1,0)</f>
        <v>0</v>
      </c>
      <c r="E1764">
        <f>IF(Arkusz1!$Q:$Q=Arkusz2!E$1,1,0)</f>
        <v>0</v>
      </c>
      <c r="F1764">
        <f>IF(Arkusz1!$Q:$Q=Arkusz2!F$1,1,0)</f>
        <v>0</v>
      </c>
      <c r="G1764">
        <f>IF(Arkusz1!$Q:$Q=Arkusz2!G$1,1,0)</f>
        <v>0</v>
      </c>
      <c r="H1764">
        <f>IF(Arkusz1!$Q:$Q=Arkusz2!H$1,1,0)</f>
        <v>1</v>
      </c>
      <c r="I1764">
        <f>IF(Arkusz1!$Q:$Q=Arkusz2!I$1,1,0)</f>
        <v>0</v>
      </c>
      <c r="J1764">
        <f>IF(Arkusz1!$Q:$Q=Arkusz2!J$1,1,0)</f>
        <v>0</v>
      </c>
      <c r="K1764">
        <f>IF(Arkusz1!$M:$M=Arkusz2!K$1,1,0)</f>
        <v>1</v>
      </c>
      <c r="L1764">
        <f>IF(Arkusz1!$M:$M=Arkusz2!L$1,1,0)</f>
        <v>0</v>
      </c>
      <c r="M1764">
        <f>IF(Arkusz1!$P:$P="",0,1)</f>
        <v>1</v>
      </c>
      <c r="N1764">
        <f>IF(Arkusz1!$S:$S=Arkusz2!N$1,1,0)</f>
        <v>0</v>
      </c>
      <c r="O1764">
        <f>IF(Arkusz1!$T:$T=Arkusz2!O$1,1,0)</f>
        <v>0</v>
      </c>
      <c r="P1764">
        <f>IF(Arkusz1!$T:$T=Arkusz2!P$1,1,0)</f>
        <v>0</v>
      </c>
      <c r="Q1764">
        <f>IF(Arkusz1!$T:$T=Arkusz2!Q$1,1,0)</f>
        <v>0</v>
      </c>
      <c r="R1764">
        <f>IF(Arkusz1!$O:$O=Arkusz2!R$1,1,0)</f>
        <v>0</v>
      </c>
      <c r="S1764" s="17">
        <f t="shared" si="51"/>
        <v>0.10163322948359395</v>
      </c>
    </row>
    <row r="1765" spans="1:19">
      <c r="A1765">
        <f>Arkusz1!B1765</f>
        <v>1764</v>
      </c>
      <c r="B1765">
        <f>IF(Arkusz1!R:R=Arkusz2!B$1,1,0)</f>
        <v>0</v>
      </c>
      <c r="C1765">
        <f>IF(Arkusz1!$Q:$Q=Arkusz2!C$1,1,0)</f>
        <v>0</v>
      </c>
      <c r="D1765">
        <f>IF(Arkusz1!$Q:$Q=Arkusz2!D$1,1,0)</f>
        <v>0</v>
      </c>
      <c r="E1765">
        <f>IF(Arkusz1!$Q:$Q=Arkusz2!E$1,1,0)</f>
        <v>0</v>
      </c>
      <c r="F1765">
        <f>IF(Arkusz1!$Q:$Q=Arkusz2!F$1,1,0)</f>
        <v>0</v>
      </c>
      <c r="G1765">
        <f>IF(Arkusz1!$Q:$Q=Arkusz2!G$1,1,0)</f>
        <v>0</v>
      </c>
      <c r="H1765">
        <f>IF(Arkusz1!$Q:$Q=Arkusz2!H$1,1,0)</f>
        <v>1</v>
      </c>
      <c r="I1765">
        <f>IF(Arkusz1!$Q:$Q=Arkusz2!I$1,1,0)</f>
        <v>0</v>
      </c>
      <c r="J1765">
        <f>IF(Arkusz1!$Q:$Q=Arkusz2!J$1,1,0)</f>
        <v>0</v>
      </c>
      <c r="K1765">
        <f>IF(Arkusz1!$M:$M=Arkusz2!K$1,1,0)</f>
        <v>0</v>
      </c>
      <c r="L1765">
        <f>IF(Arkusz1!$M:$M=Arkusz2!L$1,1,0)</f>
        <v>0</v>
      </c>
      <c r="M1765">
        <f>IF(Arkusz1!$P:$P="",0,1)</f>
        <v>1</v>
      </c>
      <c r="N1765">
        <f>IF(Arkusz1!$S:$S=Arkusz2!N$1,1,0)</f>
        <v>0</v>
      </c>
      <c r="O1765">
        <f>IF(Arkusz1!$T:$T=Arkusz2!O$1,1,0)</f>
        <v>0</v>
      </c>
      <c r="P1765">
        <f>IF(Arkusz1!$T:$T=Arkusz2!P$1,1,0)</f>
        <v>1</v>
      </c>
      <c r="Q1765">
        <f>IF(Arkusz1!$T:$T=Arkusz2!Q$1,1,0)</f>
        <v>0</v>
      </c>
      <c r="R1765">
        <f>IF(Arkusz1!$O:$O=Arkusz2!R$1,1,0)</f>
        <v>0</v>
      </c>
      <c r="S1765" s="17">
        <f t="shared" si="51"/>
        <v>0.13350948528427484</v>
      </c>
    </row>
    <row r="1766" spans="1:19">
      <c r="A1766">
        <f>Arkusz1!B1766</f>
        <v>1765</v>
      </c>
      <c r="B1766">
        <f>IF(Arkusz1!R:R=Arkusz2!B$1,1,0)</f>
        <v>0</v>
      </c>
      <c r="C1766">
        <f>IF(Arkusz1!$Q:$Q=Arkusz2!C$1,1,0)</f>
        <v>0</v>
      </c>
      <c r="D1766">
        <f>IF(Arkusz1!$Q:$Q=Arkusz2!D$1,1,0)</f>
        <v>0</v>
      </c>
      <c r="E1766">
        <f>IF(Arkusz1!$Q:$Q=Arkusz2!E$1,1,0)</f>
        <v>0</v>
      </c>
      <c r="F1766">
        <f>IF(Arkusz1!$Q:$Q=Arkusz2!F$1,1,0)</f>
        <v>0</v>
      </c>
      <c r="G1766">
        <f>IF(Arkusz1!$Q:$Q=Arkusz2!G$1,1,0)</f>
        <v>0</v>
      </c>
      <c r="H1766">
        <f>IF(Arkusz1!$Q:$Q=Arkusz2!H$1,1,0)</f>
        <v>1</v>
      </c>
      <c r="I1766">
        <f>IF(Arkusz1!$Q:$Q=Arkusz2!I$1,1,0)</f>
        <v>0</v>
      </c>
      <c r="J1766">
        <f>IF(Arkusz1!$Q:$Q=Arkusz2!J$1,1,0)</f>
        <v>0</v>
      </c>
      <c r="K1766">
        <f>IF(Arkusz1!$M:$M=Arkusz2!K$1,1,0)</f>
        <v>1</v>
      </c>
      <c r="L1766">
        <f>IF(Arkusz1!$M:$M=Arkusz2!L$1,1,0)</f>
        <v>0</v>
      </c>
      <c r="M1766">
        <f>IF(Arkusz1!$P:$P="",0,1)</f>
        <v>1</v>
      </c>
      <c r="N1766">
        <f>IF(Arkusz1!$S:$S=Arkusz2!N$1,1,0)</f>
        <v>0</v>
      </c>
      <c r="O1766">
        <f>IF(Arkusz1!$T:$T=Arkusz2!O$1,1,0)</f>
        <v>0</v>
      </c>
      <c r="P1766">
        <f>IF(Arkusz1!$T:$T=Arkusz2!P$1,1,0)</f>
        <v>1</v>
      </c>
      <c r="Q1766">
        <f>IF(Arkusz1!$T:$T=Arkusz2!Q$1,1,0)</f>
        <v>0</v>
      </c>
      <c r="R1766">
        <f>IF(Arkusz1!$O:$O=Arkusz2!R$1,1,0)</f>
        <v>0</v>
      </c>
      <c r="S1766" s="17">
        <f t="shared" si="51"/>
        <v>7.6926995697442255E-2</v>
      </c>
    </row>
    <row r="1767" spans="1:19">
      <c r="A1767">
        <f>Arkusz1!B1767</f>
        <v>1766</v>
      </c>
      <c r="B1767">
        <f>IF(Arkusz1!R:R=Arkusz2!B$1,1,0)</f>
        <v>0</v>
      </c>
      <c r="C1767">
        <f>IF(Arkusz1!$Q:$Q=Arkusz2!C$1,1,0)</f>
        <v>0</v>
      </c>
      <c r="D1767">
        <f>IF(Arkusz1!$Q:$Q=Arkusz2!D$1,1,0)</f>
        <v>0</v>
      </c>
      <c r="E1767">
        <f>IF(Arkusz1!$Q:$Q=Arkusz2!E$1,1,0)</f>
        <v>1</v>
      </c>
      <c r="F1767">
        <f>IF(Arkusz1!$Q:$Q=Arkusz2!F$1,1,0)</f>
        <v>0</v>
      </c>
      <c r="G1767">
        <f>IF(Arkusz1!$Q:$Q=Arkusz2!G$1,1,0)</f>
        <v>0</v>
      </c>
      <c r="H1767">
        <f>IF(Arkusz1!$Q:$Q=Arkusz2!H$1,1,0)</f>
        <v>0</v>
      </c>
      <c r="I1767">
        <f>IF(Arkusz1!$Q:$Q=Arkusz2!I$1,1,0)</f>
        <v>0</v>
      </c>
      <c r="J1767">
        <f>IF(Arkusz1!$Q:$Q=Arkusz2!J$1,1,0)</f>
        <v>0</v>
      </c>
      <c r="K1767">
        <f>IF(Arkusz1!$M:$M=Arkusz2!K$1,1,0)</f>
        <v>0</v>
      </c>
      <c r="L1767">
        <f>IF(Arkusz1!$M:$M=Arkusz2!L$1,1,0)</f>
        <v>0</v>
      </c>
      <c r="M1767">
        <f>IF(Arkusz1!$P:$P="",0,1)</f>
        <v>1</v>
      </c>
      <c r="N1767">
        <f>IF(Arkusz1!$S:$S=Arkusz2!N$1,1,0)</f>
        <v>0</v>
      </c>
      <c r="O1767">
        <f>IF(Arkusz1!$T:$T=Arkusz2!O$1,1,0)</f>
        <v>0</v>
      </c>
      <c r="P1767">
        <f>IF(Arkusz1!$T:$T=Arkusz2!P$1,1,0)</f>
        <v>0</v>
      </c>
      <c r="Q1767">
        <f>IF(Arkusz1!$T:$T=Arkusz2!Q$1,1,0)</f>
        <v>0</v>
      </c>
      <c r="R1767">
        <f>IF(Arkusz1!$O:$O=Arkusz2!R$1,1,0)</f>
        <v>0</v>
      </c>
      <c r="S1767" s="17">
        <f t="shared" si="51"/>
        <v>1.8433060167136604E-2</v>
      </c>
    </row>
    <row r="1768" spans="1:19">
      <c r="A1768">
        <f>Arkusz1!B1768</f>
        <v>1767</v>
      </c>
      <c r="B1768">
        <f>IF(Arkusz1!R:R=Arkusz2!B$1,1,0)</f>
        <v>0</v>
      </c>
      <c r="C1768">
        <f>IF(Arkusz1!$Q:$Q=Arkusz2!C$1,1,0)</f>
        <v>0</v>
      </c>
      <c r="D1768">
        <f>IF(Arkusz1!$Q:$Q=Arkusz2!D$1,1,0)</f>
        <v>0</v>
      </c>
      <c r="E1768">
        <f>IF(Arkusz1!$Q:$Q=Arkusz2!E$1,1,0)</f>
        <v>0</v>
      </c>
      <c r="F1768">
        <f>IF(Arkusz1!$Q:$Q=Arkusz2!F$1,1,0)</f>
        <v>1</v>
      </c>
      <c r="G1768">
        <f>IF(Arkusz1!$Q:$Q=Arkusz2!G$1,1,0)</f>
        <v>0</v>
      </c>
      <c r="H1768">
        <f>IF(Arkusz1!$Q:$Q=Arkusz2!H$1,1,0)</f>
        <v>0</v>
      </c>
      <c r="I1768">
        <f>IF(Arkusz1!$Q:$Q=Arkusz2!I$1,1,0)</f>
        <v>0</v>
      </c>
      <c r="J1768">
        <f>IF(Arkusz1!$Q:$Q=Arkusz2!J$1,1,0)</f>
        <v>0</v>
      </c>
      <c r="K1768">
        <f>IF(Arkusz1!$M:$M=Arkusz2!K$1,1,0)</f>
        <v>0</v>
      </c>
      <c r="L1768">
        <f>IF(Arkusz1!$M:$M=Arkusz2!L$1,1,0)</f>
        <v>0</v>
      </c>
      <c r="M1768">
        <f>IF(Arkusz1!$P:$P="",0,1)</f>
        <v>0</v>
      </c>
      <c r="N1768">
        <f>IF(Arkusz1!$S:$S=Arkusz2!N$1,1,0)</f>
        <v>1</v>
      </c>
      <c r="O1768">
        <f>IF(Arkusz1!$T:$T=Arkusz2!O$1,1,0)</f>
        <v>0</v>
      </c>
      <c r="P1768">
        <f>IF(Arkusz1!$T:$T=Arkusz2!P$1,1,0)</f>
        <v>0</v>
      </c>
      <c r="Q1768">
        <f>IF(Arkusz1!$T:$T=Arkusz2!Q$1,1,0)</f>
        <v>0</v>
      </c>
      <c r="R1768">
        <f>IF(Arkusz1!$O:$O=Arkusz2!R$1,1,0)</f>
        <v>0</v>
      </c>
      <c r="S1768" s="17">
        <f t="shared" si="51"/>
        <v>0.14237853206828813</v>
      </c>
    </row>
    <row r="1769" spans="1:19">
      <c r="A1769">
        <f>Arkusz1!B1769</f>
        <v>1768</v>
      </c>
      <c r="B1769">
        <f>IF(Arkusz1!R:R=Arkusz2!B$1,1,0)</f>
        <v>0</v>
      </c>
      <c r="C1769">
        <f>IF(Arkusz1!$Q:$Q=Arkusz2!C$1,1,0)</f>
        <v>0</v>
      </c>
      <c r="D1769">
        <f>IF(Arkusz1!$Q:$Q=Arkusz2!D$1,1,0)</f>
        <v>0</v>
      </c>
      <c r="E1769">
        <f>IF(Arkusz1!$Q:$Q=Arkusz2!E$1,1,0)</f>
        <v>1</v>
      </c>
      <c r="F1769">
        <f>IF(Arkusz1!$Q:$Q=Arkusz2!F$1,1,0)</f>
        <v>0</v>
      </c>
      <c r="G1769">
        <f>IF(Arkusz1!$Q:$Q=Arkusz2!G$1,1,0)</f>
        <v>0</v>
      </c>
      <c r="H1769">
        <f>IF(Arkusz1!$Q:$Q=Arkusz2!H$1,1,0)</f>
        <v>0</v>
      </c>
      <c r="I1769">
        <f>IF(Arkusz1!$Q:$Q=Arkusz2!I$1,1,0)</f>
        <v>0</v>
      </c>
      <c r="J1769">
        <f>IF(Arkusz1!$Q:$Q=Arkusz2!J$1,1,0)</f>
        <v>0</v>
      </c>
      <c r="K1769">
        <f>IF(Arkusz1!$M:$M=Arkusz2!K$1,1,0)</f>
        <v>0</v>
      </c>
      <c r="L1769">
        <f>IF(Arkusz1!$M:$M=Arkusz2!L$1,1,0)</f>
        <v>0</v>
      </c>
      <c r="M1769">
        <f>IF(Arkusz1!$P:$P="",0,1)</f>
        <v>1</v>
      </c>
      <c r="N1769">
        <f>IF(Arkusz1!$S:$S=Arkusz2!N$1,1,0)</f>
        <v>0</v>
      </c>
      <c r="O1769">
        <f>IF(Arkusz1!$T:$T=Arkusz2!O$1,1,0)</f>
        <v>0</v>
      </c>
      <c r="P1769">
        <f>IF(Arkusz1!$T:$T=Arkusz2!P$1,1,0)</f>
        <v>0</v>
      </c>
      <c r="Q1769">
        <f>IF(Arkusz1!$T:$T=Arkusz2!Q$1,1,0)</f>
        <v>0</v>
      </c>
      <c r="R1769">
        <f>IF(Arkusz1!$O:$O=Arkusz2!R$1,1,0)</f>
        <v>0</v>
      </c>
      <c r="S1769" s="17">
        <f t="shared" si="51"/>
        <v>1.8433060167136604E-2</v>
      </c>
    </row>
    <row r="1770" spans="1:19">
      <c r="A1770">
        <f>Arkusz1!B1770</f>
        <v>1769</v>
      </c>
      <c r="B1770">
        <f>IF(Arkusz1!R:R=Arkusz2!B$1,1,0)</f>
        <v>0</v>
      </c>
      <c r="C1770">
        <f>IF(Arkusz1!$Q:$Q=Arkusz2!C$1,1,0)</f>
        <v>0</v>
      </c>
      <c r="D1770">
        <f>IF(Arkusz1!$Q:$Q=Arkusz2!D$1,1,0)</f>
        <v>0</v>
      </c>
      <c r="E1770">
        <f>IF(Arkusz1!$Q:$Q=Arkusz2!E$1,1,0)</f>
        <v>0</v>
      </c>
      <c r="F1770">
        <f>IF(Arkusz1!$Q:$Q=Arkusz2!F$1,1,0)</f>
        <v>0</v>
      </c>
      <c r="G1770">
        <f>IF(Arkusz1!$Q:$Q=Arkusz2!G$1,1,0)</f>
        <v>0</v>
      </c>
      <c r="H1770">
        <f>IF(Arkusz1!$Q:$Q=Arkusz2!H$1,1,0)</f>
        <v>1</v>
      </c>
      <c r="I1770">
        <f>IF(Arkusz1!$Q:$Q=Arkusz2!I$1,1,0)</f>
        <v>0</v>
      </c>
      <c r="J1770">
        <f>IF(Arkusz1!$Q:$Q=Arkusz2!J$1,1,0)</f>
        <v>0</v>
      </c>
      <c r="K1770">
        <f>IF(Arkusz1!$M:$M=Arkusz2!K$1,1,0)</f>
        <v>1</v>
      </c>
      <c r="L1770">
        <f>IF(Arkusz1!$M:$M=Arkusz2!L$1,1,0)</f>
        <v>0</v>
      </c>
      <c r="M1770">
        <f>IF(Arkusz1!$P:$P="",0,1)</f>
        <v>1</v>
      </c>
      <c r="N1770">
        <f>IF(Arkusz1!$S:$S=Arkusz2!N$1,1,0)</f>
        <v>0</v>
      </c>
      <c r="O1770">
        <f>IF(Arkusz1!$T:$T=Arkusz2!O$1,1,0)</f>
        <v>0</v>
      </c>
      <c r="P1770">
        <f>IF(Arkusz1!$T:$T=Arkusz2!P$1,1,0)</f>
        <v>1</v>
      </c>
      <c r="Q1770">
        <f>IF(Arkusz1!$T:$T=Arkusz2!Q$1,1,0)</f>
        <v>0</v>
      </c>
      <c r="R1770">
        <f>IF(Arkusz1!$O:$O=Arkusz2!R$1,1,0)</f>
        <v>0</v>
      </c>
      <c r="S1770" s="17">
        <f t="shared" si="51"/>
        <v>7.6926995697442255E-2</v>
      </c>
    </row>
    <row r="1771" spans="1:19">
      <c r="A1771">
        <f>Arkusz1!B1771</f>
        <v>1770</v>
      </c>
      <c r="B1771">
        <f>IF(Arkusz1!R:R=Arkusz2!B$1,1,0)</f>
        <v>0</v>
      </c>
      <c r="C1771">
        <f>IF(Arkusz1!$Q:$Q=Arkusz2!C$1,1,0)</f>
        <v>0</v>
      </c>
      <c r="D1771">
        <f>IF(Arkusz1!$Q:$Q=Arkusz2!D$1,1,0)</f>
        <v>0</v>
      </c>
      <c r="E1771">
        <f>IF(Arkusz1!$Q:$Q=Arkusz2!E$1,1,0)</f>
        <v>0</v>
      </c>
      <c r="F1771">
        <f>IF(Arkusz1!$Q:$Q=Arkusz2!F$1,1,0)</f>
        <v>0</v>
      </c>
      <c r="G1771">
        <f>IF(Arkusz1!$Q:$Q=Arkusz2!G$1,1,0)</f>
        <v>1</v>
      </c>
      <c r="H1771">
        <f>IF(Arkusz1!$Q:$Q=Arkusz2!H$1,1,0)</f>
        <v>0</v>
      </c>
      <c r="I1771">
        <f>IF(Arkusz1!$Q:$Q=Arkusz2!I$1,1,0)</f>
        <v>0</v>
      </c>
      <c r="J1771">
        <f>IF(Arkusz1!$Q:$Q=Arkusz2!J$1,1,0)</f>
        <v>0</v>
      </c>
      <c r="K1771">
        <f>IF(Arkusz1!$M:$M=Arkusz2!K$1,1,0)</f>
        <v>0</v>
      </c>
      <c r="L1771">
        <f>IF(Arkusz1!$M:$M=Arkusz2!L$1,1,0)</f>
        <v>0</v>
      </c>
      <c r="M1771">
        <f>IF(Arkusz1!$P:$P="",0,1)</f>
        <v>0</v>
      </c>
      <c r="N1771">
        <f>IF(Arkusz1!$S:$S=Arkusz2!N$1,1,0)</f>
        <v>0</v>
      </c>
      <c r="O1771">
        <f>IF(Arkusz1!$T:$T=Arkusz2!O$1,1,0)</f>
        <v>0</v>
      </c>
      <c r="P1771">
        <f>IF(Arkusz1!$T:$T=Arkusz2!P$1,1,0)</f>
        <v>0</v>
      </c>
      <c r="Q1771">
        <f>IF(Arkusz1!$T:$T=Arkusz2!Q$1,1,0)</f>
        <v>0</v>
      </c>
      <c r="R1771">
        <f>IF(Arkusz1!$O:$O=Arkusz2!R$1,1,0)</f>
        <v>0</v>
      </c>
      <c r="S1771" s="17">
        <f t="shared" si="51"/>
        <v>6.1623772780053571E-2</v>
      </c>
    </row>
    <row r="1772" spans="1:19">
      <c r="A1772">
        <f>Arkusz1!B1772</f>
        <v>1771</v>
      </c>
      <c r="B1772">
        <f>IF(Arkusz1!R:R=Arkusz2!B$1,1,0)</f>
        <v>0</v>
      </c>
      <c r="C1772">
        <f>IF(Arkusz1!$Q:$Q=Arkusz2!C$1,1,0)</f>
        <v>0</v>
      </c>
      <c r="D1772">
        <f>IF(Arkusz1!$Q:$Q=Arkusz2!D$1,1,0)</f>
        <v>0</v>
      </c>
      <c r="E1772">
        <f>IF(Arkusz1!$Q:$Q=Arkusz2!E$1,1,0)</f>
        <v>0</v>
      </c>
      <c r="F1772">
        <f>IF(Arkusz1!$Q:$Q=Arkusz2!F$1,1,0)</f>
        <v>0</v>
      </c>
      <c r="G1772">
        <f>IF(Arkusz1!$Q:$Q=Arkusz2!G$1,1,0)</f>
        <v>0</v>
      </c>
      <c r="H1772">
        <f>IF(Arkusz1!$Q:$Q=Arkusz2!H$1,1,0)</f>
        <v>1</v>
      </c>
      <c r="I1772">
        <f>IF(Arkusz1!$Q:$Q=Arkusz2!I$1,1,0)</f>
        <v>0</v>
      </c>
      <c r="J1772">
        <f>IF(Arkusz1!$Q:$Q=Arkusz2!J$1,1,0)</f>
        <v>0</v>
      </c>
      <c r="K1772">
        <f>IF(Arkusz1!$M:$M=Arkusz2!K$1,1,0)</f>
        <v>1</v>
      </c>
      <c r="L1772">
        <f>IF(Arkusz1!$M:$M=Arkusz2!L$1,1,0)</f>
        <v>0</v>
      </c>
      <c r="M1772">
        <f>IF(Arkusz1!$P:$P="",0,1)</f>
        <v>1</v>
      </c>
      <c r="N1772">
        <f>IF(Arkusz1!$S:$S=Arkusz2!N$1,1,0)</f>
        <v>0</v>
      </c>
      <c r="O1772">
        <f>IF(Arkusz1!$T:$T=Arkusz2!O$1,1,0)</f>
        <v>0</v>
      </c>
      <c r="P1772">
        <f>IF(Arkusz1!$T:$T=Arkusz2!P$1,1,0)</f>
        <v>0</v>
      </c>
      <c r="Q1772">
        <f>IF(Arkusz1!$T:$T=Arkusz2!Q$1,1,0)</f>
        <v>1</v>
      </c>
      <c r="R1772">
        <f>IF(Arkusz1!$O:$O=Arkusz2!R$1,1,0)</f>
        <v>0</v>
      </c>
      <c r="S1772" s="17">
        <f t="shared" si="51"/>
        <v>0.1094694240700843</v>
      </c>
    </row>
    <row r="1773" spans="1:19">
      <c r="A1773">
        <f>Arkusz1!B1773</f>
        <v>1772</v>
      </c>
      <c r="B1773">
        <f>IF(Arkusz1!R:R=Arkusz2!B$1,1,0)</f>
        <v>0</v>
      </c>
      <c r="C1773">
        <f>IF(Arkusz1!$Q:$Q=Arkusz2!C$1,1,0)</f>
        <v>0</v>
      </c>
      <c r="D1773">
        <f>IF(Arkusz1!$Q:$Q=Arkusz2!D$1,1,0)</f>
        <v>0</v>
      </c>
      <c r="E1773">
        <f>IF(Arkusz1!$Q:$Q=Arkusz2!E$1,1,0)</f>
        <v>0</v>
      </c>
      <c r="F1773">
        <f>IF(Arkusz1!$Q:$Q=Arkusz2!F$1,1,0)</f>
        <v>0</v>
      </c>
      <c r="G1773">
        <f>IF(Arkusz1!$Q:$Q=Arkusz2!G$1,1,0)</f>
        <v>0</v>
      </c>
      <c r="H1773">
        <f>IF(Arkusz1!$Q:$Q=Arkusz2!H$1,1,0)</f>
        <v>1</v>
      </c>
      <c r="I1773">
        <f>IF(Arkusz1!$Q:$Q=Arkusz2!I$1,1,0)</f>
        <v>0</v>
      </c>
      <c r="J1773">
        <f>IF(Arkusz1!$Q:$Q=Arkusz2!J$1,1,0)</f>
        <v>0</v>
      </c>
      <c r="K1773">
        <f>IF(Arkusz1!$M:$M=Arkusz2!K$1,1,0)</f>
        <v>0</v>
      </c>
      <c r="L1773">
        <f>IF(Arkusz1!$M:$M=Arkusz2!L$1,1,0)</f>
        <v>0</v>
      </c>
      <c r="M1773">
        <f>IF(Arkusz1!$P:$P="",0,1)</f>
        <v>0</v>
      </c>
      <c r="N1773">
        <f>IF(Arkusz1!$S:$S=Arkusz2!N$1,1,0)</f>
        <v>0</v>
      </c>
      <c r="O1773">
        <f>IF(Arkusz1!$T:$T=Arkusz2!O$1,1,0)</f>
        <v>0</v>
      </c>
      <c r="P1773">
        <f>IF(Arkusz1!$T:$T=Arkusz2!P$1,1,0)</f>
        <v>0</v>
      </c>
      <c r="Q1773">
        <f>IF(Arkusz1!$T:$T=Arkusz2!Q$1,1,0)</f>
        <v>0</v>
      </c>
      <c r="R1773">
        <f>IF(Arkusz1!$O:$O=Arkusz2!R$1,1,0)</f>
        <v>0</v>
      </c>
      <c r="S1773" s="17">
        <f t="shared" si="51"/>
        <v>0.18406554276601864</v>
      </c>
    </row>
    <row r="1774" spans="1:19">
      <c r="A1774">
        <f>Arkusz1!B1774</f>
        <v>1773</v>
      </c>
      <c r="B1774">
        <f>IF(Arkusz1!R:R=Arkusz2!B$1,1,0)</f>
        <v>0</v>
      </c>
      <c r="C1774">
        <f>IF(Arkusz1!$Q:$Q=Arkusz2!C$1,1,0)</f>
        <v>0</v>
      </c>
      <c r="D1774">
        <f>IF(Arkusz1!$Q:$Q=Arkusz2!D$1,1,0)</f>
        <v>0</v>
      </c>
      <c r="E1774">
        <f>IF(Arkusz1!$Q:$Q=Arkusz2!E$1,1,0)</f>
        <v>0</v>
      </c>
      <c r="F1774">
        <f>IF(Arkusz1!$Q:$Q=Arkusz2!F$1,1,0)</f>
        <v>0</v>
      </c>
      <c r="G1774">
        <f>IF(Arkusz1!$Q:$Q=Arkusz2!G$1,1,0)</f>
        <v>1</v>
      </c>
      <c r="H1774">
        <f>IF(Arkusz1!$Q:$Q=Arkusz2!H$1,1,0)</f>
        <v>0</v>
      </c>
      <c r="I1774">
        <f>IF(Arkusz1!$Q:$Q=Arkusz2!I$1,1,0)</f>
        <v>0</v>
      </c>
      <c r="J1774">
        <f>IF(Arkusz1!$Q:$Q=Arkusz2!J$1,1,0)</f>
        <v>0</v>
      </c>
      <c r="K1774">
        <f>IF(Arkusz1!$M:$M=Arkusz2!K$1,1,0)</f>
        <v>0</v>
      </c>
      <c r="L1774">
        <f>IF(Arkusz1!$M:$M=Arkusz2!L$1,1,0)</f>
        <v>0</v>
      </c>
      <c r="M1774">
        <f>IF(Arkusz1!$P:$P="",0,1)</f>
        <v>1</v>
      </c>
      <c r="N1774">
        <f>IF(Arkusz1!$S:$S=Arkusz2!N$1,1,0)</f>
        <v>0</v>
      </c>
      <c r="O1774">
        <f>IF(Arkusz1!$T:$T=Arkusz2!O$1,1,0)</f>
        <v>0</v>
      </c>
      <c r="P1774">
        <f>IF(Arkusz1!$T:$T=Arkusz2!P$1,1,0)</f>
        <v>0</v>
      </c>
      <c r="Q1774">
        <f>IF(Arkusz1!$T:$T=Arkusz2!Q$1,1,0)</f>
        <v>0</v>
      </c>
      <c r="R1774">
        <f>IF(Arkusz1!$O:$O=Arkusz2!R$1,1,0)</f>
        <v>0</v>
      </c>
      <c r="S1774" s="17">
        <f t="shared" si="51"/>
        <v>5.7394673231095802E-2</v>
      </c>
    </row>
    <row r="1775" spans="1:19">
      <c r="A1775">
        <f>Arkusz1!B1775</f>
        <v>1774</v>
      </c>
      <c r="B1775">
        <f>IF(Arkusz1!R:R=Arkusz2!B$1,1,0)</f>
        <v>0</v>
      </c>
      <c r="C1775">
        <f>IF(Arkusz1!$Q:$Q=Arkusz2!C$1,1,0)</f>
        <v>0</v>
      </c>
      <c r="D1775">
        <f>IF(Arkusz1!$Q:$Q=Arkusz2!D$1,1,0)</f>
        <v>0</v>
      </c>
      <c r="E1775">
        <f>IF(Arkusz1!$Q:$Q=Arkusz2!E$1,1,0)</f>
        <v>0</v>
      </c>
      <c r="F1775">
        <f>IF(Arkusz1!$Q:$Q=Arkusz2!F$1,1,0)</f>
        <v>0</v>
      </c>
      <c r="G1775">
        <f>IF(Arkusz1!$Q:$Q=Arkusz2!G$1,1,0)</f>
        <v>0</v>
      </c>
      <c r="H1775">
        <f>IF(Arkusz1!$Q:$Q=Arkusz2!H$1,1,0)</f>
        <v>0</v>
      </c>
      <c r="I1775">
        <f>IF(Arkusz1!$Q:$Q=Arkusz2!I$1,1,0)</f>
        <v>0</v>
      </c>
      <c r="J1775">
        <f>IF(Arkusz1!$Q:$Q=Arkusz2!J$1,1,0)</f>
        <v>1</v>
      </c>
      <c r="K1775">
        <f>IF(Arkusz1!$M:$M=Arkusz2!K$1,1,0)</f>
        <v>0</v>
      </c>
      <c r="L1775">
        <f>IF(Arkusz1!$M:$M=Arkusz2!L$1,1,0)</f>
        <v>0</v>
      </c>
      <c r="M1775">
        <f>IF(Arkusz1!$P:$P="",0,1)</f>
        <v>1</v>
      </c>
      <c r="N1775">
        <f>IF(Arkusz1!$S:$S=Arkusz2!N$1,1,0)</f>
        <v>0</v>
      </c>
      <c r="O1775">
        <f>IF(Arkusz1!$T:$T=Arkusz2!O$1,1,0)</f>
        <v>0</v>
      </c>
      <c r="P1775">
        <f>IF(Arkusz1!$T:$T=Arkusz2!P$1,1,0)</f>
        <v>0</v>
      </c>
      <c r="Q1775">
        <f>IF(Arkusz1!$T:$T=Arkusz2!Q$1,1,0)</f>
        <v>0</v>
      </c>
      <c r="R1775">
        <f>IF(Arkusz1!$O:$O=Arkusz2!R$1,1,0)</f>
        <v>0</v>
      </c>
      <c r="S1775" s="17">
        <f t="shared" si="51"/>
        <v>3.2071413573108588E-2</v>
      </c>
    </row>
    <row r="1776" spans="1:19">
      <c r="A1776">
        <f>Arkusz1!B1776</f>
        <v>1775</v>
      </c>
      <c r="B1776">
        <f>IF(Arkusz1!R:R=Arkusz2!B$1,1,0)</f>
        <v>0</v>
      </c>
      <c r="C1776">
        <f>IF(Arkusz1!$Q:$Q=Arkusz2!C$1,1,0)</f>
        <v>0</v>
      </c>
      <c r="D1776">
        <f>IF(Arkusz1!$Q:$Q=Arkusz2!D$1,1,0)</f>
        <v>0</v>
      </c>
      <c r="E1776">
        <f>IF(Arkusz1!$Q:$Q=Arkusz2!E$1,1,0)</f>
        <v>0</v>
      </c>
      <c r="F1776">
        <f>IF(Arkusz1!$Q:$Q=Arkusz2!F$1,1,0)</f>
        <v>0</v>
      </c>
      <c r="G1776">
        <f>IF(Arkusz1!$Q:$Q=Arkusz2!G$1,1,0)</f>
        <v>0</v>
      </c>
      <c r="H1776">
        <f>IF(Arkusz1!$Q:$Q=Arkusz2!H$1,1,0)</f>
        <v>0</v>
      </c>
      <c r="I1776">
        <f>IF(Arkusz1!$Q:$Q=Arkusz2!I$1,1,0)</f>
        <v>0</v>
      </c>
      <c r="J1776">
        <f>IF(Arkusz1!$Q:$Q=Arkusz2!J$1,1,0)</f>
        <v>1</v>
      </c>
      <c r="K1776">
        <f>IF(Arkusz1!$M:$M=Arkusz2!K$1,1,0)</f>
        <v>0</v>
      </c>
      <c r="L1776">
        <f>IF(Arkusz1!$M:$M=Arkusz2!L$1,1,0)</f>
        <v>0</v>
      </c>
      <c r="M1776">
        <f>IF(Arkusz1!$P:$P="",0,1)</f>
        <v>0</v>
      </c>
      <c r="N1776">
        <f>IF(Arkusz1!$S:$S=Arkusz2!N$1,1,0)</f>
        <v>0</v>
      </c>
      <c r="O1776">
        <f>IF(Arkusz1!$T:$T=Arkusz2!O$1,1,0)</f>
        <v>0</v>
      </c>
      <c r="P1776">
        <f>IF(Arkusz1!$T:$T=Arkusz2!P$1,1,0)</f>
        <v>0</v>
      </c>
      <c r="Q1776">
        <f>IF(Arkusz1!$T:$T=Arkusz2!Q$1,1,0)</f>
        <v>0</v>
      </c>
      <c r="R1776">
        <f>IF(Arkusz1!$O:$O=Arkusz2!R$1,1,0)</f>
        <v>0</v>
      </c>
      <c r="S1776" s="17">
        <f t="shared" si="51"/>
        <v>3.4502880732867523E-2</v>
      </c>
    </row>
    <row r="1777" spans="1:19">
      <c r="A1777">
        <f>Arkusz1!B1777</f>
        <v>1776</v>
      </c>
      <c r="B1777">
        <f>IF(Arkusz1!R:R=Arkusz2!B$1,1,0)</f>
        <v>0</v>
      </c>
      <c r="C1777">
        <f>IF(Arkusz1!$Q:$Q=Arkusz2!C$1,1,0)</f>
        <v>0</v>
      </c>
      <c r="D1777">
        <f>IF(Arkusz1!$Q:$Q=Arkusz2!D$1,1,0)</f>
        <v>0</v>
      </c>
      <c r="E1777">
        <f>IF(Arkusz1!$Q:$Q=Arkusz2!E$1,1,0)</f>
        <v>0</v>
      </c>
      <c r="F1777">
        <f>IF(Arkusz1!$Q:$Q=Arkusz2!F$1,1,0)</f>
        <v>0</v>
      </c>
      <c r="G1777">
        <f>IF(Arkusz1!$Q:$Q=Arkusz2!G$1,1,0)</f>
        <v>0</v>
      </c>
      <c r="H1777">
        <f>IF(Arkusz1!$Q:$Q=Arkusz2!H$1,1,0)</f>
        <v>0</v>
      </c>
      <c r="I1777">
        <f>IF(Arkusz1!$Q:$Q=Arkusz2!I$1,1,0)</f>
        <v>0</v>
      </c>
      <c r="J1777">
        <f>IF(Arkusz1!$Q:$Q=Arkusz2!J$1,1,0)</f>
        <v>1</v>
      </c>
      <c r="K1777">
        <f>IF(Arkusz1!$M:$M=Arkusz2!K$1,1,0)</f>
        <v>0</v>
      </c>
      <c r="L1777">
        <f>IF(Arkusz1!$M:$M=Arkusz2!L$1,1,0)</f>
        <v>0</v>
      </c>
      <c r="M1777">
        <f>IF(Arkusz1!$P:$P="",0,1)</f>
        <v>0</v>
      </c>
      <c r="N1777">
        <f>IF(Arkusz1!$S:$S=Arkusz2!N$1,1,0)</f>
        <v>1</v>
      </c>
      <c r="O1777">
        <f>IF(Arkusz1!$T:$T=Arkusz2!O$1,1,0)</f>
        <v>0</v>
      </c>
      <c r="P1777">
        <f>IF(Arkusz1!$T:$T=Arkusz2!P$1,1,0)</f>
        <v>0</v>
      </c>
      <c r="Q1777">
        <f>IF(Arkusz1!$T:$T=Arkusz2!Q$1,1,0)</f>
        <v>0</v>
      </c>
      <c r="R1777">
        <f>IF(Arkusz1!$O:$O=Arkusz2!R$1,1,0)</f>
        <v>0</v>
      </c>
      <c r="S1777" s="17">
        <f t="shared" si="51"/>
        <v>6.0950324382530965E-2</v>
      </c>
    </row>
    <row r="1778" spans="1:19">
      <c r="A1778">
        <f>Arkusz1!B1778</f>
        <v>1777</v>
      </c>
      <c r="B1778">
        <f>IF(Arkusz1!R:R=Arkusz2!B$1,1,0)</f>
        <v>0</v>
      </c>
      <c r="C1778">
        <f>IF(Arkusz1!$Q:$Q=Arkusz2!C$1,1,0)</f>
        <v>0</v>
      </c>
      <c r="D1778">
        <f>IF(Arkusz1!$Q:$Q=Arkusz2!D$1,1,0)</f>
        <v>0</v>
      </c>
      <c r="E1778">
        <f>IF(Arkusz1!$Q:$Q=Arkusz2!E$1,1,0)</f>
        <v>0</v>
      </c>
      <c r="F1778">
        <f>IF(Arkusz1!$Q:$Q=Arkusz2!F$1,1,0)</f>
        <v>0</v>
      </c>
      <c r="G1778">
        <f>IF(Arkusz1!$Q:$Q=Arkusz2!G$1,1,0)</f>
        <v>0</v>
      </c>
      <c r="H1778">
        <f>IF(Arkusz1!$Q:$Q=Arkusz2!H$1,1,0)</f>
        <v>1</v>
      </c>
      <c r="I1778">
        <f>IF(Arkusz1!$Q:$Q=Arkusz2!I$1,1,0)</f>
        <v>0</v>
      </c>
      <c r="J1778">
        <f>IF(Arkusz1!$Q:$Q=Arkusz2!J$1,1,0)</f>
        <v>0</v>
      </c>
      <c r="K1778">
        <f>IF(Arkusz1!$M:$M=Arkusz2!K$1,1,0)</f>
        <v>0</v>
      </c>
      <c r="L1778">
        <f>IF(Arkusz1!$M:$M=Arkusz2!L$1,1,0)</f>
        <v>0</v>
      </c>
      <c r="M1778">
        <f>IF(Arkusz1!$P:$P="",0,1)</f>
        <v>0</v>
      </c>
      <c r="N1778">
        <f>IF(Arkusz1!$S:$S=Arkusz2!N$1,1,0)</f>
        <v>0</v>
      </c>
      <c r="O1778">
        <f>IF(Arkusz1!$T:$T=Arkusz2!O$1,1,0)</f>
        <v>0</v>
      </c>
      <c r="P1778">
        <f>IF(Arkusz1!$T:$T=Arkusz2!P$1,1,0)</f>
        <v>0</v>
      </c>
      <c r="Q1778">
        <f>IF(Arkusz1!$T:$T=Arkusz2!Q$1,1,0)</f>
        <v>0</v>
      </c>
      <c r="R1778">
        <f>IF(Arkusz1!$O:$O=Arkusz2!R$1,1,0)</f>
        <v>0</v>
      </c>
      <c r="S1778" s="17">
        <f t="shared" si="51"/>
        <v>0.18406554276601864</v>
      </c>
    </row>
    <row r="1779" spans="1:19">
      <c r="A1779">
        <f>Arkusz1!B1779</f>
        <v>1778</v>
      </c>
      <c r="B1779">
        <f>IF(Arkusz1!R:R=Arkusz2!B$1,1,0)</f>
        <v>0</v>
      </c>
      <c r="C1779">
        <f>IF(Arkusz1!$Q:$Q=Arkusz2!C$1,1,0)</f>
        <v>0</v>
      </c>
      <c r="D1779">
        <f>IF(Arkusz1!$Q:$Q=Arkusz2!D$1,1,0)</f>
        <v>0</v>
      </c>
      <c r="E1779">
        <f>IF(Arkusz1!$Q:$Q=Arkusz2!E$1,1,0)</f>
        <v>0</v>
      </c>
      <c r="F1779">
        <f>IF(Arkusz1!$Q:$Q=Arkusz2!F$1,1,0)</f>
        <v>0</v>
      </c>
      <c r="G1779">
        <f>IF(Arkusz1!$Q:$Q=Arkusz2!G$1,1,0)</f>
        <v>0</v>
      </c>
      <c r="H1779">
        <f>IF(Arkusz1!$Q:$Q=Arkusz2!H$1,1,0)</f>
        <v>0</v>
      </c>
      <c r="I1779">
        <f>IF(Arkusz1!$Q:$Q=Arkusz2!I$1,1,0)</f>
        <v>0</v>
      </c>
      <c r="J1779">
        <f>IF(Arkusz1!$Q:$Q=Arkusz2!J$1,1,0)</f>
        <v>1</v>
      </c>
      <c r="K1779">
        <f>IF(Arkusz1!$M:$M=Arkusz2!K$1,1,0)</f>
        <v>0</v>
      </c>
      <c r="L1779">
        <f>IF(Arkusz1!$M:$M=Arkusz2!L$1,1,0)</f>
        <v>0</v>
      </c>
      <c r="M1779">
        <f>IF(Arkusz1!$P:$P="",0,1)</f>
        <v>1</v>
      </c>
      <c r="N1779">
        <f>IF(Arkusz1!$S:$S=Arkusz2!N$1,1,0)</f>
        <v>0</v>
      </c>
      <c r="O1779">
        <f>IF(Arkusz1!$T:$T=Arkusz2!O$1,1,0)</f>
        <v>0</v>
      </c>
      <c r="P1779">
        <f>IF(Arkusz1!$T:$T=Arkusz2!P$1,1,0)</f>
        <v>0</v>
      </c>
      <c r="Q1779">
        <f>IF(Arkusz1!$T:$T=Arkusz2!Q$1,1,0)</f>
        <v>0</v>
      </c>
      <c r="R1779">
        <f>IF(Arkusz1!$O:$O=Arkusz2!R$1,1,0)</f>
        <v>0</v>
      </c>
      <c r="S1779" s="17">
        <f t="shared" si="51"/>
        <v>3.2071413573108588E-2</v>
      </c>
    </row>
    <row r="1780" spans="1:19">
      <c r="A1780">
        <f>Arkusz1!B1780</f>
        <v>1779</v>
      </c>
      <c r="B1780">
        <f>IF(Arkusz1!R:R=Arkusz2!B$1,1,0)</f>
        <v>0</v>
      </c>
      <c r="C1780">
        <f>IF(Arkusz1!$Q:$Q=Arkusz2!C$1,1,0)</f>
        <v>0</v>
      </c>
      <c r="D1780">
        <f>IF(Arkusz1!$Q:$Q=Arkusz2!D$1,1,0)</f>
        <v>0</v>
      </c>
      <c r="E1780">
        <f>IF(Arkusz1!$Q:$Q=Arkusz2!E$1,1,0)</f>
        <v>0</v>
      </c>
      <c r="F1780">
        <f>IF(Arkusz1!$Q:$Q=Arkusz2!F$1,1,0)</f>
        <v>0</v>
      </c>
      <c r="G1780">
        <f>IF(Arkusz1!$Q:$Q=Arkusz2!G$1,1,0)</f>
        <v>0</v>
      </c>
      <c r="H1780">
        <f>IF(Arkusz1!$Q:$Q=Arkusz2!H$1,1,0)</f>
        <v>1</v>
      </c>
      <c r="I1780">
        <f>IF(Arkusz1!$Q:$Q=Arkusz2!I$1,1,0)</f>
        <v>0</v>
      </c>
      <c r="J1780">
        <f>IF(Arkusz1!$Q:$Q=Arkusz2!J$1,1,0)</f>
        <v>0</v>
      </c>
      <c r="K1780">
        <f>IF(Arkusz1!$M:$M=Arkusz2!K$1,1,0)</f>
        <v>0</v>
      </c>
      <c r="L1780">
        <f>IF(Arkusz1!$M:$M=Arkusz2!L$1,1,0)</f>
        <v>0</v>
      </c>
      <c r="M1780">
        <f>IF(Arkusz1!$P:$P="",0,1)</f>
        <v>1</v>
      </c>
      <c r="N1780">
        <f>IF(Arkusz1!$S:$S=Arkusz2!N$1,1,0)</f>
        <v>0</v>
      </c>
      <c r="O1780">
        <f>IF(Arkusz1!$T:$T=Arkusz2!O$1,1,0)</f>
        <v>0</v>
      </c>
      <c r="P1780">
        <f>IF(Arkusz1!$T:$T=Arkusz2!P$1,1,0)</f>
        <v>0</v>
      </c>
      <c r="Q1780">
        <f>IF(Arkusz1!$T:$T=Arkusz2!Q$1,1,0)</f>
        <v>0</v>
      </c>
      <c r="R1780">
        <f>IF(Arkusz1!$O:$O=Arkusz2!R$1,1,0)</f>
        <v>0</v>
      </c>
      <c r="S1780" s="17">
        <f t="shared" si="51"/>
        <v>0.17298255377116797</v>
      </c>
    </row>
    <row r="1781" spans="1:19">
      <c r="A1781">
        <f>Arkusz1!B1781</f>
        <v>1780</v>
      </c>
      <c r="B1781">
        <f>IF(Arkusz1!R:R=Arkusz2!B$1,1,0)</f>
        <v>0</v>
      </c>
      <c r="C1781">
        <f>IF(Arkusz1!$Q:$Q=Arkusz2!C$1,1,0)</f>
        <v>0</v>
      </c>
      <c r="D1781">
        <f>IF(Arkusz1!$Q:$Q=Arkusz2!D$1,1,0)</f>
        <v>0</v>
      </c>
      <c r="E1781">
        <f>IF(Arkusz1!$Q:$Q=Arkusz2!E$1,1,0)</f>
        <v>0</v>
      </c>
      <c r="F1781">
        <f>IF(Arkusz1!$Q:$Q=Arkusz2!F$1,1,0)</f>
        <v>0</v>
      </c>
      <c r="G1781">
        <f>IF(Arkusz1!$Q:$Q=Arkusz2!G$1,1,0)</f>
        <v>0</v>
      </c>
      <c r="H1781">
        <f>IF(Arkusz1!$Q:$Q=Arkusz2!H$1,1,0)</f>
        <v>1</v>
      </c>
      <c r="I1781">
        <f>IF(Arkusz1!$Q:$Q=Arkusz2!I$1,1,0)</f>
        <v>0</v>
      </c>
      <c r="J1781">
        <f>IF(Arkusz1!$Q:$Q=Arkusz2!J$1,1,0)</f>
        <v>0</v>
      </c>
      <c r="K1781">
        <f>IF(Arkusz1!$M:$M=Arkusz2!K$1,1,0)</f>
        <v>0</v>
      </c>
      <c r="L1781">
        <f>IF(Arkusz1!$M:$M=Arkusz2!L$1,1,0)</f>
        <v>0</v>
      </c>
      <c r="M1781">
        <f>IF(Arkusz1!$P:$P="",0,1)</f>
        <v>0</v>
      </c>
      <c r="N1781">
        <f>IF(Arkusz1!$S:$S=Arkusz2!N$1,1,0)</f>
        <v>0</v>
      </c>
      <c r="O1781">
        <f>IF(Arkusz1!$T:$T=Arkusz2!O$1,1,0)</f>
        <v>0</v>
      </c>
      <c r="P1781">
        <f>IF(Arkusz1!$T:$T=Arkusz2!P$1,1,0)</f>
        <v>0</v>
      </c>
      <c r="Q1781">
        <f>IF(Arkusz1!$T:$T=Arkusz2!Q$1,1,0)</f>
        <v>0</v>
      </c>
      <c r="R1781">
        <f>IF(Arkusz1!$O:$O=Arkusz2!R$1,1,0)</f>
        <v>0</v>
      </c>
      <c r="S1781" s="17">
        <f t="shared" si="51"/>
        <v>0.18406554276601864</v>
      </c>
    </row>
    <row r="1782" spans="1:19">
      <c r="A1782">
        <f>Arkusz1!B1782</f>
        <v>1781</v>
      </c>
      <c r="B1782">
        <f>IF(Arkusz1!R:R=Arkusz2!B$1,1,0)</f>
        <v>0</v>
      </c>
      <c r="C1782">
        <f>IF(Arkusz1!$Q:$Q=Arkusz2!C$1,1,0)</f>
        <v>0</v>
      </c>
      <c r="D1782">
        <f>IF(Arkusz1!$Q:$Q=Arkusz2!D$1,1,0)</f>
        <v>0</v>
      </c>
      <c r="E1782">
        <f>IF(Arkusz1!$Q:$Q=Arkusz2!E$1,1,0)</f>
        <v>0</v>
      </c>
      <c r="F1782">
        <f>IF(Arkusz1!$Q:$Q=Arkusz2!F$1,1,0)</f>
        <v>0</v>
      </c>
      <c r="G1782">
        <f>IF(Arkusz1!$Q:$Q=Arkusz2!G$1,1,0)</f>
        <v>0</v>
      </c>
      <c r="H1782">
        <f>IF(Arkusz1!$Q:$Q=Arkusz2!H$1,1,0)</f>
        <v>0</v>
      </c>
      <c r="I1782">
        <f>IF(Arkusz1!$Q:$Q=Arkusz2!I$1,1,0)</f>
        <v>1</v>
      </c>
      <c r="J1782">
        <f>IF(Arkusz1!$Q:$Q=Arkusz2!J$1,1,0)</f>
        <v>0</v>
      </c>
      <c r="K1782">
        <f>IF(Arkusz1!$M:$M=Arkusz2!K$1,1,0)</f>
        <v>0</v>
      </c>
      <c r="L1782">
        <f>IF(Arkusz1!$M:$M=Arkusz2!L$1,1,0)</f>
        <v>0</v>
      </c>
      <c r="M1782">
        <f>IF(Arkusz1!$P:$P="",0,1)</f>
        <v>1</v>
      </c>
      <c r="N1782">
        <f>IF(Arkusz1!$S:$S=Arkusz2!N$1,1,0)</f>
        <v>0</v>
      </c>
      <c r="O1782">
        <f>IF(Arkusz1!$T:$T=Arkusz2!O$1,1,0)</f>
        <v>0</v>
      </c>
      <c r="P1782">
        <f>IF(Arkusz1!$T:$T=Arkusz2!P$1,1,0)</f>
        <v>0</v>
      </c>
      <c r="Q1782">
        <f>IF(Arkusz1!$T:$T=Arkusz2!Q$1,1,0)</f>
        <v>1</v>
      </c>
      <c r="R1782">
        <f>IF(Arkusz1!$O:$O=Arkusz2!R$1,1,0)</f>
        <v>0</v>
      </c>
      <c r="S1782" s="17">
        <f t="shared" si="51"/>
        <v>1.2383475797253976E-2</v>
      </c>
    </row>
    <row r="1783" spans="1:19">
      <c r="A1783">
        <f>Arkusz1!B1783</f>
        <v>1782</v>
      </c>
      <c r="B1783">
        <f>IF(Arkusz1!R:R=Arkusz2!B$1,1,0)</f>
        <v>0</v>
      </c>
      <c r="C1783">
        <f>IF(Arkusz1!$Q:$Q=Arkusz2!C$1,1,0)</f>
        <v>0</v>
      </c>
      <c r="D1783">
        <f>IF(Arkusz1!$Q:$Q=Arkusz2!D$1,1,0)</f>
        <v>0</v>
      </c>
      <c r="E1783">
        <f>IF(Arkusz1!$Q:$Q=Arkusz2!E$1,1,0)</f>
        <v>0</v>
      </c>
      <c r="F1783">
        <f>IF(Arkusz1!$Q:$Q=Arkusz2!F$1,1,0)</f>
        <v>0</v>
      </c>
      <c r="G1783">
        <f>IF(Arkusz1!$Q:$Q=Arkusz2!G$1,1,0)</f>
        <v>0</v>
      </c>
      <c r="H1783">
        <f>IF(Arkusz1!$Q:$Q=Arkusz2!H$1,1,0)</f>
        <v>0</v>
      </c>
      <c r="I1783">
        <f>IF(Arkusz1!$Q:$Q=Arkusz2!I$1,1,0)</f>
        <v>0</v>
      </c>
      <c r="J1783">
        <f>IF(Arkusz1!$Q:$Q=Arkusz2!J$1,1,0)</f>
        <v>1</v>
      </c>
      <c r="K1783">
        <f>IF(Arkusz1!$M:$M=Arkusz2!K$1,1,0)</f>
        <v>0</v>
      </c>
      <c r="L1783">
        <f>IF(Arkusz1!$M:$M=Arkusz2!L$1,1,0)</f>
        <v>0</v>
      </c>
      <c r="M1783">
        <f>IF(Arkusz1!$P:$P="",0,1)</f>
        <v>1</v>
      </c>
      <c r="N1783">
        <f>IF(Arkusz1!$S:$S=Arkusz2!N$1,1,0)</f>
        <v>0</v>
      </c>
      <c r="O1783">
        <f>IF(Arkusz1!$T:$T=Arkusz2!O$1,1,0)</f>
        <v>0</v>
      </c>
      <c r="P1783">
        <f>IF(Arkusz1!$T:$T=Arkusz2!P$1,1,0)</f>
        <v>1</v>
      </c>
      <c r="Q1783">
        <f>IF(Arkusz1!$T:$T=Arkusz2!Q$1,1,0)</f>
        <v>0</v>
      </c>
      <c r="R1783">
        <f>IF(Arkusz1!$O:$O=Arkusz2!R$1,1,0)</f>
        <v>0</v>
      </c>
      <c r="S1783" s="17">
        <f t="shared" si="51"/>
        <v>2.3826619103737116E-2</v>
      </c>
    </row>
    <row r="1784" spans="1:19">
      <c r="A1784">
        <f>Arkusz1!B1784</f>
        <v>1783</v>
      </c>
      <c r="B1784">
        <f>IF(Arkusz1!R:R=Arkusz2!B$1,1,0)</f>
        <v>0</v>
      </c>
      <c r="C1784">
        <f>IF(Arkusz1!$Q:$Q=Arkusz2!C$1,1,0)</f>
        <v>0</v>
      </c>
      <c r="D1784">
        <f>IF(Arkusz1!$Q:$Q=Arkusz2!D$1,1,0)</f>
        <v>0</v>
      </c>
      <c r="E1784">
        <f>IF(Arkusz1!$Q:$Q=Arkusz2!E$1,1,0)</f>
        <v>0</v>
      </c>
      <c r="F1784">
        <f>IF(Arkusz1!$Q:$Q=Arkusz2!F$1,1,0)</f>
        <v>0</v>
      </c>
      <c r="G1784">
        <f>IF(Arkusz1!$Q:$Q=Arkusz2!G$1,1,0)</f>
        <v>0</v>
      </c>
      <c r="H1784">
        <f>IF(Arkusz1!$Q:$Q=Arkusz2!H$1,1,0)</f>
        <v>0</v>
      </c>
      <c r="I1784">
        <f>IF(Arkusz1!$Q:$Q=Arkusz2!I$1,1,0)</f>
        <v>0</v>
      </c>
      <c r="J1784">
        <f>IF(Arkusz1!$Q:$Q=Arkusz2!J$1,1,0)</f>
        <v>1</v>
      </c>
      <c r="K1784">
        <f>IF(Arkusz1!$M:$M=Arkusz2!K$1,1,0)</f>
        <v>0</v>
      </c>
      <c r="L1784">
        <f>IF(Arkusz1!$M:$M=Arkusz2!L$1,1,0)</f>
        <v>0</v>
      </c>
      <c r="M1784">
        <f>IF(Arkusz1!$P:$P="",0,1)</f>
        <v>1</v>
      </c>
      <c r="N1784">
        <f>IF(Arkusz1!$S:$S=Arkusz2!N$1,1,0)</f>
        <v>0</v>
      </c>
      <c r="O1784">
        <f>IF(Arkusz1!$T:$T=Arkusz2!O$1,1,0)</f>
        <v>0</v>
      </c>
      <c r="P1784">
        <f>IF(Arkusz1!$T:$T=Arkusz2!P$1,1,0)</f>
        <v>0</v>
      </c>
      <c r="Q1784">
        <f>IF(Arkusz1!$T:$T=Arkusz2!Q$1,1,0)</f>
        <v>0</v>
      </c>
      <c r="R1784">
        <f>IF(Arkusz1!$O:$O=Arkusz2!R$1,1,0)</f>
        <v>0</v>
      </c>
      <c r="S1784" s="17">
        <f t="shared" si="51"/>
        <v>3.2071413573108588E-2</v>
      </c>
    </row>
    <row r="1785" spans="1:19">
      <c r="A1785">
        <f>Arkusz1!B1785</f>
        <v>1784</v>
      </c>
      <c r="B1785">
        <f>IF(Arkusz1!R:R=Arkusz2!B$1,1,0)</f>
        <v>0</v>
      </c>
      <c r="C1785">
        <f>IF(Arkusz1!$Q:$Q=Arkusz2!C$1,1,0)</f>
        <v>1</v>
      </c>
      <c r="D1785">
        <f>IF(Arkusz1!$Q:$Q=Arkusz2!D$1,1,0)</f>
        <v>0</v>
      </c>
      <c r="E1785">
        <f>IF(Arkusz1!$Q:$Q=Arkusz2!E$1,1,0)</f>
        <v>0</v>
      </c>
      <c r="F1785">
        <f>IF(Arkusz1!$Q:$Q=Arkusz2!F$1,1,0)</f>
        <v>0</v>
      </c>
      <c r="G1785">
        <f>IF(Arkusz1!$Q:$Q=Arkusz2!G$1,1,0)</f>
        <v>0</v>
      </c>
      <c r="H1785">
        <f>IF(Arkusz1!$Q:$Q=Arkusz2!H$1,1,0)</f>
        <v>0</v>
      </c>
      <c r="I1785">
        <f>IF(Arkusz1!$Q:$Q=Arkusz2!I$1,1,0)</f>
        <v>0</v>
      </c>
      <c r="J1785">
        <f>IF(Arkusz1!$Q:$Q=Arkusz2!J$1,1,0)</f>
        <v>0</v>
      </c>
      <c r="K1785">
        <f>IF(Arkusz1!$M:$M=Arkusz2!K$1,1,0)</f>
        <v>1</v>
      </c>
      <c r="L1785">
        <f>IF(Arkusz1!$M:$M=Arkusz2!L$1,1,0)</f>
        <v>0</v>
      </c>
      <c r="M1785">
        <f>IF(Arkusz1!$P:$P="",0,1)</f>
        <v>1</v>
      </c>
      <c r="N1785">
        <f>IF(Arkusz1!$S:$S=Arkusz2!N$1,1,0)</f>
        <v>0</v>
      </c>
      <c r="O1785">
        <f>IF(Arkusz1!$T:$T=Arkusz2!O$1,1,0)</f>
        <v>0</v>
      </c>
      <c r="P1785">
        <f>IF(Arkusz1!$T:$T=Arkusz2!P$1,1,0)</f>
        <v>0</v>
      </c>
      <c r="Q1785">
        <f>IF(Arkusz1!$T:$T=Arkusz2!Q$1,1,0)</f>
        <v>0</v>
      </c>
      <c r="R1785">
        <f>IF(Arkusz1!$O:$O=Arkusz2!R$1,1,0)</f>
        <v>0</v>
      </c>
      <c r="S1785" s="17">
        <f t="shared" si="51"/>
        <v>0.3950024987585451</v>
      </c>
    </row>
    <row r="1786" spans="1:19">
      <c r="A1786">
        <f>Arkusz1!B1786</f>
        <v>1785</v>
      </c>
      <c r="B1786">
        <f>IF(Arkusz1!R:R=Arkusz2!B$1,1,0)</f>
        <v>0</v>
      </c>
      <c r="C1786">
        <f>IF(Arkusz1!$Q:$Q=Arkusz2!C$1,1,0)</f>
        <v>0</v>
      </c>
      <c r="D1786">
        <f>IF(Arkusz1!$Q:$Q=Arkusz2!D$1,1,0)</f>
        <v>0</v>
      </c>
      <c r="E1786">
        <f>IF(Arkusz1!$Q:$Q=Arkusz2!E$1,1,0)</f>
        <v>0</v>
      </c>
      <c r="F1786">
        <f>IF(Arkusz1!$Q:$Q=Arkusz2!F$1,1,0)</f>
        <v>0</v>
      </c>
      <c r="G1786">
        <f>IF(Arkusz1!$Q:$Q=Arkusz2!G$1,1,0)</f>
        <v>0</v>
      </c>
      <c r="H1786">
        <f>IF(Arkusz1!$Q:$Q=Arkusz2!H$1,1,0)</f>
        <v>1</v>
      </c>
      <c r="I1786">
        <f>IF(Arkusz1!$Q:$Q=Arkusz2!I$1,1,0)</f>
        <v>0</v>
      </c>
      <c r="J1786">
        <f>IF(Arkusz1!$Q:$Q=Arkusz2!J$1,1,0)</f>
        <v>0</v>
      </c>
      <c r="K1786">
        <f>IF(Arkusz1!$M:$M=Arkusz2!K$1,1,0)</f>
        <v>1</v>
      </c>
      <c r="L1786">
        <f>IF(Arkusz1!$M:$M=Arkusz2!L$1,1,0)</f>
        <v>0</v>
      </c>
      <c r="M1786">
        <f>IF(Arkusz1!$P:$P="",0,1)</f>
        <v>1</v>
      </c>
      <c r="N1786">
        <f>IF(Arkusz1!$S:$S=Arkusz2!N$1,1,0)</f>
        <v>0</v>
      </c>
      <c r="O1786">
        <f>IF(Arkusz1!$T:$T=Arkusz2!O$1,1,0)</f>
        <v>0</v>
      </c>
      <c r="P1786">
        <f>IF(Arkusz1!$T:$T=Arkusz2!P$1,1,0)</f>
        <v>0</v>
      </c>
      <c r="Q1786">
        <f>IF(Arkusz1!$T:$T=Arkusz2!Q$1,1,0)</f>
        <v>0</v>
      </c>
      <c r="R1786">
        <f>IF(Arkusz1!$O:$O=Arkusz2!R$1,1,0)</f>
        <v>0</v>
      </c>
      <c r="S1786" s="17">
        <f t="shared" si="51"/>
        <v>0.10163322948359395</v>
      </c>
    </row>
    <row r="1787" spans="1:19">
      <c r="A1787">
        <f>Arkusz1!B1787</f>
        <v>1786</v>
      </c>
      <c r="B1787">
        <f>IF(Arkusz1!R:R=Arkusz2!B$1,1,0)</f>
        <v>0</v>
      </c>
      <c r="C1787">
        <f>IF(Arkusz1!$Q:$Q=Arkusz2!C$1,1,0)</f>
        <v>0</v>
      </c>
      <c r="D1787">
        <f>IF(Arkusz1!$Q:$Q=Arkusz2!D$1,1,0)</f>
        <v>0</v>
      </c>
      <c r="E1787">
        <f>IF(Arkusz1!$Q:$Q=Arkusz2!E$1,1,0)</f>
        <v>0</v>
      </c>
      <c r="F1787">
        <f>IF(Arkusz1!$Q:$Q=Arkusz2!F$1,1,0)</f>
        <v>0</v>
      </c>
      <c r="G1787">
        <f>IF(Arkusz1!$Q:$Q=Arkusz2!G$1,1,0)</f>
        <v>0</v>
      </c>
      <c r="H1787">
        <f>IF(Arkusz1!$Q:$Q=Arkusz2!H$1,1,0)</f>
        <v>1</v>
      </c>
      <c r="I1787">
        <f>IF(Arkusz1!$Q:$Q=Arkusz2!I$1,1,0)</f>
        <v>0</v>
      </c>
      <c r="J1787">
        <f>IF(Arkusz1!$Q:$Q=Arkusz2!J$1,1,0)</f>
        <v>0</v>
      </c>
      <c r="K1787">
        <f>IF(Arkusz1!$M:$M=Arkusz2!K$1,1,0)</f>
        <v>0</v>
      </c>
      <c r="L1787">
        <f>IF(Arkusz1!$M:$M=Arkusz2!L$1,1,0)</f>
        <v>0</v>
      </c>
      <c r="M1787">
        <f>IF(Arkusz1!$P:$P="",0,1)</f>
        <v>1</v>
      </c>
      <c r="N1787">
        <f>IF(Arkusz1!$S:$S=Arkusz2!N$1,1,0)</f>
        <v>0</v>
      </c>
      <c r="O1787">
        <f>IF(Arkusz1!$T:$T=Arkusz2!O$1,1,0)</f>
        <v>0</v>
      </c>
      <c r="P1787">
        <f>IF(Arkusz1!$T:$T=Arkusz2!P$1,1,0)</f>
        <v>0</v>
      </c>
      <c r="Q1787">
        <f>IF(Arkusz1!$T:$T=Arkusz2!Q$1,1,0)</f>
        <v>0</v>
      </c>
      <c r="R1787">
        <f>IF(Arkusz1!$O:$O=Arkusz2!R$1,1,0)</f>
        <v>1</v>
      </c>
      <c r="S1787" s="17">
        <f t="shared" si="51"/>
        <v>0.17298255377116797</v>
      </c>
    </row>
    <row r="1788" spans="1:19">
      <c r="A1788">
        <f>Arkusz1!B1788</f>
        <v>1787</v>
      </c>
      <c r="B1788">
        <f>IF(Arkusz1!R:R=Arkusz2!B$1,1,0)</f>
        <v>0</v>
      </c>
      <c r="C1788">
        <f>IF(Arkusz1!$Q:$Q=Arkusz2!C$1,1,0)</f>
        <v>0</v>
      </c>
      <c r="D1788">
        <f>IF(Arkusz1!$Q:$Q=Arkusz2!D$1,1,0)</f>
        <v>0</v>
      </c>
      <c r="E1788">
        <f>IF(Arkusz1!$Q:$Q=Arkusz2!E$1,1,0)</f>
        <v>0</v>
      </c>
      <c r="F1788">
        <f>IF(Arkusz1!$Q:$Q=Arkusz2!F$1,1,0)</f>
        <v>0</v>
      </c>
      <c r="G1788">
        <f>IF(Arkusz1!$Q:$Q=Arkusz2!G$1,1,0)</f>
        <v>0</v>
      </c>
      <c r="H1788">
        <f>IF(Arkusz1!$Q:$Q=Arkusz2!H$1,1,0)</f>
        <v>1</v>
      </c>
      <c r="I1788">
        <f>IF(Arkusz1!$Q:$Q=Arkusz2!I$1,1,0)</f>
        <v>0</v>
      </c>
      <c r="J1788">
        <f>IF(Arkusz1!$Q:$Q=Arkusz2!J$1,1,0)</f>
        <v>0</v>
      </c>
      <c r="K1788">
        <f>IF(Arkusz1!$M:$M=Arkusz2!K$1,1,0)</f>
        <v>1</v>
      </c>
      <c r="L1788">
        <f>IF(Arkusz1!$M:$M=Arkusz2!L$1,1,0)</f>
        <v>0</v>
      </c>
      <c r="M1788">
        <f>IF(Arkusz1!$P:$P="",0,1)</f>
        <v>1</v>
      </c>
      <c r="N1788">
        <f>IF(Arkusz1!$S:$S=Arkusz2!N$1,1,0)</f>
        <v>0</v>
      </c>
      <c r="O1788">
        <f>IF(Arkusz1!$T:$T=Arkusz2!O$1,1,0)</f>
        <v>0</v>
      </c>
      <c r="P1788">
        <f>IF(Arkusz1!$T:$T=Arkusz2!P$1,1,0)</f>
        <v>0</v>
      </c>
      <c r="Q1788">
        <f>IF(Arkusz1!$T:$T=Arkusz2!Q$1,1,0)</f>
        <v>0</v>
      </c>
      <c r="R1788">
        <f>IF(Arkusz1!$O:$O=Arkusz2!R$1,1,0)</f>
        <v>0</v>
      </c>
      <c r="S1788" s="17">
        <f t="shared" si="51"/>
        <v>0.10163322948359395</v>
      </c>
    </row>
    <row r="1789" spans="1:19">
      <c r="A1789">
        <f>Arkusz1!B1789</f>
        <v>1788</v>
      </c>
      <c r="B1789">
        <f>IF(Arkusz1!R:R=Arkusz2!B$1,1,0)</f>
        <v>0</v>
      </c>
      <c r="C1789">
        <f>IF(Arkusz1!$Q:$Q=Arkusz2!C$1,1,0)</f>
        <v>0</v>
      </c>
      <c r="D1789">
        <f>IF(Arkusz1!$Q:$Q=Arkusz2!D$1,1,0)</f>
        <v>0</v>
      </c>
      <c r="E1789">
        <f>IF(Arkusz1!$Q:$Q=Arkusz2!E$1,1,0)</f>
        <v>0</v>
      </c>
      <c r="F1789">
        <f>IF(Arkusz1!$Q:$Q=Arkusz2!F$1,1,0)</f>
        <v>0</v>
      </c>
      <c r="G1789">
        <f>IF(Arkusz1!$Q:$Q=Arkusz2!G$1,1,0)</f>
        <v>0</v>
      </c>
      <c r="H1789">
        <f>IF(Arkusz1!$Q:$Q=Arkusz2!H$1,1,0)</f>
        <v>0</v>
      </c>
      <c r="I1789">
        <f>IF(Arkusz1!$Q:$Q=Arkusz2!I$1,1,0)</f>
        <v>0</v>
      </c>
      <c r="J1789">
        <f>IF(Arkusz1!$Q:$Q=Arkusz2!J$1,1,0)</f>
        <v>1</v>
      </c>
      <c r="K1789">
        <f>IF(Arkusz1!$M:$M=Arkusz2!K$1,1,0)</f>
        <v>0</v>
      </c>
      <c r="L1789">
        <f>IF(Arkusz1!$M:$M=Arkusz2!L$1,1,0)</f>
        <v>0</v>
      </c>
      <c r="M1789">
        <f>IF(Arkusz1!$P:$P="",0,1)</f>
        <v>1</v>
      </c>
      <c r="N1789">
        <f>IF(Arkusz1!$S:$S=Arkusz2!N$1,1,0)</f>
        <v>0</v>
      </c>
      <c r="O1789">
        <f>IF(Arkusz1!$T:$T=Arkusz2!O$1,1,0)</f>
        <v>0</v>
      </c>
      <c r="P1789">
        <f>IF(Arkusz1!$T:$T=Arkusz2!P$1,1,0)</f>
        <v>0</v>
      </c>
      <c r="Q1789">
        <f>IF(Arkusz1!$T:$T=Arkusz2!Q$1,1,0)</f>
        <v>0</v>
      </c>
      <c r="R1789">
        <f>IF(Arkusz1!$O:$O=Arkusz2!R$1,1,0)</f>
        <v>1</v>
      </c>
      <c r="S1789" s="17">
        <f t="shared" si="51"/>
        <v>3.2071413573108588E-2</v>
      </c>
    </row>
    <row r="1790" spans="1:19">
      <c r="A1790">
        <f>Arkusz1!B1790</f>
        <v>1789</v>
      </c>
      <c r="B1790">
        <f>IF(Arkusz1!R:R=Arkusz2!B$1,1,0)</f>
        <v>0</v>
      </c>
      <c r="C1790">
        <f>IF(Arkusz1!$Q:$Q=Arkusz2!C$1,1,0)</f>
        <v>0</v>
      </c>
      <c r="D1790">
        <f>IF(Arkusz1!$Q:$Q=Arkusz2!D$1,1,0)</f>
        <v>0</v>
      </c>
      <c r="E1790">
        <f>IF(Arkusz1!$Q:$Q=Arkusz2!E$1,1,0)</f>
        <v>0</v>
      </c>
      <c r="F1790">
        <f>IF(Arkusz1!$Q:$Q=Arkusz2!F$1,1,0)</f>
        <v>0</v>
      </c>
      <c r="G1790">
        <f>IF(Arkusz1!$Q:$Q=Arkusz2!G$1,1,0)</f>
        <v>0</v>
      </c>
      <c r="H1790">
        <f>IF(Arkusz1!$Q:$Q=Arkusz2!H$1,1,0)</f>
        <v>0</v>
      </c>
      <c r="I1790">
        <f>IF(Arkusz1!$Q:$Q=Arkusz2!I$1,1,0)</f>
        <v>0</v>
      </c>
      <c r="J1790">
        <f>IF(Arkusz1!$Q:$Q=Arkusz2!J$1,1,0)</f>
        <v>1</v>
      </c>
      <c r="K1790">
        <f>IF(Arkusz1!$M:$M=Arkusz2!K$1,1,0)</f>
        <v>0</v>
      </c>
      <c r="L1790">
        <f>IF(Arkusz1!$M:$M=Arkusz2!L$1,1,0)</f>
        <v>0</v>
      </c>
      <c r="M1790">
        <f>IF(Arkusz1!$P:$P="",0,1)</f>
        <v>1</v>
      </c>
      <c r="N1790">
        <f>IF(Arkusz1!$S:$S=Arkusz2!N$1,1,0)</f>
        <v>0</v>
      </c>
      <c r="O1790">
        <f>IF(Arkusz1!$T:$T=Arkusz2!O$1,1,0)</f>
        <v>0</v>
      </c>
      <c r="P1790">
        <f>IF(Arkusz1!$T:$T=Arkusz2!P$1,1,0)</f>
        <v>0</v>
      </c>
      <c r="Q1790">
        <f>IF(Arkusz1!$T:$T=Arkusz2!Q$1,1,0)</f>
        <v>0</v>
      </c>
      <c r="R1790">
        <f>IF(Arkusz1!$O:$O=Arkusz2!R$1,1,0)</f>
        <v>0</v>
      </c>
      <c r="S1790" s="17">
        <f t="shared" si="51"/>
        <v>3.2071413573108588E-2</v>
      </c>
    </row>
    <row r="1791" spans="1:19">
      <c r="A1791">
        <f>Arkusz1!B1791</f>
        <v>1790</v>
      </c>
      <c r="B1791">
        <f>IF(Arkusz1!R:R=Arkusz2!B$1,1,0)</f>
        <v>0</v>
      </c>
      <c r="C1791">
        <f>IF(Arkusz1!$Q:$Q=Arkusz2!C$1,1,0)</f>
        <v>0</v>
      </c>
      <c r="D1791">
        <f>IF(Arkusz1!$Q:$Q=Arkusz2!D$1,1,0)</f>
        <v>0</v>
      </c>
      <c r="E1791">
        <f>IF(Arkusz1!$Q:$Q=Arkusz2!E$1,1,0)</f>
        <v>0</v>
      </c>
      <c r="F1791">
        <f>IF(Arkusz1!$Q:$Q=Arkusz2!F$1,1,0)</f>
        <v>0</v>
      </c>
      <c r="G1791">
        <f>IF(Arkusz1!$Q:$Q=Arkusz2!G$1,1,0)</f>
        <v>1</v>
      </c>
      <c r="H1791">
        <f>IF(Arkusz1!$Q:$Q=Arkusz2!H$1,1,0)</f>
        <v>0</v>
      </c>
      <c r="I1791">
        <f>IF(Arkusz1!$Q:$Q=Arkusz2!I$1,1,0)</f>
        <v>0</v>
      </c>
      <c r="J1791">
        <f>IF(Arkusz1!$Q:$Q=Arkusz2!J$1,1,0)</f>
        <v>0</v>
      </c>
      <c r="K1791">
        <f>IF(Arkusz1!$M:$M=Arkusz2!K$1,1,0)</f>
        <v>0</v>
      </c>
      <c r="L1791">
        <f>IF(Arkusz1!$M:$M=Arkusz2!L$1,1,0)</f>
        <v>0</v>
      </c>
      <c r="M1791">
        <f>IF(Arkusz1!$P:$P="",0,1)</f>
        <v>1</v>
      </c>
      <c r="N1791">
        <f>IF(Arkusz1!$S:$S=Arkusz2!N$1,1,0)</f>
        <v>0</v>
      </c>
      <c r="O1791">
        <f>IF(Arkusz1!$T:$T=Arkusz2!O$1,1,0)</f>
        <v>0</v>
      </c>
      <c r="P1791">
        <f>IF(Arkusz1!$T:$T=Arkusz2!P$1,1,0)</f>
        <v>0</v>
      </c>
      <c r="Q1791">
        <f>IF(Arkusz1!$T:$T=Arkusz2!Q$1,1,0)</f>
        <v>0</v>
      </c>
      <c r="R1791">
        <f>IF(Arkusz1!$O:$O=Arkusz2!R$1,1,0)</f>
        <v>0</v>
      </c>
      <c r="S1791" s="17">
        <f t="shared" si="51"/>
        <v>5.7394673231095802E-2</v>
      </c>
    </row>
    <row r="1792" spans="1:19">
      <c r="A1792">
        <f>Arkusz1!B1792</f>
        <v>1791</v>
      </c>
      <c r="B1792">
        <f>IF(Arkusz1!R:R=Arkusz2!B$1,1,0)</f>
        <v>0</v>
      </c>
      <c r="C1792">
        <f>IF(Arkusz1!$Q:$Q=Arkusz2!C$1,1,0)</f>
        <v>0</v>
      </c>
      <c r="D1792">
        <f>IF(Arkusz1!$Q:$Q=Arkusz2!D$1,1,0)</f>
        <v>0</v>
      </c>
      <c r="E1792">
        <f>IF(Arkusz1!$Q:$Q=Arkusz2!E$1,1,0)</f>
        <v>0</v>
      </c>
      <c r="F1792">
        <f>IF(Arkusz1!$Q:$Q=Arkusz2!F$1,1,0)</f>
        <v>0</v>
      </c>
      <c r="G1792">
        <f>IF(Arkusz1!$Q:$Q=Arkusz2!G$1,1,0)</f>
        <v>0</v>
      </c>
      <c r="H1792">
        <f>IF(Arkusz1!$Q:$Q=Arkusz2!H$1,1,0)</f>
        <v>1</v>
      </c>
      <c r="I1792">
        <f>IF(Arkusz1!$Q:$Q=Arkusz2!I$1,1,0)</f>
        <v>0</v>
      </c>
      <c r="J1792">
        <f>IF(Arkusz1!$Q:$Q=Arkusz2!J$1,1,0)</f>
        <v>0</v>
      </c>
      <c r="K1792">
        <f>IF(Arkusz1!$M:$M=Arkusz2!K$1,1,0)</f>
        <v>1</v>
      </c>
      <c r="L1792">
        <f>IF(Arkusz1!$M:$M=Arkusz2!L$1,1,0)</f>
        <v>0</v>
      </c>
      <c r="M1792">
        <f>IF(Arkusz1!$P:$P="",0,1)</f>
        <v>1</v>
      </c>
      <c r="N1792">
        <f>IF(Arkusz1!$S:$S=Arkusz2!N$1,1,0)</f>
        <v>0</v>
      </c>
      <c r="O1792">
        <f>IF(Arkusz1!$T:$T=Arkusz2!O$1,1,0)</f>
        <v>0</v>
      </c>
      <c r="P1792">
        <f>IF(Arkusz1!$T:$T=Arkusz2!P$1,1,0)</f>
        <v>0</v>
      </c>
      <c r="Q1792">
        <f>IF(Arkusz1!$T:$T=Arkusz2!Q$1,1,0)</f>
        <v>0</v>
      </c>
      <c r="R1792">
        <f>IF(Arkusz1!$O:$O=Arkusz2!R$1,1,0)</f>
        <v>0</v>
      </c>
      <c r="S1792" s="17">
        <f t="shared" si="51"/>
        <v>0.10163322948359395</v>
      </c>
    </row>
    <row r="1793" spans="1:19">
      <c r="A1793">
        <f>Arkusz1!B1793</f>
        <v>1792</v>
      </c>
      <c r="B1793">
        <f>IF(Arkusz1!R:R=Arkusz2!B$1,1,0)</f>
        <v>0</v>
      </c>
      <c r="C1793">
        <f>IF(Arkusz1!$Q:$Q=Arkusz2!C$1,1,0)</f>
        <v>0</v>
      </c>
      <c r="D1793">
        <f>IF(Arkusz1!$Q:$Q=Arkusz2!D$1,1,0)</f>
        <v>0</v>
      </c>
      <c r="E1793">
        <f>IF(Arkusz1!$Q:$Q=Arkusz2!E$1,1,0)</f>
        <v>0</v>
      </c>
      <c r="F1793">
        <f>IF(Arkusz1!$Q:$Q=Arkusz2!F$1,1,0)</f>
        <v>0</v>
      </c>
      <c r="G1793">
        <f>IF(Arkusz1!$Q:$Q=Arkusz2!G$1,1,0)</f>
        <v>1</v>
      </c>
      <c r="H1793">
        <f>IF(Arkusz1!$Q:$Q=Arkusz2!H$1,1,0)</f>
        <v>0</v>
      </c>
      <c r="I1793">
        <f>IF(Arkusz1!$Q:$Q=Arkusz2!I$1,1,0)</f>
        <v>0</v>
      </c>
      <c r="J1793">
        <f>IF(Arkusz1!$Q:$Q=Arkusz2!J$1,1,0)</f>
        <v>0</v>
      </c>
      <c r="K1793">
        <f>IF(Arkusz1!$M:$M=Arkusz2!K$1,1,0)</f>
        <v>0</v>
      </c>
      <c r="L1793">
        <f>IF(Arkusz1!$M:$M=Arkusz2!L$1,1,0)</f>
        <v>0</v>
      </c>
      <c r="M1793">
        <f>IF(Arkusz1!$P:$P="",0,1)</f>
        <v>1</v>
      </c>
      <c r="N1793">
        <f>IF(Arkusz1!$S:$S=Arkusz2!N$1,1,0)</f>
        <v>0</v>
      </c>
      <c r="O1793">
        <f>IF(Arkusz1!$T:$T=Arkusz2!O$1,1,0)</f>
        <v>0</v>
      </c>
      <c r="P1793">
        <f>IF(Arkusz1!$T:$T=Arkusz2!P$1,1,0)</f>
        <v>0</v>
      </c>
      <c r="Q1793">
        <f>IF(Arkusz1!$T:$T=Arkusz2!Q$1,1,0)</f>
        <v>0</v>
      </c>
      <c r="R1793">
        <f>IF(Arkusz1!$O:$O=Arkusz2!R$1,1,0)</f>
        <v>0</v>
      </c>
      <c r="S1793" s="17">
        <f t="shared" si="51"/>
        <v>5.7394673231095802E-2</v>
      </c>
    </row>
    <row r="1794" spans="1:19">
      <c r="A1794">
        <f>Arkusz1!B1794</f>
        <v>1793</v>
      </c>
      <c r="B1794">
        <f>IF(Arkusz1!R:R=Arkusz2!B$1,1,0)</f>
        <v>0</v>
      </c>
      <c r="C1794">
        <f>IF(Arkusz1!$Q:$Q=Arkusz2!C$1,1,0)</f>
        <v>0</v>
      </c>
      <c r="D1794">
        <f>IF(Arkusz1!$Q:$Q=Arkusz2!D$1,1,0)</f>
        <v>0</v>
      </c>
      <c r="E1794">
        <f>IF(Arkusz1!$Q:$Q=Arkusz2!E$1,1,0)</f>
        <v>0</v>
      </c>
      <c r="F1794">
        <f>IF(Arkusz1!$Q:$Q=Arkusz2!F$1,1,0)</f>
        <v>0</v>
      </c>
      <c r="G1794">
        <f>IF(Arkusz1!$Q:$Q=Arkusz2!G$1,1,0)</f>
        <v>0</v>
      </c>
      <c r="H1794">
        <f>IF(Arkusz1!$Q:$Q=Arkusz2!H$1,1,0)</f>
        <v>1</v>
      </c>
      <c r="I1794">
        <f>IF(Arkusz1!$Q:$Q=Arkusz2!I$1,1,0)</f>
        <v>0</v>
      </c>
      <c r="J1794">
        <f>IF(Arkusz1!$Q:$Q=Arkusz2!J$1,1,0)</f>
        <v>0</v>
      </c>
      <c r="K1794">
        <f>IF(Arkusz1!$M:$M=Arkusz2!K$1,1,0)</f>
        <v>1</v>
      </c>
      <c r="L1794">
        <f>IF(Arkusz1!$M:$M=Arkusz2!L$1,1,0)</f>
        <v>0</v>
      </c>
      <c r="M1794">
        <f>IF(Arkusz1!$P:$P="",0,1)</f>
        <v>1</v>
      </c>
      <c r="N1794">
        <f>IF(Arkusz1!$S:$S=Arkusz2!N$1,1,0)</f>
        <v>0</v>
      </c>
      <c r="O1794">
        <f>IF(Arkusz1!$T:$T=Arkusz2!O$1,1,0)</f>
        <v>0</v>
      </c>
      <c r="P1794">
        <f>IF(Arkusz1!$T:$T=Arkusz2!P$1,1,0)</f>
        <v>0</v>
      </c>
      <c r="Q1794">
        <f>IF(Arkusz1!$T:$T=Arkusz2!Q$1,1,0)</f>
        <v>1</v>
      </c>
      <c r="R1794">
        <f>IF(Arkusz1!$O:$O=Arkusz2!R$1,1,0)</f>
        <v>0</v>
      </c>
      <c r="S1794" s="17">
        <f t="shared" si="51"/>
        <v>0.1094694240700843</v>
      </c>
    </row>
    <row r="1795" spans="1:19">
      <c r="A1795">
        <f>Arkusz1!B1795</f>
        <v>1794</v>
      </c>
      <c r="B1795">
        <f>IF(Arkusz1!R:R=Arkusz2!B$1,1,0)</f>
        <v>0</v>
      </c>
      <c r="C1795">
        <f>IF(Arkusz1!$Q:$Q=Arkusz2!C$1,1,0)</f>
        <v>0</v>
      </c>
      <c r="D1795">
        <f>IF(Arkusz1!$Q:$Q=Arkusz2!D$1,1,0)</f>
        <v>0</v>
      </c>
      <c r="E1795">
        <f>IF(Arkusz1!$Q:$Q=Arkusz2!E$1,1,0)</f>
        <v>0</v>
      </c>
      <c r="F1795">
        <f>IF(Arkusz1!$Q:$Q=Arkusz2!F$1,1,0)</f>
        <v>0</v>
      </c>
      <c r="G1795">
        <f>IF(Arkusz1!$Q:$Q=Arkusz2!G$1,1,0)</f>
        <v>0</v>
      </c>
      <c r="H1795">
        <f>IF(Arkusz1!$Q:$Q=Arkusz2!H$1,1,0)</f>
        <v>0</v>
      </c>
      <c r="I1795">
        <f>IF(Arkusz1!$Q:$Q=Arkusz2!I$1,1,0)</f>
        <v>1</v>
      </c>
      <c r="J1795">
        <f>IF(Arkusz1!$Q:$Q=Arkusz2!J$1,1,0)</f>
        <v>0</v>
      </c>
      <c r="K1795">
        <f>IF(Arkusz1!$M:$M=Arkusz2!K$1,1,0)</f>
        <v>0</v>
      </c>
      <c r="L1795">
        <f>IF(Arkusz1!$M:$M=Arkusz2!L$1,1,0)</f>
        <v>0</v>
      </c>
      <c r="M1795">
        <f>IF(Arkusz1!$P:$P="",0,1)</f>
        <v>1</v>
      </c>
      <c r="N1795">
        <f>IF(Arkusz1!$S:$S=Arkusz2!N$1,1,0)</f>
        <v>0</v>
      </c>
      <c r="O1795">
        <f>IF(Arkusz1!$T:$T=Arkusz2!O$1,1,0)</f>
        <v>0</v>
      </c>
      <c r="P1795">
        <f>IF(Arkusz1!$T:$T=Arkusz2!P$1,1,0)</f>
        <v>0</v>
      </c>
      <c r="Q1795">
        <f>IF(Arkusz1!$T:$T=Arkusz2!Q$1,1,0)</f>
        <v>0</v>
      </c>
      <c r="R1795">
        <f>IF(Arkusz1!$O:$O=Arkusz2!R$1,1,0)</f>
        <v>0</v>
      </c>
      <c r="S1795" s="17">
        <f t="shared" ref="S1795:S1858" si="52">1/(1+EXP(-$AV$5-MMULT(B1795:Q1795,$AV$6:$AV$21)))</f>
        <v>1.1407995836332216E-2</v>
      </c>
    </row>
    <row r="1796" spans="1:19">
      <c r="A1796">
        <f>Arkusz1!B1796</f>
        <v>1795</v>
      </c>
      <c r="B1796">
        <f>IF(Arkusz1!R:R=Arkusz2!B$1,1,0)</f>
        <v>0</v>
      </c>
      <c r="C1796">
        <f>IF(Arkusz1!$Q:$Q=Arkusz2!C$1,1,0)</f>
        <v>0</v>
      </c>
      <c r="D1796">
        <f>IF(Arkusz1!$Q:$Q=Arkusz2!D$1,1,0)</f>
        <v>0</v>
      </c>
      <c r="E1796">
        <f>IF(Arkusz1!$Q:$Q=Arkusz2!E$1,1,0)</f>
        <v>0</v>
      </c>
      <c r="F1796">
        <f>IF(Arkusz1!$Q:$Q=Arkusz2!F$1,1,0)</f>
        <v>0</v>
      </c>
      <c r="G1796">
        <f>IF(Arkusz1!$Q:$Q=Arkusz2!G$1,1,0)</f>
        <v>0</v>
      </c>
      <c r="H1796">
        <f>IF(Arkusz1!$Q:$Q=Arkusz2!H$1,1,0)</f>
        <v>1</v>
      </c>
      <c r="I1796">
        <f>IF(Arkusz1!$Q:$Q=Arkusz2!I$1,1,0)</f>
        <v>0</v>
      </c>
      <c r="J1796">
        <f>IF(Arkusz1!$Q:$Q=Arkusz2!J$1,1,0)</f>
        <v>0</v>
      </c>
      <c r="K1796">
        <f>IF(Arkusz1!$M:$M=Arkusz2!K$1,1,0)</f>
        <v>1</v>
      </c>
      <c r="L1796">
        <f>IF(Arkusz1!$M:$M=Arkusz2!L$1,1,0)</f>
        <v>0</v>
      </c>
      <c r="M1796">
        <f>IF(Arkusz1!$P:$P="",0,1)</f>
        <v>1</v>
      </c>
      <c r="N1796">
        <f>IF(Arkusz1!$S:$S=Arkusz2!N$1,1,0)</f>
        <v>0</v>
      </c>
      <c r="O1796">
        <f>IF(Arkusz1!$T:$T=Arkusz2!O$1,1,0)</f>
        <v>0</v>
      </c>
      <c r="P1796">
        <f>IF(Arkusz1!$T:$T=Arkusz2!P$1,1,0)</f>
        <v>0</v>
      </c>
      <c r="Q1796">
        <f>IF(Arkusz1!$T:$T=Arkusz2!Q$1,1,0)</f>
        <v>1</v>
      </c>
      <c r="R1796">
        <f>IF(Arkusz1!$O:$O=Arkusz2!R$1,1,0)</f>
        <v>0</v>
      </c>
      <c r="S1796" s="17">
        <f t="shared" si="52"/>
        <v>0.1094694240700843</v>
      </c>
    </row>
    <row r="1797" spans="1:19">
      <c r="A1797">
        <f>Arkusz1!B1797</f>
        <v>1796</v>
      </c>
      <c r="B1797">
        <f>IF(Arkusz1!R:R=Arkusz2!B$1,1,0)</f>
        <v>0</v>
      </c>
      <c r="C1797">
        <f>IF(Arkusz1!$Q:$Q=Arkusz2!C$1,1,0)</f>
        <v>0</v>
      </c>
      <c r="D1797">
        <f>IF(Arkusz1!$Q:$Q=Arkusz2!D$1,1,0)</f>
        <v>0</v>
      </c>
      <c r="E1797">
        <f>IF(Arkusz1!$Q:$Q=Arkusz2!E$1,1,0)</f>
        <v>0</v>
      </c>
      <c r="F1797">
        <f>IF(Arkusz1!$Q:$Q=Arkusz2!F$1,1,0)</f>
        <v>0</v>
      </c>
      <c r="G1797">
        <f>IF(Arkusz1!$Q:$Q=Arkusz2!G$1,1,0)</f>
        <v>0</v>
      </c>
      <c r="H1797">
        <f>IF(Arkusz1!$Q:$Q=Arkusz2!H$1,1,0)</f>
        <v>1</v>
      </c>
      <c r="I1797">
        <f>IF(Arkusz1!$Q:$Q=Arkusz2!I$1,1,0)</f>
        <v>0</v>
      </c>
      <c r="J1797">
        <f>IF(Arkusz1!$Q:$Q=Arkusz2!J$1,1,0)</f>
        <v>0</v>
      </c>
      <c r="K1797">
        <f>IF(Arkusz1!$M:$M=Arkusz2!K$1,1,0)</f>
        <v>1</v>
      </c>
      <c r="L1797">
        <f>IF(Arkusz1!$M:$M=Arkusz2!L$1,1,0)</f>
        <v>0</v>
      </c>
      <c r="M1797">
        <f>IF(Arkusz1!$P:$P="",0,1)</f>
        <v>1</v>
      </c>
      <c r="N1797">
        <f>IF(Arkusz1!$S:$S=Arkusz2!N$1,1,0)</f>
        <v>0</v>
      </c>
      <c r="O1797">
        <f>IF(Arkusz1!$T:$T=Arkusz2!O$1,1,0)</f>
        <v>0</v>
      </c>
      <c r="P1797">
        <f>IF(Arkusz1!$T:$T=Arkusz2!P$1,1,0)</f>
        <v>1</v>
      </c>
      <c r="Q1797">
        <f>IF(Arkusz1!$T:$T=Arkusz2!Q$1,1,0)</f>
        <v>0</v>
      </c>
      <c r="R1797">
        <f>IF(Arkusz1!$O:$O=Arkusz2!R$1,1,0)</f>
        <v>0</v>
      </c>
      <c r="S1797" s="17">
        <f t="shared" si="52"/>
        <v>7.6926995697442255E-2</v>
      </c>
    </row>
    <row r="1798" spans="1:19">
      <c r="A1798">
        <f>Arkusz1!B1798</f>
        <v>1797</v>
      </c>
      <c r="B1798">
        <f>IF(Arkusz1!R:R=Arkusz2!B$1,1,0)</f>
        <v>0</v>
      </c>
      <c r="C1798">
        <f>IF(Arkusz1!$Q:$Q=Arkusz2!C$1,1,0)</f>
        <v>0</v>
      </c>
      <c r="D1798">
        <f>IF(Arkusz1!$Q:$Q=Arkusz2!D$1,1,0)</f>
        <v>0</v>
      </c>
      <c r="E1798">
        <f>IF(Arkusz1!$Q:$Q=Arkusz2!E$1,1,0)</f>
        <v>0</v>
      </c>
      <c r="F1798">
        <f>IF(Arkusz1!$Q:$Q=Arkusz2!F$1,1,0)</f>
        <v>0</v>
      </c>
      <c r="G1798">
        <f>IF(Arkusz1!$Q:$Q=Arkusz2!G$1,1,0)</f>
        <v>0</v>
      </c>
      <c r="H1798">
        <f>IF(Arkusz1!$Q:$Q=Arkusz2!H$1,1,0)</f>
        <v>0</v>
      </c>
      <c r="I1798">
        <f>IF(Arkusz1!$Q:$Q=Arkusz2!I$1,1,0)</f>
        <v>0</v>
      </c>
      <c r="J1798">
        <f>IF(Arkusz1!$Q:$Q=Arkusz2!J$1,1,0)</f>
        <v>1</v>
      </c>
      <c r="K1798">
        <f>IF(Arkusz1!$M:$M=Arkusz2!K$1,1,0)</f>
        <v>0</v>
      </c>
      <c r="L1798">
        <f>IF(Arkusz1!$M:$M=Arkusz2!L$1,1,0)</f>
        <v>0</v>
      </c>
      <c r="M1798">
        <f>IF(Arkusz1!$P:$P="",0,1)</f>
        <v>0</v>
      </c>
      <c r="N1798">
        <f>IF(Arkusz1!$S:$S=Arkusz2!N$1,1,0)</f>
        <v>0</v>
      </c>
      <c r="O1798">
        <f>IF(Arkusz1!$T:$T=Arkusz2!O$1,1,0)</f>
        <v>0</v>
      </c>
      <c r="P1798">
        <f>IF(Arkusz1!$T:$T=Arkusz2!P$1,1,0)</f>
        <v>0</v>
      </c>
      <c r="Q1798">
        <f>IF(Arkusz1!$T:$T=Arkusz2!Q$1,1,0)</f>
        <v>0</v>
      </c>
      <c r="R1798">
        <f>IF(Arkusz1!$O:$O=Arkusz2!R$1,1,0)</f>
        <v>0</v>
      </c>
      <c r="S1798" s="17">
        <f t="shared" si="52"/>
        <v>3.4502880732867523E-2</v>
      </c>
    </row>
    <row r="1799" spans="1:19">
      <c r="A1799">
        <f>Arkusz1!B1799</f>
        <v>1798</v>
      </c>
      <c r="B1799">
        <f>IF(Arkusz1!R:R=Arkusz2!B$1,1,0)</f>
        <v>0</v>
      </c>
      <c r="C1799">
        <f>IF(Arkusz1!$Q:$Q=Arkusz2!C$1,1,0)</f>
        <v>0</v>
      </c>
      <c r="D1799">
        <f>IF(Arkusz1!$Q:$Q=Arkusz2!D$1,1,0)</f>
        <v>0</v>
      </c>
      <c r="E1799">
        <f>IF(Arkusz1!$Q:$Q=Arkusz2!E$1,1,0)</f>
        <v>0</v>
      </c>
      <c r="F1799">
        <f>IF(Arkusz1!$Q:$Q=Arkusz2!F$1,1,0)</f>
        <v>0</v>
      </c>
      <c r="G1799">
        <f>IF(Arkusz1!$Q:$Q=Arkusz2!G$1,1,0)</f>
        <v>0</v>
      </c>
      <c r="H1799">
        <f>IF(Arkusz1!$Q:$Q=Arkusz2!H$1,1,0)</f>
        <v>1</v>
      </c>
      <c r="I1799">
        <f>IF(Arkusz1!$Q:$Q=Arkusz2!I$1,1,0)</f>
        <v>0</v>
      </c>
      <c r="J1799">
        <f>IF(Arkusz1!$Q:$Q=Arkusz2!J$1,1,0)</f>
        <v>0</v>
      </c>
      <c r="K1799">
        <f>IF(Arkusz1!$M:$M=Arkusz2!K$1,1,0)</f>
        <v>0</v>
      </c>
      <c r="L1799">
        <f>IF(Arkusz1!$M:$M=Arkusz2!L$1,1,0)</f>
        <v>0</v>
      </c>
      <c r="M1799">
        <f>IF(Arkusz1!$P:$P="",0,1)</f>
        <v>0</v>
      </c>
      <c r="N1799">
        <f>IF(Arkusz1!$S:$S=Arkusz2!N$1,1,0)</f>
        <v>0</v>
      </c>
      <c r="O1799">
        <f>IF(Arkusz1!$T:$T=Arkusz2!O$1,1,0)</f>
        <v>0</v>
      </c>
      <c r="P1799">
        <f>IF(Arkusz1!$T:$T=Arkusz2!P$1,1,0)</f>
        <v>0</v>
      </c>
      <c r="Q1799">
        <f>IF(Arkusz1!$T:$T=Arkusz2!Q$1,1,0)</f>
        <v>0</v>
      </c>
      <c r="R1799">
        <f>IF(Arkusz1!$O:$O=Arkusz2!R$1,1,0)</f>
        <v>0</v>
      </c>
      <c r="S1799" s="17">
        <f t="shared" si="52"/>
        <v>0.18406554276601864</v>
      </c>
    </row>
    <row r="1800" spans="1:19">
      <c r="A1800">
        <f>Arkusz1!B1800</f>
        <v>1799</v>
      </c>
      <c r="B1800">
        <f>IF(Arkusz1!R:R=Arkusz2!B$1,1,0)</f>
        <v>0</v>
      </c>
      <c r="C1800">
        <f>IF(Arkusz1!$Q:$Q=Arkusz2!C$1,1,0)</f>
        <v>0</v>
      </c>
      <c r="D1800">
        <f>IF(Arkusz1!$Q:$Q=Arkusz2!D$1,1,0)</f>
        <v>0</v>
      </c>
      <c r="E1800">
        <f>IF(Arkusz1!$Q:$Q=Arkusz2!E$1,1,0)</f>
        <v>0</v>
      </c>
      <c r="F1800">
        <f>IF(Arkusz1!$Q:$Q=Arkusz2!F$1,1,0)</f>
        <v>0</v>
      </c>
      <c r="G1800">
        <f>IF(Arkusz1!$Q:$Q=Arkusz2!G$1,1,0)</f>
        <v>0</v>
      </c>
      <c r="H1800">
        <f>IF(Arkusz1!$Q:$Q=Arkusz2!H$1,1,0)</f>
        <v>0</v>
      </c>
      <c r="I1800">
        <f>IF(Arkusz1!$Q:$Q=Arkusz2!I$1,1,0)</f>
        <v>0</v>
      </c>
      <c r="J1800">
        <f>IF(Arkusz1!$Q:$Q=Arkusz2!J$1,1,0)</f>
        <v>1</v>
      </c>
      <c r="K1800">
        <f>IF(Arkusz1!$M:$M=Arkusz2!K$1,1,0)</f>
        <v>0</v>
      </c>
      <c r="L1800">
        <f>IF(Arkusz1!$M:$M=Arkusz2!L$1,1,0)</f>
        <v>0</v>
      </c>
      <c r="M1800">
        <f>IF(Arkusz1!$P:$P="",0,1)</f>
        <v>0</v>
      </c>
      <c r="N1800">
        <f>IF(Arkusz1!$S:$S=Arkusz2!N$1,1,0)</f>
        <v>0</v>
      </c>
      <c r="O1800">
        <f>IF(Arkusz1!$T:$T=Arkusz2!O$1,1,0)</f>
        <v>0</v>
      </c>
      <c r="P1800">
        <f>IF(Arkusz1!$T:$T=Arkusz2!P$1,1,0)</f>
        <v>0</v>
      </c>
      <c r="Q1800">
        <f>IF(Arkusz1!$T:$T=Arkusz2!Q$1,1,0)</f>
        <v>0</v>
      </c>
      <c r="R1800">
        <f>IF(Arkusz1!$O:$O=Arkusz2!R$1,1,0)</f>
        <v>0</v>
      </c>
      <c r="S1800" s="17">
        <f t="shared" si="52"/>
        <v>3.4502880732867523E-2</v>
      </c>
    </row>
    <row r="1801" spans="1:19">
      <c r="A1801">
        <f>Arkusz1!B1801</f>
        <v>1800</v>
      </c>
      <c r="B1801">
        <f>IF(Arkusz1!R:R=Arkusz2!B$1,1,0)</f>
        <v>0</v>
      </c>
      <c r="C1801">
        <f>IF(Arkusz1!$Q:$Q=Arkusz2!C$1,1,0)</f>
        <v>0</v>
      </c>
      <c r="D1801">
        <f>IF(Arkusz1!$Q:$Q=Arkusz2!D$1,1,0)</f>
        <v>0</v>
      </c>
      <c r="E1801">
        <f>IF(Arkusz1!$Q:$Q=Arkusz2!E$1,1,0)</f>
        <v>0</v>
      </c>
      <c r="F1801">
        <f>IF(Arkusz1!$Q:$Q=Arkusz2!F$1,1,0)</f>
        <v>0</v>
      </c>
      <c r="G1801">
        <f>IF(Arkusz1!$Q:$Q=Arkusz2!G$1,1,0)</f>
        <v>0</v>
      </c>
      <c r="H1801">
        <f>IF(Arkusz1!$Q:$Q=Arkusz2!H$1,1,0)</f>
        <v>0</v>
      </c>
      <c r="I1801">
        <f>IF(Arkusz1!$Q:$Q=Arkusz2!I$1,1,0)</f>
        <v>0</v>
      </c>
      <c r="J1801">
        <f>IF(Arkusz1!$Q:$Q=Arkusz2!J$1,1,0)</f>
        <v>1</v>
      </c>
      <c r="K1801">
        <f>IF(Arkusz1!$M:$M=Arkusz2!K$1,1,0)</f>
        <v>0</v>
      </c>
      <c r="L1801">
        <f>IF(Arkusz1!$M:$M=Arkusz2!L$1,1,0)</f>
        <v>0</v>
      </c>
      <c r="M1801">
        <f>IF(Arkusz1!$P:$P="",0,1)</f>
        <v>1</v>
      </c>
      <c r="N1801">
        <f>IF(Arkusz1!$S:$S=Arkusz2!N$1,1,0)</f>
        <v>0</v>
      </c>
      <c r="O1801">
        <f>IF(Arkusz1!$T:$T=Arkusz2!O$1,1,0)</f>
        <v>0</v>
      </c>
      <c r="P1801">
        <f>IF(Arkusz1!$T:$T=Arkusz2!P$1,1,0)</f>
        <v>0</v>
      </c>
      <c r="Q1801">
        <f>IF(Arkusz1!$T:$T=Arkusz2!Q$1,1,0)</f>
        <v>0</v>
      </c>
      <c r="R1801">
        <f>IF(Arkusz1!$O:$O=Arkusz2!R$1,1,0)</f>
        <v>0</v>
      </c>
      <c r="S1801" s="17">
        <f t="shared" si="52"/>
        <v>3.2071413573108588E-2</v>
      </c>
    </row>
    <row r="1802" spans="1:19">
      <c r="A1802">
        <f>Arkusz1!B1802</f>
        <v>1801</v>
      </c>
      <c r="B1802">
        <f>IF(Arkusz1!R:R=Arkusz2!B$1,1,0)</f>
        <v>0</v>
      </c>
      <c r="C1802">
        <f>IF(Arkusz1!$Q:$Q=Arkusz2!C$1,1,0)</f>
        <v>0</v>
      </c>
      <c r="D1802">
        <f>IF(Arkusz1!$Q:$Q=Arkusz2!D$1,1,0)</f>
        <v>0</v>
      </c>
      <c r="E1802">
        <f>IF(Arkusz1!$Q:$Q=Arkusz2!E$1,1,0)</f>
        <v>0</v>
      </c>
      <c r="F1802">
        <f>IF(Arkusz1!$Q:$Q=Arkusz2!F$1,1,0)</f>
        <v>0</v>
      </c>
      <c r="G1802">
        <f>IF(Arkusz1!$Q:$Q=Arkusz2!G$1,1,0)</f>
        <v>0</v>
      </c>
      <c r="H1802">
        <f>IF(Arkusz1!$Q:$Q=Arkusz2!H$1,1,0)</f>
        <v>0</v>
      </c>
      <c r="I1802">
        <f>IF(Arkusz1!$Q:$Q=Arkusz2!I$1,1,0)</f>
        <v>0</v>
      </c>
      <c r="J1802">
        <f>IF(Arkusz1!$Q:$Q=Arkusz2!J$1,1,0)</f>
        <v>1</v>
      </c>
      <c r="K1802">
        <f>IF(Arkusz1!$M:$M=Arkusz2!K$1,1,0)</f>
        <v>0</v>
      </c>
      <c r="L1802">
        <f>IF(Arkusz1!$M:$M=Arkusz2!L$1,1,0)</f>
        <v>0</v>
      </c>
      <c r="M1802">
        <f>IF(Arkusz1!$P:$P="",0,1)</f>
        <v>1</v>
      </c>
      <c r="N1802">
        <f>IF(Arkusz1!$S:$S=Arkusz2!N$1,1,0)</f>
        <v>0</v>
      </c>
      <c r="O1802">
        <f>IF(Arkusz1!$T:$T=Arkusz2!O$1,1,0)</f>
        <v>0</v>
      </c>
      <c r="P1802">
        <f>IF(Arkusz1!$T:$T=Arkusz2!P$1,1,0)</f>
        <v>0</v>
      </c>
      <c r="Q1802">
        <f>IF(Arkusz1!$T:$T=Arkusz2!Q$1,1,0)</f>
        <v>0</v>
      </c>
      <c r="R1802">
        <f>IF(Arkusz1!$O:$O=Arkusz2!R$1,1,0)</f>
        <v>0</v>
      </c>
      <c r="S1802" s="17">
        <f t="shared" si="52"/>
        <v>3.2071413573108588E-2</v>
      </c>
    </row>
    <row r="1803" spans="1:19">
      <c r="A1803">
        <f>Arkusz1!B1803</f>
        <v>1802</v>
      </c>
      <c r="B1803">
        <f>IF(Arkusz1!R:R=Arkusz2!B$1,1,0)</f>
        <v>0</v>
      </c>
      <c r="C1803">
        <f>IF(Arkusz1!$Q:$Q=Arkusz2!C$1,1,0)</f>
        <v>0</v>
      </c>
      <c r="D1803">
        <f>IF(Arkusz1!$Q:$Q=Arkusz2!D$1,1,0)</f>
        <v>0</v>
      </c>
      <c r="E1803">
        <f>IF(Arkusz1!$Q:$Q=Arkusz2!E$1,1,0)</f>
        <v>0</v>
      </c>
      <c r="F1803">
        <f>IF(Arkusz1!$Q:$Q=Arkusz2!F$1,1,0)</f>
        <v>0</v>
      </c>
      <c r="G1803">
        <f>IF(Arkusz1!$Q:$Q=Arkusz2!G$1,1,0)</f>
        <v>0</v>
      </c>
      <c r="H1803">
        <f>IF(Arkusz1!$Q:$Q=Arkusz2!H$1,1,0)</f>
        <v>1</v>
      </c>
      <c r="I1803">
        <f>IF(Arkusz1!$Q:$Q=Arkusz2!I$1,1,0)</f>
        <v>0</v>
      </c>
      <c r="J1803">
        <f>IF(Arkusz1!$Q:$Q=Arkusz2!J$1,1,0)</f>
        <v>0</v>
      </c>
      <c r="K1803">
        <f>IF(Arkusz1!$M:$M=Arkusz2!K$1,1,0)</f>
        <v>0</v>
      </c>
      <c r="L1803">
        <f>IF(Arkusz1!$M:$M=Arkusz2!L$1,1,0)</f>
        <v>0</v>
      </c>
      <c r="M1803">
        <f>IF(Arkusz1!$P:$P="",0,1)</f>
        <v>1</v>
      </c>
      <c r="N1803">
        <f>IF(Arkusz1!$S:$S=Arkusz2!N$1,1,0)</f>
        <v>0</v>
      </c>
      <c r="O1803">
        <f>IF(Arkusz1!$T:$T=Arkusz2!O$1,1,0)</f>
        <v>0</v>
      </c>
      <c r="P1803">
        <f>IF(Arkusz1!$T:$T=Arkusz2!P$1,1,0)</f>
        <v>1</v>
      </c>
      <c r="Q1803">
        <f>IF(Arkusz1!$T:$T=Arkusz2!Q$1,1,0)</f>
        <v>0</v>
      </c>
      <c r="R1803">
        <f>IF(Arkusz1!$O:$O=Arkusz2!R$1,1,0)</f>
        <v>0</v>
      </c>
      <c r="S1803" s="17">
        <f t="shared" si="52"/>
        <v>0.13350948528427484</v>
      </c>
    </row>
    <row r="1804" spans="1:19">
      <c r="A1804">
        <f>Arkusz1!B1804</f>
        <v>1803</v>
      </c>
      <c r="B1804">
        <f>IF(Arkusz1!R:R=Arkusz2!B$1,1,0)</f>
        <v>0</v>
      </c>
      <c r="C1804">
        <f>IF(Arkusz1!$Q:$Q=Arkusz2!C$1,1,0)</f>
        <v>0</v>
      </c>
      <c r="D1804">
        <f>IF(Arkusz1!$Q:$Q=Arkusz2!D$1,1,0)</f>
        <v>0</v>
      </c>
      <c r="E1804">
        <f>IF(Arkusz1!$Q:$Q=Arkusz2!E$1,1,0)</f>
        <v>0</v>
      </c>
      <c r="F1804">
        <f>IF(Arkusz1!$Q:$Q=Arkusz2!F$1,1,0)</f>
        <v>0</v>
      </c>
      <c r="G1804">
        <f>IF(Arkusz1!$Q:$Q=Arkusz2!G$1,1,0)</f>
        <v>1</v>
      </c>
      <c r="H1804">
        <f>IF(Arkusz1!$Q:$Q=Arkusz2!H$1,1,0)</f>
        <v>0</v>
      </c>
      <c r="I1804">
        <f>IF(Arkusz1!$Q:$Q=Arkusz2!I$1,1,0)</f>
        <v>0</v>
      </c>
      <c r="J1804">
        <f>IF(Arkusz1!$Q:$Q=Arkusz2!J$1,1,0)</f>
        <v>0</v>
      </c>
      <c r="K1804">
        <f>IF(Arkusz1!$M:$M=Arkusz2!K$1,1,0)</f>
        <v>0</v>
      </c>
      <c r="L1804">
        <f>IF(Arkusz1!$M:$M=Arkusz2!L$1,1,0)</f>
        <v>0</v>
      </c>
      <c r="M1804">
        <f>IF(Arkusz1!$P:$P="",0,1)</f>
        <v>1</v>
      </c>
      <c r="N1804">
        <f>IF(Arkusz1!$S:$S=Arkusz2!N$1,1,0)</f>
        <v>0</v>
      </c>
      <c r="O1804">
        <f>IF(Arkusz1!$T:$T=Arkusz2!O$1,1,0)</f>
        <v>0</v>
      </c>
      <c r="P1804">
        <f>IF(Arkusz1!$T:$T=Arkusz2!P$1,1,0)</f>
        <v>0</v>
      </c>
      <c r="Q1804">
        <f>IF(Arkusz1!$T:$T=Arkusz2!Q$1,1,0)</f>
        <v>1</v>
      </c>
      <c r="R1804">
        <f>IF(Arkusz1!$O:$O=Arkusz2!R$1,1,0)</f>
        <v>0</v>
      </c>
      <c r="S1804" s="17">
        <f t="shared" si="52"/>
        <v>6.2055568533739426E-2</v>
      </c>
    </row>
    <row r="1805" spans="1:19">
      <c r="A1805">
        <f>Arkusz1!B1805</f>
        <v>1804</v>
      </c>
      <c r="B1805">
        <f>IF(Arkusz1!R:R=Arkusz2!B$1,1,0)</f>
        <v>0</v>
      </c>
      <c r="C1805">
        <f>IF(Arkusz1!$Q:$Q=Arkusz2!C$1,1,0)</f>
        <v>0</v>
      </c>
      <c r="D1805">
        <f>IF(Arkusz1!$Q:$Q=Arkusz2!D$1,1,0)</f>
        <v>0</v>
      </c>
      <c r="E1805">
        <f>IF(Arkusz1!$Q:$Q=Arkusz2!E$1,1,0)</f>
        <v>0</v>
      </c>
      <c r="F1805">
        <f>IF(Arkusz1!$Q:$Q=Arkusz2!F$1,1,0)</f>
        <v>0</v>
      </c>
      <c r="G1805">
        <f>IF(Arkusz1!$Q:$Q=Arkusz2!G$1,1,0)</f>
        <v>0</v>
      </c>
      <c r="H1805">
        <f>IF(Arkusz1!$Q:$Q=Arkusz2!H$1,1,0)</f>
        <v>1</v>
      </c>
      <c r="I1805">
        <f>IF(Arkusz1!$Q:$Q=Arkusz2!I$1,1,0)</f>
        <v>0</v>
      </c>
      <c r="J1805">
        <f>IF(Arkusz1!$Q:$Q=Arkusz2!J$1,1,0)</f>
        <v>0</v>
      </c>
      <c r="K1805">
        <f>IF(Arkusz1!$M:$M=Arkusz2!K$1,1,0)</f>
        <v>1</v>
      </c>
      <c r="L1805">
        <f>IF(Arkusz1!$M:$M=Arkusz2!L$1,1,0)</f>
        <v>0</v>
      </c>
      <c r="M1805">
        <f>IF(Arkusz1!$P:$P="",0,1)</f>
        <v>1</v>
      </c>
      <c r="N1805">
        <f>IF(Arkusz1!$S:$S=Arkusz2!N$1,1,0)</f>
        <v>0</v>
      </c>
      <c r="O1805">
        <f>IF(Arkusz1!$T:$T=Arkusz2!O$1,1,0)</f>
        <v>0</v>
      </c>
      <c r="P1805">
        <f>IF(Arkusz1!$T:$T=Arkusz2!P$1,1,0)</f>
        <v>0</v>
      </c>
      <c r="Q1805">
        <f>IF(Arkusz1!$T:$T=Arkusz2!Q$1,1,0)</f>
        <v>0</v>
      </c>
      <c r="R1805">
        <f>IF(Arkusz1!$O:$O=Arkusz2!R$1,1,0)</f>
        <v>0</v>
      </c>
      <c r="S1805" s="17">
        <f t="shared" si="52"/>
        <v>0.10163322948359395</v>
      </c>
    </row>
    <row r="1806" spans="1:19">
      <c r="A1806">
        <f>Arkusz1!B1806</f>
        <v>1805</v>
      </c>
      <c r="B1806">
        <f>IF(Arkusz1!R:R=Arkusz2!B$1,1,0)</f>
        <v>0</v>
      </c>
      <c r="C1806">
        <f>IF(Arkusz1!$Q:$Q=Arkusz2!C$1,1,0)</f>
        <v>0</v>
      </c>
      <c r="D1806">
        <f>IF(Arkusz1!$Q:$Q=Arkusz2!D$1,1,0)</f>
        <v>0</v>
      </c>
      <c r="E1806">
        <f>IF(Arkusz1!$Q:$Q=Arkusz2!E$1,1,0)</f>
        <v>0</v>
      </c>
      <c r="F1806">
        <f>IF(Arkusz1!$Q:$Q=Arkusz2!F$1,1,0)</f>
        <v>0</v>
      </c>
      <c r="G1806">
        <f>IF(Arkusz1!$Q:$Q=Arkusz2!G$1,1,0)</f>
        <v>0</v>
      </c>
      <c r="H1806">
        <f>IF(Arkusz1!$Q:$Q=Arkusz2!H$1,1,0)</f>
        <v>1</v>
      </c>
      <c r="I1806">
        <f>IF(Arkusz1!$Q:$Q=Arkusz2!I$1,1,0)</f>
        <v>0</v>
      </c>
      <c r="J1806">
        <f>IF(Arkusz1!$Q:$Q=Arkusz2!J$1,1,0)</f>
        <v>0</v>
      </c>
      <c r="K1806">
        <f>IF(Arkusz1!$M:$M=Arkusz2!K$1,1,0)</f>
        <v>1</v>
      </c>
      <c r="L1806">
        <f>IF(Arkusz1!$M:$M=Arkusz2!L$1,1,0)</f>
        <v>0</v>
      </c>
      <c r="M1806">
        <f>IF(Arkusz1!$P:$P="",0,1)</f>
        <v>1</v>
      </c>
      <c r="N1806">
        <f>IF(Arkusz1!$S:$S=Arkusz2!N$1,1,0)</f>
        <v>0</v>
      </c>
      <c r="O1806">
        <f>IF(Arkusz1!$T:$T=Arkusz2!O$1,1,0)</f>
        <v>0</v>
      </c>
      <c r="P1806">
        <f>IF(Arkusz1!$T:$T=Arkusz2!P$1,1,0)</f>
        <v>0</v>
      </c>
      <c r="Q1806">
        <f>IF(Arkusz1!$T:$T=Arkusz2!Q$1,1,0)</f>
        <v>0</v>
      </c>
      <c r="R1806">
        <f>IF(Arkusz1!$O:$O=Arkusz2!R$1,1,0)</f>
        <v>0</v>
      </c>
      <c r="S1806" s="17">
        <f t="shared" si="52"/>
        <v>0.10163322948359395</v>
      </c>
    </row>
    <row r="1807" spans="1:19">
      <c r="A1807">
        <f>Arkusz1!B1807</f>
        <v>1806</v>
      </c>
      <c r="B1807">
        <f>IF(Arkusz1!R:R=Arkusz2!B$1,1,0)</f>
        <v>0</v>
      </c>
      <c r="C1807">
        <f>IF(Arkusz1!$Q:$Q=Arkusz2!C$1,1,0)</f>
        <v>0</v>
      </c>
      <c r="D1807">
        <f>IF(Arkusz1!$Q:$Q=Arkusz2!D$1,1,0)</f>
        <v>0</v>
      </c>
      <c r="E1807">
        <f>IF(Arkusz1!$Q:$Q=Arkusz2!E$1,1,0)</f>
        <v>0</v>
      </c>
      <c r="F1807">
        <f>IF(Arkusz1!$Q:$Q=Arkusz2!F$1,1,0)</f>
        <v>0</v>
      </c>
      <c r="G1807">
        <f>IF(Arkusz1!$Q:$Q=Arkusz2!G$1,1,0)</f>
        <v>0</v>
      </c>
      <c r="H1807">
        <f>IF(Arkusz1!$Q:$Q=Arkusz2!H$1,1,0)</f>
        <v>0</v>
      </c>
      <c r="I1807">
        <f>IF(Arkusz1!$Q:$Q=Arkusz2!I$1,1,0)</f>
        <v>0</v>
      </c>
      <c r="J1807">
        <f>IF(Arkusz1!$Q:$Q=Arkusz2!J$1,1,0)</f>
        <v>1</v>
      </c>
      <c r="K1807">
        <f>IF(Arkusz1!$M:$M=Arkusz2!K$1,1,0)</f>
        <v>0</v>
      </c>
      <c r="L1807">
        <f>IF(Arkusz1!$M:$M=Arkusz2!L$1,1,0)</f>
        <v>0</v>
      </c>
      <c r="M1807">
        <f>IF(Arkusz1!$P:$P="",0,1)</f>
        <v>0</v>
      </c>
      <c r="N1807">
        <f>IF(Arkusz1!$S:$S=Arkusz2!N$1,1,0)</f>
        <v>0</v>
      </c>
      <c r="O1807">
        <f>IF(Arkusz1!$T:$T=Arkusz2!O$1,1,0)</f>
        <v>0</v>
      </c>
      <c r="P1807">
        <f>IF(Arkusz1!$T:$T=Arkusz2!P$1,1,0)</f>
        <v>0</v>
      </c>
      <c r="Q1807">
        <f>IF(Arkusz1!$T:$T=Arkusz2!Q$1,1,0)</f>
        <v>0</v>
      </c>
      <c r="R1807">
        <f>IF(Arkusz1!$O:$O=Arkusz2!R$1,1,0)</f>
        <v>0</v>
      </c>
      <c r="S1807" s="17">
        <f t="shared" si="52"/>
        <v>3.4502880732867523E-2</v>
      </c>
    </row>
    <row r="1808" spans="1:19">
      <c r="A1808">
        <f>Arkusz1!B1808</f>
        <v>1807</v>
      </c>
      <c r="B1808">
        <f>IF(Arkusz1!R:R=Arkusz2!B$1,1,0)</f>
        <v>0</v>
      </c>
      <c r="C1808">
        <f>IF(Arkusz1!$Q:$Q=Arkusz2!C$1,1,0)</f>
        <v>0</v>
      </c>
      <c r="D1808">
        <f>IF(Arkusz1!$Q:$Q=Arkusz2!D$1,1,0)</f>
        <v>0</v>
      </c>
      <c r="E1808">
        <f>IF(Arkusz1!$Q:$Q=Arkusz2!E$1,1,0)</f>
        <v>0</v>
      </c>
      <c r="F1808">
        <f>IF(Arkusz1!$Q:$Q=Arkusz2!F$1,1,0)</f>
        <v>0</v>
      </c>
      <c r="G1808">
        <f>IF(Arkusz1!$Q:$Q=Arkusz2!G$1,1,0)</f>
        <v>1</v>
      </c>
      <c r="H1808">
        <f>IF(Arkusz1!$Q:$Q=Arkusz2!H$1,1,0)</f>
        <v>0</v>
      </c>
      <c r="I1808">
        <f>IF(Arkusz1!$Q:$Q=Arkusz2!I$1,1,0)</f>
        <v>0</v>
      </c>
      <c r="J1808">
        <f>IF(Arkusz1!$Q:$Q=Arkusz2!J$1,1,0)</f>
        <v>0</v>
      </c>
      <c r="K1808">
        <f>IF(Arkusz1!$M:$M=Arkusz2!K$1,1,0)</f>
        <v>0</v>
      </c>
      <c r="L1808">
        <f>IF(Arkusz1!$M:$M=Arkusz2!L$1,1,0)</f>
        <v>0</v>
      </c>
      <c r="M1808">
        <f>IF(Arkusz1!$P:$P="",0,1)</f>
        <v>0</v>
      </c>
      <c r="N1808">
        <f>IF(Arkusz1!$S:$S=Arkusz2!N$1,1,0)</f>
        <v>0</v>
      </c>
      <c r="O1808">
        <f>IF(Arkusz1!$T:$T=Arkusz2!O$1,1,0)</f>
        <v>0</v>
      </c>
      <c r="P1808">
        <f>IF(Arkusz1!$T:$T=Arkusz2!P$1,1,0)</f>
        <v>0</v>
      </c>
      <c r="Q1808">
        <f>IF(Arkusz1!$T:$T=Arkusz2!Q$1,1,0)</f>
        <v>0</v>
      </c>
      <c r="R1808">
        <f>IF(Arkusz1!$O:$O=Arkusz2!R$1,1,0)</f>
        <v>0</v>
      </c>
      <c r="S1808" s="17">
        <f t="shared" si="52"/>
        <v>6.1623772780053571E-2</v>
      </c>
    </row>
    <row r="1809" spans="1:19">
      <c r="A1809">
        <f>Arkusz1!B1809</f>
        <v>1808</v>
      </c>
      <c r="B1809">
        <f>IF(Arkusz1!R:R=Arkusz2!B$1,1,0)</f>
        <v>0</v>
      </c>
      <c r="C1809">
        <f>IF(Arkusz1!$Q:$Q=Arkusz2!C$1,1,0)</f>
        <v>0</v>
      </c>
      <c r="D1809">
        <f>IF(Arkusz1!$Q:$Q=Arkusz2!D$1,1,0)</f>
        <v>0</v>
      </c>
      <c r="E1809">
        <f>IF(Arkusz1!$Q:$Q=Arkusz2!E$1,1,0)</f>
        <v>0</v>
      </c>
      <c r="F1809">
        <f>IF(Arkusz1!$Q:$Q=Arkusz2!F$1,1,0)</f>
        <v>0</v>
      </c>
      <c r="G1809">
        <f>IF(Arkusz1!$Q:$Q=Arkusz2!G$1,1,0)</f>
        <v>0</v>
      </c>
      <c r="H1809">
        <f>IF(Arkusz1!$Q:$Q=Arkusz2!H$1,1,0)</f>
        <v>0</v>
      </c>
      <c r="I1809">
        <f>IF(Arkusz1!$Q:$Q=Arkusz2!I$1,1,0)</f>
        <v>0</v>
      </c>
      <c r="J1809">
        <f>IF(Arkusz1!$Q:$Q=Arkusz2!J$1,1,0)</f>
        <v>1</v>
      </c>
      <c r="K1809">
        <f>IF(Arkusz1!$M:$M=Arkusz2!K$1,1,0)</f>
        <v>0</v>
      </c>
      <c r="L1809">
        <f>IF(Arkusz1!$M:$M=Arkusz2!L$1,1,0)</f>
        <v>0</v>
      </c>
      <c r="M1809">
        <f>IF(Arkusz1!$P:$P="",0,1)</f>
        <v>1</v>
      </c>
      <c r="N1809">
        <f>IF(Arkusz1!$S:$S=Arkusz2!N$1,1,0)</f>
        <v>0</v>
      </c>
      <c r="O1809">
        <f>IF(Arkusz1!$T:$T=Arkusz2!O$1,1,0)</f>
        <v>0</v>
      </c>
      <c r="P1809">
        <f>IF(Arkusz1!$T:$T=Arkusz2!P$1,1,0)</f>
        <v>0</v>
      </c>
      <c r="Q1809">
        <f>IF(Arkusz1!$T:$T=Arkusz2!Q$1,1,0)</f>
        <v>0</v>
      </c>
      <c r="R1809">
        <f>IF(Arkusz1!$O:$O=Arkusz2!R$1,1,0)</f>
        <v>0</v>
      </c>
      <c r="S1809" s="17">
        <f t="shared" si="52"/>
        <v>3.2071413573108588E-2</v>
      </c>
    </row>
    <row r="1810" spans="1:19">
      <c r="A1810">
        <f>Arkusz1!B1810</f>
        <v>1809</v>
      </c>
      <c r="B1810">
        <f>IF(Arkusz1!R:R=Arkusz2!B$1,1,0)</f>
        <v>0</v>
      </c>
      <c r="C1810">
        <f>IF(Arkusz1!$Q:$Q=Arkusz2!C$1,1,0)</f>
        <v>0</v>
      </c>
      <c r="D1810">
        <f>IF(Arkusz1!$Q:$Q=Arkusz2!D$1,1,0)</f>
        <v>0</v>
      </c>
      <c r="E1810">
        <f>IF(Arkusz1!$Q:$Q=Arkusz2!E$1,1,0)</f>
        <v>0</v>
      </c>
      <c r="F1810">
        <f>IF(Arkusz1!$Q:$Q=Arkusz2!F$1,1,0)</f>
        <v>0</v>
      </c>
      <c r="G1810">
        <f>IF(Arkusz1!$Q:$Q=Arkusz2!G$1,1,0)</f>
        <v>0</v>
      </c>
      <c r="H1810">
        <f>IF(Arkusz1!$Q:$Q=Arkusz2!H$1,1,0)</f>
        <v>0</v>
      </c>
      <c r="I1810">
        <f>IF(Arkusz1!$Q:$Q=Arkusz2!I$1,1,0)</f>
        <v>0</v>
      </c>
      <c r="J1810">
        <f>IF(Arkusz1!$Q:$Q=Arkusz2!J$1,1,0)</f>
        <v>1</v>
      </c>
      <c r="K1810">
        <f>IF(Arkusz1!$M:$M=Arkusz2!K$1,1,0)</f>
        <v>0</v>
      </c>
      <c r="L1810">
        <f>IF(Arkusz1!$M:$M=Arkusz2!L$1,1,0)</f>
        <v>0</v>
      </c>
      <c r="M1810">
        <f>IF(Arkusz1!$P:$P="",0,1)</f>
        <v>0</v>
      </c>
      <c r="N1810">
        <f>IF(Arkusz1!$S:$S=Arkusz2!N$1,1,0)</f>
        <v>1</v>
      </c>
      <c r="O1810">
        <f>IF(Arkusz1!$T:$T=Arkusz2!O$1,1,0)</f>
        <v>0</v>
      </c>
      <c r="P1810">
        <f>IF(Arkusz1!$T:$T=Arkusz2!P$1,1,0)</f>
        <v>0</v>
      </c>
      <c r="Q1810">
        <f>IF(Arkusz1!$T:$T=Arkusz2!Q$1,1,0)</f>
        <v>0</v>
      </c>
      <c r="R1810">
        <f>IF(Arkusz1!$O:$O=Arkusz2!R$1,1,0)</f>
        <v>0</v>
      </c>
      <c r="S1810" s="17">
        <f t="shared" si="52"/>
        <v>6.0950324382530965E-2</v>
      </c>
    </row>
    <row r="1811" spans="1:19">
      <c r="A1811">
        <f>Arkusz1!B1811</f>
        <v>1810</v>
      </c>
      <c r="B1811">
        <f>IF(Arkusz1!R:R=Arkusz2!B$1,1,0)</f>
        <v>0</v>
      </c>
      <c r="C1811">
        <f>IF(Arkusz1!$Q:$Q=Arkusz2!C$1,1,0)</f>
        <v>0</v>
      </c>
      <c r="D1811">
        <f>IF(Arkusz1!$Q:$Q=Arkusz2!D$1,1,0)</f>
        <v>1</v>
      </c>
      <c r="E1811">
        <f>IF(Arkusz1!$Q:$Q=Arkusz2!E$1,1,0)</f>
        <v>0</v>
      </c>
      <c r="F1811">
        <f>IF(Arkusz1!$Q:$Q=Arkusz2!F$1,1,0)</f>
        <v>0</v>
      </c>
      <c r="G1811">
        <f>IF(Arkusz1!$Q:$Q=Arkusz2!G$1,1,0)</f>
        <v>0</v>
      </c>
      <c r="H1811">
        <f>IF(Arkusz1!$Q:$Q=Arkusz2!H$1,1,0)</f>
        <v>0</v>
      </c>
      <c r="I1811">
        <f>IF(Arkusz1!$Q:$Q=Arkusz2!I$1,1,0)</f>
        <v>0</v>
      </c>
      <c r="J1811">
        <f>IF(Arkusz1!$Q:$Q=Arkusz2!J$1,1,0)</f>
        <v>0</v>
      </c>
      <c r="K1811">
        <f>IF(Arkusz1!$M:$M=Arkusz2!K$1,1,0)</f>
        <v>0</v>
      </c>
      <c r="L1811">
        <f>IF(Arkusz1!$M:$M=Arkusz2!L$1,1,0)</f>
        <v>0</v>
      </c>
      <c r="M1811">
        <f>IF(Arkusz1!$P:$P="",0,1)</f>
        <v>1</v>
      </c>
      <c r="N1811">
        <f>IF(Arkusz1!$S:$S=Arkusz2!N$1,1,0)</f>
        <v>0</v>
      </c>
      <c r="O1811">
        <f>IF(Arkusz1!$T:$T=Arkusz2!O$1,1,0)</f>
        <v>0</v>
      </c>
      <c r="P1811">
        <f>IF(Arkusz1!$T:$T=Arkusz2!P$1,1,0)</f>
        <v>0</v>
      </c>
      <c r="Q1811">
        <f>IF(Arkusz1!$T:$T=Arkusz2!Q$1,1,0)</f>
        <v>0</v>
      </c>
      <c r="R1811">
        <f>IF(Arkusz1!$O:$O=Arkusz2!R$1,1,0)</f>
        <v>0</v>
      </c>
      <c r="S1811" s="17">
        <f t="shared" si="52"/>
        <v>0.24668936063690783</v>
      </c>
    </row>
    <row r="1812" spans="1:19">
      <c r="A1812">
        <f>Arkusz1!B1812</f>
        <v>1811</v>
      </c>
      <c r="B1812">
        <f>IF(Arkusz1!R:R=Arkusz2!B$1,1,0)</f>
        <v>0</v>
      </c>
      <c r="C1812">
        <f>IF(Arkusz1!$Q:$Q=Arkusz2!C$1,1,0)</f>
        <v>0</v>
      </c>
      <c r="D1812">
        <f>IF(Arkusz1!$Q:$Q=Arkusz2!D$1,1,0)</f>
        <v>0</v>
      </c>
      <c r="E1812">
        <f>IF(Arkusz1!$Q:$Q=Arkusz2!E$1,1,0)</f>
        <v>0</v>
      </c>
      <c r="F1812">
        <f>IF(Arkusz1!$Q:$Q=Arkusz2!F$1,1,0)</f>
        <v>0</v>
      </c>
      <c r="G1812">
        <f>IF(Arkusz1!$Q:$Q=Arkusz2!G$1,1,0)</f>
        <v>0</v>
      </c>
      <c r="H1812">
        <f>IF(Arkusz1!$Q:$Q=Arkusz2!H$1,1,0)</f>
        <v>0</v>
      </c>
      <c r="I1812">
        <f>IF(Arkusz1!$Q:$Q=Arkusz2!I$1,1,0)</f>
        <v>1</v>
      </c>
      <c r="J1812">
        <f>IF(Arkusz1!$Q:$Q=Arkusz2!J$1,1,0)</f>
        <v>0</v>
      </c>
      <c r="K1812">
        <f>IF(Arkusz1!$M:$M=Arkusz2!K$1,1,0)</f>
        <v>0</v>
      </c>
      <c r="L1812">
        <f>IF(Arkusz1!$M:$M=Arkusz2!L$1,1,0)</f>
        <v>0</v>
      </c>
      <c r="M1812">
        <f>IF(Arkusz1!$P:$P="",0,1)</f>
        <v>1</v>
      </c>
      <c r="N1812">
        <f>IF(Arkusz1!$S:$S=Arkusz2!N$1,1,0)</f>
        <v>0</v>
      </c>
      <c r="O1812">
        <f>IF(Arkusz1!$T:$T=Arkusz2!O$1,1,0)</f>
        <v>0</v>
      </c>
      <c r="P1812">
        <f>IF(Arkusz1!$T:$T=Arkusz2!P$1,1,0)</f>
        <v>0</v>
      </c>
      <c r="Q1812">
        <f>IF(Arkusz1!$T:$T=Arkusz2!Q$1,1,0)</f>
        <v>0</v>
      </c>
      <c r="R1812">
        <f>IF(Arkusz1!$O:$O=Arkusz2!R$1,1,0)</f>
        <v>0</v>
      </c>
      <c r="S1812" s="17">
        <f t="shared" si="52"/>
        <v>1.1407995836332216E-2</v>
      </c>
    </row>
    <row r="1813" spans="1:19">
      <c r="A1813">
        <f>Arkusz1!B1813</f>
        <v>1812</v>
      </c>
      <c r="B1813">
        <f>IF(Arkusz1!R:R=Arkusz2!B$1,1,0)</f>
        <v>0</v>
      </c>
      <c r="C1813">
        <f>IF(Arkusz1!$Q:$Q=Arkusz2!C$1,1,0)</f>
        <v>0</v>
      </c>
      <c r="D1813">
        <f>IF(Arkusz1!$Q:$Q=Arkusz2!D$1,1,0)</f>
        <v>0</v>
      </c>
      <c r="E1813">
        <f>IF(Arkusz1!$Q:$Q=Arkusz2!E$1,1,0)</f>
        <v>0</v>
      </c>
      <c r="F1813">
        <f>IF(Arkusz1!$Q:$Q=Arkusz2!F$1,1,0)</f>
        <v>0</v>
      </c>
      <c r="G1813">
        <f>IF(Arkusz1!$Q:$Q=Arkusz2!G$1,1,0)</f>
        <v>0</v>
      </c>
      <c r="H1813">
        <f>IF(Arkusz1!$Q:$Q=Arkusz2!H$1,1,0)</f>
        <v>0</v>
      </c>
      <c r="I1813">
        <f>IF(Arkusz1!$Q:$Q=Arkusz2!I$1,1,0)</f>
        <v>0</v>
      </c>
      <c r="J1813">
        <f>IF(Arkusz1!$Q:$Q=Arkusz2!J$1,1,0)</f>
        <v>1</v>
      </c>
      <c r="K1813">
        <f>IF(Arkusz1!$M:$M=Arkusz2!K$1,1,0)</f>
        <v>0</v>
      </c>
      <c r="L1813">
        <f>IF(Arkusz1!$M:$M=Arkusz2!L$1,1,0)</f>
        <v>0</v>
      </c>
      <c r="M1813">
        <f>IF(Arkusz1!$P:$P="",0,1)</f>
        <v>0</v>
      </c>
      <c r="N1813">
        <f>IF(Arkusz1!$S:$S=Arkusz2!N$1,1,0)</f>
        <v>0</v>
      </c>
      <c r="O1813">
        <f>IF(Arkusz1!$T:$T=Arkusz2!O$1,1,0)</f>
        <v>0</v>
      </c>
      <c r="P1813">
        <f>IF(Arkusz1!$T:$T=Arkusz2!P$1,1,0)</f>
        <v>0</v>
      </c>
      <c r="Q1813">
        <f>IF(Arkusz1!$T:$T=Arkusz2!Q$1,1,0)</f>
        <v>0</v>
      </c>
      <c r="R1813">
        <f>IF(Arkusz1!$O:$O=Arkusz2!R$1,1,0)</f>
        <v>0</v>
      </c>
      <c r="S1813" s="17">
        <f t="shared" si="52"/>
        <v>3.4502880732867523E-2</v>
      </c>
    </row>
    <row r="1814" spans="1:19">
      <c r="A1814">
        <f>Arkusz1!B1814</f>
        <v>1813</v>
      </c>
      <c r="B1814">
        <f>IF(Arkusz1!R:R=Arkusz2!B$1,1,0)</f>
        <v>0</v>
      </c>
      <c r="C1814">
        <f>IF(Arkusz1!$Q:$Q=Arkusz2!C$1,1,0)</f>
        <v>1</v>
      </c>
      <c r="D1814">
        <f>IF(Arkusz1!$Q:$Q=Arkusz2!D$1,1,0)</f>
        <v>0</v>
      </c>
      <c r="E1814">
        <f>IF(Arkusz1!$Q:$Q=Arkusz2!E$1,1,0)</f>
        <v>0</v>
      </c>
      <c r="F1814">
        <f>IF(Arkusz1!$Q:$Q=Arkusz2!F$1,1,0)</f>
        <v>0</v>
      </c>
      <c r="G1814">
        <f>IF(Arkusz1!$Q:$Q=Arkusz2!G$1,1,0)</f>
        <v>0</v>
      </c>
      <c r="H1814">
        <f>IF(Arkusz1!$Q:$Q=Arkusz2!H$1,1,0)</f>
        <v>0</v>
      </c>
      <c r="I1814">
        <f>IF(Arkusz1!$Q:$Q=Arkusz2!I$1,1,0)</f>
        <v>0</v>
      </c>
      <c r="J1814">
        <f>IF(Arkusz1!$Q:$Q=Arkusz2!J$1,1,0)</f>
        <v>0</v>
      </c>
      <c r="K1814">
        <f>IF(Arkusz1!$M:$M=Arkusz2!K$1,1,0)</f>
        <v>1</v>
      </c>
      <c r="L1814">
        <f>IF(Arkusz1!$M:$M=Arkusz2!L$1,1,0)</f>
        <v>0</v>
      </c>
      <c r="M1814">
        <f>IF(Arkusz1!$P:$P="",0,1)</f>
        <v>1</v>
      </c>
      <c r="N1814">
        <f>IF(Arkusz1!$S:$S=Arkusz2!N$1,1,0)</f>
        <v>0</v>
      </c>
      <c r="O1814">
        <f>IF(Arkusz1!$T:$T=Arkusz2!O$1,1,0)</f>
        <v>0</v>
      </c>
      <c r="P1814">
        <f>IF(Arkusz1!$T:$T=Arkusz2!P$1,1,0)</f>
        <v>1</v>
      </c>
      <c r="Q1814">
        <f>IF(Arkusz1!$T:$T=Arkusz2!Q$1,1,0)</f>
        <v>0</v>
      </c>
      <c r="R1814">
        <f>IF(Arkusz1!$O:$O=Arkusz2!R$1,1,0)</f>
        <v>0</v>
      </c>
      <c r="S1814" s="17">
        <f t="shared" si="52"/>
        <v>0.32476129565903694</v>
      </c>
    </row>
    <row r="1815" spans="1:19">
      <c r="A1815">
        <f>Arkusz1!B1815</f>
        <v>1814</v>
      </c>
      <c r="B1815">
        <f>IF(Arkusz1!R:R=Arkusz2!B$1,1,0)</f>
        <v>0</v>
      </c>
      <c r="C1815">
        <f>IF(Arkusz1!$Q:$Q=Arkusz2!C$1,1,0)</f>
        <v>0</v>
      </c>
      <c r="D1815">
        <f>IF(Arkusz1!$Q:$Q=Arkusz2!D$1,1,0)</f>
        <v>0</v>
      </c>
      <c r="E1815">
        <f>IF(Arkusz1!$Q:$Q=Arkusz2!E$1,1,0)</f>
        <v>0</v>
      </c>
      <c r="F1815">
        <f>IF(Arkusz1!$Q:$Q=Arkusz2!F$1,1,0)</f>
        <v>0</v>
      </c>
      <c r="G1815">
        <f>IF(Arkusz1!$Q:$Q=Arkusz2!G$1,1,0)</f>
        <v>0</v>
      </c>
      <c r="H1815">
        <f>IF(Arkusz1!$Q:$Q=Arkusz2!H$1,1,0)</f>
        <v>0</v>
      </c>
      <c r="I1815">
        <f>IF(Arkusz1!$Q:$Q=Arkusz2!I$1,1,0)</f>
        <v>0</v>
      </c>
      <c r="J1815">
        <f>IF(Arkusz1!$Q:$Q=Arkusz2!J$1,1,0)</f>
        <v>1</v>
      </c>
      <c r="K1815">
        <f>IF(Arkusz1!$M:$M=Arkusz2!K$1,1,0)</f>
        <v>0</v>
      </c>
      <c r="L1815">
        <f>IF(Arkusz1!$M:$M=Arkusz2!L$1,1,0)</f>
        <v>0</v>
      </c>
      <c r="M1815">
        <f>IF(Arkusz1!$P:$P="",0,1)</f>
        <v>1</v>
      </c>
      <c r="N1815">
        <f>IF(Arkusz1!$S:$S=Arkusz2!N$1,1,0)</f>
        <v>0</v>
      </c>
      <c r="O1815">
        <f>IF(Arkusz1!$T:$T=Arkusz2!O$1,1,0)</f>
        <v>0</v>
      </c>
      <c r="P1815">
        <f>IF(Arkusz1!$T:$T=Arkusz2!P$1,1,0)</f>
        <v>0</v>
      </c>
      <c r="Q1815">
        <f>IF(Arkusz1!$T:$T=Arkusz2!Q$1,1,0)</f>
        <v>0</v>
      </c>
      <c r="R1815">
        <f>IF(Arkusz1!$O:$O=Arkusz2!R$1,1,0)</f>
        <v>0</v>
      </c>
      <c r="S1815" s="17">
        <f t="shared" si="52"/>
        <v>3.2071413573108588E-2</v>
      </c>
    </row>
    <row r="1816" spans="1:19">
      <c r="A1816">
        <f>Arkusz1!B1816</f>
        <v>1815</v>
      </c>
      <c r="B1816">
        <f>IF(Arkusz1!R:R=Arkusz2!B$1,1,0)</f>
        <v>0</v>
      </c>
      <c r="C1816">
        <f>IF(Arkusz1!$Q:$Q=Arkusz2!C$1,1,0)</f>
        <v>1</v>
      </c>
      <c r="D1816">
        <f>IF(Arkusz1!$Q:$Q=Arkusz2!D$1,1,0)</f>
        <v>0</v>
      </c>
      <c r="E1816">
        <f>IF(Arkusz1!$Q:$Q=Arkusz2!E$1,1,0)</f>
        <v>0</v>
      </c>
      <c r="F1816">
        <f>IF(Arkusz1!$Q:$Q=Arkusz2!F$1,1,0)</f>
        <v>0</v>
      </c>
      <c r="G1816">
        <f>IF(Arkusz1!$Q:$Q=Arkusz2!G$1,1,0)</f>
        <v>0</v>
      </c>
      <c r="H1816">
        <f>IF(Arkusz1!$Q:$Q=Arkusz2!H$1,1,0)</f>
        <v>0</v>
      </c>
      <c r="I1816">
        <f>IF(Arkusz1!$Q:$Q=Arkusz2!I$1,1,0)</f>
        <v>0</v>
      </c>
      <c r="J1816">
        <f>IF(Arkusz1!$Q:$Q=Arkusz2!J$1,1,0)</f>
        <v>0</v>
      </c>
      <c r="K1816">
        <f>IF(Arkusz1!$M:$M=Arkusz2!K$1,1,0)</f>
        <v>0</v>
      </c>
      <c r="L1816">
        <f>IF(Arkusz1!$M:$M=Arkusz2!L$1,1,0)</f>
        <v>0</v>
      </c>
      <c r="M1816">
        <f>IF(Arkusz1!$P:$P="",0,1)</f>
        <v>1</v>
      </c>
      <c r="N1816">
        <f>IF(Arkusz1!$S:$S=Arkusz2!N$1,1,0)</f>
        <v>0</v>
      </c>
      <c r="O1816">
        <f>IF(Arkusz1!$T:$T=Arkusz2!O$1,1,0)</f>
        <v>0</v>
      </c>
      <c r="P1816">
        <f>IF(Arkusz1!$T:$T=Arkusz2!P$1,1,0)</f>
        <v>0</v>
      </c>
      <c r="Q1816">
        <f>IF(Arkusz1!$T:$T=Arkusz2!Q$1,1,0)</f>
        <v>0</v>
      </c>
      <c r="R1816">
        <f>IF(Arkusz1!$O:$O=Arkusz2!R$1,1,0)</f>
        <v>0</v>
      </c>
      <c r="S1816" s="17">
        <f t="shared" si="52"/>
        <v>0.54692167493771915</v>
      </c>
    </row>
    <row r="1817" spans="1:19">
      <c r="A1817">
        <f>Arkusz1!B1817</f>
        <v>1816</v>
      </c>
      <c r="B1817">
        <f>IF(Arkusz1!R:R=Arkusz2!B$1,1,0)</f>
        <v>0</v>
      </c>
      <c r="C1817">
        <f>IF(Arkusz1!$Q:$Q=Arkusz2!C$1,1,0)</f>
        <v>0</v>
      </c>
      <c r="D1817">
        <f>IF(Arkusz1!$Q:$Q=Arkusz2!D$1,1,0)</f>
        <v>0</v>
      </c>
      <c r="E1817">
        <f>IF(Arkusz1!$Q:$Q=Arkusz2!E$1,1,0)</f>
        <v>0</v>
      </c>
      <c r="F1817">
        <f>IF(Arkusz1!$Q:$Q=Arkusz2!F$1,1,0)</f>
        <v>0</v>
      </c>
      <c r="G1817">
        <f>IF(Arkusz1!$Q:$Q=Arkusz2!G$1,1,0)</f>
        <v>0</v>
      </c>
      <c r="H1817">
        <f>IF(Arkusz1!$Q:$Q=Arkusz2!H$1,1,0)</f>
        <v>0</v>
      </c>
      <c r="I1817">
        <f>IF(Arkusz1!$Q:$Q=Arkusz2!I$1,1,0)</f>
        <v>0</v>
      </c>
      <c r="J1817">
        <f>IF(Arkusz1!$Q:$Q=Arkusz2!J$1,1,0)</f>
        <v>1</v>
      </c>
      <c r="K1817">
        <f>IF(Arkusz1!$M:$M=Arkusz2!K$1,1,0)</f>
        <v>0</v>
      </c>
      <c r="L1817">
        <f>IF(Arkusz1!$M:$M=Arkusz2!L$1,1,0)</f>
        <v>0</v>
      </c>
      <c r="M1817">
        <f>IF(Arkusz1!$P:$P="",0,1)</f>
        <v>1</v>
      </c>
      <c r="N1817">
        <f>IF(Arkusz1!$S:$S=Arkusz2!N$1,1,0)</f>
        <v>0</v>
      </c>
      <c r="O1817">
        <f>IF(Arkusz1!$T:$T=Arkusz2!O$1,1,0)</f>
        <v>0</v>
      </c>
      <c r="P1817">
        <f>IF(Arkusz1!$T:$T=Arkusz2!P$1,1,0)</f>
        <v>0</v>
      </c>
      <c r="Q1817">
        <f>IF(Arkusz1!$T:$T=Arkusz2!Q$1,1,0)</f>
        <v>1</v>
      </c>
      <c r="R1817">
        <f>IF(Arkusz1!$O:$O=Arkusz2!R$1,1,0)</f>
        <v>0</v>
      </c>
      <c r="S1817" s="17">
        <f t="shared" si="52"/>
        <v>3.4751679019966467E-2</v>
      </c>
    </row>
    <row r="1818" spans="1:19">
      <c r="A1818">
        <f>Arkusz1!B1818</f>
        <v>1817</v>
      </c>
      <c r="B1818">
        <f>IF(Arkusz1!R:R=Arkusz2!B$1,1,0)</f>
        <v>0</v>
      </c>
      <c r="C1818">
        <f>IF(Arkusz1!$Q:$Q=Arkusz2!C$1,1,0)</f>
        <v>0</v>
      </c>
      <c r="D1818">
        <f>IF(Arkusz1!$Q:$Q=Arkusz2!D$1,1,0)</f>
        <v>0</v>
      </c>
      <c r="E1818">
        <f>IF(Arkusz1!$Q:$Q=Arkusz2!E$1,1,0)</f>
        <v>0</v>
      </c>
      <c r="F1818">
        <f>IF(Arkusz1!$Q:$Q=Arkusz2!F$1,1,0)</f>
        <v>0</v>
      </c>
      <c r="G1818">
        <f>IF(Arkusz1!$Q:$Q=Arkusz2!G$1,1,0)</f>
        <v>0</v>
      </c>
      <c r="H1818">
        <f>IF(Arkusz1!$Q:$Q=Arkusz2!H$1,1,0)</f>
        <v>1</v>
      </c>
      <c r="I1818">
        <f>IF(Arkusz1!$Q:$Q=Arkusz2!I$1,1,0)</f>
        <v>0</v>
      </c>
      <c r="J1818">
        <f>IF(Arkusz1!$Q:$Q=Arkusz2!J$1,1,0)</f>
        <v>0</v>
      </c>
      <c r="K1818">
        <f>IF(Arkusz1!$M:$M=Arkusz2!K$1,1,0)</f>
        <v>0</v>
      </c>
      <c r="L1818">
        <f>IF(Arkusz1!$M:$M=Arkusz2!L$1,1,0)</f>
        <v>0</v>
      </c>
      <c r="M1818">
        <f>IF(Arkusz1!$P:$P="",0,1)</f>
        <v>1</v>
      </c>
      <c r="N1818">
        <f>IF(Arkusz1!$S:$S=Arkusz2!N$1,1,0)</f>
        <v>0</v>
      </c>
      <c r="O1818">
        <f>IF(Arkusz1!$T:$T=Arkusz2!O$1,1,0)</f>
        <v>0</v>
      </c>
      <c r="P1818">
        <f>IF(Arkusz1!$T:$T=Arkusz2!P$1,1,0)</f>
        <v>0</v>
      </c>
      <c r="Q1818">
        <f>IF(Arkusz1!$T:$T=Arkusz2!Q$1,1,0)</f>
        <v>0</v>
      </c>
      <c r="R1818">
        <f>IF(Arkusz1!$O:$O=Arkusz2!R$1,1,0)</f>
        <v>0</v>
      </c>
      <c r="S1818" s="17">
        <f t="shared" si="52"/>
        <v>0.17298255377116797</v>
      </c>
    </row>
    <row r="1819" spans="1:19">
      <c r="A1819">
        <f>Arkusz1!B1819</f>
        <v>1818</v>
      </c>
      <c r="B1819">
        <f>IF(Arkusz1!R:R=Arkusz2!B$1,1,0)</f>
        <v>0</v>
      </c>
      <c r="C1819">
        <f>IF(Arkusz1!$Q:$Q=Arkusz2!C$1,1,0)</f>
        <v>0</v>
      </c>
      <c r="D1819">
        <f>IF(Arkusz1!$Q:$Q=Arkusz2!D$1,1,0)</f>
        <v>0</v>
      </c>
      <c r="E1819">
        <f>IF(Arkusz1!$Q:$Q=Arkusz2!E$1,1,0)</f>
        <v>0</v>
      </c>
      <c r="F1819">
        <f>IF(Arkusz1!$Q:$Q=Arkusz2!F$1,1,0)</f>
        <v>0</v>
      </c>
      <c r="G1819">
        <f>IF(Arkusz1!$Q:$Q=Arkusz2!G$1,1,0)</f>
        <v>1</v>
      </c>
      <c r="H1819">
        <f>IF(Arkusz1!$Q:$Q=Arkusz2!H$1,1,0)</f>
        <v>0</v>
      </c>
      <c r="I1819">
        <f>IF(Arkusz1!$Q:$Q=Arkusz2!I$1,1,0)</f>
        <v>0</v>
      </c>
      <c r="J1819">
        <f>IF(Arkusz1!$Q:$Q=Arkusz2!J$1,1,0)</f>
        <v>0</v>
      </c>
      <c r="K1819">
        <f>IF(Arkusz1!$M:$M=Arkusz2!K$1,1,0)</f>
        <v>0</v>
      </c>
      <c r="L1819">
        <f>IF(Arkusz1!$M:$M=Arkusz2!L$1,1,0)</f>
        <v>0</v>
      </c>
      <c r="M1819">
        <f>IF(Arkusz1!$P:$P="",0,1)</f>
        <v>1</v>
      </c>
      <c r="N1819">
        <f>IF(Arkusz1!$S:$S=Arkusz2!N$1,1,0)</f>
        <v>0</v>
      </c>
      <c r="O1819">
        <f>IF(Arkusz1!$T:$T=Arkusz2!O$1,1,0)</f>
        <v>0</v>
      </c>
      <c r="P1819">
        <f>IF(Arkusz1!$T:$T=Arkusz2!P$1,1,0)</f>
        <v>0</v>
      </c>
      <c r="Q1819">
        <f>IF(Arkusz1!$T:$T=Arkusz2!Q$1,1,0)</f>
        <v>0</v>
      </c>
      <c r="R1819">
        <f>IF(Arkusz1!$O:$O=Arkusz2!R$1,1,0)</f>
        <v>0</v>
      </c>
      <c r="S1819" s="17">
        <f t="shared" si="52"/>
        <v>5.7394673231095802E-2</v>
      </c>
    </row>
    <row r="1820" spans="1:19">
      <c r="A1820">
        <f>Arkusz1!B1820</f>
        <v>1819</v>
      </c>
      <c r="B1820">
        <f>IF(Arkusz1!R:R=Arkusz2!B$1,1,0)</f>
        <v>0</v>
      </c>
      <c r="C1820">
        <f>IF(Arkusz1!$Q:$Q=Arkusz2!C$1,1,0)</f>
        <v>0</v>
      </c>
      <c r="D1820">
        <f>IF(Arkusz1!$Q:$Q=Arkusz2!D$1,1,0)</f>
        <v>0</v>
      </c>
      <c r="E1820">
        <f>IF(Arkusz1!$Q:$Q=Arkusz2!E$1,1,0)</f>
        <v>0</v>
      </c>
      <c r="F1820">
        <f>IF(Arkusz1!$Q:$Q=Arkusz2!F$1,1,0)</f>
        <v>0</v>
      </c>
      <c r="G1820">
        <f>IF(Arkusz1!$Q:$Q=Arkusz2!G$1,1,0)</f>
        <v>0</v>
      </c>
      <c r="H1820">
        <f>IF(Arkusz1!$Q:$Q=Arkusz2!H$1,1,0)</f>
        <v>0</v>
      </c>
      <c r="I1820">
        <f>IF(Arkusz1!$Q:$Q=Arkusz2!I$1,1,0)</f>
        <v>0</v>
      </c>
      <c r="J1820">
        <f>IF(Arkusz1!$Q:$Q=Arkusz2!J$1,1,0)</f>
        <v>1</v>
      </c>
      <c r="K1820">
        <f>IF(Arkusz1!$M:$M=Arkusz2!K$1,1,0)</f>
        <v>0</v>
      </c>
      <c r="L1820">
        <f>IF(Arkusz1!$M:$M=Arkusz2!L$1,1,0)</f>
        <v>0</v>
      </c>
      <c r="M1820">
        <f>IF(Arkusz1!$P:$P="",0,1)</f>
        <v>0</v>
      </c>
      <c r="N1820">
        <f>IF(Arkusz1!$S:$S=Arkusz2!N$1,1,0)</f>
        <v>0</v>
      </c>
      <c r="O1820">
        <f>IF(Arkusz1!$T:$T=Arkusz2!O$1,1,0)</f>
        <v>0</v>
      </c>
      <c r="P1820">
        <f>IF(Arkusz1!$T:$T=Arkusz2!P$1,1,0)</f>
        <v>0</v>
      </c>
      <c r="Q1820">
        <f>IF(Arkusz1!$T:$T=Arkusz2!Q$1,1,0)</f>
        <v>0</v>
      </c>
      <c r="R1820">
        <f>IF(Arkusz1!$O:$O=Arkusz2!R$1,1,0)</f>
        <v>1</v>
      </c>
      <c r="S1820" s="17">
        <f t="shared" si="52"/>
        <v>3.4502880732867523E-2</v>
      </c>
    </row>
    <row r="1821" spans="1:19">
      <c r="A1821">
        <f>Arkusz1!B1821</f>
        <v>1820</v>
      </c>
      <c r="B1821">
        <f>IF(Arkusz1!R:R=Arkusz2!B$1,1,0)</f>
        <v>0</v>
      </c>
      <c r="C1821">
        <f>IF(Arkusz1!$Q:$Q=Arkusz2!C$1,1,0)</f>
        <v>0</v>
      </c>
      <c r="D1821">
        <f>IF(Arkusz1!$Q:$Q=Arkusz2!D$1,1,0)</f>
        <v>0</v>
      </c>
      <c r="E1821">
        <f>IF(Arkusz1!$Q:$Q=Arkusz2!E$1,1,0)</f>
        <v>0</v>
      </c>
      <c r="F1821">
        <f>IF(Arkusz1!$Q:$Q=Arkusz2!F$1,1,0)</f>
        <v>0</v>
      </c>
      <c r="G1821">
        <f>IF(Arkusz1!$Q:$Q=Arkusz2!G$1,1,0)</f>
        <v>0</v>
      </c>
      <c r="H1821">
        <f>IF(Arkusz1!$Q:$Q=Arkusz2!H$1,1,0)</f>
        <v>1</v>
      </c>
      <c r="I1821">
        <f>IF(Arkusz1!$Q:$Q=Arkusz2!I$1,1,0)</f>
        <v>0</v>
      </c>
      <c r="J1821">
        <f>IF(Arkusz1!$Q:$Q=Arkusz2!J$1,1,0)</f>
        <v>0</v>
      </c>
      <c r="K1821">
        <f>IF(Arkusz1!$M:$M=Arkusz2!K$1,1,0)</f>
        <v>0</v>
      </c>
      <c r="L1821">
        <f>IF(Arkusz1!$M:$M=Arkusz2!L$1,1,0)</f>
        <v>0</v>
      </c>
      <c r="M1821">
        <f>IF(Arkusz1!$P:$P="",0,1)</f>
        <v>1</v>
      </c>
      <c r="N1821">
        <f>IF(Arkusz1!$S:$S=Arkusz2!N$1,1,0)</f>
        <v>0</v>
      </c>
      <c r="O1821">
        <f>IF(Arkusz1!$T:$T=Arkusz2!O$1,1,0)</f>
        <v>0</v>
      </c>
      <c r="P1821">
        <f>IF(Arkusz1!$T:$T=Arkusz2!P$1,1,0)</f>
        <v>0</v>
      </c>
      <c r="Q1821">
        <f>IF(Arkusz1!$T:$T=Arkusz2!Q$1,1,0)</f>
        <v>0</v>
      </c>
      <c r="R1821">
        <f>IF(Arkusz1!$O:$O=Arkusz2!R$1,1,0)</f>
        <v>0</v>
      </c>
      <c r="S1821" s="17">
        <f t="shared" si="52"/>
        <v>0.17298255377116797</v>
      </c>
    </row>
    <row r="1822" spans="1:19">
      <c r="A1822">
        <f>Arkusz1!B1822</f>
        <v>1821</v>
      </c>
      <c r="B1822">
        <f>IF(Arkusz1!R:R=Arkusz2!B$1,1,0)</f>
        <v>0</v>
      </c>
      <c r="C1822">
        <f>IF(Arkusz1!$Q:$Q=Arkusz2!C$1,1,0)</f>
        <v>0</v>
      </c>
      <c r="D1822">
        <f>IF(Arkusz1!$Q:$Q=Arkusz2!D$1,1,0)</f>
        <v>0</v>
      </c>
      <c r="E1822">
        <f>IF(Arkusz1!$Q:$Q=Arkusz2!E$1,1,0)</f>
        <v>0</v>
      </c>
      <c r="F1822">
        <f>IF(Arkusz1!$Q:$Q=Arkusz2!F$1,1,0)</f>
        <v>0</v>
      </c>
      <c r="G1822">
        <f>IF(Arkusz1!$Q:$Q=Arkusz2!G$1,1,0)</f>
        <v>0</v>
      </c>
      <c r="H1822">
        <f>IF(Arkusz1!$Q:$Q=Arkusz2!H$1,1,0)</f>
        <v>1</v>
      </c>
      <c r="I1822">
        <f>IF(Arkusz1!$Q:$Q=Arkusz2!I$1,1,0)</f>
        <v>0</v>
      </c>
      <c r="J1822">
        <f>IF(Arkusz1!$Q:$Q=Arkusz2!J$1,1,0)</f>
        <v>0</v>
      </c>
      <c r="K1822">
        <f>IF(Arkusz1!$M:$M=Arkusz2!K$1,1,0)</f>
        <v>0</v>
      </c>
      <c r="L1822">
        <f>IF(Arkusz1!$M:$M=Arkusz2!L$1,1,0)</f>
        <v>0</v>
      </c>
      <c r="M1822">
        <f>IF(Arkusz1!$P:$P="",0,1)</f>
        <v>1</v>
      </c>
      <c r="N1822">
        <f>IF(Arkusz1!$S:$S=Arkusz2!N$1,1,0)</f>
        <v>0</v>
      </c>
      <c r="O1822">
        <f>IF(Arkusz1!$T:$T=Arkusz2!O$1,1,0)</f>
        <v>0</v>
      </c>
      <c r="P1822">
        <f>IF(Arkusz1!$T:$T=Arkusz2!P$1,1,0)</f>
        <v>0</v>
      </c>
      <c r="Q1822">
        <f>IF(Arkusz1!$T:$T=Arkusz2!Q$1,1,0)</f>
        <v>0</v>
      </c>
      <c r="R1822">
        <f>IF(Arkusz1!$O:$O=Arkusz2!R$1,1,0)</f>
        <v>0</v>
      </c>
      <c r="S1822" s="17">
        <f t="shared" si="52"/>
        <v>0.17298255377116797</v>
      </c>
    </row>
    <row r="1823" spans="1:19">
      <c r="A1823">
        <f>Arkusz1!B1823</f>
        <v>1822</v>
      </c>
      <c r="B1823">
        <f>IF(Arkusz1!R:R=Arkusz2!B$1,1,0)</f>
        <v>0</v>
      </c>
      <c r="C1823">
        <f>IF(Arkusz1!$Q:$Q=Arkusz2!C$1,1,0)</f>
        <v>0</v>
      </c>
      <c r="D1823">
        <f>IF(Arkusz1!$Q:$Q=Arkusz2!D$1,1,0)</f>
        <v>0</v>
      </c>
      <c r="E1823">
        <f>IF(Arkusz1!$Q:$Q=Arkusz2!E$1,1,0)</f>
        <v>0</v>
      </c>
      <c r="F1823">
        <f>IF(Arkusz1!$Q:$Q=Arkusz2!F$1,1,0)</f>
        <v>0</v>
      </c>
      <c r="G1823">
        <f>IF(Arkusz1!$Q:$Q=Arkusz2!G$1,1,0)</f>
        <v>0</v>
      </c>
      <c r="H1823">
        <f>IF(Arkusz1!$Q:$Q=Arkusz2!H$1,1,0)</f>
        <v>0</v>
      </c>
      <c r="I1823">
        <f>IF(Arkusz1!$Q:$Q=Arkusz2!I$1,1,0)</f>
        <v>0</v>
      </c>
      <c r="J1823">
        <f>IF(Arkusz1!$Q:$Q=Arkusz2!J$1,1,0)</f>
        <v>1</v>
      </c>
      <c r="K1823">
        <f>IF(Arkusz1!$M:$M=Arkusz2!K$1,1,0)</f>
        <v>0</v>
      </c>
      <c r="L1823">
        <f>IF(Arkusz1!$M:$M=Arkusz2!L$1,1,0)</f>
        <v>0</v>
      </c>
      <c r="M1823">
        <f>IF(Arkusz1!$P:$P="",0,1)</f>
        <v>1</v>
      </c>
      <c r="N1823">
        <f>IF(Arkusz1!$S:$S=Arkusz2!N$1,1,0)</f>
        <v>0</v>
      </c>
      <c r="O1823">
        <f>IF(Arkusz1!$T:$T=Arkusz2!O$1,1,0)</f>
        <v>0</v>
      </c>
      <c r="P1823">
        <f>IF(Arkusz1!$T:$T=Arkusz2!P$1,1,0)</f>
        <v>0</v>
      </c>
      <c r="Q1823">
        <f>IF(Arkusz1!$T:$T=Arkusz2!Q$1,1,0)</f>
        <v>0</v>
      </c>
      <c r="R1823">
        <f>IF(Arkusz1!$O:$O=Arkusz2!R$1,1,0)</f>
        <v>0</v>
      </c>
      <c r="S1823" s="17">
        <f t="shared" si="52"/>
        <v>3.2071413573108588E-2</v>
      </c>
    </row>
    <row r="1824" spans="1:19">
      <c r="A1824">
        <f>Arkusz1!B1824</f>
        <v>1823</v>
      </c>
      <c r="B1824">
        <f>IF(Arkusz1!R:R=Arkusz2!B$1,1,0)</f>
        <v>0</v>
      </c>
      <c r="C1824">
        <f>IF(Arkusz1!$Q:$Q=Arkusz2!C$1,1,0)</f>
        <v>0</v>
      </c>
      <c r="D1824">
        <f>IF(Arkusz1!$Q:$Q=Arkusz2!D$1,1,0)</f>
        <v>0</v>
      </c>
      <c r="E1824">
        <f>IF(Arkusz1!$Q:$Q=Arkusz2!E$1,1,0)</f>
        <v>0</v>
      </c>
      <c r="F1824">
        <f>IF(Arkusz1!$Q:$Q=Arkusz2!F$1,1,0)</f>
        <v>0</v>
      </c>
      <c r="G1824">
        <f>IF(Arkusz1!$Q:$Q=Arkusz2!G$1,1,0)</f>
        <v>0</v>
      </c>
      <c r="H1824">
        <f>IF(Arkusz1!$Q:$Q=Arkusz2!H$1,1,0)</f>
        <v>1</v>
      </c>
      <c r="I1824">
        <f>IF(Arkusz1!$Q:$Q=Arkusz2!I$1,1,0)</f>
        <v>0</v>
      </c>
      <c r="J1824">
        <f>IF(Arkusz1!$Q:$Q=Arkusz2!J$1,1,0)</f>
        <v>0</v>
      </c>
      <c r="K1824">
        <f>IF(Arkusz1!$M:$M=Arkusz2!K$1,1,0)</f>
        <v>1</v>
      </c>
      <c r="L1824">
        <f>IF(Arkusz1!$M:$M=Arkusz2!L$1,1,0)</f>
        <v>0</v>
      </c>
      <c r="M1824">
        <f>IF(Arkusz1!$P:$P="",0,1)</f>
        <v>1</v>
      </c>
      <c r="N1824">
        <f>IF(Arkusz1!$S:$S=Arkusz2!N$1,1,0)</f>
        <v>0</v>
      </c>
      <c r="O1824">
        <f>IF(Arkusz1!$T:$T=Arkusz2!O$1,1,0)</f>
        <v>0</v>
      </c>
      <c r="P1824">
        <f>IF(Arkusz1!$T:$T=Arkusz2!P$1,1,0)</f>
        <v>1</v>
      </c>
      <c r="Q1824">
        <f>IF(Arkusz1!$T:$T=Arkusz2!Q$1,1,0)</f>
        <v>0</v>
      </c>
      <c r="R1824">
        <f>IF(Arkusz1!$O:$O=Arkusz2!R$1,1,0)</f>
        <v>0</v>
      </c>
      <c r="S1824" s="17">
        <f t="shared" si="52"/>
        <v>7.6926995697442255E-2</v>
      </c>
    </row>
    <row r="1825" spans="1:19">
      <c r="A1825">
        <f>Arkusz1!B1825</f>
        <v>1824</v>
      </c>
      <c r="B1825">
        <f>IF(Arkusz1!R:R=Arkusz2!B$1,1,0)</f>
        <v>0</v>
      </c>
      <c r="C1825">
        <f>IF(Arkusz1!$Q:$Q=Arkusz2!C$1,1,0)</f>
        <v>0</v>
      </c>
      <c r="D1825">
        <f>IF(Arkusz1!$Q:$Q=Arkusz2!D$1,1,0)</f>
        <v>0</v>
      </c>
      <c r="E1825">
        <f>IF(Arkusz1!$Q:$Q=Arkusz2!E$1,1,0)</f>
        <v>0</v>
      </c>
      <c r="F1825">
        <f>IF(Arkusz1!$Q:$Q=Arkusz2!F$1,1,0)</f>
        <v>0</v>
      </c>
      <c r="G1825">
        <f>IF(Arkusz1!$Q:$Q=Arkusz2!G$1,1,0)</f>
        <v>0</v>
      </c>
      <c r="H1825">
        <f>IF(Arkusz1!$Q:$Q=Arkusz2!H$1,1,0)</f>
        <v>0</v>
      </c>
      <c r="I1825">
        <f>IF(Arkusz1!$Q:$Q=Arkusz2!I$1,1,0)</f>
        <v>0</v>
      </c>
      <c r="J1825">
        <f>IF(Arkusz1!$Q:$Q=Arkusz2!J$1,1,0)</f>
        <v>1</v>
      </c>
      <c r="K1825">
        <f>IF(Arkusz1!$M:$M=Arkusz2!K$1,1,0)</f>
        <v>0</v>
      </c>
      <c r="L1825">
        <f>IF(Arkusz1!$M:$M=Arkusz2!L$1,1,0)</f>
        <v>0</v>
      </c>
      <c r="M1825">
        <f>IF(Arkusz1!$P:$P="",0,1)</f>
        <v>0</v>
      </c>
      <c r="N1825">
        <f>IF(Arkusz1!$S:$S=Arkusz2!N$1,1,0)</f>
        <v>0</v>
      </c>
      <c r="O1825">
        <f>IF(Arkusz1!$T:$T=Arkusz2!O$1,1,0)</f>
        <v>0</v>
      </c>
      <c r="P1825">
        <f>IF(Arkusz1!$T:$T=Arkusz2!P$1,1,0)</f>
        <v>0</v>
      </c>
      <c r="Q1825">
        <f>IF(Arkusz1!$T:$T=Arkusz2!Q$1,1,0)</f>
        <v>0</v>
      </c>
      <c r="R1825">
        <f>IF(Arkusz1!$O:$O=Arkusz2!R$1,1,0)</f>
        <v>0</v>
      </c>
      <c r="S1825" s="17">
        <f t="shared" si="52"/>
        <v>3.4502880732867523E-2</v>
      </c>
    </row>
    <row r="1826" spans="1:19">
      <c r="A1826">
        <f>Arkusz1!B1826</f>
        <v>1825</v>
      </c>
      <c r="B1826">
        <f>IF(Arkusz1!R:R=Arkusz2!B$1,1,0)</f>
        <v>0</v>
      </c>
      <c r="C1826">
        <f>IF(Arkusz1!$Q:$Q=Arkusz2!C$1,1,0)</f>
        <v>0</v>
      </c>
      <c r="D1826">
        <f>IF(Arkusz1!$Q:$Q=Arkusz2!D$1,1,0)</f>
        <v>0</v>
      </c>
      <c r="E1826">
        <f>IF(Arkusz1!$Q:$Q=Arkusz2!E$1,1,0)</f>
        <v>0</v>
      </c>
      <c r="F1826">
        <f>IF(Arkusz1!$Q:$Q=Arkusz2!F$1,1,0)</f>
        <v>0</v>
      </c>
      <c r="G1826">
        <f>IF(Arkusz1!$Q:$Q=Arkusz2!G$1,1,0)</f>
        <v>0</v>
      </c>
      <c r="H1826">
        <f>IF(Arkusz1!$Q:$Q=Arkusz2!H$1,1,0)</f>
        <v>0</v>
      </c>
      <c r="I1826">
        <f>IF(Arkusz1!$Q:$Q=Arkusz2!I$1,1,0)</f>
        <v>0</v>
      </c>
      <c r="J1826">
        <f>IF(Arkusz1!$Q:$Q=Arkusz2!J$1,1,0)</f>
        <v>1</v>
      </c>
      <c r="K1826">
        <f>IF(Arkusz1!$M:$M=Arkusz2!K$1,1,0)</f>
        <v>0</v>
      </c>
      <c r="L1826">
        <f>IF(Arkusz1!$M:$M=Arkusz2!L$1,1,0)</f>
        <v>0</v>
      </c>
      <c r="M1826">
        <f>IF(Arkusz1!$P:$P="",0,1)</f>
        <v>1</v>
      </c>
      <c r="N1826">
        <f>IF(Arkusz1!$S:$S=Arkusz2!N$1,1,0)</f>
        <v>0</v>
      </c>
      <c r="O1826">
        <f>IF(Arkusz1!$T:$T=Arkusz2!O$1,1,0)</f>
        <v>0</v>
      </c>
      <c r="P1826">
        <f>IF(Arkusz1!$T:$T=Arkusz2!P$1,1,0)</f>
        <v>0</v>
      </c>
      <c r="Q1826">
        <f>IF(Arkusz1!$T:$T=Arkusz2!Q$1,1,0)</f>
        <v>0</v>
      </c>
      <c r="R1826">
        <f>IF(Arkusz1!$O:$O=Arkusz2!R$1,1,0)</f>
        <v>0</v>
      </c>
      <c r="S1826" s="17">
        <f t="shared" si="52"/>
        <v>3.2071413573108588E-2</v>
      </c>
    </row>
    <row r="1827" spans="1:19">
      <c r="A1827">
        <f>Arkusz1!B1827</f>
        <v>1826</v>
      </c>
      <c r="B1827">
        <f>IF(Arkusz1!R:R=Arkusz2!B$1,1,0)</f>
        <v>0</v>
      </c>
      <c r="C1827">
        <f>IF(Arkusz1!$Q:$Q=Arkusz2!C$1,1,0)</f>
        <v>0</v>
      </c>
      <c r="D1827">
        <f>IF(Arkusz1!$Q:$Q=Arkusz2!D$1,1,0)</f>
        <v>0</v>
      </c>
      <c r="E1827">
        <f>IF(Arkusz1!$Q:$Q=Arkusz2!E$1,1,0)</f>
        <v>0</v>
      </c>
      <c r="F1827">
        <f>IF(Arkusz1!$Q:$Q=Arkusz2!F$1,1,0)</f>
        <v>0</v>
      </c>
      <c r="G1827">
        <f>IF(Arkusz1!$Q:$Q=Arkusz2!G$1,1,0)</f>
        <v>0</v>
      </c>
      <c r="H1827">
        <f>IF(Arkusz1!$Q:$Q=Arkusz2!H$1,1,0)</f>
        <v>0</v>
      </c>
      <c r="I1827">
        <f>IF(Arkusz1!$Q:$Q=Arkusz2!I$1,1,0)</f>
        <v>0</v>
      </c>
      <c r="J1827">
        <f>IF(Arkusz1!$Q:$Q=Arkusz2!J$1,1,0)</f>
        <v>1</v>
      </c>
      <c r="K1827">
        <f>IF(Arkusz1!$M:$M=Arkusz2!K$1,1,0)</f>
        <v>0</v>
      </c>
      <c r="L1827">
        <f>IF(Arkusz1!$M:$M=Arkusz2!L$1,1,0)</f>
        <v>0</v>
      </c>
      <c r="M1827">
        <f>IF(Arkusz1!$P:$P="",0,1)</f>
        <v>0</v>
      </c>
      <c r="N1827">
        <f>IF(Arkusz1!$S:$S=Arkusz2!N$1,1,0)</f>
        <v>0</v>
      </c>
      <c r="O1827">
        <f>IF(Arkusz1!$T:$T=Arkusz2!O$1,1,0)</f>
        <v>0</v>
      </c>
      <c r="P1827">
        <f>IF(Arkusz1!$T:$T=Arkusz2!P$1,1,0)</f>
        <v>0</v>
      </c>
      <c r="Q1827">
        <f>IF(Arkusz1!$T:$T=Arkusz2!Q$1,1,0)</f>
        <v>0</v>
      </c>
      <c r="R1827">
        <f>IF(Arkusz1!$O:$O=Arkusz2!R$1,1,0)</f>
        <v>0</v>
      </c>
      <c r="S1827" s="17">
        <f t="shared" si="52"/>
        <v>3.4502880732867523E-2</v>
      </c>
    </row>
    <row r="1828" spans="1:19">
      <c r="A1828">
        <f>Arkusz1!B1828</f>
        <v>1827</v>
      </c>
      <c r="B1828">
        <f>IF(Arkusz1!R:R=Arkusz2!B$1,1,0)</f>
        <v>0</v>
      </c>
      <c r="C1828">
        <f>IF(Arkusz1!$Q:$Q=Arkusz2!C$1,1,0)</f>
        <v>0</v>
      </c>
      <c r="D1828">
        <f>IF(Arkusz1!$Q:$Q=Arkusz2!D$1,1,0)</f>
        <v>0</v>
      </c>
      <c r="E1828">
        <f>IF(Arkusz1!$Q:$Q=Arkusz2!E$1,1,0)</f>
        <v>0</v>
      </c>
      <c r="F1828">
        <f>IF(Arkusz1!$Q:$Q=Arkusz2!F$1,1,0)</f>
        <v>0</v>
      </c>
      <c r="G1828">
        <f>IF(Arkusz1!$Q:$Q=Arkusz2!G$1,1,0)</f>
        <v>0</v>
      </c>
      <c r="H1828">
        <f>IF(Arkusz1!$Q:$Q=Arkusz2!H$1,1,0)</f>
        <v>1</v>
      </c>
      <c r="I1828">
        <f>IF(Arkusz1!$Q:$Q=Arkusz2!I$1,1,0)</f>
        <v>0</v>
      </c>
      <c r="J1828">
        <f>IF(Arkusz1!$Q:$Q=Arkusz2!J$1,1,0)</f>
        <v>0</v>
      </c>
      <c r="K1828">
        <f>IF(Arkusz1!$M:$M=Arkusz2!K$1,1,0)</f>
        <v>1</v>
      </c>
      <c r="L1828">
        <f>IF(Arkusz1!$M:$M=Arkusz2!L$1,1,0)</f>
        <v>0</v>
      </c>
      <c r="M1828">
        <f>IF(Arkusz1!$P:$P="",0,1)</f>
        <v>1</v>
      </c>
      <c r="N1828">
        <f>IF(Arkusz1!$S:$S=Arkusz2!N$1,1,0)</f>
        <v>0</v>
      </c>
      <c r="O1828">
        <f>IF(Arkusz1!$T:$T=Arkusz2!O$1,1,0)</f>
        <v>0</v>
      </c>
      <c r="P1828">
        <f>IF(Arkusz1!$T:$T=Arkusz2!P$1,1,0)</f>
        <v>0</v>
      </c>
      <c r="Q1828">
        <f>IF(Arkusz1!$T:$T=Arkusz2!Q$1,1,0)</f>
        <v>0</v>
      </c>
      <c r="R1828">
        <f>IF(Arkusz1!$O:$O=Arkusz2!R$1,1,0)</f>
        <v>1</v>
      </c>
      <c r="S1828" s="17">
        <f t="shared" si="52"/>
        <v>0.10163322948359395</v>
      </c>
    </row>
    <row r="1829" spans="1:19">
      <c r="A1829">
        <f>Arkusz1!B1829</f>
        <v>1828</v>
      </c>
      <c r="B1829">
        <f>IF(Arkusz1!R:R=Arkusz2!B$1,1,0)</f>
        <v>0</v>
      </c>
      <c r="C1829">
        <f>IF(Arkusz1!$Q:$Q=Arkusz2!C$1,1,0)</f>
        <v>0</v>
      </c>
      <c r="D1829">
        <f>IF(Arkusz1!$Q:$Q=Arkusz2!D$1,1,0)</f>
        <v>0</v>
      </c>
      <c r="E1829">
        <f>IF(Arkusz1!$Q:$Q=Arkusz2!E$1,1,0)</f>
        <v>0</v>
      </c>
      <c r="F1829">
        <f>IF(Arkusz1!$Q:$Q=Arkusz2!F$1,1,0)</f>
        <v>0</v>
      </c>
      <c r="G1829">
        <f>IF(Arkusz1!$Q:$Q=Arkusz2!G$1,1,0)</f>
        <v>0</v>
      </c>
      <c r="H1829">
        <f>IF(Arkusz1!$Q:$Q=Arkusz2!H$1,1,0)</f>
        <v>1</v>
      </c>
      <c r="I1829">
        <f>IF(Arkusz1!$Q:$Q=Arkusz2!I$1,1,0)</f>
        <v>0</v>
      </c>
      <c r="J1829">
        <f>IF(Arkusz1!$Q:$Q=Arkusz2!J$1,1,0)</f>
        <v>0</v>
      </c>
      <c r="K1829">
        <f>IF(Arkusz1!$M:$M=Arkusz2!K$1,1,0)</f>
        <v>1</v>
      </c>
      <c r="L1829">
        <f>IF(Arkusz1!$M:$M=Arkusz2!L$1,1,0)</f>
        <v>0</v>
      </c>
      <c r="M1829">
        <f>IF(Arkusz1!$P:$P="",0,1)</f>
        <v>1</v>
      </c>
      <c r="N1829">
        <f>IF(Arkusz1!$S:$S=Arkusz2!N$1,1,0)</f>
        <v>0</v>
      </c>
      <c r="O1829">
        <f>IF(Arkusz1!$T:$T=Arkusz2!O$1,1,0)</f>
        <v>0</v>
      </c>
      <c r="P1829">
        <f>IF(Arkusz1!$T:$T=Arkusz2!P$1,1,0)</f>
        <v>0</v>
      </c>
      <c r="Q1829">
        <f>IF(Arkusz1!$T:$T=Arkusz2!Q$1,1,0)</f>
        <v>0</v>
      </c>
      <c r="R1829">
        <f>IF(Arkusz1!$O:$O=Arkusz2!R$1,1,0)</f>
        <v>0</v>
      </c>
      <c r="S1829" s="17">
        <f t="shared" si="52"/>
        <v>0.10163322948359395</v>
      </c>
    </row>
    <row r="1830" spans="1:19">
      <c r="A1830">
        <f>Arkusz1!B1830</f>
        <v>1829</v>
      </c>
      <c r="B1830">
        <f>IF(Arkusz1!R:R=Arkusz2!B$1,1,0)</f>
        <v>0</v>
      </c>
      <c r="C1830">
        <f>IF(Arkusz1!$Q:$Q=Arkusz2!C$1,1,0)</f>
        <v>1</v>
      </c>
      <c r="D1830">
        <f>IF(Arkusz1!$Q:$Q=Arkusz2!D$1,1,0)</f>
        <v>0</v>
      </c>
      <c r="E1830">
        <f>IF(Arkusz1!$Q:$Q=Arkusz2!E$1,1,0)</f>
        <v>0</v>
      </c>
      <c r="F1830">
        <f>IF(Arkusz1!$Q:$Q=Arkusz2!F$1,1,0)</f>
        <v>0</v>
      </c>
      <c r="G1830">
        <f>IF(Arkusz1!$Q:$Q=Arkusz2!G$1,1,0)</f>
        <v>0</v>
      </c>
      <c r="H1830">
        <f>IF(Arkusz1!$Q:$Q=Arkusz2!H$1,1,0)</f>
        <v>0</v>
      </c>
      <c r="I1830">
        <f>IF(Arkusz1!$Q:$Q=Arkusz2!I$1,1,0)</f>
        <v>0</v>
      </c>
      <c r="J1830">
        <f>IF(Arkusz1!$Q:$Q=Arkusz2!J$1,1,0)</f>
        <v>0</v>
      </c>
      <c r="K1830">
        <f>IF(Arkusz1!$M:$M=Arkusz2!K$1,1,0)</f>
        <v>0</v>
      </c>
      <c r="L1830">
        <f>IF(Arkusz1!$M:$M=Arkusz2!L$1,1,0)</f>
        <v>0</v>
      </c>
      <c r="M1830">
        <f>IF(Arkusz1!$P:$P="",0,1)</f>
        <v>0</v>
      </c>
      <c r="N1830">
        <f>IF(Arkusz1!$S:$S=Arkusz2!N$1,1,0)</f>
        <v>0</v>
      </c>
      <c r="O1830">
        <f>IF(Arkusz1!$T:$T=Arkusz2!O$1,1,0)</f>
        <v>0</v>
      </c>
      <c r="P1830">
        <f>IF(Arkusz1!$T:$T=Arkusz2!P$1,1,0)</f>
        <v>0</v>
      </c>
      <c r="Q1830">
        <f>IF(Arkusz1!$T:$T=Arkusz2!Q$1,1,0)</f>
        <v>0</v>
      </c>
      <c r="R1830">
        <f>IF(Arkusz1!$O:$O=Arkusz2!R$1,1,0)</f>
        <v>1</v>
      </c>
      <c r="S1830" s="17">
        <f t="shared" si="52"/>
        <v>0.56557841886809501</v>
      </c>
    </row>
    <row r="1831" spans="1:19">
      <c r="A1831">
        <f>Arkusz1!B1831</f>
        <v>1830</v>
      </c>
      <c r="B1831">
        <f>IF(Arkusz1!R:R=Arkusz2!B$1,1,0)</f>
        <v>0</v>
      </c>
      <c r="C1831">
        <f>IF(Arkusz1!$Q:$Q=Arkusz2!C$1,1,0)</f>
        <v>0</v>
      </c>
      <c r="D1831">
        <f>IF(Arkusz1!$Q:$Q=Arkusz2!D$1,1,0)</f>
        <v>0</v>
      </c>
      <c r="E1831">
        <f>IF(Arkusz1!$Q:$Q=Arkusz2!E$1,1,0)</f>
        <v>0</v>
      </c>
      <c r="F1831">
        <f>IF(Arkusz1!$Q:$Q=Arkusz2!F$1,1,0)</f>
        <v>0</v>
      </c>
      <c r="G1831">
        <f>IF(Arkusz1!$Q:$Q=Arkusz2!G$1,1,0)</f>
        <v>1</v>
      </c>
      <c r="H1831">
        <f>IF(Arkusz1!$Q:$Q=Arkusz2!H$1,1,0)</f>
        <v>0</v>
      </c>
      <c r="I1831">
        <f>IF(Arkusz1!$Q:$Q=Arkusz2!I$1,1,0)</f>
        <v>0</v>
      </c>
      <c r="J1831">
        <f>IF(Arkusz1!$Q:$Q=Arkusz2!J$1,1,0)</f>
        <v>0</v>
      </c>
      <c r="K1831">
        <f>IF(Arkusz1!$M:$M=Arkusz2!K$1,1,0)</f>
        <v>0</v>
      </c>
      <c r="L1831">
        <f>IF(Arkusz1!$M:$M=Arkusz2!L$1,1,0)</f>
        <v>0</v>
      </c>
      <c r="M1831">
        <f>IF(Arkusz1!$P:$P="",0,1)</f>
        <v>0</v>
      </c>
      <c r="N1831">
        <f>IF(Arkusz1!$S:$S=Arkusz2!N$1,1,0)</f>
        <v>0</v>
      </c>
      <c r="O1831">
        <f>IF(Arkusz1!$T:$T=Arkusz2!O$1,1,0)</f>
        <v>0</v>
      </c>
      <c r="P1831">
        <f>IF(Arkusz1!$T:$T=Arkusz2!P$1,1,0)</f>
        <v>0</v>
      </c>
      <c r="Q1831">
        <f>IF(Arkusz1!$T:$T=Arkusz2!Q$1,1,0)</f>
        <v>0</v>
      </c>
      <c r="R1831">
        <f>IF(Arkusz1!$O:$O=Arkusz2!R$1,1,0)</f>
        <v>0</v>
      </c>
      <c r="S1831" s="17">
        <f t="shared" si="52"/>
        <v>6.1623772780053571E-2</v>
      </c>
    </row>
    <row r="1832" spans="1:19">
      <c r="A1832">
        <f>Arkusz1!B1832</f>
        <v>1831</v>
      </c>
      <c r="B1832">
        <f>IF(Arkusz1!R:R=Arkusz2!B$1,1,0)</f>
        <v>0</v>
      </c>
      <c r="C1832">
        <f>IF(Arkusz1!$Q:$Q=Arkusz2!C$1,1,0)</f>
        <v>0</v>
      </c>
      <c r="D1832">
        <f>IF(Arkusz1!$Q:$Q=Arkusz2!D$1,1,0)</f>
        <v>0</v>
      </c>
      <c r="E1832">
        <f>IF(Arkusz1!$Q:$Q=Arkusz2!E$1,1,0)</f>
        <v>0</v>
      </c>
      <c r="F1832">
        <f>IF(Arkusz1!$Q:$Q=Arkusz2!F$1,1,0)</f>
        <v>0</v>
      </c>
      <c r="G1832">
        <f>IF(Arkusz1!$Q:$Q=Arkusz2!G$1,1,0)</f>
        <v>0</v>
      </c>
      <c r="H1832">
        <f>IF(Arkusz1!$Q:$Q=Arkusz2!H$1,1,0)</f>
        <v>0</v>
      </c>
      <c r="I1832">
        <f>IF(Arkusz1!$Q:$Q=Arkusz2!I$1,1,0)</f>
        <v>0</v>
      </c>
      <c r="J1832">
        <f>IF(Arkusz1!$Q:$Q=Arkusz2!J$1,1,0)</f>
        <v>1</v>
      </c>
      <c r="K1832">
        <f>IF(Arkusz1!$M:$M=Arkusz2!K$1,1,0)</f>
        <v>0</v>
      </c>
      <c r="L1832">
        <f>IF(Arkusz1!$M:$M=Arkusz2!L$1,1,0)</f>
        <v>0</v>
      </c>
      <c r="M1832">
        <f>IF(Arkusz1!$P:$P="",0,1)</f>
        <v>1</v>
      </c>
      <c r="N1832">
        <f>IF(Arkusz1!$S:$S=Arkusz2!N$1,1,0)</f>
        <v>0</v>
      </c>
      <c r="O1832">
        <f>IF(Arkusz1!$T:$T=Arkusz2!O$1,1,0)</f>
        <v>0</v>
      </c>
      <c r="P1832">
        <f>IF(Arkusz1!$T:$T=Arkusz2!P$1,1,0)</f>
        <v>0</v>
      </c>
      <c r="Q1832">
        <f>IF(Arkusz1!$T:$T=Arkusz2!Q$1,1,0)</f>
        <v>0</v>
      </c>
      <c r="R1832">
        <f>IF(Arkusz1!$O:$O=Arkusz2!R$1,1,0)</f>
        <v>0</v>
      </c>
      <c r="S1832" s="17">
        <f t="shared" si="52"/>
        <v>3.2071413573108588E-2</v>
      </c>
    </row>
    <row r="1833" spans="1:19">
      <c r="A1833">
        <f>Arkusz1!B1833</f>
        <v>1832</v>
      </c>
      <c r="B1833">
        <f>IF(Arkusz1!R:R=Arkusz2!B$1,1,0)</f>
        <v>0</v>
      </c>
      <c r="C1833">
        <f>IF(Arkusz1!$Q:$Q=Arkusz2!C$1,1,0)</f>
        <v>0</v>
      </c>
      <c r="D1833">
        <f>IF(Arkusz1!$Q:$Q=Arkusz2!D$1,1,0)</f>
        <v>0</v>
      </c>
      <c r="E1833">
        <f>IF(Arkusz1!$Q:$Q=Arkusz2!E$1,1,0)</f>
        <v>0</v>
      </c>
      <c r="F1833">
        <f>IF(Arkusz1!$Q:$Q=Arkusz2!F$1,1,0)</f>
        <v>0</v>
      </c>
      <c r="G1833">
        <f>IF(Arkusz1!$Q:$Q=Arkusz2!G$1,1,0)</f>
        <v>0</v>
      </c>
      <c r="H1833">
        <f>IF(Arkusz1!$Q:$Q=Arkusz2!H$1,1,0)</f>
        <v>0</v>
      </c>
      <c r="I1833">
        <f>IF(Arkusz1!$Q:$Q=Arkusz2!I$1,1,0)</f>
        <v>0</v>
      </c>
      <c r="J1833">
        <f>IF(Arkusz1!$Q:$Q=Arkusz2!J$1,1,0)</f>
        <v>1</v>
      </c>
      <c r="K1833">
        <f>IF(Arkusz1!$M:$M=Arkusz2!K$1,1,0)</f>
        <v>0</v>
      </c>
      <c r="L1833">
        <f>IF(Arkusz1!$M:$M=Arkusz2!L$1,1,0)</f>
        <v>0</v>
      </c>
      <c r="M1833">
        <f>IF(Arkusz1!$P:$P="",0,1)</f>
        <v>1</v>
      </c>
      <c r="N1833">
        <f>IF(Arkusz1!$S:$S=Arkusz2!N$1,1,0)</f>
        <v>0</v>
      </c>
      <c r="O1833">
        <f>IF(Arkusz1!$T:$T=Arkusz2!O$1,1,0)</f>
        <v>0</v>
      </c>
      <c r="P1833">
        <f>IF(Arkusz1!$T:$T=Arkusz2!P$1,1,0)</f>
        <v>0</v>
      </c>
      <c r="Q1833">
        <f>IF(Arkusz1!$T:$T=Arkusz2!Q$1,1,0)</f>
        <v>0</v>
      </c>
      <c r="R1833">
        <f>IF(Arkusz1!$O:$O=Arkusz2!R$1,1,0)</f>
        <v>0</v>
      </c>
      <c r="S1833" s="17">
        <f t="shared" si="52"/>
        <v>3.2071413573108588E-2</v>
      </c>
    </row>
    <row r="1834" spans="1:19">
      <c r="A1834">
        <f>Arkusz1!B1834</f>
        <v>1833</v>
      </c>
      <c r="B1834">
        <f>IF(Arkusz1!R:R=Arkusz2!B$1,1,0)</f>
        <v>0</v>
      </c>
      <c r="C1834">
        <f>IF(Arkusz1!$Q:$Q=Arkusz2!C$1,1,0)</f>
        <v>0</v>
      </c>
      <c r="D1834">
        <f>IF(Arkusz1!$Q:$Q=Arkusz2!D$1,1,0)</f>
        <v>0</v>
      </c>
      <c r="E1834">
        <f>IF(Arkusz1!$Q:$Q=Arkusz2!E$1,1,0)</f>
        <v>0</v>
      </c>
      <c r="F1834">
        <f>IF(Arkusz1!$Q:$Q=Arkusz2!F$1,1,0)</f>
        <v>0</v>
      </c>
      <c r="G1834">
        <f>IF(Arkusz1!$Q:$Q=Arkusz2!G$1,1,0)</f>
        <v>0</v>
      </c>
      <c r="H1834">
        <f>IF(Arkusz1!$Q:$Q=Arkusz2!H$1,1,0)</f>
        <v>1</v>
      </c>
      <c r="I1834">
        <f>IF(Arkusz1!$Q:$Q=Arkusz2!I$1,1,0)</f>
        <v>0</v>
      </c>
      <c r="J1834">
        <f>IF(Arkusz1!$Q:$Q=Arkusz2!J$1,1,0)</f>
        <v>0</v>
      </c>
      <c r="K1834">
        <f>IF(Arkusz1!$M:$M=Arkusz2!K$1,1,0)</f>
        <v>1</v>
      </c>
      <c r="L1834">
        <f>IF(Arkusz1!$M:$M=Arkusz2!L$1,1,0)</f>
        <v>0</v>
      </c>
      <c r="M1834">
        <f>IF(Arkusz1!$P:$P="",0,1)</f>
        <v>1</v>
      </c>
      <c r="N1834">
        <f>IF(Arkusz1!$S:$S=Arkusz2!N$1,1,0)</f>
        <v>0</v>
      </c>
      <c r="O1834">
        <f>IF(Arkusz1!$T:$T=Arkusz2!O$1,1,0)</f>
        <v>0</v>
      </c>
      <c r="P1834">
        <f>IF(Arkusz1!$T:$T=Arkusz2!P$1,1,0)</f>
        <v>0</v>
      </c>
      <c r="Q1834">
        <f>IF(Arkusz1!$T:$T=Arkusz2!Q$1,1,0)</f>
        <v>0</v>
      </c>
      <c r="R1834">
        <f>IF(Arkusz1!$O:$O=Arkusz2!R$1,1,0)</f>
        <v>0</v>
      </c>
      <c r="S1834" s="17">
        <f t="shared" si="52"/>
        <v>0.10163322948359395</v>
      </c>
    </row>
    <row r="1835" spans="1:19">
      <c r="A1835">
        <f>Arkusz1!B1835</f>
        <v>1834</v>
      </c>
      <c r="B1835">
        <f>IF(Arkusz1!R:R=Arkusz2!B$1,1,0)</f>
        <v>0</v>
      </c>
      <c r="C1835">
        <f>IF(Arkusz1!$Q:$Q=Arkusz2!C$1,1,0)</f>
        <v>0</v>
      </c>
      <c r="D1835">
        <f>IF(Arkusz1!$Q:$Q=Arkusz2!D$1,1,0)</f>
        <v>0</v>
      </c>
      <c r="E1835">
        <f>IF(Arkusz1!$Q:$Q=Arkusz2!E$1,1,0)</f>
        <v>0</v>
      </c>
      <c r="F1835">
        <f>IF(Arkusz1!$Q:$Q=Arkusz2!F$1,1,0)</f>
        <v>0</v>
      </c>
      <c r="G1835">
        <f>IF(Arkusz1!$Q:$Q=Arkusz2!G$1,1,0)</f>
        <v>0</v>
      </c>
      <c r="H1835">
        <f>IF(Arkusz1!$Q:$Q=Arkusz2!H$1,1,0)</f>
        <v>0</v>
      </c>
      <c r="I1835">
        <f>IF(Arkusz1!$Q:$Q=Arkusz2!I$1,1,0)</f>
        <v>0</v>
      </c>
      <c r="J1835">
        <f>IF(Arkusz1!$Q:$Q=Arkusz2!J$1,1,0)</f>
        <v>1</v>
      </c>
      <c r="K1835">
        <f>IF(Arkusz1!$M:$M=Arkusz2!K$1,1,0)</f>
        <v>0</v>
      </c>
      <c r="L1835">
        <f>IF(Arkusz1!$M:$M=Arkusz2!L$1,1,0)</f>
        <v>0</v>
      </c>
      <c r="M1835">
        <f>IF(Arkusz1!$P:$P="",0,1)</f>
        <v>0</v>
      </c>
      <c r="N1835">
        <f>IF(Arkusz1!$S:$S=Arkusz2!N$1,1,0)</f>
        <v>0</v>
      </c>
      <c r="O1835">
        <f>IF(Arkusz1!$T:$T=Arkusz2!O$1,1,0)</f>
        <v>0</v>
      </c>
      <c r="P1835">
        <f>IF(Arkusz1!$T:$T=Arkusz2!P$1,1,0)</f>
        <v>0</v>
      </c>
      <c r="Q1835">
        <f>IF(Arkusz1!$T:$T=Arkusz2!Q$1,1,0)</f>
        <v>0</v>
      </c>
      <c r="R1835">
        <f>IF(Arkusz1!$O:$O=Arkusz2!R$1,1,0)</f>
        <v>0</v>
      </c>
      <c r="S1835" s="17">
        <f t="shared" si="52"/>
        <v>3.4502880732867523E-2</v>
      </c>
    </row>
    <row r="1836" spans="1:19">
      <c r="A1836">
        <f>Arkusz1!B1836</f>
        <v>1835</v>
      </c>
      <c r="B1836">
        <f>IF(Arkusz1!R:R=Arkusz2!B$1,1,0)</f>
        <v>0</v>
      </c>
      <c r="C1836">
        <f>IF(Arkusz1!$Q:$Q=Arkusz2!C$1,1,0)</f>
        <v>0</v>
      </c>
      <c r="D1836">
        <f>IF(Arkusz1!$Q:$Q=Arkusz2!D$1,1,0)</f>
        <v>0</v>
      </c>
      <c r="E1836">
        <f>IF(Arkusz1!$Q:$Q=Arkusz2!E$1,1,0)</f>
        <v>0</v>
      </c>
      <c r="F1836">
        <f>IF(Arkusz1!$Q:$Q=Arkusz2!F$1,1,0)</f>
        <v>0</v>
      </c>
      <c r="G1836">
        <f>IF(Arkusz1!$Q:$Q=Arkusz2!G$1,1,0)</f>
        <v>0</v>
      </c>
      <c r="H1836">
        <f>IF(Arkusz1!$Q:$Q=Arkusz2!H$1,1,0)</f>
        <v>0</v>
      </c>
      <c r="I1836">
        <f>IF(Arkusz1!$Q:$Q=Arkusz2!I$1,1,0)</f>
        <v>0</v>
      </c>
      <c r="J1836">
        <f>IF(Arkusz1!$Q:$Q=Arkusz2!J$1,1,0)</f>
        <v>1</v>
      </c>
      <c r="K1836">
        <f>IF(Arkusz1!$M:$M=Arkusz2!K$1,1,0)</f>
        <v>0</v>
      </c>
      <c r="L1836">
        <f>IF(Arkusz1!$M:$M=Arkusz2!L$1,1,0)</f>
        <v>0</v>
      </c>
      <c r="M1836">
        <f>IF(Arkusz1!$P:$P="",0,1)</f>
        <v>0</v>
      </c>
      <c r="N1836">
        <f>IF(Arkusz1!$S:$S=Arkusz2!N$1,1,0)</f>
        <v>1</v>
      </c>
      <c r="O1836">
        <f>IF(Arkusz1!$T:$T=Arkusz2!O$1,1,0)</f>
        <v>0</v>
      </c>
      <c r="P1836">
        <f>IF(Arkusz1!$T:$T=Arkusz2!P$1,1,0)</f>
        <v>0</v>
      </c>
      <c r="Q1836">
        <f>IF(Arkusz1!$T:$T=Arkusz2!Q$1,1,0)</f>
        <v>0</v>
      </c>
      <c r="R1836">
        <f>IF(Arkusz1!$O:$O=Arkusz2!R$1,1,0)</f>
        <v>0</v>
      </c>
      <c r="S1836" s="17">
        <f t="shared" si="52"/>
        <v>6.0950324382530965E-2</v>
      </c>
    </row>
    <row r="1837" spans="1:19">
      <c r="A1837">
        <f>Arkusz1!B1837</f>
        <v>1836</v>
      </c>
      <c r="B1837">
        <f>IF(Arkusz1!R:R=Arkusz2!B$1,1,0)</f>
        <v>0</v>
      </c>
      <c r="C1837">
        <f>IF(Arkusz1!$Q:$Q=Arkusz2!C$1,1,0)</f>
        <v>0</v>
      </c>
      <c r="D1837">
        <f>IF(Arkusz1!$Q:$Q=Arkusz2!D$1,1,0)</f>
        <v>0</v>
      </c>
      <c r="E1837">
        <f>IF(Arkusz1!$Q:$Q=Arkusz2!E$1,1,0)</f>
        <v>0</v>
      </c>
      <c r="F1837">
        <f>IF(Arkusz1!$Q:$Q=Arkusz2!F$1,1,0)</f>
        <v>0</v>
      </c>
      <c r="G1837">
        <f>IF(Arkusz1!$Q:$Q=Arkusz2!G$1,1,0)</f>
        <v>0</v>
      </c>
      <c r="H1837">
        <f>IF(Arkusz1!$Q:$Q=Arkusz2!H$1,1,0)</f>
        <v>1</v>
      </c>
      <c r="I1837">
        <f>IF(Arkusz1!$Q:$Q=Arkusz2!I$1,1,0)</f>
        <v>0</v>
      </c>
      <c r="J1837">
        <f>IF(Arkusz1!$Q:$Q=Arkusz2!J$1,1,0)</f>
        <v>0</v>
      </c>
      <c r="K1837">
        <f>IF(Arkusz1!$M:$M=Arkusz2!K$1,1,0)</f>
        <v>1</v>
      </c>
      <c r="L1837">
        <f>IF(Arkusz1!$M:$M=Arkusz2!L$1,1,0)</f>
        <v>0</v>
      </c>
      <c r="M1837">
        <f>IF(Arkusz1!$P:$P="",0,1)</f>
        <v>1</v>
      </c>
      <c r="N1837">
        <f>IF(Arkusz1!$S:$S=Arkusz2!N$1,1,0)</f>
        <v>0</v>
      </c>
      <c r="O1837">
        <f>IF(Arkusz1!$T:$T=Arkusz2!O$1,1,0)</f>
        <v>0</v>
      </c>
      <c r="P1837">
        <f>IF(Arkusz1!$T:$T=Arkusz2!P$1,1,0)</f>
        <v>0</v>
      </c>
      <c r="Q1837">
        <f>IF(Arkusz1!$T:$T=Arkusz2!Q$1,1,0)</f>
        <v>0</v>
      </c>
      <c r="R1837">
        <f>IF(Arkusz1!$O:$O=Arkusz2!R$1,1,0)</f>
        <v>0</v>
      </c>
      <c r="S1837" s="17">
        <f t="shared" si="52"/>
        <v>0.10163322948359395</v>
      </c>
    </row>
    <row r="1838" spans="1:19">
      <c r="A1838">
        <f>Arkusz1!B1838</f>
        <v>1837</v>
      </c>
      <c r="B1838">
        <f>IF(Arkusz1!R:R=Arkusz2!B$1,1,0)</f>
        <v>0</v>
      </c>
      <c r="C1838">
        <f>IF(Arkusz1!$Q:$Q=Arkusz2!C$1,1,0)</f>
        <v>0</v>
      </c>
      <c r="D1838">
        <f>IF(Arkusz1!$Q:$Q=Arkusz2!D$1,1,0)</f>
        <v>0</v>
      </c>
      <c r="E1838">
        <f>IF(Arkusz1!$Q:$Q=Arkusz2!E$1,1,0)</f>
        <v>0</v>
      </c>
      <c r="F1838">
        <f>IF(Arkusz1!$Q:$Q=Arkusz2!F$1,1,0)</f>
        <v>0</v>
      </c>
      <c r="G1838">
        <f>IF(Arkusz1!$Q:$Q=Arkusz2!G$1,1,0)</f>
        <v>0</v>
      </c>
      <c r="H1838">
        <f>IF(Arkusz1!$Q:$Q=Arkusz2!H$1,1,0)</f>
        <v>0</v>
      </c>
      <c r="I1838">
        <f>IF(Arkusz1!$Q:$Q=Arkusz2!I$1,1,0)</f>
        <v>0</v>
      </c>
      <c r="J1838">
        <f>IF(Arkusz1!$Q:$Q=Arkusz2!J$1,1,0)</f>
        <v>1</v>
      </c>
      <c r="K1838">
        <f>IF(Arkusz1!$M:$M=Arkusz2!K$1,1,0)</f>
        <v>0</v>
      </c>
      <c r="L1838">
        <f>IF(Arkusz1!$M:$M=Arkusz2!L$1,1,0)</f>
        <v>0</v>
      </c>
      <c r="M1838">
        <f>IF(Arkusz1!$P:$P="",0,1)</f>
        <v>1</v>
      </c>
      <c r="N1838">
        <f>IF(Arkusz1!$S:$S=Arkusz2!N$1,1,0)</f>
        <v>0</v>
      </c>
      <c r="O1838">
        <f>IF(Arkusz1!$T:$T=Arkusz2!O$1,1,0)</f>
        <v>0</v>
      </c>
      <c r="P1838">
        <f>IF(Arkusz1!$T:$T=Arkusz2!P$1,1,0)</f>
        <v>0</v>
      </c>
      <c r="Q1838">
        <f>IF(Arkusz1!$T:$T=Arkusz2!Q$1,1,0)</f>
        <v>0</v>
      </c>
      <c r="R1838">
        <f>IF(Arkusz1!$O:$O=Arkusz2!R$1,1,0)</f>
        <v>0</v>
      </c>
      <c r="S1838" s="17">
        <f t="shared" si="52"/>
        <v>3.2071413573108588E-2</v>
      </c>
    </row>
    <row r="1839" spans="1:19">
      <c r="A1839">
        <f>Arkusz1!B1839</f>
        <v>1838</v>
      </c>
      <c r="B1839">
        <f>IF(Arkusz1!R:R=Arkusz2!B$1,1,0)</f>
        <v>0</v>
      </c>
      <c r="C1839">
        <f>IF(Arkusz1!$Q:$Q=Arkusz2!C$1,1,0)</f>
        <v>0</v>
      </c>
      <c r="D1839">
        <f>IF(Arkusz1!$Q:$Q=Arkusz2!D$1,1,0)</f>
        <v>0</v>
      </c>
      <c r="E1839">
        <f>IF(Arkusz1!$Q:$Q=Arkusz2!E$1,1,0)</f>
        <v>0</v>
      </c>
      <c r="F1839">
        <f>IF(Arkusz1!$Q:$Q=Arkusz2!F$1,1,0)</f>
        <v>0</v>
      </c>
      <c r="G1839">
        <f>IF(Arkusz1!$Q:$Q=Arkusz2!G$1,1,0)</f>
        <v>1</v>
      </c>
      <c r="H1839">
        <f>IF(Arkusz1!$Q:$Q=Arkusz2!H$1,1,0)</f>
        <v>0</v>
      </c>
      <c r="I1839">
        <f>IF(Arkusz1!$Q:$Q=Arkusz2!I$1,1,0)</f>
        <v>0</v>
      </c>
      <c r="J1839">
        <f>IF(Arkusz1!$Q:$Q=Arkusz2!J$1,1,0)</f>
        <v>0</v>
      </c>
      <c r="K1839">
        <f>IF(Arkusz1!$M:$M=Arkusz2!K$1,1,0)</f>
        <v>0</v>
      </c>
      <c r="L1839">
        <f>IF(Arkusz1!$M:$M=Arkusz2!L$1,1,0)</f>
        <v>0</v>
      </c>
      <c r="M1839">
        <f>IF(Arkusz1!$P:$P="",0,1)</f>
        <v>1</v>
      </c>
      <c r="N1839">
        <f>IF(Arkusz1!$S:$S=Arkusz2!N$1,1,0)</f>
        <v>0</v>
      </c>
      <c r="O1839">
        <f>IF(Arkusz1!$T:$T=Arkusz2!O$1,1,0)</f>
        <v>0</v>
      </c>
      <c r="P1839">
        <f>IF(Arkusz1!$T:$T=Arkusz2!P$1,1,0)</f>
        <v>0</v>
      </c>
      <c r="Q1839">
        <f>IF(Arkusz1!$T:$T=Arkusz2!Q$1,1,0)</f>
        <v>0</v>
      </c>
      <c r="R1839">
        <f>IF(Arkusz1!$O:$O=Arkusz2!R$1,1,0)</f>
        <v>0</v>
      </c>
      <c r="S1839" s="17">
        <f t="shared" si="52"/>
        <v>5.7394673231095802E-2</v>
      </c>
    </row>
    <row r="1840" spans="1:19">
      <c r="A1840">
        <f>Arkusz1!B1840</f>
        <v>1839</v>
      </c>
      <c r="B1840">
        <f>IF(Arkusz1!R:R=Arkusz2!B$1,1,0)</f>
        <v>0</v>
      </c>
      <c r="C1840">
        <f>IF(Arkusz1!$Q:$Q=Arkusz2!C$1,1,0)</f>
        <v>0</v>
      </c>
      <c r="D1840">
        <f>IF(Arkusz1!$Q:$Q=Arkusz2!D$1,1,0)</f>
        <v>0</v>
      </c>
      <c r="E1840">
        <f>IF(Arkusz1!$Q:$Q=Arkusz2!E$1,1,0)</f>
        <v>0</v>
      </c>
      <c r="F1840">
        <f>IF(Arkusz1!$Q:$Q=Arkusz2!F$1,1,0)</f>
        <v>0</v>
      </c>
      <c r="G1840">
        <f>IF(Arkusz1!$Q:$Q=Arkusz2!G$1,1,0)</f>
        <v>0</v>
      </c>
      <c r="H1840">
        <f>IF(Arkusz1!$Q:$Q=Arkusz2!H$1,1,0)</f>
        <v>0</v>
      </c>
      <c r="I1840">
        <f>IF(Arkusz1!$Q:$Q=Arkusz2!I$1,1,0)</f>
        <v>0</v>
      </c>
      <c r="J1840">
        <f>IF(Arkusz1!$Q:$Q=Arkusz2!J$1,1,0)</f>
        <v>1</v>
      </c>
      <c r="K1840">
        <f>IF(Arkusz1!$M:$M=Arkusz2!K$1,1,0)</f>
        <v>0</v>
      </c>
      <c r="L1840">
        <f>IF(Arkusz1!$M:$M=Arkusz2!L$1,1,0)</f>
        <v>0</v>
      </c>
      <c r="M1840">
        <f>IF(Arkusz1!$P:$P="",0,1)</f>
        <v>1</v>
      </c>
      <c r="N1840">
        <f>IF(Arkusz1!$S:$S=Arkusz2!N$1,1,0)</f>
        <v>0</v>
      </c>
      <c r="O1840">
        <f>IF(Arkusz1!$T:$T=Arkusz2!O$1,1,0)</f>
        <v>0</v>
      </c>
      <c r="P1840">
        <f>IF(Arkusz1!$T:$T=Arkusz2!P$1,1,0)</f>
        <v>0</v>
      </c>
      <c r="Q1840">
        <f>IF(Arkusz1!$T:$T=Arkusz2!Q$1,1,0)</f>
        <v>0</v>
      </c>
      <c r="R1840">
        <f>IF(Arkusz1!$O:$O=Arkusz2!R$1,1,0)</f>
        <v>0</v>
      </c>
      <c r="S1840" s="17">
        <f t="shared" si="52"/>
        <v>3.2071413573108588E-2</v>
      </c>
    </row>
    <row r="1841" spans="1:19">
      <c r="A1841">
        <f>Arkusz1!B1841</f>
        <v>1840</v>
      </c>
      <c r="B1841">
        <f>IF(Arkusz1!R:R=Arkusz2!B$1,1,0)</f>
        <v>0</v>
      </c>
      <c r="C1841">
        <f>IF(Arkusz1!$Q:$Q=Arkusz2!C$1,1,0)</f>
        <v>0</v>
      </c>
      <c r="D1841">
        <f>IF(Arkusz1!$Q:$Q=Arkusz2!D$1,1,0)</f>
        <v>0</v>
      </c>
      <c r="E1841">
        <f>IF(Arkusz1!$Q:$Q=Arkusz2!E$1,1,0)</f>
        <v>0</v>
      </c>
      <c r="F1841">
        <f>IF(Arkusz1!$Q:$Q=Arkusz2!F$1,1,0)</f>
        <v>0</v>
      </c>
      <c r="G1841">
        <f>IF(Arkusz1!$Q:$Q=Arkusz2!G$1,1,0)</f>
        <v>0</v>
      </c>
      <c r="H1841">
        <f>IF(Arkusz1!$Q:$Q=Arkusz2!H$1,1,0)</f>
        <v>1</v>
      </c>
      <c r="I1841">
        <f>IF(Arkusz1!$Q:$Q=Arkusz2!I$1,1,0)</f>
        <v>0</v>
      </c>
      <c r="J1841">
        <f>IF(Arkusz1!$Q:$Q=Arkusz2!J$1,1,0)</f>
        <v>0</v>
      </c>
      <c r="K1841">
        <f>IF(Arkusz1!$M:$M=Arkusz2!K$1,1,0)</f>
        <v>0</v>
      </c>
      <c r="L1841">
        <f>IF(Arkusz1!$M:$M=Arkusz2!L$1,1,0)</f>
        <v>0</v>
      </c>
      <c r="M1841">
        <f>IF(Arkusz1!$P:$P="",0,1)</f>
        <v>1</v>
      </c>
      <c r="N1841">
        <f>IF(Arkusz1!$S:$S=Arkusz2!N$1,1,0)</f>
        <v>0</v>
      </c>
      <c r="O1841">
        <f>IF(Arkusz1!$T:$T=Arkusz2!O$1,1,0)</f>
        <v>0</v>
      </c>
      <c r="P1841">
        <f>IF(Arkusz1!$T:$T=Arkusz2!P$1,1,0)</f>
        <v>0</v>
      </c>
      <c r="Q1841">
        <f>IF(Arkusz1!$T:$T=Arkusz2!Q$1,1,0)</f>
        <v>0</v>
      </c>
      <c r="R1841">
        <f>IF(Arkusz1!$O:$O=Arkusz2!R$1,1,0)</f>
        <v>0</v>
      </c>
      <c r="S1841" s="17">
        <f t="shared" si="52"/>
        <v>0.17298255377116797</v>
      </c>
    </row>
    <row r="1842" spans="1:19">
      <c r="A1842">
        <f>Arkusz1!B1842</f>
        <v>1841</v>
      </c>
      <c r="B1842">
        <f>IF(Arkusz1!R:R=Arkusz2!B$1,1,0)</f>
        <v>0</v>
      </c>
      <c r="C1842">
        <f>IF(Arkusz1!$Q:$Q=Arkusz2!C$1,1,0)</f>
        <v>0</v>
      </c>
      <c r="D1842">
        <f>IF(Arkusz1!$Q:$Q=Arkusz2!D$1,1,0)</f>
        <v>0</v>
      </c>
      <c r="E1842">
        <f>IF(Arkusz1!$Q:$Q=Arkusz2!E$1,1,0)</f>
        <v>0</v>
      </c>
      <c r="F1842">
        <f>IF(Arkusz1!$Q:$Q=Arkusz2!F$1,1,0)</f>
        <v>0</v>
      </c>
      <c r="G1842">
        <f>IF(Arkusz1!$Q:$Q=Arkusz2!G$1,1,0)</f>
        <v>0</v>
      </c>
      <c r="H1842">
        <f>IF(Arkusz1!$Q:$Q=Arkusz2!H$1,1,0)</f>
        <v>1</v>
      </c>
      <c r="I1842">
        <f>IF(Arkusz1!$Q:$Q=Arkusz2!I$1,1,0)</f>
        <v>0</v>
      </c>
      <c r="J1842">
        <f>IF(Arkusz1!$Q:$Q=Arkusz2!J$1,1,0)</f>
        <v>0</v>
      </c>
      <c r="K1842">
        <f>IF(Arkusz1!$M:$M=Arkusz2!K$1,1,0)</f>
        <v>0</v>
      </c>
      <c r="L1842">
        <f>IF(Arkusz1!$M:$M=Arkusz2!L$1,1,0)</f>
        <v>0</v>
      </c>
      <c r="M1842">
        <f>IF(Arkusz1!$P:$P="",0,1)</f>
        <v>0</v>
      </c>
      <c r="N1842">
        <f>IF(Arkusz1!$S:$S=Arkusz2!N$1,1,0)</f>
        <v>0</v>
      </c>
      <c r="O1842">
        <f>IF(Arkusz1!$T:$T=Arkusz2!O$1,1,0)</f>
        <v>0</v>
      </c>
      <c r="P1842">
        <f>IF(Arkusz1!$T:$T=Arkusz2!P$1,1,0)</f>
        <v>0</v>
      </c>
      <c r="Q1842">
        <f>IF(Arkusz1!$T:$T=Arkusz2!Q$1,1,0)</f>
        <v>0</v>
      </c>
      <c r="R1842">
        <f>IF(Arkusz1!$O:$O=Arkusz2!R$1,1,0)</f>
        <v>0</v>
      </c>
      <c r="S1842" s="17">
        <f t="shared" si="52"/>
        <v>0.18406554276601864</v>
      </c>
    </row>
    <row r="1843" spans="1:19">
      <c r="A1843">
        <f>Arkusz1!B1843</f>
        <v>1842</v>
      </c>
      <c r="B1843">
        <f>IF(Arkusz1!R:R=Arkusz2!B$1,1,0)</f>
        <v>0</v>
      </c>
      <c r="C1843">
        <f>IF(Arkusz1!$Q:$Q=Arkusz2!C$1,1,0)</f>
        <v>0</v>
      </c>
      <c r="D1843">
        <f>IF(Arkusz1!$Q:$Q=Arkusz2!D$1,1,0)</f>
        <v>0</v>
      </c>
      <c r="E1843">
        <f>IF(Arkusz1!$Q:$Q=Arkusz2!E$1,1,0)</f>
        <v>0</v>
      </c>
      <c r="F1843">
        <f>IF(Arkusz1!$Q:$Q=Arkusz2!F$1,1,0)</f>
        <v>0</v>
      </c>
      <c r="G1843">
        <f>IF(Arkusz1!$Q:$Q=Arkusz2!G$1,1,0)</f>
        <v>0</v>
      </c>
      <c r="H1843">
        <f>IF(Arkusz1!$Q:$Q=Arkusz2!H$1,1,0)</f>
        <v>1</v>
      </c>
      <c r="I1843">
        <f>IF(Arkusz1!$Q:$Q=Arkusz2!I$1,1,0)</f>
        <v>0</v>
      </c>
      <c r="J1843">
        <f>IF(Arkusz1!$Q:$Q=Arkusz2!J$1,1,0)</f>
        <v>0</v>
      </c>
      <c r="K1843">
        <f>IF(Arkusz1!$M:$M=Arkusz2!K$1,1,0)</f>
        <v>0</v>
      </c>
      <c r="L1843">
        <f>IF(Arkusz1!$M:$M=Arkusz2!L$1,1,0)</f>
        <v>0</v>
      </c>
      <c r="M1843">
        <f>IF(Arkusz1!$P:$P="",0,1)</f>
        <v>0</v>
      </c>
      <c r="N1843">
        <f>IF(Arkusz1!$S:$S=Arkusz2!N$1,1,0)</f>
        <v>0</v>
      </c>
      <c r="O1843">
        <f>IF(Arkusz1!$T:$T=Arkusz2!O$1,1,0)</f>
        <v>0</v>
      </c>
      <c r="P1843">
        <f>IF(Arkusz1!$T:$T=Arkusz2!P$1,1,0)</f>
        <v>0</v>
      </c>
      <c r="Q1843">
        <f>IF(Arkusz1!$T:$T=Arkusz2!Q$1,1,0)</f>
        <v>0</v>
      </c>
      <c r="R1843">
        <f>IF(Arkusz1!$O:$O=Arkusz2!R$1,1,0)</f>
        <v>0</v>
      </c>
      <c r="S1843" s="17">
        <f t="shared" si="52"/>
        <v>0.18406554276601864</v>
      </c>
    </row>
    <row r="1844" spans="1:19">
      <c r="A1844">
        <f>Arkusz1!B1844</f>
        <v>1843</v>
      </c>
      <c r="B1844">
        <f>IF(Arkusz1!R:R=Arkusz2!B$1,1,0)</f>
        <v>0</v>
      </c>
      <c r="C1844">
        <f>IF(Arkusz1!$Q:$Q=Arkusz2!C$1,1,0)</f>
        <v>0</v>
      </c>
      <c r="D1844">
        <f>IF(Arkusz1!$Q:$Q=Arkusz2!D$1,1,0)</f>
        <v>0</v>
      </c>
      <c r="E1844">
        <f>IF(Arkusz1!$Q:$Q=Arkusz2!E$1,1,0)</f>
        <v>0</v>
      </c>
      <c r="F1844">
        <f>IF(Arkusz1!$Q:$Q=Arkusz2!F$1,1,0)</f>
        <v>0</v>
      </c>
      <c r="G1844">
        <f>IF(Arkusz1!$Q:$Q=Arkusz2!G$1,1,0)</f>
        <v>0</v>
      </c>
      <c r="H1844">
        <f>IF(Arkusz1!$Q:$Q=Arkusz2!H$1,1,0)</f>
        <v>0</v>
      </c>
      <c r="I1844">
        <f>IF(Arkusz1!$Q:$Q=Arkusz2!I$1,1,0)</f>
        <v>0</v>
      </c>
      <c r="J1844">
        <f>IF(Arkusz1!$Q:$Q=Arkusz2!J$1,1,0)</f>
        <v>1</v>
      </c>
      <c r="K1844">
        <f>IF(Arkusz1!$M:$M=Arkusz2!K$1,1,0)</f>
        <v>0</v>
      </c>
      <c r="L1844">
        <f>IF(Arkusz1!$M:$M=Arkusz2!L$1,1,0)</f>
        <v>0</v>
      </c>
      <c r="M1844">
        <f>IF(Arkusz1!$P:$P="",0,1)</f>
        <v>1</v>
      </c>
      <c r="N1844">
        <f>IF(Arkusz1!$S:$S=Arkusz2!N$1,1,0)</f>
        <v>0</v>
      </c>
      <c r="O1844">
        <f>IF(Arkusz1!$T:$T=Arkusz2!O$1,1,0)</f>
        <v>0</v>
      </c>
      <c r="P1844">
        <f>IF(Arkusz1!$T:$T=Arkusz2!P$1,1,0)</f>
        <v>0</v>
      </c>
      <c r="Q1844">
        <f>IF(Arkusz1!$T:$T=Arkusz2!Q$1,1,0)</f>
        <v>0</v>
      </c>
      <c r="R1844">
        <f>IF(Arkusz1!$O:$O=Arkusz2!R$1,1,0)</f>
        <v>0</v>
      </c>
      <c r="S1844" s="17">
        <f t="shared" si="52"/>
        <v>3.2071413573108588E-2</v>
      </c>
    </row>
    <row r="1845" spans="1:19">
      <c r="A1845">
        <f>Arkusz1!B1845</f>
        <v>1844</v>
      </c>
      <c r="B1845">
        <f>IF(Arkusz1!R:R=Arkusz2!B$1,1,0)</f>
        <v>0</v>
      </c>
      <c r="C1845">
        <f>IF(Arkusz1!$Q:$Q=Arkusz2!C$1,1,0)</f>
        <v>0</v>
      </c>
      <c r="D1845">
        <f>IF(Arkusz1!$Q:$Q=Arkusz2!D$1,1,0)</f>
        <v>0</v>
      </c>
      <c r="E1845">
        <f>IF(Arkusz1!$Q:$Q=Arkusz2!E$1,1,0)</f>
        <v>0</v>
      </c>
      <c r="F1845">
        <f>IF(Arkusz1!$Q:$Q=Arkusz2!F$1,1,0)</f>
        <v>0</v>
      </c>
      <c r="G1845">
        <f>IF(Arkusz1!$Q:$Q=Arkusz2!G$1,1,0)</f>
        <v>1</v>
      </c>
      <c r="H1845">
        <f>IF(Arkusz1!$Q:$Q=Arkusz2!H$1,1,0)</f>
        <v>0</v>
      </c>
      <c r="I1845">
        <f>IF(Arkusz1!$Q:$Q=Arkusz2!I$1,1,0)</f>
        <v>0</v>
      </c>
      <c r="J1845">
        <f>IF(Arkusz1!$Q:$Q=Arkusz2!J$1,1,0)</f>
        <v>0</v>
      </c>
      <c r="K1845">
        <f>IF(Arkusz1!$M:$M=Arkusz2!K$1,1,0)</f>
        <v>1</v>
      </c>
      <c r="L1845">
        <f>IF(Arkusz1!$M:$M=Arkusz2!L$1,1,0)</f>
        <v>0</v>
      </c>
      <c r="M1845">
        <f>IF(Arkusz1!$P:$P="",0,1)</f>
        <v>0</v>
      </c>
      <c r="N1845">
        <f>IF(Arkusz1!$S:$S=Arkusz2!N$1,1,0)</f>
        <v>0</v>
      </c>
      <c r="O1845">
        <f>IF(Arkusz1!$T:$T=Arkusz2!O$1,1,0)</f>
        <v>0</v>
      </c>
      <c r="P1845">
        <f>IF(Arkusz1!$T:$T=Arkusz2!P$1,1,0)</f>
        <v>0</v>
      </c>
      <c r="Q1845">
        <f>IF(Arkusz1!$T:$T=Arkusz2!Q$1,1,0)</f>
        <v>0</v>
      </c>
      <c r="R1845">
        <f>IF(Arkusz1!$O:$O=Arkusz2!R$1,1,0)</f>
        <v>0</v>
      </c>
      <c r="S1845" s="17">
        <f t="shared" si="52"/>
        <v>3.430105339507903E-2</v>
      </c>
    </row>
    <row r="1846" spans="1:19">
      <c r="A1846">
        <f>Arkusz1!B1846</f>
        <v>1845</v>
      </c>
      <c r="B1846">
        <f>IF(Arkusz1!R:R=Arkusz2!B$1,1,0)</f>
        <v>0</v>
      </c>
      <c r="C1846">
        <f>IF(Arkusz1!$Q:$Q=Arkusz2!C$1,1,0)</f>
        <v>0</v>
      </c>
      <c r="D1846">
        <f>IF(Arkusz1!$Q:$Q=Arkusz2!D$1,1,0)</f>
        <v>0</v>
      </c>
      <c r="E1846">
        <f>IF(Arkusz1!$Q:$Q=Arkusz2!E$1,1,0)</f>
        <v>0</v>
      </c>
      <c r="F1846">
        <f>IF(Arkusz1!$Q:$Q=Arkusz2!F$1,1,0)</f>
        <v>0</v>
      </c>
      <c r="G1846">
        <f>IF(Arkusz1!$Q:$Q=Arkusz2!G$1,1,0)</f>
        <v>1</v>
      </c>
      <c r="H1846">
        <f>IF(Arkusz1!$Q:$Q=Arkusz2!H$1,1,0)</f>
        <v>0</v>
      </c>
      <c r="I1846">
        <f>IF(Arkusz1!$Q:$Q=Arkusz2!I$1,1,0)</f>
        <v>0</v>
      </c>
      <c r="J1846">
        <f>IF(Arkusz1!$Q:$Q=Arkusz2!J$1,1,0)</f>
        <v>0</v>
      </c>
      <c r="K1846">
        <f>IF(Arkusz1!$M:$M=Arkusz2!K$1,1,0)</f>
        <v>0</v>
      </c>
      <c r="L1846">
        <f>IF(Arkusz1!$M:$M=Arkusz2!L$1,1,0)</f>
        <v>0</v>
      </c>
      <c r="M1846">
        <f>IF(Arkusz1!$P:$P="",0,1)</f>
        <v>1</v>
      </c>
      <c r="N1846">
        <f>IF(Arkusz1!$S:$S=Arkusz2!N$1,1,0)</f>
        <v>0</v>
      </c>
      <c r="O1846">
        <f>IF(Arkusz1!$T:$T=Arkusz2!O$1,1,0)</f>
        <v>0</v>
      </c>
      <c r="P1846">
        <f>IF(Arkusz1!$T:$T=Arkusz2!P$1,1,0)</f>
        <v>0</v>
      </c>
      <c r="Q1846">
        <f>IF(Arkusz1!$T:$T=Arkusz2!Q$1,1,0)</f>
        <v>0</v>
      </c>
      <c r="R1846">
        <f>IF(Arkusz1!$O:$O=Arkusz2!R$1,1,0)</f>
        <v>0</v>
      </c>
      <c r="S1846" s="17">
        <f t="shared" si="52"/>
        <v>5.7394673231095802E-2</v>
      </c>
    </row>
    <row r="1847" spans="1:19">
      <c r="A1847">
        <f>Arkusz1!B1847</f>
        <v>1846</v>
      </c>
      <c r="B1847">
        <f>IF(Arkusz1!R:R=Arkusz2!B$1,1,0)</f>
        <v>0</v>
      </c>
      <c r="C1847">
        <f>IF(Arkusz1!$Q:$Q=Arkusz2!C$1,1,0)</f>
        <v>0</v>
      </c>
      <c r="D1847">
        <f>IF(Arkusz1!$Q:$Q=Arkusz2!D$1,1,0)</f>
        <v>0</v>
      </c>
      <c r="E1847">
        <f>IF(Arkusz1!$Q:$Q=Arkusz2!E$1,1,0)</f>
        <v>0</v>
      </c>
      <c r="F1847">
        <f>IF(Arkusz1!$Q:$Q=Arkusz2!F$1,1,0)</f>
        <v>0</v>
      </c>
      <c r="G1847">
        <f>IF(Arkusz1!$Q:$Q=Arkusz2!G$1,1,0)</f>
        <v>1</v>
      </c>
      <c r="H1847">
        <f>IF(Arkusz1!$Q:$Q=Arkusz2!H$1,1,0)</f>
        <v>0</v>
      </c>
      <c r="I1847">
        <f>IF(Arkusz1!$Q:$Q=Arkusz2!I$1,1,0)</f>
        <v>0</v>
      </c>
      <c r="J1847">
        <f>IF(Arkusz1!$Q:$Q=Arkusz2!J$1,1,0)</f>
        <v>0</v>
      </c>
      <c r="K1847">
        <f>IF(Arkusz1!$M:$M=Arkusz2!K$1,1,0)</f>
        <v>0</v>
      </c>
      <c r="L1847">
        <f>IF(Arkusz1!$M:$M=Arkusz2!L$1,1,0)</f>
        <v>0</v>
      </c>
      <c r="M1847">
        <f>IF(Arkusz1!$P:$P="",0,1)</f>
        <v>1</v>
      </c>
      <c r="N1847">
        <f>IF(Arkusz1!$S:$S=Arkusz2!N$1,1,0)</f>
        <v>0</v>
      </c>
      <c r="O1847">
        <f>IF(Arkusz1!$T:$T=Arkusz2!O$1,1,0)</f>
        <v>0</v>
      </c>
      <c r="P1847">
        <f>IF(Arkusz1!$T:$T=Arkusz2!P$1,1,0)</f>
        <v>0</v>
      </c>
      <c r="Q1847">
        <f>IF(Arkusz1!$T:$T=Arkusz2!Q$1,1,0)</f>
        <v>0</v>
      </c>
      <c r="R1847">
        <f>IF(Arkusz1!$O:$O=Arkusz2!R$1,1,0)</f>
        <v>0</v>
      </c>
      <c r="S1847" s="17">
        <f t="shared" si="52"/>
        <v>5.7394673231095802E-2</v>
      </c>
    </row>
    <row r="1848" spans="1:19">
      <c r="A1848">
        <f>Arkusz1!B1848</f>
        <v>1847</v>
      </c>
      <c r="B1848">
        <f>IF(Arkusz1!R:R=Arkusz2!B$1,1,0)</f>
        <v>0</v>
      </c>
      <c r="C1848">
        <f>IF(Arkusz1!$Q:$Q=Arkusz2!C$1,1,0)</f>
        <v>0</v>
      </c>
      <c r="D1848">
        <f>IF(Arkusz1!$Q:$Q=Arkusz2!D$1,1,0)</f>
        <v>0</v>
      </c>
      <c r="E1848">
        <f>IF(Arkusz1!$Q:$Q=Arkusz2!E$1,1,0)</f>
        <v>0</v>
      </c>
      <c r="F1848">
        <f>IF(Arkusz1!$Q:$Q=Arkusz2!F$1,1,0)</f>
        <v>0</v>
      </c>
      <c r="G1848">
        <f>IF(Arkusz1!$Q:$Q=Arkusz2!G$1,1,0)</f>
        <v>0</v>
      </c>
      <c r="H1848">
        <f>IF(Arkusz1!$Q:$Q=Arkusz2!H$1,1,0)</f>
        <v>1</v>
      </c>
      <c r="I1848">
        <f>IF(Arkusz1!$Q:$Q=Arkusz2!I$1,1,0)</f>
        <v>0</v>
      </c>
      <c r="J1848">
        <f>IF(Arkusz1!$Q:$Q=Arkusz2!J$1,1,0)</f>
        <v>0</v>
      </c>
      <c r="K1848">
        <f>IF(Arkusz1!$M:$M=Arkusz2!K$1,1,0)</f>
        <v>1</v>
      </c>
      <c r="L1848">
        <f>IF(Arkusz1!$M:$M=Arkusz2!L$1,1,0)</f>
        <v>0</v>
      </c>
      <c r="M1848">
        <f>IF(Arkusz1!$P:$P="",0,1)</f>
        <v>1</v>
      </c>
      <c r="N1848">
        <f>IF(Arkusz1!$S:$S=Arkusz2!N$1,1,0)</f>
        <v>0</v>
      </c>
      <c r="O1848">
        <f>IF(Arkusz1!$T:$T=Arkusz2!O$1,1,0)</f>
        <v>0</v>
      </c>
      <c r="P1848">
        <f>IF(Arkusz1!$T:$T=Arkusz2!P$1,1,0)</f>
        <v>1</v>
      </c>
      <c r="Q1848">
        <f>IF(Arkusz1!$T:$T=Arkusz2!Q$1,1,0)</f>
        <v>0</v>
      </c>
      <c r="R1848">
        <f>IF(Arkusz1!$O:$O=Arkusz2!R$1,1,0)</f>
        <v>0</v>
      </c>
      <c r="S1848" s="17">
        <f t="shared" si="52"/>
        <v>7.6926995697442255E-2</v>
      </c>
    </row>
    <row r="1849" spans="1:19">
      <c r="A1849">
        <f>Arkusz1!B1849</f>
        <v>1848</v>
      </c>
      <c r="B1849">
        <f>IF(Arkusz1!R:R=Arkusz2!B$1,1,0)</f>
        <v>0</v>
      </c>
      <c r="C1849">
        <f>IF(Arkusz1!$Q:$Q=Arkusz2!C$1,1,0)</f>
        <v>0</v>
      </c>
      <c r="D1849">
        <f>IF(Arkusz1!$Q:$Q=Arkusz2!D$1,1,0)</f>
        <v>0</v>
      </c>
      <c r="E1849">
        <f>IF(Arkusz1!$Q:$Q=Arkusz2!E$1,1,0)</f>
        <v>0</v>
      </c>
      <c r="F1849">
        <f>IF(Arkusz1!$Q:$Q=Arkusz2!F$1,1,0)</f>
        <v>0</v>
      </c>
      <c r="G1849">
        <f>IF(Arkusz1!$Q:$Q=Arkusz2!G$1,1,0)</f>
        <v>0</v>
      </c>
      <c r="H1849">
        <f>IF(Arkusz1!$Q:$Q=Arkusz2!H$1,1,0)</f>
        <v>1</v>
      </c>
      <c r="I1849">
        <f>IF(Arkusz1!$Q:$Q=Arkusz2!I$1,1,0)</f>
        <v>0</v>
      </c>
      <c r="J1849">
        <f>IF(Arkusz1!$Q:$Q=Arkusz2!J$1,1,0)</f>
        <v>0</v>
      </c>
      <c r="K1849">
        <f>IF(Arkusz1!$M:$M=Arkusz2!K$1,1,0)</f>
        <v>1</v>
      </c>
      <c r="L1849">
        <f>IF(Arkusz1!$M:$M=Arkusz2!L$1,1,0)</f>
        <v>0</v>
      </c>
      <c r="M1849">
        <f>IF(Arkusz1!$P:$P="",0,1)</f>
        <v>1</v>
      </c>
      <c r="N1849">
        <f>IF(Arkusz1!$S:$S=Arkusz2!N$1,1,0)</f>
        <v>0</v>
      </c>
      <c r="O1849">
        <f>IF(Arkusz1!$T:$T=Arkusz2!O$1,1,0)</f>
        <v>0</v>
      </c>
      <c r="P1849">
        <f>IF(Arkusz1!$T:$T=Arkusz2!P$1,1,0)</f>
        <v>0</v>
      </c>
      <c r="Q1849">
        <f>IF(Arkusz1!$T:$T=Arkusz2!Q$1,1,0)</f>
        <v>0</v>
      </c>
      <c r="R1849">
        <f>IF(Arkusz1!$O:$O=Arkusz2!R$1,1,0)</f>
        <v>0</v>
      </c>
      <c r="S1849" s="17">
        <f t="shared" si="52"/>
        <v>0.10163322948359395</v>
      </c>
    </row>
    <row r="1850" spans="1:19">
      <c r="A1850">
        <f>Arkusz1!B1850</f>
        <v>1849</v>
      </c>
      <c r="B1850">
        <f>IF(Arkusz1!R:R=Arkusz2!B$1,1,0)</f>
        <v>0</v>
      </c>
      <c r="C1850">
        <f>IF(Arkusz1!$Q:$Q=Arkusz2!C$1,1,0)</f>
        <v>0</v>
      </c>
      <c r="D1850">
        <f>IF(Arkusz1!$Q:$Q=Arkusz2!D$1,1,0)</f>
        <v>0</v>
      </c>
      <c r="E1850">
        <f>IF(Arkusz1!$Q:$Q=Arkusz2!E$1,1,0)</f>
        <v>0</v>
      </c>
      <c r="F1850">
        <f>IF(Arkusz1!$Q:$Q=Arkusz2!F$1,1,0)</f>
        <v>0</v>
      </c>
      <c r="G1850">
        <f>IF(Arkusz1!$Q:$Q=Arkusz2!G$1,1,0)</f>
        <v>0</v>
      </c>
      <c r="H1850">
        <f>IF(Arkusz1!$Q:$Q=Arkusz2!H$1,1,0)</f>
        <v>1</v>
      </c>
      <c r="I1850">
        <f>IF(Arkusz1!$Q:$Q=Arkusz2!I$1,1,0)</f>
        <v>0</v>
      </c>
      <c r="J1850">
        <f>IF(Arkusz1!$Q:$Q=Arkusz2!J$1,1,0)</f>
        <v>0</v>
      </c>
      <c r="K1850">
        <f>IF(Arkusz1!$M:$M=Arkusz2!K$1,1,0)</f>
        <v>1</v>
      </c>
      <c r="L1850">
        <f>IF(Arkusz1!$M:$M=Arkusz2!L$1,1,0)</f>
        <v>0</v>
      </c>
      <c r="M1850">
        <f>IF(Arkusz1!$P:$P="",0,1)</f>
        <v>1</v>
      </c>
      <c r="N1850">
        <f>IF(Arkusz1!$S:$S=Arkusz2!N$1,1,0)</f>
        <v>0</v>
      </c>
      <c r="O1850">
        <f>IF(Arkusz1!$T:$T=Arkusz2!O$1,1,0)</f>
        <v>0</v>
      </c>
      <c r="P1850">
        <f>IF(Arkusz1!$T:$T=Arkusz2!P$1,1,0)</f>
        <v>1</v>
      </c>
      <c r="Q1850">
        <f>IF(Arkusz1!$T:$T=Arkusz2!Q$1,1,0)</f>
        <v>0</v>
      </c>
      <c r="R1850">
        <f>IF(Arkusz1!$O:$O=Arkusz2!R$1,1,0)</f>
        <v>0</v>
      </c>
      <c r="S1850" s="17">
        <f t="shared" si="52"/>
        <v>7.6926995697442255E-2</v>
      </c>
    </row>
    <row r="1851" spans="1:19">
      <c r="A1851">
        <f>Arkusz1!B1851</f>
        <v>1850</v>
      </c>
      <c r="B1851">
        <f>IF(Arkusz1!R:R=Arkusz2!B$1,1,0)</f>
        <v>0</v>
      </c>
      <c r="C1851">
        <f>IF(Arkusz1!$Q:$Q=Arkusz2!C$1,1,0)</f>
        <v>0</v>
      </c>
      <c r="D1851">
        <f>IF(Arkusz1!$Q:$Q=Arkusz2!D$1,1,0)</f>
        <v>0</v>
      </c>
      <c r="E1851">
        <f>IF(Arkusz1!$Q:$Q=Arkusz2!E$1,1,0)</f>
        <v>0</v>
      </c>
      <c r="F1851">
        <f>IF(Arkusz1!$Q:$Q=Arkusz2!F$1,1,0)</f>
        <v>0</v>
      </c>
      <c r="G1851">
        <f>IF(Arkusz1!$Q:$Q=Arkusz2!G$1,1,0)</f>
        <v>0</v>
      </c>
      <c r="H1851">
        <f>IF(Arkusz1!$Q:$Q=Arkusz2!H$1,1,0)</f>
        <v>1</v>
      </c>
      <c r="I1851">
        <f>IF(Arkusz1!$Q:$Q=Arkusz2!I$1,1,0)</f>
        <v>0</v>
      </c>
      <c r="J1851">
        <f>IF(Arkusz1!$Q:$Q=Arkusz2!J$1,1,0)</f>
        <v>0</v>
      </c>
      <c r="K1851">
        <f>IF(Arkusz1!$M:$M=Arkusz2!K$1,1,0)</f>
        <v>0</v>
      </c>
      <c r="L1851">
        <f>IF(Arkusz1!$M:$M=Arkusz2!L$1,1,0)</f>
        <v>0</v>
      </c>
      <c r="M1851">
        <f>IF(Arkusz1!$P:$P="",0,1)</f>
        <v>1</v>
      </c>
      <c r="N1851">
        <f>IF(Arkusz1!$S:$S=Arkusz2!N$1,1,0)</f>
        <v>0</v>
      </c>
      <c r="O1851">
        <f>IF(Arkusz1!$T:$T=Arkusz2!O$1,1,0)</f>
        <v>0</v>
      </c>
      <c r="P1851">
        <f>IF(Arkusz1!$T:$T=Arkusz2!P$1,1,0)</f>
        <v>0</v>
      </c>
      <c r="Q1851">
        <f>IF(Arkusz1!$T:$T=Arkusz2!Q$1,1,0)</f>
        <v>0</v>
      </c>
      <c r="R1851">
        <f>IF(Arkusz1!$O:$O=Arkusz2!R$1,1,0)</f>
        <v>0</v>
      </c>
      <c r="S1851" s="17">
        <f t="shared" si="52"/>
        <v>0.17298255377116797</v>
      </c>
    </row>
    <row r="1852" spans="1:19">
      <c r="A1852">
        <f>Arkusz1!B1852</f>
        <v>1851</v>
      </c>
      <c r="B1852">
        <f>IF(Arkusz1!R:R=Arkusz2!B$1,1,0)</f>
        <v>0</v>
      </c>
      <c r="C1852">
        <f>IF(Arkusz1!$Q:$Q=Arkusz2!C$1,1,0)</f>
        <v>0</v>
      </c>
      <c r="D1852">
        <f>IF(Arkusz1!$Q:$Q=Arkusz2!D$1,1,0)</f>
        <v>0</v>
      </c>
      <c r="E1852">
        <f>IF(Arkusz1!$Q:$Q=Arkusz2!E$1,1,0)</f>
        <v>0</v>
      </c>
      <c r="F1852">
        <f>IF(Arkusz1!$Q:$Q=Arkusz2!F$1,1,0)</f>
        <v>0</v>
      </c>
      <c r="G1852">
        <f>IF(Arkusz1!$Q:$Q=Arkusz2!G$1,1,0)</f>
        <v>1</v>
      </c>
      <c r="H1852">
        <f>IF(Arkusz1!$Q:$Q=Arkusz2!H$1,1,0)</f>
        <v>0</v>
      </c>
      <c r="I1852">
        <f>IF(Arkusz1!$Q:$Q=Arkusz2!I$1,1,0)</f>
        <v>0</v>
      </c>
      <c r="J1852">
        <f>IF(Arkusz1!$Q:$Q=Arkusz2!J$1,1,0)</f>
        <v>0</v>
      </c>
      <c r="K1852">
        <f>IF(Arkusz1!$M:$M=Arkusz2!K$1,1,0)</f>
        <v>0</v>
      </c>
      <c r="L1852">
        <f>IF(Arkusz1!$M:$M=Arkusz2!L$1,1,0)</f>
        <v>0</v>
      </c>
      <c r="M1852">
        <f>IF(Arkusz1!$P:$P="",0,1)</f>
        <v>1</v>
      </c>
      <c r="N1852">
        <f>IF(Arkusz1!$S:$S=Arkusz2!N$1,1,0)</f>
        <v>0</v>
      </c>
      <c r="O1852">
        <f>IF(Arkusz1!$T:$T=Arkusz2!O$1,1,0)</f>
        <v>0</v>
      </c>
      <c r="P1852">
        <f>IF(Arkusz1!$T:$T=Arkusz2!P$1,1,0)</f>
        <v>0</v>
      </c>
      <c r="Q1852">
        <f>IF(Arkusz1!$T:$T=Arkusz2!Q$1,1,0)</f>
        <v>0</v>
      </c>
      <c r="R1852">
        <f>IF(Arkusz1!$O:$O=Arkusz2!R$1,1,0)</f>
        <v>0</v>
      </c>
      <c r="S1852" s="17">
        <f t="shared" si="52"/>
        <v>5.7394673231095802E-2</v>
      </c>
    </row>
    <row r="1853" spans="1:19">
      <c r="A1853">
        <f>Arkusz1!B1853</f>
        <v>1852</v>
      </c>
      <c r="B1853">
        <f>IF(Arkusz1!R:R=Arkusz2!B$1,1,0)</f>
        <v>0</v>
      </c>
      <c r="C1853">
        <f>IF(Arkusz1!$Q:$Q=Arkusz2!C$1,1,0)</f>
        <v>0</v>
      </c>
      <c r="D1853">
        <f>IF(Arkusz1!$Q:$Q=Arkusz2!D$1,1,0)</f>
        <v>0</v>
      </c>
      <c r="E1853">
        <f>IF(Arkusz1!$Q:$Q=Arkusz2!E$1,1,0)</f>
        <v>0</v>
      </c>
      <c r="F1853">
        <f>IF(Arkusz1!$Q:$Q=Arkusz2!F$1,1,0)</f>
        <v>0</v>
      </c>
      <c r="G1853">
        <f>IF(Arkusz1!$Q:$Q=Arkusz2!G$1,1,0)</f>
        <v>0</v>
      </c>
      <c r="H1853">
        <f>IF(Arkusz1!$Q:$Q=Arkusz2!H$1,1,0)</f>
        <v>1</v>
      </c>
      <c r="I1853">
        <f>IF(Arkusz1!$Q:$Q=Arkusz2!I$1,1,0)</f>
        <v>0</v>
      </c>
      <c r="J1853">
        <f>IF(Arkusz1!$Q:$Q=Arkusz2!J$1,1,0)</f>
        <v>0</v>
      </c>
      <c r="K1853">
        <f>IF(Arkusz1!$M:$M=Arkusz2!K$1,1,0)</f>
        <v>0</v>
      </c>
      <c r="L1853">
        <f>IF(Arkusz1!$M:$M=Arkusz2!L$1,1,0)</f>
        <v>0</v>
      </c>
      <c r="M1853">
        <f>IF(Arkusz1!$P:$P="",0,1)</f>
        <v>1</v>
      </c>
      <c r="N1853">
        <f>IF(Arkusz1!$S:$S=Arkusz2!N$1,1,0)</f>
        <v>0</v>
      </c>
      <c r="O1853">
        <f>IF(Arkusz1!$T:$T=Arkusz2!O$1,1,0)</f>
        <v>0</v>
      </c>
      <c r="P1853">
        <f>IF(Arkusz1!$T:$T=Arkusz2!P$1,1,0)</f>
        <v>0</v>
      </c>
      <c r="Q1853">
        <f>IF(Arkusz1!$T:$T=Arkusz2!Q$1,1,0)</f>
        <v>0</v>
      </c>
      <c r="R1853">
        <f>IF(Arkusz1!$O:$O=Arkusz2!R$1,1,0)</f>
        <v>0</v>
      </c>
      <c r="S1853" s="17">
        <f t="shared" si="52"/>
        <v>0.17298255377116797</v>
      </c>
    </row>
    <row r="1854" spans="1:19">
      <c r="A1854">
        <f>Arkusz1!B1854</f>
        <v>1853</v>
      </c>
      <c r="B1854">
        <f>IF(Arkusz1!R:R=Arkusz2!B$1,1,0)</f>
        <v>0</v>
      </c>
      <c r="C1854">
        <f>IF(Arkusz1!$Q:$Q=Arkusz2!C$1,1,0)</f>
        <v>0</v>
      </c>
      <c r="D1854">
        <f>IF(Arkusz1!$Q:$Q=Arkusz2!D$1,1,0)</f>
        <v>0</v>
      </c>
      <c r="E1854">
        <f>IF(Arkusz1!$Q:$Q=Arkusz2!E$1,1,0)</f>
        <v>0</v>
      </c>
      <c r="F1854">
        <f>IF(Arkusz1!$Q:$Q=Arkusz2!F$1,1,0)</f>
        <v>0</v>
      </c>
      <c r="G1854">
        <f>IF(Arkusz1!$Q:$Q=Arkusz2!G$1,1,0)</f>
        <v>0</v>
      </c>
      <c r="H1854">
        <f>IF(Arkusz1!$Q:$Q=Arkusz2!H$1,1,0)</f>
        <v>1</v>
      </c>
      <c r="I1854">
        <f>IF(Arkusz1!$Q:$Q=Arkusz2!I$1,1,0)</f>
        <v>0</v>
      </c>
      <c r="J1854">
        <f>IF(Arkusz1!$Q:$Q=Arkusz2!J$1,1,0)</f>
        <v>0</v>
      </c>
      <c r="K1854">
        <f>IF(Arkusz1!$M:$M=Arkusz2!K$1,1,0)</f>
        <v>1</v>
      </c>
      <c r="L1854">
        <f>IF(Arkusz1!$M:$M=Arkusz2!L$1,1,0)</f>
        <v>0</v>
      </c>
      <c r="M1854">
        <f>IF(Arkusz1!$P:$P="",0,1)</f>
        <v>1</v>
      </c>
      <c r="N1854">
        <f>IF(Arkusz1!$S:$S=Arkusz2!N$1,1,0)</f>
        <v>0</v>
      </c>
      <c r="O1854">
        <f>IF(Arkusz1!$T:$T=Arkusz2!O$1,1,0)</f>
        <v>0</v>
      </c>
      <c r="P1854">
        <f>IF(Arkusz1!$T:$T=Arkusz2!P$1,1,0)</f>
        <v>0</v>
      </c>
      <c r="Q1854">
        <f>IF(Arkusz1!$T:$T=Arkusz2!Q$1,1,0)</f>
        <v>1</v>
      </c>
      <c r="R1854">
        <f>IF(Arkusz1!$O:$O=Arkusz2!R$1,1,0)</f>
        <v>0</v>
      </c>
      <c r="S1854" s="17">
        <f t="shared" si="52"/>
        <v>0.1094694240700843</v>
      </c>
    </row>
    <row r="1855" spans="1:19">
      <c r="A1855">
        <f>Arkusz1!B1855</f>
        <v>1854</v>
      </c>
      <c r="B1855">
        <f>IF(Arkusz1!R:R=Arkusz2!B$1,1,0)</f>
        <v>0</v>
      </c>
      <c r="C1855">
        <f>IF(Arkusz1!$Q:$Q=Arkusz2!C$1,1,0)</f>
        <v>0</v>
      </c>
      <c r="D1855">
        <f>IF(Arkusz1!$Q:$Q=Arkusz2!D$1,1,0)</f>
        <v>0</v>
      </c>
      <c r="E1855">
        <f>IF(Arkusz1!$Q:$Q=Arkusz2!E$1,1,0)</f>
        <v>0</v>
      </c>
      <c r="F1855">
        <f>IF(Arkusz1!$Q:$Q=Arkusz2!F$1,1,0)</f>
        <v>0</v>
      </c>
      <c r="G1855">
        <f>IF(Arkusz1!$Q:$Q=Arkusz2!G$1,1,0)</f>
        <v>1</v>
      </c>
      <c r="H1855">
        <f>IF(Arkusz1!$Q:$Q=Arkusz2!H$1,1,0)</f>
        <v>0</v>
      </c>
      <c r="I1855">
        <f>IF(Arkusz1!$Q:$Q=Arkusz2!I$1,1,0)</f>
        <v>0</v>
      </c>
      <c r="J1855">
        <f>IF(Arkusz1!$Q:$Q=Arkusz2!J$1,1,0)</f>
        <v>0</v>
      </c>
      <c r="K1855">
        <f>IF(Arkusz1!$M:$M=Arkusz2!K$1,1,0)</f>
        <v>0</v>
      </c>
      <c r="L1855">
        <f>IF(Arkusz1!$M:$M=Arkusz2!L$1,1,0)</f>
        <v>0</v>
      </c>
      <c r="M1855">
        <f>IF(Arkusz1!$P:$P="",0,1)</f>
        <v>1</v>
      </c>
      <c r="N1855">
        <f>IF(Arkusz1!$S:$S=Arkusz2!N$1,1,0)</f>
        <v>0</v>
      </c>
      <c r="O1855">
        <f>IF(Arkusz1!$T:$T=Arkusz2!O$1,1,0)</f>
        <v>0</v>
      </c>
      <c r="P1855">
        <f>IF(Arkusz1!$T:$T=Arkusz2!P$1,1,0)</f>
        <v>0</v>
      </c>
      <c r="Q1855">
        <f>IF(Arkusz1!$T:$T=Arkusz2!Q$1,1,0)</f>
        <v>0</v>
      </c>
      <c r="R1855">
        <f>IF(Arkusz1!$O:$O=Arkusz2!R$1,1,0)</f>
        <v>0</v>
      </c>
      <c r="S1855" s="17">
        <f t="shared" si="52"/>
        <v>5.7394673231095802E-2</v>
      </c>
    </row>
    <row r="1856" spans="1:19">
      <c r="A1856">
        <f>Arkusz1!B1856</f>
        <v>1855</v>
      </c>
      <c r="B1856">
        <f>IF(Arkusz1!R:R=Arkusz2!B$1,1,0)</f>
        <v>0</v>
      </c>
      <c r="C1856">
        <f>IF(Arkusz1!$Q:$Q=Arkusz2!C$1,1,0)</f>
        <v>0</v>
      </c>
      <c r="D1856">
        <f>IF(Arkusz1!$Q:$Q=Arkusz2!D$1,1,0)</f>
        <v>0</v>
      </c>
      <c r="E1856">
        <f>IF(Arkusz1!$Q:$Q=Arkusz2!E$1,1,0)</f>
        <v>0</v>
      </c>
      <c r="F1856">
        <f>IF(Arkusz1!$Q:$Q=Arkusz2!F$1,1,0)</f>
        <v>0</v>
      </c>
      <c r="G1856">
        <f>IF(Arkusz1!$Q:$Q=Arkusz2!G$1,1,0)</f>
        <v>1</v>
      </c>
      <c r="H1856">
        <f>IF(Arkusz1!$Q:$Q=Arkusz2!H$1,1,0)</f>
        <v>0</v>
      </c>
      <c r="I1856">
        <f>IF(Arkusz1!$Q:$Q=Arkusz2!I$1,1,0)</f>
        <v>0</v>
      </c>
      <c r="J1856">
        <f>IF(Arkusz1!$Q:$Q=Arkusz2!J$1,1,0)</f>
        <v>0</v>
      </c>
      <c r="K1856">
        <f>IF(Arkusz1!$M:$M=Arkusz2!K$1,1,0)</f>
        <v>0</v>
      </c>
      <c r="L1856">
        <f>IF(Arkusz1!$M:$M=Arkusz2!L$1,1,0)</f>
        <v>0</v>
      </c>
      <c r="M1856">
        <f>IF(Arkusz1!$P:$P="",0,1)</f>
        <v>0</v>
      </c>
      <c r="N1856">
        <f>IF(Arkusz1!$S:$S=Arkusz2!N$1,1,0)</f>
        <v>0</v>
      </c>
      <c r="O1856">
        <f>IF(Arkusz1!$T:$T=Arkusz2!O$1,1,0)</f>
        <v>0</v>
      </c>
      <c r="P1856">
        <f>IF(Arkusz1!$T:$T=Arkusz2!P$1,1,0)</f>
        <v>0</v>
      </c>
      <c r="Q1856">
        <f>IF(Arkusz1!$T:$T=Arkusz2!Q$1,1,0)</f>
        <v>0</v>
      </c>
      <c r="R1856">
        <f>IF(Arkusz1!$O:$O=Arkusz2!R$1,1,0)</f>
        <v>0</v>
      </c>
      <c r="S1856" s="17">
        <f t="shared" si="52"/>
        <v>6.1623772780053571E-2</v>
      </c>
    </row>
    <row r="1857" spans="1:19">
      <c r="A1857">
        <f>Arkusz1!B1857</f>
        <v>1856</v>
      </c>
      <c r="B1857">
        <f>IF(Arkusz1!R:R=Arkusz2!B$1,1,0)</f>
        <v>0</v>
      </c>
      <c r="C1857">
        <f>IF(Arkusz1!$Q:$Q=Arkusz2!C$1,1,0)</f>
        <v>0</v>
      </c>
      <c r="D1857">
        <f>IF(Arkusz1!$Q:$Q=Arkusz2!D$1,1,0)</f>
        <v>0</v>
      </c>
      <c r="E1857">
        <f>IF(Arkusz1!$Q:$Q=Arkusz2!E$1,1,0)</f>
        <v>0</v>
      </c>
      <c r="F1857">
        <f>IF(Arkusz1!$Q:$Q=Arkusz2!F$1,1,0)</f>
        <v>0</v>
      </c>
      <c r="G1857">
        <f>IF(Arkusz1!$Q:$Q=Arkusz2!G$1,1,0)</f>
        <v>0</v>
      </c>
      <c r="H1857">
        <f>IF(Arkusz1!$Q:$Q=Arkusz2!H$1,1,0)</f>
        <v>0</v>
      </c>
      <c r="I1857">
        <f>IF(Arkusz1!$Q:$Q=Arkusz2!I$1,1,0)</f>
        <v>0</v>
      </c>
      <c r="J1857">
        <f>IF(Arkusz1!$Q:$Q=Arkusz2!J$1,1,0)</f>
        <v>1</v>
      </c>
      <c r="K1857">
        <f>IF(Arkusz1!$M:$M=Arkusz2!K$1,1,0)</f>
        <v>0</v>
      </c>
      <c r="L1857">
        <f>IF(Arkusz1!$M:$M=Arkusz2!L$1,1,0)</f>
        <v>0</v>
      </c>
      <c r="M1857">
        <f>IF(Arkusz1!$P:$P="",0,1)</f>
        <v>0</v>
      </c>
      <c r="N1857">
        <f>IF(Arkusz1!$S:$S=Arkusz2!N$1,1,0)</f>
        <v>1</v>
      </c>
      <c r="O1857">
        <f>IF(Arkusz1!$T:$T=Arkusz2!O$1,1,0)</f>
        <v>0</v>
      </c>
      <c r="P1857">
        <f>IF(Arkusz1!$T:$T=Arkusz2!P$1,1,0)</f>
        <v>0</v>
      </c>
      <c r="Q1857">
        <f>IF(Arkusz1!$T:$T=Arkusz2!Q$1,1,0)</f>
        <v>0</v>
      </c>
      <c r="R1857">
        <f>IF(Arkusz1!$O:$O=Arkusz2!R$1,1,0)</f>
        <v>0</v>
      </c>
      <c r="S1857" s="17">
        <f t="shared" si="52"/>
        <v>6.0950324382530965E-2</v>
      </c>
    </row>
    <row r="1858" spans="1:19">
      <c r="A1858">
        <f>Arkusz1!B1858</f>
        <v>1857</v>
      </c>
      <c r="B1858">
        <f>IF(Arkusz1!R:R=Arkusz2!B$1,1,0)</f>
        <v>0</v>
      </c>
      <c r="C1858">
        <f>IF(Arkusz1!$Q:$Q=Arkusz2!C$1,1,0)</f>
        <v>0</v>
      </c>
      <c r="D1858">
        <f>IF(Arkusz1!$Q:$Q=Arkusz2!D$1,1,0)</f>
        <v>1</v>
      </c>
      <c r="E1858">
        <f>IF(Arkusz1!$Q:$Q=Arkusz2!E$1,1,0)</f>
        <v>0</v>
      </c>
      <c r="F1858">
        <f>IF(Arkusz1!$Q:$Q=Arkusz2!F$1,1,0)</f>
        <v>0</v>
      </c>
      <c r="G1858">
        <f>IF(Arkusz1!$Q:$Q=Arkusz2!G$1,1,0)</f>
        <v>0</v>
      </c>
      <c r="H1858">
        <f>IF(Arkusz1!$Q:$Q=Arkusz2!H$1,1,0)</f>
        <v>0</v>
      </c>
      <c r="I1858">
        <f>IF(Arkusz1!$Q:$Q=Arkusz2!I$1,1,0)</f>
        <v>0</v>
      </c>
      <c r="J1858">
        <f>IF(Arkusz1!$Q:$Q=Arkusz2!J$1,1,0)</f>
        <v>0</v>
      </c>
      <c r="K1858">
        <f>IF(Arkusz1!$M:$M=Arkusz2!K$1,1,0)</f>
        <v>1</v>
      </c>
      <c r="L1858">
        <f>IF(Arkusz1!$M:$M=Arkusz2!L$1,1,0)</f>
        <v>0</v>
      </c>
      <c r="M1858">
        <f>IF(Arkusz1!$P:$P="",0,1)</f>
        <v>1</v>
      </c>
      <c r="N1858">
        <f>IF(Arkusz1!$S:$S=Arkusz2!N$1,1,0)</f>
        <v>0</v>
      </c>
      <c r="O1858">
        <f>IF(Arkusz1!$T:$T=Arkusz2!O$1,1,0)</f>
        <v>0</v>
      </c>
      <c r="P1858">
        <f>IF(Arkusz1!$T:$T=Arkusz2!P$1,1,0)</f>
        <v>1</v>
      </c>
      <c r="Q1858">
        <f>IF(Arkusz1!$T:$T=Arkusz2!Q$1,1,0)</f>
        <v>0</v>
      </c>
      <c r="R1858">
        <f>IF(Arkusz1!$O:$O=Arkusz2!R$1,1,0)</f>
        <v>0</v>
      </c>
      <c r="S1858" s="17">
        <f t="shared" si="52"/>
        <v>0.11541705031868091</v>
      </c>
    </row>
    <row r="1859" spans="1:19">
      <c r="A1859">
        <f>Arkusz1!B1859</f>
        <v>1858</v>
      </c>
      <c r="B1859">
        <f>IF(Arkusz1!R:R=Arkusz2!B$1,1,0)</f>
        <v>0</v>
      </c>
      <c r="C1859">
        <f>IF(Arkusz1!$Q:$Q=Arkusz2!C$1,1,0)</f>
        <v>0</v>
      </c>
      <c r="D1859">
        <f>IF(Arkusz1!$Q:$Q=Arkusz2!D$1,1,0)</f>
        <v>0</v>
      </c>
      <c r="E1859">
        <f>IF(Arkusz1!$Q:$Q=Arkusz2!E$1,1,0)</f>
        <v>0</v>
      </c>
      <c r="F1859">
        <f>IF(Arkusz1!$Q:$Q=Arkusz2!F$1,1,0)</f>
        <v>0</v>
      </c>
      <c r="G1859">
        <f>IF(Arkusz1!$Q:$Q=Arkusz2!G$1,1,0)</f>
        <v>0</v>
      </c>
      <c r="H1859">
        <f>IF(Arkusz1!$Q:$Q=Arkusz2!H$1,1,0)</f>
        <v>0</v>
      </c>
      <c r="I1859">
        <f>IF(Arkusz1!$Q:$Q=Arkusz2!I$1,1,0)</f>
        <v>0</v>
      </c>
      <c r="J1859">
        <f>IF(Arkusz1!$Q:$Q=Arkusz2!J$1,1,0)</f>
        <v>1</v>
      </c>
      <c r="K1859">
        <f>IF(Arkusz1!$M:$M=Arkusz2!K$1,1,0)</f>
        <v>0</v>
      </c>
      <c r="L1859">
        <f>IF(Arkusz1!$M:$M=Arkusz2!L$1,1,0)</f>
        <v>0</v>
      </c>
      <c r="M1859">
        <f>IF(Arkusz1!$P:$P="",0,1)</f>
        <v>1</v>
      </c>
      <c r="N1859">
        <f>IF(Arkusz1!$S:$S=Arkusz2!N$1,1,0)</f>
        <v>0</v>
      </c>
      <c r="O1859">
        <f>IF(Arkusz1!$T:$T=Arkusz2!O$1,1,0)</f>
        <v>0</v>
      </c>
      <c r="P1859">
        <f>IF(Arkusz1!$T:$T=Arkusz2!P$1,1,0)</f>
        <v>0</v>
      </c>
      <c r="Q1859">
        <f>IF(Arkusz1!$T:$T=Arkusz2!Q$1,1,0)</f>
        <v>0</v>
      </c>
      <c r="R1859">
        <f>IF(Arkusz1!$O:$O=Arkusz2!R$1,1,0)</f>
        <v>0</v>
      </c>
      <c r="S1859" s="17">
        <f t="shared" ref="S1859:S1922" si="53">1/(1+EXP(-$AV$5-MMULT(B1859:Q1859,$AV$6:$AV$21)))</f>
        <v>3.2071413573108588E-2</v>
      </c>
    </row>
    <row r="1860" spans="1:19">
      <c r="A1860">
        <f>Arkusz1!B1860</f>
        <v>1859</v>
      </c>
      <c r="B1860">
        <f>IF(Arkusz1!R:R=Arkusz2!B$1,1,0)</f>
        <v>0</v>
      </c>
      <c r="C1860">
        <f>IF(Arkusz1!$Q:$Q=Arkusz2!C$1,1,0)</f>
        <v>0</v>
      </c>
      <c r="D1860">
        <f>IF(Arkusz1!$Q:$Q=Arkusz2!D$1,1,0)</f>
        <v>0</v>
      </c>
      <c r="E1860">
        <f>IF(Arkusz1!$Q:$Q=Arkusz2!E$1,1,0)</f>
        <v>0</v>
      </c>
      <c r="F1860">
        <f>IF(Arkusz1!$Q:$Q=Arkusz2!F$1,1,0)</f>
        <v>0</v>
      </c>
      <c r="G1860">
        <f>IF(Arkusz1!$Q:$Q=Arkusz2!G$1,1,0)</f>
        <v>0</v>
      </c>
      <c r="H1860">
        <f>IF(Arkusz1!$Q:$Q=Arkusz2!H$1,1,0)</f>
        <v>1</v>
      </c>
      <c r="I1860">
        <f>IF(Arkusz1!$Q:$Q=Arkusz2!I$1,1,0)</f>
        <v>0</v>
      </c>
      <c r="J1860">
        <f>IF(Arkusz1!$Q:$Q=Arkusz2!J$1,1,0)</f>
        <v>0</v>
      </c>
      <c r="K1860">
        <f>IF(Arkusz1!$M:$M=Arkusz2!K$1,1,0)</f>
        <v>0</v>
      </c>
      <c r="L1860">
        <f>IF(Arkusz1!$M:$M=Arkusz2!L$1,1,0)</f>
        <v>0</v>
      </c>
      <c r="M1860">
        <f>IF(Arkusz1!$P:$P="",0,1)</f>
        <v>0</v>
      </c>
      <c r="N1860">
        <f>IF(Arkusz1!$S:$S=Arkusz2!N$1,1,0)</f>
        <v>0</v>
      </c>
      <c r="O1860">
        <f>IF(Arkusz1!$T:$T=Arkusz2!O$1,1,0)</f>
        <v>0</v>
      </c>
      <c r="P1860">
        <f>IF(Arkusz1!$T:$T=Arkusz2!P$1,1,0)</f>
        <v>0</v>
      </c>
      <c r="Q1860">
        <f>IF(Arkusz1!$T:$T=Arkusz2!Q$1,1,0)</f>
        <v>0</v>
      </c>
      <c r="R1860">
        <f>IF(Arkusz1!$O:$O=Arkusz2!R$1,1,0)</f>
        <v>0</v>
      </c>
      <c r="S1860" s="17">
        <f t="shared" si="53"/>
        <v>0.18406554276601864</v>
      </c>
    </row>
    <row r="1861" spans="1:19">
      <c r="A1861">
        <f>Arkusz1!B1861</f>
        <v>1860</v>
      </c>
      <c r="B1861">
        <f>IF(Arkusz1!R:R=Arkusz2!B$1,1,0)</f>
        <v>0</v>
      </c>
      <c r="C1861">
        <f>IF(Arkusz1!$Q:$Q=Arkusz2!C$1,1,0)</f>
        <v>0</v>
      </c>
      <c r="D1861">
        <f>IF(Arkusz1!$Q:$Q=Arkusz2!D$1,1,0)</f>
        <v>1</v>
      </c>
      <c r="E1861">
        <f>IF(Arkusz1!$Q:$Q=Arkusz2!E$1,1,0)</f>
        <v>0</v>
      </c>
      <c r="F1861">
        <f>IF(Arkusz1!$Q:$Q=Arkusz2!F$1,1,0)</f>
        <v>0</v>
      </c>
      <c r="G1861">
        <f>IF(Arkusz1!$Q:$Q=Arkusz2!G$1,1,0)</f>
        <v>0</v>
      </c>
      <c r="H1861">
        <f>IF(Arkusz1!$Q:$Q=Arkusz2!H$1,1,0)</f>
        <v>0</v>
      </c>
      <c r="I1861">
        <f>IF(Arkusz1!$Q:$Q=Arkusz2!I$1,1,0)</f>
        <v>0</v>
      </c>
      <c r="J1861">
        <f>IF(Arkusz1!$Q:$Q=Arkusz2!J$1,1,0)</f>
        <v>0</v>
      </c>
      <c r="K1861">
        <f>IF(Arkusz1!$M:$M=Arkusz2!K$1,1,0)</f>
        <v>0</v>
      </c>
      <c r="L1861">
        <f>IF(Arkusz1!$M:$M=Arkusz2!L$1,1,0)</f>
        <v>0</v>
      </c>
      <c r="M1861">
        <f>IF(Arkusz1!$P:$P="",0,1)</f>
        <v>1</v>
      </c>
      <c r="N1861">
        <f>IF(Arkusz1!$S:$S=Arkusz2!N$1,1,0)</f>
        <v>0</v>
      </c>
      <c r="O1861">
        <f>IF(Arkusz1!$T:$T=Arkusz2!O$1,1,0)</f>
        <v>0</v>
      </c>
      <c r="P1861">
        <f>IF(Arkusz1!$T:$T=Arkusz2!P$1,1,0)</f>
        <v>1</v>
      </c>
      <c r="Q1861">
        <f>IF(Arkusz1!$T:$T=Arkusz2!Q$1,1,0)</f>
        <v>0</v>
      </c>
      <c r="R1861">
        <f>IF(Arkusz1!$O:$O=Arkusz2!R$1,1,0)</f>
        <v>1</v>
      </c>
      <c r="S1861" s="17">
        <f t="shared" si="53"/>
        <v>0.19434958903674343</v>
      </c>
    </row>
    <row r="1862" spans="1:19">
      <c r="A1862">
        <f>Arkusz1!B1862</f>
        <v>1861</v>
      </c>
      <c r="B1862">
        <f>IF(Arkusz1!R:R=Arkusz2!B$1,1,0)</f>
        <v>0</v>
      </c>
      <c r="C1862">
        <f>IF(Arkusz1!$Q:$Q=Arkusz2!C$1,1,0)</f>
        <v>0</v>
      </c>
      <c r="D1862">
        <f>IF(Arkusz1!$Q:$Q=Arkusz2!D$1,1,0)</f>
        <v>0</v>
      </c>
      <c r="E1862">
        <f>IF(Arkusz1!$Q:$Q=Arkusz2!E$1,1,0)</f>
        <v>0</v>
      </c>
      <c r="F1862">
        <f>IF(Arkusz1!$Q:$Q=Arkusz2!F$1,1,0)</f>
        <v>0</v>
      </c>
      <c r="G1862">
        <f>IF(Arkusz1!$Q:$Q=Arkusz2!G$1,1,0)</f>
        <v>0</v>
      </c>
      <c r="H1862">
        <f>IF(Arkusz1!$Q:$Q=Arkusz2!H$1,1,0)</f>
        <v>0</v>
      </c>
      <c r="I1862">
        <f>IF(Arkusz1!$Q:$Q=Arkusz2!I$1,1,0)</f>
        <v>0</v>
      </c>
      <c r="J1862">
        <f>IF(Arkusz1!$Q:$Q=Arkusz2!J$1,1,0)</f>
        <v>1</v>
      </c>
      <c r="K1862">
        <f>IF(Arkusz1!$M:$M=Arkusz2!K$1,1,0)</f>
        <v>0</v>
      </c>
      <c r="L1862">
        <f>IF(Arkusz1!$M:$M=Arkusz2!L$1,1,0)</f>
        <v>0</v>
      </c>
      <c r="M1862">
        <f>IF(Arkusz1!$P:$P="",0,1)</f>
        <v>1</v>
      </c>
      <c r="N1862">
        <f>IF(Arkusz1!$S:$S=Arkusz2!N$1,1,0)</f>
        <v>0</v>
      </c>
      <c r="O1862">
        <f>IF(Arkusz1!$T:$T=Arkusz2!O$1,1,0)</f>
        <v>0</v>
      </c>
      <c r="P1862">
        <f>IF(Arkusz1!$T:$T=Arkusz2!P$1,1,0)</f>
        <v>0</v>
      </c>
      <c r="Q1862">
        <f>IF(Arkusz1!$T:$T=Arkusz2!Q$1,1,0)</f>
        <v>0</v>
      </c>
      <c r="R1862">
        <f>IF(Arkusz1!$O:$O=Arkusz2!R$1,1,0)</f>
        <v>0</v>
      </c>
      <c r="S1862" s="17">
        <f t="shared" si="53"/>
        <v>3.2071413573108588E-2</v>
      </c>
    </row>
    <row r="1863" spans="1:19">
      <c r="A1863">
        <f>Arkusz1!B1863</f>
        <v>1862</v>
      </c>
      <c r="B1863">
        <f>IF(Arkusz1!R:R=Arkusz2!B$1,1,0)</f>
        <v>0</v>
      </c>
      <c r="C1863">
        <f>IF(Arkusz1!$Q:$Q=Arkusz2!C$1,1,0)</f>
        <v>0</v>
      </c>
      <c r="D1863">
        <f>IF(Arkusz1!$Q:$Q=Arkusz2!D$1,1,0)</f>
        <v>0</v>
      </c>
      <c r="E1863">
        <f>IF(Arkusz1!$Q:$Q=Arkusz2!E$1,1,0)</f>
        <v>0</v>
      </c>
      <c r="F1863">
        <f>IF(Arkusz1!$Q:$Q=Arkusz2!F$1,1,0)</f>
        <v>0</v>
      </c>
      <c r="G1863">
        <f>IF(Arkusz1!$Q:$Q=Arkusz2!G$1,1,0)</f>
        <v>0</v>
      </c>
      <c r="H1863">
        <f>IF(Arkusz1!$Q:$Q=Arkusz2!H$1,1,0)</f>
        <v>0</v>
      </c>
      <c r="I1863">
        <f>IF(Arkusz1!$Q:$Q=Arkusz2!I$1,1,0)</f>
        <v>0</v>
      </c>
      <c r="J1863">
        <f>IF(Arkusz1!$Q:$Q=Arkusz2!J$1,1,0)</f>
        <v>1</v>
      </c>
      <c r="K1863">
        <f>IF(Arkusz1!$M:$M=Arkusz2!K$1,1,0)</f>
        <v>0</v>
      </c>
      <c r="L1863">
        <f>IF(Arkusz1!$M:$M=Arkusz2!L$1,1,0)</f>
        <v>0</v>
      </c>
      <c r="M1863">
        <f>IF(Arkusz1!$P:$P="",0,1)</f>
        <v>1</v>
      </c>
      <c r="N1863">
        <f>IF(Arkusz1!$S:$S=Arkusz2!N$1,1,0)</f>
        <v>0</v>
      </c>
      <c r="O1863">
        <f>IF(Arkusz1!$T:$T=Arkusz2!O$1,1,0)</f>
        <v>0</v>
      </c>
      <c r="P1863">
        <f>IF(Arkusz1!$T:$T=Arkusz2!P$1,1,0)</f>
        <v>0</v>
      </c>
      <c r="Q1863">
        <f>IF(Arkusz1!$T:$T=Arkusz2!Q$1,1,0)</f>
        <v>0</v>
      </c>
      <c r="R1863">
        <f>IF(Arkusz1!$O:$O=Arkusz2!R$1,1,0)</f>
        <v>0</v>
      </c>
      <c r="S1863" s="17">
        <f t="shared" si="53"/>
        <v>3.2071413573108588E-2</v>
      </c>
    </row>
    <row r="1864" spans="1:19">
      <c r="A1864">
        <f>Arkusz1!B1864</f>
        <v>1863</v>
      </c>
      <c r="B1864">
        <f>IF(Arkusz1!R:R=Arkusz2!B$1,1,0)</f>
        <v>0</v>
      </c>
      <c r="C1864">
        <f>IF(Arkusz1!$Q:$Q=Arkusz2!C$1,1,0)</f>
        <v>0</v>
      </c>
      <c r="D1864">
        <f>IF(Arkusz1!$Q:$Q=Arkusz2!D$1,1,0)</f>
        <v>0</v>
      </c>
      <c r="E1864">
        <f>IF(Arkusz1!$Q:$Q=Arkusz2!E$1,1,0)</f>
        <v>0</v>
      </c>
      <c r="F1864">
        <f>IF(Arkusz1!$Q:$Q=Arkusz2!F$1,1,0)</f>
        <v>1</v>
      </c>
      <c r="G1864">
        <f>IF(Arkusz1!$Q:$Q=Arkusz2!G$1,1,0)</f>
        <v>0</v>
      </c>
      <c r="H1864">
        <f>IF(Arkusz1!$Q:$Q=Arkusz2!H$1,1,0)</f>
        <v>0</v>
      </c>
      <c r="I1864">
        <f>IF(Arkusz1!$Q:$Q=Arkusz2!I$1,1,0)</f>
        <v>0</v>
      </c>
      <c r="J1864">
        <f>IF(Arkusz1!$Q:$Q=Arkusz2!J$1,1,0)</f>
        <v>0</v>
      </c>
      <c r="K1864">
        <f>IF(Arkusz1!$M:$M=Arkusz2!K$1,1,0)</f>
        <v>0</v>
      </c>
      <c r="L1864">
        <f>IF(Arkusz1!$M:$M=Arkusz2!L$1,1,0)</f>
        <v>0</v>
      </c>
      <c r="M1864">
        <f>IF(Arkusz1!$P:$P="",0,1)</f>
        <v>1</v>
      </c>
      <c r="N1864">
        <f>IF(Arkusz1!$S:$S=Arkusz2!N$1,1,0)</f>
        <v>0</v>
      </c>
      <c r="O1864">
        <f>IF(Arkusz1!$T:$T=Arkusz2!O$1,1,0)</f>
        <v>0</v>
      </c>
      <c r="P1864">
        <f>IF(Arkusz1!$T:$T=Arkusz2!P$1,1,0)</f>
        <v>0</v>
      </c>
      <c r="Q1864">
        <f>IF(Arkusz1!$T:$T=Arkusz2!Q$1,1,0)</f>
        <v>0</v>
      </c>
      <c r="R1864">
        <f>IF(Arkusz1!$O:$O=Arkusz2!R$1,1,0)</f>
        <v>0</v>
      </c>
      <c r="S1864" s="17">
        <f t="shared" si="53"/>
        <v>7.8128019287844241E-2</v>
      </c>
    </row>
    <row r="1865" spans="1:19">
      <c r="A1865">
        <f>Arkusz1!B1865</f>
        <v>1864</v>
      </c>
      <c r="B1865">
        <f>IF(Arkusz1!R:R=Arkusz2!B$1,1,0)</f>
        <v>0</v>
      </c>
      <c r="C1865">
        <f>IF(Arkusz1!$Q:$Q=Arkusz2!C$1,1,0)</f>
        <v>0</v>
      </c>
      <c r="D1865">
        <f>IF(Arkusz1!$Q:$Q=Arkusz2!D$1,1,0)</f>
        <v>0</v>
      </c>
      <c r="E1865">
        <f>IF(Arkusz1!$Q:$Q=Arkusz2!E$1,1,0)</f>
        <v>0</v>
      </c>
      <c r="F1865">
        <f>IF(Arkusz1!$Q:$Q=Arkusz2!F$1,1,0)</f>
        <v>0</v>
      </c>
      <c r="G1865">
        <f>IF(Arkusz1!$Q:$Q=Arkusz2!G$1,1,0)</f>
        <v>0</v>
      </c>
      <c r="H1865">
        <f>IF(Arkusz1!$Q:$Q=Arkusz2!H$1,1,0)</f>
        <v>1</v>
      </c>
      <c r="I1865">
        <f>IF(Arkusz1!$Q:$Q=Arkusz2!I$1,1,0)</f>
        <v>0</v>
      </c>
      <c r="J1865">
        <f>IF(Arkusz1!$Q:$Q=Arkusz2!J$1,1,0)</f>
        <v>0</v>
      </c>
      <c r="K1865">
        <f>IF(Arkusz1!$M:$M=Arkusz2!K$1,1,0)</f>
        <v>0</v>
      </c>
      <c r="L1865">
        <f>IF(Arkusz1!$M:$M=Arkusz2!L$1,1,0)</f>
        <v>0</v>
      </c>
      <c r="M1865">
        <f>IF(Arkusz1!$P:$P="",0,1)</f>
        <v>1</v>
      </c>
      <c r="N1865">
        <f>IF(Arkusz1!$S:$S=Arkusz2!N$1,1,0)</f>
        <v>0</v>
      </c>
      <c r="O1865">
        <f>IF(Arkusz1!$T:$T=Arkusz2!O$1,1,0)</f>
        <v>0</v>
      </c>
      <c r="P1865">
        <f>IF(Arkusz1!$T:$T=Arkusz2!P$1,1,0)</f>
        <v>0</v>
      </c>
      <c r="Q1865">
        <f>IF(Arkusz1!$T:$T=Arkusz2!Q$1,1,0)</f>
        <v>0</v>
      </c>
      <c r="R1865">
        <f>IF(Arkusz1!$O:$O=Arkusz2!R$1,1,0)</f>
        <v>0</v>
      </c>
      <c r="S1865" s="17">
        <f t="shared" si="53"/>
        <v>0.17298255377116797</v>
      </c>
    </row>
    <row r="1866" spans="1:19">
      <c r="A1866">
        <f>Arkusz1!B1866</f>
        <v>1865</v>
      </c>
      <c r="B1866">
        <f>IF(Arkusz1!R:R=Arkusz2!B$1,1,0)</f>
        <v>0</v>
      </c>
      <c r="C1866">
        <f>IF(Arkusz1!$Q:$Q=Arkusz2!C$1,1,0)</f>
        <v>0</v>
      </c>
      <c r="D1866">
        <f>IF(Arkusz1!$Q:$Q=Arkusz2!D$1,1,0)</f>
        <v>0</v>
      </c>
      <c r="E1866">
        <f>IF(Arkusz1!$Q:$Q=Arkusz2!E$1,1,0)</f>
        <v>0</v>
      </c>
      <c r="F1866">
        <f>IF(Arkusz1!$Q:$Q=Arkusz2!F$1,1,0)</f>
        <v>0</v>
      </c>
      <c r="G1866">
        <f>IF(Arkusz1!$Q:$Q=Arkusz2!G$1,1,0)</f>
        <v>1</v>
      </c>
      <c r="H1866">
        <f>IF(Arkusz1!$Q:$Q=Arkusz2!H$1,1,0)</f>
        <v>0</v>
      </c>
      <c r="I1866">
        <f>IF(Arkusz1!$Q:$Q=Arkusz2!I$1,1,0)</f>
        <v>0</v>
      </c>
      <c r="J1866">
        <f>IF(Arkusz1!$Q:$Q=Arkusz2!J$1,1,0)</f>
        <v>0</v>
      </c>
      <c r="K1866">
        <f>IF(Arkusz1!$M:$M=Arkusz2!K$1,1,0)</f>
        <v>0</v>
      </c>
      <c r="L1866">
        <f>IF(Arkusz1!$M:$M=Arkusz2!L$1,1,0)</f>
        <v>0</v>
      </c>
      <c r="M1866">
        <f>IF(Arkusz1!$P:$P="",0,1)</f>
        <v>1</v>
      </c>
      <c r="N1866">
        <f>IF(Arkusz1!$S:$S=Arkusz2!N$1,1,0)</f>
        <v>0</v>
      </c>
      <c r="O1866">
        <f>IF(Arkusz1!$T:$T=Arkusz2!O$1,1,0)</f>
        <v>0</v>
      </c>
      <c r="P1866">
        <f>IF(Arkusz1!$T:$T=Arkusz2!P$1,1,0)</f>
        <v>0</v>
      </c>
      <c r="Q1866">
        <f>IF(Arkusz1!$T:$T=Arkusz2!Q$1,1,0)</f>
        <v>0</v>
      </c>
      <c r="R1866">
        <f>IF(Arkusz1!$O:$O=Arkusz2!R$1,1,0)</f>
        <v>0</v>
      </c>
      <c r="S1866" s="17">
        <f t="shared" si="53"/>
        <v>5.7394673231095802E-2</v>
      </c>
    </row>
    <row r="1867" spans="1:19">
      <c r="A1867">
        <f>Arkusz1!B1867</f>
        <v>1866</v>
      </c>
      <c r="B1867">
        <f>IF(Arkusz1!R:R=Arkusz2!B$1,1,0)</f>
        <v>0</v>
      </c>
      <c r="C1867">
        <f>IF(Arkusz1!$Q:$Q=Arkusz2!C$1,1,0)</f>
        <v>0</v>
      </c>
      <c r="D1867">
        <f>IF(Arkusz1!$Q:$Q=Arkusz2!D$1,1,0)</f>
        <v>0</v>
      </c>
      <c r="E1867">
        <f>IF(Arkusz1!$Q:$Q=Arkusz2!E$1,1,0)</f>
        <v>0</v>
      </c>
      <c r="F1867">
        <f>IF(Arkusz1!$Q:$Q=Arkusz2!F$1,1,0)</f>
        <v>0</v>
      </c>
      <c r="G1867">
        <f>IF(Arkusz1!$Q:$Q=Arkusz2!G$1,1,0)</f>
        <v>0</v>
      </c>
      <c r="H1867">
        <f>IF(Arkusz1!$Q:$Q=Arkusz2!H$1,1,0)</f>
        <v>1</v>
      </c>
      <c r="I1867">
        <f>IF(Arkusz1!$Q:$Q=Arkusz2!I$1,1,0)</f>
        <v>0</v>
      </c>
      <c r="J1867">
        <f>IF(Arkusz1!$Q:$Q=Arkusz2!J$1,1,0)</f>
        <v>0</v>
      </c>
      <c r="K1867">
        <f>IF(Arkusz1!$M:$M=Arkusz2!K$1,1,0)</f>
        <v>0</v>
      </c>
      <c r="L1867">
        <f>IF(Arkusz1!$M:$M=Arkusz2!L$1,1,0)</f>
        <v>0</v>
      </c>
      <c r="M1867">
        <f>IF(Arkusz1!$P:$P="",0,1)</f>
        <v>1</v>
      </c>
      <c r="N1867">
        <f>IF(Arkusz1!$S:$S=Arkusz2!N$1,1,0)</f>
        <v>0</v>
      </c>
      <c r="O1867">
        <f>IF(Arkusz1!$T:$T=Arkusz2!O$1,1,0)</f>
        <v>0</v>
      </c>
      <c r="P1867">
        <f>IF(Arkusz1!$T:$T=Arkusz2!P$1,1,0)</f>
        <v>1</v>
      </c>
      <c r="Q1867">
        <f>IF(Arkusz1!$T:$T=Arkusz2!Q$1,1,0)</f>
        <v>0</v>
      </c>
      <c r="R1867">
        <f>IF(Arkusz1!$O:$O=Arkusz2!R$1,1,0)</f>
        <v>0</v>
      </c>
      <c r="S1867" s="17">
        <f t="shared" si="53"/>
        <v>0.13350948528427484</v>
      </c>
    </row>
    <row r="1868" spans="1:19">
      <c r="A1868">
        <f>Arkusz1!B1868</f>
        <v>1867</v>
      </c>
      <c r="B1868">
        <f>IF(Arkusz1!R:R=Arkusz2!B$1,1,0)</f>
        <v>0</v>
      </c>
      <c r="C1868">
        <f>IF(Arkusz1!$Q:$Q=Arkusz2!C$1,1,0)</f>
        <v>0</v>
      </c>
      <c r="D1868">
        <f>IF(Arkusz1!$Q:$Q=Arkusz2!D$1,1,0)</f>
        <v>0</v>
      </c>
      <c r="E1868">
        <f>IF(Arkusz1!$Q:$Q=Arkusz2!E$1,1,0)</f>
        <v>0</v>
      </c>
      <c r="F1868">
        <f>IF(Arkusz1!$Q:$Q=Arkusz2!F$1,1,0)</f>
        <v>0</v>
      </c>
      <c r="G1868">
        <f>IF(Arkusz1!$Q:$Q=Arkusz2!G$1,1,0)</f>
        <v>0</v>
      </c>
      <c r="H1868">
        <f>IF(Arkusz1!$Q:$Q=Arkusz2!H$1,1,0)</f>
        <v>0</v>
      </c>
      <c r="I1868">
        <f>IF(Arkusz1!$Q:$Q=Arkusz2!I$1,1,0)</f>
        <v>0</v>
      </c>
      <c r="J1868">
        <f>IF(Arkusz1!$Q:$Q=Arkusz2!J$1,1,0)</f>
        <v>1</v>
      </c>
      <c r="K1868">
        <f>IF(Arkusz1!$M:$M=Arkusz2!K$1,1,0)</f>
        <v>0</v>
      </c>
      <c r="L1868">
        <f>IF(Arkusz1!$M:$M=Arkusz2!L$1,1,0)</f>
        <v>0</v>
      </c>
      <c r="M1868">
        <f>IF(Arkusz1!$P:$P="",0,1)</f>
        <v>1</v>
      </c>
      <c r="N1868">
        <f>IF(Arkusz1!$S:$S=Arkusz2!N$1,1,0)</f>
        <v>0</v>
      </c>
      <c r="O1868">
        <f>IF(Arkusz1!$T:$T=Arkusz2!O$1,1,0)</f>
        <v>0</v>
      </c>
      <c r="P1868">
        <f>IF(Arkusz1!$T:$T=Arkusz2!P$1,1,0)</f>
        <v>0</v>
      </c>
      <c r="Q1868">
        <f>IF(Arkusz1!$T:$T=Arkusz2!Q$1,1,0)</f>
        <v>0</v>
      </c>
      <c r="R1868">
        <f>IF(Arkusz1!$O:$O=Arkusz2!R$1,1,0)</f>
        <v>0</v>
      </c>
      <c r="S1868" s="17">
        <f t="shared" si="53"/>
        <v>3.2071413573108588E-2</v>
      </c>
    </row>
    <row r="1869" spans="1:19">
      <c r="A1869">
        <f>Arkusz1!B1869</f>
        <v>1868</v>
      </c>
      <c r="B1869">
        <f>IF(Arkusz1!R:R=Arkusz2!B$1,1,0)</f>
        <v>0</v>
      </c>
      <c r="C1869">
        <f>IF(Arkusz1!$Q:$Q=Arkusz2!C$1,1,0)</f>
        <v>0</v>
      </c>
      <c r="D1869">
        <f>IF(Arkusz1!$Q:$Q=Arkusz2!D$1,1,0)</f>
        <v>0</v>
      </c>
      <c r="E1869">
        <f>IF(Arkusz1!$Q:$Q=Arkusz2!E$1,1,0)</f>
        <v>0</v>
      </c>
      <c r="F1869">
        <f>IF(Arkusz1!$Q:$Q=Arkusz2!F$1,1,0)</f>
        <v>0</v>
      </c>
      <c r="G1869">
        <f>IF(Arkusz1!$Q:$Q=Arkusz2!G$1,1,0)</f>
        <v>0</v>
      </c>
      <c r="H1869">
        <f>IF(Arkusz1!$Q:$Q=Arkusz2!H$1,1,0)</f>
        <v>1</v>
      </c>
      <c r="I1869">
        <f>IF(Arkusz1!$Q:$Q=Arkusz2!I$1,1,0)</f>
        <v>0</v>
      </c>
      <c r="J1869">
        <f>IF(Arkusz1!$Q:$Q=Arkusz2!J$1,1,0)</f>
        <v>0</v>
      </c>
      <c r="K1869">
        <f>IF(Arkusz1!$M:$M=Arkusz2!K$1,1,0)</f>
        <v>0</v>
      </c>
      <c r="L1869">
        <f>IF(Arkusz1!$M:$M=Arkusz2!L$1,1,0)</f>
        <v>0</v>
      </c>
      <c r="M1869">
        <f>IF(Arkusz1!$P:$P="",0,1)</f>
        <v>1</v>
      </c>
      <c r="N1869">
        <f>IF(Arkusz1!$S:$S=Arkusz2!N$1,1,0)</f>
        <v>0</v>
      </c>
      <c r="O1869">
        <f>IF(Arkusz1!$T:$T=Arkusz2!O$1,1,0)</f>
        <v>0</v>
      </c>
      <c r="P1869">
        <f>IF(Arkusz1!$T:$T=Arkusz2!P$1,1,0)</f>
        <v>0</v>
      </c>
      <c r="Q1869">
        <f>IF(Arkusz1!$T:$T=Arkusz2!Q$1,1,0)</f>
        <v>0</v>
      </c>
      <c r="R1869">
        <f>IF(Arkusz1!$O:$O=Arkusz2!R$1,1,0)</f>
        <v>0</v>
      </c>
      <c r="S1869" s="17">
        <f t="shared" si="53"/>
        <v>0.17298255377116797</v>
      </c>
    </row>
    <row r="1870" spans="1:19">
      <c r="A1870">
        <f>Arkusz1!B1870</f>
        <v>1869</v>
      </c>
      <c r="B1870">
        <f>IF(Arkusz1!R:R=Arkusz2!B$1,1,0)</f>
        <v>0</v>
      </c>
      <c r="C1870">
        <f>IF(Arkusz1!$Q:$Q=Arkusz2!C$1,1,0)</f>
        <v>0</v>
      </c>
      <c r="D1870">
        <f>IF(Arkusz1!$Q:$Q=Arkusz2!D$1,1,0)</f>
        <v>0</v>
      </c>
      <c r="E1870">
        <f>IF(Arkusz1!$Q:$Q=Arkusz2!E$1,1,0)</f>
        <v>0</v>
      </c>
      <c r="F1870">
        <f>IF(Arkusz1!$Q:$Q=Arkusz2!F$1,1,0)</f>
        <v>0</v>
      </c>
      <c r="G1870">
        <f>IF(Arkusz1!$Q:$Q=Arkusz2!G$1,1,0)</f>
        <v>0</v>
      </c>
      <c r="H1870">
        <f>IF(Arkusz1!$Q:$Q=Arkusz2!H$1,1,0)</f>
        <v>1</v>
      </c>
      <c r="I1870">
        <f>IF(Arkusz1!$Q:$Q=Arkusz2!I$1,1,0)</f>
        <v>0</v>
      </c>
      <c r="J1870">
        <f>IF(Arkusz1!$Q:$Q=Arkusz2!J$1,1,0)</f>
        <v>0</v>
      </c>
      <c r="K1870">
        <f>IF(Arkusz1!$M:$M=Arkusz2!K$1,1,0)</f>
        <v>0</v>
      </c>
      <c r="L1870">
        <f>IF(Arkusz1!$M:$M=Arkusz2!L$1,1,0)</f>
        <v>0</v>
      </c>
      <c r="M1870">
        <f>IF(Arkusz1!$P:$P="",0,1)</f>
        <v>1</v>
      </c>
      <c r="N1870">
        <f>IF(Arkusz1!$S:$S=Arkusz2!N$1,1,0)</f>
        <v>0</v>
      </c>
      <c r="O1870">
        <f>IF(Arkusz1!$T:$T=Arkusz2!O$1,1,0)</f>
        <v>0</v>
      </c>
      <c r="P1870">
        <f>IF(Arkusz1!$T:$T=Arkusz2!P$1,1,0)</f>
        <v>0</v>
      </c>
      <c r="Q1870">
        <f>IF(Arkusz1!$T:$T=Arkusz2!Q$1,1,0)</f>
        <v>0</v>
      </c>
      <c r="R1870">
        <f>IF(Arkusz1!$O:$O=Arkusz2!R$1,1,0)</f>
        <v>0</v>
      </c>
      <c r="S1870" s="17">
        <f t="shared" si="53"/>
        <v>0.17298255377116797</v>
      </c>
    </row>
    <row r="1871" spans="1:19">
      <c r="A1871">
        <f>Arkusz1!B1871</f>
        <v>1870</v>
      </c>
      <c r="B1871">
        <f>IF(Arkusz1!R:R=Arkusz2!B$1,1,0)</f>
        <v>1</v>
      </c>
      <c r="C1871">
        <f>IF(Arkusz1!$Q:$Q=Arkusz2!C$1,1,0)</f>
        <v>0</v>
      </c>
      <c r="D1871">
        <f>IF(Arkusz1!$Q:$Q=Arkusz2!D$1,1,0)</f>
        <v>0</v>
      </c>
      <c r="E1871">
        <f>IF(Arkusz1!$Q:$Q=Arkusz2!E$1,1,0)</f>
        <v>0</v>
      </c>
      <c r="F1871">
        <f>IF(Arkusz1!$Q:$Q=Arkusz2!F$1,1,0)</f>
        <v>0</v>
      </c>
      <c r="G1871">
        <f>IF(Arkusz1!$Q:$Q=Arkusz2!G$1,1,0)</f>
        <v>0</v>
      </c>
      <c r="H1871">
        <f>IF(Arkusz1!$Q:$Q=Arkusz2!H$1,1,0)</f>
        <v>0</v>
      </c>
      <c r="I1871">
        <f>IF(Arkusz1!$Q:$Q=Arkusz2!I$1,1,0)</f>
        <v>0</v>
      </c>
      <c r="J1871">
        <f>IF(Arkusz1!$Q:$Q=Arkusz2!J$1,1,0)</f>
        <v>0</v>
      </c>
      <c r="K1871">
        <f>IF(Arkusz1!$M:$M=Arkusz2!K$1,1,0)</f>
        <v>0</v>
      </c>
      <c r="L1871">
        <f>IF(Arkusz1!$M:$M=Arkusz2!L$1,1,0)</f>
        <v>0</v>
      </c>
      <c r="M1871">
        <f>IF(Arkusz1!$P:$P="",0,1)</f>
        <v>0</v>
      </c>
      <c r="N1871">
        <f>IF(Arkusz1!$S:$S=Arkusz2!N$1,1,0)</f>
        <v>0</v>
      </c>
      <c r="O1871">
        <f>IF(Arkusz1!$T:$T=Arkusz2!O$1,1,0)</f>
        <v>0</v>
      </c>
      <c r="P1871">
        <f>IF(Arkusz1!$T:$T=Arkusz2!P$1,1,0)</f>
        <v>0</v>
      </c>
      <c r="Q1871">
        <f>IF(Arkusz1!$T:$T=Arkusz2!Q$1,1,0)</f>
        <v>0</v>
      </c>
      <c r="R1871">
        <f>IF(Arkusz1!$O:$O=Arkusz2!R$1,1,0)</f>
        <v>1</v>
      </c>
      <c r="S1871" s="17">
        <f t="shared" si="53"/>
        <v>0.78571300199005822</v>
      </c>
    </row>
    <row r="1872" spans="1:19">
      <c r="A1872">
        <f>Arkusz1!B1872</f>
        <v>1871</v>
      </c>
      <c r="B1872">
        <f>IF(Arkusz1!R:R=Arkusz2!B$1,1,0)</f>
        <v>0</v>
      </c>
      <c r="C1872">
        <f>IF(Arkusz1!$Q:$Q=Arkusz2!C$1,1,0)</f>
        <v>0</v>
      </c>
      <c r="D1872">
        <f>IF(Arkusz1!$Q:$Q=Arkusz2!D$1,1,0)</f>
        <v>0</v>
      </c>
      <c r="E1872">
        <f>IF(Arkusz1!$Q:$Q=Arkusz2!E$1,1,0)</f>
        <v>0</v>
      </c>
      <c r="F1872">
        <f>IF(Arkusz1!$Q:$Q=Arkusz2!F$1,1,0)</f>
        <v>0</v>
      </c>
      <c r="G1872">
        <f>IF(Arkusz1!$Q:$Q=Arkusz2!G$1,1,0)</f>
        <v>0</v>
      </c>
      <c r="H1872">
        <f>IF(Arkusz1!$Q:$Q=Arkusz2!H$1,1,0)</f>
        <v>1</v>
      </c>
      <c r="I1872">
        <f>IF(Arkusz1!$Q:$Q=Arkusz2!I$1,1,0)</f>
        <v>0</v>
      </c>
      <c r="J1872">
        <f>IF(Arkusz1!$Q:$Q=Arkusz2!J$1,1,0)</f>
        <v>0</v>
      </c>
      <c r="K1872">
        <f>IF(Arkusz1!$M:$M=Arkusz2!K$1,1,0)</f>
        <v>0</v>
      </c>
      <c r="L1872">
        <f>IF(Arkusz1!$M:$M=Arkusz2!L$1,1,0)</f>
        <v>0</v>
      </c>
      <c r="M1872">
        <f>IF(Arkusz1!$P:$P="",0,1)</f>
        <v>0</v>
      </c>
      <c r="N1872">
        <f>IF(Arkusz1!$S:$S=Arkusz2!N$1,1,0)</f>
        <v>0</v>
      </c>
      <c r="O1872">
        <f>IF(Arkusz1!$T:$T=Arkusz2!O$1,1,0)</f>
        <v>0</v>
      </c>
      <c r="P1872">
        <f>IF(Arkusz1!$T:$T=Arkusz2!P$1,1,0)</f>
        <v>0</v>
      </c>
      <c r="Q1872">
        <f>IF(Arkusz1!$T:$T=Arkusz2!Q$1,1,0)</f>
        <v>0</v>
      </c>
      <c r="R1872">
        <f>IF(Arkusz1!$O:$O=Arkusz2!R$1,1,0)</f>
        <v>0</v>
      </c>
      <c r="S1872" s="17">
        <f t="shared" si="53"/>
        <v>0.18406554276601864</v>
      </c>
    </row>
    <row r="1873" spans="1:19">
      <c r="A1873">
        <f>Arkusz1!B1873</f>
        <v>1872</v>
      </c>
      <c r="B1873">
        <f>IF(Arkusz1!R:R=Arkusz2!B$1,1,0)</f>
        <v>0</v>
      </c>
      <c r="C1873">
        <f>IF(Arkusz1!$Q:$Q=Arkusz2!C$1,1,0)</f>
        <v>0</v>
      </c>
      <c r="D1873">
        <f>IF(Arkusz1!$Q:$Q=Arkusz2!D$1,1,0)</f>
        <v>0</v>
      </c>
      <c r="E1873">
        <f>IF(Arkusz1!$Q:$Q=Arkusz2!E$1,1,0)</f>
        <v>0</v>
      </c>
      <c r="F1873">
        <f>IF(Arkusz1!$Q:$Q=Arkusz2!F$1,1,0)</f>
        <v>0</v>
      </c>
      <c r="G1873">
        <f>IF(Arkusz1!$Q:$Q=Arkusz2!G$1,1,0)</f>
        <v>0</v>
      </c>
      <c r="H1873">
        <f>IF(Arkusz1!$Q:$Q=Arkusz2!H$1,1,0)</f>
        <v>0</v>
      </c>
      <c r="I1873">
        <f>IF(Arkusz1!$Q:$Q=Arkusz2!I$1,1,0)</f>
        <v>0</v>
      </c>
      <c r="J1873">
        <f>IF(Arkusz1!$Q:$Q=Arkusz2!J$1,1,0)</f>
        <v>1</v>
      </c>
      <c r="K1873">
        <f>IF(Arkusz1!$M:$M=Arkusz2!K$1,1,0)</f>
        <v>0</v>
      </c>
      <c r="L1873">
        <f>IF(Arkusz1!$M:$M=Arkusz2!L$1,1,0)</f>
        <v>0</v>
      </c>
      <c r="M1873">
        <f>IF(Arkusz1!$P:$P="",0,1)</f>
        <v>1</v>
      </c>
      <c r="N1873">
        <f>IF(Arkusz1!$S:$S=Arkusz2!N$1,1,0)</f>
        <v>0</v>
      </c>
      <c r="O1873">
        <f>IF(Arkusz1!$T:$T=Arkusz2!O$1,1,0)</f>
        <v>0</v>
      </c>
      <c r="P1873">
        <f>IF(Arkusz1!$T:$T=Arkusz2!P$1,1,0)</f>
        <v>0</v>
      </c>
      <c r="Q1873">
        <f>IF(Arkusz1!$T:$T=Arkusz2!Q$1,1,0)</f>
        <v>0</v>
      </c>
      <c r="R1873">
        <f>IF(Arkusz1!$O:$O=Arkusz2!R$1,1,0)</f>
        <v>0</v>
      </c>
      <c r="S1873" s="17">
        <f t="shared" si="53"/>
        <v>3.2071413573108588E-2</v>
      </c>
    </row>
    <row r="1874" spans="1:19">
      <c r="A1874">
        <f>Arkusz1!B1874</f>
        <v>1873</v>
      </c>
      <c r="B1874">
        <f>IF(Arkusz1!R:R=Arkusz2!B$1,1,0)</f>
        <v>0</v>
      </c>
      <c r="C1874">
        <f>IF(Arkusz1!$Q:$Q=Arkusz2!C$1,1,0)</f>
        <v>0</v>
      </c>
      <c r="D1874">
        <f>IF(Arkusz1!$Q:$Q=Arkusz2!D$1,1,0)</f>
        <v>0</v>
      </c>
      <c r="E1874">
        <f>IF(Arkusz1!$Q:$Q=Arkusz2!E$1,1,0)</f>
        <v>0</v>
      </c>
      <c r="F1874">
        <f>IF(Arkusz1!$Q:$Q=Arkusz2!F$1,1,0)</f>
        <v>0</v>
      </c>
      <c r="G1874">
        <f>IF(Arkusz1!$Q:$Q=Arkusz2!G$1,1,0)</f>
        <v>0</v>
      </c>
      <c r="H1874">
        <f>IF(Arkusz1!$Q:$Q=Arkusz2!H$1,1,0)</f>
        <v>1</v>
      </c>
      <c r="I1874">
        <f>IF(Arkusz1!$Q:$Q=Arkusz2!I$1,1,0)</f>
        <v>0</v>
      </c>
      <c r="J1874">
        <f>IF(Arkusz1!$Q:$Q=Arkusz2!J$1,1,0)</f>
        <v>0</v>
      </c>
      <c r="K1874">
        <f>IF(Arkusz1!$M:$M=Arkusz2!K$1,1,0)</f>
        <v>1</v>
      </c>
      <c r="L1874">
        <f>IF(Arkusz1!$M:$M=Arkusz2!L$1,1,0)</f>
        <v>0</v>
      </c>
      <c r="M1874">
        <f>IF(Arkusz1!$P:$P="",0,1)</f>
        <v>1</v>
      </c>
      <c r="N1874">
        <f>IF(Arkusz1!$S:$S=Arkusz2!N$1,1,0)</f>
        <v>0</v>
      </c>
      <c r="O1874">
        <f>IF(Arkusz1!$T:$T=Arkusz2!O$1,1,0)</f>
        <v>0</v>
      </c>
      <c r="P1874">
        <f>IF(Arkusz1!$T:$T=Arkusz2!P$1,1,0)</f>
        <v>0</v>
      </c>
      <c r="Q1874">
        <f>IF(Arkusz1!$T:$T=Arkusz2!Q$1,1,0)</f>
        <v>0</v>
      </c>
      <c r="R1874">
        <f>IF(Arkusz1!$O:$O=Arkusz2!R$1,1,0)</f>
        <v>0</v>
      </c>
      <c r="S1874" s="17">
        <f t="shared" si="53"/>
        <v>0.10163322948359395</v>
      </c>
    </row>
    <row r="1875" spans="1:19">
      <c r="A1875">
        <f>Arkusz1!B1875</f>
        <v>1874</v>
      </c>
      <c r="B1875">
        <f>IF(Arkusz1!R:R=Arkusz2!B$1,1,0)</f>
        <v>0</v>
      </c>
      <c r="C1875">
        <f>IF(Arkusz1!$Q:$Q=Arkusz2!C$1,1,0)</f>
        <v>0</v>
      </c>
      <c r="D1875">
        <f>IF(Arkusz1!$Q:$Q=Arkusz2!D$1,1,0)</f>
        <v>1</v>
      </c>
      <c r="E1875">
        <f>IF(Arkusz1!$Q:$Q=Arkusz2!E$1,1,0)</f>
        <v>0</v>
      </c>
      <c r="F1875">
        <f>IF(Arkusz1!$Q:$Q=Arkusz2!F$1,1,0)</f>
        <v>0</v>
      </c>
      <c r="G1875">
        <f>IF(Arkusz1!$Q:$Q=Arkusz2!G$1,1,0)</f>
        <v>0</v>
      </c>
      <c r="H1875">
        <f>IF(Arkusz1!$Q:$Q=Arkusz2!H$1,1,0)</f>
        <v>0</v>
      </c>
      <c r="I1875">
        <f>IF(Arkusz1!$Q:$Q=Arkusz2!I$1,1,0)</f>
        <v>0</v>
      </c>
      <c r="J1875">
        <f>IF(Arkusz1!$Q:$Q=Arkusz2!J$1,1,0)</f>
        <v>0</v>
      </c>
      <c r="K1875">
        <f>IF(Arkusz1!$M:$M=Arkusz2!K$1,1,0)</f>
        <v>0</v>
      </c>
      <c r="L1875">
        <f>IF(Arkusz1!$M:$M=Arkusz2!L$1,1,0)</f>
        <v>0</v>
      </c>
      <c r="M1875">
        <f>IF(Arkusz1!$P:$P="",0,1)</f>
        <v>0</v>
      </c>
      <c r="N1875">
        <f>IF(Arkusz1!$S:$S=Arkusz2!N$1,1,0)</f>
        <v>0</v>
      </c>
      <c r="O1875">
        <f>IF(Arkusz1!$T:$T=Arkusz2!O$1,1,0)</f>
        <v>0</v>
      </c>
      <c r="P1875">
        <f>IF(Arkusz1!$T:$T=Arkusz2!P$1,1,0)</f>
        <v>0</v>
      </c>
      <c r="Q1875">
        <f>IF(Arkusz1!$T:$T=Arkusz2!Q$1,1,0)</f>
        <v>0</v>
      </c>
      <c r="R1875">
        <f>IF(Arkusz1!$O:$O=Arkusz2!R$1,1,0)</f>
        <v>1</v>
      </c>
      <c r="S1875" s="17">
        <f t="shared" si="53"/>
        <v>0.26100436925187664</v>
      </c>
    </row>
    <row r="1876" spans="1:19">
      <c r="A1876">
        <f>Arkusz1!B1876</f>
        <v>1875</v>
      </c>
      <c r="B1876">
        <f>IF(Arkusz1!R:R=Arkusz2!B$1,1,0)</f>
        <v>0</v>
      </c>
      <c r="C1876">
        <f>IF(Arkusz1!$Q:$Q=Arkusz2!C$1,1,0)</f>
        <v>0</v>
      </c>
      <c r="D1876">
        <f>IF(Arkusz1!$Q:$Q=Arkusz2!D$1,1,0)</f>
        <v>0</v>
      </c>
      <c r="E1876">
        <f>IF(Arkusz1!$Q:$Q=Arkusz2!E$1,1,0)</f>
        <v>0</v>
      </c>
      <c r="F1876">
        <f>IF(Arkusz1!$Q:$Q=Arkusz2!F$1,1,0)</f>
        <v>0</v>
      </c>
      <c r="G1876">
        <f>IF(Arkusz1!$Q:$Q=Arkusz2!G$1,1,0)</f>
        <v>0</v>
      </c>
      <c r="H1876">
        <f>IF(Arkusz1!$Q:$Q=Arkusz2!H$1,1,0)</f>
        <v>0</v>
      </c>
      <c r="I1876">
        <f>IF(Arkusz1!$Q:$Q=Arkusz2!I$1,1,0)</f>
        <v>0</v>
      </c>
      <c r="J1876">
        <f>IF(Arkusz1!$Q:$Q=Arkusz2!J$1,1,0)</f>
        <v>1</v>
      </c>
      <c r="K1876">
        <f>IF(Arkusz1!$M:$M=Arkusz2!K$1,1,0)</f>
        <v>0</v>
      </c>
      <c r="L1876">
        <f>IF(Arkusz1!$M:$M=Arkusz2!L$1,1,0)</f>
        <v>0</v>
      </c>
      <c r="M1876">
        <f>IF(Arkusz1!$P:$P="",0,1)</f>
        <v>0</v>
      </c>
      <c r="N1876">
        <f>IF(Arkusz1!$S:$S=Arkusz2!N$1,1,0)</f>
        <v>0</v>
      </c>
      <c r="O1876">
        <f>IF(Arkusz1!$T:$T=Arkusz2!O$1,1,0)</f>
        <v>0</v>
      </c>
      <c r="P1876">
        <f>IF(Arkusz1!$T:$T=Arkusz2!P$1,1,0)</f>
        <v>0</v>
      </c>
      <c r="Q1876">
        <f>IF(Arkusz1!$T:$T=Arkusz2!Q$1,1,0)</f>
        <v>0</v>
      </c>
      <c r="R1876">
        <f>IF(Arkusz1!$O:$O=Arkusz2!R$1,1,0)</f>
        <v>0</v>
      </c>
      <c r="S1876" s="17">
        <f t="shared" si="53"/>
        <v>3.4502880732867523E-2</v>
      </c>
    </row>
    <row r="1877" spans="1:19">
      <c r="A1877">
        <f>Arkusz1!B1877</f>
        <v>1876</v>
      </c>
      <c r="B1877">
        <f>IF(Arkusz1!R:R=Arkusz2!B$1,1,0)</f>
        <v>0</v>
      </c>
      <c r="C1877">
        <f>IF(Arkusz1!$Q:$Q=Arkusz2!C$1,1,0)</f>
        <v>0</v>
      </c>
      <c r="D1877">
        <f>IF(Arkusz1!$Q:$Q=Arkusz2!D$1,1,0)</f>
        <v>0</v>
      </c>
      <c r="E1877">
        <f>IF(Arkusz1!$Q:$Q=Arkusz2!E$1,1,0)</f>
        <v>0</v>
      </c>
      <c r="F1877">
        <f>IF(Arkusz1!$Q:$Q=Arkusz2!F$1,1,0)</f>
        <v>0</v>
      </c>
      <c r="G1877">
        <f>IF(Arkusz1!$Q:$Q=Arkusz2!G$1,1,0)</f>
        <v>0</v>
      </c>
      <c r="H1877">
        <f>IF(Arkusz1!$Q:$Q=Arkusz2!H$1,1,0)</f>
        <v>1</v>
      </c>
      <c r="I1877">
        <f>IF(Arkusz1!$Q:$Q=Arkusz2!I$1,1,0)</f>
        <v>0</v>
      </c>
      <c r="J1877">
        <f>IF(Arkusz1!$Q:$Q=Arkusz2!J$1,1,0)</f>
        <v>0</v>
      </c>
      <c r="K1877">
        <f>IF(Arkusz1!$M:$M=Arkusz2!K$1,1,0)</f>
        <v>0</v>
      </c>
      <c r="L1877">
        <f>IF(Arkusz1!$M:$M=Arkusz2!L$1,1,0)</f>
        <v>0</v>
      </c>
      <c r="M1877">
        <f>IF(Arkusz1!$P:$P="",0,1)</f>
        <v>1</v>
      </c>
      <c r="N1877">
        <f>IF(Arkusz1!$S:$S=Arkusz2!N$1,1,0)</f>
        <v>0</v>
      </c>
      <c r="O1877">
        <f>IF(Arkusz1!$T:$T=Arkusz2!O$1,1,0)</f>
        <v>0</v>
      </c>
      <c r="P1877">
        <f>IF(Arkusz1!$T:$T=Arkusz2!P$1,1,0)</f>
        <v>0</v>
      </c>
      <c r="Q1877">
        <f>IF(Arkusz1!$T:$T=Arkusz2!Q$1,1,0)</f>
        <v>0</v>
      </c>
      <c r="R1877">
        <f>IF(Arkusz1!$O:$O=Arkusz2!R$1,1,0)</f>
        <v>0</v>
      </c>
      <c r="S1877" s="17">
        <f t="shared" si="53"/>
        <v>0.17298255377116797</v>
      </c>
    </row>
    <row r="1878" spans="1:19">
      <c r="A1878">
        <f>Arkusz1!B1878</f>
        <v>1877</v>
      </c>
      <c r="B1878">
        <f>IF(Arkusz1!R:R=Arkusz2!B$1,1,0)</f>
        <v>0</v>
      </c>
      <c r="C1878">
        <f>IF(Arkusz1!$Q:$Q=Arkusz2!C$1,1,0)</f>
        <v>0</v>
      </c>
      <c r="D1878">
        <f>IF(Arkusz1!$Q:$Q=Arkusz2!D$1,1,0)</f>
        <v>0</v>
      </c>
      <c r="E1878">
        <f>IF(Arkusz1!$Q:$Q=Arkusz2!E$1,1,0)</f>
        <v>0</v>
      </c>
      <c r="F1878">
        <f>IF(Arkusz1!$Q:$Q=Arkusz2!F$1,1,0)</f>
        <v>0</v>
      </c>
      <c r="G1878">
        <f>IF(Arkusz1!$Q:$Q=Arkusz2!G$1,1,0)</f>
        <v>0</v>
      </c>
      <c r="H1878">
        <f>IF(Arkusz1!$Q:$Q=Arkusz2!H$1,1,0)</f>
        <v>0</v>
      </c>
      <c r="I1878">
        <f>IF(Arkusz1!$Q:$Q=Arkusz2!I$1,1,0)</f>
        <v>0</v>
      </c>
      <c r="J1878">
        <f>IF(Arkusz1!$Q:$Q=Arkusz2!J$1,1,0)</f>
        <v>1</v>
      </c>
      <c r="K1878">
        <f>IF(Arkusz1!$M:$M=Arkusz2!K$1,1,0)</f>
        <v>0</v>
      </c>
      <c r="L1878">
        <f>IF(Arkusz1!$M:$M=Arkusz2!L$1,1,0)</f>
        <v>0</v>
      </c>
      <c r="M1878">
        <f>IF(Arkusz1!$P:$P="",0,1)</f>
        <v>1</v>
      </c>
      <c r="N1878">
        <f>IF(Arkusz1!$S:$S=Arkusz2!N$1,1,0)</f>
        <v>0</v>
      </c>
      <c r="O1878">
        <f>IF(Arkusz1!$T:$T=Arkusz2!O$1,1,0)</f>
        <v>0</v>
      </c>
      <c r="P1878">
        <f>IF(Arkusz1!$T:$T=Arkusz2!P$1,1,0)</f>
        <v>0</v>
      </c>
      <c r="Q1878">
        <f>IF(Arkusz1!$T:$T=Arkusz2!Q$1,1,0)</f>
        <v>0</v>
      </c>
      <c r="R1878">
        <f>IF(Arkusz1!$O:$O=Arkusz2!R$1,1,0)</f>
        <v>0</v>
      </c>
      <c r="S1878" s="17">
        <f t="shared" si="53"/>
        <v>3.2071413573108588E-2</v>
      </c>
    </row>
    <row r="1879" spans="1:19">
      <c r="A1879">
        <f>Arkusz1!B1879</f>
        <v>1878</v>
      </c>
      <c r="B1879">
        <f>IF(Arkusz1!R:R=Arkusz2!B$1,1,0)</f>
        <v>0</v>
      </c>
      <c r="C1879">
        <f>IF(Arkusz1!$Q:$Q=Arkusz2!C$1,1,0)</f>
        <v>0</v>
      </c>
      <c r="D1879">
        <f>IF(Arkusz1!$Q:$Q=Arkusz2!D$1,1,0)</f>
        <v>0</v>
      </c>
      <c r="E1879">
        <f>IF(Arkusz1!$Q:$Q=Arkusz2!E$1,1,0)</f>
        <v>0</v>
      </c>
      <c r="F1879">
        <f>IF(Arkusz1!$Q:$Q=Arkusz2!F$1,1,0)</f>
        <v>0</v>
      </c>
      <c r="G1879">
        <f>IF(Arkusz1!$Q:$Q=Arkusz2!G$1,1,0)</f>
        <v>0</v>
      </c>
      <c r="H1879">
        <f>IF(Arkusz1!$Q:$Q=Arkusz2!H$1,1,0)</f>
        <v>1</v>
      </c>
      <c r="I1879">
        <f>IF(Arkusz1!$Q:$Q=Arkusz2!I$1,1,0)</f>
        <v>0</v>
      </c>
      <c r="J1879">
        <f>IF(Arkusz1!$Q:$Q=Arkusz2!J$1,1,0)</f>
        <v>0</v>
      </c>
      <c r="K1879">
        <f>IF(Arkusz1!$M:$M=Arkusz2!K$1,1,0)</f>
        <v>0</v>
      </c>
      <c r="L1879">
        <f>IF(Arkusz1!$M:$M=Arkusz2!L$1,1,0)</f>
        <v>0</v>
      </c>
      <c r="M1879">
        <f>IF(Arkusz1!$P:$P="",0,1)</f>
        <v>1</v>
      </c>
      <c r="N1879">
        <f>IF(Arkusz1!$S:$S=Arkusz2!N$1,1,0)</f>
        <v>0</v>
      </c>
      <c r="O1879">
        <f>IF(Arkusz1!$T:$T=Arkusz2!O$1,1,0)</f>
        <v>0</v>
      </c>
      <c r="P1879">
        <f>IF(Arkusz1!$T:$T=Arkusz2!P$1,1,0)</f>
        <v>0</v>
      </c>
      <c r="Q1879">
        <f>IF(Arkusz1!$T:$T=Arkusz2!Q$1,1,0)</f>
        <v>0</v>
      </c>
      <c r="R1879">
        <f>IF(Arkusz1!$O:$O=Arkusz2!R$1,1,0)</f>
        <v>1</v>
      </c>
      <c r="S1879" s="17">
        <f t="shared" si="53"/>
        <v>0.17298255377116797</v>
      </c>
    </row>
    <row r="1880" spans="1:19">
      <c r="A1880">
        <f>Arkusz1!B1880</f>
        <v>1879</v>
      </c>
      <c r="B1880">
        <f>IF(Arkusz1!R:R=Arkusz2!B$1,1,0)</f>
        <v>0</v>
      </c>
      <c r="C1880">
        <f>IF(Arkusz1!$Q:$Q=Arkusz2!C$1,1,0)</f>
        <v>0</v>
      </c>
      <c r="D1880">
        <f>IF(Arkusz1!$Q:$Q=Arkusz2!D$1,1,0)</f>
        <v>0</v>
      </c>
      <c r="E1880">
        <f>IF(Arkusz1!$Q:$Q=Arkusz2!E$1,1,0)</f>
        <v>0</v>
      </c>
      <c r="F1880">
        <f>IF(Arkusz1!$Q:$Q=Arkusz2!F$1,1,0)</f>
        <v>0</v>
      </c>
      <c r="G1880">
        <f>IF(Arkusz1!$Q:$Q=Arkusz2!G$1,1,0)</f>
        <v>1</v>
      </c>
      <c r="H1880">
        <f>IF(Arkusz1!$Q:$Q=Arkusz2!H$1,1,0)</f>
        <v>0</v>
      </c>
      <c r="I1880">
        <f>IF(Arkusz1!$Q:$Q=Arkusz2!I$1,1,0)</f>
        <v>0</v>
      </c>
      <c r="J1880">
        <f>IF(Arkusz1!$Q:$Q=Arkusz2!J$1,1,0)</f>
        <v>0</v>
      </c>
      <c r="K1880">
        <f>IF(Arkusz1!$M:$M=Arkusz2!K$1,1,0)</f>
        <v>0</v>
      </c>
      <c r="L1880">
        <f>IF(Arkusz1!$M:$M=Arkusz2!L$1,1,0)</f>
        <v>0</v>
      </c>
      <c r="M1880">
        <f>IF(Arkusz1!$P:$P="",0,1)</f>
        <v>1</v>
      </c>
      <c r="N1880">
        <f>IF(Arkusz1!$S:$S=Arkusz2!N$1,1,0)</f>
        <v>0</v>
      </c>
      <c r="O1880">
        <f>IF(Arkusz1!$T:$T=Arkusz2!O$1,1,0)</f>
        <v>0</v>
      </c>
      <c r="P1880">
        <f>IF(Arkusz1!$T:$T=Arkusz2!P$1,1,0)</f>
        <v>0</v>
      </c>
      <c r="Q1880">
        <f>IF(Arkusz1!$T:$T=Arkusz2!Q$1,1,0)</f>
        <v>0</v>
      </c>
      <c r="R1880">
        <f>IF(Arkusz1!$O:$O=Arkusz2!R$1,1,0)</f>
        <v>0</v>
      </c>
      <c r="S1880" s="17">
        <f t="shared" si="53"/>
        <v>5.7394673231095802E-2</v>
      </c>
    </row>
    <row r="1881" spans="1:19">
      <c r="A1881">
        <f>Arkusz1!B1881</f>
        <v>1880</v>
      </c>
      <c r="B1881">
        <f>IF(Arkusz1!R:R=Arkusz2!B$1,1,0)</f>
        <v>0</v>
      </c>
      <c r="C1881">
        <f>IF(Arkusz1!$Q:$Q=Arkusz2!C$1,1,0)</f>
        <v>0</v>
      </c>
      <c r="D1881">
        <f>IF(Arkusz1!$Q:$Q=Arkusz2!D$1,1,0)</f>
        <v>0</v>
      </c>
      <c r="E1881">
        <f>IF(Arkusz1!$Q:$Q=Arkusz2!E$1,1,0)</f>
        <v>0</v>
      </c>
      <c r="F1881">
        <f>IF(Arkusz1!$Q:$Q=Arkusz2!F$1,1,0)</f>
        <v>0</v>
      </c>
      <c r="G1881">
        <f>IF(Arkusz1!$Q:$Q=Arkusz2!G$1,1,0)</f>
        <v>0</v>
      </c>
      <c r="H1881">
        <f>IF(Arkusz1!$Q:$Q=Arkusz2!H$1,1,0)</f>
        <v>0</v>
      </c>
      <c r="I1881">
        <f>IF(Arkusz1!$Q:$Q=Arkusz2!I$1,1,0)</f>
        <v>0</v>
      </c>
      <c r="J1881">
        <f>IF(Arkusz1!$Q:$Q=Arkusz2!J$1,1,0)</f>
        <v>1</v>
      </c>
      <c r="K1881">
        <f>IF(Arkusz1!$M:$M=Arkusz2!K$1,1,0)</f>
        <v>0</v>
      </c>
      <c r="L1881">
        <f>IF(Arkusz1!$M:$M=Arkusz2!L$1,1,0)</f>
        <v>0</v>
      </c>
      <c r="M1881">
        <f>IF(Arkusz1!$P:$P="",0,1)</f>
        <v>0</v>
      </c>
      <c r="N1881">
        <f>IF(Arkusz1!$S:$S=Arkusz2!N$1,1,0)</f>
        <v>0</v>
      </c>
      <c r="O1881">
        <f>IF(Arkusz1!$T:$T=Arkusz2!O$1,1,0)</f>
        <v>0</v>
      </c>
      <c r="P1881">
        <f>IF(Arkusz1!$T:$T=Arkusz2!P$1,1,0)</f>
        <v>0</v>
      </c>
      <c r="Q1881">
        <f>IF(Arkusz1!$T:$T=Arkusz2!Q$1,1,0)</f>
        <v>0</v>
      </c>
      <c r="R1881">
        <f>IF(Arkusz1!$O:$O=Arkusz2!R$1,1,0)</f>
        <v>0</v>
      </c>
      <c r="S1881" s="17">
        <f t="shared" si="53"/>
        <v>3.4502880732867523E-2</v>
      </c>
    </row>
    <row r="1882" spans="1:19">
      <c r="A1882">
        <f>Arkusz1!B1882</f>
        <v>1881</v>
      </c>
      <c r="B1882">
        <f>IF(Arkusz1!R:R=Arkusz2!B$1,1,0)</f>
        <v>0</v>
      </c>
      <c r="C1882">
        <f>IF(Arkusz1!$Q:$Q=Arkusz2!C$1,1,0)</f>
        <v>0</v>
      </c>
      <c r="D1882">
        <f>IF(Arkusz1!$Q:$Q=Arkusz2!D$1,1,0)</f>
        <v>0</v>
      </c>
      <c r="E1882">
        <f>IF(Arkusz1!$Q:$Q=Arkusz2!E$1,1,0)</f>
        <v>0</v>
      </c>
      <c r="F1882">
        <f>IF(Arkusz1!$Q:$Q=Arkusz2!F$1,1,0)</f>
        <v>0</v>
      </c>
      <c r="G1882">
        <f>IF(Arkusz1!$Q:$Q=Arkusz2!G$1,1,0)</f>
        <v>0</v>
      </c>
      <c r="H1882">
        <f>IF(Arkusz1!$Q:$Q=Arkusz2!H$1,1,0)</f>
        <v>1</v>
      </c>
      <c r="I1882">
        <f>IF(Arkusz1!$Q:$Q=Arkusz2!I$1,1,0)</f>
        <v>0</v>
      </c>
      <c r="J1882">
        <f>IF(Arkusz1!$Q:$Q=Arkusz2!J$1,1,0)</f>
        <v>0</v>
      </c>
      <c r="K1882">
        <f>IF(Arkusz1!$M:$M=Arkusz2!K$1,1,0)</f>
        <v>1</v>
      </c>
      <c r="L1882">
        <f>IF(Arkusz1!$M:$M=Arkusz2!L$1,1,0)</f>
        <v>0</v>
      </c>
      <c r="M1882">
        <f>IF(Arkusz1!$P:$P="",0,1)</f>
        <v>1</v>
      </c>
      <c r="N1882">
        <f>IF(Arkusz1!$S:$S=Arkusz2!N$1,1,0)</f>
        <v>0</v>
      </c>
      <c r="O1882">
        <f>IF(Arkusz1!$T:$T=Arkusz2!O$1,1,0)</f>
        <v>0</v>
      </c>
      <c r="P1882">
        <f>IF(Arkusz1!$T:$T=Arkusz2!P$1,1,0)</f>
        <v>1</v>
      </c>
      <c r="Q1882">
        <f>IF(Arkusz1!$T:$T=Arkusz2!Q$1,1,0)</f>
        <v>0</v>
      </c>
      <c r="R1882">
        <f>IF(Arkusz1!$O:$O=Arkusz2!R$1,1,0)</f>
        <v>0</v>
      </c>
      <c r="S1882" s="17">
        <f t="shared" si="53"/>
        <v>7.6926995697442255E-2</v>
      </c>
    </row>
    <row r="1883" spans="1:19">
      <c r="A1883">
        <f>Arkusz1!B1883</f>
        <v>1882</v>
      </c>
      <c r="B1883">
        <f>IF(Arkusz1!R:R=Arkusz2!B$1,1,0)</f>
        <v>0</v>
      </c>
      <c r="C1883">
        <f>IF(Arkusz1!$Q:$Q=Arkusz2!C$1,1,0)</f>
        <v>0</v>
      </c>
      <c r="D1883">
        <f>IF(Arkusz1!$Q:$Q=Arkusz2!D$1,1,0)</f>
        <v>0</v>
      </c>
      <c r="E1883">
        <f>IF(Arkusz1!$Q:$Q=Arkusz2!E$1,1,0)</f>
        <v>0</v>
      </c>
      <c r="F1883">
        <f>IF(Arkusz1!$Q:$Q=Arkusz2!F$1,1,0)</f>
        <v>0</v>
      </c>
      <c r="G1883">
        <f>IF(Arkusz1!$Q:$Q=Arkusz2!G$1,1,0)</f>
        <v>0</v>
      </c>
      <c r="H1883">
        <f>IF(Arkusz1!$Q:$Q=Arkusz2!H$1,1,0)</f>
        <v>1</v>
      </c>
      <c r="I1883">
        <f>IF(Arkusz1!$Q:$Q=Arkusz2!I$1,1,0)</f>
        <v>0</v>
      </c>
      <c r="J1883">
        <f>IF(Arkusz1!$Q:$Q=Arkusz2!J$1,1,0)</f>
        <v>0</v>
      </c>
      <c r="K1883">
        <f>IF(Arkusz1!$M:$M=Arkusz2!K$1,1,0)</f>
        <v>0</v>
      </c>
      <c r="L1883">
        <f>IF(Arkusz1!$M:$M=Arkusz2!L$1,1,0)</f>
        <v>0</v>
      </c>
      <c r="M1883">
        <f>IF(Arkusz1!$P:$P="",0,1)</f>
        <v>0</v>
      </c>
      <c r="N1883">
        <f>IF(Arkusz1!$S:$S=Arkusz2!N$1,1,0)</f>
        <v>0</v>
      </c>
      <c r="O1883">
        <f>IF(Arkusz1!$T:$T=Arkusz2!O$1,1,0)</f>
        <v>0</v>
      </c>
      <c r="P1883">
        <f>IF(Arkusz1!$T:$T=Arkusz2!P$1,1,0)</f>
        <v>0</v>
      </c>
      <c r="Q1883">
        <f>IF(Arkusz1!$T:$T=Arkusz2!Q$1,1,0)</f>
        <v>0</v>
      </c>
      <c r="R1883">
        <f>IF(Arkusz1!$O:$O=Arkusz2!R$1,1,0)</f>
        <v>0</v>
      </c>
      <c r="S1883" s="17">
        <f t="shared" si="53"/>
        <v>0.18406554276601864</v>
      </c>
    </row>
    <row r="1884" spans="1:19">
      <c r="A1884">
        <f>Arkusz1!B1884</f>
        <v>1883</v>
      </c>
      <c r="B1884">
        <f>IF(Arkusz1!R:R=Arkusz2!B$1,1,0)</f>
        <v>0</v>
      </c>
      <c r="C1884">
        <f>IF(Arkusz1!$Q:$Q=Arkusz2!C$1,1,0)</f>
        <v>0</v>
      </c>
      <c r="D1884">
        <f>IF(Arkusz1!$Q:$Q=Arkusz2!D$1,1,0)</f>
        <v>0</v>
      </c>
      <c r="E1884">
        <f>IF(Arkusz1!$Q:$Q=Arkusz2!E$1,1,0)</f>
        <v>0</v>
      </c>
      <c r="F1884">
        <f>IF(Arkusz1!$Q:$Q=Arkusz2!F$1,1,0)</f>
        <v>0</v>
      </c>
      <c r="G1884">
        <f>IF(Arkusz1!$Q:$Q=Arkusz2!G$1,1,0)</f>
        <v>0</v>
      </c>
      <c r="H1884">
        <f>IF(Arkusz1!$Q:$Q=Arkusz2!H$1,1,0)</f>
        <v>0</v>
      </c>
      <c r="I1884">
        <f>IF(Arkusz1!$Q:$Q=Arkusz2!I$1,1,0)</f>
        <v>0</v>
      </c>
      <c r="J1884">
        <f>IF(Arkusz1!$Q:$Q=Arkusz2!J$1,1,0)</f>
        <v>1</v>
      </c>
      <c r="K1884">
        <f>IF(Arkusz1!$M:$M=Arkusz2!K$1,1,0)</f>
        <v>0</v>
      </c>
      <c r="L1884">
        <f>IF(Arkusz1!$M:$M=Arkusz2!L$1,1,0)</f>
        <v>0</v>
      </c>
      <c r="M1884">
        <f>IF(Arkusz1!$P:$P="",0,1)</f>
        <v>0</v>
      </c>
      <c r="N1884">
        <f>IF(Arkusz1!$S:$S=Arkusz2!N$1,1,0)</f>
        <v>0</v>
      </c>
      <c r="O1884">
        <f>IF(Arkusz1!$T:$T=Arkusz2!O$1,1,0)</f>
        <v>0</v>
      </c>
      <c r="P1884">
        <f>IF(Arkusz1!$T:$T=Arkusz2!P$1,1,0)</f>
        <v>0</v>
      </c>
      <c r="Q1884">
        <f>IF(Arkusz1!$T:$T=Arkusz2!Q$1,1,0)</f>
        <v>0</v>
      </c>
      <c r="R1884">
        <f>IF(Arkusz1!$O:$O=Arkusz2!R$1,1,0)</f>
        <v>0</v>
      </c>
      <c r="S1884" s="17">
        <f t="shared" si="53"/>
        <v>3.4502880732867523E-2</v>
      </c>
    </row>
    <row r="1885" spans="1:19">
      <c r="A1885">
        <f>Arkusz1!B1885</f>
        <v>1884</v>
      </c>
      <c r="B1885">
        <f>IF(Arkusz1!R:R=Arkusz2!B$1,1,0)</f>
        <v>0</v>
      </c>
      <c r="C1885">
        <f>IF(Arkusz1!$Q:$Q=Arkusz2!C$1,1,0)</f>
        <v>0</v>
      </c>
      <c r="D1885">
        <f>IF(Arkusz1!$Q:$Q=Arkusz2!D$1,1,0)</f>
        <v>0</v>
      </c>
      <c r="E1885">
        <f>IF(Arkusz1!$Q:$Q=Arkusz2!E$1,1,0)</f>
        <v>0</v>
      </c>
      <c r="F1885">
        <f>IF(Arkusz1!$Q:$Q=Arkusz2!F$1,1,0)</f>
        <v>0</v>
      </c>
      <c r="G1885">
        <f>IF(Arkusz1!$Q:$Q=Arkusz2!G$1,1,0)</f>
        <v>0</v>
      </c>
      <c r="H1885">
        <f>IF(Arkusz1!$Q:$Q=Arkusz2!H$1,1,0)</f>
        <v>1</v>
      </c>
      <c r="I1885">
        <f>IF(Arkusz1!$Q:$Q=Arkusz2!I$1,1,0)</f>
        <v>0</v>
      </c>
      <c r="J1885">
        <f>IF(Arkusz1!$Q:$Q=Arkusz2!J$1,1,0)</f>
        <v>0</v>
      </c>
      <c r="K1885">
        <f>IF(Arkusz1!$M:$M=Arkusz2!K$1,1,0)</f>
        <v>1</v>
      </c>
      <c r="L1885">
        <f>IF(Arkusz1!$M:$M=Arkusz2!L$1,1,0)</f>
        <v>0</v>
      </c>
      <c r="M1885">
        <f>IF(Arkusz1!$P:$P="",0,1)</f>
        <v>1</v>
      </c>
      <c r="N1885">
        <f>IF(Arkusz1!$S:$S=Arkusz2!N$1,1,0)</f>
        <v>0</v>
      </c>
      <c r="O1885">
        <f>IF(Arkusz1!$T:$T=Arkusz2!O$1,1,0)</f>
        <v>0</v>
      </c>
      <c r="P1885">
        <f>IF(Arkusz1!$T:$T=Arkusz2!P$1,1,0)</f>
        <v>0</v>
      </c>
      <c r="Q1885">
        <f>IF(Arkusz1!$T:$T=Arkusz2!Q$1,1,0)</f>
        <v>1</v>
      </c>
      <c r="R1885">
        <f>IF(Arkusz1!$O:$O=Arkusz2!R$1,1,0)</f>
        <v>0</v>
      </c>
      <c r="S1885" s="17">
        <f t="shared" si="53"/>
        <v>0.1094694240700843</v>
      </c>
    </row>
    <row r="1886" spans="1:19">
      <c r="A1886">
        <f>Arkusz1!B1886</f>
        <v>1885</v>
      </c>
      <c r="B1886">
        <f>IF(Arkusz1!R:R=Arkusz2!B$1,1,0)</f>
        <v>0</v>
      </c>
      <c r="C1886">
        <f>IF(Arkusz1!$Q:$Q=Arkusz2!C$1,1,0)</f>
        <v>0</v>
      </c>
      <c r="D1886">
        <f>IF(Arkusz1!$Q:$Q=Arkusz2!D$1,1,0)</f>
        <v>1</v>
      </c>
      <c r="E1886">
        <f>IF(Arkusz1!$Q:$Q=Arkusz2!E$1,1,0)</f>
        <v>0</v>
      </c>
      <c r="F1886">
        <f>IF(Arkusz1!$Q:$Q=Arkusz2!F$1,1,0)</f>
        <v>0</v>
      </c>
      <c r="G1886">
        <f>IF(Arkusz1!$Q:$Q=Arkusz2!G$1,1,0)</f>
        <v>0</v>
      </c>
      <c r="H1886">
        <f>IF(Arkusz1!$Q:$Q=Arkusz2!H$1,1,0)</f>
        <v>0</v>
      </c>
      <c r="I1886">
        <f>IF(Arkusz1!$Q:$Q=Arkusz2!I$1,1,0)</f>
        <v>0</v>
      </c>
      <c r="J1886">
        <f>IF(Arkusz1!$Q:$Q=Arkusz2!J$1,1,0)</f>
        <v>0</v>
      </c>
      <c r="K1886">
        <f>IF(Arkusz1!$M:$M=Arkusz2!K$1,1,0)</f>
        <v>0</v>
      </c>
      <c r="L1886">
        <f>IF(Arkusz1!$M:$M=Arkusz2!L$1,1,0)</f>
        <v>0</v>
      </c>
      <c r="M1886">
        <f>IF(Arkusz1!$P:$P="",0,1)</f>
        <v>1</v>
      </c>
      <c r="N1886">
        <f>IF(Arkusz1!$S:$S=Arkusz2!N$1,1,0)</f>
        <v>0</v>
      </c>
      <c r="O1886">
        <f>IF(Arkusz1!$T:$T=Arkusz2!O$1,1,0)</f>
        <v>0</v>
      </c>
      <c r="P1886">
        <f>IF(Arkusz1!$T:$T=Arkusz2!P$1,1,0)</f>
        <v>1</v>
      </c>
      <c r="Q1886">
        <f>IF(Arkusz1!$T:$T=Arkusz2!Q$1,1,0)</f>
        <v>0</v>
      </c>
      <c r="R1886">
        <f>IF(Arkusz1!$O:$O=Arkusz2!R$1,1,0)</f>
        <v>0</v>
      </c>
      <c r="S1886" s="17">
        <f t="shared" si="53"/>
        <v>0.19434958903674343</v>
      </c>
    </row>
    <row r="1887" spans="1:19">
      <c r="A1887">
        <f>Arkusz1!B1887</f>
        <v>1886</v>
      </c>
      <c r="B1887">
        <f>IF(Arkusz1!R:R=Arkusz2!B$1,1,0)</f>
        <v>0</v>
      </c>
      <c r="C1887">
        <f>IF(Arkusz1!$Q:$Q=Arkusz2!C$1,1,0)</f>
        <v>0</v>
      </c>
      <c r="D1887">
        <f>IF(Arkusz1!$Q:$Q=Arkusz2!D$1,1,0)</f>
        <v>0</v>
      </c>
      <c r="E1887">
        <f>IF(Arkusz1!$Q:$Q=Arkusz2!E$1,1,0)</f>
        <v>0</v>
      </c>
      <c r="F1887">
        <f>IF(Arkusz1!$Q:$Q=Arkusz2!F$1,1,0)</f>
        <v>0</v>
      </c>
      <c r="G1887">
        <f>IF(Arkusz1!$Q:$Q=Arkusz2!G$1,1,0)</f>
        <v>0</v>
      </c>
      <c r="H1887">
        <f>IF(Arkusz1!$Q:$Q=Arkusz2!H$1,1,0)</f>
        <v>0</v>
      </c>
      <c r="I1887">
        <f>IF(Arkusz1!$Q:$Q=Arkusz2!I$1,1,0)</f>
        <v>0</v>
      </c>
      <c r="J1887">
        <f>IF(Arkusz1!$Q:$Q=Arkusz2!J$1,1,0)</f>
        <v>1</v>
      </c>
      <c r="K1887">
        <f>IF(Arkusz1!$M:$M=Arkusz2!K$1,1,0)</f>
        <v>0</v>
      </c>
      <c r="L1887">
        <f>IF(Arkusz1!$M:$M=Arkusz2!L$1,1,0)</f>
        <v>0</v>
      </c>
      <c r="M1887">
        <f>IF(Arkusz1!$P:$P="",0,1)</f>
        <v>1</v>
      </c>
      <c r="N1887">
        <f>IF(Arkusz1!$S:$S=Arkusz2!N$1,1,0)</f>
        <v>0</v>
      </c>
      <c r="O1887">
        <f>IF(Arkusz1!$T:$T=Arkusz2!O$1,1,0)</f>
        <v>0</v>
      </c>
      <c r="P1887">
        <f>IF(Arkusz1!$T:$T=Arkusz2!P$1,1,0)</f>
        <v>0</v>
      </c>
      <c r="Q1887">
        <f>IF(Arkusz1!$T:$T=Arkusz2!Q$1,1,0)</f>
        <v>0</v>
      </c>
      <c r="R1887">
        <f>IF(Arkusz1!$O:$O=Arkusz2!R$1,1,0)</f>
        <v>0</v>
      </c>
      <c r="S1887" s="17">
        <f t="shared" si="53"/>
        <v>3.2071413573108588E-2</v>
      </c>
    </row>
    <row r="1888" spans="1:19">
      <c r="A1888">
        <f>Arkusz1!B1888</f>
        <v>1887</v>
      </c>
      <c r="B1888">
        <f>IF(Arkusz1!R:R=Arkusz2!B$1,1,0)</f>
        <v>0</v>
      </c>
      <c r="C1888">
        <f>IF(Arkusz1!$Q:$Q=Arkusz2!C$1,1,0)</f>
        <v>0</v>
      </c>
      <c r="D1888">
        <f>IF(Arkusz1!$Q:$Q=Arkusz2!D$1,1,0)</f>
        <v>0</v>
      </c>
      <c r="E1888">
        <f>IF(Arkusz1!$Q:$Q=Arkusz2!E$1,1,0)</f>
        <v>0</v>
      </c>
      <c r="F1888">
        <f>IF(Arkusz1!$Q:$Q=Arkusz2!F$1,1,0)</f>
        <v>0</v>
      </c>
      <c r="G1888">
        <f>IF(Arkusz1!$Q:$Q=Arkusz2!G$1,1,0)</f>
        <v>0</v>
      </c>
      <c r="H1888">
        <f>IF(Arkusz1!$Q:$Q=Arkusz2!H$1,1,0)</f>
        <v>0</v>
      </c>
      <c r="I1888">
        <f>IF(Arkusz1!$Q:$Q=Arkusz2!I$1,1,0)</f>
        <v>0</v>
      </c>
      <c r="J1888">
        <f>IF(Arkusz1!$Q:$Q=Arkusz2!J$1,1,0)</f>
        <v>1</v>
      </c>
      <c r="K1888">
        <f>IF(Arkusz1!$M:$M=Arkusz2!K$1,1,0)</f>
        <v>0</v>
      </c>
      <c r="L1888">
        <f>IF(Arkusz1!$M:$M=Arkusz2!L$1,1,0)</f>
        <v>0</v>
      </c>
      <c r="M1888">
        <f>IF(Arkusz1!$P:$P="",0,1)</f>
        <v>1</v>
      </c>
      <c r="N1888">
        <f>IF(Arkusz1!$S:$S=Arkusz2!N$1,1,0)</f>
        <v>0</v>
      </c>
      <c r="O1888">
        <f>IF(Arkusz1!$T:$T=Arkusz2!O$1,1,0)</f>
        <v>0</v>
      </c>
      <c r="P1888">
        <f>IF(Arkusz1!$T:$T=Arkusz2!P$1,1,0)</f>
        <v>0</v>
      </c>
      <c r="Q1888">
        <f>IF(Arkusz1!$T:$T=Arkusz2!Q$1,1,0)</f>
        <v>0</v>
      </c>
      <c r="R1888">
        <f>IF(Arkusz1!$O:$O=Arkusz2!R$1,1,0)</f>
        <v>0</v>
      </c>
      <c r="S1888" s="17">
        <f t="shared" si="53"/>
        <v>3.2071413573108588E-2</v>
      </c>
    </row>
    <row r="1889" spans="1:19">
      <c r="A1889">
        <f>Arkusz1!B1889</f>
        <v>1888</v>
      </c>
      <c r="B1889">
        <f>IF(Arkusz1!R:R=Arkusz2!B$1,1,0)</f>
        <v>1</v>
      </c>
      <c r="C1889">
        <f>IF(Arkusz1!$Q:$Q=Arkusz2!C$1,1,0)</f>
        <v>0</v>
      </c>
      <c r="D1889">
        <f>IF(Arkusz1!$Q:$Q=Arkusz2!D$1,1,0)</f>
        <v>0</v>
      </c>
      <c r="E1889">
        <f>IF(Arkusz1!$Q:$Q=Arkusz2!E$1,1,0)</f>
        <v>0</v>
      </c>
      <c r="F1889">
        <f>IF(Arkusz1!$Q:$Q=Arkusz2!F$1,1,0)</f>
        <v>0</v>
      </c>
      <c r="G1889">
        <f>IF(Arkusz1!$Q:$Q=Arkusz2!G$1,1,0)</f>
        <v>0</v>
      </c>
      <c r="H1889">
        <f>IF(Arkusz1!$Q:$Q=Arkusz2!H$1,1,0)</f>
        <v>0</v>
      </c>
      <c r="I1889">
        <f>IF(Arkusz1!$Q:$Q=Arkusz2!I$1,1,0)</f>
        <v>0</v>
      </c>
      <c r="J1889">
        <f>IF(Arkusz1!$Q:$Q=Arkusz2!J$1,1,0)</f>
        <v>0</v>
      </c>
      <c r="K1889">
        <f>IF(Arkusz1!$M:$M=Arkusz2!K$1,1,0)</f>
        <v>0</v>
      </c>
      <c r="L1889">
        <f>IF(Arkusz1!$M:$M=Arkusz2!L$1,1,0)</f>
        <v>0</v>
      </c>
      <c r="M1889">
        <f>IF(Arkusz1!$P:$P="",0,1)</f>
        <v>0</v>
      </c>
      <c r="N1889">
        <f>IF(Arkusz1!$S:$S=Arkusz2!N$1,1,0)</f>
        <v>0</v>
      </c>
      <c r="O1889">
        <f>IF(Arkusz1!$T:$T=Arkusz2!O$1,1,0)</f>
        <v>0</v>
      </c>
      <c r="P1889">
        <f>IF(Arkusz1!$T:$T=Arkusz2!P$1,1,0)</f>
        <v>0</v>
      </c>
      <c r="Q1889">
        <f>IF(Arkusz1!$T:$T=Arkusz2!Q$1,1,0)</f>
        <v>0</v>
      </c>
      <c r="R1889">
        <f>IF(Arkusz1!$O:$O=Arkusz2!R$1,1,0)</f>
        <v>0</v>
      </c>
      <c r="S1889" s="17">
        <f t="shared" si="53"/>
        <v>0.78571300199005822</v>
      </c>
    </row>
    <row r="1890" spans="1:19">
      <c r="A1890">
        <f>Arkusz1!B1890</f>
        <v>1889</v>
      </c>
      <c r="B1890">
        <f>IF(Arkusz1!R:R=Arkusz2!B$1,1,0)</f>
        <v>0</v>
      </c>
      <c r="C1890">
        <f>IF(Arkusz1!$Q:$Q=Arkusz2!C$1,1,0)</f>
        <v>0</v>
      </c>
      <c r="D1890">
        <f>IF(Arkusz1!$Q:$Q=Arkusz2!D$1,1,0)</f>
        <v>0</v>
      </c>
      <c r="E1890">
        <f>IF(Arkusz1!$Q:$Q=Arkusz2!E$1,1,0)</f>
        <v>0</v>
      </c>
      <c r="F1890">
        <f>IF(Arkusz1!$Q:$Q=Arkusz2!F$1,1,0)</f>
        <v>0</v>
      </c>
      <c r="G1890">
        <f>IF(Arkusz1!$Q:$Q=Arkusz2!G$1,1,0)</f>
        <v>0</v>
      </c>
      <c r="H1890">
        <f>IF(Arkusz1!$Q:$Q=Arkusz2!H$1,1,0)</f>
        <v>0</v>
      </c>
      <c r="I1890">
        <f>IF(Arkusz1!$Q:$Q=Arkusz2!I$1,1,0)</f>
        <v>0</v>
      </c>
      <c r="J1890">
        <f>IF(Arkusz1!$Q:$Q=Arkusz2!J$1,1,0)</f>
        <v>1</v>
      </c>
      <c r="K1890">
        <f>IF(Arkusz1!$M:$M=Arkusz2!K$1,1,0)</f>
        <v>0</v>
      </c>
      <c r="L1890">
        <f>IF(Arkusz1!$M:$M=Arkusz2!L$1,1,0)</f>
        <v>0</v>
      </c>
      <c r="M1890">
        <f>IF(Arkusz1!$P:$P="",0,1)</f>
        <v>0</v>
      </c>
      <c r="N1890">
        <f>IF(Arkusz1!$S:$S=Arkusz2!N$1,1,0)</f>
        <v>0</v>
      </c>
      <c r="O1890">
        <f>IF(Arkusz1!$T:$T=Arkusz2!O$1,1,0)</f>
        <v>0</v>
      </c>
      <c r="P1890">
        <f>IF(Arkusz1!$T:$T=Arkusz2!P$1,1,0)</f>
        <v>0</v>
      </c>
      <c r="Q1890">
        <f>IF(Arkusz1!$T:$T=Arkusz2!Q$1,1,0)</f>
        <v>0</v>
      </c>
      <c r="R1890">
        <f>IF(Arkusz1!$O:$O=Arkusz2!R$1,1,0)</f>
        <v>0</v>
      </c>
      <c r="S1890" s="17">
        <f t="shared" si="53"/>
        <v>3.4502880732867523E-2</v>
      </c>
    </row>
    <row r="1891" spans="1:19">
      <c r="A1891">
        <f>Arkusz1!B1891</f>
        <v>1890</v>
      </c>
      <c r="B1891">
        <f>IF(Arkusz1!R:R=Arkusz2!B$1,1,0)</f>
        <v>0</v>
      </c>
      <c r="C1891">
        <f>IF(Arkusz1!$Q:$Q=Arkusz2!C$1,1,0)</f>
        <v>0</v>
      </c>
      <c r="D1891">
        <f>IF(Arkusz1!$Q:$Q=Arkusz2!D$1,1,0)</f>
        <v>0</v>
      </c>
      <c r="E1891">
        <f>IF(Arkusz1!$Q:$Q=Arkusz2!E$1,1,0)</f>
        <v>0</v>
      </c>
      <c r="F1891">
        <f>IF(Arkusz1!$Q:$Q=Arkusz2!F$1,1,0)</f>
        <v>0</v>
      </c>
      <c r="G1891">
        <f>IF(Arkusz1!$Q:$Q=Arkusz2!G$1,1,0)</f>
        <v>0</v>
      </c>
      <c r="H1891">
        <f>IF(Arkusz1!$Q:$Q=Arkusz2!H$1,1,0)</f>
        <v>1</v>
      </c>
      <c r="I1891">
        <f>IF(Arkusz1!$Q:$Q=Arkusz2!I$1,1,0)</f>
        <v>0</v>
      </c>
      <c r="J1891">
        <f>IF(Arkusz1!$Q:$Q=Arkusz2!J$1,1,0)</f>
        <v>0</v>
      </c>
      <c r="K1891">
        <f>IF(Arkusz1!$M:$M=Arkusz2!K$1,1,0)</f>
        <v>0</v>
      </c>
      <c r="L1891">
        <f>IF(Arkusz1!$M:$M=Arkusz2!L$1,1,0)</f>
        <v>0</v>
      </c>
      <c r="M1891">
        <f>IF(Arkusz1!$P:$P="",0,1)</f>
        <v>1</v>
      </c>
      <c r="N1891">
        <f>IF(Arkusz1!$S:$S=Arkusz2!N$1,1,0)</f>
        <v>0</v>
      </c>
      <c r="O1891">
        <f>IF(Arkusz1!$T:$T=Arkusz2!O$1,1,0)</f>
        <v>0</v>
      </c>
      <c r="P1891">
        <f>IF(Arkusz1!$T:$T=Arkusz2!P$1,1,0)</f>
        <v>0</v>
      </c>
      <c r="Q1891">
        <f>IF(Arkusz1!$T:$T=Arkusz2!Q$1,1,0)</f>
        <v>0</v>
      </c>
      <c r="R1891">
        <f>IF(Arkusz1!$O:$O=Arkusz2!R$1,1,0)</f>
        <v>0</v>
      </c>
      <c r="S1891" s="17">
        <f t="shared" si="53"/>
        <v>0.17298255377116797</v>
      </c>
    </row>
    <row r="1892" spans="1:19">
      <c r="A1892">
        <f>Arkusz1!B1892</f>
        <v>1891</v>
      </c>
      <c r="B1892">
        <f>IF(Arkusz1!R:R=Arkusz2!B$1,1,0)</f>
        <v>0</v>
      </c>
      <c r="C1892">
        <f>IF(Arkusz1!$Q:$Q=Arkusz2!C$1,1,0)</f>
        <v>0</v>
      </c>
      <c r="D1892">
        <f>IF(Arkusz1!$Q:$Q=Arkusz2!D$1,1,0)</f>
        <v>0</v>
      </c>
      <c r="E1892">
        <f>IF(Arkusz1!$Q:$Q=Arkusz2!E$1,1,0)</f>
        <v>0</v>
      </c>
      <c r="F1892">
        <f>IF(Arkusz1!$Q:$Q=Arkusz2!F$1,1,0)</f>
        <v>0</v>
      </c>
      <c r="G1892">
        <f>IF(Arkusz1!$Q:$Q=Arkusz2!G$1,1,0)</f>
        <v>0</v>
      </c>
      <c r="H1892">
        <f>IF(Arkusz1!$Q:$Q=Arkusz2!H$1,1,0)</f>
        <v>1</v>
      </c>
      <c r="I1892">
        <f>IF(Arkusz1!$Q:$Q=Arkusz2!I$1,1,0)</f>
        <v>0</v>
      </c>
      <c r="J1892">
        <f>IF(Arkusz1!$Q:$Q=Arkusz2!J$1,1,0)</f>
        <v>0</v>
      </c>
      <c r="K1892">
        <f>IF(Arkusz1!$M:$M=Arkusz2!K$1,1,0)</f>
        <v>0</v>
      </c>
      <c r="L1892">
        <f>IF(Arkusz1!$M:$M=Arkusz2!L$1,1,0)</f>
        <v>0</v>
      </c>
      <c r="M1892">
        <f>IF(Arkusz1!$P:$P="",0,1)</f>
        <v>1</v>
      </c>
      <c r="N1892">
        <f>IF(Arkusz1!$S:$S=Arkusz2!N$1,1,0)</f>
        <v>0</v>
      </c>
      <c r="O1892">
        <f>IF(Arkusz1!$T:$T=Arkusz2!O$1,1,0)</f>
        <v>0</v>
      </c>
      <c r="P1892">
        <f>IF(Arkusz1!$T:$T=Arkusz2!P$1,1,0)</f>
        <v>0</v>
      </c>
      <c r="Q1892">
        <f>IF(Arkusz1!$T:$T=Arkusz2!Q$1,1,0)</f>
        <v>0</v>
      </c>
      <c r="R1892">
        <f>IF(Arkusz1!$O:$O=Arkusz2!R$1,1,0)</f>
        <v>0</v>
      </c>
      <c r="S1892" s="17">
        <f t="shared" si="53"/>
        <v>0.17298255377116797</v>
      </c>
    </row>
    <row r="1893" spans="1:19">
      <c r="A1893">
        <f>Arkusz1!B1893</f>
        <v>1892</v>
      </c>
      <c r="B1893">
        <f>IF(Arkusz1!R:R=Arkusz2!B$1,1,0)</f>
        <v>0</v>
      </c>
      <c r="C1893">
        <f>IF(Arkusz1!$Q:$Q=Arkusz2!C$1,1,0)</f>
        <v>0</v>
      </c>
      <c r="D1893">
        <f>IF(Arkusz1!$Q:$Q=Arkusz2!D$1,1,0)</f>
        <v>0</v>
      </c>
      <c r="E1893">
        <f>IF(Arkusz1!$Q:$Q=Arkusz2!E$1,1,0)</f>
        <v>0</v>
      </c>
      <c r="F1893">
        <f>IF(Arkusz1!$Q:$Q=Arkusz2!F$1,1,0)</f>
        <v>0</v>
      </c>
      <c r="G1893">
        <f>IF(Arkusz1!$Q:$Q=Arkusz2!G$1,1,0)</f>
        <v>0</v>
      </c>
      <c r="H1893">
        <f>IF(Arkusz1!$Q:$Q=Arkusz2!H$1,1,0)</f>
        <v>1</v>
      </c>
      <c r="I1893">
        <f>IF(Arkusz1!$Q:$Q=Arkusz2!I$1,1,0)</f>
        <v>0</v>
      </c>
      <c r="J1893">
        <f>IF(Arkusz1!$Q:$Q=Arkusz2!J$1,1,0)</f>
        <v>0</v>
      </c>
      <c r="K1893">
        <f>IF(Arkusz1!$M:$M=Arkusz2!K$1,1,0)</f>
        <v>1</v>
      </c>
      <c r="L1893">
        <f>IF(Arkusz1!$M:$M=Arkusz2!L$1,1,0)</f>
        <v>0</v>
      </c>
      <c r="M1893">
        <f>IF(Arkusz1!$P:$P="",0,1)</f>
        <v>1</v>
      </c>
      <c r="N1893">
        <f>IF(Arkusz1!$S:$S=Arkusz2!N$1,1,0)</f>
        <v>0</v>
      </c>
      <c r="O1893">
        <f>IF(Arkusz1!$T:$T=Arkusz2!O$1,1,0)</f>
        <v>0</v>
      </c>
      <c r="P1893">
        <f>IF(Arkusz1!$T:$T=Arkusz2!P$1,1,0)</f>
        <v>0</v>
      </c>
      <c r="Q1893">
        <f>IF(Arkusz1!$T:$T=Arkusz2!Q$1,1,0)</f>
        <v>0</v>
      </c>
      <c r="R1893">
        <f>IF(Arkusz1!$O:$O=Arkusz2!R$1,1,0)</f>
        <v>0</v>
      </c>
      <c r="S1893" s="17">
        <f t="shared" si="53"/>
        <v>0.10163322948359395</v>
      </c>
    </row>
    <row r="1894" spans="1:19">
      <c r="A1894">
        <f>Arkusz1!B1894</f>
        <v>1893</v>
      </c>
      <c r="B1894">
        <f>IF(Arkusz1!R:R=Arkusz2!B$1,1,0)</f>
        <v>0</v>
      </c>
      <c r="C1894">
        <f>IF(Arkusz1!$Q:$Q=Arkusz2!C$1,1,0)</f>
        <v>0</v>
      </c>
      <c r="D1894">
        <f>IF(Arkusz1!$Q:$Q=Arkusz2!D$1,1,0)</f>
        <v>0</v>
      </c>
      <c r="E1894">
        <f>IF(Arkusz1!$Q:$Q=Arkusz2!E$1,1,0)</f>
        <v>0</v>
      </c>
      <c r="F1894">
        <f>IF(Arkusz1!$Q:$Q=Arkusz2!F$1,1,0)</f>
        <v>0</v>
      </c>
      <c r="G1894">
        <f>IF(Arkusz1!$Q:$Q=Arkusz2!G$1,1,0)</f>
        <v>0</v>
      </c>
      <c r="H1894">
        <f>IF(Arkusz1!$Q:$Q=Arkusz2!H$1,1,0)</f>
        <v>0</v>
      </c>
      <c r="I1894">
        <f>IF(Arkusz1!$Q:$Q=Arkusz2!I$1,1,0)</f>
        <v>0</v>
      </c>
      <c r="J1894">
        <f>IF(Arkusz1!$Q:$Q=Arkusz2!J$1,1,0)</f>
        <v>1</v>
      </c>
      <c r="K1894">
        <f>IF(Arkusz1!$M:$M=Arkusz2!K$1,1,0)</f>
        <v>0</v>
      </c>
      <c r="L1894">
        <f>IF(Arkusz1!$M:$M=Arkusz2!L$1,1,0)</f>
        <v>0</v>
      </c>
      <c r="M1894">
        <f>IF(Arkusz1!$P:$P="",0,1)</f>
        <v>0</v>
      </c>
      <c r="N1894">
        <f>IF(Arkusz1!$S:$S=Arkusz2!N$1,1,0)</f>
        <v>0</v>
      </c>
      <c r="O1894">
        <f>IF(Arkusz1!$T:$T=Arkusz2!O$1,1,0)</f>
        <v>0</v>
      </c>
      <c r="P1894">
        <f>IF(Arkusz1!$T:$T=Arkusz2!P$1,1,0)</f>
        <v>0</v>
      </c>
      <c r="Q1894">
        <f>IF(Arkusz1!$T:$T=Arkusz2!Q$1,1,0)</f>
        <v>0</v>
      </c>
      <c r="R1894">
        <f>IF(Arkusz1!$O:$O=Arkusz2!R$1,1,0)</f>
        <v>0</v>
      </c>
      <c r="S1894" s="17">
        <f t="shared" si="53"/>
        <v>3.4502880732867523E-2</v>
      </c>
    </row>
    <row r="1895" spans="1:19">
      <c r="A1895">
        <f>Arkusz1!B1895</f>
        <v>1894</v>
      </c>
      <c r="B1895">
        <f>IF(Arkusz1!R:R=Arkusz2!B$1,1,0)</f>
        <v>0</v>
      </c>
      <c r="C1895">
        <f>IF(Arkusz1!$Q:$Q=Arkusz2!C$1,1,0)</f>
        <v>0</v>
      </c>
      <c r="D1895">
        <f>IF(Arkusz1!$Q:$Q=Arkusz2!D$1,1,0)</f>
        <v>0</v>
      </c>
      <c r="E1895">
        <f>IF(Arkusz1!$Q:$Q=Arkusz2!E$1,1,0)</f>
        <v>0</v>
      </c>
      <c r="F1895">
        <f>IF(Arkusz1!$Q:$Q=Arkusz2!F$1,1,0)</f>
        <v>0</v>
      </c>
      <c r="G1895">
        <f>IF(Arkusz1!$Q:$Q=Arkusz2!G$1,1,0)</f>
        <v>0</v>
      </c>
      <c r="H1895">
        <f>IF(Arkusz1!$Q:$Q=Arkusz2!H$1,1,0)</f>
        <v>1</v>
      </c>
      <c r="I1895">
        <f>IF(Arkusz1!$Q:$Q=Arkusz2!I$1,1,0)</f>
        <v>0</v>
      </c>
      <c r="J1895">
        <f>IF(Arkusz1!$Q:$Q=Arkusz2!J$1,1,0)</f>
        <v>0</v>
      </c>
      <c r="K1895">
        <f>IF(Arkusz1!$M:$M=Arkusz2!K$1,1,0)</f>
        <v>1</v>
      </c>
      <c r="L1895">
        <f>IF(Arkusz1!$M:$M=Arkusz2!L$1,1,0)</f>
        <v>0</v>
      </c>
      <c r="M1895">
        <f>IF(Arkusz1!$P:$P="",0,1)</f>
        <v>1</v>
      </c>
      <c r="N1895">
        <f>IF(Arkusz1!$S:$S=Arkusz2!N$1,1,0)</f>
        <v>0</v>
      </c>
      <c r="O1895">
        <f>IF(Arkusz1!$T:$T=Arkusz2!O$1,1,0)</f>
        <v>0</v>
      </c>
      <c r="P1895">
        <f>IF(Arkusz1!$T:$T=Arkusz2!P$1,1,0)</f>
        <v>1</v>
      </c>
      <c r="Q1895">
        <f>IF(Arkusz1!$T:$T=Arkusz2!Q$1,1,0)</f>
        <v>0</v>
      </c>
      <c r="R1895">
        <f>IF(Arkusz1!$O:$O=Arkusz2!R$1,1,0)</f>
        <v>0</v>
      </c>
      <c r="S1895" s="17">
        <f t="shared" si="53"/>
        <v>7.6926995697442255E-2</v>
      </c>
    </row>
    <row r="1896" spans="1:19">
      <c r="A1896">
        <f>Arkusz1!B1896</f>
        <v>1895</v>
      </c>
      <c r="B1896">
        <f>IF(Arkusz1!R:R=Arkusz2!B$1,1,0)</f>
        <v>0</v>
      </c>
      <c r="C1896">
        <f>IF(Arkusz1!$Q:$Q=Arkusz2!C$1,1,0)</f>
        <v>0</v>
      </c>
      <c r="D1896">
        <f>IF(Arkusz1!$Q:$Q=Arkusz2!D$1,1,0)</f>
        <v>0</v>
      </c>
      <c r="E1896">
        <f>IF(Arkusz1!$Q:$Q=Arkusz2!E$1,1,0)</f>
        <v>0</v>
      </c>
      <c r="F1896">
        <f>IF(Arkusz1!$Q:$Q=Arkusz2!F$1,1,0)</f>
        <v>0</v>
      </c>
      <c r="G1896">
        <f>IF(Arkusz1!$Q:$Q=Arkusz2!G$1,1,0)</f>
        <v>0</v>
      </c>
      <c r="H1896">
        <f>IF(Arkusz1!$Q:$Q=Arkusz2!H$1,1,0)</f>
        <v>1</v>
      </c>
      <c r="I1896">
        <f>IF(Arkusz1!$Q:$Q=Arkusz2!I$1,1,0)</f>
        <v>0</v>
      </c>
      <c r="J1896">
        <f>IF(Arkusz1!$Q:$Q=Arkusz2!J$1,1,0)</f>
        <v>0</v>
      </c>
      <c r="K1896">
        <f>IF(Arkusz1!$M:$M=Arkusz2!K$1,1,0)</f>
        <v>1</v>
      </c>
      <c r="L1896">
        <f>IF(Arkusz1!$M:$M=Arkusz2!L$1,1,0)</f>
        <v>0</v>
      </c>
      <c r="M1896">
        <f>IF(Arkusz1!$P:$P="",0,1)</f>
        <v>1</v>
      </c>
      <c r="N1896">
        <f>IF(Arkusz1!$S:$S=Arkusz2!N$1,1,0)</f>
        <v>0</v>
      </c>
      <c r="O1896">
        <f>IF(Arkusz1!$T:$T=Arkusz2!O$1,1,0)</f>
        <v>0</v>
      </c>
      <c r="P1896">
        <f>IF(Arkusz1!$T:$T=Arkusz2!P$1,1,0)</f>
        <v>0</v>
      </c>
      <c r="Q1896">
        <f>IF(Arkusz1!$T:$T=Arkusz2!Q$1,1,0)</f>
        <v>1</v>
      </c>
      <c r="R1896">
        <f>IF(Arkusz1!$O:$O=Arkusz2!R$1,1,0)</f>
        <v>0</v>
      </c>
      <c r="S1896" s="17">
        <f t="shared" si="53"/>
        <v>0.1094694240700843</v>
      </c>
    </row>
    <row r="1897" spans="1:19">
      <c r="A1897">
        <f>Arkusz1!B1897</f>
        <v>1896</v>
      </c>
      <c r="B1897">
        <f>IF(Arkusz1!R:R=Arkusz2!B$1,1,0)</f>
        <v>0</v>
      </c>
      <c r="C1897">
        <f>IF(Arkusz1!$Q:$Q=Arkusz2!C$1,1,0)</f>
        <v>0</v>
      </c>
      <c r="D1897">
        <f>IF(Arkusz1!$Q:$Q=Arkusz2!D$1,1,0)</f>
        <v>0</v>
      </c>
      <c r="E1897">
        <f>IF(Arkusz1!$Q:$Q=Arkusz2!E$1,1,0)</f>
        <v>0</v>
      </c>
      <c r="F1897">
        <f>IF(Arkusz1!$Q:$Q=Arkusz2!F$1,1,0)</f>
        <v>0</v>
      </c>
      <c r="G1897">
        <f>IF(Arkusz1!$Q:$Q=Arkusz2!G$1,1,0)</f>
        <v>0</v>
      </c>
      <c r="H1897">
        <f>IF(Arkusz1!$Q:$Q=Arkusz2!H$1,1,0)</f>
        <v>0</v>
      </c>
      <c r="I1897">
        <f>IF(Arkusz1!$Q:$Q=Arkusz2!I$1,1,0)</f>
        <v>0</v>
      </c>
      <c r="J1897">
        <f>IF(Arkusz1!$Q:$Q=Arkusz2!J$1,1,0)</f>
        <v>1</v>
      </c>
      <c r="K1897">
        <f>IF(Arkusz1!$M:$M=Arkusz2!K$1,1,0)</f>
        <v>0</v>
      </c>
      <c r="L1897">
        <f>IF(Arkusz1!$M:$M=Arkusz2!L$1,1,0)</f>
        <v>0</v>
      </c>
      <c r="M1897">
        <f>IF(Arkusz1!$P:$P="",0,1)</f>
        <v>1</v>
      </c>
      <c r="N1897">
        <f>IF(Arkusz1!$S:$S=Arkusz2!N$1,1,0)</f>
        <v>0</v>
      </c>
      <c r="O1897">
        <f>IF(Arkusz1!$T:$T=Arkusz2!O$1,1,0)</f>
        <v>0</v>
      </c>
      <c r="P1897">
        <f>IF(Arkusz1!$T:$T=Arkusz2!P$1,1,0)</f>
        <v>0</v>
      </c>
      <c r="Q1897">
        <f>IF(Arkusz1!$T:$T=Arkusz2!Q$1,1,0)</f>
        <v>0</v>
      </c>
      <c r="R1897">
        <f>IF(Arkusz1!$O:$O=Arkusz2!R$1,1,0)</f>
        <v>0</v>
      </c>
      <c r="S1897" s="17">
        <f t="shared" si="53"/>
        <v>3.2071413573108588E-2</v>
      </c>
    </row>
    <row r="1898" spans="1:19">
      <c r="A1898">
        <f>Arkusz1!B1898</f>
        <v>1897</v>
      </c>
      <c r="B1898">
        <f>IF(Arkusz1!R:R=Arkusz2!B$1,1,0)</f>
        <v>0</v>
      </c>
      <c r="C1898">
        <f>IF(Arkusz1!$Q:$Q=Arkusz2!C$1,1,0)</f>
        <v>0</v>
      </c>
      <c r="D1898">
        <f>IF(Arkusz1!$Q:$Q=Arkusz2!D$1,1,0)</f>
        <v>0</v>
      </c>
      <c r="E1898">
        <f>IF(Arkusz1!$Q:$Q=Arkusz2!E$1,1,0)</f>
        <v>0</v>
      </c>
      <c r="F1898">
        <f>IF(Arkusz1!$Q:$Q=Arkusz2!F$1,1,0)</f>
        <v>0</v>
      </c>
      <c r="G1898">
        <f>IF(Arkusz1!$Q:$Q=Arkusz2!G$1,1,0)</f>
        <v>0</v>
      </c>
      <c r="H1898">
        <f>IF(Arkusz1!$Q:$Q=Arkusz2!H$1,1,0)</f>
        <v>1</v>
      </c>
      <c r="I1898">
        <f>IF(Arkusz1!$Q:$Q=Arkusz2!I$1,1,0)</f>
        <v>0</v>
      </c>
      <c r="J1898">
        <f>IF(Arkusz1!$Q:$Q=Arkusz2!J$1,1,0)</f>
        <v>0</v>
      </c>
      <c r="K1898">
        <f>IF(Arkusz1!$M:$M=Arkusz2!K$1,1,0)</f>
        <v>0</v>
      </c>
      <c r="L1898">
        <f>IF(Arkusz1!$M:$M=Arkusz2!L$1,1,0)</f>
        <v>0</v>
      </c>
      <c r="M1898">
        <f>IF(Arkusz1!$P:$P="",0,1)</f>
        <v>1</v>
      </c>
      <c r="N1898">
        <f>IF(Arkusz1!$S:$S=Arkusz2!N$1,1,0)</f>
        <v>0</v>
      </c>
      <c r="O1898">
        <f>IF(Arkusz1!$T:$T=Arkusz2!O$1,1,0)</f>
        <v>0</v>
      </c>
      <c r="P1898">
        <f>IF(Arkusz1!$T:$T=Arkusz2!P$1,1,0)</f>
        <v>0</v>
      </c>
      <c r="Q1898">
        <f>IF(Arkusz1!$T:$T=Arkusz2!Q$1,1,0)</f>
        <v>0</v>
      </c>
      <c r="R1898">
        <f>IF(Arkusz1!$O:$O=Arkusz2!R$1,1,0)</f>
        <v>0</v>
      </c>
      <c r="S1898" s="17">
        <f t="shared" si="53"/>
        <v>0.17298255377116797</v>
      </c>
    </row>
    <row r="1899" spans="1:19">
      <c r="A1899">
        <f>Arkusz1!B1899</f>
        <v>1898</v>
      </c>
      <c r="B1899">
        <f>IF(Arkusz1!R:R=Arkusz2!B$1,1,0)</f>
        <v>0</v>
      </c>
      <c r="C1899">
        <f>IF(Arkusz1!$Q:$Q=Arkusz2!C$1,1,0)</f>
        <v>0</v>
      </c>
      <c r="D1899">
        <f>IF(Arkusz1!$Q:$Q=Arkusz2!D$1,1,0)</f>
        <v>0</v>
      </c>
      <c r="E1899">
        <f>IF(Arkusz1!$Q:$Q=Arkusz2!E$1,1,0)</f>
        <v>0</v>
      </c>
      <c r="F1899">
        <f>IF(Arkusz1!$Q:$Q=Arkusz2!F$1,1,0)</f>
        <v>0</v>
      </c>
      <c r="G1899">
        <f>IF(Arkusz1!$Q:$Q=Arkusz2!G$1,1,0)</f>
        <v>1</v>
      </c>
      <c r="H1899">
        <f>IF(Arkusz1!$Q:$Q=Arkusz2!H$1,1,0)</f>
        <v>0</v>
      </c>
      <c r="I1899">
        <f>IF(Arkusz1!$Q:$Q=Arkusz2!I$1,1,0)</f>
        <v>0</v>
      </c>
      <c r="J1899">
        <f>IF(Arkusz1!$Q:$Q=Arkusz2!J$1,1,0)</f>
        <v>0</v>
      </c>
      <c r="K1899">
        <f>IF(Arkusz1!$M:$M=Arkusz2!K$1,1,0)</f>
        <v>0</v>
      </c>
      <c r="L1899">
        <f>IF(Arkusz1!$M:$M=Arkusz2!L$1,1,0)</f>
        <v>0</v>
      </c>
      <c r="M1899">
        <f>IF(Arkusz1!$P:$P="",0,1)</f>
        <v>1</v>
      </c>
      <c r="N1899">
        <f>IF(Arkusz1!$S:$S=Arkusz2!N$1,1,0)</f>
        <v>0</v>
      </c>
      <c r="O1899">
        <f>IF(Arkusz1!$T:$T=Arkusz2!O$1,1,0)</f>
        <v>0</v>
      </c>
      <c r="P1899">
        <f>IF(Arkusz1!$T:$T=Arkusz2!P$1,1,0)</f>
        <v>0</v>
      </c>
      <c r="Q1899">
        <f>IF(Arkusz1!$T:$T=Arkusz2!Q$1,1,0)</f>
        <v>0</v>
      </c>
      <c r="R1899">
        <f>IF(Arkusz1!$O:$O=Arkusz2!R$1,1,0)</f>
        <v>0</v>
      </c>
      <c r="S1899" s="17">
        <f t="shared" si="53"/>
        <v>5.7394673231095802E-2</v>
      </c>
    </row>
    <row r="1900" spans="1:19">
      <c r="A1900">
        <f>Arkusz1!B1900</f>
        <v>1899</v>
      </c>
      <c r="B1900">
        <f>IF(Arkusz1!R:R=Arkusz2!B$1,1,0)</f>
        <v>0</v>
      </c>
      <c r="C1900">
        <f>IF(Arkusz1!$Q:$Q=Arkusz2!C$1,1,0)</f>
        <v>0</v>
      </c>
      <c r="D1900">
        <f>IF(Arkusz1!$Q:$Q=Arkusz2!D$1,1,0)</f>
        <v>0</v>
      </c>
      <c r="E1900">
        <f>IF(Arkusz1!$Q:$Q=Arkusz2!E$1,1,0)</f>
        <v>0</v>
      </c>
      <c r="F1900">
        <f>IF(Arkusz1!$Q:$Q=Arkusz2!F$1,1,0)</f>
        <v>0</v>
      </c>
      <c r="G1900">
        <f>IF(Arkusz1!$Q:$Q=Arkusz2!G$1,1,0)</f>
        <v>0</v>
      </c>
      <c r="H1900">
        <f>IF(Arkusz1!$Q:$Q=Arkusz2!H$1,1,0)</f>
        <v>0</v>
      </c>
      <c r="I1900">
        <f>IF(Arkusz1!$Q:$Q=Arkusz2!I$1,1,0)</f>
        <v>0</v>
      </c>
      <c r="J1900">
        <f>IF(Arkusz1!$Q:$Q=Arkusz2!J$1,1,0)</f>
        <v>1</v>
      </c>
      <c r="K1900">
        <f>IF(Arkusz1!$M:$M=Arkusz2!K$1,1,0)</f>
        <v>0</v>
      </c>
      <c r="L1900">
        <f>IF(Arkusz1!$M:$M=Arkusz2!L$1,1,0)</f>
        <v>0</v>
      </c>
      <c r="M1900">
        <f>IF(Arkusz1!$P:$P="",0,1)</f>
        <v>0</v>
      </c>
      <c r="N1900">
        <f>IF(Arkusz1!$S:$S=Arkusz2!N$1,1,0)</f>
        <v>0</v>
      </c>
      <c r="O1900">
        <f>IF(Arkusz1!$T:$T=Arkusz2!O$1,1,0)</f>
        <v>0</v>
      </c>
      <c r="P1900">
        <f>IF(Arkusz1!$T:$T=Arkusz2!P$1,1,0)</f>
        <v>0</v>
      </c>
      <c r="Q1900">
        <f>IF(Arkusz1!$T:$T=Arkusz2!Q$1,1,0)</f>
        <v>0</v>
      </c>
      <c r="R1900">
        <f>IF(Arkusz1!$O:$O=Arkusz2!R$1,1,0)</f>
        <v>0</v>
      </c>
      <c r="S1900" s="17">
        <f t="shared" si="53"/>
        <v>3.4502880732867523E-2</v>
      </c>
    </row>
    <row r="1901" spans="1:19">
      <c r="A1901">
        <f>Arkusz1!B1901</f>
        <v>1900</v>
      </c>
      <c r="B1901">
        <f>IF(Arkusz1!R:R=Arkusz2!B$1,1,0)</f>
        <v>0</v>
      </c>
      <c r="C1901">
        <f>IF(Arkusz1!$Q:$Q=Arkusz2!C$1,1,0)</f>
        <v>0</v>
      </c>
      <c r="D1901">
        <f>IF(Arkusz1!$Q:$Q=Arkusz2!D$1,1,0)</f>
        <v>0</v>
      </c>
      <c r="E1901">
        <f>IF(Arkusz1!$Q:$Q=Arkusz2!E$1,1,0)</f>
        <v>0</v>
      </c>
      <c r="F1901">
        <f>IF(Arkusz1!$Q:$Q=Arkusz2!F$1,1,0)</f>
        <v>0</v>
      </c>
      <c r="G1901">
        <f>IF(Arkusz1!$Q:$Q=Arkusz2!G$1,1,0)</f>
        <v>0</v>
      </c>
      <c r="H1901">
        <f>IF(Arkusz1!$Q:$Q=Arkusz2!H$1,1,0)</f>
        <v>1</v>
      </c>
      <c r="I1901">
        <f>IF(Arkusz1!$Q:$Q=Arkusz2!I$1,1,0)</f>
        <v>0</v>
      </c>
      <c r="J1901">
        <f>IF(Arkusz1!$Q:$Q=Arkusz2!J$1,1,0)</f>
        <v>0</v>
      </c>
      <c r="K1901">
        <f>IF(Arkusz1!$M:$M=Arkusz2!K$1,1,0)</f>
        <v>0</v>
      </c>
      <c r="L1901">
        <f>IF(Arkusz1!$M:$M=Arkusz2!L$1,1,0)</f>
        <v>0</v>
      </c>
      <c r="M1901">
        <f>IF(Arkusz1!$P:$P="",0,1)</f>
        <v>1</v>
      </c>
      <c r="N1901">
        <f>IF(Arkusz1!$S:$S=Arkusz2!N$1,1,0)</f>
        <v>0</v>
      </c>
      <c r="O1901">
        <f>IF(Arkusz1!$T:$T=Arkusz2!O$1,1,0)</f>
        <v>0</v>
      </c>
      <c r="P1901">
        <f>IF(Arkusz1!$T:$T=Arkusz2!P$1,1,0)</f>
        <v>0</v>
      </c>
      <c r="Q1901">
        <f>IF(Arkusz1!$T:$T=Arkusz2!Q$1,1,0)</f>
        <v>0</v>
      </c>
      <c r="R1901">
        <f>IF(Arkusz1!$O:$O=Arkusz2!R$1,1,0)</f>
        <v>0</v>
      </c>
      <c r="S1901" s="17">
        <f t="shared" si="53"/>
        <v>0.17298255377116797</v>
      </c>
    </row>
    <row r="1902" spans="1:19">
      <c r="A1902">
        <f>Arkusz1!B1902</f>
        <v>1901</v>
      </c>
      <c r="B1902">
        <f>IF(Arkusz1!R:R=Arkusz2!B$1,1,0)</f>
        <v>0</v>
      </c>
      <c r="C1902">
        <f>IF(Arkusz1!$Q:$Q=Arkusz2!C$1,1,0)</f>
        <v>0</v>
      </c>
      <c r="D1902">
        <f>IF(Arkusz1!$Q:$Q=Arkusz2!D$1,1,0)</f>
        <v>0</v>
      </c>
      <c r="E1902">
        <f>IF(Arkusz1!$Q:$Q=Arkusz2!E$1,1,0)</f>
        <v>0</v>
      </c>
      <c r="F1902">
        <f>IF(Arkusz1!$Q:$Q=Arkusz2!F$1,1,0)</f>
        <v>0</v>
      </c>
      <c r="G1902">
        <f>IF(Arkusz1!$Q:$Q=Arkusz2!G$1,1,0)</f>
        <v>0</v>
      </c>
      <c r="H1902">
        <f>IF(Arkusz1!$Q:$Q=Arkusz2!H$1,1,0)</f>
        <v>1</v>
      </c>
      <c r="I1902">
        <f>IF(Arkusz1!$Q:$Q=Arkusz2!I$1,1,0)</f>
        <v>0</v>
      </c>
      <c r="J1902">
        <f>IF(Arkusz1!$Q:$Q=Arkusz2!J$1,1,0)</f>
        <v>0</v>
      </c>
      <c r="K1902">
        <f>IF(Arkusz1!$M:$M=Arkusz2!K$1,1,0)</f>
        <v>0</v>
      </c>
      <c r="L1902">
        <f>IF(Arkusz1!$M:$M=Arkusz2!L$1,1,0)</f>
        <v>0</v>
      </c>
      <c r="M1902">
        <f>IF(Arkusz1!$P:$P="",0,1)</f>
        <v>0</v>
      </c>
      <c r="N1902">
        <f>IF(Arkusz1!$S:$S=Arkusz2!N$1,1,0)</f>
        <v>0</v>
      </c>
      <c r="O1902">
        <f>IF(Arkusz1!$T:$T=Arkusz2!O$1,1,0)</f>
        <v>0</v>
      </c>
      <c r="P1902">
        <f>IF(Arkusz1!$T:$T=Arkusz2!P$1,1,0)</f>
        <v>0</v>
      </c>
      <c r="Q1902">
        <f>IF(Arkusz1!$T:$T=Arkusz2!Q$1,1,0)</f>
        <v>0</v>
      </c>
      <c r="R1902">
        <f>IF(Arkusz1!$O:$O=Arkusz2!R$1,1,0)</f>
        <v>0</v>
      </c>
      <c r="S1902" s="17">
        <f t="shared" si="53"/>
        <v>0.18406554276601864</v>
      </c>
    </row>
    <row r="1903" spans="1:19">
      <c r="A1903">
        <f>Arkusz1!B1903</f>
        <v>1902</v>
      </c>
      <c r="B1903">
        <f>IF(Arkusz1!R:R=Arkusz2!B$1,1,0)</f>
        <v>0</v>
      </c>
      <c r="C1903">
        <f>IF(Arkusz1!$Q:$Q=Arkusz2!C$1,1,0)</f>
        <v>0</v>
      </c>
      <c r="D1903">
        <f>IF(Arkusz1!$Q:$Q=Arkusz2!D$1,1,0)</f>
        <v>0</v>
      </c>
      <c r="E1903">
        <f>IF(Arkusz1!$Q:$Q=Arkusz2!E$1,1,0)</f>
        <v>0</v>
      </c>
      <c r="F1903">
        <f>IF(Arkusz1!$Q:$Q=Arkusz2!F$1,1,0)</f>
        <v>1</v>
      </c>
      <c r="G1903">
        <f>IF(Arkusz1!$Q:$Q=Arkusz2!G$1,1,0)</f>
        <v>0</v>
      </c>
      <c r="H1903">
        <f>IF(Arkusz1!$Q:$Q=Arkusz2!H$1,1,0)</f>
        <v>0</v>
      </c>
      <c r="I1903">
        <f>IF(Arkusz1!$Q:$Q=Arkusz2!I$1,1,0)</f>
        <v>0</v>
      </c>
      <c r="J1903">
        <f>IF(Arkusz1!$Q:$Q=Arkusz2!J$1,1,0)</f>
        <v>0</v>
      </c>
      <c r="K1903">
        <f>IF(Arkusz1!$M:$M=Arkusz2!K$1,1,0)</f>
        <v>0</v>
      </c>
      <c r="L1903">
        <f>IF(Arkusz1!$M:$M=Arkusz2!L$1,1,0)</f>
        <v>0</v>
      </c>
      <c r="M1903">
        <f>IF(Arkusz1!$P:$P="",0,1)</f>
        <v>1</v>
      </c>
      <c r="N1903">
        <f>IF(Arkusz1!$S:$S=Arkusz2!N$1,1,0)</f>
        <v>0</v>
      </c>
      <c r="O1903">
        <f>IF(Arkusz1!$T:$T=Arkusz2!O$1,1,0)</f>
        <v>0</v>
      </c>
      <c r="P1903">
        <f>IF(Arkusz1!$T:$T=Arkusz2!P$1,1,0)</f>
        <v>0</v>
      </c>
      <c r="Q1903">
        <f>IF(Arkusz1!$T:$T=Arkusz2!Q$1,1,0)</f>
        <v>0</v>
      </c>
      <c r="R1903">
        <f>IF(Arkusz1!$O:$O=Arkusz2!R$1,1,0)</f>
        <v>0</v>
      </c>
      <c r="S1903" s="17">
        <f t="shared" si="53"/>
        <v>7.8128019287844241E-2</v>
      </c>
    </row>
    <row r="1904" spans="1:19">
      <c r="A1904">
        <f>Arkusz1!B1904</f>
        <v>1903</v>
      </c>
      <c r="B1904">
        <f>IF(Arkusz1!R:R=Arkusz2!B$1,1,0)</f>
        <v>0</v>
      </c>
      <c r="C1904">
        <f>IF(Arkusz1!$Q:$Q=Arkusz2!C$1,1,0)</f>
        <v>0</v>
      </c>
      <c r="D1904">
        <f>IF(Arkusz1!$Q:$Q=Arkusz2!D$1,1,0)</f>
        <v>0</v>
      </c>
      <c r="E1904">
        <f>IF(Arkusz1!$Q:$Q=Arkusz2!E$1,1,0)</f>
        <v>0</v>
      </c>
      <c r="F1904">
        <f>IF(Arkusz1!$Q:$Q=Arkusz2!F$1,1,0)</f>
        <v>0</v>
      </c>
      <c r="G1904">
        <f>IF(Arkusz1!$Q:$Q=Arkusz2!G$1,1,0)</f>
        <v>0</v>
      </c>
      <c r="H1904">
        <f>IF(Arkusz1!$Q:$Q=Arkusz2!H$1,1,0)</f>
        <v>0</v>
      </c>
      <c r="I1904">
        <f>IF(Arkusz1!$Q:$Q=Arkusz2!I$1,1,0)</f>
        <v>0</v>
      </c>
      <c r="J1904">
        <f>IF(Arkusz1!$Q:$Q=Arkusz2!J$1,1,0)</f>
        <v>1</v>
      </c>
      <c r="K1904">
        <f>IF(Arkusz1!$M:$M=Arkusz2!K$1,1,0)</f>
        <v>0</v>
      </c>
      <c r="L1904">
        <f>IF(Arkusz1!$M:$M=Arkusz2!L$1,1,0)</f>
        <v>0</v>
      </c>
      <c r="M1904">
        <f>IF(Arkusz1!$P:$P="",0,1)</f>
        <v>0</v>
      </c>
      <c r="N1904">
        <f>IF(Arkusz1!$S:$S=Arkusz2!N$1,1,0)</f>
        <v>0</v>
      </c>
      <c r="O1904">
        <f>IF(Arkusz1!$T:$T=Arkusz2!O$1,1,0)</f>
        <v>0</v>
      </c>
      <c r="P1904">
        <f>IF(Arkusz1!$T:$T=Arkusz2!P$1,1,0)</f>
        <v>0</v>
      </c>
      <c r="Q1904">
        <f>IF(Arkusz1!$T:$T=Arkusz2!Q$1,1,0)</f>
        <v>0</v>
      </c>
      <c r="R1904">
        <f>IF(Arkusz1!$O:$O=Arkusz2!R$1,1,0)</f>
        <v>0</v>
      </c>
      <c r="S1904" s="17">
        <f t="shared" si="53"/>
        <v>3.4502880732867523E-2</v>
      </c>
    </row>
    <row r="1905" spans="1:19">
      <c r="A1905">
        <f>Arkusz1!B1905</f>
        <v>1904</v>
      </c>
      <c r="B1905">
        <f>IF(Arkusz1!R:R=Arkusz2!B$1,1,0)</f>
        <v>0</v>
      </c>
      <c r="C1905">
        <f>IF(Arkusz1!$Q:$Q=Arkusz2!C$1,1,0)</f>
        <v>0</v>
      </c>
      <c r="D1905">
        <f>IF(Arkusz1!$Q:$Q=Arkusz2!D$1,1,0)</f>
        <v>0</v>
      </c>
      <c r="E1905">
        <f>IF(Arkusz1!$Q:$Q=Arkusz2!E$1,1,0)</f>
        <v>0</v>
      </c>
      <c r="F1905">
        <f>IF(Arkusz1!$Q:$Q=Arkusz2!F$1,1,0)</f>
        <v>0</v>
      </c>
      <c r="G1905">
        <f>IF(Arkusz1!$Q:$Q=Arkusz2!G$1,1,0)</f>
        <v>0</v>
      </c>
      <c r="H1905">
        <f>IF(Arkusz1!$Q:$Q=Arkusz2!H$1,1,0)</f>
        <v>1</v>
      </c>
      <c r="I1905">
        <f>IF(Arkusz1!$Q:$Q=Arkusz2!I$1,1,0)</f>
        <v>0</v>
      </c>
      <c r="J1905">
        <f>IF(Arkusz1!$Q:$Q=Arkusz2!J$1,1,0)</f>
        <v>0</v>
      </c>
      <c r="K1905">
        <f>IF(Arkusz1!$M:$M=Arkusz2!K$1,1,0)</f>
        <v>1</v>
      </c>
      <c r="L1905">
        <f>IF(Arkusz1!$M:$M=Arkusz2!L$1,1,0)</f>
        <v>0</v>
      </c>
      <c r="M1905">
        <f>IF(Arkusz1!$P:$P="",0,1)</f>
        <v>1</v>
      </c>
      <c r="N1905">
        <f>IF(Arkusz1!$S:$S=Arkusz2!N$1,1,0)</f>
        <v>0</v>
      </c>
      <c r="O1905">
        <f>IF(Arkusz1!$T:$T=Arkusz2!O$1,1,0)</f>
        <v>0</v>
      </c>
      <c r="P1905">
        <f>IF(Arkusz1!$T:$T=Arkusz2!P$1,1,0)</f>
        <v>0</v>
      </c>
      <c r="Q1905">
        <f>IF(Arkusz1!$T:$T=Arkusz2!Q$1,1,0)</f>
        <v>0</v>
      </c>
      <c r="R1905">
        <f>IF(Arkusz1!$O:$O=Arkusz2!R$1,1,0)</f>
        <v>0</v>
      </c>
      <c r="S1905" s="17">
        <f t="shared" si="53"/>
        <v>0.10163322948359395</v>
      </c>
    </row>
    <row r="1906" spans="1:19">
      <c r="A1906">
        <f>Arkusz1!B1906</f>
        <v>1905</v>
      </c>
      <c r="B1906">
        <f>IF(Arkusz1!R:R=Arkusz2!B$1,1,0)</f>
        <v>0</v>
      </c>
      <c r="C1906">
        <f>IF(Arkusz1!$Q:$Q=Arkusz2!C$1,1,0)</f>
        <v>0</v>
      </c>
      <c r="D1906">
        <f>IF(Arkusz1!$Q:$Q=Arkusz2!D$1,1,0)</f>
        <v>0</v>
      </c>
      <c r="E1906">
        <f>IF(Arkusz1!$Q:$Q=Arkusz2!E$1,1,0)</f>
        <v>0</v>
      </c>
      <c r="F1906">
        <f>IF(Arkusz1!$Q:$Q=Arkusz2!F$1,1,0)</f>
        <v>0</v>
      </c>
      <c r="G1906">
        <f>IF(Arkusz1!$Q:$Q=Arkusz2!G$1,1,0)</f>
        <v>0</v>
      </c>
      <c r="H1906">
        <f>IF(Arkusz1!$Q:$Q=Arkusz2!H$1,1,0)</f>
        <v>0</v>
      </c>
      <c r="I1906">
        <f>IF(Arkusz1!$Q:$Q=Arkusz2!I$1,1,0)</f>
        <v>0</v>
      </c>
      <c r="J1906">
        <f>IF(Arkusz1!$Q:$Q=Arkusz2!J$1,1,0)</f>
        <v>1</v>
      </c>
      <c r="K1906">
        <f>IF(Arkusz1!$M:$M=Arkusz2!K$1,1,0)</f>
        <v>0</v>
      </c>
      <c r="L1906">
        <f>IF(Arkusz1!$M:$M=Arkusz2!L$1,1,0)</f>
        <v>0</v>
      </c>
      <c r="M1906">
        <f>IF(Arkusz1!$P:$P="",0,1)</f>
        <v>1</v>
      </c>
      <c r="N1906">
        <f>IF(Arkusz1!$S:$S=Arkusz2!N$1,1,0)</f>
        <v>0</v>
      </c>
      <c r="O1906">
        <f>IF(Arkusz1!$T:$T=Arkusz2!O$1,1,0)</f>
        <v>0</v>
      </c>
      <c r="P1906">
        <f>IF(Arkusz1!$T:$T=Arkusz2!P$1,1,0)</f>
        <v>0</v>
      </c>
      <c r="Q1906">
        <f>IF(Arkusz1!$T:$T=Arkusz2!Q$1,1,0)</f>
        <v>0</v>
      </c>
      <c r="R1906">
        <f>IF(Arkusz1!$O:$O=Arkusz2!R$1,1,0)</f>
        <v>0</v>
      </c>
      <c r="S1906" s="17">
        <f t="shared" si="53"/>
        <v>3.2071413573108588E-2</v>
      </c>
    </row>
    <row r="1907" spans="1:19">
      <c r="A1907">
        <f>Arkusz1!B1907</f>
        <v>1906</v>
      </c>
      <c r="B1907">
        <f>IF(Arkusz1!R:R=Arkusz2!B$1,1,0)</f>
        <v>0</v>
      </c>
      <c r="C1907">
        <f>IF(Arkusz1!$Q:$Q=Arkusz2!C$1,1,0)</f>
        <v>0</v>
      </c>
      <c r="D1907">
        <f>IF(Arkusz1!$Q:$Q=Arkusz2!D$1,1,0)</f>
        <v>0</v>
      </c>
      <c r="E1907">
        <f>IF(Arkusz1!$Q:$Q=Arkusz2!E$1,1,0)</f>
        <v>0</v>
      </c>
      <c r="F1907">
        <f>IF(Arkusz1!$Q:$Q=Arkusz2!F$1,1,0)</f>
        <v>0</v>
      </c>
      <c r="G1907">
        <f>IF(Arkusz1!$Q:$Q=Arkusz2!G$1,1,0)</f>
        <v>0</v>
      </c>
      <c r="H1907">
        <f>IF(Arkusz1!$Q:$Q=Arkusz2!H$1,1,0)</f>
        <v>0</v>
      </c>
      <c r="I1907">
        <f>IF(Arkusz1!$Q:$Q=Arkusz2!I$1,1,0)</f>
        <v>0</v>
      </c>
      <c r="J1907">
        <f>IF(Arkusz1!$Q:$Q=Arkusz2!J$1,1,0)</f>
        <v>1</v>
      </c>
      <c r="K1907">
        <f>IF(Arkusz1!$M:$M=Arkusz2!K$1,1,0)</f>
        <v>0</v>
      </c>
      <c r="L1907">
        <f>IF(Arkusz1!$M:$M=Arkusz2!L$1,1,0)</f>
        <v>0</v>
      </c>
      <c r="M1907">
        <f>IF(Arkusz1!$P:$P="",0,1)</f>
        <v>1</v>
      </c>
      <c r="N1907">
        <f>IF(Arkusz1!$S:$S=Arkusz2!N$1,1,0)</f>
        <v>0</v>
      </c>
      <c r="O1907">
        <f>IF(Arkusz1!$T:$T=Arkusz2!O$1,1,0)</f>
        <v>0</v>
      </c>
      <c r="P1907">
        <f>IF(Arkusz1!$T:$T=Arkusz2!P$1,1,0)</f>
        <v>0</v>
      </c>
      <c r="Q1907">
        <f>IF(Arkusz1!$T:$T=Arkusz2!Q$1,1,0)</f>
        <v>0</v>
      </c>
      <c r="R1907">
        <f>IF(Arkusz1!$O:$O=Arkusz2!R$1,1,0)</f>
        <v>0</v>
      </c>
      <c r="S1907" s="17">
        <f t="shared" si="53"/>
        <v>3.2071413573108588E-2</v>
      </c>
    </row>
    <row r="1908" spans="1:19">
      <c r="A1908">
        <f>Arkusz1!B1908</f>
        <v>1907</v>
      </c>
      <c r="B1908">
        <f>IF(Arkusz1!R:R=Arkusz2!B$1,1,0)</f>
        <v>0</v>
      </c>
      <c r="C1908">
        <f>IF(Arkusz1!$Q:$Q=Arkusz2!C$1,1,0)</f>
        <v>0</v>
      </c>
      <c r="D1908">
        <f>IF(Arkusz1!$Q:$Q=Arkusz2!D$1,1,0)</f>
        <v>0</v>
      </c>
      <c r="E1908">
        <f>IF(Arkusz1!$Q:$Q=Arkusz2!E$1,1,0)</f>
        <v>0</v>
      </c>
      <c r="F1908">
        <f>IF(Arkusz1!$Q:$Q=Arkusz2!F$1,1,0)</f>
        <v>0</v>
      </c>
      <c r="G1908">
        <f>IF(Arkusz1!$Q:$Q=Arkusz2!G$1,1,0)</f>
        <v>0</v>
      </c>
      <c r="H1908">
        <f>IF(Arkusz1!$Q:$Q=Arkusz2!H$1,1,0)</f>
        <v>0</v>
      </c>
      <c r="I1908">
        <f>IF(Arkusz1!$Q:$Q=Arkusz2!I$1,1,0)</f>
        <v>0</v>
      </c>
      <c r="J1908">
        <f>IF(Arkusz1!$Q:$Q=Arkusz2!J$1,1,0)</f>
        <v>1</v>
      </c>
      <c r="K1908">
        <f>IF(Arkusz1!$M:$M=Arkusz2!K$1,1,0)</f>
        <v>0</v>
      </c>
      <c r="L1908">
        <f>IF(Arkusz1!$M:$M=Arkusz2!L$1,1,0)</f>
        <v>0</v>
      </c>
      <c r="M1908">
        <f>IF(Arkusz1!$P:$P="",0,1)</f>
        <v>1</v>
      </c>
      <c r="N1908">
        <f>IF(Arkusz1!$S:$S=Arkusz2!N$1,1,0)</f>
        <v>0</v>
      </c>
      <c r="O1908">
        <f>IF(Arkusz1!$T:$T=Arkusz2!O$1,1,0)</f>
        <v>0</v>
      </c>
      <c r="P1908">
        <f>IF(Arkusz1!$T:$T=Arkusz2!P$1,1,0)</f>
        <v>0</v>
      </c>
      <c r="Q1908">
        <f>IF(Arkusz1!$T:$T=Arkusz2!Q$1,1,0)</f>
        <v>0</v>
      </c>
      <c r="R1908">
        <f>IF(Arkusz1!$O:$O=Arkusz2!R$1,1,0)</f>
        <v>0</v>
      </c>
      <c r="S1908" s="17">
        <f t="shared" si="53"/>
        <v>3.2071413573108588E-2</v>
      </c>
    </row>
    <row r="1909" spans="1:19">
      <c r="A1909">
        <f>Arkusz1!B1909</f>
        <v>1908</v>
      </c>
      <c r="B1909">
        <f>IF(Arkusz1!R:R=Arkusz2!B$1,1,0)</f>
        <v>0</v>
      </c>
      <c r="C1909">
        <f>IF(Arkusz1!$Q:$Q=Arkusz2!C$1,1,0)</f>
        <v>0</v>
      </c>
      <c r="D1909">
        <f>IF(Arkusz1!$Q:$Q=Arkusz2!D$1,1,0)</f>
        <v>0</v>
      </c>
      <c r="E1909">
        <f>IF(Arkusz1!$Q:$Q=Arkusz2!E$1,1,0)</f>
        <v>0</v>
      </c>
      <c r="F1909">
        <f>IF(Arkusz1!$Q:$Q=Arkusz2!F$1,1,0)</f>
        <v>0</v>
      </c>
      <c r="G1909">
        <f>IF(Arkusz1!$Q:$Q=Arkusz2!G$1,1,0)</f>
        <v>0</v>
      </c>
      <c r="H1909">
        <f>IF(Arkusz1!$Q:$Q=Arkusz2!H$1,1,0)</f>
        <v>1</v>
      </c>
      <c r="I1909">
        <f>IF(Arkusz1!$Q:$Q=Arkusz2!I$1,1,0)</f>
        <v>0</v>
      </c>
      <c r="J1909">
        <f>IF(Arkusz1!$Q:$Q=Arkusz2!J$1,1,0)</f>
        <v>0</v>
      </c>
      <c r="K1909">
        <f>IF(Arkusz1!$M:$M=Arkusz2!K$1,1,0)</f>
        <v>0</v>
      </c>
      <c r="L1909">
        <f>IF(Arkusz1!$M:$M=Arkusz2!L$1,1,0)</f>
        <v>0</v>
      </c>
      <c r="M1909">
        <f>IF(Arkusz1!$P:$P="",0,1)</f>
        <v>1</v>
      </c>
      <c r="N1909">
        <f>IF(Arkusz1!$S:$S=Arkusz2!N$1,1,0)</f>
        <v>0</v>
      </c>
      <c r="O1909">
        <f>IF(Arkusz1!$T:$T=Arkusz2!O$1,1,0)</f>
        <v>0</v>
      </c>
      <c r="P1909">
        <f>IF(Arkusz1!$T:$T=Arkusz2!P$1,1,0)</f>
        <v>0</v>
      </c>
      <c r="Q1909">
        <f>IF(Arkusz1!$T:$T=Arkusz2!Q$1,1,0)</f>
        <v>0</v>
      </c>
      <c r="R1909">
        <f>IF(Arkusz1!$O:$O=Arkusz2!R$1,1,0)</f>
        <v>0</v>
      </c>
      <c r="S1909" s="17">
        <f t="shared" si="53"/>
        <v>0.17298255377116797</v>
      </c>
    </row>
    <row r="1910" spans="1:19">
      <c r="A1910">
        <f>Arkusz1!B1910</f>
        <v>1909</v>
      </c>
      <c r="B1910">
        <f>IF(Arkusz1!R:R=Arkusz2!B$1,1,0)</f>
        <v>0</v>
      </c>
      <c r="C1910">
        <f>IF(Arkusz1!$Q:$Q=Arkusz2!C$1,1,0)</f>
        <v>0</v>
      </c>
      <c r="D1910">
        <f>IF(Arkusz1!$Q:$Q=Arkusz2!D$1,1,0)</f>
        <v>0</v>
      </c>
      <c r="E1910">
        <f>IF(Arkusz1!$Q:$Q=Arkusz2!E$1,1,0)</f>
        <v>0</v>
      </c>
      <c r="F1910">
        <f>IF(Arkusz1!$Q:$Q=Arkusz2!F$1,1,0)</f>
        <v>0</v>
      </c>
      <c r="G1910">
        <f>IF(Arkusz1!$Q:$Q=Arkusz2!G$1,1,0)</f>
        <v>0</v>
      </c>
      <c r="H1910">
        <f>IF(Arkusz1!$Q:$Q=Arkusz2!H$1,1,0)</f>
        <v>1</v>
      </c>
      <c r="I1910">
        <f>IF(Arkusz1!$Q:$Q=Arkusz2!I$1,1,0)</f>
        <v>0</v>
      </c>
      <c r="J1910">
        <f>IF(Arkusz1!$Q:$Q=Arkusz2!J$1,1,0)</f>
        <v>0</v>
      </c>
      <c r="K1910">
        <f>IF(Arkusz1!$M:$M=Arkusz2!K$1,1,0)</f>
        <v>0</v>
      </c>
      <c r="L1910">
        <f>IF(Arkusz1!$M:$M=Arkusz2!L$1,1,0)</f>
        <v>0</v>
      </c>
      <c r="M1910">
        <f>IF(Arkusz1!$P:$P="",0,1)</f>
        <v>1</v>
      </c>
      <c r="N1910">
        <f>IF(Arkusz1!$S:$S=Arkusz2!N$1,1,0)</f>
        <v>0</v>
      </c>
      <c r="O1910">
        <f>IF(Arkusz1!$T:$T=Arkusz2!O$1,1,0)</f>
        <v>0</v>
      </c>
      <c r="P1910">
        <f>IF(Arkusz1!$T:$T=Arkusz2!P$1,1,0)</f>
        <v>0</v>
      </c>
      <c r="Q1910">
        <f>IF(Arkusz1!$T:$T=Arkusz2!Q$1,1,0)</f>
        <v>0</v>
      </c>
      <c r="R1910">
        <f>IF(Arkusz1!$O:$O=Arkusz2!R$1,1,0)</f>
        <v>0</v>
      </c>
      <c r="S1910" s="17">
        <f t="shared" si="53"/>
        <v>0.17298255377116797</v>
      </c>
    </row>
    <row r="1911" spans="1:19">
      <c r="A1911">
        <f>Arkusz1!B1911</f>
        <v>1910</v>
      </c>
      <c r="B1911">
        <f>IF(Arkusz1!R:R=Arkusz2!B$1,1,0)</f>
        <v>0</v>
      </c>
      <c r="C1911">
        <f>IF(Arkusz1!$Q:$Q=Arkusz2!C$1,1,0)</f>
        <v>0</v>
      </c>
      <c r="D1911">
        <f>IF(Arkusz1!$Q:$Q=Arkusz2!D$1,1,0)</f>
        <v>0</v>
      </c>
      <c r="E1911">
        <f>IF(Arkusz1!$Q:$Q=Arkusz2!E$1,1,0)</f>
        <v>0</v>
      </c>
      <c r="F1911">
        <f>IF(Arkusz1!$Q:$Q=Arkusz2!F$1,1,0)</f>
        <v>0</v>
      </c>
      <c r="G1911">
        <f>IF(Arkusz1!$Q:$Q=Arkusz2!G$1,1,0)</f>
        <v>0</v>
      </c>
      <c r="H1911">
        <f>IF(Arkusz1!$Q:$Q=Arkusz2!H$1,1,0)</f>
        <v>0</v>
      </c>
      <c r="I1911">
        <f>IF(Arkusz1!$Q:$Q=Arkusz2!I$1,1,0)</f>
        <v>0</v>
      </c>
      <c r="J1911">
        <f>IF(Arkusz1!$Q:$Q=Arkusz2!J$1,1,0)</f>
        <v>1</v>
      </c>
      <c r="K1911">
        <f>IF(Arkusz1!$M:$M=Arkusz2!K$1,1,0)</f>
        <v>0</v>
      </c>
      <c r="L1911">
        <f>IF(Arkusz1!$M:$M=Arkusz2!L$1,1,0)</f>
        <v>0</v>
      </c>
      <c r="M1911">
        <f>IF(Arkusz1!$P:$P="",0,1)</f>
        <v>1</v>
      </c>
      <c r="N1911">
        <f>IF(Arkusz1!$S:$S=Arkusz2!N$1,1,0)</f>
        <v>0</v>
      </c>
      <c r="O1911">
        <f>IF(Arkusz1!$T:$T=Arkusz2!O$1,1,0)</f>
        <v>0</v>
      </c>
      <c r="P1911">
        <f>IF(Arkusz1!$T:$T=Arkusz2!P$1,1,0)</f>
        <v>0</v>
      </c>
      <c r="Q1911">
        <f>IF(Arkusz1!$T:$T=Arkusz2!Q$1,1,0)</f>
        <v>1</v>
      </c>
      <c r="R1911">
        <f>IF(Arkusz1!$O:$O=Arkusz2!R$1,1,0)</f>
        <v>0</v>
      </c>
      <c r="S1911" s="17">
        <f t="shared" si="53"/>
        <v>3.4751679019966467E-2</v>
      </c>
    </row>
    <row r="1912" spans="1:19">
      <c r="A1912">
        <f>Arkusz1!B1912</f>
        <v>1911</v>
      </c>
      <c r="B1912">
        <f>IF(Arkusz1!R:R=Arkusz2!B$1,1,0)</f>
        <v>0</v>
      </c>
      <c r="C1912">
        <f>IF(Arkusz1!$Q:$Q=Arkusz2!C$1,1,0)</f>
        <v>0</v>
      </c>
      <c r="D1912">
        <f>IF(Arkusz1!$Q:$Q=Arkusz2!D$1,1,0)</f>
        <v>0</v>
      </c>
      <c r="E1912">
        <f>IF(Arkusz1!$Q:$Q=Arkusz2!E$1,1,0)</f>
        <v>0</v>
      </c>
      <c r="F1912">
        <f>IF(Arkusz1!$Q:$Q=Arkusz2!F$1,1,0)</f>
        <v>0</v>
      </c>
      <c r="G1912">
        <f>IF(Arkusz1!$Q:$Q=Arkusz2!G$1,1,0)</f>
        <v>0</v>
      </c>
      <c r="H1912">
        <f>IF(Arkusz1!$Q:$Q=Arkusz2!H$1,1,0)</f>
        <v>1</v>
      </c>
      <c r="I1912">
        <f>IF(Arkusz1!$Q:$Q=Arkusz2!I$1,1,0)</f>
        <v>0</v>
      </c>
      <c r="J1912">
        <f>IF(Arkusz1!$Q:$Q=Arkusz2!J$1,1,0)</f>
        <v>0</v>
      </c>
      <c r="K1912">
        <f>IF(Arkusz1!$M:$M=Arkusz2!K$1,1,0)</f>
        <v>1</v>
      </c>
      <c r="L1912">
        <f>IF(Arkusz1!$M:$M=Arkusz2!L$1,1,0)</f>
        <v>0</v>
      </c>
      <c r="M1912">
        <f>IF(Arkusz1!$P:$P="",0,1)</f>
        <v>1</v>
      </c>
      <c r="N1912">
        <f>IF(Arkusz1!$S:$S=Arkusz2!N$1,1,0)</f>
        <v>0</v>
      </c>
      <c r="O1912">
        <f>IF(Arkusz1!$T:$T=Arkusz2!O$1,1,0)</f>
        <v>0</v>
      </c>
      <c r="P1912">
        <f>IF(Arkusz1!$T:$T=Arkusz2!P$1,1,0)</f>
        <v>0</v>
      </c>
      <c r="Q1912">
        <f>IF(Arkusz1!$T:$T=Arkusz2!Q$1,1,0)</f>
        <v>0</v>
      </c>
      <c r="R1912">
        <f>IF(Arkusz1!$O:$O=Arkusz2!R$1,1,0)</f>
        <v>0</v>
      </c>
      <c r="S1912" s="17">
        <f t="shared" si="53"/>
        <v>0.10163322948359395</v>
      </c>
    </row>
    <row r="1913" spans="1:19">
      <c r="A1913">
        <f>Arkusz1!B1913</f>
        <v>1912</v>
      </c>
      <c r="B1913">
        <f>IF(Arkusz1!R:R=Arkusz2!B$1,1,0)</f>
        <v>0</v>
      </c>
      <c r="C1913">
        <f>IF(Arkusz1!$Q:$Q=Arkusz2!C$1,1,0)</f>
        <v>0</v>
      </c>
      <c r="D1913">
        <f>IF(Arkusz1!$Q:$Q=Arkusz2!D$1,1,0)</f>
        <v>0</v>
      </c>
      <c r="E1913">
        <f>IF(Arkusz1!$Q:$Q=Arkusz2!E$1,1,0)</f>
        <v>0</v>
      </c>
      <c r="F1913">
        <f>IF(Arkusz1!$Q:$Q=Arkusz2!F$1,1,0)</f>
        <v>0</v>
      </c>
      <c r="G1913">
        <f>IF(Arkusz1!$Q:$Q=Arkusz2!G$1,1,0)</f>
        <v>0</v>
      </c>
      <c r="H1913">
        <f>IF(Arkusz1!$Q:$Q=Arkusz2!H$1,1,0)</f>
        <v>1</v>
      </c>
      <c r="I1913">
        <f>IF(Arkusz1!$Q:$Q=Arkusz2!I$1,1,0)</f>
        <v>0</v>
      </c>
      <c r="J1913">
        <f>IF(Arkusz1!$Q:$Q=Arkusz2!J$1,1,0)</f>
        <v>0</v>
      </c>
      <c r="K1913">
        <f>IF(Arkusz1!$M:$M=Arkusz2!K$1,1,0)</f>
        <v>0</v>
      </c>
      <c r="L1913">
        <f>IF(Arkusz1!$M:$M=Arkusz2!L$1,1,0)</f>
        <v>0</v>
      </c>
      <c r="M1913">
        <f>IF(Arkusz1!$P:$P="",0,1)</f>
        <v>1</v>
      </c>
      <c r="N1913">
        <f>IF(Arkusz1!$S:$S=Arkusz2!N$1,1,0)</f>
        <v>0</v>
      </c>
      <c r="O1913">
        <f>IF(Arkusz1!$T:$T=Arkusz2!O$1,1,0)</f>
        <v>0</v>
      </c>
      <c r="P1913">
        <f>IF(Arkusz1!$T:$T=Arkusz2!P$1,1,0)</f>
        <v>0</v>
      </c>
      <c r="Q1913">
        <f>IF(Arkusz1!$T:$T=Arkusz2!Q$1,1,0)</f>
        <v>0</v>
      </c>
      <c r="R1913">
        <f>IF(Arkusz1!$O:$O=Arkusz2!R$1,1,0)</f>
        <v>0</v>
      </c>
      <c r="S1913" s="17">
        <f t="shared" si="53"/>
        <v>0.17298255377116797</v>
      </c>
    </row>
    <row r="1914" spans="1:19">
      <c r="A1914">
        <f>Arkusz1!B1914</f>
        <v>1913</v>
      </c>
      <c r="B1914">
        <f>IF(Arkusz1!R:R=Arkusz2!B$1,1,0)</f>
        <v>0</v>
      </c>
      <c r="C1914">
        <f>IF(Arkusz1!$Q:$Q=Arkusz2!C$1,1,0)</f>
        <v>0</v>
      </c>
      <c r="D1914">
        <f>IF(Arkusz1!$Q:$Q=Arkusz2!D$1,1,0)</f>
        <v>0</v>
      </c>
      <c r="E1914">
        <f>IF(Arkusz1!$Q:$Q=Arkusz2!E$1,1,0)</f>
        <v>0</v>
      </c>
      <c r="F1914">
        <f>IF(Arkusz1!$Q:$Q=Arkusz2!F$1,1,0)</f>
        <v>0</v>
      </c>
      <c r="G1914">
        <f>IF(Arkusz1!$Q:$Q=Arkusz2!G$1,1,0)</f>
        <v>1</v>
      </c>
      <c r="H1914">
        <f>IF(Arkusz1!$Q:$Q=Arkusz2!H$1,1,0)</f>
        <v>0</v>
      </c>
      <c r="I1914">
        <f>IF(Arkusz1!$Q:$Q=Arkusz2!I$1,1,0)</f>
        <v>0</v>
      </c>
      <c r="J1914">
        <f>IF(Arkusz1!$Q:$Q=Arkusz2!J$1,1,0)</f>
        <v>0</v>
      </c>
      <c r="K1914">
        <f>IF(Arkusz1!$M:$M=Arkusz2!K$1,1,0)</f>
        <v>0</v>
      </c>
      <c r="L1914">
        <f>IF(Arkusz1!$M:$M=Arkusz2!L$1,1,0)</f>
        <v>0</v>
      </c>
      <c r="M1914">
        <f>IF(Arkusz1!$P:$P="",0,1)</f>
        <v>0</v>
      </c>
      <c r="N1914">
        <f>IF(Arkusz1!$S:$S=Arkusz2!N$1,1,0)</f>
        <v>0</v>
      </c>
      <c r="O1914">
        <f>IF(Arkusz1!$T:$T=Arkusz2!O$1,1,0)</f>
        <v>0</v>
      </c>
      <c r="P1914">
        <f>IF(Arkusz1!$T:$T=Arkusz2!P$1,1,0)</f>
        <v>0</v>
      </c>
      <c r="Q1914">
        <f>IF(Arkusz1!$T:$T=Arkusz2!Q$1,1,0)</f>
        <v>0</v>
      </c>
      <c r="R1914">
        <f>IF(Arkusz1!$O:$O=Arkusz2!R$1,1,0)</f>
        <v>0</v>
      </c>
      <c r="S1914" s="17">
        <f t="shared" si="53"/>
        <v>6.1623772780053571E-2</v>
      </c>
    </row>
    <row r="1915" spans="1:19">
      <c r="A1915">
        <f>Arkusz1!B1915</f>
        <v>1914</v>
      </c>
      <c r="B1915">
        <f>IF(Arkusz1!R:R=Arkusz2!B$1,1,0)</f>
        <v>0</v>
      </c>
      <c r="C1915">
        <f>IF(Arkusz1!$Q:$Q=Arkusz2!C$1,1,0)</f>
        <v>1</v>
      </c>
      <c r="D1915">
        <f>IF(Arkusz1!$Q:$Q=Arkusz2!D$1,1,0)</f>
        <v>0</v>
      </c>
      <c r="E1915">
        <f>IF(Arkusz1!$Q:$Q=Arkusz2!E$1,1,0)</f>
        <v>0</v>
      </c>
      <c r="F1915">
        <f>IF(Arkusz1!$Q:$Q=Arkusz2!F$1,1,0)</f>
        <v>0</v>
      </c>
      <c r="G1915">
        <f>IF(Arkusz1!$Q:$Q=Arkusz2!G$1,1,0)</f>
        <v>0</v>
      </c>
      <c r="H1915">
        <f>IF(Arkusz1!$Q:$Q=Arkusz2!H$1,1,0)</f>
        <v>0</v>
      </c>
      <c r="I1915">
        <f>IF(Arkusz1!$Q:$Q=Arkusz2!I$1,1,0)</f>
        <v>0</v>
      </c>
      <c r="J1915">
        <f>IF(Arkusz1!$Q:$Q=Arkusz2!J$1,1,0)</f>
        <v>0</v>
      </c>
      <c r="K1915">
        <f>IF(Arkusz1!$M:$M=Arkusz2!K$1,1,0)</f>
        <v>0</v>
      </c>
      <c r="L1915">
        <f>IF(Arkusz1!$M:$M=Arkusz2!L$1,1,0)</f>
        <v>0</v>
      </c>
      <c r="M1915">
        <f>IF(Arkusz1!$P:$P="",0,1)</f>
        <v>1</v>
      </c>
      <c r="N1915">
        <f>IF(Arkusz1!$S:$S=Arkusz2!N$1,1,0)</f>
        <v>0</v>
      </c>
      <c r="O1915">
        <f>IF(Arkusz1!$T:$T=Arkusz2!O$1,1,0)</f>
        <v>1</v>
      </c>
      <c r="P1915">
        <f>IF(Arkusz1!$T:$T=Arkusz2!P$1,1,0)</f>
        <v>0</v>
      </c>
      <c r="Q1915">
        <f>IF(Arkusz1!$T:$T=Arkusz2!Q$1,1,0)</f>
        <v>0</v>
      </c>
      <c r="R1915">
        <f>IF(Arkusz1!$O:$O=Arkusz2!R$1,1,0)</f>
        <v>0</v>
      </c>
      <c r="S1915" s="17">
        <f t="shared" si="53"/>
        <v>0.28755390977574924</v>
      </c>
    </row>
    <row r="1916" spans="1:19">
      <c r="A1916">
        <f>Arkusz1!B1916</f>
        <v>1915</v>
      </c>
      <c r="B1916">
        <f>IF(Arkusz1!R:R=Arkusz2!B$1,1,0)</f>
        <v>0</v>
      </c>
      <c r="C1916">
        <f>IF(Arkusz1!$Q:$Q=Arkusz2!C$1,1,0)</f>
        <v>0</v>
      </c>
      <c r="D1916">
        <f>IF(Arkusz1!$Q:$Q=Arkusz2!D$1,1,0)</f>
        <v>0</v>
      </c>
      <c r="E1916">
        <f>IF(Arkusz1!$Q:$Q=Arkusz2!E$1,1,0)</f>
        <v>0</v>
      </c>
      <c r="F1916">
        <f>IF(Arkusz1!$Q:$Q=Arkusz2!F$1,1,0)</f>
        <v>0</v>
      </c>
      <c r="G1916">
        <f>IF(Arkusz1!$Q:$Q=Arkusz2!G$1,1,0)</f>
        <v>0</v>
      </c>
      <c r="H1916">
        <f>IF(Arkusz1!$Q:$Q=Arkusz2!H$1,1,0)</f>
        <v>1</v>
      </c>
      <c r="I1916">
        <f>IF(Arkusz1!$Q:$Q=Arkusz2!I$1,1,0)</f>
        <v>0</v>
      </c>
      <c r="J1916">
        <f>IF(Arkusz1!$Q:$Q=Arkusz2!J$1,1,0)</f>
        <v>0</v>
      </c>
      <c r="K1916">
        <f>IF(Arkusz1!$M:$M=Arkusz2!K$1,1,0)</f>
        <v>0</v>
      </c>
      <c r="L1916">
        <f>IF(Arkusz1!$M:$M=Arkusz2!L$1,1,0)</f>
        <v>0</v>
      </c>
      <c r="M1916">
        <f>IF(Arkusz1!$P:$P="",0,1)</f>
        <v>0</v>
      </c>
      <c r="N1916">
        <f>IF(Arkusz1!$S:$S=Arkusz2!N$1,1,0)</f>
        <v>0</v>
      </c>
      <c r="O1916">
        <f>IF(Arkusz1!$T:$T=Arkusz2!O$1,1,0)</f>
        <v>0</v>
      </c>
      <c r="P1916">
        <f>IF(Arkusz1!$T:$T=Arkusz2!P$1,1,0)</f>
        <v>0</v>
      </c>
      <c r="Q1916">
        <f>IF(Arkusz1!$T:$T=Arkusz2!Q$1,1,0)</f>
        <v>0</v>
      </c>
      <c r="R1916">
        <f>IF(Arkusz1!$O:$O=Arkusz2!R$1,1,0)</f>
        <v>0</v>
      </c>
      <c r="S1916" s="17">
        <f t="shared" si="53"/>
        <v>0.18406554276601864</v>
      </c>
    </row>
    <row r="1917" spans="1:19">
      <c r="A1917">
        <f>Arkusz1!B1917</f>
        <v>1916</v>
      </c>
      <c r="B1917">
        <f>IF(Arkusz1!R:R=Arkusz2!B$1,1,0)</f>
        <v>0</v>
      </c>
      <c r="C1917">
        <f>IF(Arkusz1!$Q:$Q=Arkusz2!C$1,1,0)</f>
        <v>0</v>
      </c>
      <c r="D1917">
        <f>IF(Arkusz1!$Q:$Q=Arkusz2!D$1,1,0)</f>
        <v>0</v>
      </c>
      <c r="E1917">
        <f>IF(Arkusz1!$Q:$Q=Arkusz2!E$1,1,0)</f>
        <v>0</v>
      </c>
      <c r="F1917">
        <f>IF(Arkusz1!$Q:$Q=Arkusz2!F$1,1,0)</f>
        <v>0</v>
      </c>
      <c r="G1917">
        <f>IF(Arkusz1!$Q:$Q=Arkusz2!G$1,1,0)</f>
        <v>0</v>
      </c>
      <c r="H1917">
        <f>IF(Arkusz1!$Q:$Q=Arkusz2!H$1,1,0)</f>
        <v>0</v>
      </c>
      <c r="I1917">
        <f>IF(Arkusz1!$Q:$Q=Arkusz2!I$1,1,0)</f>
        <v>0</v>
      </c>
      <c r="J1917">
        <f>IF(Arkusz1!$Q:$Q=Arkusz2!J$1,1,0)</f>
        <v>1</v>
      </c>
      <c r="K1917">
        <f>IF(Arkusz1!$M:$M=Arkusz2!K$1,1,0)</f>
        <v>0</v>
      </c>
      <c r="L1917">
        <f>IF(Arkusz1!$M:$M=Arkusz2!L$1,1,0)</f>
        <v>0</v>
      </c>
      <c r="M1917">
        <f>IF(Arkusz1!$P:$P="",0,1)</f>
        <v>0</v>
      </c>
      <c r="N1917">
        <f>IF(Arkusz1!$S:$S=Arkusz2!N$1,1,0)</f>
        <v>0</v>
      </c>
      <c r="O1917">
        <f>IF(Arkusz1!$T:$T=Arkusz2!O$1,1,0)</f>
        <v>0</v>
      </c>
      <c r="P1917">
        <f>IF(Arkusz1!$T:$T=Arkusz2!P$1,1,0)</f>
        <v>0</v>
      </c>
      <c r="Q1917">
        <f>IF(Arkusz1!$T:$T=Arkusz2!Q$1,1,0)</f>
        <v>0</v>
      </c>
      <c r="R1917">
        <f>IF(Arkusz1!$O:$O=Arkusz2!R$1,1,0)</f>
        <v>0</v>
      </c>
      <c r="S1917" s="17">
        <f t="shared" si="53"/>
        <v>3.4502880732867523E-2</v>
      </c>
    </row>
    <row r="1918" spans="1:19">
      <c r="A1918">
        <f>Arkusz1!B1918</f>
        <v>1917</v>
      </c>
      <c r="B1918">
        <f>IF(Arkusz1!R:R=Arkusz2!B$1,1,0)</f>
        <v>0</v>
      </c>
      <c r="C1918">
        <f>IF(Arkusz1!$Q:$Q=Arkusz2!C$1,1,0)</f>
        <v>0</v>
      </c>
      <c r="D1918">
        <f>IF(Arkusz1!$Q:$Q=Arkusz2!D$1,1,0)</f>
        <v>0</v>
      </c>
      <c r="E1918">
        <f>IF(Arkusz1!$Q:$Q=Arkusz2!E$1,1,0)</f>
        <v>0</v>
      </c>
      <c r="F1918">
        <f>IF(Arkusz1!$Q:$Q=Arkusz2!F$1,1,0)</f>
        <v>0</v>
      </c>
      <c r="G1918">
        <f>IF(Arkusz1!$Q:$Q=Arkusz2!G$1,1,0)</f>
        <v>0</v>
      </c>
      <c r="H1918">
        <f>IF(Arkusz1!$Q:$Q=Arkusz2!H$1,1,0)</f>
        <v>0</v>
      </c>
      <c r="I1918">
        <f>IF(Arkusz1!$Q:$Q=Arkusz2!I$1,1,0)</f>
        <v>0</v>
      </c>
      <c r="J1918">
        <f>IF(Arkusz1!$Q:$Q=Arkusz2!J$1,1,0)</f>
        <v>1</v>
      </c>
      <c r="K1918">
        <f>IF(Arkusz1!$M:$M=Arkusz2!K$1,1,0)</f>
        <v>0</v>
      </c>
      <c r="L1918">
        <f>IF(Arkusz1!$M:$M=Arkusz2!L$1,1,0)</f>
        <v>0</v>
      </c>
      <c r="M1918">
        <f>IF(Arkusz1!$P:$P="",0,1)</f>
        <v>0</v>
      </c>
      <c r="N1918">
        <f>IF(Arkusz1!$S:$S=Arkusz2!N$1,1,0)</f>
        <v>1</v>
      </c>
      <c r="O1918">
        <f>IF(Arkusz1!$T:$T=Arkusz2!O$1,1,0)</f>
        <v>0</v>
      </c>
      <c r="P1918">
        <f>IF(Arkusz1!$T:$T=Arkusz2!P$1,1,0)</f>
        <v>0</v>
      </c>
      <c r="Q1918">
        <f>IF(Arkusz1!$T:$T=Arkusz2!Q$1,1,0)</f>
        <v>0</v>
      </c>
      <c r="R1918">
        <f>IF(Arkusz1!$O:$O=Arkusz2!R$1,1,0)</f>
        <v>0</v>
      </c>
      <c r="S1918" s="17">
        <f t="shared" si="53"/>
        <v>6.0950324382530965E-2</v>
      </c>
    </row>
    <row r="1919" spans="1:19">
      <c r="A1919">
        <f>Arkusz1!B1919</f>
        <v>1918</v>
      </c>
      <c r="B1919">
        <f>IF(Arkusz1!R:R=Arkusz2!B$1,1,0)</f>
        <v>0</v>
      </c>
      <c r="C1919">
        <f>IF(Arkusz1!$Q:$Q=Arkusz2!C$1,1,0)</f>
        <v>0</v>
      </c>
      <c r="D1919">
        <f>IF(Arkusz1!$Q:$Q=Arkusz2!D$1,1,0)</f>
        <v>0</v>
      </c>
      <c r="E1919">
        <f>IF(Arkusz1!$Q:$Q=Arkusz2!E$1,1,0)</f>
        <v>0</v>
      </c>
      <c r="F1919">
        <f>IF(Arkusz1!$Q:$Q=Arkusz2!F$1,1,0)</f>
        <v>0</v>
      </c>
      <c r="G1919">
        <f>IF(Arkusz1!$Q:$Q=Arkusz2!G$1,1,0)</f>
        <v>0</v>
      </c>
      <c r="H1919">
        <f>IF(Arkusz1!$Q:$Q=Arkusz2!H$1,1,0)</f>
        <v>1</v>
      </c>
      <c r="I1919">
        <f>IF(Arkusz1!$Q:$Q=Arkusz2!I$1,1,0)</f>
        <v>0</v>
      </c>
      <c r="J1919">
        <f>IF(Arkusz1!$Q:$Q=Arkusz2!J$1,1,0)</f>
        <v>0</v>
      </c>
      <c r="K1919">
        <f>IF(Arkusz1!$M:$M=Arkusz2!K$1,1,0)</f>
        <v>1</v>
      </c>
      <c r="L1919">
        <f>IF(Arkusz1!$M:$M=Arkusz2!L$1,1,0)</f>
        <v>0</v>
      </c>
      <c r="M1919">
        <f>IF(Arkusz1!$P:$P="",0,1)</f>
        <v>1</v>
      </c>
      <c r="N1919">
        <f>IF(Arkusz1!$S:$S=Arkusz2!N$1,1,0)</f>
        <v>0</v>
      </c>
      <c r="O1919">
        <f>IF(Arkusz1!$T:$T=Arkusz2!O$1,1,0)</f>
        <v>0</v>
      </c>
      <c r="P1919">
        <f>IF(Arkusz1!$T:$T=Arkusz2!P$1,1,0)</f>
        <v>1</v>
      </c>
      <c r="Q1919">
        <f>IF(Arkusz1!$T:$T=Arkusz2!Q$1,1,0)</f>
        <v>0</v>
      </c>
      <c r="R1919">
        <f>IF(Arkusz1!$O:$O=Arkusz2!R$1,1,0)</f>
        <v>0</v>
      </c>
      <c r="S1919" s="17">
        <f t="shared" si="53"/>
        <v>7.6926995697442255E-2</v>
      </c>
    </row>
    <row r="1920" spans="1:19">
      <c r="A1920">
        <f>Arkusz1!B1920</f>
        <v>1919</v>
      </c>
      <c r="B1920">
        <f>IF(Arkusz1!R:R=Arkusz2!B$1,1,0)</f>
        <v>0</v>
      </c>
      <c r="C1920">
        <f>IF(Arkusz1!$Q:$Q=Arkusz2!C$1,1,0)</f>
        <v>0</v>
      </c>
      <c r="D1920">
        <f>IF(Arkusz1!$Q:$Q=Arkusz2!D$1,1,0)</f>
        <v>0</v>
      </c>
      <c r="E1920">
        <f>IF(Arkusz1!$Q:$Q=Arkusz2!E$1,1,0)</f>
        <v>0</v>
      </c>
      <c r="F1920">
        <f>IF(Arkusz1!$Q:$Q=Arkusz2!F$1,1,0)</f>
        <v>0</v>
      </c>
      <c r="G1920">
        <f>IF(Arkusz1!$Q:$Q=Arkusz2!G$1,1,0)</f>
        <v>0</v>
      </c>
      <c r="H1920">
        <f>IF(Arkusz1!$Q:$Q=Arkusz2!H$1,1,0)</f>
        <v>0</v>
      </c>
      <c r="I1920">
        <f>IF(Arkusz1!$Q:$Q=Arkusz2!I$1,1,0)</f>
        <v>0</v>
      </c>
      <c r="J1920">
        <f>IF(Arkusz1!$Q:$Q=Arkusz2!J$1,1,0)</f>
        <v>1</v>
      </c>
      <c r="K1920">
        <f>IF(Arkusz1!$M:$M=Arkusz2!K$1,1,0)</f>
        <v>0</v>
      </c>
      <c r="L1920">
        <f>IF(Arkusz1!$M:$M=Arkusz2!L$1,1,0)</f>
        <v>0</v>
      </c>
      <c r="M1920">
        <f>IF(Arkusz1!$P:$P="",0,1)</f>
        <v>0</v>
      </c>
      <c r="N1920">
        <f>IF(Arkusz1!$S:$S=Arkusz2!N$1,1,0)</f>
        <v>1</v>
      </c>
      <c r="O1920">
        <f>IF(Arkusz1!$T:$T=Arkusz2!O$1,1,0)</f>
        <v>0</v>
      </c>
      <c r="P1920">
        <f>IF(Arkusz1!$T:$T=Arkusz2!P$1,1,0)</f>
        <v>0</v>
      </c>
      <c r="Q1920">
        <f>IF(Arkusz1!$T:$T=Arkusz2!Q$1,1,0)</f>
        <v>0</v>
      </c>
      <c r="R1920">
        <f>IF(Arkusz1!$O:$O=Arkusz2!R$1,1,0)</f>
        <v>0</v>
      </c>
      <c r="S1920" s="17">
        <f t="shared" si="53"/>
        <v>6.0950324382530965E-2</v>
      </c>
    </row>
    <row r="1921" spans="1:19">
      <c r="A1921">
        <f>Arkusz1!B1921</f>
        <v>1920</v>
      </c>
      <c r="B1921">
        <f>IF(Arkusz1!R:R=Arkusz2!B$1,1,0)</f>
        <v>0</v>
      </c>
      <c r="C1921">
        <f>IF(Arkusz1!$Q:$Q=Arkusz2!C$1,1,0)</f>
        <v>0</v>
      </c>
      <c r="D1921">
        <f>IF(Arkusz1!$Q:$Q=Arkusz2!D$1,1,0)</f>
        <v>0</v>
      </c>
      <c r="E1921">
        <f>IF(Arkusz1!$Q:$Q=Arkusz2!E$1,1,0)</f>
        <v>0</v>
      </c>
      <c r="F1921">
        <f>IF(Arkusz1!$Q:$Q=Arkusz2!F$1,1,0)</f>
        <v>0</v>
      </c>
      <c r="G1921">
        <f>IF(Arkusz1!$Q:$Q=Arkusz2!G$1,1,0)</f>
        <v>0</v>
      </c>
      <c r="H1921">
        <f>IF(Arkusz1!$Q:$Q=Arkusz2!H$1,1,0)</f>
        <v>0</v>
      </c>
      <c r="I1921">
        <f>IF(Arkusz1!$Q:$Q=Arkusz2!I$1,1,0)</f>
        <v>0</v>
      </c>
      <c r="J1921">
        <f>IF(Arkusz1!$Q:$Q=Arkusz2!J$1,1,0)</f>
        <v>1</v>
      </c>
      <c r="K1921">
        <f>IF(Arkusz1!$M:$M=Arkusz2!K$1,1,0)</f>
        <v>0</v>
      </c>
      <c r="L1921">
        <f>IF(Arkusz1!$M:$M=Arkusz2!L$1,1,0)</f>
        <v>0</v>
      </c>
      <c r="M1921">
        <f>IF(Arkusz1!$P:$P="",0,1)</f>
        <v>1</v>
      </c>
      <c r="N1921">
        <f>IF(Arkusz1!$S:$S=Arkusz2!N$1,1,0)</f>
        <v>0</v>
      </c>
      <c r="O1921">
        <f>IF(Arkusz1!$T:$T=Arkusz2!O$1,1,0)</f>
        <v>0</v>
      </c>
      <c r="P1921">
        <f>IF(Arkusz1!$T:$T=Arkusz2!P$1,1,0)</f>
        <v>0</v>
      </c>
      <c r="Q1921">
        <f>IF(Arkusz1!$T:$T=Arkusz2!Q$1,1,0)</f>
        <v>0</v>
      </c>
      <c r="R1921">
        <f>IF(Arkusz1!$O:$O=Arkusz2!R$1,1,0)</f>
        <v>0</v>
      </c>
      <c r="S1921" s="17">
        <f t="shared" si="53"/>
        <v>3.2071413573108588E-2</v>
      </c>
    </row>
    <row r="1922" spans="1:19">
      <c r="A1922">
        <f>Arkusz1!B1922</f>
        <v>1921</v>
      </c>
      <c r="B1922">
        <f>IF(Arkusz1!R:R=Arkusz2!B$1,1,0)</f>
        <v>0</v>
      </c>
      <c r="C1922">
        <f>IF(Arkusz1!$Q:$Q=Arkusz2!C$1,1,0)</f>
        <v>0</v>
      </c>
      <c r="D1922">
        <f>IF(Arkusz1!$Q:$Q=Arkusz2!D$1,1,0)</f>
        <v>0</v>
      </c>
      <c r="E1922">
        <f>IF(Arkusz1!$Q:$Q=Arkusz2!E$1,1,0)</f>
        <v>1</v>
      </c>
      <c r="F1922">
        <f>IF(Arkusz1!$Q:$Q=Arkusz2!F$1,1,0)</f>
        <v>0</v>
      </c>
      <c r="G1922">
        <f>IF(Arkusz1!$Q:$Q=Arkusz2!G$1,1,0)</f>
        <v>0</v>
      </c>
      <c r="H1922">
        <f>IF(Arkusz1!$Q:$Q=Arkusz2!H$1,1,0)</f>
        <v>0</v>
      </c>
      <c r="I1922">
        <f>IF(Arkusz1!$Q:$Q=Arkusz2!I$1,1,0)</f>
        <v>0</v>
      </c>
      <c r="J1922">
        <f>IF(Arkusz1!$Q:$Q=Arkusz2!J$1,1,0)</f>
        <v>0</v>
      </c>
      <c r="K1922">
        <f>IF(Arkusz1!$M:$M=Arkusz2!K$1,1,0)</f>
        <v>0</v>
      </c>
      <c r="L1922">
        <f>IF(Arkusz1!$M:$M=Arkusz2!L$1,1,0)</f>
        <v>0</v>
      </c>
      <c r="M1922">
        <f>IF(Arkusz1!$P:$P="",0,1)</f>
        <v>0</v>
      </c>
      <c r="N1922">
        <f>IF(Arkusz1!$S:$S=Arkusz2!N$1,1,0)</f>
        <v>0</v>
      </c>
      <c r="O1922">
        <f>IF(Arkusz1!$T:$T=Arkusz2!O$1,1,0)</f>
        <v>0</v>
      </c>
      <c r="P1922">
        <f>IF(Arkusz1!$T:$T=Arkusz2!P$1,1,0)</f>
        <v>0</v>
      </c>
      <c r="Q1922">
        <f>IF(Arkusz1!$T:$T=Arkusz2!Q$1,1,0)</f>
        <v>0</v>
      </c>
      <c r="R1922">
        <f>IF(Arkusz1!$O:$O=Arkusz2!R$1,1,0)</f>
        <v>0</v>
      </c>
      <c r="S1922" s="17">
        <f t="shared" si="53"/>
        <v>1.9851753512540208E-2</v>
      </c>
    </row>
    <row r="1923" spans="1:19">
      <c r="A1923">
        <f>Arkusz1!B1923</f>
        <v>1922</v>
      </c>
      <c r="B1923">
        <f>IF(Arkusz1!R:R=Arkusz2!B$1,1,0)</f>
        <v>0</v>
      </c>
      <c r="C1923">
        <f>IF(Arkusz1!$Q:$Q=Arkusz2!C$1,1,0)</f>
        <v>0</v>
      </c>
      <c r="D1923">
        <f>IF(Arkusz1!$Q:$Q=Arkusz2!D$1,1,0)</f>
        <v>0</v>
      </c>
      <c r="E1923">
        <f>IF(Arkusz1!$Q:$Q=Arkusz2!E$1,1,0)</f>
        <v>0</v>
      </c>
      <c r="F1923">
        <f>IF(Arkusz1!$Q:$Q=Arkusz2!F$1,1,0)</f>
        <v>0</v>
      </c>
      <c r="G1923">
        <f>IF(Arkusz1!$Q:$Q=Arkusz2!G$1,1,0)</f>
        <v>0</v>
      </c>
      <c r="H1923">
        <f>IF(Arkusz1!$Q:$Q=Arkusz2!H$1,1,0)</f>
        <v>0</v>
      </c>
      <c r="I1923">
        <f>IF(Arkusz1!$Q:$Q=Arkusz2!I$1,1,0)</f>
        <v>0</v>
      </c>
      <c r="J1923">
        <f>IF(Arkusz1!$Q:$Q=Arkusz2!J$1,1,0)</f>
        <v>1</v>
      </c>
      <c r="K1923">
        <f>IF(Arkusz1!$M:$M=Arkusz2!K$1,1,0)</f>
        <v>0</v>
      </c>
      <c r="L1923">
        <f>IF(Arkusz1!$M:$M=Arkusz2!L$1,1,0)</f>
        <v>0</v>
      </c>
      <c r="M1923">
        <f>IF(Arkusz1!$P:$P="",0,1)</f>
        <v>0</v>
      </c>
      <c r="N1923">
        <f>IF(Arkusz1!$S:$S=Arkusz2!N$1,1,0)</f>
        <v>0</v>
      </c>
      <c r="O1923">
        <f>IF(Arkusz1!$T:$T=Arkusz2!O$1,1,0)</f>
        <v>0</v>
      </c>
      <c r="P1923">
        <f>IF(Arkusz1!$T:$T=Arkusz2!P$1,1,0)</f>
        <v>0</v>
      </c>
      <c r="Q1923">
        <f>IF(Arkusz1!$T:$T=Arkusz2!Q$1,1,0)</f>
        <v>0</v>
      </c>
      <c r="R1923">
        <f>IF(Arkusz1!$O:$O=Arkusz2!R$1,1,0)</f>
        <v>0</v>
      </c>
      <c r="S1923" s="17">
        <f t="shared" ref="S1923:S1986" si="54">1/(1+EXP(-$AV$5-MMULT(B1923:Q1923,$AV$6:$AV$21)))</f>
        <v>3.4502880732867523E-2</v>
      </c>
    </row>
    <row r="1924" spans="1:19">
      <c r="A1924">
        <f>Arkusz1!B1924</f>
        <v>1923</v>
      </c>
      <c r="B1924">
        <f>IF(Arkusz1!R:R=Arkusz2!B$1,1,0)</f>
        <v>0</v>
      </c>
      <c r="C1924">
        <f>IF(Arkusz1!$Q:$Q=Arkusz2!C$1,1,0)</f>
        <v>0</v>
      </c>
      <c r="D1924">
        <f>IF(Arkusz1!$Q:$Q=Arkusz2!D$1,1,0)</f>
        <v>0</v>
      </c>
      <c r="E1924">
        <f>IF(Arkusz1!$Q:$Q=Arkusz2!E$1,1,0)</f>
        <v>0</v>
      </c>
      <c r="F1924">
        <f>IF(Arkusz1!$Q:$Q=Arkusz2!F$1,1,0)</f>
        <v>0</v>
      </c>
      <c r="G1924">
        <f>IF(Arkusz1!$Q:$Q=Arkusz2!G$1,1,0)</f>
        <v>1</v>
      </c>
      <c r="H1924">
        <f>IF(Arkusz1!$Q:$Q=Arkusz2!H$1,1,0)</f>
        <v>0</v>
      </c>
      <c r="I1924">
        <f>IF(Arkusz1!$Q:$Q=Arkusz2!I$1,1,0)</f>
        <v>0</v>
      </c>
      <c r="J1924">
        <f>IF(Arkusz1!$Q:$Q=Arkusz2!J$1,1,0)</f>
        <v>0</v>
      </c>
      <c r="K1924">
        <f>IF(Arkusz1!$M:$M=Arkusz2!K$1,1,0)</f>
        <v>0</v>
      </c>
      <c r="L1924">
        <f>IF(Arkusz1!$M:$M=Arkusz2!L$1,1,0)</f>
        <v>0</v>
      </c>
      <c r="M1924">
        <f>IF(Arkusz1!$P:$P="",0,1)</f>
        <v>1</v>
      </c>
      <c r="N1924">
        <f>IF(Arkusz1!$S:$S=Arkusz2!N$1,1,0)</f>
        <v>0</v>
      </c>
      <c r="O1924">
        <f>IF(Arkusz1!$T:$T=Arkusz2!O$1,1,0)</f>
        <v>0</v>
      </c>
      <c r="P1924">
        <f>IF(Arkusz1!$T:$T=Arkusz2!P$1,1,0)</f>
        <v>0</v>
      </c>
      <c r="Q1924">
        <f>IF(Arkusz1!$T:$T=Arkusz2!Q$1,1,0)</f>
        <v>0</v>
      </c>
      <c r="R1924">
        <f>IF(Arkusz1!$O:$O=Arkusz2!R$1,1,0)</f>
        <v>0</v>
      </c>
      <c r="S1924" s="17">
        <f t="shared" si="54"/>
        <v>5.7394673231095802E-2</v>
      </c>
    </row>
    <row r="1925" spans="1:19">
      <c r="A1925">
        <f>Arkusz1!B1925</f>
        <v>1924</v>
      </c>
      <c r="B1925">
        <f>IF(Arkusz1!R:R=Arkusz2!B$1,1,0)</f>
        <v>0</v>
      </c>
      <c r="C1925">
        <f>IF(Arkusz1!$Q:$Q=Arkusz2!C$1,1,0)</f>
        <v>0</v>
      </c>
      <c r="D1925">
        <f>IF(Arkusz1!$Q:$Q=Arkusz2!D$1,1,0)</f>
        <v>0</v>
      </c>
      <c r="E1925">
        <f>IF(Arkusz1!$Q:$Q=Arkusz2!E$1,1,0)</f>
        <v>0</v>
      </c>
      <c r="F1925">
        <f>IF(Arkusz1!$Q:$Q=Arkusz2!F$1,1,0)</f>
        <v>0</v>
      </c>
      <c r="G1925">
        <f>IF(Arkusz1!$Q:$Q=Arkusz2!G$1,1,0)</f>
        <v>1</v>
      </c>
      <c r="H1925">
        <f>IF(Arkusz1!$Q:$Q=Arkusz2!H$1,1,0)</f>
        <v>0</v>
      </c>
      <c r="I1925">
        <f>IF(Arkusz1!$Q:$Q=Arkusz2!I$1,1,0)</f>
        <v>0</v>
      </c>
      <c r="J1925">
        <f>IF(Arkusz1!$Q:$Q=Arkusz2!J$1,1,0)</f>
        <v>0</v>
      </c>
      <c r="K1925">
        <f>IF(Arkusz1!$M:$M=Arkusz2!K$1,1,0)</f>
        <v>0</v>
      </c>
      <c r="L1925">
        <f>IF(Arkusz1!$M:$M=Arkusz2!L$1,1,0)</f>
        <v>0</v>
      </c>
      <c r="M1925">
        <f>IF(Arkusz1!$P:$P="",0,1)</f>
        <v>1</v>
      </c>
      <c r="N1925">
        <f>IF(Arkusz1!$S:$S=Arkusz2!N$1,1,0)</f>
        <v>0</v>
      </c>
      <c r="O1925">
        <f>IF(Arkusz1!$T:$T=Arkusz2!O$1,1,0)</f>
        <v>0</v>
      </c>
      <c r="P1925">
        <f>IF(Arkusz1!$T:$T=Arkusz2!P$1,1,0)</f>
        <v>0</v>
      </c>
      <c r="Q1925">
        <f>IF(Arkusz1!$T:$T=Arkusz2!Q$1,1,0)</f>
        <v>0</v>
      </c>
      <c r="R1925">
        <f>IF(Arkusz1!$O:$O=Arkusz2!R$1,1,0)</f>
        <v>1</v>
      </c>
      <c r="S1925" s="17">
        <f t="shared" si="54"/>
        <v>5.7394673231095802E-2</v>
      </c>
    </row>
    <row r="1926" spans="1:19">
      <c r="A1926">
        <f>Arkusz1!B1926</f>
        <v>1925</v>
      </c>
      <c r="B1926">
        <f>IF(Arkusz1!R:R=Arkusz2!B$1,1,0)</f>
        <v>0</v>
      </c>
      <c r="C1926">
        <f>IF(Arkusz1!$Q:$Q=Arkusz2!C$1,1,0)</f>
        <v>0</v>
      </c>
      <c r="D1926">
        <f>IF(Arkusz1!$Q:$Q=Arkusz2!D$1,1,0)</f>
        <v>0</v>
      </c>
      <c r="E1926">
        <f>IF(Arkusz1!$Q:$Q=Arkusz2!E$1,1,0)</f>
        <v>0</v>
      </c>
      <c r="F1926">
        <f>IF(Arkusz1!$Q:$Q=Arkusz2!F$1,1,0)</f>
        <v>0</v>
      </c>
      <c r="G1926">
        <f>IF(Arkusz1!$Q:$Q=Arkusz2!G$1,1,0)</f>
        <v>0</v>
      </c>
      <c r="H1926">
        <f>IF(Arkusz1!$Q:$Q=Arkusz2!H$1,1,0)</f>
        <v>0</v>
      </c>
      <c r="I1926">
        <f>IF(Arkusz1!$Q:$Q=Arkusz2!I$1,1,0)</f>
        <v>0</v>
      </c>
      <c r="J1926">
        <f>IF(Arkusz1!$Q:$Q=Arkusz2!J$1,1,0)</f>
        <v>1</v>
      </c>
      <c r="K1926">
        <f>IF(Arkusz1!$M:$M=Arkusz2!K$1,1,0)</f>
        <v>0</v>
      </c>
      <c r="L1926">
        <f>IF(Arkusz1!$M:$M=Arkusz2!L$1,1,0)</f>
        <v>0</v>
      </c>
      <c r="M1926">
        <f>IF(Arkusz1!$P:$P="",0,1)</f>
        <v>1</v>
      </c>
      <c r="N1926">
        <f>IF(Arkusz1!$S:$S=Arkusz2!N$1,1,0)</f>
        <v>0</v>
      </c>
      <c r="O1926">
        <f>IF(Arkusz1!$T:$T=Arkusz2!O$1,1,0)</f>
        <v>0</v>
      </c>
      <c r="P1926">
        <f>IF(Arkusz1!$T:$T=Arkusz2!P$1,1,0)</f>
        <v>0</v>
      </c>
      <c r="Q1926">
        <f>IF(Arkusz1!$T:$T=Arkusz2!Q$1,1,0)</f>
        <v>0</v>
      </c>
      <c r="R1926">
        <f>IF(Arkusz1!$O:$O=Arkusz2!R$1,1,0)</f>
        <v>0</v>
      </c>
      <c r="S1926" s="17">
        <f t="shared" si="54"/>
        <v>3.2071413573108588E-2</v>
      </c>
    </row>
    <row r="1927" spans="1:19">
      <c r="A1927">
        <f>Arkusz1!B1927</f>
        <v>1926</v>
      </c>
      <c r="B1927">
        <f>IF(Arkusz1!R:R=Arkusz2!B$1,1,0)</f>
        <v>0</v>
      </c>
      <c r="C1927">
        <f>IF(Arkusz1!$Q:$Q=Arkusz2!C$1,1,0)</f>
        <v>0</v>
      </c>
      <c r="D1927">
        <f>IF(Arkusz1!$Q:$Q=Arkusz2!D$1,1,0)</f>
        <v>0</v>
      </c>
      <c r="E1927">
        <f>IF(Arkusz1!$Q:$Q=Arkusz2!E$1,1,0)</f>
        <v>0</v>
      </c>
      <c r="F1927">
        <f>IF(Arkusz1!$Q:$Q=Arkusz2!F$1,1,0)</f>
        <v>0</v>
      </c>
      <c r="G1927">
        <f>IF(Arkusz1!$Q:$Q=Arkusz2!G$1,1,0)</f>
        <v>0</v>
      </c>
      <c r="H1927">
        <f>IF(Arkusz1!$Q:$Q=Arkusz2!H$1,1,0)</f>
        <v>0</v>
      </c>
      <c r="I1927">
        <f>IF(Arkusz1!$Q:$Q=Arkusz2!I$1,1,0)</f>
        <v>0</v>
      </c>
      <c r="J1927">
        <f>IF(Arkusz1!$Q:$Q=Arkusz2!J$1,1,0)</f>
        <v>1</v>
      </c>
      <c r="K1927">
        <f>IF(Arkusz1!$M:$M=Arkusz2!K$1,1,0)</f>
        <v>0</v>
      </c>
      <c r="L1927">
        <f>IF(Arkusz1!$M:$M=Arkusz2!L$1,1,0)</f>
        <v>0</v>
      </c>
      <c r="M1927">
        <f>IF(Arkusz1!$P:$P="",0,1)</f>
        <v>1</v>
      </c>
      <c r="N1927">
        <f>IF(Arkusz1!$S:$S=Arkusz2!N$1,1,0)</f>
        <v>0</v>
      </c>
      <c r="O1927">
        <f>IF(Arkusz1!$T:$T=Arkusz2!O$1,1,0)</f>
        <v>0</v>
      </c>
      <c r="P1927">
        <f>IF(Arkusz1!$T:$T=Arkusz2!P$1,1,0)</f>
        <v>0</v>
      </c>
      <c r="Q1927">
        <f>IF(Arkusz1!$T:$T=Arkusz2!Q$1,1,0)</f>
        <v>0</v>
      </c>
      <c r="R1927">
        <f>IF(Arkusz1!$O:$O=Arkusz2!R$1,1,0)</f>
        <v>0</v>
      </c>
      <c r="S1927" s="17">
        <f t="shared" si="54"/>
        <v>3.2071413573108588E-2</v>
      </c>
    </row>
    <row r="1928" spans="1:19">
      <c r="A1928">
        <f>Arkusz1!B1928</f>
        <v>1927</v>
      </c>
      <c r="B1928">
        <f>IF(Arkusz1!R:R=Arkusz2!B$1,1,0)</f>
        <v>0</v>
      </c>
      <c r="C1928">
        <f>IF(Arkusz1!$Q:$Q=Arkusz2!C$1,1,0)</f>
        <v>0</v>
      </c>
      <c r="D1928">
        <f>IF(Arkusz1!$Q:$Q=Arkusz2!D$1,1,0)</f>
        <v>0</v>
      </c>
      <c r="E1928">
        <f>IF(Arkusz1!$Q:$Q=Arkusz2!E$1,1,0)</f>
        <v>0</v>
      </c>
      <c r="F1928">
        <f>IF(Arkusz1!$Q:$Q=Arkusz2!F$1,1,0)</f>
        <v>0</v>
      </c>
      <c r="G1928">
        <f>IF(Arkusz1!$Q:$Q=Arkusz2!G$1,1,0)</f>
        <v>1</v>
      </c>
      <c r="H1928">
        <f>IF(Arkusz1!$Q:$Q=Arkusz2!H$1,1,0)</f>
        <v>0</v>
      </c>
      <c r="I1928">
        <f>IF(Arkusz1!$Q:$Q=Arkusz2!I$1,1,0)</f>
        <v>0</v>
      </c>
      <c r="J1928">
        <f>IF(Arkusz1!$Q:$Q=Arkusz2!J$1,1,0)</f>
        <v>0</v>
      </c>
      <c r="K1928">
        <f>IF(Arkusz1!$M:$M=Arkusz2!K$1,1,0)</f>
        <v>0</v>
      </c>
      <c r="L1928">
        <f>IF(Arkusz1!$M:$M=Arkusz2!L$1,1,0)</f>
        <v>0</v>
      </c>
      <c r="M1928">
        <f>IF(Arkusz1!$P:$P="",0,1)</f>
        <v>1</v>
      </c>
      <c r="N1928">
        <f>IF(Arkusz1!$S:$S=Arkusz2!N$1,1,0)</f>
        <v>0</v>
      </c>
      <c r="O1928">
        <f>IF(Arkusz1!$T:$T=Arkusz2!O$1,1,0)</f>
        <v>0</v>
      </c>
      <c r="P1928">
        <f>IF(Arkusz1!$T:$T=Arkusz2!P$1,1,0)</f>
        <v>0</v>
      </c>
      <c r="Q1928">
        <f>IF(Arkusz1!$T:$T=Arkusz2!Q$1,1,0)</f>
        <v>0</v>
      </c>
      <c r="R1928">
        <f>IF(Arkusz1!$O:$O=Arkusz2!R$1,1,0)</f>
        <v>0</v>
      </c>
      <c r="S1928" s="17">
        <f t="shared" si="54"/>
        <v>5.7394673231095802E-2</v>
      </c>
    </row>
    <row r="1929" spans="1:19">
      <c r="A1929">
        <f>Arkusz1!B1929</f>
        <v>1928</v>
      </c>
      <c r="B1929">
        <f>IF(Arkusz1!R:R=Arkusz2!B$1,1,0)</f>
        <v>0</v>
      </c>
      <c r="C1929">
        <f>IF(Arkusz1!$Q:$Q=Arkusz2!C$1,1,0)</f>
        <v>0</v>
      </c>
      <c r="D1929">
        <f>IF(Arkusz1!$Q:$Q=Arkusz2!D$1,1,0)</f>
        <v>0</v>
      </c>
      <c r="E1929">
        <f>IF(Arkusz1!$Q:$Q=Arkusz2!E$1,1,0)</f>
        <v>0</v>
      </c>
      <c r="F1929">
        <f>IF(Arkusz1!$Q:$Q=Arkusz2!F$1,1,0)</f>
        <v>0</v>
      </c>
      <c r="G1929">
        <f>IF(Arkusz1!$Q:$Q=Arkusz2!G$1,1,0)</f>
        <v>0</v>
      </c>
      <c r="H1929">
        <f>IF(Arkusz1!$Q:$Q=Arkusz2!H$1,1,0)</f>
        <v>0</v>
      </c>
      <c r="I1929">
        <f>IF(Arkusz1!$Q:$Q=Arkusz2!I$1,1,0)</f>
        <v>0</v>
      </c>
      <c r="J1929">
        <f>IF(Arkusz1!$Q:$Q=Arkusz2!J$1,1,0)</f>
        <v>1</v>
      </c>
      <c r="K1929">
        <f>IF(Arkusz1!$M:$M=Arkusz2!K$1,1,0)</f>
        <v>0</v>
      </c>
      <c r="L1929">
        <f>IF(Arkusz1!$M:$M=Arkusz2!L$1,1,0)</f>
        <v>0</v>
      </c>
      <c r="M1929">
        <f>IF(Arkusz1!$P:$P="",0,1)</f>
        <v>0</v>
      </c>
      <c r="N1929">
        <f>IF(Arkusz1!$S:$S=Arkusz2!N$1,1,0)</f>
        <v>0</v>
      </c>
      <c r="O1929">
        <f>IF(Arkusz1!$T:$T=Arkusz2!O$1,1,0)</f>
        <v>0</v>
      </c>
      <c r="P1929">
        <f>IF(Arkusz1!$T:$T=Arkusz2!P$1,1,0)</f>
        <v>0</v>
      </c>
      <c r="Q1929">
        <f>IF(Arkusz1!$T:$T=Arkusz2!Q$1,1,0)</f>
        <v>0</v>
      </c>
      <c r="R1929">
        <f>IF(Arkusz1!$O:$O=Arkusz2!R$1,1,0)</f>
        <v>0</v>
      </c>
      <c r="S1929" s="17">
        <f t="shared" si="54"/>
        <v>3.4502880732867523E-2</v>
      </c>
    </row>
    <row r="1930" spans="1:19">
      <c r="A1930">
        <f>Arkusz1!B1930</f>
        <v>1929</v>
      </c>
      <c r="B1930">
        <f>IF(Arkusz1!R:R=Arkusz2!B$1,1,0)</f>
        <v>0</v>
      </c>
      <c r="C1930">
        <f>IF(Arkusz1!$Q:$Q=Arkusz2!C$1,1,0)</f>
        <v>0</v>
      </c>
      <c r="D1930">
        <f>IF(Arkusz1!$Q:$Q=Arkusz2!D$1,1,0)</f>
        <v>0</v>
      </c>
      <c r="E1930">
        <f>IF(Arkusz1!$Q:$Q=Arkusz2!E$1,1,0)</f>
        <v>0</v>
      </c>
      <c r="F1930">
        <f>IF(Arkusz1!$Q:$Q=Arkusz2!F$1,1,0)</f>
        <v>0</v>
      </c>
      <c r="G1930">
        <f>IF(Arkusz1!$Q:$Q=Arkusz2!G$1,1,0)</f>
        <v>0</v>
      </c>
      <c r="H1930">
        <f>IF(Arkusz1!$Q:$Q=Arkusz2!H$1,1,0)</f>
        <v>1</v>
      </c>
      <c r="I1930">
        <f>IF(Arkusz1!$Q:$Q=Arkusz2!I$1,1,0)</f>
        <v>0</v>
      </c>
      <c r="J1930">
        <f>IF(Arkusz1!$Q:$Q=Arkusz2!J$1,1,0)</f>
        <v>0</v>
      </c>
      <c r="K1930">
        <f>IF(Arkusz1!$M:$M=Arkusz2!K$1,1,0)</f>
        <v>1</v>
      </c>
      <c r="L1930">
        <f>IF(Arkusz1!$M:$M=Arkusz2!L$1,1,0)</f>
        <v>0</v>
      </c>
      <c r="M1930">
        <f>IF(Arkusz1!$P:$P="",0,1)</f>
        <v>1</v>
      </c>
      <c r="N1930">
        <f>IF(Arkusz1!$S:$S=Arkusz2!N$1,1,0)</f>
        <v>0</v>
      </c>
      <c r="O1930">
        <f>IF(Arkusz1!$T:$T=Arkusz2!O$1,1,0)</f>
        <v>0</v>
      </c>
      <c r="P1930">
        <f>IF(Arkusz1!$T:$T=Arkusz2!P$1,1,0)</f>
        <v>1</v>
      </c>
      <c r="Q1930">
        <f>IF(Arkusz1!$T:$T=Arkusz2!Q$1,1,0)</f>
        <v>0</v>
      </c>
      <c r="R1930">
        <f>IF(Arkusz1!$O:$O=Arkusz2!R$1,1,0)</f>
        <v>0</v>
      </c>
      <c r="S1930" s="17">
        <f t="shared" si="54"/>
        <v>7.6926995697442255E-2</v>
      </c>
    </row>
    <row r="1931" spans="1:19">
      <c r="A1931">
        <f>Arkusz1!B1931</f>
        <v>1930</v>
      </c>
      <c r="B1931">
        <f>IF(Arkusz1!R:R=Arkusz2!B$1,1,0)</f>
        <v>0</v>
      </c>
      <c r="C1931">
        <f>IF(Arkusz1!$Q:$Q=Arkusz2!C$1,1,0)</f>
        <v>0</v>
      </c>
      <c r="D1931">
        <f>IF(Arkusz1!$Q:$Q=Arkusz2!D$1,1,0)</f>
        <v>0</v>
      </c>
      <c r="E1931">
        <f>IF(Arkusz1!$Q:$Q=Arkusz2!E$1,1,0)</f>
        <v>0</v>
      </c>
      <c r="F1931">
        <f>IF(Arkusz1!$Q:$Q=Arkusz2!F$1,1,0)</f>
        <v>0</v>
      </c>
      <c r="G1931">
        <f>IF(Arkusz1!$Q:$Q=Arkusz2!G$1,1,0)</f>
        <v>0</v>
      </c>
      <c r="H1931">
        <f>IF(Arkusz1!$Q:$Q=Arkusz2!H$1,1,0)</f>
        <v>1</v>
      </c>
      <c r="I1931">
        <f>IF(Arkusz1!$Q:$Q=Arkusz2!I$1,1,0)</f>
        <v>0</v>
      </c>
      <c r="J1931">
        <f>IF(Arkusz1!$Q:$Q=Arkusz2!J$1,1,0)</f>
        <v>0</v>
      </c>
      <c r="K1931">
        <f>IF(Arkusz1!$M:$M=Arkusz2!K$1,1,0)</f>
        <v>1</v>
      </c>
      <c r="L1931">
        <f>IF(Arkusz1!$M:$M=Arkusz2!L$1,1,0)</f>
        <v>0</v>
      </c>
      <c r="M1931">
        <f>IF(Arkusz1!$P:$P="",0,1)</f>
        <v>1</v>
      </c>
      <c r="N1931">
        <f>IF(Arkusz1!$S:$S=Arkusz2!N$1,1,0)</f>
        <v>0</v>
      </c>
      <c r="O1931">
        <f>IF(Arkusz1!$T:$T=Arkusz2!O$1,1,0)</f>
        <v>0</v>
      </c>
      <c r="P1931">
        <f>IF(Arkusz1!$T:$T=Arkusz2!P$1,1,0)</f>
        <v>0</v>
      </c>
      <c r="Q1931">
        <f>IF(Arkusz1!$T:$T=Arkusz2!Q$1,1,0)</f>
        <v>0</v>
      </c>
      <c r="R1931">
        <f>IF(Arkusz1!$O:$O=Arkusz2!R$1,1,0)</f>
        <v>0</v>
      </c>
      <c r="S1931" s="17">
        <f t="shared" si="54"/>
        <v>0.10163322948359395</v>
      </c>
    </row>
    <row r="1932" spans="1:19">
      <c r="A1932">
        <f>Arkusz1!B1932</f>
        <v>1931</v>
      </c>
      <c r="B1932">
        <f>IF(Arkusz1!R:R=Arkusz2!B$1,1,0)</f>
        <v>0</v>
      </c>
      <c r="C1932">
        <f>IF(Arkusz1!$Q:$Q=Arkusz2!C$1,1,0)</f>
        <v>0</v>
      </c>
      <c r="D1932">
        <f>IF(Arkusz1!$Q:$Q=Arkusz2!D$1,1,0)</f>
        <v>0</v>
      </c>
      <c r="E1932">
        <f>IF(Arkusz1!$Q:$Q=Arkusz2!E$1,1,0)</f>
        <v>0</v>
      </c>
      <c r="F1932">
        <f>IF(Arkusz1!$Q:$Q=Arkusz2!F$1,1,0)</f>
        <v>0</v>
      </c>
      <c r="G1932">
        <f>IF(Arkusz1!$Q:$Q=Arkusz2!G$1,1,0)</f>
        <v>0</v>
      </c>
      <c r="H1932">
        <f>IF(Arkusz1!$Q:$Q=Arkusz2!H$1,1,0)</f>
        <v>0</v>
      </c>
      <c r="I1932">
        <f>IF(Arkusz1!$Q:$Q=Arkusz2!I$1,1,0)</f>
        <v>0</v>
      </c>
      <c r="J1932">
        <f>IF(Arkusz1!$Q:$Q=Arkusz2!J$1,1,0)</f>
        <v>1</v>
      </c>
      <c r="K1932">
        <f>IF(Arkusz1!$M:$M=Arkusz2!K$1,1,0)</f>
        <v>0</v>
      </c>
      <c r="L1932">
        <f>IF(Arkusz1!$M:$M=Arkusz2!L$1,1,0)</f>
        <v>0</v>
      </c>
      <c r="M1932">
        <f>IF(Arkusz1!$P:$P="",0,1)</f>
        <v>1</v>
      </c>
      <c r="N1932">
        <f>IF(Arkusz1!$S:$S=Arkusz2!N$1,1,0)</f>
        <v>0</v>
      </c>
      <c r="O1932">
        <f>IF(Arkusz1!$T:$T=Arkusz2!O$1,1,0)</f>
        <v>0</v>
      </c>
      <c r="P1932">
        <f>IF(Arkusz1!$T:$T=Arkusz2!P$1,1,0)</f>
        <v>1</v>
      </c>
      <c r="Q1932">
        <f>IF(Arkusz1!$T:$T=Arkusz2!Q$1,1,0)</f>
        <v>0</v>
      </c>
      <c r="R1932">
        <f>IF(Arkusz1!$O:$O=Arkusz2!R$1,1,0)</f>
        <v>0</v>
      </c>
      <c r="S1932" s="17">
        <f t="shared" si="54"/>
        <v>2.3826619103737116E-2</v>
      </c>
    </row>
    <row r="1933" spans="1:19">
      <c r="A1933">
        <f>Arkusz1!B1933</f>
        <v>1932</v>
      </c>
      <c r="B1933">
        <f>IF(Arkusz1!R:R=Arkusz2!B$1,1,0)</f>
        <v>0</v>
      </c>
      <c r="C1933">
        <f>IF(Arkusz1!$Q:$Q=Arkusz2!C$1,1,0)</f>
        <v>1</v>
      </c>
      <c r="D1933">
        <f>IF(Arkusz1!$Q:$Q=Arkusz2!D$1,1,0)</f>
        <v>0</v>
      </c>
      <c r="E1933">
        <f>IF(Arkusz1!$Q:$Q=Arkusz2!E$1,1,0)</f>
        <v>0</v>
      </c>
      <c r="F1933">
        <f>IF(Arkusz1!$Q:$Q=Arkusz2!F$1,1,0)</f>
        <v>0</v>
      </c>
      <c r="G1933">
        <f>IF(Arkusz1!$Q:$Q=Arkusz2!G$1,1,0)</f>
        <v>0</v>
      </c>
      <c r="H1933">
        <f>IF(Arkusz1!$Q:$Q=Arkusz2!H$1,1,0)</f>
        <v>0</v>
      </c>
      <c r="I1933">
        <f>IF(Arkusz1!$Q:$Q=Arkusz2!I$1,1,0)</f>
        <v>0</v>
      </c>
      <c r="J1933">
        <f>IF(Arkusz1!$Q:$Q=Arkusz2!J$1,1,0)</f>
        <v>0</v>
      </c>
      <c r="K1933">
        <f>IF(Arkusz1!$M:$M=Arkusz2!K$1,1,0)</f>
        <v>0</v>
      </c>
      <c r="L1933">
        <f>IF(Arkusz1!$M:$M=Arkusz2!L$1,1,0)</f>
        <v>0</v>
      </c>
      <c r="M1933">
        <f>IF(Arkusz1!$P:$P="",0,1)</f>
        <v>1</v>
      </c>
      <c r="N1933">
        <f>IF(Arkusz1!$S:$S=Arkusz2!N$1,1,0)</f>
        <v>0</v>
      </c>
      <c r="O1933">
        <f>IF(Arkusz1!$T:$T=Arkusz2!O$1,1,0)</f>
        <v>0</v>
      </c>
      <c r="P1933">
        <f>IF(Arkusz1!$T:$T=Arkusz2!P$1,1,0)</f>
        <v>1</v>
      </c>
      <c r="Q1933">
        <f>IF(Arkusz1!$T:$T=Arkusz2!Q$1,1,0)</f>
        <v>0</v>
      </c>
      <c r="R1933">
        <f>IF(Arkusz1!$O:$O=Arkusz2!R$1,1,0)</f>
        <v>0</v>
      </c>
      <c r="S1933" s="17">
        <f t="shared" si="54"/>
        <v>0.47068291614878893</v>
      </c>
    </row>
    <row r="1934" spans="1:19">
      <c r="A1934">
        <f>Arkusz1!B1934</f>
        <v>1933</v>
      </c>
      <c r="B1934">
        <f>IF(Arkusz1!R:R=Arkusz2!B$1,1,0)</f>
        <v>0</v>
      </c>
      <c r="C1934">
        <f>IF(Arkusz1!$Q:$Q=Arkusz2!C$1,1,0)</f>
        <v>0</v>
      </c>
      <c r="D1934">
        <f>IF(Arkusz1!$Q:$Q=Arkusz2!D$1,1,0)</f>
        <v>0</v>
      </c>
      <c r="E1934">
        <f>IF(Arkusz1!$Q:$Q=Arkusz2!E$1,1,0)</f>
        <v>0</v>
      </c>
      <c r="F1934">
        <f>IF(Arkusz1!$Q:$Q=Arkusz2!F$1,1,0)</f>
        <v>0</v>
      </c>
      <c r="G1934">
        <f>IF(Arkusz1!$Q:$Q=Arkusz2!G$1,1,0)</f>
        <v>0</v>
      </c>
      <c r="H1934">
        <f>IF(Arkusz1!$Q:$Q=Arkusz2!H$1,1,0)</f>
        <v>0</v>
      </c>
      <c r="I1934">
        <f>IF(Arkusz1!$Q:$Q=Arkusz2!I$1,1,0)</f>
        <v>0</v>
      </c>
      <c r="J1934">
        <f>IF(Arkusz1!$Q:$Q=Arkusz2!J$1,1,0)</f>
        <v>1</v>
      </c>
      <c r="K1934">
        <f>IF(Arkusz1!$M:$M=Arkusz2!K$1,1,0)</f>
        <v>0</v>
      </c>
      <c r="L1934">
        <f>IF(Arkusz1!$M:$M=Arkusz2!L$1,1,0)</f>
        <v>0</v>
      </c>
      <c r="M1934">
        <f>IF(Arkusz1!$P:$P="",0,1)</f>
        <v>1</v>
      </c>
      <c r="N1934">
        <f>IF(Arkusz1!$S:$S=Arkusz2!N$1,1,0)</f>
        <v>0</v>
      </c>
      <c r="O1934">
        <f>IF(Arkusz1!$T:$T=Arkusz2!O$1,1,0)</f>
        <v>0</v>
      </c>
      <c r="P1934">
        <f>IF(Arkusz1!$T:$T=Arkusz2!P$1,1,0)</f>
        <v>0</v>
      </c>
      <c r="Q1934">
        <f>IF(Arkusz1!$T:$T=Arkusz2!Q$1,1,0)</f>
        <v>0</v>
      </c>
      <c r="R1934">
        <f>IF(Arkusz1!$O:$O=Arkusz2!R$1,1,0)</f>
        <v>0</v>
      </c>
      <c r="S1934" s="17">
        <f t="shared" si="54"/>
        <v>3.2071413573108588E-2</v>
      </c>
    </row>
    <row r="1935" spans="1:19">
      <c r="A1935">
        <f>Arkusz1!B1935</f>
        <v>1934</v>
      </c>
      <c r="B1935">
        <f>IF(Arkusz1!R:R=Arkusz2!B$1,1,0)</f>
        <v>0</v>
      </c>
      <c r="C1935">
        <f>IF(Arkusz1!$Q:$Q=Arkusz2!C$1,1,0)</f>
        <v>0</v>
      </c>
      <c r="D1935">
        <f>IF(Arkusz1!$Q:$Q=Arkusz2!D$1,1,0)</f>
        <v>0</v>
      </c>
      <c r="E1935">
        <f>IF(Arkusz1!$Q:$Q=Arkusz2!E$1,1,0)</f>
        <v>0</v>
      </c>
      <c r="F1935">
        <f>IF(Arkusz1!$Q:$Q=Arkusz2!F$1,1,0)</f>
        <v>0</v>
      </c>
      <c r="G1935">
        <f>IF(Arkusz1!$Q:$Q=Arkusz2!G$1,1,0)</f>
        <v>0</v>
      </c>
      <c r="H1935">
        <f>IF(Arkusz1!$Q:$Q=Arkusz2!H$1,1,0)</f>
        <v>0</v>
      </c>
      <c r="I1935">
        <f>IF(Arkusz1!$Q:$Q=Arkusz2!I$1,1,0)</f>
        <v>1</v>
      </c>
      <c r="J1935">
        <f>IF(Arkusz1!$Q:$Q=Arkusz2!J$1,1,0)</f>
        <v>0</v>
      </c>
      <c r="K1935">
        <f>IF(Arkusz1!$M:$M=Arkusz2!K$1,1,0)</f>
        <v>0</v>
      </c>
      <c r="L1935">
        <f>IF(Arkusz1!$M:$M=Arkusz2!L$1,1,0)</f>
        <v>0</v>
      </c>
      <c r="M1935">
        <f>IF(Arkusz1!$P:$P="",0,1)</f>
        <v>1</v>
      </c>
      <c r="N1935">
        <f>IF(Arkusz1!$S:$S=Arkusz2!N$1,1,0)</f>
        <v>0</v>
      </c>
      <c r="O1935">
        <f>IF(Arkusz1!$T:$T=Arkusz2!O$1,1,0)</f>
        <v>0</v>
      </c>
      <c r="P1935">
        <f>IF(Arkusz1!$T:$T=Arkusz2!P$1,1,0)</f>
        <v>0</v>
      </c>
      <c r="Q1935">
        <f>IF(Arkusz1!$T:$T=Arkusz2!Q$1,1,0)</f>
        <v>0</v>
      </c>
      <c r="R1935">
        <f>IF(Arkusz1!$O:$O=Arkusz2!R$1,1,0)</f>
        <v>0</v>
      </c>
      <c r="S1935" s="17">
        <f t="shared" si="54"/>
        <v>1.1407995836332216E-2</v>
      </c>
    </row>
    <row r="1936" spans="1:19">
      <c r="A1936">
        <f>Arkusz1!B1936</f>
        <v>1935</v>
      </c>
      <c r="B1936">
        <f>IF(Arkusz1!R:R=Arkusz2!B$1,1,0)</f>
        <v>0</v>
      </c>
      <c r="C1936">
        <f>IF(Arkusz1!$Q:$Q=Arkusz2!C$1,1,0)</f>
        <v>0</v>
      </c>
      <c r="D1936">
        <f>IF(Arkusz1!$Q:$Q=Arkusz2!D$1,1,0)</f>
        <v>0</v>
      </c>
      <c r="E1936">
        <f>IF(Arkusz1!$Q:$Q=Arkusz2!E$1,1,0)</f>
        <v>0</v>
      </c>
      <c r="F1936">
        <f>IF(Arkusz1!$Q:$Q=Arkusz2!F$1,1,0)</f>
        <v>0</v>
      </c>
      <c r="G1936">
        <f>IF(Arkusz1!$Q:$Q=Arkusz2!G$1,1,0)</f>
        <v>0</v>
      </c>
      <c r="H1936">
        <f>IF(Arkusz1!$Q:$Q=Arkusz2!H$1,1,0)</f>
        <v>1</v>
      </c>
      <c r="I1936">
        <f>IF(Arkusz1!$Q:$Q=Arkusz2!I$1,1,0)</f>
        <v>0</v>
      </c>
      <c r="J1936">
        <f>IF(Arkusz1!$Q:$Q=Arkusz2!J$1,1,0)</f>
        <v>0</v>
      </c>
      <c r="K1936">
        <f>IF(Arkusz1!$M:$M=Arkusz2!K$1,1,0)</f>
        <v>1</v>
      </c>
      <c r="L1936">
        <f>IF(Arkusz1!$M:$M=Arkusz2!L$1,1,0)</f>
        <v>0</v>
      </c>
      <c r="M1936">
        <f>IF(Arkusz1!$P:$P="",0,1)</f>
        <v>1</v>
      </c>
      <c r="N1936">
        <f>IF(Arkusz1!$S:$S=Arkusz2!N$1,1,0)</f>
        <v>0</v>
      </c>
      <c r="O1936">
        <f>IF(Arkusz1!$T:$T=Arkusz2!O$1,1,0)</f>
        <v>0</v>
      </c>
      <c r="P1936">
        <f>IF(Arkusz1!$T:$T=Arkusz2!P$1,1,0)</f>
        <v>0</v>
      </c>
      <c r="Q1936">
        <f>IF(Arkusz1!$T:$T=Arkusz2!Q$1,1,0)</f>
        <v>0</v>
      </c>
      <c r="R1936">
        <f>IF(Arkusz1!$O:$O=Arkusz2!R$1,1,0)</f>
        <v>0</v>
      </c>
      <c r="S1936" s="17">
        <f t="shared" si="54"/>
        <v>0.10163322948359395</v>
      </c>
    </row>
    <row r="1937" spans="1:19">
      <c r="A1937">
        <f>Arkusz1!B1937</f>
        <v>1936</v>
      </c>
      <c r="B1937">
        <f>IF(Arkusz1!R:R=Arkusz2!B$1,1,0)</f>
        <v>0</v>
      </c>
      <c r="C1937">
        <f>IF(Arkusz1!$Q:$Q=Arkusz2!C$1,1,0)</f>
        <v>0</v>
      </c>
      <c r="D1937">
        <f>IF(Arkusz1!$Q:$Q=Arkusz2!D$1,1,0)</f>
        <v>0</v>
      </c>
      <c r="E1937">
        <f>IF(Arkusz1!$Q:$Q=Arkusz2!E$1,1,0)</f>
        <v>0</v>
      </c>
      <c r="F1937">
        <f>IF(Arkusz1!$Q:$Q=Arkusz2!F$1,1,0)</f>
        <v>0</v>
      </c>
      <c r="G1937">
        <f>IF(Arkusz1!$Q:$Q=Arkusz2!G$1,1,0)</f>
        <v>0</v>
      </c>
      <c r="H1937">
        <f>IF(Arkusz1!$Q:$Q=Arkusz2!H$1,1,0)</f>
        <v>1</v>
      </c>
      <c r="I1937">
        <f>IF(Arkusz1!$Q:$Q=Arkusz2!I$1,1,0)</f>
        <v>0</v>
      </c>
      <c r="J1937">
        <f>IF(Arkusz1!$Q:$Q=Arkusz2!J$1,1,0)</f>
        <v>0</v>
      </c>
      <c r="K1937">
        <f>IF(Arkusz1!$M:$M=Arkusz2!K$1,1,0)</f>
        <v>1</v>
      </c>
      <c r="L1937">
        <f>IF(Arkusz1!$M:$M=Arkusz2!L$1,1,0)</f>
        <v>0</v>
      </c>
      <c r="M1937">
        <f>IF(Arkusz1!$P:$P="",0,1)</f>
        <v>1</v>
      </c>
      <c r="N1937">
        <f>IF(Arkusz1!$S:$S=Arkusz2!N$1,1,0)</f>
        <v>0</v>
      </c>
      <c r="O1937">
        <f>IF(Arkusz1!$T:$T=Arkusz2!O$1,1,0)</f>
        <v>0</v>
      </c>
      <c r="P1937">
        <f>IF(Arkusz1!$T:$T=Arkusz2!P$1,1,0)</f>
        <v>0</v>
      </c>
      <c r="Q1937">
        <f>IF(Arkusz1!$T:$T=Arkusz2!Q$1,1,0)</f>
        <v>0</v>
      </c>
      <c r="R1937">
        <f>IF(Arkusz1!$O:$O=Arkusz2!R$1,1,0)</f>
        <v>0</v>
      </c>
      <c r="S1937" s="17">
        <f t="shared" si="54"/>
        <v>0.10163322948359395</v>
      </c>
    </row>
    <row r="1938" spans="1:19">
      <c r="A1938">
        <f>Arkusz1!B1938</f>
        <v>1937</v>
      </c>
      <c r="B1938">
        <f>IF(Arkusz1!R:R=Arkusz2!B$1,1,0)</f>
        <v>0</v>
      </c>
      <c r="C1938">
        <f>IF(Arkusz1!$Q:$Q=Arkusz2!C$1,1,0)</f>
        <v>0</v>
      </c>
      <c r="D1938">
        <f>IF(Arkusz1!$Q:$Q=Arkusz2!D$1,1,0)</f>
        <v>0</v>
      </c>
      <c r="E1938">
        <f>IF(Arkusz1!$Q:$Q=Arkusz2!E$1,1,0)</f>
        <v>0</v>
      </c>
      <c r="F1938">
        <f>IF(Arkusz1!$Q:$Q=Arkusz2!F$1,1,0)</f>
        <v>0</v>
      </c>
      <c r="G1938">
        <f>IF(Arkusz1!$Q:$Q=Arkusz2!G$1,1,0)</f>
        <v>0</v>
      </c>
      <c r="H1938">
        <f>IF(Arkusz1!$Q:$Q=Arkusz2!H$1,1,0)</f>
        <v>1</v>
      </c>
      <c r="I1938">
        <f>IF(Arkusz1!$Q:$Q=Arkusz2!I$1,1,0)</f>
        <v>0</v>
      </c>
      <c r="J1938">
        <f>IF(Arkusz1!$Q:$Q=Arkusz2!J$1,1,0)</f>
        <v>0</v>
      </c>
      <c r="K1938">
        <f>IF(Arkusz1!$M:$M=Arkusz2!K$1,1,0)</f>
        <v>0</v>
      </c>
      <c r="L1938">
        <f>IF(Arkusz1!$M:$M=Arkusz2!L$1,1,0)</f>
        <v>0</v>
      </c>
      <c r="M1938">
        <f>IF(Arkusz1!$P:$P="",0,1)</f>
        <v>1</v>
      </c>
      <c r="N1938">
        <f>IF(Arkusz1!$S:$S=Arkusz2!N$1,1,0)</f>
        <v>0</v>
      </c>
      <c r="O1938">
        <f>IF(Arkusz1!$T:$T=Arkusz2!O$1,1,0)</f>
        <v>0</v>
      </c>
      <c r="P1938">
        <f>IF(Arkusz1!$T:$T=Arkusz2!P$1,1,0)</f>
        <v>0</v>
      </c>
      <c r="Q1938">
        <f>IF(Arkusz1!$T:$T=Arkusz2!Q$1,1,0)</f>
        <v>0</v>
      </c>
      <c r="R1938">
        <f>IF(Arkusz1!$O:$O=Arkusz2!R$1,1,0)</f>
        <v>0</v>
      </c>
      <c r="S1938" s="17">
        <f t="shared" si="54"/>
        <v>0.17298255377116797</v>
      </c>
    </row>
    <row r="1939" spans="1:19">
      <c r="A1939">
        <f>Arkusz1!B1939</f>
        <v>1938</v>
      </c>
      <c r="B1939">
        <f>IF(Arkusz1!R:R=Arkusz2!B$1,1,0)</f>
        <v>0</v>
      </c>
      <c r="C1939">
        <f>IF(Arkusz1!$Q:$Q=Arkusz2!C$1,1,0)</f>
        <v>0</v>
      </c>
      <c r="D1939">
        <f>IF(Arkusz1!$Q:$Q=Arkusz2!D$1,1,0)</f>
        <v>0</v>
      </c>
      <c r="E1939">
        <f>IF(Arkusz1!$Q:$Q=Arkusz2!E$1,1,0)</f>
        <v>0</v>
      </c>
      <c r="F1939">
        <f>IF(Arkusz1!$Q:$Q=Arkusz2!F$1,1,0)</f>
        <v>0</v>
      </c>
      <c r="G1939">
        <f>IF(Arkusz1!$Q:$Q=Arkusz2!G$1,1,0)</f>
        <v>0</v>
      </c>
      <c r="H1939">
        <f>IF(Arkusz1!$Q:$Q=Arkusz2!H$1,1,0)</f>
        <v>0</v>
      </c>
      <c r="I1939">
        <f>IF(Arkusz1!$Q:$Q=Arkusz2!I$1,1,0)</f>
        <v>0</v>
      </c>
      <c r="J1939">
        <f>IF(Arkusz1!$Q:$Q=Arkusz2!J$1,1,0)</f>
        <v>1</v>
      </c>
      <c r="K1939">
        <f>IF(Arkusz1!$M:$M=Arkusz2!K$1,1,0)</f>
        <v>0</v>
      </c>
      <c r="L1939">
        <f>IF(Arkusz1!$M:$M=Arkusz2!L$1,1,0)</f>
        <v>0</v>
      </c>
      <c r="M1939">
        <f>IF(Arkusz1!$P:$P="",0,1)</f>
        <v>1</v>
      </c>
      <c r="N1939">
        <f>IF(Arkusz1!$S:$S=Arkusz2!N$1,1,0)</f>
        <v>0</v>
      </c>
      <c r="O1939">
        <f>IF(Arkusz1!$T:$T=Arkusz2!O$1,1,0)</f>
        <v>0</v>
      </c>
      <c r="P1939">
        <f>IF(Arkusz1!$T:$T=Arkusz2!P$1,1,0)</f>
        <v>0</v>
      </c>
      <c r="Q1939">
        <f>IF(Arkusz1!$T:$T=Arkusz2!Q$1,1,0)</f>
        <v>0</v>
      </c>
      <c r="R1939">
        <f>IF(Arkusz1!$O:$O=Arkusz2!R$1,1,0)</f>
        <v>0</v>
      </c>
      <c r="S1939" s="17">
        <f t="shared" si="54"/>
        <v>3.2071413573108588E-2</v>
      </c>
    </row>
    <row r="1940" spans="1:19">
      <c r="A1940">
        <f>Arkusz1!B1940</f>
        <v>1939</v>
      </c>
      <c r="B1940">
        <f>IF(Arkusz1!R:R=Arkusz2!B$1,1,0)</f>
        <v>0</v>
      </c>
      <c r="C1940">
        <f>IF(Arkusz1!$Q:$Q=Arkusz2!C$1,1,0)</f>
        <v>0</v>
      </c>
      <c r="D1940">
        <f>IF(Arkusz1!$Q:$Q=Arkusz2!D$1,1,0)</f>
        <v>0</v>
      </c>
      <c r="E1940">
        <f>IF(Arkusz1!$Q:$Q=Arkusz2!E$1,1,0)</f>
        <v>0</v>
      </c>
      <c r="F1940">
        <f>IF(Arkusz1!$Q:$Q=Arkusz2!F$1,1,0)</f>
        <v>0</v>
      </c>
      <c r="G1940">
        <f>IF(Arkusz1!$Q:$Q=Arkusz2!G$1,1,0)</f>
        <v>0</v>
      </c>
      <c r="H1940">
        <f>IF(Arkusz1!$Q:$Q=Arkusz2!H$1,1,0)</f>
        <v>1</v>
      </c>
      <c r="I1940">
        <f>IF(Arkusz1!$Q:$Q=Arkusz2!I$1,1,0)</f>
        <v>0</v>
      </c>
      <c r="J1940">
        <f>IF(Arkusz1!$Q:$Q=Arkusz2!J$1,1,0)</f>
        <v>0</v>
      </c>
      <c r="K1940">
        <f>IF(Arkusz1!$M:$M=Arkusz2!K$1,1,0)</f>
        <v>1</v>
      </c>
      <c r="L1940">
        <f>IF(Arkusz1!$M:$M=Arkusz2!L$1,1,0)</f>
        <v>0</v>
      </c>
      <c r="M1940">
        <f>IF(Arkusz1!$P:$P="",0,1)</f>
        <v>1</v>
      </c>
      <c r="N1940">
        <f>IF(Arkusz1!$S:$S=Arkusz2!N$1,1,0)</f>
        <v>0</v>
      </c>
      <c r="O1940">
        <f>IF(Arkusz1!$T:$T=Arkusz2!O$1,1,0)</f>
        <v>0</v>
      </c>
      <c r="P1940">
        <f>IF(Arkusz1!$T:$T=Arkusz2!P$1,1,0)</f>
        <v>0</v>
      </c>
      <c r="Q1940">
        <f>IF(Arkusz1!$T:$T=Arkusz2!Q$1,1,0)</f>
        <v>0</v>
      </c>
      <c r="R1940">
        <f>IF(Arkusz1!$O:$O=Arkusz2!R$1,1,0)</f>
        <v>0</v>
      </c>
      <c r="S1940" s="17">
        <f t="shared" si="54"/>
        <v>0.10163322948359395</v>
      </c>
    </row>
    <row r="1941" spans="1:19">
      <c r="A1941">
        <f>Arkusz1!B1941</f>
        <v>1940</v>
      </c>
      <c r="B1941">
        <f>IF(Arkusz1!R:R=Arkusz2!B$1,1,0)</f>
        <v>0</v>
      </c>
      <c r="C1941">
        <f>IF(Arkusz1!$Q:$Q=Arkusz2!C$1,1,0)</f>
        <v>0</v>
      </c>
      <c r="D1941">
        <f>IF(Arkusz1!$Q:$Q=Arkusz2!D$1,1,0)</f>
        <v>0</v>
      </c>
      <c r="E1941">
        <f>IF(Arkusz1!$Q:$Q=Arkusz2!E$1,1,0)</f>
        <v>0</v>
      </c>
      <c r="F1941">
        <f>IF(Arkusz1!$Q:$Q=Arkusz2!F$1,1,0)</f>
        <v>0</v>
      </c>
      <c r="G1941">
        <f>IF(Arkusz1!$Q:$Q=Arkusz2!G$1,1,0)</f>
        <v>0</v>
      </c>
      <c r="H1941">
        <f>IF(Arkusz1!$Q:$Q=Arkusz2!H$1,1,0)</f>
        <v>1</v>
      </c>
      <c r="I1941">
        <f>IF(Arkusz1!$Q:$Q=Arkusz2!I$1,1,0)</f>
        <v>0</v>
      </c>
      <c r="J1941">
        <f>IF(Arkusz1!$Q:$Q=Arkusz2!J$1,1,0)</f>
        <v>0</v>
      </c>
      <c r="K1941">
        <f>IF(Arkusz1!$M:$M=Arkusz2!K$1,1,0)</f>
        <v>1</v>
      </c>
      <c r="L1941">
        <f>IF(Arkusz1!$M:$M=Arkusz2!L$1,1,0)</f>
        <v>0</v>
      </c>
      <c r="M1941">
        <f>IF(Arkusz1!$P:$P="",0,1)</f>
        <v>1</v>
      </c>
      <c r="N1941">
        <f>IF(Arkusz1!$S:$S=Arkusz2!N$1,1,0)</f>
        <v>0</v>
      </c>
      <c r="O1941">
        <f>IF(Arkusz1!$T:$T=Arkusz2!O$1,1,0)</f>
        <v>1</v>
      </c>
      <c r="P1941">
        <f>IF(Arkusz1!$T:$T=Arkusz2!P$1,1,0)</f>
        <v>0</v>
      </c>
      <c r="Q1941">
        <f>IF(Arkusz1!$T:$T=Arkusz2!Q$1,1,0)</f>
        <v>0</v>
      </c>
      <c r="R1941">
        <f>IF(Arkusz1!$O:$O=Arkusz2!R$1,1,0)</f>
        <v>0</v>
      </c>
      <c r="S1941" s="17">
        <f t="shared" si="54"/>
        <v>3.6447912809459429E-2</v>
      </c>
    </row>
    <row r="1942" spans="1:19">
      <c r="A1942">
        <f>Arkusz1!B1942</f>
        <v>1941</v>
      </c>
      <c r="B1942">
        <f>IF(Arkusz1!R:R=Arkusz2!B$1,1,0)</f>
        <v>0</v>
      </c>
      <c r="C1942">
        <f>IF(Arkusz1!$Q:$Q=Arkusz2!C$1,1,0)</f>
        <v>0</v>
      </c>
      <c r="D1942">
        <f>IF(Arkusz1!$Q:$Q=Arkusz2!D$1,1,0)</f>
        <v>0</v>
      </c>
      <c r="E1942">
        <f>IF(Arkusz1!$Q:$Q=Arkusz2!E$1,1,0)</f>
        <v>0</v>
      </c>
      <c r="F1942">
        <f>IF(Arkusz1!$Q:$Q=Arkusz2!F$1,1,0)</f>
        <v>0</v>
      </c>
      <c r="G1942">
        <f>IF(Arkusz1!$Q:$Q=Arkusz2!G$1,1,0)</f>
        <v>1</v>
      </c>
      <c r="H1942">
        <f>IF(Arkusz1!$Q:$Q=Arkusz2!H$1,1,0)</f>
        <v>0</v>
      </c>
      <c r="I1942">
        <f>IF(Arkusz1!$Q:$Q=Arkusz2!I$1,1,0)</f>
        <v>0</v>
      </c>
      <c r="J1942">
        <f>IF(Arkusz1!$Q:$Q=Arkusz2!J$1,1,0)</f>
        <v>0</v>
      </c>
      <c r="K1942">
        <f>IF(Arkusz1!$M:$M=Arkusz2!K$1,1,0)</f>
        <v>0</v>
      </c>
      <c r="L1942">
        <f>IF(Arkusz1!$M:$M=Arkusz2!L$1,1,0)</f>
        <v>0</v>
      </c>
      <c r="M1942">
        <f>IF(Arkusz1!$P:$P="",0,1)</f>
        <v>1</v>
      </c>
      <c r="N1942">
        <f>IF(Arkusz1!$S:$S=Arkusz2!N$1,1,0)</f>
        <v>0</v>
      </c>
      <c r="O1942">
        <f>IF(Arkusz1!$T:$T=Arkusz2!O$1,1,0)</f>
        <v>0</v>
      </c>
      <c r="P1942">
        <f>IF(Arkusz1!$T:$T=Arkusz2!P$1,1,0)</f>
        <v>0</v>
      </c>
      <c r="Q1942">
        <f>IF(Arkusz1!$T:$T=Arkusz2!Q$1,1,0)</f>
        <v>0</v>
      </c>
      <c r="R1942">
        <f>IF(Arkusz1!$O:$O=Arkusz2!R$1,1,0)</f>
        <v>0</v>
      </c>
      <c r="S1942" s="17">
        <f t="shared" si="54"/>
        <v>5.7394673231095802E-2</v>
      </c>
    </row>
    <row r="1943" spans="1:19">
      <c r="A1943">
        <f>Arkusz1!B1943</f>
        <v>1942</v>
      </c>
      <c r="B1943">
        <f>IF(Arkusz1!R:R=Arkusz2!B$1,1,0)</f>
        <v>0</v>
      </c>
      <c r="C1943">
        <f>IF(Arkusz1!$Q:$Q=Arkusz2!C$1,1,0)</f>
        <v>1</v>
      </c>
      <c r="D1943">
        <f>IF(Arkusz1!$Q:$Q=Arkusz2!D$1,1,0)</f>
        <v>0</v>
      </c>
      <c r="E1943">
        <f>IF(Arkusz1!$Q:$Q=Arkusz2!E$1,1,0)</f>
        <v>0</v>
      </c>
      <c r="F1943">
        <f>IF(Arkusz1!$Q:$Q=Arkusz2!F$1,1,0)</f>
        <v>0</v>
      </c>
      <c r="G1943">
        <f>IF(Arkusz1!$Q:$Q=Arkusz2!G$1,1,0)</f>
        <v>0</v>
      </c>
      <c r="H1943">
        <f>IF(Arkusz1!$Q:$Q=Arkusz2!H$1,1,0)</f>
        <v>0</v>
      </c>
      <c r="I1943">
        <f>IF(Arkusz1!$Q:$Q=Arkusz2!I$1,1,0)</f>
        <v>0</v>
      </c>
      <c r="J1943">
        <f>IF(Arkusz1!$Q:$Q=Arkusz2!J$1,1,0)</f>
        <v>0</v>
      </c>
      <c r="K1943">
        <f>IF(Arkusz1!$M:$M=Arkusz2!K$1,1,0)</f>
        <v>1</v>
      </c>
      <c r="L1943">
        <f>IF(Arkusz1!$M:$M=Arkusz2!L$1,1,0)</f>
        <v>0</v>
      </c>
      <c r="M1943">
        <f>IF(Arkusz1!$P:$P="",0,1)</f>
        <v>1</v>
      </c>
      <c r="N1943">
        <f>IF(Arkusz1!$S:$S=Arkusz2!N$1,1,0)</f>
        <v>0</v>
      </c>
      <c r="O1943">
        <f>IF(Arkusz1!$T:$T=Arkusz2!O$1,1,0)</f>
        <v>0</v>
      </c>
      <c r="P1943">
        <f>IF(Arkusz1!$T:$T=Arkusz2!P$1,1,0)</f>
        <v>0</v>
      </c>
      <c r="Q1943">
        <f>IF(Arkusz1!$T:$T=Arkusz2!Q$1,1,0)</f>
        <v>0</v>
      </c>
      <c r="R1943">
        <f>IF(Arkusz1!$O:$O=Arkusz2!R$1,1,0)</f>
        <v>0</v>
      </c>
      <c r="S1943" s="17">
        <f t="shared" si="54"/>
        <v>0.3950024987585451</v>
      </c>
    </row>
    <row r="1944" spans="1:19">
      <c r="A1944">
        <f>Arkusz1!B1944</f>
        <v>1943</v>
      </c>
      <c r="B1944">
        <f>IF(Arkusz1!R:R=Arkusz2!B$1,1,0)</f>
        <v>0</v>
      </c>
      <c r="C1944">
        <f>IF(Arkusz1!$Q:$Q=Arkusz2!C$1,1,0)</f>
        <v>0</v>
      </c>
      <c r="D1944">
        <f>IF(Arkusz1!$Q:$Q=Arkusz2!D$1,1,0)</f>
        <v>0</v>
      </c>
      <c r="E1944">
        <f>IF(Arkusz1!$Q:$Q=Arkusz2!E$1,1,0)</f>
        <v>0</v>
      </c>
      <c r="F1944">
        <f>IF(Arkusz1!$Q:$Q=Arkusz2!F$1,1,0)</f>
        <v>0</v>
      </c>
      <c r="G1944">
        <f>IF(Arkusz1!$Q:$Q=Arkusz2!G$1,1,0)</f>
        <v>0</v>
      </c>
      <c r="H1944">
        <f>IF(Arkusz1!$Q:$Q=Arkusz2!H$1,1,0)</f>
        <v>0</v>
      </c>
      <c r="I1944">
        <f>IF(Arkusz1!$Q:$Q=Arkusz2!I$1,1,0)</f>
        <v>0</v>
      </c>
      <c r="J1944">
        <f>IF(Arkusz1!$Q:$Q=Arkusz2!J$1,1,0)</f>
        <v>1</v>
      </c>
      <c r="K1944">
        <f>IF(Arkusz1!$M:$M=Arkusz2!K$1,1,0)</f>
        <v>0</v>
      </c>
      <c r="L1944">
        <f>IF(Arkusz1!$M:$M=Arkusz2!L$1,1,0)</f>
        <v>0</v>
      </c>
      <c r="M1944">
        <f>IF(Arkusz1!$P:$P="",0,1)</f>
        <v>1</v>
      </c>
      <c r="N1944">
        <f>IF(Arkusz1!$S:$S=Arkusz2!N$1,1,0)</f>
        <v>0</v>
      </c>
      <c r="O1944">
        <f>IF(Arkusz1!$T:$T=Arkusz2!O$1,1,0)</f>
        <v>0</v>
      </c>
      <c r="P1944">
        <f>IF(Arkusz1!$T:$T=Arkusz2!P$1,1,0)</f>
        <v>0</v>
      </c>
      <c r="Q1944">
        <f>IF(Arkusz1!$T:$T=Arkusz2!Q$1,1,0)</f>
        <v>0</v>
      </c>
      <c r="R1944">
        <f>IF(Arkusz1!$O:$O=Arkusz2!R$1,1,0)</f>
        <v>0</v>
      </c>
      <c r="S1944" s="17">
        <f t="shared" si="54"/>
        <v>3.2071413573108588E-2</v>
      </c>
    </row>
    <row r="1945" spans="1:19">
      <c r="A1945">
        <f>Arkusz1!B1945</f>
        <v>1944</v>
      </c>
      <c r="B1945">
        <f>IF(Arkusz1!R:R=Arkusz2!B$1,1,0)</f>
        <v>0</v>
      </c>
      <c r="C1945">
        <f>IF(Arkusz1!$Q:$Q=Arkusz2!C$1,1,0)</f>
        <v>0</v>
      </c>
      <c r="D1945">
        <f>IF(Arkusz1!$Q:$Q=Arkusz2!D$1,1,0)</f>
        <v>0</v>
      </c>
      <c r="E1945">
        <f>IF(Arkusz1!$Q:$Q=Arkusz2!E$1,1,0)</f>
        <v>0</v>
      </c>
      <c r="F1945">
        <f>IF(Arkusz1!$Q:$Q=Arkusz2!F$1,1,0)</f>
        <v>0</v>
      </c>
      <c r="G1945">
        <f>IF(Arkusz1!$Q:$Q=Arkusz2!G$1,1,0)</f>
        <v>1</v>
      </c>
      <c r="H1945">
        <f>IF(Arkusz1!$Q:$Q=Arkusz2!H$1,1,0)</f>
        <v>0</v>
      </c>
      <c r="I1945">
        <f>IF(Arkusz1!$Q:$Q=Arkusz2!I$1,1,0)</f>
        <v>0</v>
      </c>
      <c r="J1945">
        <f>IF(Arkusz1!$Q:$Q=Arkusz2!J$1,1,0)</f>
        <v>0</v>
      </c>
      <c r="K1945">
        <f>IF(Arkusz1!$M:$M=Arkusz2!K$1,1,0)</f>
        <v>0</v>
      </c>
      <c r="L1945">
        <f>IF(Arkusz1!$M:$M=Arkusz2!L$1,1,0)</f>
        <v>0</v>
      </c>
      <c r="M1945">
        <f>IF(Arkusz1!$P:$P="",0,1)</f>
        <v>1</v>
      </c>
      <c r="N1945">
        <f>IF(Arkusz1!$S:$S=Arkusz2!N$1,1,0)</f>
        <v>0</v>
      </c>
      <c r="O1945">
        <f>IF(Arkusz1!$T:$T=Arkusz2!O$1,1,0)</f>
        <v>0</v>
      </c>
      <c r="P1945">
        <f>IF(Arkusz1!$T:$T=Arkusz2!P$1,1,0)</f>
        <v>0</v>
      </c>
      <c r="Q1945">
        <f>IF(Arkusz1!$T:$T=Arkusz2!Q$1,1,0)</f>
        <v>0</v>
      </c>
      <c r="R1945">
        <f>IF(Arkusz1!$O:$O=Arkusz2!R$1,1,0)</f>
        <v>0</v>
      </c>
      <c r="S1945" s="17">
        <f t="shared" si="54"/>
        <v>5.7394673231095802E-2</v>
      </c>
    </row>
    <row r="1946" spans="1:19">
      <c r="A1946">
        <f>Arkusz1!B1946</f>
        <v>1945</v>
      </c>
      <c r="B1946">
        <f>IF(Arkusz1!R:R=Arkusz2!B$1,1,0)</f>
        <v>0</v>
      </c>
      <c r="C1946">
        <f>IF(Arkusz1!$Q:$Q=Arkusz2!C$1,1,0)</f>
        <v>0</v>
      </c>
      <c r="D1946">
        <f>IF(Arkusz1!$Q:$Q=Arkusz2!D$1,1,0)</f>
        <v>0</v>
      </c>
      <c r="E1946">
        <f>IF(Arkusz1!$Q:$Q=Arkusz2!E$1,1,0)</f>
        <v>0</v>
      </c>
      <c r="F1946">
        <f>IF(Arkusz1!$Q:$Q=Arkusz2!F$1,1,0)</f>
        <v>0</v>
      </c>
      <c r="G1946">
        <f>IF(Arkusz1!$Q:$Q=Arkusz2!G$1,1,0)</f>
        <v>1</v>
      </c>
      <c r="H1946">
        <f>IF(Arkusz1!$Q:$Q=Arkusz2!H$1,1,0)</f>
        <v>0</v>
      </c>
      <c r="I1946">
        <f>IF(Arkusz1!$Q:$Q=Arkusz2!I$1,1,0)</f>
        <v>0</v>
      </c>
      <c r="J1946">
        <f>IF(Arkusz1!$Q:$Q=Arkusz2!J$1,1,0)</f>
        <v>0</v>
      </c>
      <c r="K1946">
        <f>IF(Arkusz1!$M:$M=Arkusz2!K$1,1,0)</f>
        <v>0</v>
      </c>
      <c r="L1946">
        <f>IF(Arkusz1!$M:$M=Arkusz2!L$1,1,0)</f>
        <v>0</v>
      </c>
      <c r="M1946">
        <f>IF(Arkusz1!$P:$P="",0,1)</f>
        <v>1</v>
      </c>
      <c r="N1946">
        <f>IF(Arkusz1!$S:$S=Arkusz2!N$1,1,0)</f>
        <v>0</v>
      </c>
      <c r="O1946">
        <f>IF(Arkusz1!$T:$T=Arkusz2!O$1,1,0)</f>
        <v>0</v>
      </c>
      <c r="P1946">
        <f>IF(Arkusz1!$T:$T=Arkusz2!P$1,1,0)</f>
        <v>0</v>
      </c>
      <c r="Q1946">
        <f>IF(Arkusz1!$T:$T=Arkusz2!Q$1,1,0)</f>
        <v>0</v>
      </c>
      <c r="R1946">
        <f>IF(Arkusz1!$O:$O=Arkusz2!R$1,1,0)</f>
        <v>0</v>
      </c>
      <c r="S1946" s="17">
        <f t="shared" si="54"/>
        <v>5.7394673231095802E-2</v>
      </c>
    </row>
    <row r="1947" spans="1:19">
      <c r="A1947">
        <f>Arkusz1!B1947</f>
        <v>1946</v>
      </c>
      <c r="B1947">
        <f>IF(Arkusz1!R:R=Arkusz2!B$1,1,0)</f>
        <v>0</v>
      </c>
      <c r="C1947">
        <f>IF(Arkusz1!$Q:$Q=Arkusz2!C$1,1,0)</f>
        <v>0</v>
      </c>
      <c r="D1947">
        <f>IF(Arkusz1!$Q:$Q=Arkusz2!D$1,1,0)</f>
        <v>0</v>
      </c>
      <c r="E1947">
        <f>IF(Arkusz1!$Q:$Q=Arkusz2!E$1,1,0)</f>
        <v>0</v>
      </c>
      <c r="F1947">
        <f>IF(Arkusz1!$Q:$Q=Arkusz2!F$1,1,0)</f>
        <v>0</v>
      </c>
      <c r="G1947">
        <f>IF(Arkusz1!$Q:$Q=Arkusz2!G$1,1,0)</f>
        <v>0</v>
      </c>
      <c r="H1947">
        <f>IF(Arkusz1!$Q:$Q=Arkusz2!H$1,1,0)</f>
        <v>0</v>
      </c>
      <c r="I1947">
        <f>IF(Arkusz1!$Q:$Q=Arkusz2!I$1,1,0)</f>
        <v>0</v>
      </c>
      <c r="J1947">
        <f>IF(Arkusz1!$Q:$Q=Arkusz2!J$1,1,0)</f>
        <v>1</v>
      </c>
      <c r="K1947">
        <f>IF(Arkusz1!$M:$M=Arkusz2!K$1,1,0)</f>
        <v>0</v>
      </c>
      <c r="L1947">
        <f>IF(Arkusz1!$M:$M=Arkusz2!L$1,1,0)</f>
        <v>0</v>
      </c>
      <c r="M1947">
        <f>IF(Arkusz1!$P:$P="",0,1)</f>
        <v>1</v>
      </c>
      <c r="N1947">
        <f>IF(Arkusz1!$S:$S=Arkusz2!N$1,1,0)</f>
        <v>0</v>
      </c>
      <c r="O1947">
        <f>IF(Arkusz1!$T:$T=Arkusz2!O$1,1,0)</f>
        <v>0</v>
      </c>
      <c r="P1947">
        <f>IF(Arkusz1!$T:$T=Arkusz2!P$1,1,0)</f>
        <v>0</v>
      </c>
      <c r="Q1947">
        <f>IF(Arkusz1!$T:$T=Arkusz2!Q$1,1,0)</f>
        <v>0</v>
      </c>
      <c r="R1947">
        <f>IF(Arkusz1!$O:$O=Arkusz2!R$1,1,0)</f>
        <v>0</v>
      </c>
      <c r="S1947" s="17">
        <f t="shared" si="54"/>
        <v>3.2071413573108588E-2</v>
      </c>
    </row>
    <row r="1948" spans="1:19">
      <c r="A1948">
        <f>Arkusz1!B1948</f>
        <v>1947</v>
      </c>
      <c r="B1948">
        <f>IF(Arkusz1!R:R=Arkusz2!B$1,1,0)</f>
        <v>0</v>
      </c>
      <c r="C1948">
        <f>IF(Arkusz1!$Q:$Q=Arkusz2!C$1,1,0)</f>
        <v>0</v>
      </c>
      <c r="D1948">
        <f>IF(Arkusz1!$Q:$Q=Arkusz2!D$1,1,0)</f>
        <v>0</v>
      </c>
      <c r="E1948">
        <f>IF(Arkusz1!$Q:$Q=Arkusz2!E$1,1,0)</f>
        <v>0</v>
      </c>
      <c r="F1948">
        <f>IF(Arkusz1!$Q:$Q=Arkusz2!F$1,1,0)</f>
        <v>0</v>
      </c>
      <c r="G1948">
        <f>IF(Arkusz1!$Q:$Q=Arkusz2!G$1,1,0)</f>
        <v>0</v>
      </c>
      <c r="H1948">
        <f>IF(Arkusz1!$Q:$Q=Arkusz2!H$1,1,0)</f>
        <v>0</v>
      </c>
      <c r="I1948">
        <f>IF(Arkusz1!$Q:$Q=Arkusz2!I$1,1,0)</f>
        <v>0</v>
      </c>
      <c r="J1948">
        <f>IF(Arkusz1!$Q:$Q=Arkusz2!J$1,1,0)</f>
        <v>1</v>
      </c>
      <c r="K1948">
        <f>IF(Arkusz1!$M:$M=Arkusz2!K$1,1,0)</f>
        <v>0</v>
      </c>
      <c r="L1948">
        <f>IF(Arkusz1!$M:$M=Arkusz2!L$1,1,0)</f>
        <v>0</v>
      </c>
      <c r="M1948">
        <f>IF(Arkusz1!$P:$P="",0,1)</f>
        <v>1</v>
      </c>
      <c r="N1948">
        <f>IF(Arkusz1!$S:$S=Arkusz2!N$1,1,0)</f>
        <v>0</v>
      </c>
      <c r="O1948">
        <f>IF(Arkusz1!$T:$T=Arkusz2!O$1,1,0)</f>
        <v>0</v>
      </c>
      <c r="P1948">
        <f>IF(Arkusz1!$T:$T=Arkusz2!P$1,1,0)</f>
        <v>0</v>
      </c>
      <c r="Q1948">
        <f>IF(Arkusz1!$T:$T=Arkusz2!Q$1,1,0)</f>
        <v>0</v>
      </c>
      <c r="R1948">
        <f>IF(Arkusz1!$O:$O=Arkusz2!R$1,1,0)</f>
        <v>0</v>
      </c>
      <c r="S1948" s="17">
        <f t="shared" si="54"/>
        <v>3.2071413573108588E-2</v>
      </c>
    </row>
    <row r="1949" spans="1:19">
      <c r="A1949">
        <f>Arkusz1!B1949</f>
        <v>1948</v>
      </c>
      <c r="B1949">
        <f>IF(Arkusz1!R:R=Arkusz2!B$1,1,0)</f>
        <v>0</v>
      </c>
      <c r="C1949">
        <f>IF(Arkusz1!$Q:$Q=Arkusz2!C$1,1,0)</f>
        <v>0</v>
      </c>
      <c r="D1949">
        <f>IF(Arkusz1!$Q:$Q=Arkusz2!D$1,1,0)</f>
        <v>0</v>
      </c>
      <c r="E1949">
        <f>IF(Arkusz1!$Q:$Q=Arkusz2!E$1,1,0)</f>
        <v>0</v>
      </c>
      <c r="F1949">
        <f>IF(Arkusz1!$Q:$Q=Arkusz2!F$1,1,0)</f>
        <v>0</v>
      </c>
      <c r="G1949">
        <f>IF(Arkusz1!$Q:$Q=Arkusz2!G$1,1,0)</f>
        <v>0</v>
      </c>
      <c r="H1949">
        <f>IF(Arkusz1!$Q:$Q=Arkusz2!H$1,1,0)</f>
        <v>0</v>
      </c>
      <c r="I1949">
        <f>IF(Arkusz1!$Q:$Q=Arkusz2!I$1,1,0)</f>
        <v>0</v>
      </c>
      <c r="J1949">
        <f>IF(Arkusz1!$Q:$Q=Arkusz2!J$1,1,0)</f>
        <v>1</v>
      </c>
      <c r="K1949">
        <f>IF(Arkusz1!$M:$M=Arkusz2!K$1,1,0)</f>
        <v>0</v>
      </c>
      <c r="L1949">
        <f>IF(Arkusz1!$M:$M=Arkusz2!L$1,1,0)</f>
        <v>0</v>
      </c>
      <c r="M1949">
        <f>IF(Arkusz1!$P:$P="",0,1)</f>
        <v>0</v>
      </c>
      <c r="N1949">
        <f>IF(Arkusz1!$S:$S=Arkusz2!N$1,1,0)</f>
        <v>0</v>
      </c>
      <c r="O1949">
        <f>IF(Arkusz1!$T:$T=Arkusz2!O$1,1,0)</f>
        <v>0</v>
      </c>
      <c r="P1949">
        <f>IF(Arkusz1!$T:$T=Arkusz2!P$1,1,0)</f>
        <v>0</v>
      </c>
      <c r="Q1949">
        <f>IF(Arkusz1!$T:$T=Arkusz2!Q$1,1,0)</f>
        <v>0</v>
      </c>
      <c r="R1949">
        <f>IF(Arkusz1!$O:$O=Arkusz2!R$1,1,0)</f>
        <v>0</v>
      </c>
      <c r="S1949" s="17">
        <f t="shared" si="54"/>
        <v>3.4502880732867523E-2</v>
      </c>
    </row>
    <row r="1950" spans="1:19">
      <c r="A1950">
        <f>Arkusz1!B1950</f>
        <v>1949</v>
      </c>
      <c r="B1950">
        <f>IF(Arkusz1!R:R=Arkusz2!B$1,1,0)</f>
        <v>0</v>
      </c>
      <c r="C1950">
        <f>IF(Arkusz1!$Q:$Q=Arkusz2!C$1,1,0)</f>
        <v>0</v>
      </c>
      <c r="D1950">
        <f>IF(Arkusz1!$Q:$Q=Arkusz2!D$1,1,0)</f>
        <v>0</v>
      </c>
      <c r="E1950">
        <f>IF(Arkusz1!$Q:$Q=Arkusz2!E$1,1,0)</f>
        <v>0</v>
      </c>
      <c r="F1950">
        <f>IF(Arkusz1!$Q:$Q=Arkusz2!F$1,1,0)</f>
        <v>0</v>
      </c>
      <c r="G1950">
        <f>IF(Arkusz1!$Q:$Q=Arkusz2!G$1,1,0)</f>
        <v>0</v>
      </c>
      <c r="H1950">
        <f>IF(Arkusz1!$Q:$Q=Arkusz2!H$1,1,0)</f>
        <v>1</v>
      </c>
      <c r="I1950">
        <f>IF(Arkusz1!$Q:$Q=Arkusz2!I$1,1,0)</f>
        <v>0</v>
      </c>
      <c r="J1950">
        <f>IF(Arkusz1!$Q:$Q=Arkusz2!J$1,1,0)</f>
        <v>0</v>
      </c>
      <c r="K1950">
        <f>IF(Arkusz1!$M:$M=Arkusz2!K$1,1,0)</f>
        <v>0</v>
      </c>
      <c r="L1950">
        <f>IF(Arkusz1!$M:$M=Arkusz2!L$1,1,0)</f>
        <v>0</v>
      </c>
      <c r="M1950">
        <f>IF(Arkusz1!$P:$P="",0,1)</f>
        <v>0</v>
      </c>
      <c r="N1950">
        <f>IF(Arkusz1!$S:$S=Arkusz2!N$1,1,0)</f>
        <v>0</v>
      </c>
      <c r="O1950">
        <f>IF(Arkusz1!$T:$T=Arkusz2!O$1,1,0)</f>
        <v>0</v>
      </c>
      <c r="P1950">
        <f>IF(Arkusz1!$T:$T=Arkusz2!P$1,1,0)</f>
        <v>0</v>
      </c>
      <c r="Q1950">
        <f>IF(Arkusz1!$T:$T=Arkusz2!Q$1,1,0)</f>
        <v>0</v>
      </c>
      <c r="R1950">
        <f>IF(Arkusz1!$O:$O=Arkusz2!R$1,1,0)</f>
        <v>0</v>
      </c>
      <c r="S1950" s="17">
        <f t="shared" si="54"/>
        <v>0.18406554276601864</v>
      </c>
    </row>
    <row r="1951" spans="1:19">
      <c r="A1951">
        <f>Arkusz1!B1951</f>
        <v>1950</v>
      </c>
      <c r="B1951">
        <f>IF(Arkusz1!R:R=Arkusz2!B$1,1,0)</f>
        <v>0</v>
      </c>
      <c r="C1951">
        <f>IF(Arkusz1!$Q:$Q=Arkusz2!C$1,1,0)</f>
        <v>0</v>
      </c>
      <c r="D1951">
        <f>IF(Arkusz1!$Q:$Q=Arkusz2!D$1,1,0)</f>
        <v>0</v>
      </c>
      <c r="E1951">
        <f>IF(Arkusz1!$Q:$Q=Arkusz2!E$1,1,0)</f>
        <v>0</v>
      </c>
      <c r="F1951">
        <f>IF(Arkusz1!$Q:$Q=Arkusz2!F$1,1,0)</f>
        <v>0</v>
      </c>
      <c r="G1951">
        <f>IF(Arkusz1!$Q:$Q=Arkusz2!G$1,1,0)</f>
        <v>0</v>
      </c>
      <c r="H1951">
        <f>IF(Arkusz1!$Q:$Q=Arkusz2!H$1,1,0)</f>
        <v>1</v>
      </c>
      <c r="I1951">
        <f>IF(Arkusz1!$Q:$Q=Arkusz2!I$1,1,0)</f>
        <v>0</v>
      </c>
      <c r="J1951">
        <f>IF(Arkusz1!$Q:$Q=Arkusz2!J$1,1,0)</f>
        <v>0</v>
      </c>
      <c r="K1951">
        <f>IF(Arkusz1!$M:$M=Arkusz2!K$1,1,0)</f>
        <v>0</v>
      </c>
      <c r="L1951">
        <f>IF(Arkusz1!$M:$M=Arkusz2!L$1,1,0)</f>
        <v>0</v>
      </c>
      <c r="M1951">
        <f>IF(Arkusz1!$P:$P="",0,1)</f>
        <v>1</v>
      </c>
      <c r="N1951">
        <f>IF(Arkusz1!$S:$S=Arkusz2!N$1,1,0)</f>
        <v>0</v>
      </c>
      <c r="O1951">
        <f>IF(Arkusz1!$T:$T=Arkusz2!O$1,1,0)</f>
        <v>0</v>
      </c>
      <c r="P1951">
        <f>IF(Arkusz1!$T:$T=Arkusz2!P$1,1,0)</f>
        <v>0</v>
      </c>
      <c r="Q1951">
        <f>IF(Arkusz1!$T:$T=Arkusz2!Q$1,1,0)</f>
        <v>0</v>
      </c>
      <c r="R1951">
        <f>IF(Arkusz1!$O:$O=Arkusz2!R$1,1,0)</f>
        <v>0</v>
      </c>
      <c r="S1951" s="17">
        <f t="shared" si="54"/>
        <v>0.17298255377116797</v>
      </c>
    </row>
    <row r="1952" spans="1:19">
      <c r="A1952">
        <f>Arkusz1!B1952</f>
        <v>1951</v>
      </c>
      <c r="B1952">
        <f>IF(Arkusz1!R:R=Arkusz2!B$1,1,0)</f>
        <v>0</v>
      </c>
      <c r="C1952">
        <f>IF(Arkusz1!$Q:$Q=Arkusz2!C$1,1,0)</f>
        <v>0</v>
      </c>
      <c r="D1952">
        <f>IF(Arkusz1!$Q:$Q=Arkusz2!D$1,1,0)</f>
        <v>0</v>
      </c>
      <c r="E1952">
        <f>IF(Arkusz1!$Q:$Q=Arkusz2!E$1,1,0)</f>
        <v>0</v>
      </c>
      <c r="F1952">
        <f>IF(Arkusz1!$Q:$Q=Arkusz2!F$1,1,0)</f>
        <v>0</v>
      </c>
      <c r="G1952">
        <f>IF(Arkusz1!$Q:$Q=Arkusz2!G$1,1,0)</f>
        <v>0</v>
      </c>
      <c r="H1952">
        <f>IF(Arkusz1!$Q:$Q=Arkusz2!H$1,1,0)</f>
        <v>0</v>
      </c>
      <c r="I1952">
        <f>IF(Arkusz1!$Q:$Q=Arkusz2!I$1,1,0)</f>
        <v>1</v>
      </c>
      <c r="J1952">
        <f>IF(Arkusz1!$Q:$Q=Arkusz2!J$1,1,0)</f>
        <v>0</v>
      </c>
      <c r="K1952">
        <f>IF(Arkusz1!$M:$M=Arkusz2!K$1,1,0)</f>
        <v>0</v>
      </c>
      <c r="L1952">
        <f>IF(Arkusz1!$M:$M=Arkusz2!L$1,1,0)</f>
        <v>0</v>
      </c>
      <c r="M1952">
        <f>IF(Arkusz1!$P:$P="",0,1)</f>
        <v>0</v>
      </c>
      <c r="N1952">
        <f>IF(Arkusz1!$S:$S=Arkusz2!N$1,1,0)</f>
        <v>1</v>
      </c>
      <c r="O1952">
        <f>IF(Arkusz1!$T:$T=Arkusz2!O$1,1,0)</f>
        <v>0</v>
      </c>
      <c r="P1952">
        <f>IF(Arkusz1!$T:$T=Arkusz2!P$1,1,0)</f>
        <v>0</v>
      </c>
      <c r="Q1952">
        <f>IF(Arkusz1!$T:$T=Arkusz2!Q$1,1,0)</f>
        <v>0</v>
      </c>
      <c r="R1952">
        <f>IF(Arkusz1!$O:$O=Arkusz2!R$1,1,0)</f>
        <v>0</v>
      </c>
      <c r="S1952" s="17">
        <f t="shared" si="54"/>
        <v>2.2105330261294336E-2</v>
      </c>
    </row>
    <row r="1953" spans="1:19">
      <c r="A1953">
        <f>Arkusz1!B1953</f>
        <v>1952</v>
      </c>
      <c r="B1953">
        <f>IF(Arkusz1!R:R=Arkusz2!B$1,1,0)</f>
        <v>0</v>
      </c>
      <c r="C1953">
        <f>IF(Arkusz1!$Q:$Q=Arkusz2!C$1,1,0)</f>
        <v>0</v>
      </c>
      <c r="D1953">
        <f>IF(Arkusz1!$Q:$Q=Arkusz2!D$1,1,0)</f>
        <v>0</v>
      </c>
      <c r="E1953">
        <f>IF(Arkusz1!$Q:$Q=Arkusz2!E$1,1,0)</f>
        <v>0</v>
      </c>
      <c r="F1953">
        <f>IF(Arkusz1!$Q:$Q=Arkusz2!F$1,1,0)</f>
        <v>0</v>
      </c>
      <c r="G1953">
        <f>IF(Arkusz1!$Q:$Q=Arkusz2!G$1,1,0)</f>
        <v>0</v>
      </c>
      <c r="H1953">
        <f>IF(Arkusz1!$Q:$Q=Arkusz2!H$1,1,0)</f>
        <v>0</v>
      </c>
      <c r="I1953">
        <f>IF(Arkusz1!$Q:$Q=Arkusz2!I$1,1,0)</f>
        <v>0</v>
      </c>
      <c r="J1953">
        <f>IF(Arkusz1!$Q:$Q=Arkusz2!J$1,1,0)</f>
        <v>1</v>
      </c>
      <c r="K1953">
        <f>IF(Arkusz1!$M:$M=Arkusz2!K$1,1,0)</f>
        <v>0</v>
      </c>
      <c r="L1953">
        <f>IF(Arkusz1!$M:$M=Arkusz2!L$1,1,0)</f>
        <v>0</v>
      </c>
      <c r="M1953">
        <f>IF(Arkusz1!$P:$P="",0,1)</f>
        <v>1</v>
      </c>
      <c r="N1953">
        <f>IF(Arkusz1!$S:$S=Arkusz2!N$1,1,0)</f>
        <v>0</v>
      </c>
      <c r="O1953">
        <f>IF(Arkusz1!$T:$T=Arkusz2!O$1,1,0)</f>
        <v>0</v>
      </c>
      <c r="P1953">
        <f>IF(Arkusz1!$T:$T=Arkusz2!P$1,1,0)</f>
        <v>0</v>
      </c>
      <c r="Q1953">
        <f>IF(Arkusz1!$T:$T=Arkusz2!Q$1,1,0)</f>
        <v>0</v>
      </c>
      <c r="R1953">
        <f>IF(Arkusz1!$O:$O=Arkusz2!R$1,1,0)</f>
        <v>0</v>
      </c>
      <c r="S1953" s="17">
        <f t="shared" si="54"/>
        <v>3.2071413573108588E-2</v>
      </c>
    </row>
    <row r="1954" spans="1:19">
      <c r="A1954">
        <f>Arkusz1!B1954</f>
        <v>1953</v>
      </c>
      <c r="B1954">
        <f>IF(Arkusz1!R:R=Arkusz2!B$1,1,0)</f>
        <v>0</v>
      </c>
      <c r="C1954">
        <f>IF(Arkusz1!$Q:$Q=Arkusz2!C$1,1,0)</f>
        <v>0</v>
      </c>
      <c r="D1954">
        <f>IF(Arkusz1!$Q:$Q=Arkusz2!D$1,1,0)</f>
        <v>0</v>
      </c>
      <c r="E1954">
        <f>IF(Arkusz1!$Q:$Q=Arkusz2!E$1,1,0)</f>
        <v>0</v>
      </c>
      <c r="F1954">
        <f>IF(Arkusz1!$Q:$Q=Arkusz2!F$1,1,0)</f>
        <v>1</v>
      </c>
      <c r="G1954">
        <f>IF(Arkusz1!$Q:$Q=Arkusz2!G$1,1,0)</f>
        <v>0</v>
      </c>
      <c r="H1954">
        <f>IF(Arkusz1!$Q:$Q=Arkusz2!H$1,1,0)</f>
        <v>0</v>
      </c>
      <c r="I1954">
        <f>IF(Arkusz1!$Q:$Q=Arkusz2!I$1,1,0)</f>
        <v>0</v>
      </c>
      <c r="J1954">
        <f>IF(Arkusz1!$Q:$Q=Arkusz2!J$1,1,0)</f>
        <v>0</v>
      </c>
      <c r="K1954">
        <f>IF(Arkusz1!$M:$M=Arkusz2!K$1,1,0)</f>
        <v>0</v>
      </c>
      <c r="L1954">
        <f>IF(Arkusz1!$M:$M=Arkusz2!L$1,1,0)</f>
        <v>0</v>
      </c>
      <c r="M1954">
        <f>IF(Arkusz1!$P:$P="",0,1)</f>
        <v>1</v>
      </c>
      <c r="N1954">
        <f>IF(Arkusz1!$S:$S=Arkusz2!N$1,1,0)</f>
        <v>0</v>
      </c>
      <c r="O1954">
        <f>IF(Arkusz1!$T:$T=Arkusz2!O$1,1,0)</f>
        <v>0</v>
      </c>
      <c r="P1954">
        <f>IF(Arkusz1!$T:$T=Arkusz2!P$1,1,0)</f>
        <v>0</v>
      </c>
      <c r="Q1954">
        <f>IF(Arkusz1!$T:$T=Arkusz2!Q$1,1,0)</f>
        <v>0</v>
      </c>
      <c r="R1954">
        <f>IF(Arkusz1!$O:$O=Arkusz2!R$1,1,0)</f>
        <v>0</v>
      </c>
      <c r="S1954" s="17">
        <f t="shared" si="54"/>
        <v>7.8128019287844241E-2</v>
      </c>
    </row>
    <row r="1955" spans="1:19">
      <c r="A1955">
        <f>Arkusz1!B1955</f>
        <v>1954</v>
      </c>
      <c r="B1955">
        <f>IF(Arkusz1!R:R=Arkusz2!B$1,1,0)</f>
        <v>0</v>
      </c>
      <c r="C1955">
        <f>IF(Arkusz1!$Q:$Q=Arkusz2!C$1,1,0)</f>
        <v>0</v>
      </c>
      <c r="D1955">
        <f>IF(Arkusz1!$Q:$Q=Arkusz2!D$1,1,0)</f>
        <v>0</v>
      </c>
      <c r="E1955">
        <f>IF(Arkusz1!$Q:$Q=Arkusz2!E$1,1,0)</f>
        <v>0</v>
      </c>
      <c r="F1955">
        <f>IF(Arkusz1!$Q:$Q=Arkusz2!F$1,1,0)</f>
        <v>0</v>
      </c>
      <c r="G1955">
        <f>IF(Arkusz1!$Q:$Q=Arkusz2!G$1,1,0)</f>
        <v>0</v>
      </c>
      <c r="H1955">
        <f>IF(Arkusz1!$Q:$Q=Arkusz2!H$1,1,0)</f>
        <v>0</v>
      </c>
      <c r="I1955">
        <f>IF(Arkusz1!$Q:$Q=Arkusz2!I$1,1,0)</f>
        <v>0</v>
      </c>
      <c r="J1955">
        <f>IF(Arkusz1!$Q:$Q=Arkusz2!J$1,1,0)</f>
        <v>1</v>
      </c>
      <c r="K1955">
        <f>IF(Arkusz1!$M:$M=Arkusz2!K$1,1,0)</f>
        <v>0</v>
      </c>
      <c r="L1955">
        <f>IF(Arkusz1!$M:$M=Arkusz2!L$1,1,0)</f>
        <v>0</v>
      </c>
      <c r="M1955">
        <f>IF(Arkusz1!$P:$P="",0,1)</f>
        <v>1</v>
      </c>
      <c r="N1955">
        <f>IF(Arkusz1!$S:$S=Arkusz2!N$1,1,0)</f>
        <v>0</v>
      </c>
      <c r="O1955">
        <f>IF(Arkusz1!$T:$T=Arkusz2!O$1,1,0)</f>
        <v>0</v>
      </c>
      <c r="P1955">
        <f>IF(Arkusz1!$T:$T=Arkusz2!P$1,1,0)</f>
        <v>0</v>
      </c>
      <c r="Q1955">
        <f>IF(Arkusz1!$T:$T=Arkusz2!Q$1,1,0)</f>
        <v>0</v>
      </c>
      <c r="R1955">
        <f>IF(Arkusz1!$O:$O=Arkusz2!R$1,1,0)</f>
        <v>0</v>
      </c>
      <c r="S1955" s="17">
        <f t="shared" si="54"/>
        <v>3.2071413573108588E-2</v>
      </c>
    </row>
    <row r="1956" spans="1:19">
      <c r="A1956">
        <f>Arkusz1!B1956</f>
        <v>1955</v>
      </c>
      <c r="B1956">
        <f>IF(Arkusz1!R:R=Arkusz2!B$1,1,0)</f>
        <v>0</v>
      </c>
      <c r="C1956">
        <f>IF(Arkusz1!$Q:$Q=Arkusz2!C$1,1,0)</f>
        <v>0</v>
      </c>
      <c r="D1956">
        <f>IF(Arkusz1!$Q:$Q=Arkusz2!D$1,1,0)</f>
        <v>0</v>
      </c>
      <c r="E1956">
        <f>IF(Arkusz1!$Q:$Q=Arkusz2!E$1,1,0)</f>
        <v>0</v>
      </c>
      <c r="F1956">
        <f>IF(Arkusz1!$Q:$Q=Arkusz2!F$1,1,0)</f>
        <v>0</v>
      </c>
      <c r="G1956">
        <f>IF(Arkusz1!$Q:$Q=Arkusz2!G$1,1,0)</f>
        <v>0</v>
      </c>
      <c r="H1956">
        <f>IF(Arkusz1!$Q:$Q=Arkusz2!H$1,1,0)</f>
        <v>0</v>
      </c>
      <c r="I1956">
        <f>IF(Arkusz1!$Q:$Q=Arkusz2!I$1,1,0)</f>
        <v>0</v>
      </c>
      <c r="J1956">
        <f>IF(Arkusz1!$Q:$Q=Arkusz2!J$1,1,0)</f>
        <v>1</v>
      </c>
      <c r="K1956">
        <f>IF(Arkusz1!$M:$M=Arkusz2!K$1,1,0)</f>
        <v>0</v>
      </c>
      <c r="L1956">
        <f>IF(Arkusz1!$M:$M=Arkusz2!L$1,1,0)</f>
        <v>0</v>
      </c>
      <c r="M1956">
        <f>IF(Arkusz1!$P:$P="",0,1)</f>
        <v>0</v>
      </c>
      <c r="N1956">
        <f>IF(Arkusz1!$S:$S=Arkusz2!N$1,1,0)</f>
        <v>0</v>
      </c>
      <c r="O1956">
        <f>IF(Arkusz1!$T:$T=Arkusz2!O$1,1,0)</f>
        <v>0</v>
      </c>
      <c r="P1956">
        <f>IF(Arkusz1!$T:$T=Arkusz2!P$1,1,0)</f>
        <v>0</v>
      </c>
      <c r="Q1956">
        <f>IF(Arkusz1!$T:$T=Arkusz2!Q$1,1,0)</f>
        <v>0</v>
      </c>
      <c r="R1956">
        <f>IF(Arkusz1!$O:$O=Arkusz2!R$1,1,0)</f>
        <v>0</v>
      </c>
      <c r="S1956" s="17">
        <f t="shared" si="54"/>
        <v>3.4502880732867523E-2</v>
      </c>
    </row>
    <row r="1957" spans="1:19">
      <c r="A1957">
        <f>Arkusz1!B1957</f>
        <v>1956</v>
      </c>
      <c r="B1957">
        <f>IF(Arkusz1!R:R=Arkusz2!B$1,1,0)</f>
        <v>0</v>
      </c>
      <c r="C1957">
        <f>IF(Arkusz1!$Q:$Q=Arkusz2!C$1,1,0)</f>
        <v>0</v>
      </c>
      <c r="D1957">
        <f>IF(Arkusz1!$Q:$Q=Arkusz2!D$1,1,0)</f>
        <v>0</v>
      </c>
      <c r="E1957">
        <f>IF(Arkusz1!$Q:$Q=Arkusz2!E$1,1,0)</f>
        <v>0</v>
      </c>
      <c r="F1957">
        <f>IF(Arkusz1!$Q:$Q=Arkusz2!F$1,1,0)</f>
        <v>0</v>
      </c>
      <c r="G1957">
        <f>IF(Arkusz1!$Q:$Q=Arkusz2!G$1,1,0)</f>
        <v>1</v>
      </c>
      <c r="H1957">
        <f>IF(Arkusz1!$Q:$Q=Arkusz2!H$1,1,0)</f>
        <v>0</v>
      </c>
      <c r="I1957">
        <f>IF(Arkusz1!$Q:$Q=Arkusz2!I$1,1,0)</f>
        <v>0</v>
      </c>
      <c r="J1957">
        <f>IF(Arkusz1!$Q:$Q=Arkusz2!J$1,1,0)</f>
        <v>0</v>
      </c>
      <c r="K1957">
        <f>IF(Arkusz1!$M:$M=Arkusz2!K$1,1,0)</f>
        <v>0</v>
      </c>
      <c r="L1957">
        <f>IF(Arkusz1!$M:$M=Arkusz2!L$1,1,0)</f>
        <v>0</v>
      </c>
      <c r="M1957">
        <f>IF(Arkusz1!$P:$P="",0,1)</f>
        <v>1</v>
      </c>
      <c r="N1957">
        <f>IF(Arkusz1!$S:$S=Arkusz2!N$1,1,0)</f>
        <v>0</v>
      </c>
      <c r="O1957">
        <f>IF(Arkusz1!$T:$T=Arkusz2!O$1,1,0)</f>
        <v>0</v>
      </c>
      <c r="P1957">
        <f>IF(Arkusz1!$T:$T=Arkusz2!P$1,1,0)</f>
        <v>0</v>
      </c>
      <c r="Q1957">
        <f>IF(Arkusz1!$T:$T=Arkusz2!Q$1,1,0)</f>
        <v>0</v>
      </c>
      <c r="R1957">
        <f>IF(Arkusz1!$O:$O=Arkusz2!R$1,1,0)</f>
        <v>0</v>
      </c>
      <c r="S1957" s="17">
        <f t="shared" si="54"/>
        <v>5.7394673231095802E-2</v>
      </c>
    </row>
    <row r="1958" spans="1:19">
      <c r="A1958">
        <f>Arkusz1!B1958</f>
        <v>1957</v>
      </c>
      <c r="B1958">
        <f>IF(Arkusz1!R:R=Arkusz2!B$1,1,0)</f>
        <v>0</v>
      </c>
      <c r="C1958">
        <f>IF(Arkusz1!$Q:$Q=Arkusz2!C$1,1,0)</f>
        <v>0</v>
      </c>
      <c r="D1958">
        <f>IF(Arkusz1!$Q:$Q=Arkusz2!D$1,1,0)</f>
        <v>0</v>
      </c>
      <c r="E1958">
        <f>IF(Arkusz1!$Q:$Q=Arkusz2!E$1,1,0)</f>
        <v>0</v>
      </c>
      <c r="F1958">
        <f>IF(Arkusz1!$Q:$Q=Arkusz2!F$1,1,0)</f>
        <v>0</v>
      </c>
      <c r="G1958">
        <f>IF(Arkusz1!$Q:$Q=Arkusz2!G$1,1,0)</f>
        <v>0</v>
      </c>
      <c r="H1958">
        <f>IF(Arkusz1!$Q:$Q=Arkusz2!H$1,1,0)</f>
        <v>1</v>
      </c>
      <c r="I1958">
        <f>IF(Arkusz1!$Q:$Q=Arkusz2!I$1,1,0)</f>
        <v>0</v>
      </c>
      <c r="J1958">
        <f>IF(Arkusz1!$Q:$Q=Arkusz2!J$1,1,0)</f>
        <v>0</v>
      </c>
      <c r="K1958">
        <f>IF(Arkusz1!$M:$M=Arkusz2!K$1,1,0)</f>
        <v>1</v>
      </c>
      <c r="L1958">
        <f>IF(Arkusz1!$M:$M=Arkusz2!L$1,1,0)</f>
        <v>0</v>
      </c>
      <c r="M1958">
        <f>IF(Arkusz1!$P:$P="",0,1)</f>
        <v>1</v>
      </c>
      <c r="N1958">
        <f>IF(Arkusz1!$S:$S=Arkusz2!N$1,1,0)</f>
        <v>0</v>
      </c>
      <c r="O1958">
        <f>IF(Arkusz1!$T:$T=Arkusz2!O$1,1,0)</f>
        <v>0</v>
      </c>
      <c r="P1958">
        <f>IF(Arkusz1!$T:$T=Arkusz2!P$1,1,0)</f>
        <v>1</v>
      </c>
      <c r="Q1958">
        <f>IF(Arkusz1!$T:$T=Arkusz2!Q$1,1,0)</f>
        <v>0</v>
      </c>
      <c r="R1958">
        <f>IF(Arkusz1!$O:$O=Arkusz2!R$1,1,0)</f>
        <v>0</v>
      </c>
      <c r="S1958" s="17">
        <f t="shared" si="54"/>
        <v>7.6926995697442255E-2</v>
      </c>
    </row>
    <row r="1959" spans="1:19">
      <c r="A1959">
        <f>Arkusz1!B1959</f>
        <v>1958</v>
      </c>
      <c r="B1959">
        <f>IF(Arkusz1!R:R=Arkusz2!B$1,1,0)</f>
        <v>0</v>
      </c>
      <c r="C1959">
        <f>IF(Arkusz1!$Q:$Q=Arkusz2!C$1,1,0)</f>
        <v>0</v>
      </c>
      <c r="D1959">
        <f>IF(Arkusz1!$Q:$Q=Arkusz2!D$1,1,0)</f>
        <v>0</v>
      </c>
      <c r="E1959">
        <f>IF(Arkusz1!$Q:$Q=Arkusz2!E$1,1,0)</f>
        <v>0</v>
      </c>
      <c r="F1959">
        <f>IF(Arkusz1!$Q:$Q=Arkusz2!F$1,1,0)</f>
        <v>0</v>
      </c>
      <c r="G1959">
        <f>IF(Arkusz1!$Q:$Q=Arkusz2!G$1,1,0)</f>
        <v>1</v>
      </c>
      <c r="H1959">
        <f>IF(Arkusz1!$Q:$Q=Arkusz2!H$1,1,0)</f>
        <v>0</v>
      </c>
      <c r="I1959">
        <f>IF(Arkusz1!$Q:$Q=Arkusz2!I$1,1,0)</f>
        <v>0</v>
      </c>
      <c r="J1959">
        <f>IF(Arkusz1!$Q:$Q=Arkusz2!J$1,1,0)</f>
        <v>0</v>
      </c>
      <c r="K1959">
        <f>IF(Arkusz1!$M:$M=Arkusz2!K$1,1,0)</f>
        <v>0</v>
      </c>
      <c r="L1959">
        <f>IF(Arkusz1!$M:$M=Arkusz2!L$1,1,0)</f>
        <v>0</v>
      </c>
      <c r="M1959">
        <f>IF(Arkusz1!$P:$P="",0,1)</f>
        <v>1</v>
      </c>
      <c r="N1959">
        <f>IF(Arkusz1!$S:$S=Arkusz2!N$1,1,0)</f>
        <v>0</v>
      </c>
      <c r="O1959">
        <f>IF(Arkusz1!$T:$T=Arkusz2!O$1,1,0)</f>
        <v>1</v>
      </c>
      <c r="P1959">
        <f>IF(Arkusz1!$T:$T=Arkusz2!P$1,1,0)</f>
        <v>0</v>
      </c>
      <c r="Q1959">
        <f>IF(Arkusz1!$T:$T=Arkusz2!Q$1,1,0)</f>
        <v>0</v>
      </c>
      <c r="R1959">
        <f>IF(Arkusz1!$O:$O=Arkusz2!R$1,1,0)</f>
        <v>0</v>
      </c>
      <c r="S1959" s="17">
        <f t="shared" si="54"/>
        <v>1.9952811773033239E-2</v>
      </c>
    </row>
    <row r="1960" spans="1:19">
      <c r="A1960">
        <f>Arkusz1!B1960</f>
        <v>1959</v>
      </c>
      <c r="B1960">
        <f>IF(Arkusz1!R:R=Arkusz2!B$1,1,0)</f>
        <v>0</v>
      </c>
      <c r="C1960">
        <f>IF(Arkusz1!$Q:$Q=Arkusz2!C$1,1,0)</f>
        <v>0</v>
      </c>
      <c r="D1960">
        <f>IF(Arkusz1!$Q:$Q=Arkusz2!D$1,1,0)</f>
        <v>0</v>
      </c>
      <c r="E1960">
        <f>IF(Arkusz1!$Q:$Q=Arkusz2!E$1,1,0)</f>
        <v>0</v>
      </c>
      <c r="F1960">
        <f>IF(Arkusz1!$Q:$Q=Arkusz2!F$1,1,0)</f>
        <v>0</v>
      </c>
      <c r="G1960">
        <f>IF(Arkusz1!$Q:$Q=Arkusz2!G$1,1,0)</f>
        <v>0</v>
      </c>
      <c r="H1960">
        <f>IF(Arkusz1!$Q:$Q=Arkusz2!H$1,1,0)</f>
        <v>0</v>
      </c>
      <c r="I1960">
        <f>IF(Arkusz1!$Q:$Q=Arkusz2!I$1,1,0)</f>
        <v>0</v>
      </c>
      <c r="J1960">
        <f>IF(Arkusz1!$Q:$Q=Arkusz2!J$1,1,0)</f>
        <v>1</v>
      </c>
      <c r="K1960">
        <f>IF(Arkusz1!$M:$M=Arkusz2!K$1,1,0)</f>
        <v>0</v>
      </c>
      <c r="L1960">
        <f>IF(Arkusz1!$M:$M=Arkusz2!L$1,1,0)</f>
        <v>0</v>
      </c>
      <c r="M1960">
        <f>IF(Arkusz1!$P:$P="",0,1)</f>
        <v>1</v>
      </c>
      <c r="N1960">
        <f>IF(Arkusz1!$S:$S=Arkusz2!N$1,1,0)</f>
        <v>0</v>
      </c>
      <c r="O1960">
        <f>IF(Arkusz1!$T:$T=Arkusz2!O$1,1,0)</f>
        <v>0</v>
      </c>
      <c r="P1960">
        <f>IF(Arkusz1!$T:$T=Arkusz2!P$1,1,0)</f>
        <v>0</v>
      </c>
      <c r="Q1960">
        <f>IF(Arkusz1!$T:$T=Arkusz2!Q$1,1,0)</f>
        <v>0</v>
      </c>
      <c r="R1960">
        <f>IF(Arkusz1!$O:$O=Arkusz2!R$1,1,0)</f>
        <v>0</v>
      </c>
      <c r="S1960" s="17">
        <f t="shared" si="54"/>
        <v>3.2071413573108588E-2</v>
      </c>
    </row>
    <row r="1961" spans="1:19">
      <c r="A1961">
        <f>Arkusz1!B1961</f>
        <v>1960</v>
      </c>
      <c r="B1961">
        <f>IF(Arkusz1!R:R=Arkusz2!B$1,1,0)</f>
        <v>0</v>
      </c>
      <c r="C1961">
        <f>IF(Arkusz1!$Q:$Q=Arkusz2!C$1,1,0)</f>
        <v>0</v>
      </c>
      <c r="D1961">
        <f>IF(Arkusz1!$Q:$Q=Arkusz2!D$1,1,0)</f>
        <v>0</v>
      </c>
      <c r="E1961">
        <f>IF(Arkusz1!$Q:$Q=Arkusz2!E$1,1,0)</f>
        <v>0</v>
      </c>
      <c r="F1961">
        <f>IF(Arkusz1!$Q:$Q=Arkusz2!F$1,1,0)</f>
        <v>0</v>
      </c>
      <c r="G1961">
        <f>IF(Arkusz1!$Q:$Q=Arkusz2!G$1,1,0)</f>
        <v>0</v>
      </c>
      <c r="H1961">
        <f>IF(Arkusz1!$Q:$Q=Arkusz2!H$1,1,0)</f>
        <v>1</v>
      </c>
      <c r="I1961">
        <f>IF(Arkusz1!$Q:$Q=Arkusz2!I$1,1,0)</f>
        <v>0</v>
      </c>
      <c r="J1961">
        <f>IF(Arkusz1!$Q:$Q=Arkusz2!J$1,1,0)</f>
        <v>0</v>
      </c>
      <c r="K1961">
        <f>IF(Arkusz1!$M:$M=Arkusz2!K$1,1,0)</f>
        <v>1</v>
      </c>
      <c r="L1961">
        <f>IF(Arkusz1!$M:$M=Arkusz2!L$1,1,0)</f>
        <v>0</v>
      </c>
      <c r="M1961">
        <f>IF(Arkusz1!$P:$P="",0,1)</f>
        <v>1</v>
      </c>
      <c r="N1961">
        <f>IF(Arkusz1!$S:$S=Arkusz2!N$1,1,0)</f>
        <v>0</v>
      </c>
      <c r="O1961">
        <f>IF(Arkusz1!$T:$T=Arkusz2!O$1,1,0)</f>
        <v>0</v>
      </c>
      <c r="P1961">
        <f>IF(Arkusz1!$T:$T=Arkusz2!P$1,1,0)</f>
        <v>0</v>
      </c>
      <c r="Q1961">
        <f>IF(Arkusz1!$T:$T=Arkusz2!Q$1,1,0)</f>
        <v>1</v>
      </c>
      <c r="R1961">
        <f>IF(Arkusz1!$O:$O=Arkusz2!R$1,1,0)</f>
        <v>0</v>
      </c>
      <c r="S1961" s="17">
        <f t="shared" si="54"/>
        <v>0.1094694240700843</v>
      </c>
    </row>
    <row r="1962" spans="1:19">
      <c r="A1962">
        <f>Arkusz1!B1962</f>
        <v>1961</v>
      </c>
      <c r="B1962">
        <f>IF(Arkusz1!R:R=Arkusz2!B$1,1,0)</f>
        <v>0</v>
      </c>
      <c r="C1962">
        <f>IF(Arkusz1!$Q:$Q=Arkusz2!C$1,1,0)</f>
        <v>0</v>
      </c>
      <c r="D1962">
        <f>IF(Arkusz1!$Q:$Q=Arkusz2!D$1,1,0)</f>
        <v>0</v>
      </c>
      <c r="E1962">
        <f>IF(Arkusz1!$Q:$Q=Arkusz2!E$1,1,0)</f>
        <v>0</v>
      </c>
      <c r="F1962">
        <f>IF(Arkusz1!$Q:$Q=Arkusz2!F$1,1,0)</f>
        <v>0</v>
      </c>
      <c r="G1962">
        <f>IF(Arkusz1!$Q:$Q=Arkusz2!G$1,1,0)</f>
        <v>0</v>
      </c>
      <c r="H1962">
        <f>IF(Arkusz1!$Q:$Q=Arkusz2!H$1,1,0)</f>
        <v>0</v>
      </c>
      <c r="I1962">
        <f>IF(Arkusz1!$Q:$Q=Arkusz2!I$1,1,0)</f>
        <v>0</v>
      </c>
      <c r="J1962">
        <f>IF(Arkusz1!$Q:$Q=Arkusz2!J$1,1,0)</f>
        <v>1</v>
      </c>
      <c r="K1962">
        <f>IF(Arkusz1!$M:$M=Arkusz2!K$1,1,0)</f>
        <v>0</v>
      </c>
      <c r="L1962">
        <f>IF(Arkusz1!$M:$M=Arkusz2!L$1,1,0)</f>
        <v>0</v>
      </c>
      <c r="M1962">
        <f>IF(Arkusz1!$P:$P="",0,1)</f>
        <v>1</v>
      </c>
      <c r="N1962">
        <f>IF(Arkusz1!$S:$S=Arkusz2!N$1,1,0)</f>
        <v>0</v>
      </c>
      <c r="O1962">
        <f>IF(Arkusz1!$T:$T=Arkusz2!O$1,1,0)</f>
        <v>0</v>
      </c>
      <c r="P1962">
        <f>IF(Arkusz1!$T:$T=Arkusz2!P$1,1,0)</f>
        <v>0</v>
      </c>
      <c r="Q1962">
        <f>IF(Arkusz1!$T:$T=Arkusz2!Q$1,1,0)</f>
        <v>0</v>
      </c>
      <c r="R1962">
        <f>IF(Arkusz1!$O:$O=Arkusz2!R$1,1,0)</f>
        <v>0</v>
      </c>
      <c r="S1962" s="17">
        <f t="shared" si="54"/>
        <v>3.2071413573108588E-2</v>
      </c>
    </row>
    <row r="1963" spans="1:19">
      <c r="A1963">
        <f>Arkusz1!B1963</f>
        <v>1962</v>
      </c>
      <c r="B1963">
        <f>IF(Arkusz1!R:R=Arkusz2!B$1,1,0)</f>
        <v>0</v>
      </c>
      <c r="C1963">
        <f>IF(Arkusz1!$Q:$Q=Arkusz2!C$1,1,0)</f>
        <v>0</v>
      </c>
      <c r="D1963">
        <f>IF(Arkusz1!$Q:$Q=Arkusz2!D$1,1,0)</f>
        <v>0</v>
      </c>
      <c r="E1963">
        <f>IF(Arkusz1!$Q:$Q=Arkusz2!E$1,1,0)</f>
        <v>0</v>
      </c>
      <c r="F1963">
        <f>IF(Arkusz1!$Q:$Q=Arkusz2!F$1,1,0)</f>
        <v>0</v>
      </c>
      <c r="G1963">
        <f>IF(Arkusz1!$Q:$Q=Arkusz2!G$1,1,0)</f>
        <v>1</v>
      </c>
      <c r="H1963">
        <f>IF(Arkusz1!$Q:$Q=Arkusz2!H$1,1,0)</f>
        <v>0</v>
      </c>
      <c r="I1963">
        <f>IF(Arkusz1!$Q:$Q=Arkusz2!I$1,1,0)</f>
        <v>0</v>
      </c>
      <c r="J1963">
        <f>IF(Arkusz1!$Q:$Q=Arkusz2!J$1,1,0)</f>
        <v>0</v>
      </c>
      <c r="K1963">
        <f>IF(Arkusz1!$M:$M=Arkusz2!K$1,1,0)</f>
        <v>0</v>
      </c>
      <c r="L1963">
        <f>IF(Arkusz1!$M:$M=Arkusz2!L$1,1,0)</f>
        <v>0</v>
      </c>
      <c r="M1963">
        <f>IF(Arkusz1!$P:$P="",0,1)</f>
        <v>0</v>
      </c>
      <c r="N1963">
        <f>IF(Arkusz1!$S:$S=Arkusz2!N$1,1,0)</f>
        <v>0</v>
      </c>
      <c r="O1963">
        <f>IF(Arkusz1!$T:$T=Arkusz2!O$1,1,0)</f>
        <v>0</v>
      </c>
      <c r="P1963">
        <f>IF(Arkusz1!$T:$T=Arkusz2!P$1,1,0)</f>
        <v>0</v>
      </c>
      <c r="Q1963">
        <f>IF(Arkusz1!$T:$T=Arkusz2!Q$1,1,0)</f>
        <v>0</v>
      </c>
      <c r="R1963">
        <f>IF(Arkusz1!$O:$O=Arkusz2!R$1,1,0)</f>
        <v>0</v>
      </c>
      <c r="S1963" s="17">
        <f t="shared" si="54"/>
        <v>6.1623772780053571E-2</v>
      </c>
    </row>
    <row r="1964" spans="1:19">
      <c r="A1964">
        <f>Arkusz1!B1964</f>
        <v>1963</v>
      </c>
      <c r="B1964">
        <f>IF(Arkusz1!R:R=Arkusz2!B$1,1,0)</f>
        <v>0</v>
      </c>
      <c r="C1964">
        <f>IF(Arkusz1!$Q:$Q=Arkusz2!C$1,1,0)</f>
        <v>0</v>
      </c>
      <c r="D1964">
        <f>IF(Arkusz1!$Q:$Q=Arkusz2!D$1,1,0)</f>
        <v>1</v>
      </c>
      <c r="E1964">
        <f>IF(Arkusz1!$Q:$Q=Arkusz2!E$1,1,0)</f>
        <v>0</v>
      </c>
      <c r="F1964">
        <f>IF(Arkusz1!$Q:$Q=Arkusz2!F$1,1,0)</f>
        <v>0</v>
      </c>
      <c r="G1964">
        <f>IF(Arkusz1!$Q:$Q=Arkusz2!G$1,1,0)</f>
        <v>0</v>
      </c>
      <c r="H1964">
        <f>IF(Arkusz1!$Q:$Q=Arkusz2!H$1,1,0)</f>
        <v>0</v>
      </c>
      <c r="I1964">
        <f>IF(Arkusz1!$Q:$Q=Arkusz2!I$1,1,0)</f>
        <v>0</v>
      </c>
      <c r="J1964">
        <f>IF(Arkusz1!$Q:$Q=Arkusz2!J$1,1,0)</f>
        <v>0</v>
      </c>
      <c r="K1964">
        <f>IF(Arkusz1!$M:$M=Arkusz2!K$1,1,0)</f>
        <v>1</v>
      </c>
      <c r="L1964">
        <f>IF(Arkusz1!$M:$M=Arkusz2!L$1,1,0)</f>
        <v>0</v>
      </c>
      <c r="M1964">
        <f>IF(Arkusz1!$P:$P="",0,1)</f>
        <v>1</v>
      </c>
      <c r="N1964">
        <f>IF(Arkusz1!$S:$S=Arkusz2!N$1,1,0)</f>
        <v>0</v>
      </c>
      <c r="O1964">
        <f>IF(Arkusz1!$T:$T=Arkusz2!O$1,1,0)</f>
        <v>0</v>
      </c>
      <c r="P1964">
        <f>IF(Arkusz1!$T:$T=Arkusz2!P$1,1,0)</f>
        <v>1</v>
      </c>
      <c r="Q1964">
        <f>IF(Arkusz1!$T:$T=Arkusz2!Q$1,1,0)</f>
        <v>0</v>
      </c>
      <c r="R1964">
        <f>IF(Arkusz1!$O:$O=Arkusz2!R$1,1,0)</f>
        <v>0</v>
      </c>
      <c r="S1964" s="17">
        <f t="shared" si="54"/>
        <v>0.11541705031868091</v>
      </c>
    </row>
    <row r="1965" spans="1:19">
      <c r="A1965">
        <f>Arkusz1!B1965</f>
        <v>1964</v>
      </c>
      <c r="B1965">
        <f>IF(Arkusz1!R:R=Arkusz2!B$1,1,0)</f>
        <v>0</v>
      </c>
      <c r="C1965">
        <f>IF(Arkusz1!$Q:$Q=Arkusz2!C$1,1,0)</f>
        <v>0</v>
      </c>
      <c r="D1965">
        <f>IF(Arkusz1!$Q:$Q=Arkusz2!D$1,1,0)</f>
        <v>0</v>
      </c>
      <c r="E1965">
        <f>IF(Arkusz1!$Q:$Q=Arkusz2!E$1,1,0)</f>
        <v>0</v>
      </c>
      <c r="F1965">
        <f>IF(Arkusz1!$Q:$Q=Arkusz2!F$1,1,0)</f>
        <v>0</v>
      </c>
      <c r="G1965">
        <f>IF(Arkusz1!$Q:$Q=Arkusz2!G$1,1,0)</f>
        <v>0</v>
      </c>
      <c r="H1965">
        <f>IF(Arkusz1!$Q:$Q=Arkusz2!H$1,1,0)</f>
        <v>0</v>
      </c>
      <c r="I1965">
        <f>IF(Arkusz1!$Q:$Q=Arkusz2!I$1,1,0)</f>
        <v>1</v>
      </c>
      <c r="J1965">
        <f>IF(Arkusz1!$Q:$Q=Arkusz2!J$1,1,0)</f>
        <v>0</v>
      </c>
      <c r="K1965">
        <f>IF(Arkusz1!$M:$M=Arkusz2!K$1,1,0)</f>
        <v>0</v>
      </c>
      <c r="L1965">
        <f>IF(Arkusz1!$M:$M=Arkusz2!L$1,1,0)</f>
        <v>0</v>
      </c>
      <c r="M1965">
        <f>IF(Arkusz1!$P:$P="",0,1)</f>
        <v>0</v>
      </c>
      <c r="N1965">
        <f>IF(Arkusz1!$S:$S=Arkusz2!N$1,1,0)</f>
        <v>1</v>
      </c>
      <c r="O1965">
        <f>IF(Arkusz1!$T:$T=Arkusz2!O$1,1,0)</f>
        <v>0</v>
      </c>
      <c r="P1965">
        <f>IF(Arkusz1!$T:$T=Arkusz2!P$1,1,0)</f>
        <v>0</v>
      </c>
      <c r="Q1965">
        <f>IF(Arkusz1!$T:$T=Arkusz2!Q$1,1,0)</f>
        <v>0</v>
      </c>
      <c r="R1965">
        <f>IF(Arkusz1!$O:$O=Arkusz2!R$1,1,0)</f>
        <v>0</v>
      </c>
      <c r="S1965" s="17">
        <f t="shared" si="54"/>
        <v>2.2105330261294336E-2</v>
      </c>
    </row>
    <row r="1966" spans="1:19">
      <c r="A1966">
        <f>Arkusz1!B1966</f>
        <v>1965</v>
      </c>
      <c r="B1966">
        <f>IF(Arkusz1!R:R=Arkusz2!B$1,1,0)</f>
        <v>0</v>
      </c>
      <c r="C1966">
        <f>IF(Arkusz1!$Q:$Q=Arkusz2!C$1,1,0)</f>
        <v>0</v>
      </c>
      <c r="D1966">
        <f>IF(Arkusz1!$Q:$Q=Arkusz2!D$1,1,0)</f>
        <v>0</v>
      </c>
      <c r="E1966">
        <f>IF(Arkusz1!$Q:$Q=Arkusz2!E$1,1,0)</f>
        <v>0</v>
      </c>
      <c r="F1966">
        <f>IF(Arkusz1!$Q:$Q=Arkusz2!F$1,1,0)</f>
        <v>1</v>
      </c>
      <c r="G1966">
        <f>IF(Arkusz1!$Q:$Q=Arkusz2!G$1,1,0)</f>
        <v>0</v>
      </c>
      <c r="H1966">
        <f>IF(Arkusz1!$Q:$Q=Arkusz2!H$1,1,0)</f>
        <v>0</v>
      </c>
      <c r="I1966">
        <f>IF(Arkusz1!$Q:$Q=Arkusz2!I$1,1,0)</f>
        <v>0</v>
      </c>
      <c r="J1966">
        <f>IF(Arkusz1!$Q:$Q=Arkusz2!J$1,1,0)</f>
        <v>0</v>
      </c>
      <c r="K1966">
        <f>IF(Arkusz1!$M:$M=Arkusz2!K$1,1,0)</f>
        <v>0</v>
      </c>
      <c r="L1966">
        <f>IF(Arkusz1!$M:$M=Arkusz2!L$1,1,0)</f>
        <v>0</v>
      </c>
      <c r="M1966">
        <f>IF(Arkusz1!$P:$P="",0,1)</f>
        <v>0</v>
      </c>
      <c r="N1966">
        <f>IF(Arkusz1!$S:$S=Arkusz2!N$1,1,0)</f>
        <v>1</v>
      </c>
      <c r="O1966">
        <f>IF(Arkusz1!$T:$T=Arkusz2!O$1,1,0)</f>
        <v>0</v>
      </c>
      <c r="P1966">
        <f>IF(Arkusz1!$T:$T=Arkusz2!P$1,1,0)</f>
        <v>0</v>
      </c>
      <c r="Q1966">
        <f>IF(Arkusz1!$T:$T=Arkusz2!Q$1,1,0)</f>
        <v>0</v>
      </c>
      <c r="R1966">
        <f>IF(Arkusz1!$O:$O=Arkusz2!R$1,1,0)</f>
        <v>0</v>
      </c>
      <c r="S1966" s="17">
        <f t="shared" si="54"/>
        <v>0.14237853206828813</v>
      </c>
    </row>
    <row r="1967" spans="1:19">
      <c r="A1967">
        <f>Arkusz1!B1967</f>
        <v>1966</v>
      </c>
      <c r="B1967">
        <f>IF(Arkusz1!R:R=Arkusz2!B$1,1,0)</f>
        <v>0</v>
      </c>
      <c r="C1967">
        <f>IF(Arkusz1!$Q:$Q=Arkusz2!C$1,1,0)</f>
        <v>0</v>
      </c>
      <c r="D1967">
        <f>IF(Arkusz1!$Q:$Q=Arkusz2!D$1,1,0)</f>
        <v>0</v>
      </c>
      <c r="E1967">
        <f>IF(Arkusz1!$Q:$Q=Arkusz2!E$1,1,0)</f>
        <v>0</v>
      </c>
      <c r="F1967">
        <f>IF(Arkusz1!$Q:$Q=Arkusz2!F$1,1,0)</f>
        <v>0</v>
      </c>
      <c r="G1967">
        <f>IF(Arkusz1!$Q:$Q=Arkusz2!G$1,1,0)</f>
        <v>0</v>
      </c>
      <c r="H1967">
        <f>IF(Arkusz1!$Q:$Q=Arkusz2!H$1,1,0)</f>
        <v>0</v>
      </c>
      <c r="I1967">
        <f>IF(Arkusz1!$Q:$Q=Arkusz2!I$1,1,0)</f>
        <v>0</v>
      </c>
      <c r="J1967">
        <f>IF(Arkusz1!$Q:$Q=Arkusz2!J$1,1,0)</f>
        <v>1</v>
      </c>
      <c r="K1967">
        <f>IF(Arkusz1!$M:$M=Arkusz2!K$1,1,0)</f>
        <v>0</v>
      </c>
      <c r="L1967">
        <f>IF(Arkusz1!$M:$M=Arkusz2!L$1,1,0)</f>
        <v>0</v>
      </c>
      <c r="M1967">
        <f>IF(Arkusz1!$P:$P="",0,1)</f>
        <v>1</v>
      </c>
      <c r="N1967">
        <f>IF(Arkusz1!$S:$S=Arkusz2!N$1,1,0)</f>
        <v>0</v>
      </c>
      <c r="O1967">
        <f>IF(Arkusz1!$T:$T=Arkusz2!O$1,1,0)</f>
        <v>0</v>
      </c>
      <c r="P1967">
        <f>IF(Arkusz1!$T:$T=Arkusz2!P$1,1,0)</f>
        <v>1</v>
      </c>
      <c r="Q1967">
        <f>IF(Arkusz1!$T:$T=Arkusz2!Q$1,1,0)</f>
        <v>0</v>
      </c>
      <c r="R1967">
        <f>IF(Arkusz1!$O:$O=Arkusz2!R$1,1,0)</f>
        <v>0</v>
      </c>
      <c r="S1967" s="17">
        <f t="shared" si="54"/>
        <v>2.3826619103737116E-2</v>
      </c>
    </row>
    <row r="1968" spans="1:19">
      <c r="A1968">
        <f>Arkusz1!B1968</f>
        <v>1967</v>
      </c>
      <c r="B1968">
        <f>IF(Arkusz1!R:R=Arkusz2!B$1,1,0)</f>
        <v>0</v>
      </c>
      <c r="C1968">
        <f>IF(Arkusz1!$Q:$Q=Arkusz2!C$1,1,0)</f>
        <v>0</v>
      </c>
      <c r="D1968">
        <f>IF(Arkusz1!$Q:$Q=Arkusz2!D$1,1,0)</f>
        <v>0</v>
      </c>
      <c r="E1968">
        <f>IF(Arkusz1!$Q:$Q=Arkusz2!E$1,1,0)</f>
        <v>0</v>
      </c>
      <c r="F1968">
        <f>IF(Arkusz1!$Q:$Q=Arkusz2!F$1,1,0)</f>
        <v>0</v>
      </c>
      <c r="G1968">
        <f>IF(Arkusz1!$Q:$Q=Arkusz2!G$1,1,0)</f>
        <v>1</v>
      </c>
      <c r="H1968">
        <f>IF(Arkusz1!$Q:$Q=Arkusz2!H$1,1,0)</f>
        <v>0</v>
      </c>
      <c r="I1968">
        <f>IF(Arkusz1!$Q:$Q=Arkusz2!I$1,1,0)</f>
        <v>0</v>
      </c>
      <c r="J1968">
        <f>IF(Arkusz1!$Q:$Q=Arkusz2!J$1,1,0)</f>
        <v>0</v>
      </c>
      <c r="K1968">
        <f>IF(Arkusz1!$M:$M=Arkusz2!K$1,1,0)</f>
        <v>0</v>
      </c>
      <c r="L1968">
        <f>IF(Arkusz1!$M:$M=Arkusz2!L$1,1,0)</f>
        <v>0</v>
      </c>
      <c r="M1968">
        <f>IF(Arkusz1!$P:$P="",0,1)</f>
        <v>1</v>
      </c>
      <c r="N1968">
        <f>IF(Arkusz1!$S:$S=Arkusz2!N$1,1,0)</f>
        <v>0</v>
      </c>
      <c r="O1968">
        <f>IF(Arkusz1!$T:$T=Arkusz2!O$1,1,0)</f>
        <v>0</v>
      </c>
      <c r="P1968">
        <f>IF(Arkusz1!$T:$T=Arkusz2!P$1,1,0)</f>
        <v>0</v>
      </c>
      <c r="Q1968">
        <f>IF(Arkusz1!$T:$T=Arkusz2!Q$1,1,0)</f>
        <v>0</v>
      </c>
      <c r="R1968">
        <f>IF(Arkusz1!$O:$O=Arkusz2!R$1,1,0)</f>
        <v>0</v>
      </c>
      <c r="S1968" s="17">
        <f t="shared" si="54"/>
        <v>5.7394673231095802E-2</v>
      </c>
    </row>
    <row r="1969" spans="1:19">
      <c r="A1969">
        <f>Arkusz1!B1969</f>
        <v>1968</v>
      </c>
      <c r="B1969">
        <f>IF(Arkusz1!R:R=Arkusz2!B$1,1,0)</f>
        <v>0</v>
      </c>
      <c r="C1969">
        <f>IF(Arkusz1!$Q:$Q=Arkusz2!C$1,1,0)</f>
        <v>0</v>
      </c>
      <c r="D1969">
        <f>IF(Arkusz1!$Q:$Q=Arkusz2!D$1,1,0)</f>
        <v>0</v>
      </c>
      <c r="E1969">
        <f>IF(Arkusz1!$Q:$Q=Arkusz2!E$1,1,0)</f>
        <v>0</v>
      </c>
      <c r="F1969">
        <f>IF(Arkusz1!$Q:$Q=Arkusz2!F$1,1,0)</f>
        <v>0</v>
      </c>
      <c r="G1969">
        <f>IF(Arkusz1!$Q:$Q=Arkusz2!G$1,1,0)</f>
        <v>0</v>
      </c>
      <c r="H1969">
        <f>IF(Arkusz1!$Q:$Q=Arkusz2!H$1,1,0)</f>
        <v>0</v>
      </c>
      <c r="I1969">
        <f>IF(Arkusz1!$Q:$Q=Arkusz2!I$1,1,0)</f>
        <v>0</v>
      </c>
      <c r="J1969">
        <f>IF(Arkusz1!$Q:$Q=Arkusz2!J$1,1,0)</f>
        <v>1</v>
      </c>
      <c r="K1969">
        <f>IF(Arkusz1!$M:$M=Arkusz2!K$1,1,0)</f>
        <v>0</v>
      </c>
      <c r="L1969">
        <f>IF(Arkusz1!$M:$M=Arkusz2!L$1,1,0)</f>
        <v>0</v>
      </c>
      <c r="M1969">
        <f>IF(Arkusz1!$P:$P="",0,1)</f>
        <v>1</v>
      </c>
      <c r="N1969">
        <f>IF(Arkusz1!$S:$S=Arkusz2!N$1,1,0)</f>
        <v>0</v>
      </c>
      <c r="O1969">
        <f>IF(Arkusz1!$T:$T=Arkusz2!O$1,1,0)</f>
        <v>0</v>
      </c>
      <c r="P1969">
        <f>IF(Arkusz1!$T:$T=Arkusz2!P$1,1,0)</f>
        <v>0</v>
      </c>
      <c r="Q1969">
        <f>IF(Arkusz1!$T:$T=Arkusz2!Q$1,1,0)</f>
        <v>0</v>
      </c>
      <c r="R1969">
        <f>IF(Arkusz1!$O:$O=Arkusz2!R$1,1,0)</f>
        <v>0</v>
      </c>
      <c r="S1969" s="17">
        <f t="shared" si="54"/>
        <v>3.2071413573108588E-2</v>
      </c>
    </row>
    <row r="1970" spans="1:19">
      <c r="A1970">
        <f>Arkusz1!B1970</f>
        <v>1969</v>
      </c>
      <c r="B1970">
        <f>IF(Arkusz1!R:R=Arkusz2!B$1,1,0)</f>
        <v>0</v>
      </c>
      <c r="C1970">
        <f>IF(Arkusz1!$Q:$Q=Arkusz2!C$1,1,0)</f>
        <v>0</v>
      </c>
      <c r="D1970">
        <f>IF(Arkusz1!$Q:$Q=Arkusz2!D$1,1,0)</f>
        <v>0</v>
      </c>
      <c r="E1970">
        <f>IF(Arkusz1!$Q:$Q=Arkusz2!E$1,1,0)</f>
        <v>0</v>
      </c>
      <c r="F1970">
        <f>IF(Arkusz1!$Q:$Q=Arkusz2!F$1,1,0)</f>
        <v>1</v>
      </c>
      <c r="G1970">
        <f>IF(Arkusz1!$Q:$Q=Arkusz2!G$1,1,0)</f>
        <v>0</v>
      </c>
      <c r="H1970">
        <f>IF(Arkusz1!$Q:$Q=Arkusz2!H$1,1,0)</f>
        <v>0</v>
      </c>
      <c r="I1970">
        <f>IF(Arkusz1!$Q:$Q=Arkusz2!I$1,1,0)</f>
        <v>0</v>
      </c>
      <c r="J1970">
        <f>IF(Arkusz1!$Q:$Q=Arkusz2!J$1,1,0)</f>
        <v>0</v>
      </c>
      <c r="K1970">
        <f>IF(Arkusz1!$M:$M=Arkusz2!K$1,1,0)</f>
        <v>0</v>
      </c>
      <c r="L1970">
        <f>IF(Arkusz1!$M:$M=Arkusz2!L$1,1,0)</f>
        <v>0</v>
      </c>
      <c r="M1970">
        <f>IF(Arkusz1!$P:$P="",0,1)</f>
        <v>0</v>
      </c>
      <c r="N1970">
        <f>IF(Arkusz1!$S:$S=Arkusz2!N$1,1,0)</f>
        <v>1</v>
      </c>
      <c r="O1970">
        <f>IF(Arkusz1!$T:$T=Arkusz2!O$1,1,0)</f>
        <v>0</v>
      </c>
      <c r="P1970">
        <f>IF(Arkusz1!$T:$T=Arkusz2!P$1,1,0)</f>
        <v>0</v>
      </c>
      <c r="Q1970">
        <f>IF(Arkusz1!$T:$T=Arkusz2!Q$1,1,0)</f>
        <v>0</v>
      </c>
      <c r="R1970">
        <f>IF(Arkusz1!$O:$O=Arkusz2!R$1,1,0)</f>
        <v>0</v>
      </c>
      <c r="S1970" s="17">
        <f t="shared" si="54"/>
        <v>0.14237853206828813</v>
      </c>
    </row>
    <row r="1971" spans="1:19">
      <c r="A1971">
        <f>Arkusz1!B1971</f>
        <v>1970</v>
      </c>
      <c r="B1971">
        <f>IF(Arkusz1!R:R=Arkusz2!B$1,1,0)</f>
        <v>0</v>
      </c>
      <c r="C1971">
        <f>IF(Arkusz1!$Q:$Q=Arkusz2!C$1,1,0)</f>
        <v>0</v>
      </c>
      <c r="D1971">
        <f>IF(Arkusz1!$Q:$Q=Arkusz2!D$1,1,0)</f>
        <v>0</v>
      </c>
      <c r="E1971">
        <f>IF(Arkusz1!$Q:$Q=Arkusz2!E$1,1,0)</f>
        <v>0</v>
      </c>
      <c r="F1971">
        <f>IF(Arkusz1!$Q:$Q=Arkusz2!F$1,1,0)</f>
        <v>0</v>
      </c>
      <c r="G1971">
        <f>IF(Arkusz1!$Q:$Q=Arkusz2!G$1,1,0)</f>
        <v>0</v>
      </c>
      <c r="H1971">
        <f>IF(Arkusz1!$Q:$Q=Arkusz2!H$1,1,0)</f>
        <v>0</v>
      </c>
      <c r="I1971">
        <f>IF(Arkusz1!$Q:$Q=Arkusz2!I$1,1,0)</f>
        <v>0</v>
      </c>
      <c r="J1971">
        <f>IF(Arkusz1!$Q:$Q=Arkusz2!J$1,1,0)</f>
        <v>1</v>
      </c>
      <c r="K1971">
        <f>IF(Arkusz1!$M:$M=Arkusz2!K$1,1,0)</f>
        <v>0</v>
      </c>
      <c r="L1971">
        <f>IF(Arkusz1!$M:$M=Arkusz2!L$1,1,0)</f>
        <v>0</v>
      </c>
      <c r="M1971">
        <f>IF(Arkusz1!$P:$P="",0,1)</f>
        <v>1</v>
      </c>
      <c r="N1971">
        <f>IF(Arkusz1!$S:$S=Arkusz2!N$1,1,0)</f>
        <v>0</v>
      </c>
      <c r="O1971">
        <f>IF(Arkusz1!$T:$T=Arkusz2!O$1,1,0)</f>
        <v>0</v>
      </c>
      <c r="P1971">
        <f>IF(Arkusz1!$T:$T=Arkusz2!P$1,1,0)</f>
        <v>0</v>
      </c>
      <c r="Q1971">
        <f>IF(Arkusz1!$T:$T=Arkusz2!Q$1,1,0)</f>
        <v>0</v>
      </c>
      <c r="R1971">
        <f>IF(Arkusz1!$O:$O=Arkusz2!R$1,1,0)</f>
        <v>0</v>
      </c>
      <c r="S1971" s="17">
        <f t="shared" si="54"/>
        <v>3.2071413573108588E-2</v>
      </c>
    </row>
    <row r="1972" spans="1:19">
      <c r="A1972">
        <f>Arkusz1!B1972</f>
        <v>1971</v>
      </c>
      <c r="B1972">
        <f>IF(Arkusz1!R:R=Arkusz2!B$1,1,0)</f>
        <v>1</v>
      </c>
      <c r="C1972">
        <f>IF(Arkusz1!$Q:$Q=Arkusz2!C$1,1,0)</f>
        <v>0</v>
      </c>
      <c r="D1972">
        <f>IF(Arkusz1!$Q:$Q=Arkusz2!D$1,1,0)</f>
        <v>0</v>
      </c>
      <c r="E1972">
        <f>IF(Arkusz1!$Q:$Q=Arkusz2!E$1,1,0)</f>
        <v>0</v>
      </c>
      <c r="F1972">
        <f>IF(Arkusz1!$Q:$Q=Arkusz2!F$1,1,0)</f>
        <v>0</v>
      </c>
      <c r="G1972">
        <f>IF(Arkusz1!$Q:$Q=Arkusz2!G$1,1,0)</f>
        <v>0</v>
      </c>
      <c r="H1972">
        <f>IF(Arkusz1!$Q:$Q=Arkusz2!H$1,1,0)</f>
        <v>0</v>
      </c>
      <c r="I1972">
        <f>IF(Arkusz1!$Q:$Q=Arkusz2!I$1,1,0)</f>
        <v>0</v>
      </c>
      <c r="J1972">
        <f>IF(Arkusz1!$Q:$Q=Arkusz2!J$1,1,0)</f>
        <v>0</v>
      </c>
      <c r="K1972">
        <f>IF(Arkusz1!$M:$M=Arkusz2!K$1,1,0)</f>
        <v>0</v>
      </c>
      <c r="L1972">
        <f>IF(Arkusz1!$M:$M=Arkusz2!L$1,1,0)</f>
        <v>0</v>
      </c>
      <c r="M1972">
        <f>IF(Arkusz1!$P:$P="",0,1)</f>
        <v>0</v>
      </c>
      <c r="N1972">
        <f>IF(Arkusz1!$S:$S=Arkusz2!N$1,1,0)</f>
        <v>0</v>
      </c>
      <c r="O1972">
        <f>IF(Arkusz1!$T:$T=Arkusz2!O$1,1,0)</f>
        <v>0</v>
      </c>
      <c r="P1972">
        <f>IF(Arkusz1!$T:$T=Arkusz2!P$1,1,0)</f>
        <v>0</v>
      </c>
      <c r="Q1972">
        <f>IF(Arkusz1!$T:$T=Arkusz2!Q$1,1,0)</f>
        <v>0</v>
      </c>
      <c r="R1972">
        <f>IF(Arkusz1!$O:$O=Arkusz2!R$1,1,0)</f>
        <v>0</v>
      </c>
      <c r="S1972" s="17">
        <f t="shared" si="54"/>
        <v>0.78571300199005822</v>
      </c>
    </row>
    <row r="1973" spans="1:19">
      <c r="A1973">
        <f>Arkusz1!B1973</f>
        <v>1972</v>
      </c>
      <c r="B1973">
        <f>IF(Arkusz1!R:R=Arkusz2!B$1,1,0)</f>
        <v>0</v>
      </c>
      <c r="C1973">
        <f>IF(Arkusz1!$Q:$Q=Arkusz2!C$1,1,0)</f>
        <v>0</v>
      </c>
      <c r="D1973">
        <f>IF(Arkusz1!$Q:$Q=Arkusz2!D$1,1,0)</f>
        <v>0</v>
      </c>
      <c r="E1973">
        <f>IF(Arkusz1!$Q:$Q=Arkusz2!E$1,1,0)</f>
        <v>0</v>
      </c>
      <c r="F1973">
        <f>IF(Arkusz1!$Q:$Q=Arkusz2!F$1,1,0)</f>
        <v>0</v>
      </c>
      <c r="G1973">
        <f>IF(Arkusz1!$Q:$Q=Arkusz2!G$1,1,0)</f>
        <v>0</v>
      </c>
      <c r="H1973">
        <f>IF(Arkusz1!$Q:$Q=Arkusz2!H$1,1,0)</f>
        <v>0</v>
      </c>
      <c r="I1973">
        <f>IF(Arkusz1!$Q:$Q=Arkusz2!I$1,1,0)</f>
        <v>0</v>
      </c>
      <c r="J1973">
        <f>IF(Arkusz1!$Q:$Q=Arkusz2!J$1,1,0)</f>
        <v>1</v>
      </c>
      <c r="K1973">
        <f>IF(Arkusz1!$M:$M=Arkusz2!K$1,1,0)</f>
        <v>0</v>
      </c>
      <c r="L1973">
        <f>IF(Arkusz1!$M:$M=Arkusz2!L$1,1,0)</f>
        <v>0</v>
      </c>
      <c r="M1973">
        <f>IF(Arkusz1!$P:$P="",0,1)</f>
        <v>0</v>
      </c>
      <c r="N1973">
        <f>IF(Arkusz1!$S:$S=Arkusz2!N$1,1,0)</f>
        <v>0</v>
      </c>
      <c r="O1973">
        <f>IF(Arkusz1!$T:$T=Arkusz2!O$1,1,0)</f>
        <v>0</v>
      </c>
      <c r="P1973">
        <f>IF(Arkusz1!$T:$T=Arkusz2!P$1,1,0)</f>
        <v>0</v>
      </c>
      <c r="Q1973">
        <f>IF(Arkusz1!$T:$T=Arkusz2!Q$1,1,0)</f>
        <v>0</v>
      </c>
      <c r="R1973">
        <f>IF(Arkusz1!$O:$O=Arkusz2!R$1,1,0)</f>
        <v>0</v>
      </c>
      <c r="S1973" s="17">
        <f t="shared" si="54"/>
        <v>3.4502880732867523E-2</v>
      </c>
    </row>
    <row r="1974" spans="1:19">
      <c r="A1974">
        <f>Arkusz1!B1974</f>
        <v>1973</v>
      </c>
      <c r="B1974">
        <f>IF(Arkusz1!R:R=Arkusz2!B$1,1,0)</f>
        <v>0</v>
      </c>
      <c r="C1974">
        <f>IF(Arkusz1!$Q:$Q=Arkusz2!C$1,1,0)</f>
        <v>0</v>
      </c>
      <c r="D1974">
        <f>IF(Arkusz1!$Q:$Q=Arkusz2!D$1,1,0)</f>
        <v>0</v>
      </c>
      <c r="E1974">
        <f>IF(Arkusz1!$Q:$Q=Arkusz2!E$1,1,0)</f>
        <v>0</v>
      </c>
      <c r="F1974">
        <f>IF(Arkusz1!$Q:$Q=Arkusz2!F$1,1,0)</f>
        <v>0</v>
      </c>
      <c r="G1974">
        <f>IF(Arkusz1!$Q:$Q=Arkusz2!G$1,1,0)</f>
        <v>0</v>
      </c>
      <c r="H1974">
        <f>IF(Arkusz1!$Q:$Q=Arkusz2!H$1,1,0)</f>
        <v>1</v>
      </c>
      <c r="I1974">
        <f>IF(Arkusz1!$Q:$Q=Arkusz2!I$1,1,0)</f>
        <v>0</v>
      </c>
      <c r="J1974">
        <f>IF(Arkusz1!$Q:$Q=Arkusz2!J$1,1,0)</f>
        <v>0</v>
      </c>
      <c r="K1974">
        <f>IF(Arkusz1!$M:$M=Arkusz2!K$1,1,0)</f>
        <v>1</v>
      </c>
      <c r="L1974">
        <f>IF(Arkusz1!$M:$M=Arkusz2!L$1,1,0)</f>
        <v>0</v>
      </c>
      <c r="M1974">
        <f>IF(Arkusz1!$P:$P="",0,1)</f>
        <v>1</v>
      </c>
      <c r="N1974">
        <f>IF(Arkusz1!$S:$S=Arkusz2!N$1,1,0)</f>
        <v>0</v>
      </c>
      <c r="O1974">
        <f>IF(Arkusz1!$T:$T=Arkusz2!O$1,1,0)</f>
        <v>0</v>
      </c>
      <c r="P1974">
        <f>IF(Arkusz1!$T:$T=Arkusz2!P$1,1,0)</f>
        <v>0</v>
      </c>
      <c r="Q1974">
        <f>IF(Arkusz1!$T:$T=Arkusz2!Q$1,1,0)</f>
        <v>0</v>
      </c>
      <c r="R1974">
        <f>IF(Arkusz1!$O:$O=Arkusz2!R$1,1,0)</f>
        <v>0</v>
      </c>
      <c r="S1974" s="17">
        <f t="shared" si="54"/>
        <v>0.10163322948359395</v>
      </c>
    </row>
    <row r="1975" spans="1:19">
      <c r="A1975">
        <f>Arkusz1!B1975</f>
        <v>1974</v>
      </c>
      <c r="B1975">
        <f>IF(Arkusz1!R:R=Arkusz2!B$1,1,0)</f>
        <v>0</v>
      </c>
      <c r="C1975">
        <f>IF(Arkusz1!$Q:$Q=Arkusz2!C$1,1,0)</f>
        <v>0</v>
      </c>
      <c r="D1975">
        <f>IF(Arkusz1!$Q:$Q=Arkusz2!D$1,1,0)</f>
        <v>0</v>
      </c>
      <c r="E1975">
        <f>IF(Arkusz1!$Q:$Q=Arkusz2!E$1,1,0)</f>
        <v>0</v>
      </c>
      <c r="F1975">
        <f>IF(Arkusz1!$Q:$Q=Arkusz2!F$1,1,0)</f>
        <v>0</v>
      </c>
      <c r="G1975">
        <f>IF(Arkusz1!$Q:$Q=Arkusz2!G$1,1,0)</f>
        <v>0</v>
      </c>
      <c r="H1975">
        <f>IF(Arkusz1!$Q:$Q=Arkusz2!H$1,1,0)</f>
        <v>1</v>
      </c>
      <c r="I1975">
        <f>IF(Arkusz1!$Q:$Q=Arkusz2!I$1,1,0)</f>
        <v>0</v>
      </c>
      <c r="J1975">
        <f>IF(Arkusz1!$Q:$Q=Arkusz2!J$1,1,0)</f>
        <v>0</v>
      </c>
      <c r="K1975">
        <f>IF(Arkusz1!$M:$M=Arkusz2!K$1,1,0)</f>
        <v>1</v>
      </c>
      <c r="L1975">
        <f>IF(Arkusz1!$M:$M=Arkusz2!L$1,1,0)</f>
        <v>0</v>
      </c>
      <c r="M1975">
        <f>IF(Arkusz1!$P:$P="",0,1)</f>
        <v>1</v>
      </c>
      <c r="N1975">
        <f>IF(Arkusz1!$S:$S=Arkusz2!N$1,1,0)</f>
        <v>0</v>
      </c>
      <c r="O1975">
        <f>IF(Arkusz1!$T:$T=Arkusz2!O$1,1,0)</f>
        <v>0</v>
      </c>
      <c r="P1975">
        <f>IF(Arkusz1!$T:$T=Arkusz2!P$1,1,0)</f>
        <v>1</v>
      </c>
      <c r="Q1975">
        <f>IF(Arkusz1!$T:$T=Arkusz2!Q$1,1,0)</f>
        <v>0</v>
      </c>
      <c r="R1975">
        <f>IF(Arkusz1!$O:$O=Arkusz2!R$1,1,0)</f>
        <v>0</v>
      </c>
      <c r="S1975" s="17">
        <f t="shared" si="54"/>
        <v>7.6926995697442255E-2</v>
      </c>
    </row>
    <row r="1976" spans="1:19">
      <c r="A1976">
        <f>Arkusz1!B1976</f>
        <v>1975</v>
      </c>
      <c r="B1976">
        <f>IF(Arkusz1!R:R=Arkusz2!B$1,1,0)</f>
        <v>0</v>
      </c>
      <c r="C1976">
        <f>IF(Arkusz1!$Q:$Q=Arkusz2!C$1,1,0)</f>
        <v>0</v>
      </c>
      <c r="D1976">
        <f>IF(Arkusz1!$Q:$Q=Arkusz2!D$1,1,0)</f>
        <v>0</v>
      </c>
      <c r="E1976">
        <f>IF(Arkusz1!$Q:$Q=Arkusz2!E$1,1,0)</f>
        <v>0</v>
      </c>
      <c r="F1976">
        <f>IF(Arkusz1!$Q:$Q=Arkusz2!F$1,1,0)</f>
        <v>0</v>
      </c>
      <c r="G1976">
        <f>IF(Arkusz1!$Q:$Q=Arkusz2!G$1,1,0)</f>
        <v>0</v>
      </c>
      <c r="H1976">
        <f>IF(Arkusz1!$Q:$Q=Arkusz2!H$1,1,0)</f>
        <v>1</v>
      </c>
      <c r="I1976">
        <f>IF(Arkusz1!$Q:$Q=Arkusz2!I$1,1,0)</f>
        <v>0</v>
      </c>
      <c r="J1976">
        <f>IF(Arkusz1!$Q:$Q=Arkusz2!J$1,1,0)</f>
        <v>0</v>
      </c>
      <c r="K1976">
        <f>IF(Arkusz1!$M:$M=Arkusz2!K$1,1,0)</f>
        <v>1</v>
      </c>
      <c r="L1976">
        <f>IF(Arkusz1!$M:$M=Arkusz2!L$1,1,0)</f>
        <v>0</v>
      </c>
      <c r="M1976">
        <f>IF(Arkusz1!$P:$P="",0,1)</f>
        <v>1</v>
      </c>
      <c r="N1976">
        <f>IF(Arkusz1!$S:$S=Arkusz2!N$1,1,0)</f>
        <v>0</v>
      </c>
      <c r="O1976">
        <f>IF(Arkusz1!$T:$T=Arkusz2!O$1,1,0)</f>
        <v>0</v>
      </c>
      <c r="P1976">
        <f>IF(Arkusz1!$T:$T=Arkusz2!P$1,1,0)</f>
        <v>1</v>
      </c>
      <c r="Q1976">
        <f>IF(Arkusz1!$T:$T=Arkusz2!Q$1,1,0)</f>
        <v>0</v>
      </c>
      <c r="R1976">
        <f>IF(Arkusz1!$O:$O=Arkusz2!R$1,1,0)</f>
        <v>0</v>
      </c>
      <c r="S1976" s="17">
        <f t="shared" si="54"/>
        <v>7.6926995697442255E-2</v>
      </c>
    </row>
    <row r="1977" spans="1:19">
      <c r="A1977">
        <f>Arkusz1!B1977</f>
        <v>1976</v>
      </c>
      <c r="B1977">
        <f>IF(Arkusz1!R:R=Arkusz2!B$1,1,0)</f>
        <v>0</v>
      </c>
      <c r="C1977">
        <f>IF(Arkusz1!$Q:$Q=Arkusz2!C$1,1,0)</f>
        <v>0</v>
      </c>
      <c r="D1977">
        <f>IF(Arkusz1!$Q:$Q=Arkusz2!D$1,1,0)</f>
        <v>0</v>
      </c>
      <c r="E1977">
        <f>IF(Arkusz1!$Q:$Q=Arkusz2!E$1,1,0)</f>
        <v>0</v>
      </c>
      <c r="F1977">
        <f>IF(Arkusz1!$Q:$Q=Arkusz2!F$1,1,0)</f>
        <v>0</v>
      </c>
      <c r="G1977">
        <f>IF(Arkusz1!$Q:$Q=Arkusz2!G$1,1,0)</f>
        <v>0</v>
      </c>
      <c r="H1977">
        <f>IF(Arkusz1!$Q:$Q=Arkusz2!H$1,1,0)</f>
        <v>0</v>
      </c>
      <c r="I1977">
        <f>IF(Arkusz1!$Q:$Q=Arkusz2!I$1,1,0)</f>
        <v>0</v>
      </c>
      <c r="J1977">
        <f>IF(Arkusz1!$Q:$Q=Arkusz2!J$1,1,0)</f>
        <v>1</v>
      </c>
      <c r="K1977">
        <f>IF(Arkusz1!$M:$M=Arkusz2!K$1,1,0)</f>
        <v>0</v>
      </c>
      <c r="L1977">
        <f>IF(Arkusz1!$M:$M=Arkusz2!L$1,1,0)</f>
        <v>0</v>
      </c>
      <c r="M1977">
        <f>IF(Arkusz1!$P:$P="",0,1)</f>
        <v>1</v>
      </c>
      <c r="N1977">
        <f>IF(Arkusz1!$S:$S=Arkusz2!N$1,1,0)</f>
        <v>0</v>
      </c>
      <c r="O1977">
        <f>IF(Arkusz1!$T:$T=Arkusz2!O$1,1,0)</f>
        <v>0</v>
      </c>
      <c r="P1977">
        <f>IF(Arkusz1!$T:$T=Arkusz2!P$1,1,0)</f>
        <v>0</v>
      </c>
      <c r="Q1977">
        <f>IF(Arkusz1!$T:$T=Arkusz2!Q$1,1,0)</f>
        <v>0</v>
      </c>
      <c r="R1977">
        <f>IF(Arkusz1!$O:$O=Arkusz2!R$1,1,0)</f>
        <v>0</v>
      </c>
      <c r="S1977" s="17">
        <f t="shared" si="54"/>
        <v>3.2071413573108588E-2</v>
      </c>
    </row>
    <row r="1978" spans="1:19">
      <c r="A1978">
        <f>Arkusz1!B1978</f>
        <v>1977</v>
      </c>
      <c r="B1978">
        <f>IF(Arkusz1!R:R=Arkusz2!B$1,1,0)</f>
        <v>0</v>
      </c>
      <c r="C1978">
        <f>IF(Arkusz1!$Q:$Q=Arkusz2!C$1,1,0)</f>
        <v>0</v>
      </c>
      <c r="D1978">
        <f>IF(Arkusz1!$Q:$Q=Arkusz2!D$1,1,0)</f>
        <v>0</v>
      </c>
      <c r="E1978">
        <f>IF(Arkusz1!$Q:$Q=Arkusz2!E$1,1,0)</f>
        <v>0</v>
      </c>
      <c r="F1978">
        <f>IF(Arkusz1!$Q:$Q=Arkusz2!F$1,1,0)</f>
        <v>0</v>
      </c>
      <c r="G1978">
        <f>IF(Arkusz1!$Q:$Q=Arkusz2!G$1,1,0)</f>
        <v>0</v>
      </c>
      <c r="H1978">
        <f>IF(Arkusz1!$Q:$Q=Arkusz2!H$1,1,0)</f>
        <v>0</v>
      </c>
      <c r="I1978">
        <f>IF(Arkusz1!$Q:$Q=Arkusz2!I$1,1,0)</f>
        <v>0</v>
      </c>
      <c r="J1978">
        <f>IF(Arkusz1!$Q:$Q=Arkusz2!J$1,1,0)</f>
        <v>1</v>
      </c>
      <c r="K1978">
        <f>IF(Arkusz1!$M:$M=Arkusz2!K$1,1,0)</f>
        <v>0</v>
      </c>
      <c r="L1978">
        <f>IF(Arkusz1!$M:$M=Arkusz2!L$1,1,0)</f>
        <v>0</v>
      </c>
      <c r="M1978">
        <f>IF(Arkusz1!$P:$P="",0,1)</f>
        <v>0</v>
      </c>
      <c r="N1978">
        <f>IF(Arkusz1!$S:$S=Arkusz2!N$1,1,0)</f>
        <v>0</v>
      </c>
      <c r="O1978">
        <f>IF(Arkusz1!$T:$T=Arkusz2!O$1,1,0)</f>
        <v>0</v>
      </c>
      <c r="P1978">
        <f>IF(Arkusz1!$T:$T=Arkusz2!P$1,1,0)</f>
        <v>0</v>
      </c>
      <c r="Q1978">
        <f>IF(Arkusz1!$T:$T=Arkusz2!Q$1,1,0)</f>
        <v>0</v>
      </c>
      <c r="R1978">
        <f>IF(Arkusz1!$O:$O=Arkusz2!R$1,1,0)</f>
        <v>0</v>
      </c>
      <c r="S1978" s="17">
        <f t="shared" si="54"/>
        <v>3.4502880732867523E-2</v>
      </c>
    </row>
    <row r="1979" spans="1:19">
      <c r="A1979">
        <f>Arkusz1!B1979</f>
        <v>1978</v>
      </c>
      <c r="B1979">
        <f>IF(Arkusz1!R:R=Arkusz2!B$1,1,0)</f>
        <v>0</v>
      </c>
      <c r="C1979">
        <f>IF(Arkusz1!$Q:$Q=Arkusz2!C$1,1,0)</f>
        <v>0</v>
      </c>
      <c r="D1979">
        <f>IF(Arkusz1!$Q:$Q=Arkusz2!D$1,1,0)</f>
        <v>0</v>
      </c>
      <c r="E1979">
        <f>IF(Arkusz1!$Q:$Q=Arkusz2!E$1,1,0)</f>
        <v>0</v>
      </c>
      <c r="F1979">
        <f>IF(Arkusz1!$Q:$Q=Arkusz2!F$1,1,0)</f>
        <v>0</v>
      </c>
      <c r="G1979">
        <f>IF(Arkusz1!$Q:$Q=Arkusz2!G$1,1,0)</f>
        <v>0</v>
      </c>
      <c r="H1979">
        <f>IF(Arkusz1!$Q:$Q=Arkusz2!H$1,1,0)</f>
        <v>1</v>
      </c>
      <c r="I1979">
        <f>IF(Arkusz1!$Q:$Q=Arkusz2!I$1,1,0)</f>
        <v>0</v>
      </c>
      <c r="J1979">
        <f>IF(Arkusz1!$Q:$Q=Arkusz2!J$1,1,0)</f>
        <v>0</v>
      </c>
      <c r="K1979">
        <f>IF(Arkusz1!$M:$M=Arkusz2!K$1,1,0)</f>
        <v>1</v>
      </c>
      <c r="L1979">
        <f>IF(Arkusz1!$M:$M=Arkusz2!L$1,1,0)</f>
        <v>0</v>
      </c>
      <c r="M1979">
        <f>IF(Arkusz1!$P:$P="",0,1)</f>
        <v>1</v>
      </c>
      <c r="N1979">
        <f>IF(Arkusz1!$S:$S=Arkusz2!N$1,1,0)</f>
        <v>0</v>
      </c>
      <c r="O1979">
        <f>IF(Arkusz1!$T:$T=Arkusz2!O$1,1,0)</f>
        <v>0</v>
      </c>
      <c r="P1979">
        <f>IF(Arkusz1!$T:$T=Arkusz2!P$1,1,0)</f>
        <v>0</v>
      </c>
      <c r="Q1979">
        <f>IF(Arkusz1!$T:$T=Arkusz2!Q$1,1,0)</f>
        <v>1</v>
      </c>
      <c r="R1979">
        <f>IF(Arkusz1!$O:$O=Arkusz2!R$1,1,0)</f>
        <v>0</v>
      </c>
      <c r="S1979" s="17">
        <f t="shared" si="54"/>
        <v>0.1094694240700843</v>
      </c>
    </row>
    <row r="1980" spans="1:19">
      <c r="A1980">
        <f>Arkusz1!B1980</f>
        <v>1979</v>
      </c>
      <c r="B1980">
        <f>IF(Arkusz1!R:R=Arkusz2!B$1,1,0)</f>
        <v>0</v>
      </c>
      <c r="C1980">
        <f>IF(Arkusz1!$Q:$Q=Arkusz2!C$1,1,0)</f>
        <v>0</v>
      </c>
      <c r="D1980">
        <f>IF(Arkusz1!$Q:$Q=Arkusz2!D$1,1,0)</f>
        <v>0</v>
      </c>
      <c r="E1980">
        <f>IF(Arkusz1!$Q:$Q=Arkusz2!E$1,1,0)</f>
        <v>0</v>
      </c>
      <c r="F1980">
        <f>IF(Arkusz1!$Q:$Q=Arkusz2!F$1,1,0)</f>
        <v>1</v>
      </c>
      <c r="G1980">
        <f>IF(Arkusz1!$Q:$Q=Arkusz2!G$1,1,0)</f>
        <v>0</v>
      </c>
      <c r="H1980">
        <f>IF(Arkusz1!$Q:$Q=Arkusz2!H$1,1,0)</f>
        <v>0</v>
      </c>
      <c r="I1980">
        <f>IF(Arkusz1!$Q:$Q=Arkusz2!I$1,1,0)</f>
        <v>0</v>
      </c>
      <c r="J1980">
        <f>IF(Arkusz1!$Q:$Q=Arkusz2!J$1,1,0)</f>
        <v>0</v>
      </c>
      <c r="K1980">
        <f>IF(Arkusz1!$M:$M=Arkusz2!K$1,1,0)</f>
        <v>0</v>
      </c>
      <c r="L1980">
        <f>IF(Arkusz1!$M:$M=Arkusz2!L$1,1,0)</f>
        <v>0</v>
      </c>
      <c r="M1980">
        <f>IF(Arkusz1!$P:$P="",0,1)</f>
        <v>1</v>
      </c>
      <c r="N1980">
        <f>IF(Arkusz1!$S:$S=Arkusz2!N$1,1,0)</f>
        <v>0</v>
      </c>
      <c r="O1980">
        <f>IF(Arkusz1!$T:$T=Arkusz2!O$1,1,0)</f>
        <v>0</v>
      </c>
      <c r="P1980">
        <f>IF(Arkusz1!$T:$T=Arkusz2!P$1,1,0)</f>
        <v>0</v>
      </c>
      <c r="Q1980">
        <f>IF(Arkusz1!$T:$T=Arkusz2!Q$1,1,0)</f>
        <v>0</v>
      </c>
      <c r="R1980">
        <f>IF(Arkusz1!$O:$O=Arkusz2!R$1,1,0)</f>
        <v>0</v>
      </c>
      <c r="S1980" s="17">
        <f t="shared" si="54"/>
        <v>7.8128019287844241E-2</v>
      </c>
    </row>
    <row r="1981" spans="1:19">
      <c r="A1981">
        <f>Arkusz1!B1981</f>
        <v>1980</v>
      </c>
      <c r="B1981">
        <f>IF(Arkusz1!R:R=Arkusz2!B$1,1,0)</f>
        <v>0</v>
      </c>
      <c r="C1981">
        <f>IF(Arkusz1!$Q:$Q=Arkusz2!C$1,1,0)</f>
        <v>0</v>
      </c>
      <c r="D1981">
        <f>IF(Arkusz1!$Q:$Q=Arkusz2!D$1,1,0)</f>
        <v>0</v>
      </c>
      <c r="E1981">
        <f>IF(Arkusz1!$Q:$Q=Arkusz2!E$1,1,0)</f>
        <v>0</v>
      </c>
      <c r="F1981">
        <f>IF(Arkusz1!$Q:$Q=Arkusz2!F$1,1,0)</f>
        <v>0</v>
      </c>
      <c r="G1981">
        <f>IF(Arkusz1!$Q:$Q=Arkusz2!G$1,1,0)</f>
        <v>0</v>
      </c>
      <c r="H1981">
        <f>IF(Arkusz1!$Q:$Q=Arkusz2!H$1,1,0)</f>
        <v>0</v>
      </c>
      <c r="I1981">
        <f>IF(Arkusz1!$Q:$Q=Arkusz2!I$1,1,0)</f>
        <v>0</v>
      </c>
      <c r="J1981">
        <f>IF(Arkusz1!$Q:$Q=Arkusz2!J$1,1,0)</f>
        <v>1</v>
      </c>
      <c r="K1981">
        <f>IF(Arkusz1!$M:$M=Arkusz2!K$1,1,0)</f>
        <v>0</v>
      </c>
      <c r="L1981">
        <f>IF(Arkusz1!$M:$M=Arkusz2!L$1,1,0)</f>
        <v>0</v>
      </c>
      <c r="M1981">
        <f>IF(Arkusz1!$P:$P="",0,1)</f>
        <v>1</v>
      </c>
      <c r="N1981">
        <f>IF(Arkusz1!$S:$S=Arkusz2!N$1,1,0)</f>
        <v>0</v>
      </c>
      <c r="O1981">
        <f>IF(Arkusz1!$T:$T=Arkusz2!O$1,1,0)</f>
        <v>0</v>
      </c>
      <c r="P1981">
        <f>IF(Arkusz1!$T:$T=Arkusz2!P$1,1,0)</f>
        <v>0</v>
      </c>
      <c r="Q1981">
        <f>IF(Arkusz1!$T:$T=Arkusz2!Q$1,1,0)</f>
        <v>0</v>
      </c>
      <c r="R1981">
        <f>IF(Arkusz1!$O:$O=Arkusz2!R$1,1,0)</f>
        <v>0</v>
      </c>
      <c r="S1981" s="17">
        <f t="shared" si="54"/>
        <v>3.2071413573108588E-2</v>
      </c>
    </row>
    <row r="1982" spans="1:19">
      <c r="A1982">
        <f>Arkusz1!B1982</f>
        <v>1981</v>
      </c>
      <c r="B1982">
        <f>IF(Arkusz1!R:R=Arkusz2!B$1,1,0)</f>
        <v>0</v>
      </c>
      <c r="C1982">
        <f>IF(Arkusz1!$Q:$Q=Arkusz2!C$1,1,0)</f>
        <v>0</v>
      </c>
      <c r="D1982">
        <f>IF(Arkusz1!$Q:$Q=Arkusz2!D$1,1,0)</f>
        <v>0</v>
      </c>
      <c r="E1982">
        <f>IF(Arkusz1!$Q:$Q=Arkusz2!E$1,1,0)</f>
        <v>0</v>
      </c>
      <c r="F1982">
        <f>IF(Arkusz1!$Q:$Q=Arkusz2!F$1,1,0)</f>
        <v>0</v>
      </c>
      <c r="G1982">
        <f>IF(Arkusz1!$Q:$Q=Arkusz2!G$1,1,0)</f>
        <v>0</v>
      </c>
      <c r="H1982">
        <f>IF(Arkusz1!$Q:$Q=Arkusz2!H$1,1,0)</f>
        <v>0</v>
      </c>
      <c r="I1982">
        <f>IF(Arkusz1!$Q:$Q=Arkusz2!I$1,1,0)</f>
        <v>0</v>
      </c>
      <c r="J1982">
        <f>IF(Arkusz1!$Q:$Q=Arkusz2!J$1,1,0)</f>
        <v>1</v>
      </c>
      <c r="K1982">
        <f>IF(Arkusz1!$M:$M=Arkusz2!K$1,1,0)</f>
        <v>0</v>
      </c>
      <c r="L1982">
        <f>IF(Arkusz1!$M:$M=Arkusz2!L$1,1,0)</f>
        <v>0</v>
      </c>
      <c r="M1982">
        <f>IF(Arkusz1!$P:$P="",0,1)</f>
        <v>1</v>
      </c>
      <c r="N1982">
        <f>IF(Arkusz1!$S:$S=Arkusz2!N$1,1,0)</f>
        <v>0</v>
      </c>
      <c r="O1982">
        <f>IF(Arkusz1!$T:$T=Arkusz2!O$1,1,0)</f>
        <v>0</v>
      </c>
      <c r="P1982">
        <f>IF(Arkusz1!$T:$T=Arkusz2!P$1,1,0)</f>
        <v>0</v>
      </c>
      <c r="Q1982">
        <f>IF(Arkusz1!$T:$T=Arkusz2!Q$1,1,0)</f>
        <v>0</v>
      </c>
      <c r="R1982">
        <f>IF(Arkusz1!$O:$O=Arkusz2!R$1,1,0)</f>
        <v>0</v>
      </c>
      <c r="S1982" s="17">
        <f t="shared" si="54"/>
        <v>3.2071413573108588E-2</v>
      </c>
    </row>
    <row r="1983" spans="1:19">
      <c r="A1983">
        <f>Arkusz1!B1983</f>
        <v>1982</v>
      </c>
      <c r="B1983">
        <f>IF(Arkusz1!R:R=Arkusz2!B$1,1,0)</f>
        <v>0</v>
      </c>
      <c r="C1983">
        <f>IF(Arkusz1!$Q:$Q=Arkusz2!C$1,1,0)</f>
        <v>0</v>
      </c>
      <c r="D1983">
        <f>IF(Arkusz1!$Q:$Q=Arkusz2!D$1,1,0)</f>
        <v>0</v>
      </c>
      <c r="E1983">
        <f>IF(Arkusz1!$Q:$Q=Arkusz2!E$1,1,0)</f>
        <v>0</v>
      </c>
      <c r="F1983">
        <f>IF(Arkusz1!$Q:$Q=Arkusz2!F$1,1,0)</f>
        <v>0</v>
      </c>
      <c r="G1983">
        <f>IF(Arkusz1!$Q:$Q=Arkusz2!G$1,1,0)</f>
        <v>0</v>
      </c>
      <c r="H1983">
        <f>IF(Arkusz1!$Q:$Q=Arkusz2!H$1,1,0)</f>
        <v>1</v>
      </c>
      <c r="I1983">
        <f>IF(Arkusz1!$Q:$Q=Arkusz2!I$1,1,0)</f>
        <v>0</v>
      </c>
      <c r="J1983">
        <f>IF(Arkusz1!$Q:$Q=Arkusz2!J$1,1,0)</f>
        <v>0</v>
      </c>
      <c r="K1983">
        <f>IF(Arkusz1!$M:$M=Arkusz2!K$1,1,0)</f>
        <v>1</v>
      </c>
      <c r="L1983">
        <f>IF(Arkusz1!$M:$M=Arkusz2!L$1,1,0)</f>
        <v>0</v>
      </c>
      <c r="M1983">
        <f>IF(Arkusz1!$P:$P="",0,1)</f>
        <v>1</v>
      </c>
      <c r="N1983">
        <f>IF(Arkusz1!$S:$S=Arkusz2!N$1,1,0)</f>
        <v>0</v>
      </c>
      <c r="O1983">
        <f>IF(Arkusz1!$T:$T=Arkusz2!O$1,1,0)</f>
        <v>0</v>
      </c>
      <c r="P1983">
        <f>IF(Arkusz1!$T:$T=Arkusz2!P$1,1,0)</f>
        <v>0</v>
      </c>
      <c r="Q1983">
        <f>IF(Arkusz1!$T:$T=Arkusz2!Q$1,1,0)</f>
        <v>0</v>
      </c>
      <c r="R1983">
        <f>IF(Arkusz1!$O:$O=Arkusz2!R$1,1,0)</f>
        <v>0</v>
      </c>
      <c r="S1983" s="17">
        <f t="shared" si="54"/>
        <v>0.10163322948359395</v>
      </c>
    </row>
    <row r="1984" spans="1:19">
      <c r="A1984">
        <f>Arkusz1!B1984</f>
        <v>1983</v>
      </c>
      <c r="B1984">
        <f>IF(Arkusz1!R:R=Arkusz2!B$1,1,0)</f>
        <v>0</v>
      </c>
      <c r="C1984">
        <f>IF(Arkusz1!$Q:$Q=Arkusz2!C$1,1,0)</f>
        <v>0</v>
      </c>
      <c r="D1984">
        <f>IF(Arkusz1!$Q:$Q=Arkusz2!D$1,1,0)</f>
        <v>0</v>
      </c>
      <c r="E1984">
        <f>IF(Arkusz1!$Q:$Q=Arkusz2!E$1,1,0)</f>
        <v>0</v>
      </c>
      <c r="F1984">
        <f>IF(Arkusz1!$Q:$Q=Arkusz2!F$1,1,0)</f>
        <v>0</v>
      </c>
      <c r="G1984">
        <f>IF(Arkusz1!$Q:$Q=Arkusz2!G$1,1,0)</f>
        <v>0</v>
      </c>
      <c r="H1984">
        <f>IF(Arkusz1!$Q:$Q=Arkusz2!H$1,1,0)</f>
        <v>0</v>
      </c>
      <c r="I1984">
        <f>IF(Arkusz1!$Q:$Q=Arkusz2!I$1,1,0)</f>
        <v>0</v>
      </c>
      <c r="J1984">
        <f>IF(Arkusz1!$Q:$Q=Arkusz2!J$1,1,0)</f>
        <v>1</v>
      </c>
      <c r="K1984">
        <f>IF(Arkusz1!$M:$M=Arkusz2!K$1,1,0)</f>
        <v>0</v>
      </c>
      <c r="L1984">
        <f>IF(Arkusz1!$M:$M=Arkusz2!L$1,1,0)</f>
        <v>0</v>
      </c>
      <c r="M1984">
        <f>IF(Arkusz1!$P:$P="",0,1)</f>
        <v>1</v>
      </c>
      <c r="N1984">
        <f>IF(Arkusz1!$S:$S=Arkusz2!N$1,1,0)</f>
        <v>0</v>
      </c>
      <c r="O1984">
        <f>IF(Arkusz1!$T:$T=Arkusz2!O$1,1,0)</f>
        <v>0</v>
      </c>
      <c r="P1984">
        <f>IF(Arkusz1!$T:$T=Arkusz2!P$1,1,0)</f>
        <v>0</v>
      </c>
      <c r="Q1984">
        <f>IF(Arkusz1!$T:$T=Arkusz2!Q$1,1,0)</f>
        <v>0</v>
      </c>
      <c r="R1984">
        <f>IF(Arkusz1!$O:$O=Arkusz2!R$1,1,0)</f>
        <v>0</v>
      </c>
      <c r="S1984" s="17">
        <f t="shared" si="54"/>
        <v>3.2071413573108588E-2</v>
      </c>
    </row>
    <row r="1985" spans="1:19">
      <c r="A1985">
        <f>Arkusz1!B1985</f>
        <v>1984</v>
      </c>
      <c r="B1985">
        <f>IF(Arkusz1!R:R=Arkusz2!B$1,1,0)</f>
        <v>0</v>
      </c>
      <c r="C1985">
        <f>IF(Arkusz1!$Q:$Q=Arkusz2!C$1,1,0)</f>
        <v>0</v>
      </c>
      <c r="D1985">
        <f>IF(Arkusz1!$Q:$Q=Arkusz2!D$1,1,0)</f>
        <v>0</v>
      </c>
      <c r="E1985">
        <f>IF(Arkusz1!$Q:$Q=Arkusz2!E$1,1,0)</f>
        <v>0</v>
      </c>
      <c r="F1985">
        <f>IF(Arkusz1!$Q:$Q=Arkusz2!F$1,1,0)</f>
        <v>0</v>
      </c>
      <c r="G1985">
        <f>IF(Arkusz1!$Q:$Q=Arkusz2!G$1,1,0)</f>
        <v>0</v>
      </c>
      <c r="H1985">
        <f>IF(Arkusz1!$Q:$Q=Arkusz2!H$1,1,0)</f>
        <v>1</v>
      </c>
      <c r="I1985">
        <f>IF(Arkusz1!$Q:$Q=Arkusz2!I$1,1,0)</f>
        <v>0</v>
      </c>
      <c r="J1985">
        <f>IF(Arkusz1!$Q:$Q=Arkusz2!J$1,1,0)</f>
        <v>0</v>
      </c>
      <c r="K1985">
        <f>IF(Arkusz1!$M:$M=Arkusz2!K$1,1,0)</f>
        <v>0</v>
      </c>
      <c r="L1985">
        <f>IF(Arkusz1!$M:$M=Arkusz2!L$1,1,0)</f>
        <v>0</v>
      </c>
      <c r="M1985">
        <f>IF(Arkusz1!$P:$P="",0,1)</f>
        <v>0</v>
      </c>
      <c r="N1985">
        <f>IF(Arkusz1!$S:$S=Arkusz2!N$1,1,0)</f>
        <v>0</v>
      </c>
      <c r="O1985">
        <f>IF(Arkusz1!$T:$T=Arkusz2!O$1,1,0)</f>
        <v>0</v>
      </c>
      <c r="P1985">
        <f>IF(Arkusz1!$T:$T=Arkusz2!P$1,1,0)</f>
        <v>0</v>
      </c>
      <c r="Q1985">
        <f>IF(Arkusz1!$T:$T=Arkusz2!Q$1,1,0)</f>
        <v>0</v>
      </c>
      <c r="R1985">
        <f>IF(Arkusz1!$O:$O=Arkusz2!R$1,1,0)</f>
        <v>0</v>
      </c>
      <c r="S1985" s="17">
        <f t="shared" si="54"/>
        <v>0.18406554276601864</v>
      </c>
    </row>
    <row r="1986" spans="1:19">
      <c r="A1986">
        <f>Arkusz1!B1986</f>
        <v>1985</v>
      </c>
      <c r="B1986">
        <f>IF(Arkusz1!R:R=Arkusz2!B$1,1,0)</f>
        <v>0</v>
      </c>
      <c r="C1986">
        <f>IF(Arkusz1!$Q:$Q=Arkusz2!C$1,1,0)</f>
        <v>0</v>
      </c>
      <c r="D1986">
        <f>IF(Arkusz1!$Q:$Q=Arkusz2!D$1,1,0)</f>
        <v>0</v>
      </c>
      <c r="E1986">
        <f>IF(Arkusz1!$Q:$Q=Arkusz2!E$1,1,0)</f>
        <v>0</v>
      </c>
      <c r="F1986">
        <f>IF(Arkusz1!$Q:$Q=Arkusz2!F$1,1,0)</f>
        <v>0</v>
      </c>
      <c r="G1986">
        <f>IF(Arkusz1!$Q:$Q=Arkusz2!G$1,1,0)</f>
        <v>0</v>
      </c>
      <c r="H1986">
        <f>IF(Arkusz1!$Q:$Q=Arkusz2!H$1,1,0)</f>
        <v>1</v>
      </c>
      <c r="I1986">
        <f>IF(Arkusz1!$Q:$Q=Arkusz2!I$1,1,0)</f>
        <v>0</v>
      </c>
      <c r="J1986">
        <f>IF(Arkusz1!$Q:$Q=Arkusz2!J$1,1,0)</f>
        <v>0</v>
      </c>
      <c r="K1986">
        <f>IF(Arkusz1!$M:$M=Arkusz2!K$1,1,0)</f>
        <v>1</v>
      </c>
      <c r="L1986">
        <f>IF(Arkusz1!$M:$M=Arkusz2!L$1,1,0)</f>
        <v>0</v>
      </c>
      <c r="M1986">
        <f>IF(Arkusz1!$P:$P="",0,1)</f>
        <v>0</v>
      </c>
      <c r="N1986">
        <f>IF(Arkusz1!$S:$S=Arkusz2!N$1,1,0)</f>
        <v>0</v>
      </c>
      <c r="O1986">
        <f>IF(Arkusz1!$T:$T=Arkusz2!O$1,1,0)</f>
        <v>0</v>
      </c>
      <c r="P1986">
        <f>IF(Arkusz1!$T:$T=Arkusz2!P$1,1,0)</f>
        <v>0</v>
      </c>
      <c r="Q1986">
        <f>IF(Arkusz1!$T:$T=Arkusz2!Q$1,1,0)</f>
        <v>0</v>
      </c>
      <c r="R1986">
        <f>IF(Arkusz1!$O:$O=Arkusz2!R$1,1,0)</f>
        <v>1</v>
      </c>
      <c r="S1986" s="17">
        <f t="shared" si="54"/>
        <v>0.10874596335296789</v>
      </c>
    </row>
    <row r="1987" spans="1:19">
      <c r="A1987">
        <f>Arkusz1!B1987</f>
        <v>1986</v>
      </c>
      <c r="B1987">
        <f>IF(Arkusz1!R:R=Arkusz2!B$1,1,0)</f>
        <v>0</v>
      </c>
      <c r="C1987">
        <f>IF(Arkusz1!$Q:$Q=Arkusz2!C$1,1,0)</f>
        <v>0</v>
      </c>
      <c r="D1987">
        <f>IF(Arkusz1!$Q:$Q=Arkusz2!D$1,1,0)</f>
        <v>0</v>
      </c>
      <c r="E1987">
        <f>IF(Arkusz1!$Q:$Q=Arkusz2!E$1,1,0)</f>
        <v>0</v>
      </c>
      <c r="F1987">
        <f>IF(Arkusz1!$Q:$Q=Arkusz2!F$1,1,0)</f>
        <v>0</v>
      </c>
      <c r="G1987">
        <f>IF(Arkusz1!$Q:$Q=Arkusz2!G$1,1,0)</f>
        <v>0</v>
      </c>
      <c r="H1987">
        <f>IF(Arkusz1!$Q:$Q=Arkusz2!H$1,1,0)</f>
        <v>0</v>
      </c>
      <c r="I1987">
        <f>IF(Arkusz1!$Q:$Q=Arkusz2!I$1,1,0)</f>
        <v>0</v>
      </c>
      <c r="J1987">
        <f>IF(Arkusz1!$Q:$Q=Arkusz2!J$1,1,0)</f>
        <v>1</v>
      </c>
      <c r="K1987">
        <f>IF(Arkusz1!$M:$M=Arkusz2!K$1,1,0)</f>
        <v>0</v>
      </c>
      <c r="L1987">
        <f>IF(Arkusz1!$M:$M=Arkusz2!L$1,1,0)</f>
        <v>0</v>
      </c>
      <c r="M1987">
        <f>IF(Arkusz1!$P:$P="",0,1)</f>
        <v>0</v>
      </c>
      <c r="N1987">
        <f>IF(Arkusz1!$S:$S=Arkusz2!N$1,1,0)</f>
        <v>0</v>
      </c>
      <c r="O1987">
        <f>IF(Arkusz1!$T:$T=Arkusz2!O$1,1,0)</f>
        <v>0</v>
      </c>
      <c r="P1987">
        <f>IF(Arkusz1!$T:$T=Arkusz2!P$1,1,0)</f>
        <v>0</v>
      </c>
      <c r="Q1987">
        <f>IF(Arkusz1!$T:$T=Arkusz2!Q$1,1,0)</f>
        <v>0</v>
      </c>
      <c r="R1987">
        <f>IF(Arkusz1!$O:$O=Arkusz2!R$1,1,0)</f>
        <v>0</v>
      </c>
      <c r="S1987" s="17">
        <f t="shared" ref="S1987:S2050" si="55">1/(1+EXP(-$AV$5-MMULT(B1987:Q1987,$AV$6:$AV$21)))</f>
        <v>3.4502880732867523E-2</v>
      </c>
    </row>
    <row r="1988" spans="1:19">
      <c r="A1988">
        <f>Arkusz1!B1988</f>
        <v>1987</v>
      </c>
      <c r="B1988">
        <f>IF(Arkusz1!R:R=Arkusz2!B$1,1,0)</f>
        <v>0</v>
      </c>
      <c r="C1988">
        <f>IF(Arkusz1!$Q:$Q=Arkusz2!C$1,1,0)</f>
        <v>0</v>
      </c>
      <c r="D1988">
        <f>IF(Arkusz1!$Q:$Q=Arkusz2!D$1,1,0)</f>
        <v>0</v>
      </c>
      <c r="E1988">
        <f>IF(Arkusz1!$Q:$Q=Arkusz2!E$1,1,0)</f>
        <v>0</v>
      </c>
      <c r="F1988">
        <f>IF(Arkusz1!$Q:$Q=Arkusz2!F$1,1,0)</f>
        <v>0</v>
      </c>
      <c r="G1988">
        <f>IF(Arkusz1!$Q:$Q=Arkusz2!G$1,1,0)</f>
        <v>0</v>
      </c>
      <c r="H1988">
        <f>IF(Arkusz1!$Q:$Q=Arkusz2!H$1,1,0)</f>
        <v>0</v>
      </c>
      <c r="I1988">
        <f>IF(Arkusz1!$Q:$Q=Arkusz2!I$1,1,0)</f>
        <v>0</v>
      </c>
      <c r="J1988">
        <f>IF(Arkusz1!$Q:$Q=Arkusz2!J$1,1,0)</f>
        <v>1</v>
      </c>
      <c r="K1988">
        <f>IF(Arkusz1!$M:$M=Arkusz2!K$1,1,0)</f>
        <v>0</v>
      </c>
      <c r="L1988">
        <f>IF(Arkusz1!$M:$M=Arkusz2!L$1,1,0)</f>
        <v>0</v>
      </c>
      <c r="M1988">
        <f>IF(Arkusz1!$P:$P="",0,1)</f>
        <v>1</v>
      </c>
      <c r="N1988">
        <f>IF(Arkusz1!$S:$S=Arkusz2!N$1,1,0)</f>
        <v>0</v>
      </c>
      <c r="O1988">
        <f>IF(Arkusz1!$T:$T=Arkusz2!O$1,1,0)</f>
        <v>0</v>
      </c>
      <c r="P1988">
        <f>IF(Arkusz1!$T:$T=Arkusz2!P$1,1,0)</f>
        <v>0</v>
      </c>
      <c r="Q1988">
        <f>IF(Arkusz1!$T:$T=Arkusz2!Q$1,1,0)</f>
        <v>0</v>
      </c>
      <c r="R1988">
        <f>IF(Arkusz1!$O:$O=Arkusz2!R$1,1,0)</f>
        <v>0</v>
      </c>
      <c r="S1988" s="17">
        <f t="shared" si="55"/>
        <v>3.2071413573108588E-2</v>
      </c>
    </row>
    <row r="1989" spans="1:19">
      <c r="A1989">
        <f>Arkusz1!B1989</f>
        <v>1988</v>
      </c>
      <c r="B1989">
        <f>IF(Arkusz1!R:R=Arkusz2!B$1,1,0)</f>
        <v>0</v>
      </c>
      <c r="C1989">
        <f>IF(Arkusz1!$Q:$Q=Arkusz2!C$1,1,0)</f>
        <v>0</v>
      </c>
      <c r="D1989">
        <f>IF(Arkusz1!$Q:$Q=Arkusz2!D$1,1,0)</f>
        <v>0</v>
      </c>
      <c r="E1989">
        <f>IF(Arkusz1!$Q:$Q=Arkusz2!E$1,1,0)</f>
        <v>0</v>
      </c>
      <c r="F1989">
        <f>IF(Arkusz1!$Q:$Q=Arkusz2!F$1,1,0)</f>
        <v>0</v>
      </c>
      <c r="G1989">
        <f>IF(Arkusz1!$Q:$Q=Arkusz2!G$1,1,0)</f>
        <v>0</v>
      </c>
      <c r="H1989">
        <f>IF(Arkusz1!$Q:$Q=Arkusz2!H$1,1,0)</f>
        <v>0</v>
      </c>
      <c r="I1989">
        <f>IF(Arkusz1!$Q:$Q=Arkusz2!I$1,1,0)</f>
        <v>0</v>
      </c>
      <c r="J1989">
        <f>IF(Arkusz1!$Q:$Q=Arkusz2!J$1,1,0)</f>
        <v>1</v>
      </c>
      <c r="K1989">
        <f>IF(Arkusz1!$M:$M=Arkusz2!K$1,1,0)</f>
        <v>0</v>
      </c>
      <c r="L1989">
        <f>IF(Arkusz1!$M:$M=Arkusz2!L$1,1,0)</f>
        <v>0</v>
      </c>
      <c r="M1989">
        <f>IF(Arkusz1!$P:$P="",0,1)</f>
        <v>1</v>
      </c>
      <c r="N1989">
        <f>IF(Arkusz1!$S:$S=Arkusz2!N$1,1,0)</f>
        <v>0</v>
      </c>
      <c r="O1989">
        <f>IF(Arkusz1!$T:$T=Arkusz2!O$1,1,0)</f>
        <v>0</v>
      </c>
      <c r="P1989">
        <f>IF(Arkusz1!$T:$T=Arkusz2!P$1,1,0)</f>
        <v>0</v>
      </c>
      <c r="Q1989">
        <f>IF(Arkusz1!$T:$T=Arkusz2!Q$1,1,0)</f>
        <v>0</v>
      </c>
      <c r="R1989">
        <f>IF(Arkusz1!$O:$O=Arkusz2!R$1,1,0)</f>
        <v>1</v>
      </c>
      <c r="S1989" s="17">
        <f t="shared" si="55"/>
        <v>3.2071413573108588E-2</v>
      </c>
    </row>
    <row r="1990" spans="1:19">
      <c r="A1990">
        <f>Arkusz1!B1990</f>
        <v>1989</v>
      </c>
      <c r="B1990">
        <f>IF(Arkusz1!R:R=Arkusz2!B$1,1,0)</f>
        <v>0</v>
      </c>
      <c r="C1990">
        <f>IF(Arkusz1!$Q:$Q=Arkusz2!C$1,1,0)</f>
        <v>0</v>
      </c>
      <c r="D1990">
        <f>IF(Arkusz1!$Q:$Q=Arkusz2!D$1,1,0)</f>
        <v>0</v>
      </c>
      <c r="E1990">
        <f>IF(Arkusz1!$Q:$Q=Arkusz2!E$1,1,0)</f>
        <v>0</v>
      </c>
      <c r="F1990">
        <f>IF(Arkusz1!$Q:$Q=Arkusz2!F$1,1,0)</f>
        <v>0</v>
      </c>
      <c r="G1990">
        <f>IF(Arkusz1!$Q:$Q=Arkusz2!G$1,1,0)</f>
        <v>1</v>
      </c>
      <c r="H1990">
        <f>IF(Arkusz1!$Q:$Q=Arkusz2!H$1,1,0)</f>
        <v>0</v>
      </c>
      <c r="I1990">
        <f>IF(Arkusz1!$Q:$Q=Arkusz2!I$1,1,0)</f>
        <v>0</v>
      </c>
      <c r="J1990">
        <f>IF(Arkusz1!$Q:$Q=Arkusz2!J$1,1,0)</f>
        <v>0</v>
      </c>
      <c r="K1990">
        <f>IF(Arkusz1!$M:$M=Arkusz2!K$1,1,0)</f>
        <v>0</v>
      </c>
      <c r="L1990">
        <f>IF(Arkusz1!$M:$M=Arkusz2!L$1,1,0)</f>
        <v>0</v>
      </c>
      <c r="M1990">
        <f>IF(Arkusz1!$P:$P="",0,1)</f>
        <v>1</v>
      </c>
      <c r="N1990">
        <f>IF(Arkusz1!$S:$S=Arkusz2!N$1,1,0)</f>
        <v>0</v>
      </c>
      <c r="O1990">
        <f>IF(Arkusz1!$T:$T=Arkusz2!O$1,1,0)</f>
        <v>0</v>
      </c>
      <c r="P1990">
        <f>IF(Arkusz1!$T:$T=Arkusz2!P$1,1,0)</f>
        <v>0</v>
      </c>
      <c r="Q1990">
        <f>IF(Arkusz1!$T:$T=Arkusz2!Q$1,1,0)</f>
        <v>0</v>
      </c>
      <c r="R1990">
        <f>IF(Arkusz1!$O:$O=Arkusz2!R$1,1,0)</f>
        <v>0</v>
      </c>
      <c r="S1990" s="17">
        <f t="shared" si="55"/>
        <v>5.7394673231095802E-2</v>
      </c>
    </row>
    <row r="1991" spans="1:19">
      <c r="A1991">
        <f>Arkusz1!B1991</f>
        <v>1990</v>
      </c>
      <c r="B1991">
        <f>IF(Arkusz1!R:R=Arkusz2!B$1,1,0)</f>
        <v>0</v>
      </c>
      <c r="C1991">
        <f>IF(Arkusz1!$Q:$Q=Arkusz2!C$1,1,0)</f>
        <v>0</v>
      </c>
      <c r="D1991">
        <f>IF(Arkusz1!$Q:$Q=Arkusz2!D$1,1,0)</f>
        <v>0</v>
      </c>
      <c r="E1991">
        <f>IF(Arkusz1!$Q:$Q=Arkusz2!E$1,1,0)</f>
        <v>0</v>
      </c>
      <c r="F1991">
        <f>IF(Arkusz1!$Q:$Q=Arkusz2!F$1,1,0)</f>
        <v>0</v>
      </c>
      <c r="G1991">
        <f>IF(Arkusz1!$Q:$Q=Arkusz2!G$1,1,0)</f>
        <v>0</v>
      </c>
      <c r="H1991">
        <f>IF(Arkusz1!$Q:$Q=Arkusz2!H$1,1,0)</f>
        <v>0</v>
      </c>
      <c r="I1991">
        <f>IF(Arkusz1!$Q:$Q=Arkusz2!I$1,1,0)</f>
        <v>0</v>
      </c>
      <c r="J1991">
        <f>IF(Arkusz1!$Q:$Q=Arkusz2!J$1,1,0)</f>
        <v>1</v>
      </c>
      <c r="K1991">
        <f>IF(Arkusz1!$M:$M=Arkusz2!K$1,1,0)</f>
        <v>0</v>
      </c>
      <c r="L1991">
        <f>IF(Arkusz1!$M:$M=Arkusz2!L$1,1,0)</f>
        <v>0</v>
      </c>
      <c r="M1991">
        <f>IF(Arkusz1!$P:$P="",0,1)</f>
        <v>0</v>
      </c>
      <c r="N1991">
        <f>IF(Arkusz1!$S:$S=Arkusz2!N$1,1,0)</f>
        <v>0</v>
      </c>
      <c r="O1991">
        <f>IF(Arkusz1!$T:$T=Arkusz2!O$1,1,0)</f>
        <v>0</v>
      </c>
      <c r="P1991">
        <f>IF(Arkusz1!$T:$T=Arkusz2!P$1,1,0)</f>
        <v>0</v>
      </c>
      <c r="Q1991">
        <f>IF(Arkusz1!$T:$T=Arkusz2!Q$1,1,0)</f>
        <v>0</v>
      </c>
      <c r="R1991">
        <f>IF(Arkusz1!$O:$O=Arkusz2!R$1,1,0)</f>
        <v>0</v>
      </c>
      <c r="S1991" s="17">
        <f t="shared" si="55"/>
        <v>3.4502880732867523E-2</v>
      </c>
    </row>
    <row r="1992" spans="1:19">
      <c r="A1992">
        <f>Arkusz1!B1992</f>
        <v>1991</v>
      </c>
      <c r="B1992">
        <f>IF(Arkusz1!R:R=Arkusz2!B$1,1,0)</f>
        <v>0</v>
      </c>
      <c r="C1992">
        <f>IF(Arkusz1!$Q:$Q=Arkusz2!C$1,1,0)</f>
        <v>0</v>
      </c>
      <c r="D1992">
        <f>IF(Arkusz1!$Q:$Q=Arkusz2!D$1,1,0)</f>
        <v>0</v>
      </c>
      <c r="E1992">
        <f>IF(Arkusz1!$Q:$Q=Arkusz2!E$1,1,0)</f>
        <v>0</v>
      </c>
      <c r="F1992">
        <f>IF(Arkusz1!$Q:$Q=Arkusz2!F$1,1,0)</f>
        <v>0</v>
      </c>
      <c r="G1992">
        <f>IF(Arkusz1!$Q:$Q=Arkusz2!G$1,1,0)</f>
        <v>0</v>
      </c>
      <c r="H1992">
        <f>IF(Arkusz1!$Q:$Q=Arkusz2!H$1,1,0)</f>
        <v>0</v>
      </c>
      <c r="I1992">
        <f>IF(Arkusz1!$Q:$Q=Arkusz2!I$1,1,0)</f>
        <v>0</v>
      </c>
      <c r="J1992">
        <f>IF(Arkusz1!$Q:$Q=Arkusz2!J$1,1,0)</f>
        <v>1</v>
      </c>
      <c r="K1992">
        <f>IF(Arkusz1!$M:$M=Arkusz2!K$1,1,0)</f>
        <v>0</v>
      </c>
      <c r="L1992">
        <f>IF(Arkusz1!$M:$M=Arkusz2!L$1,1,0)</f>
        <v>0</v>
      </c>
      <c r="M1992">
        <f>IF(Arkusz1!$P:$P="",0,1)</f>
        <v>0</v>
      </c>
      <c r="N1992">
        <f>IF(Arkusz1!$S:$S=Arkusz2!N$1,1,0)</f>
        <v>0</v>
      </c>
      <c r="O1992">
        <f>IF(Arkusz1!$T:$T=Arkusz2!O$1,1,0)</f>
        <v>0</v>
      </c>
      <c r="P1992">
        <f>IF(Arkusz1!$T:$T=Arkusz2!P$1,1,0)</f>
        <v>0</v>
      </c>
      <c r="Q1992">
        <f>IF(Arkusz1!$T:$T=Arkusz2!Q$1,1,0)</f>
        <v>0</v>
      </c>
      <c r="R1992">
        <f>IF(Arkusz1!$O:$O=Arkusz2!R$1,1,0)</f>
        <v>0</v>
      </c>
      <c r="S1992" s="17">
        <f t="shared" si="55"/>
        <v>3.4502880732867523E-2</v>
      </c>
    </row>
    <row r="1993" spans="1:19">
      <c r="A1993">
        <f>Arkusz1!B1993</f>
        <v>1992</v>
      </c>
      <c r="B1993">
        <f>IF(Arkusz1!R:R=Arkusz2!B$1,1,0)</f>
        <v>0</v>
      </c>
      <c r="C1993">
        <f>IF(Arkusz1!$Q:$Q=Arkusz2!C$1,1,0)</f>
        <v>0</v>
      </c>
      <c r="D1993">
        <f>IF(Arkusz1!$Q:$Q=Arkusz2!D$1,1,0)</f>
        <v>0</v>
      </c>
      <c r="E1993">
        <f>IF(Arkusz1!$Q:$Q=Arkusz2!E$1,1,0)</f>
        <v>0</v>
      </c>
      <c r="F1993">
        <f>IF(Arkusz1!$Q:$Q=Arkusz2!F$1,1,0)</f>
        <v>0</v>
      </c>
      <c r="G1993">
        <f>IF(Arkusz1!$Q:$Q=Arkusz2!G$1,1,0)</f>
        <v>0</v>
      </c>
      <c r="H1993">
        <f>IF(Arkusz1!$Q:$Q=Arkusz2!H$1,1,0)</f>
        <v>0</v>
      </c>
      <c r="I1993">
        <f>IF(Arkusz1!$Q:$Q=Arkusz2!I$1,1,0)</f>
        <v>0</v>
      </c>
      <c r="J1993">
        <f>IF(Arkusz1!$Q:$Q=Arkusz2!J$1,1,0)</f>
        <v>1</v>
      </c>
      <c r="K1993">
        <f>IF(Arkusz1!$M:$M=Arkusz2!K$1,1,0)</f>
        <v>0</v>
      </c>
      <c r="L1993">
        <f>IF(Arkusz1!$M:$M=Arkusz2!L$1,1,0)</f>
        <v>0</v>
      </c>
      <c r="M1993">
        <f>IF(Arkusz1!$P:$P="",0,1)</f>
        <v>0</v>
      </c>
      <c r="N1993">
        <f>IF(Arkusz1!$S:$S=Arkusz2!N$1,1,0)</f>
        <v>1</v>
      </c>
      <c r="O1993">
        <f>IF(Arkusz1!$T:$T=Arkusz2!O$1,1,0)</f>
        <v>0</v>
      </c>
      <c r="P1993">
        <f>IF(Arkusz1!$T:$T=Arkusz2!P$1,1,0)</f>
        <v>0</v>
      </c>
      <c r="Q1993">
        <f>IF(Arkusz1!$T:$T=Arkusz2!Q$1,1,0)</f>
        <v>0</v>
      </c>
      <c r="R1993">
        <f>IF(Arkusz1!$O:$O=Arkusz2!R$1,1,0)</f>
        <v>0</v>
      </c>
      <c r="S1993" s="17">
        <f t="shared" si="55"/>
        <v>6.0950324382530965E-2</v>
      </c>
    </row>
    <row r="1994" spans="1:19">
      <c r="A1994">
        <f>Arkusz1!B1994</f>
        <v>1993</v>
      </c>
      <c r="B1994">
        <f>IF(Arkusz1!R:R=Arkusz2!B$1,1,0)</f>
        <v>0</v>
      </c>
      <c r="C1994">
        <f>IF(Arkusz1!$Q:$Q=Arkusz2!C$1,1,0)</f>
        <v>0</v>
      </c>
      <c r="D1994">
        <f>IF(Arkusz1!$Q:$Q=Arkusz2!D$1,1,0)</f>
        <v>0</v>
      </c>
      <c r="E1994">
        <f>IF(Arkusz1!$Q:$Q=Arkusz2!E$1,1,0)</f>
        <v>0</v>
      </c>
      <c r="F1994">
        <f>IF(Arkusz1!$Q:$Q=Arkusz2!F$1,1,0)</f>
        <v>0</v>
      </c>
      <c r="G1994">
        <f>IF(Arkusz1!$Q:$Q=Arkusz2!G$1,1,0)</f>
        <v>0</v>
      </c>
      <c r="H1994">
        <f>IF(Arkusz1!$Q:$Q=Arkusz2!H$1,1,0)</f>
        <v>1</v>
      </c>
      <c r="I1994">
        <f>IF(Arkusz1!$Q:$Q=Arkusz2!I$1,1,0)</f>
        <v>0</v>
      </c>
      <c r="J1994">
        <f>IF(Arkusz1!$Q:$Q=Arkusz2!J$1,1,0)</f>
        <v>0</v>
      </c>
      <c r="K1994">
        <f>IF(Arkusz1!$M:$M=Arkusz2!K$1,1,0)</f>
        <v>0</v>
      </c>
      <c r="L1994">
        <f>IF(Arkusz1!$M:$M=Arkusz2!L$1,1,0)</f>
        <v>0</v>
      </c>
      <c r="M1994">
        <f>IF(Arkusz1!$P:$P="",0,1)</f>
        <v>1</v>
      </c>
      <c r="N1994">
        <f>IF(Arkusz1!$S:$S=Arkusz2!N$1,1,0)</f>
        <v>0</v>
      </c>
      <c r="O1994">
        <f>IF(Arkusz1!$T:$T=Arkusz2!O$1,1,0)</f>
        <v>0</v>
      </c>
      <c r="P1994">
        <f>IF(Arkusz1!$T:$T=Arkusz2!P$1,1,0)</f>
        <v>0</v>
      </c>
      <c r="Q1994">
        <f>IF(Arkusz1!$T:$T=Arkusz2!Q$1,1,0)</f>
        <v>0</v>
      </c>
      <c r="R1994">
        <f>IF(Arkusz1!$O:$O=Arkusz2!R$1,1,0)</f>
        <v>0</v>
      </c>
      <c r="S1994" s="17">
        <f t="shared" si="55"/>
        <v>0.17298255377116797</v>
      </c>
    </row>
    <row r="1995" spans="1:19">
      <c r="A1995">
        <f>Arkusz1!B1995</f>
        <v>1994</v>
      </c>
      <c r="B1995">
        <f>IF(Arkusz1!R:R=Arkusz2!B$1,1,0)</f>
        <v>0</v>
      </c>
      <c r="C1995">
        <f>IF(Arkusz1!$Q:$Q=Arkusz2!C$1,1,0)</f>
        <v>0</v>
      </c>
      <c r="D1995">
        <f>IF(Arkusz1!$Q:$Q=Arkusz2!D$1,1,0)</f>
        <v>0</v>
      </c>
      <c r="E1995">
        <f>IF(Arkusz1!$Q:$Q=Arkusz2!E$1,1,0)</f>
        <v>0</v>
      </c>
      <c r="F1995">
        <f>IF(Arkusz1!$Q:$Q=Arkusz2!F$1,1,0)</f>
        <v>0</v>
      </c>
      <c r="G1995">
        <f>IF(Arkusz1!$Q:$Q=Arkusz2!G$1,1,0)</f>
        <v>0</v>
      </c>
      <c r="H1995">
        <f>IF(Arkusz1!$Q:$Q=Arkusz2!H$1,1,0)</f>
        <v>1</v>
      </c>
      <c r="I1995">
        <f>IF(Arkusz1!$Q:$Q=Arkusz2!I$1,1,0)</f>
        <v>0</v>
      </c>
      <c r="J1995">
        <f>IF(Arkusz1!$Q:$Q=Arkusz2!J$1,1,0)</f>
        <v>0</v>
      </c>
      <c r="K1995">
        <f>IF(Arkusz1!$M:$M=Arkusz2!K$1,1,0)</f>
        <v>1</v>
      </c>
      <c r="L1995">
        <f>IF(Arkusz1!$M:$M=Arkusz2!L$1,1,0)</f>
        <v>0</v>
      </c>
      <c r="M1995">
        <f>IF(Arkusz1!$P:$P="",0,1)</f>
        <v>1</v>
      </c>
      <c r="N1995">
        <f>IF(Arkusz1!$S:$S=Arkusz2!N$1,1,0)</f>
        <v>0</v>
      </c>
      <c r="O1995">
        <f>IF(Arkusz1!$T:$T=Arkusz2!O$1,1,0)</f>
        <v>0</v>
      </c>
      <c r="P1995">
        <f>IF(Arkusz1!$T:$T=Arkusz2!P$1,1,0)</f>
        <v>0</v>
      </c>
      <c r="Q1995">
        <f>IF(Arkusz1!$T:$T=Arkusz2!Q$1,1,0)</f>
        <v>0</v>
      </c>
      <c r="R1995">
        <f>IF(Arkusz1!$O:$O=Arkusz2!R$1,1,0)</f>
        <v>0</v>
      </c>
      <c r="S1995" s="17">
        <f t="shared" si="55"/>
        <v>0.10163322948359395</v>
      </c>
    </row>
    <row r="1996" spans="1:19">
      <c r="A1996">
        <f>Arkusz1!B1996</f>
        <v>1995</v>
      </c>
      <c r="B1996">
        <f>IF(Arkusz1!R:R=Arkusz2!B$1,1,0)</f>
        <v>0</v>
      </c>
      <c r="C1996">
        <f>IF(Arkusz1!$Q:$Q=Arkusz2!C$1,1,0)</f>
        <v>0</v>
      </c>
      <c r="D1996">
        <f>IF(Arkusz1!$Q:$Q=Arkusz2!D$1,1,0)</f>
        <v>0</v>
      </c>
      <c r="E1996">
        <f>IF(Arkusz1!$Q:$Q=Arkusz2!E$1,1,0)</f>
        <v>0</v>
      </c>
      <c r="F1996">
        <f>IF(Arkusz1!$Q:$Q=Arkusz2!F$1,1,0)</f>
        <v>0</v>
      </c>
      <c r="G1996">
        <f>IF(Arkusz1!$Q:$Q=Arkusz2!G$1,1,0)</f>
        <v>1</v>
      </c>
      <c r="H1996">
        <f>IF(Arkusz1!$Q:$Q=Arkusz2!H$1,1,0)</f>
        <v>0</v>
      </c>
      <c r="I1996">
        <f>IF(Arkusz1!$Q:$Q=Arkusz2!I$1,1,0)</f>
        <v>0</v>
      </c>
      <c r="J1996">
        <f>IF(Arkusz1!$Q:$Q=Arkusz2!J$1,1,0)</f>
        <v>0</v>
      </c>
      <c r="K1996">
        <f>IF(Arkusz1!$M:$M=Arkusz2!K$1,1,0)</f>
        <v>0</v>
      </c>
      <c r="L1996">
        <f>IF(Arkusz1!$M:$M=Arkusz2!L$1,1,0)</f>
        <v>0</v>
      </c>
      <c r="M1996">
        <f>IF(Arkusz1!$P:$P="",0,1)</f>
        <v>1</v>
      </c>
      <c r="N1996">
        <f>IF(Arkusz1!$S:$S=Arkusz2!N$1,1,0)</f>
        <v>0</v>
      </c>
      <c r="O1996">
        <f>IF(Arkusz1!$T:$T=Arkusz2!O$1,1,0)</f>
        <v>0</v>
      </c>
      <c r="P1996">
        <f>IF(Arkusz1!$T:$T=Arkusz2!P$1,1,0)</f>
        <v>0</v>
      </c>
      <c r="Q1996">
        <f>IF(Arkusz1!$T:$T=Arkusz2!Q$1,1,0)</f>
        <v>0</v>
      </c>
      <c r="R1996">
        <f>IF(Arkusz1!$O:$O=Arkusz2!R$1,1,0)</f>
        <v>0</v>
      </c>
      <c r="S1996" s="17">
        <f t="shared" si="55"/>
        <v>5.7394673231095802E-2</v>
      </c>
    </row>
    <row r="1997" spans="1:19">
      <c r="A1997">
        <f>Arkusz1!B1997</f>
        <v>1996</v>
      </c>
      <c r="B1997">
        <f>IF(Arkusz1!R:R=Arkusz2!B$1,1,0)</f>
        <v>0</v>
      </c>
      <c r="C1997">
        <f>IF(Arkusz1!$Q:$Q=Arkusz2!C$1,1,0)</f>
        <v>0</v>
      </c>
      <c r="D1997">
        <f>IF(Arkusz1!$Q:$Q=Arkusz2!D$1,1,0)</f>
        <v>0</v>
      </c>
      <c r="E1997">
        <f>IF(Arkusz1!$Q:$Q=Arkusz2!E$1,1,0)</f>
        <v>0</v>
      </c>
      <c r="F1997">
        <f>IF(Arkusz1!$Q:$Q=Arkusz2!F$1,1,0)</f>
        <v>0</v>
      </c>
      <c r="G1997">
        <f>IF(Arkusz1!$Q:$Q=Arkusz2!G$1,1,0)</f>
        <v>0</v>
      </c>
      <c r="H1997">
        <f>IF(Arkusz1!$Q:$Q=Arkusz2!H$1,1,0)</f>
        <v>0</v>
      </c>
      <c r="I1997">
        <f>IF(Arkusz1!$Q:$Q=Arkusz2!I$1,1,0)</f>
        <v>0</v>
      </c>
      <c r="J1997">
        <f>IF(Arkusz1!$Q:$Q=Arkusz2!J$1,1,0)</f>
        <v>1</v>
      </c>
      <c r="K1997">
        <f>IF(Arkusz1!$M:$M=Arkusz2!K$1,1,0)</f>
        <v>0</v>
      </c>
      <c r="L1997">
        <f>IF(Arkusz1!$M:$M=Arkusz2!L$1,1,0)</f>
        <v>0</v>
      </c>
      <c r="M1997">
        <f>IF(Arkusz1!$P:$P="",0,1)</f>
        <v>1</v>
      </c>
      <c r="N1997">
        <f>IF(Arkusz1!$S:$S=Arkusz2!N$1,1,0)</f>
        <v>0</v>
      </c>
      <c r="O1997">
        <f>IF(Arkusz1!$T:$T=Arkusz2!O$1,1,0)</f>
        <v>0</v>
      </c>
      <c r="P1997">
        <f>IF(Arkusz1!$T:$T=Arkusz2!P$1,1,0)</f>
        <v>0</v>
      </c>
      <c r="Q1997">
        <f>IF(Arkusz1!$T:$T=Arkusz2!Q$1,1,0)</f>
        <v>0</v>
      </c>
      <c r="R1997">
        <f>IF(Arkusz1!$O:$O=Arkusz2!R$1,1,0)</f>
        <v>0</v>
      </c>
      <c r="S1997" s="17">
        <f t="shared" si="55"/>
        <v>3.2071413573108588E-2</v>
      </c>
    </row>
    <row r="1998" spans="1:19">
      <c r="A1998">
        <f>Arkusz1!B1998</f>
        <v>1997</v>
      </c>
      <c r="B1998">
        <f>IF(Arkusz1!R:R=Arkusz2!B$1,1,0)</f>
        <v>0</v>
      </c>
      <c r="C1998">
        <f>IF(Arkusz1!$Q:$Q=Arkusz2!C$1,1,0)</f>
        <v>0</v>
      </c>
      <c r="D1998">
        <f>IF(Arkusz1!$Q:$Q=Arkusz2!D$1,1,0)</f>
        <v>0</v>
      </c>
      <c r="E1998">
        <f>IF(Arkusz1!$Q:$Q=Arkusz2!E$1,1,0)</f>
        <v>0</v>
      </c>
      <c r="F1998">
        <f>IF(Arkusz1!$Q:$Q=Arkusz2!F$1,1,0)</f>
        <v>0</v>
      </c>
      <c r="G1998">
        <f>IF(Arkusz1!$Q:$Q=Arkusz2!G$1,1,0)</f>
        <v>0</v>
      </c>
      <c r="H1998">
        <f>IF(Arkusz1!$Q:$Q=Arkusz2!H$1,1,0)</f>
        <v>1</v>
      </c>
      <c r="I1998">
        <f>IF(Arkusz1!$Q:$Q=Arkusz2!I$1,1,0)</f>
        <v>0</v>
      </c>
      <c r="J1998">
        <f>IF(Arkusz1!$Q:$Q=Arkusz2!J$1,1,0)</f>
        <v>0</v>
      </c>
      <c r="K1998">
        <f>IF(Arkusz1!$M:$M=Arkusz2!K$1,1,0)</f>
        <v>0</v>
      </c>
      <c r="L1998">
        <f>IF(Arkusz1!$M:$M=Arkusz2!L$1,1,0)</f>
        <v>0</v>
      </c>
      <c r="M1998">
        <f>IF(Arkusz1!$P:$P="",0,1)</f>
        <v>1</v>
      </c>
      <c r="N1998">
        <f>IF(Arkusz1!$S:$S=Arkusz2!N$1,1,0)</f>
        <v>0</v>
      </c>
      <c r="O1998">
        <f>IF(Arkusz1!$T:$T=Arkusz2!O$1,1,0)</f>
        <v>0</v>
      </c>
      <c r="P1998">
        <f>IF(Arkusz1!$T:$T=Arkusz2!P$1,1,0)</f>
        <v>0</v>
      </c>
      <c r="Q1998">
        <f>IF(Arkusz1!$T:$T=Arkusz2!Q$1,1,0)</f>
        <v>0</v>
      </c>
      <c r="R1998">
        <f>IF(Arkusz1!$O:$O=Arkusz2!R$1,1,0)</f>
        <v>0</v>
      </c>
      <c r="S1998" s="17">
        <f t="shared" si="55"/>
        <v>0.17298255377116797</v>
      </c>
    </row>
    <row r="1999" spans="1:19">
      <c r="A1999">
        <f>Arkusz1!B1999</f>
        <v>1998</v>
      </c>
      <c r="B1999">
        <f>IF(Arkusz1!R:R=Arkusz2!B$1,1,0)</f>
        <v>0</v>
      </c>
      <c r="C1999">
        <f>IF(Arkusz1!$Q:$Q=Arkusz2!C$1,1,0)</f>
        <v>0</v>
      </c>
      <c r="D1999">
        <f>IF(Arkusz1!$Q:$Q=Arkusz2!D$1,1,0)</f>
        <v>0</v>
      </c>
      <c r="E1999">
        <f>IF(Arkusz1!$Q:$Q=Arkusz2!E$1,1,0)</f>
        <v>0</v>
      </c>
      <c r="F1999">
        <f>IF(Arkusz1!$Q:$Q=Arkusz2!F$1,1,0)</f>
        <v>0</v>
      </c>
      <c r="G1999">
        <f>IF(Arkusz1!$Q:$Q=Arkusz2!G$1,1,0)</f>
        <v>0</v>
      </c>
      <c r="H1999">
        <f>IF(Arkusz1!$Q:$Q=Arkusz2!H$1,1,0)</f>
        <v>0</v>
      </c>
      <c r="I1999">
        <f>IF(Arkusz1!$Q:$Q=Arkusz2!I$1,1,0)</f>
        <v>0</v>
      </c>
      <c r="J1999">
        <f>IF(Arkusz1!$Q:$Q=Arkusz2!J$1,1,0)</f>
        <v>1</v>
      </c>
      <c r="K1999">
        <f>IF(Arkusz1!$M:$M=Arkusz2!K$1,1,0)</f>
        <v>0</v>
      </c>
      <c r="L1999">
        <f>IF(Arkusz1!$M:$M=Arkusz2!L$1,1,0)</f>
        <v>0</v>
      </c>
      <c r="M1999">
        <f>IF(Arkusz1!$P:$P="",0,1)</f>
        <v>0</v>
      </c>
      <c r="N1999">
        <f>IF(Arkusz1!$S:$S=Arkusz2!N$1,1,0)</f>
        <v>0</v>
      </c>
      <c r="O1999">
        <f>IF(Arkusz1!$T:$T=Arkusz2!O$1,1,0)</f>
        <v>0</v>
      </c>
      <c r="P1999">
        <f>IF(Arkusz1!$T:$T=Arkusz2!P$1,1,0)</f>
        <v>0</v>
      </c>
      <c r="Q1999">
        <f>IF(Arkusz1!$T:$T=Arkusz2!Q$1,1,0)</f>
        <v>0</v>
      </c>
      <c r="R1999">
        <f>IF(Arkusz1!$O:$O=Arkusz2!R$1,1,0)</f>
        <v>0</v>
      </c>
      <c r="S1999" s="17">
        <f t="shared" si="55"/>
        <v>3.4502880732867523E-2</v>
      </c>
    </row>
    <row r="2000" spans="1:19">
      <c r="A2000">
        <f>Arkusz1!B2000</f>
        <v>1999</v>
      </c>
      <c r="B2000">
        <f>IF(Arkusz1!R:R=Arkusz2!B$1,1,0)</f>
        <v>0</v>
      </c>
      <c r="C2000">
        <f>IF(Arkusz1!$Q:$Q=Arkusz2!C$1,1,0)</f>
        <v>0</v>
      </c>
      <c r="D2000">
        <f>IF(Arkusz1!$Q:$Q=Arkusz2!D$1,1,0)</f>
        <v>0</v>
      </c>
      <c r="E2000">
        <f>IF(Arkusz1!$Q:$Q=Arkusz2!E$1,1,0)</f>
        <v>0</v>
      </c>
      <c r="F2000">
        <f>IF(Arkusz1!$Q:$Q=Arkusz2!F$1,1,0)</f>
        <v>0</v>
      </c>
      <c r="G2000">
        <f>IF(Arkusz1!$Q:$Q=Arkusz2!G$1,1,0)</f>
        <v>0</v>
      </c>
      <c r="H2000">
        <f>IF(Arkusz1!$Q:$Q=Arkusz2!H$1,1,0)</f>
        <v>0</v>
      </c>
      <c r="I2000">
        <f>IF(Arkusz1!$Q:$Q=Arkusz2!I$1,1,0)</f>
        <v>0</v>
      </c>
      <c r="J2000">
        <f>IF(Arkusz1!$Q:$Q=Arkusz2!J$1,1,0)</f>
        <v>1</v>
      </c>
      <c r="K2000">
        <f>IF(Arkusz1!$M:$M=Arkusz2!K$1,1,0)</f>
        <v>0</v>
      </c>
      <c r="L2000">
        <f>IF(Arkusz1!$M:$M=Arkusz2!L$1,1,0)</f>
        <v>0</v>
      </c>
      <c r="M2000">
        <f>IF(Arkusz1!$P:$P="",0,1)</f>
        <v>1</v>
      </c>
      <c r="N2000">
        <f>IF(Arkusz1!$S:$S=Arkusz2!N$1,1,0)</f>
        <v>0</v>
      </c>
      <c r="O2000">
        <f>IF(Arkusz1!$T:$T=Arkusz2!O$1,1,0)</f>
        <v>0</v>
      </c>
      <c r="P2000">
        <f>IF(Arkusz1!$T:$T=Arkusz2!P$1,1,0)</f>
        <v>0</v>
      </c>
      <c r="Q2000">
        <f>IF(Arkusz1!$T:$T=Arkusz2!Q$1,1,0)</f>
        <v>0</v>
      </c>
      <c r="R2000">
        <f>IF(Arkusz1!$O:$O=Arkusz2!R$1,1,0)</f>
        <v>1</v>
      </c>
      <c r="S2000" s="17">
        <f t="shared" si="55"/>
        <v>3.2071413573108588E-2</v>
      </c>
    </row>
    <row r="2001" spans="1:19">
      <c r="A2001">
        <f>Arkusz1!B2001</f>
        <v>2000</v>
      </c>
      <c r="B2001">
        <f>IF(Arkusz1!R:R=Arkusz2!B$1,1,0)</f>
        <v>0</v>
      </c>
      <c r="C2001">
        <f>IF(Arkusz1!$Q:$Q=Arkusz2!C$1,1,0)</f>
        <v>0</v>
      </c>
      <c r="D2001">
        <f>IF(Arkusz1!$Q:$Q=Arkusz2!D$1,1,0)</f>
        <v>0</v>
      </c>
      <c r="E2001">
        <f>IF(Arkusz1!$Q:$Q=Arkusz2!E$1,1,0)</f>
        <v>0</v>
      </c>
      <c r="F2001">
        <f>IF(Arkusz1!$Q:$Q=Arkusz2!F$1,1,0)</f>
        <v>0</v>
      </c>
      <c r="G2001">
        <f>IF(Arkusz1!$Q:$Q=Arkusz2!G$1,1,0)</f>
        <v>0</v>
      </c>
      <c r="H2001">
        <f>IF(Arkusz1!$Q:$Q=Arkusz2!H$1,1,0)</f>
        <v>0</v>
      </c>
      <c r="I2001">
        <f>IF(Arkusz1!$Q:$Q=Arkusz2!I$1,1,0)</f>
        <v>0</v>
      </c>
      <c r="J2001">
        <f>IF(Arkusz1!$Q:$Q=Arkusz2!J$1,1,0)</f>
        <v>1</v>
      </c>
      <c r="K2001">
        <f>IF(Arkusz1!$M:$M=Arkusz2!K$1,1,0)</f>
        <v>0</v>
      </c>
      <c r="L2001">
        <f>IF(Arkusz1!$M:$M=Arkusz2!L$1,1,0)</f>
        <v>0</v>
      </c>
      <c r="M2001">
        <f>IF(Arkusz1!$P:$P="",0,1)</f>
        <v>1</v>
      </c>
      <c r="N2001">
        <f>IF(Arkusz1!$S:$S=Arkusz2!N$1,1,0)</f>
        <v>0</v>
      </c>
      <c r="O2001">
        <f>IF(Arkusz1!$T:$T=Arkusz2!O$1,1,0)</f>
        <v>0</v>
      </c>
      <c r="P2001">
        <f>IF(Arkusz1!$T:$T=Arkusz2!P$1,1,0)</f>
        <v>0</v>
      </c>
      <c r="Q2001">
        <f>IF(Arkusz1!$T:$T=Arkusz2!Q$1,1,0)</f>
        <v>0</v>
      </c>
      <c r="R2001">
        <f>IF(Arkusz1!$O:$O=Arkusz2!R$1,1,0)</f>
        <v>0</v>
      </c>
      <c r="S2001" s="17">
        <f t="shared" si="55"/>
        <v>3.2071413573108588E-2</v>
      </c>
    </row>
    <row r="2002" spans="1:19">
      <c r="A2002">
        <f>Arkusz1!B2002</f>
        <v>2001</v>
      </c>
      <c r="B2002">
        <f>IF(Arkusz1!R:R=Arkusz2!B$1,1,0)</f>
        <v>0</v>
      </c>
      <c r="C2002">
        <f>IF(Arkusz1!$Q:$Q=Arkusz2!C$1,1,0)</f>
        <v>0</v>
      </c>
      <c r="D2002">
        <f>IF(Arkusz1!$Q:$Q=Arkusz2!D$1,1,0)</f>
        <v>0</v>
      </c>
      <c r="E2002">
        <f>IF(Arkusz1!$Q:$Q=Arkusz2!E$1,1,0)</f>
        <v>0</v>
      </c>
      <c r="F2002">
        <f>IF(Arkusz1!$Q:$Q=Arkusz2!F$1,1,0)</f>
        <v>0</v>
      </c>
      <c r="G2002">
        <f>IF(Arkusz1!$Q:$Q=Arkusz2!G$1,1,0)</f>
        <v>0</v>
      </c>
      <c r="H2002">
        <f>IF(Arkusz1!$Q:$Q=Arkusz2!H$1,1,0)</f>
        <v>0</v>
      </c>
      <c r="I2002">
        <f>IF(Arkusz1!$Q:$Q=Arkusz2!I$1,1,0)</f>
        <v>0</v>
      </c>
      <c r="J2002">
        <f>IF(Arkusz1!$Q:$Q=Arkusz2!J$1,1,0)</f>
        <v>1</v>
      </c>
      <c r="K2002">
        <f>IF(Arkusz1!$M:$M=Arkusz2!K$1,1,0)</f>
        <v>0</v>
      </c>
      <c r="L2002">
        <f>IF(Arkusz1!$M:$M=Arkusz2!L$1,1,0)</f>
        <v>0</v>
      </c>
      <c r="M2002">
        <f>IF(Arkusz1!$P:$P="",0,1)</f>
        <v>1</v>
      </c>
      <c r="N2002">
        <f>IF(Arkusz1!$S:$S=Arkusz2!N$1,1,0)</f>
        <v>0</v>
      </c>
      <c r="O2002">
        <f>IF(Arkusz1!$T:$T=Arkusz2!O$1,1,0)</f>
        <v>0</v>
      </c>
      <c r="P2002">
        <f>IF(Arkusz1!$T:$T=Arkusz2!P$1,1,0)</f>
        <v>0</v>
      </c>
      <c r="Q2002">
        <f>IF(Arkusz1!$T:$T=Arkusz2!Q$1,1,0)</f>
        <v>0</v>
      </c>
      <c r="R2002">
        <f>IF(Arkusz1!$O:$O=Arkusz2!R$1,1,0)</f>
        <v>0</v>
      </c>
      <c r="S2002" s="17">
        <f t="shared" si="55"/>
        <v>3.2071413573108588E-2</v>
      </c>
    </row>
    <row r="2003" spans="1:19">
      <c r="A2003">
        <f>Arkusz1!B2003</f>
        <v>2002</v>
      </c>
      <c r="B2003">
        <f>IF(Arkusz1!R:R=Arkusz2!B$1,1,0)</f>
        <v>0</v>
      </c>
      <c r="C2003">
        <f>IF(Arkusz1!$Q:$Q=Arkusz2!C$1,1,0)</f>
        <v>0</v>
      </c>
      <c r="D2003">
        <f>IF(Arkusz1!$Q:$Q=Arkusz2!D$1,1,0)</f>
        <v>0</v>
      </c>
      <c r="E2003">
        <f>IF(Arkusz1!$Q:$Q=Arkusz2!E$1,1,0)</f>
        <v>0</v>
      </c>
      <c r="F2003">
        <f>IF(Arkusz1!$Q:$Q=Arkusz2!F$1,1,0)</f>
        <v>0</v>
      </c>
      <c r="G2003">
        <f>IF(Arkusz1!$Q:$Q=Arkusz2!G$1,1,0)</f>
        <v>0</v>
      </c>
      <c r="H2003">
        <f>IF(Arkusz1!$Q:$Q=Arkusz2!H$1,1,0)</f>
        <v>1</v>
      </c>
      <c r="I2003">
        <f>IF(Arkusz1!$Q:$Q=Arkusz2!I$1,1,0)</f>
        <v>0</v>
      </c>
      <c r="J2003">
        <f>IF(Arkusz1!$Q:$Q=Arkusz2!J$1,1,0)</f>
        <v>0</v>
      </c>
      <c r="K2003">
        <f>IF(Arkusz1!$M:$M=Arkusz2!K$1,1,0)</f>
        <v>1</v>
      </c>
      <c r="L2003">
        <f>IF(Arkusz1!$M:$M=Arkusz2!L$1,1,0)</f>
        <v>0</v>
      </c>
      <c r="M2003">
        <f>IF(Arkusz1!$P:$P="",0,1)</f>
        <v>1</v>
      </c>
      <c r="N2003">
        <f>IF(Arkusz1!$S:$S=Arkusz2!N$1,1,0)</f>
        <v>0</v>
      </c>
      <c r="O2003">
        <f>IF(Arkusz1!$T:$T=Arkusz2!O$1,1,0)</f>
        <v>0</v>
      </c>
      <c r="P2003">
        <f>IF(Arkusz1!$T:$T=Arkusz2!P$1,1,0)</f>
        <v>0</v>
      </c>
      <c r="Q2003">
        <f>IF(Arkusz1!$T:$T=Arkusz2!Q$1,1,0)</f>
        <v>0</v>
      </c>
      <c r="R2003">
        <f>IF(Arkusz1!$O:$O=Arkusz2!R$1,1,0)</f>
        <v>1</v>
      </c>
      <c r="S2003" s="17">
        <f t="shared" si="55"/>
        <v>0.10163322948359395</v>
      </c>
    </row>
    <row r="2004" spans="1:19">
      <c r="A2004">
        <f>Arkusz1!B2004</f>
        <v>2003</v>
      </c>
      <c r="B2004">
        <f>IF(Arkusz1!R:R=Arkusz2!B$1,1,0)</f>
        <v>0</v>
      </c>
      <c r="C2004">
        <f>IF(Arkusz1!$Q:$Q=Arkusz2!C$1,1,0)</f>
        <v>0</v>
      </c>
      <c r="D2004">
        <f>IF(Arkusz1!$Q:$Q=Arkusz2!D$1,1,0)</f>
        <v>0</v>
      </c>
      <c r="E2004">
        <f>IF(Arkusz1!$Q:$Q=Arkusz2!E$1,1,0)</f>
        <v>0</v>
      </c>
      <c r="F2004">
        <f>IF(Arkusz1!$Q:$Q=Arkusz2!F$1,1,0)</f>
        <v>0</v>
      </c>
      <c r="G2004">
        <f>IF(Arkusz1!$Q:$Q=Arkusz2!G$1,1,0)</f>
        <v>0</v>
      </c>
      <c r="H2004">
        <f>IF(Arkusz1!$Q:$Q=Arkusz2!H$1,1,0)</f>
        <v>0</v>
      </c>
      <c r="I2004">
        <f>IF(Arkusz1!$Q:$Q=Arkusz2!I$1,1,0)</f>
        <v>0</v>
      </c>
      <c r="J2004">
        <f>IF(Arkusz1!$Q:$Q=Arkusz2!J$1,1,0)</f>
        <v>1</v>
      </c>
      <c r="K2004">
        <f>IF(Arkusz1!$M:$M=Arkusz2!K$1,1,0)</f>
        <v>0</v>
      </c>
      <c r="L2004">
        <f>IF(Arkusz1!$M:$M=Arkusz2!L$1,1,0)</f>
        <v>0</v>
      </c>
      <c r="M2004">
        <f>IF(Arkusz1!$P:$P="",0,1)</f>
        <v>0</v>
      </c>
      <c r="N2004">
        <f>IF(Arkusz1!$S:$S=Arkusz2!N$1,1,0)</f>
        <v>0</v>
      </c>
      <c r="O2004">
        <f>IF(Arkusz1!$T:$T=Arkusz2!O$1,1,0)</f>
        <v>0</v>
      </c>
      <c r="P2004">
        <f>IF(Arkusz1!$T:$T=Arkusz2!P$1,1,0)</f>
        <v>0</v>
      </c>
      <c r="Q2004">
        <f>IF(Arkusz1!$T:$T=Arkusz2!Q$1,1,0)</f>
        <v>0</v>
      </c>
      <c r="R2004">
        <f>IF(Arkusz1!$O:$O=Arkusz2!R$1,1,0)</f>
        <v>0</v>
      </c>
      <c r="S2004" s="17">
        <f t="shared" si="55"/>
        <v>3.4502880732867523E-2</v>
      </c>
    </row>
    <row r="2005" spans="1:19">
      <c r="A2005">
        <f>Arkusz1!B2005</f>
        <v>2004</v>
      </c>
      <c r="B2005">
        <f>IF(Arkusz1!R:R=Arkusz2!B$1,1,0)</f>
        <v>0</v>
      </c>
      <c r="C2005">
        <f>IF(Arkusz1!$Q:$Q=Arkusz2!C$1,1,0)</f>
        <v>0</v>
      </c>
      <c r="D2005">
        <f>IF(Arkusz1!$Q:$Q=Arkusz2!D$1,1,0)</f>
        <v>0</v>
      </c>
      <c r="E2005">
        <f>IF(Arkusz1!$Q:$Q=Arkusz2!E$1,1,0)</f>
        <v>0</v>
      </c>
      <c r="F2005">
        <f>IF(Arkusz1!$Q:$Q=Arkusz2!F$1,1,0)</f>
        <v>0</v>
      </c>
      <c r="G2005">
        <f>IF(Arkusz1!$Q:$Q=Arkusz2!G$1,1,0)</f>
        <v>0</v>
      </c>
      <c r="H2005">
        <f>IF(Arkusz1!$Q:$Q=Arkusz2!H$1,1,0)</f>
        <v>0</v>
      </c>
      <c r="I2005">
        <f>IF(Arkusz1!$Q:$Q=Arkusz2!I$1,1,0)</f>
        <v>0</v>
      </c>
      <c r="J2005">
        <f>IF(Arkusz1!$Q:$Q=Arkusz2!J$1,1,0)</f>
        <v>1</v>
      </c>
      <c r="K2005">
        <f>IF(Arkusz1!$M:$M=Arkusz2!K$1,1,0)</f>
        <v>0</v>
      </c>
      <c r="L2005">
        <f>IF(Arkusz1!$M:$M=Arkusz2!L$1,1,0)</f>
        <v>0</v>
      </c>
      <c r="M2005">
        <f>IF(Arkusz1!$P:$P="",0,1)</f>
        <v>1</v>
      </c>
      <c r="N2005">
        <f>IF(Arkusz1!$S:$S=Arkusz2!N$1,1,0)</f>
        <v>0</v>
      </c>
      <c r="O2005">
        <f>IF(Arkusz1!$T:$T=Arkusz2!O$1,1,0)</f>
        <v>0</v>
      </c>
      <c r="P2005">
        <f>IF(Arkusz1!$T:$T=Arkusz2!P$1,1,0)</f>
        <v>0</v>
      </c>
      <c r="Q2005">
        <f>IF(Arkusz1!$T:$T=Arkusz2!Q$1,1,0)</f>
        <v>0</v>
      </c>
      <c r="R2005">
        <f>IF(Arkusz1!$O:$O=Arkusz2!R$1,1,0)</f>
        <v>0</v>
      </c>
      <c r="S2005" s="17">
        <f t="shared" si="55"/>
        <v>3.2071413573108588E-2</v>
      </c>
    </row>
    <row r="2006" spans="1:19">
      <c r="A2006">
        <f>Arkusz1!B2006</f>
        <v>2005</v>
      </c>
      <c r="B2006">
        <f>IF(Arkusz1!R:R=Arkusz2!B$1,1,0)</f>
        <v>0</v>
      </c>
      <c r="C2006">
        <f>IF(Arkusz1!$Q:$Q=Arkusz2!C$1,1,0)</f>
        <v>0</v>
      </c>
      <c r="D2006">
        <f>IF(Arkusz1!$Q:$Q=Arkusz2!D$1,1,0)</f>
        <v>0</v>
      </c>
      <c r="E2006">
        <f>IF(Arkusz1!$Q:$Q=Arkusz2!E$1,1,0)</f>
        <v>0</v>
      </c>
      <c r="F2006">
        <f>IF(Arkusz1!$Q:$Q=Arkusz2!F$1,1,0)</f>
        <v>0</v>
      </c>
      <c r="G2006">
        <f>IF(Arkusz1!$Q:$Q=Arkusz2!G$1,1,0)</f>
        <v>0</v>
      </c>
      <c r="H2006">
        <f>IF(Arkusz1!$Q:$Q=Arkusz2!H$1,1,0)</f>
        <v>1</v>
      </c>
      <c r="I2006">
        <f>IF(Arkusz1!$Q:$Q=Arkusz2!I$1,1,0)</f>
        <v>0</v>
      </c>
      <c r="J2006">
        <f>IF(Arkusz1!$Q:$Q=Arkusz2!J$1,1,0)</f>
        <v>0</v>
      </c>
      <c r="K2006">
        <f>IF(Arkusz1!$M:$M=Arkusz2!K$1,1,0)</f>
        <v>0</v>
      </c>
      <c r="L2006">
        <f>IF(Arkusz1!$M:$M=Arkusz2!L$1,1,0)</f>
        <v>0</v>
      </c>
      <c r="M2006">
        <f>IF(Arkusz1!$P:$P="",0,1)</f>
        <v>1</v>
      </c>
      <c r="N2006">
        <f>IF(Arkusz1!$S:$S=Arkusz2!N$1,1,0)</f>
        <v>0</v>
      </c>
      <c r="O2006">
        <f>IF(Arkusz1!$T:$T=Arkusz2!O$1,1,0)</f>
        <v>0</v>
      </c>
      <c r="P2006">
        <f>IF(Arkusz1!$T:$T=Arkusz2!P$1,1,0)</f>
        <v>0</v>
      </c>
      <c r="Q2006">
        <f>IF(Arkusz1!$T:$T=Arkusz2!Q$1,1,0)</f>
        <v>0</v>
      </c>
      <c r="R2006">
        <f>IF(Arkusz1!$O:$O=Arkusz2!R$1,1,0)</f>
        <v>0</v>
      </c>
      <c r="S2006" s="17">
        <f t="shared" si="55"/>
        <v>0.17298255377116797</v>
      </c>
    </row>
    <row r="2007" spans="1:19">
      <c r="A2007">
        <f>Arkusz1!B2007</f>
        <v>2006</v>
      </c>
      <c r="B2007">
        <f>IF(Arkusz1!R:R=Arkusz2!B$1,1,0)</f>
        <v>0</v>
      </c>
      <c r="C2007">
        <f>IF(Arkusz1!$Q:$Q=Arkusz2!C$1,1,0)</f>
        <v>0</v>
      </c>
      <c r="D2007">
        <f>IF(Arkusz1!$Q:$Q=Arkusz2!D$1,1,0)</f>
        <v>0</v>
      </c>
      <c r="E2007">
        <f>IF(Arkusz1!$Q:$Q=Arkusz2!E$1,1,0)</f>
        <v>0</v>
      </c>
      <c r="F2007">
        <f>IF(Arkusz1!$Q:$Q=Arkusz2!F$1,1,0)</f>
        <v>0</v>
      </c>
      <c r="G2007">
        <f>IF(Arkusz1!$Q:$Q=Arkusz2!G$1,1,0)</f>
        <v>0</v>
      </c>
      <c r="H2007">
        <f>IF(Arkusz1!$Q:$Q=Arkusz2!H$1,1,0)</f>
        <v>1</v>
      </c>
      <c r="I2007">
        <f>IF(Arkusz1!$Q:$Q=Arkusz2!I$1,1,0)</f>
        <v>0</v>
      </c>
      <c r="J2007">
        <f>IF(Arkusz1!$Q:$Q=Arkusz2!J$1,1,0)</f>
        <v>0</v>
      </c>
      <c r="K2007">
        <f>IF(Arkusz1!$M:$M=Arkusz2!K$1,1,0)</f>
        <v>0</v>
      </c>
      <c r="L2007">
        <f>IF(Arkusz1!$M:$M=Arkusz2!L$1,1,0)</f>
        <v>0</v>
      </c>
      <c r="M2007">
        <f>IF(Arkusz1!$P:$P="",0,1)</f>
        <v>1</v>
      </c>
      <c r="N2007">
        <f>IF(Arkusz1!$S:$S=Arkusz2!N$1,1,0)</f>
        <v>0</v>
      </c>
      <c r="O2007">
        <f>IF(Arkusz1!$T:$T=Arkusz2!O$1,1,0)</f>
        <v>0</v>
      </c>
      <c r="P2007">
        <f>IF(Arkusz1!$T:$T=Arkusz2!P$1,1,0)</f>
        <v>0</v>
      </c>
      <c r="Q2007">
        <f>IF(Arkusz1!$T:$T=Arkusz2!Q$1,1,0)</f>
        <v>0</v>
      </c>
      <c r="R2007">
        <f>IF(Arkusz1!$O:$O=Arkusz2!R$1,1,0)</f>
        <v>0</v>
      </c>
      <c r="S2007" s="17">
        <f t="shared" si="55"/>
        <v>0.17298255377116797</v>
      </c>
    </row>
    <row r="2008" spans="1:19">
      <c r="A2008">
        <f>Arkusz1!B2008</f>
        <v>2007</v>
      </c>
      <c r="B2008">
        <f>IF(Arkusz1!R:R=Arkusz2!B$1,1,0)</f>
        <v>1</v>
      </c>
      <c r="C2008">
        <f>IF(Arkusz1!$Q:$Q=Arkusz2!C$1,1,0)</f>
        <v>0</v>
      </c>
      <c r="D2008">
        <f>IF(Arkusz1!$Q:$Q=Arkusz2!D$1,1,0)</f>
        <v>0</v>
      </c>
      <c r="E2008">
        <f>IF(Arkusz1!$Q:$Q=Arkusz2!E$1,1,0)</f>
        <v>0</v>
      </c>
      <c r="F2008">
        <f>IF(Arkusz1!$Q:$Q=Arkusz2!F$1,1,0)</f>
        <v>0</v>
      </c>
      <c r="G2008">
        <f>IF(Arkusz1!$Q:$Q=Arkusz2!G$1,1,0)</f>
        <v>0</v>
      </c>
      <c r="H2008">
        <f>IF(Arkusz1!$Q:$Q=Arkusz2!H$1,1,0)</f>
        <v>0</v>
      </c>
      <c r="I2008">
        <f>IF(Arkusz1!$Q:$Q=Arkusz2!I$1,1,0)</f>
        <v>0</v>
      </c>
      <c r="J2008">
        <f>IF(Arkusz1!$Q:$Q=Arkusz2!J$1,1,0)</f>
        <v>0</v>
      </c>
      <c r="K2008">
        <f>IF(Arkusz1!$M:$M=Arkusz2!K$1,1,0)</f>
        <v>0</v>
      </c>
      <c r="L2008">
        <f>IF(Arkusz1!$M:$M=Arkusz2!L$1,1,0)</f>
        <v>0</v>
      </c>
      <c r="M2008">
        <f>IF(Arkusz1!$P:$P="",0,1)</f>
        <v>0</v>
      </c>
      <c r="N2008">
        <f>IF(Arkusz1!$S:$S=Arkusz2!N$1,1,0)</f>
        <v>0</v>
      </c>
      <c r="O2008">
        <f>IF(Arkusz1!$T:$T=Arkusz2!O$1,1,0)</f>
        <v>0</v>
      </c>
      <c r="P2008">
        <f>IF(Arkusz1!$T:$T=Arkusz2!P$1,1,0)</f>
        <v>0</v>
      </c>
      <c r="Q2008">
        <f>IF(Arkusz1!$T:$T=Arkusz2!Q$1,1,0)</f>
        <v>0</v>
      </c>
      <c r="R2008">
        <f>IF(Arkusz1!$O:$O=Arkusz2!R$1,1,0)</f>
        <v>1</v>
      </c>
      <c r="S2008" s="17">
        <f t="shared" si="55"/>
        <v>0.78571300199005822</v>
      </c>
    </row>
    <row r="2009" spans="1:19">
      <c r="A2009">
        <f>Arkusz1!B2009</f>
        <v>2008</v>
      </c>
      <c r="B2009">
        <f>IF(Arkusz1!R:R=Arkusz2!B$1,1,0)</f>
        <v>0</v>
      </c>
      <c r="C2009">
        <f>IF(Arkusz1!$Q:$Q=Arkusz2!C$1,1,0)</f>
        <v>0</v>
      </c>
      <c r="D2009">
        <f>IF(Arkusz1!$Q:$Q=Arkusz2!D$1,1,0)</f>
        <v>0</v>
      </c>
      <c r="E2009">
        <f>IF(Arkusz1!$Q:$Q=Arkusz2!E$1,1,0)</f>
        <v>0</v>
      </c>
      <c r="F2009">
        <f>IF(Arkusz1!$Q:$Q=Arkusz2!F$1,1,0)</f>
        <v>0</v>
      </c>
      <c r="G2009">
        <f>IF(Arkusz1!$Q:$Q=Arkusz2!G$1,1,0)</f>
        <v>0</v>
      </c>
      <c r="H2009">
        <f>IF(Arkusz1!$Q:$Q=Arkusz2!H$1,1,0)</f>
        <v>0</v>
      </c>
      <c r="I2009">
        <f>IF(Arkusz1!$Q:$Q=Arkusz2!I$1,1,0)</f>
        <v>0</v>
      </c>
      <c r="J2009">
        <f>IF(Arkusz1!$Q:$Q=Arkusz2!J$1,1,0)</f>
        <v>1</v>
      </c>
      <c r="K2009">
        <f>IF(Arkusz1!$M:$M=Arkusz2!K$1,1,0)</f>
        <v>0</v>
      </c>
      <c r="L2009">
        <f>IF(Arkusz1!$M:$M=Arkusz2!L$1,1,0)</f>
        <v>0</v>
      </c>
      <c r="M2009">
        <f>IF(Arkusz1!$P:$P="",0,1)</f>
        <v>0</v>
      </c>
      <c r="N2009">
        <f>IF(Arkusz1!$S:$S=Arkusz2!N$1,1,0)</f>
        <v>0</v>
      </c>
      <c r="O2009">
        <f>IF(Arkusz1!$T:$T=Arkusz2!O$1,1,0)</f>
        <v>0</v>
      </c>
      <c r="P2009">
        <f>IF(Arkusz1!$T:$T=Arkusz2!P$1,1,0)</f>
        <v>0</v>
      </c>
      <c r="Q2009">
        <f>IF(Arkusz1!$T:$T=Arkusz2!Q$1,1,0)</f>
        <v>0</v>
      </c>
      <c r="R2009">
        <f>IF(Arkusz1!$O:$O=Arkusz2!R$1,1,0)</f>
        <v>0</v>
      </c>
      <c r="S2009" s="17">
        <f t="shared" si="55"/>
        <v>3.4502880732867523E-2</v>
      </c>
    </row>
    <row r="2010" spans="1:19">
      <c r="A2010">
        <f>Arkusz1!B2010</f>
        <v>2009</v>
      </c>
      <c r="B2010">
        <f>IF(Arkusz1!R:R=Arkusz2!B$1,1,0)</f>
        <v>0</v>
      </c>
      <c r="C2010">
        <f>IF(Arkusz1!$Q:$Q=Arkusz2!C$1,1,0)</f>
        <v>0</v>
      </c>
      <c r="D2010">
        <f>IF(Arkusz1!$Q:$Q=Arkusz2!D$1,1,0)</f>
        <v>0</v>
      </c>
      <c r="E2010">
        <f>IF(Arkusz1!$Q:$Q=Arkusz2!E$1,1,0)</f>
        <v>0</v>
      </c>
      <c r="F2010">
        <f>IF(Arkusz1!$Q:$Q=Arkusz2!F$1,1,0)</f>
        <v>0</v>
      </c>
      <c r="G2010">
        <f>IF(Arkusz1!$Q:$Q=Arkusz2!G$1,1,0)</f>
        <v>0</v>
      </c>
      <c r="H2010">
        <f>IF(Arkusz1!$Q:$Q=Arkusz2!H$1,1,0)</f>
        <v>0</v>
      </c>
      <c r="I2010">
        <f>IF(Arkusz1!$Q:$Q=Arkusz2!I$1,1,0)</f>
        <v>0</v>
      </c>
      <c r="J2010">
        <f>IF(Arkusz1!$Q:$Q=Arkusz2!J$1,1,0)</f>
        <v>1</v>
      </c>
      <c r="K2010">
        <f>IF(Arkusz1!$M:$M=Arkusz2!K$1,1,0)</f>
        <v>0</v>
      </c>
      <c r="L2010">
        <f>IF(Arkusz1!$M:$M=Arkusz2!L$1,1,0)</f>
        <v>0</v>
      </c>
      <c r="M2010">
        <f>IF(Arkusz1!$P:$P="",0,1)</f>
        <v>1</v>
      </c>
      <c r="N2010">
        <f>IF(Arkusz1!$S:$S=Arkusz2!N$1,1,0)</f>
        <v>0</v>
      </c>
      <c r="O2010">
        <f>IF(Arkusz1!$T:$T=Arkusz2!O$1,1,0)</f>
        <v>0</v>
      </c>
      <c r="P2010">
        <f>IF(Arkusz1!$T:$T=Arkusz2!P$1,1,0)</f>
        <v>0</v>
      </c>
      <c r="Q2010">
        <f>IF(Arkusz1!$T:$T=Arkusz2!Q$1,1,0)</f>
        <v>0</v>
      </c>
      <c r="R2010">
        <f>IF(Arkusz1!$O:$O=Arkusz2!R$1,1,0)</f>
        <v>0</v>
      </c>
      <c r="S2010" s="17">
        <f t="shared" si="55"/>
        <v>3.2071413573108588E-2</v>
      </c>
    </row>
    <row r="2011" spans="1:19">
      <c r="A2011">
        <f>Arkusz1!B2011</f>
        <v>2010</v>
      </c>
      <c r="B2011">
        <f>IF(Arkusz1!R:R=Arkusz2!B$1,1,0)</f>
        <v>0</v>
      </c>
      <c r="C2011">
        <f>IF(Arkusz1!$Q:$Q=Arkusz2!C$1,1,0)</f>
        <v>0</v>
      </c>
      <c r="D2011">
        <f>IF(Arkusz1!$Q:$Q=Arkusz2!D$1,1,0)</f>
        <v>0</v>
      </c>
      <c r="E2011">
        <f>IF(Arkusz1!$Q:$Q=Arkusz2!E$1,1,0)</f>
        <v>0</v>
      </c>
      <c r="F2011">
        <f>IF(Arkusz1!$Q:$Q=Arkusz2!F$1,1,0)</f>
        <v>0</v>
      </c>
      <c r="G2011">
        <f>IF(Arkusz1!$Q:$Q=Arkusz2!G$1,1,0)</f>
        <v>1</v>
      </c>
      <c r="H2011">
        <f>IF(Arkusz1!$Q:$Q=Arkusz2!H$1,1,0)</f>
        <v>0</v>
      </c>
      <c r="I2011">
        <f>IF(Arkusz1!$Q:$Q=Arkusz2!I$1,1,0)</f>
        <v>0</v>
      </c>
      <c r="J2011">
        <f>IF(Arkusz1!$Q:$Q=Arkusz2!J$1,1,0)</f>
        <v>0</v>
      </c>
      <c r="K2011">
        <f>IF(Arkusz1!$M:$M=Arkusz2!K$1,1,0)</f>
        <v>0</v>
      </c>
      <c r="L2011">
        <f>IF(Arkusz1!$M:$M=Arkusz2!L$1,1,0)</f>
        <v>0</v>
      </c>
      <c r="M2011">
        <f>IF(Arkusz1!$P:$P="",0,1)</f>
        <v>1</v>
      </c>
      <c r="N2011">
        <f>IF(Arkusz1!$S:$S=Arkusz2!N$1,1,0)</f>
        <v>0</v>
      </c>
      <c r="O2011">
        <f>IF(Arkusz1!$T:$T=Arkusz2!O$1,1,0)</f>
        <v>0</v>
      </c>
      <c r="P2011">
        <f>IF(Arkusz1!$T:$T=Arkusz2!P$1,1,0)</f>
        <v>0</v>
      </c>
      <c r="Q2011">
        <f>IF(Arkusz1!$T:$T=Arkusz2!Q$1,1,0)</f>
        <v>0</v>
      </c>
      <c r="R2011">
        <f>IF(Arkusz1!$O:$O=Arkusz2!R$1,1,0)</f>
        <v>0</v>
      </c>
      <c r="S2011" s="17">
        <f t="shared" si="55"/>
        <v>5.7394673231095802E-2</v>
      </c>
    </row>
    <row r="2012" spans="1:19">
      <c r="A2012">
        <f>Arkusz1!B2012</f>
        <v>2011</v>
      </c>
      <c r="B2012">
        <f>IF(Arkusz1!R:R=Arkusz2!B$1,1,0)</f>
        <v>0</v>
      </c>
      <c r="C2012">
        <f>IF(Arkusz1!$Q:$Q=Arkusz2!C$1,1,0)</f>
        <v>0</v>
      </c>
      <c r="D2012">
        <f>IF(Arkusz1!$Q:$Q=Arkusz2!D$1,1,0)</f>
        <v>0</v>
      </c>
      <c r="E2012">
        <f>IF(Arkusz1!$Q:$Q=Arkusz2!E$1,1,0)</f>
        <v>0</v>
      </c>
      <c r="F2012">
        <f>IF(Arkusz1!$Q:$Q=Arkusz2!F$1,1,0)</f>
        <v>0</v>
      </c>
      <c r="G2012">
        <f>IF(Arkusz1!$Q:$Q=Arkusz2!G$1,1,0)</f>
        <v>1</v>
      </c>
      <c r="H2012">
        <f>IF(Arkusz1!$Q:$Q=Arkusz2!H$1,1,0)</f>
        <v>0</v>
      </c>
      <c r="I2012">
        <f>IF(Arkusz1!$Q:$Q=Arkusz2!I$1,1,0)</f>
        <v>0</v>
      </c>
      <c r="J2012">
        <f>IF(Arkusz1!$Q:$Q=Arkusz2!J$1,1,0)</f>
        <v>0</v>
      </c>
      <c r="K2012">
        <f>IF(Arkusz1!$M:$M=Arkusz2!K$1,1,0)</f>
        <v>0</v>
      </c>
      <c r="L2012">
        <f>IF(Arkusz1!$M:$M=Arkusz2!L$1,1,0)</f>
        <v>0</v>
      </c>
      <c r="M2012">
        <f>IF(Arkusz1!$P:$P="",0,1)</f>
        <v>0</v>
      </c>
      <c r="N2012">
        <f>IF(Arkusz1!$S:$S=Arkusz2!N$1,1,0)</f>
        <v>0</v>
      </c>
      <c r="O2012">
        <f>IF(Arkusz1!$T:$T=Arkusz2!O$1,1,0)</f>
        <v>0</v>
      </c>
      <c r="P2012">
        <f>IF(Arkusz1!$T:$T=Arkusz2!P$1,1,0)</f>
        <v>0</v>
      </c>
      <c r="Q2012">
        <f>IF(Arkusz1!$T:$T=Arkusz2!Q$1,1,0)</f>
        <v>0</v>
      </c>
      <c r="R2012">
        <f>IF(Arkusz1!$O:$O=Arkusz2!R$1,1,0)</f>
        <v>0</v>
      </c>
      <c r="S2012" s="17">
        <f t="shared" si="55"/>
        <v>6.1623772780053571E-2</v>
      </c>
    </row>
    <row r="2013" spans="1:19">
      <c r="A2013">
        <f>Arkusz1!B2013</f>
        <v>2012</v>
      </c>
      <c r="B2013">
        <f>IF(Arkusz1!R:R=Arkusz2!B$1,1,0)</f>
        <v>0</v>
      </c>
      <c r="C2013">
        <f>IF(Arkusz1!$Q:$Q=Arkusz2!C$1,1,0)</f>
        <v>0</v>
      </c>
      <c r="D2013">
        <f>IF(Arkusz1!$Q:$Q=Arkusz2!D$1,1,0)</f>
        <v>0</v>
      </c>
      <c r="E2013">
        <f>IF(Arkusz1!$Q:$Q=Arkusz2!E$1,1,0)</f>
        <v>0</v>
      </c>
      <c r="F2013">
        <f>IF(Arkusz1!$Q:$Q=Arkusz2!F$1,1,0)</f>
        <v>0</v>
      </c>
      <c r="G2013">
        <f>IF(Arkusz1!$Q:$Q=Arkusz2!G$1,1,0)</f>
        <v>0</v>
      </c>
      <c r="H2013">
        <f>IF(Arkusz1!$Q:$Q=Arkusz2!H$1,1,0)</f>
        <v>0</v>
      </c>
      <c r="I2013">
        <f>IF(Arkusz1!$Q:$Q=Arkusz2!I$1,1,0)</f>
        <v>0</v>
      </c>
      <c r="J2013">
        <f>IF(Arkusz1!$Q:$Q=Arkusz2!J$1,1,0)</f>
        <v>1</v>
      </c>
      <c r="K2013">
        <f>IF(Arkusz1!$M:$M=Arkusz2!K$1,1,0)</f>
        <v>0</v>
      </c>
      <c r="L2013">
        <f>IF(Arkusz1!$M:$M=Arkusz2!L$1,1,0)</f>
        <v>0</v>
      </c>
      <c r="M2013">
        <f>IF(Arkusz1!$P:$P="",0,1)</f>
        <v>0</v>
      </c>
      <c r="N2013">
        <f>IF(Arkusz1!$S:$S=Arkusz2!N$1,1,0)</f>
        <v>0</v>
      </c>
      <c r="O2013">
        <f>IF(Arkusz1!$T:$T=Arkusz2!O$1,1,0)</f>
        <v>0</v>
      </c>
      <c r="P2013">
        <f>IF(Arkusz1!$T:$T=Arkusz2!P$1,1,0)</f>
        <v>0</v>
      </c>
      <c r="Q2013">
        <f>IF(Arkusz1!$T:$T=Arkusz2!Q$1,1,0)</f>
        <v>0</v>
      </c>
      <c r="R2013">
        <f>IF(Arkusz1!$O:$O=Arkusz2!R$1,1,0)</f>
        <v>0</v>
      </c>
      <c r="S2013" s="17">
        <f t="shared" si="55"/>
        <v>3.4502880732867523E-2</v>
      </c>
    </row>
    <row r="2014" spans="1:19">
      <c r="A2014">
        <f>Arkusz1!B2014</f>
        <v>2013</v>
      </c>
      <c r="B2014">
        <f>IF(Arkusz1!R:R=Arkusz2!B$1,1,0)</f>
        <v>0</v>
      </c>
      <c r="C2014">
        <f>IF(Arkusz1!$Q:$Q=Arkusz2!C$1,1,0)</f>
        <v>0</v>
      </c>
      <c r="D2014">
        <f>IF(Arkusz1!$Q:$Q=Arkusz2!D$1,1,0)</f>
        <v>0</v>
      </c>
      <c r="E2014">
        <f>IF(Arkusz1!$Q:$Q=Arkusz2!E$1,1,0)</f>
        <v>0</v>
      </c>
      <c r="F2014">
        <f>IF(Arkusz1!$Q:$Q=Arkusz2!F$1,1,0)</f>
        <v>0</v>
      </c>
      <c r="G2014">
        <f>IF(Arkusz1!$Q:$Q=Arkusz2!G$1,1,0)</f>
        <v>0</v>
      </c>
      <c r="H2014">
        <f>IF(Arkusz1!$Q:$Q=Arkusz2!H$1,1,0)</f>
        <v>0</v>
      </c>
      <c r="I2014">
        <f>IF(Arkusz1!$Q:$Q=Arkusz2!I$1,1,0)</f>
        <v>0</v>
      </c>
      <c r="J2014">
        <f>IF(Arkusz1!$Q:$Q=Arkusz2!J$1,1,0)</f>
        <v>1</v>
      </c>
      <c r="K2014">
        <f>IF(Arkusz1!$M:$M=Arkusz2!K$1,1,0)</f>
        <v>0</v>
      </c>
      <c r="L2014">
        <f>IF(Arkusz1!$M:$M=Arkusz2!L$1,1,0)</f>
        <v>0</v>
      </c>
      <c r="M2014">
        <f>IF(Arkusz1!$P:$P="",0,1)</f>
        <v>0</v>
      </c>
      <c r="N2014">
        <f>IF(Arkusz1!$S:$S=Arkusz2!N$1,1,0)</f>
        <v>1</v>
      </c>
      <c r="O2014">
        <f>IF(Arkusz1!$T:$T=Arkusz2!O$1,1,0)</f>
        <v>0</v>
      </c>
      <c r="P2014">
        <f>IF(Arkusz1!$T:$T=Arkusz2!P$1,1,0)</f>
        <v>0</v>
      </c>
      <c r="Q2014">
        <f>IF(Arkusz1!$T:$T=Arkusz2!Q$1,1,0)</f>
        <v>0</v>
      </c>
      <c r="R2014">
        <f>IF(Arkusz1!$O:$O=Arkusz2!R$1,1,0)</f>
        <v>0</v>
      </c>
      <c r="S2014" s="17">
        <f t="shared" si="55"/>
        <v>6.0950324382530965E-2</v>
      </c>
    </row>
    <row r="2015" spans="1:19">
      <c r="A2015">
        <f>Arkusz1!B2015</f>
        <v>2014</v>
      </c>
      <c r="B2015">
        <f>IF(Arkusz1!R:R=Arkusz2!B$1,1,0)</f>
        <v>0</v>
      </c>
      <c r="C2015">
        <f>IF(Arkusz1!$Q:$Q=Arkusz2!C$1,1,0)</f>
        <v>0</v>
      </c>
      <c r="D2015">
        <f>IF(Arkusz1!$Q:$Q=Arkusz2!D$1,1,0)</f>
        <v>0</v>
      </c>
      <c r="E2015">
        <f>IF(Arkusz1!$Q:$Q=Arkusz2!E$1,1,0)</f>
        <v>0</v>
      </c>
      <c r="F2015">
        <f>IF(Arkusz1!$Q:$Q=Arkusz2!F$1,1,0)</f>
        <v>0</v>
      </c>
      <c r="G2015">
        <f>IF(Arkusz1!$Q:$Q=Arkusz2!G$1,1,0)</f>
        <v>0</v>
      </c>
      <c r="H2015">
        <f>IF(Arkusz1!$Q:$Q=Arkusz2!H$1,1,0)</f>
        <v>1</v>
      </c>
      <c r="I2015">
        <f>IF(Arkusz1!$Q:$Q=Arkusz2!I$1,1,0)</f>
        <v>0</v>
      </c>
      <c r="J2015">
        <f>IF(Arkusz1!$Q:$Q=Arkusz2!J$1,1,0)</f>
        <v>0</v>
      </c>
      <c r="K2015">
        <f>IF(Arkusz1!$M:$M=Arkusz2!K$1,1,0)</f>
        <v>0</v>
      </c>
      <c r="L2015">
        <f>IF(Arkusz1!$M:$M=Arkusz2!L$1,1,0)</f>
        <v>0</v>
      </c>
      <c r="M2015">
        <f>IF(Arkusz1!$P:$P="",0,1)</f>
        <v>1</v>
      </c>
      <c r="N2015">
        <f>IF(Arkusz1!$S:$S=Arkusz2!N$1,1,0)</f>
        <v>0</v>
      </c>
      <c r="O2015">
        <f>IF(Arkusz1!$T:$T=Arkusz2!O$1,1,0)</f>
        <v>0</v>
      </c>
      <c r="P2015">
        <f>IF(Arkusz1!$T:$T=Arkusz2!P$1,1,0)</f>
        <v>0</v>
      </c>
      <c r="Q2015">
        <f>IF(Arkusz1!$T:$T=Arkusz2!Q$1,1,0)</f>
        <v>0</v>
      </c>
      <c r="R2015">
        <f>IF(Arkusz1!$O:$O=Arkusz2!R$1,1,0)</f>
        <v>0</v>
      </c>
      <c r="S2015" s="17">
        <f t="shared" si="55"/>
        <v>0.17298255377116797</v>
      </c>
    </row>
    <row r="2016" spans="1:19">
      <c r="A2016">
        <f>Arkusz1!B2016</f>
        <v>2015</v>
      </c>
      <c r="B2016">
        <f>IF(Arkusz1!R:R=Arkusz2!B$1,1,0)</f>
        <v>0</v>
      </c>
      <c r="C2016">
        <f>IF(Arkusz1!$Q:$Q=Arkusz2!C$1,1,0)</f>
        <v>0</v>
      </c>
      <c r="D2016">
        <f>IF(Arkusz1!$Q:$Q=Arkusz2!D$1,1,0)</f>
        <v>0</v>
      </c>
      <c r="E2016">
        <f>IF(Arkusz1!$Q:$Q=Arkusz2!E$1,1,0)</f>
        <v>0</v>
      </c>
      <c r="F2016">
        <f>IF(Arkusz1!$Q:$Q=Arkusz2!F$1,1,0)</f>
        <v>0</v>
      </c>
      <c r="G2016">
        <f>IF(Arkusz1!$Q:$Q=Arkusz2!G$1,1,0)</f>
        <v>0</v>
      </c>
      <c r="H2016">
        <f>IF(Arkusz1!$Q:$Q=Arkusz2!H$1,1,0)</f>
        <v>0</v>
      </c>
      <c r="I2016">
        <f>IF(Arkusz1!$Q:$Q=Arkusz2!I$1,1,0)</f>
        <v>0</v>
      </c>
      <c r="J2016">
        <f>IF(Arkusz1!$Q:$Q=Arkusz2!J$1,1,0)</f>
        <v>1</v>
      </c>
      <c r="K2016">
        <f>IF(Arkusz1!$M:$M=Arkusz2!K$1,1,0)</f>
        <v>0</v>
      </c>
      <c r="L2016">
        <f>IF(Arkusz1!$M:$M=Arkusz2!L$1,1,0)</f>
        <v>0</v>
      </c>
      <c r="M2016">
        <f>IF(Arkusz1!$P:$P="",0,1)</f>
        <v>1</v>
      </c>
      <c r="N2016">
        <f>IF(Arkusz1!$S:$S=Arkusz2!N$1,1,0)</f>
        <v>0</v>
      </c>
      <c r="O2016">
        <f>IF(Arkusz1!$T:$T=Arkusz2!O$1,1,0)</f>
        <v>0</v>
      </c>
      <c r="P2016">
        <f>IF(Arkusz1!$T:$T=Arkusz2!P$1,1,0)</f>
        <v>0</v>
      </c>
      <c r="Q2016">
        <f>IF(Arkusz1!$T:$T=Arkusz2!Q$1,1,0)</f>
        <v>0</v>
      </c>
      <c r="R2016">
        <f>IF(Arkusz1!$O:$O=Arkusz2!R$1,1,0)</f>
        <v>0</v>
      </c>
      <c r="S2016" s="17">
        <f t="shared" si="55"/>
        <v>3.2071413573108588E-2</v>
      </c>
    </row>
    <row r="2017" spans="1:19">
      <c r="A2017">
        <f>Arkusz1!B2017</f>
        <v>2016</v>
      </c>
      <c r="B2017">
        <f>IF(Arkusz1!R:R=Arkusz2!B$1,1,0)</f>
        <v>0</v>
      </c>
      <c r="C2017">
        <f>IF(Arkusz1!$Q:$Q=Arkusz2!C$1,1,0)</f>
        <v>0</v>
      </c>
      <c r="D2017">
        <f>IF(Arkusz1!$Q:$Q=Arkusz2!D$1,1,0)</f>
        <v>0</v>
      </c>
      <c r="E2017">
        <f>IF(Arkusz1!$Q:$Q=Arkusz2!E$1,1,0)</f>
        <v>0</v>
      </c>
      <c r="F2017">
        <f>IF(Arkusz1!$Q:$Q=Arkusz2!F$1,1,0)</f>
        <v>0</v>
      </c>
      <c r="G2017">
        <f>IF(Arkusz1!$Q:$Q=Arkusz2!G$1,1,0)</f>
        <v>0</v>
      </c>
      <c r="H2017">
        <f>IF(Arkusz1!$Q:$Q=Arkusz2!H$1,1,0)</f>
        <v>1</v>
      </c>
      <c r="I2017">
        <f>IF(Arkusz1!$Q:$Q=Arkusz2!I$1,1,0)</f>
        <v>0</v>
      </c>
      <c r="J2017">
        <f>IF(Arkusz1!$Q:$Q=Arkusz2!J$1,1,0)</f>
        <v>0</v>
      </c>
      <c r="K2017">
        <f>IF(Arkusz1!$M:$M=Arkusz2!K$1,1,0)</f>
        <v>1</v>
      </c>
      <c r="L2017">
        <f>IF(Arkusz1!$M:$M=Arkusz2!L$1,1,0)</f>
        <v>0</v>
      </c>
      <c r="M2017">
        <f>IF(Arkusz1!$P:$P="",0,1)</f>
        <v>1</v>
      </c>
      <c r="N2017">
        <f>IF(Arkusz1!$S:$S=Arkusz2!N$1,1,0)</f>
        <v>0</v>
      </c>
      <c r="O2017">
        <f>IF(Arkusz1!$T:$T=Arkusz2!O$1,1,0)</f>
        <v>0</v>
      </c>
      <c r="P2017">
        <f>IF(Arkusz1!$T:$T=Arkusz2!P$1,1,0)</f>
        <v>0</v>
      </c>
      <c r="Q2017">
        <f>IF(Arkusz1!$T:$T=Arkusz2!Q$1,1,0)</f>
        <v>0</v>
      </c>
      <c r="R2017">
        <f>IF(Arkusz1!$O:$O=Arkusz2!R$1,1,0)</f>
        <v>0</v>
      </c>
      <c r="S2017" s="17">
        <f t="shared" si="55"/>
        <v>0.10163322948359395</v>
      </c>
    </row>
    <row r="2018" spans="1:19">
      <c r="A2018">
        <f>Arkusz1!B2018</f>
        <v>2017</v>
      </c>
      <c r="B2018">
        <f>IF(Arkusz1!R:R=Arkusz2!B$1,1,0)</f>
        <v>0</v>
      </c>
      <c r="C2018">
        <f>IF(Arkusz1!$Q:$Q=Arkusz2!C$1,1,0)</f>
        <v>0</v>
      </c>
      <c r="D2018">
        <f>IF(Arkusz1!$Q:$Q=Arkusz2!D$1,1,0)</f>
        <v>0</v>
      </c>
      <c r="E2018">
        <f>IF(Arkusz1!$Q:$Q=Arkusz2!E$1,1,0)</f>
        <v>0</v>
      </c>
      <c r="F2018">
        <f>IF(Arkusz1!$Q:$Q=Arkusz2!F$1,1,0)</f>
        <v>0</v>
      </c>
      <c r="G2018">
        <f>IF(Arkusz1!$Q:$Q=Arkusz2!G$1,1,0)</f>
        <v>0</v>
      </c>
      <c r="H2018">
        <f>IF(Arkusz1!$Q:$Q=Arkusz2!H$1,1,0)</f>
        <v>1</v>
      </c>
      <c r="I2018">
        <f>IF(Arkusz1!$Q:$Q=Arkusz2!I$1,1,0)</f>
        <v>0</v>
      </c>
      <c r="J2018">
        <f>IF(Arkusz1!$Q:$Q=Arkusz2!J$1,1,0)</f>
        <v>0</v>
      </c>
      <c r="K2018">
        <f>IF(Arkusz1!$M:$M=Arkusz2!K$1,1,0)</f>
        <v>0</v>
      </c>
      <c r="L2018">
        <f>IF(Arkusz1!$M:$M=Arkusz2!L$1,1,0)</f>
        <v>0</v>
      </c>
      <c r="M2018">
        <f>IF(Arkusz1!$P:$P="",0,1)</f>
        <v>1</v>
      </c>
      <c r="N2018">
        <f>IF(Arkusz1!$S:$S=Arkusz2!N$1,1,0)</f>
        <v>0</v>
      </c>
      <c r="O2018">
        <f>IF(Arkusz1!$T:$T=Arkusz2!O$1,1,0)</f>
        <v>0</v>
      </c>
      <c r="P2018">
        <f>IF(Arkusz1!$T:$T=Arkusz2!P$1,1,0)</f>
        <v>0</v>
      </c>
      <c r="Q2018">
        <f>IF(Arkusz1!$T:$T=Arkusz2!Q$1,1,0)</f>
        <v>0</v>
      </c>
      <c r="R2018">
        <f>IF(Arkusz1!$O:$O=Arkusz2!R$1,1,0)</f>
        <v>0</v>
      </c>
      <c r="S2018" s="17">
        <f t="shared" si="55"/>
        <v>0.17298255377116797</v>
      </c>
    </row>
    <row r="2019" spans="1:19">
      <c r="A2019">
        <f>Arkusz1!B2019</f>
        <v>2018</v>
      </c>
      <c r="B2019">
        <f>IF(Arkusz1!R:R=Arkusz2!B$1,1,0)</f>
        <v>0</v>
      </c>
      <c r="C2019">
        <f>IF(Arkusz1!$Q:$Q=Arkusz2!C$1,1,0)</f>
        <v>0</v>
      </c>
      <c r="D2019">
        <f>IF(Arkusz1!$Q:$Q=Arkusz2!D$1,1,0)</f>
        <v>0</v>
      </c>
      <c r="E2019">
        <f>IF(Arkusz1!$Q:$Q=Arkusz2!E$1,1,0)</f>
        <v>0</v>
      </c>
      <c r="F2019">
        <f>IF(Arkusz1!$Q:$Q=Arkusz2!F$1,1,0)</f>
        <v>0</v>
      </c>
      <c r="G2019">
        <f>IF(Arkusz1!$Q:$Q=Arkusz2!G$1,1,0)</f>
        <v>0</v>
      </c>
      <c r="H2019">
        <f>IF(Arkusz1!$Q:$Q=Arkusz2!H$1,1,0)</f>
        <v>0</v>
      </c>
      <c r="I2019">
        <f>IF(Arkusz1!$Q:$Q=Arkusz2!I$1,1,0)</f>
        <v>0</v>
      </c>
      <c r="J2019">
        <f>IF(Arkusz1!$Q:$Q=Arkusz2!J$1,1,0)</f>
        <v>1</v>
      </c>
      <c r="K2019">
        <f>IF(Arkusz1!$M:$M=Arkusz2!K$1,1,0)</f>
        <v>0</v>
      </c>
      <c r="L2019">
        <f>IF(Arkusz1!$M:$M=Arkusz2!L$1,1,0)</f>
        <v>0</v>
      </c>
      <c r="M2019">
        <f>IF(Arkusz1!$P:$P="",0,1)</f>
        <v>1</v>
      </c>
      <c r="N2019">
        <f>IF(Arkusz1!$S:$S=Arkusz2!N$1,1,0)</f>
        <v>0</v>
      </c>
      <c r="O2019">
        <f>IF(Arkusz1!$T:$T=Arkusz2!O$1,1,0)</f>
        <v>0</v>
      </c>
      <c r="P2019">
        <f>IF(Arkusz1!$T:$T=Arkusz2!P$1,1,0)</f>
        <v>0</v>
      </c>
      <c r="Q2019">
        <f>IF(Arkusz1!$T:$T=Arkusz2!Q$1,1,0)</f>
        <v>0</v>
      </c>
      <c r="R2019">
        <f>IF(Arkusz1!$O:$O=Arkusz2!R$1,1,0)</f>
        <v>0</v>
      </c>
      <c r="S2019" s="17">
        <f t="shared" si="55"/>
        <v>3.2071413573108588E-2</v>
      </c>
    </row>
    <row r="2020" spans="1:19">
      <c r="A2020">
        <f>Arkusz1!B2020</f>
        <v>2019</v>
      </c>
      <c r="B2020">
        <f>IF(Arkusz1!R:R=Arkusz2!B$1,1,0)</f>
        <v>0</v>
      </c>
      <c r="C2020">
        <f>IF(Arkusz1!$Q:$Q=Arkusz2!C$1,1,0)</f>
        <v>0</v>
      </c>
      <c r="D2020">
        <f>IF(Arkusz1!$Q:$Q=Arkusz2!D$1,1,0)</f>
        <v>0</v>
      </c>
      <c r="E2020">
        <f>IF(Arkusz1!$Q:$Q=Arkusz2!E$1,1,0)</f>
        <v>0</v>
      </c>
      <c r="F2020">
        <f>IF(Arkusz1!$Q:$Q=Arkusz2!F$1,1,0)</f>
        <v>0</v>
      </c>
      <c r="G2020">
        <f>IF(Arkusz1!$Q:$Q=Arkusz2!G$1,1,0)</f>
        <v>0</v>
      </c>
      <c r="H2020">
        <f>IF(Arkusz1!$Q:$Q=Arkusz2!H$1,1,0)</f>
        <v>0</v>
      </c>
      <c r="I2020">
        <f>IF(Arkusz1!$Q:$Q=Arkusz2!I$1,1,0)</f>
        <v>0</v>
      </c>
      <c r="J2020">
        <f>IF(Arkusz1!$Q:$Q=Arkusz2!J$1,1,0)</f>
        <v>1</v>
      </c>
      <c r="K2020">
        <f>IF(Arkusz1!$M:$M=Arkusz2!K$1,1,0)</f>
        <v>0</v>
      </c>
      <c r="L2020">
        <f>IF(Arkusz1!$M:$M=Arkusz2!L$1,1,0)</f>
        <v>0</v>
      </c>
      <c r="M2020">
        <f>IF(Arkusz1!$P:$P="",0,1)</f>
        <v>0</v>
      </c>
      <c r="N2020">
        <f>IF(Arkusz1!$S:$S=Arkusz2!N$1,1,0)</f>
        <v>0</v>
      </c>
      <c r="O2020">
        <f>IF(Arkusz1!$T:$T=Arkusz2!O$1,1,0)</f>
        <v>0</v>
      </c>
      <c r="P2020">
        <f>IF(Arkusz1!$T:$T=Arkusz2!P$1,1,0)</f>
        <v>0</v>
      </c>
      <c r="Q2020">
        <f>IF(Arkusz1!$T:$T=Arkusz2!Q$1,1,0)</f>
        <v>0</v>
      </c>
      <c r="R2020">
        <f>IF(Arkusz1!$O:$O=Arkusz2!R$1,1,0)</f>
        <v>0</v>
      </c>
      <c r="S2020" s="17">
        <f t="shared" si="55"/>
        <v>3.4502880732867523E-2</v>
      </c>
    </row>
    <row r="2021" spans="1:19">
      <c r="A2021">
        <f>Arkusz1!B2021</f>
        <v>2020</v>
      </c>
      <c r="B2021">
        <f>IF(Arkusz1!R:R=Arkusz2!B$1,1,0)</f>
        <v>0</v>
      </c>
      <c r="C2021">
        <f>IF(Arkusz1!$Q:$Q=Arkusz2!C$1,1,0)</f>
        <v>0</v>
      </c>
      <c r="D2021">
        <f>IF(Arkusz1!$Q:$Q=Arkusz2!D$1,1,0)</f>
        <v>0</v>
      </c>
      <c r="E2021">
        <f>IF(Arkusz1!$Q:$Q=Arkusz2!E$1,1,0)</f>
        <v>0</v>
      </c>
      <c r="F2021">
        <f>IF(Arkusz1!$Q:$Q=Arkusz2!F$1,1,0)</f>
        <v>0</v>
      </c>
      <c r="G2021">
        <f>IF(Arkusz1!$Q:$Q=Arkusz2!G$1,1,0)</f>
        <v>0</v>
      </c>
      <c r="H2021">
        <f>IF(Arkusz1!$Q:$Q=Arkusz2!H$1,1,0)</f>
        <v>0</v>
      </c>
      <c r="I2021">
        <f>IF(Arkusz1!$Q:$Q=Arkusz2!I$1,1,0)</f>
        <v>0</v>
      </c>
      <c r="J2021">
        <f>IF(Arkusz1!$Q:$Q=Arkusz2!J$1,1,0)</f>
        <v>1</v>
      </c>
      <c r="K2021">
        <f>IF(Arkusz1!$M:$M=Arkusz2!K$1,1,0)</f>
        <v>0</v>
      </c>
      <c r="L2021">
        <f>IF(Arkusz1!$M:$M=Arkusz2!L$1,1,0)</f>
        <v>0</v>
      </c>
      <c r="M2021">
        <f>IF(Arkusz1!$P:$P="",0,1)</f>
        <v>0</v>
      </c>
      <c r="N2021">
        <f>IF(Arkusz1!$S:$S=Arkusz2!N$1,1,0)</f>
        <v>0</v>
      </c>
      <c r="O2021">
        <f>IF(Arkusz1!$T:$T=Arkusz2!O$1,1,0)</f>
        <v>0</v>
      </c>
      <c r="P2021">
        <f>IF(Arkusz1!$T:$T=Arkusz2!P$1,1,0)</f>
        <v>0</v>
      </c>
      <c r="Q2021">
        <f>IF(Arkusz1!$T:$T=Arkusz2!Q$1,1,0)</f>
        <v>0</v>
      </c>
      <c r="R2021">
        <f>IF(Arkusz1!$O:$O=Arkusz2!R$1,1,0)</f>
        <v>0</v>
      </c>
      <c r="S2021" s="17">
        <f t="shared" si="55"/>
        <v>3.4502880732867523E-2</v>
      </c>
    </row>
    <row r="2022" spans="1:19">
      <c r="A2022">
        <f>Arkusz1!B2022</f>
        <v>2021</v>
      </c>
      <c r="B2022">
        <f>IF(Arkusz1!R:R=Arkusz2!B$1,1,0)</f>
        <v>0</v>
      </c>
      <c r="C2022">
        <f>IF(Arkusz1!$Q:$Q=Arkusz2!C$1,1,0)</f>
        <v>0</v>
      </c>
      <c r="D2022">
        <f>IF(Arkusz1!$Q:$Q=Arkusz2!D$1,1,0)</f>
        <v>0</v>
      </c>
      <c r="E2022">
        <f>IF(Arkusz1!$Q:$Q=Arkusz2!E$1,1,0)</f>
        <v>0</v>
      </c>
      <c r="F2022">
        <f>IF(Arkusz1!$Q:$Q=Arkusz2!F$1,1,0)</f>
        <v>0</v>
      </c>
      <c r="G2022">
        <f>IF(Arkusz1!$Q:$Q=Arkusz2!G$1,1,0)</f>
        <v>0</v>
      </c>
      <c r="H2022">
        <f>IF(Arkusz1!$Q:$Q=Arkusz2!H$1,1,0)</f>
        <v>1</v>
      </c>
      <c r="I2022">
        <f>IF(Arkusz1!$Q:$Q=Arkusz2!I$1,1,0)</f>
        <v>0</v>
      </c>
      <c r="J2022">
        <f>IF(Arkusz1!$Q:$Q=Arkusz2!J$1,1,0)</f>
        <v>0</v>
      </c>
      <c r="K2022">
        <f>IF(Arkusz1!$M:$M=Arkusz2!K$1,1,0)</f>
        <v>0</v>
      </c>
      <c r="L2022">
        <f>IF(Arkusz1!$M:$M=Arkusz2!L$1,1,0)</f>
        <v>0</v>
      </c>
      <c r="M2022">
        <f>IF(Arkusz1!$P:$P="",0,1)</f>
        <v>1</v>
      </c>
      <c r="N2022">
        <f>IF(Arkusz1!$S:$S=Arkusz2!N$1,1,0)</f>
        <v>0</v>
      </c>
      <c r="O2022">
        <f>IF(Arkusz1!$T:$T=Arkusz2!O$1,1,0)</f>
        <v>0</v>
      </c>
      <c r="P2022">
        <f>IF(Arkusz1!$T:$T=Arkusz2!P$1,1,0)</f>
        <v>0</v>
      </c>
      <c r="Q2022">
        <f>IF(Arkusz1!$T:$T=Arkusz2!Q$1,1,0)</f>
        <v>0</v>
      </c>
      <c r="R2022">
        <f>IF(Arkusz1!$O:$O=Arkusz2!R$1,1,0)</f>
        <v>0</v>
      </c>
      <c r="S2022" s="17">
        <f t="shared" si="55"/>
        <v>0.17298255377116797</v>
      </c>
    </row>
    <row r="2023" spans="1:19">
      <c r="A2023">
        <f>Arkusz1!B2023</f>
        <v>2022</v>
      </c>
      <c r="B2023">
        <f>IF(Arkusz1!R:R=Arkusz2!B$1,1,0)</f>
        <v>0</v>
      </c>
      <c r="C2023">
        <f>IF(Arkusz1!$Q:$Q=Arkusz2!C$1,1,0)</f>
        <v>0</v>
      </c>
      <c r="D2023">
        <f>IF(Arkusz1!$Q:$Q=Arkusz2!D$1,1,0)</f>
        <v>0</v>
      </c>
      <c r="E2023">
        <f>IF(Arkusz1!$Q:$Q=Arkusz2!E$1,1,0)</f>
        <v>0</v>
      </c>
      <c r="F2023">
        <f>IF(Arkusz1!$Q:$Q=Arkusz2!F$1,1,0)</f>
        <v>0</v>
      </c>
      <c r="G2023">
        <f>IF(Arkusz1!$Q:$Q=Arkusz2!G$1,1,0)</f>
        <v>1</v>
      </c>
      <c r="H2023">
        <f>IF(Arkusz1!$Q:$Q=Arkusz2!H$1,1,0)</f>
        <v>0</v>
      </c>
      <c r="I2023">
        <f>IF(Arkusz1!$Q:$Q=Arkusz2!I$1,1,0)</f>
        <v>0</v>
      </c>
      <c r="J2023">
        <f>IF(Arkusz1!$Q:$Q=Arkusz2!J$1,1,0)</f>
        <v>0</v>
      </c>
      <c r="K2023">
        <f>IF(Arkusz1!$M:$M=Arkusz2!K$1,1,0)</f>
        <v>0</v>
      </c>
      <c r="L2023">
        <f>IF(Arkusz1!$M:$M=Arkusz2!L$1,1,0)</f>
        <v>0</v>
      </c>
      <c r="M2023">
        <f>IF(Arkusz1!$P:$P="",0,1)</f>
        <v>0</v>
      </c>
      <c r="N2023">
        <f>IF(Arkusz1!$S:$S=Arkusz2!N$1,1,0)</f>
        <v>0</v>
      </c>
      <c r="O2023">
        <f>IF(Arkusz1!$T:$T=Arkusz2!O$1,1,0)</f>
        <v>0</v>
      </c>
      <c r="P2023">
        <f>IF(Arkusz1!$T:$T=Arkusz2!P$1,1,0)</f>
        <v>0</v>
      </c>
      <c r="Q2023">
        <f>IF(Arkusz1!$T:$T=Arkusz2!Q$1,1,0)</f>
        <v>0</v>
      </c>
      <c r="R2023">
        <f>IF(Arkusz1!$O:$O=Arkusz2!R$1,1,0)</f>
        <v>0</v>
      </c>
      <c r="S2023" s="17">
        <f t="shared" si="55"/>
        <v>6.1623772780053571E-2</v>
      </c>
    </row>
    <row r="2024" spans="1:19">
      <c r="A2024">
        <f>Arkusz1!B2024</f>
        <v>2023</v>
      </c>
      <c r="B2024">
        <f>IF(Arkusz1!R:R=Arkusz2!B$1,1,0)</f>
        <v>0</v>
      </c>
      <c r="C2024">
        <f>IF(Arkusz1!$Q:$Q=Arkusz2!C$1,1,0)</f>
        <v>0</v>
      </c>
      <c r="D2024">
        <f>IF(Arkusz1!$Q:$Q=Arkusz2!D$1,1,0)</f>
        <v>0</v>
      </c>
      <c r="E2024">
        <f>IF(Arkusz1!$Q:$Q=Arkusz2!E$1,1,0)</f>
        <v>0</v>
      </c>
      <c r="F2024">
        <f>IF(Arkusz1!$Q:$Q=Arkusz2!F$1,1,0)</f>
        <v>0</v>
      </c>
      <c r="G2024">
        <f>IF(Arkusz1!$Q:$Q=Arkusz2!G$1,1,0)</f>
        <v>0</v>
      </c>
      <c r="H2024">
        <f>IF(Arkusz1!$Q:$Q=Arkusz2!H$1,1,0)</f>
        <v>1</v>
      </c>
      <c r="I2024">
        <f>IF(Arkusz1!$Q:$Q=Arkusz2!I$1,1,0)</f>
        <v>0</v>
      </c>
      <c r="J2024">
        <f>IF(Arkusz1!$Q:$Q=Arkusz2!J$1,1,0)</f>
        <v>0</v>
      </c>
      <c r="K2024">
        <f>IF(Arkusz1!$M:$M=Arkusz2!K$1,1,0)</f>
        <v>1</v>
      </c>
      <c r="L2024">
        <f>IF(Arkusz1!$M:$M=Arkusz2!L$1,1,0)</f>
        <v>0</v>
      </c>
      <c r="M2024">
        <f>IF(Arkusz1!$P:$P="",0,1)</f>
        <v>1</v>
      </c>
      <c r="N2024">
        <f>IF(Arkusz1!$S:$S=Arkusz2!N$1,1,0)</f>
        <v>0</v>
      </c>
      <c r="O2024">
        <f>IF(Arkusz1!$T:$T=Arkusz2!O$1,1,0)</f>
        <v>0</v>
      </c>
      <c r="P2024">
        <f>IF(Arkusz1!$T:$T=Arkusz2!P$1,1,0)</f>
        <v>0</v>
      </c>
      <c r="Q2024">
        <f>IF(Arkusz1!$T:$T=Arkusz2!Q$1,1,0)</f>
        <v>0</v>
      </c>
      <c r="R2024">
        <f>IF(Arkusz1!$O:$O=Arkusz2!R$1,1,0)</f>
        <v>0</v>
      </c>
      <c r="S2024" s="17">
        <f t="shared" si="55"/>
        <v>0.10163322948359395</v>
      </c>
    </row>
    <row r="2025" spans="1:19">
      <c r="A2025">
        <f>Arkusz1!B2025</f>
        <v>2024</v>
      </c>
      <c r="B2025">
        <f>IF(Arkusz1!R:R=Arkusz2!B$1,1,0)</f>
        <v>0</v>
      </c>
      <c r="C2025">
        <f>IF(Arkusz1!$Q:$Q=Arkusz2!C$1,1,0)</f>
        <v>0</v>
      </c>
      <c r="D2025">
        <f>IF(Arkusz1!$Q:$Q=Arkusz2!D$1,1,0)</f>
        <v>0</v>
      </c>
      <c r="E2025">
        <f>IF(Arkusz1!$Q:$Q=Arkusz2!E$1,1,0)</f>
        <v>0</v>
      </c>
      <c r="F2025">
        <f>IF(Arkusz1!$Q:$Q=Arkusz2!F$1,1,0)</f>
        <v>0</v>
      </c>
      <c r="G2025">
        <f>IF(Arkusz1!$Q:$Q=Arkusz2!G$1,1,0)</f>
        <v>0</v>
      </c>
      <c r="H2025">
        <f>IF(Arkusz1!$Q:$Q=Arkusz2!H$1,1,0)</f>
        <v>1</v>
      </c>
      <c r="I2025">
        <f>IF(Arkusz1!$Q:$Q=Arkusz2!I$1,1,0)</f>
        <v>0</v>
      </c>
      <c r="J2025">
        <f>IF(Arkusz1!$Q:$Q=Arkusz2!J$1,1,0)</f>
        <v>0</v>
      </c>
      <c r="K2025">
        <f>IF(Arkusz1!$M:$M=Arkusz2!K$1,1,0)</f>
        <v>1</v>
      </c>
      <c r="L2025">
        <f>IF(Arkusz1!$M:$M=Arkusz2!L$1,1,0)</f>
        <v>0</v>
      </c>
      <c r="M2025">
        <f>IF(Arkusz1!$P:$P="",0,1)</f>
        <v>1</v>
      </c>
      <c r="N2025">
        <f>IF(Arkusz1!$S:$S=Arkusz2!N$1,1,0)</f>
        <v>0</v>
      </c>
      <c r="O2025">
        <f>IF(Arkusz1!$T:$T=Arkusz2!O$1,1,0)</f>
        <v>0</v>
      </c>
      <c r="P2025">
        <f>IF(Arkusz1!$T:$T=Arkusz2!P$1,1,0)</f>
        <v>1</v>
      </c>
      <c r="Q2025">
        <f>IF(Arkusz1!$T:$T=Arkusz2!Q$1,1,0)</f>
        <v>0</v>
      </c>
      <c r="R2025">
        <f>IF(Arkusz1!$O:$O=Arkusz2!R$1,1,0)</f>
        <v>0</v>
      </c>
      <c r="S2025" s="17">
        <f t="shared" si="55"/>
        <v>7.6926995697442255E-2</v>
      </c>
    </row>
    <row r="2026" spans="1:19">
      <c r="A2026">
        <f>Arkusz1!B2026</f>
        <v>2025</v>
      </c>
      <c r="B2026">
        <f>IF(Arkusz1!R:R=Arkusz2!B$1,1,0)</f>
        <v>0</v>
      </c>
      <c r="C2026">
        <f>IF(Arkusz1!$Q:$Q=Arkusz2!C$1,1,0)</f>
        <v>0</v>
      </c>
      <c r="D2026">
        <f>IF(Arkusz1!$Q:$Q=Arkusz2!D$1,1,0)</f>
        <v>0</v>
      </c>
      <c r="E2026">
        <f>IF(Arkusz1!$Q:$Q=Arkusz2!E$1,1,0)</f>
        <v>0</v>
      </c>
      <c r="F2026">
        <f>IF(Arkusz1!$Q:$Q=Arkusz2!F$1,1,0)</f>
        <v>0</v>
      </c>
      <c r="G2026">
        <f>IF(Arkusz1!$Q:$Q=Arkusz2!G$1,1,0)</f>
        <v>0</v>
      </c>
      <c r="H2026">
        <f>IF(Arkusz1!$Q:$Q=Arkusz2!H$1,1,0)</f>
        <v>0</v>
      </c>
      <c r="I2026">
        <f>IF(Arkusz1!$Q:$Q=Arkusz2!I$1,1,0)</f>
        <v>0</v>
      </c>
      <c r="J2026">
        <f>IF(Arkusz1!$Q:$Q=Arkusz2!J$1,1,0)</f>
        <v>1</v>
      </c>
      <c r="K2026">
        <f>IF(Arkusz1!$M:$M=Arkusz2!K$1,1,0)</f>
        <v>0</v>
      </c>
      <c r="L2026">
        <f>IF(Arkusz1!$M:$M=Arkusz2!L$1,1,0)</f>
        <v>0</v>
      </c>
      <c r="M2026">
        <f>IF(Arkusz1!$P:$P="",0,1)</f>
        <v>1</v>
      </c>
      <c r="N2026">
        <f>IF(Arkusz1!$S:$S=Arkusz2!N$1,1,0)</f>
        <v>0</v>
      </c>
      <c r="O2026">
        <f>IF(Arkusz1!$T:$T=Arkusz2!O$1,1,0)</f>
        <v>0</v>
      </c>
      <c r="P2026">
        <f>IF(Arkusz1!$T:$T=Arkusz2!P$1,1,0)</f>
        <v>0</v>
      </c>
      <c r="Q2026">
        <f>IF(Arkusz1!$T:$T=Arkusz2!Q$1,1,0)</f>
        <v>0</v>
      </c>
      <c r="R2026">
        <f>IF(Arkusz1!$O:$O=Arkusz2!R$1,1,0)</f>
        <v>0</v>
      </c>
      <c r="S2026" s="17">
        <f t="shared" si="55"/>
        <v>3.2071413573108588E-2</v>
      </c>
    </row>
    <row r="2027" spans="1:19">
      <c r="A2027">
        <f>Arkusz1!B2027</f>
        <v>2026</v>
      </c>
      <c r="B2027">
        <f>IF(Arkusz1!R:R=Arkusz2!B$1,1,0)</f>
        <v>0</v>
      </c>
      <c r="C2027">
        <f>IF(Arkusz1!$Q:$Q=Arkusz2!C$1,1,0)</f>
        <v>0</v>
      </c>
      <c r="D2027">
        <f>IF(Arkusz1!$Q:$Q=Arkusz2!D$1,1,0)</f>
        <v>0</v>
      </c>
      <c r="E2027">
        <f>IF(Arkusz1!$Q:$Q=Arkusz2!E$1,1,0)</f>
        <v>0</v>
      </c>
      <c r="F2027">
        <f>IF(Arkusz1!$Q:$Q=Arkusz2!F$1,1,0)</f>
        <v>0</v>
      </c>
      <c r="G2027">
        <f>IF(Arkusz1!$Q:$Q=Arkusz2!G$1,1,0)</f>
        <v>0</v>
      </c>
      <c r="H2027">
        <f>IF(Arkusz1!$Q:$Q=Arkusz2!H$1,1,0)</f>
        <v>0</v>
      </c>
      <c r="I2027">
        <f>IF(Arkusz1!$Q:$Q=Arkusz2!I$1,1,0)</f>
        <v>0</v>
      </c>
      <c r="J2027">
        <f>IF(Arkusz1!$Q:$Q=Arkusz2!J$1,1,0)</f>
        <v>1</v>
      </c>
      <c r="K2027">
        <f>IF(Arkusz1!$M:$M=Arkusz2!K$1,1,0)</f>
        <v>0</v>
      </c>
      <c r="L2027">
        <f>IF(Arkusz1!$M:$M=Arkusz2!L$1,1,0)</f>
        <v>0</v>
      </c>
      <c r="M2027">
        <f>IF(Arkusz1!$P:$P="",0,1)</f>
        <v>1</v>
      </c>
      <c r="N2027">
        <f>IF(Arkusz1!$S:$S=Arkusz2!N$1,1,0)</f>
        <v>0</v>
      </c>
      <c r="O2027">
        <f>IF(Arkusz1!$T:$T=Arkusz2!O$1,1,0)</f>
        <v>0</v>
      </c>
      <c r="P2027">
        <f>IF(Arkusz1!$T:$T=Arkusz2!P$1,1,0)</f>
        <v>0</v>
      </c>
      <c r="Q2027">
        <f>IF(Arkusz1!$T:$T=Arkusz2!Q$1,1,0)</f>
        <v>0</v>
      </c>
      <c r="R2027">
        <f>IF(Arkusz1!$O:$O=Arkusz2!R$1,1,0)</f>
        <v>0</v>
      </c>
      <c r="S2027" s="17">
        <f t="shared" si="55"/>
        <v>3.2071413573108588E-2</v>
      </c>
    </row>
    <row r="2028" spans="1:19">
      <c r="A2028">
        <f>Arkusz1!B2028</f>
        <v>2027</v>
      </c>
      <c r="B2028">
        <f>IF(Arkusz1!R:R=Arkusz2!B$1,1,0)</f>
        <v>0</v>
      </c>
      <c r="C2028">
        <f>IF(Arkusz1!$Q:$Q=Arkusz2!C$1,1,0)</f>
        <v>0</v>
      </c>
      <c r="D2028">
        <f>IF(Arkusz1!$Q:$Q=Arkusz2!D$1,1,0)</f>
        <v>0</v>
      </c>
      <c r="E2028">
        <f>IF(Arkusz1!$Q:$Q=Arkusz2!E$1,1,0)</f>
        <v>0</v>
      </c>
      <c r="F2028">
        <f>IF(Arkusz1!$Q:$Q=Arkusz2!F$1,1,0)</f>
        <v>0</v>
      </c>
      <c r="G2028">
        <f>IF(Arkusz1!$Q:$Q=Arkusz2!G$1,1,0)</f>
        <v>0</v>
      </c>
      <c r="H2028">
        <f>IF(Arkusz1!$Q:$Q=Arkusz2!H$1,1,0)</f>
        <v>0</v>
      </c>
      <c r="I2028">
        <f>IF(Arkusz1!$Q:$Q=Arkusz2!I$1,1,0)</f>
        <v>0</v>
      </c>
      <c r="J2028">
        <f>IF(Arkusz1!$Q:$Q=Arkusz2!J$1,1,0)</f>
        <v>1</v>
      </c>
      <c r="K2028">
        <f>IF(Arkusz1!$M:$M=Arkusz2!K$1,1,0)</f>
        <v>0</v>
      </c>
      <c r="L2028">
        <f>IF(Arkusz1!$M:$M=Arkusz2!L$1,1,0)</f>
        <v>0</v>
      </c>
      <c r="M2028">
        <f>IF(Arkusz1!$P:$P="",0,1)</f>
        <v>1</v>
      </c>
      <c r="N2028">
        <f>IF(Arkusz1!$S:$S=Arkusz2!N$1,1,0)</f>
        <v>0</v>
      </c>
      <c r="O2028">
        <f>IF(Arkusz1!$T:$T=Arkusz2!O$1,1,0)</f>
        <v>0</v>
      </c>
      <c r="P2028">
        <f>IF(Arkusz1!$T:$T=Arkusz2!P$1,1,0)</f>
        <v>0</v>
      </c>
      <c r="Q2028">
        <f>IF(Arkusz1!$T:$T=Arkusz2!Q$1,1,0)</f>
        <v>0</v>
      </c>
      <c r="R2028">
        <f>IF(Arkusz1!$O:$O=Arkusz2!R$1,1,0)</f>
        <v>0</v>
      </c>
      <c r="S2028" s="17">
        <f t="shared" si="55"/>
        <v>3.2071413573108588E-2</v>
      </c>
    </row>
    <row r="2029" spans="1:19">
      <c r="A2029">
        <f>Arkusz1!B2029</f>
        <v>2028</v>
      </c>
      <c r="B2029">
        <f>IF(Arkusz1!R:R=Arkusz2!B$1,1,0)</f>
        <v>0</v>
      </c>
      <c r="C2029">
        <f>IF(Arkusz1!$Q:$Q=Arkusz2!C$1,1,0)</f>
        <v>0</v>
      </c>
      <c r="D2029">
        <f>IF(Arkusz1!$Q:$Q=Arkusz2!D$1,1,0)</f>
        <v>0</v>
      </c>
      <c r="E2029">
        <f>IF(Arkusz1!$Q:$Q=Arkusz2!E$1,1,0)</f>
        <v>0</v>
      </c>
      <c r="F2029">
        <f>IF(Arkusz1!$Q:$Q=Arkusz2!F$1,1,0)</f>
        <v>0</v>
      </c>
      <c r="G2029">
        <f>IF(Arkusz1!$Q:$Q=Arkusz2!G$1,1,0)</f>
        <v>0</v>
      </c>
      <c r="H2029">
        <f>IF(Arkusz1!$Q:$Q=Arkusz2!H$1,1,0)</f>
        <v>1</v>
      </c>
      <c r="I2029">
        <f>IF(Arkusz1!$Q:$Q=Arkusz2!I$1,1,0)</f>
        <v>0</v>
      </c>
      <c r="J2029">
        <f>IF(Arkusz1!$Q:$Q=Arkusz2!J$1,1,0)</f>
        <v>0</v>
      </c>
      <c r="K2029">
        <f>IF(Arkusz1!$M:$M=Arkusz2!K$1,1,0)</f>
        <v>1</v>
      </c>
      <c r="L2029">
        <f>IF(Arkusz1!$M:$M=Arkusz2!L$1,1,0)</f>
        <v>0</v>
      </c>
      <c r="M2029">
        <f>IF(Arkusz1!$P:$P="",0,1)</f>
        <v>1</v>
      </c>
      <c r="N2029">
        <f>IF(Arkusz1!$S:$S=Arkusz2!N$1,1,0)</f>
        <v>0</v>
      </c>
      <c r="O2029">
        <f>IF(Arkusz1!$T:$T=Arkusz2!O$1,1,0)</f>
        <v>0</v>
      </c>
      <c r="P2029">
        <f>IF(Arkusz1!$T:$T=Arkusz2!P$1,1,0)</f>
        <v>0</v>
      </c>
      <c r="Q2029">
        <f>IF(Arkusz1!$T:$T=Arkusz2!Q$1,1,0)</f>
        <v>0</v>
      </c>
      <c r="R2029">
        <f>IF(Arkusz1!$O:$O=Arkusz2!R$1,1,0)</f>
        <v>0</v>
      </c>
      <c r="S2029" s="17">
        <f t="shared" si="55"/>
        <v>0.10163322948359395</v>
      </c>
    </row>
    <row r="2030" spans="1:19">
      <c r="A2030">
        <f>Arkusz1!B2030</f>
        <v>2029</v>
      </c>
      <c r="B2030">
        <f>IF(Arkusz1!R:R=Arkusz2!B$1,1,0)</f>
        <v>0</v>
      </c>
      <c r="C2030">
        <f>IF(Arkusz1!$Q:$Q=Arkusz2!C$1,1,0)</f>
        <v>0</v>
      </c>
      <c r="D2030">
        <f>IF(Arkusz1!$Q:$Q=Arkusz2!D$1,1,0)</f>
        <v>0</v>
      </c>
      <c r="E2030">
        <f>IF(Arkusz1!$Q:$Q=Arkusz2!E$1,1,0)</f>
        <v>0</v>
      </c>
      <c r="F2030">
        <f>IF(Arkusz1!$Q:$Q=Arkusz2!F$1,1,0)</f>
        <v>0</v>
      </c>
      <c r="G2030">
        <f>IF(Arkusz1!$Q:$Q=Arkusz2!G$1,1,0)</f>
        <v>1</v>
      </c>
      <c r="H2030">
        <f>IF(Arkusz1!$Q:$Q=Arkusz2!H$1,1,0)</f>
        <v>0</v>
      </c>
      <c r="I2030">
        <f>IF(Arkusz1!$Q:$Q=Arkusz2!I$1,1,0)</f>
        <v>0</v>
      </c>
      <c r="J2030">
        <f>IF(Arkusz1!$Q:$Q=Arkusz2!J$1,1,0)</f>
        <v>0</v>
      </c>
      <c r="K2030">
        <f>IF(Arkusz1!$M:$M=Arkusz2!K$1,1,0)</f>
        <v>0</v>
      </c>
      <c r="L2030">
        <f>IF(Arkusz1!$M:$M=Arkusz2!L$1,1,0)</f>
        <v>0</v>
      </c>
      <c r="M2030">
        <f>IF(Arkusz1!$P:$P="",0,1)</f>
        <v>1</v>
      </c>
      <c r="N2030">
        <f>IF(Arkusz1!$S:$S=Arkusz2!N$1,1,0)</f>
        <v>0</v>
      </c>
      <c r="O2030">
        <f>IF(Arkusz1!$T:$T=Arkusz2!O$1,1,0)</f>
        <v>0</v>
      </c>
      <c r="P2030">
        <f>IF(Arkusz1!$T:$T=Arkusz2!P$1,1,0)</f>
        <v>0</v>
      </c>
      <c r="Q2030">
        <f>IF(Arkusz1!$T:$T=Arkusz2!Q$1,1,0)</f>
        <v>0</v>
      </c>
      <c r="R2030">
        <f>IF(Arkusz1!$O:$O=Arkusz2!R$1,1,0)</f>
        <v>0</v>
      </c>
      <c r="S2030" s="17">
        <f t="shared" si="55"/>
        <v>5.7394673231095802E-2</v>
      </c>
    </row>
    <row r="2031" spans="1:19">
      <c r="A2031">
        <f>Arkusz1!B2031</f>
        <v>2030</v>
      </c>
      <c r="B2031">
        <f>IF(Arkusz1!R:R=Arkusz2!B$1,1,0)</f>
        <v>0</v>
      </c>
      <c r="C2031">
        <f>IF(Arkusz1!$Q:$Q=Arkusz2!C$1,1,0)</f>
        <v>0</v>
      </c>
      <c r="D2031">
        <f>IF(Arkusz1!$Q:$Q=Arkusz2!D$1,1,0)</f>
        <v>0</v>
      </c>
      <c r="E2031">
        <f>IF(Arkusz1!$Q:$Q=Arkusz2!E$1,1,0)</f>
        <v>0</v>
      </c>
      <c r="F2031">
        <f>IF(Arkusz1!$Q:$Q=Arkusz2!F$1,1,0)</f>
        <v>0</v>
      </c>
      <c r="G2031">
        <f>IF(Arkusz1!$Q:$Q=Arkusz2!G$1,1,0)</f>
        <v>0</v>
      </c>
      <c r="H2031">
        <f>IF(Arkusz1!$Q:$Q=Arkusz2!H$1,1,0)</f>
        <v>1</v>
      </c>
      <c r="I2031">
        <f>IF(Arkusz1!$Q:$Q=Arkusz2!I$1,1,0)</f>
        <v>0</v>
      </c>
      <c r="J2031">
        <f>IF(Arkusz1!$Q:$Q=Arkusz2!J$1,1,0)</f>
        <v>0</v>
      </c>
      <c r="K2031">
        <f>IF(Arkusz1!$M:$M=Arkusz2!K$1,1,0)</f>
        <v>0</v>
      </c>
      <c r="L2031">
        <f>IF(Arkusz1!$M:$M=Arkusz2!L$1,1,0)</f>
        <v>0</v>
      </c>
      <c r="M2031">
        <f>IF(Arkusz1!$P:$P="",0,1)</f>
        <v>0</v>
      </c>
      <c r="N2031">
        <f>IF(Arkusz1!$S:$S=Arkusz2!N$1,1,0)</f>
        <v>0</v>
      </c>
      <c r="O2031">
        <f>IF(Arkusz1!$T:$T=Arkusz2!O$1,1,0)</f>
        <v>0</v>
      </c>
      <c r="P2031">
        <f>IF(Arkusz1!$T:$T=Arkusz2!P$1,1,0)</f>
        <v>0</v>
      </c>
      <c r="Q2031">
        <f>IF(Arkusz1!$T:$T=Arkusz2!Q$1,1,0)</f>
        <v>0</v>
      </c>
      <c r="R2031">
        <f>IF(Arkusz1!$O:$O=Arkusz2!R$1,1,0)</f>
        <v>0</v>
      </c>
      <c r="S2031" s="17">
        <f t="shared" si="55"/>
        <v>0.18406554276601864</v>
      </c>
    </row>
    <row r="2032" spans="1:19">
      <c r="A2032">
        <f>Arkusz1!B2032</f>
        <v>2031</v>
      </c>
      <c r="B2032">
        <f>IF(Arkusz1!R:R=Arkusz2!B$1,1,0)</f>
        <v>0</v>
      </c>
      <c r="C2032">
        <f>IF(Arkusz1!$Q:$Q=Arkusz2!C$1,1,0)</f>
        <v>0</v>
      </c>
      <c r="D2032">
        <f>IF(Arkusz1!$Q:$Q=Arkusz2!D$1,1,0)</f>
        <v>0</v>
      </c>
      <c r="E2032">
        <f>IF(Arkusz1!$Q:$Q=Arkusz2!E$1,1,0)</f>
        <v>0</v>
      </c>
      <c r="F2032">
        <f>IF(Arkusz1!$Q:$Q=Arkusz2!F$1,1,0)</f>
        <v>0</v>
      </c>
      <c r="G2032">
        <f>IF(Arkusz1!$Q:$Q=Arkusz2!G$1,1,0)</f>
        <v>0</v>
      </c>
      <c r="H2032">
        <f>IF(Arkusz1!$Q:$Q=Arkusz2!H$1,1,0)</f>
        <v>0</v>
      </c>
      <c r="I2032">
        <f>IF(Arkusz1!$Q:$Q=Arkusz2!I$1,1,0)</f>
        <v>0</v>
      </c>
      <c r="J2032">
        <f>IF(Arkusz1!$Q:$Q=Arkusz2!J$1,1,0)</f>
        <v>1</v>
      </c>
      <c r="K2032">
        <f>IF(Arkusz1!$M:$M=Arkusz2!K$1,1,0)</f>
        <v>0</v>
      </c>
      <c r="L2032">
        <f>IF(Arkusz1!$M:$M=Arkusz2!L$1,1,0)</f>
        <v>0</v>
      </c>
      <c r="M2032">
        <f>IF(Arkusz1!$P:$P="",0,1)</f>
        <v>0</v>
      </c>
      <c r="N2032">
        <f>IF(Arkusz1!$S:$S=Arkusz2!N$1,1,0)</f>
        <v>0</v>
      </c>
      <c r="O2032">
        <f>IF(Arkusz1!$T:$T=Arkusz2!O$1,1,0)</f>
        <v>0</v>
      </c>
      <c r="P2032">
        <f>IF(Arkusz1!$T:$T=Arkusz2!P$1,1,0)</f>
        <v>0</v>
      </c>
      <c r="Q2032">
        <f>IF(Arkusz1!$T:$T=Arkusz2!Q$1,1,0)</f>
        <v>0</v>
      </c>
      <c r="R2032">
        <f>IF(Arkusz1!$O:$O=Arkusz2!R$1,1,0)</f>
        <v>0</v>
      </c>
      <c r="S2032" s="17">
        <f t="shared" si="55"/>
        <v>3.4502880732867523E-2</v>
      </c>
    </row>
    <row r="2033" spans="1:19">
      <c r="A2033">
        <f>Arkusz1!B2033</f>
        <v>2032</v>
      </c>
      <c r="B2033">
        <f>IF(Arkusz1!R:R=Arkusz2!B$1,1,0)</f>
        <v>0</v>
      </c>
      <c r="C2033">
        <f>IF(Arkusz1!$Q:$Q=Arkusz2!C$1,1,0)</f>
        <v>0</v>
      </c>
      <c r="D2033">
        <f>IF(Arkusz1!$Q:$Q=Arkusz2!D$1,1,0)</f>
        <v>0</v>
      </c>
      <c r="E2033">
        <f>IF(Arkusz1!$Q:$Q=Arkusz2!E$1,1,0)</f>
        <v>0</v>
      </c>
      <c r="F2033">
        <f>IF(Arkusz1!$Q:$Q=Arkusz2!F$1,1,0)</f>
        <v>0</v>
      </c>
      <c r="G2033">
        <f>IF(Arkusz1!$Q:$Q=Arkusz2!G$1,1,0)</f>
        <v>0</v>
      </c>
      <c r="H2033">
        <f>IF(Arkusz1!$Q:$Q=Arkusz2!H$1,1,0)</f>
        <v>1</v>
      </c>
      <c r="I2033">
        <f>IF(Arkusz1!$Q:$Q=Arkusz2!I$1,1,0)</f>
        <v>0</v>
      </c>
      <c r="J2033">
        <f>IF(Arkusz1!$Q:$Q=Arkusz2!J$1,1,0)</f>
        <v>0</v>
      </c>
      <c r="K2033">
        <f>IF(Arkusz1!$M:$M=Arkusz2!K$1,1,0)</f>
        <v>1</v>
      </c>
      <c r="L2033">
        <f>IF(Arkusz1!$M:$M=Arkusz2!L$1,1,0)</f>
        <v>0</v>
      </c>
      <c r="M2033">
        <f>IF(Arkusz1!$P:$P="",0,1)</f>
        <v>1</v>
      </c>
      <c r="N2033">
        <f>IF(Arkusz1!$S:$S=Arkusz2!N$1,1,0)</f>
        <v>0</v>
      </c>
      <c r="O2033">
        <f>IF(Arkusz1!$T:$T=Arkusz2!O$1,1,0)</f>
        <v>0</v>
      </c>
      <c r="P2033">
        <f>IF(Arkusz1!$T:$T=Arkusz2!P$1,1,0)</f>
        <v>0</v>
      </c>
      <c r="Q2033">
        <f>IF(Arkusz1!$T:$T=Arkusz2!Q$1,1,0)</f>
        <v>0</v>
      </c>
      <c r="R2033">
        <f>IF(Arkusz1!$O:$O=Arkusz2!R$1,1,0)</f>
        <v>0</v>
      </c>
      <c r="S2033" s="17">
        <f t="shared" si="55"/>
        <v>0.10163322948359395</v>
      </c>
    </row>
    <row r="2034" spans="1:19">
      <c r="A2034">
        <f>Arkusz1!B2034</f>
        <v>2033</v>
      </c>
      <c r="B2034">
        <f>IF(Arkusz1!R:R=Arkusz2!B$1,1,0)</f>
        <v>0</v>
      </c>
      <c r="C2034">
        <f>IF(Arkusz1!$Q:$Q=Arkusz2!C$1,1,0)</f>
        <v>0</v>
      </c>
      <c r="D2034">
        <f>IF(Arkusz1!$Q:$Q=Arkusz2!D$1,1,0)</f>
        <v>0</v>
      </c>
      <c r="E2034">
        <f>IF(Arkusz1!$Q:$Q=Arkusz2!E$1,1,0)</f>
        <v>0</v>
      </c>
      <c r="F2034">
        <f>IF(Arkusz1!$Q:$Q=Arkusz2!F$1,1,0)</f>
        <v>0</v>
      </c>
      <c r="G2034">
        <f>IF(Arkusz1!$Q:$Q=Arkusz2!G$1,1,0)</f>
        <v>0</v>
      </c>
      <c r="H2034">
        <f>IF(Arkusz1!$Q:$Q=Arkusz2!H$1,1,0)</f>
        <v>0</v>
      </c>
      <c r="I2034">
        <f>IF(Arkusz1!$Q:$Q=Arkusz2!I$1,1,0)</f>
        <v>0</v>
      </c>
      <c r="J2034">
        <f>IF(Arkusz1!$Q:$Q=Arkusz2!J$1,1,0)</f>
        <v>1</v>
      </c>
      <c r="K2034">
        <f>IF(Arkusz1!$M:$M=Arkusz2!K$1,1,0)</f>
        <v>0</v>
      </c>
      <c r="L2034">
        <f>IF(Arkusz1!$M:$M=Arkusz2!L$1,1,0)</f>
        <v>0</v>
      </c>
      <c r="M2034">
        <f>IF(Arkusz1!$P:$P="",0,1)</f>
        <v>1</v>
      </c>
      <c r="N2034">
        <f>IF(Arkusz1!$S:$S=Arkusz2!N$1,1,0)</f>
        <v>0</v>
      </c>
      <c r="O2034">
        <f>IF(Arkusz1!$T:$T=Arkusz2!O$1,1,0)</f>
        <v>0</v>
      </c>
      <c r="P2034">
        <f>IF(Arkusz1!$T:$T=Arkusz2!P$1,1,0)</f>
        <v>0</v>
      </c>
      <c r="Q2034">
        <f>IF(Arkusz1!$T:$T=Arkusz2!Q$1,1,0)</f>
        <v>0</v>
      </c>
      <c r="R2034">
        <f>IF(Arkusz1!$O:$O=Arkusz2!R$1,1,0)</f>
        <v>0</v>
      </c>
      <c r="S2034" s="17">
        <f t="shared" si="55"/>
        <v>3.2071413573108588E-2</v>
      </c>
    </row>
    <row r="2035" spans="1:19">
      <c r="A2035">
        <f>Arkusz1!B2035</f>
        <v>2034</v>
      </c>
      <c r="B2035">
        <f>IF(Arkusz1!R:R=Arkusz2!B$1,1,0)</f>
        <v>0</v>
      </c>
      <c r="C2035">
        <f>IF(Arkusz1!$Q:$Q=Arkusz2!C$1,1,0)</f>
        <v>0</v>
      </c>
      <c r="D2035">
        <f>IF(Arkusz1!$Q:$Q=Arkusz2!D$1,1,0)</f>
        <v>0</v>
      </c>
      <c r="E2035">
        <f>IF(Arkusz1!$Q:$Q=Arkusz2!E$1,1,0)</f>
        <v>0</v>
      </c>
      <c r="F2035">
        <f>IF(Arkusz1!$Q:$Q=Arkusz2!F$1,1,0)</f>
        <v>0</v>
      </c>
      <c r="G2035">
        <f>IF(Arkusz1!$Q:$Q=Arkusz2!G$1,1,0)</f>
        <v>0</v>
      </c>
      <c r="H2035">
        <f>IF(Arkusz1!$Q:$Q=Arkusz2!H$1,1,0)</f>
        <v>0</v>
      </c>
      <c r="I2035">
        <f>IF(Arkusz1!$Q:$Q=Arkusz2!I$1,1,0)</f>
        <v>0</v>
      </c>
      <c r="J2035">
        <f>IF(Arkusz1!$Q:$Q=Arkusz2!J$1,1,0)</f>
        <v>1</v>
      </c>
      <c r="K2035">
        <f>IF(Arkusz1!$M:$M=Arkusz2!K$1,1,0)</f>
        <v>0</v>
      </c>
      <c r="L2035">
        <f>IF(Arkusz1!$M:$M=Arkusz2!L$1,1,0)</f>
        <v>0</v>
      </c>
      <c r="M2035">
        <f>IF(Arkusz1!$P:$P="",0,1)</f>
        <v>1</v>
      </c>
      <c r="N2035">
        <f>IF(Arkusz1!$S:$S=Arkusz2!N$1,1,0)</f>
        <v>0</v>
      </c>
      <c r="O2035">
        <f>IF(Arkusz1!$T:$T=Arkusz2!O$1,1,0)</f>
        <v>0</v>
      </c>
      <c r="P2035">
        <f>IF(Arkusz1!$T:$T=Arkusz2!P$1,1,0)</f>
        <v>0</v>
      </c>
      <c r="Q2035">
        <f>IF(Arkusz1!$T:$T=Arkusz2!Q$1,1,0)</f>
        <v>0</v>
      </c>
      <c r="R2035">
        <f>IF(Arkusz1!$O:$O=Arkusz2!R$1,1,0)</f>
        <v>0</v>
      </c>
      <c r="S2035" s="17">
        <f t="shared" si="55"/>
        <v>3.2071413573108588E-2</v>
      </c>
    </row>
    <row r="2036" spans="1:19">
      <c r="A2036">
        <f>Arkusz1!B2036</f>
        <v>2035</v>
      </c>
      <c r="B2036">
        <f>IF(Arkusz1!R:R=Arkusz2!B$1,1,0)</f>
        <v>0</v>
      </c>
      <c r="C2036">
        <f>IF(Arkusz1!$Q:$Q=Arkusz2!C$1,1,0)</f>
        <v>0</v>
      </c>
      <c r="D2036">
        <f>IF(Arkusz1!$Q:$Q=Arkusz2!D$1,1,0)</f>
        <v>0</v>
      </c>
      <c r="E2036">
        <f>IF(Arkusz1!$Q:$Q=Arkusz2!E$1,1,0)</f>
        <v>0</v>
      </c>
      <c r="F2036">
        <f>IF(Arkusz1!$Q:$Q=Arkusz2!F$1,1,0)</f>
        <v>0</v>
      </c>
      <c r="G2036">
        <f>IF(Arkusz1!$Q:$Q=Arkusz2!G$1,1,0)</f>
        <v>0</v>
      </c>
      <c r="H2036">
        <f>IF(Arkusz1!$Q:$Q=Arkusz2!H$1,1,0)</f>
        <v>1</v>
      </c>
      <c r="I2036">
        <f>IF(Arkusz1!$Q:$Q=Arkusz2!I$1,1,0)</f>
        <v>0</v>
      </c>
      <c r="J2036">
        <f>IF(Arkusz1!$Q:$Q=Arkusz2!J$1,1,0)</f>
        <v>0</v>
      </c>
      <c r="K2036">
        <f>IF(Arkusz1!$M:$M=Arkusz2!K$1,1,0)</f>
        <v>0</v>
      </c>
      <c r="L2036">
        <f>IF(Arkusz1!$M:$M=Arkusz2!L$1,1,0)</f>
        <v>0</v>
      </c>
      <c r="M2036">
        <f>IF(Arkusz1!$P:$P="",0,1)</f>
        <v>1</v>
      </c>
      <c r="N2036">
        <f>IF(Arkusz1!$S:$S=Arkusz2!N$1,1,0)</f>
        <v>0</v>
      </c>
      <c r="O2036">
        <f>IF(Arkusz1!$T:$T=Arkusz2!O$1,1,0)</f>
        <v>0</v>
      </c>
      <c r="P2036">
        <f>IF(Arkusz1!$T:$T=Arkusz2!P$1,1,0)</f>
        <v>0</v>
      </c>
      <c r="Q2036">
        <f>IF(Arkusz1!$T:$T=Arkusz2!Q$1,1,0)</f>
        <v>0</v>
      </c>
      <c r="R2036">
        <f>IF(Arkusz1!$O:$O=Arkusz2!R$1,1,0)</f>
        <v>0</v>
      </c>
      <c r="S2036" s="17">
        <f t="shared" si="55"/>
        <v>0.17298255377116797</v>
      </c>
    </row>
    <row r="2037" spans="1:19">
      <c r="A2037">
        <f>Arkusz1!B2037</f>
        <v>2036</v>
      </c>
      <c r="B2037">
        <f>IF(Arkusz1!R:R=Arkusz2!B$1,1,0)</f>
        <v>0</v>
      </c>
      <c r="C2037">
        <f>IF(Arkusz1!$Q:$Q=Arkusz2!C$1,1,0)</f>
        <v>0</v>
      </c>
      <c r="D2037">
        <f>IF(Arkusz1!$Q:$Q=Arkusz2!D$1,1,0)</f>
        <v>0</v>
      </c>
      <c r="E2037">
        <f>IF(Arkusz1!$Q:$Q=Arkusz2!E$1,1,0)</f>
        <v>0</v>
      </c>
      <c r="F2037">
        <f>IF(Arkusz1!$Q:$Q=Arkusz2!F$1,1,0)</f>
        <v>0</v>
      </c>
      <c r="G2037">
        <f>IF(Arkusz1!$Q:$Q=Arkusz2!G$1,1,0)</f>
        <v>0</v>
      </c>
      <c r="H2037">
        <f>IF(Arkusz1!$Q:$Q=Arkusz2!H$1,1,0)</f>
        <v>0</v>
      </c>
      <c r="I2037">
        <f>IF(Arkusz1!$Q:$Q=Arkusz2!I$1,1,0)</f>
        <v>0</v>
      </c>
      <c r="J2037">
        <f>IF(Arkusz1!$Q:$Q=Arkusz2!J$1,1,0)</f>
        <v>1</v>
      </c>
      <c r="K2037">
        <f>IF(Arkusz1!$M:$M=Arkusz2!K$1,1,0)</f>
        <v>0</v>
      </c>
      <c r="L2037">
        <f>IF(Arkusz1!$M:$M=Arkusz2!L$1,1,0)</f>
        <v>0</v>
      </c>
      <c r="M2037">
        <f>IF(Arkusz1!$P:$P="",0,1)</f>
        <v>1</v>
      </c>
      <c r="N2037">
        <f>IF(Arkusz1!$S:$S=Arkusz2!N$1,1,0)</f>
        <v>0</v>
      </c>
      <c r="O2037">
        <f>IF(Arkusz1!$T:$T=Arkusz2!O$1,1,0)</f>
        <v>0</v>
      </c>
      <c r="P2037">
        <f>IF(Arkusz1!$T:$T=Arkusz2!P$1,1,0)</f>
        <v>0</v>
      </c>
      <c r="Q2037">
        <f>IF(Arkusz1!$T:$T=Arkusz2!Q$1,1,0)</f>
        <v>0</v>
      </c>
      <c r="R2037">
        <f>IF(Arkusz1!$O:$O=Arkusz2!R$1,1,0)</f>
        <v>1</v>
      </c>
      <c r="S2037" s="17">
        <f t="shared" si="55"/>
        <v>3.2071413573108588E-2</v>
      </c>
    </row>
    <row r="2038" spans="1:19">
      <c r="A2038">
        <f>Arkusz1!B2038</f>
        <v>2037</v>
      </c>
      <c r="B2038">
        <f>IF(Arkusz1!R:R=Arkusz2!B$1,1,0)</f>
        <v>0</v>
      </c>
      <c r="C2038">
        <f>IF(Arkusz1!$Q:$Q=Arkusz2!C$1,1,0)</f>
        <v>0</v>
      </c>
      <c r="D2038">
        <f>IF(Arkusz1!$Q:$Q=Arkusz2!D$1,1,0)</f>
        <v>0</v>
      </c>
      <c r="E2038">
        <f>IF(Arkusz1!$Q:$Q=Arkusz2!E$1,1,0)</f>
        <v>0</v>
      </c>
      <c r="F2038">
        <f>IF(Arkusz1!$Q:$Q=Arkusz2!F$1,1,0)</f>
        <v>0</v>
      </c>
      <c r="G2038">
        <f>IF(Arkusz1!$Q:$Q=Arkusz2!G$1,1,0)</f>
        <v>0</v>
      </c>
      <c r="H2038">
        <f>IF(Arkusz1!$Q:$Q=Arkusz2!H$1,1,0)</f>
        <v>0</v>
      </c>
      <c r="I2038">
        <f>IF(Arkusz1!$Q:$Q=Arkusz2!I$1,1,0)</f>
        <v>0</v>
      </c>
      <c r="J2038">
        <f>IF(Arkusz1!$Q:$Q=Arkusz2!J$1,1,0)</f>
        <v>1</v>
      </c>
      <c r="K2038">
        <f>IF(Arkusz1!$M:$M=Arkusz2!K$1,1,0)</f>
        <v>0</v>
      </c>
      <c r="L2038">
        <f>IF(Arkusz1!$M:$M=Arkusz2!L$1,1,0)</f>
        <v>0</v>
      </c>
      <c r="M2038">
        <f>IF(Arkusz1!$P:$P="",0,1)</f>
        <v>0</v>
      </c>
      <c r="N2038">
        <f>IF(Arkusz1!$S:$S=Arkusz2!N$1,1,0)</f>
        <v>0</v>
      </c>
      <c r="O2038">
        <f>IF(Arkusz1!$T:$T=Arkusz2!O$1,1,0)</f>
        <v>0</v>
      </c>
      <c r="P2038">
        <f>IF(Arkusz1!$T:$T=Arkusz2!P$1,1,0)</f>
        <v>0</v>
      </c>
      <c r="Q2038">
        <f>IF(Arkusz1!$T:$T=Arkusz2!Q$1,1,0)</f>
        <v>0</v>
      </c>
      <c r="R2038">
        <f>IF(Arkusz1!$O:$O=Arkusz2!R$1,1,0)</f>
        <v>0</v>
      </c>
      <c r="S2038" s="17">
        <f t="shared" si="55"/>
        <v>3.4502880732867523E-2</v>
      </c>
    </row>
    <row r="2039" spans="1:19">
      <c r="A2039">
        <f>Arkusz1!B2039</f>
        <v>2038</v>
      </c>
      <c r="B2039">
        <f>IF(Arkusz1!R:R=Arkusz2!B$1,1,0)</f>
        <v>0</v>
      </c>
      <c r="C2039">
        <f>IF(Arkusz1!$Q:$Q=Arkusz2!C$1,1,0)</f>
        <v>0</v>
      </c>
      <c r="D2039">
        <f>IF(Arkusz1!$Q:$Q=Arkusz2!D$1,1,0)</f>
        <v>0</v>
      </c>
      <c r="E2039">
        <f>IF(Arkusz1!$Q:$Q=Arkusz2!E$1,1,0)</f>
        <v>0</v>
      </c>
      <c r="F2039">
        <f>IF(Arkusz1!$Q:$Q=Arkusz2!F$1,1,0)</f>
        <v>0</v>
      </c>
      <c r="G2039">
        <f>IF(Arkusz1!$Q:$Q=Arkusz2!G$1,1,0)</f>
        <v>0</v>
      </c>
      <c r="H2039">
        <f>IF(Arkusz1!$Q:$Q=Arkusz2!H$1,1,0)</f>
        <v>0</v>
      </c>
      <c r="I2039">
        <f>IF(Arkusz1!$Q:$Q=Arkusz2!I$1,1,0)</f>
        <v>0</v>
      </c>
      <c r="J2039">
        <f>IF(Arkusz1!$Q:$Q=Arkusz2!J$1,1,0)</f>
        <v>1</v>
      </c>
      <c r="K2039">
        <f>IF(Arkusz1!$M:$M=Arkusz2!K$1,1,0)</f>
        <v>0</v>
      </c>
      <c r="L2039">
        <f>IF(Arkusz1!$M:$M=Arkusz2!L$1,1,0)</f>
        <v>0</v>
      </c>
      <c r="M2039">
        <f>IF(Arkusz1!$P:$P="",0,1)</f>
        <v>1</v>
      </c>
      <c r="N2039">
        <f>IF(Arkusz1!$S:$S=Arkusz2!N$1,1,0)</f>
        <v>0</v>
      </c>
      <c r="O2039">
        <f>IF(Arkusz1!$T:$T=Arkusz2!O$1,1,0)</f>
        <v>0</v>
      </c>
      <c r="P2039">
        <f>IF(Arkusz1!$T:$T=Arkusz2!P$1,1,0)</f>
        <v>0</v>
      </c>
      <c r="Q2039">
        <f>IF(Arkusz1!$T:$T=Arkusz2!Q$1,1,0)</f>
        <v>0</v>
      </c>
      <c r="R2039">
        <f>IF(Arkusz1!$O:$O=Arkusz2!R$1,1,0)</f>
        <v>0</v>
      </c>
      <c r="S2039" s="17">
        <f t="shared" si="55"/>
        <v>3.2071413573108588E-2</v>
      </c>
    </row>
    <row r="2040" spans="1:19">
      <c r="A2040">
        <f>Arkusz1!B2040</f>
        <v>2039</v>
      </c>
      <c r="B2040">
        <f>IF(Arkusz1!R:R=Arkusz2!B$1,1,0)</f>
        <v>0</v>
      </c>
      <c r="C2040">
        <f>IF(Arkusz1!$Q:$Q=Arkusz2!C$1,1,0)</f>
        <v>0</v>
      </c>
      <c r="D2040">
        <f>IF(Arkusz1!$Q:$Q=Arkusz2!D$1,1,0)</f>
        <v>0</v>
      </c>
      <c r="E2040">
        <f>IF(Arkusz1!$Q:$Q=Arkusz2!E$1,1,0)</f>
        <v>0</v>
      </c>
      <c r="F2040">
        <f>IF(Arkusz1!$Q:$Q=Arkusz2!F$1,1,0)</f>
        <v>0</v>
      </c>
      <c r="G2040">
        <f>IF(Arkusz1!$Q:$Q=Arkusz2!G$1,1,0)</f>
        <v>0</v>
      </c>
      <c r="H2040">
        <f>IF(Arkusz1!$Q:$Q=Arkusz2!H$1,1,0)</f>
        <v>0</v>
      </c>
      <c r="I2040">
        <f>IF(Arkusz1!$Q:$Q=Arkusz2!I$1,1,0)</f>
        <v>0</v>
      </c>
      <c r="J2040">
        <f>IF(Arkusz1!$Q:$Q=Arkusz2!J$1,1,0)</f>
        <v>1</v>
      </c>
      <c r="K2040">
        <f>IF(Arkusz1!$M:$M=Arkusz2!K$1,1,0)</f>
        <v>0</v>
      </c>
      <c r="L2040">
        <f>IF(Arkusz1!$M:$M=Arkusz2!L$1,1,0)</f>
        <v>0</v>
      </c>
      <c r="M2040">
        <f>IF(Arkusz1!$P:$P="",0,1)</f>
        <v>0</v>
      </c>
      <c r="N2040">
        <f>IF(Arkusz1!$S:$S=Arkusz2!N$1,1,0)</f>
        <v>0</v>
      </c>
      <c r="O2040">
        <f>IF(Arkusz1!$T:$T=Arkusz2!O$1,1,0)</f>
        <v>0</v>
      </c>
      <c r="P2040">
        <f>IF(Arkusz1!$T:$T=Arkusz2!P$1,1,0)</f>
        <v>0</v>
      </c>
      <c r="Q2040">
        <f>IF(Arkusz1!$T:$T=Arkusz2!Q$1,1,0)</f>
        <v>0</v>
      </c>
      <c r="R2040">
        <f>IF(Arkusz1!$O:$O=Arkusz2!R$1,1,0)</f>
        <v>0</v>
      </c>
      <c r="S2040" s="17">
        <f t="shared" si="55"/>
        <v>3.4502880732867523E-2</v>
      </c>
    </row>
    <row r="2041" spans="1:19">
      <c r="A2041">
        <f>Arkusz1!B2041</f>
        <v>2040</v>
      </c>
      <c r="B2041">
        <f>IF(Arkusz1!R:R=Arkusz2!B$1,1,0)</f>
        <v>0</v>
      </c>
      <c r="C2041">
        <f>IF(Arkusz1!$Q:$Q=Arkusz2!C$1,1,0)</f>
        <v>0</v>
      </c>
      <c r="D2041">
        <f>IF(Arkusz1!$Q:$Q=Arkusz2!D$1,1,0)</f>
        <v>0</v>
      </c>
      <c r="E2041">
        <f>IF(Arkusz1!$Q:$Q=Arkusz2!E$1,1,0)</f>
        <v>0</v>
      </c>
      <c r="F2041">
        <f>IF(Arkusz1!$Q:$Q=Arkusz2!F$1,1,0)</f>
        <v>0</v>
      </c>
      <c r="G2041">
        <f>IF(Arkusz1!$Q:$Q=Arkusz2!G$1,1,0)</f>
        <v>0</v>
      </c>
      <c r="H2041">
        <f>IF(Arkusz1!$Q:$Q=Arkusz2!H$1,1,0)</f>
        <v>0</v>
      </c>
      <c r="I2041">
        <f>IF(Arkusz1!$Q:$Q=Arkusz2!I$1,1,0)</f>
        <v>0</v>
      </c>
      <c r="J2041">
        <f>IF(Arkusz1!$Q:$Q=Arkusz2!J$1,1,0)</f>
        <v>1</v>
      </c>
      <c r="K2041">
        <f>IF(Arkusz1!$M:$M=Arkusz2!K$1,1,0)</f>
        <v>0</v>
      </c>
      <c r="L2041">
        <f>IF(Arkusz1!$M:$M=Arkusz2!L$1,1,0)</f>
        <v>0</v>
      </c>
      <c r="M2041">
        <f>IF(Arkusz1!$P:$P="",0,1)</f>
        <v>1</v>
      </c>
      <c r="N2041">
        <f>IF(Arkusz1!$S:$S=Arkusz2!N$1,1,0)</f>
        <v>0</v>
      </c>
      <c r="O2041">
        <f>IF(Arkusz1!$T:$T=Arkusz2!O$1,1,0)</f>
        <v>0</v>
      </c>
      <c r="P2041">
        <f>IF(Arkusz1!$T:$T=Arkusz2!P$1,1,0)</f>
        <v>0</v>
      </c>
      <c r="Q2041">
        <f>IF(Arkusz1!$T:$T=Arkusz2!Q$1,1,0)</f>
        <v>0</v>
      </c>
      <c r="R2041">
        <f>IF(Arkusz1!$O:$O=Arkusz2!R$1,1,0)</f>
        <v>1</v>
      </c>
      <c r="S2041" s="17">
        <f t="shared" si="55"/>
        <v>3.2071413573108588E-2</v>
      </c>
    </row>
    <row r="2042" spans="1:19">
      <c r="A2042">
        <f>Arkusz1!B2042</f>
        <v>2041</v>
      </c>
      <c r="B2042">
        <f>IF(Arkusz1!R:R=Arkusz2!B$1,1,0)</f>
        <v>0</v>
      </c>
      <c r="C2042">
        <f>IF(Arkusz1!$Q:$Q=Arkusz2!C$1,1,0)</f>
        <v>0</v>
      </c>
      <c r="D2042">
        <f>IF(Arkusz1!$Q:$Q=Arkusz2!D$1,1,0)</f>
        <v>0</v>
      </c>
      <c r="E2042">
        <f>IF(Arkusz1!$Q:$Q=Arkusz2!E$1,1,0)</f>
        <v>0</v>
      </c>
      <c r="F2042">
        <f>IF(Arkusz1!$Q:$Q=Arkusz2!F$1,1,0)</f>
        <v>0</v>
      </c>
      <c r="G2042">
        <f>IF(Arkusz1!$Q:$Q=Arkusz2!G$1,1,0)</f>
        <v>0</v>
      </c>
      <c r="H2042">
        <f>IF(Arkusz1!$Q:$Q=Arkusz2!H$1,1,0)</f>
        <v>1</v>
      </c>
      <c r="I2042">
        <f>IF(Arkusz1!$Q:$Q=Arkusz2!I$1,1,0)</f>
        <v>0</v>
      </c>
      <c r="J2042">
        <f>IF(Arkusz1!$Q:$Q=Arkusz2!J$1,1,0)</f>
        <v>0</v>
      </c>
      <c r="K2042">
        <f>IF(Arkusz1!$M:$M=Arkusz2!K$1,1,0)</f>
        <v>0</v>
      </c>
      <c r="L2042">
        <f>IF(Arkusz1!$M:$M=Arkusz2!L$1,1,0)</f>
        <v>0</v>
      </c>
      <c r="M2042">
        <f>IF(Arkusz1!$P:$P="",0,1)</f>
        <v>1</v>
      </c>
      <c r="N2042">
        <f>IF(Arkusz1!$S:$S=Arkusz2!N$1,1,0)</f>
        <v>0</v>
      </c>
      <c r="O2042">
        <f>IF(Arkusz1!$T:$T=Arkusz2!O$1,1,0)</f>
        <v>0</v>
      </c>
      <c r="P2042">
        <f>IF(Arkusz1!$T:$T=Arkusz2!P$1,1,0)</f>
        <v>0</v>
      </c>
      <c r="Q2042">
        <f>IF(Arkusz1!$T:$T=Arkusz2!Q$1,1,0)</f>
        <v>0</v>
      </c>
      <c r="R2042">
        <f>IF(Arkusz1!$O:$O=Arkusz2!R$1,1,0)</f>
        <v>0</v>
      </c>
      <c r="S2042" s="17">
        <f t="shared" si="55"/>
        <v>0.17298255377116797</v>
      </c>
    </row>
    <row r="2043" spans="1:19">
      <c r="A2043">
        <f>Arkusz1!B2043</f>
        <v>2042</v>
      </c>
      <c r="B2043">
        <f>IF(Arkusz1!R:R=Arkusz2!B$1,1,0)</f>
        <v>0</v>
      </c>
      <c r="C2043">
        <f>IF(Arkusz1!$Q:$Q=Arkusz2!C$1,1,0)</f>
        <v>0</v>
      </c>
      <c r="D2043">
        <f>IF(Arkusz1!$Q:$Q=Arkusz2!D$1,1,0)</f>
        <v>0</v>
      </c>
      <c r="E2043">
        <f>IF(Arkusz1!$Q:$Q=Arkusz2!E$1,1,0)</f>
        <v>0</v>
      </c>
      <c r="F2043">
        <f>IF(Arkusz1!$Q:$Q=Arkusz2!F$1,1,0)</f>
        <v>0</v>
      </c>
      <c r="G2043">
        <f>IF(Arkusz1!$Q:$Q=Arkusz2!G$1,1,0)</f>
        <v>1</v>
      </c>
      <c r="H2043">
        <f>IF(Arkusz1!$Q:$Q=Arkusz2!H$1,1,0)</f>
        <v>0</v>
      </c>
      <c r="I2043">
        <f>IF(Arkusz1!$Q:$Q=Arkusz2!I$1,1,0)</f>
        <v>0</v>
      </c>
      <c r="J2043">
        <f>IF(Arkusz1!$Q:$Q=Arkusz2!J$1,1,0)</f>
        <v>0</v>
      </c>
      <c r="K2043">
        <f>IF(Arkusz1!$M:$M=Arkusz2!K$1,1,0)</f>
        <v>0</v>
      </c>
      <c r="L2043">
        <f>IF(Arkusz1!$M:$M=Arkusz2!L$1,1,0)</f>
        <v>0</v>
      </c>
      <c r="M2043">
        <f>IF(Arkusz1!$P:$P="",0,1)</f>
        <v>1</v>
      </c>
      <c r="N2043">
        <f>IF(Arkusz1!$S:$S=Arkusz2!N$1,1,0)</f>
        <v>0</v>
      </c>
      <c r="O2043">
        <f>IF(Arkusz1!$T:$T=Arkusz2!O$1,1,0)</f>
        <v>0</v>
      </c>
      <c r="P2043">
        <f>IF(Arkusz1!$T:$T=Arkusz2!P$1,1,0)</f>
        <v>0</v>
      </c>
      <c r="Q2043">
        <f>IF(Arkusz1!$T:$T=Arkusz2!Q$1,1,0)</f>
        <v>0</v>
      </c>
      <c r="R2043">
        <f>IF(Arkusz1!$O:$O=Arkusz2!R$1,1,0)</f>
        <v>0</v>
      </c>
      <c r="S2043" s="17">
        <f t="shared" si="55"/>
        <v>5.7394673231095802E-2</v>
      </c>
    </row>
    <row r="2044" spans="1:19">
      <c r="A2044">
        <f>Arkusz1!B2044</f>
        <v>2043</v>
      </c>
      <c r="B2044">
        <f>IF(Arkusz1!R:R=Arkusz2!B$1,1,0)</f>
        <v>0</v>
      </c>
      <c r="C2044">
        <f>IF(Arkusz1!$Q:$Q=Arkusz2!C$1,1,0)</f>
        <v>0</v>
      </c>
      <c r="D2044">
        <f>IF(Arkusz1!$Q:$Q=Arkusz2!D$1,1,0)</f>
        <v>0</v>
      </c>
      <c r="E2044">
        <f>IF(Arkusz1!$Q:$Q=Arkusz2!E$1,1,0)</f>
        <v>0</v>
      </c>
      <c r="F2044">
        <f>IF(Arkusz1!$Q:$Q=Arkusz2!F$1,1,0)</f>
        <v>0</v>
      </c>
      <c r="G2044">
        <f>IF(Arkusz1!$Q:$Q=Arkusz2!G$1,1,0)</f>
        <v>0</v>
      </c>
      <c r="H2044">
        <f>IF(Arkusz1!$Q:$Q=Arkusz2!H$1,1,0)</f>
        <v>0</v>
      </c>
      <c r="I2044">
        <f>IF(Arkusz1!$Q:$Q=Arkusz2!I$1,1,0)</f>
        <v>0</v>
      </c>
      <c r="J2044">
        <f>IF(Arkusz1!$Q:$Q=Arkusz2!J$1,1,0)</f>
        <v>1</v>
      </c>
      <c r="K2044">
        <f>IF(Arkusz1!$M:$M=Arkusz2!K$1,1,0)</f>
        <v>0</v>
      </c>
      <c r="L2044">
        <f>IF(Arkusz1!$M:$M=Arkusz2!L$1,1,0)</f>
        <v>0</v>
      </c>
      <c r="M2044">
        <f>IF(Arkusz1!$P:$P="",0,1)</f>
        <v>1</v>
      </c>
      <c r="N2044">
        <f>IF(Arkusz1!$S:$S=Arkusz2!N$1,1,0)</f>
        <v>0</v>
      </c>
      <c r="O2044">
        <f>IF(Arkusz1!$T:$T=Arkusz2!O$1,1,0)</f>
        <v>0</v>
      </c>
      <c r="P2044">
        <f>IF(Arkusz1!$T:$T=Arkusz2!P$1,1,0)</f>
        <v>0</v>
      </c>
      <c r="Q2044">
        <f>IF(Arkusz1!$T:$T=Arkusz2!Q$1,1,0)</f>
        <v>0</v>
      </c>
      <c r="R2044">
        <f>IF(Arkusz1!$O:$O=Arkusz2!R$1,1,0)</f>
        <v>0</v>
      </c>
      <c r="S2044" s="17">
        <f t="shared" si="55"/>
        <v>3.2071413573108588E-2</v>
      </c>
    </row>
    <row r="2045" spans="1:19">
      <c r="A2045">
        <f>Arkusz1!B2045</f>
        <v>2044</v>
      </c>
      <c r="B2045">
        <f>IF(Arkusz1!R:R=Arkusz2!B$1,1,0)</f>
        <v>0</v>
      </c>
      <c r="C2045">
        <f>IF(Arkusz1!$Q:$Q=Arkusz2!C$1,1,0)</f>
        <v>0</v>
      </c>
      <c r="D2045">
        <f>IF(Arkusz1!$Q:$Q=Arkusz2!D$1,1,0)</f>
        <v>0</v>
      </c>
      <c r="E2045">
        <f>IF(Arkusz1!$Q:$Q=Arkusz2!E$1,1,0)</f>
        <v>0</v>
      </c>
      <c r="F2045">
        <f>IF(Arkusz1!$Q:$Q=Arkusz2!F$1,1,0)</f>
        <v>0</v>
      </c>
      <c r="G2045">
        <f>IF(Arkusz1!$Q:$Q=Arkusz2!G$1,1,0)</f>
        <v>1</v>
      </c>
      <c r="H2045">
        <f>IF(Arkusz1!$Q:$Q=Arkusz2!H$1,1,0)</f>
        <v>0</v>
      </c>
      <c r="I2045">
        <f>IF(Arkusz1!$Q:$Q=Arkusz2!I$1,1,0)</f>
        <v>0</v>
      </c>
      <c r="J2045">
        <f>IF(Arkusz1!$Q:$Q=Arkusz2!J$1,1,0)</f>
        <v>0</v>
      </c>
      <c r="K2045">
        <f>IF(Arkusz1!$M:$M=Arkusz2!K$1,1,0)</f>
        <v>0</v>
      </c>
      <c r="L2045">
        <f>IF(Arkusz1!$M:$M=Arkusz2!L$1,1,0)</f>
        <v>0</v>
      </c>
      <c r="M2045">
        <f>IF(Arkusz1!$P:$P="",0,1)</f>
        <v>1</v>
      </c>
      <c r="N2045">
        <f>IF(Arkusz1!$S:$S=Arkusz2!N$1,1,0)</f>
        <v>0</v>
      </c>
      <c r="O2045">
        <f>IF(Arkusz1!$T:$T=Arkusz2!O$1,1,0)</f>
        <v>0</v>
      </c>
      <c r="P2045">
        <f>IF(Arkusz1!$T:$T=Arkusz2!P$1,1,0)</f>
        <v>1</v>
      </c>
      <c r="Q2045">
        <f>IF(Arkusz1!$T:$T=Arkusz2!Q$1,1,0)</f>
        <v>0</v>
      </c>
      <c r="R2045">
        <f>IF(Arkusz1!$O:$O=Arkusz2!R$1,1,0)</f>
        <v>0</v>
      </c>
      <c r="S2045" s="17">
        <f t="shared" si="55"/>
        <v>4.2928598727983242E-2</v>
      </c>
    </row>
    <row r="2046" spans="1:19">
      <c r="A2046">
        <f>Arkusz1!B2046</f>
        <v>2045</v>
      </c>
      <c r="B2046">
        <f>IF(Arkusz1!R:R=Arkusz2!B$1,1,0)</f>
        <v>0</v>
      </c>
      <c r="C2046">
        <f>IF(Arkusz1!$Q:$Q=Arkusz2!C$1,1,0)</f>
        <v>0</v>
      </c>
      <c r="D2046">
        <f>IF(Arkusz1!$Q:$Q=Arkusz2!D$1,1,0)</f>
        <v>0</v>
      </c>
      <c r="E2046">
        <f>IF(Arkusz1!$Q:$Q=Arkusz2!E$1,1,0)</f>
        <v>0</v>
      </c>
      <c r="F2046">
        <f>IF(Arkusz1!$Q:$Q=Arkusz2!F$1,1,0)</f>
        <v>0</v>
      </c>
      <c r="G2046">
        <f>IF(Arkusz1!$Q:$Q=Arkusz2!G$1,1,0)</f>
        <v>0</v>
      </c>
      <c r="H2046">
        <f>IF(Arkusz1!$Q:$Q=Arkusz2!H$1,1,0)</f>
        <v>1</v>
      </c>
      <c r="I2046">
        <f>IF(Arkusz1!$Q:$Q=Arkusz2!I$1,1,0)</f>
        <v>0</v>
      </c>
      <c r="J2046">
        <f>IF(Arkusz1!$Q:$Q=Arkusz2!J$1,1,0)</f>
        <v>0</v>
      </c>
      <c r="K2046">
        <f>IF(Arkusz1!$M:$M=Arkusz2!K$1,1,0)</f>
        <v>1</v>
      </c>
      <c r="L2046">
        <f>IF(Arkusz1!$M:$M=Arkusz2!L$1,1,0)</f>
        <v>0</v>
      </c>
      <c r="M2046">
        <f>IF(Arkusz1!$P:$P="",0,1)</f>
        <v>1</v>
      </c>
      <c r="N2046">
        <f>IF(Arkusz1!$S:$S=Arkusz2!N$1,1,0)</f>
        <v>0</v>
      </c>
      <c r="O2046">
        <f>IF(Arkusz1!$T:$T=Arkusz2!O$1,1,0)</f>
        <v>0</v>
      </c>
      <c r="P2046">
        <f>IF(Arkusz1!$T:$T=Arkusz2!P$1,1,0)</f>
        <v>0</v>
      </c>
      <c r="Q2046">
        <f>IF(Arkusz1!$T:$T=Arkusz2!Q$1,1,0)</f>
        <v>1</v>
      </c>
      <c r="R2046">
        <f>IF(Arkusz1!$O:$O=Arkusz2!R$1,1,0)</f>
        <v>0</v>
      </c>
      <c r="S2046" s="17">
        <f t="shared" si="55"/>
        <v>0.1094694240700843</v>
      </c>
    </row>
    <row r="2047" spans="1:19">
      <c r="A2047">
        <f>Arkusz1!B2047</f>
        <v>2046</v>
      </c>
      <c r="B2047">
        <f>IF(Arkusz1!R:R=Arkusz2!B$1,1,0)</f>
        <v>0</v>
      </c>
      <c r="C2047">
        <f>IF(Arkusz1!$Q:$Q=Arkusz2!C$1,1,0)</f>
        <v>0</v>
      </c>
      <c r="D2047">
        <f>IF(Arkusz1!$Q:$Q=Arkusz2!D$1,1,0)</f>
        <v>0</v>
      </c>
      <c r="E2047">
        <f>IF(Arkusz1!$Q:$Q=Arkusz2!E$1,1,0)</f>
        <v>0</v>
      </c>
      <c r="F2047">
        <f>IF(Arkusz1!$Q:$Q=Arkusz2!F$1,1,0)</f>
        <v>0</v>
      </c>
      <c r="G2047">
        <f>IF(Arkusz1!$Q:$Q=Arkusz2!G$1,1,0)</f>
        <v>1</v>
      </c>
      <c r="H2047">
        <f>IF(Arkusz1!$Q:$Q=Arkusz2!H$1,1,0)</f>
        <v>0</v>
      </c>
      <c r="I2047">
        <f>IF(Arkusz1!$Q:$Q=Arkusz2!I$1,1,0)</f>
        <v>0</v>
      </c>
      <c r="J2047">
        <f>IF(Arkusz1!$Q:$Q=Arkusz2!J$1,1,0)</f>
        <v>0</v>
      </c>
      <c r="K2047">
        <f>IF(Arkusz1!$M:$M=Arkusz2!K$1,1,0)</f>
        <v>0</v>
      </c>
      <c r="L2047">
        <f>IF(Arkusz1!$M:$M=Arkusz2!L$1,1,0)</f>
        <v>0</v>
      </c>
      <c r="M2047">
        <f>IF(Arkusz1!$P:$P="",0,1)</f>
        <v>1</v>
      </c>
      <c r="N2047">
        <f>IF(Arkusz1!$S:$S=Arkusz2!N$1,1,0)</f>
        <v>0</v>
      </c>
      <c r="O2047">
        <f>IF(Arkusz1!$T:$T=Arkusz2!O$1,1,0)</f>
        <v>0</v>
      </c>
      <c r="P2047">
        <f>IF(Arkusz1!$T:$T=Arkusz2!P$1,1,0)</f>
        <v>0</v>
      </c>
      <c r="Q2047">
        <f>IF(Arkusz1!$T:$T=Arkusz2!Q$1,1,0)</f>
        <v>0</v>
      </c>
      <c r="R2047">
        <f>IF(Arkusz1!$O:$O=Arkusz2!R$1,1,0)</f>
        <v>0</v>
      </c>
      <c r="S2047" s="17">
        <f t="shared" si="55"/>
        <v>5.7394673231095802E-2</v>
      </c>
    </row>
    <row r="2048" spans="1:19">
      <c r="A2048">
        <f>Arkusz1!B2048</f>
        <v>2047</v>
      </c>
      <c r="B2048">
        <f>IF(Arkusz1!R:R=Arkusz2!B$1,1,0)</f>
        <v>0</v>
      </c>
      <c r="C2048">
        <f>IF(Arkusz1!$Q:$Q=Arkusz2!C$1,1,0)</f>
        <v>0</v>
      </c>
      <c r="D2048">
        <f>IF(Arkusz1!$Q:$Q=Arkusz2!D$1,1,0)</f>
        <v>0</v>
      </c>
      <c r="E2048">
        <f>IF(Arkusz1!$Q:$Q=Arkusz2!E$1,1,0)</f>
        <v>0</v>
      </c>
      <c r="F2048">
        <f>IF(Arkusz1!$Q:$Q=Arkusz2!F$1,1,0)</f>
        <v>0</v>
      </c>
      <c r="G2048">
        <f>IF(Arkusz1!$Q:$Q=Arkusz2!G$1,1,0)</f>
        <v>0</v>
      </c>
      <c r="H2048">
        <f>IF(Arkusz1!$Q:$Q=Arkusz2!H$1,1,0)</f>
        <v>0</v>
      </c>
      <c r="I2048">
        <f>IF(Arkusz1!$Q:$Q=Arkusz2!I$1,1,0)</f>
        <v>0</v>
      </c>
      <c r="J2048">
        <f>IF(Arkusz1!$Q:$Q=Arkusz2!J$1,1,0)</f>
        <v>1</v>
      </c>
      <c r="K2048">
        <f>IF(Arkusz1!$M:$M=Arkusz2!K$1,1,0)</f>
        <v>0</v>
      </c>
      <c r="L2048">
        <f>IF(Arkusz1!$M:$M=Arkusz2!L$1,1,0)</f>
        <v>0</v>
      </c>
      <c r="M2048">
        <f>IF(Arkusz1!$P:$P="",0,1)</f>
        <v>1</v>
      </c>
      <c r="N2048">
        <f>IF(Arkusz1!$S:$S=Arkusz2!N$1,1,0)</f>
        <v>0</v>
      </c>
      <c r="O2048">
        <f>IF(Arkusz1!$T:$T=Arkusz2!O$1,1,0)</f>
        <v>0</v>
      </c>
      <c r="P2048">
        <f>IF(Arkusz1!$T:$T=Arkusz2!P$1,1,0)</f>
        <v>0</v>
      </c>
      <c r="Q2048">
        <f>IF(Arkusz1!$T:$T=Arkusz2!Q$1,1,0)</f>
        <v>0</v>
      </c>
      <c r="R2048">
        <f>IF(Arkusz1!$O:$O=Arkusz2!R$1,1,0)</f>
        <v>0</v>
      </c>
      <c r="S2048" s="17">
        <f t="shared" si="55"/>
        <v>3.2071413573108588E-2</v>
      </c>
    </row>
    <row r="2049" spans="1:19">
      <c r="A2049">
        <f>Arkusz1!B2049</f>
        <v>2048</v>
      </c>
      <c r="B2049">
        <f>IF(Arkusz1!R:R=Arkusz2!B$1,1,0)</f>
        <v>0</v>
      </c>
      <c r="C2049">
        <f>IF(Arkusz1!$Q:$Q=Arkusz2!C$1,1,0)</f>
        <v>0</v>
      </c>
      <c r="D2049">
        <f>IF(Arkusz1!$Q:$Q=Arkusz2!D$1,1,0)</f>
        <v>0</v>
      </c>
      <c r="E2049">
        <f>IF(Arkusz1!$Q:$Q=Arkusz2!E$1,1,0)</f>
        <v>0</v>
      </c>
      <c r="F2049">
        <f>IF(Arkusz1!$Q:$Q=Arkusz2!F$1,1,0)</f>
        <v>0</v>
      </c>
      <c r="G2049">
        <f>IF(Arkusz1!$Q:$Q=Arkusz2!G$1,1,0)</f>
        <v>0</v>
      </c>
      <c r="H2049">
        <f>IF(Arkusz1!$Q:$Q=Arkusz2!H$1,1,0)</f>
        <v>0</v>
      </c>
      <c r="I2049">
        <f>IF(Arkusz1!$Q:$Q=Arkusz2!I$1,1,0)</f>
        <v>0</v>
      </c>
      <c r="J2049">
        <f>IF(Arkusz1!$Q:$Q=Arkusz2!J$1,1,0)</f>
        <v>1</v>
      </c>
      <c r="K2049">
        <f>IF(Arkusz1!$M:$M=Arkusz2!K$1,1,0)</f>
        <v>0</v>
      </c>
      <c r="L2049">
        <f>IF(Arkusz1!$M:$M=Arkusz2!L$1,1,0)</f>
        <v>0</v>
      </c>
      <c r="M2049">
        <f>IF(Arkusz1!$P:$P="",0,1)</f>
        <v>0</v>
      </c>
      <c r="N2049">
        <f>IF(Arkusz1!$S:$S=Arkusz2!N$1,1,0)</f>
        <v>0</v>
      </c>
      <c r="O2049">
        <f>IF(Arkusz1!$T:$T=Arkusz2!O$1,1,0)</f>
        <v>0</v>
      </c>
      <c r="P2049">
        <f>IF(Arkusz1!$T:$T=Arkusz2!P$1,1,0)</f>
        <v>0</v>
      </c>
      <c r="Q2049">
        <f>IF(Arkusz1!$T:$T=Arkusz2!Q$1,1,0)</f>
        <v>0</v>
      </c>
      <c r="R2049">
        <f>IF(Arkusz1!$O:$O=Arkusz2!R$1,1,0)</f>
        <v>0</v>
      </c>
      <c r="S2049" s="17">
        <f t="shared" si="55"/>
        <v>3.4502880732867523E-2</v>
      </c>
    </row>
    <row r="2050" spans="1:19">
      <c r="A2050">
        <f>Arkusz1!B2050</f>
        <v>2049</v>
      </c>
      <c r="B2050">
        <f>IF(Arkusz1!R:R=Arkusz2!B$1,1,0)</f>
        <v>0</v>
      </c>
      <c r="C2050">
        <f>IF(Arkusz1!$Q:$Q=Arkusz2!C$1,1,0)</f>
        <v>0</v>
      </c>
      <c r="D2050">
        <f>IF(Arkusz1!$Q:$Q=Arkusz2!D$1,1,0)</f>
        <v>0</v>
      </c>
      <c r="E2050">
        <f>IF(Arkusz1!$Q:$Q=Arkusz2!E$1,1,0)</f>
        <v>0</v>
      </c>
      <c r="F2050">
        <f>IF(Arkusz1!$Q:$Q=Arkusz2!F$1,1,0)</f>
        <v>0</v>
      </c>
      <c r="G2050">
        <f>IF(Arkusz1!$Q:$Q=Arkusz2!G$1,1,0)</f>
        <v>0</v>
      </c>
      <c r="H2050">
        <f>IF(Arkusz1!$Q:$Q=Arkusz2!H$1,1,0)</f>
        <v>0</v>
      </c>
      <c r="I2050">
        <f>IF(Arkusz1!$Q:$Q=Arkusz2!I$1,1,0)</f>
        <v>0</v>
      </c>
      <c r="J2050">
        <f>IF(Arkusz1!$Q:$Q=Arkusz2!J$1,1,0)</f>
        <v>1</v>
      </c>
      <c r="K2050">
        <f>IF(Arkusz1!$M:$M=Arkusz2!K$1,1,0)</f>
        <v>0</v>
      </c>
      <c r="L2050">
        <f>IF(Arkusz1!$M:$M=Arkusz2!L$1,1,0)</f>
        <v>0</v>
      </c>
      <c r="M2050">
        <f>IF(Arkusz1!$P:$P="",0,1)</f>
        <v>1</v>
      </c>
      <c r="N2050">
        <f>IF(Arkusz1!$S:$S=Arkusz2!N$1,1,0)</f>
        <v>0</v>
      </c>
      <c r="O2050">
        <f>IF(Arkusz1!$T:$T=Arkusz2!O$1,1,0)</f>
        <v>0</v>
      </c>
      <c r="P2050">
        <f>IF(Arkusz1!$T:$T=Arkusz2!P$1,1,0)</f>
        <v>0</v>
      </c>
      <c r="Q2050">
        <f>IF(Arkusz1!$T:$T=Arkusz2!Q$1,1,0)</f>
        <v>1</v>
      </c>
      <c r="R2050">
        <f>IF(Arkusz1!$O:$O=Arkusz2!R$1,1,0)</f>
        <v>0</v>
      </c>
      <c r="S2050" s="17">
        <f t="shared" si="55"/>
        <v>3.4751679019966467E-2</v>
      </c>
    </row>
    <row r="2051" spans="1:19">
      <c r="A2051">
        <f>Arkusz1!B2051</f>
        <v>2050</v>
      </c>
      <c r="B2051">
        <f>IF(Arkusz1!R:R=Arkusz2!B$1,1,0)</f>
        <v>0</v>
      </c>
      <c r="C2051">
        <f>IF(Arkusz1!$Q:$Q=Arkusz2!C$1,1,0)</f>
        <v>0</v>
      </c>
      <c r="D2051">
        <f>IF(Arkusz1!$Q:$Q=Arkusz2!D$1,1,0)</f>
        <v>0</v>
      </c>
      <c r="E2051">
        <f>IF(Arkusz1!$Q:$Q=Arkusz2!E$1,1,0)</f>
        <v>0</v>
      </c>
      <c r="F2051">
        <f>IF(Arkusz1!$Q:$Q=Arkusz2!F$1,1,0)</f>
        <v>0</v>
      </c>
      <c r="G2051">
        <f>IF(Arkusz1!$Q:$Q=Arkusz2!G$1,1,0)</f>
        <v>0</v>
      </c>
      <c r="H2051">
        <f>IF(Arkusz1!$Q:$Q=Arkusz2!H$1,1,0)</f>
        <v>1</v>
      </c>
      <c r="I2051">
        <f>IF(Arkusz1!$Q:$Q=Arkusz2!I$1,1,0)</f>
        <v>0</v>
      </c>
      <c r="J2051">
        <f>IF(Arkusz1!$Q:$Q=Arkusz2!J$1,1,0)</f>
        <v>0</v>
      </c>
      <c r="K2051">
        <f>IF(Arkusz1!$M:$M=Arkusz2!K$1,1,0)</f>
        <v>0</v>
      </c>
      <c r="L2051">
        <f>IF(Arkusz1!$M:$M=Arkusz2!L$1,1,0)</f>
        <v>0</v>
      </c>
      <c r="M2051">
        <f>IF(Arkusz1!$P:$P="",0,1)</f>
        <v>1</v>
      </c>
      <c r="N2051">
        <f>IF(Arkusz1!$S:$S=Arkusz2!N$1,1,0)</f>
        <v>0</v>
      </c>
      <c r="O2051">
        <f>IF(Arkusz1!$T:$T=Arkusz2!O$1,1,0)</f>
        <v>0</v>
      </c>
      <c r="P2051">
        <f>IF(Arkusz1!$T:$T=Arkusz2!P$1,1,0)</f>
        <v>0</v>
      </c>
      <c r="Q2051">
        <f>IF(Arkusz1!$T:$T=Arkusz2!Q$1,1,0)</f>
        <v>0</v>
      </c>
      <c r="R2051">
        <f>IF(Arkusz1!$O:$O=Arkusz2!R$1,1,0)</f>
        <v>0</v>
      </c>
      <c r="S2051" s="17">
        <f t="shared" ref="S2051:S2114" si="56">1/(1+EXP(-$AV$5-MMULT(B2051:Q2051,$AV$6:$AV$21)))</f>
        <v>0.17298255377116797</v>
      </c>
    </row>
    <row r="2052" spans="1:19">
      <c r="A2052">
        <f>Arkusz1!B2052</f>
        <v>2051</v>
      </c>
      <c r="B2052">
        <f>IF(Arkusz1!R:R=Arkusz2!B$1,1,0)</f>
        <v>0</v>
      </c>
      <c r="C2052">
        <f>IF(Arkusz1!$Q:$Q=Arkusz2!C$1,1,0)</f>
        <v>0</v>
      </c>
      <c r="D2052">
        <f>IF(Arkusz1!$Q:$Q=Arkusz2!D$1,1,0)</f>
        <v>0</v>
      </c>
      <c r="E2052">
        <f>IF(Arkusz1!$Q:$Q=Arkusz2!E$1,1,0)</f>
        <v>1</v>
      </c>
      <c r="F2052">
        <f>IF(Arkusz1!$Q:$Q=Arkusz2!F$1,1,0)</f>
        <v>0</v>
      </c>
      <c r="G2052">
        <f>IF(Arkusz1!$Q:$Q=Arkusz2!G$1,1,0)</f>
        <v>0</v>
      </c>
      <c r="H2052">
        <f>IF(Arkusz1!$Q:$Q=Arkusz2!H$1,1,0)</f>
        <v>0</v>
      </c>
      <c r="I2052">
        <f>IF(Arkusz1!$Q:$Q=Arkusz2!I$1,1,0)</f>
        <v>0</v>
      </c>
      <c r="J2052">
        <f>IF(Arkusz1!$Q:$Q=Arkusz2!J$1,1,0)</f>
        <v>0</v>
      </c>
      <c r="K2052">
        <f>IF(Arkusz1!$M:$M=Arkusz2!K$1,1,0)</f>
        <v>0</v>
      </c>
      <c r="L2052">
        <f>IF(Arkusz1!$M:$M=Arkusz2!L$1,1,0)</f>
        <v>0</v>
      </c>
      <c r="M2052">
        <f>IF(Arkusz1!$P:$P="",0,1)</f>
        <v>1</v>
      </c>
      <c r="N2052">
        <f>IF(Arkusz1!$S:$S=Arkusz2!N$1,1,0)</f>
        <v>0</v>
      </c>
      <c r="O2052">
        <f>IF(Arkusz1!$T:$T=Arkusz2!O$1,1,0)</f>
        <v>0</v>
      </c>
      <c r="P2052">
        <f>IF(Arkusz1!$T:$T=Arkusz2!P$1,1,0)</f>
        <v>0</v>
      </c>
      <c r="Q2052">
        <f>IF(Arkusz1!$T:$T=Arkusz2!Q$1,1,0)</f>
        <v>0</v>
      </c>
      <c r="R2052">
        <f>IF(Arkusz1!$O:$O=Arkusz2!R$1,1,0)</f>
        <v>0</v>
      </c>
      <c r="S2052" s="17">
        <f t="shared" si="56"/>
        <v>1.8433060167136604E-2</v>
      </c>
    </row>
    <row r="2053" spans="1:19">
      <c r="A2053">
        <f>Arkusz1!B2053</f>
        <v>2052</v>
      </c>
      <c r="B2053">
        <f>IF(Arkusz1!R:R=Arkusz2!B$1,1,0)</f>
        <v>0</v>
      </c>
      <c r="C2053">
        <f>IF(Arkusz1!$Q:$Q=Arkusz2!C$1,1,0)</f>
        <v>0</v>
      </c>
      <c r="D2053">
        <f>IF(Arkusz1!$Q:$Q=Arkusz2!D$1,1,0)</f>
        <v>0</v>
      </c>
      <c r="E2053">
        <f>IF(Arkusz1!$Q:$Q=Arkusz2!E$1,1,0)</f>
        <v>0</v>
      </c>
      <c r="F2053">
        <f>IF(Arkusz1!$Q:$Q=Arkusz2!F$1,1,0)</f>
        <v>0</v>
      </c>
      <c r="G2053">
        <f>IF(Arkusz1!$Q:$Q=Arkusz2!G$1,1,0)</f>
        <v>0</v>
      </c>
      <c r="H2053">
        <f>IF(Arkusz1!$Q:$Q=Arkusz2!H$1,1,0)</f>
        <v>0</v>
      </c>
      <c r="I2053">
        <f>IF(Arkusz1!$Q:$Q=Arkusz2!I$1,1,0)</f>
        <v>0</v>
      </c>
      <c r="J2053">
        <f>IF(Arkusz1!$Q:$Q=Arkusz2!J$1,1,0)</f>
        <v>1</v>
      </c>
      <c r="K2053">
        <f>IF(Arkusz1!$M:$M=Arkusz2!K$1,1,0)</f>
        <v>0</v>
      </c>
      <c r="L2053">
        <f>IF(Arkusz1!$M:$M=Arkusz2!L$1,1,0)</f>
        <v>0</v>
      </c>
      <c r="M2053">
        <f>IF(Arkusz1!$P:$P="",0,1)</f>
        <v>1</v>
      </c>
      <c r="N2053">
        <f>IF(Arkusz1!$S:$S=Arkusz2!N$1,1,0)</f>
        <v>0</v>
      </c>
      <c r="O2053">
        <f>IF(Arkusz1!$T:$T=Arkusz2!O$1,1,0)</f>
        <v>0</v>
      </c>
      <c r="P2053">
        <f>IF(Arkusz1!$T:$T=Arkusz2!P$1,1,0)</f>
        <v>0</v>
      </c>
      <c r="Q2053">
        <f>IF(Arkusz1!$T:$T=Arkusz2!Q$1,1,0)</f>
        <v>0</v>
      </c>
      <c r="R2053">
        <f>IF(Arkusz1!$O:$O=Arkusz2!R$1,1,0)</f>
        <v>0</v>
      </c>
      <c r="S2053" s="17">
        <f t="shared" si="56"/>
        <v>3.2071413573108588E-2</v>
      </c>
    </row>
    <row r="2054" spans="1:19">
      <c r="A2054">
        <f>Arkusz1!B2054</f>
        <v>2053</v>
      </c>
      <c r="B2054">
        <f>IF(Arkusz1!R:R=Arkusz2!B$1,1,0)</f>
        <v>0</v>
      </c>
      <c r="C2054">
        <f>IF(Arkusz1!$Q:$Q=Arkusz2!C$1,1,0)</f>
        <v>0</v>
      </c>
      <c r="D2054">
        <f>IF(Arkusz1!$Q:$Q=Arkusz2!D$1,1,0)</f>
        <v>0</v>
      </c>
      <c r="E2054">
        <f>IF(Arkusz1!$Q:$Q=Arkusz2!E$1,1,0)</f>
        <v>0</v>
      </c>
      <c r="F2054">
        <f>IF(Arkusz1!$Q:$Q=Arkusz2!F$1,1,0)</f>
        <v>0</v>
      </c>
      <c r="G2054">
        <f>IF(Arkusz1!$Q:$Q=Arkusz2!G$1,1,0)</f>
        <v>0</v>
      </c>
      <c r="H2054">
        <f>IF(Arkusz1!$Q:$Q=Arkusz2!H$1,1,0)</f>
        <v>0</v>
      </c>
      <c r="I2054">
        <f>IF(Arkusz1!$Q:$Q=Arkusz2!I$1,1,0)</f>
        <v>0</v>
      </c>
      <c r="J2054">
        <f>IF(Arkusz1!$Q:$Q=Arkusz2!J$1,1,0)</f>
        <v>1</v>
      </c>
      <c r="K2054">
        <f>IF(Arkusz1!$M:$M=Arkusz2!K$1,1,0)</f>
        <v>0</v>
      </c>
      <c r="L2054">
        <f>IF(Arkusz1!$M:$M=Arkusz2!L$1,1,0)</f>
        <v>0</v>
      </c>
      <c r="M2054">
        <f>IF(Arkusz1!$P:$P="",0,1)</f>
        <v>0</v>
      </c>
      <c r="N2054">
        <f>IF(Arkusz1!$S:$S=Arkusz2!N$1,1,0)</f>
        <v>0</v>
      </c>
      <c r="O2054">
        <f>IF(Arkusz1!$T:$T=Arkusz2!O$1,1,0)</f>
        <v>0</v>
      </c>
      <c r="P2054">
        <f>IF(Arkusz1!$T:$T=Arkusz2!P$1,1,0)</f>
        <v>0</v>
      </c>
      <c r="Q2054">
        <f>IF(Arkusz1!$T:$T=Arkusz2!Q$1,1,0)</f>
        <v>0</v>
      </c>
      <c r="R2054">
        <f>IF(Arkusz1!$O:$O=Arkusz2!R$1,1,0)</f>
        <v>0</v>
      </c>
      <c r="S2054" s="17">
        <f t="shared" si="56"/>
        <v>3.4502880732867523E-2</v>
      </c>
    </row>
    <row r="2055" spans="1:19">
      <c r="A2055">
        <f>Arkusz1!B2055</f>
        <v>2054</v>
      </c>
      <c r="B2055">
        <f>IF(Arkusz1!R:R=Arkusz2!B$1,1,0)</f>
        <v>0</v>
      </c>
      <c r="C2055">
        <f>IF(Arkusz1!$Q:$Q=Arkusz2!C$1,1,0)</f>
        <v>0</v>
      </c>
      <c r="D2055">
        <f>IF(Arkusz1!$Q:$Q=Arkusz2!D$1,1,0)</f>
        <v>0</v>
      </c>
      <c r="E2055">
        <f>IF(Arkusz1!$Q:$Q=Arkusz2!E$1,1,0)</f>
        <v>0</v>
      </c>
      <c r="F2055">
        <f>IF(Arkusz1!$Q:$Q=Arkusz2!F$1,1,0)</f>
        <v>0</v>
      </c>
      <c r="G2055">
        <f>IF(Arkusz1!$Q:$Q=Arkusz2!G$1,1,0)</f>
        <v>0</v>
      </c>
      <c r="H2055">
        <f>IF(Arkusz1!$Q:$Q=Arkusz2!H$1,1,0)</f>
        <v>0</v>
      </c>
      <c r="I2055">
        <f>IF(Arkusz1!$Q:$Q=Arkusz2!I$1,1,0)</f>
        <v>0</v>
      </c>
      <c r="J2055">
        <f>IF(Arkusz1!$Q:$Q=Arkusz2!J$1,1,0)</f>
        <v>1</v>
      </c>
      <c r="K2055">
        <f>IF(Arkusz1!$M:$M=Arkusz2!K$1,1,0)</f>
        <v>0</v>
      </c>
      <c r="L2055">
        <f>IF(Arkusz1!$M:$M=Arkusz2!L$1,1,0)</f>
        <v>0</v>
      </c>
      <c r="M2055">
        <f>IF(Arkusz1!$P:$P="",0,1)</f>
        <v>0</v>
      </c>
      <c r="N2055">
        <f>IF(Arkusz1!$S:$S=Arkusz2!N$1,1,0)</f>
        <v>0</v>
      </c>
      <c r="O2055">
        <f>IF(Arkusz1!$T:$T=Arkusz2!O$1,1,0)</f>
        <v>0</v>
      </c>
      <c r="P2055">
        <f>IF(Arkusz1!$T:$T=Arkusz2!P$1,1,0)</f>
        <v>0</v>
      </c>
      <c r="Q2055">
        <f>IF(Arkusz1!$T:$T=Arkusz2!Q$1,1,0)</f>
        <v>0</v>
      </c>
      <c r="R2055">
        <f>IF(Arkusz1!$O:$O=Arkusz2!R$1,1,0)</f>
        <v>0</v>
      </c>
      <c r="S2055" s="17">
        <f t="shared" si="56"/>
        <v>3.4502880732867523E-2</v>
      </c>
    </row>
    <row r="2056" spans="1:19">
      <c r="A2056">
        <f>Arkusz1!B2056</f>
        <v>2055</v>
      </c>
      <c r="B2056">
        <f>IF(Arkusz1!R:R=Arkusz2!B$1,1,0)</f>
        <v>0</v>
      </c>
      <c r="C2056">
        <f>IF(Arkusz1!$Q:$Q=Arkusz2!C$1,1,0)</f>
        <v>0</v>
      </c>
      <c r="D2056">
        <f>IF(Arkusz1!$Q:$Q=Arkusz2!D$1,1,0)</f>
        <v>0</v>
      </c>
      <c r="E2056">
        <f>IF(Arkusz1!$Q:$Q=Arkusz2!E$1,1,0)</f>
        <v>0</v>
      </c>
      <c r="F2056">
        <f>IF(Arkusz1!$Q:$Q=Arkusz2!F$1,1,0)</f>
        <v>0</v>
      </c>
      <c r="G2056">
        <f>IF(Arkusz1!$Q:$Q=Arkusz2!G$1,1,0)</f>
        <v>0</v>
      </c>
      <c r="H2056">
        <f>IF(Arkusz1!$Q:$Q=Arkusz2!H$1,1,0)</f>
        <v>0</v>
      </c>
      <c r="I2056">
        <f>IF(Arkusz1!$Q:$Q=Arkusz2!I$1,1,0)</f>
        <v>0</v>
      </c>
      <c r="J2056">
        <f>IF(Arkusz1!$Q:$Q=Arkusz2!J$1,1,0)</f>
        <v>1</v>
      </c>
      <c r="K2056">
        <f>IF(Arkusz1!$M:$M=Arkusz2!K$1,1,0)</f>
        <v>0</v>
      </c>
      <c r="L2056">
        <f>IF(Arkusz1!$M:$M=Arkusz2!L$1,1,0)</f>
        <v>0</v>
      </c>
      <c r="M2056">
        <f>IF(Arkusz1!$P:$P="",0,1)</f>
        <v>1</v>
      </c>
      <c r="N2056">
        <f>IF(Arkusz1!$S:$S=Arkusz2!N$1,1,0)</f>
        <v>0</v>
      </c>
      <c r="O2056">
        <f>IF(Arkusz1!$T:$T=Arkusz2!O$1,1,0)</f>
        <v>0</v>
      </c>
      <c r="P2056">
        <f>IF(Arkusz1!$T:$T=Arkusz2!P$1,1,0)</f>
        <v>0</v>
      </c>
      <c r="Q2056">
        <f>IF(Arkusz1!$T:$T=Arkusz2!Q$1,1,0)</f>
        <v>0</v>
      </c>
      <c r="R2056">
        <f>IF(Arkusz1!$O:$O=Arkusz2!R$1,1,0)</f>
        <v>0</v>
      </c>
      <c r="S2056" s="17">
        <f t="shared" si="56"/>
        <v>3.2071413573108588E-2</v>
      </c>
    </row>
    <row r="2057" spans="1:19">
      <c r="A2057">
        <f>Arkusz1!B2057</f>
        <v>2056</v>
      </c>
      <c r="B2057">
        <f>IF(Arkusz1!R:R=Arkusz2!B$1,1,0)</f>
        <v>0</v>
      </c>
      <c r="C2057">
        <f>IF(Arkusz1!$Q:$Q=Arkusz2!C$1,1,0)</f>
        <v>0</v>
      </c>
      <c r="D2057">
        <f>IF(Arkusz1!$Q:$Q=Arkusz2!D$1,1,0)</f>
        <v>0</v>
      </c>
      <c r="E2057">
        <f>IF(Arkusz1!$Q:$Q=Arkusz2!E$1,1,0)</f>
        <v>0</v>
      </c>
      <c r="F2057">
        <f>IF(Arkusz1!$Q:$Q=Arkusz2!F$1,1,0)</f>
        <v>0</v>
      </c>
      <c r="G2057">
        <f>IF(Arkusz1!$Q:$Q=Arkusz2!G$1,1,0)</f>
        <v>0</v>
      </c>
      <c r="H2057">
        <f>IF(Arkusz1!$Q:$Q=Arkusz2!H$1,1,0)</f>
        <v>0</v>
      </c>
      <c r="I2057">
        <f>IF(Arkusz1!$Q:$Q=Arkusz2!I$1,1,0)</f>
        <v>0</v>
      </c>
      <c r="J2057">
        <f>IF(Arkusz1!$Q:$Q=Arkusz2!J$1,1,0)</f>
        <v>1</v>
      </c>
      <c r="K2057">
        <f>IF(Arkusz1!$M:$M=Arkusz2!K$1,1,0)</f>
        <v>0</v>
      </c>
      <c r="L2057">
        <f>IF(Arkusz1!$M:$M=Arkusz2!L$1,1,0)</f>
        <v>0</v>
      </c>
      <c r="M2057">
        <f>IF(Arkusz1!$P:$P="",0,1)</f>
        <v>0</v>
      </c>
      <c r="N2057">
        <f>IF(Arkusz1!$S:$S=Arkusz2!N$1,1,0)</f>
        <v>0</v>
      </c>
      <c r="O2057">
        <f>IF(Arkusz1!$T:$T=Arkusz2!O$1,1,0)</f>
        <v>0</v>
      </c>
      <c r="P2057">
        <f>IF(Arkusz1!$T:$T=Arkusz2!P$1,1,0)</f>
        <v>0</v>
      </c>
      <c r="Q2057">
        <f>IF(Arkusz1!$T:$T=Arkusz2!Q$1,1,0)</f>
        <v>0</v>
      </c>
      <c r="R2057">
        <f>IF(Arkusz1!$O:$O=Arkusz2!R$1,1,0)</f>
        <v>0</v>
      </c>
      <c r="S2057" s="17">
        <f t="shared" si="56"/>
        <v>3.4502880732867523E-2</v>
      </c>
    </row>
    <row r="2058" spans="1:19">
      <c r="A2058">
        <f>Arkusz1!B2058</f>
        <v>2057</v>
      </c>
      <c r="B2058">
        <f>IF(Arkusz1!R:R=Arkusz2!B$1,1,0)</f>
        <v>0</v>
      </c>
      <c r="C2058">
        <f>IF(Arkusz1!$Q:$Q=Arkusz2!C$1,1,0)</f>
        <v>0</v>
      </c>
      <c r="D2058">
        <f>IF(Arkusz1!$Q:$Q=Arkusz2!D$1,1,0)</f>
        <v>0</v>
      </c>
      <c r="E2058">
        <f>IF(Arkusz1!$Q:$Q=Arkusz2!E$1,1,0)</f>
        <v>0</v>
      </c>
      <c r="F2058">
        <f>IF(Arkusz1!$Q:$Q=Arkusz2!F$1,1,0)</f>
        <v>0</v>
      </c>
      <c r="G2058">
        <f>IF(Arkusz1!$Q:$Q=Arkusz2!G$1,1,0)</f>
        <v>0</v>
      </c>
      <c r="H2058">
        <f>IF(Arkusz1!$Q:$Q=Arkusz2!H$1,1,0)</f>
        <v>1</v>
      </c>
      <c r="I2058">
        <f>IF(Arkusz1!$Q:$Q=Arkusz2!I$1,1,0)</f>
        <v>0</v>
      </c>
      <c r="J2058">
        <f>IF(Arkusz1!$Q:$Q=Arkusz2!J$1,1,0)</f>
        <v>0</v>
      </c>
      <c r="K2058">
        <f>IF(Arkusz1!$M:$M=Arkusz2!K$1,1,0)</f>
        <v>0</v>
      </c>
      <c r="L2058">
        <f>IF(Arkusz1!$M:$M=Arkusz2!L$1,1,0)</f>
        <v>0</v>
      </c>
      <c r="M2058">
        <f>IF(Arkusz1!$P:$P="",0,1)</f>
        <v>0</v>
      </c>
      <c r="N2058">
        <f>IF(Arkusz1!$S:$S=Arkusz2!N$1,1,0)</f>
        <v>0</v>
      </c>
      <c r="O2058">
        <f>IF(Arkusz1!$T:$T=Arkusz2!O$1,1,0)</f>
        <v>0</v>
      </c>
      <c r="P2058">
        <f>IF(Arkusz1!$T:$T=Arkusz2!P$1,1,0)</f>
        <v>0</v>
      </c>
      <c r="Q2058">
        <f>IF(Arkusz1!$T:$T=Arkusz2!Q$1,1,0)</f>
        <v>0</v>
      </c>
      <c r="R2058">
        <f>IF(Arkusz1!$O:$O=Arkusz2!R$1,1,0)</f>
        <v>0</v>
      </c>
      <c r="S2058" s="17">
        <f t="shared" si="56"/>
        <v>0.18406554276601864</v>
      </c>
    </row>
    <row r="2059" spans="1:19">
      <c r="A2059">
        <f>Arkusz1!B2059</f>
        <v>2058</v>
      </c>
      <c r="B2059">
        <f>IF(Arkusz1!R:R=Arkusz2!B$1,1,0)</f>
        <v>0</v>
      </c>
      <c r="C2059">
        <f>IF(Arkusz1!$Q:$Q=Arkusz2!C$1,1,0)</f>
        <v>0</v>
      </c>
      <c r="D2059">
        <f>IF(Arkusz1!$Q:$Q=Arkusz2!D$1,1,0)</f>
        <v>0</v>
      </c>
      <c r="E2059">
        <f>IF(Arkusz1!$Q:$Q=Arkusz2!E$1,1,0)</f>
        <v>0</v>
      </c>
      <c r="F2059">
        <f>IF(Arkusz1!$Q:$Q=Arkusz2!F$1,1,0)</f>
        <v>0</v>
      </c>
      <c r="G2059">
        <f>IF(Arkusz1!$Q:$Q=Arkusz2!G$1,1,0)</f>
        <v>1</v>
      </c>
      <c r="H2059">
        <f>IF(Arkusz1!$Q:$Q=Arkusz2!H$1,1,0)</f>
        <v>0</v>
      </c>
      <c r="I2059">
        <f>IF(Arkusz1!$Q:$Q=Arkusz2!I$1,1,0)</f>
        <v>0</v>
      </c>
      <c r="J2059">
        <f>IF(Arkusz1!$Q:$Q=Arkusz2!J$1,1,0)</f>
        <v>0</v>
      </c>
      <c r="K2059">
        <f>IF(Arkusz1!$M:$M=Arkusz2!K$1,1,0)</f>
        <v>0</v>
      </c>
      <c r="L2059">
        <f>IF(Arkusz1!$M:$M=Arkusz2!L$1,1,0)</f>
        <v>0</v>
      </c>
      <c r="M2059">
        <f>IF(Arkusz1!$P:$P="",0,1)</f>
        <v>1</v>
      </c>
      <c r="N2059">
        <f>IF(Arkusz1!$S:$S=Arkusz2!N$1,1,0)</f>
        <v>0</v>
      </c>
      <c r="O2059">
        <f>IF(Arkusz1!$T:$T=Arkusz2!O$1,1,0)</f>
        <v>0</v>
      </c>
      <c r="P2059">
        <f>IF(Arkusz1!$T:$T=Arkusz2!P$1,1,0)</f>
        <v>0</v>
      </c>
      <c r="Q2059">
        <f>IF(Arkusz1!$T:$T=Arkusz2!Q$1,1,0)</f>
        <v>0</v>
      </c>
      <c r="R2059">
        <f>IF(Arkusz1!$O:$O=Arkusz2!R$1,1,0)</f>
        <v>0</v>
      </c>
      <c r="S2059" s="17">
        <f t="shared" si="56"/>
        <v>5.7394673231095802E-2</v>
      </c>
    </row>
    <row r="2060" spans="1:19">
      <c r="A2060">
        <f>Arkusz1!B2060</f>
        <v>2059</v>
      </c>
      <c r="B2060">
        <f>IF(Arkusz1!R:R=Arkusz2!B$1,1,0)</f>
        <v>0</v>
      </c>
      <c r="C2060">
        <f>IF(Arkusz1!$Q:$Q=Arkusz2!C$1,1,0)</f>
        <v>0</v>
      </c>
      <c r="D2060">
        <f>IF(Arkusz1!$Q:$Q=Arkusz2!D$1,1,0)</f>
        <v>0</v>
      </c>
      <c r="E2060">
        <f>IF(Arkusz1!$Q:$Q=Arkusz2!E$1,1,0)</f>
        <v>0</v>
      </c>
      <c r="F2060">
        <f>IF(Arkusz1!$Q:$Q=Arkusz2!F$1,1,0)</f>
        <v>0</v>
      </c>
      <c r="G2060">
        <f>IF(Arkusz1!$Q:$Q=Arkusz2!G$1,1,0)</f>
        <v>0</v>
      </c>
      <c r="H2060">
        <f>IF(Arkusz1!$Q:$Q=Arkusz2!H$1,1,0)</f>
        <v>0</v>
      </c>
      <c r="I2060">
        <f>IF(Arkusz1!$Q:$Q=Arkusz2!I$1,1,0)</f>
        <v>0</v>
      </c>
      <c r="J2060">
        <f>IF(Arkusz1!$Q:$Q=Arkusz2!J$1,1,0)</f>
        <v>1</v>
      </c>
      <c r="K2060">
        <f>IF(Arkusz1!$M:$M=Arkusz2!K$1,1,0)</f>
        <v>0</v>
      </c>
      <c r="L2060">
        <f>IF(Arkusz1!$M:$M=Arkusz2!L$1,1,0)</f>
        <v>0</v>
      </c>
      <c r="M2060">
        <f>IF(Arkusz1!$P:$P="",0,1)</f>
        <v>0</v>
      </c>
      <c r="N2060">
        <f>IF(Arkusz1!$S:$S=Arkusz2!N$1,1,0)</f>
        <v>0</v>
      </c>
      <c r="O2060">
        <f>IF(Arkusz1!$T:$T=Arkusz2!O$1,1,0)</f>
        <v>0</v>
      </c>
      <c r="P2060">
        <f>IF(Arkusz1!$T:$T=Arkusz2!P$1,1,0)</f>
        <v>0</v>
      </c>
      <c r="Q2060">
        <f>IF(Arkusz1!$T:$T=Arkusz2!Q$1,1,0)</f>
        <v>0</v>
      </c>
      <c r="R2060">
        <f>IF(Arkusz1!$O:$O=Arkusz2!R$1,1,0)</f>
        <v>0</v>
      </c>
      <c r="S2060" s="17">
        <f t="shared" si="56"/>
        <v>3.4502880732867523E-2</v>
      </c>
    </row>
    <row r="2061" spans="1:19">
      <c r="A2061">
        <f>Arkusz1!B2061</f>
        <v>2060</v>
      </c>
      <c r="B2061">
        <f>IF(Arkusz1!R:R=Arkusz2!B$1,1,0)</f>
        <v>0</v>
      </c>
      <c r="C2061">
        <f>IF(Arkusz1!$Q:$Q=Arkusz2!C$1,1,0)</f>
        <v>0</v>
      </c>
      <c r="D2061">
        <f>IF(Arkusz1!$Q:$Q=Arkusz2!D$1,1,0)</f>
        <v>0</v>
      </c>
      <c r="E2061">
        <f>IF(Arkusz1!$Q:$Q=Arkusz2!E$1,1,0)</f>
        <v>0</v>
      </c>
      <c r="F2061">
        <f>IF(Arkusz1!$Q:$Q=Arkusz2!F$1,1,0)</f>
        <v>0</v>
      </c>
      <c r="G2061">
        <f>IF(Arkusz1!$Q:$Q=Arkusz2!G$1,1,0)</f>
        <v>1</v>
      </c>
      <c r="H2061">
        <f>IF(Arkusz1!$Q:$Q=Arkusz2!H$1,1,0)</f>
        <v>0</v>
      </c>
      <c r="I2061">
        <f>IF(Arkusz1!$Q:$Q=Arkusz2!I$1,1,0)</f>
        <v>0</v>
      </c>
      <c r="J2061">
        <f>IF(Arkusz1!$Q:$Q=Arkusz2!J$1,1,0)</f>
        <v>0</v>
      </c>
      <c r="K2061">
        <f>IF(Arkusz1!$M:$M=Arkusz2!K$1,1,0)</f>
        <v>0</v>
      </c>
      <c r="L2061">
        <f>IF(Arkusz1!$M:$M=Arkusz2!L$1,1,0)</f>
        <v>0</v>
      </c>
      <c r="M2061">
        <f>IF(Arkusz1!$P:$P="",0,1)</f>
        <v>1</v>
      </c>
      <c r="N2061">
        <f>IF(Arkusz1!$S:$S=Arkusz2!N$1,1,0)</f>
        <v>0</v>
      </c>
      <c r="O2061">
        <f>IF(Arkusz1!$T:$T=Arkusz2!O$1,1,0)</f>
        <v>0</v>
      </c>
      <c r="P2061">
        <f>IF(Arkusz1!$T:$T=Arkusz2!P$1,1,0)</f>
        <v>0</v>
      </c>
      <c r="Q2061">
        <f>IF(Arkusz1!$T:$T=Arkusz2!Q$1,1,0)</f>
        <v>0</v>
      </c>
      <c r="R2061">
        <f>IF(Arkusz1!$O:$O=Arkusz2!R$1,1,0)</f>
        <v>0</v>
      </c>
      <c r="S2061" s="17">
        <f t="shared" si="56"/>
        <v>5.7394673231095802E-2</v>
      </c>
    </row>
    <row r="2062" spans="1:19">
      <c r="A2062">
        <f>Arkusz1!B2062</f>
        <v>2061</v>
      </c>
      <c r="B2062">
        <f>IF(Arkusz1!R:R=Arkusz2!B$1,1,0)</f>
        <v>0</v>
      </c>
      <c r="C2062">
        <f>IF(Arkusz1!$Q:$Q=Arkusz2!C$1,1,0)</f>
        <v>0</v>
      </c>
      <c r="D2062">
        <f>IF(Arkusz1!$Q:$Q=Arkusz2!D$1,1,0)</f>
        <v>0</v>
      </c>
      <c r="E2062">
        <f>IF(Arkusz1!$Q:$Q=Arkusz2!E$1,1,0)</f>
        <v>0</v>
      </c>
      <c r="F2062">
        <f>IF(Arkusz1!$Q:$Q=Arkusz2!F$1,1,0)</f>
        <v>0</v>
      </c>
      <c r="G2062">
        <f>IF(Arkusz1!$Q:$Q=Arkusz2!G$1,1,0)</f>
        <v>0</v>
      </c>
      <c r="H2062">
        <f>IF(Arkusz1!$Q:$Q=Arkusz2!H$1,1,0)</f>
        <v>0</v>
      </c>
      <c r="I2062">
        <f>IF(Arkusz1!$Q:$Q=Arkusz2!I$1,1,0)</f>
        <v>0</v>
      </c>
      <c r="J2062">
        <f>IF(Arkusz1!$Q:$Q=Arkusz2!J$1,1,0)</f>
        <v>1</v>
      </c>
      <c r="K2062">
        <f>IF(Arkusz1!$M:$M=Arkusz2!K$1,1,0)</f>
        <v>0</v>
      </c>
      <c r="L2062">
        <f>IF(Arkusz1!$M:$M=Arkusz2!L$1,1,0)</f>
        <v>0</v>
      </c>
      <c r="M2062">
        <f>IF(Arkusz1!$P:$P="",0,1)</f>
        <v>0</v>
      </c>
      <c r="N2062">
        <f>IF(Arkusz1!$S:$S=Arkusz2!N$1,1,0)</f>
        <v>0</v>
      </c>
      <c r="O2062">
        <f>IF(Arkusz1!$T:$T=Arkusz2!O$1,1,0)</f>
        <v>0</v>
      </c>
      <c r="P2062">
        <f>IF(Arkusz1!$T:$T=Arkusz2!P$1,1,0)</f>
        <v>0</v>
      </c>
      <c r="Q2062">
        <f>IF(Arkusz1!$T:$T=Arkusz2!Q$1,1,0)</f>
        <v>0</v>
      </c>
      <c r="R2062">
        <f>IF(Arkusz1!$O:$O=Arkusz2!R$1,1,0)</f>
        <v>0</v>
      </c>
      <c r="S2062" s="17">
        <f t="shared" si="56"/>
        <v>3.4502880732867523E-2</v>
      </c>
    </row>
    <row r="2063" spans="1:19">
      <c r="A2063">
        <f>Arkusz1!B2063</f>
        <v>2062</v>
      </c>
      <c r="B2063">
        <f>IF(Arkusz1!R:R=Arkusz2!B$1,1,0)</f>
        <v>0</v>
      </c>
      <c r="C2063">
        <f>IF(Arkusz1!$Q:$Q=Arkusz2!C$1,1,0)</f>
        <v>0</v>
      </c>
      <c r="D2063">
        <f>IF(Arkusz1!$Q:$Q=Arkusz2!D$1,1,0)</f>
        <v>0</v>
      </c>
      <c r="E2063">
        <f>IF(Arkusz1!$Q:$Q=Arkusz2!E$1,1,0)</f>
        <v>0</v>
      </c>
      <c r="F2063">
        <f>IF(Arkusz1!$Q:$Q=Arkusz2!F$1,1,0)</f>
        <v>0</v>
      </c>
      <c r="G2063">
        <f>IF(Arkusz1!$Q:$Q=Arkusz2!G$1,1,0)</f>
        <v>0</v>
      </c>
      <c r="H2063">
        <f>IF(Arkusz1!$Q:$Q=Arkusz2!H$1,1,0)</f>
        <v>1</v>
      </c>
      <c r="I2063">
        <f>IF(Arkusz1!$Q:$Q=Arkusz2!I$1,1,0)</f>
        <v>0</v>
      </c>
      <c r="J2063">
        <f>IF(Arkusz1!$Q:$Q=Arkusz2!J$1,1,0)</f>
        <v>0</v>
      </c>
      <c r="K2063">
        <f>IF(Arkusz1!$M:$M=Arkusz2!K$1,1,0)</f>
        <v>1</v>
      </c>
      <c r="L2063">
        <f>IF(Arkusz1!$M:$M=Arkusz2!L$1,1,0)</f>
        <v>0</v>
      </c>
      <c r="M2063">
        <f>IF(Arkusz1!$P:$P="",0,1)</f>
        <v>1</v>
      </c>
      <c r="N2063">
        <f>IF(Arkusz1!$S:$S=Arkusz2!N$1,1,0)</f>
        <v>0</v>
      </c>
      <c r="O2063">
        <f>IF(Arkusz1!$T:$T=Arkusz2!O$1,1,0)</f>
        <v>0</v>
      </c>
      <c r="P2063">
        <f>IF(Arkusz1!$T:$T=Arkusz2!P$1,1,0)</f>
        <v>1</v>
      </c>
      <c r="Q2063">
        <f>IF(Arkusz1!$T:$T=Arkusz2!Q$1,1,0)</f>
        <v>0</v>
      </c>
      <c r="R2063">
        <f>IF(Arkusz1!$O:$O=Arkusz2!R$1,1,0)</f>
        <v>0</v>
      </c>
      <c r="S2063" s="17">
        <f t="shared" si="56"/>
        <v>7.6926995697442255E-2</v>
      </c>
    </row>
    <row r="2064" spans="1:19">
      <c r="A2064">
        <f>Arkusz1!B2064</f>
        <v>2063</v>
      </c>
      <c r="B2064">
        <f>IF(Arkusz1!R:R=Arkusz2!B$1,1,0)</f>
        <v>0</v>
      </c>
      <c r="C2064">
        <f>IF(Arkusz1!$Q:$Q=Arkusz2!C$1,1,0)</f>
        <v>0</v>
      </c>
      <c r="D2064">
        <f>IF(Arkusz1!$Q:$Q=Arkusz2!D$1,1,0)</f>
        <v>0</v>
      </c>
      <c r="E2064">
        <f>IF(Arkusz1!$Q:$Q=Arkusz2!E$1,1,0)</f>
        <v>0</v>
      </c>
      <c r="F2064">
        <f>IF(Arkusz1!$Q:$Q=Arkusz2!F$1,1,0)</f>
        <v>0</v>
      </c>
      <c r="G2064">
        <f>IF(Arkusz1!$Q:$Q=Arkusz2!G$1,1,0)</f>
        <v>0</v>
      </c>
      <c r="H2064">
        <f>IF(Arkusz1!$Q:$Q=Arkusz2!H$1,1,0)</f>
        <v>0</v>
      </c>
      <c r="I2064">
        <f>IF(Arkusz1!$Q:$Q=Arkusz2!I$1,1,0)</f>
        <v>1</v>
      </c>
      <c r="J2064">
        <f>IF(Arkusz1!$Q:$Q=Arkusz2!J$1,1,0)</f>
        <v>0</v>
      </c>
      <c r="K2064">
        <f>IF(Arkusz1!$M:$M=Arkusz2!K$1,1,0)</f>
        <v>0</v>
      </c>
      <c r="L2064">
        <f>IF(Arkusz1!$M:$M=Arkusz2!L$1,1,0)</f>
        <v>0</v>
      </c>
      <c r="M2064">
        <f>IF(Arkusz1!$P:$P="",0,1)</f>
        <v>0</v>
      </c>
      <c r="N2064">
        <f>IF(Arkusz1!$S:$S=Arkusz2!N$1,1,0)</f>
        <v>1</v>
      </c>
      <c r="O2064">
        <f>IF(Arkusz1!$T:$T=Arkusz2!O$1,1,0)</f>
        <v>0</v>
      </c>
      <c r="P2064">
        <f>IF(Arkusz1!$T:$T=Arkusz2!P$1,1,0)</f>
        <v>0</v>
      </c>
      <c r="Q2064">
        <f>IF(Arkusz1!$T:$T=Arkusz2!Q$1,1,0)</f>
        <v>0</v>
      </c>
      <c r="R2064">
        <f>IF(Arkusz1!$O:$O=Arkusz2!R$1,1,0)</f>
        <v>0</v>
      </c>
      <c r="S2064" s="17">
        <f t="shared" si="56"/>
        <v>2.2105330261294336E-2</v>
      </c>
    </row>
    <row r="2065" spans="1:19">
      <c r="A2065">
        <f>Arkusz1!B2065</f>
        <v>2064</v>
      </c>
      <c r="B2065">
        <f>IF(Arkusz1!R:R=Arkusz2!B$1,1,0)</f>
        <v>0</v>
      </c>
      <c r="C2065">
        <f>IF(Arkusz1!$Q:$Q=Arkusz2!C$1,1,0)</f>
        <v>0</v>
      </c>
      <c r="D2065">
        <f>IF(Arkusz1!$Q:$Q=Arkusz2!D$1,1,0)</f>
        <v>1</v>
      </c>
      <c r="E2065">
        <f>IF(Arkusz1!$Q:$Q=Arkusz2!E$1,1,0)</f>
        <v>0</v>
      </c>
      <c r="F2065">
        <f>IF(Arkusz1!$Q:$Q=Arkusz2!F$1,1,0)</f>
        <v>0</v>
      </c>
      <c r="G2065">
        <f>IF(Arkusz1!$Q:$Q=Arkusz2!G$1,1,0)</f>
        <v>0</v>
      </c>
      <c r="H2065">
        <f>IF(Arkusz1!$Q:$Q=Arkusz2!H$1,1,0)</f>
        <v>0</v>
      </c>
      <c r="I2065">
        <f>IF(Arkusz1!$Q:$Q=Arkusz2!I$1,1,0)</f>
        <v>0</v>
      </c>
      <c r="J2065">
        <f>IF(Arkusz1!$Q:$Q=Arkusz2!J$1,1,0)</f>
        <v>0</v>
      </c>
      <c r="K2065">
        <f>IF(Arkusz1!$M:$M=Arkusz2!K$1,1,0)</f>
        <v>1</v>
      </c>
      <c r="L2065">
        <f>IF(Arkusz1!$M:$M=Arkusz2!L$1,1,0)</f>
        <v>0</v>
      </c>
      <c r="M2065">
        <f>IF(Arkusz1!$P:$P="",0,1)</f>
        <v>1</v>
      </c>
      <c r="N2065">
        <f>IF(Arkusz1!$S:$S=Arkusz2!N$1,1,0)</f>
        <v>0</v>
      </c>
      <c r="O2065">
        <f>IF(Arkusz1!$T:$T=Arkusz2!O$1,1,0)</f>
        <v>0</v>
      </c>
      <c r="P2065">
        <f>IF(Arkusz1!$T:$T=Arkusz2!P$1,1,0)</f>
        <v>0</v>
      </c>
      <c r="Q2065">
        <f>IF(Arkusz1!$T:$T=Arkusz2!Q$1,1,0)</f>
        <v>0</v>
      </c>
      <c r="R2065">
        <f>IF(Arkusz1!$O:$O=Arkusz2!R$1,1,0)</f>
        <v>0</v>
      </c>
      <c r="S2065" s="17">
        <f t="shared" si="56"/>
        <v>0.15046986178004315</v>
      </c>
    </row>
    <row r="2066" spans="1:19">
      <c r="A2066">
        <f>Arkusz1!B2066</f>
        <v>2065</v>
      </c>
      <c r="B2066">
        <f>IF(Arkusz1!R:R=Arkusz2!B$1,1,0)</f>
        <v>0</v>
      </c>
      <c r="C2066">
        <f>IF(Arkusz1!$Q:$Q=Arkusz2!C$1,1,0)</f>
        <v>1</v>
      </c>
      <c r="D2066">
        <f>IF(Arkusz1!$Q:$Q=Arkusz2!D$1,1,0)</f>
        <v>0</v>
      </c>
      <c r="E2066">
        <f>IF(Arkusz1!$Q:$Q=Arkusz2!E$1,1,0)</f>
        <v>0</v>
      </c>
      <c r="F2066">
        <f>IF(Arkusz1!$Q:$Q=Arkusz2!F$1,1,0)</f>
        <v>0</v>
      </c>
      <c r="G2066">
        <f>IF(Arkusz1!$Q:$Q=Arkusz2!G$1,1,0)</f>
        <v>0</v>
      </c>
      <c r="H2066">
        <f>IF(Arkusz1!$Q:$Q=Arkusz2!H$1,1,0)</f>
        <v>0</v>
      </c>
      <c r="I2066">
        <f>IF(Arkusz1!$Q:$Q=Arkusz2!I$1,1,0)</f>
        <v>0</v>
      </c>
      <c r="J2066">
        <f>IF(Arkusz1!$Q:$Q=Arkusz2!J$1,1,0)</f>
        <v>0</v>
      </c>
      <c r="K2066">
        <f>IF(Arkusz1!$M:$M=Arkusz2!K$1,1,0)</f>
        <v>1</v>
      </c>
      <c r="L2066">
        <f>IF(Arkusz1!$M:$M=Arkusz2!L$1,1,0)</f>
        <v>0</v>
      </c>
      <c r="M2066">
        <f>IF(Arkusz1!$P:$P="",0,1)</f>
        <v>0</v>
      </c>
      <c r="N2066">
        <f>IF(Arkusz1!$S:$S=Arkusz2!N$1,1,0)</f>
        <v>0</v>
      </c>
      <c r="O2066">
        <f>IF(Arkusz1!$T:$T=Arkusz2!O$1,1,0)</f>
        <v>0</v>
      </c>
      <c r="P2066">
        <f>IF(Arkusz1!$T:$T=Arkusz2!P$1,1,0)</f>
        <v>0</v>
      </c>
      <c r="Q2066">
        <f>IF(Arkusz1!$T:$T=Arkusz2!Q$1,1,0)</f>
        <v>0</v>
      </c>
      <c r="R2066">
        <f>IF(Arkusz1!$O:$O=Arkusz2!R$1,1,0)</f>
        <v>1</v>
      </c>
      <c r="S2066" s="17">
        <f t="shared" si="56"/>
        <v>0.41320315051203721</v>
      </c>
    </row>
    <row r="2067" spans="1:19">
      <c r="A2067">
        <f>Arkusz1!B2067</f>
        <v>2066</v>
      </c>
      <c r="B2067">
        <f>IF(Arkusz1!R:R=Arkusz2!B$1,1,0)</f>
        <v>0</v>
      </c>
      <c r="C2067">
        <f>IF(Arkusz1!$Q:$Q=Arkusz2!C$1,1,0)</f>
        <v>0</v>
      </c>
      <c r="D2067">
        <f>IF(Arkusz1!$Q:$Q=Arkusz2!D$1,1,0)</f>
        <v>0</v>
      </c>
      <c r="E2067">
        <f>IF(Arkusz1!$Q:$Q=Arkusz2!E$1,1,0)</f>
        <v>0</v>
      </c>
      <c r="F2067">
        <f>IF(Arkusz1!$Q:$Q=Arkusz2!F$1,1,0)</f>
        <v>0</v>
      </c>
      <c r="G2067">
        <f>IF(Arkusz1!$Q:$Q=Arkusz2!G$1,1,0)</f>
        <v>0</v>
      </c>
      <c r="H2067">
        <f>IF(Arkusz1!$Q:$Q=Arkusz2!H$1,1,0)</f>
        <v>0</v>
      </c>
      <c r="I2067">
        <f>IF(Arkusz1!$Q:$Q=Arkusz2!I$1,1,0)</f>
        <v>0</v>
      </c>
      <c r="J2067">
        <f>IF(Arkusz1!$Q:$Q=Arkusz2!J$1,1,0)</f>
        <v>1</v>
      </c>
      <c r="K2067">
        <f>IF(Arkusz1!$M:$M=Arkusz2!K$1,1,0)</f>
        <v>0</v>
      </c>
      <c r="L2067">
        <f>IF(Arkusz1!$M:$M=Arkusz2!L$1,1,0)</f>
        <v>0</v>
      </c>
      <c r="M2067">
        <f>IF(Arkusz1!$P:$P="",0,1)</f>
        <v>1</v>
      </c>
      <c r="N2067">
        <f>IF(Arkusz1!$S:$S=Arkusz2!N$1,1,0)</f>
        <v>0</v>
      </c>
      <c r="O2067">
        <f>IF(Arkusz1!$T:$T=Arkusz2!O$1,1,0)</f>
        <v>0</v>
      </c>
      <c r="P2067">
        <f>IF(Arkusz1!$T:$T=Arkusz2!P$1,1,0)</f>
        <v>0</v>
      </c>
      <c r="Q2067">
        <f>IF(Arkusz1!$T:$T=Arkusz2!Q$1,1,0)</f>
        <v>0</v>
      </c>
      <c r="R2067">
        <f>IF(Arkusz1!$O:$O=Arkusz2!R$1,1,0)</f>
        <v>0</v>
      </c>
      <c r="S2067" s="17">
        <f t="shared" si="56"/>
        <v>3.2071413573108588E-2</v>
      </c>
    </row>
    <row r="2068" spans="1:19">
      <c r="A2068">
        <f>Arkusz1!B2068</f>
        <v>2067</v>
      </c>
      <c r="B2068">
        <f>IF(Arkusz1!R:R=Arkusz2!B$1,1,0)</f>
        <v>0</v>
      </c>
      <c r="C2068">
        <f>IF(Arkusz1!$Q:$Q=Arkusz2!C$1,1,0)</f>
        <v>0</v>
      </c>
      <c r="D2068">
        <f>IF(Arkusz1!$Q:$Q=Arkusz2!D$1,1,0)</f>
        <v>0</v>
      </c>
      <c r="E2068">
        <f>IF(Arkusz1!$Q:$Q=Arkusz2!E$1,1,0)</f>
        <v>0</v>
      </c>
      <c r="F2068">
        <f>IF(Arkusz1!$Q:$Q=Arkusz2!F$1,1,0)</f>
        <v>0</v>
      </c>
      <c r="G2068">
        <f>IF(Arkusz1!$Q:$Q=Arkusz2!G$1,1,0)</f>
        <v>0</v>
      </c>
      <c r="H2068">
        <f>IF(Arkusz1!$Q:$Q=Arkusz2!H$1,1,0)</f>
        <v>1</v>
      </c>
      <c r="I2068">
        <f>IF(Arkusz1!$Q:$Q=Arkusz2!I$1,1,0)</f>
        <v>0</v>
      </c>
      <c r="J2068">
        <f>IF(Arkusz1!$Q:$Q=Arkusz2!J$1,1,0)</f>
        <v>0</v>
      </c>
      <c r="K2068">
        <f>IF(Arkusz1!$M:$M=Arkusz2!K$1,1,0)</f>
        <v>1</v>
      </c>
      <c r="L2068">
        <f>IF(Arkusz1!$M:$M=Arkusz2!L$1,1,0)</f>
        <v>0</v>
      </c>
      <c r="M2068">
        <f>IF(Arkusz1!$P:$P="",0,1)</f>
        <v>1</v>
      </c>
      <c r="N2068">
        <f>IF(Arkusz1!$S:$S=Arkusz2!N$1,1,0)</f>
        <v>0</v>
      </c>
      <c r="O2068">
        <f>IF(Arkusz1!$T:$T=Arkusz2!O$1,1,0)</f>
        <v>0</v>
      </c>
      <c r="P2068">
        <f>IF(Arkusz1!$T:$T=Arkusz2!P$1,1,0)</f>
        <v>1</v>
      </c>
      <c r="Q2068">
        <f>IF(Arkusz1!$T:$T=Arkusz2!Q$1,1,0)</f>
        <v>0</v>
      </c>
      <c r="R2068">
        <f>IF(Arkusz1!$O:$O=Arkusz2!R$1,1,0)</f>
        <v>0</v>
      </c>
      <c r="S2068" s="17">
        <f t="shared" si="56"/>
        <v>7.6926995697442255E-2</v>
      </c>
    </row>
    <row r="2069" spans="1:19">
      <c r="A2069">
        <f>Arkusz1!B2069</f>
        <v>2068</v>
      </c>
      <c r="B2069">
        <f>IF(Arkusz1!R:R=Arkusz2!B$1,1,0)</f>
        <v>0</v>
      </c>
      <c r="C2069">
        <f>IF(Arkusz1!$Q:$Q=Arkusz2!C$1,1,0)</f>
        <v>0</v>
      </c>
      <c r="D2069">
        <f>IF(Arkusz1!$Q:$Q=Arkusz2!D$1,1,0)</f>
        <v>0</v>
      </c>
      <c r="E2069">
        <f>IF(Arkusz1!$Q:$Q=Arkusz2!E$1,1,0)</f>
        <v>0</v>
      </c>
      <c r="F2069">
        <f>IF(Arkusz1!$Q:$Q=Arkusz2!F$1,1,0)</f>
        <v>0</v>
      </c>
      <c r="G2069">
        <f>IF(Arkusz1!$Q:$Q=Arkusz2!G$1,1,0)</f>
        <v>0</v>
      </c>
      <c r="H2069">
        <f>IF(Arkusz1!$Q:$Q=Arkusz2!H$1,1,0)</f>
        <v>0</v>
      </c>
      <c r="I2069">
        <f>IF(Arkusz1!$Q:$Q=Arkusz2!I$1,1,0)</f>
        <v>1</v>
      </c>
      <c r="J2069">
        <f>IF(Arkusz1!$Q:$Q=Arkusz2!J$1,1,0)</f>
        <v>0</v>
      </c>
      <c r="K2069">
        <f>IF(Arkusz1!$M:$M=Arkusz2!K$1,1,0)</f>
        <v>0</v>
      </c>
      <c r="L2069">
        <f>IF(Arkusz1!$M:$M=Arkusz2!L$1,1,0)</f>
        <v>0</v>
      </c>
      <c r="M2069">
        <f>IF(Arkusz1!$P:$P="",0,1)</f>
        <v>1</v>
      </c>
      <c r="N2069">
        <f>IF(Arkusz1!$S:$S=Arkusz2!N$1,1,0)</f>
        <v>0</v>
      </c>
      <c r="O2069">
        <f>IF(Arkusz1!$T:$T=Arkusz2!O$1,1,0)</f>
        <v>0</v>
      </c>
      <c r="P2069">
        <f>IF(Arkusz1!$T:$T=Arkusz2!P$1,1,0)</f>
        <v>0</v>
      </c>
      <c r="Q2069">
        <f>IF(Arkusz1!$T:$T=Arkusz2!Q$1,1,0)</f>
        <v>0</v>
      </c>
      <c r="R2069">
        <f>IF(Arkusz1!$O:$O=Arkusz2!R$1,1,0)</f>
        <v>0</v>
      </c>
      <c r="S2069" s="17">
        <f t="shared" si="56"/>
        <v>1.1407995836332216E-2</v>
      </c>
    </row>
    <row r="2070" spans="1:19">
      <c r="A2070">
        <f>Arkusz1!B2070</f>
        <v>2069</v>
      </c>
      <c r="B2070">
        <f>IF(Arkusz1!R:R=Arkusz2!B$1,1,0)</f>
        <v>0</v>
      </c>
      <c r="C2070">
        <f>IF(Arkusz1!$Q:$Q=Arkusz2!C$1,1,0)</f>
        <v>0</v>
      </c>
      <c r="D2070">
        <f>IF(Arkusz1!$Q:$Q=Arkusz2!D$1,1,0)</f>
        <v>0</v>
      </c>
      <c r="E2070">
        <f>IF(Arkusz1!$Q:$Q=Arkusz2!E$1,1,0)</f>
        <v>0</v>
      </c>
      <c r="F2070">
        <f>IF(Arkusz1!$Q:$Q=Arkusz2!F$1,1,0)</f>
        <v>0</v>
      </c>
      <c r="G2070">
        <f>IF(Arkusz1!$Q:$Q=Arkusz2!G$1,1,0)</f>
        <v>0</v>
      </c>
      <c r="H2070">
        <f>IF(Arkusz1!$Q:$Q=Arkusz2!H$1,1,0)</f>
        <v>1</v>
      </c>
      <c r="I2070">
        <f>IF(Arkusz1!$Q:$Q=Arkusz2!I$1,1,0)</f>
        <v>0</v>
      </c>
      <c r="J2070">
        <f>IF(Arkusz1!$Q:$Q=Arkusz2!J$1,1,0)</f>
        <v>0</v>
      </c>
      <c r="K2070">
        <f>IF(Arkusz1!$M:$M=Arkusz2!K$1,1,0)</f>
        <v>1</v>
      </c>
      <c r="L2070">
        <f>IF(Arkusz1!$M:$M=Arkusz2!L$1,1,0)</f>
        <v>0</v>
      </c>
      <c r="M2070">
        <f>IF(Arkusz1!$P:$P="",0,1)</f>
        <v>1</v>
      </c>
      <c r="N2070">
        <f>IF(Arkusz1!$S:$S=Arkusz2!N$1,1,0)</f>
        <v>0</v>
      </c>
      <c r="O2070">
        <f>IF(Arkusz1!$T:$T=Arkusz2!O$1,1,0)</f>
        <v>0</v>
      </c>
      <c r="P2070">
        <f>IF(Arkusz1!$T:$T=Arkusz2!P$1,1,0)</f>
        <v>1</v>
      </c>
      <c r="Q2070">
        <f>IF(Arkusz1!$T:$T=Arkusz2!Q$1,1,0)</f>
        <v>0</v>
      </c>
      <c r="R2070">
        <f>IF(Arkusz1!$O:$O=Arkusz2!R$1,1,0)</f>
        <v>0</v>
      </c>
      <c r="S2070" s="17">
        <f t="shared" si="56"/>
        <v>7.6926995697442255E-2</v>
      </c>
    </row>
    <row r="2071" spans="1:19">
      <c r="A2071">
        <f>Arkusz1!B2071</f>
        <v>2070</v>
      </c>
      <c r="B2071">
        <f>IF(Arkusz1!R:R=Arkusz2!B$1,1,0)</f>
        <v>0</v>
      </c>
      <c r="C2071">
        <f>IF(Arkusz1!$Q:$Q=Arkusz2!C$1,1,0)</f>
        <v>0</v>
      </c>
      <c r="D2071">
        <f>IF(Arkusz1!$Q:$Q=Arkusz2!D$1,1,0)</f>
        <v>0</v>
      </c>
      <c r="E2071">
        <f>IF(Arkusz1!$Q:$Q=Arkusz2!E$1,1,0)</f>
        <v>0</v>
      </c>
      <c r="F2071">
        <f>IF(Arkusz1!$Q:$Q=Arkusz2!F$1,1,0)</f>
        <v>0</v>
      </c>
      <c r="G2071">
        <f>IF(Arkusz1!$Q:$Q=Arkusz2!G$1,1,0)</f>
        <v>0</v>
      </c>
      <c r="H2071">
        <f>IF(Arkusz1!$Q:$Q=Arkusz2!H$1,1,0)</f>
        <v>0</v>
      </c>
      <c r="I2071">
        <f>IF(Arkusz1!$Q:$Q=Arkusz2!I$1,1,0)</f>
        <v>0</v>
      </c>
      <c r="J2071">
        <f>IF(Arkusz1!$Q:$Q=Arkusz2!J$1,1,0)</f>
        <v>1</v>
      </c>
      <c r="K2071">
        <f>IF(Arkusz1!$M:$M=Arkusz2!K$1,1,0)</f>
        <v>0</v>
      </c>
      <c r="L2071">
        <f>IF(Arkusz1!$M:$M=Arkusz2!L$1,1,0)</f>
        <v>0</v>
      </c>
      <c r="M2071">
        <f>IF(Arkusz1!$P:$P="",0,1)</f>
        <v>1</v>
      </c>
      <c r="N2071">
        <f>IF(Arkusz1!$S:$S=Arkusz2!N$1,1,0)</f>
        <v>0</v>
      </c>
      <c r="O2071">
        <f>IF(Arkusz1!$T:$T=Arkusz2!O$1,1,0)</f>
        <v>0</v>
      </c>
      <c r="P2071">
        <f>IF(Arkusz1!$T:$T=Arkusz2!P$1,1,0)</f>
        <v>0</v>
      </c>
      <c r="Q2071">
        <f>IF(Arkusz1!$T:$T=Arkusz2!Q$1,1,0)</f>
        <v>0</v>
      </c>
      <c r="R2071">
        <f>IF(Arkusz1!$O:$O=Arkusz2!R$1,1,0)</f>
        <v>0</v>
      </c>
      <c r="S2071" s="17">
        <f t="shared" si="56"/>
        <v>3.2071413573108588E-2</v>
      </c>
    </row>
    <row r="2072" spans="1:19">
      <c r="A2072">
        <f>Arkusz1!B2072</f>
        <v>2071</v>
      </c>
      <c r="B2072">
        <f>IF(Arkusz1!R:R=Arkusz2!B$1,1,0)</f>
        <v>0</v>
      </c>
      <c r="C2072">
        <f>IF(Arkusz1!$Q:$Q=Arkusz2!C$1,1,0)</f>
        <v>0</v>
      </c>
      <c r="D2072">
        <f>IF(Arkusz1!$Q:$Q=Arkusz2!D$1,1,0)</f>
        <v>0</v>
      </c>
      <c r="E2072">
        <f>IF(Arkusz1!$Q:$Q=Arkusz2!E$1,1,0)</f>
        <v>0</v>
      </c>
      <c r="F2072">
        <f>IF(Arkusz1!$Q:$Q=Arkusz2!F$1,1,0)</f>
        <v>0</v>
      </c>
      <c r="G2072">
        <f>IF(Arkusz1!$Q:$Q=Arkusz2!G$1,1,0)</f>
        <v>0</v>
      </c>
      <c r="H2072">
        <f>IF(Arkusz1!$Q:$Q=Arkusz2!H$1,1,0)</f>
        <v>0</v>
      </c>
      <c r="I2072">
        <f>IF(Arkusz1!$Q:$Q=Arkusz2!I$1,1,0)</f>
        <v>0</v>
      </c>
      <c r="J2072">
        <f>IF(Arkusz1!$Q:$Q=Arkusz2!J$1,1,0)</f>
        <v>1</v>
      </c>
      <c r="K2072">
        <f>IF(Arkusz1!$M:$M=Arkusz2!K$1,1,0)</f>
        <v>0</v>
      </c>
      <c r="L2072">
        <f>IF(Arkusz1!$M:$M=Arkusz2!L$1,1,0)</f>
        <v>0</v>
      </c>
      <c r="M2072">
        <f>IF(Arkusz1!$P:$P="",0,1)</f>
        <v>1</v>
      </c>
      <c r="N2072">
        <f>IF(Arkusz1!$S:$S=Arkusz2!N$1,1,0)</f>
        <v>0</v>
      </c>
      <c r="O2072">
        <f>IF(Arkusz1!$T:$T=Arkusz2!O$1,1,0)</f>
        <v>0</v>
      </c>
      <c r="P2072">
        <f>IF(Arkusz1!$T:$T=Arkusz2!P$1,1,0)</f>
        <v>0</v>
      </c>
      <c r="Q2072">
        <f>IF(Arkusz1!$T:$T=Arkusz2!Q$1,1,0)</f>
        <v>0</v>
      </c>
      <c r="R2072">
        <f>IF(Arkusz1!$O:$O=Arkusz2!R$1,1,0)</f>
        <v>0</v>
      </c>
      <c r="S2072" s="17">
        <f t="shared" si="56"/>
        <v>3.2071413573108588E-2</v>
      </c>
    </row>
    <row r="2073" spans="1:19">
      <c r="A2073">
        <f>Arkusz1!B2073</f>
        <v>2072</v>
      </c>
      <c r="B2073">
        <f>IF(Arkusz1!R:R=Arkusz2!B$1,1,0)</f>
        <v>0</v>
      </c>
      <c r="C2073">
        <f>IF(Arkusz1!$Q:$Q=Arkusz2!C$1,1,0)</f>
        <v>0</v>
      </c>
      <c r="D2073">
        <f>IF(Arkusz1!$Q:$Q=Arkusz2!D$1,1,0)</f>
        <v>0</v>
      </c>
      <c r="E2073">
        <f>IF(Arkusz1!$Q:$Q=Arkusz2!E$1,1,0)</f>
        <v>0</v>
      </c>
      <c r="F2073">
        <f>IF(Arkusz1!$Q:$Q=Arkusz2!F$1,1,0)</f>
        <v>1</v>
      </c>
      <c r="G2073">
        <f>IF(Arkusz1!$Q:$Q=Arkusz2!G$1,1,0)</f>
        <v>0</v>
      </c>
      <c r="H2073">
        <f>IF(Arkusz1!$Q:$Q=Arkusz2!H$1,1,0)</f>
        <v>0</v>
      </c>
      <c r="I2073">
        <f>IF(Arkusz1!$Q:$Q=Arkusz2!I$1,1,0)</f>
        <v>0</v>
      </c>
      <c r="J2073">
        <f>IF(Arkusz1!$Q:$Q=Arkusz2!J$1,1,0)</f>
        <v>0</v>
      </c>
      <c r="K2073">
        <f>IF(Arkusz1!$M:$M=Arkusz2!K$1,1,0)</f>
        <v>0</v>
      </c>
      <c r="L2073">
        <f>IF(Arkusz1!$M:$M=Arkusz2!L$1,1,0)</f>
        <v>0</v>
      </c>
      <c r="M2073">
        <f>IF(Arkusz1!$P:$P="",0,1)</f>
        <v>1</v>
      </c>
      <c r="N2073">
        <f>IF(Arkusz1!$S:$S=Arkusz2!N$1,1,0)</f>
        <v>0</v>
      </c>
      <c r="O2073">
        <f>IF(Arkusz1!$T:$T=Arkusz2!O$1,1,0)</f>
        <v>0</v>
      </c>
      <c r="P2073">
        <f>IF(Arkusz1!$T:$T=Arkusz2!P$1,1,0)</f>
        <v>0</v>
      </c>
      <c r="Q2073">
        <f>IF(Arkusz1!$T:$T=Arkusz2!Q$1,1,0)</f>
        <v>0</v>
      </c>
      <c r="R2073">
        <f>IF(Arkusz1!$O:$O=Arkusz2!R$1,1,0)</f>
        <v>0</v>
      </c>
      <c r="S2073" s="17">
        <f t="shared" si="56"/>
        <v>7.8128019287844241E-2</v>
      </c>
    </row>
    <row r="2074" spans="1:19">
      <c r="A2074">
        <f>Arkusz1!B2074</f>
        <v>2073</v>
      </c>
      <c r="B2074">
        <f>IF(Arkusz1!R:R=Arkusz2!B$1,1,0)</f>
        <v>0</v>
      </c>
      <c r="C2074">
        <f>IF(Arkusz1!$Q:$Q=Arkusz2!C$1,1,0)</f>
        <v>0</v>
      </c>
      <c r="D2074">
        <f>IF(Arkusz1!$Q:$Q=Arkusz2!D$1,1,0)</f>
        <v>0</v>
      </c>
      <c r="E2074">
        <f>IF(Arkusz1!$Q:$Q=Arkusz2!E$1,1,0)</f>
        <v>0</v>
      </c>
      <c r="F2074">
        <f>IF(Arkusz1!$Q:$Q=Arkusz2!F$1,1,0)</f>
        <v>1</v>
      </c>
      <c r="G2074">
        <f>IF(Arkusz1!$Q:$Q=Arkusz2!G$1,1,0)</f>
        <v>0</v>
      </c>
      <c r="H2074">
        <f>IF(Arkusz1!$Q:$Q=Arkusz2!H$1,1,0)</f>
        <v>0</v>
      </c>
      <c r="I2074">
        <f>IF(Arkusz1!$Q:$Q=Arkusz2!I$1,1,0)</f>
        <v>0</v>
      </c>
      <c r="J2074">
        <f>IF(Arkusz1!$Q:$Q=Arkusz2!J$1,1,0)</f>
        <v>0</v>
      </c>
      <c r="K2074">
        <f>IF(Arkusz1!$M:$M=Arkusz2!K$1,1,0)</f>
        <v>0</v>
      </c>
      <c r="L2074">
        <f>IF(Arkusz1!$M:$M=Arkusz2!L$1,1,0)</f>
        <v>0</v>
      </c>
      <c r="M2074">
        <f>IF(Arkusz1!$P:$P="",0,1)</f>
        <v>1</v>
      </c>
      <c r="N2074">
        <f>IF(Arkusz1!$S:$S=Arkusz2!N$1,1,0)</f>
        <v>0</v>
      </c>
      <c r="O2074">
        <f>IF(Arkusz1!$T:$T=Arkusz2!O$1,1,0)</f>
        <v>0</v>
      </c>
      <c r="P2074">
        <f>IF(Arkusz1!$T:$T=Arkusz2!P$1,1,0)</f>
        <v>0</v>
      </c>
      <c r="Q2074">
        <f>IF(Arkusz1!$T:$T=Arkusz2!Q$1,1,0)</f>
        <v>0</v>
      </c>
      <c r="R2074">
        <f>IF(Arkusz1!$O:$O=Arkusz2!R$1,1,0)</f>
        <v>0</v>
      </c>
      <c r="S2074" s="17">
        <f t="shared" si="56"/>
        <v>7.8128019287844241E-2</v>
      </c>
    </row>
    <row r="2075" spans="1:19">
      <c r="A2075">
        <f>Arkusz1!B2075</f>
        <v>2074</v>
      </c>
      <c r="B2075">
        <f>IF(Arkusz1!R:R=Arkusz2!B$1,1,0)</f>
        <v>0</v>
      </c>
      <c r="C2075">
        <f>IF(Arkusz1!$Q:$Q=Arkusz2!C$1,1,0)</f>
        <v>0</v>
      </c>
      <c r="D2075">
        <f>IF(Arkusz1!$Q:$Q=Arkusz2!D$1,1,0)</f>
        <v>0</v>
      </c>
      <c r="E2075">
        <f>IF(Arkusz1!$Q:$Q=Arkusz2!E$1,1,0)</f>
        <v>1</v>
      </c>
      <c r="F2075">
        <f>IF(Arkusz1!$Q:$Q=Arkusz2!F$1,1,0)</f>
        <v>0</v>
      </c>
      <c r="G2075">
        <f>IF(Arkusz1!$Q:$Q=Arkusz2!G$1,1,0)</f>
        <v>0</v>
      </c>
      <c r="H2075">
        <f>IF(Arkusz1!$Q:$Q=Arkusz2!H$1,1,0)</f>
        <v>0</v>
      </c>
      <c r="I2075">
        <f>IF(Arkusz1!$Q:$Q=Arkusz2!I$1,1,0)</f>
        <v>0</v>
      </c>
      <c r="J2075">
        <f>IF(Arkusz1!$Q:$Q=Arkusz2!J$1,1,0)</f>
        <v>0</v>
      </c>
      <c r="K2075">
        <f>IF(Arkusz1!$M:$M=Arkusz2!K$1,1,0)</f>
        <v>0</v>
      </c>
      <c r="L2075">
        <f>IF(Arkusz1!$M:$M=Arkusz2!L$1,1,0)</f>
        <v>0</v>
      </c>
      <c r="M2075">
        <f>IF(Arkusz1!$P:$P="",0,1)</f>
        <v>1</v>
      </c>
      <c r="N2075">
        <f>IF(Arkusz1!$S:$S=Arkusz2!N$1,1,0)</f>
        <v>0</v>
      </c>
      <c r="O2075">
        <f>IF(Arkusz1!$T:$T=Arkusz2!O$1,1,0)</f>
        <v>0</v>
      </c>
      <c r="P2075">
        <f>IF(Arkusz1!$T:$T=Arkusz2!P$1,1,0)</f>
        <v>0</v>
      </c>
      <c r="Q2075">
        <f>IF(Arkusz1!$T:$T=Arkusz2!Q$1,1,0)</f>
        <v>0</v>
      </c>
      <c r="R2075">
        <f>IF(Arkusz1!$O:$O=Arkusz2!R$1,1,0)</f>
        <v>0</v>
      </c>
      <c r="S2075" s="17">
        <f t="shared" si="56"/>
        <v>1.8433060167136604E-2</v>
      </c>
    </row>
    <row r="2076" spans="1:19">
      <c r="A2076">
        <f>Arkusz1!B2076</f>
        <v>2075</v>
      </c>
      <c r="B2076">
        <f>IF(Arkusz1!R:R=Arkusz2!B$1,1,0)</f>
        <v>0</v>
      </c>
      <c r="C2076">
        <f>IF(Arkusz1!$Q:$Q=Arkusz2!C$1,1,0)</f>
        <v>0</v>
      </c>
      <c r="D2076">
        <f>IF(Arkusz1!$Q:$Q=Arkusz2!D$1,1,0)</f>
        <v>0</v>
      </c>
      <c r="E2076">
        <f>IF(Arkusz1!$Q:$Q=Arkusz2!E$1,1,0)</f>
        <v>0</v>
      </c>
      <c r="F2076">
        <f>IF(Arkusz1!$Q:$Q=Arkusz2!F$1,1,0)</f>
        <v>0</v>
      </c>
      <c r="G2076">
        <f>IF(Arkusz1!$Q:$Q=Arkusz2!G$1,1,0)</f>
        <v>0</v>
      </c>
      <c r="H2076">
        <f>IF(Arkusz1!$Q:$Q=Arkusz2!H$1,1,0)</f>
        <v>0</v>
      </c>
      <c r="I2076">
        <f>IF(Arkusz1!$Q:$Q=Arkusz2!I$1,1,0)</f>
        <v>0</v>
      </c>
      <c r="J2076">
        <f>IF(Arkusz1!$Q:$Q=Arkusz2!J$1,1,0)</f>
        <v>1</v>
      </c>
      <c r="K2076">
        <f>IF(Arkusz1!$M:$M=Arkusz2!K$1,1,0)</f>
        <v>0</v>
      </c>
      <c r="L2076">
        <f>IF(Arkusz1!$M:$M=Arkusz2!L$1,1,0)</f>
        <v>0</v>
      </c>
      <c r="M2076">
        <f>IF(Arkusz1!$P:$P="",0,1)</f>
        <v>1</v>
      </c>
      <c r="N2076">
        <f>IF(Arkusz1!$S:$S=Arkusz2!N$1,1,0)</f>
        <v>0</v>
      </c>
      <c r="O2076">
        <f>IF(Arkusz1!$T:$T=Arkusz2!O$1,1,0)</f>
        <v>0</v>
      </c>
      <c r="P2076">
        <f>IF(Arkusz1!$T:$T=Arkusz2!P$1,1,0)</f>
        <v>0</v>
      </c>
      <c r="Q2076">
        <f>IF(Arkusz1!$T:$T=Arkusz2!Q$1,1,0)</f>
        <v>0</v>
      </c>
      <c r="R2076">
        <f>IF(Arkusz1!$O:$O=Arkusz2!R$1,1,0)</f>
        <v>0</v>
      </c>
      <c r="S2076" s="17">
        <f t="shared" si="56"/>
        <v>3.2071413573108588E-2</v>
      </c>
    </row>
    <row r="2077" spans="1:19">
      <c r="A2077">
        <f>Arkusz1!B2077</f>
        <v>2076</v>
      </c>
      <c r="B2077">
        <f>IF(Arkusz1!R:R=Arkusz2!B$1,1,0)</f>
        <v>0</v>
      </c>
      <c r="C2077">
        <f>IF(Arkusz1!$Q:$Q=Arkusz2!C$1,1,0)</f>
        <v>0</v>
      </c>
      <c r="D2077">
        <f>IF(Arkusz1!$Q:$Q=Arkusz2!D$1,1,0)</f>
        <v>0</v>
      </c>
      <c r="E2077">
        <f>IF(Arkusz1!$Q:$Q=Arkusz2!E$1,1,0)</f>
        <v>0</v>
      </c>
      <c r="F2077">
        <f>IF(Arkusz1!$Q:$Q=Arkusz2!F$1,1,0)</f>
        <v>0</v>
      </c>
      <c r="G2077">
        <f>IF(Arkusz1!$Q:$Q=Arkusz2!G$1,1,0)</f>
        <v>0</v>
      </c>
      <c r="H2077">
        <f>IF(Arkusz1!$Q:$Q=Arkusz2!H$1,1,0)</f>
        <v>0</v>
      </c>
      <c r="I2077">
        <f>IF(Arkusz1!$Q:$Q=Arkusz2!I$1,1,0)</f>
        <v>0</v>
      </c>
      <c r="J2077">
        <f>IF(Arkusz1!$Q:$Q=Arkusz2!J$1,1,0)</f>
        <v>1</v>
      </c>
      <c r="K2077">
        <f>IF(Arkusz1!$M:$M=Arkusz2!K$1,1,0)</f>
        <v>0</v>
      </c>
      <c r="L2077">
        <f>IF(Arkusz1!$M:$M=Arkusz2!L$1,1,0)</f>
        <v>0</v>
      </c>
      <c r="M2077">
        <f>IF(Arkusz1!$P:$P="",0,1)</f>
        <v>0</v>
      </c>
      <c r="N2077">
        <f>IF(Arkusz1!$S:$S=Arkusz2!N$1,1,0)</f>
        <v>0</v>
      </c>
      <c r="O2077">
        <f>IF(Arkusz1!$T:$T=Arkusz2!O$1,1,0)</f>
        <v>0</v>
      </c>
      <c r="P2077">
        <f>IF(Arkusz1!$T:$T=Arkusz2!P$1,1,0)</f>
        <v>0</v>
      </c>
      <c r="Q2077">
        <f>IF(Arkusz1!$T:$T=Arkusz2!Q$1,1,0)</f>
        <v>0</v>
      </c>
      <c r="R2077">
        <f>IF(Arkusz1!$O:$O=Arkusz2!R$1,1,0)</f>
        <v>0</v>
      </c>
      <c r="S2077" s="17">
        <f t="shared" si="56"/>
        <v>3.4502880732867523E-2</v>
      </c>
    </row>
    <row r="2078" spans="1:19">
      <c r="A2078">
        <f>Arkusz1!B2078</f>
        <v>2077</v>
      </c>
      <c r="B2078">
        <f>IF(Arkusz1!R:R=Arkusz2!B$1,1,0)</f>
        <v>0</v>
      </c>
      <c r="C2078">
        <f>IF(Arkusz1!$Q:$Q=Arkusz2!C$1,1,0)</f>
        <v>0</v>
      </c>
      <c r="D2078">
        <f>IF(Arkusz1!$Q:$Q=Arkusz2!D$1,1,0)</f>
        <v>0</v>
      </c>
      <c r="E2078">
        <f>IF(Arkusz1!$Q:$Q=Arkusz2!E$1,1,0)</f>
        <v>0</v>
      </c>
      <c r="F2078">
        <f>IF(Arkusz1!$Q:$Q=Arkusz2!F$1,1,0)</f>
        <v>0</v>
      </c>
      <c r="G2078">
        <f>IF(Arkusz1!$Q:$Q=Arkusz2!G$1,1,0)</f>
        <v>0</v>
      </c>
      <c r="H2078">
        <f>IF(Arkusz1!$Q:$Q=Arkusz2!H$1,1,0)</f>
        <v>0</v>
      </c>
      <c r="I2078">
        <f>IF(Arkusz1!$Q:$Q=Arkusz2!I$1,1,0)</f>
        <v>0</v>
      </c>
      <c r="J2078">
        <f>IF(Arkusz1!$Q:$Q=Arkusz2!J$1,1,0)</f>
        <v>1</v>
      </c>
      <c r="K2078">
        <f>IF(Arkusz1!$M:$M=Arkusz2!K$1,1,0)</f>
        <v>0</v>
      </c>
      <c r="L2078">
        <f>IF(Arkusz1!$M:$M=Arkusz2!L$1,1,0)</f>
        <v>0</v>
      </c>
      <c r="M2078">
        <f>IF(Arkusz1!$P:$P="",0,1)</f>
        <v>1</v>
      </c>
      <c r="N2078">
        <f>IF(Arkusz1!$S:$S=Arkusz2!N$1,1,0)</f>
        <v>0</v>
      </c>
      <c r="O2078">
        <f>IF(Arkusz1!$T:$T=Arkusz2!O$1,1,0)</f>
        <v>0</v>
      </c>
      <c r="P2078">
        <f>IF(Arkusz1!$T:$T=Arkusz2!P$1,1,0)</f>
        <v>0</v>
      </c>
      <c r="Q2078">
        <f>IF(Arkusz1!$T:$T=Arkusz2!Q$1,1,0)</f>
        <v>0</v>
      </c>
      <c r="R2078">
        <f>IF(Arkusz1!$O:$O=Arkusz2!R$1,1,0)</f>
        <v>0</v>
      </c>
      <c r="S2078" s="17">
        <f t="shared" si="56"/>
        <v>3.2071413573108588E-2</v>
      </c>
    </row>
    <row r="2079" spans="1:19">
      <c r="A2079">
        <f>Arkusz1!B2079</f>
        <v>2078</v>
      </c>
      <c r="B2079">
        <f>IF(Arkusz1!R:R=Arkusz2!B$1,1,0)</f>
        <v>0</v>
      </c>
      <c r="C2079">
        <f>IF(Arkusz1!$Q:$Q=Arkusz2!C$1,1,0)</f>
        <v>0</v>
      </c>
      <c r="D2079">
        <f>IF(Arkusz1!$Q:$Q=Arkusz2!D$1,1,0)</f>
        <v>0</v>
      </c>
      <c r="E2079">
        <f>IF(Arkusz1!$Q:$Q=Arkusz2!E$1,1,0)</f>
        <v>0</v>
      </c>
      <c r="F2079">
        <f>IF(Arkusz1!$Q:$Q=Arkusz2!F$1,1,0)</f>
        <v>0</v>
      </c>
      <c r="G2079">
        <f>IF(Arkusz1!$Q:$Q=Arkusz2!G$1,1,0)</f>
        <v>0</v>
      </c>
      <c r="H2079">
        <f>IF(Arkusz1!$Q:$Q=Arkusz2!H$1,1,0)</f>
        <v>0</v>
      </c>
      <c r="I2079">
        <f>IF(Arkusz1!$Q:$Q=Arkusz2!I$1,1,0)</f>
        <v>0</v>
      </c>
      <c r="J2079">
        <f>IF(Arkusz1!$Q:$Q=Arkusz2!J$1,1,0)</f>
        <v>1</v>
      </c>
      <c r="K2079">
        <f>IF(Arkusz1!$M:$M=Arkusz2!K$1,1,0)</f>
        <v>0</v>
      </c>
      <c r="L2079">
        <f>IF(Arkusz1!$M:$M=Arkusz2!L$1,1,0)</f>
        <v>0</v>
      </c>
      <c r="M2079">
        <f>IF(Arkusz1!$P:$P="",0,1)</f>
        <v>1</v>
      </c>
      <c r="N2079">
        <f>IF(Arkusz1!$S:$S=Arkusz2!N$1,1,0)</f>
        <v>0</v>
      </c>
      <c r="O2079">
        <f>IF(Arkusz1!$T:$T=Arkusz2!O$1,1,0)</f>
        <v>0</v>
      </c>
      <c r="P2079">
        <f>IF(Arkusz1!$T:$T=Arkusz2!P$1,1,0)</f>
        <v>0</v>
      </c>
      <c r="Q2079">
        <f>IF(Arkusz1!$T:$T=Arkusz2!Q$1,1,0)</f>
        <v>1</v>
      </c>
      <c r="R2079">
        <f>IF(Arkusz1!$O:$O=Arkusz2!R$1,1,0)</f>
        <v>0</v>
      </c>
      <c r="S2079" s="17">
        <f t="shared" si="56"/>
        <v>3.4751679019966467E-2</v>
      </c>
    </row>
    <row r="2080" spans="1:19">
      <c r="A2080">
        <f>Arkusz1!B2080</f>
        <v>2079</v>
      </c>
      <c r="B2080">
        <f>IF(Arkusz1!R:R=Arkusz2!B$1,1,0)</f>
        <v>0</v>
      </c>
      <c r="C2080">
        <f>IF(Arkusz1!$Q:$Q=Arkusz2!C$1,1,0)</f>
        <v>0</v>
      </c>
      <c r="D2080">
        <f>IF(Arkusz1!$Q:$Q=Arkusz2!D$1,1,0)</f>
        <v>0</v>
      </c>
      <c r="E2080">
        <f>IF(Arkusz1!$Q:$Q=Arkusz2!E$1,1,0)</f>
        <v>0</v>
      </c>
      <c r="F2080">
        <f>IF(Arkusz1!$Q:$Q=Arkusz2!F$1,1,0)</f>
        <v>0</v>
      </c>
      <c r="G2080">
        <f>IF(Arkusz1!$Q:$Q=Arkusz2!G$1,1,0)</f>
        <v>0</v>
      </c>
      <c r="H2080">
        <f>IF(Arkusz1!$Q:$Q=Arkusz2!H$1,1,0)</f>
        <v>1</v>
      </c>
      <c r="I2080">
        <f>IF(Arkusz1!$Q:$Q=Arkusz2!I$1,1,0)</f>
        <v>0</v>
      </c>
      <c r="J2080">
        <f>IF(Arkusz1!$Q:$Q=Arkusz2!J$1,1,0)</f>
        <v>0</v>
      </c>
      <c r="K2080">
        <f>IF(Arkusz1!$M:$M=Arkusz2!K$1,1,0)</f>
        <v>0</v>
      </c>
      <c r="L2080">
        <f>IF(Arkusz1!$M:$M=Arkusz2!L$1,1,0)</f>
        <v>0</v>
      </c>
      <c r="M2080">
        <f>IF(Arkusz1!$P:$P="",0,1)</f>
        <v>0</v>
      </c>
      <c r="N2080">
        <f>IF(Arkusz1!$S:$S=Arkusz2!N$1,1,0)</f>
        <v>0</v>
      </c>
      <c r="O2080">
        <f>IF(Arkusz1!$T:$T=Arkusz2!O$1,1,0)</f>
        <v>0</v>
      </c>
      <c r="P2080">
        <f>IF(Arkusz1!$T:$T=Arkusz2!P$1,1,0)</f>
        <v>0</v>
      </c>
      <c r="Q2080">
        <f>IF(Arkusz1!$T:$T=Arkusz2!Q$1,1,0)</f>
        <v>0</v>
      </c>
      <c r="R2080">
        <f>IF(Arkusz1!$O:$O=Arkusz2!R$1,1,0)</f>
        <v>0</v>
      </c>
      <c r="S2080" s="17">
        <f t="shared" si="56"/>
        <v>0.18406554276601864</v>
      </c>
    </row>
    <row r="2081" spans="1:19">
      <c r="A2081">
        <f>Arkusz1!B2081</f>
        <v>2080</v>
      </c>
      <c r="B2081">
        <f>IF(Arkusz1!R:R=Arkusz2!B$1,1,0)</f>
        <v>0</v>
      </c>
      <c r="C2081">
        <f>IF(Arkusz1!$Q:$Q=Arkusz2!C$1,1,0)</f>
        <v>0</v>
      </c>
      <c r="D2081">
        <f>IF(Arkusz1!$Q:$Q=Arkusz2!D$1,1,0)</f>
        <v>0</v>
      </c>
      <c r="E2081">
        <f>IF(Arkusz1!$Q:$Q=Arkusz2!E$1,1,0)</f>
        <v>0</v>
      </c>
      <c r="F2081">
        <f>IF(Arkusz1!$Q:$Q=Arkusz2!F$1,1,0)</f>
        <v>0</v>
      </c>
      <c r="G2081">
        <f>IF(Arkusz1!$Q:$Q=Arkusz2!G$1,1,0)</f>
        <v>0</v>
      </c>
      <c r="H2081">
        <f>IF(Arkusz1!$Q:$Q=Arkusz2!H$1,1,0)</f>
        <v>1</v>
      </c>
      <c r="I2081">
        <f>IF(Arkusz1!$Q:$Q=Arkusz2!I$1,1,0)</f>
        <v>0</v>
      </c>
      <c r="J2081">
        <f>IF(Arkusz1!$Q:$Q=Arkusz2!J$1,1,0)</f>
        <v>0</v>
      </c>
      <c r="K2081">
        <f>IF(Arkusz1!$M:$M=Arkusz2!K$1,1,0)</f>
        <v>0</v>
      </c>
      <c r="L2081">
        <f>IF(Arkusz1!$M:$M=Arkusz2!L$1,1,0)</f>
        <v>0</v>
      </c>
      <c r="M2081">
        <f>IF(Arkusz1!$P:$P="",0,1)</f>
        <v>1</v>
      </c>
      <c r="N2081">
        <f>IF(Arkusz1!$S:$S=Arkusz2!N$1,1,0)</f>
        <v>0</v>
      </c>
      <c r="O2081">
        <f>IF(Arkusz1!$T:$T=Arkusz2!O$1,1,0)</f>
        <v>0</v>
      </c>
      <c r="P2081">
        <f>IF(Arkusz1!$T:$T=Arkusz2!P$1,1,0)</f>
        <v>0</v>
      </c>
      <c r="Q2081">
        <f>IF(Arkusz1!$T:$T=Arkusz2!Q$1,1,0)</f>
        <v>0</v>
      </c>
      <c r="R2081">
        <f>IF(Arkusz1!$O:$O=Arkusz2!R$1,1,0)</f>
        <v>0</v>
      </c>
      <c r="S2081" s="17">
        <f t="shared" si="56"/>
        <v>0.17298255377116797</v>
      </c>
    </row>
    <row r="2082" spans="1:19">
      <c r="A2082">
        <f>Arkusz1!B2082</f>
        <v>2081</v>
      </c>
      <c r="B2082">
        <f>IF(Arkusz1!R:R=Arkusz2!B$1,1,0)</f>
        <v>0</v>
      </c>
      <c r="C2082">
        <f>IF(Arkusz1!$Q:$Q=Arkusz2!C$1,1,0)</f>
        <v>0</v>
      </c>
      <c r="D2082">
        <f>IF(Arkusz1!$Q:$Q=Arkusz2!D$1,1,0)</f>
        <v>0</v>
      </c>
      <c r="E2082">
        <f>IF(Arkusz1!$Q:$Q=Arkusz2!E$1,1,0)</f>
        <v>0</v>
      </c>
      <c r="F2082">
        <f>IF(Arkusz1!$Q:$Q=Arkusz2!F$1,1,0)</f>
        <v>0</v>
      </c>
      <c r="G2082">
        <f>IF(Arkusz1!$Q:$Q=Arkusz2!G$1,1,0)</f>
        <v>0</v>
      </c>
      <c r="H2082">
        <f>IF(Arkusz1!$Q:$Q=Arkusz2!H$1,1,0)</f>
        <v>1</v>
      </c>
      <c r="I2082">
        <f>IF(Arkusz1!$Q:$Q=Arkusz2!I$1,1,0)</f>
        <v>0</v>
      </c>
      <c r="J2082">
        <f>IF(Arkusz1!$Q:$Q=Arkusz2!J$1,1,0)</f>
        <v>0</v>
      </c>
      <c r="K2082">
        <f>IF(Arkusz1!$M:$M=Arkusz2!K$1,1,0)</f>
        <v>0</v>
      </c>
      <c r="L2082">
        <f>IF(Arkusz1!$M:$M=Arkusz2!L$1,1,0)</f>
        <v>0</v>
      </c>
      <c r="M2082">
        <f>IF(Arkusz1!$P:$P="",0,1)</f>
        <v>1</v>
      </c>
      <c r="N2082">
        <f>IF(Arkusz1!$S:$S=Arkusz2!N$1,1,0)</f>
        <v>0</v>
      </c>
      <c r="O2082">
        <f>IF(Arkusz1!$T:$T=Arkusz2!O$1,1,0)</f>
        <v>0</v>
      </c>
      <c r="P2082">
        <f>IF(Arkusz1!$T:$T=Arkusz2!P$1,1,0)</f>
        <v>0</v>
      </c>
      <c r="Q2082">
        <f>IF(Arkusz1!$T:$T=Arkusz2!Q$1,1,0)</f>
        <v>0</v>
      </c>
      <c r="R2082">
        <f>IF(Arkusz1!$O:$O=Arkusz2!R$1,1,0)</f>
        <v>0</v>
      </c>
      <c r="S2082" s="17">
        <f t="shared" si="56"/>
        <v>0.17298255377116797</v>
      </c>
    </row>
    <row r="2083" spans="1:19">
      <c r="A2083">
        <f>Arkusz1!B2083</f>
        <v>2082</v>
      </c>
      <c r="B2083">
        <f>IF(Arkusz1!R:R=Arkusz2!B$1,1,0)</f>
        <v>0</v>
      </c>
      <c r="C2083">
        <f>IF(Arkusz1!$Q:$Q=Arkusz2!C$1,1,0)</f>
        <v>1</v>
      </c>
      <c r="D2083">
        <f>IF(Arkusz1!$Q:$Q=Arkusz2!D$1,1,0)</f>
        <v>0</v>
      </c>
      <c r="E2083">
        <f>IF(Arkusz1!$Q:$Q=Arkusz2!E$1,1,0)</f>
        <v>0</v>
      </c>
      <c r="F2083">
        <f>IF(Arkusz1!$Q:$Q=Arkusz2!F$1,1,0)</f>
        <v>0</v>
      </c>
      <c r="G2083">
        <f>IF(Arkusz1!$Q:$Q=Arkusz2!G$1,1,0)</f>
        <v>0</v>
      </c>
      <c r="H2083">
        <f>IF(Arkusz1!$Q:$Q=Arkusz2!H$1,1,0)</f>
        <v>0</v>
      </c>
      <c r="I2083">
        <f>IF(Arkusz1!$Q:$Q=Arkusz2!I$1,1,0)</f>
        <v>0</v>
      </c>
      <c r="J2083">
        <f>IF(Arkusz1!$Q:$Q=Arkusz2!J$1,1,0)</f>
        <v>0</v>
      </c>
      <c r="K2083">
        <f>IF(Arkusz1!$M:$M=Arkusz2!K$1,1,0)</f>
        <v>1</v>
      </c>
      <c r="L2083">
        <f>IF(Arkusz1!$M:$M=Arkusz2!L$1,1,0)</f>
        <v>0</v>
      </c>
      <c r="M2083">
        <f>IF(Arkusz1!$P:$P="",0,1)</f>
        <v>0</v>
      </c>
      <c r="N2083">
        <f>IF(Arkusz1!$S:$S=Arkusz2!N$1,1,0)</f>
        <v>0</v>
      </c>
      <c r="O2083">
        <f>IF(Arkusz1!$T:$T=Arkusz2!O$1,1,0)</f>
        <v>0</v>
      </c>
      <c r="P2083">
        <f>IF(Arkusz1!$T:$T=Arkusz2!P$1,1,0)</f>
        <v>0</v>
      </c>
      <c r="Q2083">
        <f>IF(Arkusz1!$T:$T=Arkusz2!Q$1,1,0)</f>
        <v>0</v>
      </c>
      <c r="R2083">
        <f>IF(Arkusz1!$O:$O=Arkusz2!R$1,1,0)</f>
        <v>0</v>
      </c>
      <c r="S2083" s="17">
        <f t="shared" si="56"/>
        <v>0.41320315051203721</v>
      </c>
    </row>
    <row r="2084" spans="1:19">
      <c r="A2084">
        <f>Arkusz1!B2084</f>
        <v>2083</v>
      </c>
      <c r="B2084">
        <f>IF(Arkusz1!R:R=Arkusz2!B$1,1,0)</f>
        <v>0</v>
      </c>
      <c r="C2084">
        <f>IF(Arkusz1!$Q:$Q=Arkusz2!C$1,1,0)</f>
        <v>0</v>
      </c>
      <c r="D2084">
        <f>IF(Arkusz1!$Q:$Q=Arkusz2!D$1,1,0)</f>
        <v>0</v>
      </c>
      <c r="E2084">
        <f>IF(Arkusz1!$Q:$Q=Arkusz2!E$1,1,0)</f>
        <v>0</v>
      </c>
      <c r="F2084">
        <f>IF(Arkusz1!$Q:$Q=Arkusz2!F$1,1,0)</f>
        <v>0</v>
      </c>
      <c r="G2084">
        <f>IF(Arkusz1!$Q:$Q=Arkusz2!G$1,1,0)</f>
        <v>0</v>
      </c>
      <c r="H2084">
        <f>IF(Arkusz1!$Q:$Q=Arkusz2!H$1,1,0)</f>
        <v>1</v>
      </c>
      <c r="I2084">
        <f>IF(Arkusz1!$Q:$Q=Arkusz2!I$1,1,0)</f>
        <v>0</v>
      </c>
      <c r="J2084">
        <f>IF(Arkusz1!$Q:$Q=Arkusz2!J$1,1,0)</f>
        <v>0</v>
      </c>
      <c r="K2084">
        <f>IF(Arkusz1!$M:$M=Arkusz2!K$1,1,0)</f>
        <v>0</v>
      </c>
      <c r="L2084">
        <f>IF(Arkusz1!$M:$M=Arkusz2!L$1,1,0)</f>
        <v>0</v>
      </c>
      <c r="M2084">
        <f>IF(Arkusz1!$P:$P="",0,1)</f>
        <v>1</v>
      </c>
      <c r="N2084">
        <f>IF(Arkusz1!$S:$S=Arkusz2!N$1,1,0)</f>
        <v>0</v>
      </c>
      <c r="O2084">
        <f>IF(Arkusz1!$T:$T=Arkusz2!O$1,1,0)</f>
        <v>0</v>
      </c>
      <c r="P2084">
        <f>IF(Arkusz1!$T:$T=Arkusz2!P$1,1,0)</f>
        <v>0</v>
      </c>
      <c r="Q2084">
        <f>IF(Arkusz1!$T:$T=Arkusz2!Q$1,1,0)</f>
        <v>0</v>
      </c>
      <c r="R2084">
        <f>IF(Arkusz1!$O:$O=Arkusz2!R$1,1,0)</f>
        <v>1</v>
      </c>
      <c r="S2084" s="17">
        <f t="shared" si="56"/>
        <v>0.17298255377116797</v>
      </c>
    </row>
    <row r="2085" spans="1:19">
      <c r="A2085">
        <f>Arkusz1!B2085</f>
        <v>2084</v>
      </c>
      <c r="B2085">
        <f>IF(Arkusz1!R:R=Arkusz2!B$1,1,0)</f>
        <v>0</v>
      </c>
      <c r="C2085">
        <f>IF(Arkusz1!$Q:$Q=Arkusz2!C$1,1,0)</f>
        <v>0</v>
      </c>
      <c r="D2085">
        <f>IF(Arkusz1!$Q:$Q=Arkusz2!D$1,1,0)</f>
        <v>0</v>
      </c>
      <c r="E2085">
        <f>IF(Arkusz1!$Q:$Q=Arkusz2!E$1,1,0)</f>
        <v>0</v>
      </c>
      <c r="F2085">
        <f>IF(Arkusz1!$Q:$Q=Arkusz2!F$1,1,0)</f>
        <v>0</v>
      </c>
      <c r="G2085">
        <f>IF(Arkusz1!$Q:$Q=Arkusz2!G$1,1,0)</f>
        <v>1</v>
      </c>
      <c r="H2085">
        <f>IF(Arkusz1!$Q:$Q=Arkusz2!H$1,1,0)</f>
        <v>0</v>
      </c>
      <c r="I2085">
        <f>IF(Arkusz1!$Q:$Q=Arkusz2!I$1,1,0)</f>
        <v>0</v>
      </c>
      <c r="J2085">
        <f>IF(Arkusz1!$Q:$Q=Arkusz2!J$1,1,0)</f>
        <v>0</v>
      </c>
      <c r="K2085">
        <f>IF(Arkusz1!$M:$M=Arkusz2!K$1,1,0)</f>
        <v>0</v>
      </c>
      <c r="L2085">
        <f>IF(Arkusz1!$M:$M=Arkusz2!L$1,1,0)</f>
        <v>0</v>
      </c>
      <c r="M2085">
        <f>IF(Arkusz1!$P:$P="",0,1)</f>
        <v>1</v>
      </c>
      <c r="N2085">
        <f>IF(Arkusz1!$S:$S=Arkusz2!N$1,1,0)</f>
        <v>0</v>
      </c>
      <c r="O2085">
        <f>IF(Arkusz1!$T:$T=Arkusz2!O$1,1,0)</f>
        <v>0</v>
      </c>
      <c r="P2085">
        <f>IF(Arkusz1!$T:$T=Arkusz2!P$1,1,0)</f>
        <v>0</v>
      </c>
      <c r="Q2085">
        <f>IF(Arkusz1!$T:$T=Arkusz2!Q$1,1,0)</f>
        <v>0</v>
      </c>
      <c r="R2085">
        <f>IF(Arkusz1!$O:$O=Arkusz2!R$1,1,0)</f>
        <v>0</v>
      </c>
      <c r="S2085" s="17">
        <f t="shared" si="56"/>
        <v>5.7394673231095802E-2</v>
      </c>
    </row>
    <row r="2086" spans="1:19">
      <c r="A2086">
        <f>Arkusz1!B2086</f>
        <v>2085</v>
      </c>
      <c r="B2086">
        <f>IF(Arkusz1!R:R=Arkusz2!B$1,1,0)</f>
        <v>0</v>
      </c>
      <c r="C2086">
        <f>IF(Arkusz1!$Q:$Q=Arkusz2!C$1,1,0)</f>
        <v>0</v>
      </c>
      <c r="D2086">
        <f>IF(Arkusz1!$Q:$Q=Arkusz2!D$1,1,0)</f>
        <v>0</v>
      </c>
      <c r="E2086">
        <f>IF(Arkusz1!$Q:$Q=Arkusz2!E$1,1,0)</f>
        <v>0</v>
      </c>
      <c r="F2086">
        <f>IF(Arkusz1!$Q:$Q=Arkusz2!F$1,1,0)</f>
        <v>0</v>
      </c>
      <c r="G2086">
        <f>IF(Arkusz1!$Q:$Q=Arkusz2!G$1,1,0)</f>
        <v>0</v>
      </c>
      <c r="H2086">
        <f>IF(Arkusz1!$Q:$Q=Arkusz2!H$1,1,0)</f>
        <v>1</v>
      </c>
      <c r="I2086">
        <f>IF(Arkusz1!$Q:$Q=Arkusz2!I$1,1,0)</f>
        <v>0</v>
      </c>
      <c r="J2086">
        <f>IF(Arkusz1!$Q:$Q=Arkusz2!J$1,1,0)</f>
        <v>0</v>
      </c>
      <c r="K2086">
        <f>IF(Arkusz1!$M:$M=Arkusz2!K$1,1,0)</f>
        <v>0</v>
      </c>
      <c r="L2086">
        <f>IF(Arkusz1!$M:$M=Arkusz2!L$1,1,0)</f>
        <v>0</v>
      </c>
      <c r="M2086">
        <f>IF(Arkusz1!$P:$P="",0,1)</f>
        <v>1</v>
      </c>
      <c r="N2086">
        <f>IF(Arkusz1!$S:$S=Arkusz2!N$1,1,0)</f>
        <v>0</v>
      </c>
      <c r="O2086">
        <f>IF(Arkusz1!$T:$T=Arkusz2!O$1,1,0)</f>
        <v>0</v>
      </c>
      <c r="P2086">
        <f>IF(Arkusz1!$T:$T=Arkusz2!P$1,1,0)</f>
        <v>1</v>
      </c>
      <c r="Q2086">
        <f>IF(Arkusz1!$T:$T=Arkusz2!Q$1,1,0)</f>
        <v>0</v>
      </c>
      <c r="R2086">
        <f>IF(Arkusz1!$O:$O=Arkusz2!R$1,1,0)</f>
        <v>1</v>
      </c>
      <c r="S2086" s="17">
        <f t="shared" si="56"/>
        <v>0.13350948528427484</v>
      </c>
    </row>
    <row r="2087" spans="1:19">
      <c r="A2087">
        <f>Arkusz1!B2087</f>
        <v>2086</v>
      </c>
      <c r="B2087">
        <f>IF(Arkusz1!R:R=Arkusz2!B$1,1,0)</f>
        <v>0</v>
      </c>
      <c r="C2087">
        <f>IF(Arkusz1!$Q:$Q=Arkusz2!C$1,1,0)</f>
        <v>0</v>
      </c>
      <c r="D2087">
        <f>IF(Arkusz1!$Q:$Q=Arkusz2!D$1,1,0)</f>
        <v>0</v>
      </c>
      <c r="E2087">
        <f>IF(Arkusz1!$Q:$Q=Arkusz2!E$1,1,0)</f>
        <v>0</v>
      </c>
      <c r="F2087">
        <f>IF(Arkusz1!$Q:$Q=Arkusz2!F$1,1,0)</f>
        <v>0</v>
      </c>
      <c r="G2087">
        <f>IF(Arkusz1!$Q:$Q=Arkusz2!G$1,1,0)</f>
        <v>1</v>
      </c>
      <c r="H2087">
        <f>IF(Arkusz1!$Q:$Q=Arkusz2!H$1,1,0)</f>
        <v>0</v>
      </c>
      <c r="I2087">
        <f>IF(Arkusz1!$Q:$Q=Arkusz2!I$1,1,0)</f>
        <v>0</v>
      </c>
      <c r="J2087">
        <f>IF(Arkusz1!$Q:$Q=Arkusz2!J$1,1,0)</f>
        <v>0</v>
      </c>
      <c r="K2087">
        <f>IF(Arkusz1!$M:$M=Arkusz2!K$1,1,0)</f>
        <v>0</v>
      </c>
      <c r="L2087">
        <f>IF(Arkusz1!$M:$M=Arkusz2!L$1,1,0)</f>
        <v>0</v>
      </c>
      <c r="M2087">
        <f>IF(Arkusz1!$P:$P="",0,1)</f>
        <v>1</v>
      </c>
      <c r="N2087">
        <f>IF(Arkusz1!$S:$S=Arkusz2!N$1,1,0)</f>
        <v>0</v>
      </c>
      <c r="O2087">
        <f>IF(Arkusz1!$T:$T=Arkusz2!O$1,1,0)</f>
        <v>0</v>
      </c>
      <c r="P2087">
        <f>IF(Arkusz1!$T:$T=Arkusz2!P$1,1,0)</f>
        <v>0</v>
      </c>
      <c r="Q2087">
        <f>IF(Arkusz1!$T:$T=Arkusz2!Q$1,1,0)</f>
        <v>0</v>
      </c>
      <c r="R2087">
        <f>IF(Arkusz1!$O:$O=Arkusz2!R$1,1,0)</f>
        <v>0</v>
      </c>
      <c r="S2087" s="17">
        <f t="shared" si="56"/>
        <v>5.7394673231095802E-2</v>
      </c>
    </row>
    <row r="2088" spans="1:19">
      <c r="A2088">
        <f>Arkusz1!B2088</f>
        <v>2087</v>
      </c>
      <c r="B2088">
        <f>IF(Arkusz1!R:R=Arkusz2!B$1,1,0)</f>
        <v>0</v>
      </c>
      <c r="C2088">
        <f>IF(Arkusz1!$Q:$Q=Arkusz2!C$1,1,0)</f>
        <v>0</v>
      </c>
      <c r="D2088">
        <f>IF(Arkusz1!$Q:$Q=Arkusz2!D$1,1,0)</f>
        <v>0</v>
      </c>
      <c r="E2088">
        <f>IF(Arkusz1!$Q:$Q=Arkusz2!E$1,1,0)</f>
        <v>0</v>
      </c>
      <c r="F2088">
        <f>IF(Arkusz1!$Q:$Q=Arkusz2!F$1,1,0)</f>
        <v>0</v>
      </c>
      <c r="G2088">
        <f>IF(Arkusz1!$Q:$Q=Arkusz2!G$1,1,0)</f>
        <v>0</v>
      </c>
      <c r="H2088">
        <f>IF(Arkusz1!$Q:$Q=Arkusz2!H$1,1,0)</f>
        <v>0</v>
      </c>
      <c r="I2088">
        <f>IF(Arkusz1!$Q:$Q=Arkusz2!I$1,1,0)</f>
        <v>0</v>
      </c>
      <c r="J2088">
        <f>IF(Arkusz1!$Q:$Q=Arkusz2!J$1,1,0)</f>
        <v>1</v>
      </c>
      <c r="K2088">
        <f>IF(Arkusz1!$M:$M=Arkusz2!K$1,1,0)</f>
        <v>0</v>
      </c>
      <c r="L2088">
        <f>IF(Arkusz1!$M:$M=Arkusz2!L$1,1,0)</f>
        <v>0</v>
      </c>
      <c r="M2088">
        <f>IF(Arkusz1!$P:$P="",0,1)</f>
        <v>1</v>
      </c>
      <c r="N2088">
        <f>IF(Arkusz1!$S:$S=Arkusz2!N$1,1,0)</f>
        <v>0</v>
      </c>
      <c r="O2088">
        <f>IF(Arkusz1!$T:$T=Arkusz2!O$1,1,0)</f>
        <v>0</v>
      </c>
      <c r="P2088">
        <f>IF(Arkusz1!$T:$T=Arkusz2!P$1,1,0)</f>
        <v>0</v>
      </c>
      <c r="Q2088">
        <f>IF(Arkusz1!$T:$T=Arkusz2!Q$1,1,0)</f>
        <v>0</v>
      </c>
      <c r="R2088">
        <f>IF(Arkusz1!$O:$O=Arkusz2!R$1,1,0)</f>
        <v>0</v>
      </c>
      <c r="S2088" s="17">
        <f t="shared" si="56"/>
        <v>3.2071413573108588E-2</v>
      </c>
    </row>
    <row r="2089" spans="1:19">
      <c r="A2089">
        <f>Arkusz1!B2089</f>
        <v>2088</v>
      </c>
      <c r="B2089">
        <f>IF(Arkusz1!R:R=Arkusz2!B$1,1,0)</f>
        <v>0</v>
      </c>
      <c r="C2089">
        <f>IF(Arkusz1!$Q:$Q=Arkusz2!C$1,1,0)</f>
        <v>0</v>
      </c>
      <c r="D2089">
        <f>IF(Arkusz1!$Q:$Q=Arkusz2!D$1,1,0)</f>
        <v>0</v>
      </c>
      <c r="E2089">
        <f>IF(Arkusz1!$Q:$Q=Arkusz2!E$1,1,0)</f>
        <v>0</v>
      </c>
      <c r="F2089">
        <f>IF(Arkusz1!$Q:$Q=Arkusz2!F$1,1,0)</f>
        <v>0</v>
      </c>
      <c r="G2089">
        <f>IF(Arkusz1!$Q:$Q=Arkusz2!G$1,1,0)</f>
        <v>0</v>
      </c>
      <c r="H2089">
        <f>IF(Arkusz1!$Q:$Q=Arkusz2!H$1,1,0)</f>
        <v>0</v>
      </c>
      <c r="I2089">
        <f>IF(Arkusz1!$Q:$Q=Arkusz2!I$1,1,0)</f>
        <v>0</v>
      </c>
      <c r="J2089">
        <f>IF(Arkusz1!$Q:$Q=Arkusz2!J$1,1,0)</f>
        <v>1</v>
      </c>
      <c r="K2089">
        <f>IF(Arkusz1!$M:$M=Arkusz2!K$1,1,0)</f>
        <v>0</v>
      </c>
      <c r="L2089">
        <f>IF(Arkusz1!$M:$M=Arkusz2!L$1,1,0)</f>
        <v>0</v>
      </c>
      <c r="M2089">
        <f>IF(Arkusz1!$P:$P="",0,1)</f>
        <v>0</v>
      </c>
      <c r="N2089">
        <f>IF(Arkusz1!$S:$S=Arkusz2!N$1,1,0)</f>
        <v>1</v>
      </c>
      <c r="O2089">
        <f>IF(Arkusz1!$T:$T=Arkusz2!O$1,1,0)</f>
        <v>0</v>
      </c>
      <c r="P2089">
        <f>IF(Arkusz1!$T:$T=Arkusz2!P$1,1,0)</f>
        <v>0</v>
      </c>
      <c r="Q2089">
        <f>IF(Arkusz1!$T:$T=Arkusz2!Q$1,1,0)</f>
        <v>0</v>
      </c>
      <c r="R2089">
        <f>IF(Arkusz1!$O:$O=Arkusz2!R$1,1,0)</f>
        <v>0</v>
      </c>
      <c r="S2089" s="17">
        <f t="shared" si="56"/>
        <v>6.0950324382530965E-2</v>
      </c>
    </row>
    <row r="2090" spans="1:19">
      <c r="A2090">
        <f>Arkusz1!B2090</f>
        <v>2089</v>
      </c>
      <c r="B2090">
        <f>IF(Arkusz1!R:R=Arkusz2!B$1,1,0)</f>
        <v>0</v>
      </c>
      <c r="C2090">
        <f>IF(Arkusz1!$Q:$Q=Arkusz2!C$1,1,0)</f>
        <v>0</v>
      </c>
      <c r="D2090">
        <f>IF(Arkusz1!$Q:$Q=Arkusz2!D$1,1,0)</f>
        <v>0</v>
      </c>
      <c r="E2090">
        <f>IF(Arkusz1!$Q:$Q=Arkusz2!E$1,1,0)</f>
        <v>0</v>
      </c>
      <c r="F2090">
        <f>IF(Arkusz1!$Q:$Q=Arkusz2!F$1,1,0)</f>
        <v>0</v>
      </c>
      <c r="G2090">
        <f>IF(Arkusz1!$Q:$Q=Arkusz2!G$1,1,0)</f>
        <v>1</v>
      </c>
      <c r="H2090">
        <f>IF(Arkusz1!$Q:$Q=Arkusz2!H$1,1,0)</f>
        <v>0</v>
      </c>
      <c r="I2090">
        <f>IF(Arkusz1!$Q:$Q=Arkusz2!I$1,1,0)</f>
        <v>0</v>
      </c>
      <c r="J2090">
        <f>IF(Arkusz1!$Q:$Q=Arkusz2!J$1,1,0)</f>
        <v>0</v>
      </c>
      <c r="K2090">
        <f>IF(Arkusz1!$M:$M=Arkusz2!K$1,1,0)</f>
        <v>1</v>
      </c>
      <c r="L2090">
        <f>IF(Arkusz1!$M:$M=Arkusz2!L$1,1,0)</f>
        <v>0</v>
      </c>
      <c r="M2090">
        <f>IF(Arkusz1!$P:$P="",0,1)</f>
        <v>0</v>
      </c>
      <c r="N2090">
        <f>IF(Arkusz1!$S:$S=Arkusz2!N$1,1,0)</f>
        <v>0</v>
      </c>
      <c r="O2090">
        <f>IF(Arkusz1!$T:$T=Arkusz2!O$1,1,0)</f>
        <v>0</v>
      </c>
      <c r="P2090">
        <f>IF(Arkusz1!$T:$T=Arkusz2!P$1,1,0)</f>
        <v>0</v>
      </c>
      <c r="Q2090">
        <f>IF(Arkusz1!$T:$T=Arkusz2!Q$1,1,0)</f>
        <v>0</v>
      </c>
      <c r="R2090">
        <f>IF(Arkusz1!$O:$O=Arkusz2!R$1,1,0)</f>
        <v>0</v>
      </c>
      <c r="S2090" s="17">
        <f t="shared" si="56"/>
        <v>3.430105339507903E-2</v>
      </c>
    </row>
    <row r="2091" spans="1:19">
      <c r="A2091">
        <f>Arkusz1!B2091</f>
        <v>2090</v>
      </c>
      <c r="B2091">
        <f>IF(Arkusz1!R:R=Arkusz2!B$1,1,0)</f>
        <v>0</v>
      </c>
      <c r="C2091">
        <f>IF(Arkusz1!$Q:$Q=Arkusz2!C$1,1,0)</f>
        <v>0</v>
      </c>
      <c r="D2091">
        <f>IF(Arkusz1!$Q:$Q=Arkusz2!D$1,1,0)</f>
        <v>0</v>
      </c>
      <c r="E2091">
        <f>IF(Arkusz1!$Q:$Q=Arkusz2!E$1,1,0)</f>
        <v>0</v>
      </c>
      <c r="F2091">
        <f>IF(Arkusz1!$Q:$Q=Arkusz2!F$1,1,0)</f>
        <v>0</v>
      </c>
      <c r="G2091">
        <f>IF(Arkusz1!$Q:$Q=Arkusz2!G$1,1,0)</f>
        <v>0</v>
      </c>
      <c r="H2091">
        <f>IF(Arkusz1!$Q:$Q=Arkusz2!H$1,1,0)</f>
        <v>0</v>
      </c>
      <c r="I2091">
        <f>IF(Arkusz1!$Q:$Q=Arkusz2!I$1,1,0)</f>
        <v>0</v>
      </c>
      <c r="J2091">
        <f>IF(Arkusz1!$Q:$Q=Arkusz2!J$1,1,0)</f>
        <v>1</v>
      </c>
      <c r="K2091">
        <f>IF(Arkusz1!$M:$M=Arkusz2!K$1,1,0)</f>
        <v>0</v>
      </c>
      <c r="L2091">
        <f>IF(Arkusz1!$M:$M=Arkusz2!L$1,1,0)</f>
        <v>0</v>
      </c>
      <c r="M2091">
        <f>IF(Arkusz1!$P:$P="",0,1)</f>
        <v>1</v>
      </c>
      <c r="N2091">
        <f>IF(Arkusz1!$S:$S=Arkusz2!N$1,1,0)</f>
        <v>0</v>
      </c>
      <c r="O2091">
        <f>IF(Arkusz1!$T:$T=Arkusz2!O$1,1,0)</f>
        <v>0</v>
      </c>
      <c r="P2091">
        <f>IF(Arkusz1!$T:$T=Arkusz2!P$1,1,0)</f>
        <v>0</v>
      </c>
      <c r="Q2091">
        <f>IF(Arkusz1!$T:$T=Arkusz2!Q$1,1,0)</f>
        <v>0</v>
      </c>
      <c r="R2091">
        <f>IF(Arkusz1!$O:$O=Arkusz2!R$1,1,0)</f>
        <v>0</v>
      </c>
      <c r="S2091" s="17">
        <f t="shared" si="56"/>
        <v>3.2071413573108588E-2</v>
      </c>
    </row>
    <row r="2092" spans="1:19">
      <c r="A2092">
        <f>Arkusz1!B2092</f>
        <v>2091</v>
      </c>
      <c r="B2092">
        <f>IF(Arkusz1!R:R=Arkusz2!B$1,1,0)</f>
        <v>0</v>
      </c>
      <c r="C2092">
        <f>IF(Arkusz1!$Q:$Q=Arkusz2!C$1,1,0)</f>
        <v>0</v>
      </c>
      <c r="D2092">
        <f>IF(Arkusz1!$Q:$Q=Arkusz2!D$1,1,0)</f>
        <v>0</v>
      </c>
      <c r="E2092">
        <f>IF(Arkusz1!$Q:$Q=Arkusz2!E$1,1,0)</f>
        <v>0</v>
      </c>
      <c r="F2092">
        <f>IF(Arkusz1!$Q:$Q=Arkusz2!F$1,1,0)</f>
        <v>0</v>
      </c>
      <c r="G2092">
        <f>IF(Arkusz1!$Q:$Q=Arkusz2!G$1,1,0)</f>
        <v>0</v>
      </c>
      <c r="H2092">
        <f>IF(Arkusz1!$Q:$Q=Arkusz2!H$1,1,0)</f>
        <v>1</v>
      </c>
      <c r="I2092">
        <f>IF(Arkusz1!$Q:$Q=Arkusz2!I$1,1,0)</f>
        <v>0</v>
      </c>
      <c r="J2092">
        <f>IF(Arkusz1!$Q:$Q=Arkusz2!J$1,1,0)</f>
        <v>0</v>
      </c>
      <c r="K2092">
        <f>IF(Arkusz1!$M:$M=Arkusz2!K$1,1,0)</f>
        <v>1</v>
      </c>
      <c r="L2092">
        <f>IF(Arkusz1!$M:$M=Arkusz2!L$1,1,0)</f>
        <v>0</v>
      </c>
      <c r="M2092">
        <f>IF(Arkusz1!$P:$P="",0,1)</f>
        <v>1</v>
      </c>
      <c r="N2092">
        <f>IF(Arkusz1!$S:$S=Arkusz2!N$1,1,0)</f>
        <v>0</v>
      </c>
      <c r="O2092">
        <f>IF(Arkusz1!$T:$T=Arkusz2!O$1,1,0)</f>
        <v>0</v>
      </c>
      <c r="P2092">
        <f>IF(Arkusz1!$T:$T=Arkusz2!P$1,1,0)</f>
        <v>1</v>
      </c>
      <c r="Q2092">
        <f>IF(Arkusz1!$T:$T=Arkusz2!Q$1,1,0)</f>
        <v>0</v>
      </c>
      <c r="R2092">
        <f>IF(Arkusz1!$O:$O=Arkusz2!R$1,1,0)</f>
        <v>0</v>
      </c>
      <c r="S2092" s="17">
        <f t="shared" si="56"/>
        <v>7.6926995697442255E-2</v>
      </c>
    </row>
    <row r="2093" spans="1:19">
      <c r="A2093">
        <f>Arkusz1!B2093</f>
        <v>2092</v>
      </c>
      <c r="B2093">
        <f>IF(Arkusz1!R:R=Arkusz2!B$1,1,0)</f>
        <v>0</v>
      </c>
      <c r="C2093">
        <f>IF(Arkusz1!$Q:$Q=Arkusz2!C$1,1,0)</f>
        <v>0</v>
      </c>
      <c r="D2093">
        <f>IF(Arkusz1!$Q:$Q=Arkusz2!D$1,1,0)</f>
        <v>0</v>
      </c>
      <c r="E2093">
        <f>IF(Arkusz1!$Q:$Q=Arkusz2!E$1,1,0)</f>
        <v>0</v>
      </c>
      <c r="F2093">
        <f>IF(Arkusz1!$Q:$Q=Arkusz2!F$1,1,0)</f>
        <v>0</v>
      </c>
      <c r="G2093">
        <f>IF(Arkusz1!$Q:$Q=Arkusz2!G$1,1,0)</f>
        <v>0</v>
      </c>
      <c r="H2093">
        <f>IF(Arkusz1!$Q:$Q=Arkusz2!H$1,1,0)</f>
        <v>0</v>
      </c>
      <c r="I2093">
        <f>IF(Arkusz1!$Q:$Q=Arkusz2!I$1,1,0)</f>
        <v>0</v>
      </c>
      <c r="J2093">
        <f>IF(Arkusz1!$Q:$Q=Arkusz2!J$1,1,0)</f>
        <v>1</v>
      </c>
      <c r="K2093">
        <f>IF(Arkusz1!$M:$M=Arkusz2!K$1,1,0)</f>
        <v>0</v>
      </c>
      <c r="L2093">
        <f>IF(Arkusz1!$M:$M=Arkusz2!L$1,1,0)</f>
        <v>0</v>
      </c>
      <c r="M2093">
        <f>IF(Arkusz1!$P:$P="",0,1)</f>
        <v>1</v>
      </c>
      <c r="N2093">
        <f>IF(Arkusz1!$S:$S=Arkusz2!N$1,1,0)</f>
        <v>0</v>
      </c>
      <c r="O2093">
        <f>IF(Arkusz1!$T:$T=Arkusz2!O$1,1,0)</f>
        <v>0</v>
      </c>
      <c r="P2093">
        <f>IF(Arkusz1!$T:$T=Arkusz2!P$1,1,0)</f>
        <v>0</v>
      </c>
      <c r="Q2093">
        <f>IF(Arkusz1!$T:$T=Arkusz2!Q$1,1,0)</f>
        <v>0</v>
      </c>
      <c r="R2093">
        <f>IF(Arkusz1!$O:$O=Arkusz2!R$1,1,0)</f>
        <v>0</v>
      </c>
      <c r="S2093" s="17">
        <f t="shared" si="56"/>
        <v>3.2071413573108588E-2</v>
      </c>
    </row>
    <row r="2094" spans="1:19">
      <c r="A2094">
        <f>Arkusz1!B2094</f>
        <v>2093</v>
      </c>
      <c r="B2094">
        <f>IF(Arkusz1!R:R=Arkusz2!B$1,1,0)</f>
        <v>0</v>
      </c>
      <c r="C2094">
        <f>IF(Arkusz1!$Q:$Q=Arkusz2!C$1,1,0)</f>
        <v>0</v>
      </c>
      <c r="D2094">
        <f>IF(Arkusz1!$Q:$Q=Arkusz2!D$1,1,0)</f>
        <v>0</v>
      </c>
      <c r="E2094">
        <f>IF(Arkusz1!$Q:$Q=Arkusz2!E$1,1,0)</f>
        <v>0</v>
      </c>
      <c r="F2094">
        <f>IF(Arkusz1!$Q:$Q=Arkusz2!F$1,1,0)</f>
        <v>0</v>
      </c>
      <c r="G2094">
        <f>IF(Arkusz1!$Q:$Q=Arkusz2!G$1,1,0)</f>
        <v>0</v>
      </c>
      <c r="H2094">
        <f>IF(Arkusz1!$Q:$Q=Arkusz2!H$1,1,0)</f>
        <v>0</v>
      </c>
      <c r="I2094">
        <f>IF(Arkusz1!$Q:$Q=Arkusz2!I$1,1,0)</f>
        <v>0</v>
      </c>
      <c r="J2094">
        <f>IF(Arkusz1!$Q:$Q=Arkusz2!J$1,1,0)</f>
        <v>1</v>
      </c>
      <c r="K2094">
        <f>IF(Arkusz1!$M:$M=Arkusz2!K$1,1,0)</f>
        <v>0</v>
      </c>
      <c r="L2094">
        <f>IF(Arkusz1!$M:$M=Arkusz2!L$1,1,0)</f>
        <v>0</v>
      </c>
      <c r="M2094">
        <f>IF(Arkusz1!$P:$P="",0,1)</f>
        <v>0</v>
      </c>
      <c r="N2094">
        <f>IF(Arkusz1!$S:$S=Arkusz2!N$1,1,0)</f>
        <v>0</v>
      </c>
      <c r="O2094">
        <f>IF(Arkusz1!$T:$T=Arkusz2!O$1,1,0)</f>
        <v>0</v>
      </c>
      <c r="P2094">
        <f>IF(Arkusz1!$T:$T=Arkusz2!P$1,1,0)</f>
        <v>0</v>
      </c>
      <c r="Q2094">
        <f>IF(Arkusz1!$T:$T=Arkusz2!Q$1,1,0)</f>
        <v>0</v>
      </c>
      <c r="R2094">
        <f>IF(Arkusz1!$O:$O=Arkusz2!R$1,1,0)</f>
        <v>0</v>
      </c>
      <c r="S2094" s="17">
        <f t="shared" si="56"/>
        <v>3.4502880732867523E-2</v>
      </c>
    </row>
    <row r="2095" spans="1:19">
      <c r="A2095">
        <f>Arkusz1!B2095</f>
        <v>2094</v>
      </c>
      <c r="B2095">
        <f>IF(Arkusz1!R:R=Arkusz2!B$1,1,0)</f>
        <v>0</v>
      </c>
      <c r="C2095">
        <f>IF(Arkusz1!$Q:$Q=Arkusz2!C$1,1,0)</f>
        <v>0</v>
      </c>
      <c r="D2095">
        <f>IF(Arkusz1!$Q:$Q=Arkusz2!D$1,1,0)</f>
        <v>0</v>
      </c>
      <c r="E2095">
        <f>IF(Arkusz1!$Q:$Q=Arkusz2!E$1,1,0)</f>
        <v>0</v>
      </c>
      <c r="F2095">
        <f>IF(Arkusz1!$Q:$Q=Arkusz2!F$1,1,0)</f>
        <v>0</v>
      </c>
      <c r="G2095">
        <f>IF(Arkusz1!$Q:$Q=Arkusz2!G$1,1,0)</f>
        <v>0</v>
      </c>
      <c r="H2095">
        <f>IF(Arkusz1!$Q:$Q=Arkusz2!H$1,1,0)</f>
        <v>0</v>
      </c>
      <c r="I2095">
        <f>IF(Arkusz1!$Q:$Q=Arkusz2!I$1,1,0)</f>
        <v>0</v>
      </c>
      <c r="J2095">
        <f>IF(Arkusz1!$Q:$Q=Arkusz2!J$1,1,0)</f>
        <v>1</v>
      </c>
      <c r="K2095">
        <f>IF(Arkusz1!$M:$M=Arkusz2!K$1,1,0)</f>
        <v>0</v>
      </c>
      <c r="L2095">
        <f>IF(Arkusz1!$M:$M=Arkusz2!L$1,1,0)</f>
        <v>0</v>
      </c>
      <c r="M2095">
        <f>IF(Arkusz1!$P:$P="",0,1)</f>
        <v>1</v>
      </c>
      <c r="N2095">
        <f>IF(Arkusz1!$S:$S=Arkusz2!N$1,1,0)</f>
        <v>0</v>
      </c>
      <c r="O2095">
        <f>IF(Arkusz1!$T:$T=Arkusz2!O$1,1,0)</f>
        <v>0</v>
      </c>
      <c r="P2095">
        <f>IF(Arkusz1!$T:$T=Arkusz2!P$1,1,0)</f>
        <v>0</v>
      </c>
      <c r="Q2095">
        <f>IF(Arkusz1!$T:$T=Arkusz2!Q$1,1,0)</f>
        <v>0</v>
      </c>
      <c r="R2095">
        <f>IF(Arkusz1!$O:$O=Arkusz2!R$1,1,0)</f>
        <v>0</v>
      </c>
      <c r="S2095" s="17">
        <f t="shared" si="56"/>
        <v>3.2071413573108588E-2</v>
      </c>
    </row>
    <row r="2096" spans="1:19">
      <c r="A2096">
        <f>Arkusz1!B2096</f>
        <v>2095</v>
      </c>
      <c r="B2096">
        <f>IF(Arkusz1!R:R=Arkusz2!B$1,1,0)</f>
        <v>0</v>
      </c>
      <c r="C2096">
        <f>IF(Arkusz1!$Q:$Q=Arkusz2!C$1,1,0)</f>
        <v>0</v>
      </c>
      <c r="D2096">
        <f>IF(Arkusz1!$Q:$Q=Arkusz2!D$1,1,0)</f>
        <v>0</v>
      </c>
      <c r="E2096">
        <f>IF(Arkusz1!$Q:$Q=Arkusz2!E$1,1,0)</f>
        <v>0</v>
      </c>
      <c r="F2096">
        <f>IF(Arkusz1!$Q:$Q=Arkusz2!F$1,1,0)</f>
        <v>0</v>
      </c>
      <c r="G2096">
        <f>IF(Arkusz1!$Q:$Q=Arkusz2!G$1,1,0)</f>
        <v>0</v>
      </c>
      <c r="H2096">
        <f>IF(Arkusz1!$Q:$Q=Arkusz2!H$1,1,0)</f>
        <v>0</v>
      </c>
      <c r="I2096">
        <f>IF(Arkusz1!$Q:$Q=Arkusz2!I$1,1,0)</f>
        <v>0</v>
      </c>
      <c r="J2096">
        <f>IF(Arkusz1!$Q:$Q=Arkusz2!J$1,1,0)</f>
        <v>1</v>
      </c>
      <c r="K2096">
        <f>IF(Arkusz1!$M:$M=Arkusz2!K$1,1,0)</f>
        <v>0</v>
      </c>
      <c r="L2096">
        <f>IF(Arkusz1!$M:$M=Arkusz2!L$1,1,0)</f>
        <v>0</v>
      </c>
      <c r="M2096">
        <f>IF(Arkusz1!$P:$P="",0,1)</f>
        <v>1</v>
      </c>
      <c r="N2096">
        <f>IF(Arkusz1!$S:$S=Arkusz2!N$1,1,0)</f>
        <v>0</v>
      </c>
      <c r="O2096">
        <f>IF(Arkusz1!$T:$T=Arkusz2!O$1,1,0)</f>
        <v>0</v>
      </c>
      <c r="P2096">
        <f>IF(Arkusz1!$T:$T=Arkusz2!P$1,1,0)</f>
        <v>0</v>
      </c>
      <c r="Q2096">
        <f>IF(Arkusz1!$T:$T=Arkusz2!Q$1,1,0)</f>
        <v>0</v>
      </c>
      <c r="R2096">
        <f>IF(Arkusz1!$O:$O=Arkusz2!R$1,1,0)</f>
        <v>0</v>
      </c>
      <c r="S2096" s="17">
        <f t="shared" si="56"/>
        <v>3.2071413573108588E-2</v>
      </c>
    </row>
    <row r="2097" spans="1:19">
      <c r="A2097">
        <f>Arkusz1!B2097</f>
        <v>2096</v>
      </c>
      <c r="B2097">
        <f>IF(Arkusz1!R:R=Arkusz2!B$1,1,0)</f>
        <v>0</v>
      </c>
      <c r="C2097">
        <f>IF(Arkusz1!$Q:$Q=Arkusz2!C$1,1,0)</f>
        <v>0</v>
      </c>
      <c r="D2097">
        <f>IF(Arkusz1!$Q:$Q=Arkusz2!D$1,1,0)</f>
        <v>0</v>
      </c>
      <c r="E2097">
        <f>IF(Arkusz1!$Q:$Q=Arkusz2!E$1,1,0)</f>
        <v>0</v>
      </c>
      <c r="F2097">
        <f>IF(Arkusz1!$Q:$Q=Arkusz2!F$1,1,0)</f>
        <v>0</v>
      </c>
      <c r="G2097">
        <f>IF(Arkusz1!$Q:$Q=Arkusz2!G$1,1,0)</f>
        <v>0</v>
      </c>
      <c r="H2097">
        <f>IF(Arkusz1!$Q:$Q=Arkusz2!H$1,1,0)</f>
        <v>0</v>
      </c>
      <c r="I2097">
        <f>IF(Arkusz1!$Q:$Q=Arkusz2!I$1,1,0)</f>
        <v>0</v>
      </c>
      <c r="J2097">
        <f>IF(Arkusz1!$Q:$Q=Arkusz2!J$1,1,0)</f>
        <v>1</v>
      </c>
      <c r="K2097">
        <f>IF(Arkusz1!$M:$M=Arkusz2!K$1,1,0)</f>
        <v>0</v>
      </c>
      <c r="L2097">
        <f>IF(Arkusz1!$M:$M=Arkusz2!L$1,1,0)</f>
        <v>0</v>
      </c>
      <c r="M2097">
        <f>IF(Arkusz1!$P:$P="",0,1)</f>
        <v>1</v>
      </c>
      <c r="N2097">
        <f>IF(Arkusz1!$S:$S=Arkusz2!N$1,1,0)</f>
        <v>0</v>
      </c>
      <c r="O2097">
        <f>IF(Arkusz1!$T:$T=Arkusz2!O$1,1,0)</f>
        <v>0</v>
      </c>
      <c r="P2097">
        <f>IF(Arkusz1!$T:$T=Arkusz2!P$1,1,0)</f>
        <v>0</v>
      </c>
      <c r="Q2097">
        <f>IF(Arkusz1!$T:$T=Arkusz2!Q$1,1,0)</f>
        <v>0</v>
      </c>
      <c r="R2097">
        <f>IF(Arkusz1!$O:$O=Arkusz2!R$1,1,0)</f>
        <v>0</v>
      </c>
      <c r="S2097" s="17">
        <f t="shared" si="56"/>
        <v>3.2071413573108588E-2</v>
      </c>
    </row>
    <row r="2098" spans="1:19">
      <c r="A2098">
        <f>Arkusz1!B2098</f>
        <v>2097</v>
      </c>
      <c r="B2098">
        <f>IF(Arkusz1!R:R=Arkusz2!B$1,1,0)</f>
        <v>0</v>
      </c>
      <c r="C2098">
        <f>IF(Arkusz1!$Q:$Q=Arkusz2!C$1,1,0)</f>
        <v>0</v>
      </c>
      <c r="D2098">
        <f>IF(Arkusz1!$Q:$Q=Arkusz2!D$1,1,0)</f>
        <v>0</v>
      </c>
      <c r="E2098">
        <f>IF(Arkusz1!$Q:$Q=Arkusz2!E$1,1,0)</f>
        <v>0</v>
      </c>
      <c r="F2098">
        <f>IF(Arkusz1!$Q:$Q=Arkusz2!F$1,1,0)</f>
        <v>0</v>
      </c>
      <c r="G2098">
        <f>IF(Arkusz1!$Q:$Q=Arkusz2!G$1,1,0)</f>
        <v>0</v>
      </c>
      <c r="H2098">
        <f>IF(Arkusz1!$Q:$Q=Arkusz2!H$1,1,0)</f>
        <v>0</v>
      </c>
      <c r="I2098">
        <f>IF(Arkusz1!$Q:$Q=Arkusz2!I$1,1,0)</f>
        <v>0</v>
      </c>
      <c r="J2098">
        <f>IF(Arkusz1!$Q:$Q=Arkusz2!J$1,1,0)</f>
        <v>1</v>
      </c>
      <c r="K2098">
        <f>IF(Arkusz1!$M:$M=Arkusz2!K$1,1,0)</f>
        <v>0</v>
      </c>
      <c r="L2098">
        <f>IF(Arkusz1!$M:$M=Arkusz2!L$1,1,0)</f>
        <v>0</v>
      </c>
      <c r="M2098">
        <f>IF(Arkusz1!$P:$P="",0,1)</f>
        <v>1</v>
      </c>
      <c r="N2098">
        <f>IF(Arkusz1!$S:$S=Arkusz2!N$1,1,0)</f>
        <v>0</v>
      </c>
      <c r="O2098">
        <f>IF(Arkusz1!$T:$T=Arkusz2!O$1,1,0)</f>
        <v>0</v>
      </c>
      <c r="P2098">
        <f>IF(Arkusz1!$T:$T=Arkusz2!P$1,1,0)</f>
        <v>0</v>
      </c>
      <c r="Q2098">
        <f>IF(Arkusz1!$T:$T=Arkusz2!Q$1,1,0)</f>
        <v>0</v>
      </c>
      <c r="R2098">
        <f>IF(Arkusz1!$O:$O=Arkusz2!R$1,1,0)</f>
        <v>0</v>
      </c>
      <c r="S2098" s="17">
        <f t="shared" si="56"/>
        <v>3.2071413573108588E-2</v>
      </c>
    </row>
    <row r="2099" spans="1:19">
      <c r="A2099">
        <f>Arkusz1!B2099</f>
        <v>2098</v>
      </c>
      <c r="B2099">
        <f>IF(Arkusz1!R:R=Arkusz2!B$1,1,0)</f>
        <v>0</v>
      </c>
      <c r="C2099">
        <f>IF(Arkusz1!$Q:$Q=Arkusz2!C$1,1,0)</f>
        <v>0</v>
      </c>
      <c r="D2099">
        <f>IF(Arkusz1!$Q:$Q=Arkusz2!D$1,1,0)</f>
        <v>0</v>
      </c>
      <c r="E2099">
        <f>IF(Arkusz1!$Q:$Q=Arkusz2!E$1,1,0)</f>
        <v>0</v>
      </c>
      <c r="F2099">
        <f>IF(Arkusz1!$Q:$Q=Arkusz2!F$1,1,0)</f>
        <v>0</v>
      </c>
      <c r="G2099">
        <f>IF(Arkusz1!$Q:$Q=Arkusz2!G$1,1,0)</f>
        <v>0</v>
      </c>
      <c r="H2099">
        <f>IF(Arkusz1!$Q:$Q=Arkusz2!H$1,1,0)</f>
        <v>1</v>
      </c>
      <c r="I2099">
        <f>IF(Arkusz1!$Q:$Q=Arkusz2!I$1,1,0)</f>
        <v>0</v>
      </c>
      <c r="J2099">
        <f>IF(Arkusz1!$Q:$Q=Arkusz2!J$1,1,0)</f>
        <v>0</v>
      </c>
      <c r="K2099">
        <f>IF(Arkusz1!$M:$M=Arkusz2!K$1,1,0)</f>
        <v>0</v>
      </c>
      <c r="L2099">
        <f>IF(Arkusz1!$M:$M=Arkusz2!L$1,1,0)</f>
        <v>0</v>
      </c>
      <c r="M2099">
        <f>IF(Arkusz1!$P:$P="",0,1)</f>
        <v>1</v>
      </c>
      <c r="N2099">
        <f>IF(Arkusz1!$S:$S=Arkusz2!N$1,1,0)</f>
        <v>0</v>
      </c>
      <c r="O2099">
        <f>IF(Arkusz1!$T:$T=Arkusz2!O$1,1,0)</f>
        <v>0</v>
      </c>
      <c r="P2099">
        <f>IF(Arkusz1!$T:$T=Arkusz2!P$1,1,0)</f>
        <v>0</v>
      </c>
      <c r="Q2099">
        <f>IF(Arkusz1!$T:$T=Arkusz2!Q$1,1,0)</f>
        <v>0</v>
      </c>
      <c r="R2099">
        <f>IF(Arkusz1!$O:$O=Arkusz2!R$1,1,0)</f>
        <v>0</v>
      </c>
      <c r="S2099" s="17">
        <f t="shared" si="56"/>
        <v>0.17298255377116797</v>
      </c>
    </row>
    <row r="2100" spans="1:19">
      <c r="A2100">
        <f>Arkusz1!B2100</f>
        <v>2099</v>
      </c>
      <c r="B2100">
        <f>IF(Arkusz1!R:R=Arkusz2!B$1,1,0)</f>
        <v>0</v>
      </c>
      <c r="C2100">
        <f>IF(Arkusz1!$Q:$Q=Arkusz2!C$1,1,0)</f>
        <v>0</v>
      </c>
      <c r="D2100">
        <f>IF(Arkusz1!$Q:$Q=Arkusz2!D$1,1,0)</f>
        <v>0</v>
      </c>
      <c r="E2100">
        <f>IF(Arkusz1!$Q:$Q=Arkusz2!E$1,1,0)</f>
        <v>0</v>
      </c>
      <c r="F2100">
        <f>IF(Arkusz1!$Q:$Q=Arkusz2!F$1,1,0)</f>
        <v>0</v>
      </c>
      <c r="G2100">
        <f>IF(Arkusz1!$Q:$Q=Arkusz2!G$1,1,0)</f>
        <v>0</v>
      </c>
      <c r="H2100">
        <f>IF(Arkusz1!$Q:$Q=Arkusz2!H$1,1,0)</f>
        <v>0</v>
      </c>
      <c r="I2100">
        <f>IF(Arkusz1!$Q:$Q=Arkusz2!I$1,1,0)</f>
        <v>0</v>
      </c>
      <c r="J2100">
        <f>IF(Arkusz1!$Q:$Q=Arkusz2!J$1,1,0)</f>
        <v>1</v>
      </c>
      <c r="K2100">
        <f>IF(Arkusz1!$M:$M=Arkusz2!K$1,1,0)</f>
        <v>0</v>
      </c>
      <c r="L2100">
        <f>IF(Arkusz1!$M:$M=Arkusz2!L$1,1,0)</f>
        <v>0</v>
      </c>
      <c r="M2100">
        <f>IF(Arkusz1!$P:$P="",0,1)</f>
        <v>1</v>
      </c>
      <c r="N2100">
        <f>IF(Arkusz1!$S:$S=Arkusz2!N$1,1,0)</f>
        <v>0</v>
      </c>
      <c r="O2100">
        <f>IF(Arkusz1!$T:$T=Arkusz2!O$1,1,0)</f>
        <v>0</v>
      </c>
      <c r="P2100">
        <f>IF(Arkusz1!$T:$T=Arkusz2!P$1,1,0)</f>
        <v>0</v>
      </c>
      <c r="Q2100">
        <f>IF(Arkusz1!$T:$T=Arkusz2!Q$1,1,0)</f>
        <v>0</v>
      </c>
      <c r="R2100">
        <f>IF(Arkusz1!$O:$O=Arkusz2!R$1,1,0)</f>
        <v>0</v>
      </c>
      <c r="S2100" s="17">
        <f t="shared" si="56"/>
        <v>3.2071413573108588E-2</v>
      </c>
    </row>
    <row r="2101" spans="1:19">
      <c r="A2101">
        <f>Arkusz1!B2101</f>
        <v>2100</v>
      </c>
      <c r="B2101">
        <f>IF(Arkusz1!R:R=Arkusz2!B$1,1,0)</f>
        <v>0</v>
      </c>
      <c r="C2101">
        <f>IF(Arkusz1!$Q:$Q=Arkusz2!C$1,1,0)</f>
        <v>0</v>
      </c>
      <c r="D2101">
        <f>IF(Arkusz1!$Q:$Q=Arkusz2!D$1,1,0)</f>
        <v>0</v>
      </c>
      <c r="E2101">
        <f>IF(Arkusz1!$Q:$Q=Arkusz2!E$1,1,0)</f>
        <v>0</v>
      </c>
      <c r="F2101">
        <f>IF(Arkusz1!$Q:$Q=Arkusz2!F$1,1,0)</f>
        <v>1</v>
      </c>
      <c r="G2101">
        <f>IF(Arkusz1!$Q:$Q=Arkusz2!G$1,1,0)</f>
        <v>0</v>
      </c>
      <c r="H2101">
        <f>IF(Arkusz1!$Q:$Q=Arkusz2!H$1,1,0)</f>
        <v>0</v>
      </c>
      <c r="I2101">
        <f>IF(Arkusz1!$Q:$Q=Arkusz2!I$1,1,0)</f>
        <v>0</v>
      </c>
      <c r="J2101">
        <f>IF(Arkusz1!$Q:$Q=Arkusz2!J$1,1,0)</f>
        <v>0</v>
      </c>
      <c r="K2101">
        <f>IF(Arkusz1!$M:$M=Arkusz2!K$1,1,0)</f>
        <v>0</v>
      </c>
      <c r="L2101">
        <f>IF(Arkusz1!$M:$M=Arkusz2!L$1,1,0)</f>
        <v>0</v>
      </c>
      <c r="M2101">
        <f>IF(Arkusz1!$P:$P="",0,1)</f>
        <v>0</v>
      </c>
      <c r="N2101">
        <f>IF(Arkusz1!$S:$S=Arkusz2!N$1,1,0)</f>
        <v>1</v>
      </c>
      <c r="O2101">
        <f>IF(Arkusz1!$T:$T=Arkusz2!O$1,1,0)</f>
        <v>0</v>
      </c>
      <c r="P2101">
        <f>IF(Arkusz1!$T:$T=Arkusz2!P$1,1,0)</f>
        <v>0</v>
      </c>
      <c r="Q2101">
        <f>IF(Arkusz1!$T:$T=Arkusz2!Q$1,1,0)</f>
        <v>0</v>
      </c>
      <c r="R2101">
        <f>IF(Arkusz1!$O:$O=Arkusz2!R$1,1,0)</f>
        <v>0</v>
      </c>
      <c r="S2101" s="17">
        <f t="shared" si="56"/>
        <v>0.14237853206828813</v>
      </c>
    </row>
    <row r="2102" spans="1:19">
      <c r="A2102">
        <f>Arkusz1!B2102</f>
        <v>2101</v>
      </c>
      <c r="B2102">
        <f>IF(Arkusz1!R:R=Arkusz2!B$1,1,0)</f>
        <v>0</v>
      </c>
      <c r="C2102">
        <f>IF(Arkusz1!$Q:$Q=Arkusz2!C$1,1,0)</f>
        <v>0</v>
      </c>
      <c r="D2102">
        <f>IF(Arkusz1!$Q:$Q=Arkusz2!D$1,1,0)</f>
        <v>0</v>
      </c>
      <c r="E2102">
        <f>IF(Arkusz1!$Q:$Q=Arkusz2!E$1,1,0)</f>
        <v>0</v>
      </c>
      <c r="F2102">
        <f>IF(Arkusz1!$Q:$Q=Arkusz2!F$1,1,0)</f>
        <v>0</v>
      </c>
      <c r="G2102">
        <f>IF(Arkusz1!$Q:$Q=Arkusz2!G$1,1,0)</f>
        <v>0</v>
      </c>
      <c r="H2102">
        <f>IF(Arkusz1!$Q:$Q=Arkusz2!H$1,1,0)</f>
        <v>0</v>
      </c>
      <c r="I2102">
        <f>IF(Arkusz1!$Q:$Q=Arkusz2!I$1,1,0)</f>
        <v>0</v>
      </c>
      <c r="J2102">
        <f>IF(Arkusz1!$Q:$Q=Arkusz2!J$1,1,0)</f>
        <v>1</v>
      </c>
      <c r="K2102">
        <f>IF(Arkusz1!$M:$M=Arkusz2!K$1,1,0)</f>
        <v>0</v>
      </c>
      <c r="L2102">
        <f>IF(Arkusz1!$M:$M=Arkusz2!L$1,1,0)</f>
        <v>0</v>
      </c>
      <c r="M2102">
        <f>IF(Arkusz1!$P:$P="",0,1)</f>
        <v>0</v>
      </c>
      <c r="N2102">
        <f>IF(Arkusz1!$S:$S=Arkusz2!N$1,1,0)</f>
        <v>0</v>
      </c>
      <c r="O2102">
        <f>IF(Arkusz1!$T:$T=Arkusz2!O$1,1,0)</f>
        <v>0</v>
      </c>
      <c r="P2102">
        <f>IF(Arkusz1!$T:$T=Arkusz2!P$1,1,0)</f>
        <v>0</v>
      </c>
      <c r="Q2102">
        <f>IF(Arkusz1!$T:$T=Arkusz2!Q$1,1,0)</f>
        <v>0</v>
      </c>
      <c r="R2102">
        <f>IF(Arkusz1!$O:$O=Arkusz2!R$1,1,0)</f>
        <v>0</v>
      </c>
      <c r="S2102" s="17">
        <f t="shared" si="56"/>
        <v>3.4502880732867523E-2</v>
      </c>
    </row>
    <row r="2103" spans="1:19">
      <c r="A2103">
        <f>Arkusz1!B2103</f>
        <v>2102</v>
      </c>
      <c r="B2103">
        <f>IF(Arkusz1!R:R=Arkusz2!B$1,1,0)</f>
        <v>0</v>
      </c>
      <c r="C2103">
        <f>IF(Arkusz1!$Q:$Q=Arkusz2!C$1,1,0)</f>
        <v>0</v>
      </c>
      <c r="D2103">
        <f>IF(Arkusz1!$Q:$Q=Arkusz2!D$1,1,0)</f>
        <v>0</v>
      </c>
      <c r="E2103">
        <f>IF(Arkusz1!$Q:$Q=Arkusz2!E$1,1,0)</f>
        <v>0</v>
      </c>
      <c r="F2103">
        <f>IF(Arkusz1!$Q:$Q=Arkusz2!F$1,1,0)</f>
        <v>0</v>
      </c>
      <c r="G2103">
        <f>IF(Arkusz1!$Q:$Q=Arkusz2!G$1,1,0)</f>
        <v>0</v>
      </c>
      <c r="H2103">
        <f>IF(Arkusz1!$Q:$Q=Arkusz2!H$1,1,0)</f>
        <v>0</v>
      </c>
      <c r="I2103">
        <f>IF(Arkusz1!$Q:$Q=Arkusz2!I$1,1,0)</f>
        <v>0</v>
      </c>
      <c r="J2103">
        <f>IF(Arkusz1!$Q:$Q=Arkusz2!J$1,1,0)</f>
        <v>1</v>
      </c>
      <c r="K2103">
        <f>IF(Arkusz1!$M:$M=Arkusz2!K$1,1,0)</f>
        <v>0</v>
      </c>
      <c r="L2103">
        <f>IF(Arkusz1!$M:$M=Arkusz2!L$1,1,0)</f>
        <v>0</v>
      </c>
      <c r="M2103">
        <f>IF(Arkusz1!$P:$P="",0,1)</f>
        <v>0</v>
      </c>
      <c r="N2103">
        <f>IF(Arkusz1!$S:$S=Arkusz2!N$1,1,0)</f>
        <v>0</v>
      </c>
      <c r="O2103">
        <f>IF(Arkusz1!$T:$T=Arkusz2!O$1,1,0)</f>
        <v>0</v>
      </c>
      <c r="P2103">
        <f>IF(Arkusz1!$T:$T=Arkusz2!P$1,1,0)</f>
        <v>0</v>
      </c>
      <c r="Q2103">
        <f>IF(Arkusz1!$T:$T=Arkusz2!Q$1,1,0)</f>
        <v>0</v>
      </c>
      <c r="R2103">
        <f>IF(Arkusz1!$O:$O=Arkusz2!R$1,1,0)</f>
        <v>0</v>
      </c>
      <c r="S2103" s="17">
        <f t="shared" si="56"/>
        <v>3.4502880732867523E-2</v>
      </c>
    </row>
    <row r="2104" spans="1:19">
      <c r="A2104">
        <f>Arkusz1!B2104</f>
        <v>2103</v>
      </c>
      <c r="B2104">
        <f>IF(Arkusz1!R:R=Arkusz2!B$1,1,0)</f>
        <v>0</v>
      </c>
      <c r="C2104">
        <f>IF(Arkusz1!$Q:$Q=Arkusz2!C$1,1,0)</f>
        <v>0</v>
      </c>
      <c r="D2104">
        <f>IF(Arkusz1!$Q:$Q=Arkusz2!D$1,1,0)</f>
        <v>1</v>
      </c>
      <c r="E2104">
        <f>IF(Arkusz1!$Q:$Q=Arkusz2!E$1,1,0)</f>
        <v>0</v>
      </c>
      <c r="F2104">
        <f>IF(Arkusz1!$Q:$Q=Arkusz2!F$1,1,0)</f>
        <v>0</v>
      </c>
      <c r="G2104">
        <f>IF(Arkusz1!$Q:$Q=Arkusz2!G$1,1,0)</f>
        <v>0</v>
      </c>
      <c r="H2104">
        <f>IF(Arkusz1!$Q:$Q=Arkusz2!H$1,1,0)</f>
        <v>0</v>
      </c>
      <c r="I2104">
        <f>IF(Arkusz1!$Q:$Q=Arkusz2!I$1,1,0)</f>
        <v>0</v>
      </c>
      <c r="J2104">
        <f>IF(Arkusz1!$Q:$Q=Arkusz2!J$1,1,0)</f>
        <v>0</v>
      </c>
      <c r="K2104">
        <f>IF(Arkusz1!$M:$M=Arkusz2!K$1,1,0)</f>
        <v>0</v>
      </c>
      <c r="L2104">
        <f>IF(Arkusz1!$M:$M=Arkusz2!L$1,1,0)</f>
        <v>0</v>
      </c>
      <c r="M2104">
        <f>IF(Arkusz1!$P:$P="",0,1)</f>
        <v>1</v>
      </c>
      <c r="N2104">
        <f>IF(Arkusz1!$S:$S=Arkusz2!N$1,1,0)</f>
        <v>0</v>
      </c>
      <c r="O2104">
        <f>IF(Arkusz1!$T:$T=Arkusz2!O$1,1,0)</f>
        <v>0</v>
      </c>
      <c r="P2104">
        <f>IF(Arkusz1!$T:$T=Arkusz2!P$1,1,0)</f>
        <v>0</v>
      </c>
      <c r="Q2104">
        <f>IF(Arkusz1!$T:$T=Arkusz2!Q$1,1,0)</f>
        <v>0</v>
      </c>
      <c r="R2104">
        <f>IF(Arkusz1!$O:$O=Arkusz2!R$1,1,0)</f>
        <v>0</v>
      </c>
      <c r="S2104" s="17">
        <f t="shared" si="56"/>
        <v>0.24668936063690783</v>
      </c>
    </row>
    <row r="2105" spans="1:19">
      <c r="A2105">
        <f>Arkusz1!B2105</f>
        <v>2104</v>
      </c>
      <c r="B2105">
        <f>IF(Arkusz1!R:R=Arkusz2!B$1,1,0)</f>
        <v>0</v>
      </c>
      <c r="C2105">
        <f>IF(Arkusz1!$Q:$Q=Arkusz2!C$1,1,0)</f>
        <v>0</v>
      </c>
      <c r="D2105">
        <f>IF(Arkusz1!$Q:$Q=Arkusz2!D$1,1,0)</f>
        <v>0</v>
      </c>
      <c r="E2105">
        <f>IF(Arkusz1!$Q:$Q=Arkusz2!E$1,1,0)</f>
        <v>0</v>
      </c>
      <c r="F2105">
        <f>IF(Arkusz1!$Q:$Q=Arkusz2!F$1,1,0)</f>
        <v>0</v>
      </c>
      <c r="G2105">
        <f>IF(Arkusz1!$Q:$Q=Arkusz2!G$1,1,0)</f>
        <v>0</v>
      </c>
      <c r="H2105">
        <f>IF(Arkusz1!$Q:$Q=Arkusz2!H$1,1,0)</f>
        <v>0</v>
      </c>
      <c r="I2105">
        <f>IF(Arkusz1!$Q:$Q=Arkusz2!I$1,1,0)</f>
        <v>0</v>
      </c>
      <c r="J2105">
        <f>IF(Arkusz1!$Q:$Q=Arkusz2!J$1,1,0)</f>
        <v>1</v>
      </c>
      <c r="K2105">
        <f>IF(Arkusz1!$M:$M=Arkusz2!K$1,1,0)</f>
        <v>0</v>
      </c>
      <c r="L2105">
        <f>IF(Arkusz1!$M:$M=Arkusz2!L$1,1,0)</f>
        <v>0</v>
      </c>
      <c r="M2105">
        <f>IF(Arkusz1!$P:$P="",0,1)</f>
        <v>1</v>
      </c>
      <c r="N2105">
        <f>IF(Arkusz1!$S:$S=Arkusz2!N$1,1,0)</f>
        <v>0</v>
      </c>
      <c r="O2105">
        <f>IF(Arkusz1!$T:$T=Arkusz2!O$1,1,0)</f>
        <v>0</v>
      </c>
      <c r="P2105">
        <f>IF(Arkusz1!$T:$T=Arkusz2!P$1,1,0)</f>
        <v>0</v>
      </c>
      <c r="Q2105">
        <f>IF(Arkusz1!$T:$T=Arkusz2!Q$1,1,0)</f>
        <v>0</v>
      </c>
      <c r="R2105">
        <f>IF(Arkusz1!$O:$O=Arkusz2!R$1,1,0)</f>
        <v>0</v>
      </c>
      <c r="S2105" s="17">
        <f t="shared" si="56"/>
        <v>3.2071413573108588E-2</v>
      </c>
    </row>
    <row r="2106" spans="1:19">
      <c r="A2106">
        <f>Arkusz1!B2106</f>
        <v>2105</v>
      </c>
      <c r="B2106">
        <f>IF(Arkusz1!R:R=Arkusz2!B$1,1,0)</f>
        <v>0</v>
      </c>
      <c r="C2106">
        <f>IF(Arkusz1!$Q:$Q=Arkusz2!C$1,1,0)</f>
        <v>0</v>
      </c>
      <c r="D2106">
        <f>IF(Arkusz1!$Q:$Q=Arkusz2!D$1,1,0)</f>
        <v>0</v>
      </c>
      <c r="E2106">
        <f>IF(Arkusz1!$Q:$Q=Arkusz2!E$1,1,0)</f>
        <v>0</v>
      </c>
      <c r="F2106">
        <f>IF(Arkusz1!$Q:$Q=Arkusz2!F$1,1,0)</f>
        <v>0</v>
      </c>
      <c r="G2106">
        <f>IF(Arkusz1!$Q:$Q=Arkusz2!G$1,1,0)</f>
        <v>1</v>
      </c>
      <c r="H2106">
        <f>IF(Arkusz1!$Q:$Q=Arkusz2!H$1,1,0)</f>
        <v>0</v>
      </c>
      <c r="I2106">
        <f>IF(Arkusz1!$Q:$Q=Arkusz2!I$1,1,0)</f>
        <v>0</v>
      </c>
      <c r="J2106">
        <f>IF(Arkusz1!$Q:$Q=Arkusz2!J$1,1,0)</f>
        <v>0</v>
      </c>
      <c r="K2106">
        <f>IF(Arkusz1!$M:$M=Arkusz2!K$1,1,0)</f>
        <v>0</v>
      </c>
      <c r="L2106">
        <f>IF(Arkusz1!$M:$M=Arkusz2!L$1,1,0)</f>
        <v>0</v>
      </c>
      <c r="M2106">
        <f>IF(Arkusz1!$P:$P="",0,1)</f>
        <v>1</v>
      </c>
      <c r="N2106">
        <f>IF(Arkusz1!$S:$S=Arkusz2!N$1,1,0)</f>
        <v>0</v>
      </c>
      <c r="O2106">
        <f>IF(Arkusz1!$T:$T=Arkusz2!O$1,1,0)</f>
        <v>0</v>
      </c>
      <c r="P2106">
        <f>IF(Arkusz1!$T:$T=Arkusz2!P$1,1,0)</f>
        <v>0</v>
      </c>
      <c r="Q2106">
        <f>IF(Arkusz1!$T:$T=Arkusz2!Q$1,1,0)</f>
        <v>0</v>
      </c>
      <c r="R2106">
        <f>IF(Arkusz1!$O:$O=Arkusz2!R$1,1,0)</f>
        <v>0</v>
      </c>
      <c r="S2106" s="17">
        <f t="shared" si="56"/>
        <v>5.7394673231095802E-2</v>
      </c>
    </row>
    <row r="2107" spans="1:19">
      <c r="A2107">
        <f>Arkusz1!B2107</f>
        <v>2106</v>
      </c>
      <c r="B2107">
        <f>IF(Arkusz1!R:R=Arkusz2!B$1,1,0)</f>
        <v>0</v>
      </c>
      <c r="C2107">
        <f>IF(Arkusz1!$Q:$Q=Arkusz2!C$1,1,0)</f>
        <v>0</v>
      </c>
      <c r="D2107">
        <f>IF(Arkusz1!$Q:$Q=Arkusz2!D$1,1,0)</f>
        <v>0</v>
      </c>
      <c r="E2107">
        <f>IF(Arkusz1!$Q:$Q=Arkusz2!E$1,1,0)</f>
        <v>0</v>
      </c>
      <c r="F2107">
        <f>IF(Arkusz1!$Q:$Q=Arkusz2!F$1,1,0)</f>
        <v>0</v>
      </c>
      <c r="G2107">
        <f>IF(Arkusz1!$Q:$Q=Arkusz2!G$1,1,0)</f>
        <v>0</v>
      </c>
      <c r="H2107">
        <f>IF(Arkusz1!$Q:$Q=Arkusz2!H$1,1,0)</f>
        <v>0</v>
      </c>
      <c r="I2107">
        <f>IF(Arkusz1!$Q:$Q=Arkusz2!I$1,1,0)</f>
        <v>0</v>
      </c>
      <c r="J2107">
        <f>IF(Arkusz1!$Q:$Q=Arkusz2!J$1,1,0)</f>
        <v>1</v>
      </c>
      <c r="K2107">
        <f>IF(Arkusz1!$M:$M=Arkusz2!K$1,1,0)</f>
        <v>0</v>
      </c>
      <c r="L2107">
        <f>IF(Arkusz1!$M:$M=Arkusz2!L$1,1,0)</f>
        <v>0</v>
      </c>
      <c r="M2107">
        <f>IF(Arkusz1!$P:$P="",0,1)</f>
        <v>1</v>
      </c>
      <c r="N2107">
        <f>IF(Arkusz1!$S:$S=Arkusz2!N$1,1,0)</f>
        <v>0</v>
      </c>
      <c r="O2107">
        <f>IF(Arkusz1!$T:$T=Arkusz2!O$1,1,0)</f>
        <v>0</v>
      </c>
      <c r="P2107">
        <f>IF(Arkusz1!$T:$T=Arkusz2!P$1,1,0)</f>
        <v>0</v>
      </c>
      <c r="Q2107">
        <f>IF(Arkusz1!$T:$T=Arkusz2!Q$1,1,0)</f>
        <v>0</v>
      </c>
      <c r="R2107">
        <f>IF(Arkusz1!$O:$O=Arkusz2!R$1,1,0)</f>
        <v>0</v>
      </c>
      <c r="S2107" s="17">
        <f t="shared" si="56"/>
        <v>3.2071413573108588E-2</v>
      </c>
    </row>
    <row r="2108" spans="1:19">
      <c r="A2108">
        <f>Arkusz1!B2108</f>
        <v>2107</v>
      </c>
      <c r="B2108">
        <f>IF(Arkusz1!R:R=Arkusz2!B$1,1,0)</f>
        <v>0</v>
      </c>
      <c r="C2108">
        <f>IF(Arkusz1!$Q:$Q=Arkusz2!C$1,1,0)</f>
        <v>0</v>
      </c>
      <c r="D2108">
        <f>IF(Arkusz1!$Q:$Q=Arkusz2!D$1,1,0)</f>
        <v>0</v>
      </c>
      <c r="E2108">
        <f>IF(Arkusz1!$Q:$Q=Arkusz2!E$1,1,0)</f>
        <v>0</v>
      </c>
      <c r="F2108">
        <f>IF(Arkusz1!$Q:$Q=Arkusz2!F$1,1,0)</f>
        <v>0</v>
      </c>
      <c r="G2108">
        <f>IF(Arkusz1!$Q:$Q=Arkusz2!G$1,1,0)</f>
        <v>0</v>
      </c>
      <c r="H2108">
        <f>IF(Arkusz1!$Q:$Q=Arkusz2!H$1,1,0)</f>
        <v>1</v>
      </c>
      <c r="I2108">
        <f>IF(Arkusz1!$Q:$Q=Arkusz2!I$1,1,0)</f>
        <v>0</v>
      </c>
      <c r="J2108">
        <f>IF(Arkusz1!$Q:$Q=Arkusz2!J$1,1,0)</f>
        <v>0</v>
      </c>
      <c r="K2108">
        <f>IF(Arkusz1!$M:$M=Arkusz2!K$1,1,0)</f>
        <v>0</v>
      </c>
      <c r="L2108">
        <f>IF(Arkusz1!$M:$M=Arkusz2!L$1,1,0)</f>
        <v>0</v>
      </c>
      <c r="M2108">
        <f>IF(Arkusz1!$P:$P="",0,1)</f>
        <v>0</v>
      </c>
      <c r="N2108">
        <f>IF(Arkusz1!$S:$S=Arkusz2!N$1,1,0)</f>
        <v>0</v>
      </c>
      <c r="O2108">
        <f>IF(Arkusz1!$T:$T=Arkusz2!O$1,1,0)</f>
        <v>0</v>
      </c>
      <c r="P2108">
        <f>IF(Arkusz1!$T:$T=Arkusz2!P$1,1,0)</f>
        <v>0</v>
      </c>
      <c r="Q2108">
        <f>IF(Arkusz1!$T:$T=Arkusz2!Q$1,1,0)</f>
        <v>0</v>
      </c>
      <c r="R2108">
        <f>IF(Arkusz1!$O:$O=Arkusz2!R$1,1,0)</f>
        <v>0</v>
      </c>
      <c r="S2108" s="17">
        <f t="shared" si="56"/>
        <v>0.18406554276601864</v>
      </c>
    </row>
    <row r="2109" spans="1:19">
      <c r="A2109">
        <f>Arkusz1!B2109</f>
        <v>2108</v>
      </c>
      <c r="B2109">
        <f>IF(Arkusz1!R:R=Arkusz2!B$1,1,0)</f>
        <v>0</v>
      </c>
      <c r="C2109">
        <f>IF(Arkusz1!$Q:$Q=Arkusz2!C$1,1,0)</f>
        <v>0</v>
      </c>
      <c r="D2109">
        <f>IF(Arkusz1!$Q:$Q=Arkusz2!D$1,1,0)</f>
        <v>0</v>
      </c>
      <c r="E2109">
        <f>IF(Arkusz1!$Q:$Q=Arkusz2!E$1,1,0)</f>
        <v>0</v>
      </c>
      <c r="F2109">
        <f>IF(Arkusz1!$Q:$Q=Arkusz2!F$1,1,0)</f>
        <v>0</v>
      </c>
      <c r="G2109">
        <f>IF(Arkusz1!$Q:$Q=Arkusz2!G$1,1,0)</f>
        <v>0</v>
      </c>
      <c r="H2109">
        <f>IF(Arkusz1!$Q:$Q=Arkusz2!H$1,1,0)</f>
        <v>1</v>
      </c>
      <c r="I2109">
        <f>IF(Arkusz1!$Q:$Q=Arkusz2!I$1,1,0)</f>
        <v>0</v>
      </c>
      <c r="J2109">
        <f>IF(Arkusz1!$Q:$Q=Arkusz2!J$1,1,0)</f>
        <v>0</v>
      </c>
      <c r="K2109">
        <f>IF(Arkusz1!$M:$M=Arkusz2!K$1,1,0)</f>
        <v>0</v>
      </c>
      <c r="L2109">
        <f>IF(Arkusz1!$M:$M=Arkusz2!L$1,1,0)</f>
        <v>0</v>
      </c>
      <c r="M2109">
        <f>IF(Arkusz1!$P:$P="",0,1)</f>
        <v>1</v>
      </c>
      <c r="N2109">
        <f>IF(Arkusz1!$S:$S=Arkusz2!N$1,1,0)</f>
        <v>0</v>
      </c>
      <c r="O2109">
        <f>IF(Arkusz1!$T:$T=Arkusz2!O$1,1,0)</f>
        <v>0</v>
      </c>
      <c r="P2109">
        <f>IF(Arkusz1!$T:$T=Arkusz2!P$1,1,0)</f>
        <v>0</v>
      </c>
      <c r="Q2109">
        <f>IF(Arkusz1!$T:$T=Arkusz2!Q$1,1,0)</f>
        <v>0</v>
      </c>
      <c r="R2109">
        <f>IF(Arkusz1!$O:$O=Arkusz2!R$1,1,0)</f>
        <v>0</v>
      </c>
      <c r="S2109" s="17">
        <f t="shared" si="56"/>
        <v>0.17298255377116797</v>
      </c>
    </row>
    <row r="2110" spans="1:19">
      <c r="A2110">
        <f>Arkusz1!B2110</f>
        <v>2109</v>
      </c>
      <c r="B2110">
        <f>IF(Arkusz1!R:R=Arkusz2!B$1,1,0)</f>
        <v>0</v>
      </c>
      <c r="C2110">
        <f>IF(Arkusz1!$Q:$Q=Arkusz2!C$1,1,0)</f>
        <v>0</v>
      </c>
      <c r="D2110">
        <f>IF(Arkusz1!$Q:$Q=Arkusz2!D$1,1,0)</f>
        <v>0</v>
      </c>
      <c r="E2110">
        <f>IF(Arkusz1!$Q:$Q=Arkusz2!E$1,1,0)</f>
        <v>0</v>
      </c>
      <c r="F2110">
        <f>IF(Arkusz1!$Q:$Q=Arkusz2!F$1,1,0)</f>
        <v>0</v>
      </c>
      <c r="G2110">
        <f>IF(Arkusz1!$Q:$Q=Arkusz2!G$1,1,0)</f>
        <v>1</v>
      </c>
      <c r="H2110">
        <f>IF(Arkusz1!$Q:$Q=Arkusz2!H$1,1,0)</f>
        <v>0</v>
      </c>
      <c r="I2110">
        <f>IF(Arkusz1!$Q:$Q=Arkusz2!I$1,1,0)</f>
        <v>0</v>
      </c>
      <c r="J2110">
        <f>IF(Arkusz1!$Q:$Q=Arkusz2!J$1,1,0)</f>
        <v>0</v>
      </c>
      <c r="K2110">
        <f>IF(Arkusz1!$M:$M=Arkusz2!K$1,1,0)</f>
        <v>0</v>
      </c>
      <c r="L2110">
        <f>IF(Arkusz1!$M:$M=Arkusz2!L$1,1,0)</f>
        <v>0</v>
      </c>
      <c r="M2110">
        <f>IF(Arkusz1!$P:$P="",0,1)</f>
        <v>1</v>
      </c>
      <c r="N2110">
        <f>IF(Arkusz1!$S:$S=Arkusz2!N$1,1,0)</f>
        <v>0</v>
      </c>
      <c r="O2110">
        <f>IF(Arkusz1!$T:$T=Arkusz2!O$1,1,0)</f>
        <v>0</v>
      </c>
      <c r="P2110">
        <f>IF(Arkusz1!$T:$T=Arkusz2!P$1,1,0)</f>
        <v>0</v>
      </c>
      <c r="Q2110">
        <f>IF(Arkusz1!$T:$T=Arkusz2!Q$1,1,0)</f>
        <v>0</v>
      </c>
      <c r="R2110">
        <f>IF(Arkusz1!$O:$O=Arkusz2!R$1,1,0)</f>
        <v>0</v>
      </c>
      <c r="S2110" s="17">
        <f t="shared" si="56"/>
        <v>5.7394673231095802E-2</v>
      </c>
    </row>
    <row r="2111" spans="1:19">
      <c r="A2111">
        <f>Arkusz1!B2111</f>
        <v>2110</v>
      </c>
      <c r="B2111">
        <f>IF(Arkusz1!R:R=Arkusz2!B$1,1,0)</f>
        <v>0</v>
      </c>
      <c r="C2111">
        <f>IF(Arkusz1!$Q:$Q=Arkusz2!C$1,1,0)</f>
        <v>0</v>
      </c>
      <c r="D2111">
        <f>IF(Arkusz1!$Q:$Q=Arkusz2!D$1,1,0)</f>
        <v>0</v>
      </c>
      <c r="E2111">
        <f>IF(Arkusz1!$Q:$Q=Arkusz2!E$1,1,0)</f>
        <v>0</v>
      </c>
      <c r="F2111">
        <f>IF(Arkusz1!$Q:$Q=Arkusz2!F$1,1,0)</f>
        <v>0</v>
      </c>
      <c r="G2111">
        <f>IF(Arkusz1!$Q:$Q=Arkusz2!G$1,1,0)</f>
        <v>0</v>
      </c>
      <c r="H2111">
        <f>IF(Arkusz1!$Q:$Q=Arkusz2!H$1,1,0)</f>
        <v>0</v>
      </c>
      <c r="I2111">
        <f>IF(Arkusz1!$Q:$Q=Arkusz2!I$1,1,0)</f>
        <v>0</v>
      </c>
      <c r="J2111">
        <f>IF(Arkusz1!$Q:$Q=Arkusz2!J$1,1,0)</f>
        <v>1</v>
      </c>
      <c r="K2111">
        <f>IF(Arkusz1!$M:$M=Arkusz2!K$1,1,0)</f>
        <v>0</v>
      </c>
      <c r="L2111">
        <f>IF(Arkusz1!$M:$M=Arkusz2!L$1,1,0)</f>
        <v>0</v>
      </c>
      <c r="M2111">
        <f>IF(Arkusz1!$P:$P="",0,1)</f>
        <v>0</v>
      </c>
      <c r="N2111">
        <f>IF(Arkusz1!$S:$S=Arkusz2!N$1,1,0)</f>
        <v>1</v>
      </c>
      <c r="O2111">
        <f>IF(Arkusz1!$T:$T=Arkusz2!O$1,1,0)</f>
        <v>0</v>
      </c>
      <c r="P2111">
        <f>IF(Arkusz1!$T:$T=Arkusz2!P$1,1,0)</f>
        <v>0</v>
      </c>
      <c r="Q2111">
        <f>IF(Arkusz1!$T:$T=Arkusz2!Q$1,1,0)</f>
        <v>0</v>
      </c>
      <c r="R2111">
        <f>IF(Arkusz1!$O:$O=Arkusz2!R$1,1,0)</f>
        <v>0</v>
      </c>
      <c r="S2111" s="17">
        <f t="shared" si="56"/>
        <v>6.0950324382530965E-2</v>
      </c>
    </row>
    <row r="2112" spans="1:19">
      <c r="A2112">
        <f>Arkusz1!B2112</f>
        <v>2111</v>
      </c>
      <c r="B2112">
        <f>IF(Arkusz1!R:R=Arkusz2!B$1,1,0)</f>
        <v>0</v>
      </c>
      <c r="C2112">
        <f>IF(Arkusz1!$Q:$Q=Arkusz2!C$1,1,0)</f>
        <v>0</v>
      </c>
      <c r="D2112">
        <f>IF(Arkusz1!$Q:$Q=Arkusz2!D$1,1,0)</f>
        <v>0</v>
      </c>
      <c r="E2112">
        <f>IF(Arkusz1!$Q:$Q=Arkusz2!E$1,1,0)</f>
        <v>0</v>
      </c>
      <c r="F2112">
        <f>IF(Arkusz1!$Q:$Q=Arkusz2!F$1,1,0)</f>
        <v>0</v>
      </c>
      <c r="G2112">
        <f>IF(Arkusz1!$Q:$Q=Arkusz2!G$1,1,0)</f>
        <v>0</v>
      </c>
      <c r="H2112">
        <f>IF(Arkusz1!$Q:$Q=Arkusz2!H$1,1,0)</f>
        <v>1</v>
      </c>
      <c r="I2112">
        <f>IF(Arkusz1!$Q:$Q=Arkusz2!I$1,1,0)</f>
        <v>0</v>
      </c>
      <c r="J2112">
        <f>IF(Arkusz1!$Q:$Q=Arkusz2!J$1,1,0)</f>
        <v>0</v>
      </c>
      <c r="K2112">
        <f>IF(Arkusz1!$M:$M=Arkusz2!K$1,1,0)</f>
        <v>1</v>
      </c>
      <c r="L2112">
        <f>IF(Arkusz1!$M:$M=Arkusz2!L$1,1,0)</f>
        <v>0</v>
      </c>
      <c r="M2112">
        <f>IF(Arkusz1!$P:$P="",0,1)</f>
        <v>1</v>
      </c>
      <c r="N2112">
        <f>IF(Arkusz1!$S:$S=Arkusz2!N$1,1,0)</f>
        <v>0</v>
      </c>
      <c r="O2112">
        <f>IF(Arkusz1!$T:$T=Arkusz2!O$1,1,0)</f>
        <v>0</v>
      </c>
      <c r="P2112">
        <f>IF(Arkusz1!$T:$T=Arkusz2!P$1,1,0)</f>
        <v>0</v>
      </c>
      <c r="Q2112">
        <f>IF(Arkusz1!$T:$T=Arkusz2!Q$1,1,0)</f>
        <v>0</v>
      </c>
      <c r="R2112">
        <f>IF(Arkusz1!$O:$O=Arkusz2!R$1,1,0)</f>
        <v>0</v>
      </c>
      <c r="S2112" s="17">
        <f t="shared" si="56"/>
        <v>0.10163322948359395</v>
      </c>
    </row>
    <row r="2113" spans="1:19">
      <c r="A2113">
        <f>Arkusz1!B2113</f>
        <v>2112</v>
      </c>
      <c r="B2113">
        <f>IF(Arkusz1!R:R=Arkusz2!B$1,1,0)</f>
        <v>0</v>
      </c>
      <c r="C2113">
        <f>IF(Arkusz1!$Q:$Q=Arkusz2!C$1,1,0)</f>
        <v>0</v>
      </c>
      <c r="D2113">
        <f>IF(Arkusz1!$Q:$Q=Arkusz2!D$1,1,0)</f>
        <v>0</v>
      </c>
      <c r="E2113">
        <f>IF(Arkusz1!$Q:$Q=Arkusz2!E$1,1,0)</f>
        <v>0</v>
      </c>
      <c r="F2113">
        <f>IF(Arkusz1!$Q:$Q=Arkusz2!F$1,1,0)</f>
        <v>0</v>
      </c>
      <c r="G2113">
        <f>IF(Arkusz1!$Q:$Q=Arkusz2!G$1,1,0)</f>
        <v>0</v>
      </c>
      <c r="H2113">
        <f>IF(Arkusz1!$Q:$Q=Arkusz2!H$1,1,0)</f>
        <v>1</v>
      </c>
      <c r="I2113">
        <f>IF(Arkusz1!$Q:$Q=Arkusz2!I$1,1,0)</f>
        <v>0</v>
      </c>
      <c r="J2113">
        <f>IF(Arkusz1!$Q:$Q=Arkusz2!J$1,1,0)</f>
        <v>0</v>
      </c>
      <c r="K2113">
        <f>IF(Arkusz1!$M:$M=Arkusz2!K$1,1,0)</f>
        <v>1</v>
      </c>
      <c r="L2113">
        <f>IF(Arkusz1!$M:$M=Arkusz2!L$1,1,0)</f>
        <v>0</v>
      </c>
      <c r="M2113">
        <f>IF(Arkusz1!$P:$P="",0,1)</f>
        <v>1</v>
      </c>
      <c r="N2113">
        <f>IF(Arkusz1!$S:$S=Arkusz2!N$1,1,0)</f>
        <v>0</v>
      </c>
      <c r="O2113">
        <f>IF(Arkusz1!$T:$T=Arkusz2!O$1,1,0)</f>
        <v>0</v>
      </c>
      <c r="P2113">
        <f>IF(Arkusz1!$T:$T=Arkusz2!P$1,1,0)</f>
        <v>0</v>
      </c>
      <c r="Q2113">
        <f>IF(Arkusz1!$T:$T=Arkusz2!Q$1,1,0)</f>
        <v>1</v>
      </c>
      <c r="R2113">
        <f>IF(Arkusz1!$O:$O=Arkusz2!R$1,1,0)</f>
        <v>0</v>
      </c>
      <c r="S2113" s="17">
        <f t="shared" si="56"/>
        <v>0.1094694240700843</v>
      </c>
    </row>
    <row r="2114" spans="1:19">
      <c r="A2114">
        <f>Arkusz1!B2114</f>
        <v>2113</v>
      </c>
      <c r="B2114">
        <f>IF(Arkusz1!R:R=Arkusz2!B$1,1,0)</f>
        <v>0</v>
      </c>
      <c r="C2114">
        <f>IF(Arkusz1!$Q:$Q=Arkusz2!C$1,1,0)</f>
        <v>0</v>
      </c>
      <c r="D2114">
        <f>IF(Arkusz1!$Q:$Q=Arkusz2!D$1,1,0)</f>
        <v>0</v>
      </c>
      <c r="E2114">
        <f>IF(Arkusz1!$Q:$Q=Arkusz2!E$1,1,0)</f>
        <v>0</v>
      </c>
      <c r="F2114">
        <f>IF(Arkusz1!$Q:$Q=Arkusz2!F$1,1,0)</f>
        <v>0</v>
      </c>
      <c r="G2114">
        <f>IF(Arkusz1!$Q:$Q=Arkusz2!G$1,1,0)</f>
        <v>0</v>
      </c>
      <c r="H2114">
        <f>IF(Arkusz1!$Q:$Q=Arkusz2!H$1,1,0)</f>
        <v>1</v>
      </c>
      <c r="I2114">
        <f>IF(Arkusz1!$Q:$Q=Arkusz2!I$1,1,0)</f>
        <v>0</v>
      </c>
      <c r="J2114">
        <f>IF(Arkusz1!$Q:$Q=Arkusz2!J$1,1,0)</f>
        <v>0</v>
      </c>
      <c r="K2114">
        <f>IF(Arkusz1!$M:$M=Arkusz2!K$1,1,0)</f>
        <v>0</v>
      </c>
      <c r="L2114">
        <f>IF(Arkusz1!$M:$M=Arkusz2!L$1,1,0)</f>
        <v>0</v>
      </c>
      <c r="M2114">
        <f>IF(Arkusz1!$P:$P="",0,1)</f>
        <v>1</v>
      </c>
      <c r="N2114">
        <f>IF(Arkusz1!$S:$S=Arkusz2!N$1,1,0)</f>
        <v>0</v>
      </c>
      <c r="O2114">
        <f>IF(Arkusz1!$T:$T=Arkusz2!O$1,1,0)</f>
        <v>0</v>
      </c>
      <c r="P2114">
        <f>IF(Arkusz1!$T:$T=Arkusz2!P$1,1,0)</f>
        <v>1</v>
      </c>
      <c r="Q2114">
        <f>IF(Arkusz1!$T:$T=Arkusz2!Q$1,1,0)</f>
        <v>0</v>
      </c>
      <c r="R2114">
        <f>IF(Arkusz1!$O:$O=Arkusz2!R$1,1,0)</f>
        <v>0</v>
      </c>
      <c r="S2114" s="17">
        <f t="shared" si="56"/>
        <v>0.13350948528427484</v>
      </c>
    </row>
    <row r="2115" spans="1:19">
      <c r="A2115">
        <f>Arkusz1!B2115</f>
        <v>2114</v>
      </c>
      <c r="B2115">
        <f>IF(Arkusz1!R:R=Arkusz2!B$1,1,0)</f>
        <v>0</v>
      </c>
      <c r="C2115">
        <f>IF(Arkusz1!$Q:$Q=Arkusz2!C$1,1,0)</f>
        <v>0</v>
      </c>
      <c r="D2115">
        <f>IF(Arkusz1!$Q:$Q=Arkusz2!D$1,1,0)</f>
        <v>0</v>
      </c>
      <c r="E2115">
        <f>IF(Arkusz1!$Q:$Q=Arkusz2!E$1,1,0)</f>
        <v>0</v>
      </c>
      <c r="F2115">
        <f>IF(Arkusz1!$Q:$Q=Arkusz2!F$1,1,0)</f>
        <v>0</v>
      </c>
      <c r="G2115">
        <f>IF(Arkusz1!$Q:$Q=Arkusz2!G$1,1,0)</f>
        <v>0</v>
      </c>
      <c r="H2115">
        <f>IF(Arkusz1!$Q:$Q=Arkusz2!H$1,1,0)</f>
        <v>1</v>
      </c>
      <c r="I2115">
        <f>IF(Arkusz1!$Q:$Q=Arkusz2!I$1,1,0)</f>
        <v>0</v>
      </c>
      <c r="J2115">
        <f>IF(Arkusz1!$Q:$Q=Arkusz2!J$1,1,0)</f>
        <v>0</v>
      </c>
      <c r="K2115">
        <f>IF(Arkusz1!$M:$M=Arkusz2!K$1,1,0)</f>
        <v>1</v>
      </c>
      <c r="L2115">
        <f>IF(Arkusz1!$M:$M=Arkusz2!L$1,1,0)</f>
        <v>0</v>
      </c>
      <c r="M2115">
        <f>IF(Arkusz1!$P:$P="",0,1)</f>
        <v>1</v>
      </c>
      <c r="N2115">
        <f>IF(Arkusz1!$S:$S=Arkusz2!N$1,1,0)</f>
        <v>0</v>
      </c>
      <c r="O2115">
        <f>IF(Arkusz1!$T:$T=Arkusz2!O$1,1,0)</f>
        <v>0</v>
      </c>
      <c r="P2115">
        <f>IF(Arkusz1!$T:$T=Arkusz2!P$1,1,0)</f>
        <v>0</v>
      </c>
      <c r="Q2115">
        <f>IF(Arkusz1!$T:$T=Arkusz2!Q$1,1,0)</f>
        <v>1</v>
      </c>
      <c r="R2115">
        <f>IF(Arkusz1!$O:$O=Arkusz2!R$1,1,0)</f>
        <v>0</v>
      </c>
      <c r="S2115" s="17">
        <f t="shared" ref="S2115:S2178" si="57">1/(1+EXP(-$AV$5-MMULT(B2115:Q2115,$AV$6:$AV$21)))</f>
        <v>0.1094694240700843</v>
      </c>
    </row>
    <row r="2116" spans="1:19">
      <c r="A2116">
        <f>Arkusz1!B2116</f>
        <v>2115</v>
      </c>
      <c r="B2116">
        <f>IF(Arkusz1!R:R=Arkusz2!B$1,1,0)</f>
        <v>0</v>
      </c>
      <c r="C2116">
        <f>IF(Arkusz1!$Q:$Q=Arkusz2!C$1,1,0)</f>
        <v>0</v>
      </c>
      <c r="D2116">
        <f>IF(Arkusz1!$Q:$Q=Arkusz2!D$1,1,0)</f>
        <v>0</v>
      </c>
      <c r="E2116">
        <f>IF(Arkusz1!$Q:$Q=Arkusz2!E$1,1,0)</f>
        <v>0</v>
      </c>
      <c r="F2116">
        <f>IF(Arkusz1!$Q:$Q=Arkusz2!F$1,1,0)</f>
        <v>0</v>
      </c>
      <c r="G2116">
        <f>IF(Arkusz1!$Q:$Q=Arkusz2!G$1,1,0)</f>
        <v>0</v>
      </c>
      <c r="H2116">
        <f>IF(Arkusz1!$Q:$Q=Arkusz2!H$1,1,0)</f>
        <v>0</v>
      </c>
      <c r="I2116">
        <f>IF(Arkusz1!$Q:$Q=Arkusz2!I$1,1,0)</f>
        <v>0</v>
      </c>
      <c r="J2116">
        <f>IF(Arkusz1!$Q:$Q=Arkusz2!J$1,1,0)</f>
        <v>1</v>
      </c>
      <c r="K2116">
        <f>IF(Arkusz1!$M:$M=Arkusz2!K$1,1,0)</f>
        <v>0</v>
      </c>
      <c r="L2116">
        <f>IF(Arkusz1!$M:$M=Arkusz2!L$1,1,0)</f>
        <v>0</v>
      </c>
      <c r="M2116">
        <f>IF(Arkusz1!$P:$P="",0,1)</f>
        <v>0</v>
      </c>
      <c r="N2116">
        <f>IF(Arkusz1!$S:$S=Arkusz2!N$1,1,0)</f>
        <v>1</v>
      </c>
      <c r="O2116">
        <f>IF(Arkusz1!$T:$T=Arkusz2!O$1,1,0)</f>
        <v>0</v>
      </c>
      <c r="P2116">
        <f>IF(Arkusz1!$T:$T=Arkusz2!P$1,1,0)</f>
        <v>0</v>
      </c>
      <c r="Q2116">
        <f>IF(Arkusz1!$T:$T=Arkusz2!Q$1,1,0)</f>
        <v>0</v>
      </c>
      <c r="R2116">
        <f>IF(Arkusz1!$O:$O=Arkusz2!R$1,1,0)</f>
        <v>0</v>
      </c>
      <c r="S2116" s="17">
        <f t="shared" si="57"/>
        <v>6.0950324382530965E-2</v>
      </c>
    </row>
    <row r="2117" spans="1:19">
      <c r="A2117">
        <f>Arkusz1!B2117</f>
        <v>2116</v>
      </c>
      <c r="B2117">
        <f>IF(Arkusz1!R:R=Arkusz2!B$1,1,0)</f>
        <v>0</v>
      </c>
      <c r="C2117">
        <f>IF(Arkusz1!$Q:$Q=Arkusz2!C$1,1,0)</f>
        <v>0</v>
      </c>
      <c r="D2117">
        <f>IF(Arkusz1!$Q:$Q=Arkusz2!D$1,1,0)</f>
        <v>0</v>
      </c>
      <c r="E2117">
        <f>IF(Arkusz1!$Q:$Q=Arkusz2!E$1,1,0)</f>
        <v>0</v>
      </c>
      <c r="F2117">
        <f>IF(Arkusz1!$Q:$Q=Arkusz2!F$1,1,0)</f>
        <v>0</v>
      </c>
      <c r="G2117">
        <f>IF(Arkusz1!$Q:$Q=Arkusz2!G$1,1,0)</f>
        <v>0</v>
      </c>
      <c r="H2117">
        <f>IF(Arkusz1!$Q:$Q=Arkusz2!H$1,1,0)</f>
        <v>1</v>
      </c>
      <c r="I2117">
        <f>IF(Arkusz1!$Q:$Q=Arkusz2!I$1,1,0)</f>
        <v>0</v>
      </c>
      <c r="J2117">
        <f>IF(Arkusz1!$Q:$Q=Arkusz2!J$1,1,0)</f>
        <v>0</v>
      </c>
      <c r="K2117">
        <f>IF(Arkusz1!$M:$M=Arkusz2!K$1,1,0)</f>
        <v>1</v>
      </c>
      <c r="L2117">
        <f>IF(Arkusz1!$M:$M=Arkusz2!L$1,1,0)</f>
        <v>0</v>
      </c>
      <c r="M2117">
        <f>IF(Arkusz1!$P:$P="",0,1)</f>
        <v>1</v>
      </c>
      <c r="N2117">
        <f>IF(Arkusz1!$S:$S=Arkusz2!N$1,1,0)</f>
        <v>0</v>
      </c>
      <c r="O2117">
        <f>IF(Arkusz1!$T:$T=Arkusz2!O$1,1,0)</f>
        <v>0</v>
      </c>
      <c r="P2117">
        <f>IF(Arkusz1!$T:$T=Arkusz2!P$1,1,0)</f>
        <v>0</v>
      </c>
      <c r="Q2117">
        <f>IF(Arkusz1!$T:$T=Arkusz2!Q$1,1,0)</f>
        <v>1</v>
      </c>
      <c r="R2117">
        <f>IF(Arkusz1!$O:$O=Arkusz2!R$1,1,0)</f>
        <v>0</v>
      </c>
      <c r="S2117" s="17">
        <f t="shared" si="57"/>
        <v>0.1094694240700843</v>
      </c>
    </row>
    <row r="2118" spans="1:19">
      <c r="A2118">
        <f>Arkusz1!B2118</f>
        <v>2117</v>
      </c>
      <c r="B2118">
        <f>IF(Arkusz1!R:R=Arkusz2!B$1,1,0)</f>
        <v>0</v>
      </c>
      <c r="C2118">
        <f>IF(Arkusz1!$Q:$Q=Arkusz2!C$1,1,0)</f>
        <v>0</v>
      </c>
      <c r="D2118">
        <f>IF(Arkusz1!$Q:$Q=Arkusz2!D$1,1,0)</f>
        <v>0</v>
      </c>
      <c r="E2118">
        <f>IF(Arkusz1!$Q:$Q=Arkusz2!E$1,1,0)</f>
        <v>0</v>
      </c>
      <c r="F2118">
        <f>IF(Arkusz1!$Q:$Q=Arkusz2!F$1,1,0)</f>
        <v>0</v>
      </c>
      <c r="G2118">
        <f>IF(Arkusz1!$Q:$Q=Arkusz2!G$1,1,0)</f>
        <v>0</v>
      </c>
      <c r="H2118">
        <f>IF(Arkusz1!$Q:$Q=Arkusz2!H$1,1,0)</f>
        <v>0</v>
      </c>
      <c r="I2118">
        <f>IF(Arkusz1!$Q:$Q=Arkusz2!I$1,1,0)</f>
        <v>0</v>
      </c>
      <c r="J2118">
        <f>IF(Arkusz1!$Q:$Q=Arkusz2!J$1,1,0)</f>
        <v>1</v>
      </c>
      <c r="K2118">
        <f>IF(Arkusz1!$M:$M=Arkusz2!K$1,1,0)</f>
        <v>0</v>
      </c>
      <c r="L2118">
        <f>IF(Arkusz1!$M:$M=Arkusz2!L$1,1,0)</f>
        <v>0</v>
      </c>
      <c r="M2118">
        <f>IF(Arkusz1!$P:$P="",0,1)</f>
        <v>0</v>
      </c>
      <c r="N2118">
        <f>IF(Arkusz1!$S:$S=Arkusz2!N$1,1,0)</f>
        <v>0</v>
      </c>
      <c r="O2118">
        <f>IF(Arkusz1!$T:$T=Arkusz2!O$1,1,0)</f>
        <v>0</v>
      </c>
      <c r="P2118">
        <f>IF(Arkusz1!$T:$T=Arkusz2!P$1,1,0)</f>
        <v>0</v>
      </c>
      <c r="Q2118">
        <f>IF(Arkusz1!$T:$T=Arkusz2!Q$1,1,0)</f>
        <v>0</v>
      </c>
      <c r="R2118">
        <f>IF(Arkusz1!$O:$O=Arkusz2!R$1,1,0)</f>
        <v>0</v>
      </c>
      <c r="S2118" s="17">
        <f t="shared" si="57"/>
        <v>3.4502880732867523E-2</v>
      </c>
    </row>
    <row r="2119" spans="1:19">
      <c r="A2119">
        <f>Arkusz1!B2119</f>
        <v>2118</v>
      </c>
      <c r="B2119">
        <f>IF(Arkusz1!R:R=Arkusz2!B$1,1,0)</f>
        <v>0</v>
      </c>
      <c r="C2119">
        <f>IF(Arkusz1!$Q:$Q=Arkusz2!C$1,1,0)</f>
        <v>0</v>
      </c>
      <c r="D2119">
        <f>IF(Arkusz1!$Q:$Q=Arkusz2!D$1,1,0)</f>
        <v>0</v>
      </c>
      <c r="E2119">
        <f>IF(Arkusz1!$Q:$Q=Arkusz2!E$1,1,0)</f>
        <v>0</v>
      </c>
      <c r="F2119">
        <f>IF(Arkusz1!$Q:$Q=Arkusz2!F$1,1,0)</f>
        <v>0</v>
      </c>
      <c r="G2119">
        <f>IF(Arkusz1!$Q:$Q=Arkusz2!G$1,1,0)</f>
        <v>0</v>
      </c>
      <c r="H2119">
        <f>IF(Arkusz1!$Q:$Q=Arkusz2!H$1,1,0)</f>
        <v>1</v>
      </c>
      <c r="I2119">
        <f>IF(Arkusz1!$Q:$Q=Arkusz2!I$1,1,0)</f>
        <v>0</v>
      </c>
      <c r="J2119">
        <f>IF(Arkusz1!$Q:$Q=Arkusz2!J$1,1,0)</f>
        <v>0</v>
      </c>
      <c r="K2119">
        <f>IF(Arkusz1!$M:$M=Arkusz2!K$1,1,0)</f>
        <v>1</v>
      </c>
      <c r="L2119">
        <f>IF(Arkusz1!$M:$M=Arkusz2!L$1,1,0)</f>
        <v>0</v>
      </c>
      <c r="M2119">
        <f>IF(Arkusz1!$P:$P="",0,1)</f>
        <v>1</v>
      </c>
      <c r="N2119">
        <f>IF(Arkusz1!$S:$S=Arkusz2!N$1,1,0)</f>
        <v>0</v>
      </c>
      <c r="O2119">
        <f>IF(Arkusz1!$T:$T=Arkusz2!O$1,1,0)</f>
        <v>0</v>
      </c>
      <c r="P2119">
        <f>IF(Arkusz1!$T:$T=Arkusz2!P$1,1,0)</f>
        <v>0</v>
      </c>
      <c r="Q2119">
        <f>IF(Arkusz1!$T:$T=Arkusz2!Q$1,1,0)</f>
        <v>1</v>
      </c>
      <c r="R2119">
        <f>IF(Arkusz1!$O:$O=Arkusz2!R$1,1,0)</f>
        <v>0</v>
      </c>
      <c r="S2119" s="17">
        <f t="shared" si="57"/>
        <v>0.1094694240700843</v>
      </c>
    </row>
    <row r="2120" spans="1:19">
      <c r="A2120">
        <f>Arkusz1!B2120</f>
        <v>2119</v>
      </c>
      <c r="B2120">
        <f>IF(Arkusz1!R:R=Arkusz2!B$1,1,0)</f>
        <v>0</v>
      </c>
      <c r="C2120">
        <f>IF(Arkusz1!$Q:$Q=Arkusz2!C$1,1,0)</f>
        <v>0</v>
      </c>
      <c r="D2120">
        <f>IF(Arkusz1!$Q:$Q=Arkusz2!D$1,1,0)</f>
        <v>0</v>
      </c>
      <c r="E2120">
        <f>IF(Arkusz1!$Q:$Q=Arkusz2!E$1,1,0)</f>
        <v>0</v>
      </c>
      <c r="F2120">
        <f>IF(Arkusz1!$Q:$Q=Arkusz2!F$1,1,0)</f>
        <v>0</v>
      </c>
      <c r="G2120">
        <f>IF(Arkusz1!$Q:$Q=Arkusz2!G$1,1,0)</f>
        <v>0</v>
      </c>
      <c r="H2120">
        <f>IF(Arkusz1!$Q:$Q=Arkusz2!H$1,1,0)</f>
        <v>0</v>
      </c>
      <c r="I2120">
        <f>IF(Arkusz1!$Q:$Q=Arkusz2!I$1,1,0)</f>
        <v>0</v>
      </c>
      <c r="J2120">
        <f>IF(Arkusz1!$Q:$Q=Arkusz2!J$1,1,0)</f>
        <v>1</v>
      </c>
      <c r="K2120">
        <f>IF(Arkusz1!$M:$M=Arkusz2!K$1,1,0)</f>
        <v>0</v>
      </c>
      <c r="L2120">
        <f>IF(Arkusz1!$M:$M=Arkusz2!L$1,1,0)</f>
        <v>0</v>
      </c>
      <c r="M2120">
        <f>IF(Arkusz1!$P:$P="",0,1)</f>
        <v>1</v>
      </c>
      <c r="N2120">
        <f>IF(Arkusz1!$S:$S=Arkusz2!N$1,1,0)</f>
        <v>0</v>
      </c>
      <c r="O2120">
        <f>IF(Arkusz1!$T:$T=Arkusz2!O$1,1,0)</f>
        <v>0</v>
      </c>
      <c r="P2120">
        <f>IF(Arkusz1!$T:$T=Arkusz2!P$1,1,0)</f>
        <v>0</v>
      </c>
      <c r="Q2120">
        <f>IF(Arkusz1!$T:$T=Arkusz2!Q$1,1,0)</f>
        <v>0</v>
      </c>
      <c r="R2120">
        <f>IF(Arkusz1!$O:$O=Arkusz2!R$1,1,0)</f>
        <v>0</v>
      </c>
      <c r="S2120" s="17">
        <f t="shared" si="57"/>
        <v>3.2071413573108588E-2</v>
      </c>
    </row>
    <row r="2121" spans="1:19">
      <c r="A2121">
        <f>Arkusz1!B2121</f>
        <v>2120</v>
      </c>
      <c r="B2121">
        <f>IF(Arkusz1!R:R=Arkusz2!B$1,1,0)</f>
        <v>0</v>
      </c>
      <c r="C2121">
        <f>IF(Arkusz1!$Q:$Q=Arkusz2!C$1,1,0)</f>
        <v>0</v>
      </c>
      <c r="D2121">
        <f>IF(Arkusz1!$Q:$Q=Arkusz2!D$1,1,0)</f>
        <v>0</v>
      </c>
      <c r="E2121">
        <f>IF(Arkusz1!$Q:$Q=Arkusz2!E$1,1,0)</f>
        <v>0</v>
      </c>
      <c r="F2121">
        <f>IF(Arkusz1!$Q:$Q=Arkusz2!F$1,1,0)</f>
        <v>0</v>
      </c>
      <c r="G2121">
        <f>IF(Arkusz1!$Q:$Q=Arkusz2!G$1,1,0)</f>
        <v>0</v>
      </c>
      <c r="H2121">
        <f>IF(Arkusz1!$Q:$Q=Arkusz2!H$1,1,0)</f>
        <v>1</v>
      </c>
      <c r="I2121">
        <f>IF(Arkusz1!$Q:$Q=Arkusz2!I$1,1,0)</f>
        <v>0</v>
      </c>
      <c r="J2121">
        <f>IF(Arkusz1!$Q:$Q=Arkusz2!J$1,1,0)</f>
        <v>0</v>
      </c>
      <c r="K2121">
        <f>IF(Arkusz1!$M:$M=Arkusz2!K$1,1,0)</f>
        <v>1</v>
      </c>
      <c r="L2121">
        <f>IF(Arkusz1!$M:$M=Arkusz2!L$1,1,0)</f>
        <v>0</v>
      </c>
      <c r="M2121">
        <f>IF(Arkusz1!$P:$P="",0,1)</f>
        <v>1</v>
      </c>
      <c r="N2121">
        <f>IF(Arkusz1!$S:$S=Arkusz2!N$1,1,0)</f>
        <v>0</v>
      </c>
      <c r="O2121">
        <f>IF(Arkusz1!$T:$T=Arkusz2!O$1,1,0)</f>
        <v>0</v>
      </c>
      <c r="P2121">
        <f>IF(Arkusz1!$T:$T=Arkusz2!P$1,1,0)</f>
        <v>0</v>
      </c>
      <c r="Q2121">
        <f>IF(Arkusz1!$T:$T=Arkusz2!Q$1,1,0)</f>
        <v>1</v>
      </c>
      <c r="R2121">
        <f>IF(Arkusz1!$O:$O=Arkusz2!R$1,1,0)</f>
        <v>0</v>
      </c>
      <c r="S2121" s="17">
        <f t="shared" si="57"/>
        <v>0.1094694240700843</v>
      </c>
    </row>
    <row r="2122" spans="1:19">
      <c r="A2122">
        <f>Arkusz1!B2122</f>
        <v>2121</v>
      </c>
      <c r="B2122">
        <f>IF(Arkusz1!R:R=Arkusz2!B$1,1,0)</f>
        <v>0</v>
      </c>
      <c r="C2122">
        <f>IF(Arkusz1!$Q:$Q=Arkusz2!C$1,1,0)</f>
        <v>0</v>
      </c>
      <c r="D2122">
        <f>IF(Arkusz1!$Q:$Q=Arkusz2!D$1,1,0)</f>
        <v>0</v>
      </c>
      <c r="E2122">
        <f>IF(Arkusz1!$Q:$Q=Arkusz2!E$1,1,0)</f>
        <v>0</v>
      </c>
      <c r="F2122">
        <f>IF(Arkusz1!$Q:$Q=Arkusz2!F$1,1,0)</f>
        <v>0</v>
      </c>
      <c r="G2122">
        <f>IF(Arkusz1!$Q:$Q=Arkusz2!G$1,1,0)</f>
        <v>0</v>
      </c>
      <c r="H2122">
        <f>IF(Arkusz1!$Q:$Q=Arkusz2!H$1,1,0)</f>
        <v>0</v>
      </c>
      <c r="I2122">
        <f>IF(Arkusz1!$Q:$Q=Arkusz2!I$1,1,0)</f>
        <v>0</v>
      </c>
      <c r="J2122">
        <f>IF(Arkusz1!$Q:$Q=Arkusz2!J$1,1,0)</f>
        <v>1</v>
      </c>
      <c r="K2122">
        <f>IF(Arkusz1!$M:$M=Arkusz2!K$1,1,0)</f>
        <v>0</v>
      </c>
      <c r="L2122">
        <f>IF(Arkusz1!$M:$M=Arkusz2!L$1,1,0)</f>
        <v>0</v>
      </c>
      <c r="M2122">
        <f>IF(Arkusz1!$P:$P="",0,1)</f>
        <v>0</v>
      </c>
      <c r="N2122">
        <f>IF(Arkusz1!$S:$S=Arkusz2!N$1,1,0)</f>
        <v>1</v>
      </c>
      <c r="O2122">
        <f>IF(Arkusz1!$T:$T=Arkusz2!O$1,1,0)</f>
        <v>0</v>
      </c>
      <c r="P2122">
        <f>IF(Arkusz1!$T:$T=Arkusz2!P$1,1,0)</f>
        <v>0</v>
      </c>
      <c r="Q2122">
        <f>IF(Arkusz1!$T:$T=Arkusz2!Q$1,1,0)</f>
        <v>0</v>
      </c>
      <c r="R2122">
        <f>IF(Arkusz1!$O:$O=Arkusz2!R$1,1,0)</f>
        <v>0</v>
      </c>
      <c r="S2122" s="17">
        <f t="shared" si="57"/>
        <v>6.0950324382530965E-2</v>
      </c>
    </row>
    <row r="2123" spans="1:19">
      <c r="A2123">
        <f>Arkusz1!B2123</f>
        <v>2122</v>
      </c>
      <c r="B2123">
        <f>IF(Arkusz1!R:R=Arkusz2!B$1,1,0)</f>
        <v>0</v>
      </c>
      <c r="C2123">
        <f>IF(Arkusz1!$Q:$Q=Arkusz2!C$1,1,0)</f>
        <v>0</v>
      </c>
      <c r="D2123">
        <f>IF(Arkusz1!$Q:$Q=Arkusz2!D$1,1,0)</f>
        <v>0</v>
      </c>
      <c r="E2123">
        <f>IF(Arkusz1!$Q:$Q=Arkusz2!E$1,1,0)</f>
        <v>0</v>
      </c>
      <c r="F2123">
        <f>IF(Arkusz1!$Q:$Q=Arkusz2!F$1,1,0)</f>
        <v>0</v>
      </c>
      <c r="G2123">
        <f>IF(Arkusz1!$Q:$Q=Arkusz2!G$1,1,0)</f>
        <v>0</v>
      </c>
      <c r="H2123">
        <f>IF(Arkusz1!$Q:$Q=Arkusz2!H$1,1,0)</f>
        <v>1</v>
      </c>
      <c r="I2123">
        <f>IF(Arkusz1!$Q:$Q=Arkusz2!I$1,1,0)</f>
        <v>0</v>
      </c>
      <c r="J2123">
        <f>IF(Arkusz1!$Q:$Q=Arkusz2!J$1,1,0)</f>
        <v>0</v>
      </c>
      <c r="K2123">
        <f>IF(Arkusz1!$M:$M=Arkusz2!K$1,1,0)</f>
        <v>1</v>
      </c>
      <c r="L2123">
        <f>IF(Arkusz1!$M:$M=Arkusz2!L$1,1,0)</f>
        <v>0</v>
      </c>
      <c r="M2123">
        <f>IF(Arkusz1!$P:$P="",0,1)</f>
        <v>1</v>
      </c>
      <c r="N2123">
        <f>IF(Arkusz1!$S:$S=Arkusz2!N$1,1,0)</f>
        <v>0</v>
      </c>
      <c r="O2123">
        <f>IF(Arkusz1!$T:$T=Arkusz2!O$1,1,0)</f>
        <v>0</v>
      </c>
      <c r="P2123">
        <f>IF(Arkusz1!$T:$T=Arkusz2!P$1,1,0)</f>
        <v>0</v>
      </c>
      <c r="Q2123">
        <f>IF(Arkusz1!$T:$T=Arkusz2!Q$1,1,0)</f>
        <v>0</v>
      </c>
      <c r="R2123">
        <f>IF(Arkusz1!$O:$O=Arkusz2!R$1,1,0)</f>
        <v>0</v>
      </c>
      <c r="S2123" s="17">
        <f t="shared" si="57"/>
        <v>0.10163322948359395</v>
      </c>
    </row>
    <row r="2124" spans="1:19">
      <c r="A2124">
        <f>Arkusz1!B2124</f>
        <v>2123</v>
      </c>
      <c r="B2124">
        <f>IF(Arkusz1!R:R=Arkusz2!B$1,1,0)</f>
        <v>0</v>
      </c>
      <c r="C2124">
        <f>IF(Arkusz1!$Q:$Q=Arkusz2!C$1,1,0)</f>
        <v>0</v>
      </c>
      <c r="D2124">
        <f>IF(Arkusz1!$Q:$Q=Arkusz2!D$1,1,0)</f>
        <v>0</v>
      </c>
      <c r="E2124">
        <f>IF(Arkusz1!$Q:$Q=Arkusz2!E$1,1,0)</f>
        <v>0</v>
      </c>
      <c r="F2124">
        <f>IF(Arkusz1!$Q:$Q=Arkusz2!F$1,1,0)</f>
        <v>0</v>
      </c>
      <c r="G2124">
        <f>IF(Arkusz1!$Q:$Q=Arkusz2!G$1,1,0)</f>
        <v>0</v>
      </c>
      <c r="H2124">
        <f>IF(Arkusz1!$Q:$Q=Arkusz2!H$1,1,0)</f>
        <v>0</v>
      </c>
      <c r="I2124">
        <f>IF(Arkusz1!$Q:$Q=Arkusz2!I$1,1,0)</f>
        <v>0</v>
      </c>
      <c r="J2124">
        <f>IF(Arkusz1!$Q:$Q=Arkusz2!J$1,1,0)</f>
        <v>1</v>
      </c>
      <c r="K2124">
        <f>IF(Arkusz1!$M:$M=Arkusz2!K$1,1,0)</f>
        <v>0</v>
      </c>
      <c r="L2124">
        <f>IF(Arkusz1!$M:$M=Arkusz2!L$1,1,0)</f>
        <v>0</v>
      </c>
      <c r="M2124">
        <f>IF(Arkusz1!$P:$P="",0,1)</f>
        <v>0</v>
      </c>
      <c r="N2124">
        <f>IF(Arkusz1!$S:$S=Arkusz2!N$1,1,0)</f>
        <v>0</v>
      </c>
      <c r="O2124">
        <f>IF(Arkusz1!$T:$T=Arkusz2!O$1,1,0)</f>
        <v>0</v>
      </c>
      <c r="P2124">
        <f>IF(Arkusz1!$T:$T=Arkusz2!P$1,1,0)</f>
        <v>0</v>
      </c>
      <c r="Q2124">
        <f>IF(Arkusz1!$T:$T=Arkusz2!Q$1,1,0)</f>
        <v>0</v>
      </c>
      <c r="R2124">
        <f>IF(Arkusz1!$O:$O=Arkusz2!R$1,1,0)</f>
        <v>0</v>
      </c>
      <c r="S2124" s="17">
        <f t="shared" si="57"/>
        <v>3.4502880732867523E-2</v>
      </c>
    </row>
    <row r="2125" spans="1:19">
      <c r="A2125">
        <f>Arkusz1!B2125</f>
        <v>2124</v>
      </c>
      <c r="B2125">
        <f>IF(Arkusz1!R:R=Arkusz2!B$1,1,0)</f>
        <v>0</v>
      </c>
      <c r="C2125">
        <f>IF(Arkusz1!$Q:$Q=Arkusz2!C$1,1,0)</f>
        <v>0</v>
      </c>
      <c r="D2125">
        <f>IF(Arkusz1!$Q:$Q=Arkusz2!D$1,1,0)</f>
        <v>0</v>
      </c>
      <c r="E2125">
        <f>IF(Arkusz1!$Q:$Q=Arkusz2!E$1,1,0)</f>
        <v>0</v>
      </c>
      <c r="F2125">
        <f>IF(Arkusz1!$Q:$Q=Arkusz2!F$1,1,0)</f>
        <v>0</v>
      </c>
      <c r="G2125">
        <f>IF(Arkusz1!$Q:$Q=Arkusz2!G$1,1,0)</f>
        <v>0</v>
      </c>
      <c r="H2125">
        <f>IF(Arkusz1!$Q:$Q=Arkusz2!H$1,1,0)</f>
        <v>0</v>
      </c>
      <c r="I2125">
        <f>IF(Arkusz1!$Q:$Q=Arkusz2!I$1,1,0)</f>
        <v>0</v>
      </c>
      <c r="J2125">
        <f>IF(Arkusz1!$Q:$Q=Arkusz2!J$1,1,0)</f>
        <v>1</v>
      </c>
      <c r="K2125">
        <f>IF(Arkusz1!$M:$M=Arkusz2!K$1,1,0)</f>
        <v>0</v>
      </c>
      <c r="L2125">
        <f>IF(Arkusz1!$M:$M=Arkusz2!L$1,1,0)</f>
        <v>0</v>
      </c>
      <c r="M2125">
        <f>IF(Arkusz1!$P:$P="",0,1)</f>
        <v>0</v>
      </c>
      <c r="N2125">
        <f>IF(Arkusz1!$S:$S=Arkusz2!N$1,1,0)</f>
        <v>0</v>
      </c>
      <c r="O2125">
        <f>IF(Arkusz1!$T:$T=Arkusz2!O$1,1,0)</f>
        <v>0</v>
      </c>
      <c r="P2125">
        <f>IF(Arkusz1!$T:$T=Arkusz2!P$1,1,0)</f>
        <v>0</v>
      </c>
      <c r="Q2125">
        <f>IF(Arkusz1!$T:$T=Arkusz2!Q$1,1,0)</f>
        <v>0</v>
      </c>
      <c r="R2125">
        <f>IF(Arkusz1!$O:$O=Arkusz2!R$1,1,0)</f>
        <v>0</v>
      </c>
      <c r="S2125" s="17">
        <f t="shared" si="57"/>
        <v>3.4502880732867523E-2</v>
      </c>
    </row>
    <row r="2126" spans="1:19">
      <c r="A2126">
        <f>Arkusz1!B2126</f>
        <v>2125</v>
      </c>
      <c r="B2126">
        <f>IF(Arkusz1!R:R=Arkusz2!B$1,1,0)</f>
        <v>0</v>
      </c>
      <c r="C2126">
        <f>IF(Arkusz1!$Q:$Q=Arkusz2!C$1,1,0)</f>
        <v>0</v>
      </c>
      <c r="D2126">
        <f>IF(Arkusz1!$Q:$Q=Arkusz2!D$1,1,0)</f>
        <v>0</v>
      </c>
      <c r="E2126">
        <f>IF(Arkusz1!$Q:$Q=Arkusz2!E$1,1,0)</f>
        <v>0</v>
      </c>
      <c r="F2126">
        <f>IF(Arkusz1!$Q:$Q=Arkusz2!F$1,1,0)</f>
        <v>0</v>
      </c>
      <c r="G2126">
        <f>IF(Arkusz1!$Q:$Q=Arkusz2!G$1,1,0)</f>
        <v>0</v>
      </c>
      <c r="H2126">
        <f>IF(Arkusz1!$Q:$Q=Arkusz2!H$1,1,0)</f>
        <v>0</v>
      </c>
      <c r="I2126">
        <f>IF(Arkusz1!$Q:$Q=Arkusz2!I$1,1,0)</f>
        <v>0</v>
      </c>
      <c r="J2126">
        <f>IF(Arkusz1!$Q:$Q=Arkusz2!J$1,1,0)</f>
        <v>1</v>
      </c>
      <c r="K2126">
        <f>IF(Arkusz1!$M:$M=Arkusz2!K$1,1,0)</f>
        <v>0</v>
      </c>
      <c r="L2126">
        <f>IF(Arkusz1!$M:$M=Arkusz2!L$1,1,0)</f>
        <v>0</v>
      </c>
      <c r="M2126">
        <f>IF(Arkusz1!$P:$P="",0,1)</f>
        <v>1</v>
      </c>
      <c r="N2126">
        <f>IF(Arkusz1!$S:$S=Arkusz2!N$1,1,0)</f>
        <v>0</v>
      </c>
      <c r="O2126">
        <f>IF(Arkusz1!$T:$T=Arkusz2!O$1,1,0)</f>
        <v>0</v>
      </c>
      <c r="P2126">
        <f>IF(Arkusz1!$T:$T=Arkusz2!P$1,1,0)</f>
        <v>0</v>
      </c>
      <c r="Q2126">
        <f>IF(Arkusz1!$T:$T=Arkusz2!Q$1,1,0)</f>
        <v>0</v>
      </c>
      <c r="R2126">
        <f>IF(Arkusz1!$O:$O=Arkusz2!R$1,1,0)</f>
        <v>0</v>
      </c>
      <c r="S2126" s="17">
        <f t="shared" si="57"/>
        <v>3.2071413573108588E-2</v>
      </c>
    </row>
    <row r="2127" spans="1:19">
      <c r="A2127">
        <f>Arkusz1!B2127</f>
        <v>2126</v>
      </c>
      <c r="B2127">
        <f>IF(Arkusz1!R:R=Arkusz2!B$1,1,0)</f>
        <v>0</v>
      </c>
      <c r="C2127">
        <f>IF(Arkusz1!$Q:$Q=Arkusz2!C$1,1,0)</f>
        <v>0</v>
      </c>
      <c r="D2127">
        <f>IF(Arkusz1!$Q:$Q=Arkusz2!D$1,1,0)</f>
        <v>0</v>
      </c>
      <c r="E2127">
        <f>IF(Arkusz1!$Q:$Q=Arkusz2!E$1,1,0)</f>
        <v>0</v>
      </c>
      <c r="F2127">
        <f>IF(Arkusz1!$Q:$Q=Arkusz2!F$1,1,0)</f>
        <v>0</v>
      </c>
      <c r="G2127">
        <f>IF(Arkusz1!$Q:$Q=Arkusz2!G$1,1,0)</f>
        <v>0</v>
      </c>
      <c r="H2127">
        <f>IF(Arkusz1!$Q:$Q=Arkusz2!H$1,1,0)</f>
        <v>0</v>
      </c>
      <c r="I2127">
        <f>IF(Arkusz1!$Q:$Q=Arkusz2!I$1,1,0)</f>
        <v>0</v>
      </c>
      <c r="J2127">
        <f>IF(Arkusz1!$Q:$Q=Arkusz2!J$1,1,0)</f>
        <v>1</v>
      </c>
      <c r="K2127">
        <f>IF(Arkusz1!$M:$M=Arkusz2!K$1,1,0)</f>
        <v>0</v>
      </c>
      <c r="L2127">
        <f>IF(Arkusz1!$M:$M=Arkusz2!L$1,1,0)</f>
        <v>0</v>
      </c>
      <c r="M2127">
        <f>IF(Arkusz1!$P:$P="",0,1)</f>
        <v>0</v>
      </c>
      <c r="N2127">
        <f>IF(Arkusz1!$S:$S=Arkusz2!N$1,1,0)</f>
        <v>0</v>
      </c>
      <c r="O2127">
        <f>IF(Arkusz1!$T:$T=Arkusz2!O$1,1,0)</f>
        <v>0</v>
      </c>
      <c r="P2127">
        <f>IF(Arkusz1!$T:$T=Arkusz2!P$1,1,0)</f>
        <v>0</v>
      </c>
      <c r="Q2127">
        <f>IF(Arkusz1!$T:$T=Arkusz2!Q$1,1,0)</f>
        <v>0</v>
      </c>
      <c r="R2127">
        <f>IF(Arkusz1!$O:$O=Arkusz2!R$1,1,0)</f>
        <v>0</v>
      </c>
      <c r="S2127" s="17">
        <f t="shared" si="57"/>
        <v>3.4502880732867523E-2</v>
      </c>
    </row>
    <row r="2128" spans="1:19">
      <c r="A2128">
        <f>Arkusz1!B2128</f>
        <v>2127</v>
      </c>
      <c r="B2128">
        <f>IF(Arkusz1!R:R=Arkusz2!B$1,1,0)</f>
        <v>0</v>
      </c>
      <c r="C2128">
        <f>IF(Arkusz1!$Q:$Q=Arkusz2!C$1,1,0)</f>
        <v>0</v>
      </c>
      <c r="D2128">
        <f>IF(Arkusz1!$Q:$Q=Arkusz2!D$1,1,0)</f>
        <v>0</v>
      </c>
      <c r="E2128">
        <f>IF(Arkusz1!$Q:$Q=Arkusz2!E$1,1,0)</f>
        <v>0</v>
      </c>
      <c r="F2128">
        <f>IF(Arkusz1!$Q:$Q=Arkusz2!F$1,1,0)</f>
        <v>0</v>
      </c>
      <c r="G2128">
        <f>IF(Arkusz1!$Q:$Q=Arkusz2!G$1,1,0)</f>
        <v>0</v>
      </c>
      <c r="H2128">
        <f>IF(Arkusz1!$Q:$Q=Arkusz2!H$1,1,0)</f>
        <v>1</v>
      </c>
      <c r="I2128">
        <f>IF(Arkusz1!$Q:$Q=Arkusz2!I$1,1,0)</f>
        <v>0</v>
      </c>
      <c r="J2128">
        <f>IF(Arkusz1!$Q:$Q=Arkusz2!J$1,1,0)</f>
        <v>0</v>
      </c>
      <c r="K2128">
        <f>IF(Arkusz1!$M:$M=Arkusz2!K$1,1,0)</f>
        <v>1</v>
      </c>
      <c r="L2128">
        <f>IF(Arkusz1!$M:$M=Arkusz2!L$1,1,0)</f>
        <v>0</v>
      </c>
      <c r="M2128">
        <f>IF(Arkusz1!$P:$P="",0,1)</f>
        <v>1</v>
      </c>
      <c r="N2128">
        <f>IF(Arkusz1!$S:$S=Arkusz2!N$1,1,0)</f>
        <v>0</v>
      </c>
      <c r="O2128">
        <f>IF(Arkusz1!$T:$T=Arkusz2!O$1,1,0)</f>
        <v>0</v>
      </c>
      <c r="P2128">
        <f>IF(Arkusz1!$T:$T=Arkusz2!P$1,1,0)</f>
        <v>0</v>
      </c>
      <c r="Q2128">
        <f>IF(Arkusz1!$T:$T=Arkusz2!Q$1,1,0)</f>
        <v>0</v>
      </c>
      <c r="R2128">
        <f>IF(Arkusz1!$O:$O=Arkusz2!R$1,1,0)</f>
        <v>0</v>
      </c>
      <c r="S2128" s="17">
        <f t="shared" si="57"/>
        <v>0.10163322948359395</v>
      </c>
    </row>
    <row r="2129" spans="1:19">
      <c r="A2129">
        <f>Arkusz1!B2129</f>
        <v>2128</v>
      </c>
      <c r="B2129">
        <f>IF(Arkusz1!R:R=Arkusz2!B$1,1,0)</f>
        <v>0</v>
      </c>
      <c r="C2129">
        <f>IF(Arkusz1!$Q:$Q=Arkusz2!C$1,1,0)</f>
        <v>0</v>
      </c>
      <c r="D2129">
        <f>IF(Arkusz1!$Q:$Q=Arkusz2!D$1,1,0)</f>
        <v>0</v>
      </c>
      <c r="E2129">
        <f>IF(Arkusz1!$Q:$Q=Arkusz2!E$1,1,0)</f>
        <v>0</v>
      </c>
      <c r="F2129">
        <f>IF(Arkusz1!$Q:$Q=Arkusz2!F$1,1,0)</f>
        <v>0</v>
      </c>
      <c r="G2129">
        <f>IF(Arkusz1!$Q:$Q=Arkusz2!G$1,1,0)</f>
        <v>0</v>
      </c>
      <c r="H2129">
        <f>IF(Arkusz1!$Q:$Q=Arkusz2!H$1,1,0)</f>
        <v>1</v>
      </c>
      <c r="I2129">
        <f>IF(Arkusz1!$Q:$Q=Arkusz2!I$1,1,0)</f>
        <v>0</v>
      </c>
      <c r="J2129">
        <f>IF(Arkusz1!$Q:$Q=Arkusz2!J$1,1,0)</f>
        <v>0</v>
      </c>
      <c r="K2129">
        <f>IF(Arkusz1!$M:$M=Arkusz2!K$1,1,0)</f>
        <v>0</v>
      </c>
      <c r="L2129">
        <f>IF(Arkusz1!$M:$M=Arkusz2!L$1,1,0)</f>
        <v>0</v>
      </c>
      <c r="M2129">
        <f>IF(Arkusz1!$P:$P="",0,1)</f>
        <v>1</v>
      </c>
      <c r="N2129">
        <f>IF(Arkusz1!$S:$S=Arkusz2!N$1,1,0)</f>
        <v>0</v>
      </c>
      <c r="O2129">
        <f>IF(Arkusz1!$T:$T=Arkusz2!O$1,1,0)</f>
        <v>0</v>
      </c>
      <c r="P2129">
        <f>IF(Arkusz1!$T:$T=Arkusz2!P$1,1,0)</f>
        <v>0</v>
      </c>
      <c r="Q2129">
        <f>IF(Arkusz1!$T:$T=Arkusz2!Q$1,1,0)</f>
        <v>0</v>
      </c>
      <c r="R2129">
        <f>IF(Arkusz1!$O:$O=Arkusz2!R$1,1,0)</f>
        <v>0</v>
      </c>
      <c r="S2129" s="17">
        <f t="shared" si="57"/>
        <v>0.17298255377116797</v>
      </c>
    </row>
    <row r="2130" spans="1:19">
      <c r="A2130">
        <f>Arkusz1!B2130</f>
        <v>2129</v>
      </c>
      <c r="B2130">
        <f>IF(Arkusz1!R:R=Arkusz2!B$1,1,0)</f>
        <v>0</v>
      </c>
      <c r="C2130">
        <f>IF(Arkusz1!$Q:$Q=Arkusz2!C$1,1,0)</f>
        <v>0</v>
      </c>
      <c r="D2130">
        <f>IF(Arkusz1!$Q:$Q=Arkusz2!D$1,1,0)</f>
        <v>0</v>
      </c>
      <c r="E2130">
        <f>IF(Arkusz1!$Q:$Q=Arkusz2!E$1,1,0)</f>
        <v>0</v>
      </c>
      <c r="F2130">
        <f>IF(Arkusz1!$Q:$Q=Arkusz2!F$1,1,0)</f>
        <v>0</v>
      </c>
      <c r="G2130">
        <f>IF(Arkusz1!$Q:$Q=Arkusz2!G$1,1,0)</f>
        <v>0</v>
      </c>
      <c r="H2130">
        <f>IF(Arkusz1!$Q:$Q=Arkusz2!H$1,1,0)</f>
        <v>1</v>
      </c>
      <c r="I2130">
        <f>IF(Arkusz1!$Q:$Q=Arkusz2!I$1,1,0)</f>
        <v>0</v>
      </c>
      <c r="J2130">
        <f>IF(Arkusz1!$Q:$Q=Arkusz2!J$1,1,0)</f>
        <v>0</v>
      </c>
      <c r="K2130">
        <f>IF(Arkusz1!$M:$M=Arkusz2!K$1,1,0)</f>
        <v>0</v>
      </c>
      <c r="L2130">
        <f>IF(Arkusz1!$M:$M=Arkusz2!L$1,1,0)</f>
        <v>0</v>
      </c>
      <c r="M2130">
        <f>IF(Arkusz1!$P:$P="",0,1)</f>
        <v>1</v>
      </c>
      <c r="N2130">
        <f>IF(Arkusz1!$S:$S=Arkusz2!N$1,1,0)</f>
        <v>0</v>
      </c>
      <c r="O2130">
        <f>IF(Arkusz1!$T:$T=Arkusz2!O$1,1,0)</f>
        <v>0</v>
      </c>
      <c r="P2130">
        <f>IF(Arkusz1!$T:$T=Arkusz2!P$1,1,0)</f>
        <v>0</v>
      </c>
      <c r="Q2130">
        <f>IF(Arkusz1!$T:$T=Arkusz2!Q$1,1,0)</f>
        <v>0</v>
      </c>
      <c r="R2130">
        <f>IF(Arkusz1!$O:$O=Arkusz2!R$1,1,0)</f>
        <v>0</v>
      </c>
      <c r="S2130" s="17">
        <f t="shared" si="57"/>
        <v>0.17298255377116797</v>
      </c>
    </row>
    <row r="2131" spans="1:19">
      <c r="A2131">
        <f>Arkusz1!B2131</f>
        <v>2130</v>
      </c>
      <c r="B2131">
        <f>IF(Arkusz1!R:R=Arkusz2!B$1,1,0)</f>
        <v>0</v>
      </c>
      <c r="C2131">
        <f>IF(Arkusz1!$Q:$Q=Arkusz2!C$1,1,0)</f>
        <v>0</v>
      </c>
      <c r="D2131">
        <f>IF(Arkusz1!$Q:$Q=Arkusz2!D$1,1,0)</f>
        <v>0</v>
      </c>
      <c r="E2131">
        <f>IF(Arkusz1!$Q:$Q=Arkusz2!E$1,1,0)</f>
        <v>0</v>
      </c>
      <c r="F2131">
        <f>IF(Arkusz1!$Q:$Q=Arkusz2!F$1,1,0)</f>
        <v>0</v>
      </c>
      <c r="G2131">
        <f>IF(Arkusz1!$Q:$Q=Arkusz2!G$1,1,0)</f>
        <v>0</v>
      </c>
      <c r="H2131">
        <f>IF(Arkusz1!$Q:$Q=Arkusz2!H$1,1,0)</f>
        <v>1</v>
      </c>
      <c r="I2131">
        <f>IF(Arkusz1!$Q:$Q=Arkusz2!I$1,1,0)</f>
        <v>0</v>
      </c>
      <c r="J2131">
        <f>IF(Arkusz1!$Q:$Q=Arkusz2!J$1,1,0)</f>
        <v>0</v>
      </c>
      <c r="K2131">
        <f>IF(Arkusz1!$M:$M=Arkusz2!K$1,1,0)</f>
        <v>0</v>
      </c>
      <c r="L2131">
        <f>IF(Arkusz1!$M:$M=Arkusz2!L$1,1,0)</f>
        <v>0</v>
      </c>
      <c r="M2131">
        <f>IF(Arkusz1!$P:$P="",0,1)</f>
        <v>1</v>
      </c>
      <c r="N2131">
        <f>IF(Arkusz1!$S:$S=Arkusz2!N$1,1,0)</f>
        <v>0</v>
      </c>
      <c r="O2131">
        <f>IF(Arkusz1!$T:$T=Arkusz2!O$1,1,0)</f>
        <v>0</v>
      </c>
      <c r="P2131">
        <f>IF(Arkusz1!$T:$T=Arkusz2!P$1,1,0)</f>
        <v>0</v>
      </c>
      <c r="Q2131">
        <f>IF(Arkusz1!$T:$T=Arkusz2!Q$1,1,0)</f>
        <v>0</v>
      </c>
      <c r="R2131">
        <f>IF(Arkusz1!$O:$O=Arkusz2!R$1,1,0)</f>
        <v>0</v>
      </c>
      <c r="S2131" s="17">
        <f t="shared" si="57"/>
        <v>0.17298255377116797</v>
      </c>
    </row>
    <row r="2132" spans="1:19">
      <c r="A2132">
        <f>Arkusz1!B2132</f>
        <v>2131</v>
      </c>
      <c r="B2132">
        <f>IF(Arkusz1!R:R=Arkusz2!B$1,1,0)</f>
        <v>0</v>
      </c>
      <c r="C2132">
        <f>IF(Arkusz1!$Q:$Q=Arkusz2!C$1,1,0)</f>
        <v>0</v>
      </c>
      <c r="D2132">
        <f>IF(Arkusz1!$Q:$Q=Arkusz2!D$1,1,0)</f>
        <v>0</v>
      </c>
      <c r="E2132">
        <f>IF(Arkusz1!$Q:$Q=Arkusz2!E$1,1,0)</f>
        <v>0</v>
      </c>
      <c r="F2132">
        <f>IF(Arkusz1!$Q:$Q=Arkusz2!F$1,1,0)</f>
        <v>0</v>
      </c>
      <c r="G2132">
        <f>IF(Arkusz1!$Q:$Q=Arkusz2!G$1,1,0)</f>
        <v>0</v>
      </c>
      <c r="H2132">
        <f>IF(Arkusz1!$Q:$Q=Arkusz2!H$1,1,0)</f>
        <v>1</v>
      </c>
      <c r="I2132">
        <f>IF(Arkusz1!$Q:$Q=Arkusz2!I$1,1,0)</f>
        <v>0</v>
      </c>
      <c r="J2132">
        <f>IF(Arkusz1!$Q:$Q=Arkusz2!J$1,1,0)</f>
        <v>0</v>
      </c>
      <c r="K2132">
        <f>IF(Arkusz1!$M:$M=Arkusz2!K$1,1,0)</f>
        <v>0</v>
      </c>
      <c r="L2132">
        <f>IF(Arkusz1!$M:$M=Arkusz2!L$1,1,0)</f>
        <v>0</v>
      </c>
      <c r="M2132">
        <f>IF(Arkusz1!$P:$P="",0,1)</f>
        <v>1</v>
      </c>
      <c r="N2132">
        <f>IF(Arkusz1!$S:$S=Arkusz2!N$1,1,0)</f>
        <v>0</v>
      </c>
      <c r="O2132">
        <f>IF(Arkusz1!$T:$T=Arkusz2!O$1,1,0)</f>
        <v>0</v>
      </c>
      <c r="P2132">
        <f>IF(Arkusz1!$T:$T=Arkusz2!P$1,1,0)</f>
        <v>0</v>
      </c>
      <c r="Q2132">
        <f>IF(Arkusz1!$T:$T=Arkusz2!Q$1,1,0)</f>
        <v>0</v>
      </c>
      <c r="R2132">
        <f>IF(Arkusz1!$O:$O=Arkusz2!R$1,1,0)</f>
        <v>0</v>
      </c>
      <c r="S2132" s="17">
        <f t="shared" si="57"/>
        <v>0.17298255377116797</v>
      </c>
    </row>
    <row r="2133" spans="1:19">
      <c r="A2133">
        <f>Arkusz1!B2133</f>
        <v>2132</v>
      </c>
      <c r="B2133">
        <f>IF(Arkusz1!R:R=Arkusz2!B$1,1,0)</f>
        <v>0</v>
      </c>
      <c r="C2133">
        <f>IF(Arkusz1!$Q:$Q=Arkusz2!C$1,1,0)</f>
        <v>0</v>
      </c>
      <c r="D2133">
        <f>IF(Arkusz1!$Q:$Q=Arkusz2!D$1,1,0)</f>
        <v>0</v>
      </c>
      <c r="E2133">
        <f>IF(Arkusz1!$Q:$Q=Arkusz2!E$1,1,0)</f>
        <v>0</v>
      </c>
      <c r="F2133">
        <f>IF(Arkusz1!$Q:$Q=Arkusz2!F$1,1,0)</f>
        <v>0</v>
      </c>
      <c r="G2133">
        <f>IF(Arkusz1!$Q:$Q=Arkusz2!G$1,1,0)</f>
        <v>0</v>
      </c>
      <c r="H2133">
        <f>IF(Arkusz1!$Q:$Q=Arkusz2!H$1,1,0)</f>
        <v>0</v>
      </c>
      <c r="I2133">
        <f>IF(Arkusz1!$Q:$Q=Arkusz2!I$1,1,0)</f>
        <v>0</v>
      </c>
      <c r="J2133">
        <f>IF(Arkusz1!$Q:$Q=Arkusz2!J$1,1,0)</f>
        <v>1</v>
      </c>
      <c r="K2133">
        <f>IF(Arkusz1!$M:$M=Arkusz2!K$1,1,0)</f>
        <v>0</v>
      </c>
      <c r="L2133">
        <f>IF(Arkusz1!$M:$M=Arkusz2!L$1,1,0)</f>
        <v>0</v>
      </c>
      <c r="M2133">
        <f>IF(Arkusz1!$P:$P="",0,1)</f>
        <v>1</v>
      </c>
      <c r="N2133">
        <f>IF(Arkusz1!$S:$S=Arkusz2!N$1,1,0)</f>
        <v>0</v>
      </c>
      <c r="O2133">
        <f>IF(Arkusz1!$T:$T=Arkusz2!O$1,1,0)</f>
        <v>0</v>
      </c>
      <c r="P2133">
        <f>IF(Arkusz1!$T:$T=Arkusz2!P$1,1,0)</f>
        <v>0</v>
      </c>
      <c r="Q2133">
        <f>IF(Arkusz1!$T:$T=Arkusz2!Q$1,1,0)</f>
        <v>0</v>
      </c>
      <c r="R2133">
        <f>IF(Arkusz1!$O:$O=Arkusz2!R$1,1,0)</f>
        <v>0</v>
      </c>
      <c r="S2133" s="17">
        <f t="shared" si="57"/>
        <v>3.2071413573108588E-2</v>
      </c>
    </row>
    <row r="2134" spans="1:19">
      <c r="A2134">
        <f>Arkusz1!B2134</f>
        <v>2133</v>
      </c>
      <c r="B2134">
        <f>IF(Arkusz1!R:R=Arkusz2!B$1,1,0)</f>
        <v>1</v>
      </c>
      <c r="C2134">
        <f>IF(Arkusz1!$Q:$Q=Arkusz2!C$1,1,0)</f>
        <v>0</v>
      </c>
      <c r="D2134">
        <f>IF(Arkusz1!$Q:$Q=Arkusz2!D$1,1,0)</f>
        <v>0</v>
      </c>
      <c r="E2134">
        <f>IF(Arkusz1!$Q:$Q=Arkusz2!E$1,1,0)</f>
        <v>0</v>
      </c>
      <c r="F2134">
        <f>IF(Arkusz1!$Q:$Q=Arkusz2!F$1,1,0)</f>
        <v>0</v>
      </c>
      <c r="G2134">
        <f>IF(Arkusz1!$Q:$Q=Arkusz2!G$1,1,0)</f>
        <v>0</v>
      </c>
      <c r="H2134">
        <f>IF(Arkusz1!$Q:$Q=Arkusz2!H$1,1,0)</f>
        <v>0</v>
      </c>
      <c r="I2134">
        <f>IF(Arkusz1!$Q:$Q=Arkusz2!I$1,1,0)</f>
        <v>0</v>
      </c>
      <c r="J2134">
        <f>IF(Arkusz1!$Q:$Q=Arkusz2!J$1,1,0)</f>
        <v>0</v>
      </c>
      <c r="K2134">
        <f>IF(Arkusz1!$M:$M=Arkusz2!K$1,1,0)</f>
        <v>0</v>
      </c>
      <c r="L2134">
        <f>IF(Arkusz1!$M:$M=Arkusz2!L$1,1,0)</f>
        <v>0</v>
      </c>
      <c r="M2134">
        <f>IF(Arkusz1!$P:$P="",0,1)</f>
        <v>0</v>
      </c>
      <c r="N2134">
        <f>IF(Arkusz1!$S:$S=Arkusz2!N$1,1,0)</f>
        <v>0</v>
      </c>
      <c r="O2134">
        <f>IF(Arkusz1!$T:$T=Arkusz2!O$1,1,0)</f>
        <v>0</v>
      </c>
      <c r="P2134">
        <f>IF(Arkusz1!$T:$T=Arkusz2!P$1,1,0)</f>
        <v>0</v>
      </c>
      <c r="Q2134">
        <f>IF(Arkusz1!$T:$T=Arkusz2!Q$1,1,0)</f>
        <v>0</v>
      </c>
      <c r="R2134">
        <f>IF(Arkusz1!$O:$O=Arkusz2!R$1,1,0)</f>
        <v>1</v>
      </c>
      <c r="S2134" s="17">
        <f t="shared" si="57"/>
        <v>0.78571300199005822</v>
      </c>
    </row>
    <row r="2135" spans="1:19">
      <c r="A2135">
        <f>Arkusz1!B2135</f>
        <v>2134</v>
      </c>
      <c r="B2135">
        <f>IF(Arkusz1!R:R=Arkusz2!B$1,1,0)</f>
        <v>0</v>
      </c>
      <c r="C2135">
        <f>IF(Arkusz1!$Q:$Q=Arkusz2!C$1,1,0)</f>
        <v>0</v>
      </c>
      <c r="D2135">
        <f>IF(Arkusz1!$Q:$Q=Arkusz2!D$1,1,0)</f>
        <v>0</v>
      </c>
      <c r="E2135">
        <f>IF(Arkusz1!$Q:$Q=Arkusz2!E$1,1,0)</f>
        <v>0</v>
      </c>
      <c r="F2135">
        <f>IF(Arkusz1!$Q:$Q=Arkusz2!F$1,1,0)</f>
        <v>0</v>
      </c>
      <c r="G2135">
        <f>IF(Arkusz1!$Q:$Q=Arkusz2!G$1,1,0)</f>
        <v>0</v>
      </c>
      <c r="H2135">
        <f>IF(Arkusz1!$Q:$Q=Arkusz2!H$1,1,0)</f>
        <v>1</v>
      </c>
      <c r="I2135">
        <f>IF(Arkusz1!$Q:$Q=Arkusz2!I$1,1,0)</f>
        <v>0</v>
      </c>
      <c r="J2135">
        <f>IF(Arkusz1!$Q:$Q=Arkusz2!J$1,1,0)</f>
        <v>0</v>
      </c>
      <c r="K2135">
        <f>IF(Arkusz1!$M:$M=Arkusz2!K$1,1,0)</f>
        <v>1</v>
      </c>
      <c r="L2135">
        <f>IF(Arkusz1!$M:$M=Arkusz2!L$1,1,0)</f>
        <v>0</v>
      </c>
      <c r="M2135">
        <f>IF(Arkusz1!$P:$P="",0,1)</f>
        <v>1</v>
      </c>
      <c r="N2135">
        <f>IF(Arkusz1!$S:$S=Arkusz2!N$1,1,0)</f>
        <v>0</v>
      </c>
      <c r="O2135">
        <f>IF(Arkusz1!$T:$T=Arkusz2!O$1,1,0)</f>
        <v>0</v>
      </c>
      <c r="P2135">
        <f>IF(Arkusz1!$T:$T=Arkusz2!P$1,1,0)</f>
        <v>0</v>
      </c>
      <c r="Q2135">
        <f>IF(Arkusz1!$T:$T=Arkusz2!Q$1,1,0)</f>
        <v>1</v>
      </c>
      <c r="R2135">
        <f>IF(Arkusz1!$O:$O=Arkusz2!R$1,1,0)</f>
        <v>1</v>
      </c>
      <c r="S2135" s="17">
        <f t="shared" si="57"/>
        <v>0.1094694240700843</v>
      </c>
    </row>
    <row r="2136" spans="1:19">
      <c r="A2136">
        <f>Arkusz1!B2136</f>
        <v>2135</v>
      </c>
      <c r="B2136">
        <f>IF(Arkusz1!R:R=Arkusz2!B$1,1,0)</f>
        <v>0</v>
      </c>
      <c r="C2136">
        <f>IF(Arkusz1!$Q:$Q=Arkusz2!C$1,1,0)</f>
        <v>0</v>
      </c>
      <c r="D2136">
        <f>IF(Arkusz1!$Q:$Q=Arkusz2!D$1,1,0)</f>
        <v>0</v>
      </c>
      <c r="E2136">
        <f>IF(Arkusz1!$Q:$Q=Arkusz2!E$1,1,0)</f>
        <v>0</v>
      </c>
      <c r="F2136">
        <f>IF(Arkusz1!$Q:$Q=Arkusz2!F$1,1,0)</f>
        <v>0</v>
      </c>
      <c r="G2136">
        <f>IF(Arkusz1!$Q:$Q=Arkusz2!G$1,1,0)</f>
        <v>0</v>
      </c>
      <c r="H2136">
        <f>IF(Arkusz1!$Q:$Q=Arkusz2!H$1,1,0)</f>
        <v>1</v>
      </c>
      <c r="I2136">
        <f>IF(Arkusz1!$Q:$Q=Arkusz2!I$1,1,0)</f>
        <v>0</v>
      </c>
      <c r="J2136">
        <f>IF(Arkusz1!$Q:$Q=Arkusz2!J$1,1,0)</f>
        <v>0</v>
      </c>
      <c r="K2136">
        <f>IF(Arkusz1!$M:$M=Arkusz2!K$1,1,0)</f>
        <v>1</v>
      </c>
      <c r="L2136">
        <f>IF(Arkusz1!$M:$M=Arkusz2!L$1,1,0)</f>
        <v>0</v>
      </c>
      <c r="M2136">
        <f>IF(Arkusz1!$P:$P="",0,1)</f>
        <v>1</v>
      </c>
      <c r="N2136">
        <f>IF(Arkusz1!$S:$S=Arkusz2!N$1,1,0)</f>
        <v>0</v>
      </c>
      <c r="O2136">
        <f>IF(Arkusz1!$T:$T=Arkusz2!O$1,1,0)</f>
        <v>0</v>
      </c>
      <c r="P2136">
        <f>IF(Arkusz1!$T:$T=Arkusz2!P$1,1,0)</f>
        <v>0</v>
      </c>
      <c r="Q2136">
        <f>IF(Arkusz1!$T:$T=Arkusz2!Q$1,1,0)</f>
        <v>1</v>
      </c>
      <c r="R2136">
        <f>IF(Arkusz1!$O:$O=Arkusz2!R$1,1,0)</f>
        <v>1</v>
      </c>
      <c r="S2136" s="17">
        <f t="shared" si="57"/>
        <v>0.1094694240700843</v>
      </c>
    </row>
    <row r="2137" spans="1:19">
      <c r="A2137">
        <f>Arkusz1!B2137</f>
        <v>2136</v>
      </c>
      <c r="B2137">
        <f>IF(Arkusz1!R:R=Arkusz2!B$1,1,0)</f>
        <v>0</v>
      </c>
      <c r="C2137">
        <f>IF(Arkusz1!$Q:$Q=Arkusz2!C$1,1,0)</f>
        <v>0</v>
      </c>
      <c r="D2137">
        <f>IF(Arkusz1!$Q:$Q=Arkusz2!D$1,1,0)</f>
        <v>0</v>
      </c>
      <c r="E2137">
        <f>IF(Arkusz1!$Q:$Q=Arkusz2!E$1,1,0)</f>
        <v>0</v>
      </c>
      <c r="F2137">
        <f>IF(Arkusz1!$Q:$Q=Arkusz2!F$1,1,0)</f>
        <v>0</v>
      </c>
      <c r="G2137">
        <f>IF(Arkusz1!$Q:$Q=Arkusz2!G$1,1,0)</f>
        <v>0</v>
      </c>
      <c r="H2137">
        <f>IF(Arkusz1!$Q:$Q=Arkusz2!H$1,1,0)</f>
        <v>1</v>
      </c>
      <c r="I2137">
        <f>IF(Arkusz1!$Q:$Q=Arkusz2!I$1,1,0)</f>
        <v>0</v>
      </c>
      <c r="J2137">
        <f>IF(Arkusz1!$Q:$Q=Arkusz2!J$1,1,0)</f>
        <v>0</v>
      </c>
      <c r="K2137">
        <f>IF(Arkusz1!$M:$M=Arkusz2!K$1,1,0)</f>
        <v>0</v>
      </c>
      <c r="L2137">
        <f>IF(Arkusz1!$M:$M=Arkusz2!L$1,1,0)</f>
        <v>0</v>
      </c>
      <c r="M2137">
        <f>IF(Arkusz1!$P:$P="",0,1)</f>
        <v>1</v>
      </c>
      <c r="N2137">
        <f>IF(Arkusz1!$S:$S=Arkusz2!N$1,1,0)</f>
        <v>0</v>
      </c>
      <c r="O2137">
        <f>IF(Arkusz1!$T:$T=Arkusz2!O$1,1,0)</f>
        <v>0</v>
      </c>
      <c r="P2137">
        <f>IF(Arkusz1!$T:$T=Arkusz2!P$1,1,0)</f>
        <v>0</v>
      </c>
      <c r="Q2137">
        <f>IF(Arkusz1!$T:$T=Arkusz2!Q$1,1,0)</f>
        <v>0</v>
      </c>
      <c r="R2137">
        <f>IF(Arkusz1!$O:$O=Arkusz2!R$1,1,0)</f>
        <v>0</v>
      </c>
      <c r="S2137" s="17">
        <f t="shared" si="57"/>
        <v>0.17298255377116797</v>
      </c>
    </row>
    <row r="2138" spans="1:19">
      <c r="A2138">
        <f>Arkusz1!B2138</f>
        <v>2137</v>
      </c>
      <c r="B2138">
        <f>IF(Arkusz1!R:R=Arkusz2!B$1,1,0)</f>
        <v>0</v>
      </c>
      <c r="C2138">
        <f>IF(Arkusz1!$Q:$Q=Arkusz2!C$1,1,0)</f>
        <v>0</v>
      </c>
      <c r="D2138">
        <f>IF(Arkusz1!$Q:$Q=Arkusz2!D$1,1,0)</f>
        <v>0</v>
      </c>
      <c r="E2138">
        <f>IF(Arkusz1!$Q:$Q=Arkusz2!E$1,1,0)</f>
        <v>0</v>
      </c>
      <c r="F2138">
        <f>IF(Arkusz1!$Q:$Q=Arkusz2!F$1,1,0)</f>
        <v>0</v>
      </c>
      <c r="G2138">
        <f>IF(Arkusz1!$Q:$Q=Arkusz2!G$1,1,0)</f>
        <v>1</v>
      </c>
      <c r="H2138">
        <f>IF(Arkusz1!$Q:$Q=Arkusz2!H$1,1,0)</f>
        <v>0</v>
      </c>
      <c r="I2138">
        <f>IF(Arkusz1!$Q:$Q=Arkusz2!I$1,1,0)</f>
        <v>0</v>
      </c>
      <c r="J2138">
        <f>IF(Arkusz1!$Q:$Q=Arkusz2!J$1,1,0)</f>
        <v>0</v>
      </c>
      <c r="K2138">
        <f>IF(Arkusz1!$M:$M=Arkusz2!K$1,1,0)</f>
        <v>0</v>
      </c>
      <c r="L2138">
        <f>IF(Arkusz1!$M:$M=Arkusz2!L$1,1,0)</f>
        <v>0</v>
      </c>
      <c r="M2138">
        <f>IF(Arkusz1!$P:$P="",0,1)</f>
        <v>1</v>
      </c>
      <c r="N2138">
        <f>IF(Arkusz1!$S:$S=Arkusz2!N$1,1,0)</f>
        <v>0</v>
      </c>
      <c r="O2138">
        <f>IF(Arkusz1!$T:$T=Arkusz2!O$1,1,0)</f>
        <v>0</v>
      </c>
      <c r="P2138">
        <f>IF(Arkusz1!$T:$T=Arkusz2!P$1,1,0)</f>
        <v>0</v>
      </c>
      <c r="Q2138">
        <f>IF(Arkusz1!$T:$T=Arkusz2!Q$1,1,0)</f>
        <v>0</v>
      </c>
      <c r="R2138">
        <f>IF(Arkusz1!$O:$O=Arkusz2!R$1,1,0)</f>
        <v>0</v>
      </c>
      <c r="S2138" s="17">
        <f t="shared" si="57"/>
        <v>5.7394673231095802E-2</v>
      </c>
    </row>
    <row r="2139" spans="1:19">
      <c r="A2139">
        <f>Arkusz1!B2139</f>
        <v>2138</v>
      </c>
      <c r="B2139">
        <f>IF(Arkusz1!R:R=Arkusz2!B$1,1,0)</f>
        <v>0</v>
      </c>
      <c r="C2139">
        <f>IF(Arkusz1!$Q:$Q=Arkusz2!C$1,1,0)</f>
        <v>0</v>
      </c>
      <c r="D2139">
        <f>IF(Arkusz1!$Q:$Q=Arkusz2!D$1,1,0)</f>
        <v>0</v>
      </c>
      <c r="E2139">
        <f>IF(Arkusz1!$Q:$Q=Arkusz2!E$1,1,0)</f>
        <v>0</v>
      </c>
      <c r="F2139">
        <f>IF(Arkusz1!$Q:$Q=Arkusz2!F$1,1,0)</f>
        <v>0</v>
      </c>
      <c r="G2139">
        <f>IF(Arkusz1!$Q:$Q=Arkusz2!G$1,1,0)</f>
        <v>0</v>
      </c>
      <c r="H2139">
        <f>IF(Arkusz1!$Q:$Q=Arkusz2!H$1,1,0)</f>
        <v>1</v>
      </c>
      <c r="I2139">
        <f>IF(Arkusz1!$Q:$Q=Arkusz2!I$1,1,0)</f>
        <v>0</v>
      </c>
      <c r="J2139">
        <f>IF(Arkusz1!$Q:$Q=Arkusz2!J$1,1,0)</f>
        <v>0</v>
      </c>
      <c r="K2139">
        <f>IF(Arkusz1!$M:$M=Arkusz2!K$1,1,0)</f>
        <v>0</v>
      </c>
      <c r="L2139">
        <f>IF(Arkusz1!$M:$M=Arkusz2!L$1,1,0)</f>
        <v>0</v>
      </c>
      <c r="M2139">
        <f>IF(Arkusz1!$P:$P="",0,1)</f>
        <v>1</v>
      </c>
      <c r="N2139">
        <f>IF(Arkusz1!$S:$S=Arkusz2!N$1,1,0)</f>
        <v>0</v>
      </c>
      <c r="O2139">
        <f>IF(Arkusz1!$T:$T=Arkusz2!O$1,1,0)</f>
        <v>0</v>
      </c>
      <c r="P2139">
        <f>IF(Arkusz1!$T:$T=Arkusz2!P$1,1,0)</f>
        <v>0</v>
      </c>
      <c r="Q2139">
        <f>IF(Arkusz1!$T:$T=Arkusz2!Q$1,1,0)</f>
        <v>0</v>
      </c>
      <c r="R2139">
        <f>IF(Arkusz1!$O:$O=Arkusz2!R$1,1,0)</f>
        <v>1</v>
      </c>
      <c r="S2139" s="17">
        <f t="shared" si="57"/>
        <v>0.17298255377116797</v>
      </c>
    </row>
    <row r="2140" spans="1:19">
      <c r="A2140">
        <f>Arkusz1!B2140</f>
        <v>2139</v>
      </c>
      <c r="B2140">
        <f>IF(Arkusz1!R:R=Arkusz2!B$1,1,0)</f>
        <v>0</v>
      </c>
      <c r="C2140">
        <f>IF(Arkusz1!$Q:$Q=Arkusz2!C$1,1,0)</f>
        <v>0</v>
      </c>
      <c r="D2140">
        <f>IF(Arkusz1!$Q:$Q=Arkusz2!D$1,1,0)</f>
        <v>0</v>
      </c>
      <c r="E2140">
        <f>IF(Arkusz1!$Q:$Q=Arkusz2!E$1,1,0)</f>
        <v>0</v>
      </c>
      <c r="F2140">
        <f>IF(Arkusz1!$Q:$Q=Arkusz2!F$1,1,0)</f>
        <v>0</v>
      </c>
      <c r="G2140">
        <f>IF(Arkusz1!$Q:$Q=Arkusz2!G$1,1,0)</f>
        <v>0</v>
      </c>
      <c r="H2140">
        <f>IF(Arkusz1!$Q:$Q=Arkusz2!H$1,1,0)</f>
        <v>0</v>
      </c>
      <c r="I2140">
        <f>IF(Arkusz1!$Q:$Q=Arkusz2!I$1,1,0)</f>
        <v>0</v>
      </c>
      <c r="J2140">
        <f>IF(Arkusz1!$Q:$Q=Arkusz2!J$1,1,0)</f>
        <v>1</v>
      </c>
      <c r="K2140">
        <f>IF(Arkusz1!$M:$M=Arkusz2!K$1,1,0)</f>
        <v>0</v>
      </c>
      <c r="L2140">
        <f>IF(Arkusz1!$M:$M=Arkusz2!L$1,1,0)</f>
        <v>0</v>
      </c>
      <c r="M2140">
        <f>IF(Arkusz1!$P:$P="",0,1)</f>
        <v>1</v>
      </c>
      <c r="N2140">
        <f>IF(Arkusz1!$S:$S=Arkusz2!N$1,1,0)</f>
        <v>0</v>
      </c>
      <c r="O2140">
        <f>IF(Arkusz1!$T:$T=Arkusz2!O$1,1,0)</f>
        <v>0</v>
      </c>
      <c r="P2140">
        <f>IF(Arkusz1!$T:$T=Arkusz2!P$1,1,0)</f>
        <v>0</v>
      </c>
      <c r="Q2140">
        <f>IF(Arkusz1!$T:$T=Arkusz2!Q$1,1,0)</f>
        <v>0</v>
      </c>
      <c r="R2140">
        <f>IF(Arkusz1!$O:$O=Arkusz2!R$1,1,0)</f>
        <v>0</v>
      </c>
      <c r="S2140" s="17">
        <f t="shared" si="57"/>
        <v>3.2071413573108588E-2</v>
      </c>
    </row>
    <row r="2141" spans="1:19">
      <c r="A2141">
        <f>Arkusz1!B2141</f>
        <v>2140</v>
      </c>
      <c r="B2141">
        <f>IF(Arkusz1!R:R=Arkusz2!B$1,1,0)</f>
        <v>0</v>
      </c>
      <c r="C2141">
        <f>IF(Arkusz1!$Q:$Q=Arkusz2!C$1,1,0)</f>
        <v>0</v>
      </c>
      <c r="D2141">
        <f>IF(Arkusz1!$Q:$Q=Arkusz2!D$1,1,0)</f>
        <v>0</v>
      </c>
      <c r="E2141">
        <f>IF(Arkusz1!$Q:$Q=Arkusz2!E$1,1,0)</f>
        <v>0</v>
      </c>
      <c r="F2141">
        <f>IF(Arkusz1!$Q:$Q=Arkusz2!F$1,1,0)</f>
        <v>0</v>
      </c>
      <c r="G2141">
        <f>IF(Arkusz1!$Q:$Q=Arkusz2!G$1,1,0)</f>
        <v>0</v>
      </c>
      <c r="H2141">
        <f>IF(Arkusz1!$Q:$Q=Arkusz2!H$1,1,0)</f>
        <v>0</v>
      </c>
      <c r="I2141">
        <f>IF(Arkusz1!$Q:$Q=Arkusz2!I$1,1,0)</f>
        <v>0</v>
      </c>
      <c r="J2141">
        <f>IF(Arkusz1!$Q:$Q=Arkusz2!J$1,1,0)</f>
        <v>1</v>
      </c>
      <c r="K2141">
        <f>IF(Arkusz1!$M:$M=Arkusz2!K$1,1,0)</f>
        <v>0</v>
      </c>
      <c r="L2141">
        <f>IF(Arkusz1!$M:$M=Arkusz2!L$1,1,0)</f>
        <v>0</v>
      </c>
      <c r="M2141">
        <f>IF(Arkusz1!$P:$P="",0,1)</f>
        <v>1</v>
      </c>
      <c r="N2141">
        <f>IF(Arkusz1!$S:$S=Arkusz2!N$1,1,0)</f>
        <v>0</v>
      </c>
      <c r="O2141">
        <f>IF(Arkusz1!$T:$T=Arkusz2!O$1,1,0)</f>
        <v>0</v>
      </c>
      <c r="P2141">
        <f>IF(Arkusz1!$T:$T=Arkusz2!P$1,1,0)</f>
        <v>1</v>
      </c>
      <c r="Q2141">
        <f>IF(Arkusz1!$T:$T=Arkusz2!Q$1,1,0)</f>
        <v>0</v>
      </c>
      <c r="R2141">
        <f>IF(Arkusz1!$O:$O=Arkusz2!R$1,1,0)</f>
        <v>0</v>
      </c>
      <c r="S2141" s="17">
        <f t="shared" si="57"/>
        <v>2.3826619103737116E-2</v>
      </c>
    </row>
    <row r="2142" spans="1:19">
      <c r="A2142">
        <f>Arkusz1!B2142</f>
        <v>2141</v>
      </c>
      <c r="B2142">
        <f>IF(Arkusz1!R:R=Arkusz2!B$1,1,0)</f>
        <v>0</v>
      </c>
      <c r="C2142">
        <f>IF(Arkusz1!$Q:$Q=Arkusz2!C$1,1,0)</f>
        <v>0</v>
      </c>
      <c r="D2142">
        <f>IF(Arkusz1!$Q:$Q=Arkusz2!D$1,1,0)</f>
        <v>0</v>
      </c>
      <c r="E2142">
        <f>IF(Arkusz1!$Q:$Q=Arkusz2!E$1,1,0)</f>
        <v>0</v>
      </c>
      <c r="F2142">
        <f>IF(Arkusz1!$Q:$Q=Arkusz2!F$1,1,0)</f>
        <v>0</v>
      </c>
      <c r="G2142">
        <f>IF(Arkusz1!$Q:$Q=Arkusz2!G$1,1,0)</f>
        <v>0</v>
      </c>
      <c r="H2142">
        <f>IF(Arkusz1!$Q:$Q=Arkusz2!H$1,1,0)</f>
        <v>1</v>
      </c>
      <c r="I2142">
        <f>IF(Arkusz1!$Q:$Q=Arkusz2!I$1,1,0)</f>
        <v>0</v>
      </c>
      <c r="J2142">
        <f>IF(Arkusz1!$Q:$Q=Arkusz2!J$1,1,0)</f>
        <v>0</v>
      </c>
      <c r="K2142">
        <f>IF(Arkusz1!$M:$M=Arkusz2!K$1,1,0)</f>
        <v>1</v>
      </c>
      <c r="L2142">
        <f>IF(Arkusz1!$M:$M=Arkusz2!L$1,1,0)</f>
        <v>0</v>
      </c>
      <c r="M2142">
        <f>IF(Arkusz1!$P:$P="",0,1)</f>
        <v>1</v>
      </c>
      <c r="N2142">
        <f>IF(Arkusz1!$S:$S=Arkusz2!N$1,1,0)</f>
        <v>0</v>
      </c>
      <c r="O2142">
        <f>IF(Arkusz1!$T:$T=Arkusz2!O$1,1,0)</f>
        <v>0</v>
      </c>
      <c r="P2142">
        <f>IF(Arkusz1!$T:$T=Arkusz2!P$1,1,0)</f>
        <v>0</v>
      </c>
      <c r="Q2142">
        <f>IF(Arkusz1!$T:$T=Arkusz2!Q$1,1,0)</f>
        <v>1</v>
      </c>
      <c r="R2142">
        <f>IF(Arkusz1!$O:$O=Arkusz2!R$1,1,0)</f>
        <v>0</v>
      </c>
      <c r="S2142" s="17">
        <f t="shared" si="57"/>
        <v>0.1094694240700843</v>
      </c>
    </row>
    <row r="2143" spans="1:19">
      <c r="A2143">
        <f>Arkusz1!B2143</f>
        <v>2142</v>
      </c>
      <c r="B2143">
        <f>IF(Arkusz1!R:R=Arkusz2!B$1,1,0)</f>
        <v>0</v>
      </c>
      <c r="C2143">
        <f>IF(Arkusz1!$Q:$Q=Arkusz2!C$1,1,0)</f>
        <v>0</v>
      </c>
      <c r="D2143">
        <f>IF(Arkusz1!$Q:$Q=Arkusz2!D$1,1,0)</f>
        <v>0</v>
      </c>
      <c r="E2143">
        <f>IF(Arkusz1!$Q:$Q=Arkusz2!E$1,1,0)</f>
        <v>0</v>
      </c>
      <c r="F2143">
        <f>IF(Arkusz1!$Q:$Q=Arkusz2!F$1,1,0)</f>
        <v>0</v>
      </c>
      <c r="G2143">
        <f>IF(Arkusz1!$Q:$Q=Arkusz2!G$1,1,0)</f>
        <v>0</v>
      </c>
      <c r="H2143">
        <f>IF(Arkusz1!$Q:$Q=Arkusz2!H$1,1,0)</f>
        <v>1</v>
      </c>
      <c r="I2143">
        <f>IF(Arkusz1!$Q:$Q=Arkusz2!I$1,1,0)</f>
        <v>0</v>
      </c>
      <c r="J2143">
        <f>IF(Arkusz1!$Q:$Q=Arkusz2!J$1,1,0)</f>
        <v>0</v>
      </c>
      <c r="K2143">
        <f>IF(Arkusz1!$M:$M=Arkusz2!K$1,1,0)</f>
        <v>0</v>
      </c>
      <c r="L2143">
        <f>IF(Arkusz1!$M:$M=Arkusz2!L$1,1,0)</f>
        <v>0</v>
      </c>
      <c r="M2143">
        <f>IF(Arkusz1!$P:$P="",0,1)</f>
        <v>0</v>
      </c>
      <c r="N2143">
        <f>IF(Arkusz1!$S:$S=Arkusz2!N$1,1,0)</f>
        <v>0</v>
      </c>
      <c r="O2143">
        <f>IF(Arkusz1!$T:$T=Arkusz2!O$1,1,0)</f>
        <v>0</v>
      </c>
      <c r="P2143">
        <f>IF(Arkusz1!$T:$T=Arkusz2!P$1,1,0)</f>
        <v>0</v>
      </c>
      <c r="Q2143">
        <f>IF(Arkusz1!$T:$T=Arkusz2!Q$1,1,0)</f>
        <v>0</v>
      </c>
      <c r="R2143">
        <f>IF(Arkusz1!$O:$O=Arkusz2!R$1,1,0)</f>
        <v>0</v>
      </c>
      <c r="S2143" s="17">
        <f t="shared" si="57"/>
        <v>0.18406554276601864</v>
      </c>
    </row>
    <row r="2144" spans="1:19">
      <c r="A2144">
        <f>Arkusz1!B2144</f>
        <v>2143</v>
      </c>
      <c r="B2144">
        <f>IF(Arkusz1!R:R=Arkusz2!B$1,1,0)</f>
        <v>0</v>
      </c>
      <c r="C2144">
        <f>IF(Arkusz1!$Q:$Q=Arkusz2!C$1,1,0)</f>
        <v>0</v>
      </c>
      <c r="D2144">
        <f>IF(Arkusz1!$Q:$Q=Arkusz2!D$1,1,0)</f>
        <v>0</v>
      </c>
      <c r="E2144">
        <f>IF(Arkusz1!$Q:$Q=Arkusz2!E$1,1,0)</f>
        <v>0</v>
      </c>
      <c r="F2144">
        <f>IF(Arkusz1!$Q:$Q=Arkusz2!F$1,1,0)</f>
        <v>0</v>
      </c>
      <c r="G2144">
        <f>IF(Arkusz1!$Q:$Q=Arkusz2!G$1,1,0)</f>
        <v>0</v>
      </c>
      <c r="H2144">
        <f>IF(Arkusz1!$Q:$Q=Arkusz2!H$1,1,0)</f>
        <v>0</v>
      </c>
      <c r="I2144">
        <f>IF(Arkusz1!$Q:$Q=Arkusz2!I$1,1,0)</f>
        <v>0</v>
      </c>
      <c r="J2144">
        <f>IF(Arkusz1!$Q:$Q=Arkusz2!J$1,1,0)</f>
        <v>1</v>
      </c>
      <c r="K2144">
        <f>IF(Arkusz1!$M:$M=Arkusz2!K$1,1,0)</f>
        <v>0</v>
      </c>
      <c r="L2144">
        <f>IF(Arkusz1!$M:$M=Arkusz2!L$1,1,0)</f>
        <v>0</v>
      </c>
      <c r="M2144">
        <f>IF(Arkusz1!$P:$P="",0,1)</f>
        <v>1</v>
      </c>
      <c r="N2144">
        <f>IF(Arkusz1!$S:$S=Arkusz2!N$1,1,0)</f>
        <v>0</v>
      </c>
      <c r="O2144">
        <f>IF(Arkusz1!$T:$T=Arkusz2!O$1,1,0)</f>
        <v>0</v>
      </c>
      <c r="P2144">
        <f>IF(Arkusz1!$T:$T=Arkusz2!P$1,1,0)</f>
        <v>0</v>
      </c>
      <c r="Q2144">
        <f>IF(Arkusz1!$T:$T=Arkusz2!Q$1,1,0)</f>
        <v>0</v>
      </c>
      <c r="R2144">
        <f>IF(Arkusz1!$O:$O=Arkusz2!R$1,1,0)</f>
        <v>0</v>
      </c>
      <c r="S2144" s="17">
        <f t="shared" si="57"/>
        <v>3.2071413573108588E-2</v>
      </c>
    </row>
    <row r="2145" spans="1:19">
      <c r="A2145">
        <f>Arkusz1!B2145</f>
        <v>2144</v>
      </c>
      <c r="B2145">
        <f>IF(Arkusz1!R:R=Arkusz2!B$1,1,0)</f>
        <v>0</v>
      </c>
      <c r="C2145">
        <f>IF(Arkusz1!$Q:$Q=Arkusz2!C$1,1,0)</f>
        <v>0</v>
      </c>
      <c r="D2145">
        <f>IF(Arkusz1!$Q:$Q=Arkusz2!D$1,1,0)</f>
        <v>0</v>
      </c>
      <c r="E2145">
        <f>IF(Arkusz1!$Q:$Q=Arkusz2!E$1,1,0)</f>
        <v>0</v>
      </c>
      <c r="F2145">
        <f>IF(Arkusz1!$Q:$Q=Arkusz2!F$1,1,0)</f>
        <v>0</v>
      </c>
      <c r="G2145">
        <f>IF(Arkusz1!$Q:$Q=Arkusz2!G$1,1,0)</f>
        <v>0</v>
      </c>
      <c r="H2145">
        <f>IF(Arkusz1!$Q:$Q=Arkusz2!H$1,1,0)</f>
        <v>0</v>
      </c>
      <c r="I2145">
        <f>IF(Arkusz1!$Q:$Q=Arkusz2!I$1,1,0)</f>
        <v>0</v>
      </c>
      <c r="J2145">
        <f>IF(Arkusz1!$Q:$Q=Arkusz2!J$1,1,0)</f>
        <v>1</v>
      </c>
      <c r="K2145">
        <f>IF(Arkusz1!$M:$M=Arkusz2!K$1,1,0)</f>
        <v>0</v>
      </c>
      <c r="L2145">
        <f>IF(Arkusz1!$M:$M=Arkusz2!L$1,1,0)</f>
        <v>0</v>
      </c>
      <c r="M2145">
        <f>IF(Arkusz1!$P:$P="",0,1)</f>
        <v>0</v>
      </c>
      <c r="N2145">
        <f>IF(Arkusz1!$S:$S=Arkusz2!N$1,1,0)</f>
        <v>1</v>
      </c>
      <c r="O2145">
        <f>IF(Arkusz1!$T:$T=Arkusz2!O$1,1,0)</f>
        <v>0</v>
      </c>
      <c r="P2145">
        <f>IF(Arkusz1!$T:$T=Arkusz2!P$1,1,0)</f>
        <v>0</v>
      </c>
      <c r="Q2145">
        <f>IF(Arkusz1!$T:$T=Arkusz2!Q$1,1,0)</f>
        <v>0</v>
      </c>
      <c r="R2145">
        <f>IF(Arkusz1!$O:$O=Arkusz2!R$1,1,0)</f>
        <v>0</v>
      </c>
      <c r="S2145" s="17">
        <f t="shared" si="57"/>
        <v>6.0950324382530965E-2</v>
      </c>
    </row>
    <row r="2146" spans="1:19">
      <c r="A2146">
        <f>Arkusz1!B2146</f>
        <v>2145</v>
      </c>
      <c r="B2146">
        <f>IF(Arkusz1!R:R=Arkusz2!B$1,1,0)</f>
        <v>0</v>
      </c>
      <c r="C2146">
        <f>IF(Arkusz1!$Q:$Q=Arkusz2!C$1,1,0)</f>
        <v>0</v>
      </c>
      <c r="D2146">
        <f>IF(Arkusz1!$Q:$Q=Arkusz2!D$1,1,0)</f>
        <v>0</v>
      </c>
      <c r="E2146">
        <f>IF(Arkusz1!$Q:$Q=Arkusz2!E$1,1,0)</f>
        <v>0</v>
      </c>
      <c r="F2146">
        <f>IF(Arkusz1!$Q:$Q=Arkusz2!F$1,1,0)</f>
        <v>0</v>
      </c>
      <c r="G2146">
        <f>IF(Arkusz1!$Q:$Q=Arkusz2!G$1,1,0)</f>
        <v>1</v>
      </c>
      <c r="H2146">
        <f>IF(Arkusz1!$Q:$Q=Arkusz2!H$1,1,0)</f>
        <v>0</v>
      </c>
      <c r="I2146">
        <f>IF(Arkusz1!$Q:$Q=Arkusz2!I$1,1,0)</f>
        <v>0</v>
      </c>
      <c r="J2146">
        <f>IF(Arkusz1!$Q:$Q=Arkusz2!J$1,1,0)</f>
        <v>0</v>
      </c>
      <c r="K2146">
        <f>IF(Arkusz1!$M:$M=Arkusz2!K$1,1,0)</f>
        <v>0</v>
      </c>
      <c r="L2146">
        <f>IF(Arkusz1!$M:$M=Arkusz2!L$1,1,0)</f>
        <v>0</v>
      </c>
      <c r="M2146">
        <f>IF(Arkusz1!$P:$P="",0,1)</f>
        <v>0</v>
      </c>
      <c r="N2146">
        <f>IF(Arkusz1!$S:$S=Arkusz2!N$1,1,0)</f>
        <v>0</v>
      </c>
      <c r="O2146">
        <f>IF(Arkusz1!$T:$T=Arkusz2!O$1,1,0)</f>
        <v>0</v>
      </c>
      <c r="P2146">
        <f>IF(Arkusz1!$T:$T=Arkusz2!P$1,1,0)</f>
        <v>0</v>
      </c>
      <c r="Q2146">
        <f>IF(Arkusz1!$T:$T=Arkusz2!Q$1,1,0)</f>
        <v>0</v>
      </c>
      <c r="R2146">
        <f>IF(Arkusz1!$O:$O=Arkusz2!R$1,1,0)</f>
        <v>0</v>
      </c>
      <c r="S2146" s="17">
        <f t="shared" si="57"/>
        <v>6.1623772780053571E-2</v>
      </c>
    </row>
    <row r="2147" spans="1:19">
      <c r="A2147">
        <f>Arkusz1!B2147</f>
        <v>2146</v>
      </c>
      <c r="B2147">
        <f>IF(Arkusz1!R:R=Arkusz2!B$1,1,0)</f>
        <v>0</v>
      </c>
      <c r="C2147">
        <f>IF(Arkusz1!$Q:$Q=Arkusz2!C$1,1,0)</f>
        <v>0</v>
      </c>
      <c r="D2147">
        <f>IF(Arkusz1!$Q:$Q=Arkusz2!D$1,1,0)</f>
        <v>0</v>
      </c>
      <c r="E2147">
        <f>IF(Arkusz1!$Q:$Q=Arkusz2!E$1,1,0)</f>
        <v>0</v>
      </c>
      <c r="F2147">
        <f>IF(Arkusz1!$Q:$Q=Arkusz2!F$1,1,0)</f>
        <v>0</v>
      </c>
      <c r="G2147">
        <f>IF(Arkusz1!$Q:$Q=Arkusz2!G$1,1,0)</f>
        <v>0</v>
      </c>
      <c r="H2147">
        <f>IF(Arkusz1!$Q:$Q=Arkusz2!H$1,1,0)</f>
        <v>0</v>
      </c>
      <c r="I2147">
        <f>IF(Arkusz1!$Q:$Q=Arkusz2!I$1,1,0)</f>
        <v>0</v>
      </c>
      <c r="J2147">
        <f>IF(Arkusz1!$Q:$Q=Arkusz2!J$1,1,0)</f>
        <v>1</v>
      </c>
      <c r="K2147">
        <f>IF(Arkusz1!$M:$M=Arkusz2!K$1,1,0)</f>
        <v>0</v>
      </c>
      <c r="L2147">
        <f>IF(Arkusz1!$M:$M=Arkusz2!L$1,1,0)</f>
        <v>0</v>
      </c>
      <c r="M2147">
        <f>IF(Arkusz1!$P:$P="",0,1)</f>
        <v>1</v>
      </c>
      <c r="N2147">
        <f>IF(Arkusz1!$S:$S=Arkusz2!N$1,1,0)</f>
        <v>0</v>
      </c>
      <c r="O2147">
        <f>IF(Arkusz1!$T:$T=Arkusz2!O$1,1,0)</f>
        <v>0</v>
      </c>
      <c r="P2147">
        <f>IF(Arkusz1!$T:$T=Arkusz2!P$1,1,0)</f>
        <v>0</v>
      </c>
      <c r="Q2147">
        <f>IF(Arkusz1!$T:$T=Arkusz2!Q$1,1,0)</f>
        <v>0</v>
      </c>
      <c r="R2147">
        <f>IF(Arkusz1!$O:$O=Arkusz2!R$1,1,0)</f>
        <v>0</v>
      </c>
      <c r="S2147" s="17">
        <f t="shared" si="57"/>
        <v>3.2071413573108588E-2</v>
      </c>
    </row>
    <row r="2148" spans="1:19">
      <c r="A2148">
        <f>Arkusz1!B2148</f>
        <v>2147</v>
      </c>
      <c r="B2148">
        <f>IF(Arkusz1!R:R=Arkusz2!B$1,1,0)</f>
        <v>0</v>
      </c>
      <c r="C2148">
        <f>IF(Arkusz1!$Q:$Q=Arkusz2!C$1,1,0)</f>
        <v>0</v>
      </c>
      <c r="D2148">
        <f>IF(Arkusz1!$Q:$Q=Arkusz2!D$1,1,0)</f>
        <v>0</v>
      </c>
      <c r="E2148">
        <f>IF(Arkusz1!$Q:$Q=Arkusz2!E$1,1,0)</f>
        <v>0</v>
      </c>
      <c r="F2148">
        <f>IF(Arkusz1!$Q:$Q=Arkusz2!F$1,1,0)</f>
        <v>0</v>
      </c>
      <c r="G2148">
        <f>IF(Arkusz1!$Q:$Q=Arkusz2!G$1,1,0)</f>
        <v>0</v>
      </c>
      <c r="H2148">
        <f>IF(Arkusz1!$Q:$Q=Arkusz2!H$1,1,0)</f>
        <v>0</v>
      </c>
      <c r="I2148">
        <f>IF(Arkusz1!$Q:$Q=Arkusz2!I$1,1,0)</f>
        <v>0</v>
      </c>
      <c r="J2148">
        <f>IF(Arkusz1!$Q:$Q=Arkusz2!J$1,1,0)</f>
        <v>1</v>
      </c>
      <c r="K2148">
        <f>IF(Arkusz1!$M:$M=Arkusz2!K$1,1,0)</f>
        <v>0</v>
      </c>
      <c r="L2148">
        <f>IF(Arkusz1!$M:$M=Arkusz2!L$1,1,0)</f>
        <v>0</v>
      </c>
      <c r="M2148">
        <f>IF(Arkusz1!$P:$P="",0,1)</f>
        <v>1</v>
      </c>
      <c r="N2148">
        <f>IF(Arkusz1!$S:$S=Arkusz2!N$1,1,0)</f>
        <v>0</v>
      </c>
      <c r="O2148">
        <f>IF(Arkusz1!$T:$T=Arkusz2!O$1,1,0)</f>
        <v>0</v>
      </c>
      <c r="P2148">
        <f>IF(Arkusz1!$T:$T=Arkusz2!P$1,1,0)</f>
        <v>0</v>
      </c>
      <c r="Q2148">
        <f>IF(Arkusz1!$T:$T=Arkusz2!Q$1,1,0)</f>
        <v>0</v>
      </c>
      <c r="R2148">
        <f>IF(Arkusz1!$O:$O=Arkusz2!R$1,1,0)</f>
        <v>0</v>
      </c>
      <c r="S2148" s="17">
        <f t="shared" si="57"/>
        <v>3.2071413573108588E-2</v>
      </c>
    </row>
    <row r="2149" spans="1:19">
      <c r="A2149">
        <f>Arkusz1!B2149</f>
        <v>2148</v>
      </c>
      <c r="B2149">
        <f>IF(Arkusz1!R:R=Arkusz2!B$1,1,0)</f>
        <v>0</v>
      </c>
      <c r="C2149">
        <f>IF(Arkusz1!$Q:$Q=Arkusz2!C$1,1,0)</f>
        <v>0</v>
      </c>
      <c r="D2149">
        <f>IF(Arkusz1!$Q:$Q=Arkusz2!D$1,1,0)</f>
        <v>0</v>
      </c>
      <c r="E2149">
        <f>IF(Arkusz1!$Q:$Q=Arkusz2!E$1,1,0)</f>
        <v>0</v>
      </c>
      <c r="F2149">
        <f>IF(Arkusz1!$Q:$Q=Arkusz2!F$1,1,0)</f>
        <v>0</v>
      </c>
      <c r="G2149">
        <f>IF(Arkusz1!$Q:$Q=Arkusz2!G$1,1,0)</f>
        <v>0</v>
      </c>
      <c r="H2149">
        <f>IF(Arkusz1!$Q:$Q=Arkusz2!H$1,1,0)</f>
        <v>0</v>
      </c>
      <c r="I2149">
        <f>IF(Arkusz1!$Q:$Q=Arkusz2!I$1,1,0)</f>
        <v>0</v>
      </c>
      <c r="J2149">
        <f>IF(Arkusz1!$Q:$Q=Arkusz2!J$1,1,0)</f>
        <v>1</v>
      </c>
      <c r="K2149">
        <f>IF(Arkusz1!$M:$M=Arkusz2!K$1,1,0)</f>
        <v>0</v>
      </c>
      <c r="L2149">
        <f>IF(Arkusz1!$M:$M=Arkusz2!L$1,1,0)</f>
        <v>0</v>
      </c>
      <c r="M2149">
        <f>IF(Arkusz1!$P:$P="",0,1)</f>
        <v>1</v>
      </c>
      <c r="N2149">
        <f>IF(Arkusz1!$S:$S=Arkusz2!N$1,1,0)</f>
        <v>0</v>
      </c>
      <c r="O2149">
        <f>IF(Arkusz1!$T:$T=Arkusz2!O$1,1,0)</f>
        <v>0</v>
      </c>
      <c r="P2149">
        <f>IF(Arkusz1!$T:$T=Arkusz2!P$1,1,0)</f>
        <v>0</v>
      </c>
      <c r="Q2149">
        <f>IF(Arkusz1!$T:$T=Arkusz2!Q$1,1,0)</f>
        <v>0</v>
      </c>
      <c r="R2149">
        <f>IF(Arkusz1!$O:$O=Arkusz2!R$1,1,0)</f>
        <v>0</v>
      </c>
      <c r="S2149" s="17">
        <f t="shared" si="57"/>
        <v>3.2071413573108588E-2</v>
      </c>
    </row>
    <row r="2150" spans="1:19">
      <c r="A2150">
        <f>Arkusz1!B2150</f>
        <v>2149</v>
      </c>
      <c r="B2150">
        <f>IF(Arkusz1!R:R=Arkusz2!B$1,1,0)</f>
        <v>1</v>
      </c>
      <c r="C2150">
        <f>IF(Arkusz1!$Q:$Q=Arkusz2!C$1,1,0)</f>
        <v>0</v>
      </c>
      <c r="D2150">
        <f>IF(Arkusz1!$Q:$Q=Arkusz2!D$1,1,0)</f>
        <v>0</v>
      </c>
      <c r="E2150">
        <f>IF(Arkusz1!$Q:$Q=Arkusz2!E$1,1,0)</f>
        <v>0</v>
      </c>
      <c r="F2150">
        <f>IF(Arkusz1!$Q:$Q=Arkusz2!F$1,1,0)</f>
        <v>0</v>
      </c>
      <c r="G2150">
        <f>IF(Arkusz1!$Q:$Q=Arkusz2!G$1,1,0)</f>
        <v>0</v>
      </c>
      <c r="H2150">
        <f>IF(Arkusz1!$Q:$Q=Arkusz2!H$1,1,0)</f>
        <v>0</v>
      </c>
      <c r="I2150">
        <f>IF(Arkusz1!$Q:$Q=Arkusz2!I$1,1,0)</f>
        <v>0</v>
      </c>
      <c r="J2150">
        <f>IF(Arkusz1!$Q:$Q=Arkusz2!J$1,1,0)</f>
        <v>0</v>
      </c>
      <c r="K2150">
        <f>IF(Arkusz1!$M:$M=Arkusz2!K$1,1,0)</f>
        <v>0</v>
      </c>
      <c r="L2150">
        <f>IF(Arkusz1!$M:$M=Arkusz2!L$1,1,0)</f>
        <v>0</v>
      </c>
      <c r="M2150">
        <f>IF(Arkusz1!$P:$P="",0,1)</f>
        <v>0</v>
      </c>
      <c r="N2150">
        <f>IF(Arkusz1!$S:$S=Arkusz2!N$1,1,0)</f>
        <v>0</v>
      </c>
      <c r="O2150">
        <f>IF(Arkusz1!$T:$T=Arkusz2!O$1,1,0)</f>
        <v>0</v>
      </c>
      <c r="P2150">
        <f>IF(Arkusz1!$T:$T=Arkusz2!P$1,1,0)</f>
        <v>0</v>
      </c>
      <c r="Q2150">
        <f>IF(Arkusz1!$T:$T=Arkusz2!Q$1,1,0)</f>
        <v>0</v>
      </c>
      <c r="R2150">
        <f>IF(Arkusz1!$O:$O=Arkusz2!R$1,1,0)</f>
        <v>1</v>
      </c>
      <c r="S2150" s="17">
        <f t="shared" si="57"/>
        <v>0.78571300199005822</v>
      </c>
    </row>
    <row r="2151" spans="1:19">
      <c r="A2151">
        <f>Arkusz1!B2151</f>
        <v>2150</v>
      </c>
      <c r="B2151">
        <f>IF(Arkusz1!R:R=Arkusz2!B$1,1,0)</f>
        <v>0</v>
      </c>
      <c r="C2151">
        <f>IF(Arkusz1!$Q:$Q=Arkusz2!C$1,1,0)</f>
        <v>0</v>
      </c>
      <c r="D2151">
        <f>IF(Arkusz1!$Q:$Q=Arkusz2!D$1,1,0)</f>
        <v>0</v>
      </c>
      <c r="E2151">
        <f>IF(Arkusz1!$Q:$Q=Arkusz2!E$1,1,0)</f>
        <v>0</v>
      </c>
      <c r="F2151">
        <f>IF(Arkusz1!$Q:$Q=Arkusz2!F$1,1,0)</f>
        <v>0</v>
      </c>
      <c r="G2151">
        <f>IF(Arkusz1!$Q:$Q=Arkusz2!G$1,1,0)</f>
        <v>0</v>
      </c>
      <c r="H2151">
        <f>IF(Arkusz1!$Q:$Q=Arkusz2!H$1,1,0)</f>
        <v>0</v>
      </c>
      <c r="I2151">
        <f>IF(Arkusz1!$Q:$Q=Arkusz2!I$1,1,0)</f>
        <v>0</v>
      </c>
      <c r="J2151">
        <f>IF(Arkusz1!$Q:$Q=Arkusz2!J$1,1,0)</f>
        <v>1</v>
      </c>
      <c r="K2151">
        <f>IF(Arkusz1!$M:$M=Arkusz2!K$1,1,0)</f>
        <v>0</v>
      </c>
      <c r="L2151">
        <f>IF(Arkusz1!$M:$M=Arkusz2!L$1,1,0)</f>
        <v>0</v>
      </c>
      <c r="M2151">
        <f>IF(Arkusz1!$P:$P="",0,1)</f>
        <v>0</v>
      </c>
      <c r="N2151">
        <f>IF(Arkusz1!$S:$S=Arkusz2!N$1,1,0)</f>
        <v>0</v>
      </c>
      <c r="O2151">
        <f>IF(Arkusz1!$T:$T=Arkusz2!O$1,1,0)</f>
        <v>0</v>
      </c>
      <c r="P2151">
        <f>IF(Arkusz1!$T:$T=Arkusz2!P$1,1,0)</f>
        <v>0</v>
      </c>
      <c r="Q2151">
        <f>IF(Arkusz1!$T:$T=Arkusz2!Q$1,1,0)</f>
        <v>0</v>
      </c>
      <c r="R2151">
        <f>IF(Arkusz1!$O:$O=Arkusz2!R$1,1,0)</f>
        <v>0</v>
      </c>
      <c r="S2151" s="17">
        <f t="shared" si="57"/>
        <v>3.4502880732867523E-2</v>
      </c>
    </row>
    <row r="2152" spans="1:19">
      <c r="A2152">
        <f>Arkusz1!B2152</f>
        <v>2151</v>
      </c>
      <c r="B2152">
        <f>IF(Arkusz1!R:R=Arkusz2!B$1,1,0)</f>
        <v>0</v>
      </c>
      <c r="C2152">
        <f>IF(Arkusz1!$Q:$Q=Arkusz2!C$1,1,0)</f>
        <v>0</v>
      </c>
      <c r="D2152">
        <f>IF(Arkusz1!$Q:$Q=Arkusz2!D$1,1,0)</f>
        <v>0</v>
      </c>
      <c r="E2152">
        <f>IF(Arkusz1!$Q:$Q=Arkusz2!E$1,1,0)</f>
        <v>0</v>
      </c>
      <c r="F2152">
        <f>IF(Arkusz1!$Q:$Q=Arkusz2!F$1,1,0)</f>
        <v>0</v>
      </c>
      <c r="G2152">
        <f>IF(Arkusz1!$Q:$Q=Arkusz2!G$1,1,0)</f>
        <v>1</v>
      </c>
      <c r="H2152">
        <f>IF(Arkusz1!$Q:$Q=Arkusz2!H$1,1,0)</f>
        <v>0</v>
      </c>
      <c r="I2152">
        <f>IF(Arkusz1!$Q:$Q=Arkusz2!I$1,1,0)</f>
        <v>0</v>
      </c>
      <c r="J2152">
        <f>IF(Arkusz1!$Q:$Q=Arkusz2!J$1,1,0)</f>
        <v>0</v>
      </c>
      <c r="K2152">
        <f>IF(Arkusz1!$M:$M=Arkusz2!K$1,1,0)</f>
        <v>0</v>
      </c>
      <c r="L2152">
        <f>IF(Arkusz1!$M:$M=Arkusz2!L$1,1,0)</f>
        <v>0</v>
      </c>
      <c r="M2152">
        <f>IF(Arkusz1!$P:$P="",0,1)</f>
        <v>1</v>
      </c>
      <c r="N2152">
        <f>IF(Arkusz1!$S:$S=Arkusz2!N$1,1,0)</f>
        <v>0</v>
      </c>
      <c r="O2152">
        <f>IF(Arkusz1!$T:$T=Arkusz2!O$1,1,0)</f>
        <v>0</v>
      </c>
      <c r="P2152">
        <f>IF(Arkusz1!$T:$T=Arkusz2!P$1,1,0)</f>
        <v>0</v>
      </c>
      <c r="Q2152">
        <f>IF(Arkusz1!$T:$T=Arkusz2!Q$1,1,0)</f>
        <v>0</v>
      </c>
      <c r="R2152">
        <f>IF(Arkusz1!$O:$O=Arkusz2!R$1,1,0)</f>
        <v>0</v>
      </c>
      <c r="S2152" s="17">
        <f t="shared" si="57"/>
        <v>5.7394673231095802E-2</v>
      </c>
    </row>
    <row r="2153" spans="1:19">
      <c r="A2153">
        <f>Arkusz1!B2153</f>
        <v>2152</v>
      </c>
      <c r="B2153">
        <f>IF(Arkusz1!R:R=Arkusz2!B$1,1,0)</f>
        <v>0</v>
      </c>
      <c r="C2153">
        <f>IF(Arkusz1!$Q:$Q=Arkusz2!C$1,1,0)</f>
        <v>0</v>
      </c>
      <c r="D2153">
        <f>IF(Arkusz1!$Q:$Q=Arkusz2!D$1,1,0)</f>
        <v>0</v>
      </c>
      <c r="E2153">
        <f>IF(Arkusz1!$Q:$Q=Arkusz2!E$1,1,0)</f>
        <v>0</v>
      </c>
      <c r="F2153">
        <f>IF(Arkusz1!$Q:$Q=Arkusz2!F$1,1,0)</f>
        <v>0</v>
      </c>
      <c r="G2153">
        <f>IF(Arkusz1!$Q:$Q=Arkusz2!G$1,1,0)</f>
        <v>0</v>
      </c>
      <c r="H2153">
        <f>IF(Arkusz1!$Q:$Q=Arkusz2!H$1,1,0)</f>
        <v>0</v>
      </c>
      <c r="I2153">
        <f>IF(Arkusz1!$Q:$Q=Arkusz2!I$1,1,0)</f>
        <v>0</v>
      </c>
      <c r="J2153">
        <f>IF(Arkusz1!$Q:$Q=Arkusz2!J$1,1,0)</f>
        <v>1</v>
      </c>
      <c r="K2153">
        <f>IF(Arkusz1!$M:$M=Arkusz2!K$1,1,0)</f>
        <v>0</v>
      </c>
      <c r="L2153">
        <f>IF(Arkusz1!$M:$M=Arkusz2!L$1,1,0)</f>
        <v>0</v>
      </c>
      <c r="M2153">
        <f>IF(Arkusz1!$P:$P="",0,1)</f>
        <v>1</v>
      </c>
      <c r="N2153">
        <f>IF(Arkusz1!$S:$S=Arkusz2!N$1,1,0)</f>
        <v>0</v>
      </c>
      <c r="O2153">
        <f>IF(Arkusz1!$T:$T=Arkusz2!O$1,1,0)</f>
        <v>0</v>
      </c>
      <c r="P2153">
        <f>IF(Arkusz1!$T:$T=Arkusz2!P$1,1,0)</f>
        <v>1</v>
      </c>
      <c r="Q2153">
        <f>IF(Arkusz1!$T:$T=Arkusz2!Q$1,1,0)</f>
        <v>0</v>
      </c>
      <c r="R2153">
        <f>IF(Arkusz1!$O:$O=Arkusz2!R$1,1,0)</f>
        <v>0</v>
      </c>
      <c r="S2153" s="17">
        <f t="shared" si="57"/>
        <v>2.3826619103737116E-2</v>
      </c>
    </row>
    <row r="2154" spans="1:19">
      <c r="A2154">
        <f>Arkusz1!B2154</f>
        <v>2153</v>
      </c>
      <c r="B2154">
        <f>IF(Arkusz1!R:R=Arkusz2!B$1,1,0)</f>
        <v>0</v>
      </c>
      <c r="C2154">
        <f>IF(Arkusz1!$Q:$Q=Arkusz2!C$1,1,0)</f>
        <v>0</v>
      </c>
      <c r="D2154">
        <f>IF(Arkusz1!$Q:$Q=Arkusz2!D$1,1,0)</f>
        <v>0</v>
      </c>
      <c r="E2154">
        <f>IF(Arkusz1!$Q:$Q=Arkusz2!E$1,1,0)</f>
        <v>0</v>
      </c>
      <c r="F2154">
        <f>IF(Arkusz1!$Q:$Q=Arkusz2!F$1,1,0)</f>
        <v>0</v>
      </c>
      <c r="G2154">
        <f>IF(Arkusz1!$Q:$Q=Arkusz2!G$1,1,0)</f>
        <v>0</v>
      </c>
      <c r="H2154">
        <f>IF(Arkusz1!$Q:$Q=Arkusz2!H$1,1,0)</f>
        <v>0</v>
      </c>
      <c r="I2154">
        <f>IF(Arkusz1!$Q:$Q=Arkusz2!I$1,1,0)</f>
        <v>0</v>
      </c>
      <c r="J2154">
        <f>IF(Arkusz1!$Q:$Q=Arkusz2!J$1,1,0)</f>
        <v>1</v>
      </c>
      <c r="K2154">
        <f>IF(Arkusz1!$M:$M=Arkusz2!K$1,1,0)</f>
        <v>0</v>
      </c>
      <c r="L2154">
        <f>IF(Arkusz1!$M:$M=Arkusz2!L$1,1,0)</f>
        <v>0</v>
      </c>
      <c r="M2154">
        <f>IF(Arkusz1!$P:$P="",0,1)</f>
        <v>0</v>
      </c>
      <c r="N2154">
        <f>IF(Arkusz1!$S:$S=Arkusz2!N$1,1,0)</f>
        <v>0</v>
      </c>
      <c r="O2154">
        <f>IF(Arkusz1!$T:$T=Arkusz2!O$1,1,0)</f>
        <v>0</v>
      </c>
      <c r="P2154">
        <f>IF(Arkusz1!$T:$T=Arkusz2!P$1,1,0)</f>
        <v>0</v>
      </c>
      <c r="Q2154">
        <f>IF(Arkusz1!$T:$T=Arkusz2!Q$1,1,0)</f>
        <v>0</v>
      </c>
      <c r="R2154">
        <f>IF(Arkusz1!$O:$O=Arkusz2!R$1,1,0)</f>
        <v>0</v>
      </c>
      <c r="S2154" s="17">
        <f t="shared" si="57"/>
        <v>3.4502880732867523E-2</v>
      </c>
    </row>
    <row r="2155" spans="1:19">
      <c r="A2155">
        <f>Arkusz1!B2155</f>
        <v>2154</v>
      </c>
      <c r="B2155">
        <f>IF(Arkusz1!R:R=Arkusz2!B$1,1,0)</f>
        <v>0</v>
      </c>
      <c r="C2155">
        <f>IF(Arkusz1!$Q:$Q=Arkusz2!C$1,1,0)</f>
        <v>0</v>
      </c>
      <c r="D2155">
        <f>IF(Arkusz1!$Q:$Q=Arkusz2!D$1,1,0)</f>
        <v>0</v>
      </c>
      <c r="E2155">
        <f>IF(Arkusz1!$Q:$Q=Arkusz2!E$1,1,0)</f>
        <v>0</v>
      </c>
      <c r="F2155">
        <f>IF(Arkusz1!$Q:$Q=Arkusz2!F$1,1,0)</f>
        <v>0</v>
      </c>
      <c r="G2155">
        <f>IF(Arkusz1!$Q:$Q=Arkusz2!G$1,1,0)</f>
        <v>0</v>
      </c>
      <c r="H2155">
        <f>IF(Arkusz1!$Q:$Q=Arkusz2!H$1,1,0)</f>
        <v>1</v>
      </c>
      <c r="I2155">
        <f>IF(Arkusz1!$Q:$Q=Arkusz2!I$1,1,0)</f>
        <v>0</v>
      </c>
      <c r="J2155">
        <f>IF(Arkusz1!$Q:$Q=Arkusz2!J$1,1,0)</f>
        <v>0</v>
      </c>
      <c r="K2155">
        <f>IF(Arkusz1!$M:$M=Arkusz2!K$1,1,0)</f>
        <v>0</v>
      </c>
      <c r="L2155">
        <f>IF(Arkusz1!$M:$M=Arkusz2!L$1,1,0)</f>
        <v>0</v>
      </c>
      <c r="M2155">
        <f>IF(Arkusz1!$P:$P="",0,1)</f>
        <v>1</v>
      </c>
      <c r="N2155">
        <f>IF(Arkusz1!$S:$S=Arkusz2!N$1,1,0)</f>
        <v>0</v>
      </c>
      <c r="O2155">
        <f>IF(Arkusz1!$T:$T=Arkusz2!O$1,1,0)</f>
        <v>1</v>
      </c>
      <c r="P2155">
        <f>IF(Arkusz1!$T:$T=Arkusz2!P$1,1,0)</f>
        <v>0</v>
      </c>
      <c r="Q2155">
        <f>IF(Arkusz1!$T:$T=Arkusz2!Q$1,1,0)</f>
        <v>0</v>
      </c>
      <c r="R2155">
        <f>IF(Arkusz1!$O:$O=Arkusz2!R$1,1,0)</f>
        <v>0</v>
      </c>
      <c r="S2155" s="17">
        <f t="shared" si="57"/>
        <v>6.5364975892028457E-2</v>
      </c>
    </row>
    <row r="2156" spans="1:19">
      <c r="A2156">
        <f>Arkusz1!B2156</f>
        <v>2155</v>
      </c>
      <c r="B2156">
        <f>IF(Arkusz1!R:R=Arkusz2!B$1,1,0)</f>
        <v>0</v>
      </c>
      <c r="C2156">
        <f>IF(Arkusz1!$Q:$Q=Arkusz2!C$1,1,0)</f>
        <v>0</v>
      </c>
      <c r="D2156">
        <f>IF(Arkusz1!$Q:$Q=Arkusz2!D$1,1,0)</f>
        <v>0</v>
      </c>
      <c r="E2156">
        <f>IF(Arkusz1!$Q:$Q=Arkusz2!E$1,1,0)</f>
        <v>0</v>
      </c>
      <c r="F2156">
        <f>IF(Arkusz1!$Q:$Q=Arkusz2!F$1,1,0)</f>
        <v>0</v>
      </c>
      <c r="G2156">
        <f>IF(Arkusz1!$Q:$Q=Arkusz2!G$1,1,0)</f>
        <v>1</v>
      </c>
      <c r="H2156">
        <f>IF(Arkusz1!$Q:$Q=Arkusz2!H$1,1,0)</f>
        <v>0</v>
      </c>
      <c r="I2156">
        <f>IF(Arkusz1!$Q:$Q=Arkusz2!I$1,1,0)</f>
        <v>0</v>
      </c>
      <c r="J2156">
        <f>IF(Arkusz1!$Q:$Q=Arkusz2!J$1,1,0)</f>
        <v>0</v>
      </c>
      <c r="K2156">
        <f>IF(Arkusz1!$M:$M=Arkusz2!K$1,1,0)</f>
        <v>0</v>
      </c>
      <c r="L2156">
        <f>IF(Arkusz1!$M:$M=Arkusz2!L$1,1,0)</f>
        <v>0</v>
      </c>
      <c r="M2156">
        <f>IF(Arkusz1!$P:$P="",0,1)</f>
        <v>1</v>
      </c>
      <c r="N2156">
        <f>IF(Arkusz1!$S:$S=Arkusz2!N$1,1,0)</f>
        <v>0</v>
      </c>
      <c r="O2156">
        <f>IF(Arkusz1!$T:$T=Arkusz2!O$1,1,0)</f>
        <v>0</v>
      </c>
      <c r="P2156">
        <f>IF(Arkusz1!$T:$T=Arkusz2!P$1,1,0)</f>
        <v>0</v>
      </c>
      <c r="Q2156">
        <f>IF(Arkusz1!$T:$T=Arkusz2!Q$1,1,0)</f>
        <v>0</v>
      </c>
      <c r="R2156">
        <f>IF(Arkusz1!$O:$O=Arkusz2!R$1,1,0)</f>
        <v>0</v>
      </c>
      <c r="S2156" s="17">
        <f t="shared" si="57"/>
        <v>5.7394673231095802E-2</v>
      </c>
    </row>
    <row r="2157" spans="1:19">
      <c r="A2157">
        <f>Arkusz1!B2157</f>
        <v>2156</v>
      </c>
      <c r="B2157">
        <f>IF(Arkusz1!R:R=Arkusz2!B$1,1,0)</f>
        <v>0</v>
      </c>
      <c r="C2157">
        <f>IF(Arkusz1!$Q:$Q=Arkusz2!C$1,1,0)</f>
        <v>0</v>
      </c>
      <c r="D2157">
        <f>IF(Arkusz1!$Q:$Q=Arkusz2!D$1,1,0)</f>
        <v>0</v>
      </c>
      <c r="E2157">
        <f>IF(Arkusz1!$Q:$Q=Arkusz2!E$1,1,0)</f>
        <v>0</v>
      </c>
      <c r="F2157">
        <f>IF(Arkusz1!$Q:$Q=Arkusz2!F$1,1,0)</f>
        <v>0</v>
      </c>
      <c r="G2157">
        <f>IF(Arkusz1!$Q:$Q=Arkusz2!G$1,1,0)</f>
        <v>0</v>
      </c>
      <c r="H2157">
        <f>IF(Arkusz1!$Q:$Q=Arkusz2!H$1,1,0)</f>
        <v>0</v>
      </c>
      <c r="I2157">
        <f>IF(Arkusz1!$Q:$Q=Arkusz2!I$1,1,0)</f>
        <v>0</v>
      </c>
      <c r="J2157">
        <f>IF(Arkusz1!$Q:$Q=Arkusz2!J$1,1,0)</f>
        <v>1</v>
      </c>
      <c r="K2157">
        <f>IF(Arkusz1!$M:$M=Arkusz2!K$1,1,0)</f>
        <v>0</v>
      </c>
      <c r="L2157">
        <f>IF(Arkusz1!$M:$M=Arkusz2!L$1,1,0)</f>
        <v>0</v>
      </c>
      <c r="M2157">
        <f>IF(Arkusz1!$P:$P="",0,1)</f>
        <v>1</v>
      </c>
      <c r="N2157">
        <f>IF(Arkusz1!$S:$S=Arkusz2!N$1,1,0)</f>
        <v>0</v>
      </c>
      <c r="O2157">
        <f>IF(Arkusz1!$T:$T=Arkusz2!O$1,1,0)</f>
        <v>0</v>
      </c>
      <c r="P2157">
        <f>IF(Arkusz1!$T:$T=Arkusz2!P$1,1,0)</f>
        <v>0</v>
      </c>
      <c r="Q2157">
        <f>IF(Arkusz1!$T:$T=Arkusz2!Q$1,1,0)</f>
        <v>0</v>
      </c>
      <c r="R2157">
        <f>IF(Arkusz1!$O:$O=Arkusz2!R$1,1,0)</f>
        <v>0</v>
      </c>
      <c r="S2157" s="17">
        <f t="shared" si="57"/>
        <v>3.2071413573108588E-2</v>
      </c>
    </row>
    <row r="2158" spans="1:19">
      <c r="A2158">
        <f>Arkusz1!B2158</f>
        <v>2157</v>
      </c>
      <c r="B2158">
        <f>IF(Arkusz1!R:R=Arkusz2!B$1,1,0)</f>
        <v>0</v>
      </c>
      <c r="C2158">
        <f>IF(Arkusz1!$Q:$Q=Arkusz2!C$1,1,0)</f>
        <v>0</v>
      </c>
      <c r="D2158">
        <f>IF(Arkusz1!$Q:$Q=Arkusz2!D$1,1,0)</f>
        <v>0</v>
      </c>
      <c r="E2158">
        <f>IF(Arkusz1!$Q:$Q=Arkusz2!E$1,1,0)</f>
        <v>0</v>
      </c>
      <c r="F2158">
        <f>IF(Arkusz1!$Q:$Q=Arkusz2!F$1,1,0)</f>
        <v>0</v>
      </c>
      <c r="G2158">
        <f>IF(Arkusz1!$Q:$Q=Arkusz2!G$1,1,0)</f>
        <v>0</v>
      </c>
      <c r="H2158">
        <f>IF(Arkusz1!$Q:$Q=Arkusz2!H$1,1,0)</f>
        <v>0</v>
      </c>
      <c r="I2158">
        <f>IF(Arkusz1!$Q:$Q=Arkusz2!I$1,1,0)</f>
        <v>0</v>
      </c>
      <c r="J2158">
        <f>IF(Arkusz1!$Q:$Q=Arkusz2!J$1,1,0)</f>
        <v>1</v>
      </c>
      <c r="K2158">
        <f>IF(Arkusz1!$M:$M=Arkusz2!K$1,1,0)</f>
        <v>0</v>
      </c>
      <c r="L2158">
        <f>IF(Arkusz1!$M:$M=Arkusz2!L$1,1,0)</f>
        <v>0</v>
      </c>
      <c r="M2158">
        <f>IF(Arkusz1!$P:$P="",0,1)</f>
        <v>1</v>
      </c>
      <c r="N2158">
        <f>IF(Arkusz1!$S:$S=Arkusz2!N$1,1,0)</f>
        <v>0</v>
      </c>
      <c r="O2158">
        <f>IF(Arkusz1!$T:$T=Arkusz2!O$1,1,0)</f>
        <v>0</v>
      </c>
      <c r="P2158">
        <f>IF(Arkusz1!$T:$T=Arkusz2!P$1,1,0)</f>
        <v>0</v>
      </c>
      <c r="Q2158">
        <f>IF(Arkusz1!$T:$T=Arkusz2!Q$1,1,0)</f>
        <v>0</v>
      </c>
      <c r="R2158">
        <f>IF(Arkusz1!$O:$O=Arkusz2!R$1,1,0)</f>
        <v>0</v>
      </c>
      <c r="S2158" s="17">
        <f t="shared" si="57"/>
        <v>3.2071413573108588E-2</v>
      </c>
    </row>
    <row r="2159" spans="1:19">
      <c r="A2159">
        <f>Arkusz1!B2159</f>
        <v>2158</v>
      </c>
      <c r="B2159">
        <f>IF(Arkusz1!R:R=Arkusz2!B$1,1,0)</f>
        <v>0</v>
      </c>
      <c r="C2159">
        <f>IF(Arkusz1!$Q:$Q=Arkusz2!C$1,1,0)</f>
        <v>0</v>
      </c>
      <c r="D2159">
        <f>IF(Arkusz1!$Q:$Q=Arkusz2!D$1,1,0)</f>
        <v>0</v>
      </c>
      <c r="E2159">
        <f>IF(Arkusz1!$Q:$Q=Arkusz2!E$1,1,0)</f>
        <v>0</v>
      </c>
      <c r="F2159">
        <f>IF(Arkusz1!$Q:$Q=Arkusz2!F$1,1,0)</f>
        <v>0</v>
      </c>
      <c r="G2159">
        <f>IF(Arkusz1!$Q:$Q=Arkusz2!G$1,1,0)</f>
        <v>0</v>
      </c>
      <c r="H2159">
        <f>IF(Arkusz1!$Q:$Q=Arkusz2!H$1,1,0)</f>
        <v>1</v>
      </c>
      <c r="I2159">
        <f>IF(Arkusz1!$Q:$Q=Arkusz2!I$1,1,0)</f>
        <v>0</v>
      </c>
      <c r="J2159">
        <f>IF(Arkusz1!$Q:$Q=Arkusz2!J$1,1,0)</f>
        <v>0</v>
      </c>
      <c r="K2159">
        <f>IF(Arkusz1!$M:$M=Arkusz2!K$1,1,0)</f>
        <v>0</v>
      </c>
      <c r="L2159">
        <f>IF(Arkusz1!$M:$M=Arkusz2!L$1,1,0)</f>
        <v>0</v>
      </c>
      <c r="M2159">
        <f>IF(Arkusz1!$P:$P="",0,1)</f>
        <v>1</v>
      </c>
      <c r="N2159">
        <f>IF(Arkusz1!$S:$S=Arkusz2!N$1,1,0)</f>
        <v>0</v>
      </c>
      <c r="O2159">
        <f>IF(Arkusz1!$T:$T=Arkusz2!O$1,1,0)</f>
        <v>0</v>
      </c>
      <c r="P2159">
        <f>IF(Arkusz1!$T:$T=Arkusz2!P$1,1,0)</f>
        <v>0</v>
      </c>
      <c r="Q2159">
        <f>IF(Arkusz1!$T:$T=Arkusz2!Q$1,1,0)</f>
        <v>0</v>
      </c>
      <c r="R2159">
        <f>IF(Arkusz1!$O:$O=Arkusz2!R$1,1,0)</f>
        <v>0</v>
      </c>
      <c r="S2159" s="17">
        <f t="shared" si="57"/>
        <v>0.17298255377116797</v>
      </c>
    </row>
    <row r="2160" spans="1:19">
      <c r="A2160">
        <f>Arkusz1!B2160</f>
        <v>2159</v>
      </c>
      <c r="B2160">
        <f>IF(Arkusz1!R:R=Arkusz2!B$1,1,0)</f>
        <v>0</v>
      </c>
      <c r="C2160">
        <f>IF(Arkusz1!$Q:$Q=Arkusz2!C$1,1,0)</f>
        <v>0</v>
      </c>
      <c r="D2160">
        <f>IF(Arkusz1!$Q:$Q=Arkusz2!D$1,1,0)</f>
        <v>0</v>
      </c>
      <c r="E2160">
        <f>IF(Arkusz1!$Q:$Q=Arkusz2!E$1,1,0)</f>
        <v>0</v>
      </c>
      <c r="F2160">
        <f>IF(Arkusz1!$Q:$Q=Arkusz2!F$1,1,0)</f>
        <v>0</v>
      </c>
      <c r="G2160">
        <f>IF(Arkusz1!$Q:$Q=Arkusz2!G$1,1,0)</f>
        <v>0</v>
      </c>
      <c r="H2160">
        <f>IF(Arkusz1!$Q:$Q=Arkusz2!H$1,1,0)</f>
        <v>0</v>
      </c>
      <c r="I2160">
        <f>IF(Arkusz1!$Q:$Q=Arkusz2!I$1,1,0)</f>
        <v>0</v>
      </c>
      <c r="J2160">
        <f>IF(Arkusz1!$Q:$Q=Arkusz2!J$1,1,0)</f>
        <v>1</v>
      </c>
      <c r="K2160">
        <f>IF(Arkusz1!$M:$M=Arkusz2!K$1,1,0)</f>
        <v>0</v>
      </c>
      <c r="L2160">
        <f>IF(Arkusz1!$M:$M=Arkusz2!L$1,1,0)</f>
        <v>0</v>
      </c>
      <c r="M2160">
        <f>IF(Arkusz1!$P:$P="",0,1)</f>
        <v>1</v>
      </c>
      <c r="N2160">
        <f>IF(Arkusz1!$S:$S=Arkusz2!N$1,1,0)</f>
        <v>0</v>
      </c>
      <c r="O2160">
        <f>IF(Arkusz1!$T:$T=Arkusz2!O$1,1,0)</f>
        <v>0</v>
      </c>
      <c r="P2160">
        <f>IF(Arkusz1!$T:$T=Arkusz2!P$1,1,0)</f>
        <v>0</v>
      </c>
      <c r="Q2160">
        <f>IF(Arkusz1!$T:$T=Arkusz2!Q$1,1,0)</f>
        <v>0</v>
      </c>
      <c r="R2160">
        <f>IF(Arkusz1!$O:$O=Arkusz2!R$1,1,0)</f>
        <v>0</v>
      </c>
      <c r="S2160" s="17">
        <f t="shared" si="57"/>
        <v>3.2071413573108588E-2</v>
      </c>
    </row>
    <row r="2161" spans="1:19">
      <c r="A2161">
        <f>Arkusz1!B2161</f>
        <v>2160</v>
      </c>
      <c r="B2161">
        <f>IF(Arkusz1!R:R=Arkusz2!B$1,1,0)</f>
        <v>0</v>
      </c>
      <c r="C2161">
        <f>IF(Arkusz1!$Q:$Q=Arkusz2!C$1,1,0)</f>
        <v>0</v>
      </c>
      <c r="D2161">
        <f>IF(Arkusz1!$Q:$Q=Arkusz2!D$1,1,0)</f>
        <v>0</v>
      </c>
      <c r="E2161">
        <f>IF(Arkusz1!$Q:$Q=Arkusz2!E$1,1,0)</f>
        <v>0</v>
      </c>
      <c r="F2161">
        <f>IF(Arkusz1!$Q:$Q=Arkusz2!F$1,1,0)</f>
        <v>0</v>
      </c>
      <c r="G2161">
        <f>IF(Arkusz1!$Q:$Q=Arkusz2!G$1,1,0)</f>
        <v>0</v>
      </c>
      <c r="H2161">
        <f>IF(Arkusz1!$Q:$Q=Arkusz2!H$1,1,0)</f>
        <v>0</v>
      </c>
      <c r="I2161">
        <f>IF(Arkusz1!$Q:$Q=Arkusz2!I$1,1,0)</f>
        <v>0</v>
      </c>
      <c r="J2161">
        <f>IF(Arkusz1!$Q:$Q=Arkusz2!J$1,1,0)</f>
        <v>1</v>
      </c>
      <c r="K2161">
        <f>IF(Arkusz1!$M:$M=Arkusz2!K$1,1,0)</f>
        <v>0</v>
      </c>
      <c r="L2161">
        <f>IF(Arkusz1!$M:$M=Arkusz2!L$1,1,0)</f>
        <v>0</v>
      </c>
      <c r="M2161">
        <f>IF(Arkusz1!$P:$P="",0,1)</f>
        <v>1</v>
      </c>
      <c r="N2161">
        <f>IF(Arkusz1!$S:$S=Arkusz2!N$1,1,0)</f>
        <v>0</v>
      </c>
      <c r="O2161">
        <f>IF(Arkusz1!$T:$T=Arkusz2!O$1,1,0)</f>
        <v>0</v>
      </c>
      <c r="P2161">
        <f>IF(Arkusz1!$T:$T=Arkusz2!P$1,1,0)</f>
        <v>0</v>
      </c>
      <c r="Q2161">
        <f>IF(Arkusz1!$T:$T=Arkusz2!Q$1,1,0)</f>
        <v>0</v>
      </c>
      <c r="R2161">
        <f>IF(Arkusz1!$O:$O=Arkusz2!R$1,1,0)</f>
        <v>0</v>
      </c>
      <c r="S2161" s="17">
        <f t="shared" si="57"/>
        <v>3.2071413573108588E-2</v>
      </c>
    </row>
    <row r="2162" spans="1:19">
      <c r="A2162">
        <f>Arkusz1!B2162</f>
        <v>2161</v>
      </c>
      <c r="B2162">
        <f>IF(Arkusz1!R:R=Arkusz2!B$1,1,0)</f>
        <v>0</v>
      </c>
      <c r="C2162">
        <f>IF(Arkusz1!$Q:$Q=Arkusz2!C$1,1,0)</f>
        <v>0</v>
      </c>
      <c r="D2162">
        <f>IF(Arkusz1!$Q:$Q=Arkusz2!D$1,1,0)</f>
        <v>0</v>
      </c>
      <c r="E2162">
        <f>IF(Arkusz1!$Q:$Q=Arkusz2!E$1,1,0)</f>
        <v>0</v>
      </c>
      <c r="F2162">
        <f>IF(Arkusz1!$Q:$Q=Arkusz2!F$1,1,0)</f>
        <v>0</v>
      </c>
      <c r="G2162">
        <f>IF(Arkusz1!$Q:$Q=Arkusz2!G$1,1,0)</f>
        <v>0</v>
      </c>
      <c r="H2162">
        <f>IF(Arkusz1!$Q:$Q=Arkusz2!H$1,1,0)</f>
        <v>0</v>
      </c>
      <c r="I2162">
        <f>IF(Arkusz1!$Q:$Q=Arkusz2!I$1,1,0)</f>
        <v>0</v>
      </c>
      <c r="J2162">
        <f>IF(Arkusz1!$Q:$Q=Arkusz2!J$1,1,0)</f>
        <v>1</v>
      </c>
      <c r="K2162">
        <f>IF(Arkusz1!$M:$M=Arkusz2!K$1,1,0)</f>
        <v>0</v>
      </c>
      <c r="L2162">
        <f>IF(Arkusz1!$M:$M=Arkusz2!L$1,1,0)</f>
        <v>0</v>
      </c>
      <c r="M2162">
        <f>IF(Arkusz1!$P:$P="",0,1)</f>
        <v>1</v>
      </c>
      <c r="N2162">
        <f>IF(Arkusz1!$S:$S=Arkusz2!N$1,1,0)</f>
        <v>0</v>
      </c>
      <c r="O2162">
        <f>IF(Arkusz1!$T:$T=Arkusz2!O$1,1,0)</f>
        <v>0</v>
      </c>
      <c r="P2162">
        <f>IF(Arkusz1!$T:$T=Arkusz2!P$1,1,0)</f>
        <v>0</v>
      </c>
      <c r="Q2162">
        <f>IF(Arkusz1!$T:$T=Arkusz2!Q$1,1,0)</f>
        <v>0</v>
      </c>
      <c r="R2162">
        <f>IF(Arkusz1!$O:$O=Arkusz2!R$1,1,0)</f>
        <v>0</v>
      </c>
      <c r="S2162" s="17">
        <f t="shared" si="57"/>
        <v>3.2071413573108588E-2</v>
      </c>
    </row>
    <row r="2163" spans="1:19">
      <c r="A2163">
        <f>Arkusz1!B2163</f>
        <v>2162</v>
      </c>
      <c r="B2163">
        <f>IF(Arkusz1!R:R=Arkusz2!B$1,1,0)</f>
        <v>0</v>
      </c>
      <c r="C2163">
        <f>IF(Arkusz1!$Q:$Q=Arkusz2!C$1,1,0)</f>
        <v>0</v>
      </c>
      <c r="D2163">
        <f>IF(Arkusz1!$Q:$Q=Arkusz2!D$1,1,0)</f>
        <v>0</v>
      </c>
      <c r="E2163">
        <f>IF(Arkusz1!$Q:$Q=Arkusz2!E$1,1,0)</f>
        <v>0</v>
      </c>
      <c r="F2163">
        <f>IF(Arkusz1!$Q:$Q=Arkusz2!F$1,1,0)</f>
        <v>0</v>
      </c>
      <c r="G2163">
        <f>IF(Arkusz1!$Q:$Q=Arkusz2!G$1,1,0)</f>
        <v>0</v>
      </c>
      <c r="H2163">
        <f>IF(Arkusz1!$Q:$Q=Arkusz2!H$1,1,0)</f>
        <v>1</v>
      </c>
      <c r="I2163">
        <f>IF(Arkusz1!$Q:$Q=Arkusz2!I$1,1,0)</f>
        <v>0</v>
      </c>
      <c r="J2163">
        <f>IF(Arkusz1!$Q:$Q=Arkusz2!J$1,1,0)</f>
        <v>0</v>
      </c>
      <c r="K2163">
        <f>IF(Arkusz1!$M:$M=Arkusz2!K$1,1,0)</f>
        <v>1</v>
      </c>
      <c r="L2163">
        <f>IF(Arkusz1!$M:$M=Arkusz2!L$1,1,0)</f>
        <v>0</v>
      </c>
      <c r="M2163">
        <f>IF(Arkusz1!$P:$P="",0,1)</f>
        <v>1</v>
      </c>
      <c r="N2163">
        <f>IF(Arkusz1!$S:$S=Arkusz2!N$1,1,0)</f>
        <v>0</v>
      </c>
      <c r="O2163">
        <f>IF(Arkusz1!$T:$T=Arkusz2!O$1,1,0)</f>
        <v>0</v>
      </c>
      <c r="P2163">
        <f>IF(Arkusz1!$T:$T=Arkusz2!P$1,1,0)</f>
        <v>0</v>
      </c>
      <c r="Q2163">
        <f>IF(Arkusz1!$T:$T=Arkusz2!Q$1,1,0)</f>
        <v>1</v>
      </c>
      <c r="R2163">
        <f>IF(Arkusz1!$O:$O=Arkusz2!R$1,1,0)</f>
        <v>0</v>
      </c>
      <c r="S2163" s="17">
        <f t="shared" si="57"/>
        <v>0.1094694240700843</v>
      </c>
    </row>
    <row r="2164" spans="1:19">
      <c r="A2164">
        <f>Arkusz1!B2164</f>
        <v>2163</v>
      </c>
      <c r="B2164">
        <f>IF(Arkusz1!R:R=Arkusz2!B$1,1,0)</f>
        <v>0</v>
      </c>
      <c r="C2164">
        <f>IF(Arkusz1!$Q:$Q=Arkusz2!C$1,1,0)</f>
        <v>0</v>
      </c>
      <c r="D2164">
        <f>IF(Arkusz1!$Q:$Q=Arkusz2!D$1,1,0)</f>
        <v>1</v>
      </c>
      <c r="E2164">
        <f>IF(Arkusz1!$Q:$Q=Arkusz2!E$1,1,0)</f>
        <v>0</v>
      </c>
      <c r="F2164">
        <f>IF(Arkusz1!$Q:$Q=Arkusz2!F$1,1,0)</f>
        <v>0</v>
      </c>
      <c r="G2164">
        <f>IF(Arkusz1!$Q:$Q=Arkusz2!G$1,1,0)</f>
        <v>0</v>
      </c>
      <c r="H2164">
        <f>IF(Arkusz1!$Q:$Q=Arkusz2!H$1,1,0)</f>
        <v>0</v>
      </c>
      <c r="I2164">
        <f>IF(Arkusz1!$Q:$Q=Arkusz2!I$1,1,0)</f>
        <v>0</v>
      </c>
      <c r="J2164">
        <f>IF(Arkusz1!$Q:$Q=Arkusz2!J$1,1,0)</f>
        <v>0</v>
      </c>
      <c r="K2164">
        <f>IF(Arkusz1!$M:$M=Arkusz2!K$1,1,0)</f>
        <v>0</v>
      </c>
      <c r="L2164">
        <f>IF(Arkusz1!$M:$M=Arkusz2!L$1,1,0)</f>
        <v>0</v>
      </c>
      <c r="M2164">
        <f>IF(Arkusz1!$P:$P="",0,1)</f>
        <v>1</v>
      </c>
      <c r="N2164">
        <f>IF(Arkusz1!$S:$S=Arkusz2!N$1,1,0)</f>
        <v>0</v>
      </c>
      <c r="O2164">
        <f>IF(Arkusz1!$T:$T=Arkusz2!O$1,1,0)</f>
        <v>0</v>
      </c>
      <c r="P2164">
        <f>IF(Arkusz1!$T:$T=Arkusz2!P$1,1,0)</f>
        <v>1</v>
      </c>
      <c r="Q2164">
        <f>IF(Arkusz1!$T:$T=Arkusz2!Q$1,1,0)</f>
        <v>0</v>
      </c>
      <c r="R2164">
        <f>IF(Arkusz1!$O:$O=Arkusz2!R$1,1,0)</f>
        <v>1</v>
      </c>
      <c r="S2164" s="17">
        <f t="shared" si="57"/>
        <v>0.19434958903674343</v>
      </c>
    </row>
    <row r="2165" spans="1:19">
      <c r="A2165">
        <f>Arkusz1!B2165</f>
        <v>2164</v>
      </c>
      <c r="B2165">
        <f>IF(Arkusz1!R:R=Arkusz2!B$1,1,0)</f>
        <v>0</v>
      </c>
      <c r="C2165">
        <f>IF(Arkusz1!$Q:$Q=Arkusz2!C$1,1,0)</f>
        <v>0</v>
      </c>
      <c r="D2165">
        <f>IF(Arkusz1!$Q:$Q=Arkusz2!D$1,1,0)</f>
        <v>0</v>
      </c>
      <c r="E2165">
        <f>IF(Arkusz1!$Q:$Q=Arkusz2!E$1,1,0)</f>
        <v>1</v>
      </c>
      <c r="F2165">
        <f>IF(Arkusz1!$Q:$Q=Arkusz2!F$1,1,0)</f>
        <v>0</v>
      </c>
      <c r="G2165">
        <f>IF(Arkusz1!$Q:$Q=Arkusz2!G$1,1,0)</f>
        <v>0</v>
      </c>
      <c r="H2165">
        <f>IF(Arkusz1!$Q:$Q=Arkusz2!H$1,1,0)</f>
        <v>0</v>
      </c>
      <c r="I2165">
        <f>IF(Arkusz1!$Q:$Q=Arkusz2!I$1,1,0)</f>
        <v>0</v>
      </c>
      <c r="J2165">
        <f>IF(Arkusz1!$Q:$Q=Arkusz2!J$1,1,0)</f>
        <v>0</v>
      </c>
      <c r="K2165">
        <f>IF(Arkusz1!$M:$M=Arkusz2!K$1,1,0)</f>
        <v>0</v>
      </c>
      <c r="L2165">
        <f>IF(Arkusz1!$M:$M=Arkusz2!L$1,1,0)</f>
        <v>0</v>
      </c>
      <c r="M2165">
        <f>IF(Arkusz1!$P:$P="",0,1)</f>
        <v>1</v>
      </c>
      <c r="N2165">
        <f>IF(Arkusz1!$S:$S=Arkusz2!N$1,1,0)</f>
        <v>0</v>
      </c>
      <c r="O2165">
        <f>IF(Arkusz1!$T:$T=Arkusz2!O$1,1,0)</f>
        <v>0</v>
      </c>
      <c r="P2165">
        <f>IF(Arkusz1!$T:$T=Arkusz2!P$1,1,0)</f>
        <v>0</v>
      </c>
      <c r="Q2165">
        <f>IF(Arkusz1!$T:$T=Arkusz2!Q$1,1,0)</f>
        <v>0</v>
      </c>
      <c r="R2165">
        <f>IF(Arkusz1!$O:$O=Arkusz2!R$1,1,0)</f>
        <v>0</v>
      </c>
      <c r="S2165" s="17">
        <f t="shared" si="57"/>
        <v>1.8433060167136604E-2</v>
      </c>
    </row>
    <row r="2166" spans="1:19">
      <c r="A2166">
        <f>Arkusz1!B2166</f>
        <v>2165</v>
      </c>
      <c r="B2166">
        <f>IF(Arkusz1!R:R=Arkusz2!B$1,1,0)</f>
        <v>0</v>
      </c>
      <c r="C2166">
        <f>IF(Arkusz1!$Q:$Q=Arkusz2!C$1,1,0)</f>
        <v>0</v>
      </c>
      <c r="D2166">
        <f>IF(Arkusz1!$Q:$Q=Arkusz2!D$1,1,0)</f>
        <v>0</v>
      </c>
      <c r="E2166">
        <f>IF(Arkusz1!$Q:$Q=Arkusz2!E$1,1,0)</f>
        <v>0</v>
      </c>
      <c r="F2166">
        <f>IF(Arkusz1!$Q:$Q=Arkusz2!F$1,1,0)</f>
        <v>0</v>
      </c>
      <c r="G2166">
        <f>IF(Arkusz1!$Q:$Q=Arkusz2!G$1,1,0)</f>
        <v>0</v>
      </c>
      <c r="H2166">
        <f>IF(Arkusz1!$Q:$Q=Arkusz2!H$1,1,0)</f>
        <v>0</v>
      </c>
      <c r="I2166">
        <f>IF(Arkusz1!$Q:$Q=Arkusz2!I$1,1,0)</f>
        <v>0</v>
      </c>
      <c r="J2166">
        <f>IF(Arkusz1!$Q:$Q=Arkusz2!J$1,1,0)</f>
        <v>1</v>
      </c>
      <c r="K2166">
        <f>IF(Arkusz1!$M:$M=Arkusz2!K$1,1,0)</f>
        <v>0</v>
      </c>
      <c r="L2166">
        <f>IF(Arkusz1!$M:$M=Arkusz2!L$1,1,0)</f>
        <v>0</v>
      </c>
      <c r="M2166">
        <f>IF(Arkusz1!$P:$P="",0,1)</f>
        <v>0</v>
      </c>
      <c r="N2166">
        <f>IF(Arkusz1!$S:$S=Arkusz2!N$1,1,0)</f>
        <v>0</v>
      </c>
      <c r="O2166">
        <f>IF(Arkusz1!$T:$T=Arkusz2!O$1,1,0)</f>
        <v>0</v>
      </c>
      <c r="P2166">
        <f>IF(Arkusz1!$T:$T=Arkusz2!P$1,1,0)</f>
        <v>0</v>
      </c>
      <c r="Q2166">
        <f>IF(Arkusz1!$T:$T=Arkusz2!Q$1,1,0)</f>
        <v>0</v>
      </c>
      <c r="R2166">
        <f>IF(Arkusz1!$O:$O=Arkusz2!R$1,1,0)</f>
        <v>0</v>
      </c>
      <c r="S2166" s="17">
        <f t="shared" si="57"/>
        <v>3.4502880732867523E-2</v>
      </c>
    </row>
    <row r="2167" spans="1:19">
      <c r="A2167">
        <f>Arkusz1!B2167</f>
        <v>2166</v>
      </c>
      <c r="B2167">
        <f>IF(Arkusz1!R:R=Arkusz2!B$1,1,0)</f>
        <v>0</v>
      </c>
      <c r="C2167">
        <f>IF(Arkusz1!$Q:$Q=Arkusz2!C$1,1,0)</f>
        <v>1</v>
      </c>
      <c r="D2167">
        <f>IF(Arkusz1!$Q:$Q=Arkusz2!D$1,1,0)</f>
        <v>0</v>
      </c>
      <c r="E2167">
        <f>IF(Arkusz1!$Q:$Q=Arkusz2!E$1,1,0)</f>
        <v>0</v>
      </c>
      <c r="F2167">
        <f>IF(Arkusz1!$Q:$Q=Arkusz2!F$1,1,0)</f>
        <v>0</v>
      </c>
      <c r="G2167">
        <f>IF(Arkusz1!$Q:$Q=Arkusz2!G$1,1,0)</f>
        <v>0</v>
      </c>
      <c r="H2167">
        <f>IF(Arkusz1!$Q:$Q=Arkusz2!H$1,1,0)</f>
        <v>0</v>
      </c>
      <c r="I2167">
        <f>IF(Arkusz1!$Q:$Q=Arkusz2!I$1,1,0)</f>
        <v>0</v>
      </c>
      <c r="J2167">
        <f>IF(Arkusz1!$Q:$Q=Arkusz2!J$1,1,0)</f>
        <v>0</v>
      </c>
      <c r="K2167">
        <f>IF(Arkusz1!$M:$M=Arkusz2!K$1,1,0)</f>
        <v>1</v>
      </c>
      <c r="L2167">
        <f>IF(Arkusz1!$M:$M=Arkusz2!L$1,1,0)</f>
        <v>0</v>
      </c>
      <c r="M2167">
        <f>IF(Arkusz1!$P:$P="",0,1)</f>
        <v>1</v>
      </c>
      <c r="N2167">
        <f>IF(Arkusz1!$S:$S=Arkusz2!N$1,1,0)</f>
        <v>0</v>
      </c>
      <c r="O2167">
        <f>IF(Arkusz1!$T:$T=Arkusz2!O$1,1,0)</f>
        <v>0</v>
      </c>
      <c r="P2167">
        <f>IF(Arkusz1!$T:$T=Arkusz2!P$1,1,0)</f>
        <v>0</v>
      </c>
      <c r="Q2167">
        <f>IF(Arkusz1!$T:$T=Arkusz2!Q$1,1,0)</f>
        <v>0</v>
      </c>
      <c r="R2167">
        <f>IF(Arkusz1!$O:$O=Arkusz2!R$1,1,0)</f>
        <v>0</v>
      </c>
      <c r="S2167" s="17">
        <f t="shared" si="57"/>
        <v>0.3950024987585451</v>
      </c>
    </row>
    <row r="2168" spans="1:19">
      <c r="A2168">
        <f>Arkusz1!B2168</f>
        <v>2167</v>
      </c>
      <c r="B2168">
        <f>IF(Arkusz1!R:R=Arkusz2!B$1,1,0)</f>
        <v>0</v>
      </c>
      <c r="C2168">
        <f>IF(Arkusz1!$Q:$Q=Arkusz2!C$1,1,0)</f>
        <v>0</v>
      </c>
      <c r="D2168">
        <f>IF(Arkusz1!$Q:$Q=Arkusz2!D$1,1,0)</f>
        <v>0</v>
      </c>
      <c r="E2168">
        <f>IF(Arkusz1!$Q:$Q=Arkusz2!E$1,1,0)</f>
        <v>0</v>
      </c>
      <c r="F2168">
        <f>IF(Arkusz1!$Q:$Q=Arkusz2!F$1,1,0)</f>
        <v>0</v>
      </c>
      <c r="G2168">
        <f>IF(Arkusz1!$Q:$Q=Arkusz2!G$1,1,0)</f>
        <v>0</v>
      </c>
      <c r="H2168">
        <f>IF(Arkusz1!$Q:$Q=Arkusz2!H$1,1,0)</f>
        <v>0</v>
      </c>
      <c r="I2168">
        <f>IF(Arkusz1!$Q:$Q=Arkusz2!I$1,1,0)</f>
        <v>0</v>
      </c>
      <c r="J2168">
        <f>IF(Arkusz1!$Q:$Q=Arkusz2!J$1,1,0)</f>
        <v>1</v>
      </c>
      <c r="K2168">
        <f>IF(Arkusz1!$M:$M=Arkusz2!K$1,1,0)</f>
        <v>0</v>
      </c>
      <c r="L2168">
        <f>IF(Arkusz1!$M:$M=Arkusz2!L$1,1,0)</f>
        <v>0</v>
      </c>
      <c r="M2168">
        <f>IF(Arkusz1!$P:$P="",0,1)</f>
        <v>0</v>
      </c>
      <c r="N2168">
        <f>IF(Arkusz1!$S:$S=Arkusz2!N$1,1,0)</f>
        <v>1</v>
      </c>
      <c r="O2168">
        <f>IF(Arkusz1!$T:$T=Arkusz2!O$1,1,0)</f>
        <v>0</v>
      </c>
      <c r="P2168">
        <f>IF(Arkusz1!$T:$T=Arkusz2!P$1,1,0)</f>
        <v>0</v>
      </c>
      <c r="Q2168">
        <f>IF(Arkusz1!$T:$T=Arkusz2!Q$1,1,0)</f>
        <v>0</v>
      </c>
      <c r="R2168">
        <f>IF(Arkusz1!$O:$O=Arkusz2!R$1,1,0)</f>
        <v>0</v>
      </c>
      <c r="S2168" s="17">
        <f t="shared" si="57"/>
        <v>6.0950324382530965E-2</v>
      </c>
    </row>
    <row r="2169" spans="1:19">
      <c r="A2169">
        <f>Arkusz1!B2169</f>
        <v>2168</v>
      </c>
      <c r="B2169">
        <f>IF(Arkusz1!R:R=Arkusz2!B$1,1,0)</f>
        <v>0</v>
      </c>
      <c r="C2169">
        <f>IF(Arkusz1!$Q:$Q=Arkusz2!C$1,1,0)</f>
        <v>0</v>
      </c>
      <c r="D2169">
        <f>IF(Arkusz1!$Q:$Q=Arkusz2!D$1,1,0)</f>
        <v>0</v>
      </c>
      <c r="E2169">
        <f>IF(Arkusz1!$Q:$Q=Arkusz2!E$1,1,0)</f>
        <v>0</v>
      </c>
      <c r="F2169">
        <f>IF(Arkusz1!$Q:$Q=Arkusz2!F$1,1,0)</f>
        <v>0</v>
      </c>
      <c r="G2169">
        <f>IF(Arkusz1!$Q:$Q=Arkusz2!G$1,1,0)</f>
        <v>0</v>
      </c>
      <c r="H2169">
        <f>IF(Arkusz1!$Q:$Q=Arkusz2!H$1,1,0)</f>
        <v>0</v>
      </c>
      <c r="I2169">
        <f>IF(Arkusz1!$Q:$Q=Arkusz2!I$1,1,0)</f>
        <v>0</v>
      </c>
      <c r="J2169">
        <f>IF(Arkusz1!$Q:$Q=Arkusz2!J$1,1,0)</f>
        <v>1</v>
      </c>
      <c r="K2169">
        <f>IF(Arkusz1!$M:$M=Arkusz2!K$1,1,0)</f>
        <v>0</v>
      </c>
      <c r="L2169">
        <f>IF(Arkusz1!$M:$M=Arkusz2!L$1,1,0)</f>
        <v>0</v>
      </c>
      <c r="M2169">
        <f>IF(Arkusz1!$P:$P="",0,1)</f>
        <v>1</v>
      </c>
      <c r="N2169">
        <f>IF(Arkusz1!$S:$S=Arkusz2!N$1,1,0)</f>
        <v>0</v>
      </c>
      <c r="O2169">
        <f>IF(Arkusz1!$T:$T=Arkusz2!O$1,1,0)</f>
        <v>0</v>
      </c>
      <c r="P2169">
        <f>IF(Arkusz1!$T:$T=Arkusz2!P$1,1,0)</f>
        <v>0</v>
      </c>
      <c r="Q2169">
        <f>IF(Arkusz1!$T:$T=Arkusz2!Q$1,1,0)</f>
        <v>0</v>
      </c>
      <c r="R2169">
        <f>IF(Arkusz1!$O:$O=Arkusz2!R$1,1,0)</f>
        <v>0</v>
      </c>
      <c r="S2169" s="17">
        <f t="shared" si="57"/>
        <v>3.2071413573108588E-2</v>
      </c>
    </row>
    <row r="2170" spans="1:19">
      <c r="A2170">
        <f>Arkusz1!B2170</f>
        <v>2169</v>
      </c>
      <c r="B2170">
        <f>IF(Arkusz1!R:R=Arkusz2!B$1,1,0)</f>
        <v>0</v>
      </c>
      <c r="C2170">
        <f>IF(Arkusz1!$Q:$Q=Arkusz2!C$1,1,0)</f>
        <v>0</v>
      </c>
      <c r="D2170">
        <f>IF(Arkusz1!$Q:$Q=Arkusz2!D$1,1,0)</f>
        <v>0</v>
      </c>
      <c r="E2170">
        <f>IF(Arkusz1!$Q:$Q=Arkusz2!E$1,1,0)</f>
        <v>0</v>
      </c>
      <c r="F2170">
        <f>IF(Arkusz1!$Q:$Q=Arkusz2!F$1,1,0)</f>
        <v>0</v>
      </c>
      <c r="G2170">
        <f>IF(Arkusz1!$Q:$Q=Arkusz2!G$1,1,0)</f>
        <v>0</v>
      </c>
      <c r="H2170">
        <f>IF(Arkusz1!$Q:$Q=Arkusz2!H$1,1,0)</f>
        <v>0</v>
      </c>
      <c r="I2170">
        <f>IF(Arkusz1!$Q:$Q=Arkusz2!I$1,1,0)</f>
        <v>0</v>
      </c>
      <c r="J2170">
        <f>IF(Arkusz1!$Q:$Q=Arkusz2!J$1,1,0)</f>
        <v>1</v>
      </c>
      <c r="K2170">
        <f>IF(Arkusz1!$M:$M=Arkusz2!K$1,1,0)</f>
        <v>0</v>
      </c>
      <c r="L2170">
        <f>IF(Arkusz1!$M:$M=Arkusz2!L$1,1,0)</f>
        <v>0</v>
      </c>
      <c r="M2170">
        <f>IF(Arkusz1!$P:$P="",0,1)</f>
        <v>1</v>
      </c>
      <c r="N2170">
        <f>IF(Arkusz1!$S:$S=Arkusz2!N$1,1,0)</f>
        <v>0</v>
      </c>
      <c r="O2170">
        <f>IF(Arkusz1!$T:$T=Arkusz2!O$1,1,0)</f>
        <v>0</v>
      </c>
      <c r="P2170">
        <f>IF(Arkusz1!$T:$T=Arkusz2!P$1,1,0)</f>
        <v>0</v>
      </c>
      <c r="Q2170">
        <f>IF(Arkusz1!$T:$T=Arkusz2!Q$1,1,0)</f>
        <v>0</v>
      </c>
      <c r="R2170">
        <f>IF(Arkusz1!$O:$O=Arkusz2!R$1,1,0)</f>
        <v>0</v>
      </c>
      <c r="S2170" s="17">
        <f t="shared" si="57"/>
        <v>3.2071413573108588E-2</v>
      </c>
    </row>
    <row r="2171" spans="1:19">
      <c r="A2171">
        <f>Arkusz1!B2171</f>
        <v>2170</v>
      </c>
      <c r="B2171">
        <f>IF(Arkusz1!R:R=Arkusz2!B$1,1,0)</f>
        <v>0</v>
      </c>
      <c r="C2171">
        <f>IF(Arkusz1!$Q:$Q=Arkusz2!C$1,1,0)</f>
        <v>0</v>
      </c>
      <c r="D2171">
        <f>IF(Arkusz1!$Q:$Q=Arkusz2!D$1,1,0)</f>
        <v>0</v>
      </c>
      <c r="E2171">
        <f>IF(Arkusz1!$Q:$Q=Arkusz2!E$1,1,0)</f>
        <v>0</v>
      </c>
      <c r="F2171">
        <f>IF(Arkusz1!$Q:$Q=Arkusz2!F$1,1,0)</f>
        <v>0</v>
      </c>
      <c r="G2171">
        <f>IF(Arkusz1!$Q:$Q=Arkusz2!G$1,1,0)</f>
        <v>0</v>
      </c>
      <c r="H2171">
        <f>IF(Arkusz1!$Q:$Q=Arkusz2!H$1,1,0)</f>
        <v>0</v>
      </c>
      <c r="I2171">
        <f>IF(Arkusz1!$Q:$Q=Arkusz2!I$1,1,0)</f>
        <v>0</v>
      </c>
      <c r="J2171">
        <f>IF(Arkusz1!$Q:$Q=Arkusz2!J$1,1,0)</f>
        <v>1</v>
      </c>
      <c r="K2171">
        <f>IF(Arkusz1!$M:$M=Arkusz2!K$1,1,0)</f>
        <v>0</v>
      </c>
      <c r="L2171">
        <f>IF(Arkusz1!$M:$M=Arkusz2!L$1,1,0)</f>
        <v>0</v>
      </c>
      <c r="M2171">
        <f>IF(Arkusz1!$P:$P="",0,1)</f>
        <v>0</v>
      </c>
      <c r="N2171">
        <f>IF(Arkusz1!$S:$S=Arkusz2!N$1,1,0)</f>
        <v>0</v>
      </c>
      <c r="O2171">
        <f>IF(Arkusz1!$T:$T=Arkusz2!O$1,1,0)</f>
        <v>0</v>
      </c>
      <c r="P2171">
        <f>IF(Arkusz1!$T:$T=Arkusz2!P$1,1,0)</f>
        <v>0</v>
      </c>
      <c r="Q2171">
        <f>IF(Arkusz1!$T:$T=Arkusz2!Q$1,1,0)</f>
        <v>0</v>
      </c>
      <c r="R2171">
        <f>IF(Arkusz1!$O:$O=Arkusz2!R$1,1,0)</f>
        <v>0</v>
      </c>
      <c r="S2171" s="17">
        <f t="shared" si="57"/>
        <v>3.4502880732867523E-2</v>
      </c>
    </row>
    <row r="2172" spans="1:19">
      <c r="A2172">
        <f>Arkusz1!B2172</f>
        <v>2171</v>
      </c>
      <c r="B2172">
        <f>IF(Arkusz1!R:R=Arkusz2!B$1,1,0)</f>
        <v>0</v>
      </c>
      <c r="C2172">
        <f>IF(Arkusz1!$Q:$Q=Arkusz2!C$1,1,0)</f>
        <v>0</v>
      </c>
      <c r="D2172">
        <f>IF(Arkusz1!$Q:$Q=Arkusz2!D$1,1,0)</f>
        <v>0</v>
      </c>
      <c r="E2172">
        <f>IF(Arkusz1!$Q:$Q=Arkusz2!E$1,1,0)</f>
        <v>0</v>
      </c>
      <c r="F2172">
        <f>IF(Arkusz1!$Q:$Q=Arkusz2!F$1,1,0)</f>
        <v>0</v>
      </c>
      <c r="G2172">
        <f>IF(Arkusz1!$Q:$Q=Arkusz2!G$1,1,0)</f>
        <v>1</v>
      </c>
      <c r="H2172">
        <f>IF(Arkusz1!$Q:$Q=Arkusz2!H$1,1,0)</f>
        <v>0</v>
      </c>
      <c r="I2172">
        <f>IF(Arkusz1!$Q:$Q=Arkusz2!I$1,1,0)</f>
        <v>0</v>
      </c>
      <c r="J2172">
        <f>IF(Arkusz1!$Q:$Q=Arkusz2!J$1,1,0)</f>
        <v>0</v>
      </c>
      <c r="K2172">
        <f>IF(Arkusz1!$M:$M=Arkusz2!K$1,1,0)</f>
        <v>0</v>
      </c>
      <c r="L2172">
        <f>IF(Arkusz1!$M:$M=Arkusz2!L$1,1,0)</f>
        <v>0</v>
      </c>
      <c r="M2172">
        <f>IF(Arkusz1!$P:$P="",0,1)</f>
        <v>1</v>
      </c>
      <c r="N2172">
        <f>IF(Arkusz1!$S:$S=Arkusz2!N$1,1,0)</f>
        <v>0</v>
      </c>
      <c r="O2172">
        <f>IF(Arkusz1!$T:$T=Arkusz2!O$1,1,0)</f>
        <v>0</v>
      </c>
      <c r="P2172">
        <f>IF(Arkusz1!$T:$T=Arkusz2!P$1,1,0)</f>
        <v>0</v>
      </c>
      <c r="Q2172">
        <f>IF(Arkusz1!$T:$T=Arkusz2!Q$1,1,0)</f>
        <v>0</v>
      </c>
      <c r="R2172">
        <f>IF(Arkusz1!$O:$O=Arkusz2!R$1,1,0)</f>
        <v>0</v>
      </c>
      <c r="S2172" s="17">
        <f t="shared" si="57"/>
        <v>5.7394673231095802E-2</v>
      </c>
    </row>
    <row r="2173" spans="1:19">
      <c r="A2173">
        <f>Arkusz1!B2173</f>
        <v>2172</v>
      </c>
      <c r="B2173">
        <f>IF(Arkusz1!R:R=Arkusz2!B$1,1,0)</f>
        <v>0</v>
      </c>
      <c r="C2173">
        <f>IF(Arkusz1!$Q:$Q=Arkusz2!C$1,1,0)</f>
        <v>0</v>
      </c>
      <c r="D2173">
        <f>IF(Arkusz1!$Q:$Q=Arkusz2!D$1,1,0)</f>
        <v>0</v>
      </c>
      <c r="E2173">
        <f>IF(Arkusz1!$Q:$Q=Arkusz2!E$1,1,0)</f>
        <v>0</v>
      </c>
      <c r="F2173">
        <f>IF(Arkusz1!$Q:$Q=Arkusz2!F$1,1,0)</f>
        <v>0</v>
      </c>
      <c r="G2173">
        <f>IF(Arkusz1!$Q:$Q=Arkusz2!G$1,1,0)</f>
        <v>0</v>
      </c>
      <c r="H2173">
        <f>IF(Arkusz1!$Q:$Q=Arkusz2!H$1,1,0)</f>
        <v>1</v>
      </c>
      <c r="I2173">
        <f>IF(Arkusz1!$Q:$Q=Arkusz2!I$1,1,0)</f>
        <v>0</v>
      </c>
      <c r="J2173">
        <f>IF(Arkusz1!$Q:$Q=Arkusz2!J$1,1,0)</f>
        <v>0</v>
      </c>
      <c r="K2173">
        <f>IF(Arkusz1!$M:$M=Arkusz2!K$1,1,0)</f>
        <v>1</v>
      </c>
      <c r="L2173">
        <f>IF(Arkusz1!$M:$M=Arkusz2!L$1,1,0)</f>
        <v>0</v>
      </c>
      <c r="M2173">
        <f>IF(Arkusz1!$P:$P="",0,1)</f>
        <v>1</v>
      </c>
      <c r="N2173">
        <f>IF(Arkusz1!$S:$S=Arkusz2!N$1,1,0)</f>
        <v>0</v>
      </c>
      <c r="O2173">
        <f>IF(Arkusz1!$T:$T=Arkusz2!O$1,1,0)</f>
        <v>0</v>
      </c>
      <c r="P2173">
        <f>IF(Arkusz1!$T:$T=Arkusz2!P$1,1,0)</f>
        <v>0</v>
      </c>
      <c r="Q2173">
        <f>IF(Arkusz1!$T:$T=Arkusz2!Q$1,1,0)</f>
        <v>0</v>
      </c>
      <c r="R2173">
        <f>IF(Arkusz1!$O:$O=Arkusz2!R$1,1,0)</f>
        <v>0</v>
      </c>
      <c r="S2173" s="17">
        <f t="shared" si="57"/>
        <v>0.10163322948359395</v>
      </c>
    </row>
    <row r="2174" spans="1:19">
      <c r="A2174">
        <f>Arkusz1!B2174</f>
        <v>2173</v>
      </c>
      <c r="B2174">
        <f>IF(Arkusz1!R:R=Arkusz2!B$1,1,0)</f>
        <v>0</v>
      </c>
      <c r="C2174">
        <f>IF(Arkusz1!$Q:$Q=Arkusz2!C$1,1,0)</f>
        <v>0</v>
      </c>
      <c r="D2174">
        <f>IF(Arkusz1!$Q:$Q=Arkusz2!D$1,1,0)</f>
        <v>0</v>
      </c>
      <c r="E2174">
        <f>IF(Arkusz1!$Q:$Q=Arkusz2!E$1,1,0)</f>
        <v>0</v>
      </c>
      <c r="F2174">
        <f>IF(Arkusz1!$Q:$Q=Arkusz2!F$1,1,0)</f>
        <v>0</v>
      </c>
      <c r="G2174">
        <f>IF(Arkusz1!$Q:$Q=Arkusz2!G$1,1,0)</f>
        <v>0</v>
      </c>
      <c r="H2174">
        <f>IF(Arkusz1!$Q:$Q=Arkusz2!H$1,1,0)</f>
        <v>0</v>
      </c>
      <c r="I2174">
        <f>IF(Arkusz1!$Q:$Q=Arkusz2!I$1,1,0)</f>
        <v>0</v>
      </c>
      <c r="J2174">
        <f>IF(Arkusz1!$Q:$Q=Arkusz2!J$1,1,0)</f>
        <v>1</v>
      </c>
      <c r="K2174">
        <f>IF(Arkusz1!$M:$M=Arkusz2!K$1,1,0)</f>
        <v>0</v>
      </c>
      <c r="L2174">
        <f>IF(Arkusz1!$M:$M=Arkusz2!L$1,1,0)</f>
        <v>0</v>
      </c>
      <c r="M2174">
        <f>IF(Arkusz1!$P:$P="",0,1)</f>
        <v>1</v>
      </c>
      <c r="N2174">
        <f>IF(Arkusz1!$S:$S=Arkusz2!N$1,1,0)</f>
        <v>0</v>
      </c>
      <c r="O2174">
        <f>IF(Arkusz1!$T:$T=Arkusz2!O$1,1,0)</f>
        <v>0</v>
      </c>
      <c r="P2174">
        <f>IF(Arkusz1!$T:$T=Arkusz2!P$1,1,0)</f>
        <v>0</v>
      </c>
      <c r="Q2174">
        <f>IF(Arkusz1!$T:$T=Arkusz2!Q$1,1,0)</f>
        <v>0</v>
      </c>
      <c r="R2174">
        <f>IF(Arkusz1!$O:$O=Arkusz2!R$1,1,0)</f>
        <v>0</v>
      </c>
      <c r="S2174" s="17">
        <f t="shared" si="57"/>
        <v>3.2071413573108588E-2</v>
      </c>
    </row>
    <row r="2175" spans="1:19">
      <c r="A2175">
        <f>Arkusz1!B2175</f>
        <v>2174</v>
      </c>
      <c r="B2175">
        <f>IF(Arkusz1!R:R=Arkusz2!B$1,1,0)</f>
        <v>0</v>
      </c>
      <c r="C2175">
        <f>IF(Arkusz1!$Q:$Q=Arkusz2!C$1,1,0)</f>
        <v>0</v>
      </c>
      <c r="D2175">
        <f>IF(Arkusz1!$Q:$Q=Arkusz2!D$1,1,0)</f>
        <v>0</v>
      </c>
      <c r="E2175">
        <f>IF(Arkusz1!$Q:$Q=Arkusz2!E$1,1,0)</f>
        <v>0</v>
      </c>
      <c r="F2175">
        <f>IF(Arkusz1!$Q:$Q=Arkusz2!F$1,1,0)</f>
        <v>0</v>
      </c>
      <c r="G2175">
        <f>IF(Arkusz1!$Q:$Q=Arkusz2!G$1,1,0)</f>
        <v>0</v>
      </c>
      <c r="H2175">
        <f>IF(Arkusz1!$Q:$Q=Arkusz2!H$1,1,0)</f>
        <v>0</v>
      </c>
      <c r="I2175">
        <f>IF(Arkusz1!$Q:$Q=Arkusz2!I$1,1,0)</f>
        <v>0</v>
      </c>
      <c r="J2175">
        <f>IF(Arkusz1!$Q:$Q=Arkusz2!J$1,1,0)</f>
        <v>1</v>
      </c>
      <c r="K2175">
        <f>IF(Arkusz1!$M:$M=Arkusz2!K$1,1,0)</f>
        <v>0</v>
      </c>
      <c r="L2175">
        <f>IF(Arkusz1!$M:$M=Arkusz2!L$1,1,0)</f>
        <v>0</v>
      </c>
      <c r="M2175">
        <f>IF(Arkusz1!$P:$P="",0,1)</f>
        <v>1</v>
      </c>
      <c r="N2175">
        <f>IF(Arkusz1!$S:$S=Arkusz2!N$1,1,0)</f>
        <v>0</v>
      </c>
      <c r="O2175">
        <f>IF(Arkusz1!$T:$T=Arkusz2!O$1,1,0)</f>
        <v>0</v>
      </c>
      <c r="P2175">
        <f>IF(Arkusz1!$T:$T=Arkusz2!P$1,1,0)</f>
        <v>0</v>
      </c>
      <c r="Q2175">
        <f>IF(Arkusz1!$T:$T=Arkusz2!Q$1,1,0)</f>
        <v>0</v>
      </c>
      <c r="R2175">
        <f>IF(Arkusz1!$O:$O=Arkusz2!R$1,1,0)</f>
        <v>0</v>
      </c>
      <c r="S2175" s="17">
        <f t="shared" si="57"/>
        <v>3.2071413573108588E-2</v>
      </c>
    </row>
    <row r="2176" spans="1:19">
      <c r="A2176">
        <f>Arkusz1!B2176</f>
        <v>2175</v>
      </c>
      <c r="B2176">
        <f>IF(Arkusz1!R:R=Arkusz2!B$1,1,0)</f>
        <v>0</v>
      </c>
      <c r="C2176">
        <f>IF(Arkusz1!$Q:$Q=Arkusz2!C$1,1,0)</f>
        <v>0</v>
      </c>
      <c r="D2176">
        <f>IF(Arkusz1!$Q:$Q=Arkusz2!D$1,1,0)</f>
        <v>0</v>
      </c>
      <c r="E2176">
        <f>IF(Arkusz1!$Q:$Q=Arkusz2!E$1,1,0)</f>
        <v>0</v>
      </c>
      <c r="F2176">
        <f>IF(Arkusz1!$Q:$Q=Arkusz2!F$1,1,0)</f>
        <v>0</v>
      </c>
      <c r="G2176">
        <f>IF(Arkusz1!$Q:$Q=Arkusz2!G$1,1,0)</f>
        <v>0</v>
      </c>
      <c r="H2176">
        <f>IF(Arkusz1!$Q:$Q=Arkusz2!H$1,1,0)</f>
        <v>1</v>
      </c>
      <c r="I2176">
        <f>IF(Arkusz1!$Q:$Q=Arkusz2!I$1,1,0)</f>
        <v>0</v>
      </c>
      <c r="J2176">
        <f>IF(Arkusz1!$Q:$Q=Arkusz2!J$1,1,0)</f>
        <v>0</v>
      </c>
      <c r="K2176">
        <f>IF(Arkusz1!$M:$M=Arkusz2!K$1,1,0)</f>
        <v>1</v>
      </c>
      <c r="L2176">
        <f>IF(Arkusz1!$M:$M=Arkusz2!L$1,1,0)</f>
        <v>0</v>
      </c>
      <c r="M2176">
        <f>IF(Arkusz1!$P:$P="",0,1)</f>
        <v>1</v>
      </c>
      <c r="N2176">
        <f>IF(Arkusz1!$S:$S=Arkusz2!N$1,1,0)</f>
        <v>0</v>
      </c>
      <c r="O2176">
        <f>IF(Arkusz1!$T:$T=Arkusz2!O$1,1,0)</f>
        <v>0</v>
      </c>
      <c r="P2176">
        <f>IF(Arkusz1!$T:$T=Arkusz2!P$1,1,0)</f>
        <v>0</v>
      </c>
      <c r="Q2176">
        <f>IF(Arkusz1!$T:$T=Arkusz2!Q$1,1,0)</f>
        <v>1</v>
      </c>
      <c r="R2176">
        <f>IF(Arkusz1!$O:$O=Arkusz2!R$1,1,0)</f>
        <v>0</v>
      </c>
      <c r="S2176" s="17">
        <f t="shared" si="57"/>
        <v>0.1094694240700843</v>
      </c>
    </row>
    <row r="2177" spans="1:19">
      <c r="A2177">
        <f>Arkusz1!B2177</f>
        <v>2176</v>
      </c>
      <c r="B2177">
        <f>IF(Arkusz1!R:R=Arkusz2!B$1,1,0)</f>
        <v>0</v>
      </c>
      <c r="C2177">
        <f>IF(Arkusz1!$Q:$Q=Arkusz2!C$1,1,0)</f>
        <v>0</v>
      </c>
      <c r="D2177">
        <f>IF(Arkusz1!$Q:$Q=Arkusz2!D$1,1,0)</f>
        <v>0</v>
      </c>
      <c r="E2177">
        <f>IF(Arkusz1!$Q:$Q=Arkusz2!E$1,1,0)</f>
        <v>0</v>
      </c>
      <c r="F2177">
        <f>IF(Arkusz1!$Q:$Q=Arkusz2!F$1,1,0)</f>
        <v>0</v>
      </c>
      <c r="G2177">
        <f>IF(Arkusz1!$Q:$Q=Arkusz2!G$1,1,0)</f>
        <v>0</v>
      </c>
      <c r="H2177">
        <f>IF(Arkusz1!$Q:$Q=Arkusz2!H$1,1,0)</f>
        <v>0</v>
      </c>
      <c r="I2177">
        <f>IF(Arkusz1!$Q:$Q=Arkusz2!I$1,1,0)</f>
        <v>0</v>
      </c>
      <c r="J2177">
        <f>IF(Arkusz1!$Q:$Q=Arkusz2!J$1,1,0)</f>
        <v>1</v>
      </c>
      <c r="K2177">
        <f>IF(Arkusz1!$M:$M=Arkusz2!K$1,1,0)</f>
        <v>0</v>
      </c>
      <c r="L2177">
        <f>IF(Arkusz1!$M:$M=Arkusz2!L$1,1,0)</f>
        <v>0</v>
      </c>
      <c r="M2177">
        <f>IF(Arkusz1!$P:$P="",0,1)</f>
        <v>1</v>
      </c>
      <c r="N2177">
        <f>IF(Arkusz1!$S:$S=Arkusz2!N$1,1,0)</f>
        <v>0</v>
      </c>
      <c r="O2177">
        <f>IF(Arkusz1!$T:$T=Arkusz2!O$1,1,0)</f>
        <v>0</v>
      </c>
      <c r="P2177">
        <f>IF(Arkusz1!$T:$T=Arkusz2!P$1,1,0)</f>
        <v>0</v>
      </c>
      <c r="Q2177">
        <f>IF(Arkusz1!$T:$T=Arkusz2!Q$1,1,0)</f>
        <v>0</v>
      </c>
      <c r="R2177">
        <f>IF(Arkusz1!$O:$O=Arkusz2!R$1,1,0)</f>
        <v>0</v>
      </c>
      <c r="S2177" s="17">
        <f t="shared" si="57"/>
        <v>3.2071413573108588E-2</v>
      </c>
    </row>
    <row r="2178" spans="1:19">
      <c r="A2178">
        <f>Arkusz1!B2178</f>
        <v>2177</v>
      </c>
      <c r="B2178">
        <f>IF(Arkusz1!R:R=Arkusz2!B$1,1,0)</f>
        <v>0</v>
      </c>
      <c r="C2178">
        <f>IF(Arkusz1!$Q:$Q=Arkusz2!C$1,1,0)</f>
        <v>0</v>
      </c>
      <c r="D2178">
        <f>IF(Arkusz1!$Q:$Q=Arkusz2!D$1,1,0)</f>
        <v>1</v>
      </c>
      <c r="E2178">
        <f>IF(Arkusz1!$Q:$Q=Arkusz2!E$1,1,0)</f>
        <v>0</v>
      </c>
      <c r="F2178">
        <f>IF(Arkusz1!$Q:$Q=Arkusz2!F$1,1,0)</f>
        <v>0</v>
      </c>
      <c r="G2178">
        <f>IF(Arkusz1!$Q:$Q=Arkusz2!G$1,1,0)</f>
        <v>0</v>
      </c>
      <c r="H2178">
        <f>IF(Arkusz1!$Q:$Q=Arkusz2!H$1,1,0)</f>
        <v>0</v>
      </c>
      <c r="I2178">
        <f>IF(Arkusz1!$Q:$Q=Arkusz2!I$1,1,0)</f>
        <v>0</v>
      </c>
      <c r="J2178">
        <f>IF(Arkusz1!$Q:$Q=Arkusz2!J$1,1,0)</f>
        <v>0</v>
      </c>
      <c r="K2178">
        <f>IF(Arkusz1!$M:$M=Arkusz2!K$1,1,0)</f>
        <v>1</v>
      </c>
      <c r="L2178">
        <f>IF(Arkusz1!$M:$M=Arkusz2!L$1,1,0)</f>
        <v>0</v>
      </c>
      <c r="M2178">
        <f>IF(Arkusz1!$P:$P="",0,1)</f>
        <v>1</v>
      </c>
      <c r="N2178">
        <f>IF(Arkusz1!$S:$S=Arkusz2!N$1,1,0)</f>
        <v>0</v>
      </c>
      <c r="O2178">
        <f>IF(Arkusz1!$T:$T=Arkusz2!O$1,1,0)</f>
        <v>0</v>
      </c>
      <c r="P2178">
        <f>IF(Arkusz1!$T:$T=Arkusz2!P$1,1,0)</f>
        <v>0</v>
      </c>
      <c r="Q2178">
        <f>IF(Arkusz1!$T:$T=Arkusz2!Q$1,1,0)</f>
        <v>1</v>
      </c>
      <c r="R2178">
        <f>IF(Arkusz1!$O:$O=Arkusz2!R$1,1,0)</f>
        <v>0</v>
      </c>
      <c r="S2178" s="17">
        <f t="shared" si="57"/>
        <v>0.16139501688237903</v>
      </c>
    </row>
    <row r="2179" spans="1:19">
      <c r="A2179">
        <f>Arkusz1!B2179</f>
        <v>2178</v>
      </c>
      <c r="B2179">
        <f>IF(Arkusz1!R:R=Arkusz2!B$1,1,0)</f>
        <v>0</v>
      </c>
      <c r="C2179">
        <f>IF(Arkusz1!$Q:$Q=Arkusz2!C$1,1,0)</f>
        <v>0</v>
      </c>
      <c r="D2179">
        <f>IF(Arkusz1!$Q:$Q=Arkusz2!D$1,1,0)</f>
        <v>0</v>
      </c>
      <c r="E2179">
        <f>IF(Arkusz1!$Q:$Q=Arkusz2!E$1,1,0)</f>
        <v>0</v>
      </c>
      <c r="F2179">
        <f>IF(Arkusz1!$Q:$Q=Arkusz2!F$1,1,0)</f>
        <v>0</v>
      </c>
      <c r="G2179">
        <f>IF(Arkusz1!$Q:$Q=Arkusz2!G$1,1,0)</f>
        <v>1</v>
      </c>
      <c r="H2179">
        <f>IF(Arkusz1!$Q:$Q=Arkusz2!H$1,1,0)</f>
        <v>0</v>
      </c>
      <c r="I2179">
        <f>IF(Arkusz1!$Q:$Q=Arkusz2!I$1,1,0)</f>
        <v>0</v>
      </c>
      <c r="J2179">
        <f>IF(Arkusz1!$Q:$Q=Arkusz2!J$1,1,0)</f>
        <v>0</v>
      </c>
      <c r="K2179">
        <f>IF(Arkusz1!$M:$M=Arkusz2!K$1,1,0)</f>
        <v>0</v>
      </c>
      <c r="L2179">
        <f>IF(Arkusz1!$M:$M=Arkusz2!L$1,1,0)</f>
        <v>0</v>
      </c>
      <c r="M2179">
        <f>IF(Arkusz1!$P:$P="",0,1)</f>
        <v>1</v>
      </c>
      <c r="N2179">
        <f>IF(Arkusz1!$S:$S=Arkusz2!N$1,1,0)</f>
        <v>0</v>
      </c>
      <c r="O2179">
        <f>IF(Arkusz1!$T:$T=Arkusz2!O$1,1,0)</f>
        <v>0</v>
      </c>
      <c r="P2179">
        <f>IF(Arkusz1!$T:$T=Arkusz2!P$1,1,0)</f>
        <v>0</v>
      </c>
      <c r="Q2179">
        <f>IF(Arkusz1!$T:$T=Arkusz2!Q$1,1,0)</f>
        <v>0</v>
      </c>
      <c r="R2179">
        <f>IF(Arkusz1!$O:$O=Arkusz2!R$1,1,0)</f>
        <v>0</v>
      </c>
      <c r="S2179" s="17">
        <f t="shared" ref="S2179:S2242" si="58">1/(1+EXP(-$AV$5-MMULT(B2179:Q2179,$AV$6:$AV$21)))</f>
        <v>5.7394673231095802E-2</v>
      </c>
    </row>
    <row r="2180" spans="1:19">
      <c r="A2180">
        <f>Arkusz1!B2180</f>
        <v>2179</v>
      </c>
      <c r="B2180">
        <f>IF(Arkusz1!R:R=Arkusz2!B$1,1,0)</f>
        <v>0</v>
      </c>
      <c r="C2180">
        <f>IF(Arkusz1!$Q:$Q=Arkusz2!C$1,1,0)</f>
        <v>0</v>
      </c>
      <c r="D2180">
        <f>IF(Arkusz1!$Q:$Q=Arkusz2!D$1,1,0)</f>
        <v>0</v>
      </c>
      <c r="E2180">
        <f>IF(Arkusz1!$Q:$Q=Arkusz2!E$1,1,0)</f>
        <v>0</v>
      </c>
      <c r="F2180">
        <f>IF(Arkusz1!$Q:$Q=Arkusz2!F$1,1,0)</f>
        <v>0</v>
      </c>
      <c r="G2180">
        <f>IF(Arkusz1!$Q:$Q=Arkusz2!G$1,1,0)</f>
        <v>0</v>
      </c>
      <c r="H2180">
        <f>IF(Arkusz1!$Q:$Q=Arkusz2!H$1,1,0)</f>
        <v>1</v>
      </c>
      <c r="I2180">
        <f>IF(Arkusz1!$Q:$Q=Arkusz2!I$1,1,0)</f>
        <v>0</v>
      </c>
      <c r="J2180">
        <f>IF(Arkusz1!$Q:$Q=Arkusz2!J$1,1,0)</f>
        <v>0</v>
      </c>
      <c r="K2180">
        <f>IF(Arkusz1!$M:$M=Arkusz2!K$1,1,0)</f>
        <v>0</v>
      </c>
      <c r="L2180">
        <f>IF(Arkusz1!$M:$M=Arkusz2!L$1,1,0)</f>
        <v>0</v>
      </c>
      <c r="M2180">
        <f>IF(Arkusz1!$P:$P="",0,1)</f>
        <v>1</v>
      </c>
      <c r="N2180">
        <f>IF(Arkusz1!$S:$S=Arkusz2!N$1,1,0)</f>
        <v>0</v>
      </c>
      <c r="O2180">
        <f>IF(Arkusz1!$T:$T=Arkusz2!O$1,1,0)</f>
        <v>0</v>
      </c>
      <c r="P2180">
        <f>IF(Arkusz1!$T:$T=Arkusz2!P$1,1,0)</f>
        <v>0</v>
      </c>
      <c r="Q2180">
        <f>IF(Arkusz1!$T:$T=Arkusz2!Q$1,1,0)</f>
        <v>0</v>
      </c>
      <c r="R2180">
        <f>IF(Arkusz1!$O:$O=Arkusz2!R$1,1,0)</f>
        <v>0</v>
      </c>
      <c r="S2180" s="17">
        <f t="shared" si="58"/>
        <v>0.17298255377116797</v>
      </c>
    </row>
    <row r="2181" spans="1:19">
      <c r="A2181">
        <f>Arkusz1!B2181</f>
        <v>2180</v>
      </c>
      <c r="B2181">
        <f>IF(Arkusz1!R:R=Arkusz2!B$1,1,0)</f>
        <v>0</v>
      </c>
      <c r="C2181">
        <f>IF(Arkusz1!$Q:$Q=Arkusz2!C$1,1,0)</f>
        <v>0</v>
      </c>
      <c r="D2181">
        <f>IF(Arkusz1!$Q:$Q=Arkusz2!D$1,1,0)</f>
        <v>0</v>
      </c>
      <c r="E2181">
        <f>IF(Arkusz1!$Q:$Q=Arkusz2!E$1,1,0)</f>
        <v>0</v>
      </c>
      <c r="F2181">
        <f>IF(Arkusz1!$Q:$Q=Arkusz2!F$1,1,0)</f>
        <v>0</v>
      </c>
      <c r="G2181">
        <f>IF(Arkusz1!$Q:$Q=Arkusz2!G$1,1,0)</f>
        <v>1</v>
      </c>
      <c r="H2181">
        <f>IF(Arkusz1!$Q:$Q=Arkusz2!H$1,1,0)</f>
        <v>0</v>
      </c>
      <c r="I2181">
        <f>IF(Arkusz1!$Q:$Q=Arkusz2!I$1,1,0)</f>
        <v>0</v>
      </c>
      <c r="J2181">
        <f>IF(Arkusz1!$Q:$Q=Arkusz2!J$1,1,0)</f>
        <v>0</v>
      </c>
      <c r="K2181">
        <f>IF(Arkusz1!$M:$M=Arkusz2!K$1,1,0)</f>
        <v>0</v>
      </c>
      <c r="L2181">
        <f>IF(Arkusz1!$M:$M=Arkusz2!L$1,1,0)</f>
        <v>0</v>
      </c>
      <c r="M2181">
        <f>IF(Arkusz1!$P:$P="",0,1)</f>
        <v>1</v>
      </c>
      <c r="N2181">
        <f>IF(Arkusz1!$S:$S=Arkusz2!N$1,1,0)</f>
        <v>0</v>
      </c>
      <c r="O2181">
        <f>IF(Arkusz1!$T:$T=Arkusz2!O$1,1,0)</f>
        <v>0</v>
      </c>
      <c r="P2181">
        <f>IF(Arkusz1!$T:$T=Arkusz2!P$1,1,0)</f>
        <v>0</v>
      </c>
      <c r="Q2181">
        <f>IF(Arkusz1!$T:$T=Arkusz2!Q$1,1,0)</f>
        <v>0</v>
      </c>
      <c r="R2181">
        <f>IF(Arkusz1!$O:$O=Arkusz2!R$1,1,0)</f>
        <v>0</v>
      </c>
      <c r="S2181" s="17">
        <f t="shared" si="58"/>
        <v>5.7394673231095802E-2</v>
      </c>
    </row>
    <row r="2182" spans="1:19">
      <c r="A2182">
        <f>Arkusz1!B2182</f>
        <v>2181</v>
      </c>
      <c r="B2182">
        <f>IF(Arkusz1!R:R=Arkusz2!B$1,1,0)</f>
        <v>0</v>
      </c>
      <c r="C2182">
        <f>IF(Arkusz1!$Q:$Q=Arkusz2!C$1,1,0)</f>
        <v>0</v>
      </c>
      <c r="D2182">
        <f>IF(Arkusz1!$Q:$Q=Arkusz2!D$1,1,0)</f>
        <v>0</v>
      </c>
      <c r="E2182">
        <f>IF(Arkusz1!$Q:$Q=Arkusz2!E$1,1,0)</f>
        <v>0</v>
      </c>
      <c r="F2182">
        <f>IF(Arkusz1!$Q:$Q=Arkusz2!F$1,1,0)</f>
        <v>0</v>
      </c>
      <c r="G2182">
        <f>IF(Arkusz1!$Q:$Q=Arkusz2!G$1,1,0)</f>
        <v>0</v>
      </c>
      <c r="H2182">
        <f>IF(Arkusz1!$Q:$Q=Arkusz2!H$1,1,0)</f>
        <v>0</v>
      </c>
      <c r="I2182">
        <f>IF(Arkusz1!$Q:$Q=Arkusz2!I$1,1,0)</f>
        <v>0</v>
      </c>
      <c r="J2182">
        <f>IF(Arkusz1!$Q:$Q=Arkusz2!J$1,1,0)</f>
        <v>1</v>
      </c>
      <c r="K2182">
        <f>IF(Arkusz1!$M:$M=Arkusz2!K$1,1,0)</f>
        <v>0</v>
      </c>
      <c r="L2182">
        <f>IF(Arkusz1!$M:$M=Arkusz2!L$1,1,0)</f>
        <v>0</v>
      </c>
      <c r="M2182">
        <f>IF(Arkusz1!$P:$P="",0,1)</f>
        <v>1</v>
      </c>
      <c r="N2182">
        <f>IF(Arkusz1!$S:$S=Arkusz2!N$1,1,0)</f>
        <v>0</v>
      </c>
      <c r="O2182">
        <f>IF(Arkusz1!$T:$T=Arkusz2!O$1,1,0)</f>
        <v>0</v>
      </c>
      <c r="P2182">
        <f>IF(Arkusz1!$T:$T=Arkusz2!P$1,1,0)</f>
        <v>0</v>
      </c>
      <c r="Q2182">
        <f>IF(Arkusz1!$T:$T=Arkusz2!Q$1,1,0)</f>
        <v>0</v>
      </c>
      <c r="R2182">
        <f>IF(Arkusz1!$O:$O=Arkusz2!R$1,1,0)</f>
        <v>0</v>
      </c>
      <c r="S2182" s="17">
        <f t="shared" si="58"/>
        <v>3.2071413573108588E-2</v>
      </c>
    </row>
    <row r="2183" spans="1:19">
      <c r="A2183">
        <f>Arkusz1!B2183</f>
        <v>2182</v>
      </c>
      <c r="B2183">
        <f>IF(Arkusz1!R:R=Arkusz2!B$1,1,0)</f>
        <v>0</v>
      </c>
      <c r="C2183">
        <f>IF(Arkusz1!$Q:$Q=Arkusz2!C$1,1,0)</f>
        <v>0</v>
      </c>
      <c r="D2183">
        <f>IF(Arkusz1!$Q:$Q=Arkusz2!D$1,1,0)</f>
        <v>0</v>
      </c>
      <c r="E2183">
        <f>IF(Arkusz1!$Q:$Q=Arkusz2!E$1,1,0)</f>
        <v>0</v>
      </c>
      <c r="F2183">
        <f>IF(Arkusz1!$Q:$Q=Arkusz2!F$1,1,0)</f>
        <v>0</v>
      </c>
      <c r="G2183">
        <f>IF(Arkusz1!$Q:$Q=Arkusz2!G$1,1,0)</f>
        <v>0</v>
      </c>
      <c r="H2183">
        <f>IF(Arkusz1!$Q:$Q=Arkusz2!H$1,1,0)</f>
        <v>1</v>
      </c>
      <c r="I2183">
        <f>IF(Arkusz1!$Q:$Q=Arkusz2!I$1,1,0)</f>
        <v>0</v>
      </c>
      <c r="J2183">
        <f>IF(Arkusz1!$Q:$Q=Arkusz2!J$1,1,0)</f>
        <v>0</v>
      </c>
      <c r="K2183">
        <f>IF(Arkusz1!$M:$M=Arkusz2!K$1,1,0)</f>
        <v>1</v>
      </c>
      <c r="L2183">
        <f>IF(Arkusz1!$M:$M=Arkusz2!L$1,1,0)</f>
        <v>0</v>
      </c>
      <c r="M2183">
        <f>IF(Arkusz1!$P:$P="",0,1)</f>
        <v>1</v>
      </c>
      <c r="N2183">
        <f>IF(Arkusz1!$S:$S=Arkusz2!N$1,1,0)</f>
        <v>0</v>
      </c>
      <c r="O2183">
        <f>IF(Arkusz1!$T:$T=Arkusz2!O$1,1,0)</f>
        <v>0</v>
      </c>
      <c r="P2183">
        <f>IF(Arkusz1!$T:$T=Arkusz2!P$1,1,0)</f>
        <v>0</v>
      </c>
      <c r="Q2183">
        <f>IF(Arkusz1!$T:$T=Arkusz2!Q$1,1,0)</f>
        <v>0</v>
      </c>
      <c r="R2183">
        <f>IF(Arkusz1!$O:$O=Arkusz2!R$1,1,0)</f>
        <v>1</v>
      </c>
      <c r="S2183" s="17">
        <f t="shared" si="58"/>
        <v>0.10163322948359395</v>
      </c>
    </row>
    <row r="2184" spans="1:19">
      <c r="A2184">
        <f>Arkusz1!B2184</f>
        <v>2183</v>
      </c>
      <c r="B2184">
        <f>IF(Arkusz1!R:R=Arkusz2!B$1,1,0)</f>
        <v>0</v>
      </c>
      <c r="C2184">
        <f>IF(Arkusz1!$Q:$Q=Arkusz2!C$1,1,0)</f>
        <v>0</v>
      </c>
      <c r="D2184">
        <f>IF(Arkusz1!$Q:$Q=Arkusz2!D$1,1,0)</f>
        <v>0</v>
      </c>
      <c r="E2184">
        <f>IF(Arkusz1!$Q:$Q=Arkusz2!E$1,1,0)</f>
        <v>0</v>
      </c>
      <c r="F2184">
        <f>IF(Arkusz1!$Q:$Q=Arkusz2!F$1,1,0)</f>
        <v>0</v>
      </c>
      <c r="G2184">
        <f>IF(Arkusz1!$Q:$Q=Arkusz2!G$1,1,0)</f>
        <v>1</v>
      </c>
      <c r="H2184">
        <f>IF(Arkusz1!$Q:$Q=Arkusz2!H$1,1,0)</f>
        <v>0</v>
      </c>
      <c r="I2184">
        <f>IF(Arkusz1!$Q:$Q=Arkusz2!I$1,1,0)</f>
        <v>0</v>
      </c>
      <c r="J2184">
        <f>IF(Arkusz1!$Q:$Q=Arkusz2!J$1,1,0)</f>
        <v>0</v>
      </c>
      <c r="K2184">
        <f>IF(Arkusz1!$M:$M=Arkusz2!K$1,1,0)</f>
        <v>0</v>
      </c>
      <c r="L2184">
        <f>IF(Arkusz1!$M:$M=Arkusz2!L$1,1,0)</f>
        <v>0</v>
      </c>
      <c r="M2184">
        <f>IF(Arkusz1!$P:$P="",0,1)</f>
        <v>1</v>
      </c>
      <c r="N2184">
        <f>IF(Arkusz1!$S:$S=Arkusz2!N$1,1,0)</f>
        <v>0</v>
      </c>
      <c r="O2184">
        <f>IF(Arkusz1!$T:$T=Arkusz2!O$1,1,0)</f>
        <v>0</v>
      </c>
      <c r="P2184">
        <f>IF(Arkusz1!$T:$T=Arkusz2!P$1,1,0)</f>
        <v>0</v>
      </c>
      <c r="Q2184">
        <f>IF(Arkusz1!$T:$T=Arkusz2!Q$1,1,0)</f>
        <v>0</v>
      </c>
      <c r="R2184">
        <f>IF(Arkusz1!$O:$O=Arkusz2!R$1,1,0)</f>
        <v>0</v>
      </c>
      <c r="S2184" s="17">
        <f t="shared" si="58"/>
        <v>5.7394673231095802E-2</v>
      </c>
    </row>
    <row r="2185" spans="1:19">
      <c r="A2185">
        <f>Arkusz1!B2185</f>
        <v>2184</v>
      </c>
      <c r="B2185">
        <f>IF(Arkusz1!R:R=Arkusz2!B$1,1,0)</f>
        <v>0</v>
      </c>
      <c r="C2185">
        <f>IF(Arkusz1!$Q:$Q=Arkusz2!C$1,1,0)</f>
        <v>0</v>
      </c>
      <c r="D2185">
        <f>IF(Arkusz1!$Q:$Q=Arkusz2!D$1,1,0)</f>
        <v>0</v>
      </c>
      <c r="E2185">
        <f>IF(Arkusz1!$Q:$Q=Arkusz2!E$1,1,0)</f>
        <v>0</v>
      </c>
      <c r="F2185">
        <f>IF(Arkusz1!$Q:$Q=Arkusz2!F$1,1,0)</f>
        <v>0</v>
      </c>
      <c r="G2185">
        <f>IF(Arkusz1!$Q:$Q=Arkusz2!G$1,1,0)</f>
        <v>1</v>
      </c>
      <c r="H2185">
        <f>IF(Arkusz1!$Q:$Q=Arkusz2!H$1,1,0)</f>
        <v>0</v>
      </c>
      <c r="I2185">
        <f>IF(Arkusz1!$Q:$Q=Arkusz2!I$1,1,0)</f>
        <v>0</v>
      </c>
      <c r="J2185">
        <f>IF(Arkusz1!$Q:$Q=Arkusz2!J$1,1,0)</f>
        <v>0</v>
      </c>
      <c r="K2185">
        <f>IF(Arkusz1!$M:$M=Arkusz2!K$1,1,0)</f>
        <v>0</v>
      </c>
      <c r="L2185">
        <f>IF(Arkusz1!$M:$M=Arkusz2!L$1,1,0)</f>
        <v>0</v>
      </c>
      <c r="M2185">
        <f>IF(Arkusz1!$P:$P="",0,1)</f>
        <v>1</v>
      </c>
      <c r="N2185">
        <f>IF(Arkusz1!$S:$S=Arkusz2!N$1,1,0)</f>
        <v>0</v>
      </c>
      <c r="O2185">
        <f>IF(Arkusz1!$T:$T=Arkusz2!O$1,1,0)</f>
        <v>0</v>
      </c>
      <c r="P2185">
        <f>IF(Arkusz1!$T:$T=Arkusz2!P$1,1,0)</f>
        <v>0</v>
      </c>
      <c r="Q2185">
        <f>IF(Arkusz1!$T:$T=Arkusz2!Q$1,1,0)</f>
        <v>0</v>
      </c>
      <c r="R2185">
        <f>IF(Arkusz1!$O:$O=Arkusz2!R$1,1,0)</f>
        <v>0</v>
      </c>
      <c r="S2185" s="17">
        <f t="shared" si="58"/>
        <v>5.7394673231095802E-2</v>
      </c>
    </row>
    <row r="2186" spans="1:19">
      <c r="A2186">
        <f>Arkusz1!B2186</f>
        <v>2185</v>
      </c>
      <c r="B2186">
        <f>IF(Arkusz1!R:R=Arkusz2!B$1,1,0)</f>
        <v>0</v>
      </c>
      <c r="C2186">
        <f>IF(Arkusz1!$Q:$Q=Arkusz2!C$1,1,0)</f>
        <v>0</v>
      </c>
      <c r="D2186">
        <f>IF(Arkusz1!$Q:$Q=Arkusz2!D$1,1,0)</f>
        <v>0</v>
      </c>
      <c r="E2186">
        <f>IF(Arkusz1!$Q:$Q=Arkusz2!E$1,1,0)</f>
        <v>0</v>
      </c>
      <c r="F2186">
        <f>IF(Arkusz1!$Q:$Q=Arkusz2!F$1,1,0)</f>
        <v>0</v>
      </c>
      <c r="G2186">
        <f>IF(Arkusz1!$Q:$Q=Arkusz2!G$1,1,0)</f>
        <v>0</v>
      </c>
      <c r="H2186">
        <f>IF(Arkusz1!$Q:$Q=Arkusz2!H$1,1,0)</f>
        <v>1</v>
      </c>
      <c r="I2186">
        <f>IF(Arkusz1!$Q:$Q=Arkusz2!I$1,1,0)</f>
        <v>0</v>
      </c>
      <c r="J2186">
        <f>IF(Arkusz1!$Q:$Q=Arkusz2!J$1,1,0)</f>
        <v>0</v>
      </c>
      <c r="K2186">
        <f>IF(Arkusz1!$M:$M=Arkusz2!K$1,1,0)</f>
        <v>0</v>
      </c>
      <c r="L2186">
        <f>IF(Arkusz1!$M:$M=Arkusz2!L$1,1,0)</f>
        <v>0</v>
      </c>
      <c r="M2186">
        <f>IF(Arkusz1!$P:$P="",0,1)</f>
        <v>1</v>
      </c>
      <c r="N2186">
        <f>IF(Arkusz1!$S:$S=Arkusz2!N$1,1,0)</f>
        <v>0</v>
      </c>
      <c r="O2186">
        <f>IF(Arkusz1!$T:$T=Arkusz2!O$1,1,0)</f>
        <v>0</v>
      </c>
      <c r="P2186">
        <f>IF(Arkusz1!$T:$T=Arkusz2!P$1,1,0)</f>
        <v>0</v>
      </c>
      <c r="Q2186">
        <f>IF(Arkusz1!$T:$T=Arkusz2!Q$1,1,0)</f>
        <v>0</v>
      </c>
      <c r="R2186">
        <f>IF(Arkusz1!$O:$O=Arkusz2!R$1,1,0)</f>
        <v>0</v>
      </c>
      <c r="S2186" s="17">
        <f t="shared" si="58"/>
        <v>0.17298255377116797</v>
      </c>
    </row>
    <row r="2187" spans="1:19">
      <c r="A2187">
        <f>Arkusz1!B2187</f>
        <v>2186</v>
      </c>
      <c r="B2187">
        <f>IF(Arkusz1!R:R=Arkusz2!B$1,1,0)</f>
        <v>0</v>
      </c>
      <c r="C2187">
        <f>IF(Arkusz1!$Q:$Q=Arkusz2!C$1,1,0)</f>
        <v>0</v>
      </c>
      <c r="D2187">
        <f>IF(Arkusz1!$Q:$Q=Arkusz2!D$1,1,0)</f>
        <v>0</v>
      </c>
      <c r="E2187">
        <f>IF(Arkusz1!$Q:$Q=Arkusz2!E$1,1,0)</f>
        <v>0</v>
      </c>
      <c r="F2187">
        <f>IF(Arkusz1!$Q:$Q=Arkusz2!F$1,1,0)</f>
        <v>0</v>
      </c>
      <c r="G2187">
        <f>IF(Arkusz1!$Q:$Q=Arkusz2!G$1,1,0)</f>
        <v>0</v>
      </c>
      <c r="H2187">
        <f>IF(Arkusz1!$Q:$Q=Arkusz2!H$1,1,0)</f>
        <v>0</v>
      </c>
      <c r="I2187">
        <f>IF(Arkusz1!$Q:$Q=Arkusz2!I$1,1,0)</f>
        <v>0</v>
      </c>
      <c r="J2187">
        <f>IF(Arkusz1!$Q:$Q=Arkusz2!J$1,1,0)</f>
        <v>1</v>
      </c>
      <c r="K2187">
        <f>IF(Arkusz1!$M:$M=Arkusz2!K$1,1,0)</f>
        <v>0</v>
      </c>
      <c r="L2187">
        <f>IF(Arkusz1!$M:$M=Arkusz2!L$1,1,0)</f>
        <v>0</v>
      </c>
      <c r="M2187">
        <f>IF(Arkusz1!$P:$P="",0,1)</f>
        <v>0</v>
      </c>
      <c r="N2187">
        <f>IF(Arkusz1!$S:$S=Arkusz2!N$1,1,0)</f>
        <v>0</v>
      </c>
      <c r="O2187">
        <f>IF(Arkusz1!$T:$T=Arkusz2!O$1,1,0)</f>
        <v>0</v>
      </c>
      <c r="P2187">
        <f>IF(Arkusz1!$T:$T=Arkusz2!P$1,1,0)</f>
        <v>0</v>
      </c>
      <c r="Q2187">
        <f>IF(Arkusz1!$T:$T=Arkusz2!Q$1,1,0)</f>
        <v>0</v>
      </c>
      <c r="R2187">
        <f>IF(Arkusz1!$O:$O=Arkusz2!R$1,1,0)</f>
        <v>0</v>
      </c>
      <c r="S2187" s="17">
        <f t="shared" si="58"/>
        <v>3.4502880732867523E-2</v>
      </c>
    </row>
    <row r="2188" spans="1:19">
      <c r="A2188">
        <f>Arkusz1!B2188</f>
        <v>2187</v>
      </c>
      <c r="B2188">
        <f>IF(Arkusz1!R:R=Arkusz2!B$1,1,0)</f>
        <v>0</v>
      </c>
      <c r="C2188">
        <f>IF(Arkusz1!$Q:$Q=Arkusz2!C$1,1,0)</f>
        <v>1</v>
      </c>
      <c r="D2188">
        <f>IF(Arkusz1!$Q:$Q=Arkusz2!D$1,1,0)</f>
        <v>0</v>
      </c>
      <c r="E2188">
        <f>IF(Arkusz1!$Q:$Q=Arkusz2!E$1,1,0)</f>
        <v>0</v>
      </c>
      <c r="F2188">
        <f>IF(Arkusz1!$Q:$Q=Arkusz2!F$1,1,0)</f>
        <v>0</v>
      </c>
      <c r="G2188">
        <f>IF(Arkusz1!$Q:$Q=Arkusz2!G$1,1,0)</f>
        <v>0</v>
      </c>
      <c r="H2188">
        <f>IF(Arkusz1!$Q:$Q=Arkusz2!H$1,1,0)</f>
        <v>0</v>
      </c>
      <c r="I2188">
        <f>IF(Arkusz1!$Q:$Q=Arkusz2!I$1,1,0)</f>
        <v>0</v>
      </c>
      <c r="J2188">
        <f>IF(Arkusz1!$Q:$Q=Arkusz2!J$1,1,0)</f>
        <v>0</v>
      </c>
      <c r="K2188">
        <f>IF(Arkusz1!$M:$M=Arkusz2!K$1,1,0)</f>
        <v>1</v>
      </c>
      <c r="L2188">
        <f>IF(Arkusz1!$M:$M=Arkusz2!L$1,1,0)</f>
        <v>0</v>
      </c>
      <c r="M2188">
        <f>IF(Arkusz1!$P:$P="",0,1)</f>
        <v>1</v>
      </c>
      <c r="N2188">
        <f>IF(Arkusz1!$S:$S=Arkusz2!N$1,1,0)</f>
        <v>0</v>
      </c>
      <c r="O2188">
        <f>IF(Arkusz1!$T:$T=Arkusz2!O$1,1,0)</f>
        <v>0</v>
      </c>
      <c r="P2188">
        <f>IF(Arkusz1!$T:$T=Arkusz2!P$1,1,0)</f>
        <v>1</v>
      </c>
      <c r="Q2188">
        <f>IF(Arkusz1!$T:$T=Arkusz2!Q$1,1,0)</f>
        <v>0</v>
      </c>
      <c r="R2188">
        <f>IF(Arkusz1!$O:$O=Arkusz2!R$1,1,0)</f>
        <v>0</v>
      </c>
      <c r="S2188" s="17">
        <f t="shared" si="58"/>
        <v>0.32476129565903694</v>
      </c>
    </row>
    <row r="2189" spans="1:19">
      <c r="A2189">
        <f>Arkusz1!B2189</f>
        <v>2188</v>
      </c>
      <c r="B2189">
        <f>IF(Arkusz1!R:R=Arkusz2!B$1,1,0)</f>
        <v>0</v>
      </c>
      <c r="C2189">
        <f>IF(Arkusz1!$Q:$Q=Arkusz2!C$1,1,0)</f>
        <v>0</v>
      </c>
      <c r="D2189">
        <f>IF(Arkusz1!$Q:$Q=Arkusz2!D$1,1,0)</f>
        <v>0</v>
      </c>
      <c r="E2189">
        <f>IF(Arkusz1!$Q:$Q=Arkusz2!E$1,1,0)</f>
        <v>0</v>
      </c>
      <c r="F2189">
        <f>IF(Arkusz1!$Q:$Q=Arkusz2!F$1,1,0)</f>
        <v>0</v>
      </c>
      <c r="G2189">
        <f>IF(Arkusz1!$Q:$Q=Arkusz2!G$1,1,0)</f>
        <v>1</v>
      </c>
      <c r="H2189">
        <f>IF(Arkusz1!$Q:$Q=Arkusz2!H$1,1,0)</f>
        <v>0</v>
      </c>
      <c r="I2189">
        <f>IF(Arkusz1!$Q:$Q=Arkusz2!I$1,1,0)</f>
        <v>0</v>
      </c>
      <c r="J2189">
        <f>IF(Arkusz1!$Q:$Q=Arkusz2!J$1,1,0)</f>
        <v>0</v>
      </c>
      <c r="K2189">
        <f>IF(Arkusz1!$M:$M=Arkusz2!K$1,1,0)</f>
        <v>0</v>
      </c>
      <c r="L2189">
        <f>IF(Arkusz1!$M:$M=Arkusz2!L$1,1,0)</f>
        <v>0</v>
      </c>
      <c r="M2189">
        <f>IF(Arkusz1!$P:$P="",0,1)</f>
        <v>1</v>
      </c>
      <c r="N2189">
        <f>IF(Arkusz1!$S:$S=Arkusz2!N$1,1,0)</f>
        <v>0</v>
      </c>
      <c r="O2189">
        <f>IF(Arkusz1!$T:$T=Arkusz2!O$1,1,0)</f>
        <v>0</v>
      </c>
      <c r="P2189">
        <f>IF(Arkusz1!$T:$T=Arkusz2!P$1,1,0)</f>
        <v>0</v>
      </c>
      <c r="Q2189">
        <f>IF(Arkusz1!$T:$T=Arkusz2!Q$1,1,0)</f>
        <v>0</v>
      </c>
      <c r="R2189">
        <f>IF(Arkusz1!$O:$O=Arkusz2!R$1,1,0)</f>
        <v>0</v>
      </c>
      <c r="S2189" s="17">
        <f t="shared" si="58"/>
        <v>5.7394673231095802E-2</v>
      </c>
    </row>
    <row r="2190" spans="1:19">
      <c r="A2190">
        <f>Arkusz1!B2190</f>
        <v>2189</v>
      </c>
      <c r="B2190">
        <f>IF(Arkusz1!R:R=Arkusz2!B$1,1,0)</f>
        <v>0</v>
      </c>
      <c r="C2190">
        <f>IF(Arkusz1!$Q:$Q=Arkusz2!C$1,1,0)</f>
        <v>0</v>
      </c>
      <c r="D2190">
        <f>IF(Arkusz1!$Q:$Q=Arkusz2!D$1,1,0)</f>
        <v>0</v>
      </c>
      <c r="E2190">
        <f>IF(Arkusz1!$Q:$Q=Arkusz2!E$1,1,0)</f>
        <v>0</v>
      </c>
      <c r="F2190">
        <f>IF(Arkusz1!$Q:$Q=Arkusz2!F$1,1,0)</f>
        <v>0</v>
      </c>
      <c r="G2190">
        <f>IF(Arkusz1!$Q:$Q=Arkusz2!G$1,1,0)</f>
        <v>1</v>
      </c>
      <c r="H2190">
        <f>IF(Arkusz1!$Q:$Q=Arkusz2!H$1,1,0)</f>
        <v>0</v>
      </c>
      <c r="I2190">
        <f>IF(Arkusz1!$Q:$Q=Arkusz2!I$1,1,0)</f>
        <v>0</v>
      </c>
      <c r="J2190">
        <f>IF(Arkusz1!$Q:$Q=Arkusz2!J$1,1,0)</f>
        <v>0</v>
      </c>
      <c r="K2190">
        <f>IF(Arkusz1!$M:$M=Arkusz2!K$1,1,0)</f>
        <v>0</v>
      </c>
      <c r="L2190">
        <f>IF(Arkusz1!$M:$M=Arkusz2!L$1,1,0)</f>
        <v>0</v>
      </c>
      <c r="M2190">
        <f>IF(Arkusz1!$P:$P="",0,1)</f>
        <v>1</v>
      </c>
      <c r="N2190">
        <f>IF(Arkusz1!$S:$S=Arkusz2!N$1,1,0)</f>
        <v>0</v>
      </c>
      <c r="O2190">
        <f>IF(Arkusz1!$T:$T=Arkusz2!O$1,1,0)</f>
        <v>0</v>
      </c>
      <c r="P2190">
        <f>IF(Arkusz1!$T:$T=Arkusz2!P$1,1,0)</f>
        <v>0</v>
      </c>
      <c r="Q2190">
        <f>IF(Arkusz1!$T:$T=Arkusz2!Q$1,1,0)</f>
        <v>0</v>
      </c>
      <c r="R2190">
        <f>IF(Arkusz1!$O:$O=Arkusz2!R$1,1,0)</f>
        <v>0</v>
      </c>
      <c r="S2190" s="17">
        <f t="shared" si="58"/>
        <v>5.7394673231095802E-2</v>
      </c>
    </row>
    <row r="2191" spans="1:19">
      <c r="A2191">
        <f>Arkusz1!B2191</f>
        <v>2190</v>
      </c>
      <c r="B2191">
        <f>IF(Arkusz1!R:R=Arkusz2!B$1,1,0)</f>
        <v>0</v>
      </c>
      <c r="C2191">
        <f>IF(Arkusz1!$Q:$Q=Arkusz2!C$1,1,0)</f>
        <v>0</v>
      </c>
      <c r="D2191">
        <f>IF(Arkusz1!$Q:$Q=Arkusz2!D$1,1,0)</f>
        <v>0</v>
      </c>
      <c r="E2191">
        <f>IF(Arkusz1!$Q:$Q=Arkusz2!E$1,1,0)</f>
        <v>0</v>
      </c>
      <c r="F2191">
        <f>IF(Arkusz1!$Q:$Q=Arkusz2!F$1,1,0)</f>
        <v>0</v>
      </c>
      <c r="G2191">
        <f>IF(Arkusz1!$Q:$Q=Arkusz2!G$1,1,0)</f>
        <v>1</v>
      </c>
      <c r="H2191">
        <f>IF(Arkusz1!$Q:$Q=Arkusz2!H$1,1,0)</f>
        <v>0</v>
      </c>
      <c r="I2191">
        <f>IF(Arkusz1!$Q:$Q=Arkusz2!I$1,1,0)</f>
        <v>0</v>
      </c>
      <c r="J2191">
        <f>IF(Arkusz1!$Q:$Q=Arkusz2!J$1,1,0)</f>
        <v>0</v>
      </c>
      <c r="K2191">
        <f>IF(Arkusz1!$M:$M=Arkusz2!K$1,1,0)</f>
        <v>0</v>
      </c>
      <c r="L2191">
        <f>IF(Arkusz1!$M:$M=Arkusz2!L$1,1,0)</f>
        <v>0</v>
      </c>
      <c r="M2191">
        <f>IF(Arkusz1!$P:$P="",0,1)</f>
        <v>1</v>
      </c>
      <c r="N2191">
        <f>IF(Arkusz1!$S:$S=Arkusz2!N$1,1,0)</f>
        <v>0</v>
      </c>
      <c r="O2191">
        <f>IF(Arkusz1!$T:$T=Arkusz2!O$1,1,0)</f>
        <v>0</v>
      </c>
      <c r="P2191">
        <f>IF(Arkusz1!$T:$T=Arkusz2!P$1,1,0)</f>
        <v>0</v>
      </c>
      <c r="Q2191">
        <f>IF(Arkusz1!$T:$T=Arkusz2!Q$1,1,0)</f>
        <v>0</v>
      </c>
      <c r="R2191">
        <f>IF(Arkusz1!$O:$O=Arkusz2!R$1,1,0)</f>
        <v>1</v>
      </c>
      <c r="S2191" s="17">
        <f t="shared" si="58"/>
        <v>5.7394673231095802E-2</v>
      </c>
    </row>
    <row r="2192" spans="1:19">
      <c r="A2192">
        <f>Arkusz1!B2192</f>
        <v>2191</v>
      </c>
      <c r="B2192">
        <f>IF(Arkusz1!R:R=Arkusz2!B$1,1,0)</f>
        <v>0</v>
      </c>
      <c r="C2192">
        <f>IF(Arkusz1!$Q:$Q=Arkusz2!C$1,1,0)</f>
        <v>0</v>
      </c>
      <c r="D2192">
        <f>IF(Arkusz1!$Q:$Q=Arkusz2!D$1,1,0)</f>
        <v>0</v>
      </c>
      <c r="E2192">
        <f>IF(Arkusz1!$Q:$Q=Arkusz2!E$1,1,0)</f>
        <v>0</v>
      </c>
      <c r="F2192">
        <f>IF(Arkusz1!$Q:$Q=Arkusz2!F$1,1,0)</f>
        <v>0</v>
      </c>
      <c r="G2192">
        <f>IF(Arkusz1!$Q:$Q=Arkusz2!G$1,1,0)</f>
        <v>0</v>
      </c>
      <c r="H2192">
        <f>IF(Arkusz1!$Q:$Q=Arkusz2!H$1,1,0)</f>
        <v>0</v>
      </c>
      <c r="I2192">
        <f>IF(Arkusz1!$Q:$Q=Arkusz2!I$1,1,0)</f>
        <v>0</v>
      </c>
      <c r="J2192">
        <f>IF(Arkusz1!$Q:$Q=Arkusz2!J$1,1,0)</f>
        <v>1</v>
      </c>
      <c r="K2192">
        <f>IF(Arkusz1!$M:$M=Arkusz2!K$1,1,0)</f>
        <v>0</v>
      </c>
      <c r="L2192">
        <f>IF(Arkusz1!$M:$M=Arkusz2!L$1,1,0)</f>
        <v>0</v>
      </c>
      <c r="M2192">
        <f>IF(Arkusz1!$P:$P="",0,1)</f>
        <v>1</v>
      </c>
      <c r="N2192">
        <f>IF(Arkusz1!$S:$S=Arkusz2!N$1,1,0)</f>
        <v>0</v>
      </c>
      <c r="O2192">
        <f>IF(Arkusz1!$T:$T=Arkusz2!O$1,1,0)</f>
        <v>0</v>
      </c>
      <c r="P2192">
        <f>IF(Arkusz1!$T:$T=Arkusz2!P$1,1,0)</f>
        <v>0</v>
      </c>
      <c r="Q2192">
        <f>IF(Arkusz1!$T:$T=Arkusz2!Q$1,1,0)</f>
        <v>0</v>
      </c>
      <c r="R2192">
        <f>IF(Arkusz1!$O:$O=Arkusz2!R$1,1,0)</f>
        <v>0</v>
      </c>
      <c r="S2192" s="17">
        <f t="shared" si="58"/>
        <v>3.2071413573108588E-2</v>
      </c>
    </row>
    <row r="2193" spans="1:19">
      <c r="A2193">
        <f>Arkusz1!B2193</f>
        <v>2192</v>
      </c>
      <c r="B2193">
        <f>IF(Arkusz1!R:R=Arkusz2!B$1,1,0)</f>
        <v>0</v>
      </c>
      <c r="C2193">
        <f>IF(Arkusz1!$Q:$Q=Arkusz2!C$1,1,0)</f>
        <v>0</v>
      </c>
      <c r="D2193">
        <f>IF(Arkusz1!$Q:$Q=Arkusz2!D$1,1,0)</f>
        <v>0</v>
      </c>
      <c r="E2193">
        <f>IF(Arkusz1!$Q:$Q=Arkusz2!E$1,1,0)</f>
        <v>0</v>
      </c>
      <c r="F2193">
        <f>IF(Arkusz1!$Q:$Q=Arkusz2!F$1,1,0)</f>
        <v>0</v>
      </c>
      <c r="G2193">
        <f>IF(Arkusz1!$Q:$Q=Arkusz2!G$1,1,0)</f>
        <v>0</v>
      </c>
      <c r="H2193">
        <f>IF(Arkusz1!$Q:$Q=Arkusz2!H$1,1,0)</f>
        <v>0</v>
      </c>
      <c r="I2193">
        <f>IF(Arkusz1!$Q:$Q=Arkusz2!I$1,1,0)</f>
        <v>0</v>
      </c>
      <c r="J2193">
        <f>IF(Arkusz1!$Q:$Q=Arkusz2!J$1,1,0)</f>
        <v>1</v>
      </c>
      <c r="K2193">
        <f>IF(Arkusz1!$M:$M=Arkusz2!K$1,1,0)</f>
        <v>0</v>
      </c>
      <c r="L2193">
        <f>IF(Arkusz1!$M:$M=Arkusz2!L$1,1,0)</f>
        <v>0</v>
      </c>
      <c r="M2193">
        <f>IF(Arkusz1!$P:$P="",0,1)</f>
        <v>1</v>
      </c>
      <c r="N2193">
        <f>IF(Arkusz1!$S:$S=Arkusz2!N$1,1,0)</f>
        <v>0</v>
      </c>
      <c r="O2193">
        <f>IF(Arkusz1!$T:$T=Arkusz2!O$1,1,0)</f>
        <v>0</v>
      </c>
      <c r="P2193">
        <f>IF(Arkusz1!$T:$T=Arkusz2!P$1,1,0)</f>
        <v>0</v>
      </c>
      <c r="Q2193">
        <f>IF(Arkusz1!$T:$T=Arkusz2!Q$1,1,0)</f>
        <v>0</v>
      </c>
      <c r="R2193">
        <f>IF(Arkusz1!$O:$O=Arkusz2!R$1,1,0)</f>
        <v>0</v>
      </c>
      <c r="S2193" s="17">
        <f t="shared" si="58"/>
        <v>3.2071413573108588E-2</v>
      </c>
    </row>
    <row r="2194" spans="1:19">
      <c r="A2194">
        <f>Arkusz1!B2194</f>
        <v>2193</v>
      </c>
      <c r="B2194">
        <f>IF(Arkusz1!R:R=Arkusz2!B$1,1,0)</f>
        <v>0</v>
      </c>
      <c r="C2194">
        <f>IF(Arkusz1!$Q:$Q=Arkusz2!C$1,1,0)</f>
        <v>0</v>
      </c>
      <c r="D2194">
        <f>IF(Arkusz1!$Q:$Q=Arkusz2!D$1,1,0)</f>
        <v>0</v>
      </c>
      <c r="E2194">
        <f>IF(Arkusz1!$Q:$Q=Arkusz2!E$1,1,0)</f>
        <v>0</v>
      </c>
      <c r="F2194">
        <f>IF(Arkusz1!$Q:$Q=Arkusz2!F$1,1,0)</f>
        <v>0</v>
      </c>
      <c r="G2194">
        <f>IF(Arkusz1!$Q:$Q=Arkusz2!G$1,1,0)</f>
        <v>0</v>
      </c>
      <c r="H2194">
        <f>IF(Arkusz1!$Q:$Q=Arkusz2!H$1,1,0)</f>
        <v>1</v>
      </c>
      <c r="I2194">
        <f>IF(Arkusz1!$Q:$Q=Arkusz2!I$1,1,0)</f>
        <v>0</v>
      </c>
      <c r="J2194">
        <f>IF(Arkusz1!$Q:$Q=Arkusz2!J$1,1,0)</f>
        <v>0</v>
      </c>
      <c r="K2194">
        <f>IF(Arkusz1!$M:$M=Arkusz2!K$1,1,0)</f>
        <v>0</v>
      </c>
      <c r="L2194">
        <f>IF(Arkusz1!$M:$M=Arkusz2!L$1,1,0)</f>
        <v>0</v>
      </c>
      <c r="M2194">
        <f>IF(Arkusz1!$P:$P="",0,1)</f>
        <v>1</v>
      </c>
      <c r="N2194">
        <f>IF(Arkusz1!$S:$S=Arkusz2!N$1,1,0)</f>
        <v>0</v>
      </c>
      <c r="O2194">
        <f>IF(Arkusz1!$T:$T=Arkusz2!O$1,1,0)</f>
        <v>0</v>
      </c>
      <c r="P2194">
        <f>IF(Arkusz1!$T:$T=Arkusz2!P$1,1,0)</f>
        <v>0</v>
      </c>
      <c r="Q2194">
        <f>IF(Arkusz1!$T:$T=Arkusz2!Q$1,1,0)</f>
        <v>0</v>
      </c>
      <c r="R2194">
        <f>IF(Arkusz1!$O:$O=Arkusz2!R$1,1,0)</f>
        <v>0</v>
      </c>
      <c r="S2194" s="17">
        <f t="shared" si="58"/>
        <v>0.17298255377116797</v>
      </c>
    </row>
    <row r="2195" spans="1:19">
      <c r="A2195">
        <f>Arkusz1!B2195</f>
        <v>2194</v>
      </c>
      <c r="B2195">
        <f>IF(Arkusz1!R:R=Arkusz2!B$1,1,0)</f>
        <v>0</v>
      </c>
      <c r="C2195">
        <f>IF(Arkusz1!$Q:$Q=Arkusz2!C$1,1,0)</f>
        <v>0</v>
      </c>
      <c r="D2195">
        <f>IF(Arkusz1!$Q:$Q=Arkusz2!D$1,1,0)</f>
        <v>0</v>
      </c>
      <c r="E2195">
        <f>IF(Arkusz1!$Q:$Q=Arkusz2!E$1,1,0)</f>
        <v>0</v>
      </c>
      <c r="F2195">
        <f>IF(Arkusz1!$Q:$Q=Arkusz2!F$1,1,0)</f>
        <v>0</v>
      </c>
      <c r="G2195">
        <f>IF(Arkusz1!$Q:$Q=Arkusz2!G$1,1,0)</f>
        <v>0</v>
      </c>
      <c r="H2195">
        <f>IF(Arkusz1!$Q:$Q=Arkusz2!H$1,1,0)</f>
        <v>1</v>
      </c>
      <c r="I2195">
        <f>IF(Arkusz1!$Q:$Q=Arkusz2!I$1,1,0)</f>
        <v>0</v>
      </c>
      <c r="J2195">
        <f>IF(Arkusz1!$Q:$Q=Arkusz2!J$1,1,0)</f>
        <v>0</v>
      </c>
      <c r="K2195">
        <f>IF(Arkusz1!$M:$M=Arkusz2!K$1,1,0)</f>
        <v>0</v>
      </c>
      <c r="L2195">
        <f>IF(Arkusz1!$M:$M=Arkusz2!L$1,1,0)</f>
        <v>0</v>
      </c>
      <c r="M2195">
        <f>IF(Arkusz1!$P:$P="",0,1)</f>
        <v>0</v>
      </c>
      <c r="N2195">
        <f>IF(Arkusz1!$S:$S=Arkusz2!N$1,1,0)</f>
        <v>0</v>
      </c>
      <c r="O2195">
        <f>IF(Arkusz1!$T:$T=Arkusz2!O$1,1,0)</f>
        <v>0</v>
      </c>
      <c r="P2195">
        <f>IF(Arkusz1!$T:$T=Arkusz2!P$1,1,0)</f>
        <v>0</v>
      </c>
      <c r="Q2195">
        <f>IF(Arkusz1!$T:$T=Arkusz2!Q$1,1,0)</f>
        <v>0</v>
      </c>
      <c r="R2195">
        <f>IF(Arkusz1!$O:$O=Arkusz2!R$1,1,0)</f>
        <v>0</v>
      </c>
      <c r="S2195" s="17">
        <f t="shared" si="58"/>
        <v>0.18406554276601864</v>
      </c>
    </row>
    <row r="2196" spans="1:19">
      <c r="A2196">
        <f>Arkusz1!B2196</f>
        <v>2195</v>
      </c>
      <c r="B2196">
        <f>IF(Arkusz1!R:R=Arkusz2!B$1,1,0)</f>
        <v>0</v>
      </c>
      <c r="C2196">
        <f>IF(Arkusz1!$Q:$Q=Arkusz2!C$1,1,0)</f>
        <v>0</v>
      </c>
      <c r="D2196">
        <f>IF(Arkusz1!$Q:$Q=Arkusz2!D$1,1,0)</f>
        <v>0</v>
      </c>
      <c r="E2196">
        <f>IF(Arkusz1!$Q:$Q=Arkusz2!E$1,1,0)</f>
        <v>0</v>
      </c>
      <c r="F2196">
        <f>IF(Arkusz1!$Q:$Q=Arkusz2!F$1,1,0)</f>
        <v>0</v>
      </c>
      <c r="G2196">
        <f>IF(Arkusz1!$Q:$Q=Arkusz2!G$1,1,0)</f>
        <v>1</v>
      </c>
      <c r="H2196">
        <f>IF(Arkusz1!$Q:$Q=Arkusz2!H$1,1,0)</f>
        <v>0</v>
      </c>
      <c r="I2196">
        <f>IF(Arkusz1!$Q:$Q=Arkusz2!I$1,1,0)</f>
        <v>0</v>
      </c>
      <c r="J2196">
        <f>IF(Arkusz1!$Q:$Q=Arkusz2!J$1,1,0)</f>
        <v>0</v>
      </c>
      <c r="K2196">
        <f>IF(Arkusz1!$M:$M=Arkusz2!K$1,1,0)</f>
        <v>0</v>
      </c>
      <c r="L2196">
        <f>IF(Arkusz1!$M:$M=Arkusz2!L$1,1,0)</f>
        <v>0</v>
      </c>
      <c r="M2196">
        <f>IF(Arkusz1!$P:$P="",0,1)</f>
        <v>1</v>
      </c>
      <c r="N2196">
        <f>IF(Arkusz1!$S:$S=Arkusz2!N$1,1,0)</f>
        <v>0</v>
      </c>
      <c r="O2196">
        <f>IF(Arkusz1!$T:$T=Arkusz2!O$1,1,0)</f>
        <v>1</v>
      </c>
      <c r="P2196">
        <f>IF(Arkusz1!$T:$T=Arkusz2!P$1,1,0)</f>
        <v>0</v>
      </c>
      <c r="Q2196">
        <f>IF(Arkusz1!$T:$T=Arkusz2!Q$1,1,0)</f>
        <v>0</v>
      </c>
      <c r="R2196">
        <f>IF(Arkusz1!$O:$O=Arkusz2!R$1,1,0)</f>
        <v>0</v>
      </c>
      <c r="S2196" s="17">
        <f t="shared" si="58"/>
        <v>1.9952811773033239E-2</v>
      </c>
    </row>
    <row r="2197" spans="1:19">
      <c r="A2197">
        <f>Arkusz1!B2197</f>
        <v>2196</v>
      </c>
      <c r="B2197">
        <f>IF(Arkusz1!R:R=Arkusz2!B$1,1,0)</f>
        <v>0</v>
      </c>
      <c r="C2197">
        <f>IF(Arkusz1!$Q:$Q=Arkusz2!C$1,1,0)</f>
        <v>0</v>
      </c>
      <c r="D2197">
        <f>IF(Arkusz1!$Q:$Q=Arkusz2!D$1,1,0)</f>
        <v>0</v>
      </c>
      <c r="E2197">
        <f>IF(Arkusz1!$Q:$Q=Arkusz2!E$1,1,0)</f>
        <v>0</v>
      </c>
      <c r="F2197">
        <f>IF(Arkusz1!$Q:$Q=Arkusz2!F$1,1,0)</f>
        <v>0</v>
      </c>
      <c r="G2197">
        <f>IF(Arkusz1!$Q:$Q=Arkusz2!G$1,1,0)</f>
        <v>0</v>
      </c>
      <c r="H2197">
        <f>IF(Arkusz1!$Q:$Q=Arkusz2!H$1,1,0)</f>
        <v>1</v>
      </c>
      <c r="I2197">
        <f>IF(Arkusz1!$Q:$Q=Arkusz2!I$1,1,0)</f>
        <v>0</v>
      </c>
      <c r="J2197">
        <f>IF(Arkusz1!$Q:$Q=Arkusz2!J$1,1,0)</f>
        <v>0</v>
      </c>
      <c r="K2197">
        <f>IF(Arkusz1!$M:$M=Arkusz2!K$1,1,0)</f>
        <v>1</v>
      </c>
      <c r="L2197">
        <f>IF(Arkusz1!$M:$M=Arkusz2!L$1,1,0)</f>
        <v>0</v>
      </c>
      <c r="M2197">
        <f>IF(Arkusz1!$P:$P="",0,1)</f>
        <v>1</v>
      </c>
      <c r="N2197">
        <f>IF(Arkusz1!$S:$S=Arkusz2!N$1,1,0)</f>
        <v>0</v>
      </c>
      <c r="O2197">
        <f>IF(Arkusz1!$T:$T=Arkusz2!O$1,1,0)</f>
        <v>0</v>
      </c>
      <c r="P2197">
        <f>IF(Arkusz1!$T:$T=Arkusz2!P$1,1,0)</f>
        <v>1</v>
      </c>
      <c r="Q2197">
        <f>IF(Arkusz1!$T:$T=Arkusz2!Q$1,1,0)</f>
        <v>0</v>
      </c>
      <c r="R2197">
        <f>IF(Arkusz1!$O:$O=Arkusz2!R$1,1,0)</f>
        <v>0</v>
      </c>
      <c r="S2197" s="17">
        <f t="shared" si="58"/>
        <v>7.6926995697442255E-2</v>
      </c>
    </row>
    <row r="2198" spans="1:19">
      <c r="A2198">
        <f>Arkusz1!B2198</f>
        <v>2197</v>
      </c>
      <c r="B2198">
        <f>IF(Arkusz1!R:R=Arkusz2!B$1,1,0)</f>
        <v>0</v>
      </c>
      <c r="C2198">
        <f>IF(Arkusz1!$Q:$Q=Arkusz2!C$1,1,0)</f>
        <v>0</v>
      </c>
      <c r="D2198">
        <f>IF(Arkusz1!$Q:$Q=Arkusz2!D$1,1,0)</f>
        <v>0</v>
      </c>
      <c r="E2198">
        <f>IF(Arkusz1!$Q:$Q=Arkusz2!E$1,1,0)</f>
        <v>0</v>
      </c>
      <c r="F2198">
        <f>IF(Arkusz1!$Q:$Q=Arkusz2!F$1,1,0)</f>
        <v>0</v>
      </c>
      <c r="G2198">
        <f>IF(Arkusz1!$Q:$Q=Arkusz2!G$1,1,0)</f>
        <v>0</v>
      </c>
      <c r="H2198">
        <f>IF(Arkusz1!$Q:$Q=Arkusz2!H$1,1,0)</f>
        <v>0</v>
      </c>
      <c r="I2198">
        <f>IF(Arkusz1!$Q:$Q=Arkusz2!I$1,1,0)</f>
        <v>1</v>
      </c>
      <c r="J2198">
        <f>IF(Arkusz1!$Q:$Q=Arkusz2!J$1,1,0)</f>
        <v>0</v>
      </c>
      <c r="K2198">
        <f>IF(Arkusz1!$M:$M=Arkusz2!K$1,1,0)</f>
        <v>0</v>
      </c>
      <c r="L2198">
        <f>IF(Arkusz1!$M:$M=Arkusz2!L$1,1,0)</f>
        <v>0</v>
      </c>
      <c r="M2198">
        <f>IF(Arkusz1!$P:$P="",0,1)</f>
        <v>1</v>
      </c>
      <c r="N2198">
        <f>IF(Arkusz1!$S:$S=Arkusz2!N$1,1,0)</f>
        <v>0</v>
      </c>
      <c r="O2198">
        <f>IF(Arkusz1!$T:$T=Arkusz2!O$1,1,0)</f>
        <v>0</v>
      </c>
      <c r="P2198">
        <f>IF(Arkusz1!$T:$T=Arkusz2!P$1,1,0)</f>
        <v>0</v>
      </c>
      <c r="Q2198">
        <f>IF(Arkusz1!$T:$T=Arkusz2!Q$1,1,0)</f>
        <v>0</v>
      </c>
      <c r="R2198">
        <f>IF(Arkusz1!$O:$O=Arkusz2!R$1,1,0)</f>
        <v>0</v>
      </c>
      <c r="S2198" s="17">
        <f t="shared" si="58"/>
        <v>1.1407995836332216E-2</v>
      </c>
    </row>
    <row r="2199" spans="1:19">
      <c r="A2199">
        <f>Arkusz1!B2199</f>
        <v>2198</v>
      </c>
      <c r="B2199">
        <f>IF(Arkusz1!R:R=Arkusz2!B$1,1,0)</f>
        <v>0</v>
      </c>
      <c r="C2199">
        <f>IF(Arkusz1!$Q:$Q=Arkusz2!C$1,1,0)</f>
        <v>0</v>
      </c>
      <c r="D2199">
        <f>IF(Arkusz1!$Q:$Q=Arkusz2!D$1,1,0)</f>
        <v>0</v>
      </c>
      <c r="E2199">
        <f>IF(Arkusz1!$Q:$Q=Arkusz2!E$1,1,0)</f>
        <v>0</v>
      </c>
      <c r="F2199">
        <f>IF(Arkusz1!$Q:$Q=Arkusz2!F$1,1,0)</f>
        <v>0</v>
      </c>
      <c r="G2199">
        <f>IF(Arkusz1!$Q:$Q=Arkusz2!G$1,1,0)</f>
        <v>0</v>
      </c>
      <c r="H2199">
        <f>IF(Arkusz1!$Q:$Q=Arkusz2!H$1,1,0)</f>
        <v>0</v>
      </c>
      <c r="I2199">
        <f>IF(Arkusz1!$Q:$Q=Arkusz2!I$1,1,0)</f>
        <v>0</v>
      </c>
      <c r="J2199">
        <f>IF(Arkusz1!$Q:$Q=Arkusz2!J$1,1,0)</f>
        <v>1</v>
      </c>
      <c r="K2199">
        <f>IF(Arkusz1!$M:$M=Arkusz2!K$1,1,0)</f>
        <v>0</v>
      </c>
      <c r="L2199">
        <f>IF(Arkusz1!$M:$M=Arkusz2!L$1,1,0)</f>
        <v>0</v>
      </c>
      <c r="M2199">
        <f>IF(Arkusz1!$P:$P="",0,1)</f>
        <v>0</v>
      </c>
      <c r="N2199">
        <f>IF(Arkusz1!$S:$S=Arkusz2!N$1,1,0)</f>
        <v>1</v>
      </c>
      <c r="O2199">
        <f>IF(Arkusz1!$T:$T=Arkusz2!O$1,1,0)</f>
        <v>0</v>
      </c>
      <c r="P2199">
        <f>IF(Arkusz1!$T:$T=Arkusz2!P$1,1,0)</f>
        <v>0</v>
      </c>
      <c r="Q2199">
        <f>IF(Arkusz1!$T:$T=Arkusz2!Q$1,1,0)</f>
        <v>0</v>
      </c>
      <c r="R2199">
        <f>IF(Arkusz1!$O:$O=Arkusz2!R$1,1,0)</f>
        <v>1</v>
      </c>
      <c r="S2199" s="17">
        <f t="shared" si="58"/>
        <v>6.0950324382530965E-2</v>
      </c>
    </row>
    <row r="2200" spans="1:19">
      <c r="A2200">
        <f>Arkusz1!B2200</f>
        <v>2199</v>
      </c>
      <c r="B2200">
        <f>IF(Arkusz1!R:R=Arkusz2!B$1,1,0)</f>
        <v>0</v>
      </c>
      <c r="C2200">
        <f>IF(Arkusz1!$Q:$Q=Arkusz2!C$1,1,0)</f>
        <v>0</v>
      </c>
      <c r="D2200">
        <f>IF(Arkusz1!$Q:$Q=Arkusz2!D$1,1,0)</f>
        <v>0</v>
      </c>
      <c r="E2200">
        <f>IF(Arkusz1!$Q:$Q=Arkusz2!E$1,1,0)</f>
        <v>0</v>
      </c>
      <c r="F2200">
        <f>IF(Arkusz1!$Q:$Q=Arkusz2!F$1,1,0)</f>
        <v>0</v>
      </c>
      <c r="G2200">
        <f>IF(Arkusz1!$Q:$Q=Arkusz2!G$1,1,0)</f>
        <v>0</v>
      </c>
      <c r="H2200">
        <f>IF(Arkusz1!$Q:$Q=Arkusz2!H$1,1,0)</f>
        <v>1</v>
      </c>
      <c r="I2200">
        <f>IF(Arkusz1!$Q:$Q=Arkusz2!I$1,1,0)</f>
        <v>0</v>
      </c>
      <c r="J2200">
        <f>IF(Arkusz1!$Q:$Q=Arkusz2!J$1,1,0)</f>
        <v>0</v>
      </c>
      <c r="K2200">
        <f>IF(Arkusz1!$M:$M=Arkusz2!K$1,1,0)</f>
        <v>0</v>
      </c>
      <c r="L2200">
        <f>IF(Arkusz1!$M:$M=Arkusz2!L$1,1,0)</f>
        <v>0</v>
      </c>
      <c r="M2200">
        <f>IF(Arkusz1!$P:$P="",0,1)</f>
        <v>1</v>
      </c>
      <c r="N2200">
        <f>IF(Arkusz1!$S:$S=Arkusz2!N$1,1,0)</f>
        <v>0</v>
      </c>
      <c r="O2200">
        <f>IF(Arkusz1!$T:$T=Arkusz2!O$1,1,0)</f>
        <v>0</v>
      </c>
      <c r="P2200">
        <f>IF(Arkusz1!$T:$T=Arkusz2!P$1,1,0)</f>
        <v>1</v>
      </c>
      <c r="Q2200">
        <f>IF(Arkusz1!$T:$T=Arkusz2!Q$1,1,0)</f>
        <v>0</v>
      </c>
      <c r="R2200">
        <f>IF(Arkusz1!$O:$O=Arkusz2!R$1,1,0)</f>
        <v>0</v>
      </c>
      <c r="S2200" s="17">
        <f t="shared" si="58"/>
        <v>0.13350948528427484</v>
      </c>
    </row>
    <row r="2201" spans="1:19">
      <c r="A2201">
        <f>Arkusz1!B2201</f>
        <v>2200</v>
      </c>
      <c r="B2201">
        <f>IF(Arkusz1!R:R=Arkusz2!B$1,1,0)</f>
        <v>0</v>
      </c>
      <c r="C2201">
        <f>IF(Arkusz1!$Q:$Q=Arkusz2!C$1,1,0)</f>
        <v>0</v>
      </c>
      <c r="D2201">
        <f>IF(Arkusz1!$Q:$Q=Arkusz2!D$1,1,0)</f>
        <v>0</v>
      </c>
      <c r="E2201">
        <f>IF(Arkusz1!$Q:$Q=Arkusz2!E$1,1,0)</f>
        <v>0</v>
      </c>
      <c r="F2201">
        <f>IF(Arkusz1!$Q:$Q=Arkusz2!F$1,1,0)</f>
        <v>0</v>
      </c>
      <c r="G2201">
        <f>IF(Arkusz1!$Q:$Q=Arkusz2!G$1,1,0)</f>
        <v>0</v>
      </c>
      <c r="H2201">
        <f>IF(Arkusz1!$Q:$Q=Arkusz2!H$1,1,0)</f>
        <v>0</v>
      </c>
      <c r="I2201">
        <f>IF(Arkusz1!$Q:$Q=Arkusz2!I$1,1,0)</f>
        <v>0</v>
      </c>
      <c r="J2201">
        <f>IF(Arkusz1!$Q:$Q=Arkusz2!J$1,1,0)</f>
        <v>1</v>
      </c>
      <c r="K2201">
        <f>IF(Arkusz1!$M:$M=Arkusz2!K$1,1,0)</f>
        <v>0</v>
      </c>
      <c r="L2201">
        <f>IF(Arkusz1!$M:$M=Arkusz2!L$1,1,0)</f>
        <v>0</v>
      </c>
      <c r="M2201">
        <f>IF(Arkusz1!$P:$P="",0,1)</f>
        <v>0</v>
      </c>
      <c r="N2201">
        <f>IF(Arkusz1!$S:$S=Arkusz2!N$1,1,0)</f>
        <v>0</v>
      </c>
      <c r="O2201">
        <f>IF(Arkusz1!$T:$T=Arkusz2!O$1,1,0)</f>
        <v>0</v>
      </c>
      <c r="P2201">
        <f>IF(Arkusz1!$T:$T=Arkusz2!P$1,1,0)</f>
        <v>0</v>
      </c>
      <c r="Q2201">
        <f>IF(Arkusz1!$T:$T=Arkusz2!Q$1,1,0)</f>
        <v>0</v>
      </c>
      <c r="R2201">
        <f>IF(Arkusz1!$O:$O=Arkusz2!R$1,1,0)</f>
        <v>0</v>
      </c>
      <c r="S2201" s="17">
        <f t="shared" si="58"/>
        <v>3.4502880732867523E-2</v>
      </c>
    </row>
    <row r="2202" spans="1:19">
      <c r="A2202">
        <f>Arkusz1!B2202</f>
        <v>2201</v>
      </c>
      <c r="B2202">
        <f>IF(Arkusz1!R:R=Arkusz2!B$1,1,0)</f>
        <v>0</v>
      </c>
      <c r="C2202">
        <f>IF(Arkusz1!$Q:$Q=Arkusz2!C$1,1,0)</f>
        <v>0</v>
      </c>
      <c r="D2202">
        <f>IF(Arkusz1!$Q:$Q=Arkusz2!D$1,1,0)</f>
        <v>0</v>
      </c>
      <c r="E2202">
        <f>IF(Arkusz1!$Q:$Q=Arkusz2!E$1,1,0)</f>
        <v>0</v>
      </c>
      <c r="F2202">
        <f>IF(Arkusz1!$Q:$Q=Arkusz2!F$1,1,0)</f>
        <v>0</v>
      </c>
      <c r="G2202">
        <f>IF(Arkusz1!$Q:$Q=Arkusz2!G$1,1,0)</f>
        <v>1</v>
      </c>
      <c r="H2202">
        <f>IF(Arkusz1!$Q:$Q=Arkusz2!H$1,1,0)</f>
        <v>0</v>
      </c>
      <c r="I2202">
        <f>IF(Arkusz1!$Q:$Q=Arkusz2!I$1,1,0)</f>
        <v>0</v>
      </c>
      <c r="J2202">
        <f>IF(Arkusz1!$Q:$Q=Arkusz2!J$1,1,0)</f>
        <v>0</v>
      </c>
      <c r="K2202">
        <f>IF(Arkusz1!$M:$M=Arkusz2!K$1,1,0)</f>
        <v>0</v>
      </c>
      <c r="L2202">
        <f>IF(Arkusz1!$M:$M=Arkusz2!L$1,1,0)</f>
        <v>0</v>
      </c>
      <c r="M2202">
        <f>IF(Arkusz1!$P:$P="",0,1)</f>
        <v>1</v>
      </c>
      <c r="N2202">
        <f>IF(Arkusz1!$S:$S=Arkusz2!N$1,1,0)</f>
        <v>0</v>
      </c>
      <c r="O2202">
        <f>IF(Arkusz1!$T:$T=Arkusz2!O$1,1,0)</f>
        <v>0</v>
      </c>
      <c r="P2202">
        <f>IF(Arkusz1!$T:$T=Arkusz2!P$1,1,0)</f>
        <v>0</v>
      </c>
      <c r="Q2202">
        <f>IF(Arkusz1!$T:$T=Arkusz2!Q$1,1,0)</f>
        <v>0</v>
      </c>
      <c r="R2202">
        <f>IF(Arkusz1!$O:$O=Arkusz2!R$1,1,0)</f>
        <v>0</v>
      </c>
      <c r="S2202" s="17">
        <f t="shared" si="58"/>
        <v>5.7394673231095802E-2</v>
      </c>
    </row>
    <row r="2203" spans="1:19">
      <c r="A2203">
        <f>Arkusz1!B2203</f>
        <v>2202</v>
      </c>
      <c r="B2203">
        <f>IF(Arkusz1!R:R=Arkusz2!B$1,1,0)</f>
        <v>0</v>
      </c>
      <c r="C2203">
        <f>IF(Arkusz1!$Q:$Q=Arkusz2!C$1,1,0)</f>
        <v>0</v>
      </c>
      <c r="D2203">
        <f>IF(Arkusz1!$Q:$Q=Arkusz2!D$1,1,0)</f>
        <v>0</v>
      </c>
      <c r="E2203">
        <f>IF(Arkusz1!$Q:$Q=Arkusz2!E$1,1,0)</f>
        <v>0</v>
      </c>
      <c r="F2203">
        <f>IF(Arkusz1!$Q:$Q=Arkusz2!F$1,1,0)</f>
        <v>0</v>
      </c>
      <c r="G2203">
        <f>IF(Arkusz1!$Q:$Q=Arkusz2!G$1,1,0)</f>
        <v>0</v>
      </c>
      <c r="H2203">
        <f>IF(Arkusz1!$Q:$Q=Arkusz2!H$1,1,0)</f>
        <v>1</v>
      </c>
      <c r="I2203">
        <f>IF(Arkusz1!$Q:$Q=Arkusz2!I$1,1,0)</f>
        <v>0</v>
      </c>
      <c r="J2203">
        <f>IF(Arkusz1!$Q:$Q=Arkusz2!J$1,1,0)</f>
        <v>0</v>
      </c>
      <c r="K2203">
        <f>IF(Arkusz1!$M:$M=Arkusz2!K$1,1,0)</f>
        <v>0</v>
      </c>
      <c r="L2203">
        <f>IF(Arkusz1!$M:$M=Arkusz2!L$1,1,0)</f>
        <v>0</v>
      </c>
      <c r="M2203">
        <f>IF(Arkusz1!$P:$P="",0,1)</f>
        <v>1</v>
      </c>
      <c r="N2203">
        <f>IF(Arkusz1!$S:$S=Arkusz2!N$1,1,0)</f>
        <v>0</v>
      </c>
      <c r="O2203">
        <f>IF(Arkusz1!$T:$T=Arkusz2!O$1,1,0)</f>
        <v>0</v>
      </c>
      <c r="P2203">
        <f>IF(Arkusz1!$T:$T=Arkusz2!P$1,1,0)</f>
        <v>0</v>
      </c>
      <c r="Q2203">
        <f>IF(Arkusz1!$T:$T=Arkusz2!Q$1,1,0)</f>
        <v>0</v>
      </c>
      <c r="R2203">
        <f>IF(Arkusz1!$O:$O=Arkusz2!R$1,1,0)</f>
        <v>0</v>
      </c>
      <c r="S2203" s="17">
        <f t="shared" si="58"/>
        <v>0.17298255377116797</v>
      </c>
    </row>
    <row r="2204" spans="1:19">
      <c r="A2204">
        <f>Arkusz1!B2204</f>
        <v>2203</v>
      </c>
      <c r="B2204">
        <f>IF(Arkusz1!R:R=Arkusz2!B$1,1,0)</f>
        <v>0</v>
      </c>
      <c r="C2204">
        <f>IF(Arkusz1!$Q:$Q=Arkusz2!C$1,1,0)</f>
        <v>0</v>
      </c>
      <c r="D2204">
        <f>IF(Arkusz1!$Q:$Q=Arkusz2!D$1,1,0)</f>
        <v>0</v>
      </c>
      <c r="E2204">
        <f>IF(Arkusz1!$Q:$Q=Arkusz2!E$1,1,0)</f>
        <v>0</v>
      </c>
      <c r="F2204">
        <f>IF(Arkusz1!$Q:$Q=Arkusz2!F$1,1,0)</f>
        <v>0</v>
      </c>
      <c r="G2204">
        <f>IF(Arkusz1!$Q:$Q=Arkusz2!G$1,1,0)</f>
        <v>0</v>
      </c>
      <c r="H2204">
        <f>IF(Arkusz1!$Q:$Q=Arkusz2!H$1,1,0)</f>
        <v>0</v>
      </c>
      <c r="I2204">
        <f>IF(Arkusz1!$Q:$Q=Arkusz2!I$1,1,0)</f>
        <v>0</v>
      </c>
      <c r="J2204">
        <f>IF(Arkusz1!$Q:$Q=Arkusz2!J$1,1,0)</f>
        <v>1</v>
      </c>
      <c r="K2204">
        <f>IF(Arkusz1!$M:$M=Arkusz2!K$1,1,0)</f>
        <v>0</v>
      </c>
      <c r="L2204">
        <f>IF(Arkusz1!$M:$M=Arkusz2!L$1,1,0)</f>
        <v>0</v>
      </c>
      <c r="M2204">
        <f>IF(Arkusz1!$P:$P="",0,1)</f>
        <v>1</v>
      </c>
      <c r="N2204">
        <f>IF(Arkusz1!$S:$S=Arkusz2!N$1,1,0)</f>
        <v>0</v>
      </c>
      <c r="O2204">
        <f>IF(Arkusz1!$T:$T=Arkusz2!O$1,1,0)</f>
        <v>0</v>
      </c>
      <c r="P2204">
        <f>IF(Arkusz1!$T:$T=Arkusz2!P$1,1,0)</f>
        <v>0</v>
      </c>
      <c r="Q2204">
        <f>IF(Arkusz1!$T:$T=Arkusz2!Q$1,1,0)</f>
        <v>0</v>
      </c>
      <c r="R2204">
        <f>IF(Arkusz1!$O:$O=Arkusz2!R$1,1,0)</f>
        <v>0</v>
      </c>
      <c r="S2204" s="17">
        <f t="shared" si="58"/>
        <v>3.2071413573108588E-2</v>
      </c>
    </row>
    <row r="2205" spans="1:19">
      <c r="A2205">
        <f>Arkusz1!B2205</f>
        <v>2204</v>
      </c>
      <c r="B2205">
        <f>IF(Arkusz1!R:R=Arkusz2!B$1,1,0)</f>
        <v>0</v>
      </c>
      <c r="C2205">
        <f>IF(Arkusz1!$Q:$Q=Arkusz2!C$1,1,0)</f>
        <v>1</v>
      </c>
      <c r="D2205">
        <f>IF(Arkusz1!$Q:$Q=Arkusz2!D$1,1,0)</f>
        <v>0</v>
      </c>
      <c r="E2205">
        <f>IF(Arkusz1!$Q:$Q=Arkusz2!E$1,1,0)</f>
        <v>0</v>
      </c>
      <c r="F2205">
        <f>IF(Arkusz1!$Q:$Q=Arkusz2!F$1,1,0)</f>
        <v>0</v>
      </c>
      <c r="G2205">
        <f>IF(Arkusz1!$Q:$Q=Arkusz2!G$1,1,0)</f>
        <v>0</v>
      </c>
      <c r="H2205">
        <f>IF(Arkusz1!$Q:$Q=Arkusz2!H$1,1,0)</f>
        <v>0</v>
      </c>
      <c r="I2205">
        <f>IF(Arkusz1!$Q:$Q=Arkusz2!I$1,1,0)</f>
        <v>0</v>
      </c>
      <c r="J2205">
        <f>IF(Arkusz1!$Q:$Q=Arkusz2!J$1,1,0)</f>
        <v>0</v>
      </c>
      <c r="K2205">
        <f>IF(Arkusz1!$M:$M=Arkusz2!K$1,1,0)</f>
        <v>0</v>
      </c>
      <c r="L2205">
        <f>IF(Arkusz1!$M:$M=Arkusz2!L$1,1,0)</f>
        <v>0</v>
      </c>
      <c r="M2205">
        <f>IF(Arkusz1!$P:$P="",0,1)</f>
        <v>0</v>
      </c>
      <c r="N2205">
        <f>IF(Arkusz1!$S:$S=Arkusz2!N$1,1,0)</f>
        <v>0</v>
      </c>
      <c r="O2205">
        <f>IF(Arkusz1!$T:$T=Arkusz2!O$1,1,0)</f>
        <v>0</v>
      </c>
      <c r="P2205">
        <f>IF(Arkusz1!$T:$T=Arkusz2!P$1,1,0)</f>
        <v>0</v>
      </c>
      <c r="Q2205">
        <f>IF(Arkusz1!$T:$T=Arkusz2!Q$1,1,0)</f>
        <v>0</v>
      </c>
      <c r="R2205">
        <f>IF(Arkusz1!$O:$O=Arkusz2!R$1,1,0)</f>
        <v>0</v>
      </c>
      <c r="S2205" s="17">
        <f t="shared" si="58"/>
        <v>0.56557841886809501</v>
      </c>
    </row>
    <row r="2206" spans="1:19">
      <c r="A2206">
        <f>Arkusz1!B2206</f>
        <v>2205</v>
      </c>
      <c r="B2206">
        <f>IF(Arkusz1!R:R=Arkusz2!B$1,1,0)</f>
        <v>0</v>
      </c>
      <c r="C2206">
        <f>IF(Arkusz1!$Q:$Q=Arkusz2!C$1,1,0)</f>
        <v>0</v>
      </c>
      <c r="D2206">
        <f>IF(Arkusz1!$Q:$Q=Arkusz2!D$1,1,0)</f>
        <v>0</v>
      </c>
      <c r="E2206">
        <f>IF(Arkusz1!$Q:$Q=Arkusz2!E$1,1,0)</f>
        <v>0</v>
      </c>
      <c r="F2206">
        <f>IF(Arkusz1!$Q:$Q=Arkusz2!F$1,1,0)</f>
        <v>0</v>
      </c>
      <c r="G2206">
        <f>IF(Arkusz1!$Q:$Q=Arkusz2!G$1,1,0)</f>
        <v>0</v>
      </c>
      <c r="H2206">
        <f>IF(Arkusz1!$Q:$Q=Arkusz2!H$1,1,0)</f>
        <v>0</v>
      </c>
      <c r="I2206">
        <f>IF(Arkusz1!$Q:$Q=Arkusz2!I$1,1,0)</f>
        <v>0</v>
      </c>
      <c r="J2206">
        <f>IF(Arkusz1!$Q:$Q=Arkusz2!J$1,1,0)</f>
        <v>1</v>
      </c>
      <c r="K2206">
        <f>IF(Arkusz1!$M:$M=Arkusz2!K$1,1,0)</f>
        <v>0</v>
      </c>
      <c r="L2206">
        <f>IF(Arkusz1!$M:$M=Arkusz2!L$1,1,0)</f>
        <v>0</v>
      </c>
      <c r="M2206">
        <f>IF(Arkusz1!$P:$P="",0,1)</f>
        <v>0</v>
      </c>
      <c r="N2206">
        <f>IF(Arkusz1!$S:$S=Arkusz2!N$1,1,0)</f>
        <v>0</v>
      </c>
      <c r="O2206">
        <f>IF(Arkusz1!$T:$T=Arkusz2!O$1,1,0)</f>
        <v>0</v>
      </c>
      <c r="P2206">
        <f>IF(Arkusz1!$T:$T=Arkusz2!P$1,1,0)</f>
        <v>0</v>
      </c>
      <c r="Q2206">
        <f>IF(Arkusz1!$T:$T=Arkusz2!Q$1,1,0)</f>
        <v>0</v>
      </c>
      <c r="R2206">
        <f>IF(Arkusz1!$O:$O=Arkusz2!R$1,1,0)</f>
        <v>0</v>
      </c>
      <c r="S2206" s="17">
        <f t="shared" si="58"/>
        <v>3.4502880732867523E-2</v>
      </c>
    </row>
    <row r="2207" spans="1:19">
      <c r="A2207">
        <f>Arkusz1!B2207</f>
        <v>2206</v>
      </c>
      <c r="B2207">
        <f>IF(Arkusz1!R:R=Arkusz2!B$1,1,0)</f>
        <v>0</v>
      </c>
      <c r="C2207">
        <f>IF(Arkusz1!$Q:$Q=Arkusz2!C$1,1,0)</f>
        <v>0</v>
      </c>
      <c r="D2207">
        <f>IF(Arkusz1!$Q:$Q=Arkusz2!D$1,1,0)</f>
        <v>0</v>
      </c>
      <c r="E2207">
        <f>IF(Arkusz1!$Q:$Q=Arkusz2!E$1,1,0)</f>
        <v>0</v>
      </c>
      <c r="F2207">
        <f>IF(Arkusz1!$Q:$Q=Arkusz2!F$1,1,0)</f>
        <v>0</v>
      </c>
      <c r="G2207">
        <f>IF(Arkusz1!$Q:$Q=Arkusz2!G$1,1,0)</f>
        <v>0</v>
      </c>
      <c r="H2207">
        <f>IF(Arkusz1!$Q:$Q=Arkusz2!H$1,1,0)</f>
        <v>1</v>
      </c>
      <c r="I2207">
        <f>IF(Arkusz1!$Q:$Q=Arkusz2!I$1,1,0)</f>
        <v>0</v>
      </c>
      <c r="J2207">
        <f>IF(Arkusz1!$Q:$Q=Arkusz2!J$1,1,0)</f>
        <v>0</v>
      </c>
      <c r="K2207">
        <f>IF(Arkusz1!$M:$M=Arkusz2!K$1,1,0)</f>
        <v>0</v>
      </c>
      <c r="L2207">
        <f>IF(Arkusz1!$M:$M=Arkusz2!L$1,1,0)</f>
        <v>0</v>
      </c>
      <c r="M2207">
        <f>IF(Arkusz1!$P:$P="",0,1)</f>
        <v>1</v>
      </c>
      <c r="N2207">
        <f>IF(Arkusz1!$S:$S=Arkusz2!N$1,1,0)</f>
        <v>0</v>
      </c>
      <c r="O2207">
        <f>IF(Arkusz1!$T:$T=Arkusz2!O$1,1,0)</f>
        <v>0</v>
      </c>
      <c r="P2207">
        <f>IF(Arkusz1!$T:$T=Arkusz2!P$1,1,0)</f>
        <v>0</v>
      </c>
      <c r="Q2207">
        <f>IF(Arkusz1!$T:$T=Arkusz2!Q$1,1,0)</f>
        <v>0</v>
      </c>
      <c r="R2207">
        <f>IF(Arkusz1!$O:$O=Arkusz2!R$1,1,0)</f>
        <v>0</v>
      </c>
      <c r="S2207" s="17">
        <f t="shared" si="58"/>
        <v>0.17298255377116797</v>
      </c>
    </row>
    <row r="2208" spans="1:19">
      <c r="A2208">
        <f>Arkusz1!B2208</f>
        <v>2207</v>
      </c>
      <c r="B2208">
        <f>IF(Arkusz1!R:R=Arkusz2!B$1,1,0)</f>
        <v>0</v>
      </c>
      <c r="C2208">
        <f>IF(Arkusz1!$Q:$Q=Arkusz2!C$1,1,0)</f>
        <v>0</v>
      </c>
      <c r="D2208">
        <f>IF(Arkusz1!$Q:$Q=Arkusz2!D$1,1,0)</f>
        <v>0</v>
      </c>
      <c r="E2208">
        <f>IF(Arkusz1!$Q:$Q=Arkusz2!E$1,1,0)</f>
        <v>0</v>
      </c>
      <c r="F2208">
        <f>IF(Arkusz1!$Q:$Q=Arkusz2!F$1,1,0)</f>
        <v>0</v>
      </c>
      <c r="G2208">
        <f>IF(Arkusz1!$Q:$Q=Arkusz2!G$1,1,0)</f>
        <v>0</v>
      </c>
      <c r="H2208">
        <f>IF(Arkusz1!$Q:$Q=Arkusz2!H$1,1,0)</f>
        <v>0</v>
      </c>
      <c r="I2208">
        <f>IF(Arkusz1!$Q:$Q=Arkusz2!I$1,1,0)</f>
        <v>0</v>
      </c>
      <c r="J2208">
        <f>IF(Arkusz1!$Q:$Q=Arkusz2!J$1,1,0)</f>
        <v>1</v>
      </c>
      <c r="K2208">
        <f>IF(Arkusz1!$M:$M=Arkusz2!K$1,1,0)</f>
        <v>0</v>
      </c>
      <c r="L2208">
        <f>IF(Arkusz1!$M:$M=Arkusz2!L$1,1,0)</f>
        <v>0</v>
      </c>
      <c r="M2208">
        <f>IF(Arkusz1!$P:$P="",0,1)</f>
        <v>0</v>
      </c>
      <c r="N2208">
        <f>IF(Arkusz1!$S:$S=Arkusz2!N$1,1,0)</f>
        <v>1</v>
      </c>
      <c r="O2208">
        <f>IF(Arkusz1!$T:$T=Arkusz2!O$1,1,0)</f>
        <v>0</v>
      </c>
      <c r="P2208">
        <f>IF(Arkusz1!$T:$T=Arkusz2!P$1,1,0)</f>
        <v>0</v>
      </c>
      <c r="Q2208">
        <f>IF(Arkusz1!$T:$T=Arkusz2!Q$1,1,0)</f>
        <v>0</v>
      </c>
      <c r="R2208">
        <f>IF(Arkusz1!$O:$O=Arkusz2!R$1,1,0)</f>
        <v>0</v>
      </c>
      <c r="S2208" s="17">
        <f t="shared" si="58"/>
        <v>6.0950324382530965E-2</v>
      </c>
    </row>
    <row r="2209" spans="1:19">
      <c r="A2209">
        <f>Arkusz1!B2209</f>
        <v>2208</v>
      </c>
      <c r="B2209">
        <f>IF(Arkusz1!R:R=Arkusz2!B$1,1,0)</f>
        <v>0</v>
      </c>
      <c r="C2209">
        <f>IF(Arkusz1!$Q:$Q=Arkusz2!C$1,1,0)</f>
        <v>0</v>
      </c>
      <c r="D2209">
        <f>IF(Arkusz1!$Q:$Q=Arkusz2!D$1,1,0)</f>
        <v>0</v>
      </c>
      <c r="E2209">
        <f>IF(Arkusz1!$Q:$Q=Arkusz2!E$1,1,0)</f>
        <v>0</v>
      </c>
      <c r="F2209">
        <f>IF(Arkusz1!$Q:$Q=Arkusz2!F$1,1,0)</f>
        <v>0</v>
      </c>
      <c r="G2209">
        <f>IF(Arkusz1!$Q:$Q=Arkusz2!G$1,1,0)</f>
        <v>0</v>
      </c>
      <c r="H2209">
        <f>IF(Arkusz1!$Q:$Q=Arkusz2!H$1,1,0)</f>
        <v>0</v>
      </c>
      <c r="I2209">
        <f>IF(Arkusz1!$Q:$Q=Arkusz2!I$1,1,0)</f>
        <v>0</v>
      </c>
      <c r="J2209">
        <f>IF(Arkusz1!$Q:$Q=Arkusz2!J$1,1,0)</f>
        <v>1</v>
      </c>
      <c r="K2209">
        <f>IF(Arkusz1!$M:$M=Arkusz2!K$1,1,0)</f>
        <v>0</v>
      </c>
      <c r="L2209">
        <f>IF(Arkusz1!$M:$M=Arkusz2!L$1,1,0)</f>
        <v>0</v>
      </c>
      <c r="M2209">
        <f>IF(Arkusz1!$P:$P="",0,1)</f>
        <v>1</v>
      </c>
      <c r="N2209">
        <f>IF(Arkusz1!$S:$S=Arkusz2!N$1,1,0)</f>
        <v>0</v>
      </c>
      <c r="O2209">
        <f>IF(Arkusz1!$T:$T=Arkusz2!O$1,1,0)</f>
        <v>0</v>
      </c>
      <c r="P2209">
        <f>IF(Arkusz1!$T:$T=Arkusz2!P$1,1,0)</f>
        <v>0</v>
      </c>
      <c r="Q2209">
        <f>IF(Arkusz1!$T:$T=Arkusz2!Q$1,1,0)</f>
        <v>0</v>
      </c>
      <c r="R2209">
        <f>IF(Arkusz1!$O:$O=Arkusz2!R$1,1,0)</f>
        <v>0</v>
      </c>
      <c r="S2209" s="17">
        <f t="shared" si="58"/>
        <v>3.2071413573108588E-2</v>
      </c>
    </row>
    <row r="2210" spans="1:19">
      <c r="A2210">
        <f>Arkusz1!B2210</f>
        <v>2209</v>
      </c>
      <c r="B2210">
        <f>IF(Arkusz1!R:R=Arkusz2!B$1,1,0)</f>
        <v>0</v>
      </c>
      <c r="C2210">
        <f>IF(Arkusz1!$Q:$Q=Arkusz2!C$1,1,0)</f>
        <v>0</v>
      </c>
      <c r="D2210">
        <f>IF(Arkusz1!$Q:$Q=Arkusz2!D$1,1,0)</f>
        <v>0</v>
      </c>
      <c r="E2210">
        <f>IF(Arkusz1!$Q:$Q=Arkusz2!E$1,1,0)</f>
        <v>0</v>
      </c>
      <c r="F2210">
        <f>IF(Arkusz1!$Q:$Q=Arkusz2!F$1,1,0)</f>
        <v>0</v>
      </c>
      <c r="G2210">
        <f>IF(Arkusz1!$Q:$Q=Arkusz2!G$1,1,0)</f>
        <v>0</v>
      </c>
      <c r="H2210">
        <f>IF(Arkusz1!$Q:$Q=Arkusz2!H$1,1,0)</f>
        <v>0</v>
      </c>
      <c r="I2210">
        <f>IF(Arkusz1!$Q:$Q=Arkusz2!I$1,1,0)</f>
        <v>0</v>
      </c>
      <c r="J2210">
        <f>IF(Arkusz1!$Q:$Q=Arkusz2!J$1,1,0)</f>
        <v>1</v>
      </c>
      <c r="K2210">
        <f>IF(Arkusz1!$M:$M=Arkusz2!K$1,1,0)</f>
        <v>0</v>
      </c>
      <c r="L2210">
        <f>IF(Arkusz1!$M:$M=Arkusz2!L$1,1,0)</f>
        <v>0</v>
      </c>
      <c r="M2210">
        <f>IF(Arkusz1!$P:$P="",0,1)</f>
        <v>1</v>
      </c>
      <c r="N2210">
        <f>IF(Arkusz1!$S:$S=Arkusz2!N$1,1,0)</f>
        <v>0</v>
      </c>
      <c r="O2210">
        <f>IF(Arkusz1!$T:$T=Arkusz2!O$1,1,0)</f>
        <v>0</v>
      </c>
      <c r="P2210">
        <f>IF(Arkusz1!$T:$T=Arkusz2!P$1,1,0)</f>
        <v>0</v>
      </c>
      <c r="Q2210">
        <f>IF(Arkusz1!$T:$T=Arkusz2!Q$1,1,0)</f>
        <v>0</v>
      </c>
      <c r="R2210">
        <f>IF(Arkusz1!$O:$O=Arkusz2!R$1,1,0)</f>
        <v>0</v>
      </c>
      <c r="S2210" s="17">
        <f t="shared" si="58"/>
        <v>3.2071413573108588E-2</v>
      </c>
    </row>
    <row r="2211" spans="1:19">
      <c r="A2211">
        <f>Arkusz1!B2211</f>
        <v>2210</v>
      </c>
      <c r="B2211">
        <f>IF(Arkusz1!R:R=Arkusz2!B$1,1,0)</f>
        <v>1</v>
      </c>
      <c r="C2211">
        <f>IF(Arkusz1!$Q:$Q=Arkusz2!C$1,1,0)</f>
        <v>0</v>
      </c>
      <c r="D2211">
        <f>IF(Arkusz1!$Q:$Q=Arkusz2!D$1,1,0)</f>
        <v>0</v>
      </c>
      <c r="E2211">
        <f>IF(Arkusz1!$Q:$Q=Arkusz2!E$1,1,0)</f>
        <v>0</v>
      </c>
      <c r="F2211">
        <f>IF(Arkusz1!$Q:$Q=Arkusz2!F$1,1,0)</f>
        <v>0</v>
      </c>
      <c r="G2211">
        <f>IF(Arkusz1!$Q:$Q=Arkusz2!G$1,1,0)</f>
        <v>0</v>
      </c>
      <c r="H2211">
        <f>IF(Arkusz1!$Q:$Q=Arkusz2!H$1,1,0)</f>
        <v>0</v>
      </c>
      <c r="I2211">
        <f>IF(Arkusz1!$Q:$Q=Arkusz2!I$1,1,0)</f>
        <v>0</v>
      </c>
      <c r="J2211">
        <f>IF(Arkusz1!$Q:$Q=Arkusz2!J$1,1,0)</f>
        <v>0</v>
      </c>
      <c r="K2211">
        <f>IF(Arkusz1!$M:$M=Arkusz2!K$1,1,0)</f>
        <v>0</v>
      </c>
      <c r="L2211">
        <f>IF(Arkusz1!$M:$M=Arkusz2!L$1,1,0)</f>
        <v>0</v>
      </c>
      <c r="M2211">
        <f>IF(Arkusz1!$P:$P="",0,1)</f>
        <v>0</v>
      </c>
      <c r="N2211">
        <f>IF(Arkusz1!$S:$S=Arkusz2!N$1,1,0)</f>
        <v>0</v>
      </c>
      <c r="O2211">
        <f>IF(Arkusz1!$T:$T=Arkusz2!O$1,1,0)</f>
        <v>0</v>
      </c>
      <c r="P2211">
        <f>IF(Arkusz1!$T:$T=Arkusz2!P$1,1,0)</f>
        <v>0</v>
      </c>
      <c r="Q2211">
        <f>IF(Arkusz1!$T:$T=Arkusz2!Q$1,1,0)</f>
        <v>0</v>
      </c>
      <c r="R2211">
        <f>IF(Arkusz1!$O:$O=Arkusz2!R$1,1,0)</f>
        <v>1</v>
      </c>
      <c r="S2211" s="17">
        <f t="shared" si="58"/>
        <v>0.78571300199005822</v>
      </c>
    </row>
    <row r="2212" spans="1:19">
      <c r="A2212">
        <f>Arkusz1!B2212</f>
        <v>2211</v>
      </c>
      <c r="B2212">
        <f>IF(Arkusz1!R:R=Arkusz2!B$1,1,0)</f>
        <v>0</v>
      </c>
      <c r="C2212">
        <f>IF(Arkusz1!$Q:$Q=Arkusz2!C$1,1,0)</f>
        <v>0</v>
      </c>
      <c r="D2212">
        <f>IF(Arkusz1!$Q:$Q=Arkusz2!D$1,1,0)</f>
        <v>0</v>
      </c>
      <c r="E2212">
        <f>IF(Arkusz1!$Q:$Q=Arkusz2!E$1,1,0)</f>
        <v>0</v>
      </c>
      <c r="F2212">
        <f>IF(Arkusz1!$Q:$Q=Arkusz2!F$1,1,0)</f>
        <v>0</v>
      </c>
      <c r="G2212">
        <f>IF(Arkusz1!$Q:$Q=Arkusz2!G$1,1,0)</f>
        <v>0</v>
      </c>
      <c r="H2212">
        <f>IF(Arkusz1!$Q:$Q=Arkusz2!H$1,1,0)</f>
        <v>1</v>
      </c>
      <c r="I2212">
        <f>IF(Arkusz1!$Q:$Q=Arkusz2!I$1,1,0)</f>
        <v>0</v>
      </c>
      <c r="J2212">
        <f>IF(Arkusz1!$Q:$Q=Arkusz2!J$1,1,0)</f>
        <v>0</v>
      </c>
      <c r="K2212">
        <f>IF(Arkusz1!$M:$M=Arkusz2!K$1,1,0)</f>
        <v>0</v>
      </c>
      <c r="L2212">
        <f>IF(Arkusz1!$M:$M=Arkusz2!L$1,1,0)</f>
        <v>0</v>
      </c>
      <c r="M2212">
        <f>IF(Arkusz1!$P:$P="",0,1)</f>
        <v>1</v>
      </c>
      <c r="N2212">
        <f>IF(Arkusz1!$S:$S=Arkusz2!N$1,1,0)</f>
        <v>0</v>
      </c>
      <c r="O2212">
        <f>IF(Arkusz1!$T:$T=Arkusz2!O$1,1,0)</f>
        <v>0</v>
      </c>
      <c r="P2212">
        <f>IF(Arkusz1!$T:$T=Arkusz2!P$1,1,0)</f>
        <v>0</v>
      </c>
      <c r="Q2212">
        <f>IF(Arkusz1!$T:$T=Arkusz2!Q$1,1,0)</f>
        <v>0</v>
      </c>
      <c r="R2212">
        <f>IF(Arkusz1!$O:$O=Arkusz2!R$1,1,0)</f>
        <v>0</v>
      </c>
      <c r="S2212" s="17">
        <f t="shared" si="58"/>
        <v>0.17298255377116797</v>
      </c>
    </row>
    <row r="2213" spans="1:19">
      <c r="A2213">
        <f>Arkusz1!B2213</f>
        <v>2212</v>
      </c>
      <c r="B2213">
        <f>IF(Arkusz1!R:R=Arkusz2!B$1,1,0)</f>
        <v>0</v>
      </c>
      <c r="C2213">
        <f>IF(Arkusz1!$Q:$Q=Arkusz2!C$1,1,0)</f>
        <v>0</v>
      </c>
      <c r="D2213">
        <f>IF(Arkusz1!$Q:$Q=Arkusz2!D$1,1,0)</f>
        <v>0</v>
      </c>
      <c r="E2213">
        <f>IF(Arkusz1!$Q:$Q=Arkusz2!E$1,1,0)</f>
        <v>0</v>
      </c>
      <c r="F2213">
        <f>IF(Arkusz1!$Q:$Q=Arkusz2!F$1,1,0)</f>
        <v>0</v>
      </c>
      <c r="G2213">
        <f>IF(Arkusz1!$Q:$Q=Arkusz2!G$1,1,0)</f>
        <v>0</v>
      </c>
      <c r="H2213">
        <f>IF(Arkusz1!$Q:$Q=Arkusz2!H$1,1,0)</f>
        <v>0</v>
      </c>
      <c r="I2213">
        <f>IF(Arkusz1!$Q:$Q=Arkusz2!I$1,1,0)</f>
        <v>0</v>
      </c>
      <c r="J2213">
        <f>IF(Arkusz1!$Q:$Q=Arkusz2!J$1,1,0)</f>
        <v>1</v>
      </c>
      <c r="K2213">
        <f>IF(Arkusz1!$M:$M=Arkusz2!K$1,1,0)</f>
        <v>0</v>
      </c>
      <c r="L2213">
        <f>IF(Arkusz1!$M:$M=Arkusz2!L$1,1,0)</f>
        <v>0</v>
      </c>
      <c r="M2213">
        <f>IF(Arkusz1!$P:$P="",0,1)</f>
        <v>0</v>
      </c>
      <c r="N2213">
        <f>IF(Arkusz1!$S:$S=Arkusz2!N$1,1,0)</f>
        <v>0</v>
      </c>
      <c r="O2213">
        <f>IF(Arkusz1!$T:$T=Arkusz2!O$1,1,0)</f>
        <v>0</v>
      </c>
      <c r="P2213">
        <f>IF(Arkusz1!$T:$T=Arkusz2!P$1,1,0)</f>
        <v>0</v>
      </c>
      <c r="Q2213">
        <f>IF(Arkusz1!$T:$T=Arkusz2!Q$1,1,0)</f>
        <v>0</v>
      </c>
      <c r="R2213">
        <f>IF(Arkusz1!$O:$O=Arkusz2!R$1,1,0)</f>
        <v>0</v>
      </c>
      <c r="S2213" s="17">
        <f t="shared" si="58"/>
        <v>3.4502880732867523E-2</v>
      </c>
    </row>
    <row r="2214" spans="1:19">
      <c r="A2214">
        <f>Arkusz1!B2214</f>
        <v>2213</v>
      </c>
      <c r="B2214">
        <f>IF(Arkusz1!R:R=Arkusz2!B$1,1,0)</f>
        <v>0</v>
      </c>
      <c r="C2214">
        <f>IF(Arkusz1!$Q:$Q=Arkusz2!C$1,1,0)</f>
        <v>0</v>
      </c>
      <c r="D2214">
        <f>IF(Arkusz1!$Q:$Q=Arkusz2!D$1,1,0)</f>
        <v>0</v>
      </c>
      <c r="E2214">
        <f>IF(Arkusz1!$Q:$Q=Arkusz2!E$1,1,0)</f>
        <v>0</v>
      </c>
      <c r="F2214">
        <f>IF(Arkusz1!$Q:$Q=Arkusz2!F$1,1,0)</f>
        <v>0</v>
      </c>
      <c r="G2214">
        <f>IF(Arkusz1!$Q:$Q=Arkusz2!G$1,1,0)</f>
        <v>0</v>
      </c>
      <c r="H2214">
        <f>IF(Arkusz1!$Q:$Q=Arkusz2!H$1,1,0)</f>
        <v>0</v>
      </c>
      <c r="I2214">
        <f>IF(Arkusz1!$Q:$Q=Arkusz2!I$1,1,0)</f>
        <v>0</v>
      </c>
      <c r="J2214">
        <f>IF(Arkusz1!$Q:$Q=Arkusz2!J$1,1,0)</f>
        <v>1</v>
      </c>
      <c r="K2214">
        <f>IF(Arkusz1!$M:$M=Arkusz2!K$1,1,0)</f>
        <v>0</v>
      </c>
      <c r="L2214">
        <f>IF(Arkusz1!$M:$M=Arkusz2!L$1,1,0)</f>
        <v>0</v>
      </c>
      <c r="M2214">
        <f>IF(Arkusz1!$P:$P="",0,1)</f>
        <v>1</v>
      </c>
      <c r="N2214">
        <f>IF(Arkusz1!$S:$S=Arkusz2!N$1,1,0)</f>
        <v>0</v>
      </c>
      <c r="O2214">
        <f>IF(Arkusz1!$T:$T=Arkusz2!O$1,1,0)</f>
        <v>0</v>
      </c>
      <c r="P2214">
        <f>IF(Arkusz1!$T:$T=Arkusz2!P$1,1,0)</f>
        <v>0</v>
      </c>
      <c r="Q2214">
        <f>IF(Arkusz1!$T:$T=Arkusz2!Q$1,1,0)</f>
        <v>0</v>
      </c>
      <c r="R2214">
        <f>IF(Arkusz1!$O:$O=Arkusz2!R$1,1,0)</f>
        <v>0</v>
      </c>
      <c r="S2214" s="17">
        <f t="shared" si="58"/>
        <v>3.2071413573108588E-2</v>
      </c>
    </row>
    <row r="2215" spans="1:19">
      <c r="A2215">
        <f>Arkusz1!B2215</f>
        <v>2214</v>
      </c>
      <c r="B2215">
        <f>IF(Arkusz1!R:R=Arkusz2!B$1,1,0)</f>
        <v>0</v>
      </c>
      <c r="C2215">
        <f>IF(Arkusz1!$Q:$Q=Arkusz2!C$1,1,0)</f>
        <v>0</v>
      </c>
      <c r="D2215">
        <f>IF(Arkusz1!$Q:$Q=Arkusz2!D$1,1,0)</f>
        <v>0</v>
      </c>
      <c r="E2215">
        <f>IF(Arkusz1!$Q:$Q=Arkusz2!E$1,1,0)</f>
        <v>0</v>
      </c>
      <c r="F2215">
        <f>IF(Arkusz1!$Q:$Q=Arkusz2!F$1,1,0)</f>
        <v>0</v>
      </c>
      <c r="G2215">
        <f>IF(Arkusz1!$Q:$Q=Arkusz2!G$1,1,0)</f>
        <v>0</v>
      </c>
      <c r="H2215">
        <f>IF(Arkusz1!$Q:$Q=Arkusz2!H$1,1,0)</f>
        <v>0</v>
      </c>
      <c r="I2215">
        <f>IF(Arkusz1!$Q:$Q=Arkusz2!I$1,1,0)</f>
        <v>0</v>
      </c>
      <c r="J2215">
        <f>IF(Arkusz1!$Q:$Q=Arkusz2!J$1,1,0)</f>
        <v>1</v>
      </c>
      <c r="K2215">
        <f>IF(Arkusz1!$M:$M=Arkusz2!K$1,1,0)</f>
        <v>0</v>
      </c>
      <c r="L2215">
        <f>IF(Arkusz1!$M:$M=Arkusz2!L$1,1,0)</f>
        <v>0</v>
      </c>
      <c r="M2215">
        <f>IF(Arkusz1!$P:$P="",0,1)</f>
        <v>0</v>
      </c>
      <c r="N2215">
        <f>IF(Arkusz1!$S:$S=Arkusz2!N$1,1,0)</f>
        <v>0</v>
      </c>
      <c r="O2215">
        <f>IF(Arkusz1!$T:$T=Arkusz2!O$1,1,0)</f>
        <v>0</v>
      </c>
      <c r="P2215">
        <f>IF(Arkusz1!$T:$T=Arkusz2!P$1,1,0)</f>
        <v>0</v>
      </c>
      <c r="Q2215">
        <f>IF(Arkusz1!$T:$T=Arkusz2!Q$1,1,0)</f>
        <v>0</v>
      </c>
      <c r="R2215">
        <f>IF(Arkusz1!$O:$O=Arkusz2!R$1,1,0)</f>
        <v>0</v>
      </c>
      <c r="S2215" s="17">
        <f t="shared" si="58"/>
        <v>3.4502880732867523E-2</v>
      </c>
    </row>
    <row r="2216" spans="1:19">
      <c r="A2216">
        <f>Arkusz1!B2216</f>
        <v>2215</v>
      </c>
      <c r="B2216">
        <f>IF(Arkusz1!R:R=Arkusz2!B$1,1,0)</f>
        <v>0</v>
      </c>
      <c r="C2216">
        <f>IF(Arkusz1!$Q:$Q=Arkusz2!C$1,1,0)</f>
        <v>0</v>
      </c>
      <c r="D2216">
        <f>IF(Arkusz1!$Q:$Q=Arkusz2!D$1,1,0)</f>
        <v>0</v>
      </c>
      <c r="E2216">
        <f>IF(Arkusz1!$Q:$Q=Arkusz2!E$1,1,0)</f>
        <v>0</v>
      </c>
      <c r="F2216">
        <f>IF(Arkusz1!$Q:$Q=Arkusz2!F$1,1,0)</f>
        <v>0</v>
      </c>
      <c r="G2216">
        <f>IF(Arkusz1!$Q:$Q=Arkusz2!G$1,1,0)</f>
        <v>0</v>
      </c>
      <c r="H2216">
        <f>IF(Arkusz1!$Q:$Q=Arkusz2!H$1,1,0)</f>
        <v>0</v>
      </c>
      <c r="I2216">
        <f>IF(Arkusz1!$Q:$Q=Arkusz2!I$1,1,0)</f>
        <v>0</v>
      </c>
      <c r="J2216">
        <f>IF(Arkusz1!$Q:$Q=Arkusz2!J$1,1,0)</f>
        <v>1</v>
      </c>
      <c r="K2216">
        <f>IF(Arkusz1!$M:$M=Arkusz2!K$1,1,0)</f>
        <v>0</v>
      </c>
      <c r="L2216">
        <f>IF(Arkusz1!$M:$M=Arkusz2!L$1,1,0)</f>
        <v>0</v>
      </c>
      <c r="M2216">
        <f>IF(Arkusz1!$P:$P="",0,1)</f>
        <v>1</v>
      </c>
      <c r="N2216">
        <f>IF(Arkusz1!$S:$S=Arkusz2!N$1,1,0)</f>
        <v>0</v>
      </c>
      <c r="O2216">
        <f>IF(Arkusz1!$T:$T=Arkusz2!O$1,1,0)</f>
        <v>0</v>
      </c>
      <c r="P2216">
        <f>IF(Arkusz1!$T:$T=Arkusz2!P$1,1,0)</f>
        <v>0</v>
      </c>
      <c r="Q2216">
        <f>IF(Arkusz1!$T:$T=Arkusz2!Q$1,1,0)</f>
        <v>0</v>
      </c>
      <c r="R2216">
        <f>IF(Arkusz1!$O:$O=Arkusz2!R$1,1,0)</f>
        <v>0</v>
      </c>
      <c r="S2216" s="17">
        <f t="shared" si="58"/>
        <v>3.2071413573108588E-2</v>
      </c>
    </row>
    <row r="2217" spans="1:19">
      <c r="A2217">
        <f>Arkusz1!B2217</f>
        <v>2216</v>
      </c>
      <c r="B2217">
        <f>IF(Arkusz1!R:R=Arkusz2!B$1,1,0)</f>
        <v>0</v>
      </c>
      <c r="C2217">
        <f>IF(Arkusz1!$Q:$Q=Arkusz2!C$1,1,0)</f>
        <v>0</v>
      </c>
      <c r="D2217">
        <f>IF(Arkusz1!$Q:$Q=Arkusz2!D$1,1,0)</f>
        <v>0</v>
      </c>
      <c r="E2217">
        <f>IF(Arkusz1!$Q:$Q=Arkusz2!E$1,1,0)</f>
        <v>0</v>
      </c>
      <c r="F2217">
        <f>IF(Arkusz1!$Q:$Q=Arkusz2!F$1,1,0)</f>
        <v>0</v>
      </c>
      <c r="G2217">
        <f>IF(Arkusz1!$Q:$Q=Arkusz2!G$1,1,0)</f>
        <v>1</v>
      </c>
      <c r="H2217">
        <f>IF(Arkusz1!$Q:$Q=Arkusz2!H$1,1,0)</f>
        <v>0</v>
      </c>
      <c r="I2217">
        <f>IF(Arkusz1!$Q:$Q=Arkusz2!I$1,1,0)</f>
        <v>0</v>
      </c>
      <c r="J2217">
        <f>IF(Arkusz1!$Q:$Q=Arkusz2!J$1,1,0)</f>
        <v>0</v>
      </c>
      <c r="K2217">
        <f>IF(Arkusz1!$M:$M=Arkusz2!K$1,1,0)</f>
        <v>0</v>
      </c>
      <c r="L2217">
        <f>IF(Arkusz1!$M:$M=Arkusz2!L$1,1,0)</f>
        <v>0</v>
      </c>
      <c r="M2217">
        <f>IF(Arkusz1!$P:$P="",0,1)</f>
        <v>1</v>
      </c>
      <c r="N2217">
        <f>IF(Arkusz1!$S:$S=Arkusz2!N$1,1,0)</f>
        <v>0</v>
      </c>
      <c r="O2217">
        <f>IF(Arkusz1!$T:$T=Arkusz2!O$1,1,0)</f>
        <v>0</v>
      </c>
      <c r="P2217">
        <f>IF(Arkusz1!$T:$T=Arkusz2!P$1,1,0)</f>
        <v>0</v>
      </c>
      <c r="Q2217">
        <f>IF(Arkusz1!$T:$T=Arkusz2!Q$1,1,0)</f>
        <v>0</v>
      </c>
      <c r="R2217">
        <f>IF(Arkusz1!$O:$O=Arkusz2!R$1,1,0)</f>
        <v>0</v>
      </c>
      <c r="S2217" s="17">
        <f t="shared" si="58"/>
        <v>5.7394673231095802E-2</v>
      </c>
    </row>
    <row r="2218" spans="1:19">
      <c r="A2218">
        <f>Arkusz1!B2218</f>
        <v>2217</v>
      </c>
      <c r="B2218">
        <f>IF(Arkusz1!R:R=Arkusz2!B$1,1,0)</f>
        <v>0</v>
      </c>
      <c r="C2218">
        <f>IF(Arkusz1!$Q:$Q=Arkusz2!C$1,1,0)</f>
        <v>0</v>
      </c>
      <c r="D2218">
        <f>IF(Arkusz1!$Q:$Q=Arkusz2!D$1,1,0)</f>
        <v>0</v>
      </c>
      <c r="E2218">
        <f>IF(Arkusz1!$Q:$Q=Arkusz2!E$1,1,0)</f>
        <v>0</v>
      </c>
      <c r="F2218">
        <f>IF(Arkusz1!$Q:$Q=Arkusz2!F$1,1,0)</f>
        <v>0</v>
      </c>
      <c r="G2218">
        <f>IF(Arkusz1!$Q:$Q=Arkusz2!G$1,1,0)</f>
        <v>0</v>
      </c>
      <c r="H2218">
        <f>IF(Arkusz1!$Q:$Q=Arkusz2!H$1,1,0)</f>
        <v>1</v>
      </c>
      <c r="I2218">
        <f>IF(Arkusz1!$Q:$Q=Arkusz2!I$1,1,0)</f>
        <v>0</v>
      </c>
      <c r="J2218">
        <f>IF(Arkusz1!$Q:$Q=Arkusz2!J$1,1,0)</f>
        <v>0</v>
      </c>
      <c r="K2218">
        <f>IF(Arkusz1!$M:$M=Arkusz2!K$1,1,0)</f>
        <v>0</v>
      </c>
      <c r="L2218">
        <f>IF(Arkusz1!$M:$M=Arkusz2!L$1,1,0)</f>
        <v>0</v>
      </c>
      <c r="M2218">
        <f>IF(Arkusz1!$P:$P="",0,1)</f>
        <v>1</v>
      </c>
      <c r="N2218">
        <f>IF(Arkusz1!$S:$S=Arkusz2!N$1,1,0)</f>
        <v>0</v>
      </c>
      <c r="O2218">
        <f>IF(Arkusz1!$T:$T=Arkusz2!O$1,1,0)</f>
        <v>0</v>
      </c>
      <c r="P2218">
        <f>IF(Arkusz1!$T:$T=Arkusz2!P$1,1,0)</f>
        <v>0</v>
      </c>
      <c r="Q2218">
        <f>IF(Arkusz1!$T:$T=Arkusz2!Q$1,1,0)</f>
        <v>0</v>
      </c>
      <c r="R2218">
        <f>IF(Arkusz1!$O:$O=Arkusz2!R$1,1,0)</f>
        <v>0</v>
      </c>
      <c r="S2218" s="17">
        <f t="shared" si="58"/>
        <v>0.17298255377116797</v>
      </c>
    </row>
    <row r="2219" spans="1:19">
      <c r="A2219">
        <f>Arkusz1!B2219</f>
        <v>2218</v>
      </c>
      <c r="B2219">
        <f>IF(Arkusz1!R:R=Arkusz2!B$1,1,0)</f>
        <v>0</v>
      </c>
      <c r="C2219">
        <f>IF(Arkusz1!$Q:$Q=Arkusz2!C$1,1,0)</f>
        <v>0</v>
      </c>
      <c r="D2219">
        <f>IF(Arkusz1!$Q:$Q=Arkusz2!D$1,1,0)</f>
        <v>0</v>
      </c>
      <c r="E2219">
        <f>IF(Arkusz1!$Q:$Q=Arkusz2!E$1,1,0)</f>
        <v>0</v>
      </c>
      <c r="F2219">
        <f>IF(Arkusz1!$Q:$Q=Arkusz2!F$1,1,0)</f>
        <v>0</v>
      </c>
      <c r="G2219">
        <f>IF(Arkusz1!$Q:$Q=Arkusz2!G$1,1,0)</f>
        <v>0</v>
      </c>
      <c r="H2219">
        <f>IF(Arkusz1!$Q:$Q=Arkusz2!H$1,1,0)</f>
        <v>0</v>
      </c>
      <c r="I2219">
        <f>IF(Arkusz1!$Q:$Q=Arkusz2!I$1,1,0)</f>
        <v>0</v>
      </c>
      <c r="J2219">
        <f>IF(Arkusz1!$Q:$Q=Arkusz2!J$1,1,0)</f>
        <v>1</v>
      </c>
      <c r="K2219">
        <f>IF(Arkusz1!$M:$M=Arkusz2!K$1,1,0)</f>
        <v>0</v>
      </c>
      <c r="L2219">
        <f>IF(Arkusz1!$M:$M=Arkusz2!L$1,1,0)</f>
        <v>0</v>
      </c>
      <c r="M2219">
        <f>IF(Arkusz1!$P:$P="",0,1)</f>
        <v>0</v>
      </c>
      <c r="N2219">
        <f>IF(Arkusz1!$S:$S=Arkusz2!N$1,1,0)</f>
        <v>0</v>
      </c>
      <c r="O2219">
        <f>IF(Arkusz1!$T:$T=Arkusz2!O$1,1,0)</f>
        <v>0</v>
      </c>
      <c r="P2219">
        <f>IF(Arkusz1!$T:$T=Arkusz2!P$1,1,0)</f>
        <v>0</v>
      </c>
      <c r="Q2219">
        <f>IF(Arkusz1!$T:$T=Arkusz2!Q$1,1,0)</f>
        <v>0</v>
      </c>
      <c r="R2219">
        <f>IF(Arkusz1!$O:$O=Arkusz2!R$1,1,0)</f>
        <v>0</v>
      </c>
      <c r="S2219" s="17">
        <f t="shared" si="58"/>
        <v>3.4502880732867523E-2</v>
      </c>
    </row>
    <row r="2220" spans="1:19">
      <c r="A2220">
        <f>Arkusz1!B2220</f>
        <v>2219</v>
      </c>
      <c r="B2220">
        <f>IF(Arkusz1!R:R=Arkusz2!B$1,1,0)</f>
        <v>0</v>
      </c>
      <c r="C2220">
        <f>IF(Arkusz1!$Q:$Q=Arkusz2!C$1,1,0)</f>
        <v>0</v>
      </c>
      <c r="D2220">
        <f>IF(Arkusz1!$Q:$Q=Arkusz2!D$1,1,0)</f>
        <v>0</v>
      </c>
      <c r="E2220">
        <f>IF(Arkusz1!$Q:$Q=Arkusz2!E$1,1,0)</f>
        <v>0</v>
      </c>
      <c r="F2220">
        <f>IF(Arkusz1!$Q:$Q=Arkusz2!F$1,1,0)</f>
        <v>0</v>
      </c>
      <c r="G2220">
        <f>IF(Arkusz1!$Q:$Q=Arkusz2!G$1,1,0)</f>
        <v>0</v>
      </c>
      <c r="H2220">
        <f>IF(Arkusz1!$Q:$Q=Arkusz2!H$1,1,0)</f>
        <v>1</v>
      </c>
      <c r="I2220">
        <f>IF(Arkusz1!$Q:$Q=Arkusz2!I$1,1,0)</f>
        <v>0</v>
      </c>
      <c r="J2220">
        <f>IF(Arkusz1!$Q:$Q=Arkusz2!J$1,1,0)</f>
        <v>0</v>
      </c>
      <c r="K2220">
        <f>IF(Arkusz1!$M:$M=Arkusz2!K$1,1,0)</f>
        <v>1</v>
      </c>
      <c r="L2220">
        <f>IF(Arkusz1!$M:$M=Arkusz2!L$1,1,0)</f>
        <v>0</v>
      </c>
      <c r="M2220">
        <f>IF(Arkusz1!$P:$P="",0,1)</f>
        <v>1</v>
      </c>
      <c r="N2220">
        <f>IF(Arkusz1!$S:$S=Arkusz2!N$1,1,0)</f>
        <v>0</v>
      </c>
      <c r="O2220">
        <f>IF(Arkusz1!$T:$T=Arkusz2!O$1,1,0)</f>
        <v>0</v>
      </c>
      <c r="P2220">
        <f>IF(Arkusz1!$T:$T=Arkusz2!P$1,1,0)</f>
        <v>1</v>
      </c>
      <c r="Q2220">
        <f>IF(Arkusz1!$T:$T=Arkusz2!Q$1,1,0)</f>
        <v>0</v>
      </c>
      <c r="R2220">
        <f>IF(Arkusz1!$O:$O=Arkusz2!R$1,1,0)</f>
        <v>0</v>
      </c>
      <c r="S2220" s="17">
        <f t="shared" si="58"/>
        <v>7.6926995697442255E-2</v>
      </c>
    </row>
    <row r="2221" spans="1:19">
      <c r="A2221">
        <f>Arkusz1!B2221</f>
        <v>2220</v>
      </c>
      <c r="B2221">
        <f>IF(Arkusz1!R:R=Arkusz2!B$1,1,0)</f>
        <v>0</v>
      </c>
      <c r="C2221">
        <f>IF(Arkusz1!$Q:$Q=Arkusz2!C$1,1,0)</f>
        <v>0</v>
      </c>
      <c r="D2221">
        <f>IF(Arkusz1!$Q:$Q=Arkusz2!D$1,1,0)</f>
        <v>0</v>
      </c>
      <c r="E2221">
        <f>IF(Arkusz1!$Q:$Q=Arkusz2!E$1,1,0)</f>
        <v>0</v>
      </c>
      <c r="F2221">
        <f>IF(Arkusz1!$Q:$Q=Arkusz2!F$1,1,0)</f>
        <v>0</v>
      </c>
      <c r="G2221">
        <f>IF(Arkusz1!$Q:$Q=Arkusz2!G$1,1,0)</f>
        <v>0</v>
      </c>
      <c r="H2221">
        <f>IF(Arkusz1!$Q:$Q=Arkusz2!H$1,1,0)</f>
        <v>1</v>
      </c>
      <c r="I2221">
        <f>IF(Arkusz1!$Q:$Q=Arkusz2!I$1,1,0)</f>
        <v>0</v>
      </c>
      <c r="J2221">
        <f>IF(Arkusz1!$Q:$Q=Arkusz2!J$1,1,0)</f>
        <v>0</v>
      </c>
      <c r="K2221">
        <f>IF(Arkusz1!$M:$M=Arkusz2!K$1,1,0)</f>
        <v>0</v>
      </c>
      <c r="L2221">
        <f>IF(Arkusz1!$M:$M=Arkusz2!L$1,1,0)</f>
        <v>0</v>
      </c>
      <c r="M2221">
        <f>IF(Arkusz1!$P:$P="",0,1)</f>
        <v>0</v>
      </c>
      <c r="N2221">
        <f>IF(Arkusz1!$S:$S=Arkusz2!N$1,1,0)</f>
        <v>0</v>
      </c>
      <c r="O2221">
        <f>IF(Arkusz1!$T:$T=Arkusz2!O$1,1,0)</f>
        <v>0</v>
      </c>
      <c r="P2221">
        <f>IF(Arkusz1!$T:$T=Arkusz2!P$1,1,0)</f>
        <v>0</v>
      </c>
      <c r="Q2221">
        <f>IF(Arkusz1!$T:$T=Arkusz2!Q$1,1,0)</f>
        <v>0</v>
      </c>
      <c r="R2221">
        <f>IF(Arkusz1!$O:$O=Arkusz2!R$1,1,0)</f>
        <v>0</v>
      </c>
      <c r="S2221" s="17">
        <f t="shared" si="58"/>
        <v>0.18406554276601864</v>
      </c>
    </row>
    <row r="2222" spans="1:19">
      <c r="A2222">
        <f>Arkusz1!B2222</f>
        <v>2221</v>
      </c>
      <c r="B2222">
        <f>IF(Arkusz1!R:R=Arkusz2!B$1,1,0)</f>
        <v>0</v>
      </c>
      <c r="C2222">
        <f>IF(Arkusz1!$Q:$Q=Arkusz2!C$1,1,0)</f>
        <v>1</v>
      </c>
      <c r="D2222">
        <f>IF(Arkusz1!$Q:$Q=Arkusz2!D$1,1,0)</f>
        <v>0</v>
      </c>
      <c r="E2222">
        <f>IF(Arkusz1!$Q:$Q=Arkusz2!E$1,1,0)</f>
        <v>0</v>
      </c>
      <c r="F2222">
        <f>IF(Arkusz1!$Q:$Q=Arkusz2!F$1,1,0)</f>
        <v>0</v>
      </c>
      <c r="G2222">
        <f>IF(Arkusz1!$Q:$Q=Arkusz2!G$1,1,0)</f>
        <v>0</v>
      </c>
      <c r="H2222">
        <f>IF(Arkusz1!$Q:$Q=Arkusz2!H$1,1,0)</f>
        <v>0</v>
      </c>
      <c r="I2222">
        <f>IF(Arkusz1!$Q:$Q=Arkusz2!I$1,1,0)</f>
        <v>0</v>
      </c>
      <c r="J2222">
        <f>IF(Arkusz1!$Q:$Q=Arkusz2!J$1,1,0)</f>
        <v>0</v>
      </c>
      <c r="K2222">
        <f>IF(Arkusz1!$M:$M=Arkusz2!K$1,1,0)</f>
        <v>1</v>
      </c>
      <c r="L2222">
        <f>IF(Arkusz1!$M:$M=Arkusz2!L$1,1,0)</f>
        <v>0</v>
      </c>
      <c r="M2222">
        <f>IF(Arkusz1!$P:$P="",0,1)</f>
        <v>1</v>
      </c>
      <c r="N2222">
        <f>IF(Arkusz1!$S:$S=Arkusz2!N$1,1,0)</f>
        <v>0</v>
      </c>
      <c r="O2222">
        <f>IF(Arkusz1!$T:$T=Arkusz2!O$1,1,0)</f>
        <v>0</v>
      </c>
      <c r="P2222">
        <f>IF(Arkusz1!$T:$T=Arkusz2!P$1,1,0)</f>
        <v>1</v>
      </c>
      <c r="Q2222">
        <f>IF(Arkusz1!$T:$T=Arkusz2!Q$1,1,0)</f>
        <v>0</v>
      </c>
      <c r="R2222">
        <f>IF(Arkusz1!$O:$O=Arkusz2!R$1,1,0)</f>
        <v>0</v>
      </c>
      <c r="S2222" s="17">
        <f t="shared" si="58"/>
        <v>0.32476129565903694</v>
      </c>
    </row>
    <row r="2223" spans="1:19">
      <c r="A2223">
        <f>Arkusz1!B2223</f>
        <v>2222</v>
      </c>
      <c r="B2223">
        <f>IF(Arkusz1!R:R=Arkusz2!B$1,1,0)</f>
        <v>0</v>
      </c>
      <c r="C2223">
        <f>IF(Arkusz1!$Q:$Q=Arkusz2!C$1,1,0)</f>
        <v>0</v>
      </c>
      <c r="D2223">
        <f>IF(Arkusz1!$Q:$Q=Arkusz2!D$1,1,0)</f>
        <v>0</v>
      </c>
      <c r="E2223">
        <f>IF(Arkusz1!$Q:$Q=Arkusz2!E$1,1,0)</f>
        <v>0</v>
      </c>
      <c r="F2223">
        <f>IF(Arkusz1!$Q:$Q=Arkusz2!F$1,1,0)</f>
        <v>0</v>
      </c>
      <c r="G2223">
        <f>IF(Arkusz1!$Q:$Q=Arkusz2!G$1,1,0)</f>
        <v>0</v>
      </c>
      <c r="H2223">
        <f>IF(Arkusz1!$Q:$Q=Arkusz2!H$1,1,0)</f>
        <v>1</v>
      </c>
      <c r="I2223">
        <f>IF(Arkusz1!$Q:$Q=Arkusz2!I$1,1,0)</f>
        <v>0</v>
      </c>
      <c r="J2223">
        <f>IF(Arkusz1!$Q:$Q=Arkusz2!J$1,1,0)</f>
        <v>0</v>
      </c>
      <c r="K2223">
        <f>IF(Arkusz1!$M:$M=Arkusz2!K$1,1,0)</f>
        <v>1</v>
      </c>
      <c r="L2223">
        <f>IF(Arkusz1!$M:$M=Arkusz2!L$1,1,0)</f>
        <v>0</v>
      </c>
      <c r="M2223">
        <f>IF(Arkusz1!$P:$P="",0,1)</f>
        <v>1</v>
      </c>
      <c r="N2223">
        <f>IF(Arkusz1!$S:$S=Arkusz2!N$1,1,0)</f>
        <v>0</v>
      </c>
      <c r="O2223">
        <f>IF(Arkusz1!$T:$T=Arkusz2!O$1,1,0)</f>
        <v>0</v>
      </c>
      <c r="P2223">
        <f>IF(Arkusz1!$T:$T=Arkusz2!P$1,1,0)</f>
        <v>0</v>
      </c>
      <c r="Q2223">
        <f>IF(Arkusz1!$T:$T=Arkusz2!Q$1,1,0)</f>
        <v>0</v>
      </c>
      <c r="R2223">
        <f>IF(Arkusz1!$O:$O=Arkusz2!R$1,1,0)</f>
        <v>0</v>
      </c>
      <c r="S2223" s="17">
        <f t="shared" si="58"/>
        <v>0.10163322948359395</v>
      </c>
    </row>
    <row r="2224" spans="1:19">
      <c r="A2224">
        <f>Arkusz1!B2224</f>
        <v>2223</v>
      </c>
      <c r="B2224">
        <f>IF(Arkusz1!R:R=Arkusz2!B$1,1,0)</f>
        <v>0</v>
      </c>
      <c r="C2224">
        <f>IF(Arkusz1!$Q:$Q=Arkusz2!C$1,1,0)</f>
        <v>0</v>
      </c>
      <c r="D2224">
        <f>IF(Arkusz1!$Q:$Q=Arkusz2!D$1,1,0)</f>
        <v>0</v>
      </c>
      <c r="E2224">
        <f>IF(Arkusz1!$Q:$Q=Arkusz2!E$1,1,0)</f>
        <v>0</v>
      </c>
      <c r="F2224">
        <f>IF(Arkusz1!$Q:$Q=Arkusz2!F$1,1,0)</f>
        <v>0</v>
      </c>
      <c r="G2224">
        <f>IF(Arkusz1!$Q:$Q=Arkusz2!G$1,1,0)</f>
        <v>0</v>
      </c>
      <c r="H2224">
        <f>IF(Arkusz1!$Q:$Q=Arkusz2!H$1,1,0)</f>
        <v>1</v>
      </c>
      <c r="I2224">
        <f>IF(Arkusz1!$Q:$Q=Arkusz2!I$1,1,0)</f>
        <v>0</v>
      </c>
      <c r="J2224">
        <f>IF(Arkusz1!$Q:$Q=Arkusz2!J$1,1,0)</f>
        <v>0</v>
      </c>
      <c r="K2224">
        <f>IF(Arkusz1!$M:$M=Arkusz2!K$1,1,0)</f>
        <v>0</v>
      </c>
      <c r="L2224">
        <f>IF(Arkusz1!$M:$M=Arkusz2!L$1,1,0)</f>
        <v>0</v>
      </c>
      <c r="M2224">
        <f>IF(Arkusz1!$P:$P="",0,1)</f>
        <v>1</v>
      </c>
      <c r="N2224">
        <f>IF(Arkusz1!$S:$S=Arkusz2!N$1,1,0)</f>
        <v>0</v>
      </c>
      <c r="O2224">
        <f>IF(Arkusz1!$T:$T=Arkusz2!O$1,1,0)</f>
        <v>0</v>
      </c>
      <c r="P2224">
        <f>IF(Arkusz1!$T:$T=Arkusz2!P$1,1,0)</f>
        <v>0</v>
      </c>
      <c r="Q2224">
        <f>IF(Arkusz1!$T:$T=Arkusz2!Q$1,1,0)</f>
        <v>0</v>
      </c>
      <c r="R2224">
        <f>IF(Arkusz1!$O:$O=Arkusz2!R$1,1,0)</f>
        <v>0</v>
      </c>
      <c r="S2224" s="17">
        <f t="shared" si="58"/>
        <v>0.17298255377116797</v>
      </c>
    </row>
    <row r="2225" spans="1:19">
      <c r="A2225">
        <f>Arkusz1!B2225</f>
        <v>2224</v>
      </c>
      <c r="B2225">
        <f>IF(Arkusz1!R:R=Arkusz2!B$1,1,0)</f>
        <v>0</v>
      </c>
      <c r="C2225">
        <f>IF(Arkusz1!$Q:$Q=Arkusz2!C$1,1,0)</f>
        <v>0</v>
      </c>
      <c r="D2225">
        <f>IF(Arkusz1!$Q:$Q=Arkusz2!D$1,1,0)</f>
        <v>0</v>
      </c>
      <c r="E2225">
        <f>IF(Arkusz1!$Q:$Q=Arkusz2!E$1,1,0)</f>
        <v>0</v>
      </c>
      <c r="F2225">
        <f>IF(Arkusz1!$Q:$Q=Arkusz2!F$1,1,0)</f>
        <v>0</v>
      </c>
      <c r="G2225">
        <f>IF(Arkusz1!$Q:$Q=Arkusz2!G$1,1,0)</f>
        <v>0</v>
      </c>
      <c r="H2225">
        <f>IF(Arkusz1!$Q:$Q=Arkusz2!H$1,1,0)</f>
        <v>1</v>
      </c>
      <c r="I2225">
        <f>IF(Arkusz1!$Q:$Q=Arkusz2!I$1,1,0)</f>
        <v>0</v>
      </c>
      <c r="J2225">
        <f>IF(Arkusz1!$Q:$Q=Arkusz2!J$1,1,0)</f>
        <v>0</v>
      </c>
      <c r="K2225">
        <f>IF(Arkusz1!$M:$M=Arkusz2!K$1,1,0)</f>
        <v>1</v>
      </c>
      <c r="L2225">
        <f>IF(Arkusz1!$M:$M=Arkusz2!L$1,1,0)</f>
        <v>0</v>
      </c>
      <c r="M2225">
        <f>IF(Arkusz1!$P:$P="",0,1)</f>
        <v>1</v>
      </c>
      <c r="N2225">
        <f>IF(Arkusz1!$S:$S=Arkusz2!N$1,1,0)</f>
        <v>0</v>
      </c>
      <c r="O2225">
        <f>IF(Arkusz1!$T:$T=Arkusz2!O$1,1,0)</f>
        <v>0</v>
      </c>
      <c r="P2225">
        <f>IF(Arkusz1!$T:$T=Arkusz2!P$1,1,0)</f>
        <v>1</v>
      </c>
      <c r="Q2225">
        <f>IF(Arkusz1!$T:$T=Arkusz2!Q$1,1,0)</f>
        <v>0</v>
      </c>
      <c r="R2225">
        <f>IF(Arkusz1!$O:$O=Arkusz2!R$1,1,0)</f>
        <v>1</v>
      </c>
      <c r="S2225" s="17">
        <f t="shared" si="58"/>
        <v>7.6926995697442255E-2</v>
      </c>
    </row>
    <row r="2226" spans="1:19">
      <c r="A2226">
        <f>Arkusz1!B2226</f>
        <v>2225</v>
      </c>
      <c r="B2226">
        <f>IF(Arkusz1!R:R=Arkusz2!B$1,1,0)</f>
        <v>0</v>
      </c>
      <c r="C2226">
        <f>IF(Arkusz1!$Q:$Q=Arkusz2!C$1,1,0)</f>
        <v>0</v>
      </c>
      <c r="D2226">
        <f>IF(Arkusz1!$Q:$Q=Arkusz2!D$1,1,0)</f>
        <v>0</v>
      </c>
      <c r="E2226">
        <f>IF(Arkusz1!$Q:$Q=Arkusz2!E$1,1,0)</f>
        <v>0</v>
      </c>
      <c r="F2226">
        <f>IF(Arkusz1!$Q:$Q=Arkusz2!F$1,1,0)</f>
        <v>0</v>
      </c>
      <c r="G2226">
        <f>IF(Arkusz1!$Q:$Q=Arkusz2!G$1,1,0)</f>
        <v>0</v>
      </c>
      <c r="H2226">
        <f>IF(Arkusz1!$Q:$Q=Arkusz2!H$1,1,0)</f>
        <v>0</v>
      </c>
      <c r="I2226">
        <f>IF(Arkusz1!$Q:$Q=Arkusz2!I$1,1,0)</f>
        <v>0</v>
      </c>
      <c r="J2226">
        <f>IF(Arkusz1!$Q:$Q=Arkusz2!J$1,1,0)</f>
        <v>1</v>
      </c>
      <c r="K2226">
        <f>IF(Arkusz1!$M:$M=Arkusz2!K$1,1,0)</f>
        <v>0</v>
      </c>
      <c r="L2226">
        <f>IF(Arkusz1!$M:$M=Arkusz2!L$1,1,0)</f>
        <v>0</v>
      </c>
      <c r="M2226">
        <f>IF(Arkusz1!$P:$P="",0,1)</f>
        <v>0</v>
      </c>
      <c r="N2226">
        <f>IF(Arkusz1!$S:$S=Arkusz2!N$1,1,0)</f>
        <v>0</v>
      </c>
      <c r="O2226">
        <f>IF(Arkusz1!$T:$T=Arkusz2!O$1,1,0)</f>
        <v>0</v>
      </c>
      <c r="P2226">
        <f>IF(Arkusz1!$T:$T=Arkusz2!P$1,1,0)</f>
        <v>0</v>
      </c>
      <c r="Q2226">
        <f>IF(Arkusz1!$T:$T=Arkusz2!Q$1,1,0)</f>
        <v>0</v>
      </c>
      <c r="R2226">
        <f>IF(Arkusz1!$O:$O=Arkusz2!R$1,1,0)</f>
        <v>0</v>
      </c>
      <c r="S2226" s="17">
        <f t="shared" si="58"/>
        <v>3.4502880732867523E-2</v>
      </c>
    </row>
    <row r="2227" spans="1:19">
      <c r="A2227">
        <f>Arkusz1!B2227</f>
        <v>2226</v>
      </c>
      <c r="B2227">
        <f>IF(Arkusz1!R:R=Arkusz2!B$1,1,0)</f>
        <v>0</v>
      </c>
      <c r="C2227">
        <f>IF(Arkusz1!$Q:$Q=Arkusz2!C$1,1,0)</f>
        <v>0</v>
      </c>
      <c r="D2227">
        <f>IF(Arkusz1!$Q:$Q=Arkusz2!D$1,1,0)</f>
        <v>0</v>
      </c>
      <c r="E2227">
        <f>IF(Arkusz1!$Q:$Q=Arkusz2!E$1,1,0)</f>
        <v>0</v>
      </c>
      <c r="F2227">
        <f>IF(Arkusz1!$Q:$Q=Arkusz2!F$1,1,0)</f>
        <v>0</v>
      </c>
      <c r="G2227">
        <f>IF(Arkusz1!$Q:$Q=Arkusz2!G$1,1,0)</f>
        <v>0</v>
      </c>
      <c r="H2227">
        <f>IF(Arkusz1!$Q:$Q=Arkusz2!H$1,1,0)</f>
        <v>0</v>
      </c>
      <c r="I2227">
        <f>IF(Arkusz1!$Q:$Q=Arkusz2!I$1,1,0)</f>
        <v>0</v>
      </c>
      <c r="J2227">
        <f>IF(Arkusz1!$Q:$Q=Arkusz2!J$1,1,0)</f>
        <v>1</v>
      </c>
      <c r="K2227">
        <f>IF(Arkusz1!$M:$M=Arkusz2!K$1,1,0)</f>
        <v>0</v>
      </c>
      <c r="L2227">
        <f>IF(Arkusz1!$M:$M=Arkusz2!L$1,1,0)</f>
        <v>0</v>
      </c>
      <c r="M2227">
        <f>IF(Arkusz1!$P:$P="",0,1)</f>
        <v>0</v>
      </c>
      <c r="N2227">
        <f>IF(Arkusz1!$S:$S=Arkusz2!N$1,1,0)</f>
        <v>0</v>
      </c>
      <c r="O2227">
        <f>IF(Arkusz1!$T:$T=Arkusz2!O$1,1,0)</f>
        <v>0</v>
      </c>
      <c r="P2227">
        <f>IF(Arkusz1!$T:$T=Arkusz2!P$1,1,0)</f>
        <v>0</v>
      </c>
      <c r="Q2227">
        <f>IF(Arkusz1!$T:$T=Arkusz2!Q$1,1,0)</f>
        <v>0</v>
      </c>
      <c r="R2227">
        <f>IF(Arkusz1!$O:$O=Arkusz2!R$1,1,0)</f>
        <v>0</v>
      </c>
      <c r="S2227" s="17">
        <f t="shared" si="58"/>
        <v>3.4502880732867523E-2</v>
      </c>
    </row>
    <row r="2228" spans="1:19">
      <c r="A2228">
        <f>Arkusz1!B2228</f>
        <v>2227</v>
      </c>
      <c r="B2228">
        <f>IF(Arkusz1!R:R=Arkusz2!B$1,1,0)</f>
        <v>0</v>
      </c>
      <c r="C2228">
        <f>IF(Arkusz1!$Q:$Q=Arkusz2!C$1,1,0)</f>
        <v>0</v>
      </c>
      <c r="D2228">
        <f>IF(Arkusz1!$Q:$Q=Arkusz2!D$1,1,0)</f>
        <v>0</v>
      </c>
      <c r="E2228">
        <f>IF(Arkusz1!$Q:$Q=Arkusz2!E$1,1,0)</f>
        <v>0</v>
      </c>
      <c r="F2228">
        <f>IF(Arkusz1!$Q:$Q=Arkusz2!F$1,1,0)</f>
        <v>0</v>
      </c>
      <c r="G2228">
        <f>IF(Arkusz1!$Q:$Q=Arkusz2!G$1,1,0)</f>
        <v>0</v>
      </c>
      <c r="H2228">
        <f>IF(Arkusz1!$Q:$Q=Arkusz2!H$1,1,0)</f>
        <v>0</v>
      </c>
      <c r="I2228">
        <f>IF(Arkusz1!$Q:$Q=Arkusz2!I$1,1,0)</f>
        <v>0</v>
      </c>
      <c r="J2228">
        <f>IF(Arkusz1!$Q:$Q=Arkusz2!J$1,1,0)</f>
        <v>1</v>
      </c>
      <c r="K2228">
        <f>IF(Arkusz1!$M:$M=Arkusz2!K$1,1,0)</f>
        <v>0</v>
      </c>
      <c r="L2228">
        <f>IF(Arkusz1!$M:$M=Arkusz2!L$1,1,0)</f>
        <v>0</v>
      </c>
      <c r="M2228">
        <f>IF(Arkusz1!$P:$P="",0,1)</f>
        <v>1</v>
      </c>
      <c r="N2228">
        <f>IF(Arkusz1!$S:$S=Arkusz2!N$1,1,0)</f>
        <v>0</v>
      </c>
      <c r="O2228">
        <f>IF(Arkusz1!$T:$T=Arkusz2!O$1,1,0)</f>
        <v>0</v>
      </c>
      <c r="P2228">
        <f>IF(Arkusz1!$T:$T=Arkusz2!P$1,1,0)</f>
        <v>0</v>
      </c>
      <c r="Q2228">
        <f>IF(Arkusz1!$T:$T=Arkusz2!Q$1,1,0)</f>
        <v>0</v>
      </c>
      <c r="R2228">
        <f>IF(Arkusz1!$O:$O=Arkusz2!R$1,1,0)</f>
        <v>0</v>
      </c>
      <c r="S2228" s="17">
        <f t="shared" si="58"/>
        <v>3.2071413573108588E-2</v>
      </c>
    </row>
    <row r="2229" spans="1:19">
      <c r="A2229">
        <f>Arkusz1!B2229</f>
        <v>2228</v>
      </c>
      <c r="B2229">
        <f>IF(Arkusz1!R:R=Arkusz2!B$1,1,0)</f>
        <v>0</v>
      </c>
      <c r="C2229">
        <f>IF(Arkusz1!$Q:$Q=Arkusz2!C$1,1,0)</f>
        <v>0</v>
      </c>
      <c r="D2229">
        <f>IF(Arkusz1!$Q:$Q=Arkusz2!D$1,1,0)</f>
        <v>0</v>
      </c>
      <c r="E2229">
        <f>IF(Arkusz1!$Q:$Q=Arkusz2!E$1,1,0)</f>
        <v>0</v>
      </c>
      <c r="F2229">
        <f>IF(Arkusz1!$Q:$Q=Arkusz2!F$1,1,0)</f>
        <v>0</v>
      </c>
      <c r="G2229">
        <f>IF(Arkusz1!$Q:$Q=Arkusz2!G$1,1,0)</f>
        <v>0</v>
      </c>
      <c r="H2229">
        <f>IF(Arkusz1!$Q:$Q=Arkusz2!H$1,1,0)</f>
        <v>1</v>
      </c>
      <c r="I2229">
        <f>IF(Arkusz1!$Q:$Q=Arkusz2!I$1,1,0)</f>
        <v>0</v>
      </c>
      <c r="J2229">
        <f>IF(Arkusz1!$Q:$Q=Arkusz2!J$1,1,0)</f>
        <v>0</v>
      </c>
      <c r="K2229">
        <f>IF(Arkusz1!$M:$M=Arkusz2!K$1,1,0)</f>
        <v>0</v>
      </c>
      <c r="L2229">
        <f>IF(Arkusz1!$M:$M=Arkusz2!L$1,1,0)</f>
        <v>0</v>
      </c>
      <c r="M2229">
        <f>IF(Arkusz1!$P:$P="",0,1)</f>
        <v>0</v>
      </c>
      <c r="N2229">
        <f>IF(Arkusz1!$S:$S=Arkusz2!N$1,1,0)</f>
        <v>0</v>
      </c>
      <c r="O2229">
        <f>IF(Arkusz1!$T:$T=Arkusz2!O$1,1,0)</f>
        <v>0</v>
      </c>
      <c r="P2229">
        <f>IF(Arkusz1!$T:$T=Arkusz2!P$1,1,0)</f>
        <v>0</v>
      </c>
      <c r="Q2229">
        <f>IF(Arkusz1!$T:$T=Arkusz2!Q$1,1,0)</f>
        <v>0</v>
      </c>
      <c r="R2229">
        <f>IF(Arkusz1!$O:$O=Arkusz2!R$1,1,0)</f>
        <v>0</v>
      </c>
      <c r="S2229" s="17">
        <f t="shared" si="58"/>
        <v>0.18406554276601864</v>
      </c>
    </row>
    <row r="2230" spans="1:19">
      <c r="A2230">
        <f>Arkusz1!B2230</f>
        <v>2229</v>
      </c>
      <c r="B2230">
        <f>IF(Arkusz1!R:R=Arkusz2!B$1,1,0)</f>
        <v>0</v>
      </c>
      <c r="C2230">
        <f>IF(Arkusz1!$Q:$Q=Arkusz2!C$1,1,0)</f>
        <v>0</v>
      </c>
      <c r="D2230">
        <f>IF(Arkusz1!$Q:$Q=Arkusz2!D$1,1,0)</f>
        <v>0</v>
      </c>
      <c r="E2230">
        <f>IF(Arkusz1!$Q:$Q=Arkusz2!E$1,1,0)</f>
        <v>0</v>
      </c>
      <c r="F2230">
        <f>IF(Arkusz1!$Q:$Q=Arkusz2!F$1,1,0)</f>
        <v>0</v>
      </c>
      <c r="G2230">
        <f>IF(Arkusz1!$Q:$Q=Arkusz2!G$1,1,0)</f>
        <v>0</v>
      </c>
      <c r="H2230">
        <f>IF(Arkusz1!$Q:$Q=Arkusz2!H$1,1,0)</f>
        <v>1</v>
      </c>
      <c r="I2230">
        <f>IF(Arkusz1!$Q:$Q=Arkusz2!I$1,1,0)</f>
        <v>0</v>
      </c>
      <c r="J2230">
        <f>IF(Arkusz1!$Q:$Q=Arkusz2!J$1,1,0)</f>
        <v>0</v>
      </c>
      <c r="K2230">
        <f>IF(Arkusz1!$M:$M=Arkusz2!K$1,1,0)</f>
        <v>0</v>
      </c>
      <c r="L2230">
        <f>IF(Arkusz1!$M:$M=Arkusz2!L$1,1,0)</f>
        <v>0</v>
      </c>
      <c r="M2230">
        <f>IF(Arkusz1!$P:$P="",0,1)</f>
        <v>0</v>
      </c>
      <c r="N2230">
        <f>IF(Arkusz1!$S:$S=Arkusz2!N$1,1,0)</f>
        <v>0</v>
      </c>
      <c r="O2230">
        <f>IF(Arkusz1!$T:$T=Arkusz2!O$1,1,0)</f>
        <v>0</v>
      </c>
      <c r="P2230">
        <f>IF(Arkusz1!$T:$T=Arkusz2!P$1,1,0)</f>
        <v>0</v>
      </c>
      <c r="Q2230">
        <f>IF(Arkusz1!$T:$T=Arkusz2!Q$1,1,0)</f>
        <v>0</v>
      </c>
      <c r="R2230">
        <f>IF(Arkusz1!$O:$O=Arkusz2!R$1,1,0)</f>
        <v>0</v>
      </c>
      <c r="S2230" s="17">
        <f t="shared" si="58"/>
        <v>0.18406554276601864</v>
      </c>
    </row>
    <row r="2231" spans="1:19">
      <c r="A2231">
        <f>Arkusz1!B2231</f>
        <v>2230</v>
      </c>
      <c r="B2231">
        <f>IF(Arkusz1!R:R=Arkusz2!B$1,1,0)</f>
        <v>0</v>
      </c>
      <c r="C2231">
        <f>IF(Arkusz1!$Q:$Q=Arkusz2!C$1,1,0)</f>
        <v>0</v>
      </c>
      <c r="D2231">
        <f>IF(Arkusz1!$Q:$Q=Arkusz2!D$1,1,0)</f>
        <v>0</v>
      </c>
      <c r="E2231">
        <f>IF(Arkusz1!$Q:$Q=Arkusz2!E$1,1,0)</f>
        <v>0</v>
      </c>
      <c r="F2231">
        <f>IF(Arkusz1!$Q:$Q=Arkusz2!F$1,1,0)</f>
        <v>0</v>
      </c>
      <c r="G2231">
        <f>IF(Arkusz1!$Q:$Q=Arkusz2!G$1,1,0)</f>
        <v>0</v>
      </c>
      <c r="H2231">
        <f>IF(Arkusz1!$Q:$Q=Arkusz2!H$1,1,0)</f>
        <v>1</v>
      </c>
      <c r="I2231">
        <f>IF(Arkusz1!$Q:$Q=Arkusz2!I$1,1,0)</f>
        <v>0</v>
      </c>
      <c r="J2231">
        <f>IF(Arkusz1!$Q:$Q=Arkusz2!J$1,1,0)</f>
        <v>0</v>
      </c>
      <c r="K2231">
        <f>IF(Arkusz1!$M:$M=Arkusz2!K$1,1,0)</f>
        <v>1</v>
      </c>
      <c r="L2231">
        <f>IF(Arkusz1!$M:$M=Arkusz2!L$1,1,0)</f>
        <v>0</v>
      </c>
      <c r="M2231">
        <f>IF(Arkusz1!$P:$P="",0,1)</f>
        <v>1</v>
      </c>
      <c r="N2231">
        <f>IF(Arkusz1!$S:$S=Arkusz2!N$1,1,0)</f>
        <v>0</v>
      </c>
      <c r="O2231">
        <f>IF(Arkusz1!$T:$T=Arkusz2!O$1,1,0)</f>
        <v>0</v>
      </c>
      <c r="P2231">
        <f>IF(Arkusz1!$T:$T=Arkusz2!P$1,1,0)</f>
        <v>0</v>
      </c>
      <c r="Q2231">
        <f>IF(Arkusz1!$T:$T=Arkusz2!Q$1,1,0)</f>
        <v>0</v>
      </c>
      <c r="R2231">
        <f>IF(Arkusz1!$O:$O=Arkusz2!R$1,1,0)</f>
        <v>0</v>
      </c>
      <c r="S2231" s="17">
        <f t="shared" si="58"/>
        <v>0.10163322948359395</v>
      </c>
    </row>
    <row r="2232" spans="1:19">
      <c r="A2232">
        <f>Arkusz1!B2232</f>
        <v>2231</v>
      </c>
      <c r="B2232">
        <f>IF(Arkusz1!R:R=Arkusz2!B$1,1,0)</f>
        <v>0</v>
      </c>
      <c r="C2232">
        <f>IF(Arkusz1!$Q:$Q=Arkusz2!C$1,1,0)</f>
        <v>0</v>
      </c>
      <c r="D2232">
        <f>IF(Arkusz1!$Q:$Q=Arkusz2!D$1,1,0)</f>
        <v>0</v>
      </c>
      <c r="E2232">
        <f>IF(Arkusz1!$Q:$Q=Arkusz2!E$1,1,0)</f>
        <v>0</v>
      </c>
      <c r="F2232">
        <f>IF(Arkusz1!$Q:$Q=Arkusz2!F$1,1,0)</f>
        <v>0</v>
      </c>
      <c r="G2232">
        <f>IF(Arkusz1!$Q:$Q=Arkusz2!G$1,1,0)</f>
        <v>0</v>
      </c>
      <c r="H2232">
        <f>IF(Arkusz1!$Q:$Q=Arkusz2!H$1,1,0)</f>
        <v>1</v>
      </c>
      <c r="I2232">
        <f>IF(Arkusz1!$Q:$Q=Arkusz2!I$1,1,0)</f>
        <v>0</v>
      </c>
      <c r="J2232">
        <f>IF(Arkusz1!$Q:$Q=Arkusz2!J$1,1,0)</f>
        <v>0</v>
      </c>
      <c r="K2232">
        <f>IF(Arkusz1!$M:$M=Arkusz2!K$1,1,0)</f>
        <v>0</v>
      </c>
      <c r="L2232">
        <f>IF(Arkusz1!$M:$M=Arkusz2!L$1,1,0)</f>
        <v>0</v>
      </c>
      <c r="M2232">
        <f>IF(Arkusz1!$P:$P="",0,1)</f>
        <v>1</v>
      </c>
      <c r="N2232">
        <f>IF(Arkusz1!$S:$S=Arkusz2!N$1,1,0)</f>
        <v>0</v>
      </c>
      <c r="O2232">
        <f>IF(Arkusz1!$T:$T=Arkusz2!O$1,1,0)</f>
        <v>0</v>
      </c>
      <c r="P2232">
        <f>IF(Arkusz1!$T:$T=Arkusz2!P$1,1,0)</f>
        <v>0</v>
      </c>
      <c r="Q2232">
        <f>IF(Arkusz1!$T:$T=Arkusz2!Q$1,1,0)</f>
        <v>0</v>
      </c>
      <c r="R2232">
        <f>IF(Arkusz1!$O:$O=Arkusz2!R$1,1,0)</f>
        <v>1</v>
      </c>
      <c r="S2232" s="17">
        <f t="shared" si="58"/>
        <v>0.17298255377116797</v>
      </c>
    </row>
    <row r="2233" spans="1:19">
      <c r="A2233">
        <f>Arkusz1!B2233</f>
        <v>2232</v>
      </c>
      <c r="B2233">
        <f>IF(Arkusz1!R:R=Arkusz2!B$1,1,0)</f>
        <v>0</v>
      </c>
      <c r="C2233">
        <f>IF(Arkusz1!$Q:$Q=Arkusz2!C$1,1,0)</f>
        <v>0</v>
      </c>
      <c r="D2233">
        <f>IF(Arkusz1!$Q:$Q=Arkusz2!D$1,1,0)</f>
        <v>0</v>
      </c>
      <c r="E2233">
        <f>IF(Arkusz1!$Q:$Q=Arkusz2!E$1,1,0)</f>
        <v>0</v>
      </c>
      <c r="F2233">
        <f>IF(Arkusz1!$Q:$Q=Arkusz2!F$1,1,0)</f>
        <v>0</v>
      </c>
      <c r="G2233">
        <f>IF(Arkusz1!$Q:$Q=Arkusz2!G$1,1,0)</f>
        <v>1</v>
      </c>
      <c r="H2233">
        <f>IF(Arkusz1!$Q:$Q=Arkusz2!H$1,1,0)</f>
        <v>0</v>
      </c>
      <c r="I2233">
        <f>IF(Arkusz1!$Q:$Q=Arkusz2!I$1,1,0)</f>
        <v>0</v>
      </c>
      <c r="J2233">
        <f>IF(Arkusz1!$Q:$Q=Arkusz2!J$1,1,0)</f>
        <v>0</v>
      </c>
      <c r="K2233">
        <f>IF(Arkusz1!$M:$M=Arkusz2!K$1,1,0)</f>
        <v>1</v>
      </c>
      <c r="L2233">
        <f>IF(Arkusz1!$M:$M=Arkusz2!L$1,1,0)</f>
        <v>0</v>
      </c>
      <c r="M2233">
        <f>IF(Arkusz1!$P:$P="",0,1)</f>
        <v>1</v>
      </c>
      <c r="N2233">
        <f>IF(Arkusz1!$S:$S=Arkusz2!N$1,1,0)</f>
        <v>0</v>
      </c>
      <c r="O2233">
        <f>IF(Arkusz1!$T:$T=Arkusz2!O$1,1,0)</f>
        <v>0</v>
      </c>
      <c r="P2233">
        <f>IF(Arkusz1!$T:$T=Arkusz2!P$1,1,0)</f>
        <v>0</v>
      </c>
      <c r="Q2233">
        <f>IF(Arkusz1!$T:$T=Arkusz2!Q$1,1,0)</f>
        <v>1</v>
      </c>
      <c r="R2233">
        <f>IF(Arkusz1!$O:$O=Arkusz2!R$1,1,0)</f>
        <v>0</v>
      </c>
      <c r="S2233" s="17">
        <f t="shared" si="58"/>
        <v>3.4548448394296716E-2</v>
      </c>
    </row>
    <row r="2234" spans="1:19">
      <c r="A2234">
        <f>Arkusz1!B2234</f>
        <v>2233</v>
      </c>
      <c r="B2234">
        <f>IF(Arkusz1!R:R=Arkusz2!B$1,1,0)</f>
        <v>0</v>
      </c>
      <c r="C2234">
        <f>IF(Arkusz1!$Q:$Q=Arkusz2!C$1,1,0)</f>
        <v>0</v>
      </c>
      <c r="D2234">
        <f>IF(Arkusz1!$Q:$Q=Arkusz2!D$1,1,0)</f>
        <v>0</v>
      </c>
      <c r="E2234">
        <f>IF(Arkusz1!$Q:$Q=Arkusz2!E$1,1,0)</f>
        <v>0</v>
      </c>
      <c r="F2234">
        <f>IF(Arkusz1!$Q:$Q=Arkusz2!F$1,1,0)</f>
        <v>0</v>
      </c>
      <c r="G2234">
        <f>IF(Arkusz1!$Q:$Q=Arkusz2!G$1,1,0)</f>
        <v>0</v>
      </c>
      <c r="H2234">
        <f>IF(Arkusz1!$Q:$Q=Arkusz2!H$1,1,0)</f>
        <v>0</v>
      </c>
      <c r="I2234">
        <f>IF(Arkusz1!$Q:$Q=Arkusz2!I$1,1,0)</f>
        <v>0</v>
      </c>
      <c r="J2234">
        <f>IF(Arkusz1!$Q:$Q=Arkusz2!J$1,1,0)</f>
        <v>1</v>
      </c>
      <c r="K2234">
        <f>IF(Arkusz1!$M:$M=Arkusz2!K$1,1,0)</f>
        <v>0</v>
      </c>
      <c r="L2234">
        <f>IF(Arkusz1!$M:$M=Arkusz2!L$1,1,0)</f>
        <v>0</v>
      </c>
      <c r="M2234">
        <f>IF(Arkusz1!$P:$P="",0,1)</f>
        <v>0</v>
      </c>
      <c r="N2234">
        <f>IF(Arkusz1!$S:$S=Arkusz2!N$1,1,0)</f>
        <v>1</v>
      </c>
      <c r="O2234">
        <f>IF(Arkusz1!$T:$T=Arkusz2!O$1,1,0)</f>
        <v>0</v>
      </c>
      <c r="P2234">
        <f>IF(Arkusz1!$T:$T=Arkusz2!P$1,1,0)</f>
        <v>0</v>
      </c>
      <c r="Q2234">
        <f>IF(Arkusz1!$T:$T=Arkusz2!Q$1,1,0)</f>
        <v>0</v>
      </c>
      <c r="R2234">
        <f>IF(Arkusz1!$O:$O=Arkusz2!R$1,1,0)</f>
        <v>0</v>
      </c>
      <c r="S2234" s="17">
        <f t="shared" si="58"/>
        <v>6.0950324382530965E-2</v>
      </c>
    </row>
    <row r="2235" spans="1:19">
      <c r="A2235">
        <f>Arkusz1!B2235</f>
        <v>2234</v>
      </c>
      <c r="B2235">
        <f>IF(Arkusz1!R:R=Arkusz2!B$1,1,0)</f>
        <v>0</v>
      </c>
      <c r="C2235">
        <f>IF(Arkusz1!$Q:$Q=Arkusz2!C$1,1,0)</f>
        <v>0</v>
      </c>
      <c r="D2235">
        <f>IF(Arkusz1!$Q:$Q=Arkusz2!D$1,1,0)</f>
        <v>0</v>
      </c>
      <c r="E2235">
        <f>IF(Arkusz1!$Q:$Q=Arkusz2!E$1,1,0)</f>
        <v>0</v>
      </c>
      <c r="F2235">
        <f>IF(Arkusz1!$Q:$Q=Arkusz2!F$1,1,0)</f>
        <v>0</v>
      </c>
      <c r="G2235">
        <f>IF(Arkusz1!$Q:$Q=Arkusz2!G$1,1,0)</f>
        <v>0</v>
      </c>
      <c r="H2235">
        <f>IF(Arkusz1!$Q:$Q=Arkusz2!H$1,1,0)</f>
        <v>1</v>
      </c>
      <c r="I2235">
        <f>IF(Arkusz1!$Q:$Q=Arkusz2!I$1,1,0)</f>
        <v>0</v>
      </c>
      <c r="J2235">
        <f>IF(Arkusz1!$Q:$Q=Arkusz2!J$1,1,0)</f>
        <v>0</v>
      </c>
      <c r="K2235">
        <f>IF(Arkusz1!$M:$M=Arkusz2!K$1,1,0)</f>
        <v>1</v>
      </c>
      <c r="L2235">
        <f>IF(Arkusz1!$M:$M=Arkusz2!L$1,1,0)</f>
        <v>0</v>
      </c>
      <c r="M2235">
        <f>IF(Arkusz1!$P:$P="",0,1)</f>
        <v>1</v>
      </c>
      <c r="N2235">
        <f>IF(Arkusz1!$S:$S=Arkusz2!N$1,1,0)</f>
        <v>0</v>
      </c>
      <c r="O2235">
        <f>IF(Arkusz1!$T:$T=Arkusz2!O$1,1,0)</f>
        <v>0</v>
      </c>
      <c r="P2235">
        <f>IF(Arkusz1!$T:$T=Arkusz2!P$1,1,0)</f>
        <v>1</v>
      </c>
      <c r="Q2235">
        <f>IF(Arkusz1!$T:$T=Arkusz2!Q$1,1,0)</f>
        <v>0</v>
      </c>
      <c r="R2235">
        <f>IF(Arkusz1!$O:$O=Arkusz2!R$1,1,0)</f>
        <v>1</v>
      </c>
      <c r="S2235" s="17">
        <f t="shared" si="58"/>
        <v>7.6926995697442255E-2</v>
      </c>
    </row>
    <row r="2236" spans="1:19">
      <c r="A2236">
        <f>Arkusz1!B2236</f>
        <v>2235</v>
      </c>
      <c r="B2236">
        <f>IF(Arkusz1!R:R=Arkusz2!B$1,1,0)</f>
        <v>0</v>
      </c>
      <c r="C2236">
        <f>IF(Arkusz1!$Q:$Q=Arkusz2!C$1,1,0)</f>
        <v>1</v>
      </c>
      <c r="D2236">
        <f>IF(Arkusz1!$Q:$Q=Arkusz2!D$1,1,0)</f>
        <v>0</v>
      </c>
      <c r="E2236">
        <f>IF(Arkusz1!$Q:$Q=Arkusz2!E$1,1,0)</f>
        <v>0</v>
      </c>
      <c r="F2236">
        <f>IF(Arkusz1!$Q:$Q=Arkusz2!F$1,1,0)</f>
        <v>0</v>
      </c>
      <c r="G2236">
        <f>IF(Arkusz1!$Q:$Q=Arkusz2!G$1,1,0)</f>
        <v>0</v>
      </c>
      <c r="H2236">
        <f>IF(Arkusz1!$Q:$Q=Arkusz2!H$1,1,0)</f>
        <v>0</v>
      </c>
      <c r="I2236">
        <f>IF(Arkusz1!$Q:$Q=Arkusz2!I$1,1,0)</f>
        <v>0</v>
      </c>
      <c r="J2236">
        <f>IF(Arkusz1!$Q:$Q=Arkusz2!J$1,1,0)</f>
        <v>0</v>
      </c>
      <c r="K2236">
        <f>IF(Arkusz1!$M:$M=Arkusz2!K$1,1,0)</f>
        <v>1</v>
      </c>
      <c r="L2236">
        <f>IF(Arkusz1!$M:$M=Arkusz2!L$1,1,0)</f>
        <v>0</v>
      </c>
      <c r="M2236">
        <f>IF(Arkusz1!$P:$P="",0,1)</f>
        <v>1</v>
      </c>
      <c r="N2236">
        <f>IF(Arkusz1!$S:$S=Arkusz2!N$1,1,0)</f>
        <v>0</v>
      </c>
      <c r="O2236">
        <f>IF(Arkusz1!$T:$T=Arkusz2!O$1,1,0)</f>
        <v>0</v>
      </c>
      <c r="P2236">
        <f>IF(Arkusz1!$T:$T=Arkusz2!P$1,1,0)</f>
        <v>0</v>
      </c>
      <c r="Q2236">
        <f>IF(Arkusz1!$T:$T=Arkusz2!Q$1,1,0)</f>
        <v>1</v>
      </c>
      <c r="R2236">
        <f>IF(Arkusz1!$O:$O=Arkusz2!R$1,1,0)</f>
        <v>0</v>
      </c>
      <c r="S2236" s="17">
        <f t="shared" si="58"/>
        <v>0.41500893464037891</v>
      </c>
    </row>
    <row r="2237" spans="1:19">
      <c r="A2237">
        <f>Arkusz1!B2237</f>
        <v>2236</v>
      </c>
      <c r="B2237">
        <f>IF(Arkusz1!R:R=Arkusz2!B$1,1,0)</f>
        <v>0</v>
      </c>
      <c r="C2237">
        <f>IF(Arkusz1!$Q:$Q=Arkusz2!C$1,1,0)</f>
        <v>0</v>
      </c>
      <c r="D2237">
        <f>IF(Arkusz1!$Q:$Q=Arkusz2!D$1,1,0)</f>
        <v>0</v>
      </c>
      <c r="E2237">
        <f>IF(Arkusz1!$Q:$Q=Arkusz2!E$1,1,0)</f>
        <v>0</v>
      </c>
      <c r="F2237">
        <f>IF(Arkusz1!$Q:$Q=Arkusz2!F$1,1,0)</f>
        <v>0</v>
      </c>
      <c r="G2237">
        <f>IF(Arkusz1!$Q:$Q=Arkusz2!G$1,1,0)</f>
        <v>0</v>
      </c>
      <c r="H2237">
        <f>IF(Arkusz1!$Q:$Q=Arkusz2!H$1,1,0)</f>
        <v>0</v>
      </c>
      <c r="I2237">
        <f>IF(Arkusz1!$Q:$Q=Arkusz2!I$1,1,0)</f>
        <v>0</v>
      </c>
      <c r="J2237">
        <f>IF(Arkusz1!$Q:$Q=Arkusz2!J$1,1,0)</f>
        <v>1</v>
      </c>
      <c r="K2237">
        <f>IF(Arkusz1!$M:$M=Arkusz2!K$1,1,0)</f>
        <v>0</v>
      </c>
      <c r="L2237">
        <f>IF(Arkusz1!$M:$M=Arkusz2!L$1,1,0)</f>
        <v>0</v>
      </c>
      <c r="M2237">
        <f>IF(Arkusz1!$P:$P="",0,1)</f>
        <v>1</v>
      </c>
      <c r="N2237">
        <f>IF(Arkusz1!$S:$S=Arkusz2!N$1,1,0)</f>
        <v>0</v>
      </c>
      <c r="O2237">
        <f>IF(Arkusz1!$T:$T=Arkusz2!O$1,1,0)</f>
        <v>0</v>
      </c>
      <c r="P2237">
        <f>IF(Arkusz1!$T:$T=Arkusz2!P$1,1,0)</f>
        <v>0</v>
      </c>
      <c r="Q2237">
        <f>IF(Arkusz1!$T:$T=Arkusz2!Q$1,1,0)</f>
        <v>0</v>
      </c>
      <c r="R2237">
        <f>IF(Arkusz1!$O:$O=Arkusz2!R$1,1,0)</f>
        <v>0</v>
      </c>
      <c r="S2237" s="17">
        <f t="shared" si="58"/>
        <v>3.2071413573108588E-2</v>
      </c>
    </row>
    <row r="2238" spans="1:19">
      <c r="A2238">
        <f>Arkusz1!B2238</f>
        <v>2237</v>
      </c>
      <c r="B2238">
        <f>IF(Arkusz1!R:R=Arkusz2!B$1,1,0)</f>
        <v>0</v>
      </c>
      <c r="C2238">
        <f>IF(Arkusz1!$Q:$Q=Arkusz2!C$1,1,0)</f>
        <v>0</v>
      </c>
      <c r="D2238">
        <f>IF(Arkusz1!$Q:$Q=Arkusz2!D$1,1,0)</f>
        <v>0</v>
      </c>
      <c r="E2238">
        <f>IF(Arkusz1!$Q:$Q=Arkusz2!E$1,1,0)</f>
        <v>0</v>
      </c>
      <c r="F2238">
        <f>IF(Arkusz1!$Q:$Q=Arkusz2!F$1,1,0)</f>
        <v>0</v>
      </c>
      <c r="G2238">
        <f>IF(Arkusz1!$Q:$Q=Arkusz2!G$1,1,0)</f>
        <v>1</v>
      </c>
      <c r="H2238">
        <f>IF(Arkusz1!$Q:$Q=Arkusz2!H$1,1,0)</f>
        <v>0</v>
      </c>
      <c r="I2238">
        <f>IF(Arkusz1!$Q:$Q=Arkusz2!I$1,1,0)</f>
        <v>0</v>
      </c>
      <c r="J2238">
        <f>IF(Arkusz1!$Q:$Q=Arkusz2!J$1,1,0)</f>
        <v>0</v>
      </c>
      <c r="K2238">
        <f>IF(Arkusz1!$M:$M=Arkusz2!K$1,1,0)</f>
        <v>0</v>
      </c>
      <c r="L2238">
        <f>IF(Arkusz1!$M:$M=Arkusz2!L$1,1,0)</f>
        <v>0</v>
      </c>
      <c r="M2238">
        <f>IF(Arkusz1!$P:$P="",0,1)</f>
        <v>1</v>
      </c>
      <c r="N2238">
        <f>IF(Arkusz1!$S:$S=Arkusz2!N$1,1,0)</f>
        <v>0</v>
      </c>
      <c r="O2238">
        <f>IF(Arkusz1!$T:$T=Arkusz2!O$1,1,0)</f>
        <v>0</v>
      </c>
      <c r="P2238">
        <f>IF(Arkusz1!$T:$T=Arkusz2!P$1,1,0)</f>
        <v>0</v>
      </c>
      <c r="Q2238">
        <f>IF(Arkusz1!$T:$T=Arkusz2!Q$1,1,0)</f>
        <v>0</v>
      </c>
      <c r="R2238">
        <f>IF(Arkusz1!$O:$O=Arkusz2!R$1,1,0)</f>
        <v>0</v>
      </c>
      <c r="S2238" s="17">
        <f t="shared" si="58"/>
        <v>5.7394673231095802E-2</v>
      </c>
    </row>
    <row r="2239" spans="1:19">
      <c r="A2239">
        <f>Arkusz1!B2239</f>
        <v>2238</v>
      </c>
      <c r="B2239">
        <f>IF(Arkusz1!R:R=Arkusz2!B$1,1,0)</f>
        <v>0</v>
      </c>
      <c r="C2239">
        <f>IF(Arkusz1!$Q:$Q=Arkusz2!C$1,1,0)</f>
        <v>0</v>
      </c>
      <c r="D2239">
        <f>IF(Arkusz1!$Q:$Q=Arkusz2!D$1,1,0)</f>
        <v>0</v>
      </c>
      <c r="E2239">
        <f>IF(Arkusz1!$Q:$Q=Arkusz2!E$1,1,0)</f>
        <v>0</v>
      </c>
      <c r="F2239">
        <f>IF(Arkusz1!$Q:$Q=Arkusz2!F$1,1,0)</f>
        <v>0</v>
      </c>
      <c r="G2239">
        <f>IF(Arkusz1!$Q:$Q=Arkusz2!G$1,1,0)</f>
        <v>0</v>
      </c>
      <c r="H2239">
        <f>IF(Arkusz1!$Q:$Q=Arkusz2!H$1,1,0)</f>
        <v>0</v>
      </c>
      <c r="I2239">
        <f>IF(Arkusz1!$Q:$Q=Arkusz2!I$1,1,0)</f>
        <v>0</v>
      </c>
      <c r="J2239">
        <f>IF(Arkusz1!$Q:$Q=Arkusz2!J$1,1,0)</f>
        <v>1</v>
      </c>
      <c r="K2239">
        <f>IF(Arkusz1!$M:$M=Arkusz2!K$1,1,0)</f>
        <v>0</v>
      </c>
      <c r="L2239">
        <f>IF(Arkusz1!$M:$M=Arkusz2!L$1,1,0)</f>
        <v>0</v>
      </c>
      <c r="M2239">
        <f>IF(Arkusz1!$P:$P="",0,1)</f>
        <v>1</v>
      </c>
      <c r="N2239">
        <f>IF(Arkusz1!$S:$S=Arkusz2!N$1,1,0)</f>
        <v>0</v>
      </c>
      <c r="O2239">
        <f>IF(Arkusz1!$T:$T=Arkusz2!O$1,1,0)</f>
        <v>0</v>
      </c>
      <c r="P2239">
        <f>IF(Arkusz1!$T:$T=Arkusz2!P$1,1,0)</f>
        <v>0</v>
      </c>
      <c r="Q2239">
        <f>IF(Arkusz1!$T:$T=Arkusz2!Q$1,1,0)</f>
        <v>0</v>
      </c>
      <c r="R2239">
        <f>IF(Arkusz1!$O:$O=Arkusz2!R$1,1,0)</f>
        <v>0</v>
      </c>
      <c r="S2239" s="17">
        <f t="shared" si="58"/>
        <v>3.2071413573108588E-2</v>
      </c>
    </row>
    <row r="2240" spans="1:19">
      <c r="A2240">
        <f>Arkusz1!B2240</f>
        <v>2239</v>
      </c>
      <c r="B2240">
        <f>IF(Arkusz1!R:R=Arkusz2!B$1,1,0)</f>
        <v>0</v>
      </c>
      <c r="C2240">
        <f>IF(Arkusz1!$Q:$Q=Arkusz2!C$1,1,0)</f>
        <v>0</v>
      </c>
      <c r="D2240">
        <f>IF(Arkusz1!$Q:$Q=Arkusz2!D$1,1,0)</f>
        <v>0</v>
      </c>
      <c r="E2240">
        <f>IF(Arkusz1!$Q:$Q=Arkusz2!E$1,1,0)</f>
        <v>0</v>
      </c>
      <c r="F2240">
        <f>IF(Arkusz1!$Q:$Q=Arkusz2!F$1,1,0)</f>
        <v>0</v>
      </c>
      <c r="G2240">
        <f>IF(Arkusz1!$Q:$Q=Arkusz2!G$1,1,0)</f>
        <v>0</v>
      </c>
      <c r="H2240">
        <f>IF(Arkusz1!$Q:$Q=Arkusz2!H$1,1,0)</f>
        <v>1</v>
      </c>
      <c r="I2240">
        <f>IF(Arkusz1!$Q:$Q=Arkusz2!I$1,1,0)</f>
        <v>0</v>
      </c>
      <c r="J2240">
        <f>IF(Arkusz1!$Q:$Q=Arkusz2!J$1,1,0)</f>
        <v>0</v>
      </c>
      <c r="K2240">
        <f>IF(Arkusz1!$M:$M=Arkusz2!K$1,1,0)</f>
        <v>1</v>
      </c>
      <c r="L2240">
        <f>IF(Arkusz1!$M:$M=Arkusz2!L$1,1,0)</f>
        <v>0</v>
      </c>
      <c r="M2240">
        <f>IF(Arkusz1!$P:$P="",0,1)</f>
        <v>1</v>
      </c>
      <c r="N2240">
        <f>IF(Arkusz1!$S:$S=Arkusz2!N$1,1,0)</f>
        <v>0</v>
      </c>
      <c r="O2240">
        <f>IF(Arkusz1!$T:$T=Arkusz2!O$1,1,0)</f>
        <v>0</v>
      </c>
      <c r="P2240">
        <f>IF(Arkusz1!$T:$T=Arkusz2!P$1,1,0)</f>
        <v>1</v>
      </c>
      <c r="Q2240">
        <f>IF(Arkusz1!$T:$T=Arkusz2!Q$1,1,0)</f>
        <v>0</v>
      </c>
      <c r="R2240">
        <f>IF(Arkusz1!$O:$O=Arkusz2!R$1,1,0)</f>
        <v>0</v>
      </c>
      <c r="S2240" s="17">
        <f t="shared" si="58"/>
        <v>7.6926995697442255E-2</v>
      </c>
    </row>
    <row r="2241" spans="1:19">
      <c r="A2241">
        <f>Arkusz1!B2241</f>
        <v>2240</v>
      </c>
      <c r="B2241">
        <f>IF(Arkusz1!R:R=Arkusz2!B$1,1,0)</f>
        <v>0</v>
      </c>
      <c r="C2241">
        <f>IF(Arkusz1!$Q:$Q=Arkusz2!C$1,1,0)</f>
        <v>0</v>
      </c>
      <c r="D2241">
        <f>IF(Arkusz1!$Q:$Q=Arkusz2!D$1,1,0)</f>
        <v>1</v>
      </c>
      <c r="E2241">
        <f>IF(Arkusz1!$Q:$Q=Arkusz2!E$1,1,0)</f>
        <v>0</v>
      </c>
      <c r="F2241">
        <f>IF(Arkusz1!$Q:$Q=Arkusz2!F$1,1,0)</f>
        <v>0</v>
      </c>
      <c r="G2241">
        <f>IF(Arkusz1!$Q:$Q=Arkusz2!G$1,1,0)</f>
        <v>0</v>
      </c>
      <c r="H2241">
        <f>IF(Arkusz1!$Q:$Q=Arkusz2!H$1,1,0)</f>
        <v>0</v>
      </c>
      <c r="I2241">
        <f>IF(Arkusz1!$Q:$Q=Arkusz2!I$1,1,0)</f>
        <v>0</v>
      </c>
      <c r="J2241">
        <f>IF(Arkusz1!$Q:$Q=Arkusz2!J$1,1,0)</f>
        <v>0</v>
      </c>
      <c r="K2241">
        <f>IF(Arkusz1!$M:$M=Arkusz2!K$1,1,0)</f>
        <v>0</v>
      </c>
      <c r="L2241">
        <f>IF(Arkusz1!$M:$M=Arkusz2!L$1,1,0)</f>
        <v>0</v>
      </c>
      <c r="M2241">
        <f>IF(Arkusz1!$P:$P="",0,1)</f>
        <v>1</v>
      </c>
      <c r="N2241">
        <f>IF(Arkusz1!$S:$S=Arkusz2!N$1,1,0)</f>
        <v>0</v>
      </c>
      <c r="O2241">
        <f>IF(Arkusz1!$T:$T=Arkusz2!O$1,1,0)</f>
        <v>0</v>
      </c>
      <c r="P2241">
        <f>IF(Arkusz1!$T:$T=Arkusz2!P$1,1,0)</f>
        <v>1</v>
      </c>
      <c r="Q2241">
        <f>IF(Arkusz1!$T:$T=Arkusz2!Q$1,1,0)</f>
        <v>0</v>
      </c>
      <c r="R2241">
        <f>IF(Arkusz1!$O:$O=Arkusz2!R$1,1,0)</f>
        <v>0</v>
      </c>
      <c r="S2241" s="17">
        <f t="shared" si="58"/>
        <v>0.19434958903674343</v>
      </c>
    </row>
    <row r="2242" spans="1:19">
      <c r="A2242">
        <f>Arkusz1!B2242</f>
        <v>2241</v>
      </c>
      <c r="B2242">
        <f>IF(Arkusz1!R:R=Arkusz2!B$1,1,0)</f>
        <v>1</v>
      </c>
      <c r="C2242">
        <f>IF(Arkusz1!$Q:$Q=Arkusz2!C$1,1,0)</f>
        <v>0</v>
      </c>
      <c r="D2242">
        <f>IF(Arkusz1!$Q:$Q=Arkusz2!D$1,1,0)</f>
        <v>0</v>
      </c>
      <c r="E2242">
        <f>IF(Arkusz1!$Q:$Q=Arkusz2!E$1,1,0)</f>
        <v>0</v>
      </c>
      <c r="F2242">
        <f>IF(Arkusz1!$Q:$Q=Arkusz2!F$1,1,0)</f>
        <v>0</v>
      </c>
      <c r="G2242">
        <f>IF(Arkusz1!$Q:$Q=Arkusz2!G$1,1,0)</f>
        <v>0</v>
      </c>
      <c r="H2242">
        <f>IF(Arkusz1!$Q:$Q=Arkusz2!H$1,1,0)</f>
        <v>0</v>
      </c>
      <c r="I2242">
        <f>IF(Arkusz1!$Q:$Q=Arkusz2!I$1,1,0)</f>
        <v>0</v>
      </c>
      <c r="J2242">
        <f>IF(Arkusz1!$Q:$Q=Arkusz2!J$1,1,0)</f>
        <v>0</v>
      </c>
      <c r="K2242">
        <f>IF(Arkusz1!$M:$M=Arkusz2!K$1,1,0)</f>
        <v>0</v>
      </c>
      <c r="L2242">
        <f>IF(Arkusz1!$M:$M=Arkusz2!L$1,1,0)</f>
        <v>0</v>
      </c>
      <c r="M2242">
        <f>IF(Arkusz1!$P:$P="",0,1)</f>
        <v>0</v>
      </c>
      <c r="N2242">
        <f>IF(Arkusz1!$S:$S=Arkusz2!N$1,1,0)</f>
        <v>0</v>
      </c>
      <c r="O2242">
        <f>IF(Arkusz1!$T:$T=Arkusz2!O$1,1,0)</f>
        <v>0</v>
      </c>
      <c r="P2242">
        <f>IF(Arkusz1!$T:$T=Arkusz2!P$1,1,0)</f>
        <v>0</v>
      </c>
      <c r="Q2242">
        <f>IF(Arkusz1!$T:$T=Arkusz2!Q$1,1,0)</f>
        <v>0</v>
      </c>
      <c r="R2242">
        <f>IF(Arkusz1!$O:$O=Arkusz2!R$1,1,0)</f>
        <v>1</v>
      </c>
      <c r="S2242" s="17">
        <f t="shared" si="58"/>
        <v>0.78571300199005822</v>
      </c>
    </row>
    <row r="2243" spans="1:19">
      <c r="A2243">
        <f>Arkusz1!B2243</f>
        <v>2242</v>
      </c>
      <c r="B2243">
        <f>IF(Arkusz1!R:R=Arkusz2!B$1,1,0)</f>
        <v>0</v>
      </c>
      <c r="C2243">
        <f>IF(Arkusz1!$Q:$Q=Arkusz2!C$1,1,0)</f>
        <v>0</v>
      </c>
      <c r="D2243">
        <f>IF(Arkusz1!$Q:$Q=Arkusz2!D$1,1,0)</f>
        <v>0</v>
      </c>
      <c r="E2243">
        <f>IF(Arkusz1!$Q:$Q=Arkusz2!E$1,1,0)</f>
        <v>0</v>
      </c>
      <c r="F2243">
        <f>IF(Arkusz1!$Q:$Q=Arkusz2!F$1,1,0)</f>
        <v>0</v>
      </c>
      <c r="G2243">
        <f>IF(Arkusz1!$Q:$Q=Arkusz2!G$1,1,0)</f>
        <v>0</v>
      </c>
      <c r="H2243">
        <f>IF(Arkusz1!$Q:$Q=Arkusz2!H$1,1,0)</f>
        <v>0</v>
      </c>
      <c r="I2243">
        <f>IF(Arkusz1!$Q:$Q=Arkusz2!I$1,1,0)</f>
        <v>0</v>
      </c>
      <c r="J2243">
        <f>IF(Arkusz1!$Q:$Q=Arkusz2!J$1,1,0)</f>
        <v>1</v>
      </c>
      <c r="K2243">
        <f>IF(Arkusz1!$M:$M=Arkusz2!K$1,1,0)</f>
        <v>0</v>
      </c>
      <c r="L2243">
        <f>IF(Arkusz1!$M:$M=Arkusz2!L$1,1,0)</f>
        <v>0</v>
      </c>
      <c r="M2243">
        <f>IF(Arkusz1!$P:$P="",0,1)</f>
        <v>0</v>
      </c>
      <c r="N2243">
        <f>IF(Arkusz1!$S:$S=Arkusz2!N$1,1,0)</f>
        <v>0</v>
      </c>
      <c r="O2243">
        <f>IF(Arkusz1!$T:$T=Arkusz2!O$1,1,0)</f>
        <v>0</v>
      </c>
      <c r="P2243">
        <f>IF(Arkusz1!$T:$T=Arkusz2!P$1,1,0)</f>
        <v>0</v>
      </c>
      <c r="Q2243">
        <f>IF(Arkusz1!$T:$T=Arkusz2!Q$1,1,0)</f>
        <v>0</v>
      </c>
      <c r="R2243">
        <f>IF(Arkusz1!$O:$O=Arkusz2!R$1,1,0)</f>
        <v>0</v>
      </c>
      <c r="S2243" s="17">
        <f t="shared" ref="S2243:S2306" si="59">1/(1+EXP(-$AV$5-MMULT(B2243:Q2243,$AV$6:$AV$21)))</f>
        <v>3.4502880732867523E-2</v>
      </c>
    </row>
    <row r="2244" spans="1:19">
      <c r="A2244">
        <f>Arkusz1!B2244</f>
        <v>2243</v>
      </c>
      <c r="B2244">
        <f>IF(Arkusz1!R:R=Arkusz2!B$1,1,0)</f>
        <v>0</v>
      </c>
      <c r="C2244">
        <f>IF(Arkusz1!$Q:$Q=Arkusz2!C$1,1,0)</f>
        <v>0</v>
      </c>
      <c r="D2244">
        <f>IF(Arkusz1!$Q:$Q=Arkusz2!D$1,1,0)</f>
        <v>0</v>
      </c>
      <c r="E2244">
        <f>IF(Arkusz1!$Q:$Q=Arkusz2!E$1,1,0)</f>
        <v>0</v>
      </c>
      <c r="F2244">
        <f>IF(Arkusz1!$Q:$Q=Arkusz2!F$1,1,0)</f>
        <v>0</v>
      </c>
      <c r="G2244">
        <f>IF(Arkusz1!$Q:$Q=Arkusz2!G$1,1,0)</f>
        <v>1</v>
      </c>
      <c r="H2244">
        <f>IF(Arkusz1!$Q:$Q=Arkusz2!H$1,1,0)</f>
        <v>0</v>
      </c>
      <c r="I2244">
        <f>IF(Arkusz1!$Q:$Q=Arkusz2!I$1,1,0)</f>
        <v>0</v>
      </c>
      <c r="J2244">
        <f>IF(Arkusz1!$Q:$Q=Arkusz2!J$1,1,0)</f>
        <v>0</v>
      </c>
      <c r="K2244">
        <f>IF(Arkusz1!$M:$M=Arkusz2!K$1,1,0)</f>
        <v>0</v>
      </c>
      <c r="L2244">
        <f>IF(Arkusz1!$M:$M=Arkusz2!L$1,1,0)</f>
        <v>0</v>
      </c>
      <c r="M2244">
        <f>IF(Arkusz1!$P:$P="",0,1)</f>
        <v>0</v>
      </c>
      <c r="N2244">
        <f>IF(Arkusz1!$S:$S=Arkusz2!N$1,1,0)</f>
        <v>0</v>
      </c>
      <c r="O2244">
        <f>IF(Arkusz1!$T:$T=Arkusz2!O$1,1,0)</f>
        <v>0</v>
      </c>
      <c r="P2244">
        <f>IF(Arkusz1!$T:$T=Arkusz2!P$1,1,0)</f>
        <v>0</v>
      </c>
      <c r="Q2244">
        <f>IF(Arkusz1!$T:$T=Arkusz2!Q$1,1,0)</f>
        <v>0</v>
      </c>
      <c r="R2244">
        <f>IF(Arkusz1!$O:$O=Arkusz2!R$1,1,0)</f>
        <v>0</v>
      </c>
      <c r="S2244" s="17">
        <f t="shared" si="59"/>
        <v>6.1623772780053571E-2</v>
      </c>
    </row>
    <row r="2245" spans="1:19">
      <c r="A2245">
        <f>Arkusz1!B2245</f>
        <v>2244</v>
      </c>
      <c r="B2245">
        <f>IF(Arkusz1!R:R=Arkusz2!B$1,1,0)</f>
        <v>0</v>
      </c>
      <c r="C2245">
        <f>IF(Arkusz1!$Q:$Q=Arkusz2!C$1,1,0)</f>
        <v>0</v>
      </c>
      <c r="D2245">
        <f>IF(Arkusz1!$Q:$Q=Arkusz2!D$1,1,0)</f>
        <v>0</v>
      </c>
      <c r="E2245">
        <f>IF(Arkusz1!$Q:$Q=Arkusz2!E$1,1,0)</f>
        <v>0</v>
      </c>
      <c r="F2245">
        <f>IF(Arkusz1!$Q:$Q=Arkusz2!F$1,1,0)</f>
        <v>0</v>
      </c>
      <c r="G2245">
        <f>IF(Arkusz1!$Q:$Q=Arkusz2!G$1,1,0)</f>
        <v>0</v>
      </c>
      <c r="H2245">
        <f>IF(Arkusz1!$Q:$Q=Arkusz2!H$1,1,0)</f>
        <v>0</v>
      </c>
      <c r="I2245">
        <f>IF(Arkusz1!$Q:$Q=Arkusz2!I$1,1,0)</f>
        <v>1</v>
      </c>
      <c r="J2245">
        <f>IF(Arkusz1!$Q:$Q=Arkusz2!J$1,1,0)</f>
        <v>0</v>
      </c>
      <c r="K2245">
        <f>IF(Arkusz1!$M:$M=Arkusz2!K$1,1,0)</f>
        <v>0</v>
      </c>
      <c r="L2245">
        <f>IF(Arkusz1!$M:$M=Arkusz2!L$1,1,0)</f>
        <v>0</v>
      </c>
      <c r="M2245">
        <f>IF(Arkusz1!$P:$P="",0,1)</f>
        <v>1</v>
      </c>
      <c r="N2245">
        <f>IF(Arkusz1!$S:$S=Arkusz2!N$1,1,0)</f>
        <v>0</v>
      </c>
      <c r="O2245">
        <f>IF(Arkusz1!$T:$T=Arkusz2!O$1,1,0)</f>
        <v>0</v>
      </c>
      <c r="P2245">
        <f>IF(Arkusz1!$T:$T=Arkusz2!P$1,1,0)</f>
        <v>0</v>
      </c>
      <c r="Q2245">
        <f>IF(Arkusz1!$T:$T=Arkusz2!Q$1,1,0)</f>
        <v>0</v>
      </c>
      <c r="R2245">
        <f>IF(Arkusz1!$O:$O=Arkusz2!R$1,1,0)</f>
        <v>0</v>
      </c>
      <c r="S2245" s="17">
        <f t="shared" si="59"/>
        <v>1.1407995836332216E-2</v>
      </c>
    </row>
    <row r="2246" spans="1:19">
      <c r="A2246">
        <f>Arkusz1!B2246</f>
        <v>2245</v>
      </c>
      <c r="B2246">
        <f>IF(Arkusz1!R:R=Arkusz2!B$1,1,0)</f>
        <v>0</v>
      </c>
      <c r="C2246">
        <f>IF(Arkusz1!$Q:$Q=Arkusz2!C$1,1,0)</f>
        <v>0</v>
      </c>
      <c r="D2246">
        <f>IF(Arkusz1!$Q:$Q=Arkusz2!D$1,1,0)</f>
        <v>0</v>
      </c>
      <c r="E2246">
        <f>IF(Arkusz1!$Q:$Q=Arkusz2!E$1,1,0)</f>
        <v>0</v>
      </c>
      <c r="F2246">
        <f>IF(Arkusz1!$Q:$Q=Arkusz2!F$1,1,0)</f>
        <v>1</v>
      </c>
      <c r="G2246">
        <f>IF(Arkusz1!$Q:$Q=Arkusz2!G$1,1,0)</f>
        <v>0</v>
      </c>
      <c r="H2246">
        <f>IF(Arkusz1!$Q:$Q=Arkusz2!H$1,1,0)</f>
        <v>0</v>
      </c>
      <c r="I2246">
        <f>IF(Arkusz1!$Q:$Q=Arkusz2!I$1,1,0)</f>
        <v>0</v>
      </c>
      <c r="J2246">
        <f>IF(Arkusz1!$Q:$Q=Arkusz2!J$1,1,0)</f>
        <v>0</v>
      </c>
      <c r="K2246">
        <f>IF(Arkusz1!$M:$M=Arkusz2!K$1,1,0)</f>
        <v>0</v>
      </c>
      <c r="L2246">
        <f>IF(Arkusz1!$M:$M=Arkusz2!L$1,1,0)</f>
        <v>0</v>
      </c>
      <c r="M2246">
        <f>IF(Arkusz1!$P:$P="",0,1)</f>
        <v>0</v>
      </c>
      <c r="N2246">
        <f>IF(Arkusz1!$S:$S=Arkusz2!N$1,1,0)</f>
        <v>1</v>
      </c>
      <c r="O2246">
        <f>IF(Arkusz1!$T:$T=Arkusz2!O$1,1,0)</f>
        <v>0</v>
      </c>
      <c r="P2246">
        <f>IF(Arkusz1!$T:$T=Arkusz2!P$1,1,0)</f>
        <v>0</v>
      </c>
      <c r="Q2246">
        <f>IF(Arkusz1!$T:$T=Arkusz2!Q$1,1,0)</f>
        <v>0</v>
      </c>
      <c r="R2246">
        <f>IF(Arkusz1!$O:$O=Arkusz2!R$1,1,0)</f>
        <v>0</v>
      </c>
      <c r="S2246" s="17">
        <f t="shared" si="59"/>
        <v>0.14237853206828813</v>
      </c>
    </row>
    <row r="2247" spans="1:19">
      <c r="A2247">
        <f>Arkusz1!B2247</f>
        <v>2246</v>
      </c>
      <c r="B2247">
        <f>IF(Arkusz1!R:R=Arkusz2!B$1,1,0)</f>
        <v>0</v>
      </c>
      <c r="C2247">
        <f>IF(Arkusz1!$Q:$Q=Arkusz2!C$1,1,0)</f>
        <v>0</v>
      </c>
      <c r="D2247">
        <f>IF(Arkusz1!$Q:$Q=Arkusz2!D$1,1,0)</f>
        <v>0</v>
      </c>
      <c r="E2247">
        <f>IF(Arkusz1!$Q:$Q=Arkusz2!E$1,1,0)</f>
        <v>0</v>
      </c>
      <c r="F2247">
        <f>IF(Arkusz1!$Q:$Q=Arkusz2!F$1,1,0)</f>
        <v>0</v>
      </c>
      <c r="G2247">
        <f>IF(Arkusz1!$Q:$Q=Arkusz2!G$1,1,0)</f>
        <v>1</v>
      </c>
      <c r="H2247">
        <f>IF(Arkusz1!$Q:$Q=Arkusz2!H$1,1,0)</f>
        <v>0</v>
      </c>
      <c r="I2247">
        <f>IF(Arkusz1!$Q:$Q=Arkusz2!I$1,1,0)</f>
        <v>0</v>
      </c>
      <c r="J2247">
        <f>IF(Arkusz1!$Q:$Q=Arkusz2!J$1,1,0)</f>
        <v>0</v>
      </c>
      <c r="K2247">
        <f>IF(Arkusz1!$M:$M=Arkusz2!K$1,1,0)</f>
        <v>0</v>
      </c>
      <c r="L2247">
        <f>IF(Arkusz1!$M:$M=Arkusz2!L$1,1,0)</f>
        <v>0</v>
      </c>
      <c r="M2247">
        <f>IF(Arkusz1!$P:$P="",0,1)</f>
        <v>1</v>
      </c>
      <c r="N2247">
        <f>IF(Arkusz1!$S:$S=Arkusz2!N$1,1,0)</f>
        <v>0</v>
      </c>
      <c r="O2247">
        <f>IF(Arkusz1!$T:$T=Arkusz2!O$1,1,0)</f>
        <v>0</v>
      </c>
      <c r="P2247">
        <f>IF(Arkusz1!$T:$T=Arkusz2!P$1,1,0)</f>
        <v>1</v>
      </c>
      <c r="Q2247">
        <f>IF(Arkusz1!$T:$T=Arkusz2!Q$1,1,0)</f>
        <v>0</v>
      </c>
      <c r="R2247">
        <f>IF(Arkusz1!$O:$O=Arkusz2!R$1,1,0)</f>
        <v>0</v>
      </c>
      <c r="S2247" s="17">
        <f t="shared" si="59"/>
        <v>4.2928598727983242E-2</v>
      </c>
    </row>
    <row r="2248" spans="1:19">
      <c r="A2248">
        <f>Arkusz1!B2248</f>
        <v>2247</v>
      </c>
      <c r="B2248">
        <f>IF(Arkusz1!R:R=Arkusz2!B$1,1,0)</f>
        <v>0</v>
      </c>
      <c r="C2248">
        <f>IF(Arkusz1!$Q:$Q=Arkusz2!C$1,1,0)</f>
        <v>0</v>
      </c>
      <c r="D2248">
        <f>IF(Arkusz1!$Q:$Q=Arkusz2!D$1,1,0)</f>
        <v>0</v>
      </c>
      <c r="E2248">
        <f>IF(Arkusz1!$Q:$Q=Arkusz2!E$1,1,0)</f>
        <v>0</v>
      </c>
      <c r="F2248">
        <f>IF(Arkusz1!$Q:$Q=Arkusz2!F$1,1,0)</f>
        <v>0</v>
      </c>
      <c r="G2248">
        <f>IF(Arkusz1!$Q:$Q=Arkusz2!G$1,1,0)</f>
        <v>0</v>
      </c>
      <c r="H2248">
        <f>IF(Arkusz1!$Q:$Q=Arkusz2!H$1,1,0)</f>
        <v>1</v>
      </c>
      <c r="I2248">
        <f>IF(Arkusz1!$Q:$Q=Arkusz2!I$1,1,0)</f>
        <v>0</v>
      </c>
      <c r="J2248">
        <f>IF(Arkusz1!$Q:$Q=Arkusz2!J$1,1,0)</f>
        <v>0</v>
      </c>
      <c r="K2248">
        <f>IF(Arkusz1!$M:$M=Arkusz2!K$1,1,0)</f>
        <v>1</v>
      </c>
      <c r="L2248">
        <f>IF(Arkusz1!$M:$M=Arkusz2!L$1,1,0)</f>
        <v>0</v>
      </c>
      <c r="M2248">
        <f>IF(Arkusz1!$P:$P="",0,1)</f>
        <v>1</v>
      </c>
      <c r="N2248">
        <f>IF(Arkusz1!$S:$S=Arkusz2!N$1,1,0)</f>
        <v>0</v>
      </c>
      <c r="O2248">
        <f>IF(Arkusz1!$T:$T=Arkusz2!O$1,1,0)</f>
        <v>0</v>
      </c>
      <c r="P2248">
        <f>IF(Arkusz1!$T:$T=Arkusz2!P$1,1,0)</f>
        <v>0</v>
      </c>
      <c r="Q2248">
        <f>IF(Arkusz1!$T:$T=Arkusz2!Q$1,1,0)</f>
        <v>1</v>
      </c>
      <c r="R2248">
        <f>IF(Arkusz1!$O:$O=Arkusz2!R$1,1,0)</f>
        <v>0</v>
      </c>
      <c r="S2248" s="17">
        <f t="shared" si="59"/>
        <v>0.1094694240700843</v>
      </c>
    </row>
    <row r="2249" spans="1:19">
      <c r="A2249">
        <f>Arkusz1!B2249</f>
        <v>2248</v>
      </c>
      <c r="B2249">
        <f>IF(Arkusz1!R:R=Arkusz2!B$1,1,0)</f>
        <v>0</v>
      </c>
      <c r="C2249">
        <f>IF(Arkusz1!$Q:$Q=Arkusz2!C$1,1,0)</f>
        <v>0</v>
      </c>
      <c r="D2249">
        <f>IF(Arkusz1!$Q:$Q=Arkusz2!D$1,1,0)</f>
        <v>0</v>
      </c>
      <c r="E2249">
        <f>IF(Arkusz1!$Q:$Q=Arkusz2!E$1,1,0)</f>
        <v>0</v>
      </c>
      <c r="F2249">
        <f>IF(Arkusz1!$Q:$Q=Arkusz2!F$1,1,0)</f>
        <v>0</v>
      </c>
      <c r="G2249">
        <f>IF(Arkusz1!$Q:$Q=Arkusz2!G$1,1,0)</f>
        <v>0</v>
      </c>
      <c r="H2249">
        <f>IF(Arkusz1!$Q:$Q=Arkusz2!H$1,1,0)</f>
        <v>1</v>
      </c>
      <c r="I2249">
        <f>IF(Arkusz1!$Q:$Q=Arkusz2!I$1,1,0)</f>
        <v>0</v>
      </c>
      <c r="J2249">
        <f>IF(Arkusz1!$Q:$Q=Arkusz2!J$1,1,0)</f>
        <v>0</v>
      </c>
      <c r="K2249">
        <f>IF(Arkusz1!$M:$M=Arkusz2!K$1,1,0)</f>
        <v>0</v>
      </c>
      <c r="L2249">
        <f>IF(Arkusz1!$M:$M=Arkusz2!L$1,1,0)</f>
        <v>0</v>
      </c>
      <c r="M2249">
        <f>IF(Arkusz1!$P:$P="",0,1)</f>
        <v>1</v>
      </c>
      <c r="N2249">
        <f>IF(Arkusz1!$S:$S=Arkusz2!N$1,1,0)</f>
        <v>0</v>
      </c>
      <c r="O2249">
        <f>IF(Arkusz1!$T:$T=Arkusz2!O$1,1,0)</f>
        <v>0</v>
      </c>
      <c r="P2249">
        <f>IF(Arkusz1!$T:$T=Arkusz2!P$1,1,0)</f>
        <v>0</v>
      </c>
      <c r="Q2249">
        <f>IF(Arkusz1!$T:$T=Arkusz2!Q$1,1,0)</f>
        <v>0</v>
      </c>
      <c r="R2249">
        <f>IF(Arkusz1!$O:$O=Arkusz2!R$1,1,0)</f>
        <v>1</v>
      </c>
      <c r="S2249" s="17">
        <f t="shared" si="59"/>
        <v>0.17298255377116797</v>
      </c>
    </row>
    <row r="2250" spans="1:19">
      <c r="A2250">
        <f>Arkusz1!B2250</f>
        <v>2249</v>
      </c>
      <c r="B2250">
        <f>IF(Arkusz1!R:R=Arkusz2!B$1,1,0)</f>
        <v>0</v>
      </c>
      <c r="C2250">
        <f>IF(Arkusz1!$Q:$Q=Arkusz2!C$1,1,0)</f>
        <v>0</v>
      </c>
      <c r="D2250">
        <f>IF(Arkusz1!$Q:$Q=Arkusz2!D$1,1,0)</f>
        <v>0</v>
      </c>
      <c r="E2250">
        <f>IF(Arkusz1!$Q:$Q=Arkusz2!E$1,1,0)</f>
        <v>0</v>
      </c>
      <c r="F2250">
        <f>IF(Arkusz1!$Q:$Q=Arkusz2!F$1,1,0)</f>
        <v>0</v>
      </c>
      <c r="G2250">
        <f>IF(Arkusz1!$Q:$Q=Arkusz2!G$1,1,0)</f>
        <v>0</v>
      </c>
      <c r="H2250">
        <f>IF(Arkusz1!$Q:$Q=Arkusz2!H$1,1,0)</f>
        <v>1</v>
      </c>
      <c r="I2250">
        <f>IF(Arkusz1!$Q:$Q=Arkusz2!I$1,1,0)</f>
        <v>0</v>
      </c>
      <c r="J2250">
        <f>IF(Arkusz1!$Q:$Q=Arkusz2!J$1,1,0)</f>
        <v>0</v>
      </c>
      <c r="K2250">
        <f>IF(Arkusz1!$M:$M=Arkusz2!K$1,1,0)</f>
        <v>0</v>
      </c>
      <c r="L2250">
        <f>IF(Arkusz1!$M:$M=Arkusz2!L$1,1,0)</f>
        <v>0</v>
      </c>
      <c r="M2250">
        <f>IF(Arkusz1!$P:$P="",0,1)</f>
        <v>1</v>
      </c>
      <c r="N2250">
        <f>IF(Arkusz1!$S:$S=Arkusz2!N$1,1,0)</f>
        <v>0</v>
      </c>
      <c r="O2250">
        <f>IF(Arkusz1!$T:$T=Arkusz2!O$1,1,0)</f>
        <v>0</v>
      </c>
      <c r="P2250">
        <f>IF(Arkusz1!$T:$T=Arkusz2!P$1,1,0)</f>
        <v>0</v>
      </c>
      <c r="Q2250">
        <f>IF(Arkusz1!$T:$T=Arkusz2!Q$1,1,0)</f>
        <v>0</v>
      </c>
      <c r="R2250">
        <f>IF(Arkusz1!$O:$O=Arkusz2!R$1,1,0)</f>
        <v>0</v>
      </c>
      <c r="S2250" s="17">
        <f t="shared" si="59"/>
        <v>0.17298255377116797</v>
      </c>
    </row>
    <row r="2251" spans="1:19">
      <c r="A2251">
        <f>Arkusz1!B2251</f>
        <v>2250</v>
      </c>
      <c r="B2251">
        <f>IF(Arkusz1!R:R=Arkusz2!B$1,1,0)</f>
        <v>0</v>
      </c>
      <c r="C2251">
        <f>IF(Arkusz1!$Q:$Q=Arkusz2!C$1,1,0)</f>
        <v>0</v>
      </c>
      <c r="D2251">
        <f>IF(Arkusz1!$Q:$Q=Arkusz2!D$1,1,0)</f>
        <v>0</v>
      </c>
      <c r="E2251">
        <f>IF(Arkusz1!$Q:$Q=Arkusz2!E$1,1,0)</f>
        <v>0</v>
      </c>
      <c r="F2251">
        <f>IF(Arkusz1!$Q:$Q=Arkusz2!F$1,1,0)</f>
        <v>0</v>
      </c>
      <c r="G2251">
        <f>IF(Arkusz1!$Q:$Q=Arkusz2!G$1,1,0)</f>
        <v>0</v>
      </c>
      <c r="H2251">
        <f>IF(Arkusz1!$Q:$Q=Arkusz2!H$1,1,0)</f>
        <v>1</v>
      </c>
      <c r="I2251">
        <f>IF(Arkusz1!$Q:$Q=Arkusz2!I$1,1,0)</f>
        <v>0</v>
      </c>
      <c r="J2251">
        <f>IF(Arkusz1!$Q:$Q=Arkusz2!J$1,1,0)</f>
        <v>0</v>
      </c>
      <c r="K2251">
        <f>IF(Arkusz1!$M:$M=Arkusz2!K$1,1,0)</f>
        <v>1</v>
      </c>
      <c r="L2251">
        <f>IF(Arkusz1!$M:$M=Arkusz2!L$1,1,0)</f>
        <v>0</v>
      </c>
      <c r="M2251">
        <f>IF(Arkusz1!$P:$P="",0,1)</f>
        <v>1</v>
      </c>
      <c r="N2251">
        <f>IF(Arkusz1!$S:$S=Arkusz2!N$1,1,0)</f>
        <v>0</v>
      </c>
      <c r="O2251">
        <f>IF(Arkusz1!$T:$T=Arkusz2!O$1,1,0)</f>
        <v>0</v>
      </c>
      <c r="P2251">
        <f>IF(Arkusz1!$T:$T=Arkusz2!P$1,1,0)</f>
        <v>1</v>
      </c>
      <c r="Q2251">
        <f>IF(Arkusz1!$T:$T=Arkusz2!Q$1,1,0)</f>
        <v>0</v>
      </c>
      <c r="R2251">
        <f>IF(Arkusz1!$O:$O=Arkusz2!R$1,1,0)</f>
        <v>0</v>
      </c>
      <c r="S2251" s="17">
        <f t="shared" si="59"/>
        <v>7.6926995697442255E-2</v>
      </c>
    </row>
    <row r="2252" spans="1:19">
      <c r="A2252">
        <f>Arkusz1!B2252</f>
        <v>2251</v>
      </c>
      <c r="B2252">
        <f>IF(Arkusz1!R:R=Arkusz2!B$1,1,0)</f>
        <v>0</v>
      </c>
      <c r="C2252">
        <f>IF(Arkusz1!$Q:$Q=Arkusz2!C$1,1,0)</f>
        <v>0</v>
      </c>
      <c r="D2252">
        <f>IF(Arkusz1!$Q:$Q=Arkusz2!D$1,1,0)</f>
        <v>0</v>
      </c>
      <c r="E2252">
        <f>IF(Arkusz1!$Q:$Q=Arkusz2!E$1,1,0)</f>
        <v>0</v>
      </c>
      <c r="F2252">
        <f>IF(Arkusz1!$Q:$Q=Arkusz2!F$1,1,0)</f>
        <v>0</v>
      </c>
      <c r="G2252">
        <f>IF(Arkusz1!$Q:$Q=Arkusz2!G$1,1,0)</f>
        <v>0</v>
      </c>
      <c r="H2252">
        <f>IF(Arkusz1!$Q:$Q=Arkusz2!H$1,1,0)</f>
        <v>0</v>
      </c>
      <c r="I2252">
        <f>IF(Arkusz1!$Q:$Q=Arkusz2!I$1,1,0)</f>
        <v>0</v>
      </c>
      <c r="J2252">
        <f>IF(Arkusz1!$Q:$Q=Arkusz2!J$1,1,0)</f>
        <v>1</v>
      </c>
      <c r="K2252">
        <f>IF(Arkusz1!$M:$M=Arkusz2!K$1,1,0)</f>
        <v>0</v>
      </c>
      <c r="L2252">
        <f>IF(Arkusz1!$M:$M=Arkusz2!L$1,1,0)</f>
        <v>0</v>
      </c>
      <c r="M2252">
        <f>IF(Arkusz1!$P:$P="",0,1)</f>
        <v>1</v>
      </c>
      <c r="N2252">
        <f>IF(Arkusz1!$S:$S=Arkusz2!N$1,1,0)</f>
        <v>0</v>
      </c>
      <c r="O2252">
        <f>IF(Arkusz1!$T:$T=Arkusz2!O$1,1,0)</f>
        <v>0</v>
      </c>
      <c r="P2252">
        <f>IF(Arkusz1!$T:$T=Arkusz2!P$1,1,0)</f>
        <v>0</v>
      </c>
      <c r="Q2252">
        <f>IF(Arkusz1!$T:$T=Arkusz2!Q$1,1,0)</f>
        <v>1</v>
      </c>
      <c r="R2252">
        <f>IF(Arkusz1!$O:$O=Arkusz2!R$1,1,0)</f>
        <v>0</v>
      </c>
      <c r="S2252" s="17">
        <f t="shared" si="59"/>
        <v>3.4751679019966467E-2</v>
      </c>
    </row>
    <row r="2253" spans="1:19">
      <c r="A2253">
        <f>Arkusz1!B2253</f>
        <v>2252</v>
      </c>
      <c r="B2253">
        <f>IF(Arkusz1!R:R=Arkusz2!B$1,1,0)</f>
        <v>0</v>
      </c>
      <c r="C2253">
        <f>IF(Arkusz1!$Q:$Q=Arkusz2!C$1,1,0)</f>
        <v>0</v>
      </c>
      <c r="D2253">
        <f>IF(Arkusz1!$Q:$Q=Arkusz2!D$1,1,0)</f>
        <v>0</v>
      </c>
      <c r="E2253">
        <f>IF(Arkusz1!$Q:$Q=Arkusz2!E$1,1,0)</f>
        <v>0</v>
      </c>
      <c r="F2253">
        <f>IF(Arkusz1!$Q:$Q=Arkusz2!F$1,1,0)</f>
        <v>0</v>
      </c>
      <c r="G2253">
        <f>IF(Arkusz1!$Q:$Q=Arkusz2!G$1,1,0)</f>
        <v>0</v>
      </c>
      <c r="H2253">
        <f>IF(Arkusz1!$Q:$Q=Arkusz2!H$1,1,0)</f>
        <v>1</v>
      </c>
      <c r="I2253">
        <f>IF(Arkusz1!$Q:$Q=Arkusz2!I$1,1,0)</f>
        <v>0</v>
      </c>
      <c r="J2253">
        <f>IF(Arkusz1!$Q:$Q=Arkusz2!J$1,1,0)</f>
        <v>0</v>
      </c>
      <c r="K2253">
        <f>IF(Arkusz1!$M:$M=Arkusz2!K$1,1,0)</f>
        <v>1</v>
      </c>
      <c r="L2253">
        <f>IF(Arkusz1!$M:$M=Arkusz2!L$1,1,0)</f>
        <v>0</v>
      </c>
      <c r="M2253">
        <f>IF(Arkusz1!$P:$P="",0,1)</f>
        <v>1</v>
      </c>
      <c r="N2253">
        <f>IF(Arkusz1!$S:$S=Arkusz2!N$1,1,0)</f>
        <v>0</v>
      </c>
      <c r="O2253">
        <f>IF(Arkusz1!$T:$T=Arkusz2!O$1,1,0)</f>
        <v>0</v>
      </c>
      <c r="P2253">
        <f>IF(Arkusz1!$T:$T=Arkusz2!P$1,1,0)</f>
        <v>1</v>
      </c>
      <c r="Q2253">
        <f>IF(Arkusz1!$T:$T=Arkusz2!Q$1,1,0)</f>
        <v>0</v>
      </c>
      <c r="R2253">
        <f>IF(Arkusz1!$O:$O=Arkusz2!R$1,1,0)</f>
        <v>0</v>
      </c>
      <c r="S2253" s="17">
        <f t="shared" si="59"/>
        <v>7.6926995697442255E-2</v>
      </c>
    </row>
    <row r="2254" spans="1:19">
      <c r="A2254">
        <f>Arkusz1!B2254</f>
        <v>2253</v>
      </c>
      <c r="B2254">
        <f>IF(Arkusz1!R:R=Arkusz2!B$1,1,0)</f>
        <v>0</v>
      </c>
      <c r="C2254">
        <f>IF(Arkusz1!$Q:$Q=Arkusz2!C$1,1,0)</f>
        <v>0</v>
      </c>
      <c r="D2254">
        <f>IF(Arkusz1!$Q:$Q=Arkusz2!D$1,1,0)</f>
        <v>0</v>
      </c>
      <c r="E2254">
        <f>IF(Arkusz1!$Q:$Q=Arkusz2!E$1,1,0)</f>
        <v>0</v>
      </c>
      <c r="F2254">
        <f>IF(Arkusz1!$Q:$Q=Arkusz2!F$1,1,0)</f>
        <v>0</v>
      </c>
      <c r="G2254">
        <f>IF(Arkusz1!$Q:$Q=Arkusz2!G$1,1,0)</f>
        <v>0</v>
      </c>
      <c r="H2254">
        <f>IF(Arkusz1!$Q:$Q=Arkusz2!H$1,1,0)</f>
        <v>0</v>
      </c>
      <c r="I2254">
        <f>IF(Arkusz1!$Q:$Q=Arkusz2!I$1,1,0)</f>
        <v>0</v>
      </c>
      <c r="J2254">
        <f>IF(Arkusz1!$Q:$Q=Arkusz2!J$1,1,0)</f>
        <v>1</v>
      </c>
      <c r="K2254">
        <f>IF(Arkusz1!$M:$M=Arkusz2!K$1,1,0)</f>
        <v>0</v>
      </c>
      <c r="L2254">
        <f>IF(Arkusz1!$M:$M=Arkusz2!L$1,1,0)</f>
        <v>0</v>
      </c>
      <c r="M2254">
        <f>IF(Arkusz1!$P:$P="",0,1)</f>
        <v>1</v>
      </c>
      <c r="N2254">
        <f>IF(Arkusz1!$S:$S=Arkusz2!N$1,1,0)</f>
        <v>0</v>
      </c>
      <c r="O2254">
        <f>IF(Arkusz1!$T:$T=Arkusz2!O$1,1,0)</f>
        <v>0</v>
      </c>
      <c r="P2254">
        <f>IF(Arkusz1!$T:$T=Arkusz2!P$1,1,0)</f>
        <v>0</v>
      </c>
      <c r="Q2254">
        <f>IF(Arkusz1!$T:$T=Arkusz2!Q$1,1,0)</f>
        <v>0</v>
      </c>
      <c r="R2254">
        <f>IF(Arkusz1!$O:$O=Arkusz2!R$1,1,0)</f>
        <v>0</v>
      </c>
      <c r="S2254" s="17">
        <f t="shared" si="59"/>
        <v>3.2071413573108588E-2</v>
      </c>
    </row>
    <row r="2255" spans="1:19">
      <c r="A2255">
        <f>Arkusz1!B2255</f>
        <v>2254</v>
      </c>
      <c r="B2255">
        <f>IF(Arkusz1!R:R=Arkusz2!B$1,1,0)</f>
        <v>0</v>
      </c>
      <c r="C2255">
        <f>IF(Arkusz1!$Q:$Q=Arkusz2!C$1,1,0)</f>
        <v>0</v>
      </c>
      <c r="D2255">
        <f>IF(Arkusz1!$Q:$Q=Arkusz2!D$1,1,0)</f>
        <v>0</v>
      </c>
      <c r="E2255">
        <f>IF(Arkusz1!$Q:$Q=Arkusz2!E$1,1,0)</f>
        <v>0</v>
      </c>
      <c r="F2255">
        <f>IF(Arkusz1!$Q:$Q=Arkusz2!F$1,1,0)</f>
        <v>0</v>
      </c>
      <c r="G2255">
        <f>IF(Arkusz1!$Q:$Q=Arkusz2!G$1,1,0)</f>
        <v>0</v>
      </c>
      <c r="H2255">
        <f>IF(Arkusz1!$Q:$Q=Arkusz2!H$1,1,0)</f>
        <v>1</v>
      </c>
      <c r="I2255">
        <f>IF(Arkusz1!$Q:$Q=Arkusz2!I$1,1,0)</f>
        <v>0</v>
      </c>
      <c r="J2255">
        <f>IF(Arkusz1!$Q:$Q=Arkusz2!J$1,1,0)</f>
        <v>0</v>
      </c>
      <c r="K2255">
        <f>IF(Arkusz1!$M:$M=Arkusz2!K$1,1,0)</f>
        <v>0</v>
      </c>
      <c r="L2255">
        <f>IF(Arkusz1!$M:$M=Arkusz2!L$1,1,0)</f>
        <v>0</v>
      </c>
      <c r="M2255">
        <f>IF(Arkusz1!$P:$P="",0,1)</f>
        <v>1</v>
      </c>
      <c r="N2255">
        <f>IF(Arkusz1!$S:$S=Arkusz2!N$1,1,0)</f>
        <v>0</v>
      </c>
      <c r="O2255">
        <f>IF(Arkusz1!$T:$T=Arkusz2!O$1,1,0)</f>
        <v>0</v>
      </c>
      <c r="P2255">
        <f>IF(Arkusz1!$T:$T=Arkusz2!P$1,1,0)</f>
        <v>0</v>
      </c>
      <c r="Q2255">
        <f>IF(Arkusz1!$T:$T=Arkusz2!Q$1,1,0)</f>
        <v>0</v>
      </c>
      <c r="R2255">
        <f>IF(Arkusz1!$O:$O=Arkusz2!R$1,1,0)</f>
        <v>0</v>
      </c>
      <c r="S2255" s="17">
        <f t="shared" si="59"/>
        <v>0.17298255377116797</v>
      </c>
    </row>
    <row r="2256" spans="1:19">
      <c r="A2256">
        <f>Arkusz1!B2256</f>
        <v>2255</v>
      </c>
      <c r="B2256">
        <f>IF(Arkusz1!R:R=Arkusz2!B$1,1,0)</f>
        <v>0</v>
      </c>
      <c r="C2256">
        <f>IF(Arkusz1!$Q:$Q=Arkusz2!C$1,1,0)</f>
        <v>0</v>
      </c>
      <c r="D2256">
        <f>IF(Arkusz1!$Q:$Q=Arkusz2!D$1,1,0)</f>
        <v>0</v>
      </c>
      <c r="E2256">
        <f>IF(Arkusz1!$Q:$Q=Arkusz2!E$1,1,0)</f>
        <v>0</v>
      </c>
      <c r="F2256">
        <f>IF(Arkusz1!$Q:$Q=Arkusz2!F$1,1,0)</f>
        <v>0</v>
      </c>
      <c r="G2256">
        <f>IF(Arkusz1!$Q:$Q=Arkusz2!G$1,1,0)</f>
        <v>1</v>
      </c>
      <c r="H2256">
        <f>IF(Arkusz1!$Q:$Q=Arkusz2!H$1,1,0)</f>
        <v>0</v>
      </c>
      <c r="I2256">
        <f>IF(Arkusz1!$Q:$Q=Arkusz2!I$1,1,0)</f>
        <v>0</v>
      </c>
      <c r="J2256">
        <f>IF(Arkusz1!$Q:$Q=Arkusz2!J$1,1,0)</f>
        <v>0</v>
      </c>
      <c r="K2256">
        <f>IF(Arkusz1!$M:$M=Arkusz2!K$1,1,0)</f>
        <v>0</v>
      </c>
      <c r="L2256">
        <f>IF(Arkusz1!$M:$M=Arkusz2!L$1,1,0)</f>
        <v>0</v>
      </c>
      <c r="M2256">
        <f>IF(Arkusz1!$P:$P="",0,1)</f>
        <v>0</v>
      </c>
      <c r="N2256">
        <f>IF(Arkusz1!$S:$S=Arkusz2!N$1,1,0)</f>
        <v>0</v>
      </c>
      <c r="O2256">
        <f>IF(Arkusz1!$T:$T=Arkusz2!O$1,1,0)</f>
        <v>0</v>
      </c>
      <c r="P2256">
        <f>IF(Arkusz1!$T:$T=Arkusz2!P$1,1,0)</f>
        <v>0</v>
      </c>
      <c r="Q2256">
        <f>IF(Arkusz1!$T:$T=Arkusz2!Q$1,1,0)</f>
        <v>0</v>
      </c>
      <c r="R2256">
        <f>IF(Arkusz1!$O:$O=Arkusz2!R$1,1,0)</f>
        <v>0</v>
      </c>
      <c r="S2256" s="17">
        <f t="shared" si="59"/>
        <v>6.1623772780053571E-2</v>
      </c>
    </row>
    <row r="2257" spans="1:19">
      <c r="A2257">
        <f>Arkusz1!B2257</f>
        <v>2256</v>
      </c>
      <c r="B2257">
        <f>IF(Arkusz1!R:R=Arkusz2!B$1,1,0)</f>
        <v>0</v>
      </c>
      <c r="C2257">
        <f>IF(Arkusz1!$Q:$Q=Arkusz2!C$1,1,0)</f>
        <v>0</v>
      </c>
      <c r="D2257">
        <f>IF(Arkusz1!$Q:$Q=Arkusz2!D$1,1,0)</f>
        <v>0</v>
      </c>
      <c r="E2257">
        <f>IF(Arkusz1!$Q:$Q=Arkusz2!E$1,1,0)</f>
        <v>0</v>
      </c>
      <c r="F2257">
        <f>IF(Arkusz1!$Q:$Q=Arkusz2!F$1,1,0)</f>
        <v>0</v>
      </c>
      <c r="G2257">
        <f>IF(Arkusz1!$Q:$Q=Arkusz2!G$1,1,0)</f>
        <v>0</v>
      </c>
      <c r="H2257">
        <f>IF(Arkusz1!$Q:$Q=Arkusz2!H$1,1,0)</f>
        <v>1</v>
      </c>
      <c r="I2257">
        <f>IF(Arkusz1!$Q:$Q=Arkusz2!I$1,1,0)</f>
        <v>0</v>
      </c>
      <c r="J2257">
        <f>IF(Arkusz1!$Q:$Q=Arkusz2!J$1,1,0)</f>
        <v>0</v>
      </c>
      <c r="K2257">
        <f>IF(Arkusz1!$M:$M=Arkusz2!K$1,1,0)</f>
        <v>0</v>
      </c>
      <c r="L2257">
        <f>IF(Arkusz1!$M:$M=Arkusz2!L$1,1,0)</f>
        <v>0</v>
      </c>
      <c r="M2257">
        <f>IF(Arkusz1!$P:$P="",0,1)</f>
        <v>0</v>
      </c>
      <c r="N2257">
        <f>IF(Arkusz1!$S:$S=Arkusz2!N$1,1,0)</f>
        <v>0</v>
      </c>
      <c r="O2257">
        <f>IF(Arkusz1!$T:$T=Arkusz2!O$1,1,0)</f>
        <v>0</v>
      </c>
      <c r="P2257">
        <f>IF(Arkusz1!$T:$T=Arkusz2!P$1,1,0)</f>
        <v>0</v>
      </c>
      <c r="Q2257">
        <f>IF(Arkusz1!$T:$T=Arkusz2!Q$1,1,0)</f>
        <v>0</v>
      </c>
      <c r="R2257">
        <f>IF(Arkusz1!$O:$O=Arkusz2!R$1,1,0)</f>
        <v>0</v>
      </c>
      <c r="S2257" s="17">
        <f t="shared" si="59"/>
        <v>0.18406554276601864</v>
      </c>
    </row>
    <row r="2258" spans="1:19">
      <c r="A2258">
        <f>Arkusz1!B2258</f>
        <v>2257</v>
      </c>
      <c r="B2258">
        <f>IF(Arkusz1!R:R=Arkusz2!B$1,1,0)</f>
        <v>0</v>
      </c>
      <c r="C2258">
        <f>IF(Arkusz1!$Q:$Q=Arkusz2!C$1,1,0)</f>
        <v>0</v>
      </c>
      <c r="D2258">
        <f>IF(Arkusz1!$Q:$Q=Arkusz2!D$1,1,0)</f>
        <v>0</v>
      </c>
      <c r="E2258">
        <f>IF(Arkusz1!$Q:$Q=Arkusz2!E$1,1,0)</f>
        <v>0</v>
      </c>
      <c r="F2258">
        <f>IF(Arkusz1!$Q:$Q=Arkusz2!F$1,1,0)</f>
        <v>0</v>
      </c>
      <c r="G2258">
        <f>IF(Arkusz1!$Q:$Q=Arkusz2!G$1,1,0)</f>
        <v>0</v>
      </c>
      <c r="H2258">
        <f>IF(Arkusz1!$Q:$Q=Arkusz2!H$1,1,0)</f>
        <v>1</v>
      </c>
      <c r="I2258">
        <f>IF(Arkusz1!$Q:$Q=Arkusz2!I$1,1,0)</f>
        <v>0</v>
      </c>
      <c r="J2258">
        <f>IF(Arkusz1!$Q:$Q=Arkusz2!J$1,1,0)</f>
        <v>0</v>
      </c>
      <c r="K2258">
        <f>IF(Arkusz1!$M:$M=Arkusz2!K$1,1,0)</f>
        <v>0</v>
      </c>
      <c r="L2258">
        <f>IF(Arkusz1!$M:$M=Arkusz2!L$1,1,0)</f>
        <v>0</v>
      </c>
      <c r="M2258">
        <f>IF(Arkusz1!$P:$P="",0,1)</f>
        <v>0</v>
      </c>
      <c r="N2258">
        <f>IF(Arkusz1!$S:$S=Arkusz2!N$1,1,0)</f>
        <v>0</v>
      </c>
      <c r="O2258">
        <f>IF(Arkusz1!$T:$T=Arkusz2!O$1,1,0)</f>
        <v>0</v>
      </c>
      <c r="P2258">
        <f>IF(Arkusz1!$T:$T=Arkusz2!P$1,1,0)</f>
        <v>0</v>
      </c>
      <c r="Q2258">
        <f>IF(Arkusz1!$T:$T=Arkusz2!Q$1,1,0)</f>
        <v>0</v>
      </c>
      <c r="R2258">
        <f>IF(Arkusz1!$O:$O=Arkusz2!R$1,1,0)</f>
        <v>0</v>
      </c>
      <c r="S2258" s="17">
        <f t="shared" si="59"/>
        <v>0.18406554276601864</v>
      </c>
    </row>
    <row r="2259" spans="1:19">
      <c r="A2259">
        <f>Arkusz1!B2259</f>
        <v>2258</v>
      </c>
      <c r="B2259">
        <f>IF(Arkusz1!R:R=Arkusz2!B$1,1,0)</f>
        <v>0</v>
      </c>
      <c r="C2259">
        <f>IF(Arkusz1!$Q:$Q=Arkusz2!C$1,1,0)</f>
        <v>0</v>
      </c>
      <c r="D2259">
        <f>IF(Arkusz1!$Q:$Q=Arkusz2!D$1,1,0)</f>
        <v>0</v>
      </c>
      <c r="E2259">
        <f>IF(Arkusz1!$Q:$Q=Arkusz2!E$1,1,0)</f>
        <v>0</v>
      </c>
      <c r="F2259">
        <f>IF(Arkusz1!$Q:$Q=Arkusz2!F$1,1,0)</f>
        <v>0</v>
      </c>
      <c r="G2259">
        <f>IF(Arkusz1!$Q:$Q=Arkusz2!G$1,1,0)</f>
        <v>0</v>
      </c>
      <c r="H2259">
        <f>IF(Arkusz1!$Q:$Q=Arkusz2!H$1,1,0)</f>
        <v>1</v>
      </c>
      <c r="I2259">
        <f>IF(Arkusz1!$Q:$Q=Arkusz2!I$1,1,0)</f>
        <v>0</v>
      </c>
      <c r="J2259">
        <f>IF(Arkusz1!$Q:$Q=Arkusz2!J$1,1,0)</f>
        <v>0</v>
      </c>
      <c r="K2259">
        <f>IF(Arkusz1!$M:$M=Arkusz2!K$1,1,0)</f>
        <v>1</v>
      </c>
      <c r="L2259">
        <f>IF(Arkusz1!$M:$M=Arkusz2!L$1,1,0)</f>
        <v>0</v>
      </c>
      <c r="M2259">
        <f>IF(Arkusz1!$P:$P="",0,1)</f>
        <v>1</v>
      </c>
      <c r="N2259">
        <f>IF(Arkusz1!$S:$S=Arkusz2!N$1,1,0)</f>
        <v>0</v>
      </c>
      <c r="O2259">
        <f>IF(Arkusz1!$T:$T=Arkusz2!O$1,1,0)</f>
        <v>0</v>
      </c>
      <c r="P2259">
        <f>IF(Arkusz1!$T:$T=Arkusz2!P$1,1,0)</f>
        <v>0</v>
      </c>
      <c r="Q2259">
        <f>IF(Arkusz1!$T:$T=Arkusz2!Q$1,1,0)</f>
        <v>0</v>
      </c>
      <c r="R2259">
        <f>IF(Arkusz1!$O:$O=Arkusz2!R$1,1,0)</f>
        <v>0</v>
      </c>
      <c r="S2259" s="17">
        <f t="shared" si="59"/>
        <v>0.10163322948359395</v>
      </c>
    </row>
    <row r="2260" spans="1:19">
      <c r="A2260">
        <f>Arkusz1!B2260</f>
        <v>2259</v>
      </c>
      <c r="B2260">
        <f>IF(Arkusz1!R:R=Arkusz2!B$1,1,0)</f>
        <v>0</v>
      </c>
      <c r="C2260">
        <f>IF(Arkusz1!$Q:$Q=Arkusz2!C$1,1,0)</f>
        <v>0</v>
      </c>
      <c r="D2260">
        <f>IF(Arkusz1!$Q:$Q=Arkusz2!D$1,1,0)</f>
        <v>0</v>
      </c>
      <c r="E2260">
        <f>IF(Arkusz1!$Q:$Q=Arkusz2!E$1,1,0)</f>
        <v>0</v>
      </c>
      <c r="F2260">
        <f>IF(Arkusz1!$Q:$Q=Arkusz2!F$1,1,0)</f>
        <v>0</v>
      </c>
      <c r="G2260">
        <f>IF(Arkusz1!$Q:$Q=Arkusz2!G$1,1,0)</f>
        <v>0</v>
      </c>
      <c r="H2260">
        <f>IF(Arkusz1!$Q:$Q=Arkusz2!H$1,1,0)</f>
        <v>0</v>
      </c>
      <c r="I2260">
        <f>IF(Arkusz1!$Q:$Q=Arkusz2!I$1,1,0)</f>
        <v>0</v>
      </c>
      <c r="J2260">
        <f>IF(Arkusz1!$Q:$Q=Arkusz2!J$1,1,0)</f>
        <v>1</v>
      </c>
      <c r="K2260">
        <f>IF(Arkusz1!$M:$M=Arkusz2!K$1,1,0)</f>
        <v>0</v>
      </c>
      <c r="L2260">
        <f>IF(Arkusz1!$M:$M=Arkusz2!L$1,1,0)</f>
        <v>0</v>
      </c>
      <c r="M2260">
        <f>IF(Arkusz1!$P:$P="",0,1)</f>
        <v>1</v>
      </c>
      <c r="N2260">
        <f>IF(Arkusz1!$S:$S=Arkusz2!N$1,1,0)</f>
        <v>0</v>
      </c>
      <c r="O2260">
        <f>IF(Arkusz1!$T:$T=Arkusz2!O$1,1,0)</f>
        <v>0</v>
      </c>
      <c r="P2260">
        <f>IF(Arkusz1!$T:$T=Arkusz2!P$1,1,0)</f>
        <v>0</v>
      </c>
      <c r="Q2260">
        <f>IF(Arkusz1!$T:$T=Arkusz2!Q$1,1,0)</f>
        <v>0</v>
      </c>
      <c r="R2260">
        <f>IF(Arkusz1!$O:$O=Arkusz2!R$1,1,0)</f>
        <v>1</v>
      </c>
      <c r="S2260" s="17">
        <f t="shared" si="59"/>
        <v>3.2071413573108588E-2</v>
      </c>
    </row>
    <row r="2261" spans="1:19">
      <c r="A2261">
        <f>Arkusz1!B2261</f>
        <v>2260</v>
      </c>
      <c r="B2261">
        <f>IF(Arkusz1!R:R=Arkusz2!B$1,1,0)</f>
        <v>0</v>
      </c>
      <c r="C2261">
        <f>IF(Arkusz1!$Q:$Q=Arkusz2!C$1,1,0)</f>
        <v>0</v>
      </c>
      <c r="D2261">
        <f>IF(Arkusz1!$Q:$Q=Arkusz2!D$1,1,0)</f>
        <v>0</v>
      </c>
      <c r="E2261">
        <f>IF(Arkusz1!$Q:$Q=Arkusz2!E$1,1,0)</f>
        <v>0</v>
      </c>
      <c r="F2261">
        <f>IF(Arkusz1!$Q:$Q=Arkusz2!F$1,1,0)</f>
        <v>0</v>
      </c>
      <c r="G2261">
        <f>IF(Arkusz1!$Q:$Q=Arkusz2!G$1,1,0)</f>
        <v>0</v>
      </c>
      <c r="H2261">
        <f>IF(Arkusz1!$Q:$Q=Arkusz2!H$1,1,0)</f>
        <v>1</v>
      </c>
      <c r="I2261">
        <f>IF(Arkusz1!$Q:$Q=Arkusz2!I$1,1,0)</f>
        <v>0</v>
      </c>
      <c r="J2261">
        <f>IF(Arkusz1!$Q:$Q=Arkusz2!J$1,1,0)</f>
        <v>0</v>
      </c>
      <c r="K2261">
        <f>IF(Arkusz1!$M:$M=Arkusz2!K$1,1,0)</f>
        <v>0</v>
      </c>
      <c r="L2261">
        <f>IF(Arkusz1!$M:$M=Arkusz2!L$1,1,0)</f>
        <v>0</v>
      </c>
      <c r="M2261">
        <f>IF(Arkusz1!$P:$P="",0,1)</f>
        <v>1</v>
      </c>
      <c r="N2261">
        <f>IF(Arkusz1!$S:$S=Arkusz2!N$1,1,0)</f>
        <v>0</v>
      </c>
      <c r="O2261">
        <f>IF(Arkusz1!$T:$T=Arkusz2!O$1,1,0)</f>
        <v>0</v>
      </c>
      <c r="P2261">
        <f>IF(Arkusz1!$T:$T=Arkusz2!P$1,1,0)</f>
        <v>0</v>
      </c>
      <c r="Q2261">
        <f>IF(Arkusz1!$T:$T=Arkusz2!Q$1,1,0)</f>
        <v>0</v>
      </c>
      <c r="R2261">
        <f>IF(Arkusz1!$O:$O=Arkusz2!R$1,1,0)</f>
        <v>0</v>
      </c>
      <c r="S2261" s="17">
        <f t="shared" si="59"/>
        <v>0.17298255377116797</v>
      </c>
    </row>
    <row r="2262" spans="1:19">
      <c r="A2262">
        <f>Arkusz1!B2262</f>
        <v>2261</v>
      </c>
      <c r="B2262">
        <f>IF(Arkusz1!R:R=Arkusz2!B$1,1,0)</f>
        <v>0</v>
      </c>
      <c r="C2262">
        <f>IF(Arkusz1!$Q:$Q=Arkusz2!C$1,1,0)</f>
        <v>0</v>
      </c>
      <c r="D2262">
        <f>IF(Arkusz1!$Q:$Q=Arkusz2!D$1,1,0)</f>
        <v>0</v>
      </c>
      <c r="E2262">
        <f>IF(Arkusz1!$Q:$Q=Arkusz2!E$1,1,0)</f>
        <v>0</v>
      </c>
      <c r="F2262">
        <f>IF(Arkusz1!$Q:$Q=Arkusz2!F$1,1,0)</f>
        <v>0</v>
      </c>
      <c r="G2262">
        <f>IF(Arkusz1!$Q:$Q=Arkusz2!G$1,1,0)</f>
        <v>0</v>
      </c>
      <c r="H2262">
        <f>IF(Arkusz1!$Q:$Q=Arkusz2!H$1,1,0)</f>
        <v>0</v>
      </c>
      <c r="I2262">
        <f>IF(Arkusz1!$Q:$Q=Arkusz2!I$1,1,0)</f>
        <v>0</v>
      </c>
      <c r="J2262">
        <f>IF(Arkusz1!$Q:$Q=Arkusz2!J$1,1,0)</f>
        <v>1</v>
      </c>
      <c r="K2262">
        <f>IF(Arkusz1!$M:$M=Arkusz2!K$1,1,0)</f>
        <v>0</v>
      </c>
      <c r="L2262">
        <f>IF(Arkusz1!$M:$M=Arkusz2!L$1,1,0)</f>
        <v>0</v>
      </c>
      <c r="M2262">
        <f>IF(Arkusz1!$P:$P="",0,1)</f>
        <v>0</v>
      </c>
      <c r="N2262">
        <f>IF(Arkusz1!$S:$S=Arkusz2!N$1,1,0)</f>
        <v>0</v>
      </c>
      <c r="O2262">
        <f>IF(Arkusz1!$T:$T=Arkusz2!O$1,1,0)</f>
        <v>0</v>
      </c>
      <c r="P2262">
        <f>IF(Arkusz1!$T:$T=Arkusz2!P$1,1,0)</f>
        <v>0</v>
      </c>
      <c r="Q2262">
        <f>IF(Arkusz1!$T:$T=Arkusz2!Q$1,1,0)</f>
        <v>0</v>
      </c>
      <c r="R2262">
        <f>IF(Arkusz1!$O:$O=Arkusz2!R$1,1,0)</f>
        <v>0</v>
      </c>
      <c r="S2262" s="17">
        <f t="shared" si="59"/>
        <v>3.4502880732867523E-2</v>
      </c>
    </row>
    <row r="2263" spans="1:19">
      <c r="A2263">
        <f>Arkusz1!B2263</f>
        <v>2262</v>
      </c>
      <c r="B2263">
        <f>IF(Arkusz1!R:R=Arkusz2!B$1,1,0)</f>
        <v>0</v>
      </c>
      <c r="C2263">
        <f>IF(Arkusz1!$Q:$Q=Arkusz2!C$1,1,0)</f>
        <v>1</v>
      </c>
      <c r="D2263">
        <f>IF(Arkusz1!$Q:$Q=Arkusz2!D$1,1,0)</f>
        <v>0</v>
      </c>
      <c r="E2263">
        <f>IF(Arkusz1!$Q:$Q=Arkusz2!E$1,1,0)</f>
        <v>0</v>
      </c>
      <c r="F2263">
        <f>IF(Arkusz1!$Q:$Q=Arkusz2!F$1,1,0)</f>
        <v>0</v>
      </c>
      <c r="G2263">
        <f>IF(Arkusz1!$Q:$Q=Arkusz2!G$1,1,0)</f>
        <v>0</v>
      </c>
      <c r="H2263">
        <f>IF(Arkusz1!$Q:$Q=Arkusz2!H$1,1,0)</f>
        <v>0</v>
      </c>
      <c r="I2263">
        <f>IF(Arkusz1!$Q:$Q=Arkusz2!I$1,1,0)</f>
        <v>0</v>
      </c>
      <c r="J2263">
        <f>IF(Arkusz1!$Q:$Q=Arkusz2!J$1,1,0)</f>
        <v>0</v>
      </c>
      <c r="K2263">
        <f>IF(Arkusz1!$M:$M=Arkusz2!K$1,1,0)</f>
        <v>0</v>
      </c>
      <c r="L2263">
        <f>IF(Arkusz1!$M:$M=Arkusz2!L$1,1,0)</f>
        <v>0</v>
      </c>
      <c r="M2263">
        <f>IF(Arkusz1!$P:$P="",0,1)</f>
        <v>1</v>
      </c>
      <c r="N2263">
        <f>IF(Arkusz1!$S:$S=Arkusz2!N$1,1,0)</f>
        <v>0</v>
      </c>
      <c r="O2263">
        <f>IF(Arkusz1!$T:$T=Arkusz2!O$1,1,0)</f>
        <v>0</v>
      </c>
      <c r="P2263">
        <f>IF(Arkusz1!$T:$T=Arkusz2!P$1,1,0)</f>
        <v>0</v>
      </c>
      <c r="Q2263">
        <f>IF(Arkusz1!$T:$T=Arkusz2!Q$1,1,0)</f>
        <v>0</v>
      </c>
      <c r="R2263">
        <f>IF(Arkusz1!$O:$O=Arkusz2!R$1,1,0)</f>
        <v>0</v>
      </c>
      <c r="S2263" s="17">
        <f t="shared" si="59"/>
        <v>0.54692167493771915</v>
      </c>
    </row>
    <row r="2264" spans="1:19">
      <c r="A2264">
        <f>Arkusz1!B2264</f>
        <v>2263</v>
      </c>
      <c r="B2264">
        <f>IF(Arkusz1!R:R=Arkusz2!B$1,1,0)</f>
        <v>0</v>
      </c>
      <c r="C2264">
        <f>IF(Arkusz1!$Q:$Q=Arkusz2!C$1,1,0)</f>
        <v>0</v>
      </c>
      <c r="D2264">
        <f>IF(Arkusz1!$Q:$Q=Arkusz2!D$1,1,0)</f>
        <v>0</v>
      </c>
      <c r="E2264">
        <f>IF(Arkusz1!$Q:$Q=Arkusz2!E$1,1,0)</f>
        <v>0</v>
      </c>
      <c r="F2264">
        <f>IF(Arkusz1!$Q:$Q=Arkusz2!F$1,1,0)</f>
        <v>0</v>
      </c>
      <c r="G2264">
        <f>IF(Arkusz1!$Q:$Q=Arkusz2!G$1,1,0)</f>
        <v>0</v>
      </c>
      <c r="H2264">
        <f>IF(Arkusz1!$Q:$Q=Arkusz2!H$1,1,0)</f>
        <v>1</v>
      </c>
      <c r="I2264">
        <f>IF(Arkusz1!$Q:$Q=Arkusz2!I$1,1,0)</f>
        <v>0</v>
      </c>
      <c r="J2264">
        <f>IF(Arkusz1!$Q:$Q=Arkusz2!J$1,1,0)</f>
        <v>0</v>
      </c>
      <c r="K2264">
        <f>IF(Arkusz1!$M:$M=Arkusz2!K$1,1,0)</f>
        <v>0</v>
      </c>
      <c r="L2264">
        <f>IF(Arkusz1!$M:$M=Arkusz2!L$1,1,0)</f>
        <v>0</v>
      </c>
      <c r="M2264">
        <f>IF(Arkusz1!$P:$P="",0,1)</f>
        <v>0</v>
      </c>
      <c r="N2264">
        <f>IF(Arkusz1!$S:$S=Arkusz2!N$1,1,0)</f>
        <v>0</v>
      </c>
      <c r="O2264">
        <f>IF(Arkusz1!$T:$T=Arkusz2!O$1,1,0)</f>
        <v>0</v>
      </c>
      <c r="P2264">
        <f>IF(Arkusz1!$T:$T=Arkusz2!P$1,1,0)</f>
        <v>0</v>
      </c>
      <c r="Q2264">
        <f>IF(Arkusz1!$T:$T=Arkusz2!Q$1,1,0)</f>
        <v>0</v>
      </c>
      <c r="R2264">
        <f>IF(Arkusz1!$O:$O=Arkusz2!R$1,1,0)</f>
        <v>0</v>
      </c>
      <c r="S2264" s="17">
        <f t="shared" si="59"/>
        <v>0.18406554276601864</v>
      </c>
    </row>
    <row r="2265" spans="1:19">
      <c r="A2265">
        <f>Arkusz1!B2265</f>
        <v>2264</v>
      </c>
      <c r="B2265">
        <f>IF(Arkusz1!R:R=Arkusz2!B$1,1,0)</f>
        <v>0</v>
      </c>
      <c r="C2265">
        <f>IF(Arkusz1!$Q:$Q=Arkusz2!C$1,1,0)</f>
        <v>0</v>
      </c>
      <c r="D2265">
        <f>IF(Arkusz1!$Q:$Q=Arkusz2!D$1,1,0)</f>
        <v>0</v>
      </c>
      <c r="E2265">
        <f>IF(Arkusz1!$Q:$Q=Arkusz2!E$1,1,0)</f>
        <v>0</v>
      </c>
      <c r="F2265">
        <f>IF(Arkusz1!$Q:$Q=Arkusz2!F$1,1,0)</f>
        <v>0</v>
      </c>
      <c r="G2265">
        <f>IF(Arkusz1!$Q:$Q=Arkusz2!G$1,1,0)</f>
        <v>0</v>
      </c>
      <c r="H2265">
        <f>IF(Arkusz1!$Q:$Q=Arkusz2!H$1,1,0)</f>
        <v>1</v>
      </c>
      <c r="I2265">
        <f>IF(Arkusz1!$Q:$Q=Arkusz2!I$1,1,0)</f>
        <v>0</v>
      </c>
      <c r="J2265">
        <f>IF(Arkusz1!$Q:$Q=Arkusz2!J$1,1,0)</f>
        <v>0</v>
      </c>
      <c r="K2265">
        <f>IF(Arkusz1!$M:$M=Arkusz2!K$1,1,0)</f>
        <v>0</v>
      </c>
      <c r="L2265">
        <f>IF(Arkusz1!$M:$M=Arkusz2!L$1,1,0)</f>
        <v>0</v>
      </c>
      <c r="M2265">
        <f>IF(Arkusz1!$P:$P="",0,1)</f>
        <v>0</v>
      </c>
      <c r="N2265">
        <f>IF(Arkusz1!$S:$S=Arkusz2!N$1,1,0)</f>
        <v>0</v>
      </c>
      <c r="O2265">
        <f>IF(Arkusz1!$T:$T=Arkusz2!O$1,1,0)</f>
        <v>0</v>
      </c>
      <c r="P2265">
        <f>IF(Arkusz1!$T:$T=Arkusz2!P$1,1,0)</f>
        <v>0</v>
      </c>
      <c r="Q2265">
        <f>IF(Arkusz1!$T:$T=Arkusz2!Q$1,1,0)</f>
        <v>0</v>
      </c>
      <c r="R2265">
        <f>IF(Arkusz1!$O:$O=Arkusz2!R$1,1,0)</f>
        <v>0</v>
      </c>
      <c r="S2265" s="17">
        <f t="shared" si="59"/>
        <v>0.18406554276601864</v>
      </c>
    </row>
    <row r="2266" spans="1:19">
      <c r="A2266">
        <f>Arkusz1!B2266</f>
        <v>2265</v>
      </c>
      <c r="B2266">
        <f>IF(Arkusz1!R:R=Arkusz2!B$1,1,0)</f>
        <v>0</v>
      </c>
      <c r="C2266">
        <f>IF(Arkusz1!$Q:$Q=Arkusz2!C$1,1,0)</f>
        <v>0</v>
      </c>
      <c r="D2266">
        <f>IF(Arkusz1!$Q:$Q=Arkusz2!D$1,1,0)</f>
        <v>0</v>
      </c>
      <c r="E2266">
        <f>IF(Arkusz1!$Q:$Q=Arkusz2!E$1,1,0)</f>
        <v>1</v>
      </c>
      <c r="F2266">
        <f>IF(Arkusz1!$Q:$Q=Arkusz2!F$1,1,0)</f>
        <v>0</v>
      </c>
      <c r="G2266">
        <f>IF(Arkusz1!$Q:$Q=Arkusz2!G$1,1,0)</f>
        <v>0</v>
      </c>
      <c r="H2266">
        <f>IF(Arkusz1!$Q:$Q=Arkusz2!H$1,1,0)</f>
        <v>0</v>
      </c>
      <c r="I2266">
        <f>IF(Arkusz1!$Q:$Q=Arkusz2!I$1,1,0)</f>
        <v>0</v>
      </c>
      <c r="J2266">
        <f>IF(Arkusz1!$Q:$Q=Arkusz2!J$1,1,0)</f>
        <v>0</v>
      </c>
      <c r="K2266">
        <f>IF(Arkusz1!$M:$M=Arkusz2!K$1,1,0)</f>
        <v>0</v>
      </c>
      <c r="L2266">
        <f>IF(Arkusz1!$M:$M=Arkusz2!L$1,1,0)</f>
        <v>0</v>
      </c>
      <c r="M2266">
        <f>IF(Arkusz1!$P:$P="",0,1)</f>
        <v>0</v>
      </c>
      <c r="N2266">
        <f>IF(Arkusz1!$S:$S=Arkusz2!N$1,1,0)</f>
        <v>0</v>
      </c>
      <c r="O2266">
        <f>IF(Arkusz1!$T:$T=Arkusz2!O$1,1,0)</f>
        <v>0</v>
      </c>
      <c r="P2266">
        <f>IF(Arkusz1!$T:$T=Arkusz2!P$1,1,0)</f>
        <v>0</v>
      </c>
      <c r="Q2266">
        <f>IF(Arkusz1!$T:$T=Arkusz2!Q$1,1,0)</f>
        <v>0</v>
      </c>
      <c r="R2266">
        <f>IF(Arkusz1!$O:$O=Arkusz2!R$1,1,0)</f>
        <v>0</v>
      </c>
      <c r="S2266" s="17">
        <f t="shared" si="59"/>
        <v>1.9851753512540208E-2</v>
      </c>
    </row>
    <row r="2267" spans="1:19">
      <c r="A2267">
        <f>Arkusz1!B2267</f>
        <v>2266</v>
      </c>
      <c r="B2267">
        <f>IF(Arkusz1!R:R=Arkusz2!B$1,1,0)</f>
        <v>0</v>
      </c>
      <c r="C2267">
        <f>IF(Arkusz1!$Q:$Q=Arkusz2!C$1,1,0)</f>
        <v>0</v>
      </c>
      <c r="D2267">
        <f>IF(Arkusz1!$Q:$Q=Arkusz2!D$1,1,0)</f>
        <v>0</v>
      </c>
      <c r="E2267">
        <f>IF(Arkusz1!$Q:$Q=Arkusz2!E$1,1,0)</f>
        <v>0</v>
      </c>
      <c r="F2267">
        <f>IF(Arkusz1!$Q:$Q=Arkusz2!F$1,1,0)</f>
        <v>0</v>
      </c>
      <c r="G2267">
        <f>IF(Arkusz1!$Q:$Q=Arkusz2!G$1,1,0)</f>
        <v>1</v>
      </c>
      <c r="H2267">
        <f>IF(Arkusz1!$Q:$Q=Arkusz2!H$1,1,0)</f>
        <v>0</v>
      </c>
      <c r="I2267">
        <f>IF(Arkusz1!$Q:$Q=Arkusz2!I$1,1,0)</f>
        <v>0</v>
      </c>
      <c r="J2267">
        <f>IF(Arkusz1!$Q:$Q=Arkusz2!J$1,1,0)</f>
        <v>0</v>
      </c>
      <c r="K2267">
        <f>IF(Arkusz1!$M:$M=Arkusz2!K$1,1,0)</f>
        <v>0</v>
      </c>
      <c r="L2267">
        <f>IF(Arkusz1!$M:$M=Arkusz2!L$1,1,0)</f>
        <v>0</v>
      </c>
      <c r="M2267">
        <f>IF(Arkusz1!$P:$P="",0,1)</f>
        <v>0</v>
      </c>
      <c r="N2267">
        <f>IF(Arkusz1!$S:$S=Arkusz2!N$1,1,0)</f>
        <v>0</v>
      </c>
      <c r="O2267">
        <f>IF(Arkusz1!$T:$T=Arkusz2!O$1,1,0)</f>
        <v>0</v>
      </c>
      <c r="P2267">
        <f>IF(Arkusz1!$T:$T=Arkusz2!P$1,1,0)</f>
        <v>0</v>
      </c>
      <c r="Q2267">
        <f>IF(Arkusz1!$T:$T=Arkusz2!Q$1,1,0)</f>
        <v>0</v>
      </c>
      <c r="R2267">
        <f>IF(Arkusz1!$O:$O=Arkusz2!R$1,1,0)</f>
        <v>0</v>
      </c>
      <c r="S2267" s="17">
        <f t="shared" si="59"/>
        <v>6.1623772780053571E-2</v>
      </c>
    </row>
    <row r="2268" spans="1:19">
      <c r="A2268">
        <f>Arkusz1!B2268</f>
        <v>2267</v>
      </c>
      <c r="B2268">
        <f>IF(Arkusz1!R:R=Arkusz2!B$1,1,0)</f>
        <v>0</v>
      </c>
      <c r="C2268">
        <f>IF(Arkusz1!$Q:$Q=Arkusz2!C$1,1,0)</f>
        <v>0</v>
      </c>
      <c r="D2268">
        <f>IF(Arkusz1!$Q:$Q=Arkusz2!D$1,1,0)</f>
        <v>0</v>
      </c>
      <c r="E2268">
        <f>IF(Arkusz1!$Q:$Q=Arkusz2!E$1,1,0)</f>
        <v>0</v>
      </c>
      <c r="F2268">
        <f>IF(Arkusz1!$Q:$Q=Arkusz2!F$1,1,0)</f>
        <v>0</v>
      </c>
      <c r="G2268">
        <f>IF(Arkusz1!$Q:$Q=Arkusz2!G$1,1,0)</f>
        <v>0</v>
      </c>
      <c r="H2268">
        <f>IF(Arkusz1!$Q:$Q=Arkusz2!H$1,1,0)</f>
        <v>0</v>
      </c>
      <c r="I2268">
        <f>IF(Arkusz1!$Q:$Q=Arkusz2!I$1,1,0)</f>
        <v>0</v>
      </c>
      <c r="J2268">
        <f>IF(Arkusz1!$Q:$Q=Arkusz2!J$1,1,0)</f>
        <v>1</v>
      </c>
      <c r="K2268">
        <f>IF(Arkusz1!$M:$M=Arkusz2!K$1,1,0)</f>
        <v>0</v>
      </c>
      <c r="L2268">
        <f>IF(Arkusz1!$M:$M=Arkusz2!L$1,1,0)</f>
        <v>0</v>
      </c>
      <c r="M2268">
        <f>IF(Arkusz1!$P:$P="",0,1)</f>
        <v>0</v>
      </c>
      <c r="N2268">
        <f>IF(Arkusz1!$S:$S=Arkusz2!N$1,1,0)</f>
        <v>0</v>
      </c>
      <c r="O2268">
        <f>IF(Arkusz1!$T:$T=Arkusz2!O$1,1,0)</f>
        <v>0</v>
      </c>
      <c r="P2268">
        <f>IF(Arkusz1!$T:$T=Arkusz2!P$1,1,0)</f>
        <v>0</v>
      </c>
      <c r="Q2268">
        <f>IF(Arkusz1!$T:$T=Arkusz2!Q$1,1,0)</f>
        <v>0</v>
      </c>
      <c r="R2268">
        <f>IF(Arkusz1!$O:$O=Arkusz2!R$1,1,0)</f>
        <v>0</v>
      </c>
      <c r="S2268" s="17">
        <f t="shared" si="59"/>
        <v>3.4502880732867523E-2</v>
      </c>
    </row>
    <row r="2269" spans="1:19">
      <c r="A2269">
        <f>Arkusz1!B2269</f>
        <v>2268</v>
      </c>
      <c r="B2269">
        <f>IF(Arkusz1!R:R=Arkusz2!B$1,1,0)</f>
        <v>0</v>
      </c>
      <c r="C2269">
        <f>IF(Arkusz1!$Q:$Q=Arkusz2!C$1,1,0)</f>
        <v>0</v>
      </c>
      <c r="D2269">
        <f>IF(Arkusz1!$Q:$Q=Arkusz2!D$1,1,0)</f>
        <v>0</v>
      </c>
      <c r="E2269">
        <f>IF(Arkusz1!$Q:$Q=Arkusz2!E$1,1,0)</f>
        <v>0</v>
      </c>
      <c r="F2269">
        <f>IF(Arkusz1!$Q:$Q=Arkusz2!F$1,1,0)</f>
        <v>0</v>
      </c>
      <c r="G2269">
        <f>IF(Arkusz1!$Q:$Q=Arkusz2!G$1,1,0)</f>
        <v>0</v>
      </c>
      <c r="H2269">
        <f>IF(Arkusz1!$Q:$Q=Arkusz2!H$1,1,0)</f>
        <v>0</v>
      </c>
      <c r="I2269">
        <f>IF(Arkusz1!$Q:$Q=Arkusz2!I$1,1,0)</f>
        <v>0</v>
      </c>
      <c r="J2269">
        <f>IF(Arkusz1!$Q:$Q=Arkusz2!J$1,1,0)</f>
        <v>1</v>
      </c>
      <c r="K2269">
        <f>IF(Arkusz1!$M:$M=Arkusz2!K$1,1,0)</f>
        <v>0</v>
      </c>
      <c r="L2269">
        <f>IF(Arkusz1!$M:$M=Arkusz2!L$1,1,0)</f>
        <v>0</v>
      </c>
      <c r="M2269">
        <f>IF(Arkusz1!$P:$P="",0,1)</f>
        <v>0</v>
      </c>
      <c r="N2269">
        <f>IF(Arkusz1!$S:$S=Arkusz2!N$1,1,0)</f>
        <v>0</v>
      </c>
      <c r="O2269">
        <f>IF(Arkusz1!$T:$T=Arkusz2!O$1,1,0)</f>
        <v>0</v>
      </c>
      <c r="P2269">
        <f>IF(Arkusz1!$T:$T=Arkusz2!P$1,1,0)</f>
        <v>0</v>
      </c>
      <c r="Q2269">
        <f>IF(Arkusz1!$T:$T=Arkusz2!Q$1,1,0)</f>
        <v>0</v>
      </c>
      <c r="R2269">
        <f>IF(Arkusz1!$O:$O=Arkusz2!R$1,1,0)</f>
        <v>0</v>
      </c>
      <c r="S2269" s="17">
        <f t="shared" si="59"/>
        <v>3.4502880732867523E-2</v>
      </c>
    </row>
    <row r="2270" spans="1:19">
      <c r="A2270">
        <f>Arkusz1!B2270</f>
        <v>2269</v>
      </c>
      <c r="B2270">
        <f>IF(Arkusz1!R:R=Arkusz2!B$1,1,0)</f>
        <v>0</v>
      </c>
      <c r="C2270">
        <f>IF(Arkusz1!$Q:$Q=Arkusz2!C$1,1,0)</f>
        <v>0</v>
      </c>
      <c r="D2270">
        <f>IF(Arkusz1!$Q:$Q=Arkusz2!D$1,1,0)</f>
        <v>1</v>
      </c>
      <c r="E2270">
        <f>IF(Arkusz1!$Q:$Q=Arkusz2!E$1,1,0)</f>
        <v>0</v>
      </c>
      <c r="F2270">
        <f>IF(Arkusz1!$Q:$Q=Arkusz2!F$1,1,0)</f>
        <v>0</v>
      </c>
      <c r="G2270">
        <f>IF(Arkusz1!$Q:$Q=Arkusz2!G$1,1,0)</f>
        <v>0</v>
      </c>
      <c r="H2270">
        <f>IF(Arkusz1!$Q:$Q=Arkusz2!H$1,1,0)</f>
        <v>0</v>
      </c>
      <c r="I2270">
        <f>IF(Arkusz1!$Q:$Q=Arkusz2!I$1,1,0)</f>
        <v>0</v>
      </c>
      <c r="J2270">
        <f>IF(Arkusz1!$Q:$Q=Arkusz2!J$1,1,0)</f>
        <v>0</v>
      </c>
      <c r="K2270">
        <f>IF(Arkusz1!$M:$M=Arkusz2!K$1,1,0)</f>
        <v>0</v>
      </c>
      <c r="L2270">
        <f>IF(Arkusz1!$M:$M=Arkusz2!L$1,1,0)</f>
        <v>0</v>
      </c>
      <c r="M2270">
        <f>IF(Arkusz1!$P:$P="",0,1)</f>
        <v>0</v>
      </c>
      <c r="N2270">
        <f>IF(Arkusz1!$S:$S=Arkusz2!N$1,1,0)</f>
        <v>0</v>
      </c>
      <c r="O2270">
        <f>IF(Arkusz1!$T:$T=Arkusz2!O$1,1,0)</f>
        <v>0</v>
      </c>
      <c r="P2270">
        <f>IF(Arkusz1!$T:$T=Arkusz2!P$1,1,0)</f>
        <v>0</v>
      </c>
      <c r="Q2270">
        <f>IF(Arkusz1!$T:$T=Arkusz2!Q$1,1,0)</f>
        <v>0</v>
      </c>
      <c r="R2270">
        <f>IF(Arkusz1!$O:$O=Arkusz2!R$1,1,0)</f>
        <v>0</v>
      </c>
      <c r="S2270" s="17">
        <f t="shared" si="59"/>
        <v>0.26100436925187664</v>
      </c>
    </row>
    <row r="2271" spans="1:19">
      <c r="A2271">
        <f>Arkusz1!B2271</f>
        <v>2270</v>
      </c>
      <c r="B2271">
        <f>IF(Arkusz1!R:R=Arkusz2!B$1,1,0)</f>
        <v>0</v>
      </c>
      <c r="C2271">
        <f>IF(Arkusz1!$Q:$Q=Arkusz2!C$1,1,0)</f>
        <v>0</v>
      </c>
      <c r="D2271">
        <f>IF(Arkusz1!$Q:$Q=Arkusz2!D$1,1,0)</f>
        <v>0</v>
      </c>
      <c r="E2271">
        <f>IF(Arkusz1!$Q:$Q=Arkusz2!E$1,1,0)</f>
        <v>0</v>
      </c>
      <c r="F2271">
        <f>IF(Arkusz1!$Q:$Q=Arkusz2!F$1,1,0)</f>
        <v>0</v>
      </c>
      <c r="G2271">
        <f>IF(Arkusz1!$Q:$Q=Arkusz2!G$1,1,0)</f>
        <v>1</v>
      </c>
      <c r="H2271">
        <f>IF(Arkusz1!$Q:$Q=Arkusz2!H$1,1,0)</f>
        <v>0</v>
      </c>
      <c r="I2271">
        <f>IF(Arkusz1!$Q:$Q=Arkusz2!I$1,1,0)</f>
        <v>0</v>
      </c>
      <c r="J2271">
        <f>IF(Arkusz1!$Q:$Q=Arkusz2!J$1,1,0)</f>
        <v>0</v>
      </c>
      <c r="K2271">
        <f>IF(Arkusz1!$M:$M=Arkusz2!K$1,1,0)</f>
        <v>0</v>
      </c>
      <c r="L2271">
        <f>IF(Arkusz1!$M:$M=Arkusz2!L$1,1,0)</f>
        <v>0</v>
      </c>
      <c r="M2271">
        <f>IF(Arkusz1!$P:$P="",0,1)</f>
        <v>0</v>
      </c>
      <c r="N2271">
        <f>IF(Arkusz1!$S:$S=Arkusz2!N$1,1,0)</f>
        <v>0</v>
      </c>
      <c r="O2271">
        <f>IF(Arkusz1!$T:$T=Arkusz2!O$1,1,0)</f>
        <v>0</v>
      </c>
      <c r="P2271">
        <f>IF(Arkusz1!$T:$T=Arkusz2!P$1,1,0)</f>
        <v>0</v>
      </c>
      <c r="Q2271">
        <f>IF(Arkusz1!$T:$T=Arkusz2!Q$1,1,0)</f>
        <v>0</v>
      </c>
      <c r="R2271">
        <f>IF(Arkusz1!$O:$O=Arkusz2!R$1,1,0)</f>
        <v>0</v>
      </c>
      <c r="S2271" s="17">
        <f t="shared" si="59"/>
        <v>6.1623772780053571E-2</v>
      </c>
    </row>
    <row r="2272" spans="1:19">
      <c r="A2272">
        <f>Arkusz1!B2272</f>
        <v>2271</v>
      </c>
      <c r="B2272">
        <f>IF(Arkusz1!R:R=Arkusz2!B$1,1,0)</f>
        <v>0</v>
      </c>
      <c r="C2272">
        <f>IF(Arkusz1!$Q:$Q=Arkusz2!C$1,1,0)</f>
        <v>0</v>
      </c>
      <c r="D2272">
        <f>IF(Arkusz1!$Q:$Q=Arkusz2!D$1,1,0)</f>
        <v>0</v>
      </c>
      <c r="E2272">
        <f>IF(Arkusz1!$Q:$Q=Arkusz2!E$1,1,0)</f>
        <v>0</v>
      </c>
      <c r="F2272">
        <f>IF(Arkusz1!$Q:$Q=Arkusz2!F$1,1,0)</f>
        <v>0</v>
      </c>
      <c r="G2272">
        <f>IF(Arkusz1!$Q:$Q=Arkusz2!G$1,1,0)</f>
        <v>0</v>
      </c>
      <c r="H2272">
        <f>IF(Arkusz1!$Q:$Q=Arkusz2!H$1,1,0)</f>
        <v>1</v>
      </c>
      <c r="I2272">
        <f>IF(Arkusz1!$Q:$Q=Arkusz2!I$1,1,0)</f>
        <v>0</v>
      </c>
      <c r="J2272">
        <f>IF(Arkusz1!$Q:$Q=Arkusz2!J$1,1,0)</f>
        <v>0</v>
      </c>
      <c r="K2272">
        <f>IF(Arkusz1!$M:$M=Arkusz2!K$1,1,0)</f>
        <v>0</v>
      </c>
      <c r="L2272">
        <f>IF(Arkusz1!$M:$M=Arkusz2!L$1,1,0)</f>
        <v>0</v>
      </c>
      <c r="M2272">
        <f>IF(Arkusz1!$P:$P="",0,1)</f>
        <v>1</v>
      </c>
      <c r="N2272">
        <f>IF(Arkusz1!$S:$S=Arkusz2!N$1,1,0)</f>
        <v>0</v>
      </c>
      <c r="O2272">
        <f>IF(Arkusz1!$T:$T=Arkusz2!O$1,1,0)</f>
        <v>0</v>
      </c>
      <c r="P2272">
        <f>IF(Arkusz1!$T:$T=Arkusz2!P$1,1,0)</f>
        <v>1</v>
      </c>
      <c r="Q2272">
        <f>IF(Arkusz1!$T:$T=Arkusz2!Q$1,1,0)</f>
        <v>0</v>
      </c>
      <c r="R2272">
        <f>IF(Arkusz1!$O:$O=Arkusz2!R$1,1,0)</f>
        <v>0</v>
      </c>
      <c r="S2272" s="17">
        <f t="shared" si="59"/>
        <v>0.13350948528427484</v>
      </c>
    </row>
    <row r="2273" spans="1:19">
      <c r="A2273">
        <f>Arkusz1!B2273</f>
        <v>2272</v>
      </c>
      <c r="B2273">
        <f>IF(Arkusz1!R:R=Arkusz2!B$1,1,0)</f>
        <v>0</v>
      </c>
      <c r="C2273">
        <f>IF(Arkusz1!$Q:$Q=Arkusz2!C$1,1,0)</f>
        <v>0</v>
      </c>
      <c r="D2273">
        <f>IF(Arkusz1!$Q:$Q=Arkusz2!D$1,1,0)</f>
        <v>0</v>
      </c>
      <c r="E2273">
        <f>IF(Arkusz1!$Q:$Q=Arkusz2!E$1,1,0)</f>
        <v>0</v>
      </c>
      <c r="F2273">
        <f>IF(Arkusz1!$Q:$Q=Arkusz2!F$1,1,0)</f>
        <v>0</v>
      </c>
      <c r="G2273">
        <f>IF(Arkusz1!$Q:$Q=Arkusz2!G$1,1,0)</f>
        <v>0</v>
      </c>
      <c r="H2273">
        <f>IF(Arkusz1!$Q:$Q=Arkusz2!H$1,1,0)</f>
        <v>0</v>
      </c>
      <c r="I2273">
        <f>IF(Arkusz1!$Q:$Q=Arkusz2!I$1,1,0)</f>
        <v>0</v>
      </c>
      <c r="J2273">
        <f>IF(Arkusz1!$Q:$Q=Arkusz2!J$1,1,0)</f>
        <v>1</v>
      </c>
      <c r="K2273">
        <f>IF(Arkusz1!$M:$M=Arkusz2!K$1,1,0)</f>
        <v>0</v>
      </c>
      <c r="L2273">
        <f>IF(Arkusz1!$M:$M=Arkusz2!L$1,1,0)</f>
        <v>0</v>
      </c>
      <c r="M2273">
        <f>IF(Arkusz1!$P:$P="",0,1)</f>
        <v>1</v>
      </c>
      <c r="N2273">
        <f>IF(Arkusz1!$S:$S=Arkusz2!N$1,1,0)</f>
        <v>0</v>
      </c>
      <c r="O2273">
        <f>IF(Arkusz1!$T:$T=Arkusz2!O$1,1,0)</f>
        <v>0</v>
      </c>
      <c r="P2273">
        <f>IF(Arkusz1!$T:$T=Arkusz2!P$1,1,0)</f>
        <v>0</v>
      </c>
      <c r="Q2273">
        <f>IF(Arkusz1!$T:$T=Arkusz2!Q$1,1,0)</f>
        <v>0</v>
      </c>
      <c r="R2273">
        <f>IF(Arkusz1!$O:$O=Arkusz2!R$1,1,0)</f>
        <v>0</v>
      </c>
      <c r="S2273" s="17">
        <f t="shared" si="59"/>
        <v>3.2071413573108588E-2</v>
      </c>
    </row>
    <row r="2274" spans="1:19">
      <c r="A2274">
        <f>Arkusz1!B2274</f>
        <v>2273</v>
      </c>
      <c r="B2274">
        <f>IF(Arkusz1!R:R=Arkusz2!B$1,1,0)</f>
        <v>0</v>
      </c>
      <c r="C2274">
        <f>IF(Arkusz1!$Q:$Q=Arkusz2!C$1,1,0)</f>
        <v>0</v>
      </c>
      <c r="D2274">
        <f>IF(Arkusz1!$Q:$Q=Arkusz2!D$1,1,0)</f>
        <v>0</v>
      </c>
      <c r="E2274">
        <f>IF(Arkusz1!$Q:$Q=Arkusz2!E$1,1,0)</f>
        <v>0</v>
      </c>
      <c r="F2274">
        <f>IF(Arkusz1!$Q:$Q=Arkusz2!F$1,1,0)</f>
        <v>0</v>
      </c>
      <c r="G2274">
        <f>IF(Arkusz1!$Q:$Q=Arkusz2!G$1,1,0)</f>
        <v>1</v>
      </c>
      <c r="H2274">
        <f>IF(Arkusz1!$Q:$Q=Arkusz2!H$1,1,0)</f>
        <v>0</v>
      </c>
      <c r="I2274">
        <f>IF(Arkusz1!$Q:$Q=Arkusz2!I$1,1,0)</f>
        <v>0</v>
      </c>
      <c r="J2274">
        <f>IF(Arkusz1!$Q:$Q=Arkusz2!J$1,1,0)</f>
        <v>0</v>
      </c>
      <c r="K2274">
        <f>IF(Arkusz1!$M:$M=Arkusz2!K$1,1,0)</f>
        <v>0</v>
      </c>
      <c r="L2274">
        <f>IF(Arkusz1!$M:$M=Arkusz2!L$1,1,0)</f>
        <v>0</v>
      </c>
      <c r="M2274">
        <f>IF(Arkusz1!$P:$P="",0,1)</f>
        <v>1</v>
      </c>
      <c r="N2274">
        <f>IF(Arkusz1!$S:$S=Arkusz2!N$1,1,0)</f>
        <v>0</v>
      </c>
      <c r="O2274">
        <f>IF(Arkusz1!$T:$T=Arkusz2!O$1,1,0)</f>
        <v>0</v>
      </c>
      <c r="P2274">
        <f>IF(Arkusz1!$T:$T=Arkusz2!P$1,1,0)</f>
        <v>0</v>
      </c>
      <c r="Q2274">
        <f>IF(Arkusz1!$T:$T=Arkusz2!Q$1,1,0)</f>
        <v>0</v>
      </c>
      <c r="R2274">
        <f>IF(Arkusz1!$O:$O=Arkusz2!R$1,1,0)</f>
        <v>0</v>
      </c>
      <c r="S2274" s="17">
        <f t="shared" si="59"/>
        <v>5.7394673231095802E-2</v>
      </c>
    </row>
    <row r="2275" spans="1:19">
      <c r="A2275">
        <f>Arkusz1!B2275</f>
        <v>2274</v>
      </c>
      <c r="B2275">
        <f>IF(Arkusz1!R:R=Arkusz2!B$1,1,0)</f>
        <v>0</v>
      </c>
      <c r="C2275">
        <f>IF(Arkusz1!$Q:$Q=Arkusz2!C$1,1,0)</f>
        <v>0</v>
      </c>
      <c r="D2275">
        <f>IF(Arkusz1!$Q:$Q=Arkusz2!D$1,1,0)</f>
        <v>0</v>
      </c>
      <c r="E2275">
        <f>IF(Arkusz1!$Q:$Q=Arkusz2!E$1,1,0)</f>
        <v>0</v>
      </c>
      <c r="F2275">
        <f>IF(Arkusz1!$Q:$Q=Arkusz2!F$1,1,0)</f>
        <v>0</v>
      </c>
      <c r="G2275">
        <f>IF(Arkusz1!$Q:$Q=Arkusz2!G$1,1,0)</f>
        <v>1</v>
      </c>
      <c r="H2275">
        <f>IF(Arkusz1!$Q:$Q=Arkusz2!H$1,1,0)</f>
        <v>0</v>
      </c>
      <c r="I2275">
        <f>IF(Arkusz1!$Q:$Q=Arkusz2!I$1,1,0)</f>
        <v>0</v>
      </c>
      <c r="J2275">
        <f>IF(Arkusz1!$Q:$Q=Arkusz2!J$1,1,0)</f>
        <v>0</v>
      </c>
      <c r="K2275">
        <f>IF(Arkusz1!$M:$M=Arkusz2!K$1,1,0)</f>
        <v>0</v>
      </c>
      <c r="L2275">
        <f>IF(Arkusz1!$M:$M=Arkusz2!L$1,1,0)</f>
        <v>0</v>
      </c>
      <c r="M2275">
        <f>IF(Arkusz1!$P:$P="",0,1)</f>
        <v>0</v>
      </c>
      <c r="N2275">
        <f>IF(Arkusz1!$S:$S=Arkusz2!N$1,1,0)</f>
        <v>0</v>
      </c>
      <c r="O2275">
        <f>IF(Arkusz1!$T:$T=Arkusz2!O$1,1,0)</f>
        <v>0</v>
      </c>
      <c r="P2275">
        <f>IF(Arkusz1!$T:$T=Arkusz2!P$1,1,0)</f>
        <v>0</v>
      </c>
      <c r="Q2275">
        <f>IF(Arkusz1!$T:$T=Arkusz2!Q$1,1,0)</f>
        <v>0</v>
      </c>
      <c r="R2275">
        <f>IF(Arkusz1!$O:$O=Arkusz2!R$1,1,0)</f>
        <v>0</v>
      </c>
      <c r="S2275" s="17">
        <f t="shared" si="59"/>
        <v>6.1623772780053571E-2</v>
      </c>
    </row>
    <row r="2276" spans="1:19">
      <c r="A2276">
        <f>Arkusz1!B2276</f>
        <v>2275</v>
      </c>
      <c r="B2276">
        <f>IF(Arkusz1!R:R=Arkusz2!B$1,1,0)</f>
        <v>0</v>
      </c>
      <c r="C2276">
        <f>IF(Arkusz1!$Q:$Q=Arkusz2!C$1,1,0)</f>
        <v>0</v>
      </c>
      <c r="D2276">
        <f>IF(Arkusz1!$Q:$Q=Arkusz2!D$1,1,0)</f>
        <v>0</v>
      </c>
      <c r="E2276">
        <f>IF(Arkusz1!$Q:$Q=Arkusz2!E$1,1,0)</f>
        <v>0</v>
      </c>
      <c r="F2276">
        <f>IF(Arkusz1!$Q:$Q=Arkusz2!F$1,1,0)</f>
        <v>0</v>
      </c>
      <c r="G2276">
        <f>IF(Arkusz1!$Q:$Q=Arkusz2!G$1,1,0)</f>
        <v>0</v>
      </c>
      <c r="H2276">
        <f>IF(Arkusz1!$Q:$Q=Arkusz2!H$1,1,0)</f>
        <v>1</v>
      </c>
      <c r="I2276">
        <f>IF(Arkusz1!$Q:$Q=Arkusz2!I$1,1,0)</f>
        <v>0</v>
      </c>
      <c r="J2276">
        <f>IF(Arkusz1!$Q:$Q=Arkusz2!J$1,1,0)</f>
        <v>0</v>
      </c>
      <c r="K2276">
        <f>IF(Arkusz1!$M:$M=Arkusz2!K$1,1,0)</f>
        <v>0</v>
      </c>
      <c r="L2276">
        <f>IF(Arkusz1!$M:$M=Arkusz2!L$1,1,0)</f>
        <v>0</v>
      </c>
      <c r="M2276">
        <f>IF(Arkusz1!$P:$P="",0,1)</f>
        <v>0</v>
      </c>
      <c r="N2276">
        <f>IF(Arkusz1!$S:$S=Arkusz2!N$1,1,0)</f>
        <v>0</v>
      </c>
      <c r="O2276">
        <f>IF(Arkusz1!$T:$T=Arkusz2!O$1,1,0)</f>
        <v>0</v>
      </c>
      <c r="P2276">
        <f>IF(Arkusz1!$T:$T=Arkusz2!P$1,1,0)</f>
        <v>0</v>
      </c>
      <c r="Q2276">
        <f>IF(Arkusz1!$T:$T=Arkusz2!Q$1,1,0)</f>
        <v>0</v>
      </c>
      <c r="R2276">
        <f>IF(Arkusz1!$O:$O=Arkusz2!R$1,1,0)</f>
        <v>0</v>
      </c>
      <c r="S2276" s="17">
        <f t="shared" si="59"/>
        <v>0.18406554276601864</v>
      </c>
    </row>
    <row r="2277" spans="1:19">
      <c r="A2277">
        <f>Arkusz1!B2277</f>
        <v>2276</v>
      </c>
      <c r="B2277">
        <f>IF(Arkusz1!R:R=Arkusz2!B$1,1,0)</f>
        <v>0</v>
      </c>
      <c r="C2277">
        <f>IF(Arkusz1!$Q:$Q=Arkusz2!C$1,1,0)</f>
        <v>0</v>
      </c>
      <c r="D2277">
        <f>IF(Arkusz1!$Q:$Q=Arkusz2!D$1,1,0)</f>
        <v>0</v>
      </c>
      <c r="E2277">
        <f>IF(Arkusz1!$Q:$Q=Arkusz2!E$1,1,0)</f>
        <v>0</v>
      </c>
      <c r="F2277">
        <f>IF(Arkusz1!$Q:$Q=Arkusz2!F$1,1,0)</f>
        <v>1</v>
      </c>
      <c r="G2277">
        <f>IF(Arkusz1!$Q:$Q=Arkusz2!G$1,1,0)</f>
        <v>0</v>
      </c>
      <c r="H2277">
        <f>IF(Arkusz1!$Q:$Q=Arkusz2!H$1,1,0)</f>
        <v>0</v>
      </c>
      <c r="I2277">
        <f>IF(Arkusz1!$Q:$Q=Arkusz2!I$1,1,0)</f>
        <v>0</v>
      </c>
      <c r="J2277">
        <f>IF(Arkusz1!$Q:$Q=Arkusz2!J$1,1,0)</f>
        <v>0</v>
      </c>
      <c r="K2277">
        <f>IF(Arkusz1!$M:$M=Arkusz2!K$1,1,0)</f>
        <v>0</v>
      </c>
      <c r="L2277">
        <f>IF(Arkusz1!$M:$M=Arkusz2!L$1,1,0)</f>
        <v>0</v>
      </c>
      <c r="M2277">
        <f>IF(Arkusz1!$P:$P="",0,1)</f>
        <v>1</v>
      </c>
      <c r="N2277">
        <f>IF(Arkusz1!$S:$S=Arkusz2!N$1,1,0)</f>
        <v>0</v>
      </c>
      <c r="O2277">
        <f>IF(Arkusz1!$T:$T=Arkusz2!O$1,1,0)</f>
        <v>0</v>
      </c>
      <c r="P2277">
        <f>IF(Arkusz1!$T:$T=Arkusz2!P$1,1,0)</f>
        <v>1</v>
      </c>
      <c r="Q2277">
        <f>IF(Arkusz1!$T:$T=Arkusz2!Q$1,1,0)</f>
        <v>0</v>
      </c>
      <c r="R2277">
        <f>IF(Arkusz1!$O:$O=Arkusz2!R$1,1,0)</f>
        <v>0</v>
      </c>
      <c r="S2277" s="17">
        <f t="shared" si="59"/>
        <v>5.8761969166413103E-2</v>
      </c>
    </row>
    <row r="2278" spans="1:19">
      <c r="A2278">
        <f>Arkusz1!B2278</f>
        <v>2277</v>
      </c>
      <c r="B2278">
        <f>IF(Arkusz1!R:R=Arkusz2!B$1,1,0)</f>
        <v>0</v>
      </c>
      <c r="C2278">
        <f>IF(Arkusz1!$Q:$Q=Arkusz2!C$1,1,0)</f>
        <v>0</v>
      </c>
      <c r="D2278">
        <f>IF(Arkusz1!$Q:$Q=Arkusz2!D$1,1,0)</f>
        <v>0</v>
      </c>
      <c r="E2278">
        <f>IF(Arkusz1!$Q:$Q=Arkusz2!E$1,1,0)</f>
        <v>0</v>
      </c>
      <c r="F2278">
        <f>IF(Arkusz1!$Q:$Q=Arkusz2!F$1,1,0)</f>
        <v>0</v>
      </c>
      <c r="G2278">
        <f>IF(Arkusz1!$Q:$Q=Arkusz2!G$1,1,0)</f>
        <v>1</v>
      </c>
      <c r="H2278">
        <f>IF(Arkusz1!$Q:$Q=Arkusz2!H$1,1,0)</f>
        <v>0</v>
      </c>
      <c r="I2278">
        <f>IF(Arkusz1!$Q:$Q=Arkusz2!I$1,1,0)</f>
        <v>0</v>
      </c>
      <c r="J2278">
        <f>IF(Arkusz1!$Q:$Q=Arkusz2!J$1,1,0)</f>
        <v>0</v>
      </c>
      <c r="K2278">
        <f>IF(Arkusz1!$M:$M=Arkusz2!K$1,1,0)</f>
        <v>0</v>
      </c>
      <c r="L2278">
        <f>IF(Arkusz1!$M:$M=Arkusz2!L$1,1,0)</f>
        <v>0</v>
      </c>
      <c r="M2278">
        <f>IF(Arkusz1!$P:$P="",0,1)</f>
        <v>1</v>
      </c>
      <c r="N2278">
        <f>IF(Arkusz1!$S:$S=Arkusz2!N$1,1,0)</f>
        <v>0</v>
      </c>
      <c r="O2278">
        <f>IF(Arkusz1!$T:$T=Arkusz2!O$1,1,0)</f>
        <v>0</v>
      </c>
      <c r="P2278">
        <f>IF(Arkusz1!$T:$T=Arkusz2!P$1,1,0)</f>
        <v>0</v>
      </c>
      <c r="Q2278">
        <f>IF(Arkusz1!$T:$T=Arkusz2!Q$1,1,0)</f>
        <v>0</v>
      </c>
      <c r="R2278">
        <f>IF(Arkusz1!$O:$O=Arkusz2!R$1,1,0)</f>
        <v>0</v>
      </c>
      <c r="S2278" s="17">
        <f t="shared" si="59"/>
        <v>5.7394673231095802E-2</v>
      </c>
    </row>
    <row r="2279" spans="1:19">
      <c r="A2279">
        <f>Arkusz1!B2279</f>
        <v>2278</v>
      </c>
      <c r="B2279">
        <f>IF(Arkusz1!R:R=Arkusz2!B$1,1,0)</f>
        <v>0</v>
      </c>
      <c r="C2279">
        <f>IF(Arkusz1!$Q:$Q=Arkusz2!C$1,1,0)</f>
        <v>0</v>
      </c>
      <c r="D2279">
        <f>IF(Arkusz1!$Q:$Q=Arkusz2!D$1,1,0)</f>
        <v>0</v>
      </c>
      <c r="E2279">
        <f>IF(Arkusz1!$Q:$Q=Arkusz2!E$1,1,0)</f>
        <v>0</v>
      </c>
      <c r="F2279">
        <f>IF(Arkusz1!$Q:$Q=Arkusz2!F$1,1,0)</f>
        <v>0</v>
      </c>
      <c r="G2279">
        <f>IF(Arkusz1!$Q:$Q=Arkusz2!G$1,1,0)</f>
        <v>0</v>
      </c>
      <c r="H2279">
        <f>IF(Arkusz1!$Q:$Q=Arkusz2!H$1,1,0)</f>
        <v>0</v>
      </c>
      <c r="I2279">
        <f>IF(Arkusz1!$Q:$Q=Arkusz2!I$1,1,0)</f>
        <v>0</v>
      </c>
      <c r="J2279">
        <f>IF(Arkusz1!$Q:$Q=Arkusz2!J$1,1,0)</f>
        <v>1</v>
      </c>
      <c r="K2279">
        <f>IF(Arkusz1!$M:$M=Arkusz2!K$1,1,0)</f>
        <v>0</v>
      </c>
      <c r="L2279">
        <f>IF(Arkusz1!$M:$M=Arkusz2!L$1,1,0)</f>
        <v>0</v>
      </c>
      <c r="M2279">
        <f>IF(Arkusz1!$P:$P="",0,1)</f>
        <v>0</v>
      </c>
      <c r="N2279">
        <f>IF(Arkusz1!$S:$S=Arkusz2!N$1,1,0)</f>
        <v>0</v>
      </c>
      <c r="O2279">
        <f>IF(Arkusz1!$T:$T=Arkusz2!O$1,1,0)</f>
        <v>0</v>
      </c>
      <c r="P2279">
        <f>IF(Arkusz1!$T:$T=Arkusz2!P$1,1,0)</f>
        <v>0</v>
      </c>
      <c r="Q2279">
        <f>IF(Arkusz1!$T:$T=Arkusz2!Q$1,1,0)</f>
        <v>0</v>
      </c>
      <c r="R2279">
        <f>IF(Arkusz1!$O:$O=Arkusz2!R$1,1,0)</f>
        <v>0</v>
      </c>
      <c r="S2279" s="17">
        <f t="shared" si="59"/>
        <v>3.4502880732867523E-2</v>
      </c>
    </row>
    <row r="2280" spans="1:19">
      <c r="A2280">
        <f>Arkusz1!B2280</f>
        <v>2279</v>
      </c>
      <c r="B2280">
        <f>IF(Arkusz1!R:R=Arkusz2!B$1,1,0)</f>
        <v>0</v>
      </c>
      <c r="C2280">
        <f>IF(Arkusz1!$Q:$Q=Arkusz2!C$1,1,0)</f>
        <v>0</v>
      </c>
      <c r="D2280">
        <f>IF(Arkusz1!$Q:$Q=Arkusz2!D$1,1,0)</f>
        <v>0</v>
      </c>
      <c r="E2280">
        <f>IF(Arkusz1!$Q:$Q=Arkusz2!E$1,1,0)</f>
        <v>0</v>
      </c>
      <c r="F2280">
        <f>IF(Arkusz1!$Q:$Q=Arkusz2!F$1,1,0)</f>
        <v>0</v>
      </c>
      <c r="G2280">
        <f>IF(Arkusz1!$Q:$Q=Arkusz2!G$1,1,0)</f>
        <v>0</v>
      </c>
      <c r="H2280">
        <f>IF(Arkusz1!$Q:$Q=Arkusz2!H$1,1,0)</f>
        <v>1</v>
      </c>
      <c r="I2280">
        <f>IF(Arkusz1!$Q:$Q=Arkusz2!I$1,1,0)</f>
        <v>0</v>
      </c>
      <c r="J2280">
        <f>IF(Arkusz1!$Q:$Q=Arkusz2!J$1,1,0)</f>
        <v>0</v>
      </c>
      <c r="K2280">
        <f>IF(Arkusz1!$M:$M=Arkusz2!K$1,1,0)</f>
        <v>1</v>
      </c>
      <c r="L2280">
        <f>IF(Arkusz1!$M:$M=Arkusz2!L$1,1,0)</f>
        <v>0</v>
      </c>
      <c r="M2280">
        <f>IF(Arkusz1!$P:$P="",0,1)</f>
        <v>1</v>
      </c>
      <c r="N2280">
        <f>IF(Arkusz1!$S:$S=Arkusz2!N$1,1,0)</f>
        <v>0</v>
      </c>
      <c r="O2280">
        <f>IF(Arkusz1!$T:$T=Arkusz2!O$1,1,0)</f>
        <v>0</v>
      </c>
      <c r="P2280">
        <f>IF(Arkusz1!$T:$T=Arkusz2!P$1,1,0)</f>
        <v>0</v>
      </c>
      <c r="Q2280">
        <f>IF(Arkusz1!$T:$T=Arkusz2!Q$1,1,0)</f>
        <v>1</v>
      </c>
      <c r="R2280">
        <f>IF(Arkusz1!$O:$O=Arkusz2!R$1,1,0)</f>
        <v>0</v>
      </c>
      <c r="S2280" s="17">
        <f t="shared" si="59"/>
        <v>0.1094694240700843</v>
      </c>
    </row>
    <row r="2281" spans="1:19">
      <c r="A2281">
        <f>Arkusz1!B2281</f>
        <v>2280</v>
      </c>
      <c r="B2281">
        <f>IF(Arkusz1!R:R=Arkusz2!B$1,1,0)</f>
        <v>0</v>
      </c>
      <c r="C2281">
        <f>IF(Arkusz1!$Q:$Q=Arkusz2!C$1,1,0)</f>
        <v>0</v>
      </c>
      <c r="D2281">
        <f>IF(Arkusz1!$Q:$Q=Arkusz2!D$1,1,0)</f>
        <v>0</v>
      </c>
      <c r="E2281">
        <f>IF(Arkusz1!$Q:$Q=Arkusz2!E$1,1,0)</f>
        <v>0</v>
      </c>
      <c r="F2281">
        <f>IF(Arkusz1!$Q:$Q=Arkusz2!F$1,1,0)</f>
        <v>0</v>
      </c>
      <c r="G2281">
        <f>IF(Arkusz1!$Q:$Q=Arkusz2!G$1,1,0)</f>
        <v>0</v>
      </c>
      <c r="H2281">
        <f>IF(Arkusz1!$Q:$Q=Arkusz2!H$1,1,0)</f>
        <v>1</v>
      </c>
      <c r="I2281">
        <f>IF(Arkusz1!$Q:$Q=Arkusz2!I$1,1,0)</f>
        <v>0</v>
      </c>
      <c r="J2281">
        <f>IF(Arkusz1!$Q:$Q=Arkusz2!J$1,1,0)</f>
        <v>0</v>
      </c>
      <c r="K2281">
        <f>IF(Arkusz1!$M:$M=Arkusz2!K$1,1,0)</f>
        <v>0</v>
      </c>
      <c r="L2281">
        <f>IF(Arkusz1!$M:$M=Arkusz2!L$1,1,0)</f>
        <v>0</v>
      </c>
      <c r="M2281">
        <f>IF(Arkusz1!$P:$P="",0,1)</f>
        <v>1</v>
      </c>
      <c r="N2281">
        <f>IF(Arkusz1!$S:$S=Arkusz2!N$1,1,0)</f>
        <v>0</v>
      </c>
      <c r="O2281">
        <f>IF(Arkusz1!$T:$T=Arkusz2!O$1,1,0)</f>
        <v>0</v>
      </c>
      <c r="P2281">
        <f>IF(Arkusz1!$T:$T=Arkusz2!P$1,1,0)</f>
        <v>0</v>
      </c>
      <c r="Q2281">
        <f>IF(Arkusz1!$T:$T=Arkusz2!Q$1,1,0)</f>
        <v>0</v>
      </c>
      <c r="R2281">
        <f>IF(Arkusz1!$O:$O=Arkusz2!R$1,1,0)</f>
        <v>0</v>
      </c>
      <c r="S2281" s="17">
        <f t="shared" si="59"/>
        <v>0.17298255377116797</v>
      </c>
    </row>
    <row r="2282" spans="1:19">
      <c r="A2282">
        <f>Arkusz1!B2282</f>
        <v>2281</v>
      </c>
      <c r="B2282">
        <f>IF(Arkusz1!R:R=Arkusz2!B$1,1,0)</f>
        <v>0</v>
      </c>
      <c r="C2282">
        <f>IF(Arkusz1!$Q:$Q=Arkusz2!C$1,1,0)</f>
        <v>0</v>
      </c>
      <c r="D2282">
        <f>IF(Arkusz1!$Q:$Q=Arkusz2!D$1,1,0)</f>
        <v>0</v>
      </c>
      <c r="E2282">
        <f>IF(Arkusz1!$Q:$Q=Arkusz2!E$1,1,0)</f>
        <v>0</v>
      </c>
      <c r="F2282">
        <f>IF(Arkusz1!$Q:$Q=Arkusz2!F$1,1,0)</f>
        <v>0</v>
      </c>
      <c r="G2282">
        <f>IF(Arkusz1!$Q:$Q=Arkusz2!G$1,1,0)</f>
        <v>0</v>
      </c>
      <c r="H2282">
        <f>IF(Arkusz1!$Q:$Q=Arkusz2!H$1,1,0)</f>
        <v>0</v>
      </c>
      <c r="I2282">
        <f>IF(Arkusz1!$Q:$Q=Arkusz2!I$1,1,0)</f>
        <v>1</v>
      </c>
      <c r="J2282">
        <f>IF(Arkusz1!$Q:$Q=Arkusz2!J$1,1,0)</f>
        <v>0</v>
      </c>
      <c r="K2282">
        <f>IF(Arkusz1!$M:$M=Arkusz2!K$1,1,0)</f>
        <v>0</v>
      </c>
      <c r="L2282">
        <f>IF(Arkusz1!$M:$M=Arkusz2!L$1,1,0)</f>
        <v>0</v>
      </c>
      <c r="M2282">
        <f>IF(Arkusz1!$P:$P="",0,1)</f>
        <v>1</v>
      </c>
      <c r="N2282">
        <f>IF(Arkusz1!$S:$S=Arkusz2!N$1,1,0)</f>
        <v>0</v>
      </c>
      <c r="O2282">
        <f>IF(Arkusz1!$T:$T=Arkusz2!O$1,1,0)</f>
        <v>0</v>
      </c>
      <c r="P2282">
        <f>IF(Arkusz1!$T:$T=Arkusz2!P$1,1,0)</f>
        <v>0</v>
      </c>
      <c r="Q2282">
        <f>IF(Arkusz1!$T:$T=Arkusz2!Q$1,1,0)</f>
        <v>0</v>
      </c>
      <c r="R2282">
        <f>IF(Arkusz1!$O:$O=Arkusz2!R$1,1,0)</f>
        <v>0</v>
      </c>
      <c r="S2282" s="17">
        <f t="shared" si="59"/>
        <v>1.1407995836332216E-2</v>
      </c>
    </row>
    <row r="2283" spans="1:19">
      <c r="A2283">
        <f>Arkusz1!B2283</f>
        <v>2282</v>
      </c>
      <c r="B2283">
        <f>IF(Arkusz1!R:R=Arkusz2!B$1,1,0)</f>
        <v>0</v>
      </c>
      <c r="C2283">
        <f>IF(Arkusz1!$Q:$Q=Arkusz2!C$1,1,0)</f>
        <v>0</v>
      </c>
      <c r="D2283">
        <f>IF(Arkusz1!$Q:$Q=Arkusz2!D$1,1,0)</f>
        <v>0</v>
      </c>
      <c r="E2283">
        <f>IF(Arkusz1!$Q:$Q=Arkusz2!E$1,1,0)</f>
        <v>0</v>
      </c>
      <c r="F2283">
        <f>IF(Arkusz1!$Q:$Q=Arkusz2!F$1,1,0)</f>
        <v>0</v>
      </c>
      <c r="G2283">
        <f>IF(Arkusz1!$Q:$Q=Arkusz2!G$1,1,0)</f>
        <v>0</v>
      </c>
      <c r="H2283">
        <f>IF(Arkusz1!$Q:$Q=Arkusz2!H$1,1,0)</f>
        <v>0</v>
      </c>
      <c r="I2283">
        <f>IF(Arkusz1!$Q:$Q=Arkusz2!I$1,1,0)</f>
        <v>0</v>
      </c>
      <c r="J2283">
        <f>IF(Arkusz1!$Q:$Q=Arkusz2!J$1,1,0)</f>
        <v>1</v>
      </c>
      <c r="K2283">
        <f>IF(Arkusz1!$M:$M=Arkusz2!K$1,1,0)</f>
        <v>0</v>
      </c>
      <c r="L2283">
        <f>IF(Arkusz1!$M:$M=Arkusz2!L$1,1,0)</f>
        <v>0</v>
      </c>
      <c r="M2283">
        <f>IF(Arkusz1!$P:$P="",0,1)</f>
        <v>1</v>
      </c>
      <c r="N2283">
        <f>IF(Arkusz1!$S:$S=Arkusz2!N$1,1,0)</f>
        <v>0</v>
      </c>
      <c r="O2283">
        <f>IF(Arkusz1!$T:$T=Arkusz2!O$1,1,0)</f>
        <v>0</v>
      </c>
      <c r="P2283">
        <f>IF(Arkusz1!$T:$T=Arkusz2!P$1,1,0)</f>
        <v>0</v>
      </c>
      <c r="Q2283">
        <f>IF(Arkusz1!$T:$T=Arkusz2!Q$1,1,0)</f>
        <v>0</v>
      </c>
      <c r="R2283">
        <f>IF(Arkusz1!$O:$O=Arkusz2!R$1,1,0)</f>
        <v>0</v>
      </c>
      <c r="S2283" s="17">
        <f t="shared" si="59"/>
        <v>3.2071413573108588E-2</v>
      </c>
    </row>
    <row r="2284" spans="1:19">
      <c r="A2284">
        <f>Arkusz1!B2284</f>
        <v>2283</v>
      </c>
      <c r="B2284">
        <f>IF(Arkusz1!R:R=Arkusz2!B$1,1,0)</f>
        <v>0</v>
      </c>
      <c r="C2284">
        <f>IF(Arkusz1!$Q:$Q=Arkusz2!C$1,1,0)</f>
        <v>0</v>
      </c>
      <c r="D2284">
        <f>IF(Arkusz1!$Q:$Q=Arkusz2!D$1,1,0)</f>
        <v>0</v>
      </c>
      <c r="E2284">
        <f>IF(Arkusz1!$Q:$Q=Arkusz2!E$1,1,0)</f>
        <v>0</v>
      </c>
      <c r="F2284">
        <f>IF(Arkusz1!$Q:$Q=Arkusz2!F$1,1,0)</f>
        <v>0</v>
      </c>
      <c r="G2284">
        <f>IF(Arkusz1!$Q:$Q=Arkusz2!G$1,1,0)</f>
        <v>0</v>
      </c>
      <c r="H2284">
        <f>IF(Arkusz1!$Q:$Q=Arkusz2!H$1,1,0)</f>
        <v>0</v>
      </c>
      <c r="I2284">
        <f>IF(Arkusz1!$Q:$Q=Arkusz2!I$1,1,0)</f>
        <v>0</v>
      </c>
      <c r="J2284">
        <f>IF(Arkusz1!$Q:$Q=Arkusz2!J$1,1,0)</f>
        <v>1</v>
      </c>
      <c r="K2284">
        <f>IF(Arkusz1!$M:$M=Arkusz2!K$1,1,0)</f>
        <v>0</v>
      </c>
      <c r="L2284">
        <f>IF(Arkusz1!$M:$M=Arkusz2!L$1,1,0)</f>
        <v>0</v>
      </c>
      <c r="M2284">
        <f>IF(Arkusz1!$P:$P="",0,1)</f>
        <v>0</v>
      </c>
      <c r="N2284">
        <f>IF(Arkusz1!$S:$S=Arkusz2!N$1,1,0)</f>
        <v>0</v>
      </c>
      <c r="O2284">
        <f>IF(Arkusz1!$T:$T=Arkusz2!O$1,1,0)</f>
        <v>0</v>
      </c>
      <c r="P2284">
        <f>IF(Arkusz1!$T:$T=Arkusz2!P$1,1,0)</f>
        <v>0</v>
      </c>
      <c r="Q2284">
        <f>IF(Arkusz1!$T:$T=Arkusz2!Q$1,1,0)</f>
        <v>0</v>
      </c>
      <c r="R2284">
        <f>IF(Arkusz1!$O:$O=Arkusz2!R$1,1,0)</f>
        <v>0</v>
      </c>
      <c r="S2284" s="17">
        <f t="shared" si="59"/>
        <v>3.4502880732867523E-2</v>
      </c>
    </row>
    <row r="2285" spans="1:19">
      <c r="A2285">
        <f>Arkusz1!B2285</f>
        <v>2284</v>
      </c>
      <c r="B2285">
        <f>IF(Arkusz1!R:R=Arkusz2!B$1,1,0)</f>
        <v>0</v>
      </c>
      <c r="C2285">
        <f>IF(Arkusz1!$Q:$Q=Arkusz2!C$1,1,0)</f>
        <v>1</v>
      </c>
      <c r="D2285">
        <f>IF(Arkusz1!$Q:$Q=Arkusz2!D$1,1,0)</f>
        <v>0</v>
      </c>
      <c r="E2285">
        <f>IF(Arkusz1!$Q:$Q=Arkusz2!E$1,1,0)</f>
        <v>0</v>
      </c>
      <c r="F2285">
        <f>IF(Arkusz1!$Q:$Q=Arkusz2!F$1,1,0)</f>
        <v>0</v>
      </c>
      <c r="G2285">
        <f>IF(Arkusz1!$Q:$Q=Arkusz2!G$1,1,0)</f>
        <v>0</v>
      </c>
      <c r="H2285">
        <f>IF(Arkusz1!$Q:$Q=Arkusz2!H$1,1,0)</f>
        <v>0</v>
      </c>
      <c r="I2285">
        <f>IF(Arkusz1!$Q:$Q=Arkusz2!I$1,1,0)</f>
        <v>0</v>
      </c>
      <c r="J2285">
        <f>IF(Arkusz1!$Q:$Q=Arkusz2!J$1,1,0)</f>
        <v>0</v>
      </c>
      <c r="K2285">
        <f>IF(Arkusz1!$M:$M=Arkusz2!K$1,1,0)</f>
        <v>1</v>
      </c>
      <c r="L2285">
        <f>IF(Arkusz1!$M:$M=Arkusz2!L$1,1,0)</f>
        <v>0</v>
      </c>
      <c r="M2285">
        <f>IF(Arkusz1!$P:$P="",0,1)</f>
        <v>0</v>
      </c>
      <c r="N2285">
        <f>IF(Arkusz1!$S:$S=Arkusz2!N$1,1,0)</f>
        <v>0</v>
      </c>
      <c r="O2285">
        <f>IF(Arkusz1!$T:$T=Arkusz2!O$1,1,0)</f>
        <v>0</v>
      </c>
      <c r="P2285">
        <f>IF(Arkusz1!$T:$T=Arkusz2!P$1,1,0)</f>
        <v>0</v>
      </c>
      <c r="Q2285">
        <f>IF(Arkusz1!$T:$T=Arkusz2!Q$1,1,0)</f>
        <v>0</v>
      </c>
      <c r="R2285">
        <f>IF(Arkusz1!$O:$O=Arkusz2!R$1,1,0)</f>
        <v>1</v>
      </c>
      <c r="S2285" s="17">
        <f t="shared" si="59"/>
        <v>0.41320315051203721</v>
      </c>
    </row>
    <row r="2286" spans="1:19">
      <c r="A2286">
        <f>Arkusz1!B2286</f>
        <v>2285</v>
      </c>
      <c r="B2286">
        <f>IF(Arkusz1!R:R=Arkusz2!B$1,1,0)</f>
        <v>0</v>
      </c>
      <c r="C2286">
        <f>IF(Arkusz1!$Q:$Q=Arkusz2!C$1,1,0)</f>
        <v>0</v>
      </c>
      <c r="D2286">
        <f>IF(Arkusz1!$Q:$Q=Arkusz2!D$1,1,0)</f>
        <v>0</v>
      </c>
      <c r="E2286">
        <f>IF(Arkusz1!$Q:$Q=Arkusz2!E$1,1,0)</f>
        <v>0</v>
      </c>
      <c r="F2286">
        <f>IF(Arkusz1!$Q:$Q=Arkusz2!F$1,1,0)</f>
        <v>0</v>
      </c>
      <c r="G2286">
        <f>IF(Arkusz1!$Q:$Q=Arkusz2!G$1,1,0)</f>
        <v>0</v>
      </c>
      <c r="H2286">
        <f>IF(Arkusz1!$Q:$Q=Arkusz2!H$1,1,0)</f>
        <v>0</v>
      </c>
      <c r="I2286">
        <f>IF(Arkusz1!$Q:$Q=Arkusz2!I$1,1,0)</f>
        <v>0</v>
      </c>
      <c r="J2286">
        <f>IF(Arkusz1!$Q:$Q=Arkusz2!J$1,1,0)</f>
        <v>1</v>
      </c>
      <c r="K2286">
        <f>IF(Arkusz1!$M:$M=Arkusz2!K$1,1,0)</f>
        <v>0</v>
      </c>
      <c r="L2286">
        <f>IF(Arkusz1!$M:$M=Arkusz2!L$1,1,0)</f>
        <v>0</v>
      </c>
      <c r="M2286">
        <f>IF(Arkusz1!$P:$P="",0,1)</f>
        <v>1</v>
      </c>
      <c r="N2286">
        <f>IF(Arkusz1!$S:$S=Arkusz2!N$1,1,0)</f>
        <v>0</v>
      </c>
      <c r="O2286">
        <f>IF(Arkusz1!$T:$T=Arkusz2!O$1,1,0)</f>
        <v>0</v>
      </c>
      <c r="P2286">
        <f>IF(Arkusz1!$T:$T=Arkusz2!P$1,1,0)</f>
        <v>0</v>
      </c>
      <c r="Q2286">
        <f>IF(Arkusz1!$T:$T=Arkusz2!Q$1,1,0)</f>
        <v>0</v>
      </c>
      <c r="R2286">
        <f>IF(Arkusz1!$O:$O=Arkusz2!R$1,1,0)</f>
        <v>0</v>
      </c>
      <c r="S2286" s="17">
        <f t="shared" si="59"/>
        <v>3.2071413573108588E-2</v>
      </c>
    </row>
    <row r="2287" spans="1:19">
      <c r="A2287">
        <f>Arkusz1!B2287</f>
        <v>2286</v>
      </c>
      <c r="B2287">
        <f>IF(Arkusz1!R:R=Arkusz2!B$1,1,0)</f>
        <v>0</v>
      </c>
      <c r="C2287">
        <f>IF(Arkusz1!$Q:$Q=Arkusz2!C$1,1,0)</f>
        <v>0</v>
      </c>
      <c r="D2287">
        <f>IF(Arkusz1!$Q:$Q=Arkusz2!D$1,1,0)</f>
        <v>0</v>
      </c>
      <c r="E2287">
        <f>IF(Arkusz1!$Q:$Q=Arkusz2!E$1,1,0)</f>
        <v>0</v>
      </c>
      <c r="F2287">
        <f>IF(Arkusz1!$Q:$Q=Arkusz2!F$1,1,0)</f>
        <v>0</v>
      </c>
      <c r="G2287">
        <f>IF(Arkusz1!$Q:$Q=Arkusz2!G$1,1,0)</f>
        <v>1</v>
      </c>
      <c r="H2287">
        <f>IF(Arkusz1!$Q:$Q=Arkusz2!H$1,1,0)</f>
        <v>0</v>
      </c>
      <c r="I2287">
        <f>IF(Arkusz1!$Q:$Q=Arkusz2!I$1,1,0)</f>
        <v>0</v>
      </c>
      <c r="J2287">
        <f>IF(Arkusz1!$Q:$Q=Arkusz2!J$1,1,0)</f>
        <v>0</v>
      </c>
      <c r="K2287">
        <f>IF(Arkusz1!$M:$M=Arkusz2!K$1,1,0)</f>
        <v>0</v>
      </c>
      <c r="L2287">
        <f>IF(Arkusz1!$M:$M=Arkusz2!L$1,1,0)</f>
        <v>0</v>
      </c>
      <c r="M2287">
        <f>IF(Arkusz1!$P:$P="",0,1)</f>
        <v>1</v>
      </c>
      <c r="N2287">
        <f>IF(Arkusz1!$S:$S=Arkusz2!N$1,1,0)</f>
        <v>0</v>
      </c>
      <c r="O2287">
        <f>IF(Arkusz1!$T:$T=Arkusz2!O$1,1,0)</f>
        <v>0</v>
      </c>
      <c r="P2287">
        <f>IF(Arkusz1!$T:$T=Arkusz2!P$1,1,0)</f>
        <v>0</v>
      </c>
      <c r="Q2287">
        <f>IF(Arkusz1!$T:$T=Arkusz2!Q$1,1,0)</f>
        <v>0</v>
      </c>
      <c r="R2287">
        <f>IF(Arkusz1!$O:$O=Arkusz2!R$1,1,0)</f>
        <v>0</v>
      </c>
      <c r="S2287" s="17">
        <f t="shared" si="59"/>
        <v>5.7394673231095802E-2</v>
      </c>
    </row>
    <row r="2288" spans="1:19">
      <c r="A2288">
        <f>Arkusz1!B2288</f>
        <v>2287</v>
      </c>
      <c r="B2288">
        <f>IF(Arkusz1!R:R=Arkusz2!B$1,1,0)</f>
        <v>0</v>
      </c>
      <c r="C2288">
        <f>IF(Arkusz1!$Q:$Q=Arkusz2!C$1,1,0)</f>
        <v>0</v>
      </c>
      <c r="D2288">
        <f>IF(Arkusz1!$Q:$Q=Arkusz2!D$1,1,0)</f>
        <v>0</v>
      </c>
      <c r="E2288">
        <f>IF(Arkusz1!$Q:$Q=Arkusz2!E$1,1,0)</f>
        <v>0</v>
      </c>
      <c r="F2288">
        <f>IF(Arkusz1!$Q:$Q=Arkusz2!F$1,1,0)</f>
        <v>0</v>
      </c>
      <c r="G2288">
        <f>IF(Arkusz1!$Q:$Q=Arkusz2!G$1,1,0)</f>
        <v>0</v>
      </c>
      <c r="H2288">
        <f>IF(Arkusz1!$Q:$Q=Arkusz2!H$1,1,0)</f>
        <v>0</v>
      </c>
      <c r="I2288">
        <f>IF(Arkusz1!$Q:$Q=Arkusz2!I$1,1,0)</f>
        <v>0</v>
      </c>
      <c r="J2288">
        <f>IF(Arkusz1!$Q:$Q=Arkusz2!J$1,1,0)</f>
        <v>1</v>
      </c>
      <c r="K2288">
        <f>IF(Arkusz1!$M:$M=Arkusz2!K$1,1,0)</f>
        <v>0</v>
      </c>
      <c r="L2288">
        <f>IF(Arkusz1!$M:$M=Arkusz2!L$1,1,0)</f>
        <v>0</v>
      </c>
      <c r="M2288">
        <f>IF(Arkusz1!$P:$P="",0,1)</f>
        <v>1</v>
      </c>
      <c r="N2288">
        <f>IF(Arkusz1!$S:$S=Arkusz2!N$1,1,0)</f>
        <v>0</v>
      </c>
      <c r="O2288">
        <f>IF(Arkusz1!$T:$T=Arkusz2!O$1,1,0)</f>
        <v>0</v>
      </c>
      <c r="P2288">
        <f>IF(Arkusz1!$T:$T=Arkusz2!P$1,1,0)</f>
        <v>0</v>
      </c>
      <c r="Q2288">
        <f>IF(Arkusz1!$T:$T=Arkusz2!Q$1,1,0)</f>
        <v>0</v>
      </c>
      <c r="R2288">
        <f>IF(Arkusz1!$O:$O=Arkusz2!R$1,1,0)</f>
        <v>0</v>
      </c>
      <c r="S2288" s="17">
        <f t="shared" si="59"/>
        <v>3.2071413573108588E-2</v>
      </c>
    </row>
    <row r="2289" spans="1:19">
      <c r="A2289">
        <f>Arkusz1!B2289</f>
        <v>2288</v>
      </c>
      <c r="B2289">
        <f>IF(Arkusz1!R:R=Arkusz2!B$1,1,0)</f>
        <v>0</v>
      </c>
      <c r="C2289">
        <f>IF(Arkusz1!$Q:$Q=Arkusz2!C$1,1,0)</f>
        <v>0</v>
      </c>
      <c r="D2289">
        <f>IF(Arkusz1!$Q:$Q=Arkusz2!D$1,1,0)</f>
        <v>0</v>
      </c>
      <c r="E2289">
        <f>IF(Arkusz1!$Q:$Q=Arkusz2!E$1,1,0)</f>
        <v>0</v>
      </c>
      <c r="F2289">
        <f>IF(Arkusz1!$Q:$Q=Arkusz2!F$1,1,0)</f>
        <v>0</v>
      </c>
      <c r="G2289">
        <f>IF(Arkusz1!$Q:$Q=Arkusz2!G$1,1,0)</f>
        <v>0</v>
      </c>
      <c r="H2289">
        <f>IF(Arkusz1!$Q:$Q=Arkusz2!H$1,1,0)</f>
        <v>1</v>
      </c>
      <c r="I2289">
        <f>IF(Arkusz1!$Q:$Q=Arkusz2!I$1,1,0)</f>
        <v>0</v>
      </c>
      <c r="J2289">
        <f>IF(Arkusz1!$Q:$Q=Arkusz2!J$1,1,0)</f>
        <v>0</v>
      </c>
      <c r="K2289">
        <f>IF(Arkusz1!$M:$M=Arkusz2!K$1,1,0)</f>
        <v>0</v>
      </c>
      <c r="L2289">
        <f>IF(Arkusz1!$M:$M=Arkusz2!L$1,1,0)</f>
        <v>0</v>
      </c>
      <c r="M2289">
        <f>IF(Arkusz1!$P:$P="",0,1)</f>
        <v>0</v>
      </c>
      <c r="N2289">
        <f>IF(Arkusz1!$S:$S=Arkusz2!N$1,1,0)</f>
        <v>0</v>
      </c>
      <c r="O2289">
        <f>IF(Arkusz1!$T:$T=Arkusz2!O$1,1,0)</f>
        <v>0</v>
      </c>
      <c r="P2289">
        <f>IF(Arkusz1!$T:$T=Arkusz2!P$1,1,0)</f>
        <v>0</v>
      </c>
      <c r="Q2289">
        <f>IF(Arkusz1!$T:$T=Arkusz2!Q$1,1,0)</f>
        <v>0</v>
      </c>
      <c r="R2289">
        <f>IF(Arkusz1!$O:$O=Arkusz2!R$1,1,0)</f>
        <v>0</v>
      </c>
      <c r="S2289" s="17">
        <f t="shared" si="59"/>
        <v>0.18406554276601864</v>
      </c>
    </row>
    <row r="2290" spans="1:19">
      <c r="A2290">
        <f>Arkusz1!B2290</f>
        <v>2289</v>
      </c>
      <c r="B2290">
        <f>IF(Arkusz1!R:R=Arkusz2!B$1,1,0)</f>
        <v>0</v>
      </c>
      <c r="C2290">
        <f>IF(Arkusz1!$Q:$Q=Arkusz2!C$1,1,0)</f>
        <v>0</v>
      </c>
      <c r="D2290">
        <f>IF(Arkusz1!$Q:$Q=Arkusz2!D$1,1,0)</f>
        <v>0</v>
      </c>
      <c r="E2290">
        <f>IF(Arkusz1!$Q:$Q=Arkusz2!E$1,1,0)</f>
        <v>0</v>
      </c>
      <c r="F2290">
        <f>IF(Arkusz1!$Q:$Q=Arkusz2!F$1,1,0)</f>
        <v>0</v>
      </c>
      <c r="G2290">
        <f>IF(Arkusz1!$Q:$Q=Arkusz2!G$1,1,0)</f>
        <v>0</v>
      </c>
      <c r="H2290">
        <f>IF(Arkusz1!$Q:$Q=Arkusz2!H$1,1,0)</f>
        <v>1</v>
      </c>
      <c r="I2290">
        <f>IF(Arkusz1!$Q:$Q=Arkusz2!I$1,1,0)</f>
        <v>0</v>
      </c>
      <c r="J2290">
        <f>IF(Arkusz1!$Q:$Q=Arkusz2!J$1,1,0)</f>
        <v>0</v>
      </c>
      <c r="K2290">
        <f>IF(Arkusz1!$M:$M=Arkusz2!K$1,1,0)</f>
        <v>0</v>
      </c>
      <c r="L2290">
        <f>IF(Arkusz1!$M:$M=Arkusz2!L$1,1,0)</f>
        <v>0</v>
      </c>
      <c r="M2290">
        <f>IF(Arkusz1!$P:$P="",0,1)</f>
        <v>1</v>
      </c>
      <c r="N2290">
        <f>IF(Arkusz1!$S:$S=Arkusz2!N$1,1,0)</f>
        <v>0</v>
      </c>
      <c r="O2290">
        <f>IF(Arkusz1!$T:$T=Arkusz2!O$1,1,0)</f>
        <v>0</v>
      </c>
      <c r="P2290">
        <f>IF(Arkusz1!$T:$T=Arkusz2!P$1,1,0)</f>
        <v>1</v>
      </c>
      <c r="Q2290">
        <f>IF(Arkusz1!$T:$T=Arkusz2!Q$1,1,0)</f>
        <v>0</v>
      </c>
      <c r="R2290">
        <f>IF(Arkusz1!$O:$O=Arkusz2!R$1,1,0)</f>
        <v>0</v>
      </c>
      <c r="S2290" s="17">
        <f t="shared" si="59"/>
        <v>0.13350948528427484</v>
      </c>
    </row>
    <row r="2291" spans="1:19">
      <c r="A2291">
        <f>Arkusz1!B2291</f>
        <v>2290</v>
      </c>
      <c r="B2291">
        <f>IF(Arkusz1!R:R=Arkusz2!B$1,1,0)</f>
        <v>0</v>
      </c>
      <c r="C2291">
        <f>IF(Arkusz1!$Q:$Q=Arkusz2!C$1,1,0)</f>
        <v>0</v>
      </c>
      <c r="D2291">
        <f>IF(Arkusz1!$Q:$Q=Arkusz2!D$1,1,0)</f>
        <v>0</v>
      </c>
      <c r="E2291">
        <f>IF(Arkusz1!$Q:$Q=Arkusz2!E$1,1,0)</f>
        <v>0</v>
      </c>
      <c r="F2291">
        <f>IF(Arkusz1!$Q:$Q=Arkusz2!F$1,1,0)</f>
        <v>0</v>
      </c>
      <c r="G2291">
        <f>IF(Arkusz1!$Q:$Q=Arkusz2!G$1,1,0)</f>
        <v>0</v>
      </c>
      <c r="H2291">
        <f>IF(Arkusz1!$Q:$Q=Arkusz2!H$1,1,0)</f>
        <v>1</v>
      </c>
      <c r="I2291">
        <f>IF(Arkusz1!$Q:$Q=Arkusz2!I$1,1,0)</f>
        <v>0</v>
      </c>
      <c r="J2291">
        <f>IF(Arkusz1!$Q:$Q=Arkusz2!J$1,1,0)</f>
        <v>0</v>
      </c>
      <c r="K2291">
        <f>IF(Arkusz1!$M:$M=Arkusz2!K$1,1,0)</f>
        <v>0</v>
      </c>
      <c r="L2291">
        <f>IF(Arkusz1!$M:$M=Arkusz2!L$1,1,0)</f>
        <v>0</v>
      </c>
      <c r="M2291">
        <f>IF(Arkusz1!$P:$P="",0,1)</f>
        <v>1</v>
      </c>
      <c r="N2291">
        <f>IF(Arkusz1!$S:$S=Arkusz2!N$1,1,0)</f>
        <v>0</v>
      </c>
      <c r="O2291">
        <f>IF(Arkusz1!$T:$T=Arkusz2!O$1,1,0)</f>
        <v>0</v>
      </c>
      <c r="P2291">
        <f>IF(Arkusz1!$T:$T=Arkusz2!P$1,1,0)</f>
        <v>0</v>
      </c>
      <c r="Q2291">
        <f>IF(Arkusz1!$T:$T=Arkusz2!Q$1,1,0)</f>
        <v>0</v>
      </c>
      <c r="R2291">
        <f>IF(Arkusz1!$O:$O=Arkusz2!R$1,1,0)</f>
        <v>1</v>
      </c>
      <c r="S2291" s="17">
        <f t="shared" si="59"/>
        <v>0.17298255377116797</v>
      </c>
    </row>
    <row r="2292" spans="1:19">
      <c r="A2292">
        <f>Arkusz1!B2292</f>
        <v>2291</v>
      </c>
      <c r="B2292">
        <f>IF(Arkusz1!R:R=Arkusz2!B$1,1,0)</f>
        <v>0</v>
      </c>
      <c r="C2292">
        <f>IF(Arkusz1!$Q:$Q=Arkusz2!C$1,1,0)</f>
        <v>0</v>
      </c>
      <c r="D2292">
        <f>IF(Arkusz1!$Q:$Q=Arkusz2!D$1,1,0)</f>
        <v>0</v>
      </c>
      <c r="E2292">
        <f>IF(Arkusz1!$Q:$Q=Arkusz2!E$1,1,0)</f>
        <v>0</v>
      </c>
      <c r="F2292">
        <f>IF(Arkusz1!$Q:$Q=Arkusz2!F$1,1,0)</f>
        <v>0</v>
      </c>
      <c r="G2292">
        <f>IF(Arkusz1!$Q:$Q=Arkusz2!G$1,1,0)</f>
        <v>0</v>
      </c>
      <c r="H2292">
        <f>IF(Arkusz1!$Q:$Q=Arkusz2!H$1,1,0)</f>
        <v>1</v>
      </c>
      <c r="I2292">
        <f>IF(Arkusz1!$Q:$Q=Arkusz2!I$1,1,0)</f>
        <v>0</v>
      </c>
      <c r="J2292">
        <f>IF(Arkusz1!$Q:$Q=Arkusz2!J$1,1,0)</f>
        <v>0</v>
      </c>
      <c r="K2292">
        <f>IF(Arkusz1!$M:$M=Arkusz2!K$1,1,0)</f>
        <v>1</v>
      </c>
      <c r="L2292">
        <f>IF(Arkusz1!$M:$M=Arkusz2!L$1,1,0)</f>
        <v>0</v>
      </c>
      <c r="M2292">
        <f>IF(Arkusz1!$P:$P="",0,1)</f>
        <v>1</v>
      </c>
      <c r="N2292">
        <f>IF(Arkusz1!$S:$S=Arkusz2!N$1,1,0)</f>
        <v>0</v>
      </c>
      <c r="O2292">
        <f>IF(Arkusz1!$T:$T=Arkusz2!O$1,1,0)</f>
        <v>0</v>
      </c>
      <c r="P2292">
        <f>IF(Arkusz1!$T:$T=Arkusz2!P$1,1,0)</f>
        <v>0</v>
      </c>
      <c r="Q2292">
        <f>IF(Arkusz1!$T:$T=Arkusz2!Q$1,1,0)</f>
        <v>0</v>
      </c>
      <c r="R2292">
        <f>IF(Arkusz1!$O:$O=Arkusz2!R$1,1,0)</f>
        <v>0</v>
      </c>
      <c r="S2292" s="17">
        <f t="shared" si="59"/>
        <v>0.10163322948359395</v>
      </c>
    </row>
    <row r="2293" spans="1:19">
      <c r="A2293">
        <f>Arkusz1!B2293</f>
        <v>2292</v>
      </c>
      <c r="B2293">
        <f>IF(Arkusz1!R:R=Arkusz2!B$1,1,0)</f>
        <v>0</v>
      </c>
      <c r="C2293">
        <f>IF(Arkusz1!$Q:$Q=Arkusz2!C$1,1,0)</f>
        <v>0</v>
      </c>
      <c r="D2293">
        <f>IF(Arkusz1!$Q:$Q=Arkusz2!D$1,1,0)</f>
        <v>0</v>
      </c>
      <c r="E2293">
        <f>IF(Arkusz1!$Q:$Q=Arkusz2!E$1,1,0)</f>
        <v>0</v>
      </c>
      <c r="F2293">
        <f>IF(Arkusz1!$Q:$Q=Arkusz2!F$1,1,0)</f>
        <v>0</v>
      </c>
      <c r="G2293">
        <f>IF(Arkusz1!$Q:$Q=Arkusz2!G$1,1,0)</f>
        <v>0</v>
      </c>
      <c r="H2293">
        <f>IF(Arkusz1!$Q:$Q=Arkusz2!H$1,1,0)</f>
        <v>1</v>
      </c>
      <c r="I2293">
        <f>IF(Arkusz1!$Q:$Q=Arkusz2!I$1,1,0)</f>
        <v>0</v>
      </c>
      <c r="J2293">
        <f>IF(Arkusz1!$Q:$Q=Arkusz2!J$1,1,0)</f>
        <v>0</v>
      </c>
      <c r="K2293">
        <f>IF(Arkusz1!$M:$M=Arkusz2!K$1,1,0)</f>
        <v>0</v>
      </c>
      <c r="L2293">
        <f>IF(Arkusz1!$M:$M=Arkusz2!L$1,1,0)</f>
        <v>0</v>
      </c>
      <c r="M2293">
        <f>IF(Arkusz1!$P:$P="",0,1)</f>
        <v>1</v>
      </c>
      <c r="N2293">
        <f>IF(Arkusz1!$S:$S=Arkusz2!N$1,1,0)</f>
        <v>0</v>
      </c>
      <c r="O2293">
        <f>IF(Arkusz1!$T:$T=Arkusz2!O$1,1,0)</f>
        <v>0</v>
      </c>
      <c r="P2293">
        <f>IF(Arkusz1!$T:$T=Arkusz2!P$1,1,0)</f>
        <v>0</v>
      </c>
      <c r="Q2293">
        <f>IF(Arkusz1!$T:$T=Arkusz2!Q$1,1,0)</f>
        <v>0</v>
      </c>
      <c r="R2293">
        <f>IF(Arkusz1!$O:$O=Arkusz2!R$1,1,0)</f>
        <v>0</v>
      </c>
      <c r="S2293" s="17">
        <f t="shared" si="59"/>
        <v>0.17298255377116797</v>
      </c>
    </row>
    <row r="2294" spans="1:19">
      <c r="A2294">
        <f>Arkusz1!B2294</f>
        <v>2293</v>
      </c>
      <c r="B2294">
        <f>IF(Arkusz1!R:R=Arkusz2!B$1,1,0)</f>
        <v>0</v>
      </c>
      <c r="C2294">
        <f>IF(Arkusz1!$Q:$Q=Arkusz2!C$1,1,0)</f>
        <v>0</v>
      </c>
      <c r="D2294">
        <f>IF(Arkusz1!$Q:$Q=Arkusz2!D$1,1,0)</f>
        <v>0</v>
      </c>
      <c r="E2294">
        <f>IF(Arkusz1!$Q:$Q=Arkusz2!E$1,1,0)</f>
        <v>0</v>
      </c>
      <c r="F2294">
        <f>IF(Arkusz1!$Q:$Q=Arkusz2!F$1,1,0)</f>
        <v>0</v>
      </c>
      <c r="G2294">
        <f>IF(Arkusz1!$Q:$Q=Arkusz2!G$1,1,0)</f>
        <v>0</v>
      </c>
      <c r="H2294">
        <f>IF(Arkusz1!$Q:$Q=Arkusz2!H$1,1,0)</f>
        <v>1</v>
      </c>
      <c r="I2294">
        <f>IF(Arkusz1!$Q:$Q=Arkusz2!I$1,1,0)</f>
        <v>0</v>
      </c>
      <c r="J2294">
        <f>IF(Arkusz1!$Q:$Q=Arkusz2!J$1,1,0)</f>
        <v>0</v>
      </c>
      <c r="K2294">
        <f>IF(Arkusz1!$M:$M=Arkusz2!K$1,1,0)</f>
        <v>0</v>
      </c>
      <c r="L2294">
        <f>IF(Arkusz1!$M:$M=Arkusz2!L$1,1,0)</f>
        <v>0</v>
      </c>
      <c r="M2294">
        <f>IF(Arkusz1!$P:$P="",0,1)</f>
        <v>1</v>
      </c>
      <c r="N2294">
        <f>IF(Arkusz1!$S:$S=Arkusz2!N$1,1,0)</f>
        <v>0</v>
      </c>
      <c r="O2294">
        <f>IF(Arkusz1!$T:$T=Arkusz2!O$1,1,0)</f>
        <v>0</v>
      </c>
      <c r="P2294">
        <f>IF(Arkusz1!$T:$T=Arkusz2!P$1,1,0)</f>
        <v>0</v>
      </c>
      <c r="Q2294">
        <f>IF(Arkusz1!$T:$T=Arkusz2!Q$1,1,0)</f>
        <v>0</v>
      </c>
      <c r="R2294">
        <f>IF(Arkusz1!$O:$O=Arkusz2!R$1,1,0)</f>
        <v>0</v>
      </c>
      <c r="S2294" s="17">
        <f t="shared" si="59"/>
        <v>0.17298255377116797</v>
      </c>
    </row>
    <row r="2295" spans="1:19">
      <c r="A2295">
        <f>Arkusz1!B2295</f>
        <v>2294</v>
      </c>
      <c r="B2295">
        <f>IF(Arkusz1!R:R=Arkusz2!B$1,1,0)</f>
        <v>0</v>
      </c>
      <c r="C2295">
        <f>IF(Arkusz1!$Q:$Q=Arkusz2!C$1,1,0)</f>
        <v>0</v>
      </c>
      <c r="D2295">
        <f>IF(Arkusz1!$Q:$Q=Arkusz2!D$1,1,0)</f>
        <v>0</v>
      </c>
      <c r="E2295">
        <f>IF(Arkusz1!$Q:$Q=Arkusz2!E$1,1,0)</f>
        <v>0</v>
      </c>
      <c r="F2295">
        <f>IF(Arkusz1!$Q:$Q=Arkusz2!F$1,1,0)</f>
        <v>0</v>
      </c>
      <c r="G2295">
        <f>IF(Arkusz1!$Q:$Q=Arkusz2!G$1,1,0)</f>
        <v>0</v>
      </c>
      <c r="H2295">
        <f>IF(Arkusz1!$Q:$Q=Arkusz2!H$1,1,0)</f>
        <v>1</v>
      </c>
      <c r="I2295">
        <f>IF(Arkusz1!$Q:$Q=Arkusz2!I$1,1,0)</f>
        <v>0</v>
      </c>
      <c r="J2295">
        <f>IF(Arkusz1!$Q:$Q=Arkusz2!J$1,1,0)</f>
        <v>0</v>
      </c>
      <c r="K2295">
        <f>IF(Arkusz1!$M:$M=Arkusz2!K$1,1,0)</f>
        <v>0</v>
      </c>
      <c r="L2295">
        <f>IF(Arkusz1!$M:$M=Arkusz2!L$1,1,0)</f>
        <v>0</v>
      </c>
      <c r="M2295">
        <f>IF(Arkusz1!$P:$P="",0,1)</f>
        <v>1</v>
      </c>
      <c r="N2295">
        <f>IF(Arkusz1!$S:$S=Arkusz2!N$1,1,0)</f>
        <v>0</v>
      </c>
      <c r="O2295">
        <f>IF(Arkusz1!$T:$T=Arkusz2!O$1,1,0)</f>
        <v>0</v>
      </c>
      <c r="P2295">
        <f>IF(Arkusz1!$T:$T=Arkusz2!P$1,1,0)</f>
        <v>0</v>
      </c>
      <c r="Q2295">
        <f>IF(Arkusz1!$T:$T=Arkusz2!Q$1,1,0)</f>
        <v>0</v>
      </c>
      <c r="R2295">
        <f>IF(Arkusz1!$O:$O=Arkusz2!R$1,1,0)</f>
        <v>0</v>
      </c>
      <c r="S2295" s="17">
        <f t="shared" si="59"/>
        <v>0.17298255377116797</v>
      </c>
    </row>
    <row r="2296" spans="1:19">
      <c r="A2296">
        <f>Arkusz1!B2296</f>
        <v>2295</v>
      </c>
      <c r="B2296">
        <f>IF(Arkusz1!R:R=Arkusz2!B$1,1,0)</f>
        <v>0</v>
      </c>
      <c r="C2296">
        <f>IF(Arkusz1!$Q:$Q=Arkusz2!C$1,1,0)</f>
        <v>0</v>
      </c>
      <c r="D2296">
        <f>IF(Arkusz1!$Q:$Q=Arkusz2!D$1,1,0)</f>
        <v>0</v>
      </c>
      <c r="E2296">
        <f>IF(Arkusz1!$Q:$Q=Arkusz2!E$1,1,0)</f>
        <v>0</v>
      </c>
      <c r="F2296">
        <f>IF(Arkusz1!$Q:$Q=Arkusz2!F$1,1,0)</f>
        <v>0</v>
      </c>
      <c r="G2296">
        <f>IF(Arkusz1!$Q:$Q=Arkusz2!G$1,1,0)</f>
        <v>1</v>
      </c>
      <c r="H2296">
        <f>IF(Arkusz1!$Q:$Q=Arkusz2!H$1,1,0)</f>
        <v>0</v>
      </c>
      <c r="I2296">
        <f>IF(Arkusz1!$Q:$Q=Arkusz2!I$1,1,0)</f>
        <v>0</v>
      </c>
      <c r="J2296">
        <f>IF(Arkusz1!$Q:$Q=Arkusz2!J$1,1,0)</f>
        <v>0</v>
      </c>
      <c r="K2296">
        <f>IF(Arkusz1!$M:$M=Arkusz2!K$1,1,0)</f>
        <v>0</v>
      </c>
      <c r="L2296">
        <f>IF(Arkusz1!$M:$M=Arkusz2!L$1,1,0)</f>
        <v>0</v>
      </c>
      <c r="M2296">
        <f>IF(Arkusz1!$P:$P="",0,1)</f>
        <v>1</v>
      </c>
      <c r="N2296">
        <f>IF(Arkusz1!$S:$S=Arkusz2!N$1,1,0)</f>
        <v>0</v>
      </c>
      <c r="O2296">
        <f>IF(Arkusz1!$T:$T=Arkusz2!O$1,1,0)</f>
        <v>0</v>
      </c>
      <c r="P2296">
        <f>IF(Arkusz1!$T:$T=Arkusz2!P$1,1,0)</f>
        <v>0</v>
      </c>
      <c r="Q2296">
        <f>IF(Arkusz1!$T:$T=Arkusz2!Q$1,1,0)</f>
        <v>0</v>
      </c>
      <c r="R2296">
        <f>IF(Arkusz1!$O:$O=Arkusz2!R$1,1,0)</f>
        <v>0</v>
      </c>
      <c r="S2296" s="17">
        <f t="shared" si="59"/>
        <v>5.7394673231095802E-2</v>
      </c>
    </row>
    <row r="2297" spans="1:19">
      <c r="A2297">
        <f>Arkusz1!B2297</f>
        <v>2296</v>
      </c>
      <c r="B2297">
        <f>IF(Arkusz1!R:R=Arkusz2!B$1,1,0)</f>
        <v>0</v>
      </c>
      <c r="C2297">
        <f>IF(Arkusz1!$Q:$Q=Arkusz2!C$1,1,0)</f>
        <v>0</v>
      </c>
      <c r="D2297">
        <f>IF(Arkusz1!$Q:$Q=Arkusz2!D$1,1,0)</f>
        <v>0</v>
      </c>
      <c r="E2297">
        <f>IF(Arkusz1!$Q:$Q=Arkusz2!E$1,1,0)</f>
        <v>0</v>
      </c>
      <c r="F2297">
        <f>IF(Arkusz1!$Q:$Q=Arkusz2!F$1,1,0)</f>
        <v>0</v>
      </c>
      <c r="G2297">
        <f>IF(Arkusz1!$Q:$Q=Arkusz2!G$1,1,0)</f>
        <v>0</v>
      </c>
      <c r="H2297">
        <f>IF(Arkusz1!$Q:$Q=Arkusz2!H$1,1,0)</f>
        <v>1</v>
      </c>
      <c r="I2297">
        <f>IF(Arkusz1!$Q:$Q=Arkusz2!I$1,1,0)</f>
        <v>0</v>
      </c>
      <c r="J2297">
        <f>IF(Arkusz1!$Q:$Q=Arkusz2!J$1,1,0)</f>
        <v>0</v>
      </c>
      <c r="K2297">
        <f>IF(Arkusz1!$M:$M=Arkusz2!K$1,1,0)</f>
        <v>0</v>
      </c>
      <c r="L2297">
        <f>IF(Arkusz1!$M:$M=Arkusz2!L$1,1,0)</f>
        <v>0</v>
      </c>
      <c r="M2297">
        <f>IF(Arkusz1!$P:$P="",0,1)</f>
        <v>1</v>
      </c>
      <c r="N2297">
        <f>IF(Arkusz1!$S:$S=Arkusz2!N$1,1,0)</f>
        <v>0</v>
      </c>
      <c r="O2297">
        <f>IF(Arkusz1!$T:$T=Arkusz2!O$1,1,0)</f>
        <v>0</v>
      </c>
      <c r="P2297">
        <f>IF(Arkusz1!$T:$T=Arkusz2!P$1,1,0)</f>
        <v>0</v>
      </c>
      <c r="Q2297">
        <f>IF(Arkusz1!$T:$T=Arkusz2!Q$1,1,0)</f>
        <v>0</v>
      </c>
      <c r="R2297">
        <f>IF(Arkusz1!$O:$O=Arkusz2!R$1,1,0)</f>
        <v>1</v>
      </c>
      <c r="S2297" s="17">
        <f t="shared" si="59"/>
        <v>0.17298255377116797</v>
      </c>
    </row>
    <row r="2298" spans="1:19">
      <c r="A2298">
        <f>Arkusz1!B2298</f>
        <v>2297</v>
      </c>
      <c r="B2298">
        <f>IF(Arkusz1!R:R=Arkusz2!B$1,1,0)</f>
        <v>0</v>
      </c>
      <c r="C2298">
        <f>IF(Arkusz1!$Q:$Q=Arkusz2!C$1,1,0)</f>
        <v>0</v>
      </c>
      <c r="D2298">
        <f>IF(Arkusz1!$Q:$Q=Arkusz2!D$1,1,0)</f>
        <v>0</v>
      </c>
      <c r="E2298">
        <f>IF(Arkusz1!$Q:$Q=Arkusz2!E$1,1,0)</f>
        <v>0</v>
      </c>
      <c r="F2298">
        <f>IF(Arkusz1!$Q:$Q=Arkusz2!F$1,1,0)</f>
        <v>0</v>
      </c>
      <c r="G2298">
        <f>IF(Arkusz1!$Q:$Q=Arkusz2!G$1,1,0)</f>
        <v>0</v>
      </c>
      <c r="H2298">
        <f>IF(Arkusz1!$Q:$Q=Arkusz2!H$1,1,0)</f>
        <v>1</v>
      </c>
      <c r="I2298">
        <f>IF(Arkusz1!$Q:$Q=Arkusz2!I$1,1,0)</f>
        <v>0</v>
      </c>
      <c r="J2298">
        <f>IF(Arkusz1!$Q:$Q=Arkusz2!J$1,1,0)</f>
        <v>0</v>
      </c>
      <c r="K2298">
        <f>IF(Arkusz1!$M:$M=Arkusz2!K$1,1,0)</f>
        <v>1</v>
      </c>
      <c r="L2298">
        <f>IF(Arkusz1!$M:$M=Arkusz2!L$1,1,0)</f>
        <v>0</v>
      </c>
      <c r="M2298">
        <f>IF(Arkusz1!$P:$P="",0,1)</f>
        <v>1</v>
      </c>
      <c r="N2298">
        <f>IF(Arkusz1!$S:$S=Arkusz2!N$1,1,0)</f>
        <v>0</v>
      </c>
      <c r="O2298">
        <f>IF(Arkusz1!$T:$T=Arkusz2!O$1,1,0)</f>
        <v>0</v>
      </c>
      <c r="P2298">
        <f>IF(Arkusz1!$T:$T=Arkusz2!P$1,1,0)</f>
        <v>0</v>
      </c>
      <c r="Q2298">
        <f>IF(Arkusz1!$T:$T=Arkusz2!Q$1,1,0)</f>
        <v>0</v>
      </c>
      <c r="R2298">
        <f>IF(Arkusz1!$O:$O=Arkusz2!R$1,1,0)</f>
        <v>0</v>
      </c>
      <c r="S2298" s="17">
        <f t="shared" si="59"/>
        <v>0.10163322948359395</v>
      </c>
    </row>
    <row r="2299" spans="1:19">
      <c r="A2299">
        <f>Arkusz1!B2299</f>
        <v>2298</v>
      </c>
      <c r="B2299">
        <f>IF(Arkusz1!R:R=Arkusz2!B$1,1,0)</f>
        <v>0</v>
      </c>
      <c r="C2299">
        <f>IF(Arkusz1!$Q:$Q=Arkusz2!C$1,1,0)</f>
        <v>0</v>
      </c>
      <c r="D2299">
        <f>IF(Arkusz1!$Q:$Q=Arkusz2!D$1,1,0)</f>
        <v>0</v>
      </c>
      <c r="E2299">
        <f>IF(Arkusz1!$Q:$Q=Arkusz2!E$1,1,0)</f>
        <v>0</v>
      </c>
      <c r="F2299">
        <f>IF(Arkusz1!$Q:$Q=Arkusz2!F$1,1,0)</f>
        <v>0</v>
      </c>
      <c r="G2299">
        <f>IF(Arkusz1!$Q:$Q=Arkusz2!G$1,1,0)</f>
        <v>0</v>
      </c>
      <c r="H2299">
        <f>IF(Arkusz1!$Q:$Q=Arkusz2!H$1,1,0)</f>
        <v>1</v>
      </c>
      <c r="I2299">
        <f>IF(Arkusz1!$Q:$Q=Arkusz2!I$1,1,0)</f>
        <v>0</v>
      </c>
      <c r="J2299">
        <f>IF(Arkusz1!$Q:$Q=Arkusz2!J$1,1,0)</f>
        <v>0</v>
      </c>
      <c r="K2299">
        <f>IF(Arkusz1!$M:$M=Arkusz2!K$1,1,0)</f>
        <v>0</v>
      </c>
      <c r="L2299">
        <f>IF(Arkusz1!$M:$M=Arkusz2!L$1,1,0)</f>
        <v>0</v>
      </c>
      <c r="M2299">
        <f>IF(Arkusz1!$P:$P="",0,1)</f>
        <v>1</v>
      </c>
      <c r="N2299">
        <f>IF(Arkusz1!$S:$S=Arkusz2!N$1,1,0)</f>
        <v>0</v>
      </c>
      <c r="O2299">
        <f>IF(Arkusz1!$T:$T=Arkusz2!O$1,1,0)</f>
        <v>0</v>
      </c>
      <c r="P2299">
        <f>IF(Arkusz1!$T:$T=Arkusz2!P$1,1,0)</f>
        <v>0</v>
      </c>
      <c r="Q2299">
        <f>IF(Arkusz1!$T:$T=Arkusz2!Q$1,1,0)</f>
        <v>0</v>
      </c>
      <c r="R2299">
        <f>IF(Arkusz1!$O:$O=Arkusz2!R$1,1,0)</f>
        <v>0</v>
      </c>
      <c r="S2299" s="17">
        <f t="shared" si="59"/>
        <v>0.17298255377116797</v>
      </c>
    </row>
    <row r="2300" spans="1:19">
      <c r="A2300">
        <f>Arkusz1!B2300</f>
        <v>2299</v>
      </c>
      <c r="B2300">
        <f>IF(Arkusz1!R:R=Arkusz2!B$1,1,0)</f>
        <v>0</v>
      </c>
      <c r="C2300">
        <f>IF(Arkusz1!$Q:$Q=Arkusz2!C$1,1,0)</f>
        <v>0</v>
      </c>
      <c r="D2300">
        <f>IF(Arkusz1!$Q:$Q=Arkusz2!D$1,1,0)</f>
        <v>1</v>
      </c>
      <c r="E2300">
        <f>IF(Arkusz1!$Q:$Q=Arkusz2!E$1,1,0)</f>
        <v>0</v>
      </c>
      <c r="F2300">
        <f>IF(Arkusz1!$Q:$Q=Arkusz2!F$1,1,0)</f>
        <v>0</v>
      </c>
      <c r="G2300">
        <f>IF(Arkusz1!$Q:$Q=Arkusz2!G$1,1,0)</f>
        <v>0</v>
      </c>
      <c r="H2300">
        <f>IF(Arkusz1!$Q:$Q=Arkusz2!H$1,1,0)</f>
        <v>0</v>
      </c>
      <c r="I2300">
        <f>IF(Arkusz1!$Q:$Q=Arkusz2!I$1,1,0)</f>
        <v>0</v>
      </c>
      <c r="J2300">
        <f>IF(Arkusz1!$Q:$Q=Arkusz2!J$1,1,0)</f>
        <v>0</v>
      </c>
      <c r="K2300">
        <f>IF(Arkusz1!$M:$M=Arkusz2!K$1,1,0)</f>
        <v>0</v>
      </c>
      <c r="L2300">
        <f>IF(Arkusz1!$M:$M=Arkusz2!L$1,1,0)</f>
        <v>0</v>
      </c>
      <c r="M2300">
        <f>IF(Arkusz1!$P:$P="",0,1)</f>
        <v>0</v>
      </c>
      <c r="N2300">
        <f>IF(Arkusz1!$S:$S=Arkusz2!N$1,1,0)</f>
        <v>0</v>
      </c>
      <c r="O2300">
        <f>IF(Arkusz1!$T:$T=Arkusz2!O$1,1,0)</f>
        <v>0</v>
      </c>
      <c r="P2300">
        <f>IF(Arkusz1!$T:$T=Arkusz2!P$1,1,0)</f>
        <v>0</v>
      </c>
      <c r="Q2300">
        <f>IF(Arkusz1!$T:$T=Arkusz2!Q$1,1,0)</f>
        <v>0</v>
      </c>
      <c r="R2300">
        <f>IF(Arkusz1!$O:$O=Arkusz2!R$1,1,0)</f>
        <v>0</v>
      </c>
      <c r="S2300" s="17">
        <f t="shared" si="59"/>
        <v>0.26100436925187664</v>
      </c>
    </row>
    <row r="2301" spans="1:19">
      <c r="A2301">
        <f>Arkusz1!B2301</f>
        <v>2300</v>
      </c>
      <c r="B2301">
        <f>IF(Arkusz1!R:R=Arkusz2!B$1,1,0)</f>
        <v>0</v>
      </c>
      <c r="C2301">
        <f>IF(Arkusz1!$Q:$Q=Arkusz2!C$1,1,0)</f>
        <v>1</v>
      </c>
      <c r="D2301">
        <f>IF(Arkusz1!$Q:$Q=Arkusz2!D$1,1,0)</f>
        <v>0</v>
      </c>
      <c r="E2301">
        <f>IF(Arkusz1!$Q:$Q=Arkusz2!E$1,1,0)</f>
        <v>0</v>
      </c>
      <c r="F2301">
        <f>IF(Arkusz1!$Q:$Q=Arkusz2!F$1,1,0)</f>
        <v>0</v>
      </c>
      <c r="G2301">
        <f>IF(Arkusz1!$Q:$Q=Arkusz2!G$1,1,0)</f>
        <v>0</v>
      </c>
      <c r="H2301">
        <f>IF(Arkusz1!$Q:$Q=Arkusz2!H$1,1,0)</f>
        <v>0</v>
      </c>
      <c r="I2301">
        <f>IF(Arkusz1!$Q:$Q=Arkusz2!I$1,1,0)</f>
        <v>0</v>
      </c>
      <c r="J2301">
        <f>IF(Arkusz1!$Q:$Q=Arkusz2!J$1,1,0)</f>
        <v>0</v>
      </c>
      <c r="K2301">
        <f>IF(Arkusz1!$M:$M=Arkusz2!K$1,1,0)</f>
        <v>0</v>
      </c>
      <c r="L2301">
        <f>IF(Arkusz1!$M:$M=Arkusz2!L$1,1,0)</f>
        <v>0</v>
      </c>
      <c r="M2301">
        <f>IF(Arkusz1!$P:$P="",0,1)</f>
        <v>1</v>
      </c>
      <c r="N2301">
        <f>IF(Arkusz1!$S:$S=Arkusz2!N$1,1,0)</f>
        <v>0</v>
      </c>
      <c r="O2301">
        <f>IF(Arkusz1!$T:$T=Arkusz2!O$1,1,0)</f>
        <v>0</v>
      </c>
      <c r="P2301">
        <f>IF(Arkusz1!$T:$T=Arkusz2!P$1,1,0)</f>
        <v>0</v>
      </c>
      <c r="Q2301">
        <f>IF(Arkusz1!$T:$T=Arkusz2!Q$1,1,0)</f>
        <v>0</v>
      </c>
      <c r="R2301">
        <f>IF(Arkusz1!$O:$O=Arkusz2!R$1,1,0)</f>
        <v>0</v>
      </c>
      <c r="S2301" s="17">
        <f t="shared" si="59"/>
        <v>0.54692167493771915</v>
      </c>
    </row>
    <row r="2302" spans="1:19">
      <c r="A2302">
        <f>Arkusz1!B2302</f>
        <v>2301</v>
      </c>
      <c r="B2302">
        <f>IF(Arkusz1!R:R=Arkusz2!B$1,1,0)</f>
        <v>0</v>
      </c>
      <c r="C2302">
        <f>IF(Arkusz1!$Q:$Q=Arkusz2!C$1,1,0)</f>
        <v>0</v>
      </c>
      <c r="D2302">
        <f>IF(Arkusz1!$Q:$Q=Arkusz2!D$1,1,0)</f>
        <v>0</v>
      </c>
      <c r="E2302">
        <f>IF(Arkusz1!$Q:$Q=Arkusz2!E$1,1,0)</f>
        <v>0</v>
      </c>
      <c r="F2302">
        <f>IF(Arkusz1!$Q:$Q=Arkusz2!F$1,1,0)</f>
        <v>0</v>
      </c>
      <c r="G2302">
        <f>IF(Arkusz1!$Q:$Q=Arkusz2!G$1,1,0)</f>
        <v>0</v>
      </c>
      <c r="H2302">
        <f>IF(Arkusz1!$Q:$Q=Arkusz2!H$1,1,0)</f>
        <v>1</v>
      </c>
      <c r="I2302">
        <f>IF(Arkusz1!$Q:$Q=Arkusz2!I$1,1,0)</f>
        <v>0</v>
      </c>
      <c r="J2302">
        <f>IF(Arkusz1!$Q:$Q=Arkusz2!J$1,1,0)</f>
        <v>0</v>
      </c>
      <c r="K2302">
        <f>IF(Arkusz1!$M:$M=Arkusz2!K$1,1,0)</f>
        <v>0</v>
      </c>
      <c r="L2302">
        <f>IF(Arkusz1!$M:$M=Arkusz2!L$1,1,0)</f>
        <v>0</v>
      </c>
      <c r="M2302">
        <f>IF(Arkusz1!$P:$P="",0,1)</f>
        <v>1</v>
      </c>
      <c r="N2302">
        <f>IF(Arkusz1!$S:$S=Arkusz2!N$1,1,0)</f>
        <v>0</v>
      </c>
      <c r="O2302">
        <f>IF(Arkusz1!$T:$T=Arkusz2!O$1,1,0)</f>
        <v>0</v>
      </c>
      <c r="P2302">
        <f>IF(Arkusz1!$T:$T=Arkusz2!P$1,1,0)</f>
        <v>0</v>
      </c>
      <c r="Q2302">
        <f>IF(Arkusz1!$T:$T=Arkusz2!Q$1,1,0)</f>
        <v>0</v>
      </c>
      <c r="R2302">
        <f>IF(Arkusz1!$O:$O=Arkusz2!R$1,1,0)</f>
        <v>0</v>
      </c>
      <c r="S2302" s="17">
        <f t="shared" si="59"/>
        <v>0.17298255377116797</v>
      </c>
    </row>
    <row r="2303" spans="1:19">
      <c r="A2303">
        <f>Arkusz1!B2303</f>
        <v>2302</v>
      </c>
      <c r="B2303">
        <f>IF(Arkusz1!R:R=Arkusz2!B$1,1,0)</f>
        <v>0</v>
      </c>
      <c r="C2303">
        <f>IF(Arkusz1!$Q:$Q=Arkusz2!C$1,1,0)</f>
        <v>0</v>
      </c>
      <c r="D2303">
        <f>IF(Arkusz1!$Q:$Q=Arkusz2!D$1,1,0)</f>
        <v>0</v>
      </c>
      <c r="E2303">
        <f>IF(Arkusz1!$Q:$Q=Arkusz2!E$1,1,0)</f>
        <v>0</v>
      </c>
      <c r="F2303">
        <f>IF(Arkusz1!$Q:$Q=Arkusz2!F$1,1,0)</f>
        <v>0</v>
      </c>
      <c r="G2303">
        <f>IF(Arkusz1!$Q:$Q=Arkusz2!G$1,1,0)</f>
        <v>0</v>
      </c>
      <c r="H2303">
        <f>IF(Arkusz1!$Q:$Q=Arkusz2!H$1,1,0)</f>
        <v>1</v>
      </c>
      <c r="I2303">
        <f>IF(Arkusz1!$Q:$Q=Arkusz2!I$1,1,0)</f>
        <v>0</v>
      </c>
      <c r="J2303">
        <f>IF(Arkusz1!$Q:$Q=Arkusz2!J$1,1,0)</f>
        <v>0</v>
      </c>
      <c r="K2303">
        <f>IF(Arkusz1!$M:$M=Arkusz2!K$1,1,0)</f>
        <v>0</v>
      </c>
      <c r="L2303">
        <f>IF(Arkusz1!$M:$M=Arkusz2!L$1,1,0)</f>
        <v>0</v>
      </c>
      <c r="M2303">
        <f>IF(Arkusz1!$P:$P="",0,1)</f>
        <v>1</v>
      </c>
      <c r="N2303">
        <f>IF(Arkusz1!$S:$S=Arkusz2!N$1,1,0)</f>
        <v>0</v>
      </c>
      <c r="O2303">
        <f>IF(Arkusz1!$T:$T=Arkusz2!O$1,1,0)</f>
        <v>0</v>
      </c>
      <c r="P2303">
        <f>IF(Arkusz1!$T:$T=Arkusz2!P$1,1,0)</f>
        <v>0</v>
      </c>
      <c r="Q2303">
        <f>IF(Arkusz1!$T:$T=Arkusz2!Q$1,1,0)</f>
        <v>0</v>
      </c>
      <c r="R2303">
        <f>IF(Arkusz1!$O:$O=Arkusz2!R$1,1,0)</f>
        <v>0</v>
      </c>
      <c r="S2303" s="17">
        <f t="shared" si="59"/>
        <v>0.17298255377116797</v>
      </c>
    </row>
    <row r="2304" spans="1:19">
      <c r="A2304">
        <f>Arkusz1!B2304</f>
        <v>2303</v>
      </c>
      <c r="B2304">
        <f>IF(Arkusz1!R:R=Arkusz2!B$1,1,0)</f>
        <v>0</v>
      </c>
      <c r="C2304">
        <f>IF(Arkusz1!$Q:$Q=Arkusz2!C$1,1,0)</f>
        <v>0</v>
      </c>
      <c r="D2304">
        <f>IF(Arkusz1!$Q:$Q=Arkusz2!D$1,1,0)</f>
        <v>0</v>
      </c>
      <c r="E2304">
        <f>IF(Arkusz1!$Q:$Q=Arkusz2!E$1,1,0)</f>
        <v>0</v>
      </c>
      <c r="F2304">
        <f>IF(Arkusz1!$Q:$Q=Arkusz2!F$1,1,0)</f>
        <v>0</v>
      </c>
      <c r="G2304">
        <f>IF(Arkusz1!$Q:$Q=Arkusz2!G$1,1,0)</f>
        <v>1</v>
      </c>
      <c r="H2304">
        <f>IF(Arkusz1!$Q:$Q=Arkusz2!H$1,1,0)</f>
        <v>0</v>
      </c>
      <c r="I2304">
        <f>IF(Arkusz1!$Q:$Q=Arkusz2!I$1,1,0)</f>
        <v>0</v>
      </c>
      <c r="J2304">
        <f>IF(Arkusz1!$Q:$Q=Arkusz2!J$1,1,0)</f>
        <v>0</v>
      </c>
      <c r="K2304">
        <f>IF(Arkusz1!$M:$M=Arkusz2!K$1,1,0)</f>
        <v>0</v>
      </c>
      <c r="L2304">
        <f>IF(Arkusz1!$M:$M=Arkusz2!L$1,1,0)</f>
        <v>0</v>
      </c>
      <c r="M2304">
        <f>IF(Arkusz1!$P:$P="",0,1)</f>
        <v>1</v>
      </c>
      <c r="N2304">
        <f>IF(Arkusz1!$S:$S=Arkusz2!N$1,1,0)</f>
        <v>0</v>
      </c>
      <c r="O2304">
        <f>IF(Arkusz1!$T:$T=Arkusz2!O$1,1,0)</f>
        <v>0</v>
      </c>
      <c r="P2304">
        <f>IF(Arkusz1!$T:$T=Arkusz2!P$1,1,0)</f>
        <v>0</v>
      </c>
      <c r="Q2304">
        <f>IF(Arkusz1!$T:$T=Arkusz2!Q$1,1,0)</f>
        <v>0</v>
      </c>
      <c r="R2304">
        <f>IF(Arkusz1!$O:$O=Arkusz2!R$1,1,0)</f>
        <v>0</v>
      </c>
      <c r="S2304" s="17">
        <f t="shared" si="59"/>
        <v>5.7394673231095802E-2</v>
      </c>
    </row>
    <row r="2305" spans="1:19">
      <c r="A2305">
        <f>Arkusz1!B2305</f>
        <v>2304</v>
      </c>
      <c r="B2305">
        <f>IF(Arkusz1!R:R=Arkusz2!B$1,1,0)</f>
        <v>0</v>
      </c>
      <c r="C2305">
        <f>IF(Arkusz1!$Q:$Q=Arkusz2!C$1,1,0)</f>
        <v>0</v>
      </c>
      <c r="D2305">
        <f>IF(Arkusz1!$Q:$Q=Arkusz2!D$1,1,0)</f>
        <v>0</v>
      </c>
      <c r="E2305">
        <f>IF(Arkusz1!$Q:$Q=Arkusz2!E$1,1,0)</f>
        <v>0</v>
      </c>
      <c r="F2305">
        <f>IF(Arkusz1!$Q:$Q=Arkusz2!F$1,1,0)</f>
        <v>0</v>
      </c>
      <c r="G2305">
        <f>IF(Arkusz1!$Q:$Q=Arkusz2!G$1,1,0)</f>
        <v>1</v>
      </c>
      <c r="H2305">
        <f>IF(Arkusz1!$Q:$Q=Arkusz2!H$1,1,0)</f>
        <v>0</v>
      </c>
      <c r="I2305">
        <f>IF(Arkusz1!$Q:$Q=Arkusz2!I$1,1,0)</f>
        <v>0</v>
      </c>
      <c r="J2305">
        <f>IF(Arkusz1!$Q:$Q=Arkusz2!J$1,1,0)</f>
        <v>0</v>
      </c>
      <c r="K2305">
        <f>IF(Arkusz1!$M:$M=Arkusz2!K$1,1,0)</f>
        <v>0</v>
      </c>
      <c r="L2305">
        <f>IF(Arkusz1!$M:$M=Arkusz2!L$1,1,0)</f>
        <v>0</v>
      </c>
      <c r="M2305">
        <f>IF(Arkusz1!$P:$P="",0,1)</f>
        <v>1</v>
      </c>
      <c r="N2305">
        <f>IF(Arkusz1!$S:$S=Arkusz2!N$1,1,0)</f>
        <v>0</v>
      </c>
      <c r="O2305">
        <f>IF(Arkusz1!$T:$T=Arkusz2!O$1,1,0)</f>
        <v>0</v>
      </c>
      <c r="P2305">
        <f>IF(Arkusz1!$T:$T=Arkusz2!P$1,1,0)</f>
        <v>0</v>
      </c>
      <c r="Q2305">
        <f>IF(Arkusz1!$T:$T=Arkusz2!Q$1,1,0)</f>
        <v>0</v>
      </c>
      <c r="R2305">
        <f>IF(Arkusz1!$O:$O=Arkusz2!R$1,1,0)</f>
        <v>0</v>
      </c>
      <c r="S2305" s="17">
        <f t="shared" si="59"/>
        <v>5.7394673231095802E-2</v>
      </c>
    </row>
    <row r="2306" spans="1:19">
      <c r="A2306">
        <f>Arkusz1!B2306</f>
        <v>2305</v>
      </c>
      <c r="B2306">
        <f>IF(Arkusz1!R:R=Arkusz2!B$1,1,0)</f>
        <v>0</v>
      </c>
      <c r="C2306">
        <f>IF(Arkusz1!$Q:$Q=Arkusz2!C$1,1,0)</f>
        <v>0</v>
      </c>
      <c r="D2306">
        <f>IF(Arkusz1!$Q:$Q=Arkusz2!D$1,1,0)</f>
        <v>0</v>
      </c>
      <c r="E2306">
        <f>IF(Arkusz1!$Q:$Q=Arkusz2!E$1,1,0)</f>
        <v>0</v>
      </c>
      <c r="F2306">
        <f>IF(Arkusz1!$Q:$Q=Arkusz2!F$1,1,0)</f>
        <v>0</v>
      </c>
      <c r="G2306">
        <f>IF(Arkusz1!$Q:$Q=Arkusz2!G$1,1,0)</f>
        <v>1</v>
      </c>
      <c r="H2306">
        <f>IF(Arkusz1!$Q:$Q=Arkusz2!H$1,1,0)</f>
        <v>0</v>
      </c>
      <c r="I2306">
        <f>IF(Arkusz1!$Q:$Q=Arkusz2!I$1,1,0)</f>
        <v>0</v>
      </c>
      <c r="J2306">
        <f>IF(Arkusz1!$Q:$Q=Arkusz2!J$1,1,0)</f>
        <v>0</v>
      </c>
      <c r="K2306">
        <f>IF(Arkusz1!$M:$M=Arkusz2!K$1,1,0)</f>
        <v>0</v>
      </c>
      <c r="L2306">
        <f>IF(Arkusz1!$M:$M=Arkusz2!L$1,1,0)</f>
        <v>0</v>
      </c>
      <c r="M2306">
        <f>IF(Arkusz1!$P:$P="",0,1)</f>
        <v>1</v>
      </c>
      <c r="N2306">
        <f>IF(Arkusz1!$S:$S=Arkusz2!N$1,1,0)</f>
        <v>0</v>
      </c>
      <c r="O2306">
        <f>IF(Arkusz1!$T:$T=Arkusz2!O$1,1,0)</f>
        <v>0</v>
      </c>
      <c r="P2306">
        <f>IF(Arkusz1!$T:$T=Arkusz2!P$1,1,0)</f>
        <v>0</v>
      </c>
      <c r="Q2306">
        <f>IF(Arkusz1!$T:$T=Arkusz2!Q$1,1,0)</f>
        <v>0</v>
      </c>
      <c r="R2306">
        <f>IF(Arkusz1!$O:$O=Arkusz2!R$1,1,0)</f>
        <v>0</v>
      </c>
      <c r="S2306" s="17">
        <f t="shared" si="59"/>
        <v>5.7394673231095802E-2</v>
      </c>
    </row>
    <row r="2307" spans="1:19">
      <c r="A2307">
        <f>Arkusz1!B2307</f>
        <v>2306</v>
      </c>
      <c r="B2307">
        <f>IF(Arkusz1!R:R=Arkusz2!B$1,1,0)</f>
        <v>0</v>
      </c>
      <c r="C2307">
        <f>IF(Arkusz1!$Q:$Q=Arkusz2!C$1,1,0)</f>
        <v>0</v>
      </c>
      <c r="D2307">
        <f>IF(Arkusz1!$Q:$Q=Arkusz2!D$1,1,0)</f>
        <v>0</v>
      </c>
      <c r="E2307">
        <f>IF(Arkusz1!$Q:$Q=Arkusz2!E$1,1,0)</f>
        <v>0</v>
      </c>
      <c r="F2307">
        <f>IF(Arkusz1!$Q:$Q=Arkusz2!F$1,1,0)</f>
        <v>0</v>
      </c>
      <c r="G2307">
        <f>IF(Arkusz1!$Q:$Q=Arkusz2!G$1,1,0)</f>
        <v>0</v>
      </c>
      <c r="H2307">
        <f>IF(Arkusz1!$Q:$Q=Arkusz2!H$1,1,0)</f>
        <v>0</v>
      </c>
      <c r="I2307">
        <f>IF(Arkusz1!$Q:$Q=Arkusz2!I$1,1,0)</f>
        <v>0</v>
      </c>
      <c r="J2307">
        <f>IF(Arkusz1!$Q:$Q=Arkusz2!J$1,1,0)</f>
        <v>1</v>
      </c>
      <c r="K2307">
        <f>IF(Arkusz1!$M:$M=Arkusz2!K$1,1,0)</f>
        <v>0</v>
      </c>
      <c r="L2307">
        <f>IF(Arkusz1!$M:$M=Arkusz2!L$1,1,0)</f>
        <v>0</v>
      </c>
      <c r="M2307">
        <f>IF(Arkusz1!$P:$P="",0,1)</f>
        <v>0</v>
      </c>
      <c r="N2307">
        <f>IF(Arkusz1!$S:$S=Arkusz2!N$1,1,0)</f>
        <v>0</v>
      </c>
      <c r="O2307">
        <f>IF(Arkusz1!$T:$T=Arkusz2!O$1,1,0)</f>
        <v>0</v>
      </c>
      <c r="P2307">
        <f>IF(Arkusz1!$T:$T=Arkusz2!P$1,1,0)</f>
        <v>0</v>
      </c>
      <c r="Q2307">
        <f>IF(Arkusz1!$T:$T=Arkusz2!Q$1,1,0)</f>
        <v>0</v>
      </c>
      <c r="R2307">
        <f>IF(Arkusz1!$O:$O=Arkusz2!R$1,1,0)</f>
        <v>0</v>
      </c>
      <c r="S2307" s="17">
        <f t="shared" ref="S2307:S2370" si="60">1/(1+EXP(-$AV$5-MMULT(B2307:Q2307,$AV$6:$AV$21)))</f>
        <v>3.4502880732867523E-2</v>
      </c>
    </row>
    <row r="2308" spans="1:19">
      <c r="A2308">
        <f>Arkusz1!B2308</f>
        <v>2307</v>
      </c>
      <c r="B2308">
        <f>IF(Arkusz1!R:R=Arkusz2!B$1,1,0)</f>
        <v>0</v>
      </c>
      <c r="C2308">
        <f>IF(Arkusz1!$Q:$Q=Arkusz2!C$1,1,0)</f>
        <v>0</v>
      </c>
      <c r="D2308">
        <f>IF(Arkusz1!$Q:$Q=Arkusz2!D$1,1,0)</f>
        <v>0</v>
      </c>
      <c r="E2308">
        <f>IF(Arkusz1!$Q:$Q=Arkusz2!E$1,1,0)</f>
        <v>0</v>
      </c>
      <c r="F2308">
        <f>IF(Arkusz1!$Q:$Q=Arkusz2!F$1,1,0)</f>
        <v>0</v>
      </c>
      <c r="G2308">
        <f>IF(Arkusz1!$Q:$Q=Arkusz2!G$1,1,0)</f>
        <v>1</v>
      </c>
      <c r="H2308">
        <f>IF(Arkusz1!$Q:$Q=Arkusz2!H$1,1,0)</f>
        <v>0</v>
      </c>
      <c r="I2308">
        <f>IF(Arkusz1!$Q:$Q=Arkusz2!I$1,1,0)</f>
        <v>0</v>
      </c>
      <c r="J2308">
        <f>IF(Arkusz1!$Q:$Q=Arkusz2!J$1,1,0)</f>
        <v>0</v>
      </c>
      <c r="K2308">
        <f>IF(Arkusz1!$M:$M=Arkusz2!K$1,1,0)</f>
        <v>0</v>
      </c>
      <c r="L2308">
        <f>IF(Arkusz1!$M:$M=Arkusz2!L$1,1,0)</f>
        <v>0</v>
      </c>
      <c r="M2308">
        <f>IF(Arkusz1!$P:$P="",0,1)</f>
        <v>0</v>
      </c>
      <c r="N2308">
        <f>IF(Arkusz1!$S:$S=Arkusz2!N$1,1,0)</f>
        <v>0</v>
      </c>
      <c r="O2308">
        <f>IF(Arkusz1!$T:$T=Arkusz2!O$1,1,0)</f>
        <v>0</v>
      </c>
      <c r="P2308">
        <f>IF(Arkusz1!$T:$T=Arkusz2!P$1,1,0)</f>
        <v>0</v>
      </c>
      <c r="Q2308">
        <f>IF(Arkusz1!$T:$T=Arkusz2!Q$1,1,0)</f>
        <v>0</v>
      </c>
      <c r="R2308">
        <f>IF(Arkusz1!$O:$O=Arkusz2!R$1,1,0)</f>
        <v>0</v>
      </c>
      <c r="S2308" s="17">
        <f t="shared" si="60"/>
        <v>6.1623772780053571E-2</v>
      </c>
    </row>
    <row r="2309" spans="1:19">
      <c r="A2309">
        <f>Arkusz1!B2309</f>
        <v>2308</v>
      </c>
      <c r="B2309">
        <f>IF(Arkusz1!R:R=Arkusz2!B$1,1,0)</f>
        <v>0</v>
      </c>
      <c r="C2309">
        <f>IF(Arkusz1!$Q:$Q=Arkusz2!C$1,1,0)</f>
        <v>0</v>
      </c>
      <c r="D2309">
        <f>IF(Arkusz1!$Q:$Q=Arkusz2!D$1,1,0)</f>
        <v>0</v>
      </c>
      <c r="E2309">
        <f>IF(Arkusz1!$Q:$Q=Arkusz2!E$1,1,0)</f>
        <v>0</v>
      </c>
      <c r="F2309">
        <f>IF(Arkusz1!$Q:$Q=Arkusz2!F$1,1,0)</f>
        <v>0</v>
      </c>
      <c r="G2309">
        <f>IF(Arkusz1!$Q:$Q=Arkusz2!G$1,1,0)</f>
        <v>1</v>
      </c>
      <c r="H2309">
        <f>IF(Arkusz1!$Q:$Q=Arkusz2!H$1,1,0)</f>
        <v>0</v>
      </c>
      <c r="I2309">
        <f>IF(Arkusz1!$Q:$Q=Arkusz2!I$1,1,0)</f>
        <v>0</v>
      </c>
      <c r="J2309">
        <f>IF(Arkusz1!$Q:$Q=Arkusz2!J$1,1,0)</f>
        <v>0</v>
      </c>
      <c r="K2309">
        <f>IF(Arkusz1!$M:$M=Arkusz2!K$1,1,0)</f>
        <v>0</v>
      </c>
      <c r="L2309">
        <f>IF(Arkusz1!$M:$M=Arkusz2!L$1,1,0)</f>
        <v>0</v>
      </c>
      <c r="M2309">
        <f>IF(Arkusz1!$P:$P="",0,1)</f>
        <v>1</v>
      </c>
      <c r="N2309">
        <f>IF(Arkusz1!$S:$S=Arkusz2!N$1,1,0)</f>
        <v>0</v>
      </c>
      <c r="O2309">
        <f>IF(Arkusz1!$T:$T=Arkusz2!O$1,1,0)</f>
        <v>0</v>
      </c>
      <c r="P2309">
        <f>IF(Arkusz1!$T:$T=Arkusz2!P$1,1,0)</f>
        <v>0</v>
      </c>
      <c r="Q2309">
        <f>IF(Arkusz1!$T:$T=Arkusz2!Q$1,1,0)</f>
        <v>0</v>
      </c>
      <c r="R2309">
        <f>IF(Arkusz1!$O:$O=Arkusz2!R$1,1,0)</f>
        <v>0</v>
      </c>
      <c r="S2309" s="17">
        <f t="shared" si="60"/>
        <v>5.7394673231095802E-2</v>
      </c>
    </row>
    <row r="2310" spans="1:19">
      <c r="A2310">
        <f>Arkusz1!B2310</f>
        <v>2309</v>
      </c>
      <c r="B2310">
        <f>IF(Arkusz1!R:R=Arkusz2!B$1,1,0)</f>
        <v>0</v>
      </c>
      <c r="C2310">
        <f>IF(Arkusz1!$Q:$Q=Arkusz2!C$1,1,0)</f>
        <v>0</v>
      </c>
      <c r="D2310">
        <f>IF(Arkusz1!$Q:$Q=Arkusz2!D$1,1,0)</f>
        <v>0</v>
      </c>
      <c r="E2310">
        <f>IF(Arkusz1!$Q:$Q=Arkusz2!E$1,1,0)</f>
        <v>0</v>
      </c>
      <c r="F2310">
        <f>IF(Arkusz1!$Q:$Q=Arkusz2!F$1,1,0)</f>
        <v>0</v>
      </c>
      <c r="G2310">
        <f>IF(Arkusz1!$Q:$Q=Arkusz2!G$1,1,0)</f>
        <v>0</v>
      </c>
      <c r="H2310">
        <f>IF(Arkusz1!$Q:$Q=Arkusz2!H$1,1,0)</f>
        <v>0</v>
      </c>
      <c r="I2310">
        <f>IF(Arkusz1!$Q:$Q=Arkusz2!I$1,1,0)</f>
        <v>0</v>
      </c>
      <c r="J2310">
        <f>IF(Arkusz1!$Q:$Q=Arkusz2!J$1,1,0)</f>
        <v>1</v>
      </c>
      <c r="K2310">
        <f>IF(Arkusz1!$M:$M=Arkusz2!K$1,1,0)</f>
        <v>0</v>
      </c>
      <c r="L2310">
        <f>IF(Arkusz1!$M:$M=Arkusz2!L$1,1,0)</f>
        <v>0</v>
      </c>
      <c r="M2310">
        <f>IF(Arkusz1!$P:$P="",0,1)</f>
        <v>1</v>
      </c>
      <c r="N2310">
        <f>IF(Arkusz1!$S:$S=Arkusz2!N$1,1,0)</f>
        <v>0</v>
      </c>
      <c r="O2310">
        <f>IF(Arkusz1!$T:$T=Arkusz2!O$1,1,0)</f>
        <v>0</v>
      </c>
      <c r="P2310">
        <f>IF(Arkusz1!$T:$T=Arkusz2!P$1,1,0)</f>
        <v>0</v>
      </c>
      <c r="Q2310">
        <f>IF(Arkusz1!$T:$T=Arkusz2!Q$1,1,0)</f>
        <v>0</v>
      </c>
      <c r="R2310">
        <f>IF(Arkusz1!$O:$O=Arkusz2!R$1,1,0)</f>
        <v>0</v>
      </c>
      <c r="S2310" s="17">
        <f t="shared" si="60"/>
        <v>3.2071413573108588E-2</v>
      </c>
    </row>
    <row r="2311" spans="1:19">
      <c r="A2311">
        <f>Arkusz1!B2311</f>
        <v>2310</v>
      </c>
      <c r="B2311">
        <f>IF(Arkusz1!R:R=Arkusz2!B$1,1,0)</f>
        <v>0</v>
      </c>
      <c r="C2311">
        <f>IF(Arkusz1!$Q:$Q=Arkusz2!C$1,1,0)</f>
        <v>0</v>
      </c>
      <c r="D2311">
        <f>IF(Arkusz1!$Q:$Q=Arkusz2!D$1,1,0)</f>
        <v>0</v>
      </c>
      <c r="E2311">
        <f>IF(Arkusz1!$Q:$Q=Arkusz2!E$1,1,0)</f>
        <v>0</v>
      </c>
      <c r="F2311">
        <f>IF(Arkusz1!$Q:$Q=Arkusz2!F$1,1,0)</f>
        <v>0</v>
      </c>
      <c r="G2311">
        <f>IF(Arkusz1!$Q:$Q=Arkusz2!G$1,1,0)</f>
        <v>0</v>
      </c>
      <c r="H2311">
        <f>IF(Arkusz1!$Q:$Q=Arkusz2!H$1,1,0)</f>
        <v>1</v>
      </c>
      <c r="I2311">
        <f>IF(Arkusz1!$Q:$Q=Arkusz2!I$1,1,0)</f>
        <v>0</v>
      </c>
      <c r="J2311">
        <f>IF(Arkusz1!$Q:$Q=Arkusz2!J$1,1,0)</f>
        <v>0</v>
      </c>
      <c r="K2311">
        <f>IF(Arkusz1!$M:$M=Arkusz2!K$1,1,0)</f>
        <v>0</v>
      </c>
      <c r="L2311">
        <f>IF(Arkusz1!$M:$M=Arkusz2!L$1,1,0)</f>
        <v>0</v>
      </c>
      <c r="M2311">
        <f>IF(Arkusz1!$P:$P="",0,1)</f>
        <v>1</v>
      </c>
      <c r="N2311">
        <f>IF(Arkusz1!$S:$S=Arkusz2!N$1,1,0)</f>
        <v>0</v>
      </c>
      <c r="O2311">
        <f>IF(Arkusz1!$T:$T=Arkusz2!O$1,1,0)</f>
        <v>0</v>
      </c>
      <c r="P2311">
        <f>IF(Arkusz1!$T:$T=Arkusz2!P$1,1,0)</f>
        <v>0</v>
      </c>
      <c r="Q2311">
        <f>IF(Arkusz1!$T:$T=Arkusz2!Q$1,1,0)</f>
        <v>0</v>
      </c>
      <c r="R2311">
        <f>IF(Arkusz1!$O:$O=Arkusz2!R$1,1,0)</f>
        <v>1</v>
      </c>
      <c r="S2311" s="17">
        <f t="shared" si="60"/>
        <v>0.17298255377116797</v>
      </c>
    </row>
    <row r="2312" spans="1:19">
      <c r="A2312">
        <f>Arkusz1!B2312</f>
        <v>2311</v>
      </c>
      <c r="B2312">
        <f>IF(Arkusz1!R:R=Arkusz2!B$1,1,0)</f>
        <v>0</v>
      </c>
      <c r="C2312">
        <f>IF(Arkusz1!$Q:$Q=Arkusz2!C$1,1,0)</f>
        <v>0</v>
      </c>
      <c r="D2312">
        <f>IF(Arkusz1!$Q:$Q=Arkusz2!D$1,1,0)</f>
        <v>0</v>
      </c>
      <c r="E2312">
        <f>IF(Arkusz1!$Q:$Q=Arkusz2!E$1,1,0)</f>
        <v>0</v>
      </c>
      <c r="F2312">
        <f>IF(Arkusz1!$Q:$Q=Arkusz2!F$1,1,0)</f>
        <v>0</v>
      </c>
      <c r="G2312">
        <f>IF(Arkusz1!$Q:$Q=Arkusz2!G$1,1,0)</f>
        <v>0</v>
      </c>
      <c r="H2312">
        <f>IF(Arkusz1!$Q:$Q=Arkusz2!H$1,1,0)</f>
        <v>0</v>
      </c>
      <c r="I2312">
        <f>IF(Arkusz1!$Q:$Q=Arkusz2!I$1,1,0)</f>
        <v>0</v>
      </c>
      <c r="J2312">
        <f>IF(Arkusz1!$Q:$Q=Arkusz2!J$1,1,0)</f>
        <v>1</v>
      </c>
      <c r="K2312">
        <f>IF(Arkusz1!$M:$M=Arkusz2!K$1,1,0)</f>
        <v>0</v>
      </c>
      <c r="L2312">
        <f>IF(Arkusz1!$M:$M=Arkusz2!L$1,1,0)</f>
        <v>0</v>
      </c>
      <c r="M2312">
        <f>IF(Arkusz1!$P:$P="",0,1)</f>
        <v>1</v>
      </c>
      <c r="N2312">
        <f>IF(Arkusz1!$S:$S=Arkusz2!N$1,1,0)</f>
        <v>0</v>
      </c>
      <c r="O2312">
        <f>IF(Arkusz1!$T:$T=Arkusz2!O$1,1,0)</f>
        <v>0</v>
      </c>
      <c r="P2312">
        <f>IF(Arkusz1!$T:$T=Arkusz2!P$1,1,0)</f>
        <v>0</v>
      </c>
      <c r="Q2312">
        <f>IF(Arkusz1!$T:$T=Arkusz2!Q$1,1,0)</f>
        <v>0</v>
      </c>
      <c r="R2312">
        <f>IF(Arkusz1!$O:$O=Arkusz2!R$1,1,0)</f>
        <v>0</v>
      </c>
      <c r="S2312" s="17">
        <f t="shared" si="60"/>
        <v>3.2071413573108588E-2</v>
      </c>
    </row>
    <row r="2313" spans="1:19">
      <c r="A2313">
        <f>Arkusz1!B2313</f>
        <v>2312</v>
      </c>
      <c r="B2313">
        <f>IF(Arkusz1!R:R=Arkusz2!B$1,1,0)</f>
        <v>0</v>
      </c>
      <c r="C2313">
        <f>IF(Arkusz1!$Q:$Q=Arkusz2!C$1,1,0)</f>
        <v>0</v>
      </c>
      <c r="D2313">
        <f>IF(Arkusz1!$Q:$Q=Arkusz2!D$1,1,0)</f>
        <v>0</v>
      </c>
      <c r="E2313">
        <f>IF(Arkusz1!$Q:$Q=Arkusz2!E$1,1,0)</f>
        <v>0</v>
      </c>
      <c r="F2313">
        <f>IF(Arkusz1!$Q:$Q=Arkusz2!F$1,1,0)</f>
        <v>0</v>
      </c>
      <c r="G2313">
        <f>IF(Arkusz1!$Q:$Q=Arkusz2!G$1,1,0)</f>
        <v>0</v>
      </c>
      <c r="H2313">
        <f>IF(Arkusz1!$Q:$Q=Arkusz2!H$1,1,0)</f>
        <v>0</v>
      </c>
      <c r="I2313">
        <f>IF(Arkusz1!$Q:$Q=Arkusz2!I$1,1,0)</f>
        <v>0</v>
      </c>
      <c r="J2313">
        <f>IF(Arkusz1!$Q:$Q=Arkusz2!J$1,1,0)</f>
        <v>1</v>
      </c>
      <c r="K2313">
        <f>IF(Arkusz1!$M:$M=Arkusz2!K$1,1,0)</f>
        <v>0</v>
      </c>
      <c r="L2313">
        <f>IF(Arkusz1!$M:$M=Arkusz2!L$1,1,0)</f>
        <v>0</v>
      </c>
      <c r="M2313">
        <f>IF(Arkusz1!$P:$P="",0,1)</f>
        <v>1</v>
      </c>
      <c r="N2313">
        <f>IF(Arkusz1!$S:$S=Arkusz2!N$1,1,0)</f>
        <v>0</v>
      </c>
      <c r="O2313">
        <f>IF(Arkusz1!$T:$T=Arkusz2!O$1,1,0)</f>
        <v>0</v>
      </c>
      <c r="P2313">
        <f>IF(Arkusz1!$T:$T=Arkusz2!P$1,1,0)</f>
        <v>0</v>
      </c>
      <c r="Q2313">
        <f>IF(Arkusz1!$T:$T=Arkusz2!Q$1,1,0)</f>
        <v>0</v>
      </c>
      <c r="R2313">
        <f>IF(Arkusz1!$O:$O=Arkusz2!R$1,1,0)</f>
        <v>0</v>
      </c>
      <c r="S2313" s="17">
        <f t="shared" si="60"/>
        <v>3.2071413573108588E-2</v>
      </c>
    </row>
    <row r="2314" spans="1:19">
      <c r="A2314">
        <f>Arkusz1!B2314</f>
        <v>2313</v>
      </c>
      <c r="B2314">
        <f>IF(Arkusz1!R:R=Arkusz2!B$1,1,0)</f>
        <v>0</v>
      </c>
      <c r="C2314">
        <f>IF(Arkusz1!$Q:$Q=Arkusz2!C$1,1,0)</f>
        <v>0</v>
      </c>
      <c r="D2314">
        <f>IF(Arkusz1!$Q:$Q=Arkusz2!D$1,1,0)</f>
        <v>0</v>
      </c>
      <c r="E2314">
        <f>IF(Arkusz1!$Q:$Q=Arkusz2!E$1,1,0)</f>
        <v>0</v>
      </c>
      <c r="F2314">
        <f>IF(Arkusz1!$Q:$Q=Arkusz2!F$1,1,0)</f>
        <v>0</v>
      </c>
      <c r="G2314">
        <f>IF(Arkusz1!$Q:$Q=Arkusz2!G$1,1,0)</f>
        <v>0</v>
      </c>
      <c r="H2314">
        <f>IF(Arkusz1!$Q:$Q=Arkusz2!H$1,1,0)</f>
        <v>1</v>
      </c>
      <c r="I2314">
        <f>IF(Arkusz1!$Q:$Q=Arkusz2!I$1,1,0)</f>
        <v>0</v>
      </c>
      <c r="J2314">
        <f>IF(Arkusz1!$Q:$Q=Arkusz2!J$1,1,0)</f>
        <v>0</v>
      </c>
      <c r="K2314">
        <f>IF(Arkusz1!$M:$M=Arkusz2!K$1,1,0)</f>
        <v>1</v>
      </c>
      <c r="L2314">
        <f>IF(Arkusz1!$M:$M=Arkusz2!L$1,1,0)</f>
        <v>0</v>
      </c>
      <c r="M2314">
        <f>IF(Arkusz1!$P:$P="",0,1)</f>
        <v>1</v>
      </c>
      <c r="N2314">
        <f>IF(Arkusz1!$S:$S=Arkusz2!N$1,1,0)</f>
        <v>0</v>
      </c>
      <c r="O2314">
        <f>IF(Arkusz1!$T:$T=Arkusz2!O$1,1,0)</f>
        <v>0</v>
      </c>
      <c r="P2314">
        <f>IF(Arkusz1!$T:$T=Arkusz2!P$1,1,0)</f>
        <v>0</v>
      </c>
      <c r="Q2314">
        <f>IF(Arkusz1!$T:$T=Arkusz2!Q$1,1,0)</f>
        <v>0</v>
      </c>
      <c r="R2314">
        <f>IF(Arkusz1!$O:$O=Arkusz2!R$1,1,0)</f>
        <v>1</v>
      </c>
      <c r="S2314" s="17">
        <f t="shared" si="60"/>
        <v>0.10163322948359395</v>
      </c>
    </row>
    <row r="2315" spans="1:19">
      <c r="A2315">
        <f>Arkusz1!B2315</f>
        <v>2314</v>
      </c>
      <c r="B2315">
        <f>IF(Arkusz1!R:R=Arkusz2!B$1,1,0)</f>
        <v>0</v>
      </c>
      <c r="C2315">
        <f>IF(Arkusz1!$Q:$Q=Arkusz2!C$1,1,0)</f>
        <v>0</v>
      </c>
      <c r="D2315">
        <f>IF(Arkusz1!$Q:$Q=Arkusz2!D$1,1,0)</f>
        <v>0</v>
      </c>
      <c r="E2315">
        <f>IF(Arkusz1!$Q:$Q=Arkusz2!E$1,1,0)</f>
        <v>0</v>
      </c>
      <c r="F2315">
        <f>IF(Arkusz1!$Q:$Q=Arkusz2!F$1,1,0)</f>
        <v>0</v>
      </c>
      <c r="G2315">
        <f>IF(Arkusz1!$Q:$Q=Arkusz2!G$1,1,0)</f>
        <v>1</v>
      </c>
      <c r="H2315">
        <f>IF(Arkusz1!$Q:$Q=Arkusz2!H$1,1,0)</f>
        <v>0</v>
      </c>
      <c r="I2315">
        <f>IF(Arkusz1!$Q:$Q=Arkusz2!I$1,1,0)</f>
        <v>0</v>
      </c>
      <c r="J2315">
        <f>IF(Arkusz1!$Q:$Q=Arkusz2!J$1,1,0)</f>
        <v>0</v>
      </c>
      <c r="K2315">
        <f>IF(Arkusz1!$M:$M=Arkusz2!K$1,1,0)</f>
        <v>0</v>
      </c>
      <c r="L2315">
        <f>IF(Arkusz1!$M:$M=Arkusz2!L$1,1,0)</f>
        <v>0</v>
      </c>
      <c r="M2315">
        <f>IF(Arkusz1!$P:$P="",0,1)</f>
        <v>0</v>
      </c>
      <c r="N2315">
        <f>IF(Arkusz1!$S:$S=Arkusz2!N$1,1,0)</f>
        <v>0</v>
      </c>
      <c r="O2315">
        <f>IF(Arkusz1!$T:$T=Arkusz2!O$1,1,0)</f>
        <v>0</v>
      </c>
      <c r="P2315">
        <f>IF(Arkusz1!$T:$T=Arkusz2!P$1,1,0)</f>
        <v>0</v>
      </c>
      <c r="Q2315">
        <f>IF(Arkusz1!$T:$T=Arkusz2!Q$1,1,0)</f>
        <v>0</v>
      </c>
      <c r="R2315">
        <f>IF(Arkusz1!$O:$O=Arkusz2!R$1,1,0)</f>
        <v>0</v>
      </c>
      <c r="S2315" s="17">
        <f t="shared" si="60"/>
        <v>6.1623772780053571E-2</v>
      </c>
    </row>
    <row r="2316" spans="1:19">
      <c r="A2316">
        <f>Arkusz1!B2316</f>
        <v>2315</v>
      </c>
      <c r="B2316">
        <f>IF(Arkusz1!R:R=Arkusz2!B$1,1,0)</f>
        <v>0</v>
      </c>
      <c r="C2316">
        <f>IF(Arkusz1!$Q:$Q=Arkusz2!C$1,1,0)</f>
        <v>0</v>
      </c>
      <c r="D2316">
        <f>IF(Arkusz1!$Q:$Q=Arkusz2!D$1,1,0)</f>
        <v>0</v>
      </c>
      <c r="E2316">
        <f>IF(Arkusz1!$Q:$Q=Arkusz2!E$1,1,0)</f>
        <v>0</v>
      </c>
      <c r="F2316">
        <f>IF(Arkusz1!$Q:$Q=Arkusz2!F$1,1,0)</f>
        <v>0</v>
      </c>
      <c r="G2316">
        <f>IF(Arkusz1!$Q:$Q=Arkusz2!G$1,1,0)</f>
        <v>0</v>
      </c>
      <c r="H2316">
        <f>IF(Arkusz1!$Q:$Q=Arkusz2!H$1,1,0)</f>
        <v>0</v>
      </c>
      <c r="I2316">
        <f>IF(Arkusz1!$Q:$Q=Arkusz2!I$1,1,0)</f>
        <v>0</v>
      </c>
      <c r="J2316">
        <f>IF(Arkusz1!$Q:$Q=Arkusz2!J$1,1,0)</f>
        <v>1</v>
      </c>
      <c r="K2316">
        <f>IF(Arkusz1!$M:$M=Arkusz2!K$1,1,0)</f>
        <v>0</v>
      </c>
      <c r="L2316">
        <f>IF(Arkusz1!$M:$M=Arkusz2!L$1,1,0)</f>
        <v>0</v>
      </c>
      <c r="M2316">
        <f>IF(Arkusz1!$P:$P="",0,1)</f>
        <v>1</v>
      </c>
      <c r="N2316">
        <f>IF(Arkusz1!$S:$S=Arkusz2!N$1,1,0)</f>
        <v>0</v>
      </c>
      <c r="O2316">
        <f>IF(Arkusz1!$T:$T=Arkusz2!O$1,1,0)</f>
        <v>0</v>
      </c>
      <c r="P2316">
        <f>IF(Arkusz1!$T:$T=Arkusz2!P$1,1,0)</f>
        <v>0</v>
      </c>
      <c r="Q2316">
        <f>IF(Arkusz1!$T:$T=Arkusz2!Q$1,1,0)</f>
        <v>0</v>
      </c>
      <c r="R2316">
        <f>IF(Arkusz1!$O:$O=Arkusz2!R$1,1,0)</f>
        <v>0</v>
      </c>
      <c r="S2316" s="17">
        <f t="shared" si="60"/>
        <v>3.2071413573108588E-2</v>
      </c>
    </row>
    <row r="2317" spans="1:19">
      <c r="A2317">
        <f>Arkusz1!B2317</f>
        <v>2316</v>
      </c>
      <c r="B2317">
        <f>IF(Arkusz1!R:R=Arkusz2!B$1,1,0)</f>
        <v>0</v>
      </c>
      <c r="C2317">
        <f>IF(Arkusz1!$Q:$Q=Arkusz2!C$1,1,0)</f>
        <v>0</v>
      </c>
      <c r="D2317">
        <f>IF(Arkusz1!$Q:$Q=Arkusz2!D$1,1,0)</f>
        <v>0</v>
      </c>
      <c r="E2317">
        <f>IF(Arkusz1!$Q:$Q=Arkusz2!E$1,1,0)</f>
        <v>0</v>
      </c>
      <c r="F2317">
        <f>IF(Arkusz1!$Q:$Q=Arkusz2!F$1,1,0)</f>
        <v>0</v>
      </c>
      <c r="G2317">
        <f>IF(Arkusz1!$Q:$Q=Arkusz2!G$1,1,0)</f>
        <v>0</v>
      </c>
      <c r="H2317">
        <f>IF(Arkusz1!$Q:$Q=Arkusz2!H$1,1,0)</f>
        <v>0</v>
      </c>
      <c r="I2317">
        <f>IF(Arkusz1!$Q:$Q=Arkusz2!I$1,1,0)</f>
        <v>0</v>
      </c>
      <c r="J2317">
        <f>IF(Arkusz1!$Q:$Q=Arkusz2!J$1,1,0)</f>
        <v>1</v>
      </c>
      <c r="K2317">
        <f>IF(Arkusz1!$M:$M=Arkusz2!K$1,1,0)</f>
        <v>0</v>
      </c>
      <c r="L2317">
        <f>IF(Arkusz1!$M:$M=Arkusz2!L$1,1,0)</f>
        <v>0</v>
      </c>
      <c r="M2317">
        <f>IF(Arkusz1!$P:$P="",0,1)</f>
        <v>1</v>
      </c>
      <c r="N2317">
        <f>IF(Arkusz1!$S:$S=Arkusz2!N$1,1,0)</f>
        <v>0</v>
      </c>
      <c r="O2317">
        <f>IF(Arkusz1!$T:$T=Arkusz2!O$1,1,0)</f>
        <v>0</v>
      </c>
      <c r="P2317">
        <f>IF(Arkusz1!$T:$T=Arkusz2!P$1,1,0)</f>
        <v>0</v>
      </c>
      <c r="Q2317">
        <f>IF(Arkusz1!$T:$T=Arkusz2!Q$1,1,0)</f>
        <v>0</v>
      </c>
      <c r="R2317">
        <f>IF(Arkusz1!$O:$O=Arkusz2!R$1,1,0)</f>
        <v>0</v>
      </c>
      <c r="S2317" s="17">
        <f t="shared" si="60"/>
        <v>3.2071413573108588E-2</v>
      </c>
    </row>
    <row r="2318" spans="1:19">
      <c r="A2318">
        <f>Arkusz1!B2318</f>
        <v>2317</v>
      </c>
      <c r="B2318">
        <f>IF(Arkusz1!R:R=Arkusz2!B$1,1,0)</f>
        <v>0</v>
      </c>
      <c r="C2318">
        <f>IF(Arkusz1!$Q:$Q=Arkusz2!C$1,1,0)</f>
        <v>0</v>
      </c>
      <c r="D2318">
        <f>IF(Arkusz1!$Q:$Q=Arkusz2!D$1,1,0)</f>
        <v>0</v>
      </c>
      <c r="E2318">
        <f>IF(Arkusz1!$Q:$Q=Arkusz2!E$1,1,0)</f>
        <v>0</v>
      </c>
      <c r="F2318">
        <f>IF(Arkusz1!$Q:$Q=Arkusz2!F$1,1,0)</f>
        <v>0</v>
      </c>
      <c r="G2318">
        <f>IF(Arkusz1!$Q:$Q=Arkusz2!G$1,1,0)</f>
        <v>0</v>
      </c>
      <c r="H2318">
        <f>IF(Arkusz1!$Q:$Q=Arkusz2!H$1,1,0)</f>
        <v>0</v>
      </c>
      <c r="I2318">
        <f>IF(Arkusz1!$Q:$Q=Arkusz2!I$1,1,0)</f>
        <v>0</v>
      </c>
      <c r="J2318">
        <f>IF(Arkusz1!$Q:$Q=Arkusz2!J$1,1,0)</f>
        <v>1</v>
      </c>
      <c r="K2318">
        <f>IF(Arkusz1!$M:$M=Arkusz2!K$1,1,0)</f>
        <v>0</v>
      </c>
      <c r="L2318">
        <f>IF(Arkusz1!$M:$M=Arkusz2!L$1,1,0)</f>
        <v>0</v>
      </c>
      <c r="M2318">
        <f>IF(Arkusz1!$P:$P="",0,1)</f>
        <v>1</v>
      </c>
      <c r="N2318">
        <f>IF(Arkusz1!$S:$S=Arkusz2!N$1,1,0)</f>
        <v>0</v>
      </c>
      <c r="O2318">
        <f>IF(Arkusz1!$T:$T=Arkusz2!O$1,1,0)</f>
        <v>0</v>
      </c>
      <c r="P2318">
        <f>IF(Arkusz1!$T:$T=Arkusz2!P$1,1,0)</f>
        <v>0</v>
      </c>
      <c r="Q2318">
        <f>IF(Arkusz1!$T:$T=Arkusz2!Q$1,1,0)</f>
        <v>0</v>
      </c>
      <c r="R2318">
        <f>IF(Arkusz1!$O:$O=Arkusz2!R$1,1,0)</f>
        <v>1</v>
      </c>
      <c r="S2318" s="17">
        <f t="shared" si="60"/>
        <v>3.2071413573108588E-2</v>
      </c>
    </row>
    <row r="2319" spans="1:19">
      <c r="A2319">
        <f>Arkusz1!B2319</f>
        <v>2318</v>
      </c>
      <c r="B2319">
        <f>IF(Arkusz1!R:R=Arkusz2!B$1,1,0)</f>
        <v>0</v>
      </c>
      <c r="C2319">
        <f>IF(Arkusz1!$Q:$Q=Arkusz2!C$1,1,0)</f>
        <v>0</v>
      </c>
      <c r="D2319">
        <f>IF(Arkusz1!$Q:$Q=Arkusz2!D$1,1,0)</f>
        <v>0</v>
      </c>
      <c r="E2319">
        <f>IF(Arkusz1!$Q:$Q=Arkusz2!E$1,1,0)</f>
        <v>0</v>
      </c>
      <c r="F2319">
        <f>IF(Arkusz1!$Q:$Q=Arkusz2!F$1,1,0)</f>
        <v>1</v>
      </c>
      <c r="G2319">
        <f>IF(Arkusz1!$Q:$Q=Arkusz2!G$1,1,0)</f>
        <v>0</v>
      </c>
      <c r="H2319">
        <f>IF(Arkusz1!$Q:$Q=Arkusz2!H$1,1,0)</f>
        <v>0</v>
      </c>
      <c r="I2319">
        <f>IF(Arkusz1!$Q:$Q=Arkusz2!I$1,1,0)</f>
        <v>0</v>
      </c>
      <c r="J2319">
        <f>IF(Arkusz1!$Q:$Q=Arkusz2!J$1,1,0)</f>
        <v>0</v>
      </c>
      <c r="K2319">
        <f>IF(Arkusz1!$M:$M=Arkusz2!K$1,1,0)</f>
        <v>0</v>
      </c>
      <c r="L2319">
        <f>IF(Arkusz1!$M:$M=Arkusz2!L$1,1,0)</f>
        <v>0</v>
      </c>
      <c r="M2319">
        <f>IF(Arkusz1!$P:$P="",0,1)</f>
        <v>1</v>
      </c>
      <c r="N2319">
        <f>IF(Arkusz1!$S:$S=Arkusz2!N$1,1,0)</f>
        <v>0</v>
      </c>
      <c r="O2319">
        <f>IF(Arkusz1!$T:$T=Arkusz2!O$1,1,0)</f>
        <v>0</v>
      </c>
      <c r="P2319">
        <f>IF(Arkusz1!$T:$T=Arkusz2!P$1,1,0)</f>
        <v>0</v>
      </c>
      <c r="Q2319">
        <f>IF(Arkusz1!$T:$T=Arkusz2!Q$1,1,0)</f>
        <v>0</v>
      </c>
      <c r="R2319">
        <f>IF(Arkusz1!$O:$O=Arkusz2!R$1,1,0)</f>
        <v>0</v>
      </c>
      <c r="S2319" s="17">
        <f t="shared" si="60"/>
        <v>7.8128019287844241E-2</v>
      </c>
    </row>
    <row r="2320" spans="1:19">
      <c r="A2320">
        <f>Arkusz1!B2320</f>
        <v>2319</v>
      </c>
      <c r="B2320">
        <f>IF(Arkusz1!R:R=Arkusz2!B$1,1,0)</f>
        <v>0</v>
      </c>
      <c r="C2320">
        <f>IF(Arkusz1!$Q:$Q=Arkusz2!C$1,1,0)</f>
        <v>0</v>
      </c>
      <c r="D2320">
        <f>IF(Arkusz1!$Q:$Q=Arkusz2!D$1,1,0)</f>
        <v>0</v>
      </c>
      <c r="E2320">
        <f>IF(Arkusz1!$Q:$Q=Arkusz2!E$1,1,0)</f>
        <v>0</v>
      </c>
      <c r="F2320">
        <f>IF(Arkusz1!$Q:$Q=Arkusz2!F$1,1,0)</f>
        <v>0</v>
      </c>
      <c r="G2320">
        <f>IF(Arkusz1!$Q:$Q=Arkusz2!G$1,1,0)</f>
        <v>0</v>
      </c>
      <c r="H2320">
        <f>IF(Arkusz1!$Q:$Q=Arkusz2!H$1,1,0)</f>
        <v>0</v>
      </c>
      <c r="I2320">
        <f>IF(Arkusz1!$Q:$Q=Arkusz2!I$1,1,0)</f>
        <v>0</v>
      </c>
      <c r="J2320">
        <f>IF(Arkusz1!$Q:$Q=Arkusz2!J$1,1,0)</f>
        <v>1</v>
      </c>
      <c r="K2320">
        <f>IF(Arkusz1!$M:$M=Arkusz2!K$1,1,0)</f>
        <v>0</v>
      </c>
      <c r="L2320">
        <f>IF(Arkusz1!$M:$M=Arkusz2!L$1,1,0)</f>
        <v>0</v>
      </c>
      <c r="M2320">
        <f>IF(Arkusz1!$P:$P="",0,1)</f>
        <v>1</v>
      </c>
      <c r="N2320">
        <f>IF(Arkusz1!$S:$S=Arkusz2!N$1,1,0)</f>
        <v>0</v>
      </c>
      <c r="O2320">
        <f>IF(Arkusz1!$T:$T=Arkusz2!O$1,1,0)</f>
        <v>0</v>
      </c>
      <c r="P2320">
        <f>IF(Arkusz1!$T:$T=Arkusz2!P$1,1,0)</f>
        <v>0</v>
      </c>
      <c r="Q2320">
        <f>IF(Arkusz1!$T:$T=Arkusz2!Q$1,1,0)</f>
        <v>1</v>
      </c>
      <c r="R2320">
        <f>IF(Arkusz1!$O:$O=Arkusz2!R$1,1,0)</f>
        <v>0</v>
      </c>
      <c r="S2320" s="17">
        <f t="shared" si="60"/>
        <v>3.4751679019966467E-2</v>
      </c>
    </row>
    <row r="2321" spans="1:19">
      <c r="A2321">
        <f>Arkusz1!B2321</f>
        <v>2320</v>
      </c>
      <c r="B2321">
        <f>IF(Arkusz1!R:R=Arkusz2!B$1,1,0)</f>
        <v>0</v>
      </c>
      <c r="C2321">
        <f>IF(Arkusz1!$Q:$Q=Arkusz2!C$1,1,0)</f>
        <v>0</v>
      </c>
      <c r="D2321">
        <f>IF(Arkusz1!$Q:$Q=Arkusz2!D$1,1,0)</f>
        <v>0</v>
      </c>
      <c r="E2321">
        <f>IF(Arkusz1!$Q:$Q=Arkusz2!E$1,1,0)</f>
        <v>0</v>
      </c>
      <c r="F2321">
        <f>IF(Arkusz1!$Q:$Q=Arkusz2!F$1,1,0)</f>
        <v>0</v>
      </c>
      <c r="G2321">
        <f>IF(Arkusz1!$Q:$Q=Arkusz2!G$1,1,0)</f>
        <v>0</v>
      </c>
      <c r="H2321">
        <f>IF(Arkusz1!$Q:$Q=Arkusz2!H$1,1,0)</f>
        <v>0</v>
      </c>
      <c r="I2321">
        <f>IF(Arkusz1!$Q:$Q=Arkusz2!I$1,1,0)</f>
        <v>0</v>
      </c>
      <c r="J2321">
        <f>IF(Arkusz1!$Q:$Q=Arkusz2!J$1,1,0)</f>
        <v>1</v>
      </c>
      <c r="K2321">
        <f>IF(Arkusz1!$M:$M=Arkusz2!K$1,1,0)</f>
        <v>0</v>
      </c>
      <c r="L2321">
        <f>IF(Arkusz1!$M:$M=Arkusz2!L$1,1,0)</f>
        <v>0</v>
      </c>
      <c r="M2321">
        <f>IF(Arkusz1!$P:$P="",0,1)</f>
        <v>0</v>
      </c>
      <c r="N2321">
        <f>IF(Arkusz1!$S:$S=Arkusz2!N$1,1,0)</f>
        <v>0</v>
      </c>
      <c r="O2321">
        <f>IF(Arkusz1!$T:$T=Arkusz2!O$1,1,0)</f>
        <v>0</v>
      </c>
      <c r="P2321">
        <f>IF(Arkusz1!$T:$T=Arkusz2!P$1,1,0)</f>
        <v>0</v>
      </c>
      <c r="Q2321">
        <f>IF(Arkusz1!$T:$T=Arkusz2!Q$1,1,0)</f>
        <v>0</v>
      </c>
      <c r="R2321">
        <f>IF(Arkusz1!$O:$O=Arkusz2!R$1,1,0)</f>
        <v>0</v>
      </c>
      <c r="S2321" s="17">
        <f t="shared" si="60"/>
        <v>3.4502880732867523E-2</v>
      </c>
    </row>
    <row r="2322" spans="1:19">
      <c r="A2322">
        <f>Arkusz1!B2322</f>
        <v>2321</v>
      </c>
      <c r="B2322">
        <f>IF(Arkusz1!R:R=Arkusz2!B$1,1,0)</f>
        <v>0</v>
      </c>
      <c r="C2322">
        <f>IF(Arkusz1!$Q:$Q=Arkusz2!C$1,1,0)</f>
        <v>0</v>
      </c>
      <c r="D2322">
        <f>IF(Arkusz1!$Q:$Q=Arkusz2!D$1,1,0)</f>
        <v>0</v>
      </c>
      <c r="E2322">
        <f>IF(Arkusz1!$Q:$Q=Arkusz2!E$1,1,0)</f>
        <v>0</v>
      </c>
      <c r="F2322">
        <f>IF(Arkusz1!$Q:$Q=Arkusz2!F$1,1,0)</f>
        <v>0</v>
      </c>
      <c r="G2322">
        <f>IF(Arkusz1!$Q:$Q=Arkusz2!G$1,1,0)</f>
        <v>1</v>
      </c>
      <c r="H2322">
        <f>IF(Arkusz1!$Q:$Q=Arkusz2!H$1,1,0)</f>
        <v>0</v>
      </c>
      <c r="I2322">
        <f>IF(Arkusz1!$Q:$Q=Arkusz2!I$1,1,0)</f>
        <v>0</v>
      </c>
      <c r="J2322">
        <f>IF(Arkusz1!$Q:$Q=Arkusz2!J$1,1,0)</f>
        <v>0</v>
      </c>
      <c r="K2322">
        <f>IF(Arkusz1!$M:$M=Arkusz2!K$1,1,0)</f>
        <v>0</v>
      </c>
      <c r="L2322">
        <f>IF(Arkusz1!$M:$M=Arkusz2!L$1,1,0)</f>
        <v>0</v>
      </c>
      <c r="M2322">
        <f>IF(Arkusz1!$P:$P="",0,1)</f>
        <v>1</v>
      </c>
      <c r="N2322">
        <f>IF(Arkusz1!$S:$S=Arkusz2!N$1,1,0)</f>
        <v>0</v>
      </c>
      <c r="O2322">
        <f>IF(Arkusz1!$T:$T=Arkusz2!O$1,1,0)</f>
        <v>0</v>
      </c>
      <c r="P2322">
        <f>IF(Arkusz1!$T:$T=Arkusz2!P$1,1,0)</f>
        <v>0</v>
      </c>
      <c r="Q2322">
        <f>IF(Arkusz1!$T:$T=Arkusz2!Q$1,1,0)</f>
        <v>0</v>
      </c>
      <c r="R2322">
        <f>IF(Arkusz1!$O:$O=Arkusz2!R$1,1,0)</f>
        <v>0</v>
      </c>
      <c r="S2322" s="17">
        <f t="shared" si="60"/>
        <v>5.7394673231095802E-2</v>
      </c>
    </row>
    <row r="2323" spans="1:19">
      <c r="A2323">
        <f>Arkusz1!B2323</f>
        <v>2322</v>
      </c>
      <c r="B2323">
        <f>IF(Arkusz1!R:R=Arkusz2!B$1,1,0)</f>
        <v>0</v>
      </c>
      <c r="C2323">
        <f>IF(Arkusz1!$Q:$Q=Arkusz2!C$1,1,0)</f>
        <v>0</v>
      </c>
      <c r="D2323">
        <f>IF(Arkusz1!$Q:$Q=Arkusz2!D$1,1,0)</f>
        <v>0</v>
      </c>
      <c r="E2323">
        <f>IF(Arkusz1!$Q:$Q=Arkusz2!E$1,1,0)</f>
        <v>0</v>
      </c>
      <c r="F2323">
        <f>IF(Arkusz1!$Q:$Q=Arkusz2!F$1,1,0)</f>
        <v>0</v>
      </c>
      <c r="G2323">
        <f>IF(Arkusz1!$Q:$Q=Arkusz2!G$1,1,0)</f>
        <v>0</v>
      </c>
      <c r="H2323">
        <f>IF(Arkusz1!$Q:$Q=Arkusz2!H$1,1,0)</f>
        <v>0</v>
      </c>
      <c r="I2323">
        <f>IF(Arkusz1!$Q:$Q=Arkusz2!I$1,1,0)</f>
        <v>0</v>
      </c>
      <c r="J2323">
        <f>IF(Arkusz1!$Q:$Q=Arkusz2!J$1,1,0)</f>
        <v>1</v>
      </c>
      <c r="K2323">
        <f>IF(Arkusz1!$M:$M=Arkusz2!K$1,1,0)</f>
        <v>0</v>
      </c>
      <c r="L2323">
        <f>IF(Arkusz1!$M:$M=Arkusz2!L$1,1,0)</f>
        <v>0</v>
      </c>
      <c r="M2323">
        <f>IF(Arkusz1!$P:$P="",0,1)</f>
        <v>1</v>
      </c>
      <c r="N2323">
        <f>IF(Arkusz1!$S:$S=Arkusz2!N$1,1,0)</f>
        <v>0</v>
      </c>
      <c r="O2323">
        <f>IF(Arkusz1!$T:$T=Arkusz2!O$1,1,0)</f>
        <v>0</v>
      </c>
      <c r="P2323">
        <f>IF(Arkusz1!$T:$T=Arkusz2!P$1,1,0)</f>
        <v>1</v>
      </c>
      <c r="Q2323">
        <f>IF(Arkusz1!$T:$T=Arkusz2!Q$1,1,0)</f>
        <v>0</v>
      </c>
      <c r="R2323">
        <f>IF(Arkusz1!$O:$O=Arkusz2!R$1,1,0)</f>
        <v>0</v>
      </c>
      <c r="S2323" s="17">
        <f t="shared" si="60"/>
        <v>2.3826619103737116E-2</v>
      </c>
    </row>
    <row r="2324" spans="1:19">
      <c r="A2324">
        <f>Arkusz1!B2324</f>
        <v>2323</v>
      </c>
      <c r="B2324">
        <f>IF(Arkusz1!R:R=Arkusz2!B$1,1,0)</f>
        <v>0</v>
      </c>
      <c r="C2324">
        <f>IF(Arkusz1!$Q:$Q=Arkusz2!C$1,1,0)</f>
        <v>0</v>
      </c>
      <c r="D2324">
        <f>IF(Arkusz1!$Q:$Q=Arkusz2!D$1,1,0)</f>
        <v>0</v>
      </c>
      <c r="E2324">
        <f>IF(Arkusz1!$Q:$Q=Arkusz2!E$1,1,0)</f>
        <v>0</v>
      </c>
      <c r="F2324">
        <f>IF(Arkusz1!$Q:$Q=Arkusz2!F$1,1,0)</f>
        <v>0</v>
      </c>
      <c r="G2324">
        <f>IF(Arkusz1!$Q:$Q=Arkusz2!G$1,1,0)</f>
        <v>0</v>
      </c>
      <c r="H2324">
        <f>IF(Arkusz1!$Q:$Q=Arkusz2!H$1,1,0)</f>
        <v>0</v>
      </c>
      <c r="I2324">
        <f>IF(Arkusz1!$Q:$Q=Arkusz2!I$1,1,0)</f>
        <v>0</v>
      </c>
      <c r="J2324">
        <f>IF(Arkusz1!$Q:$Q=Arkusz2!J$1,1,0)</f>
        <v>1</v>
      </c>
      <c r="K2324">
        <f>IF(Arkusz1!$M:$M=Arkusz2!K$1,1,0)</f>
        <v>0</v>
      </c>
      <c r="L2324">
        <f>IF(Arkusz1!$M:$M=Arkusz2!L$1,1,0)</f>
        <v>0</v>
      </c>
      <c r="M2324">
        <f>IF(Arkusz1!$P:$P="",0,1)</f>
        <v>1</v>
      </c>
      <c r="N2324">
        <f>IF(Arkusz1!$S:$S=Arkusz2!N$1,1,0)</f>
        <v>0</v>
      </c>
      <c r="O2324">
        <f>IF(Arkusz1!$T:$T=Arkusz2!O$1,1,0)</f>
        <v>0</v>
      </c>
      <c r="P2324">
        <f>IF(Arkusz1!$T:$T=Arkusz2!P$1,1,0)</f>
        <v>0</v>
      </c>
      <c r="Q2324">
        <f>IF(Arkusz1!$T:$T=Arkusz2!Q$1,1,0)</f>
        <v>0</v>
      </c>
      <c r="R2324">
        <f>IF(Arkusz1!$O:$O=Arkusz2!R$1,1,0)</f>
        <v>0</v>
      </c>
      <c r="S2324" s="17">
        <f t="shared" si="60"/>
        <v>3.2071413573108588E-2</v>
      </c>
    </row>
    <row r="2325" spans="1:19">
      <c r="A2325">
        <f>Arkusz1!B2325</f>
        <v>2324</v>
      </c>
      <c r="B2325">
        <f>IF(Arkusz1!R:R=Arkusz2!B$1,1,0)</f>
        <v>0</v>
      </c>
      <c r="C2325">
        <f>IF(Arkusz1!$Q:$Q=Arkusz2!C$1,1,0)</f>
        <v>0</v>
      </c>
      <c r="D2325">
        <f>IF(Arkusz1!$Q:$Q=Arkusz2!D$1,1,0)</f>
        <v>0</v>
      </c>
      <c r="E2325">
        <f>IF(Arkusz1!$Q:$Q=Arkusz2!E$1,1,0)</f>
        <v>0</v>
      </c>
      <c r="F2325">
        <f>IF(Arkusz1!$Q:$Q=Arkusz2!F$1,1,0)</f>
        <v>0</v>
      </c>
      <c r="G2325">
        <f>IF(Arkusz1!$Q:$Q=Arkusz2!G$1,1,0)</f>
        <v>0</v>
      </c>
      <c r="H2325">
        <f>IF(Arkusz1!$Q:$Q=Arkusz2!H$1,1,0)</f>
        <v>1</v>
      </c>
      <c r="I2325">
        <f>IF(Arkusz1!$Q:$Q=Arkusz2!I$1,1,0)</f>
        <v>0</v>
      </c>
      <c r="J2325">
        <f>IF(Arkusz1!$Q:$Q=Arkusz2!J$1,1,0)</f>
        <v>0</v>
      </c>
      <c r="K2325">
        <f>IF(Arkusz1!$M:$M=Arkusz2!K$1,1,0)</f>
        <v>1</v>
      </c>
      <c r="L2325">
        <f>IF(Arkusz1!$M:$M=Arkusz2!L$1,1,0)</f>
        <v>0</v>
      </c>
      <c r="M2325">
        <f>IF(Arkusz1!$P:$P="",0,1)</f>
        <v>1</v>
      </c>
      <c r="N2325">
        <f>IF(Arkusz1!$S:$S=Arkusz2!N$1,1,0)</f>
        <v>0</v>
      </c>
      <c r="O2325">
        <f>IF(Arkusz1!$T:$T=Arkusz2!O$1,1,0)</f>
        <v>0</v>
      </c>
      <c r="P2325">
        <f>IF(Arkusz1!$T:$T=Arkusz2!P$1,1,0)</f>
        <v>0</v>
      </c>
      <c r="Q2325">
        <f>IF(Arkusz1!$T:$T=Arkusz2!Q$1,1,0)</f>
        <v>1</v>
      </c>
      <c r="R2325">
        <f>IF(Arkusz1!$O:$O=Arkusz2!R$1,1,0)</f>
        <v>1</v>
      </c>
      <c r="S2325" s="17">
        <f t="shared" si="60"/>
        <v>0.1094694240700843</v>
      </c>
    </row>
    <row r="2326" spans="1:19">
      <c r="A2326">
        <f>Arkusz1!B2326</f>
        <v>2325</v>
      </c>
      <c r="B2326">
        <f>IF(Arkusz1!R:R=Arkusz2!B$1,1,0)</f>
        <v>0</v>
      </c>
      <c r="C2326">
        <f>IF(Arkusz1!$Q:$Q=Arkusz2!C$1,1,0)</f>
        <v>0</v>
      </c>
      <c r="D2326">
        <f>IF(Arkusz1!$Q:$Q=Arkusz2!D$1,1,0)</f>
        <v>0</v>
      </c>
      <c r="E2326">
        <f>IF(Arkusz1!$Q:$Q=Arkusz2!E$1,1,0)</f>
        <v>0</v>
      </c>
      <c r="F2326">
        <f>IF(Arkusz1!$Q:$Q=Arkusz2!F$1,1,0)</f>
        <v>0</v>
      </c>
      <c r="G2326">
        <f>IF(Arkusz1!$Q:$Q=Arkusz2!G$1,1,0)</f>
        <v>1</v>
      </c>
      <c r="H2326">
        <f>IF(Arkusz1!$Q:$Q=Arkusz2!H$1,1,0)</f>
        <v>0</v>
      </c>
      <c r="I2326">
        <f>IF(Arkusz1!$Q:$Q=Arkusz2!I$1,1,0)</f>
        <v>0</v>
      </c>
      <c r="J2326">
        <f>IF(Arkusz1!$Q:$Q=Arkusz2!J$1,1,0)</f>
        <v>0</v>
      </c>
      <c r="K2326">
        <f>IF(Arkusz1!$M:$M=Arkusz2!K$1,1,0)</f>
        <v>0</v>
      </c>
      <c r="L2326">
        <f>IF(Arkusz1!$M:$M=Arkusz2!L$1,1,0)</f>
        <v>0</v>
      </c>
      <c r="M2326">
        <f>IF(Arkusz1!$P:$P="",0,1)</f>
        <v>1</v>
      </c>
      <c r="N2326">
        <f>IF(Arkusz1!$S:$S=Arkusz2!N$1,1,0)</f>
        <v>0</v>
      </c>
      <c r="O2326">
        <f>IF(Arkusz1!$T:$T=Arkusz2!O$1,1,0)</f>
        <v>0</v>
      </c>
      <c r="P2326">
        <f>IF(Arkusz1!$T:$T=Arkusz2!P$1,1,0)</f>
        <v>0</v>
      </c>
      <c r="Q2326">
        <f>IF(Arkusz1!$T:$T=Arkusz2!Q$1,1,0)</f>
        <v>0</v>
      </c>
      <c r="R2326">
        <f>IF(Arkusz1!$O:$O=Arkusz2!R$1,1,0)</f>
        <v>0</v>
      </c>
      <c r="S2326" s="17">
        <f t="shared" si="60"/>
        <v>5.7394673231095802E-2</v>
      </c>
    </row>
    <row r="2327" spans="1:19">
      <c r="A2327">
        <f>Arkusz1!B2327</f>
        <v>2326</v>
      </c>
      <c r="B2327">
        <f>IF(Arkusz1!R:R=Arkusz2!B$1,1,0)</f>
        <v>0</v>
      </c>
      <c r="C2327">
        <f>IF(Arkusz1!$Q:$Q=Arkusz2!C$1,1,0)</f>
        <v>0</v>
      </c>
      <c r="D2327">
        <f>IF(Arkusz1!$Q:$Q=Arkusz2!D$1,1,0)</f>
        <v>0</v>
      </c>
      <c r="E2327">
        <f>IF(Arkusz1!$Q:$Q=Arkusz2!E$1,1,0)</f>
        <v>0</v>
      </c>
      <c r="F2327">
        <f>IF(Arkusz1!$Q:$Q=Arkusz2!F$1,1,0)</f>
        <v>0</v>
      </c>
      <c r="G2327">
        <f>IF(Arkusz1!$Q:$Q=Arkusz2!G$1,1,0)</f>
        <v>1</v>
      </c>
      <c r="H2327">
        <f>IF(Arkusz1!$Q:$Q=Arkusz2!H$1,1,0)</f>
        <v>0</v>
      </c>
      <c r="I2327">
        <f>IF(Arkusz1!$Q:$Q=Arkusz2!I$1,1,0)</f>
        <v>0</v>
      </c>
      <c r="J2327">
        <f>IF(Arkusz1!$Q:$Q=Arkusz2!J$1,1,0)</f>
        <v>0</v>
      </c>
      <c r="K2327">
        <f>IF(Arkusz1!$M:$M=Arkusz2!K$1,1,0)</f>
        <v>0</v>
      </c>
      <c r="L2327">
        <f>IF(Arkusz1!$M:$M=Arkusz2!L$1,1,0)</f>
        <v>0</v>
      </c>
      <c r="M2327">
        <f>IF(Arkusz1!$P:$P="",0,1)</f>
        <v>1</v>
      </c>
      <c r="N2327">
        <f>IF(Arkusz1!$S:$S=Arkusz2!N$1,1,0)</f>
        <v>0</v>
      </c>
      <c r="O2327">
        <f>IF(Arkusz1!$T:$T=Arkusz2!O$1,1,0)</f>
        <v>0</v>
      </c>
      <c r="P2327">
        <f>IF(Arkusz1!$T:$T=Arkusz2!P$1,1,0)</f>
        <v>0</v>
      </c>
      <c r="Q2327">
        <f>IF(Arkusz1!$T:$T=Arkusz2!Q$1,1,0)</f>
        <v>0</v>
      </c>
      <c r="R2327">
        <f>IF(Arkusz1!$O:$O=Arkusz2!R$1,1,0)</f>
        <v>0</v>
      </c>
      <c r="S2327" s="17">
        <f t="shared" si="60"/>
        <v>5.7394673231095802E-2</v>
      </c>
    </row>
    <row r="2328" spans="1:19">
      <c r="A2328">
        <f>Arkusz1!B2328</f>
        <v>2327</v>
      </c>
      <c r="B2328">
        <f>IF(Arkusz1!R:R=Arkusz2!B$1,1,0)</f>
        <v>0</v>
      </c>
      <c r="C2328">
        <f>IF(Arkusz1!$Q:$Q=Arkusz2!C$1,1,0)</f>
        <v>0</v>
      </c>
      <c r="D2328">
        <f>IF(Arkusz1!$Q:$Q=Arkusz2!D$1,1,0)</f>
        <v>0</v>
      </c>
      <c r="E2328">
        <f>IF(Arkusz1!$Q:$Q=Arkusz2!E$1,1,0)</f>
        <v>0</v>
      </c>
      <c r="F2328">
        <f>IF(Arkusz1!$Q:$Q=Arkusz2!F$1,1,0)</f>
        <v>0</v>
      </c>
      <c r="G2328">
        <f>IF(Arkusz1!$Q:$Q=Arkusz2!G$1,1,0)</f>
        <v>0</v>
      </c>
      <c r="H2328">
        <f>IF(Arkusz1!$Q:$Q=Arkusz2!H$1,1,0)</f>
        <v>1</v>
      </c>
      <c r="I2328">
        <f>IF(Arkusz1!$Q:$Q=Arkusz2!I$1,1,0)</f>
        <v>0</v>
      </c>
      <c r="J2328">
        <f>IF(Arkusz1!$Q:$Q=Arkusz2!J$1,1,0)</f>
        <v>0</v>
      </c>
      <c r="K2328">
        <f>IF(Arkusz1!$M:$M=Arkusz2!K$1,1,0)</f>
        <v>1</v>
      </c>
      <c r="L2328">
        <f>IF(Arkusz1!$M:$M=Arkusz2!L$1,1,0)</f>
        <v>0</v>
      </c>
      <c r="M2328">
        <f>IF(Arkusz1!$P:$P="",0,1)</f>
        <v>0</v>
      </c>
      <c r="N2328">
        <f>IF(Arkusz1!$S:$S=Arkusz2!N$1,1,0)</f>
        <v>0</v>
      </c>
      <c r="O2328">
        <f>IF(Arkusz1!$T:$T=Arkusz2!O$1,1,0)</f>
        <v>0</v>
      </c>
      <c r="P2328">
        <f>IF(Arkusz1!$T:$T=Arkusz2!P$1,1,0)</f>
        <v>0</v>
      </c>
      <c r="Q2328">
        <f>IF(Arkusz1!$T:$T=Arkusz2!Q$1,1,0)</f>
        <v>0</v>
      </c>
      <c r="R2328">
        <f>IF(Arkusz1!$O:$O=Arkusz2!R$1,1,0)</f>
        <v>0</v>
      </c>
      <c r="S2328" s="17">
        <f t="shared" si="60"/>
        <v>0.10874596335296789</v>
      </c>
    </row>
    <row r="2329" spans="1:19">
      <c r="A2329">
        <f>Arkusz1!B2329</f>
        <v>2328</v>
      </c>
      <c r="B2329">
        <f>IF(Arkusz1!R:R=Arkusz2!B$1,1,0)</f>
        <v>0</v>
      </c>
      <c r="C2329">
        <f>IF(Arkusz1!$Q:$Q=Arkusz2!C$1,1,0)</f>
        <v>0</v>
      </c>
      <c r="D2329">
        <f>IF(Arkusz1!$Q:$Q=Arkusz2!D$1,1,0)</f>
        <v>0</v>
      </c>
      <c r="E2329">
        <f>IF(Arkusz1!$Q:$Q=Arkusz2!E$1,1,0)</f>
        <v>0</v>
      </c>
      <c r="F2329">
        <f>IF(Arkusz1!$Q:$Q=Arkusz2!F$1,1,0)</f>
        <v>0</v>
      </c>
      <c r="G2329">
        <f>IF(Arkusz1!$Q:$Q=Arkusz2!G$1,1,0)</f>
        <v>0</v>
      </c>
      <c r="H2329">
        <f>IF(Arkusz1!$Q:$Q=Arkusz2!H$1,1,0)</f>
        <v>0</v>
      </c>
      <c r="I2329">
        <f>IF(Arkusz1!$Q:$Q=Arkusz2!I$1,1,0)</f>
        <v>0</v>
      </c>
      <c r="J2329">
        <f>IF(Arkusz1!$Q:$Q=Arkusz2!J$1,1,0)</f>
        <v>1</v>
      </c>
      <c r="K2329">
        <f>IF(Arkusz1!$M:$M=Arkusz2!K$1,1,0)</f>
        <v>0</v>
      </c>
      <c r="L2329">
        <f>IF(Arkusz1!$M:$M=Arkusz2!L$1,1,0)</f>
        <v>0</v>
      </c>
      <c r="M2329">
        <f>IF(Arkusz1!$P:$P="",0,1)</f>
        <v>1</v>
      </c>
      <c r="N2329">
        <f>IF(Arkusz1!$S:$S=Arkusz2!N$1,1,0)</f>
        <v>0</v>
      </c>
      <c r="O2329">
        <f>IF(Arkusz1!$T:$T=Arkusz2!O$1,1,0)</f>
        <v>0</v>
      </c>
      <c r="P2329">
        <f>IF(Arkusz1!$T:$T=Arkusz2!P$1,1,0)</f>
        <v>0</v>
      </c>
      <c r="Q2329">
        <f>IF(Arkusz1!$T:$T=Arkusz2!Q$1,1,0)</f>
        <v>0</v>
      </c>
      <c r="R2329">
        <f>IF(Arkusz1!$O:$O=Arkusz2!R$1,1,0)</f>
        <v>0</v>
      </c>
      <c r="S2329" s="17">
        <f t="shared" si="60"/>
        <v>3.2071413573108588E-2</v>
      </c>
    </row>
    <row r="2330" spans="1:19">
      <c r="A2330">
        <f>Arkusz1!B2330</f>
        <v>2329</v>
      </c>
      <c r="B2330">
        <f>IF(Arkusz1!R:R=Arkusz2!B$1,1,0)</f>
        <v>0</v>
      </c>
      <c r="C2330">
        <f>IF(Arkusz1!$Q:$Q=Arkusz2!C$1,1,0)</f>
        <v>0</v>
      </c>
      <c r="D2330">
        <f>IF(Arkusz1!$Q:$Q=Arkusz2!D$1,1,0)</f>
        <v>0</v>
      </c>
      <c r="E2330">
        <f>IF(Arkusz1!$Q:$Q=Arkusz2!E$1,1,0)</f>
        <v>0</v>
      </c>
      <c r="F2330">
        <f>IF(Arkusz1!$Q:$Q=Arkusz2!F$1,1,0)</f>
        <v>0</v>
      </c>
      <c r="G2330">
        <f>IF(Arkusz1!$Q:$Q=Arkusz2!G$1,1,0)</f>
        <v>0</v>
      </c>
      <c r="H2330">
        <f>IF(Arkusz1!$Q:$Q=Arkusz2!H$1,1,0)</f>
        <v>0</v>
      </c>
      <c r="I2330">
        <f>IF(Arkusz1!$Q:$Q=Arkusz2!I$1,1,0)</f>
        <v>0</v>
      </c>
      <c r="J2330">
        <f>IF(Arkusz1!$Q:$Q=Arkusz2!J$1,1,0)</f>
        <v>1</v>
      </c>
      <c r="K2330">
        <f>IF(Arkusz1!$M:$M=Arkusz2!K$1,1,0)</f>
        <v>0</v>
      </c>
      <c r="L2330">
        <f>IF(Arkusz1!$M:$M=Arkusz2!L$1,1,0)</f>
        <v>0</v>
      </c>
      <c r="M2330">
        <f>IF(Arkusz1!$P:$P="",0,1)</f>
        <v>1</v>
      </c>
      <c r="N2330">
        <f>IF(Arkusz1!$S:$S=Arkusz2!N$1,1,0)</f>
        <v>0</v>
      </c>
      <c r="O2330">
        <f>IF(Arkusz1!$T:$T=Arkusz2!O$1,1,0)</f>
        <v>0</v>
      </c>
      <c r="P2330">
        <f>IF(Arkusz1!$T:$T=Arkusz2!P$1,1,0)</f>
        <v>0</v>
      </c>
      <c r="Q2330">
        <f>IF(Arkusz1!$T:$T=Arkusz2!Q$1,1,0)</f>
        <v>0</v>
      </c>
      <c r="R2330">
        <f>IF(Arkusz1!$O:$O=Arkusz2!R$1,1,0)</f>
        <v>0</v>
      </c>
      <c r="S2330" s="17">
        <f t="shared" si="60"/>
        <v>3.2071413573108588E-2</v>
      </c>
    </row>
    <row r="2331" spans="1:19">
      <c r="A2331">
        <f>Arkusz1!B2331</f>
        <v>2330</v>
      </c>
      <c r="B2331">
        <f>IF(Arkusz1!R:R=Arkusz2!B$1,1,0)</f>
        <v>0</v>
      </c>
      <c r="C2331">
        <f>IF(Arkusz1!$Q:$Q=Arkusz2!C$1,1,0)</f>
        <v>0</v>
      </c>
      <c r="D2331">
        <f>IF(Arkusz1!$Q:$Q=Arkusz2!D$1,1,0)</f>
        <v>0</v>
      </c>
      <c r="E2331">
        <f>IF(Arkusz1!$Q:$Q=Arkusz2!E$1,1,0)</f>
        <v>0</v>
      </c>
      <c r="F2331">
        <f>IF(Arkusz1!$Q:$Q=Arkusz2!F$1,1,0)</f>
        <v>0</v>
      </c>
      <c r="G2331">
        <f>IF(Arkusz1!$Q:$Q=Arkusz2!G$1,1,0)</f>
        <v>0</v>
      </c>
      <c r="H2331">
        <f>IF(Arkusz1!$Q:$Q=Arkusz2!H$1,1,0)</f>
        <v>1</v>
      </c>
      <c r="I2331">
        <f>IF(Arkusz1!$Q:$Q=Arkusz2!I$1,1,0)</f>
        <v>0</v>
      </c>
      <c r="J2331">
        <f>IF(Arkusz1!$Q:$Q=Arkusz2!J$1,1,0)</f>
        <v>0</v>
      </c>
      <c r="K2331">
        <f>IF(Arkusz1!$M:$M=Arkusz2!K$1,1,0)</f>
        <v>0</v>
      </c>
      <c r="L2331">
        <f>IF(Arkusz1!$M:$M=Arkusz2!L$1,1,0)</f>
        <v>0</v>
      </c>
      <c r="M2331">
        <f>IF(Arkusz1!$P:$P="",0,1)</f>
        <v>1</v>
      </c>
      <c r="N2331">
        <f>IF(Arkusz1!$S:$S=Arkusz2!N$1,1,0)</f>
        <v>0</v>
      </c>
      <c r="O2331">
        <f>IF(Arkusz1!$T:$T=Arkusz2!O$1,1,0)</f>
        <v>0</v>
      </c>
      <c r="P2331">
        <f>IF(Arkusz1!$T:$T=Arkusz2!P$1,1,0)</f>
        <v>0</v>
      </c>
      <c r="Q2331">
        <f>IF(Arkusz1!$T:$T=Arkusz2!Q$1,1,0)</f>
        <v>0</v>
      </c>
      <c r="R2331">
        <f>IF(Arkusz1!$O:$O=Arkusz2!R$1,1,0)</f>
        <v>0</v>
      </c>
      <c r="S2331" s="17">
        <f t="shared" si="60"/>
        <v>0.17298255377116797</v>
      </c>
    </row>
    <row r="2332" spans="1:19">
      <c r="A2332">
        <f>Arkusz1!B2332</f>
        <v>2331</v>
      </c>
      <c r="B2332">
        <f>IF(Arkusz1!R:R=Arkusz2!B$1,1,0)</f>
        <v>0</v>
      </c>
      <c r="C2332">
        <f>IF(Arkusz1!$Q:$Q=Arkusz2!C$1,1,0)</f>
        <v>0</v>
      </c>
      <c r="D2332">
        <f>IF(Arkusz1!$Q:$Q=Arkusz2!D$1,1,0)</f>
        <v>0</v>
      </c>
      <c r="E2332">
        <f>IF(Arkusz1!$Q:$Q=Arkusz2!E$1,1,0)</f>
        <v>0</v>
      </c>
      <c r="F2332">
        <f>IF(Arkusz1!$Q:$Q=Arkusz2!F$1,1,0)</f>
        <v>0</v>
      </c>
      <c r="G2332">
        <f>IF(Arkusz1!$Q:$Q=Arkusz2!G$1,1,0)</f>
        <v>0</v>
      </c>
      <c r="H2332">
        <f>IF(Arkusz1!$Q:$Q=Arkusz2!H$1,1,0)</f>
        <v>1</v>
      </c>
      <c r="I2332">
        <f>IF(Arkusz1!$Q:$Q=Arkusz2!I$1,1,0)</f>
        <v>0</v>
      </c>
      <c r="J2332">
        <f>IF(Arkusz1!$Q:$Q=Arkusz2!J$1,1,0)</f>
        <v>0</v>
      </c>
      <c r="K2332">
        <f>IF(Arkusz1!$M:$M=Arkusz2!K$1,1,0)</f>
        <v>0</v>
      </c>
      <c r="L2332">
        <f>IF(Arkusz1!$M:$M=Arkusz2!L$1,1,0)</f>
        <v>0</v>
      </c>
      <c r="M2332">
        <f>IF(Arkusz1!$P:$P="",0,1)</f>
        <v>0</v>
      </c>
      <c r="N2332">
        <f>IF(Arkusz1!$S:$S=Arkusz2!N$1,1,0)</f>
        <v>0</v>
      </c>
      <c r="O2332">
        <f>IF(Arkusz1!$T:$T=Arkusz2!O$1,1,0)</f>
        <v>0</v>
      </c>
      <c r="P2332">
        <f>IF(Arkusz1!$T:$T=Arkusz2!P$1,1,0)</f>
        <v>0</v>
      </c>
      <c r="Q2332">
        <f>IF(Arkusz1!$T:$T=Arkusz2!Q$1,1,0)</f>
        <v>0</v>
      </c>
      <c r="R2332">
        <f>IF(Arkusz1!$O:$O=Arkusz2!R$1,1,0)</f>
        <v>0</v>
      </c>
      <c r="S2332" s="17">
        <f t="shared" si="60"/>
        <v>0.18406554276601864</v>
      </c>
    </row>
    <row r="2333" spans="1:19">
      <c r="A2333">
        <f>Arkusz1!B2333</f>
        <v>2332</v>
      </c>
      <c r="B2333">
        <f>IF(Arkusz1!R:R=Arkusz2!B$1,1,0)</f>
        <v>0</v>
      </c>
      <c r="C2333">
        <f>IF(Arkusz1!$Q:$Q=Arkusz2!C$1,1,0)</f>
        <v>1</v>
      </c>
      <c r="D2333">
        <f>IF(Arkusz1!$Q:$Q=Arkusz2!D$1,1,0)</f>
        <v>0</v>
      </c>
      <c r="E2333">
        <f>IF(Arkusz1!$Q:$Q=Arkusz2!E$1,1,0)</f>
        <v>0</v>
      </c>
      <c r="F2333">
        <f>IF(Arkusz1!$Q:$Q=Arkusz2!F$1,1,0)</f>
        <v>0</v>
      </c>
      <c r="G2333">
        <f>IF(Arkusz1!$Q:$Q=Arkusz2!G$1,1,0)</f>
        <v>0</v>
      </c>
      <c r="H2333">
        <f>IF(Arkusz1!$Q:$Q=Arkusz2!H$1,1,0)</f>
        <v>0</v>
      </c>
      <c r="I2333">
        <f>IF(Arkusz1!$Q:$Q=Arkusz2!I$1,1,0)</f>
        <v>0</v>
      </c>
      <c r="J2333">
        <f>IF(Arkusz1!$Q:$Q=Arkusz2!J$1,1,0)</f>
        <v>0</v>
      </c>
      <c r="K2333">
        <f>IF(Arkusz1!$M:$M=Arkusz2!K$1,1,0)</f>
        <v>1</v>
      </c>
      <c r="L2333">
        <f>IF(Arkusz1!$M:$M=Arkusz2!L$1,1,0)</f>
        <v>0</v>
      </c>
      <c r="M2333">
        <f>IF(Arkusz1!$P:$P="",0,1)</f>
        <v>0</v>
      </c>
      <c r="N2333">
        <f>IF(Arkusz1!$S:$S=Arkusz2!N$1,1,0)</f>
        <v>0</v>
      </c>
      <c r="O2333">
        <f>IF(Arkusz1!$T:$T=Arkusz2!O$1,1,0)</f>
        <v>0</v>
      </c>
      <c r="P2333">
        <f>IF(Arkusz1!$T:$T=Arkusz2!P$1,1,0)</f>
        <v>0</v>
      </c>
      <c r="Q2333">
        <f>IF(Arkusz1!$T:$T=Arkusz2!Q$1,1,0)</f>
        <v>0</v>
      </c>
      <c r="R2333">
        <f>IF(Arkusz1!$O:$O=Arkusz2!R$1,1,0)</f>
        <v>1</v>
      </c>
      <c r="S2333" s="17">
        <f t="shared" si="60"/>
        <v>0.41320315051203721</v>
      </c>
    </row>
    <row r="2334" spans="1:19">
      <c r="A2334">
        <f>Arkusz1!B2334</f>
        <v>2333</v>
      </c>
      <c r="B2334">
        <f>IF(Arkusz1!R:R=Arkusz2!B$1,1,0)</f>
        <v>0</v>
      </c>
      <c r="C2334">
        <f>IF(Arkusz1!$Q:$Q=Arkusz2!C$1,1,0)</f>
        <v>0</v>
      </c>
      <c r="D2334">
        <f>IF(Arkusz1!$Q:$Q=Arkusz2!D$1,1,0)</f>
        <v>0</v>
      </c>
      <c r="E2334">
        <f>IF(Arkusz1!$Q:$Q=Arkusz2!E$1,1,0)</f>
        <v>0</v>
      </c>
      <c r="F2334">
        <f>IF(Arkusz1!$Q:$Q=Arkusz2!F$1,1,0)</f>
        <v>0</v>
      </c>
      <c r="G2334">
        <f>IF(Arkusz1!$Q:$Q=Arkusz2!G$1,1,0)</f>
        <v>0</v>
      </c>
      <c r="H2334">
        <f>IF(Arkusz1!$Q:$Q=Arkusz2!H$1,1,0)</f>
        <v>0</v>
      </c>
      <c r="I2334">
        <f>IF(Arkusz1!$Q:$Q=Arkusz2!I$1,1,0)</f>
        <v>0</v>
      </c>
      <c r="J2334">
        <f>IF(Arkusz1!$Q:$Q=Arkusz2!J$1,1,0)</f>
        <v>1</v>
      </c>
      <c r="K2334">
        <f>IF(Arkusz1!$M:$M=Arkusz2!K$1,1,0)</f>
        <v>0</v>
      </c>
      <c r="L2334">
        <f>IF(Arkusz1!$M:$M=Arkusz2!L$1,1,0)</f>
        <v>0</v>
      </c>
      <c r="M2334">
        <f>IF(Arkusz1!$P:$P="",0,1)</f>
        <v>1</v>
      </c>
      <c r="N2334">
        <f>IF(Arkusz1!$S:$S=Arkusz2!N$1,1,0)</f>
        <v>0</v>
      </c>
      <c r="O2334">
        <f>IF(Arkusz1!$T:$T=Arkusz2!O$1,1,0)</f>
        <v>0</v>
      </c>
      <c r="P2334">
        <f>IF(Arkusz1!$T:$T=Arkusz2!P$1,1,0)</f>
        <v>0</v>
      </c>
      <c r="Q2334">
        <f>IF(Arkusz1!$T:$T=Arkusz2!Q$1,1,0)</f>
        <v>0</v>
      </c>
      <c r="R2334">
        <f>IF(Arkusz1!$O:$O=Arkusz2!R$1,1,0)</f>
        <v>0</v>
      </c>
      <c r="S2334" s="17">
        <f t="shared" si="60"/>
        <v>3.2071413573108588E-2</v>
      </c>
    </row>
    <row r="2335" spans="1:19">
      <c r="A2335">
        <f>Arkusz1!B2335</f>
        <v>2334</v>
      </c>
      <c r="B2335">
        <f>IF(Arkusz1!R:R=Arkusz2!B$1,1,0)</f>
        <v>0</v>
      </c>
      <c r="C2335">
        <f>IF(Arkusz1!$Q:$Q=Arkusz2!C$1,1,0)</f>
        <v>0</v>
      </c>
      <c r="D2335">
        <f>IF(Arkusz1!$Q:$Q=Arkusz2!D$1,1,0)</f>
        <v>0</v>
      </c>
      <c r="E2335">
        <f>IF(Arkusz1!$Q:$Q=Arkusz2!E$1,1,0)</f>
        <v>0</v>
      </c>
      <c r="F2335">
        <f>IF(Arkusz1!$Q:$Q=Arkusz2!F$1,1,0)</f>
        <v>0</v>
      </c>
      <c r="G2335">
        <f>IF(Arkusz1!$Q:$Q=Arkusz2!G$1,1,0)</f>
        <v>0</v>
      </c>
      <c r="H2335">
        <f>IF(Arkusz1!$Q:$Q=Arkusz2!H$1,1,0)</f>
        <v>0</v>
      </c>
      <c r="I2335">
        <f>IF(Arkusz1!$Q:$Q=Arkusz2!I$1,1,0)</f>
        <v>1</v>
      </c>
      <c r="J2335">
        <f>IF(Arkusz1!$Q:$Q=Arkusz2!J$1,1,0)</f>
        <v>0</v>
      </c>
      <c r="K2335">
        <f>IF(Arkusz1!$M:$M=Arkusz2!K$1,1,0)</f>
        <v>0</v>
      </c>
      <c r="L2335">
        <f>IF(Arkusz1!$M:$M=Arkusz2!L$1,1,0)</f>
        <v>0</v>
      </c>
      <c r="M2335">
        <f>IF(Arkusz1!$P:$P="",0,1)</f>
        <v>1</v>
      </c>
      <c r="N2335">
        <f>IF(Arkusz1!$S:$S=Arkusz2!N$1,1,0)</f>
        <v>0</v>
      </c>
      <c r="O2335">
        <f>IF(Arkusz1!$T:$T=Arkusz2!O$1,1,0)</f>
        <v>0</v>
      </c>
      <c r="P2335">
        <f>IF(Arkusz1!$T:$T=Arkusz2!P$1,1,0)</f>
        <v>0</v>
      </c>
      <c r="Q2335">
        <f>IF(Arkusz1!$T:$T=Arkusz2!Q$1,1,0)</f>
        <v>0</v>
      </c>
      <c r="R2335">
        <f>IF(Arkusz1!$O:$O=Arkusz2!R$1,1,0)</f>
        <v>0</v>
      </c>
      <c r="S2335" s="17">
        <f t="shared" si="60"/>
        <v>1.1407995836332216E-2</v>
      </c>
    </row>
    <row r="2336" spans="1:19">
      <c r="A2336">
        <f>Arkusz1!B2336</f>
        <v>2335</v>
      </c>
      <c r="B2336">
        <f>IF(Arkusz1!R:R=Arkusz2!B$1,1,0)</f>
        <v>0</v>
      </c>
      <c r="C2336">
        <f>IF(Arkusz1!$Q:$Q=Arkusz2!C$1,1,0)</f>
        <v>1</v>
      </c>
      <c r="D2336">
        <f>IF(Arkusz1!$Q:$Q=Arkusz2!D$1,1,0)</f>
        <v>0</v>
      </c>
      <c r="E2336">
        <f>IF(Arkusz1!$Q:$Q=Arkusz2!E$1,1,0)</f>
        <v>0</v>
      </c>
      <c r="F2336">
        <f>IF(Arkusz1!$Q:$Q=Arkusz2!F$1,1,0)</f>
        <v>0</v>
      </c>
      <c r="G2336">
        <f>IF(Arkusz1!$Q:$Q=Arkusz2!G$1,1,0)</f>
        <v>0</v>
      </c>
      <c r="H2336">
        <f>IF(Arkusz1!$Q:$Q=Arkusz2!H$1,1,0)</f>
        <v>0</v>
      </c>
      <c r="I2336">
        <f>IF(Arkusz1!$Q:$Q=Arkusz2!I$1,1,0)</f>
        <v>0</v>
      </c>
      <c r="J2336">
        <f>IF(Arkusz1!$Q:$Q=Arkusz2!J$1,1,0)</f>
        <v>0</v>
      </c>
      <c r="K2336">
        <f>IF(Arkusz1!$M:$M=Arkusz2!K$1,1,0)</f>
        <v>1</v>
      </c>
      <c r="L2336">
        <f>IF(Arkusz1!$M:$M=Arkusz2!L$1,1,0)</f>
        <v>0</v>
      </c>
      <c r="M2336">
        <f>IF(Arkusz1!$P:$P="",0,1)</f>
        <v>1</v>
      </c>
      <c r="N2336">
        <f>IF(Arkusz1!$S:$S=Arkusz2!N$1,1,0)</f>
        <v>0</v>
      </c>
      <c r="O2336">
        <f>IF(Arkusz1!$T:$T=Arkusz2!O$1,1,0)</f>
        <v>0</v>
      </c>
      <c r="P2336">
        <f>IF(Arkusz1!$T:$T=Arkusz2!P$1,1,0)</f>
        <v>1</v>
      </c>
      <c r="Q2336">
        <f>IF(Arkusz1!$T:$T=Arkusz2!Q$1,1,0)</f>
        <v>0</v>
      </c>
      <c r="R2336">
        <f>IF(Arkusz1!$O:$O=Arkusz2!R$1,1,0)</f>
        <v>0</v>
      </c>
      <c r="S2336" s="17">
        <f t="shared" si="60"/>
        <v>0.32476129565903694</v>
      </c>
    </row>
    <row r="2337" spans="1:19">
      <c r="A2337">
        <f>Arkusz1!B2337</f>
        <v>2336</v>
      </c>
      <c r="B2337">
        <f>IF(Arkusz1!R:R=Arkusz2!B$1,1,0)</f>
        <v>0</v>
      </c>
      <c r="C2337">
        <f>IF(Arkusz1!$Q:$Q=Arkusz2!C$1,1,0)</f>
        <v>0</v>
      </c>
      <c r="D2337">
        <f>IF(Arkusz1!$Q:$Q=Arkusz2!D$1,1,0)</f>
        <v>0</v>
      </c>
      <c r="E2337">
        <f>IF(Arkusz1!$Q:$Q=Arkusz2!E$1,1,0)</f>
        <v>0</v>
      </c>
      <c r="F2337">
        <f>IF(Arkusz1!$Q:$Q=Arkusz2!F$1,1,0)</f>
        <v>0</v>
      </c>
      <c r="G2337">
        <f>IF(Arkusz1!$Q:$Q=Arkusz2!G$1,1,0)</f>
        <v>1</v>
      </c>
      <c r="H2337">
        <f>IF(Arkusz1!$Q:$Q=Arkusz2!H$1,1,0)</f>
        <v>0</v>
      </c>
      <c r="I2337">
        <f>IF(Arkusz1!$Q:$Q=Arkusz2!I$1,1,0)</f>
        <v>0</v>
      </c>
      <c r="J2337">
        <f>IF(Arkusz1!$Q:$Q=Arkusz2!J$1,1,0)</f>
        <v>0</v>
      </c>
      <c r="K2337">
        <f>IF(Arkusz1!$M:$M=Arkusz2!K$1,1,0)</f>
        <v>0</v>
      </c>
      <c r="L2337">
        <f>IF(Arkusz1!$M:$M=Arkusz2!L$1,1,0)</f>
        <v>0</v>
      </c>
      <c r="M2337">
        <f>IF(Arkusz1!$P:$P="",0,1)</f>
        <v>1</v>
      </c>
      <c r="N2337">
        <f>IF(Arkusz1!$S:$S=Arkusz2!N$1,1,0)</f>
        <v>0</v>
      </c>
      <c r="O2337">
        <f>IF(Arkusz1!$T:$T=Arkusz2!O$1,1,0)</f>
        <v>0</v>
      </c>
      <c r="P2337">
        <f>IF(Arkusz1!$T:$T=Arkusz2!P$1,1,0)</f>
        <v>0</v>
      </c>
      <c r="Q2337">
        <f>IF(Arkusz1!$T:$T=Arkusz2!Q$1,1,0)</f>
        <v>0</v>
      </c>
      <c r="R2337">
        <f>IF(Arkusz1!$O:$O=Arkusz2!R$1,1,0)</f>
        <v>0</v>
      </c>
      <c r="S2337" s="17">
        <f t="shared" si="60"/>
        <v>5.7394673231095802E-2</v>
      </c>
    </row>
    <row r="2338" spans="1:19">
      <c r="A2338">
        <f>Arkusz1!B2338</f>
        <v>2337</v>
      </c>
      <c r="B2338">
        <f>IF(Arkusz1!R:R=Arkusz2!B$1,1,0)</f>
        <v>0</v>
      </c>
      <c r="C2338">
        <f>IF(Arkusz1!$Q:$Q=Arkusz2!C$1,1,0)</f>
        <v>1</v>
      </c>
      <c r="D2338">
        <f>IF(Arkusz1!$Q:$Q=Arkusz2!D$1,1,0)</f>
        <v>0</v>
      </c>
      <c r="E2338">
        <f>IF(Arkusz1!$Q:$Q=Arkusz2!E$1,1,0)</f>
        <v>0</v>
      </c>
      <c r="F2338">
        <f>IF(Arkusz1!$Q:$Q=Arkusz2!F$1,1,0)</f>
        <v>0</v>
      </c>
      <c r="G2338">
        <f>IF(Arkusz1!$Q:$Q=Arkusz2!G$1,1,0)</f>
        <v>0</v>
      </c>
      <c r="H2338">
        <f>IF(Arkusz1!$Q:$Q=Arkusz2!H$1,1,0)</f>
        <v>0</v>
      </c>
      <c r="I2338">
        <f>IF(Arkusz1!$Q:$Q=Arkusz2!I$1,1,0)</f>
        <v>0</v>
      </c>
      <c r="J2338">
        <f>IF(Arkusz1!$Q:$Q=Arkusz2!J$1,1,0)</f>
        <v>0</v>
      </c>
      <c r="K2338">
        <f>IF(Arkusz1!$M:$M=Arkusz2!K$1,1,0)</f>
        <v>0</v>
      </c>
      <c r="L2338">
        <f>IF(Arkusz1!$M:$M=Arkusz2!L$1,1,0)</f>
        <v>0</v>
      </c>
      <c r="M2338">
        <f>IF(Arkusz1!$P:$P="",0,1)</f>
        <v>0</v>
      </c>
      <c r="N2338">
        <f>IF(Arkusz1!$S:$S=Arkusz2!N$1,1,0)</f>
        <v>0</v>
      </c>
      <c r="O2338">
        <f>IF(Arkusz1!$T:$T=Arkusz2!O$1,1,0)</f>
        <v>0</v>
      </c>
      <c r="P2338">
        <f>IF(Arkusz1!$T:$T=Arkusz2!P$1,1,0)</f>
        <v>0</v>
      </c>
      <c r="Q2338">
        <f>IF(Arkusz1!$T:$T=Arkusz2!Q$1,1,0)</f>
        <v>0</v>
      </c>
      <c r="R2338">
        <f>IF(Arkusz1!$O:$O=Arkusz2!R$1,1,0)</f>
        <v>0</v>
      </c>
      <c r="S2338" s="17">
        <f t="shared" si="60"/>
        <v>0.56557841886809501</v>
      </c>
    </row>
    <row r="2339" spans="1:19">
      <c r="A2339">
        <f>Arkusz1!B2339</f>
        <v>2338</v>
      </c>
      <c r="B2339">
        <f>IF(Arkusz1!R:R=Arkusz2!B$1,1,0)</f>
        <v>0</v>
      </c>
      <c r="C2339">
        <f>IF(Arkusz1!$Q:$Q=Arkusz2!C$1,1,0)</f>
        <v>0</v>
      </c>
      <c r="D2339">
        <f>IF(Arkusz1!$Q:$Q=Arkusz2!D$1,1,0)</f>
        <v>0</v>
      </c>
      <c r="E2339">
        <f>IF(Arkusz1!$Q:$Q=Arkusz2!E$1,1,0)</f>
        <v>0</v>
      </c>
      <c r="F2339">
        <f>IF(Arkusz1!$Q:$Q=Arkusz2!F$1,1,0)</f>
        <v>0</v>
      </c>
      <c r="G2339">
        <f>IF(Arkusz1!$Q:$Q=Arkusz2!G$1,1,0)</f>
        <v>1</v>
      </c>
      <c r="H2339">
        <f>IF(Arkusz1!$Q:$Q=Arkusz2!H$1,1,0)</f>
        <v>0</v>
      </c>
      <c r="I2339">
        <f>IF(Arkusz1!$Q:$Q=Arkusz2!I$1,1,0)</f>
        <v>0</v>
      </c>
      <c r="J2339">
        <f>IF(Arkusz1!$Q:$Q=Arkusz2!J$1,1,0)</f>
        <v>0</v>
      </c>
      <c r="K2339">
        <f>IF(Arkusz1!$M:$M=Arkusz2!K$1,1,0)</f>
        <v>0</v>
      </c>
      <c r="L2339">
        <f>IF(Arkusz1!$M:$M=Arkusz2!L$1,1,0)</f>
        <v>0</v>
      </c>
      <c r="M2339">
        <f>IF(Arkusz1!$P:$P="",0,1)</f>
        <v>1</v>
      </c>
      <c r="N2339">
        <f>IF(Arkusz1!$S:$S=Arkusz2!N$1,1,0)</f>
        <v>0</v>
      </c>
      <c r="O2339">
        <f>IF(Arkusz1!$T:$T=Arkusz2!O$1,1,0)</f>
        <v>0</v>
      </c>
      <c r="P2339">
        <f>IF(Arkusz1!$T:$T=Arkusz2!P$1,1,0)</f>
        <v>0</v>
      </c>
      <c r="Q2339">
        <f>IF(Arkusz1!$T:$T=Arkusz2!Q$1,1,0)</f>
        <v>0</v>
      </c>
      <c r="R2339">
        <f>IF(Arkusz1!$O:$O=Arkusz2!R$1,1,0)</f>
        <v>0</v>
      </c>
      <c r="S2339" s="17">
        <f t="shared" si="60"/>
        <v>5.7394673231095802E-2</v>
      </c>
    </row>
    <row r="2340" spans="1:19">
      <c r="A2340">
        <f>Arkusz1!B2340</f>
        <v>2339</v>
      </c>
      <c r="B2340">
        <f>IF(Arkusz1!R:R=Arkusz2!B$1,1,0)</f>
        <v>0</v>
      </c>
      <c r="C2340">
        <f>IF(Arkusz1!$Q:$Q=Arkusz2!C$1,1,0)</f>
        <v>1</v>
      </c>
      <c r="D2340">
        <f>IF(Arkusz1!$Q:$Q=Arkusz2!D$1,1,0)</f>
        <v>0</v>
      </c>
      <c r="E2340">
        <f>IF(Arkusz1!$Q:$Q=Arkusz2!E$1,1,0)</f>
        <v>0</v>
      </c>
      <c r="F2340">
        <f>IF(Arkusz1!$Q:$Q=Arkusz2!F$1,1,0)</f>
        <v>0</v>
      </c>
      <c r="G2340">
        <f>IF(Arkusz1!$Q:$Q=Arkusz2!G$1,1,0)</f>
        <v>0</v>
      </c>
      <c r="H2340">
        <f>IF(Arkusz1!$Q:$Q=Arkusz2!H$1,1,0)</f>
        <v>0</v>
      </c>
      <c r="I2340">
        <f>IF(Arkusz1!$Q:$Q=Arkusz2!I$1,1,0)</f>
        <v>0</v>
      </c>
      <c r="J2340">
        <f>IF(Arkusz1!$Q:$Q=Arkusz2!J$1,1,0)</f>
        <v>0</v>
      </c>
      <c r="K2340">
        <f>IF(Arkusz1!$M:$M=Arkusz2!K$1,1,0)</f>
        <v>0</v>
      </c>
      <c r="L2340">
        <f>IF(Arkusz1!$M:$M=Arkusz2!L$1,1,0)</f>
        <v>0</v>
      </c>
      <c r="M2340">
        <f>IF(Arkusz1!$P:$P="",0,1)</f>
        <v>1</v>
      </c>
      <c r="N2340">
        <f>IF(Arkusz1!$S:$S=Arkusz2!N$1,1,0)</f>
        <v>0</v>
      </c>
      <c r="O2340">
        <f>IF(Arkusz1!$T:$T=Arkusz2!O$1,1,0)</f>
        <v>0</v>
      </c>
      <c r="P2340">
        <f>IF(Arkusz1!$T:$T=Arkusz2!P$1,1,0)</f>
        <v>0</v>
      </c>
      <c r="Q2340">
        <f>IF(Arkusz1!$T:$T=Arkusz2!Q$1,1,0)</f>
        <v>1</v>
      </c>
      <c r="R2340">
        <f>IF(Arkusz1!$O:$O=Arkusz2!R$1,1,0)</f>
        <v>0</v>
      </c>
      <c r="S2340" s="17">
        <f t="shared" si="60"/>
        <v>0.56740620798233488</v>
      </c>
    </row>
    <row r="2341" spans="1:19">
      <c r="A2341">
        <f>Arkusz1!B2341</f>
        <v>2340</v>
      </c>
      <c r="B2341">
        <f>IF(Arkusz1!R:R=Arkusz2!B$1,1,0)</f>
        <v>0</v>
      </c>
      <c r="C2341">
        <f>IF(Arkusz1!$Q:$Q=Arkusz2!C$1,1,0)</f>
        <v>0</v>
      </c>
      <c r="D2341">
        <f>IF(Arkusz1!$Q:$Q=Arkusz2!D$1,1,0)</f>
        <v>0</v>
      </c>
      <c r="E2341">
        <f>IF(Arkusz1!$Q:$Q=Arkusz2!E$1,1,0)</f>
        <v>0</v>
      </c>
      <c r="F2341">
        <f>IF(Arkusz1!$Q:$Q=Arkusz2!F$1,1,0)</f>
        <v>0</v>
      </c>
      <c r="G2341">
        <f>IF(Arkusz1!$Q:$Q=Arkusz2!G$1,1,0)</f>
        <v>0</v>
      </c>
      <c r="H2341">
        <f>IF(Arkusz1!$Q:$Q=Arkusz2!H$1,1,0)</f>
        <v>1</v>
      </c>
      <c r="I2341">
        <f>IF(Arkusz1!$Q:$Q=Arkusz2!I$1,1,0)</f>
        <v>0</v>
      </c>
      <c r="J2341">
        <f>IF(Arkusz1!$Q:$Q=Arkusz2!J$1,1,0)</f>
        <v>0</v>
      </c>
      <c r="K2341">
        <f>IF(Arkusz1!$M:$M=Arkusz2!K$1,1,0)</f>
        <v>1</v>
      </c>
      <c r="L2341">
        <f>IF(Arkusz1!$M:$M=Arkusz2!L$1,1,0)</f>
        <v>0</v>
      </c>
      <c r="M2341">
        <f>IF(Arkusz1!$P:$P="",0,1)</f>
        <v>1</v>
      </c>
      <c r="N2341">
        <f>IF(Arkusz1!$S:$S=Arkusz2!N$1,1,0)</f>
        <v>0</v>
      </c>
      <c r="O2341">
        <f>IF(Arkusz1!$T:$T=Arkusz2!O$1,1,0)</f>
        <v>0</v>
      </c>
      <c r="P2341">
        <f>IF(Arkusz1!$T:$T=Arkusz2!P$1,1,0)</f>
        <v>0</v>
      </c>
      <c r="Q2341">
        <f>IF(Arkusz1!$T:$T=Arkusz2!Q$1,1,0)</f>
        <v>0</v>
      </c>
      <c r="R2341">
        <f>IF(Arkusz1!$O:$O=Arkusz2!R$1,1,0)</f>
        <v>0</v>
      </c>
      <c r="S2341" s="17">
        <f t="shared" si="60"/>
        <v>0.10163322948359395</v>
      </c>
    </row>
    <row r="2342" spans="1:19">
      <c r="A2342">
        <f>Arkusz1!B2342</f>
        <v>2341</v>
      </c>
      <c r="B2342">
        <f>IF(Arkusz1!R:R=Arkusz2!B$1,1,0)</f>
        <v>0</v>
      </c>
      <c r="C2342">
        <f>IF(Arkusz1!$Q:$Q=Arkusz2!C$1,1,0)</f>
        <v>0</v>
      </c>
      <c r="D2342">
        <f>IF(Arkusz1!$Q:$Q=Arkusz2!D$1,1,0)</f>
        <v>1</v>
      </c>
      <c r="E2342">
        <f>IF(Arkusz1!$Q:$Q=Arkusz2!E$1,1,0)</f>
        <v>0</v>
      </c>
      <c r="F2342">
        <f>IF(Arkusz1!$Q:$Q=Arkusz2!F$1,1,0)</f>
        <v>0</v>
      </c>
      <c r="G2342">
        <f>IF(Arkusz1!$Q:$Q=Arkusz2!G$1,1,0)</f>
        <v>0</v>
      </c>
      <c r="H2342">
        <f>IF(Arkusz1!$Q:$Q=Arkusz2!H$1,1,0)</f>
        <v>0</v>
      </c>
      <c r="I2342">
        <f>IF(Arkusz1!$Q:$Q=Arkusz2!I$1,1,0)</f>
        <v>0</v>
      </c>
      <c r="J2342">
        <f>IF(Arkusz1!$Q:$Q=Arkusz2!J$1,1,0)</f>
        <v>0</v>
      </c>
      <c r="K2342">
        <f>IF(Arkusz1!$M:$M=Arkusz2!K$1,1,0)</f>
        <v>1</v>
      </c>
      <c r="L2342">
        <f>IF(Arkusz1!$M:$M=Arkusz2!L$1,1,0)</f>
        <v>0</v>
      </c>
      <c r="M2342">
        <f>IF(Arkusz1!$P:$P="",0,1)</f>
        <v>1</v>
      </c>
      <c r="N2342">
        <f>IF(Arkusz1!$S:$S=Arkusz2!N$1,1,0)</f>
        <v>0</v>
      </c>
      <c r="O2342">
        <f>IF(Arkusz1!$T:$T=Arkusz2!O$1,1,0)</f>
        <v>0</v>
      </c>
      <c r="P2342">
        <f>IF(Arkusz1!$T:$T=Arkusz2!P$1,1,0)</f>
        <v>1</v>
      </c>
      <c r="Q2342">
        <f>IF(Arkusz1!$T:$T=Arkusz2!Q$1,1,0)</f>
        <v>0</v>
      </c>
      <c r="R2342">
        <f>IF(Arkusz1!$O:$O=Arkusz2!R$1,1,0)</f>
        <v>0</v>
      </c>
      <c r="S2342" s="17">
        <f t="shared" si="60"/>
        <v>0.11541705031868091</v>
      </c>
    </row>
    <row r="2343" spans="1:19">
      <c r="A2343">
        <f>Arkusz1!B2343</f>
        <v>2342</v>
      </c>
      <c r="B2343">
        <f>IF(Arkusz1!R:R=Arkusz2!B$1,1,0)</f>
        <v>0</v>
      </c>
      <c r="C2343">
        <f>IF(Arkusz1!$Q:$Q=Arkusz2!C$1,1,0)</f>
        <v>0</v>
      </c>
      <c r="D2343">
        <f>IF(Arkusz1!$Q:$Q=Arkusz2!D$1,1,0)</f>
        <v>0</v>
      </c>
      <c r="E2343">
        <f>IF(Arkusz1!$Q:$Q=Arkusz2!E$1,1,0)</f>
        <v>0</v>
      </c>
      <c r="F2343">
        <f>IF(Arkusz1!$Q:$Q=Arkusz2!F$1,1,0)</f>
        <v>0</v>
      </c>
      <c r="G2343">
        <f>IF(Arkusz1!$Q:$Q=Arkusz2!G$1,1,0)</f>
        <v>1</v>
      </c>
      <c r="H2343">
        <f>IF(Arkusz1!$Q:$Q=Arkusz2!H$1,1,0)</f>
        <v>0</v>
      </c>
      <c r="I2343">
        <f>IF(Arkusz1!$Q:$Q=Arkusz2!I$1,1,0)</f>
        <v>0</v>
      </c>
      <c r="J2343">
        <f>IF(Arkusz1!$Q:$Q=Arkusz2!J$1,1,0)</f>
        <v>0</v>
      </c>
      <c r="K2343">
        <f>IF(Arkusz1!$M:$M=Arkusz2!K$1,1,0)</f>
        <v>0</v>
      </c>
      <c r="L2343">
        <f>IF(Arkusz1!$M:$M=Arkusz2!L$1,1,0)</f>
        <v>0</v>
      </c>
      <c r="M2343">
        <f>IF(Arkusz1!$P:$P="",0,1)</f>
        <v>1</v>
      </c>
      <c r="N2343">
        <f>IF(Arkusz1!$S:$S=Arkusz2!N$1,1,0)</f>
        <v>0</v>
      </c>
      <c r="O2343">
        <f>IF(Arkusz1!$T:$T=Arkusz2!O$1,1,0)</f>
        <v>0</v>
      </c>
      <c r="P2343">
        <f>IF(Arkusz1!$T:$T=Arkusz2!P$1,1,0)</f>
        <v>0</v>
      </c>
      <c r="Q2343">
        <f>IF(Arkusz1!$T:$T=Arkusz2!Q$1,1,0)</f>
        <v>0</v>
      </c>
      <c r="R2343">
        <f>IF(Arkusz1!$O:$O=Arkusz2!R$1,1,0)</f>
        <v>1</v>
      </c>
      <c r="S2343" s="17">
        <f t="shared" si="60"/>
        <v>5.7394673231095802E-2</v>
      </c>
    </row>
    <row r="2344" spans="1:19">
      <c r="A2344">
        <f>Arkusz1!B2344</f>
        <v>2343</v>
      </c>
      <c r="B2344">
        <f>IF(Arkusz1!R:R=Arkusz2!B$1,1,0)</f>
        <v>0</v>
      </c>
      <c r="C2344">
        <f>IF(Arkusz1!$Q:$Q=Arkusz2!C$1,1,0)</f>
        <v>0</v>
      </c>
      <c r="D2344">
        <f>IF(Arkusz1!$Q:$Q=Arkusz2!D$1,1,0)</f>
        <v>0</v>
      </c>
      <c r="E2344">
        <f>IF(Arkusz1!$Q:$Q=Arkusz2!E$1,1,0)</f>
        <v>0</v>
      </c>
      <c r="F2344">
        <f>IF(Arkusz1!$Q:$Q=Arkusz2!F$1,1,0)</f>
        <v>0</v>
      </c>
      <c r="G2344">
        <f>IF(Arkusz1!$Q:$Q=Arkusz2!G$1,1,0)</f>
        <v>0</v>
      </c>
      <c r="H2344">
        <f>IF(Arkusz1!$Q:$Q=Arkusz2!H$1,1,0)</f>
        <v>1</v>
      </c>
      <c r="I2344">
        <f>IF(Arkusz1!$Q:$Q=Arkusz2!I$1,1,0)</f>
        <v>0</v>
      </c>
      <c r="J2344">
        <f>IF(Arkusz1!$Q:$Q=Arkusz2!J$1,1,0)</f>
        <v>0</v>
      </c>
      <c r="K2344">
        <f>IF(Arkusz1!$M:$M=Arkusz2!K$1,1,0)</f>
        <v>0</v>
      </c>
      <c r="L2344">
        <f>IF(Arkusz1!$M:$M=Arkusz2!L$1,1,0)</f>
        <v>0</v>
      </c>
      <c r="M2344">
        <f>IF(Arkusz1!$P:$P="",0,1)</f>
        <v>0</v>
      </c>
      <c r="N2344">
        <f>IF(Arkusz1!$S:$S=Arkusz2!N$1,1,0)</f>
        <v>0</v>
      </c>
      <c r="O2344">
        <f>IF(Arkusz1!$T:$T=Arkusz2!O$1,1,0)</f>
        <v>0</v>
      </c>
      <c r="P2344">
        <f>IF(Arkusz1!$T:$T=Arkusz2!P$1,1,0)</f>
        <v>0</v>
      </c>
      <c r="Q2344">
        <f>IF(Arkusz1!$T:$T=Arkusz2!Q$1,1,0)</f>
        <v>0</v>
      </c>
      <c r="R2344">
        <f>IF(Arkusz1!$O:$O=Arkusz2!R$1,1,0)</f>
        <v>0</v>
      </c>
      <c r="S2344" s="17">
        <f t="shared" si="60"/>
        <v>0.18406554276601864</v>
      </c>
    </row>
    <row r="2345" spans="1:19">
      <c r="A2345">
        <f>Arkusz1!B2345</f>
        <v>2344</v>
      </c>
      <c r="B2345">
        <f>IF(Arkusz1!R:R=Arkusz2!B$1,1,0)</f>
        <v>0</v>
      </c>
      <c r="C2345">
        <f>IF(Arkusz1!$Q:$Q=Arkusz2!C$1,1,0)</f>
        <v>0</v>
      </c>
      <c r="D2345">
        <f>IF(Arkusz1!$Q:$Q=Arkusz2!D$1,1,0)</f>
        <v>0</v>
      </c>
      <c r="E2345">
        <f>IF(Arkusz1!$Q:$Q=Arkusz2!E$1,1,0)</f>
        <v>0</v>
      </c>
      <c r="F2345">
        <f>IF(Arkusz1!$Q:$Q=Arkusz2!F$1,1,0)</f>
        <v>0</v>
      </c>
      <c r="G2345">
        <f>IF(Arkusz1!$Q:$Q=Arkusz2!G$1,1,0)</f>
        <v>0</v>
      </c>
      <c r="H2345">
        <f>IF(Arkusz1!$Q:$Q=Arkusz2!H$1,1,0)</f>
        <v>0</v>
      </c>
      <c r="I2345">
        <f>IF(Arkusz1!$Q:$Q=Arkusz2!I$1,1,0)</f>
        <v>0</v>
      </c>
      <c r="J2345">
        <f>IF(Arkusz1!$Q:$Q=Arkusz2!J$1,1,0)</f>
        <v>1</v>
      </c>
      <c r="K2345">
        <f>IF(Arkusz1!$M:$M=Arkusz2!K$1,1,0)</f>
        <v>0</v>
      </c>
      <c r="L2345">
        <f>IF(Arkusz1!$M:$M=Arkusz2!L$1,1,0)</f>
        <v>0</v>
      </c>
      <c r="M2345">
        <f>IF(Arkusz1!$P:$P="",0,1)</f>
        <v>1</v>
      </c>
      <c r="N2345">
        <f>IF(Arkusz1!$S:$S=Arkusz2!N$1,1,0)</f>
        <v>0</v>
      </c>
      <c r="O2345">
        <f>IF(Arkusz1!$T:$T=Arkusz2!O$1,1,0)</f>
        <v>0</v>
      </c>
      <c r="P2345">
        <f>IF(Arkusz1!$T:$T=Arkusz2!P$1,1,0)</f>
        <v>0</v>
      </c>
      <c r="Q2345">
        <f>IF(Arkusz1!$T:$T=Arkusz2!Q$1,1,0)</f>
        <v>0</v>
      </c>
      <c r="R2345">
        <f>IF(Arkusz1!$O:$O=Arkusz2!R$1,1,0)</f>
        <v>0</v>
      </c>
      <c r="S2345" s="17">
        <f t="shared" si="60"/>
        <v>3.2071413573108588E-2</v>
      </c>
    </row>
    <row r="2346" spans="1:19">
      <c r="A2346">
        <f>Arkusz1!B2346</f>
        <v>2345</v>
      </c>
      <c r="B2346">
        <f>IF(Arkusz1!R:R=Arkusz2!B$1,1,0)</f>
        <v>0</v>
      </c>
      <c r="C2346">
        <f>IF(Arkusz1!$Q:$Q=Arkusz2!C$1,1,0)</f>
        <v>0</v>
      </c>
      <c r="D2346">
        <f>IF(Arkusz1!$Q:$Q=Arkusz2!D$1,1,0)</f>
        <v>0</v>
      </c>
      <c r="E2346">
        <f>IF(Arkusz1!$Q:$Q=Arkusz2!E$1,1,0)</f>
        <v>0</v>
      </c>
      <c r="F2346">
        <f>IF(Arkusz1!$Q:$Q=Arkusz2!F$1,1,0)</f>
        <v>0</v>
      </c>
      <c r="G2346">
        <f>IF(Arkusz1!$Q:$Q=Arkusz2!G$1,1,0)</f>
        <v>0</v>
      </c>
      <c r="H2346">
        <f>IF(Arkusz1!$Q:$Q=Arkusz2!H$1,1,0)</f>
        <v>0</v>
      </c>
      <c r="I2346">
        <f>IF(Arkusz1!$Q:$Q=Arkusz2!I$1,1,0)</f>
        <v>0</v>
      </c>
      <c r="J2346">
        <f>IF(Arkusz1!$Q:$Q=Arkusz2!J$1,1,0)</f>
        <v>1</v>
      </c>
      <c r="K2346">
        <f>IF(Arkusz1!$M:$M=Arkusz2!K$1,1,0)</f>
        <v>0</v>
      </c>
      <c r="L2346">
        <f>IF(Arkusz1!$M:$M=Arkusz2!L$1,1,0)</f>
        <v>0</v>
      </c>
      <c r="M2346">
        <f>IF(Arkusz1!$P:$P="",0,1)</f>
        <v>1</v>
      </c>
      <c r="N2346">
        <f>IF(Arkusz1!$S:$S=Arkusz2!N$1,1,0)</f>
        <v>0</v>
      </c>
      <c r="O2346">
        <f>IF(Arkusz1!$T:$T=Arkusz2!O$1,1,0)</f>
        <v>0</v>
      </c>
      <c r="P2346">
        <f>IF(Arkusz1!$T:$T=Arkusz2!P$1,1,0)</f>
        <v>0</v>
      </c>
      <c r="Q2346">
        <f>IF(Arkusz1!$T:$T=Arkusz2!Q$1,1,0)</f>
        <v>0</v>
      </c>
      <c r="R2346">
        <f>IF(Arkusz1!$O:$O=Arkusz2!R$1,1,0)</f>
        <v>0</v>
      </c>
      <c r="S2346" s="17">
        <f t="shared" si="60"/>
        <v>3.2071413573108588E-2</v>
      </c>
    </row>
    <row r="2347" spans="1:19">
      <c r="A2347">
        <f>Arkusz1!B2347</f>
        <v>2346</v>
      </c>
      <c r="B2347">
        <f>IF(Arkusz1!R:R=Arkusz2!B$1,1,0)</f>
        <v>0</v>
      </c>
      <c r="C2347">
        <f>IF(Arkusz1!$Q:$Q=Arkusz2!C$1,1,0)</f>
        <v>0</v>
      </c>
      <c r="D2347">
        <f>IF(Arkusz1!$Q:$Q=Arkusz2!D$1,1,0)</f>
        <v>0</v>
      </c>
      <c r="E2347">
        <f>IF(Arkusz1!$Q:$Q=Arkusz2!E$1,1,0)</f>
        <v>0</v>
      </c>
      <c r="F2347">
        <f>IF(Arkusz1!$Q:$Q=Arkusz2!F$1,1,0)</f>
        <v>0</v>
      </c>
      <c r="G2347">
        <f>IF(Arkusz1!$Q:$Q=Arkusz2!G$1,1,0)</f>
        <v>0</v>
      </c>
      <c r="H2347">
        <f>IF(Arkusz1!$Q:$Q=Arkusz2!H$1,1,0)</f>
        <v>1</v>
      </c>
      <c r="I2347">
        <f>IF(Arkusz1!$Q:$Q=Arkusz2!I$1,1,0)</f>
        <v>0</v>
      </c>
      <c r="J2347">
        <f>IF(Arkusz1!$Q:$Q=Arkusz2!J$1,1,0)</f>
        <v>0</v>
      </c>
      <c r="K2347">
        <f>IF(Arkusz1!$M:$M=Arkusz2!K$1,1,0)</f>
        <v>1</v>
      </c>
      <c r="L2347">
        <f>IF(Arkusz1!$M:$M=Arkusz2!L$1,1,0)</f>
        <v>0</v>
      </c>
      <c r="M2347">
        <f>IF(Arkusz1!$P:$P="",0,1)</f>
        <v>1</v>
      </c>
      <c r="N2347">
        <f>IF(Arkusz1!$S:$S=Arkusz2!N$1,1,0)</f>
        <v>0</v>
      </c>
      <c r="O2347">
        <f>IF(Arkusz1!$T:$T=Arkusz2!O$1,1,0)</f>
        <v>0</v>
      </c>
      <c r="P2347">
        <f>IF(Arkusz1!$T:$T=Arkusz2!P$1,1,0)</f>
        <v>0</v>
      </c>
      <c r="Q2347">
        <f>IF(Arkusz1!$T:$T=Arkusz2!Q$1,1,0)</f>
        <v>1</v>
      </c>
      <c r="R2347">
        <f>IF(Arkusz1!$O:$O=Arkusz2!R$1,1,0)</f>
        <v>0</v>
      </c>
      <c r="S2347" s="17">
        <f t="shared" si="60"/>
        <v>0.1094694240700843</v>
      </c>
    </row>
    <row r="2348" spans="1:19">
      <c r="A2348">
        <f>Arkusz1!B2348</f>
        <v>2347</v>
      </c>
      <c r="B2348">
        <f>IF(Arkusz1!R:R=Arkusz2!B$1,1,0)</f>
        <v>0</v>
      </c>
      <c r="C2348">
        <f>IF(Arkusz1!$Q:$Q=Arkusz2!C$1,1,0)</f>
        <v>0</v>
      </c>
      <c r="D2348">
        <f>IF(Arkusz1!$Q:$Q=Arkusz2!D$1,1,0)</f>
        <v>0</v>
      </c>
      <c r="E2348">
        <f>IF(Arkusz1!$Q:$Q=Arkusz2!E$1,1,0)</f>
        <v>0</v>
      </c>
      <c r="F2348">
        <f>IF(Arkusz1!$Q:$Q=Arkusz2!F$1,1,0)</f>
        <v>0</v>
      </c>
      <c r="G2348">
        <f>IF(Arkusz1!$Q:$Q=Arkusz2!G$1,1,0)</f>
        <v>0</v>
      </c>
      <c r="H2348">
        <f>IF(Arkusz1!$Q:$Q=Arkusz2!H$1,1,0)</f>
        <v>0</v>
      </c>
      <c r="I2348">
        <f>IF(Arkusz1!$Q:$Q=Arkusz2!I$1,1,0)</f>
        <v>0</v>
      </c>
      <c r="J2348">
        <f>IF(Arkusz1!$Q:$Q=Arkusz2!J$1,1,0)</f>
        <v>1</v>
      </c>
      <c r="K2348">
        <f>IF(Arkusz1!$M:$M=Arkusz2!K$1,1,0)</f>
        <v>0</v>
      </c>
      <c r="L2348">
        <f>IF(Arkusz1!$M:$M=Arkusz2!L$1,1,0)</f>
        <v>0</v>
      </c>
      <c r="M2348">
        <f>IF(Arkusz1!$P:$P="",0,1)</f>
        <v>1</v>
      </c>
      <c r="N2348">
        <f>IF(Arkusz1!$S:$S=Arkusz2!N$1,1,0)</f>
        <v>0</v>
      </c>
      <c r="O2348">
        <f>IF(Arkusz1!$T:$T=Arkusz2!O$1,1,0)</f>
        <v>0</v>
      </c>
      <c r="P2348">
        <f>IF(Arkusz1!$T:$T=Arkusz2!P$1,1,0)</f>
        <v>0</v>
      </c>
      <c r="Q2348">
        <f>IF(Arkusz1!$T:$T=Arkusz2!Q$1,1,0)</f>
        <v>0</v>
      </c>
      <c r="R2348">
        <f>IF(Arkusz1!$O:$O=Arkusz2!R$1,1,0)</f>
        <v>0</v>
      </c>
      <c r="S2348" s="17">
        <f t="shared" si="60"/>
        <v>3.2071413573108588E-2</v>
      </c>
    </row>
    <row r="2349" spans="1:19">
      <c r="A2349">
        <f>Arkusz1!B2349</f>
        <v>2348</v>
      </c>
      <c r="B2349">
        <f>IF(Arkusz1!R:R=Arkusz2!B$1,1,0)</f>
        <v>0</v>
      </c>
      <c r="C2349">
        <f>IF(Arkusz1!$Q:$Q=Arkusz2!C$1,1,0)</f>
        <v>0</v>
      </c>
      <c r="D2349">
        <f>IF(Arkusz1!$Q:$Q=Arkusz2!D$1,1,0)</f>
        <v>0</v>
      </c>
      <c r="E2349">
        <f>IF(Arkusz1!$Q:$Q=Arkusz2!E$1,1,0)</f>
        <v>0</v>
      </c>
      <c r="F2349">
        <f>IF(Arkusz1!$Q:$Q=Arkusz2!F$1,1,0)</f>
        <v>0</v>
      </c>
      <c r="G2349">
        <f>IF(Arkusz1!$Q:$Q=Arkusz2!G$1,1,0)</f>
        <v>0</v>
      </c>
      <c r="H2349">
        <f>IF(Arkusz1!$Q:$Q=Arkusz2!H$1,1,0)</f>
        <v>1</v>
      </c>
      <c r="I2349">
        <f>IF(Arkusz1!$Q:$Q=Arkusz2!I$1,1,0)</f>
        <v>0</v>
      </c>
      <c r="J2349">
        <f>IF(Arkusz1!$Q:$Q=Arkusz2!J$1,1,0)</f>
        <v>0</v>
      </c>
      <c r="K2349">
        <f>IF(Arkusz1!$M:$M=Arkusz2!K$1,1,0)</f>
        <v>1</v>
      </c>
      <c r="L2349">
        <f>IF(Arkusz1!$M:$M=Arkusz2!L$1,1,0)</f>
        <v>0</v>
      </c>
      <c r="M2349">
        <f>IF(Arkusz1!$P:$P="",0,1)</f>
        <v>1</v>
      </c>
      <c r="N2349">
        <f>IF(Arkusz1!$S:$S=Arkusz2!N$1,1,0)</f>
        <v>0</v>
      </c>
      <c r="O2349">
        <f>IF(Arkusz1!$T:$T=Arkusz2!O$1,1,0)</f>
        <v>0</v>
      </c>
      <c r="P2349">
        <f>IF(Arkusz1!$T:$T=Arkusz2!P$1,1,0)</f>
        <v>0</v>
      </c>
      <c r="Q2349">
        <f>IF(Arkusz1!$T:$T=Arkusz2!Q$1,1,0)</f>
        <v>0</v>
      </c>
      <c r="R2349">
        <f>IF(Arkusz1!$O:$O=Arkusz2!R$1,1,0)</f>
        <v>0</v>
      </c>
      <c r="S2349" s="17">
        <f t="shared" si="60"/>
        <v>0.10163322948359395</v>
      </c>
    </row>
    <row r="2350" spans="1:19">
      <c r="A2350">
        <f>Arkusz1!B2350</f>
        <v>2349</v>
      </c>
      <c r="B2350">
        <f>IF(Arkusz1!R:R=Arkusz2!B$1,1,0)</f>
        <v>0</v>
      </c>
      <c r="C2350">
        <f>IF(Arkusz1!$Q:$Q=Arkusz2!C$1,1,0)</f>
        <v>0</v>
      </c>
      <c r="D2350">
        <f>IF(Arkusz1!$Q:$Q=Arkusz2!D$1,1,0)</f>
        <v>0</v>
      </c>
      <c r="E2350">
        <f>IF(Arkusz1!$Q:$Q=Arkusz2!E$1,1,0)</f>
        <v>0</v>
      </c>
      <c r="F2350">
        <f>IF(Arkusz1!$Q:$Q=Arkusz2!F$1,1,0)</f>
        <v>0</v>
      </c>
      <c r="G2350">
        <f>IF(Arkusz1!$Q:$Q=Arkusz2!G$1,1,0)</f>
        <v>0</v>
      </c>
      <c r="H2350">
        <f>IF(Arkusz1!$Q:$Q=Arkusz2!H$1,1,0)</f>
        <v>1</v>
      </c>
      <c r="I2350">
        <f>IF(Arkusz1!$Q:$Q=Arkusz2!I$1,1,0)</f>
        <v>0</v>
      </c>
      <c r="J2350">
        <f>IF(Arkusz1!$Q:$Q=Arkusz2!J$1,1,0)</f>
        <v>0</v>
      </c>
      <c r="K2350">
        <f>IF(Arkusz1!$M:$M=Arkusz2!K$1,1,0)</f>
        <v>0</v>
      </c>
      <c r="L2350">
        <f>IF(Arkusz1!$M:$M=Arkusz2!L$1,1,0)</f>
        <v>0</v>
      </c>
      <c r="M2350">
        <f>IF(Arkusz1!$P:$P="",0,1)</f>
        <v>1</v>
      </c>
      <c r="N2350">
        <f>IF(Arkusz1!$S:$S=Arkusz2!N$1,1,0)</f>
        <v>0</v>
      </c>
      <c r="O2350">
        <f>IF(Arkusz1!$T:$T=Arkusz2!O$1,1,0)</f>
        <v>0</v>
      </c>
      <c r="P2350">
        <f>IF(Arkusz1!$T:$T=Arkusz2!P$1,1,0)</f>
        <v>0</v>
      </c>
      <c r="Q2350">
        <f>IF(Arkusz1!$T:$T=Arkusz2!Q$1,1,0)</f>
        <v>0</v>
      </c>
      <c r="R2350">
        <f>IF(Arkusz1!$O:$O=Arkusz2!R$1,1,0)</f>
        <v>0</v>
      </c>
      <c r="S2350" s="17">
        <f t="shared" si="60"/>
        <v>0.17298255377116797</v>
      </c>
    </row>
    <row r="2351" spans="1:19">
      <c r="A2351">
        <f>Arkusz1!B2351</f>
        <v>2350</v>
      </c>
      <c r="B2351">
        <f>IF(Arkusz1!R:R=Arkusz2!B$1,1,0)</f>
        <v>0</v>
      </c>
      <c r="C2351">
        <f>IF(Arkusz1!$Q:$Q=Arkusz2!C$1,1,0)</f>
        <v>0</v>
      </c>
      <c r="D2351">
        <f>IF(Arkusz1!$Q:$Q=Arkusz2!D$1,1,0)</f>
        <v>0</v>
      </c>
      <c r="E2351">
        <f>IF(Arkusz1!$Q:$Q=Arkusz2!E$1,1,0)</f>
        <v>0</v>
      </c>
      <c r="F2351">
        <f>IF(Arkusz1!$Q:$Q=Arkusz2!F$1,1,0)</f>
        <v>0</v>
      </c>
      <c r="G2351">
        <f>IF(Arkusz1!$Q:$Q=Arkusz2!G$1,1,0)</f>
        <v>0</v>
      </c>
      <c r="H2351">
        <f>IF(Arkusz1!$Q:$Q=Arkusz2!H$1,1,0)</f>
        <v>0</v>
      </c>
      <c r="I2351">
        <f>IF(Arkusz1!$Q:$Q=Arkusz2!I$1,1,0)</f>
        <v>0</v>
      </c>
      <c r="J2351">
        <f>IF(Arkusz1!$Q:$Q=Arkusz2!J$1,1,0)</f>
        <v>1</v>
      </c>
      <c r="K2351">
        <f>IF(Arkusz1!$M:$M=Arkusz2!K$1,1,0)</f>
        <v>0</v>
      </c>
      <c r="L2351">
        <f>IF(Arkusz1!$M:$M=Arkusz2!L$1,1,0)</f>
        <v>0</v>
      </c>
      <c r="M2351">
        <f>IF(Arkusz1!$P:$P="",0,1)</f>
        <v>1</v>
      </c>
      <c r="N2351">
        <f>IF(Arkusz1!$S:$S=Arkusz2!N$1,1,0)</f>
        <v>0</v>
      </c>
      <c r="O2351">
        <f>IF(Arkusz1!$T:$T=Arkusz2!O$1,1,0)</f>
        <v>0</v>
      </c>
      <c r="P2351">
        <f>IF(Arkusz1!$T:$T=Arkusz2!P$1,1,0)</f>
        <v>0</v>
      </c>
      <c r="Q2351">
        <f>IF(Arkusz1!$T:$T=Arkusz2!Q$1,1,0)</f>
        <v>0</v>
      </c>
      <c r="R2351">
        <f>IF(Arkusz1!$O:$O=Arkusz2!R$1,1,0)</f>
        <v>0</v>
      </c>
      <c r="S2351" s="17">
        <f t="shared" si="60"/>
        <v>3.2071413573108588E-2</v>
      </c>
    </row>
    <row r="2352" spans="1:19">
      <c r="A2352">
        <f>Arkusz1!B2352</f>
        <v>2351</v>
      </c>
      <c r="B2352">
        <f>IF(Arkusz1!R:R=Arkusz2!B$1,1,0)</f>
        <v>0</v>
      </c>
      <c r="C2352">
        <f>IF(Arkusz1!$Q:$Q=Arkusz2!C$1,1,0)</f>
        <v>0</v>
      </c>
      <c r="D2352">
        <f>IF(Arkusz1!$Q:$Q=Arkusz2!D$1,1,0)</f>
        <v>0</v>
      </c>
      <c r="E2352">
        <f>IF(Arkusz1!$Q:$Q=Arkusz2!E$1,1,0)</f>
        <v>0</v>
      </c>
      <c r="F2352">
        <f>IF(Arkusz1!$Q:$Q=Arkusz2!F$1,1,0)</f>
        <v>0</v>
      </c>
      <c r="G2352">
        <f>IF(Arkusz1!$Q:$Q=Arkusz2!G$1,1,0)</f>
        <v>0</v>
      </c>
      <c r="H2352">
        <f>IF(Arkusz1!$Q:$Q=Arkusz2!H$1,1,0)</f>
        <v>1</v>
      </c>
      <c r="I2352">
        <f>IF(Arkusz1!$Q:$Q=Arkusz2!I$1,1,0)</f>
        <v>0</v>
      </c>
      <c r="J2352">
        <f>IF(Arkusz1!$Q:$Q=Arkusz2!J$1,1,0)</f>
        <v>0</v>
      </c>
      <c r="K2352">
        <f>IF(Arkusz1!$M:$M=Arkusz2!K$1,1,0)</f>
        <v>0</v>
      </c>
      <c r="L2352">
        <f>IF(Arkusz1!$M:$M=Arkusz2!L$1,1,0)</f>
        <v>0</v>
      </c>
      <c r="M2352">
        <f>IF(Arkusz1!$P:$P="",0,1)</f>
        <v>1</v>
      </c>
      <c r="N2352">
        <f>IF(Arkusz1!$S:$S=Arkusz2!N$1,1,0)</f>
        <v>0</v>
      </c>
      <c r="O2352">
        <f>IF(Arkusz1!$T:$T=Arkusz2!O$1,1,0)</f>
        <v>0</v>
      </c>
      <c r="P2352">
        <f>IF(Arkusz1!$T:$T=Arkusz2!P$1,1,0)</f>
        <v>0</v>
      </c>
      <c r="Q2352">
        <f>IF(Arkusz1!$T:$T=Arkusz2!Q$1,1,0)</f>
        <v>0</v>
      </c>
      <c r="R2352">
        <f>IF(Arkusz1!$O:$O=Arkusz2!R$1,1,0)</f>
        <v>0</v>
      </c>
      <c r="S2352" s="17">
        <f t="shared" si="60"/>
        <v>0.17298255377116797</v>
      </c>
    </row>
    <row r="2353" spans="1:19">
      <c r="A2353">
        <f>Arkusz1!B2353</f>
        <v>2352</v>
      </c>
      <c r="B2353">
        <f>IF(Arkusz1!R:R=Arkusz2!B$1,1,0)</f>
        <v>0</v>
      </c>
      <c r="C2353">
        <f>IF(Arkusz1!$Q:$Q=Arkusz2!C$1,1,0)</f>
        <v>0</v>
      </c>
      <c r="D2353">
        <f>IF(Arkusz1!$Q:$Q=Arkusz2!D$1,1,0)</f>
        <v>0</v>
      </c>
      <c r="E2353">
        <f>IF(Arkusz1!$Q:$Q=Arkusz2!E$1,1,0)</f>
        <v>0</v>
      </c>
      <c r="F2353">
        <f>IF(Arkusz1!$Q:$Q=Arkusz2!F$1,1,0)</f>
        <v>0</v>
      </c>
      <c r="G2353">
        <f>IF(Arkusz1!$Q:$Q=Arkusz2!G$1,1,0)</f>
        <v>0</v>
      </c>
      <c r="H2353">
        <f>IF(Arkusz1!$Q:$Q=Arkusz2!H$1,1,0)</f>
        <v>1</v>
      </c>
      <c r="I2353">
        <f>IF(Arkusz1!$Q:$Q=Arkusz2!I$1,1,0)</f>
        <v>0</v>
      </c>
      <c r="J2353">
        <f>IF(Arkusz1!$Q:$Q=Arkusz2!J$1,1,0)</f>
        <v>0</v>
      </c>
      <c r="K2353">
        <f>IF(Arkusz1!$M:$M=Arkusz2!K$1,1,0)</f>
        <v>1</v>
      </c>
      <c r="L2353">
        <f>IF(Arkusz1!$M:$M=Arkusz2!L$1,1,0)</f>
        <v>0</v>
      </c>
      <c r="M2353">
        <f>IF(Arkusz1!$P:$P="",0,1)</f>
        <v>1</v>
      </c>
      <c r="N2353">
        <f>IF(Arkusz1!$S:$S=Arkusz2!N$1,1,0)</f>
        <v>0</v>
      </c>
      <c r="O2353">
        <f>IF(Arkusz1!$T:$T=Arkusz2!O$1,1,0)</f>
        <v>0</v>
      </c>
      <c r="P2353">
        <f>IF(Arkusz1!$T:$T=Arkusz2!P$1,1,0)</f>
        <v>1</v>
      </c>
      <c r="Q2353">
        <f>IF(Arkusz1!$T:$T=Arkusz2!Q$1,1,0)</f>
        <v>0</v>
      </c>
      <c r="R2353">
        <f>IF(Arkusz1!$O:$O=Arkusz2!R$1,1,0)</f>
        <v>0</v>
      </c>
      <c r="S2353" s="17">
        <f t="shared" si="60"/>
        <v>7.6926995697442255E-2</v>
      </c>
    </row>
    <row r="2354" spans="1:19">
      <c r="A2354">
        <f>Arkusz1!B2354</f>
        <v>2353</v>
      </c>
      <c r="B2354">
        <f>IF(Arkusz1!R:R=Arkusz2!B$1,1,0)</f>
        <v>0</v>
      </c>
      <c r="C2354">
        <f>IF(Arkusz1!$Q:$Q=Arkusz2!C$1,1,0)</f>
        <v>0</v>
      </c>
      <c r="D2354">
        <f>IF(Arkusz1!$Q:$Q=Arkusz2!D$1,1,0)</f>
        <v>0</v>
      </c>
      <c r="E2354">
        <f>IF(Arkusz1!$Q:$Q=Arkusz2!E$1,1,0)</f>
        <v>0</v>
      </c>
      <c r="F2354">
        <f>IF(Arkusz1!$Q:$Q=Arkusz2!F$1,1,0)</f>
        <v>0</v>
      </c>
      <c r="G2354">
        <f>IF(Arkusz1!$Q:$Q=Arkusz2!G$1,1,0)</f>
        <v>0</v>
      </c>
      <c r="H2354">
        <f>IF(Arkusz1!$Q:$Q=Arkusz2!H$1,1,0)</f>
        <v>0</v>
      </c>
      <c r="I2354">
        <f>IF(Arkusz1!$Q:$Q=Arkusz2!I$1,1,0)</f>
        <v>1</v>
      </c>
      <c r="J2354">
        <f>IF(Arkusz1!$Q:$Q=Arkusz2!J$1,1,0)</f>
        <v>0</v>
      </c>
      <c r="K2354">
        <f>IF(Arkusz1!$M:$M=Arkusz2!K$1,1,0)</f>
        <v>0</v>
      </c>
      <c r="L2354">
        <f>IF(Arkusz1!$M:$M=Arkusz2!L$1,1,0)</f>
        <v>0</v>
      </c>
      <c r="M2354">
        <f>IF(Arkusz1!$P:$P="",0,1)</f>
        <v>1</v>
      </c>
      <c r="N2354">
        <f>IF(Arkusz1!$S:$S=Arkusz2!N$1,1,0)</f>
        <v>0</v>
      </c>
      <c r="O2354">
        <f>IF(Arkusz1!$T:$T=Arkusz2!O$1,1,0)</f>
        <v>0</v>
      </c>
      <c r="P2354">
        <f>IF(Arkusz1!$T:$T=Arkusz2!P$1,1,0)</f>
        <v>0</v>
      </c>
      <c r="Q2354">
        <f>IF(Arkusz1!$T:$T=Arkusz2!Q$1,1,0)</f>
        <v>0</v>
      </c>
      <c r="R2354">
        <f>IF(Arkusz1!$O:$O=Arkusz2!R$1,1,0)</f>
        <v>0</v>
      </c>
      <c r="S2354" s="17">
        <f t="shared" si="60"/>
        <v>1.1407995836332216E-2</v>
      </c>
    </row>
    <row r="2355" spans="1:19">
      <c r="A2355">
        <f>Arkusz1!B2355</f>
        <v>2354</v>
      </c>
      <c r="B2355">
        <f>IF(Arkusz1!R:R=Arkusz2!B$1,1,0)</f>
        <v>1</v>
      </c>
      <c r="C2355">
        <f>IF(Arkusz1!$Q:$Q=Arkusz2!C$1,1,0)</f>
        <v>0</v>
      </c>
      <c r="D2355">
        <f>IF(Arkusz1!$Q:$Q=Arkusz2!D$1,1,0)</f>
        <v>0</v>
      </c>
      <c r="E2355">
        <f>IF(Arkusz1!$Q:$Q=Arkusz2!E$1,1,0)</f>
        <v>0</v>
      </c>
      <c r="F2355">
        <f>IF(Arkusz1!$Q:$Q=Arkusz2!F$1,1,0)</f>
        <v>0</v>
      </c>
      <c r="G2355">
        <f>IF(Arkusz1!$Q:$Q=Arkusz2!G$1,1,0)</f>
        <v>0</v>
      </c>
      <c r="H2355">
        <f>IF(Arkusz1!$Q:$Q=Arkusz2!H$1,1,0)</f>
        <v>0</v>
      </c>
      <c r="I2355">
        <f>IF(Arkusz1!$Q:$Q=Arkusz2!I$1,1,0)</f>
        <v>0</v>
      </c>
      <c r="J2355">
        <f>IF(Arkusz1!$Q:$Q=Arkusz2!J$1,1,0)</f>
        <v>0</v>
      </c>
      <c r="K2355">
        <f>IF(Arkusz1!$M:$M=Arkusz2!K$1,1,0)</f>
        <v>0</v>
      </c>
      <c r="L2355">
        <f>IF(Arkusz1!$M:$M=Arkusz2!L$1,1,0)</f>
        <v>0</v>
      </c>
      <c r="M2355">
        <f>IF(Arkusz1!$P:$P="",0,1)</f>
        <v>0</v>
      </c>
      <c r="N2355">
        <f>IF(Arkusz1!$S:$S=Arkusz2!N$1,1,0)</f>
        <v>0</v>
      </c>
      <c r="O2355">
        <f>IF(Arkusz1!$T:$T=Arkusz2!O$1,1,0)</f>
        <v>0</v>
      </c>
      <c r="P2355">
        <f>IF(Arkusz1!$T:$T=Arkusz2!P$1,1,0)</f>
        <v>0</v>
      </c>
      <c r="Q2355">
        <f>IF(Arkusz1!$T:$T=Arkusz2!Q$1,1,0)</f>
        <v>0</v>
      </c>
      <c r="R2355">
        <f>IF(Arkusz1!$O:$O=Arkusz2!R$1,1,0)</f>
        <v>1</v>
      </c>
      <c r="S2355" s="17">
        <f t="shared" si="60"/>
        <v>0.78571300199005822</v>
      </c>
    </row>
    <row r="2356" spans="1:19">
      <c r="A2356">
        <f>Arkusz1!B2356</f>
        <v>2355</v>
      </c>
      <c r="B2356">
        <f>IF(Arkusz1!R:R=Arkusz2!B$1,1,0)</f>
        <v>0</v>
      </c>
      <c r="C2356">
        <f>IF(Arkusz1!$Q:$Q=Arkusz2!C$1,1,0)</f>
        <v>0</v>
      </c>
      <c r="D2356">
        <f>IF(Arkusz1!$Q:$Q=Arkusz2!D$1,1,0)</f>
        <v>0</v>
      </c>
      <c r="E2356">
        <f>IF(Arkusz1!$Q:$Q=Arkusz2!E$1,1,0)</f>
        <v>0</v>
      </c>
      <c r="F2356">
        <f>IF(Arkusz1!$Q:$Q=Arkusz2!F$1,1,0)</f>
        <v>0</v>
      </c>
      <c r="G2356">
        <f>IF(Arkusz1!$Q:$Q=Arkusz2!G$1,1,0)</f>
        <v>0</v>
      </c>
      <c r="H2356">
        <f>IF(Arkusz1!$Q:$Q=Arkusz2!H$1,1,0)</f>
        <v>1</v>
      </c>
      <c r="I2356">
        <f>IF(Arkusz1!$Q:$Q=Arkusz2!I$1,1,0)</f>
        <v>0</v>
      </c>
      <c r="J2356">
        <f>IF(Arkusz1!$Q:$Q=Arkusz2!J$1,1,0)</f>
        <v>0</v>
      </c>
      <c r="K2356">
        <f>IF(Arkusz1!$M:$M=Arkusz2!K$1,1,0)</f>
        <v>1</v>
      </c>
      <c r="L2356">
        <f>IF(Arkusz1!$M:$M=Arkusz2!L$1,1,0)</f>
        <v>0</v>
      </c>
      <c r="M2356">
        <f>IF(Arkusz1!$P:$P="",0,1)</f>
        <v>1</v>
      </c>
      <c r="N2356">
        <f>IF(Arkusz1!$S:$S=Arkusz2!N$1,1,0)</f>
        <v>0</v>
      </c>
      <c r="O2356">
        <f>IF(Arkusz1!$T:$T=Arkusz2!O$1,1,0)</f>
        <v>0</v>
      </c>
      <c r="P2356">
        <f>IF(Arkusz1!$T:$T=Arkusz2!P$1,1,0)</f>
        <v>0</v>
      </c>
      <c r="Q2356">
        <f>IF(Arkusz1!$T:$T=Arkusz2!Q$1,1,0)</f>
        <v>0</v>
      </c>
      <c r="R2356">
        <f>IF(Arkusz1!$O:$O=Arkusz2!R$1,1,0)</f>
        <v>0</v>
      </c>
      <c r="S2356" s="17">
        <f t="shared" si="60"/>
        <v>0.10163322948359395</v>
      </c>
    </row>
    <row r="2357" spans="1:19">
      <c r="A2357">
        <f>Arkusz1!B2357</f>
        <v>2356</v>
      </c>
      <c r="B2357">
        <f>IF(Arkusz1!R:R=Arkusz2!B$1,1,0)</f>
        <v>0</v>
      </c>
      <c r="C2357">
        <f>IF(Arkusz1!$Q:$Q=Arkusz2!C$1,1,0)</f>
        <v>1</v>
      </c>
      <c r="D2357">
        <f>IF(Arkusz1!$Q:$Q=Arkusz2!D$1,1,0)</f>
        <v>0</v>
      </c>
      <c r="E2357">
        <f>IF(Arkusz1!$Q:$Q=Arkusz2!E$1,1,0)</f>
        <v>0</v>
      </c>
      <c r="F2357">
        <f>IF(Arkusz1!$Q:$Q=Arkusz2!F$1,1,0)</f>
        <v>0</v>
      </c>
      <c r="G2357">
        <f>IF(Arkusz1!$Q:$Q=Arkusz2!G$1,1,0)</f>
        <v>0</v>
      </c>
      <c r="H2357">
        <f>IF(Arkusz1!$Q:$Q=Arkusz2!H$1,1,0)</f>
        <v>0</v>
      </c>
      <c r="I2357">
        <f>IF(Arkusz1!$Q:$Q=Arkusz2!I$1,1,0)</f>
        <v>0</v>
      </c>
      <c r="J2357">
        <f>IF(Arkusz1!$Q:$Q=Arkusz2!J$1,1,0)</f>
        <v>0</v>
      </c>
      <c r="K2357">
        <f>IF(Arkusz1!$M:$M=Arkusz2!K$1,1,0)</f>
        <v>0</v>
      </c>
      <c r="L2357">
        <f>IF(Arkusz1!$M:$M=Arkusz2!L$1,1,0)</f>
        <v>0</v>
      </c>
      <c r="M2357">
        <f>IF(Arkusz1!$P:$P="",0,1)</f>
        <v>1</v>
      </c>
      <c r="N2357">
        <f>IF(Arkusz1!$S:$S=Arkusz2!N$1,1,0)</f>
        <v>0</v>
      </c>
      <c r="O2357">
        <f>IF(Arkusz1!$T:$T=Arkusz2!O$1,1,0)</f>
        <v>0</v>
      </c>
      <c r="P2357">
        <f>IF(Arkusz1!$T:$T=Arkusz2!P$1,1,0)</f>
        <v>1</v>
      </c>
      <c r="Q2357">
        <f>IF(Arkusz1!$T:$T=Arkusz2!Q$1,1,0)</f>
        <v>0</v>
      </c>
      <c r="R2357">
        <f>IF(Arkusz1!$O:$O=Arkusz2!R$1,1,0)</f>
        <v>1</v>
      </c>
      <c r="S2357" s="17">
        <f t="shared" si="60"/>
        <v>0.47068291614878893</v>
      </c>
    </row>
    <row r="2358" spans="1:19">
      <c r="A2358">
        <f>Arkusz1!B2358</f>
        <v>2357</v>
      </c>
      <c r="B2358">
        <f>IF(Arkusz1!R:R=Arkusz2!B$1,1,0)</f>
        <v>0</v>
      </c>
      <c r="C2358">
        <f>IF(Arkusz1!$Q:$Q=Arkusz2!C$1,1,0)</f>
        <v>0</v>
      </c>
      <c r="D2358">
        <f>IF(Arkusz1!$Q:$Q=Arkusz2!D$1,1,0)</f>
        <v>0</v>
      </c>
      <c r="E2358">
        <f>IF(Arkusz1!$Q:$Q=Arkusz2!E$1,1,0)</f>
        <v>0</v>
      </c>
      <c r="F2358">
        <f>IF(Arkusz1!$Q:$Q=Arkusz2!F$1,1,0)</f>
        <v>0</v>
      </c>
      <c r="G2358">
        <f>IF(Arkusz1!$Q:$Q=Arkusz2!G$1,1,0)</f>
        <v>0</v>
      </c>
      <c r="H2358">
        <f>IF(Arkusz1!$Q:$Q=Arkusz2!H$1,1,0)</f>
        <v>0</v>
      </c>
      <c r="I2358">
        <f>IF(Arkusz1!$Q:$Q=Arkusz2!I$1,1,0)</f>
        <v>0</v>
      </c>
      <c r="J2358">
        <f>IF(Arkusz1!$Q:$Q=Arkusz2!J$1,1,0)</f>
        <v>1</v>
      </c>
      <c r="K2358">
        <f>IF(Arkusz1!$M:$M=Arkusz2!K$1,1,0)</f>
        <v>0</v>
      </c>
      <c r="L2358">
        <f>IF(Arkusz1!$M:$M=Arkusz2!L$1,1,0)</f>
        <v>0</v>
      </c>
      <c r="M2358">
        <f>IF(Arkusz1!$P:$P="",0,1)</f>
        <v>1</v>
      </c>
      <c r="N2358">
        <f>IF(Arkusz1!$S:$S=Arkusz2!N$1,1,0)</f>
        <v>0</v>
      </c>
      <c r="O2358">
        <f>IF(Arkusz1!$T:$T=Arkusz2!O$1,1,0)</f>
        <v>0</v>
      </c>
      <c r="P2358">
        <f>IF(Arkusz1!$T:$T=Arkusz2!P$1,1,0)</f>
        <v>0</v>
      </c>
      <c r="Q2358">
        <f>IF(Arkusz1!$T:$T=Arkusz2!Q$1,1,0)</f>
        <v>0</v>
      </c>
      <c r="R2358">
        <f>IF(Arkusz1!$O:$O=Arkusz2!R$1,1,0)</f>
        <v>0</v>
      </c>
      <c r="S2358" s="17">
        <f t="shared" si="60"/>
        <v>3.2071413573108588E-2</v>
      </c>
    </row>
    <row r="2359" spans="1:19">
      <c r="A2359">
        <f>Arkusz1!B2359</f>
        <v>2358</v>
      </c>
      <c r="B2359">
        <f>IF(Arkusz1!R:R=Arkusz2!B$1,1,0)</f>
        <v>0</v>
      </c>
      <c r="C2359">
        <f>IF(Arkusz1!$Q:$Q=Arkusz2!C$1,1,0)</f>
        <v>0</v>
      </c>
      <c r="D2359">
        <f>IF(Arkusz1!$Q:$Q=Arkusz2!D$1,1,0)</f>
        <v>1</v>
      </c>
      <c r="E2359">
        <f>IF(Arkusz1!$Q:$Q=Arkusz2!E$1,1,0)</f>
        <v>0</v>
      </c>
      <c r="F2359">
        <f>IF(Arkusz1!$Q:$Q=Arkusz2!F$1,1,0)</f>
        <v>0</v>
      </c>
      <c r="G2359">
        <f>IF(Arkusz1!$Q:$Q=Arkusz2!G$1,1,0)</f>
        <v>0</v>
      </c>
      <c r="H2359">
        <f>IF(Arkusz1!$Q:$Q=Arkusz2!H$1,1,0)</f>
        <v>0</v>
      </c>
      <c r="I2359">
        <f>IF(Arkusz1!$Q:$Q=Arkusz2!I$1,1,0)</f>
        <v>0</v>
      </c>
      <c r="J2359">
        <f>IF(Arkusz1!$Q:$Q=Arkusz2!J$1,1,0)</f>
        <v>0</v>
      </c>
      <c r="K2359">
        <f>IF(Arkusz1!$M:$M=Arkusz2!K$1,1,0)</f>
        <v>0</v>
      </c>
      <c r="L2359">
        <f>IF(Arkusz1!$M:$M=Arkusz2!L$1,1,0)</f>
        <v>0</v>
      </c>
      <c r="M2359">
        <f>IF(Arkusz1!$P:$P="",0,1)</f>
        <v>1</v>
      </c>
      <c r="N2359">
        <f>IF(Arkusz1!$S:$S=Arkusz2!N$1,1,0)</f>
        <v>0</v>
      </c>
      <c r="O2359">
        <f>IF(Arkusz1!$T:$T=Arkusz2!O$1,1,0)</f>
        <v>0</v>
      </c>
      <c r="P2359">
        <f>IF(Arkusz1!$T:$T=Arkusz2!P$1,1,0)</f>
        <v>0</v>
      </c>
      <c r="Q2359">
        <f>IF(Arkusz1!$T:$T=Arkusz2!Q$1,1,0)</f>
        <v>0</v>
      </c>
      <c r="R2359">
        <f>IF(Arkusz1!$O:$O=Arkusz2!R$1,1,0)</f>
        <v>0</v>
      </c>
      <c r="S2359" s="17">
        <f t="shared" si="60"/>
        <v>0.24668936063690783</v>
      </c>
    </row>
    <row r="2360" spans="1:19">
      <c r="A2360">
        <f>Arkusz1!B2360</f>
        <v>2359</v>
      </c>
      <c r="B2360">
        <f>IF(Arkusz1!R:R=Arkusz2!B$1,1,0)</f>
        <v>0</v>
      </c>
      <c r="C2360">
        <f>IF(Arkusz1!$Q:$Q=Arkusz2!C$1,1,0)</f>
        <v>0</v>
      </c>
      <c r="D2360">
        <f>IF(Arkusz1!$Q:$Q=Arkusz2!D$1,1,0)</f>
        <v>0</v>
      </c>
      <c r="E2360">
        <f>IF(Arkusz1!$Q:$Q=Arkusz2!E$1,1,0)</f>
        <v>0</v>
      </c>
      <c r="F2360">
        <f>IF(Arkusz1!$Q:$Q=Arkusz2!F$1,1,0)</f>
        <v>0</v>
      </c>
      <c r="G2360">
        <f>IF(Arkusz1!$Q:$Q=Arkusz2!G$1,1,0)</f>
        <v>0</v>
      </c>
      <c r="H2360">
        <f>IF(Arkusz1!$Q:$Q=Arkusz2!H$1,1,0)</f>
        <v>0</v>
      </c>
      <c r="I2360">
        <f>IF(Arkusz1!$Q:$Q=Arkusz2!I$1,1,0)</f>
        <v>0</v>
      </c>
      <c r="J2360">
        <f>IF(Arkusz1!$Q:$Q=Arkusz2!J$1,1,0)</f>
        <v>1</v>
      </c>
      <c r="K2360">
        <f>IF(Arkusz1!$M:$M=Arkusz2!K$1,1,0)</f>
        <v>0</v>
      </c>
      <c r="L2360">
        <f>IF(Arkusz1!$M:$M=Arkusz2!L$1,1,0)</f>
        <v>0</v>
      </c>
      <c r="M2360">
        <f>IF(Arkusz1!$P:$P="",0,1)</f>
        <v>1</v>
      </c>
      <c r="N2360">
        <f>IF(Arkusz1!$S:$S=Arkusz2!N$1,1,0)</f>
        <v>0</v>
      </c>
      <c r="O2360">
        <f>IF(Arkusz1!$T:$T=Arkusz2!O$1,1,0)</f>
        <v>0</v>
      </c>
      <c r="P2360">
        <f>IF(Arkusz1!$T:$T=Arkusz2!P$1,1,0)</f>
        <v>0</v>
      </c>
      <c r="Q2360">
        <f>IF(Arkusz1!$T:$T=Arkusz2!Q$1,1,0)</f>
        <v>0</v>
      </c>
      <c r="R2360">
        <f>IF(Arkusz1!$O:$O=Arkusz2!R$1,1,0)</f>
        <v>0</v>
      </c>
      <c r="S2360" s="17">
        <f t="shared" si="60"/>
        <v>3.2071413573108588E-2</v>
      </c>
    </row>
    <row r="2361" spans="1:19">
      <c r="A2361">
        <f>Arkusz1!B2361</f>
        <v>2360</v>
      </c>
      <c r="B2361">
        <f>IF(Arkusz1!R:R=Arkusz2!B$1,1,0)</f>
        <v>0</v>
      </c>
      <c r="C2361">
        <f>IF(Arkusz1!$Q:$Q=Arkusz2!C$1,1,0)</f>
        <v>0</v>
      </c>
      <c r="D2361">
        <f>IF(Arkusz1!$Q:$Q=Arkusz2!D$1,1,0)</f>
        <v>0</v>
      </c>
      <c r="E2361">
        <f>IF(Arkusz1!$Q:$Q=Arkusz2!E$1,1,0)</f>
        <v>0</v>
      </c>
      <c r="F2361">
        <f>IF(Arkusz1!$Q:$Q=Arkusz2!F$1,1,0)</f>
        <v>0</v>
      </c>
      <c r="G2361">
        <f>IF(Arkusz1!$Q:$Q=Arkusz2!G$1,1,0)</f>
        <v>0</v>
      </c>
      <c r="H2361">
        <f>IF(Arkusz1!$Q:$Q=Arkusz2!H$1,1,0)</f>
        <v>0</v>
      </c>
      <c r="I2361">
        <f>IF(Arkusz1!$Q:$Q=Arkusz2!I$1,1,0)</f>
        <v>0</v>
      </c>
      <c r="J2361">
        <f>IF(Arkusz1!$Q:$Q=Arkusz2!J$1,1,0)</f>
        <v>1</v>
      </c>
      <c r="K2361">
        <f>IF(Arkusz1!$M:$M=Arkusz2!K$1,1,0)</f>
        <v>0</v>
      </c>
      <c r="L2361">
        <f>IF(Arkusz1!$M:$M=Arkusz2!L$1,1,0)</f>
        <v>0</v>
      </c>
      <c r="M2361">
        <f>IF(Arkusz1!$P:$P="",0,1)</f>
        <v>0</v>
      </c>
      <c r="N2361">
        <f>IF(Arkusz1!$S:$S=Arkusz2!N$1,1,0)</f>
        <v>0</v>
      </c>
      <c r="O2361">
        <f>IF(Arkusz1!$T:$T=Arkusz2!O$1,1,0)</f>
        <v>0</v>
      </c>
      <c r="P2361">
        <f>IF(Arkusz1!$T:$T=Arkusz2!P$1,1,0)</f>
        <v>0</v>
      </c>
      <c r="Q2361">
        <f>IF(Arkusz1!$T:$T=Arkusz2!Q$1,1,0)</f>
        <v>0</v>
      </c>
      <c r="R2361">
        <f>IF(Arkusz1!$O:$O=Arkusz2!R$1,1,0)</f>
        <v>0</v>
      </c>
      <c r="S2361" s="17">
        <f t="shared" si="60"/>
        <v>3.4502880732867523E-2</v>
      </c>
    </row>
    <row r="2362" spans="1:19">
      <c r="A2362">
        <f>Arkusz1!B2362</f>
        <v>2361</v>
      </c>
      <c r="B2362">
        <f>IF(Arkusz1!R:R=Arkusz2!B$1,1,0)</f>
        <v>0</v>
      </c>
      <c r="C2362">
        <f>IF(Arkusz1!$Q:$Q=Arkusz2!C$1,1,0)</f>
        <v>0</v>
      </c>
      <c r="D2362">
        <f>IF(Arkusz1!$Q:$Q=Arkusz2!D$1,1,0)</f>
        <v>0</v>
      </c>
      <c r="E2362">
        <f>IF(Arkusz1!$Q:$Q=Arkusz2!E$1,1,0)</f>
        <v>0</v>
      </c>
      <c r="F2362">
        <f>IF(Arkusz1!$Q:$Q=Arkusz2!F$1,1,0)</f>
        <v>0</v>
      </c>
      <c r="G2362">
        <f>IF(Arkusz1!$Q:$Q=Arkusz2!G$1,1,0)</f>
        <v>0</v>
      </c>
      <c r="H2362">
        <f>IF(Arkusz1!$Q:$Q=Arkusz2!H$1,1,0)</f>
        <v>0</v>
      </c>
      <c r="I2362">
        <f>IF(Arkusz1!$Q:$Q=Arkusz2!I$1,1,0)</f>
        <v>0</v>
      </c>
      <c r="J2362">
        <f>IF(Arkusz1!$Q:$Q=Arkusz2!J$1,1,0)</f>
        <v>1</v>
      </c>
      <c r="K2362">
        <f>IF(Arkusz1!$M:$M=Arkusz2!K$1,1,0)</f>
        <v>0</v>
      </c>
      <c r="L2362">
        <f>IF(Arkusz1!$M:$M=Arkusz2!L$1,1,0)</f>
        <v>0</v>
      </c>
      <c r="M2362">
        <f>IF(Arkusz1!$P:$P="",0,1)</f>
        <v>1</v>
      </c>
      <c r="N2362">
        <f>IF(Arkusz1!$S:$S=Arkusz2!N$1,1,0)</f>
        <v>0</v>
      </c>
      <c r="O2362">
        <f>IF(Arkusz1!$T:$T=Arkusz2!O$1,1,0)</f>
        <v>0</v>
      </c>
      <c r="P2362">
        <f>IF(Arkusz1!$T:$T=Arkusz2!P$1,1,0)</f>
        <v>0</v>
      </c>
      <c r="Q2362">
        <f>IF(Arkusz1!$T:$T=Arkusz2!Q$1,1,0)</f>
        <v>0</v>
      </c>
      <c r="R2362">
        <f>IF(Arkusz1!$O:$O=Arkusz2!R$1,1,0)</f>
        <v>0</v>
      </c>
      <c r="S2362" s="17">
        <f t="shared" si="60"/>
        <v>3.2071413573108588E-2</v>
      </c>
    </row>
    <row r="2363" spans="1:19">
      <c r="A2363">
        <f>Arkusz1!B2363</f>
        <v>2362</v>
      </c>
      <c r="B2363">
        <f>IF(Arkusz1!R:R=Arkusz2!B$1,1,0)</f>
        <v>0</v>
      </c>
      <c r="C2363">
        <f>IF(Arkusz1!$Q:$Q=Arkusz2!C$1,1,0)</f>
        <v>0</v>
      </c>
      <c r="D2363">
        <f>IF(Arkusz1!$Q:$Q=Arkusz2!D$1,1,0)</f>
        <v>0</v>
      </c>
      <c r="E2363">
        <f>IF(Arkusz1!$Q:$Q=Arkusz2!E$1,1,0)</f>
        <v>0</v>
      </c>
      <c r="F2363">
        <f>IF(Arkusz1!$Q:$Q=Arkusz2!F$1,1,0)</f>
        <v>0</v>
      </c>
      <c r="G2363">
        <f>IF(Arkusz1!$Q:$Q=Arkusz2!G$1,1,0)</f>
        <v>1</v>
      </c>
      <c r="H2363">
        <f>IF(Arkusz1!$Q:$Q=Arkusz2!H$1,1,0)</f>
        <v>0</v>
      </c>
      <c r="I2363">
        <f>IF(Arkusz1!$Q:$Q=Arkusz2!I$1,1,0)</f>
        <v>0</v>
      </c>
      <c r="J2363">
        <f>IF(Arkusz1!$Q:$Q=Arkusz2!J$1,1,0)</f>
        <v>0</v>
      </c>
      <c r="K2363">
        <f>IF(Arkusz1!$M:$M=Arkusz2!K$1,1,0)</f>
        <v>0</v>
      </c>
      <c r="L2363">
        <f>IF(Arkusz1!$M:$M=Arkusz2!L$1,1,0)</f>
        <v>0</v>
      </c>
      <c r="M2363">
        <f>IF(Arkusz1!$P:$P="",0,1)</f>
        <v>1</v>
      </c>
      <c r="N2363">
        <f>IF(Arkusz1!$S:$S=Arkusz2!N$1,1,0)</f>
        <v>0</v>
      </c>
      <c r="O2363">
        <f>IF(Arkusz1!$T:$T=Arkusz2!O$1,1,0)</f>
        <v>0</v>
      </c>
      <c r="P2363">
        <f>IF(Arkusz1!$T:$T=Arkusz2!P$1,1,0)</f>
        <v>0</v>
      </c>
      <c r="Q2363">
        <f>IF(Arkusz1!$T:$T=Arkusz2!Q$1,1,0)</f>
        <v>0</v>
      </c>
      <c r="R2363">
        <f>IF(Arkusz1!$O:$O=Arkusz2!R$1,1,0)</f>
        <v>0</v>
      </c>
      <c r="S2363" s="17">
        <f t="shared" si="60"/>
        <v>5.7394673231095802E-2</v>
      </c>
    </row>
    <row r="2364" spans="1:19">
      <c r="A2364">
        <f>Arkusz1!B2364</f>
        <v>2363</v>
      </c>
      <c r="B2364">
        <f>IF(Arkusz1!R:R=Arkusz2!B$1,1,0)</f>
        <v>0</v>
      </c>
      <c r="C2364">
        <f>IF(Arkusz1!$Q:$Q=Arkusz2!C$1,1,0)</f>
        <v>0</v>
      </c>
      <c r="D2364">
        <f>IF(Arkusz1!$Q:$Q=Arkusz2!D$1,1,0)</f>
        <v>0</v>
      </c>
      <c r="E2364">
        <f>IF(Arkusz1!$Q:$Q=Arkusz2!E$1,1,0)</f>
        <v>0</v>
      </c>
      <c r="F2364">
        <f>IF(Arkusz1!$Q:$Q=Arkusz2!F$1,1,0)</f>
        <v>1</v>
      </c>
      <c r="G2364">
        <f>IF(Arkusz1!$Q:$Q=Arkusz2!G$1,1,0)</f>
        <v>0</v>
      </c>
      <c r="H2364">
        <f>IF(Arkusz1!$Q:$Q=Arkusz2!H$1,1,0)</f>
        <v>0</v>
      </c>
      <c r="I2364">
        <f>IF(Arkusz1!$Q:$Q=Arkusz2!I$1,1,0)</f>
        <v>0</v>
      </c>
      <c r="J2364">
        <f>IF(Arkusz1!$Q:$Q=Arkusz2!J$1,1,0)</f>
        <v>0</v>
      </c>
      <c r="K2364">
        <f>IF(Arkusz1!$M:$M=Arkusz2!K$1,1,0)</f>
        <v>0</v>
      </c>
      <c r="L2364">
        <f>IF(Arkusz1!$M:$M=Arkusz2!L$1,1,0)</f>
        <v>0</v>
      </c>
      <c r="M2364">
        <f>IF(Arkusz1!$P:$P="",0,1)</f>
        <v>0</v>
      </c>
      <c r="N2364">
        <f>IF(Arkusz1!$S:$S=Arkusz2!N$1,1,0)</f>
        <v>1</v>
      </c>
      <c r="O2364">
        <f>IF(Arkusz1!$T:$T=Arkusz2!O$1,1,0)</f>
        <v>0</v>
      </c>
      <c r="P2364">
        <f>IF(Arkusz1!$T:$T=Arkusz2!P$1,1,0)</f>
        <v>0</v>
      </c>
      <c r="Q2364">
        <f>IF(Arkusz1!$T:$T=Arkusz2!Q$1,1,0)</f>
        <v>0</v>
      </c>
      <c r="R2364">
        <f>IF(Arkusz1!$O:$O=Arkusz2!R$1,1,0)</f>
        <v>0</v>
      </c>
      <c r="S2364" s="17">
        <f t="shared" si="60"/>
        <v>0.14237853206828813</v>
      </c>
    </row>
    <row r="2365" spans="1:19">
      <c r="A2365">
        <f>Arkusz1!B2365</f>
        <v>2364</v>
      </c>
      <c r="B2365">
        <f>IF(Arkusz1!R:R=Arkusz2!B$1,1,0)</f>
        <v>0</v>
      </c>
      <c r="C2365">
        <f>IF(Arkusz1!$Q:$Q=Arkusz2!C$1,1,0)</f>
        <v>0</v>
      </c>
      <c r="D2365">
        <f>IF(Arkusz1!$Q:$Q=Arkusz2!D$1,1,0)</f>
        <v>0</v>
      </c>
      <c r="E2365">
        <f>IF(Arkusz1!$Q:$Q=Arkusz2!E$1,1,0)</f>
        <v>0</v>
      </c>
      <c r="F2365">
        <f>IF(Arkusz1!$Q:$Q=Arkusz2!F$1,1,0)</f>
        <v>0</v>
      </c>
      <c r="G2365">
        <f>IF(Arkusz1!$Q:$Q=Arkusz2!G$1,1,0)</f>
        <v>1</v>
      </c>
      <c r="H2365">
        <f>IF(Arkusz1!$Q:$Q=Arkusz2!H$1,1,0)</f>
        <v>0</v>
      </c>
      <c r="I2365">
        <f>IF(Arkusz1!$Q:$Q=Arkusz2!I$1,1,0)</f>
        <v>0</v>
      </c>
      <c r="J2365">
        <f>IF(Arkusz1!$Q:$Q=Arkusz2!J$1,1,0)</f>
        <v>0</v>
      </c>
      <c r="K2365">
        <f>IF(Arkusz1!$M:$M=Arkusz2!K$1,1,0)</f>
        <v>0</v>
      </c>
      <c r="L2365">
        <f>IF(Arkusz1!$M:$M=Arkusz2!L$1,1,0)</f>
        <v>0</v>
      </c>
      <c r="M2365">
        <f>IF(Arkusz1!$P:$P="",0,1)</f>
        <v>1</v>
      </c>
      <c r="N2365">
        <f>IF(Arkusz1!$S:$S=Arkusz2!N$1,1,0)</f>
        <v>0</v>
      </c>
      <c r="O2365">
        <f>IF(Arkusz1!$T:$T=Arkusz2!O$1,1,0)</f>
        <v>0</v>
      </c>
      <c r="P2365">
        <f>IF(Arkusz1!$T:$T=Arkusz2!P$1,1,0)</f>
        <v>0</v>
      </c>
      <c r="Q2365">
        <f>IF(Arkusz1!$T:$T=Arkusz2!Q$1,1,0)</f>
        <v>0</v>
      </c>
      <c r="R2365">
        <f>IF(Arkusz1!$O:$O=Arkusz2!R$1,1,0)</f>
        <v>0</v>
      </c>
      <c r="S2365" s="17">
        <f t="shared" si="60"/>
        <v>5.7394673231095802E-2</v>
      </c>
    </row>
    <row r="2366" spans="1:19">
      <c r="A2366">
        <f>Arkusz1!B2366</f>
        <v>2365</v>
      </c>
      <c r="B2366">
        <f>IF(Arkusz1!R:R=Arkusz2!B$1,1,0)</f>
        <v>0</v>
      </c>
      <c r="C2366">
        <f>IF(Arkusz1!$Q:$Q=Arkusz2!C$1,1,0)</f>
        <v>0</v>
      </c>
      <c r="D2366">
        <f>IF(Arkusz1!$Q:$Q=Arkusz2!D$1,1,0)</f>
        <v>0</v>
      </c>
      <c r="E2366">
        <f>IF(Arkusz1!$Q:$Q=Arkusz2!E$1,1,0)</f>
        <v>0</v>
      </c>
      <c r="F2366">
        <f>IF(Arkusz1!$Q:$Q=Arkusz2!F$1,1,0)</f>
        <v>0</v>
      </c>
      <c r="G2366">
        <f>IF(Arkusz1!$Q:$Q=Arkusz2!G$1,1,0)</f>
        <v>0</v>
      </c>
      <c r="H2366">
        <f>IF(Arkusz1!$Q:$Q=Arkusz2!H$1,1,0)</f>
        <v>1</v>
      </c>
      <c r="I2366">
        <f>IF(Arkusz1!$Q:$Q=Arkusz2!I$1,1,0)</f>
        <v>0</v>
      </c>
      <c r="J2366">
        <f>IF(Arkusz1!$Q:$Q=Arkusz2!J$1,1,0)</f>
        <v>0</v>
      </c>
      <c r="K2366">
        <f>IF(Arkusz1!$M:$M=Arkusz2!K$1,1,0)</f>
        <v>0</v>
      </c>
      <c r="L2366">
        <f>IF(Arkusz1!$M:$M=Arkusz2!L$1,1,0)</f>
        <v>0</v>
      </c>
      <c r="M2366">
        <f>IF(Arkusz1!$P:$P="",0,1)</f>
        <v>1</v>
      </c>
      <c r="N2366">
        <f>IF(Arkusz1!$S:$S=Arkusz2!N$1,1,0)</f>
        <v>0</v>
      </c>
      <c r="O2366">
        <f>IF(Arkusz1!$T:$T=Arkusz2!O$1,1,0)</f>
        <v>0</v>
      </c>
      <c r="P2366">
        <f>IF(Arkusz1!$T:$T=Arkusz2!P$1,1,0)</f>
        <v>0</v>
      </c>
      <c r="Q2366">
        <f>IF(Arkusz1!$T:$T=Arkusz2!Q$1,1,0)</f>
        <v>0</v>
      </c>
      <c r="R2366">
        <f>IF(Arkusz1!$O:$O=Arkusz2!R$1,1,0)</f>
        <v>0</v>
      </c>
      <c r="S2366" s="17">
        <f t="shared" si="60"/>
        <v>0.17298255377116797</v>
      </c>
    </row>
    <row r="2367" spans="1:19">
      <c r="A2367">
        <f>Arkusz1!B2367</f>
        <v>2366</v>
      </c>
      <c r="B2367">
        <f>IF(Arkusz1!R:R=Arkusz2!B$1,1,0)</f>
        <v>0</v>
      </c>
      <c r="C2367">
        <f>IF(Arkusz1!$Q:$Q=Arkusz2!C$1,1,0)</f>
        <v>0</v>
      </c>
      <c r="D2367">
        <f>IF(Arkusz1!$Q:$Q=Arkusz2!D$1,1,0)</f>
        <v>0</v>
      </c>
      <c r="E2367">
        <f>IF(Arkusz1!$Q:$Q=Arkusz2!E$1,1,0)</f>
        <v>0</v>
      </c>
      <c r="F2367">
        <f>IF(Arkusz1!$Q:$Q=Arkusz2!F$1,1,0)</f>
        <v>0</v>
      </c>
      <c r="G2367">
        <f>IF(Arkusz1!$Q:$Q=Arkusz2!G$1,1,0)</f>
        <v>0</v>
      </c>
      <c r="H2367">
        <f>IF(Arkusz1!$Q:$Q=Arkusz2!H$1,1,0)</f>
        <v>1</v>
      </c>
      <c r="I2367">
        <f>IF(Arkusz1!$Q:$Q=Arkusz2!I$1,1,0)</f>
        <v>0</v>
      </c>
      <c r="J2367">
        <f>IF(Arkusz1!$Q:$Q=Arkusz2!J$1,1,0)</f>
        <v>0</v>
      </c>
      <c r="K2367">
        <f>IF(Arkusz1!$M:$M=Arkusz2!K$1,1,0)</f>
        <v>1</v>
      </c>
      <c r="L2367">
        <f>IF(Arkusz1!$M:$M=Arkusz2!L$1,1,0)</f>
        <v>0</v>
      </c>
      <c r="M2367">
        <f>IF(Arkusz1!$P:$P="",0,1)</f>
        <v>1</v>
      </c>
      <c r="N2367">
        <f>IF(Arkusz1!$S:$S=Arkusz2!N$1,1,0)</f>
        <v>0</v>
      </c>
      <c r="O2367">
        <f>IF(Arkusz1!$T:$T=Arkusz2!O$1,1,0)</f>
        <v>0</v>
      </c>
      <c r="P2367">
        <f>IF(Arkusz1!$T:$T=Arkusz2!P$1,1,0)</f>
        <v>1</v>
      </c>
      <c r="Q2367">
        <f>IF(Arkusz1!$T:$T=Arkusz2!Q$1,1,0)</f>
        <v>0</v>
      </c>
      <c r="R2367">
        <f>IF(Arkusz1!$O:$O=Arkusz2!R$1,1,0)</f>
        <v>0</v>
      </c>
      <c r="S2367" s="17">
        <f t="shared" si="60"/>
        <v>7.6926995697442255E-2</v>
      </c>
    </row>
    <row r="2368" spans="1:19">
      <c r="A2368">
        <f>Arkusz1!B2368</f>
        <v>2367</v>
      </c>
      <c r="B2368">
        <f>IF(Arkusz1!R:R=Arkusz2!B$1,1,0)</f>
        <v>0</v>
      </c>
      <c r="C2368">
        <f>IF(Arkusz1!$Q:$Q=Arkusz2!C$1,1,0)</f>
        <v>0</v>
      </c>
      <c r="D2368">
        <f>IF(Arkusz1!$Q:$Q=Arkusz2!D$1,1,0)</f>
        <v>1</v>
      </c>
      <c r="E2368">
        <f>IF(Arkusz1!$Q:$Q=Arkusz2!E$1,1,0)</f>
        <v>0</v>
      </c>
      <c r="F2368">
        <f>IF(Arkusz1!$Q:$Q=Arkusz2!F$1,1,0)</f>
        <v>0</v>
      </c>
      <c r="G2368">
        <f>IF(Arkusz1!$Q:$Q=Arkusz2!G$1,1,0)</f>
        <v>0</v>
      </c>
      <c r="H2368">
        <f>IF(Arkusz1!$Q:$Q=Arkusz2!H$1,1,0)</f>
        <v>0</v>
      </c>
      <c r="I2368">
        <f>IF(Arkusz1!$Q:$Q=Arkusz2!I$1,1,0)</f>
        <v>0</v>
      </c>
      <c r="J2368">
        <f>IF(Arkusz1!$Q:$Q=Arkusz2!J$1,1,0)</f>
        <v>0</v>
      </c>
      <c r="K2368">
        <f>IF(Arkusz1!$M:$M=Arkusz2!K$1,1,0)</f>
        <v>0</v>
      </c>
      <c r="L2368">
        <f>IF(Arkusz1!$M:$M=Arkusz2!L$1,1,0)</f>
        <v>0</v>
      </c>
      <c r="M2368">
        <f>IF(Arkusz1!$P:$P="",0,1)</f>
        <v>0</v>
      </c>
      <c r="N2368">
        <f>IF(Arkusz1!$S:$S=Arkusz2!N$1,1,0)</f>
        <v>0</v>
      </c>
      <c r="O2368">
        <f>IF(Arkusz1!$T:$T=Arkusz2!O$1,1,0)</f>
        <v>0</v>
      </c>
      <c r="P2368">
        <f>IF(Arkusz1!$T:$T=Arkusz2!P$1,1,0)</f>
        <v>0</v>
      </c>
      <c r="Q2368">
        <f>IF(Arkusz1!$T:$T=Arkusz2!Q$1,1,0)</f>
        <v>0</v>
      </c>
      <c r="R2368">
        <f>IF(Arkusz1!$O:$O=Arkusz2!R$1,1,0)</f>
        <v>0</v>
      </c>
      <c r="S2368" s="17">
        <f t="shared" si="60"/>
        <v>0.26100436925187664</v>
      </c>
    </row>
    <row r="2369" spans="1:19">
      <c r="A2369">
        <f>Arkusz1!B2369</f>
        <v>2368</v>
      </c>
      <c r="B2369">
        <f>IF(Arkusz1!R:R=Arkusz2!B$1,1,0)</f>
        <v>0</v>
      </c>
      <c r="C2369">
        <f>IF(Arkusz1!$Q:$Q=Arkusz2!C$1,1,0)</f>
        <v>0</v>
      </c>
      <c r="D2369">
        <f>IF(Arkusz1!$Q:$Q=Arkusz2!D$1,1,0)</f>
        <v>0</v>
      </c>
      <c r="E2369">
        <f>IF(Arkusz1!$Q:$Q=Arkusz2!E$1,1,0)</f>
        <v>0</v>
      </c>
      <c r="F2369">
        <f>IF(Arkusz1!$Q:$Q=Arkusz2!F$1,1,0)</f>
        <v>0</v>
      </c>
      <c r="G2369">
        <f>IF(Arkusz1!$Q:$Q=Arkusz2!G$1,1,0)</f>
        <v>0</v>
      </c>
      <c r="H2369">
        <f>IF(Arkusz1!$Q:$Q=Arkusz2!H$1,1,0)</f>
        <v>0</v>
      </c>
      <c r="I2369">
        <f>IF(Arkusz1!$Q:$Q=Arkusz2!I$1,1,0)</f>
        <v>0</v>
      </c>
      <c r="J2369">
        <f>IF(Arkusz1!$Q:$Q=Arkusz2!J$1,1,0)</f>
        <v>1</v>
      </c>
      <c r="K2369">
        <f>IF(Arkusz1!$M:$M=Arkusz2!K$1,1,0)</f>
        <v>0</v>
      </c>
      <c r="L2369">
        <f>IF(Arkusz1!$M:$M=Arkusz2!L$1,1,0)</f>
        <v>0</v>
      </c>
      <c r="M2369">
        <f>IF(Arkusz1!$P:$P="",0,1)</f>
        <v>0</v>
      </c>
      <c r="N2369">
        <f>IF(Arkusz1!$S:$S=Arkusz2!N$1,1,0)</f>
        <v>0</v>
      </c>
      <c r="O2369">
        <f>IF(Arkusz1!$T:$T=Arkusz2!O$1,1,0)</f>
        <v>0</v>
      </c>
      <c r="P2369">
        <f>IF(Arkusz1!$T:$T=Arkusz2!P$1,1,0)</f>
        <v>0</v>
      </c>
      <c r="Q2369">
        <f>IF(Arkusz1!$T:$T=Arkusz2!Q$1,1,0)</f>
        <v>0</v>
      </c>
      <c r="R2369">
        <f>IF(Arkusz1!$O:$O=Arkusz2!R$1,1,0)</f>
        <v>0</v>
      </c>
      <c r="S2369" s="17">
        <f t="shared" si="60"/>
        <v>3.4502880732867523E-2</v>
      </c>
    </row>
    <row r="2370" spans="1:19">
      <c r="A2370">
        <f>Arkusz1!B2370</f>
        <v>2369</v>
      </c>
      <c r="B2370">
        <f>IF(Arkusz1!R:R=Arkusz2!B$1,1,0)</f>
        <v>0</v>
      </c>
      <c r="C2370">
        <f>IF(Arkusz1!$Q:$Q=Arkusz2!C$1,1,0)</f>
        <v>0</v>
      </c>
      <c r="D2370">
        <f>IF(Arkusz1!$Q:$Q=Arkusz2!D$1,1,0)</f>
        <v>1</v>
      </c>
      <c r="E2370">
        <f>IF(Arkusz1!$Q:$Q=Arkusz2!E$1,1,0)</f>
        <v>0</v>
      </c>
      <c r="F2370">
        <f>IF(Arkusz1!$Q:$Q=Arkusz2!F$1,1,0)</f>
        <v>0</v>
      </c>
      <c r="G2370">
        <f>IF(Arkusz1!$Q:$Q=Arkusz2!G$1,1,0)</f>
        <v>0</v>
      </c>
      <c r="H2370">
        <f>IF(Arkusz1!$Q:$Q=Arkusz2!H$1,1,0)</f>
        <v>0</v>
      </c>
      <c r="I2370">
        <f>IF(Arkusz1!$Q:$Q=Arkusz2!I$1,1,0)</f>
        <v>0</v>
      </c>
      <c r="J2370">
        <f>IF(Arkusz1!$Q:$Q=Arkusz2!J$1,1,0)</f>
        <v>0</v>
      </c>
      <c r="K2370">
        <f>IF(Arkusz1!$M:$M=Arkusz2!K$1,1,0)</f>
        <v>0</v>
      </c>
      <c r="L2370">
        <f>IF(Arkusz1!$M:$M=Arkusz2!L$1,1,0)</f>
        <v>0</v>
      </c>
      <c r="M2370">
        <f>IF(Arkusz1!$P:$P="",0,1)</f>
        <v>1</v>
      </c>
      <c r="N2370">
        <f>IF(Arkusz1!$S:$S=Arkusz2!N$1,1,0)</f>
        <v>0</v>
      </c>
      <c r="O2370">
        <f>IF(Arkusz1!$T:$T=Arkusz2!O$1,1,0)</f>
        <v>0</v>
      </c>
      <c r="P2370">
        <f>IF(Arkusz1!$T:$T=Arkusz2!P$1,1,0)</f>
        <v>0</v>
      </c>
      <c r="Q2370">
        <f>IF(Arkusz1!$T:$T=Arkusz2!Q$1,1,0)</f>
        <v>0</v>
      </c>
      <c r="R2370">
        <f>IF(Arkusz1!$O:$O=Arkusz2!R$1,1,0)</f>
        <v>0</v>
      </c>
      <c r="S2370" s="17">
        <f t="shared" si="60"/>
        <v>0.24668936063690783</v>
      </c>
    </row>
    <row r="2371" spans="1:19">
      <c r="A2371">
        <f>Arkusz1!B2371</f>
        <v>2370</v>
      </c>
      <c r="B2371">
        <f>IF(Arkusz1!R:R=Arkusz2!B$1,1,0)</f>
        <v>0</v>
      </c>
      <c r="C2371">
        <f>IF(Arkusz1!$Q:$Q=Arkusz2!C$1,1,0)</f>
        <v>0</v>
      </c>
      <c r="D2371">
        <f>IF(Arkusz1!$Q:$Q=Arkusz2!D$1,1,0)</f>
        <v>0</v>
      </c>
      <c r="E2371">
        <f>IF(Arkusz1!$Q:$Q=Arkusz2!E$1,1,0)</f>
        <v>0</v>
      </c>
      <c r="F2371">
        <f>IF(Arkusz1!$Q:$Q=Arkusz2!F$1,1,0)</f>
        <v>0</v>
      </c>
      <c r="G2371">
        <f>IF(Arkusz1!$Q:$Q=Arkusz2!G$1,1,0)</f>
        <v>0</v>
      </c>
      <c r="H2371">
        <f>IF(Arkusz1!$Q:$Q=Arkusz2!H$1,1,0)</f>
        <v>0</v>
      </c>
      <c r="I2371">
        <f>IF(Arkusz1!$Q:$Q=Arkusz2!I$1,1,0)</f>
        <v>0</v>
      </c>
      <c r="J2371">
        <f>IF(Arkusz1!$Q:$Q=Arkusz2!J$1,1,0)</f>
        <v>1</v>
      </c>
      <c r="K2371">
        <f>IF(Arkusz1!$M:$M=Arkusz2!K$1,1,0)</f>
        <v>0</v>
      </c>
      <c r="L2371">
        <f>IF(Arkusz1!$M:$M=Arkusz2!L$1,1,0)</f>
        <v>0</v>
      </c>
      <c r="M2371">
        <f>IF(Arkusz1!$P:$P="",0,1)</f>
        <v>1</v>
      </c>
      <c r="N2371">
        <f>IF(Arkusz1!$S:$S=Arkusz2!N$1,1,0)</f>
        <v>0</v>
      </c>
      <c r="O2371">
        <f>IF(Arkusz1!$T:$T=Arkusz2!O$1,1,0)</f>
        <v>0</v>
      </c>
      <c r="P2371">
        <f>IF(Arkusz1!$T:$T=Arkusz2!P$1,1,0)</f>
        <v>0</v>
      </c>
      <c r="Q2371">
        <f>IF(Arkusz1!$T:$T=Arkusz2!Q$1,1,0)</f>
        <v>0</v>
      </c>
      <c r="R2371">
        <f>IF(Arkusz1!$O:$O=Arkusz2!R$1,1,0)</f>
        <v>0</v>
      </c>
      <c r="S2371" s="17">
        <f t="shared" ref="S2371:S2434" si="61">1/(1+EXP(-$AV$5-MMULT(B2371:Q2371,$AV$6:$AV$21)))</f>
        <v>3.2071413573108588E-2</v>
      </c>
    </row>
    <row r="2372" spans="1:19">
      <c r="A2372">
        <f>Arkusz1!B2372</f>
        <v>2371</v>
      </c>
      <c r="B2372">
        <f>IF(Arkusz1!R:R=Arkusz2!B$1,1,0)</f>
        <v>0</v>
      </c>
      <c r="C2372">
        <f>IF(Arkusz1!$Q:$Q=Arkusz2!C$1,1,0)</f>
        <v>0</v>
      </c>
      <c r="D2372">
        <f>IF(Arkusz1!$Q:$Q=Arkusz2!D$1,1,0)</f>
        <v>0</v>
      </c>
      <c r="E2372">
        <f>IF(Arkusz1!$Q:$Q=Arkusz2!E$1,1,0)</f>
        <v>0</v>
      </c>
      <c r="F2372">
        <f>IF(Arkusz1!$Q:$Q=Arkusz2!F$1,1,0)</f>
        <v>0</v>
      </c>
      <c r="G2372">
        <f>IF(Arkusz1!$Q:$Q=Arkusz2!G$1,1,0)</f>
        <v>0</v>
      </c>
      <c r="H2372">
        <f>IF(Arkusz1!$Q:$Q=Arkusz2!H$1,1,0)</f>
        <v>1</v>
      </c>
      <c r="I2372">
        <f>IF(Arkusz1!$Q:$Q=Arkusz2!I$1,1,0)</f>
        <v>0</v>
      </c>
      <c r="J2372">
        <f>IF(Arkusz1!$Q:$Q=Arkusz2!J$1,1,0)</f>
        <v>0</v>
      </c>
      <c r="K2372">
        <f>IF(Arkusz1!$M:$M=Arkusz2!K$1,1,0)</f>
        <v>1</v>
      </c>
      <c r="L2372">
        <f>IF(Arkusz1!$M:$M=Arkusz2!L$1,1,0)</f>
        <v>0</v>
      </c>
      <c r="M2372">
        <f>IF(Arkusz1!$P:$P="",0,1)</f>
        <v>1</v>
      </c>
      <c r="N2372">
        <f>IF(Arkusz1!$S:$S=Arkusz2!N$1,1,0)</f>
        <v>0</v>
      </c>
      <c r="O2372">
        <f>IF(Arkusz1!$T:$T=Arkusz2!O$1,1,0)</f>
        <v>0</v>
      </c>
      <c r="P2372">
        <f>IF(Arkusz1!$T:$T=Arkusz2!P$1,1,0)</f>
        <v>0</v>
      </c>
      <c r="Q2372">
        <f>IF(Arkusz1!$T:$T=Arkusz2!Q$1,1,0)</f>
        <v>0</v>
      </c>
      <c r="R2372">
        <f>IF(Arkusz1!$O:$O=Arkusz2!R$1,1,0)</f>
        <v>0</v>
      </c>
      <c r="S2372" s="17">
        <f t="shared" si="61"/>
        <v>0.10163322948359395</v>
      </c>
    </row>
    <row r="2373" spans="1:19">
      <c r="A2373">
        <f>Arkusz1!B2373</f>
        <v>2372</v>
      </c>
      <c r="B2373">
        <f>IF(Arkusz1!R:R=Arkusz2!B$1,1,0)</f>
        <v>0</v>
      </c>
      <c r="C2373">
        <f>IF(Arkusz1!$Q:$Q=Arkusz2!C$1,1,0)</f>
        <v>0</v>
      </c>
      <c r="D2373">
        <f>IF(Arkusz1!$Q:$Q=Arkusz2!D$1,1,0)</f>
        <v>0</v>
      </c>
      <c r="E2373">
        <f>IF(Arkusz1!$Q:$Q=Arkusz2!E$1,1,0)</f>
        <v>0</v>
      </c>
      <c r="F2373">
        <f>IF(Arkusz1!$Q:$Q=Arkusz2!F$1,1,0)</f>
        <v>0</v>
      </c>
      <c r="G2373">
        <f>IF(Arkusz1!$Q:$Q=Arkusz2!G$1,1,0)</f>
        <v>0</v>
      </c>
      <c r="H2373">
        <f>IF(Arkusz1!$Q:$Q=Arkusz2!H$1,1,0)</f>
        <v>0</v>
      </c>
      <c r="I2373">
        <f>IF(Arkusz1!$Q:$Q=Arkusz2!I$1,1,0)</f>
        <v>0</v>
      </c>
      <c r="J2373">
        <f>IF(Arkusz1!$Q:$Q=Arkusz2!J$1,1,0)</f>
        <v>1</v>
      </c>
      <c r="K2373">
        <f>IF(Arkusz1!$M:$M=Arkusz2!K$1,1,0)</f>
        <v>0</v>
      </c>
      <c r="L2373">
        <f>IF(Arkusz1!$M:$M=Arkusz2!L$1,1,0)</f>
        <v>0</v>
      </c>
      <c r="M2373">
        <f>IF(Arkusz1!$P:$P="",0,1)</f>
        <v>1</v>
      </c>
      <c r="N2373">
        <f>IF(Arkusz1!$S:$S=Arkusz2!N$1,1,0)</f>
        <v>0</v>
      </c>
      <c r="O2373">
        <f>IF(Arkusz1!$T:$T=Arkusz2!O$1,1,0)</f>
        <v>0</v>
      </c>
      <c r="P2373">
        <f>IF(Arkusz1!$T:$T=Arkusz2!P$1,1,0)</f>
        <v>0</v>
      </c>
      <c r="Q2373">
        <f>IF(Arkusz1!$T:$T=Arkusz2!Q$1,1,0)</f>
        <v>0</v>
      </c>
      <c r="R2373">
        <f>IF(Arkusz1!$O:$O=Arkusz2!R$1,1,0)</f>
        <v>0</v>
      </c>
      <c r="S2373" s="17">
        <f t="shared" si="61"/>
        <v>3.2071413573108588E-2</v>
      </c>
    </row>
    <row r="2374" spans="1:19">
      <c r="A2374">
        <f>Arkusz1!B2374</f>
        <v>2373</v>
      </c>
      <c r="B2374">
        <f>IF(Arkusz1!R:R=Arkusz2!B$1,1,0)</f>
        <v>0</v>
      </c>
      <c r="C2374">
        <f>IF(Arkusz1!$Q:$Q=Arkusz2!C$1,1,0)</f>
        <v>0</v>
      </c>
      <c r="D2374">
        <f>IF(Arkusz1!$Q:$Q=Arkusz2!D$1,1,0)</f>
        <v>0</v>
      </c>
      <c r="E2374">
        <f>IF(Arkusz1!$Q:$Q=Arkusz2!E$1,1,0)</f>
        <v>0</v>
      </c>
      <c r="F2374">
        <f>IF(Arkusz1!$Q:$Q=Arkusz2!F$1,1,0)</f>
        <v>0</v>
      </c>
      <c r="G2374">
        <f>IF(Arkusz1!$Q:$Q=Arkusz2!G$1,1,0)</f>
        <v>0</v>
      </c>
      <c r="H2374">
        <f>IF(Arkusz1!$Q:$Q=Arkusz2!H$1,1,0)</f>
        <v>1</v>
      </c>
      <c r="I2374">
        <f>IF(Arkusz1!$Q:$Q=Arkusz2!I$1,1,0)</f>
        <v>0</v>
      </c>
      <c r="J2374">
        <f>IF(Arkusz1!$Q:$Q=Arkusz2!J$1,1,0)</f>
        <v>0</v>
      </c>
      <c r="K2374">
        <f>IF(Arkusz1!$M:$M=Arkusz2!K$1,1,0)</f>
        <v>0</v>
      </c>
      <c r="L2374">
        <f>IF(Arkusz1!$M:$M=Arkusz2!L$1,1,0)</f>
        <v>0</v>
      </c>
      <c r="M2374">
        <f>IF(Arkusz1!$P:$P="",0,1)</f>
        <v>1</v>
      </c>
      <c r="N2374">
        <f>IF(Arkusz1!$S:$S=Arkusz2!N$1,1,0)</f>
        <v>0</v>
      </c>
      <c r="O2374">
        <f>IF(Arkusz1!$T:$T=Arkusz2!O$1,1,0)</f>
        <v>0</v>
      </c>
      <c r="P2374">
        <f>IF(Arkusz1!$T:$T=Arkusz2!P$1,1,0)</f>
        <v>0</v>
      </c>
      <c r="Q2374">
        <f>IF(Arkusz1!$T:$T=Arkusz2!Q$1,1,0)</f>
        <v>0</v>
      </c>
      <c r="R2374">
        <f>IF(Arkusz1!$O:$O=Arkusz2!R$1,1,0)</f>
        <v>0</v>
      </c>
      <c r="S2374" s="17">
        <f t="shared" si="61"/>
        <v>0.17298255377116797</v>
      </c>
    </row>
    <row r="2375" spans="1:19">
      <c r="A2375">
        <f>Arkusz1!B2375</f>
        <v>2374</v>
      </c>
      <c r="B2375">
        <f>IF(Arkusz1!R:R=Arkusz2!B$1,1,0)</f>
        <v>0</v>
      </c>
      <c r="C2375">
        <f>IF(Arkusz1!$Q:$Q=Arkusz2!C$1,1,0)</f>
        <v>0</v>
      </c>
      <c r="D2375">
        <f>IF(Arkusz1!$Q:$Q=Arkusz2!D$1,1,0)</f>
        <v>0</v>
      </c>
      <c r="E2375">
        <f>IF(Arkusz1!$Q:$Q=Arkusz2!E$1,1,0)</f>
        <v>0</v>
      </c>
      <c r="F2375">
        <f>IF(Arkusz1!$Q:$Q=Arkusz2!F$1,1,0)</f>
        <v>0</v>
      </c>
      <c r="G2375">
        <f>IF(Arkusz1!$Q:$Q=Arkusz2!G$1,1,0)</f>
        <v>0</v>
      </c>
      <c r="H2375">
        <f>IF(Arkusz1!$Q:$Q=Arkusz2!H$1,1,0)</f>
        <v>0</v>
      </c>
      <c r="I2375">
        <f>IF(Arkusz1!$Q:$Q=Arkusz2!I$1,1,0)</f>
        <v>0</v>
      </c>
      <c r="J2375">
        <f>IF(Arkusz1!$Q:$Q=Arkusz2!J$1,1,0)</f>
        <v>1</v>
      </c>
      <c r="K2375">
        <f>IF(Arkusz1!$M:$M=Arkusz2!K$1,1,0)</f>
        <v>0</v>
      </c>
      <c r="L2375">
        <f>IF(Arkusz1!$M:$M=Arkusz2!L$1,1,0)</f>
        <v>0</v>
      </c>
      <c r="M2375">
        <f>IF(Arkusz1!$P:$P="",0,1)</f>
        <v>1</v>
      </c>
      <c r="N2375">
        <f>IF(Arkusz1!$S:$S=Arkusz2!N$1,1,0)</f>
        <v>0</v>
      </c>
      <c r="O2375">
        <f>IF(Arkusz1!$T:$T=Arkusz2!O$1,1,0)</f>
        <v>0</v>
      </c>
      <c r="P2375">
        <f>IF(Arkusz1!$T:$T=Arkusz2!P$1,1,0)</f>
        <v>0</v>
      </c>
      <c r="Q2375">
        <f>IF(Arkusz1!$T:$T=Arkusz2!Q$1,1,0)</f>
        <v>0</v>
      </c>
      <c r="R2375">
        <f>IF(Arkusz1!$O:$O=Arkusz2!R$1,1,0)</f>
        <v>0</v>
      </c>
      <c r="S2375" s="17">
        <f t="shared" si="61"/>
        <v>3.2071413573108588E-2</v>
      </c>
    </row>
    <row r="2376" spans="1:19">
      <c r="A2376">
        <f>Arkusz1!B2376</f>
        <v>2375</v>
      </c>
      <c r="B2376">
        <f>IF(Arkusz1!R:R=Arkusz2!B$1,1,0)</f>
        <v>0</v>
      </c>
      <c r="C2376">
        <f>IF(Arkusz1!$Q:$Q=Arkusz2!C$1,1,0)</f>
        <v>0</v>
      </c>
      <c r="D2376">
        <f>IF(Arkusz1!$Q:$Q=Arkusz2!D$1,1,0)</f>
        <v>0</v>
      </c>
      <c r="E2376">
        <f>IF(Arkusz1!$Q:$Q=Arkusz2!E$1,1,0)</f>
        <v>0</v>
      </c>
      <c r="F2376">
        <f>IF(Arkusz1!$Q:$Q=Arkusz2!F$1,1,0)</f>
        <v>0</v>
      </c>
      <c r="G2376">
        <f>IF(Arkusz1!$Q:$Q=Arkusz2!G$1,1,0)</f>
        <v>0</v>
      </c>
      <c r="H2376">
        <f>IF(Arkusz1!$Q:$Q=Arkusz2!H$1,1,0)</f>
        <v>1</v>
      </c>
      <c r="I2376">
        <f>IF(Arkusz1!$Q:$Q=Arkusz2!I$1,1,0)</f>
        <v>0</v>
      </c>
      <c r="J2376">
        <f>IF(Arkusz1!$Q:$Q=Arkusz2!J$1,1,0)</f>
        <v>0</v>
      </c>
      <c r="K2376">
        <f>IF(Arkusz1!$M:$M=Arkusz2!K$1,1,0)</f>
        <v>1</v>
      </c>
      <c r="L2376">
        <f>IF(Arkusz1!$M:$M=Arkusz2!L$1,1,0)</f>
        <v>0</v>
      </c>
      <c r="M2376">
        <f>IF(Arkusz1!$P:$P="",0,1)</f>
        <v>1</v>
      </c>
      <c r="N2376">
        <f>IF(Arkusz1!$S:$S=Arkusz2!N$1,1,0)</f>
        <v>0</v>
      </c>
      <c r="O2376">
        <f>IF(Arkusz1!$T:$T=Arkusz2!O$1,1,0)</f>
        <v>0</v>
      </c>
      <c r="P2376">
        <f>IF(Arkusz1!$T:$T=Arkusz2!P$1,1,0)</f>
        <v>0</v>
      </c>
      <c r="Q2376">
        <f>IF(Arkusz1!$T:$T=Arkusz2!Q$1,1,0)</f>
        <v>0</v>
      </c>
      <c r="R2376">
        <f>IF(Arkusz1!$O:$O=Arkusz2!R$1,1,0)</f>
        <v>0</v>
      </c>
      <c r="S2376" s="17">
        <f t="shared" si="61"/>
        <v>0.10163322948359395</v>
      </c>
    </row>
    <row r="2377" spans="1:19">
      <c r="A2377">
        <f>Arkusz1!B2377</f>
        <v>2376</v>
      </c>
      <c r="B2377">
        <f>IF(Arkusz1!R:R=Arkusz2!B$1,1,0)</f>
        <v>0</v>
      </c>
      <c r="C2377">
        <f>IF(Arkusz1!$Q:$Q=Arkusz2!C$1,1,0)</f>
        <v>0</v>
      </c>
      <c r="D2377">
        <f>IF(Arkusz1!$Q:$Q=Arkusz2!D$1,1,0)</f>
        <v>0</v>
      </c>
      <c r="E2377">
        <f>IF(Arkusz1!$Q:$Q=Arkusz2!E$1,1,0)</f>
        <v>0</v>
      </c>
      <c r="F2377">
        <f>IF(Arkusz1!$Q:$Q=Arkusz2!F$1,1,0)</f>
        <v>0</v>
      </c>
      <c r="G2377">
        <f>IF(Arkusz1!$Q:$Q=Arkusz2!G$1,1,0)</f>
        <v>0</v>
      </c>
      <c r="H2377">
        <f>IF(Arkusz1!$Q:$Q=Arkusz2!H$1,1,0)</f>
        <v>1</v>
      </c>
      <c r="I2377">
        <f>IF(Arkusz1!$Q:$Q=Arkusz2!I$1,1,0)</f>
        <v>0</v>
      </c>
      <c r="J2377">
        <f>IF(Arkusz1!$Q:$Q=Arkusz2!J$1,1,0)</f>
        <v>0</v>
      </c>
      <c r="K2377">
        <f>IF(Arkusz1!$M:$M=Arkusz2!K$1,1,0)</f>
        <v>0</v>
      </c>
      <c r="L2377">
        <f>IF(Arkusz1!$M:$M=Arkusz2!L$1,1,0)</f>
        <v>0</v>
      </c>
      <c r="M2377">
        <f>IF(Arkusz1!$P:$P="",0,1)</f>
        <v>1</v>
      </c>
      <c r="N2377">
        <f>IF(Arkusz1!$S:$S=Arkusz2!N$1,1,0)</f>
        <v>0</v>
      </c>
      <c r="O2377">
        <f>IF(Arkusz1!$T:$T=Arkusz2!O$1,1,0)</f>
        <v>0</v>
      </c>
      <c r="P2377">
        <f>IF(Arkusz1!$T:$T=Arkusz2!P$1,1,0)</f>
        <v>0</v>
      </c>
      <c r="Q2377">
        <f>IF(Arkusz1!$T:$T=Arkusz2!Q$1,1,0)</f>
        <v>1</v>
      </c>
      <c r="R2377">
        <f>IF(Arkusz1!$O:$O=Arkusz2!R$1,1,0)</f>
        <v>0</v>
      </c>
      <c r="S2377" s="17">
        <f t="shared" si="61"/>
        <v>0.18518597080337934</v>
      </c>
    </row>
    <row r="2378" spans="1:19">
      <c r="A2378">
        <f>Arkusz1!B2378</f>
        <v>2377</v>
      </c>
      <c r="B2378">
        <f>IF(Arkusz1!R:R=Arkusz2!B$1,1,0)</f>
        <v>0</v>
      </c>
      <c r="C2378">
        <f>IF(Arkusz1!$Q:$Q=Arkusz2!C$1,1,0)</f>
        <v>0</v>
      </c>
      <c r="D2378">
        <f>IF(Arkusz1!$Q:$Q=Arkusz2!D$1,1,0)</f>
        <v>0</v>
      </c>
      <c r="E2378">
        <f>IF(Arkusz1!$Q:$Q=Arkusz2!E$1,1,0)</f>
        <v>0</v>
      </c>
      <c r="F2378">
        <f>IF(Arkusz1!$Q:$Q=Arkusz2!F$1,1,0)</f>
        <v>0</v>
      </c>
      <c r="G2378">
        <f>IF(Arkusz1!$Q:$Q=Arkusz2!G$1,1,0)</f>
        <v>0</v>
      </c>
      <c r="H2378">
        <f>IF(Arkusz1!$Q:$Q=Arkusz2!H$1,1,0)</f>
        <v>0</v>
      </c>
      <c r="I2378">
        <f>IF(Arkusz1!$Q:$Q=Arkusz2!I$1,1,0)</f>
        <v>0</v>
      </c>
      <c r="J2378">
        <f>IF(Arkusz1!$Q:$Q=Arkusz2!J$1,1,0)</f>
        <v>1</v>
      </c>
      <c r="K2378">
        <f>IF(Arkusz1!$M:$M=Arkusz2!K$1,1,0)</f>
        <v>0</v>
      </c>
      <c r="L2378">
        <f>IF(Arkusz1!$M:$M=Arkusz2!L$1,1,0)</f>
        <v>0</v>
      </c>
      <c r="M2378">
        <f>IF(Arkusz1!$P:$P="",0,1)</f>
        <v>1</v>
      </c>
      <c r="N2378">
        <f>IF(Arkusz1!$S:$S=Arkusz2!N$1,1,0)</f>
        <v>0</v>
      </c>
      <c r="O2378">
        <f>IF(Arkusz1!$T:$T=Arkusz2!O$1,1,0)</f>
        <v>0</v>
      </c>
      <c r="P2378">
        <f>IF(Arkusz1!$T:$T=Arkusz2!P$1,1,0)</f>
        <v>0</v>
      </c>
      <c r="Q2378">
        <f>IF(Arkusz1!$T:$T=Arkusz2!Q$1,1,0)</f>
        <v>0</v>
      </c>
      <c r="R2378">
        <f>IF(Arkusz1!$O:$O=Arkusz2!R$1,1,0)</f>
        <v>0</v>
      </c>
      <c r="S2378" s="17">
        <f t="shared" si="61"/>
        <v>3.2071413573108588E-2</v>
      </c>
    </row>
    <row r="2379" spans="1:19">
      <c r="A2379">
        <f>Arkusz1!B2379</f>
        <v>2378</v>
      </c>
      <c r="B2379">
        <f>IF(Arkusz1!R:R=Arkusz2!B$1,1,0)</f>
        <v>0</v>
      </c>
      <c r="C2379">
        <f>IF(Arkusz1!$Q:$Q=Arkusz2!C$1,1,0)</f>
        <v>0</v>
      </c>
      <c r="D2379">
        <f>IF(Arkusz1!$Q:$Q=Arkusz2!D$1,1,0)</f>
        <v>0</v>
      </c>
      <c r="E2379">
        <f>IF(Arkusz1!$Q:$Q=Arkusz2!E$1,1,0)</f>
        <v>0</v>
      </c>
      <c r="F2379">
        <f>IF(Arkusz1!$Q:$Q=Arkusz2!F$1,1,0)</f>
        <v>0</v>
      </c>
      <c r="G2379">
        <f>IF(Arkusz1!$Q:$Q=Arkusz2!G$1,1,0)</f>
        <v>0</v>
      </c>
      <c r="H2379">
        <f>IF(Arkusz1!$Q:$Q=Arkusz2!H$1,1,0)</f>
        <v>1</v>
      </c>
      <c r="I2379">
        <f>IF(Arkusz1!$Q:$Q=Arkusz2!I$1,1,0)</f>
        <v>0</v>
      </c>
      <c r="J2379">
        <f>IF(Arkusz1!$Q:$Q=Arkusz2!J$1,1,0)</f>
        <v>0</v>
      </c>
      <c r="K2379">
        <f>IF(Arkusz1!$M:$M=Arkusz2!K$1,1,0)</f>
        <v>1</v>
      </c>
      <c r="L2379">
        <f>IF(Arkusz1!$M:$M=Arkusz2!L$1,1,0)</f>
        <v>0</v>
      </c>
      <c r="M2379">
        <f>IF(Arkusz1!$P:$P="",0,1)</f>
        <v>1</v>
      </c>
      <c r="N2379">
        <f>IF(Arkusz1!$S:$S=Arkusz2!N$1,1,0)</f>
        <v>0</v>
      </c>
      <c r="O2379">
        <f>IF(Arkusz1!$T:$T=Arkusz2!O$1,1,0)</f>
        <v>0</v>
      </c>
      <c r="P2379">
        <f>IF(Arkusz1!$T:$T=Arkusz2!P$1,1,0)</f>
        <v>0</v>
      </c>
      <c r="Q2379">
        <f>IF(Arkusz1!$T:$T=Arkusz2!Q$1,1,0)</f>
        <v>0</v>
      </c>
      <c r="R2379">
        <f>IF(Arkusz1!$O:$O=Arkusz2!R$1,1,0)</f>
        <v>0</v>
      </c>
      <c r="S2379" s="17">
        <f t="shared" si="61"/>
        <v>0.10163322948359395</v>
      </c>
    </row>
    <row r="2380" spans="1:19">
      <c r="A2380">
        <f>Arkusz1!B2380</f>
        <v>2379</v>
      </c>
      <c r="B2380">
        <f>IF(Arkusz1!R:R=Arkusz2!B$1,1,0)</f>
        <v>0</v>
      </c>
      <c r="C2380">
        <f>IF(Arkusz1!$Q:$Q=Arkusz2!C$1,1,0)</f>
        <v>0</v>
      </c>
      <c r="D2380">
        <f>IF(Arkusz1!$Q:$Q=Arkusz2!D$1,1,0)</f>
        <v>0</v>
      </c>
      <c r="E2380">
        <f>IF(Arkusz1!$Q:$Q=Arkusz2!E$1,1,0)</f>
        <v>0</v>
      </c>
      <c r="F2380">
        <f>IF(Arkusz1!$Q:$Q=Arkusz2!F$1,1,0)</f>
        <v>0</v>
      </c>
      <c r="G2380">
        <f>IF(Arkusz1!$Q:$Q=Arkusz2!G$1,1,0)</f>
        <v>0</v>
      </c>
      <c r="H2380">
        <f>IF(Arkusz1!$Q:$Q=Arkusz2!H$1,1,0)</f>
        <v>0</v>
      </c>
      <c r="I2380">
        <f>IF(Arkusz1!$Q:$Q=Arkusz2!I$1,1,0)</f>
        <v>0</v>
      </c>
      <c r="J2380">
        <f>IF(Arkusz1!$Q:$Q=Arkusz2!J$1,1,0)</f>
        <v>1</v>
      </c>
      <c r="K2380">
        <f>IF(Arkusz1!$M:$M=Arkusz2!K$1,1,0)</f>
        <v>0</v>
      </c>
      <c r="L2380">
        <f>IF(Arkusz1!$M:$M=Arkusz2!L$1,1,0)</f>
        <v>0</v>
      </c>
      <c r="M2380">
        <f>IF(Arkusz1!$P:$P="",0,1)</f>
        <v>0</v>
      </c>
      <c r="N2380">
        <f>IF(Arkusz1!$S:$S=Arkusz2!N$1,1,0)</f>
        <v>0</v>
      </c>
      <c r="O2380">
        <f>IF(Arkusz1!$T:$T=Arkusz2!O$1,1,0)</f>
        <v>0</v>
      </c>
      <c r="P2380">
        <f>IF(Arkusz1!$T:$T=Arkusz2!P$1,1,0)</f>
        <v>0</v>
      </c>
      <c r="Q2380">
        <f>IF(Arkusz1!$T:$T=Arkusz2!Q$1,1,0)</f>
        <v>0</v>
      </c>
      <c r="R2380">
        <f>IF(Arkusz1!$O:$O=Arkusz2!R$1,1,0)</f>
        <v>0</v>
      </c>
      <c r="S2380" s="17">
        <f t="shared" si="61"/>
        <v>3.4502880732867523E-2</v>
      </c>
    </row>
    <row r="2381" spans="1:19">
      <c r="A2381">
        <f>Arkusz1!B2381</f>
        <v>2380</v>
      </c>
      <c r="B2381">
        <f>IF(Arkusz1!R:R=Arkusz2!B$1,1,0)</f>
        <v>0</v>
      </c>
      <c r="C2381">
        <f>IF(Arkusz1!$Q:$Q=Arkusz2!C$1,1,0)</f>
        <v>0</v>
      </c>
      <c r="D2381">
        <f>IF(Arkusz1!$Q:$Q=Arkusz2!D$1,1,0)</f>
        <v>0</v>
      </c>
      <c r="E2381">
        <f>IF(Arkusz1!$Q:$Q=Arkusz2!E$1,1,0)</f>
        <v>0</v>
      </c>
      <c r="F2381">
        <f>IF(Arkusz1!$Q:$Q=Arkusz2!F$1,1,0)</f>
        <v>0</v>
      </c>
      <c r="G2381">
        <f>IF(Arkusz1!$Q:$Q=Arkusz2!G$1,1,0)</f>
        <v>0</v>
      </c>
      <c r="H2381">
        <f>IF(Arkusz1!$Q:$Q=Arkusz2!H$1,1,0)</f>
        <v>0</v>
      </c>
      <c r="I2381">
        <f>IF(Arkusz1!$Q:$Q=Arkusz2!I$1,1,0)</f>
        <v>0</v>
      </c>
      <c r="J2381">
        <f>IF(Arkusz1!$Q:$Q=Arkusz2!J$1,1,0)</f>
        <v>1</v>
      </c>
      <c r="K2381">
        <f>IF(Arkusz1!$M:$M=Arkusz2!K$1,1,0)</f>
        <v>0</v>
      </c>
      <c r="L2381">
        <f>IF(Arkusz1!$M:$M=Arkusz2!L$1,1,0)</f>
        <v>0</v>
      </c>
      <c r="M2381">
        <f>IF(Arkusz1!$P:$P="",0,1)</f>
        <v>1</v>
      </c>
      <c r="N2381">
        <f>IF(Arkusz1!$S:$S=Arkusz2!N$1,1,0)</f>
        <v>0</v>
      </c>
      <c r="O2381">
        <f>IF(Arkusz1!$T:$T=Arkusz2!O$1,1,0)</f>
        <v>0</v>
      </c>
      <c r="P2381">
        <f>IF(Arkusz1!$T:$T=Arkusz2!P$1,1,0)</f>
        <v>0</v>
      </c>
      <c r="Q2381">
        <f>IF(Arkusz1!$T:$T=Arkusz2!Q$1,1,0)</f>
        <v>0</v>
      </c>
      <c r="R2381">
        <f>IF(Arkusz1!$O:$O=Arkusz2!R$1,1,0)</f>
        <v>0</v>
      </c>
      <c r="S2381" s="17">
        <f t="shared" si="61"/>
        <v>3.2071413573108588E-2</v>
      </c>
    </row>
    <row r="2382" spans="1:19">
      <c r="A2382">
        <f>Arkusz1!B2382</f>
        <v>2381</v>
      </c>
      <c r="B2382">
        <f>IF(Arkusz1!R:R=Arkusz2!B$1,1,0)</f>
        <v>0</v>
      </c>
      <c r="C2382">
        <f>IF(Arkusz1!$Q:$Q=Arkusz2!C$1,1,0)</f>
        <v>0</v>
      </c>
      <c r="D2382">
        <f>IF(Arkusz1!$Q:$Q=Arkusz2!D$1,1,0)</f>
        <v>0</v>
      </c>
      <c r="E2382">
        <f>IF(Arkusz1!$Q:$Q=Arkusz2!E$1,1,0)</f>
        <v>0</v>
      </c>
      <c r="F2382">
        <f>IF(Arkusz1!$Q:$Q=Arkusz2!F$1,1,0)</f>
        <v>0</v>
      </c>
      <c r="G2382">
        <f>IF(Arkusz1!$Q:$Q=Arkusz2!G$1,1,0)</f>
        <v>0</v>
      </c>
      <c r="H2382">
        <f>IF(Arkusz1!$Q:$Q=Arkusz2!H$1,1,0)</f>
        <v>0</v>
      </c>
      <c r="I2382">
        <f>IF(Arkusz1!$Q:$Q=Arkusz2!I$1,1,0)</f>
        <v>0</v>
      </c>
      <c r="J2382">
        <f>IF(Arkusz1!$Q:$Q=Arkusz2!J$1,1,0)</f>
        <v>1</v>
      </c>
      <c r="K2382">
        <f>IF(Arkusz1!$M:$M=Arkusz2!K$1,1,0)</f>
        <v>0</v>
      </c>
      <c r="L2382">
        <f>IF(Arkusz1!$M:$M=Arkusz2!L$1,1,0)</f>
        <v>0</v>
      </c>
      <c r="M2382">
        <f>IF(Arkusz1!$P:$P="",0,1)</f>
        <v>1</v>
      </c>
      <c r="N2382">
        <f>IF(Arkusz1!$S:$S=Arkusz2!N$1,1,0)</f>
        <v>0</v>
      </c>
      <c r="O2382">
        <f>IF(Arkusz1!$T:$T=Arkusz2!O$1,1,0)</f>
        <v>0</v>
      </c>
      <c r="P2382">
        <f>IF(Arkusz1!$T:$T=Arkusz2!P$1,1,0)</f>
        <v>0</v>
      </c>
      <c r="Q2382">
        <f>IF(Arkusz1!$T:$T=Arkusz2!Q$1,1,0)</f>
        <v>0</v>
      </c>
      <c r="R2382">
        <f>IF(Arkusz1!$O:$O=Arkusz2!R$1,1,0)</f>
        <v>0</v>
      </c>
      <c r="S2382" s="17">
        <f t="shared" si="61"/>
        <v>3.2071413573108588E-2</v>
      </c>
    </row>
    <row r="2383" spans="1:19">
      <c r="A2383">
        <f>Arkusz1!B2383</f>
        <v>2382</v>
      </c>
      <c r="B2383">
        <f>IF(Arkusz1!R:R=Arkusz2!B$1,1,0)</f>
        <v>0</v>
      </c>
      <c r="C2383">
        <f>IF(Arkusz1!$Q:$Q=Arkusz2!C$1,1,0)</f>
        <v>0</v>
      </c>
      <c r="D2383">
        <f>IF(Arkusz1!$Q:$Q=Arkusz2!D$1,1,0)</f>
        <v>0</v>
      </c>
      <c r="E2383">
        <f>IF(Arkusz1!$Q:$Q=Arkusz2!E$1,1,0)</f>
        <v>0</v>
      </c>
      <c r="F2383">
        <f>IF(Arkusz1!$Q:$Q=Arkusz2!F$1,1,0)</f>
        <v>0</v>
      </c>
      <c r="G2383">
        <f>IF(Arkusz1!$Q:$Q=Arkusz2!G$1,1,0)</f>
        <v>1</v>
      </c>
      <c r="H2383">
        <f>IF(Arkusz1!$Q:$Q=Arkusz2!H$1,1,0)</f>
        <v>0</v>
      </c>
      <c r="I2383">
        <f>IF(Arkusz1!$Q:$Q=Arkusz2!I$1,1,0)</f>
        <v>0</v>
      </c>
      <c r="J2383">
        <f>IF(Arkusz1!$Q:$Q=Arkusz2!J$1,1,0)</f>
        <v>0</v>
      </c>
      <c r="K2383">
        <f>IF(Arkusz1!$M:$M=Arkusz2!K$1,1,0)</f>
        <v>0</v>
      </c>
      <c r="L2383">
        <f>IF(Arkusz1!$M:$M=Arkusz2!L$1,1,0)</f>
        <v>0</v>
      </c>
      <c r="M2383">
        <f>IF(Arkusz1!$P:$P="",0,1)</f>
        <v>1</v>
      </c>
      <c r="N2383">
        <f>IF(Arkusz1!$S:$S=Arkusz2!N$1,1,0)</f>
        <v>0</v>
      </c>
      <c r="O2383">
        <f>IF(Arkusz1!$T:$T=Arkusz2!O$1,1,0)</f>
        <v>0</v>
      </c>
      <c r="P2383">
        <f>IF(Arkusz1!$T:$T=Arkusz2!P$1,1,0)</f>
        <v>0</v>
      </c>
      <c r="Q2383">
        <f>IF(Arkusz1!$T:$T=Arkusz2!Q$1,1,0)</f>
        <v>0</v>
      </c>
      <c r="R2383">
        <f>IF(Arkusz1!$O:$O=Arkusz2!R$1,1,0)</f>
        <v>0</v>
      </c>
      <c r="S2383" s="17">
        <f t="shared" si="61"/>
        <v>5.7394673231095802E-2</v>
      </c>
    </row>
    <row r="2384" spans="1:19">
      <c r="A2384">
        <f>Arkusz1!B2384</f>
        <v>2383</v>
      </c>
      <c r="B2384">
        <f>IF(Arkusz1!R:R=Arkusz2!B$1,1,0)</f>
        <v>0</v>
      </c>
      <c r="C2384">
        <f>IF(Arkusz1!$Q:$Q=Arkusz2!C$1,1,0)</f>
        <v>0</v>
      </c>
      <c r="D2384">
        <f>IF(Arkusz1!$Q:$Q=Arkusz2!D$1,1,0)</f>
        <v>0</v>
      </c>
      <c r="E2384">
        <f>IF(Arkusz1!$Q:$Q=Arkusz2!E$1,1,0)</f>
        <v>0</v>
      </c>
      <c r="F2384">
        <f>IF(Arkusz1!$Q:$Q=Arkusz2!F$1,1,0)</f>
        <v>0</v>
      </c>
      <c r="G2384">
        <f>IF(Arkusz1!$Q:$Q=Arkusz2!G$1,1,0)</f>
        <v>0</v>
      </c>
      <c r="H2384">
        <f>IF(Arkusz1!$Q:$Q=Arkusz2!H$1,1,0)</f>
        <v>1</v>
      </c>
      <c r="I2384">
        <f>IF(Arkusz1!$Q:$Q=Arkusz2!I$1,1,0)</f>
        <v>0</v>
      </c>
      <c r="J2384">
        <f>IF(Arkusz1!$Q:$Q=Arkusz2!J$1,1,0)</f>
        <v>0</v>
      </c>
      <c r="K2384">
        <f>IF(Arkusz1!$M:$M=Arkusz2!K$1,1,0)</f>
        <v>1</v>
      </c>
      <c r="L2384">
        <f>IF(Arkusz1!$M:$M=Arkusz2!L$1,1,0)</f>
        <v>0</v>
      </c>
      <c r="M2384">
        <f>IF(Arkusz1!$P:$P="",0,1)</f>
        <v>1</v>
      </c>
      <c r="N2384">
        <f>IF(Arkusz1!$S:$S=Arkusz2!N$1,1,0)</f>
        <v>0</v>
      </c>
      <c r="O2384">
        <f>IF(Arkusz1!$T:$T=Arkusz2!O$1,1,0)</f>
        <v>0</v>
      </c>
      <c r="P2384">
        <f>IF(Arkusz1!$T:$T=Arkusz2!P$1,1,0)</f>
        <v>1</v>
      </c>
      <c r="Q2384">
        <f>IF(Arkusz1!$T:$T=Arkusz2!Q$1,1,0)</f>
        <v>0</v>
      </c>
      <c r="R2384">
        <f>IF(Arkusz1!$O:$O=Arkusz2!R$1,1,0)</f>
        <v>0</v>
      </c>
      <c r="S2384" s="17">
        <f t="shared" si="61"/>
        <v>7.6926995697442255E-2</v>
      </c>
    </row>
    <row r="2385" spans="1:19">
      <c r="A2385">
        <f>Arkusz1!B2385</f>
        <v>2384</v>
      </c>
      <c r="B2385">
        <f>IF(Arkusz1!R:R=Arkusz2!B$1,1,0)</f>
        <v>0</v>
      </c>
      <c r="C2385">
        <f>IF(Arkusz1!$Q:$Q=Arkusz2!C$1,1,0)</f>
        <v>0</v>
      </c>
      <c r="D2385">
        <f>IF(Arkusz1!$Q:$Q=Arkusz2!D$1,1,0)</f>
        <v>0</v>
      </c>
      <c r="E2385">
        <f>IF(Arkusz1!$Q:$Q=Arkusz2!E$1,1,0)</f>
        <v>0</v>
      </c>
      <c r="F2385">
        <f>IF(Arkusz1!$Q:$Q=Arkusz2!F$1,1,0)</f>
        <v>0</v>
      </c>
      <c r="G2385">
        <f>IF(Arkusz1!$Q:$Q=Arkusz2!G$1,1,0)</f>
        <v>0</v>
      </c>
      <c r="H2385">
        <f>IF(Arkusz1!$Q:$Q=Arkusz2!H$1,1,0)</f>
        <v>0</v>
      </c>
      <c r="I2385">
        <f>IF(Arkusz1!$Q:$Q=Arkusz2!I$1,1,0)</f>
        <v>0</v>
      </c>
      <c r="J2385">
        <f>IF(Arkusz1!$Q:$Q=Arkusz2!J$1,1,0)</f>
        <v>1</v>
      </c>
      <c r="K2385">
        <f>IF(Arkusz1!$M:$M=Arkusz2!K$1,1,0)</f>
        <v>0</v>
      </c>
      <c r="L2385">
        <f>IF(Arkusz1!$M:$M=Arkusz2!L$1,1,0)</f>
        <v>0</v>
      </c>
      <c r="M2385">
        <f>IF(Arkusz1!$P:$P="",0,1)</f>
        <v>1</v>
      </c>
      <c r="N2385">
        <f>IF(Arkusz1!$S:$S=Arkusz2!N$1,1,0)</f>
        <v>0</v>
      </c>
      <c r="O2385">
        <f>IF(Arkusz1!$T:$T=Arkusz2!O$1,1,0)</f>
        <v>0</v>
      </c>
      <c r="P2385">
        <f>IF(Arkusz1!$T:$T=Arkusz2!P$1,1,0)</f>
        <v>0</v>
      </c>
      <c r="Q2385">
        <f>IF(Arkusz1!$T:$T=Arkusz2!Q$1,1,0)</f>
        <v>0</v>
      </c>
      <c r="R2385">
        <f>IF(Arkusz1!$O:$O=Arkusz2!R$1,1,0)</f>
        <v>0</v>
      </c>
      <c r="S2385" s="17">
        <f t="shared" si="61"/>
        <v>3.2071413573108588E-2</v>
      </c>
    </row>
    <row r="2386" spans="1:19">
      <c r="A2386">
        <f>Arkusz1!B2386</f>
        <v>2385</v>
      </c>
      <c r="B2386">
        <f>IF(Arkusz1!R:R=Arkusz2!B$1,1,0)</f>
        <v>0</v>
      </c>
      <c r="C2386">
        <f>IF(Arkusz1!$Q:$Q=Arkusz2!C$1,1,0)</f>
        <v>0</v>
      </c>
      <c r="D2386">
        <f>IF(Arkusz1!$Q:$Q=Arkusz2!D$1,1,0)</f>
        <v>0</v>
      </c>
      <c r="E2386">
        <f>IF(Arkusz1!$Q:$Q=Arkusz2!E$1,1,0)</f>
        <v>0</v>
      </c>
      <c r="F2386">
        <f>IF(Arkusz1!$Q:$Q=Arkusz2!F$1,1,0)</f>
        <v>0</v>
      </c>
      <c r="G2386">
        <f>IF(Arkusz1!$Q:$Q=Arkusz2!G$1,1,0)</f>
        <v>0</v>
      </c>
      <c r="H2386">
        <f>IF(Arkusz1!$Q:$Q=Arkusz2!H$1,1,0)</f>
        <v>0</v>
      </c>
      <c r="I2386">
        <f>IF(Arkusz1!$Q:$Q=Arkusz2!I$1,1,0)</f>
        <v>0</v>
      </c>
      <c r="J2386">
        <f>IF(Arkusz1!$Q:$Q=Arkusz2!J$1,1,0)</f>
        <v>1</v>
      </c>
      <c r="K2386">
        <f>IF(Arkusz1!$M:$M=Arkusz2!K$1,1,0)</f>
        <v>0</v>
      </c>
      <c r="L2386">
        <f>IF(Arkusz1!$M:$M=Arkusz2!L$1,1,0)</f>
        <v>0</v>
      </c>
      <c r="M2386">
        <f>IF(Arkusz1!$P:$P="",0,1)</f>
        <v>0</v>
      </c>
      <c r="N2386">
        <f>IF(Arkusz1!$S:$S=Arkusz2!N$1,1,0)</f>
        <v>0</v>
      </c>
      <c r="O2386">
        <f>IF(Arkusz1!$T:$T=Arkusz2!O$1,1,0)</f>
        <v>0</v>
      </c>
      <c r="P2386">
        <f>IF(Arkusz1!$T:$T=Arkusz2!P$1,1,0)</f>
        <v>0</v>
      </c>
      <c r="Q2386">
        <f>IF(Arkusz1!$T:$T=Arkusz2!Q$1,1,0)</f>
        <v>0</v>
      </c>
      <c r="R2386">
        <f>IF(Arkusz1!$O:$O=Arkusz2!R$1,1,0)</f>
        <v>0</v>
      </c>
      <c r="S2386" s="17">
        <f t="shared" si="61"/>
        <v>3.4502880732867523E-2</v>
      </c>
    </row>
    <row r="2387" spans="1:19">
      <c r="A2387">
        <f>Arkusz1!B2387</f>
        <v>2386</v>
      </c>
      <c r="B2387">
        <f>IF(Arkusz1!R:R=Arkusz2!B$1,1,0)</f>
        <v>0</v>
      </c>
      <c r="C2387">
        <f>IF(Arkusz1!$Q:$Q=Arkusz2!C$1,1,0)</f>
        <v>0</v>
      </c>
      <c r="D2387">
        <f>IF(Arkusz1!$Q:$Q=Arkusz2!D$1,1,0)</f>
        <v>0</v>
      </c>
      <c r="E2387">
        <f>IF(Arkusz1!$Q:$Q=Arkusz2!E$1,1,0)</f>
        <v>0</v>
      </c>
      <c r="F2387">
        <f>IF(Arkusz1!$Q:$Q=Arkusz2!F$1,1,0)</f>
        <v>0</v>
      </c>
      <c r="G2387">
        <f>IF(Arkusz1!$Q:$Q=Arkusz2!G$1,1,0)</f>
        <v>0</v>
      </c>
      <c r="H2387">
        <f>IF(Arkusz1!$Q:$Q=Arkusz2!H$1,1,0)</f>
        <v>1</v>
      </c>
      <c r="I2387">
        <f>IF(Arkusz1!$Q:$Q=Arkusz2!I$1,1,0)</f>
        <v>0</v>
      </c>
      <c r="J2387">
        <f>IF(Arkusz1!$Q:$Q=Arkusz2!J$1,1,0)</f>
        <v>0</v>
      </c>
      <c r="K2387">
        <f>IF(Arkusz1!$M:$M=Arkusz2!K$1,1,0)</f>
        <v>0</v>
      </c>
      <c r="L2387">
        <f>IF(Arkusz1!$M:$M=Arkusz2!L$1,1,0)</f>
        <v>0</v>
      </c>
      <c r="M2387">
        <f>IF(Arkusz1!$P:$P="",0,1)</f>
        <v>0</v>
      </c>
      <c r="N2387">
        <f>IF(Arkusz1!$S:$S=Arkusz2!N$1,1,0)</f>
        <v>0</v>
      </c>
      <c r="O2387">
        <f>IF(Arkusz1!$T:$T=Arkusz2!O$1,1,0)</f>
        <v>0</v>
      </c>
      <c r="P2387">
        <f>IF(Arkusz1!$T:$T=Arkusz2!P$1,1,0)</f>
        <v>0</v>
      </c>
      <c r="Q2387">
        <f>IF(Arkusz1!$T:$T=Arkusz2!Q$1,1,0)</f>
        <v>0</v>
      </c>
      <c r="R2387">
        <f>IF(Arkusz1!$O:$O=Arkusz2!R$1,1,0)</f>
        <v>0</v>
      </c>
      <c r="S2387" s="17">
        <f t="shared" si="61"/>
        <v>0.18406554276601864</v>
      </c>
    </row>
    <row r="2388" spans="1:19">
      <c r="A2388">
        <f>Arkusz1!B2388</f>
        <v>2387</v>
      </c>
      <c r="B2388">
        <f>IF(Arkusz1!R:R=Arkusz2!B$1,1,0)</f>
        <v>0</v>
      </c>
      <c r="C2388">
        <f>IF(Arkusz1!$Q:$Q=Arkusz2!C$1,1,0)</f>
        <v>0</v>
      </c>
      <c r="D2388">
        <f>IF(Arkusz1!$Q:$Q=Arkusz2!D$1,1,0)</f>
        <v>0</v>
      </c>
      <c r="E2388">
        <f>IF(Arkusz1!$Q:$Q=Arkusz2!E$1,1,0)</f>
        <v>0</v>
      </c>
      <c r="F2388">
        <f>IF(Arkusz1!$Q:$Q=Arkusz2!F$1,1,0)</f>
        <v>0</v>
      </c>
      <c r="G2388">
        <f>IF(Arkusz1!$Q:$Q=Arkusz2!G$1,1,0)</f>
        <v>0</v>
      </c>
      <c r="H2388">
        <f>IF(Arkusz1!$Q:$Q=Arkusz2!H$1,1,0)</f>
        <v>1</v>
      </c>
      <c r="I2388">
        <f>IF(Arkusz1!$Q:$Q=Arkusz2!I$1,1,0)</f>
        <v>0</v>
      </c>
      <c r="J2388">
        <f>IF(Arkusz1!$Q:$Q=Arkusz2!J$1,1,0)</f>
        <v>0</v>
      </c>
      <c r="K2388">
        <f>IF(Arkusz1!$M:$M=Arkusz2!K$1,1,0)</f>
        <v>0</v>
      </c>
      <c r="L2388">
        <f>IF(Arkusz1!$M:$M=Arkusz2!L$1,1,0)</f>
        <v>0</v>
      </c>
      <c r="M2388">
        <f>IF(Arkusz1!$P:$P="",0,1)</f>
        <v>1</v>
      </c>
      <c r="N2388">
        <f>IF(Arkusz1!$S:$S=Arkusz2!N$1,1,0)</f>
        <v>0</v>
      </c>
      <c r="O2388">
        <f>IF(Arkusz1!$T:$T=Arkusz2!O$1,1,0)</f>
        <v>0</v>
      </c>
      <c r="P2388">
        <f>IF(Arkusz1!$T:$T=Arkusz2!P$1,1,0)</f>
        <v>0</v>
      </c>
      <c r="Q2388">
        <f>IF(Arkusz1!$T:$T=Arkusz2!Q$1,1,0)</f>
        <v>0</v>
      </c>
      <c r="R2388">
        <f>IF(Arkusz1!$O:$O=Arkusz2!R$1,1,0)</f>
        <v>0</v>
      </c>
      <c r="S2388" s="17">
        <f t="shared" si="61"/>
        <v>0.17298255377116797</v>
      </c>
    </row>
    <row r="2389" spans="1:19">
      <c r="A2389">
        <f>Arkusz1!B2389</f>
        <v>2388</v>
      </c>
      <c r="B2389">
        <f>IF(Arkusz1!R:R=Arkusz2!B$1,1,0)</f>
        <v>0</v>
      </c>
      <c r="C2389">
        <f>IF(Arkusz1!$Q:$Q=Arkusz2!C$1,1,0)</f>
        <v>0</v>
      </c>
      <c r="D2389">
        <f>IF(Arkusz1!$Q:$Q=Arkusz2!D$1,1,0)</f>
        <v>0</v>
      </c>
      <c r="E2389">
        <f>IF(Arkusz1!$Q:$Q=Arkusz2!E$1,1,0)</f>
        <v>0</v>
      </c>
      <c r="F2389">
        <f>IF(Arkusz1!$Q:$Q=Arkusz2!F$1,1,0)</f>
        <v>0</v>
      </c>
      <c r="G2389">
        <f>IF(Arkusz1!$Q:$Q=Arkusz2!G$1,1,0)</f>
        <v>0</v>
      </c>
      <c r="H2389">
        <f>IF(Arkusz1!$Q:$Q=Arkusz2!H$1,1,0)</f>
        <v>1</v>
      </c>
      <c r="I2389">
        <f>IF(Arkusz1!$Q:$Q=Arkusz2!I$1,1,0)</f>
        <v>0</v>
      </c>
      <c r="J2389">
        <f>IF(Arkusz1!$Q:$Q=Arkusz2!J$1,1,0)</f>
        <v>0</v>
      </c>
      <c r="K2389">
        <f>IF(Arkusz1!$M:$M=Arkusz2!K$1,1,0)</f>
        <v>0</v>
      </c>
      <c r="L2389">
        <f>IF(Arkusz1!$M:$M=Arkusz2!L$1,1,0)</f>
        <v>0</v>
      </c>
      <c r="M2389">
        <f>IF(Arkusz1!$P:$P="",0,1)</f>
        <v>1</v>
      </c>
      <c r="N2389">
        <f>IF(Arkusz1!$S:$S=Arkusz2!N$1,1,0)</f>
        <v>0</v>
      </c>
      <c r="O2389">
        <f>IF(Arkusz1!$T:$T=Arkusz2!O$1,1,0)</f>
        <v>0</v>
      </c>
      <c r="P2389">
        <f>IF(Arkusz1!$T:$T=Arkusz2!P$1,1,0)</f>
        <v>1</v>
      </c>
      <c r="Q2389">
        <f>IF(Arkusz1!$T:$T=Arkusz2!Q$1,1,0)</f>
        <v>0</v>
      </c>
      <c r="R2389">
        <f>IF(Arkusz1!$O:$O=Arkusz2!R$1,1,0)</f>
        <v>0</v>
      </c>
      <c r="S2389" s="17">
        <f t="shared" si="61"/>
        <v>0.13350948528427484</v>
      </c>
    </row>
    <row r="2390" spans="1:19">
      <c r="A2390">
        <f>Arkusz1!B2390</f>
        <v>2389</v>
      </c>
      <c r="B2390">
        <f>IF(Arkusz1!R:R=Arkusz2!B$1,1,0)</f>
        <v>0</v>
      </c>
      <c r="C2390">
        <f>IF(Arkusz1!$Q:$Q=Arkusz2!C$1,1,0)</f>
        <v>0</v>
      </c>
      <c r="D2390">
        <f>IF(Arkusz1!$Q:$Q=Arkusz2!D$1,1,0)</f>
        <v>0</v>
      </c>
      <c r="E2390">
        <f>IF(Arkusz1!$Q:$Q=Arkusz2!E$1,1,0)</f>
        <v>0</v>
      </c>
      <c r="F2390">
        <f>IF(Arkusz1!$Q:$Q=Arkusz2!F$1,1,0)</f>
        <v>0</v>
      </c>
      <c r="G2390">
        <f>IF(Arkusz1!$Q:$Q=Arkusz2!G$1,1,0)</f>
        <v>0</v>
      </c>
      <c r="H2390">
        <f>IF(Arkusz1!$Q:$Q=Arkusz2!H$1,1,0)</f>
        <v>1</v>
      </c>
      <c r="I2390">
        <f>IF(Arkusz1!$Q:$Q=Arkusz2!I$1,1,0)</f>
        <v>0</v>
      </c>
      <c r="J2390">
        <f>IF(Arkusz1!$Q:$Q=Arkusz2!J$1,1,0)</f>
        <v>0</v>
      </c>
      <c r="K2390">
        <f>IF(Arkusz1!$M:$M=Arkusz2!K$1,1,0)</f>
        <v>1</v>
      </c>
      <c r="L2390">
        <f>IF(Arkusz1!$M:$M=Arkusz2!L$1,1,0)</f>
        <v>0</v>
      </c>
      <c r="M2390">
        <f>IF(Arkusz1!$P:$P="",0,1)</f>
        <v>1</v>
      </c>
      <c r="N2390">
        <f>IF(Arkusz1!$S:$S=Arkusz2!N$1,1,0)</f>
        <v>0</v>
      </c>
      <c r="O2390">
        <f>IF(Arkusz1!$T:$T=Arkusz2!O$1,1,0)</f>
        <v>0</v>
      </c>
      <c r="P2390">
        <f>IF(Arkusz1!$T:$T=Arkusz2!P$1,1,0)</f>
        <v>0</v>
      </c>
      <c r="Q2390">
        <f>IF(Arkusz1!$T:$T=Arkusz2!Q$1,1,0)</f>
        <v>1</v>
      </c>
      <c r="R2390">
        <f>IF(Arkusz1!$O:$O=Arkusz2!R$1,1,0)</f>
        <v>0</v>
      </c>
      <c r="S2390" s="17">
        <f t="shared" si="61"/>
        <v>0.1094694240700843</v>
      </c>
    </row>
    <row r="2391" spans="1:19">
      <c r="A2391">
        <f>Arkusz1!B2391</f>
        <v>2390</v>
      </c>
      <c r="B2391">
        <f>IF(Arkusz1!R:R=Arkusz2!B$1,1,0)</f>
        <v>0</v>
      </c>
      <c r="C2391">
        <f>IF(Arkusz1!$Q:$Q=Arkusz2!C$1,1,0)</f>
        <v>0</v>
      </c>
      <c r="D2391">
        <f>IF(Arkusz1!$Q:$Q=Arkusz2!D$1,1,0)</f>
        <v>0</v>
      </c>
      <c r="E2391">
        <f>IF(Arkusz1!$Q:$Q=Arkusz2!E$1,1,0)</f>
        <v>0</v>
      </c>
      <c r="F2391">
        <f>IF(Arkusz1!$Q:$Q=Arkusz2!F$1,1,0)</f>
        <v>0</v>
      </c>
      <c r="G2391">
        <f>IF(Arkusz1!$Q:$Q=Arkusz2!G$1,1,0)</f>
        <v>0</v>
      </c>
      <c r="H2391">
        <f>IF(Arkusz1!$Q:$Q=Arkusz2!H$1,1,0)</f>
        <v>1</v>
      </c>
      <c r="I2391">
        <f>IF(Arkusz1!$Q:$Q=Arkusz2!I$1,1,0)</f>
        <v>0</v>
      </c>
      <c r="J2391">
        <f>IF(Arkusz1!$Q:$Q=Arkusz2!J$1,1,0)</f>
        <v>0</v>
      </c>
      <c r="K2391">
        <f>IF(Arkusz1!$M:$M=Arkusz2!K$1,1,0)</f>
        <v>1</v>
      </c>
      <c r="L2391">
        <f>IF(Arkusz1!$M:$M=Arkusz2!L$1,1,0)</f>
        <v>0</v>
      </c>
      <c r="M2391">
        <f>IF(Arkusz1!$P:$P="",0,1)</f>
        <v>1</v>
      </c>
      <c r="N2391">
        <f>IF(Arkusz1!$S:$S=Arkusz2!N$1,1,0)</f>
        <v>0</v>
      </c>
      <c r="O2391">
        <f>IF(Arkusz1!$T:$T=Arkusz2!O$1,1,0)</f>
        <v>0</v>
      </c>
      <c r="P2391">
        <f>IF(Arkusz1!$T:$T=Arkusz2!P$1,1,0)</f>
        <v>0</v>
      </c>
      <c r="Q2391">
        <f>IF(Arkusz1!$T:$T=Arkusz2!Q$1,1,0)</f>
        <v>1</v>
      </c>
      <c r="R2391">
        <f>IF(Arkusz1!$O:$O=Arkusz2!R$1,1,0)</f>
        <v>0</v>
      </c>
      <c r="S2391" s="17">
        <f t="shared" si="61"/>
        <v>0.1094694240700843</v>
      </c>
    </row>
    <row r="2392" spans="1:19">
      <c r="A2392">
        <f>Arkusz1!B2392</f>
        <v>2391</v>
      </c>
      <c r="B2392">
        <f>IF(Arkusz1!R:R=Arkusz2!B$1,1,0)</f>
        <v>0</v>
      </c>
      <c r="C2392">
        <f>IF(Arkusz1!$Q:$Q=Arkusz2!C$1,1,0)</f>
        <v>0</v>
      </c>
      <c r="D2392">
        <f>IF(Arkusz1!$Q:$Q=Arkusz2!D$1,1,0)</f>
        <v>0</v>
      </c>
      <c r="E2392">
        <f>IF(Arkusz1!$Q:$Q=Arkusz2!E$1,1,0)</f>
        <v>0</v>
      </c>
      <c r="F2392">
        <f>IF(Arkusz1!$Q:$Q=Arkusz2!F$1,1,0)</f>
        <v>0</v>
      </c>
      <c r="G2392">
        <f>IF(Arkusz1!$Q:$Q=Arkusz2!G$1,1,0)</f>
        <v>0</v>
      </c>
      <c r="H2392">
        <f>IF(Arkusz1!$Q:$Q=Arkusz2!H$1,1,0)</f>
        <v>1</v>
      </c>
      <c r="I2392">
        <f>IF(Arkusz1!$Q:$Q=Arkusz2!I$1,1,0)</f>
        <v>0</v>
      </c>
      <c r="J2392">
        <f>IF(Arkusz1!$Q:$Q=Arkusz2!J$1,1,0)</f>
        <v>0</v>
      </c>
      <c r="K2392">
        <f>IF(Arkusz1!$M:$M=Arkusz2!K$1,1,0)</f>
        <v>0</v>
      </c>
      <c r="L2392">
        <f>IF(Arkusz1!$M:$M=Arkusz2!L$1,1,0)</f>
        <v>0</v>
      </c>
      <c r="M2392">
        <f>IF(Arkusz1!$P:$P="",0,1)</f>
        <v>0</v>
      </c>
      <c r="N2392">
        <f>IF(Arkusz1!$S:$S=Arkusz2!N$1,1,0)</f>
        <v>0</v>
      </c>
      <c r="O2392">
        <f>IF(Arkusz1!$T:$T=Arkusz2!O$1,1,0)</f>
        <v>0</v>
      </c>
      <c r="P2392">
        <f>IF(Arkusz1!$T:$T=Arkusz2!P$1,1,0)</f>
        <v>0</v>
      </c>
      <c r="Q2392">
        <f>IF(Arkusz1!$T:$T=Arkusz2!Q$1,1,0)</f>
        <v>0</v>
      </c>
      <c r="R2392">
        <f>IF(Arkusz1!$O:$O=Arkusz2!R$1,1,0)</f>
        <v>0</v>
      </c>
      <c r="S2392" s="17">
        <f t="shared" si="61"/>
        <v>0.18406554276601864</v>
      </c>
    </row>
    <row r="2393" spans="1:19">
      <c r="A2393">
        <f>Arkusz1!B2393</f>
        <v>2392</v>
      </c>
      <c r="B2393">
        <f>IF(Arkusz1!R:R=Arkusz2!B$1,1,0)</f>
        <v>0</v>
      </c>
      <c r="C2393">
        <f>IF(Arkusz1!$Q:$Q=Arkusz2!C$1,1,0)</f>
        <v>0</v>
      </c>
      <c r="D2393">
        <f>IF(Arkusz1!$Q:$Q=Arkusz2!D$1,1,0)</f>
        <v>0</v>
      </c>
      <c r="E2393">
        <f>IF(Arkusz1!$Q:$Q=Arkusz2!E$1,1,0)</f>
        <v>0</v>
      </c>
      <c r="F2393">
        <f>IF(Arkusz1!$Q:$Q=Arkusz2!F$1,1,0)</f>
        <v>0</v>
      </c>
      <c r="G2393">
        <f>IF(Arkusz1!$Q:$Q=Arkusz2!G$1,1,0)</f>
        <v>0</v>
      </c>
      <c r="H2393">
        <f>IF(Arkusz1!$Q:$Q=Arkusz2!H$1,1,0)</f>
        <v>0</v>
      </c>
      <c r="I2393">
        <f>IF(Arkusz1!$Q:$Q=Arkusz2!I$1,1,0)</f>
        <v>0</v>
      </c>
      <c r="J2393">
        <f>IF(Arkusz1!$Q:$Q=Arkusz2!J$1,1,0)</f>
        <v>1</v>
      </c>
      <c r="K2393">
        <f>IF(Arkusz1!$M:$M=Arkusz2!K$1,1,0)</f>
        <v>0</v>
      </c>
      <c r="L2393">
        <f>IF(Arkusz1!$M:$M=Arkusz2!L$1,1,0)</f>
        <v>0</v>
      </c>
      <c r="M2393">
        <f>IF(Arkusz1!$P:$P="",0,1)</f>
        <v>0</v>
      </c>
      <c r="N2393">
        <f>IF(Arkusz1!$S:$S=Arkusz2!N$1,1,0)</f>
        <v>0</v>
      </c>
      <c r="O2393">
        <f>IF(Arkusz1!$T:$T=Arkusz2!O$1,1,0)</f>
        <v>0</v>
      </c>
      <c r="P2393">
        <f>IF(Arkusz1!$T:$T=Arkusz2!P$1,1,0)</f>
        <v>0</v>
      </c>
      <c r="Q2393">
        <f>IF(Arkusz1!$T:$T=Arkusz2!Q$1,1,0)</f>
        <v>0</v>
      </c>
      <c r="R2393">
        <f>IF(Arkusz1!$O:$O=Arkusz2!R$1,1,0)</f>
        <v>0</v>
      </c>
      <c r="S2393" s="17">
        <f t="shared" si="61"/>
        <v>3.4502880732867523E-2</v>
      </c>
    </row>
    <row r="2394" spans="1:19">
      <c r="A2394">
        <f>Arkusz1!B2394</f>
        <v>2393</v>
      </c>
      <c r="B2394">
        <f>IF(Arkusz1!R:R=Arkusz2!B$1,1,0)</f>
        <v>0</v>
      </c>
      <c r="C2394">
        <f>IF(Arkusz1!$Q:$Q=Arkusz2!C$1,1,0)</f>
        <v>0</v>
      </c>
      <c r="D2394">
        <f>IF(Arkusz1!$Q:$Q=Arkusz2!D$1,1,0)</f>
        <v>0</v>
      </c>
      <c r="E2394">
        <f>IF(Arkusz1!$Q:$Q=Arkusz2!E$1,1,0)</f>
        <v>0</v>
      </c>
      <c r="F2394">
        <f>IF(Arkusz1!$Q:$Q=Arkusz2!F$1,1,0)</f>
        <v>0</v>
      </c>
      <c r="G2394">
        <f>IF(Arkusz1!$Q:$Q=Arkusz2!G$1,1,0)</f>
        <v>0</v>
      </c>
      <c r="H2394">
        <f>IF(Arkusz1!$Q:$Q=Arkusz2!H$1,1,0)</f>
        <v>1</v>
      </c>
      <c r="I2394">
        <f>IF(Arkusz1!$Q:$Q=Arkusz2!I$1,1,0)</f>
        <v>0</v>
      </c>
      <c r="J2394">
        <f>IF(Arkusz1!$Q:$Q=Arkusz2!J$1,1,0)</f>
        <v>0</v>
      </c>
      <c r="K2394">
        <f>IF(Arkusz1!$M:$M=Arkusz2!K$1,1,0)</f>
        <v>1</v>
      </c>
      <c r="L2394">
        <f>IF(Arkusz1!$M:$M=Arkusz2!L$1,1,0)</f>
        <v>0</v>
      </c>
      <c r="M2394">
        <f>IF(Arkusz1!$P:$P="",0,1)</f>
        <v>1</v>
      </c>
      <c r="N2394">
        <f>IF(Arkusz1!$S:$S=Arkusz2!N$1,1,0)</f>
        <v>0</v>
      </c>
      <c r="O2394">
        <f>IF(Arkusz1!$T:$T=Arkusz2!O$1,1,0)</f>
        <v>0</v>
      </c>
      <c r="P2394">
        <f>IF(Arkusz1!$T:$T=Arkusz2!P$1,1,0)</f>
        <v>0</v>
      </c>
      <c r="Q2394">
        <f>IF(Arkusz1!$T:$T=Arkusz2!Q$1,1,0)</f>
        <v>0</v>
      </c>
      <c r="R2394">
        <f>IF(Arkusz1!$O:$O=Arkusz2!R$1,1,0)</f>
        <v>0</v>
      </c>
      <c r="S2394" s="17">
        <f t="shared" si="61"/>
        <v>0.10163322948359395</v>
      </c>
    </row>
    <row r="2395" spans="1:19">
      <c r="A2395">
        <f>Arkusz1!B2395</f>
        <v>2394</v>
      </c>
      <c r="B2395">
        <f>IF(Arkusz1!R:R=Arkusz2!B$1,1,0)</f>
        <v>0</v>
      </c>
      <c r="C2395">
        <f>IF(Arkusz1!$Q:$Q=Arkusz2!C$1,1,0)</f>
        <v>0</v>
      </c>
      <c r="D2395">
        <f>IF(Arkusz1!$Q:$Q=Arkusz2!D$1,1,0)</f>
        <v>0</v>
      </c>
      <c r="E2395">
        <f>IF(Arkusz1!$Q:$Q=Arkusz2!E$1,1,0)</f>
        <v>0</v>
      </c>
      <c r="F2395">
        <f>IF(Arkusz1!$Q:$Q=Arkusz2!F$1,1,0)</f>
        <v>0</v>
      </c>
      <c r="G2395">
        <f>IF(Arkusz1!$Q:$Q=Arkusz2!G$1,1,0)</f>
        <v>0</v>
      </c>
      <c r="H2395">
        <f>IF(Arkusz1!$Q:$Q=Arkusz2!H$1,1,0)</f>
        <v>1</v>
      </c>
      <c r="I2395">
        <f>IF(Arkusz1!$Q:$Q=Arkusz2!I$1,1,0)</f>
        <v>0</v>
      </c>
      <c r="J2395">
        <f>IF(Arkusz1!$Q:$Q=Arkusz2!J$1,1,0)</f>
        <v>0</v>
      </c>
      <c r="K2395">
        <f>IF(Arkusz1!$M:$M=Arkusz2!K$1,1,0)</f>
        <v>1</v>
      </c>
      <c r="L2395">
        <f>IF(Arkusz1!$M:$M=Arkusz2!L$1,1,0)</f>
        <v>0</v>
      </c>
      <c r="M2395">
        <f>IF(Arkusz1!$P:$P="",0,1)</f>
        <v>1</v>
      </c>
      <c r="N2395">
        <f>IF(Arkusz1!$S:$S=Arkusz2!N$1,1,0)</f>
        <v>0</v>
      </c>
      <c r="O2395">
        <f>IF(Arkusz1!$T:$T=Arkusz2!O$1,1,0)</f>
        <v>0</v>
      </c>
      <c r="P2395">
        <f>IF(Arkusz1!$T:$T=Arkusz2!P$1,1,0)</f>
        <v>0</v>
      </c>
      <c r="Q2395">
        <f>IF(Arkusz1!$T:$T=Arkusz2!Q$1,1,0)</f>
        <v>0</v>
      </c>
      <c r="R2395">
        <f>IF(Arkusz1!$O:$O=Arkusz2!R$1,1,0)</f>
        <v>0</v>
      </c>
      <c r="S2395" s="17">
        <f t="shared" si="61"/>
        <v>0.10163322948359395</v>
      </c>
    </row>
    <row r="2396" spans="1:19">
      <c r="A2396">
        <f>Arkusz1!B2396</f>
        <v>2395</v>
      </c>
      <c r="B2396">
        <f>IF(Arkusz1!R:R=Arkusz2!B$1,1,0)</f>
        <v>1</v>
      </c>
      <c r="C2396">
        <f>IF(Arkusz1!$Q:$Q=Arkusz2!C$1,1,0)</f>
        <v>0</v>
      </c>
      <c r="D2396">
        <f>IF(Arkusz1!$Q:$Q=Arkusz2!D$1,1,0)</f>
        <v>0</v>
      </c>
      <c r="E2396">
        <f>IF(Arkusz1!$Q:$Q=Arkusz2!E$1,1,0)</f>
        <v>0</v>
      </c>
      <c r="F2396">
        <f>IF(Arkusz1!$Q:$Q=Arkusz2!F$1,1,0)</f>
        <v>0</v>
      </c>
      <c r="G2396">
        <f>IF(Arkusz1!$Q:$Q=Arkusz2!G$1,1,0)</f>
        <v>0</v>
      </c>
      <c r="H2396">
        <f>IF(Arkusz1!$Q:$Q=Arkusz2!H$1,1,0)</f>
        <v>0</v>
      </c>
      <c r="I2396">
        <f>IF(Arkusz1!$Q:$Q=Arkusz2!I$1,1,0)</f>
        <v>0</v>
      </c>
      <c r="J2396">
        <f>IF(Arkusz1!$Q:$Q=Arkusz2!J$1,1,0)</f>
        <v>0</v>
      </c>
      <c r="K2396">
        <f>IF(Arkusz1!$M:$M=Arkusz2!K$1,1,0)</f>
        <v>0</v>
      </c>
      <c r="L2396">
        <f>IF(Arkusz1!$M:$M=Arkusz2!L$1,1,0)</f>
        <v>0</v>
      </c>
      <c r="M2396">
        <f>IF(Arkusz1!$P:$P="",0,1)</f>
        <v>0</v>
      </c>
      <c r="N2396">
        <f>IF(Arkusz1!$S:$S=Arkusz2!N$1,1,0)</f>
        <v>0</v>
      </c>
      <c r="O2396">
        <f>IF(Arkusz1!$T:$T=Arkusz2!O$1,1,0)</f>
        <v>0</v>
      </c>
      <c r="P2396">
        <f>IF(Arkusz1!$T:$T=Arkusz2!P$1,1,0)</f>
        <v>0</v>
      </c>
      <c r="Q2396">
        <f>IF(Arkusz1!$T:$T=Arkusz2!Q$1,1,0)</f>
        <v>0</v>
      </c>
      <c r="R2396">
        <f>IF(Arkusz1!$O:$O=Arkusz2!R$1,1,0)</f>
        <v>0</v>
      </c>
      <c r="S2396" s="17">
        <f t="shared" si="61"/>
        <v>0.78571300199005822</v>
      </c>
    </row>
    <row r="2397" spans="1:19">
      <c r="A2397">
        <f>Arkusz1!B2397</f>
        <v>2396</v>
      </c>
      <c r="B2397">
        <f>IF(Arkusz1!R:R=Arkusz2!B$1,1,0)</f>
        <v>0</v>
      </c>
      <c r="C2397">
        <f>IF(Arkusz1!$Q:$Q=Arkusz2!C$1,1,0)</f>
        <v>0</v>
      </c>
      <c r="D2397">
        <f>IF(Arkusz1!$Q:$Q=Arkusz2!D$1,1,0)</f>
        <v>0</v>
      </c>
      <c r="E2397">
        <f>IF(Arkusz1!$Q:$Q=Arkusz2!E$1,1,0)</f>
        <v>0</v>
      </c>
      <c r="F2397">
        <f>IF(Arkusz1!$Q:$Q=Arkusz2!F$1,1,0)</f>
        <v>0</v>
      </c>
      <c r="G2397">
        <f>IF(Arkusz1!$Q:$Q=Arkusz2!G$1,1,0)</f>
        <v>0</v>
      </c>
      <c r="H2397">
        <f>IF(Arkusz1!$Q:$Q=Arkusz2!H$1,1,0)</f>
        <v>1</v>
      </c>
      <c r="I2397">
        <f>IF(Arkusz1!$Q:$Q=Arkusz2!I$1,1,0)</f>
        <v>0</v>
      </c>
      <c r="J2397">
        <f>IF(Arkusz1!$Q:$Q=Arkusz2!J$1,1,0)</f>
        <v>0</v>
      </c>
      <c r="K2397">
        <f>IF(Arkusz1!$M:$M=Arkusz2!K$1,1,0)</f>
        <v>1</v>
      </c>
      <c r="L2397">
        <f>IF(Arkusz1!$M:$M=Arkusz2!L$1,1,0)</f>
        <v>0</v>
      </c>
      <c r="M2397">
        <f>IF(Arkusz1!$P:$P="",0,1)</f>
        <v>1</v>
      </c>
      <c r="N2397">
        <f>IF(Arkusz1!$S:$S=Arkusz2!N$1,1,0)</f>
        <v>0</v>
      </c>
      <c r="O2397">
        <f>IF(Arkusz1!$T:$T=Arkusz2!O$1,1,0)</f>
        <v>0</v>
      </c>
      <c r="P2397">
        <f>IF(Arkusz1!$T:$T=Arkusz2!P$1,1,0)</f>
        <v>0</v>
      </c>
      <c r="Q2397">
        <f>IF(Arkusz1!$T:$T=Arkusz2!Q$1,1,0)</f>
        <v>0</v>
      </c>
      <c r="R2397">
        <f>IF(Arkusz1!$O:$O=Arkusz2!R$1,1,0)</f>
        <v>0</v>
      </c>
      <c r="S2397" s="17">
        <f t="shared" si="61"/>
        <v>0.10163322948359395</v>
      </c>
    </row>
    <row r="2398" spans="1:19">
      <c r="A2398">
        <f>Arkusz1!B2398</f>
        <v>2397</v>
      </c>
      <c r="B2398">
        <f>IF(Arkusz1!R:R=Arkusz2!B$1,1,0)</f>
        <v>0</v>
      </c>
      <c r="C2398">
        <f>IF(Arkusz1!$Q:$Q=Arkusz2!C$1,1,0)</f>
        <v>0</v>
      </c>
      <c r="D2398">
        <f>IF(Arkusz1!$Q:$Q=Arkusz2!D$1,1,0)</f>
        <v>0</v>
      </c>
      <c r="E2398">
        <f>IF(Arkusz1!$Q:$Q=Arkusz2!E$1,1,0)</f>
        <v>0</v>
      </c>
      <c r="F2398">
        <f>IF(Arkusz1!$Q:$Q=Arkusz2!F$1,1,0)</f>
        <v>0</v>
      </c>
      <c r="G2398">
        <f>IF(Arkusz1!$Q:$Q=Arkusz2!G$1,1,0)</f>
        <v>1</v>
      </c>
      <c r="H2398">
        <f>IF(Arkusz1!$Q:$Q=Arkusz2!H$1,1,0)</f>
        <v>0</v>
      </c>
      <c r="I2398">
        <f>IF(Arkusz1!$Q:$Q=Arkusz2!I$1,1,0)</f>
        <v>0</v>
      </c>
      <c r="J2398">
        <f>IF(Arkusz1!$Q:$Q=Arkusz2!J$1,1,0)</f>
        <v>0</v>
      </c>
      <c r="K2398">
        <f>IF(Arkusz1!$M:$M=Arkusz2!K$1,1,0)</f>
        <v>0</v>
      </c>
      <c r="L2398">
        <f>IF(Arkusz1!$M:$M=Arkusz2!L$1,1,0)</f>
        <v>0</v>
      </c>
      <c r="M2398">
        <f>IF(Arkusz1!$P:$P="",0,1)</f>
        <v>1</v>
      </c>
      <c r="N2398">
        <f>IF(Arkusz1!$S:$S=Arkusz2!N$1,1,0)</f>
        <v>0</v>
      </c>
      <c r="O2398">
        <f>IF(Arkusz1!$T:$T=Arkusz2!O$1,1,0)</f>
        <v>0</v>
      </c>
      <c r="P2398">
        <f>IF(Arkusz1!$T:$T=Arkusz2!P$1,1,0)</f>
        <v>0</v>
      </c>
      <c r="Q2398">
        <f>IF(Arkusz1!$T:$T=Arkusz2!Q$1,1,0)</f>
        <v>0</v>
      </c>
      <c r="R2398">
        <f>IF(Arkusz1!$O:$O=Arkusz2!R$1,1,0)</f>
        <v>0</v>
      </c>
      <c r="S2398" s="17">
        <f t="shared" si="61"/>
        <v>5.7394673231095802E-2</v>
      </c>
    </row>
    <row r="2399" spans="1:19">
      <c r="A2399">
        <f>Arkusz1!B2399</f>
        <v>2398</v>
      </c>
      <c r="B2399">
        <f>IF(Arkusz1!R:R=Arkusz2!B$1,1,0)</f>
        <v>0</v>
      </c>
      <c r="C2399">
        <f>IF(Arkusz1!$Q:$Q=Arkusz2!C$1,1,0)</f>
        <v>0</v>
      </c>
      <c r="D2399">
        <f>IF(Arkusz1!$Q:$Q=Arkusz2!D$1,1,0)</f>
        <v>0</v>
      </c>
      <c r="E2399">
        <f>IF(Arkusz1!$Q:$Q=Arkusz2!E$1,1,0)</f>
        <v>0</v>
      </c>
      <c r="F2399">
        <f>IF(Arkusz1!$Q:$Q=Arkusz2!F$1,1,0)</f>
        <v>0</v>
      </c>
      <c r="G2399">
        <f>IF(Arkusz1!$Q:$Q=Arkusz2!G$1,1,0)</f>
        <v>0</v>
      </c>
      <c r="H2399">
        <f>IF(Arkusz1!$Q:$Q=Arkusz2!H$1,1,0)</f>
        <v>0</v>
      </c>
      <c r="I2399">
        <f>IF(Arkusz1!$Q:$Q=Arkusz2!I$1,1,0)</f>
        <v>0</v>
      </c>
      <c r="J2399">
        <f>IF(Arkusz1!$Q:$Q=Arkusz2!J$1,1,0)</f>
        <v>1</v>
      </c>
      <c r="K2399">
        <f>IF(Arkusz1!$M:$M=Arkusz2!K$1,1,0)</f>
        <v>0</v>
      </c>
      <c r="L2399">
        <f>IF(Arkusz1!$M:$M=Arkusz2!L$1,1,0)</f>
        <v>0</v>
      </c>
      <c r="M2399">
        <f>IF(Arkusz1!$P:$P="",0,1)</f>
        <v>1</v>
      </c>
      <c r="N2399">
        <f>IF(Arkusz1!$S:$S=Arkusz2!N$1,1,0)</f>
        <v>0</v>
      </c>
      <c r="O2399">
        <f>IF(Arkusz1!$T:$T=Arkusz2!O$1,1,0)</f>
        <v>0</v>
      </c>
      <c r="P2399">
        <f>IF(Arkusz1!$T:$T=Arkusz2!P$1,1,0)</f>
        <v>0</v>
      </c>
      <c r="Q2399">
        <f>IF(Arkusz1!$T:$T=Arkusz2!Q$1,1,0)</f>
        <v>0</v>
      </c>
      <c r="R2399">
        <f>IF(Arkusz1!$O:$O=Arkusz2!R$1,1,0)</f>
        <v>0</v>
      </c>
      <c r="S2399" s="17">
        <f t="shared" si="61"/>
        <v>3.2071413573108588E-2</v>
      </c>
    </row>
    <row r="2400" spans="1:19">
      <c r="A2400">
        <f>Arkusz1!B2400</f>
        <v>2399</v>
      </c>
      <c r="B2400">
        <f>IF(Arkusz1!R:R=Arkusz2!B$1,1,0)</f>
        <v>0</v>
      </c>
      <c r="C2400">
        <f>IF(Arkusz1!$Q:$Q=Arkusz2!C$1,1,0)</f>
        <v>0</v>
      </c>
      <c r="D2400">
        <f>IF(Arkusz1!$Q:$Q=Arkusz2!D$1,1,0)</f>
        <v>0</v>
      </c>
      <c r="E2400">
        <f>IF(Arkusz1!$Q:$Q=Arkusz2!E$1,1,0)</f>
        <v>0</v>
      </c>
      <c r="F2400">
        <f>IF(Arkusz1!$Q:$Q=Arkusz2!F$1,1,0)</f>
        <v>0</v>
      </c>
      <c r="G2400">
        <f>IF(Arkusz1!$Q:$Q=Arkusz2!G$1,1,0)</f>
        <v>0</v>
      </c>
      <c r="H2400">
        <f>IF(Arkusz1!$Q:$Q=Arkusz2!H$1,1,0)</f>
        <v>1</v>
      </c>
      <c r="I2400">
        <f>IF(Arkusz1!$Q:$Q=Arkusz2!I$1,1,0)</f>
        <v>0</v>
      </c>
      <c r="J2400">
        <f>IF(Arkusz1!$Q:$Q=Arkusz2!J$1,1,0)</f>
        <v>0</v>
      </c>
      <c r="K2400">
        <f>IF(Arkusz1!$M:$M=Arkusz2!K$1,1,0)</f>
        <v>1</v>
      </c>
      <c r="L2400">
        <f>IF(Arkusz1!$M:$M=Arkusz2!L$1,1,0)</f>
        <v>0</v>
      </c>
      <c r="M2400">
        <f>IF(Arkusz1!$P:$P="",0,1)</f>
        <v>1</v>
      </c>
      <c r="N2400">
        <f>IF(Arkusz1!$S:$S=Arkusz2!N$1,1,0)</f>
        <v>0</v>
      </c>
      <c r="O2400">
        <f>IF(Arkusz1!$T:$T=Arkusz2!O$1,1,0)</f>
        <v>0</v>
      </c>
      <c r="P2400">
        <f>IF(Arkusz1!$T:$T=Arkusz2!P$1,1,0)</f>
        <v>1</v>
      </c>
      <c r="Q2400">
        <f>IF(Arkusz1!$T:$T=Arkusz2!Q$1,1,0)</f>
        <v>0</v>
      </c>
      <c r="R2400">
        <f>IF(Arkusz1!$O:$O=Arkusz2!R$1,1,0)</f>
        <v>0</v>
      </c>
      <c r="S2400" s="17">
        <f t="shared" si="61"/>
        <v>7.6926995697442255E-2</v>
      </c>
    </row>
    <row r="2401" spans="1:19">
      <c r="A2401">
        <f>Arkusz1!B2401</f>
        <v>2400</v>
      </c>
      <c r="B2401">
        <f>IF(Arkusz1!R:R=Arkusz2!B$1,1,0)</f>
        <v>0</v>
      </c>
      <c r="C2401">
        <f>IF(Arkusz1!$Q:$Q=Arkusz2!C$1,1,0)</f>
        <v>0</v>
      </c>
      <c r="D2401">
        <f>IF(Arkusz1!$Q:$Q=Arkusz2!D$1,1,0)</f>
        <v>0</v>
      </c>
      <c r="E2401">
        <f>IF(Arkusz1!$Q:$Q=Arkusz2!E$1,1,0)</f>
        <v>0</v>
      </c>
      <c r="F2401">
        <f>IF(Arkusz1!$Q:$Q=Arkusz2!F$1,1,0)</f>
        <v>0</v>
      </c>
      <c r="G2401">
        <f>IF(Arkusz1!$Q:$Q=Arkusz2!G$1,1,0)</f>
        <v>0</v>
      </c>
      <c r="H2401">
        <f>IF(Arkusz1!$Q:$Q=Arkusz2!H$1,1,0)</f>
        <v>0</v>
      </c>
      <c r="I2401">
        <f>IF(Arkusz1!$Q:$Q=Arkusz2!I$1,1,0)</f>
        <v>0</v>
      </c>
      <c r="J2401">
        <f>IF(Arkusz1!$Q:$Q=Arkusz2!J$1,1,0)</f>
        <v>1</v>
      </c>
      <c r="K2401">
        <f>IF(Arkusz1!$M:$M=Arkusz2!K$1,1,0)</f>
        <v>0</v>
      </c>
      <c r="L2401">
        <f>IF(Arkusz1!$M:$M=Arkusz2!L$1,1,0)</f>
        <v>0</v>
      </c>
      <c r="M2401">
        <f>IF(Arkusz1!$P:$P="",0,1)</f>
        <v>0</v>
      </c>
      <c r="N2401">
        <f>IF(Arkusz1!$S:$S=Arkusz2!N$1,1,0)</f>
        <v>0</v>
      </c>
      <c r="O2401">
        <f>IF(Arkusz1!$T:$T=Arkusz2!O$1,1,0)</f>
        <v>0</v>
      </c>
      <c r="P2401">
        <f>IF(Arkusz1!$T:$T=Arkusz2!P$1,1,0)</f>
        <v>0</v>
      </c>
      <c r="Q2401">
        <f>IF(Arkusz1!$T:$T=Arkusz2!Q$1,1,0)</f>
        <v>0</v>
      </c>
      <c r="R2401">
        <f>IF(Arkusz1!$O:$O=Arkusz2!R$1,1,0)</f>
        <v>0</v>
      </c>
      <c r="S2401" s="17">
        <f t="shared" si="61"/>
        <v>3.4502880732867523E-2</v>
      </c>
    </row>
    <row r="2402" spans="1:19">
      <c r="A2402">
        <f>Arkusz1!B2402</f>
        <v>2401</v>
      </c>
      <c r="B2402">
        <f>IF(Arkusz1!R:R=Arkusz2!B$1,1,0)</f>
        <v>0</v>
      </c>
      <c r="C2402">
        <f>IF(Arkusz1!$Q:$Q=Arkusz2!C$1,1,0)</f>
        <v>0</v>
      </c>
      <c r="D2402">
        <f>IF(Arkusz1!$Q:$Q=Arkusz2!D$1,1,0)</f>
        <v>0</v>
      </c>
      <c r="E2402">
        <f>IF(Arkusz1!$Q:$Q=Arkusz2!E$1,1,0)</f>
        <v>0</v>
      </c>
      <c r="F2402">
        <f>IF(Arkusz1!$Q:$Q=Arkusz2!F$1,1,0)</f>
        <v>0</v>
      </c>
      <c r="G2402">
        <f>IF(Arkusz1!$Q:$Q=Arkusz2!G$1,1,0)</f>
        <v>0</v>
      </c>
      <c r="H2402">
        <f>IF(Arkusz1!$Q:$Q=Arkusz2!H$1,1,0)</f>
        <v>0</v>
      </c>
      <c r="I2402">
        <f>IF(Arkusz1!$Q:$Q=Arkusz2!I$1,1,0)</f>
        <v>0</v>
      </c>
      <c r="J2402">
        <f>IF(Arkusz1!$Q:$Q=Arkusz2!J$1,1,0)</f>
        <v>1</v>
      </c>
      <c r="K2402">
        <f>IF(Arkusz1!$M:$M=Arkusz2!K$1,1,0)</f>
        <v>0</v>
      </c>
      <c r="L2402">
        <f>IF(Arkusz1!$M:$M=Arkusz2!L$1,1,0)</f>
        <v>0</v>
      </c>
      <c r="M2402">
        <f>IF(Arkusz1!$P:$P="",0,1)</f>
        <v>1</v>
      </c>
      <c r="N2402">
        <f>IF(Arkusz1!$S:$S=Arkusz2!N$1,1,0)</f>
        <v>0</v>
      </c>
      <c r="O2402">
        <f>IF(Arkusz1!$T:$T=Arkusz2!O$1,1,0)</f>
        <v>0</v>
      </c>
      <c r="P2402">
        <f>IF(Arkusz1!$T:$T=Arkusz2!P$1,1,0)</f>
        <v>0</v>
      </c>
      <c r="Q2402">
        <f>IF(Arkusz1!$T:$T=Arkusz2!Q$1,1,0)</f>
        <v>0</v>
      </c>
      <c r="R2402">
        <f>IF(Arkusz1!$O:$O=Arkusz2!R$1,1,0)</f>
        <v>0</v>
      </c>
      <c r="S2402" s="17">
        <f t="shared" si="61"/>
        <v>3.2071413573108588E-2</v>
      </c>
    </row>
    <row r="2403" spans="1:19">
      <c r="A2403">
        <f>Arkusz1!B2403</f>
        <v>2402</v>
      </c>
      <c r="B2403">
        <f>IF(Arkusz1!R:R=Arkusz2!B$1,1,0)</f>
        <v>0</v>
      </c>
      <c r="C2403">
        <f>IF(Arkusz1!$Q:$Q=Arkusz2!C$1,1,0)</f>
        <v>1</v>
      </c>
      <c r="D2403">
        <f>IF(Arkusz1!$Q:$Q=Arkusz2!D$1,1,0)</f>
        <v>0</v>
      </c>
      <c r="E2403">
        <f>IF(Arkusz1!$Q:$Q=Arkusz2!E$1,1,0)</f>
        <v>0</v>
      </c>
      <c r="F2403">
        <f>IF(Arkusz1!$Q:$Q=Arkusz2!F$1,1,0)</f>
        <v>0</v>
      </c>
      <c r="G2403">
        <f>IF(Arkusz1!$Q:$Q=Arkusz2!G$1,1,0)</f>
        <v>0</v>
      </c>
      <c r="H2403">
        <f>IF(Arkusz1!$Q:$Q=Arkusz2!H$1,1,0)</f>
        <v>0</v>
      </c>
      <c r="I2403">
        <f>IF(Arkusz1!$Q:$Q=Arkusz2!I$1,1,0)</f>
        <v>0</v>
      </c>
      <c r="J2403">
        <f>IF(Arkusz1!$Q:$Q=Arkusz2!J$1,1,0)</f>
        <v>0</v>
      </c>
      <c r="K2403">
        <f>IF(Arkusz1!$M:$M=Arkusz2!K$1,1,0)</f>
        <v>1</v>
      </c>
      <c r="L2403">
        <f>IF(Arkusz1!$M:$M=Arkusz2!L$1,1,0)</f>
        <v>0</v>
      </c>
      <c r="M2403">
        <f>IF(Arkusz1!$P:$P="",0,1)</f>
        <v>1</v>
      </c>
      <c r="N2403">
        <f>IF(Arkusz1!$S:$S=Arkusz2!N$1,1,0)</f>
        <v>0</v>
      </c>
      <c r="O2403">
        <f>IF(Arkusz1!$T:$T=Arkusz2!O$1,1,0)</f>
        <v>0</v>
      </c>
      <c r="P2403">
        <f>IF(Arkusz1!$T:$T=Arkusz2!P$1,1,0)</f>
        <v>0</v>
      </c>
      <c r="Q2403">
        <f>IF(Arkusz1!$T:$T=Arkusz2!Q$1,1,0)</f>
        <v>0</v>
      </c>
      <c r="R2403">
        <f>IF(Arkusz1!$O:$O=Arkusz2!R$1,1,0)</f>
        <v>0</v>
      </c>
      <c r="S2403" s="17">
        <f t="shared" si="61"/>
        <v>0.3950024987585451</v>
      </c>
    </row>
    <row r="2404" spans="1:19">
      <c r="A2404">
        <f>Arkusz1!B2404</f>
        <v>2403</v>
      </c>
      <c r="B2404">
        <f>IF(Arkusz1!R:R=Arkusz2!B$1,1,0)</f>
        <v>0</v>
      </c>
      <c r="C2404">
        <f>IF(Arkusz1!$Q:$Q=Arkusz2!C$1,1,0)</f>
        <v>0</v>
      </c>
      <c r="D2404">
        <f>IF(Arkusz1!$Q:$Q=Arkusz2!D$1,1,0)</f>
        <v>0</v>
      </c>
      <c r="E2404">
        <f>IF(Arkusz1!$Q:$Q=Arkusz2!E$1,1,0)</f>
        <v>0</v>
      </c>
      <c r="F2404">
        <f>IF(Arkusz1!$Q:$Q=Arkusz2!F$1,1,0)</f>
        <v>0</v>
      </c>
      <c r="G2404">
        <f>IF(Arkusz1!$Q:$Q=Arkusz2!G$1,1,0)</f>
        <v>0</v>
      </c>
      <c r="H2404">
        <f>IF(Arkusz1!$Q:$Q=Arkusz2!H$1,1,0)</f>
        <v>0</v>
      </c>
      <c r="I2404">
        <f>IF(Arkusz1!$Q:$Q=Arkusz2!I$1,1,0)</f>
        <v>0</v>
      </c>
      <c r="J2404">
        <f>IF(Arkusz1!$Q:$Q=Arkusz2!J$1,1,0)</f>
        <v>1</v>
      </c>
      <c r="K2404">
        <f>IF(Arkusz1!$M:$M=Arkusz2!K$1,1,0)</f>
        <v>0</v>
      </c>
      <c r="L2404">
        <f>IF(Arkusz1!$M:$M=Arkusz2!L$1,1,0)</f>
        <v>0</v>
      </c>
      <c r="M2404">
        <f>IF(Arkusz1!$P:$P="",0,1)</f>
        <v>1</v>
      </c>
      <c r="N2404">
        <f>IF(Arkusz1!$S:$S=Arkusz2!N$1,1,0)</f>
        <v>0</v>
      </c>
      <c r="O2404">
        <f>IF(Arkusz1!$T:$T=Arkusz2!O$1,1,0)</f>
        <v>0</v>
      </c>
      <c r="P2404">
        <f>IF(Arkusz1!$T:$T=Arkusz2!P$1,1,0)</f>
        <v>0</v>
      </c>
      <c r="Q2404">
        <f>IF(Arkusz1!$T:$T=Arkusz2!Q$1,1,0)</f>
        <v>0</v>
      </c>
      <c r="R2404">
        <f>IF(Arkusz1!$O:$O=Arkusz2!R$1,1,0)</f>
        <v>0</v>
      </c>
      <c r="S2404" s="17">
        <f t="shared" si="61"/>
        <v>3.2071413573108588E-2</v>
      </c>
    </row>
    <row r="2405" spans="1:19">
      <c r="A2405">
        <f>Arkusz1!B2405</f>
        <v>2404</v>
      </c>
      <c r="B2405">
        <f>IF(Arkusz1!R:R=Arkusz2!B$1,1,0)</f>
        <v>0</v>
      </c>
      <c r="C2405">
        <f>IF(Arkusz1!$Q:$Q=Arkusz2!C$1,1,0)</f>
        <v>0</v>
      </c>
      <c r="D2405">
        <f>IF(Arkusz1!$Q:$Q=Arkusz2!D$1,1,0)</f>
        <v>0</v>
      </c>
      <c r="E2405">
        <f>IF(Arkusz1!$Q:$Q=Arkusz2!E$1,1,0)</f>
        <v>0</v>
      </c>
      <c r="F2405">
        <f>IF(Arkusz1!$Q:$Q=Arkusz2!F$1,1,0)</f>
        <v>0</v>
      </c>
      <c r="G2405">
        <f>IF(Arkusz1!$Q:$Q=Arkusz2!G$1,1,0)</f>
        <v>0</v>
      </c>
      <c r="H2405">
        <f>IF(Arkusz1!$Q:$Q=Arkusz2!H$1,1,0)</f>
        <v>1</v>
      </c>
      <c r="I2405">
        <f>IF(Arkusz1!$Q:$Q=Arkusz2!I$1,1,0)</f>
        <v>0</v>
      </c>
      <c r="J2405">
        <f>IF(Arkusz1!$Q:$Q=Arkusz2!J$1,1,0)</f>
        <v>0</v>
      </c>
      <c r="K2405">
        <f>IF(Arkusz1!$M:$M=Arkusz2!K$1,1,0)</f>
        <v>1</v>
      </c>
      <c r="L2405">
        <f>IF(Arkusz1!$M:$M=Arkusz2!L$1,1,0)</f>
        <v>0</v>
      </c>
      <c r="M2405">
        <f>IF(Arkusz1!$P:$P="",0,1)</f>
        <v>1</v>
      </c>
      <c r="N2405">
        <f>IF(Arkusz1!$S:$S=Arkusz2!N$1,1,0)</f>
        <v>0</v>
      </c>
      <c r="O2405">
        <f>IF(Arkusz1!$T:$T=Arkusz2!O$1,1,0)</f>
        <v>0</v>
      </c>
      <c r="P2405">
        <f>IF(Arkusz1!$T:$T=Arkusz2!P$1,1,0)</f>
        <v>1</v>
      </c>
      <c r="Q2405">
        <f>IF(Arkusz1!$T:$T=Arkusz2!Q$1,1,0)</f>
        <v>0</v>
      </c>
      <c r="R2405">
        <f>IF(Arkusz1!$O:$O=Arkusz2!R$1,1,0)</f>
        <v>0</v>
      </c>
      <c r="S2405" s="17">
        <f t="shared" si="61"/>
        <v>7.6926995697442255E-2</v>
      </c>
    </row>
    <row r="2406" spans="1:19">
      <c r="A2406">
        <f>Arkusz1!B2406</f>
        <v>2405</v>
      </c>
      <c r="B2406">
        <f>IF(Arkusz1!R:R=Arkusz2!B$1,1,0)</f>
        <v>0</v>
      </c>
      <c r="C2406">
        <f>IF(Arkusz1!$Q:$Q=Arkusz2!C$1,1,0)</f>
        <v>0</v>
      </c>
      <c r="D2406">
        <f>IF(Arkusz1!$Q:$Q=Arkusz2!D$1,1,0)</f>
        <v>1</v>
      </c>
      <c r="E2406">
        <f>IF(Arkusz1!$Q:$Q=Arkusz2!E$1,1,0)</f>
        <v>0</v>
      </c>
      <c r="F2406">
        <f>IF(Arkusz1!$Q:$Q=Arkusz2!F$1,1,0)</f>
        <v>0</v>
      </c>
      <c r="G2406">
        <f>IF(Arkusz1!$Q:$Q=Arkusz2!G$1,1,0)</f>
        <v>0</v>
      </c>
      <c r="H2406">
        <f>IF(Arkusz1!$Q:$Q=Arkusz2!H$1,1,0)</f>
        <v>0</v>
      </c>
      <c r="I2406">
        <f>IF(Arkusz1!$Q:$Q=Arkusz2!I$1,1,0)</f>
        <v>0</v>
      </c>
      <c r="J2406">
        <f>IF(Arkusz1!$Q:$Q=Arkusz2!J$1,1,0)</f>
        <v>0</v>
      </c>
      <c r="K2406">
        <f>IF(Arkusz1!$M:$M=Arkusz2!K$1,1,0)</f>
        <v>0</v>
      </c>
      <c r="L2406">
        <f>IF(Arkusz1!$M:$M=Arkusz2!L$1,1,0)</f>
        <v>0</v>
      </c>
      <c r="M2406">
        <f>IF(Arkusz1!$P:$P="",0,1)</f>
        <v>0</v>
      </c>
      <c r="N2406">
        <f>IF(Arkusz1!$S:$S=Arkusz2!N$1,1,0)</f>
        <v>0</v>
      </c>
      <c r="O2406">
        <f>IF(Arkusz1!$T:$T=Arkusz2!O$1,1,0)</f>
        <v>0</v>
      </c>
      <c r="P2406">
        <f>IF(Arkusz1!$T:$T=Arkusz2!P$1,1,0)</f>
        <v>0</v>
      </c>
      <c r="Q2406">
        <f>IF(Arkusz1!$T:$T=Arkusz2!Q$1,1,0)</f>
        <v>0</v>
      </c>
      <c r="R2406">
        <f>IF(Arkusz1!$O:$O=Arkusz2!R$1,1,0)</f>
        <v>1</v>
      </c>
      <c r="S2406" s="17">
        <f t="shared" si="61"/>
        <v>0.26100436925187664</v>
      </c>
    </row>
    <row r="2407" spans="1:19">
      <c r="A2407">
        <f>Arkusz1!B2407</f>
        <v>2406</v>
      </c>
      <c r="B2407">
        <f>IF(Arkusz1!R:R=Arkusz2!B$1,1,0)</f>
        <v>0</v>
      </c>
      <c r="C2407">
        <f>IF(Arkusz1!$Q:$Q=Arkusz2!C$1,1,0)</f>
        <v>0</v>
      </c>
      <c r="D2407">
        <f>IF(Arkusz1!$Q:$Q=Arkusz2!D$1,1,0)</f>
        <v>0</v>
      </c>
      <c r="E2407">
        <f>IF(Arkusz1!$Q:$Q=Arkusz2!E$1,1,0)</f>
        <v>0</v>
      </c>
      <c r="F2407">
        <f>IF(Arkusz1!$Q:$Q=Arkusz2!F$1,1,0)</f>
        <v>0</v>
      </c>
      <c r="G2407">
        <f>IF(Arkusz1!$Q:$Q=Arkusz2!G$1,1,0)</f>
        <v>0</v>
      </c>
      <c r="H2407">
        <f>IF(Arkusz1!$Q:$Q=Arkusz2!H$1,1,0)</f>
        <v>0</v>
      </c>
      <c r="I2407">
        <f>IF(Arkusz1!$Q:$Q=Arkusz2!I$1,1,0)</f>
        <v>0</v>
      </c>
      <c r="J2407">
        <f>IF(Arkusz1!$Q:$Q=Arkusz2!J$1,1,0)</f>
        <v>1</v>
      </c>
      <c r="K2407">
        <f>IF(Arkusz1!$M:$M=Arkusz2!K$1,1,0)</f>
        <v>0</v>
      </c>
      <c r="L2407">
        <f>IF(Arkusz1!$M:$M=Arkusz2!L$1,1,0)</f>
        <v>0</v>
      </c>
      <c r="M2407">
        <f>IF(Arkusz1!$P:$P="",0,1)</f>
        <v>1</v>
      </c>
      <c r="N2407">
        <f>IF(Arkusz1!$S:$S=Arkusz2!N$1,1,0)</f>
        <v>0</v>
      </c>
      <c r="O2407">
        <f>IF(Arkusz1!$T:$T=Arkusz2!O$1,1,0)</f>
        <v>0</v>
      </c>
      <c r="P2407">
        <f>IF(Arkusz1!$T:$T=Arkusz2!P$1,1,0)</f>
        <v>0</v>
      </c>
      <c r="Q2407">
        <f>IF(Arkusz1!$T:$T=Arkusz2!Q$1,1,0)</f>
        <v>0</v>
      </c>
      <c r="R2407">
        <f>IF(Arkusz1!$O:$O=Arkusz2!R$1,1,0)</f>
        <v>0</v>
      </c>
      <c r="S2407" s="17">
        <f t="shared" si="61"/>
        <v>3.2071413573108588E-2</v>
      </c>
    </row>
    <row r="2408" spans="1:19">
      <c r="A2408">
        <f>Arkusz1!B2408</f>
        <v>2407</v>
      </c>
      <c r="B2408">
        <f>IF(Arkusz1!R:R=Arkusz2!B$1,1,0)</f>
        <v>0</v>
      </c>
      <c r="C2408">
        <f>IF(Arkusz1!$Q:$Q=Arkusz2!C$1,1,0)</f>
        <v>0</v>
      </c>
      <c r="D2408">
        <f>IF(Arkusz1!$Q:$Q=Arkusz2!D$1,1,0)</f>
        <v>0</v>
      </c>
      <c r="E2408">
        <f>IF(Arkusz1!$Q:$Q=Arkusz2!E$1,1,0)</f>
        <v>0</v>
      </c>
      <c r="F2408">
        <f>IF(Arkusz1!$Q:$Q=Arkusz2!F$1,1,0)</f>
        <v>0</v>
      </c>
      <c r="G2408">
        <f>IF(Arkusz1!$Q:$Q=Arkusz2!G$1,1,0)</f>
        <v>0</v>
      </c>
      <c r="H2408">
        <f>IF(Arkusz1!$Q:$Q=Arkusz2!H$1,1,0)</f>
        <v>0</v>
      </c>
      <c r="I2408">
        <f>IF(Arkusz1!$Q:$Q=Arkusz2!I$1,1,0)</f>
        <v>0</v>
      </c>
      <c r="J2408">
        <f>IF(Arkusz1!$Q:$Q=Arkusz2!J$1,1,0)</f>
        <v>1</v>
      </c>
      <c r="K2408">
        <f>IF(Arkusz1!$M:$M=Arkusz2!K$1,1,0)</f>
        <v>0</v>
      </c>
      <c r="L2408">
        <f>IF(Arkusz1!$M:$M=Arkusz2!L$1,1,0)</f>
        <v>0</v>
      </c>
      <c r="M2408">
        <f>IF(Arkusz1!$P:$P="",0,1)</f>
        <v>0</v>
      </c>
      <c r="N2408">
        <f>IF(Arkusz1!$S:$S=Arkusz2!N$1,1,0)</f>
        <v>0</v>
      </c>
      <c r="O2408">
        <f>IF(Arkusz1!$T:$T=Arkusz2!O$1,1,0)</f>
        <v>0</v>
      </c>
      <c r="P2408">
        <f>IF(Arkusz1!$T:$T=Arkusz2!P$1,1,0)</f>
        <v>0</v>
      </c>
      <c r="Q2408">
        <f>IF(Arkusz1!$T:$T=Arkusz2!Q$1,1,0)</f>
        <v>0</v>
      </c>
      <c r="R2408">
        <f>IF(Arkusz1!$O:$O=Arkusz2!R$1,1,0)</f>
        <v>0</v>
      </c>
      <c r="S2408" s="17">
        <f t="shared" si="61"/>
        <v>3.4502880732867523E-2</v>
      </c>
    </row>
    <row r="2409" spans="1:19">
      <c r="A2409">
        <f>Arkusz1!B2409</f>
        <v>2408</v>
      </c>
      <c r="B2409">
        <f>IF(Arkusz1!R:R=Arkusz2!B$1,1,0)</f>
        <v>0</v>
      </c>
      <c r="C2409">
        <f>IF(Arkusz1!$Q:$Q=Arkusz2!C$1,1,0)</f>
        <v>0</v>
      </c>
      <c r="D2409">
        <f>IF(Arkusz1!$Q:$Q=Arkusz2!D$1,1,0)</f>
        <v>0</v>
      </c>
      <c r="E2409">
        <f>IF(Arkusz1!$Q:$Q=Arkusz2!E$1,1,0)</f>
        <v>0</v>
      </c>
      <c r="F2409">
        <f>IF(Arkusz1!$Q:$Q=Arkusz2!F$1,1,0)</f>
        <v>0</v>
      </c>
      <c r="G2409">
        <f>IF(Arkusz1!$Q:$Q=Arkusz2!G$1,1,0)</f>
        <v>0</v>
      </c>
      <c r="H2409">
        <f>IF(Arkusz1!$Q:$Q=Arkusz2!H$1,1,0)</f>
        <v>1</v>
      </c>
      <c r="I2409">
        <f>IF(Arkusz1!$Q:$Q=Arkusz2!I$1,1,0)</f>
        <v>0</v>
      </c>
      <c r="J2409">
        <f>IF(Arkusz1!$Q:$Q=Arkusz2!J$1,1,0)</f>
        <v>0</v>
      </c>
      <c r="K2409">
        <f>IF(Arkusz1!$M:$M=Arkusz2!K$1,1,0)</f>
        <v>0</v>
      </c>
      <c r="L2409">
        <f>IF(Arkusz1!$M:$M=Arkusz2!L$1,1,0)</f>
        <v>0</v>
      </c>
      <c r="M2409">
        <f>IF(Arkusz1!$P:$P="",0,1)</f>
        <v>0</v>
      </c>
      <c r="N2409">
        <f>IF(Arkusz1!$S:$S=Arkusz2!N$1,1,0)</f>
        <v>0</v>
      </c>
      <c r="O2409">
        <f>IF(Arkusz1!$T:$T=Arkusz2!O$1,1,0)</f>
        <v>0</v>
      </c>
      <c r="P2409">
        <f>IF(Arkusz1!$T:$T=Arkusz2!P$1,1,0)</f>
        <v>0</v>
      </c>
      <c r="Q2409">
        <f>IF(Arkusz1!$T:$T=Arkusz2!Q$1,1,0)</f>
        <v>0</v>
      </c>
      <c r="R2409">
        <f>IF(Arkusz1!$O:$O=Arkusz2!R$1,1,0)</f>
        <v>0</v>
      </c>
      <c r="S2409" s="17">
        <f t="shared" si="61"/>
        <v>0.18406554276601864</v>
      </c>
    </row>
    <row r="2410" spans="1:19">
      <c r="A2410">
        <f>Arkusz1!B2410</f>
        <v>2409</v>
      </c>
      <c r="B2410">
        <f>IF(Arkusz1!R:R=Arkusz2!B$1,1,0)</f>
        <v>0</v>
      </c>
      <c r="C2410">
        <f>IF(Arkusz1!$Q:$Q=Arkusz2!C$1,1,0)</f>
        <v>0</v>
      </c>
      <c r="D2410">
        <f>IF(Arkusz1!$Q:$Q=Arkusz2!D$1,1,0)</f>
        <v>0</v>
      </c>
      <c r="E2410">
        <f>IF(Arkusz1!$Q:$Q=Arkusz2!E$1,1,0)</f>
        <v>0</v>
      </c>
      <c r="F2410">
        <f>IF(Arkusz1!$Q:$Q=Arkusz2!F$1,1,0)</f>
        <v>0</v>
      </c>
      <c r="G2410">
        <f>IF(Arkusz1!$Q:$Q=Arkusz2!G$1,1,0)</f>
        <v>0</v>
      </c>
      <c r="H2410">
        <f>IF(Arkusz1!$Q:$Q=Arkusz2!H$1,1,0)</f>
        <v>0</v>
      </c>
      <c r="I2410">
        <f>IF(Arkusz1!$Q:$Q=Arkusz2!I$1,1,0)</f>
        <v>0</v>
      </c>
      <c r="J2410">
        <f>IF(Arkusz1!$Q:$Q=Arkusz2!J$1,1,0)</f>
        <v>1</v>
      </c>
      <c r="K2410">
        <f>IF(Arkusz1!$M:$M=Arkusz2!K$1,1,0)</f>
        <v>0</v>
      </c>
      <c r="L2410">
        <f>IF(Arkusz1!$M:$M=Arkusz2!L$1,1,0)</f>
        <v>0</v>
      </c>
      <c r="M2410">
        <f>IF(Arkusz1!$P:$P="",0,1)</f>
        <v>1</v>
      </c>
      <c r="N2410">
        <f>IF(Arkusz1!$S:$S=Arkusz2!N$1,1,0)</f>
        <v>0</v>
      </c>
      <c r="O2410">
        <f>IF(Arkusz1!$T:$T=Arkusz2!O$1,1,0)</f>
        <v>0</v>
      </c>
      <c r="P2410">
        <f>IF(Arkusz1!$T:$T=Arkusz2!P$1,1,0)</f>
        <v>0</v>
      </c>
      <c r="Q2410">
        <f>IF(Arkusz1!$T:$T=Arkusz2!Q$1,1,0)</f>
        <v>0</v>
      </c>
      <c r="R2410">
        <f>IF(Arkusz1!$O:$O=Arkusz2!R$1,1,0)</f>
        <v>0</v>
      </c>
      <c r="S2410" s="17">
        <f t="shared" si="61"/>
        <v>3.2071413573108588E-2</v>
      </c>
    </row>
    <row r="2411" spans="1:19">
      <c r="A2411">
        <f>Arkusz1!B2411</f>
        <v>2410</v>
      </c>
      <c r="B2411">
        <f>IF(Arkusz1!R:R=Arkusz2!B$1,1,0)</f>
        <v>0</v>
      </c>
      <c r="C2411">
        <f>IF(Arkusz1!$Q:$Q=Arkusz2!C$1,1,0)</f>
        <v>0</v>
      </c>
      <c r="D2411">
        <f>IF(Arkusz1!$Q:$Q=Arkusz2!D$1,1,0)</f>
        <v>0</v>
      </c>
      <c r="E2411">
        <f>IF(Arkusz1!$Q:$Q=Arkusz2!E$1,1,0)</f>
        <v>0</v>
      </c>
      <c r="F2411">
        <f>IF(Arkusz1!$Q:$Q=Arkusz2!F$1,1,0)</f>
        <v>0</v>
      </c>
      <c r="G2411">
        <f>IF(Arkusz1!$Q:$Q=Arkusz2!G$1,1,0)</f>
        <v>0</v>
      </c>
      <c r="H2411">
        <f>IF(Arkusz1!$Q:$Q=Arkusz2!H$1,1,0)</f>
        <v>0</v>
      </c>
      <c r="I2411">
        <f>IF(Arkusz1!$Q:$Q=Arkusz2!I$1,1,0)</f>
        <v>0</v>
      </c>
      <c r="J2411">
        <f>IF(Arkusz1!$Q:$Q=Arkusz2!J$1,1,0)</f>
        <v>1</v>
      </c>
      <c r="K2411">
        <f>IF(Arkusz1!$M:$M=Arkusz2!K$1,1,0)</f>
        <v>0</v>
      </c>
      <c r="L2411">
        <f>IF(Arkusz1!$M:$M=Arkusz2!L$1,1,0)</f>
        <v>0</v>
      </c>
      <c r="M2411">
        <f>IF(Arkusz1!$P:$P="",0,1)</f>
        <v>1</v>
      </c>
      <c r="N2411">
        <f>IF(Arkusz1!$S:$S=Arkusz2!N$1,1,0)</f>
        <v>0</v>
      </c>
      <c r="O2411">
        <f>IF(Arkusz1!$T:$T=Arkusz2!O$1,1,0)</f>
        <v>0</v>
      </c>
      <c r="P2411">
        <f>IF(Arkusz1!$T:$T=Arkusz2!P$1,1,0)</f>
        <v>0</v>
      </c>
      <c r="Q2411">
        <f>IF(Arkusz1!$T:$T=Arkusz2!Q$1,1,0)</f>
        <v>0</v>
      </c>
      <c r="R2411">
        <f>IF(Arkusz1!$O:$O=Arkusz2!R$1,1,0)</f>
        <v>0</v>
      </c>
      <c r="S2411" s="17">
        <f t="shared" si="61"/>
        <v>3.2071413573108588E-2</v>
      </c>
    </row>
    <row r="2412" spans="1:19">
      <c r="A2412">
        <f>Arkusz1!B2412</f>
        <v>2411</v>
      </c>
      <c r="B2412">
        <f>IF(Arkusz1!R:R=Arkusz2!B$1,1,0)</f>
        <v>0</v>
      </c>
      <c r="C2412">
        <f>IF(Arkusz1!$Q:$Q=Arkusz2!C$1,1,0)</f>
        <v>0</v>
      </c>
      <c r="D2412">
        <f>IF(Arkusz1!$Q:$Q=Arkusz2!D$1,1,0)</f>
        <v>0</v>
      </c>
      <c r="E2412">
        <f>IF(Arkusz1!$Q:$Q=Arkusz2!E$1,1,0)</f>
        <v>0</v>
      </c>
      <c r="F2412">
        <f>IF(Arkusz1!$Q:$Q=Arkusz2!F$1,1,0)</f>
        <v>0</v>
      </c>
      <c r="G2412">
        <f>IF(Arkusz1!$Q:$Q=Arkusz2!G$1,1,0)</f>
        <v>0</v>
      </c>
      <c r="H2412">
        <f>IF(Arkusz1!$Q:$Q=Arkusz2!H$1,1,0)</f>
        <v>0</v>
      </c>
      <c r="I2412">
        <f>IF(Arkusz1!$Q:$Q=Arkusz2!I$1,1,0)</f>
        <v>0</v>
      </c>
      <c r="J2412">
        <f>IF(Arkusz1!$Q:$Q=Arkusz2!J$1,1,0)</f>
        <v>1</v>
      </c>
      <c r="K2412">
        <f>IF(Arkusz1!$M:$M=Arkusz2!K$1,1,0)</f>
        <v>0</v>
      </c>
      <c r="L2412">
        <f>IF(Arkusz1!$M:$M=Arkusz2!L$1,1,0)</f>
        <v>0</v>
      </c>
      <c r="M2412">
        <f>IF(Arkusz1!$P:$P="",0,1)</f>
        <v>0</v>
      </c>
      <c r="N2412">
        <f>IF(Arkusz1!$S:$S=Arkusz2!N$1,1,0)</f>
        <v>0</v>
      </c>
      <c r="O2412">
        <f>IF(Arkusz1!$T:$T=Arkusz2!O$1,1,0)</f>
        <v>0</v>
      </c>
      <c r="P2412">
        <f>IF(Arkusz1!$T:$T=Arkusz2!P$1,1,0)</f>
        <v>0</v>
      </c>
      <c r="Q2412">
        <f>IF(Arkusz1!$T:$T=Arkusz2!Q$1,1,0)</f>
        <v>0</v>
      </c>
      <c r="R2412">
        <f>IF(Arkusz1!$O:$O=Arkusz2!R$1,1,0)</f>
        <v>0</v>
      </c>
      <c r="S2412" s="17">
        <f t="shared" si="61"/>
        <v>3.4502880732867523E-2</v>
      </c>
    </row>
    <row r="2413" spans="1:19">
      <c r="A2413">
        <f>Arkusz1!B2413</f>
        <v>2412</v>
      </c>
      <c r="B2413">
        <f>IF(Arkusz1!R:R=Arkusz2!B$1,1,0)</f>
        <v>0</v>
      </c>
      <c r="C2413">
        <f>IF(Arkusz1!$Q:$Q=Arkusz2!C$1,1,0)</f>
        <v>0</v>
      </c>
      <c r="D2413">
        <f>IF(Arkusz1!$Q:$Q=Arkusz2!D$1,1,0)</f>
        <v>0</v>
      </c>
      <c r="E2413">
        <f>IF(Arkusz1!$Q:$Q=Arkusz2!E$1,1,0)</f>
        <v>0</v>
      </c>
      <c r="F2413">
        <f>IF(Arkusz1!$Q:$Q=Arkusz2!F$1,1,0)</f>
        <v>0</v>
      </c>
      <c r="G2413">
        <f>IF(Arkusz1!$Q:$Q=Arkusz2!G$1,1,0)</f>
        <v>0</v>
      </c>
      <c r="H2413">
        <f>IF(Arkusz1!$Q:$Q=Arkusz2!H$1,1,0)</f>
        <v>0</v>
      </c>
      <c r="I2413">
        <f>IF(Arkusz1!$Q:$Q=Arkusz2!I$1,1,0)</f>
        <v>0</v>
      </c>
      <c r="J2413">
        <f>IF(Arkusz1!$Q:$Q=Arkusz2!J$1,1,0)</f>
        <v>1</v>
      </c>
      <c r="K2413">
        <f>IF(Arkusz1!$M:$M=Arkusz2!K$1,1,0)</f>
        <v>0</v>
      </c>
      <c r="L2413">
        <f>IF(Arkusz1!$M:$M=Arkusz2!L$1,1,0)</f>
        <v>0</v>
      </c>
      <c r="M2413">
        <f>IF(Arkusz1!$P:$P="",0,1)</f>
        <v>0</v>
      </c>
      <c r="N2413">
        <f>IF(Arkusz1!$S:$S=Arkusz2!N$1,1,0)</f>
        <v>0</v>
      </c>
      <c r="O2413">
        <f>IF(Arkusz1!$T:$T=Arkusz2!O$1,1,0)</f>
        <v>0</v>
      </c>
      <c r="P2413">
        <f>IF(Arkusz1!$T:$T=Arkusz2!P$1,1,0)</f>
        <v>0</v>
      </c>
      <c r="Q2413">
        <f>IF(Arkusz1!$T:$T=Arkusz2!Q$1,1,0)</f>
        <v>0</v>
      </c>
      <c r="R2413">
        <f>IF(Arkusz1!$O:$O=Arkusz2!R$1,1,0)</f>
        <v>0</v>
      </c>
      <c r="S2413" s="17">
        <f t="shared" si="61"/>
        <v>3.4502880732867523E-2</v>
      </c>
    </row>
    <row r="2414" spans="1:19">
      <c r="A2414">
        <f>Arkusz1!B2414</f>
        <v>2413</v>
      </c>
      <c r="B2414">
        <f>IF(Arkusz1!R:R=Arkusz2!B$1,1,0)</f>
        <v>0</v>
      </c>
      <c r="C2414">
        <f>IF(Arkusz1!$Q:$Q=Arkusz2!C$1,1,0)</f>
        <v>0</v>
      </c>
      <c r="D2414">
        <f>IF(Arkusz1!$Q:$Q=Arkusz2!D$1,1,0)</f>
        <v>0</v>
      </c>
      <c r="E2414">
        <f>IF(Arkusz1!$Q:$Q=Arkusz2!E$1,1,0)</f>
        <v>0</v>
      </c>
      <c r="F2414">
        <f>IF(Arkusz1!$Q:$Q=Arkusz2!F$1,1,0)</f>
        <v>0</v>
      </c>
      <c r="G2414">
        <f>IF(Arkusz1!$Q:$Q=Arkusz2!G$1,1,0)</f>
        <v>0</v>
      </c>
      <c r="H2414">
        <f>IF(Arkusz1!$Q:$Q=Arkusz2!H$1,1,0)</f>
        <v>0</v>
      </c>
      <c r="I2414">
        <f>IF(Arkusz1!$Q:$Q=Arkusz2!I$1,1,0)</f>
        <v>0</v>
      </c>
      <c r="J2414">
        <f>IF(Arkusz1!$Q:$Q=Arkusz2!J$1,1,0)</f>
        <v>1</v>
      </c>
      <c r="K2414">
        <f>IF(Arkusz1!$M:$M=Arkusz2!K$1,1,0)</f>
        <v>0</v>
      </c>
      <c r="L2414">
        <f>IF(Arkusz1!$M:$M=Arkusz2!L$1,1,0)</f>
        <v>0</v>
      </c>
      <c r="M2414">
        <f>IF(Arkusz1!$P:$P="",0,1)</f>
        <v>1</v>
      </c>
      <c r="N2414">
        <f>IF(Arkusz1!$S:$S=Arkusz2!N$1,1,0)</f>
        <v>0</v>
      </c>
      <c r="O2414">
        <f>IF(Arkusz1!$T:$T=Arkusz2!O$1,1,0)</f>
        <v>0</v>
      </c>
      <c r="P2414">
        <f>IF(Arkusz1!$T:$T=Arkusz2!P$1,1,0)</f>
        <v>0</v>
      </c>
      <c r="Q2414">
        <f>IF(Arkusz1!$T:$T=Arkusz2!Q$1,1,0)</f>
        <v>0</v>
      </c>
      <c r="R2414">
        <f>IF(Arkusz1!$O:$O=Arkusz2!R$1,1,0)</f>
        <v>0</v>
      </c>
      <c r="S2414" s="17">
        <f t="shared" si="61"/>
        <v>3.2071413573108588E-2</v>
      </c>
    </row>
    <row r="2415" spans="1:19">
      <c r="A2415">
        <f>Arkusz1!B2415</f>
        <v>2414</v>
      </c>
      <c r="B2415">
        <f>IF(Arkusz1!R:R=Arkusz2!B$1,1,0)</f>
        <v>0</v>
      </c>
      <c r="C2415">
        <f>IF(Arkusz1!$Q:$Q=Arkusz2!C$1,1,0)</f>
        <v>0</v>
      </c>
      <c r="D2415">
        <f>IF(Arkusz1!$Q:$Q=Arkusz2!D$1,1,0)</f>
        <v>0</v>
      </c>
      <c r="E2415">
        <f>IF(Arkusz1!$Q:$Q=Arkusz2!E$1,1,0)</f>
        <v>0</v>
      </c>
      <c r="F2415">
        <f>IF(Arkusz1!$Q:$Q=Arkusz2!F$1,1,0)</f>
        <v>0</v>
      </c>
      <c r="G2415">
        <f>IF(Arkusz1!$Q:$Q=Arkusz2!G$1,1,0)</f>
        <v>0</v>
      </c>
      <c r="H2415">
        <f>IF(Arkusz1!$Q:$Q=Arkusz2!H$1,1,0)</f>
        <v>1</v>
      </c>
      <c r="I2415">
        <f>IF(Arkusz1!$Q:$Q=Arkusz2!I$1,1,0)</f>
        <v>0</v>
      </c>
      <c r="J2415">
        <f>IF(Arkusz1!$Q:$Q=Arkusz2!J$1,1,0)</f>
        <v>0</v>
      </c>
      <c r="K2415">
        <f>IF(Arkusz1!$M:$M=Arkusz2!K$1,1,0)</f>
        <v>1</v>
      </c>
      <c r="L2415">
        <f>IF(Arkusz1!$M:$M=Arkusz2!L$1,1,0)</f>
        <v>0</v>
      </c>
      <c r="M2415">
        <f>IF(Arkusz1!$P:$P="",0,1)</f>
        <v>1</v>
      </c>
      <c r="N2415">
        <f>IF(Arkusz1!$S:$S=Arkusz2!N$1,1,0)</f>
        <v>0</v>
      </c>
      <c r="O2415">
        <f>IF(Arkusz1!$T:$T=Arkusz2!O$1,1,0)</f>
        <v>0</v>
      </c>
      <c r="P2415">
        <f>IF(Arkusz1!$T:$T=Arkusz2!P$1,1,0)</f>
        <v>0</v>
      </c>
      <c r="Q2415">
        <f>IF(Arkusz1!$T:$T=Arkusz2!Q$1,1,0)</f>
        <v>0</v>
      </c>
      <c r="R2415">
        <f>IF(Arkusz1!$O:$O=Arkusz2!R$1,1,0)</f>
        <v>0</v>
      </c>
      <c r="S2415" s="17">
        <f t="shared" si="61"/>
        <v>0.10163322948359395</v>
      </c>
    </row>
    <row r="2416" spans="1:19">
      <c r="A2416">
        <f>Arkusz1!B2416</f>
        <v>2415</v>
      </c>
      <c r="B2416">
        <f>IF(Arkusz1!R:R=Arkusz2!B$1,1,0)</f>
        <v>0</v>
      </c>
      <c r="C2416">
        <f>IF(Arkusz1!$Q:$Q=Arkusz2!C$1,1,0)</f>
        <v>0</v>
      </c>
      <c r="D2416">
        <f>IF(Arkusz1!$Q:$Q=Arkusz2!D$1,1,0)</f>
        <v>0</v>
      </c>
      <c r="E2416">
        <f>IF(Arkusz1!$Q:$Q=Arkusz2!E$1,1,0)</f>
        <v>0</v>
      </c>
      <c r="F2416">
        <f>IF(Arkusz1!$Q:$Q=Arkusz2!F$1,1,0)</f>
        <v>0</v>
      </c>
      <c r="G2416">
        <f>IF(Arkusz1!$Q:$Q=Arkusz2!G$1,1,0)</f>
        <v>0</v>
      </c>
      <c r="H2416">
        <f>IF(Arkusz1!$Q:$Q=Arkusz2!H$1,1,0)</f>
        <v>1</v>
      </c>
      <c r="I2416">
        <f>IF(Arkusz1!$Q:$Q=Arkusz2!I$1,1,0)</f>
        <v>0</v>
      </c>
      <c r="J2416">
        <f>IF(Arkusz1!$Q:$Q=Arkusz2!J$1,1,0)</f>
        <v>0</v>
      </c>
      <c r="K2416">
        <f>IF(Arkusz1!$M:$M=Arkusz2!K$1,1,0)</f>
        <v>0</v>
      </c>
      <c r="L2416">
        <f>IF(Arkusz1!$M:$M=Arkusz2!L$1,1,0)</f>
        <v>0</v>
      </c>
      <c r="M2416">
        <f>IF(Arkusz1!$P:$P="",0,1)</f>
        <v>1</v>
      </c>
      <c r="N2416">
        <f>IF(Arkusz1!$S:$S=Arkusz2!N$1,1,0)</f>
        <v>0</v>
      </c>
      <c r="O2416">
        <f>IF(Arkusz1!$T:$T=Arkusz2!O$1,1,0)</f>
        <v>0</v>
      </c>
      <c r="P2416">
        <f>IF(Arkusz1!$T:$T=Arkusz2!P$1,1,0)</f>
        <v>0</v>
      </c>
      <c r="Q2416">
        <f>IF(Arkusz1!$T:$T=Arkusz2!Q$1,1,0)</f>
        <v>0</v>
      </c>
      <c r="R2416">
        <f>IF(Arkusz1!$O:$O=Arkusz2!R$1,1,0)</f>
        <v>0</v>
      </c>
      <c r="S2416" s="17">
        <f t="shared" si="61"/>
        <v>0.17298255377116797</v>
      </c>
    </row>
    <row r="2417" spans="1:19">
      <c r="A2417">
        <f>Arkusz1!B2417</f>
        <v>2416</v>
      </c>
      <c r="B2417">
        <f>IF(Arkusz1!R:R=Arkusz2!B$1,1,0)</f>
        <v>0</v>
      </c>
      <c r="C2417">
        <f>IF(Arkusz1!$Q:$Q=Arkusz2!C$1,1,0)</f>
        <v>0</v>
      </c>
      <c r="D2417">
        <f>IF(Arkusz1!$Q:$Q=Arkusz2!D$1,1,0)</f>
        <v>0</v>
      </c>
      <c r="E2417">
        <f>IF(Arkusz1!$Q:$Q=Arkusz2!E$1,1,0)</f>
        <v>0</v>
      </c>
      <c r="F2417">
        <f>IF(Arkusz1!$Q:$Q=Arkusz2!F$1,1,0)</f>
        <v>0</v>
      </c>
      <c r="G2417">
        <f>IF(Arkusz1!$Q:$Q=Arkusz2!G$1,1,0)</f>
        <v>0</v>
      </c>
      <c r="H2417">
        <f>IF(Arkusz1!$Q:$Q=Arkusz2!H$1,1,0)</f>
        <v>1</v>
      </c>
      <c r="I2417">
        <f>IF(Arkusz1!$Q:$Q=Arkusz2!I$1,1,0)</f>
        <v>0</v>
      </c>
      <c r="J2417">
        <f>IF(Arkusz1!$Q:$Q=Arkusz2!J$1,1,0)</f>
        <v>0</v>
      </c>
      <c r="K2417">
        <f>IF(Arkusz1!$M:$M=Arkusz2!K$1,1,0)</f>
        <v>0</v>
      </c>
      <c r="L2417">
        <f>IF(Arkusz1!$M:$M=Arkusz2!L$1,1,0)</f>
        <v>0</v>
      </c>
      <c r="M2417">
        <f>IF(Arkusz1!$P:$P="",0,1)</f>
        <v>1</v>
      </c>
      <c r="N2417">
        <f>IF(Arkusz1!$S:$S=Arkusz2!N$1,1,0)</f>
        <v>0</v>
      </c>
      <c r="O2417">
        <f>IF(Arkusz1!$T:$T=Arkusz2!O$1,1,0)</f>
        <v>0</v>
      </c>
      <c r="P2417">
        <f>IF(Arkusz1!$T:$T=Arkusz2!P$1,1,0)</f>
        <v>0</v>
      </c>
      <c r="Q2417">
        <f>IF(Arkusz1!$T:$T=Arkusz2!Q$1,1,0)</f>
        <v>0</v>
      </c>
      <c r="R2417">
        <f>IF(Arkusz1!$O:$O=Arkusz2!R$1,1,0)</f>
        <v>0</v>
      </c>
      <c r="S2417" s="17">
        <f t="shared" si="61"/>
        <v>0.17298255377116797</v>
      </c>
    </row>
    <row r="2418" spans="1:19">
      <c r="A2418">
        <f>Arkusz1!B2418</f>
        <v>2417</v>
      </c>
      <c r="B2418">
        <f>IF(Arkusz1!R:R=Arkusz2!B$1,1,0)</f>
        <v>0</v>
      </c>
      <c r="C2418">
        <f>IF(Arkusz1!$Q:$Q=Arkusz2!C$1,1,0)</f>
        <v>0</v>
      </c>
      <c r="D2418">
        <f>IF(Arkusz1!$Q:$Q=Arkusz2!D$1,1,0)</f>
        <v>0</v>
      </c>
      <c r="E2418">
        <f>IF(Arkusz1!$Q:$Q=Arkusz2!E$1,1,0)</f>
        <v>0</v>
      </c>
      <c r="F2418">
        <f>IF(Arkusz1!$Q:$Q=Arkusz2!F$1,1,0)</f>
        <v>0</v>
      </c>
      <c r="G2418">
        <f>IF(Arkusz1!$Q:$Q=Arkusz2!G$1,1,0)</f>
        <v>1</v>
      </c>
      <c r="H2418">
        <f>IF(Arkusz1!$Q:$Q=Arkusz2!H$1,1,0)</f>
        <v>0</v>
      </c>
      <c r="I2418">
        <f>IF(Arkusz1!$Q:$Q=Arkusz2!I$1,1,0)</f>
        <v>0</v>
      </c>
      <c r="J2418">
        <f>IF(Arkusz1!$Q:$Q=Arkusz2!J$1,1,0)</f>
        <v>0</v>
      </c>
      <c r="K2418">
        <f>IF(Arkusz1!$M:$M=Arkusz2!K$1,1,0)</f>
        <v>0</v>
      </c>
      <c r="L2418">
        <f>IF(Arkusz1!$M:$M=Arkusz2!L$1,1,0)</f>
        <v>0</v>
      </c>
      <c r="M2418">
        <f>IF(Arkusz1!$P:$P="",0,1)</f>
        <v>1</v>
      </c>
      <c r="N2418">
        <f>IF(Arkusz1!$S:$S=Arkusz2!N$1,1,0)</f>
        <v>0</v>
      </c>
      <c r="O2418">
        <f>IF(Arkusz1!$T:$T=Arkusz2!O$1,1,0)</f>
        <v>0</v>
      </c>
      <c r="P2418">
        <f>IF(Arkusz1!$T:$T=Arkusz2!P$1,1,0)</f>
        <v>0</v>
      </c>
      <c r="Q2418">
        <f>IF(Arkusz1!$T:$T=Arkusz2!Q$1,1,0)</f>
        <v>0</v>
      </c>
      <c r="R2418">
        <f>IF(Arkusz1!$O:$O=Arkusz2!R$1,1,0)</f>
        <v>1</v>
      </c>
      <c r="S2418" s="17">
        <f t="shared" si="61"/>
        <v>5.7394673231095802E-2</v>
      </c>
    </row>
    <row r="2419" spans="1:19">
      <c r="A2419">
        <f>Arkusz1!B2419</f>
        <v>2418</v>
      </c>
      <c r="B2419">
        <f>IF(Arkusz1!R:R=Arkusz2!B$1,1,0)</f>
        <v>0</v>
      </c>
      <c r="C2419">
        <f>IF(Arkusz1!$Q:$Q=Arkusz2!C$1,1,0)</f>
        <v>0</v>
      </c>
      <c r="D2419">
        <f>IF(Arkusz1!$Q:$Q=Arkusz2!D$1,1,0)</f>
        <v>0</v>
      </c>
      <c r="E2419">
        <f>IF(Arkusz1!$Q:$Q=Arkusz2!E$1,1,0)</f>
        <v>1</v>
      </c>
      <c r="F2419">
        <f>IF(Arkusz1!$Q:$Q=Arkusz2!F$1,1,0)</f>
        <v>0</v>
      </c>
      <c r="G2419">
        <f>IF(Arkusz1!$Q:$Q=Arkusz2!G$1,1,0)</f>
        <v>0</v>
      </c>
      <c r="H2419">
        <f>IF(Arkusz1!$Q:$Q=Arkusz2!H$1,1,0)</f>
        <v>0</v>
      </c>
      <c r="I2419">
        <f>IF(Arkusz1!$Q:$Q=Arkusz2!I$1,1,0)</f>
        <v>0</v>
      </c>
      <c r="J2419">
        <f>IF(Arkusz1!$Q:$Q=Arkusz2!J$1,1,0)</f>
        <v>0</v>
      </c>
      <c r="K2419">
        <f>IF(Arkusz1!$M:$M=Arkusz2!K$1,1,0)</f>
        <v>0</v>
      </c>
      <c r="L2419">
        <f>IF(Arkusz1!$M:$M=Arkusz2!L$1,1,0)</f>
        <v>0</v>
      </c>
      <c r="M2419">
        <f>IF(Arkusz1!$P:$P="",0,1)</f>
        <v>1</v>
      </c>
      <c r="N2419">
        <f>IF(Arkusz1!$S:$S=Arkusz2!N$1,1,0)</f>
        <v>0</v>
      </c>
      <c r="O2419">
        <f>IF(Arkusz1!$T:$T=Arkusz2!O$1,1,0)</f>
        <v>0</v>
      </c>
      <c r="P2419">
        <f>IF(Arkusz1!$T:$T=Arkusz2!P$1,1,0)</f>
        <v>0</v>
      </c>
      <c r="Q2419">
        <f>IF(Arkusz1!$T:$T=Arkusz2!Q$1,1,0)</f>
        <v>0</v>
      </c>
      <c r="R2419">
        <f>IF(Arkusz1!$O:$O=Arkusz2!R$1,1,0)</f>
        <v>0</v>
      </c>
      <c r="S2419" s="17">
        <f t="shared" si="61"/>
        <v>1.8433060167136604E-2</v>
      </c>
    </row>
    <row r="2420" spans="1:19">
      <c r="A2420">
        <f>Arkusz1!B2420</f>
        <v>2419</v>
      </c>
      <c r="B2420">
        <f>IF(Arkusz1!R:R=Arkusz2!B$1,1,0)</f>
        <v>0</v>
      </c>
      <c r="C2420">
        <f>IF(Arkusz1!$Q:$Q=Arkusz2!C$1,1,0)</f>
        <v>0</v>
      </c>
      <c r="D2420">
        <f>IF(Arkusz1!$Q:$Q=Arkusz2!D$1,1,0)</f>
        <v>0</v>
      </c>
      <c r="E2420">
        <f>IF(Arkusz1!$Q:$Q=Arkusz2!E$1,1,0)</f>
        <v>0</v>
      </c>
      <c r="F2420">
        <f>IF(Arkusz1!$Q:$Q=Arkusz2!F$1,1,0)</f>
        <v>0</v>
      </c>
      <c r="G2420">
        <f>IF(Arkusz1!$Q:$Q=Arkusz2!G$1,1,0)</f>
        <v>0</v>
      </c>
      <c r="H2420">
        <f>IF(Arkusz1!$Q:$Q=Arkusz2!H$1,1,0)</f>
        <v>0</v>
      </c>
      <c r="I2420">
        <f>IF(Arkusz1!$Q:$Q=Arkusz2!I$1,1,0)</f>
        <v>0</v>
      </c>
      <c r="J2420">
        <f>IF(Arkusz1!$Q:$Q=Arkusz2!J$1,1,0)</f>
        <v>1</v>
      </c>
      <c r="K2420">
        <f>IF(Arkusz1!$M:$M=Arkusz2!K$1,1,0)</f>
        <v>0</v>
      </c>
      <c r="L2420">
        <f>IF(Arkusz1!$M:$M=Arkusz2!L$1,1,0)</f>
        <v>0</v>
      </c>
      <c r="M2420">
        <f>IF(Arkusz1!$P:$P="",0,1)</f>
        <v>0</v>
      </c>
      <c r="N2420">
        <f>IF(Arkusz1!$S:$S=Arkusz2!N$1,1,0)</f>
        <v>1</v>
      </c>
      <c r="O2420">
        <f>IF(Arkusz1!$T:$T=Arkusz2!O$1,1,0)</f>
        <v>0</v>
      </c>
      <c r="P2420">
        <f>IF(Arkusz1!$T:$T=Arkusz2!P$1,1,0)</f>
        <v>0</v>
      </c>
      <c r="Q2420">
        <f>IF(Arkusz1!$T:$T=Arkusz2!Q$1,1,0)</f>
        <v>0</v>
      </c>
      <c r="R2420">
        <f>IF(Arkusz1!$O:$O=Arkusz2!R$1,1,0)</f>
        <v>0</v>
      </c>
      <c r="S2420" s="17">
        <f t="shared" si="61"/>
        <v>6.0950324382530965E-2</v>
      </c>
    </row>
    <row r="2421" spans="1:19">
      <c r="A2421">
        <f>Arkusz1!B2421</f>
        <v>2420</v>
      </c>
      <c r="B2421">
        <f>IF(Arkusz1!R:R=Arkusz2!B$1,1,0)</f>
        <v>0</v>
      </c>
      <c r="C2421">
        <f>IF(Arkusz1!$Q:$Q=Arkusz2!C$1,1,0)</f>
        <v>0</v>
      </c>
      <c r="D2421">
        <f>IF(Arkusz1!$Q:$Q=Arkusz2!D$1,1,0)</f>
        <v>0</v>
      </c>
      <c r="E2421">
        <f>IF(Arkusz1!$Q:$Q=Arkusz2!E$1,1,0)</f>
        <v>0</v>
      </c>
      <c r="F2421">
        <f>IF(Arkusz1!$Q:$Q=Arkusz2!F$1,1,0)</f>
        <v>0</v>
      </c>
      <c r="G2421">
        <f>IF(Arkusz1!$Q:$Q=Arkusz2!G$1,1,0)</f>
        <v>0</v>
      </c>
      <c r="H2421">
        <f>IF(Arkusz1!$Q:$Q=Arkusz2!H$1,1,0)</f>
        <v>1</v>
      </c>
      <c r="I2421">
        <f>IF(Arkusz1!$Q:$Q=Arkusz2!I$1,1,0)</f>
        <v>0</v>
      </c>
      <c r="J2421">
        <f>IF(Arkusz1!$Q:$Q=Arkusz2!J$1,1,0)</f>
        <v>0</v>
      </c>
      <c r="K2421">
        <f>IF(Arkusz1!$M:$M=Arkusz2!K$1,1,0)</f>
        <v>0</v>
      </c>
      <c r="L2421">
        <f>IF(Arkusz1!$M:$M=Arkusz2!L$1,1,0)</f>
        <v>0</v>
      </c>
      <c r="M2421">
        <f>IF(Arkusz1!$P:$P="",0,1)</f>
        <v>1</v>
      </c>
      <c r="N2421">
        <f>IF(Arkusz1!$S:$S=Arkusz2!N$1,1,0)</f>
        <v>0</v>
      </c>
      <c r="O2421">
        <f>IF(Arkusz1!$T:$T=Arkusz2!O$1,1,0)</f>
        <v>0</v>
      </c>
      <c r="P2421">
        <f>IF(Arkusz1!$T:$T=Arkusz2!P$1,1,0)</f>
        <v>0</v>
      </c>
      <c r="Q2421">
        <f>IF(Arkusz1!$T:$T=Arkusz2!Q$1,1,0)</f>
        <v>0</v>
      </c>
      <c r="R2421">
        <f>IF(Arkusz1!$O:$O=Arkusz2!R$1,1,0)</f>
        <v>1</v>
      </c>
      <c r="S2421" s="17">
        <f t="shared" si="61"/>
        <v>0.17298255377116797</v>
      </c>
    </row>
    <row r="2422" spans="1:19">
      <c r="A2422">
        <f>Arkusz1!B2422</f>
        <v>2421</v>
      </c>
      <c r="B2422">
        <f>IF(Arkusz1!R:R=Arkusz2!B$1,1,0)</f>
        <v>1</v>
      </c>
      <c r="C2422">
        <f>IF(Arkusz1!$Q:$Q=Arkusz2!C$1,1,0)</f>
        <v>0</v>
      </c>
      <c r="D2422">
        <f>IF(Arkusz1!$Q:$Q=Arkusz2!D$1,1,0)</f>
        <v>0</v>
      </c>
      <c r="E2422">
        <f>IF(Arkusz1!$Q:$Q=Arkusz2!E$1,1,0)</f>
        <v>0</v>
      </c>
      <c r="F2422">
        <f>IF(Arkusz1!$Q:$Q=Arkusz2!F$1,1,0)</f>
        <v>0</v>
      </c>
      <c r="G2422">
        <f>IF(Arkusz1!$Q:$Q=Arkusz2!G$1,1,0)</f>
        <v>0</v>
      </c>
      <c r="H2422">
        <f>IF(Arkusz1!$Q:$Q=Arkusz2!H$1,1,0)</f>
        <v>0</v>
      </c>
      <c r="I2422">
        <f>IF(Arkusz1!$Q:$Q=Arkusz2!I$1,1,0)</f>
        <v>0</v>
      </c>
      <c r="J2422">
        <f>IF(Arkusz1!$Q:$Q=Arkusz2!J$1,1,0)</f>
        <v>0</v>
      </c>
      <c r="K2422">
        <f>IF(Arkusz1!$M:$M=Arkusz2!K$1,1,0)</f>
        <v>0</v>
      </c>
      <c r="L2422">
        <f>IF(Arkusz1!$M:$M=Arkusz2!L$1,1,0)</f>
        <v>0</v>
      </c>
      <c r="M2422">
        <f>IF(Arkusz1!$P:$P="",0,1)</f>
        <v>0</v>
      </c>
      <c r="N2422">
        <f>IF(Arkusz1!$S:$S=Arkusz2!N$1,1,0)</f>
        <v>0</v>
      </c>
      <c r="O2422">
        <f>IF(Arkusz1!$T:$T=Arkusz2!O$1,1,0)</f>
        <v>0</v>
      </c>
      <c r="P2422">
        <f>IF(Arkusz1!$T:$T=Arkusz2!P$1,1,0)</f>
        <v>0</v>
      </c>
      <c r="Q2422">
        <f>IF(Arkusz1!$T:$T=Arkusz2!Q$1,1,0)</f>
        <v>0</v>
      </c>
      <c r="R2422">
        <f>IF(Arkusz1!$O:$O=Arkusz2!R$1,1,0)</f>
        <v>1</v>
      </c>
      <c r="S2422" s="17">
        <f t="shared" si="61"/>
        <v>0.78571300199005822</v>
      </c>
    </row>
    <row r="2423" spans="1:19">
      <c r="A2423">
        <f>Arkusz1!B2423</f>
        <v>2422</v>
      </c>
      <c r="B2423">
        <f>IF(Arkusz1!R:R=Arkusz2!B$1,1,0)</f>
        <v>0</v>
      </c>
      <c r="C2423">
        <f>IF(Arkusz1!$Q:$Q=Arkusz2!C$1,1,0)</f>
        <v>0</v>
      </c>
      <c r="D2423">
        <f>IF(Arkusz1!$Q:$Q=Arkusz2!D$1,1,0)</f>
        <v>0</v>
      </c>
      <c r="E2423">
        <f>IF(Arkusz1!$Q:$Q=Arkusz2!E$1,1,0)</f>
        <v>0</v>
      </c>
      <c r="F2423">
        <f>IF(Arkusz1!$Q:$Q=Arkusz2!F$1,1,0)</f>
        <v>0</v>
      </c>
      <c r="G2423">
        <f>IF(Arkusz1!$Q:$Q=Arkusz2!G$1,1,0)</f>
        <v>0</v>
      </c>
      <c r="H2423">
        <f>IF(Arkusz1!$Q:$Q=Arkusz2!H$1,1,0)</f>
        <v>0</v>
      </c>
      <c r="I2423">
        <f>IF(Arkusz1!$Q:$Q=Arkusz2!I$1,1,0)</f>
        <v>0</v>
      </c>
      <c r="J2423">
        <f>IF(Arkusz1!$Q:$Q=Arkusz2!J$1,1,0)</f>
        <v>1</v>
      </c>
      <c r="K2423">
        <f>IF(Arkusz1!$M:$M=Arkusz2!K$1,1,0)</f>
        <v>0</v>
      </c>
      <c r="L2423">
        <f>IF(Arkusz1!$M:$M=Arkusz2!L$1,1,0)</f>
        <v>0</v>
      </c>
      <c r="M2423">
        <f>IF(Arkusz1!$P:$P="",0,1)</f>
        <v>1</v>
      </c>
      <c r="N2423">
        <f>IF(Arkusz1!$S:$S=Arkusz2!N$1,1,0)</f>
        <v>0</v>
      </c>
      <c r="O2423">
        <f>IF(Arkusz1!$T:$T=Arkusz2!O$1,1,0)</f>
        <v>0</v>
      </c>
      <c r="P2423">
        <f>IF(Arkusz1!$T:$T=Arkusz2!P$1,1,0)</f>
        <v>0</v>
      </c>
      <c r="Q2423">
        <f>IF(Arkusz1!$T:$T=Arkusz2!Q$1,1,0)</f>
        <v>0</v>
      </c>
      <c r="R2423">
        <f>IF(Arkusz1!$O:$O=Arkusz2!R$1,1,0)</f>
        <v>0</v>
      </c>
      <c r="S2423" s="17">
        <f t="shared" si="61"/>
        <v>3.2071413573108588E-2</v>
      </c>
    </row>
    <row r="2424" spans="1:19">
      <c r="A2424">
        <f>Arkusz1!B2424</f>
        <v>2423</v>
      </c>
      <c r="B2424">
        <f>IF(Arkusz1!R:R=Arkusz2!B$1,1,0)</f>
        <v>0</v>
      </c>
      <c r="C2424">
        <f>IF(Arkusz1!$Q:$Q=Arkusz2!C$1,1,0)</f>
        <v>0</v>
      </c>
      <c r="D2424">
        <f>IF(Arkusz1!$Q:$Q=Arkusz2!D$1,1,0)</f>
        <v>0</v>
      </c>
      <c r="E2424">
        <f>IF(Arkusz1!$Q:$Q=Arkusz2!E$1,1,0)</f>
        <v>0</v>
      </c>
      <c r="F2424">
        <f>IF(Arkusz1!$Q:$Q=Arkusz2!F$1,1,0)</f>
        <v>0</v>
      </c>
      <c r="G2424">
        <f>IF(Arkusz1!$Q:$Q=Arkusz2!G$1,1,0)</f>
        <v>0</v>
      </c>
      <c r="H2424">
        <f>IF(Arkusz1!$Q:$Q=Arkusz2!H$1,1,0)</f>
        <v>0</v>
      </c>
      <c r="I2424">
        <f>IF(Arkusz1!$Q:$Q=Arkusz2!I$1,1,0)</f>
        <v>0</v>
      </c>
      <c r="J2424">
        <f>IF(Arkusz1!$Q:$Q=Arkusz2!J$1,1,0)</f>
        <v>1</v>
      </c>
      <c r="K2424">
        <f>IF(Arkusz1!$M:$M=Arkusz2!K$1,1,0)</f>
        <v>0</v>
      </c>
      <c r="L2424">
        <f>IF(Arkusz1!$M:$M=Arkusz2!L$1,1,0)</f>
        <v>0</v>
      </c>
      <c r="M2424">
        <f>IF(Arkusz1!$P:$P="",0,1)</f>
        <v>1</v>
      </c>
      <c r="N2424">
        <f>IF(Arkusz1!$S:$S=Arkusz2!N$1,1,0)</f>
        <v>0</v>
      </c>
      <c r="O2424">
        <f>IF(Arkusz1!$T:$T=Arkusz2!O$1,1,0)</f>
        <v>0</v>
      </c>
      <c r="P2424">
        <f>IF(Arkusz1!$T:$T=Arkusz2!P$1,1,0)</f>
        <v>0</v>
      </c>
      <c r="Q2424">
        <f>IF(Arkusz1!$T:$T=Arkusz2!Q$1,1,0)</f>
        <v>0</v>
      </c>
      <c r="R2424">
        <f>IF(Arkusz1!$O:$O=Arkusz2!R$1,1,0)</f>
        <v>0</v>
      </c>
      <c r="S2424" s="17">
        <f t="shared" si="61"/>
        <v>3.2071413573108588E-2</v>
      </c>
    </row>
    <row r="2425" spans="1:19">
      <c r="A2425">
        <f>Arkusz1!B2425</f>
        <v>2424</v>
      </c>
      <c r="B2425">
        <f>IF(Arkusz1!R:R=Arkusz2!B$1,1,0)</f>
        <v>0</v>
      </c>
      <c r="C2425">
        <f>IF(Arkusz1!$Q:$Q=Arkusz2!C$1,1,0)</f>
        <v>0</v>
      </c>
      <c r="D2425">
        <f>IF(Arkusz1!$Q:$Q=Arkusz2!D$1,1,0)</f>
        <v>0</v>
      </c>
      <c r="E2425">
        <f>IF(Arkusz1!$Q:$Q=Arkusz2!E$1,1,0)</f>
        <v>0</v>
      </c>
      <c r="F2425">
        <f>IF(Arkusz1!$Q:$Q=Arkusz2!F$1,1,0)</f>
        <v>0</v>
      </c>
      <c r="G2425">
        <f>IF(Arkusz1!$Q:$Q=Arkusz2!G$1,1,0)</f>
        <v>1</v>
      </c>
      <c r="H2425">
        <f>IF(Arkusz1!$Q:$Q=Arkusz2!H$1,1,0)</f>
        <v>0</v>
      </c>
      <c r="I2425">
        <f>IF(Arkusz1!$Q:$Q=Arkusz2!I$1,1,0)</f>
        <v>0</v>
      </c>
      <c r="J2425">
        <f>IF(Arkusz1!$Q:$Q=Arkusz2!J$1,1,0)</f>
        <v>0</v>
      </c>
      <c r="K2425">
        <f>IF(Arkusz1!$M:$M=Arkusz2!K$1,1,0)</f>
        <v>0</v>
      </c>
      <c r="L2425">
        <f>IF(Arkusz1!$M:$M=Arkusz2!L$1,1,0)</f>
        <v>0</v>
      </c>
      <c r="M2425">
        <f>IF(Arkusz1!$P:$P="",0,1)</f>
        <v>1</v>
      </c>
      <c r="N2425">
        <f>IF(Arkusz1!$S:$S=Arkusz2!N$1,1,0)</f>
        <v>0</v>
      </c>
      <c r="O2425">
        <f>IF(Arkusz1!$T:$T=Arkusz2!O$1,1,0)</f>
        <v>0</v>
      </c>
      <c r="P2425">
        <f>IF(Arkusz1!$T:$T=Arkusz2!P$1,1,0)</f>
        <v>0</v>
      </c>
      <c r="Q2425">
        <f>IF(Arkusz1!$T:$T=Arkusz2!Q$1,1,0)</f>
        <v>0</v>
      </c>
      <c r="R2425">
        <f>IF(Arkusz1!$O:$O=Arkusz2!R$1,1,0)</f>
        <v>0</v>
      </c>
      <c r="S2425" s="17">
        <f t="shared" si="61"/>
        <v>5.7394673231095802E-2</v>
      </c>
    </row>
    <row r="2426" spans="1:19">
      <c r="A2426">
        <f>Arkusz1!B2426</f>
        <v>2425</v>
      </c>
      <c r="B2426">
        <f>IF(Arkusz1!R:R=Arkusz2!B$1,1,0)</f>
        <v>0</v>
      </c>
      <c r="C2426">
        <f>IF(Arkusz1!$Q:$Q=Arkusz2!C$1,1,0)</f>
        <v>0</v>
      </c>
      <c r="D2426">
        <f>IF(Arkusz1!$Q:$Q=Arkusz2!D$1,1,0)</f>
        <v>0</v>
      </c>
      <c r="E2426">
        <f>IF(Arkusz1!$Q:$Q=Arkusz2!E$1,1,0)</f>
        <v>0</v>
      </c>
      <c r="F2426">
        <f>IF(Arkusz1!$Q:$Q=Arkusz2!F$1,1,0)</f>
        <v>0</v>
      </c>
      <c r="G2426">
        <f>IF(Arkusz1!$Q:$Q=Arkusz2!G$1,1,0)</f>
        <v>1</v>
      </c>
      <c r="H2426">
        <f>IF(Arkusz1!$Q:$Q=Arkusz2!H$1,1,0)</f>
        <v>0</v>
      </c>
      <c r="I2426">
        <f>IF(Arkusz1!$Q:$Q=Arkusz2!I$1,1,0)</f>
        <v>0</v>
      </c>
      <c r="J2426">
        <f>IF(Arkusz1!$Q:$Q=Arkusz2!J$1,1,0)</f>
        <v>0</v>
      </c>
      <c r="K2426">
        <f>IF(Arkusz1!$M:$M=Arkusz2!K$1,1,0)</f>
        <v>0</v>
      </c>
      <c r="L2426">
        <f>IF(Arkusz1!$M:$M=Arkusz2!L$1,1,0)</f>
        <v>0</v>
      </c>
      <c r="M2426">
        <f>IF(Arkusz1!$P:$P="",0,1)</f>
        <v>1</v>
      </c>
      <c r="N2426">
        <f>IF(Arkusz1!$S:$S=Arkusz2!N$1,1,0)</f>
        <v>0</v>
      </c>
      <c r="O2426">
        <f>IF(Arkusz1!$T:$T=Arkusz2!O$1,1,0)</f>
        <v>0</v>
      </c>
      <c r="P2426">
        <f>IF(Arkusz1!$T:$T=Arkusz2!P$1,1,0)</f>
        <v>0</v>
      </c>
      <c r="Q2426">
        <f>IF(Arkusz1!$T:$T=Arkusz2!Q$1,1,0)</f>
        <v>0</v>
      </c>
      <c r="R2426">
        <f>IF(Arkusz1!$O:$O=Arkusz2!R$1,1,0)</f>
        <v>0</v>
      </c>
      <c r="S2426" s="17">
        <f t="shared" si="61"/>
        <v>5.7394673231095802E-2</v>
      </c>
    </row>
    <row r="2427" spans="1:19">
      <c r="A2427">
        <f>Arkusz1!B2427</f>
        <v>2426</v>
      </c>
      <c r="B2427">
        <f>IF(Arkusz1!R:R=Arkusz2!B$1,1,0)</f>
        <v>0</v>
      </c>
      <c r="C2427">
        <f>IF(Arkusz1!$Q:$Q=Arkusz2!C$1,1,0)</f>
        <v>0</v>
      </c>
      <c r="D2427">
        <f>IF(Arkusz1!$Q:$Q=Arkusz2!D$1,1,0)</f>
        <v>0</v>
      </c>
      <c r="E2427">
        <f>IF(Arkusz1!$Q:$Q=Arkusz2!E$1,1,0)</f>
        <v>0</v>
      </c>
      <c r="F2427">
        <f>IF(Arkusz1!$Q:$Q=Arkusz2!F$1,1,0)</f>
        <v>0</v>
      </c>
      <c r="G2427">
        <f>IF(Arkusz1!$Q:$Q=Arkusz2!G$1,1,0)</f>
        <v>0</v>
      </c>
      <c r="H2427">
        <f>IF(Arkusz1!$Q:$Q=Arkusz2!H$1,1,0)</f>
        <v>1</v>
      </c>
      <c r="I2427">
        <f>IF(Arkusz1!$Q:$Q=Arkusz2!I$1,1,0)</f>
        <v>0</v>
      </c>
      <c r="J2427">
        <f>IF(Arkusz1!$Q:$Q=Arkusz2!J$1,1,0)</f>
        <v>0</v>
      </c>
      <c r="K2427">
        <f>IF(Arkusz1!$M:$M=Arkusz2!K$1,1,0)</f>
        <v>0</v>
      </c>
      <c r="L2427">
        <f>IF(Arkusz1!$M:$M=Arkusz2!L$1,1,0)</f>
        <v>0</v>
      </c>
      <c r="M2427">
        <f>IF(Arkusz1!$P:$P="",0,1)</f>
        <v>1</v>
      </c>
      <c r="N2427">
        <f>IF(Arkusz1!$S:$S=Arkusz2!N$1,1,0)</f>
        <v>0</v>
      </c>
      <c r="O2427">
        <f>IF(Arkusz1!$T:$T=Arkusz2!O$1,1,0)</f>
        <v>0</v>
      </c>
      <c r="P2427">
        <f>IF(Arkusz1!$T:$T=Arkusz2!P$1,1,0)</f>
        <v>0</v>
      </c>
      <c r="Q2427">
        <f>IF(Arkusz1!$T:$T=Arkusz2!Q$1,1,0)</f>
        <v>0</v>
      </c>
      <c r="R2427">
        <f>IF(Arkusz1!$O:$O=Arkusz2!R$1,1,0)</f>
        <v>0</v>
      </c>
      <c r="S2427" s="17">
        <f t="shared" si="61"/>
        <v>0.17298255377116797</v>
      </c>
    </row>
    <row r="2428" spans="1:19">
      <c r="A2428">
        <f>Arkusz1!B2428</f>
        <v>2427</v>
      </c>
      <c r="B2428">
        <f>IF(Arkusz1!R:R=Arkusz2!B$1,1,0)</f>
        <v>0</v>
      </c>
      <c r="C2428">
        <f>IF(Arkusz1!$Q:$Q=Arkusz2!C$1,1,0)</f>
        <v>0</v>
      </c>
      <c r="D2428">
        <f>IF(Arkusz1!$Q:$Q=Arkusz2!D$1,1,0)</f>
        <v>0</v>
      </c>
      <c r="E2428">
        <f>IF(Arkusz1!$Q:$Q=Arkusz2!E$1,1,0)</f>
        <v>0</v>
      </c>
      <c r="F2428">
        <f>IF(Arkusz1!$Q:$Q=Arkusz2!F$1,1,0)</f>
        <v>0</v>
      </c>
      <c r="G2428">
        <f>IF(Arkusz1!$Q:$Q=Arkusz2!G$1,1,0)</f>
        <v>1</v>
      </c>
      <c r="H2428">
        <f>IF(Arkusz1!$Q:$Q=Arkusz2!H$1,1,0)</f>
        <v>0</v>
      </c>
      <c r="I2428">
        <f>IF(Arkusz1!$Q:$Q=Arkusz2!I$1,1,0)</f>
        <v>0</v>
      </c>
      <c r="J2428">
        <f>IF(Arkusz1!$Q:$Q=Arkusz2!J$1,1,0)</f>
        <v>0</v>
      </c>
      <c r="K2428">
        <f>IF(Arkusz1!$M:$M=Arkusz2!K$1,1,0)</f>
        <v>0</v>
      </c>
      <c r="L2428">
        <f>IF(Arkusz1!$M:$M=Arkusz2!L$1,1,0)</f>
        <v>0</v>
      </c>
      <c r="M2428">
        <f>IF(Arkusz1!$P:$P="",0,1)</f>
        <v>1</v>
      </c>
      <c r="N2428">
        <f>IF(Arkusz1!$S:$S=Arkusz2!N$1,1,0)</f>
        <v>0</v>
      </c>
      <c r="O2428">
        <f>IF(Arkusz1!$T:$T=Arkusz2!O$1,1,0)</f>
        <v>0</v>
      </c>
      <c r="P2428">
        <f>IF(Arkusz1!$T:$T=Arkusz2!P$1,1,0)</f>
        <v>0</v>
      </c>
      <c r="Q2428">
        <f>IF(Arkusz1!$T:$T=Arkusz2!Q$1,1,0)</f>
        <v>0</v>
      </c>
      <c r="R2428">
        <f>IF(Arkusz1!$O:$O=Arkusz2!R$1,1,0)</f>
        <v>0</v>
      </c>
      <c r="S2428" s="17">
        <f t="shared" si="61"/>
        <v>5.7394673231095802E-2</v>
      </c>
    </row>
    <row r="2429" spans="1:19">
      <c r="A2429">
        <f>Arkusz1!B2429</f>
        <v>2428</v>
      </c>
      <c r="B2429">
        <f>IF(Arkusz1!R:R=Arkusz2!B$1,1,0)</f>
        <v>0</v>
      </c>
      <c r="C2429">
        <f>IF(Arkusz1!$Q:$Q=Arkusz2!C$1,1,0)</f>
        <v>0</v>
      </c>
      <c r="D2429">
        <f>IF(Arkusz1!$Q:$Q=Arkusz2!D$1,1,0)</f>
        <v>0</v>
      </c>
      <c r="E2429">
        <f>IF(Arkusz1!$Q:$Q=Arkusz2!E$1,1,0)</f>
        <v>0</v>
      </c>
      <c r="F2429">
        <f>IF(Arkusz1!$Q:$Q=Arkusz2!F$1,1,0)</f>
        <v>0</v>
      </c>
      <c r="G2429">
        <f>IF(Arkusz1!$Q:$Q=Arkusz2!G$1,1,0)</f>
        <v>1</v>
      </c>
      <c r="H2429">
        <f>IF(Arkusz1!$Q:$Q=Arkusz2!H$1,1,0)</f>
        <v>0</v>
      </c>
      <c r="I2429">
        <f>IF(Arkusz1!$Q:$Q=Arkusz2!I$1,1,0)</f>
        <v>0</v>
      </c>
      <c r="J2429">
        <f>IF(Arkusz1!$Q:$Q=Arkusz2!J$1,1,0)</f>
        <v>0</v>
      </c>
      <c r="K2429">
        <f>IF(Arkusz1!$M:$M=Arkusz2!K$1,1,0)</f>
        <v>0</v>
      </c>
      <c r="L2429">
        <f>IF(Arkusz1!$M:$M=Arkusz2!L$1,1,0)</f>
        <v>0</v>
      </c>
      <c r="M2429">
        <f>IF(Arkusz1!$P:$P="",0,1)</f>
        <v>1</v>
      </c>
      <c r="N2429">
        <f>IF(Arkusz1!$S:$S=Arkusz2!N$1,1,0)</f>
        <v>0</v>
      </c>
      <c r="O2429">
        <f>IF(Arkusz1!$T:$T=Arkusz2!O$1,1,0)</f>
        <v>0</v>
      </c>
      <c r="P2429">
        <f>IF(Arkusz1!$T:$T=Arkusz2!P$1,1,0)</f>
        <v>0</v>
      </c>
      <c r="Q2429">
        <f>IF(Arkusz1!$T:$T=Arkusz2!Q$1,1,0)</f>
        <v>0</v>
      </c>
      <c r="R2429">
        <f>IF(Arkusz1!$O:$O=Arkusz2!R$1,1,0)</f>
        <v>0</v>
      </c>
      <c r="S2429" s="17">
        <f t="shared" si="61"/>
        <v>5.7394673231095802E-2</v>
      </c>
    </row>
    <row r="2430" spans="1:19">
      <c r="A2430">
        <f>Arkusz1!B2430</f>
        <v>2429</v>
      </c>
      <c r="B2430">
        <f>IF(Arkusz1!R:R=Arkusz2!B$1,1,0)</f>
        <v>0</v>
      </c>
      <c r="C2430">
        <f>IF(Arkusz1!$Q:$Q=Arkusz2!C$1,1,0)</f>
        <v>0</v>
      </c>
      <c r="D2430">
        <f>IF(Arkusz1!$Q:$Q=Arkusz2!D$1,1,0)</f>
        <v>0</v>
      </c>
      <c r="E2430">
        <f>IF(Arkusz1!$Q:$Q=Arkusz2!E$1,1,0)</f>
        <v>0</v>
      </c>
      <c r="F2430">
        <f>IF(Arkusz1!$Q:$Q=Arkusz2!F$1,1,0)</f>
        <v>0</v>
      </c>
      <c r="G2430">
        <f>IF(Arkusz1!$Q:$Q=Arkusz2!G$1,1,0)</f>
        <v>0</v>
      </c>
      <c r="H2430">
        <f>IF(Arkusz1!$Q:$Q=Arkusz2!H$1,1,0)</f>
        <v>0</v>
      </c>
      <c r="I2430">
        <f>IF(Arkusz1!$Q:$Q=Arkusz2!I$1,1,0)</f>
        <v>0</v>
      </c>
      <c r="J2430">
        <f>IF(Arkusz1!$Q:$Q=Arkusz2!J$1,1,0)</f>
        <v>1</v>
      </c>
      <c r="K2430">
        <f>IF(Arkusz1!$M:$M=Arkusz2!K$1,1,0)</f>
        <v>0</v>
      </c>
      <c r="L2430">
        <f>IF(Arkusz1!$M:$M=Arkusz2!L$1,1,0)</f>
        <v>0</v>
      </c>
      <c r="M2430">
        <f>IF(Arkusz1!$P:$P="",0,1)</f>
        <v>0</v>
      </c>
      <c r="N2430">
        <f>IF(Arkusz1!$S:$S=Arkusz2!N$1,1,0)</f>
        <v>1</v>
      </c>
      <c r="O2430">
        <f>IF(Arkusz1!$T:$T=Arkusz2!O$1,1,0)</f>
        <v>0</v>
      </c>
      <c r="P2430">
        <f>IF(Arkusz1!$T:$T=Arkusz2!P$1,1,0)</f>
        <v>0</v>
      </c>
      <c r="Q2430">
        <f>IF(Arkusz1!$T:$T=Arkusz2!Q$1,1,0)</f>
        <v>0</v>
      </c>
      <c r="R2430">
        <f>IF(Arkusz1!$O:$O=Arkusz2!R$1,1,0)</f>
        <v>0</v>
      </c>
      <c r="S2430" s="17">
        <f t="shared" si="61"/>
        <v>6.0950324382530965E-2</v>
      </c>
    </row>
    <row r="2431" spans="1:19">
      <c r="A2431">
        <f>Arkusz1!B2431</f>
        <v>2430</v>
      </c>
      <c r="B2431">
        <f>IF(Arkusz1!R:R=Arkusz2!B$1,1,0)</f>
        <v>0</v>
      </c>
      <c r="C2431">
        <f>IF(Arkusz1!$Q:$Q=Arkusz2!C$1,1,0)</f>
        <v>0</v>
      </c>
      <c r="D2431">
        <f>IF(Arkusz1!$Q:$Q=Arkusz2!D$1,1,0)</f>
        <v>0</v>
      </c>
      <c r="E2431">
        <f>IF(Arkusz1!$Q:$Q=Arkusz2!E$1,1,0)</f>
        <v>0</v>
      </c>
      <c r="F2431">
        <f>IF(Arkusz1!$Q:$Q=Arkusz2!F$1,1,0)</f>
        <v>0</v>
      </c>
      <c r="G2431">
        <f>IF(Arkusz1!$Q:$Q=Arkusz2!G$1,1,0)</f>
        <v>0</v>
      </c>
      <c r="H2431">
        <f>IF(Arkusz1!$Q:$Q=Arkusz2!H$1,1,0)</f>
        <v>1</v>
      </c>
      <c r="I2431">
        <f>IF(Arkusz1!$Q:$Q=Arkusz2!I$1,1,0)</f>
        <v>0</v>
      </c>
      <c r="J2431">
        <f>IF(Arkusz1!$Q:$Q=Arkusz2!J$1,1,0)</f>
        <v>0</v>
      </c>
      <c r="K2431">
        <f>IF(Arkusz1!$M:$M=Arkusz2!K$1,1,0)</f>
        <v>0</v>
      </c>
      <c r="L2431">
        <f>IF(Arkusz1!$M:$M=Arkusz2!L$1,1,0)</f>
        <v>0</v>
      </c>
      <c r="M2431">
        <f>IF(Arkusz1!$P:$P="",0,1)</f>
        <v>1</v>
      </c>
      <c r="N2431">
        <f>IF(Arkusz1!$S:$S=Arkusz2!N$1,1,0)</f>
        <v>0</v>
      </c>
      <c r="O2431">
        <f>IF(Arkusz1!$T:$T=Arkusz2!O$1,1,0)</f>
        <v>0</v>
      </c>
      <c r="P2431">
        <f>IF(Arkusz1!$T:$T=Arkusz2!P$1,1,0)</f>
        <v>0</v>
      </c>
      <c r="Q2431">
        <f>IF(Arkusz1!$T:$T=Arkusz2!Q$1,1,0)</f>
        <v>0</v>
      </c>
      <c r="R2431">
        <f>IF(Arkusz1!$O:$O=Arkusz2!R$1,1,0)</f>
        <v>0</v>
      </c>
      <c r="S2431" s="17">
        <f t="shared" si="61"/>
        <v>0.17298255377116797</v>
      </c>
    </row>
    <row r="2432" spans="1:19">
      <c r="A2432">
        <f>Arkusz1!B2432</f>
        <v>2431</v>
      </c>
      <c r="B2432">
        <f>IF(Arkusz1!R:R=Arkusz2!B$1,1,0)</f>
        <v>0</v>
      </c>
      <c r="C2432">
        <f>IF(Arkusz1!$Q:$Q=Arkusz2!C$1,1,0)</f>
        <v>0</v>
      </c>
      <c r="D2432">
        <f>IF(Arkusz1!$Q:$Q=Arkusz2!D$1,1,0)</f>
        <v>1</v>
      </c>
      <c r="E2432">
        <f>IF(Arkusz1!$Q:$Q=Arkusz2!E$1,1,0)</f>
        <v>0</v>
      </c>
      <c r="F2432">
        <f>IF(Arkusz1!$Q:$Q=Arkusz2!F$1,1,0)</f>
        <v>0</v>
      </c>
      <c r="G2432">
        <f>IF(Arkusz1!$Q:$Q=Arkusz2!G$1,1,0)</f>
        <v>0</v>
      </c>
      <c r="H2432">
        <f>IF(Arkusz1!$Q:$Q=Arkusz2!H$1,1,0)</f>
        <v>0</v>
      </c>
      <c r="I2432">
        <f>IF(Arkusz1!$Q:$Q=Arkusz2!I$1,1,0)</f>
        <v>0</v>
      </c>
      <c r="J2432">
        <f>IF(Arkusz1!$Q:$Q=Arkusz2!J$1,1,0)</f>
        <v>0</v>
      </c>
      <c r="K2432">
        <f>IF(Arkusz1!$M:$M=Arkusz2!K$1,1,0)</f>
        <v>0</v>
      </c>
      <c r="L2432">
        <f>IF(Arkusz1!$M:$M=Arkusz2!L$1,1,0)</f>
        <v>0</v>
      </c>
      <c r="M2432">
        <f>IF(Arkusz1!$P:$P="",0,1)</f>
        <v>1</v>
      </c>
      <c r="N2432">
        <f>IF(Arkusz1!$S:$S=Arkusz2!N$1,1,0)</f>
        <v>0</v>
      </c>
      <c r="O2432">
        <f>IF(Arkusz1!$T:$T=Arkusz2!O$1,1,0)</f>
        <v>0</v>
      </c>
      <c r="P2432">
        <f>IF(Arkusz1!$T:$T=Arkusz2!P$1,1,0)</f>
        <v>0</v>
      </c>
      <c r="Q2432">
        <f>IF(Arkusz1!$T:$T=Arkusz2!Q$1,1,0)</f>
        <v>1</v>
      </c>
      <c r="R2432">
        <f>IF(Arkusz1!$O:$O=Arkusz2!R$1,1,0)</f>
        <v>0</v>
      </c>
      <c r="S2432" s="17">
        <f t="shared" si="61"/>
        <v>0.26244249426099253</v>
      </c>
    </row>
    <row r="2433" spans="1:19">
      <c r="A2433">
        <f>Arkusz1!B2433</f>
        <v>2432</v>
      </c>
      <c r="B2433">
        <f>IF(Arkusz1!R:R=Arkusz2!B$1,1,0)</f>
        <v>0</v>
      </c>
      <c r="C2433">
        <f>IF(Arkusz1!$Q:$Q=Arkusz2!C$1,1,0)</f>
        <v>1</v>
      </c>
      <c r="D2433">
        <f>IF(Arkusz1!$Q:$Q=Arkusz2!D$1,1,0)</f>
        <v>0</v>
      </c>
      <c r="E2433">
        <f>IF(Arkusz1!$Q:$Q=Arkusz2!E$1,1,0)</f>
        <v>0</v>
      </c>
      <c r="F2433">
        <f>IF(Arkusz1!$Q:$Q=Arkusz2!F$1,1,0)</f>
        <v>0</v>
      </c>
      <c r="G2433">
        <f>IF(Arkusz1!$Q:$Q=Arkusz2!G$1,1,0)</f>
        <v>0</v>
      </c>
      <c r="H2433">
        <f>IF(Arkusz1!$Q:$Q=Arkusz2!H$1,1,0)</f>
        <v>0</v>
      </c>
      <c r="I2433">
        <f>IF(Arkusz1!$Q:$Q=Arkusz2!I$1,1,0)</f>
        <v>0</v>
      </c>
      <c r="J2433">
        <f>IF(Arkusz1!$Q:$Q=Arkusz2!J$1,1,0)</f>
        <v>0</v>
      </c>
      <c r="K2433">
        <f>IF(Arkusz1!$M:$M=Arkusz2!K$1,1,0)</f>
        <v>0</v>
      </c>
      <c r="L2433">
        <f>IF(Arkusz1!$M:$M=Arkusz2!L$1,1,0)</f>
        <v>0</v>
      </c>
      <c r="M2433">
        <f>IF(Arkusz1!$P:$P="",0,1)</f>
        <v>0</v>
      </c>
      <c r="N2433">
        <f>IF(Arkusz1!$S:$S=Arkusz2!N$1,1,0)</f>
        <v>0</v>
      </c>
      <c r="O2433">
        <f>IF(Arkusz1!$T:$T=Arkusz2!O$1,1,0)</f>
        <v>0</v>
      </c>
      <c r="P2433">
        <f>IF(Arkusz1!$T:$T=Arkusz2!P$1,1,0)</f>
        <v>0</v>
      </c>
      <c r="Q2433">
        <f>IF(Arkusz1!$T:$T=Arkusz2!Q$1,1,0)</f>
        <v>0</v>
      </c>
      <c r="R2433">
        <f>IF(Arkusz1!$O:$O=Arkusz2!R$1,1,0)</f>
        <v>1</v>
      </c>
      <c r="S2433" s="17">
        <f t="shared" si="61"/>
        <v>0.56557841886809501</v>
      </c>
    </row>
    <row r="2434" spans="1:19">
      <c r="A2434">
        <f>Arkusz1!B2434</f>
        <v>2433</v>
      </c>
      <c r="B2434">
        <f>IF(Arkusz1!R:R=Arkusz2!B$1,1,0)</f>
        <v>0</v>
      </c>
      <c r="C2434">
        <f>IF(Arkusz1!$Q:$Q=Arkusz2!C$1,1,0)</f>
        <v>1</v>
      </c>
      <c r="D2434">
        <f>IF(Arkusz1!$Q:$Q=Arkusz2!D$1,1,0)</f>
        <v>0</v>
      </c>
      <c r="E2434">
        <f>IF(Arkusz1!$Q:$Q=Arkusz2!E$1,1,0)</f>
        <v>0</v>
      </c>
      <c r="F2434">
        <f>IF(Arkusz1!$Q:$Q=Arkusz2!F$1,1,0)</f>
        <v>0</v>
      </c>
      <c r="G2434">
        <f>IF(Arkusz1!$Q:$Q=Arkusz2!G$1,1,0)</f>
        <v>0</v>
      </c>
      <c r="H2434">
        <f>IF(Arkusz1!$Q:$Q=Arkusz2!H$1,1,0)</f>
        <v>0</v>
      </c>
      <c r="I2434">
        <f>IF(Arkusz1!$Q:$Q=Arkusz2!I$1,1,0)</f>
        <v>0</v>
      </c>
      <c r="J2434">
        <f>IF(Arkusz1!$Q:$Q=Arkusz2!J$1,1,0)</f>
        <v>0</v>
      </c>
      <c r="K2434">
        <f>IF(Arkusz1!$M:$M=Arkusz2!K$1,1,0)</f>
        <v>0</v>
      </c>
      <c r="L2434">
        <f>IF(Arkusz1!$M:$M=Arkusz2!L$1,1,0)</f>
        <v>0</v>
      </c>
      <c r="M2434">
        <f>IF(Arkusz1!$P:$P="",0,1)</f>
        <v>1</v>
      </c>
      <c r="N2434">
        <f>IF(Arkusz1!$S:$S=Arkusz2!N$1,1,0)</f>
        <v>0</v>
      </c>
      <c r="O2434">
        <f>IF(Arkusz1!$T:$T=Arkusz2!O$1,1,0)</f>
        <v>0</v>
      </c>
      <c r="P2434">
        <f>IF(Arkusz1!$T:$T=Arkusz2!P$1,1,0)</f>
        <v>1</v>
      </c>
      <c r="Q2434">
        <f>IF(Arkusz1!$T:$T=Arkusz2!Q$1,1,0)</f>
        <v>0</v>
      </c>
      <c r="R2434">
        <f>IF(Arkusz1!$O:$O=Arkusz2!R$1,1,0)</f>
        <v>1</v>
      </c>
      <c r="S2434" s="17">
        <f t="shared" si="61"/>
        <v>0.47068291614878893</v>
      </c>
    </row>
    <row r="2435" spans="1:19">
      <c r="A2435">
        <f>Arkusz1!B2435</f>
        <v>2434</v>
      </c>
      <c r="B2435">
        <f>IF(Arkusz1!R:R=Arkusz2!B$1,1,0)</f>
        <v>0</v>
      </c>
      <c r="C2435">
        <f>IF(Arkusz1!$Q:$Q=Arkusz2!C$1,1,0)</f>
        <v>0</v>
      </c>
      <c r="D2435">
        <f>IF(Arkusz1!$Q:$Q=Arkusz2!D$1,1,0)</f>
        <v>0</v>
      </c>
      <c r="E2435">
        <f>IF(Arkusz1!$Q:$Q=Arkusz2!E$1,1,0)</f>
        <v>0</v>
      </c>
      <c r="F2435">
        <f>IF(Arkusz1!$Q:$Q=Arkusz2!F$1,1,0)</f>
        <v>0</v>
      </c>
      <c r="G2435">
        <f>IF(Arkusz1!$Q:$Q=Arkusz2!G$1,1,0)</f>
        <v>0</v>
      </c>
      <c r="H2435">
        <f>IF(Arkusz1!$Q:$Q=Arkusz2!H$1,1,0)</f>
        <v>0</v>
      </c>
      <c r="I2435">
        <f>IF(Arkusz1!$Q:$Q=Arkusz2!I$1,1,0)</f>
        <v>0</v>
      </c>
      <c r="J2435">
        <f>IF(Arkusz1!$Q:$Q=Arkusz2!J$1,1,0)</f>
        <v>1</v>
      </c>
      <c r="K2435">
        <f>IF(Arkusz1!$M:$M=Arkusz2!K$1,1,0)</f>
        <v>0</v>
      </c>
      <c r="L2435">
        <f>IF(Arkusz1!$M:$M=Arkusz2!L$1,1,0)</f>
        <v>0</v>
      </c>
      <c r="M2435">
        <f>IF(Arkusz1!$P:$P="",0,1)</f>
        <v>1</v>
      </c>
      <c r="N2435">
        <f>IF(Arkusz1!$S:$S=Arkusz2!N$1,1,0)</f>
        <v>0</v>
      </c>
      <c r="O2435">
        <f>IF(Arkusz1!$T:$T=Arkusz2!O$1,1,0)</f>
        <v>0</v>
      </c>
      <c r="P2435">
        <f>IF(Arkusz1!$T:$T=Arkusz2!P$1,1,0)</f>
        <v>0</v>
      </c>
      <c r="Q2435">
        <f>IF(Arkusz1!$T:$T=Arkusz2!Q$1,1,0)</f>
        <v>0</v>
      </c>
      <c r="R2435">
        <f>IF(Arkusz1!$O:$O=Arkusz2!R$1,1,0)</f>
        <v>0</v>
      </c>
      <c r="S2435" s="17">
        <f t="shared" ref="S2435:S2498" si="62">1/(1+EXP(-$AV$5-MMULT(B2435:Q2435,$AV$6:$AV$21)))</f>
        <v>3.2071413573108588E-2</v>
      </c>
    </row>
    <row r="2436" spans="1:19">
      <c r="A2436">
        <f>Arkusz1!B2436</f>
        <v>2435</v>
      </c>
      <c r="B2436">
        <f>IF(Arkusz1!R:R=Arkusz2!B$1,1,0)</f>
        <v>0</v>
      </c>
      <c r="C2436">
        <f>IF(Arkusz1!$Q:$Q=Arkusz2!C$1,1,0)</f>
        <v>0</v>
      </c>
      <c r="D2436">
        <f>IF(Arkusz1!$Q:$Q=Arkusz2!D$1,1,0)</f>
        <v>0</v>
      </c>
      <c r="E2436">
        <f>IF(Arkusz1!$Q:$Q=Arkusz2!E$1,1,0)</f>
        <v>0</v>
      </c>
      <c r="F2436">
        <f>IF(Arkusz1!$Q:$Q=Arkusz2!F$1,1,0)</f>
        <v>0</v>
      </c>
      <c r="G2436">
        <f>IF(Arkusz1!$Q:$Q=Arkusz2!G$1,1,0)</f>
        <v>0</v>
      </c>
      <c r="H2436">
        <f>IF(Arkusz1!$Q:$Q=Arkusz2!H$1,1,0)</f>
        <v>0</v>
      </c>
      <c r="I2436">
        <f>IF(Arkusz1!$Q:$Q=Arkusz2!I$1,1,0)</f>
        <v>1</v>
      </c>
      <c r="J2436">
        <f>IF(Arkusz1!$Q:$Q=Arkusz2!J$1,1,0)</f>
        <v>0</v>
      </c>
      <c r="K2436">
        <f>IF(Arkusz1!$M:$M=Arkusz2!K$1,1,0)</f>
        <v>0</v>
      </c>
      <c r="L2436">
        <f>IF(Arkusz1!$M:$M=Arkusz2!L$1,1,0)</f>
        <v>0</v>
      </c>
      <c r="M2436">
        <f>IF(Arkusz1!$P:$P="",0,1)</f>
        <v>1</v>
      </c>
      <c r="N2436">
        <f>IF(Arkusz1!$S:$S=Arkusz2!N$1,1,0)</f>
        <v>0</v>
      </c>
      <c r="O2436">
        <f>IF(Arkusz1!$T:$T=Arkusz2!O$1,1,0)</f>
        <v>0</v>
      </c>
      <c r="P2436">
        <f>IF(Arkusz1!$T:$T=Arkusz2!P$1,1,0)</f>
        <v>0</v>
      </c>
      <c r="Q2436">
        <f>IF(Arkusz1!$T:$T=Arkusz2!Q$1,1,0)</f>
        <v>0</v>
      </c>
      <c r="R2436">
        <f>IF(Arkusz1!$O:$O=Arkusz2!R$1,1,0)</f>
        <v>0</v>
      </c>
      <c r="S2436" s="17">
        <f t="shared" si="62"/>
        <v>1.1407995836332216E-2</v>
      </c>
    </row>
    <row r="2437" spans="1:19">
      <c r="A2437">
        <f>Arkusz1!B2437</f>
        <v>2436</v>
      </c>
      <c r="B2437">
        <f>IF(Arkusz1!R:R=Arkusz2!B$1,1,0)</f>
        <v>0</v>
      </c>
      <c r="C2437">
        <f>IF(Arkusz1!$Q:$Q=Arkusz2!C$1,1,0)</f>
        <v>0</v>
      </c>
      <c r="D2437">
        <f>IF(Arkusz1!$Q:$Q=Arkusz2!D$1,1,0)</f>
        <v>0</v>
      </c>
      <c r="E2437">
        <f>IF(Arkusz1!$Q:$Q=Arkusz2!E$1,1,0)</f>
        <v>0</v>
      </c>
      <c r="F2437">
        <f>IF(Arkusz1!$Q:$Q=Arkusz2!F$1,1,0)</f>
        <v>0</v>
      </c>
      <c r="G2437">
        <f>IF(Arkusz1!$Q:$Q=Arkusz2!G$1,1,0)</f>
        <v>0</v>
      </c>
      <c r="H2437">
        <f>IF(Arkusz1!$Q:$Q=Arkusz2!H$1,1,0)</f>
        <v>0</v>
      </c>
      <c r="I2437">
        <f>IF(Arkusz1!$Q:$Q=Arkusz2!I$1,1,0)</f>
        <v>0</v>
      </c>
      <c r="J2437">
        <f>IF(Arkusz1!$Q:$Q=Arkusz2!J$1,1,0)</f>
        <v>1</v>
      </c>
      <c r="K2437">
        <f>IF(Arkusz1!$M:$M=Arkusz2!K$1,1,0)</f>
        <v>0</v>
      </c>
      <c r="L2437">
        <f>IF(Arkusz1!$M:$M=Arkusz2!L$1,1,0)</f>
        <v>0</v>
      </c>
      <c r="M2437">
        <f>IF(Arkusz1!$P:$P="",0,1)</f>
        <v>1</v>
      </c>
      <c r="N2437">
        <f>IF(Arkusz1!$S:$S=Arkusz2!N$1,1,0)</f>
        <v>0</v>
      </c>
      <c r="O2437">
        <f>IF(Arkusz1!$T:$T=Arkusz2!O$1,1,0)</f>
        <v>0</v>
      </c>
      <c r="P2437">
        <f>IF(Arkusz1!$T:$T=Arkusz2!P$1,1,0)</f>
        <v>0</v>
      </c>
      <c r="Q2437">
        <f>IF(Arkusz1!$T:$T=Arkusz2!Q$1,1,0)</f>
        <v>0</v>
      </c>
      <c r="R2437">
        <f>IF(Arkusz1!$O:$O=Arkusz2!R$1,1,0)</f>
        <v>0</v>
      </c>
      <c r="S2437" s="17">
        <f t="shared" si="62"/>
        <v>3.2071413573108588E-2</v>
      </c>
    </row>
    <row r="2438" spans="1:19">
      <c r="A2438">
        <f>Arkusz1!B2438</f>
        <v>2437</v>
      </c>
      <c r="B2438">
        <f>IF(Arkusz1!R:R=Arkusz2!B$1,1,0)</f>
        <v>0</v>
      </c>
      <c r="C2438">
        <f>IF(Arkusz1!$Q:$Q=Arkusz2!C$1,1,0)</f>
        <v>0</v>
      </c>
      <c r="D2438">
        <f>IF(Arkusz1!$Q:$Q=Arkusz2!D$1,1,0)</f>
        <v>0</v>
      </c>
      <c r="E2438">
        <f>IF(Arkusz1!$Q:$Q=Arkusz2!E$1,1,0)</f>
        <v>0</v>
      </c>
      <c r="F2438">
        <f>IF(Arkusz1!$Q:$Q=Arkusz2!F$1,1,0)</f>
        <v>0</v>
      </c>
      <c r="G2438">
        <f>IF(Arkusz1!$Q:$Q=Arkusz2!G$1,1,0)</f>
        <v>1</v>
      </c>
      <c r="H2438">
        <f>IF(Arkusz1!$Q:$Q=Arkusz2!H$1,1,0)</f>
        <v>0</v>
      </c>
      <c r="I2438">
        <f>IF(Arkusz1!$Q:$Q=Arkusz2!I$1,1,0)</f>
        <v>0</v>
      </c>
      <c r="J2438">
        <f>IF(Arkusz1!$Q:$Q=Arkusz2!J$1,1,0)</f>
        <v>0</v>
      </c>
      <c r="K2438">
        <f>IF(Arkusz1!$M:$M=Arkusz2!K$1,1,0)</f>
        <v>0</v>
      </c>
      <c r="L2438">
        <f>IF(Arkusz1!$M:$M=Arkusz2!L$1,1,0)</f>
        <v>0</v>
      </c>
      <c r="M2438">
        <f>IF(Arkusz1!$P:$P="",0,1)</f>
        <v>1</v>
      </c>
      <c r="N2438">
        <f>IF(Arkusz1!$S:$S=Arkusz2!N$1,1,0)</f>
        <v>0</v>
      </c>
      <c r="O2438">
        <f>IF(Arkusz1!$T:$T=Arkusz2!O$1,1,0)</f>
        <v>0</v>
      </c>
      <c r="P2438">
        <f>IF(Arkusz1!$T:$T=Arkusz2!P$1,1,0)</f>
        <v>0</v>
      </c>
      <c r="Q2438">
        <f>IF(Arkusz1!$T:$T=Arkusz2!Q$1,1,0)</f>
        <v>0</v>
      </c>
      <c r="R2438">
        <f>IF(Arkusz1!$O:$O=Arkusz2!R$1,1,0)</f>
        <v>0</v>
      </c>
      <c r="S2438" s="17">
        <f t="shared" si="62"/>
        <v>5.7394673231095802E-2</v>
      </c>
    </row>
    <row r="2439" spans="1:19">
      <c r="A2439">
        <f>Arkusz1!B2439</f>
        <v>2438</v>
      </c>
      <c r="B2439">
        <f>IF(Arkusz1!R:R=Arkusz2!B$1,1,0)</f>
        <v>0</v>
      </c>
      <c r="C2439">
        <f>IF(Arkusz1!$Q:$Q=Arkusz2!C$1,1,0)</f>
        <v>0</v>
      </c>
      <c r="D2439">
        <f>IF(Arkusz1!$Q:$Q=Arkusz2!D$1,1,0)</f>
        <v>0</v>
      </c>
      <c r="E2439">
        <f>IF(Arkusz1!$Q:$Q=Arkusz2!E$1,1,0)</f>
        <v>0</v>
      </c>
      <c r="F2439">
        <f>IF(Arkusz1!$Q:$Q=Arkusz2!F$1,1,0)</f>
        <v>0</v>
      </c>
      <c r="G2439">
        <f>IF(Arkusz1!$Q:$Q=Arkusz2!G$1,1,0)</f>
        <v>0</v>
      </c>
      <c r="H2439">
        <f>IF(Arkusz1!$Q:$Q=Arkusz2!H$1,1,0)</f>
        <v>0</v>
      </c>
      <c r="I2439">
        <f>IF(Arkusz1!$Q:$Q=Arkusz2!I$1,1,0)</f>
        <v>0</v>
      </c>
      <c r="J2439">
        <f>IF(Arkusz1!$Q:$Q=Arkusz2!J$1,1,0)</f>
        <v>1</v>
      </c>
      <c r="K2439">
        <f>IF(Arkusz1!$M:$M=Arkusz2!K$1,1,0)</f>
        <v>0</v>
      </c>
      <c r="L2439">
        <f>IF(Arkusz1!$M:$M=Arkusz2!L$1,1,0)</f>
        <v>0</v>
      </c>
      <c r="M2439">
        <f>IF(Arkusz1!$P:$P="",0,1)</f>
        <v>0</v>
      </c>
      <c r="N2439">
        <f>IF(Arkusz1!$S:$S=Arkusz2!N$1,1,0)</f>
        <v>0</v>
      </c>
      <c r="O2439">
        <f>IF(Arkusz1!$T:$T=Arkusz2!O$1,1,0)</f>
        <v>0</v>
      </c>
      <c r="P2439">
        <f>IF(Arkusz1!$T:$T=Arkusz2!P$1,1,0)</f>
        <v>0</v>
      </c>
      <c r="Q2439">
        <f>IF(Arkusz1!$T:$T=Arkusz2!Q$1,1,0)</f>
        <v>0</v>
      </c>
      <c r="R2439">
        <f>IF(Arkusz1!$O:$O=Arkusz2!R$1,1,0)</f>
        <v>0</v>
      </c>
      <c r="S2439" s="17">
        <f t="shared" si="62"/>
        <v>3.4502880732867523E-2</v>
      </c>
    </row>
    <row r="2440" spans="1:19">
      <c r="A2440">
        <f>Arkusz1!B2440</f>
        <v>2439</v>
      </c>
      <c r="B2440">
        <f>IF(Arkusz1!R:R=Arkusz2!B$1,1,0)</f>
        <v>0</v>
      </c>
      <c r="C2440">
        <f>IF(Arkusz1!$Q:$Q=Arkusz2!C$1,1,0)</f>
        <v>0</v>
      </c>
      <c r="D2440">
        <f>IF(Arkusz1!$Q:$Q=Arkusz2!D$1,1,0)</f>
        <v>0</v>
      </c>
      <c r="E2440">
        <f>IF(Arkusz1!$Q:$Q=Arkusz2!E$1,1,0)</f>
        <v>0</v>
      </c>
      <c r="F2440">
        <f>IF(Arkusz1!$Q:$Q=Arkusz2!F$1,1,0)</f>
        <v>0</v>
      </c>
      <c r="G2440">
        <f>IF(Arkusz1!$Q:$Q=Arkusz2!G$1,1,0)</f>
        <v>0</v>
      </c>
      <c r="H2440">
        <f>IF(Arkusz1!$Q:$Q=Arkusz2!H$1,1,0)</f>
        <v>0</v>
      </c>
      <c r="I2440">
        <f>IF(Arkusz1!$Q:$Q=Arkusz2!I$1,1,0)</f>
        <v>0</v>
      </c>
      <c r="J2440">
        <f>IF(Arkusz1!$Q:$Q=Arkusz2!J$1,1,0)</f>
        <v>1</v>
      </c>
      <c r="K2440">
        <f>IF(Arkusz1!$M:$M=Arkusz2!K$1,1,0)</f>
        <v>0</v>
      </c>
      <c r="L2440">
        <f>IF(Arkusz1!$M:$M=Arkusz2!L$1,1,0)</f>
        <v>0</v>
      </c>
      <c r="M2440">
        <f>IF(Arkusz1!$P:$P="",0,1)</f>
        <v>1</v>
      </c>
      <c r="N2440">
        <f>IF(Arkusz1!$S:$S=Arkusz2!N$1,1,0)</f>
        <v>0</v>
      </c>
      <c r="O2440">
        <f>IF(Arkusz1!$T:$T=Arkusz2!O$1,1,0)</f>
        <v>0</v>
      </c>
      <c r="P2440">
        <f>IF(Arkusz1!$T:$T=Arkusz2!P$1,1,0)</f>
        <v>0</v>
      </c>
      <c r="Q2440">
        <f>IF(Arkusz1!$T:$T=Arkusz2!Q$1,1,0)</f>
        <v>0</v>
      </c>
      <c r="R2440">
        <f>IF(Arkusz1!$O:$O=Arkusz2!R$1,1,0)</f>
        <v>0</v>
      </c>
      <c r="S2440" s="17">
        <f t="shared" si="62"/>
        <v>3.2071413573108588E-2</v>
      </c>
    </row>
    <row r="2441" spans="1:19">
      <c r="A2441">
        <f>Arkusz1!B2441</f>
        <v>2440</v>
      </c>
      <c r="B2441">
        <f>IF(Arkusz1!R:R=Arkusz2!B$1,1,0)</f>
        <v>0</v>
      </c>
      <c r="C2441">
        <f>IF(Arkusz1!$Q:$Q=Arkusz2!C$1,1,0)</f>
        <v>0</v>
      </c>
      <c r="D2441">
        <f>IF(Arkusz1!$Q:$Q=Arkusz2!D$1,1,0)</f>
        <v>0</v>
      </c>
      <c r="E2441">
        <f>IF(Arkusz1!$Q:$Q=Arkusz2!E$1,1,0)</f>
        <v>0</v>
      </c>
      <c r="F2441">
        <f>IF(Arkusz1!$Q:$Q=Arkusz2!F$1,1,0)</f>
        <v>0</v>
      </c>
      <c r="G2441">
        <f>IF(Arkusz1!$Q:$Q=Arkusz2!G$1,1,0)</f>
        <v>0</v>
      </c>
      <c r="H2441">
        <f>IF(Arkusz1!$Q:$Q=Arkusz2!H$1,1,0)</f>
        <v>0</v>
      </c>
      <c r="I2441">
        <f>IF(Arkusz1!$Q:$Q=Arkusz2!I$1,1,0)</f>
        <v>0</v>
      </c>
      <c r="J2441">
        <f>IF(Arkusz1!$Q:$Q=Arkusz2!J$1,1,0)</f>
        <v>1</v>
      </c>
      <c r="K2441">
        <f>IF(Arkusz1!$M:$M=Arkusz2!K$1,1,0)</f>
        <v>0</v>
      </c>
      <c r="L2441">
        <f>IF(Arkusz1!$M:$M=Arkusz2!L$1,1,0)</f>
        <v>0</v>
      </c>
      <c r="M2441">
        <f>IF(Arkusz1!$P:$P="",0,1)</f>
        <v>0</v>
      </c>
      <c r="N2441">
        <f>IF(Arkusz1!$S:$S=Arkusz2!N$1,1,0)</f>
        <v>0</v>
      </c>
      <c r="O2441">
        <f>IF(Arkusz1!$T:$T=Arkusz2!O$1,1,0)</f>
        <v>0</v>
      </c>
      <c r="P2441">
        <f>IF(Arkusz1!$T:$T=Arkusz2!P$1,1,0)</f>
        <v>0</v>
      </c>
      <c r="Q2441">
        <f>IF(Arkusz1!$T:$T=Arkusz2!Q$1,1,0)</f>
        <v>0</v>
      </c>
      <c r="R2441">
        <f>IF(Arkusz1!$O:$O=Arkusz2!R$1,1,0)</f>
        <v>0</v>
      </c>
      <c r="S2441" s="17">
        <f t="shared" si="62"/>
        <v>3.4502880732867523E-2</v>
      </c>
    </row>
    <row r="2442" spans="1:19">
      <c r="A2442">
        <f>Arkusz1!B2442</f>
        <v>2441</v>
      </c>
      <c r="B2442">
        <f>IF(Arkusz1!R:R=Arkusz2!B$1,1,0)</f>
        <v>0</v>
      </c>
      <c r="C2442">
        <f>IF(Arkusz1!$Q:$Q=Arkusz2!C$1,1,0)</f>
        <v>0</v>
      </c>
      <c r="D2442">
        <f>IF(Arkusz1!$Q:$Q=Arkusz2!D$1,1,0)</f>
        <v>0</v>
      </c>
      <c r="E2442">
        <f>IF(Arkusz1!$Q:$Q=Arkusz2!E$1,1,0)</f>
        <v>0</v>
      </c>
      <c r="F2442">
        <f>IF(Arkusz1!$Q:$Q=Arkusz2!F$1,1,0)</f>
        <v>0</v>
      </c>
      <c r="G2442">
        <f>IF(Arkusz1!$Q:$Q=Arkusz2!G$1,1,0)</f>
        <v>1</v>
      </c>
      <c r="H2442">
        <f>IF(Arkusz1!$Q:$Q=Arkusz2!H$1,1,0)</f>
        <v>0</v>
      </c>
      <c r="I2442">
        <f>IF(Arkusz1!$Q:$Q=Arkusz2!I$1,1,0)</f>
        <v>0</v>
      </c>
      <c r="J2442">
        <f>IF(Arkusz1!$Q:$Q=Arkusz2!J$1,1,0)</f>
        <v>0</v>
      </c>
      <c r="K2442">
        <f>IF(Arkusz1!$M:$M=Arkusz2!K$1,1,0)</f>
        <v>0</v>
      </c>
      <c r="L2442">
        <f>IF(Arkusz1!$M:$M=Arkusz2!L$1,1,0)</f>
        <v>0</v>
      </c>
      <c r="M2442">
        <f>IF(Arkusz1!$P:$P="",0,1)</f>
        <v>0</v>
      </c>
      <c r="N2442">
        <f>IF(Arkusz1!$S:$S=Arkusz2!N$1,1,0)</f>
        <v>0</v>
      </c>
      <c r="O2442">
        <f>IF(Arkusz1!$T:$T=Arkusz2!O$1,1,0)</f>
        <v>0</v>
      </c>
      <c r="P2442">
        <f>IF(Arkusz1!$T:$T=Arkusz2!P$1,1,0)</f>
        <v>0</v>
      </c>
      <c r="Q2442">
        <f>IF(Arkusz1!$T:$T=Arkusz2!Q$1,1,0)</f>
        <v>0</v>
      </c>
      <c r="R2442">
        <f>IF(Arkusz1!$O:$O=Arkusz2!R$1,1,0)</f>
        <v>0</v>
      </c>
      <c r="S2442" s="17">
        <f t="shared" si="62"/>
        <v>6.1623772780053571E-2</v>
      </c>
    </row>
    <row r="2443" spans="1:19">
      <c r="A2443">
        <f>Arkusz1!B2443</f>
        <v>2442</v>
      </c>
      <c r="B2443">
        <f>IF(Arkusz1!R:R=Arkusz2!B$1,1,0)</f>
        <v>0</v>
      </c>
      <c r="C2443">
        <f>IF(Arkusz1!$Q:$Q=Arkusz2!C$1,1,0)</f>
        <v>0</v>
      </c>
      <c r="D2443">
        <f>IF(Arkusz1!$Q:$Q=Arkusz2!D$1,1,0)</f>
        <v>0</v>
      </c>
      <c r="E2443">
        <f>IF(Arkusz1!$Q:$Q=Arkusz2!E$1,1,0)</f>
        <v>0</v>
      </c>
      <c r="F2443">
        <f>IF(Arkusz1!$Q:$Q=Arkusz2!F$1,1,0)</f>
        <v>0</v>
      </c>
      <c r="G2443">
        <f>IF(Arkusz1!$Q:$Q=Arkusz2!G$1,1,0)</f>
        <v>0</v>
      </c>
      <c r="H2443">
        <f>IF(Arkusz1!$Q:$Q=Arkusz2!H$1,1,0)</f>
        <v>0</v>
      </c>
      <c r="I2443">
        <f>IF(Arkusz1!$Q:$Q=Arkusz2!I$1,1,0)</f>
        <v>0</v>
      </c>
      <c r="J2443">
        <f>IF(Arkusz1!$Q:$Q=Arkusz2!J$1,1,0)</f>
        <v>1</v>
      </c>
      <c r="K2443">
        <f>IF(Arkusz1!$M:$M=Arkusz2!K$1,1,0)</f>
        <v>0</v>
      </c>
      <c r="L2443">
        <f>IF(Arkusz1!$M:$M=Arkusz2!L$1,1,0)</f>
        <v>0</v>
      </c>
      <c r="M2443">
        <f>IF(Arkusz1!$P:$P="",0,1)</f>
        <v>1</v>
      </c>
      <c r="N2443">
        <f>IF(Arkusz1!$S:$S=Arkusz2!N$1,1,0)</f>
        <v>0</v>
      </c>
      <c r="O2443">
        <f>IF(Arkusz1!$T:$T=Arkusz2!O$1,1,0)</f>
        <v>0</v>
      </c>
      <c r="P2443">
        <f>IF(Arkusz1!$T:$T=Arkusz2!P$1,1,0)</f>
        <v>0</v>
      </c>
      <c r="Q2443">
        <f>IF(Arkusz1!$T:$T=Arkusz2!Q$1,1,0)</f>
        <v>0</v>
      </c>
      <c r="R2443">
        <f>IF(Arkusz1!$O:$O=Arkusz2!R$1,1,0)</f>
        <v>0</v>
      </c>
      <c r="S2443" s="17">
        <f t="shared" si="62"/>
        <v>3.2071413573108588E-2</v>
      </c>
    </row>
    <row r="2444" spans="1:19">
      <c r="A2444">
        <f>Arkusz1!B2444</f>
        <v>2443</v>
      </c>
      <c r="B2444">
        <f>IF(Arkusz1!R:R=Arkusz2!B$1,1,0)</f>
        <v>0</v>
      </c>
      <c r="C2444">
        <f>IF(Arkusz1!$Q:$Q=Arkusz2!C$1,1,0)</f>
        <v>0</v>
      </c>
      <c r="D2444">
        <f>IF(Arkusz1!$Q:$Q=Arkusz2!D$1,1,0)</f>
        <v>0</v>
      </c>
      <c r="E2444">
        <f>IF(Arkusz1!$Q:$Q=Arkusz2!E$1,1,0)</f>
        <v>0</v>
      </c>
      <c r="F2444">
        <f>IF(Arkusz1!$Q:$Q=Arkusz2!F$1,1,0)</f>
        <v>0</v>
      </c>
      <c r="G2444">
        <f>IF(Arkusz1!$Q:$Q=Arkusz2!G$1,1,0)</f>
        <v>1</v>
      </c>
      <c r="H2444">
        <f>IF(Arkusz1!$Q:$Q=Arkusz2!H$1,1,0)</f>
        <v>0</v>
      </c>
      <c r="I2444">
        <f>IF(Arkusz1!$Q:$Q=Arkusz2!I$1,1,0)</f>
        <v>0</v>
      </c>
      <c r="J2444">
        <f>IF(Arkusz1!$Q:$Q=Arkusz2!J$1,1,0)</f>
        <v>0</v>
      </c>
      <c r="K2444">
        <f>IF(Arkusz1!$M:$M=Arkusz2!K$1,1,0)</f>
        <v>0</v>
      </c>
      <c r="L2444">
        <f>IF(Arkusz1!$M:$M=Arkusz2!L$1,1,0)</f>
        <v>0</v>
      </c>
      <c r="M2444">
        <f>IF(Arkusz1!$P:$P="",0,1)</f>
        <v>1</v>
      </c>
      <c r="N2444">
        <f>IF(Arkusz1!$S:$S=Arkusz2!N$1,1,0)</f>
        <v>0</v>
      </c>
      <c r="O2444">
        <f>IF(Arkusz1!$T:$T=Arkusz2!O$1,1,0)</f>
        <v>0</v>
      </c>
      <c r="P2444">
        <f>IF(Arkusz1!$T:$T=Arkusz2!P$1,1,0)</f>
        <v>0</v>
      </c>
      <c r="Q2444">
        <f>IF(Arkusz1!$T:$T=Arkusz2!Q$1,1,0)</f>
        <v>0</v>
      </c>
      <c r="R2444">
        <f>IF(Arkusz1!$O:$O=Arkusz2!R$1,1,0)</f>
        <v>0</v>
      </c>
      <c r="S2444" s="17">
        <f t="shared" si="62"/>
        <v>5.7394673231095802E-2</v>
      </c>
    </row>
    <row r="2445" spans="1:19">
      <c r="A2445">
        <f>Arkusz1!B2445</f>
        <v>2444</v>
      </c>
      <c r="B2445">
        <f>IF(Arkusz1!R:R=Arkusz2!B$1,1,0)</f>
        <v>0</v>
      </c>
      <c r="C2445">
        <f>IF(Arkusz1!$Q:$Q=Arkusz2!C$1,1,0)</f>
        <v>0</v>
      </c>
      <c r="D2445">
        <f>IF(Arkusz1!$Q:$Q=Arkusz2!D$1,1,0)</f>
        <v>0</v>
      </c>
      <c r="E2445">
        <f>IF(Arkusz1!$Q:$Q=Arkusz2!E$1,1,0)</f>
        <v>0</v>
      </c>
      <c r="F2445">
        <f>IF(Arkusz1!$Q:$Q=Arkusz2!F$1,1,0)</f>
        <v>0</v>
      </c>
      <c r="G2445">
        <f>IF(Arkusz1!$Q:$Q=Arkusz2!G$1,1,0)</f>
        <v>0</v>
      </c>
      <c r="H2445">
        <f>IF(Arkusz1!$Q:$Q=Arkusz2!H$1,1,0)</f>
        <v>1</v>
      </c>
      <c r="I2445">
        <f>IF(Arkusz1!$Q:$Q=Arkusz2!I$1,1,0)</f>
        <v>0</v>
      </c>
      <c r="J2445">
        <f>IF(Arkusz1!$Q:$Q=Arkusz2!J$1,1,0)</f>
        <v>0</v>
      </c>
      <c r="K2445">
        <f>IF(Arkusz1!$M:$M=Arkusz2!K$1,1,0)</f>
        <v>0</v>
      </c>
      <c r="L2445">
        <f>IF(Arkusz1!$M:$M=Arkusz2!L$1,1,0)</f>
        <v>0</v>
      </c>
      <c r="M2445">
        <f>IF(Arkusz1!$P:$P="",0,1)</f>
        <v>1</v>
      </c>
      <c r="N2445">
        <f>IF(Arkusz1!$S:$S=Arkusz2!N$1,1,0)</f>
        <v>0</v>
      </c>
      <c r="O2445">
        <f>IF(Arkusz1!$T:$T=Arkusz2!O$1,1,0)</f>
        <v>0</v>
      </c>
      <c r="P2445">
        <f>IF(Arkusz1!$T:$T=Arkusz2!P$1,1,0)</f>
        <v>0</v>
      </c>
      <c r="Q2445">
        <f>IF(Arkusz1!$T:$T=Arkusz2!Q$1,1,0)</f>
        <v>0</v>
      </c>
      <c r="R2445">
        <f>IF(Arkusz1!$O:$O=Arkusz2!R$1,1,0)</f>
        <v>0</v>
      </c>
      <c r="S2445" s="17">
        <f t="shared" si="62"/>
        <v>0.17298255377116797</v>
      </c>
    </row>
    <row r="2446" spans="1:19">
      <c r="A2446">
        <f>Arkusz1!B2446</f>
        <v>2445</v>
      </c>
      <c r="B2446">
        <f>IF(Arkusz1!R:R=Arkusz2!B$1,1,0)</f>
        <v>0</v>
      </c>
      <c r="C2446">
        <f>IF(Arkusz1!$Q:$Q=Arkusz2!C$1,1,0)</f>
        <v>0</v>
      </c>
      <c r="D2446">
        <f>IF(Arkusz1!$Q:$Q=Arkusz2!D$1,1,0)</f>
        <v>0</v>
      </c>
      <c r="E2446">
        <f>IF(Arkusz1!$Q:$Q=Arkusz2!E$1,1,0)</f>
        <v>0</v>
      </c>
      <c r="F2446">
        <f>IF(Arkusz1!$Q:$Q=Arkusz2!F$1,1,0)</f>
        <v>0</v>
      </c>
      <c r="G2446">
        <f>IF(Arkusz1!$Q:$Q=Arkusz2!G$1,1,0)</f>
        <v>0</v>
      </c>
      <c r="H2446">
        <f>IF(Arkusz1!$Q:$Q=Arkusz2!H$1,1,0)</f>
        <v>0</v>
      </c>
      <c r="I2446">
        <f>IF(Arkusz1!$Q:$Q=Arkusz2!I$1,1,0)</f>
        <v>0</v>
      </c>
      <c r="J2446">
        <f>IF(Arkusz1!$Q:$Q=Arkusz2!J$1,1,0)</f>
        <v>1</v>
      </c>
      <c r="K2446">
        <f>IF(Arkusz1!$M:$M=Arkusz2!K$1,1,0)</f>
        <v>0</v>
      </c>
      <c r="L2446">
        <f>IF(Arkusz1!$M:$M=Arkusz2!L$1,1,0)</f>
        <v>0</v>
      </c>
      <c r="M2446">
        <f>IF(Arkusz1!$P:$P="",0,1)</f>
        <v>1</v>
      </c>
      <c r="N2446">
        <f>IF(Arkusz1!$S:$S=Arkusz2!N$1,1,0)</f>
        <v>0</v>
      </c>
      <c r="O2446">
        <f>IF(Arkusz1!$T:$T=Arkusz2!O$1,1,0)</f>
        <v>0</v>
      </c>
      <c r="P2446">
        <f>IF(Arkusz1!$T:$T=Arkusz2!P$1,1,0)</f>
        <v>0</v>
      </c>
      <c r="Q2446">
        <f>IF(Arkusz1!$T:$T=Arkusz2!Q$1,1,0)</f>
        <v>0</v>
      </c>
      <c r="R2446">
        <f>IF(Arkusz1!$O:$O=Arkusz2!R$1,1,0)</f>
        <v>0</v>
      </c>
      <c r="S2446" s="17">
        <f t="shared" si="62"/>
        <v>3.2071413573108588E-2</v>
      </c>
    </row>
    <row r="2447" spans="1:19">
      <c r="A2447">
        <f>Arkusz1!B2447</f>
        <v>2446</v>
      </c>
      <c r="B2447">
        <f>IF(Arkusz1!R:R=Arkusz2!B$1,1,0)</f>
        <v>0</v>
      </c>
      <c r="C2447">
        <f>IF(Arkusz1!$Q:$Q=Arkusz2!C$1,1,0)</f>
        <v>0</v>
      </c>
      <c r="D2447">
        <f>IF(Arkusz1!$Q:$Q=Arkusz2!D$1,1,0)</f>
        <v>0</v>
      </c>
      <c r="E2447">
        <f>IF(Arkusz1!$Q:$Q=Arkusz2!E$1,1,0)</f>
        <v>0</v>
      </c>
      <c r="F2447">
        <f>IF(Arkusz1!$Q:$Q=Arkusz2!F$1,1,0)</f>
        <v>0</v>
      </c>
      <c r="G2447">
        <f>IF(Arkusz1!$Q:$Q=Arkusz2!G$1,1,0)</f>
        <v>0</v>
      </c>
      <c r="H2447">
        <f>IF(Arkusz1!$Q:$Q=Arkusz2!H$1,1,0)</f>
        <v>1</v>
      </c>
      <c r="I2447">
        <f>IF(Arkusz1!$Q:$Q=Arkusz2!I$1,1,0)</f>
        <v>0</v>
      </c>
      <c r="J2447">
        <f>IF(Arkusz1!$Q:$Q=Arkusz2!J$1,1,0)</f>
        <v>0</v>
      </c>
      <c r="K2447">
        <f>IF(Arkusz1!$M:$M=Arkusz2!K$1,1,0)</f>
        <v>1</v>
      </c>
      <c r="L2447">
        <f>IF(Arkusz1!$M:$M=Arkusz2!L$1,1,0)</f>
        <v>0</v>
      </c>
      <c r="M2447">
        <f>IF(Arkusz1!$P:$P="",0,1)</f>
        <v>1</v>
      </c>
      <c r="N2447">
        <f>IF(Arkusz1!$S:$S=Arkusz2!N$1,1,0)</f>
        <v>0</v>
      </c>
      <c r="O2447">
        <f>IF(Arkusz1!$T:$T=Arkusz2!O$1,1,0)</f>
        <v>0</v>
      </c>
      <c r="P2447">
        <f>IF(Arkusz1!$T:$T=Arkusz2!P$1,1,0)</f>
        <v>1</v>
      </c>
      <c r="Q2447">
        <f>IF(Arkusz1!$T:$T=Arkusz2!Q$1,1,0)</f>
        <v>0</v>
      </c>
      <c r="R2447">
        <f>IF(Arkusz1!$O:$O=Arkusz2!R$1,1,0)</f>
        <v>0</v>
      </c>
      <c r="S2447" s="17">
        <f t="shared" si="62"/>
        <v>7.6926995697442255E-2</v>
      </c>
    </row>
    <row r="2448" spans="1:19">
      <c r="A2448">
        <f>Arkusz1!B2448</f>
        <v>2447</v>
      </c>
      <c r="B2448">
        <f>IF(Arkusz1!R:R=Arkusz2!B$1,1,0)</f>
        <v>0</v>
      </c>
      <c r="C2448">
        <f>IF(Arkusz1!$Q:$Q=Arkusz2!C$1,1,0)</f>
        <v>0</v>
      </c>
      <c r="D2448">
        <f>IF(Arkusz1!$Q:$Q=Arkusz2!D$1,1,0)</f>
        <v>0</v>
      </c>
      <c r="E2448">
        <f>IF(Arkusz1!$Q:$Q=Arkusz2!E$1,1,0)</f>
        <v>0</v>
      </c>
      <c r="F2448">
        <f>IF(Arkusz1!$Q:$Q=Arkusz2!F$1,1,0)</f>
        <v>0</v>
      </c>
      <c r="G2448">
        <f>IF(Arkusz1!$Q:$Q=Arkusz2!G$1,1,0)</f>
        <v>0</v>
      </c>
      <c r="H2448">
        <f>IF(Arkusz1!$Q:$Q=Arkusz2!H$1,1,0)</f>
        <v>0</v>
      </c>
      <c r="I2448">
        <f>IF(Arkusz1!$Q:$Q=Arkusz2!I$1,1,0)</f>
        <v>0</v>
      </c>
      <c r="J2448">
        <f>IF(Arkusz1!$Q:$Q=Arkusz2!J$1,1,0)</f>
        <v>1</v>
      </c>
      <c r="K2448">
        <f>IF(Arkusz1!$M:$M=Arkusz2!K$1,1,0)</f>
        <v>0</v>
      </c>
      <c r="L2448">
        <f>IF(Arkusz1!$M:$M=Arkusz2!L$1,1,0)</f>
        <v>0</v>
      </c>
      <c r="M2448">
        <f>IF(Arkusz1!$P:$P="",0,1)</f>
        <v>1</v>
      </c>
      <c r="N2448">
        <f>IF(Arkusz1!$S:$S=Arkusz2!N$1,1,0)</f>
        <v>0</v>
      </c>
      <c r="O2448">
        <f>IF(Arkusz1!$T:$T=Arkusz2!O$1,1,0)</f>
        <v>0</v>
      </c>
      <c r="P2448">
        <f>IF(Arkusz1!$T:$T=Arkusz2!P$1,1,0)</f>
        <v>0</v>
      </c>
      <c r="Q2448">
        <f>IF(Arkusz1!$T:$T=Arkusz2!Q$1,1,0)</f>
        <v>0</v>
      </c>
      <c r="R2448">
        <f>IF(Arkusz1!$O:$O=Arkusz2!R$1,1,0)</f>
        <v>0</v>
      </c>
      <c r="S2448" s="17">
        <f t="shared" si="62"/>
        <v>3.2071413573108588E-2</v>
      </c>
    </row>
    <row r="2449" spans="1:19">
      <c r="A2449">
        <f>Arkusz1!B2449</f>
        <v>2448</v>
      </c>
      <c r="B2449">
        <f>IF(Arkusz1!R:R=Arkusz2!B$1,1,0)</f>
        <v>0</v>
      </c>
      <c r="C2449">
        <f>IF(Arkusz1!$Q:$Q=Arkusz2!C$1,1,0)</f>
        <v>0</v>
      </c>
      <c r="D2449">
        <f>IF(Arkusz1!$Q:$Q=Arkusz2!D$1,1,0)</f>
        <v>1</v>
      </c>
      <c r="E2449">
        <f>IF(Arkusz1!$Q:$Q=Arkusz2!E$1,1,0)</f>
        <v>0</v>
      </c>
      <c r="F2449">
        <f>IF(Arkusz1!$Q:$Q=Arkusz2!F$1,1,0)</f>
        <v>0</v>
      </c>
      <c r="G2449">
        <f>IF(Arkusz1!$Q:$Q=Arkusz2!G$1,1,0)</f>
        <v>0</v>
      </c>
      <c r="H2449">
        <f>IF(Arkusz1!$Q:$Q=Arkusz2!H$1,1,0)</f>
        <v>0</v>
      </c>
      <c r="I2449">
        <f>IF(Arkusz1!$Q:$Q=Arkusz2!I$1,1,0)</f>
        <v>0</v>
      </c>
      <c r="J2449">
        <f>IF(Arkusz1!$Q:$Q=Arkusz2!J$1,1,0)</f>
        <v>0</v>
      </c>
      <c r="K2449">
        <f>IF(Arkusz1!$M:$M=Arkusz2!K$1,1,0)</f>
        <v>0</v>
      </c>
      <c r="L2449">
        <f>IF(Arkusz1!$M:$M=Arkusz2!L$1,1,0)</f>
        <v>0</v>
      </c>
      <c r="M2449">
        <f>IF(Arkusz1!$P:$P="",0,1)</f>
        <v>1</v>
      </c>
      <c r="N2449">
        <f>IF(Arkusz1!$S:$S=Arkusz2!N$1,1,0)</f>
        <v>0</v>
      </c>
      <c r="O2449">
        <f>IF(Arkusz1!$T:$T=Arkusz2!O$1,1,0)</f>
        <v>0</v>
      </c>
      <c r="P2449">
        <f>IF(Arkusz1!$T:$T=Arkusz2!P$1,1,0)</f>
        <v>0</v>
      </c>
      <c r="Q2449">
        <f>IF(Arkusz1!$T:$T=Arkusz2!Q$1,1,0)</f>
        <v>0</v>
      </c>
      <c r="R2449">
        <f>IF(Arkusz1!$O:$O=Arkusz2!R$1,1,0)</f>
        <v>0</v>
      </c>
      <c r="S2449" s="17">
        <f t="shared" si="62"/>
        <v>0.24668936063690783</v>
      </c>
    </row>
    <row r="2450" spans="1:19">
      <c r="A2450">
        <f>Arkusz1!B2450</f>
        <v>2449</v>
      </c>
      <c r="B2450">
        <f>IF(Arkusz1!R:R=Arkusz2!B$1,1,0)</f>
        <v>0</v>
      </c>
      <c r="C2450">
        <f>IF(Arkusz1!$Q:$Q=Arkusz2!C$1,1,0)</f>
        <v>0</v>
      </c>
      <c r="D2450">
        <f>IF(Arkusz1!$Q:$Q=Arkusz2!D$1,1,0)</f>
        <v>0</v>
      </c>
      <c r="E2450">
        <f>IF(Arkusz1!$Q:$Q=Arkusz2!E$1,1,0)</f>
        <v>0</v>
      </c>
      <c r="F2450">
        <f>IF(Arkusz1!$Q:$Q=Arkusz2!F$1,1,0)</f>
        <v>0</v>
      </c>
      <c r="G2450">
        <f>IF(Arkusz1!$Q:$Q=Arkusz2!G$1,1,0)</f>
        <v>1</v>
      </c>
      <c r="H2450">
        <f>IF(Arkusz1!$Q:$Q=Arkusz2!H$1,1,0)</f>
        <v>0</v>
      </c>
      <c r="I2450">
        <f>IF(Arkusz1!$Q:$Q=Arkusz2!I$1,1,0)</f>
        <v>0</v>
      </c>
      <c r="J2450">
        <f>IF(Arkusz1!$Q:$Q=Arkusz2!J$1,1,0)</f>
        <v>0</v>
      </c>
      <c r="K2450">
        <f>IF(Arkusz1!$M:$M=Arkusz2!K$1,1,0)</f>
        <v>0</v>
      </c>
      <c r="L2450">
        <f>IF(Arkusz1!$M:$M=Arkusz2!L$1,1,0)</f>
        <v>0</v>
      </c>
      <c r="M2450">
        <f>IF(Arkusz1!$P:$P="",0,1)</f>
        <v>0</v>
      </c>
      <c r="N2450">
        <f>IF(Arkusz1!$S:$S=Arkusz2!N$1,1,0)</f>
        <v>0</v>
      </c>
      <c r="O2450">
        <f>IF(Arkusz1!$T:$T=Arkusz2!O$1,1,0)</f>
        <v>0</v>
      </c>
      <c r="P2450">
        <f>IF(Arkusz1!$T:$T=Arkusz2!P$1,1,0)</f>
        <v>0</v>
      </c>
      <c r="Q2450">
        <f>IF(Arkusz1!$T:$T=Arkusz2!Q$1,1,0)</f>
        <v>0</v>
      </c>
      <c r="R2450">
        <f>IF(Arkusz1!$O:$O=Arkusz2!R$1,1,0)</f>
        <v>0</v>
      </c>
      <c r="S2450" s="17">
        <f t="shared" si="62"/>
        <v>6.1623772780053571E-2</v>
      </c>
    </row>
    <row r="2451" spans="1:19">
      <c r="A2451">
        <f>Arkusz1!B2451</f>
        <v>2450</v>
      </c>
      <c r="B2451">
        <f>IF(Arkusz1!R:R=Arkusz2!B$1,1,0)</f>
        <v>0</v>
      </c>
      <c r="C2451">
        <f>IF(Arkusz1!$Q:$Q=Arkusz2!C$1,1,0)</f>
        <v>0</v>
      </c>
      <c r="D2451">
        <f>IF(Arkusz1!$Q:$Q=Arkusz2!D$1,1,0)</f>
        <v>0</v>
      </c>
      <c r="E2451">
        <f>IF(Arkusz1!$Q:$Q=Arkusz2!E$1,1,0)</f>
        <v>0</v>
      </c>
      <c r="F2451">
        <f>IF(Arkusz1!$Q:$Q=Arkusz2!F$1,1,0)</f>
        <v>0</v>
      </c>
      <c r="G2451">
        <f>IF(Arkusz1!$Q:$Q=Arkusz2!G$1,1,0)</f>
        <v>0</v>
      </c>
      <c r="H2451">
        <f>IF(Arkusz1!$Q:$Q=Arkusz2!H$1,1,0)</f>
        <v>0</v>
      </c>
      <c r="I2451">
        <f>IF(Arkusz1!$Q:$Q=Arkusz2!I$1,1,0)</f>
        <v>0</v>
      </c>
      <c r="J2451">
        <f>IF(Arkusz1!$Q:$Q=Arkusz2!J$1,1,0)</f>
        <v>1</v>
      </c>
      <c r="K2451">
        <f>IF(Arkusz1!$M:$M=Arkusz2!K$1,1,0)</f>
        <v>0</v>
      </c>
      <c r="L2451">
        <f>IF(Arkusz1!$M:$M=Arkusz2!L$1,1,0)</f>
        <v>0</v>
      </c>
      <c r="M2451">
        <f>IF(Arkusz1!$P:$P="",0,1)</f>
        <v>1</v>
      </c>
      <c r="N2451">
        <f>IF(Arkusz1!$S:$S=Arkusz2!N$1,1,0)</f>
        <v>0</v>
      </c>
      <c r="O2451">
        <f>IF(Arkusz1!$T:$T=Arkusz2!O$1,1,0)</f>
        <v>0</v>
      </c>
      <c r="P2451">
        <f>IF(Arkusz1!$T:$T=Arkusz2!P$1,1,0)</f>
        <v>0</v>
      </c>
      <c r="Q2451">
        <f>IF(Arkusz1!$T:$T=Arkusz2!Q$1,1,0)</f>
        <v>0</v>
      </c>
      <c r="R2451">
        <f>IF(Arkusz1!$O:$O=Arkusz2!R$1,1,0)</f>
        <v>0</v>
      </c>
      <c r="S2451" s="17">
        <f t="shared" si="62"/>
        <v>3.2071413573108588E-2</v>
      </c>
    </row>
    <row r="2452" spans="1:19">
      <c r="A2452">
        <f>Arkusz1!B2452</f>
        <v>2451</v>
      </c>
      <c r="B2452">
        <f>IF(Arkusz1!R:R=Arkusz2!B$1,1,0)</f>
        <v>0</v>
      </c>
      <c r="C2452">
        <f>IF(Arkusz1!$Q:$Q=Arkusz2!C$1,1,0)</f>
        <v>0</v>
      </c>
      <c r="D2452">
        <f>IF(Arkusz1!$Q:$Q=Arkusz2!D$1,1,0)</f>
        <v>0</v>
      </c>
      <c r="E2452">
        <f>IF(Arkusz1!$Q:$Q=Arkusz2!E$1,1,0)</f>
        <v>0</v>
      </c>
      <c r="F2452">
        <f>IF(Arkusz1!$Q:$Q=Arkusz2!F$1,1,0)</f>
        <v>0</v>
      </c>
      <c r="G2452">
        <f>IF(Arkusz1!$Q:$Q=Arkusz2!G$1,1,0)</f>
        <v>0</v>
      </c>
      <c r="H2452">
        <f>IF(Arkusz1!$Q:$Q=Arkusz2!H$1,1,0)</f>
        <v>0</v>
      </c>
      <c r="I2452">
        <f>IF(Arkusz1!$Q:$Q=Arkusz2!I$1,1,0)</f>
        <v>0</v>
      </c>
      <c r="J2452">
        <f>IF(Arkusz1!$Q:$Q=Arkusz2!J$1,1,0)</f>
        <v>1</v>
      </c>
      <c r="K2452">
        <f>IF(Arkusz1!$M:$M=Arkusz2!K$1,1,0)</f>
        <v>0</v>
      </c>
      <c r="L2452">
        <f>IF(Arkusz1!$M:$M=Arkusz2!L$1,1,0)</f>
        <v>0</v>
      </c>
      <c r="M2452">
        <f>IF(Arkusz1!$P:$P="",0,1)</f>
        <v>0</v>
      </c>
      <c r="N2452">
        <f>IF(Arkusz1!$S:$S=Arkusz2!N$1,1,0)</f>
        <v>1</v>
      </c>
      <c r="O2452">
        <f>IF(Arkusz1!$T:$T=Arkusz2!O$1,1,0)</f>
        <v>0</v>
      </c>
      <c r="P2452">
        <f>IF(Arkusz1!$T:$T=Arkusz2!P$1,1,0)</f>
        <v>0</v>
      </c>
      <c r="Q2452">
        <f>IF(Arkusz1!$T:$T=Arkusz2!Q$1,1,0)</f>
        <v>0</v>
      </c>
      <c r="R2452">
        <f>IF(Arkusz1!$O:$O=Arkusz2!R$1,1,0)</f>
        <v>0</v>
      </c>
      <c r="S2452" s="17">
        <f t="shared" si="62"/>
        <v>6.0950324382530965E-2</v>
      </c>
    </row>
    <row r="2453" spans="1:19">
      <c r="A2453">
        <f>Arkusz1!B2453</f>
        <v>2452</v>
      </c>
      <c r="B2453">
        <f>IF(Arkusz1!R:R=Arkusz2!B$1,1,0)</f>
        <v>0</v>
      </c>
      <c r="C2453">
        <f>IF(Arkusz1!$Q:$Q=Arkusz2!C$1,1,0)</f>
        <v>0</v>
      </c>
      <c r="D2453">
        <f>IF(Arkusz1!$Q:$Q=Arkusz2!D$1,1,0)</f>
        <v>0</v>
      </c>
      <c r="E2453">
        <f>IF(Arkusz1!$Q:$Q=Arkusz2!E$1,1,0)</f>
        <v>0</v>
      </c>
      <c r="F2453">
        <f>IF(Arkusz1!$Q:$Q=Arkusz2!F$1,1,0)</f>
        <v>0</v>
      </c>
      <c r="G2453">
        <f>IF(Arkusz1!$Q:$Q=Arkusz2!G$1,1,0)</f>
        <v>0</v>
      </c>
      <c r="H2453">
        <f>IF(Arkusz1!$Q:$Q=Arkusz2!H$1,1,0)</f>
        <v>1</v>
      </c>
      <c r="I2453">
        <f>IF(Arkusz1!$Q:$Q=Arkusz2!I$1,1,0)</f>
        <v>0</v>
      </c>
      <c r="J2453">
        <f>IF(Arkusz1!$Q:$Q=Arkusz2!J$1,1,0)</f>
        <v>0</v>
      </c>
      <c r="K2453">
        <f>IF(Arkusz1!$M:$M=Arkusz2!K$1,1,0)</f>
        <v>1</v>
      </c>
      <c r="L2453">
        <f>IF(Arkusz1!$M:$M=Arkusz2!L$1,1,0)</f>
        <v>0</v>
      </c>
      <c r="M2453">
        <f>IF(Arkusz1!$P:$P="",0,1)</f>
        <v>1</v>
      </c>
      <c r="N2453">
        <f>IF(Arkusz1!$S:$S=Arkusz2!N$1,1,0)</f>
        <v>0</v>
      </c>
      <c r="O2453">
        <f>IF(Arkusz1!$T:$T=Arkusz2!O$1,1,0)</f>
        <v>0</v>
      </c>
      <c r="P2453">
        <f>IF(Arkusz1!$T:$T=Arkusz2!P$1,1,0)</f>
        <v>1</v>
      </c>
      <c r="Q2453">
        <f>IF(Arkusz1!$T:$T=Arkusz2!Q$1,1,0)</f>
        <v>0</v>
      </c>
      <c r="R2453">
        <f>IF(Arkusz1!$O:$O=Arkusz2!R$1,1,0)</f>
        <v>0</v>
      </c>
      <c r="S2453" s="17">
        <f t="shared" si="62"/>
        <v>7.6926995697442255E-2</v>
      </c>
    </row>
    <row r="2454" spans="1:19">
      <c r="A2454">
        <f>Arkusz1!B2454</f>
        <v>2453</v>
      </c>
      <c r="B2454">
        <f>IF(Arkusz1!R:R=Arkusz2!B$1,1,0)</f>
        <v>0</v>
      </c>
      <c r="C2454">
        <f>IF(Arkusz1!$Q:$Q=Arkusz2!C$1,1,0)</f>
        <v>0</v>
      </c>
      <c r="D2454">
        <f>IF(Arkusz1!$Q:$Q=Arkusz2!D$1,1,0)</f>
        <v>0</v>
      </c>
      <c r="E2454">
        <f>IF(Arkusz1!$Q:$Q=Arkusz2!E$1,1,0)</f>
        <v>0</v>
      </c>
      <c r="F2454">
        <f>IF(Arkusz1!$Q:$Q=Arkusz2!F$1,1,0)</f>
        <v>0</v>
      </c>
      <c r="G2454">
        <f>IF(Arkusz1!$Q:$Q=Arkusz2!G$1,1,0)</f>
        <v>0</v>
      </c>
      <c r="H2454">
        <f>IF(Arkusz1!$Q:$Q=Arkusz2!H$1,1,0)</f>
        <v>0</v>
      </c>
      <c r="I2454">
        <f>IF(Arkusz1!$Q:$Q=Arkusz2!I$1,1,0)</f>
        <v>0</v>
      </c>
      <c r="J2454">
        <f>IF(Arkusz1!$Q:$Q=Arkusz2!J$1,1,0)</f>
        <v>1</v>
      </c>
      <c r="K2454">
        <f>IF(Arkusz1!$M:$M=Arkusz2!K$1,1,0)</f>
        <v>0</v>
      </c>
      <c r="L2454">
        <f>IF(Arkusz1!$M:$M=Arkusz2!L$1,1,0)</f>
        <v>0</v>
      </c>
      <c r="M2454">
        <f>IF(Arkusz1!$P:$P="",0,1)</f>
        <v>0</v>
      </c>
      <c r="N2454">
        <f>IF(Arkusz1!$S:$S=Arkusz2!N$1,1,0)</f>
        <v>0</v>
      </c>
      <c r="O2454">
        <f>IF(Arkusz1!$T:$T=Arkusz2!O$1,1,0)</f>
        <v>0</v>
      </c>
      <c r="P2454">
        <f>IF(Arkusz1!$T:$T=Arkusz2!P$1,1,0)</f>
        <v>0</v>
      </c>
      <c r="Q2454">
        <f>IF(Arkusz1!$T:$T=Arkusz2!Q$1,1,0)</f>
        <v>0</v>
      </c>
      <c r="R2454">
        <f>IF(Arkusz1!$O:$O=Arkusz2!R$1,1,0)</f>
        <v>0</v>
      </c>
      <c r="S2454" s="17">
        <f t="shared" si="62"/>
        <v>3.4502880732867523E-2</v>
      </c>
    </row>
    <row r="2455" spans="1:19">
      <c r="A2455">
        <f>Arkusz1!B2455</f>
        <v>2454</v>
      </c>
      <c r="B2455">
        <f>IF(Arkusz1!R:R=Arkusz2!B$1,1,0)</f>
        <v>0</v>
      </c>
      <c r="C2455">
        <f>IF(Arkusz1!$Q:$Q=Arkusz2!C$1,1,0)</f>
        <v>0</v>
      </c>
      <c r="D2455">
        <f>IF(Arkusz1!$Q:$Q=Arkusz2!D$1,1,0)</f>
        <v>0</v>
      </c>
      <c r="E2455">
        <f>IF(Arkusz1!$Q:$Q=Arkusz2!E$1,1,0)</f>
        <v>0</v>
      </c>
      <c r="F2455">
        <f>IF(Arkusz1!$Q:$Q=Arkusz2!F$1,1,0)</f>
        <v>0</v>
      </c>
      <c r="G2455">
        <f>IF(Arkusz1!$Q:$Q=Arkusz2!G$1,1,0)</f>
        <v>0</v>
      </c>
      <c r="H2455">
        <f>IF(Arkusz1!$Q:$Q=Arkusz2!H$1,1,0)</f>
        <v>0</v>
      </c>
      <c r="I2455">
        <f>IF(Arkusz1!$Q:$Q=Arkusz2!I$1,1,0)</f>
        <v>0</v>
      </c>
      <c r="J2455">
        <f>IF(Arkusz1!$Q:$Q=Arkusz2!J$1,1,0)</f>
        <v>1</v>
      </c>
      <c r="K2455">
        <f>IF(Arkusz1!$M:$M=Arkusz2!K$1,1,0)</f>
        <v>0</v>
      </c>
      <c r="L2455">
        <f>IF(Arkusz1!$M:$M=Arkusz2!L$1,1,0)</f>
        <v>0</v>
      </c>
      <c r="M2455">
        <f>IF(Arkusz1!$P:$P="",0,1)</f>
        <v>1</v>
      </c>
      <c r="N2455">
        <f>IF(Arkusz1!$S:$S=Arkusz2!N$1,1,0)</f>
        <v>0</v>
      </c>
      <c r="O2455">
        <f>IF(Arkusz1!$T:$T=Arkusz2!O$1,1,0)</f>
        <v>0</v>
      </c>
      <c r="P2455">
        <f>IF(Arkusz1!$T:$T=Arkusz2!P$1,1,0)</f>
        <v>0</v>
      </c>
      <c r="Q2455">
        <f>IF(Arkusz1!$T:$T=Arkusz2!Q$1,1,0)</f>
        <v>0</v>
      </c>
      <c r="R2455">
        <f>IF(Arkusz1!$O:$O=Arkusz2!R$1,1,0)</f>
        <v>0</v>
      </c>
      <c r="S2455" s="17">
        <f t="shared" si="62"/>
        <v>3.2071413573108588E-2</v>
      </c>
    </row>
    <row r="2456" spans="1:19">
      <c r="A2456">
        <f>Arkusz1!B2456</f>
        <v>2455</v>
      </c>
      <c r="B2456">
        <f>IF(Arkusz1!R:R=Arkusz2!B$1,1,0)</f>
        <v>0</v>
      </c>
      <c r="C2456">
        <f>IF(Arkusz1!$Q:$Q=Arkusz2!C$1,1,0)</f>
        <v>0</v>
      </c>
      <c r="D2456">
        <f>IF(Arkusz1!$Q:$Q=Arkusz2!D$1,1,0)</f>
        <v>0</v>
      </c>
      <c r="E2456">
        <f>IF(Arkusz1!$Q:$Q=Arkusz2!E$1,1,0)</f>
        <v>0</v>
      </c>
      <c r="F2456">
        <f>IF(Arkusz1!$Q:$Q=Arkusz2!F$1,1,0)</f>
        <v>1</v>
      </c>
      <c r="G2456">
        <f>IF(Arkusz1!$Q:$Q=Arkusz2!G$1,1,0)</f>
        <v>0</v>
      </c>
      <c r="H2456">
        <f>IF(Arkusz1!$Q:$Q=Arkusz2!H$1,1,0)</f>
        <v>0</v>
      </c>
      <c r="I2456">
        <f>IF(Arkusz1!$Q:$Q=Arkusz2!I$1,1,0)</f>
        <v>0</v>
      </c>
      <c r="J2456">
        <f>IF(Arkusz1!$Q:$Q=Arkusz2!J$1,1,0)</f>
        <v>0</v>
      </c>
      <c r="K2456">
        <f>IF(Arkusz1!$M:$M=Arkusz2!K$1,1,0)</f>
        <v>0</v>
      </c>
      <c r="L2456">
        <f>IF(Arkusz1!$M:$M=Arkusz2!L$1,1,0)</f>
        <v>0</v>
      </c>
      <c r="M2456">
        <f>IF(Arkusz1!$P:$P="",0,1)</f>
        <v>0</v>
      </c>
      <c r="N2456">
        <f>IF(Arkusz1!$S:$S=Arkusz2!N$1,1,0)</f>
        <v>1</v>
      </c>
      <c r="O2456">
        <f>IF(Arkusz1!$T:$T=Arkusz2!O$1,1,0)</f>
        <v>0</v>
      </c>
      <c r="P2456">
        <f>IF(Arkusz1!$T:$T=Arkusz2!P$1,1,0)</f>
        <v>0</v>
      </c>
      <c r="Q2456">
        <f>IF(Arkusz1!$T:$T=Arkusz2!Q$1,1,0)</f>
        <v>0</v>
      </c>
      <c r="R2456">
        <f>IF(Arkusz1!$O:$O=Arkusz2!R$1,1,0)</f>
        <v>0</v>
      </c>
      <c r="S2456" s="17">
        <f t="shared" si="62"/>
        <v>0.14237853206828813</v>
      </c>
    </row>
    <row r="2457" spans="1:19">
      <c r="A2457">
        <f>Arkusz1!B2457</f>
        <v>2456</v>
      </c>
      <c r="B2457">
        <f>IF(Arkusz1!R:R=Arkusz2!B$1,1,0)</f>
        <v>0</v>
      </c>
      <c r="C2457">
        <f>IF(Arkusz1!$Q:$Q=Arkusz2!C$1,1,0)</f>
        <v>0</v>
      </c>
      <c r="D2457">
        <f>IF(Arkusz1!$Q:$Q=Arkusz2!D$1,1,0)</f>
        <v>0</v>
      </c>
      <c r="E2457">
        <f>IF(Arkusz1!$Q:$Q=Arkusz2!E$1,1,0)</f>
        <v>0</v>
      </c>
      <c r="F2457">
        <f>IF(Arkusz1!$Q:$Q=Arkusz2!F$1,1,0)</f>
        <v>0</v>
      </c>
      <c r="G2457">
        <f>IF(Arkusz1!$Q:$Q=Arkusz2!G$1,1,0)</f>
        <v>0</v>
      </c>
      <c r="H2457">
        <f>IF(Arkusz1!$Q:$Q=Arkusz2!H$1,1,0)</f>
        <v>0</v>
      </c>
      <c r="I2457">
        <f>IF(Arkusz1!$Q:$Q=Arkusz2!I$1,1,0)</f>
        <v>0</v>
      </c>
      <c r="J2457">
        <f>IF(Arkusz1!$Q:$Q=Arkusz2!J$1,1,0)</f>
        <v>1</v>
      </c>
      <c r="K2457">
        <f>IF(Arkusz1!$M:$M=Arkusz2!K$1,1,0)</f>
        <v>0</v>
      </c>
      <c r="L2457">
        <f>IF(Arkusz1!$M:$M=Arkusz2!L$1,1,0)</f>
        <v>0</v>
      </c>
      <c r="M2457">
        <f>IF(Arkusz1!$P:$P="",0,1)</f>
        <v>1</v>
      </c>
      <c r="N2457">
        <f>IF(Arkusz1!$S:$S=Arkusz2!N$1,1,0)</f>
        <v>0</v>
      </c>
      <c r="O2457">
        <f>IF(Arkusz1!$T:$T=Arkusz2!O$1,1,0)</f>
        <v>0</v>
      </c>
      <c r="P2457">
        <f>IF(Arkusz1!$T:$T=Arkusz2!P$1,1,0)</f>
        <v>0</v>
      </c>
      <c r="Q2457">
        <f>IF(Arkusz1!$T:$T=Arkusz2!Q$1,1,0)</f>
        <v>0</v>
      </c>
      <c r="R2457">
        <f>IF(Arkusz1!$O:$O=Arkusz2!R$1,1,0)</f>
        <v>0</v>
      </c>
      <c r="S2457" s="17">
        <f t="shared" si="62"/>
        <v>3.2071413573108588E-2</v>
      </c>
    </row>
    <row r="2458" spans="1:19">
      <c r="A2458">
        <f>Arkusz1!B2458</f>
        <v>2457</v>
      </c>
      <c r="B2458">
        <f>IF(Arkusz1!R:R=Arkusz2!B$1,1,0)</f>
        <v>0</v>
      </c>
      <c r="C2458">
        <f>IF(Arkusz1!$Q:$Q=Arkusz2!C$1,1,0)</f>
        <v>0</v>
      </c>
      <c r="D2458">
        <f>IF(Arkusz1!$Q:$Q=Arkusz2!D$1,1,0)</f>
        <v>0</v>
      </c>
      <c r="E2458">
        <f>IF(Arkusz1!$Q:$Q=Arkusz2!E$1,1,0)</f>
        <v>0</v>
      </c>
      <c r="F2458">
        <f>IF(Arkusz1!$Q:$Q=Arkusz2!F$1,1,0)</f>
        <v>0</v>
      </c>
      <c r="G2458">
        <f>IF(Arkusz1!$Q:$Q=Arkusz2!G$1,1,0)</f>
        <v>0</v>
      </c>
      <c r="H2458">
        <f>IF(Arkusz1!$Q:$Q=Arkusz2!H$1,1,0)</f>
        <v>0</v>
      </c>
      <c r="I2458">
        <f>IF(Arkusz1!$Q:$Q=Arkusz2!I$1,1,0)</f>
        <v>0</v>
      </c>
      <c r="J2458">
        <f>IF(Arkusz1!$Q:$Q=Arkusz2!J$1,1,0)</f>
        <v>1</v>
      </c>
      <c r="K2458">
        <f>IF(Arkusz1!$M:$M=Arkusz2!K$1,1,0)</f>
        <v>0</v>
      </c>
      <c r="L2458">
        <f>IF(Arkusz1!$M:$M=Arkusz2!L$1,1,0)</f>
        <v>0</v>
      </c>
      <c r="M2458">
        <f>IF(Arkusz1!$P:$P="",0,1)</f>
        <v>1</v>
      </c>
      <c r="N2458">
        <f>IF(Arkusz1!$S:$S=Arkusz2!N$1,1,0)</f>
        <v>0</v>
      </c>
      <c r="O2458">
        <f>IF(Arkusz1!$T:$T=Arkusz2!O$1,1,0)</f>
        <v>0</v>
      </c>
      <c r="P2458">
        <f>IF(Arkusz1!$T:$T=Arkusz2!P$1,1,0)</f>
        <v>0</v>
      </c>
      <c r="Q2458">
        <f>IF(Arkusz1!$T:$T=Arkusz2!Q$1,1,0)</f>
        <v>0</v>
      </c>
      <c r="R2458">
        <f>IF(Arkusz1!$O:$O=Arkusz2!R$1,1,0)</f>
        <v>0</v>
      </c>
      <c r="S2458" s="17">
        <f t="shared" si="62"/>
        <v>3.2071413573108588E-2</v>
      </c>
    </row>
    <row r="2459" spans="1:19">
      <c r="A2459">
        <f>Arkusz1!B2459</f>
        <v>2458</v>
      </c>
      <c r="B2459">
        <f>IF(Arkusz1!R:R=Arkusz2!B$1,1,0)</f>
        <v>0</v>
      </c>
      <c r="C2459">
        <f>IF(Arkusz1!$Q:$Q=Arkusz2!C$1,1,0)</f>
        <v>0</v>
      </c>
      <c r="D2459">
        <f>IF(Arkusz1!$Q:$Q=Arkusz2!D$1,1,0)</f>
        <v>1</v>
      </c>
      <c r="E2459">
        <f>IF(Arkusz1!$Q:$Q=Arkusz2!E$1,1,0)</f>
        <v>0</v>
      </c>
      <c r="F2459">
        <f>IF(Arkusz1!$Q:$Q=Arkusz2!F$1,1,0)</f>
        <v>0</v>
      </c>
      <c r="G2459">
        <f>IF(Arkusz1!$Q:$Q=Arkusz2!G$1,1,0)</f>
        <v>0</v>
      </c>
      <c r="H2459">
        <f>IF(Arkusz1!$Q:$Q=Arkusz2!H$1,1,0)</f>
        <v>0</v>
      </c>
      <c r="I2459">
        <f>IF(Arkusz1!$Q:$Q=Arkusz2!I$1,1,0)</f>
        <v>0</v>
      </c>
      <c r="J2459">
        <f>IF(Arkusz1!$Q:$Q=Arkusz2!J$1,1,0)</f>
        <v>0</v>
      </c>
      <c r="K2459">
        <f>IF(Arkusz1!$M:$M=Arkusz2!K$1,1,0)</f>
        <v>0</v>
      </c>
      <c r="L2459">
        <f>IF(Arkusz1!$M:$M=Arkusz2!L$1,1,0)</f>
        <v>0</v>
      </c>
      <c r="M2459">
        <f>IF(Arkusz1!$P:$P="",0,1)</f>
        <v>1</v>
      </c>
      <c r="N2459">
        <f>IF(Arkusz1!$S:$S=Arkusz2!N$1,1,0)</f>
        <v>0</v>
      </c>
      <c r="O2459">
        <f>IF(Arkusz1!$T:$T=Arkusz2!O$1,1,0)</f>
        <v>0</v>
      </c>
      <c r="P2459">
        <f>IF(Arkusz1!$T:$T=Arkusz2!P$1,1,0)</f>
        <v>0</v>
      </c>
      <c r="Q2459">
        <f>IF(Arkusz1!$T:$T=Arkusz2!Q$1,1,0)</f>
        <v>0</v>
      </c>
      <c r="R2459">
        <f>IF(Arkusz1!$O:$O=Arkusz2!R$1,1,0)</f>
        <v>0</v>
      </c>
      <c r="S2459" s="17">
        <f t="shared" si="62"/>
        <v>0.24668936063690783</v>
      </c>
    </row>
    <row r="2460" spans="1:19">
      <c r="A2460">
        <f>Arkusz1!B2460</f>
        <v>2459</v>
      </c>
      <c r="B2460">
        <f>IF(Arkusz1!R:R=Arkusz2!B$1,1,0)</f>
        <v>0</v>
      </c>
      <c r="C2460">
        <f>IF(Arkusz1!$Q:$Q=Arkusz2!C$1,1,0)</f>
        <v>0</v>
      </c>
      <c r="D2460">
        <f>IF(Arkusz1!$Q:$Q=Arkusz2!D$1,1,0)</f>
        <v>0</v>
      </c>
      <c r="E2460">
        <f>IF(Arkusz1!$Q:$Q=Arkusz2!E$1,1,0)</f>
        <v>0</v>
      </c>
      <c r="F2460">
        <f>IF(Arkusz1!$Q:$Q=Arkusz2!F$1,1,0)</f>
        <v>0</v>
      </c>
      <c r="G2460">
        <f>IF(Arkusz1!$Q:$Q=Arkusz2!G$1,1,0)</f>
        <v>0</v>
      </c>
      <c r="H2460">
        <f>IF(Arkusz1!$Q:$Q=Arkusz2!H$1,1,0)</f>
        <v>0</v>
      </c>
      <c r="I2460">
        <f>IF(Arkusz1!$Q:$Q=Arkusz2!I$1,1,0)</f>
        <v>0</v>
      </c>
      <c r="J2460">
        <f>IF(Arkusz1!$Q:$Q=Arkusz2!J$1,1,0)</f>
        <v>1</v>
      </c>
      <c r="K2460">
        <f>IF(Arkusz1!$M:$M=Arkusz2!K$1,1,0)</f>
        <v>0</v>
      </c>
      <c r="L2460">
        <f>IF(Arkusz1!$M:$M=Arkusz2!L$1,1,0)</f>
        <v>0</v>
      </c>
      <c r="M2460">
        <f>IF(Arkusz1!$P:$P="",0,1)</f>
        <v>0</v>
      </c>
      <c r="N2460">
        <f>IF(Arkusz1!$S:$S=Arkusz2!N$1,1,0)</f>
        <v>0</v>
      </c>
      <c r="O2460">
        <f>IF(Arkusz1!$T:$T=Arkusz2!O$1,1,0)</f>
        <v>0</v>
      </c>
      <c r="P2460">
        <f>IF(Arkusz1!$T:$T=Arkusz2!P$1,1,0)</f>
        <v>0</v>
      </c>
      <c r="Q2460">
        <f>IF(Arkusz1!$T:$T=Arkusz2!Q$1,1,0)</f>
        <v>0</v>
      </c>
      <c r="R2460">
        <f>IF(Arkusz1!$O:$O=Arkusz2!R$1,1,0)</f>
        <v>0</v>
      </c>
      <c r="S2460" s="17">
        <f t="shared" si="62"/>
        <v>3.4502880732867523E-2</v>
      </c>
    </row>
    <row r="2461" spans="1:19">
      <c r="A2461">
        <f>Arkusz1!B2461</f>
        <v>2460</v>
      </c>
      <c r="B2461">
        <f>IF(Arkusz1!R:R=Arkusz2!B$1,1,0)</f>
        <v>0</v>
      </c>
      <c r="C2461">
        <f>IF(Arkusz1!$Q:$Q=Arkusz2!C$1,1,0)</f>
        <v>1</v>
      </c>
      <c r="D2461">
        <f>IF(Arkusz1!$Q:$Q=Arkusz2!D$1,1,0)</f>
        <v>0</v>
      </c>
      <c r="E2461">
        <f>IF(Arkusz1!$Q:$Q=Arkusz2!E$1,1,0)</f>
        <v>0</v>
      </c>
      <c r="F2461">
        <f>IF(Arkusz1!$Q:$Q=Arkusz2!F$1,1,0)</f>
        <v>0</v>
      </c>
      <c r="G2461">
        <f>IF(Arkusz1!$Q:$Q=Arkusz2!G$1,1,0)</f>
        <v>0</v>
      </c>
      <c r="H2461">
        <f>IF(Arkusz1!$Q:$Q=Arkusz2!H$1,1,0)</f>
        <v>0</v>
      </c>
      <c r="I2461">
        <f>IF(Arkusz1!$Q:$Q=Arkusz2!I$1,1,0)</f>
        <v>0</v>
      </c>
      <c r="J2461">
        <f>IF(Arkusz1!$Q:$Q=Arkusz2!J$1,1,0)</f>
        <v>0</v>
      </c>
      <c r="K2461">
        <f>IF(Arkusz1!$M:$M=Arkusz2!K$1,1,0)</f>
        <v>0</v>
      </c>
      <c r="L2461">
        <f>IF(Arkusz1!$M:$M=Arkusz2!L$1,1,0)</f>
        <v>0</v>
      </c>
      <c r="M2461">
        <f>IF(Arkusz1!$P:$P="",0,1)</f>
        <v>1</v>
      </c>
      <c r="N2461">
        <f>IF(Arkusz1!$S:$S=Arkusz2!N$1,1,0)</f>
        <v>0</v>
      </c>
      <c r="O2461">
        <f>IF(Arkusz1!$T:$T=Arkusz2!O$1,1,0)</f>
        <v>0</v>
      </c>
      <c r="P2461">
        <f>IF(Arkusz1!$T:$T=Arkusz2!P$1,1,0)</f>
        <v>0</v>
      </c>
      <c r="Q2461">
        <f>IF(Arkusz1!$T:$T=Arkusz2!Q$1,1,0)</f>
        <v>0</v>
      </c>
      <c r="R2461">
        <f>IF(Arkusz1!$O:$O=Arkusz2!R$1,1,0)</f>
        <v>0</v>
      </c>
      <c r="S2461" s="17">
        <f t="shared" si="62"/>
        <v>0.54692167493771915</v>
      </c>
    </row>
    <row r="2462" spans="1:19">
      <c r="A2462">
        <f>Arkusz1!B2462</f>
        <v>2461</v>
      </c>
      <c r="B2462">
        <f>IF(Arkusz1!R:R=Arkusz2!B$1,1,0)</f>
        <v>0</v>
      </c>
      <c r="C2462">
        <f>IF(Arkusz1!$Q:$Q=Arkusz2!C$1,1,0)</f>
        <v>0</v>
      </c>
      <c r="D2462">
        <f>IF(Arkusz1!$Q:$Q=Arkusz2!D$1,1,0)</f>
        <v>0</v>
      </c>
      <c r="E2462">
        <f>IF(Arkusz1!$Q:$Q=Arkusz2!E$1,1,0)</f>
        <v>0</v>
      </c>
      <c r="F2462">
        <f>IF(Arkusz1!$Q:$Q=Arkusz2!F$1,1,0)</f>
        <v>0</v>
      </c>
      <c r="G2462">
        <f>IF(Arkusz1!$Q:$Q=Arkusz2!G$1,1,0)</f>
        <v>0</v>
      </c>
      <c r="H2462">
        <f>IF(Arkusz1!$Q:$Q=Arkusz2!H$1,1,0)</f>
        <v>0</v>
      </c>
      <c r="I2462">
        <f>IF(Arkusz1!$Q:$Q=Arkusz2!I$1,1,0)</f>
        <v>0</v>
      </c>
      <c r="J2462">
        <f>IF(Arkusz1!$Q:$Q=Arkusz2!J$1,1,0)</f>
        <v>1</v>
      </c>
      <c r="K2462">
        <f>IF(Arkusz1!$M:$M=Arkusz2!K$1,1,0)</f>
        <v>0</v>
      </c>
      <c r="L2462">
        <f>IF(Arkusz1!$M:$M=Arkusz2!L$1,1,0)</f>
        <v>0</v>
      </c>
      <c r="M2462">
        <f>IF(Arkusz1!$P:$P="",0,1)</f>
        <v>0</v>
      </c>
      <c r="N2462">
        <f>IF(Arkusz1!$S:$S=Arkusz2!N$1,1,0)</f>
        <v>0</v>
      </c>
      <c r="O2462">
        <f>IF(Arkusz1!$T:$T=Arkusz2!O$1,1,0)</f>
        <v>0</v>
      </c>
      <c r="P2462">
        <f>IF(Arkusz1!$T:$T=Arkusz2!P$1,1,0)</f>
        <v>0</v>
      </c>
      <c r="Q2462">
        <f>IF(Arkusz1!$T:$T=Arkusz2!Q$1,1,0)</f>
        <v>0</v>
      </c>
      <c r="R2462">
        <f>IF(Arkusz1!$O:$O=Arkusz2!R$1,1,0)</f>
        <v>0</v>
      </c>
      <c r="S2462" s="17">
        <f t="shared" si="62"/>
        <v>3.4502880732867523E-2</v>
      </c>
    </row>
    <row r="2463" spans="1:19">
      <c r="A2463">
        <f>Arkusz1!B2463</f>
        <v>2462</v>
      </c>
      <c r="B2463">
        <f>IF(Arkusz1!R:R=Arkusz2!B$1,1,0)</f>
        <v>0</v>
      </c>
      <c r="C2463">
        <f>IF(Arkusz1!$Q:$Q=Arkusz2!C$1,1,0)</f>
        <v>0</v>
      </c>
      <c r="D2463">
        <f>IF(Arkusz1!$Q:$Q=Arkusz2!D$1,1,0)</f>
        <v>1</v>
      </c>
      <c r="E2463">
        <f>IF(Arkusz1!$Q:$Q=Arkusz2!E$1,1,0)</f>
        <v>0</v>
      </c>
      <c r="F2463">
        <f>IF(Arkusz1!$Q:$Q=Arkusz2!F$1,1,0)</f>
        <v>0</v>
      </c>
      <c r="G2463">
        <f>IF(Arkusz1!$Q:$Q=Arkusz2!G$1,1,0)</f>
        <v>0</v>
      </c>
      <c r="H2463">
        <f>IF(Arkusz1!$Q:$Q=Arkusz2!H$1,1,0)</f>
        <v>0</v>
      </c>
      <c r="I2463">
        <f>IF(Arkusz1!$Q:$Q=Arkusz2!I$1,1,0)</f>
        <v>0</v>
      </c>
      <c r="J2463">
        <f>IF(Arkusz1!$Q:$Q=Arkusz2!J$1,1,0)</f>
        <v>0</v>
      </c>
      <c r="K2463">
        <f>IF(Arkusz1!$M:$M=Arkusz2!K$1,1,0)</f>
        <v>0</v>
      </c>
      <c r="L2463">
        <f>IF(Arkusz1!$M:$M=Arkusz2!L$1,1,0)</f>
        <v>0</v>
      </c>
      <c r="M2463">
        <f>IF(Arkusz1!$P:$P="",0,1)</f>
        <v>1</v>
      </c>
      <c r="N2463">
        <f>IF(Arkusz1!$S:$S=Arkusz2!N$1,1,0)</f>
        <v>0</v>
      </c>
      <c r="O2463">
        <f>IF(Arkusz1!$T:$T=Arkusz2!O$1,1,0)</f>
        <v>0</v>
      </c>
      <c r="P2463">
        <f>IF(Arkusz1!$T:$T=Arkusz2!P$1,1,0)</f>
        <v>0</v>
      </c>
      <c r="Q2463">
        <f>IF(Arkusz1!$T:$T=Arkusz2!Q$1,1,0)</f>
        <v>0</v>
      </c>
      <c r="R2463">
        <f>IF(Arkusz1!$O:$O=Arkusz2!R$1,1,0)</f>
        <v>0</v>
      </c>
      <c r="S2463" s="17">
        <f t="shared" si="62"/>
        <v>0.24668936063690783</v>
      </c>
    </row>
    <row r="2464" spans="1:19">
      <c r="A2464">
        <f>Arkusz1!B2464</f>
        <v>2463</v>
      </c>
      <c r="B2464">
        <f>IF(Arkusz1!R:R=Arkusz2!B$1,1,0)</f>
        <v>0</v>
      </c>
      <c r="C2464">
        <f>IF(Arkusz1!$Q:$Q=Arkusz2!C$1,1,0)</f>
        <v>0</v>
      </c>
      <c r="D2464">
        <f>IF(Arkusz1!$Q:$Q=Arkusz2!D$1,1,0)</f>
        <v>0</v>
      </c>
      <c r="E2464">
        <f>IF(Arkusz1!$Q:$Q=Arkusz2!E$1,1,0)</f>
        <v>0</v>
      </c>
      <c r="F2464">
        <f>IF(Arkusz1!$Q:$Q=Arkusz2!F$1,1,0)</f>
        <v>0</v>
      </c>
      <c r="G2464">
        <f>IF(Arkusz1!$Q:$Q=Arkusz2!G$1,1,0)</f>
        <v>1</v>
      </c>
      <c r="H2464">
        <f>IF(Arkusz1!$Q:$Q=Arkusz2!H$1,1,0)</f>
        <v>0</v>
      </c>
      <c r="I2464">
        <f>IF(Arkusz1!$Q:$Q=Arkusz2!I$1,1,0)</f>
        <v>0</v>
      </c>
      <c r="J2464">
        <f>IF(Arkusz1!$Q:$Q=Arkusz2!J$1,1,0)</f>
        <v>0</v>
      </c>
      <c r="K2464">
        <f>IF(Arkusz1!$M:$M=Arkusz2!K$1,1,0)</f>
        <v>0</v>
      </c>
      <c r="L2464">
        <f>IF(Arkusz1!$M:$M=Arkusz2!L$1,1,0)</f>
        <v>0</v>
      </c>
      <c r="M2464">
        <f>IF(Arkusz1!$P:$P="",0,1)</f>
        <v>1</v>
      </c>
      <c r="N2464">
        <f>IF(Arkusz1!$S:$S=Arkusz2!N$1,1,0)</f>
        <v>0</v>
      </c>
      <c r="O2464">
        <f>IF(Arkusz1!$T:$T=Arkusz2!O$1,1,0)</f>
        <v>0</v>
      </c>
      <c r="P2464">
        <f>IF(Arkusz1!$T:$T=Arkusz2!P$1,1,0)</f>
        <v>0</v>
      </c>
      <c r="Q2464">
        <f>IF(Arkusz1!$T:$T=Arkusz2!Q$1,1,0)</f>
        <v>0</v>
      </c>
      <c r="R2464">
        <f>IF(Arkusz1!$O:$O=Arkusz2!R$1,1,0)</f>
        <v>0</v>
      </c>
      <c r="S2464" s="17">
        <f t="shared" si="62"/>
        <v>5.7394673231095802E-2</v>
      </c>
    </row>
    <row r="2465" spans="1:19">
      <c r="A2465">
        <f>Arkusz1!B2465</f>
        <v>2464</v>
      </c>
      <c r="B2465">
        <f>IF(Arkusz1!R:R=Arkusz2!B$1,1,0)</f>
        <v>0</v>
      </c>
      <c r="C2465">
        <f>IF(Arkusz1!$Q:$Q=Arkusz2!C$1,1,0)</f>
        <v>0</v>
      </c>
      <c r="D2465">
        <f>IF(Arkusz1!$Q:$Q=Arkusz2!D$1,1,0)</f>
        <v>0</v>
      </c>
      <c r="E2465">
        <f>IF(Arkusz1!$Q:$Q=Arkusz2!E$1,1,0)</f>
        <v>0</v>
      </c>
      <c r="F2465">
        <f>IF(Arkusz1!$Q:$Q=Arkusz2!F$1,1,0)</f>
        <v>0</v>
      </c>
      <c r="G2465">
        <f>IF(Arkusz1!$Q:$Q=Arkusz2!G$1,1,0)</f>
        <v>0</v>
      </c>
      <c r="H2465">
        <f>IF(Arkusz1!$Q:$Q=Arkusz2!H$1,1,0)</f>
        <v>0</v>
      </c>
      <c r="I2465">
        <f>IF(Arkusz1!$Q:$Q=Arkusz2!I$1,1,0)</f>
        <v>0</v>
      </c>
      <c r="J2465">
        <f>IF(Arkusz1!$Q:$Q=Arkusz2!J$1,1,0)</f>
        <v>1</v>
      </c>
      <c r="K2465">
        <f>IF(Arkusz1!$M:$M=Arkusz2!K$1,1,0)</f>
        <v>0</v>
      </c>
      <c r="L2465">
        <f>IF(Arkusz1!$M:$M=Arkusz2!L$1,1,0)</f>
        <v>0</v>
      </c>
      <c r="M2465">
        <f>IF(Arkusz1!$P:$P="",0,1)</f>
        <v>1</v>
      </c>
      <c r="N2465">
        <f>IF(Arkusz1!$S:$S=Arkusz2!N$1,1,0)</f>
        <v>0</v>
      </c>
      <c r="O2465">
        <f>IF(Arkusz1!$T:$T=Arkusz2!O$1,1,0)</f>
        <v>0</v>
      </c>
      <c r="P2465">
        <f>IF(Arkusz1!$T:$T=Arkusz2!P$1,1,0)</f>
        <v>0</v>
      </c>
      <c r="Q2465">
        <f>IF(Arkusz1!$T:$T=Arkusz2!Q$1,1,0)</f>
        <v>0</v>
      </c>
      <c r="R2465">
        <f>IF(Arkusz1!$O:$O=Arkusz2!R$1,1,0)</f>
        <v>0</v>
      </c>
      <c r="S2465" s="17">
        <f t="shared" si="62"/>
        <v>3.2071413573108588E-2</v>
      </c>
    </row>
    <row r="2466" spans="1:19">
      <c r="A2466">
        <f>Arkusz1!B2466</f>
        <v>2465</v>
      </c>
      <c r="B2466">
        <f>IF(Arkusz1!R:R=Arkusz2!B$1,1,0)</f>
        <v>0</v>
      </c>
      <c r="C2466">
        <f>IF(Arkusz1!$Q:$Q=Arkusz2!C$1,1,0)</f>
        <v>0</v>
      </c>
      <c r="D2466">
        <f>IF(Arkusz1!$Q:$Q=Arkusz2!D$1,1,0)</f>
        <v>0</v>
      </c>
      <c r="E2466">
        <f>IF(Arkusz1!$Q:$Q=Arkusz2!E$1,1,0)</f>
        <v>0</v>
      </c>
      <c r="F2466">
        <f>IF(Arkusz1!$Q:$Q=Arkusz2!F$1,1,0)</f>
        <v>0</v>
      </c>
      <c r="G2466">
        <f>IF(Arkusz1!$Q:$Q=Arkusz2!G$1,1,0)</f>
        <v>0</v>
      </c>
      <c r="H2466">
        <f>IF(Arkusz1!$Q:$Q=Arkusz2!H$1,1,0)</f>
        <v>1</v>
      </c>
      <c r="I2466">
        <f>IF(Arkusz1!$Q:$Q=Arkusz2!I$1,1,0)</f>
        <v>0</v>
      </c>
      <c r="J2466">
        <f>IF(Arkusz1!$Q:$Q=Arkusz2!J$1,1,0)</f>
        <v>0</v>
      </c>
      <c r="K2466">
        <f>IF(Arkusz1!$M:$M=Arkusz2!K$1,1,0)</f>
        <v>1</v>
      </c>
      <c r="L2466">
        <f>IF(Arkusz1!$M:$M=Arkusz2!L$1,1,0)</f>
        <v>0</v>
      </c>
      <c r="M2466">
        <f>IF(Arkusz1!$P:$P="",0,1)</f>
        <v>1</v>
      </c>
      <c r="N2466">
        <f>IF(Arkusz1!$S:$S=Arkusz2!N$1,1,0)</f>
        <v>0</v>
      </c>
      <c r="O2466">
        <f>IF(Arkusz1!$T:$T=Arkusz2!O$1,1,0)</f>
        <v>0</v>
      </c>
      <c r="P2466">
        <f>IF(Arkusz1!$T:$T=Arkusz2!P$1,1,0)</f>
        <v>1</v>
      </c>
      <c r="Q2466">
        <f>IF(Arkusz1!$T:$T=Arkusz2!Q$1,1,0)</f>
        <v>0</v>
      </c>
      <c r="R2466">
        <f>IF(Arkusz1!$O:$O=Arkusz2!R$1,1,0)</f>
        <v>0</v>
      </c>
      <c r="S2466" s="17">
        <f t="shared" si="62"/>
        <v>7.6926995697442255E-2</v>
      </c>
    </row>
    <row r="2467" spans="1:19">
      <c r="A2467">
        <f>Arkusz1!B2467</f>
        <v>2466</v>
      </c>
      <c r="B2467">
        <f>IF(Arkusz1!R:R=Arkusz2!B$1,1,0)</f>
        <v>0</v>
      </c>
      <c r="C2467">
        <f>IF(Arkusz1!$Q:$Q=Arkusz2!C$1,1,0)</f>
        <v>1</v>
      </c>
      <c r="D2467">
        <f>IF(Arkusz1!$Q:$Q=Arkusz2!D$1,1,0)</f>
        <v>0</v>
      </c>
      <c r="E2467">
        <f>IF(Arkusz1!$Q:$Q=Arkusz2!E$1,1,0)</f>
        <v>0</v>
      </c>
      <c r="F2467">
        <f>IF(Arkusz1!$Q:$Q=Arkusz2!F$1,1,0)</f>
        <v>0</v>
      </c>
      <c r="G2467">
        <f>IF(Arkusz1!$Q:$Q=Arkusz2!G$1,1,0)</f>
        <v>0</v>
      </c>
      <c r="H2467">
        <f>IF(Arkusz1!$Q:$Q=Arkusz2!H$1,1,0)</f>
        <v>0</v>
      </c>
      <c r="I2467">
        <f>IF(Arkusz1!$Q:$Q=Arkusz2!I$1,1,0)</f>
        <v>0</v>
      </c>
      <c r="J2467">
        <f>IF(Arkusz1!$Q:$Q=Arkusz2!J$1,1,0)</f>
        <v>0</v>
      </c>
      <c r="K2467">
        <f>IF(Arkusz1!$M:$M=Arkusz2!K$1,1,0)</f>
        <v>0</v>
      </c>
      <c r="L2467">
        <f>IF(Arkusz1!$M:$M=Arkusz2!L$1,1,0)</f>
        <v>1</v>
      </c>
      <c r="M2467">
        <f>IF(Arkusz1!$P:$P="",0,1)</f>
        <v>1</v>
      </c>
      <c r="N2467">
        <f>IF(Arkusz1!$S:$S=Arkusz2!N$1,1,0)</f>
        <v>0</v>
      </c>
      <c r="O2467">
        <f>IF(Arkusz1!$T:$T=Arkusz2!O$1,1,0)</f>
        <v>0</v>
      </c>
      <c r="P2467">
        <f>IF(Arkusz1!$T:$T=Arkusz2!P$1,1,0)</f>
        <v>1</v>
      </c>
      <c r="Q2467">
        <f>IF(Arkusz1!$T:$T=Arkusz2!Q$1,1,0)</f>
        <v>0</v>
      </c>
      <c r="R2467">
        <f>IF(Arkusz1!$O:$O=Arkusz2!R$1,1,0)</f>
        <v>0</v>
      </c>
      <c r="S2467" s="17">
        <f t="shared" si="62"/>
        <v>0.6091017480659412</v>
      </c>
    </row>
    <row r="2468" spans="1:19">
      <c r="A2468">
        <f>Arkusz1!B2468</f>
        <v>2467</v>
      </c>
      <c r="B2468">
        <f>IF(Arkusz1!R:R=Arkusz2!B$1,1,0)</f>
        <v>0</v>
      </c>
      <c r="C2468">
        <f>IF(Arkusz1!$Q:$Q=Arkusz2!C$1,1,0)</f>
        <v>0</v>
      </c>
      <c r="D2468">
        <f>IF(Arkusz1!$Q:$Q=Arkusz2!D$1,1,0)</f>
        <v>0</v>
      </c>
      <c r="E2468">
        <f>IF(Arkusz1!$Q:$Q=Arkusz2!E$1,1,0)</f>
        <v>0</v>
      </c>
      <c r="F2468">
        <f>IF(Arkusz1!$Q:$Q=Arkusz2!F$1,1,0)</f>
        <v>0</v>
      </c>
      <c r="G2468">
        <f>IF(Arkusz1!$Q:$Q=Arkusz2!G$1,1,0)</f>
        <v>0</v>
      </c>
      <c r="H2468">
        <f>IF(Arkusz1!$Q:$Q=Arkusz2!H$1,1,0)</f>
        <v>0</v>
      </c>
      <c r="I2468">
        <f>IF(Arkusz1!$Q:$Q=Arkusz2!I$1,1,0)</f>
        <v>0</v>
      </c>
      <c r="J2468">
        <f>IF(Arkusz1!$Q:$Q=Arkusz2!J$1,1,0)</f>
        <v>1</v>
      </c>
      <c r="K2468">
        <f>IF(Arkusz1!$M:$M=Arkusz2!K$1,1,0)</f>
        <v>0</v>
      </c>
      <c r="L2468">
        <f>IF(Arkusz1!$M:$M=Arkusz2!L$1,1,0)</f>
        <v>0</v>
      </c>
      <c r="M2468">
        <f>IF(Arkusz1!$P:$P="",0,1)</f>
        <v>0</v>
      </c>
      <c r="N2468">
        <f>IF(Arkusz1!$S:$S=Arkusz2!N$1,1,0)</f>
        <v>0</v>
      </c>
      <c r="O2468">
        <f>IF(Arkusz1!$T:$T=Arkusz2!O$1,1,0)</f>
        <v>0</v>
      </c>
      <c r="P2468">
        <f>IF(Arkusz1!$T:$T=Arkusz2!P$1,1,0)</f>
        <v>0</v>
      </c>
      <c r="Q2468">
        <f>IF(Arkusz1!$T:$T=Arkusz2!Q$1,1,0)</f>
        <v>0</v>
      </c>
      <c r="R2468">
        <f>IF(Arkusz1!$O:$O=Arkusz2!R$1,1,0)</f>
        <v>0</v>
      </c>
      <c r="S2468" s="17">
        <f t="shared" si="62"/>
        <v>3.4502880732867523E-2</v>
      </c>
    </row>
    <row r="2469" spans="1:19">
      <c r="A2469">
        <f>Arkusz1!B2469</f>
        <v>2468</v>
      </c>
      <c r="B2469">
        <f>IF(Arkusz1!R:R=Arkusz2!B$1,1,0)</f>
        <v>0</v>
      </c>
      <c r="C2469">
        <f>IF(Arkusz1!$Q:$Q=Arkusz2!C$1,1,0)</f>
        <v>0</v>
      </c>
      <c r="D2469">
        <f>IF(Arkusz1!$Q:$Q=Arkusz2!D$1,1,0)</f>
        <v>0</v>
      </c>
      <c r="E2469">
        <f>IF(Arkusz1!$Q:$Q=Arkusz2!E$1,1,0)</f>
        <v>0</v>
      </c>
      <c r="F2469">
        <f>IF(Arkusz1!$Q:$Q=Arkusz2!F$1,1,0)</f>
        <v>0</v>
      </c>
      <c r="G2469">
        <f>IF(Arkusz1!$Q:$Q=Arkusz2!G$1,1,0)</f>
        <v>0</v>
      </c>
      <c r="H2469">
        <f>IF(Arkusz1!$Q:$Q=Arkusz2!H$1,1,0)</f>
        <v>1</v>
      </c>
      <c r="I2469">
        <f>IF(Arkusz1!$Q:$Q=Arkusz2!I$1,1,0)</f>
        <v>0</v>
      </c>
      <c r="J2469">
        <f>IF(Arkusz1!$Q:$Q=Arkusz2!J$1,1,0)</f>
        <v>0</v>
      </c>
      <c r="K2469">
        <f>IF(Arkusz1!$M:$M=Arkusz2!K$1,1,0)</f>
        <v>0</v>
      </c>
      <c r="L2469">
        <f>IF(Arkusz1!$M:$M=Arkusz2!L$1,1,0)</f>
        <v>0</v>
      </c>
      <c r="M2469">
        <f>IF(Arkusz1!$P:$P="",0,1)</f>
        <v>1</v>
      </c>
      <c r="N2469">
        <f>IF(Arkusz1!$S:$S=Arkusz2!N$1,1,0)</f>
        <v>0</v>
      </c>
      <c r="O2469">
        <f>IF(Arkusz1!$T:$T=Arkusz2!O$1,1,0)</f>
        <v>0</v>
      </c>
      <c r="P2469">
        <f>IF(Arkusz1!$T:$T=Arkusz2!P$1,1,0)</f>
        <v>0</v>
      </c>
      <c r="Q2469">
        <f>IF(Arkusz1!$T:$T=Arkusz2!Q$1,1,0)</f>
        <v>1</v>
      </c>
      <c r="R2469">
        <f>IF(Arkusz1!$O:$O=Arkusz2!R$1,1,0)</f>
        <v>0</v>
      </c>
      <c r="S2469" s="17">
        <f t="shared" si="62"/>
        <v>0.18518597080337934</v>
      </c>
    </row>
    <row r="2470" spans="1:19">
      <c r="A2470">
        <f>Arkusz1!B2470</f>
        <v>2469</v>
      </c>
      <c r="B2470">
        <f>IF(Arkusz1!R:R=Arkusz2!B$1,1,0)</f>
        <v>0</v>
      </c>
      <c r="C2470">
        <f>IF(Arkusz1!$Q:$Q=Arkusz2!C$1,1,0)</f>
        <v>0</v>
      </c>
      <c r="D2470">
        <f>IF(Arkusz1!$Q:$Q=Arkusz2!D$1,1,0)</f>
        <v>0</v>
      </c>
      <c r="E2470">
        <f>IF(Arkusz1!$Q:$Q=Arkusz2!E$1,1,0)</f>
        <v>0</v>
      </c>
      <c r="F2470">
        <f>IF(Arkusz1!$Q:$Q=Arkusz2!F$1,1,0)</f>
        <v>0</v>
      </c>
      <c r="G2470">
        <f>IF(Arkusz1!$Q:$Q=Arkusz2!G$1,1,0)</f>
        <v>0</v>
      </c>
      <c r="H2470">
        <f>IF(Arkusz1!$Q:$Q=Arkusz2!H$1,1,0)</f>
        <v>1</v>
      </c>
      <c r="I2470">
        <f>IF(Arkusz1!$Q:$Q=Arkusz2!I$1,1,0)</f>
        <v>0</v>
      </c>
      <c r="J2470">
        <f>IF(Arkusz1!$Q:$Q=Arkusz2!J$1,1,0)</f>
        <v>0</v>
      </c>
      <c r="K2470">
        <f>IF(Arkusz1!$M:$M=Arkusz2!K$1,1,0)</f>
        <v>1</v>
      </c>
      <c r="L2470">
        <f>IF(Arkusz1!$M:$M=Arkusz2!L$1,1,0)</f>
        <v>0</v>
      </c>
      <c r="M2470">
        <f>IF(Arkusz1!$P:$P="",0,1)</f>
        <v>1</v>
      </c>
      <c r="N2470">
        <f>IF(Arkusz1!$S:$S=Arkusz2!N$1,1,0)</f>
        <v>0</v>
      </c>
      <c r="O2470">
        <f>IF(Arkusz1!$T:$T=Arkusz2!O$1,1,0)</f>
        <v>0</v>
      </c>
      <c r="P2470">
        <f>IF(Arkusz1!$T:$T=Arkusz2!P$1,1,0)</f>
        <v>0</v>
      </c>
      <c r="Q2470">
        <f>IF(Arkusz1!$T:$T=Arkusz2!Q$1,1,0)</f>
        <v>1</v>
      </c>
      <c r="R2470">
        <f>IF(Arkusz1!$O:$O=Arkusz2!R$1,1,0)</f>
        <v>0</v>
      </c>
      <c r="S2470" s="17">
        <f t="shared" si="62"/>
        <v>0.1094694240700843</v>
      </c>
    </row>
    <row r="2471" spans="1:19">
      <c r="A2471">
        <f>Arkusz1!B2471</f>
        <v>2470</v>
      </c>
      <c r="B2471">
        <f>IF(Arkusz1!R:R=Arkusz2!B$1,1,0)</f>
        <v>0</v>
      </c>
      <c r="C2471">
        <f>IF(Arkusz1!$Q:$Q=Arkusz2!C$1,1,0)</f>
        <v>0</v>
      </c>
      <c r="D2471">
        <f>IF(Arkusz1!$Q:$Q=Arkusz2!D$1,1,0)</f>
        <v>0</v>
      </c>
      <c r="E2471">
        <f>IF(Arkusz1!$Q:$Q=Arkusz2!E$1,1,0)</f>
        <v>0</v>
      </c>
      <c r="F2471">
        <f>IF(Arkusz1!$Q:$Q=Arkusz2!F$1,1,0)</f>
        <v>0</v>
      </c>
      <c r="G2471">
        <f>IF(Arkusz1!$Q:$Q=Arkusz2!G$1,1,0)</f>
        <v>0</v>
      </c>
      <c r="H2471">
        <f>IF(Arkusz1!$Q:$Q=Arkusz2!H$1,1,0)</f>
        <v>0</v>
      </c>
      <c r="I2471">
        <f>IF(Arkusz1!$Q:$Q=Arkusz2!I$1,1,0)</f>
        <v>0</v>
      </c>
      <c r="J2471">
        <f>IF(Arkusz1!$Q:$Q=Arkusz2!J$1,1,0)</f>
        <v>1</v>
      </c>
      <c r="K2471">
        <f>IF(Arkusz1!$M:$M=Arkusz2!K$1,1,0)</f>
        <v>0</v>
      </c>
      <c r="L2471">
        <f>IF(Arkusz1!$M:$M=Arkusz2!L$1,1,0)</f>
        <v>0</v>
      </c>
      <c r="M2471">
        <f>IF(Arkusz1!$P:$P="",0,1)</f>
        <v>1</v>
      </c>
      <c r="N2471">
        <f>IF(Arkusz1!$S:$S=Arkusz2!N$1,1,0)</f>
        <v>0</v>
      </c>
      <c r="O2471">
        <f>IF(Arkusz1!$T:$T=Arkusz2!O$1,1,0)</f>
        <v>0</v>
      </c>
      <c r="P2471">
        <f>IF(Arkusz1!$T:$T=Arkusz2!P$1,1,0)</f>
        <v>0</v>
      </c>
      <c r="Q2471">
        <f>IF(Arkusz1!$T:$T=Arkusz2!Q$1,1,0)</f>
        <v>0</v>
      </c>
      <c r="R2471">
        <f>IF(Arkusz1!$O:$O=Arkusz2!R$1,1,0)</f>
        <v>0</v>
      </c>
      <c r="S2471" s="17">
        <f t="shared" si="62"/>
        <v>3.2071413573108588E-2</v>
      </c>
    </row>
    <row r="2472" spans="1:19">
      <c r="A2472">
        <f>Arkusz1!B2472</f>
        <v>2471</v>
      </c>
      <c r="B2472">
        <f>IF(Arkusz1!R:R=Arkusz2!B$1,1,0)</f>
        <v>0</v>
      </c>
      <c r="C2472">
        <f>IF(Arkusz1!$Q:$Q=Arkusz2!C$1,1,0)</f>
        <v>0</v>
      </c>
      <c r="D2472">
        <f>IF(Arkusz1!$Q:$Q=Arkusz2!D$1,1,0)</f>
        <v>0</v>
      </c>
      <c r="E2472">
        <f>IF(Arkusz1!$Q:$Q=Arkusz2!E$1,1,0)</f>
        <v>0</v>
      </c>
      <c r="F2472">
        <f>IF(Arkusz1!$Q:$Q=Arkusz2!F$1,1,0)</f>
        <v>0</v>
      </c>
      <c r="G2472">
        <f>IF(Arkusz1!$Q:$Q=Arkusz2!G$1,1,0)</f>
        <v>0</v>
      </c>
      <c r="H2472">
        <f>IF(Arkusz1!$Q:$Q=Arkusz2!H$1,1,0)</f>
        <v>1</v>
      </c>
      <c r="I2472">
        <f>IF(Arkusz1!$Q:$Q=Arkusz2!I$1,1,0)</f>
        <v>0</v>
      </c>
      <c r="J2472">
        <f>IF(Arkusz1!$Q:$Q=Arkusz2!J$1,1,0)</f>
        <v>0</v>
      </c>
      <c r="K2472">
        <f>IF(Arkusz1!$M:$M=Arkusz2!K$1,1,0)</f>
        <v>0</v>
      </c>
      <c r="L2472">
        <f>IF(Arkusz1!$M:$M=Arkusz2!L$1,1,0)</f>
        <v>0</v>
      </c>
      <c r="M2472">
        <f>IF(Arkusz1!$P:$P="",0,1)</f>
        <v>1</v>
      </c>
      <c r="N2472">
        <f>IF(Arkusz1!$S:$S=Arkusz2!N$1,1,0)</f>
        <v>0</v>
      </c>
      <c r="O2472">
        <f>IF(Arkusz1!$T:$T=Arkusz2!O$1,1,0)</f>
        <v>0</v>
      </c>
      <c r="P2472">
        <f>IF(Arkusz1!$T:$T=Arkusz2!P$1,1,0)</f>
        <v>0</v>
      </c>
      <c r="Q2472">
        <f>IF(Arkusz1!$T:$T=Arkusz2!Q$1,1,0)</f>
        <v>0</v>
      </c>
      <c r="R2472">
        <f>IF(Arkusz1!$O:$O=Arkusz2!R$1,1,0)</f>
        <v>0</v>
      </c>
      <c r="S2472" s="17">
        <f t="shared" si="62"/>
        <v>0.17298255377116797</v>
      </c>
    </row>
    <row r="2473" spans="1:19">
      <c r="A2473">
        <f>Arkusz1!B2473</f>
        <v>2472</v>
      </c>
      <c r="B2473">
        <f>IF(Arkusz1!R:R=Arkusz2!B$1,1,0)</f>
        <v>0</v>
      </c>
      <c r="C2473">
        <f>IF(Arkusz1!$Q:$Q=Arkusz2!C$1,1,0)</f>
        <v>0</v>
      </c>
      <c r="D2473">
        <f>IF(Arkusz1!$Q:$Q=Arkusz2!D$1,1,0)</f>
        <v>0</v>
      </c>
      <c r="E2473">
        <f>IF(Arkusz1!$Q:$Q=Arkusz2!E$1,1,0)</f>
        <v>0</v>
      </c>
      <c r="F2473">
        <f>IF(Arkusz1!$Q:$Q=Arkusz2!F$1,1,0)</f>
        <v>0</v>
      </c>
      <c r="G2473">
        <f>IF(Arkusz1!$Q:$Q=Arkusz2!G$1,1,0)</f>
        <v>0</v>
      </c>
      <c r="H2473">
        <f>IF(Arkusz1!$Q:$Q=Arkusz2!H$1,1,0)</f>
        <v>0</v>
      </c>
      <c r="I2473">
        <f>IF(Arkusz1!$Q:$Q=Arkusz2!I$1,1,0)</f>
        <v>1</v>
      </c>
      <c r="J2473">
        <f>IF(Arkusz1!$Q:$Q=Arkusz2!J$1,1,0)</f>
        <v>0</v>
      </c>
      <c r="K2473">
        <f>IF(Arkusz1!$M:$M=Arkusz2!K$1,1,0)</f>
        <v>0</v>
      </c>
      <c r="L2473">
        <f>IF(Arkusz1!$M:$M=Arkusz2!L$1,1,0)</f>
        <v>0</v>
      </c>
      <c r="M2473">
        <f>IF(Arkusz1!$P:$P="",0,1)</f>
        <v>1</v>
      </c>
      <c r="N2473">
        <f>IF(Arkusz1!$S:$S=Arkusz2!N$1,1,0)</f>
        <v>0</v>
      </c>
      <c r="O2473">
        <f>IF(Arkusz1!$T:$T=Arkusz2!O$1,1,0)</f>
        <v>0</v>
      </c>
      <c r="P2473">
        <f>IF(Arkusz1!$T:$T=Arkusz2!P$1,1,0)</f>
        <v>0</v>
      </c>
      <c r="Q2473">
        <f>IF(Arkusz1!$T:$T=Arkusz2!Q$1,1,0)</f>
        <v>0</v>
      </c>
      <c r="R2473">
        <f>IF(Arkusz1!$O:$O=Arkusz2!R$1,1,0)</f>
        <v>0</v>
      </c>
      <c r="S2473" s="17">
        <f t="shared" si="62"/>
        <v>1.1407995836332216E-2</v>
      </c>
    </row>
    <row r="2474" spans="1:19">
      <c r="A2474">
        <f>Arkusz1!B2474</f>
        <v>2473</v>
      </c>
      <c r="B2474">
        <f>IF(Arkusz1!R:R=Arkusz2!B$1,1,0)</f>
        <v>0</v>
      </c>
      <c r="C2474">
        <f>IF(Arkusz1!$Q:$Q=Arkusz2!C$1,1,0)</f>
        <v>0</v>
      </c>
      <c r="D2474">
        <f>IF(Arkusz1!$Q:$Q=Arkusz2!D$1,1,0)</f>
        <v>0</v>
      </c>
      <c r="E2474">
        <f>IF(Arkusz1!$Q:$Q=Arkusz2!E$1,1,0)</f>
        <v>0</v>
      </c>
      <c r="F2474">
        <f>IF(Arkusz1!$Q:$Q=Arkusz2!F$1,1,0)</f>
        <v>0</v>
      </c>
      <c r="G2474">
        <f>IF(Arkusz1!$Q:$Q=Arkusz2!G$1,1,0)</f>
        <v>0</v>
      </c>
      <c r="H2474">
        <f>IF(Arkusz1!$Q:$Q=Arkusz2!H$1,1,0)</f>
        <v>1</v>
      </c>
      <c r="I2474">
        <f>IF(Arkusz1!$Q:$Q=Arkusz2!I$1,1,0)</f>
        <v>0</v>
      </c>
      <c r="J2474">
        <f>IF(Arkusz1!$Q:$Q=Arkusz2!J$1,1,0)</f>
        <v>0</v>
      </c>
      <c r="K2474">
        <f>IF(Arkusz1!$M:$M=Arkusz2!K$1,1,0)</f>
        <v>0</v>
      </c>
      <c r="L2474">
        <f>IF(Arkusz1!$M:$M=Arkusz2!L$1,1,0)</f>
        <v>0</v>
      </c>
      <c r="M2474">
        <f>IF(Arkusz1!$P:$P="",0,1)</f>
        <v>1</v>
      </c>
      <c r="N2474">
        <f>IF(Arkusz1!$S:$S=Arkusz2!N$1,1,0)</f>
        <v>0</v>
      </c>
      <c r="O2474">
        <f>IF(Arkusz1!$T:$T=Arkusz2!O$1,1,0)</f>
        <v>0</v>
      </c>
      <c r="P2474">
        <f>IF(Arkusz1!$T:$T=Arkusz2!P$1,1,0)</f>
        <v>0</v>
      </c>
      <c r="Q2474">
        <f>IF(Arkusz1!$T:$T=Arkusz2!Q$1,1,0)</f>
        <v>0</v>
      </c>
      <c r="R2474">
        <f>IF(Arkusz1!$O:$O=Arkusz2!R$1,1,0)</f>
        <v>0</v>
      </c>
      <c r="S2474" s="17">
        <f t="shared" si="62"/>
        <v>0.17298255377116797</v>
      </c>
    </row>
    <row r="2475" spans="1:19">
      <c r="A2475">
        <f>Arkusz1!B2475</f>
        <v>2474</v>
      </c>
      <c r="B2475">
        <f>IF(Arkusz1!R:R=Arkusz2!B$1,1,0)</f>
        <v>0</v>
      </c>
      <c r="C2475">
        <f>IF(Arkusz1!$Q:$Q=Arkusz2!C$1,1,0)</f>
        <v>0</v>
      </c>
      <c r="D2475">
        <f>IF(Arkusz1!$Q:$Q=Arkusz2!D$1,1,0)</f>
        <v>0</v>
      </c>
      <c r="E2475">
        <f>IF(Arkusz1!$Q:$Q=Arkusz2!E$1,1,0)</f>
        <v>0</v>
      </c>
      <c r="F2475">
        <f>IF(Arkusz1!$Q:$Q=Arkusz2!F$1,1,0)</f>
        <v>0</v>
      </c>
      <c r="G2475">
        <f>IF(Arkusz1!$Q:$Q=Arkusz2!G$1,1,0)</f>
        <v>0</v>
      </c>
      <c r="H2475">
        <f>IF(Arkusz1!$Q:$Q=Arkusz2!H$1,1,0)</f>
        <v>0</v>
      </c>
      <c r="I2475">
        <f>IF(Arkusz1!$Q:$Q=Arkusz2!I$1,1,0)</f>
        <v>0</v>
      </c>
      <c r="J2475">
        <f>IF(Arkusz1!$Q:$Q=Arkusz2!J$1,1,0)</f>
        <v>1</v>
      </c>
      <c r="K2475">
        <f>IF(Arkusz1!$M:$M=Arkusz2!K$1,1,0)</f>
        <v>0</v>
      </c>
      <c r="L2475">
        <f>IF(Arkusz1!$M:$M=Arkusz2!L$1,1,0)</f>
        <v>0</v>
      </c>
      <c r="M2475">
        <f>IF(Arkusz1!$P:$P="",0,1)</f>
        <v>0</v>
      </c>
      <c r="N2475">
        <f>IF(Arkusz1!$S:$S=Arkusz2!N$1,1,0)</f>
        <v>0</v>
      </c>
      <c r="O2475">
        <f>IF(Arkusz1!$T:$T=Arkusz2!O$1,1,0)</f>
        <v>0</v>
      </c>
      <c r="P2475">
        <f>IF(Arkusz1!$T:$T=Arkusz2!P$1,1,0)</f>
        <v>0</v>
      </c>
      <c r="Q2475">
        <f>IF(Arkusz1!$T:$T=Arkusz2!Q$1,1,0)</f>
        <v>0</v>
      </c>
      <c r="R2475">
        <f>IF(Arkusz1!$O:$O=Arkusz2!R$1,1,0)</f>
        <v>0</v>
      </c>
      <c r="S2475" s="17">
        <f t="shared" si="62"/>
        <v>3.4502880732867523E-2</v>
      </c>
    </row>
    <row r="2476" spans="1:19">
      <c r="A2476">
        <f>Arkusz1!B2476</f>
        <v>2475</v>
      </c>
      <c r="B2476">
        <f>IF(Arkusz1!R:R=Arkusz2!B$1,1,0)</f>
        <v>0</v>
      </c>
      <c r="C2476">
        <f>IF(Arkusz1!$Q:$Q=Arkusz2!C$1,1,0)</f>
        <v>0</v>
      </c>
      <c r="D2476">
        <f>IF(Arkusz1!$Q:$Q=Arkusz2!D$1,1,0)</f>
        <v>0</v>
      </c>
      <c r="E2476">
        <f>IF(Arkusz1!$Q:$Q=Arkusz2!E$1,1,0)</f>
        <v>0</v>
      </c>
      <c r="F2476">
        <f>IF(Arkusz1!$Q:$Q=Arkusz2!F$1,1,0)</f>
        <v>0</v>
      </c>
      <c r="G2476">
        <f>IF(Arkusz1!$Q:$Q=Arkusz2!G$1,1,0)</f>
        <v>0</v>
      </c>
      <c r="H2476">
        <f>IF(Arkusz1!$Q:$Q=Arkusz2!H$1,1,0)</f>
        <v>1</v>
      </c>
      <c r="I2476">
        <f>IF(Arkusz1!$Q:$Q=Arkusz2!I$1,1,0)</f>
        <v>0</v>
      </c>
      <c r="J2476">
        <f>IF(Arkusz1!$Q:$Q=Arkusz2!J$1,1,0)</f>
        <v>0</v>
      </c>
      <c r="K2476">
        <f>IF(Arkusz1!$M:$M=Arkusz2!K$1,1,0)</f>
        <v>1</v>
      </c>
      <c r="L2476">
        <f>IF(Arkusz1!$M:$M=Arkusz2!L$1,1,0)</f>
        <v>0</v>
      </c>
      <c r="M2476">
        <f>IF(Arkusz1!$P:$P="",0,1)</f>
        <v>1</v>
      </c>
      <c r="N2476">
        <f>IF(Arkusz1!$S:$S=Arkusz2!N$1,1,0)</f>
        <v>0</v>
      </c>
      <c r="O2476">
        <f>IF(Arkusz1!$T:$T=Arkusz2!O$1,1,0)</f>
        <v>0</v>
      </c>
      <c r="P2476">
        <f>IF(Arkusz1!$T:$T=Arkusz2!P$1,1,0)</f>
        <v>0</v>
      </c>
      <c r="Q2476">
        <f>IF(Arkusz1!$T:$T=Arkusz2!Q$1,1,0)</f>
        <v>0</v>
      </c>
      <c r="R2476">
        <f>IF(Arkusz1!$O:$O=Arkusz2!R$1,1,0)</f>
        <v>0</v>
      </c>
      <c r="S2476" s="17">
        <f t="shared" si="62"/>
        <v>0.10163322948359395</v>
      </c>
    </row>
    <row r="2477" spans="1:19">
      <c r="A2477">
        <f>Arkusz1!B2477</f>
        <v>2476</v>
      </c>
      <c r="B2477">
        <f>IF(Arkusz1!R:R=Arkusz2!B$1,1,0)</f>
        <v>0</v>
      </c>
      <c r="C2477">
        <f>IF(Arkusz1!$Q:$Q=Arkusz2!C$1,1,0)</f>
        <v>0</v>
      </c>
      <c r="D2477">
        <f>IF(Arkusz1!$Q:$Q=Arkusz2!D$1,1,0)</f>
        <v>0</v>
      </c>
      <c r="E2477">
        <f>IF(Arkusz1!$Q:$Q=Arkusz2!E$1,1,0)</f>
        <v>0</v>
      </c>
      <c r="F2477">
        <f>IF(Arkusz1!$Q:$Q=Arkusz2!F$1,1,0)</f>
        <v>0</v>
      </c>
      <c r="G2477">
        <f>IF(Arkusz1!$Q:$Q=Arkusz2!G$1,1,0)</f>
        <v>0</v>
      </c>
      <c r="H2477">
        <f>IF(Arkusz1!$Q:$Q=Arkusz2!H$1,1,0)</f>
        <v>1</v>
      </c>
      <c r="I2477">
        <f>IF(Arkusz1!$Q:$Q=Arkusz2!I$1,1,0)</f>
        <v>0</v>
      </c>
      <c r="J2477">
        <f>IF(Arkusz1!$Q:$Q=Arkusz2!J$1,1,0)</f>
        <v>0</v>
      </c>
      <c r="K2477">
        <f>IF(Arkusz1!$M:$M=Arkusz2!K$1,1,0)</f>
        <v>1</v>
      </c>
      <c r="L2477">
        <f>IF(Arkusz1!$M:$M=Arkusz2!L$1,1,0)</f>
        <v>0</v>
      </c>
      <c r="M2477">
        <f>IF(Arkusz1!$P:$P="",0,1)</f>
        <v>1</v>
      </c>
      <c r="N2477">
        <f>IF(Arkusz1!$S:$S=Arkusz2!N$1,1,0)</f>
        <v>0</v>
      </c>
      <c r="O2477">
        <f>IF(Arkusz1!$T:$T=Arkusz2!O$1,1,0)</f>
        <v>0</v>
      </c>
      <c r="P2477">
        <f>IF(Arkusz1!$T:$T=Arkusz2!P$1,1,0)</f>
        <v>1</v>
      </c>
      <c r="Q2477">
        <f>IF(Arkusz1!$T:$T=Arkusz2!Q$1,1,0)</f>
        <v>0</v>
      </c>
      <c r="R2477">
        <f>IF(Arkusz1!$O:$O=Arkusz2!R$1,1,0)</f>
        <v>0</v>
      </c>
      <c r="S2477" s="17">
        <f t="shared" si="62"/>
        <v>7.6926995697442255E-2</v>
      </c>
    </row>
    <row r="2478" spans="1:19">
      <c r="A2478">
        <f>Arkusz1!B2478</f>
        <v>2477</v>
      </c>
      <c r="B2478">
        <f>IF(Arkusz1!R:R=Arkusz2!B$1,1,0)</f>
        <v>0</v>
      </c>
      <c r="C2478">
        <f>IF(Arkusz1!$Q:$Q=Arkusz2!C$1,1,0)</f>
        <v>0</v>
      </c>
      <c r="D2478">
        <f>IF(Arkusz1!$Q:$Q=Arkusz2!D$1,1,0)</f>
        <v>0</v>
      </c>
      <c r="E2478">
        <f>IF(Arkusz1!$Q:$Q=Arkusz2!E$1,1,0)</f>
        <v>0</v>
      </c>
      <c r="F2478">
        <f>IF(Arkusz1!$Q:$Q=Arkusz2!F$1,1,0)</f>
        <v>0</v>
      </c>
      <c r="G2478">
        <f>IF(Arkusz1!$Q:$Q=Arkusz2!G$1,1,0)</f>
        <v>1</v>
      </c>
      <c r="H2478">
        <f>IF(Arkusz1!$Q:$Q=Arkusz2!H$1,1,0)</f>
        <v>0</v>
      </c>
      <c r="I2478">
        <f>IF(Arkusz1!$Q:$Q=Arkusz2!I$1,1,0)</f>
        <v>0</v>
      </c>
      <c r="J2478">
        <f>IF(Arkusz1!$Q:$Q=Arkusz2!J$1,1,0)</f>
        <v>0</v>
      </c>
      <c r="K2478">
        <f>IF(Arkusz1!$M:$M=Arkusz2!K$1,1,0)</f>
        <v>0</v>
      </c>
      <c r="L2478">
        <f>IF(Arkusz1!$M:$M=Arkusz2!L$1,1,0)</f>
        <v>0</v>
      </c>
      <c r="M2478">
        <f>IF(Arkusz1!$P:$P="",0,1)</f>
        <v>1</v>
      </c>
      <c r="N2478">
        <f>IF(Arkusz1!$S:$S=Arkusz2!N$1,1,0)</f>
        <v>0</v>
      </c>
      <c r="O2478">
        <f>IF(Arkusz1!$T:$T=Arkusz2!O$1,1,0)</f>
        <v>0</v>
      </c>
      <c r="P2478">
        <f>IF(Arkusz1!$T:$T=Arkusz2!P$1,1,0)</f>
        <v>0</v>
      </c>
      <c r="Q2478">
        <f>IF(Arkusz1!$T:$T=Arkusz2!Q$1,1,0)</f>
        <v>0</v>
      </c>
      <c r="R2478">
        <f>IF(Arkusz1!$O:$O=Arkusz2!R$1,1,0)</f>
        <v>0</v>
      </c>
      <c r="S2478" s="17">
        <f t="shared" si="62"/>
        <v>5.7394673231095802E-2</v>
      </c>
    </row>
    <row r="2479" spans="1:19">
      <c r="A2479">
        <f>Arkusz1!B2479</f>
        <v>2478</v>
      </c>
      <c r="B2479">
        <f>IF(Arkusz1!R:R=Arkusz2!B$1,1,0)</f>
        <v>0</v>
      </c>
      <c r="C2479">
        <f>IF(Arkusz1!$Q:$Q=Arkusz2!C$1,1,0)</f>
        <v>0</v>
      </c>
      <c r="D2479">
        <f>IF(Arkusz1!$Q:$Q=Arkusz2!D$1,1,0)</f>
        <v>0</v>
      </c>
      <c r="E2479">
        <f>IF(Arkusz1!$Q:$Q=Arkusz2!E$1,1,0)</f>
        <v>0</v>
      </c>
      <c r="F2479">
        <f>IF(Arkusz1!$Q:$Q=Arkusz2!F$1,1,0)</f>
        <v>0</v>
      </c>
      <c r="G2479">
        <f>IF(Arkusz1!$Q:$Q=Arkusz2!G$1,1,0)</f>
        <v>0</v>
      </c>
      <c r="H2479">
        <f>IF(Arkusz1!$Q:$Q=Arkusz2!H$1,1,0)</f>
        <v>1</v>
      </c>
      <c r="I2479">
        <f>IF(Arkusz1!$Q:$Q=Arkusz2!I$1,1,0)</f>
        <v>0</v>
      </c>
      <c r="J2479">
        <f>IF(Arkusz1!$Q:$Q=Arkusz2!J$1,1,0)</f>
        <v>0</v>
      </c>
      <c r="K2479">
        <f>IF(Arkusz1!$M:$M=Arkusz2!K$1,1,0)</f>
        <v>1</v>
      </c>
      <c r="L2479">
        <f>IF(Arkusz1!$M:$M=Arkusz2!L$1,1,0)</f>
        <v>0</v>
      </c>
      <c r="M2479">
        <f>IF(Arkusz1!$P:$P="",0,1)</f>
        <v>1</v>
      </c>
      <c r="N2479">
        <f>IF(Arkusz1!$S:$S=Arkusz2!N$1,1,0)</f>
        <v>0</v>
      </c>
      <c r="O2479">
        <f>IF(Arkusz1!$T:$T=Arkusz2!O$1,1,0)</f>
        <v>0</v>
      </c>
      <c r="P2479">
        <f>IF(Arkusz1!$T:$T=Arkusz2!P$1,1,0)</f>
        <v>0</v>
      </c>
      <c r="Q2479">
        <f>IF(Arkusz1!$T:$T=Arkusz2!Q$1,1,0)</f>
        <v>0</v>
      </c>
      <c r="R2479">
        <f>IF(Arkusz1!$O:$O=Arkusz2!R$1,1,0)</f>
        <v>0</v>
      </c>
      <c r="S2479" s="17">
        <f t="shared" si="62"/>
        <v>0.10163322948359395</v>
      </c>
    </row>
    <row r="2480" spans="1:19">
      <c r="A2480">
        <f>Arkusz1!B2480</f>
        <v>2479</v>
      </c>
      <c r="B2480">
        <f>IF(Arkusz1!R:R=Arkusz2!B$1,1,0)</f>
        <v>0</v>
      </c>
      <c r="C2480">
        <f>IF(Arkusz1!$Q:$Q=Arkusz2!C$1,1,0)</f>
        <v>0</v>
      </c>
      <c r="D2480">
        <f>IF(Arkusz1!$Q:$Q=Arkusz2!D$1,1,0)</f>
        <v>0</v>
      </c>
      <c r="E2480">
        <f>IF(Arkusz1!$Q:$Q=Arkusz2!E$1,1,0)</f>
        <v>0</v>
      </c>
      <c r="F2480">
        <f>IF(Arkusz1!$Q:$Q=Arkusz2!F$1,1,0)</f>
        <v>0</v>
      </c>
      <c r="G2480">
        <f>IF(Arkusz1!$Q:$Q=Arkusz2!G$1,1,0)</f>
        <v>0</v>
      </c>
      <c r="H2480">
        <f>IF(Arkusz1!$Q:$Q=Arkusz2!H$1,1,0)</f>
        <v>0</v>
      </c>
      <c r="I2480">
        <f>IF(Arkusz1!$Q:$Q=Arkusz2!I$1,1,0)</f>
        <v>0</v>
      </c>
      <c r="J2480">
        <f>IF(Arkusz1!$Q:$Q=Arkusz2!J$1,1,0)</f>
        <v>1</v>
      </c>
      <c r="K2480">
        <f>IF(Arkusz1!$M:$M=Arkusz2!K$1,1,0)</f>
        <v>0</v>
      </c>
      <c r="L2480">
        <f>IF(Arkusz1!$M:$M=Arkusz2!L$1,1,0)</f>
        <v>0</v>
      </c>
      <c r="M2480">
        <f>IF(Arkusz1!$P:$P="",0,1)</f>
        <v>0</v>
      </c>
      <c r="N2480">
        <f>IF(Arkusz1!$S:$S=Arkusz2!N$1,1,0)</f>
        <v>0</v>
      </c>
      <c r="O2480">
        <f>IF(Arkusz1!$T:$T=Arkusz2!O$1,1,0)</f>
        <v>0</v>
      </c>
      <c r="P2480">
        <f>IF(Arkusz1!$T:$T=Arkusz2!P$1,1,0)</f>
        <v>0</v>
      </c>
      <c r="Q2480">
        <f>IF(Arkusz1!$T:$T=Arkusz2!Q$1,1,0)</f>
        <v>0</v>
      </c>
      <c r="R2480">
        <f>IF(Arkusz1!$O:$O=Arkusz2!R$1,1,0)</f>
        <v>0</v>
      </c>
      <c r="S2480" s="17">
        <f t="shared" si="62"/>
        <v>3.4502880732867523E-2</v>
      </c>
    </row>
    <row r="2481" spans="1:19">
      <c r="A2481">
        <f>Arkusz1!B2481</f>
        <v>2480</v>
      </c>
      <c r="B2481">
        <f>IF(Arkusz1!R:R=Arkusz2!B$1,1,0)</f>
        <v>0</v>
      </c>
      <c r="C2481">
        <f>IF(Arkusz1!$Q:$Q=Arkusz2!C$1,1,0)</f>
        <v>0</v>
      </c>
      <c r="D2481">
        <f>IF(Arkusz1!$Q:$Q=Arkusz2!D$1,1,0)</f>
        <v>0</v>
      </c>
      <c r="E2481">
        <f>IF(Arkusz1!$Q:$Q=Arkusz2!E$1,1,0)</f>
        <v>0</v>
      </c>
      <c r="F2481">
        <f>IF(Arkusz1!$Q:$Q=Arkusz2!F$1,1,0)</f>
        <v>0</v>
      </c>
      <c r="G2481">
        <f>IF(Arkusz1!$Q:$Q=Arkusz2!G$1,1,0)</f>
        <v>0</v>
      </c>
      <c r="H2481">
        <f>IF(Arkusz1!$Q:$Q=Arkusz2!H$1,1,0)</f>
        <v>1</v>
      </c>
      <c r="I2481">
        <f>IF(Arkusz1!$Q:$Q=Arkusz2!I$1,1,0)</f>
        <v>0</v>
      </c>
      <c r="J2481">
        <f>IF(Arkusz1!$Q:$Q=Arkusz2!J$1,1,0)</f>
        <v>0</v>
      </c>
      <c r="K2481">
        <f>IF(Arkusz1!$M:$M=Arkusz2!K$1,1,0)</f>
        <v>1</v>
      </c>
      <c r="L2481">
        <f>IF(Arkusz1!$M:$M=Arkusz2!L$1,1,0)</f>
        <v>0</v>
      </c>
      <c r="M2481">
        <f>IF(Arkusz1!$P:$P="",0,1)</f>
        <v>1</v>
      </c>
      <c r="N2481">
        <f>IF(Arkusz1!$S:$S=Arkusz2!N$1,1,0)</f>
        <v>0</v>
      </c>
      <c r="O2481">
        <f>IF(Arkusz1!$T:$T=Arkusz2!O$1,1,0)</f>
        <v>0</v>
      </c>
      <c r="P2481">
        <f>IF(Arkusz1!$T:$T=Arkusz2!P$1,1,0)</f>
        <v>0</v>
      </c>
      <c r="Q2481">
        <f>IF(Arkusz1!$T:$T=Arkusz2!Q$1,1,0)</f>
        <v>0</v>
      </c>
      <c r="R2481">
        <f>IF(Arkusz1!$O:$O=Arkusz2!R$1,1,0)</f>
        <v>0</v>
      </c>
      <c r="S2481" s="17">
        <f t="shared" si="62"/>
        <v>0.10163322948359395</v>
      </c>
    </row>
    <row r="2482" spans="1:19">
      <c r="A2482">
        <f>Arkusz1!B2482</f>
        <v>2481</v>
      </c>
      <c r="B2482">
        <f>IF(Arkusz1!R:R=Arkusz2!B$1,1,0)</f>
        <v>0</v>
      </c>
      <c r="C2482">
        <f>IF(Arkusz1!$Q:$Q=Arkusz2!C$1,1,0)</f>
        <v>0</v>
      </c>
      <c r="D2482">
        <f>IF(Arkusz1!$Q:$Q=Arkusz2!D$1,1,0)</f>
        <v>0</v>
      </c>
      <c r="E2482">
        <f>IF(Arkusz1!$Q:$Q=Arkusz2!E$1,1,0)</f>
        <v>0</v>
      </c>
      <c r="F2482">
        <f>IF(Arkusz1!$Q:$Q=Arkusz2!F$1,1,0)</f>
        <v>0</v>
      </c>
      <c r="G2482">
        <f>IF(Arkusz1!$Q:$Q=Arkusz2!G$1,1,0)</f>
        <v>1</v>
      </c>
      <c r="H2482">
        <f>IF(Arkusz1!$Q:$Q=Arkusz2!H$1,1,0)</f>
        <v>0</v>
      </c>
      <c r="I2482">
        <f>IF(Arkusz1!$Q:$Q=Arkusz2!I$1,1,0)</f>
        <v>0</v>
      </c>
      <c r="J2482">
        <f>IF(Arkusz1!$Q:$Q=Arkusz2!J$1,1,0)</f>
        <v>0</v>
      </c>
      <c r="K2482">
        <f>IF(Arkusz1!$M:$M=Arkusz2!K$1,1,0)</f>
        <v>0</v>
      </c>
      <c r="L2482">
        <f>IF(Arkusz1!$M:$M=Arkusz2!L$1,1,0)</f>
        <v>0</v>
      </c>
      <c r="M2482">
        <f>IF(Arkusz1!$P:$P="",0,1)</f>
        <v>0</v>
      </c>
      <c r="N2482">
        <f>IF(Arkusz1!$S:$S=Arkusz2!N$1,1,0)</f>
        <v>0</v>
      </c>
      <c r="O2482">
        <f>IF(Arkusz1!$T:$T=Arkusz2!O$1,1,0)</f>
        <v>0</v>
      </c>
      <c r="P2482">
        <f>IF(Arkusz1!$T:$T=Arkusz2!P$1,1,0)</f>
        <v>0</v>
      </c>
      <c r="Q2482">
        <f>IF(Arkusz1!$T:$T=Arkusz2!Q$1,1,0)</f>
        <v>0</v>
      </c>
      <c r="R2482">
        <f>IF(Arkusz1!$O:$O=Arkusz2!R$1,1,0)</f>
        <v>0</v>
      </c>
      <c r="S2482" s="17">
        <f t="shared" si="62"/>
        <v>6.1623772780053571E-2</v>
      </c>
    </row>
    <row r="2483" spans="1:19">
      <c r="A2483">
        <f>Arkusz1!B2483</f>
        <v>2482</v>
      </c>
      <c r="B2483">
        <f>IF(Arkusz1!R:R=Arkusz2!B$1,1,0)</f>
        <v>0</v>
      </c>
      <c r="C2483">
        <f>IF(Arkusz1!$Q:$Q=Arkusz2!C$1,1,0)</f>
        <v>0</v>
      </c>
      <c r="D2483">
        <f>IF(Arkusz1!$Q:$Q=Arkusz2!D$1,1,0)</f>
        <v>0</v>
      </c>
      <c r="E2483">
        <f>IF(Arkusz1!$Q:$Q=Arkusz2!E$1,1,0)</f>
        <v>0</v>
      </c>
      <c r="F2483">
        <f>IF(Arkusz1!$Q:$Q=Arkusz2!F$1,1,0)</f>
        <v>0</v>
      </c>
      <c r="G2483">
        <f>IF(Arkusz1!$Q:$Q=Arkusz2!G$1,1,0)</f>
        <v>0</v>
      </c>
      <c r="H2483">
        <f>IF(Arkusz1!$Q:$Q=Arkusz2!H$1,1,0)</f>
        <v>1</v>
      </c>
      <c r="I2483">
        <f>IF(Arkusz1!$Q:$Q=Arkusz2!I$1,1,0)</f>
        <v>0</v>
      </c>
      <c r="J2483">
        <f>IF(Arkusz1!$Q:$Q=Arkusz2!J$1,1,0)</f>
        <v>0</v>
      </c>
      <c r="K2483">
        <f>IF(Arkusz1!$M:$M=Arkusz2!K$1,1,0)</f>
        <v>1</v>
      </c>
      <c r="L2483">
        <f>IF(Arkusz1!$M:$M=Arkusz2!L$1,1,0)</f>
        <v>0</v>
      </c>
      <c r="M2483">
        <f>IF(Arkusz1!$P:$P="",0,1)</f>
        <v>1</v>
      </c>
      <c r="N2483">
        <f>IF(Arkusz1!$S:$S=Arkusz2!N$1,1,0)</f>
        <v>0</v>
      </c>
      <c r="O2483">
        <f>IF(Arkusz1!$T:$T=Arkusz2!O$1,1,0)</f>
        <v>0</v>
      </c>
      <c r="P2483">
        <f>IF(Arkusz1!$T:$T=Arkusz2!P$1,1,0)</f>
        <v>1</v>
      </c>
      <c r="Q2483">
        <f>IF(Arkusz1!$T:$T=Arkusz2!Q$1,1,0)</f>
        <v>0</v>
      </c>
      <c r="R2483">
        <f>IF(Arkusz1!$O:$O=Arkusz2!R$1,1,0)</f>
        <v>0</v>
      </c>
      <c r="S2483" s="17">
        <f t="shared" si="62"/>
        <v>7.6926995697442255E-2</v>
      </c>
    </row>
    <row r="2484" spans="1:19">
      <c r="A2484">
        <f>Arkusz1!B2484</f>
        <v>2483</v>
      </c>
      <c r="B2484">
        <f>IF(Arkusz1!R:R=Arkusz2!B$1,1,0)</f>
        <v>0</v>
      </c>
      <c r="C2484">
        <f>IF(Arkusz1!$Q:$Q=Arkusz2!C$1,1,0)</f>
        <v>0</v>
      </c>
      <c r="D2484">
        <f>IF(Arkusz1!$Q:$Q=Arkusz2!D$1,1,0)</f>
        <v>0</v>
      </c>
      <c r="E2484">
        <f>IF(Arkusz1!$Q:$Q=Arkusz2!E$1,1,0)</f>
        <v>0</v>
      </c>
      <c r="F2484">
        <f>IF(Arkusz1!$Q:$Q=Arkusz2!F$1,1,0)</f>
        <v>0</v>
      </c>
      <c r="G2484">
        <f>IF(Arkusz1!$Q:$Q=Arkusz2!G$1,1,0)</f>
        <v>0</v>
      </c>
      <c r="H2484">
        <f>IF(Arkusz1!$Q:$Q=Arkusz2!H$1,1,0)</f>
        <v>0</v>
      </c>
      <c r="I2484">
        <f>IF(Arkusz1!$Q:$Q=Arkusz2!I$1,1,0)</f>
        <v>0</v>
      </c>
      <c r="J2484">
        <f>IF(Arkusz1!$Q:$Q=Arkusz2!J$1,1,0)</f>
        <v>1</v>
      </c>
      <c r="K2484">
        <f>IF(Arkusz1!$M:$M=Arkusz2!K$1,1,0)</f>
        <v>0</v>
      </c>
      <c r="L2484">
        <f>IF(Arkusz1!$M:$M=Arkusz2!L$1,1,0)</f>
        <v>0</v>
      </c>
      <c r="M2484">
        <f>IF(Arkusz1!$P:$P="",0,1)</f>
        <v>1</v>
      </c>
      <c r="N2484">
        <f>IF(Arkusz1!$S:$S=Arkusz2!N$1,1,0)</f>
        <v>0</v>
      </c>
      <c r="O2484">
        <f>IF(Arkusz1!$T:$T=Arkusz2!O$1,1,0)</f>
        <v>0</v>
      </c>
      <c r="P2484">
        <f>IF(Arkusz1!$T:$T=Arkusz2!P$1,1,0)</f>
        <v>0</v>
      </c>
      <c r="Q2484">
        <f>IF(Arkusz1!$T:$T=Arkusz2!Q$1,1,0)</f>
        <v>0</v>
      </c>
      <c r="R2484">
        <f>IF(Arkusz1!$O:$O=Arkusz2!R$1,1,0)</f>
        <v>0</v>
      </c>
      <c r="S2484" s="17">
        <f t="shared" si="62"/>
        <v>3.2071413573108588E-2</v>
      </c>
    </row>
    <row r="2485" spans="1:19">
      <c r="A2485">
        <f>Arkusz1!B2485</f>
        <v>2484</v>
      </c>
      <c r="B2485">
        <f>IF(Arkusz1!R:R=Arkusz2!B$1,1,0)</f>
        <v>0</v>
      </c>
      <c r="C2485">
        <f>IF(Arkusz1!$Q:$Q=Arkusz2!C$1,1,0)</f>
        <v>0</v>
      </c>
      <c r="D2485">
        <f>IF(Arkusz1!$Q:$Q=Arkusz2!D$1,1,0)</f>
        <v>0</v>
      </c>
      <c r="E2485">
        <f>IF(Arkusz1!$Q:$Q=Arkusz2!E$1,1,0)</f>
        <v>0</v>
      </c>
      <c r="F2485">
        <f>IF(Arkusz1!$Q:$Q=Arkusz2!F$1,1,0)</f>
        <v>0</v>
      </c>
      <c r="G2485">
        <f>IF(Arkusz1!$Q:$Q=Arkusz2!G$1,1,0)</f>
        <v>0</v>
      </c>
      <c r="H2485">
        <f>IF(Arkusz1!$Q:$Q=Arkusz2!H$1,1,0)</f>
        <v>0</v>
      </c>
      <c r="I2485">
        <f>IF(Arkusz1!$Q:$Q=Arkusz2!I$1,1,0)</f>
        <v>0</v>
      </c>
      <c r="J2485">
        <f>IF(Arkusz1!$Q:$Q=Arkusz2!J$1,1,0)</f>
        <v>1</v>
      </c>
      <c r="K2485">
        <f>IF(Arkusz1!$M:$M=Arkusz2!K$1,1,0)</f>
        <v>0</v>
      </c>
      <c r="L2485">
        <f>IF(Arkusz1!$M:$M=Arkusz2!L$1,1,0)</f>
        <v>0</v>
      </c>
      <c r="M2485">
        <f>IF(Arkusz1!$P:$P="",0,1)</f>
        <v>1</v>
      </c>
      <c r="N2485">
        <f>IF(Arkusz1!$S:$S=Arkusz2!N$1,1,0)</f>
        <v>0</v>
      </c>
      <c r="O2485">
        <f>IF(Arkusz1!$T:$T=Arkusz2!O$1,1,0)</f>
        <v>0</v>
      </c>
      <c r="P2485">
        <f>IF(Arkusz1!$T:$T=Arkusz2!P$1,1,0)</f>
        <v>0</v>
      </c>
      <c r="Q2485">
        <f>IF(Arkusz1!$T:$T=Arkusz2!Q$1,1,0)</f>
        <v>0</v>
      </c>
      <c r="R2485">
        <f>IF(Arkusz1!$O:$O=Arkusz2!R$1,1,0)</f>
        <v>1</v>
      </c>
      <c r="S2485" s="17">
        <f t="shared" si="62"/>
        <v>3.2071413573108588E-2</v>
      </c>
    </row>
    <row r="2486" spans="1:19">
      <c r="A2486">
        <f>Arkusz1!B2486</f>
        <v>2485</v>
      </c>
      <c r="B2486">
        <f>IF(Arkusz1!R:R=Arkusz2!B$1,1,0)</f>
        <v>0</v>
      </c>
      <c r="C2486">
        <f>IF(Arkusz1!$Q:$Q=Arkusz2!C$1,1,0)</f>
        <v>0</v>
      </c>
      <c r="D2486">
        <f>IF(Arkusz1!$Q:$Q=Arkusz2!D$1,1,0)</f>
        <v>0</v>
      </c>
      <c r="E2486">
        <f>IF(Arkusz1!$Q:$Q=Arkusz2!E$1,1,0)</f>
        <v>0</v>
      </c>
      <c r="F2486">
        <f>IF(Arkusz1!$Q:$Q=Arkusz2!F$1,1,0)</f>
        <v>0</v>
      </c>
      <c r="G2486">
        <f>IF(Arkusz1!$Q:$Q=Arkusz2!G$1,1,0)</f>
        <v>0</v>
      </c>
      <c r="H2486">
        <f>IF(Arkusz1!$Q:$Q=Arkusz2!H$1,1,0)</f>
        <v>0</v>
      </c>
      <c r="I2486">
        <f>IF(Arkusz1!$Q:$Q=Arkusz2!I$1,1,0)</f>
        <v>0</v>
      </c>
      <c r="J2486">
        <f>IF(Arkusz1!$Q:$Q=Arkusz2!J$1,1,0)</f>
        <v>1</v>
      </c>
      <c r="K2486">
        <f>IF(Arkusz1!$M:$M=Arkusz2!K$1,1,0)</f>
        <v>0</v>
      </c>
      <c r="L2486">
        <f>IF(Arkusz1!$M:$M=Arkusz2!L$1,1,0)</f>
        <v>0</v>
      </c>
      <c r="M2486">
        <f>IF(Arkusz1!$P:$P="",0,1)</f>
        <v>1</v>
      </c>
      <c r="N2486">
        <f>IF(Arkusz1!$S:$S=Arkusz2!N$1,1,0)</f>
        <v>0</v>
      </c>
      <c r="O2486">
        <f>IF(Arkusz1!$T:$T=Arkusz2!O$1,1,0)</f>
        <v>0</v>
      </c>
      <c r="P2486">
        <f>IF(Arkusz1!$T:$T=Arkusz2!P$1,1,0)</f>
        <v>0</v>
      </c>
      <c r="Q2486">
        <f>IF(Arkusz1!$T:$T=Arkusz2!Q$1,1,0)</f>
        <v>0</v>
      </c>
      <c r="R2486">
        <f>IF(Arkusz1!$O:$O=Arkusz2!R$1,1,0)</f>
        <v>0</v>
      </c>
      <c r="S2486" s="17">
        <f t="shared" si="62"/>
        <v>3.2071413573108588E-2</v>
      </c>
    </row>
    <row r="2487" spans="1:19">
      <c r="A2487">
        <f>Arkusz1!B2487</f>
        <v>2486</v>
      </c>
      <c r="B2487">
        <f>IF(Arkusz1!R:R=Arkusz2!B$1,1,0)</f>
        <v>0</v>
      </c>
      <c r="C2487">
        <f>IF(Arkusz1!$Q:$Q=Arkusz2!C$1,1,0)</f>
        <v>0</v>
      </c>
      <c r="D2487">
        <f>IF(Arkusz1!$Q:$Q=Arkusz2!D$1,1,0)</f>
        <v>0</v>
      </c>
      <c r="E2487">
        <f>IF(Arkusz1!$Q:$Q=Arkusz2!E$1,1,0)</f>
        <v>0</v>
      </c>
      <c r="F2487">
        <f>IF(Arkusz1!$Q:$Q=Arkusz2!F$1,1,0)</f>
        <v>0</v>
      </c>
      <c r="G2487">
        <f>IF(Arkusz1!$Q:$Q=Arkusz2!G$1,1,0)</f>
        <v>0</v>
      </c>
      <c r="H2487">
        <f>IF(Arkusz1!$Q:$Q=Arkusz2!H$1,1,0)</f>
        <v>1</v>
      </c>
      <c r="I2487">
        <f>IF(Arkusz1!$Q:$Q=Arkusz2!I$1,1,0)</f>
        <v>0</v>
      </c>
      <c r="J2487">
        <f>IF(Arkusz1!$Q:$Q=Arkusz2!J$1,1,0)</f>
        <v>0</v>
      </c>
      <c r="K2487">
        <f>IF(Arkusz1!$M:$M=Arkusz2!K$1,1,0)</f>
        <v>1</v>
      </c>
      <c r="L2487">
        <f>IF(Arkusz1!$M:$M=Arkusz2!L$1,1,0)</f>
        <v>0</v>
      </c>
      <c r="M2487">
        <f>IF(Arkusz1!$P:$P="",0,1)</f>
        <v>1</v>
      </c>
      <c r="N2487">
        <f>IF(Arkusz1!$S:$S=Arkusz2!N$1,1,0)</f>
        <v>0</v>
      </c>
      <c r="O2487">
        <f>IF(Arkusz1!$T:$T=Arkusz2!O$1,1,0)</f>
        <v>0</v>
      </c>
      <c r="P2487">
        <f>IF(Arkusz1!$T:$T=Arkusz2!P$1,1,0)</f>
        <v>0</v>
      </c>
      <c r="Q2487">
        <f>IF(Arkusz1!$T:$T=Arkusz2!Q$1,1,0)</f>
        <v>0</v>
      </c>
      <c r="R2487">
        <f>IF(Arkusz1!$O:$O=Arkusz2!R$1,1,0)</f>
        <v>0</v>
      </c>
      <c r="S2487" s="17">
        <f t="shared" si="62"/>
        <v>0.10163322948359395</v>
      </c>
    </row>
    <row r="2488" spans="1:19">
      <c r="A2488">
        <f>Arkusz1!B2488</f>
        <v>2487</v>
      </c>
      <c r="B2488">
        <f>IF(Arkusz1!R:R=Arkusz2!B$1,1,0)</f>
        <v>0</v>
      </c>
      <c r="C2488">
        <f>IF(Arkusz1!$Q:$Q=Arkusz2!C$1,1,0)</f>
        <v>0</v>
      </c>
      <c r="D2488">
        <f>IF(Arkusz1!$Q:$Q=Arkusz2!D$1,1,0)</f>
        <v>0</v>
      </c>
      <c r="E2488">
        <f>IF(Arkusz1!$Q:$Q=Arkusz2!E$1,1,0)</f>
        <v>0</v>
      </c>
      <c r="F2488">
        <f>IF(Arkusz1!$Q:$Q=Arkusz2!F$1,1,0)</f>
        <v>0</v>
      </c>
      <c r="G2488">
        <f>IF(Arkusz1!$Q:$Q=Arkusz2!G$1,1,0)</f>
        <v>0</v>
      </c>
      <c r="H2488">
        <f>IF(Arkusz1!$Q:$Q=Arkusz2!H$1,1,0)</f>
        <v>0</v>
      </c>
      <c r="I2488">
        <f>IF(Arkusz1!$Q:$Q=Arkusz2!I$1,1,0)</f>
        <v>1</v>
      </c>
      <c r="J2488">
        <f>IF(Arkusz1!$Q:$Q=Arkusz2!J$1,1,0)</f>
        <v>0</v>
      </c>
      <c r="K2488">
        <f>IF(Arkusz1!$M:$M=Arkusz2!K$1,1,0)</f>
        <v>0</v>
      </c>
      <c r="L2488">
        <f>IF(Arkusz1!$M:$M=Arkusz2!L$1,1,0)</f>
        <v>0</v>
      </c>
      <c r="M2488">
        <f>IF(Arkusz1!$P:$P="",0,1)</f>
        <v>1</v>
      </c>
      <c r="N2488">
        <f>IF(Arkusz1!$S:$S=Arkusz2!N$1,1,0)</f>
        <v>0</v>
      </c>
      <c r="O2488">
        <f>IF(Arkusz1!$T:$T=Arkusz2!O$1,1,0)</f>
        <v>0</v>
      </c>
      <c r="P2488">
        <f>IF(Arkusz1!$T:$T=Arkusz2!P$1,1,0)</f>
        <v>0</v>
      </c>
      <c r="Q2488">
        <f>IF(Arkusz1!$T:$T=Arkusz2!Q$1,1,0)</f>
        <v>0</v>
      </c>
      <c r="R2488">
        <f>IF(Arkusz1!$O:$O=Arkusz2!R$1,1,0)</f>
        <v>0</v>
      </c>
      <c r="S2488" s="17">
        <f t="shared" si="62"/>
        <v>1.1407995836332216E-2</v>
      </c>
    </row>
    <row r="2489" spans="1:19">
      <c r="A2489">
        <f>Arkusz1!B2489</f>
        <v>2488</v>
      </c>
      <c r="B2489">
        <f>IF(Arkusz1!R:R=Arkusz2!B$1,1,0)</f>
        <v>0</v>
      </c>
      <c r="C2489">
        <f>IF(Arkusz1!$Q:$Q=Arkusz2!C$1,1,0)</f>
        <v>0</v>
      </c>
      <c r="D2489">
        <f>IF(Arkusz1!$Q:$Q=Arkusz2!D$1,1,0)</f>
        <v>0</v>
      </c>
      <c r="E2489">
        <f>IF(Arkusz1!$Q:$Q=Arkusz2!E$1,1,0)</f>
        <v>0</v>
      </c>
      <c r="F2489">
        <f>IF(Arkusz1!$Q:$Q=Arkusz2!F$1,1,0)</f>
        <v>0</v>
      </c>
      <c r="G2489">
        <f>IF(Arkusz1!$Q:$Q=Arkusz2!G$1,1,0)</f>
        <v>1</v>
      </c>
      <c r="H2489">
        <f>IF(Arkusz1!$Q:$Q=Arkusz2!H$1,1,0)</f>
        <v>0</v>
      </c>
      <c r="I2489">
        <f>IF(Arkusz1!$Q:$Q=Arkusz2!I$1,1,0)</f>
        <v>0</v>
      </c>
      <c r="J2489">
        <f>IF(Arkusz1!$Q:$Q=Arkusz2!J$1,1,0)</f>
        <v>0</v>
      </c>
      <c r="K2489">
        <f>IF(Arkusz1!$M:$M=Arkusz2!K$1,1,0)</f>
        <v>0</v>
      </c>
      <c r="L2489">
        <f>IF(Arkusz1!$M:$M=Arkusz2!L$1,1,0)</f>
        <v>0</v>
      </c>
      <c r="M2489">
        <f>IF(Arkusz1!$P:$P="",0,1)</f>
        <v>1</v>
      </c>
      <c r="N2489">
        <f>IF(Arkusz1!$S:$S=Arkusz2!N$1,1,0)</f>
        <v>0</v>
      </c>
      <c r="O2489">
        <f>IF(Arkusz1!$T:$T=Arkusz2!O$1,1,0)</f>
        <v>0</v>
      </c>
      <c r="P2489">
        <f>IF(Arkusz1!$T:$T=Arkusz2!P$1,1,0)</f>
        <v>0</v>
      </c>
      <c r="Q2489">
        <f>IF(Arkusz1!$T:$T=Arkusz2!Q$1,1,0)</f>
        <v>0</v>
      </c>
      <c r="R2489">
        <f>IF(Arkusz1!$O:$O=Arkusz2!R$1,1,0)</f>
        <v>0</v>
      </c>
      <c r="S2489" s="17">
        <f t="shared" si="62"/>
        <v>5.7394673231095802E-2</v>
      </c>
    </row>
    <row r="2490" spans="1:19">
      <c r="A2490">
        <f>Arkusz1!B2490</f>
        <v>2489</v>
      </c>
      <c r="B2490">
        <f>IF(Arkusz1!R:R=Arkusz2!B$1,1,0)</f>
        <v>0</v>
      </c>
      <c r="C2490">
        <f>IF(Arkusz1!$Q:$Q=Arkusz2!C$1,1,0)</f>
        <v>1</v>
      </c>
      <c r="D2490">
        <f>IF(Arkusz1!$Q:$Q=Arkusz2!D$1,1,0)</f>
        <v>0</v>
      </c>
      <c r="E2490">
        <f>IF(Arkusz1!$Q:$Q=Arkusz2!E$1,1,0)</f>
        <v>0</v>
      </c>
      <c r="F2490">
        <f>IF(Arkusz1!$Q:$Q=Arkusz2!F$1,1,0)</f>
        <v>0</v>
      </c>
      <c r="G2490">
        <f>IF(Arkusz1!$Q:$Q=Arkusz2!G$1,1,0)</f>
        <v>0</v>
      </c>
      <c r="H2490">
        <f>IF(Arkusz1!$Q:$Q=Arkusz2!H$1,1,0)</f>
        <v>0</v>
      </c>
      <c r="I2490">
        <f>IF(Arkusz1!$Q:$Q=Arkusz2!I$1,1,0)</f>
        <v>0</v>
      </c>
      <c r="J2490">
        <f>IF(Arkusz1!$Q:$Q=Arkusz2!J$1,1,0)</f>
        <v>0</v>
      </c>
      <c r="K2490">
        <f>IF(Arkusz1!$M:$M=Arkusz2!K$1,1,0)</f>
        <v>0</v>
      </c>
      <c r="L2490">
        <f>IF(Arkusz1!$M:$M=Arkusz2!L$1,1,0)</f>
        <v>0</v>
      </c>
      <c r="M2490">
        <f>IF(Arkusz1!$P:$P="",0,1)</f>
        <v>1</v>
      </c>
      <c r="N2490">
        <f>IF(Arkusz1!$S:$S=Arkusz2!N$1,1,0)</f>
        <v>0</v>
      </c>
      <c r="O2490">
        <f>IF(Arkusz1!$T:$T=Arkusz2!O$1,1,0)</f>
        <v>0</v>
      </c>
      <c r="P2490">
        <f>IF(Arkusz1!$T:$T=Arkusz2!P$1,1,0)</f>
        <v>0</v>
      </c>
      <c r="Q2490">
        <f>IF(Arkusz1!$T:$T=Arkusz2!Q$1,1,0)</f>
        <v>0</v>
      </c>
      <c r="R2490">
        <f>IF(Arkusz1!$O:$O=Arkusz2!R$1,1,0)</f>
        <v>1</v>
      </c>
      <c r="S2490" s="17">
        <f t="shared" si="62"/>
        <v>0.54692167493771915</v>
      </c>
    </row>
    <row r="2491" spans="1:19">
      <c r="A2491">
        <f>Arkusz1!B2491</f>
        <v>2490</v>
      </c>
      <c r="B2491">
        <f>IF(Arkusz1!R:R=Arkusz2!B$1,1,0)</f>
        <v>0</v>
      </c>
      <c r="C2491">
        <f>IF(Arkusz1!$Q:$Q=Arkusz2!C$1,1,0)</f>
        <v>0</v>
      </c>
      <c r="D2491">
        <f>IF(Arkusz1!$Q:$Q=Arkusz2!D$1,1,0)</f>
        <v>0</v>
      </c>
      <c r="E2491">
        <f>IF(Arkusz1!$Q:$Q=Arkusz2!E$1,1,0)</f>
        <v>0</v>
      </c>
      <c r="F2491">
        <f>IF(Arkusz1!$Q:$Q=Arkusz2!F$1,1,0)</f>
        <v>0</v>
      </c>
      <c r="G2491">
        <f>IF(Arkusz1!$Q:$Q=Arkusz2!G$1,1,0)</f>
        <v>1</v>
      </c>
      <c r="H2491">
        <f>IF(Arkusz1!$Q:$Q=Arkusz2!H$1,1,0)</f>
        <v>0</v>
      </c>
      <c r="I2491">
        <f>IF(Arkusz1!$Q:$Q=Arkusz2!I$1,1,0)</f>
        <v>0</v>
      </c>
      <c r="J2491">
        <f>IF(Arkusz1!$Q:$Q=Arkusz2!J$1,1,0)</f>
        <v>0</v>
      </c>
      <c r="K2491">
        <f>IF(Arkusz1!$M:$M=Arkusz2!K$1,1,0)</f>
        <v>0</v>
      </c>
      <c r="L2491">
        <f>IF(Arkusz1!$M:$M=Arkusz2!L$1,1,0)</f>
        <v>0</v>
      </c>
      <c r="M2491">
        <f>IF(Arkusz1!$P:$P="",0,1)</f>
        <v>0</v>
      </c>
      <c r="N2491">
        <f>IF(Arkusz1!$S:$S=Arkusz2!N$1,1,0)</f>
        <v>0</v>
      </c>
      <c r="O2491">
        <f>IF(Arkusz1!$T:$T=Arkusz2!O$1,1,0)</f>
        <v>0</v>
      </c>
      <c r="P2491">
        <f>IF(Arkusz1!$T:$T=Arkusz2!P$1,1,0)</f>
        <v>0</v>
      </c>
      <c r="Q2491">
        <f>IF(Arkusz1!$T:$T=Arkusz2!Q$1,1,0)</f>
        <v>0</v>
      </c>
      <c r="R2491">
        <f>IF(Arkusz1!$O:$O=Arkusz2!R$1,1,0)</f>
        <v>0</v>
      </c>
      <c r="S2491" s="17">
        <f t="shared" si="62"/>
        <v>6.1623772780053571E-2</v>
      </c>
    </row>
    <row r="2492" spans="1:19">
      <c r="A2492">
        <f>Arkusz1!B2492</f>
        <v>2491</v>
      </c>
      <c r="B2492">
        <f>IF(Arkusz1!R:R=Arkusz2!B$1,1,0)</f>
        <v>0</v>
      </c>
      <c r="C2492">
        <f>IF(Arkusz1!$Q:$Q=Arkusz2!C$1,1,0)</f>
        <v>0</v>
      </c>
      <c r="D2492">
        <f>IF(Arkusz1!$Q:$Q=Arkusz2!D$1,1,0)</f>
        <v>0</v>
      </c>
      <c r="E2492">
        <f>IF(Arkusz1!$Q:$Q=Arkusz2!E$1,1,0)</f>
        <v>0</v>
      </c>
      <c r="F2492">
        <f>IF(Arkusz1!$Q:$Q=Arkusz2!F$1,1,0)</f>
        <v>0</v>
      </c>
      <c r="G2492">
        <f>IF(Arkusz1!$Q:$Q=Arkusz2!G$1,1,0)</f>
        <v>0</v>
      </c>
      <c r="H2492">
        <f>IF(Arkusz1!$Q:$Q=Arkusz2!H$1,1,0)</f>
        <v>0</v>
      </c>
      <c r="I2492">
        <f>IF(Arkusz1!$Q:$Q=Arkusz2!I$1,1,0)</f>
        <v>0</v>
      </c>
      <c r="J2492">
        <f>IF(Arkusz1!$Q:$Q=Arkusz2!J$1,1,0)</f>
        <v>1</v>
      </c>
      <c r="K2492">
        <f>IF(Arkusz1!$M:$M=Arkusz2!K$1,1,0)</f>
        <v>0</v>
      </c>
      <c r="L2492">
        <f>IF(Arkusz1!$M:$M=Arkusz2!L$1,1,0)</f>
        <v>0</v>
      </c>
      <c r="M2492">
        <f>IF(Arkusz1!$P:$P="",0,1)</f>
        <v>1</v>
      </c>
      <c r="N2492">
        <f>IF(Arkusz1!$S:$S=Arkusz2!N$1,1,0)</f>
        <v>0</v>
      </c>
      <c r="O2492">
        <f>IF(Arkusz1!$T:$T=Arkusz2!O$1,1,0)</f>
        <v>0</v>
      </c>
      <c r="P2492">
        <f>IF(Arkusz1!$T:$T=Arkusz2!P$1,1,0)</f>
        <v>0</v>
      </c>
      <c r="Q2492">
        <f>IF(Arkusz1!$T:$T=Arkusz2!Q$1,1,0)</f>
        <v>0</v>
      </c>
      <c r="R2492">
        <f>IF(Arkusz1!$O:$O=Arkusz2!R$1,1,0)</f>
        <v>0</v>
      </c>
      <c r="S2492" s="17">
        <f t="shared" si="62"/>
        <v>3.2071413573108588E-2</v>
      </c>
    </row>
    <row r="2493" spans="1:19">
      <c r="A2493">
        <f>Arkusz1!B2493</f>
        <v>2492</v>
      </c>
      <c r="B2493">
        <f>IF(Arkusz1!R:R=Arkusz2!B$1,1,0)</f>
        <v>0</v>
      </c>
      <c r="C2493">
        <f>IF(Arkusz1!$Q:$Q=Arkusz2!C$1,1,0)</f>
        <v>0</v>
      </c>
      <c r="D2493">
        <f>IF(Arkusz1!$Q:$Q=Arkusz2!D$1,1,0)</f>
        <v>0</v>
      </c>
      <c r="E2493">
        <f>IF(Arkusz1!$Q:$Q=Arkusz2!E$1,1,0)</f>
        <v>0</v>
      </c>
      <c r="F2493">
        <f>IF(Arkusz1!$Q:$Q=Arkusz2!F$1,1,0)</f>
        <v>0</v>
      </c>
      <c r="G2493">
        <f>IF(Arkusz1!$Q:$Q=Arkusz2!G$1,1,0)</f>
        <v>0</v>
      </c>
      <c r="H2493">
        <f>IF(Arkusz1!$Q:$Q=Arkusz2!H$1,1,0)</f>
        <v>1</v>
      </c>
      <c r="I2493">
        <f>IF(Arkusz1!$Q:$Q=Arkusz2!I$1,1,0)</f>
        <v>0</v>
      </c>
      <c r="J2493">
        <f>IF(Arkusz1!$Q:$Q=Arkusz2!J$1,1,0)</f>
        <v>0</v>
      </c>
      <c r="K2493">
        <f>IF(Arkusz1!$M:$M=Arkusz2!K$1,1,0)</f>
        <v>1</v>
      </c>
      <c r="L2493">
        <f>IF(Arkusz1!$M:$M=Arkusz2!L$1,1,0)</f>
        <v>0</v>
      </c>
      <c r="M2493">
        <f>IF(Arkusz1!$P:$P="",0,1)</f>
        <v>1</v>
      </c>
      <c r="N2493">
        <f>IF(Arkusz1!$S:$S=Arkusz2!N$1,1,0)</f>
        <v>0</v>
      </c>
      <c r="O2493">
        <f>IF(Arkusz1!$T:$T=Arkusz2!O$1,1,0)</f>
        <v>0</v>
      </c>
      <c r="P2493">
        <f>IF(Arkusz1!$T:$T=Arkusz2!P$1,1,0)</f>
        <v>0</v>
      </c>
      <c r="Q2493">
        <f>IF(Arkusz1!$T:$T=Arkusz2!Q$1,1,0)</f>
        <v>0</v>
      </c>
      <c r="R2493">
        <f>IF(Arkusz1!$O:$O=Arkusz2!R$1,1,0)</f>
        <v>0</v>
      </c>
      <c r="S2493" s="17">
        <f t="shared" si="62"/>
        <v>0.10163322948359395</v>
      </c>
    </row>
    <row r="2494" spans="1:19">
      <c r="A2494">
        <f>Arkusz1!B2494</f>
        <v>2493</v>
      </c>
      <c r="B2494">
        <f>IF(Arkusz1!R:R=Arkusz2!B$1,1,0)</f>
        <v>0</v>
      </c>
      <c r="C2494">
        <f>IF(Arkusz1!$Q:$Q=Arkusz2!C$1,1,0)</f>
        <v>0</v>
      </c>
      <c r="D2494">
        <f>IF(Arkusz1!$Q:$Q=Arkusz2!D$1,1,0)</f>
        <v>0</v>
      </c>
      <c r="E2494">
        <f>IF(Arkusz1!$Q:$Q=Arkusz2!E$1,1,0)</f>
        <v>0</v>
      </c>
      <c r="F2494">
        <f>IF(Arkusz1!$Q:$Q=Arkusz2!F$1,1,0)</f>
        <v>0</v>
      </c>
      <c r="G2494">
        <f>IF(Arkusz1!$Q:$Q=Arkusz2!G$1,1,0)</f>
        <v>0</v>
      </c>
      <c r="H2494">
        <f>IF(Arkusz1!$Q:$Q=Arkusz2!H$1,1,0)</f>
        <v>0</v>
      </c>
      <c r="I2494">
        <f>IF(Arkusz1!$Q:$Q=Arkusz2!I$1,1,0)</f>
        <v>0</v>
      </c>
      <c r="J2494">
        <f>IF(Arkusz1!$Q:$Q=Arkusz2!J$1,1,0)</f>
        <v>1</v>
      </c>
      <c r="K2494">
        <f>IF(Arkusz1!$M:$M=Arkusz2!K$1,1,0)</f>
        <v>0</v>
      </c>
      <c r="L2494">
        <f>IF(Arkusz1!$M:$M=Arkusz2!L$1,1,0)</f>
        <v>0</v>
      </c>
      <c r="M2494">
        <f>IF(Arkusz1!$P:$P="",0,1)</f>
        <v>0</v>
      </c>
      <c r="N2494">
        <f>IF(Arkusz1!$S:$S=Arkusz2!N$1,1,0)</f>
        <v>1</v>
      </c>
      <c r="O2494">
        <f>IF(Arkusz1!$T:$T=Arkusz2!O$1,1,0)</f>
        <v>0</v>
      </c>
      <c r="P2494">
        <f>IF(Arkusz1!$T:$T=Arkusz2!P$1,1,0)</f>
        <v>0</v>
      </c>
      <c r="Q2494">
        <f>IF(Arkusz1!$T:$T=Arkusz2!Q$1,1,0)</f>
        <v>0</v>
      </c>
      <c r="R2494">
        <f>IF(Arkusz1!$O:$O=Arkusz2!R$1,1,0)</f>
        <v>0</v>
      </c>
      <c r="S2494" s="17">
        <f t="shared" si="62"/>
        <v>6.0950324382530965E-2</v>
      </c>
    </row>
    <row r="2495" spans="1:19">
      <c r="A2495">
        <f>Arkusz1!B2495</f>
        <v>2494</v>
      </c>
      <c r="B2495">
        <f>IF(Arkusz1!R:R=Arkusz2!B$1,1,0)</f>
        <v>0</v>
      </c>
      <c r="C2495">
        <f>IF(Arkusz1!$Q:$Q=Arkusz2!C$1,1,0)</f>
        <v>0</v>
      </c>
      <c r="D2495">
        <f>IF(Arkusz1!$Q:$Q=Arkusz2!D$1,1,0)</f>
        <v>0</v>
      </c>
      <c r="E2495">
        <f>IF(Arkusz1!$Q:$Q=Arkusz2!E$1,1,0)</f>
        <v>0</v>
      </c>
      <c r="F2495">
        <f>IF(Arkusz1!$Q:$Q=Arkusz2!F$1,1,0)</f>
        <v>0</v>
      </c>
      <c r="G2495">
        <f>IF(Arkusz1!$Q:$Q=Arkusz2!G$1,1,0)</f>
        <v>0</v>
      </c>
      <c r="H2495">
        <f>IF(Arkusz1!$Q:$Q=Arkusz2!H$1,1,0)</f>
        <v>0</v>
      </c>
      <c r="I2495">
        <f>IF(Arkusz1!$Q:$Q=Arkusz2!I$1,1,0)</f>
        <v>0</v>
      </c>
      <c r="J2495">
        <f>IF(Arkusz1!$Q:$Q=Arkusz2!J$1,1,0)</f>
        <v>1</v>
      </c>
      <c r="K2495">
        <f>IF(Arkusz1!$M:$M=Arkusz2!K$1,1,0)</f>
        <v>0</v>
      </c>
      <c r="L2495">
        <f>IF(Arkusz1!$M:$M=Arkusz2!L$1,1,0)</f>
        <v>0</v>
      </c>
      <c r="M2495">
        <f>IF(Arkusz1!$P:$P="",0,1)</f>
        <v>1</v>
      </c>
      <c r="N2495">
        <f>IF(Arkusz1!$S:$S=Arkusz2!N$1,1,0)</f>
        <v>0</v>
      </c>
      <c r="O2495">
        <f>IF(Arkusz1!$T:$T=Arkusz2!O$1,1,0)</f>
        <v>0</v>
      </c>
      <c r="P2495">
        <f>IF(Arkusz1!$T:$T=Arkusz2!P$1,1,0)</f>
        <v>0</v>
      </c>
      <c r="Q2495">
        <f>IF(Arkusz1!$T:$T=Arkusz2!Q$1,1,0)</f>
        <v>0</v>
      </c>
      <c r="R2495">
        <f>IF(Arkusz1!$O:$O=Arkusz2!R$1,1,0)</f>
        <v>0</v>
      </c>
      <c r="S2495" s="17">
        <f t="shared" si="62"/>
        <v>3.2071413573108588E-2</v>
      </c>
    </row>
    <row r="2496" spans="1:19">
      <c r="A2496">
        <f>Arkusz1!B2496</f>
        <v>2495</v>
      </c>
      <c r="B2496">
        <f>IF(Arkusz1!R:R=Arkusz2!B$1,1,0)</f>
        <v>0</v>
      </c>
      <c r="C2496">
        <f>IF(Arkusz1!$Q:$Q=Arkusz2!C$1,1,0)</f>
        <v>0</v>
      </c>
      <c r="D2496">
        <f>IF(Arkusz1!$Q:$Q=Arkusz2!D$1,1,0)</f>
        <v>0</v>
      </c>
      <c r="E2496">
        <f>IF(Arkusz1!$Q:$Q=Arkusz2!E$1,1,0)</f>
        <v>0</v>
      </c>
      <c r="F2496">
        <f>IF(Arkusz1!$Q:$Q=Arkusz2!F$1,1,0)</f>
        <v>0</v>
      </c>
      <c r="G2496">
        <f>IF(Arkusz1!$Q:$Q=Arkusz2!G$1,1,0)</f>
        <v>0</v>
      </c>
      <c r="H2496">
        <f>IF(Arkusz1!$Q:$Q=Arkusz2!H$1,1,0)</f>
        <v>1</v>
      </c>
      <c r="I2496">
        <f>IF(Arkusz1!$Q:$Q=Arkusz2!I$1,1,0)</f>
        <v>0</v>
      </c>
      <c r="J2496">
        <f>IF(Arkusz1!$Q:$Q=Arkusz2!J$1,1,0)</f>
        <v>0</v>
      </c>
      <c r="K2496">
        <f>IF(Arkusz1!$M:$M=Arkusz2!K$1,1,0)</f>
        <v>0</v>
      </c>
      <c r="L2496">
        <f>IF(Arkusz1!$M:$M=Arkusz2!L$1,1,0)</f>
        <v>0</v>
      </c>
      <c r="M2496">
        <f>IF(Arkusz1!$P:$P="",0,1)</f>
        <v>1</v>
      </c>
      <c r="N2496">
        <f>IF(Arkusz1!$S:$S=Arkusz2!N$1,1,0)</f>
        <v>0</v>
      </c>
      <c r="O2496">
        <f>IF(Arkusz1!$T:$T=Arkusz2!O$1,1,0)</f>
        <v>0</v>
      </c>
      <c r="P2496">
        <f>IF(Arkusz1!$T:$T=Arkusz2!P$1,1,0)</f>
        <v>0</v>
      </c>
      <c r="Q2496">
        <f>IF(Arkusz1!$T:$T=Arkusz2!Q$1,1,0)</f>
        <v>0</v>
      </c>
      <c r="R2496">
        <f>IF(Arkusz1!$O:$O=Arkusz2!R$1,1,0)</f>
        <v>0</v>
      </c>
      <c r="S2496" s="17">
        <f t="shared" si="62"/>
        <v>0.17298255377116797</v>
      </c>
    </row>
    <row r="2497" spans="1:19">
      <c r="A2497">
        <f>Arkusz1!B2497</f>
        <v>2496</v>
      </c>
      <c r="B2497">
        <f>IF(Arkusz1!R:R=Arkusz2!B$1,1,0)</f>
        <v>0</v>
      </c>
      <c r="C2497">
        <f>IF(Arkusz1!$Q:$Q=Arkusz2!C$1,1,0)</f>
        <v>0</v>
      </c>
      <c r="D2497">
        <f>IF(Arkusz1!$Q:$Q=Arkusz2!D$1,1,0)</f>
        <v>0</v>
      </c>
      <c r="E2497">
        <f>IF(Arkusz1!$Q:$Q=Arkusz2!E$1,1,0)</f>
        <v>0</v>
      </c>
      <c r="F2497">
        <f>IF(Arkusz1!$Q:$Q=Arkusz2!F$1,1,0)</f>
        <v>0</v>
      </c>
      <c r="G2497">
        <f>IF(Arkusz1!$Q:$Q=Arkusz2!G$1,1,0)</f>
        <v>0</v>
      </c>
      <c r="H2497">
        <f>IF(Arkusz1!$Q:$Q=Arkusz2!H$1,1,0)</f>
        <v>0</v>
      </c>
      <c r="I2497">
        <f>IF(Arkusz1!$Q:$Q=Arkusz2!I$1,1,0)</f>
        <v>0</v>
      </c>
      <c r="J2497">
        <f>IF(Arkusz1!$Q:$Q=Arkusz2!J$1,1,0)</f>
        <v>1</v>
      </c>
      <c r="K2497">
        <f>IF(Arkusz1!$M:$M=Arkusz2!K$1,1,0)</f>
        <v>0</v>
      </c>
      <c r="L2497">
        <f>IF(Arkusz1!$M:$M=Arkusz2!L$1,1,0)</f>
        <v>0</v>
      </c>
      <c r="M2497">
        <f>IF(Arkusz1!$P:$P="",0,1)</f>
        <v>1</v>
      </c>
      <c r="N2497">
        <f>IF(Arkusz1!$S:$S=Arkusz2!N$1,1,0)</f>
        <v>0</v>
      </c>
      <c r="O2497">
        <f>IF(Arkusz1!$T:$T=Arkusz2!O$1,1,0)</f>
        <v>0</v>
      </c>
      <c r="P2497">
        <f>IF(Arkusz1!$T:$T=Arkusz2!P$1,1,0)</f>
        <v>0</v>
      </c>
      <c r="Q2497">
        <f>IF(Arkusz1!$T:$T=Arkusz2!Q$1,1,0)</f>
        <v>0</v>
      </c>
      <c r="R2497">
        <f>IF(Arkusz1!$O:$O=Arkusz2!R$1,1,0)</f>
        <v>0</v>
      </c>
      <c r="S2497" s="17">
        <f t="shared" si="62"/>
        <v>3.2071413573108588E-2</v>
      </c>
    </row>
    <row r="2498" spans="1:19">
      <c r="A2498">
        <f>Arkusz1!B2498</f>
        <v>2497</v>
      </c>
      <c r="B2498">
        <f>IF(Arkusz1!R:R=Arkusz2!B$1,1,0)</f>
        <v>0</v>
      </c>
      <c r="C2498">
        <f>IF(Arkusz1!$Q:$Q=Arkusz2!C$1,1,0)</f>
        <v>0</v>
      </c>
      <c r="D2498">
        <f>IF(Arkusz1!$Q:$Q=Arkusz2!D$1,1,0)</f>
        <v>0</v>
      </c>
      <c r="E2498">
        <f>IF(Arkusz1!$Q:$Q=Arkusz2!E$1,1,0)</f>
        <v>0</v>
      </c>
      <c r="F2498">
        <f>IF(Arkusz1!$Q:$Q=Arkusz2!F$1,1,0)</f>
        <v>0</v>
      </c>
      <c r="G2498">
        <f>IF(Arkusz1!$Q:$Q=Arkusz2!G$1,1,0)</f>
        <v>0</v>
      </c>
      <c r="H2498">
        <f>IF(Arkusz1!$Q:$Q=Arkusz2!H$1,1,0)</f>
        <v>0</v>
      </c>
      <c r="I2498">
        <f>IF(Arkusz1!$Q:$Q=Arkusz2!I$1,1,0)</f>
        <v>0</v>
      </c>
      <c r="J2498">
        <f>IF(Arkusz1!$Q:$Q=Arkusz2!J$1,1,0)</f>
        <v>1</v>
      </c>
      <c r="K2498">
        <f>IF(Arkusz1!$M:$M=Arkusz2!K$1,1,0)</f>
        <v>0</v>
      </c>
      <c r="L2498">
        <f>IF(Arkusz1!$M:$M=Arkusz2!L$1,1,0)</f>
        <v>0</v>
      </c>
      <c r="M2498">
        <f>IF(Arkusz1!$P:$P="",0,1)</f>
        <v>0</v>
      </c>
      <c r="N2498">
        <f>IF(Arkusz1!$S:$S=Arkusz2!N$1,1,0)</f>
        <v>0</v>
      </c>
      <c r="O2498">
        <f>IF(Arkusz1!$T:$T=Arkusz2!O$1,1,0)</f>
        <v>0</v>
      </c>
      <c r="P2498">
        <f>IF(Arkusz1!$T:$T=Arkusz2!P$1,1,0)</f>
        <v>0</v>
      </c>
      <c r="Q2498">
        <f>IF(Arkusz1!$T:$T=Arkusz2!Q$1,1,0)</f>
        <v>0</v>
      </c>
      <c r="R2498">
        <f>IF(Arkusz1!$O:$O=Arkusz2!R$1,1,0)</f>
        <v>0</v>
      </c>
      <c r="S2498" s="17">
        <f t="shared" si="62"/>
        <v>3.4502880732867523E-2</v>
      </c>
    </row>
    <row r="2499" spans="1:19">
      <c r="A2499">
        <f>Arkusz1!B2499</f>
        <v>2498</v>
      </c>
      <c r="B2499">
        <f>IF(Arkusz1!R:R=Arkusz2!B$1,1,0)</f>
        <v>0</v>
      </c>
      <c r="C2499">
        <f>IF(Arkusz1!$Q:$Q=Arkusz2!C$1,1,0)</f>
        <v>0</v>
      </c>
      <c r="D2499">
        <f>IF(Arkusz1!$Q:$Q=Arkusz2!D$1,1,0)</f>
        <v>0</v>
      </c>
      <c r="E2499">
        <f>IF(Arkusz1!$Q:$Q=Arkusz2!E$1,1,0)</f>
        <v>0</v>
      </c>
      <c r="F2499">
        <f>IF(Arkusz1!$Q:$Q=Arkusz2!F$1,1,0)</f>
        <v>0</v>
      </c>
      <c r="G2499">
        <f>IF(Arkusz1!$Q:$Q=Arkusz2!G$1,1,0)</f>
        <v>0</v>
      </c>
      <c r="H2499">
        <f>IF(Arkusz1!$Q:$Q=Arkusz2!H$1,1,0)</f>
        <v>1</v>
      </c>
      <c r="I2499">
        <f>IF(Arkusz1!$Q:$Q=Arkusz2!I$1,1,0)</f>
        <v>0</v>
      </c>
      <c r="J2499">
        <f>IF(Arkusz1!$Q:$Q=Arkusz2!J$1,1,0)</f>
        <v>0</v>
      </c>
      <c r="K2499">
        <f>IF(Arkusz1!$M:$M=Arkusz2!K$1,1,0)</f>
        <v>0</v>
      </c>
      <c r="L2499">
        <f>IF(Arkusz1!$M:$M=Arkusz2!L$1,1,0)</f>
        <v>0</v>
      </c>
      <c r="M2499">
        <f>IF(Arkusz1!$P:$P="",0,1)</f>
        <v>1</v>
      </c>
      <c r="N2499">
        <f>IF(Arkusz1!$S:$S=Arkusz2!N$1,1,0)</f>
        <v>0</v>
      </c>
      <c r="O2499">
        <f>IF(Arkusz1!$T:$T=Arkusz2!O$1,1,0)</f>
        <v>0</v>
      </c>
      <c r="P2499">
        <f>IF(Arkusz1!$T:$T=Arkusz2!P$1,1,0)</f>
        <v>1</v>
      </c>
      <c r="Q2499">
        <f>IF(Arkusz1!$T:$T=Arkusz2!Q$1,1,0)</f>
        <v>0</v>
      </c>
      <c r="R2499">
        <f>IF(Arkusz1!$O:$O=Arkusz2!R$1,1,0)</f>
        <v>1</v>
      </c>
      <c r="S2499" s="17">
        <f t="shared" ref="S2499:S2562" si="63">1/(1+EXP(-$AV$5-MMULT(B2499:Q2499,$AV$6:$AV$21)))</f>
        <v>0.13350948528427484</v>
      </c>
    </row>
    <row r="2500" spans="1:19">
      <c r="A2500">
        <f>Arkusz1!B2500</f>
        <v>2499</v>
      </c>
      <c r="B2500">
        <f>IF(Arkusz1!R:R=Arkusz2!B$1,1,0)</f>
        <v>0</v>
      </c>
      <c r="C2500">
        <f>IF(Arkusz1!$Q:$Q=Arkusz2!C$1,1,0)</f>
        <v>0</v>
      </c>
      <c r="D2500">
        <f>IF(Arkusz1!$Q:$Q=Arkusz2!D$1,1,0)</f>
        <v>0</v>
      </c>
      <c r="E2500">
        <f>IF(Arkusz1!$Q:$Q=Arkusz2!E$1,1,0)</f>
        <v>0</v>
      </c>
      <c r="F2500">
        <f>IF(Arkusz1!$Q:$Q=Arkusz2!F$1,1,0)</f>
        <v>0</v>
      </c>
      <c r="G2500">
        <f>IF(Arkusz1!$Q:$Q=Arkusz2!G$1,1,0)</f>
        <v>1</v>
      </c>
      <c r="H2500">
        <f>IF(Arkusz1!$Q:$Q=Arkusz2!H$1,1,0)</f>
        <v>0</v>
      </c>
      <c r="I2500">
        <f>IF(Arkusz1!$Q:$Q=Arkusz2!I$1,1,0)</f>
        <v>0</v>
      </c>
      <c r="J2500">
        <f>IF(Arkusz1!$Q:$Q=Arkusz2!J$1,1,0)</f>
        <v>0</v>
      </c>
      <c r="K2500">
        <f>IF(Arkusz1!$M:$M=Arkusz2!K$1,1,0)</f>
        <v>0</v>
      </c>
      <c r="L2500">
        <f>IF(Arkusz1!$M:$M=Arkusz2!L$1,1,0)</f>
        <v>0</v>
      </c>
      <c r="M2500">
        <f>IF(Arkusz1!$P:$P="",0,1)</f>
        <v>0</v>
      </c>
      <c r="N2500">
        <f>IF(Arkusz1!$S:$S=Arkusz2!N$1,1,0)</f>
        <v>0</v>
      </c>
      <c r="O2500">
        <f>IF(Arkusz1!$T:$T=Arkusz2!O$1,1,0)</f>
        <v>0</v>
      </c>
      <c r="P2500">
        <f>IF(Arkusz1!$T:$T=Arkusz2!P$1,1,0)</f>
        <v>0</v>
      </c>
      <c r="Q2500">
        <f>IF(Arkusz1!$T:$T=Arkusz2!Q$1,1,0)</f>
        <v>0</v>
      </c>
      <c r="R2500">
        <f>IF(Arkusz1!$O:$O=Arkusz2!R$1,1,0)</f>
        <v>0</v>
      </c>
      <c r="S2500" s="17">
        <f t="shared" si="63"/>
        <v>6.1623772780053571E-2</v>
      </c>
    </row>
    <row r="2501" spans="1:19">
      <c r="A2501">
        <f>Arkusz1!B2501</f>
        <v>2500</v>
      </c>
      <c r="B2501">
        <f>IF(Arkusz1!R:R=Arkusz2!B$1,1,0)</f>
        <v>0</v>
      </c>
      <c r="C2501">
        <f>IF(Arkusz1!$Q:$Q=Arkusz2!C$1,1,0)</f>
        <v>0</v>
      </c>
      <c r="D2501">
        <f>IF(Arkusz1!$Q:$Q=Arkusz2!D$1,1,0)</f>
        <v>0</v>
      </c>
      <c r="E2501">
        <f>IF(Arkusz1!$Q:$Q=Arkusz2!E$1,1,0)</f>
        <v>0</v>
      </c>
      <c r="F2501">
        <f>IF(Arkusz1!$Q:$Q=Arkusz2!F$1,1,0)</f>
        <v>0</v>
      </c>
      <c r="G2501">
        <f>IF(Arkusz1!$Q:$Q=Arkusz2!G$1,1,0)</f>
        <v>0</v>
      </c>
      <c r="H2501">
        <f>IF(Arkusz1!$Q:$Q=Arkusz2!H$1,1,0)</f>
        <v>0</v>
      </c>
      <c r="I2501">
        <f>IF(Arkusz1!$Q:$Q=Arkusz2!I$1,1,0)</f>
        <v>0</v>
      </c>
      <c r="J2501">
        <f>IF(Arkusz1!$Q:$Q=Arkusz2!J$1,1,0)</f>
        <v>1</v>
      </c>
      <c r="K2501">
        <f>IF(Arkusz1!$M:$M=Arkusz2!K$1,1,0)</f>
        <v>0</v>
      </c>
      <c r="L2501">
        <f>IF(Arkusz1!$M:$M=Arkusz2!L$1,1,0)</f>
        <v>0</v>
      </c>
      <c r="M2501">
        <f>IF(Arkusz1!$P:$P="",0,1)</f>
        <v>0</v>
      </c>
      <c r="N2501">
        <f>IF(Arkusz1!$S:$S=Arkusz2!N$1,1,0)</f>
        <v>0</v>
      </c>
      <c r="O2501">
        <f>IF(Arkusz1!$T:$T=Arkusz2!O$1,1,0)</f>
        <v>0</v>
      </c>
      <c r="P2501">
        <f>IF(Arkusz1!$T:$T=Arkusz2!P$1,1,0)</f>
        <v>0</v>
      </c>
      <c r="Q2501">
        <f>IF(Arkusz1!$T:$T=Arkusz2!Q$1,1,0)</f>
        <v>0</v>
      </c>
      <c r="R2501">
        <f>IF(Arkusz1!$O:$O=Arkusz2!R$1,1,0)</f>
        <v>0</v>
      </c>
      <c r="S2501" s="17">
        <f t="shared" si="63"/>
        <v>3.4502880732867523E-2</v>
      </c>
    </row>
    <row r="2502" spans="1:19">
      <c r="A2502">
        <f>Arkusz1!B2502</f>
        <v>2501</v>
      </c>
      <c r="B2502">
        <f>IF(Arkusz1!R:R=Arkusz2!B$1,1,0)</f>
        <v>0</v>
      </c>
      <c r="C2502">
        <f>IF(Arkusz1!$Q:$Q=Arkusz2!C$1,1,0)</f>
        <v>0</v>
      </c>
      <c r="D2502">
        <f>IF(Arkusz1!$Q:$Q=Arkusz2!D$1,1,0)</f>
        <v>0</v>
      </c>
      <c r="E2502">
        <f>IF(Arkusz1!$Q:$Q=Arkusz2!E$1,1,0)</f>
        <v>0</v>
      </c>
      <c r="F2502">
        <f>IF(Arkusz1!$Q:$Q=Arkusz2!F$1,1,0)</f>
        <v>0</v>
      </c>
      <c r="G2502">
        <f>IF(Arkusz1!$Q:$Q=Arkusz2!G$1,1,0)</f>
        <v>0</v>
      </c>
      <c r="H2502">
        <f>IF(Arkusz1!$Q:$Q=Arkusz2!H$1,1,0)</f>
        <v>0</v>
      </c>
      <c r="I2502">
        <f>IF(Arkusz1!$Q:$Q=Arkusz2!I$1,1,0)</f>
        <v>0</v>
      </c>
      <c r="J2502">
        <f>IF(Arkusz1!$Q:$Q=Arkusz2!J$1,1,0)</f>
        <v>1</v>
      </c>
      <c r="K2502">
        <f>IF(Arkusz1!$M:$M=Arkusz2!K$1,1,0)</f>
        <v>0</v>
      </c>
      <c r="L2502">
        <f>IF(Arkusz1!$M:$M=Arkusz2!L$1,1,0)</f>
        <v>0</v>
      </c>
      <c r="M2502">
        <f>IF(Arkusz1!$P:$P="",0,1)</f>
        <v>0</v>
      </c>
      <c r="N2502">
        <f>IF(Arkusz1!$S:$S=Arkusz2!N$1,1,0)</f>
        <v>0</v>
      </c>
      <c r="O2502">
        <f>IF(Arkusz1!$T:$T=Arkusz2!O$1,1,0)</f>
        <v>0</v>
      </c>
      <c r="P2502">
        <f>IF(Arkusz1!$T:$T=Arkusz2!P$1,1,0)</f>
        <v>0</v>
      </c>
      <c r="Q2502">
        <f>IF(Arkusz1!$T:$T=Arkusz2!Q$1,1,0)</f>
        <v>0</v>
      </c>
      <c r="R2502">
        <f>IF(Arkusz1!$O:$O=Arkusz2!R$1,1,0)</f>
        <v>0</v>
      </c>
      <c r="S2502" s="17">
        <f t="shared" si="63"/>
        <v>3.4502880732867523E-2</v>
      </c>
    </row>
    <row r="2503" spans="1:19">
      <c r="A2503">
        <f>Arkusz1!B2503</f>
        <v>2502</v>
      </c>
      <c r="B2503">
        <f>IF(Arkusz1!R:R=Arkusz2!B$1,1,0)</f>
        <v>0</v>
      </c>
      <c r="C2503">
        <f>IF(Arkusz1!$Q:$Q=Arkusz2!C$1,1,0)</f>
        <v>0</v>
      </c>
      <c r="D2503">
        <f>IF(Arkusz1!$Q:$Q=Arkusz2!D$1,1,0)</f>
        <v>1</v>
      </c>
      <c r="E2503">
        <f>IF(Arkusz1!$Q:$Q=Arkusz2!E$1,1,0)</f>
        <v>0</v>
      </c>
      <c r="F2503">
        <f>IF(Arkusz1!$Q:$Q=Arkusz2!F$1,1,0)</f>
        <v>0</v>
      </c>
      <c r="G2503">
        <f>IF(Arkusz1!$Q:$Q=Arkusz2!G$1,1,0)</f>
        <v>0</v>
      </c>
      <c r="H2503">
        <f>IF(Arkusz1!$Q:$Q=Arkusz2!H$1,1,0)</f>
        <v>0</v>
      </c>
      <c r="I2503">
        <f>IF(Arkusz1!$Q:$Q=Arkusz2!I$1,1,0)</f>
        <v>0</v>
      </c>
      <c r="J2503">
        <f>IF(Arkusz1!$Q:$Q=Arkusz2!J$1,1,0)</f>
        <v>0</v>
      </c>
      <c r="K2503">
        <f>IF(Arkusz1!$M:$M=Arkusz2!K$1,1,0)</f>
        <v>1</v>
      </c>
      <c r="L2503">
        <f>IF(Arkusz1!$M:$M=Arkusz2!L$1,1,0)</f>
        <v>0</v>
      </c>
      <c r="M2503">
        <f>IF(Arkusz1!$P:$P="",0,1)</f>
        <v>1</v>
      </c>
      <c r="N2503">
        <f>IF(Arkusz1!$S:$S=Arkusz2!N$1,1,0)</f>
        <v>0</v>
      </c>
      <c r="O2503">
        <f>IF(Arkusz1!$T:$T=Arkusz2!O$1,1,0)</f>
        <v>0</v>
      </c>
      <c r="P2503">
        <f>IF(Arkusz1!$T:$T=Arkusz2!P$1,1,0)</f>
        <v>1</v>
      </c>
      <c r="Q2503">
        <f>IF(Arkusz1!$T:$T=Arkusz2!Q$1,1,0)</f>
        <v>0</v>
      </c>
      <c r="R2503">
        <f>IF(Arkusz1!$O:$O=Arkusz2!R$1,1,0)</f>
        <v>1</v>
      </c>
      <c r="S2503" s="17">
        <f t="shared" si="63"/>
        <v>0.11541705031868091</v>
      </c>
    </row>
    <row r="2504" spans="1:19">
      <c r="A2504">
        <f>Arkusz1!B2504</f>
        <v>2503</v>
      </c>
      <c r="B2504">
        <f>IF(Arkusz1!R:R=Arkusz2!B$1,1,0)</f>
        <v>0</v>
      </c>
      <c r="C2504">
        <f>IF(Arkusz1!$Q:$Q=Arkusz2!C$1,1,0)</f>
        <v>0</v>
      </c>
      <c r="D2504">
        <f>IF(Arkusz1!$Q:$Q=Arkusz2!D$1,1,0)</f>
        <v>0</v>
      </c>
      <c r="E2504">
        <f>IF(Arkusz1!$Q:$Q=Arkusz2!E$1,1,0)</f>
        <v>0</v>
      </c>
      <c r="F2504">
        <f>IF(Arkusz1!$Q:$Q=Arkusz2!F$1,1,0)</f>
        <v>0</v>
      </c>
      <c r="G2504">
        <f>IF(Arkusz1!$Q:$Q=Arkusz2!G$1,1,0)</f>
        <v>0</v>
      </c>
      <c r="H2504">
        <f>IF(Arkusz1!$Q:$Q=Arkusz2!H$1,1,0)</f>
        <v>0</v>
      </c>
      <c r="I2504">
        <f>IF(Arkusz1!$Q:$Q=Arkusz2!I$1,1,0)</f>
        <v>0</v>
      </c>
      <c r="J2504">
        <f>IF(Arkusz1!$Q:$Q=Arkusz2!J$1,1,0)</f>
        <v>1</v>
      </c>
      <c r="K2504">
        <f>IF(Arkusz1!$M:$M=Arkusz2!K$1,1,0)</f>
        <v>0</v>
      </c>
      <c r="L2504">
        <f>IF(Arkusz1!$M:$M=Arkusz2!L$1,1,0)</f>
        <v>0</v>
      </c>
      <c r="M2504">
        <f>IF(Arkusz1!$P:$P="",0,1)</f>
        <v>0</v>
      </c>
      <c r="N2504">
        <f>IF(Arkusz1!$S:$S=Arkusz2!N$1,1,0)</f>
        <v>0</v>
      </c>
      <c r="O2504">
        <f>IF(Arkusz1!$T:$T=Arkusz2!O$1,1,0)</f>
        <v>0</v>
      </c>
      <c r="P2504">
        <f>IF(Arkusz1!$T:$T=Arkusz2!P$1,1,0)</f>
        <v>0</v>
      </c>
      <c r="Q2504">
        <f>IF(Arkusz1!$T:$T=Arkusz2!Q$1,1,0)</f>
        <v>0</v>
      </c>
      <c r="R2504">
        <f>IF(Arkusz1!$O:$O=Arkusz2!R$1,1,0)</f>
        <v>0</v>
      </c>
      <c r="S2504" s="17">
        <f t="shared" si="63"/>
        <v>3.4502880732867523E-2</v>
      </c>
    </row>
    <row r="2505" spans="1:19">
      <c r="A2505">
        <f>Arkusz1!B2505</f>
        <v>2504</v>
      </c>
      <c r="B2505">
        <f>IF(Arkusz1!R:R=Arkusz2!B$1,1,0)</f>
        <v>0</v>
      </c>
      <c r="C2505">
        <f>IF(Arkusz1!$Q:$Q=Arkusz2!C$1,1,0)</f>
        <v>0</v>
      </c>
      <c r="D2505">
        <f>IF(Arkusz1!$Q:$Q=Arkusz2!D$1,1,0)</f>
        <v>0</v>
      </c>
      <c r="E2505">
        <f>IF(Arkusz1!$Q:$Q=Arkusz2!E$1,1,0)</f>
        <v>0</v>
      </c>
      <c r="F2505">
        <f>IF(Arkusz1!$Q:$Q=Arkusz2!F$1,1,0)</f>
        <v>0</v>
      </c>
      <c r="G2505">
        <f>IF(Arkusz1!$Q:$Q=Arkusz2!G$1,1,0)</f>
        <v>0</v>
      </c>
      <c r="H2505">
        <f>IF(Arkusz1!$Q:$Q=Arkusz2!H$1,1,0)</f>
        <v>1</v>
      </c>
      <c r="I2505">
        <f>IF(Arkusz1!$Q:$Q=Arkusz2!I$1,1,0)</f>
        <v>0</v>
      </c>
      <c r="J2505">
        <f>IF(Arkusz1!$Q:$Q=Arkusz2!J$1,1,0)</f>
        <v>0</v>
      </c>
      <c r="K2505">
        <f>IF(Arkusz1!$M:$M=Arkusz2!K$1,1,0)</f>
        <v>1</v>
      </c>
      <c r="L2505">
        <f>IF(Arkusz1!$M:$M=Arkusz2!L$1,1,0)</f>
        <v>0</v>
      </c>
      <c r="M2505">
        <f>IF(Arkusz1!$P:$P="",0,1)</f>
        <v>1</v>
      </c>
      <c r="N2505">
        <f>IF(Arkusz1!$S:$S=Arkusz2!N$1,1,0)</f>
        <v>0</v>
      </c>
      <c r="O2505">
        <f>IF(Arkusz1!$T:$T=Arkusz2!O$1,1,0)</f>
        <v>0</v>
      </c>
      <c r="P2505">
        <f>IF(Arkusz1!$T:$T=Arkusz2!P$1,1,0)</f>
        <v>1</v>
      </c>
      <c r="Q2505">
        <f>IF(Arkusz1!$T:$T=Arkusz2!Q$1,1,0)</f>
        <v>0</v>
      </c>
      <c r="R2505">
        <f>IF(Arkusz1!$O:$O=Arkusz2!R$1,1,0)</f>
        <v>0</v>
      </c>
      <c r="S2505" s="17">
        <f t="shared" si="63"/>
        <v>7.6926995697442255E-2</v>
      </c>
    </row>
    <row r="2506" spans="1:19">
      <c r="A2506">
        <f>Arkusz1!B2506</f>
        <v>2505</v>
      </c>
      <c r="B2506">
        <f>IF(Arkusz1!R:R=Arkusz2!B$1,1,0)</f>
        <v>0</v>
      </c>
      <c r="C2506">
        <f>IF(Arkusz1!$Q:$Q=Arkusz2!C$1,1,0)</f>
        <v>0</v>
      </c>
      <c r="D2506">
        <f>IF(Arkusz1!$Q:$Q=Arkusz2!D$1,1,0)</f>
        <v>0</v>
      </c>
      <c r="E2506">
        <f>IF(Arkusz1!$Q:$Q=Arkusz2!E$1,1,0)</f>
        <v>0</v>
      </c>
      <c r="F2506">
        <f>IF(Arkusz1!$Q:$Q=Arkusz2!F$1,1,0)</f>
        <v>0</v>
      </c>
      <c r="G2506">
        <f>IF(Arkusz1!$Q:$Q=Arkusz2!G$1,1,0)</f>
        <v>0</v>
      </c>
      <c r="H2506">
        <f>IF(Arkusz1!$Q:$Q=Arkusz2!H$1,1,0)</f>
        <v>1</v>
      </c>
      <c r="I2506">
        <f>IF(Arkusz1!$Q:$Q=Arkusz2!I$1,1,0)</f>
        <v>0</v>
      </c>
      <c r="J2506">
        <f>IF(Arkusz1!$Q:$Q=Arkusz2!J$1,1,0)</f>
        <v>0</v>
      </c>
      <c r="K2506">
        <f>IF(Arkusz1!$M:$M=Arkusz2!K$1,1,0)</f>
        <v>0</v>
      </c>
      <c r="L2506">
        <f>IF(Arkusz1!$M:$M=Arkusz2!L$1,1,0)</f>
        <v>0</v>
      </c>
      <c r="M2506">
        <f>IF(Arkusz1!$P:$P="",0,1)</f>
        <v>1</v>
      </c>
      <c r="N2506">
        <f>IF(Arkusz1!$S:$S=Arkusz2!N$1,1,0)</f>
        <v>0</v>
      </c>
      <c r="O2506">
        <f>IF(Arkusz1!$T:$T=Arkusz2!O$1,1,0)</f>
        <v>0</v>
      </c>
      <c r="P2506">
        <f>IF(Arkusz1!$T:$T=Arkusz2!P$1,1,0)</f>
        <v>0</v>
      </c>
      <c r="Q2506">
        <f>IF(Arkusz1!$T:$T=Arkusz2!Q$1,1,0)</f>
        <v>0</v>
      </c>
      <c r="R2506">
        <f>IF(Arkusz1!$O:$O=Arkusz2!R$1,1,0)</f>
        <v>0</v>
      </c>
      <c r="S2506" s="17">
        <f t="shared" si="63"/>
        <v>0.17298255377116797</v>
      </c>
    </row>
    <row r="2507" spans="1:19">
      <c r="A2507">
        <f>Arkusz1!B2507</f>
        <v>2506</v>
      </c>
      <c r="B2507">
        <f>IF(Arkusz1!R:R=Arkusz2!B$1,1,0)</f>
        <v>0</v>
      </c>
      <c r="C2507">
        <f>IF(Arkusz1!$Q:$Q=Arkusz2!C$1,1,0)</f>
        <v>0</v>
      </c>
      <c r="D2507">
        <f>IF(Arkusz1!$Q:$Q=Arkusz2!D$1,1,0)</f>
        <v>0</v>
      </c>
      <c r="E2507">
        <f>IF(Arkusz1!$Q:$Q=Arkusz2!E$1,1,0)</f>
        <v>0</v>
      </c>
      <c r="F2507">
        <f>IF(Arkusz1!$Q:$Q=Arkusz2!F$1,1,0)</f>
        <v>0</v>
      </c>
      <c r="G2507">
        <f>IF(Arkusz1!$Q:$Q=Arkusz2!G$1,1,0)</f>
        <v>0</v>
      </c>
      <c r="H2507">
        <f>IF(Arkusz1!$Q:$Q=Arkusz2!H$1,1,0)</f>
        <v>0</v>
      </c>
      <c r="I2507">
        <f>IF(Arkusz1!$Q:$Q=Arkusz2!I$1,1,0)</f>
        <v>0</v>
      </c>
      <c r="J2507">
        <f>IF(Arkusz1!$Q:$Q=Arkusz2!J$1,1,0)</f>
        <v>1</v>
      </c>
      <c r="K2507">
        <f>IF(Arkusz1!$M:$M=Arkusz2!K$1,1,0)</f>
        <v>0</v>
      </c>
      <c r="L2507">
        <f>IF(Arkusz1!$M:$M=Arkusz2!L$1,1,0)</f>
        <v>0</v>
      </c>
      <c r="M2507">
        <f>IF(Arkusz1!$P:$P="",0,1)</f>
        <v>1</v>
      </c>
      <c r="N2507">
        <f>IF(Arkusz1!$S:$S=Arkusz2!N$1,1,0)</f>
        <v>0</v>
      </c>
      <c r="O2507">
        <f>IF(Arkusz1!$T:$T=Arkusz2!O$1,1,0)</f>
        <v>0</v>
      </c>
      <c r="P2507">
        <f>IF(Arkusz1!$T:$T=Arkusz2!P$1,1,0)</f>
        <v>0</v>
      </c>
      <c r="Q2507">
        <f>IF(Arkusz1!$T:$T=Arkusz2!Q$1,1,0)</f>
        <v>0</v>
      </c>
      <c r="R2507">
        <f>IF(Arkusz1!$O:$O=Arkusz2!R$1,1,0)</f>
        <v>0</v>
      </c>
      <c r="S2507" s="17">
        <f t="shared" si="63"/>
        <v>3.2071413573108588E-2</v>
      </c>
    </row>
    <row r="2508" spans="1:19">
      <c r="A2508">
        <f>Arkusz1!B2508</f>
        <v>2507</v>
      </c>
      <c r="B2508">
        <f>IF(Arkusz1!R:R=Arkusz2!B$1,1,0)</f>
        <v>0</v>
      </c>
      <c r="C2508">
        <f>IF(Arkusz1!$Q:$Q=Arkusz2!C$1,1,0)</f>
        <v>0</v>
      </c>
      <c r="D2508">
        <f>IF(Arkusz1!$Q:$Q=Arkusz2!D$1,1,0)</f>
        <v>0</v>
      </c>
      <c r="E2508">
        <f>IF(Arkusz1!$Q:$Q=Arkusz2!E$1,1,0)</f>
        <v>0</v>
      </c>
      <c r="F2508">
        <f>IF(Arkusz1!$Q:$Q=Arkusz2!F$1,1,0)</f>
        <v>0</v>
      </c>
      <c r="G2508">
        <f>IF(Arkusz1!$Q:$Q=Arkusz2!G$1,1,0)</f>
        <v>0</v>
      </c>
      <c r="H2508">
        <f>IF(Arkusz1!$Q:$Q=Arkusz2!H$1,1,0)</f>
        <v>1</v>
      </c>
      <c r="I2508">
        <f>IF(Arkusz1!$Q:$Q=Arkusz2!I$1,1,0)</f>
        <v>0</v>
      </c>
      <c r="J2508">
        <f>IF(Arkusz1!$Q:$Q=Arkusz2!J$1,1,0)</f>
        <v>0</v>
      </c>
      <c r="K2508">
        <f>IF(Arkusz1!$M:$M=Arkusz2!K$1,1,0)</f>
        <v>0</v>
      </c>
      <c r="L2508">
        <f>IF(Arkusz1!$M:$M=Arkusz2!L$1,1,0)</f>
        <v>0</v>
      </c>
      <c r="M2508">
        <f>IF(Arkusz1!$P:$P="",0,1)</f>
        <v>1</v>
      </c>
      <c r="N2508">
        <f>IF(Arkusz1!$S:$S=Arkusz2!N$1,1,0)</f>
        <v>0</v>
      </c>
      <c r="O2508">
        <f>IF(Arkusz1!$T:$T=Arkusz2!O$1,1,0)</f>
        <v>0</v>
      </c>
      <c r="P2508">
        <f>IF(Arkusz1!$T:$T=Arkusz2!P$1,1,0)</f>
        <v>0</v>
      </c>
      <c r="Q2508">
        <f>IF(Arkusz1!$T:$T=Arkusz2!Q$1,1,0)</f>
        <v>0</v>
      </c>
      <c r="R2508">
        <f>IF(Arkusz1!$O:$O=Arkusz2!R$1,1,0)</f>
        <v>0</v>
      </c>
      <c r="S2508" s="17">
        <f t="shared" si="63"/>
        <v>0.17298255377116797</v>
      </c>
    </row>
    <row r="2509" spans="1:19">
      <c r="A2509">
        <f>Arkusz1!B2509</f>
        <v>2508</v>
      </c>
      <c r="B2509">
        <f>IF(Arkusz1!R:R=Arkusz2!B$1,1,0)</f>
        <v>0</v>
      </c>
      <c r="C2509">
        <f>IF(Arkusz1!$Q:$Q=Arkusz2!C$1,1,0)</f>
        <v>0</v>
      </c>
      <c r="D2509">
        <f>IF(Arkusz1!$Q:$Q=Arkusz2!D$1,1,0)</f>
        <v>0</v>
      </c>
      <c r="E2509">
        <f>IF(Arkusz1!$Q:$Q=Arkusz2!E$1,1,0)</f>
        <v>0</v>
      </c>
      <c r="F2509">
        <f>IF(Arkusz1!$Q:$Q=Arkusz2!F$1,1,0)</f>
        <v>0</v>
      </c>
      <c r="G2509">
        <f>IF(Arkusz1!$Q:$Q=Arkusz2!G$1,1,0)</f>
        <v>0</v>
      </c>
      <c r="H2509">
        <f>IF(Arkusz1!$Q:$Q=Arkusz2!H$1,1,0)</f>
        <v>0</v>
      </c>
      <c r="I2509">
        <f>IF(Arkusz1!$Q:$Q=Arkusz2!I$1,1,0)</f>
        <v>0</v>
      </c>
      <c r="J2509">
        <f>IF(Arkusz1!$Q:$Q=Arkusz2!J$1,1,0)</f>
        <v>1</v>
      </c>
      <c r="K2509">
        <f>IF(Arkusz1!$M:$M=Arkusz2!K$1,1,0)</f>
        <v>0</v>
      </c>
      <c r="L2509">
        <f>IF(Arkusz1!$M:$M=Arkusz2!L$1,1,0)</f>
        <v>0</v>
      </c>
      <c r="M2509">
        <f>IF(Arkusz1!$P:$P="",0,1)</f>
        <v>1</v>
      </c>
      <c r="N2509">
        <f>IF(Arkusz1!$S:$S=Arkusz2!N$1,1,0)</f>
        <v>0</v>
      </c>
      <c r="O2509">
        <f>IF(Arkusz1!$T:$T=Arkusz2!O$1,1,0)</f>
        <v>0</v>
      </c>
      <c r="P2509">
        <f>IF(Arkusz1!$T:$T=Arkusz2!P$1,1,0)</f>
        <v>0</v>
      </c>
      <c r="Q2509">
        <f>IF(Arkusz1!$T:$T=Arkusz2!Q$1,1,0)</f>
        <v>0</v>
      </c>
      <c r="R2509">
        <f>IF(Arkusz1!$O:$O=Arkusz2!R$1,1,0)</f>
        <v>0</v>
      </c>
      <c r="S2509" s="17">
        <f t="shared" si="63"/>
        <v>3.2071413573108588E-2</v>
      </c>
    </row>
    <row r="2510" spans="1:19">
      <c r="A2510">
        <f>Arkusz1!B2510</f>
        <v>2509</v>
      </c>
      <c r="B2510">
        <f>IF(Arkusz1!R:R=Arkusz2!B$1,1,0)</f>
        <v>0</v>
      </c>
      <c r="C2510">
        <f>IF(Arkusz1!$Q:$Q=Arkusz2!C$1,1,0)</f>
        <v>0</v>
      </c>
      <c r="D2510">
        <f>IF(Arkusz1!$Q:$Q=Arkusz2!D$1,1,0)</f>
        <v>0</v>
      </c>
      <c r="E2510">
        <f>IF(Arkusz1!$Q:$Q=Arkusz2!E$1,1,0)</f>
        <v>0</v>
      </c>
      <c r="F2510">
        <f>IF(Arkusz1!$Q:$Q=Arkusz2!F$1,1,0)</f>
        <v>0</v>
      </c>
      <c r="G2510">
        <f>IF(Arkusz1!$Q:$Q=Arkusz2!G$1,1,0)</f>
        <v>0</v>
      </c>
      <c r="H2510">
        <f>IF(Arkusz1!$Q:$Q=Arkusz2!H$1,1,0)</f>
        <v>1</v>
      </c>
      <c r="I2510">
        <f>IF(Arkusz1!$Q:$Q=Arkusz2!I$1,1,0)</f>
        <v>0</v>
      </c>
      <c r="J2510">
        <f>IF(Arkusz1!$Q:$Q=Arkusz2!J$1,1,0)</f>
        <v>0</v>
      </c>
      <c r="K2510">
        <f>IF(Arkusz1!$M:$M=Arkusz2!K$1,1,0)</f>
        <v>0</v>
      </c>
      <c r="L2510">
        <f>IF(Arkusz1!$M:$M=Arkusz2!L$1,1,0)</f>
        <v>0</v>
      </c>
      <c r="M2510">
        <f>IF(Arkusz1!$P:$P="",0,1)</f>
        <v>1</v>
      </c>
      <c r="N2510">
        <f>IF(Arkusz1!$S:$S=Arkusz2!N$1,1,0)</f>
        <v>0</v>
      </c>
      <c r="O2510">
        <f>IF(Arkusz1!$T:$T=Arkusz2!O$1,1,0)</f>
        <v>0</v>
      </c>
      <c r="P2510">
        <f>IF(Arkusz1!$T:$T=Arkusz2!P$1,1,0)</f>
        <v>0</v>
      </c>
      <c r="Q2510">
        <f>IF(Arkusz1!$T:$T=Arkusz2!Q$1,1,0)</f>
        <v>0</v>
      </c>
      <c r="R2510">
        <f>IF(Arkusz1!$O:$O=Arkusz2!R$1,1,0)</f>
        <v>1</v>
      </c>
      <c r="S2510" s="17">
        <f t="shared" si="63"/>
        <v>0.17298255377116797</v>
      </c>
    </row>
    <row r="2511" spans="1:19">
      <c r="A2511">
        <f>Arkusz1!B2511</f>
        <v>2510</v>
      </c>
      <c r="B2511">
        <f>IF(Arkusz1!R:R=Arkusz2!B$1,1,0)</f>
        <v>0</v>
      </c>
      <c r="C2511">
        <f>IF(Arkusz1!$Q:$Q=Arkusz2!C$1,1,0)</f>
        <v>0</v>
      </c>
      <c r="D2511">
        <f>IF(Arkusz1!$Q:$Q=Arkusz2!D$1,1,0)</f>
        <v>0</v>
      </c>
      <c r="E2511">
        <f>IF(Arkusz1!$Q:$Q=Arkusz2!E$1,1,0)</f>
        <v>0</v>
      </c>
      <c r="F2511">
        <f>IF(Arkusz1!$Q:$Q=Arkusz2!F$1,1,0)</f>
        <v>0</v>
      </c>
      <c r="G2511">
        <f>IF(Arkusz1!$Q:$Q=Arkusz2!G$1,1,0)</f>
        <v>1</v>
      </c>
      <c r="H2511">
        <f>IF(Arkusz1!$Q:$Q=Arkusz2!H$1,1,0)</f>
        <v>0</v>
      </c>
      <c r="I2511">
        <f>IF(Arkusz1!$Q:$Q=Arkusz2!I$1,1,0)</f>
        <v>0</v>
      </c>
      <c r="J2511">
        <f>IF(Arkusz1!$Q:$Q=Arkusz2!J$1,1,0)</f>
        <v>0</v>
      </c>
      <c r="K2511">
        <f>IF(Arkusz1!$M:$M=Arkusz2!K$1,1,0)</f>
        <v>0</v>
      </c>
      <c r="L2511">
        <f>IF(Arkusz1!$M:$M=Arkusz2!L$1,1,0)</f>
        <v>0</v>
      </c>
      <c r="M2511">
        <f>IF(Arkusz1!$P:$P="",0,1)</f>
        <v>1</v>
      </c>
      <c r="N2511">
        <f>IF(Arkusz1!$S:$S=Arkusz2!N$1,1,0)</f>
        <v>0</v>
      </c>
      <c r="O2511">
        <f>IF(Arkusz1!$T:$T=Arkusz2!O$1,1,0)</f>
        <v>0</v>
      </c>
      <c r="P2511">
        <f>IF(Arkusz1!$T:$T=Arkusz2!P$1,1,0)</f>
        <v>0</v>
      </c>
      <c r="Q2511">
        <f>IF(Arkusz1!$T:$T=Arkusz2!Q$1,1,0)</f>
        <v>0</v>
      </c>
      <c r="R2511">
        <f>IF(Arkusz1!$O:$O=Arkusz2!R$1,1,0)</f>
        <v>0</v>
      </c>
      <c r="S2511" s="17">
        <f t="shared" si="63"/>
        <v>5.7394673231095802E-2</v>
      </c>
    </row>
    <row r="2512" spans="1:19">
      <c r="A2512">
        <f>Arkusz1!B2512</f>
        <v>2511</v>
      </c>
      <c r="B2512">
        <f>IF(Arkusz1!R:R=Arkusz2!B$1,1,0)</f>
        <v>0</v>
      </c>
      <c r="C2512">
        <f>IF(Arkusz1!$Q:$Q=Arkusz2!C$1,1,0)</f>
        <v>1</v>
      </c>
      <c r="D2512">
        <f>IF(Arkusz1!$Q:$Q=Arkusz2!D$1,1,0)</f>
        <v>0</v>
      </c>
      <c r="E2512">
        <f>IF(Arkusz1!$Q:$Q=Arkusz2!E$1,1,0)</f>
        <v>0</v>
      </c>
      <c r="F2512">
        <f>IF(Arkusz1!$Q:$Q=Arkusz2!F$1,1,0)</f>
        <v>0</v>
      </c>
      <c r="G2512">
        <f>IF(Arkusz1!$Q:$Q=Arkusz2!G$1,1,0)</f>
        <v>0</v>
      </c>
      <c r="H2512">
        <f>IF(Arkusz1!$Q:$Q=Arkusz2!H$1,1,0)</f>
        <v>0</v>
      </c>
      <c r="I2512">
        <f>IF(Arkusz1!$Q:$Q=Arkusz2!I$1,1,0)</f>
        <v>0</v>
      </c>
      <c r="J2512">
        <f>IF(Arkusz1!$Q:$Q=Arkusz2!J$1,1,0)</f>
        <v>0</v>
      </c>
      <c r="K2512">
        <f>IF(Arkusz1!$M:$M=Arkusz2!K$1,1,0)</f>
        <v>1</v>
      </c>
      <c r="L2512">
        <f>IF(Arkusz1!$M:$M=Arkusz2!L$1,1,0)</f>
        <v>0</v>
      </c>
      <c r="M2512">
        <f>IF(Arkusz1!$P:$P="",0,1)</f>
        <v>1</v>
      </c>
      <c r="N2512">
        <f>IF(Arkusz1!$S:$S=Arkusz2!N$1,1,0)</f>
        <v>0</v>
      </c>
      <c r="O2512">
        <f>IF(Arkusz1!$T:$T=Arkusz2!O$1,1,0)</f>
        <v>0</v>
      </c>
      <c r="P2512">
        <f>IF(Arkusz1!$T:$T=Arkusz2!P$1,1,0)</f>
        <v>0</v>
      </c>
      <c r="Q2512">
        <f>IF(Arkusz1!$T:$T=Arkusz2!Q$1,1,0)</f>
        <v>1</v>
      </c>
      <c r="R2512">
        <f>IF(Arkusz1!$O:$O=Arkusz2!R$1,1,0)</f>
        <v>0</v>
      </c>
      <c r="S2512" s="17">
        <f t="shared" si="63"/>
        <v>0.41500893464037891</v>
      </c>
    </row>
    <row r="2513" spans="1:19">
      <c r="A2513">
        <f>Arkusz1!B2513</f>
        <v>2512</v>
      </c>
      <c r="B2513">
        <f>IF(Arkusz1!R:R=Arkusz2!B$1,1,0)</f>
        <v>0</v>
      </c>
      <c r="C2513">
        <f>IF(Arkusz1!$Q:$Q=Arkusz2!C$1,1,0)</f>
        <v>0</v>
      </c>
      <c r="D2513">
        <f>IF(Arkusz1!$Q:$Q=Arkusz2!D$1,1,0)</f>
        <v>0</v>
      </c>
      <c r="E2513">
        <f>IF(Arkusz1!$Q:$Q=Arkusz2!E$1,1,0)</f>
        <v>0</v>
      </c>
      <c r="F2513">
        <f>IF(Arkusz1!$Q:$Q=Arkusz2!F$1,1,0)</f>
        <v>0</v>
      </c>
      <c r="G2513">
        <f>IF(Arkusz1!$Q:$Q=Arkusz2!G$1,1,0)</f>
        <v>0</v>
      </c>
      <c r="H2513">
        <f>IF(Arkusz1!$Q:$Q=Arkusz2!H$1,1,0)</f>
        <v>1</v>
      </c>
      <c r="I2513">
        <f>IF(Arkusz1!$Q:$Q=Arkusz2!I$1,1,0)</f>
        <v>0</v>
      </c>
      <c r="J2513">
        <f>IF(Arkusz1!$Q:$Q=Arkusz2!J$1,1,0)</f>
        <v>0</v>
      </c>
      <c r="K2513">
        <f>IF(Arkusz1!$M:$M=Arkusz2!K$1,1,0)</f>
        <v>0</v>
      </c>
      <c r="L2513">
        <f>IF(Arkusz1!$M:$M=Arkusz2!L$1,1,0)</f>
        <v>0</v>
      </c>
      <c r="M2513">
        <f>IF(Arkusz1!$P:$P="",0,1)</f>
        <v>0</v>
      </c>
      <c r="N2513">
        <f>IF(Arkusz1!$S:$S=Arkusz2!N$1,1,0)</f>
        <v>0</v>
      </c>
      <c r="O2513">
        <f>IF(Arkusz1!$T:$T=Arkusz2!O$1,1,0)</f>
        <v>0</v>
      </c>
      <c r="P2513">
        <f>IF(Arkusz1!$T:$T=Arkusz2!P$1,1,0)</f>
        <v>0</v>
      </c>
      <c r="Q2513">
        <f>IF(Arkusz1!$T:$T=Arkusz2!Q$1,1,0)</f>
        <v>0</v>
      </c>
      <c r="R2513">
        <f>IF(Arkusz1!$O:$O=Arkusz2!R$1,1,0)</f>
        <v>0</v>
      </c>
      <c r="S2513" s="17">
        <f t="shared" si="63"/>
        <v>0.18406554276601864</v>
      </c>
    </row>
    <row r="2514" spans="1:19">
      <c r="A2514">
        <f>Arkusz1!B2514</f>
        <v>2513</v>
      </c>
      <c r="B2514">
        <f>IF(Arkusz1!R:R=Arkusz2!B$1,1,0)</f>
        <v>0</v>
      </c>
      <c r="C2514">
        <f>IF(Arkusz1!$Q:$Q=Arkusz2!C$1,1,0)</f>
        <v>0</v>
      </c>
      <c r="D2514">
        <f>IF(Arkusz1!$Q:$Q=Arkusz2!D$1,1,0)</f>
        <v>0</v>
      </c>
      <c r="E2514">
        <f>IF(Arkusz1!$Q:$Q=Arkusz2!E$1,1,0)</f>
        <v>0</v>
      </c>
      <c r="F2514">
        <f>IF(Arkusz1!$Q:$Q=Arkusz2!F$1,1,0)</f>
        <v>0</v>
      </c>
      <c r="G2514">
        <f>IF(Arkusz1!$Q:$Q=Arkusz2!G$1,1,0)</f>
        <v>1</v>
      </c>
      <c r="H2514">
        <f>IF(Arkusz1!$Q:$Q=Arkusz2!H$1,1,0)</f>
        <v>0</v>
      </c>
      <c r="I2514">
        <f>IF(Arkusz1!$Q:$Q=Arkusz2!I$1,1,0)</f>
        <v>0</v>
      </c>
      <c r="J2514">
        <f>IF(Arkusz1!$Q:$Q=Arkusz2!J$1,1,0)</f>
        <v>0</v>
      </c>
      <c r="K2514">
        <f>IF(Arkusz1!$M:$M=Arkusz2!K$1,1,0)</f>
        <v>0</v>
      </c>
      <c r="L2514">
        <f>IF(Arkusz1!$M:$M=Arkusz2!L$1,1,0)</f>
        <v>0</v>
      </c>
      <c r="M2514">
        <f>IF(Arkusz1!$P:$P="",0,1)</f>
        <v>1</v>
      </c>
      <c r="N2514">
        <f>IF(Arkusz1!$S:$S=Arkusz2!N$1,1,0)</f>
        <v>0</v>
      </c>
      <c r="O2514">
        <f>IF(Arkusz1!$T:$T=Arkusz2!O$1,1,0)</f>
        <v>0</v>
      </c>
      <c r="P2514">
        <f>IF(Arkusz1!$T:$T=Arkusz2!P$1,1,0)</f>
        <v>0</v>
      </c>
      <c r="Q2514">
        <f>IF(Arkusz1!$T:$T=Arkusz2!Q$1,1,0)</f>
        <v>0</v>
      </c>
      <c r="R2514">
        <f>IF(Arkusz1!$O:$O=Arkusz2!R$1,1,0)</f>
        <v>0</v>
      </c>
      <c r="S2514" s="17">
        <f t="shared" si="63"/>
        <v>5.7394673231095802E-2</v>
      </c>
    </row>
    <row r="2515" spans="1:19">
      <c r="A2515">
        <f>Arkusz1!B2515</f>
        <v>2514</v>
      </c>
      <c r="B2515">
        <f>IF(Arkusz1!R:R=Arkusz2!B$1,1,0)</f>
        <v>0</v>
      </c>
      <c r="C2515">
        <f>IF(Arkusz1!$Q:$Q=Arkusz2!C$1,1,0)</f>
        <v>0</v>
      </c>
      <c r="D2515">
        <f>IF(Arkusz1!$Q:$Q=Arkusz2!D$1,1,0)</f>
        <v>0</v>
      </c>
      <c r="E2515">
        <f>IF(Arkusz1!$Q:$Q=Arkusz2!E$1,1,0)</f>
        <v>0</v>
      </c>
      <c r="F2515">
        <f>IF(Arkusz1!$Q:$Q=Arkusz2!F$1,1,0)</f>
        <v>0</v>
      </c>
      <c r="G2515">
        <f>IF(Arkusz1!$Q:$Q=Arkusz2!G$1,1,0)</f>
        <v>0</v>
      </c>
      <c r="H2515">
        <f>IF(Arkusz1!$Q:$Q=Arkusz2!H$1,1,0)</f>
        <v>1</v>
      </c>
      <c r="I2515">
        <f>IF(Arkusz1!$Q:$Q=Arkusz2!I$1,1,0)</f>
        <v>0</v>
      </c>
      <c r="J2515">
        <f>IF(Arkusz1!$Q:$Q=Arkusz2!J$1,1,0)</f>
        <v>0</v>
      </c>
      <c r="K2515">
        <f>IF(Arkusz1!$M:$M=Arkusz2!K$1,1,0)</f>
        <v>0</v>
      </c>
      <c r="L2515">
        <f>IF(Arkusz1!$M:$M=Arkusz2!L$1,1,0)</f>
        <v>0</v>
      </c>
      <c r="M2515">
        <f>IF(Arkusz1!$P:$P="",0,1)</f>
        <v>1</v>
      </c>
      <c r="N2515">
        <f>IF(Arkusz1!$S:$S=Arkusz2!N$1,1,0)</f>
        <v>0</v>
      </c>
      <c r="O2515">
        <f>IF(Arkusz1!$T:$T=Arkusz2!O$1,1,0)</f>
        <v>0</v>
      </c>
      <c r="P2515">
        <f>IF(Arkusz1!$T:$T=Arkusz2!P$1,1,0)</f>
        <v>0</v>
      </c>
      <c r="Q2515">
        <f>IF(Arkusz1!$T:$T=Arkusz2!Q$1,1,0)</f>
        <v>0</v>
      </c>
      <c r="R2515">
        <f>IF(Arkusz1!$O:$O=Arkusz2!R$1,1,0)</f>
        <v>0</v>
      </c>
      <c r="S2515" s="17">
        <f t="shared" si="63"/>
        <v>0.17298255377116797</v>
      </c>
    </row>
    <row r="2516" spans="1:19">
      <c r="A2516">
        <f>Arkusz1!B2516</f>
        <v>2515</v>
      </c>
      <c r="B2516">
        <f>IF(Arkusz1!R:R=Arkusz2!B$1,1,0)</f>
        <v>0</v>
      </c>
      <c r="C2516">
        <f>IF(Arkusz1!$Q:$Q=Arkusz2!C$1,1,0)</f>
        <v>0</v>
      </c>
      <c r="D2516">
        <f>IF(Arkusz1!$Q:$Q=Arkusz2!D$1,1,0)</f>
        <v>1</v>
      </c>
      <c r="E2516">
        <f>IF(Arkusz1!$Q:$Q=Arkusz2!E$1,1,0)</f>
        <v>0</v>
      </c>
      <c r="F2516">
        <f>IF(Arkusz1!$Q:$Q=Arkusz2!F$1,1,0)</f>
        <v>0</v>
      </c>
      <c r="G2516">
        <f>IF(Arkusz1!$Q:$Q=Arkusz2!G$1,1,0)</f>
        <v>0</v>
      </c>
      <c r="H2516">
        <f>IF(Arkusz1!$Q:$Q=Arkusz2!H$1,1,0)</f>
        <v>0</v>
      </c>
      <c r="I2516">
        <f>IF(Arkusz1!$Q:$Q=Arkusz2!I$1,1,0)</f>
        <v>0</v>
      </c>
      <c r="J2516">
        <f>IF(Arkusz1!$Q:$Q=Arkusz2!J$1,1,0)</f>
        <v>0</v>
      </c>
      <c r="K2516">
        <f>IF(Arkusz1!$M:$M=Arkusz2!K$1,1,0)</f>
        <v>1</v>
      </c>
      <c r="L2516">
        <f>IF(Arkusz1!$M:$M=Arkusz2!L$1,1,0)</f>
        <v>0</v>
      </c>
      <c r="M2516">
        <f>IF(Arkusz1!$P:$P="",0,1)</f>
        <v>0</v>
      </c>
      <c r="N2516">
        <f>IF(Arkusz1!$S:$S=Arkusz2!N$1,1,0)</f>
        <v>0</v>
      </c>
      <c r="O2516">
        <f>IF(Arkusz1!$T:$T=Arkusz2!O$1,1,0)</f>
        <v>0</v>
      </c>
      <c r="P2516">
        <f>IF(Arkusz1!$T:$T=Arkusz2!P$1,1,0)</f>
        <v>0</v>
      </c>
      <c r="Q2516">
        <f>IF(Arkusz1!$T:$T=Arkusz2!Q$1,1,0)</f>
        <v>0</v>
      </c>
      <c r="R2516">
        <f>IF(Arkusz1!$O:$O=Arkusz2!R$1,1,0)</f>
        <v>0</v>
      </c>
      <c r="S2516" s="17">
        <f t="shared" si="63"/>
        <v>0.16039019696799395</v>
      </c>
    </row>
    <row r="2517" spans="1:19">
      <c r="A2517">
        <f>Arkusz1!B2517</f>
        <v>2516</v>
      </c>
      <c r="B2517">
        <f>IF(Arkusz1!R:R=Arkusz2!B$1,1,0)</f>
        <v>0</v>
      </c>
      <c r="C2517">
        <f>IF(Arkusz1!$Q:$Q=Arkusz2!C$1,1,0)</f>
        <v>0</v>
      </c>
      <c r="D2517">
        <f>IF(Arkusz1!$Q:$Q=Arkusz2!D$1,1,0)</f>
        <v>0</v>
      </c>
      <c r="E2517">
        <f>IF(Arkusz1!$Q:$Q=Arkusz2!E$1,1,0)</f>
        <v>0</v>
      </c>
      <c r="F2517">
        <f>IF(Arkusz1!$Q:$Q=Arkusz2!F$1,1,0)</f>
        <v>0</v>
      </c>
      <c r="G2517">
        <f>IF(Arkusz1!$Q:$Q=Arkusz2!G$1,1,0)</f>
        <v>0</v>
      </c>
      <c r="H2517">
        <f>IF(Arkusz1!$Q:$Q=Arkusz2!H$1,1,0)</f>
        <v>0</v>
      </c>
      <c r="I2517">
        <f>IF(Arkusz1!$Q:$Q=Arkusz2!I$1,1,0)</f>
        <v>0</v>
      </c>
      <c r="J2517">
        <f>IF(Arkusz1!$Q:$Q=Arkusz2!J$1,1,0)</f>
        <v>1</v>
      </c>
      <c r="K2517">
        <f>IF(Arkusz1!$M:$M=Arkusz2!K$1,1,0)</f>
        <v>0</v>
      </c>
      <c r="L2517">
        <f>IF(Arkusz1!$M:$M=Arkusz2!L$1,1,0)</f>
        <v>0</v>
      </c>
      <c r="M2517">
        <f>IF(Arkusz1!$P:$P="",0,1)</f>
        <v>1</v>
      </c>
      <c r="N2517">
        <f>IF(Arkusz1!$S:$S=Arkusz2!N$1,1,0)</f>
        <v>0</v>
      </c>
      <c r="O2517">
        <f>IF(Arkusz1!$T:$T=Arkusz2!O$1,1,0)</f>
        <v>0</v>
      </c>
      <c r="P2517">
        <f>IF(Arkusz1!$T:$T=Arkusz2!P$1,1,0)</f>
        <v>0</v>
      </c>
      <c r="Q2517">
        <f>IF(Arkusz1!$T:$T=Arkusz2!Q$1,1,0)</f>
        <v>0</v>
      </c>
      <c r="R2517">
        <f>IF(Arkusz1!$O:$O=Arkusz2!R$1,1,0)</f>
        <v>0</v>
      </c>
      <c r="S2517" s="17">
        <f t="shared" si="63"/>
        <v>3.2071413573108588E-2</v>
      </c>
    </row>
    <row r="2518" spans="1:19">
      <c r="A2518">
        <f>Arkusz1!B2518</f>
        <v>2517</v>
      </c>
      <c r="B2518">
        <f>IF(Arkusz1!R:R=Arkusz2!B$1,1,0)</f>
        <v>0</v>
      </c>
      <c r="C2518">
        <f>IF(Arkusz1!$Q:$Q=Arkusz2!C$1,1,0)</f>
        <v>0</v>
      </c>
      <c r="D2518">
        <f>IF(Arkusz1!$Q:$Q=Arkusz2!D$1,1,0)</f>
        <v>0</v>
      </c>
      <c r="E2518">
        <f>IF(Arkusz1!$Q:$Q=Arkusz2!E$1,1,0)</f>
        <v>0</v>
      </c>
      <c r="F2518">
        <f>IF(Arkusz1!$Q:$Q=Arkusz2!F$1,1,0)</f>
        <v>0</v>
      </c>
      <c r="G2518">
        <f>IF(Arkusz1!$Q:$Q=Arkusz2!G$1,1,0)</f>
        <v>0</v>
      </c>
      <c r="H2518">
        <f>IF(Arkusz1!$Q:$Q=Arkusz2!H$1,1,0)</f>
        <v>0</v>
      </c>
      <c r="I2518">
        <f>IF(Arkusz1!$Q:$Q=Arkusz2!I$1,1,0)</f>
        <v>0</v>
      </c>
      <c r="J2518">
        <f>IF(Arkusz1!$Q:$Q=Arkusz2!J$1,1,0)</f>
        <v>1</v>
      </c>
      <c r="K2518">
        <f>IF(Arkusz1!$M:$M=Arkusz2!K$1,1,0)</f>
        <v>0</v>
      </c>
      <c r="L2518">
        <f>IF(Arkusz1!$M:$M=Arkusz2!L$1,1,0)</f>
        <v>0</v>
      </c>
      <c r="M2518">
        <f>IF(Arkusz1!$P:$P="",0,1)</f>
        <v>0</v>
      </c>
      <c r="N2518">
        <f>IF(Arkusz1!$S:$S=Arkusz2!N$1,1,0)</f>
        <v>0</v>
      </c>
      <c r="O2518">
        <f>IF(Arkusz1!$T:$T=Arkusz2!O$1,1,0)</f>
        <v>0</v>
      </c>
      <c r="P2518">
        <f>IF(Arkusz1!$T:$T=Arkusz2!P$1,1,0)</f>
        <v>0</v>
      </c>
      <c r="Q2518">
        <f>IF(Arkusz1!$T:$T=Arkusz2!Q$1,1,0)</f>
        <v>0</v>
      </c>
      <c r="R2518">
        <f>IF(Arkusz1!$O:$O=Arkusz2!R$1,1,0)</f>
        <v>0</v>
      </c>
      <c r="S2518" s="17">
        <f t="shared" si="63"/>
        <v>3.4502880732867523E-2</v>
      </c>
    </row>
    <row r="2519" spans="1:19">
      <c r="A2519">
        <f>Arkusz1!B2519</f>
        <v>2518</v>
      </c>
      <c r="B2519">
        <f>IF(Arkusz1!R:R=Arkusz2!B$1,1,0)</f>
        <v>0</v>
      </c>
      <c r="C2519">
        <f>IF(Arkusz1!$Q:$Q=Arkusz2!C$1,1,0)</f>
        <v>0</v>
      </c>
      <c r="D2519">
        <f>IF(Arkusz1!$Q:$Q=Arkusz2!D$1,1,0)</f>
        <v>0</v>
      </c>
      <c r="E2519">
        <f>IF(Arkusz1!$Q:$Q=Arkusz2!E$1,1,0)</f>
        <v>0</v>
      </c>
      <c r="F2519">
        <f>IF(Arkusz1!$Q:$Q=Arkusz2!F$1,1,0)</f>
        <v>0</v>
      </c>
      <c r="G2519">
        <f>IF(Arkusz1!$Q:$Q=Arkusz2!G$1,1,0)</f>
        <v>0</v>
      </c>
      <c r="H2519">
        <f>IF(Arkusz1!$Q:$Q=Arkusz2!H$1,1,0)</f>
        <v>1</v>
      </c>
      <c r="I2519">
        <f>IF(Arkusz1!$Q:$Q=Arkusz2!I$1,1,0)</f>
        <v>0</v>
      </c>
      <c r="J2519">
        <f>IF(Arkusz1!$Q:$Q=Arkusz2!J$1,1,0)</f>
        <v>0</v>
      </c>
      <c r="K2519">
        <f>IF(Arkusz1!$M:$M=Arkusz2!K$1,1,0)</f>
        <v>1</v>
      </c>
      <c r="L2519">
        <f>IF(Arkusz1!$M:$M=Arkusz2!L$1,1,0)</f>
        <v>0</v>
      </c>
      <c r="M2519">
        <f>IF(Arkusz1!$P:$P="",0,1)</f>
        <v>1</v>
      </c>
      <c r="N2519">
        <f>IF(Arkusz1!$S:$S=Arkusz2!N$1,1,0)</f>
        <v>0</v>
      </c>
      <c r="O2519">
        <f>IF(Arkusz1!$T:$T=Arkusz2!O$1,1,0)</f>
        <v>0</v>
      </c>
      <c r="P2519">
        <f>IF(Arkusz1!$T:$T=Arkusz2!P$1,1,0)</f>
        <v>0</v>
      </c>
      <c r="Q2519">
        <f>IF(Arkusz1!$T:$T=Arkusz2!Q$1,1,0)</f>
        <v>0</v>
      </c>
      <c r="R2519">
        <f>IF(Arkusz1!$O:$O=Arkusz2!R$1,1,0)</f>
        <v>0</v>
      </c>
      <c r="S2519" s="17">
        <f t="shared" si="63"/>
        <v>0.10163322948359395</v>
      </c>
    </row>
    <row r="2520" spans="1:19">
      <c r="A2520">
        <f>Arkusz1!B2520</f>
        <v>2519</v>
      </c>
      <c r="B2520">
        <f>IF(Arkusz1!R:R=Arkusz2!B$1,1,0)</f>
        <v>0</v>
      </c>
      <c r="C2520">
        <f>IF(Arkusz1!$Q:$Q=Arkusz2!C$1,1,0)</f>
        <v>1</v>
      </c>
      <c r="D2520">
        <f>IF(Arkusz1!$Q:$Q=Arkusz2!D$1,1,0)</f>
        <v>0</v>
      </c>
      <c r="E2520">
        <f>IF(Arkusz1!$Q:$Q=Arkusz2!E$1,1,0)</f>
        <v>0</v>
      </c>
      <c r="F2520">
        <f>IF(Arkusz1!$Q:$Q=Arkusz2!F$1,1,0)</f>
        <v>0</v>
      </c>
      <c r="G2520">
        <f>IF(Arkusz1!$Q:$Q=Arkusz2!G$1,1,0)</f>
        <v>0</v>
      </c>
      <c r="H2520">
        <f>IF(Arkusz1!$Q:$Q=Arkusz2!H$1,1,0)</f>
        <v>0</v>
      </c>
      <c r="I2520">
        <f>IF(Arkusz1!$Q:$Q=Arkusz2!I$1,1,0)</f>
        <v>0</v>
      </c>
      <c r="J2520">
        <f>IF(Arkusz1!$Q:$Q=Arkusz2!J$1,1,0)</f>
        <v>0</v>
      </c>
      <c r="K2520">
        <f>IF(Arkusz1!$M:$M=Arkusz2!K$1,1,0)</f>
        <v>0</v>
      </c>
      <c r="L2520">
        <f>IF(Arkusz1!$M:$M=Arkusz2!L$1,1,0)</f>
        <v>0</v>
      </c>
      <c r="M2520">
        <f>IF(Arkusz1!$P:$P="",0,1)</f>
        <v>0</v>
      </c>
      <c r="N2520">
        <f>IF(Arkusz1!$S:$S=Arkusz2!N$1,1,0)</f>
        <v>0</v>
      </c>
      <c r="O2520">
        <f>IF(Arkusz1!$T:$T=Arkusz2!O$1,1,0)</f>
        <v>0</v>
      </c>
      <c r="P2520">
        <f>IF(Arkusz1!$T:$T=Arkusz2!P$1,1,0)</f>
        <v>0</v>
      </c>
      <c r="Q2520">
        <f>IF(Arkusz1!$T:$T=Arkusz2!Q$1,1,0)</f>
        <v>0</v>
      </c>
      <c r="R2520">
        <f>IF(Arkusz1!$O:$O=Arkusz2!R$1,1,0)</f>
        <v>1</v>
      </c>
      <c r="S2520" s="17">
        <f t="shared" si="63"/>
        <v>0.56557841886809501</v>
      </c>
    </row>
    <row r="2521" spans="1:19">
      <c r="A2521">
        <f>Arkusz1!B2521</f>
        <v>2520</v>
      </c>
      <c r="B2521">
        <f>IF(Arkusz1!R:R=Arkusz2!B$1,1,0)</f>
        <v>0</v>
      </c>
      <c r="C2521">
        <f>IF(Arkusz1!$Q:$Q=Arkusz2!C$1,1,0)</f>
        <v>0</v>
      </c>
      <c r="D2521">
        <f>IF(Arkusz1!$Q:$Q=Arkusz2!D$1,1,0)</f>
        <v>0</v>
      </c>
      <c r="E2521">
        <f>IF(Arkusz1!$Q:$Q=Arkusz2!E$1,1,0)</f>
        <v>0</v>
      </c>
      <c r="F2521">
        <f>IF(Arkusz1!$Q:$Q=Arkusz2!F$1,1,0)</f>
        <v>0</v>
      </c>
      <c r="G2521">
        <f>IF(Arkusz1!$Q:$Q=Arkusz2!G$1,1,0)</f>
        <v>0</v>
      </c>
      <c r="H2521">
        <f>IF(Arkusz1!$Q:$Q=Arkusz2!H$1,1,0)</f>
        <v>1</v>
      </c>
      <c r="I2521">
        <f>IF(Arkusz1!$Q:$Q=Arkusz2!I$1,1,0)</f>
        <v>0</v>
      </c>
      <c r="J2521">
        <f>IF(Arkusz1!$Q:$Q=Arkusz2!J$1,1,0)</f>
        <v>0</v>
      </c>
      <c r="K2521">
        <f>IF(Arkusz1!$M:$M=Arkusz2!K$1,1,0)</f>
        <v>0</v>
      </c>
      <c r="L2521">
        <f>IF(Arkusz1!$M:$M=Arkusz2!L$1,1,0)</f>
        <v>0</v>
      </c>
      <c r="M2521">
        <f>IF(Arkusz1!$P:$P="",0,1)</f>
        <v>1</v>
      </c>
      <c r="N2521">
        <f>IF(Arkusz1!$S:$S=Arkusz2!N$1,1,0)</f>
        <v>0</v>
      </c>
      <c r="O2521">
        <f>IF(Arkusz1!$T:$T=Arkusz2!O$1,1,0)</f>
        <v>0</v>
      </c>
      <c r="P2521">
        <f>IF(Arkusz1!$T:$T=Arkusz2!P$1,1,0)</f>
        <v>0</v>
      </c>
      <c r="Q2521">
        <f>IF(Arkusz1!$T:$T=Arkusz2!Q$1,1,0)</f>
        <v>0</v>
      </c>
      <c r="R2521">
        <f>IF(Arkusz1!$O:$O=Arkusz2!R$1,1,0)</f>
        <v>0</v>
      </c>
      <c r="S2521" s="17">
        <f t="shared" si="63"/>
        <v>0.17298255377116797</v>
      </c>
    </row>
    <row r="2522" spans="1:19">
      <c r="A2522">
        <f>Arkusz1!B2522</f>
        <v>2521</v>
      </c>
      <c r="B2522">
        <f>IF(Arkusz1!R:R=Arkusz2!B$1,1,0)</f>
        <v>0</v>
      </c>
      <c r="C2522">
        <f>IF(Arkusz1!$Q:$Q=Arkusz2!C$1,1,0)</f>
        <v>0</v>
      </c>
      <c r="D2522">
        <f>IF(Arkusz1!$Q:$Q=Arkusz2!D$1,1,0)</f>
        <v>0</v>
      </c>
      <c r="E2522">
        <f>IF(Arkusz1!$Q:$Q=Arkusz2!E$1,1,0)</f>
        <v>0</v>
      </c>
      <c r="F2522">
        <f>IF(Arkusz1!$Q:$Q=Arkusz2!F$1,1,0)</f>
        <v>0</v>
      </c>
      <c r="G2522">
        <f>IF(Arkusz1!$Q:$Q=Arkusz2!G$1,1,0)</f>
        <v>0</v>
      </c>
      <c r="H2522">
        <f>IF(Arkusz1!$Q:$Q=Arkusz2!H$1,1,0)</f>
        <v>0</v>
      </c>
      <c r="I2522">
        <f>IF(Arkusz1!$Q:$Q=Arkusz2!I$1,1,0)</f>
        <v>0</v>
      </c>
      <c r="J2522">
        <f>IF(Arkusz1!$Q:$Q=Arkusz2!J$1,1,0)</f>
        <v>1</v>
      </c>
      <c r="K2522">
        <f>IF(Arkusz1!$M:$M=Arkusz2!K$1,1,0)</f>
        <v>0</v>
      </c>
      <c r="L2522">
        <f>IF(Arkusz1!$M:$M=Arkusz2!L$1,1,0)</f>
        <v>0</v>
      </c>
      <c r="M2522">
        <f>IF(Arkusz1!$P:$P="",0,1)</f>
        <v>0</v>
      </c>
      <c r="N2522">
        <f>IF(Arkusz1!$S:$S=Arkusz2!N$1,1,0)</f>
        <v>0</v>
      </c>
      <c r="O2522">
        <f>IF(Arkusz1!$T:$T=Arkusz2!O$1,1,0)</f>
        <v>0</v>
      </c>
      <c r="P2522">
        <f>IF(Arkusz1!$T:$T=Arkusz2!P$1,1,0)</f>
        <v>0</v>
      </c>
      <c r="Q2522">
        <f>IF(Arkusz1!$T:$T=Arkusz2!Q$1,1,0)</f>
        <v>0</v>
      </c>
      <c r="R2522">
        <f>IF(Arkusz1!$O:$O=Arkusz2!R$1,1,0)</f>
        <v>0</v>
      </c>
      <c r="S2522" s="17">
        <f t="shared" si="63"/>
        <v>3.4502880732867523E-2</v>
      </c>
    </row>
    <row r="2523" spans="1:19">
      <c r="A2523">
        <f>Arkusz1!B2523</f>
        <v>2522</v>
      </c>
      <c r="B2523">
        <f>IF(Arkusz1!R:R=Arkusz2!B$1,1,0)</f>
        <v>0</v>
      </c>
      <c r="C2523">
        <f>IF(Arkusz1!$Q:$Q=Arkusz2!C$1,1,0)</f>
        <v>0</v>
      </c>
      <c r="D2523">
        <f>IF(Arkusz1!$Q:$Q=Arkusz2!D$1,1,0)</f>
        <v>0</v>
      </c>
      <c r="E2523">
        <f>IF(Arkusz1!$Q:$Q=Arkusz2!E$1,1,0)</f>
        <v>0</v>
      </c>
      <c r="F2523">
        <f>IF(Arkusz1!$Q:$Q=Arkusz2!F$1,1,0)</f>
        <v>0</v>
      </c>
      <c r="G2523">
        <f>IF(Arkusz1!$Q:$Q=Arkusz2!G$1,1,0)</f>
        <v>0</v>
      </c>
      <c r="H2523">
        <f>IF(Arkusz1!$Q:$Q=Arkusz2!H$1,1,0)</f>
        <v>0</v>
      </c>
      <c r="I2523">
        <f>IF(Arkusz1!$Q:$Q=Arkusz2!I$1,1,0)</f>
        <v>0</v>
      </c>
      <c r="J2523">
        <f>IF(Arkusz1!$Q:$Q=Arkusz2!J$1,1,0)</f>
        <v>1</v>
      </c>
      <c r="K2523">
        <f>IF(Arkusz1!$M:$M=Arkusz2!K$1,1,0)</f>
        <v>0</v>
      </c>
      <c r="L2523">
        <f>IF(Arkusz1!$M:$M=Arkusz2!L$1,1,0)</f>
        <v>0</v>
      </c>
      <c r="M2523">
        <f>IF(Arkusz1!$P:$P="",0,1)</f>
        <v>0</v>
      </c>
      <c r="N2523">
        <f>IF(Arkusz1!$S:$S=Arkusz2!N$1,1,0)</f>
        <v>0</v>
      </c>
      <c r="O2523">
        <f>IF(Arkusz1!$T:$T=Arkusz2!O$1,1,0)</f>
        <v>0</v>
      </c>
      <c r="P2523">
        <f>IF(Arkusz1!$T:$T=Arkusz2!P$1,1,0)</f>
        <v>0</v>
      </c>
      <c r="Q2523">
        <f>IF(Arkusz1!$T:$T=Arkusz2!Q$1,1,0)</f>
        <v>0</v>
      </c>
      <c r="R2523">
        <f>IF(Arkusz1!$O:$O=Arkusz2!R$1,1,0)</f>
        <v>0</v>
      </c>
      <c r="S2523" s="17">
        <f t="shared" si="63"/>
        <v>3.4502880732867523E-2</v>
      </c>
    </row>
    <row r="2524" spans="1:19">
      <c r="A2524">
        <f>Arkusz1!B2524</f>
        <v>2523</v>
      </c>
      <c r="B2524">
        <f>IF(Arkusz1!R:R=Arkusz2!B$1,1,0)</f>
        <v>0</v>
      </c>
      <c r="C2524">
        <f>IF(Arkusz1!$Q:$Q=Arkusz2!C$1,1,0)</f>
        <v>0</v>
      </c>
      <c r="D2524">
        <f>IF(Arkusz1!$Q:$Q=Arkusz2!D$1,1,0)</f>
        <v>0</v>
      </c>
      <c r="E2524">
        <f>IF(Arkusz1!$Q:$Q=Arkusz2!E$1,1,0)</f>
        <v>0</v>
      </c>
      <c r="F2524">
        <f>IF(Arkusz1!$Q:$Q=Arkusz2!F$1,1,0)</f>
        <v>0</v>
      </c>
      <c r="G2524">
        <f>IF(Arkusz1!$Q:$Q=Arkusz2!G$1,1,0)</f>
        <v>1</v>
      </c>
      <c r="H2524">
        <f>IF(Arkusz1!$Q:$Q=Arkusz2!H$1,1,0)</f>
        <v>0</v>
      </c>
      <c r="I2524">
        <f>IF(Arkusz1!$Q:$Q=Arkusz2!I$1,1,0)</f>
        <v>0</v>
      </c>
      <c r="J2524">
        <f>IF(Arkusz1!$Q:$Q=Arkusz2!J$1,1,0)</f>
        <v>0</v>
      </c>
      <c r="K2524">
        <f>IF(Arkusz1!$M:$M=Arkusz2!K$1,1,0)</f>
        <v>0</v>
      </c>
      <c r="L2524">
        <f>IF(Arkusz1!$M:$M=Arkusz2!L$1,1,0)</f>
        <v>0</v>
      </c>
      <c r="M2524">
        <f>IF(Arkusz1!$P:$P="",0,1)</f>
        <v>1</v>
      </c>
      <c r="N2524">
        <f>IF(Arkusz1!$S:$S=Arkusz2!N$1,1,0)</f>
        <v>0</v>
      </c>
      <c r="O2524">
        <f>IF(Arkusz1!$T:$T=Arkusz2!O$1,1,0)</f>
        <v>0</v>
      </c>
      <c r="P2524">
        <f>IF(Arkusz1!$T:$T=Arkusz2!P$1,1,0)</f>
        <v>0</v>
      </c>
      <c r="Q2524">
        <f>IF(Arkusz1!$T:$T=Arkusz2!Q$1,1,0)</f>
        <v>0</v>
      </c>
      <c r="R2524">
        <f>IF(Arkusz1!$O:$O=Arkusz2!R$1,1,0)</f>
        <v>0</v>
      </c>
      <c r="S2524" s="17">
        <f t="shared" si="63"/>
        <v>5.7394673231095802E-2</v>
      </c>
    </row>
    <row r="2525" spans="1:19">
      <c r="A2525">
        <f>Arkusz1!B2525</f>
        <v>2524</v>
      </c>
      <c r="B2525">
        <f>IF(Arkusz1!R:R=Arkusz2!B$1,1,0)</f>
        <v>0</v>
      </c>
      <c r="C2525">
        <f>IF(Arkusz1!$Q:$Q=Arkusz2!C$1,1,0)</f>
        <v>0</v>
      </c>
      <c r="D2525">
        <f>IF(Arkusz1!$Q:$Q=Arkusz2!D$1,1,0)</f>
        <v>0</v>
      </c>
      <c r="E2525">
        <f>IF(Arkusz1!$Q:$Q=Arkusz2!E$1,1,0)</f>
        <v>0</v>
      </c>
      <c r="F2525">
        <f>IF(Arkusz1!$Q:$Q=Arkusz2!F$1,1,0)</f>
        <v>0</v>
      </c>
      <c r="G2525">
        <f>IF(Arkusz1!$Q:$Q=Arkusz2!G$1,1,0)</f>
        <v>0</v>
      </c>
      <c r="H2525">
        <f>IF(Arkusz1!$Q:$Q=Arkusz2!H$1,1,0)</f>
        <v>1</v>
      </c>
      <c r="I2525">
        <f>IF(Arkusz1!$Q:$Q=Arkusz2!I$1,1,0)</f>
        <v>0</v>
      </c>
      <c r="J2525">
        <f>IF(Arkusz1!$Q:$Q=Arkusz2!J$1,1,0)</f>
        <v>0</v>
      </c>
      <c r="K2525">
        <f>IF(Arkusz1!$M:$M=Arkusz2!K$1,1,0)</f>
        <v>0</v>
      </c>
      <c r="L2525">
        <f>IF(Arkusz1!$M:$M=Arkusz2!L$1,1,0)</f>
        <v>0</v>
      </c>
      <c r="M2525">
        <f>IF(Arkusz1!$P:$P="",0,1)</f>
        <v>1</v>
      </c>
      <c r="N2525">
        <f>IF(Arkusz1!$S:$S=Arkusz2!N$1,1,0)</f>
        <v>0</v>
      </c>
      <c r="O2525">
        <f>IF(Arkusz1!$T:$T=Arkusz2!O$1,1,0)</f>
        <v>0</v>
      </c>
      <c r="P2525">
        <f>IF(Arkusz1!$T:$T=Arkusz2!P$1,1,0)</f>
        <v>1</v>
      </c>
      <c r="Q2525">
        <f>IF(Arkusz1!$T:$T=Arkusz2!Q$1,1,0)</f>
        <v>0</v>
      </c>
      <c r="R2525">
        <f>IF(Arkusz1!$O:$O=Arkusz2!R$1,1,0)</f>
        <v>0</v>
      </c>
      <c r="S2525" s="17">
        <f t="shared" si="63"/>
        <v>0.13350948528427484</v>
      </c>
    </row>
    <row r="2526" spans="1:19">
      <c r="A2526">
        <f>Arkusz1!B2526</f>
        <v>2525</v>
      </c>
      <c r="B2526">
        <f>IF(Arkusz1!R:R=Arkusz2!B$1,1,0)</f>
        <v>0</v>
      </c>
      <c r="C2526">
        <f>IF(Arkusz1!$Q:$Q=Arkusz2!C$1,1,0)</f>
        <v>0</v>
      </c>
      <c r="D2526">
        <f>IF(Arkusz1!$Q:$Q=Arkusz2!D$1,1,0)</f>
        <v>0</v>
      </c>
      <c r="E2526">
        <f>IF(Arkusz1!$Q:$Q=Arkusz2!E$1,1,0)</f>
        <v>0</v>
      </c>
      <c r="F2526">
        <f>IF(Arkusz1!$Q:$Q=Arkusz2!F$1,1,0)</f>
        <v>0</v>
      </c>
      <c r="G2526">
        <f>IF(Arkusz1!$Q:$Q=Arkusz2!G$1,1,0)</f>
        <v>0</v>
      </c>
      <c r="H2526">
        <f>IF(Arkusz1!$Q:$Q=Arkusz2!H$1,1,0)</f>
        <v>0</v>
      </c>
      <c r="I2526">
        <f>IF(Arkusz1!$Q:$Q=Arkusz2!I$1,1,0)</f>
        <v>0</v>
      </c>
      <c r="J2526">
        <f>IF(Arkusz1!$Q:$Q=Arkusz2!J$1,1,0)</f>
        <v>1</v>
      </c>
      <c r="K2526">
        <f>IF(Arkusz1!$M:$M=Arkusz2!K$1,1,0)</f>
        <v>0</v>
      </c>
      <c r="L2526">
        <f>IF(Arkusz1!$M:$M=Arkusz2!L$1,1,0)</f>
        <v>0</v>
      </c>
      <c r="M2526">
        <f>IF(Arkusz1!$P:$P="",0,1)</f>
        <v>1</v>
      </c>
      <c r="N2526">
        <f>IF(Arkusz1!$S:$S=Arkusz2!N$1,1,0)</f>
        <v>0</v>
      </c>
      <c r="O2526">
        <f>IF(Arkusz1!$T:$T=Arkusz2!O$1,1,0)</f>
        <v>0</v>
      </c>
      <c r="P2526">
        <f>IF(Arkusz1!$T:$T=Arkusz2!P$1,1,0)</f>
        <v>0</v>
      </c>
      <c r="Q2526">
        <f>IF(Arkusz1!$T:$T=Arkusz2!Q$1,1,0)</f>
        <v>0</v>
      </c>
      <c r="R2526">
        <f>IF(Arkusz1!$O:$O=Arkusz2!R$1,1,0)</f>
        <v>0</v>
      </c>
      <c r="S2526" s="17">
        <f t="shared" si="63"/>
        <v>3.2071413573108588E-2</v>
      </c>
    </row>
    <row r="2527" spans="1:19">
      <c r="A2527">
        <f>Arkusz1!B2527</f>
        <v>2526</v>
      </c>
      <c r="B2527">
        <f>IF(Arkusz1!R:R=Arkusz2!B$1,1,0)</f>
        <v>0</v>
      </c>
      <c r="C2527">
        <f>IF(Arkusz1!$Q:$Q=Arkusz2!C$1,1,0)</f>
        <v>0</v>
      </c>
      <c r="D2527">
        <f>IF(Arkusz1!$Q:$Q=Arkusz2!D$1,1,0)</f>
        <v>0</v>
      </c>
      <c r="E2527">
        <f>IF(Arkusz1!$Q:$Q=Arkusz2!E$1,1,0)</f>
        <v>0</v>
      </c>
      <c r="F2527">
        <f>IF(Arkusz1!$Q:$Q=Arkusz2!F$1,1,0)</f>
        <v>0</v>
      </c>
      <c r="G2527">
        <f>IF(Arkusz1!$Q:$Q=Arkusz2!G$1,1,0)</f>
        <v>1</v>
      </c>
      <c r="H2527">
        <f>IF(Arkusz1!$Q:$Q=Arkusz2!H$1,1,0)</f>
        <v>0</v>
      </c>
      <c r="I2527">
        <f>IF(Arkusz1!$Q:$Q=Arkusz2!I$1,1,0)</f>
        <v>0</v>
      </c>
      <c r="J2527">
        <f>IF(Arkusz1!$Q:$Q=Arkusz2!J$1,1,0)</f>
        <v>0</v>
      </c>
      <c r="K2527">
        <f>IF(Arkusz1!$M:$M=Arkusz2!K$1,1,0)</f>
        <v>0</v>
      </c>
      <c r="L2527">
        <f>IF(Arkusz1!$M:$M=Arkusz2!L$1,1,0)</f>
        <v>0</v>
      </c>
      <c r="M2527">
        <f>IF(Arkusz1!$P:$P="",0,1)</f>
        <v>1</v>
      </c>
      <c r="N2527">
        <f>IF(Arkusz1!$S:$S=Arkusz2!N$1,1,0)</f>
        <v>0</v>
      </c>
      <c r="O2527">
        <f>IF(Arkusz1!$T:$T=Arkusz2!O$1,1,0)</f>
        <v>0</v>
      </c>
      <c r="P2527">
        <f>IF(Arkusz1!$T:$T=Arkusz2!P$1,1,0)</f>
        <v>0</v>
      </c>
      <c r="Q2527">
        <f>IF(Arkusz1!$T:$T=Arkusz2!Q$1,1,0)</f>
        <v>0</v>
      </c>
      <c r="R2527">
        <f>IF(Arkusz1!$O:$O=Arkusz2!R$1,1,0)</f>
        <v>0</v>
      </c>
      <c r="S2527" s="17">
        <f t="shared" si="63"/>
        <v>5.7394673231095802E-2</v>
      </c>
    </row>
    <row r="2528" spans="1:19">
      <c r="A2528">
        <f>Arkusz1!B2528</f>
        <v>2527</v>
      </c>
      <c r="B2528">
        <f>IF(Arkusz1!R:R=Arkusz2!B$1,1,0)</f>
        <v>0</v>
      </c>
      <c r="C2528">
        <f>IF(Arkusz1!$Q:$Q=Arkusz2!C$1,1,0)</f>
        <v>0</v>
      </c>
      <c r="D2528">
        <f>IF(Arkusz1!$Q:$Q=Arkusz2!D$1,1,0)</f>
        <v>0</v>
      </c>
      <c r="E2528">
        <f>IF(Arkusz1!$Q:$Q=Arkusz2!E$1,1,0)</f>
        <v>0</v>
      </c>
      <c r="F2528">
        <f>IF(Arkusz1!$Q:$Q=Arkusz2!F$1,1,0)</f>
        <v>0</v>
      </c>
      <c r="G2528">
        <f>IF(Arkusz1!$Q:$Q=Arkusz2!G$1,1,0)</f>
        <v>1</v>
      </c>
      <c r="H2528">
        <f>IF(Arkusz1!$Q:$Q=Arkusz2!H$1,1,0)</f>
        <v>0</v>
      </c>
      <c r="I2528">
        <f>IF(Arkusz1!$Q:$Q=Arkusz2!I$1,1,0)</f>
        <v>0</v>
      </c>
      <c r="J2528">
        <f>IF(Arkusz1!$Q:$Q=Arkusz2!J$1,1,0)</f>
        <v>0</v>
      </c>
      <c r="K2528">
        <f>IF(Arkusz1!$M:$M=Arkusz2!K$1,1,0)</f>
        <v>0</v>
      </c>
      <c r="L2528">
        <f>IF(Arkusz1!$M:$M=Arkusz2!L$1,1,0)</f>
        <v>0</v>
      </c>
      <c r="M2528">
        <f>IF(Arkusz1!$P:$P="",0,1)</f>
        <v>1</v>
      </c>
      <c r="N2528">
        <f>IF(Arkusz1!$S:$S=Arkusz2!N$1,1,0)</f>
        <v>0</v>
      </c>
      <c r="O2528">
        <f>IF(Arkusz1!$T:$T=Arkusz2!O$1,1,0)</f>
        <v>0</v>
      </c>
      <c r="P2528">
        <f>IF(Arkusz1!$T:$T=Arkusz2!P$1,1,0)</f>
        <v>0</v>
      </c>
      <c r="Q2528">
        <f>IF(Arkusz1!$T:$T=Arkusz2!Q$1,1,0)</f>
        <v>0</v>
      </c>
      <c r="R2528">
        <f>IF(Arkusz1!$O:$O=Arkusz2!R$1,1,0)</f>
        <v>0</v>
      </c>
      <c r="S2528" s="17">
        <f t="shared" si="63"/>
        <v>5.7394673231095802E-2</v>
      </c>
    </row>
    <row r="2529" spans="1:19">
      <c r="A2529">
        <f>Arkusz1!B2529</f>
        <v>2528</v>
      </c>
      <c r="B2529">
        <f>IF(Arkusz1!R:R=Arkusz2!B$1,1,0)</f>
        <v>0</v>
      </c>
      <c r="C2529">
        <f>IF(Arkusz1!$Q:$Q=Arkusz2!C$1,1,0)</f>
        <v>0</v>
      </c>
      <c r="D2529">
        <f>IF(Arkusz1!$Q:$Q=Arkusz2!D$1,1,0)</f>
        <v>0</v>
      </c>
      <c r="E2529">
        <f>IF(Arkusz1!$Q:$Q=Arkusz2!E$1,1,0)</f>
        <v>0</v>
      </c>
      <c r="F2529">
        <f>IF(Arkusz1!$Q:$Q=Arkusz2!F$1,1,0)</f>
        <v>0</v>
      </c>
      <c r="G2529">
        <f>IF(Arkusz1!$Q:$Q=Arkusz2!G$1,1,0)</f>
        <v>0</v>
      </c>
      <c r="H2529">
        <f>IF(Arkusz1!$Q:$Q=Arkusz2!H$1,1,0)</f>
        <v>0</v>
      </c>
      <c r="I2529">
        <f>IF(Arkusz1!$Q:$Q=Arkusz2!I$1,1,0)</f>
        <v>0</v>
      </c>
      <c r="J2529">
        <f>IF(Arkusz1!$Q:$Q=Arkusz2!J$1,1,0)</f>
        <v>1</v>
      </c>
      <c r="K2529">
        <f>IF(Arkusz1!$M:$M=Arkusz2!K$1,1,0)</f>
        <v>0</v>
      </c>
      <c r="L2529">
        <f>IF(Arkusz1!$M:$M=Arkusz2!L$1,1,0)</f>
        <v>0</v>
      </c>
      <c r="M2529">
        <f>IF(Arkusz1!$P:$P="",0,1)</f>
        <v>0</v>
      </c>
      <c r="N2529">
        <f>IF(Arkusz1!$S:$S=Arkusz2!N$1,1,0)</f>
        <v>0</v>
      </c>
      <c r="O2529">
        <f>IF(Arkusz1!$T:$T=Arkusz2!O$1,1,0)</f>
        <v>0</v>
      </c>
      <c r="P2529">
        <f>IF(Arkusz1!$T:$T=Arkusz2!P$1,1,0)</f>
        <v>0</v>
      </c>
      <c r="Q2529">
        <f>IF(Arkusz1!$T:$T=Arkusz2!Q$1,1,0)</f>
        <v>0</v>
      </c>
      <c r="R2529">
        <f>IF(Arkusz1!$O:$O=Arkusz2!R$1,1,0)</f>
        <v>0</v>
      </c>
      <c r="S2529" s="17">
        <f t="shared" si="63"/>
        <v>3.4502880732867523E-2</v>
      </c>
    </row>
    <row r="2530" spans="1:19">
      <c r="A2530">
        <f>Arkusz1!B2530</f>
        <v>2529</v>
      </c>
      <c r="B2530">
        <f>IF(Arkusz1!R:R=Arkusz2!B$1,1,0)</f>
        <v>0</v>
      </c>
      <c r="C2530">
        <f>IF(Arkusz1!$Q:$Q=Arkusz2!C$1,1,0)</f>
        <v>0</v>
      </c>
      <c r="D2530">
        <f>IF(Arkusz1!$Q:$Q=Arkusz2!D$1,1,0)</f>
        <v>0</v>
      </c>
      <c r="E2530">
        <f>IF(Arkusz1!$Q:$Q=Arkusz2!E$1,1,0)</f>
        <v>0</v>
      </c>
      <c r="F2530">
        <f>IF(Arkusz1!$Q:$Q=Arkusz2!F$1,1,0)</f>
        <v>0</v>
      </c>
      <c r="G2530">
        <f>IF(Arkusz1!$Q:$Q=Arkusz2!G$1,1,0)</f>
        <v>0</v>
      </c>
      <c r="H2530">
        <f>IF(Arkusz1!$Q:$Q=Arkusz2!H$1,1,0)</f>
        <v>1</v>
      </c>
      <c r="I2530">
        <f>IF(Arkusz1!$Q:$Q=Arkusz2!I$1,1,0)</f>
        <v>0</v>
      </c>
      <c r="J2530">
        <f>IF(Arkusz1!$Q:$Q=Arkusz2!J$1,1,0)</f>
        <v>0</v>
      </c>
      <c r="K2530">
        <f>IF(Arkusz1!$M:$M=Arkusz2!K$1,1,0)</f>
        <v>1</v>
      </c>
      <c r="L2530">
        <f>IF(Arkusz1!$M:$M=Arkusz2!L$1,1,0)</f>
        <v>0</v>
      </c>
      <c r="M2530">
        <f>IF(Arkusz1!$P:$P="",0,1)</f>
        <v>1</v>
      </c>
      <c r="N2530">
        <f>IF(Arkusz1!$S:$S=Arkusz2!N$1,1,0)</f>
        <v>0</v>
      </c>
      <c r="O2530">
        <f>IF(Arkusz1!$T:$T=Arkusz2!O$1,1,0)</f>
        <v>0</v>
      </c>
      <c r="P2530">
        <f>IF(Arkusz1!$T:$T=Arkusz2!P$1,1,0)</f>
        <v>0</v>
      </c>
      <c r="Q2530">
        <f>IF(Arkusz1!$T:$T=Arkusz2!Q$1,1,0)</f>
        <v>0</v>
      </c>
      <c r="R2530">
        <f>IF(Arkusz1!$O:$O=Arkusz2!R$1,1,0)</f>
        <v>0</v>
      </c>
      <c r="S2530" s="17">
        <f t="shared" si="63"/>
        <v>0.10163322948359395</v>
      </c>
    </row>
    <row r="2531" spans="1:19">
      <c r="A2531">
        <f>Arkusz1!B2531</f>
        <v>2530</v>
      </c>
      <c r="B2531">
        <f>IF(Arkusz1!R:R=Arkusz2!B$1,1,0)</f>
        <v>0</v>
      </c>
      <c r="C2531">
        <f>IF(Arkusz1!$Q:$Q=Arkusz2!C$1,1,0)</f>
        <v>0</v>
      </c>
      <c r="D2531">
        <f>IF(Arkusz1!$Q:$Q=Arkusz2!D$1,1,0)</f>
        <v>0</v>
      </c>
      <c r="E2531">
        <f>IF(Arkusz1!$Q:$Q=Arkusz2!E$1,1,0)</f>
        <v>0</v>
      </c>
      <c r="F2531">
        <f>IF(Arkusz1!$Q:$Q=Arkusz2!F$1,1,0)</f>
        <v>0</v>
      </c>
      <c r="G2531">
        <f>IF(Arkusz1!$Q:$Q=Arkusz2!G$1,1,0)</f>
        <v>0</v>
      </c>
      <c r="H2531">
        <f>IF(Arkusz1!$Q:$Q=Arkusz2!H$1,1,0)</f>
        <v>0</v>
      </c>
      <c r="I2531">
        <f>IF(Arkusz1!$Q:$Q=Arkusz2!I$1,1,0)</f>
        <v>0</v>
      </c>
      <c r="J2531">
        <f>IF(Arkusz1!$Q:$Q=Arkusz2!J$1,1,0)</f>
        <v>1</v>
      </c>
      <c r="K2531">
        <f>IF(Arkusz1!$M:$M=Arkusz2!K$1,1,0)</f>
        <v>0</v>
      </c>
      <c r="L2531">
        <f>IF(Arkusz1!$M:$M=Arkusz2!L$1,1,0)</f>
        <v>0</v>
      </c>
      <c r="M2531">
        <f>IF(Arkusz1!$P:$P="",0,1)</f>
        <v>1</v>
      </c>
      <c r="N2531">
        <f>IF(Arkusz1!$S:$S=Arkusz2!N$1,1,0)</f>
        <v>0</v>
      </c>
      <c r="O2531">
        <f>IF(Arkusz1!$T:$T=Arkusz2!O$1,1,0)</f>
        <v>0</v>
      </c>
      <c r="P2531">
        <f>IF(Arkusz1!$T:$T=Arkusz2!P$1,1,0)</f>
        <v>0</v>
      </c>
      <c r="Q2531">
        <f>IF(Arkusz1!$T:$T=Arkusz2!Q$1,1,0)</f>
        <v>0</v>
      </c>
      <c r="R2531">
        <f>IF(Arkusz1!$O:$O=Arkusz2!R$1,1,0)</f>
        <v>0</v>
      </c>
      <c r="S2531" s="17">
        <f t="shared" si="63"/>
        <v>3.2071413573108588E-2</v>
      </c>
    </row>
    <row r="2532" spans="1:19">
      <c r="A2532">
        <f>Arkusz1!B2532</f>
        <v>2531</v>
      </c>
      <c r="B2532">
        <f>IF(Arkusz1!R:R=Arkusz2!B$1,1,0)</f>
        <v>0</v>
      </c>
      <c r="C2532">
        <f>IF(Arkusz1!$Q:$Q=Arkusz2!C$1,1,0)</f>
        <v>0</v>
      </c>
      <c r="D2532">
        <f>IF(Arkusz1!$Q:$Q=Arkusz2!D$1,1,0)</f>
        <v>0</v>
      </c>
      <c r="E2532">
        <f>IF(Arkusz1!$Q:$Q=Arkusz2!E$1,1,0)</f>
        <v>0</v>
      </c>
      <c r="F2532">
        <f>IF(Arkusz1!$Q:$Q=Arkusz2!F$1,1,0)</f>
        <v>0</v>
      </c>
      <c r="G2532">
        <f>IF(Arkusz1!$Q:$Q=Arkusz2!G$1,1,0)</f>
        <v>1</v>
      </c>
      <c r="H2532">
        <f>IF(Arkusz1!$Q:$Q=Arkusz2!H$1,1,0)</f>
        <v>0</v>
      </c>
      <c r="I2532">
        <f>IF(Arkusz1!$Q:$Q=Arkusz2!I$1,1,0)</f>
        <v>0</v>
      </c>
      <c r="J2532">
        <f>IF(Arkusz1!$Q:$Q=Arkusz2!J$1,1,0)</f>
        <v>0</v>
      </c>
      <c r="K2532">
        <f>IF(Arkusz1!$M:$M=Arkusz2!K$1,1,0)</f>
        <v>0</v>
      </c>
      <c r="L2532">
        <f>IF(Arkusz1!$M:$M=Arkusz2!L$1,1,0)</f>
        <v>0</v>
      </c>
      <c r="M2532">
        <f>IF(Arkusz1!$P:$P="",0,1)</f>
        <v>1</v>
      </c>
      <c r="N2532">
        <f>IF(Arkusz1!$S:$S=Arkusz2!N$1,1,0)</f>
        <v>0</v>
      </c>
      <c r="O2532">
        <f>IF(Arkusz1!$T:$T=Arkusz2!O$1,1,0)</f>
        <v>0</v>
      </c>
      <c r="P2532">
        <f>IF(Arkusz1!$T:$T=Arkusz2!P$1,1,0)</f>
        <v>0</v>
      </c>
      <c r="Q2532">
        <f>IF(Arkusz1!$T:$T=Arkusz2!Q$1,1,0)</f>
        <v>0</v>
      </c>
      <c r="R2532">
        <f>IF(Arkusz1!$O:$O=Arkusz2!R$1,1,0)</f>
        <v>0</v>
      </c>
      <c r="S2532" s="17">
        <f t="shared" si="63"/>
        <v>5.7394673231095802E-2</v>
      </c>
    </row>
    <row r="2533" spans="1:19">
      <c r="A2533">
        <f>Arkusz1!B2533</f>
        <v>2532</v>
      </c>
      <c r="B2533">
        <f>IF(Arkusz1!R:R=Arkusz2!B$1,1,0)</f>
        <v>0</v>
      </c>
      <c r="C2533">
        <f>IF(Arkusz1!$Q:$Q=Arkusz2!C$1,1,0)</f>
        <v>0</v>
      </c>
      <c r="D2533">
        <f>IF(Arkusz1!$Q:$Q=Arkusz2!D$1,1,0)</f>
        <v>0</v>
      </c>
      <c r="E2533">
        <f>IF(Arkusz1!$Q:$Q=Arkusz2!E$1,1,0)</f>
        <v>0</v>
      </c>
      <c r="F2533">
        <f>IF(Arkusz1!$Q:$Q=Arkusz2!F$1,1,0)</f>
        <v>0</v>
      </c>
      <c r="G2533">
        <f>IF(Arkusz1!$Q:$Q=Arkusz2!G$1,1,0)</f>
        <v>0</v>
      </c>
      <c r="H2533">
        <f>IF(Arkusz1!$Q:$Q=Arkusz2!H$1,1,0)</f>
        <v>0</v>
      </c>
      <c r="I2533">
        <f>IF(Arkusz1!$Q:$Q=Arkusz2!I$1,1,0)</f>
        <v>0</v>
      </c>
      <c r="J2533">
        <f>IF(Arkusz1!$Q:$Q=Arkusz2!J$1,1,0)</f>
        <v>1</v>
      </c>
      <c r="K2533">
        <f>IF(Arkusz1!$M:$M=Arkusz2!K$1,1,0)</f>
        <v>0</v>
      </c>
      <c r="L2533">
        <f>IF(Arkusz1!$M:$M=Arkusz2!L$1,1,0)</f>
        <v>0</v>
      </c>
      <c r="M2533">
        <f>IF(Arkusz1!$P:$P="",0,1)</f>
        <v>0</v>
      </c>
      <c r="N2533">
        <f>IF(Arkusz1!$S:$S=Arkusz2!N$1,1,0)</f>
        <v>1</v>
      </c>
      <c r="O2533">
        <f>IF(Arkusz1!$T:$T=Arkusz2!O$1,1,0)</f>
        <v>0</v>
      </c>
      <c r="P2533">
        <f>IF(Arkusz1!$T:$T=Arkusz2!P$1,1,0)</f>
        <v>0</v>
      </c>
      <c r="Q2533">
        <f>IF(Arkusz1!$T:$T=Arkusz2!Q$1,1,0)</f>
        <v>0</v>
      </c>
      <c r="R2533">
        <f>IF(Arkusz1!$O:$O=Arkusz2!R$1,1,0)</f>
        <v>0</v>
      </c>
      <c r="S2533" s="17">
        <f t="shared" si="63"/>
        <v>6.0950324382530965E-2</v>
      </c>
    </row>
    <row r="2534" spans="1:19">
      <c r="A2534">
        <f>Arkusz1!B2534</f>
        <v>2533</v>
      </c>
      <c r="B2534">
        <f>IF(Arkusz1!R:R=Arkusz2!B$1,1,0)</f>
        <v>0</v>
      </c>
      <c r="C2534">
        <f>IF(Arkusz1!$Q:$Q=Arkusz2!C$1,1,0)</f>
        <v>0</v>
      </c>
      <c r="D2534">
        <f>IF(Arkusz1!$Q:$Q=Arkusz2!D$1,1,0)</f>
        <v>0</v>
      </c>
      <c r="E2534">
        <f>IF(Arkusz1!$Q:$Q=Arkusz2!E$1,1,0)</f>
        <v>0</v>
      </c>
      <c r="F2534">
        <f>IF(Arkusz1!$Q:$Q=Arkusz2!F$1,1,0)</f>
        <v>0</v>
      </c>
      <c r="G2534">
        <f>IF(Arkusz1!$Q:$Q=Arkusz2!G$1,1,0)</f>
        <v>0</v>
      </c>
      <c r="H2534">
        <f>IF(Arkusz1!$Q:$Q=Arkusz2!H$1,1,0)</f>
        <v>0</v>
      </c>
      <c r="I2534">
        <f>IF(Arkusz1!$Q:$Q=Arkusz2!I$1,1,0)</f>
        <v>0</v>
      </c>
      <c r="J2534">
        <f>IF(Arkusz1!$Q:$Q=Arkusz2!J$1,1,0)</f>
        <v>1</v>
      </c>
      <c r="K2534">
        <f>IF(Arkusz1!$M:$M=Arkusz2!K$1,1,0)</f>
        <v>0</v>
      </c>
      <c r="L2534">
        <f>IF(Arkusz1!$M:$M=Arkusz2!L$1,1,0)</f>
        <v>0</v>
      </c>
      <c r="M2534">
        <f>IF(Arkusz1!$P:$P="",0,1)</f>
        <v>1</v>
      </c>
      <c r="N2534">
        <f>IF(Arkusz1!$S:$S=Arkusz2!N$1,1,0)</f>
        <v>0</v>
      </c>
      <c r="O2534">
        <f>IF(Arkusz1!$T:$T=Arkusz2!O$1,1,0)</f>
        <v>0</v>
      </c>
      <c r="P2534">
        <f>IF(Arkusz1!$T:$T=Arkusz2!P$1,1,0)</f>
        <v>0</v>
      </c>
      <c r="Q2534">
        <f>IF(Arkusz1!$T:$T=Arkusz2!Q$1,1,0)</f>
        <v>0</v>
      </c>
      <c r="R2534">
        <f>IF(Arkusz1!$O:$O=Arkusz2!R$1,1,0)</f>
        <v>0</v>
      </c>
      <c r="S2534" s="17">
        <f t="shared" si="63"/>
        <v>3.2071413573108588E-2</v>
      </c>
    </row>
    <row r="2535" spans="1:19">
      <c r="A2535">
        <f>Arkusz1!B2535</f>
        <v>2534</v>
      </c>
      <c r="B2535">
        <f>IF(Arkusz1!R:R=Arkusz2!B$1,1,0)</f>
        <v>0</v>
      </c>
      <c r="C2535">
        <f>IF(Arkusz1!$Q:$Q=Arkusz2!C$1,1,0)</f>
        <v>0</v>
      </c>
      <c r="D2535">
        <f>IF(Arkusz1!$Q:$Q=Arkusz2!D$1,1,0)</f>
        <v>0</v>
      </c>
      <c r="E2535">
        <f>IF(Arkusz1!$Q:$Q=Arkusz2!E$1,1,0)</f>
        <v>0</v>
      </c>
      <c r="F2535">
        <f>IF(Arkusz1!$Q:$Q=Arkusz2!F$1,1,0)</f>
        <v>0</v>
      </c>
      <c r="G2535">
        <f>IF(Arkusz1!$Q:$Q=Arkusz2!G$1,1,0)</f>
        <v>0</v>
      </c>
      <c r="H2535">
        <f>IF(Arkusz1!$Q:$Q=Arkusz2!H$1,1,0)</f>
        <v>0</v>
      </c>
      <c r="I2535">
        <f>IF(Arkusz1!$Q:$Q=Arkusz2!I$1,1,0)</f>
        <v>0</v>
      </c>
      <c r="J2535">
        <f>IF(Arkusz1!$Q:$Q=Arkusz2!J$1,1,0)</f>
        <v>1</v>
      </c>
      <c r="K2535">
        <f>IF(Arkusz1!$M:$M=Arkusz2!K$1,1,0)</f>
        <v>0</v>
      </c>
      <c r="L2535">
        <f>IF(Arkusz1!$M:$M=Arkusz2!L$1,1,0)</f>
        <v>0</v>
      </c>
      <c r="M2535">
        <f>IF(Arkusz1!$P:$P="",0,1)</f>
        <v>1</v>
      </c>
      <c r="N2535">
        <f>IF(Arkusz1!$S:$S=Arkusz2!N$1,1,0)</f>
        <v>0</v>
      </c>
      <c r="O2535">
        <f>IF(Arkusz1!$T:$T=Arkusz2!O$1,1,0)</f>
        <v>0</v>
      </c>
      <c r="P2535">
        <f>IF(Arkusz1!$T:$T=Arkusz2!P$1,1,0)</f>
        <v>0</v>
      </c>
      <c r="Q2535">
        <f>IF(Arkusz1!$T:$T=Arkusz2!Q$1,1,0)</f>
        <v>0</v>
      </c>
      <c r="R2535">
        <f>IF(Arkusz1!$O:$O=Arkusz2!R$1,1,0)</f>
        <v>0</v>
      </c>
      <c r="S2535" s="17">
        <f t="shared" si="63"/>
        <v>3.2071413573108588E-2</v>
      </c>
    </row>
    <row r="2536" spans="1:19">
      <c r="A2536">
        <f>Arkusz1!B2536</f>
        <v>2535</v>
      </c>
      <c r="B2536">
        <f>IF(Arkusz1!R:R=Arkusz2!B$1,1,0)</f>
        <v>0</v>
      </c>
      <c r="C2536">
        <f>IF(Arkusz1!$Q:$Q=Arkusz2!C$1,1,0)</f>
        <v>0</v>
      </c>
      <c r="D2536">
        <f>IF(Arkusz1!$Q:$Q=Arkusz2!D$1,1,0)</f>
        <v>0</v>
      </c>
      <c r="E2536">
        <f>IF(Arkusz1!$Q:$Q=Arkusz2!E$1,1,0)</f>
        <v>0</v>
      </c>
      <c r="F2536">
        <f>IF(Arkusz1!$Q:$Q=Arkusz2!F$1,1,0)</f>
        <v>0</v>
      </c>
      <c r="G2536">
        <f>IF(Arkusz1!$Q:$Q=Arkusz2!G$1,1,0)</f>
        <v>0</v>
      </c>
      <c r="H2536">
        <f>IF(Arkusz1!$Q:$Q=Arkusz2!H$1,1,0)</f>
        <v>0</v>
      </c>
      <c r="I2536">
        <f>IF(Arkusz1!$Q:$Q=Arkusz2!I$1,1,0)</f>
        <v>0</v>
      </c>
      <c r="J2536">
        <f>IF(Arkusz1!$Q:$Q=Arkusz2!J$1,1,0)</f>
        <v>1</v>
      </c>
      <c r="K2536">
        <f>IF(Arkusz1!$M:$M=Arkusz2!K$1,1,0)</f>
        <v>0</v>
      </c>
      <c r="L2536">
        <f>IF(Arkusz1!$M:$M=Arkusz2!L$1,1,0)</f>
        <v>0</v>
      </c>
      <c r="M2536">
        <f>IF(Arkusz1!$P:$P="",0,1)</f>
        <v>1</v>
      </c>
      <c r="N2536">
        <f>IF(Arkusz1!$S:$S=Arkusz2!N$1,1,0)</f>
        <v>0</v>
      </c>
      <c r="O2536">
        <f>IF(Arkusz1!$T:$T=Arkusz2!O$1,1,0)</f>
        <v>0</v>
      </c>
      <c r="P2536">
        <f>IF(Arkusz1!$T:$T=Arkusz2!P$1,1,0)</f>
        <v>0</v>
      </c>
      <c r="Q2536">
        <f>IF(Arkusz1!$T:$T=Arkusz2!Q$1,1,0)</f>
        <v>0</v>
      </c>
      <c r="R2536">
        <f>IF(Arkusz1!$O:$O=Arkusz2!R$1,1,0)</f>
        <v>0</v>
      </c>
      <c r="S2536" s="17">
        <f t="shared" si="63"/>
        <v>3.2071413573108588E-2</v>
      </c>
    </row>
    <row r="2537" spans="1:19">
      <c r="A2537">
        <f>Arkusz1!B2537</f>
        <v>2536</v>
      </c>
      <c r="B2537">
        <f>IF(Arkusz1!R:R=Arkusz2!B$1,1,0)</f>
        <v>0</v>
      </c>
      <c r="C2537">
        <f>IF(Arkusz1!$Q:$Q=Arkusz2!C$1,1,0)</f>
        <v>0</v>
      </c>
      <c r="D2537">
        <f>IF(Arkusz1!$Q:$Q=Arkusz2!D$1,1,0)</f>
        <v>0</v>
      </c>
      <c r="E2537">
        <f>IF(Arkusz1!$Q:$Q=Arkusz2!E$1,1,0)</f>
        <v>0</v>
      </c>
      <c r="F2537">
        <f>IF(Arkusz1!$Q:$Q=Arkusz2!F$1,1,0)</f>
        <v>0</v>
      </c>
      <c r="G2537">
        <f>IF(Arkusz1!$Q:$Q=Arkusz2!G$1,1,0)</f>
        <v>0</v>
      </c>
      <c r="H2537">
        <f>IF(Arkusz1!$Q:$Q=Arkusz2!H$1,1,0)</f>
        <v>1</v>
      </c>
      <c r="I2537">
        <f>IF(Arkusz1!$Q:$Q=Arkusz2!I$1,1,0)</f>
        <v>0</v>
      </c>
      <c r="J2537">
        <f>IF(Arkusz1!$Q:$Q=Arkusz2!J$1,1,0)</f>
        <v>0</v>
      </c>
      <c r="K2537">
        <f>IF(Arkusz1!$M:$M=Arkusz2!K$1,1,0)</f>
        <v>0</v>
      </c>
      <c r="L2537">
        <f>IF(Arkusz1!$M:$M=Arkusz2!L$1,1,0)</f>
        <v>0</v>
      </c>
      <c r="M2537">
        <f>IF(Arkusz1!$P:$P="",0,1)</f>
        <v>1</v>
      </c>
      <c r="N2537">
        <f>IF(Arkusz1!$S:$S=Arkusz2!N$1,1,0)</f>
        <v>0</v>
      </c>
      <c r="O2537">
        <f>IF(Arkusz1!$T:$T=Arkusz2!O$1,1,0)</f>
        <v>0</v>
      </c>
      <c r="P2537">
        <f>IF(Arkusz1!$T:$T=Arkusz2!P$1,1,0)</f>
        <v>0</v>
      </c>
      <c r="Q2537">
        <f>IF(Arkusz1!$T:$T=Arkusz2!Q$1,1,0)</f>
        <v>1</v>
      </c>
      <c r="R2537">
        <f>IF(Arkusz1!$O:$O=Arkusz2!R$1,1,0)</f>
        <v>0</v>
      </c>
      <c r="S2537" s="17">
        <f t="shared" si="63"/>
        <v>0.18518597080337934</v>
      </c>
    </row>
    <row r="2538" spans="1:19">
      <c r="A2538">
        <f>Arkusz1!B2538</f>
        <v>2537</v>
      </c>
      <c r="B2538">
        <f>IF(Arkusz1!R:R=Arkusz2!B$1,1,0)</f>
        <v>0</v>
      </c>
      <c r="C2538">
        <f>IF(Arkusz1!$Q:$Q=Arkusz2!C$1,1,0)</f>
        <v>0</v>
      </c>
      <c r="D2538">
        <f>IF(Arkusz1!$Q:$Q=Arkusz2!D$1,1,0)</f>
        <v>0</v>
      </c>
      <c r="E2538">
        <f>IF(Arkusz1!$Q:$Q=Arkusz2!E$1,1,0)</f>
        <v>0</v>
      </c>
      <c r="F2538">
        <f>IF(Arkusz1!$Q:$Q=Arkusz2!F$1,1,0)</f>
        <v>0</v>
      </c>
      <c r="G2538">
        <f>IF(Arkusz1!$Q:$Q=Arkusz2!G$1,1,0)</f>
        <v>0</v>
      </c>
      <c r="H2538">
        <f>IF(Arkusz1!$Q:$Q=Arkusz2!H$1,1,0)</f>
        <v>0</v>
      </c>
      <c r="I2538">
        <f>IF(Arkusz1!$Q:$Q=Arkusz2!I$1,1,0)</f>
        <v>0</v>
      </c>
      <c r="J2538">
        <f>IF(Arkusz1!$Q:$Q=Arkusz2!J$1,1,0)</f>
        <v>1</v>
      </c>
      <c r="K2538">
        <f>IF(Arkusz1!$M:$M=Arkusz2!K$1,1,0)</f>
        <v>0</v>
      </c>
      <c r="L2538">
        <f>IF(Arkusz1!$M:$M=Arkusz2!L$1,1,0)</f>
        <v>0</v>
      </c>
      <c r="M2538">
        <f>IF(Arkusz1!$P:$P="",0,1)</f>
        <v>1</v>
      </c>
      <c r="N2538">
        <f>IF(Arkusz1!$S:$S=Arkusz2!N$1,1,0)</f>
        <v>0</v>
      </c>
      <c r="O2538">
        <f>IF(Arkusz1!$T:$T=Arkusz2!O$1,1,0)</f>
        <v>0</v>
      </c>
      <c r="P2538">
        <f>IF(Arkusz1!$T:$T=Arkusz2!P$1,1,0)</f>
        <v>0</v>
      </c>
      <c r="Q2538">
        <f>IF(Arkusz1!$T:$T=Arkusz2!Q$1,1,0)</f>
        <v>0</v>
      </c>
      <c r="R2538">
        <f>IF(Arkusz1!$O:$O=Arkusz2!R$1,1,0)</f>
        <v>0</v>
      </c>
      <c r="S2538" s="17">
        <f t="shared" si="63"/>
        <v>3.2071413573108588E-2</v>
      </c>
    </row>
    <row r="2539" spans="1:19">
      <c r="A2539">
        <f>Arkusz1!B2539</f>
        <v>2538</v>
      </c>
      <c r="B2539">
        <f>IF(Arkusz1!R:R=Arkusz2!B$1,1,0)</f>
        <v>0</v>
      </c>
      <c r="C2539">
        <f>IF(Arkusz1!$Q:$Q=Arkusz2!C$1,1,0)</f>
        <v>0</v>
      </c>
      <c r="D2539">
        <f>IF(Arkusz1!$Q:$Q=Arkusz2!D$1,1,0)</f>
        <v>0</v>
      </c>
      <c r="E2539">
        <f>IF(Arkusz1!$Q:$Q=Arkusz2!E$1,1,0)</f>
        <v>0</v>
      </c>
      <c r="F2539">
        <f>IF(Arkusz1!$Q:$Q=Arkusz2!F$1,1,0)</f>
        <v>0</v>
      </c>
      <c r="G2539">
        <f>IF(Arkusz1!$Q:$Q=Arkusz2!G$1,1,0)</f>
        <v>0</v>
      </c>
      <c r="H2539">
        <f>IF(Arkusz1!$Q:$Q=Arkusz2!H$1,1,0)</f>
        <v>0</v>
      </c>
      <c r="I2539">
        <f>IF(Arkusz1!$Q:$Q=Arkusz2!I$1,1,0)</f>
        <v>0</v>
      </c>
      <c r="J2539">
        <f>IF(Arkusz1!$Q:$Q=Arkusz2!J$1,1,0)</f>
        <v>1</v>
      </c>
      <c r="K2539">
        <f>IF(Arkusz1!$M:$M=Arkusz2!K$1,1,0)</f>
        <v>0</v>
      </c>
      <c r="L2539">
        <f>IF(Arkusz1!$M:$M=Arkusz2!L$1,1,0)</f>
        <v>0</v>
      </c>
      <c r="M2539">
        <f>IF(Arkusz1!$P:$P="",0,1)</f>
        <v>0</v>
      </c>
      <c r="N2539">
        <f>IF(Arkusz1!$S:$S=Arkusz2!N$1,1,0)</f>
        <v>0</v>
      </c>
      <c r="O2539">
        <f>IF(Arkusz1!$T:$T=Arkusz2!O$1,1,0)</f>
        <v>0</v>
      </c>
      <c r="P2539">
        <f>IF(Arkusz1!$T:$T=Arkusz2!P$1,1,0)</f>
        <v>0</v>
      </c>
      <c r="Q2539">
        <f>IF(Arkusz1!$T:$T=Arkusz2!Q$1,1,0)</f>
        <v>0</v>
      </c>
      <c r="R2539">
        <f>IF(Arkusz1!$O:$O=Arkusz2!R$1,1,0)</f>
        <v>0</v>
      </c>
      <c r="S2539" s="17">
        <f t="shared" si="63"/>
        <v>3.4502880732867523E-2</v>
      </c>
    </row>
    <row r="2540" spans="1:19">
      <c r="A2540">
        <f>Arkusz1!B2540</f>
        <v>2539</v>
      </c>
      <c r="B2540">
        <f>IF(Arkusz1!R:R=Arkusz2!B$1,1,0)</f>
        <v>0</v>
      </c>
      <c r="C2540">
        <f>IF(Arkusz1!$Q:$Q=Arkusz2!C$1,1,0)</f>
        <v>0</v>
      </c>
      <c r="D2540">
        <f>IF(Arkusz1!$Q:$Q=Arkusz2!D$1,1,0)</f>
        <v>0</v>
      </c>
      <c r="E2540">
        <f>IF(Arkusz1!$Q:$Q=Arkusz2!E$1,1,0)</f>
        <v>0</v>
      </c>
      <c r="F2540">
        <f>IF(Arkusz1!$Q:$Q=Arkusz2!F$1,1,0)</f>
        <v>0</v>
      </c>
      <c r="G2540">
        <f>IF(Arkusz1!$Q:$Q=Arkusz2!G$1,1,0)</f>
        <v>0</v>
      </c>
      <c r="H2540">
        <f>IF(Arkusz1!$Q:$Q=Arkusz2!H$1,1,0)</f>
        <v>0</v>
      </c>
      <c r="I2540">
        <f>IF(Arkusz1!$Q:$Q=Arkusz2!I$1,1,0)</f>
        <v>1</v>
      </c>
      <c r="J2540">
        <f>IF(Arkusz1!$Q:$Q=Arkusz2!J$1,1,0)</f>
        <v>0</v>
      </c>
      <c r="K2540">
        <f>IF(Arkusz1!$M:$M=Arkusz2!K$1,1,0)</f>
        <v>0</v>
      </c>
      <c r="L2540">
        <f>IF(Arkusz1!$M:$M=Arkusz2!L$1,1,0)</f>
        <v>0</v>
      </c>
      <c r="M2540">
        <f>IF(Arkusz1!$P:$P="",0,1)</f>
        <v>1</v>
      </c>
      <c r="N2540">
        <f>IF(Arkusz1!$S:$S=Arkusz2!N$1,1,0)</f>
        <v>0</v>
      </c>
      <c r="O2540">
        <f>IF(Arkusz1!$T:$T=Arkusz2!O$1,1,0)</f>
        <v>0</v>
      </c>
      <c r="P2540">
        <f>IF(Arkusz1!$T:$T=Arkusz2!P$1,1,0)</f>
        <v>0</v>
      </c>
      <c r="Q2540">
        <f>IF(Arkusz1!$T:$T=Arkusz2!Q$1,1,0)</f>
        <v>0</v>
      </c>
      <c r="R2540">
        <f>IF(Arkusz1!$O:$O=Arkusz2!R$1,1,0)</f>
        <v>0</v>
      </c>
      <c r="S2540" s="17">
        <f t="shared" si="63"/>
        <v>1.1407995836332216E-2</v>
      </c>
    </row>
    <row r="2541" spans="1:19">
      <c r="A2541">
        <f>Arkusz1!B2541</f>
        <v>2540</v>
      </c>
      <c r="B2541">
        <f>IF(Arkusz1!R:R=Arkusz2!B$1,1,0)</f>
        <v>0</v>
      </c>
      <c r="C2541">
        <f>IF(Arkusz1!$Q:$Q=Arkusz2!C$1,1,0)</f>
        <v>0</v>
      </c>
      <c r="D2541">
        <f>IF(Arkusz1!$Q:$Q=Arkusz2!D$1,1,0)</f>
        <v>0</v>
      </c>
      <c r="E2541">
        <f>IF(Arkusz1!$Q:$Q=Arkusz2!E$1,1,0)</f>
        <v>0</v>
      </c>
      <c r="F2541">
        <f>IF(Arkusz1!$Q:$Q=Arkusz2!F$1,1,0)</f>
        <v>0</v>
      </c>
      <c r="G2541">
        <f>IF(Arkusz1!$Q:$Q=Arkusz2!G$1,1,0)</f>
        <v>0</v>
      </c>
      <c r="H2541">
        <f>IF(Arkusz1!$Q:$Q=Arkusz2!H$1,1,0)</f>
        <v>0</v>
      </c>
      <c r="I2541">
        <f>IF(Arkusz1!$Q:$Q=Arkusz2!I$1,1,0)</f>
        <v>0</v>
      </c>
      <c r="J2541">
        <f>IF(Arkusz1!$Q:$Q=Arkusz2!J$1,1,0)</f>
        <v>1</v>
      </c>
      <c r="K2541">
        <f>IF(Arkusz1!$M:$M=Arkusz2!K$1,1,0)</f>
        <v>0</v>
      </c>
      <c r="L2541">
        <f>IF(Arkusz1!$M:$M=Arkusz2!L$1,1,0)</f>
        <v>0</v>
      </c>
      <c r="M2541">
        <f>IF(Arkusz1!$P:$P="",0,1)</f>
        <v>1</v>
      </c>
      <c r="N2541">
        <f>IF(Arkusz1!$S:$S=Arkusz2!N$1,1,0)</f>
        <v>0</v>
      </c>
      <c r="O2541">
        <f>IF(Arkusz1!$T:$T=Arkusz2!O$1,1,0)</f>
        <v>0</v>
      </c>
      <c r="P2541">
        <f>IF(Arkusz1!$T:$T=Arkusz2!P$1,1,0)</f>
        <v>0</v>
      </c>
      <c r="Q2541">
        <f>IF(Arkusz1!$T:$T=Arkusz2!Q$1,1,0)</f>
        <v>0</v>
      </c>
      <c r="R2541">
        <f>IF(Arkusz1!$O:$O=Arkusz2!R$1,1,0)</f>
        <v>0</v>
      </c>
      <c r="S2541" s="17">
        <f t="shared" si="63"/>
        <v>3.2071413573108588E-2</v>
      </c>
    </row>
    <row r="2542" spans="1:19">
      <c r="A2542">
        <f>Arkusz1!B2542</f>
        <v>2541</v>
      </c>
      <c r="B2542">
        <f>IF(Arkusz1!R:R=Arkusz2!B$1,1,0)</f>
        <v>0</v>
      </c>
      <c r="C2542">
        <f>IF(Arkusz1!$Q:$Q=Arkusz2!C$1,1,0)</f>
        <v>0</v>
      </c>
      <c r="D2542">
        <f>IF(Arkusz1!$Q:$Q=Arkusz2!D$1,1,0)</f>
        <v>0</v>
      </c>
      <c r="E2542">
        <f>IF(Arkusz1!$Q:$Q=Arkusz2!E$1,1,0)</f>
        <v>0</v>
      </c>
      <c r="F2542">
        <f>IF(Arkusz1!$Q:$Q=Arkusz2!F$1,1,0)</f>
        <v>0</v>
      </c>
      <c r="G2542">
        <f>IF(Arkusz1!$Q:$Q=Arkusz2!G$1,1,0)</f>
        <v>1</v>
      </c>
      <c r="H2542">
        <f>IF(Arkusz1!$Q:$Q=Arkusz2!H$1,1,0)</f>
        <v>0</v>
      </c>
      <c r="I2542">
        <f>IF(Arkusz1!$Q:$Q=Arkusz2!I$1,1,0)</f>
        <v>0</v>
      </c>
      <c r="J2542">
        <f>IF(Arkusz1!$Q:$Q=Arkusz2!J$1,1,0)</f>
        <v>0</v>
      </c>
      <c r="K2542">
        <f>IF(Arkusz1!$M:$M=Arkusz2!K$1,1,0)</f>
        <v>0</v>
      </c>
      <c r="L2542">
        <f>IF(Arkusz1!$M:$M=Arkusz2!L$1,1,0)</f>
        <v>0</v>
      </c>
      <c r="M2542">
        <f>IF(Arkusz1!$P:$P="",0,1)</f>
        <v>0</v>
      </c>
      <c r="N2542">
        <f>IF(Arkusz1!$S:$S=Arkusz2!N$1,1,0)</f>
        <v>0</v>
      </c>
      <c r="O2542">
        <f>IF(Arkusz1!$T:$T=Arkusz2!O$1,1,0)</f>
        <v>0</v>
      </c>
      <c r="P2542">
        <f>IF(Arkusz1!$T:$T=Arkusz2!P$1,1,0)</f>
        <v>0</v>
      </c>
      <c r="Q2542">
        <f>IF(Arkusz1!$T:$T=Arkusz2!Q$1,1,0)</f>
        <v>0</v>
      </c>
      <c r="R2542">
        <f>IF(Arkusz1!$O:$O=Arkusz2!R$1,1,0)</f>
        <v>0</v>
      </c>
      <c r="S2542" s="17">
        <f t="shared" si="63"/>
        <v>6.1623772780053571E-2</v>
      </c>
    </row>
    <row r="2543" spans="1:19">
      <c r="A2543">
        <f>Arkusz1!B2543</f>
        <v>2542</v>
      </c>
      <c r="B2543">
        <f>IF(Arkusz1!R:R=Arkusz2!B$1,1,0)</f>
        <v>0</v>
      </c>
      <c r="C2543">
        <f>IF(Arkusz1!$Q:$Q=Arkusz2!C$1,1,0)</f>
        <v>0</v>
      </c>
      <c r="D2543">
        <f>IF(Arkusz1!$Q:$Q=Arkusz2!D$1,1,0)</f>
        <v>0</v>
      </c>
      <c r="E2543">
        <f>IF(Arkusz1!$Q:$Q=Arkusz2!E$1,1,0)</f>
        <v>0</v>
      </c>
      <c r="F2543">
        <f>IF(Arkusz1!$Q:$Q=Arkusz2!F$1,1,0)</f>
        <v>0</v>
      </c>
      <c r="G2543">
        <f>IF(Arkusz1!$Q:$Q=Arkusz2!G$1,1,0)</f>
        <v>0</v>
      </c>
      <c r="H2543">
        <f>IF(Arkusz1!$Q:$Q=Arkusz2!H$1,1,0)</f>
        <v>0</v>
      </c>
      <c r="I2543">
        <f>IF(Arkusz1!$Q:$Q=Arkusz2!I$1,1,0)</f>
        <v>0</v>
      </c>
      <c r="J2543">
        <f>IF(Arkusz1!$Q:$Q=Arkusz2!J$1,1,0)</f>
        <v>1</v>
      </c>
      <c r="K2543">
        <f>IF(Arkusz1!$M:$M=Arkusz2!K$1,1,0)</f>
        <v>0</v>
      </c>
      <c r="L2543">
        <f>IF(Arkusz1!$M:$M=Arkusz2!L$1,1,0)</f>
        <v>0</v>
      </c>
      <c r="M2543">
        <f>IF(Arkusz1!$P:$P="",0,1)</f>
        <v>0</v>
      </c>
      <c r="N2543">
        <f>IF(Arkusz1!$S:$S=Arkusz2!N$1,1,0)</f>
        <v>1</v>
      </c>
      <c r="O2543">
        <f>IF(Arkusz1!$T:$T=Arkusz2!O$1,1,0)</f>
        <v>0</v>
      </c>
      <c r="P2543">
        <f>IF(Arkusz1!$T:$T=Arkusz2!P$1,1,0)</f>
        <v>0</v>
      </c>
      <c r="Q2543">
        <f>IF(Arkusz1!$T:$T=Arkusz2!Q$1,1,0)</f>
        <v>0</v>
      </c>
      <c r="R2543">
        <f>IF(Arkusz1!$O:$O=Arkusz2!R$1,1,0)</f>
        <v>0</v>
      </c>
      <c r="S2543" s="17">
        <f t="shared" si="63"/>
        <v>6.0950324382530965E-2</v>
      </c>
    </row>
    <row r="2544" spans="1:19">
      <c r="A2544">
        <f>Arkusz1!B2544</f>
        <v>2543</v>
      </c>
      <c r="B2544">
        <f>IF(Arkusz1!R:R=Arkusz2!B$1,1,0)</f>
        <v>0</v>
      </c>
      <c r="C2544">
        <f>IF(Arkusz1!$Q:$Q=Arkusz2!C$1,1,0)</f>
        <v>0</v>
      </c>
      <c r="D2544">
        <f>IF(Arkusz1!$Q:$Q=Arkusz2!D$1,1,0)</f>
        <v>0</v>
      </c>
      <c r="E2544">
        <f>IF(Arkusz1!$Q:$Q=Arkusz2!E$1,1,0)</f>
        <v>0</v>
      </c>
      <c r="F2544">
        <f>IF(Arkusz1!$Q:$Q=Arkusz2!F$1,1,0)</f>
        <v>0</v>
      </c>
      <c r="G2544">
        <f>IF(Arkusz1!$Q:$Q=Arkusz2!G$1,1,0)</f>
        <v>0</v>
      </c>
      <c r="H2544">
        <f>IF(Arkusz1!$Q:$Q=Arkusz2!H$1,1,0)</f>
        <v>1</v>
      </c>
      <c r="I2544">
        <f>IF(Arkusz1!$Q:$Q=Arkusz2!I$1,1,0)</f>
        <v>0</v>
      </c>
      <c r="J2544">
        <f>IF(Arkusz1!$Q:$Q=Arkusz2!J$1,1,0)</f>
        <v>0</v>
      </c>
      <c r="K2544">
        <f>IF(Arkusz1!$M:$M=Arkusz2!K$1,1,0)</f>
        <v>0</v>
      </c>
      <c r="L2544">
        <f>IF(Arkusz1!$M:$M=Arkusz2!L$1,1,0)</f>
        <v>0</v>
      </c>
      <c r="M2544">
        <f>IF(Arkusz1!$P:$P="",0,1)</f>
        <v>1</v>
      </c>
      <c r="N2544">
        <f>IF(Arkusz1!$S:$S=Arkusz2!N$1,1,0)</f>
        <v>0</v>
      </c>
      <c r="O2544">
        <f>IF(Arkusz1!$T:$T=Arkusz2!O$1,1,0)</f>
        <v>0</v>
      </c>
      <c r="P2544">
        <f>IF(Arkusz1!$T:$T=Arkusz2!P$1,1,0)</f>
        <v>0</v>
      </c>
      <c r="Q2544">
        <f>IF(Arkusz1!$T:$T=Arkusz2!Q$1,1,0)</f>
        <v>0</v>
      </c>
      <c r="R2544">
        <f>IF(Arkusz1!$O:$O=Arkusz2!R$1,1,0)</f>
        <v>0</v>
      </c>
      <c r="S2544" s="17">
        <f t="shared" si="63"/>
        <v>0.17298255377116797</v>
      </c>
    </row>
    <row r="2545" spans="1:19">
      <c r="A2545">
        <f>Arkusz1!B2545</f>
        <v>2544</v>
      </c>
      <c r="B2545">
        <f>IF(Arkusz1!R:R=Arkusz2!B$1,1,0)</f>
        <v>0</v>
      </c>
      <c r="C2545">
        <f>IF(Arkusz1!$Q:$Q=Arkusz2!C$1,1,0)</f>
        <v>1</v>
      </c>
      <c r="D2545">
        <f>IF(Arkusz1!$Q:$Q=Arkusz2!D$1,1,0)</f>
        <v>0</v>
      </c>
      <c r="E2545">
        <f>IF(Arkusz1!$Q:$Q=Arkusz2!E$1,1,0)</f>
        <v>0</v>
      </c>
      <c r="F2545">
        <f>IF(Arkusz1!$Q:$Q=Arkusz2!F$1,1,0)</f>
        <v>0</v>
      </c>
      <c r="G2545">
        <f>IF(Arkusz1!$Q:$Q=Arkusz2!G$1,1,0)</f>
        <v>0</v>
      </c>
      <c r="H2545">
        <f>IF(Arkusz1!$Q:$Q=Arkusz2!H$1,1,0)</f>
        <v>0</v>
      </c>
      <c r="I2545">
        <f>IF(Arkusz1!$Q:$Q=Arkusz2!I$1,1,0)</f>
        <v>0</v>
      </c>
      <c r="J2545">
        <f>IF(Arkusz1!$Q:$Q=Arkusz2!J$1,1,0)</f>
        <v>0</v>
      </c>
      <c r="K2545">
        <f>IF(Arkusz1!$M:$M=Arkusz2!K$1,1,0)</f>
        <v>1</v>
      </c>
      <c r="L2545">
        <f>IF(Arkusz1!$M:$M=Arkusz2!L$1,1,0)</f>
        <v>0</v>
      </c>
      <c r="M2545">
        <f>IF(Arkusz1!$P:$P="",0,1)</f>
        <v>1</v>
      </c>
      <c r="N2545">
        <f>IF(Arkusz1!$S:$S=Arkusz2!N$1,1,0)</f>
        <v>0</v>
      </c>
      <c r="O2545">
        <f>IF(Arkusz1!$T:$T=Arkusz2!O$1,1,0)</f>
        <v>0</v>
      </c>
      <c r="P2545">
        <f>IF(Arkusz1!$T:$T=Arkusz2!P$1,1,0)</f>
        <v>1</v>
      </c>
      <c r="Q2545">
        <f>IF(Arkusz1!$T:$T=Arkusz2!Q$1,1,0)</f>
        <v>0</v>
      </c>
      <c r="R2545">
        <f>IF(Arkusz1!$O:$O=Arkusz2!R$1,1,0)</f>
        <v>0</v>
      </c>
      <c r="S2545" s="17">
        <f t="shared" si="63"/>
        <v>0.32476129565903694</v>
      </c>
    </row>
    <row r="2546" spans="1:19">
      <c r="A2546">
        <f>Arkusz1!B2546</f>
        <v>2545</v>
      </c>
      <c r="B2546">
        <f>IF(Arkusz1!R:R=Arkusz2!B$1,1,0)</f>
        <v>0</v>
      </c>
      <c r="C2546">
        <f>IF(Arkusz1!$Q:$Q=Arkusz2!C$1,1,0)</f>
        <v>0</v>
      </c>
      <c r="D2546">
        <f>IF(Arkusz1!$Q:$Q=Arkusz2!D$1,1,0)</f>
        <v>0</v>
      </c>
      <c r="E2546">
        <f>IF(Arkusz1!$Q:$Q=Arkusz2!E$1,1,0)</f>
        <v>0</v>
      </c>
      <c r="F2546">
        <f>IF(Arkusz1!$Q:$Q=Arkusz2!F$1,1,0)</f>
        <v>0</v>
      </c>
      <c r="G2546">
        <f>IF(Arkusz1!$Q:$Q=Arkusz2!G$1,1,0)</f>
        <v>0</v>
      </c>
      <c r="H2546">
        <f>IF(Arkusz1!$Q:$Q=Arkusz2!H$1,1,0)</f>
        <v>1</v>
      </c>
      <c r="I2546">
        <f>IF(Arkusz1!$Q:$Q=Arkusz2!I$1,1,0)</f>
        <v>0</v>
      </c>
      <c r="J2546">
        <f>IF(Arkusz1!$Q:$Q=Arkusz2!J$1,1,0)</f>
        <v>0</v>
      </c>
      <c r="K2546">
        <f>IF(Arkusz1!$M:$M=Arkusz2!K$1,1,0)</f>
        <v>0</v>
      </c>
      <c r="L2546">
        <f>IF(Arkusz1!$M:$M=Arkusz2!L$1,1,0)</f>
        <v>0</v>
      </c>
      <c r="M2546">
        <f>IF(Arkusz1!$P:$P="",0,1)</f>
        <v>1</v>
      </c>
      <c r="N2546">
        <f>IF(Arkusz1!$S:$S=Arkusz2!N$1,1,0)</f>
        <v>0</v>
      </c>
      <c r="O2546">
        <f>IF(Arkusz1!$T:$T=Arkusz2!O$1,1,0)</f>
        <v>0</v>
      </c>
      <c r="P2546">
        <f>IF(Arkusz1!$T:$T=Arkusz2!P$1,1,0)</f>
        <v>0</v>
      </c>
      <c r="Q2546">
        <f>IF(Arkusz1!$T:$T=Arkusz2!Q$1,1,0)</f>
        <v>0</v>
      </c>
      <c r="R2546">
        <f>IF(Arkusz1!$O:$O=Arkusz2!R$1,1,0)</f>
        <v>0</v>
      </c>
      <c r="S2546" s="17">
        <f t="shared" si="63"/>
        <v>0.17298255377116797</v>
      </c>
    </row>
    <row r="2547" spans="1:19">
      <c r="A2547">
        <f>Arkusz1!B2547</f>
        <v>2546</v>
      </c>
      <c r="B2547">
        <f>IF(Arkusz1!R:R=Arkusz2!B$1,1,0)</f>
        <v>0</v>
      </c>
      <c r="C2547">
        <f>IF(Arkusz1!$Q:$Q=Arkusz2!C$1,1,0)</f>
        <v>0</v>
      </c>
      <c r="D2547">
        <f>IF(Arkusz1!$Q:$Q=Arkusz2!D$1,1,0)</f>
        <v>0</v>
      </c>
      <c r="E2547">
        <f>IF(Arkusz1!$Q:$Q=Arkusz2!E$1,1,0)</f>
        <v>0</v>
      </c>
      <c r="F2547">
        <f>IF(Arkusz1!$Q:$Q=Arkusz2!F$1,1,0)</f>
        <v>0</v>
      </c>
      <c r="G2547">
        <f>IF(Arkusz1!$Q:$Q=Arkusz2!G$1,1,0)</f>
        <v>0</v>
      </c>
      <c r="H2547">
        <f>IF(Arkusz1!$Q:$Q=Arkusz2!H$1,1,0)</f>
        <v>0</v>
      </c>
      <c r="I2547">
        <f>IF(Arkusz1!$Q:$Q=Arkusz2!I$1,1,0)</f>
        <v>0</v>
      </c>
      <c r="J2547">
        <f>IF(Arkusz1!$Q:$Q=Arkusz2!J$1,1,0)</f>
        <v>1</v>
      </c>
      <c r="K2547">
        <f>IF(Arkusz1!$M:$M=Arkusz2!K$1,1,0)</f>
        <v>0</v>
      </c>
      <c r="L2547">
        <f>IF(Arkusz1!$M:$M=Arkusz2!L$1,1,0)</f>
        <v>0</v>
      </c>
      <c r="M2547">
        <f>IF(Arkusz1!$P:$P="",0,1)</f>
        <v>0</v>
      </c>
      <c r="N2547">
        <f>IF(Arkusz1!$S:$S=Arkusz2!N$1,1,0)</f>
        <v>0</v>
      </c>
      <c r="O2547">
        <f>IF(Arkusz1!$T:$T=Arkusz2!O$1,1,0)</f>
        <v>0</v>
      </c>
      <c r="P2547">
        <f>IF(Arkusz1!$T:$T=Arkusz2!P$1,1,0)</f>
        <v>0</v>
      </c>
      <c r="Q2547">
        <f>IF(Arkusz1!$T:$T=Arkusz2!Q$1,1,0)</f>
        <v>0</v>
      </c>
      <c r="R2547">
        <f>IF(Arkusz1!$O:$O=Arkusz2!R$1,1,0)</f>
        <v>0</v>
      </c>
      <c r="S2547" s="17">
        <f t="shared" si="63"/>
        <v>3.4502880732867523E-2</v>
      </c>
    </row>
    <row r="2548" spans="1:19">
      <c r="A2548">
        <f>Arkusz1!B2548</f>
        <v>2547</v>
      </c>
      <c r="B2548">
        <f>IF(Arkusz1!R:R=Arkusz2!B$1,1,0)</f>
        <v>0</v>
      </c>
      <c r="C2548">
        <f>IF(Arkusz1!$Q:$Q=Arkusz2!C$1,1,0)</f>
        <v>0</v>
      </c>
      <c r="D2548">
        <f>IF(Arkusz1!$Q:$Q=Arkusz2!D$1,1,0)</f>
        <v>0</v>
      </c>
      <c r="E2548">
        <f>IF(Arkusz1!$Q:$Q=Arkusz2!E$1,1,0)</f>
        <v>0</v>
      </c>
      <c r="F2548">
        <f>IF(Arkusz1!$Q:$Q=Arkusz2!F$1,1,0)</f>
        <v>0</v>
      </c>
      <c r="G2548">
        <f>IF(Arkusz1!$Q:$Q=Arkusz2!G$1,1,0)</f>
        <v>0</v>
      </c>
      <c r="H2548">
        <f>IF(Arkusz1!$Q:$Q=Arkusz2!H$1,1,0)</f>
        <v>1</v>
      </c>
      <c r="I2548">
        <f>IF(Arkusz1!$Q:$Q=Arkusz2!I$1,1,0)</f>
        <v>0</v>
      </c>
      <c r="J2548">
        <f>IF(Arkusz1!$Q:$Q=Arkusz2!J$1,1,0)</f>
        <v>0</v>
      </c>
      <c r="K2548">
        <f>IF(Arkusz1!$M:$M=Arkusz2!K$1,1,0)</f>
        <v>1</v>
      </c>
      <c r="L2548">
        <f>IF(Arkusz1!$M:$M=Arkusz2!L$1,1,0)</f>
        <v>0</v>
      </c>
      <c r="M2548">
        <f>IF(Arkusz1!$P:$P="",0,1)</f>
        <v>1</v>
      </c>
      <c r="N2548">
        <f>IF(Arkusz1!$S:$S=Arkusz2!N$1,1,0)</f>
        <v>0</v>
      </c>
      <c r="O2548">
        <f>IF(Arkusz1!$T:$T=Arkusz2!O$1,1,0)</f>
        <v>0</v>
      </c>
      <c r="P2548">
        <f>IF(Arkusz1!$T:$T=Arkusz2!P$1,1,0)</f>
        <v>0</v>
      </c>
      <c r="Q2548">
        <f>IF(Arkusz1!$T:$T=Arkusz2!Q$1,1,0)</f>
        <v>0</v>
      </c>
      <c r="R2548">
        <f>IF(Arkusz1!$O:$O=Arkusz2!R$1,1,0)</f>
        <v>0</v>
      </c>
      <c r="S2548" s="17">
        <f t="shared" si="63"/>
        <v>0.10163322948359395</v>
      </c>
    </row>
    <row r="2549" spans="1:19">
      <c r="A2549">
        <f>Arkusz1!B2549</f>
        <v>2548</v>
      </c>
      <c r="B2549">
        <f>IF(Arkusz1!R:R=Arkusz2!B$1,1,0)</f>
        <v>0</v>
      </c>
      <c r="C2549">
        <f>IF(Arkusz1!$Q:$Q=Arkusz2!C$1,1,0)</f>
        <v>0</v>
      </c>
      <c r="D2549">
        <f>IF(Arkusz1!$Q:$Q=Arkusz2!D$1,1,0)</f>
        <v>0</v>
      </c>
      <c r="E2549">
        <f>IF(Arkusz1!$Q:$Q=Arkusz2!E$1,1,0)</f>
        <v>0</v>
      </c>
      <c r="F2549">
        <f>IF(Arkusz1!$Q:$Q=Arkusz2!F$1,1,0)</f>
        <v>0</v>
      </c>
      <c r="G2549">
        <f>IF(Arkusz1!$Q:$Q=Arkusz2!G$1,1,0)</f>
        <v>1</v>
      </c>
      <c r="H2549">
        <f>IF(Arkusz1!$Q:$Q=Arkusz2!H$1,1,0)</f>
        <v>0</v>
      </c>
      <c r="I2549">
        <f>IF(Arkusz1!$Q:$Q=Arkusz2!I$1,1,0)</f>
        <v>0</v>
      </c>
      <c r="J2549">
        <f>IF(Arkusz1!$Q:$Q=Arkusz2!J$1,1,0)</f>
        <v>0</v>
      </c>
      <c r="K2549">
        <f>IF(Arkusz1!$M:$M=Arkusz2!K$1,1,0)</f>
        <v>0</v>
      </c>
      <c r="L2549">
        <f>IF(Arkusz1!$M:$M=Arkusz2!L$1,1,0)</f>
        <v>0</v>
      </c>
      <c r="M2549">
        <f>IF(Arkusz1!$P:$P="",0,1)</f>
        <v>1</v>
      </c>
      <c r="N2549">
        <f>IF(Arkusz1!$S:$S=Arkusz2!N$1,1,0)</f>
        <v>0</v>
      </c>
      <c r="O2549">
        <f>IF(Arkusz1!$T:$T=Arkusz2!O$1,1,0)</f>
        <v>0</v>
      </c>
      <c r="P2549">
        <f>IF(Arkusz1!$T:$T=Arkusz2!P$1,1,0)</f>
        <v>0</v>
      </c>
      <c r="Q2549">
        <f>IF(Arkusz1!$T:$T=Arkusz2!Q$1,1,0)</f>
        <v>0</v>
      </c>
      <c r="R2549">
        <f>IF(Arkusz1!$O:$O=Arkusz2!R$1,1,0)</f>
        <v>0</v>
      </c>
      <c r="S2549" s="17">
        <f t="shared" si="63"/>
        <v>5.7394673231095802E-2</v>
      </c>
    </row>
    <row r="2550" spans="1:19">
      <c r="A2550">
        <f>Arkusz1!B2550</f>
        <v>2549</v>
      </c>
      <c r="B2550">
        <f>IF(Arkusz1!R:R=Arkusz2!B$1,1,0)</f>
        <v>0</v>
      </c>
      <c r="C2550">
        <f>IF(Arkusz1!$Q:$Q=Arkusz2!C$1,1,0)</f>
        <v>0</v>
      </c>
      <c r="D2550">
        <f>IF(Arkusz1!$Q:$Q=Arkusz2!D$1,1,0)</f>
        <v>0</v>
      </c>
      <c r="E2550">
        <f>IF(Arkusz1!$Q:$Q=Arkusz2!E$1,1,0)</f>
        <v>0</v>
      </c>
      <c r="F2550">
        <f>IF(Arkusz1!$Q:$Q=Arkusz2!F$1,1,0)</f>
        <v>0</v>
      </c>
      <c r="G2550">
        <f>IF(Arkusz1!$Q:$Q=Arkusz2!G$1,1,0)</f>
        <v>0</v>
      </c>
      <c r="H2550">
        <f>IF(Arkusz1!$Q:$Q=Arkusz2!H$1,1,0)</f>
        <v>0</v>
      </c>
      <c r="I2550">
        <f>IF(Arkusz1!$Q:$Q=Arkusz2!I$1,1,0)</f>
        <v>0</v>
      </c>
      <c r="J2550">
        <f>IF(Arkusz1!$Q:$Q=Arkusz2!J$1,1,0)</f>
        <v>1</v>
      </c>
      <c r="K2550">
        <f>IF(Arkusz1!$M:$M=Arkusz2!K$1,1,0)</f>
        <v>0</v>
      </c>
      <c r="L2550">
        <f>IF(Arkusz1!$M:$M=Arkusz2!L$1,1,0)</f>
        <v>0</v>
      </c>
      <c r="M2550">
        <f>IF(Arkusz1!$P:$P="",0,1)</f>
        <v>0</v>
      </c>
      <c r="N2550">
        <f>IF(Arkusz1!$S:$S=Arkusz2!N$1,1,0)</f>
        <v>1</v>
      </c>
      <c r="O2550">
        <f>IF(Arkusz1!$T:$T=Arkusz2!O$1,1,0)</f>
        <v>0</v>
      </c>
      <c r="P2550">
        <f>IF(Arkusz1!$T:$T=Arkusz2!P$1,1,0)</f>
        <v>0</v>
      </c>
      <c r="Q2550">
        <f>IF(Arkusz1!$T:$T=Arkusz2!Q$1,1,0)</f>
        <v>0</v>
      </c>
      <c r="R2550">
        <f>IF(Arkusz1!$O:$O=Arkusz2!R$1,1,0)</f>
        <v>0</v>
      </c>
      <c r="S2550" s="17">
        <f t="shared" si="63"/>
        <v>6.0950324382530965E-2</v>
      </c>
    </row>
    <row r="2551" spans="1:19">
      <c r="A2551">
        <f>Arkusz1!B2551</f>
        <v>2550</v>
      </c>
      <c r="B2551">
        <f>IF(Arkusz1!R:R=Arkusz2!B$1,1,0)</f>
        <v>0</v>
      </c>
      <c r="C2551">
        <f>IF(Arkusz1!$Q:$Q=Arkusz2!C$1,1,0)</f>
        <v>0</v>
      </c>
      <c r="D2551">
        <f>IF(Arkusz1!$Q:$Q=Arkusz2!D$1,1,0)</f>
        <v>0</v>
      </c>
      <c r="E2551">
        <f>IF(Arkusz1!$Q:$Q=Arkusz2!E$1,1,0)</f>
        <v>0</v>
      </c>
      <c r="F2551">
        <f>IF(Arkusz1!$Q:$Q=Arkusz2!F$1,1,0)</f>
        <v>0</v>
      </c>
      <c r="G2551">
        <f>IF(Arkusz1!$Q:$Q=Arkusz2!G$1,1,0)</f>
        <v>0</v>
      </c>
      <c r="H2551">
        <f>IF(Arkusz1!$Q:$Q=Arkusz2!H$1,1,0)</f>
        <v>0</v>
      </c>
      <c r="I2551">
        <f>IF(Arkusz1!$Q:$Q=Arkusz2!I$1,1,0)</f>
        <v>0</v>
      </c>
      <c r="J2551">
        <f>IF(Arkusz1!$Q:$Q=Arkusz2!J$1,1,0)</f>
        <v>1</v>
      </c>
      <c r="K2551">
        <f>IF(Arkusz1!$M:$M=Arkusz2!K$1,1,0)</f>
        <v>0</v>
      </c>
      <c r="L2551">
        <f>IF(Arkusz1!$M:$M=Arkusz2!L$1,1,0)</f>
        <v>0</v>
      </c>
      <c r="M2551">
        <f>IF(Arkusz1!$P:$P="",0,1)</f>
        <v>1</v>
      </c>
      <c r="N2551">
        <f>IF(Arkusz1!$S:$S=Arkusz2!N$1,1,0)</f>
        <v>0</v>
      </c>
      <c r="O2551">
        <f>IF(Arkusz1!$T:$T=Arkusz2!O$1,1,0)</f>
        <v>0</v>
      </c>
      <c r="P2551">
        <f>IF(Arkusz1!$T:$T=Arkusz2!P$1,1,0)</f>
        <v>0</v>
      </c>
      <c r="Q2551">
        <f>IF(Arkusz1!$T:$T=Arkusz2!Q$1,1,0)</f>
        <v>0</v>
      </c>
      <c r="R2551">
        <f>IF(Arkusz1!$O:$O=Arkusz2!R$1,1,0)</f>
        <v>0</v>
      </c>
      <c r="S2551" s="17">
        <f t="shared" si="63"/>
        <v>3.2071413573108588E-2</v>
      </c>
    </row>
    <row r="2552" spans="1:19">
      <c r="A2552">
        <f>Arkusz1!B2552</f>
        <v>2551</v>
      </c>
      <c r="B2552">
        <f>IF(Arkusz1!R:R=Arkusz2!B$1,1,0)</f>
        <v>0</v>
      </c>
      <c r="C2552">
        <f>IF(Arkusz1!$Q:$Q=Arkusz2!C$1,1,0)</f>
        <v>0</v>
      </c>
      <c r="D2552">
        <f>IF(Arkusz1!$Q:$Q=Arkusz2!D$1,1,0)</f>
        <v>0</v>
      </c>
      <c r="E2552">
        <f>IF(Arkusz1!$Q:$Q=Arkusz2!E$1,1,0)</f>
        <v>0</v>
      </c>
      <c r="F2552">
        <f>IF(Arkusz1!$Q:$Q=Arkusz2!F$1,1,0)</f>
        <v>0</v>
      </c>
      <c r="G2552">
        <f>IF(Arkusz1!$Q:$Q=Arkusz2!G$1,1,0)</f>
        <v>1</v>
      </c>
      <c r="H2552">
        <f>IF(Arkusz1!$Q:$Q=Arkusz2!H$1,1,0)</f>
        <v>0</v>
      </c>
      <c r="I2552">
        <f>IF(Arkusz1!$Q:$Q=Arkusz2!I$1,1,0)</f>
        <v>0</v>
      </c>
      <c r="J2552">
        <f>IF(Arkusz1!$Q:$Q=Arkusz2!J$1,1,0)</f>
        <v>0</v>
      </c>
      <c r="K2552">
        <f>IF(Arkusz1!$M:$M=Arkusz2!K$1,1,0)</f>
        <v>0</v>
      </c>
      <c r="L2552">
        <f>IF(Arkusz1!$M:$M=Arkusz2!L$1,1,0)</f>
        <v>0</v>
      </c>
      <c r="M2552">
        <f>IF(Arkusz1!$P:$P="",0,1)</f>
        <v>1</v>
      </c>
      <c r="N2552">
        <f>IF(Arkusz1!$S:$S=Arkusz2!N$1,1,0)</f>
        <v>0</v>
      </c>
      <c r="O2552">
        <f>IF(Arkusz1!$T:$T=Arkusz2!O$1,1,0)</f>
        <v>0</v>
      </c>
      <c r="P2552">
        <f>IF(Arkusz1!$T:$T=Arkusz2!P$1,1,0)</f>
        <v>0</v>
      </c>
      <c r="Q2552">
        <f>IF(Arkusz1!$T:$T=Arkusz2!Q$1,1,0)</f>
        <v>0</v>
      </c>
      <c r="R2552">
        <f>IF(Arkusz1!$O:$O=Arkusz2!R$1,1,0)</f>
        <v>0</v>
      </c>
      <c r="S2552" s="17">
        <f t="shared" si="63"/>
        <v>5.7394673231095802E-2</v>
      </c>
    </row>
    <row r="2553" spans="1:19">
      <c r="A2553">
        <f>Arkusz1!B2553</f>
        <v>2552</v>
      </c>
      <c r="B2553">
        <f>IF(Arkusz1!R:R=Arkusz2!B$1,1,0)</f>
        <v>0</v>
      </c>
      <c r="C2553">
        <f>IF(Arkusz1!$Q:$Q=Arkusz2!C$1,1,0)</f>
        <v>0</v>
      </c>
      <c r="D2553">
        <f>IF(Arkusz1!$Q:$Q=Arkusz2!D$1,1,0)</f>
        <v>0</v>
      </c>
      <c r="E2553">
        <f>IF(Arkusz1!$Q:$Q=Arkusz2!E$1,1,0)</f>
        <v>0</v>
      </c>
      <c r="F2553">
        <f>IF(Arkusz1!$Q:$Q=Arkusz2!F$1,1,0)</f>
        <v>0</v>
      </c>
      <c r="G2553">
        <f>IF(Arkusz1!$Q:$Q=Arkusz2!G$1,1,0)</f>
        <v>0</v>
      </c>
      <c r="H2553">
        <f>IF(Arkusz1!$Q:$Q=Arkusz2!H$1,1,0)</f>
        <v>0</v>
      </c>
      <c r="I2553">
        <f>IF(Arkusz1!$Q:$Q=Arkusz2!I$1,1,0)</f>
        <v>0</v>
      </c>
      <c r="J2553">
        <f>IF(Arkusz1!$Q:$Q=Arkusz2!J$1,1,0)</f>
        <v>1</v>
      </c>
      <c r="K2553">
        <f>IF(Arkusz1!$M:$M=Arkusz2!K$1,1,0)</f>
        <v>0</v>
      </c>
      <c r="L2553">
        <f>IF(Arkusz1!$M:$M=Arkusz2!L$1,1,0)</f>
        <v>0</v>
      </c>
      <c r="M2553">
        <f>IF(Arkusz1!$P:$P="",0,1)</f>
        <v>1</v>
      </c>
      <c r="N2553">
        <f>IF(Arkusz1!$S:$S=Arkusz2!N$1,1,0)</f>
        <v>0</v>
      </c>
      <c r="O2553">
        <f>IF(Arkusz1!$T:$T=Arkusz2!O$1,1,0)</f>
        <v>0</v>
      </c>
      <c r="P2553">
        <f>IF(Arkusz1!$T:$T=Arkusz2!P$1,1,0)</f>
        <v>0</v>
      </c>
      <c r="Q2553">
        <f>IF(Arkusz1!$T:$T=Arkusz2!Q$1,1,0)</f>
        <v>0</v>
      </c>
      <c r="R2553">
        <f>IF(Arkusz1!$O:$O=Arkusz2!R$1,1,0)</f>
        <v>0</v>
      </c>
      <c r="S2553" s="17">
        <f t="shared" si="63"/>
        <v>3.2071413573108588E-2</v>
      </c>
    </row>
    <row r="2554" spans="1:19">
      <c r="A2554">
        <f>Arkusz1!B2554</f>
        <v>2553</v>
      </c>
      <c r="B2554">
        <f>IF(Arkusz1!R:R=Arkusz2!B$1,1,0)</f>
        <v>0</v>
      </c>
      <c r="C2554">
        <f>IF(Arkusz1!$Q:$Q=Arkusz2!C$1,1,0)</f>
        <v>0</v>
      </c>
      <c r="D2554">
        <f>IF(Arkusz1!$Q:$Q=Arkusz2!D$1,1,0)</f>
        <v>0</v>
      </c>
      <c r="E2554">
        <f>IF(Arkusz1!$Q:$Q=Arkusz2!E$1,1,0)</f>
        <v>0</v>
      </c>
      <c r="F2554">
        <f>IF(Arkusz1!$Q:$Q=Arkusz2!F$1,1,0)</f>
        <v>0</v>
      </c>
      <c r="G2554">
        <f>IF(Arkusz1!$Q:$Q=Arkusz2!G$1,1,0)</f>
        <v>0</v>
      </c>
      <c r="H2554">
        <f>IF(Arkusz1!$Q:$Q=Arkusz2!H$1,1,0)</f>
        <v>0</v>
      </c>
      <c r="I2554">
        <f>IF(Arkusz1!$Q:$Q=Arkusz2!I$1,1,0)</f>
        <v>0</v>
      </c>
      <c r="J2554">
        <f>IF(Arkusz1!$Q:$Q=Arkusz2!J$1,1,0)</f>
        <v>1</v>
      </c>
      <c r="K2554">
        <f>IF(Arkusz1!$M:$M=Arkusz2!K$1,1,0)</f>
        <v>0</v>
      </c>
      <c r="L2554">
        <f>IF(Arkusz1!$M:$M=Arkusz2!L$1,1,0)</f>
        <v>0</v>
      </c>
      <c r="M2554">
        <f>IF(Arkusz1!$P:$P="",0,1)</f>
        <v>1</v>
      </c>
      <c r="N2554">
        <f>IF(Arkusz1!$S:$S=Arkusz2!N$1,1,0)</f>
        <v>0</v>
      </c>
      <c r="O2554">
        <f>IF(Arkusz1!$T:$T=Arkusz2!O$1,1,0)</f>
        <v>0</v>
      </c>
      <c r="P2554">
        <f>IF(Arkusz1!$T:$T=Arkusz2!P$1,1,0)</f>
        <v>0</v>
      </c>
      <c r="Q2554">
        <f>IF(Arkusz1!$T:$T=Arkusz2!Q$1,1,0)</f>
        <v>0</v>
      </c>
      <c r="R2554">
        <f>IF(Arkusz1!$O:$O=Arkusz2!R$1,1,0)</f>
        <v>0</v>
      </c>
      <c r="S2554" s="17">
        <f t="shared" si="63"/>
        <v>3.2071413573108588E-2</v>
      </c>
    </row>
    <row r="2555" spans="1:19">
      <c r="A2555">
        <f>Arkusz1!B2555</f>
        <v>2554</v>
      </c>
      <c r="B2555">
        <f>IF(Arkusz1!R:R=Arkusz2!B$1,1,0)</f>
        <v>0</v>
      </c>
      <c r="C2555">
        <f>IF(Arkusz1!$Q:$Q=Arkusz2!C$1,1,0)</f>
        <v>0</v>
      </c>
      <c r="D2555">
        <f>IF(Arkusz1!$Q:$Q=Arkusz2!D$1,1,0)</f>
        <v>0</v>
      </c>
      <c r="E2555">
        <f>IF(Arkusz1!$Q:$Q=Arkusz2!E$1,1,0)</f>
        <v>0</v>
      </c>
      <c r="F2555">
        <f>IF(Arkusz1!$Q:$Q=Arkusz2!F$1,1,0)</f>
        <v>0</v>
      </c>
      <c r="G2555">
        <f>IF(Arkusz1!$Q:$Q=Arkusz2!G$1,1,0)</f>
        <v>0</v>
      </c>
      <c r="H2555">
        <f>IF(Arkusz1!$Q:$Q=Arkusz2!H$1,1,0)</f>
        <v>0</v>
      </c>
      <c r="I2555">
        <f>IF(Arkusz1!$Q:$Q=Arkusz2!I$1,1,0)</f>
        <v>0</v>
      </c>
      <c r="J2555">
        <f>IF(Arkusz1!$Q:$Q=Arkusz2!J$1,1,0)</f>
        <v>1</v>
      </c>
      <c r="K2555">
        <f>IF(Arkusz1!$M:$M=Arkusz2!K$1,1,0)</f>
        <v>0</v>
      </c>
      <c r="L2555">
        <f>IF(Arkusz1!$M:$M=Arkusz2!L$1,1,0)</f>
        <v>0</v>
      </c>
      <c r="M2555">
        <f>IF(Arkusz1!$P:$P="",0,1)</f>
        <v>0</v>
      </c>
      <c r="N2555">
        <f>IF(Arkusz1!$S:$S=Arkusz2!N$1,1,0)</f>
        <v>0</v>
      </c>
      <c r="O2555">
        <f>IF(Arkusz1!$T:$T=Arkusz2!O$1,1,0)</f>
        <v>0</v>
      </c>
      <c r="P2555">
        <f>IF(Arkusz1!$T:$T=Arkusz2!P$1,1,0)</f>
        <v>0</v>
      </c>
      <c r="Q2555">
        <f>IF(Arkusz1!$T:$T=Arkusz2!Q$1,1,0)</f>
        <v>0</v>
      </c>
      <c r="R2555">
        <f>IF(Arkusz1!$O:$O=Arkusz2!R$1,1,0)</f>
        <v>0</v>
      </c>
      <c r="S2555" s="17">
        <f t="shared" si="63"/>
        <v>3.4502880732867523E-2</v>
      </c>
    </row>
    <row r="2556" spans="1:19">
      <c r="A2556">
        <f>Arkusz1!B2556</f>
        <v>2555</v>
      </c>
      <c r="B2556">
        <f>IF(Arkusz1!R:R=Arkusz2!B$1,1,0)</f>
        <v>0</v>
      </c>
      <c r="C2556">
        <f>IF(Arkusz1!$Q:$Q=Arkusz2!C$1,1,0)</f>
        <v>0</v>
      </c>
      <c r="D2556">
        <f>IF(Arkusz1!$Q:$Q=Arkusz2!D$1,1,0)</f>
        <v>0</v>
      </c>
      <c r="E2556">
        <f>IF(Arkusz1!$Q:$Q=Arkusz2!E$1,1,0)</f>
        <v>0</v>
      </c>
      <c r="F2556">
        <f>IF(Arkusz1!$Q:$Q=Arkusz2!F$1,1,0)</f>
        <v>0</v>
      </c>
      <c r="G2556">
        <f>IF(Arkusz1!$Q:$Q=Arkusz2!G$1,1,0)</f>
        <v>0</v>
      </c>
      <c r="H2556">
        <f>IF(Arkusz1!$Q:$Q=Arkusz2!H$1,1,0)</f>
        <v>1</v>
      </c>
      <c r="I2556">
        <f>IF(Arkusz1!$Q:$Q=Arkusz2!I$1,1,0)</f>
        <v>0</v>
      </c>
      <c r="J2556">
        <f>IF(Arkusz1!$Q:$Q=Arkusz2!J$1,1,0)</f>
        <v>0</v>
      </c>
      <c r="K2556">
        <f>IF(Arkusz1!$M:$M=Arkusz2!K$1,1,0)</f>
        <v>0</v>
      </c>
      <c r="L2556">
        <f>IF(Arkusz1!$M:$M=Arkusz2!L$1,1,0)</f>
        <v>0</v>
      </c>
      <c r="M2556">
        <f>IF(Arkusz1!$P:$P="",0,1)</f>
        <v>1</v>
      </c>
      <c r="N2556">
        <f>IF(Arkusz1!$S:$S=Arkusz2!N$1,1,0)</f>
        <v>0</v>
      </c>
      <c r="O2556">
        <f>IF(Arkusz1!$T:$T=Arkusz2!O$1,1,0)</f>
        <v>0</v>
      </c>
      <c r="P2556">
        <f>IF(Arkusz1!$T:$T=Arkusz2!P$1,1,0)</f>
        <v>0</v>
      </c>
      <c r="Q2556">
        <f>IF(Arkusz1!$T:$T=Arkusz2!Q$1,1,0)</f>
        <v>0</v>
      </c>
      <c r="R2556">
        <f>IF(Arkusz1!$O:$O=Arkusz2!R$1,1,0)</f>
        <v>0</v>
      </c>
      <c r="S2556" s="17">
        <f t="shared" si="63"/>
        <v>0.17298255377116797</v>
      </c>
    </row>
    <row r="2557" spans="1:19">
      <c r="A2557">
        <f>Arkusz1!B2557</f>
        <v>2556</v>
      </c>
      <c r="B2557">
        <f>IF(Arkusz1!R:R=Arkusz2!B$1,1,0)</f>
        <v>0</v>
      </c>
      <c r="C2557">
        <f>IF(Arkusz1!$Q:$Q=Arkusz2!C$1,1,0)</f>
        <v>0</v>
      </c>
      <c r="D2557">
        <f>IF(Arkusz1!$Q:$Q=Arkusz2!D$1,1,0)</f>
        <v>0</v>
      </c>
      <c r="E2557">
        <f>IF(Arkusz1!$Q:$Q=Arkusz2!E$1,1,0)</f>
        <v>0</v>
      </c>
      <c r="F2557">
        <f>IF(Arkusz1!$Q:$Q=Arkusz2!F$1,1,0)</f>
        <v>0</v>
      </c>
      <c r="G2557">
        <f>IF(Arkusz1!$Q:$Q=Arkusz2!G$1,1,0)</f>
        <v>0</v>
      </c>
      <c r="H2557">
        <f>IF(Arkusz1!$Q:$Q=Arkusz2!H$1,1,0)</f>
        <v>1</v>
      </c>
      <c r="I2557">
        <f>IF(Arkusz1!$Q:$Q=Arkusz2!I$1,1,0)</f>
        <v>0</v>
      </c>
      <c r="J2557">
        <f>IF(Arkusz1!$Q:$Q=Arkusz2!J$1,1,0)</f>
        <v>0</v>
      </c>
      <c r="K2557">
        <f>IF(Arkusz1!$M:$M=Arkusz2!K$1,1,0)</f>
        <v>0</v>
      </c>
      <c r="L2557">
        <f>IF(Arkusz1!$M:$M=Arkusz2!L$1,1,0)</f>
        <v>0</v>
      </c>
      <c r="M2557">
        <f>IF(Arkusz1!$P:$P="",0,1)</f>
        <v>1</v>
      </c>
      <c r="N2557">
        <f>IF(Arkusz1!$S:$S=Arkusz2!N$1,1,0)</f>
        <v>0</v>
      </c>
      <c r="O2557">
        <f>IF(Arkusz1!$T:$T=Arkusz2!O$1,1,0)</f>
        <v>0</v>
      </c>
      <c r="P2557">
        <f>IF(Arkusz1!$T:$T=Arkusz2!P$1,1,0)</f>
        <v>0</v>
      </c>
      <c r="Q2557">
        <f>IF(Arkusz1!$T:$T=Arkusz2!Q$1,1,0)</f>
        <v>0</v>
      </c>
      <c r="R2557">
        <f>IF(Arkusz1!$O:$O=Arkusz2!R$1,1,0)</f>
        <v>0</v>
      </c>
      <c r="S2557" s="17">
        <f t="shared" si="63"/>
        <v>0.17298255377116797</v>
      </c>
    </row>
    <row r="2558" spans="1:19">
      <c r="A2558">
        <f>Arkusz1!B2558</f>
        <v>2557</v>
      </c>
      <c r="B2558">
        <f>IF(Arkusz1!R:R=Arkusz2!B$1,1,0)</f>
        <v>0</v>
      </c>
      <c r="C2558">
        <f>IF(Arkusz1!$Q:$Q=Arkusz2!C$1,1,0)</f>
        <v>0</v>
      </c>
      <c r="D2558">
        <f>IF(Arkusz1!$Q:$Q=Arkusz2!D$1,1,0)</f>
        <v>0</v>
      </c>
      <c r="E2558">
        <f>IF(Arkusz1!$Q:$Q=Arkusz2!E$1,1,0)</f>
        <v>0</v>
      </c>
      <c r="F2558">
        <f>IF(Arkusz1!$Q:$Q=Arkusz2!F$1,1,0)</f>
        <v>0</v>
      </c>
      <c r="G2558">
        <f>IF(Arkusz1!$Q:$Q=Arkusz2!G$1,1,0)</f>
        <v>0</v>
      </c>
      <c r="H2558">
        <f>IF(Arkusz1!$Q:$Q=Arkusz2!H$1,1,0)</f>
        <v>0</v>
      </c>
      <c r="I2558">
        <f>IF(Arkusz1!$Q:$Q=Arkusz2!I$1,1,0)</f>
        <v>0</v>
      </c>
      <c r="J2558">
        <f>IF(Arkusz1!$Q:$Q=Arkusz2!J$1,1,0)</f>
        <v>1</v>
      </c>
      <c r="K2558">
        <f>IF(Arkusz1!$M:$M=Arkusz2!K$1,1,0)</f>
        <v>0</v>
      </c>
      <c r="L2558">
        <f>IF(Arkusz1!$M:$M=Arkusz2!L$1,1,0)</f>
        <v>0</v>
      </c>
      <c r="M2558">
        <f>IF(Arkusz1!$P:$P="",0,1)</f>
        <v>1</v>
      </c>
      <c r="N2558">
        <f>IF(Arkusz1!$S:$S=Arkusz2!N$1,1,0)</f>
        <v>0</v>
      </c>
      <c r="O2558">
        <f>IF(Arkusz1!$T:$T=Arkusz2!O$1,1,0)</f>
        <v>0</v>
      </c>
      <c r="P2558">
        <f>IF(Arkusz1!$T:$T=Arkusz2!P$1,1,0)</f>
        <v>0</v>
      </c>
      <c r="Q2558">
        <f>IF(Arkusz1!$T:$T=Arkusz2!Q$1,1,0)</f>
        <v>0</v>
      </c>
      <c r="R2558">
        <f>IF(Arkusz1!$O:$O=Arkusz2!R$1,1,0)</f>
        <v>0</v>
      </c>
      <c r="S2558" s="17">
        <f t="shared" si="63"/>
        <v>3.2071413573108588E-2</v>
      </c>
    </row>
    <row r="2559" spans="1:19">
      <c r="A2559">
        <f>Arkusz1!B2559</f>
        <v>2558</v>
      </c>
      <c r="B2559">
        <f>IF(Arkusz1!R:R=Arkusz2!B$1,1,0)</f>
        <v>0</v>
      </c>
      <c r="C2559">
        <f>IF(Arkusz1!$Q:$Q=Arkusz2!C$1,1,0)</f>
        <v>0</v>
      </c>
      <c r="D2559">
        <f>IF(Arkusz1!$Q:$Q=Arkusz2!D$1,1,0)</f>
        <v>0</v>
      </c>
      <c r="E2559">
        <f>IF(Arkusz1!$Q:$Q=Arkusz2!E$1,1,0)</f>
        <v>0</v>
      </c>
      <c r="F2559">
        <f>IF(Arkusz1!$Q:$Q=Arkusz2!F$1,1,0)</f>
        <v>0</v>
      </c>
      <c r="G2559">
        <f>IF(Arkusz1!$Q:$Q=Arkusz2!G$1,1,0)</f>
        <v>0</v>
      </c>
      <c r="H2559">
        <f>IF(Arkusz1!$Q:$Q=Arkusz2!H$1,1,0)</f>
        <v>0</v>
      </c>
      <c r="I2559">
        <f>IF(Arkusz1!$Q:$Q=Arkusz2!I$1,1,0)</f>
        <v>0</v>
      </c>
      <c r="J2559">
        <f>IF(Arkusz1!$Q:$Q=Arkusz2!J$1,1,0)</f>
        <v>1</v>
      </c>
      <c r="K2559">
        <f>IF(Arkusz1!$M:$M=Arkusz2!K$1,1,0)</f>
        <v>0</v>
      </c>
      <c r="L2559">
        <f>IF(Arkusz1!$M:$M=Arkusz2!L$1,1,0)</f>
        <v>0</v>
      </c>
      <c r="M2559">
        <f>IF(Arkusz1!$P:$P="",0,1)</f>
        <v>1</v>
      </c>
      <c r="N2559">
        <f>IF(Arkusz1!$S:$S=Arkusz2!N$1,1,0)</f>
        <v>0</v>
      </c>
      <c r="O2559">
        <f>IF(Arkusz1!$T:$T=Arkusz2!O$1,1,0)</f>
        <v>0</v>
      </c>
      <c r="P2559">
        <f>IF(Arkusz1!$T:$T=Arkusz2!P$1,1,0)</f>
        <v>0</v>
      </c>
      <c r="Q2559">
        <f>IF(Arkusz1!$T:$T=Arkusz2!Q$1,1,0)</f>
        <v>0</v>
      </c>
      <c r="R2559">
        <f>IF(Arkusz1!$O:$O=Arkusz2!R$1,1,0)</f>
        <v>0</v>
      </c>
      <c r="S2559" s="17">
        <f t="shared" si="63"/>
        <v>3.2071413573108588E-2</v>
      </c>
    </row>
    <row r="2560" spans="1:19">
      <c r="A2560">
        <f>Arkusz1!B2560</f>
        <v>2559</v>
      </c>
      <c r="B2560">
        <f>IF(Arkusz1!R:R=Arkusz2!B$1,1,0)</f>
        <v>0</v>
      </c>
      <c r="C2560">
        <f>IF(Arkusz1!$Q:$Q=Arkusz2!C$1,1,0)</f>
        <v>0</v>
      </c>
      <c r="D2560">
        <f>IF(Arkusz1!$Q:$Q=Arkusz2!D$1,1,0)</f>
        <v>0</v>
      </c>
      <c r="E2560">
        <f>IF(Arkusz1!$Q:$Q=Arkusz2!E$1,1,0)</f>
        <v>0</v>
      </c>
      <c r="F2560">
        <f>IF(Arkusz1!$Q:$Q=Arkusz2!F$1,1,0)</f>
        <v>0</v>
      </c>
      <c r="G2560">
        <f>IF(Arkusz1!$Q:$Q=Arkusz2!G$1,1,0)</f>
        <v>0</v>
      </c>
      <c r="H2560">
        <f>IF(Arkusz1!$Q:$Q=Arkusz2!H$1,1,0)</f>
        <v>0</v>
      </c>
      <c r="I2560">
        <f>IF(Arkusz1!$Q:$Q=Arkusz2!I$1,1,0)</f>
        <v>0</v>
      </c>
      <c r="J2560">
        <f>IF(Arkusz1!$Q:$Q=Arkusz2!J$1,1,0)</f>
        <v>1</v>
      </c>
      <c r="K2560">
        <f>IF(Arkusz1!$M:$M=Arkusz2!K$1,1,0)</f>
        <v>0</v>
      </c>
      <c r="L2560">
        <f>IF(Arkusz1!$M:$M=Arkusz2!L$1,1,0)</f>
        <v>0</v>
      </c>
      <c r="M2560">
        <f>IF(Arkusz1!$P:$P="",0,1)</f>
        <v>1</v>
      </c>
      <c r="N2560">
        <f>IF(Arkusz1!$S:$S=Arkusz2!N$1,1,0)</f>
        <v>0</v>
      </c>
      <c r="O2560">
        <f>IF(Arkusz1!$T:$T=Arkusz2!O$1,1,0)</f>
        <v>0</v>
      </c>
      <c r="P2560">
        <f>IF(Arkusz1!$T:$T=Arkusz2!P$1,1,0)</f>
        <v>0</v>
      </c>
      <c r="Q2560">
        <f>IF(Arkusz1!$T:$T=Arkusz2!Q$1,1,0)</f>
        <v>0</v>
      </c>
      <c r="R2560">
        <f>IF(Arkusz1!$O:$O=Arkusz2!R$1,1,0)</f>
        <v>0</v>
      </c>
      <c r="S2560" s="17">
        <f t="shared" si="63"/>
        <v>3.2071413573108588E-2</v>
      </c>
    </row>
    <row r="2561" spans="1:19">
      <c r="A2561">
        <f>Arkusz1!B2561</f>
        <v>2560</v>
      </c>
      <c r="B2561">
        <f>IF(Arkusz1!R:R=Arkusz2!B$1,1,0)</f>
        <v>0</v>
      </c>
      <c r="C2561">
        <f>IF(Arkusz1!$Q:$Q=Arkusz2!C$1,1,0)</f>
        <v>0</v>
      </c>
      <c r="D2561">
        <f>IF(Arkusz1!$Q:$Q=Arkusz2!D$1,1,0)</f>
        <v>0</v>
      </c>
      <c r="E2561">
        <f>IF(Arkusz1!$Q:$Q=Arkusz2!E$1,1,0)</f>
        <v>0</v>
      </c>
      <c r="F2561">
        <f>IF(Arkusz1!$Q:$Q=Arkusz2!F$1,1,0)</f>
        <v>0</v>
      </c>
      <c r="G2561">
        <f>IF(Arkusz1!$Q:$Q=Arkusz2!G$1,1,0)</f>
        <v>0</v>
      </c>
      <c r="H2561">
        <f>IF(Arkusz1!$Q:$Q=Arkusz2!H$1,1,0)</f>
        <v>0</v>
      </c>
      <c r="I2561">
        <f>IF(Arkusz1!$Q:$Q=Arkusz2!I$1,1,0)</f>
        <v>0</v>
      </c>
      <c r="J2561">
        <f>IF(Arkusz1!$Q:$Q=Arkusz2!J$1,1,0)</f>
        <v>1</v>
      </c>
      <c r="K2561">
        <f>IF(Arkusz1!$M:$M=Arkusz2!K$1,1,0)</f>
        <v>0</v>
      </c>
      <c r="L2561">
        <f>IF(Arkusz1!$M:$M=Arkusz2!L$1,1,0)</f>
        <v>0</v>
      </c>
      <c r="M2561">
        <f>IF(Arkusz1!$P:$P="",0,1)</f>
        <v>1</v>
      </c>
      <c r="N2561">
        <f>IF(Arkusz1!$S:$S=Arkusz2!N$1,1,0)</f>
        <v>0</v>
      </c>
      <c r="O2561">
        <f>IF(Arkusz1!$T:$T=Arkusz2!O$1,1,0)</f>
        <v>0</v>
      </c>
      <c r="P2561">
        <f>IF(Arkusz1!$T:$T=Arkusz2!P$1,1,0)</f>
        <v>0</v>
      </c>
      <c r="Q2561">
        <f>IF(Arkusz1!$T:$T=Arkusz2!Q$1,1,0)</f>
        <v>0</v>
      </c>
      <c r="R2561">
        <f>IF(Arkusz1!$O:$O=Arkusz2!R$1,1,0)</f>
        <v>0</v>
      </c>
      <c r="S2561" s="17">
        <f t="shared" si="63"/>
        <v>3.2071413573108588E-2</v>
      </c>
    </row>
    <row r="2562" spans="1:19">
      <c r="A2562">
        <f>Arkusz1!B2562</f>
        <v>2561</v>
      </c>
      <c r="B2562">
        <f>IF(Arkusz1!R:R=Arkusz2!B$1,1,0)</f>
        <v>0</v>
      </c>
      <c r="C2562">
        <f>IF(Arkusz1!$Q:$Q=Arkusz2!C$1,1,0)</f>
        <v>0</v>
      </c>
      <c r="D2562">
        <f>IF(Arkusz1!$Q:$Q=Arkusz2!D$1,1,0)</f>
        <v>0</v>
      </c>
      <c r="E2562">
        <f>IF(Arkusz1!$Q:$Q=Arkusz2!E$1,1,0)</f>
        <v>0</v>
      </c>
      <c r="F2562">
        <f>IF(Arkusz1!$Q:$Q=Arkusz2!F$1,1,0)</f>
        <v>0</v>
      </c>
      <c r="G2562">
        <f>IF(Arkusz1!$Q:$Q=Arkusz2!G$1,1,0)</f>
        <v>1</v>
      </c>
      <c r="H2562">
        <f>IF(Arkusz1!$Q:$Q=Arkusz2!H$1,1,0)</f>
        <v>0</v>
      </c>
      <c r="I2562">
        <f>IF(Arkusz1!$Q:$Q=Arkusz2!I$1,1,0)</f>
        <v>0</v>
      </c>
      <c r="J2562">
        <f>IF(Arkusz1!$Q:$Q=Arkusz2!J$1,1,0)</f>
        <v>0</v>
      </c>
      <c r="K2562">
        <f>IF(Arkusz1!$M:$M=Arkusz2!K$1,1,0)</f>
        <v>0</v>
      </c>
      <c r="L2562">
        <f>IF(Arkusz1!$M:$M=Arkusz2!L$1,1,0)</f>
        <v>0</v>
      </c>
      <c r="M2562">
        <f>IF(Arkusz1!$P:$P="",0,1)</f>
        <v>0</v>
      </c>
      <c r="N2562">
        <f>IF(Arkusz1!$S:$S=Arkusz2!N$1,1,0)</f>
        <v>0</v>
      </c>
      <c r="O2562">
        <f>IF(Arkusz1!$T:$T=Arkusz2!O$1,1,0)</f>
        <v>0</v>
      </c>
      <c r="P2562">
        <f>IF(Arkusz1!$T:$T=Arkusz2!P$1,1,0)</f>
        <v>0</v>
      </c>
      <c r="Q2562">
        <f>IF(Arkusz1!$T:$T=Arkusz2!Q$1,1,0)</f>
        <v>0</v>
      </c>
      <c r="R2562">
        <f>IF(Arkusz1!$O:$O=Arkusz2!R$1,1,0)</f>
        <v>0</v>
      </c>
      <c r="S2562" s="17">
        <f t="shared" si="63"/>
        <v>6.1623772780053571E-2</v>
      </c>
    </row>
    <row r="2563" spans="1:19">
      <c r="A2563">
        <f>Arkusz1!B2563</f>
        <v>2562</v>
      </c>
      <c r="B2563">
        <f>IF(Arkusz1!R:R=Arkusz2!B$1,1,0)</f>
        <v>0</v>
      </c>
      <c r="C2563">
        <f>IF(Arkusz1!$Q:$Q=Arkusz2!C$1,1,0)</f>
        <v>0</v>
      </c>
      <c r="D2563">
        <f>IF(Arkusz1!$Q:$Q=Arkusz2!D$1,1,0)</f>
        <v>0</v>
      </c>
      <c r="E2563">
        <f>IF(Arkusz1!$Q:$Q=Arkusz2!E$1,1,0)</f>
        <v>0</v>
      </c>
      <c r="F2563">
        <f>IF(Arkusz1!$Q:$Q=Arkusz2!F$1,1,0)</f>
        <v>0</v>
      </c>
      <c r="G2563">
        <f>IF(Arkusz1!$Q:$Q=Arkusz2!G$1,1,0)</f>
        <v>0</v>
      </c>
      <c r="H2563">
        <f>IF(Arkusz1!$Q:$Q=Arkusz2!H$1,1,0)</f>
        <v>1</v>
      </c>
      <c r="I2563">
        <f>IF(Arkusz1!$Q:$Q=Arkusz2!I$1,1,0)</f>
        <v>0</v>
      </c>
      <c r="J2563">
        <f>IF(Arkusz1!$Q:$Q=Arkusz2!J$1,1,0)</f>
        <v>0</v>
      </c>
      <c r="K2563">
        <f>IF(Arkusz1!$M:$M=Arkusz2!K$1,1,0)</f>
        <v>1</v>
      </c>
      <c r="L2563">
        <f>IF(Arkusz1!$M:$M=Arkusz2!L$1,1,0)</f>
        <v>0</v>
      </c>
      <c r="M2563">
        <f>IF(Arkusz1!$P:$P="",0,1)</f>
        <v>1</v>
      </c>
      <c r="N2563">
        <f>IF(Arkusz1!$S:$S=Arkusz2!N$1,1,0)</f>
        <v>0</v>
      </c>
      <c r="O2563">
        <f>IF(Arkusz1!$T:$T=Arkusz2!O$1,1,0)</f>
        <v>0</v>
      </c>
      <c r="P2563">
        <f>IF(Arkusz1!$T:$T=Arkusz2!P$1,1,0)</f>
        <v>0</v>
      </c>
      <c r="Q2563">
        <f>IF(Arkusz1!$T:$T=Arkusz2!Q$1,1,0)</f>
        <v>1</v>
      </c>
      <c r="R2563">
        <f>IF(Arkusz1!$O:$O=Arkusz2!R$1,1,0)</f>
        <v>0</v>
      </c>
      <c r="S2563" s="17">
        <f t="shared" ref="S2563:S2626" si="64">1/(1+EXP(-$AV$5-MMULT(B2563:Q2563,$AV$6:$AV$21)))</f>
        <v>0.1094694240700843</v>
      </c>
    </row>
    <row r="2564" spans="1:19">
      <c r="A2564">
        <f>Arkusz1!B2564</f>
        <v>2563</v>
      </c>
      <c r="B2564">
        <f>IF(Arkusz1!R:R=Arkusz2!B$1,1,0)</f>
        <v>0</v>
      </c>
      <c r="C2564">
        <f>IF(Arkusz1!$Q:$Q=Arkusz2!C$1,1,0)</f>
        <v>0</v>
      </c>
      <c r="D2564">
        <f>IF(Arkusz1!$Q:$Q=Arkusz2!D$1,1,0)</f>
        <v>0</v>
      </c>
      <c r="E2564">
        <f>IF(Arkusz1!$Q:$Q=Arkusz2!E$1,1,0)</f>
        <v>0</v>
      </c>
      <c r="F2564">
        <f>IF(Arkusz1!$Q:$Q=Arkusz2!F$1,1,0)</f>
        <v>0</v>
      </c>
      <c r="G2564">
        <f>IF(Arkusz1!$Q:$Q=Arkusz2!G$1,1,0)</f>
        <v>0</v>
      </c>
      <c r="H2564">
        <f>IF(Arkusz1!$Q:$Q=Arkusz2!H$1,1,0)</f>
        <v>1</v>
      </c>
      <c r="I2564">
        <f>IF(Arkusz1!$Q:$Q=Arkusz2!I$1,1,0)</f>
        <v>0</v>
      </c>
      <c r="J2564">
        <f>IF(Arkusz1!$Q:$Q=Arkusz2!J$1,1,0)</f>
        <v>0</v>
      </c>
      <c r="K2564">
        <f>IF(Arkusz1!$M:$M=Arkusz2!K$1,1,0)</f>
        <v>0</v>
      </c>
      <c r="L2564">
        <f>IF(Arkusz1!$M:$M=Arkusz2!L$1,1,0)</f>
        <v>0</v>
      </c>
      <c r="M2564">
        <f>IF(Arkusz1!$P:$P="",0,1)</f>
        <v>1</v>
      </c>
      <c r="N2564">
        <f>IF(Arkusz1!$S:$S=Arkusz2!N$1,1,0)</f>
        <v>0</v>
      </c>
      <c r="O2564">
        <f>IF(Arkusz1!$T:$T=Arkusz2!O$1,1,0)</f>
        <v>0</v>
      </c>
      <c r="P2564">
        <f>IF(Arkusz1!$T:$T=Arkusz2!P$1,1,0)</f>
        <v>0</v>
      </c>
      <c r="Q2564">
        <f>IF(Arkusz1!$T:$T=Arkusz2!Q$1,1,0)</f>
        <v>0</v>
      </c>
      <c r="R2564">
        <f>IF(Arkusz1!$O:$O=Arkusz2!R$1,1,0)</f>
        <v>0</v>
      </c>
      <c r="S2564" s="17">
        <f t="shared" si="64"/>
        <v>0.17298255377116797</v>
      </c>
    </row>
    <row r="2565" spans="1:19">
      <c r="A2565">
        <f>Arkusz1!B2565</f>
        <v>2564</v>
      </c>
      <c r="B2565">
        <f>IF(Arkusz1!R:R=Arkusz2!B$1,1,0)</f>
        <v>0</v>
      </c>
      <c r="C2565">
        <f>IF(Arkusz1!$Q:$Q=Arkusz2!C$1,1,0)</f>
        <v>0</v>
      </c>
      <c r="D2565">
        <f>IF(Arkusz1!$Q:$Q=Arkusz2!D$1,1,0)</f>
        <v>0</v>
      </c>
      <c r="E2565">
        <f>IF(Arkusz1!$Q:$Q=Arkusz2!E$1,1,0)</f>
        <v>0</v>
      </c>
      <c r="F2565">
        <f>IF(Arkusz1!$Q:$Q=Arkusz2!F$1,1,0)</f>
        <v>0</v>
      </c>
      <c r="G2565">
        <f>IF(Arkusz1!$Q:$Q=Arkusz2!G$1,1,0)</f>
        <v>0</v>
      </c>
      <c r="H2565">
        <f>IF(Arkusz1!$Q:$Q=Arkusz2!H$1,1,0)</f>
        <v>0</v>
      </c>
      <c r="I2565">
        <f>IF(Arkusz1!$Q:$Q=Arkusz2!I$1,1,0)</f>
        <v>0</v>
      </c>
      <c r="J2565">
        <f>IF(Arkusz1!$Q:$Q=Arkusz2!J$1,1,0)</f>
        <v>1</v>
      </c>
      <c r="K2565">
        <f>IF(Arkusz1!$M:$M=Arkusz2!K$1,1,0)</f>
        <v>0</v>
      </c>
      <c r="L2565">
        <f>IF(Arkusz1!$M:$M=Arkusz2!L$1,1,0)</f>
        <v>0</v>
      </c>
      <c r="M2565">
        <f>IF(Arkusz1!$P:$P="",0,1)</f>
        <v>1</v>
      </c>
      <c r="N2565">
        <f>IF(Arkusz1!$S:$S=Arkusz2!N$1,1,0)</f>
        <v>0</v>
      </c>
      <c r="O2565">
        <f>IF(Arkusz1!$T:$T=Arkusz2!O$1,1,0)</f>
        <v>0</v>
      </c>
      <c r="P2565">
        <f>IF(Arkusz1!$T:$T=Arkusz2!P$1,1,0)</f>
        <v>0</v>
      </c>
      <c r="Q2565">
        <f>IF(Arkusz1!$T:$T=Arkusz2!Q$1,1,0)</f>
        <v>0</v>
      </c>
      <c r="R2565">
        <f>IF(Arkusz1!$O:$O=Arkusz2!R$1,1,0)</f>
        <v>0</v>
      </c>
      <c r="S2565" s="17">
        <f t="shared" si="64"/>
        <v>3.2071413573108588E-2</v>
      </c>
    </row>
    <row r="2566" spans="1:19">
      <c r="A2566">
        <f>Arkusz1!B2566</f>
        <v>2565</v>
      </c>
      <c r="B2566">
        <f>IF(Arkusz1!R:R=Arkusz2!B$1,1,0)</f>
        <v>0</v>
      </c>
      <c r="C2566">
        <f>IF(Arkusz1!$Q:$Q=Arkusz2!C$1,1,0)</f>
        <v>0</v>
      </c>
      <c r="D2566">
        <f>IF(Arkusz1!$Q:$Q=Arkusz2!D$1,1,0)</f>
        <v>0</v>
      </c>
      <c r="E2566">
        <f>IF(Arkusz1!$Q:$Q=Arkusz2!E$1,1,0)</f>
        <v>0</v>
      </c>
      <c r="F2566">
        <f>IF(Arkusz1!$Q:$Q=Arkusz2!F$1,1,0)</f>
        <v>0</v>
      </c>
      <c r="G2566">
        <f>IF(Arkusz1!$Q:$Q=Arkusz2!G$1,1,0)</f>
        <v>0</v>
      </c>
      <c r="H2566">
        <f>IF(Arkusz1!$Q:$Q=Arkusz2!H$1,1,0)</f>
        <v>0</v>
      </c>
      <c r="I2566">
        <f>IF(Arkusz1!$Q:$Q=Arkusz2!I$1,1,0)</f>
        <v>0</v>
      </c>
      <c r="J2566">
        <f>IF(Arkusz1!$Q:$Q=Arkusz2!J$1,1,0)</f>
        <v>1</v>
      </c>
      <c r="K2566">
        <f>IF(Arkusz1!$M:$M=Arkusz2!K$1,1,0)</f>
        <v>0</v>
      </c>
      <c r="L2566">
        <f>IF(Arkusz1!$M:$M=Arkusz2!L$1,1,0)</f>
        <v>0</v>
      </c>
      <c r="M2566">
        <f>IF(Arkusz1!$P:$P="",0,1)</f>
        <v>1</v>
      </c>
      <c r="N2566">
        <f>IF(Arkusz1!$S:$S=Arkusz2!N$1,1,0)</f>
        <v>0</v>
      </c>
      <c r="O2566">
        <f>IF(Arkusz1!$T:$T=Arkusz2!O$1,1,0)</f>
        <v>0</v>
      </c>
      <c r="P2566">
        <f>IF(Arkusz1!$T:$T=Arkusz2!P$1,1,0)</f>
        <v>0</v>
      </c>
      <c r="Q2566">
        <f>IF(Arkusz1!$T:$T=Arkusz2!Q$1,1,0)</f>
        <v>0</v>
      </c>
      <c r="R2566">
        <f>IF(Arkusz1!$O:$O=Arkusz2!R$1,1,0)</f>
        <v>0</v>
      </c>
      <c r="S2566" s="17">
        <f t="shared" si="64"/>
        <v>3.2071413573108588E-2</v>
      </c>
    </row>
    <row r="2567" spans="1:19">
      <c r="A2567">
        <f>Arkusz1!B2567</f>
        <v>2566</v>
      </c>
      <c r="B2567">
        <f>IF(Arkusz1!R:R=Arkusz2!B$1,1,0)</f>
        <v>0</v>
      </c>
      <c r="C2567">
        <f>IF(Arkusz1!$Q:$Q=Arkusz2!C$1,1,0)</f>
        <v>0</v>
      </c>
      <c r="D2567">
        <f>IF(Arkusz1!$Q:$Q=Arkusz2!D$1,1,0)</f>
        <v>0</v>
      </c>
      <c r="E2567">
        <f>IF(Arkusz1!$Q:$Q=Arkusz2!E$1,1,0)</f>
        <v>0</v>
      </c>
      <c r="F2567">
        <f>IF(Arkusz1!$Q:$Q=Arkusz2!F$1,1,0)</f>
        <v>0</v>
      </c>
      <c r="G2567">
        <f>IF(Arkusz1!$Q:$Q=Arkusz2!G$1,1,0)</f>
        <v>0</v>
      </c>
      <c r="H2567">
        <f>IF(Arkusz1!$Q:$Q=Arkusz2!H$1,1,0)</f>
        <v>0</v>
      </c>
      <c r="I2567">
        <f>IF(Arkusz1!$Q:$Q=Arkusz2!I$1,1,0)</f>
        <v>0</v>
      </c>
      <c r="J2567">
        <f>IF(Arkusz1!$Q:$Q=Arkusz2!J$1,1,0)</f>
        <v>1</v>
      </c>
      <c r="K2567">
        <f>IF(Arkusz1!$M:$M=Arkusz2!K$1,1,0)</f>
        <v>0</v>
      </c>
      <c r="L2567">
        <f>IF(Arkusz1!$M:$M=Arkusz2!L$1,1,0)</f>
        <v>0</v>
      </c>
      <c r="M2567">
        <f>IF(Arkusz1!$P:$P="",0,1)</f>
        <v>1</v>
      </c>
      <c r="N2567">
        <f>IF(Arkusz1!$S:$S=Arkusz2!N$1,1,0)</f>
        <v>0</v>
      </c>
      <c r="O2567">
        <f>IF(Arkusz1!$T:$T=Arkusz2!O$1,1,0)</f>
        <v>0</v>
      </c>
      <c r="P2567">
        <f>IF(Arkusz1!$T:$T=Arkusz2!P$1,1,0)</f>
        <v>0</v>
      </c>
      <c r="Q2567">
        <f>IF(Arkusz1!$T:$T=Arkusz2!Q$1,1,0)</f>
        <v>0</v>
      </c>
      <c r="R2567">
        <f>IF(Arkusz1!$O:$O=Arkusz2!R$1,1,0)</f>
        <v>0</v>
      </c>
      <c r="S2567" s="17">
        <f t="shared" si="64"/>
        <v>3.2071413573108588E-2</v>
      </c>
    </row>
    <row r="2568" spans="1:19">
      <c r="A2568">
        <f>Arkusz1!B2568</f>
        <v>2567</v>
      </c>
      <c r="B2568">
        <f>IF(Arkusz1!R:R=Arkusz2!B$1,1,0)</f>
        <v>0</v>
      </c>
      <c r="C2568">
        <f>IF(Arkusz1!$Q:$Q=Arkusz2!C$1,1,0)</f>
        <v>0</v>
      </c>
      <c r="D2568">
        <f>IF(Arkusz1!$Q:$Q=Arkusz2!D$1,1,0)</f>
        <v>0</v>
      </c>
      <c r="E2568">
        <f>IF(Arkusz1!$Q:$Q=Arkusz2!E$1,1,0)</f>
        <v>0</v>
      </c>
      <c r="F2568">
        <f>IF(Arkusz1!$Q:$Q=Arkusz2!F$1,1,0)</f>
        <v>0</v>
      </c>
      <c r="G2568">
        <f>IF(Arkusz1!$Q:$Q=Arkusz2!G$1,1,0)</f>
        <v>0</v>
      </c>
      <c r="H2568">
        <f>IF(Arkusz1!$Q:$Q=Arkusz2!H$1,1,0)</f>
        <v>0</v>
      </c>
      <c r="I2568">
        <f>IF(Arkusz1!$Q:$Q=Arkusz2!I$1,1,0)</f>
        <v>0</v>
      </c>
      <c r="J2568">
        <f>IF(Arkusz1!$Q:$Q=Arkusz2!J$1,1,0)</f>
        <v>1</v>
      </c>
      <c r="K2568">
        <f>IF(Arkusz1!$M:$M=Arkusz2!K$1,1,0)</f>
        <v>0</v>
      </c>
      <c r="L2568">
        <f>IF(Arkusz1!$M:$M=Arkusz2!L$1,1,0)</f>
        <v>0</v>
      </c>
      <c r="M2568">
        <f>IF(Arkusz1!$P:$P="",0,1)</f>
        <v>1</v>
      </c>
      <c r="N2568">
        <f>IF(Arkusz1!$S:$S=Arkusz2!N$1,1,0)</f>
        <v>0</v>
      </c>
      <c r="O2568">
        <f>IF(Arkusz1!$T:$T=Arkusz2!O$1,1,0)</f>
        <v>0</v>
      </c>
      <c r="P2568">
        <f>IF(Arkusz1!$T:$T=Arkusz2!P$1,1,0)</f>
        <v>0</v>
      </c>
      <c r="Q2568">
        <f>IF(Arkusz1!$T:$T=Arkusz2!Q$1,1,0)</f>
        <v>0</v>
      </c>
      <c r="R2568">
        <f>IF(Arkusz1!$O:$O=Arkusz2!R$1,1,0)</f>
        <v>0</v>
      </c>
      <c r="S2568" s="17">
        <f t="shared" si="64"/>
        <v>3.2071413573108588E-2</v>
      </c>
    </row>
    <row r="2569" spans="1:19">
      <c r="A2569">
        <f>Arkusz1!B2569</f>
        <v>2568</v>
      </c>
      <c r="B2569">
        <f>IF(Arkusz1!R:R=Arkusz2!B$1,1,0)</f>
        <v>0</v>
      </c>
      <c r="C2569">
        <f>IF(Arkusz1!$Q:$Q=Arkusz2!C$1,1,0)</f>
        <v>0</v>
      </c>
      <c r="D2569">
        <f>IF(Arkusz1!$Q:$Q=Arkusz2!D$1,1,0)</f>
        <v>0</v>
      </c>
      <c r="E2569">
        <f>IF(Arkusz1!$Q:$Q=Arkusz2!E$1,1,0)</f>
        <v>0</v>
      </c>
      <c r="F2569">
        <f>IF(Arkusz1!$Q:$Q=Arkusz2!F$1,1,0)</f>
        <v>0</v>
      </c>
      <c r="G2569">
        <f>IF(Arkusz1!$Q:$Q=Arkusz2!G$1,1,0)</f>
        <v>0</v>
      </c>
      <c r="H2569">
        <f>IF(Arkusz1!$Q:$Q=Arkusz2!H$1,1,0)</f>
        <v>0</v>
      </c>
      <c r="I2569">
        <f>IF(Arkusz1!$Q:$Q=Arkusz2!I$1,1,0)</f>
        <v>0</v>
      </c>
      <c r="J2569">
        <f>IF(Arkusz1!$Q:$Q=Arkusz2!J$1,1,0)</f>
        <v>1</v>
      </c>
      <c r="K2569">
        <f>IF(Arkusz1!$M:$M=Arkusz2!K$1,1,0)</f>
        <v>0</v>
      </c>
      <c r="L2569">
        <f>IF(Arkusz1!$M:$M=Arkusz2!L$1,1,0)</f>
        <v>0</v>
      </c>
      <c r="M2569">
        <f>IF(Arkusz1!$P:$P="",0,1)</f>
        <v>1</v>
      </c>
      <c r="N2569">
        <f>IF(Arkusz1!$S:$S=Arkusz2!N$1,1,0)</f>
        <v>0</v>
      </c>
      <c r="O2569">
        <f>IF(Arkusz1!$T:$T=Arkusz2!O$1,1,0)</f>
        <v>0</v>
      </c>
      <c r="P2569">
        <f>IF(Arkusz1!$T:$T=Arkusz2!P$1,1,0)</f>
        <v>0</v>
      </c>
      <c r="Q2569">
        <f>IF(Arkusz1!$T:$T=Arkusz2!Q$1,1,0)</f>
        <v>0</v>
      </c>
      <c r="R2569">
        <f>IF(Arkusz1!$O:$O=Arkusz2!R$1,1,0)</f>
        <v>0</v>
      </c>
      <c r="S2569" s="17">
        <f t="shared" si="64"/>
        <v>3.2071413573108588E-2</v>
      </c>
    </row>
    <row r="2570" spans="1:19">
      <c r="A2570">
        <f>Arkusz1!B2570</f>
        <v>2569</v>
      </c>
      <c r="B2570">
        <f>IF(Arkusz1!R:R=Arkusz2!B$1,1,0)</f>
        <v>0</v>
      </c>
      <c r="C2570">
        <f>IF(Arkusz1!$Q:$Q=Arkusz2!C$1,1,0)</f>
        <v>0</v>
      </c>
      <c r="D2570">
        <f>IF(Arkusz1!$Q:$Q=Arkusz2!D$1,1,0)</f>
        <v>0</v>
      </c>
      <c r="E2570">
        <f>IF(Arkusz1!$Q:$Q=Arkusz2!E$1,1,0)</f>
        <v>0</v>
      </c>
      <c r="F2570">
        <f>IF(Arkusz1!$Q:$Q=Arkusz2!F$1,1,0)</f>
        <v>0</v>
      </c>
      <c r="G2570">
        <f>IF(Arkusz1!$Q:$Q=Arkusz2!G$1,1,0)</f>
        <v>0</v>
      </c>
      <c r="H2570">
        <f>IF(Arkusz1!$Q:$Q=Arkusz2!H$1,1,0)</f>
        <v>1</v>
      </c>
      <c r="I2570">
        <f>IF(Arkusz1!$Q:$Q=Arkusz2!I$1,1,0)</f>
        <v>0</v>
      </c>
      <c r="J2570">
        <f>IF(Arkusz1!$Q:$Q=Arkusz2!J$1,1,0)</f>
        <v>0</v>
      </c>
      <c r="K2570">
        <f>IF(Arkusz1!$M:$M=Arkusz2!K$1,1,0)</f>
        <v>0</v>
      </c>
      <c r="L2570">
        <f>IF(Arkusz1!$M:$M=Arkusz2!L$1,1,0)</f>
        <v>0</v>
      </c>
      <c r="M2570">
        <f>IF(Arkusz1!$P:$P="",0,1)</f>
        <v>0</v>
      </c>
      <c r="N2570">
        <f>IF(Arkusz1!$S:$S=Arkusz2!N$1,1,0)</f>
        <v>0</v>
      </c>
      <c r="O2570">
        <f>IF(Arkusz1!$T:$T=Arkusz2!O$1,1,0)</f>
        <v>0</v>
      </c>
      <c r="P2570">
        <f>IF(Arkusz1!$T:$T=Arkusz2!P$1,1,0)</f>
        <v>0</v>
      </c>
      <c r="Q2570">
        <f>IF(Arkusz1!$T:$T=Arkusz2!Q$1,1,0)</f>
        <v>0</v>
      </c>
      <c r="R2570">
        <f>IF(Arkusz1!$O:$O=Arkusz2!R$1,1,0)</f>
        <v>0</v>
      </c>
      <c r="S2570" s="17">
        <f t="shared" si="64"/>
        <v>0.18406554276601864</v>
      </c>
    </row>
    <row r="2571" spans="1:19">
      <c r="A2571">
        <f>Arkusz1!B2571</f>
        <v>2570</v>
      </c>
      <c r="B2571">
        <f>IF(Arkusz1!R:R=Arkusz2!B$1,1,0)</f>
        <v>0</v>
      </c>
      <c r="C2571">
        <f>IF(Arkusz1!$Q:$Q=Arkusz2!C$1,1,0)</f>
        <v>0</v>
      </c>
      <c r="D2571">
        <f>IF(Arkusz1!$Q:$Q=Arkusz2!D$1,1,0)</f>
        <v>0</v>
      </c>
      <c r="E2571">
        <f>IF(Arkusz1!$Q:$Q=Arkusz2!E$1,1,0)</f>
        <v>0</v>
      </c>
      <c r="F2571">
        <f>IF(Arkusz1!$Q:$Q=Arkusz2!F$1,1,0)</f>
        <v>0</v>
      </c>
      <c r="G2571">
        <f>IF(Arkusz1!$Q:$Q=Arkusz2!G$1,1,0)</f>
        <v>0</v>
      </c>
      <c r="H2571">
        <f>IF(Arkusz1!$Q:$Q=Arkusz2!H$1,1,0)</f>
        <v>0</v>
      </c>
      <c r="I2571">
        <f>IF(Arkusz1!$Q:$Q=Arkusz2!I$1,1,0)</f>
        <v>0</v>
      </c>
      <c r="J2571">
        <f>IF(Arkusz1!$Q:$Q=Arkusz2!J$1,1,0)</f>
        <v>1</v>
      </c>
      <c r="K2571">
        <f>IF(Arkusz1!$M:$M=Arkusz2!K$1,1,0)</f>
        <v>0</v>
      </c>
      <c r="L2571">
        <f>IF(Arkusz1!$M:$M=Arkusz2!L$1,1,0)</f>
        <v>0</v>
      </c>
      <c r="M2571">
        <f>IF(Arkusz1!$P:$P="",0,1)</f>
        <v>1</v>
      </c>
      <c r="N2571">
        <f>IF(Arkusz1!$S:$S=Arkusz2!N$1,1,0)</f>
        <v>0</v>
      </c>
      <c r="O2571">
        <f>IF(Arkusz1!$T:$T=Arkusz2!O$1,1,0)</f>
        <v>0</v>
      </c>
      <c r="P2571">
        <f>IF(Arkusz1!$T:$T=Arkusz2!P$1,1,0)</f>
        <v>0</v>
      </c>
      <c r="Q2571">
        <f>IF(Arkusz1!$T:$T=Arkusz2!Q$1,1,0)</f>
        <v>0</v>
      </c>
      <c r="R2571">
        <f>IF(Arkusz1!$O:$O=Arkusz2!R$1,1,0)</f>
        <v>0</v>
      </c>
      <c r="S2571" s="17">
        <f t="shared" si="64"/>
        <v>3.2071413573108588E-2</v>
      </c>
    </row>
    <row r="2572" spans="1:19">
      <c r="A2572">
        <f>Arkusz1!B2572</f>
        <v>2571</v>
      </c>
      <c r="B2572">
        <f>IF(Arkusz1!R:R=Arkusz2!B$1,1,0)</f>
        <v>0</v>
      </c>
      <c r="C2572">
        <f>IF(Arkusz1!$Q:$Q=Arkusz2!C$1,1,0)</f>
        <v>0</v>
      </c>
      <c r="D2572">
        <f>IF(Arkusz1!$Q:$Q=Arkusz2!D$1,1,0)</f>
        <v>0</v>
      </c>
      <c r="E2572">
        <f>IF(Arkusz1!$Q:$Q=Arkusz2!E$1,1,0)</f>
        <v>0</v>
      </c>
      <c r="F2572">
        <f>IF(Arkusz1!$Q:$Q=Arkusz2!F$1,1,0)</f>
        <v>0</v>
      </c>
      <c r="G2572">
        <f>IF(Arkusz1!$Q:$Q=Arkusz2!G$1,1,0)</f>
        <v>0</v>
      </c>
      <c r="H2572">
        <f>IF(Arkusz1!$Q:$Q=Arkusz2!H$1,1,0)</f>
        <v>1</v>
      </c>
      <c r="I2572">
        <f>IF(Arkusz1!$Q:$Q=Arkusz2!I$1,1,0)</f>
        <v>0</v>
      </c>
      <c r="J2572">
        <f>IF(Arkusz1!$Q:$Q=Arkusz2!J$1,1,0)</f>
        <v>0</v>
      </c>
      <c r="K2572">
        <f>IF(Arkusz1!$M:$M=Arkusz2!K$1,1,0)</f>
        <v>1</v>
      </c>
      <c r="L2572">
        <f>IF(Arkusz1!$M:$M=Arkusz2!L$1,1,0)</f>
        <v>0</v>
      </c>
      <c r="M2572">
        <f>IF(Arkusz1!$P:$P="",0,1)</f>
        <v>1</v>
      </c>
      <c r="N2572">
        <f>IF(Arkusz1!$S:$S=Arkusz2!N$1,1,0)</f>
        <v>0</v>
      </c>
      <c r="O2572">
        <f>IF(Arkusz1!$T:$T=Arkusz2!O$1,1,0)</f>
        <v>0</v>
      </c>
      <c r="P2572">
        <f>IF(Arkusz1!$T:$T=Arkusz2!P$1,1,0)</f>
        <v>0</v>
      </c>
      <c r="Q2572">
        <f>IF(Arkusz1!$T:$T=Arkusz2!Q$1,1,0)</f>
        <v>1</v>
      </c>
      <c r="R2572">
        <f>IF(Arkusz1!$O:$O=Arkusz2!R$1,1,0)</f>
        <v>0</v>
      </c>
      <c r="S2572" s="17">
        <f t="shared" si="64"/>
        <v>0.1094694240700843</v>
      </c>
    </row>
    <row r="2573" spans="1:19">
      <c r="A2573">
        <f>Arkusz1!B2573</f>
        <v>2572</v>
      </c>
      <c r="B2573">
        <f>IF(Arkusz1!R:R=Arkusz2!B$1,1,0)</f>
        <v>0</v>
      </c>
      <c r="C2573">
        <f>IF(Arkusz1!$Q:$Q=Arkusz2!C$1,1,0)</f>
        <v>0</v>
      </c>
      <c r="D2573">
        <f>IF(Arkusz1!$Q:$Q=Arkusz2!D$1,1,0)</f>
        <v>0</v>
      </c>
      <c r="E2573">
        <f>IF(Arkusz1!$Q:$Q=Arkusz2!E$1,1,0)</f>
        <v>0</v>
      </c>
      <c r="F2573">
        <f>IF(Arkusz1!$Q:$Q=Arkusz2!F$1,1,0)</f>
        <v>0</v>
      </c>
      <c r="G2573">
        <f>IF(Arkusz1!$Q:$Q=Arkusz2!G$1,1,0)</f>
        <v>0</v>
      </c>
      <c r="H2573">
        <f>IF(Arkusz1!$Q:$Q=Arkusz2!H$1,1,0)</f>
        <v>0</v>
      </c>
      <c r="I2573">
        <f>IF(Arkusz1!$Q:$Q=Arkusz2!I$1,1,0)</f>
        <v>0</v>
      </c>
      <c r="J2573">
        <f>IF(Arkusz1!$Q:$Q=Arkusz2!J$1,1,0)</f>
        <v>1</v>
      </c>
      <c r="K2573">
        <f>IF(Arkusz1!$M:$M=Arkusz2!K$1,1,0)</f>
        <v>0</v>
      </c>
      <c r="L2573">
        <f>IF(Arkusz1!$M:$M=Arkusz2!L$1,1,0)</f>
        <v>0</v>
      </c>
      <c r="M2573">
        <f>IF(Arkusz1!$P:$P="",0,1)</f>
        <v>1</v>
      </c>
      <c r="N2573">
        <f>IF(Arkusz1!$S:$S=Arkusz2!N$1,1,0)</f>
        <v>0</v>
      </c>
      <c r="O2573">
        <f>IF(Arkusz1!$T:$T=Arkusz2!O$1,1,0)</f>
        <v>0</v>
      </c>
      <c r="P2573">
        <f>IF(Arkusz1!$T:$T=Arkusz2!P$1,1,0)</f>
        <v>0</v>
      </c>
      <c r="Q2573">
        <f>IF(Arkusz1!$T:$T=Arkusz2!Q$1,1,0)</f>
        <v>0</v>
      </c>
      <c r="R2573">
        <f>IF(Arkusz1!$O:$O=Arkusz2!R$1,1,0)</f>
        <v>0</v>
      </c>
      <c r="S2573" s="17">
        <f t="shared" si="64"/>
        <v>3.2071413573108588E-2</v>
      </c>
    </row>
    <row r="2574" spans="1:19">
      <c r="A2574">
        <f>Arkusz1!B2574</f>
        <v>2573</v>
      </c>
      <c r="B2574">
        <f>IF(Arkusz1!R:R=Arkusz2!B$1,1,0)</f>
        <v>0</v>
      </c>
      <c r="C2574">
        <f>IF(Arkusz1!$Q:$Q=Arkusz2!C$1,1,0)</f>
        <v>0</v>
      </c>
      <c r="D2574">
        <f>IF(Arkusz1!$Q:$Q=Arkusz2!D$1,1,0)</f>
        <v>0</v>
      </c>
      <c r="E2574">
        <f>IF(Arkusz1!$Q:$Q=Arkusz2!E$1,1,0)</f>
        <v>0</v>
      </c>
      <c r="F2574">
        <f>IF(Arkusz1!$Q:$Q=Arkusz2!F$1,1,0)</f>
        <v>0</v>
      </c>
      <c r="G2574">
        <f>IF(Arkusz1!$Q:$Q=Arkusz2!G$1,1,0)</f>
        <v>0</v>
      </c>
      <c r="H2574">
        <f>IF(Arkusz1!$Q:$Q=Arkusz2!H$1,1,0)</f>
        <v>0</v>
      </c>
      <c r="I2574">
        <f>IF(Arkusz1!$Q:$Q=Arkusz2!I$1,1,0)</f>
        <v>0</v>
      </c>
      <c r="J2574">
        <f>IF(Arkusz1!$Q:$Q=Arkusz2!J$1,1,0)</f>
        <v>1</v>
      </c>
      <c r="K2574">
        <f>IF(Arkusz1!$M:$M=Arkusz2!K$1,1,0)</f>
        <v>0</v>
      </c>
      <c r="L2574">
        <f>IF(Arkusz1!$M:$M=Arkusz2!L$1,1,0)</f>
        <v>0</v>
      </c>
      <c r="M2574">
        <f>IF(Arkusz1!$P:$P="",0,1)</f>
        <v>0</v>
      </c>
      <c r="N2574">
        <f>IF(Arkusz1!$S:$S=Arkusz2!N$1,1,0)</f>
        <v>1</v>
      </c>
      <c r="O2574">
        <f>IF(Arkusz1!$T:$T=Arkusz2!O$1,1,0)</f>
        <v>0</v>
      </c>
      <c r="P2574">
        <f>IF(Arkusz1!$T:$T=Arkusz2!P$1,1,0)</f>
        <v>0</v>
      </c>
      <c r="Q2574">
        <f>IF(Arkusz1!$T:$T=Arkusz2!Q$1,1,0)</f>
        <v>0</v>
      </c>
      <c r="R2574">
        <f>IF(Arkusz1!$O:$O=Arkusz2!R$1,1,0)</f>
        <v>0</v>
      </c>
      <c r="S2574" s="17">
        <f t="shared" si="64"/>
        <v>6.0950324382530965E-2</v>
      </c>
    </row>
    <row r="2575" spans="1:19">
      <c r="A2575">
        <f>Arkusz1!B2575</f>
        <v>2574</v>
      </c>
      <c r="B2575">
        <f>IF(Arkusz1!R:R=Arkusz2!B$1,1,0)</f>
        <v>0</v>
      </c>
      <c r="C2575">
        <f>IF(Arkusz1!$Q:$Q=Arkusz2!C$1,1,0)</f>
        <v>0</v>
      </c>
      <c r="D2575">
        <f>IF(Arkusz1!$Q:$Q=Arkusz2!D$1,1,0)</f>
        <v>0</v>
      </c>
      <c r="E2575">
        <f>IF(Arkusz1!$Q:$Q=Arkusz2!E$1,1,0)</f>
        <v>0</v>
      </c>
      <c r="F2575">
        <f>IF(Arkusz1!$Q:$Q=Arkusz2!F$1,1,0)</f>
        <v>0</v>
      </c>
      <c r="G2575">
        <f>IF(Arkusz1!$Q:$Q=Arkusz2!G$1,1,0)</f>
        <v>0</v>
      </c>
      <c r="H2575">
        <f>IF(Arkusz1!$Q:$Q=Arkusz2!H$1,1,0)</f>
        <v>1</v>
      </c>
      <c r="I2575">
        <f>IF(Arkusz1!$Q:$Q=Arkusz2!I$1,1,0)</f>
        <v>0</v>
      </c>
      <c r="J2575">
        <f>IF(Arkusz1!$Q:$Q=Arkusz2!J$1,1,0)</f>
        <v>0</v>
      </c>
      <c r="K2575">
        <f>IF(Arkusz1!$M:$M=Arkusz2!K$1,1,0)</f>
        <v>0</v>
      </c>
      <c r="L2575">
        <f>IF(Arkusz1!$M:$M=Arkusz2!L$1,1,0)</f>
        <v>0</v>
      </c>
      <c r="M2575">
        <f>IF(Arkusz1!$P:$P="",0,1)</f>
        <v>0</v>
      </c>
      <c r="N2575">
        <f>IF(Arkusz1!$S:$S=Arkusz2!N$1,1,0)</f>
        <v>0</v>
      </c>
      <c r="O2575">
        <f>IF(Arkusz1!$T:$T=Arkusz2!O$1,1,0)</f>
        <v>0</v>
      </c>
      <c r="P2575">
        <f>IF(Arkusz1!$T:$T=Arkusz2!P$1,1,0)</f>
        <v>0</v>
      </c>
      <c r="Q2575">
        <f>IF(Arkusz1!$T:$T=Arkusz2!Q$1,1,0)</f>
        <v>0</v>
      </c>
      <c r="R2575">
        <f>IF(Arkusz1!$O:$O=Arkusz2!R$1,1,0)</f>
        <v>0</v>
      </c>
      <c r="S2575" s="17">
        <f t="shared" si="64"/>
        <v>0.18406554276601864</v>
      </c>
    </row>
    <row r="2576" spans="1:19">
      <c r="A2576">
        <f>Arkusz1!B2576</f>
        <v>2575</v>
      </c>
      <c r="B2576">
        <f>IF(Arkusz1!R:R=Arkusz2!B$1,1,0)</f>
        <v>0</v>
      </c>
      <c r="C2576">
        <f>IF(Arkusz1!$Q:$Q=Arkusz2!C$1,1,0)</f>
        <v>0</v>
      </c>
      <c r="D2576">
        <f>IF(Arkusz1!$Q:$Q=Arkusz2!D$1,1,0)</f>
        <v>0</v>
      </c>
      <c r="E2576">
        <f>IF(Arkusz1!$Q:$Q=Arkusz2!E$1,1,0)</f>
        <v>0</v>
      </c>
      <c r="F2576">
        <f>IF(Arkusz1!$Q:$Q=Arkusz2!F$1,1,0)</f>
        <v>0</v>
      </c>
      <c r="G2576">
        <f>IF(Arkusz1!$Q:$Q=Arkusz2!G$1,1,0)</f>
        <v>0</v>
      </c>
      <c r="H2576">
        <f>IF(Arkusz1!$Q:$Q=Arkusz2!H$1,1,0)</f>
        <v>1</v>
      </c>
      <c r="I2576">
        <f>IF(Arkusz1!$Q:$Q=Arkusz2!I$1,1,0)</f>
        <v>0</v>
      </c>
      <c r="J2576">
        <f>IF(Arkusz1!$Q:$Q=Arkusz2!J$1,1,0)</f>
        <v>0</v>
      </c>
      <c r="K2576">
        <f>IF(Arkusz1!$M:$M=Arkusz2!K$1,1,0)</f>
        <v>0</v>
      </c>
      <c r="L2576">
        <f>IF(Arkusz1!$M:$M=Arkusz2!L$1,1,0)</f>
        <v>0</v>
      </c>
      <c r="M2576">
        <f>IF(Arkusz1!$P:$P="",0,1)</f>
        <v>1</v>
      </c>
      <c r="N2576">
        <f>IF(Arkusz1!$S:$S=Arkusz2!N$1,1,0)</f>
        <v>0</v>
      </c>
      <c r="O2576">
        <f>IF(Arkusz1!$T:$T=Arkusz2!O$1,1,0)</f>
        <v>0</v>
      </c>
      <c r="P2576">
        <f>IF(Arkusz1!$T:$T=Arkusz2!P$1,1,0)</f>
        <v>0</v>
      </c>
      <c r="Q2576">
        <f>IF(Arkusz1!$T:$T=Arkusz2!Q$1,1,0)</f>
        <v>0</v>
      </c>
      <c r="R2576">
        <f>IF(Arkusz1!$O:$O=Arkusz2!R$1,1,0)</f>
        <v>0</v>
      </c>
      <c r="S2576" s="17">
        <f t="shared" si="64"/>
        <v>0.17298255377116797</v>
      </c>
    </row>
    <row r="2577" spans="1:19">
      <c r="A2577">
        <f>Arkusz1!B2577</f>
        <v>2576</v>
      </c>
      <c r="B2577">
        <f>IF(Arkusz1!R:R=Arkusz2!B$1,1,0)</f>
        <v>0</v>
      </c>
      <c r="C2577">
        <f>IF(Arkusz1!$Q:$Q=Arkusz2!C$1,1,0)</f>
        <v>0</v>
      </c>
      <c r="D2577">
        <f>IF(Arkusz1!$Q:$Q=Arkusz2!D$1,1,0)</f>
        <v>0</v>
      </c>
      <c r="E2577">
        <f>IF(Arkusz1!$Q:$Q=Arkusz2!E$1,1,0)</f>
        <v>0</v>
      </c>
      <c r="F2577">
        <f>IF(Arkusz1!$Q:$Q=Arkusz2!F$1,1,0)</f>
        <v>0</v>
      </c>
      <c r="G2577">
        <f>IF(Arkusz1!$Q:$Q=Arkusz2!G$1,1,0)</f>
        <v>0</v>
      </c>
      <c r="H2577">
        <f>IF(Arkusz1!$Q:$Q=Arkusz2!H$1,1,0)</f>
        <v>0</v>
      </c>
      <c r="I2577">
        <f>IF(Arkusz1!$Q:$Q=Arkusz2!I$1,1,0)</f>
        <v>0</v>
      </c>
      <c r="J2577">
        <f>IF(Arkusz1!$Q:$Q=Arkusz2!J$1,1,0)</f>
        <v>1</v>
      </c>
      <c r="K2577">
        <f>IF(Arkusz1!$M:$M=Arkusz2!K$1,1,0)</f>
        <v>0</v>
      </c>
      <c r="L2577">
        <f>IF(Arkusz1!$M:$M=Arkusz2!L$1,1,0)</f>
        <v>0</v>
      </c>
      <c r="M2577">
        <f>IF(Arkusz1!$P:$P="",0,1)</f>
        <v>1</v>
      </c>
      <c r="N2577">
        <f>IF(Arkusz1!$S:$S=Arkusz2!N$1,1,0)</f>
        <v>0</v>
      </c>
      <c r="O2577">
        <f>IF(Arkusz1!$T:$T=Arkusz2!O$1,1,0)</f>
        <v>0</v>
      </c>
      <c r="P2577">
        <f>IF(Arkusz1!$T:$T=Arkusz2!P$1,1,0)</f>
        <v>0</v>
      </c>
      <c r="Q2577">
        <f>IF(Arkusz1!$T:$T=Arkusz2!Q$1,1,0)</f>
        <v>0</v>
      </c>
      <c r="R2577">
        <f>IF(Arkusz1!$O:$O=Arkusz2!R$1,1,0)</f>
        <v>0</v>
      </c>
      <c r="S2577" s="17">
        <f t="shared" si="64"/>
        <v>3.2071413573108588E-2</v>
      </c>
    </row>
    <row r="2578" spans="1:19">
      <c r="A2578">
        <f>Arkusz1!B2578</f>
        <v>2577</v>
      </c>
      <c r="B2578">
        <f>IF(Arkusz1!R:R=Arkusz2!B$1,1,0)</f>
        <v>0</v>
      </c>
      <c r="C2578">
        <f>IF(Arkusz1!$Q:$Q=Arkusz2!C$1,1,0)</f>
        <v>0</v>
      </c>
      <c r="D2578">
        <f>IF(Arkusz1!$Q:$Q=Arkusz2!D$1,1,0)</f>
        <v>0</v>
      </c>
      <c r="E2578">
        <f>IF(Arkusz1!$Q:$Q=Arkusz2!E$1,1,0)</f>
        <v>0</v>
      </c>
      <c r="F2578">
        <f>IF(Arkusz1!$Q:$Q=Arkusz2!F$1,1,0)</f>
        <v>0</v>
      </c>
      <c r="G2578">
        <f>IF(Arkusz1!$Q:$Q=Arkusz2!G$1,1,0)</f>
        <v>1</v>
      </c>
      <c r="H2578">
        <f>IF(Arkusz1!$Q:$Q=Arkusz2!H$1,1,0)</f>
        <v>0</v>
      </c>
      <c r="I2578">
        <f>IF(Arkusz1!$Q:$Q=Arkusz2!I$1,1,0)</f>
        <v>0</v>
      </c>
      <c r="J2578">
        <f>IF(Arkusz1!$Q:$Q=Arkusz2!J$1,1,0)</f>
        <v>0</v>
      </c>
      <c r="K2578">
        <f>IF(Arkusz1!$M:$M=Arkusz2!K$1,1,0)</f>
        <v>0</v>
      </c>
      <c r="L2578">
        <f>IF(Arkusz1!$M:$M=Arkusz2!L$1,1,0)</f>
        <v>0</v>
      </c>
      <c r="M2578">
        <f>IF(Arkusz1!$P:$P="",0,1)</f>
        <v>0</v>
      </c>
      <c r="N2578">
        <f>IF(Arkusz1!$S:$S=Arkusz2!N$1,1,0)</f>
        <v>0</v>
      </c>
      <c r="O2578">
        <f>IF(Arkusz1!$T:$T=Arkusz2!O$1,1,0)</f>
        <v>0</v>
      </c>
      <c r="P2578">
        <f>IF(Arkusz1!$T:$T=Arkusz2!P$1,1,0)</f>
        <v>0</v>
      </c>
      <c r="Q2578">
        <f>IF(Arkusz1!$T:$T=Arkusz2!Q$1,1,0)</f>
        <v>0</v>
      </c>
      <c r="R2578">
        <f>IF(Arkusz1!$O:$O=Arkusz2!R$1,1,0)</f>
        <v>1</v>
      </c>
      <c r="S2578" s="17">
        <f t="shared" si="64"/>
        <v>6.1623772780053571E-2</v>
      </c>
    </row>
    <row r="2579" spans="1:19">
      <c r="A2579">
        <f>Arkusz1!B2579</f>
        <v>2578</v>
      </c>
      <c r="B2579">
        <f>IF(Arkusz1!R:R=Arkusz2!B$1,1,0)</f>
        <v>0</v>
      </c>
      <c r="C2579">
        <f>IF(Arkusz1!$Q:$Q=Arkusz2!C$1,1,0)</f>
        <v>0</v>
      </c>
      <c r="D2579">
        <f>IF(Arkusz1!$Q:$Q=Arkusz2!D$1,1,0)</f>
        <v>0</v>
      </c>
      <c r="E2579">
        <f>IF(Arkusz1!$Q:$Q=Arkusz2!E$1,1,0)</f>
        <v>0</v>
      </c>
      <c r="F2579">
        <f>IF(Arkusz1!$Q:$Q=Arkusz2!F$1,1,0)</f>
        <v>0</v>
      </c>
      <c r="G2579">
        <f>IF(Arkusz1!$Q:$Q=Arkusz2!G$1,1,0)</f>
        <v>1</v>
      </c>
      <c r="H2579">
        <f>IF(Arkusz1!$Q:$Q=Arkusz2!H$1,1,0)</f>
        <v>0</v>
      </c>
      <c r="I2579">
        <f>IF(Arkusz1!$Q:$Q=Arkusz2!I$1,1,0)</f>
        <v>0</v>
      </c>
      <c r="J2579">
        <f>IF(Arkusz1!$Q:$Q=Arkusz2!J$1,1,0)</f>
        <v>0</v>
      </c>
      <c r="K2579">
        <f>IF(Arkusz1!$M:$M=Arkusz2!K$1,1,0)</f>
        <v>0</v>
      </c>
      <c r="L2579">
        <f>IF(Arkusz1!$M:$M=Arkusz2!L$1,1,0)</f>
        <v>0</v>
      </c>
      <c r="M2579">
        <f>IF(Arkusz1!$P:$P="",0,1)</f>
        <v>0</v>
      </c>
      <c r="N2579">
        <f>IF(Arkusz1!$S:$S=Arkusz2!N$1,1,0)</f>
        <v>0</v>
      </c>
      <c r="O2579">
        <f>IF(Arkusz1!$T:$T=Arkusz2!O$1,1,0)</f>
        <v>0</v>
      </c>
      <c r="P2579">
        <f>IF(Arkusz1!$T:$T=Arkusz2!P$1,1,0)</f>
        <v>0</v>
      </c>
      <c r="Q2579">
        <f>IF(Arkusz1!$T:$T=Arkusz2!Q$1,1,0)</f>
        <v>0</v>
      </c>
      <c r="R2579">
        <f>IF(Arkusz1!$O:$O=Arkusz2!R$1,1,0)</f>
        <v>0</v>
      </c>
      <c r="S2579" s="17">
        <f t="shared" si="64"/>
        <v>6.1623772780053571E-2</v>
      </c>
    </row>
    <row r="2580" spans="1:19">
      <c r="A2580">
        <f>Arkusz1!B2580</f>
        <v>2579</v>
      </c>
      <c r="B2580">
        <f>IF(Arkusz1!R:R=Arkusz2!B$1,1,0)</f>
        <v>0</v>
      </c>
      <c r="C2580">
        <f>IF(Arkusz1!$Q:$Q=Arkusz2!C$1,1,0)</f>
        <v>0</v>
      </c>
      <c r="D2580">
        <f>IF(Arkusz1!$Q:$Q=Arkusz2!D$1,1,0)</f>
        <v>0</v>
      </c>
      <c r="E2580">
        <f>IF(Arkusz1!$Q:$Q=Arkusz2!E$1,1,0)</f>
        <v>0</v>
      </c>
      <c r="F2580">
        <f>IF(Arkusz1!$Q:$Q=Arkusz2!F$1,1,0)</f>
        <v>0</v>
      </c>
      <c r="G2580">
        <f>IF(Arkusz1!$Q:$Q=Arkusz2!G$1,1,0)</f>
        <v>1</v>
      </c>
      <c r="H2580">
        <f>IF(Arkusz1!$Q:$Q=Arkusz2!H$1,1,0)</f>
        <v>0</v>
      </c>
      <c r="I2580">
        <f>IF(Arkusz1!$Q:$Q=Arkusz2!I$1,1,0)</f>
        <v>0</v>
      </c>
      <c r="J2580">
        <f>IF(Arkusz1!$Q:$Q=Arkusz2!J$1,1,0)</f>
        <v>0</v>
      </c>
      <c r="K2580">
        <f>IF(Arkusz1!$M:$M=Arkusz2!K$1,1,0)</f>
        <v>0</v>
      </c>
      <c r="L2580">
        <f>IF(Arkusz1!$M:$M=Arkusz2!L$1,1,0)</f>
        <v>0</v>
      </c>
      <c r="M2580">
        <f>IF(Arkusz1!$P:$P="",0,1)</f>
        <v>1</v>
      </c>
      <c r="N2580">
        <f>IF(Arkusz1!$S:$S=Arkusz2!N$1,1,0)</f>
        <v>0</v>
      </c>
      <c r="O2580">
        <f>IF(Arkusz1!$T:$T=Arkusz2!O$1,1,0)</f>
        <v>0</v>
      </c>
      <c r="P2580">
        <f>IF(Arkusz1!$T:$T=Arkusz2!P$1,1,0)</f>
        <v>0</v>
      </c>
      <c r="Q2580">
        <f>IF(Arkusz1!$T:$T=Arkusz2!Q$1,1,0)</f>
        <v>0</v>
      </c>
      <c r="R2580">
        <f>IF(Arkusz1!$O:$O=Arkusz2!R$1,1,0)</f>
        <v>0</v>
      </c>
      <c r="S2580" s="17">
        <f t="shared" si="64"/>
        <v>5.7394673231095802E-2</v>
      </c>
    </row>
    <row r="2581" spans="1:19">
      <c r="A2581">
        <f>Arkusz1!B2581</f>
        <v>2580</v>
      </c>
      <c r="B2581">
        <f>IF(Arkusz1!R:R=Arkusz2!B$1,1,0)</f>
        <v>0</v>
      </c>
      <c r="C2581">
        <f>IF(Arkusz1!$Q:$Q=Arkusz2!C$1,1,0)</f>
        <v>0</v>
      </c>
      <c r="D2581">
        <f>IF(Arkusz1!$Q:$Q=Arkusz2!D$1,1,0)</f>
        <v>0</v>
      </c>
      <c r="E2581">
        <f>IF(Arkusz1!$Q:$Q=Arkusz2!E$1,1,0)</f>
        <v>0</v>
      </c>
      <c r="F2581">
        <f>IF(Arkusz1!$Q:$Q=Arkusz2!F$1,1,0)</f>
        <v>0</v>
      </c>
      <c r="G2581">
        <f>IF(Arkusz1!$Q:$Q=Arkusz2!G$1,1,0)</f>
        <v>0</v>
      </c>
      <c r="H2581">
        <f>IF(Arkusz1!$Q:$Q=Arkusz2!H$1,1,0)</f>
        <v>1</v>
      </c>
      <c r="I2581">
        <f>IF(Arkusz1!$Q:$Q=Arkusz2!I$1,1,0)</f>
        <v>0</v>
      </c>
      <c r="J2581">
        <f>IF(Arkusz1!$Q:$Q=Arkusz2!J$1,1,0)</f>
        <v>0</v>
      </c>
      <c r="K2581">
        <f>IF(Arkusz1!$M:$M=Arkusz2!K$1,1,0)</f>
        <v>0</v>
      </c>
      <c r="L2581">
        <f>IF(Arkusz1!$M:$M=Arkusz2!L$1,1,0)</f>
        <v>0</v>
      </c>
      <c r="M2581">
        <f>IF(Arkusz1!$P:$P="",0,1)</f>
        <v>0</v>
      </c>
      <c r="N2581">
        <f>IF(Arkusz1!$S:$S=Arkusz2!N$1,1,0)</f>
        <v>0</v>
      </c>
      <c r="O2581">
        <f>IF(Arkusz1!$T:$T=Arkusz2!O$1,1,0)</f>
        <v>0</v>
      </c>
      <c r="P2581">
        <f>IF(Arkusz1!$T:$T=Arkusz2!P$1,1,0)</f>
        <v>0</v>
      </c>
      <c r="Q2581">
        <f>IF(Arkusz1!$T:$T=Arkusz2!Q$1,1,0)</f>
        <v>0</v>
      </c>
      <c r="R2581">
        <f>IF(Arkusz1!$O:$O=Arkusz2!R$1,1,0)</f>
        <v>0</v>
      </c>
      <c r="S2581" s="17">
        <f t="shared" si="64"/>
        <v>0.18406554276601864</v>
      </c>
    </row>
    <row r="2582" spans="1:19">
      <c r="A2582">
        <f>Arkusz1!B2582</f>
        <v>2581</v>
      </c>
      <c r="B2582">
        <f>IF(Arkusz1!R:R=Arkusz2!B$1,1,0)</f>
        <v>0</v>
      </c>
      <c r="C2582">
        <f>IF(Arkusz1!$Q:$Q=Arkusz2!C$1,1,0)</f>
        <v>0</v>
      </c>
      <c r="D2582">
        <f>IF(Arkusz1!$Q:$Q=Arkusz2!D$1,1,0)</f>
        <v>0</v>
      </c>
      <c r="E2582">
        <f>IF(Arkusz1!$Q:$Q=Arkusz2!E$1,1,0)</f>
        <v>0</v>
      </c>
      <c r="F2582">
        <f>IF(Arkusz1!$Q:$Q=Arkusz2!F$1,1,0)</f>
        <v>0</v>
      </c>
      <c r="G2582">
        <f>IF(Arkusz1!$Q:$Q=Arkusz2!G$1,1,0)</f>
        <v>0</v>
      </c>
      <c r="H2582">
        <f>IF(Arkusz1!$Q:$Q=Arkusz2!H$1,1,0)</f>
        <v>1</v>
      </c>
      <c r="I2582">
        <f>IF(Arkusz1!$Q:$Q=Arkusz2!I$1,1,0)</f>
        <v>0</v>
      </c>
      <c r="J2582">
        <f>IF(Arkusz1!$Q:$Q=Arkusz2!J$1,1,0)</f>
        <v>0</v>
      </c>
      <c r="K2582">
        <f>IF(Arkusz1!$M:$M=Arkusz2!K$1,1,0)</f>
        <v>0</v>
      </c>
      <c r="L2582">
        <f>IF(Arkusz1!$M:$M=Arkusz2!L$1,1,0)</f>
        <v>0</v>
      </c>
      <c r="M2582">
        <f>IF(Arkusz1!$P:$P="",0,1)</f>
        <v>1</v>
      </c>
      <c r="N2582">
        <f>IF(Arkusz1!$S:$S=Arkusz2!N$1,1,0)</f>
        <v>0</v>
      </c>
      <c r="O2582">
        <f>IF(Arkusz1!$T:$T=Arkusz2!O$1,1,0)</f>
        <v>0</v>
      </c>
      <c r="P2582">
        <f>IF(Arkusz1!$T:$T=Arkusz2!P$1,1,0)</f>
        <v>0</v>
      </c>
      <c r="Q2582">
        <f>IF(Arkusz1!$T:$T=Arkusz2!Q$1,1,0)</f>
        <v>0</v>
      </c>
      <c r="R2582">
        <f>IF(Arkusz1!$O:$O=Arkusz2!R$1,1,0)</f>
        <v>0</v>
      </c>
      <c r="S2582" s="17">
        <f t="shared" si="64"/>
        <v>0.17298255377116797</v>
      </c>
    </row>
    <row r="2583" spans="1:19">
      <c r="A2583">
        <f>Arkusz1!B2583</f>
        <v>2582</v>
      </c>
      <c r="B2583">
        <f>IF(Arkusz1!R:R=Arkusz2!B$1,1,0)</f>
        <v>0</v>
      </c>
      <c r="C2583">
        <f>IF(Arkusz1!$Q:$Q=Arkusz2!C$1,1,0)</f>
        <v>0</v>
      </c>
      <c r="D2583">
        <f>IF(Arkusz1!$Q:$Q=Arkusz2!D$1,1,0)</f>
        <v>0</v>
      </c>
      <c r="E2583">
        <f>IF(Arkusz1!$Q:$Q=Arkusz2!E$1,1,0)</f>
        <v>0</v>
      </c>
      <c r="F2583">
        <f>IF(Arkusz1!$Q:$Q=Arkusz2!F$1,1,0)</f>
        <v>0</v>
      </c>
      <c r="G2583">
        <f>IF(Arkusz1!$Q:$Q=Arkusz2!G$1,1,0)</f>
        <v>0</v>
      </c>
      <c r="H2583">
        <f>IF(Arkusz1!$Q:$Q=Arkusz2!H$1,1,0)</f>
        <v>0</v>
      </c>
      <c r="I2583">
        <f>IF(Arkusz1!$Q:$Q=Arkusz2!I$1,1,0)</f>
        <v>0</v>
      </c>
      <c r="J2583">
        <f>IF(Arkusz1!$Q:$Q=Arkusz2!J$1,1,0)</f>
        <v>1</v>
      </c>
      <c r="K2583">
        <f>IF(Arkusz1!$M:$M=Arkusz2!K$1,1,0)</f>
        <v>0</v>
      </c>
      <c r="L2583">
        <f>IF(Arkusz1!$M:$M=Arkusz2!L$1,1,0)</f>
        <v>0</v>
      </c>
      <c r="M2583">
        <f>IF(Arkusz1!$P:$P="",0,1)</f>
        <v>0</v>
      </c>
      <c r="N2583">
        <f>IF(Arkusz1!$S:$S=Arkusz2!N$1,1,0)</f>
        <v>1</v>
      </c>
      <c r="O2583">
        <f>IF(Arkusz1!$T:$T=Arkusz2!O$1,1,0)</f>
        <v>0</v>
      </c>
      <c r="P2583">
        <f>IF(Arkusz1!$T:$T=Arkusz2!P$1,1,0)</f>
        <v>0</v>
      </c>
      <c r="Q2583">
        <f>IF(Arkusz1!$T:$T=Arkusz2!Q$1,1,0)</f>
        <v>0</v>
      </c>
      <c r="R2583">
        <f>IF(Arkusz1!$O:$O=Arkusz2!R$1,1,0)</f>
        <v>0</v>
      </c>
      <c r="S2583" s="17">
        <f t="shared" si="64"/>
        <v>6.0950324382530965E-2</v>
      </c>
    </row>
    <row r="2584" spans="1:19">
      <c r="A2584">
        <f>Arkusz1!B2584</f>
        <v>2583</v>
      </c>
      <c r="B2584">
        <f>IF(Arkusz1!R:R=Arkusz2!B$1,1,0)</f>
        <v>0</v>
      </c>
      <c r="C2584">
        <f>IF(Arkusz1!$Q:$Q=Arkusz2!C$1,1,0)</f>
        <v>0</v>
      </c>
      <c r="D2584">
        <f>IF(Arkusz1!$Q:$Q=Arkusz2!D$1,1,0)</f>
        <v>0</v>
      </c>
      <c r="E2584">
        <f>IF(Arkusz1!$Q:$Q=Arkusz2!E$1,1,0)</f>
        <v>0</v>
      </c>
      <c r="F2584">
        <f>IF(Arkusz1!$Q:$Q=Arkusz2!F$1,1,0)</f>
        <v>1</v>
      </c>
      <c r="G2584">
        <f>IF(Arkusz1!$Q:$Q=Arkusz2!G$1,1,0)</f>
        <v>0</v>
      </c>
      <c r="H2584">
        <f>IF(Arkusz1!$Q:$Q=Arkusz2!H$1,1,0)</f>
        <v>0</v>
      </c>
      <c r="I2584">
        <f>IF(Arkusz1!$Q:$Q=Arkusz2!I$1,1,0)</f>
        <v>0</v>
      </c>
      <c r="J2584">
        <f>IF(Arkusz1!$Q:$Q=Arkusz2!J$1,1,0)</f>
        <v>0</v>
      </c>
      <c r="K2584">
        <f>IF(Arkusz1!$M:$M=Arkusz2!K$1,1,0)</f>
        <v>0</v>
      </c>
      <c r="L2584">
        <f>IF(Arkusz1!$M:$M=Arkusz2!L$1,1,0)</f>
        <v>0</v>
      </c>
      <c r="M2584">
        <f>IF(Arkusz1!$P:$P="",0,1)</f>
        <v>1</v>
      </c>
      <c r="N2584">
        <f>IF(Arkusz1!$S:$S=Arkusz2!N$1,1,0)</f>
        <v>0</v>
      </c>
      <c r="O2584">
        <f>IF(Arkusz1!$T:$T=Arkusz2!O$1,1,0)</f>
        <v>0</v>
      </c>
      <c r="P2584">
        <f>IF(Arkusz1!$T:$T=Arkusz2!P$1,1,0)</f>
        <v>0</v>
      </c>
      <c r="Q2584">
        <f>IF(Arkusz1!$T:$T=Arkusz2!Q$1,1,0)</f>
        <v>0</v>
      </c>
      <c r="R2584">
        <f>IF(Arkusz1!$O:$O=Arkusz2!R$1,1,0)</f>
        <v>0</v>
      </c>
      <c r="S2584" s="17">
        <f t="shared" si="64"/>
        <v>7.8128019287844241E-2</v>
      </c>
    </row>
    <row r="2585" spans="1:19">
      <c r="A2585">
        <f>Arkusz1!B2585</f>
        <v>2584</v>
      </c>
      <c r="B2585">
        <f>IF(Arkusz1!R:R=Arkusz2!B$1,1,0)</f>
        <v>0</v>
      </c>
      <c r="C2585">
        <f>IF(Arkusz1!$Q:$Q=Arkusz2!C$1,1,0)</f>
        <v>0</v>
      </c>
      <c r="D2585">
        <f>IF(Arkusz1!$Q:$Q=Arkusz2!D$1,1,0)</f>
        <v>0</v>
      </c>
      <c r="E2585">
        <f>IF(Arkusz1!$Q:$Q=Arkusz2!E$1,1,0)</f>
        <v>0</v>
      </c>
      <c r="F2585">
        <f>IF(Arkusz1!$Q:$Q=Arkusz2!F$1,1,0)</f>
        <v>0</v>
      </c>
      <c r="G2585">
        <f>IF(Arkusz1!$Q:$Q=Arkusz2!G$1,1,0)</f>
        <v>0</v>
      </c>
      <c r="H2585">
        <f>IF(Arkusz1!$Q:$Q=Arkusz2!H$1,1,0)</f>
        <v>0</v>
      </c>
      <c r="I2585">
        <f>IF(Arkusz1!$Q:$Q=Arkusz2!I$1,1,0)</f>
        <v>0</v>
      </c>
      <c r="J2585">
        <f>IF(Arkusz1!$Q:$Q=Arkusz2!J$1,1,0)</f>
        <v>1</v>
      </c>
      <c r="K2585">
        <f>IF(Arkusz1!$M:$M=Arkusz2!K$1,1,0)</f>
        <v>0</v>
      </c>
      <c r="L2585">
        <f>IF(Arkusz1!$M:$M=Arkusz2!L$1,1,0)</f>
        <v>0</v>
      </c>
      <c r="M2585">
        <f>IF(Arkusz1!$P:$P="",0,1)</f>
        <v>1</v>
      </c>
      <c r="N2585">
        <f>IF(Arkusz1!$S:$S=Arkusz2!N$1,1,0)</f>
        <v>0</v>
      </c>
      <c r="O2585">
        <f>IF(Arkusz1!$T:$T=Arkusz2!O$1,1,0)</f>
        <v>0</v>
      </c>
      <c r="P2585">
        <f>IF(Arkusz1!$T:$T=Arkusz2!P$1,1,0)</f>
        <v>0</v>
      </c>
      <c r="Q2585">
        <f>IF(Arkusz1!$T:$T=Arkusz2!Q$1,1,0)</f>
        <v>0</v>
      </c>
      <c r="R2585">
        <f>IF(Arkusz1!$O:$O=Arkusz2!R$1,1,0)</f>
        <v>0</v>
      </c>
      <c r="S2585" s="17">
        <f t="shared" si="64"/>
        <v>3.2071413573108588E-2</v>
      </c>
    </row>
    <row r="2586" spans="1:19">
      <c r="A2586">
        <f>Arkusz1!B2586</f>
        <v>2585</v>
      </c>
      <c r="B2586">
        <f>IF(Arkusz1!R:R=Arkusz2!B$1,1,0)</f>
        <v>0</v>
      </c>
      <c r="C2586">
        <f>IF(Arkusz1!$Q:$Q=Arkusz2!C$1,1,0)</f>
        <v>0</v>
      </c>
      <c r="D2586">
        <f>IF(Arkusz1!$Q:$Q=Arkusz2!D$1,1,0)</f>
        <v>0</v>
      </c>
      <c r="E2586">
        <f>IF(Arkusz1!$Q:$Q=Arkusz2!E$1,1,0)</f>
        <v>0</v>
      </c>
      <c r="F2586">
        <f>IF(Arkusz1!$Q:$Q=Arkusz2!F$1,1,0)</f>
        <v>0</v>
      </c>
      <c r="G2586">
        <f>IF(Arkusz1!$Q:$Q=Arkusz2!G$1,1,0)</f>
        <v>0</v>
      </c>
      <c r="H2586">
        <f>IF(Arkusz1!$Q:$Q=Arkusz2!H$1,1,0)</f>
        <v>1</v>
      </c>
      <c r="I2586">
        <f>IF(Arkusz1!$Q:$Q=Arkusz2!I$1,1,0)</f>
        <v>0</v>
      </c>
      <c r="J2586">
        <f>IF(Arkusz1!$Q:$Q=Arkusz2!J$1,1,0)</f>
        <v>0</v>
      </c>
      <c r="K2586">
        <f>IF(Arkusz1!$M:$M=Arkusz2!K$1,1,0)</f>
        <v>0</v>
      </c>
      <c r="L2586">
        <f>IF(Arkusz1!$M:$M=Arkusz2!L$1,1,0)</f>
        <v>0</v>
      </c>
      <c r="M2586">
        <f>IF(Arkusz1!$P:$P="",0,1)</f>
        <v>1</v>
      </c>
      <c r="N2586">
        <f>IF(Arkusz1!$S:$S=Arkusz2!N$1,1,0)</f>
        <v>0</v>
      </c>
      <c r="O2586">
        <f>IF(Arkusz1!$T:$T=Arkusz2!O$1,1,0)</f>
        <v>0</v>
      </c>
      <c r="P2586">
        <f>IF(Arkusz1!$T:$T=Arkusz2!P$1,1,0)</f>
        <v>0</v>
      </c>
      <c r="Q2586">
        <f>IF(Arkusz1!$T:$T=Arkusz2!Q$1,1,0)</f>
        <v>0</v>
      </c>
      <c r="R2586">
        <f>IF(Arkusz1!$O:$O=Arkusz2!R$1,1,0)</f>
        <v>1</v>
      </c>
      <c r="S2586" s="17">
        <f t="shared" si="64"/>
        <v>0.17298255377116797</v>
      </c>
    </row>
    <row r="2587" spans="1:19">
      <c r="A2587">
        <f>Arkusz1!B2587</f>
        <v>2586</v>
      </c>
      <c r="B2587">
        <f>IF(Arkusz1!R:R=Arkusz2!B$1,1,0)</f>
        <v>0</v>
      </c>
      <c r="C2587">
        <f>IF(Arkusz1!$Q:$Q=Arkusz2!C$1,1,0)</f>
        <v>0</v>
      </c>
      <c r="D2587">
        <f>IF(Arkusz1!$Q:$Q=Arkusz2!D$1,1,0)</f>
        <v>0</v>
      </c>
      <c r="E2587">
        <f>IF(Arkusz1!$Q:$Q=Arkusz2!E$1,1,0)</f>
        <v>0</v>
      </c>
      <c r="F2587">
        <f>IF(Arkusz1!$Q:$Q=Arkusz2!F$1,1,0)</f>
        <v>0</v>
      </c>
      <c r="G2587">
        <f>IF(Arkusz1!$Q:$Q=Arkusz2!G$1,1,0)</f>
        <v>1</v>
      </c>
      <c r="H2587">
        <f>IF(Arkusz1!$Q:$Q=Arkusz2!H$1,1,0)</f>
        <v>0</v>
      </c>
      <c r="I2587">
        <f>IF(Arkusz1!$Q:$Q=Arkusz2!I$1,1,0)</f>
        <v>0</v>
      </c>
      <c r="J2587">
        <f>IF(Arkusz1!$Q:$Q=Arkusz2!J$1,1,0)</f>
        <v>0</v>
      </c>
      <c r="K2587">
        <f>IF(Arkusz1!$M:$M=Arkusz2!K$1,1,0)</f>
        <v>1</v>
      </c>
      <c r="L2587">
        <f>IF(Arkusz1!$M:$M=Arkusz2!L$1,1,0)</f>
        <v>0</v>
      </c>
      <c r="M2587">
        <f>IF(Arkusz1!$P:$P="",0,1)</f>
        <v>1</v>
      </c>
      <c r="N2587">
        <f>IF(Arkusz1!$S:$S=Arkusz2!N$1,1,0)</f>
        <v>0</v>
      </c>
      <c r="O2587">
        <f>IF(Arkusz1!$T:$T=Arkusz2!O$1,1,0)</f>
        <v>0</v>
      </c>
      <c r="P2587">
        <f>IF(Arkusz1!$T:$T=Arkusz2!P$1,1,0)</f>
        <v>1</v>
      </c>
      <c r="Q2587">
        <f>IF(Arkusz1!$T:$T=Arkusz2!Q$1,1,0)</f>
        <v>0</v>
      </c>
      <c r="R2587">
        <f>IF(Arkusz1!$O:$O=Arkusz2!R$1,1,0)</f>
        <v>0</v>
      </c>
      <c r="S2587" s="17">
        <f t="shared" si="64"/>
        <v>2.3685711332830553E-2</v>
      </c>
    </row>
    <row r="2588" spans="1:19">
      <c r="A2588">
        <f>Arkusz1!B2588</f>
        <v>2587</v>
      </c>
      <c r="B2588">
        <f>IF(Arkusz1!R:R=Arkusz2!B$1,1,0)</f>
        <v>0</v>
      </c>
      <c r="C2588">
        <f>IF(Arkusz1!$Q:$Q=Arkusz2!C$1,1,0)</f>
        <v>0</v>
      </c>
      <c r="D2588">
        <f>IF(Arkusz1!$Q:$Q=Arkusz2!D$1,1,0)</f>
        <v>0</v>
      </c>
      <c r="E2588">
        <f>IF(Arkusz1!$Q:$Q=Arkusz2!E$1,1,0)</f>
        <v>0</v>
      </c>
      <c r="F2588">
        <f>IF(Arkusz1!$Q:$Q=Arkusz2!F$1,1,0)</f>
        <v>0</v>
      </c>
      <c r="G2588">
        <f>IF(Arkusz1!$Q:$Q=Arkusz2!G$1,1,0)</f>
        <v>0</v>
      </c>
      <c r="H2588">
        <f>IF(Arkusz1!$Q:$Q=Arkusz2!H$1,1,0)</f>
        <v>0</v>
      </c>
      <c r="I2588">
        <f>IF(Arkusz1!$Q:$Q=Arkusz2!I$1,1,0)</f>
        <v>0</v>
      </c>
      <c r="J2588">
        <f>IF(Arkusz1!$Q:$Q=Arkusz2!J$1,1,0)</f>
        <v>1</v>
      </c>
      <c r="K2588">
        <f>IF(Arkusz1!$M:$M=Arkusz2!K$1,1,0)</f>
        <v>0</v>
      </c>
      <c r="L2588">
        <f>IF(Arkusz1!$M:$M=Arkusz2!L$1,1,0)</f>
        <v>0</v>
      </c>
      <c r="M2588">
        <f>IF(Arkusz1!$P:$P="",0,1)</f>
        <v>1</v>
      </c>
      <c r="N2588">
        <f>IF(Arkusz1!$S:$S=Arkusz2!N$1,1,0)</f>
        <v>0</v>
      </c>
      <c r="O2588">
        <f>IF(Arkusz1!$T:$T=Arkusz2!O$1,1,0)</f>
        <v>0</v>
      </c>
      <c r="P2588">
        <f>IF(Arkusz1!$T:$T=Arkusz2!P$1,1,0)</f>
        <v>0</v>
      </c>
      <c r="Q2588">
        <f>IF(Arkusz1!$T:$T=Arkusz2!Q$1,1,0)</f>
        <v>0</v>
      </c>
      <c r="R2588">
        <f>IF(Arkusz1!$O:$O=Arkusz2!R$1,1,0)</f>
        <v>0</v>
      </c>
      <c r="S2588" s="17">
        <f t="shared" si="64"/>
        <v>3.2071413573108588E-2</v>
      </c>
    </row>
    <row r="2589" spans="1:19">
      <c r="A2589">
        <f>Arkusz1!B2589</f>
        <v>2588</v>
      </c>
      <c r="B2589">
        <f>IF(Arkusz1!R:R=Arkusz2!B$1,1,0)</f>
        <v>0</v>
      </c>
      <c r="C2589">
        <f>IF(Arkusz1!$Q:$Q=Arkusz2!C$1,1,0)</f>
        <v>0</v>
      </c>
      <c r="D2589">
        <f>IF(Arkusz1!$Q:$Q=Arkusz2!D$1,1,0)</f>
        <v>0</v>
      </c>
      <c r="E2589">
        <f>IF(Arkusz1!$Q:$Q=Arkusz2!E$1,1,0)</f>
        <v>0</v>
      </c>
      <c r="F2589">
        <f>IF(Arkusz1!$Q:$Q=Arkusz2!F$1,1,0)</f>
        <v>0</v>
      </c>
      <c r="G2589">
        <f>IF(Arkusz1!$Q:$Q=Arkusz2!G$1,1,0)</f>
        <v>0</v>
      </c>
      <c r="H2589">
        <f>IF(Arkusz1!$Q:$Q=Arkusz2!H$1,1,0)</f>
        <v>0</v>
      </c>
      <c r="I2589">
        <f>IF(Arkusz1!$Q:$Q=Arkusz2!I$1,1,0)</f>
        <v>0</v>
      </c>
      <c r="J2589">
        <f>IF(Arkusz1!$Q:$Q=Arkusz2!J$1,1,0)</f>
        <v>1</v>
      </c>
      <c r="K2589">
        <f>IF(Arkusz1!$M:$M=Arkusz2!K$1,1,0)</f>
        <v>0</v>
      </c>
      <c r="L2589">
        <f>IF(Arkusz1!$M:$M=Arkusz2!L$1,1,0)</f>
        <v>0</v>
      </c>
      <c r="M2589">
        <f>IF(Arkusz1!$P:$P="",0,1)</f>
        <v>1</v>
      </c>
      <c r="N2589">
        <f>IF(Arkusz1!$S:$S=Arkusz2!N$1,1,0)</f>
        <v>0</v>
      </c>
      <c r="O2589">
        <f>IF(Arkusz1!$T:$T=Arkusz2!O$1,1,0)</f>
        <v>0</v>
      </c>
      <c r="P2589">
        <f>IF(Arkusz1!$T:$T=Arkusz2!P$1,1,0)</f>
        <v>0</v>
      </c>
      <c r="Q2589">
        <f>IF(Arkusz1!$T:$T=Arkusz2!Q$1,1,0)</f>
        <v>0</v>
      </c>
      <c r="R2589">
        <f>IF(Arkusz1!$O:$O=Arkusz2!R$1,1,0)</f>
        <v>0</v>
      </c>
      <c r="S2589" s="17">
        <f t="shared" si="64"/>
        <v>3.2071413573108588E-2</v>
      </c>
    </row>
    <row r="2590" spans="1:19">
      <c r="A2590">
        <f>Arkusz1!B2590</f>
        <v>2589</v>
      </c>
      <c r="B2590">
        <f>IF(Arkusz1!R:R=Arkusz2!B$1,1,0)</f>
        <v>0</v>
      </c>
      <c r="C2590">
        <f>IF(Arkusz1!$Q:$Q=Arkusz2!C$1,1,0)</f>
        <v>0</v>
      </c>
      <c r="D2590">
        <f>IF(Arkusz1!$Q:$Q=Arkusz2!D$1,1,0)</f>
        <v>0</v>
      </c>
      <c r="E2590">
        <f>IF(Arkusz1!$Q:$Q=Arkusz2!E$1,1,0)</f>
        <v>0</v>
      </c>
      <c r="F2590">
        <f>IF(Arkusz1!$Q:$Q=Arkusz2!F$1,1,0)</f>
        <v>0</v>
      </c>
      <c r="G2590">
        <f>IF(Arkusz1!$Q:$Q=Arkusz2!G$1,1,0)</f>
        <v>0</v>
      </c>
      <c r="H2590">
        <f>IF(Arkusz1!$Q:$Q=Arkusz2!H$1,1,0)</f>
        <v>1</v>
      </c>
      <c r="I2590">
        <f>IF(Arkusz1!$Q:$Q=Arkusz2!I$1,1,0)</f>
        <v>0</v>
      </c>
      <c r="J2590">
        <f>IF(Arkusz1!$Q:$Q=Arkusz2!J$1,1,0)</f>
        <v>0</v>
      </c>
      <c r="K2590">
        <f>IF(Arkusz1!$M:$M=Arkusz2!K$1,1,0)</f>
        <v>1</v>
      </c>
      <c r="L2590">
        <f>IF(Arkusz1!$M:$M=Arkusz2!L$1,1,0)</f>
        <v>0</v>
      </c>
      <c r="M2590">
        <f>IF(Arkusz1!$P:$P="",0,1)</f>
        <v>1</v>
      </c>
      <c r="N2590">
        <f>IF(Arkusz1!$S:$S=Arkusz2!N$1,1,0)</f>
        <v>0</v>
      </c>
      <c r="O2590">
        <f>IF(Arkusz1!$T:$T=Arkusz2!O$1,1,0)</f>
        <v>0</v>
      </c>
      <c r="P2590">
        <f>IF(Arkusz1!$T:$T=Arkusz2!P$1,1,0)</f>
        <v>0</v>
      </c>
      <c r="Q2590">
        <f>IF(Arkusz1!$T:$T=Arkusz2!Q$1,1,0)</f>
        <v>0</v>
      </c>
      <c r="R2590">
        <f>IF(Arkusz1!$O:$O=Arkusz2!R$1,1,0)</f>
        <v>0</v>
      </c>
      <c r="S2590" s="17">
        <f t="shared" si="64"/>
        <v>0.10163322948359395</v>
      </c>
    </row>
    <row r="2591" spans="1:19">
      <c r="A2591">
        <f>Arkusz1!B2591</f>
        <v>2590</v>
      </c>
      <c r="B2591">
        <f>IF(Arkusz1!R:R=Arkusz2!B$1,1,0)</f>
        <v>0</v>
      </c>
      <c r="C2591">
        <f>IF(Arkusz1!$Q:$Q=Arkusz2!C$1,1,0)</f>
        <v>0</v>
      </c>
      <c r="D2591">
        <f>IF(Arkusz1!$Q:$Q=Arkusz2!D$1,1,0)</f>
        <v>0</v>
      </c>
      <c r="E2591">
        <f>IF(Arkusz1!$Q:$Q=Arkusz2!E$1,1,0)</f>
        <v>0</v>
      </c>
      <c r="F2591">
        <f>IF(Arkusz1!$Q:$Q=Arkusz2!F$1,1,0)</f>
        <v>0</v>
      </c>
      <c r="G2591">
        <f>IF(Arkusz1!$Q:$Q=Arkusz2!G$1,1,0)</f>
        <v>0</v>
      </c>
      <c r="H2591">
        <f>IF(Arkusz1!$Q:$Q=Arkusz2!H$1,1,0)</f>
        <v>1</v>
      </c>
      <c r="I2591">
        <f>IF(Arkusz1!$Q:$Q=Arkusz2!I$1,1,0)</f>
        <v>0</v>
      </c>
      <c r="J2591">
        <f>IF(Arkusz1!$Q:$Q=Arkusz2!J$1,1,0)</f>
        <v>0</v>
      </c>
      <c r="K2591">
        <f>IF(Arkusz1!$M:$M=Arkusz2!K$1,1,0)</f>
        <v>0</v>
      </c>
      <c r="L2591">
        <f>IF(Arkusz1!$M:$M=Arkusz2!L$1,1,0)</f>
        <v>0</v>
      </c>
      <c r="M2591">
        <f>IF(Arkusz1!$P:$P="",0,1)</f>
        <v>1</v>
      </c>
      <c r="N2591">
        <f>IF(Arkusz1!$S:$S=Arkusz2!N$1,1,0)</f>
        <v>0</v>
      </c>
      <c r="O2591">
        <f>IF(Arkusz1!$T:$T=Arkusz2!O$1,1,0)</f>
        <v>0</v>
      </c>
      <c r="P2591">
        <f>IF(Arkusz1!$T:$T=Arkusz2!P$1,1,0)</f>
        <v>0</v>
      </c>
      <c r="Q2591">
        <f>IF(Arkusz1!$T:$T=Arkusz2!Q$1,1,0)</f>
        <v>0</v>
      </c>
      <c r="R2591">
        <f>IF(Arkusz1!$O:$O=Arkusz2!R$1,1,0)</f>
        <v>0</v>
      </c>
      <c r="S2591" s="17">
        <f t="shared" si="64"/>
        <v>0.17298255377116797</v>
      </c>
    </row>
    <row r="2592" spans="1:19">
      <c r="A2592">
        <f>Arkusz1!B2592</f>
        <v>2591</v>
      </c>
      <c r="B2592">
        <f>IF(Arkusz1!R:R=Arkusz2!B$1,1,0)</f>
        <v>0</v>
      </c>
      <c r="C2592">
        <f>IF(Arkusz1!$Q:$Q=Arkusz2!C$1,1,0)</f>
        <v>0</v>
      </c>
      <c r="D2592">
        <f>IF(Arkusz1!$Q:$Q=Arkusz2!D$1,1,0)</f>
        <v>0</v>
      </c>
      <c r="E2592">
        <f>IF(Arkusz1!$Q:$Q=Arkusz2!E$1,1,0)</f>
        <v>0</v>
      </c>
      <c r="F2592">
        <f>IF(Arkusz1!$Q:$Q=Arkusz2!F$1,1,0)</f>
        <v>0</v>
      </c>
      <c r="G2592">
        <f>IF(Arkusz1!$Q:$Q=Arkusz2!G$1,1,0)</f>
        <v>0</v>
      </c>
      <c r="H2592">
        <f>IF(Arkusz1!$Q:$Q=Arkusz2!H$1,1,0)</f>
        <v>0</v>
      </c>
      <c r="I2592">
        <f>IF(Arkusz1!$Q:$Q=Arkusz2!I$1,1,0)</f>
        <v>0</v>
      </c>
      <c r="J2592">
        <f>IF(Arkusz1!$Q:$Q=Arkusz2!J$1,1,0)</f>
        <v>1</v>
      </c>
      <c r="K2592">
        <f>IF(Arkusz1!$M:$M=Arkusz2!K$1,1,0)</f>
        <v>0</v>
      </c>
      <c r="L2592">
        <f>IF(Arkusz1!$M:$M=Arkusz2!L$1,1,0)</f>
        <v>0</v>
      </c>
      <c r="M2592">
        <f>IF(Arkusz1!$P:$P="",0,1)</f>
        <v>1</v>
      </c>
      <c r="N2592">
        <f>IF(Arkusz1!$S:$S=Arkusz2!N$1,1,0)</f>
        <v>0</v>
      </c>
      <c r="O2592">
        <f>IF(Arkusz1!$T:$T=Arkusz2!O$1,1,0)</f>
        <v>0</v>
      </c>
      <c r="P2592">
        <f>IF(Arkusz1!$T:$T=Arkusz2!P$1,1,0)</f>
        <v>0</v>
      </c>
      <c r="Q2592">
        <f>IF(Arkusz1!$T:$T=Arkusz2!Q$1,1,0)</f>
        <v>0</v>
      </c>
      <c r="R2592">
        <f>IF(Arkusz1!$O:$O=Arkusz2!R$1,1,0)</f>
        <v>0</v>
      </c>
      <c r="S2592" s="17">
        <f t="shared" si="64"/>
        <v>3.2071413573108588E-2</v>
      </c>
    </row>
    <row r="2593" spans="1:19">
      <c r="A2593">
        <f>Arkusz1!B2593</f>
        <v>2592</v>
      </c>
      <c r="B2593">
        <f>IF(Arkusz1!R:R=Arkusz2!B$1,1,0)</f>
        <v>0</v>
      </c>
      <c r="C2593">
        <f>IF(Arkusz1!$Q:$Q=Arkusz2!C$1,1,0)</f>
        <v>0</v>
      </c>
      <c r="D2593">
        <f>IF(Arkusz1!$Q:$Q=Arkusz2!D$1,1,0)</f>
        <v>0</v>
      </c>
      <c r="E2593">
        <f>IF(Arkusz1!$Q:$Q=Arkusz2!E$1,1,0)</f>
        <v>0</v>
      </c>
      <c r="F2593">
        <f>IF(Arkusz1!$Q:$Q=Arkusz2!F$1,1,0)</f>
        <v>0</v>
      </c>
      <c r="G2593">
        <f>IF(Arkusz1!$Q:$Q=Arkusz2!G$1,1,0)</f>
        <v>0</v>
      </c>
      <c r="H2593">
        <f>IF(Arkusz1!$Q:$Q=Arkusz2!H$1,1,0)</f>
        <v>0</v>
      </c>
      <c r="I2593">
        <f>IF(Arkusz1!$Q:$Q=Arkusz2!I$1,1,0)</f>
        <v>0</v>
      </c>
      <c r="J2593">
        <f>IF(Arkusz1!$Q:$Q=Arkusz2!J$1,1,0)</f>
        <v>1</v>
      </c>
      <c r="K2593">
        <f>IF(Arkusz1!$M:$M=Arkusz2!K$1,1,0)</f>
        <v>0</v>
      </c>
      <c r="L2593">
        <f>IF(Arkusz1!$M:$M=Arkusz2!L$1,1,0)</f>
        <v>0</v>
      </c>
      <c r="M2593">
        <f>IF(Arkusz1!$P:$P="",0,1)</f>
        <v>0</v>
      </c>
      <c r="N2593">
        <f>IF(Arkusz1!$S:$S=Arkusz2!N$1,1,0)</f>
        <v>1</v>
      </c>
      <c r="O2593">
        <f>IF(Arkusz1!$T:$T=Arkusz2!O$1,1,0)</f>
        <v>0</v>
      </c>
      <c r="P2593">
        <f>IF(Arkusz1!$T:$T=Arkusz2!P$1,1,0)</f>
        <v>0</v>
      </c>
      <c r="Q2593">
        <f>IF(Arkusz1!$T:$T=Arkusz2!Q$1,1,0)</f>
        <v>0</v>
      </c>
      <c r="R2593">
        <f>IF(Arkusz1!$O:$O=Arkusz2!R$1,1,0)</f>
        <v>0</v>
      </c>
      <c r="S2593" s="17">
        <f t="shared" si="64"/>
        <v>6.0950324382530965E-2</v>
      </c>
    </row>
    <row r="2594" spans="1:19">
      <c r="A2594">
        <f>Arkusz1!B2594</f>
        <v>2593</v>
      </c>
      <c r="B2594">
        <f>IF(Arkusz1!R:R=Arkusz2!B$1,1,0)</f>
        <v>0</v>
      </c>
      <c r="C2594">
        <f>IF(Arkusz1!$Q:$Q=Arkusz2!C$1,1,0)</f>
        <v>0</v>
      </c>
      <c r="D2594">
        <f>IF(Arkusz1!$Q:$Q=Arkusz2!D$1,1,0)</f>
        <v>0</v>
      </c>
      <c r="E2594">
        <f>IF(Arkusz1!$Q:$Q=Arkusz2!E$1,1,0)</f>
        <v>0</v>
      </c>
      <c r="F2594">
        <f>IF(Arkusz1!$Q:$Q=Arkusz2!F$1,1,0)</f>
        <v>0</v>
      </c>
      <c r="G2594">
        <f>IF(Arkusz1!$Q:$Q=Arkusz2!G$1,1,0)</f>
        <v>0</v>
      </c>
      <c r="H2594">
        <f>IF(Arkusz1!$Q:$Q=Arkusz2!H$1,1,0)</f>
        <v>0</v>
      </c>
      <c r="I2594">
        <f>IF(Arkusz1!$Q:$Q=Arkusz2!I$1,1,0)</f>
        <v>1</v>
      </c>
      <c r="J2594">
        <f>IF(Arkusz1!$Q:$Q=Arkusz2!J$1,1,0)</f>
        <v>0</v>
      </c>
      <c r="K2594">
        <f>IF(Arkusz1!$M:$M=Arkusz2!K$1,1,0)</f>
        <v>0</v>
      </c>
      <c r="L2594">
        <f>IF(Arkusz1!$M:$M=Arkusz2!L$1,1,0)</f>
        <v>0</v>
      </c>
      <c r="M2594">
        <f>IF(Arkusz1!$P:$P="",0,1)</f>
        <v>1</v>
      </c>
      <c r="N2594">
        <f>IF(Arkusz1!$S:$S=Arkusz2!N$1,1,0)</f>
        <v>0</v>
      </c>
      <c r="O2594">
        <f>IF(Arkusz1!$T:$T=Arkusz2!O$1,1,0)</f>
        <v>0</v>
      </c>
      <c r="P2594">
        <f>IF(Arkusz1!$T:$T=Arkusz2!P$1,1,0)</f>
        <v>0</v>
      </c>
      <c r="Q2594">
        <f>IF(Arkusz1!$T:$T=Arkusz2!Q$1,1,0)</f>
        <v>0</v>
      </c>
      <c r="R2594">
        <f>IF(Arkusz1!$O:$O=Arkusz2!R$1,1,0)</f>
        <v>0</v>
      </c>
      <c r="S2594" s="17">
        <f t="shared" si="64"/>
        <v>1.1407995836332216E-2</v>
      </c>
    </row>
    <row r="2595" spans="1:19">
      <c r="A2595">
        <f>Arkusz1!B2595</f>
        <v>2594</v>
      </c>
      <c r="B2595">
        <f>IF(Arkusz1!R:R=Arkusz2!B$1,1,0)</f>
        <v>0</v>
      </c>
      <c r="C2595">
        <f>IF(Arkusz1!$Q:$Q=Arkusz2!C$1,1,0)</f>
        <v>0</v>
      </c>
      <c r="D2595">
        <f>IF(Arkusz1!$Q:$Q=Arkusz2!D$1,1,0)</f>
        <v>0</v>
      </c>
      <c r="E2595">
        <f>IF(Arkusz1!$Q:$Q=Arkusz2!E$1,1,0)</f>
        <v>0</v>
      </c>
      <c r="F2595">
        <f>IF(Arkusz1!$Q:$Q=Arkusz2!F$1,1,0)</f>
        <v>0</v>
      </c>
      <c r="G2595">
        <f>IF(Arkusz1!$Q:$Q=Arkusz2!G$1,1,0)</f>
        <v>0</v>
      </c>
      <c r="H2595">
        <f>IF(Arkusz1!$Q:$Q=Arkusz2!H$1,1,0)</f>
        <v>0</v>
      </c>
      <c r="I2595">
        <f>IF(Arkusz1!$Q:$Q=Arkusz2!I$1,1,0)</f>
        <v>0</v>
      </c>
      <c r="J2595">
        <f>IF(Arkusz1!$Q:$Q=Arkusz2!J$1,1,0)</f>
        <v>1</v>
      </c>
      <c r="K2595">
        <f>IF(Arkusz1!$M:$M=Arkusz2!K$1,1,0)</f>
        <v>0</v>
      </c>
      <c r="L2595">
        <f>IF(Arkusz1!$M:$M=Arkusz2!L$1,1,0)</f>
        <v>0</v>
      </c>
      <c r="M2595">
        <f>IF(Arkusz1!$P:$P="",0,1)</f>
        <v>1</v>
      </c>
      <c r="N2595">
        <f>IF(Arkusz1!$S:$S=Arkusz2!N$1,1,0)</f>
        <v>0</v>
      </c>
      <c r="O2595">
        <f>IF(Arkusz1!$T:$T=Arkusz2!O$1,1,0)</f>
        <v>0</v>
      </c>
      <c r="P2595">
        <f>IF(Arkusz1!$T:$T=Arkusz2!P$1,1,0)</f>
        <v>0</v>
      </c>
      <c r="Q2595">
        <f>IF(Arkusz1!$T:$T=Arkusz2!Q$1,1,0)</f>
        <v>0</v>
      </c>
      <c r="R2595">
        <f>IF(Arkusz1!$O:$O=Arkusz2!R$1,1,0)</f>
        <v>0</v>
      </c>
      <c r="S2595" s="17">
        <f t="shared" si="64"/>
        <v>3.2071413573108588E-2</v>
      </c>
    </row>
    <row r="2596" spans="1:19">
      <c r="A2596">
        <f>Arkusz1!B2596</f>
        <v>2595</v>
      </c>
      <c r="B2596">
        <f>IF(Arkusz1!R:R=Arkusz2!B$1,1,0)</f>
        <v>0</v>
      </c>
      <c r="C2596">
        <f>IF(Arkusz1!$Q:$Q=Arkusz2!C$1,1,0)</f>
        <v>0</v>
      </c>
      <c r="D2596">
        <f>IF(Arkusz1!$Q:$Q=Arkusz2!D$1,1,0)</f>
        <v>0</v>
      </c>
      <c r="E2596">
        <f>IF(Arkusz1!$Q:$Q=Arkusz2!E$1,1,0)</f>
        <v>0</v>
      </c>
      <c r="F2596">
        <f>IF(Arkusz1!$Q:$Q=Arkusz2!F$1,1,0)</f>
        <v>0</v>
      </c>
      <c r="G2596">
        <f>IF(Arkusz1!$Q:$Q=Arkusz2!G$1,1,0)</f>
        <v>1</v>
      </c>
      <c r="H2596">
        <f>IF(Arkusz1!$Q:$Q=Arkusz2!H$1,1,0)</f>
        <v>0</v>
      </c>
      <c r="I2596">
        <f>IF(Arkusz1!$Q:$Q=Arkusz2!I$1,1,0)</f>
        <v>0</v>
      </c>
      <c r="J2596">
        <f>IF(Arkusz1!$Q:$Q=Arkusz2!J$1,1,0)</f>
        <v>0</v>
      </c>
      <c r="K2596">
        <f>IF(Arkusz1!$M:$M=Arkusz2!K$1,1,0)</f>
        <v>1</v>
      </c>
      <c r="L2596">
        <f>IF(Arkusz1!$M:$M=Arkusz2!L$1,1,0)</f>
        <v>0</v>
      </c>
      <c r="M2596">
        <f>IF(Arkusz1!$P:$P="",0,1)</f>
        <v>1</v>
      </c>
      <c r="N2596">
        <f>IF(Arkusz1!$S:$S=Arkusz2!N$1,1,0)</f>
        <v>0</v>
      </c>
      <c r="O2596">
        <f>IF(Arkusz1!$T:$T=Arkusz2!O$1,1,0)</f>
        <v>0</v>
      </c>
      <c r="P2596">
        <f>IF(Arkusz1!$T:$T=Arkusz2!P$1,1,0)</f>
        <v>0</v>
      </c>
      <c r="Q2596">
        <f>IF(Arkusz1!$T:$T=Arkusz2!Q$1,1,0)</f>
        <v>1</v>
      </c>
      <c r="R2596">
        <f>IF(Arkusz1!$O:$O=Arkusz2!R$1,1,0)</f>
        <v>0</v>
      </c>
      <c r="S2596" s="17">
        <f t="shared" si="64"/>
        <v>3.4548448394296716E-2</v>
      </c>
    </row>
    <row r="2597" spans="1:19">
      <c r="A2597">
        <f>Arkusz1!B2597</f>
        <v>2596</v>
      </c>
      <c r="B2597">
        <f>IF(Arkusz1!R:R=Arkusz2!B$1,1,0)</f>
        <v>0</v>
      </c>
      <c r="C2597">
        <f>IF(Arkusz1!$Q:$Q=Arkusz2!C$1,1,0)</f>
        <v>0</v>
      </c>
      <c r="D2597">
        <f>IF(Arkusz1!$Q:$Q=Arkusz2!D$1,1,0)</f>
        <v>0</v>
      </c>
      <c r="E2597">
        <f>IF(Arkusz1!$Q:$Q=Arkusz2!E$1,1,0)</f>
        <v>0</v>
      </c>
      <c r="F2597">
        <f>IF(Arkusz1!$Q:$Q=Arkusz2!F$1,1,0)</f>
        <v>0</v>
      </c>
      <c r="G2597">
        <f>IF(Arkusz1!$Q:$Q=Arkusz2!G$1,1,0)</f>
        <v>0</v>
      </c>
      <c r="H2597">
        <f>IF(Arkusz1!$Q:$Q=Arkusz2!H$1,1,0)</f>
        <v>0</v>
      </c>
      <c r="I2597">
        <f>IF(Arkusz1!$Q:$Q=Arkusz2!I$1,1,0)</f>
        <v>0</v>
      </c>
      <c r="J2597">
        <f>IF(Arkusz1!$Q:$Q=Arkusz2!J$1,1,0)</f>
        <v>1</v>
      </c>
      <c r="K2597">
        <f>IF(Arkusz1!$M:$M=Arkusz2!K$1,1,0)</f>
        <v>0</v>
      </c>
      <c r="L2597">
        <f>IF(Arkusz1!$M:$M=Arkusz2!L$1,1,0)</f>
        <v>0</v>
      </c>
      <c r="M2597">
        <f>IF(Arkusz1!$P:$P="",0,1)</f>
        <v>0</v>
      </c>
      <c r="N2597">
        <f>IF(Arkusz1!$S:$S=Arkusz2!N$1,1,0)</f>
        <v>0</v>
      </c>
      <c r="O2597">
        <f>IF(Arkusz1!$T:$T=Arkusz2!O$1,1,0)</f>
        <v>0</v>
      </c>
      <c r="P2597">
        <f>IF(Arkusz1!$T:$T=Arkusz2!P$1,1,0)</f>
        <v>0</v>
      </c>
      <c r="Q2597">
        <f>IF(Arkusz1!$T:$T=Arkusz2!Q$1,1,0)</f>
        <v>0</v>
      </c>
      <c r="R2597">
        <f>IF(Arkusz1!$O:$O=Arkusz2!R$1,1,0)</f>
        <v>0</v>
      </c>
      <c r="S2597" s="17">
        <f t="shared" si="64"/>
        <v>3.4502880732867523E-2</v>
      </c>
    </row>
    <row r="2598" spans="1:19">
      <c r="A2598">
        <f>Arkusz1!B2598</f>
        <v>2597</v>
      </c>
      <c r="B2598">
        <f>IF(Arkusz1!R:R=Arkusz2!B$1,1,0)</f>
        <v>0</v>
      </c>
      <c r="C2598">
        <f>IF(Arkusz1!$Q:$Q=Arkusz2!C$1,1,0)</f>
        <v>0</v>
      </c>
      <c r="D2598">
        <f>IF(Arkusz1!$Q:$Q=Arkusz2!D$1,1,0)</f>
        <v>0</v>
      </c>
      <c r="E2598">
        <f>IF(Arkusz1!$Q:$Q=Arkusz2!E$1,1,0)</f>
        <v>0</v>
      </c>
      <c r="F2598">
        <f>IF(Arkusz1!$Q:$Q=Arkusz2!F$1,1,0)</f>
        <v>0</v>
      </c>
      <c r="G2598">
        <f>IF(Arkusz1!$Q:$Q=Arkusz2!G$1,1,0)</f>
        <v>0</v>
      </c>
      <c r="H2598">
        <f>IF(Arkusz1!$Q:$Q=Arkusz2!H$1,1,0)</f>
        <v>1</v>
      </c>
      <c r="I2598">
        <f>IF(Arkusz1!$Q:$Q=Arkusz2!I$1,1,0)</f>
        <v>0</v>
      </c>
      <c r="J2598">
        <f>IF(Arkusz1!$Q:$Q=Arkusz2!J$1,1,0)</f>
        <v>0</v>
      </c>
      <c r="K2598">
        <f>IF(Arkusz1!$M:$M=Arkusz2!K$1,1,0)</f>
        <v>0</v>
      </c>
      <c r="L2598">
        <f>IF(Arkusz1!$M:$M=Arkusz2!L$1,1,0)</f>
        <v>0</v>
      </c>
      <c r="M2598">
        <f>IF(Arkusz1!$P:$P="",0,1)</f>
        <v>0</v>
      </c>
      <c r="N2598">
        <f>IF(Arkusz1!$S:$S=Arkusz2!N$1,1,0)</f>
        <v>0</v>
      </c>
      <c r="O2598">
        <f>IF(Arkusz1!$T:$T=Arkusz2!O$1,1,0)</f>
        <v>0</v>
      </c>
      <c r="P2598">
        <f>IF(Arkusz1!$T:$T=Arkusz2!P$1,1,0)</f>
        <v>0</v>
      </c>
      <c r="Q2598">
        <f>IF(Arkusz1!$T:$T=Arkusz2!Q$1,1,0)</f>
        <v>0</v>
      </c>
      <c r="R2598">
        <f>IF(Arkusz1!$O:$O=Arkusz2!R$1,1,0)</f>
        <v>0</v>
      </c>
      <c r="S2598" s="17">
        <f t="shared" si="64"/>
        <v>0.18406554276601864</v>
      </c>
    </row>
    <row r="2599" spans="1:19">
      <c r="A2599">
        <f>Arkusz1!B2599</f>
        <v>2598</v>
      </c>
      <c r="B2599">
        <f>IF(Arkusz1!R:R=Arkusz2!B$1,1,0)</f>
        <v>0</v>
      </c>
      <c r="C2599">
        <f>IF(Arkusz1!$Q:$Q=Arkusz2!C$1,1,0)</f>
        <v>0</v>
      </c>
      <c r="D2599">
        <f>IF(Arkusz1!$Q:$Q=Arkusz2!D$1,1,0)</f>
        <v>0</v>
      </c>
      <c r="E2599">
        <f>IF(Arkusz1!$Q:$Q=Arkusz2!E$1,1,0)</f>
        <v>0</v>
      </c>
      <c r="F2599">
        <f>IF(Arkusz1!$Q:$Q=Arkusz2!F$1,1,0)</f>
        <v>0</v>
      </c>
      <c r="G2599">
        <f>IF(Arkusz1!$Q:$Q=Arkusz2!G$1,1,0)</f>
        <v>0</v>
      </c>
      <c r="H2599">
        <f>IF(Arkusz1!$Q:$Q=Arkusz2!H$1,1,0)</f>
        <v>0</v>
      </c>
      <c r="I2599">
        <f>IF(Arkusz1!$Q:$Q=Arkusz2!I$1,1,0)</f>
        <v>0</v>
      </c>
      <c r="J2599">
        <f>IF(Arkusz1!$Q:$Q=Arkusz2!J$1,1,0)</f>
        <v>1</v>
      </c>
      <c r="K2599">
        <f>IF(Arkusz1!$M:$M=Arkusz2!K$1,1,0)</f>
        <v>0</v>
      </c>
      <c r="L2599">
        <f>IF(Arkusz1!$M:$M=Arkusz2!L$1,1,0)</f>
        <v>0</v>
      </c>
      <c r="M2599">
        <f>IF(Arkusz1!$P:$P="",0,1)</f>
        <v>1</v>
      </c>
      <c r="N2599">
        <f>IF(Arkusz1!$S:$S=Arkusz2!N$1,1,0)</f>
        <v>0</v>
      </c>
      <c r="O2599">
        <f>IF(Arkusz1!$T:$T=Arkusz2!O$1,1,0)</f>
        <v>0</v>
      </c>
      <c r="P2599">
        <f>IF(Arkusz1!$T:$T=Arkusz2!P$1,1,0)</f>
        <v>0</v>
      </c>
      <c r="Q2599">
        <f>IF(Arkusz1!$T:$T=Arkusz2!Q$1,1,0)</f>
        <v>0</v>
      </c>
      <c r="R2599">
        <f>IF(Arkusz1!$O:$O=Arkusz2!R$1,1,0)</f>
        <v>0</v>
      </c>
      <c r="S2599" s="17">
        <f t="shared" si="64"/>
        <v>3.2071413573108588E-2</v>
      </c>
    </row>
    <row r="2600" spans="1:19">
      <c r="A2600">
        <f>Arkusz1!B2600</f>
        <v>2599</v>
      </c>
      <c r="B2600">
        <f>IF(Arkusz1!R:R=Arkusz2!B$1,1,0)</f>
        <v>0</v>
      </c>
      <c r="C2600">
        <f>IF(Arkusz1!$Q:$Q=Arkusz2!C$1,1,0)</f>
        <v>0</v>
      </c>
      <c r="D2600">
        <f>IF(Arkusz1!$Q:$Q=Arkusz2!D$1,1,0)</f>
        <v>0</v>
      </c>
      <c r="E2600">
        <f>IF(Arkusz1!$Q:$Q=Arkusz2!E$1,1,0)</f>
        <v>0</v>
      </c>
      <c r="F2600">
        <f>IF(Arkusz1!$Q:$Q=Arkusz2!F$1,1,0)</f>
        <v>0</v>
      </c>
      <c r="G2600">
        <f>IF(Arkusz1!$Q:$Q=Arkusz2!G$1,1,0)</f>
        <v>0</v>
      </c>
      <c r="H2600">
        <f>IF(Arkusz1!$Q:$Q=Arkusz2!H$1,1,0)</f>
        <v>0</v>
      </c>
      <c r="I2600">
        <f>IF(Arkusz1!$Q:$Q=Arkusz2!I$1,1,0)</f>
        <v>0</v>
      </c>
      <c r="J2600">
        <f>IF(Arkusz1!$Q:$Q=Arkusz2!J$1,1,0)</f>
        <v>1</v>
      </c>
      <c r="K2600">
        <f>IF(Arkusz1!$M:$M=Arkusz2!K$1,1,0)</f>
        <v>0</v>
      </c>
      <c r="L2600">
        <f>IF(Arkusz1!$M:$M=Arkusz2!L$1,1,0)</f>
        <v>0</v>
      </c>
      <c r="M2600">
        <f>IF(Arkusz1!$P:$P="",0,1)</f>
        <v>1</v>
      </c>
      <c r="N2600">
        <f>IF(Arkusz1!$S:$S=Arkusz2!N$1,1,0)</f>
        <v>0</v>
      </c>
      <c r="O2600">
        <f>IF(Arkusz1!$T:$T=Arkusz2!O$1,1,0)</f>
        <v>0</v>
      </c>
      <c r="P2600">
        <f>IF(Arkusz1!$T:$T=Arkusz2!P$1,1,0)</f>
        <v>0</v>
      </c>
      <c r="Q2600">
        <f>IF(Arkusz1!$T:$T=Arkusz2!Q$1,1,0)</f>
        <v>0</v>
      </c>
      <c r="R2600">
        <f>IF(Arkusz1!$O:$O=Arkusz2!R$1,1,0)</f>
        <v>0</v>
      </c>
      <c r="S2600" s="17">
        <f t="shared" si="64"/>
        <v>3.2071413573108588E-2</v>
      </c>
    </row>
    <row r="2601" spans="1:19">
      <c r="A2601">
        <f>Arkusz1!B2601</f>
        <v>2600</v>
      </c>
      <c r="B2601">
        <f>IF(Arkusz1!R:R=Arkusz2!B$1,1,0)</f>
        <v>0</v>
      </c>
      <c r="C2601">
        <f>IF(Arkusz1!$Q:$Q=Arkusz2!C$1,1,0)</f>
        <v>0</v>
      </c>
      <c r="D2601">
        <f>IF(Arkusz1!$Q:$Q=Arkusz2!D$1,1,0)</f>
        <v>0</v>
      </c>
      <c r="E2601">
        <f>IF(Arkusz1!$Q:$Q=Arkusz2!E$1,1,0)</f>
        <v>0</v>
      </c>
      <c r="F2601">
        <f>IF(Arkusz1!$Q:$Q=Arkusz2!F$1,1,0)</f>
        <v>0</v>
      </c>
      <c r="G2601">
        <f>IF(Arkusz1!$Q:$Q=Arkusz2!G$1,1,0)</f>
        <v>0</v>
      </c>
      <c r="H2601">
        <f>IF(Arkusz1!$Q:$Q=Arkusz2!H$1,1,0)</f>
        <v>1</v>
      </c>
      <c r="I2601">
        <f>IF(Arkusz1!$Q:$Q=Arkusz2!I$1,1,0)</f>
        <v>0</v>
      </c>
      <c r="J2601">
        <f>IF(Arkusz1!$Q:$Q=Arkusz2!J$1,1,0)</f>
        <v>0</v>
      </c>
      <c r="K2601">
        <f>IF(Arkusz1!$M:$M=Arkusz2!K$1,1,0)</f>
        <v>1</v>
      </c>
      <c r="L2601">
        <f>IF(Arkusz1!$M:$M=Arkusz2!L$1,1,0)</f>
        <v>0</v>
      </c>
      <c r="M2601">
        <f>IF(Arkusz1!$P:$P="",0,1)</f>
        <v>1</v>
      </c>
      <c r="N2601">
        <f>IF(Arkusz1!$S:$S=Arkusz2!N$1,1,0)</f>
        <v>0</v>
      </c>
      <c r="O2601">
        <f>IF(Arkusz1!$T:$T=Arkusz2!O$1,1,0)</f>
        <v>0</v>
      </c>
      <c r="P2601">
        <f>IF(Arkusz1!$T:$T=Arkusz2!P$1,1,0)</f>
        <v>1</v>
      </c>
      <c r="Q2601">
        <f>IF(Arkusz1!$T:$T=Arkusz2!Q$1,1,0)</f>
        <v>0</v>
      </c>
      <c r="R2601">
        <f>IF(Arkusz1!$O:$O=Arkusz2!R$1,1,0)</f>
        <v>0</v>
      </c>
      <c r="S2601" s="17">
        <f t="shared" si="64"/>
        <v>7.6926995697442255E-2</v>
      </c>
    </row>
    <row r="2602" spans="1:19">
      <c r="A2602">
        <f>Arkusz1!B2602</f>
        <v>2601</v>
      </c>
      <c r="B2602">
        <f>IF(Arkusz1!R:R=Arkusz2!B$1,1,0)</f>
        <v>0</v>
      </c>
      <c r="C2602">
        <f>IF(Arkusz1!$Q:$Q=Arkusz2!C$1,1,0)</f>
        <v>0</v>
      </c>
      <c r="D2602">
        <f>IF(Arkusz1!$Q:$Q=Arkusz2!D$1,1,0)</f>
        <v>0</v>
      </c>
      <c r="E2602">
        <f>IF(Arkusz1!$Q:$Q=Arkusz2!E$1,1,0)</f>
        <v>0</v>
      </c>
      <c r="F2602">
        <f>IF(Arkusz1!$Q:$Q=Arkusz2!F$1,1,0)</f>
        <v>1</v>
      </c>
      <c r="G2602">
        <f>IF(Arkusz1!$Q:$Q=Arkusz2!G$1,1,0)</f>
        <v>0</v>
      </c>
      <c r="H2602">
        <f>IF(Arkusz1!$Q:$Q=Arkusz2!H$1,1,0)</f>
        <v>0</v>
      </c>
      <c r="I2602">
        <f>IF(Arkusz1!$Q:$Q=Arkusz2!I$1,1,0)</f>
        <v>0</v>
      </c>
      <c r="J2602">
        <f>IF(Arkusz1!$Q:$Q=Arkusz2!J$1,1,0)</f>
        <v>0</v>
      </c>
      <c r="K2602">
        <f>IF(Arkusz1!$M:$M=Arkusz2!K$1,1,0)</f>
        <v>0</v>
      </c>
      <c r="L2602">
        <f>IF(Arkusz1!$M:$M=Arkusz2!L$1,1,0)</f>
        <v>0</v>
      </c>
      <c r="M2602">
        <f>IF(Arkusz1!$P:$P="",0,1)</f>
        <v>1</v>
      </c>
      <c r="N2602">
        <f>IF(Arkusz1!$S:$S=Arkusz2!N$1,1,0)</f>
        <v>0</v>
      </c>
      <c r="O2602">
        <f>IF(Arkusz1!$T:$T=Arkusz2!O$1,1,0)</f>
        <v>0</v>
      </c>
      <c r="P2602">
        <f>IF(Arkusz1!$T:$T=Arkusz2!P$1,1,0)</f>
        <v>0</v>
      </c>
      <c r="Q2602">
        <f>IF(Arkusz1!$T:$T=Arkusz2!Q$1,1,0)</f>
        <v>0</v>
      </c>
      <c r="R2602">
        <f>IF(Arkusz1!$O:$O=Arkusz2!R$1,1,0)</f>
        <v>0</v>
      </c>
      <c r="S2602" s="17">
        <f t="shared" si="64"/>
        <v>7.8128019287844241E-2</v>
      </c>
    </row>
    <row r="2603" spans="1:19">
      <c r="A2603">
        <f>Arkusz1!B2603</f>
        <v>2602</v>
      </c>
      <c r="B2603">
        <f>IF(Arkusz1!R:R=Arkusz2!B$1,1,0)</f>
        <v>0</v>
      </c>
      <c r="C2603">
        <f>IF(Arkusz1!$Q:$Q=Arkusz2!C$1,1,0)</f>
        <v>0</v>
      </c>
      <c r="D2603">
        <f>IF(Arkusz1!$Q:$Q=Arkusz2!D$1,1,0)</f>
        <v>0</v>
      </c>
      <c r="E2603">
        <f>IF(Arkusz1!$Q:$Q=Arkusz2!E$1,1,0)</f>
        <v>0</v>
      </c>
      <c r="F2603">
        <f>IF(Arkusz1!$Q:$Q=Arkusz2!F$1,1,0)</f>
        <v>0</v>
      </c>
      <c r="G2603">
        <f>IF(Arkusz1!$Q:$Q=Arkusz2!G$1,1,0)</f>
        <v>0</v>
      </c>
      <c r="H2603">
        <f>IF(Arkusz1!$Q:$Q=Arkusz2!H$1,1,0)</f>
        <v>0</v>
      </c>
      <c r="I2603">
        <f>IF(Arkusz1!$Q:$Q=Arkusz2!I$1,1,0)</f>
        <v>0</v>
      </c>
      <c r="J2603">
        <f>IF(Arkusz1!$Q:$Q=Arkusz2!J$1,1,0)</f>
        <v>1</v>
      </c>
      <c r="K2603">
        <f>IF(Arkusz1!$M:$M=Arkusz2!K$1,1,0)</f>
        <v>0</v>
      </c>
      <c r="L2603">
        <f>IF(Arkusz1!$M:$M=Arkusz2!L$1,1,0)</f>
        <v>0</v>
      </c>
      <c r="M2603">
        <f>IF(Arkusz1!$P:$P="",0,1)</f>
        <v>0</v>
      </c>
      <c r="N2603">
        <f>IF(Arkusz1!$S:$S=Arkusz2!N$1,1,0)</f>
        <v>1</v>
      </c>
      <c r="O2603">
        <f>IF(Arkusz1!$T:$T=Arkusz2!O$1,1,0)</f>
        <v>0</v>
      </c>
      <c r="P2603">
        <f>IF(Arkusz1!$T:$T=Arkusz2!P$1,1,0)</f>
        <v>0</v>
      </c>
      <c r="Q2603">
        <f>IF(Arkusz1!$T:$T=Arkusz2!Q$1,1,0)</f>
        <v>0</v>
      </c>
      <c r="R2603">
        <f>IF(Arkusz1!$O:$O=Arkusz2!R$1,1,0)</f>
        <v>1</v>
      </c>
      <c r="S2603" s="17">
        <f t="shared" si="64"/>
        <v>6.0950324382530965E-2</v>
      </c>
    </row>
    <row r="2604" spans="1:19">
      <c r="A2604">
        <f>Arkusz1!B2604</f>
        <v>2603</v>
      </c>
      <c r="B2604">
        <f>IF(Arkusz1!R:R=Arkusz2!B$1,1,0)</f>
        <v>0</v>
      </c>
      <c r="C2604">
        <f>IF(Arkusz1!$Q:$Q=Arkusz2!C$1,1,0)</f>
        <v>0</v>
      </c>
      <c r="D2604">
        <f>IF(Arkusz1!$Q:$Q=Arkusz2!D$1,1,0)</f>
        <v>0</v>
      </c>
      <c r="E2604">
        <f>IF(Arkusz1!$Q:$Q=Arkusz2!E$1,1,0)</f>
        <v>0</v>
      </c>
      <c r="F2604">
        <f>IF(Arkusz1!$Q:$Q=Arkusz2!F$1,1,0)</f>
        <v>0</v>
      </c>
      <c r="G2604">
        <f>IF(Arkusz1!$Q:$Q=Arkusz2!G$1,1,0)</f>
        <v>0</v>
      </c>
      <c r="H2604">
        <f>IF(Arkusz1!$Q:$Q=Arkusz2!H$1,1,0)</f>
        <v>0</v>
      </c>
      <c r="I2604">
        <f>IF(Arkusz1!$Q:$Q=Arkusz2!I$1,1,0)</f>
        <v>0</v>
      </c>
      <c r="J2604">
        <f>IF(Arkusz1!$Q:$Q=Arkusz2!J$1,1,0)</f>
        <v>1</v>
      </c>
      <c r="K2604">
        <f>IF(Arkusz1!$M:$M=Arkusz2!K$1,1,0)</f>
        <v>0</v>
      </c>
      <c r="L2604">
        <f>IF(Arkusz1!$M:$M=Arkusz2!L$1,1,0)</f>
        <v>0</v>
      </c>
      <c r="M2604">
        <f>IF(Arkusz1!$P:$P="",0,1)</f>
        <v>0</v>
      </c>
      <c r="N2604">
        <f>IF(Arkusz1!$S:$S=Arkusz2!N$1,1,0)</f>
        <v>0</v>
      </c>
      <c r="O2604">
        <f>IF(Arkusz1!$T:$T=Arkusz2!O$1,1,0)</f>
        <v>0</v>
      </c>
      <c r="P2604">
        <f>IF(Arkusz1!$T:$T=Arkusz2!P$1,1,0)</f>
        <v>0</v>
      </c>
      <c r="Q2604">
        <f>IF(Arkusz1!$T:$T=Arkusz2!Q$1,1,0)</f>
        <v>0</v>
      </c>
      <c r="R2604">
        <f>IF(Arkusz1!$O:$O=Arkusz2!R$1,1,0)</f>
        <v>0</v>
      </c>
      <c r="S2604" s="17">
        <f t="shared" si="64"/>
        <v>3.4502880732867523E-2</v>
      </c>
    </row>
    <row r="2605" spans="1:19">
      <c r="A2605">
        <f>Arkusz1!B2605</f>
        <v>2604</v>
      </c>
      <c r="B2605">
        <f>IF(Arkusz1!R:R=Arkusz2!B$1,1,0)</f>
        <v>0</v>
      </c>
      <c r="C2605">
        <f>IF(Arkusz1!$Q:$Q=Arkusz2!C$1,1,0)</f>
        <v>0</v>
      </c>
      <c r="D2605">
        <f>IF(Arkusz1!$Q:$Q=Arkusz2!D$1,1,0)</f>
        <v>1</v>
      </c>
      <c r="E2605">
        <f>IF(Arkusz1!$Q:$Q=Arkusz2!E$1,1,0)</f>
        <v>0</v>
      </c>
      <c r="F2605">
        <f>IF(Arkusz1!$Q:$Q=Arkusz2!F$1,1,0)</f>
        <v>0</v>
      </c>
      <c r="G2605">
        <f>IF(Arkusz1!$Q:$Q=Arkusz2!G$1,1,0)</f>
        <v>0</v>
      </c>
      <c r="H2605">
        <f>IF(Arkusz1!$Q:$Q=Arkusz2!H$1,1,0)</f>
        <v>0</v>
      </c>
      <c r="I2605">
        <f>IF(Arkusz1!$Q:$Q=Arkusz2!I$1,1,0)</f>
        <v>0</v>
      </c>
      <c r="J2605">
        <f>IF(Arkusz1!$Q:$Q=Arkusz2!J$1,1,0)</f>
        <v>0</v>
      </c>
      <c r="K2605">
        <f>IF(Arkusz1!$M:$M=Arkusz2!K$1,1,0)</f>
        <v>1</v>
      </c>
      <c r="L2605">
        <f>IF(Arkusz1!$M:$M=Arkusz2!L$1,1,0)</f>
        <v>0</v>
      </c>
      <c r="M2605">
        <f>IF(Arkusz1!$P:$P="",0,1)</f>
        <v>1</v>
      </c>
      <c r="N2605">
        <f>IF(Arkusz1!$S:$S=Arkusz2!N$1,1,0)</f>
        <v>0</v>
      </c>
      <c r="O2605">
        <f>IF(Arkusz1!$T:$T=Arkusz2!O$1,1,0)</f>
        <v>0</v>
      </c>
      <c r="P2605">
        <f>IF(Arkusz1!$T:$T=Arkusz2!P$1,1,0)</f>
        <v>0</v>
      </c>
      <c r="Q2605">
        <f>IF(Arkusz1!$T:$T=Arkusz2!Q$1,1,0)</f>
        <v>0</v>
      </c>
      <c r="R2605">
        <f>IF(Arkusz1!$O:$O=Arkusz2!R$1,1,0)</f>
        <v>1</v>
      </c>
      <c r="S2605" s="17">
        <f t="shared" si="64"/>
        <v>0.15046986178004315</v>
      </c>
    </row>
    <row r="2606" spans="1:19">
      <c r="A2606">
        <f>Arkusz1!B2606</f>
        <v>2605</v>
      </c>
      <c r="B2606">
        <f>IF(Arkusz1!R:R=Arkusz2!B$1,1,0)</f>
        <v>0</v>
      </c>
      <c r="C2606">
        <f>IF(Arkusz1!$Q:$Q=Arkusz2!C$1,1,0)</f>
        <v>0</v>
      </c>
      <c r="D2606">
        <f>IF(Arkusz1!$Q:$Q=Arkusz2!D$1,1,0)</f>
        <v>0</v>
      </c>
      <c r="E2606">
        <f>IF(Arkusz1!$Q:$Q=Arkusz2!E$1,1,0)</f>
        <v>0</v>
      </c>
      <c r="F2606">
        <f>IF(Arkusz1!$Q:$Q=Arkusz2!F$1,1,0)</f>
        <v>0</v>
      </c>
      <c r="G2606">
        <f>IF(Arkusz1!$Q:$Q=Arkusz2!G$1,1,0)</f>
        <v>0</v>
      </c>
      <c r="H2606">
        <f>IF(Arkusz1!$Q:$Q=Arkusz2!H$1,1,0)</f>
        <v>1</v>
      </c>
      <c r="I2606">
        <f>IF(Arkusz1!$Q:$Q=Arkusz2!I$1,1,0)</f>
        <v>0</v>
      </c>
      <c r="J2606">
        <f>IF(Arkusz1!$Q:$Q=Arkusz2!J$1,1,0)</f>
        <v>0</v>
      </c>
      <c r="K2606">
        <f>IF(Arkusz1!$M:$M=Arkusz2!K$1,1,0)</f>
        <v>0</v>
      </c>
      <c r="L2606">
        <f>IF(Arkusz1!$M:$M=Arkusz2!L$1,1,0)</f>
        <v>0</v>
      </c>
      <c r="M2606">
        <f>IF(Arkusz1!$P:$P="",0,1)</f>
        <v>1</v>
      </c>
      <c r="N2606">
        <f>IF(Arkusz1!$S:$S=Arkusz2!N$1,1,0)</f>
        <v>0</v>
      </c>
      <c r="O2606">
        <f>IF(Arkusz1!$T:$T=Arkusz2!O$1,1,0)</f>
        <v>0</v>
      </c>
      <c r="P2606">
        <f>IF(Arkusz1!$T:$T=Arkusz2!P$1,1,0)</f>
        <v>0</v>
      </c>
      <c r="Q2606">
        <f>IF(Arkusz1!$T:$T=Arkusz2!Q$1,1,0)</f>
        <v>0</v>
      </c>
      <c r="R2606">
        <f>IF(Arkusz1!$O:$O=Arkusz2!R$1,1,0)</f>
        <v>0</v>
      </c>
      <c r="S2606" s="17">
        <f t="shared" si="64"/>
        <v>0.17298255377116797</v>
      </c>
    </row>
    <row r="2607" spans="1:19">
      <c r="A2607">
        <f>Arkusz1!B2607</f>
        <v>2606</v>
      </c>
      <c r="B2607">
        <f>IF(Arkusz1!R:R=Arkusz2!B$1,1,0)</f>
        <v>0</v>
      </c>
      <c r="C2607">
        <f>IF(Arkusz1!$Q:$Q=Arkusz2!C$1,1,0)</f>
        <v>0</v>
      </c>
      <c r="D2607">
        <f>IF(Arkusz1!$Q:$Q=Arkusz2!D$1,1,0)</f>
        <v>0</v>
      </c>
      <c r="E2607">
        <f>IF(Arkusz1!$Q:$Q=Arkusz2!E$1,1,0)</f>
        <v>0</v>
      </c>
      <c r="F2607">
        <f>IF(Arkusz1!$Q:$Q=Arkusz2!F$1,1,0)</f>
        <v>0</v>
      </c>
      <c r="G2607">
        <f>IF(Arkusz1!$Q:$Q=Arkusz2!G$1,1,0)</f>
        <v>0</v>
      </c>
      <c r="H2607">
        <f>IF(Arkusz1!$Q:$Q=Arkusz2!H$1,1,0)</f>
        <v>1</v>
      </c>
      <c r="I2607">
        <f>IF(Arkusz1!$Q:$Q=Arkusz2!I$1,1,0)</f>
        <v>0</v>
      </c>
      <c r="J2607">
        <f>IF(Arkusz1!$Q:$Q=Arkusz2!J$1,1,0)</f>
        <v>0</v>
      </c>
      <c r="K2607">
        <f>IF(Arkusz1!$M:$M=Arkusz2!K$1,1,0)</f>
        <v>0</v>
      </c>
      <c r="L2607">
        <f>IF(Arkusz1!$M:$M=Arkusz2!L$1,1,0)</f>
        <v>0</v>
      </c>
      <c r="M2607">
        <f>IF(Arkusz1!$P:$P="",0,1)</f>
        <v>0</v>
      </c>
      <c r="N2607">
        <f>IF(Arkusz1!$S:$S=Arkusz2!N$1,1,0)</f>
        <v>0</v>
      </c>
      <c r="O2607">
        <f>IF(Arkusz1!$T:$T=Arkusz2!O$1,1,0)</f>
        <v>0</v>
      </c>
      <c r="P2607">
        <f>IF(Arkusz1!$T:$T=Arkusz2!P$1,1,0)</f>
        <v>0</v>
      </c>
      <c r="Q2607">
        <f>IF(Arkusz1!$T:$T=Arkusz2!Q$1,1,0)</f>
        <v>0</v>
      </c>
      <c r="R2607">
        <f>IF(Arkusz1!$O:$O=Arkusz2!R$1,1,0)</f>
        <v>1</v>
      </c>
      <c r="S2607" s="17">
        <f t="shared" si="64"/>
        <v>0.18406554276601864</v>
      </c>
    </row>
    <row r="2608" spans="1:19">
      <c r="A2608">
        <f>Arkusz1!B2608</f>
        <v>2607</v>
      </c>
      <c r="B2608">
        <f>IF(Arkusz1!R:R=Arkusz2!B$1,1,0)</f>
        <v>0</v>
      </c>
      <c r="C2608">
        <f>IF(Arkusz1!$Q:$Q=Arkusz2!C$1,1,0)</f>
        <v>0</v>
      </c>
      <c r="D2608">
        <f>IF(Arkusz1!$Q:$Q=Arkusz2!D$1,1,0)</f>
        <v>0</v>
      </c>
      <c r="E2608">
        <f>IF(Arkusz1!$Q:$Q=Arkusz2!E$1,1,0)</f>
        <v>0</v>
      </c>
      <c r="F2608">
        <f>IF(Arkusz1!$Q:$Q=Arkusz2!F$1,1,0)</f>
        <v>1</v>
      </c>
      <c r="G2608">
        <f>IF(Arkusz1!$Q:$Q=Arkusz2!G$1,1,0)</f>
        <v>0</v>
      </c>
      <c r="H2608">
        <f>IF(Arkusz1!$Q:$Q=Arkusz2!H$1,1,0)</f>
        <v>0</v>
      </c>
      <c r="I2608">
        <f>IF(Arkusz1!$Q:$Q=Arkusz2!I$1,1,0)</f>
        <v>0</v>
      </c>
      <c r="J2608">
        <f>IF(Arkusz1!$Q:$Q=Arkusz2!J$1,1,0)</f>
        <v>0</v>
      </c>
      <c r="K2608">
        <f>IF(Arkusz1!$M:$M=Arkusz2!K$1,1,0)</f>
        <v>0</v>
      </c>
      <c r="L2608">
        <f>IF(Arkusz1!$M:$M=Arkusz2!L$1,1,0)</f>
        <v>0</v>
      </c>
      <c r="M2608">
        <f>IF(Arkusz1!$P:$P="",0,1)</f>
        <v>1</v>
      </c>
      <c r="N2608">
        <f>IF(Arkusz1!$S:$S=Arkusz2!N$1,1,0)</f>
        <v>0</v>
      </c>
      <c r="O2608">
        <f>IF(Arkusz1!$T:$T=Arkusz2!O$1,1,0)</f>
        <v>0</v>
      </c>
      <c r="P2608">
        <f>IF(Arkusz1!$T:$T=Arkusz2!P$1,1,0)</f>
        <v>0</v>
      </c>
      <c r="Q2608">
        <f>IF(Arkusz1!$T:$T=Arkusz2!Q$1,1,0)</f>
        <v>0</v>
      </c>
      <c r="R2608">
        <f>IF(Arkusz1!$O:$O=Arkusz2!R$1,1,0)</f>
        <v>0</v>
      </c>
      <c r="S2608" s="17">
        <f t="shared" si="64"/>
        <v>7.8128019287844241E-2</v>
      </c>
    </row>
    <row r="2609" spans="1:19">
      <c r="A2609">
        <f>Arkusz1!B2609</f>
        <v>2608</v>
      </c>
      <c r="B2609">
        <f>IF(Arkusz1!R:R=Arkusz2!B$1,1,0)</f>
        <v>0</v>
      </c>
      <c r="C2609">
        <f>IF(Arkusz1!$Q:$Q=Arkusz2!C$1,1,0)</f>
        <v>0</v>
      </c>
      <c r="D2609">
        <f>IF(Arkusz1!$Q:$Q=Arkusz2!D$1,1,0)</f>
        <v>0</v>
      </c>
      <c r="E2609">
        <f>IF(Arkusz1!$Q:$Q=Arkusz2!E$1,1,0)</f>
        <v>0</v>
      </c>
      <c r="F2609">
        <f>IF(Arkusz1!$Q:$Q=Arkusz2!F$1,1,0)</f>
        <v>0</v>
      </c>
      <c r="G2609">
        <f>IF(Arkusz1!$Q:$Q=Arkusz2!G$1,1,0)</f>
        <v>0</v>
      </c>
      <c r="H2609">
        <f>IF(Arkusz1!$Q:$Q=Arkusz2!H$1,1,0)</f>
        <v>1</v>
      </c>
      <c r="I2609">
        <f>IF(Arkusz1!$Q:$Q=Arkusz2!I$1,1,0)</f>
        <v>0</v>
      </c>
      <c r="J2609">
        <f>IF(Arkusz1!$Q:$Q=Arkusz2!J$1,1,0)</f>
        <v>0</v>
      </c>
      <c r="K2609">
        <f>IF(Arkusz1!$M:$M=Arkusz2!K$1,1,0)</f>
        <v>0</v>
      </c>
      <c r="L2609">
        <f>IF(Arkusz1!$M:$M=Arkusz2!L$1,1,0)</f>
        <v>0</v>
      </c>
      <c r="M2609">
        <f>IF(Arkusz1!$P:$P="",0,1)</f>
        <v>0</v>
      </c>
      <c r="N2609">
        <f>IF(Arkusz1!$S:$S=Arkusz2!N$1,1,0)</f>
        <v>0</v>
      </c>
      <c r="O2609">
        <f>IF(Arkusz1!$T:$T=Arkusz2!O$1,1,0)</f>
        <v>0</v>
      </c>
      <c r="P2609">
        <f>IF(Arkusz1!$T:$T=Arkusz2!P$1,1,0)</f>
        <v>0</v>
      </c>
      <c r="Q2609">
        <f>IF(Arkusz1!$T:$T=Arkusz2!Q$1,1,0)</f>
        <v>0</v>
      </c>
      <c r="R2609">
        <f>IF(Arkusz1!$O:$O=Arkusz2!R$1,1,0)</f>
        <v>0</v>
      </c>
      <c r="S2609" s="17">
        <f t="shared" si="64"/>
        <v>0.18406554276601864</v>
      </c>
    </row>
    <row r="2610" spans="1:19">
      <c r="A2610">
        <f>Arkusz1!B2610</f>
        <v>2609</v>
      </c>
      <c r="B2610">
        <f>IF(Arkusz1!R:R=Arkusz2!B$1,1,0)</f>
        <v>0</v>
      </c>
      <c r="C2610">
        <f>IF(Arkusz1!$Q:$Q=Arkusz2!C$1,1,0)</f>
        <v>0</v>
      </c>
      <c r="D2610">
        <f>IF(Arkusz1!$Q:$Q=Arkusz2!D$1,1,0)</f>
        <v>0</v>
      </c>
      <c r="E2610">
        <f>IF(Arkusz1!$Q:$Q=Arkusz2!E$1,1,0)</f>
        <v>0</v>
      </c>
      <c r="F2610">
        <f>IF(Arkusz1!$Q:$Q=Arkusz2!F$1,1,0)</f>
        <v>0</v>
      </c>
      <c r="G2610">
        <f>IF(Arkusz1!$Q:$Q=Arkusz2!G$1,1,0)</f>
        <v>0</v>
      </c>
      <c r="H2610">
        <f>IF(Arkusz1!$Q:$Q=Arkusz2!H$1,1,0)</f>
        <v>0</v>
      </c>
      <c r="I2610">
        <f>IF(Arkusz1!$Q:$Q=Arkusz2!I$1,1,0)</f>
        <v>0</v>
      </c>
      <c r="J2610">
        <f>IF(Arkusz1!$Q:$Q=Arkusz2!J$1,1,0)</f>
        <v>1</v>
      </c>
      <c r="K2610">
        <f>IF(Arkusz1!$M:$M=Arkusz2!K$1,1,0)</f>
        <v>0</v>
      </c>
      <c r="L2610">
        <f>IF(Arkusz1!$M:$M=Arkusz2!L$1,1,0)</f>
        <v>0</v>
      </c>
      <c r="M2610">
        <f>IF(Arkusz1!$P:$P="",0,1)</f>
        <v>1</v>
      </c>
      <c r="N2610">
        <f>IF(Arkusz1!$S:$S=Arkusz2!N$1,1,0)</f>
        <v>0</v>
      </c>
      <c r="O2610">
        <f>IF(Arkusz1!$T:$T=Arkusz2!O$1,1,0)</f>
        <v>0</v>
      </c>
      <c r="P2610">
        <f>IF(Arkusz1!$T:$T=Arkusz2!P$1,1,0)</f>
        <v>0</v>
      </c>
      <c r="Q2610">
        <f>IF(Arkusz1!$T:$T=Arkusz2!Q$1,1,0)</f>
        <v>0</v>
      </c>
      <c r="R2610">
        <f>IF(Arkusz1!$O:$O=Arkusz2!R$1,1,0)</f>
        <v>0</v>
      </c>
      <c r="S2610" s="17">
        <f t="shared" si="64"/>
        <v>3.2071413573108588E-2</v>
      </c>
    </row>
    <row r="2611" spans="1:19">
      <c r="A2611">
        <f>Arkusz1!B2611</f>
        <v>2610</v>
      </c>
      <c r="B2611">
        <f>IF(Arkusz1!R:R=Arkusz2!B$1,1,0)</f>
        <v>0</v>
      </c>
      <c r="C2611">
        <f>IF(Arkusz1!$Q:$Q=Arkusz2!C$1,1,0)</f>
        <v>0</v>
      </c>
      <c r="D2611">
        <f>IF(Arkusz1!$Q:$Q=Arkusz2!D$1,1,0)</f>
        <v>0</v>
      </c>
      <c r="E2611">
        <f>IF(Arkusz1!$Q:$Q=Arkusz2!E$1,1,0)</f>
        <v>1</v>
      </c>
      <c r="F2611">
        <f>IF(Arkusz1!$Q:$Q=Arkusz2!F$1,1,0)</f>
        <v>0</v>
      </c>
      <c r="G2611">
        <f>IF(Arkusz1!$Q:$Q=Arkusz2!G$1,1,0)</f>
        <v>0</v>
      </c>
      <c r="H2611">
        <f>IF(Arkusz1!$Q:$Q=Arkusz2!H$1,1,0)</f>
        <v>0</v>
      </c>
      <c r="I2611">
        <f>IF(Arkusz1!$Q:$Q=Arkusz2!I$1,1,0)</f>
        <v>0</v>
      </c>
      <c r="J2611">
        <f>IF(Arkusz1!$Q:$Q=Arkusz2!J$1,1,0)</f>
        <v>0</v>
      </c>
      <c r="K2611">
        <f>IF(Arkusz1!$M:$M=Arkusz2!K$1,1,0)</f>
        <v>0</v>
      </c>
      <c r="L2611">
        <f>IF(Arkusz1!$M:$M=Arkusz2!L$1,1,0)</f>
        <v>0</v>
      </c>
      <c r="M2611">
        <f>IF(Arkusz1!$P:$P="",0,1)</f>
        <v>1</v>
      </c>
      <c r="N2611">
        <f>IF(Arkusz1!$S:$S=Arkusz2!N$1,1,0)</f>
        <v>0</v>
      </c>
      <c r="O2611">
        <f>IF(Arkusz1!$T:$T=Arkusz2!O$1,1,0)</f>
        <v>0</v>
      </c>
      <c r="P2611">
        <f>IF(Arkusz1!$T:$T=Arkusz2!P$1,1,0)</f>
        <v>0</v>
      </c>
      <c r="Q2611">
        <f>IF(Arkusz1!$T:$T=Arkusz2!Q$1,1,0)</f>
        <v>0</v>
      </c>
      <c r="R2611">
        <f>IF(Arkusz1!$O:$O=Arkusz2!R$1,1,0)</f>
        <v>0</v>
      </c>
      <c r="S2611" s="17">
        <f t="shared" si="64"/>
        <v>1.8433060167136604E-2</v>
      </c>
    </row>
    <row r="2612" spans="1:19">
      <c r="A2612">
        <f>Arkusz1!B2612</f>
        <v>2611</v>
      </c>
      <c r="B2612">
        <f>IF(Arkusz1!R:R=Arkusz2!B$1,1,0)</f>
        <v>0</v>
      </c>
      <c r="C2612">
        <f>IF(Arkusz1!$Q:$Q=Arkusz2!C$1,1,0)</f>
        <v>0</v>
      </c>
      <c r="D2612">
        <f>IF(Arkusz1!$Q:$Q=Arkusz2!D$1,1,0)</f>
        <v>0</v>
      </c>
      <c r="E2612">
        <f>IF(Arkusz1!$Q:$Q=Arkusz2!E$1,1,0)</f>
        <v>0</v>
      </c>
      <c r="F2612">
        <f>IF(Arkusz1!$Q:$Q=Arkusz2!F$1,1,0)</f>
        <v>0</v>
      </c>
      <c r="G2612">
        <f>IF(Arkusz1!$Q:$Q=Arkusz2!G$1,1,0)</f>
        <v>0</v>
      </c>
      <c r="H2612">
        <f>IF(Arkusz1!$Q:$Q=Arkusz2!H$1,1,0)</f>
        <v>0</v>
      </c>
      <c r="I2612">
        <f>IF(Arkusz1!$Q:$Q=Arkusz2!I$1,1,0)</f>
        <v>0</v>
      </c>
      <c r="J2612">
        <f>IF(Arkusz1!$Q:$Q=Arkusz2!J$1,1,0)</f>
        <v>1</v>
      </c>
      <c r="K2612">
        <f>IF(Arkusz1!$M:$M=Arkusz2!K$1,1,0)</f>
        <v>0</v>
      </c>
      <c r="L2612">
        <f>IF(Arkusz1!$M:$M=Arkusz2!L$1,1,0)</f>
        <v>0</v>
      </c>
      <c r="M2612">
        <f>IF(Arkusz1!$P:$P="",0,1)</f>
        <v>1</v>
      </c>
      <c r="N2612">
        <f>IF(Arkusz1!$S:$S=Arkusz2!N$1,1,0)</f>
        <v>0</v>
      </c>
      <c r="O2612">
        <f>IF(Arkusz1!$T:$T=Arkusz2!O$1,1,0)</f>
        <v>0</v>
      </c>
      <c r="P2612">
        <f>IF(Arkusz1!$T:$T=Arkusz2!P$1,1,0)</f>
        <v>0</v>
      </c>
      <c r="Q2612">
        <f>IF(Arkusz1!$T:$T=Arkusz2!Q$1,1,0)</f>
        <v>0</v>
      </c>
      <c r="R2612">
        <f>IF(Arkusz1!$O:$O=Arkusz2!R$1,1,0)</f>
        <v>0</v>
      </c>
      <c r="S2612" s="17">
        <f t="shared" si="64"/>
        <v>3.2071413573108588E-2</v>
      </c>
    </row>
    <row r="2613" spans="1:19">
      <c r="A2613">
        <f>Arkusz1!B2613</f>
        <v>2612</v>
      </c>
      <c r="B2613">
        <f>IF(Arkusz1!R:R=Arkusz2!B$1,1,0)</f>
        <v>0</v>
      </c>
      <c r="C2613">
        <f>IF(Arkusz1!$Q:$Q=Arkusz2!C$1,1,0)</f>
        <v>0</v>
      </c>
      <c r="D2613">
        <f>IF(Arkusz1!$Q:$Q=Arkusz2!D$1,1,0)</f>
        <v>0</v>
      </c>
      <c r="E2613">
        <f>IF(Arkusz1!$Q:$Q=Arkusz2!E$1,1,0)</f>
        <v>0</v>
      </c>
      <c r="F2613">
        <f>IF(Arkusz1!$Q:$Q=Arkusz2!F$1,1,0)</f>
        <v>0</v>
      </c>
      <c r="G2613">
        <f>IF(Arkusz1!$Q:$Q=Arkusz2!G$1,1,0)</f>
        <v>0</v>
      </c>
      <c r="H2613">
        <f>IF(Arkusz1!$Q:$Q=Arkusz2!H$1,1,0)</f>
        <v>0</v>
      </c>
      <c r="I2613">
        <f>IF(Arkusz1!$Q:$Q=Arkusz2!I$1,1,0)</f>
        <v>0</v>
      </c>
      <c r="J2613">
        <f>IF(Arkusz1!$Q:$Q=Arkusz2!J$1,1,0)</f>
        <v>1</v>
      </c>
      <c r="K2613">
        <f>IF(Arkusz1!$M:$M=Arkusz2!K$1,1,0)</f>
        <v>0</v>
      </c>
      <c r="L2613">
        <f>IF(Arkusz1!$M:$M=Arkusz2!L$1,1,0)</f>
        <v>0</v>
      </c>
      <c r="M2613">
        <f>IF(Arkusz1!$P:$P="",0,1)</f>
        <v>1</v>
      </c>
      <c r="N2613">
        <f>IF(Arkusz1!$S:$S=Arkusz2!N$1,1,0)</f>
        <v>0</v>
      </c>
      <c r="O2613">
        <f>IF(Arkusz1!$T:$T=Arkusz2!O$1,1,0)</f>
        <v>0</v>
      </c>
      <c r="P2613">
        <f>IF(Arkusz1!$T:$T=Arkusz2!P$1,1,0)</f>
        <v>0</v>
      </c>
      <c r="Q2613">
        <f>IF(Arkusz1!$T:$T=Arkusz2!Q$1,1,0)</f>
        <v>0</v>
      </c>
      <c r="R2613">
        <f>IF(Arkusz1!$O:$O=Arkusz2!R$1,1,0)</f>
        <v>0</v>
      </c>
      <c r="S2613" s="17">
        <f t="shared" si="64"/>
        <v>3.2071413573108588E-2</v>
      </c>
    </row>
    <row r="2614" spans="1:19">
      <c r="A2614">
        <f>Arkusz1!B2614</f>
        <v>2613</v>
      </c>
      <c r="B2614">
        <f>IF(Arkusz1!R:R=Arkusz2!B$1,1,0)</f>
        <v>0</v>
      </c>
      <c r="C2614">
        <f>IF(Arkusz1!$Q:$Q=Arkusz2!C$1,1,0)</f>
        <v>1</v>
      </c>
      <c r="D2614">
        <f>IF(Arkusz1!$Q:$Q=Arkusz2!D$1,1,0)</f>
        <v>0</v>
      </c>
      <c r="E2614">
        <f>IF(Arkusz1!$Q:$Q=Arkusz2!E$1,1,0)</f>
        <v>0</v>
      </c>
      <c r="F2614">
        <f>IF(Arkusz1!$Q:$Q=Arkusz2!F$1,1,0)</f>
        <v>0</v>
      </c>
      <c r="G2614">
        <f>IF(Arkusz1!$Q:$Q=Arkusz2!G$1,1,0)</f>
        <v>0</v>
      </c>
      <c r="H2614">
        <f>IF(Arkusz1!$Q:$Q=Arkusz2!H$1,1,0)</f>
        <v>0</v>
      </c>
      <c r="I2614">
        <f>IF(Arkusz1!$Q:$Q=Arkusz2!I$1,1,0)</f>
        <v>0</v>
      </c>
      <c r="J2614">
        <f>IF(Arkusz1!$Q:$Q=Arkusz2!J$1,1,0)</f>
        <v>0</v>
      </c>
      <c r="K2614">
        <f>IF(Arkusz1!$M:$M=Arkusz2!K$1,1,0)</f>
        <v>1</v>
      </c>
      <c r="L2614">
        <f>IF(Arkusz1!$M:$M=Arkusz2!L$1,1,0)</f>
        <v>0</v>
      </c>
      <c r="M2614">
        <f>IF(Arkusz1!$P:$P="",0,1)</f>
        <v>0</v>
      </c>
      <c r="N2614">
        <f>IF(Arkusz1!$S:$S=Arkusz2!N$1,1,0)</f>
        <v>0</v>
      </c>
      <c r="O2614">
        <f>IF(Arkusz1!$T:$T=Arkusz2!O$1,1,0)</f>
        <v>0</v>
      </c>
      <c r="P2614">
        <f>IF(Arkusz1!$T:$T=Arkusz2!P$1,1,0)</f>
        <v>0</v>
      </c>
      <c r="Q2614">
        <f>IF(Arkusz1!$T:$T=Arkusz2!Q$1,1,0)</f>
        <v>0</v>
      </c>
      <c r="R2614">
        <f>IF(Arkusz1!$O:$O=Arkusz2!R$1,1,0)</f>
        <v>1</v>
      </c>
      <c r="S2614" s="17">
        <f t="shared" si="64"/>
        <v>0.41320315051203721</v>
      </c>
    </row>
    <row r="2615" spans="1:19">
      <c r="A2615">
        <f>Arkusz1!B2615</f>
        <v>2614</v>
      </c>
      <c r="B2615">
        <f>IF(Arkusz1!R:R=Arkusz2!B$1,1,0)</f>
        <v>0</v>
      </c>
      <c r="C2615">
        <f>IF(Arkusz1!$Q:$Q=Arkusz2!C$1,1,0)</f>
        <v>1</v>
      </c>
      <c r="D2615">
        <f>IF(Arkusz1!$Q:$Q=Arkusz2!D$1,1,0)</f>
        <v>0</v>
      </c>
      <c r="E2615">
        <f>IF(Arkusz1!$Q:$Q=Arkusz2!E$1,1,0)</f>
        <v>0</v>
      </c>
      <c r="F2615">
        <f>IF(Arkusz1!$Q:$Q=Arkusz2!F$1,1,0)</f>
        <v>0</v>
      </c>
      <c r="G2615">
        <f>IF(Arkusz1!$Q:$Q=Arkusz2!G$1,1,0)</f>
        <v>0</v>
      </c>
      <c r="H2615">
        <f>IF(Arkusz1!$Q:$Q=Arkusz2!H$1,1,0)</f>
        <v>0</v>
      </c>
      <c r="I2615">
        <f>IF(Arkusz1!$Q:$Q=Arkusz2!I$1,1,0)</f>
        <v>0</v>
      </c>
      <c r="J2615">
        <f>IF(Arkusz1!$Q:$Q=Arkusz2!J$1,1,0)</f>
        <v>0</v>
      </c>
      <c r="K2615">
        <f>IF(Arkusz1!$M:$M=Arkusz2!K$1,1,0)</f>
        <v>0</v>
      </c>
      <c r="L2615">
        <f>IF(Arkusz1!$M:$M=Arkusz2!L$1,1,0)</f>
        <v>0</v>
      </c>
      <c r="M2615">
        <f>IF(Arkusz1!$P:$P="",0,1)</f>
        <v>0</v>
      </c>
      <c r="N2615">
        <f>IF(Arkusz1!$S:$S=Arkusz2!N$1,1,0)</f>
        <v>0</v>
      </c>
      <c r="O2615">
        <f>IF(Arkusz1!$T:$T=Arkusz2!O$1,1,0)</f>
        <v>0</v>
      </c>
      <c r="P2615">
        <f>IF(Arkusz1!$T:$T=Arkusz2!P$1,1,0)</f>
        <v>0</v>
      </c>
      <c r="Q2615">
        <f>IF(Arkusz1!$T:$T=Arkusz2!Q$1,1,0)</f>
        <v>0</v>
      </c>
      <c r="R2615">
        <f>IF(Arkusz1!$O:$O=Arkusz2!R$1,1,0)</f>
        <v>1</v>
      </c>
      <c r="S2615" s="17">
        <f t="shared" si="64"/>
        <v>0.56557841886809501</v>
      </c>
    </row>
    <row r="2616" spans="1:19">
      <c r="A2616">
        <f>Arkusz1!B2616</f>
        <v>2615</v>
      </c>
      <c r="B2616">
        <f>IF(Arkusz1!R:R=Arkusz2!B$1,1,0)</f>
        <v>0</v>
      </c>
      <c r="C2616">
        <f>IF(Arkusz1!$Q:$Q=Arkusz2!C$1,1,0)</f>
        <v>0</v>
      </c>
      <c r="D2616">
        <f>IF(Arkusz1!$Q:$Q=Arkusz2!D$1,1,0)</f>
        <v>0</v>
      </c>
      <c r="E2616">
        <f>IF(Arkusz1!$Q:$Q=Arkusz2!E$1,1,0)</f>
        <v>0</v>
      </c>
      <c r="F2616">
        <f>IF(Arkusz1!$Q:$Q=Arkusz2!F$1,1,0)</f>
        <v>0</v>
      </c>
      <c r="G2616">
        <f>IF(Arkusz1!$Q:$Q=Arkusz2!G$1,1,0)</f>
        <v>0</v>
      </c>
      <c r="H2616">
        <f>IF(Arkusz1!$Q:$Q=Arkusz2!H$1,1,0)</f>
        <v>0</v>
      </c>
      <c r="I2616">
        <f>IF(Arkusz1!$Q:$Q=Arkusz2!I$1,1,0)</f>
        <v>0</v>
      </c>
      <c r="J2616">
        <f>IF(Arkusz1!$Q:$Q=Arkusz2!J$1,1,0)</f>
        <v>1</v>
      </c>
      <c r="K2616">
        <f>IF(Arkusz1!$M:$M=Arkusz2!K$1,1,0)</f>
        <v>0</v>
      </c>
      <c r="L2616">
        <f>IF(Arkusz1!$M:$M=Arkusz2!L$1,1,0)</f>
        <v>0</v>
      </c>
      <c r="M2616">
        <f>IF(Arkusz1!$P:$P="",0,1)</f>
        <v>1</v>
      </c>
      <c r="N2616">
        <f>IF(Arkusz1!$S:$S=Arkusz2!N$1,1,0)</f>
        <v>0</v>
      </c>
      <c r="O2616">
        <f>IF(Arkusz1!$T:$T=Arkusz2!O$1,1,0)</f>
        <v>0</v>
      </c>
      <c r="P2616">
        <f>IF(Arkusz1!$T:$T=Arkusz2!P$1,1,0)</f>
        <v>0</v>
      </c>
      <c r="Q2616">
        <f>IF(Arkusz1!$T:$T=Arkusz2!Q$1,1,0)</f>
        <v>0</v>
      </c>
      <c r="R2616">
        <f>IF(Arkusz1!$O:$O=Arkusz2!R$1,1,0)</f>
        <v>0</v>
      </c>
      <c r="S2616" s="17">
        <f t="shared" si="64"/>
        <v>3.2071413573108588E-2</v>
      </c>
    </row>
    <row r="2617" spans="1:19">
      <c r="A2617">
        <f>Arkusz1!B2617</f>
        <v>2616</v>
      </c>
      <c r="B2617">
        <f>IF(Arkusz1!R:R=Arkusz2!B$1,1,0)</f>
        <v>0</v>
      </c>
      <c r="C2617">
        <f>IF(Arkusz1!$Q:$Q=Arkusz2!C$1,1,0)</f>
        <v>0</v>
      </c>
      <c r="D2617">
        <f>IF(Arkusz1!$Q:$Q=Arkusz2!D$1,1,0)</f>
        <v>0</v>
      </c>
      <c r="E2617">
        <f>IF(Arkusz1!$Q:$Q=Arkusz2!E$1,1,0)</f>
        <v>0</v>
      </c>
      <c r="F2617">
        <f>IF(Arkusz1!$Q:$Q=Arkusz2!F$1,1,0)</f>
        <v>0</v>
      </c>
      <c r="G2617">
        <f>IF(Arkusz1!$Q:$Q=Arkusz2!G$1,1,0)</f>
        <v>0</v>
      </c>
      <c r="H2617">
        <f>IF(Arkusz1!$Q:$Q=Arkusz2!H$1,1,0)</f>
        <v>0</v>
      </c>
      <c r="I2617">
        <f>IF(Arkusz1!$Q:$Q=Arkusz2!I$1,1,0)</f>
        <v>0</v>
      </c>
      <c r="J2617">
        <f>IF(Arkusz1!$Q:$Q=Arkusz2!J$1,1,0)</f>
        <v>1</v>
      </c>
      <c r="K2617">
        <f>IF(Arkusz1!$M:$M=Arkusz2!K$1,1,0)</f>
        <v>0</v>
      </c>
      <c r="L2617">
        <f>IF(Arkusz1!$M:$M=Arkusz2!L$1,1,0)</f>
        <v>0</v>
      </c>
      <c r="M2617">
        <f>IF(Arkusz1!$P:$P="",0,1)</f>
        <v>0</v>
      </c>
      <c r="N2617">
        <f>IF(Arkusz1!$S:$S=Arkusz2!N$1,1,0)</f>
        <v>0</v>
      </c>
      <c r="O2617">
        <f>IF(Arkusz1!$T:$T=Arkusz2!O$1,1,0)</f>
        <v>0</v>
      </c>
      <c r="P2617">
        <f>IF(Arkusz1!$T:$T=Arkusz2!P$1,1,0)</f>
        <v>0</v>
      </c>
      <c r="Q2617">
        <f>IF(Arkusz1!$T:$T=Arkusz2!Q$1,1,0)</f>
        <v>0</v>
      </c>
      <c r="R2617">
        <f>IF(Arkusz1!$O:$O=Arkusz2!R$1,1,0)</f>
        <v>0</v>
      </c>
      <c r="S2617" s="17">
        <f t="shared" si="64"/>
        <v>3.4502880732867523E-2</v>
      </c>
    </row>
    <row r="2618" spans="1:19">
      <c r="A2618">
        <f>Arkusz1!B2618</f>
        <v>2617</v>
      </c>
      <c r="B2618">
        <f>IF(Arkusz1!R:R=Arkusz2!B$1,1,0)</f>
        <v>0</v>
      </c>
      <c r="C2618">
        <f>IF(Arkusz1!$Q:$Q=Arkusz2!C$1,1,0)</f>
        <v>0</v>
      </c>
      <c r="D2618">
        <f>IF(Arkusz1!$Q:$Q=Arkusz2!D$1,1,0)</f>
        <v>0</v>
      </c>
      <c r="E2618">
        <f>IF(Arkusz1!$Q:$Q=Arkusz2!E$1,1,0)</f>
        <v>0</v>
      </c>
      <c r="F2618">
        <f>IF(Arkusz1!$Q:$Q=Arkusz2!F$1,1,0)</f>
        <v>0</v>
      </c>
      <c r="G2618">
        <f>IF(Arkusz1!$Q:$Q=Arkusz2!G$1,1,0)</f>
        <v>0</v>
      </c>
      <c r="H2618">
        <f>IF(Arkusz1!$Q:$Q=Arkusz2!H$1,1,0)</f>
        <v>0</v>
      </c>
      <c r="I2618">
        <f>IF(Arkusz1!$Q:$Q=Arkusz2!I$1,1,0)</f>
        <v>0</v>
      </c>
      <c r="J2618">
        <f>IF(Arkusz1!$Q:$Q=Arkusz2!J$1,1,0)</f>
        <v>1</v>
      </c>
      <c r="K2618">
        <f>IF(Arkusz1!$M:$M=Arkusz2!K$1,1,0)</f>
        <v>0</v>
      </c>
      <c r="L2618">
        <f>IF(Arkusz1!$M:$M=Arkusz2!L$1,1,0)</f>
        <v>0</v>
      </c>
      <c r="M2618">
        <f>IF(Arkusz1!$P:$P="",0,1)</f>
        <v>0</v>
      </c>
      <c r="N2618">
        <f>IF(Arkusz1!$S:$S=Arkusz2!N$1,1,0)</f>
        <v>0</v>
      </c>
      <c r="O2618">
        <f>IF(Arkusz1!$T:$T=Arkusz2!O$1,1,0)</f>
        <v>0</v>
      </c>
      <c r="P2618">
        <f>IF(Arkusz1!$T:$T=Arkusz2!P$1,1,0)</f>
        <v>0</v>
      </c>
      <c r="Q2618">
        <f>IF(Arkusz1!$T:$T=Arkusz2!Q$1,1,0)</f>
        <v>0</v>
      </c>
      <c r="R2618">
        <f>IF(Arkusz1!$O:$O=Arkusz2!R$1,1,0)</f>
        <v>0</v>
      </c>
      <c r="S2618" s="17">
        <f t="shared" si="64"/>
        <v>3.4502880732867523E-2</v>
      </c>
    </row>
    <row r="2619" spans="1:19">
      <c r="A2619">
        <f>Arkusz1!B2619</f>
        <v>2618</v>
      </c>
      <c r="B2619">
        <f>IF(Arkusz1!R:R=Arkusz2!B$1,1,0)</f>
        <v>0</v>
      </c>
      <c r="C2619">
        <f>IF(Arkusz1!$Q:$Q=Arkusz2!C$1,1,0)</f>
        <v>0</v>
      </c>
      <c r="D2619">
        <f>IF(Arkusz1!$Q:$Q=Arkusz2!D$1,1,0)</f>
        <v>0</v>
      </c>
      <c r="E2619">
        <f>IF(Arkusz1!$Q:$Q=Arkusz2!E$1,1,0)</f>
        <v>0</v>
      </c>
      <c r="F2619">
        <f>IF(Arkusz1!$Q:$Q=Arkusz2!F$1,1,0)</f>
        <v>0</v>
      </c>
      <c r="G2619">
        <f>IF(Arkusz1!$Q:$Q=Arkusz2!G$1,1,0)</f>
        <v>0</v>
      </c>
      <c r="H2619">
        <f>IF(Arkusz1!$Q:$Q=Arkusz2!H$1,1,0)</f>
        <v>1</v>
      </c>
      <c r="I2619">
        <f>IF(Arkusz1!$Q:$Q=Arkusz2!I$1,1,0)</f>
        <v>0</v>
      </c>
      <c r="J2619">
        <f>IF(Arkusz1!$Q:$Q=Arkusz2!J$1,1,0)</f>
        <v>0</v>
      </c>
      <c r="K2619">
        <f>IF(Arkusz1!$M:$M=Arkusz2!K$1,1,0)</f>
        <v>1</v>
      </c>
      <c r="L2619">
        <f>IF(Arkusz1!$M:$M=Arkusz2!L$1,1,0)</f>
        <v>0</v>
      </c>
      <c r="M2619">
        <f>IF(Arkusz1!$P:$P="",0,1)</f>
        <v>1</v>
      </c>
      <c r="N2619">
        <f>IF(Arkusz1!$S:$S=Arkusz2!N$1,1,0)</f>
        <v>0</v>
      </c>
      <c r="O2619">
        <f>IF(Arkusz1!$T:$T=Arkusz2!O$1,1,0)</f>
        <v>0</v>
      </c>
      <c r="P2619">
        <f>IF(Arkusz1!$T:$T=Arkusz2!P$1,1,0)</f>
        <v>0</v>
      </c>
      <c r="Q2619">
        <f>IF(Arkusz1!$T:$T=Arkusz2!Q$1,1,0)</f>
        <v>0</v>
      </c>
      <c r="R2619">
        <f>IF(Arkusz1!$O:$O=Arkusz2!R$1,1,0)</f>
        <v>0</v>
      </c>
      <c r="S2619" s="17">
        <f t="shared" si="64"/>
        <v>0.10163322948359395</v>
      </c>
    </row>
    <row r="2620" spans="1:19">
      <c r="A2620">
        <f>Arkusz1!B2620</f>
        <v>2619</v>
      </c>
      <c r="B2620">
        <f>IF(Arkusz1!R:R=Arkusz2!B$1,1,0)</f>
        <v>0</v>
      </c>
      <c r="C2620">
        <f>IF(Arkusz1!$Q:$Q=Arkusz2!C$1,1,0)</f>
        <v>0</v>
      </c>
      <c r="D2620">
        <f>IF(Arkusz1!$Q:$Q=Arkusz2!D$1,1,0)</f>
        <v>0</v>
      </c>
      <c r="E2620">
        <f>IF(Arkusz1!$Q:$Q=Arkusz2!E$1,1,0)</f>
        <v>0</v>
      </c>
      <c r="F2620">
        <f>IF(Arkusz1!$Q:$Q=Arkusz2!F$1,1,0)</f>
        <v>0</v>
      </c>
      <c r="G2620">
        <f>IF(Arkusz1!$Q:$Q=Arkusz2!G$1,1,0)</f>
        <v>0</v>
      </c>
      <c r="H2620">
        <f>IF(Arkusz1!$Q:$Q=Arkusz2!H$1,1,0)</f>
        <v>1</v>
      </c>
      <c r="I2620">
        <f>IF(Arkusz1!$Q:$Q=Arkusz2!I$1,1,0)</f>
        <v>0</v>
      </c>
      <c r="J2620">
        <f>IF(Arkusz1!$Q:$Q=Arkusz2!J$1,1,0)</f>
        <v>0</v>
      </c>
      <c r="K2620">
        <f>IF(Arkusz1!$M:$M=Arkusz2!K$1,1,0)</f>
        <v>0</v>
      </c>
      <c r="L2620">
        <f>IF(Arkusz1!$M:$M=Arkusz2!L$1,1,0)</f>
        <v>0</v>
      </c>
      <c r="M2620">
        <f>IF(Arkusz1!$P:$P="",0,1)</f>
        <v>1</v>
      </c>
      <c r="N2620">
        <f>IF(Arkusz1!$S:$S=Arkusz2!N$1,1,0)</f>
        <v>0</v>
      </c>
      <c r="O2620">
        <f>IF(Arkusz1!$T:$T=Arkusz2!O$1,1,0)</f>
        <v>1</v>
      </c>
      <c r="P2620">
        <f>IF(Arkusz1!$T:$T=Arkusz2!P$1,1,0)</f>
        <v>0</v>
      </c>
      <c r="Q2620">
        <f>IF(Arkusz1!$T:$T=Arkusz2!Q$1,1,0)</f>
        <v>0</v>
      </c>
      <c r="R2620">
        <f>IF(Arkusz1!$O:$O=Arkusz2!R$1,1,0)</f>
        <v>0</v>
      </c>
      <c r="S2620" s="17">
        <f t="shared" si="64"/>
        <v>6.5364975892028457E-2</v>
      </c>
    </row>
    <row r="2621" spans="1:19">
      <c r="A2621">
        <f>Arkusz1!B2621</f>
        <v>2620</v>
      </c>
      <c r="B2621">
        <f>IF(Arkusz1!R:R=Arkusz2!B$1,1,0)</f>
        <v>0</v>
      </c>
      <c r="C2621">
        <f>IF(Arkusz1!$Q:$Q=Arkusz2!C$1,1,0)</f>
        <v>0</v>
      </c>
      <c r="D2621">
        <f>IF(Arkusz1!$Q:$Q=Arkusz2!D$1,1,0)</f>
        <v>0</v>
      </c>
      <c r="E2621">
        <f>IF(Arkusz1!$Q:$Q=Arkusz2!E$1,1,0)</f>
        <v>0</v>
      </c>
      <c r="F2621">
        <f>IF(Arkusz1!$Q:$Q=Arkusz2!F$1,1,0)</f>
        <v>0</v>
      </c>
      <c r="G2621">
        <f>IF(Arkusz1!$Q:$Q=Arkusz2!G$1,1,0)</f>
        <v>1</v>
      </c>
      <c r="H2621">
        <f>IF(Arkusz1!$Q:$Q=Arkusz2!H$1,1,0)</f>
        <v>0</v>
      </c>
      <c r="I2621">
        <f>IF(Arkusz1!$Q:$Q=Arkusz2!I$1,1,0)</f>
        <v>0</v>
      </c>
      <c r="J2621">
        <f>IF(Arkusz1!$Q:$Q=Arkusz2!J$1,1,0)</f>
        <v>0</v>
      </c>
      <c r="K2621">
        <f>IF(Arkusz1!$M:$M=Arkusz2!K$1,1,0)</f>
        <v>0</v>
      </c>
      <c r="L2621">
        <f>IF(Arkusz1!$M:$M=Arkusz2!L$1,1,0)</f>
        <v>0</v>
      </c>
      <c r="M2621">
        <f>IF(Arkusz1!$P:$P="",0,1)</f>
        <v>1</v>
      </c>
      <c r="N2621">
        <f>IF(Arkusz1!$S:$S=Arkusz2!N$1,1,0)</f>
        <v>0</v>
      </c>
      <c r="O2621">
        <f>IF(Arkusz1!$T:$T=Arkusz2!O$1,1,0)</f>
        <v>0</v>
      </c>
      <c r="P2621">
        <f>IF(Arkusz1!$T:$T=Arkusz2!P$1,1,0)</f>
        <v>0</v>
      </c>
      <c r="Q2621">
        <f>IF(Arkusz1!$T:$T=Arkusz2!Q$1,1,0)</f>
        <v>0</v>
      </c>
      <c r="R2621">
        <f>IF(Arkusz1!$O:$O=Arkusz2!R$1,1,0)</f>
        <v>0</v>
      </c>
      <c r="S2621" s="17">
        <f t="shared" si="64"/>
        <v>5.7394673231095802E-2</v>
      </c>
    </row>
    <row r="2622" spans="1:19">
      <c r="A2622">
        <f>Arkusz1!B2622</f>
        <v>2621</v>
      </c>
      <c r="B2622">
        <f>IF(Arkusz1!R:R=Arkusz2!B$1,1,0)</f>
        <v>0</v>
      </c>
      <c r="C2622">
        <f>IF(Arkusz1!$Q:$Q=Arkusz2!C$1,1,0)</f>
        <v>0</v>
      </c>
      <c r="D2622">
        <f>IF(Arkusz1!$Q:$Q=Arkusz2!D$1,1,0)</f>
        <v>0</v>
      </c>
      <c r="E2622">
        <f>IF(Arkusz1!$Q:$Q=Arkusz2!E$1,1,0)</f>
        <v>0</v>
      </c>
      <c r="F2622">
        <f>IF(Arkusz1!$Q:$Q=Arkusz2!F$1,1,0)</f>
        <v>0</v>
      </c>
      <c r="G2622">
        <f>IF(Arkusz1!$Q:$Q=Arkusz2!G$1,1,0)</f>
        <v>0</v>
      </c>
      <c r="H2622">
        <f>IF(Arkusz1!$Q:$Q=Arkusz2!H$1,1,0)</f>
        <v>1</v>
      </c>
      <c r="I2622">
        <f>IF(Arkusz1!$Q:$Q=Arkusz2!I$1,1,0)</f>
        <v>0</v>
      </c>
      <c r="J2622">
        <f>IF(Arkusz1!$Q:$Q=Arkusz2!J$1,1,0)</f>
        <v>0</v>
      </c>
      <c r="K2622">
        <f>IF(Arkusz1!$M:$M=Arkusz2!K$1,1,0)</f>
        <v>0</v>
      </c>
      <c r="L2622">
        <f>IF(Arkusz1!$M:$M=Arkusz2!L$1,1,0)</f>
        <v>0</v>
      </c>
      <c r="M2622">
        <f>IF(Arkusz1!$P:$P="",0,1)</f>
        <v>1</v>
      </c>
      <c r="N2622">
        <f>IF(Arkusz1!$S:$S=Arkusz2!N$1,1,0)</f>
        <v>0</v>
      </c>
      <c r="O2622">
        <f>IF(Arkusz1!$T:$T=Arkusz2!O$1,1,0)</f>
        <v>0</v>
      </c>
      <c r="P2622">
        <f>IF(Arkusz1!$T:$T=Arkusz2!P$1,1,0)</f>
        <v>0</v>
      </c>
      <c r="Q2622">
        <f>IF(Arkusz1!$T:$T=Arkusz2!Q$1,1,0)</f>
        <v>0</v>
      </c>
      <c r="R2622">
        <f>IF(Arkusz1!$O:$O=Arkusz2!R$1,1,0)</f>
        <v>0</v>
      </c>
      <c r="S2622" s="17">
        <f t="shared" si="64"/>
        <v>0.17298255377116797</v>
      </c>
    </row>
    <row r="2623" spans="1:19">
      <c r="A2623">
        <f>Arkusz1!B2623</f>
        <v>2622</v>
      </c>
      <c r="B2623">
        <f>IF(Arkusz1!R:R=Arkusz2!B$1,1,0)</f>
        <v>0</v>
      </c>
      <c r="C2623">
        <f>IF(Arkusz1!$Q:$Q=Arkusz2!C$1,1,0)</f>
        <v>0</v>
      </c>
      <c r="D2623">
        <f>IF(Arkusz1!$Q:$Q=Arkusz2!D$1,1,0)</f>
        <v>0</v>
      </c>
      <c r="E2623">
        <f>IF(Arkusz1!$Q:$Q=Arkusz2!E$1,1,0)</f>
        <v>0</v>
      </c>
      <c r="F2623">
        <f>IF(Arkusz1!$Q:$Q=Arkusz2!F$1,1,0)</f>
        <v>0</v>
      </c>
      <c r="G2623">
        <f>IF(Arkusz1!$Q:$Q=Arkusz2!G$1,1,0)</f>
        <v>0</v>
      </c>
      <c r="H2623">
        <f>IF(Arkusz1!$Q:$Q=Arkusz2!H$1,1,0)</f>
        <v>0</v>
      </c>
      <c r="I2623">
        <f>IF(Arkusz1!$Q:$Q=Arkusz2!I$1,1,0)</f>
        <v>0</v>
      </c>
      <c r="J2623">
        <f>IF(Arkusz1!$Q:$Q=Arkusz2!J$1,1,0)</f>
        <v>1</v>
      </c>
      <c r="K2623">
        <f>IF(Arkusz1!$M:$M=Arkusz2!K$1,1,0)</f>
        <v>0</v>
      </c>
      <c r="L2623">
        <f>IF(Arkusz1!$M:$M=Arkusz2!L$1,1,0)</f>
        <v>0</v>
      </c>
      <c r="M2623">
        <f>IF(Arkusz1!$P:$P="",0,1)</f>
        <v>1</v>
      </c>
      <c r="N2623">
        <f>IF(Arkusz1!$S:$S=Arkusz2!N$1,1,0)</f>
        <v>0</v>
      </c>
      <c r="O2623">
        <f>IF(Arkusz1!$T:$T=Arkusz2!O$1,1,0)</f>
        <v>0</v>
      </c>
      <c r="P2623">
        <f>IF(Arkusz1!$T:$T=Arkusz2!P$1,1,0)</f>
        <v>0</v>
      </c>
      <c r="Q2623">
        <f>IF(Arkusz1!$T:$T=Arkusz2!Q$1,1,0)</f>
        <v>0</v>
      </c>
      <c r="R2623">
        <f>IF(Arkusz1!$O:$O=Arkusz2!R$1,1,0)</f>
        <v>0</v>
      </c>
      <c r="S2623" s="17">
        <f t="shared" si="64"/>
        <v>3.2071413573108588E-2</v>
      </c>
    </row>
    <row r="2624" spans="1:19">
      <c r="A2624">
        <f>Arkusz1!B2624</f>
        <v>2623</v>
      </c>
      <c r="B2624">
        <f>IF(Arkusz1!R:R=Arkusz2!B$1,1,0)</f>
        <v>0</v>
      </c>
      <c r="C2624">
        <f>IF(Arkusz1!$Q:$Q=Arkusz2!C$1,1,0)</f>
        <v>0</v>
      </c>
      <c r="D2624">
        <f>IF(Arkusz1!$Q:$Q=Arkusz2!D$1,1,0)</f>
        <v>0</v>
      </c>
      <c r="E2624">
        <f>IF(Arkusz1!$Q:$Q=Arkusz2!E$1,1,0)</f>
        <v>0</v>
      </c>
      <c r="F2624">
        <f>IF(Arkusz1!$Q:$Q=Arkusz2!F$1,1,0)</f>
        <v>0</v>
      </c>
      <c r="G2624">
        <f>IF(Arkusz1!$Q:$Q=Arkusz2!G$1,1,0)</f>
        <v>0</v>
      </c>
      <c r="H2624">
        <f>IF(Arkusz1!$Q:$Q=Arkusz2!H$1,1,0)</f>
        <v>0</v>
      </c>
      <c r="I2624">
        <f>IF(Arkusz1!$Q:$Q=Arkusz2!I$1,1,0)</f>
        <v>0</v>
      </c>
      <c r="J2624">
        <f>IF(Arkusz1!$Q:$Q=Arkusz2!J$1,1,0)</f>
        <v>1</v>
      </c>
      <c r="K2624">
        <f>IF(Arkusz1!$M:$M=Arkusz2!K$1,1,0)</f>
        <v>0</v>
      </c>
      <c r="L2624">
        <f>IF(Arkusz1!$M:$M=Arkusz2!L$1,1,0)</f>
        <v>0</v>
      </c>
      <c r="M2624">
        <f>IF(Arkusz1!$P:$P="",0,1)</f>
        <v>0</v>
      </c>
      <c r="N2624">
        <f>IF(Arkusz1!$S:$S=Arkusz2!N$1,1,0)</f>
        <v>1</v>
      </c>
      <c r="O2624">
        <f>IF(Arkusz1!$T:$T=Arkusz2!O$1,1,0)</f>
        <v>0</v>
      </c>
      <c r="P2624">
        <f>IF(Arkusz1!$T:$T=Arkusz2!P$1,1,0)</f>
        <v>0</v>
      </c>
      <c r="Q2624">
        <f>IF(Arkusz1!$T:$T=Arkusz2!Q$1,1,0)</f>
        <v>0</v>
      </c>
      <c r="R2624">
        <f>IF(Arkusz1!$O:$O=Arkusz2!R$1,1,0)</f>
        <v>0</v>
      </c>
      <c r="S2624" s="17">
        <f t="shared" si="64"/>
        <v>6.0950324382530965E-2</v>
      </c>
    </row>
    <row r="2625" spans="1:19">
      <c r="A2625">
        <f>Arkusz1!B2625</f>
        <v>2624</v>
      </c>
      <c r="B2625">
        <f>IF(Arkusz1!R:R=Arkusz2!B$1,1,0)</f>
        <v>0</v>
      </c>
      <c r="C2625">
        <f>IF(Arkusz1!$Q:$Q=Arkusz2!C$1,1,0)</f>
        <v>0</v>
      </c>
      <c r="D2625">
        <f>IF(Arkusz1!$Q:$Q=Arkusz2!D$1,1,0)</f>
        <v>0</v>
      </c>
      <c r="E2625">
        <f>IF(Arkusz1!$Q:$Q=Arkusz2!E$1,1,0)</f>
        <v>0</v>
      </c>
      <c r="F2625">
        <f>IF(Arkusz1!$Q:$Q=Arkusz2!F$1,1,0)</f>
        <v>0</v>
      </c>
      <c r="G2625">
        <f>IF(Arkusz1!$Q:$Q=Arkusz2!G$1,1,0)</f>
        <v>0</v>
      </c>
      <c r="H2625">
        <f>IF(Arkusz1!$Q:$Q=Arkusz2!H$1,1,0)</f>
        <v>0</v>
      </c>
      <c r="I2625">
        <f>IF(Arkusz1!$Q:$Q=Arkusz2!I$1,1,0)</f>
        <v>0</v>
      </c>
      <c r="J2625">
        <f>IF(Arkusz1!$Q:$Q=Arkusz2!J$1,1,0)</f>
        <v>1</v>
      </c>
      <c r="K2625">
        <f>IF(Arkusz1!$M:$M=Arkusz2!K$1,1,0)</f>
        <v>0</v>
      </c>
      <c r="L2625">
        <f>IF(Arkusz1!$M:$M=Arkusz2!L$1,1,0)</f>
        <v>0</v>
      </c>
      <c r="M2625">
        <f>IF(Arkusz1!$P:$P="",0,1)</f>
        <v>1</v>
      </c>
      <c r="N2625">
        <f>IF(Arkusz1!$S:$S=Arkusz2!N$1,1,0)</f>
        <v>0</v>
      </c>
      <c r="O2625">
        <f>IF(Arkusz1!$T:$T=Arkusz2!O$1,1,0)</f>
        <v>0</v>
      </c>
      <c r="P2625">
        <f>IF(Arkusz1!$T:$T=Arkusz2!P$1,1,0)</f>
        <v>0</v>
      </c>
      <c r="Q2625">
        <f>IF(Arkusz1!$T:$T=Arkusz2!Q$1,1,0)</f>
        <v>0</v>
      </c>
      <c r="R2625">
        <f>IF(Arkusz1!$O:$O=Arkusz2!R$1,1,0)</f>
        <v>0</v>
      </c>
      <c r="S2625" s="17">
        <f t="shared" si="64"/>
        <v>3.2071413573108588E-2</v>
      </c>
    </row>
    <row r="2626" spans="1:19">
      <c r="A2626">
        <f>Arkusz1!B2626</f>
        <v>2625</v>
      </c>
      <c r="B2626">
        <f>IF(Arkusz1!R:R=Arkusz2!B$1,1,0)</f>
        <v>0</v>
      </c>
      <c r="C2626">
        <f>IF(Arkusz1!$Q:$Q=Arkusz2!C$1,1,0)</f>
        <v>1</v>
      </c>
      <c r="D2626">
        <f>IF(Arkusz1!$Q:$Q=Arkusz2!D$1,1,0)</f>
        <v>0</v>
      </c>
      <c r="E2626">
        <f>IF(Arkusz1!$Q:$Q=Arkusz2!E$1,1,0)</f>
        <v>0</v>
      </c>
      <c r="F2626">
        <f>IF(Arkusz1!$Q:$Q=Arkusz2!F$1,1,0)</f>
        <v>0</v>
      </c>
      <c r="G2626">
        <f>IF(Arkusz1!$Q:$Q=Arkusz2!G$1,1,0)</f>
        <v>0</v>
      </c>
      <c r="H2626">
        <f>IF(Arkusz1!$Q:$Q=Arkusz2!H$1,1,0)</f>
        <v>0</v>
      </c>
      <c r="I2626">
        <f>IF(Arkusz1!$Q:$Q=Arkusz2!I$1,1,0)</f>
        <v>0</v>
      </c>
      <c r="J2626">
        <f>IF(Arkusz1!$Q:$Q=Arkusz2!J$1,1,0)</f>
        <v>0</v>
      </c>
      <c r="K2626">
        <f>IF(Arkusz1!$M:$M=Arkusz2!K$1,1,0)</f>
        <v>1</v>
      </c>
      <c r="L2626">
        <f>IF(Arkusz1!$M:$M=Arkusz2!L$1,1,0)</f>
        <v>0</v>
      </c>
      <c r="M2626">
        <f>IF(Arkusz1!$P:$P="",0,1)</f>
        <v>1</v>
      </c>
      <c r="N2626">
        <f>IF(Arkusz1!$S:$S=Arkusz2!N$1,1,0)</f>
        <v>0</v>
      </c>
      <c r="O2626">
        <f>IF(Arkusz1!$T:$T=Arkusz2!O$1,1,0)</f>
        <v>0</v>
      </c>
      <c r="P2626">
        <f>IF(Arkusz1!$T:$T=Arkusz2!P$1,1,0)</f>
        <v>0</v>
      </c>
      <c r="Q2626">
        <f>IF(Arkusz1!$T:$T=Arkusz2!Q$1,1,0)</f>
        <v>1</v>
      </c>
      <c r="R2626">
        <f>IF(Arkusz1!$O:$O=Arkusz2!R$1,1,0)</f>
        <v>0</v>
      </c>
      <c r="S2626" s="17">
        <f t="shared" si="64"/>
        <v>0.41500893464037891</v>
      </c>
    </row>
    <row r="2627" spans="1:19">
      <c r="A2627">
        <f>Arkusz1!B2627</f>
        <v>2626</v>
      </c>
      <c r="B2627">
        <f>IF(Arkusz1!R:R=Arkusz2!B$1,1,0)</f>
        <v>0</v>
      </c>
      <c r="C2627">
        <f>IF(Arkusz1!$Q:$Q=Arkusz2!C$1,1,0)</f>
        <v>0</v>
      </c>
      <c r="D2627">
        <f>IF(Arkusz1!$Q:$Q=Arkusz2!D$1,1,0)</f>
        <v>0</v>
      </c>
      <c r="E2627">
        <f>IF(Arkusz1!$Q:$Q=Arkusz2!E$1,1,0)</f>
        <v>0</v>
      </c>
      <c r="F2627">
        <f>IF(Arkusz1!$Q:$Q=Arkusz2!F$1,1,0)</f>
        <v>0</v>
      </c>
      <c r="G2627">
        <f>IF(Arkusz1!$Q:$Q=Arkusz2!G$1,1,0)</f>
        <v>0</v>
      </c>
      <c r="H2627">
        <f>IF(Arkusz1!$Q:$Q=Arkusz2!H$1,1,0)</f>
        <v>0</v>
      </c>
      <c r="I2627">
        <f>IF(Arkusz1!$Q:$Q=Arkusz2!I$1,1,0)</f>
        <v>0</v>
      </c>
      <c r="J2627">
        <f>IF(Arkusz1!$Q:$Q=Arkusz2!J$1,1,0)</f>
        <v>1</v>
      </c>
      <c r="K2627">
        <f>IF(Arkusz1!$M:$M=Arkusz2!K$1,1,0)</f>
        <v>0</v>
      </c>
      <c r="L2627">
        <f>IF(Arkusz1!$M:$M=Arkusz2!L$1,1,0)</f>
        <v>0</v>
      </c>
      <c r="M2627">
        <f>IF(Arkusz1!$P:$P="",0,1)</f>
        <v>0</v>
      </c>
      <c r="N2627">
        <f>IF(Arkusz1!$S:$S=Arkusz2!N$1,1,0)</f>
        <v>1</v>
      </c>
      <c r="O2627">
        <f>IF(Arkusz1!$T:$T=Arkusz2!O$1,1,0)</f>
        <v>0</v>
      </c>
      <c r="P2627">
        <f>IF(Arkusz1!$T:$T=Arkusz2!P$1,1,0)</f>
        <v>0</v>
      </c>
      <c r="Q2627">
        <f>IF(Arkusz1!$T:$T=Arkusz2!Q$1,1,0)</f>
        <v>0</v>
      </c>
      <c r="R2627">
        <f>IF(Arkusz1!$O:$O=Arkusz2!R$1,1,0)</f>
        <v>0</v>
      </c>
      <c r="S2627" s="17">
        <f t="shared" ref="S2627:S2690" si="65">1/(1+EXP(-$AV$5-MMULT(B2627:Q2627,$AV$6:$AV$21)))</f>
        <v>6.0950324382530965E-2</v>
      </c>
    </row>
    <row r="2628" spans="1:19">
      <c r="A2628">
        <f>Arkusz1!B2628</f>
        <v>2627</v>
      </c>
      <c r="B2628">
        <f>IF(Arkusz1!R:R=Arkusz2!B$1,1,0)</f>
        <v>0</v>
      </c>
      <c r="C2628">
        <f>IF(Arkusz1!$Q:$Q=Arkusz2!C$1,1,0)</f>
        <v>0</v>
      </c>
      <c r="D2628">
        <f>IF(Arkusz1!$Q:$Q=Arkusz2!D$1,1,0)</f>
        <v>0</v>
      </c>
      <c r="E2628">
        <f>IF(Arkusz1!$Q:$Q=Arkusz2!E$1,1,0)</f>
        <v>0</v>
      </c>
      <c r="F2628">
        <f>IF(Arkusz1!$Q:$Q=Arkusz2!F$1,1,0)</f>
        <v>0</v>
      </c>
      <c r="G2628">
        <f>IF(Arkusz1!$Q:$Q=Arkusz2!G$1,1,0)</f>
        <v>0</v>
      </c>
      <c r="H2628">
        <f>IF(Arkusz1!$Q:$Q=Arkusz2!H$1,1,0)</f>
        <v>1</v>
      </c>
      <c r="I2628">
        <f>IF(Arkusz1!$Q:$Q=Arkusz2!I$1,1,0)</f>
        <v>0</v>
      </c>
      <c r="J2628">
        <f>IF(Arkusz1!$Q:$Q=Arkusz2!J$1,1,0)</f>
        <v>0</v>
      </c>
      <c r="K2628">
        <f>IF(Arkusz1!$M:$M=Arkusz2!K$1,1,0)</f>
        <v>0</v>
      </c>
      <c r="L2628">
        <f>IF(Arkusz1!$M:$M=Arkusz2!L$1,1,0)</f>
        <v>0</v>
      </c>
      <c r="M2628">
        <f>IF(Arkusz1!$P:$P="",0,1)</f>
        <v>0</v>
      </c>
      <c r="N2628">
        <f>IF(Arkusz1!$S:$S=Arkusz2!N$1,1,0)</f>
        <v>0</v>
      </c>
      <c r="O2628">
        <f>IF(Arkusz1!$T:$T=Arkusz2!O$1,1,0)</f>
        <v>0</v>
      </c>
      <c r="P2628">
        <f>IF(Arkusz1!$T:$T=Arkusz2!P$1,1,0)</f>
        <v>0</v>
      </c>
      <c r="Q2628">
        <f>IF(Arkusz1!$T:$T=Arkusz2!Q$1,1,0)</f>
        <v>0</v>
      </c>
      <c r="R2628">
        <f>IF(Arkusz1!$O:$O=Arkusz2!R$1,1,0)</f>
        <v>1</v>
      </c>
      <c r="S2628" s="17">
        <f t="shared" si="65"/>
        <v>0.18406554276601864</v>
      </c>
    </row>
    <row r="2629" spans="1:19">
      <c r="A2629">
        <f>Arkusz1!B2629</f>
        <v>2628</v>
      </c>
      <c r="B2629">
        <f>IF(Arkusz1!R:R=Arkusz2!B$1,1,0)</f>
        <v>0</v>
      </c>
      <c r="C2629">
        <f>IF(Arkusz1!$Q:$Q=Arkusz2!C$1,1,0)</f>
        <v>0</v>
      </c>
      <c r="D2629">
        <f>IF(Arkusz1!$Q:$Q=Arkusz2!D$1,1,0)</f>
        <v>0</v>
      </c>
      <c r="E2629">
        <f>IF(Arkusz1!$Q:$Q=Arkusz2!E$1,1,0)</f>
        <v>0</v>
      </c>
      <c r="F2629">
        <f>IF(Arkusz1!$Q:$Q=Arkusz2!F$1,1,0)</f>
        <v>0</v>
      </c>
      <c r="G2629">
        <f>IF(Arkusz1!$Q:$Q=Arkusz2!G$1,1,0)</f>
        <v>0</v>
      </c>
      <c r="H2629">
        <f>IF(Arkusz1!$Q:$Q=Arkusz2!H$1,1,0)</f>
        <v>0</v>
      </c>
      <c r="I2629">
        <f>IF(Arkusz1!$Q:$Q=Arkusz2!I$1,1,0)</f>
        <v>0</v>
      </c>
      <c r="J2629">
        <f>IF(Arkusz1!$Q:$Q=Arkusz2!J$1,1,0)</f>
        <v>1</v>
      </c>
      <c r="K2629">
        <f>IF(Arkusz1!$M:$M=Arkusz2!K$1,1,0)</f>
        <v>0</v>
      </c>
      <c r="L2629">
        <f>IF(Arkusz1!$M:$M=Arkusz2!L$1,1,0)</f>
        <v>0</v>
      </c>
      <c r="M2629">
        <f>IF(Arkusz1!$P:$P="",0,1)</f>
        <v>1</v>
      </c>
      <c r="N2629">
        <f>IF(Arkusz1!$S:$S=Arkusz2!N$1,1,0)</f>
        <v>0</v>
      </c>
      <c r="O2629">
        <f>IF(Arkusz1!$T:$T=Arkusz2!O$1,1,0)</f>
        <v>0</v>
      </c>
      <c r="P2629">
        <f>IF(Arkusz1!$T:$T=Arkusz2!P$1,1,0)</f>
        <v>0</v>
      </c>
      <c r="Q2629">
        <f>IF(Arkusz1!$T:$T=Arkusz2!Q$1,1,0)</f>
        <v>0</v>
      </c>
      <c r="R2629">
        <f>IF(Arkusz1!$O:$O=Arkusz2!R$1,1,0)</f>
        <v>0</v>
      </c>
      <c r="S2629" s="17">
        <f t="shared" si="65"/>
        <v>3.2071413573108588E-2</v>
      </c>
    </row>
    <row r="2630" spans="1:19">
      <c r="A2630">
        <f>Arkusz1!B2630</f>
        <v>2629</v>
      </c>
      <c r="B2630">
        <f>IF(Arkusz1!R:R=Arkusz2!B$1,1,0)</f>
        <v>0</v>
      </c>
      <c r="C2630">
        <f>IF(Arkusz1!$Q:$Q=Arkusz2!C$1,1,0)</f>
        <v>0</v>
      </c>
      <c r="D2630">
        <f>IF(Arkusz1!$Q:$Q=Arkusz2!D$1,1,0)</f>
        <v>0</v>
      </c>
      <c r="E2630">
        <f>IF(Arkusz1!$Q:$Q=Arkusz2!E$1,1,0)</f>
        <v>0</v>
      </c>
      <c r="F2630">
        <f>IF(Arkusz1!$Q:$Q=Arkusz2!F$1,1,0)</f>
        <v>0</v>
      </c>
      <c r="G2630">
        <f>IF(Arkusz1!$Q:$Q=Arkusz2!G$1,1,0)</f>
        <v>0</v>
      </c>
      <c r="H2630">
        <f>IF(Arkusz1!$Q:$Q=Arkusz2!H$1,1,0)</f>
        <v>0</v>
      </c>
      <c r="I2630">
        <f>IF(Arkusz1!$Q:$Q=Arkusz2!I$1,1,0)</f>
        <v>0</v>
      </c>
      <c r="J2630">
        <f>IF(Arkusz1!$Q:$Q=Arkusz2!J$1,1,0)</f>
        <v>1</v>
      </c>
      <c r="K2630">
        <f>IF(Arkusz1!$M:$M=Arkusz2!K$1,1,0)</f>
        <v>0</v>
      </c>
      <c r="L2630">
        <f>IF(Arkusz1!$M:$M=Arkusz2!L$1,1,0)</f>
        <v>0</v>
      </c>
      <c r="M2630">
        <f>IF(Arkusz1!$P:$P="",0,1)</f>
        <v>1</v>
      </c>
      <c r="N2630">
        <f>IF(Arkusz1!$S:$S=Arkusz2!N$1,1,0)</f>
        <v>0</v>
      </c>
      <c r="O2630">
        <f>IF(Arkusz1!$T:$T=Arkusz2!O$1,1,0)</f>
        <v>0</v>
      </c>
      <c r="P2630">
        <f>IF(Arkusz1!$T:$T=Arkusz2!P$1,1,0)</f>
        <v>0</v>
      </c>
      <c r="Q2630">
        <f>IF(Arkusz1!$T:$T=Arkusz2!Q$1,1,0)</f>
        <v>0</v>
      </c>
      <c r="R2630">
        <f>IF(Arkusz1!$O:$O=Arkusz2!R$1,1,0)</f>
        <v>0</v>
      </c>
      <c r="S2630" s="17">
        <f t="shared" si="65"/>
        <v>3.2071413573108588E-2</v>
      </c>
    </row>
    <row r="2631" spans="1:19">
      <c r="A2631">
        <f>Arkusz1!B2631</f>
        <v>2630</v>
      </c>
      <c r="B2631">
        <f>IF(Arkusz1!R:R=Arkusz2!B$1,1,0)</f>
        <v>0</v>
      </c>
      <c r="C2631">
        <f>IF(Arkusz1!$Q:$Q=Arkusz2!C$1,1,0)</f>
        <v>0</v>
      </c>
      <c r="D2631">
        <f>IF(Arkusz1!$Q:$Q=Arkusz2!D$1,1,0)</f>
        <v>0</v>
      </c>
      <c r="E2631">
        <f>IF(Arkusz1!$Q:$Q=Arkusz2!E$1,1,0)</f>
        <v>0</v>
      </c>
      <c r="F2631">
        <f>IF(Arkusz1!$Q:$Q=Arkusz2!F$1,1,0)</f>
        <v>0</v>
      </c>
      <c r="G2631">
        <f>IF(Arkusz1!$Q:$Q=Arkusz2!G$1,1,0)</f>
        <v>0</v>
      </c>
      <c r="H2631">
        <f>IF(Arkusz1!$Q:$Q=Arkusz2!H$1,1,0)</f>
        <v>0</v>
      </c>
      <c r="I2631">
        <f>IF(Arkusz1!$Q:$Q=Arkusz2!I$1,1,0)</f>
        <v>0</v>
      </c>
      <c r="J2631">
        <f>IF(Arkusz1!$Q:$Q=Arkusz2!J$1,1,0)</f>
        <v>1</v>
      </c>
      <c r="K2631">
        <f>IF(Arkusz1!$M:$M=Arkusz2!K$1,1,0)</f>
        <v>0</v>
      </c>
      <c r="L2631">
        <f>IF(Arkusz1!$M:$M=Arkusz2!L$1,1,0)</f>
        <v>0</v>
      </c>
      <c r="M2631">
        <f>IF(Arkusz1!$P:$P="",0,1)</f>
        <v>1</v>
      </c>
      <c r="N2631">
        <f>IF(Arkusz1!$S:$S=Arkusz2!N$1,1,0)</f>
        <v>0</v>
      </c>
      <c r="O2631">
        <f>IF(Arkusz1!$T:$T=Arkusz2!O$1,1,0)</f>
        <v>0</v>
      </c>
      <c r="P2631">
        <f>IF(Arkusz1!$T:$T=Arkusz2!P$1,1,0)</f>
        <v>0</v>
      </c>
      <c r="Q2631">
        <f>IF(Arkusz1!$T:$T=Arkusz2!Q$1,1,0)</f>
        <v>0</v>
      </c>
      <c r="R2631">
        <f>IF(Arkusz1!$O:$O=Arkusz2!R$1,1,0)</f>
        <v>0</v>
      </c>
      <c r="S2631" s="17">
        <f t="shared" si="65"/>
        <v>3.2071413573108588E-2</v>
      </c>
    </row>
    <row r="2632" spans="1:19">
      <c r="A2632">
        <f>Arkusz1!B2632</f>
        <v>2631</v>
      </c>
      <c r="B2632">
        <f>IF(Arkusz1!R:R=Arkusz2!B$1,1,0)</f>
        <v>0</v>
      </c>
      <c r="C2632">
        <f>IF(Arkusz1!$Q:$Q=Arkusz2!C$1,1,0)</f>
        <v>0</v>
      </c>
      <c r="D2632">
        <f>IF(Arkusz1!$Q:$Q=Arkusz2!D$1,1,0)</f>
        <v>0</v>
      </c>
      <c r="E2632">
        <f>IF(Arkusz1!$Q:$Q=Arkusz2!E$1,1,0)</f>
        <v>0</v>
      </c>
      <c r="F2632">
        <f>IF(Arkusz1!$Q:$Q=Arkusz2!F$1,1,0)</f>
        <v>0</v>
      </c>
      <c r="G2632">
        <f>IF(Arkusz1!$Q:$Q=Arkusz2!G$1,1,0)</f>
        <v>0</v>
      </c>
      <c r="H2632">
        <f>IF(Arkusz1!$Q:$Q=Arkusz2!H$1,1,0)</f>
        <v>0</v>
      </c>
      <c r="I2632">
        <f>IF(Arkusz1!$Q:$Q=Arkusz2!I$1,1,0)</f>
        <v>0</v>
      </c>
      <c r="J2632">
        <f>IF(Arkusz1!$Q:$Q=Arkusz2!J$1,1,0)</f>
        <v>1</v>
      </c>
      <c r="K2632">
        <f>IF(Arkusz1!$M:$M=Arkusz2!K$1,1,0)</f>
        <v>0</v>
      </c>
      <c r="L2632">
        <f>IF(Arkusz1!$M:$M=Arkusz2!L$1,1,0)</f>
        <v>0</v>
      </c>
      <c r="M2632">
        <f>IF(Arkusz1!$P:$P="",0,1)</f>
        <v>1</v>
      </c>
      <c r="N2632">
        <f>IF(Arkusz1!$S:$S=Arkusz2!N$1,1,0)</f>
        <v>0</v>
      </c>
      <c r="O2632">
        <f>IF(Arkusz1!$T:$T=Arkusz2!O$1,1,0)</f>
        <v>0</v>
      </c>
      <c r="P2632">
        <f>IF(Arkusz1!$T:$T=Arkusz2!P$1,1,0)</f>
        <v>0</v>
      </c>
      <c r="Q2632">
        <f>IF(Arkusz1!$T:$T=Arkusz2!Q$1,1,0)</f>
        <v>0</v>
      </c>
      <c r="R2632">
        <f>IF(Arkusz1!$O:$O=Arkusz2!R$1,1,0)</f>
        <v>0</v>
      </c>
      <c r="S2632" s="17">
        <f t="shared" si="65"/>
        <v>3.2071413573108588E-2</v>
      </c>
    </row>
    <row r="2633" spans="1:19">
      <c r="A2633">
        <f>Arkusz1!B2633</f>
        <v>2632</v>
      </c>
      <c r="B2633">
        <f>IF(Arkusz1!R:R=Arkusz2!B$1,1,0)</f>
        <v>0</v>
      </c>
      <c r="C2633">
        <f>IF(Arkusz1!$Q:$Q=Arkusz2!C$1,1,0)</f>
        <v>1</v>
      </c>
      <c r="D2633">
        <f>IF(Arkusz1!$Q:$Q=Arkusz2!D$1,1,0)</f>
        <v>0</v>
      </c>
      <c r="E2633">
        <f>IF(Arkusz1!$Q:$Q=Arkusz2!E$1,1,0)</f>
        <v>0</v>
      </c>
      <c r="F2633">
        <f>IF(Arkusz1!$Q:$Q=Arkusz2!F$1,1,0)</f>
        <v>0</v>
      </c>
      <c r="G2633">
        <f>IF(Arkusz1!$Q:$Q=Arkusz2!G$1,1,0)</f>
        <v>0</v>
      </c>
      <c r="H2633">
        <f>IF(Arkusz1!$Q:$Q=Arkusz2!H$1,1,0)</f>
        <v>0</v>
      </c>
      <c r="I2633">
        <f>IF(Arkusz1!$Q:$Q=Arkusz2!I$1,1,0)</f>
        <v>0</v>
      </c>
      <c r="J2633">
        <f>IF(Arkusz1!$Q:$Q=Arkusz2!J$1,1,0)</f>
        <v>0</v>
      </c>
      <c r="K2633">
        <f>IF(Arkusz1!$M:$M=Arkusz2!K$1,1,0)</f>
        <v>1</v>
      </c>
      <c r="L2633">
        <f>IF(Arkusz1!$M:$M=Arkusz2!L$1,1,0)</f>
        <v>0</v>
      </c>
      <c r="M2633">
        <f>IF(Arkusz1!$P:$P="",0,1)</f>
        <v>1</v>
      </c>
      <c r="N2633">
        <f>IF(Arkusz1!$S:$S=Arkusz2!N$1,1,0)</f>
        <v>0</v>
      </c>
      <c r="O2633">
        <f>IF(Arkusz1!$T:$T=Arkusz2!O$1,1,0)</f>
        <v>0</v>
      </c>
      <c r="P2633">
        <f>IF(Arkusz1!$T:$T=Arkusz2!P$1,1,0)</f>
        <v>1</v>
      </c>
      <c r="Q2633">
        <f>IF(Arkusz1!$T:$T=Arkusz2!Q$1,1,0)</f>
        <v>0</v>
      </c>
      <c r="R2633">
        <f>IF(Arkusz1!$O:$O=Arkusz2!R$1,1,0)</f>
        <v>1</v>
      </c>
      <c r="S2633" s="17">
        <f t="shared" si="65"/>
        <v>0.32476129565903694</v>
      </c>
    </row>
    <row r="2634" spans="1:19">
      <c r="A2634">
        <f>Arkusz1!B2634</f>
        <v>2633</v>
      </c>
      <c r="B2634">
        <f>IF(Arkusz1!R:R=Arkusz2!B$1,1,0)</f>
        <v>0</v>
      </c>
      <c r="C2634">
        <f>IF(Arkusz1!$Q:$Q=Arkusz2!C$1,1,0)</f>
        <v>0</v>
      </c>
      <c r="D2634">
        <f>IF(Arkusz1!$Q:$Q=Arkusz2!D$1,1,0)</f>
        <v>0</v>
      </c>
      <c r="E2634">
        <f>IF(Arkusz1!$Q:$Q=Arkusz2!E$1,1,0)</f>
        <v>0</v>
      </c>
      <c r="F2634">
        <f>IF(Arkusz1!$Q:$Q=Arkusz2!F$1,1,0)</f>
        <v>0</v>
      </c>
      <c r="G2634">
        <f>IF(Arkusz1!$Q:$Q=Arkusz2!G$1,1,0)</f>
        <v>1</v>
      </c>
      <c r="H2634">
        <f>IF(Arkusz1!$Q:$Q=Arkusz2!H$1,1,0)</f>
        <v>0</v>
      </c>
      <c r="I2634">
        <f>IF(Arkusz1!$Q:$Q=Arkusz2!I$1,1,0)</f>
        <v>0</v>
      </c>
      <c r="J2634">
        <f>IF(Arkusz1!$Q:$Q=Arkusz2!J$1,1,0)</f>
        <v>0</v>
      </c>
      <c r="K2634">
        <f>IF(Arkusz1!$M:$M=Arkusz2!K$1,1,0)</f>
        <v>0</v>
      </c>
      <c r="L2634">
        <f>IF(Arkusz1!$M:$M=Arkusz2!L$1,1,0)</f>
        <v>0</v>
      </c>
      <c r="M2634">
        <f>IF(Arkusz1!$P:$P="",0,1)</f>
        <v>0</v>
      </c>
      <c r="N2634">
        <f>IF(Arkusz1!$S:$S=Arkusz2!N$1,1,0)</f>
        <v>0</v>
      </c>
      <c r="O2634">
        <f>IF(Arkusz1!$T:$T=Arkusz2!O$1,1,0)</f>
        <v>0</v>
      </c>
      <c r="P2634">
        <f>IF(Arkusz1!$T:$T=Arkusz2!P$1,1,0)</f>
        <v>0</v>
      </c>
      <c r="Q2634">
        <f>IF(Arkusz1!$T:$T=Arkusz2!Q$1,1,0)</f>
        <v>0</v>
      </c>
      <c r="R2634">
        <f>IF(Arkusz1!$O:$O=Arkusz2!R$1,1,0)</f>
        <v>0</v>
      </c>
      <c r="S2634" s="17">
        <f t="shared" si="65"/>
        <v>6.1623772780053571E-2</v>
      </c>
    </row>
    <row r="2635" spans="1:19">
      <c r="A2635">
        <f>Arkusz1!B2635</f>
        <v>2634</v>
      </c>
      <c r="B2635">
        <f>IF(Arkusz1!R:R=Arkusz2!B$1,1,0)</f>
        <v>0</v>
      </c>
      <c r="C2635">
        <f>IF(Arkusz1!$Q:$Q=Arkusz2!C$1,1,0)</f>
        <v>0</v>
      </c>
      <c r="D2635">
        <f>IF(Arkusz1!$Q:$Q=Arkusz2!D$1,1,0)</f>
        <v>0</v>
      </c>
      <c r="E2635">
        <f>IF(Arkusz1!$Q:$Q=Arkusz2!E$1,1,0)</f>
        <v>0</v>
      </c>
      <c r="F2635">
        <f>IF(Arkusz1!$Q:$Q=Arkusz2!F$1,1,0)</f>
        <v>0</v>
      </c>
      <c r="G2635">
        <f>IF(Arkusz1!$Q:$Q=Arkusz2!G$1,1,0)</f>
        <v>0</v>
      </c>
      <c r="H2635">
        <f>IF(Arkusz1!$Q:$Q=Arkusz2!H$1,1,0)</f>
        <v>1</v>
      </c>
      <c r="I2635">
        <f>IF(Arkusz1!$Q:$Q=Arkusz2!I$1,1,0)</f>
        <v>0</v>
      </c>
      <c r="J2635">
        <f>IF(Arkusz1!$Q:$Q=Arkusz2!J$1,1,0)</f>
        <v>0</v>
      </c>
      <c r="K2635">
        <f>IF(Arkusz1!$M:$M=Arkusz2!K$1,1,0)</f>
        <v>0</v>
      </c>
      <c r="L2635">
        <f>IF(Arkusz1!$M:$M=Arkusz2!L$1,1,0)</f>
        <v>0</v>
      </c>
      <c r="M2635">
        <f>IF(Arkusz1!$P:$P="",0,1)</f>
        <v>0</v>
      </c>
      <c r="N2635">
        <f>IF(Arkusz1!$S:$S=Arkusz2!N$1,1,0)</f>
        <v>0</v>
      </c>
      <c r="O2635">
        <f>IF(Arkusz1!$T:$T=Arkusz2!O$1,1,0)</f>
        <v>0</v>
      </c>
      <c r="P2635">
        <f>IF(Arkusz1!$T:$T=Arkusz2!P$1,1,0)</f>
        <v>0</v>
      </c>
      <c r="Q2635">
        <f>IF(Arkusz1!$T:$T=Arkusz2!Q$1,1,0)</f>
        <v>0</v>
      </c>
      <c r="R2635">
        <f>IF(Arkusz1!$O:$O=Arkusz2!R$1,1,0)</f>
        <v>0</v>
      </c>
      <c r="S2635" s="17">
        <f t="shared" si="65"/>
        <v>0.18406554276601864</v>
      </c>
    </row>
    <row r="2636" spans="1:19">
      <c r="A2636">
        <f>Arkusz1!B2636</f>
        <v>2635</v>
      </c>
      <c r="B2636">
        <f>IF(Arkusz1!R:R=Arkusz2!B$1,1,0)</f>
        <v>0</v>
      </c>
      <c r="C2636">
        <f>IF(Arkusz1!$Q:$Q=Arkusz2!C$1,1,0)</f>
        <v>0</v>
      </c>
      <c r="D2636">
        <f>IF(Arkusz1!$Q:$Q=Arkusz2!D$1,1,0)</f>
        <v>0</v>
      </c>
      <c r="E2636">
        <f>IF(Arkusz1!$Q:$Q=Arkusz2!E$1,1,0)</f>
        <v>0</v>
      </c>
      <c r="F2636">
        <f>IF(Arkusz1!$Q:$Q=Arkusz2!F$1,1,0)</f>
        <v>0</v>
      </c>
      <c r="G2636">
        <f>IF(Arkusz1!$Q:$Q=Arkusz2!G$1,1,0)</f>
        <v>0</v>
      </c>
      <c r="H2636">
        <f>IF(Arkusz1!$Q:$Q=Arkusz2!H$1,1,0)</f>
        <v>0</v>
      </c>
      <c r="I2636">
        <f>IF(Arkusz1!$Q:$Q=Arkusz2!I$1,1,0)</f>
        <v>0</v>
      </c>
      <c r="J2636">
        <f>IF(Arkusz1!$Q:$Q=Arkusz2!J$1,1,0)</f>
        <v>1</v>
      </c>
      <c r="K2636">
        <f>IF(Arkusz1!$M:$M=Arkusz2!K$1,1,0)</f>
        <v>0</v>
      </c>
      <c r="L2636">
        <f>IF(Arkusz1!$M:$M=Arkusz2!L$1,1,0)</f>
        <v>0</v>
      </c>
      <c r="M2636">
        <f>IF(Arkusz1!$P:$P="",0,1)</f>
        <v>0</v>
      </c>
      <c r="N2636">
        <f>IF(Arkusz1!$S:$S=Arkusz2!N$1,1,0)</f>
        <v>0</v>
      </c>
      <c r="O2636">
        <f>IF(Arkusz1!$T:$T=Arkusz2!O$1,1,0)</f>
        <v>0</v>
      </c>
      <c r="P2636">
        <f>IF(Arkusz1!$T:$T=Arkusz2!P$1,1,0)</f>
        <v>0</v>
      </c>
      <c r="Q2636">
        <f>IF(Arkusz1!$T:$T=Arkusz2!Q$1,1,0)</f>
        <v>0</v>
      </c>
      <c r="R2636">
        <f>IF(Arkusz1!$O:$O=Arkusz2!R$1,1,0)</f>
        <v>0</v>
      </c>
      <c r="S2636" s="17">
        <f t="shared" si="65"/>
        <v>3.4502880732867523E-2</v>
      </c>
    </row>
    <row r="2637" spans="1:19">
      <c r="A2637">
        <f>Arkusz1!B2637</f>
        <v>2636</v>
      </c>
      <c r="B2637">
        <f>IF(Arkusz1!R:R=Arkusz2!B$1,1,0)</f>
        <v>0</v>
      </c>
      <c r="C2637">
        <f>IF(Arkusz1!$Q:$Q=Arkusz2!C$1,1,0)</f>
        <v>0</v>
      </c>
      <c r="D2637">
        <f>IF(Arkusz1!$Q:$Q=Arkusz2!D$1,1,0)</f>
        <v>1</v>
      </c>
      <c r="E2637">
        <f>IF(Arkusz1!$Q:$Q=Arkusz2!E$1,1,0)</f>
        <v>0</v>
      </c>
      <c r="F2637">
        <f>IF(Arkusz1!$Q:$Q=Arkusz2!F$1,1,0)</f>
        <v>0</v>
      </c>
      <c r="G2637">
        <f>IF(Arkusz1!$Q:$Q=Arkusz2!G$1,1,0)</f>
        <v>0</v>
      </c>
      <c r="H2637">
        <f>IF(Arkusz1!$Q:$Q=Arkusz2!H$1,1,0)</f>
        <v>0</v>
      </c>
      <c r="I2637">
        <f>IF(Arkusz1!$Q:$Q=Arkusz2!I$1,1,0)</f>
        <v>0</v>
      </c>
      <c r="J2637">
        <f>IF(Arkusz1!$Q:$Q=Arkusz2!J$1,1,0)</f>
        <v>0</v>
      </c>
      <c r="K2637">
        <f>IF(Arkusz1!$M:$M=Arkusz2!K$1,1,0)</f>
        <v>1</v>
      </c>
      <c r="L2637">
        <f>IF(Arkusz1!$M:$M=Arkusz2!L$1,1,0)</f>
        <v>0</v>
      </c>
      <c r="M2637">
        <f>IF(Arkusz1!$P:$P="",0,1)</f>
        <v>1</v>
      </c>
      <c r="N2637">
        <f>IF(Arkusz1!$S:$S=Arkusz2!N$1,1,0)</f>
        <v>0</v>
      </c>
      <c r="O2637">
        <f>IF(Arkusz1!$T:$T=Arkusz2!O$1,1,0)</f>
        <v>0</v>
      </c>
      <c r="P2637">
        <f>IF(Arkusz1!$T:$T=Arkusz2!P$1,1,0)</f>
        <v>1</v>
      </c>
      <c r="Q2637">
        <f>IF(Arkusz1!$T:$T=Arkusz2!Q$1,1,0)</f>
        <v>0</v>
      </c>
      <c r="R2637">
        <f>IF(Arkusz1!$O:$O=Arkusz2!R$1,1,0)</f>
        <v>0</v>
      </c>
      <c r="S2637" s="17">
        <f t="shared" si="65"/>
        <v>0.11541705031868091</v>
      </c>
    </row>
    <row r="2638" spans="1:19">
      <c r="A2638">
        <f>Arkusz1!B2638</f>
        <v>2637</v>
      </c>
      <c r="B2638">
        <f>IF(Arkusz1!R:R=Arkusz2!B$1,1,0)</f>
        <v>0</v>
      </c>
      <c r="C2638">
        <f>IF(Arkusz1!$Q:$Q=Arkusz2!C$1,1,0)</f>
        <v>0</v>
      </c>
      <c r="D2638">
        <f>IF(Arkusz1!$Q:$Q=Arkusz2!D$1,1,0)</f>
        <v>0</v>
      </c>
      <c r="E2638">
        <f>IF(Arkusz1!$Q:$Q=Arkusz2!E$1,1,0)</f>
        <v>0</v>
      </c>
      <c r="F2638">
        <f>IF(Arkusz1!$Q:$Q=Arkusz2!F$1,1,0)</f>
        <v>0</v>
      </c>
      <c r="G2638">
        <f>IF(Arkusz1!$Q:$Q=Arkusz2!G$1,1,0)</f>
        <v>1</v>
      </c>
      <c r="H2638">
        <f>IF(Arkusz1!$Q:$Q=Arkusz2!H$1,1,0)</f>
        <v>0</v>
      </c>
      <c r="I2638">
        <f>IF(Arkusz1!$Q:$Q=Arkusz2!I$1,1,0)</f>
        <v>0</v>
      </c>
      <c r="J2638">
        <f>IF(Arkusz1!$Q:$Q=Arkusz2!J$1,1,0)</f>
        <v>0</v>
      </c>
      <c r="K2638">
        <f>IF(Arkusz1!$M:$M=Arkusz2!K$1,1,0)</f>
        <v>0</v>
      </c>
      <c r="L2638">
        <f>IF(Arkusz1!$M:$M=Arkusz2!L$1,1,0)</f>
        <v>0</v>
      </c>
      <c r="M2638">
        <f>IF(Arkusz1!$P:$P="",0,1)</f>
        <v>1</v>
      </c>
      <c r="N2638">
        <f>IF(Arkusz1!$S:$S=Arkusz2!N$1,1,0)</f>
        <v>0</v>
      </c>
      <c r="O2638">
        <f>IF(Arkusz1!$T:$T=Arkusz2!O$1,1,0)</f>
        <v>0</v>
      </c>
      <c r="P2638">
        <f>IF(Arkusz1!$T:$T=Arkusz2!P$1,1,0)</f>
        <v>0</v>
      </c>
      <c r="Q2638">
        <f>IF(Arkusz1!$T:$T=Arkusz2!Q$1,1,0)</f>
        <v>0</v>
      </c>
      <c r="R2638">
        <f>IF(Arkusz1!$O:$O=Arkusz2!R$1,1,0)</f>
        <v>0</v>
      </c>
      <c r="S2638" s="17">
        <f t="shared" si="65"/>
        <v>5.7394673231095802E-2</v>
      </c>
    </row>
    <row r="2639" spans="1:19">
      <c r="A2639">
        <f>Arkusz1!B2639</f>
        <v>2638</v>
      </c>
      <c r="B2639">
        <f>IF(Arkusz1!R:R=Arkusz2!B$1,1,0)</f>
        <v>0</v>
      </c>
      <c r="C2639">
        <f>IF(Arkusz1!$Q:$Q=Arkusz2!C$1,1,0)</f>
        <v>1</v>
      </c>
      <c r="D2639">
        <f>IF(Arkusz1!$Q:$Q=Arkusz2!D$1,1,0)</f>
        <v>0</v>
      </c>
      <c r="E2639">
        <f>IF(Arkusz1!$Q:$Q=Arkusz2!E$1,1,0)</f>
        <v>0</v>
      </c>
      <c r="F2639">
        <f>IF(Arkusz1!$Q:$Q=Arkusz2!F$1,1,0)</f>
        <v>0</v>
      </c>
      <c r="G2639">
        <f>IF(Arkusz1!$Q:$Q=Arkusz2!G$1,1,0)</f>
        <v>0</v>
      </c>
      <c r="H2639">
        <f>IF(Arkusz1!$Q:$Q=Arkusz2!H$1,1,0)</f>
        <v>0</v>
      </c>
      <c r="I2639">
        <f>IF(Arkusz1!$Q:$Q=Arkusz2!I$1,1,0)</f>
        <v>0</v>
      </c>
      <c r="J2639">
        <f>IF(Arkusz1!$Q:$Q=Arkusz2!J$1,1,0)</f>
        <v>0</v>
      </c>
      <c r="K2639">
        <f>IF(Arkusz1!$M:$M=Arkusz2!K$1,1,0)</f>
        <v>0</v>
      </c>
      <c r="L2639">
        <f>IF(Arkusz1!$M:$M=Arkusz2!L$1,1,0)</f>
        <v>0</v>
      </c>
      <c r="M2639">
        <f>IF(Arkusz1!$P:$P="",0,1)</f>
        <v>0</v>
      </c>
      <c r="N2639">
        <f>IF(Arkusz1!$S:$S=Arkusz2!N$1,1,0)</f>
        <v>0</v>
      </c>
      <c r="O2639">
        <f>IF(Arkusz1!$T:$T=Arkusz2!O$1,1,0)</f>
        <v>0</v>
      </c>
      <c r="P2639">
        <f>IF(Arkusz1!$T:$T=Arkusz2!P$1,1,0)</f>
        <v>0</v>
      </c>
      <c r="Q2639">
        <f>IF(Arkusz1!$T:$T=Arkusz2!Q$1,1,0)</f>
        <v>0</v>
      </c>
      <c r="R2639">
        <f>IF(Arkusz1!$O:$O=Arkusz2!R$1,1,0)</f>
        <v>0</v>
      </c>
      <c r="S2639" s="17">
        <f t="shared" si="65"/>
        <v>0.56557841886809501</v>
      </c>
    </row>
    <row r="2640" spans="1:19">
      <c r="A2640">
        <f>Arkusz1!B2640</f>
        <v>2639</v>
      </c>
      <c r="B2640">
        <f>IF(Arkusz1!R:R=Arkusz2!B$1,1,0)</f>
        <v>0</v>
      </c>
      <c r="C2640">
        <f>IF(Arkusz1!$Q:$Q=Arkusz2!C$1,1,0)</f>
        <v>0</v>
      </c>
      <c r="D2640">
        <f>IF(Arkusz1!$Q:$Q=Arkusz2!D$1,1,0)</f>
        <v>0</v>
      </c>
      <c r="E2640">
        <f>IF(Arkusz1!$Q:$Q=Arkusz2!E$1,1,0)</f>
        <v>0</v>
      </c>
      <c r="F2640">
        <f>IF(Arkusz1!$Q:$Q=Arkusz2!F$1,1,0)</f>
        <v>0</v>
      </c>
      <c r="G2640">
        <f>IF(Arkusz1!$Q:$Q=Arkusz2!G$1,1,0)</f>
        <v>0</v>
      </c>
      <c r="H2640">
        <f>IF(Arkusz1!$Q:$Q=Arkusz2!H$1,1,0)</f>
        <v>1</v>
      </c>
      <c r="I2640">
        <f>IF(Arkusz1!$Q:$Q=Arkusz2!I$1,1,0)</f>
        <v>0</v>
      </c>
      <c r="J2640">
        <f>IF(Arkusz1!$Q:$Q=Arkusz2!J$1,1,0)</f>
        <v>0</v>
      </c>
      <c r="K2640">
        <f>IF(Arkusz1!$M:$M=Arkusz2!K$1,1,0)</f>
        <v>0</v>
      </c>
      <c r="L2640">
        <f>IF(Arkusz1!$M:$M=Arkusz2!L$1,1,0)</f>
        <v>0</v>
      </c>
      <c r="M2640">
        <f>IF(Arkusz1!$P:$P="",0,1)</f>
        <v>1</v>
      </c>
      <c r="N2640">
        <f>IF(Arkusz1!$S:$S=Arkusz2!N$1,1,0)</f>
        <v>0</v>
      </c>
      <c r="O2640">
        <f>IF(Arkusz1!$T:$T=Arkusz2!O$1,1,0)</f>
        <v>0</v>
      </c>
      <c r="P2640">
        <f>IF(Arkusz1!$T:$T=Arkusz2!P$1,1,0)</f>
        <v>0</v>
      </c>
      <c r="Q2640">
        <f>IF(Arkusz1!$T:$T=Arkusz2!Q$1,1,0)</f>
        <v>0</v>
      </c>
      <c r="R2640">
        <f>IF(Arkusz1!$O:$O=Arkusz2!R$1,1,0)</f>
        <v>0</v>
      </c>
      <c r="S2640" s="17">
        <f t="shared" si="65"/>
        <v>0.17298255377116797</v>
      </c>
    </row>
    <row r="2641" spans="1:19">
      <c r="A2641">
        <f>Arkusz1!B2641</f>
        <v>2640</v>
      </c>
      <c r="B2641">
        <f>IF(Arkusz1!R:R=Arkusz2!B$1,1,0)</f>
        <v>0</v>
      </c>
      <c r="C2641">
        <f>IF(Arkusz1!$Q:$Q=Arkusz2!C$1,1,0)</f>
        <v>0</v>
      </c>
      <c r="D2641">
        <f>IF(Arkusz1!$Q:$Q=Arkusz2!D$1,1,0)</f>
        <v>0</v>
      </c>
      <c r="E2641">
        <f>IF(Arkusz1!$Q:$Q=Arkusz2!E$1,1,0)</f>
        <v>0</v>
      </c>
      <c r="F2641">
        <f>IF(Arkusz1!$Q:$Q=Arkusz2!F$1,1,0)</f>
        <v>0</v>
      </c>
      <c r="G2641">
        <f>IF(Arkusz1!$Q:$Q=Arkusz2!G$1,1,0)</f>
        <v>0</v>
      </c>
      <c r="H2641">
        <f>IF(Arkusz1!$Q:$Q=Arkusz2!H$1,1,0)</f>
        <v>1</v>
      </c>
      <c r="I2641">
        <f>IF(Arkusz1!$Q:$Q=Arkusz2!I$1,1,0)</f>
        <v>0</v>
      </c>
      <c r="J2641">
        <f>IF(Arkusz1!$Q:$Q=Arkusz2!J$1,1,0)</f>
        <v>0</v>
      </c>
      <c r="K2641">
        <f>IF(Arkusz1!$M:$M=Arkusz2!K$1,1,0)</f>
        <v>1</v>
      </c>
      <c r="L2641">
        <f>IF(Arkusz1!$M:$M=Arkusz2!L$1,1,0)</f>
        <v>0</v>
      </c>
      <c r="M2641">
        <f>IF(Arkusz1!$P:$P="",0,1)</f>
        <v>1</v>
      </c>
      <c r="N2641">
        <f>IF(Arkusz1!$S:$S=Arkusz2!N$1,1,0)</f>
        <v>0</v>
      </c>
      <c r="O2641">
        <f>IF(Arkusz1!$T:$T=Arkusz2!O$1,1,0)</f>
        <v>0</v>
      </c>
      <c r="P2641">
        <f>IF(Arkusz1!$T:$T=Arkusz2!P$1,1,0)</f>
        <v>0</v>
      </c>
      <c r="Q2641">
        <f>IF(Arkusz1!$T:$T=Arkusz2!Q$1,1,0)</f>
        <v>0</v>
      </c>
      <c r="R2641">
        <f>IF(Arkusz1!$O:$O=Arkusz2!R$1,1,0)</f>
        <v>0</v>
      </c>
      <c r="S2641" s="17">
        <f t="shared" si="65"/>
        <v>0.10163322948359395</v>
      </c>
    </row>
    <row r="2642" spans="1:19">
      <c r="A2642">
        <f>Arkusz1!B2642</f>
        <v>2641</v>
      </c>
      <c r="B2642">
        <f>IF(Arkusz1!R:R=Arkusz2!B$1,1,0)</f>
        <v>0</v>
      </c>
      <c r="C2642">
        <f>IF(Arkusz1!$Q:$Q=Arkusz2!C$1,1,0)</f>
        <v>0</v>
      </c>
      <c r="D2642">
        <f>IF(Arkusz1!$Q:$Q=Arkusz2!D$1,1,0)</f>
        <v>1</v>
      </c>
      <c r="E2642">
        <f>IF(Arkusz1!$Q:$Q=Arkusz2!E$1,1,0)</f>
        <v>0</v>
      </c>
      <c r="F2642">
        <f>IF(Arkusz1!$Q:$Q=Arkusz2!F$1,1,0)</f>
        <v>0</v>
      </c>
      <c r="G2642">
        <f>IF(Arkusz1!$Q:$Q=Arkusz2!G$1,1,0)</f>
        <v>0</v>
      </c>
      <c r="H2642">
        <f>IF(Arkusz1!$Q:$Q=Arkusz2!H$1,1,0)</f>
        <v>0</v>
      </c>
      <c r="I2642">
        <f>IF(Arkusz1!$Q:$Q=Arkusz2!I$1,1,0)</f>
        <v>0</v>
      </c>
      <c r="J2642">
        <f>IF(Arkusz1!$Q:$Q=Arkusz2!J$1,1,0)</f>
        <v>0</v>
      </c>
      <c r="K2642">
        <f>IF(Arkusz1!$M:$M=Arkusz2!K$1,1,0)</f>
        <v>1</v>
      </c>
      <c r="L2642">
        <f>IF(Arkusz1!$M:$M=Arkusz2!L$1,1,0)</f>
        <v>0</v>
      </c>
      <c r="M2642">
        <f>IF(Arkusz1!$P:$P="",0,1)</f>
        <v>1</v>
      </c>
      <c r="N2642">
        <f>IF(Arkusz1!$S:$S=Arkusz2!N$1,1,0)</f>
        <v>0</v>
      </c>
      <c r="O2642">
        <f>IF(Arkusz1!$T:$T=Arkusz2!O$1,1,0)</f>
        <v>0</v>
      </c>
      <c r="P2642">
        <f>IF(Arkusz1!$T:$T=Arkusz2!P$1,1,0)</f>
        <v>0</v>
      </c>
      <c r="Q2642">
        <f>IF(Arkusz1!$T:$T=Arkusz2!Q$1,1,0)</f>
        <v>0</v>
      </c>
      <c r="R2642">
        <f>IF(Arkusz1!$O:$O=Arkusz2!R$1,1,0)</f>
        <v>0</v>
      </c>
      <c r="S2642" s="17">
        <f t="shared" si="65"/>
        <v>0.15046986178004315</v>
      </c>
    </row>
    <row r="2643" spans="1:19">
      <c r="A2643">
        <f>Arkusz1!B2643</f>
        <v>2642</v>
      </c>
      <c r="B2643">
        <f>IF(Arkusz1!R:R=Arkusz2!B$1,1,0)</f>
        <v>0</v>
      </c>
      <c r="C2643">
        <f>IF(Arkusz1!$Q:$Q=Arkusz2!C$1,1,0)</f>
        <v>0</v>
      </c>
      <c r="D2643">
        <f>IF(Arkusz1!$Q:$Q=Arkusz2!D$1,1,0)</f>
        <v>1</v>
      </c>
      <c r="E2643">
        <f>IF(Arkusz1!$Q:$Q=Arkusz2!E$1,1,0)</f>
        <v>0</v>
      </c>
      <c r="F2643">
        <f>IF(Arkusz1!$Q:$Q=Arkusz2!F$1,1,0)</f>
        <v>0</v>
      </c>
      <c r="G2643">
        <f>IF(Arkusz1!$Q:$Q=Arkusz2!G$1,1,0)</f>
        <v>0</v>
      </c>
      <c r="H2643">
        <f>IF(Arkusz1!$Q:$Q=Arkusz2!H$1,1,0)</f>
        <v>0</v>
      </c>
      <c r="I2643">
        <f>IF(Arkusz1!$Q:$Q=Arkusz2!I$1,1,0)</f>
        <v>0</v>
      </c>
      <c r="J2643">
        <f>IF(Arkusz1!$Q:$Q=Arkusz2!J$1,1,0)</f>
        <v>0</v>
      </c>
      <c r="K2643">
        <f>IF(Arkusz1!$M:$M=Arkusz2!K$1,1,0)</f>
        <v>0</v>
      </c>
      <c r="L2643">
        <f>IF(Arkusz1!$M:$M=Arkusz2!L$1,1,0)</f>
        <v>0</v>
      </c>
      <c r="M2643">
        <f>IF(Arkusz1!$P:$P="",0,1)</f>
        <v>1</v>
      </c>
      <c r="N2643">
        <f>IF(Arkusz1!$S:$S=Arkusz2!N$1,1,0)</f>
        <v>0</v>
      </c>
      <c r="O2643">
        <f>IF(Arkusz1!$T:$T=Arkusz2!O$1,1,0)</f>
        <v>0</v>
      </c>
      <c r="P2643">
        <f>IF(Arkusz1!$T:$T=Arkusz2!P$1,1,0)</f>
        <v>0</v>
      </c>
      <c r="Q2643">
        <f>IF(Arkusz1!$T:$T=Arkusz2!Q$1,1,0)</f>
        <v>0</v>
      </c>
      <c r="R2643">
        <f>IF(Arkusz1!$O:$O=Arkusz2!R$1,1,0)</f>
        <v>0</v>
      </c>
      <c r="S2643" s="17">
        <f t="shared" si="65"/>
        <v>0.24668936063690783</v>
      </c>
    </row>
    <row r="2644" spans="1:19">
      <c r="A2644">
        <f>Arkusz1!B2644</f>
        <v>2643</v>
      </c>
      <c r="B2644">
        <f>IF(Arkusz1!R:R=Arkusz2!B$1,1,0)</f>
        <v>0</v>
      </c>
      <c r="C2644">
        <f>IF(Arkusz1!$Q:$Q=Arkusz2!C$1,1,0)</f>
        <v>0</v>
      </c>
      <c r="D2644">
        <f>IF(Arkusz1!$Q:$Q=Arkusz2!D$1,1,0)</f>
        <v>0</v>
      </c>
      <c r="E2644">
        <f>IF(Arkusz1!$Q:$Q=Arkusz2!E$1,1,0)</f>
        <v>0</v>
      </c>
      <c r="F2644">
        <f>IF(Arkusz1!$Q:$Q=Arkusz2!F$1,1,0)</f>
        <v>0</v>
      </c>
      <c r="G2644">
        <f>IF(Arkusz1!$Q:$Q=Arkusz2!G$1,1,0)</f>
        <v>0</v>
      </c>
      <c r="H2644">
        <f>IF(Arkusz1!$Q:$Q=Arkusz2!H$1,1,0)</f>
        <v>0</v>
      </c>
      <c r="I2644">
        <f>IF(Arkusz1!$Q:$Q=Arkusz2!I$1,1,0)</f>
        <v>0</v>
      </c>
      <c r="J2644">
        <f>IF(Arkusz1!$Q:$Q=Arkusz2!J$1,1,0)</f>
        <v>1</v>
      </c>
      <c r="K2644">
        <f>IF(Arkusz1!$M:$M=Arkusz2!K$1,1,0)</f>
        <v>0</v>
      </c>
      <c r="L2644">
        <f>IF(Arkusz1!$M:$M=Arkusz2!L$1,1,0)</f>
        <v>0</v>
      </c>
      <c r="M2644">
        <f>IF(Arkusz1!$P:$P="",0,1)</f>
        <v>0</v>
      </c>
      <c r="N2644">
        <f>IF(Arkusz1!$S:$S=Arkusz2!N$1,1,0)</f>
        <v>0</v>
      </c>
      <c r="O2644">
        <f>IF(Arkusz1!$T:$T=Arkusz2!O$1,1,0)</f>
        <v>0</v>
      </c>
      <c r="P2644">
        <f>IF(Arkusz1!$T:$T=Arkusz2!P$1,1,0)</f>
        <v>0</v>
      </c>
      <c r="Q2644">
        <f>IF(Arkusz1!$T:$T=Arkusz2!Q$1,1,0)</f>
        <v>0</v>
      </c>
      <c r="R2644">
        <f>IF(Arkusz1!$O:$O=Arkusz2!R$1,1,0)</f>
        <v>0</v>
      </c>
      <c r="S2644" s="17">
        <f t="shared" si="65"/>
        <v>3.4502880732867523E-2</v>
      </c>
    </row>
    <row r="2645" spans="1:19">
      <c r="A2645">
        <f>Arkusz1!B2645</f>
        <v>2644</v>
      </c>
      <c r="B2645">
        <f>IF(Arkusz1!R:R=Arkusz2!B$1,1,0)</f>
        <v>1</v>
      </c>
      <c r="C2645">
        <f>IF(Arkusz1!$Q:$Q=Arkusz2!C$1,1,0)</f>
        <v>0</v>
      </c>
      <c r="D2645">
        <f>IF(Arkusz1!$Q:$Q=Arkusz2!D$1,1,0)</f>
        <v>0</v>
      </c>
      <c r="E2645">
        <f>IF(Arkusz1!$Q:$Q=Arkusz2!E$1,1,0)</f>
        <v>0</v>
      </c>
      <c r="F2645">
        <f>IF(Arkusz1!$Q:$Q=Arkusz2!F$1,1,0)</f>
        <v>0</v>
      </c>
      <c r="G2645">
        <f>IF(Arkusz1!$Q:$Q=Arkusz2!G$1,1,0)</f>
        <v>0</v>
      </c>
      <c r="H2645">
        <f>IF(Arkusz1!$Q:$Q=Arkusz2!H$1,1,0)</f>
        <v>0</v>
      </c>
      <c r="I2645">
        <f>IF(Arkusz1!$Q:$Q=Arkusz2!I$1,1,0)</f>
        <v>0</v>
      </c>
      <c r="J2645">
        <f>IF(Arkusz1!$Q:$Q=Arkusz2!J$1,1,0)</f>
        <v>0</v>
      </c>
      <c r="K2645">
        <f>IF(Arkusz1!$M:$M=Arkusz2!K$1,1,0)</f>
        <v>0</v>
      </c>
      <c r="L2645">
        <f>IF(Arkusz1!$M:$M=Arkusz2!L$1,1,0)</f>
        <v>0</v>
      </c>
      <c r="M2645">
        <f>IF(Arkusz1!$P:$P="",0,1)</f>
        <v>0</v>
      </c>
      <c r="N2645">
        <f>IF(Arkusz1!$S:$S=Arkusz2!N$1,1,0)</f>
        <v>0</v>
      </c>
      <c r="O2645">
        <f>IF(Arkusz1!$T:$T=Arkusz2!O$1,1,0)</f>
        <v>0</v>
      </c>
      <c r="P2645">
        <f>IF(Arkusz1!$T:$T=Arkusz2!P$1,1,0)</f>
        <v>0</v>
      </c>
      <c r="Q2645">
        <f>IF(Arkusz1!$T:$T=Arkusz2!Q$1,1,0)</f>
        <v>0</v>
      </c>
      <c r="R2645">
        <f>IF(Arkusz1!$O:$O=Arkusz2!R$1,1,0)</f>
        <v>1</v>
      </c>
      <c r="S2645" s="17">
        <f t="shared" si="65"/>
        <v>0.78571300199005822</v>
      </c>
    </row>
    <row r="2646" spans="1:19">
      <c r="A2646">
        <f>Arkusz1!B2646</f>
        <v>2645</v>
      </c>
      <c r="B2646">
        <f>IF(Arkusz1!R:R=Arkusz2!B$1,1,0)</f>
        <v>0</v>
      </c>
      <c r="C2646">
        <f>IF(Arkusz1!$Q:$Q=Arkusz2!C$1,1,0)</f>
        <v>0</v>
      </c>
      <c r="D2646">
        <f>IF(Arkusz1!$Q:$Q=Arkusz2!D$1,1,0)</f>
        <v>0</v>
      </c>
      <c r="E2646">
        <f>IF(Arkusz1!$Q:$Q=Arkusz2!E$1,1,0)</f>
        <v>0</v>
      </c>
      <c r="F2646">
        <f>IF(Arkusz1!$Q:$Q=Arkusz2!F$1,1,0)</f>
        <v>0</v>
      </c>
      <c r="G2646">
        <f>IF(Arkusz1!$Q:$Q=Arkusz2!G$1,1,0)</f>
        <v>0</v>
      </c>
      <c r="H2646">
        <f>IF(Arkusz1!$Q:$Q=Arkusz2!H$1,1,0)</f>
        <v>0</v>
      </c>
      <c r="I2646">
        <f>IF(Arkusz1!$Q:$Q=Arkusz2!I$1,1,0)</f>
        <v>0</v>
      </c>
      <c r="J2646">
        <f>IF(Arkusz1!$Q:$Q=Arkusz2!J$1,1,0)</f>
        <v>1</v>
      </c>
      <c r="K2646">
        <f>IF(Arkusz1!$M:$M=Arkusz2!K$1,1,0)</f>
        <v>0</v>
      </c>
      <c r="L2646">
        <f>IF(Arkusz1!$M:$M=Arkusz2!L$1,1,0)</f>
        <v>0</v>
      </c>
      <c r="M2646">
        <f>IF(Arkusz1!$P:$P="",0,1)</f>
        <v>0</v>
      </c>
      <c r="N2646">
        <f>IF(Arkusz1!$S:$S=Arkusz2!N$1,1,0)</f>
        <v>1</v>
      </c>
      <c r="O2646">
        <f>IF(Arkusz1!$T:$T=Arkusz2!O$1,1,0)</f>
        <v>0</v>
      </c>
      <c r="P2646">
        <f>IF(Arkusz1!$T:$T=Arkusz2!P$1,1,0)</f>
        <v>0</v>
      </c>
      <c r="Q2646">
        <f>IF(Arkusz1!$T:$T=Arkusz2!Q$1,1,0)</f>
        <v>0</v>
      </c>
      <c r="R2646">
        <f>IF(Arkusz1!$O:$O=Arkusz2!R$1,1,0)</f>
        <v>0</v>
      </c>
      <c r="S2646" s="17">
        <f t="shared" si="65"/>
        <v>6.0950324382530965E-2</v>
      </c>
    </row>
    <row r="2647" spans="1:19">
      <c r="A2647">
        <f>Arkusz1!B2647</f>
        <v>2646</v>
      </c>
      <c r="B2647">
        <f>IF(Arkusz1!R:R=Arkusz2!B$1,1,0)</f>
        <v>0</v>
      </c>
      <c r="C2647">
        <f>IF(Arkusz1!$Q:$Q=Arkusz2!C$1,1,0)</f>
        <v>0</v>
      </c>
      <c r="D2647">
        <f>IF(Arkusz1!$Q:$Q=Arkusz2!D$1,1,0)</f>
        <v>0</v>
      </c>
      <c r="E2647">
        <f>IF(Arkusz1!$Q:$Q=Arkusz2!E$1,1,0)</f>
        <v>0</v>
      </c>
      <c r="F2647">
        <f>IF(Arkusz1!$Q:$Q=Arkusz2!F$1,1,0)</f>
        <v>0</v>
      </c>
      <c r="G2647">
        <f>IF(Arkusz1!$Q:$Q=Arkusz2!G$1,1,0)</f>
        <v>0</v>
      </c>
      <c r="H2647">
        <f>IF(Arkusz1!$Q:$Q=Arkusz2!H$1,1,0)</f>
        <v>0</v>
      </c>
      <c r="I2647">
        <f>IF(Arkusz1!$Q:$Q=Arkusz2!I$1,1,0)</f>
        <v>0</v>
      </c>
      <c r="J2647">
        <f>IF(Arkusz1!$Q:$Q=Arkusz2!J$1,1,0)</f>
        <v>1</v>
      </c>
      <c r="K2647">
        <f>IF(Arkusz1!$M:$M=Arkusz2!K$1,1,0)</f>
        <v>0</v>
      </c>
      <c r="L2647">
        <f>IF(Arkusz1!$M:$M=Arkusz2!L$1,1,0)</f>
        <v>0</v>
      </c>
      <c r="M2647">
        <f>IF(Arkusz1!$P:$P="",0,1)</f>
        <v>0</v>
      </c>
      <c r="N2647">
        <f>IF(Arkusz1!$S:$S=Arkusz2!N$1,1,0)</f>
        <v>0</v>
      </c>
      <c r="O2647">
        <f>IF(Arkusz1!$T:$T=Arkusz2!O$1,1,0)</f>
        <v>0</v>
      </c>
      <c r="P2647">
        <f>IF(Arkusz1!$T:$T=Arkusz2!P$1,1,0)</f>
        <v>0</v>
      </c>
      <c r="Q2647">
        <f>IF(Arkusz1!$T:$T=Arkusz2!Q$1,1,0)</f>
        <v>0</v>
      </c>
      <c r="R2647">
        <f>IF(Arkusz1!$O:$O=Arkusz2!R$1,1,0)</f>
        <v>0</v>
      </c>
      <c r="S2647" s="17">
        <f t="shared" si="65"/>
        <v>3.4502880732867523E-2</v>
      </c>
    </row>
    <row r="2648" spans="1:19">
      <c r="A2648">
        <f>Arkusz1!B2648</f>
        <v>2647</v>
      </c>
      <c r="B2648">
        <f>IF(Arkusz1!R:R=Arkusz2!B$1,1,0)</f>
        <v>0</v>
      </c>
      <c r="C2648">
        <f>IF(Arkusz1!$Q:$Q=Arkusz2!C$1,1,0)</f>
        <v>0</v>
      </c>
      <c r="D2648">
        <f>IF(Arkusz1!$Q:$Q=Arkusz2!D$1,1,0)</f>
        <v>0</v>
      </c>
      <c r="E2648">
        <f>IF(Arkusz1!$Q:$Q=Arkusz2!E$1,1,0)</f>
        <v>0</v>
      </c>
      <c r="F2648">
        <f>IF(Arkusz1!$Q:$Q=Arkusz2!F$1,1,0)</f>
        <v>0</v>
      </c>
      <c r="G2648">
        <f>IF(Arkusz1!$Q:$Q=Arkusz2!G$1,1,0)</f>
        <v>0</v>
      </c>
      <c r="H2648">
        <f>IF(Arkusz1!$Q:$Q=Arkusz2!H$1,1,0)</f>
        <v>0</v>
      </c>
      <c r="I2648">
        <f>IF(Arkusz1!$Q:$Q=Arkusz2!I$1,1,0)</f>
        <v>0</v>
      </c>
      <c r="J2648">
        <f>IF(Arkusz1!$Q:$Q=Arkusz2!J$1,1,0)</f>
        <v>1</v>
      </c>
      <c r="K2648">
        <f>IF(Arkusz1!$M:$M=Arkusz2!K$1,1,0)</f>
        <v>0</v>
      </c>
      <c r="L2648">
        <f>IF(Arkusz1!$M:$M=Arkusz2!L$1,1,0)</f>
        <v>0</v>
      </c>
      <c r="M2648">
        <f>IF(Arkusz1!$P:$P="",0,1)</f>
        <v>1</v>
      </c>
      <c r="N2648">
        <f>IF(Arkusz1!$S:$S=Arkusz2!N$1,1,0)</f>
        <v>0</v>
      </c>
      <c r="O2648">
        <f>IF(Arkusz1!$T:$T=Arkusz2!O$1,1,0)</f>
        <v>0</v>
      </c>
      <c r="P2648">
        <f>IF(Arkusz1!$T:$T=Arkusz2!P$1,1,0)</f>
        <v>0</v>
      </c>
      <c r="Q2648">
        <f>IF(Arkusz1!$T:$T=Arkusz2!Q$1,1,0)</f>
        <v>0</v>
      </c>
      <c r="R2648">
        <f>IF(Arkusz1!$O:$O=Arkusz2!R$1,1,0)</f>
        <v>0</v>
      </c>
      <c r="S2648" s="17">
        <f t="shared" si="65"/>
        <v>3.2071413573108588E-2</v>
      </c>
    </row>
    <row r="2649" spans="1:19">
      <c r="A2649">
        <f>Arkusz1!B2649</f>
        <v>2648</v>
      </c>
      <c r="B2649">
        <f>IF(Arkusz1!R:R=Arkusz2!B$1,1,0)</f>
        <v>0</v>
      </c>
      <c r="C2649">
        <f>IF(Arkusz1!$Q:$Q=Arkusz2!C$1,1,0)</f>
        <v>0</v>
      </c>
      <c r="D2649">
        <f>IF(Arkusz1!$Q:$Q=Arkusz2!D$1,1,0)</f>
        <v>0</v>
      </c>
      <c r="E2649">
        <f>IF(Arkusz1!$Q:$Q=Arkusz2!E$1,1,0)</f>
        <v>0</v>
      </c>
      <c r="F2649">
        <f>IF(Arkusz1!$Q:$Q=Arkusz2!F$1,1,0)</f>
        <v>0</v>
      </c>
      <c r="G2649">
        <f>IF(Arkusz1!$Q:$Q=Arkusz2!G$1,1,0)</f>
        <v>0</v>
      </c>
      <c r="H2649">
        <f>IF(Arkusz1!$Q:$Q=Arkusz2!H$1,1,0)</f>
        <v>1</v>
      </c>
      <c r="I2649">
        <f>IF(Arkusz1!$Q:$Q=Arkusz2!I$1,1,0)</f>
        <v>0</v>
      </c>
      <c r="J2649">
        <f>IF(Arkusz1!$Q:$Q=Arkusz2!J$1,1,0)</f>
        <v>0</v>
      </c>
      <c r="K2649">
        <f>IF(Arkusz1!$M:$M=Arkusz2!K$1,1,0)</f>
        <v>0</v>
      </c>
      <c r="L2649">
        <f>IF(Arkusz1!$M:$M=Arkusz2!L$1,1,0)</f>
        <v>0</v>
      </c>
      <c r="M2649">
        <f>IF(Arkusz1!$P:$P="",0,1)</f>
        <v>1</v>
      </c>
      <c r="N2649">
        <f>IF(Arkusz1!$S:$S=Arkusz2!N$1,1,0)</f>
        <v>0</v>
      </c>
      <c r="O2649">
        <f>IF(Arkusz1!$T:$T=Arkusz2!O$1,1,0)</f>
        <v>0</v>
      </c>
      <c r="P2649">
        <f>IF(Arkusz1!$T:$T=Arkusz2!P$1,1,0)</f>
        <v>0</v>
      </c>
      <c r="Q2649">
        <f>IF(Arkusz1!$T:$T=Arkusz2!Q$1,1,0)</f>
        <v>0</v>
      </c>
      <c r="R2649">
        <f>IF(Arkusz1!$O:$O=Arkusz2!R$1,1,0)</f>
        <v>0</v>
      </c>
      <c r="S2649" s="17">
        <f t="shared" si="65"/>
        <v>0.17298255377116797</v>
      </c>
    </row>
    <row r="2650" spans="1:19">
      <c r="A2650">
        <f>Arkusz1!B2650</f>
        <v>2649</v>
      </c>
      <c r="B2650">
        <f>IF(Arkusz1!R:R=Arkusz2!B$1,1,0)</f>
        <v>0</v>
      </c>
      <c r="C2650">
        <f>IF(Arkusz1!$Q:$Q=Arkusz2!C$1,1,0)</f>
        <v>0</v>
      </c>
      <c r="D2650">
        <f>IF(Arkusz1!$Q:$Q=Arkusz2!D$1,1,0)</f>
        <v>0</v>
      </c>
      <c r="E2650">
        <f>IF(Arkusz1!$Q:$Q=Arkusz2!E$1,1,0)</f>
        <v>0</v>
      </c>
      <c r="F2650">
        <f>IF(Arkusz1!$Q:$Q=Arkusz2!F$1,1,0)</f>
        <v>0</v>
      </c>
      <c r="G2650">
        <f>IF(Arkusz1!$Q:$Q=Arkusz2!G$1,1,0)</f>
        <v>0</v>
      </c>
      <c r="H2650">
        <f>IF(Arkusz1!$Q:$Q=Arkusz2!H$1,1,0)</f>
        <v>1</v>
      </c>
      <c r="I2650">
        <f>IF(Arkusz1!$Q:$Q=Arkusz2!I$1,1,0)</f>
        <v>0</v>
      </c>
      <c r="J2650">
        <f>IF(Arkusz1!$Q:$Q=Arkusz2!J$1,1,0)</f>
        <v>0</v>
      </c>
      <c r="K2650">
        <f>IF(Arkusz1!$M:$M=Arkusz2!K$1,1,0)</f>
        <v>0</v>
      </c>
      <c r="L2650">
        <f>IF(Arkusz1!$M:$M=Arkusz2!L$1,1,0)</f>
        <v>0</v>
      </c>
      <c r="M2650">
        <f>IF(Arkusz1!$P:$P="",0,1)</f>
        <v>1</v>
      </c>
      <c r="N2650">
        <f>IF(Arkusz1!$S:$S=Arkusz2!N$1,1,0)</f>
        <v>0</v>
      </c>
      <c r="O2650">
        <f>IF(Arkusz1!$T:$T=Arkusz2!O$1,1,0)</f>
        <v>0</v>
      </c>
      <c r="P2650">
        <f>IF(Arkusz1!$T:$T=Arkusz2!P$1,1,0)</f>
        <v>0</v>
      </c>
      <c r="Q2650">
        <f>IF(Arkusz1!$T:$T=Arkusz2!Q$1,1,0)</f>
        <v>0</v>
      </c>
      <c r="R2650">
        <f>IF(Arkusz1!$O:$O=Arkusz2!R$1,1,0)</f>
        <v>0</v>
      </c>
      <c r="S2650" s="17">
        <f t="shared" si="65"/>
        <v>0.17298255377116797</v>
      </c>
    </row>
    <row r="2651" spans="1:19">
      <c r="A2651">
        <f>Arkusz1!B2651</f>
        <v>2650</v>
      </c>
      <c r="B2651">
        <f>IF(Arkusz1!R:R=Arkusz2!B$1,1,0)</f>
        <v>0</v>
      </c>
      <c r="C2651">
        <f>IF(Arkusz1!$Q:$Q=Arkusz2!C$1,1,0)</f>
        <v>0</v>
      </c>
      <c r="D2651">
        <f>IF(Arkusz1!$Q:$Q=Arkusz2!D$1,1,0)</f>
        <v>0</v>
      </c>
      <c r="E2651">
        <f>IF(Arkusz1!$Q:$Q=Arkusz2!E$1,1,0)</f>
        <v>0</v>
      </c>
      <c r="F2651">
        <f>IF(Arkusz1!$Q:$Q=Arkusz2!F$1,1,0)</f>
        <v>0</v>
      </c>
      <c r="G2651">
        <f>IF(Arkusz1!$Q:$Q=Arkusz2!G$1,1,0)</f>
        <v>0</v>
      </c>
      <c r="H2651">
        <f>IF(Arkusz1!$Q:$Q=Arkusz2!H$1,1,0)</f>
        <v>0</v>
      </c>
      <c r="I2651">
        <f>IF(Arkusz1!$Q:$Q=Arkusz2!I$1,1,0)</f>
        <v>0</v>
      </c>
      <c r="J2651">
        <f>IF(Arkusz1!$Q:$Q=Arkusz2!J$1,1,0)</f>
        <v>1</v>
      </c>
      <c r="K2651">
        <f>IF(Arkusz1!$M:$M=Arkusz2!K$1,1,0)</f>
        <v>0</v>
      </c>
      <c r="L2651">
        <f>IF(Arkusz1!$M:$M=Arkusz2!L$1,1,0)</f>
        <v>0</v>
      </c>
      <c r="M2651">
        <f>IF(Arkusz1!$P:$P="",0,1)</f>
        <v>1</v>
      </c>
      <c r="N2651">
        <f>IF(Arkusz1!$S:$S=Arkusz2!N$1,1,0)</f>
        <v>0</v>
      </c>
      <c r="O2651">
        <f>IF(Arkusz1!$T:$T=Arkusz2!O$1,1,0)</f>
        <v>0</v>
      </c>
      <c r="P2651">
        <f>IF(Arkusz1!$T:$T=Arkusz2!P$1,1,0)</f>
        <v>0</v>
      </c>
      <c r="Q2651">
        <f>IF(Arkusz1!$T:$T=Arkusz2!Q$1,1,0)</f>
        <v>0</v>
      </c>
      <c r="R2651">
        <f>IF(Arkusz1!$O:$O=Arkusz2!R$1,1,0)</f>
        <v>0</v>
      </c>
      <c r="S2651" s="17">
        <f t="shared" si="65"/>
        <v>3.2071413573108588E-2</v>
      </c>
    </row>
    <row r="2652" spans="1:19">
      <c r="A2652">
        <f>Arkusz1!B2652</f>
        <v>2651</v>
      </c>
      <c r="B2652">
        <f>IF(Arkusz1!R:R=Arkusz2!B$1,1,0)</f>
        <v>0</v>
      </c>
      <c r="C2652">
        <f>IF(Arkusz1!$Q:$Q=Arkusz2!C$1,1,0)</f>
        <v>0</v>
      </c>
      <c r="D2652">
        <f>IF(Arkusz1!$Q:$Q=Arkusz2!D$1,1,0)</f>
        <v>0</v>
      </c>
      <c r="E2652">
        <f>IF(Arkusz1!$Q:$Q=Arkusz2!E$1,1,0)</f>
        <v>0</v>
      </c>
      <c r="F2652">
        <f>IF(Arkusz1!$Q:$Q=Arkusz2!F$1,1,0)</f>
        <v>0</v>
      </c>
      <c r="G2652">
        <f>IF(Arkusz1!$Q:$Q=Arkusz2!G$1,1,0)</f>
        <v>0</v>
      </c>
      <c r="H2652">
        <f>IF(Arkusz1!$Q:$Q=Arkusz2!H$1,1,0)</f>
        <v>0</v>
      </c>
      <c r="I2652">
        <f>IF(Arkusz1!$Q:$Q=Arkusz2!I$1,1,0)</f>
        <v>0</v>
      </c>
      <c r="J2652">
        <f>IF(Arkusz1!$Q:$Q=Arkusz2!J$1,1,0)</f>
        <v>1</v>
      </c>
      <c r="K2652">
        <f>IF(Arkusz1!$M:$M=Arkusz2!K$1,1,0)</f>
        <v>0</v>
      </c>
      <c r="L2652">
        <f>IF(Arkusz1!$M:$M=Arkusz2!L$1,1,0)</f>
        <v>0</v>
      </c>
      <c r="M2652">
        <f>IF(Arkusz1!$P:$P="",0,1)</f>
        <v>0</v>
      </c>
      <c r="N2652">
        <f>IF(Arkusz1!$S:$S=Arkusz2!N$1,1,0)</f>
        <v>1</v>
      </c>
      <c r="O2652">
        <f>IF(Arkusz1!$T:$T=Arkusz2!O$1,1,0)</f>
        <v>0</v>
      </c>
      <c r="P2652">
        <f>IF(Arkusz1!$T:$T=Arkusz2!P$1,1,0)</f>
        <v>0</v>
      </c>
      <c r="Q2652">
        <f>IF(Arkusz1!$T:$T=Arkusz2!Q$1,1,0)</f>
        <v>0</v>
      </c>
      <c r="R2652">
        <f>IF(Arkusz1!$O:$O=Arkusz2!R$1,1,0)</f>
        <v>0</v>
      </c>
      <c r="S2652" s="17">
        <f t="shared" si="65"/>
        <v>6.0950324382530965E-2</v>
      </c>
    </row>
    <row r="2653" spans="1:19">
      <c r="A2653">
        <f>Arkusz1!B2653</f>
        <v>2652</v>
      </c>
      <c r="B2653">
        <f>IF(Arkusz1!R:R=Arkusz2!B$1,1,0)</f>
        <v>0</v>
      </c>
      <c r="C2653">
        <f>IF(Arkusz1!$Q:$Q=Arkusz2!C$1,1,0)</f>
        <v>0</v>
      </c>
      <c r="D2653">
        <f>IF(Arkusz1!$Q:$Q=Arkusz2!D$1,1,0)</f>
        <v>0</v>
      </c>
      <c r="E2653">
        <f>IF(Arkusz1!$Q:$Q=Arkusz2!E$1,1,0)</f>
        <v>0</v>
      </c>
      <c r="F2653">
        <f>IF(Arkusz1!$Q:$Q=Arkusz2!F$1,1,0)</f>
        <v>0</v>
      </c>
      <c r="G2653">
        <f>IF(Arkusz1!$Q:$Q=Arkusz2!G$1,1,0)</f>
        <v>0</v>
      </c>
      <c r="H2653">
        <f>IF(Arkusz1!$Q:$Q=Arkusz2!H$1,1,0)</f>
        <v>0</v>
      </c>
      <c r="I2653">
        <f>IF(Arkusz1!$Q:$Q=Arkusz2!I$1,1,0)</f>
        <v>1</v>
      </c>
      <c r="J2653">
        <f>IF(Arkusz1!$Q:$Q=Arkusz2!J$1,1,0)</f>
        <v>0</v>
      </c>
      <c r="K2653">
        <f>IF(Arkusz1!$M:$M=Arkusz2!K$1,1,0)</f>
        <v>0</v>
      </c>
      <c r="L2653">
        <f>IF(Arkusz1!$M:$M=Arkusz2!L$1,1,0)</f>
        <v>0</v>
      </c>
      <c r="M2653">
        <f>IF(Arkusz1!$P:$P="",0,1)</f>
        <v>1</v>
      </c>
      <c r="N2653">
        <f>IF(Arkusz1!$S:$S=Arkusz2!N$1,1,0)</f>
        <v>0</v>
      </c>
      <c r="O2653">
        <f>IF(Arkusz1!$T:$T=Arkusz2!O$1,1,0)</f>
        <v>0</v>
      </c>
      <c r="P2653">
        <f>IF(Arkusz1!$T:$T=Arkusz2!P$1,1,0)</f>
        <v>0</v>
      </c>
      <c r="Q2653">
        <f>IF(Arkusz1!$T:$T=Arkusz2!Q$1,1,0)</f>
        <v>0</v>
      </c>
      <c r="R2653">
        <f>IF(Arkusz1!$O:$O=Arkusz2!R$1,1,0)</f>
        <v>0</v>
      </c>
      <c r="S2653" s="17">
        <f t="shared" si="65"/>
        <v>1.1407995836332216E-2</v>
      </c>
    </row>
    <row r="2654" spans="1:19">
      <c r="A2654">
        <f>Arkusz1!B2654</f>
        <v>2653</v>
      </c>
      <c r="B2654">
        <f>IF(Arkusz1!R:R=Arkusz2!B$1,1,0)</f>
        <v>0</v>
      </c>
      <c r="C2654">
        <f>IF(Arkusz1!$Q:$Q=Arkusz2!C$1,1,0)</f>
        <v>0</v>
      </c>
      <c r="D2654">
        <f>IF(Arkusz1!$Q:$Q=Arkusz2!D$1,1,0)</f>
        <v>0</v>
      </c>
      <c r="E2654">
        <f>IF(Arkusz1!$Q:$Q=Arkusz2!E$1,1,0)</f>
        <v>0</v>
      </c>
      <c r="F2654">
        <f>IF(Arkusz1!$Q:$Q=Arkusz2!F$1,1,0)</f>
        <v>0</v>
      </c>
      <c r="G2654">
        <f>IF(Arkusz1!$Q:$Q=Arkusz2!G$1,1,0)</f>
        <v>0</v>
      </c>
      <c r="H2654">
        <f>IF(Arkusz1!$Q:$Q=Arkusz2!H$1,1,0)</f>
        <v>1</v>
      </c>
      <c r="I2654">
        <f>IF(Arkusz1!$Q:$Q=Arkusz2!I$1,1,0)</f>
        <v>0</v>
      </c>
      <c r="J2654">
        <f>IF(Arkusz1!$Q:$Q=Arkusz2!J$1,1,0)</f>
        <v>0</v>
      </c>
      <c r="K2654">
        <f>IF(Arkusz1!$M:$M=Arkusz2!K$1,1,0)</f>
        <v>1</v>
      </c>
      <c r="L2654">
        <f>IF(Arkusz1!$M:$M=Arkusz2!L$1,1,0)</f>
        <v>0</v>
      </c>
      <c r="M2654">
        <f>IF(Arkusz1!$P:$P="",0,1)</f>
        <v>1</v>
      </c>
      <c r="N2654">
        <f>IF(Arkusz1!$S:$S=Arkusz2!N$1,1,0)</f>
        <v>0</v>
      </c>
      <c r="O2654">
        <f>IF(Arkusz1!$T:$T=Arkusz2!O$1,1,0)</f>
        <v>0</v>
      </c>
      <c r="P2654">
        <f>IF(Arkusz1!$T:$T=Arkusz2!P$1,1,0)</f>
        <v>0</v>
      </c>
      <c r="Q2654">
        <f>IF(Arkusz1!$T:$T=Arkusz2!Q$1,1,0)</f>
        <v>0</v>
      </c>
      <c r="R2654">
        <f>IF(Arkusz1!$O:$O=Arkusz2!R$1,1,0)</f>
        <v>0</v>
      </c>
      <c r="S2654" s="17">
        <f t="shared" si="65"/>
        <v>0.10163322948359395</v>
      </c>
    </row>
    <row r="2655" spans="1:19">
      <c r="A2655">
        <f>Arkusz1!B2655</f>
        <v>2654</v>
      </c>
      <c r="B2655">
        <f>IF(Arkusz1!R:R=Arkusz2!B$1,1,0)</f>
        <v>0</v>
      </c>
      <c r="C2655">
        <f>IF(Arkusz1!$Q:$Q=Arkusz2!C$1,1,0)</f>
        <v>0</v>
      </c>
      <c r="D2655">
        <f>IF(Arkusz1!$Q:$Q=Arkusz2!D$1,1,0)</f>
        <v>0</v>
      </c>
      <c r="E2655">
        <f>IF(Arkusz1!$Q:$Q=Arkusz2!E$1,1,0)</f>
        <v>0</v>
      </c>
      <c r="F2655">
        <f>IF(Arkusz1!$Q:$Q=Arkusz2!F$1,1,0)</f>
        <v>0</v>
      </c>
      <c r="G2655">
        <f>IF(Arkusz1!$Q:$Q=Arkusz2!G$1,1,0)</f>
        <v>1</v>
      </c>
      <c r="H2655">
        <f>IF(Arkusz1!$Q:$Q=Arkusz2!H$1,1,0)</f>
        <v>0</v>
      </c>
      <c r="I2655">
        <f>IF(Arkusz1!$Q:$Q=Arkusz2!I$1,1,0)</f>
        <v>0</v>
      </c>
      <c r="J2655">
        <f>IF(Arkusz1!$Q:$Q=Arkusz2!J$1,1,0)</f>
        <v>0</v>
      </c>
      <c r="K2655">
        <f>IF(Arkusz1!$M:$M=Arkusz2!K$1,1,0)</f>
        <v>0</v>
      </c>
      <c r="L2655">
        <f>IF(Arkusz1!$M:$M=Arkusz2!L$1,1,0)</f>
        <v>0</v>
      </c>
      <c r="M2655">
        <f>IF(Arkusz1!$P:$P="",0,1)</f>
        <v>1</v>
      </c>
      <c r="N2655">
        <f>IF(Arkusz1!$S:$S=Arkusz2!N$1,1,0)</f>
        <v>0</v>
      </c>
      <c r="O2655">
        <f>IF(Arkusz1!$T:$T=Arkusz2!O$1,1,0)</f>
        <v>0</v>
      </c>
      <c r="P2655">
        <f>IF(Arkusz1!$T:$T=Arkusz2!P$1,1,0)</f>
        <v>0</v>
      </c>
      <c r="Q2655">
        <f>IF(Arkusz1!$T:$T=Arkusz2!Q$1,1,0)</f>
        <v>0</v>
      </c>
      <c r="R2655">
        <f>IF(Arkusz1!$O:$O=Arkusz2!R$1,1,0)</f>
        <v>0</v>
      </c>
      <c r="S2655" s="17">
        <f t="shared" si="65"/>
        <v>5.7394673231095802E-2</v>
      </c>
    </row>
    <row r="2656" spans="1:19">
      <c r="A2656">
        <f>Arkusz1!B2656</f>
        <v>2655</v>
      </c>
      <c r="B2656">
        <f>IF(Arkusz1!R:R=Arkusz2!B$1,1,0)</f>
        <v>0</v>
      </c>
      <c r="C2656">
        <f>IF(Arkusz1!$Q:$Q=Arkusz2!C$1,1,0)</f>
        <v>0</v>
      </c>
      <c r="D2656">
        <f>IF(Arkusz1!$Q:$Q=Arkusz2!D$1,1,0)</f>
        <v>0</v>
      </c>
      <c r="E2656">
        <f>IF(Arkusz1!$Q:$Q=Arkusz2!E$1,1,0)</f>
        <v>0</v>
      </c>
      <c r="F2656">
        <f>IF(Arkusz1!$Q:$Q=Arkusz2!F$1,1,0)</f>
        <v>0</v>
      </c>
      <c r="G2656">
        <f>IF(Arkusz1!$Q:$Q=Arkusz2!G$1,1,0)</f>
        <v>0</v>
      </c>
      <c r="H2656">
        <f>IF(Arkusz1!$Q:$Q=Arkusz2!H$1,1,0)</f>
        <v>1</v>
      </c>
      <c r="I2656">
        <f>IF(Arkusz1!$Q:$Q=Arkusz2!I$1,1,0)</f>
        <v>0</v>
      </c>
      <c r="J2656">
        <f>IF(Arkusz1!$Q:$Q=Arkusz2!J$1,1,0)</f>
        <v>0</v>
      </c>
      <c r="K2656">
        <f>IF(Arkusz1!$M:$M=Arkusz2!K$1,1,0)</f>
        <v>0</v>
      </c>
      <c r="L2656">
        <f>IF(Arkusz1!$M:$M=Arkusz2!L$1,1,0)</f>
        <v>0</v>
      </c>
      <c r="M2656">
        <f>IF(Arkusz1!$P:$P="",0,1)</f>
        <v>1</v>
      </c>
      <c r="N2656">
        <f>IF(Arkusz1!$S:$S=Arkusz2!N$1,1,0)</f>
        <v>0</v>
      </c>
      <c r="O2656">
        <f>IF(Arkusz1!$T:$T=Arkusz2!O$1,1,0)</f>
        <v>0</v>
      </c>
      <c r="P2656">
        <f>IF(Arkusz1!$T:$T=Arkusz2!P$1,1,0)</f>
        <v>0</v>
      </c>
      <c r="Q2656">
        <f>IF(Arkusz1!$T:$T=Arkusz2!Q$1,1,0)</f>
        <v>0</v>
      </c>
      <c r="R2656">
        <f>IF(Arkusz1!$O:$O=Arkusz2!R$1,1,0)</f>
        <v>0</v>
      </c>
      <c r="S2656" s="17">
        <f t="shared" si="65"/>
        <v>0.17298255377116797</v>
      </c>
    </row>
    <row r="2657" spans="1:19">
      <c r="A2657">
        <f>Arkusz1!B2657</f>
        <v>2656</v>
      </c>
      <c r="B2657">
        <f>IF(Arkusz1!R:R=Arkusz2!B$1,1,0)</f>
        <v>0</v>
      </c>
      <c r="C2657">
        <f>IF(Arkusz1!$Q:$Q=Arkusz2!C$1,1,0)</f>
        <v>0</v>
      </c>
      <c r="D2657">
        <f>IF(Arkusz1!$Q:$Q=Arkusz2!D$1,1,0)</f>
        <v>0</v>
      </c>
      <c r="E2657">
        <f>IF(Arkusz1!$Q:$Q=Arkusz2!E$1,1,0)</f>
        <v>0</v>
      </c>
      <c r="F2657">
        <f>IF(Arkusz1!$Q:$Q=Arkusz2!F$1,1,0)</f>
        <v>0</v>
      </c>
      <c r="G2657">
        <f>IF(Arkusz1!$Q:$Q=Arkusz2!G$1,1,0)</f>
        <v>0</v>
      </c>
      <c r="H2657">
        <f>IF(Arkusz1!$Q:$Q=Arkusz2!H$1,1,0)</f>
        <v>0</v>
      </c>
      <c r="I2657">
        <f>IF(Arkusz1!$Q:$Q=Arkusz2!I$1,1,0)</f>
        <v>0</v>
      </c>
      <c r="J2657">
        <f>IF(Arkusz1!$Q:$Q=Arkusz2!J$1,1,0)</f>
        <v>1</v>
      </c>
      <c r="K2657">
        <f>IF(Arkusz1!$M:$M=Arkusz2!K$1,1,0)</f>
        <v>0</v>
      </c>
      <c r="L2657">
        <f>IF(Arkusz1!$M:$M=Arkusz2!L$1,1,0)</f>
        <v>0</v>
      </c>
      <c r="M2657">
        <f>IF(Arkusz1!$P:$P="",0,1)</f>
        <v>1</v>
      </c>
      <c r="N2657">
        <f>IF(Arkusz1!$S:$S=Arkusz2!N$1,1,0)</f>
        <v>0</v>
      </c>
      <c r="O2657">
        <f>IF(Arkusz1!$T:$T=Arkusz2!O$1,1,0)</f>
        <v>0</v>
      </c>
      <c r="P2657">
        <f>IF(Arkusz1!$T:$T=Arkusz2!P$1,1,0)</f>
        <v>0</v>
      </c>
      <c r="Q2657">
        <f>IF(Arkusz1!$T:$T=Arkusz2!Q$1,1,0)</f>
        <v>0</v>
      </c>
      <c r="R2657">
        <f>IF(Arkusz1!$O:$O=Arkusz2!R$1,1,0)</f>
        <v>0</v>
      </c>
      <c r="S2657" s="17">
        <f t="shared" si="65"/>
        <v>3.2071413573108588E-2</v>
      </c>
    </row>
    <row r="2658" spans="1:19">
      <c r="A2658">
        <f>Arkusz1!B2658</f>
        <v>2657</v>
      </c>
      <c r="B2658">
        <f>IF(Arkusz1!R:R=Arkusz2!B$1,1,0)</f>
        <v>0</v>
      </c>
      <c r="C2658">
        <f>IF(Arkusz1!$Q:$Q=Arkusz2!C$1,1,0)</f>
        <v>0</v>
      </c>
      <c r="D2658">
        <f>IF(Arkusz1!$Q:$Q=Arkusz2!D$1,1,0)</f>
        <v>0</v>
      </c>
      <c r="E2658">
        <f>IF(Arkusz1!$Q:$Q=Arkusz2!E$1,1,0)</f>
        <v>0</v>
      </c>
      <c r="F2658">
        <f>IF(Arkusz1!$Q:$Q=Arkusz2!F$1,1,0)</f>
        <v>0</v>
      </c>
      <c r="G2658">
        <f>IF(Arkusz1!$Q:$Q=Arkusz2!G$1,1,0)</f>
        <v>0</v>
      </c>
      <c r="H2658">
        <f>IF(Arkusz1!$Q:$Q=Arkusz2!H$1,1,0)</f>
        <v>0</v>
      </c>
      <c r="I2658">
        <f>IF(Arkusz1!$Q:$Q=Arkusz2!I$1,1,0)</f>
        <v>0</v>
      </c>
      <c r="J2658">
        <f>IF(Arkusz1!$Q:$Q=Arkusz2!J$1,1,0)</f>
        <v>1</v>
      </c>
      <c r="K2658">
        <f>IF(Arkusz1!$M:$M=Arkusz2!K$1,1,0)</f>
        <v>0</v>
      </c>
      <c r="L2658">
        <f>IF(Arkusz1!$M:$M=Arkusz2!L$1,1,0)</f>
        <v>0</v>
      </c>
      <c r="M2658">
        <f>IF(Arkusz1!$P:$P="",0,1)</f>
        <v>1</v>
      </c>
      <c r="N2658">
        <f>IF(Arkusz1!$S:$S=Arkusz2!N$1,1,0)</f>
        <v>0</v>
      </c>
      <c r="O2658">
        <f>IF(Arkusz1!$T:$T=Arkusz2!O$1,1,0)</f>
        <v>0</v>
      </c>
      <c r="P2658">
        <f>IF(Arkusz1!$T:$T=Arkusz2!P$1,1,0)</f>
        <v>0</v>
      </c>
      <c r="Q2658">
        <f>IF(Arkusz1!$T:$T=Arkusz2!Q$1,1,0)</f>
        <v>0</v>
      </c>
      <c r="R2658">
        <f>IF(Arkusz1!$O:$O=Arkusz2!R$1,1,0)</f>
        <v>0</v>
      </c>
      <c r="S2658" s="17">
        <f t="shared" si="65"/>
        <v>3.2071413573108588E-2</v>
      </c>
    </row>
    <row r="2659" spans="1:19">
      <c r="A2659">
        <f>Arkusz1!B2659</f>
        <v>2658</v>
      </c>
      <c r="B2659">
        <f>IF(Arkusz1!R:R=Arkusz2!B$1,1,0)</f>
        <v>0</v>
      </c>
      <c r="C2659">
        <f>IF(Arkusz1!$Q:$Q=Arkusz2!C$1,1,0)</f>
        <v>0</v>
      </c>
      <c r="D2659">
        <f>IF(Arkusz1!$Q:$Q=Arkusz2!D$1,1,0)</f>
        <v>0</v>
      </c>
      <c r="E2659">
        <f>IF(Arkusz1!$Q:$Q=Arkusz2!E$1,1,0)</f>
        <v>0</v>
      </c>
      <c r="F2659">
        <f>IF(Arkusz1!$Q:$Q=Arkusz2!F$1,1,0)</f>
        <v>0</v>
      </c>
      <c r="G2659">
        <f>IF(Arkusz1!$Q:$Q=Arkusz2!G$1,1,0)</f>
        <v>0</v>
      </c>
      <c r="H2659">
        <f>IF(Arkusz1!$Q:$Q=Arkusz2!H$1,1,0)</f>
        <v>1</v>
      </c>
      <c r="I2659">
        <f>IF(Arkusz1!$Q:$Q=Arkusz2!I$1,1,0)</f>
        <v>0</v>
      </c>
      <c r="J2659">
        <f>IF(Arkusz1!$Q:$Q=Arkusz2!J$1,1,0)</f>
        <v>0</v>
      </c>
      <c r="K2659">
        <f>IF(Arkusz1!$M:$M=Arkusz2!K$1,1,0)</f>
        <v>0</v>
      </c>
      <c r="L2659">
        <f>IF(Arkusz1!$M:$M=Arkusz2!L$1,1,0)</f>
        <v>0</v>
      </c>
      <c r="M2659">
        <f>IF(Arkusz1!$P:$P="",0,1)</f>
        <v>1</v>
      </c>
      <c r="N2659">
        <f>IF(Arkusz1!$S:$S=Arkusz2!N$1,1,0)</f>
        <v>0</v>
      </c>
      <c r="O2659">
        <f>IF(Arkusz1!$T:$T=Arkusz2!O$1,1,0)</f>
        <v>0</v>
      </c>
      <c r="P2659">
        <f>IF(Arkusz1!$T:$T=Arkusz2!P$1,1,0)</f>
        <v>0</v>
      </c>
      <c r="Q2659">
        <f>IF(Arkusz1!$T:$T=Arkusz2!Q$1,1,0)</f>
        <v>0</v>
      </c>
      <c r="R2659">
        <f>IF(Arkusz1!$O:$O=Arkusz2!R$1,1,0)</f>
        <v>0</v>
      </c>
      <c r="S2659" s="17">
        <f t="shared" si="65"/>
        <v>0.17298255377116797</v>
      </c>
    </row>
    <row r="2660" spans="1:19">
      <c r="A2660">
        <f>Arkusz1!B2660</f>
        <v>2659</v>
      </c>
      <c r="B2660">
        <f>IF(Arkusz1!R:R=Arkusz2!B$1,1,0)</f>
        <v>0</v>
      </c>
      <c r="C2660">
        <f>IF(Arkusz1!$Q:$Q=Arkusz2!C$1,1,0)</f>
        <v>0</v>
      </c>
      <c r="D2660">
        <f>IF(Arkusz1!$Q:$Q=Arkusz2!D$1,1,0)</f>
        <v>0</v>
      </c>
      <c r="E2660">
        <f>IF(Arkusz1!$Q:$Q=Arkusz2!E$1,1,0)</f>
        <v>0</v>
      </c>
      <c r="F2660">
        <f>IF(Arkusz1!$Q:$Q=Arkusz2!F$1,1,0)</f>
        <v>0</v>
      </c>
      <c r="G2660">
        <f>IF(Arkusz1!$Q:$Q=Arkusz2!G$1,1,0)</f>
        <v>0</v>
      </c>
      <c r="H2660">
        <f>IF(Arkusz1!$Q:$Q=Arkusz2!H$1,1,0)</f>
        <v>0</v>
      </c>
      <c r="I2660">
        <f>IF(Arkusz1!$Q:$Q=Arkusz2!I$1,1,0)</f>
        <v>0</v>
      </c>
      <c r="J2660">
        <f>IF(Arkusz1!$Q:$Q=Arkusz2!J$1,1,0)</f>
        <v>1</v>
      </c>
      <c r="K2660">
        <f>IF(Arkusz1!$M:$M=Arkusz2!K$1,1,0)</f>
        <v>0</v>
      </c>
      <c r="L2660">
        <f>IF(Arkusz1!$M:$M=Arkusz2!L$1,1,0)</f>
        <v>0</v>
      </c>
      <c r="M2660">
        <f>IF(Arkusz1!$P:$P="",0,1)</f>
        <v>1</v>
      </c>
      <c r="N2660">
        <f>IF(Arkusz1!$S:$S=Arkusz2!N$1,1,0)</f>
        <v>0</v>
      </c>
      <c r="O2660">
        <f>IF(Arkusz1!$T:$T=Arkusz2!O$1,1,0)</f>
        <v>0</v>
      </c>
      <c r="P2660">
        <f>IF(Arkusz1!$T:$T=Arkusz2!P$1,1,0)</f>
        <v>0</v>
      </c>
      <c r="Q2660">
        <f>IF(Arkusz1!$T:$T=Arkusz2!Q$1,1,0)</f>
        <v>0</v>
      </c>
      <c r="R2660">
        <f>IF(Arkusz1!$O:$O=Arkusz2!R$1,1,0)</f>
        <v>0</v>
      </c>
      <c r="S2660" s="17">
        <f t="shared" si="65"/>
        <v>3.2071413573108588E-2</v>
      </c>
    </row>
    <row r="2661" spans="1:19">
      <c r="A2661">
        <f>Arkusz1!B2661</f>
        <v>2660</v>
      </c>
      <c r="B2661">
        <f>IF(Arkusz1!R:R=Arkusz2!B$1,1,0)</f>
        <v>0</v>
      </c>
      <c r="C2661">
        <f>IF(Arkusz1!$Q:$Q=Arkusz2!C$1,1,0)</f>
        <v>0</v>
      </c>
      <c r="D2661">
        <f>IF(Arkusz1!$Q:$Q=Arkusz2!D$1,1,0)</f>
        <v>0</v>
      </c>
      <c r="E2661">
        <f>IF(Arkusz1!$Q:$Q=Arkusz2!E$1,1,0)</f>
        <v>0</v>
      </c>
      <c r="F2661">
        <f>IF(Arkusz1!$Q:$Q=Arkusz2!F$1,1,0)</f>
        <v>0</v>
      </c>
      <c r="G2661">
        <f>IF(Arkusz1!$Q:$Q=Arkusz2!G$1,1,0)</f>
        <v>0</v>
      </c>
      <c r="H2661">
        <f>IF(Arkusz1!$Q:$Q=Arkusz2!H$1,1,0)</f>
        <v>0</v>
      </c>
      <c r="I2661">
        <f>IF(Arkusz1!$Q:$Q=Arkusz2!I$1,1,0)</f>
        <v>0</v>
      </c>
      <c r="J2661">
        <f>IF(Arkusz1!$Q:$Q=Arkusz2!J$1,1,0)</f>
        <v>1</v>
      </c>
      <c r="K2661">
        <f>IF(Arkusz1!$M:$M=Arkusz2!K$1,1,0)</f>
        <v>0</v>
      </c>
      <c r="L2661">
        <f>IF(Arkusz1!$M:$M=Arkusz2!L$1,1,0)</f>
        <v>0</v>
      </c>
      <c r="M2661">
        <f>IF(Arkusz1!$P:$P="",0,1)</f>
        <v>1</v>
      </c>
      <c r="N2661">
        <f>IF(Arkusz1!$S:$S=Arkusz2!N$1,1,0)</f>
        <v>0</v>
      </c>
      <c r="O2661">
        <f>IF(Arkusz1!$T:$T=Arkusz2!O$1,1,0)</f>
        <v>0</v>
      </c>
      <c r="P2661">
        <f>IF(Arkusz1!$T:$T=Arkusz2!P$1,1,0)</f>
        <v>0</v>
      </c>
      <c r="Q2661">
        <f>IF(Arkusz1!$T:$T=Arkusz2!Q$1,1,0)</f>
        <v>0</v>
      </c>
      <c r="R2661">
        <f>IF(Arkusz1!$O:$O=Arkusz2!R$1,1,0)</f>
        <v>0</v>
      </c>
      <c r="S2661" s="17">
        <f t="shared" si="65"/>
        <v>3.2071413573108588E-2</v>
      </c>
    </row>
    <row r="2662" spans="1:19">
      <c r="A2662">
        <f>Arkusz1!B2662</f>
        <v>2661</v>
      </c>
      <c r="B2662">
        <f>IF(Arkusz1!R:R=Arkusz2!B$1,1,0)</f>
        <v>0</v>
      </c>
      <c r="C2662">
        <f>IF(Arkusz1!$Q:$Q=Arkusz2!C$1,1,0)</f>
        <v>0</v>
      </c>
      <c r="D2662">
        <f>IF(Arkusz1!$Q:$Q=Arkusz2!D$1,1,0)</f>
        <v>0</v>
      </c>
      <c r="E2662">
        <f>IF(Arkusz1!$Q:$Q=Arkusz2!E$1,1,0)</f>
        <v>0</v>
      </c>
      <c r="F2662">
        <f>IF(Arkusz1!$Q:$Q=Arkusz2!F$1,1,0)</f>
        <v>0</v>
      </c>
      <c r="G2662">
        <f>IF(Arkusz1!$Q:$Q=Arkusz2!G$1,1,0)</f>
        <v>1</v>
      </c>
      <c r="H2662">
        <f>IF(Arkusz1!$Q:$Q=Arkusz2!H$1,1,0)</f>
        <v>0</v>
      </c>
      <c r="I2662">
        <f>IF(Arkusz1!$Q:$Q=Arkusz2!I$1,1,0)</f>
        <v>0</v>
      </c>
      <c r="J2662">
        <f>IF(Arkusz1!$Q:$Q=Arkusz2!J$1,1,0)</f>
        <v>0</v>
      </c>
      <c r="K2662">
        <f>IF(Arkusz1!$M:$M=Arkusz2!K$1,1,0)</f>
        <v>0</v>
      </c>
      <c r="L2662">
        <f>IF(Arkusz1!$M:$M=Arkusz2!L$1,1,0)</f>
        <v>0</v>
      </c>
      <c r="M2662">
        <f>IF(Arkusz1!$P:$P="",0,1)</f>
        <v>1</v>
      </c>
      <c r="N2662">
        <f>IF(Arkusz1!$S:$S=Arkusz2!N$1,1,0)</f>
        <v>0</v>
      </c>
      <c r="O2662">
        <f>IF(Arkusz1!$T:$T=Arkusz2!O$1,1,0)</f>
        <v>0</v>
      </c>
      <c r="P2662">
        <f>IF(Arkusz1!$T:$T=Arkusz2!P$1,1,0)</f>
        <v>0</v>
      </c>
      <c r="Q2662">
        <f>IF(Arkusz1!$T:$T=Arkusz2!Q$1,1,0)</f>
        <v>0</v>
      </c>
      <c r="R2662">
        <f>IF(Arkusz1!$O:$O=Arkusz2!R$1,1,0)</f>
        <v>0</v>
      </c>
      <c r="S2662" s="17">
        <f t="shared" si="65"/>
        <v>5.7394673231095802E-2</v>
      </c>
    </row>
    <row r="2663" spans="1:19">
      <c r="A2663">
        <f>Arkusz1!B2663</f>
        <v>2662</v>
      </c>
      <c r="B2663">
        <f>IF(Arkusz1!R:R=Arkusz2!B$1,1,0)</f>
        <v>0</v>
      </c>
      <c r="C2663">
        <f>IF(Arkusz1!$Q:$Q=Arkusz2!C$1,1,0)</f>
        <v>0</v>
      </c>
      <c r="D2663">
        <f>IF(Arkusz1!$Q:$Q=Arkusz2!D$1,1,0)</f>
        <v>1</v>
      </c>
      <c r="E2663">
        <f>IF(Arkusz1!$Q:$Q=Arkusz2!E$1,1,0)</f>
        <v>0</v>
      </c>
      <c r="F2663">
        <f>IF(Arkusz1!$Q:$Q=Arkusz2!F$1,1,0)</f>
        <v>0</v>
      </c>
      <c r="G2663">
        <f>IF(Arkusz1!$Q:$Q=Arkusz2!G$1,1,0)</f>
        <v>0</v>
      </c>
      <c r="H2663">
        <f>IF(Arkusz1!$Q:$Q=Arkusz2!H$1,1,0)</f>
        <v>0</v>
      </c>
      <c r="I2663">
        <f>IF(Arkusz1!$Q:$Q=Arkusz2!I$1,1,0)</f>
        <v>0</v>
      </c>
      <c r="J2663">
        <f>IF(Arkusz1!$Q:$Q=Arkusz2!J$1,1,0)</f>
        <v>0</v>
      </c>
      <c r="K2663">
        <f>IF(Arkusz1!$M:$M=Arkusz2!K$1,1,0)</f>
        <v>0</v>
      </c>
      <c r="L2663">
        <f>IF(Arkusz1!$M:$M=Arkusz2!L$1,1,0)</f>
        <v>0</v>
      </c>
      <c r="M2663">
        <f>IF(Arkusz1!$P:$P="",0,1)</f>
        <v>1</v>
      </c>
      <c r="N2663">
        <f>IF(Arkusz1!$S:$S=Arkusz2!N$1,1,0)</f>
        <v>0</v>
      </c>
      <c r="O2663">
        <f>IF(Arkusz1!$T:$T=Arkusz2!O$1,1,0)</f>
        <v>0</v>
      </c>
      <c r="P2663">
        <f>IF(Arkusz1!$T:$T=Arkusz2!P$1,1,0)</f>
        <v>0</v>
      </c>
      <c r="Q2663">
        <f>IF(Arkusz1!$T:$T=Arkusz2!Q$1,1,0)</f>
        <v>0</v>
      </c>
      <c r="R2663">
        <f>IF(Arkusz1!$O:$O=Arkusz2!R$1,1,0)</f>
        <v>0</v>
      </c>
      <c r="S2663" s="17">
        <f t="shared" si="65"/>
        <v>0.24668936063690783</v>
      </c>
    </row>
    <row r="2664" spans="1:19">
      <c r="A2664">
        <f>Arkusz1!B2664</f>
        <v>2663</v>
      </c>
      <c r="B2664">
        <f>IF(Arkusz1!R:R=Arkusz2!B$1,1,0)</f>
        <v>0</v>
      </c>
      <c r="C2664">
        <f>IF(Arkusz1!$Q:$Q=Arkusz2!C$1,1,0)</f>
        <v>0</v>
      </c>
      <c r="D2664">
        <f>IF(Arkusz1!$Q:$Q=Arkusz2!D$1,1,0)</f>
        <v>0</v>
      </c>
      <c r="E2664">
        <f>IF(Arkusz1!$Q:$Q=Arkusz2!E$1,1,0)</f>
        <v>0</v>
      </c>
      <c r="F2664">
        <f>IF(Arkusz1!$Q:$Q=Arkusz2!F$1,1,0)</f>
        <v>0</v>
      </c>
      <c r="G2664">
        <f>IF(Arkusz1!$Q:$Q=Arkusz2!G$1,1,0)</f>
        <v>0</v>
      </c>
      <c r="H2664">
        <f>IF(Arkusz1!$Q:$Q=Arkusz2!H$1,1,0)</f>
        <v>0</v>
      </c>
      <c r="I2664">
        <f>IF(Arkusz1!$Q:$Q=Arkusz2!I$1,1,0)</f>
        <v>0</v>
      </c>
      <c r="J2664">
        <f>IF(Arkusz1!$Q:$Q=Arkusz2!J$1,1,0)</f>
        <v>1</v>
      </c>
      <c r="K2664">
        <f>IF(Arkusz1!$M:$M=Arkusz2!K$1,1,0)</f>
        <v>0</v>
      </c>
      <c r="L2664">
        <f>IF(Arkusz1!$M:$M=Arkusz2!L$1,1,0)</f>
        <v>0</v>
      </c>
      <c r="M2664">
        <f>IF(Arkusz1!$P:$P="",0,1)</f>
        <v>1</v>
      </c>
      <c r="N2664">
        <f>IF(Arkusz1!$S:$S=Arkusz2!N$1,1,0)</f>
        <v>0</v>
      </c>
      <c r="O2664">
        <f>IF(Arkusz1!$T:$T=Arkusz2!O$1,1,0)</f>
        <v>0</v>
      </c>
      <c r="P2664">
        <f>IF(Arkusz1!$T:$T=Arkusz2!P$1,1,0)</f>
        <v>0</v>
      </c>
      <c r="Q2664">
        <f>IF(Arkusz1!$T:$T=Arkusz2!Q$1,1,0)</f>
        <v>0</v>
      </c>
      <c r="R2664">
        <f>IF(Arkusz1!$O:$O=Arkusz2!R$1,1,0)</f>
        <v>0</v>
      </c>
      <c r="S2664" s="17">
        <f t="shared" si="65"/>
        <v>3.2071413573108588E-2</v>
      </c>
    </row>
    <row r="2665" spans="1:19">
      <c r="A2665">
        <f>Arkusz1!B2665</f>
        <v>2664</v>
      </c>
      <c r="B2665">
        <f>IF(Arkusz1!R:R=Arkusz2!B$1,1,0)</f>
        <v>0</v>
      </c>
      <c r="C2665">
        <f>IF(Arkusz1!$Q:$Q=Arkusz2!C$1,1,0)</f>
        <v>0</v>
      </c>
      <c r="D2665">
        <f>IF(Arkusz1!$Q:$Q=Arkusz2!D$1,1,0)</f>
        <v>0</v>
      </c>
      <c r="E2665">
        <f>IF(Arkusz1!$Q:$Q=Arkusz2!E$1,1,0)</f>
        <v>0</v>
      </c>
      <c r="F2665">
        <f>IF(Arkusz1!$Q:$Q=Arkusz2!F$1,1,0)</f>
        <v>0</v>
      </c>
      <c r="G2665">
        <f>IF(Arkusz1!$Q:$Q=Arkusz2!G$1,1,0)</f>
        <v>0</v>
      </c>
      <c r="H2665">
        <f>IF(Arkusz1!$Q:$Q=Arkusz2!H$1,1,0)</f>
        <v>0</v>
      </c>
      <c r="I2665">
        <f>IF(Arkusz1!$Q:$Q=Arkusz2!I$1,1,0)</f>
        <v>0</v>
      </c>
      <c r="J2665">
        <f>IF(Arkusz1!$Q:$Q=Arkusz2!J$1,1,0)</f>
        <v>1</v>
      </c>
      <c r="K2665">
        <f>IF(Arkusz1!$M:$M=Arkusz2!K$1,1,0)</f>
        <v>0</v>
      </c>
      <c r="L2665">
        <f>IF(Arkusz1!$M:$M=Arkusz2!L$1,1,0)</f>
        <v>0</v>
      </c>
      <c r="M2665">
        <f>IF(Arkusz1!$P:$P="",0,1)</f>
        <v>1</v>
      </c>
      <c r="N2665">
        <f>IF(Arkusz1!$S:$S=Arkusz2!N$1,1,0)</f>
        <v>0</v>
      </c>
      <c r="O2665">
        <f>IF(Arkusz1!$T:$T=Arkusz2!O$1,1,0)</f>
        <v>0</v>
      </c>
      <c r="P2665">
        <f>IF(Arkusz1!$T:$T=Arkusz2!P$1,1,0)</f>
        <v>0</v>
      </c>
      <c r="Q2665">
        <f>IF(Arkusz1!$T:$T=Arkusz2!Q$1,1,0)</f>
        <v>0</v>
      </c>
      <c r="R2665">
        <f>IF(Arkusz1!$O:$O=Arkusz2!R$1,1,0)</f>
        <v>0</v>
      </c>
      <c r="S2665" s="17">
        <f t="shared" si="65"/>
        <v>3.2071413573108588E-2</v>
      </c>
    </row>
    <row r="2666" spans="1:19">
      <c r="A2666">
        <f>Arkusz1!B2666</f>
        <v>2665</v>
      </c>
      <c r="B2666">
        <f>IF(Arkusz1!R:R=Arkusz2!B$1,1,0)</f>
        <v>0</v>
      </c>
      <c r="C2666">
        <f>IF(Arkusz1!$Q:$Q=Arkusz2!C$1,1,0)</f>
        <v>0</v>
      </c>
      <c r="D2666">
        <f>IF(Arkusz1!$Q:$Q=Arkusz2!D$1,1,0)</f>
        <v>0</v>
      </c>
      <c r="E2666">
        <f>IF(Arkusz1!$Q:$Q=Arkusz2!E$1,1,0)</f>
        <v>0</v>
      </c>
      <c r="F2666">
        <f>IF(Arkusz1!$Q:$Q=Arkusz2!F$1,1,0)</f>
        <v>0</v>
      </c>
      <c r="G2666">
        <f>IF(Arkusz1!$Q:$Q=Arkusz2!G$1,1,0)</f>
        <v>0</v>
      </c>
      <c r="H2666">
        <f>IF(Arkusz1!$Q:$Q=Arkusz2!H$1,1,0)</f>
        <v>0</v>
      </c>
      <c r="I2666">
        <f>IF(Arkusz1!$Q:$Q=Arkusz2!I$1,1,0)</f>
        <v>0</v>
      </c>
      <c r="J2666">
        <f>IF(Arkusz1!$Q:$Q=Arkusz2!J$1,1,0)</f>
        <v>1</v>
      </c>
      <c r="K2666">
        <f>IF(Arkusz1!$M:$M=Arkusz2!K$1,1,0)</f>
        <v>0</v>
      </c>
      <c r="L2666">
        <f>IF(Arkusz1!$M:$M=Arkusz2!L$1,1,0)</f>
        <v>0</v>
      </c>
      <c r="M2666">
        <f>IF(Arkusz1!$P:$P="",0,1)</f>
        <v>1</v>
      </c>
      <c r="N2666">
        <f>IF(Arkusz1!$S:$S=Arkusz2!N$1,1,0)</f>
        <v>0</v>
      </c>
      <c r="O2666">
        <f>IF(Arkusz1!$T:$T=Arkusz2!O$1,1,0)</f>
        <v>0</v>
      </c>
      <c r="P2666">
        <f>IF(Arkusz1!$T:$T=Arkusz2!P$1,1,0)</f>
        <v>0</v>
      </c>
      <c r="Q2666">
        <f>IF(Arkusz1!$T:$T=Arkusz2!Q$1,1,0)</f>
        <v>0</v>
      </c>
      <c r="R2666">
        <f>IF(Arkusz1!$O:$O=Arkusz2!R$1,1,0)</f>
        <v>0</v>
      </c>
      <c r="S2666" s="17">
        <f t="shared" si="65"/>
        <v>3.2071413573108588E-2</v>
      </c>
    </row>
    <row r="2667" spans="1:19">
      <c r="A2667">
        <f>Arkusz1!B2667</f>
        <v>2666</v>
      </c>
      <c r="B2667">
        <f>IF(Arkusz1!R:R=Arkusz2!B$1,1,0)</f>
        <v>0</v>
      </c>
      <c r="C2667">
        <f>IF(Arkusz1!$Q:$Q=Arkusz2!C$1,1,0)</f>
        <v>0</v>
      </c>
      <c r="D2667">
        <f>IF(Arkusz1!$Q:$Q=Arkusz2!D$1,1,0)</f>
        <v>0</v>
      </c>
      <c r="E2667">
        <f>IF(Arkusz1!$Q:$Q=Arkusz2!E$1,1,0)</f>
        <v>0</v>
      </c>
      <c r="F2667">
        <f>IF(Arkusz1!$Q:$Q=Arkusz2!F$1,1,0)</f>
        <v>0</v>
      </c>
      <c r="G2667">
        <f>IF(Arkusz1!$Q:$Q=Arkusz2!G$1,1,0)</f>
        <v>0</v>
      </c>
      <c r="H2667">
        <f>IF(Arkusz1!$Q:$Q=Arkusz2!H$1,1,0)</f>
        <v>1</v>
      </c>
      <c r="I2667">
        <f>IF(Arkusz1!$Q:$Q=Arkusz2!I$1,1,0)</f>
        <v>0</v>
      </c>
      <c r="J2667">
        <f>IF(Arkusz1!$Q:$Q=Arkusz2!J$1,1,0)</f>
        <v>0</v>
      </c>
      <c r="K2667">
        <f>IF(Arkusz1!$M:$M=Arkusz2!K$1,1,0)</f>
        <v>1</v>
      </c>
      <c r="L2667">
        <f>IF(Arkusz1!$M:$M=Arkusz2!L$1,1,0)</f>
        <v>0</v>
      </c>
      <c r="M2667">
        <f>IF(Arkusz1!$P:$P="",0,1)</f>
        <v>1</v>
      </c>
      <c r="N2667">
        <f>IF(Arkusz1!$S:$S=Arkusz2!N$1,1,0)</f>
        <v>0</v>
      </c>
      <c r="O2667">
        <f>IF(Arkusz1!$T:$T=Arkusz2!O$1,1,0)</f>
        <v>0</v>
      </c>
      <c r="P2667">
        <f>IF(Arkusz1!$T:$T=Arkusz2!P$1,1,0)</f>
        <v>0</v>
      </c>
      <c r="Q2667">
        <f>IF(Arkusz1!$T:$T=Arkusz2!Q$1,1,0)</f>
        <v>0</v>
      </c>
      <c r="R2667">
        <f>IF(Arkusz1!$O:$O=Arkusz2!R$1,1,0)</f>
        <v>0</v>
      </c>
      <c r="S2667" s="17">
        <f t="shared" si="65"/>
        <v>0.10163322948359395</v>
      </c>
    </row>
    <row r="2668" spans="1:19">
      <c r="A2668">
        <f>Arkusz1!B2668</f>
        <v>2667</v>
      </c>
      <c r="B2668">
        <f>IF(Arkusz1!R:R=Arkusz2!B$1,1,0)</f>
        <v>0</v>
      </c>
      <c r="C2668">
        <f>IF(Arkusz1!$Q:$Q=Arkusz2!C$1,1,0)</f>
        <v>0</v>
      </c>
      <c r="D2668">
        <f>IF(Arkusz1!$Q:$Q=Arkusz2!D$1,1,0)</f>
        <v>0</v>
      </c>
      <c r="E2668">
        <f>IF(Arkusz1!$Q:$Q=Arkusz2!E$1,1,0)</f>
        <v>0</v>
      </c>
      <c r="F2668">
        <f>IF(Arkusz1!$Q:$Q=Arkusz2!F$1,1,0)</f>
        <v>0</v>
      </c>
      <c r="G2668">
        <f>IF(Arkusz1!$Q:$Q=Arkusz2!G$1,1,0)</f>
        <v>0</v>
      </c>
      <c r="H2668">
        <f>IF(Arkusz1!$Q:$Q=Arkusz2!H$1,1,0)</f>
        <v>1</v>
      </c>
      <c r="I2668">
        <f>IF(Arkusz1!$Q:$Q=Arkusz2!I$1,1,0)</f>
        <v>0</v>
      </c>
      <c r="J2668">
        <f>IF(Arkusz1!$Q:$Q=Arkusz2!J$1,1,0)</f>
        <v>0</v>
      </c>
      <c r="K2668">
        <f>IF(Arkusz1!$M:$M=Arkusz2!K$1,1,0)</f>
        <v>0</v>
      </c>
      <c r="L2668">
        <f>IF(Arkusz1!$M:$M=Arkusz2!L$1,1,0)</f>
        <v>0</v>
      </c>
      <c r="M2668">
        <f>IF(Arkusz1!$P:$P="",0,1)</f>
        <v>1</v>
      </c>
      <c r="N2668">
        <f>IF(Arkusz1!$S:$S=Arkusz2!N$1,1,0)</f>
        <v>0</v>
      </c>
      <c r="O2668">
        <f>IF(Arkusz1!$T:$T=Arkusz2!O$1,1,0)</f>
        <v>0</v>
      </c>
      <c r="P2668">
        <f>IF(Arkusz1!$T:$T=Arkusz2!P$1,1,0)</f>
        <v>0</v>
      </c>
      <c r="Q2668">
        <f>IF(Arkusz1!$T:$T=Arkusz2!Q$1,1,0)</f>
        <v>0</v>
      </c>
      <c r="R2668">
        <f>IF(Arkusz1!$O:$O=Arkusz2!R$1,1,0)</f>
        <v>0</v>
      </c>
      <c r="S2668" s="17">
        <f t="shared" si="65"/>
        <v>0.17298255377116797</v>
      </c>
    </row>
    <row r="2669" spans="1:19">
      <c r="A2669">
        <f>Arkusz1!B2669</f>
        <v>2668</v>
      </c>
      <c r="B2669">
        <f>IF(Arkusz1!R:R=Arkusz2!B$1,1,0)</f>
        <v>0</v>
      </c>
      <c r="C2669">
        <f>IF(Arkusz1!$Q:$Q=Arkusz2!C$1,1,0)</f>
        <v>0</v>
      </c>
      <c r="D2669">
        <f>IF(Arkusz1!$Q:$Q=Arkusz2!D$1,1,0)</f>
        <v>0</v>
      </c>
      <c r="E2669">
        <f>IF(Arkusz1!$Q:$Q=Arkusz2!E$1,1,0)</f>
        <v>0</v>
      </c>
      <c r="F2669">
        <f>IF(Arkusz1!$Q:$Q=Arkusz2!F$1,1,0)</f>
        <v>1</v>
      </c>
      <c r="G2669">
        <f>IF(Arkusz1!$Q:$Q=Arkusz2!G$1,1,0)</f>
        <v>0</v>
      </c>
      <c r="H2669">
        <f>IF(Arkusz1!$Q:$Q=Arkusz2!H$1,1,0)</f>
        <v>0</v>
      </c>
      <c r="I2669">
        <f>IF(Arkusz1!$Q:$Q=Arkusz2!I$1,1,0)</f>
        <v>0</v>
      </c>
      <c r="J2669">
        <f>IF(Arkusz1!$Q:$Q=Arkusz2!J$1,1,0)</f>
        <v>0</v>
      </c>
      <c r="K2669">
        <f>IF(Arkusz1!$M:$M=Arkusz2!K$1,1,0)</f>
        <v>0</v>
      </c>
      <c r="L2669">
        <f>IF(Arkusz1!$M:$M=Arkusz2!L$1,1,0)</f>
        <v>0</v>
      </c>
      <c r="M2669">
        <f>IF(Arkusz1!$P:$P="",0,1)</f>
        <v>0</v>
      </c>
      <c r="N2669">
        <f>IF(Arkusz1!$S:$S=Arkusz2!N$1,1,0)</f>
        <v>1</v>
      </c>
      <c r="O2669">
        <f>IF(Arkusz1!$T:$T=Arkusz2!O$1,1,0)</f>
        <v>0</v>
      </c>
      <c r="P2669">
        <f>IF(Arkusz1!$T:$T=Arkusz2!P$1,1,0)</f>
        <v>0</v>
      </c>
      <c r="Q2669">
        <f>IF(Arkusz1!$T:$T=Arkusz2!Q$1,1,0)</f>
        <v>0</v>
      </c>
      <c r="R2669">
        <f>IF(Arkusz1!$O:$O=Arkusz2!R$1,1,0)</f>
        <v>0</v>
      </c>
      <c r="S2669" s="17">
        <f t="shared" si="65"/>
        <v>0.14237853206828813</v>
      </c>
    </row>
    <row r="2670" spans="1:19">
      <c r="A2670">
        <f>Arkusz1!B2670</f>
        <v>2669</v>
      </c>
      <c r="B2670">
        <f>IF(Arkusz1!R:R=Arkusz2!B$1,1,0)</f>
        <v>0</v>
      </c>
      <c r="C2670">
        <f>IF(Arkusz1!$Q:$Q=Arkusz2!C$1,1,0)</f>
        <v>0</v>
      </c>
      <c r="D2670">
        <f>IF(Arkusz1!$Q:$Q=Arkusz2!D$1,1,0)</f>
        <v>0</v>
      </c>
      <c r="E2670">
        <f>IF(Arkusz1!$Q:$Q=Arkusz2!E$1,1,0)</f>
        <v>0</v>
      </c>
      <c r="F2670">
        <f>IF(Arkusz1!$Q:$Q=Arkusz2!F$1,1,0)</f>
        <v>0</v>
      </c>
      <c r="G2670">
        <f>IF(Arkusz1!$Q:$Q=Arkusz2!G$1,1,0)</f>
        <v>1</v>
      </c>
      <c r="H2670">
        <f>IF(Arkusz1!$Q:$Q=Arkusz2!H$1,1,0)</f>
        <v>0</v>
      </c>
      <c r="I2670">
        <f>IF(Arkusz1!$Q:$Q=Arkusz2!I$1,1,0)</f>
        <v>0</v>
      </c>
      <c r="J2670">
        <f>IF(Arkusz1!$Q:$Q=Arkusz2!J$1,1,0)</f>
        <v>0</v>
      </c>
      <c r="K2670">
        <f>IF(Arkusz1!$M:$M=Arkusz2!K$1,1,0)</f>
        <v>0</v>
      </c>
      <c r="L2670">
        <f>IF(Arkusz1!$M:$M=Arkusz2!L$1,1,0)</f>
        <v>0</v>
      </c>
      <c r="M2670">
        <f>IF(Arkusz1!$P:$P="",0,1)</f>
        <v>1</v>
      </c>
      <c r="N2670">
        <f>IF(Arkusz1!$S:$S=Arkusz2!N$1,1,0)</f>
        <v>0</v>
      </c>
      <c r="O2670">
        <f>IF(Arkusz1!$T:$T=Arkusz2!O$1,1,0)</f>
        <v>0</v>
      </c>
      <c r="P2670">
        <f>IF(Arkusz1!$T:$T=Arkusz2!P$1,1,0)</f>
        <v>0</v>
      </c>
      <c r="Q2670">
        <f>IF(Arkusz1!$T:$T=Arkusz2!Q$1,1,0)</f>
        <v>0</v>
      </c>
      <c r="R2670">
        <f>IF(Arkusz1!$O:$O=Arkusz2!R$1,1,0)</f>
        <v>0</v>
      </c>
      <c r="S2670" s="17">
        <f t="shared" si="65"/>
        <v>5.7394673231095802E-2</v>
      </c>
    </row>
    <row r="2671" spans="1:19">
      <c r="A2671">
        <f>Arkusz1!B2671</f>
        <v>2670</v>
      </c>
      <c r="B2671">
        <f>IF(Arkusz1!R:R=Arkusz2!B$1,1,0)</f>
        <v>0</v>
      </c>
      <c r="C2671">
        <f>IF(Arkusz1!$Q:$Q=Arkusz2!C$1,1,0)</f>
        <v>0</v>
      </c>
      <c r="D2671">
        <f>IF(Arkusz1!$Q:$Q=Arkusz2!D$1,1,0)</f>
        <v>0</v>
      </c>
      <c r="E2671">
        <f>IF(Arkusz1!$Q:$Q=Arkusz2!E$1,1,0)</f>
        <v>0</v>
      </c>
      <c r="F2671">
        <f>IF(Arkusz1!$Q:$Q=Arkusz2!F$1,1,0)</f>
        <v>0</v>
      </c>
      <c r="G2671">
        <f>IF(Arkusz1!$Q:$Q=Arkusz2!G$1,1,0)</f>
        <v>0</v>
      </c>
      <c r="H2671">
        <f>IF(Arkusz1!$Q:$Q=Arkusz2!H$1,1,0)</f>
        <v>0</v>
      </c>
      <c r="I2671">
        <f>IF(Arkusz1!$Q:$Q=Arkusz2!I$1,1,0)</f>
        <v>0</v>
      </c>
      <c r="J2671">
        <f>IF(Arkusz1!$Q:$Q=Arkusz2!J$1,1,0)</f>
        <v>1</v>
      </c>
      <c r="K2671">
        <f>IF(Arkusz1!$M:$M=Arkusz2!K$1,1,0)</f>
        <v>0</v>
      </c>
      <c r="L2671">
        <f>IF(Arkusz1!$M:$M=Arkusz2!L$1,1,0)</f>
        <v>0</v>
      </c>
      <c r="M2671">
        <f>IF(Arkusz1!$P:$P="",0,1)</f>
        <v>0</v>
      </c>
      <c r="N2671">
        <f>IF(Arkusz1!$S:$S=Arkusz2!N$1,1,0)</f>
        <v>0</v>
      </c>
      <c r="O2671">
        <f>IF(Arkusz1!$T:$T=Arkusz2!O$1,1,0)</f>
        <v>0</v>
      </c>
      <c r="P2671">
        <f>IF(Arkusz1!$T:$T=Arkusz2!P$1,1,0)</f>
        <v>0</v>
      </c>
      <c r="Q2671">
        <f>IF(Arkusz1!$T:$T=Arkusz2!Q$1,1,0)</f>
        <v>0</v>
      </c>
      <c r="R2671">
        <f>IF(Arkusz1!$O:$O=Arkusz2!R$1,1,0)</f>
        <v>0</v>
      </c>
      <c r="S2671" s="17">
        <f t="shared" si="65"/>
        <v>3.4502880732867523E-2</v>
      </c>
    </row>
    <row r="2672" spans="1:19">
      <c r="A2672">
        <f>Arkusz1!B2672</f>
        <v>2671</v>
      </c>
      <c r="B2672">
        <f>IF(Arkusz1!R:R=Arkusz2!B$1,1,0)</f>
        <v>0</v>
      </c>
      <c r="C2672">
        <f>IF(Arkusz1!$Q:$Q=Arkusz2!C$1,1,0)</f>
        <v>1</v>
      </c>
      <c r="D2672">
        <f>IF(Arkusz1!$Q:$Q=Arkusz2!D$1,1,0)</f>
        <v>0</v>
      </c>
      <c r="E2672">
        <f>IF(Arkusz1!$Q:$Q=Arkusz2!E$1,1,0)</f>
        <v>0</v>
      </c>
      <c r="F2672">
        <f>IF(Arkusz1!$Q:$Q=Arkusz2!F$1,1,0)</f>
        <v>0</v>
      </c>
      <c r="G2672">
        <f>IF(Arkusz1!$Q:$Q=Arkusz2!G$1,1,0)</f>
        <v>0</v>
      </c>
      <c r="H2672">
        <f>IF(Arkusz1!$Q:$Q=Arkusz2!H$1,1,0)</f>
        <v>0</v>
      </c>
      <c r="I2672">
        <f>IF(Arkusz1!$Q:$Q=Arkusz2!I$1,1,0)</f>
        <v>0</v>
      </c>
      <c r="J2672">
        <f>IF(Arkusz1!$Q:$Q=Arkusz2!J$1,1,0)</f>
        <v>0</v>
      </c>
      <c r="K2672">
        <f>IF(Arkusz1!$M:$M=Arkusz2!K$1,1,0)</f>
        <v>1</v>
      </c>
      <c r="L2672">
        <f>IF(Arkusz1!$M:$M=Arkusz2!L$1,1,0)</f>
        <v>0</v>
      </c>
      <c r="M2672">
        <f>IF(Arkusz1!$P:$P="",0,1)</f>
        <v>1</v>
      </c>
      <c r="N2672">
        <f>IF(Arkusz1!$S:$S=Arkusz2!N$1,1,0)</f>
        <v>0</v>
      </c>
      <c r="O2672">
        <f>IF(Arkusz1!$T:$T=Arkusz2!O$1,1,0)</f>
        <v>0</v>
      </c>
      <c r="P2672">
        <f>IF(Arkusz1!$T:$T=Arkusz2!P$1,1,0)</f>
        <v>0</v>
      </c>
      <c r="Q2672">
        <f>IF(Arkusz1!$T:$T=Arkusz2!Q$1,1,0)</f>
        <v>1</v>
      </c>
      <c r="R2672">
        <f>IF(Arkusz1!$O:$O=Arkusz2!R$1,1,0)</f>
        <v>0</v>
      </c>
      <c r="S2672" s="17">
        <f t="shared" si="65"/>
        <v>0.41500893464037891</v>
      </c>
    </row>
    <row r="2673" spans="1:19">
      <c r="A2673">
        <f>Arkusz1!B2673</f>
        <v>2672</v>
      </c>
      <c r="B2673">
        <f>IF(Arkusz1!R:R=Arkusz2!B$1,1,0)</f>
        <v>0</v>
      </c>
      <c r="C2673">
        <f>IF(Arkusz1!$Q:$Q=Arkusz2!C$1,1,0)</f>
        <v>0</v>
      </c>
      <c r="D2673">
        <f>IF(Arkusz1!$Q:$Q=Arkusz2!D$1,1,0)</f>
        <v>0</v>
      </c>
      <c r="E2673">
        <f>IF(Arkusz1!$Q:$Q=Arkusz2!E$1,1,0)</f>
        <v>0</v>
      </c>
      <c r="F2673">
        <f>IF(Arkusz1!$Q:$Q=Arkusz2!F$1,1,0)</f>
        <v>0</v>
      </c>
      <c r="G2673">
        <f>IF(Arkusz1!$Q:$Q=Arkusz2!G$1,1,0)</f>
        <v>0</v>
      </c>
      <c r="H2673">
        <f>IF(Arkusz1!$Q:$Q=Arkusz2!H$1,1,0)</f>
        <v>0</v>
      </c>
      <c r="I2673">
        <f>IF(Arkusz1!$Q:$Q=Arkusz2!I$1,1,0)</f>
        <v>0</v>
      </c>
      <c r="J2673">
        <f>IF(Arkusz1!$Q:$Q=Arkusz2!J$1,1,0)</f>
        <v>1</v>
      </c>
      <c r="K2673">
        <f>IF(Arkusz1!$M:$M=Arkusz2!K$1,1,0)</f>
        <v>0</v>
      </c>
      <c r="L2673">
        <f>IF(Arkusz1!$M:$M=Arkusz2!L$1,1,0)</f>
        <v>0</v>
      </c>
      <c r="M2673">
        <f>IF(Arkusz1!$P:$P="",0,1)</f>
        <v>1</v>
      </c>
      <c r="N2673">
        <f>IF(Arkusz1!$S:$S=Arkusz2!N$1,1,0)</f>
        <v>0</v>
      </c>
      <c r="O2673">
        <f>IF(Arkusz1!$T:$T=Arkusz2!O$1,1,0)</f>
        <v>0</v>
      </c>
      <c r="P2673">
        <f>IF(Arkusz1!$T:$T=Arkusz2!P$1,1,0)</f>
        <v>0</v>
      </c>
      <c r="Q2673">
        <f>IF(Arkusz1!$T:$T=Arkusz2!Q$1,1,0)</f>
        <v>0</v>
      </c>
      <c r="R2673">
        <f>IF(Arkusz1!$O:$O=Arkusz2!R$1,1,0)</f>
        <v>0</v>
      </c>
      <c r="S2673" s="17">
        <f t="shared" si="65"/>
        <v>3.2071413573108588E-2</v>
      </c>
    </row>
    <row r="2674" spans="1:19">
      <c r="A2674">
        <f>Arkusz1!B2674</f>
        <v>2673</v>
      </c>
      <c r="B2674">
        <f>IF(Arkusz1!R:R=Arkusz2!B$1,1,0)</f>
        <v>0</v>
      </c>
      <c r="C2674">
        <f>IF(Arkusz1!$Q:$Q=Arkusz2!C$1,1,0)</f>
        <v>0</v>
      </c>
      <c r="D2674">
        <f>IF(Arkusz1!$Q:$Q=Arkusz2!D$1,1,0)</f>
        <v>0</v>
      </c>
      <c r="E2674">
        <f>IF(Arkusz1!$Q:$Q=Arkusz2!E$1,1,0)</f>
        <v>0</v>
      </c>
      <c r="F2674">
        <f>IF(Arkusz1!$Q:$Q=Arkusz2!F$1,1,0)</f>
        <v>0</v>
      </c>
      <c r="G2674">
        <f>IF(Arkusz1!$Q:$Q=Arkusz2!G$1,1,0)</f>
        <v>1</v>
      </c>
      <c r="H2674">
        <f>IF(Arkusz1!$Q:$Q=Arkusz2!H$1,1,0)</f>
        <v>0</v>
      </c>
      <c r="I2674">
        <f>IF(Arkusz1!$Q:$Q=Arkusz2!I$1,1,0)</f>
        <v>0</v>
      </c>
      <c r="J2674">
        <f>IF(Arkusz1!$Q:$Q=Arkusz2!J$1,1,0)</f>
        <v>0</v>
      </c>
      <c r="K2674">
        <f>IF(Arkusz1!$M:$M=Arkusz2!K$1,1,0)</f>
        <v>0</v>
      </c>
      <c r="L2674">
        <f>IF(Arkusz1!$M:$M=Arkusz2!L$1,1,0)</f>
        <v>0</v>
      </c>
      <c r="M2674">
        <f>IF(Arkusz1!$P:$P="",0,1)</f>
        <v>1</v>
      </c>
      <c r="N2674">
        <f>IF(Arkusz1!$S:$S=Arkusz2!N$1,1,0)</f>
        <v>0</v>
      </c>
      <c r="O2674">
        <f>IF(Arkusz1!$T:$T=Arkusz2!O$1,1,0)</f>
        <v>0</v>
      </c>
      <c r="P2674">
        <f>IF(Arkusz1!$T:$T=Arkusz2!P$1,1,0)</f>
        <v>0</v>
      </c>
      <c r="Q2674">
        <f>IF(Arkusz1!$T:$T=Arkusz2!Q$1,1,0)</f>
        <v>0</v>
      </c>
      <c r="R2674">
        <f>IF(Arkusz1!$O:$O=Arkusz2!R$1,1,0)</f>
        <v>1</v>
      </c>
      <c r="S2674" s="17">
        <f t="shared" si="65"/>
        <v>5.7394673231095802E-2</v>
      </c>
    </row>
    <row r="2675" spans="1:19">
      <c r="A2675">
        <f>Arkusz1!B2675</f>
        <v>2674</v>
      </c>
      <c r="B2675">
        <f>IF(Arkusz1!R:R=Arkusz2!B$1,1,0)</f>
        <v>0</v>
      </c>
      <c r="C2675">
        <f>IF(Arkusz1!$Q:$Q=Arkusz2!C$1,1,0)</f>
        <v>0</v>
      </c>
      <c r="D2675">
        <f>IF(Arkusz1!$Q:$Q=Arkusz2!D$1,1,0)</f>
        <v>0</v>
      </c>
      <c r="E2675">
        <f>IF(Arkusz1!$Q:$Q=Arkusz2!E$1,1,0)</f>
        <v>0</v>
      </c>
      <c r="F2675">
        <f>IF(Arkusz1!$Q:$Q=Arkusz2!F$1,1,0)</f>
        <v>1</v>
      </c>
      <c r="G2675">
        <f>IF(Arkusz1!$Q:$Q=Arkusz2!G$1,1,0)</f>
        <v>0</v>
      </c>
      <c r="H2675">
        <f>IF(Arkusz1!$Q:$Q=Arkusz2!H$1,1,0)</f>
        <v>0</v>
      </c>
      <c r="I2675">
        <f>IF(Arkusz1!$Q:$Q=Arkusz2!I$1,1,0)</f>
        <v>0</v>
      </c>
      <c r="J2675">
        <f>IF(Arkusz1!$Q:$Q=Arkusz2!J$1,1,0)</f>
        <v>0</v>
      </c>
      <c r="K2675">
        <f>IF(Arkusz1!$M:$M=Arkusz2!K$1,1,0)</f>
        <v>0</v>
      </c>
      <c r="L2675">
        <f>IF(Arkusz1!$M:$M=Arkusz2!L$1,1,0)</f>
        <v>0</v>
      </c>
      <c r="M2675">
        <f>IF(Arkusz1!$P:$P="",0,1)</f>
        <v>1</v>
      </c>
      <c r="N2675">
        <f>IF(Arkusz1!$S:$S=Arkusz2!N$1,1,0)</f>
        <v>0</v>
      </c>
      <c r="O2675">
        <f>IF(Arkusz1!$T:$T=Arkusz2!O$1,1,0)</f>
        <v>0</v>
      </c>
      <c r="P2675">
        <f>IF(Arkusz1!$T:$T=Arkusz2!P$1,1,0)</f>
        <v>0</v>
      </c>
      <c r="Q2675">
        <f>IF(Arkusz1!$T:$T=Arkusz2!Q$1,1,0)</f>
        <v>0</v>
      </c>
      <c r="R2675">
        <f>IF(Arkusz1!$O:$O=Arkusz2!R$1,1,0)</f>
        <v>0</v>
      </c>
      <c r="S2675" s="17">
        <f t="shared" si="65"/>
        <v>7.8128019287844241E-2</v>
      </c>
    </row>
    <row r="2676" spans="1:19">
      <c r="A2676">
        <f>Arkusz1!B2676</f>
        <v>2675</v>
      </c>
      <c r="B2676">
        <f>IF(Arkusz1!R:R=Arkusz2!B$1,1,0)</f>
        <v>0</v>
      </c>
      <c r="C2676">
        <f>IF(Arkusz1!$Q:$Q=Arkusz2!C$1,1,0)</f>
        <v>0</v>
      </c>
      <c r="D2676">
        <f>IF(Arkusz1!$Q:$Q=Arkusz2!D$1,1,0)</f>
        <v>0</v>
      </c>
      <c r="E2676">
        <f>IF(Arkusz1!$Q:$Q=Arkusz2!E$1,1,0)</f>
        <v>0</v>
      </c>
      <c r="F2676">
        <f>IF(Arkusz1!$Q:$Q=Arkusz2!F$1,1,0)</f>
        <v>0</v>
      </c>
      <c r="G2676">
        <f>IF(Arkusz1!$Q:$Q=Arkusz2!G$1,1,0)</f>
        <v>0</v>
      </c>
      <c r="H2676">
        <f>IF(Arkusz1!$Q:$Q=Arkusz2!H$1,1,0)</f>
        <v>1</v>
      </c>
      <c r="I2676">
        <f>IF(Arkusz1!$Q:$Q=Arkusz2!I$1,1,0)</f>
        <v>0</v>
      </c>
      <c r="J2676">
        <f>IF(Arkusz1!$Q:$Q=Arkusz2!J$1,1,0)</f>
        <v>0</v>
      </c>
      <c r="K2676">
        <f>IF(Arkusz1!$M:$M=Arkusz2!K$1,1,0)</f>
        <v>0</v>
      </c>
      <c r="L2676">
        <f>IF(Arkusz1!$M:$M=Arkusz2!L$1,1,0)</f>
        <v>0</v>
      </c>
      <c r="M2676">
        <f>IF(Arkusz1!$P:$P="",0,1)</f>
        <v>1</v>
      </c>
      <c r="N2676">
        <f>IF(Arkusz1!$S:$S=Arkusz2!N$1,1,0)</f>
        <v>0</v>
      </c>
      <c r="O2676">
        <f>IF(Arkusz1!$T:$T=Arkusz2!O$1,1,0)</f>
        <v>0</v>
      </c>
      <c r="P2676">
        <f>IF(Arkusz1!$T:$T=Arkusz2!P$1,1,0)</f>
        <v>0</v>
      </c>
      <c r="Q2676">
        <f>IF(Arkusz1!$T:$T=Arkusz2!Q$1,1,0)</f>
        <v>0</v>
      </c>
      <c r="R2676">
        <f>IF(Arkusz1!$O:$O=Arkusz2!R$1,1,0)</f>
        <v>0</v>
      </c>
      <c r="S2676" s="17">
        <f t="shared" si="65"/>
        <v>0.17298255377116797</v>
      </c>
    </row>
    <row r="2677" spans="1:19">
      <c r="A2677">
        <f>Arkusz1!B2677</f>
        <v>2676</v>
      </c>
      <c r="B2677">
        <f>IF(Arkusz1!R:R=Arkusz2!B$1,1,0)</f>
        <v>0</v>
      </c>
      <c r="C2677">
        <f>IF(Arkusz1!$Q:$Q=Arkusz2!C$1,1,0)</f>
        <v>0</v>
      </c>
      <c r="D2677">
        <f>IF(Arkusz1!$Q:$Q=Arkusz2!D$1,1,0)</f>
        <v>0</v>
      </c>
      <c r="E2677">
        <f>IF(Arkusz1!$Q:$Q=Arkusz2!E$1,1,0)</f>
        <v>0</v>
      </c>
      <c r="F2677">
        <f>IF(Arkusz1!$Q:$Q=Arkusz2!F$1,1,0)</f>
        <v>0</v>
      </c>
      <c r="G2677">
        <f>IF(Arkusz1!$Q:$Q=Arkusz2!G$1,1,0)</f>
        <v>0</v>
      </c>
      <c r="H2677">
        <f>IF(Arkusz1!$Q:$Q=Arkusz2!H$1,1,0)</f>
        <v>1</v>
      </c>
      <c r="I2677">
        <f>IF(Arkusz1!$Q:$Q=Arkusz2!I$1,1,0)</f>
        <v>0</v>
      </c>
      <c r="J2677">
        <f>IF(Arkusz1!$Q:$Q=Arkusz2!J$1,1,0)</f>
        <v>0</v>
      </c>
      <c r="K2677">
        <f>IF(Arkusz1!$M:$M=Arkusz2!K$1,1,0)</f>
        <v>0</v>
      </c>
      <c r="L2677">
        <f>IF(Arkusz1!$M:$M=Arkusz2!L$1,1,0)</f>
        <v>0</v>
      </c>
      <c r="M2677">
        <f>IF(Arkusz1!$P:$P="",0,1)</f>
        <v>0</v>
      </c>
      <c r="N2677">
        <f>IF(Arkusz1!$S:$S=Arkusz2!N$1,1,0)</f>
        <v>0</v>
      </c>
      <c r="O2677">
        <f>IF(Arkusz1!$T:$T=Arkusz2!O$1,1,0)</f>
        <v>0</v>
      </c>
      <c r="P2677">
        <f>IF(Arkusz1!$T:$T=Arkusz2!P$1,1,0)</f>
        <v>0</v>
      </c>
      <c r="Q2677">
        <f>IF(Arkusz1!$T:$T=Arkusz2!Q$1,1,0)</f>
        <v>0</v>
      </c>
      <c r="R2677">
        <f>IF(Arkusz1!$O:$O=Arkusz2!R$1,1,0)</f>
        <v>1</v>
      </c>
      <c r="S2677" s="17">
        <f t="shared" si="65"/>
        <v>0.18406554276601864</v>
      </c>
    </row>
    <row r="2678" spans="1:19">
      <c r="A2678">
        <f>Arkusz1!B2678</f>
        <v>2677</v>
      </c>
      <c r="B2678">
        <f>IF(Arkusz1!R:R=Arkusz2!B$1,1,0)</f>
        <v>0</v>
      </c>
      <c r="C2678">
        <f>IF(Arkusz1!$Q:$Q=Arkusz2!C$1,1,0)</f>
        <v>0</v>
      </c>
      <c r="D2678">
        <f>IF(Arkusz1!$Q:$Q=Arkusz2!D$1,1,0)</f>
        <v>0</v>
      </c>
      <c r="E2678">
        <f>IF(Arkusz1!$Q:$Q=Arkusz2!E$1,1,0)</f>
        <v>0</v>
      </c>
      <c r="F2678">
        <f>IF(Arkusz1!$Q:$Q=Arkusz2!F$1,1,0)</f>
        <v>1</v>
      </c>
      <c r="G2678">
        <f>IF(Arkusz1!$Q:$Q=Arkusz2!G$1,1,0)</f>
        <v>0</v>
      </c>
      <c r="H2678">
        <f>IF(Arkusz1!$Q:$Q=Arkusz2!H$1,1,0)</f>
        <v>0</v>
      </c>
      <c r="I2678">
        <f>IF(Arkusz1!$Q:$Q=Arkusz2!I$1,1,0)</f>
        <v>0</v>
      </c>
      <c r="J2678">
        <f>IF(Arkusz1!$Q:$Q=Arkusz2!J$1,1,0)</f>
        <v>0</v>
      </c>
      <c r="K2678">
        <f>IF(Arkusz1!$M:$M=Arkusz2!K$1,1,0)</f>
        <v>0</v>
      </c>
      <c r="L2678">
        <f>IF(Arkusz1!$M:$M=Arkusz2!L$1,1,0)</f>
        <v>0</v>
      </c>
      <c r="M2678">
        <f>IF(Arkusz1!$P:$P="",0,1)</f>
        <v>0</v>
      </c>
      <c r="N2678">
        <f>IF(Arkusz1!$S:$S=Arkusz2!N$1,1,0)</f>
        <v>0</v>
      </c>
      <c r="O2678">
        <f>IF(Arkusz1!$T:$T=Arkusz2!O$1,1,0)</f>
        <v>0</v>
      </c>
      <c r="P2678">
        <f>IF(Arkusz1!$T:$T=Arkusz2!P$1,1,0)</f>
        <v>1</v>
      </c>
      <c r="Q2678">
        <f>IF(Arkusz1!$T:$T=Arkusz2!Q$1,1,0)</f>
        <v>0</v>
      </c>
      <c r="R2678">
        <f>IF(Arkusz1!$O:$O=Arkusz2!R$1,1,0)</f>
        <v>1</v>
      </c>
      <c r="S2678" s="17">
        <f t="shared" si="65"/>
        <v>6.308507454742171E-2</v>
      </c>
    </row>
    <row r="2679" spans="1:19">
      <c r="A2679">
        <f>Arkusz1!B2679</f>
        <v>2678</v>
      </c>
      <c r="B2679">
        <f>IF(Arkusz1!R:R=Arkusz2!B$1,1,0)</f>
        <v>0</v>
      </c>
      <c r="C2679">
        <f>IF(Arkusz1!$Q:$Q=Arkusz2!C$1,1,0)</f>
        <v>0</v>
      </c>
      <c r="D2679">
        <f>IF(Arkusz1!$Q:$Q=Arkusz2!D$1,1,0)</f>
        <v>0</v>
      </c>
      <c r="E2679">
        <f>IF(Arkusz1!$Q:$Q=Arkusz2!E$1,1,0)</f>
        <v>0</v>
      </c>
      <c r="F2679">
        <f>IF(Arkusz1!$Q:$Q=Arkusz2!F$1,1,0)</f>
        <v>0</v>
      </c>
      <c r="G2679">
        <f>IF(Arkusz1!$Q:$Q=Arkusz2!G$1,1,0)</f>
        <v>0</v>
      </c>
      <c r="H2679">
        <f>IF(Arkusz1!$Q:$Q=Arkusz2!H$1,1,0)</f>
        <v>0</v>
      </c>
      <c r="I2679">
        <f>IF(Arkusz1!$Q:$Q=Arkusz2!I$1,1,0)</f>
        <v>0</v>
      </c>
      <c r="J2679">
        <f>IF(Arkusz1!$Q:$Q=Arkusz2!J$1,1,0)</f>
        <v>1</v>
      </c>
      <c r="K2679">
        <f>IF(Arkusz1!$M:$M=Arkusz2!K$1,1,0)</f>
        <v>0</v>
      </c>
      <c r="L2679">
        <f>IF(Arkusz1!$M:$M=Arkusz2!L$1,1,0)</f>
        <v>0</v>
      </c>
      <c r="M2679">
        <f>IF(Arkusz1!$P:$P="",0,1)</f>
        <v>1</v>
      </c>
      <c r="N2679">
        <f>IF(Arkusz1!$S:$S=Arkusz2!N$1,1,0)</f>
        <v>0</v>
      </c>
      <c r="O2679">
        <f>IF(Arkusz1!$T:$T=Arkusz2!O$1,1,0)</f>
        <v>0</v>
      </c>
      <c r="P2679">
        <f>IF(Arkusz1!$T:$T=Arkusz2!P$1,1,0)</f>
        <v>0</v>
      </c>
      <c r="Q2679">
        <f>IF(Arkusz1!$T:$T=Arkusz2!Q$1,1,0)</f>
        <v>0</v>
      </c>
      <c r="R2679">
        <f>IF(Arkusz1!$O:$O=Arkusz2!R$1,1,0)</f>
        <v>1</v>
      </c>
      <c r="S2679" s="17">
        <f t="shared" si="65"/>
        <v>3.2071413573108588E-2</v>
      </c>
    </row>
    <row r="2680" spans="1:19">
      <c r="A2680">
        <f>Arkusz1!B2680</f>
        <v>2679</v>
      </c>
      <c r="B2680">
        <f>IF(Arkusz1!R:R=Arkusz2!B$1,1,0)</f>
        <v>0</v>
      </c>
      <c r="C2680">
        <f>IF(Arkusz1!$Q:$Q=Arkusz2!C$1,1,0)</f>
        <v>0</v>
      </c>
      <c r="D2680">
        <f>IF(Arkusz1!$Q:$Q=Arkusz2!D$1,1,0)</f>
        <v>0</v>
      </c>
      <c r="E2680">
        <f>IF(Arkusz1!$Q:$Q=Arkusz2!E$1,1,0)</f>
        <v>0</v>
      </c>
      <c r="F2680">
        <f>IF(Arkusz1!$Q:$Q=Arkusz2!F$1,1,0)</f>
        <v>0</v>
      </c>
      <c r="G2680">
        <f>IF(Arkusz1!$Q:$Q=Arkusz2!G$1,1,0)</f>
        <v>0</v>
      </c>
      <c r="H2680">
        <f>IF(Arkusz1!$Q:$Q=Arkusz2!H$1,1,0)</f>
        <v>0</v>
      </c>
      <c r="I2680">
        <f>IF(Arkusz1!$Q:$Q=Arkusz2!I$1,1,0)</f>
        <v>0</v>
      </c>
      <c r="J2680">
        <f>IF(Arkusz1!$Q:$Q=Arkusz2!J$1,1,0)</f>
        <v>1</v>
      </c>
      <c r="K2680">
        <f>IF(Arkusz1!$M:$M=Arkusz2!K$1,1,0)</f>
        <v>0</v>
      </c>
      <c r="L2680">
        <f>IF(Arkusz1!$M:$M=Arkusz2!L$1,1,0)</f>
        <v>0</v>
      </c>
      <c r="M2680">
        <f>IF(Arkusz1!$P:$P="",0,1)</f>
        <v>1</v>
      </c>
      <c r="N2680">
        <f>IF(Arkusz1!$S:$S=Arkusz2!N$1,1,0)</f>
        <v>0</v>
      </c>
      <c r="O2680">
        <f>IF(Arkusz1!$T:$T=Arkusz2!O$1,1,0)</f>
        <v>0</v>
      </c>
      <c r="P2680">
        <f>IF(Arkusz1!$T:$T=Arkusz2!P$1,1,0)</f>
        <v>0</v>
      </c>
      <c r="Q2680">
        <f>IF(Arkusz1!$T:$T=Arkusz2!Q$1,1,0)</f>
        <v>0</v>
      </c>
      <c r="R2680">
        <f>IF(Arkusz1!$O:$O=Arkusz2!R$1,1,0)</f>
        <v>0</v>
      </c>
      <c r="S2680" s="17">
        <f t="shared" si="65"/>
        <v>3.2071413573108588E-2</v>
      </c>
    </row>
    <row r="2681" spans="1:19">
      <c r="A2681">
        <f>Arkusz1!B2681</f>
        <v>2680</v>
      </c>
      <c r="B2681">
        <f>IF(Arkusz1!R:R=Arkusz2!B$1,1,0)</f>
        <v>0</v>
      </c>
      <c r="C2681">
        <f>IF(Arkusz1!$Q:$Q=Arkusz2!C$1,1,0)</f>
        <v>0</v>
      </c>
      <c r="D2681">
        <f>IF(Arkusz1!$Q:$Q=Arkusz2!D$1,1,0)</f>
        <v>0</v>
      </c>
      <c r="E2681">
        <f>IF(Arkusz1!$Q:$Q=Arkusz2!E$1,1,0)</f>
        <v>0</v>
      </c>
      <c r="F2681">
        <f>IF(Arkusz1!$Q:$Q=Arkusz2!F$1,1,0)</f>
        <v>0</v>
      </c>
      <c r="G2681">
        <f>IF(Arkusz1!$Q:$Q=Arkusz2!G$1,1,0)</f>
        <v>0</v>
      </c>
      <c r="H2681">
        <f>IF(Arkusz1!$Q:$Q=Arkusz2!H$1,1,0)</f>
        <v>0</v>
      </c>
      <c r="I2681">
        <f>IF(Arkusz1!$Q:$Q=Arkusz2!I$1,1,0)</f>
        <v>0</v>
      </c>
      <c r="J2681">
        <f>IF(Arkusz1!$Q:$Q=Arkusz2!J$1,1,0)</f>
        <v>1</v>
      </c>
      <c r="K2681">
        <f>IF(Arkusz1!$M:$M=Arkusz2!K$1,1,0)</f>
        <v>0</v>
      </c>
      <c r="L2681">
        <f>IF(Arkusz1!$M:$M=Arkusz2!L$1,1,0)</f>
        <v>0</v>
      </c>
      <c r="M2681">
        <f>IF(Arkusz1!$P:$P="",0,1)</f>
        <v>0</v>
      </c>
      <c r="N2681">
        <f>IF(Arkusz1!$S:$S=Arkusz2!N$1,1,0)</f>
        <v>0</v>
      </c>
      <c r="O2681">
        <f>IF(Arkusz1!$T:$T=Arkusz2!O$1,1,0)</f>
        <v>0</v>
      </c>
      <c r="P2681">
        <f>IF(Arkusz1!$T:$T=Arkusz2!P$1,1,0)</f>
        <v>0</v>
      </c>
      <c r="Q2681">
        <f>IF(Arkusz1!$T:$T=Arkusz2!Q$1,1,0)</f>
        <v>0</v>
      </c>
      <c r="R2681">
        <f>IF(Arkusz1!$O:$O=Arkusz2!R$1,1,0)</f>
        <v>0</v>
      </c>
      <c r="S2681" s="17">
        <f t="shared" si="65"/>
        <v>3.4502880732867523E-2</v>
      </c>
    </row>
    <row r="2682" spans="1:19">
      <c r="A2682">
        <f>Arkusz1!B2682</f>
        <v>2681</v>
      </c>
      <c r="B2682">
        <f>IF(Arkusz1!R:R=Arkusz2!B$1,1,0)</f>
        <v>0</v>
      </c>
      <c r="C2682">
        <f>IF(Arkusz1!$Q:$Q=Arkusz2!C$1,1,0)</f>
        <v>0</v>
      </c>
      <c r="D2682">
        <f>IF(Arkusz1!$Q:$Q=Arkusz2!D$1,1,0)</f>
        <v>0</v>
      </c>
      <c r="E2682">
        <f>IF(Arkusz1!$Q:$Q=Arkusz2!E$1,1,0)</f>
        <v>0</v>
      </c>
      <c r="F2682">
        <f>IF(Arkusz1!$Q:$Q=Arkusz2!F$1,1,0)</f>
        <v>0</v>
      </c>
      <c r="G2682">
        <f>IF(Arkusz1!$Q:$Q=Arkusz2!G$1,1,0)</f>
        <v>0</v>
      </c>
      <c r="H2682">
        <f>IF(Arkusz1!$Q:$Q=Arkusz2!H$1,1,0)</f>
        <v>0</v>
      </c>
      <c r="I2682">
        <f>IF(Arkusz1!$Q:$Q=Arkusz2!I$1,1,0)</f>
        <v>0</v>
      </c>
      <c r="J2682">
        <f>IF(Arkusz1!$Q:$Q=Arkusz2!J$1,1,0)</f>
        <v>1</v>
      </c>
      <c r="K2682">
        <f>IF(Arkusz1!$M:$M=Arkusz2!K$1,1,0)</f>
        <v>0</v>
      </c>
      <c r="L2682">
        <f>IF(Arkusz1!$M:$M=Arkusz2!L$1,1,0)</f>
        <v>0</v>
      </c>
      <c r="M2682">
        <f>IF(Arkusz1!$P:$P="",0,1)</f>
        <v>1</v>
      </c>
      <c r="N2682">
        <f>IF(Arkusz1!$S:$S=Arkusz2!N$1,1,0)</f>
        <v>0</v>
      </c>
      <c r="O2682">
        <f>IF(Arkusz1!$T:$T=Arkusz2!O$1,1,0)</f>
        <v>0</v>
      </c>
      <c r="P2682">
        <f>IF(Arkusz1!$T:$T=Arkusz2!P$1,1,0)</f>
        <v>0</v>
      </c>
      <c r="Q2682">
        <f>IF(Arkusz1!$T:$T=Arkusz2!Q$1,1,0)</f>
        <v>0</v>
      </c>
      <c r="R2682">
        <f>IF(Arkusz1!$O:$O=Arkusz2!R$1,1,0)</f>
        <v>0</v>
      </c>
      <c r="S2682" s="17">
        <f t="shared" si="65"/>
        <v>3.2071413573108588E-2</v>
      </c>
    </row>
    <row r="2683" spans="1:19">
      <c r="A2683">
        <f>Arkusz1!B2683</f>
        <v>2682</v>
      </c>
      <c r="B2683">
        <f>IF(Arkusz1!R:R=Arkusz2!B$1,1,0)</f>
        <v>0</v>
      </c>
      <c r="C2683">
        <f>IF(Arkusz1!$Q:$Q=Arkusz2!C$1,1,0)</f>
        <v>0</v>
      </c>
      <c r="D2683">
        <f>IF(Arkusz1!$Q:$Q=Arkusz2!D$1,1,0)</f>
        <v>0</v>
      </c>
      <c r="E2683">
        <f>IF(Arkusz1!$Q:$Q=Arkusz2!E$1,1,0)</f>
        <v>0</v>
      </c>
      <c r="F2683">
        <f>IF(Arkusz1!$Q:$Q=Arkusz2!F$1,1,0)</f>
        <v>0</v>
      </c>
      <c r="G2683">
        <f>IF(Arkusz1!$Q:$Q=Arkusz2!G$1,1,0)</f>
        <v>0</v>
      </c>
      <c r="H2683">
        <f>IF(Arkusz1!$Q:$Q=Arkusz2!H$1,1,0)</f>
        <v>1</v>
      </c>
      <c r="I2683">
        <f>IF(Arkusz1!$Q:$Q=Arkusz2!I$1,1,0)</f>
        <v>0</v>
      </c>
      <c r="J2683">
        <f>IF(Arkusz1!$Q:$Q=Arkusz2!J$1,1,0)</f>
        <v>0</v>
      </c>
      <c r="K2683">
        <f>IF(Arkusz1!$M:$M=Arkusz2!K$1,1,0)</f>
        <v>1</v>
      </c>
      <c r="L2683">
        <f>IF(Arkusz1!$M:$M=Arkusz2!L$1,1,0)</f>
        <v>0</v>
      </c>
      <c r="M2683">
        <f>IF(Arkusz1!$P:$P="",0,1)</f>
        <v>1</v>
      </c>
      <c r="N2683">
        <f>IF(Arkusz1!$S:$S=Arkusz2!N$1,1,0)</f>
        <v>0</v>
      </c>
      <c r="O2683">
        <f>IF(Arkusz1!$T:$T=Arkusz2!O$1,1,0)</f>
        <v>0</v>
      </c>
      <c r="P2683">
        <f>IF(Arkusz1!$T:$T=Arkusz2!P$1,1,0)</f>
        <v>0</v>
      </c>
      <c r="Q2683">
        <f>IF(Arkusz1!$T:$T=Arkusz2!Q$1,1,0)</f>
        <v>0</v>
      </c>
      <c r="R2683">
        <f>IF(Arkusz1!$O:$O=Arkusz2!R$1,1,0)</f>
        <v>0</v>
      </c>
      <c r="S2683" s="17">
        <f t="shared" si="65"/>
        <v>0.10163322948359395</v>
      </c>
    </row>
    <row r="2684" spans="1:19">
      <c r="A2684">
        <f>Arkusz1!B2684</f>
        <v>2683</v>
      </c>
      <c r="B2684">
        <f>IF(Arkusz1!R:R=Arkusz2!B$1,1,0)</f>
        <v>0</v>
      </c>
      <c r="C2684">
        <f>IF(Arkusz1!$Q:$Q=Arkusz2!C$1,1,0)</f>
        <v>0</v>
      </c>
      <c r="D2684">
        <f>IF(Arkusz1!$Q:$Q=Arkusz2!D$1,1,0)</f>
        <v>0</v>
      </c>
      <c r="E2684">
        <f>IF(Arkusz1!$Q:$Q=Arkusz2!E$1,1,0)</f>
        <v>0</v>
      </c>
      <c r="F2684">
        <f>IF(Arkusz1!$Q:$Q=Arkusz2!F$1,1,0)</f>
        <v>0</v>
      </c>
      <c r="G2684">
        <f>IF(Arkusz1!$Q:$Q=Arkusz2!G$1,1,0)</f>
        <v>0</v>
      </c>
      <c r="H2684">
        <f>IF(Arkusz1!$Q:$Q=Arkusz2!H$1,1,0)</f>
        <v>0</v>
      </c>
      <c r="I2684">
        <f>IF(Arkusz1!$Q:$Q=Arkusz2!I$1,1,0)</f>
        <v>0</v>
      </c>
      <c r="J2684">
        <f>IF(Arkusz1!$Q:$Q=Arkusz2!J$1,1,0)</f>
        <v>1</v>
      </c>
      <c r="K2684">
        <f>IF(Arkusz1!$M:$M=Arkusz2!K$1,1,0)</f>
        <v>0</v>
      </c>
      <c r="L2684">
        <f>IF(Arkusz1!$M:$M=Arkusz2!L$1,1,0)</f>
        <v>0</v>
      </c>
      <c r="M2684">
        <f>IF(Arkusz1!$P:$P="",0,1)</f>
        <v>1</v>
      </c>
      <c r="N2684">
        <f>IF(Arkusz1!$S:$S=Arkusz2!N$1,1,0)</f>
        <v>0</v>
      </c>
      <c r="O2684">
        <f>IF(Arkusz1!$T:$T=Arkusz2!O$1,1,0)</f>
        <v>0</v>
      </c>
      <c r="P2684">
        <f>IF(Arkusz1!$T:$T=Arkusz2!P$1,1,0)</f>
        <v>0</v>
      </c>
      <c r="Q2684">
        <f>IF(Arkusz1!$T:$T=Arkusz2!Q$1,1,0)</f>
        <v>0</v>
      </c>
      <c r="R2684">
        <f>IF(Arkusz1!$O:$O=Arkusz2!R$1,1,0)</f>
        <v>0</v>
      </c>
      <c r="S2684" s="17">
        <f t="shared" si="65"/>
        <v>3.2071413573108588E-2</v>
      </c>
    </row>
    <row r="2685" spans="1:19">
      <c r="A2685">
        <f>Arkusz1!B2685</f>
        <v>2684</v>
      </c>
      <c r="B2685">
        <f>IF(Arkusz1!R:R=Arkusz2!B$1,1,0)</f>
        <v>0</v>
      </c>
      <c r="C2685">
        <f>IF(Arkusz1!$Q:$Q=Arkusz2!C$1,1,0)</f>
        <v>0</v>
      </c>
      <c r="D2685">
        <f>IF(Arkusz1!$Q:$Q=Arkusz2!D$1,1,0)</f>
        <v>0</v>
      </c>
      <c r="E2685">
        <f>IF(Arkusz1!$Q:$Q=Arkusz2!E$1,1,0)</f>
        <v>0</v>
      </c>
      <c r="F2685">
        <f>IF(Arkusz1!$Q:$Q=Arkusz2!F$1,1,0)</f>
        <v>0</v>
      </c>
      <c r="G2685">
        <f>IF(Arkusz1!$Q:$Q=Arkusz2!G$1,1,0)</f>
        <v>1</v>
      </c>
      <c r="H2685">
        <f>IF(Arkusz1!$Q:$Q=Arkusz2!H$1,1,0)</f>
        <v>0</v>
      </c>
      <c r="I2685">
        <f>IF(Arkusz1!$Q:$Q=Arkusz2!I$1,1,0)</f>
        <v>0</v>
      </c>
      <c r="J2685">
        <f>IF(Arkusz1!$Q:$Q=Arkusz2!J$1,1,0)</f>
        <v>0</v>
      </c>
      <c r="K2685">
        <f>IF(Arkusz1!$M:$M=Arkusz2!K$1,1,0)</f>
        <v>0</v>
      </c>
      <c r="L2685">
        <f>IF(Arkusz1!$M:$M=Arkusz2!L$1,1,0)</f>
        <v>0</v>
      </c>
      <c r="M2685">
        <f>IF(Arkusz1!$P:$P="",0,1)</f>
        <v>1</v>
      </c>
      <c r="N2685">
        <f>IF(Arkusz1!$S:$S=Arkusz2!N$1,1,0)</f>
        <v>0</v>
      </c>
      <c r="O2685">
        <f>IF(Arkusz1!$T:$T=Arkusz2!O$1,1,0)</f>
        <v>0</v>
      </c>
      <c r="P2685">
        <f>IF(Arkusz1!$T:$T=Arkusz2!P$1,1,0)</f>
        <v>0</v>
      </c>
      <c r="Q2685">
        <f>IF(Arkusz1!$T:$T=Arkusz2!Q$1,1,0)</f>
        <v>0</v>
      </c>
      <c r="R2685">
        <f>IF(Arkusz1!$O:$O=Arkusz2!R$1,1,0)</f>
        <v>0</v>
      </c>
      <c r="S2685" s="17">
        <f t="shared" si="65"/>
        <v>5.7394673231095802E-2</v>
      </c>
    </row>
    <row r="2686" spans="1:19">
      <c r="A2686">
        <f>Arkusz1!B2686</f>
        <v>2685</v>
      </c>
      <c r="B2686">
        <f>IF(Arkusz1!R:R=Arkusz2!B$1,1,0)</f>
        <v>0</v>
      </c>
      <c r="C2686">
        <f>IF(Arkusz1!$Q:$Q=Arkusz2!C$1,1,0)</f>
        <v>0</v>
      </c>
      <c r="D2686">
        <f>IF(Arkusz1!$Q:$Q=Arkusz2!D$1,1,0)</f>
        <v>0</v>
      </c>
      <c r="E2686">
        <f>IF(Arkusz1!$Q:$Q=Arkusz2!E$1,1,0)</f>
        <v>0</v>
      </c>
      <c r="F2686">
        <f>IF(Arkusz1!$Q:$Q=Arkusz2!F$1,1,0)</f>
        <v>0</v>
      </c>
      <c r="G2686">
        <f>IF(Arkusz1!$Q:$Q=Arkusz2!G$1,1,0)</f>
        <v>0</v>
      </c>
      <c r="H2686">
        <f>IF(Arkusz1!$Q:$Q=Arkusz2!H$1,1,0)</f>
        <v>1</v>
      </c>
      <c r="I2686">
        <f>IF(Arkusz1!$Q:$Q=Arkusz2!I$1,1,0)</f>
        <v>0</v>
      </c>
      <c r="J2686">
        <f>IF(Arkusz1!$Q:$Q=Arkusz2!J$1,1,0)</f>
        <v>0</v>
      </c>
      <c r="K2686">
        <f>IF(Arkusz1!$M:$M=Arkusz2!K$1,1,0)</f>
        <v>0</v>
      </c>
      <c r="L2686">
        <f>IF(Arkusz1!$M:$M=Arkusz2!L$1,1,0)</f>
        <v>0</v>
      </c>
      <c r="M2686">
        <f>IF(Arkusz1!$P:$P="",0,1)</f>
        <v>0</v>
      </c>
      <c r="N2686">
        <f>IF(Arkusz1!$S:$S=Arkusz2!N$1,1,0)</f>
        <v>0</v>
      </c>
      <c r="O2686">
        <f>IF(Arkusz1!$T:$T=Arkusz2!O$1,1,0)</f>
        <v>0</v>
      </c>
      <c r="P2686">
        <f>IF(Arkusz1!$T:$T=Arkusz2!P$1,1,0)</f>
        <v>0</v>
      </c>
      <c r="Q2686">
        <f>IF(Arkusz1!$T:$T=Arkusz2!Q$1,1,0)</f>
        <v>0</v>
      </c>
      <c r="R2686">
        <f>IF(Arkusz1!$O:$O=Arkusz2!R$1,1,0)</f>
        <v>0</v>
      </c>
      <c r="S2686" s="17">
        <f t="shared" si="65"/>
        <v>0.18406554276601864</v>
      </c>
    </row>
    <row r="2687" spans="1:19">
      <c r="A2687">
        <f>Arkusz1!B2687</f>
        <v>2686</v>
      </c>
      <c r="B2687">
        <f>IF(Arkusz1!R:R=Arkusz2!B$1,1,0)</f>
        <v>0</v>
      </c>
      <c r="C2687">
        <f>IF(Arkusz1!$Q:$Q=Arkusz2!C$1,1,0)</f>
        <v>0</v>
      </c>
      <c r="D2687">
        <f>IF(Arkusz1!$Q:$Q=Arkusz2!D$1,1,0)</f>
        <v>0</v>
      </c>
      <c r="E2687">
        <f>IF(Arkusz1!$Q:$Q=Arkusz2!E$1,1,0)</f>
        <v>0</v>
      </c>
      <c r="F2687">
        <f>IF(Arkusz1!$Q:$Q=Arkusz2!F$1,1,0)</f>
        <v>0</v>
      </c>
      <c r="G2687">
        <f>IF(Arkusz1!$Q:$Q=Arkusz2!G$1,1,0)</f>
        <v>1</v>
      </c>
      <c r="H2687">
        <f>IF(Arkusz1!$Q:$Q=Arkusz2!H$1,1,0)</f>
        <v>0</v>
      </c>
      <c r="I2687">
        <f>IF(Arkusz1!$Q:$Q=Arkusz2!I$1,1,0)</f>
        <v>0</v>
      </c>
      <c r="J2687">
        <f>IF(Arkusz1!$Q:$Q=Arkusz2!J$1,1,0)</f>
        <v>0</v>
      </c>
      <c r="K2687">
        <f>IF(Arkusz1!$M:$M=Arkusz2!K$1,1,0)</f>
        <v>0</v>
      </c>
      <c r="L2687">
        <f>IF(Arkusz1!$M:$M=Arkusz2!L$1,1,0)</f>
        <v>0</v>
      </c>
      <c r="M2687">
        <f>IF(Arkusz1!$P:$P="",0,1)</f>
        <v>1</v>
      </c>
      <c r="N2687">
        <f>IF(Arkusz1!$S:$S=Arkusz2!N$1,1,0)</f>
        <v>0</v>
      </c>
      <c r="O2687">
        <f>IF(Arkusz1!$T:$T=Arkusz2!O$1,1,0)</f>
        <v>0</v>
      </c>
      <c r="P2687">
        <f>IF(Arkusz1!$T:$T=Arkusz2!P$1,1,0)</f>
        <v>0</v>
      </c>
      <c r="Q2687">
        <f>IF(Arkusz1!$T:$T=Arkusz2!Q$1,1,0)</f>
        <v>0</v>
      </c>
      <c r="R2687">
        <f>IF(Arkusz1!$O:$O=Arkusz2!R$1,1,0)</f>
        <v>0</v>
      </c>
      <c r="S2687" s="17">
        <f t="shared" si="65"/>
        <v>5.7394673231095802E-2</v>
      </c>
    </row>
    <row r="2688" spans="1:19">
      <c r="A2688">
        <f>Arkusz1!B2688</f>
        <v>2687</v>
      </c>
      <c r="B2688">
        <f>IF(Arkusz1!R:R=Arkusz2!B$1,1,0)</f>
        <v>0</v>
      </c>
      <c r="C2688">
        <f>IF(Arkusz1!$Q:$Q=Arkusz2!C$1,1,0)</f>
        <v>0</v>
      </c>
      <c r="D2688">
        <f>IF(Arkusz1!$Q:$Q=Arkusz2!D$1,1,0)</f>
        <v>0</v>
      </c>
      <c r="E2688">
        <f>IF(Arkusz1!$Q:$Q=Arkusz2!E$1,1,0)</f>
        <v>0</v>
      </c>
      <c r="F2688">
        <f>IF(Arkusz1!$Q:$Q=Arkusz2!F$1,1,0)</f>
        <v>0</v>
      </c>
      <c r="G2688">
        <f>IF(Arkusz1!$Q:$Q=Arkusz2!G$1,1,0)</f>
        <v>0</v>
      </c>
      <c r="H2688">
        <f>IF(Arkusz1!$Q:$Q=Arkusz2!H$1,1,0)</f>
        <v>0</v>
      </c>
      <c r="I2688">
        <f>IF(Arkusz1!$Q:$Q=Arkusz2!I$1,1,0)</f>
        <v>0</v>
      </c>
      <c r="J2688">
        <f>IF(Arkusz1!$Q:$Q=Arkusz2!J$1,1,0)</f>
        <v>1</v>
      </c>
      <c r="K2688">
        <f>IF(Arkusz1!$M:$M=Arkusz2!K$1,1,0)</f>
        <v>0</v>
      </c>
      <c r="L2688">
        <f>IF(Arkusz1!$M:$M=Arkusz2!L$1,1,0)</f>
        <v>0</v>
      </c>
      <c r="M2688">
        <f>IF(Arkusz1!$P:$P="",0,1)</f>
        <v>1</v>
      </c>
      <c r="N2688">
        <f>IF(Arkusz1!$S:$S=Arkusz2!N$1,1,0)</f>
        <v>0</v>
      </c>
      <c r="O2688">
        <f>IF(Arkusz1!$T:$T=Arkusz2!O$1,1,0)</f>
        <v>0</v>
      </c>
      <c r="P2688">
        <f>IF(Arkusz1!$T:$T=Arkusz2!P$1,1,0)</f>
        <v>0</v>
      </c>
      <c r="Q2688">
        <f>IF(Arkusz1!$T:$T=Arkusz2!Q$1,1,0)</f>
        <v>0</v>
      </c>
      <c r="R2688">
        <f>IF(Arkusz1!$O:$O=Arkusz2!R$1,1,0)</f>
        <v>0</v>
      </c>
      <c r="S2688" s="17">
        <f t="shared" si="65"/>
        <v>3.2071413573108588E-2</v>
      </c>
    </row>
    <row r="2689" spans="1:19">
      <c r="A2689">
        <f>Arkusz1!B2689</f>
        <v>2688</v>
      </c>
      <c r="B2689">
        <f>IF(Arkusz1!R:R=Arkusz2!B$1,1,0)</f>
        <v>0</v>
      </c>
      <c r="C2689">
        <f>IF(Arkusz1!$Q:$Q=Arkusz2!C$1,1,0)</f>
        <v>0</v>
      </c>
      <c r="D2689">
        <f>IF(Arkusz1!$Q:$Q=Arkusz2!D$1,1,0)</f>
        <v>0</v>
      </c>
      <c r="E2689">
        <f>IF(Arkusz1!$Q:$Q=Arkusz2!E$1,1,0)</f>
        <v>0</v>
      </c>
      <c r="F2689">
        <f>IF(Arkusz1!$Q:$Q=Arkusz2!F$1,1,0)</f>
        <v>0</v>
      </c>
      <c r="G2689">
        <f>IF(Arkusz1!$Q:$Q=Arkusz2!G$1,1,0)</f>
        <v>0</v>
      </c>
      <c r="H2689">
        <f>IF(Arkusz1!$Q:$Q=Arkusz2!H$1,1,0)</f>
        <v>0</v>
      </c>
      <c r="I2689">
        <f>IF(Arkusz1!$Q:$Q=Arkusz2!I$1,1,0)</f>
        <v>0</v>
      </c>
      <c r="J2689">
        <f>IF(Arkusz1!$Q:$Q=Arkusz2!J$1,1,0)</f>
        <v>1</v>
      </c>
      <c r="K2689">
        <f>IF(Arkusz1!$M:$M=Arkusz2!K$1,1,0)</f>
        <v>0</v>
      </c>
      <c r="L2689">
        <f>IF(Arkusz1!$M:$M=Arkusz2!L$1,1,0)</f>
        <v>0</v>
      </c>
      <c r="M2689">
        <f>IF(Arkusz1!$P:$P="",0,1)</f>
        <v>1</v>
      </c>
      <c r="N2689">
        <f>IF(Arkusz1!$S:$S=Arkusz2!N$1,1,0)</f>
        <v>0</v>
      </c>
      <c r="O2689">
        <f>IF(Arkusz1!$T:$T=Arkusz2!O$1,1,0)</f>
        <v>0</v>
      </c>
      <c r="P2689">
        <f>IF(Arkusz1!$T:$T=Arkusz2!P$1,1,0)</f>
        <v>0</v>
      </c>
      <c r="Q2689">
        <f>IF(Arkusz1!$T:$T=Arkusz2!Q$1,1,0)</f>
        <v>0</v>
      </c>
      <c r="R2689">
        <f>IF(Arkusz1!$O:$O=Arkusz2!R$1,1,0)</f>
        <v>0</v>
      </c>
      <c r="S2689" s="17">
        <f t="shared" si="65"/>
        <v>3.2071413573108588E-2</v>
      </c>
    </row>
    <row r="2690" spans="1:19">
      <c r="A2690">
        <f>Arkusz1!B2690</f>
        <v>2689</v>
      </c>
      <c r="B2690">
        <f>IF(Arkusz1!R:R=Arkusz2!B$1,1,0)</f>
        <v>0</v>
      </c>
      <c r="C2690">
        <f>IF(Arkusz1!$Q:$Q=Arkusz2!C$1,1,0)</f>
        <v>0</v>
      </c>
      <c r="D2690">
        <f>IF(Arkusz1!$Q:$Q=Arkusz2!D$1,1,0)</f>
        <v>0</v>
      </c>
      <c r="E2690">
        <f>IF(Arkusz1!$Q:$Q=Arkusz2!E$1,1,0)</f>
        <v>0</v>
      </c>
      <c r="F2690">
        <f>IF(Arkusz1!$Q:$Q=Arkusz2!F$1,1,0)</f>
        <v>0</v>
      </c>
      <c r="G2690">
        <f>IF(Arkusz1!$Q:$Q=Arkusz2!G$1,1,0)</f>
        <v>0</v>
      </c>
      <c r="H2690">
        <f>IF(Arkusz1!$Q:$Q=Arkusz2!H$1,1,0)</f>
        <v>0</v>
      </c>
      <c r="I2690">
        <f>IF(Arkusz1!$Q:$Q=Arkusz2!I$1,1,0)</f>
        <v>0</v>
      </c>
      <c r="J2690">
        <f>IF(Arkusz1!$Q:$Q=Arkusz2!J$1,1,0)</f>
        <v>1</v>
      </c>
      <c r="K2690">
        <f>IF(Arkusz1!$M:$M=Arkusz2!K$1,1,0)</f>
        <v>0</v>
      </c>
      <c r="L2690">
        <f>IF(Arkusz1!$M:$M=Arkusz2!L$1,1,0)</f>
        <v>0</v>
      </c>
      <c r="M2690">
        <f>IF(Arkusz1!$P:$P="",0,1)</f>
        <v>1</v>
      </c>
      <c r="N2690">
        <f>IF(Arkusz1!$S:$S=Arkusz2!N$1,1,0)</f>
        <v>0</v>
      </c>
      <c r="O2690">
        <f>IF(Arkusz1!$T:$T=Arkusz2!O$1,1,0)</f>
        <v>0</v>
      </c>
      <c r="P2690">
        <f>IF(Arkusz1!$T:$T=Arkusz2!P$1,1,0)</f>
        <v>0</v>
      </c>
      <c r="Q2690">
        <f>IF(Arkusz1!$T:$T=Arkusz2!Q$1,1,0)</f>
        <v>0</v>
      </c>
      <c r="R2690">
        <f>IF(Arkusz1!$O:$O=Arkusz2!R$1,1,0)</f>
        <v>0</v>
      </c>
      <c r="S2690" s="17">
        <f t="shared" si="65"/>
        <v>3.2071413573108588E-2</v>
      </c>
    </row>
    <row r="2691" spans="1:19">
      <c r="A2691">
        <f>Arkusz1!B2691</f>
        <v>2690</v>
      </c>
      <c r="B2691">
        <f>IF(Arkusz1!R:R=Arkusz2!B$1,1,0)</f>
        <v>0</v>
      </c>
      <c r="C2691">
        <f>IF(Arkusz1!$Q:$Q=Arkusz2!C$1,1,0)</f>
        <v>0</v>
      </c>
      <c r="D2691">
        <f>IF(Arkusz1!$Q:$Q=Arkusz2!D$1,1,0)</f>
        <v>0</v>
      </c>
      <c r="E2691">
        <f>IF(Arkusz1!$Q:$Q=Arkusz2!E$1,1,0)</f>
        <v>0</v>
      </c>
      <c r="F2691">
        <f>IF(Arkusz1!$Q:$Q=Arkusz2!F$1,1,0)</f>
        <v>0</v>
      </c>
      <c r="G2691">
        <f>IF(Arkusz1!$Q:$Q=Arkusz2!G$1,1,0)</f>
        <v>0</v>
      </c>
      <c r="H2691">
        <f>IF(Arkusz1!$Q:$Q=Arkusz2!H$1,1,0)</f>
        <v>1</v>
      </c>
      <c r="I2691">
        <f>IF(Arkusz1!$Q:$Q=Arkusz2!I$1,1,0)</f>
        <v>0</v>
      </c>
      <c r="J2691">
        <f>IF(Arkusz1!$Q:$Q=Arkusz2!J$1,1,0)</f>
        <v>0</v>
      </c>
      <c r="K2691">
        <f>IF(Arkusz1!$M:$M=Arkusz2!K$1,1,0)</f>
        <v>1</v>
      </c>
      <c r="L2691">
        <f>IF(Arkusz1!$M:$M=Arkusz2!L$1,1,0)</f>
        <v>0</v>
      </c>
      <c r="M2691">
        <f>IF(Arkusz1!$P:$P="",0,1)</f>
        <v>1</v>
      </c>
      <c r="N2691">
        <f>IF(Arkusz1!$S:$S=Arkusz2!N$1,1,0)</f>
        <v>0</v>
      </c>
      <c r="O2691">
        <f>IF(Arkusz1!$T:$T=Arkusz2!O$1,1,0)</f>
        <v>0</v>
      </c>
      <c r="P2691">
        <f>IF(Arkusz1!$T:$T=Arkusz2!P$1,1,0)</f>
        <v>1</v>
      </c>
      <c r="Q2691">
        <f>IF(Arkusz1!$T:$T=Arkusz2!Q$1,1,0)</f>
        <v>0</v>
      </c>
      <c r="R2691">
        <f>IF(Arkusz1!$O:$O=Arkusz2!R$1,1,0)</f>
        <v>0</v>
      </c>
      <c r="S2691" s="17">
        <f t="shared" ref="S2691:S2754" si="66">1/(1+EXP(-$AV$5-MMULT(B2691:Q2691,$AV$6:$AV$21)))</f>
        <v>7.6926995697442255E-2</v>
      </c>
    </row>
    <row r="2692" spans="1:19">
      <c r="A2692">
        <f>Arkusz1!B2692</f>
        <v>2691</v>
      </c>
      <c r="B2692">
        <f>IF(Arkusz1!R:R=Arkusz2!B$1,1,0)</f>
        <v>0</v>
      </c>
      <c r="C2692">
        <f>IF(Arkusz1!$Q:$Q=Arkusz2!C$1,1,0)</f>
        <v>0</v>
      </c>
      <c r="D2692">
        <f>IF(Arkusz1!$Q:$Q=Arkusz2!D$1,1,0)</f>
        <v>0</v>
      </c>
      <c r="E2692">
        <f>IF(Arkusz1!$Q:$Q=Arkusz2!E$1,1,0)</f>
        <v>0</v>
      </c>
      <c r="F2692">
        <f>IF(Arkusz1!$Q:$Q=Arkusz2!F$1,1,0)</f>
        <v>0</v>
      </c>
      <c r="G2692">
        <f>IF(Arkusz1!$Q:$Q=Arkusz2!G$1,1,0)</f>
        <v>0</v>
      </c>
      <c r="H2692">
        <f>IF(Arkusz1!$Q:$Q=Arkusz2!H$1,1,0)</f>
        <v>0</v>
      </c>
      <c r="I2692">
        <f>IF(Arkusz1!$Q:$Q=Arkusz2!I$1,1,0)</f>
        <v>0</v>
      </c>
      <c r="J2692">
        <f>IF(Arkusz1!$Q:$Q=Arkusz2!J$1,1,0)</f>
        <v>1</v>
      </c>
      <c r="K2692">
        <f>IF(Arkusz1!$M:$M=Arkusz2!K$1,1,0)</f>
        <v>0</v>
      </c>
      <c r="L2692">
        <f>IF(Arkusz1!$M:$M=Arkusz2!L$1,1,0)</f>
        <v>0</v>
      </c>
      <c r="M2692">
        <f>IF(Arkusz1!$P:$P="",0,1)</f>
        <v>0</v>
      </c>
      <c r="N2692">
        <f>IF(Arkusz1!$S:$S=Arkusz2!N$1,1,0)</f>
        <v>0</v>
      </c>
      <c r="O2692">
        <f>IF(Arkusz1!$T:$T=Arkusz2!O$1,1,0)</f>
        <v>0</v>
      </c>
      <c r="P2692">
        <f>IF(Arkusz1!$T:$T=Arkusz2!P$1,1,0)</f>
        <v>0</v>
      </c>
      <c r="Q2692">
        <f>IF(Arkusz1!$T:$T=Arkusz2!Q$1,1,0)</f>
        <v>0</v>
      </c>
      <c r="R2692">
        <f>IF(Arkusz1!$O:$O=Arkusz2!R$1,1,0)</f>
        <v>0</v>
      </c>
      <c r="S2692" s="17">
        <f t="shared" si="66"/>
        <v>3.4502880732867523E-2</v>
      </c>
    </row>
    <row r="2693" spans="1:19">
      <c r="A2693">
        <f>Arkusz1!B2693</f>
        <v>2692</v>
      </c>
      <c r="B2693">
        <f>IF(Arkusz1!R:R=Arkusz2!B$1,1,0)</f>
        <v>0</v>
      </c>
      <c r="C2693">
        <f>IF(Arkusz1!$Q:$Q=Arkusz2!C$1,1,0)</f>
        <v>0</v>
      </c>
      <c r="D2693">
        <f>IF(Arkusz1!$Q:$Q=Arkusz2!D$1,1,0)</f>
        <v>0</v>
      </c>
      <c r="E2693">
        <f>IF(Arkusz1!$Q:$Q=Arkusz2!E$1,1,0)</f>
        <v>0</v>
      </c>
      <c r="F2693">
        <f>IF(Arkusz1!$Q:$Q=Arkusz2!F$1,1,0)</f>
        <v>0</v>
      </c>
      <c r="G2693">
        <f>IF(Arkusz1!$Q:$Q=Arkusz2!G$1,1,0)</f>
        <v>0</v>
      </c>
      <c r="H2693">
        <f>IF(Arkusz1!$Q:$Q=Arkusz2!H$1,1,0)</f>
        <v>1</v>
      </c>
      <c r="I2693">
        <f>IF(Arkusz1!$Q:$Q=Arkusz2!I$1,1,0)</f>
        <v>0</v>
      </c>
      <c r="J2693">
        <f>IF(Arkusz1!$Q:$Q=Arkusz2!J$1,1,0)</f>
        <v>0</v>
      </c>
      <c r="K2693">
        <f>IF(Arkusz1!$M:$M=Arkusz2!K$1,1,0)</f>
        <v>1</v>
      </c>
      <c r="L2693">
        <f>IF(Arkusz1!$M:$M=Arkusz2!L$1,1,0)</f>
        <v>0</v>
      </c>
      <c r="M2693">
        <f>IF(Arkusz1!$P:$P="",0,1)</f>
        <v>1</v>
      </c>
      <c r="N2693">
        <f>IF(Arkusz1!$S:$S=Arkusz2!N$1,1,0)</f>
        <v>0</v>
      </c>
      <c r="O2693">
        <f>IF(Arkusz1!$T:$T=Arkusz2!O$1,1,0)</f>
        <v>0</v>
      </c>
      <c r="P2693">
        <f>IF(Arkusz1!$T:$T=Arkusz2!P$1,1,0)</f>
        <v>0</v>
      </c>
      <c r="Q2693">
        <f>IF(Arkusz1!$T:$T=Arkusz2!Q$1,1,0)</f>
        <v>0</v>
      </c>
      <c r="R2693">
        <f>IF(Arkusz1!$O:$O=Arkusz2!R$1,1,0)</f>
        <v>0</v>
      </c>
      <c r="S2693" s="17">
        <f t="shared" si="66"/>
        <v>0.10163322948359395</v>
      </c>
    </row>
    <row r="2694" spans="1:19">
      <c r="A2694">
        <f>Arkusz1!B2694</f>
        <v>2693</v>
      </c>
      <c r="B2694">
        <f>IF(Arkusz1!R:R=Arkusz2!B$1,1,0)</f>
        <v>0</v>
      </c>
      <c r="C2694">
        <f>IF(Arkusz1!$Q:$Q=Arkusz2!C$1,1,0)</f>
        <v>0</v>
      </c>
      <c r="D2694">
        <f>IF(Arkusz1!$Q:$Q=Arkusz2!D$1,1,0)</f>
        <v>0</v>
      </c>
      <c r="E2694">
        <f>IF(Arkusz1!$Q:$Q=Arkusz2!E$1,1,0)</f>
        <v>0</v>
      </c>
      <c r="F2694">
        <f>IF(Arkusz1!$Q:$Q=Arkusz2!F$1,1,0)</f>
        <v>0</v>
      </c>
      <c r="G2694">
        <f>IF(Arkusz1!$Q:$Q=Arkusz2!G$1,1,0)</f>
        <v>0</v>
      </c>
      <c r="H2694">
        <f>IF(Arkusz1!$Q:$Q=Arkusz2!H$1,1,0)</f>
        <v>1</v>
      </c>
      <c r="I2694">
        <f>IF(Arkusz1!$Q:$Q=Arkusz2!I$1,1,0)</f>
        <v>0</v>
      </c>
      <c r="J2694">
        <f>IF(Arkusz1!$Q:$Q=Arkusz2!J$1,1,0)</f>
        <v>0</v>
      </c>
      <c r="K2694">
        <f>IF(Arkusz1!$M:$M=Arkusz2!K$1,1,0)</f>
        <v>1</v>
      </c>
      <c r="L2694">
        <f>IF(Arkusz1!$M:$M=Arkusz2!L$1,1,0)</f>
        <v>0</v>
      </c>
      <c r="M2694">
        <f>IF(Arkusz1!$P:$P="",0,1)</f>
        <v>1</v>
      </c>
      <c r="N2694">
        <f>IF(Arkusz1!$S:$S=Arkusz2!N$1,1,0)</f>
        <v>0</v>
      </c>
      <c r="O2694">
        <f>IF(Arkusz1!$T:$T=Arkusz2!O$1,1,0)</f>
        <v>0</v>
      </c>
      <c r="P2694">
        <f>IF(Arkusz1!$T:$T=Arkusz2!P$1,1,0)</f>
        <v>0</v>
      </c>
      <c r="Q2694">
        <f>IF(Arkusz1!$T:$T=Arkusz2!Q$1,1,0)</f>
        <v>0</v>
      </c>
      <c r="R2694">
        <f>IF(Arkusz1!$O:$O=Arkusz2!R$1,1,0)</f>
        <v>0</v>
      </c>
      <c r="S2694" s="17">
        <f t="shared" si="66"/>
        <v>0.10163322948359395</v>
      </c>
    </row>
    <row r="2695" spans="1:19">
      <c r="A2695">
        <f>Arkusz1!B2695</f>
        <v>2694</v>
      </c>
      <c r="B2695">
        <f>IF(Arkusz1!R:R=Arkusz2!B$1,1,0)</f>
        <v>0</v>
      </c>
      <c r="C2695">
        <f>IF(Arkusz1!$Q:$Q=Arkusz2!C$1,1,0)</f>
        <v>0</v>
      </c>
      <c r="D2695">
        <f>IF(Arkusz1!$Q:$Q=Arkusz2!D$1,1,0)</f>
        <v>0</v>
      </c>
      <c r="E2695">
        <f>IF(Arkusz1!$Q:$Q=Arkusz2!E$1,1,0)</f>
        <v>0</v>
      </c>
      <c r="F2695">
        <f>IF(Arkusz1!$Q:$Q=Arkusz2!F$1,1,0)</f>
        <v>0</v>
      </c>
      <c r="G2695">
        <f>IF(Arkusz1!$Q:$Q=Arkusz2!G$1,1,0)</f>
        <v>0</v>
      </c>
      <c r="H2695">
        <f>IF(Arkusz1!$Q:$Q=Arkusz2!H$1,1,0)</f>
        <v>0</v>
      </c>
      <c r="I2695">
        <f>IF(Arkusz1!$Q:$Q=Arkusz2!I$1,1,0)</f>
        <v>1</v>
      </c>
      <c r="J2695">
        <f>IF(Arkusz1!$Q:$Q=Arkusz2!J$1,1,0)</f>
        <v>0</v>
      </c>
      <c r="K2695">
        <f>IF(Arkusz1!$M:$M=Arkusz2!K$1,1,0)</f>
        <v>0</v>
      </c>
      <c r="L2695">
        <f>IF(Arkusz1!$M:$M=Arkusz2!L$1,1,0)</f>
        <v>0</v>
      </c>
      <c r="M2695">
        <f>IF(Arkusz1!$P:$P="",0,1)</f>
        <v>1</v>
      </c>
      <c r="N2695">
        <f>IF(Arkusz1!$S:$S=Arkusz2!N$1,1,0)</f>
        <v>0</v>
      </c>
      <c r="O2695">
        <f>IF(Arkusz1!$T:$T=Arkusz2!O$1,1,0)</f>
        <v>0</v>
      </c>
      <c r="P2695">
        <f>IF(Arkusz1!$T:$T=Arkusz2!P$1,1,0)</f>
        <v>0</v>
      </c>
      <c r="Q2695">
        <f>IF(Arkusz1!$T:$T=Arkusz2!Q$1,1,0)</f>
        <v>0</v>
      </c>
      <c r="R2695">
        <f>IF(Arkusz1!$O:$O=Arkusz2!R$1,1,0)</f>
        <v>0</v>
      </c>
      <c r="S2695" s="17">
        <f t="shared" si="66"/>
        <v>1.1407995836332216E-2</v>
      </c>
    </row>
    <row r="2696" spans="1:19">
      <c r="A2696">
        <f>Arkusz1!B2696</f>
        <v>2695</v>
      </c>
      <c r="B2696">
        <f>IF(Arkusz1!R:R=Arkusz2!B$1,1,0)</f>
        <v>0</v>
      </c>
      <c r="C2696">
        <f>IF(Arkusz1!$Q:$Q=Arkusz2!C$1,1,0)</f>
        <v>0</v>
      </c>
      <c r="D2696">
        <f>IF(Arkusz1!$Q:$Q=Arkusz2!D$1,1,0)</f>
        <v>0</v>
      </c>
      <c r="E2696">
        <f>IF(Arkusz1!$Q:$Q=Arkusz2!E$1,1,0)</f>
        <v>0</v>
      </c>
      <c r="F2696">
        <f>IF(Arkusz1!$Q:$Q=Arkusz2!F$1,1,0)</f>
        <v>0</v>
      </c>
      <c r="G2696">
        <f>IF(Arkusz1!$Q:$Q=Arkusz2!G$1,1,0)</f>
        <v>0</v>
      </c>
      <c r="H2696">
        <f>IF(Arkusz1!$Q:$Q=Arkusz2!H$1,1,0)</f>
        <v>1</v>
      </c>
      <c r="I2696">
        <f>IF(Arkusz1!$Q:$Q=Arkusz2!I$1,1,0)</f>
        <v>0</v>
      </c>
      <c r="J2696">
        <f>IF(Arkusz1!$Q:$Q=Arkusz2!J$1,1,0)</f>
        <v>0</v>
      </c>
      <c r="K2696">
        <f>IF(Arkusz1!$M:$M=Arkusz2!K$1,1,0)</f>
        <v>1</v>
      </c>
      <c r="L2696">
        <f>IF(Arkusz1!$M:$M=Arkusz2!L$1,1,0)</f>
        <v>0</v>
      </c>
      <c r="M2696">
        <f>IF(Arkusz1!$P:$P="",0,1)</f>
        <v>1</v>
      </c>
      <c r="N2696">
        <f>IF(Arkusz1!$S:$S=Arkusz2!N$1,1,0)</f>
        <v>0</v>
      </c>
      <c r="O2696">
        <f>IF(Arkusz1!$T:$T=Arkusz2!O$1,1,0)</f>
        <v>0</v>
      </c>
      <c r="P2696">
        <f>IF(Arkusz1!$T:$T=Arkusz2!P$1,1,0)</f>
        <v>0</v>
      </c>
      <c r="Q2696">
        <f>IF(Arkusz1!$T:$T=Arkusz2!Q$1,1,0)</f>
        <v>0</v>
      </c>
      <c r="R2696">
        <f>IF(Arkusz1!$O:$O=Arkusz2!R$1,1,0)</f>
        <v>0</v>
      </c>
      <c r="S2696" s="17">
        <f t="shared" si="66"/>
        <v>0.10163322948359395</v>
      </c>
    </row>
    <row r="2697" spans="1:19">
      <c r="A2697">
        <f>Arkusz1!B2697</f>
        <v>2696</v>
      </c>
      <c r="B2697">
        <f>IF(Arkusz1!R:R=Arkusz2!B$1,1,0)</f>
        <v>0</v>
      </c>
      <c r="C2697">
        <f>IF(Arkusz1!$Q:$Q=Arkusz2!C$1,1,0)</f>
        <v>0</v>
      </c>
      <c r="D2697">
        <f>IF(Arkusz1!$Q:$Q=Arkusz2!D$1,1,0)</f>
        <v>0</v>
      </c>
      <c r="E2697">
        <f>IF(Arkusz1!$Q:$Q=Arkusz2!E$1,1,0)</f>
        <v>0</v>
      </c>
      <c r="F2697">
        <f>IF(Arkusz1!$Q:$Q=Arkusz2!F$1,1,0)</f>
        <v>0</v>
      </c>
      <c r="G2697">
        <f>IF(Arkusz1!$Q:$Q=Arkusz2!G$1,1,0)</f>
        <v>0</v>
      </c>
      <c r="H2697">
        <f>IF(Arkusz1!$Q:$Q=Arkusz2!H$1,1,0)</f>
        <v>1</v>
      </c>
      <c r="I2697">
        <f>IF(Arkusz1!$Q:$Q=Arkusz2!I$1,1,0)</f>
        <v>0</v>
      </c>
      <c r="J2697">
        <f>IF(Arkusz1!$Q:$Q=Arkusz2!J$1,1,0)</f>
        <v>0</v>
      </c>
      <c r="K2697">
        <f>IF(Arkusz1!$M:$M=Arkusz2!K$1,1,0)</f>
        <v>1</v>
      </c>
      <c r="L2697">
        <f>IF(Arkusz1!$M:$M=Arkusz2!L$1,1,0)</f>
        <v>0</v>
      </c>
      <c r="M2697">
        <f>IF(Arkusz1!$P:$P="",0,1)</f>
        <v>1</v>
      </c>
      <c r="N2697">
        <f>IF(Arkusz1!$S:$S=Arkusz2!N$1,1,0)</f>
        <v>0</v>
      </c>
      <c r="O2697">
        <f>IF(Arkusz1!$T:$T=Arkusz2!O$1,1,0)</f>
        <v>0</v>
      </c>
      <c r="P2697">
        <f>IF(Arkusz1!$T:$T=Arkusz2!P$1,1,0)</f>
        <v>0</v>
      </c>
      <c r="Q2697">
        <f>IF(Arkusz1!$T:$T=Arkusz2!Q$1,1,0)</f>
        <v>1</v>
      </c>
      <c r="R2697">
        <f>IF(Arkusz1!$O:$O=Arkusz2!R$1,1,0)</f>
        <v>0</v>
      </c>
      <c r="S2697" s="17">
        <f t="shared" si="66"/>
        <v>0.1094694240700843</v>
      </c>
    </row>
    <row r="2698" spans="1:19">
      <c r="A2698">
        <f>Arkusz1!B2698</f>
        <v>2697</v>
      </c>
      <c r="B2698">
        <f>IF(Arkusz1!R:R=Arkusz2!B$1,1,0)</f>
        <v>0</v>
      </c>
      <c r="C2698">
        <f>IF(Arkusz1!$Q:$Q=Arkusz2!C$1,1,0)</f>
        <v>0</v>
      </c>
      <c r="D2698">
        <f>IF(Arkusz1!$Q:$Q=Arkusz2!D$1,1,0)</f>
        <v>0</v>
      </c>
      <c r="E2698">
        <f>IF(Arkusz1!$Q:$Q=Arkusz2!E$1,1,0)</f>
        <v>0</v>
      </c>
      <c r="F2698">
        <f>IF(Arkusz1!$Q:$Q=Arkusz2!F$1,1,0)</f>
        <v>0</v>
      </c>
      <c r="G2698">
        <f>IF(Arkusz1!$Q:$Q=Arkusz2!G$1,1,0)</f>
        <v>0</v>
      </c>
      <c r="H2698">
        <f>IF(Arkusz1!$Q:$Q=Arkusz2!H$1,1,0)</f>
        <v>0</v>
      </c>
      <c r="I2698">
        <f>IF(Arkusz1!$Q:$Q=Arkusz2!I$1,1,0)</f>
        <v>1</v>
      </c>
      <c r="J2698">
        <f>IF(Arkusz1!$Q:$Q=Arkusz2!J$1,1,0)</f>
        <v>0</v>
      </c>
      <c r="K2698">
        <f>IF(Arkusz1!$M:$M=Arkusz2!K$1,1,0)</f>
        <v>0</v>
      </c>
      <c r="L2698">
        <f>IF(Arkusz1!$M:$M=Arkusz2!L$1,1,0)</f>
        <v>0</v>
      </c>
      <c r="M2698">
        <f>IF(Arkusz1!$P:$P="",0,1)</f>
        <v>0</v>
      </c>
      <c r="N2698">
        <f>IF(Arkusz1!$S:$S=Arkusz2!N$1,1,0)</f>
        <v>1</v>
      </c>
      <c r="O2698">
        <f>IF(Arkusz1!$T:$T=Arkusz2!O$1,1,0)</f>
        <v>0</v>
      </c>
      <c r="P2698">
        <f>IF(Arkusz1!$T:$T=Arkusz2!P$1,1,0)</f>
        <v>0</v>
      </c>
      <c r="Q2698">
        <f>IF(Arkusz1!$T:$T=Arkusz2!Q$1,1,0)</f>
        <v>0</v>
      </c>
      <c r="R2698">
        <f>IF(Arkusz1!$O:$O=Arkusz2!R$1,1,0)</f>
        <v>0</v>
      </c>
      <c r="S2698" s="17">
        <f t="shared" si="66"/>
        <v>2.2105330261294336E-2</v>
      </c>
    </row>
    <row r="2699" spans="1:19">
      <c r="A2699">
        <f>Arkusz1!B2699</f>
        <v>2698</v>
      </c>
      <c r="B2699">
        <f>IF(Arkusz1!R:R=Arkusz2!B$1,1,0)</f>
        <v>0</v>
      </c>
      <c r="C2699">
        <f>IF(Arkusz1!$Q:$Q=Arkusz2!C$1,1,0)</f>
        <v>0</v>
      </c>
      <c r="D2699">
        <f>IF(Arkusz1!$Q:$Q=Arkusz2!D$1,1,0)</f>
        <v>0</v>
      </c>
      <c r="E2699">
        <f>IF(Arkusz1!$Q:$Q=Arkusz2!E$1,1,0)</f>
        <v>0</v>
      </c>
      <c r="F2699">
        <f>IF(Arkusz1!$Q:$Q=Arkusz2!F$1,1,0)</f>
        <v>0</v>
      </c>
      <c r="G2699">
        <f>IF(Arkusz1!$Q:$Q=Arkusz2!G$1,1,0)</f>
        <v>0</v>
      </c>
      <c r="H2699">
        <f>IF(Arkusz1!$Q:$Q=Arkusz2!H$1,1,0)</f>
        <v>1</v>
      </c>
      <c r="I2699">
        <f>IF(Arkusz1!$Q:$Q=Arkusz2!I$1,1,0)</f>
        <v>0</v>
      </c>
      <c r="J2699">
        <f>IF(Arkusz1!$Q:$Q=Arkusz2!J$1,1,0)</f>
        <v>0</v>
      </c>
      <c r="K2699">
        <f>IF(Arkusz1!$M:$M=Arkusz2!K$1,1,0)</f>
        <v>1</v>
      </c>
      <c r="L2699">
        <f>IF(Arkusz1!$M:$M=Arkusz2!L$1,1,0)</f>
        <v>0</v>
      </c>
      <c r="M2699">
        <f>IF(Arkusz1!$P:$P="",0,1)</f>
        <v>1</v>
      </c>
      <c r="N2699">
        <f>IF(Arkusz1!$S:$S=Arkusz2!N$1,1,0)</f>
        <v>0</v>
      </c>
      <c r="O2699">
        <f>IF(Arkusz1!$T:$T=Arkusz2!O$1,1,0)</f>
        <v>0</v>
      </c>
      <c r="P2699">
        <f>IF(Arkusz1!$T:$T=Arkusz2!P$1,1,0)</f>
        <v>0</v>
      </c>
      <c r="Q2699">
        <f>IF(Arkusz1!$T:$T=Arkusz2!Q$1,1,0)</f>
        <v>1</v>
      </c>
      <c r="R2699">
        <f>IF(Arkusz1!$O:$O=Arkusz2!R$1,1,0)</f>
        <v>0</v>
      </c>
      <c r="S2699" s="17">
        <f t="shared" si="66"/>
        <v>0.1094694240700843</v>
      </c>
    </row>
    <row r="2700" spans="1:19">
      <c r="A2700">
        <f>Arkusz1!B2700</f>
        <v>2699</v>
      </c>
      <c r="B2700">
        <f>IF(Arkusz1!R:R=Arkusz2!B$1,1,0)</f>
        <v>0</v>
      </c>
      <c r="C2700">
        <f>IF(Arkusz1!$Q:$Q=Arkusz2!C$1,1,0)</f>
        <v>0</v>
      </c>
      <c r="D2700">
        <f>IF(Arkusz1!$Q:$Q=Arkusz2!D$1,1,0)</f>
        <v>0</v>
      </c>
      <c r="E2700">
        <f>IF(Arkusz1!$Q:$Q=Arkusz2!E$1,1,0)</f>
        <v>0</v>
      </c>
      <c r="F2700">
        <f>IF(Arkusz1!$Q:$Q=Arkusz2!F$1,1,0)</f>
        <v>0</v>
      </c>
      <c r="G2700">
        <f>IF(Arkusz1!$Q:$Q=Arkusz2!G$1,1,0)</f>
        <v>0</v>
      </c>
      <c r="H2700">
        <f>IF(Arkusz1!$Q:$Q=Arkusz2!H$1,1,0)</f>
        <v>1</v>
      </c>
      <c r="I2700">
        <f>IF(Arkusz1!$Q:$Q=Arkusz2!I$1,1,0)</f>
        <v>0</v>
      </c>
      <c r="J2700">
        <f>IF(Arkusz1!$Q:$Q=Arkusz2!J$1,1,0)</f>
        <v>0</v>
      </c>
      <c r="K2700">
        <f>IF(Arkusz1!$M:$M=Arkusz2!K$1,1,0)</f>
        <v>0</v>
      </c>
      <c r="L2700">
        <f>IF(Arkusz1!$M:$M=Arkusz2!L$1,1,0)</f>
        <v>0</v>
      </c>
      <c r="M2700">
        <f>IF(Arkusz1!$P:$P="",0,1)</f>
        <v>1</v>
      </c>
      <c r="N2700">
        <f>IF(Arkusz1!$S:$S=Arkusz2!N$1,1,0)</f>
        <v>0</v>
      </c>
      <c r="O2700">
        <f>IF(Arkusz1!$T:$T=Arkusz2!O$1,1,0)</f>
        <v>0</v>
      </c>
      <c r="P2700">
        <f>IF(Arkusz1!$T:$T=Arkusz2!P$1,1,0)</f>
        <v>0</v>
      </c>
      <c r="Q2700">
        <f>IF(Arkusz1!$T:$T=Arkusz2!Q$1,1,0)</f>
        <v>0</v>
      </c>
      <c r="R2700">
        <f>IF(Arkusz1!$O:$O=Arkusz2!R$1,1,0)</f>
        <v>1</v>
      </c>
      <c r="S2700" s="17">
        <f t="shared" si="66"/>
        <v>0.17298255377116797</v>
      </c>
    </row>
    <row r="2701" spans="1:19">
      <c r="A2701">
        <f>Arkusz1!B2701</f>
        <v>2700</v>
      </c>
      <c r="B2701">
        <f>IF(Arkusz1!R:R=Arkusz2!B$1,1,0)</f>
        <v>0</v>
      </c>
      <c r="C2701">
        <f>IF(Arkusz1!$Q:$Q=Arkusz2!C$1,1,0)</f>
        <v>0</v>
      </c>
      <c r="D2701">
        <f>IF(Arkusz1!$Q:$Q=Arkusz2!D$1,1,0)</f>
        <v>0</v>
      </c>
      <c r="E2701">
        <f>IF(Arkusz1!$Q:$Q=Arkusz2!E$1,1,0)</f>
        <v>0</v>
      </c>
      <c r="F2701">
        <f>IF(Arkusz1!$Q:$Q=Arkusz2!F$1,1,0)</f>
        <v>0</v>
      </c>
      <c r="G2701">
        <f>IF(Arkusz1!$Q:$Q=Arkusz2!G$1,1,0)</f>
        <v>0</v>
      </c>
      <c r="H2701">
        <f>IF(Arkusz1!$Q:$Q=Arkusz2!H$1,1,0)</f>
        <v>0</v>
      </c>
      <c r="I2701">
        <f>IF(Arkusz1!$Q:$Q=Arkusz2!I$1,1,0)</f>
        <v>0</v>
      </c>
      <c r="J2701">
        <f>IF(Arkusz1!$Q:$Q=Arkusz2!J$1,1,0)</f>
        <v>1</v>
      </c>
      <c r="K2701">
        <f>IF(Arkusz1!$M:$M=Arkusz2!K$1,1,0)</f>
        <v>0</v>
      </c>
      <c r="L2701">
        <f>IF(Arkusz1!$M:$M=Arkusz2!L$1,1,0)</f>
        <v>0</v>
      </c>
      <c r="M2701">
        <f>IF(Arkusz1!$P:$P="",0,1)</f>
        <v>0</v>
      </c>
      <c r="N2701">
        <f>IF(Arkusz1!$S:$S=Arkusz2!N$1,1,0)</f>
        <v>0</v>
      </c>
      <c r="O2701">
        <f>IF(Arkusz1!$T:$T=Arkusz2!O$1,1,0)</f>
        <v>0</v>
      </c>
      <c r="P2701">
        <f>IF(Arkusz1!$T:$T=Arkusz2!P$1,1,0)</f>
        <v>0</v>
      </c>
      <c r="Q2701">
        <f>IF(Arkusz1!$T:$T=Arkusz2!Q$1,1,0)</f>
        <v>0</v>
      </c>
      <c r="R2701">
        <f>IF(Arkusz1!$O:$O=Arkusz2!R$1,1,0)</f>
        <v>0</v>
      </c>
      <c r="S2701" s="17">
        <f t="shared" si="66"/>
        <v>3.4502880732867523E-2</v>
      </c>
    </row>
    <row r="2702" spans="1:19">
      <c r="A2702">
        <f>Arkusz1!B2702</f>
        <v>2701</v>
      </c>
      <c r="B2702">
        <f>IF(Arkusz1!R:R=Arkusz2!B$1,1,0)</f>
        <v>0</v>
      </c>
      <c r="C2702">
        <f>IF(Arkusz1!$Q:$Q=Arkusz2!C$1,1,0)</f>
        <v>0</v>
      </c>
      <c r="D2702">
        <f>IF(Arkusz1!$Q:$Q=Arkusz2!D$1,1,0)</f>
        <v>0</v>
      </c>
      <c r="E2702">
        <f>IF(Arkusz1!$Q:$Q=Arkusz2!E$1,1,0)</f>
        <v>0</v>
      </c>
      <c r="F2702">
        <f>IF(Arkusz1!$Q:$Q=Arkusz2!F$1,1,0)</f>
        <v>0</v>
      </c>
      <c r="G2702">
        <f>IF(Arkusz1!$Q:$Q=Arkusz2!G$1,1,0)</f>
        <v>0</v>
      </c>
      <c r="H2702">
        <f>IF(Arkusz1!$Q:$Q=Arkusz2!H$1,1,0)</f>
        <v>1</v>
      </c>
      <c r="I2702">
        <f>IF(Arkusz1!$Q:$Q=Arkusz2!I$1,1,0)</f>
        <v>0</v>
      </c>
      <c r="J2702">
        <f>IF(Arkusz1!$Q:$Q=Arkusz2!J$1,1,0)</f>
        <v>0</v>
      </c>
      <c r="K2702">
        <f>IF(Arkusz1!$M:$M=Arkusz2!K$1,1,0)</f>
        <v>1</v>
      </c>
      <c r="L2702">
        <f>IF(Arkusz1!$M:$M=Arkusz2!L$1,1,0)</f>
        <v>0</v>
      </c>
      <c r="M2702">
        <f>IF(Arkusz1!$P:$P="",0,1)</f>
        <v>1</v>
      </c>
      <c r="N2702">
        <f>IF(Arkusz1!$S:$S=Arkusz2!N$1,1,0)</f>
        <v>0</v>
      </c>
      <c r="O2702">
        <f>IF(Arkusz1!$T:$T=Arkusz2!O$1,1,0)</f>
        <v>0</v>
      </c>
      <c r="P2702">
        <f>IF(Arkusz1!$T:$T=Arkusz2!P$1,1,0)</f>
        <v>1</v>
      </c>
      <c r="Q2702">
        <f>IF(Arkusz1!$T:$T=Arkusz2!Q$1,1,0)</f>
        <v>0</v>
      </c>
      <c r="R2702">
        <f>IF(Arkusz1!$O:$O=Arkusz2!R$1,1,0)</f>
        <v>1</v>
      </c>
      <c r="S2702" s="17">
        <f t="shared" si="66"/>
        <v>7.6926995697442255E-2</v>
      </c>
    </row>
    <row r="2703" spans="1:19">
      <c r="A2703">
        <f>Arkusz1!B2703</f>
        <v>2702</v>
      </c>
      <c r="B2703">
        <f>IF(Arkusz1!R:R=Arkusz2!B$1,1,0)</f>
        <v>0</v>
      </c>
      <c r="C2703">
        <f>IF(Arkusz1!$Q:$Q=Arkusz2!C$1,1,0)</f>
        <v>0</v>
      </c>
      <c r="D2703">
        <f>IF(Arkusz1!$Q:$Q=Arkusz2!D$1,1,0)</f>
        <v>0</v>
      </c>
      <c r="E2703">
        <f>IF(Arkusz1!$Q:$Q=Arkusz2!E$1,1,0)</f>
        <v>0</v>
      </c>
      <c r="F2703">
        <f>IF(Arkusz1!$Q:$Q=Arkusz2!F$1,1,0)</f>
        <v>0</v>
      </c>
      <c r="G2703">
        <f>IF(Arkusz1!$Q:$Q=Arkusz2!G$1,1,0)</f>
        <v>0</v>
      </c>
      <c r="H2703">
        <f>IF(Arkusz1!$Q:$Q=Arkusz2!H$1,1,0)</f>
        <v>0</v>
      </c>
      <c r="I2703">
        <f>IF(Arkusz1!$Q:$Q=Arkusz2!I$1,1,0)</f>
        <v>0</v>
      </c>
      <c r="J2703">
        <f>IF(Arkusz1!$Q:$Q=Arkusz2!J$1,1,0)</f>
        <v>1</v>
      </c>
      <c r="K2703">
        <f>IF(Arkusz1!$M:$M=Arkusz2!K$1,1,0)</f>
        <v>0</v>
      </c>
      <c r="L2703">
        <f>IF(Arkusz1!$M:$M=Arkusz2!L$1,1,0)</f>
        <v>0</v>
      </c>
      <c r="M2703">
        <f>IF(Arkusz1!$P:$P="",0,1)</f>
        <v>0</v>
      </c>
      <c r="N2703">
        <f>IF(Arkusz1!$S:$S=Arkusz2!N$1,1,0)</f>
        <v>0</v>
      </c>
      <c r="O2703">
        <f>IF(Arkusz1!$T:$T=Arkusz2!O$1,1,0)</f>
        <v>0</v>
      </c>
      <c r="P2703">
        <f>IF(Arkusz1!$T:$T=Arkusz2!P$1,1,0)</f>
        <v>0</v>
      </c>
      <c r="Q2703">
        <f>IF(Arkusz1!$T:$T=Arkusz2!Q$1,1,0)</f>
        <v>0</v>
      </c>
      <c r="R2703">
        <f>IF(Arkusz1!$O:$O=Arkusz2!R$1,1,0)</f>
        <v>0</v>
      </c>
      <c r="S2703" s="17">
        <f t="shared" si="66"/>
        <v>3.4502880732867523E-2</v>
      </c>
    </row>
    <row r="2704" spans="1:19">
      <c r="A2704">
        <f>Arkusz1!B2704</f>
        <v>2703</v>
      </c>
      <c r="B2704">
        <f>IF(Arkusz1!R:R=Arkusz2!B$1,1,0)</f>
        <v>0</v>
      </c>
      <c r="C2704">
        <f>IF(Arkusz1!$Q:$Q=Arkusz2!C$1,1,0)</f>
        <v>0</v>
      </c>
      <c r="D2704">
        <f>IF(Arkusz1!$Q:$Q=Arkusz2!D$1,1,0)</f>
        <v>0</v>
      </c>
      <c r="E2704">
        <f>IF(Arkusz1!$Q:$Q=Arkusz2!E$1,1,0)</f>
        <v>0</v>
      </c>
      <c r="F2704">
        <f>IF(Arkusz1!$Q:$Q=Arkusz2!F$1,1,0)</f>
        <v>0</v>
      </c>
      <c r="G2704">
        <f>IF(Arkusz1!$Q:$Q=Arkusz2!G$1,1,0)</f>
        <v>0</v>
      </c>
      <c r="H2704">
        <f>IF(Arkusz1!$Q:$Q=Arkusz2!H$1,1,0)</f>
        <v>1</v>
      </c>
      <c r="I2704">
        <f>IF(Arkusz1!$Q:$Q=Arkusz2!I$1,1,0)</f>
        <v>0</v>
      </c>
      <c r="J2704">
        <f>IF(Arkusz1!$Q:$Q=Arkusz2!J$1,1,0)</f>
        <v>0</v>
      </c>
      <c r="K2704">
        <f>IF(Arkusz1!$M:$M=Arkusz2!K$1,1,0)</f>
        <v>0</v>
      </c>
      <c r="L2704">
        <f>IF(Arkusz1!$M:$M=Arkusz2!L$1,1,0)</f>
        <v>0</v>
      </c>
      <c r="M2704">
        <f>IF(Arkusz1!$P:$P="",0,1)</f>
        <v>1</v>
      </c>
      <c r="N2704">
        <f>IF(Arkusz1!$S:$S=Arkusz2!N$1,1,0)</f>
        <v>0</v>
      </c>
      <c r="O2704">
        <f>IF(Arkusz1!$T:$T=Arkusz2!O$1,1,0)</f>
        <v>0</v>
      </c>
      <c r="P2704">
        <f>IF(Arkusz1!$T:$T=Arkusz2!P$1,1,0)</f>
        <v>0</v>
      </c>
      <c r="Q2704">
        <f>IF(Arkusz1!$T:$T=Arkusz2!Q$1,1,0)</f>
        <v>0</v>
      </c>
      <c r="R2704">
        <f>IF(Arkusz1!$O:$O=Arkusz2!R$1,1,0)</f>
        <v>0</v>
      </c>
      <c r="S2704" s="17">
        <f t="shared" si="66"/>
        <v>0.17298255377116797</v>
      </c>
    </row>
    <row r="2705" spans="1:19">
      <c r="A2705">
        <f>Arkusz1!B2705</f>
        <v>2704</v>
      </c>
      <c r="B2705">
        <f>IF(Arkusz1!R:R=Arkusz2!B$1,1,0)</f>
        <v>0</v>
      </c>
      <c r="C2705">
        <f>IF(Arkusz1!$Q:$Q=Arkusz2!C$1,1,0)</f>
        <v>0</v>
      </c>
      <c r="D2705">
        <f>IF(Arkusz1!$Q:$Q=Arkusz2!D$1,1,0)</f>
        <v>0</v>
      </c>
      <c r="E2705">
        <f>IF(Arkusz1!$Q:$Q=Arkusz2!E$1,1,0)</f>
        <v>1</v>
      </c>
      <c r="F2705">
        <f>IF(Arkusz1!$Q:$Q=Arkusz2!F$1,1,0)</f>
        <v>0</v>
      </c>
      <c r="G2705">
        <f>IF(Arkusz1!$Q:$Q=Arkusz2!G$1,1,0)</f>
        <v>0</v>
      </c>
      <c r="H2705">
        <f>IF(Arkusz1!$Q:$Q=Arkusz2!H$1,1,0)</f>
        <v>0</v>
      </c>
      <c r="I2705">
        <f>IF(Arkusz1!$Q:$Q=Arkusz2!I$1,1,0)</f>
        <v>0</v>
      </c>
      <c r="J2705">
        <f>IF(Arkusz1!$Q:$Q=Arkusz2!J$1,1,0)</f>
        <v>0</v>
      </c>
      <c r="K2705">
        <f>IF(Arkusz1!$M:$M=Arkusz2!K$1,1,0)</f>
        <v>0</v>
      </c>
      <c r="L2705">
        <f>IF(Arkusz1!$M:$M=Arkusz2!L$1,1,0)</f>
        <v>0</v>
      </c>
      <c r="M2705">
        <f>IF(Arkusz1!$P:$P="",0,1)</f>
        <v>0</v>
      </c>
      <c r="N2705">
        <f>IF(Arkusz1!$S:$S=Arkusz2!N$1,1,0)</f>
        <v>0</v>
      </c>
      <c r="O2705">
        <f>IF(Arkusz1!$T:$T=Arkusz2!O$1,1,0)</f>
        <v>0</v>
      </c>
      <c r="P2705">
        <f>IF(Arkusz1!$T:$T=Arkusz2!P$1,1,0)</f>
        <v>0</v>
      </c>
      <c r="Q2705">
        <f>IF(Arkusz1!$T:$T=Arkusz2!Q$1,1,0)</f>
        <v>0</v>
      </c>
      <c r="R2705">
        <f>IF(Arkusz1!$O:$O=Arkusz2!R$1,1,0)</f>
        <v>0</v>
      </c>
      <c r="S2705" s="17">
        <f t="shared" si="66"/>
        <v>1.9851753512540208E-2</v>
      </c>
    </row>
    <row r="2706" spans="1:19">
      <c r="A2706">
        <f>Arkusz1!B2706</f>
        <v>2705</v>
      </c>
      <c r="B2706">
        <f>IF(Arkusz1!R:R=Arkusz2!B$1,1,0)</f>
        <v>0</v>
      </c>
      <c r="C2706">
        <f>IF(Arkusz1!$Q:$Q=Arkusz2!C$1,1,0)</f>
        <v>0</v>
      </c>
      <c r="D2706">
        <f>IF(Arkusz1!$Q:$Q=Arkusz2!D$1,1,0)</f>
        <v>0</v>
      </c>
      <c r="E2706">
        <f>IF(Arkusz1!$Q:$Q=Arkusz2!E$1,1,0)</f>
        <v>0</v>
      </c>
      <c r="F2706">
        <f>IF(Arkusz1!$Q:$Q=Arkusz2!F$1,1,0)</f>
        <v>0</v>
      </c>
      <c r="G2706">
        <f>IF(Arkusz1!$Q:$Q=Arkusz2!G$1,1,0)</f>
        <v>0</v>
      </c>
      <c r="H2706">
        <f>IF(Arkusz1!$Q:$Q=Arkusz2!H$1,1,0)</f>
        <v>1</v>
      </c>
      <c r="I2706">
        <f>IF(Arkusz1!$Q:$Q=Arkusz2!I$1,1,0)</f>
        <v>0</v>
      </c>
      <c r="J2706">
        <f>IF(Arkusz1!$Q:$Q=Arkusz2!J$1,1,0)</f>
        <v>0</v>
      </c>
      <c r="K2706">
        <f>IF(Arkusz1!$M:$M=Arkusz2!K$1,1,0)</f>
        <v>0</v>
      </c>
      <c r="L2706">
        <f>IF(Arkusz1!$M:$M=Arkusz2!L$1,1,0)</f>
        <v>0</v>
      </c>
      <c r="M2706">
        <f>IF(Arkusz1!$P:$P="",0,1)</f>
        <v>0</v>
      </c>
      <c r="N2706">
        <f>IF(Arkusz1!$S:$S=Arkusz2!N$1,1,0)</f>
        <v>0</v>
      </c>
      <c r="O2706">
        <f>IF(Arkusz1!$T:$T=Arkusz2!O$1,1,0)</f>
        <v>0</v>
      </c>
      <c r="P2706">
        <f>IF(Arkusz1!$T:$T=Arkusz2!P$1,1,0)</f>
        <v>0</v>
      </c>
      <c r="Q2706">
        <f>IF(Arkusz1!$T:$T=Arkusz2!Q$1,1,0)</f>
        <v>0</v>
      </c>
      <c r="R2706">
        <f>IF(Arkusz1!$O:$O=Arkusz2!R$1,1,0)</f>
        <v>0</v>
      </c>
      <c r="S2706" s="17">
        <f t="shared" si="66"/>
        <v>0.18406554276601864</v>
      </c>
    </row>
    <row r="2707" spans="1:19">
      <c r="A2707">
        <f>Arkusz1!B2707</f>
        <v>2706</v>
      </c>
      <c r="B2707">
        <f>IF(Arkusz1!R:R=Arkusz2!B$1,1,0)</f>
        <v>0</v>
      </c>
      <c r="C2707">
        <f>IF(Arkusz1!$Q:$Q=Arkusz2!C$1,1,0)</f>
        <v>0</v>
      </c>
      <c r="D2707">
        <f>IF(Arkusz1!$Q:$Q=Arkusz2!D$1,1,0)</f>
        <v>0</v>
      </c>
      <c r="E2707">
        <f>IF(Arkusz1!$Q:$Q=Arkusz2!E$1,1,0)</f>
        <v>0</v>
      </c>
      <c r="F2707">
        <f>IF(Arkusz1!$Q:$Q=Arkusz2!F$1,1,0)</f>
        <v>0</v>
      </c>
      <c r="G2707">
        <f>IF(Arkusz1!$Q:$Q=Arkusz2!G$1,1,0)</f>
        <v>0</v>
      </c>
      <c r="H2707">
        <f>IF(Arkusz1!$Q:$Q=Arkusz2!H$1,1,0)</f>
        <v>0</v>
      </c>
      <c r="I2707">
        <f>IF(Arkusz1!$Q:$Q=Arkusz2!I$1,1,0)</f>
        <v>0</v>
      </c>
      <c r="J2707">
        <f>IF(Arkusz1!$Q:$Q=Arkusz2!J$1,1,0)</f>
        <v>1</v>
      </c>
      <c r="K2707">
        <f>IF(Arkusz1!$M:$M=Arkusz2!K$1,1,0)</f>
        <v>0</v>
      </c>
      <c r="L2707">
        <f>IF(Arkusz1!$M:$M=Arkusz2!L$1,1,0)</f>
        <v>0</v>
      </c>
      <c r="M2707">
        <f>IF(Arkusz1!$P:$P="",0,1)</f>
        <v>1</v>
      </c>
      <c r="N2707">
        <f>IF(Arkusz1!$S:$S=Arkusz2!N$1,1,0)</f>
        <v>0</v>
      </c>
      <c r="O2707">
        <f>IF(Arkusz1!$T:$T=Arkusz2!O$1,1,0)</f>
        <v>0</v>
      </c>
      <c r="P2707">
        <f>IF(Arkusz1!$T:$T=Arkusz2!P$1,1,0)</f>
        <v>0</v>
      </c>
      <c r="Q2707">
        <f>IF(Arkusz1!$T:$T=Arkusz2!Q$1,1,0)</f>
        <v>0</v>
      </c>
      <c r="R2707">
        <f>IF(Arkusz1!$O:$O=Arkusz2!R$1,1,0)</f>
        <v>0</v>
      </c>
      <c r="S2707" s="17">
        <f t="shared" si="66"/>
        <v>3.2071413573108588E-2</v>
      </c>
    </row>
    <row r="2708" spans="1:19">
      <c r="A2708">
        <f>Arkusz1!B2708</f>
        <v>2707</v>
      </c>
      <c r="B2708">
        <f>IF(Arkusz1!R:R=Arkusz2!B$1,1,0)</f>
        <v>0</v>
      </c>
      <c r="C2708">
        <f>IF(Arkusz1!$Q:$Q=Arkusz2!C$1,1,0)</f>
        <v>0</v>
      </c>
      <c r="D2708">
        <f>IF(Arkusz1!$Q:$Q=Arkusz2!D$1,1,0)</f>
        <v>0</v>
      </c>
      <c r="E2708">
        <f>IF(Arkusz1!$Q:$Q=Arkusz2!E$1,1,0)</f>
        <v>0</v>
      </c>
      <c r="F2708">
        <f>IF(Arkusz1!$Q:$Q=Arkusz2!F$1,1,0)</f>
        <v>0</v>
      </c>
      <c r="G2708">
        <f>IF(Arkusz1!$Q:$Q=Arkusz2!G$1,1,0)</f>
        <v>1</v>
      </c>
      <c r="H2708">
        <f>IF(Arkusz1!$Q:$Q=Arkusz2!H$1,1,0)</f>
        <v>0</v>
      </c>
      <c r="I2708">
        <f>IF(Arkusz1!$Q:$Q=Arkusz2!I$1,1,0)</f>
        <v>0</v>
      </c>
      <c r="J2708">
        <f>IF(Arkusz1!$Q:$Q=Arkusz2!J$1,1,0)</f>
        <v>0</v>
      </c>
      <c r="K2708">
        <f>IF(Arkusz1!$M:$M=Arkusz2!K$1,1,0)</f>
        <v>0</v>
      </c>
      <c r="L2708">
        <f>IF(Arkusz1!$M:$M=Arkusz2!L$1,1,0)</f>
        <v>0</v>
      </c>
      <c r="M2708">
        <f>IF(Arkusz1!$P:$P="",0,1)</f>
        <v>1</v>
      </c>
      <c r="N2708">
        <f>IF(Arkusz1!$S:$S=Arkusz2!N$1,1,0)</f>
        <v>0</v>
      </c>
      <c r="O2708">
        <f>IF(Arkusz1!$T:$T=Arkusz2!O$1,1,0)</f>
        <v>0</v>
      </c>
      <c r="P2708">
        <f>IF(Arkusz1!$T:$T=Arkusz2!P$1,1,0)</f>
        <v>0</v>
      </c>
      <c r="Q2708">
        <f>IF(Arkusz1!$T:$T=Arkusz2!Q$1,1,0)</f>
        <v>0</v>
      </c>
      <c r="R2708">
        <f>IF(Arkusz1!$O:$O=Arkusz2!R$1,1,0)</f>
        <v>0</v>
      </c>
      <c r="S2708" s="17">
        <f t="shared" si="66"/>
        <v>5.7394673231095802E-2</v>
      </c>
    </row>
    <row r="2709" spans="1:19">
      <c r="A2709">
        <f>Arkusz1!B2709</f>
        <v>2708</v>
      </c>
      <c r="B2709">
        <f>IF(Arkusz1!R:R=Arkusz2!B$1,1,0)</f>
        <v>0</v>
      </c>
      <c r="C2709">
        <f>IF(Arkusz1!$Q:$Q=Arkusz2!C$1,1,0)</f>
        <v>0</v>
      </c>
      <c r="D2709">
        <f>IF(Arkusz1!$Q:$Q=Arkusz2!D$1,1,0)</f>
        <v>0</v>
      </c>
      <c r="E2709">
        <f>IF(Arkusz1!$Q:$Q=Arkusz2!E$1,1,0)</f>
        <v>0</v>
      </c>
      <c r="F2709">
        <f>IF(Arkusz1!$Q:$Q=Arkusz2!F$1,1,0)</f>
        <v>0</v>
      </c>
      <c r="G2709">
        <f>IF(Arkusz1!$Q:$Q=Arkusz2!G$1,1,0)</f>
        <v>0</v>
      </c>
      <c r="H2709">
        <f>IF(Arkusz1!$Q:$Q=Arkusz2!H$1,1,0)</f>
        <v>1</v>
      </c>
      <c r="I2709">
        <f>IF(Arkusz1!$Q:$Q=Arkusz2!I$1,1,0)</f>
        <v>0</v>
      </c>
      <c r="J2709">
        <f>IF(Arkusz1!$Q:$Q=Arkusz2!J$1,1,0)</f>
        <v>0</v>
      </c>
      <c r="K2709">
        <f>IF(Arkusz1!$M:$M=Arkusz2!K$1,1,0)</f>
        <v>1</v>
      </c>
      <c r="L2709">
        <f>IF(Arkusz1!$M:$M=Arkusz2!L$1,1,0)</f>
        <v>0</v>
      </c>
      <c r="M2709">
        <f>IF(Arkusz1!$P:$P="",0,1)</f>
        <v>1</v>
      </c>
      <c r="N2709">
        <f>IF(Arkusz1!$S:$S=Arkusz2!N$1,1,0)</f>
        <v>0</v>
      </c>
      <c r="O2709">
        <f>IF(Arkusz1!$T:$T=Arkusz2!O$1,1,0)</f>
        <v>0</v>
      </c>
      <c r="P2709">
        <f>IF(Arkusz1!$T:$T=Arkusz2!P$1,1,0)</f>
        <v>0</v>
      </c>
      <c r="Q2709">
        <f>IF(Arkusz1!$T:$T=Arkusz2!Q$1,1,0)</f>
        <v>0</v>
      </c>
      <c r="R2709">
        <f>IF(Arkusz1!$O:$O=Arkusz2!R$1,1,0)</f>
        <v>0</v>
      </c>
      <c r="S2709" s="17">
        <f t="shared" si="66"/>
        <v>0.10163322948359395</v>
      </c>
    </row>
    <row r="2710" spans="1:19">
      <c r="A2710">
        <f>Arkusz1!B2710</f>
        <v>2709</v>
      </c>
      <c r="B2710">
        <f>IF(Arkusz1!R:R=Arkusz2!B$1,1,0)</f>
        <v>0</v>
      </c>
      <c r="C2710">
        <f>IF(Arkusz1!$Q:$Q=Arkusz2!C$1,1,0)</f>
        <v>0</v>
      </c>
      <c r="D2710">
        <f>IF(Arkusz1!$Q:$Q=Arkusz2!D$1,1,0)</f>
        <v>0</v>
      </c>
      <c r="E2710">
        <f>IF(Arkusz1!$Q:$Q=Arkusz2!E$1,1,0)</f>
        <v>0</v>
      </c>
      <c r="F2710">
        <f>IF(Arkusz1!$Q:$Q=Arkusz2!F$1,1,0)</f>
        <v>0</v>
      </c>
      <c r="G2710">
        <f>IF(Arkusz1!$Q:$Q=Arkusz2!G$1,1,0)</f>
        <v>1</v>
      </c>
      <c r="H2710">
        <f>IF(Arkusz1!$Q:$Q=Arkusz2!H$1,1,0)</f>
        <v>0</v>
      </c>
      <c r="I2710">
        <f>IF(Arkusz1!$Q:$Q=Arkusz2!I$1,1,0)</f>
        <v>0</v>
      </c>
      <c r="J2710">
        <f>IF(Arkusz1!$Q:$Q=Arkusz2!J$1,1,0)</f>
        <v>0</v>
      </c>
      <c r="K2710">
        <f>IF(Arkusz1!$M:$M=Arkusz2!K$1,1,0)</f>
        <v>0</v>
      </c>
      <c r="L2710">
        <f>IF(Arkusz1!$M:$M=Arkusz2!L$1,1,0)</f>
        <v>0</v>
      </c>
      <c r="M2710">
        <f>IF(Arkusz1!$P:$P="",0,1)</f>
        <v>1</v>
      </c>
      <c r="N2710">
        <f>IF(Arkusz1!$S:$S=Arkusz2!N$1,1,0)</f>
        <v>0</v>
      </c>
      <c r="O2710">
        <f>IF(Arkusz1!$T:$T=Arkusz2!O$1,1,0)</f>
        <v>0</v>
      </c>
      <c r="P2710">
        <f>IF(Arkusz1!$T:$T=Arkusz2!P$1,1,0)</f>
        <v>0</v>
      </c>
      <c r="Q2710">
        <f>IF(Arkusz1!$T:$T=Arkusz2!Q$1,1,0)</f>
        <v>0</v>
      </c>
      <c r="R2710">
        <f>IF(Arkusz1!$O:$O=Arkusz2!R$1,1,0)</f>
        <v>0</v>
      </c>
      <c r="S2710" s="17">
        <f t="shared" si="66"/>
        <v>5.7394673231095802E-2</v>
      </c>
    </row>
    <row r="2711" spans="1:19">
      <c r="A2711">
        <f>Arkusz1!B2711</f>
        <v>2710</v>
      </c>
      <c r="B2711">
        <f>IF(Arkusz1!R:R=Arkusz2!B$1,1,0)</f>
        <v>0</v>
      </c>
      <c r="C2711">
        <f>IF(Arkusz1!$Q:$Q=Arkusz2!C$1,1,0)</f>
        <v>0</v>
      </c>
      <c r="D2711">
        <f>IF(Arkusz1!$Q:$Q=Arkusz2!D$1,1,0)</f>
        <v>0</v>
      </c>
      <c r="E2711">
        <f>IF(Arkusz1!$Q:$Q=Arkusz2!E$1,1,0)</f>
        <v>0</v>
      </c>
      <c r="F2711">
        <f>IF(Arkusz1!$Q:$Q=Arkusz2!F$1,1,0)</f>
        <v>0</v>
      </c>
      <c r="G2711">
        <f>IF(Arkusz1!$Q:$Q=Arkusz2!G$1,1,0)</f>
        <v>0</v>
      </c>
      <c r="H2711">
        <f>IF(Arkusz1!$Q:$Q=Arkusz2!H$1,1,0)</f>
        <v>0</v>
      </c>
      <c r="I2711">
        <f>IF(Arkusz1!$Q:$Q=Arkusz2!I$1,1,0)</f>
        <v>0</v>
      </c>
      <c r="J2711">
        <f>IF(Arkusz1!$Q:$Q=Arkusz2!J$1,1,0)</f>
        <v>1</v>
      </c>
      <c r="K2711">
        <f>IF(Arkusz1!$M:$M=Arkusz2!K$1,1,0)</f>
        <v>0</v>
      </c>
      <c r="L2711">
        <f>IF(Arkusz1!$M:$M=Arkusz2!L$1,1,0)</f>
        <v>0</v>
      </c>
      <c r="M2711">
        <f>IF(Arkusz1!$P:$P="",0,1)</f>
        <v>0</v>
      </c>
      <c r="N2711">
        <f>IF(Arkusz1!$S:$S=Arkusz2!N$1,1,0)</f>
        <v>1</v>
      </c>
      <c r="O2711">
        <f>IF(Arkusz1!$T:$T=Arkusz2!O$1,1,0)</f>
        <v>0</v>
      </c>
      <c r="P2711">
        <f>IF(Arkusz1!$T:$T=Arkusz2!P$1,1,0)</f>
        <v>0</v>
      </c>
      <c r="Q2711">
        <f>IF(Arkusz1!$T:$T=Arkusz2!Q$1,1,0)</f>
        <v>0</v>
      </c>
      <c r="R2711">
        <f>IF(Arkusz1!$O:$O=Arkusz2!R$1,1,0)</f>
        <v>0</v>
      </c>
      <c r="S2711" s="17">
        <f t="shared" si="66"/>
        <v>6.0950324382530965E-2</v>
      </c>
    </row>
    <row r="2712" spans="1:19">
      <c r="A2712">
        <f>Arkusz1!B2712</f>
        <v>2711</v>
      </c>
      <c r="B2712">
        <f>IF(Arkusz1!R:R=Arkusz2!B$1,1,0)</f>
        <v>0</v>
      </c>
      <c r="C2712">
        <f>IF(Arkusz1!$Q:$Q=Arkusz2!C$1,1,0)</f>
        <v>0</v>
      </c>
      <c r="D2712">
        <f>IF(Arkusz1!$Q:$Q=Arkusz2!D$1,1,0)</f>
        <v>0</v>
      </c>
      <c r="E2712">
        <f>IF(Arkusz1!$Q:$Q=Arkusz2!E$1,1,0)</f>
        <v>0</v>
      </c>
      <c r="F2712">
        <f>IF(Arkusz1!$Q:$Q=Arkusz2!F$1,1,0)</f>
        <v>0</v>
      </c>
      <c r="G2712">
        <f>IF(Arkusz1!$Q:$Q=Arkusz2!G$1,1,0)</f>
        <v>0</v>
      </c>
      <c r="H2712">
        <f>IF(Arkusz1!$Q:$Q=Arkusz2!H$1,1,0)</f>
        <v>0</v>
      </c>
      <c r="I2712">
        <f>IF(Arkusz1!$Q:$Q=Arkusz2!I$1,1,0)</f>
        <v>0</v>
      </c>
      <c r="J2712">
        <f>IF(Arkusz1!$Q:$Q=Arkusz2!J$1,1,0)</f>
        <v>1</v>
      </c>
      <c r="K2712">
        <f>IF(Arkusz1!$M:$M=Arkusz2!K$1,1,0)</f>
        <v>0</v>
      </c>
      <c r="L2712">
        <f>IF(Arkusz1!$M:$M=Arkusz2!L$1,1,0)</f>
        <v>0</v>
      </c>
      <c r="M2712">
        <f>IF(Arkusz1!$P:$P="",0,1)</f>
        <v>1</v>
      </c>
      <c r="N2712">
        <f>IF(Arkusz1!$S:$S=Arkusz2!N$1,1,0)</f>
        <v>0</v>
      </c>
      <c r="O2712">
        <f>IF(Arkusz1!$T:$T=Arkusz2!O$1,1,0)</f>
        <v>0</v>
      </c>
      <c r="P2712">
        <f>IF(Arkusz1!$T:$T=Arkusz2!P$1,1,0)</f>
        <v>0</v>
      </c>
      <c r="Q2712">
        <f>IF(Arkusz1!$T:$T=Arkusz2!Q$1,1,0)</f>
        <v>0</v>
      </c>
      <c r="R2712">
        <f>IF(Arkusz1!$O:$O=Arkusz2!R$1,1,0)</f>
        <v>0</v>
      </c>
      <c r="S2712" s="17">
        <f t="shared" si="66"/>
        <v>3.2071413573108588E-2</v>
      </c>
    </row>
    <row r="2713" spans="1:19">
      <c r="A2713">
        <f>Arkusz1!B2713</f>
        <v>2712</v>
      </c>
      <c r="B2713">
        <f>IF(Arkusz1!R:R=Arkusz2!B$1,1,0)</f>
        <v>0</v>
      </c>
      <c r="C2713">
        <f>IF(Arkusz1!$Q:$Q=Arkusz2!C$1,1,0)</f>
        <v>0</v>
      </c>
      <c r="D2713">
        <f>IF(Arkusz1!$Q:$Q=Arkusz2!D$1,1,0)</f>
        <v>0</v>
      </c>
      <c r="E2713">
        <f>IF(Arkusz1!$Q:$Q=Arkusz2!E$1,1,0)</f>
        <v>0</v>
      </c>
      <c r="F2713">
        <f>IF(Arkusz1!$Q:$Q=Arkusz2!F$1,1,0)</f>
        <v>0</v>
      </c>
      <c r="G2713">
        <f>IF(Arkusz1!$Q:$Q=Arkusz2!G$1,1,0)</f>
        <v>0</v>
      </c>
      <c r="H2713">
        <f>IF(Arkusz1!$Q:$Q=Arkusz2!H$1,1,0)</f>
        <v>0</v>
      </c>
      <c r="I2713">
        <f>IF(Arkusz1!$Q:$Q=Arkusz2!I$1,1,0)</f>
        <v>0</v>
      </c>
      <c r="J2713">
        <f>IF(Arkusz1!$Q:$Q=Arkusz2!J$1,1,0)</f>
        <v>1</v>
      </c>
      <c r="K2713">
        <f>IF(Arkusz1!$M:$M=Arkusz2!K$1,1,0)</f>
        <v>0</v>
      </c>
      <c r="L2713">
        <f>IF(Arkusz1!$M:$M=Arkusz2!L$1,1,0)</f>
        <v>0</v>
      </c>
      <c r="M2713">
        <f>IF(Arkusz1!$P:$P="",0,1)</f>
        <v>0</v>
      </c>
      <c r="N2713">
        <f>IF(Arkusz1!$S:$S=Arkusz2!N$1,1,0)</f>
        <v>0</v>
      </c>
      <c r="O2713">
        <f>IF(Arkusz1!$T:$T=Arkusz2!O$1,1,0)</f>
        <v>0</v>
      </c>
      <c r="P2713">
        <f>IF(Arkusz1!$T:$T=Arkusz2!P$1,1,0)</f>
        <v>0</v>
      </c>
      <c r="Q2713">
        <f>IF(Arkusz1!$T:$T=Arkusz2!Q$1,1,0)</f>
        <v>0</v>
      </c>
      <c r="R2713">
        <f>IF(Arkusz1!$O:$O=Arkusz2!R$1,1,0)</f>
        <v>0</v>
      </c>
      <c r="S2713" s="17">
        <f t="shared" si="66"/>
        <v>3.4502880732867523E-2</v>
      </c>
    </row>
    <row r="2714" spans="1:19">
      <c r="A2714">
        <f>Arkusz1!B2714</f>
        <v>2713</v>
      </c>
      <c r="B2714">
        <f>IF(Arkusz1!R:R=Arkusz2!B$1,1,0)</f>
        <v>0</v>
      </c>
      <c r="C2714">
        <f>IF(Arkusz1!$Q:$Q=Arkusz2!C$1,1,0)</f>
        <v>0</v>
      </c>
      <c r="D2714">
        <f>IF(Arkusz1!$Q:$Q=Arkusz2!D$1,1,0)</f>
        <v>0</v>
      </c>
      <c r="E2714">
        <f>IF(Arkusz1!$Q:$Q=Arkusz2!E$1,1,0)</f>
        <v>0</v>
      </c>
      <c r="F2714">
        <f>IF(Arkusz1!$Q:$Q=Arkusz2!F$1,1,0)</f>
        <v>0</v>
      </c>
      <c r="G2714">
        <f>IF(Arkusz1!$Q:$Q=Arkusz2!G$1,1,0)</f>
        <v>0</v>
      </c>
      <c r="H2714">
        <f>IF(Arkusz1!$Q:$Q=Arkusz2!H$1,1,0)</f>
        <v>0</v>
      </c>
      <c r="I2714">
        <f>IF(Arkusz1!$Q:$Q=Arkusz2!I$1,1,0)</f>
        <v>0</v>
      </c>
      <c r="J2714">
        <f>IF(Arkusz1!$Q:$Q=Arkusz2!J$1,1,0)</f>
        <v>1</v>
      </c>
      <c r="K2714">
        <f>IF(Arkusz1!$M:$M=Arkusz2!K$1,1,0)</f>
        <v>0</v>
      </c>
      <c r="L2714">
        <f>IF(Arkusz1!$M:$M=Arkusz2!L$1,1,0)</f>
        <v>0</v>
      </c>
      <c r="M2714">
        <f>IF(Arkusz1!$P:$P="",0,1)</f>
        <v>1</v>
      </c>
      <c r="N2714">
        <f>IF(Arkusz1!$S:$S=Arkusz2!N$1,1,0)</f>
        <v>0</v>
      </c>
      <c r="O2714">
        <f>IF(Arkusz1!$T:$T=Arkusz2!O$1,1,0)</f>
        <v>0</v>
      </c>
      <c r="P2714">
        <f>IF(Arkusz1!$T:$T=Arkusz2!P$1,1,0)</f>
        <v>0</v>
      </c>
      <c r="Q2714">
        <f>IF(Arkusz1!$T:$T=Arkusz2!Q$1,1,0)</f>
        <v>0</v>
      </c>
      <c r="R2714">
        <f>IF(Arkusz1!$O:$O=Arkusz2!R$1,1,0)</f>
        <v>0</v>
      </c>
      <c r="S2714" s="17">
        <f t="shared" si="66"/>
        <v>3.2071413573108588E-2</v>
      </c>
    </row>
    <row r="2715" spans="1:19">
      <c r="A2715">
        <f>Arkusz1!B2715</f>
        <v>2714</v>
      </c>
      <c r="B2715">
        <f>IF(Arkusz1!R:R=Arkusz2!B$1,1,0)</f>
        <v>1</v>
      </c>
      <c r="C2715">
        <f>IF(Arkusz1!$Q:$Q=Arkusz2!C$1,1,0)</f>
        <v>0</v>
      </c>
      <c r="D2715">
        <f>IF(Arkusz1!$Q:$Q=Arkusz2!D$1,1,0)</f>
        <v>0</v>
      </c>
      <c r="E2715">
        <f>IF(Arkusz1!$Q:$Q=Arkusz2!E$1,1,0)</f>
        <v>0</v>
      </c>
      <c r="F2715">
        <f>IF(Arkusz1!$Q:$Q=Arkusz2!F$1,1,0)</f>
        <v>0</v>
      </c>
      <c r="G2715">
        <f>IF(Arkusz1!$Q:$Q=Arkusz2!G$1,1,0)</f>
        <v>0</v>
      </c>
      <c r="H2715">
        <f>IF(Arkusz1!$Q:$Q=Arkusz2!H$1,1,0)</f>
        <v>0</v>
      </c>
      <c r="I2715">
        <f>IF(Arkusz1!$Q:$Q=Arkusz2!I$1,1,0)</f>
        <v>0</v>
      </c>
      <c r="J2715">
        <f>IF(Arkusz1!$Q:$Q=Arkusz2!J$1,1,0)</f>
        <v>0</v>
      </c>
      <c r="K2715">
        <f>IF(Arkusz1!$M:$M=Arkusz2!K$1,1,0)</f>
        <v>0</v>
      </c>
      <c r="L2715">
        <f>IF(Arkusz1!$M:$M=Arkusz2!L$1,1,0)</f>
        <v>0</v>
      </c>
      <c r="M2715">
        <f>IF(Arkusz1!$P:$P="",0,1)</f>
        <v>0</v>
      </c>
      <c r="N2715">
        <f>IF(Arkusz1!$S:$S=Arkusz2!N$1,1,0)</f>
        <v>0</v>
      </c>
      <c r="O2715">
        <f>IF(Arkusz1!$T:$T=Arkusz2!O$1,1,0)</f>
        <v>0</v>
      </c>
      <c r="P2715">
        <f>IF(Arkusz1!$T:$T=Arkusz2!P$1,1,0)</f>
        <v>0</v>
      </c>
      <c r="Q2715">
        <f>IF(Arkusz1!$T:$T=Arkusz2!Q$1,1,0)</f>
        <v>0</v>
      </c>
      <c r="R2715">
        <f>IF(Arkusz1!$O:$O=Arkusz2!R$1,1,0)</f>
        <v>1</v>
      </c>
      <c r="S2715" s="17">
        <f t="shared" si="66"/>
        <v>0.78571300199005822</v>
      </c>
    </row>
    <row r="2716" spans="1:19">
      <c r="A2716">
        <f>Arkusz1!B2716</f>
        <v>2715</v>
      </c>
      <c r="B2716">
        <f>IF(Arkusz1!R:R=Arkusz2!B$1,1,0)</f>
        <v>0</v>
      </c>
      <c r="C2716">
        <f>IF(Arkusz1!$Q:$Q=Arkusz2!C$1,1,0)</f>
        <v>0</v>
      </c>
      <c r="D2716">
        <f>IF(Arkusz1!$Q:$Q=Arkusz2!D$1,1,0)</f>
        <v>0</v>
      </c>
      <c r="E2716">
        <f>IF(Arkusz1!$Q:$Q=Arkusz2!E$1,1,0)</f>
        <v>0</v>
      </c>
      <c r="F2716">
        <f>IF(Arkusz1!$Q:$Q=Arkusz2!F$1,1,0)</f>
        <v>0</v>
      </c>
      <c r="G2716">
        <f>IF(Arkusz1!$Q:$Q=Arkusz2!G$1,1,0)</f>
        <v>0</v>
      </c>
      <c r="H2716">
        <f>IF(Arkusz1!$Q:$Q=Arkusz2!H$1,1,0)</f>
        <v>0</v>
      </c>
      <c r="I2716">
        <f>IF(Arkusz1!$Q:$Q=Arkusz2!I$1,1,0)</f>
        <v>0</v>
      </c>
      <c r="J2716">
        <f>IF(Arkusz1!$Q:$Q=Arkusz2!J$1,1,0)</f>
        <v>1</v>
      </c>
      <c r="K2716">
        <f>IF(Arkusz1!$M:$M=Arkusz2!K$1,1,0)</f>
        <v>0</v>
      </c>
      <c r="L2716">
        <f>IF(Arkusz1!$M:$M=Arkusz2!L$1,1,0)</f>
        <v>0</v>
      </c>
      <c r="M2716">
        <f>IF(Arkusz1!$P:$P="",0,1)</f>
        <v>1</v>
      </c>
      <c r="N2716">
        <f>IF(Arkusz1!$S:$S=Arkusz2!N$1,1,0)</f>
        <v>0</v>
      </c>
      <c r="O2716">
        <f>IF(Arkusz1!$T:$T=Arkusz2!O$1,1,0)</f>
        <v>0</v>
      </c>
      <c r="P2716">
        <f>IF(Arkusz1!$T:$T=Arkusz2!P$1,1,0)</f>
        <v>0</v>
      </c>
      <c r="Q2716">
        <f>IF(Arkusz1!$T:$T=Arkusz2!Q$1,1,0)</f>
        <v>0</v>
      </c>
      <c r="R2716">
        <f>IF(Arkusz1!$O:$O=Arkusz2!R$1,1,0)</f>
        <v>0</v>
      </c>
      <c r="S2716" s="17">
        <f t="shared" si="66"/>
        <v>3.2071413573108588E-2</v>
      </c>
    </row>
    <row r="2717" spans="1:19">
      <c r="A2717">
        <f>Arkusz1!B2717</f>
        <v>2716</v>
      </c>
      <c r="B2717">
        <f>IF(Arkusz1!R:R=Arkusz2!B$1,1,0)</f>
        <v>0</v>
      </c>
      <c r="C2717">
        <f>IF(Arkusz1!$Q:$Q=Arkusz2!C$1,1,0)</f>
        <v>0</v>
      </c>
      <c r="D2717">
        <f>IF(Arkusz1!$Q:$Q=Arkusz2!D$1,1,0)</f>
        <v>0</v>
      </c>
      <c r="E2717">
        <f>IF(Arkusz1!$Q:$Q=Arkusz2!E$1,1,0)</f>
        <v>0</v>
      </c>
      <c r="F2717">
        <f>IF(Arkusz1!$Q:$Q=Arkusz2!F$1,1,0)</f>
        <v>0</v>
      </c>
      <c r="G2717">
        <f>IF(Arkusz1!$Q:$Q=Arkusz2!G$1,1,0)</f>
        <v>0</v>
      </c>
      <c r="H2717">
        <f>IF(Arkusz1!$Q:$Q=Arkusz2!H$1,1,0)</f>
        <v>0</v>
      </c>
      <c r="I2717">
        <f>IF(Arkusz1!$Q:$Q=Arkusz2!I$1,1,0)</f>
        <v>0</v>
      </c>
      <c r="J2717">
        <f>IF(Arkusz1!$Q:$Q=Arkusz2!J$1,1,0)</f>
        <v>1</v>
      </c>
      <c r="K2717">
        <f>IF(Arkusz1!$M:$M=Arkusz2!K$1,1,0)</f>
        <v>0</v>
      </c>
      <c r="L2717">
        <f>IF(Arkusz1!$M:$M=Arkusz2!L$1,1,0)</f>
        <v>0</v>
      </c>
      <c r="M2717">
        <f>IF(Arkusz1!$P:$P="",0,1)</f>
        <v>1</v>
      </c>
      <c r="N2717">
        <f>IF(Arkusz1!$S:$S=Arkusz2!N$1,1,0)</f>
        <v>0</v>
      </c>
      <c r="O2717">
        <f>IF(Arkusz1!$T:$T=Arkusz2!O$1,1,0)</f>
        <v>0</v>
      </c>
      <c r="P2717">
        <f>IF(Arkusz1!$T:$T=Arkusz2!P$1,1,0)</f>
        <v>0</v>
      </c>
      <c r="Q2717">
        <f>IF(Arkusz1!$T:$T=Arkusz2!Q$1,1,0)</f>
        <v>0</v>
      </c>
      <c r="R2717">
        <f>IF(Arkusz1!$O:$O=Arkusz2!R$1,1,0)</f>
        <v>0</v>
      </c>
      <c r="S2717" s="17">
        <f t="shared" si="66"/>
        <v>3.2071413573108588E-2</v>
      </c>
    </row>
    <row r="2718" spans="1:19">
      <c r="A2718">
        <f>Arkusz1!B2718</f>
        <v>2717</v>
      </c>
      <c r="B2718">
        <f>IF(Arkusz1!R:R=Arkusz2!B$1,1,0)</f>
        <v>0</v>
      </c>
      <c r="C2718">
        <f>IF(Arkusz1!$Q:$Q=Arkusz2!C$1,1,0)</f>
        <v>0</v>
      </c>
      <c r="D2718">
        <f>IF(Arkusz1!$Q:$Q=Arkusz2!D$1,1,0)</f>
        <v>0</v>
      </c>
      <c r="E2718">
        <f>IF(Arkusz1!$Q:$Q=Arkusz2!E$1,1,0)</f>
        <v>0</v>
      </c>
      <c r="F2718">
        <f>IF(Arkusz1!$Q:$Q=Arkusz2!F$1,1,0)</f>
        <v>0</v>
      </c>
      <c r="G2718">
        <f>IF(Arkusz1!$Q:$Q=Arkusz2!G$1,1,0)</f>
        <v>0</v>
      </c>
      <c r="H2718">
        <f>IF(Arkusz1!$Q:$Q=Arkusz2!H$1,1,0)</f>
        <v>0</v>
      </c>
      <c r="I2718">
        <f>IF(Arkusz1!$Q:$Q=Arkusz2!I$1,1,0)</f>
        <v>0</v>
      </c>
      <c r="J2718">
        <f>IF(Arkusz1!$Q:$Q=Arkusz2!J$1,1,0)</f>
        <v>1</v>
      </c>
      <c r="K2718">
        <f>IF(Arkusz1!$M:$M=Arkusz2!K$1,1,0)</f>
        <v>0</v>
      </c>
      <c r="L2718">
        <f>IF(Arkusz1!$M:$M=Arkusz2!L$1,1,0)</f>
        <v>0</v>
      </c>
      <c r="M2718">
        <f>IF(Arkusz1!$P:$P="",0,1)</f>
        <v>1</v>
      </c>
      <c r="N2718">
        <f>IF(Arkusz1!$S:$S=Arkusz2!N$1,1,0)</f>
        <v>0</v>
      </c>
      <c r="O2718">
        <f>IF(Arkusz1!$T:$T=Arkusz2!O$1,1,0)</f>
        <v>0</v>
      </c>
      <c r="P2718">
        <f>IF(Arkusz1!$T:$T=Arkusz2!P$1,1,0)</f>
        <v>0</v>
      </c>
      <c r="Q2718">
        <f>IF(Arkusz1!$T:$T=Arkusz2!Q$1,1,0)</f>
        <v>0</v>
      </c>
      <c r="R2718">
        <f>IF(Arkusz1!$O:$O=Arkusz2!R$1,1,0)</f>
        <v>0</v>
      </c>
      <c r="S2718" s="17">
        <f t="shared" si="66"/>
        <v>3.2071413573108588E-2</v>
      </c>
    </row>
    <row r="2719" spans="1:19">
      <c r="A2719">
        <f>Arkusz1!B2719</f>
        <v>2718</v>
      </c>
      <c r="B2719">
        <f>IF(Arkusz1!R:R=Arkusz2!B$1,1,0)</f>
        <v>0</v>
      </c>
      <c r="C2719">
        <f>IF(Arkusz1!$Q:$Q=Arkusz2!C$1,1,0)</f>
        <v>0</v>
      </c>
      <c r="D2719">
        <f>IF(Arkusz1!$Q:$Q=Arkusz2!D$1,1,0)</f>
        <v>0</v>
      </c>
      <c r="E2719">
        <f>IF(Arkusz1!$Q:$Q=Arkusz2!E$1,1,0)</f>
        <v>0</v>
      </c>
      <c r="F2719">
        <f>IF(Arkusz1!$Q:$Q=Arkusz2!F$1,1,0)</f>
        <v>0</v>
      </c>
      <c r="G2719">
        <f>IF(Arkusz1!$Q:$Q=Arkusz2!G$1,1,0)</f>
        <v>1</v>
      </c>
      <c r="H2719">
        <f>IF(Arkusz1!$Q:$Q=Arkusz2!H$1,1,0)</f>
        <v>0</v>
      </c>
      <c r="I2719">
        <f>IF(Arkusz1!$Q:$Q=Arkusz2!I$1,1,0)</f>
        <v>0</v>
      </c>
      <c r="J2719">
        <f>IF(Arkusz1!$Q:$Q=Arkusz2!J$1,1,0)</f>
        <v>0</v>
      </c>
      <c r="K2719">
        <f>IF(Arkusz1!$M:$M=Arkusz2!K$1,1,0)</f>
        <v>0</v>
      </c>
      <c r="L2719">
        <f>IF(Arkusz1!$M:$M=Arkusz2!L$1,1,0)</f>
        <v>0</v>
      </c>
      <c r="M2719">
        <f>IF(Arkusz1!$P:$P="",0,1)</f>
        <v>1</v>
      </c>
      <c r="N2719">
        <f>IF(Arkusz1!$S:$S=Arkusz2!N$1,1,0)</f>
        <v>0</v>
      </c>
      <c r="O2719">
        <f>IF(Arkusz1!$T:$T=Arkusz2!O$1,1,0)</f>
        <v>0</v>
      </c>
      <c r="P2719">
        <f>IF(Arkusz1!$T:$T=Arkusz2!P$1,1,0)</f>
        <v>0</v>
      </c>
      <c r="Q2719">
        <f>IF(Arkusz1!$T:$T=Arkusz2!Q$1,1,0)</f>
        <v>0</v>
      </c>
      <c r="R2719">
        <f>IF(Arkusz1!$O:$O=Arkusz2!R$1,1,0)</f>
        <v>0</v>
      </c>
      <c r="S2719" s="17">
        <f t="shared" si="66"/>
        <v>5.7394673231095802E-2</v>
      </c>
    </row>
    <row r="2720" spans="1:19">
      <c r="A2720">
        <f>Arkusz1!B2720</f>
        <v>2719</v>
      </c>
      <c r="B2720">
        <f>IF(Arkusz1!R:R=Arkusz2!B$1,1,0)</f>
        <v>0</v>
      </c>
      <c r="C2720">
        <f>IF(Arkusz1!$Q:$Q=Arkusz2!C$1,1,0)</f>
        <v>0</v>
      </c>
      <c r="D2720">
        <f>IF(Arkusz1!$Q:$Q=Arkusz2!D$1,1,0)</f>
        <v>1</v>
      </c>
      <c r="E2720">
        <f>IF(Arkusz1!$Q:$Q=Arkusz2!E$1,1,0)</f>
        <v>0</v>
      </c>
      <c r="F2720">
        <f>IF(Arkusz1!$Q:$Q=Arkusz2!F$1,1,0)</f>
        <v>0</v>
      </c>
      <c r="G2720">
        <f>IF(Arkusz1!$Q:$Q=Arkusz2!G$1,1,0)</f>
        <v>0</v>
      </c>
      <c r="H2720">
        <f>IF(Arkusz1!$Q:$Q=Arkusz2!H$1,1,0)</f>
        <v>0</v>
      </c>
      <c r="I2720">
        <f>IF(Arkusz1!$Q:$Q=Arkusz2!I$1,1,0)</f>
        <v>0</v>
      </c>
      <c r="J2720">
        <f>IF(Arkusz1!$Q:$Q=Arkusz2!J$1,1,0)</f>
        <v>0</v>
      </c>
      <c r="K2720">
        <f>IF(Arkusz1!$M:$M=Arkusz2!K$1,1,0)</f>
        <v>0</v>
      </c>
      <c r="L2720">
        <f>IF(Arkusz1!$M:$M=Arkusz2!L$1,1,0)</f>
        <v>0</v>
      </c>
      <c r="M2720">
        <f>IF(Arkusz1!$P:$P="",0,1)</f>
        <v>0</v>
      </c>
      <c r="N2720">
        <f>IF(Arkusz1!$S:$S=Arkusz2!N$1,1,0)</f>
        <v>0</v>
      </c>
      <c r="O2720">
        <f>IF(Arkusz1!$T:$T=Arkusz2!O$1,1,0)</f>
        <v>0</v>
      </c>
      <c r="P2720">
        <f>IF(Arkusz1!$T:$T=Arkusz2!P$1,1,0)</f>
        <v>0</v>
      </c>
      <c r="Q2720">
        <f>IF(Arkusz1!$T:$T=Arkusz2!Q$1,1,0)</f>
        <v>0</v>
      </c>
      <c r="R2720">
        <f>IF(Arkusz1!$O:$O=Arkusz2!R$1,1,0)</f>
        <v>0</v>
      </c>
      <c r="S2720" s="17">
        <f t="shared" si="66"/>
        <v>0.26100436925187664</v>
      </c>
    </row>
    <row r="2721" spans="1:19">
      <c r="A2721">
        <f>Arkusz1!B2721</f>
        <v>2720</v>
      </c>
      <c r="B2721">
        <f>IF(Arkusz1!R:R=Arkusz2!B$1,1,0)</f>
        <v>0</v>
      </c>
      <c r="C2721">
        <f>IF(Arkusz1!$Q:$Q=Arkusz2!C$1,1,0)</f>
        <v>0</v>
      </c>
      <c r="D2721">
        <f>IF(Arkusz1!$Q:$Q=Arkusz2!D$1,1,0)</f>
        <v>0</v>
      </c>
      <c r="E2721">
        <f>IF(Arkusz1!$Q:$Q=Arkusz2!E$1,1,0)</f>
        <v>0</v>
      </c>
      <c r="F2721">
        <f>IF(Arkusz1!$Q:$Q=Arkusz2!F$1,1,0)</f>
        <v>0</v>
      </c>
      <c r="G2721">
        <f>IF(Arkusz1!$Q:$Q=Arkusz2!G$1,1,0)</f>
        <v>0</v>
      </c>
      <c r="H2721">
        <f>IF(Arkusz1!$Q:$Q=Arkusz2!H$1,1,0)</f>
        <v>0</v>
      </c>
      <c r="I2721">
        <f>IF(Arkusz1!$Q:$Q=Arkusz2!I$1,1,0)</f>
        <v>0</v>
      </c>
      <c r="J2721">
        <f>IF(Arkusz1!$Q:$Q=Arkusz2!J$1,1,0)</f>
        <v>1</v>
      </c>
      <c r="K2721">
        <f>IF(Arkusz1!$M:$M=Arkusz2!K$1,1,0)</f>
        <v>0</v>
      </c>
      <c r="L2721">
        <f>IF(Arkusz1!$M:$M=Arkusz2!L$1,1,0)</f>
        <v>0</v>
      </c>
      <c r="M2721">
        <f>IF(Arkusz1!$P:$P="",0,1)</f>
        <v>1</v>
      </c>
      <c r="N2721">
        <f>IF(Arkusz1!$S:$S=Arkusz2!N$1,1,0)</f>
        <v>0</v>
      </c>
      <c r="O2721">
        <f>IF(Arkusz1!$T:$T=Arkusz2!O$1,1,0)</f>
        <v>0</v>
      </c>
      <c r="P2721">
        <f>IF(Arkusz1!$T:$T=Arkusz2!P$1,1,0)</f>
        <v>0</v>
      </c>
      <c r="Q2721">
        <f>IF(Arkusz1!$T:$T=Arkusz2!Q$1,1,0)</f>
        <v>0</v>
      </c>
      <c r="R2721">
        <f>IF(Arkusz1!$O:$O=Arkusz2!R$1,1,0)</f>
        <v>0</v>
      </c>
      <c r="S2721" s="17">
        <f t="shared" si="66"/>
        <v>3.2071413573108588E-2</v>
      </c>
    </row>
    <row r="2722" spans="1:19">
      <c r="A2722">
        <f>Arkusz1!B2722</f>
        <v>2721</v>
      </c>
      <c r="B2722">
        <f>IF(Arkusz1!R:R=Arkusz2!B$1,1,0)</f>
        <v>0</v>
      </c>
      <c r="C2722">
        <f>IF(Arkusz1!$Q:$Q=Arkusz2!C$1,1,0)</f>
        <v>0</v>
      </c>
      <c r="D2722">
        <f>IF(Arkusz1!$Q:$Q=Arkusz2!D$1,1,0)</f>
        <v>0</v>
      </c>
      <c r="E2722">
        <f>IF(Arkusz1!$Q:$Q=Arkusz2!E$1,1,0)</f>
        <v>0</v>
      </c>
      <c r="F2722">
        <f>IF(Arkusz1!$Q:$Q=Arkusz2!F$1,1,0)</f>
        <v>0</v>
      </c>
      <c r="G2722">
        <f>IF(Arkusz1!$Q:$Q=Arkusz2!G$1,1,0)</f>
        <v>0</v>
      </c>
      <c r="H2722">
        <f>IF(Arkusz1!$Q:$Q=Arkusz2!H$1,1,0)</f>
        <v>0</v>
      </c>
      <c r="I2722">
        <f>IF(Arkusz1!$Q:$Q=Arkusz2!I$1,1,0)</f>
        <v>0</v>
      </c>
      <c r="J2722">
        <f>IF(Arkusz1!$Q:$Q=Arkusz2!J$1,1,0)</f>
        <v>1</v>
      </c>
      <c r="K2722">
        <f>IF(Arkusz1!$M:$M=Arkusz2!K$1,1,0)</f>
        <v>0</v>
      </c>
      <c r="L2722">
        <f>IF(Arkusz1!$M:$M=Arkusz2!L$1,1,0)</f>
        <v>0</v>
      </c>
      <c r="M2722">
        <f>IF(Arkusz1!$P:$P="",0,1)</f>
        <v>1</v>
      </c>
      <c r="N2722">
        <f>IF(Arkusz1!$S:$S=Arkusz2!N$1,1,0)</f>
        <v>0</v>
      </c>
      <c r="O2722">
        <f>IF(Arkusz1!$T:$T=Arkusz2!O$1,1,0)</f>
        <v>0</v>
      </c>
      <c r="P2722">
        <f>IF(Arkusz1!$T:$T=Arkusz2!P$1,1,0)</f>
        <v>0</v>
      </c>
      <c r="Q2722">
        <f>IF(Arkusz1!$T:$T=Arkusz2!Q$1,1,0)</f>
        <v>0</v>
      </c>
      <c r="R2722">
        <f>IF(Arkusz1!$O:$O=Arkusz2!R$1,1,0)</f>
        <v>0</v>
      </c>
      <c r="S2722" s="17">
        <f t="shared" si="66"/>
        <v>3.2071413573108588E-2</v>
      </c>
    </row>
    <row r="2723" spans="1:19">
      <c r="A2723">
        <f>Arkusz1!B2723</f>
        <v>2722</v>
      </c>
      <c r="B2723">
        <f>IF(Arkusz1!R:R=Arkusz2!B$1,1,0)</f>
        <v>0</v>
      </c>
      <c r="C2723">
        <f>IF(Arkusz1!$Q:$Q=Arkusz2!C$1,1,0)</f>
        <v>1</v>
      </c>
      <c r="D2723">
        <f>IF(Arkusz1!$Q:$Q=Arkusz2!D$1,1,0)</f>
        <v>0</v>
      </c>
      <c r="E2723">
        <f>IF(Arkusz1!$Q:$Q=Arkusz2!E$1,1,0)</f>
        <v>0</v>
      </c>
      <c r="F2723">
        <f>IF(Arkusz1!$Q:$Q=Arkusz2!F$1,1,0)</f>
        <v>0</v>
      </c>
      <c r="G2723">
        <f>IF(Arkusz1!$Q:$Q=Arkusz2!G$1,1,0)</f>
        <v>0</v>
      </c>
      <c r="H2723">
        <f>IF(Arkusz1!$Q:$Q=Arkusz2!H$1,1,0)</f>
        <v>0</v>
      </c>
      <c r="I2723">
        <f>IF(Arkusz1!$Q:$Q=Arkusz2!I$1,1,0)</f>
        <v>0</v>
      </c>
      <c r="J2723">
        <f>IF(Arkusz1!$Q:$Q=Arkusz2!J$1,1,0)</f>
        <v>0</v>
      </c>
      <c r="K2723">
        <f>IF(Arkusz1!$M:$M=Arkusz2!K$1,1,0)</f>
        <v>0</v>
      </c>
      <c r="L2723">
        <f>IF(Arkusz1!$M:$M=Arkusz2!L$1,1,0)</f>
        <v>0</v>
      </c>
      <c r="M2723">
        <f>IF(Arkusz1!$P:$P="",0,1)</f>
        <v>1</v>
      </c>
      <c r="N2723">
        <f>IF(Arkusz1!$S:$S=Arkusz2!N$1,1,0)</f>
        <v>0</v>
      </c>
      <c r="O2723">
        <f>IF(Arkusz1!$T:$T=Arkusz2!O$1,1,0)</f>
        <v>0</v>
      </c>
      <c r="P2723">
        <f>IF(Arkusz1!$T:$T=Arkusz2!P$1,1,0)</f>
        <v>1</v>
      </c>
      <c r="Q2723">
        <f>IF(Arkusz1!$T:$T=Arkusz2!Q$1,1,0)</f>
        <v>0</v>
      </c>
      <c r="R2723">
        <f>IF(Arkusz1!$O:$O=Arkusz2!R$1,1,0)</f>
        <v>0</v>
      </c>
      <c r="S2723" s="17">
        <f t="shared" si="66"/>
        <v>0.47068291614878893</v>
      </c>
    </row>
    <row r="2724" spans="1:19">
      <c r="A2724">
        <f>Arkusz1!B2724</f>
        <v>2723</v>
      </c>
      <c r="B2724">
        <f>IF(Arkusz1!R:R=Arkusz2!B$1,1,0)</f>
        <v>0</v>
      </c>
      <c r="C2724">
        <f>IF(Arkusz1!$Q:$Q=Arkusz2!C$1,1,0)</f>
        <v>0</v>
      </c>
      <c r="D2724">
        <f>IF(Arkusz1!$Q:$Q=Arkusz2!D$1,1,0)</f>
        <v>0</v>
      </c>
      <c r="E2724">
        <f>IF(Arkusz1!$Q:$Q=Arkusz2!E$1,1,0)</f>
        <v>0</v>
      </c>
      <c r="F2724">
        <f>IF(Arkusz1!$Q:$Q=Arkusz2!F$1,1,0)</f>
        <v>0</v>
      </c>
      <c r="G2724">
        <f>IF(Arkusz1!$Q:$Q=Arkusz2!G$1,1,0)</f>
        <v>0</v>
      </c>
      <c r="H2724">
        <f>IF(Arkusz1!$Q:$Q=Arkusz2!H$1,1,0)</f>
        <v>0</v>
      </c>
      <c r="I2724">
        <f>IF(Arkusz1!$Q:$Q=Arkusz2!I$1,1,0)</f>
        <v>0</v>
      </c>
      <c r="J2724">
        <f>IF(Arkusz1!$Q:$Q=Arkusz2!J$1,1,0)</f>
        <v>1</v>
      </c>
      <c r="K2724">
        <f>IF(Arkusz1!$M:$M=Arkusz2!K$1,1,0)</f>
        <v>0</v>
      </c>
      <c r="L2724">
        <f>IF(Arkusz1!$M:$M=Arkusz2!L$1,1,0)</f>
        <v>0</v>
      </c>
      <c r="M2724">
        <f>IF(Arkusz1!$P:$P="",0,1)</f>
        <v>0</v>
      </c>
      <c r="N2724">
        <f>IF(Arkusz1!$S:$S=Arkusz2!N$1,1,0)</f>
        <v>0</v>
      </c>
      <c r="O2724">
        <f>IF(Arkusz1!$T:$T=Arkusz2!O$1,1,0)</f>
        <v>0</v>
      </c>
      <c r="P2724">
        <f>IF(Arkusz1!$T:$T=Arkusz2!P$1,1,0)</f>
        <v>0</v>
      </c>
      <c r="Q2724">
        <f>IF(Arkusz1!$T:$T=Arkusz2!Q$1,1,0)</f>
        <v>0</v>
      </c>
      <c r="R2724">
        <f>IF(Arkusz1!$O:$O=Arkusz2!R$1,1,0)</f>
        <v>0</v>
      </c>
      <c r="S2724" s="17">
        <f t="shared" si="66"/>
        <v>3.4502880732867523E-2</v>
      </c>
    </row>
    <row r="2725" spans="1:19">
      <c r="A2725">
        <f>Arkusz1!B2725</f>
        <v>2724</v>
      </c>
      <c r="B2725">
        <f>IF(Arkusz1!R:R=Arkusz2!B$1,1,0)</f>
        <v>0</v>
      </c>
      <c r="C2725">
        <f>IF(Arkusz1!$Q:$Q=Arkusz2!C$1,1,0)</f>
        <v>0</v>
      </c>
      <c r="D2725">
        <f>IF(Arkusz1!$Q:$Q=Arkusz2!D$1,1,0)</f>
        <v>0</v>
      </c>
      <c r="E2725">
        <f>IF(Arkusz1!$Q:$Q=Arkusz2!E$1,1,0)</f>
        <v>0</v>
      </c>
      <c r="F2725">
        <f>IF(Arkusz1!$Q:$Q=Arkusz2!F$1,1,0)</f>
        <v>0</v>
      </c>
      <c r="G2725">
        <f>IF(Arkusz1!$Q:$Q=Arkusz2!G$1,1,0)</f>
        <v>0</v>
      </c>
      <c r="H2725">
        <f>IF(Arkusz1!$Q:$Q=Arkusz2!H$1,1,0)</f>
        <v>0</v>
      </c>
      <c r="I2725">
        <f>IF(Arkusz1!$Q:$Q=Arkusz2!I$1,1,0)</f>
        <v>0</v>
      </c>
      <c r="J2725">
        <f>IF(Arkusz1!$Q:$Q=Arkusz2!J$1,1,0)</f>
        <v>1</v>
      </c>
      <c r="K2725">
        <f>IF(Arkusz1!$M:$M=Arkusz2!K$1,1,0)</f>
        <v>0</v>
      </c>
      <c r="L2725">
        <f>IF(Arkusz1!$M:$M=Arkusz2!L$1,1,0)</f>
        <v>0</v>
      </c>
      <c r="M2725">
        <f>IF(Arkusz1!$P:$P="",0,1)</f>
        <v>1</v>
      </c>
      <c r="N2725">
        <f>IF(Arkusz1!$S:$S=Arkusz2!N$1,1,0)</f>
        <v>0</v>
      </c>
      <c r="O2725">
        <f>IF(Arkusz1!$T:$T=Arkusz2!O$1,1,0)</f>
        <v>0</v>
      </c>
      <c r="P2725">
        <f>IF(Arkusz1!$T:$T=Arkusz2!P$1,1,0)</f>
        <v>1</v>
      </c>
      <c r="Q2725">
        <f>IF(Arkusz1!$T:$T=Arkusz2!Q$1,1,0)</f>
        <v>0</v>
      </c>
      <c r="R2725">
        <f>IF(Arkusz1!$O:$O=Arkusz2!R$1,1,0)</f>
        <v>0</v>
      </c>
      <c r="S2725" s="17">
        <f t="shared" si="66"/>
        <v>2.3826619103737116E-2</v>
      </c>
    </row>
    <row r="2726" spans="1:19">
      <c r="A2726">
        <f>Arkusz1!B2726</f>
        <v>2725</v>
      </c>
      <c r="B2726">
        <f>IF(Arkusz1!R:R=Arkusz2!B$1,1,0)</f>
        <v>0</v>
      </c>
      <c r="C2726">
        <f>IF(Arkusz1!$Q:$Q=Arkusz2!C$1,1,0)</f>
        <v>0</v>
      </c>
      <c r="D2726">
        <f>IF(Arkusz1!$Q:$Q=Arkusz2!D$1,1,0)</f>
        <v>0</v>
      </c>
      <c r="E2726">
        <f>IF(Arkusz1!$Q:$Q=Arkusz2!E$1,1,0)</f>
        <v>0</v>
      </c>
      <c r="F2726">
        <f>IF(Arkusz1!$Q:$Q=Arkusz2!F$1,1,0)</f>
        <v>0</v>
      </c>
      <c r="G2726">
        <f>IF(Arkusz1!$Q:$Q=Arkusz2!G$1,1,0)</f>
        <v>0</v>
      </c>
      <c r="H2726">
        <f>IF(Arkusz1!$Q:$Q=Arkusz2!H$1,1,0)</f>
        <v>1</v>
      </c>
      <c r="I2726">
        <f>IF(Arkusz1!$Q:$Q=Arkusz2!I$1,1,0)</f>
        <v>0</v>
      </c>
      <c r="J2726">
        <f>IF(Arkusz1!$Q:$Q=Arkusz2!J$1,1,0)</f>
        <v>0</v>
      </c>
      <c r="K2726">
        <f>IF(Arkusz1!$M:$M=Arkusz2!K$1,1,0)</f>
        <v>1</v>
      </c>
      <c r="L2726">
        <f>IF(Arkusz1!$M:$M=Arkusz2!L$1,1,0)</f>
        <v>0</v>
      </c>
      <c r="M2726">
        <f>IF(Arkusz1!$P:$P="",0,1)</f>
        <v>1</v>
      </c>
      <c r="N2726">
        <f>IF(Arkusz1!$S:$S=Arkusz2!N$1,1,0)</f>
        <v>0</v>
      </c>
      <c r="O2726">
        <f>IF(Arkusz1!$T:$T=Arkusz2!O$1,1,0)</f>
        <v>0</v>
      </c>
      <c r="P2726">
        <f>IF(Arkusz1!$T:$T=Arkusz2!P$1,1,0)</f>
        <v>0</v>
      </c>
      <c r="Q2726">
        <f>IF(Arkusz1!$T:$T=Arkusz2!Q$1,1,0)</f>
        <v>0</v>
      </c>
      <c r="R2726">
        <f>IF(Arkusz1!$O:$O=Arkusz2!R$1,1,0)</f>
        <v>0</v>
      </c>
      <c r="S2726" s="17">
        <f t="shared" si="66"/>
        <v>0.10163322948359395</v>
      </c>
    </row>
    <row r="2727" spans="1:19">
      <c r="A2727">
        <f>Arkusz1!B2727</f>
        <v>2726</v>
      </c>
      <c r="B2727">
        <f>IF(Arkusz1!R:R=Arkusz2!B$1,1,0)</f>
        <v>0</v>
      </c>
      <c r="C2727">
        <f>IF(Arkusz1!$Q:$Q=Arkusz2!C$1,1,0)</f>
        <v>0</v>
      </c>
      <c r="D2727">
        <f>IF(Arkusz1!$Q:$Q=Arkusz2!D$1,1,0)</f>
        <v>0</v>
      </c>
      <c r="E2727">
        <f>IF(Arkusz1!$Q:$Q=Arkusz2!E$1,1,0)</f>
        <v>1</v>
      </c>
      <c r="F2727">
        <f>IF(Arkusz1!$Q:$Q=Arkusz2!F$1,1,0)</f>
        <v>0</v>
      </c>
      <c r="G2727">
        <f>IF(Arkusz1!$Q:$Q=Arkusz2!G$1,1,0)</f>
        <v>0</v>
      </c>
      <c r="H2727">
        <f>IF(Arkusz1!$Q:$Q=Arkusz2!H$1,1,0)</f>
        <v>0</v>
      </c>
      <c r="I2727">
        <f>IF(Arkusz1!$Q:$Q=Arkusz2!I$1,1,0)</f>
        <v>0</v>
      </c>
      <c r="J2727">
        <f>IF(Arkusz1!$Q:$Q=Arkusz2!J$1,1,0)</f>
        <v>0</v>
      </c>
      <c r="K2727">
        <f>IF(Arkusz1!$M:$M=Arkusz2!K$1,1,0)</f>
        <v>0</v>
      </c>
      <c r="L2727">
        <f>IF(Arkusz1!$M:$M=Arkusz2!L$1,1,0)</f>
        <v>0</v>
      </c>
      <c r="M2727">
        <f>IF(Arkusz1!$P:$P="",0,1)</f>
        <v>1</v>
      </c>
      <c r="N2727">
        <f>IF(Arkusz1!$S:$S=Arkusz2!N$1,1,0)</f>
        <v>0</v>
      </c>
      <c r="O2727">
        <f>IF(Arkusz1!$T:$T=Arkusz2!O$1,1,0)</f>
        <v>0</v>
      </c>
      <c r="P2727">
        <f>IF(Arkusz1!$T:$T=Arkusz2!P$1,1,0)</f>
        <v>0</v>
      </c>
      <c r="Q2727">
        <f>IF(Arkusz1!$T:$T=Arkusz2!Q$1,1,0)</f>
        <v>0</v>
      </c>
      <c r="R2727">
        <f>IF(Arkusz1!$O:$O=Arkusz2!R$1,1,0)</f>
        <v>0</v>
      </c>
      <c r="S2727" s="17">
        <f t="shared" si="66"/>
        <v>1.8433060167136604E-2</v>
      </c>
    </row>
    <row r="2728" spans="1:19">
      <c r="A2728">
        <f>Arkusz1!B2728</f>
        <v>2727</v>
      </c>
      <c r="B2728">
        <f>IF(Arkusz1!R:R=Arkusz2!B$1,1,0)</f>
        <v>0</v>
      </c>
      <c r="C2728">
        <f>IF(Arkusz1!$Q:$Q=Arkusz2!C$1,1,0)</f>
        <v>0</v>
      </c>
      <c r="D2728">
        <f>IF(Arkusz1!$Q:$Q=Arkusz2!D$1,1,0)</f>
        <v>0</v>
      </c>
      <c r="E2728">
        <f>IF(Arkusz1!$Q:$Q=Arkusz2!E$1,1,0)</f>
        <v>0</v>
      </c>
      <c r="F2728">
        <f>IF(Arkusz1!$Q:$Q=Arkusz2!F$1,1,0)</f>
        <v>0</v>
      </c>
      <c r="G2728">
        <f>IF(Arkusz1!$Q:$Q=Arkusz2!G$1,1,0)</f>
        <v>0</v>
      </c>
      <c r="H2728">
        <f>IF(Arkusz1!$Q:$Q=Arkusz2!H$1,1,0)</f>
        <v>1</v>
      </c>
      <c r="I2728">
        <f>IF(Arkusz1!$Q:$Q=Arkusz2!I$1,1,0)</f>
        <v>0</v>
      </c>
      <c r="J2728">
        <f>IF(Arkusz1!$Q:$Q=Arkusz2!J$1,1,0)</f>
        <v>0</v>
      </c>
      <c r="K2728">
        <f>IF(Arkusz1!$M:$M=Arkusz2!K$1,1,0)</f>
        <v>0</v>
      </c>
      <c r="L2728">
        <f>IF(Arkusz1!$M:$M=Arkusz2!L$1,1,0)</f>
        <v>0</v>
      </c>
      <c r="M2728">
        <f>IF(Arkusz1!$P:$P="",0,1)</f>
        <v>1</v>
      </c>
      <c r="N2728">
        <f>IF(Arkusz1!$S:$S=Arkusz2!N$1,1,0)</f>
        <v>0</v>
      </c>
      <c r="O2728">
        <f>IF(Arkusz1!$T:$T=Arkusz2!O$1,1,0)</f>
        <v>0</v>
      </c>
      <c r="P2728">
        <f>IF(Arkusz1!$T:$T=Arkusz2!P$1,1,0)</f>
        <v>0</v>
      </c>
      <c r="Q2728">
        <f>IF(Arkusz1!$T:$T=Arkusz2!Q$1,1,0)</f>
        <v>0</v>
      </c>
      <c r="R2728">
        <f>IF(Arkusz1!$O:$O=Arkusz2!R$1,1,0)</f>
        <v>0</v>
      </c>
      <c r="S2728" s="17">
        <f t="shared" si="66"/>
        <v>0.17298255377116797</v>
      </c>
    </row>
    <row r="2729" spans="1:19">
      <c r="A2729">
        <f>Arkusz1!B2729</f>
        <v>2728</v>
      </c>
      <c r="B2729">
        <f>IF(Arkusz1!R:R=Arkusz2!B$1,1,0)</f>
        <v>0</v>
      </c>
      <c r="C2729">
        <f>IF(Arkusz1!$Q:$Q=Arkusz2!C$1,1,0)</f>
        <v>0</v>
      </c>
      <c r="D2729">
        <f>IF(Arkusz1!$Q:$Q=Arkusz2!D$1,1,0)</f>
        <v>0</v>
      </c>
      <c r="E2729">
        <f>IF(Arkusz1!$Q:$Q=Arkusz2!E$1,1,0)</f>
        <v>0</v>
      </c>
      <c r="F2729">
        <f>IF(Arkusz1!$Q:$Q=Arkusz2!F$1,1,0)</f>
        <v>0</v>
      </c>
      <c r="G2729">
        <f>IF(Arkusz1!$Q:$Q=Arkusz2!G$1,1,0)</f>
        <v>0</v>
      </c>
      <c r="H2729">
        <f>IF(Arkusz1!$Q:$Q=Arkusz2!H$1,1,0)</f>
        <v>1</v>
      </c>
      <c r="I2729">
        <f>IF(Arkusz1!$Q:$Q=Arkusz2!I$1,1,0)</f>
        <v>0</v>
      </c>
      <c r="J2729">
        <f>IF(Arkusz1!$Q:$Q=Arkusz2!J$1,1,0)</f>
        <v>0</v>
      </c>
      <c r="K2729">
        <f>IF(Arkusz1!$M:$M=Arkusz2!K$1,1,0)</f>
        <v>0</v>
      </c>
      <c r="L2729">
        <f>IF(Arkusz1!$M:$M=Arkusz2!L$1,1,0)</f>
        <v>0</v>
      </c>
      <c r="M2729">
        <f>IF(Arkusz1!$P:$P="",0,1)</f>
        <v>1</v>
      </c>
      <c r="N2729">
        <f>IF(Arkusz1!$S:$S=Arkusz2!N$1,1,0)</f>
        <v>0</v>
      </c>
      <c r="O2729">
        <f>IF(Arkusz1!$T:$T=Arkusz2!O$1,1,0)</f>
        <v>0</v>
      </c>
      <c r="P2729">
        <f>IF(Arkusz1!$T:$T=Arkusz2!P$1,1,0)</f>
        <v>0</v>
      </c>
      <c r="Q2729">
        <f>IF(Arkusz1!$T:$T=Arkusz2!Q$1,1,0)</f>
        <v>0</v>
      </c>
      <c r="R2729">
        <f>IF(Arkusz1!$O:$O=Arkusz2!R$1,1,0)</f>
        <v>0</v>
      </c>
      <c r="S2729" s="17">
        <f t="shared" si="66"/>
        <v>0.17298255377116797</v>
      </c>
    </row>
    <row r="2730" spans="1:19">
      <c r="A2730">
        <f>Arkusz1!B2730</f>
        <v>2729</v>
      </c>
      <c r="B2730">
        <f>IF(Arkusz1!R:R=Arkusz2!B$1,1,0)</f>
        <v>0</v>
      </c>
      <c r="C2730">
        <f>IF(Arkusz1!$Q:$Q=Arkusz2!C$1,1,0)</f>
        <v>0</v>
      </c>
      <c r="D2730">
        <f>IF(Arkusz1!$Q:$Q=Arkusz2!D$1,1,0)</f>
        <v>0</v>
      </c>
      <c r="E2730">
        <f>IF(Arkusz1!$Q:$Q=Arkusz2!E$1,1,0)</f>
        <v>0</v>
      </c>
      <c r="F2730">
        <f>IF(Arkusz1!$Q:$Q=Arkusz2!F$1,1,0)</f>
        <v>0</v>
      </c>
      <c r="G2730">
        <f>IF(Arkusz1!$Q:$Q=Arkusz2!G$1,1,0)</f>
        <v>1</v>
      </c>
      <c r="H2730">
        <f>IF(Arkusz1!$Q:$Q=Arkusz2!H$1,1,0)</f>
        <v>0</v>
      </c>
      <c r="I2730">
        <f>IF(Arkusz1!$Q:$Q=Arkusz2!I$1,1,0)</f>
        <v>0</v>
      </c>
      <c r="J2730">
        <f>IF(Arkusz1!$Q:$Q=Arkusz2!J$1,1,0)</f>
        <v>0</v>
      </c>
      <c r="K2730">
        <f>IF(Arkusz1!$M:$M=Arkusz2!K$1,1,0)</f>
        <v>0</v>
      </c>
      <c r="L2730">
        <f>IF(Arkusz1!$M:$M=Arkusz2!L$1,1,0)</f>
        <v>0</v>
      </c>
      <c r="M2730">
        <f>IF(Arkusz1!$P:$P="",0,1)</f>
        <v>0</v>
      </c>
      <c r="N2730">
        <f>IF(Arkusz1!$S:$S=Arkusz2!N$1,1,0)</f>
        <v>0</v>
      </c>
      <c r="O2730">
        <f>IF(Arkusz1!$T:$T=Arkusz2!O$1,1,0)</f>
        <v>0</v>
      </c>
      <c r="P2730">
        <f>IF(Arkusz1!$T:$T=Arkusz2!P$1,1,0)</f>
        <v>0</v>
      </c>
      <c r="Q2730">
        <f>IF(Arkusz1!$T:$T=Arkusz2!Q$1,1,0)</f>
        <v>0</v>
      </c>
      <c r="R2730">
        <f>IF(Arkusz1!$O:$O=Arkusz2!R$1,1,0)</f>
        <v>0</v>
      </c>
      <c r="S2730" s="17">
        <f t="shared" si="66"/>
        <v>6.1623772780053571E-2</v>
      </c>
    </row>
    <row r="2731" spans="1:19">
      <c r="A2731">
        <f>Arkusz1!B2731</f>
        <v>2730</v>
      </c>
      <c r="B2731">
        <f>IF(Arkusz1!R:R=Arkusz2!B$1,1,0)</f>
        <v>0</v>
      </c>
      <c r="C2731">
        <f>IF(Arkusz1!$Q:$Q=Arkusz2!C$1,1,0)</f>
        <v>0</v>
      </c>
      <c r="D2731">
        <f>IF(Arkusz1!$Q:$Q=Arkusz2!D$1,1,0)</f>
        <v>0</v>
      </c>
      <c r="E2731">
        <f>IF(Arkusz1!$Q:$Q=Arkusz2!E$1,1,0)</f>
        <v>0</v>
      </c>
      <c r="F2731">
        <f>IF(Arkusz1!$Q:$Q=Arkusz2!F$1,1,0)</f>
        <v>0</v>
      </c>
      <c r="G2731">
        <f>IF(Arkusz1!$Q:$Q=Arkusz2!G$1,1,0)</f>
        <v>0</v>
      </c>
      <c r="H2731">
        <f>IF(Arkusz1!$Q:$Q=Arkusz2!H$1,1,0)</f>
        <v>0</v>
      </c>
      <c r="I2731">
        <f>IF(Arkusz1!$Q:$Q=Arkusz2!I$1,1,0)</f>
        <v>0</v>
      </c>
      <c r="J2731">
        <f>IF(Arkusz1!$Q:$Q=Arkusz2!J$1,1,0)</f>
        <v>1</v>
      </c>
      <c r="K2731">
        <f>IF(Arkusz1!$M:$M=Arkusz2!K$1,1,0)</f>
        <v>0</v>
      </c>
      <c r="L2731">
        <f>IF(Arkusz1!$M:$M=Arkusz2!L$1,1,0)</f>
        <v>0</v>
      </c>
      <c r="M2731">
        <f>IF(Arkusz1!$P:$P="",0,1)</f>
        <v>1</v>
      </c>
      <c r="N2731">
        <f>IF(Arkusz1!$S:$S=Arkusz2!N$1,1,0)</f>
        <v>0</v>
      </c>
      <c r="O2731">
        <f>IF(Arkusz1!$T:$T=Arkusz2!O$1,1,0)</f>
        <v>0</v>
      </c>
      <c r="P2731">
        <f>IF(Arkusz1!$T:$T=Arkusz2!P$1,1,0)</f>
        <v>0</v>
      </c>
      <c r="Q2731">
        <f>IF(Arkusz1!$T:$T=Arkusz2!Q$1,1,0)</f>
        <v>0</v>
      </c>
      <c r="R2731">
        <f>IF(Arkusz1!$O:$O=Arkusz2!R$1,1,0)</f>
        <v>1</v>
      </c>
      <c r="S2731" s="17">
        <f t="shared" si="66"/>
        <v>3.2071413573108588E-2</v>
      </c>
    </row>
    <row r="2732" spans="1:19">
      <c r="A2732">
        <f>Arkusz1!B2732</f>
        <v>2731</v>
      </c>
      <c r="B2732">
        <f>IF(Arkusz1!R:R=Arkusz2!B$1,1,0)</f>
        <v>0</v>
      </c>
      <c r="C2732">
        <f>IF(Arkusz1!$Q:$Q=Arkusz2!C$1,1,0)</f>
        <v>0</v>
      </c>
      <c r="D2732">
        <f>IF(Arkusz1!$Q:$Q=Arkusz2!D$1,1,0)</f>
        <v>0</v>
      </c>
      <c r="E2732">
        <f>IF(Arkusz1!$Q:$Q=Arkusz2!E$1,1,0)</f>
        <v>0</v>
      </c>
      <c r="F2732">
        <f>IF(Arkusz1!$Q:$Q=Arkusz2!F$1,1,0)</f>
        <v>0</v>
      </c>
      <c r="G2732">
        <f>IF(Arkusz1!$Q:$Q=Arkusz2!G$1,1,0)</f>
        <v>0</v>
      </c>
      <c r="H2732">
        <f>IF(Arkusz1!$Q:$Q=Arkusz2!H$1,1,0)</f>
        <v>1</v>
      </c>
      <c r="I2732">
        <f>IF(Arkusz1!$Q:$Q=Arkusz2!I$1,1,0)</f>
        <v>0</v>
      </c>
      <c r="J2732">
        <f>IF(Arkusz1!$Q:$Q=Arkusz2!J$1,1,0)</f>
        <v>0</v>
      </c>
      <c r="K2732">
        <f>IF(Arkusz1!$M:$M=Arkusz2!K$1,1,0)</f>
        <v>1</v>
      </c>
      <c r="L2732">
        <f>IF(Arkusz1!$M:$M=Arkusz2!L$1,1,0)</f>
        <v>0</v>
      </c>
      <c r="M2732">
        <f>IF(Arkusz1!$P:$P="",0,1)</f>
        <v>1</v>
      </c>
      <c r="N2732">
        <f>IF(Arkusz1!$S:$S=Arkusz2!N$1,1,0)</f>
        <v>0</v>
      </c>
      <c r="O2732">
        <f>IF(Arkusz1!$T:$T=Arkusz2!O$1,1,0)</f>
        <v>0</v>
      </c>
      <c r="P2732">
        <f>IF(Arkusz1!$T:$T=Arkusz2!P$1,1,0)</f>
        <v>0</v>
      </c>
      <c r="Q2732">
        <f>IF(Arkusz1!$T:$T=Arkusz2!Q$1,1,0)</f>
        <v>0</v>
      </c>
      <c r="R2732">
        <f>IF(Arkusz1!$O:$O=Arkusz2!R$1,1,0)</f>
        <v>0</v>
      </c>
      <c r="S2732" s="17">
        <f t="shared" si="66"/>
        <v>0.10163322948359395</v>
      </c>
    </row>
    <row r="2733" spans="1:19">
      <c r="A2733">
        <f>Arkusz1!B2733</f>
        <v>2732</v>
      </c>
      <c r="B2733">
        <f>IF(Arkusz1!R:R=Arkusz2!B$1,1,0)</f>
        <v>0</v>
      </c>
      <c r="C2733">
        <f>IF(Arkusz1!$Q:$Q=Arkusz2!C$1,1,0)</f>
        <v>0</v>
      </c>
      <c r="D2733">
        <f>IF(Arkusz1!$Q:$Q=Arkusz2!D$1,1,0)</f>
        <v>0</v>
      </c>
      <c r="E2733">
        <f>IF(Arkusz1!$Q:$Q=Arkusz2!E$1,1,0)</f>
        <v>0</v>
      </c>
      <c r="F2733">
        <f>IF(Arkusz1!$Q:$Q=Arkusz2!F$1,1,0)</f>
        <v>0</v>
      </c>
      <c r="G2733">
        <f>IF(Arkusz1!$Q:$Q=Arkusz2!G$1,1,0)</f>
        <v>1</v>
      </c>
      <c r="H2733">
        <f>IF(Arkusz1!$Q:$Q=Arkusz2!H$1,1,0)</f>
        <v>0</v>
      </c>
      <c r="I2733">
        <f>IF(Arkusz1!$Q:$Q=Arkusz2!I$1,1,0)</f>
        <v>0</v>
      </c>
      <c r="J2733">
        <f>IF(Arkusz1!$Q:$Q=Arkusz2!J$1,1,0)</f>
        <v>0</v>
      </c>
      <c r="K2733">
        <f>IF(Arkusz1!$M:$M=Arkusz2!K$1,1,0)</f>
        <v>0</v>
      </c>
      <c r="L2733">
        <f>IF(Arkusz1!$M:$M=Arkusz2!L$1,1,0)</f>
        <v>0</v>
      </c>
      <c r="M2733">
        <f>IF(Arkusz1!$P:$P="",0,1)</f>
        <v>1</v>
      </c>
      <c r="N2733">
        <f>IF(Arkusz1!$S:$S=Arkusz2!N$1,1,0)</f>
        <v>0</v>
      </c>
      <c r="O2733">
        <f>IF(Arkusz1!$T:$T=Arkusz2!O$1,1,0)</f>
        <v>0</v>
      </c>
      <c r="P2733">
        <f>IF(Arkusz1!$T:$T=Arkusz2!P$1,1,0)</f>
        <v>0</v>
      </c>
      <c r="Q2733">
        <f>IF(Arkusz1!$T:$T=Arkusz2!Q$1,1,0)</f>
        <v>0</v>
      </c>
      <c r="R2733">
        <f>IF(Arkusz1!$O:$O=Arkusz2!R$1,1,0)</f>
        <v>0</v>
      </c>
      <c r="S2733" s="17">
        <f t="shared" si="66"/>
        <v>5.7394673231095802E-2</v>
      </c>
    </row>
    <row r="2734" spans="1:19">
      <c r="A2734">
        <f>Arkusz1!B2734</f>
        <v>2733</v>
      </c>
      <c r="B2734">
        <f>IF(Arkusz1!R:R=Arkusz2!B$1,1,0)</f>
        <v>0</v>
      </c>
      <c r="C2734">
        <f>IF(Arkusz1!$Q:$Q=Arkusz2!C$1,1,0)</f>
        <v>0</v>
      </c>
      <c r="D2734">
        <f>IF(Arkusz1!$Q:$Q=Arkusz2!D$1,1,0)</f>
        <v>0</v>
      </c>
      <c r="E2734">
        <f>IF(Arkusz1!$Q:$Q=Arkusz2!E$1,1,0)</f>
        <v>0</v>
      </c>
      <c r="F2734">
        <f>IF(Arkusz1!$Q:$Q=Arkusz2!F$1,1,0)</f>
        <v>0</v>
      </c>
      <c r="G2734">
        <f>IF(Arkusz1!$Q:$Q=Arkusz2!G$1,1,0)</f>
        <v>0</v>
      </c>
      <c r="H2734">
        <f>IF(Arkusz1!$Q:$Q=Arkusz2!H$1,1,0)</f>
        <v>0</v>
      </c>
      <c r="I2734">
        <f>IF(Arkusz1!$Q:$Q=Arkusz2!I$1,1,0)</f>
        <v>0</v>
      </c>
      <c r="J2734">
        <f>IF(Arkusz1!$Q:$Q=Arkusz2!J$1,1,0)</f>
        <v>1</v>
      </c>
      <c r="K2734">
        <f>IF(Arkusz1!$M:$M=Arkusz2!K$1,1,0)</f>
        <v>0</v>
      </c>
      <c r="L2734">
        <f>IF(Arkusz1!$M:$M=Arkusz2!L$1,1,0)</f>
        <v>0</v>
      </c>
      <c r="M2734">
        <f>IF(Arkusz1!$P:$P="",0,1)</f>
        <v>1</v>
      </c>
      <c r="N2734">
        <f>IF(Arkusz1!$S:$S=Arkusz2!N$1,1,0)</f>
        <v>0</v>
      </c>
      <c r="O2734">
        <f>IF(Arkusz1!$T:$T=Arkusz2!O$1,1,0)</f>
        <v>0</v>
      </c>
      <c r="P2734">
        <f>IF(Arkusz1!$T:$T=Arkusz2!P$1,1,0)</f>
        <v>0</v>
      </c>
      <c r="Q2734">
        <f>IF(Arkusz1!$T:$T=Arkusz2!Q$1,1,0)</f>
        <v>0</v>
      </c>
      <c r="R2734">
        <f>IF(Arkusz1!$O:$O=Arkusz2!R$1,1,0)</f>
        <v>0</v>
      </c>
      <c r="S2734" s="17">
        <f t="shared" si="66"/>
        <v>3.2071413573108588E-2</v>
      </c>
    </row>
    <row r="2735" spans="1:19">
      <c r="A2735">
        <f>Arkusz1!B2735</f>
        <v>2734</v>
      </c>
      <c r="B2735">
        <f>IF(Arkusz1!R:R=Arkusz2!B$1,1,0)</f>
        <v>0</v>
      </c>
      <c r="C2735">
        <f>IF(Arkusz1!$Q:$Q=Arkusz2!C$1,1,0)</f>
        <v>0</v>
      </c>
      <c r="D2735">
        <f>IF(Arkusz1!$Q:$Q=Arkusz2!D$1,1,0)</f>
        <v>0</v>
      </c>
      <c r="E2735">
        <f>IF(Arkusz1!$Q:$Q=Arkusz2!E$1,1,0)</f>
        <v>0</v>
      </c>
      <c r="F2735">
        <f>IF(Arkusz1!$Q:$Q=Arkusz2!F$1,1,0)</f>
        <v>0</v>
      </c>
      <c r="G2735">
        <f>IF(Arkusz1!$Q:$Q=Arkusz2!G$1,1,0)</f>
        <v>0</v>
      </c>
      <c r="H2735">
        <f>IF(Arkusz1!$Q:$Q=Arkusz2!H$1,1,0)</f>
        <v>1</v>
      </c>
      <c r="I2735">
        <f>IF(Arkusz1!$Q:$Q=Arkusz2!I$1,1,0)</f>
        <v>0</v>
      </c>
      <c r="J2735">
        <f>IF(Arkusz1!$Q:$Q=Arkusz2!J$1,1,0)</f>
        <v>0</v>
      </c>
      <c r="K2735">
        <f>IF(Arkusz1!$M:$M=Arkusz2!K$1,1,0)</f>
        <v>1</v>
      </c>
      <c r="L2735">
        <f>IF(Arkusz1!$M:$M=Arkusz2!L$1,1,0)</f>
        <v>0</v>
      </c>
      <c r="M2735">
        <f>IF(Arkusz1!$P:$P="",0,1)</f>
        <v>1</v>
      </c>
      <c r="N2735">
        <f>IF(Arkusz1!$S:$S=Arkusz2!N$1,1,0)</f>
        <v>0</v>
      </c>
      <c r="O2735">
        <f>IF(Arkusz1!$T:$T=Arkusz2!O$1,1,0)</f>
        <v>0</v>
      </c>
      <c r="P2735">
        <f>IF(Arkusz1!$T:$T=Arkusz2!P$1,1,0)</f>
        <v>1</v>
      </c>
      <c r="Q2735">
        <f>IF(Arkusz1!$T:$T=Arkusz2!Q$1,1,0)</f>
        <v>0</v>
      </c>
      <c r="R2735">
        <f>IF(Arkusz1!$O:$O=Arkusz2!R$1,1,0)</f>
        <v>0</v>
      </c>
      <c r="S2735" s="17">
        <f t="shared" si="66"/>
        <v>7.6926995697442255E-2</v>
      </c>
    </row>
    <row r="2736" spans="1:19">
      <c r="A2736">
        <f>Arkusz1!B2736</f>
        <v>2735</v>
      </c>
      <c r="B2736">
        <f>IF(Arkusz1!R:R=Arkusz2!B$1,1,0)</f>
        <v>0</v>
      </c>
      <c r="C2736">
        <f>IF(Arkusz1!$Q:$Q=Arkusz2!C$1,1,0)</f>
        <v>0</v>
      </c>
      <c r="D2736">
        <f>IF(Arkusz1!$Q:$Q=Arkusz2!D$1,1,0)</f>
        <v>0</v>
      </c>
      <c r="E2736">
        <f>IF(Arkusz1!$Q:$Q=Arkusz2!E$1,1,0)</f>
        <v>0</v>
      </c>
      <c r="F2736">
        <f>IF(Arkusz1!$Q:$Q=Arkusz2!F$1,1,0)</f>
        <v>1</v>
      </c>
      <c r="G2736">
        <f>IF(Arkusz1!$Q:$Q=Arkusz2!G$1,1,0)</f>
        <v>0</v>
      </c>
      <c r="H2736">
        <f>IF(Arkusz1!$Q:$Q=Arkusz2!H$1,1,0)</f>
        <v>0</v>
      </c>
      <c r="I2736">
        <f>IF(Arkusz1!$Q:$Q=Arkusz2!I$1,1,0)</f>
        <v>0</v>
      </c>
      <c r="J2736">
        <f>IF(Arkusz1!$Q:$Q=Arkusz2!J$1,1,0)</f>
        <v>0</v>
      </c>
      <c r="K2736">
        <f>IF(Arkusz1!$M:$M=Arkusz2!K$1,1,0)</f>
        <v>0</v>
      </c>
      <c r="L2736">
        <f>IF(Arkusz1!$M:$M=Arkusz2!L$1,1,0)</f>
        <v>0</v>
      </c>
      <c r="M2736">
        <f>IF(Arkusz1!$P:$P="",0,1)</f>
        <v>0</v>
      </c>
      <c r="N2736">
        <f>IF(Arkusz1!$S:$S=Arkusz2!N$1,1,0)</f>
        <v>1</v>
      </c>
      <c r="O2736">
        <f>IF(Arkusz1!$T:$T=Arkusz2!O$1,1,0)</f>
        <v>0</v>
      </c>
      <c r="P2736">
        <f>IF(Arkusz1!$T:$T=Arkusz2!P$1,1,0)</f>
        <v>0</v>
      </c>
      <c r="Q2736">
        <f>IF(Arkusz1!$T:$T=Arkusz2!Q$1,1,0)</f>
        <v>0</v>
      </c>
      <c r="R2736">
        <f>IF(Arkusz1!$O:$O=Arkusz2!R$1,1,0)</f>
        <v>0</v>
      </c>
      <c r="S2736" s="17">
        <f t="shared" si="66"/>
        <v>0.14237853206828813</v>
      </c>
    </row>
    <row r="2737" spans="1:19">
      <c r="A2737">
        <f>Arkusz1!B2737</f>
        <v>2736</v>
      </c>
      <c r="B2737">
        <f>IF(Arkusz1!R:R=Arkusz2!B$1,1,0)</f>
        <v>0</v>
      </c>
      <c r="C2737">
        <f>IF(Arkusz1!$Q:$Q=Arkusz2!C$1,1,0)</f>
        <v>0</v>
      </c>
      <c r="D2737">
        <f>IF(Arkusz1!$Q:$Q=Arkusz2!D$1,1,0)</f>
        <v>0</v>
      </c>
      <c r="E2737">
        <f>IF(Arkusz1!$Q:$Q=Arkusz2!E$1,1,0)</f>
        <v>0</v>
      </c>
      <c r="F2737">
        <f>IF(Arkusz1!$Q:$Q=Arkusz2!F$1,1,0)</f>
        <v>0</v>
      </c>
      <c r="G2737">
        <f>IF(Arkusz1!$Q:$Q=Arkusz2!G$1,1,0)</f>
        <v>0</v>
      </c>
      <c r="H2737">
        <f>IF(Arkusz1!$Q:$Q=Arkusz2!H$1,1,0)</f>
        <v>0</v>
      </c>
      <c r="I2737">
        <f>IF(Arkusz1!$Q:$Q=Arkusz2!I$1,1,0)</f>
        <v>0</v>
      </c>
      <c r="J2737">
        <f>IF(Arkusz1!$Q:$Q=Arkusz2!J$1,1,0)</f>
        <v>1</v>
      </c>
      <c r="K2737">
        <f>IF(Arkusz1!$M:$M=Arkusz2!K$1,1,0)</f>
        <v>0</v>
      </c>
      <c r="L2737">
        <f>IF(Arkusz1!$M:$M=Arkusz2!L$1,1,0)</f>
        <v>0</v>
      </c>
      <c r="M2737">
        <f>IF(Arkusz1!$P:$P="",0,1)</f>
        <v>1</v>
      </c>
      <c r="N2737">
        <f>IF(Arkusz1!$S:$S=Arkusz2!N$1,1,0)</f>
        <v>0</v>
      </c>
      <c r="O2737">
        <f>IF(Arkusz1!$T:$T=Arkusz2!O$1,1,0)</f>
        <v>0</v>
      </c>
      <c r="P2737">
        <f>IF(Arkusz1!$T:$T=Arkusz2!P$1,1,0)</f>
        <v>0</v>
      </c>
      <c r="Q2737">
        <f>IF(Arkusz1!$T:$T=Arkusz2!Q$1,1,0)</f>
        <v>0</v>
      </c>
      <c r="R2737">
        <f>IF(Arkusz1!$O:$O=Arkusz2!R$1,1,0)</f>
        <v>0</v>
      </c>
      <c r="S2737" s="17">
        <f t="shared" si="66"/>
        <v>3.2071413573108588E-2</v>
      </c>
    </row>
    <row r="2738" spans="1:19">
      <c r="A2738">
        <f>Arkusz1!B2738</f>
        <v>2737</v>
      </c>
      <c r="B2738">
        <f>IF(Arkusz1!R:R=Arkusz2!B$1,1,0)</f>
        <v>0</v>
      </c>
      <c r="C2738">
        <f>IF(Arkusz1!$Q:$Q=Arkusz2!C$1,1,0)</f>
        <v>0</v>
      </c>
      <c r="D2738">
        <f>IF(Arkusz1!$Q:$Q=Arkusz2!D$1,1,0)</f>
        <v>0</v>
      </c>
      <c r="E2738">
        <f>IF(Arkusz1!$Q:$Q=Arkusz2!E$1,1,0)</f>
        <v>0</v>
      </c>
      <c r="F2738">
        <f>IF(Arkusz1!$Q:$Q=Arkusz2!F$1,1,0)</f>
        <v>0</v>
      </c>
      <c r="G2738">
        <f>IF(Arkusz1!$Q:$Q=Arkusz2!G$1,1,0)</f>
        <v>0</v>
      </c>
      <c r="H2738">
        <f>IF(Arkusz1!$Q:$Q=Arkusz2!H$1,1,0)</f>
        <v>1</v>
      </c>
      <c r="I2738">
        <f>IF(Arkusz1!$Q:$Q=Arkusz2!I$1,1,0)</f>
        <v>0</v>
      </c>
      <c r="J2738">
        <f>IF(Arkusz1!$Q:$Q=Arkusz2!J$1,1,0)</f>
        <v>0</v>
      </c>
      <c r="K2738">
        <f>IF(Arkusz1!$M:$M=Arkusz2!K$1,1,0)</f>
        <v>0</v>
      </c>
      <c r="L2738">
        <f>IF(Arkusz1!$M:$M=Arkusz2!L$1,1,0)</f>
        <v>0</v>
      </c>
      <c r="M2738">
        <f>IF(Arkusz1!$P:$P="",0,1)</f>
        <v>1</v>
      </c>
      <c r="N2738">
        <f>IF(Arkusz1!$S:$S=Arkusz2!N$1,1,0)</f>
        <v>0</v>
      </c>
      <c r="O2738">
        <f>IF(Arkusz1!$T:$T=Arkusz2!O$1,1,0)</f>
        <v>0</v>
      </c>
      <c r="P2738">
        <f>IF(Arkusz1!$T:$T=Arkusz2!P$1,1,0)</f>
        <v>0</v>
      </c>
      <c r="Q2738">
        <f>IF(Arkusz1!$T:$T=Arkusz2!Q$1,1,0)</f>
        <v>0</v>
      </c>
      <c r="R2738">
        <f>IF(Arkusz1!$O:$O=Arkusz2!R$1,1,0)</f>
        <v>0</v>
      </c>
      <c r="S2738" s="17">
        <f t="shared" si="66"/>
        <v>0.17298255377116797</v>
      </c>
    </row>
    <row r="2739" spans="1:19">
      <c r="A2739">
        <f>Arkusz1!B2739</f>
        <v>2738</v>
      </c>
      <c r="B2739">
        <f>IF(Arkusz1!R:R=Arkusz2!B$1,1,0)</f>
        <v>1</v>
      </c>
      <c r="C2739">
        <f>IF(Arkusz1!$Q:$Q=Arkusz2!C$1,1,0)</f>
        <v>0</v>
      </c>
      <c r="D2739">
        <f>IF(Arkusz1!$Q:$Q=Arkusz2!D$1,1,0)</f>
        <v>0</v>
      </c>
      <c r="E2739">
        <f>IF(Arkusz1!$Q:$Q=Arkusz2!E$1,1,0)</f>
        <v>0</v>
      </c>
      <c r="F2739">
        <f>IF(Arkusz1!$Q:$Q=Arkusz2!F$1,1,0)</f>
        <v>0</v>
      </c>
      <c r="G2739">
        <f>IF(Arkusz1!$Q:$Q=Arkusz2!G$1,1,0)</f>
        <v>0</v>
      </c>
      <c r="H2739">
        <f>IF(Arkusz1!$Q:$Q=Arkusz2!H$1,1,0)</f>
        <v>0</v>
      </c>
      <c r="I2739">
        <f>IF(Arkusz1!$Q:$Q=Arkusz2!I$1,1,0)</f>
        <v>0</v>
      </c>
      <c r="J2739">
        <f>IF(Arkusz1!$Q:$Q=Arkusz2!J$1,1,0)</f>
        <v>0</v>
      </c>
      <c r="K2739">
        <f>IF(Arkusz1!$M:$M=Arkusz2!K$1,1,0)</f>
        <v>0</v>
      </c>
      <c r="L2739">
        <f>IF(Arkusz1!$M:$M=Arkusz2!L$1,1,0)</f>
        <v>0</v>
      </c>
      <c r="M2739">
        <f>IF(Arkusz1!$P:$P="",0,1)</f>
        <v>0</v>
      </c>
      <c r="N2739">
        <f>IF(Arkusz1!$S:$S=Arkusz2!N$1,1,0)</f>
        <v>0</v>
      </c>
      <c r="O2739">
        <f>IF(Arkusz1!$T:$T=Arkusz2!O$1,1,0)</f>
        <v>0</v>
      </c>
      <c r="P2739">
        <f>IF(Arkusz1!$T:$T=Arkusz2!P$1,1,0)</f>
        <v>0</v>
      </c>
      <c r="Q2739">
        <f>IF(Arkusz1!$T:$T=Arkusz2!Q$1,1,0)</f>
        <v>0</v>
      </c>
      <c r="R2739">
        <f>IF(Arkusz1!$O:$O=Arkusz2!R$1,1,0)</f>
        <v>1</v>
      </c>
      <c r="S2739" s="17">
        <f t="shared" si="66"/>
        <v>0.78571300199005822</v>
      </c>
    </row>
    <row r="2740" spans="1:19">
      <c r="A2740">
        <f>Arkusz1!B2740</f>
        <v>2739</v>
      </c>
      <c r="B2740">
        <f>IF(Arkusz1!R:R=Arkusz2!B$1,1,0)</f>
        <v>0</v>
      </c>
      <c r="C2740">
        <f>IF(Arkusz1!$Q:$Q=Arkusz2!C$1,1,0)</f>
        <v>0</v>
      </c>
      <c r="D2740">
        <f>IF(Arkusz1!$Q:$Q=Arkusz2!D$1,1,0)</f>
        <v>0</v>
      </c>
      <c r="E2740">
        <f>IF(Arkusz1!$Q:$Q=Arkusz2!E$1,1,0)</f>
        <v>0</v>
      </c>
      <c r="F2740">
        <f>IF(Arkusz1!$Q:$Q=Arkusz2!F$1,1,0)</f>
        <v>0</v>
      </c>
      <c r="G2740">
        <f>IF(Arkusz1!$Q:$Q=Arkusz2!G$1,1,0)</f>
        <v>0</v>
      </c>
      <c r="H2740">
        <f>IF(Arkusz1!$Q:$Q=Arkusz2!H$1,1,0)</f>
        <v>0</v>
      </c>
      <c r="I2740">
        <f>IF(Arkusz1!$Q:$Q=Arkusz2!I$1,1,0)</f>
        <v>0</v>
      </c>
      <c r="J2740">
        <f>IF(Arkusz1!$Q:$Q=Arkusz2!J$1,1,0)</f>
        <v>1</v>
      </c>
      <c r="K2740">
        <f>IF(Arkusz1!$M:$M=Arkusz2!K$1,1,0)</f>
        <v>0</v>
      </c>
      <c r="L2740">
        <f>IF(Arkusz1!$M:$M=Arkusz2!L$1,1,0)</f>
        <v>0</v>
      </c>
      <c r="M2740">
        <f>IF(Arkusz1!$P:$P="",0,1)</f>
        <v>1</v>
      </c>
      <c r="N2740">
        <f>IF(Arkusz1!$S:$S=Arkusz2!N$1,1,0)</f>
        <v>0</v>
      </c>
      <c r="O2740">
        <f>IF(Arkusz1!$T:$T=Arkusz2!O$1,1,0)</f>
        <v>0</v>
      </c>
      <c r="P2740">
        <f>IF(Arkusz1!$T:$T=Arkusz2!P$1,1,0)</f>
        <v>0</v>
      </c>
      <c r="Q2740">
        <f>IF(Arkusz1!$T:$T=Arkusz2!Q$1,1,0)</f>
        <v>0</v>
      </c>
      <c r="R2740">
        <f>IF(Arkusz1!$O:$O=Arkusz2!R$1,1,0)</f>
        <v>0</v>
      </c>
      <c r="S2740" s="17">
        <f t="shared" si="66"/>
        <v>3.2071413573108588E-2</v>
      </c>
    </row>
    <row r="2741" spans="1:19">
      <c r="A2741">
        <f>Arkusz1!B2741</f>
        <v>2740</v>
      </c>
      <c r="B2741">
        <f>IF(Arkusz1!R:R=Arkusz2!B$1,1,0)</f>
        <v>0</v>
      </c>
      <c r="C2741">
        <f>IF(Arkusz1!$Q:$Q=Arkusz2!C$1,1,0)</f>
        <v>0</v>
      </c>
      <c r="D2741">
        <f>IF(Arkusz1!$Q:$Q=Arkusz2!D$1,1,0)</f>
        <v>0</v>
      </c>
      <c r="E2741">
        <f>IF(Arkusz1!$Q:$Q=Arkusz2!E$1,1,0)</f>
        <v>0</v>
      </c>
      <c r="F2741">
        <f>IF(Arkusz1!$Q:$Q=Arkusz2!F$1,1,0)</f>
        <v>0</v>
      </c>
      <c r="G2741">
        <f>IF(Arkusz1!$Q:$Q=Arkusz2!G$1,1,0)</f>
        <v>0</v>
      </c>
      <c r="H2741">
        <f>IF(Arkusz1!$Q:$Q=Arkusz2!H$1,1,0)</f>
        <v>1</v>
      </c>
      <c r="I2741">
        <f>IF(Arkusz1!$Q:$Q=Arkusz2!I$1,1,0)</f>
        <v>0</v>
      </c>
      <c r="J2741">
        <f>IF(Arkusz1!$Q:$Q=Arkusz2!J$1,1,0)</f>
        <v>0</v>
      </c>
      <c r="K2741">
        <f>IF(Arkusz1!$M:$M=Arkusz2!K$1,1,0)</f>
        <v>0</v>
      </c>
      <c r="L2741">
        <f>IF(Arkusz1!$M:$M=Arkusz2!L$1,1,0)</f>
        <v>0</v>
      </c>
      <c r="M2741">
        <f>IF(Arkusz1!$P:$P="",0,1)</f>
        <v>0</v>
      </c>
      <c r="N2741">
        <f>IF(Arkusz1!$S:$S=Arkusz2!N$1,1,0)</f>
        <v>0</v>
      </c>
      <c r="O2741">
        <f>IF(Arkusz1!$T:$T=Arkusz2!O$1,1,0)</f>
        <v>0</v>
      </c>
      <c r="P2741">
        <f>IF(Arkusz1!$T:$T=Arkusz2!P$1,1,0)</f>
        <v>0</v>
      </c>
      <c r="Q2741">
        <f>IF(Arkusz1!$T:$T=Arkusz2!Q$1,1,0)</f>
        <v>0</v>
      </c>
      <c r="R2741">
        <f>IF(Arkusz1!$O:$O=Arkusz2!R$1,1,0)</f>
        <v>1</v>
      </c>
      <c r="S2741" s="17">
        <f t="shared" si="66"/>
        <v>0.18406554276601864</v>
      </c>
    </row>
    <row r="2742" spans="1:19">
      <c r="A2742">
        <f>Arkusz1!B2742</f>
        <v>2741</v>
      </c>
      <c r="B2742">
        <f>IF(Arkusz1!R:R=Arkusz2!B$1,1,0)</f>
        <v>0</v>
      </c>
      <c r="C2742">
        <f>IF(Arkusz1!$Q:$Q=Arkusz2!C$1,1,0)</f>
        <v>0</v>
      </c>
      <c r="D2742">
        <f>IF(Arkusz1!$Q:$Q=Arkusz2!D$1,1,0)</f>
        <v>0</v>
      </c>
      <c r="E2742">
        <f>IF(Arkusz1!$Q:$Q=Arkusz2!E$1,1,0)</f>
        <v>0</v>
      </c>
      <c r="F2742">
        <f>IF(Arkusz1!$Q:$Q=Arkusz2!F$1,1,0)</f>
        <v>0</v>
      </c>
      <c r="G2742">
        <f>IF(Arkusz1!$Q:$Q=Arkusz2!G$1,1,0)</f>
        <v>0</v>
      </c>
      <c r="H2742">
        <f>IF(Arkusz1!$Q:$Q=Arkusz2!H$1,1,0)</f>
        <v>0</v>
      </c>
      <c r="I2742">
        <f>IF(Arkusz1!$Q:$Q=Arkusz2!I$1,1,0)</f>
        <v>0</v>
      </c>
      <c r="J2742">
        <f>IF(Arkusz1!$Q:$Q=Arkusz2!J$1,1,0)</f>
        <v>1</v>
      </c>
      <c r="K2742">
        <f>IF(Arkusz1!$M:$M=Arkusz2!K$1,1,0)</f>
        <v>0</v>
      </c>
      <c r="L2742">
        <f>IF(Arkusz1!$M:$M=Arkusz2!L$1,1,0)</f>
        <v>0</v>
      </c>
      <c r="M2742">
        <f>IF(Arkusz1!$P:$P="",0,1)</f>
        <v>0</v>
      </c>
      <c r="N2742">
        <f>IF(Arkusz1!$S:$S=Arkusz2!N$1,1,0)</f>
        <v>1</v>
      </c>
      <c r="O2742">
        <f>IF(Arkusz1!$T:$T=Arkusz2!O$1,1,0)</f>
        <v>0</v>
      </c>
      <c r="P2742">
        <f>IF(Arkusz1!$T:$T=Arkusz2!P$1,1,0)</f>
        <v>0</v>
      </c>
      <c r="Q2742">
        <f>IF(Arkusz1!$T:$T=Arkusz2!Q$1,1,0)</f>
        <v>0</v>
      </c>
      <c r="R2742">
        <f>IF(Arkusz1!$O:$O=Arkusz2!R$1,1,0)</f>
        <v>0</v>
      </c>
      <c r="S2742" s="17">
        <f t="shared" si="66"/>
        <v>6.0950324382530965E-2</v>
      </c>
    </row>
    <row r="2743" spans="1:19">
      <c r="A2743">
        <f>Arkusz1!B2743</f>
        <v>2742</v>
      </c>
      <c r="B2743">
        <f>IF(Arkusz1!R:R=Arkusz2!B$1,1,0)</f>
        <v>0</v>
      </c>
      <c r="C2743">
        <f>IF(Arkusz1!$Q:$Q=Arkusz2!C$1,1,0)</f>
        <v>0</v>
      </c>
      <c r="D2743">
        <f>IF(Arkusz1!$Q:$Q=Arkusz2!D$1,1,0)</f>
        <v>0</v>
      </c>
      <c r="E2743">
        <f>IF(Arkusz1!$Q:$Q=Arkusz2!E$1,1,0)</f>
        <v>0</v>
      </c>
      <c r="F2743">
        <f>IF(Arkusz1!$Q:$Q=Arkusz2!F$1,1,0)</f>
        <v>0</v>
      </c>
      <c r="G2743">
        <f>IF(Arkusz1!$Q:$Q=Arkusz2!G$1,1,0)</f>
        <v>0</v>
      </c>
      <c r="H2743">
        <f>IF(Arkusz1!$Q:$Q=Arkusz2!H$1,1,0)</f>
        <v>1</v>
      </c>
      <c r="I2743">
        <f>IF(Arkusz1!$Q:$Q=Arkusz2!I$1,1,0)</f>
        <v>0</v>
      </c>
      <c r="J2743">
        <f>IF(Arkusz1!$Q:$Q=Arkusz2!J$1,1,0)</f>
        <v>0</v>
      </c>
      <c r="K2743">
        <f>IF(Arkusz1!$M:$M=Arkusz2!K$1,1,0)</f>
        <v>0</v>
      </c>
      <c r="L2743">
        <f>IF(Arkusz1!$M:$M=Arkusz2!L$1,1,0)</f>
        <v>0</v>
      </c>
      <c r="M2743">
        <f>IF(Arkusz1!$P:$P="",0,1)</f>
        <v>1</v>
      </c>
      <c r="N2743">
        <f>IF(Arkusz1!$S:$S=Arkusz2!N$1,1,0)</f>
        <v>0</v>
      </c>
      <c r="O2743">
        <f>IF(Arkusz1!$T:$T=Arkusz2!O$1,1,0)</f>
        <v>0</v>
      </c>
      <c r="P2743">
        <f>IF(Arkusz1!$T:$T=Arkusz2!P$1,1,0)</f>
        <v>0</v>
      </c>
      <c r="Q2743">
        <f>IF(Arkusz1!$T:$T=Arkusz2!Q$1,1,0)</f>
        <v>0</v>
      </c>
      <c r="R2743">
        <f>IF(Arkusz1!$O:$O=Arkusz2!R$1,1,0)</f>
        <v>1</v>
      </c>
      <c r="S2743" s="17">
        <f t="shared" si="66"/>
        <v>0.17298255377116797</v>
      </c>
    </row>
    <row r="2744" spans="1:19">
      <c r="A2744">
        <f>Arkusz1!B2744</f>
        <v>2743</v>
      </c>
      <c r="B2744">
        <f>IF(Arkusz1!R:R=Arkusz2!B$1,1,0)</f>
        <v>0</v>
      </c>
      <c r="C2744">
        <f>IF(Arkusz1!$Q:$Q=Arkusz2!C$1,1,0)</f>
        <v>0</v>
      </c>
      <c r="D2744">
        <f>IF(Arkusz1!$Q:$Q=Arkusz2!D$1,1,0)</f>
        <v>0</v>
      </c>
      <c r="E2744">
        <f>IF(Arkusz1!$Q:$Q=Arkusz2!E$1,1,0)</f>
        <v>0</v>
      </c>
      <c r="F2744">
        <f>IF(Arkusz1!$Q:$Q=Arkusz2!F$1,1,0)</f>
        <v>0</v>
      </c>
      <c r="G2744">
        <f>IF(Arkusz1!$Q:$Q=Arkusz2!G$1,1,0)</f>
        <v>0</v>
      </c>
      <c r="H2744">
        <f>IF(Arkusz1!$Q:$Q=Arkusz2!H$1,1,0)</f>
        <v>0</v>
      </c>
      <c r="I2744">
        <f>IF(Arkusz1!$Q:$Q=Arkusz2!I$1,1,0)</f>
        <v>0</v>
      </c>
      <c r="J2744">
        <f>IF(Arkusz1!$Q:$Q=Arkusz2!J$1,1,0)</f>
        <v>1</v>
      </c>
      <c r="K2744">
        <f>IF(Arkusz1!$M:$M=Arkusz2!K$1,1,0)</f>
        <v>0</v>
      </c>
      <c r="L2744">
        <f>IF(Arkusz1!$M:$M=Arkusz2!L$1,1,0)</f>
        <v>0</v>
      </c>
      <c r="M2744">
        <f>IF(Arkusz1!$P:$P="",0,1)</f>
        <v>1</v>
      </c>
      <c r="N2744">
        <f>IF(Arkusz1!$S:$S=Arkusz2!N$1,1,0)</f>
        <v>0</v>
      </c>
      <c r="O2744">
        <f>IF(Arkusz1!$T:$T=Arkusz2!O$1,1,0)</f>
        <v>0</v>
      </c>
      <c r="P2744">
        <f>IF(Arkusz1!$T:$T=Arkusz2!P$1,1,0)</f>
        <v>0</v>
      </c>
      <c r="Q2744">
        <f>IF(Arkusz1!$T:$T=Arkusz2!Q$1,1,0)</f>
        <v>0</v>
      </c>
      <c r="R2744">
        <f>IF(Arkusz1!$O:$O=Arkusz2!R$1,1,0)</f>
        <v>0</v>
      </c>
      <c r="S2744" s="17">
        <f t="shared" si="66"/>
        <v>3.2071413573108588E-2</v>
      </c>
    </row>
    <row r="2745" spans="1:19">
      <c r="A2745">
        <f>Arkusz1!B2745</f>
        <v>2744</v>
      </c>
      <c r="B2745">
        <f>IF(Arkusz1!R:R=Arkusz2!B$1,1,0)</f>
        <v>0</v>
      </c>
      <c r="C2745">
        <f>IF(Arkusz1!$Q:$Q=Arkusz2!C$1,1,0)</f>
        <v>0</v>
      </c>
      <c r="D2745">
        <f>IF(Arkusz1!$Q:$Q=Arkusz2!D$1,1,0)</f>
        <v>0</v>
      </c>
      <c r="E2745">
        <f>IF(Arkusz1!$Q:$Q=Arkusz2!E$1,1,0)</f>
        <v>0</v>
      </c>
      <c r="F2745">
        <f>IF(Arkusz1!$Q:$Q=Arkusz2!F$1,1,0)</f>
        <v>0</v>
      </c>
      <c r="G2745">
        <f>IF(Arkusz1!$Q:$Q=Arkusz2!G$1,1,0)</f>
        <v>0</v>
      </c>
      <c r="H2745">
        <f>IF(Arkusz1!$Q:$Q=Arkusz2!H$1,1,0)</f>
        <v>0</v>
      </c>
      <c r="I2745">
        <f>IF(Arkusz1!$Q:$Q=Arkusz2!I$1,1,0)</f>
        <v>0</v>
      </c>
      <c r="J2745">
        <f>IF(Arkusz1!$Q:$Q=Arkusz2!J$1,1,0)</f>
        <v>1</v>
      </c>
      <c r="K2745">
        <f>IF(Arkusz1!$M:$M=Arkusz2!K$1,1,0)</f>
        <v>0</v>
      </c>
      <c r="L2745">
        <f>IF(Arkusz1!$M:$M=Arkusz2!L$1,1,0)</f>
        <v>0</v>
      </c>
      <c r="M2745">
        <f>IF(Arkusz1!$P:$P="",0,1)</f>
        <v>0</v>
      </c>
      <c r="N2745">
        <f>IF(Arkusz1!$S:$S=Arkusz2!N$1,1,0)</f>
        <v>0</v>
      </c>
      <c r="O2745">
        <f>IF(Arkusz1!$T:$T=Arkusz2!O$1,1,0)</f>
        <v>0</v>
      </c>
      <c r="P2745">
        <f>IF(Arkusz1!$T:$T=Arkusz2!P$1,1,0)</f>
        <v>0</v>
      </c>
      <c r="Q2745">
        <f>IF(Arkusz1!$T:$T=Arkusz2!Q$1,1,0)</f>
        <v>0</v>
      </c>
      <c r="R2745">
        <f>IF(Arkusz1!$O:$O=Arkusz2!R$1,1,0)</f>
        <v>0</v>
      </c>
      <c r="S2745" s="17">
        <f t="shared" si="66"/>
        <v>3.4502880732867523E-2</v>
      </c>
    </row>
    <row r="2746" spans="1:19">
      <c r="A2746">
        <f>Arkusz1!B2746</f>
        <v>2745</v>
      </c>
      <c r="B2746">
        <f>IF(Arkusz1!R:R=Arkusz2!B$1,1,0)</f>
        <v>0</v>
      </c>
      <c r="C2746">
        <f>IF(Arkusz1!$Q:$Q=Arkusz2!C$1,1,0)</f>
        <v>0</v>
      </c>
      <c r="D2746">
        <f>IF(Arkusz1!$Q:$Q=Arkusz2!D$1,1,0)</f>
        <v>0</v>
      </c>
      <c r="E2746">
        <f>IF(Arkusz1!$Q:$Q=Arkusz2!E$1,1,0)</f>
        <v>0</v>
      </c>
      <c r="F2746">
        <f>IF(Arkusz1!$Q:$Q=Arkusz2!F$1,1,0)</f>
        <v>0</v>
      </c>
      <c r="G2746">
        <f>IF(Arkusz1!$Q:$Q=Arkusz2!G$1,1,0)</f>
        <v>0</v>
      </c>
      <c r="H2746">
        <f>IF(Arkusz1!$Q:$Q=Arkusz2!H$1,1,0)</f>
        <v>1</v>
      </c>
      <c r="I2746">
        <f>IF(Arkusz1!$Q:$Q=Arkusz2!I$1,1,0)</f>
        <v>0</v>
      </c>
      <c r="J2746">
        <f>IF(Arkusz1!$Q:$Q=Arkusz2!J$1,1,0)</f>
        <v>0</v>
      </c>
      <c r="K2746">
        <f>IF(Arkusz1!$M:$M=Arkusz2!K$1,1,0)</f>
        <v>1</v>
      </c>
      <c r="L2746">
        <f>IF(Arkusz1!$M:$M=Arkusz2!L$1,1,0)</f>
        <v>0</v>
      </c>
      <c r="M2746">
        <f>IF(Arkusz1!$P:$P="",0,1)</f>
        <v>1</v>
      </c>
      <c r="N2746">
        <f>IF(Arkusz1!$S:$S=Arkusz2!N$1,1,0)</f>
        <v>0</v>
      </c>
      <c r="O2746">
        <f>IF(Arkusz1!$T:$T=Arkusz2!O$1,1,0)</f>
        <v>0</v>
      </c>
      <c r="P2746">
        <f>IF(Arkusz1!$T:$T=Arkusz2!P$1,1,0)</f>
        <v>0</v>
      </c>
      <c r="Q2746">
        <f>IF(Arkusz1!$T:$T=Arkusz2!Q$1,1,0)</f>
        <v>1</v>
      </c>
      <c r="R2746">
        <f>IF(Arkusz1!$O:$O=Arkusz2!R$1,1,0)</f>
        <v>0</v>
      </c>
      <c r="S2746" s="17">
        <f t="shared" si="66"/>
        <v>0.1094694240700843</v>
      </c>
    </row>
    <row r="2747" spans="1:19">
      <c r="A2747">
        <f>Arkusz1!B2747</f>
        <v>2746</v>
      </c>
      <c r="B2747">
        <f>IF(Arkusz1!R:R=Arkusz2!B$1,1,0)</f>
        <v>0</v>
      </c>
      <c r="C2747">
        <f>IF(Arkusz1!$Q:$Q=Arkusz2!C$1,1,0)</f>
        <v>0</v>
      </c>
      <c r="D2747">
        <f>IF(Arkusz1!$Q:$Q=Arkusz2!D$1,1,0)</f>
        <v>0</v>
      </c>
      <c r="E2747">
        <f>IF(Arkusz1!$Q:$Q=Arkusz2!E$1,1,0)</f>
        <v>0</v>
      </c>
      <c r="F2747">
        <f>IF(Arkusz1!$Q:$Q=Arkusz2!F$1,1,0)</f>
        <v>0</v>
      </c>
      <c r="G2747">
        <f>IF(Arkusz1!$Q:$Q=Arkusz2!G$1,1,0)</f>
        <v>0</v>
      </c>
      <c r="H2747">
        <f>IF(Arkusz1!$Q:$Q=Arkusz2!H$1,1,0)</f>
        <v>1</v>
      </c>
      <c r="I2747">
        <f>IF(Arkusz1!$Q:$Q=Arkusz2!I$1,1,0)</f>
        <v>0</v>
      </c>
      <c r="J2747">
        <f>IF(Arkusz1!$Q:$Q=Arkusz2!J$1,1,0)</f>
        <v>0</v>
      </c>
      <c r="K2747">
        <f>IF(Arkusz1!$M:$M=Arkusz2!K$1,1,0)</f>
        <v>1</v>
      </c>
      <c r="L2747">
        <f>IF(Arkusz1!$M:$M=Arkusz2!L$1,1,0)</f>
        <v>0</v>
      </c>
      <c r="M2747">
        <f>IF(Arkusz1!$P:$P="",0,1)</f>
        <v>1</v>
      </c>
      <c r="N2747">
        <f>IF(Arkusz1!$S:$S=Arkusz2!N$1,1,0)</f>
        <v>0</v>
      </c>
      <c r="O2747">
        <f>IF(Arkusz1!$T:$T=Arkusz2!O$1,1,0)</f>
        <v>0</v>
      </c>
      <c r="P2747">
        <f>IF(Arkusz1!$T:$T=Arkusz2!P$1,1,0)</f>
        <v>1</v>
      </c>
      <c r="Q2747">
        <f>IF(Arkusz1!$T:$T=Arkusz2!Q$1,1,0)</f>
        <v>0</v>
      </c>
      <c r="R2747">
        <f>IF(Arkusz1!$O:$O=Arkusz2!R$1,1,0)</f>
        <v>0</v>
      </c>
      <c r="S2747" s="17">
        <f t="shared" si="66"/>
        <v>7.6926995697442255E-2</v>
      </c>
    </row>
    <row r="2748" spans="1:19">
      <c r="A2748">
        <f>Arkusz1!B2748</f>
        <v>2747</v>
      </c>
      <c r="B2748">
        <f>IF(Arkusz1!R:R=Arkusz2!B$1,1,0)</f>
        <v>0</v>
      </c>
      <c r="C2748">
        <f>IF(Arkusz1!$Q:$Q=Arkusz2!C$1,1,0)</f>
        <v>1</v>
      </c>
      <c r="D2748">
        <f>IF(Arkusz1!$Q:$Q=Arkusz2!D$1,1,0)</f>
        <v>0</v>
      </c>
      <c r="E2748">
        <f>IF(Arkusz1!$Q:$Q=Arkusz2!E$1,1,0)</f>
        <v>0</v>
      </c>
      <c r="F2748">
        <f>IF(Arkusz1!$Q:$Q=Arkusz2!F$1,1,0)</f>
        <v>0</v>
      </c>
      <c r="G2748">
        <f>IF(Arkusz1!$Q:$Q=Arkusz2!G$1,1,0)</f>
        <v>0</v>
      </c>
      <c r="H2748">
        <f>IF(Arkusz1!$Q:$Q=Arkusz2!H$1,1,0)</f>
        <v>0</v>
      </c>
      <c r="I2748">
        <f>IF(Arkusz1!$Q:$Q=Arkusz2!I$1,1,0)</f>
        <v>0</v>
      </c>
      <c r="J2748">
        <f>IF(Arkusz1!$Q:$Q=Arkusz2!J$1,1,0)</f>
        <v>0</v>
      </c>
      <c r="K2748">
        <f>IF(Arkusz1!$M:$M=Arkusz2!K$1,1,0)</f>
        <v>0</v>
      </c>
      <c r="L2748">
        <f>IF(Arkusz1!$M:$M=Arkusz2!L$1,1,0)</f>
        <v>0</v>
      </c>
      <c r="M2748">
        <f>IF(Arkusz1!$P:$P="",0,1)</f>
        <v>1</v>
      </c>
      <c r="N2748">
        <f>IF(Arkusz1!$S:$S=Arkusz2!N$1,1,0)</f>
        <v>0</v>
      </c>
      <c r="O2748">
        <f>IF(Arkusz1!$T:$T=Arkusz2!O$1,1,0)</f>
        <v>0</v>
      </c>
      <c r="P2748">
        <f>IF(Arkusz1!$T:$T=Arkusz2!P$1,1,0)</f>
        <v>0</v>
      </c>
      <c r="Q2748">
        <f>IF(Arkusz1!$T:$T=Arkusz2!Q$1,1,0)</f>
        <v>1</v>
      </c>
      <c r="R2748">
        <f>IF(Arkusz1!$O:$O=Arkusz2!R$1,1,0)</f>
        <v>1</v>
      </c>
      <c r="S2748" s="17">
        <f t="shared" si="66"/>
        <v>0.56740620798233488</v>
      </c>
    </row>
    <row r="2749" spans="1:19">
      <c r="A2749">
        <f>Arkusz1!B2749</f>
        <v>2748</v>
      </c>
      <c r="B2749">
        <f>IF(Arkusz1!R:R=Arkusz2!B$1,1,0)</f>
        <v>0</v>
      </c>
      <c r="C2749">
        <f>IF(Arkusz1!$Q:$Q=Arkusz2!C$1,1,0)</f>
        <v>0</v>
      </c>
      <c r="D2749">
        <f>IF(Arkusz1!$Q:$Q=Arkusz2!D$1,1,0)</f>
        <v>0</v>
      </c>
      <c r="E2749">
        <f>IF(Arkusz1!$Q:$Q=Arkusz2!E$1,1,0)</f>
        <v>0</v>
      </c>
      <c r="F2749">
        <f>IF(Arkusz1!$Q:$Q=Arkusz2!F$1,1,0)</f>
        <v>0</v>
      </c>
      <c r="G2749">
        <f>IF(Arkusz1!$Q:$Q=Arkusz2!G$1,1,0)</f>
        <v>0</v>
      </c>
      <c r="H2749">
        <f>IF(Arkusz1!$Q:$Q=Arkusz2!H$1,1,0)</f>
        <v>1</v>
      </c>
      <c r="I2749">
        <f>IF(Arkusz1!$Q:$Q=Arkusz2!I$1,1,0)</f>
        <v>0</v>
      </c>
      <c r="J2749">
        <f>IF(Arkusz1!$Q:$Q=Arkusz2!J$1,1,0)</f>
        <v>0</v>
      </c>
      <c r="K2749">
        <f>IF(Arkusz1!$M:$M=Arkusz2!K$1,1,0)</f>
        <v>0</v>
      </c>
      <c r="L2749">
        <f>IF(Arkusz1!$M:$M=Arkusz2!L$1,1,0)</f>
        <v>0</v>
      </c>
      <c r="M2749">
        <f>IF(Arkusz1!$P:$P="",0,1)</f>
        <v>0</v>
      </c>
      <c r="N2749">
        <f>IF(Arkusz1!$S:$S=Arkusz2!N$1,1,0)</f>
        <v>0</v>
      </c>
      <c r="O2749">
        <f>IF(Arkusz1!$T:$T=Arkusz2!O$1,1,0)</f>
        <v>0</v>
      </c>
      <c r="P2749">
        <f>IF(Arkusz1!$T:$T=Arkusz2!P$1,1,0)</f>
        <v>0</v>
      </c>
      <c r="Q2749">
        <f>IF(Arkusz1!$T:$T=Arkusz2!Q$1,1,0)</f>
        <v>0</v>
      </c>
      <c r="R2749">
        <f>IF(Arkusz1!$O:$O=Arkusz2!R$1,1,0)</f>
        <v>0</v>
      </c>
      <c r="S2749" s="17">
        <f t="shared" si="66"/>
        <v>0.18406554276601864</v>
      </c>
    </row>
    <row r="2750" spans="1:19">
      <c r="A2750">
        <f>Arkusz1!B2750</f>
        <v>2749</v>
      </c>
      <c r="B2750">
        <f>IF(Arkusz1!R:R=Arkusz2!B$1,1,0)</f>
        <v>0</v>
      </c>
      <c r="C2750">
        <f>IF(Arkusz1!$Q:$Q=Arkusz2!C$1,1,0)</f>
        <v>0</v>
      </c>
      <c r="D2750">
        <f>IF(Arkusz1!$Q:$Q=Arkusz2!D$1,1,0)</f>
        <v>0</v>
      </c>
      <c r="E2750">
        <f>IF(Arkusz1!$Q:$Q=Arkusz2!E$1,1,0)</f>
        <v>0</v>
      </c>
      <c r="F2750">
        <f>IF(Arkusz1!$Q:$Q=Arkusz2!F$1,1,0)</f>
        <v>0</v>
      </c>
      <c r="G2750">
        <f>IF(Arkusz1!$Q:$Q=Arkusz2!G$1,1,0)</f>
        <v>0</v>
      </c>
      <c r="H2750">
        <f>IF(Arkusz1!$Q:$Q=Arkusz2!H$1,1,0)</f>
        <v>1</v>
      </c>
      <c r="I2750">
        <f>IF(Arkusz1!$Q:$Q=Arkusz2!I$1,1,0)</f>
        <v>0</v>
      </c>
      <c r="J2750">
        <f>IF(Arkusz1!$Q:$Q=Arkusz2!J$1,1,0)</f>
        <v>0</v>
      </c>
      <c r="K2750">
        <f>IF(Arkusz1!$M:$M=Arkusz2!K$1,1,0)</f>
        <v>0</v>
      </c>
      <c r="L2750">
        <f>IF(Arkusz1!$M:$M=Arkusz2!L$1,1,0)</f>
        <v>0</v>
      </c>
      <c r="M2750">
        <f>IF(Arkusz1!$P:$P="",0,1)</f>
        <v>1</v>
      </c>
      <c r="N2750">
        <f>IF(Arkusz1!$S:$S=Arkusz2!N$1,1,0)</f>
        <v>0</v>
      </c>
      <c r="O2750">
        <f>IF(Arkusz1!$T:$T=Arkusz2!O$1,1,0)</f>
        <v>0</v>
      </c>
      <c r="P2750">
        <f>IF(Arkusz1!$T:$T=Arkusz2!P$1,1,0)</f>
        <v>0</v>
      </c>
      <c r="Q2750">
        <f>IF(Arkusz1!$T:$T=Arkusz2!Q$1,1,0)</f>
        <v>0</v>
      </c>
      <c r="R2750">
        <f>IF(Arkusz1!$O:$O=Arkusz2!R$1,1,0)</f>
        <v>0</v>
      </c>
      <c r="S2750" s="17">
        <f t="shared" si="66"/>
        <v>0.17298255377116797</v>
      </c>
    </row>
    <row r="2751" spans="1:19">
      <c r="A2751">
        <f>Arkusz1!B2751</f>
        <v>2750</v>
      </c>
      <c r="B2751">
        <f>IF(Arkusz1!R:R=Arkusz2!B$1,1,0)</f>
        <v>0</v>
      </c>
      <c r="C2751">
        <f>IF(Arkusz1!$Q:$Q=Arkusz2!C$1,1,0)</f>
        <v>0</v>
      </c>
      <c r="D2751">
        <f>IF(Arkusz1!$Q:$Q=Arkusz2!D$1,1,0)</f>
        <v>0</v>
      </c>
      <c r="E2751">
        <f>IF(Arkusz1!$Q:$Q=Arkusz2!E$1,1,0)</f>
        <v>0</v>
      </c>
      <c r="F2751">
        <f>IF(Arkusz1!$Q:$Q=Arkusz2!F$1,1,0)</f>
        <v>0</v>
      </c>
      <c r="G2751">
        <f>IF(Arkusz1!$Q:$Q=Arkusz2!G$1,1,0)</f>
        <v>0</v>
      </c>
      <c r="H2751">
        <f>IF(Arkusz1!$Q:$Q=Arkusz2!H$1,1,0)</f>
        <v>0</v>
      </c>
      <c r="I2751">
        <f>IF(Arkusz1!$Q:$Q=Arkusz2!I$1,1,0)</f>
        <v>0</v>
      </c>
      <c r="J2751">
        <f>IF(Arkusz1!$Q:$Q=Arkusz2!J$1,1,0)</f>
        <v>1</v>
      </c>
      <c r="K2751">
        <f>IF(Arkusz1!$M:$M=Arkusz2!K$1,1,0)</f>
        <v>0</v>
      </c>
      <c r="L2751">
        <f>IF(Arkusz1!$M:$M=Arkusz2!L$1,1,0)</f>
        <v>0</v>
      </c>
      <c r="M2751">
        <f>IF(Arkusz1!$P:$P="",0,1)</f>
        <v>1</v>
      </c>
      <c r="N2751">
        <f>IF(Arkusz1!$S:$S=Arkusz2!N$1,1,0)</f>
        <v>0</v>
      </c>
      <c r="O2751">
        <f>IF(Arkusz1!$T:$T=Arkusz2!O$1,1,0)</f>
        <v>0</v>
      </c>
      <c r="P2751">
        <f>IF(Arkusz1!$T:$T=Arkusz2!P$1,1,0)</f>
        <v>0</v>
      </c>
      <c r="Q2751">
        <f>IF(Arkusz1!$T:$T=Arkusz2!Q$1,1,0)</f>
        <v>0</v>
      </c>
      <c r="R2751">
        <f>IF(Arkusz1!$O:$O=Arkusz2!R$1,1,0)</f>
        <v>0</v>
      </c>
      <c r="S2751" s="17">
        <f t="shared" si="66"/>
        <v>3.2071413573108588E-2</v>
      </c>
    </row>
    <row r="2752" spans="1:19">
      <c r="A2752">
        <f>Arkusz1!B2752</f>
        <v>2751</v>
      </c>
      <c r="B2752">
        <f>IF(Arkusz1!R:R=Arkusz2!B$1,1,0)</f>
        <v>0</v>
      </c>
      <c r="C2752">
        <f>IF(Arkusz1!$Q:$Q=Arkusz2!C$1,1,0)</f>
        <v>0</v>
      </c>
      <c r="D2752">
        <f>IF(Arkusz1!$Q:$Q=Arkusz2!D$1,1,0)</f>
        <v>1</v>
      </c>
      <c r="E2752">
        <f>IF(Arkusz1!$Q:$Q=Arkusz2!E$1,1,0)</f>
        <v>0</v>
      </c>
      <c r="F2752">
        <f>IF(Arkusz1!$Q:$Q=Arkusz2!F$1,1,0)</f>
        <v>0</v>
      </c>
      <c r="G2752">
        <f>IF(Arkusz1!$Q:$Q=Arkusz2!G$1,1,0)</f>
        <v>0</v>
      </c>
      <c r="H2752">
        <f>IF(Arkusz1!$Q:$Q=Arkusz2!H$1,1,0)</f>
        <v>0</v>
      </c>
      <c r="I2752">
        <f>IF(Arkusz1!$Q:$Q=Arkusz2!I$1,1,0)</f>
        <v>0</v>
      </c>
      <c r="J2752">
        <f>IF(Arkusz1!$Q:$Q=Arkusz2!J$1,1,0)</f>
        <v>0</v>
      </c>
      <c r="K2752">
        <f>IF(Arkusz1!$M:$M=Arkusz2!K$1,1,0)</f>
        <v>1</v>
      </c>
      <c r="L2752">
        <f>IF(Arkusz1!$M:$M=Arkusz2!L$1,1,0)</f>
        <v>0</v>
      </c>
      <c r="M2752">
        <f>IF(Arkusz1!$P:$P="",0,1)</f>
        <v>1</v>
      </c>
      <c r="N2752">
        <f>IF(Arkusz1!$S:$S=Arkusz2!N$1,1,0)</f>
        <v>0</v>
      </c>
      <c r="O2752">
        <f>IF(Arkusz1!$T:$T=Arkusz2!O$1,1,0)</f>
        <v>0</v>
      </c>
      <c r="P2752">
        <f>IF(Arkusz1!$T:$T=Arkusz2!P$1,1,0)</f>
        <v>0</v>
      </c>
      <c r="Q2752">
        <f>IF(Arkusz1!$T:$T=Arkusz2!Q$1,1,0)</f>
        <v>1</v>
      </c>
      <c r="R2752">
        <f>IF(Arkusz1!$O:$O=Arkusz2!R$1,1,0)</f>
        <v>0</v>
      </c>
      <c r="S2752" s="17">
        <f t="shared" si="66"/>
        <v>0.16139501688237903</v>
      </c>
    </row>
    <row r="2753" spans="1:19">
      <c r="A2753">
        <f>Arkusz1!B2753</f>
        <v>2752</v>
      </c>
      <c r="B2753">
        <f>IF(Arkusz1!R:R=Arkusz2!B$1,1,0)</f>
        <v>0</v>
      </c>
      <c r="C2753">
        <f>IF(Arkusz1!$Q:$Q=Arkusz2!C$1,1,0)</f>
        <v>0</v>
      </c>
      <c r="D2753">
        <f>IF(Arkusz1!$Q:$Q=Arkusz2!D$1,1,0)</f>
        <v>0</v>
      </c>
      <c r="E2753">
        <f>IF(Arkusz1!$Q:$Q=Arkusz2!E$1,1,0)</f>
        <v>1</v>
      </c>
      <c r="F2753">
        <f>IF(Arkusz1!$Q:$Q=Arkusz2!F$1,1,0)</f>
        <v>0</v>
      </c>
      <c r="G2753">
        <f>IF(Arkusz1!$Q:$Q=Arkusz2!G$1,1,0)</f>
        <v>0</v>
      </c>
      <c r="H2753">
        <f>IF(Arkusz1!$Q:$Q=Arkusz2!H$1,1,0)</f>
        <v>0</v>
      </c>
      <c r="I2753">
        <f>IF(Arkusz1!$Q:$Q=Arkusz2!I$1,1,0)</f>
        <v>0</v>
      </c>
      <c r="J2753">
        <f>IF(Arkusz1!$Q:$Q=Arkusz2!J$1,1,0)</f>
        <v>0</v>
      </c>
      <c r="K2753">
        <f>IF(Arkusz1!$M:$M=Arkusz2!K$1,1,0)</f>
        <v>0</v>
      </c>
      <c r="L2753">
        <f>IF(Arkusz1!$M:$M=Arkusz2!L$1,1,0)</f>
        <v>0</v>
      </c>
      <c r="M2753">
        <f>IF(Arkusz1!$P:$P="",0,1)</f>
        <v>1</v>
      </c>
      <c r="N2753">
        <f>IF(Arkusz1!$S:$S=Arkusz2!N$1,1,0)</f>
        <v>0</v>
      </c>
      <c r="O2753">
        <f>IF(Arkusz1!$T:$T=Arkusz2!O$1,1,0)</f>
        <v>0</v>
      </c>
      <c r="P2753">
        <f>IF(Arkusz1!$T:$T=Arkusz2!P$1,1,0)</f>
        <v>0</v>
      </c>
      <c r="Q2753">
        <f>IF(Arkusz1!$T:$T=Arkusz2!Q$1,1,0)</f>
        <v>0</v>
      </c>
      <c r="R2753">
        <f>IF(Arkusz1!$O:$O=Arkusz2!R$1,1,0)</f>
        <v>0</v>
      </c>
      <c r="S2753" s="17">
        <f t="shared" si="66"/>
        <v>1.8433060167136604E-2</v>
      </c>
    </row>
    <row r="2754" spans="1:19">
      <c r="A2754">
        <f>Arkusz1!B2754</f>
        <v>2753</v>
      </c>
      <c r="B2754">
        <f>IF(Arkusz1!R:R=Arkusz2!B$1,1,0)</f>
        <v>0</v>
      </c>
      <c r="C2754">
        <f>IF(Arkusz1!$Q:$Q=Arkusz2!C$1,1,0)</f>
        <v>0</v>
      </c>
      <c r="D2754">
        <f>IF(Arkusz1!$Q:$Q=Arkusz2!D$1,1,0)</f>
        <v>0</v>
      </c>
      <c r="E2754">
        <f>IF(Arkusz1!$Q:$Q=Arkusz2!E$1,1,0)</f>
        <v>0</v>
      </c>
      <c r="F2754">
        <f>IF(Arkusz1!$Q:$Q=Arkusz2!F$1,1,0)</f>
        <v>0</v>
      </c>
      <c r="G2754">
        <f>IF(Arkusz1!$Q:$Q=Arkusz2!G$1,1,0)</f>
        <v>0</v>
      </c>
      <c r="H2754">
        <f>IF(Arkusz1!$Q:$Q=Arkusz2!H$1,1,0)</f>
        <v>0</v>
      </c>
      <c r="I2754">
        <f>IF(Arkusz1!$Q:$Q=Arkusz2!I$1,1,0)</f>
        <v>0</v>
      </c>
      <c r="J2754">
        <f>IF(Arkusz1!$Q:$Q=Arkusz2!J$1,1,0)</f>
        <v>1</v>
      </c>
      <c r="K2754">
        <f>IF(Arkusz1!$M:$M=Arkusz2!K$1,1,0)</f>
        <v>0</v>
      </c>
      <c r="L2754">
        <f>IF(Arkusz1!$M:$M=Arkusz2!L$1,1,0)</f>
        <v>0</v>
      </c>
      <c r="M2754">
        <f>IF(Arkusz1!$P:$P="",0,1)</f>
        <v>1</v>
      </c>
      <c r="N2754">
        <f>IF(Arkusz1!$S:$S=Arkusz2!N$1,1,0)</f>
        <v>0</v>
      </c>
      <c r="O2754">
        <f>IF(Arkusz1!$T:$T=Arkusz2!O$1,1,0)</f>
        <v>0</v>
      </c>
      <c r="P2754">
        <f>IF(Arkusz1!$T:$T=Arkusz2!P$1,1,0)</f>
        <v>0</v>
      </c>
      <c r="Q2754">
        <f>IF(Arkusz1!$T:$T=Arkusz2!Q$1,1,0)</f>
        <v>0</v>
      </c>
      <c r="R2754">
        <f>IF(Arkusz1!$O:$O=Arkusz2!R$1,1,0)</f>
        <v>0</v>
      </c>
      <c r="S2754" s="17">
        <f t="shared" si="66"/>
        <v>3.2071413573108588E-2</v>
      </c>
    </row>
    <row r="2755" spans="1:19">
      <c r="A2755">
        <f>Arkusz1!B2755</f>
        <v>2754</v>
      </c>
      <c r="B2755">
        <f>IF(Arkusz1!R:R=Arkusz2!B$1,1,0)</f>
        <v>0</v>
      </c>
      <c r="C2755">
        <f>IF(Arkusz1!$Q:$Q=Arkusz2!C$1,1,0)</f>
        <v>0</v>
      </c>
      <c r="D2755">
        <f>IF(Arkusz1!$Q:$Q=Arkusz2!D$1,1,0)</f>
        <v>0</v>
      </c>
      <c r="E2755">
        <f>IF(Arkusz1!$Q:$Q=Arkusz2!E$1,1,0)</f>
        <v>0</v>
      </c>
      <c r="F2755">
        <f>IF(Arkusz1!$Q:$Q=Arkusz2!F$1,1,0)</f>
        <v>0</v>
      </c>
      <c r="G2755">
        <f>IF(Arkusz1!$Q:$Q=Arkusz2!G$1,1,0)</f>
        <v>0</v>
      </c>
      <c r="H2755">
        <f>IF(Arkusz1!$Q:$Q=Arkusz2!H$1,1,0)</f>
        <v>1</v>
      </c>
      <c r="I2755">
        <f>IF(Arkusz1!$Q:$Q=Arkusz2!I$1,1,0)</f>
        <v>0</v>
      </c>
      <c r="J2755">
        <f>IF(Arkusz1!$Q:$Q=Arkusz2!J$1,1,0)</f>
        <v>0</v>
      </c>
      <c r="K2755">
        <f>IF(Arkusz1!$M:$M=Arkusz2!K$1,1,0)</f>
        <v>0</v>
      </c>
      <c r="L2755">
        <f>IF(Arkusz1!$M:$M=Arkusz2!L$1,1,0)</f>
        <v>0</v>
      </c>
      <c r="M2755">
        <f>IF(Arkusz1!$P:$P="",0,1)</f>
        <v>1</v>
      </c>
      <c r="N2755">
        <f>IF(Arkusz1!$S:$S=Arkusz2!N$1,1,0)</f>
        <v>0</v>
      </c>
      <c r="O2755">
        <f>IF(Arkusz1!$T:$T=Arkusz2!O$1,1,0)</f>
        <v>0</v>
      </c>
      <c r="P2755">
        <f>IF(Arkusz1!$T:$T=Arkusz2!P$1,1,0)</f>
        <v>0</v>
      </c>
      <c r="Q2755">
        <f>IF(Arkusz1!$T:$T=Arkusz2!Q$1,1,0)</f>
        <v>0</v>
      </c>
      <c r="R2755">
        <f>IF(Arkusz1!$O:$O=Arkusz2!R$1,1,0)</f>
        <v>0</v>
      </c>
      <c r="S2755" s="17">
        <f t="shared" ref="S2755:S2818" si="67">1/(1+EXP(-$AV$5-MMULT(B2755:Q2755,$AV$6:$AV$21)))</f>
        <v>0.17298255377116797</v>
      </c>
    </row>
    <row r="2756" spans="1:19">
      <c r="A2756">
        <f>Arkusz1!B2756</f>
        <v>2755</v>
      </c>
      <c r="B2756">
        <f>IF(Arkusz1!R:R=Arkusz2!B$1,1,0)</f>
        <v>0</v>
      </c>
      <c r="C2756">
        <f>IF(Arkusz1!$Q:$Q=Arkusz2!C$1,1,0)</f>
        <v>0</v>
      </c>
      <c r="D2756">
        <f>IF(Arkusz1!$Q:$Q=Arkusz2!D$1,1,0)</f>
        <v>1</v>
      </c>
      <c r="E2756">
        <f>IF(Arkusz1!$Q:$Q=Arkusz2!E$1,1,0)</f>
        <v>0</v>
      </c>
      <c r="F2756">
        <f>IF(Arkusz1!$Q:$Q=Arkusz2!F$1,1,0)</f>
        <v>0</v>
      </c>
      <c r="G2756">
        <f>IF(Arkusz1!$Q:$Q=Arkusz2!G$1,1,0)</f>
        <v>0</v>
      </c>
      <c r="H2756">
        <f>IF(Arkusz1!$Q:$Q=Arkusz2!H$1,1,0)</f>
        <v>0</v>
      </c>
      <c r="I2756">
        <f>IF(Arkusz1!$Q:$Q=Arkusz2!I$1,1,0)</f>
        <v>0</v>
      </c>
      <c r="J2756">
        <f>IF(Arkusz1!$Q:$Q=Arkusz2!J$1,1,0)</f>
        <v>0</v>
      </c>
      <c r="K2756">
        <f>IF(Arkusz1!$M:$M=Arkusz2!K$1,1,0)</f>
        <v>1</v>
      </c>
      <c r="L2756">
        <f>IF(Arkusz1!$M:$M=Arkusz2!L$1,1,0)</f>
        <v>0</v>
      </c>
      <c r="M2756">
        <f>IF(Arkusz1!$P:$P="",0,1)</f>
        <v>1</v>
      </c>
      <c r="N2756">
        <f>IF(Arkusz1!$S:$S=Arkusz2!N$1,1,0)</f>
        <v>0</v>
      </c>
      <c r="O2756">
        <f>IF(Arkusz1!$T:$T=Arkusz2!O$1,1,0)</f>
        <v>0</v>
      </c>
      <c r="P2756">
        <f>IF(Arkusz1!$T:$T=Arkusz2!P$1,1,0)</f>
        <v>0</v>
      </c>
      <c r="Q2756">
        <f>IF(Arkusz1!$T:$T=Arkusz2!Q$1,1,0)</f>
        <v>0</v>
      </c>
      <c r="R2756">
        <f>IF(Arkusz1!$O:$O=Arkusz2!R$1,1,0)</f>
        <v>0</v>
      </c>
      <c r="S2756" s="17">
        <f t="shared" si="67"/>
        <v>0.15046986178004315</v>
      </c>
    </row>
    <row r="2757" spans="1:19">
      <c r="A2757">
        <f>Arkusz1!B2757</f>
        <v>2756</v>
      </c>
      <c r="B2757">
        <f>IF(Arkusz1!R:R=Arkusz2!B$1,1,0)</f>
        <v>0</v>
      </c>
      <c r="C2757">
        <f>IF(Arkusz1!$Q:$Q=Arkusz2!C$1,1,0)</f>
        <v>0</v>
      </c>
      <c r="D2757">
        <f>IF(Arkusz1!$Q:$Q=Arkusz2!D$1,1,0)</f>
        <v>0</v>
      </c>
      <c r="E2757">
        <f>IF(Arkusz1!$Q:$Q=Arkusz2!E$1,1,0)</f>
        <v>0</v>
      </c>
      <c r="F2757">
        <f>IF(Arkusz1!$Q:$Q=Arkusz2!F$1,1,0)</f>
        <v>0</v>
      </c>
      <c r="G2757">
        <f>IF(Arkusz1!$Q:$Q=Arkusz2!G$1,1,0)</f>
        <v>0</v>
      </c>
      <c r="H2757">
        <f>IF(Arkusz1!$Q:$Q=Arkusz2!H$1,1,0)</f>
        <v>1</v>
      </c>
      <c r="I2757">
        <f>IF(Arkusz1!$Q:$Q=Arkusz2!I$1,1,0)</f>
        <v>0</v>
      </c>
      <c r="J2757">
        <f>IF(Arkusz1!$Q:$Q=Arkusz2!J$1,1,0)</f>
        <v>0</v>
      </c>
      <c r="K2757">
        <f>IF(Arkusz1!$M:$M=Arkusz2!K$1,1,0)</f>
        <v>0</v>
      </c>
      <c r="L2757">
        <f>IF(Arkusz1!$M:$M=Arkusz2!L$1,1,0)</f>
        <v>0</v>
      </c>
      <c r="M2757">
        <f>IF(Arkusz1!$P:$P="",0,1)</f>
        <v>1</v>
      </c>
      <c r="N2757">
        <f>IF(Arkusz1!$S:$S=Arkusz2!N$1,1,0)</f>
        <v>0</v>
      </c>
      <c r="O2757">
        <f>IF(Arkusz1!$T:$T=Arkusz2!O$1,1,0)</f>
        <v>0</v>
      </c>
      <c r="P2757">
        <f>IF(Arkusz1!$T:$T=Arkusz2!P$1,1,0)</f>
        <v>0</v>
      </c>
      <c r="Q2757">
        <f>IF(Arkusz1!$T:$T=Arkusz2!Q$1,1,0)</f>
        <v>0</v>
      </c>
      <c r="R2757">
        <f>IF(Arkusz1!$O:$O=Arkusz2!R$1,1,0)</f>
        <v>0</v>
      </c>
      <c r="S2757" s="17">
        <f t="shared" si="67"/>
        <v>0.17298255377116797</v>
      </c>
    </row>
    <row r="2758" spans="1:19">
      <c r="A2758">
        <f>Arkusz1!B2758</f>
        <v>2757</v>
      </c>
      <c r="B2758">
        <f>IF(Arkusz1!R:R=Arkusz2!B$1,1,0)</f>
        <v>0</v>
      </c>
      <c r="C2758">
        <f>IF(Arkusz1!$Q:$Q=Arkusz2!C$1,1,0)</f>
        <v>0</v>
      </c>
      <c r="D2758">
        <f>IF(Arkusz1!$Q:$Q=Arkusz2!D$1,1,0)</f>
        <v>0</v>
      </c>
      <c r="E2758">
        <f>IF(Arkusz1!$Q:$Q=Arkusz2!E$1,1,0)</f>
        <v>0</v>
      </c>
      <c r="F2758">
        <f>IF(Arkusz1!$Q:$Q=Arkusz2!F$1,1,0)</f>
        <v>0</v>
      </c>
      <c r="G2758">
        <f>IF(Arkusz1!$Q:$Q=Arkusz2!G$1,1,0)</f>
        <v>0</v>
      </c>
      <c r="H2758">
        <f>IF(Arkusz1!$Q:$Q=Arkusz2!H$1,1,0)</f>
        <v>0</v>
      </c>
      <c r="I2758">
        <f>IF(Arkusz1!$Q:$Q=Arkusz2!I$1,1,0)</f>
        <v>0</v>
      </c>
      <c r="J2758">
        <f>IF(Arkusz1!$Q:$Q=Arkusz2!J$1,1,0)</f>
        <v>1</v>
      </c>
      <c r="K2758">
        <f>IF(Arkusz1!$M:$M=Arkusz2!K$1,1,0)</f>
        <v>0</v>
      </c>
      <c r="L2758">
        <f>IF(Arkusz1!$M:$M=Arkusz2!L$1,1,0)</f>
        <v>0</v>
      </c>
      <c r="M2758">
        <f>IF(Arkusz1!$P:$P="",0,1)</f>
        <v>0</v>
      </c>
      <c r="N2758">
        <f>IF(Arkusz1!$S:$S=Arkusz2!N$1,1,0)</f>
        <v>0</v>
      </c>
      <c r="O2758">
        <f>IF(Arkusz1!$T:$T=Arkusz2!O$1,1,0)</f>
        <v>0</v>
      </c>
      <c r="P2758">
        <f>IF(Arkusz1!$T:$T=Arkusz2!P$1,1,0)</f>
        <v>0</v>
      </c>
      <c r="Q2758">
        <f>IF(Arkusz1!$T:$T=Arkusz2!Q$1,1,0)</f>
        <v>0</v>
      </c>
      <c r="R2758">
        <f>IF(Arkusz1!$O:$O=Arkusz2!R$1,1,0)</f>
        <v>0</v>
      </c>
      <c r="S2758" s="17">
        <f t="shared" si="67"/>
        <v>3.4502880732867523E-2</v>
      </c>
    </row>
    <row r="2759" spans="1:19">
      <c r="A2759">
        <f>Arkusz1!B2759</f>
        <v>2758</v>
      </c>
      <c r="B2759">
        <f>IF(Arkusz1!R:R=Arkusz2!B$1,1,0)</f>
        <v>0</v>
      </c>
      <c r="C2759">
        <f>IF(Arkusz1!$Q:$Q=Arkusz2!C$1,1,0)</f>
        <v>0</v>
      </c>
      <c r="D2759">
        <f>IF(Arkusz1!$Q:$Q=Arkusz2!D$1,1,0)</f>
        <v>0</v>
      </c>
      <c r="E2759">
        <f>IF(Arkusz1!$Q:$Q=Arkusz2!E$1,1,0)</f>
        <v>0</v>
      </c>
      <c r="F2759">
        <f>IF(Arkusz1!$Q:$Q=Arkusz2!F$1,1,0)</f>
        <v>0</v>
      </c>
      <c r="G2759">
        <f>IF(Arkusz1!$Q:$Q=Arkusz2!G$1,1,0)</f>
        <v>0</v>
      </c>
      <c r="H2759">
        <f>IF(Arkusz1!$Q:$Q=Arkusz2!H$1,1,0)</f>
        <v>1</v>
      </c>
      <c r="I2759">
        <f>IF(Arkusz1!$Q:$Q=Arkusz2!I$1,1,0)</f>
        <v>0</v>
      </c>
      <c r="J2759">
        <f>IF(Arkusz1!$Q:$Q=Arkusz2!J$1,1,0)</f>
        <v>0</v>
      </c>
      <c r="K2759">
        <f>IF(Arkusz1!$M:$M=Arkusz2!K$1,1,0)</f>
        <v>0</v>
      </c>
      <c r="L2759">
        <f>IF(Arkusz1!$M:$M=Arkusz2!L$1,1,0)</f>
        <v>0</v>
      </c>
      <c r="M2759">
        <f>IF(Arkusz1!$P:$P="",0,1)</f>
        <v>0</v>
      </c>
      <c r="N2759">
        <f>IF(Arkusz1!$S:$S=Arkusz2!N$1,1,0)</f>
        <v>0</v>
      </c>
      <c r="O2759">
        <f>IF(Arkusz1!$T:$T=Arkusz2!O$1,1,0)</f>
        <v>0</v>
      </c>
      <c r="P2759">
        <f>IF(Arkusz1!$T:$T=Arkusz2!P$1,1,0)</f>
        <v>0</v>
      </c>
      <c r="Q2759">
        <f>IF(Arkusz1!$T:$T=Arkusz2!Q$1,1,0)</f>
        <v>0</v>
      </c>
      <c r="R2759">
        <f>IF(Arkusz1!$O:$O=Arkusz2!R$1,1,0)</f>
        <v>0</v>
      </c>
      <c r="S2759" s="17">
        <f t="shared" si="67"/>
        <v>0.18406554276601864</v>
      </c>
    </row>
    <row r="2760" spans="1:19">
      <c r="A2760">
        <f>Arkusz1!B2760</f>
        <v>2759</v>
      </c>
      <c r="B2760">
        <f>IF(Arkusz1!R:R=Arkusz2!B$1,1,0)</f>
        <v>0</v>
      </c>
      <c r="C2760">
        <f>IF(Arkusz1!$Q:$Q=Arkusz2!C$1,1,0)</f>
        <v>0</v>
      </c>
      <c r="D2760">
        <f>IF(Arkusz1!$Q:$Q=Arkusz2!D$1,1,0)</f>
        <v>0</v>
      </c>
      <c r="E2760">
        <f>IF(Arkusz1!$Q:$Q=Arkusz2!E$1,1,0)</f>
        <v>0</v>
      </c>
      <c r="F2760">
        <f>IF(Arkusz1!$Q:$Q=Arkusz2!F$1,1,0)</f>
        <v>0</v>
      </c>
      <c r="G2760">
        <f>IF(Arkusz1!$Q:$Q=Arkusz2!G$1,1,0)</f>
        <v>0</v>
      </c>
      <c r="H2760">
        <f>IF(Arkusz1!$Q:$Q=Arkusz2!H$1,1,0)</f>
        <v>0</v>
      </c>
      <c r="I2760">
        <f>IF(Arkusz1!$Q:$Q=Arkusz2!I$1,1,0)</f>
        <v>0</v>
      </c>
      <c r="J2760">
        <f>IF(Arkusz1!$Q:$Q=Arkusz2!J$1,1,0)</f>
        <v>1</v>
      </c>
      <c r="K2760">
        <f>IF(Arkusz1!$M:$M=Arkusz2!K$1,1,0)</f>
        <v>0</v>
      </c>
      <c r="L2760">
        <f>IF(Arkusz1!$M:$M=Arkusz2!L$1,1,0)</f>
        <v>0</v>
      </c>
      <c r="M2760">
        <f>IF(Arkusz1!$P:$P="",0,1)</f>
        <v>1</v>
      </c>
      <c r="N2760">
        <f>IF(Arkusz1!$S:$S=Arkusz2!N$1,1,0)</f>
        <v>0</v>
      </c>
      <c r="O2760">
        <f>IF(Arkusz1!$T:$T=Arkusz2!O$1,1,0)</f>
        <v>0</v>
      </c>
      <c r="P2760">
        <f>IF(Arkusz1!$T:$T=Arkusz2!P$1,1,0)</f>
        <v>0</v>
      </c>
      <c r="Q2760">
        <f>IF(Arkusz1!$T:$T=Arkusz2!Q$1,1,0)</f>
        <v>0</v>
      </c>
      <c r="R2760">
        <f>IF(Arkusz1!$O:$O=Arkusz2!R$1,1,0)</f>
        <v>0</v>
      </c>
      <c r="S2760" s="17">
        <f t="shared" si="67"/>
        <v>3.2071413573108588E-2</v>
      </c>
    </row>
    <row r="2761" spans="1:19">
      <c r="A2761">
        <f>Arkusz1!B2761</f>
        <v>2760</v>
      </c>
      <c r="B2761">
        <f>IF(Arkusz1!R:R=Arkusz2!B$1,1,0)</f>
        <v>0</v>
      </c>
      <c r="C2761">
        <f>IF(Arkusz1!$Q:$Q=Arkusz2!C$1,1,0)</f>
        <v>0</v>
      </c>
      <c r="D2761">
        <f>IF(Arkusz1!$Q:$Q=Arkusz2!D$1,1,0)</f>
        <v>0</v>
      </c>
      <c r="E2761">
        <f>IF(Arkusz1!$Q:$Q=Arkusz2!E$1,1,0)</f>
        <v>0</v>
      </c>
      <c r="F2761">
        <f>IF(Arkusz1!$Q:$Q=Arkusz2!F$1,1,0)</f>
        <v>0</v>
      </c>
      <c r="G2761">
        <f>IF(Arkusz1!$Q:$Q=Arkusz2!G$1,1,0)</f>
        <v>0</v>
      </c>
      <c r="H2761">
        <f>IF(Arkusz1!$Q:$Q=Arkusz2!H$1,1,0)</f>
        <v>0</v>
      </c>
      <c r="I2761">
        <f>IF(Arkusz1!$Q:$Q=Arkusz2!I$1,1,0)</f>
        <v>0</v>
      </c>
      <c r="J2761">
        <f>IF(Arkusz1!$Q:$Q=Arkusz2!J$1,1,0)</f>
        <v>1</v>
      </c>
      <c r="K2761">
        <f>IF(Arkusz1!$M:$M=Arkusz2!K$1,1,0)</f>
        <v>0</v>
      </c>
      <c r="L2761">
        <f>IF(Arkusz1!$M:$M=Arkusz2!L$1,1,0)</f>
        <v>0</v>
      </c>
      <c r="M2761">
        <f>IF(Arkusz1!$P:$P="",0,1)</f>
        <v>1</v>
      </c>
      <c r="N2761">
        <f>IF(Arkusz1!$S:$S=Arkusz2!N$1,1,0)</f>
        <v>0</v>
      </c>
      <c r="O2761">
        <f>IF(Arkusz1!$T:$T=Arkusz2!O$1,1,0)</f>
        <v>0</v>
      </c>
      <c r="P2761">
        <f>IF(Arkusz1!$T:$T=Arkusz2!P$1,1,0)</f>
        <v>0</v>
      </c>
      <c r="Q2761">
        <f>IF(Arkusz1!$T:$T=Arkusz2!Q$1,1,0)</f>
        <v>0</v>
      </c>
      <c r="R2761">
        <f>IF(Arkusz1!$O:$O=Arkusz2!R$1,1,0)</f>
        <v>0</v>
      </c>
      <c r="S2761" s="17">
        <f t="shared" si="67"/>
        <v>3.2071413573108588E-2</v>
      </c>
    </row>
    <row r="2762" spans="1:19">
      <c r="A2762">
        <f>Arkusz1!B2762</f>
        <v>2761</v>
      </c>
      <c r="B2762">
        <f>IF(Arkusz1!R:R=Arkusz2!B$1,1,0)</f>
        <v>0</v>
      </c>
      <c r="C2762">
        <f>IF(Arkusz1!$Q:$Q=Arkusz2!C$1,1,0)</f>
        <v>0</v>
      </c>
      <c r="D2762">
        <f>IF(Arkusz1!$Q:$Q=Arkusz2!D$1,1,0)</f>
        <v>0</v>
      </c>
      <c r="E2762">
        <f>IF(Arkusz1!$Q:$Q=Arkusz2!E$1,1,0)</f>
        <v>0</v>
      </c>
      <c r="F2762">
        <f>IF(Arkusz1!$Q:$Q=Arkusz2!F$1,1,0)</f>
        <v>0</v>
      </c>
      <c r="G2762">
        <f>IF(Arkusz1!$Q:$Q=Arkusz2!G$1,1,0)</f>
        <v>1</v>
      </c>
      <c r="H2762">
        <f>IF(Arkusz1!$Q:$Q=Arkusz2!H$1,1,0)</f>
        <v>0</v>
      </c>
      <c r="I2762">
        <f>IF(Arkusz1!$Q:$Q=Arkusz2!I$1,1,0)</f>
        <v>0</v>
      </c>
      <c r="J2762">
        <f>IF(Arkusz1!$Q:$Q=Arkusz2!J$1,1,0)</f>
        <v>0</v>
      </c>
      <c r="K2762">
        <f>IF(Arkusz1!$M:$M=Arkusz2!K$1,1,0)</f>
        <v>0</v>
      </c>
      <c r="L2762">
        <f>IF(Arkusz1!$M:$M=Arkusz2!L$1,1,0)</f>
        <v>0</v>
      </c>
      <c r="M2762">
        <f>IF(Arkusz1!$P:$P="",0,1)</f>
        <v>1</v>
      </c>
      <c r="N2762">
        <f>IF(Arkusz1!$S:$S=Arkusz2!N$1,1,0)</f>
        <v>0</v>
      </c>
      <c r="O2762">
        <f>IF(Arkusz1!$T:$T=Arkusz2!O$1,1,0)</f>
        <v>0</v>
      </c>
      <c r="P2762">
        <f>IF(Arkusz1!$T:$T=Arkusz2!P$1,1,0)</f>
        <v>0</v>
      </c>
      <c r="Q2762">
        <f>IF(Arkusz1!$T:$T=Arkusz2!Q$1,1,0)</f>
        <v>1</v>
      </c>
      <c r="R2762">
        <f>IF(Arkusz1!$O:$O=Arkusz2!R$1,1,0)</f>
        <v>0</v>
      </c>
      <c r="S2762" s="17">
        <f t="shared" si="67"/>
        <v>6.2055568533739426E-2</v>
      </c>
    </row>
    <row r="2763" spans="1:19">
      <c r="A2763">
        <f>Arkusz1!B2763</f>
        <v>2762</v>
      </c>
      <c r="B2763">
        <f>IF(Arkusz1!R:R=Arkusz2!B$1,1,0)</f>
        <v>0</v>
      </c>
      <c r="C2763">
        <f>IF(Arkusz1!$Q:$Q=Arkusz2!C$1,1,0)</f>
        <v>0</v>
      </c>
      <c r="D2763">
        <f>IF(Arkusz1!$Q:$Q=Arkusz2!D$1,1,0)</f>
        <v>0</v>
      </c>
      <c r="E2763">
        <f>IF(Arkusz1!$Q:$Q=Arkusz2!E$1,1,0)</f>
        <v>0</v>
      </c>
      <c r="F2763">
        <f>IF(Arkusz1!$Q:$Q=Arkusz2!F$1,1,0)</f>
        <v>0</v>
      </c>
      <c r="G2763">
        <f>IF(Arkusz1!$Q:$Q=Arkusz2!G$1,1,0)</f>
        <v>0</v>
      </c>
      <c r="H2763">
        <f>IF(Arkusz1!$Q:$Q=Arkusz2!H$1,1,0)</f>
        <v>0</v>
      </c>
      <c r="I2763">
        <f>IF(Arkusz1!$Q:$Q=Arkusz2!I$1,1,0)</f>
        <v>0</v>
      </c>
      <c r="J2763">
        <f>IF(Arkusz1!$Q:$Q=Arkusz2!J$1,1,0)</f>
        <v>1</v>
      </c>
      <c r="K2763">
        <f>IF(Arkusz1!$M:$M=Arkusz2!K$1,1,0)</f>
        <v>0</v>
      </c>
      <c r="L2763">
        <f>IF(Arkusz1!$M:$M=Arkusz2!L$1,1,0)</f>
        <v>0</v>
      </c>
      <c r="M2763">
        <f>IF(Arkusz1!$P:$P="",0,1)</f>
        <v>0</v>
      </c>
      <c r="N2763">
        <f>IF(Arkusz1!$S:$S=Arkusz2!N$1,1,0)</f>
        <v>1</v>
      </c>
      <c r="O2763">
        <f>IF(Arkusz1!$T:$T=Arkusz2!O$1,1,0)</f>
        <v>0</v>
      </c>
      <c r="P2763">
        <f>IF(Arkusz1!$T:$T=Arkusz2!P$1,1,0)</f>
        <v>0</v>
      </c>
      <c r="Q2763">
        <f>IF(Arkusz1!$T:$T=Arkusz2!Q$1,1,0)</f>
        <v>0</v>
      </c>
      <c r="R2763">
        <f>IF(Arkusz1!$O:$O=Arkusz2!R$1,1,0)</f>
        <v>0</v>
      </c>
      <c r="S2763" s="17">
        <f t="shared" si="67"/>
        <v>6.0950324382530965E-2</v>
      </c>
    </row>
    <row r="2764" spans="1:19">
      <c r="A2764">
        <f>Arkusz1!B2764</f>
        <v>2763</v>
      </c>
      <c r="B2764">
        <f>IF(Arkusz1!R:R=Arkusz2!B$1,1,0)</f>
        <v>0</v>
      </c>
      <c r="C2764">
        <f>IF(Arkusz1!$Q:$Q=Arkusz2!C$1,1,0)</f>
        <v>0</v>
      </c>
      <c r="D2764">
        <f>IF(Arkusz1!$Q:$Q=Arkusz2!D$1,1,0)</f>
        <v>0</v>
      </c>
      <c r="E2764">
        <f>IF(Arkusz1!$Q:$Q=Arkusz2!E$1,1,0)</f>
        <v>0</v>
      </c>
      <c r="F2764">
        <f>IF(Arkusz1!$Q:$Q=Arkusz2!F$1,1,0)</f>
        <v>0</v>
      </c>
      <c r="G2764">
        <f>IF(Arkusz1!$Q:$Q=Arkusz2!G$1,1,0)</f>
        <v>1</v>
      </c>
      <c r="H2764">
        <f>IF(Arkusz1!$Q:$Q=Arkusz2!H$1,1,0)</f>
        <v>0</v>
      </c>
      <c r="I2764">
        <f>IF(Arkusz1!$Q:$Q=Arkusz2!I$1,1,0)</f>
        <v>0</v>
      </c>
      <c r="J2764">
        <f>IF(Arkusz1!$Q:$Q=Arkusz2!J$1,1,0)</f>
        <v>0</v>
      </c>
      <c r="K2764">
        <f>IF(Arkusz1!$M:$M=Arkusz2!K$1,1,0)</f>
        <v>0</v>
      </c>
      <c r="L2764">
        <f>IF(Arkusz1!$M:$M=Arkusz2!L$1,1,0)</f>
        <v>0</v>
      </c>
      <c r="M2764">
        <f>IF(Arkusz1!$P:$P="",0,1)</f>
        <v>1</v>
      </c>
      <c r="N2764">
        <f>IF(Arkusz1!$S:$S=Arkusz2!N$1,1,0)</f>
        <v>0</v>
      </c>
      <c r="O2764">
        <f>IF(Arkusz1!$T:$T=Arkusz2!O$1,1,0)</f>
        <v>0</v>
      </c>
      <c r="P2764">
        <f>IF(Arkusz1!$T:$T=Arkusz2!P$1,1,0)</f>
        <v>0</v>
      </c>
      <c r="Q2764">
        <f>IF(Arkusz1!$T:$T=Arkusz2!Q$1,1,0)</f>
        <v>0</v>
      </c>
      <c r="R2764">
        <f>IF(Arkusz1!$O:$O=Arkusz2!R$1,1,0)</f>
        <v>0</v>
      </c>
      <c r="S2764" s="17">
        <f t="shared" si="67"/>
        <v>5.7394673231095802E-2</v>
      </c>
    </row>
    <row r="2765" spans="1:19">
      <c r="A2765">
        <f>Arkusz1!B2765</f>
        <v>2764</v>
      </c>
      <c r="B2765">
        <f>IF(Arkusz1!R:R=Arkusz2!B$1,1,0)</f>
        <v>0</v>
      </c>
      <c r="C2765">
        <f>IF(Arkusz1!$Q:$Q=Arkusz2!C$1,1,0)</f>
        <v>0</v>
      </c>
      <c r="D2765">
        <f>IF(Arkusz1!$Q:$Q=Arkusz2!D$1,1,0)</f>
        <v>0</v>
      </c>
      <c r="E2765">
        <f>IF(Arkusz1!$Q:$Q=Arkusz2!E$1,1,0)</f>
        <v>0</v>
      </c>
      <c r="F2765">
        <f>IF(Arkusz1!$Q:$Q=Arkusz2!F$1,1,0)</f>
        <v>0</v>
      </c>
      <c r="G2765">
        <f>IF(Arkusz1!$Q:$Q=Arkusz2!G$1,1,0)</f>
        <v>0</v>
      </c>
      <c r="H2765">
        <f>IF(Arkusz1!$Q:$Q=Arkusz2!H$1,1,0)</f>
        <v>0</v>
      </c>
      <c r="I2765">
        <f>IF(Arkusz1!$Q:$Q=Arkusz2!I$1,1,0)</f>
        <v>0</v>
      </c>
      <c r="J2765">
        <f>IF(Arkusz1!$Q:$Q=Arkusz2!J$1,1,0)</f>
        <v>1</v>
      </c>
      <c r="K2765">
        <f>IF(Arkusz1!$M:$M=Arkusz2!K$1,1,0)</f>
        <v>0</v>
      </c>
      <c r="L2765">
        <f>IF(Arkusz1!$M:$M=Arkusz2!L$1,1,0)</f>
        <v>0</v>
      </c>
      <c r="M2765">
        <f>IF(Arkusz1!$P:$P="",0,1)</f>
        <v>1</v>
      </c>
      <c r="N2765">
        <f>IF(Arkusz1!$S:$S=Arkusz2!N$1,1,0)</f>
        <v>0</v>
      </c>
      <c r="O2765">
        <f>IF(Arkusz1!$T:$T=Arkusz2!O$1,1,0)</f>
        <v>0</v>
      </c>
      <c r="P2765">
        <f>IF(Arkusz1!$T:$T=Arkusz2!P$1,1,0)</f>
        <v>0</v>
      </c>
      <c r="Q2765">
        <f>IF(Arkusz1!$T:$T=Arkusz2!Q$1,1,0)</f>
        <v>0</v>
      </c>
      <c r="R2765">
        <f>IF(Arkusz1!$O:$O=Arkusz2!R$1,1,0)</f>
        <v>0</v>
      </c>
      <c r="S2765" s="17">
        <f t="shared" si="67"/>
        <v>3.2071413573108588E-2</v>
      </c>
    </row>
    <row r="2766" spans="1:19">
      <c r="A2766">
        <f>Arkusz1!B2766</f>
        <v>2765</v>
      </c>
      <c r="B2766">
        <f>IF(Arkusz1!R:R=Arkusz2!B$1,1,0)</f>
        <v>0</v>
      </c>
      <c r="C2766">
        <f>IF(Arkusz1!$Q:$Q=Arkusz2!C$1,1,0)</f>
        <v>0</v>
      </c>
      <c r="D2766">
        <f>IF(Arkusz1!$Q:$Q=Arkusz2!D$1,1,0)</f>
        <v>0</v>
      </c>
      <c r="E2766">
        <f>IF(Arkusz1!$Q:$Q=Arkusz2!E$1,1,0)</f>
        <v>0</v>
      </c>
      <c r="F2766">
        <f>IF(Arkusz1!$Q:$Q=Arkusz2!F$1,1,0)</f>
        <v>0</v>
      </c>
      <c r="G2766">
        <f>IF(Arkusz1!$Q:$Q=Arkusz2!G$1,1,0)</f>
        <v>0</v>
      </c>
      <c r="H2766">
        <f>IF(Arkusz1!$Q:$Q=Arkusz2!H$1,1,0)</f>
        <v>0</v>
      </c>
      <c r="I2766">
        <f>IF(Arkusz1!$Q:$Q=Arkusz2!I$1,1,0)</f>
        <v>0</v>
      </c>
      <c r="J2766">
        <f>IF(Arkusz1!$Q:$Q=Arkusz2!J$1,1,0)</f>
        <v>1</v>
      </c>
      <c r="K2766">
        <f>IF(Arkusz1!$M:$M=Arkusz2!K$1,1,0)</f>
        <v>0</v>
      </c>
      <c r="L2766">
        <f>IF(Arkusz1!$M:$M=Arkusz2!L$1,1,0)</f>
        <v>0</v>
      </c>
      <c r="M2766">
        <f>IF(Arkusz1!$P:$P="",0,1)</f>
        <v>0</v>
      </c>
      <c r="N2766">
        <f>IF(Arkusz1!$S:$S=Arkusz2!N$1,1,0)</f>
        <v>0</v>
      </c>
      <c r="O2766">
        <f>IF(Arkusz1!$T:$T=Arkusz2!O$1,1,0)</f>
        <v>0</v>
      </c>
      <c r="P2766">
        <f>IF(Arkusz1!$T:$T=Arkusz2!P$1,1,0)</f>
        <v>0</v>
      </c>
      <c r="Q2766">
        <f>IF(Arkusz1!$T:$T=Arkusz2!Q$1,1,0)</f>
        <v>0</v>
      </c>
      <c r="R2766">
        <f>IF(Arkusz1!$O:$O=Arkusz2!R$1,1,0)</f>
        <v>1</v>
      </c>
      <c r="S2766" s="17">
        <f t="shared" si="67"/>
        <v>3.4502880732867523E-2</v>
      </c>
    </row>
    <row r="2767" spans="1:19">
      <c r="A2767">
        <f>Arkusz1!B2767</f>
        <v>2766</v>
      </c>
      <c r="B2767">
        <f>IF(Arkusz1!R:R=Arkusz2!B$1,1,0)</f>
        <v>0</v>
      </c>
      <c r="C2767">
        <f>IF(Arkusz1!$Q:$Q=Arkusz2!C$1,1,0)</f>
        <v>0</v>
      </c>
      <c r="D2767">
        <f>IF(Arkusz1!$Q:$Q=Arkusz2!D$1,1,0)</f>
        <v>0</v>
      </c>
      <c r="E2767">
        <f>IF(Arkusz1!$Q:$Q=Arkusz2!E$1,1,0)</f>
        <v>0</v>
      </c>
      <c r="F2767">
        <f>IF(Arkusz1!$Q:$Q=Arkusz2!F$1,1,0)</f>
        <v>0</v>
      </c>
      <c r="G2767">
        <f>IF(Arkusz1!$Q:$Q=Arkusz2!G$1,1,0)</f>
        <v>0</v>
      </c>
      <c r="H2767">
        <f>IF(Arkusz1!$Q:$Q=Arkusz2!H$1,1,0)</f>
        <v>1</v>
      </c>
      <c r="I2767">
        <f>IF(Arkusz1!$Q:$Q=Arkusz2!I$1,1,0)</f>
        <v>0</v>
      </c>
      <c r="J2767">
        <f>IF(Arkusz1!$Q:$Q=Arkusz2!J$1,1,0)</f>
        <v>0</v>
      </c>
      <c r="K2767">
        <f>IF(Arkusz1!$M:$M=Arkusz2!K$1,1,0)</f>
        <v>0</v>
      </c>
      <c r="L2767">
        <f>IF(Arkusz1!$M:$M=Arkusz2!L$1,1,0)</f>
        <v>0</v>
      </c>
      <c r="M2767">
        <f>IF(Arkusz1!$P:$P="",0,1)</f>
        <v>1</v>
      </c>
      <c r="N2767">
        <f>IF(Arkusz1!$S:$S=Arkusz2!N$1,1,0)</f>
        <v>0</v>
      </c>
      <c r="O2767">
        <f>IF(Arkusz1!$T:$T=Arkusz2!O$1,1,0)</f>
        <v>0</v>
      </c>
      <c r="P2767">
        <f>IF(Arkusz1!$T:$T=Arkusz2!P$1,1,0)</f>
        <v>0</v>
      </c>
      <c r="Q2767">
        <f>IF(Arkusz1!$T:$T=Arkusz2!Q$1,1,0)</f>
        <v>0</v>
      </c>
      <c r="R2767">
        <f>IF(Arkusz1!$O:$O=Arkusz2!R$1,1,0)</f>
        <v>0</v>
      </c>
      <c r="S2767" s="17">
        <f t="shared" si="67"/>
        <v>0.17298255377116797</v>
      </c>
    </row>
    <row r="2768" spans="1:19">
      <c r="A2768">
        <f>Arkusz1!B2768</f>
        <v>2767</v>
      </c>
      <c r="B2768">
        <f>IF(Arkusz1!R:R=Arkusz2!B$1,1,0)</f>
        <v>0</v>
      </c>
      <c r="C2768">
        <f>IF(Arkusz1!$Q:$Q=Arkusz2!C$1,1,0)</f>
        <v>0</v>
      </c>
      <c r="D2768">
        <f>IF(Arkusz1!$Q:$Q=Arkusz2!D$1,1,0)</f>
        <v>0</v>
      </c>
      <c r="E2768">
        <f>IF(Arkusz1!$Q:$Q=Arkusz2!E$1,1,0)</f>
        <v>0</v>
      </c>
      <c r="F2768">
        <f>IF(Arkusz1!$Q:$Q=Arkusz2!F$1,1,0)</f>
        <v>0</v>
      </c>
      <c r="G2768">
        <f>IF(Arkusz1!$Q:$Q=Arkusz2!G$1,1,0)</f>
        <v>1</v>
      </c>
      <c r="H2768">
        <f>IF(Arkusz1!$Q:$Q=Arkusz2!H$1,1,0)</f>
        <v>0</v>
      </c>
      <c r="I2768">
        <f>IF(Arkusz1!$Q:$Q=Arkusz2!I$1,1,0)</f>
        <v>0</v>
      </c>
      <c r="J2768">
        <f>IF(Arkusz1!$Q:$Q=Arkusz2!J$1,1,0)</f>
        <v>0</v>
      </c>
      <c r="K2768">
        <f>IF(Arkusz1!$M:$M=Arkusz2!K$1,1,0)</f>
        <v>0</v>
      </c>
      <c r="L2768">
        <f>IF(Arkusz1!$M:$M=Arkusz2!L$1,1,0)</f>
        <v>0</v>
      </c>
      <c r="M2768">
        <f>IF(Arkusz1!$P:$P="",0,1)</f>
        <v>1</v>
      </c>
      <c r="N2768">
        <f>IF(Arkusz1!$S:$S=Arkusz2!N$1,1,0)</f>
        <v>0</v>
      </c>
      <c r="O2768">
        <f>IF(Arkusz1!$T:$T=Arkusz2!O$1,1,0)</f>
        <v>0</v>
      </c>
      <c r="P2768">
        <f>IF(Arkusz1!$T:$T=Arkusz2!P$1,1,0)</f>
        <v>0</v>
      </c>
      <c r="Q2768">
        <f>IF(Arkusz1!$T:$T=Arkusz2!Q$1,1,0)</f>
        <v>0</v>
      </c>
      <c r="R2768">
        <f>IF(Arkusz1!$O:$O=Arkusz2!R$1,1,0)</f>
        <v>0</v>
      </c>
      <c r="S2768" s="17">
        <f t="shared" si="67"/>
        <v>5.7394673231095802E-2</v>
      </c>
    </row>
    <row r="2769" spans="1:19">
      <c r="A2769">
        <f>Arkusz1!B2769</f>
        <v>2768</v>
      </c>
      <c r="B2769">
        <f>IF(Arkusz1!R:R=Arkusz2!B$1,1,0)</f>
        <v>1</v>
      </c>
      <c r="C2769">
        <f>IF(Arkusz1!$Q:$Q=Arkusz2!C$1,1,0)</f>
        <v>0</v>
      </c>
      <c r="D2769">
        <f>IF(Arkusz1!$Q:$Q=Arkusz2!D$1,1,0)</f>
        <v>0</v>
      </c>
      <c r="E2769">
        <f>IF(Arkusz1!$Q:$Q=Arkusz2!E$1,1,0)</f>
        <v>0</v>
      </c>
      <c r="F2769">
        <f>IF(Arkusz1!$Q:$Q=Arkusz2!F$1,1,0)</f>
        <v>0</v>
      </c>
      <c r="G2769">
        <f>IF(Arkusz1!$Q:$Q=Arkusz2!G$1,1,0)</f>
        <v>0</v>
      </c>
      <c r="H2769">
        <f>IF(Arkusz1!$Q:$Q=Arkusz2!H$1,1,0)</f>
        <v>0</v>
      </c>
      <c r="I2769">
        <f>IF(Arkusz1!$Q:$Q=Arkusz2!I$1,1,0)</f>
        <v>0</v>
      </c>
      <c r="J2769">
        <f>IF(Arkusz1!$Q:$Q=Arkusz2!J$1,1,0)</f>
        <v>0</v>
      </c>
      <c r="K2769">
        <f>IF(Arkusz1!$M:$M=Arkusz2!K$1,1,0)</f>
        <v>0</v>
      </c>
      <c r="L2769">
        <f>IF(Arkusz1!$M:$M=Arkusz2!L$1,1,0)</f>
        <v>0</v>
      </c>
      <c r="M2769">
        <f>IF(Arkusz1!$P:$P="",0,1)</f>
        <v>0</v>
      </c>
      <c r="N2769">
        <f>IF(Arkusz1!$S:$S=Arkusz2!N$1,1,0)</f>
        <v>0</v>
      </c>
      <c r="O2769">
        <f>IF(Arkusz1!$T:$T=Arkusz2!O$1,1,0)</f>
        <v>0</v>
      </c>
      <c r="P2769">
        <f>IF(Arkusz1!$T:$T=Arkusz2!P$1,1,0)</f>
        <v>0</v>
      </c>
      <c r="Q2769">
        <f>IF(Arkusz1!$T:$T=Arkusz2!Q$1,1,0)</f>
        <v>0</v>
      </c>
      <c r="R2769">
        <f>IF(Arkusz1!$O:$O=Arkusz2!R$1,1,0)</f>
        <v>1</v>
      </c>
      <c r="S2769" s="17">
        <f t="shared" si="67"/>
        <v>0.78571300199005822</v>
      </c>
    </row>
    <row r="2770" spans="1:19">
      <c r="A2770">
        <f>Arkusz1!B2770</f>
        <v>2769</v>
      </c>
      <c r="B2770">
        <f>IF(Arkusz1!R:R=Arkusz2!B$1,1,0)</f>
        <v>0</v>
      </c>
      <c r="C2770">
        <f>IF(Arkusz1!$Q:$Q=Arkusz2!C$1,1,0)</f>
        <v>0</v>
      </c>
      <c r="D2770">
        <f>IF(Arkusz1!$Q:$Q=Arkusz2!D$1,1,0)</f>
        <v>0</v>
      </c>
      <c r="E2770">
        <f>IF(Arkusz1!$Q:$Q=Arkusz2!E$1,1,0)</f>
        <v>0</v>
      </c>
      <c r="F2770">
        <f>IF(Arkusz1!$Q:$Q=Arkusz2!F$1,1,0)</f>
        <v>0</v>
      </c>
      <c r="G2770">
        <f>IF(Arkusz1!$Q:$Q=Arkusz2!G$1,1,0)</f>
        <v>0</v>
      </c>
      <c r="H2770">
        <f>IF(Arkusz1!$Q:$Q=Arkusz2!H$1,1,0)</f>
        <v>0</v>
      </c>
      <c r="I2770">
        <f>IF(Arkusz1!$Q:$Q=Arkusz2!I$1,1,0)</f>
        <v>0</v>
      </c>
      <c r="J2770">
        <f>IF(Arkusz1!$Q:$Q=Arkusz2!J$1,1,0)</f>
        <v>1</v>
      </c>
      <c r="K2770">
        <f>IF(Arkusz1!$M:$M=Arkusz2!K$1,1,0)</f>
        <v>0</v>
      </c>
      <c r="L2770">
        <f>IF(Arkusz1!$M:$M=Arkusz2!L$1,1,0)</f>
        <v>0</v>
      </c>
      <c r="M2770">
        <f>IF(Arkusz1!$P:$P="",0,1)</f>
        <v>1</v>
      </c>
      <c r="N2770">
        <f>IF(Arkusz1!$S:$S=Arkusz2!N$1,1,0)</f>
        <v>0</v>
      </c>
      <c r="O2770">
        <f>IF(Arkusz1!$T:$T=Arkusz2!O$1,1,0)</f>
        <v>0</v>
      </c>
      <c r="P2770">
        <f>IF(Arkusz1!$T:$T=Arkusz2!P$1,1,0)</f>
        <v>0</v>
      </c>
      <c r="Q2770">
        <f>IF(Arkusz1!$T:$T=Arkusz2!Q$1,1,0)</f>
        <v>0</v>
      </c>
      <c r="R2770">
        <f>IF(Arkusz1!$O:$O=Arkusz2!R$1,1,0)</f>
        <v>1</v>
      </c>
      <c r="S2770" s="17">
        <f t="shared" si="67"/>
        <v>3.2071413573108588E-2</v>
      </c>
    </row>
    <row r="2771" spans="1:19">
      <c r="A2771">
        <f>Arkusz1!B2771</f>
        <v>2770</v>
      </c>
      <c r="B2771">
        <f>IF(Arkusz1!R:R=Arkusz2!B$1,1,0)</f>
        <v>0</v>
      </c>
      <c r="C2771">
        <f>IF(Arkusz1!$Q:$Q=Arkusz2!C$1,1,0)</f>
        <v>0</v>
      </c>
      <c r="D2771">
        <f>IF(Arkusz1!$Q:$Q=Arkusz2!D$1,1,0)</f>
        <v>0</v>
      </c>
      <c r="E2771">
        <f>IF(Arkusz1!$Q:$Q=Arkusz2!E$1,1,0)</f>
        <v>0</v>
      </c>
      <c r="F2771">
        <f>IF(Arkusz1!$Q:$Q=Arkusz2!F$1,1,0)</f>
        <v>0</v>
      </c>
      <c r="G2771">
        <f>IF(Arkusz1!$Q:$Q=Arkusz2!G$1,1,0)</f>
        <v>1</v>
      </c>
      <c r="H2771">
        <f>IF(Arkusz1!$Q:$Q=Arkusz2!H$1,1,0)</f>
        <v>0</v>
      </c>
      <c r="I2771">
        <f>IF(Arkusz1!$Q:$Q=Arkusz2!I$1,1,0)</f>
        <v>0</v>
      </c>
      <c r="J2771">
        <f>IF(Arkusz1!$Q:$Q=Arkusz2!J$1,1,0)</f>
        <v>0</v>
      </c>
      <c r="K2771">
        <f>IF(Arkusz1!$M:$M=Arkusz2!K$1,1,0)</f>
        <v>0</v>
      </c>
      <c r="L2771">
        <f>IF(Arkusz1!$M:$M=Arkusz2!L$1,1,0)</f>
        <v>0</v>
      </c>
      <c r="M2771">
        <f>IF(Arkusz1!$P:$P="",0,1)</f>
        <v>1</v>
      </c>
      <c r="N2771">
        <f>IF(Arkusz1!$S:$S=Arkusz2!N$1,1,0)</f>
        <v>0</v>
      </c>
      <c r="O2771">
        <f>IF(Arkusz1!$T:$T=Arkusz2!O$1,1,0)</f>
        <v>0</v>
      </c>
      <c r="P2771">
        <f>IF(Arkusz1!$T:$T=Arkusz2!P$1,1,0)</f>
        <v>0</v>
      </c>
      <c r="Q2771">
        <f>IF(Arkusz1!$T:$T=Arkusz2!Q$1,1,0)</f>
        <v>0</v>
      </c>
      <c r="R2771">
        <f>IF(Arkusz1!$O:$O=Arkusz2!R$1,1,0)</f>
        <v>0</v>
      </c>
      <c r="S2771" s="17">
        <f t="shared" si="67"/>
        <v>5.7394673231095802E-2</v>
      </c>
    </row>
    <row r="2772" spans="1:19">
      <c r="A2772">
        <f>Arkusz1!B2772</f>
        <v>2771</v>
      </c>
      <c r="B2772">
        <f>IF(Arkusz1!R:R=Arkusz2!B$1,1,0)</f>
        <v>0</v>
      </c>
      <c r="C2772">
        <f>IF(Arkusz1!$Q:$Q=Arkusz2!C$1,1,0)</f>
        <v>0</v>
      </c>
      <c r="D2772">
        <f>IF(Arkusz1!$Q:$Q=Arkusz2!D$1,1,0)</f>
        <v>0</v>
      </c>
      <c r="E2772">
        <f>IF(Arkusz1!$Q:$Q=Arkusz2!E$1,1,0)</f>
        <v>0</v>
      </c>
      <c r="F2772">
        <f>IF(Arkusz1!$Q:$Q=Arkusz2!F$1,1,0)</f>
        <v>0</v>
      </c>
      <c r="G2772">
        <f>IF(Arkusz1!$Q:$Q=Arkusz2!G$1,1,0)</f>
        <v>1</v>
      </c>
      <c r="H2772">
        <f>IF(Arkusz1!$Q:$Q=Arkusz2!H$1,1,0)</f>
        <v>0</v>
      </c>
      <c r="I2772">
        <f>IF(Arkusz1!$Q:$Q=Arkusz2!I$1,1,0)</f>
        <v>0</v>
      </c>
      <c r="J2772">
        <f>IF(Arkusz1!$Q:$Q=Arkusz2!J$1,1,0)</f>
        <v>0</v>
      </c>
      <c r="K2772">
        <f>IF(Arkusz1!$M:$M=Arkusz2!K$1,1,0)</f>
        <v>0</v>
      </c>
      <c r="L2772">
        <f>IF(Arkusz1!$M:$M=Arkusz2!L$1,1,0)</f>
        <v>0</v>
      </c>
      <c r="M2772">
        <f>IF(Arkusz1!$P:$P="",0,1)</f>
        <v>0</v>
      </c>
      <c r="N2772">
        <f>IF(Arkusz1!$S:$S=Arkusz2!N$1,1,0)</f>
        <v>0</v>
      </c>
      <c r="O2772">
        <f>IF(Arkusz1!$T:$T=Arkusz2!O$1,1,0)</f>
        <v>0</v>
      </c>
      <c r="P2772">
        <f>IF(Arkusz1!$T:$T=Arkusz2!P$1,1,0)</f>
        <v>0</v>
      </c>
      <c r="Q2772">
        <f>IF(Arkusz1!$T:$T=Arkusz2!Q$1,1,0)</f>
        <v>0</v>
      </c>
      <c r="R2772">
        <f>IF(Arkusz1!$O:$O=Arkusz2!R$1,1,0)</f>
        <v>0</v>
      </c>
      <c r="S2772" s="17">
        <f t="shared" si="67"/>
        <v>6.1623772780053571E-2</v>
      </c>
    </row>
    <row r="2773" spans="1:19">
      <c r="A2773">
        <f>Arkusz1!B2773</f>
        <v>2772</v>
      </c>
      <c r="B2773">
        <f>IF(Arkusz1!R:R=Arkusz2!B$1,1,0)</f>
        <v>0</v>
      </c>
      <c r="C2773">
        <f>IF(Arkusz1!$Q:$Q=Arkusz2!C$1,1,0)</f>
        <v>0</v>
      </c>
      <c r="D2773">
        <f>IF(Arkusz1!$Q:$Q=Arkusz2!D$1,1,0)</f>
        <v>0</v>
      </c>
      <c r="E2773">
        <f>IF(Arkusz1!$Q:$Q=Arkusz2!E$1,1,0)</f>
        <v>0</v>
      </c>
      <c r="F2773">
        <f>IF(Arkusz1!$Q:$Q=Arkusz2!F$1,1,0)</f>
        <v>0</v>
      </c>
      <c r="G2773">
        <f>IF(Arkusz1!$Q:$Q=Arkusz2!G$1,1,0)</f>
        <v>0</v>
      </c>
      <c r="H2773">
        <f>IF(Arkusz1!$Q:$Q=Arkusz2!H$1,1,0)</f>
        <v>1</v>
      </c>
      <c r="I2773">
        <f>IF(Arkusz1!$Q:$Q=Arkusz2!I$1,1,0)</f>
        <v>0</v>
      </c>
      <c r="J2773">
        <f>IF(Arkusz1!$Q:$Q=Arkusz2!J$1,1,0)</f>
        <v>0</v>
      </c>
      <c r="K2773">
        <f>IF(Arkusz1!$M:$M=Arkusz2!K$1,1,0)</f>
        <v>0</v>
      </c>
      <c r="L2773">
        <f>IF(Arkusz1!$M:$M=Arkusz2!L$1,1,0)</f>
        <v>0</v>
      </c>
      <c r="M2773">
        <f>IF(Arkusz1!$P:$P="",0,1)</f>
        <v>1</v>
      </c>
      <c r="N2773">
        <f>IF(Arkusz1!$S:$S=Arkusz2!N$1,1,0)</f>
        <v>0</v>
      </c>
      <c r="O2773">
        <f>IF(Arkusz1!$T:$T=Arkusz2!O$1,1,0)</f>
        <v>0</v>
      </c>
      <c r="P2773">
        <f>IF(Arkusz1!$T:$T=Arkusz2!P$1,1,0)</f>
        <v>0</v>
      </c>
      <c r="Q2773">
        <f>IF(Arkusz1!$T:$T=Arkusz2!Q$1,1,0)</f>
        <v>0</v>
      </c>
      <c r="R2773">
        <f>IF(Arkusz1!$O:$O=Arkusz2!R$1,1,0)</f>
        <v>0</v>
      </c>
      <c r="S2773" s="17">
        <f t="shared" si="67"/>
        <v>0.17298255377116797</v>
      </c>
    </row>
    <row r="2774" spans="1:19">
      <c r="A2774">
        <f>Arkusz1!B2774</f>
        <v>2773</v>
      </c>
      <c r="B2774">
        <f>IF(Arkusz1!R:R=Arkusz2!B$1,1,0)</f>
        <v>0</v>
      </c>
      <c r="C2774">
        <f>IF(Arkusz1!$Q:$Q=Arkusz2!C$1,1,0)</f>
        <v>0</v>
      </c>
      <c r="D2774">
        <f>IF(Arkusz1!$Q:$Q=Arkusz2!D$1,1,0)</f>
        <v>0</v>
      </c>
      <c r="E2774">
        <f>IF(Arkusz1!$Q:$Q=Arkusz2!E$1,1,0)</f>
        <v>0</v>
      </c>
      <c r="F2774">
        <f>IF(Arkusz1!$Q:$Q=Arkusz2!F$1,1,0)</f>
        <v>0</v>
      </c>
      <c r="G2774">
        <f>IF(Arkusz1!$Q:$Q=Arkusz2!G$1,1,0)</f>
        <v>0</v>
      </c>
      <c r="H2774">
        <f>IF(Arkusz1!$Q:$Q=Arkusz2!H$1,1,0)</f>
        <v>0</v>
      </c>
      <c r="I2774">
        <f>IF(Arkusz1!$Q:$Q=Arkusz2!I$1,1,0)</f>
        <v>0</v>
      </c>
      <c r="J2774">
        <f>IF(Arkusz1!$Q:$Q=Arkusz2!J$1,1,0)</f>
        <v>1</v>
      </c>
      <c r="K2774">
        <f>IF(Arkusz1!$M:$M=Arkusz2!K$1,1,0)</f>
        <v>0</v>
      </c>
      <c r="L2774">
        <f>IF(Arkusz1!$M:$M=Arkusz2!L$1,1,0)</f>
        <v>0</v>
      </c>
      <c r="M2774">
        <f>IF(Arkusz1!$P:$P="",0,1)</f>
        <v>1</v>
      </c>
      <c r="N2774">
        <f>IF(Arkusz1!$S:$S=Arkusz2!N$1,1,0)</f>
        <v>0</v>
      </c>
      <c r="O2774">
        <f>IF(Arkusz1!$T:$T=Arkusz2!O$1,1,0)</f>
        <v>0</v>
      </c>
      <c r="P2774">
        <f>IF(Arkusz1!$T:$T=Arkusz2!P$1,1,0)</f>
        <v>0</v>
      </c>
      <c r="Q2774">
        <f>IF(Arkusz1!$T:$T=Arkusz2!Q$1,1,0)</f>
        <v>0</v>
      </c>
      <c r="R2774">
        <f>IF(Arkusz1!$O:$O=Arkusz2!R$1,1,0)</f>
        <v>0</v>
      </c>
      <c r="S2774" s="17">
        <f t="shared" si="67"/>
        <v>3.2071413573108588E-2</v>
      </c>
    </row>
    <row r="2775" spans="1:19">
      <c r="A2775">
        <f>Arkusz1!B2775</f>
        <v>2774</v>
      </c>
      <c r="B2775">
        <f>IF(Arkusz1!R:R=Arkusz2!B$1,1,0)</f>
        <v>0</v>
      </c>
      <c r="C2775">
        <f>IF(Arkusz1!$Q:$Q=Arkusz2!C$1,1,0)</f>
        <v>0</v>
      </c>
      <c r="D2775">
        <f>IF(Arkusz1!$Q:$Q=Arkusz2!D$1,1,0)</f>
        <v>0</v>
      </c>
      <c r="E2775">
        <f>IF(Arkusz1!$Q:$Q=Arkusz2!E$1,1,0)</f>
        <v>0</v>
      </c>
      <c r="F2775">
        <f>IF(Arkusz1!$Q:$Q=Arkusz2!F$1,1,0)</f>
        <v>0</v>
      </c>
      <c r="G2775">
        <f>IF(Arkusz1!$Q:$Q=Arkusz2!G$1,1,0)</f>
        <v>0</v>
      </c>
      <c r="H2775">
        <f>IF(Arkusz1!$Q:$Q=Arkusz2!H$1,1,0)</f>
        <v>1</v>
      </c>
      <c r="I2775">
        <f>IF(Arkusz1!$Q:$Q=Arkusz2!I$1,1,0)</f>
        <v>0</v>
      </c>
      <c r="J2775">
        <f>IF(Arkusz1!$Q:$Q=Arkusz2!J$1,1,0)</f>
        <v>0</v>
      </c>
      <c r="K2775">
        <f>IF(Arkusz1!$M:$M=Arkusz2!K$1,1,0)</f>
        <v>0</v>
      </c>
      <c r="L2775">
        <f>IF(Arkusz1!$M:$M=Arkusz2!L$1,1,0)</f>
        <v>0</v>
      </c>
      <c r="M2775">
        <f>IF(Arkusz1!$P:$P="",0,1)</f>
        <v>0</v>
      </c>
      <c r="N2775">
        <f>IF(Arkusz1!$S:$S=Arkusz2!N$1,1,0)</f>
        <v>0</v>
      </c>
      <c r="O2775">
        <f>IF(Arkusz1!$T:$T=Arkusz2!O$1,1,0)</f>
        <v>0</v>
      </c>
      <c r="P2775">
        <f>IF(Arkusz1!$T:$T=Arkusz2!P$1,1,0)</f>
        <v>0</v>
      </c>
      <c r="Q2775">
        <f>IF(Arkusz1!$T:$T=Arkusz2!Q$1,1,0)</f>
        <v>0</v>
      </c>
      <c r="R2775">
        <f>IF(Arkusz1!$O:$O=Arkusz2!R$1,1,0)</f>
        <v>0</v>
      </c>
      <c r="S2775" s="17">
        <f t="shared" si="67"/>
        <v>0.18406554276601864</v>
      </c>
    </row>
    <row r="2776" spans="1:19">
      <c r="A2776">
        <f>Arkusz1!B2776</f>
        <v>2775</v>
      </c>
      <c r="B2776">
        <f>IF(Arkusz1!R:R=Arkusz2!B$1,1,0)</f>
        <v>0</v>
      </c>
      <c r="C2776">
        <f>IF(Arkusz1!$Q:$Q=Arkusz2!C$1,1,0)</f>
        <v>0</v>
      </c>
      <c r="D2776">
        <f>IF(Arkusz1!$Q:$Q=Arkusz2!D$1,1,0)</f>
        <v>1</v>
      </c>
      <c r="E2776">
        <f>IF(Arkusz1!$Q:$Q=Arkusz2!E$1,1,0)</f>
        <v>0</v>
      </c>
      <c r="F2776">
        <f>IF(Arkusz1!$Q:$Q=Arkusz2!F$1,1,0)</f>
        <v>0</v>
      </c>
      <c r="G2776">
        <f>IF(Arkusz1!$Q:$Q=Arkusz2!G$1,1,0)</f>
        <v>0</v>
      </c>
      <c r="H2776">
        <f>IF(Arkusz1!$Q:$Q=Arkusz2!H$1,1,0)</f>
        <v>0</v>
      </c>
      <c r="I2776">
        <f>IF(Arkusz1!$Q:$Q=Arkusz2!I$1,1,0)</f>
        <v>0</v>
      </c>
      <c r="J2776">
        <f>IF(Arkusz1!$Q:$Q=Arkusz2!J$1,1,0)</f>
        <v>0</v>
      </c>
      <c r="K2776">
        <f>IF(Arkusz1!$M:$M=Arkusz2!K$1,1,0)</f>
        <v>1</v>
      </c>
      <c r="L2776">
        <f>IF(Arkusz1!$M:$M=Arkusz2!L$1,1,0)</f>
        <v>0</v>
      </c>
      <c r="M2776">
        <f>IF(Arkusz1!$P:$P="",0,1)</f>
        <v>1</v>
      </c>
      <c r="N2776">
        <f>IF(Arkusz1!$S:$S=Arkusz2!N$1,1,0)</f>
        <v>0</v>
      </c>
      <c r="O2776">
        <f>IF(Arkusz1!$T:$T=Arkusz2!O$1,1,0)</f>
        <v>0</v>
      </c>
      <c r="P2776">
        <f>IF(Arkusz1!$T:$T=Arkusz2!P$1,1,0)</f>
        <v>0</v>
      </c>
      <c r="Q2776">
        <f>IF(Arkusz1!$T:$T=Arkusz2!Q$1,1,0)</f>
        <v>0</v>
      </c>
      <c r="R2776">
        <f>IF(Arkusz1!$O:$O=Arkusz2!R$1,1,0)</f>
        <v>0</v>
      </c>
      <c r="S2776" s="17">
        <f t="shared" si="67"/>
        <v>0.15046986178004315</v>
      </c>
    </row>
    <row r="2777" spans="1:19">
      <c r="A2777">
        <f>Arkusz1!B2777</f>
        <v>2776</v>
      </c>
      <c r="B2777">
        <f>IF(Arkusz1!R:R=Arkusz2!B$1,1,0)</f>
        <v>0</v>
      </c>
      <c r="C2777">
        <f>IF(Arkusz1!$Q:$Q=Arkusz2!C$1,1,0)</f>
        <v>0</v>
      </c>
      <c r="D2777">
        <f>IF(Arkusz1!$Q:$Q=Arkusz2!D$1,1,0)</f>
        <v>0</v>
      </c>
      <c r="E2777">
        <f>IF(Arkusz1!$Q:$Q=Arkusz2!E$1,1,0)</f>
        <v>0</v>
      </c>
      <c r="F2777">
        <f>IF(Arkusz1!$Q:$Q=Arkusz2!F$1,1,0)</f>
        <v>0</v>
      </c>
      <c r="G2777">
        <f>IF(Arkusz1!$Q:$Q=Arkusz2!G$1,1,0)</f>
        <v>0</v>
      </c>
      <c r="H2777">
        <f>IF(Arkusz1!$Q:$Q=Arkusz2!H$1,1,0)</f>
        <v>1</v>
      </c>
      <c r="I2777">
        <f>IF(Arkusz1!$Q:$Q=Arkusz2!I$1,1,0)</f>
        <v>0</v>
      </c>
      <c r="J2777">
        <f>IF(Arkusz1!$Q:$Q=Arkusz2!J$1,1,0)</f>
        <v>0</v>
      </c>
      <c r="K2777">
        <f>IF(Arkusz1!$M:$M=Arkusz2!K$1,1,0)</f>
        <v>1</v>
      </c>
      <c r="L2777">
        <f>IF(Arkusz1!$M:$M=Arkusz2!L$1,1,0)</f>
        <v>0</v>
      </c>
      <c r="M2777">
        <f>IF(Arkusz1!$P:$P="",0,1)</f>
        <v>1</v>
      </c>
      <c r="N2777">
        <f>IF(Arkusz1!$S:$S=Arkusz2!N$1,1,0)</f>
        <v>0</v>
      </c>
      <c r="O2777">
        <f>IF(Arkusz1!$T:$T=Arkusz2!O$1,1,0)</f>
        <v>0</v>
      </c>
      <c r="P2777">
        <f>IF(Arkusz1!$T:$T=Arkusz2!P$1,1,0)</f>
        <v>1</v>
      </c>
      <c r="Q2777">
        <f>IF(Arkusz1!$T:$T=Arkusz2!Q$1,1,0)</f>
        <v>0</v>
      </c>
      <c r="R2777">
        <f>IF(Arkusz1!$O:$O=Arkusz2!R$1,1,0)</f>
        <v>0</v>
      </c>
      <c r="S2777" s="17">
        <f t="shared" si="67"/>
        <v>7.6926995697442255E-2</v>
      </c>
    </row>
    <row r="2778" spans="1:19">
      <c r="A2778">
        <f>Arkusz1!B2778</f>
        <v>2777</v>
      </c>
      <c r="B2778">
        <f>IF(Arkusz1!R:R=Arkusz2!B$1,1,0)</f>
        <v>0</v>
      </c>
      <c r="C2778">
        <f>IF(Arkusz1!$Q:$Q=Arkusz2!C$1,1,0)</f>
        <v>0</v>
      </c>
      <c r="D2778">
        <f>IF(Arkusz1!$Q:$Q=Arkusz2!D$1,1,0)</f>
        <v>0</v>
      </c>
      <c r="E2778">
        <f>IF(Arkusz1!$Q:$Q=Arkusz2!E$1,1,0)</f>
        <v>0</v>
      </c>
      <c r="F2778">
        <f>IF(Arkusz1!$Q:$Q=Arkusz2!F$1,1,0)</f>
        <v>0</v>
      </c>
      <c r="G2778">
        <f>IF(Arkusz1!$Q:$Q=Arkusz2!G$1,1,0)</f>
        <v>0</v>
      </c>
      <c r="H2778">
        <f>IF(Arkusz1!$Q:$Q=Arkusz2!H$1,1,0)</f>
        <v>0</v>
      </c>
      <c r="I2778">
        <f>IF(Arkusz1!$Q:$Q=Arkusz2!I$1,1,0)</f>
        <v>0</v>
      </c>
      <c r="J2778">
        <f>IF(Arkusz1!$Q:$Q=Arkusz2!J$1,1,0)</f>
        <v>1</v>
      </c>
      <c r="K2778">
        <f>IF(Arkusz1!$M:$M=Arkusz2!K$1,1,0)</f>
        <v>0</v>
      </c>
      <c r="L2778">
        <f>IF(Arkusz1!$M:$M=Arkusz2!L$1,1,0)</f>
        <v>0</v>
      </c>
      <c r="M2778">
        <f>IF(Arkusz1!$P:$P="",0,1)</f>
        <v>1</v>
      </c>
      <c r="N2778">
        <f>IF(Arkusz1!$S:$S=Arkusz2!N$1,1,0)</f>
        <v>0</v>
      </c>
      <c r="O2778">
        <f>IF(Arkusz1!$T:$T=Arkusz2!O$1,1,0)</f>
        <v>0</v>
      </c>
      <c r="P2778">
        <f>IF(Arkusz1!$T:$T=Arkusz2!P$1,1,0)</f>
        <v>0</v>
      </c>
      <c r="Q2778">
        <f>IF(Arkusz1!$T:$T=Arkusz2!Q$1,1,0)</f>
        <v>0</v>
      </c>
      <c r="R2778">
        <f>IF(Arkusz1!$O:$O=Arkusz2!R$1,1,0)</f>
        <v>0</v>
      </c>
      <c r="S2778" s="17">
        <f t="shared" si="67"/>
        <v>3.2071413573108588E-2</v>
      </c>
    </row>
    <row r="2779" spans="1:19">
      <c r="A2779">
        <f>Arkusz1!B2779</f>
        <v>2778</v>
      </c>
      <c r="B2779">
        <f>IF(Arkusz1!R:R=Arkusz2!B$1,1,0)</f>
        <v>0</v>
      </c>
      <c r="C2779">
        <f>IF(Arkusz1!$Q:$Q=Arkusz2!C$1,1,0)</f>
        <v>0</v>
      </c>
      <c r="D2779">
        <f>IF(Arkusz1!$Q:$Q=Arkusz2!D$1,1,0)</f>
        <v>0</v>
      </c>
      <c r="E2779">
        <f>IF(Arkusz1!$Q:$Q=Arkusz2!E$1,1,0)</f>
        <v>0</v>
      </c>
      <c r="F2779">
        <f>IF(Arkusz1!$Q:$Q=Arkusz2!F$1,1,0)</f>
        <v>0</v>
      </c>
      <c r="G2779">
        <f>IF(Arkusz1!$Q:$Q=Arkusz2!G$1,1,0)</f>
        <v>0</v>
      </c>
      <c r="H2779">
        <f>IF(Arkusz1!$Q:$Q=Arkusz2!H$1,1,0)</f>
        <v>1</v>
      </c>
      <c r="I2779">
        <f>IF(Arkusz1!$Q:$Q=Arkusz2!I$1,1,0)</f>
        <v>0</v>
      </c>
      <c r="J2779">
        <f>IF(Arkusz1!$Q:$Q=Arkusz2!J$1,1,0)</f>
        <v>0</v>
      </c>
      <c r="K2779">
        <f>IF(Arkusz1!$M:$M=Arkusz2!K$1,1,0)</f>
        <v>0</v>
      </c>
      <c r="L2779">
        <f>IF(Arkusz1!$M:$M=Arkusz2!L$1,1,0)</f>
        <v>0</v>
      </c>
      <c r="M2779">
        <f>IF(Arkusz1!$P:$P="",0,1)</f>
        <v>1</v>
      </c>
      <c r="N2779">
        <f>IF(Arkusz1!$S:$S=Arkusz2!N$1,1,0)</f>
        <v>0</v>
      </c>
      <c r="O2779">
        <f>IF(Arkusz1!$T:$T=Arkusz2!O$1,1,0)</f>
        <v>0</v>
      </c>
      <c r="P2779">
        <f>IF(Arkusz1!$T:$T=Arkusz2!P$1,1,0)</f>
        <v>0</v>
      </c>
      <c r="Q2779">
        <f>IF(Arkusz1!$T:$T=Arkusz2!Q$1,1,0)</f>
        <v>0</v>
      </c>
      <c r="R2779">
        <f>IF(Arkusz1!$O:$O=Arkusz2!R$1,1,0)</f>
        <v>0</v>
      </c>
      <c r="S2779" s="17">
        <f t="shared" si="67"/>
        <v>0.17298255377116797</v>
      </c>
    </row>
    <row r="2780" spans="1:19">
      <c r="A2780">
        <f>Arkusz1!B2780</f>
        <v>2779</v>
      </c>
      <c r="B2780">
        <f>IF(Arkusz1!R:R=Arkusz2!B$1,1,0)</f>
        <v>0</v>
      </c>
      <c r="C2780">
        <f>IF(Arkusz1!$Q:$Q=Arkusz2!C$1,1,0)</f>
        <v>0</v>
      </c>
      <c r="D2780">
        <f>IF(Arkusz1!$Q:$Q=Arkusz2!D$1,1,0)</f>
        <v>0</v>
      </c>
      <c r="E2780">
        <f>IF(Arkusz1!$Q:$Q=Arkusz2!E$1,1,0)</f>
        <v>0</v>
      </c>
      <c r="F2780">
        <f>IF(Arkusz1!$Q:$Q=Arkusz2!F$1,1,0)</f>
        <v>0</v>
      </c>
      <c r="G2780">
        <f>IF(Arkusz1!$Q:$Q=Arkusz2!G$1,1,0)</f>
        <v>0</v>
      </c>
      <c r="H2780">
        <f>IF(Arkusz1!$Q:$Q=Arkusz2!H$1,1,0)</f>
        <v>1</v>
      </c>
      <c r="I2780">
        <f>IF(Arkusz1!$Q:$Q=Arkusz2!I$1,1,0)</f>
        <v>0</v>
      </c>
      <c r="J2780">
        <f>IF(Arkusz1!$Q:$Q=Arkusz2!J$1,1,0)</f>
        <v>0</v>
      </c>
      <c r="K2780">
        <f>IF(Arkusz1!$M:$M=Arkusz2!K$1,1,0)</f>
        <v>0</v>
      </c>
      <c r="L2780">
        <f>IF(Arkusz1!$M:$M=Arkusz2!L$1,1,0)</f>
        <v>0</v>
      </c>
      <c r="M2780">
        <f>IF(Arkusz1!$P:$P="",0,1)</f>
        <v>1</v>
      </c>
      <c r="N2780">
        <f>IF(Arkusz1!$S:$S=Arkusz2!N$1,1,0)</f>
        <v>0</v>
      </c>
      <c r="O2780">
        <f>IF(Arkusz1!$T:$T=Arkusz2!O$1,1,0)</f>
        <v>0</v>
      </c>
      <c r="P2780">
        <f>IF(Arkusz1!$T:$T=Arkusz2!P$1,1,0)</f>
        <v>0</v>
      </c>
      <c r="Q2780">
        <f>IF(Arkusz1!$T:$T=Arkusz2!Q$1,1,0)</f>
        <v>0</v>
      </c>
      <c r="R2780">
        <f>IF(Arkusz1!$O:$O=Arkusz2!R$1,1,0)</f>
        <v>0</v>
      </c>
      <c r="S2780" s="17">
        <f t="shared" si="67"/>
        <v>0.17298255377116797</v>
      </c>
    </row>
    <row r="2781" spans="1:19">
      <c r="A2781">
        <f>Arkusz1!B2781</f>
        <v>2780</v>
      </c>
      <c r="B2781">
        <f>IF(Arkusz1!R:R=Arkusz2!B$1,1,0)</f>
        <v>0</v>
      </c>
      <c r="C2781">
        <f>IF(Arkusz1!$Q:$Q=Arkusz2!C$1,1,0)</f>
        <v>0</v>
      </c>
      <c r="D2781">
        <f>IF(Arkusz1!$Q:$Q=Arkusz2!D$1,1,0)</f>
        <v>0</v>
      </c>
      <c r="E2781">
        <f>IF(Arkusz1!$Q:$Q=Arkusz2!E$1,1,0)</f>
        <v>0</v>
      </c>
      <c r="F2781">
        <f>IF(Arkusz1!$Q:$Q=Arkusz2!F$1,1,0)</f>
        <v>0</v>
      </c>
      <c r="G2781">
        <f>IF(Arkusz1!$Q:$Q=Arkusz2!G$1,1,0)</f>
        <v>0</v>
      </c>
      <c r="H2781">
        <f>IF(Arkusz1!$Q:$Q=Arkusz2!H$1,1,0)</f>
        <v>1</v>
      </c>
      <c r="I2781">
        <f>IF(Arkusz1!$Q:$Q=Arkusz2!I$1,1,0)</f>
        <v>0</v>
      </c>
      <c r="J2781">
        <f>IF(Arkusz1!$Q:$Q=Arkusz2!J$1,1,0)</f>
        <v>0</v>
      </c>
      <c r="K2781">
        <f>IF(Arkusz1!$M:$M=Arkusz2!K$1,1,0)</f>
        <v>0</v>
      </c>
      <c r="L2781">
        <f>IF(Arkusz1!$M:$M=Arkusz2!L$1,1,0)</f>
        <v>0</v>
      </c>
      <c r="M2781">
        <f>IF(Arkusz1!$P:$P="",0,1)</f>
        <v>1</v>
      </c>
      <c r="N2781">
        <f>IF(Arkusz1!$S:$S=Arkusz2!N$1,1,0)</f>
        <v>0</v>
      </c>
      <c r="O2781">
        <f>IF(Arkusz1!$T:$T=Arkusz2!O$1,1,0)</f>
        <v>0</v>
      </c>
      <c r="P2781">
        <f>IF(Arkusz1!$T:$T=Arkusz2!P$1,1,0)</f>
        <v>0</v>
      </c>
      <c r="Q2781">
        <f>IF(Arkusz1!$T:$T=Arkusz2!Q$1,1,0)</f>
        <v>0</v>
      </c>
      <c r="R2781">
        <f>IF(Arkusz1!$O:$O=Arkusz2!R$1,1,0)</f>
        <v>0</v>
      </c>
      <c r="S2781" s="17">
        <f t="shared" si="67"/>
        <v>0.17298255377116797</v>
      </c>
    </row>
    <row r="2782" spans="1:19">
      <c r="A2782">
        <f>Arkusz1!B2782</f>
        <v>2781</v>
      </c>
      <c r="B2782">
        <f>IF(Arkusz1!R:R=Arkusz2!B$1,1,0)</f>
        <v>0</v>
      </c>
      <c r="C2782">
        <f>IF(Arkusz1!$Q:$Q=Arkusz2!C$1,1,0)</f>
        <v>0</v>
      </c>
      <c r="D2782">
        <f>IF(Arkusz1!$Q:$Q=Arkusz2!D$1,1,0)</f>
        <v>0</v>
      </c>
      <c r="E2782">
        <f>IF(Arkusz1!$Q:$Q=Arkusz2!E$1,1,0)</f>
        <v>0</v>
      </c>
      <c r="F2782">
        <f>IF(Arkusz1!$Q:$Q=Arkusz2!F$1,1,0)</f>
        <v>0</v>
      </c>
      <c r="G2782">
        <f>IF(Arkusz1!$Q:$Q=Arkusz2!G$1,1,0)</f>
        <v>0</v>
      </c>
      <c r="H2782">
        <f>IF(Arkusz1!$Q:$Q=Arkusz2!H$1,1,0)</f>
        <v>0</v>
      </c>
      <c r="I2782">
        <f>IF(Arkusz1!$Q:$Q=Arkusz2!I$1,1,0)</f>
        <v>0</v>
      </c>
      <c r="J2782">
        <f>IF(Arkusz1!$Q:$Q=Arkusz2!J$1,1,0)</f>
        <v>1</v>
      </c>
      <c r="K2782">
        <f>IF(Arkusz1!$M:$M=Arkusz2!K$1,1,0)</f>
        <v>0</v>
      </c>
      <c r="L2782">
        <f>IF(Arkusz1!$M:$M=Arkusz2!L$1,1,0)</f>
        <v>0</v>
      </c>
      <c r="M2782">
        <f>IF(Arkusz1!$P:$P="",0,1)</f>
        <v>0</v>
      </c>
      <c r="N2782">
        <f>IF(Arkusz1!$S:$S=Arkusz2!N$1,1,0)</f>
        <v>0</v>
      </c>
      <c r="O2782">
        <f>IF(Arkusz1!$T:$T=Arkusz2!O$1,1,0)</f>
        <v>0</v>
      </c>
      <c r="P2782">
        <f>IF(Arkusz1!$T:$T=Arkusz2!P$1,1,0)</f>
        <v>0</v>
      </c>
      <c r="Q2782">
        <f>IF(Arkusz1!$T:$T=Arkusz2!Q$1,1,0)</f>
        <v>0</v>
      </c>
      <c r="R2782">
        <f>IF(Arkusz1!$O:$O=Arkusz2!R$1,1,0)</f>
        <v>0</v>
      </c>
      <c r="S2782" s="17">
        <f t="shared" si="67"/>
        <v>3.4502880732867523E-2</v>
      </c>
    </row>
    <row r="2783" spans="1:19">
      <c r="A2783">
        <f>Arkusz1!B2783</f>
        <v>2782</v>
      </c>
      <c r="B2783">
        <f>IF(Arkusz1!R:R=Arkusz2!B$1,1,0)</f>
        <v>0</v>
      </c>
      <c r="C2783">
        <f>IF(Arkusz1!$Q:$Q=Arkusz2!C$1,1,0)</f>
        <v>0</v>
      </c>
      <c r="D2783">
        <f>IF(Arkusz1!$Q:$Q=Arkusz2!D$1,1,0)</f>
        <v>0</v>
      </c>
      <c r="E2783">
        <f>IF(Arkusz1!$Q:$Q=Arkusz2!E$1,1,0)</f>
        <v>0</v>
      </c>
      <c r="F2783">
        <f>IF(Arkusz1!$Q:$Q=Arkusz2!F$1,1,0)</f>
        <v>0</v>
      </c>
      <c r="G2783">
        <f>IF(Arkusz1!$Q:$Q=Arkusz2!G$1,1,0)</f>
        <v>0</v>
      </c>
      <c r="H2783">
        <f>IF(Arkusz1!$Q:$Q=Arkusz2!H$1,1,0)</f>
        <v>1</v>
      </c>
      <c r="I2783">
        <f>IF(Arkusz1!$Q:$Q=Arkusz2!I$1,1,0)</f>
        <v>0</v>
      </c>
      <c r="J2783">
        <f>IF(Arkusz1!$Q:$Q=Arkusz2!J$1,1,0)</f>
        <v>0</v>
      </c>
      <c r="K2783">
        <f>IF(Arkusz1!$M:$M=Arkusz2!K$1,1,0)</f>
        <v>1</v>
      </c>
      <c r="L2783">
        <f>IF(Arkusz1!$M:$M=Arkusz2!L$1,1,0)</f>
        <v>0</v>
      </c>
      <c r="M2783">
        <f>IF(Arkusz1!$P:$P="",0,1)</f>
        <v>1</v>
      </c>
      <c r="N2783">
        <f>IF(Arkusz1!$S:$S=Arkusz2!N$1,1,0)</f>
        <v>0</v>
      </c>
      <c r="O2783">
        <f>IF(Arkusz1!$T:$T=Arkusz2!O$1,1,0)</f>
        <v>0</v>
      </c>
      <c r="P2783">
        <f>IF(Arkusz1!$T:$T=Arkusz2!P$1,1,0)</f>
        <v>1</v>
      </c>
      <c r="Q2783">
        <f>IF(Arkusz1!$T:$T=Arkusz2!Q$1,1,0)</f>
        <v>0</v>
      </c>
      <c r="R2783">
        <f>IF(Arkusz1!$O:$O=Arkusz2!R$1,1,0)</f>
        <v>1</v>
      </c>
      <c r="S2783" s="17">
        <f t="shared" si="67"/>
        <v>7.6926995697442255E-2</v>
      </c>
    </row>
    <row r="2784" spans="1:19">
      <c r="A2784">
        <f>Arkusz1!B2784</f>
        <v>2783</v>
      </c>
      <c r="B2784">
        <f>IF(Arkusz1!R:R=Arkusz2!B$1,1,0)</f>
        <v>0</v>
      </c>
      <c r="C2784">
        <f>IF(Arkusz1!$Q:$Q=Arkusz2!C$1,1,0)</f>
        <v>0</v>
      </c>
      <c r="D2784">
        <f>IF(Arkusz1!$Q:$Q=Arkusz2!D$1,1,0)</f>
        <v>0</v>
      </c>
      <c r="E2784">
        <f>IF(Arkusz1!$Q:$Q=Arkusz2!E$1,1,0)</f>
        <v>0</v>
      </c>
      <c r="F2784">
        <f>IF(Arkusz1!$Q:$Q=Arkusz2!F$1,1,0)</f>
        <v>0</v>
      </c>
      <c r="G2784">
        <f>IF(Arkusz1!$Q:$Q=Arkusz2!G$1,1,0)</f>
        <v>0</v>
      </c>
      <c r="H2784">
        <f>IF(Arkusz1!$Q:$Q=Arkusz2!H$1,1,0)</f>
        <v>1</v>
      </c>
      <c r="I2784">
        <f>IF(Arkusz1!$Q:$Q=Arkusz2!I$1,1,0)</f>
        <v>0</v>
      </c>
      <c r="J2784">
        <f>IF(Arkusz1!$Q:$Q=Arkusz2!J$1,1,0)</f>
        <v>0</v>
      </c>
      <c r="K2784">
        <f>IF(Arkusz1!$M:$M=Arkusz2!K$1,1,0)</f>
        <v>0</v>
      </c>
      <c r="L2784">
        <f>IF(Arkusz1!$M:$M=Arkusz2!L$1,1,0)</f>
        <v>0</v>
      </c>
      <c r="M2784">
        <f>IF(Arkusz1!$P:$P="",0,1)</f>
        <v>1</v>
      </c>
      <c r="N2784">
        <f>IF(Arkusz1!$S:$S=Arkusz2!N$1,1,0)</f>
        <v>0</v>
      </c>
      <c r="O2784">
        <f>IF(Arkusz1!$T:$T=Arkusz2!O$1,1,0)</f>
        <v>0</v>
      </c>
      <c r="P2784">
        <f>IF(Arkusz1!$T:$T=Arkusz2!P$1,1,0)</f>
        <v>0</v>
      </c>
      <c r="Q2784">
        <f>IF(Arkusz1!$T:$T=Arkusz2!Q$1,1,0)</f>
        <v>0</v>
      </c>
      <c r="R2784">
        <f>IF(Arkusz1!$O:$O=Arkusz2!R$1,1,0)</f>
        <v>0</v>
      </c>
      <c r="S2784" s="17">
        <f t="shared" si="67"/>
        <v>0.17298255377116797</v>
      </c>
    </row>
    <row r="2785" spans="1:19">
      <c r="A2785">
        <f>Arkusz1!B2785</f>
        <v>2784</v>
      </c>
      <c r="B2785">
        <f>IF(Arkusz1!R:R=Arkusz2!B$1,1,0)</f>
        <v>0</v>
      </c>
      <c r="C2785">
        <f>IF(Arkusz1!$Q:$Q=Arkusz2!C$1,1,0)</f>
        <v>0</v>
      </c>
      <c r="D2785">
        <f>IF(Arkusz1!$Q:$Q=Arkusz2!D$1,1,0)</f>
        <v>0</v>
      </c>
      <c r="E2785">
        <f>IF(Arkusz1!$Q:$Q=Arkusz2!E$1,1,0)</f>
        <v>0</v>
      </c>
      <c r="F2785">
        <f>IF(Arkusz1!$Q:$Q=Arkusz2!F$1,1,0)</f>
        <v>0</v>
      </c>
      <c r="G2785">
        <f>IF(Arkusz1!$Q:$Q=Arkusz2!G$1,1,0)</f>
        <v>0</v>
      </c>
      <c r="H2785">
        <f>IF(Arkusz1!$Q:$Q=Arkusz2!H$1,1,0)</f>
        <v>1</v>
      </c>
      <c r="I2785">
        <f>IF(Arkusz1!$Q:$Q=Arkusz2!I$1,1,0)</f>
        <v>0</v>
      </c>
      <c r="J2785">
        <f>IF(Arkusz1!$Q:$Q=Arkusz2!J$1,1,0)</f>
        <v>0</v>
      </c>
      <c r="K2785">
        <f>IF(Arkusz1!$M:$M=Arkusz2!K$1,1,0)</f>
        <v>0</v>
      </c>
      <c r="L2785">
        <f>IF(Arkusz1!$M:$M=Arkusz2!L$1,1,0)</f>
        <v>0</v>
      </c>
      <c r="M2785">
        <f>IF(Arkusz1!$P:$P="",0,1)</f>
        <v>1</v>
      </c>
      <c r="N2785">
        <f>IF(Arkusz1!$S:$S=Arkusz2!N$1,1,0)</f>
        <v>0</v>
      </c>
      <c r="O2785">
        <f>IF(Arkusz1!$T:$T=Arkusz2!O$1,1,0)</f>
        <v>0</v>
      </c>
      <c r="P2785">
        <f>IF(Arkusz1!$T:$T=Arkusz2!P$1,1,0)</f>
        <v>1</v>
      </c>
      <c r="Q2785">
        <f>IF(Arkusz1!$T:$T=Arkusz2!Q$1,1,0)</f>
        <v>0</v>
      </c>
      <c r="R2785">
        <f>IF(Arkusz1!$O:$O=Arkusz2!R$1,1,0)</f>
        <v>0</v>
      </c>
      <c r="S2785" s="17">
        <f t="shared" si="67"/>
        <v>0.13350948528427484</v>
      </c>
    </row>
    <row r="2786" spans="1:19">
      <c r="A2786">
        <f>Arkusz1!B2786</f>
        <v>2785</v>
      </c>
      <c r="B2786">
        <f>IF(Arkusz1!R:R=Arkusz2!B$1,1,0)</f>
        <v>0</v>
      </c>
      <c r="C2786">
        <f>IF(Arkusz1!$Q:$Q=Arkusz2!C$1,1,0)</f>
        <v>0</v>
      </c>
      <c r="D2786">
        <f>IF(Arkusz1!$Q:$Q=Arkusz2!D$1,1,0)</f>
        <v>0</v>
      </c>
      <c r="E2786">
        <f>IF(Arkusz1!$Q:$Q=Arkusz2!E$1,1,0)</f>
        <v>0</v>
      </c>
      <c r="F2786">
        <f>IF(Arkusz1!$Q:$Q=Arkusz2!F$1,1,0)</f>
        <v>0</v>
      </c>
      <c r="G2786">
        <f>IF(Arkusz1!$Q:$Q=Arkusz2!G$1,1,0)</f>
        <v>0</v>
      </c>
      <c r="H2786">
        <f>IF(Arkusz1!$Q:$Q=Arkusz2!H$1,1,0)</f>
        <v>0</v>
      </c>
      <c r="I2786">
        <f>IF(Arkusz1!$Q:$Q=Arkusz2!I$1,1,0)</f>
        <v>0</v>
      </c>
      <c r="J2786">
        <f>IF(Arkusz1!$Q:$Q=Arkusz2!J$1,1,0)</f>
        <v>1</v>
      </c>
      <c r="K2786">
        <f>IF(Arkusz1!$M:$M=Arkusz2!K$1,1,0)</f>
        <v>0</v>
      </c>
      <c r="L2786">
        <f>IF(Arkusz1!$M:$M=Arkusz2!L$1,1,0)</f>
        <v>0</v>
      </c>
      <c r="M2786">
        <f>IF(Arkusz1!$P:$P="",0,1)</f>
        <v>1</v>
      </c>
      <c r="N2786">
        <f>IF(Arkusz1!$S:$S=Arkusz2!N$1,1,0)</f>
        <v>0</v>
      </c>
      <c r="O2786">
        <f>IF(Arkusz1!$T:$T=Arkusz2!O$1,1,0)</f>
        <v>0</v>
      </c>
      <c r="P2786">
        <f>IF(Arkusz1!$T:$T=Arkusz2!P$1,1,0)</f>
        <v>0</v>
      </c>
      <c r="Q2786">
        <f>IF(Arkusz1!$T:$T=Arkusz2!Q$1,1,0)</f>
        <v>0</v>
      </c>
      <c r="R2786">
        <f>IF(Arkusz1!$O:$O=Arkusz2!R$1,1,0)</f>
        <v>0</v>
      </c>
      <c r="S2786" s="17">
        <f t="shared" si="67"/>
        <v>3.2071413573108588E-2</v>
      </c>
    </row>
    <row r="2787" spans="1:19">
      <c r="A2787">
        <f>Arkusz1!B2787</f>
        <v>2786</v>
      </c>
      <c r="B2787">
        <f>IF(Arkusz1!R:R=Arkusz2!B$1,1,0)</f>
        <v>0</v>
      </c>
      <c r="C2787">
        <f>IF(Arkusz1!$Q:$Q=Arkusz2!C$1,1,0)</f>
        <v>1</v>
      </c>
      <c r="D2787">
        <f>IF(Arkusz1!$Q:$Q=Arkusz2!D$1,1,0)</f>
        <v>0</v>
      </c>
      <c r="E2787">
        <f>IF(Arkusz1!$Q:$Q=Arkusz2!E$1,1,0)</f>
        <v>0</v>
      </c>
      <c r="F2787">
        <f>IF(Arkusz1!$Q:$Q=Arkusz2!F$1,1,0)</f>
        <v>0</v>
      </c>
      <c r="G2787">
        <f>IF(Arkusz1!$Q:$Q=Arkusz2!G$1,1,0)</f>
        <v>0</v>
      </c>
      <c r="H2787">
        <f>IF(Arkusz1!$Q:$Q=Arkusz2!H$1,1,0)</f>
        <v>0</v>
      </c>
      <c r="I2787">
        <f>IF(Arkusz1!$Q:$Q=Arkusz2!I$1,1,0)</f>
        <v>0</v>
      </c>
      <c r="J2787">
        <f>IF(Arkusz1!$Q:$Q=Arkusz2!J$1,1,0)</f>
        <v>0</v>
      </c>
      <c r="K2787">
        <f>IF(Arkusz1!$M:$M=Arkusz2!K$1,1,0)</f>
        <v>0</v>
      </c>
      <c r="L2787">
        <f>IF(Arkusz1!$M:$M=Arkusz2!L$1,1,0)</f>
        <v>0</v>
      </c>
      <c r="M2787">
        <f>IF(Arkusz1!$P:$P="",0,1)</f>
        <v>1</v>
      </c>
      <c r="N2787">
        <f>IF(Arkusz1!$S:$S=Arkusz2!N$1,1,0)</f>
        <v>0</v>
      </c>
      <c r="O2787">
        <f>IF(Arkusz1!$T:$T=Arkusz2!O$1,1,0)</f>
        <v>0</v>
      </c>
      <c r="P2787">
        <f>IF(Arkusz1!$T:$T=Arkusz2!P$1,1,0)</f>
        <v>0</v>
      </c>
      <c r="Q2787">
        <f>IF(Arkusz1!$T:$T=Arkusz2!Q$1,1,0)</f>
        <v>1</v>
      </c>
      <c r="R2787">
        <f>IF(Arkusz1!$O:$O=Arkusz2!R$1,1,0)</f>
        <v>1</v>
      </c>
      <c r="S2787" s="17">
        <f t="shared" si="67"/>
        <v>0.56740620798233488</v>
      </c>
    </row>
    <row r="2788" spans="1:19">
      <c r="A2788">
        <f>Arkusz1!B2788</f>
        <v>2787</v>
      </c>
      <c r="B2788">
        <f>IF(Arkusz1!R:R=Arkusz2!B$1,1,0)</f>
        <v>0</v>
      </c>
      <c r="C2788">
        <f>IF(Arkusz1!$Q:$Q=Arkusz2!C$1,1,0)</f>
        <v>0</v>
      </c>
      <c r="D2788">
        <f>IF(Arkusz1!$Q:$Q=Arkusz2!D$1,1,0)</f>
        <v>0</v>
      </c>
      <c r="E2788">
        <f>IF(Arkusz1!$Q:$Q=Arkusz2!E$1,1,0)</f>
        <v>0</v>
      </c>
      <c r="F2788">
        <f>IF(Arkusz1!$Q:$Q=Arkusz2!F$1,1,0)</f>
        <v>0</v>
      </c>
      <c r="G2788">
        <f>IF(Arkusz1!$Q:$Q=Arkusz2!G$1,1,0)</f>
        <v>0</v>
      </c>
      <c r="H2788">
        <f>IF(Arkusz1!$Q:$Q=Arkusz2!H$1,1,0)</f>
        <v>1</v>
      </c>
      <c r="I2788">
        <f>IF(Arkusz1!$Q:$Q=Arkusz2!I$1,1,0)</f>
        <v>0</v>
      </c>
      <c r="J2788">
        <f>IF(Arkusz1!$Q:$Q=Arkusz2!J$1,1,0)</f>
        <v>0</v>
      </c>
      <c r="K2788">
        <f>IF(Arkusz1!$M:$M=Arkusz2!K$1,1,0)</f>
        <v>0</v>
      </c>
      <c r="L2788">
        <f>IF(Arkusz1!$M:$M=Arkusz2!L$1,1,0)</f>
        <v>0</v>
      </c>
      <c r="M2788">
        <f>IF(Arkusz1!$P:$P="",0,1)</f>
        <v>1</v>
      </c>
      <c r="N2788">
        <f>IF(Arkusz1!$S:$S=Arkusz2!N$1,1,0)</f>
        <v>0</v>
      </c>
      <c r="O2788">
        <f>IF(Arkusz1!$T:$T=Arkusz2!O$1,1,0)</f>
        <v>0</v>
      </c>
      <c r="P2788">
        <f>IF(Arkusz1!$T:$T=Arkusz2!P$1,1,0)</f>
        <v>0</v>
      </c>
      <c r="Q2788">
        <f>IF(Arkusz1!$T:$T=Arkusz2!Q$1,1,0)</f>
        <v>0</v>
      </c>
      <c r="R2788">
        <f>IF(Arkusz1!$O:$O=Arkusz2!R$1,1,0)</f>
        <v>0</v>
      </c>
      <c r="S2788" s="17">
        <f t="shared" si="67"/>
        <v>0.17298255377116797</v>
      </c>
    </row>
    <row r="2789" spans="1:19">
      <c r="A2789">
        <f>Arkusz1!B2789</f>
        <v>2788</v>
      </c>
      <c r="B2789">
        <f>IF(Arkusz1!R:R=Arkusz2!B$1,1,0)</f>
        <v>0</v>
      </c>
      <c r="C2789">
        <f>IF(Arkusz1!$Q:$Q=Arkusz2!C$1,1,0)</f>
        <v>0</v>
      </c>
      <c r="D2789">
        <f>IF(Arkusz1!$Q:$Q=Arkusz2!D$1,1,0)</f>
        <v>0</v>
      </c>
      <c r="E2789">
        <f>IF(Arkusz1!$Q:$Q=Arkusz2!E$1,1,0)</f>
        <v>0</v>
      </c>
      <c r="F2789">
        <f>IF(Arkusz1!$Q:$Q=Arkusz2!F$1,1,0)</f>
        <v>0</v>
      </c>
      <c r="G2789">
        <f>IF(Arkusz1!$Q:$Q=Arkusz2!G$1,1,0)</f>
        <v>0</v>
      </c>
      <c r="H2789">
        <f>IF(Arkusz1!$Q:$Q=Arkusz2!H$1,1,0)</f>
        <v>0</v>
      </c>
      <c r="I2789">
        <f>IF(Arkusz1!$Q:$Q=Arkusz2!I$1,1,0)</f>
        <v>0</v>
      </c>
      <c r="J2789">
        <f>IF(Arkusz1!$Q:$Q=Arkusz2!J$1,1,0)</f>
        <v>1</v>
      </c>
      <c r="K2789">
        <f>IF(Arkusz1!$M:$M=Arkusz2!K$1,1,0)</f>
        <v>0</v>
      </c>
      <c r="L2789">
        <f>IF(Arkusz1!$M:$M=Arkusz2!L$1,1,0)</f>
        <v>0</v>
      </c>
      <c r="M2789">
        <f>IF(Arkusz1!$P:$P="",0,1)</f>
        <v>0</v>
      </c>
      <c r="N2789">
        <f>IF(Arkusz1!$S:$S=Arkusz2!N$1,1,0)</f>
        <v>0</v>
      </c>
      <c r="O2789">
        <f>IF(Arkusz1!$T:$T=Arkusz2!O$1,1,0)</f>
        <v>0</v>
      </c>
      <c r="P2789">
        <f>IF(Arkusz1!$T:$T=Arkusz2!P$1,1,0)</f>
        <v>0</v>
      </c>
      <c r="Q2789">
        <f>IF(Arkusz1!$T:$T=Arkusz2!Q$1,1,0)</f>
        <v>0</v>
      </c>
      <c r="R2789">
        <f>IF(Arkusz1!$O:$O=Arkusz2!R$1,1,0)</f>
        <v>1</v>
      </c>
      <c r="S2789" s="17">
        <f t="shared" si="67"/>
        <v>3.4502880732867523E-2</v>
      </c>
    </row>
    <row r="2790" spans="1:19">
      <c r="A2790">
        <f>Arkusz1!B2790</f>
        <v>2789</v>
      </c>
      <c r="B2790">
        <f>IF(Arkusz1!R:R=Arkusz2!B$1,1,0)</f>
        <v>0</v>
      </c>
      <c r="C2790">
        <f>IF(Arkusz1!$Q:$Q=Arkusz2!C$1,1,0)</f>
        <v>0</v>
      </c>
      <c r="D2790">
        <f>IF(Arkusz1!$Q:$Q=Arkusz2!D$1,1,0)</f>
        <v>0</v>
      </c>
      <c r="E2790">
        <f>IF(Arkusz1!$Q:$Q=Arkusz2!E$1,1,0)</f>
        <v>0</v>
      </c>
      <c r="F2790">
        <f>IF(Arkusz1!$Q:$Q=Arkusz2!F$1,1,0)</f>
        <v>0</v>
      </c>
      <c r="G2790">
        <f>IF(Arkusz1!$Q:$Q=Arkusz2!G$1,1,0)</f>
        <v>0</v>
      </c>
      <c r="H2790">
        <f>IF(Arkusz1!$Q:$Q=Arkusz2!H$1,1,0)</f>
        <v>1</v>
      </c>
      <c r="I2790">
        <f>IF(Arkusz1!$Q:$Q=Arkusz2!I$1,1,0)</f>
        <v>0</v>
      </c>
      <c r="J2790">
        <f>IF(Arkusz1!$Q:$Q=Arkusz2!J$1,1,0)</f>
        <v>0</v>
      </c>
      <c r="K2790">
        <f>IF(Arkusz1!$M:$M=Arkusz2!K$1,1,0)</f>
        <v>1</v>
      </c>
      <c r="L2790">
        <f>IF(Arkusz1!$M:$M=Arkusz2!L$1,1,0)</f>
        <v>0</v>
      </c>
      <c r="M2790">
        <f>IF(Arkusz1!$P:$P="",0,1)</f>
        <v>1</v>
      </c>
      <c r="N2790">
        <f>IF(Arkusz1!$S:$S=Arkusz2!N$1,1,0)</f>
        <v>0</v>
      </c>
      <c r="O2790">
        <f>IF(Arkusz1!$T:$T=Arkusz2!O$1,1,0)</f>
        <v>0</v>
      </c>
      <c r="P2790">
        <f>IF(Arkusz1!$T:$T=Arkusz2!P$1,1,0)</f>
        <v>0</v>
      </c>
      <c r="Q2790">
        <f>IF(Arkusz1!$T:$T=Arkusz2!Q$1,1,0)</f>
        <v>0</v>
      </c>
      <c r="R2790">
        <f>IF(Arkusz1!$O:$O=Arkusz2!R$1,1,0)</f>
        <v>0</v>
      </c>
      <c r="S2790" s="17">
        <f t="shared" si="67"/>
        <v>0.10163322948359395</v>
      </c>
    </row>
    <row r="2791" spans="1:19">
      <c r="A2791">
        <f>Arkusz1!B2791</f>
        <v>2790</v>
      </c>
      <c r="B2791">
        <f>IF(Arkusz1!R:R=Arkusz2!B$1,1,0)</f>
        <v>0</v>
      </c>
      <c r="C2791">
        <f>IF(Arkusz1!$Q:$Q=Arkusz2!C$1,1,0)</f>
        <v>0</v>
      </c>
      <c r="D2791">
        <f>IF(Arkusz1!$Q:$Q=Arkusz2!D$1,1,0)</f>
        <v>0</v>
      </c>
      <c r="E2791">
        <f>IF(Arkusz1!$Q:$Q=Arkusz2!E$1,1,0)</f>
        <v>0</v>
      </c>
      <c r="F2791">
        <f>IF(Arkusz1!$Q:$Q=Arkusz2!F$1,1,0)</f>
        <v>0</v>
      </c>
      <c r="G2791">
        <f>IF(Arkusz1!$Q:$Q=Arkusz2!G$1,1,0)</f>
        <v>0</v>
      </c>
      <c r="H2791">
        <f>IF(Arkusz1!$Q:$Q=Arkusz2!H$1,1,0)</f>
        <v>0</v>
      </c>
      <c r="I2791">
        <f>IF(Arkusz1!$Q:$Q=Arkusz2!I$1,1,0)</f>
        <v>0</v>
      </c>
      <c r="J2791">
        <f>IF(Arkusz1!$Q:$Q=Arkusz2!J$1,1,0)</f>
        <v>1</v>
      </c>
      <c r="K2791">
        <f>IF(Arkusz1!$M:$M=Arkusz2!K$1,1,0)</f>
        <v>0</v>
      </c>
      <c r="L2791">
        <f>IF(Arkusz1!$M:$M=Arkusz2!L$1,1,0)</f>
        <v>0</v>
      </c>
      <c r="M2791">
        <f>IF(Arkusz1!$P:$P="",0,1)</f>
        <v>1</v>
      </c>
      <c r="N2791">
        <f>IF(Arkusz1!$S:$S=Arkusz2!N$1,1,0)</f>
        <v>0</v>
      </c>
      <c r="O2791">
        <f>IF(Arkusz1!$T:$T=Arkusz2!O$1,1,0)</f>
        <v>0</v>
      </c>
      <c r="P2791">
        <f>IF(Arkusz1!$T:$T=Arkusz2!P$1,1,0)</f>
        <v>0</v>
      </c>
      <c r="Q2791">
        <f>IF(Arkusz1!$T:$T=Arkusz2!Q$1,1,0)</f>
        <v>0</v>
      </c>
      <c r="R2791">
        <f>IF(Arkusz1!$O:$O=Arkusz2!R$1,1,0)</f>
        <v>0</v>
      </c>
      <c r="S2791" s="17">
        <f t="shared" si="67"/>
        <v>3.2071413573108588E-2</v>
      </c>
    </row>
    <row r="2792" spans="1:19">
      <c r="A2792">
        <f>Arkusz1!B2792</f>
        <v>2791</v>
      </c>
      <c r="B2792">
        <f>IF(Arkusz1!R:R=Arkusz2!B$1,1,0)</f>
        <v>0</v>
      </c>
      <c r="C2792">
        <f>IF(Arkusz1!$Q:$Q=Arkusz2!C$1,1,0)</f>
        <v>0</v>
      </c>
      <c r="D2792">
        <f>IF(Arkusz1!$Q:$Q=Arkusz2!D$1,1,0)</f>
        <v>0</v>
      </c>
      <c r="E2792">
        <f>IF(Arkusz1!$Q:$Q=Arkusz2!E$1,1,0)</f>
        <v>0</v>
      </c>
      <c r="F2792">
        <f>IF(Arkusz1!$Q:$Q=Arkusz2!F$1,1,0)</f>
        <v>0</v>
      </c>
      <c r="G2792">
        <f>IF(Arkusz1!$Q:$Q=Arkusz2!G$1,1,0)</f>
        <v>1</v>
      </c>
      <c r="H2792">
        <f>IF(Arkusz1!$Q:$Q=Arkusz2!H$1,1,0)</f>
        <v>0</v>
      </c>
      <c r="I2792">
        <f>IF(Arkusz1!$Q:$Q=Arkusz2!I$1,1,0)</f>
        <v>0</v>
      </c>
      <c r="J2792">
        <f>IF(Arkusz1!$Q:$Q=Arkusz2!J$1,1,0)</f>
        <v>0</v>
      </c>
      <c r="K2792">
        <f>IF(Arkusz1!$M:$M=Arkusz2!K$1,1,0)</f>
        <v>0</v>
      </c>
      <c r="L2792">
        <f>IF(Arkusz1!$M:$M=Arkusz2!L$1,1,0)</f>
        <v>0</v>
      </c>
      <c r="M2792">
        <f>IF(Arkusz1!$P:$P="",0,1)</f>
        <v>1</v>
      </c>
      <c r="N2792">
        <f>IF(Arkusz1!$S:$S=Arkusz2!N$1,1,0)</f>
        <v>0</v>
      </c>
      <c r="O2792">
        <f>IF(Arkusz1!$T:$T=Arkusz2!O$1,1,0)</f>
        <v>0</v>
      </c>
      <c r="P2792">
        <f>IF(Arkusz1!$T:$T=Arkusz2!P$1,1,0)</f>
        <v>0</v>
      </c>
      <c r="Q2792">
        <f>IF(Arkusz1!$T:$T=Arkusz2!Q$1,1,0)</f>
        <v>0</v>
      </c>
      <c r="R2792">
        <f>IF(Arkusz1!$O:$O=Arkusz2!R$1,1,0)</f>
        <v>0</v>
      </c>
      <c r="S2792" s="17">
        <f t="shared" si="67"/>
        <v>5.7394673231095802E-2</v>
      </c>
    </row>
    <row r="2793" spans="1:19">
      <c r="A2793">
        <f>Arkusz1!B2793</f>
        <v>2792</v>
      </c>
      <c r="B2793">
        <f>IF(Arkusz1!R:R=Arkusz2!B$1,1,0)</f>
        <v>0</v>
      </c>
      <c r="C2793">
        <f>IF(Arkusz1!$Q:$Q=Arkusz2!C$1,1,0)</f>
        <v>0</v>
      </c>
      <c r="D2793">
        <f>IF(Arkusz1!$Q:$Q=Arkusz2!D$1,1,0)</f>
        <v>0</v>
      </c>
      <c r="E2793">
        <f>IF(Arkusz1!$Q:$Q=Arkusz2!E$1,1,0)</f>
        <v>0</v>
      </c>
      <c r="F2793">
        <f>IF(Arkusz1!$Q:$Q=Arkusz2!F$1,1,0)</f>
        <v>0</v>
      </c>
      <c r="G2793">
        <f>IF(Arkusz1!$Q:$Q=Arkusz2!G$1,1,0)</f>
        <v>0</v>
      </c>
      <c r="H2793">
        <f>IF(Arkusz1!$Q:$Q=Arkusz2!H$1,1,0)</f>
        <v>0</v>
      </c>
      <c r="I2793">
        <f>IF(Arkusz1!$Q:$Q=Arkusz2!I$1,1,0)</f>
        <v>0</v>
      </c>
      <c r="J2793">
        <f>IF(Arkusz1!$Q:$Q=Arkusz2!J$1,1,0)</f>
        <v>1</v>
      </c>
      <c r="K2793">
        <f>IF(Arkusz1!$M:$M=Arkusz2!K$1,1,0)</f>
        <v>0</v>
      </c>
      <c r="L2793">
        <f>IF(Arkusz1!$M:$M=Arkusz2!L$1,1,0)</f>
        <v>0</v>
      </c>
      <c r="M2793">
        <f>IF(Arkusz1!$P:$P="",0,1)</f>
        <v>1</v>
      </c>
      <c r="N2793">
        <f>IF(Arkusz1!$S:$S=Arkusz2!N$1,1,0)</f>
        <v>0</v>
      </c>
      <c r="O2793">
        <f>IF(Arkusz1!$T:$T=Arkusz2!O$1,1,0)</f>
        <v>0</v>
      </c>
      <c r="P2793">
        <f>IF(Arkusz1!$T:$T=Arkusz2!P$1,1,0)</f>
        <v>0</v>
      </c>
      <c r="Q2793">
        <f>IF(Arkusz1!$T:$T=Arkusz2!Q$1,1,0)</f>
        <v>0</v>
      </c>
      <c r="R2793">
        <f>IF(Arkusz1!$O:$O=Arkusz2!R$1,1,0)</f>
        <v>0</v>
      </c>
      <c r="S2793" s="17">
        <f t="shared" si="67"/>
        <v>3.2071413573108588E-2</v>
      </c>
    </row>
    <row r="2794" spans="1:19">
      <c r="A2794">
        <f>Arkusz1!B2794</f>
        <v>2793</v>
      </c>
      <c r="B2794">
        <f>IF(Arkusz1!R:R=Arkusz2!B$1,1,0)</f>
        <v>0</v>
      </c>
      <c r="C2794">
        <f>IF(Arkusz1!$Q:$Q=Arkusz2!C$1,1,0)</f>
        <v>0</v>
      </c>
      <c r="D2794">
        <f>IF(Arkusz1!$Q:$Q=Arkusz2!D$1,1,0)</f>
        <v>0</v>
      </c>
      <c r="E2794">
        <f>IF(Arkusz1!$Q:$Q=Arkusz2!E$1,1,0)</f>
        <v>0</v>
      </c>
      <c r="F2794">
        <f>IF(Arkusz1!$Q:$Q=Arkusz2!F$1,1,0)</f>
        <v>0</v>
      </c>
      <c r="G2794">
        <f>IF(Arkusz1!$Q:$Q=Arkusz2!G$1,1,0)</f>
        <v>0</v>
      </c>
      <c r="H2794">
        <f>IF(Arkusz1!$Q:$Q=Arkusz2!H$1,1,0)</f>
        <v>0</v>
      </c>
      <c r="I2794">
        <f>IF(Arkusz1!$Q:$Q=Arkusz2!I$1,1,0)</f>
        <v>0</v>
      </c>
      <c r="J2794">
        <f>IF(Arkusz1!$Q:$Q=Arkusz2!J$1,1,0)</f>
        <v>1</v>
      </c>
      <c r="K2794">
        <f>IF(Arkusz1!$M:$M=Arkusz2!K$1,1,0)</f>
        <v>0</v>
      </c>
      <c r="L2794">
        <f>IF(Arkusz1!$M:$M=Arkusz2!L$1,1,0)</f>
        <v>0</v>
      </c>
      <c r="M2794">
        <f>IF(Arkusz1!$P:$P="",0,1)</f>
        <v>0</v>
      </c>
      <c r="N2794">
        <f>IF(Arkusz1!$S:$S=Arkusz2!N$1,1,0)</f>
        <v>0</v>
      </c>
      <c r="O2794">
        <f>IF(Arkusz1!$T:$T=Arkusz2!O$1,1,0)</f>
        <v>0</v>
      </c>
      <c r="P2794">
        <f>IF(Arkusz1!$T:$T=Arkusz2!P$1,1,0)</f>
        <v>0</v>
      </c>
      <c r="Q2794">
        <f>IF(Arkusz1!$T:$T=Arkusz2!Q$1,1,0)</f>
        <v>0</v>
      </c>
      <c r="R2794">
        <f>IF(Arkusz1!$O:$O=Arkusz2!R$1,1,0)</f>
        <v>0</v>
      </c>
      <c r="S2794" s="17">
        <f t="shared" si="67"/>
        <v>3.4502880732867523E-2</v>
      </c>
    </row>
    <row r="2795" spans="1:19">
      <c r="A2795">
        <f>Arkusz1!B2795</f>
        <v>2794</v>
      </c>
      <c r="B2795">
        <f>IF(Arkusz1!R:R=Arkusz2!B$1,1,0)</f>
        <v>0</v>
      </c>
      <c r="C2795">
        <f>IF(Arkusz1!$Q:$Q=Arkusz2!C$1,1,0)</f>
        <v>0</v>
      </c>
      <c r="D2795">
        <f>IF(Arkusz1!$Q:$Q=Arkusz2!D$1,1,0)</f>
        <v>0</v>
      </c>
      <c r="E2795">
        <f>IF(Arkusz1!$Q:$Q=Arkusz2!E$1,1,0)</f>
        <v>0</v>
      </c>
      <c r="F2795">
        <f>IF(Arkusz1!$Q:$Q=Arkusz2!F$1,1,0)</f>
        <v>0</v>
      </c>
      <c r="G2795">
        <f>IF(Arkusz1!$Q:$Q=Arkusz2!G$1,1,0)</f>
        <v>0</v>
      </c>
      <c r="H2795">
        <f>IF(Arkusz1!$Q:$Q=Arkusz2!H$1,1,0)</f>
        <v>0</v>
      </c>
      <c r="I2795">
        <f>IF(Arkusz1!$Q:$Q=Arkusz2!I$1,1,0)</f>
        <v>0</v>
      </c>
      <c r="J2795">
        <f>IF(Arkusz1!$Q:$Q=Arkusz2!J$1,1,0)</f>
        <v>1</v>
      </c>
      <c r="K2795">
        <f>IF(Arkusz1!$M:$M=Arkusz2!K$1,1,0)</f>
        <v>0</v>
      </c>
      <c r="L2795">
        <f>IF(Arkusz1!$M:$M=Arkusz2!L$1,1,0)</f>
        <v>0</v>
      </c>
      <c r="M2795">
        <f>IF(Arkusz1!$P:$P="",0,1)</f>
        <v>1</v>
      </c>
      <c r="N2795">
        <f>IF(Arkusz1!$S:$S=Arkusz2!N$1,1,0)</f>
        <v>0</v>
      </c>
      <c r="O2795">
        <f>IF(Arkusz1!$T:$T=Arkusz2!O$1,1,0)</f>
        <v>0</v>
      </c>
      <c r="P2795">
        <f>IF(Arkusz1!$T:$T=Arkusz2!P$1,1,0)</f>
        <v>0</v>
      </c>
      <c r="Q2795">
        <f>IF(Arkusz1!$T:$T=Arkusz2!Q$1,1,0)</f>
        <v>0</v>
      </c>
      <c r="R2795">
        <f>IF(Arkusz1!$O:$O=Arkusz2!R$1,1,0)</f>
        <v>0</v>
      </c>
      <c r="S2795" s="17">
        <f t="shared" si="67"/>
        <v>3.2071413573108588E-2</v>
      </c>
    </row>
    <row r="2796" spans="1:19">
      <c r="A2796">
        <f>Arkusz1!B2796</f>
        <v>2795</v>
      </c>
      <c r="B2796">
        <f>IF(Arkusz1!R:R=Arkusz2!B$1,1,0)</f>
        <v>0</v>
      </c>
      <c r="C2796">
        <f>IF(Arkusz1!$Q:$Q=Arkusz2!C$1,1,0)</f>
        <v>0</v>
      </c>
      <c r="D2796">
        <f>IF(Arkusz1!$Q:$Q=Arkusz2!D$1,1,0)</f>
        <v>0</v>
      </c>
      <c r="E2796">
        <f>IF(Arkusz1!$Q:$Q=Arkusz2!E$1,1,0)</f>
        <v>0</v>
      </c>
      <c r="F2796">
        <f>IF(Arkusz1!$Q:$Q=Arkusz2!F$1,1,0)</f>
        <v>0</v>
      </c>
      <c r="G2796">
        <f>IF(Arkusz1!$Q:$Q=Arkusz2!G$1,1,0)</f>
        <v>1</v>
      </c>
      <c r="H2796">
        <f>IF(Arkusz1!$Q:$Q=Arkusz2!H$1,1,0)</f>
        <v>0</v>
      </c>
      <c r="I2796">
        <f>IF(Arkusz1!$Q:$Q=Arkusz2!I$1,1,0)</f>
        <v>0</v>
      </c>
      <c r="J2796">
        <f>IF(Arkusz1!$Q:$Q=Arkusz2!J$1,1,0)</f>
        <v>0</v>
      </c>
      <c r="K2796">
        <f>IF(Arkusz1!$M:$M=Arkusz2!K$1,1,0)</f>
        <v>0</v>
      </c>
      <c r="L2796">
        <f>IF(Arkusz1!$M:$M=Arkusz2!L$1,1,0)</f>
        <v>0</v>
      </c>
      <c r="M2796">
        <f>IF(Arkusz1!$P:$P="",0,1)</f>
        <v>1</v>
      </c>
      <c r="N2796">
        <f>IF(Arkusz1!$S:$S=Arkusz2!N$1,1,0)</f>
        <v>0</v>
      </c>
      <c r="O2796">
        <f>IF(Arkusz1!$T:$T=Arkusz2!O$1,1,0)</f>
        <v>0</v>
      </c>
      <c r="P2796">
        <f>IF(Arkusz1!$T:$T=Arkusz2!P$1,1,0)</f>
        <v>0</v>
      </c>
      <c r="Q2796">
        <f>IF(Arkusz1!$T:$T=Arkusz2!Q$1,1,0)</f>
        <v>0</v>
      </c>
      <c r="R2796">
        <f>IF(Arkusz1!$O:$O=Arkusz2!R$1,1,0)</f>
        <v>0</v>
      </c>
      <c r="S2796" s="17">
        <f t="shared" si="67"/>
        <v>5.7394673231095802E-2</v>
      </c>
    </row>
    <row r="2797" spans="1:19">
      <c r="A2797">
        <f>Arkusz1!B2797</f>
        <v>2796</v>
      </c>
      <c r="B2797">
        <f>IF(Arkusz1!R:R=Arkusz2!B$1,1,0)</f>
        <v>0</v>
      </c>
      <c r="C2797">
        <f>IF(Arkusz1!$Q:$Q=Arkusz2!C$1,1,0)</f>
        <v>0</v>
      </c>
      <c r="D2797">
        <f>IF(Arkusz1!$Q:$Q=Arkusz2!D$1,1,0)</f>
        <v>0</v>
      </c>
      <c r="E2797">
        <f>IF(Arkusz1!$Q:$Q=Arkusz2!E$1,1,0)</f>
        <v>0</v>
      </c>
      <c r="F2797">
        <f>IF(Arkusz1!$Q:$Q=Arkusz2!F$1,1,0)</f>
        <v>0</v>
      </c>
      <c r="G2797">
        <f>IF(Arkusz1!$Q:$Q=Arkusz2!G$1,1,0)</f>
        <v>0</v>
      </c>
      <c r="H2797">
        <f>IF(Arkusz1!$Q:$Q=Arkusz2!H$1,1,0)</f>
        <v>1</v>
      </c>
      <c r="I2797">
        <f>IF(Arkusz1!$Q:$Q=Arkusz2!I$1,1,0)</f>
        <v>0</v>
      </c>
      <c r="J2797">
        <f>IF(Arkusz1!$Q:$Q=Arkusz2!J$1,1,0)</f>
        <v>0</v>
      </c>
      <c r="K2797">
        <f>IF(Arkusz1!$M:$M=Arkusz2!K$1,1,0)</f>
        <v>1</v>
      </c>
      <c r="L2797">
        <f>IF(Arkusz1!$M:$M=Arkusz2!L$1,1,0)</f>
        <v>0</v>
      </c>
      <c r="M2797">
        <f>IF(Arkusz1!$P:$P="",0,1)</f>
        <v>1</v>
      </c>
      <c r="N2797">
        <f>IF(Arkusz1!$S:$S=Arkusz2!N$1,1,0)</f>
        <v>0</v>
      </c>
      <c r="O2797">
        <f>IF(Arkusz1!$T:$T=Arkusz2!O$1,1,0)</f>
        <v>0</v>
      </c>
      <c r="P2797">
        <f>IF(Arkusz1!$T:$T=Arkusz2!P$1,1,0)</f>
        <v>0</v>
      </c>
      <c r="Q2797">
        <f>IF(Arkusz1!$T:$T=Arkusz2!Q$1,1,0)</f>
        <v>0</v>
      </c>
      <c r="R2797">
        <f>IF(Arkusz1!$O:$O=Arkusz2!R$1,1,0)</f>
        <v>0</v>
      </c>
      <c r="S2797" s="17">
        <f t="shared" si="67"/>
        <v>0.10163322948359395</v>
      </c>
    </row>
    <row r="2798" spans="1:19">
      <c r="A2798">
        <f>Arkusz1!B2798</f>
        <v>2797</v>
      </c>
      <c r="B2798">
        <f>IF(Arkusz1!R:R=Arkusz2!B$1,1,0)</f>
        <v>0</v>
      </c>
      <c r="C2798">
        <f>IF(Arkusz1!$Q:$Q=Arkusz2!C$1,1,0)</f>
        <v>0</v>
      </c>
      <c r="D2798">
        <f>IF(Arkusz1!$Q:$Q=Arkusz2!D$1,1,0)</f>
        <v>0</v>
      </c>
      <c r="E2798">
        <f>IF(Arkusz1!$Q:$Q=Arkusz2!E$1,1,0)</f>
        <v>0</v>
      </c>
      <c r="F2798">
        <f>IF(Arkusz1!$Q:$Q=Arkusz2!F$1,1,0)</f>
        <v>0</v>
      </c>
      <c r="G2798">
        <f>IF(Arkusz1!$Q:$Q=Arkusz2!G$1,1,0)</f>
        <v>0</v>
      </c>
      <c r="H2798">
        <f>IF(Arkusz1!$Q:$Q=Arkusz2!H$1,1,0)</f>
        <v>1</v>
      </c>
      <c r="I2798">
        <f>IF(Arkusz1!$Q:$Q=Arkusz2!I$1,1,0)</f>
        <v>0</v>
      </c>
      <c r="J2798">
        <f>IF(Arkusz1!$Q:$Q=Arkusz2!J$1,1,0)</f>
        <v>0</v>
      </c>
      <c r="K2798">
        <f>IF(Arkusz1!$M:$M=Arkusz2!K$1,1,0)</f>
        <v>1</v>
      </c>
      <c r="L2798">
        <f>IF(Arkusz1!$M:$M=Arkusz2!L$1,1,0)</f>
        <v>0</v>
      </c>
      <c r="M2798">
        <f>IF(Arkusz1!$P:$P="",0,1)</f>
        <v>1</v>
      </c>
      <c r="N2798">
        <f>IF(Arkusz1!$S:$S=Arkusz2!N$1,1,0)</f>
        <v>0</v>
      </c>
      <c r="O2798">
        <f>IF(Arkusz1!$T:$T=Arkusz2!O$1,1,0)</f>
        <v>0</v>
      </c>
      <c r="P2798">
        <f>IF(Arkusz1!$T:$T=Arkusz2!P$1,1,0)</f>
        <v>0</v>
      </c>
      <c r="Q2798">
        <f>IF(Arkusz1!$T:$T=Arkusz2!Q$1,1,0)</f>
        <v>1</v>
      </c>
      <c r="R2798">
        <f>IF(Arkusz1!$O:$O=Arkusz2!R$1,1,0)</f>
        <v>0</v>
      </c>
      <c r="S2798" s="17">
        <f t="shared" si="67"/>
        <v>0.1094694240700843</v>
      </c>
    </row>
    <row r="2799" spans="1:19">
      <c r="A2799">
        <f>Arkusz1!B2799</f>
        <v>2798</v>
      </c>
      <c r="B2799">
        <f>IF(Arkusz1!R:R=Arkusz2!B$1,1,0)</f>
        <v>0</v>
      </c>
      <c r="C2799">
        <f>IF(Arkusz1!$Q:$Q=Arkusz2!C$1,1,0)</f>
        <v>0</v>
      </c>
      <c r="D2799">
        <f>IF(Arkusz1!$Q:$Q=Arkusz2!D$1,1,0)</f>
        <v>0</v>
      </c>
      <c r="E2799">
        <f>IF(Arkusz1!$Q:$Q=Arkusz2!E$1,1,0)</f>
        <v>0</v>
      </c>
      <c r="F2799">
        <f>IF(Arkusz1!$Q:$Q=Arkusz2!F$1,1,0)</f>
        <v>0</v>
      </c>
      <c r="G2799">
        <f>IF(Arkusz1!$Q:$Q=Arkusz2!G$1,1,0)</f>
        <v>1</v>
      </c>
      <c r="H2799">
        <f>IF(Arkusz1!$Q:$Q=Arkusz2!H$1,1,0)</f>
        <v>0</v>
      </c>
      <c r="I2799">
        <f>IF(Arkusz1!$Q:$Q=Arkusz2!I$1,1,0)</f>
        <v>0</v>
      </c>
      <c r="J2799">
        <f>IF(Arkusz1!$Q:$Q=Arkusz2!J$1,1,0)</f>
        <v>0</v>
      </c>
      <c r="K2799">
        <f>IF(Arkusz1!$M:$M=Arkusz2!K$1,1,0)</f>
        <v>0</v>
      </c>
      <c r="L2799">
        <f>IF(Arkusz1!$M:$M=Arkusz2!L$1,1,0)</f>
        <v>0</v>
      </c>
      <c r="M2799">
        <f>IF(Arkusz1!$P:$P="",0,1)</f>
        <v>1</v>
      </c>
      <c r="N2799">
        <f>IF(Arkusz1!$S:$S=Arkusz2!N$1,1,0)</f>
        <v>0</v>
      </c>
      <c r="O2799">
        <f>IF(Arkusz1!$T:$T=Arkusz2!O$1,1,0)</f>
        <v>0</v>
      </c>
      <c r="P2799">
        <f>IF(Arkusz1!$T:$T=Arkusz2!P$1,1,0)</f>
        <v>0</v>
      </c>
      <c r="Q2799">
        <f>IF(Arkusz1!$T:$T=Arkusz2!Q$1,1,0)</f>
        <v>0</v>
      </c>
      <c r="R2799">
        <f>IF(Arkusz1!$O:$O=Arkusz2!R$1,1,0)</f>
        <v>0</v>
      </c>
      <c r="S2799" s="17">
        <f t="shared" si="67"/>
        <v>5.7394673231095802E-2</v>
      </c>
    </row>
    <row r="2800" spans="1:19">
      <c r="A2800">
        <f>Arkusz1!B2800</f>
        <v>2799</v>
      </c>
      <c r="B2800">
        <f>IF(Arkusz1!R:R=Arkusz2!B$1,1,0)</f>
        <v>0</v>
      </c>
      <c r="C2800">
        <f>IF(Arkusz1!$Q:$Q=Arkusz2!C$1,1,0)</f>
        <v>0</v>
      </c>
      <c r="D2800">
        <f>IF(Arkusz1!$Q:$Q=Arkusz2!D$1,1,0)</f>
        <v>0</v>
      </c>
      <c r="E2800">
        <f>IF(Arkusz1!$Q:$Q=Arkusz2!E$1,1,0)</f>
        <v>0</v>
      </c>
      <c r="F2800">
        <f>IF(Arkusz1!$Q:$Q=Arkusz2!F$1,1,0)</f>
        <v>0</v>
      </c>
      <c r="G2800">
        <f>IF(Arkusz1!$Q:$Q=Arkusz2!G$1,1,0)</f>
        <v>0</v>
      </c>
      <c r="H2800">
        <f>IF(Arkusz1!$Q:$Q=Arkusz2!H$1,1,0)</f>
        <v>0</v>
      </c>
      <c r="I2800">
        <f>IF(Arkusz1!$Q:$Q=Arkusz2!I$1,1,0)</f>
        <v>0</v>
      </c>
      <c r="J2800">
        <f>IF(Arkusz1!$Q:$Q=Arkusz2!J$1,1,0)</f>
        <v>1</v>
      </c>
      <c r="K2800">
        <f>IF(Arkusz1!$M:$M=Arkusz2!K$1,1,0)</f>
        <v>0</v>
      </c>
      <c r="L2800">
        <f>IF(Arkusz1!$M:$M=Arkusz2!L$1,1,0)</f>
        <v>0</v>
      </c>
      <c r="M2800">
        <f>IF(Arkusz1!$P:$P="",0,1)</f>
        <v>0</v>
      </c>
      <c r="N2800">
        <f>IF(Arkusz1!$S:$S=Arkusz2!N$1,1,0)</f>
        <v>0</v>
      </c>
      <c r="O2800">
        <f>IF(Arkusz1!$T:$T=Arkusz2!O$1,1,0)</f>
        <v>0</v>
      </c>
      <c r="P2800">
        <f>IF(Arkusz1!$T:$T=Arkusz2!P$1,1,0)</f>
        <v>0</v>
      </c>
      <c r="Q2800">
        <f>IF(Arkusz1!$T:$T=Arkusz2!Q$1,1,0)</f>
        <v>0</v>
      </c>
      <c r="R2800">
        <f>IF(Arkusz1!$O:$O=Arkusz2!R$1,1,0)</f>
        <v>0</v>
      </c>
      <c r="S2800" s="17">
        <f t="shared" si="67"/>
        <v>3.4502880732867523E-2</v>
      </c>
    </row>
    <row r="2801" spans="1:19">
      <c r="A2801">
        <f>Arkusz1!B2801</f>
        <v>2800</v>
      </c>
      <c r="B2801">
        <f>IF(Arkusz1!R:R=Arkusz2!B$1,1,0)</f>
        <v>0</v>
      </c>
      <c r="C2801">
        <f>IF(Arkusz1!$Q:$Q=Arkusz2!C$1,1,0)</f>
        <v>0</v>
      </c>
      <c r="D2801">
        <f>IF(Arkusz1!$Q:$Q=Arkusz2!D$1,1,0)</f>
        <v>0</v>
      </c>
      <c r="E2801">
        <f>IF(Arkusz1!$Q:$Q=Arkusz2!E$1,1,0)</f>
        <v>0</v>
      </c>
      <c r="F2801">
        <f>IF(Arkusz1!$Q:$Q=Arkusz2!F$1,1,0)</f>
        <v>0</v>
      </c>
      <c r="G2801">
        <f>IF(Arkusz1!$Q:$Q=Arkusz2!G$1,1,0)</f>
        <v>0</v>
      </c>
      <c r="H2801">
        <f>IF(Arkusz1!$Q:$Q=Arkusz2!H$1,1,0)</f>
        <v>0</v>
      </c>
      <c r="I2801">
        <f>IF(Arkusz1!$Q:$Q=Arkusz2!I$1,1,0)</f>
        <v>0</v>
      </c>
      <c r="J2801">
        <f>IF(Arkusz1!$Q:$Q=Arkusz2!J$1,1,0)</f>
        <v>1</v>
      </c>
      <c r="K2801">
        <f>IF(Arkusz1!$M:$M=Arkusz2!K$1,1,0)</f>
        <v>0</v>
      </c>
      <c r="L2801">
        <f>IF(Arkusz1!$M:$M=Arkusz2!L$1,1,0)</f>
        <v>0</v>
      </c>
      <c r="M2801">
        <f>IF(Arkusz1!$P:$P="",0,1)</f>
        <v>1</v>
      </c>
      <c r="N2801">
        <f>IF(Arkusz1!$S:$S=Arkusz2!N$1,1,0)</f>
        <v>0</v>
      </c>
      <c r="O2801">
        <f>IF(Arkusz1!$T:$T=Arkusz2!O$1,1,0)</f>
        <v>0</v>
      </c>
      <c r="P2801">
        <f>IF(Arkusz1!$T:$T=Arkusz2!P$1,1,0)</f>
        <v>0</v>
      </c>
      <c r="Q2801">
        <f>IF(Arkusz1!$T:$T=Arkusz2!Q$1,1,0)</f>
        <v>0</v>
      </c>
      <c r="R2801">
        <f>IF(Arkusz1!$O:$O=Arkusz2!R$1,1,0)</f>
        <v>0</v>
      </c>
      <c r="S2801" s="17">
        <f t="shared" si="67"/>
        <v>3.2071413573108588E-2</v>
      </c>
    </row>
    <row r="2802" spans="1:19">
      <c r="A2802">
        <f>Arkusz1!B2802</f>
        <v>2801</v>
      </c>
      <c r="B2802">
        <f>IF(Arkusz1!R:R=Arkusz2!B$1,1,0)</f>
        <v>0</v>
      </c>
      <c r="C2802">
        <f>IF(Arkusz1!$Q:$Q=Arkusz2!C$1,1,0)</f>
        <v>0</v>
      </c>
      <c r="D2802">
        <f>IF(Arkusz1!$Q:$Q=Arkusz2!D$1,1,0)</f>
        <v>0</v>
      </c>
      <c r="E2802">
        <f>IF(Arkusz1!$Q:$Q=Arkusz2!E$1,1,0)</f>
        <v>0</v>
      </c>
      <c r="F2802">
        <f>IF(Arkusz1!$Q:$Q=Arkusz2!F$1,1,0)</f>
        <v>0</v>
      </c>
      <c r="G2802">
        <f>IF(Arkusz1!$Q:$Q=Arkusz2!G$1,1,0)</f>
        <v>0</v>
      </c>
      <c r="H2802">
        <f>IF(Arkusz1!$Q:$Q=Arkusz2!H$1,1,0)</f>
        <v>0</v>
      </c>
      <c r="I2802">
        <f>IF(Arkusz1!$Q:$Q=Arkusz2!I$1,1,0)</f>
        <v>0</v>
      </c>
      <c r="J2802">
        <f>IF(Arkusz1!$Q:$Q=Arkusz2!J$1,1,0)</f>
        <v>1</v>
      </c>
      <c r="K2802">
        <f>IF(Arkusz1!$M:$M=Arkusz2!K$1,1,0)</f>
        <v>0</v>
      </c>
      <c r="L2802">
        <f>IF(Arkusz1!$M:$M=Arkusz2!L$1,1,0)</f>
        <v>0</v>
      </c>
      <c r="M2802">
        <f>IF(Arkusz1!$P:$P="",0,1)</f>
        <v>0</v>
      </c>
      <c r="N2802">
        <f>IF(Arkusz1!$S:$S=Arkusz2!N$1,1,0)</f>
        <v>0</v>
      </c>
      <c r="O2802">
        <f>IF(Arkusz1!$T:$T=Arkusz2!O$1,1,0)</f>
        <v>0</v>
      </c>
      <c r="P2802">
        <f>IF(Arkusz1!$T:$T=Arkusz2!P$1,1,0)</f>
        <v>0</v>
      </c>
      <c r="Q2802">
        <f>IF(Arkusz1!$T:$T=Arkusz2!Q$1,1,0)</f>
        <v>0</v>
      </c>
      <c r="R2802">
        <f>IF(Arkusz1!$O:$O=Arkusz2!R$1,1,0)</f>
        <v>0</v>
      </c>
      <c r="S2802" s="17">
        <f t="shared" si="67"/>
        <v>3.4502880732867523E-2</v>
      </c>
    </row>
    <row r="2803" spans="1:19">
      <c r="A2803">
        <f>Arkusz1!B2803</f>
        <v>2802</v>
      </c>
      <c r="B2803">
        <f>IF(Arkusz1!R:R=Arkusz2!B$1,1,0)</f>
        <v>0</v>
      </c>
      <c r="C2803">
        <f>IF(Arkusz1!$Q:$Q=Arkusz2!C$1,1,0)</f>
        <v>0</v>
      </c>
      <c r="D2803">
        <f>IF(Arkusz1!$Q:$Q=Arkusz2!D$1,1,0)</f>
        <v>0</v>
      </c>
      <c r="E2803">
        <f>IF(Arkusz1!$Q:$Q=Arkusz2!E$1,1,0)</f>
        <v>0</v>
      </c>
      <c r="F2803">
        <f>IF(Arkusz1!$Q:$Q=Arkusz2!F$1,1,0)</f>
        <v>0</v>
      </c>
      <c r="G2803">
        <f>IF(Arkusz1!$Q:$Q=Arkusz2!G$1,1,0)</f>
        <v>0</v>
      </c>
      <c r="H2803">
        <f>IF(Arkusz1!$Q:$Q=Arkusz2!H$1,1,0)</f>
        <v>1</v>
      </c>
      <c r="I2803">
        <f>IF(Arkusz1!$Q:$Q=Arkusz2!I$1,1,0)</f>
        <v>0</v>
      </c>
      <c r="J2803">
        <f>IF(Arkusz1!$Q:$Q=Arkusz2!J$1,1,0)</f>
        <v>0</v>
      </c>
      <c r="K2803">
        <f>IF(Arkusz1!$M:$M=Arkusz2!K$1,1,0)</f>
        <v>1</v>
      </c>
      <c r="L2803">
        <f>IF(Arkusz1!$M:$M=Arkusz2!L$1,1,0)</f>
        <v>0</v>
      </c>
      <c r="M2803">
        <f>IF(Arkusz1!$P:$P="",0,1)</f>
        <v>1</v>
      </c>
      <c r="N2803">
        <f>IF(Arkusz1!$S:$S=Arkusz2!N$1,1,0)</f>
        <v>0</v>
      </c>
      <c r="O2803">
        <f>IF(Arkusz1!$T:$T=Arkusz2!O$1,1,0)</f>
        <v>0</v>
      </c>
      <c r="P2803">
        <f>IF(Arkusz1!$T:$T=Arkusz2!P$1,1,0)</f>
        <v>0</v>
      </c>
      <c r="Q2803">
        <f>IF(Arkusz1!$T:$T=Arkusz2!Q$1,1,0)</f>
        <v>0</v>
      </c>
      <c r="R2803">
        <f>IF(Arkusz1!$O:$O=Arkusz2!R$1,1,0)</f>
        <v>0</v>
      </c>
      <c r="S2803" s="17">
        <f t="shared" si="67"/>
        <v>0.10163322948359395</v>
      </c>
    </row>
    <row r="2804" spans="1:19">
      <c r="A2804">
        <f>Arkusz1!B2804</f>
        <v>2803</v>
      </c>
      <c r="B2804">
        <f>IF(Arkusz1!R:R=Arkusz2!B$1,1,0)</f>
        <v>0</v>
      </c>
      <c r="C2804">
        <f>IF(Arkusz1!$Q:$Q=Arkusz2!C$1,1,0)</f>
        <v>0</v>
      </c>
      <c r="D2804">
        <f>IF(Arkusz1!$Q:$Q=Arkusz2!D$1,1,0)</f>
        <v>1</v>
      </c>
      <c r="E2804">
        <f>IF(Arkusz1!$Q:$Q=Arkusz2!E$1,1,0)</f>
        <v>0</v>
      </c>
      <c r="F2804">
        <f>IF(Arkusz1!$Q:$Q=Arkusz2!F$1,1,0)</f>
        <v>0</v>
      </c>
      <c r="G2804">
        <f>IF(Arkusz1!$Q:$Q=Arkusz2!G$1,1,0)</f>
        <v>0</v>
      </c>
      <c r="H2804">
        <f>IF(Arkusz1!$Q:$Q=Arkusz2!H$1,1,0)</f>
        <v>0</v>
      </c>
      <c r="I2804">
        <f>IF(Arkusz1!$Q:$Q=Arkusz2!I$1,1,0)</f>
        <v>0</v>
      </c>
      <c r="J2804">
        <f>IF(Arkusz1!$Q:$Q=Arkusz2!J$1,1,0)</f>
        <v>0</v>
      </c>
      <c r="K2804">
        <f>IF(Arkusz1!$M:$M=Arkusz2!K$1,1,0)</f>
        <v>1</v>
      </c>
      <c r="L2804">
        <f>IF(Arkusz1!$M:$M=Arkusz2!L$1,1,0)</f>
        <v>0</v>
      </c>
      <c r="M2804">
        <f>IF(Arkusz1!$P:$P="",0,1)</f>
        <v>1</v>
      </c>
      <c r="N2804">
        <f>IF(Arkusz1!$S:$S=Arkusz2!N$1,1,0)</f>
        <v>0</v>
      </c>
      <c r="O2804">
        <f>IF(Arkusz1!$T:$T=Arkusz2!O$1,1,0)</f>
        <v>0</v>
      </c>
      <c r="P2804">
        <f>IF(Arkusz1!$T:$T=Arkusz2!P$1,1,0)</f>
        <v>0</v>
      </c>
      <c r="Q2804">
        <f>IF(Arkusz1!$T:$T=Arkusz2!Q$1,1,0)</f>
        <v>0</v>
      </c>
      <c r="R2804">
        <f>IF(Arkusz1!$O:$O=Arkusz2!R$1,1,0)</f>
        <v>0</v>
      </c>
      <c r="S2804" s="17">
        <f t="shared" si="67"/>
        <v>0.15046986178004315</v>
      </c>
    </row>
    <row r="2805" spans="1:19">
      <c r="A2805">
        <f>Arkusz1!B2805</f>
        <v>2804</v>
      </c>
      <c r="B2805">
        <f>IF(Arkusz1!R:R=Arkusz2!B$1,1,0)</f>
        <v>0</v>
      </c>
      <c r="C2805">
        <f>IF(Arkusz1!$Q:$Q=Arkusz2!C$1,1,0)</f>
        <v>0</v>
      </c>
      <c r="D2805">
        <f>IF(Arkusz1!$Q:$Q=Arkusz2!D$1,1,0)</f>
        <v>0</v>
      </c>
      <c r="E2805">
        <f>IF(Arkusz1!$Q:$Q=Arkusz2!E$1,1,0)</f>
        <v>0</v>
      </c>
      <c r="F2805">
        <f>IF(Arkusz1!$Q:$Q=Arkusz2!F$1,1,0)</f>
        <v>0</v>
      </c>
      <c r="G2805">
        <f>IF(Arkusz1!$Q:$Q=Arkusz2!G$1,1,0)</f>
        <v>0</v>
      </c>
      <c r="H2805">
        <f>IF(Arkusz1!$Q:$Q=Arkusz2!H$1,1,0)</f>
        <v>0</v>
      </c>
      <c r="I2805">
        <f>IF(Arkusz1!$Q:$Q=Arkusz2!I$1,1,0)</f>
        <v>0</v>
      </c>
      <c r="J2805">
        <f>IF(Arkusz1!$Q:$Q=Arkusz2!J$1,1,0)</f>
        <v>1</v>
      </c>
      <c r="K2805">
        <f>IF(Arkusz1!$M:$M=Arkusz2!K$1,1,0)</f>
        <v>0</v>
      </c>
      <c r="L2805">
        <f>IF(Arkusz1!$M:$M=Arkusz2!L$1,1,0)</f>
        <v>0</v>
      </c>
      <c r="M2805">
        <f>IF(Arkusz1!$P:$P="",0,1)</f>
        <v>1</v>
      </c>
      <c r="N2805">
        <f>IF(Arkusz1!$S:$S=Arkusz2!N$1,1,0)</f>
        <v>0</v>
      </c>
      <c r="O2805">
        <f>IF(Arkusz1!$T:$T=Arkusz2!O$1,1,0)</f>
        <v>0</v>
      </c>
      <c r="P2805">
        <f>IF(Arkusz1!$T:$T=Arkusz2!P$1,1,0)</f>
        <v>0</v>
      </c>
      <c r="Q2805">
        <f>IF(Arkusz1!$T:$T=Arkusz2!Q$1,1,0)</f>
        <v>0</v>
      </c>
      <c r="R2805">
        <f>IF(Arkusz1!$O:$O=Arkusz2!R$1,1,0)</f>
        <v>0</v>
      </c>
      <c r="S2805" s="17">
        <f t="shared" si="67"/>
        <v>3.2071413573108588E-2</v>
      </c>
    </row>
    <row r="2806" spans="1:19">
      <c r="A2806">
        <f>Arkusz1!B2806</f>
        <v>2805</v>
      </c>
      <c r="B2806">
        <f>IF(Arkusz1!R:R=Arkusz2!B$1,1,0)</f>
        <v>0</v>
      </c>
      <c r="C2806">
        <f>IF(Arkusz1!$Q:$Q=Arkusz2!C$1,1,0)</f>
        <v>0</v>
      </c>
      <c r="D2806">
        <f>IF(Arkusz1!$Q:$Q=Arkusz2!D$1,1,0)</f>
        <v>0</v>
      </c>
      <c r="E2806">
        <f>IF(Arkusz1!$Q:$Q=Arkusz2!E$1,1,0)</f>
        <v>0</v>
      </c>
      <c r="F2806">
        <f>IF(Arkusz1!$Q:$Q=Arkusz2!F$1,1,0)</f>
        <v>0</v>
      </c>
      <c r="G2806">
        <f>IF(Arkusz1!$Q:$Q=Arkusz2!G$1,1,0)</f>
        <v>0</v>
      </c>
      <c r="H2806">
        <f>IF(Arkusz1!$Q:$Q=Arkusz2!H$1,1,0)</f>
        <v>0</v>
      </c>
      <c r="I2806">
        <f>IF(Arkusz1!$Q:$Q=Arkusz2!I$1,1,0)</f>
        <v>0</v>
      </c>
      <c r="J2806">
        <f>IF(Arkusz1!$Q:$Q=Arkusz2!J$1,1,0)</f>
        <v>1</v>
      </c>
      <c r="K2806">
        <f>IF(Arkusz1!$M:$M=Arkusz2!K$1,1,0)</f>
        <v>0</v>
      </c>
      <c r="L2806">
        <f>IF(Arkusz1!$M:$M=Arkusz2!L$1,1,0)</f>
        <v>0</v>
      </c>
      <c r="M2806">
        <f>IF(Arkusz1!$P:$P="",0,1)</f>
        <v>0</v>
      </c>
      <c r="N2806">
        <f>IF(Arkusz1!$S:$S=Arkusz2!N$1,1,0)</f>
        <v>0</v>
      </c>
      <c r="O2806">
        <f>IF(Arkusz1!$T:$T=Arkusz2!O$1,1,0)</f>
        <v>0</v>
      </c>
      <c r="P2806">
        <f>IF(Arkusz1!$T:$T=Arkusz2!P$1,1,0)</f>
        <v>0</v>
      </c>
      <c r="Q2806">
        <f>IF(Arkusz1!$T:$T=Arkusz2!Q$1,1,0)</f>
        <v>0</v>
      </c>
      <c r="R2806">
        <f>IF(Arkusz1!$O:$O=Arkusz2!R$1,1,0)</f>
        <v>1</v>
      </c>
      <c r="S2806" s="17">
        <f t="shared" si="67"/>
        <v>3.4502880732867523E-2</v>
      </c>
    </row>
    <row r="2807" spans="1:19">
      <c r="A2807">
        <f>Arkusz1!B2807</f>
        <v>2806</v>
      </c>
      <c r="B2807">
        <f>IF(Arkusz1!R:R=Arkusz2!B$1,1,0)</f>
        <v>0</v>
      </c>
      <c r="C2807">
        <f>IF(Arkusz1!$Q:$Q=Arkusz2!C$1,1,0)</f>
        <v>0</v>
      </c>
      <c r="D2807">
        <f>IF(Arkusz1!$Q:$Q=Arkusz2!D$1,1,0)</f>
        <v>0</v>
      </c>
      <c r="E2807">
        <f>IF(Arkusz1!$Q:$Q=Arkusz2!E$1,1,0)</f>
        <v>0</v>
      </c>
      <c r="F2807">
        <f>IF(Arkusz1!$Q:$Q=Arkusz2!F$1,1,0)</f>
        <v>0</v>
      </c>
      <c r="G2807">
        <f>IF(Arkusz1!$Q:$Q=Arkusz2!G$1,1,0)</f>
        <v>0</v>
      </c>
      <c r="H2807">
        <f>IF(Arkusz1!$Q:$Q=Arkusz2!H$1,1,0)</f>
        <v>0</v>
      </c>
      <c r="I2807">
        <f>IF(Arkusz1!$Q:$Q=Arkusz2!I$1,1,0)</f>
        <v>0</v>
      </c>
      <c r="J2807">
        <f>IF(Arkusz1!$Q:$Q=Arkusz2!J$1,1,0)</f>
        <v>1</v>
      </c>
      <c r="K2807">
        <f>IF(Arkusz1!$M:$M=Arkusz2!K$1,1,0)</f>
        <v>0</v>
      </c>
      <c r="L2807">
        <f>IF(Arkusz1!$M:$M=Arkusz2!L$1,1,0)</f>
        <v>0</v>
      </c>
      <c r="M2807">
        <f>IF(Arkusz1!$P:$P="",0,1)</f>
        <v>1</v>
      </c>
      <c r="N2807">
        <f>IF(Arkusz1!$S:$S=Arkusz2!N$1,1,0)</f>
        <v>0</v>
      </c>
      <c r="O2807">
        <f>IF(Arkusz1!$T:$T=Arkusz2!O$1,1,0)</f>
        <v>0</v>
      </c>
      <c r="P2807">
        <f>IF(Arkusz1!$T:$T=Arkusz2!P$1,1,0)</f>
        <v>0</v>
      </c>
      <c r="Q2807">
        <f>IF(Arkusz1!$T:$T=Arkusz2!Q$1,1,0)</f>
        <v>0</v>
      </c>
      <c r="R2807">
        <f>IF(Arkusz1!$O:$O=Arkusz2!R$1,1,0)</f>
        <v>0</v>
      </c>
      <c r="S2807" s="17">
        <f t="shared" si="67"/>
        <v>3.2071413573108588E-2</v>
      </c>
    </row>
    <row r="2808" spans="1:19">
      <c r="A2808">
        <f>Arkusz1!B2808</f>
        <v>2807</v>
      </c>
      <c r="B2808">
        <f>IF(Arkusz1!R:R=Arkusz2!B$1,1,0)</f>
        <v>0</v>
      </c>
      <c r="C2808">
        <f>IF(Arkusz1!$Q:$Q=Arkusz2!C$1,1,0)</f>
        <v>0</v>
      </c>
      <c r="D2808">
        <f>IF(Arkusz1!$Q:$Q=Arkusz2!D$1,1,0)</f>
        <v>0</v>
      </c>
      <c r="E2808">
        <f>IF(Arkusz1!$Q:$Q=Arkusz2!E$1,1,0)</f>
        <v>0</v>
      </c>
      <c r="F2808">
        <f>IF(Arkusz1!$Q:$Q=Arkusz2!F$1,1,0)</f>
        <v>0</v>
      </c>
      <c r="G2808">
        <f>IF(Arkusz1!$Q:$Q=Arkusz2!G$1,1,0)</f>
        <v>0</v>
      </c>
      <c r="H2808">
        <f>IF(Arkusz1!$Q:$Q=Arkusz2!H$1,1,0)</f>
        <v>0</v>
      </c>
      <c r="I2808">
        <f>IF(Arkusz1!$Q:$Q=Arkusz2!I$1,1,0)</f>
        <v>0</v>
      </c>
      <c r="J2808">
        <f>IF(Arkusz1!$Q:$Q=Arkusz2!J$1,1,0)</f>
        <v>1</v>
      </c>
      <c r="K2808">
        <f>IF(Arkusz1!$M:$M=Arkusz2!K$1,1,0)</f>
        <v>0</v>
      </c>
      <c r="L2808">
        <f>IF(Arkusz1!$M:$M=Arkusz2!L$1,1,0)</f>
        <v>0</v>
      </c>
      <c r="M2808">
        <f>IF(Arkusz1!$P:$P="",0,1)</f>
        <v>0</v>
      </c>
      <c r="N2808">
        <f>IF(Arkusz1!$S:$S=Arkusz2!N$1,1,0)</f>
        <v>0</v>
      </c>
      <c r="O2808">
        <f>IF(Arkusz1!$T:$T=Arkusz2!O$1,1,0)</f>
        <v>0</v>
      </c>
      <c r="P2808">
        <f>IF(Arkusz1!$T:$T=Arkusz2!P$1,1,0)</f>
        <v>0</v>
      </c>
      <c r="Q2808">
        <f>IF(Arkusz1!$T:$T=Arkusz2!Q$1,1,0)</f>
        <v>0</v>
      </c>
      <c r="R2808">
        <f>IF(Arkusz1!$O:$O=Arkusz2!R$1,1,0)</f>
        <v>0</v>
      </c>
      <c r="S2808" s="17">
        <f t="shared" si="67"/>
        <v>3.4502880732867523E-2</v>
      </c>
    </row>
    <row r="2809" spans="1:19">
      <c r="A2809">
        <f>Arkusz1!B2809</f>
        <v>2808</v>
      </c>
      <c r="B2809">
        <f>IF(Arkusz1!R:R=Arkusz2!B$1,1,0)</f>
        <v>0</v>
      </c>
      <c r="C2809">
        <f>IF(Arkusz1!$Q:$Q=Arkusz2!C$1,1,0)</f>
        <v>0</v>
      </c>
      <c r="D2809">
        <f>IF(Arkusz1!$Q:$Q=Arkusz2!D$1,1,0)</f>
        <v>0</v>
      </c>
      <c r="E2809">
        <f>IF(Arkusz1!$Q:$Q=Arkusz2!E$1,1,0)</f>
        <v>0</v>
      </c>
      <c r="F2809">
        <f>IF(Arkusz1!$Q:$Q=Arkusz2!F$1,1,0)</f>
        <v>0</v>
      </c>
      <c r="G2809">
        <f>IF(Arkusz1!$Q:$Q=Arkusz2!G$1,1,0)</f>
        <v>0</v>
      </c>
      <c r="H2809">
        <f>IF(Arkusz1!$Q:$Q=Arkusz2!H$1,1,0)</f>
        <v>0</v>
      </c>
      <c r="I2809">
        <f>IF(Arkusz1!$Q:$Q=Arkusz2!I$1,1,0)</f>
        <v>0</v>
      </c>
      <c r="J2809">
        <f>IF(Arkusz1!$Q:$Q=Arkusz2!J$1,1,0)</f>
        <v>1</v>
      </c>
      <c r="K2809">
        <f>IF(Arkusz1!$M:$M=Arkusz2!K$1,1,0)</f>
        <v>0</v>
      </c>
      <c r="L2809">
        <f>IF(Arkusz1!$M:$M=Arkusz2!L$1,1,0)</f>
        <v>0</v>
      </c>
      <c r="M2809">
        <f>IF(Arkusz1!$P:$P="",0,1)</f>
        <v>0</v>
      </c>
      <c r="N2809">
        <f>IF(Arkusz1!$S:$S=Arkusz2!N$1,1,0)</f>
        <v>0</v>
      </c>
      <c r="O2809">
        <f>IF(Arkusz1!$T:$T=Arkusz2!O$1,1,0)</f>
        <v>0</v>
      </c>
      <c r="P2809">
        <f>IF(Arkusz1!$T:$T=Arkusz2!P$1,1,0)</f>
        <v>0</v>
      </c>
      <c r="Q2809">
        <f>IF(Arkusz1!$T:$T=Arkusz2!Q$1,1,0)</f>
        <v>0</v>
      </c>
      <c r="R2809">
        <f>IF(Arkusz1!$O:$O=Arkusz2!R$1,1,0)</f>
        <v>0</v>
      </c>
      <c r="S2809" s="17">
        <f t="shared" si="67"/>
        <v>3.4502880732867523E-2</v>
      </c>
    </row>
    <row r="2810" spans="1:19">
      <c r="A2810">
        <f>Arkusz1!B2810</f>
        <v>2809</v>
      </c>
      <c r="B2810">
        <f>IF(Arkusz1!R:R=Arkusz2!B$1,1,0)</f>
        <v>0</v>
      </c>
      <c r="C2810">
        <f>IF(Arkusz1!$Q:$Q=Arkusz2!C$1,1,0)</f>
        <v>0</v>
      </c>
      <c r="D2810">
        <f>IF(Arkusz1!$Q:$Q=Arkusz2!D$1,1,0)</f>
        <v>0</v>
      </c>
      <c r="E2810">
        <f>IF(Arkusz1!$Q:$Q=Arkusz2!E$1,1,0)</f>
        <v>0</v>
      </c>
      <c r="F2810">
        <f>IF(Arkusz1!$Q:$Q=Arkusz2!F$1,1,0)</f>
        <v>0</v>
      </c>
      <c r="G2810">
        <f>IF(Arkusz1!$Q:$Q=Arkusz2!G$1,1,0)</f>
        <v>0</v>
      </c>
      <c r="H2810">
        <f>IF(Arkusz1!$Q:$Q=Arkusz2!H$1,1,0)</f>
        <v>0</v>
      </c>
      <c r="I2810">
        <f>IF(Arkusz1!$Q:$Q=Arkusz2!I$1,1,0)</f>
        <v>0</v>
      </c>
      <c r="J2810">
        <f>IF(Arkusz1!$Q:$Q=Arkusz2!J$1,1,0)</f>
        <v>1</v>
      </c>
      <c r="K2810">
        <f>IF(Arkusz1!$M:$M=Arkusz2!K$1,1,0)</f>
        <v>0</v>
      </c>
      <c r="L2810">
        <f>IF(Arkusz1!$M:$M=Arkusz2!L$1,1,0)</f>
        <v>0</v>
      </c>
      <c r="M2810">
        <f>IF(Arkusz1!$P:$P="",0,1)</f>
        <v>1</v>
      </c>
      <c r="N2810">
        <f>IF(Arkusz1!$S:$S=Arkusz2!N$1,1,0)</f>
        <v>0</v>
      </c>
      <c r="O2810">
        <f>IF(Arkusz1!$T:$T=Arkusz2!O$1,1,0)</f>
        <v>0</v>
      </c>
      <c r="P2810">
        <f>IF(Arkusz1!$T:$T=Arkusz2!P$1,1,0)</f>
        <v>0</v>
      </c>
      <c r="Q2810">
        <f>IF(Arkusz1!$T:$T=Arkusz2!Q$1,1,0)</f>
        <v>0</v>
      </c>
      <c r="R2810">
        <f>IF(Arkusz1!$O:$O=Arkusz2!R$1,1,0)</f>
        <v>0</v>
      </c>
      <c r="S2810" s="17">
        <f t="shared" si="67"/>
        <v>3.2071413573108588E-2</v>
      </c>
    </row>
    <row r="2811" spans="1:19">
      <c r="A2811">
        <f>Arkusz1!B2811</f>
        <v>2810</v>
      </c>
      <c r="B2811">
        <f>IF(Arkusz1!R:R=Arkusz2!B$1,1,0)</f>
        <v>0</v>
      </c>
      <c r="C2811">
        <f>IF(Arkusz1!$Q:$Q=Arkusz2!C$1,1,0)</f>
        <v>0</v>
      </c>
      <c r="D2811">
        <f>IF(Arkusz1!$Q:$Q=Arkusz2!D$1,1,0)</f>
        <v>0</v>
      </c>
      <c r="E2811">
        <f>IF(Arkusz1!$Q:$Q=Arkusz2!E$1,1,0)</f>
        <v>0</v>
      </c>
      <c r="F2811">
        <f>IF(Arkusz1!$Q:$Q=Arkusz2!F$1,1,0)</f>
        <v>0</v>
      </c>
      <c r="G2811">
        <f>IF(Arkusz1!$Q:$Q=Arkusz2!G$1,1,0)</f>
        <v>0</v>
      </c>
      <c r="H2811">
        <f>IF(Arkusz1!$Q:$Q=Arkusz2!H$1,1,0)</f>
        <v>1</v>
      </c>
      <c r="I2811">
        <f>IF(Arkusz1!$Q:$Q=Arkusz2!I$1,1,0)</f>
        <v>0</v>
      </c>
      <c r="J2811">
        <f>IF(Arkusz1!$Q:$Q=Arkusz2!J$1,1,0)</f>
        <v>0</v>
      </c>
      <c r="K2811">
        <f>IF(Arkusz1!$M:$M=Arkusz2!K$1,1,0)</f>
        <v>1</v>
      </c>
      <c r="L2811">
        <f>IF(Arkusz1!$M:$M=Arkusz2!L$1,1,0)</f>
        <v>0</v>
      </c>
      <c r="M2811">
        <f>IF(Arkusz1!$P:$P="",0,1)</f>
        <v>1</v>
      </c>
      <c r="N2811">
        <f>IF(Arkusz1!$S:$S=Arkusz2!N$1,1,0)</f>
        <v>0</v>
      </c>
      <c r="O2811">
        <f>IF(Arkusz1!$T:$T=Arkusz2!O$1,1,0)</f>
        <v>0</v>
      </c>
      <c r="P2811">
        <f>IF(Arkusz1!$T:$T=Arkusz2!P$1,1,0)</f>
        <v>0</v>
      </c>
      <c r="Q2811">
        <f>IF(Arkusz1!$T:$T=Arkusz2!Q$1,1,0)</f>
        <v>1</v>
      </c>
      <c r="R2811">
        <f>IF(Arkusz1!$O:$O=Arkusz2!R$1,1,0)</f>
        <v>0</v>
      </c>
      <c r="S2811" s="17">
        <f t="shared" si="67"/>
        <v>0.1094694240700843</v>
      </c>
    </row>
    <row r="2812" spans="1:19">
      <c r="A2812">
        <f>Arkusz1!B2812</f>
        <v>2811</v>
      </c>
      <c r="B2812">
        <f>IF(Arkusz1!R:R=Arkusz2!B$1,1,0)</f>
        <v>0</v>
      </c>
      <c r="C2812">
        <f>IF(Arkusz1!$Q:$Q=Arkusz2!C$1,1,0)</f>
        <v>0</v>
      </c>
      <c r="D2812">
        <f>IF(Arkusz1!$Q:$Q=Arkusz2!D$1,1,0)</f>
        <v>0</v>
      </c>
      <c r="E2812">
        <f>IF(Arkusz1!$Q:$Q=Arkusz2!E$1,1,0)</f>
        <v>0</v>
      </c>
      <c r="F2812">
        <f>IF(Arkusz1!$Q:$Q=Arkusz2!F$1,1,0)</f>
        <v>0</v>
      </c>
      <c r="G2812">
        <f>IF(Arkusz1!$Q:$Q=Arkusz2!G$1,1,0)</f>
        <v>0</v>
      </c>
      <c r="H2812">
        <f>IF(Arkusz1!$Q:$Q=Arkusz2!H$1,1,0)</f>
        <v>0</v>
      </c>
      <c r="I2812">
        <f>IF(Arkusz1!$Q:$Q=Arkusz2!I$1,1,0)</f>
        <v>0</v>
      </c>
      <c r="J2812">
        <f>IF(Arkusz1!$Q:$Q=Arkusz2!J$1,1,0)</f>
        <v>1</v>
      </c>
      <c r="K2812">
        <f>IF(Arkusz1!$M:$M=Arkusz2!K$1,1,0)</f>
        <v>0</v>
      </c>
      <c r="L2812">
        <f>IF(Arkusz1!$M:$M=Arkusz2!L$1,1,0)</f>
        <v>0</v>
      </c>
      <c r="M2812">
        <f>IF(Arkusz1!$P:$P="",0,1)</f>
        <v>1</v>
      </c>
      <c r="N2812">
        <f>IF(Arkusz1!$S:$S=Arkusz2!N$1,1,0)</f>
        <v>0</v>
      </c>
      <c r="O2812">
        <f>IF(Arkusz1!$T:$T=Arkusz2!O$1,1,0)</f>
        <v>0</v>
      </c>
      <c r="P2812">
        <f>IF(Arkusz1!$T:$T=Arkusz2!P$1,1,0)</f>
        <v>0</v>
      </c>
      <c r="Q2812">
        <f>IF(Arkusz1!$T:$T=Arkusz2!Q$1,1,0)</f>
        <v>0</v>
      </c>
      <c r="R2812">
        <f>IF(Arkusz1!$O:$O=Arkusz2!R$1,1,0)</f>
        <v>0</v>
      </c>
      <c r="S2812" s="17">
        <f t="shared" si="67"/>
        <v>3.2071413573108588E-2</v>
      </c>
    </row>
    <row r="2813" spans="1:19">
      <c r="A2813">
        <f>Arkusz1!B2813</f>
        <v>2812</v>
      </c>
      <c r="B2813">
        <f>IF(Arkusz1!R:R=Arkusz2!B$1,1,0)</f>
        <v>0</v>
      </c>
      <c r="C2813">
        <f>IF(Arkusz1!$Q:$Q=Arkusz2!C$1,1,0)</f>
        <v>0</v>
      </c>
      <c r="D2813">
        <f>IF(Arkusz1!$Q:$Q=Arkusz2!D$1,1,0)</f>
        <v>0</v>
      </c>
      <c r="E2813">
        <f>IF(Arkusz1!$Q:$Q=Arkusz2!E$1,1,0)</f>
        <v>0</v>
      </c>
      <c r="F2813">
        <f>IF(Arkusz1!$Q:$Q=Arkusz2!F$1,1,0)</f>
        <v>0</v>
      </c>
      <c r="G2813">
        <f>IF(Arkusz1!$Q:$Q=Arkusz2!G$1,1,0)</f>
        <v>0</v>
      </c>
      <c r="H2813">
        <f>IF(Arkusz1!$Q:$Q=Arkusz2!H$1,1,0)</f>
        <v>1</v>
      </c>
      <c r="I2813">
        <f>IF(Arkusz1!$Q:$Q=Arkusz2!I$1,1,0)</f>
        <v>0</v>
      </c>
      <c r="J2813">
        <f>IF(Arkusz1!$Q:$Q=Arkusz2!J$1,1,0)</f>
        <v>0</v>
      </c>
      <c r="K2813">
        <f>IF(Arkusz1!$M:$M=Arkusz2!K$1,1,0)</f>
        <v>1</v>
      </c>
      <c r="L2813">
        <f>IF(Arkusz1!$M:$M=Arkusz2!L$1,1,0)</f>
        <v>0</v>
      </c>
      <c r="M2813">
        <f>IF(Arkusz1!$P:$P="",0,1)</f>
        <v>1</v>
      </c>
      <c r="N2813">
        <f>IF(Arkusz1!$S:$S=Arkusz2!N$1,1,0)</f>
        <v>0</v>
      </c>
      <c r="O2813">
        <f>IF(Arkusz1!$T:$T=Arkusz2!O$1,1,0)</f>
        <v>0</v>
      </c>
      <c r="P2813">
        <f>IF(Arkusz1!$T:$T=Arkusz2!P$1,1,0)</f>
        <v>0</v>
      </c>
      <c r="Q2813">
        <f>IF(Arkusz1!$T:$T=Arkusz2!Q$1,1,0)</f>
        <v>0</v>
      </c>
      <c r="R2813">
        <f>IF(Arkusz1!$O:$O=Arkusz2!R$1,1,0)</f>
        <v>0</v>
      </c>
      <c r="S2813" s="17">
        <f t="shared" si="67"/>
        <v>0.10163322948359395</v>
      </c>
    </row>
    <row r="2814" spans="1:19">
      <c r="A2814">
        <f>Arkusz1!B2814</f>
        <v>2813</v>
      </c>
      <c r="B2814">
        <f>IF(Arkusz1!R:R=Arkusz2!B$1,1,0)</f>
        <v>0</v>
      </c>
      <c r="C2814">
        <f>IF(Arkusz1!$Q:$Q=Arkusz2!C$1,1,0)</f>
        <v>0</v>
      </c>
      <c r="D2814">
        <f>IF(Arkusz1!$Q:$Q=Arkusz2!D$1,1,0)</f>
        <v>1</v>
      </c>
      <c r="E2814">
        <f>IF(Arkusz1!$Q:$Q=Arkusz2!E$1,1,0)</f>
        <v>0</v>
      </c>
      <c r="F2814">
        <f>IF(Arkusz1!$Q:$Q=Arkusz2!F$1,1,0)</f>
        <v>0</v>
      </c>
      <c r="G2814">
        <f>IF(Arkusz1!$Q:$Q=Arkusz2!G$1,1,0)</f>
        <v>0</v>
      </c>
      <c r="H2814">
        <f>IF(Arkusz1!$Q:$Q=Arkusz2!H$1,1,0)</f>
        <v>0</v>
      </c>
      <c r="I2814">
        <f>IF(Arkusz1!$Q:$Q=Arkusz2!I$1,1,0)</f>
        <v>0</v>
      </c>
      <c r="J2814">
        <f>IF(Arkusz1!$Q:$Q=Arkusz2!J$1,1,0)</f>
        <v>0</v>
      </c>
      <c r="K2814">
        <f>IF(Arkusz1!$M:$M=Arkusz2!K$1,1,0)</f>
        <v>1</v>
      </c>
      <c r="L2814">
        <f>IF(Arkusz1!$M:$M=Arkusz2!L$1,1,0)</f>
        <v>0</v>
      </c>
      <c r="M2814">
        <f>IF(Arkusz1!$P:$P="",0,1)</f>
        <v>1</v>
      </c>
      <c r="N2814">
        <f>IF(Arkusz1!$S:$S=Arkusz2!N$1,1,0)</f>
        <v>0</v>
      </c>
      <c r="O2814">
        <f>IF(Arkusz1!$T:$T=Arkusz2!O$1,1,0)</f>
        <v>0</v>
      </c>
      <c r="P2814">
        <f>IF(Arkusz1!$T:$T=Arkusz2!P$1,1,0)</f>
        <v>0</v>
      </c>
      <c r="Q2814">
        <f>IF(Arkusz1!$T:$T=Arkusz2!Q$1,1,0)</f>
        <v>0</v>
      </c>
      <c r="R2814">
        <f>IF(Arkusz1!$O:$O=Arkusz2!R$1,1,0)</f>
        <v>0</v>
      </c>
      <c r="S2814" s="17">
        <f t="shared" si="67"/>
        <v>0.15046986178004315</v>
      </c>
    </row>
    <row r="2815" spans="1:19">
      <c r="A2815">
        <f>Arkusz1!B2815</f>
        <v>2814</v>
      </c>
      <c r="B2815">
        <f>IF(Arkusz1!R:R=Arkusz2!B$1,1,0)</f>
        <v>0</v>
      </c>
      <c r="C2815">
        <f>IF(Arkusz1!$Q:$Q=Arkusz2!C$1,1,0)</f>
        <v>0</v>
      </c>
      <c r="D2815">
        <f>IF(Arkusz1!$Q:$Q=Arkusz2!D$1,1,0)</f>
        <v>0</v>
      </c>
      <c r="E2815">
        <f>IF(Arkusz1!$Q:$Q=Arkusz2!E$1,1,0)</f>
        <v>0</v>
      </c>
      <c r="F2815">
        <f>IF(Arkusz1!$Q:$Q=Arkusz2!F$1,1,0)</f>
        <v>0</v>
      </c>
      <c r="G2815">
        <f>IF(Arkusz1!$Q:$Q=Arkusz2!G$1,1,0)</f>
        <v>1</v>
      </c>
      <c r="H2815">
        <f>IF(Arkusz1!$Q:$Q=Arkusz2!H$1,1,0)</f>
        <v>0</v>
      </c>
      <c r="I2815">
        <f>IF(Arkusz1!$Q:$Q=Arkusz2!I$1,1,0)</f>
        <v>0</v>
      </c>
      <c r="J2815">
        <f>IF(Arkusz1!$Q:$Q=Arkusz2!J$1,1,0)</f>
        <v>0</v>
      </c>
      <c r="K2815">
        <f>IF(Arkusz1!$M:$M=Arkusz2!K$1,1,0)</f>
        <v>0</v>
      </c>
      <c r="L2815">
        <f>IF(Arkusz1!$M:$M=Arkusz2!L$1,1,0)</f>
        <v>0</v>
      </c>
      <c r="M2815">
        <f>IF(Arkusz1!$P:$P="",0,1)</f>
        <v>0</v>
      </c>
      <c r="N2815">
        <f>IF(Arkusz1!$S:$S=Arkusz2!N$1,1,0)</f>
        <v>0</v>
      </c>
      <c r="O2815">
        <f>IF(Arkusz1!$T:$T=Arkusz2!O$1,1,0)</f>
        <v>0</v>
      </c>
      <c r="P2815">
        <f>IF(Arkusz1!$T:$T=Arkusz2!P$1,1,0)</f>
        <v>0</v>
      </c>
      <c r="Q2815">
        <f>IF(Arkusz1!$T:$T=Arkusz2!Q$1,1,0)</f>
        <v>0</v>
      </c>
      <c r="R2815">
        <f>IF(Arkusz1!$O:$O=Arkusz2!R$1,1,0)</f>
        <v>0</v>
      </c>
      <c r="S2815" s="17">
        <f t="shared" si="67"/>
        <v>6.1623772780053571E-2</v>
      </c>
    </row>
    <row r="2816" spans="1:19">
      <c r="A2816">
        <f>Arkusz1!B2816</f>
        <v>2815</v>
      </c>
      <c r="B2816">
        <f>IF(Arkusz1!R:R=Arkusz2!B$1,1,0)</f>
        <v>0</v>
      </c>
      <c r="C2816">
        <f>IF(Arkusz1!$Q:$Q=Arkusz2!C$1,1,0)</f>
        <v>0</v>
      </c>
      <c r="D2816">
        <f>IF(Arkusz1!$Q:$Q=Arkusz2!D$1,1,0)</f>
        <v>0</v>
      </c>
      <c r="E2816">
        <f>IF(Arkusz1!$Q:$Q=Arkusz2!E$1,1,0)</f>
        <v>0</v>
      </c>
      <c r="F2816">
        <f>IF(Arkusz1!$Q:$Q=Arkusz2!F$1,1,0)</f>
        <v>0</v>
      </c>
      <c r="G2816">
        <f>IF(Arkusz1!$Q:$Q=Arkusz2!G$1,1,0)</f>
        <v>0</v>
      </c>
      <c r="H2816">
        <f>IF(Arkusz1!$Q:$Q=Arkusz2!H$1,1,0)</f>
        <v>0</v>
      </c>
      <c r="I2816">
        <f>IF(Arkusz1!$Q:$Q=Arkusz2!I$1,1,0)</f>
        <v>0</v>
      </c>
      <c r="J2816">
        <f>IF(Arkusz1!$Q:$Q=Arkusz2!J$1,1,0)</f>
        <v>1</v>
      </c>
      <c r="K2816">
        <f>IF(Arkusz1!$M:$M=Arkusz2!K$1,1,0)</f>
        <v>0</v>
      </c>
      <c r="L2816">
        <f>IF(Arkusz1!$M:$M=Arkusz2!L$1,1,0)</f>
        <v>0</v>
      </c>
      <c r="M2816">
        <f>IF(Arkusz1!$P:$P="",0,1)</f>
        <v>1</v>
      </c>
      <c r="N2816">
        <f>IF(Arkusz1!$S:$S=Arkusz2!N$1,1,0)</f>
        <v>0</v>
      </c>
      <c r="O2816">
        <f>IF(Arkusz1!$T:$T=Arkusz2!O$1,1,0)</f>
        <v>0</v>
      </c>
      <c r="P2816">
        <f>IF(Arkusz1!$T:$T=Arkusz2!P$1,1,0)</f>
        <v>0</v>
      </c>
      <c r="Q2816">
        <f>IF(Arkusz1!$T:$T=Arkusz2!Q$1,1,0)</f>
        <v>0</v>
      </c>
      <c r="R2816">
        <f>IF(Arkusz1!$O:$O=Arkusz2!R$1,1,0)</f>
        <v>0</v>
      </c>
      <c r="S2816" s="17">
        <f t="shared" si="67"/>
        <v>3.2071413573108588E-2</v>
      </c>
    </row>
    <row r="2817" spans="1:19">
      <c r="A2817">
        <f>Arkusz1!B2817</f>
        <v>2816</v>
      </c>
      <c r="B2817">
        <f>IF(Arkusz1!R:R=Arkusz2!B$1,1,0)</f>
        <v>0</v>
      </c>
      <c r="C2817">
        <f>IF(Arkusz1!$Q:$Q=Arkusz2!C$1,1,0)</f>
        <v>0</v>
      </c>
      <c r="D2817">
        <f>IF(Arkusz1!$Q:$Q=Arkusz2!D$1,1,0)</f>
        <v>0</v>
      </c>
      <c r="E2817">
        <f>IF(Arkusz1!$Q:$Q=Arkusz2!E$1,1,0)</f>
        <v>0</v>
      </c>
      <c r="F2817">
        <f>IF(Arkusz1!$Q:$Q=Arkusz2!F$1,1,0)</f>
        <v>0</v>
      </c>
      <c r="G2817">
        <f>IF(Arkusz1!$Q:$Q=Arkusz2!G$1,1,0)</f>
        <v>0</v>
      </c>
      <c r="H2817">
        <f>IF(Arkusz1!$Q:$Q=Arkusz2!H$1,1,0)</f>
        <v>1</v>
      </c>
      <c r="I2817">
        <f>IF(Arkusz1!$Q:$Q=Arkusz2!I$1,1,0)</f>
        <v>0</v>
      </c>
      <c r="J2817">
        <f>IF(Arkusz1!$Q:$Q=Arkusz2!J$1,1,0)</f>
        <v>0</v>
      </c>
      <c r="K2817">
        <f>IF(Arkusz1!$M:$M=Arkusz2!K$1,1,0)</f>
        <v>0</v>
      </c>
      <c r="L2817">
        <f>IF(Arkusz1!$M:$M=Arkusz2!L$1,1,0)</f>
        <v>0</v>
      </c>
      <c r="M2817">
        <f>IF(Arkusz1!$P:$P="",0,1)</f>
        <v>1</v>
      </c>
      <c r="N2817">
        <f>IF(Arkusz1!$S:$S=Arkusz2!N$1,1,0)</f>
        <v>0</v>
      </c>
      <c r="O2817">
        <f>IF(Arkusz1!$T:$T=Arkusz2!O$1,1,0)</f>
        <v>0</v>
      </c>
      <c r="P2817">
        <f>IF(Arkusz1!$T:$T=Arkusz2!P$1,1,0)</f>
        <v>0</v>
      </c>
      <c r="Q2817">
        <f>IF(Arkusz1!$T:$T=Arkusz2!Q$1,1,0)</f>
        <v>0</v>
      </c>
      <c r="R2817">
        <f>IF(Arkusz1!$O:$O=Arkusz2!R$1,1,0)</f>
        <v>0</v>
      </c>
      <c r="S2817" s="17">
        <f t="shared" si="67"/>
        <v>0.17298255377116797</v>
      </c>
    </row>
    <row r="2818" spans="1:19">
      <c r="A2818">
        <f>Arkusz1!B2818</f>
        <v>2817</v>
      </c>
      <c r="B2818">
        <f>IF(Arkusz1!R:R=Arkusz2!B$1,1,0)</f>
        <v>0</v>
      </c>
      <c r="C2818">
        <f>IF(Arkusz1!$Q:$Q=Arkusz2!C$1,1,0)</f>
        <v>0</v>
      </c>
      <c r="D2818">
        <f>IF(Arkusz1!$Q:$Q=Arkusz2!D$1,1,0)</f>
        <v>1</v>
      </c>
      <c r="E2818">
        <f>IF(Arkusz1!$Q:$Q=Arkusz2!E$1,1,0)</f>
        <v>0</v>
      </c>
      <c r="F2818">
        <f>IF(Arkusz1!$Q:$Q=Arkusz2!F$1,1,0)</f>
        <v>0</v>
      </c>
      <c r="G2818">
        <f>IF(Arkusz1!$Q:$Q=Arkusz2!G$1,1,0)</f>
        <v>0</v>
      </c>
      <c r="H2818">
        <f>IF(Arkusz1!$Q:$Q=Arkusz2!H$1,1,0)</f>
        <v>0</v>
      </c>
      <c r="I2818">
        <f>IF(Arkusz1!$Q:$Q=Arkusz2!I$1,1,0)</f>
        <v>0</v>
      </c>
      <c r="J2818">
        <f>IF(Arkusz1!$Q:$Q=Arkusz2!J$1,1,0)</f>
        <v>0</v>
      </c>
      <c r="K2818">
        <f>IF(Arkusz1!$M:$M=Arkusz2!K$1,1,0)</f>
        <v>0</v>
      </c>
      <c r="L2818">
        <f>IF(Arkusz1!$M:$M=Arkusz2!L$1,1,0)</f>
        <v>0</v>
      </c>
      <c r="M2818">
        <f>IF(Arkusz1!$P:$P="",0,1)</f>
        <v>0</v>
      </c>
      <c r="N2818">
        <f>IF(Arkusz1!$S:$S=Arkusz2!N$1,1,0)</f>
        <v>0</v>
      </c>
      <c r="O2818">
        <f>IF(Arkusz1!$T:$T=Arkusz2!O$1,1,0)</f>
        <v>0</v>
      </c>
      <c r="P2818">
        <f>IF(Arkusz1!$T:$T=Arkusz2!P$1,1,0)</f>
        <v>0</v>
      </c>
      <c r="Q2818">
        <f>IF(Arkusz1!$T:$T=Arkusz2!Q$1,1,0)</f>
        <v>0</v>
      </c>
      <c r="R2818">
        <f>IF(Arkusz1!$O:$O=Arkusz2!R$1,1,0)</f>
        <v>1</v>
      </c>
      <c r="S2818" s="17">
        <f t="shared" si="67"/>
        <v>0.26100436925187664</v>
      </c>
    </row>
    <row r="2819" spans="1:19">
      <c r="A2819">
        <f>Arkusz1!B2819</f>
        <v>2818</v>
      </c>
      <c r="B2819">
        <f>IF(Arkusz1!R:R=Arkusz2!B$1,1,0)</f>
        <v>0</v>
      </c>
      <c r="C2819">
        <f>IF(Arkusz1!$Q:$Q=Arkusz2!C$1,1,0)</f>
        <v>0</v>
      </c>
      <c r="D2819">
        <f>IF(Arkusz1!$Q:$Q=Arkusz2!D$1,1,0)</f>
        <v>0</v>
      </c>
      <c r="E2819">
        <f>IF(Arkusz1!$Q:$Q=Arkusz2!E$1,1,0)</f>
        <v>0</v>
      </c>
      <c r="F2819">
        <f>IF(Arkusz1!$Q:$Q=Arkusz2!F$1,1,0)</f>
        <v>0</v>
      </c>
      <c r="G2819">
        <f>IF(Arkusz1!$Q:$Q=Arkusz2!G$1,1,0)</f>
        <v>0</v>
      </c>
      <c r="H2819">
        <f>IF(Arkusz1!$Q:$Q=Arkusz2!H$1,1,0)</f>
        <v>0</v>
      </c>
      <c r="I2819">
        <f>IF(Arkusz1!$Q:$Q=Arkusz2!I$1,1,0)</f>
        <v>0</v>
      </c>
      <c r="J2819">
        <f>IF(Arkusz1!$Q:$Q=Arkusz2!J$1,1,0)</f>
        <v>1</v>
      </c>
      <c r="K2819">
        <f>IF(Arkusz1!$M:$M=Arkusz2!K$1,1,0)</f>
        <v>0</v>
      </c>
      <c r="L2819">
        <f>IF(Arkusz1!$M:$M=Arkusz2!L$1,1,0)</f>
        <v>0</v>
      </c>
      <c r="M2819">
        <f>IF(Arkusz1!$P:$P="",0,1)</f>
        <v>0</v>
      </c>
      <c r="N2819">
        <f>IF(Arkusz1!$S:$S=Arkusz2!N$1,1,0)</f>
        <v>1</v>
      </c>
      <c r="O2819">
        <f>IF(Arkusz1!$T:$T=Arkusz2!O$1,1,0)</f>
        <v>0</v>
      </c>
      <c r="P2819">
        <f>IF(Arkusz1!$T:$T=Arkusz2!P$1,1,0)</f>
        <v>0</v>
      </c>
      <c r="Q2819">
        <f>IF(Arkusz1!$T:$T=Arkusz2!Q$1,1,0)</f>
        <v>0</v>
      </c>
      <c r="R2819">
        <f>IF(Arkusz1!$O:$O=Arkusz2!R$1,1,0)</f>
        <v>0</v>
      </c>
      <c r="S2819" s="17">
        <f t="shared" ref="S2819:S2882" si="68">1/(1+EXP(-$AV$5-MMULT(B2819:Q2819,$AV$6:$AV$21)))</f>
        <v>6.0950324382530965E-2</v>
      </c>
    </row>
    <row r="2820" spans="1:19">
      <c r="A2820">
        <f>Arkusz1!B2820</f>
        <v>2819</v>
      </c>
      <c r="B2820">
        <f>IF(Arkusz1!R:R=Arkusz2!B$1,1,0)</f>
        <v>0</v>
      </c>
      <c r="C2820">
        <f>IF(Arkusz1!$Q:$Q=Arkusz2!C$1,1,0)</f>
        <v>0</v>
      </c>
      <c r="D2820">
        <f>IF(Arkusz1!$Q:$Q=Arkusz2!D$1,1,0)</f>
        <v>0</v>
      </c>
      <c r="E2820">
        <f>IF(Arkusz1!$Q:$Q=Arkusz2!E$1,1,0)</f>
        <v>0</v>
      </c>
      <c r="F2820">
        <f>IF(Arkusz1!$Q:$Q=Arkusz2!F$1,1,0)</f>
        <v>0</v>
      </c>
      <c r="G2820">
        <f>IF(Arkusz1!$Q:$Q=Arkusz2!G$1,1,0)</f>
        <v>0</v>
      </c>
      <c r="H2820">
        <f>IF(Arkusz1!$Q:$Q=Arkusz2!H$1,1,0)</f>
        <v>0</v>
      </c>
      <c r="I2820">
        <f>IF(Arkusz1!$Q:$Q=Arkusz2!I$1,1,0)</f>
        <v>0</v>
      </c>
      <c r="J2820">
        <f>IF(Arkusz1!$Q:$Q=Arkusz2!J$1,1,0)</f>
        <v>1</v>
      </c>
      <c r="K2820">
        <f>IF(Arkusz1!$M:$M=Arkusz2!K$1,1,0)</f>
        <v>0</v>
      </c>
      <c r="L2820">
        <f>IF(Arkusz1!$M:$M=Arkusz2!L$1,1,0)</f>
        <v>0</v>
      </c>
      <c r="M2820">
        <f>IF(Arkusz1!$P:$P="",0,1)</f>
        <v>1</v>
      </c>
      <c r="N2820">
        <f>IF(Arkusz1!$S:$S=Arkusz2!N$1,1,0)</f>
        <v>0</v>
      </c>
      <c r="O2820">
        <f>IF(Arkusz1!$T:$T=Arkusz2!O$1,1,0)</f>
        <v>0</v>
      </c>
      <c r="P2820">
        <f>IF(Arkusz1!$T:$T=Arkusz2!P$1,1,0)</f>
        <v>0</v>
      </c>
      <c r="Q2820">
        <f>IF(Arkusz1!$T:$T=Arkusz2!Q$1,1,0)</f>
        <v>0</v>
      </c>
      <c r="R2820">
        <f>IF(Arkusz1!$O:$O=Arkusz2!R$1,1,0)</f>
        <v>0</v>
      </c>
      <c r="S2820" s="17">
        <f t="shared" si="68"/>
        <v>3.2071413573108588E-2</v>
      </c>
    </row>
    <row r="2821" spans="1:19">
      <c r="A2821">
        <f>Arkusz1!B2821</f>
        <v>2820</v>
      </c>
      <c r="B2821">
        <f>IF(Arkusz1!R:R=Arkusz2!B$1,1,0)</f>
        <v>0</v>
      </c>
      <c r="C2821">
        <f>IF(Arkusz1!$Q:$Q=Arkusz2!C$1,1,0)</f>
        <v>0</v>
      </c>
      <c r="D2821">
        <f>IF(Arkusz1!$Q:$Q=Arkusz2!D$1,1,0)</f>
        <v>0</v>
      </c>
      <c r="E2821">
        <f>IF(Arkusz1!$Q:$Q=Arkusz2!E$1,1,0)</f>
        <v>0</v>
      </c>
      <c r="F2821">
        <f>IF(Arkusz1!$Q:$Q=Arkusz2!F$1,1,0)</f>
        <v>0</v>
      </c>
      <c r="G2821">
        <f>IF(Arkusz1!$Q:$Q=Arkusz2!G$1,1,0)</f>
        <v>0</v>
      </c>
      <c r="H2821">
        <f>IF(Arkusz1!$Q:$Q=Arkusz2!H$1,1,0)</f>
        <v>1</v>
      </c>
      <c r="I2821">
        <f>IF(Arkusz1!$Q:$Q=Arkusz2!I$1,1,0)</f>
        <v>0</v>
      </c>
      <c r="J2821">
        <f>IF(Arkusz1!$Q:$Q=Arkusz2!J$1,1,0)</f>
        <v>0</v>
      </c>
      <c r="K2821">
        <f>IF(Arkusz1!$M:$M=Arkusz2!K$1,1,0)</f>
        <v>1</v>
      </c>
      <c r="L2821">
        <f>IF(Arkusz1!$M:$M=Arkusz2!L$1,1,0)</f>
        <v>0</v>
      </c>
      <c r="M2821">
        <f>IF(Arkusz1!$P:$P="",0,1)</f>
        <v>1</v>
      </c>
      <c r="N2821">
        <f>IF(Arkusz1!$S:$S=Arkusz2!N$1,1,0)</f>
        <v>0</v>
      </c>
      <c r="O2821">
        <f>IF(Arkusz1!$T:$T=Arkusz2!O$1,1,0)</f>
        <v>0</v>
      </c>
      <c r="P2821">
        <f>IF(Arkusz1!$T:$T=Arkusz2!P$1,1,0)</f>
        <v>0</v>
      </c>
      <c r="Q2821">
        <f>IF(Arkusz1!$T:$T=Arkusz2!Q$1,1,0)</f>
        <v>1</v>
      </c>
      <c r="R2821">
        <f>IF(Arkusz1!$O:$O=Arkusz2!R$1,1,0)</f>
        <v>0</v>
      </c>
      <c r="S2821" s="17">
        <f t="shared" si="68"/>
        <v>0.1094694240700843</v>
      </c>
    </row>
    <row r="2822" spans="1:19">
      <c r="A2822">
        <f>Arkusz1!B2822</f>
        <v>2821</v>
      </c>
      <c r="B2822">
        <f>IF(Arkusz1!R:R=Arkusz2!B$1,1,0)</f>
        <v>0</v>
      </c>
      <c r="C2822">
        <f>IF(Arkusz1!$Q:$Q=Arkusz2!C$1,1,0)</f>
        <v>0</v>
      </c>
      <c r="D2822">
        <f>IF(Arkusz1!$Q:$Q=Arkusz2!D$1,1,0)</f>
        <v>0</v>
      </c>
      <c r="E2822">
        <f>IF(Arkusz1!$Q:$Q=Arkusz2!E$1,1,0)</f>
        <v>0</v>
      </c>
      <c r="F2822">
        <f>IF(Arkusz1!$Q:$Q=Arkusz2!F$1,1,0)</f>
        <v>0</v>
      </c>
      <c r="G2822">
        <f>IF(Arkusz1!$Q:$Q=Arkusz2!G$1,1,0)</f>
        <v>0</v>
      </c>
      <c r="H2822">
        <f>IF(Arkusz1!$Q:$Q=Arkusz2!H$1,1,0)</f>
        <v>1</v>
      </c>
      <c r="I2822">
        <f>IF(Arkusz1!$Q:$Q=Arkusz2!I$1,1,0)</f>
        <v>0</v>
      </c>
      <c r="J2822">
        <f>IF(Arkusz1!$Q:$Q=Arkusz2!J$1,1,0)</f>
        <v>0</v>
      </c>
      <c r="K2822">
        <f>IF(Arkusz1!$M:$M=Arkusz2!K$1,1,0)</f>
        <v>1</v>
      </c>
      <c r="L2822">
        <f>IF(Arkusz1!$M:$M=Arkusz2!L$1,1,0)</f>
        <v>0</v>
      </c>
      <c r="M2822">
        <f>IF(Arkusz1!$P:$P="",0,1)</f>
        <v>1</v>
      </c>
      <c r="N2822">
        <f>IF(Arkusz1!$S:$S=Arkusz2!N$1,1,0)</f>
        <v>0</v>
      </c>
      <c r="O2822">
        <f>IF(Arkusz1!$T:$T=Arkusz2!O$1,1,0)</f>
        <v>0</v>
      </c>
      <c r="P2822">
        <f>IF(Arkusz1!$T:$T=Arkusz2!P$1,1,0)</f>
        <v>0</v>
      </c>
      <c r="Q2822">
        <f>IF(Arkusz1!$T:$T=Arkusz2!Q$1,1,0)</f>
        <v>0</v>
      </c>
      <c r="R2822">
        <f>IF(Arkusz1!$O:$O=Arkusz2!R$1,1,0)</f>
        <v>1</v>
      </c>
      <c r="S2822" s="17">
        <f t="shared" si="68"/>
        <v>0.10163322948359395</v>
      </c>
    </row>
    <row r="2823" spans="1:19">
      <c r="A2823">
        <f>Arkusz1!B2823</f>
        <v>2822</v>
      </c>
      <c r="B2823">
        <f>IF(Arkusz1!R:R=Arkusz2!B$1,1,0)</f>
        <v>0</v>
      </c>
      <c r="C2823">
        <f>IF(Arkusz1!$Q:$Q=Arkusz2!C$1,1,0)</f>
        <v>0</v>
      </c>
      <c r="D2823">
        <f>IF(Arkusz1!$Q:$Q=Arkusz2!D$1,1,0)</f>
        <v>0</v>
      </c>
      <c r="E2823">
        <f>IF(Arkusz1!$Q:$Q=Arkusz2!E$1,1,0)</f>
        <v>0</v>
      </c>
      <c r="F2823">
        <f>IF(Arkusz1!$Q:$Q=Arkusz2!F$1,1,0)</f>
        <v>0</v>
      </c>
      <c r="G2823">
        <f>IF(Arkusz1!$Q:$Q=Arkusz2!G$1,1,0)</f>
        <v>0</v>
      </c>
      <c r="H2823">
        <f>IF(Arkusz1!$Q:$Q=Arkusz2!H$1,1,0)</f>
        <v>1</v>
      </c>
      <c r="I2823">
        <f>IF(Arkusz1!$Q:$Q=Arkusz2!I$1,1,0)</f>
        <v>0</v>
      </c>
      <c r="J2823">
        <f>IF(Arkusz1!$Q:$Q=Arkusz2!J$1,1,0)</f>
        <v>0</v>
      </c>
      <c r="K2823">
        <f>IF(Arkusz1!$M:$M=Arkusz2!K$1,1,0)</f>
        <v>1</v>
      </c>
      <c r="L2823">
        <f>IF(Arkusz1!$M:$M=Arkusz2!L$1,1,0)</f>
        <v>0</v>
      </c>
      <c r="M2823">
        <f>IF(Arkusz1!$P:$P="",0,1)</f>
        <v>1</v>
      </c>
      <c r="N2823">
        <f>IF(Arkusz1!$S:$S=Arkusz2!N$1,1,0)</f>
        <v>0</v>
      </c>
      <c r="O2823">
        <f>IF(Arkusz1!$T:$T=Arkusz2!O$1,1,0)</f>
        <v>0</v>
      </c>
      <c r="P2823">
        <f>IF(Arkusz1!$T:$T=Arkusz2!P$1,1,0)</f>
        <v>0</v>
      </c>
      <c r="Q2823">
        <f>IF(Arkusz1!$T:$T=Arkusz2!Q$1,1,0)</f>
        <v>0</v>
      </c>
      <c r="R2823">
        <f>IF(Arkusz1!$O:$O=Arkusz2!R$1,1,0)</f>
        <v>0</v>
      </c>
      <c r="S2823" s="17">
        <f t="shared" si="68"/>
        <v>0.10163322948359395</v>
      </c>
    </row>
    <row r="2824" spans="1:19">
      <c r="A2824">
        <f>Arkusz1!B2824</f>
        <v>2823</v>
      </c>
      <c r="B2824">
        <f>IF(Arkusz1!R:R=Arkusz2!B$1,1,0)</f>
        <v>0</v>
      </c>
      <c r="C2824">
        <f>IF(Arkusz1!$Q:$Q=Arkusz2!C$1,1,0)</f>
        <v>0</v>
      </c>
      <c r="D2824">
        <f>IF(Arkusz1!$Q:$Q=Arkusz2!D$1,1,0)</f>
        <v>0</v>
      </c>
      <c r="E2824">
        <f>IF(Arkusz1!$Q:$Q=Arkusz2!E$1,1,0)</f>
        <v>0</v>
      </c>
      <c r="F2824">
        <f>IF(Arkusz1!$Q:$Q=Arkusz2!F$1,1,0)</f>
        <v>0</v>
      </c>
      <c r="G2824">
        <f>IF(Arkusz1!$Q:$Q=Arkusz2!G$1,1,0)</f>
        <v>0</v>
      </c>
      <c r="H2824">
        <f>IF(Arkusz1!$Q:$Q=Arkusz2!H$1,1,0)</f>
        <v>0</v>
      </c>
      <c r="I2824">
        <f>IF(Arkusz1!$Q:$Q=Arkusz2!I$1,1,0)</f>
        <v>0</v>
      </c>
      <c r="J2824">
        <f>IF(Arkusz1!$Q:$Q=Arkusz2!J$1,1,0)</f>
        <v>1</v>
      </c>
      <c r="K2824">
        <f>IF(Arkusz1!$M:$M=Arkusz2!K$1,1,0)</f>
        <v>0</v>
      </c>
      <c r="L2824">
        <f>IF(Arkusz1!$M:$M=Arkusz2!L$1,1,0)</f>
        <v>0</v>
      </c>
      <c r="M2824">
        <f>IF(Arkusz1!$P:$P="",0,1)</f>
        <v>0</v>
      </c>
      <c r="N2824">
        <f>IF(Arkusz1!$S:$S=Arkusz2!N$1,1,0)</f>
        <v>0</v>
      </c>
      <c r="O2824">
        <f>IF(Arkusz1!$T:$T=Arkusz2!O$1,1,0)</f>
        <v>0</v>
      </c>
      <c r="P2824">
        <f>IF(Arkusz1!$T:$T=Arkusz2!P$1,1,0)</f>
        <v>0</v>
      </c>
      <c r="Q2824">
        <f>IF(Arkusz1!$T:$T=Arkusz2!Q$1,1,0)</f>
        <v>0</v>
      </c>
      <c r="R2824">
        <f>IF(Arkusz1!$O:$O=Arkusz2!R$1,1,0)</f>
        <v>0</v>
      </c>
      <c r="S2824" s="17">
        <f t="shared" si="68"/>
        <v>3.4502880732867523E-2</v>
      </c>
    </row>
    <row r="2825" spans="1:19">
      <c r="A2825">
        <f>Arkusz1!B2825</f>
        <v>2824</v>
      </c>
      <c r="B2825">
        <f>IF(Arkusz1!R:R=Arkusz2!B$1,1,0)</f>
        <v>0</v>
      </c>
      <c r="C2825">
        <f>IF(Arkusz1!$Q:$Q=Arkusz2!C$1,1,0)</f>
        <v>1</v>
      </c>
      <c r="D2825">
        <f>IF(Arkusz1!$Q:$Q=Arkusz2!D$1,1,0)</f>
        <v>0</v>
      </c>
      <c r="E2825">
        <f>IF(Arkusz1!$Q:$Q=Arkusz2!E$1,1,0)</f>
        <v>0</v>
      </c>
      <c r="F2825">
        <f>IF(Arkusz1!$Q:$Q=Arkusz2!F$1,1,0)</f>
        <v>0</v>
      </c>
      <c r="G2825">
        <f>IF(Arkusz1!$Q:$Q=Arkusz2!G$1,1,0)</f>
        <v>0</v>
      </c>
      <c r="H2825">
        <f>IF(Arkusz1!$Q:$Q=Arkusz2!H$1,1,0)</f>
        <v>0</v>
      </c>
      <c r="I2825">
        <f>IF(Arkusz1!$Q:$Q=Arkusz2!I$1,1,0)</f>
        <v>0</v>
      </c>
      <c r="J2825">
        <f>IF(Arkusz1!$Q:$Q=Arkusz2!J$1,1,0)</f>
        <v>0</v>
      </c>
      <c r="K2825">
        <f>IF(Arkusz1!$M:$M=Arkusz2!K$1,1,0)</f>
        <v>0</v>
      </c>
      <c r="L2825">
        <f>IF(Arkusz1!$M:$M=Arkusz2!L$1,1,0)</f>
        <v>0</v>
      </c>
      <c r="M2825">
        <f>IF(Arkusz1!$P:$P="",0,1)</f>
        <v>1</v>
      </c>
      <c r="N2825">
        <f>IF(Arkusz1!$S:$S=Arkusz2!N$1,1,0)</f>
        <v>0</v>
      </c>
      <c r="O2825">
        <f>IF(Arkusz1!$T:$T=Arkusz2!O$1,1,0)</f>
        <v>0</v>
      </c>
      <c r="P2825">
        <f>IF(Arkusz1!$T:$T=Arkusz2!P$1,1,0)</f>
        <v>1</v>
      </c>
      <c r="Q2825">
        <f>IF(Arkusz1!$T:$T=Arkusz2!Q$1,1,0)</f>
        <v>0</v>
      </c>
      <c r="R2825">
        <f>IF(Arkusz1!$O:$O=Arkusz2!R$1,1,0)</f>
        <v>1</v>
      </c>
      <c r="S2825" s="17">
        <f t="shared" si="68"/>
        <v>0.47068291614878893</v>
      </c>
    </row>
    <row r="2826" spans="1:19">
      <c r="A2826">
        <f>Arkusz1!B2826</f>
        <v>2825</v>
      </c>
      <c r="B2826">
        <f>IF(Arkusz1!R:R=Arkusz2!B$1,1,0)</f>
        <v>0</v>
      </c>
      <c r="C2826">
        <f>IF(Arkusz1!$Q:$Q=Arkusz2!C$1,1,0)</f>
        <v>0</v>
      </c>
      <c r="D2826">
        <f>IF(Arkusz1!$Q:$Q=Arkusz2!D$1,1,0)</f>
        <v>0</v>
      </c>
      <c r="E2826">
        <f>IF(Arkusz1!$Q:$Q=Arkusz2!E$1,1,0)</f>
        <v>0</v>
      </c>
      <c r="F2826">
        <f>IF(Arkusz1!$Q:$Q=Arkusz2!F$1,1,0)</f>
        <v>0</v>
      </c>
      <c r="G2826">
        <f>IF(Arkusz1!$Q:$Q=Arkusz2!G$1,1,0)</f>
        <v>0</v>
      </c>
      <c r="H2826">
        <f>IF(Arkusz1!$Q:$Q=Arkusz2!H$1,1,0)</f>
        <v>1</v>
      </c>
      <c r="I2826">
        <f>IF(Arkusz1!$Q:$Q=Arkusz2!I$1,1,0)</f>
        <v>0</v>
      </c>
      <c r="J2826">
        <f>IF(Arkusz1!$Q:$Q=Arkusz2!J$1,1,0)</f>
        <v>0</v>
      </c>
      <c r="K2826">
        <f>IF(Arkusz1!$M:$M=Arkusz2!K$1,1,0)</f>
        <v>1</v>
      </c>
      <c r="L2826">
        <f>IF(Arkusz1!$M:$M=Arkusz2!L$1,1,0)</f>
        <v>0</v>
      </c>
      <c r="M2826">
        <f>IF(Arkusz1!$P:$P="",0,1)</f>
        <v>1</v>
      </c>
      <c r="N2826">
        <f>IF(Arkusz1!$S:$S=Arkusz2!N$1,1,0)</f>
        <v>0</v>
      </c>
      <c r="O2826">
        <f>IF(Arkusz1!$T:$T=Arkusz2!O$1,1,0)</f>
        <v>0</v>
      </c>
      <c r="P2826">
        <f>IF(Arkusz1!$T:$T=Arkusz2!P$1,1,0)</f>
        <v>0</v>
      </c>
      <c r="Q2826">
        <f>IF(Arkusz1!$T:$T=Arkusz2!Q$1,1,0)</f>
        <v>0</v>
      </c>
      <c r="R2826">
        <f>IF(Arkusz1!$O:$O=Arkusz2!R$1,1,0)</f>
        <v>0</v>
      </c>
      <c r="S2826" s="17">
        <f t="shared" si="68"/>
        <v>0.10163322948359395</v>
      </c>
    </row>
    <row r="2827" spans="1:19">
      <c r="A2827">
        <f>Arkusz1!B2827</f>
        <v>2826</v>
      </c>
      <c r="B2827">
        <f>IF(Arkusz1!R:R=Arkusz2!B$1,1,0)</f>
        <v>0</v>
      </c>
      <c r="C2827">
        <f>IF(Arkusz1!$Q:$Q=Arkusz2!C$1,1,0)</f>
        <v>0</v>
      </c>
      <c r="D2827">
        <f>IF(Arkusz1!$Q:$Q=Arkusz2!D$1,1,0)</f>
        <v>0</v>
      </c>
      <c r="E2827">
        <f>IF(Arkusz1!$Q:$Q=Arkusz2!E$1,1,0)</f>
        <v>0</v>
      </c>
      <c r="F2827">
        <f>IF(Arkusz1!$Q:$Q=Arkusz2!F$1,1,0)</f>
        <v>0</v>
      </c>
      <c r="G2827">
        <f>IF(Arkusz1!$Q:$Q=Arkusz2!G$1,1,0)</f>
        <v>1</v>
      </c>
      <c r="H2827">
        <f>IF(Arkusz1!$Q:$Q=Arkusz2!H$1,1,0)</f>
        <v>0</v>
      </c>
      <c r="I2827">
        <f>IF(Arkusz1!$Q:$Q=Arkusz2!I$1,1,0)</f>
        <v>0</v>
      </c>
      <c r="J2827">
        <f>IF(Arkusz1!$Q:$Q=Arkusz2!J$1,1,0)</f>
        <v>0</v>
      </c>
      <c r="K2827">
        <f>IF(Arkusz1!$M:$M=Arkusz2!K$1,1,0)</f>
        <v>0</v>
      </c>
      <c r="L2827">
        <f>IF(Arkusz1!$M:$M=Arkusz2!L$1,1,0)</f>
        <v>0</v>
      </c>
      <c r="M2827">
        <f>IF(Arkusz1!$P:$P="",0,1)</f>
        <v>0</v>
      </c>
      <c r="N2827">
        <f>IF(Arkusz1!$S:$S=Arkusz2!N$1,1,0)</f>
        <v>0</v>
      </c>
      <c r="O2827">
        <f>IF(Arkusz1!$T:$T=Arkusz2!O$1,1,0)</f>
        <v>0</v>
      </c>
      <c r="P2827">
        <f>IF(Arkusz1!$T:$T=Arkusz2!P$1,1,0)</f>
        <v>0</v>
      </c>
      <c r="Q2827">
        <f>IF(Arkusz1!$T:$T=Arkusz2!Q$1,1,0)</f>
        <v>0</v>
      </c>
      <c r="R2827">
        <f>IF(Arkusz1!$O:$O=Arkusz2!R$1,1,0)</f>
        <v>0</v>
      </c>
      <c r="S2827" s="17">
        <f t="shared" si="68"/>
        <v>6.1623772780053571E-2</v>
      </c>
    </row>
    <row r="2828" spans="1:19">
      <c r="A2828">
        <f>Arkusz1!B2828</f>
        <v>2827</v>
      </c>
      <c r="B2828">
        <f>IF(Arkusz1!R:R=Arkusz2!B$1,1,0)</f>
        <v>0</v>
      </c>
      <c r="C2828">
        <f>IF(Arkusz1!$Q:$Q=Arkusz2!C$1,1,0)</f>
        <v>0</v>
      </c>
      <c r="D2828">
        <f>IF(Arkusz1!$Q:$Q=Arkusz2!D$1,1,0)</f>
        <v>0</v>
      </c>
      <c r="E2828">
        <f>IF(Arkusz1!$Q:$Q=Arkusz2!E$1,1,0)</f>
        <v>0</v>
      </c>
      <c r="F2828">
        <f>IF(Arkusz1!$Q:$Q=Arkusz2!F$1,1,0)</f>
        <v>0</v>
      </c>
      <c r="G2828">
        <f>IF(Arkusz1!$Q:$Q=Arkusz2!G$1,1,0)</f>
        <v>0</v>
      </c>
      <c r="H2828">
        <f>IF(Arkusz1!$Q:$Q=Arkusz2!H$1,1,0)</f>
        <v>0</v>
      </c>
      <c r="I2828">
        <f>IF(Arkusz1!$Q:$Q=Arkusz2!I$1,1,0)</f>
        <v>0</v>
      </c>
      <c r="J2828">
        <f>IF(Arkusz1!$Q:$Q=Arkusz2!J$1,1,0)</f>
        <v>1</v>
      </c>
      <c r="K2828">
        <f>IF(Arkusz1!$M:$M=Arkusz2!K$1,1,0)</f>
        <v>0</v>
      </c>
      <c r="L2828">
        <f>IF(Arkusz1!$M:$M=Arkusz2!L$1,1,0)</f>
        <v>0</v>
      </c>
      <c r="M2828">
        <f>IF(Arkusz1!$P:$P="",0,1)</f>
        <v>1</v>
      </c>
      <c r="N2828">
        <f>IF(Arkusz1!$S:$S=Arkusz2!N$1,1,0)</f>
        <v>0</v>
      </c>
      <c r="O2828">
        <f>IF(Arkusz1!$T:$T=Arkusz2!O$1,1,0)</f>
        <v>0</v>
      </c>
      <c r="P2828">
        <f>IF(Arkusz1!$T:$T=Arkusz2!P$1,1,0)</f>
        <v>0</v>
      </c>
      <c r="Q2828">
        <f>IF(Arkusz1!$T:$T=Arkusz2!Q$1,1,0)</f>
        <v>0</v>
      </c>
      <c r="R2828">
        <f>IF(Arkusz1!$O:$O=Arkusz2!R$1,1,0)</f>
        <v>0</v>
      </c>
      <c r="S2828" s="17">
        <f t="shared" si="68"/>
        <v>3.2071413573108588E-2</v>
      </c>
    </row>
    <row r="2829" spans="1:19">
      <c r="A2829">
        <f>Arkusz1!B2829</f>
        <v>2828</v>
      </c>
      <c r="B2829">
        <f>IF(Arkusz1!R:R=Arkusz2!B$1,1,0)</f>
        <v>0</v>
      </c>
      <c r="C2829">
        <f>IF(Arkusz1!$Q:$Q=Arkusz2!C$1,1,0)</f>
        <v>0</v>
      </c>
      <c r="D2829">
        <f>IF(Arkusz1!$Q:$Q=Arkusz2!D$1,1,0)</f>
        <v>0</v>
      </c>
      <c r="E2829">
        <f>IF(Arkusz1!$Q:$Q=Arkusz2!E$1,1,0)</f>
        <v>0</v>
      </c>
      <c r="F2829">
        <f>IF(Arkusz1!$Q:$Q=Arkusz2!F$1,1,0)</f>
        <v>0</v>
      </c>
      <c r="G2829">
        <f>IF(Arkusz1!$Q:$Q=Arkusz2!G$1,1,0)</f>
        <v>0</v>
      </c>
      <c r="H2829">
        <f>IF(Arkusz1!$Q:$Q=Arkusz2!H$1,1,0)</f>
        <v>1</v>
      </c>
      <c r="I2829">
        <f>IF(Arkusz1!$Q:$Q=Arkusz2!I$1,1,0)</f>
        <v>0</v>
      </c>
      <c r="J2829">
        <f>IF(Arkusz1!$Q:$Q=Arkusz2!J$1,1,0)</f>
        <v>0</v>
      </c>
      <c r="K2829">
        <f>IF(Arkusz1!$M:$M=Arkusz2!K$1,1,0)</f>
        <v>1</v>
      </c>
      <c r="L2829">
        <f>IF(Arkusz1!$M:$M=Arkusz2!L$1,1,0)</f>
        <v>0</v>
      </c>
      <c r="M2829">
        <f>IF(Arkusz1!$P:$P="",0,1)</f>
        <v>1</v>
      </c>
      <c r="N2829">
        <f>IF(Arkusz1!$S:$S=Arkusz2!N$1,1,0)</f>
        <v>0</v>
      </c>
      <c r="O2829">
        <f>IF(Arkusz1!$T:$T=Arkusz2!O$1,1,0)</f>
        <v>0</v>
      </c>
      <c r="P2829">
        <f>IF(Arkusz1!$T:$T=Arkusz2!P$1,1,0)</f>
        <v>1</v>
      </c>
      <c r="Q2829">
        <f>IF(Arkusz1!$T:$T=Arkusz2!Q$1,1,0)</f>
        <v>0</v>
      </c>
      <c r="R2829">
        <f>IF(Arkusz1!$O:$O=Arkusz2!R$1,1,0)</f>
        <v>0</v>
      </c>
      <c r="S2829" s="17">
        <f t="shared" si="68"/>
        <v>7.6926995697442255E-2</v>
      </c>
    </row>
    <row r="2830" spans="1:19">
      <c r="A2830">
        <f>Arkusz1!B2830</f>
        <v>2829</v>
      </c>
      <c r="B2830">
        <f>IF(Arkusz1!R:R=Arkusz2!B$1,1,0)</f>
        <v>0</v>
      </c>
      <c r="C2830">
        <f>IF(Arkusz1!$Q:$Q=Arkusz2!C$1,1,0)</f>
        <v>0</v>
      </c>
      <c r="D2830">
        <f>IF(Arkusz1!$Q:$Q=Arkusz2!D$1,1,0)</f>
        <v>0</v>
      </c>
      <c r="E2830">
        <f>IF(Arkusz1!$Q:$Q=Arkusz2!E$1,1,0)</f>
        <v>0</v>
      </c>
      <c r="F2830">
        <f>IF(Arkusz1!$Q:$Q=Arkusz2!F$1,1,0)</f>
        <v>0</v>
      </c>
      <c r="G2830">
        <f>IF(Arkusz1!$Q:$Q=Arkusz2!G$1,1,0)</f>
        <v>1</v>
      </c>
      <c r="H2830">
        <f>IF(Arkusz1!$Q:$Q=Arkusz2!H$1,1,0)</f>
        <v>0</v>
      </c>
      <c r="I2830">
        <f>IF(Arkusz1!$Q:$Q=Arkusz2!I$1,1,0)</f>
        <v>0</v>
      </c>
      <c r="J2830">
        <f>IF(Arkusz1!$Q:$Q=Arkusz2!J$1,1,0)</f>
        <v>0</v>
      </c>
      <c r="K2830">
        <f>IF(Arkusz1!$M:$M=Arkusz2!K$1,1,0)</f>
        <v>0</v>
      </c>
      <c r="L2830">
        <f>IF(Arkusz1!$M:$M=Arkusz2!L$1,1,0)</f>
        <v>0</v>
      </c>
      <c r="M2830">
        <f>IF(Arkusz1!$P:$P="",0,1)</f>
        <v>1</v>
      </c>
      <c r="N2830">
        <f>IF(Arkusz1!$S:$S=Arkusz2!N$1,1,0)</f>
        <v>0</v>
      </c>
      <c r="O2830">
        <f>IF(Arkusz1!$T:$T=Arkusz2!O$1,1,0)</f>
        <v>0</v>
      </c>
      <c r="P2830">
        <f>IF(Arkusz1!$T:$T=Arkusz2!P$1,1,0)</f>
        <v>0</v>
      </c>
      <c r="Q2830">
        <f>IF(Arkusz1!$T:$T=Arkusz2!Q$1,1,0)</f>
        <v>0</v>
      </c>
      <c r="R2830">
        <f>IF(Arkusz1!$O:$O=Arkusz2!R$1,1,0)</f>
        <v>0</v>
      </c>
      <c r="S2830" s="17">
        <f t="shared" si="68"/>
        <v>5.7394673231095802E-2</v>
      </c>
    </row>
    <row r="2831" spans="1:19">
      <c r="A2831">
        <f>Arkusz1!B2831</f>
        <v>2830</v>
      </c>
      <c r="B2831">
        <f>IF(Arkusz1!R:R=Arkusz2!B$1,1,0)</f>
        <v>0</v>
      </c>
      <c r="C2831">
        <f>IF(Arkusz1!$Q:$Q=Arkusz2!C$1,1,0)</f>
        <v>0</v>
      </c>
      <c r="D2831">
        <f>IF(Arkusz1!$Q:$Q=Arkusz2!D$1,1,0)</f>
        <v>0</v>
      </c>
      <c r="E2831">
        <f>IF(Arkusz1!$Q:$Q=Arkusz2!E$1,1,0)</f>
        <v>0</v>
      </c>
      <c r="F2831">
        <f>IF(Arkusz1!$Q:$Q=Arkusz2!F$1,1,0)</f>
        <v>0</v>
      </c>
      <c r="G2831">
        <f>IF(Arkusz1!$Q:$Q=Arkusz2!G$1,1,0)</f>
        <v>0</v>
      </c>
      <c r="H2831">
        <f>IF(Arkusz1!$Q:$Q=Arkusz2!H$1,1,0)</f>
        <v>1</v>
      </c>
      <c r="I2831">
        <f>IF(Arkusz1!$Q:$Q=Arkusz2!I$1,1,0)</f>
        <v>0</v>
      </c>
      <c r="J2831">
        <f>IF(Arkusz1!$Q:$Q=Arkusz2!J$1,1,0)</f>
        <v>0</v>
      </c>
      <c r="K2831">
        <f>IF(Arkusz1!$M:$M=Arkusz2!K$1,1,0)</f>
        <v>1</v>
      </c>
      <c r="L2831">
        <f>IF(Arkusz1!$M:$M=Arkusz2!L$1,1,0)</f>
        <v>0</v>
      </c>
      <c r="M2831">
        <f>IF(Arkusz1!$P:$P="",0,1)</f>
        <v>1</v>
      </c>
      <c r="N2831">
        <f>IF(Arkusz1!$S:$S=Arkusz2!N$1,1,0)</f>
        <v>0</v>
      </c>
      <c r="O2831">
        <f>IF(Arkusz1!$T:$T=Arkusz2!O$1,1,0)</f>
        <v>1</v>
      </c>
      <c r="P2831">
        <f>IF(Arkusz1!$T:$T=Arkusz2!P$1,1,0)</f>
        <v>0</v>
      </c>
      <c r="Q2831">
        <f>IF(Arkusz1!$T:$T=Arkusz2!Q$1,1,0)</f>
        <v>0</v>
      </c>
      <c r="R2831">
        <f>IF(Arkusz1!$O:$O=Arkusz2!R$1,1,0)</f>
        <v>0</v>
      </c>
      <c r="S2831" s="17">
        <f t="shared" si="68"/>
        <v>3.6447912809459429E-2</v>
      </c>
    </row>
    <row r="2832" spans="1:19">
      <c r="A2832">
        <f>Arkusz1!B2832</f>
        <v>2831</v>
      </c>
      <c r="B2832">
        <f>IF(Arkusz1!R:R=Arkusz2!B$1,1,0)</f>
        <v>0</v>
      </c>
      <c r="C2832">
        <f>IF(Arkusz1!$Q:$Q=Arkusz2!C$1,1,0)</f>
        <v>0</v>
      </c>
      <c r="D2832">
        <f>IF(Arkusz1!$Q:$Q=Arkusz2!D$1,1,0)</f>
        <v>0</v>
      </c>
      <c r="E2832">
        <f>IF(Arkusz1!$Q:$Q=Arkusz2!E$1,1,0)</f>
        <v>0</v>
      </c>
      <c r="F2832">
        <f>IF(Arkusz1!$Q:$Q=Arkusz2!F$1,1,0)</f>
        <v>0</v>
      </c>
      <c r="G2832">
        <f>IF(Arkusz1!$Q:$Q=Arkusz2!G$1,1,0)</f>
        <v>0</v>
      </c>
      <c r="H2832">
        <f>IF(Arkusz1!$Q:$Q=Arkusz2!H$1,1,0)</f>
        <v>0</v>
      </c>
      <c r="I2832">
        <f>IF(Arkusz1!$Q:$Q=Arkusz2!I$1,1,0)</f>
        <v>0</v>
      </c>
      <c r="J2832">
        <f>IF(Arkusz1!$Q:$Q=Arkusz2!J$1,1,0)</f>
        <v>1</v>
      </c>
      <c r="K2832">
        <f>IF(Arkusz1!$M:$M=Arkusz2!K$1,1,0)</f>
        <v>0</v>
      </c>
      <c r="L2832">
        <f>IF(Arkusz1!$M:$M=Arkusz2!L$1,1,0)</f>
        <v>0</v>
      </c>
      <c r="M2832">
        <f>IF(Arkusz1!$P:$P="",0,1)</f>
        <v>1</v>
      </c>
      <c r="N2832">
        <f>IF(Arkusz1!$S:$S=Arkusz2!N$1,1,0)</f>
        <v>0</v>
      </c>
      <c r="O2832">
        <f>IF(Arkusz1!$T:$T=Arkusz2!O$1,1,0)</f>
        <v>0</v>
      </c>
      <c r="P2832">
        <f>IF(Arkusz1!$T:$T=Arkusz2!P$1,1,0)</f>
        <v>0</v>
      </c>
      <c r="Q2832">
        <f>IF(Arkusz1!$T:$T=Arkusz2!Q$1,1,0)</f>
        <v>0</v>
      </c>
      <c r="R2832">
        <f>IF(Arkusz1!$O:$O=Arkusz2!R$1,1,0)</f>
        <v>0</v>
      </c>
      <c r="S2832" s="17">
        <f t="shared" si="68"/>
        <v>3.2071413573108588E-2</v>
      </c>
    </row>
    <row r="2833" spans="1:19">
      <c r="A2833">
        <f>Arkusz1!B2833</f>
        <v>2832</v>
      </c>
      <c r="B2833">
        <f>IF(Arkusz1!R:R=Arkusz2!B$1,1,0)</f>
        <v>0</v>
      </c>
      <c r="C2833">
        <f>IF(Arkusz1!$Q:$Q=Arkusz2!C$1,1,0)</f>
        <v>0</v>
      </c>
      <c r="D2833">
        <f>IF(Arkusz1!$Q:$Q=Arkusz2!D$1,1,0)</f>
        <v>0</v>
      </c>
      <c r="E2833">
        <f>IF(Arkusz1!$Q:$Q=Arkusz2!E$1,1,0)</f>
        <v>0</v>
      </c>
      <c r="F2833">
        <f>IF(Arkusz1!$Q:$Q=Arkusz2!F$1,1,0)</f>
        <v>0</v>
      </c>
      <c r="G2833">
        <f>IF(Arkusz1!$Q:$Q=Arkusz2!G$1,1,0)</f>
        <v>0</v>
      </c>
      <c r="H2833">
        <f>IF(Arkusz1!$Q:$Q=Arkusz2!H$1,1,0)</f>
        <v>1</v>
      </c>
      <c r="I2833">
        <f>IF(Arkusz1!$Q:$Q=Arkusz2!I$1,1,0)</f>
        <v>0</v>
      </c>
      <c r="J2833">
        <f>IF(Arkusz1!$Q:$Q=Arkusz2!J$1,1,0)</f>
        <v>0</v>
      </c>
      <c r="K2833">
        <f>IF(Arkusz1!$M:$M=Arkusz2!K$1,1,0)</f>
        <v>1</v>
      </c>
      <c r="L2833">
        <f>IF(Arkusz1!$M:$M=Arkusz2!L$1,1,0)</f>
        <v>0</v>
      </c>
      <c r="M2833">
        <f>IF(Arkusz1!$P:$P="",0,1)</f>
        <v>1</v>
      </c>
      <c r="N2833">
        <f>IF(Arkusz1!$S:$S=Arkusz2!N$1,1,0)</f>
        <v>0</v>
      </c>
      <c r="O2833">
        <f>IF(Arkusz1!$T:$T=Arkusz2!O$1,1,0)</f>
        <v>0</v>
      </c>
      <c r="P2833">
        <f>IF(Arkusz1!$T:$T=Arkusz2!P$1,1,0)</f>
        <v>1</v>
      </c>
      <c r="Q2833">
        <f>IF(Arkusz1!$T:$T=Arkusz2!Q$1,1,0)</f>
        <v>0</v>
      </c>
      <c r="R2833">
        <f>IF(Arkusz1!$O:$O=Arkusz2!R$1,1,0)</f>
        <v>0</v>
      </c>
      <c r="S2833" s="17">
        <f t="shared" si="68"/>
        <v>7.6926995697442255E-2</v>
      </c>
    </row>
    <row r="2834" spans="1:19">
      <c r="A2834">
        <f>Arkusz1!B2834</f>
        <v>2833</v>
      </c>
      <c r="B2834">
        <f>IF(Arkusz1!R:R=Arkusz2!B$1,1,0)</f>
        <v>0</v>
      </c>
      <c r="C2834">
        <f>IF(Arkusz1!$Q:$Q=Arkusz2!C$1,1,0)</f>
        <v>0</v>
      </c>
      <c r="D2834">
        <f>IF(Arkusz1!$Q:$Q=Arkusz2!D$1,1,0)</f>
        <v>0</v>
      </c>
      <c r="E2834">
        <f>IF(Arkusz1!$Q:$Q=Arkusz2!E$1,1,0)</f>
        <v>0</v>
      </c>
      <c r="F2834">
        <f>IF(Arkusz1!$Q:$Q=Arkusz2!F$1,1,0)</f>
        <v>0</v>
      </c>
      <c r="G2834">
        <f>IF(Arkusz1!$Q:$Q=Arkusz2!G$1,1,0)</f>
        <v>0</v>
      </c>
      <c r="H2834">
        <f>IF(Arkusz1!$Q:$Q=Arkusz2!H$1,1,0)</f>
        <v>0</v>
      </c>
      <c r="I2834">
        <f>IF(Arkusz1!$Q:$Q=Arkusz2!I$1,1,0)</f>
        <v>0</v>
      </c>
      <c r="J2834">
        <f>IF(Arkusz1!$Q:$Q=Arkusz2!J$1,1,0)</f>
        <v>1</v>
      </c>
      <c r="K2834">
        <f>IF(Arkusz1!$M:$M=Arkusz2!K$1,1,0)</f>
        <v>0</v>
      </c>
      <c r="L2834">
        <f>IF(Arkusz1!$M:$M=Arkusz2!L$1,1,0)</f>
        <v>0</v>
      </c>
      <c r="M2834">
        <f>IF(Arkusz1!$P:$P="",0,1)</f>
        <v>1</v>
      </c>
      <c r="N2834">
        <f>IF(Arkusz1!$S:$S=Arkusz2!N$1,1,0)</f>
        <v>0</v>
      </c>
      <c r="O2834">
        <f>IF(Arkusz1!$T:$T=Arkusz2!O$1,1,0)</f>
        <v>0</v>
      </c>
      <c r="P2834">
        <f>IF(Arkusz1!$T:$T=Arkusz2!P$1,1,0)</f>
        <v>0</v>
      </c>
      <c r="Q2834">
        <f>IF(Arkusz1!$T:$T=Arkusz2!Q$1,1,0)</f>
        <v>0</v>
      </c>
      <c r="R2834">
        <f>IF(Arkusz1!$O:$O=Arkusz2!R$1,1,0)</f>
        <v>0</v>
      </c>
      <c r="S2834" s="17">
        <f t="shared" si="68"/>
        <v>3.2071413573108588E-2</v>
      </c>
    </row>
    <row r="2835" spans="1:19">
      <c r="A2835">
        <f>Arkusz1!B2835</f>
        <v>2834</v>
      </c>
      <c r="B2835">
        <f>IF(Arkusz1!R:R=Arkusz2!B$1,1,0)</f>
        <v>0</v>
      </c>
      <c r="C2835">
        <f>IF(Arkusz1!$Q:$Q=Arkusz2!C$1,1,0)</f>
        <v>0</v>
      </c>
      <c r="D2835">
        <f>IF(Arkusz1!$Q:$Q=Arkusz2!D$1,1,0)</f>
        <v>0</v>
      </c>
      <c r="E2835">
        <f>IF(Arkusz1!$Q:$Q=Arkusz2!E$1,1,0)</f>
        <v>0</v>
      </c>
      <c r="F2835">
        <f>IF(Arkusz1!$Q:$Q=Arkusz2!F$1,1,0)</f>
        <v>0</v>
      </c>
      <c r="G2835">
        <f>IF(Arkusz1!$Q:$Q=Arkusz2!G$1,1,0)</f>
        <v>0</v>
      </c>
      <c r="H2835">
        <f>IF(Arkusz1!$Q:$Q=Arkusz2!H$1,1,0)</f>
        <v>1</v>
      </c>
      <c r="I2835">
        <f>IF(Arkusz1!$Q:$Q=Arkusz2!I$1,1,0)</f>
        <v>0</v>
      </c>
      <c r="J2835">
        <f>IF(Arkusz1!$Q:$Q=Arkusz2!J$1,1,0)</f>
        <v>0</v>
      </c>
      <c r="K2835">
        <f>IF(Arkusz1!$M:$M=Arkusz2!K$1,1,0)</f>
        <v>1</v>
      </c>
      <c r="L2835">
        <f>IF(Arkusz1!$M:$M=Arkusz2!L$1,1,0)</f>
        <v>0</v>
      </c>
      <c r="M2835">
        <f>IF(Arkusz1!$P:$P="",0,1)</f>
        <v>1</v>
      </c>
      <c r="N2835">
        <f>IF(Arkusz1!$S:$S=Arkusz2!N$1,1,0)</f>
        <v>0</v>
      </c>
      <c r="O2835">
        <f>IF(Arkusz1!$T:$T=Arkusz2!O$1,1,0)</f>
        <v>0</v>
      </c>
      <c r="P2835">
        <f>IF(Arkusz1!$T:$T=Arkusz2!P$1,1,0)</f>
        <v>0</v>
      </c>
      <c r="Q2835">
        <f>IF(Arkusz1!$T:$T=Arkusz2!Q$1,1,0)</f>
        <v>0</v>
      </c>
      <c r="R2835">
        <f>IF(Arkusz1!$O:$O=Arkusz2!R$1,1,0)</f>
        <v>0</v>
      </c>
      <c r="S2835" s="17">
        <f t="shared" si="68"/>
        <v>0.10163322948359395</v>
      </c>
    </row>
    <row r="2836" spans="1:19">
      <c r="A2836">
        <f>Arkusz1!B2836</f>
        <v>2835</v>
      </c>
      <c r="B2836">
        <f>IF(Arkusz1!R:R=Arkusz2!B$1,1,0)</f>
        <v>0</v>
      </c>
      <c r="C2836">
        <f>IF(Arkusz1!$Q:$Q=Arkusz2!C$1,1,0)</f>
        <v>0</v>
      </c>
      <c r="D2836">
        <f>IF(Arkusz1!$Q:$Q=Arkusz2!D$1,1,0)</f>
        <v>0</v>
      </c>
      <c r="E2836">
        <f>IF(Arkusz1!$Q:$Q=Arkusz2!E$1,1,0)</f>
        <v>0</v>
      </c>
      <c r="F2836">
        <f>IF(Arkusz1!$Q:$Q=Arkusz2!F$1,1,0)</f>
        <v>0</v>
      </c>
      <c r="G2836">
        <f>IF(Arkusz1!$Q:$Q=Arkusz2!G$1,1,0)</f>
        <v>0</v>
      </c>
      <c r="H2836">
        <f>IF(Arkusz1!$Q:$Q=Arkusz2!H$1,1,0)</f>
        <v>1</v>
      </c>
      <c r="I2836">
        <f>IF(Arkusz1!$Q:$Q=Arkusz2!I$1,1,0)</f>
        <v>0</v>
      </c>
      <c r="J2836">
        <f>IF(Arkusz1!$Q:$Q=Arkusz2!J$1,1,0)</f>
        <v>0</v>
      </c>
      <c r="K2836">
        <f>IF(Arkusz1!$M:$M=Arkusz2!K$1,1,0)</f>
        <v>0</v>
      </c>
      <c r="L2836">
        <f>IF(Arkusz1!$M:$M=Arkusz2!L$1,1,0)</f>
        <v>0</v>
      </c>
      <c r="M2836">
        <f>IF(Arkusz1!$P:$P="",0,1)</f>
        <v>1</v>
      </c>
      <c r="N2836">
        <f>IF(Arkusz1!$S:$S=Arkusz2!N$1,1,0)</f>
        <v>0</v>
      </c>
      <c r="O2836">
        <f>IF(Arkusz1!$T:$T=Arkusz2!O$1,1,0)</f>
        <v>0</v>
      </c>
      <c r="P2836">
        <f>IF(Arkusz1!$T:$T=Arkusz2!P$1,1,0)</f>
        <v>0</v>
      </c>
      <c r="Q2836">
        <f>IF(Arkusz1!$T:$T=Arkusz2!Q$1,1,0)</f>
        <v>0</v>
      </c>
      <c r="R2836">
        <f>IF(Arkusz1!$O:$O=Arkusz2!R$1,1,0)</f>
        <v>0</v>
      </c>
      <c r="S2836" s="17">
        <f t="shared" si="68"/>
        <v>0.17298255377116797</v>
      </c>
    </row>
    <row r="2837" spans="1:19">
      <c r="A2837">
        <f>Arkusz1!B2837</f>
        <v>2836</v>
      </c>
      <c r="B2837">
        <f>IF(Arkusz1!R:R=Arkusz2!B$1,1,0)</f>
        <v>0</v>
      </c>
      <c r="C2837">
        <f>IF(Arkusz1!$Q:$Q=Arkusz2!C$1,1,0)</f>
        <v>0</v>
      </c>
      <c r="D2837">
        <f>IF(Arkusz1!$Q:$Q=Arkusz2!D$1,1,0)</f>
        <v>0</v>
      </c>
      <c r="E2837">
        <f>IF(Arkusz1!$Q:$Q=Arkusz2!E$1,1,0)</f>
        <v>0</v>
      </c>
      <c r="F2837">
        <f>IF(Arkusz1!$Q:$Q=Arkusz2!F$1,1,0)</f>
        <v>0</v>
      </c>
      <c r="G2837">
        <f>IF(Arkusz1!$Q:$Q=Arkusz2!G$1,1,0)</f>
        <v>1</v>
      </c>
      <c r="H2837">
        <f>IF(Arkusz1!$Q:$Q=Arkusz2!H$1,1,0)</f>
        <v>0</v>
      </c>
      <c r="I2837">
        <f>IF(Arkusz1!$Q:$Q=Arkusz2!I$1,1,0)</f>
        <v>0</v>
      </c>
      <c r="J2837">
        <f>IF(Arkusz1!$Q:$Q=Arkusz2!J$1,1,0)</f>
        <v>0</v>
      </c>
      <c r="K2837">
        <f>IF(Arkusz1!$M:$M=Arkusz2!K$1,1,0)</f>
        <v>0</v>
      </c>
      <c r="L2837">
        <f>IF(Arkusz1!$M:$M=Arkusz2!L$1,1,0)</f>
        <v>0</v>
      </c>
      <c r="M2837">
        <f>IF(Arkusz1!$P:$P="",0,1)</f>
        <v>1</v>
      </c>
      <c r="N2837">
        <f>IF(Arkusz1!$S:$S=Arkusz2!N$1,1,0)</f>
        <v>0</v>
      </c>
      <c r="O2837">
        <f>IF(Arkusz1!$T:$T=Arkusz2!O$1,1,0)</f>
        <v>0</v>
      </c>
      <c r="P2837">
        <f>IF(Arkusz1!$T:$T=Arkusz2!P$1,1,0)</f>
        <v>0</v>
      </c>
      <c r="Q2837">
        <f>IF(Arkusz1!$T:$T=Arkusz2!Q$1,1,0)</f>
        <v>0</v>
      </c>
      <c r="R2837">
        <f>IF(Arkusz1!$O:$O=Arkusz2!R$1,1,0)</f>
        <v>0</v>
      </c>
      <c r="S2837" s="17">
        <f t="shared" si="68"/>
        <v>5.7394673231095802E-2</v>
      </c>
    </row>
    <row r="2838" spans="1:19">
      <c r="A2838">
        <f>Arkusz1!B2838</f>
        <v>2837</v>
      </c>
      <c r="B2838">
        <f>IF(Arkusz1!R:R=Arkusz2!B$1,1,0)</f>
        <v>0</v>
      </c>
      <c r="C2838">
        <f>IF(Arkusz1!$Q:$Q=Arkusz2!C$1,1,0)</f>
        <v>0</v>
      </c>
      <c r="D2838">
        <f>IF(Arkusz1!$Q:$Q=Arkusz2!D$1,1,0)</f>
        <v>0</v>
      </c>
      <c r="E2838">
        <f>IF(Arkusz1!$Q:$Q=Arkusz2!E$1,1,0)</f>
        <v>0</v>
      </c>
      <c r="F2838">
        <f>IF(Arkusz1!$Q:$Q=Arkusz2!F$1,1,0)</f>
        <v>0</v>
      </c>
      <c r="G2838">
        <f>IF(Arkusz1!$Q:$Q=Arkusz2!G$1,1,0)</f>
        <v>0</v>
      </c>
      <c r="H2838">
        <f>IF(Arkusz1!$Q:$Q=Arkusz2!H$1,1,0)</f>
        <v>0</v>
      </c>
      <c r="I2838">
        <f>IF(Arkusz1!$Q:$Q=Arkusz2!I$1,1,0)</f>
        <v>0</v>
      </c>
      <c r="J2838">
        <f>IF(Arkusz1!$Q:$Q=Arkusz2!J$1,1,0)</f>
        <v>1</v>
      </c>
      <c r="K2838">
        <f>IF(Arkusz1!$M:$M=Arkusz2!K$1,1,0)</f>
        <v>0</v>
      </c>
      <c r="L2838">
        <f>IF(Arkusz1!$M:$M=Arkusz2!L$1,1,0)</f>
        <v>0</v>
      </c>
      <c r="M2838">
        <f>IF(Arkusz1!$P:$P="",0,1)</f>
        <v>0</v>
      </c>
      <c r="N2838">
        <f>IF(Arkusz1!$S:$S=Arkusz2!N$1,1,0)</f>
        <v>0</v>
      </c>
      <c r="O2838">
        <f>IF(Arkusz1!$T:$T=Arkusz2!O$1,1,0)</f>
        <v>0</v>
      </c>
      <c r="P2838">
        <f>IF(Arkusz1!$T:$T=Arkusz2!P$1,1,0)</f>
        <v>0</v>
      </c>
      <c r="Q2838">
        <f>IF(Arkusz1!$T:$T=Arkusz2!Q$1,1,0)</f>
        <v>0</v>
      </c>
      <c r="R2838">
        <f>IF(Arkusz1!$O:$O=Arkusz2!R$1,1,0)</f>
        <v>0</v>
      </c>
      <c r="S2838" s="17">
        <f t="shared" si="68"/>
        <v>3.4502880732867523E-2</v>
      </c>
    </row>
    <row r="2839" spans="1:19">
      <c r="A2839">
        <f>Arkusz1!B2839</f>
        <v>2838</v>
      </c>
      <c r="B2839">
        <f>IF(Arkusz1!R:R=Arkusz2!B$1,1,0)</f>
        <v>0</v>
      </c>
      <c r="C2839">
        <f>IF(Arkusz1!$Q:$Q=Arkusz2!C$1,1,0)</f>
        <v>0</v>
      </c>
      <c r="D2839">
        <f>IF(Arkusz1!$Q:$Q=Arkusz2!D$1,1,0)</f>
        <v>0</v>
      </c>
      <c r="E2839">
        <f>IF(Arkusz1!$Q:$Q=Arkusz2!E$1,1,0)</f>
        <v>0</v>
      </c>
      <c r="F2839">
        <f>IF(Arkusz1!$Q:$Q=Arkusz2!F$1,1,0)</f>
        <v>0</v>
      </c>
      <c r="G2839">
        <f>IF(Arkusz1!$Q:$Q=Arkusz2!G$1,1,0)</f>
        <v>0</v>
      </c>
      <c r="H2839">
        <f>IF(Arkusz1!$Q:$Q=Arkusz2!H$1,1,0)</f>
        <v>0</v>
      </c>
      <c r="I2839">
        <f>IF(Arkusz1!$Q:$Q=Arkusz2!I$1,1,0)</f>
        <v>0</v>
      </c>
      <c r="J2839">
        <f>IF(Arkusz1!$Q:$Q=Arkusz2!J$1,1,0)</f>
        <v>1</v>
      </c>
      <c r="K2839">
        <f>IF(Arkusz1!$M:$M=Arkusz2!K$1,1,0)</f>
        <v>0</v>
      </c>
      <c r="L2839">
        <f>IF(Arkusz1!$M:$M=Arkusz2!L$1,1,0)</f>
        <v>0</v>
      </c>
      <c r="M2839">
        <f>IF(Arkusz1!$P:$P="",0,1)</f>
        <v>0</v>
      </c>
      <c r="N2839">
        <f>IF(Arkusz1!$S:$S=Arkusz2!N$1,1,0)</f>
        <v>0</v>
      </c>
      <c r="O2839">
        <f>IF(Arkusz1!$T:$T=Arkusz2!O$1,1,0)</f>
        <v>0</v>
      </c>
      <c r="P2839">
        <f>IF(Arkusz1!$T:$T=Arkusz2!P$1,1,0)</f>
        <v>0</v>
      </c>
      <c r="Q2839">
        <f>IF(Arkusz1!$T:$T=Arkusz2!Q$1,1,0)</f>
        <v>0</v>
      </c>
      <c r="R2839">
        <f>IF(Arkusz1!$O:$O=Arkusz2!R$1,1,0)</f>
        <v>0</v>
      </c>
      <c r="S2839" s="17">
        <f t="shared" si="68"/>
        <v>3.4502880732867523E-2</v>
      </c>
    </row>
    <row r="2840" spans="1:19">
      <c r="A2840">
        <f>Arkusz1!B2840</f>
        <v>2839</v>
      </c>
      <c r="B2840">
        <f>IF(Arkusz1!R:R=Arkusz2!B$1,1,0)</f>
        <v>0</v>
      </c>
      <c r="C2840">
        <f>IF(Arkusz1!$Q:$Q=Arkusz2!C$1,1,0)</f>
        <v>0</v>
      </c>
      <c r="D2840">
        <f>IF(Arkusz1!$Q:$Q=Arkusz2!D$1,1,0)</f>
        <v>0</v>
      </c>
      <c r="E2840">
        <f>IF(Arkusz1!$Q:$Q=Arkusz2!E$1,1,0)</f>
        <v>0</v>
      </c>
      <c r="F2840">
        <f>IF(Arkusz1!$Q:$Q=Arkusz2!F$1,1,0)</f>
        <v>0</v>
      </c>
      <c r="G2840">
        <f>IF(Arkusz1!$Q:$Q=Arkusz2!G$1,1,0)</f>
        <v>0</v>
      </c>
      <c r="H2840">
        <f>IF(Arkusz1!$Q:$Q=Arkusz2!H$1,1,0)</f>
        <v>1</v>
      </c>
      <c r="I2840">
        <f>IF(Arkusz1!$Q:$Q=Arkusz2!I$1,1,0)</f>
        <v>0</v>
      </c>
      <c r="J2840">
        <f>IF(Arkusz1!$Q:$Q=Arkusz2!J$1,1,0)</f>
        <v>0</v>
      </c>
      <c r="K2840">
        <f>IF(Arkusz1!$M:$M=Arkusz2!K$1,1,0)</f>
        <v>1</v>
      </c>
      <c r="L2840">
        <f>IF(Arkusz1!$M:$M=Arkusz2!L$1,1,0)</f>
        <v>0</v>
      </c>
      <c r="M2840">
        <f>IF(Arkusz1!$P:$P="",0,1)</f>
        <v>1</v>
      </c>
      <c r="N2840">
        <f>IF(Arkusz1!$S:$S=Arkusz2!N$1,1,0)</f>
        <v>0</v>
      </c>
      <c r="O2840">
        <f>IF(Arkusz1!$T:$T=Arkusz2!O$1,1,0)</f>
        <v>0</v>
      </c>
      <c r="P2840">
        <f>IF(Arkusz1!$T:$T=Arkusz2!P$1,1,0)</f>
        <v>1</v>
      </c>
      <c r="Q2840">
        <f>IF(Arkusz1!$T:$T=Arkusz2!Q$1,1,0)</f>
        <v>0</v>
      </c>
      <c r="R2840">
        <f>IF(Arkusz1!$O:$O=Arkusz2!R$1,1,0)</f>
        <v>0</v>
      </c>
      <c r="S2840" s="17">
        <f t="shared" si="68"/>
        <v>7.6926995697442255E-2</v>
      </c>
    </row>
    <row r="2841" spans="1:19">
      <c r="A2841">
        <f>Arkusz1!B2841</f>
        <v>2840</v>
      </c>
      <c r="B2841">
        <f>IF(Arkusz1!R:R=Arkusz2!B$1,1,0)</f>
        <v>0</v>
      </c>
      <c r="C2841">
        <f>IF(Arkusz1!$Q:$Q=Arkusz2!C$1,1,0)</f>
        <v>0</v>
      </c>
      <c r="D2841">
        <f>IF(Arkusz1!$Q:$Q=Arkusz2!D$1,1,0)</f>
        <v>0</v>
      </c>
      <c r="E2841">
        <f>IF(Arkusz1!$Q:$Q=Arkusz2!E$1,1,0)</f>
        <v>0</v>
      </c>
      <c r="F2841">
        <f>IF(Arkusz1!$Q:$Q=Arkusz2!F$1,1,0)</f>
        <v>0</v>
      </c>
      <c r="G2841">
        <f>IF(Arkusz1!$Q:$Q=Arkusz2!G$1,1,0)</f>
        <v>0</v>
      </c>
      <c r="H2841">
        <f>IF(Arkusz1!$Q:$Q=Arkusz2!H$1,1,0)</f>
        <v>0</v>
      </c>
      <c r="I2841">
        <f>IF(Arkusz1!$Q:$Q=Arkusz2!I$1,1,0)</f>
        <v>0</v>
      </c>
      <c r="J2841">
        <f>IF(Arkusz1!$Q:$Q=Arkusz2!J$1,1,0)</f>
        <v>1</v>
      </c>
      <c r="K2841">
        <f>IF(Arkusz1!$M:$M=Arkusz2!K$1,1,0)</f>
        <v>0</v>
      </c>
      <c r="L2841">
        <f>IF(Arkusz1!$M:$M=Arkusz2!L$1,1,0)</f>
        <v>0</v>
      </c>
      <c r="M2841">
        <f>IF(Arkusz1!$P:$P="",0,1)</f>
        <v>0</v>
      </c>
      <c r="N2841">
        <f>IF(Arkusz1!$S:$S=Arkusz2!N$1,1,0)</f>
        <v>0</v>
      </c>
      <c r="O2841">
        <f>IF(Arkusz1!$T:$T=Arkusz2!O$1,1,0)</f>
        <v>0</v>
      </c>
      <c r="P2841">
        <f>IF(Arkusz1!$T:$T=Arkusz2!P$1,1,0)</f>
        <v>0</v>
      </c>
      <c r="Q2841">
        <f>IF(Arkusz1!$T:$T=Arkusz2!Q$1,1,0)</f>
        <v>0</v>
      </c>
      <c r="R2841">
        <f>IF(Arkusz1!$O:$O=Arkusz2!R$1,1,0)</f>
        <v>0</v>
      </c>
      <c r="S2841" s="17">
        <f t="shared" si="68"/>
        <v>3.4502880732867523E-2</v>
      </c>
    </row>
    <row r="2842" spans="1:19">
      <c r="A2842">
        <f>Arkusz1!B2842</f>
        <v>2841</v>
      </c>
      <c r="B2842">
        <f>IF(Arkusz1!R:R=Arkusz2!B$1,1,0)</f>
        <v>0</v>
      </c>
      <c r="C2842">
        <f>IF(Arkusz1!$Q:$Q=Arkusz2!C$1,1,0)</f>
        <v>0</v>
      </c>
      <c r="D2842">
        <f>IF(Arkusz1!$Q:$Q=Arkusz2!D$1,1,0)</f>
        <v>0</v>
      </c>
      <c r="E2842">
        <f>IF(Arkusz1!$Q:$Q=Arkusz2!E$1,1,0)</f>
        <v>0</v>
      </c>
      <c r="F2842">
        <f>IF(Arkusz1!$Q:$Q=Arkusz2!F$1,1,0)</f>
        <v>0</v>
      </c>
      <c r="G2842">
        <f>IF(Arkusz1!$Q:$Q=Arkusz2!G$1,1,0)</f>
        <v>0</v>
      </c>
      <c r="H2842">
        <f>IF(Arkusz1!$Q:$Q=Arkusz2!H$1,1,0)</f>
        <v>1</v>
      </c>
      <c r="I2842">
        <f>IF(Arkusz1!$Q:$Q=Arkusz2!I$1,1,0)</f>
        <v>0</v>
      </c>
      <c r="J2842">
        <f>IF(Arkusz1!$Q:$Q=Arkusz2!J$1,1,0)</f>
        <v>0</v>
      </c>
      <c r="K2842">
        <f>IF(Arkusz1!$M:$M=Arkusz2!K$1,1,0)</f>
        <v>0</v>
      </c>
      <c r="L2842">
        <f>IF(Arkusz1!$M:$M=Arkusz2!L$1,1,0)</f>
        <v>0</v>
      </c>
      <c r="M2842">
        <f>IF(Arkusz1!$P:$P="",0,1)</f>
        <v>1</v>
      </c>
      <c r="N2842">
        <f>IF(Arkusz1!$S:$S=Arkusz2!N$1,1,0)</f>
        <v>0</v>
      </c>
      <c r="O2842">
        <f>IF(Arkusz1!$T:$T=Arkusz2!O$1,1,0)</f>
        <v>0</v>
      </c>
      <c r="P2842">
        <f>IF(Arkusz1!$T:$T=Arkusz2!P$1,1,0)</f>
        <v>0</v>
      </c>
      <c r="Q2842">
        <f>IF(Arkusz1!$T:$T=Arkusz2!Q$1,1,0)</f>
        <v>0</v>
      </c>
      <c r="R2842">
        <f>IF(Arkusz1!$O:$O=Arkusz2!R$1,1,0)</f>
        <v>0</v>
      </c>
      <c r="S2842" s="17">
        <f t="shared" si="68"/>
        <v>0.17298255377116797</v>
      </c>
    </row>
    <row r="2843" spans="1:19">
      <c r="A2843">
        <f>Arkusz1!B2843</f>
        <v>2842</v>
      </c>
      <c r="B2843">
        <f>IF(Arkusz1!R:R=Arkusz2!B$1,1,0)</f>
        <v>0</v>
      </c>
      <c r="C2843">
        <f>IF(Arkusz1!$Q:$Q=Arkusz2!C$1,1,0)</f>
        <v>0</v>
      </c>
      <c r="D2843">
        <f>IF(Arkusz1!$Q:$Q=Arkusz2!D$1,1,0)</f>
        <v>0</v>
      </c>
      <c r="E2843">
        <f>IF(Arkusz1!$Q:$Q=Arkusz2!E$1,1,0)</f>
        <v>0</v>
      </c>
      <c r="F2843">
        <f>IF(Arkusz1!$Q:$Q=Arkusz2!F$1,1,0)</f>
        <v>0</v>
      </c>
      <c r="G2843">
        <f>IF(Arkusz1!$Q:$Q=Arkusz2!G$1,1,0)</f>
        <v>0</v>
      </c>
      <c r="H2843">
        <f>IF(Arkusz1!$Q:$Q=Arkusz2!H$1,1,0)</f>
        <v>0</v>
      </c>
      <c r="I2843">
        <f>IF(Arkusz1!$Q:$Q=Arkusz2!I$1,1,0)</f>
        <v>0</v>
      </c>
      <c r="J2843">
        <f>IF(Arkusz1!$Q:$Q=Arkusz2!J$1,1,0)</f>
        <v>1</v>
      </c>
      <c r="K2843">
        <f>IF(Arkusz1!$M:$M=Arkusz2!K$1,1,0)</f>
        <v>0</v>
      </c>
      <c r="L2843">
        <f>IF(Arkusz1!$M:$M=Arkusz2!L$1,1,0)</f>
        <v>0</v>
      </c>
      <c r="M2843">
        <f>IF(Arkusz1!$P:$P="",0,1)</f>
        <v>1</v>
      </c>
      <c r="N2843">
        <f>IF(Arkusz1!$S:$S=Arkusz2!N$1,1,0)</f>
        <v>0</v>
      </c>
      <c r="O2843">
        <f>IF(Arkusz1!$T:$T=Arkusz2!O$1,1,0)</f>
        <v>0</v>
      </c>
      <c r="P2843">
        <f>IF(Arkusz1!$T:$T=Arkusz2!P$1,1,0)</f>
        <v>0</v>
      </c>
      <c r="Q2843">
        <f>IF(Arkusz1!$T:$T=Arkusz2!Q$1,1,0)</f>
        <v>0</v>
      </c>
      <c r="R2843">
        <f>IF(Arkusz1!$O:$O=Arkusz2!R$1,1,0)</f>
        <v>0</v>
      </c>
      <c r="S2843" s="17">
        <f t="shared" si="68"/>
        <v>3.2071413573108588E-2</v>
      </c>
    </row>
    <row r="2844" spans="1:19">
      <c r="A2844">
        <f>Arkusz1!B2844</f>
        <v>2843</v>
      </c>
      <c r="B2844">
        <f>IF(Arkusz1!R:R=Arkusz2!B$1,1,0)</f>
        <v>0</v>
      </c>
      <c r="C2844">
        <f>IF(Arkusz1!$Q:$Q=Arkusz2!C$1,1,0)</f>
        <v>0</v>
      </c>
      <c r="D2844">
        <f>IF(Arkusz1!$Q:$Q=Arkusz2!D$1,1,0)</f>
        <v>0</v>
      </c>
      <c r="E2844">
        <f>IF(Arkusz1!$Q:$Q=Arkusz2!E$1,1,0)</f>
        <v>0</v>
      </c>
      <c r="F2844">
        <f>IF(Arkusz1!$Q:$Q=Arkusz2!F$1,1,0)</f>
        <v>0</v>
      </c>
      <c r="G2844">
        <f>IF(Arkusz1!$Q:$Q=Arkusz2!G$1,1,0)</f>
        <v>1</v>
      </c>
      <c r="H2844">
        <f>IF(Arkusz1!$Q:$Q=Arkusz2!H$1,1,0)</f>
        <v>0</v>
      </c>
      <c r="I2844">
        <f>IF(Arkusz1!$Q:$Q=Arkusz2!I$1,1,0)</f>
        <v>0</v>
      </c>
      <c r="J2844">
        <f>IF(Arkusz1!$Q:$Q=Arkusz2!J$1,1,0)</f>
        <v>0</v>
      </c>
      <c r="K2844">
        <f>IF(Arkusz1!$M:$M=Arkusz2!K$1,1,0)</f>
        <v>0</v>
      </c>
      <c r="L2844">
        <f>IF(Arkusz1!$M:$M=Arkusz2!L$1,1,0)</f>
        <v>0</v>
      </c>
      <c r="M2844">
        <f>IF(Arkusz1!$P:$P="",0,1)</f>
        <v>1</v>
      </c>
      <c r="N2844">
        <f>IF(Arkusz1!$S:$S=Arkusz2!N$1,1,0)</f>
        <v>0</v>
      </c>
      <c r="O2844">
        <f>IF(Arkusz1!$T:$T=Arkusz2!O$1,1,0)</f>
        <v>0</v>
      </c>
      <c r="P2844">
        <f>IF(Arkusz1!$T:$T=Arkusz2!P$1,1,0)</f>
        <v>0</v>
      </c>
      <c r="Q2844">
        <f>IF(Arkusz1!$T:$T=Arkusz2!Q$1,1,0)</f>
        <v>0</v>
      </c>
      <c r="R2844">
        <f>IF(Arkusz1!$O:$O=Arkusz2!R$1,1,0)</f>
        <v>0</v>
      </c>
      <c r="S2844" s="17">
        <f t="shared" si="68"/>
        <v>5.7394673231095802E-2</v>
      </c>
    </row>
    <row r="2845" spans="1:19">
      <c r="A2845">
        <f>Arkusz1!B2845</f>
        <v>2844</v>
      </c>
      <c r="B2845">
        <f>IF(Arkusz1!R:R=Arkusz2!B$1,1,0)</f>
        <v>0</v>
      </c>
      <c r="C2845">
        <f>IF(Arkusz1!$Q:$Q=Arkusz2!C$1,1,0)</f>
        <v>0</v>
      </c>
      <c r="D2845">
        <f>IF(Arkusz1!$Q:$Q=Arkusz2!D$1,1,0)</f>
        <v>0</v>
      </c>
      <c r="E2845">
        <f>IF(Arkusz1!$Q:$Q=Arkusz2!E$1,1,0)</f>
        <v>0</v>
      </c>
      <c r="F2845">
        <f>IF(Arkusz1!$Q:$Q=Arkusz2!F$1,1,0)</f>
        <v>0</v>
      </c>
      <c r="G2845">
        <f>IF(Arkusz1!$Q:$Q=Arkusz2!G$1,1,0)</f>
        <v>0</v>
      </c>
      <c r="H2845">
        <f>IF(Arkusz1!$Q:$Q=Arkusz2!H$1,1,0)</f>
        <v>0</v>
      </c>
      <c r="I2845">
        <f>IF(Arkusz1!$Q:$Q=Arkusz2!I$1,1,0)</f>
        <v>0</v>
      </c>
      <c r="J2845">
        <f>IF(Arkusz1!$Q:$Q=Arkusz2!J$1,1,0)</f>
        <v>1</v>
      </c>
      <c r="K2845">
        <f>IF(Arkusz1!$M:$M=Arkusz2!K$1,1,0)</f>
        <v>0</v>
      </c>
      <c r="L2845">
        <f>IF(Arkusz1!$M:$M=Arkusz2!L$1,1,0)</f>
        <v>0</v>
      </c>
      <c r="M2845">
        <f>IF(Arkusz1!$P:$P="",0,1)</f>
        <v>1</v>
      </c>
      <c r="N2845">
        <f>IF(Arkusz1!$S:$S=Arkusz2!N$1,1,0)</f>
        <v>0</v>
      </c>
      <c r="O2845">
        <f>IF(Arkusz1!$T:$T=Arkusz2!O$1,1,0)</f>
        <v>0</v>
      </c>
      <c r="P2845">
        <f>IF(Arkusz1!$T:$T=Arkusz2!P$1,1,0)</f>
        <v>0</v>
      </c>
      <c r="Q2845">
        <f>IF(Arkusz1!$T:$T=Arkusz2!Q$1,1,0)</f>
        <v>0</v>
      </c>
      <c r="R2845">
        <f>IF(Arkusz1!$O:$O=Arkusz2!R$1,1,0)</f>
        <v>0</v>
      </c>
      <c r="S2845" s="17">
        <f t="shared" si="68"/>
        <v>3.2071413573108588E-2</v>
      </c>
    </row>
    <row r="2846" spans="1:19">
      <c r="A2846">
        <f>Arkusz1!B2846</f>
        <v>2845</v>
      </c>
      <c r="B2846">
        <f>IF(Arkusz1!R:R=Arkusz2!B$1,1,0)</f>
        <v>0</v>
      </c>
      <c r="C2846">
        <f>IF(Arkusz1!$Q:$Q=Arkusz2!C$1,1,0)</f>
        <v>0</v>
      </c>
      <c r="D2846">
        <f>IF(Arkusz1!$Q:$Q=Arkusz2!D$1,1,0)</f>
        <v>0</v>
      </c>
      <c r="E2846">
        <f>IF(Arkusz1!$Q:$Q=Arkusz2!E$1,1,0)</f>
        <v>0</v>
      </c>
      <c r="F2846">
        <f>IF(Arkusz1!$Q:$Q=Arkusz2!F$1,1,0)</f>
        <v>1</v>
      </c>
      <c r="G2846">
        <f>IF(Arkusz1!$Q:$Q=Arkusz2!G$1,1,0)</f>
        <v>0</v>
      </c>
      <c r="H2846">
        <f>IF(Arkusz1!$Q:$Q=Arkusz2!H$1,1,0)</f>
        <v>0</v>
      </c>
      <c r="I2846">
        <f>IF(Arkusz1!$Q:$Q=Arkusz2!I$1,1,0)</f>
        <v>0</v>
      </c>
      <c r="J2846">
        <f>IF(Arkusz1!$Q:$Q=Arkusz2!J$1,1,0)</f>
        <v>0</v>
      </c>
      <c r="K2846">
        <f>IF(Arkusz1!$M:$M=Arkusz2!K$1,1,0)</f>
        <v>0</v>
      </c>
      <c r="L2846">
        <f>IF(Arkusz1!$M:$M=Arkusz2!L$1,1,0)</f>
        <v>0</v>
      </c>
      <c r="M2846">
        <f>IF(Arkusz1!$P:$P="",0,1)</f>
        <v>0</v>
      </c>
      <c r="N2846">
        <f>IF(Arkusz1!$S:$S=Arkusz2!N$1,1,0)</f>
        <v>1</v>
      </c>
      <c r="O2846">
        <f>IF(Arkusz1!$T:$T=Arkusz2!O$1,1,0)</f>
        <v>0</v>
      </c>
      <c r="P2846">
        <f>IF(Arkusz1!$T:$T=Arkusz2!P$1,1,0)</f>
        <v>0</v>
      </c>
      <c r="Q2846">
        <f>IF(Arkusz1!$T:$T=Arkusz2!Q$1,1,0)</f>
        <v>0</v>
      </c>
      <c r="R2846">
        <f>IF(Arkusz1!$O:$O=Arkusz2!R$1,1,0)</f>
        <v>0</v>
      </c>
      <c r="S2846" s="17">
        <f t="shared" si="68"/>
        <v>0.14237853206828813</v>
      </c>
    </row>
    <row r="2847" spans="1:19">
      <c r="A2847">
        <f>Arkusz1!B2847</f>
        <v>2846</v>
      </c>
      <c r="B2847">
        <f>IF(Arkusz1!R:R=Arkusz2!B$1,1,0)</f>
        <v>0</v>
      </c>
      <c r="C2847">
        <f>IF(Arkusz1!$Q:$Q=Arkusz2!C$1,1,0)</f>
        <v>0</v>
      </c>
      <c r="D2847">
        <f>IF(Arkusz1!$Q:$Q=Arkusz2!D$1,1,0)</f>
        <v>0</v>
      </c>
      <c r="E2847">
        <f>IF(Arkusz1!$Q:$Q=Arkusz2!E$1,1,0)</f>
        <v>0</v>
      </c>
      <c r="F2847">
        <f>IF(Arkusz1!$Q:$Q=Arkusz2!F$1,1,0)</f>
        <v>0</v>
      </c>
      <c r="G2847">
        <f>IF(Arkusz1!$Q:$Q=Arkusz2!G$1,1,0)</f>
        <v>0</v>
      </c>
      <c r="H2847">
        <f>IF(Arkusz1!$Q:$Q=Arkusz2!H$1,1,0)</f>
        <v>0</v>
      </c>
      <c r="I2847">
        <f>IF(Arkusz1!$Q:$Q=Arkusz2!I$1,1,0)</f>
        <v>0</v>
      </c>
      <c r="J2847">
        <f>IF(Arkusz1!$Q:$Q=Arkusz2!J$1,1,0)</f>
        <v>1</v>
      </c>
      <c r="K2847">
        <f>IF(Arkusz1!$M:$M=Arkusz2!K$1,1,0)</f>
        <v>0</v>
      </c>
      <c r="L2847">
        <f>IF(Arkusz1!$M:$M=Arkusz2!L$1,1,0)</f>
        <v>0</v>
      </c>
      <c r="M2847">
        <f>IF(Arkusz1!$P:$P="",0,1)</f>
        <v>0</v>
      </c>
      <c r="N2847">
        <f>IF(Arkusz1!$S:$S=Arkusz2!N$1,1,0)</f>
        <v>1</v>
      </c>
      <c r="O2847">
        <f>IF(Arkusz1!$T:$T=Arkusz2!O$1,1,0)</f>
        <v>0</v>
      </c>
      <c r="P2847">
        <f>IF(Arkusz1!$T:$T=Arkusz2!P$1,1,0)</f>
        <v>0</v>
      </c>
      <c r="Q2847">
        <f>IF(Arkusz1!$T:$T=Arkusz2!Q$1,1,0)</f>
        <v>0</v>
      </c>
      <c r="R2847">
        <f>IF(Arkusz1!$O:$O=Arkusz2!R$1,1,0)</f>
        <v>1</v>
      </c>
      <c r="S2847" s="17">
        <f t="shared" si="68"/>
        <v>6.0950324382530965E-2</v>
      </c>
    </row>
    <row r="2848" spans="1:19">
      <c r="A2848">
        <f>Arkusz1!B2848</f>
        <v>2847</v>
      </c>
      <c r="B2848">
        <f>IF(Arkusz1!R:R=Arkusz2!B$1,1,0)</f>
        <v>0</v>
      </c>
      <c r="C2848">
        <f>IF(Arkusz1!$Q:$Q=Arkusz2!C$1,1,0)</f>
        <v>0</v>
      </c>
      <c r="D2848">
        <f>IF(Arkusz1!$Q:$Q=Arkusz2!D$1,1,0)</f>
        <v>0</v>
      </c>
      <c r="E2848">
        <f>IF(Arkusz1!$Q:$Q=Arkusz2!E$1,1,0)</f>
        <v>0</v>
      </c>
      <c r="F2848">
        <f>IF(Arkusz1!$Q:$Q=Arkusz2!F$1,1,0)</f>
        <v>0</v>
      </c>
      <c r="G2848">
        <f>IF(Arkusz1!$Q:$Q=Arkusz2!G$1,1,0)</f>
        <v>0</v>
      </c>
      <c r="H2848">
        <f>IF(Arkusz1!$Q:$Q=Arkusz2!H$1,1,0)</f>
        <v>1</v>
      </c>
      <c r="I2848">
        <f>IF(Arkusz1!$Q:$Q=Arkusz2!I$1,1,0)</f>
        <v>0</v>
      </c>
      <c r="J2848">
        <f>IF(Arkusz1!$Q:$Q=Arkusz2!J$1,1,0)</f>
        <v>0</v>
      </c>
      <c r="K2848">
        <f>IF(Arkusz1!$M:$M=Arkusz2!K$1,1,0)</f>
        <v>1</v>
      </c>
      <c r="L2848">
        <f>IF(Arkusz1!$M:$M=Arkusz2!L$1,1,0)</f>
        <v>0</v>
      </c>
      <c r="M2848">
        <f>IF(Arkusz1!$P:$P="",0,1)</f>
        <v>1</v>
      </c>
      <c r="N2848">
        <f>IF(Arkusz1!$S:$S=Arkusz2!N$1,1,0)</f>
        <v>0</v>
      </c>
      <c r="O2848">
        <f>IF(Arkusz1!$T:$T=Arkusz2!O$1,1,0)</f>
        <v>0</v>
      </c>
      <c r="P2848">
        <f>IF(Arkusz1!$T:$T=Arkusz2!P$1,1,0)</f>
        <v>0</v>
      </c>
      <c r="Q2848">
        <f>IF(Arkusz1!$T:$T=Arkusz2!Q$1,1,0)</f>
        <v>1</v>
      </c>
      <c r="R2848">
        <f>IF(Arkusz1!$O:$O=Arkusz2!R$1,1,0)</f>
        <v>0</v>
      </c>
      <c r="S2848" s="17">
        <f t="shared" si="68"/>
        <v>0.1094694240700843</v>
      </c>
    </row>
    <row r="2849" spans="1:19">
      <c r="A2849">
        <f>Arkusz1!B2849</f>
        <v>2848</v>
      </c>
      <c r="B2849">
        <f>IF(Arkusz1!R:R=Arkusz2!B$1,1,0)</f>
        <v>0</v>
      </c>
      <c r="C2849">
        <f>IF(Arkusz1!$Q:$Q=Arkusz2!C$1,1,0)</f>
        <v>0</v>
      </c>
      <c r="D2849">
        <f>IF(Arkusz1!$Q:$Q=Arkusz2!D$1,1,0)</f>
        <v>0</v>
      </c>
      <c r="E2849">
        <f>IF(Arkusz1!$Q:$Q=Arkusz2!E$1,1,0)</f>
        <v>0</v>
      </c>
      <c r="F2849">
        <f>IF(Arkusz1!$Q:$Q=Arkusz2!F$1,1,0)</f>
        <v>0</v>
      </c>
      <c r="G2849">
        <f>IF(Arkusz1!$Q:$Q=Arkusz2!G$1,1,0)</f>
        <v>0</v>
      </c>
      <c r="H2849">
        <f>IF(Arkusz1!$Q:$Q=Arkusz2!H$1,1,0)</f>
        <v>0</v>
      </c>
      <c r="I2849">
        <f>IF(Arkusz1!$Q:$Q=Arkusz2!I$1,1,0)</f>
        <v>0</v>
      </c>
      <c r="J2849">
        <f>IF(Arkusz1!$Q:$Q=Arkusz2!J$1,1,0)</f>
        <v>1</v>
      </c>
      <c r="K2849">
        <f>IF(Arkusz1!$M:$M=Arkusz2!K$1,1,0)</f>
        <v>0</v>
      </c>
      <c r="L2849">
        <f>IF(Arkusz1!$M:$M=Arkusz2!L$1,1,0)</f>
        <v>0</v>
      </c>
      <c r="M2849">
        <f>IF(Arkusz1!$P:$P="",0,1)</f>
        <v>0</v>
      </c>
      <c r="N2849">
        <f>IF(Arkusz1!$S:$S=Arkusz2!N$1,1,0)</f>
        <v>0</v>
      </c>
      <c r="O2849">
        <f>IF(Arkusz1!$T:$T=Arkusz2!O$1,1,0)</f>
        <v>0</v>
      </c>
      <c r="P2849">
        <f>IF(Arkusz1!$T:$T=Arkusz2!P$1,1,0)</f>
        <v>0</v>
      </c>
      <c r="Q2849">
        <f>IF(Arkusz1!$T:$T=Arkusz2!Q$1,1,0)</f>
        <v>0</v>
      </c>
      <c r="R2849">
        <f>IF(Arkusz1!$O:$O=Arkusz2!R$1,1,0)</f>
        <v>0</v>
      </c>
      <c r="S2849" s="17">
        <f t="shared" si="68"/>
        <v>3.4502880732867523E-2</v>
      </c>
    </row>
    <row r="2850" spans="1:19">
      <c r="A2850">
        <f>Arkusz1!B2850</f>
        <v>2849</v>
      </c>
      <c r="B2850">
        <f>IF(Arkusz1!R:R=Arkusz2!B$1,1,0)</f>
        <v>0</v>
      </c>
      <c r="C2850">
        <f>IF(Arkusz1!$Q:$Q=Arkusz2!C$1,1,0)</f>
        <v>0</v>
      </c>
      <c r="D2850">
        <f>IF(Arkusz1!$Q:$Q=Arkusz2!D$1,1,0)</f>
        <v>0</v>
      </c>
      <c r="E2850">
        <f>IF(Arkusz1!$Q:$Q=Arkusz2!E$1,1,0)</f>
        <v>0</v>
      </c>
      <c r="F2850">
        <f>IF(Arkusz1!$Q:$Q=Arkusz2!F$1,1,0)</f>
        <v>0</v>
      </c>
      <c r="G2850">
        <f>IF(Arkusz1!$Q:$Q=Arkusz2!G$1,1,0)</f>
        <v>0</v>
      </c>
      <c r="H2850">
        <f>IF(Arkusz1!$Q:$Q=Arkusz2!H$1,1,0)</f>
        <v>0</v>
      </c>
      <c r="I2850">
        <f>IF(Arkusz1!$Q:$Q=Arkusz2!I$1,1,0)</f>
        <v>0</v>
      </c>
      <c r="J2850">
        <f>IF(Arkusz1!$Q:$Q=Arkusz2!J$1,1,0)</f>
        <v>1</v>
      </c>
      <c r="K2850">
        <f>IF(Arkusz1!$M:$M=Arkusz2!K$1,1,0)</f>
        <v>0</v>
      </c>
      <c r="L2850">
        <f>IF(Arkusz1!$M:$M=Arkusz2!L$1,1,0)</f>
        <v>0</v>
      </c>
      <c r="M2850">
        <f>IF(Arkusz1!$P:$P="",0,1)</f>
        <v>1</v>
      </c>
      <c r="N2850">
        <f>IF(Arkusz1!$S:$S=Arkusz2!N$1,1,0)</f>
        <v>0</v>
      </c>
      <c r="O2850">
        <f>IF(Arkusz1!$T:$T=Arkusz2!O$1,1,0)</f>
        <v>0</v>
      </c>
      <c r="P2850">
        <f>IF(Arkusz1!$T:$T=Arkusz2!P$1,1,0)</f>
        <v>0</v>
      </c>
      <c r="Q2850">
        <f>IF(Arkusz1!$T:$T=Arkusz2!Q$1,1,0)</f>
        <v>1</v>
      </c>
      <c r="R2850">
        <f>IF(Arkusz1!$O:$O=Arkusz2!R$1,1,0)</f>
        <v>0</v>
      </c>
      <c r="S2850" s="17">
        <f t="shared" si="68"/>
        <v>3.4751679019966467E-2</v>
      </c>
    </row>
    <row r="2851" spans="1:19">
      <c r="A2851">
        <f>Arkusz1!B2851</f>
        <v>2850</v>
      </c>
      <c r="B2851">
        <f>IF(Arkusz1!R:R=Arkusz2!B$1,1,0)</f>
        <v>0</v>
      </c>
      <c r="C2851">
        <f>IF(Arkusz1!$Q:$Q=Arkusz2!C$1,1,0)</f>
        <v>0</v>
      </c>
      <c r="D2851">
        <f>IF(Arkusz1!$Q:$Q=Arkusz2!D$1,1,0)</f>
        <v>0</v>
      </c>
      <c r="E2851">
        <f>IF(Arkusz1!$Q:$Q=Arkusz2!E$1,1,0)</f>
        <v>0</v>
      </c>
      <c r="F2851">
        <f>IF(Arkusz1!$Q:$Q=Arkusz2!F$1,1,0)</f>
        <v>0</v>
      </c>
      <c r="G2851">
        <f>IF(Arkusz1!$Q:$Q=Arkusz2!G$1,1,0)</f>
        <v>0</v>
      </c>
      <c r="H2851">
        <f>IF(Arkusz1!$Q:$Q=Arkusz2!H$1,1,0)</f>
        <v>0</v>
      </c>
      <c r="I2851">
        <f>IF(Arkusz1!$Q:$Q=Arkusz2!I$1,1,0)</f>
        <v>0</v>
      </c>
      <c r="J2851">
        <f>IF(Arkusz1!$Q:$Q=Arkusz2!J$1,1,0)</f>
        <v>1</v>
      </c>
      <c r="K2851">
        <f>IF(Arkusz1!$M:$M=Arkusz2!K$1,1,0)</f>
        <v>0</v>
      </c>
      <c r="L2851">
        <f>IF(Arkusz1!$M:$M=Arkusz2!L$1,1,0)</f>
        <v>0</v>
      </c>
      <c r="M2851">
        <f>IF(Arkusz1!$P:$P="",0,1)</f>
        <v>1</v>
      </c>
      <c r="N2851">
        <f>IF(Arkusz1!$S:$S=Arkusz2!N$1,1,0)</f>
        <v>0</v>
      </c>
      <c r="O2851">
        <f>IF(Arkusz1!$T:$T=Arkusz2!O$1,1,0)</f>
        <v>0</v>
      </c>
      <c r="P2851">
        <f>IF(Arkusz1!$T:$T=Arkusz2!P$1,1,0)</f>
        <v>0</v>
      </c>
      <c r="Q2851">
        <f>IF(Arkusz1!$T:$T=Arkusz2!Q$1,1,0)</f>
        <v>0</v>
      </c>
      <c r="R2851">
        <f>IF(Arkusz1!$O:$O=Arkusz2!R$1,1,0)</f>
        <v>0</v>
      </c>
      <c r="S2851" s="17">
        <f t="shared" si="68"/>
        <v>3.2071413573108588E-2</v>
      </c>
    </row>
    <row r="2852" spans="1:19">
      <c r="A2852">
        <f>Arkusz1!B2852</f>
        <v>2851</v>
      </c>
      <c r="B2852">
        <f>IF(Arkusz1!R:R=Arkusz2!B$1,1,0)</f>
        <v>0</v>
      </c>
      <c r="C2852">
        <f>IF(Arkusz1!$Q:$Q=Arkusz2!C$1,1,0)</f>
        <v>0</v>
      </c>
      <c r="D2852">
        <f>IF(Arkusz1!$Q:$Q=Arkusz2!D$1,1,0)</f>
        <v>0</v>
      </c>
      <c r="E2852">
        <f>IF(Arkusz1!$Q:$Q=Arkusz2!E$1,1,0)</f>
        <v>0</v>
      </c>
      <c r="F2852">
        <f>IF(Arkusz1!$Q:$Q=Arkusz2!F$1,1,0)</f>
        <v>0</v>
      </c>
      <c r="G2852">
        <f>IF(Arkusz1!$Q:$Q=Arkusz2!G$1,1,0)</f>
        <v>0</v>
      </c>
      <c r="H2852">
        <f>IF(Arkusz1!$Q:$Q=Arkusz2!H$1,1,0)</f>
        <v>0</v>
      </c>
      <c r="I2852">
        <f>IF(Arkusz1!$Q:$Q=Arkusz2!I$1,1,0)</f>
        <v>0</v>
      </c>
      <c r="J2852">
        <f>IF(Arkusz1!$Q:$Q=Arkusz2!J$1,1,0)</f>
        <v>1</v>
      </c>
      <c r="K2852">
        <f>IF(Arkusz1!$M:$M=Arkusz2!K$1,1,0)</f>
        <v>0</v>
      </c>
      <c r="L2852">
        <f>IF(Arkusz1!$M:$M=Arkusz2!L$1,1,0)</f>
        <v>0</v>
      </c>
      <c r="M2852">
        <f>IF(Arkusz1!$P:$P="",0,1)</f>
        <v>1</v>
      </c>
      <c r="N2852">
        <f>IF(Arkusz1!$S:$S=Arkusz2!N$1,1,0)</f>
        <v>0</v>
      </c>
      <c r="O2852">
        <f>IF(Arkusz1!$T:$T=Arkusz2!O$1,1,0)</f>
        <v>0</v>
      </c>
      <c r="P2852">
        <f>IF(Arkusz1!$T:$T=Arkusz2!P$1,1,0)</f>
        <v>0</v>
      </c>
      <c r="Q2852">
        <f>IF(Arkusz1!$T:$T=Arkusz2!Q$1,1,0)</f>
        <v>0</v>
      </c>
      <c r="R2852">
        <f>IF(Arkusz1!$O:$O=Arkusz2!R$1,1,0)</f>
        <v>1</v>
      </c>
      <c r="S2852" s="17">
        <f t="shared" si="68"/>
        <v>3.2071413573108588E-2</v>
      </c>
    </row>
    <row r="2853" spans="1:19">
      <c r="A2853">
        <f>Arkusz1!B2853</f>
        <v>2852</v>
      </c>
      <c r="B2853">
        <f>IF(Arkusz1!R:R=Arkusz2!B$1,1,0)</f>
        <v>0</v>
      </c>
      <c r="C2853">
        <f>IF(Arkusz1!$Q:$Q=Arkusz2!C$1,1,0)</f>
        <v>1</v>
      </c>
      <c r="D2853">
        <f>IF(Arkusz1!$Q:$Q=Arkusz2!D$1,1,0)</f>
        <v>0</v>
      </c>
      <c r="E2853">
        <f>IF(Arkusz1!$Q:$Q=Arkusz2!E$1,1,0)</f>
        <v>0</v>
      </c>
      <c r="F2853">
        <f>IF(Arkusz1!$Q:$Q=Arkusz2!F$1,1,0)</f>
        <v>0</v>
      </c>
      <c r="G2853">
        <f>IF(Arkusz1!$Q:$Q=Arkusz2!G$1,1,0)</f>
        <v>0</v>
      </c>
      <c r="H2853">
        <f>IF(Arkusz1!$Q:$Q=Arkusz2!H$1,1,0)</f>
        <v>0</v>
      </c>
      <c r="I2853">
        <f>IF(Arkusz1!$Q:$Q=Arkusz2!I$1,1,0)</f>
        <v>0</v>
      </c>
      <c r="J2853">
        <f>IF(Arkusz1!$Q:$Q=Arkusz2!J$1,1,0)</f>
        <v>0</v>
      </c>
      <c r="K2853">
        <f>IF(Arkusz1!$M:$M=Arkusz2!K$1,1,0)</f>
        <v>0</v>
      </c>
      <c r="L2853">
        <f>IF(Arkusz1!$M:$M=Arkusz2!L$1,1,0)</f>
        <v>0</v>
      </c>
      <c r="M2853">
        <f>IF(Arkusz1!$P:$P="",0,1)</f>
        <v>1</v>
      </c>
      <c r="N2853">
        <f>IF(Arkusz1!$S:$S=Arkusz2!N$1,1,0)</f>
        <v>0</v>
      </c>
      <c r="O2853">
        <f>IF(Arkusz1!$T:$T=Arkusz2!O$1,1,0)</f>
        <v>0</v>
      </c>
      <c r="P2853">
        <f>IF(Arkusz1!$T:$T=Arkusz2!P$1,1,0)</f>
        <v>0</v>
      </c>
      <c r="Q2853">
        <f>IF(Arkusz1!$T:$T=Arkusz2!Q$1,1,0)</f>
        <v>0</v>
      </c>
      <c r="R2853">
        <f>IF(Arkusz1!$O:$O=Arkusz2!R$1,1,0)</f>
        <v>1</v>
      </c>
      <c r="S2853" s="17">
        <f t="shared" si="68"/>
        <v>0.54692167493771915</v>
      </c>
    </row>
    <row r="2854" spans="1:19">
      <c r="A2854">
        <f>Arkusz1!B2854</f>
        <v>2853</v>
      </c>
      <c r="B2854">
        <f>IF(Arkusz1!R:R=Arkusz2!B$1,1,0)</f>
        <v>0</v>
      </c>
      <c r="C2854">
        <f>IF(Arkusz1!$Q:$Q=Arkusz2!C$1,1,0)</f>
        <v>0</v>
      </c>
      <c r="D2854">
        <f>IF(Arkusz1!$Q:$Q=Arkusz2!D$1,1,0)</f>
        <v>0</v>
      </c>
      <c r="E2854">
        <f>IF(Arkusz1!$Q:$Q=Arkusz2!E$1,1,0)</f>
        <v>0</v>
      </c>
      <c r="F2854">
        <f>IF(Arkusz1!$Q:$Q=Arkusz2!F$1,1,0)</f>
        <v>0</v>
      </c>
      <c r="G2854">
        <f>IF(Arkusz1!$Q:$Q=Arkusz2!G$1,1,0)</f>
        <v>0</v>
      </c>
      <c r="H2854">
        <f>IF(Arkusz1!$Q:$Q=Arkusz2!H$1,1,0)</f>
        <v>1</v>
      </c>
      <c r="I2854">
        <f>IF(Arkusz1!$Q:$Q=Arkusz2!I$1,1,0)</f>
        <v>0</v>
      </c>
      <c r="J2854">
        <f>IF(Arkusz1!$Q:$Q=Arkusz2!J$1,1,0)</f>
        <v>0</v>
      </c>
      <c r="K2854">
        <f>IF(Arkusz1!$M:$M=Arkusz2!K$1,1,0)</f>
        <v>0</v>
      </c>
      <c r="L2854">
        <f>IF(Arkusz1!$M:$M=Arkusz2!L$1,1,0)</f>
        <v>0</v>
      </c>
      <c r="M2854">
        <f>IF(Arkusz1!$P:$P="",0,1)</f>
        <v>1</v>
      </c>
      <c r="N2854">
        <f>IF(Arkusz1!$S:$S=Arkusz2!N$1,1,0)</f>
        <v>0</v>
      </c>
      <c r="O2854">
        <f>IF(Arkusz1!$T:$T=Arkusz2!O$1,1,0)</f>
        <v>0</v>
      </c>
      <c r="P2854">
        <f>IF(Arkusz1!$T:$T=Arkusz2!P$1,1,0)</f>
        <v>0</v>
      </c>
      <c r="Q2854">
        <f>IF(Arkusz1!$T:$T=Arkusz2!Q$1,1,0)</f>
        <v>0</v>
      </c>
      <c r="R2854">
        <f>IF(Arkusz1!$O:$O=Arkusz2!R$1,1,0)</f>
        <v>0</v>
      </c>
      <c r="S2854" s="17">
        <f t="shared" si="68"/>
        <v>0.17298255377116797</v>
      </c>
    </row>
    <row r="2855" spans="1:19">
      <c r="A2855">
        <f>Arkusz1!B2855</f>
        <v>2854</v>
      </c>
      <c r="B2855">
        <f>IF(Arkusz1!R:R=Arkusz2!B$1,1,0)</f>
        <v>0</v>
      </c>
      <c r="C2855">
        <f>IF(Arkusz1!$Q:$Q=Arkusz2!C$1,1,0)</f>
        <v>0</v>
      </c>
      <c r="D2855">
        <f>IF(Arkusz1!$Q:$Q=Arkusz2!D$1,1,0)</f>
        <v>0</v>
      </c>
      <c r="E2855">
        <f>IF(Arkusz1!$Q:$Q=Arkusz2!E$1,1,0)</f>
        <v>0</v>
      </c>
      <c r="F2855">
        <f>IF(Arkusz1!$Q:$Q=Arkusz2!F$1,1,0)</f>
        <v>0</v>
      </c>
      <c r="G2855">
        <f>IF(Arkusz1!$Q:$Q=Arkusz2!G$1,1,0)</f>
        <v>0</v>
      </c>
      <c r="H2855">
        <f>IF(Arkusz1!$Q:$Q=Arkusz2!H$1,1,0)</f>
        <v>0</v>
      </c>
      <c r="I2855">
        <f>IF(Arkusz1!$Q:$Q=Arkusz2!I$1,1,0)</f>
        <v>0</v>
      </c>
      <c r="J2855">
        <f>IF(Arkusz1!$Q:$Q=Arkusz2!J$1,1,0)</f>
        <v>1</v>
      </c>
      <c r="K2855">
        <f>IF(Arkusz1!$M:$M=Arkusz2!K$1,1,0)</f>
        <v>0</v>
      </c>
      <c r="L2855">
        <f>IF(Arkusz1!$M:$M=Arkusz2!L$1,1,0)</f>
        <v>0</v>
      </c>
      <c r="M2855">
        <f>IF(Arkusz1!$P:$P="",0,1)</f>
        <v>0</v>
      </c>
      <c r="N2855">
        <f>IF(Arkusz1!$S:$S=Arkusz2!N$1,1,0)</f>
        <v>0</v>
      </c>
      <c r="O2855">
        <f>IF(Arkusz1!$T:$T=Arkusz2!O$1,1,0)</f>
        <v>0</v>
      </c>
      <c r="P2855">
        <f>IF(Arkusz1!$T:$T=Arkusz2!P$1,1,0)</f>
        <v>0</v>
      </c>
      <c r="Q2855">
        <f>IF(Arkusz1!$T:$T=Arkusz2!Q$1,1,0)</f>
        <v>0</v>
      </c>
      <c r="R2855">
        <f>IF(Arkusz1!$O:$O=Arkusz2!R$1,1,0)</f>
        <v>0</v>
      </c>
      <c r="S2855" s="17">
        <f t="shared" si="68"/>
        <v>3.4502880732867523E-2</v>
      </c>
    </row>
    <row r="2856" spans="1:19">
      <c r="A2856">
        <f>Arkusz1!B2856</f>
        <v>2855</v>
      </c>
      <c r="B2856">
        <f>IF(Arkusz1!R:R=Arkusz2!B$1,1,0)</f>
        <v>0</v>
      </c>
      <c r="C2856">
        <f>IF(Arkusz1!$Q:$Q=Arkusz2!C$1,1,0)</f>
        <v>0</v>
      </c>
      <c r="D2856">
        <f>IF(Arkusz1!$Q:$Q=Arkusz2!D$1,1,0)</f>
        <v>0</v>
      </c>
      <c r="E2856">
        <f>IF(Arkusz1!$Q:$Q=Arkusz2!E$1,1,0)</f>
        <v>0</v>
      </c>
      <c r="F2856">
        <f>IF(Arkusz1!$Q:$Q=Arkusz2!F$1,1,0)</f>
        <v>0</v>
      </c>
      <c r="G2856">
        <f>IF(Arkusz1!$Q:$Q=Arkusz2!G$1,1,0)</f>
        <v>0</v>
      </c>
      <c r="H2856">
        <f>IF(Arkusz1!$Q:$Q=Arkusz2!H$1,1,0)</f>
        <v>0</v>
      </c>
      <c r="I2856">
        <f>IF(Arkusz1!$Q:$Q=Arkusz2!I$1,1,0)</f>
        <v>0</v>
      </c>
      <c r="J2856">
        <f>IF(Arkusz1!$Q:$Q=Arkusz2!J$1,1,0)</f>
        <v>1</v>
      </c>
      <c r="K2856">
        <f>IF(Arkusz1!$M:$M=Arkusz2!K$1,1,0)</f>
        <v>0</v>
      </c>
      <c r="L2856">
        <f>IF(Arkusz1!$M:$M=Arkusz2!L$1,1,0)</f>
        <v>0</v>
      </c>
      <c r="M2856">
        <f>IF(Arkusz1!$P:$P="",0,1)</f>
        <v>0</v>
      </c>
      <c r="N2856">
        <f>IF(Arkusz1!$S:$S=Arkusz2!N$1,1,0)</f>
        <v>0</v>
      </c>
      <c r="O2856">
        <f>IF(Arkusz1!$T:$T=Arkusz2!O$1,1,0)</f>
        <v>0</v>
      </c>
      <c r="P2856">
        <f>IF(Arkusz1!$T:$T=Arkusz2!P$1,1,0)</f>
        <v>0</v>
      </c>
      <c r="Q2856">
        <f>IF(Arkusz1!$T:$T=Arkusz2!Q$1,1,0)</f>
        <v>0</v>
      </c>
      <c r="R2856">
        <f>IF(Arkusz1!$O:$O=Arkusz2!R$1,1,0)</f>
        <v>0</v>
      </c>
      <c r="S2856" s="17">
        <f t="shared" si="68"/>
        <v>3.4502880732867523E-2</v>
      </c>
    </row>
    <row r="2857" spans="1:19">
      <c r="A2857">
        <f>Arkusz1!B2857</f>
        <v>2856</v>
      </c>
      <c r="B2857">
        <f>IF(Arkusz1!R:R=Arkusz2!B$1,1,0)</f>
        <v>0</v>
      </c>
      <c r="C2857">
        <f>IF(Arkusz1!$Q:$Q=Arkusz2!C$1,1,0)</f>
        <v>0</v>
      </c>
      <c r="D2857">
        <f>IF(Arkusz1!$Q:$Q=Arkusz2!D$1,1,0)</f>
        <v>0</v>
      </c>
      <c r="E2857">
        <f>IF(Arkusz1!$Q:$Q=Arkusz2!E$1,1,0)</f>
        <v>0</v>
      </c>
      <c r="F2857">
        <f>IF(Arkusz1!$Q:$Q=Arkusz2!F$1,1,0)</f>
        <v>0</v>
      </c>
      <c r="G2857">
        <f>IF(Arkusz1!$Q:$Q=Arkusz2!G$1,1,0)</f>
        <v>1</v>
      </c>
      <c r="H2857">
        <f>IF(Arkusz1!$Q:$Q=Arkusz2!H$1,1,0)</f>
        <v>0</v>
      </c>
      <c r="I2857">
        <f>IF(Arkusz1!$Q:$Q=Arkusz2!I$1,1,0)</f>
        <v>0</v>
      </c>
      <c r="J2857">
        <f>IF(Arkusz1!$Q:$Q=Arkusz2!J$1,1,0)</f>
        <v>0</v>
      </c>
      <c r="K2857">
        <f>IF(Arkusz1!$M:$M=Arkusz2!K$1,1,0)</f>
        <v>0</v>
      </c>
      <c r="L2857">
        <f>IF(Arkusz1!$M:$M=Arkusz2!L$1,1,0)</f>
        <v>0</v>
      </c>
      <c r="M2857">
        <f>IF(Arkusz1!$P:$P="",0,1)</f>
        <v>1</v>
      </c>
      <c r="N2857">
        <f>IF(Arkusz1!$S:$S=Arkusz2!N$1,1,0)</f>
        <v>0</v>
      </c>
      <c r="O2857">
        <f>IF(Arkusz1!$T:$T=Arkusz2!O$1,1,0)</f>
        <v>0</v>
      </c>
      <c r="P2857">
        <f>IF(Arkusz1!$T:$T=Arkusz2!P$1,1,0)</f>
        <v>0</v>
      </c>
      <c r="Q2857">
        <f>IF(Arkusz1!$T:$T=Arkusz2!Q$1,1,0)</f>
        <v>0</v>
      </c>
      <c r="R2857">
        <f>IF(Arkusz1!$O:$O=Arkusz2!R$1,1,0)</f>
        <v>0</v>
      </c>
      <c r="S2857" s="17">
        <f t="shared" si="68"/>
        <v>5.7394673231095802E-2</v>
      </c>
    </row>
    <row r="2858" spans="1:19">
      <c r="A2858">
        <f>Arkusz1!B2858</f>
        <v>2857</v>
      </c>
      <c r="B2858">
        <f>IF(Arkusz1!R:R=Arkusz2!B$1,1,0)</f>
        <v>0</v>
      </c>
      <c r="C2858">
        <f>IF(Arkusz1!$Q:$Q=Arkusz2!C$1,1,0)</f>
        <v>0</v>
      </c>
      <c r="D2858">
        <f>IF(Arkusz1!$Q:$Q=Arkusz2!D$1,1,0)</f>
        <v>0</v>
      </c>
      <c r="E2858">
        <f>IF(Arkusz1!$Q:$Q=Arkusz2!E$1,1,0)</f>
        <v>0</v>
      </c>
      <c r="F2858">
        <f>IF(Arkusz1!$Q:$Q=Arkusz2!F$1,1,0)</f>
        <v>0</v>
      </c>
      <c r="G2858">
        <f>IF(Arkusz1!$Q:$Q=Arkusz2!G$1,1,0)</f>
        <v>0</v>
      </c>
      <c r="H2858">
        <f>IF(Arkusz1!$Q:$Q=Arkusz2!H$1,1,0)</f>
        <v>0</v>
      </c>
      <c r="I2858">
        <f>IF(Arkusz1!$Q:$Q=Arkusz2!I$1,1,0)</f>
        <v>0</v>
      </c>
      <c r="J2858">
        <f>IF(Arkusz1!$Q:$Q=Arkusz2!J$1,1,0)</f>
        <v>1</v>
      </c>
      <c r="K2858">
        <f>IF(Arkusz1!$M:$M=Arkusz2!K$1,1,0)</f>
        <v>0</v>
      </c>
      <c r="L2858">
        <f>IF(Arkusz1!$M:$M=Arkusz2!L$1,1,0)</f>
        <v>0</v>
      </c>
      <c r="M2858">
        <f>IF(Arkusz1!$P:$P="",0,1)</f>
        <v>0</v>
      </c>
      <c r="N2858">
        <f>IF(Arkusz1!$S:$S=Arkusz2!N$1,1,0)</f>
        <v>0</v>
      </c>
      <c r="O2858">
        <f>IF(Arkusz1!$T:$T=Arkusz2!O$1,1,0)</f>
        <v>0</v>
      </c>
      <c r="P2858">
        <f>IF(Arkusz1!$T:$T=Arkusz2!P$1,1,0)</f>
        <v>0</v>
      </c>
      <c r="Q2858">
        <f>IF(Arkusz1!$T:$T=Arkusz2!Q$1,1,0)</f>
        <v>0</v>
      </c>
      <c r="R2858">
        <f>IF(Arkusz1!$O:$O=Arkusz2!R$1,1,0)</f>
        <v>0</v>
      </c>
      <c r="S2858" s="17">
        <f t="shared" si="68"/>
        <v>3.4502880732867523E-2</v>
      </c>
    </row>
    <row r="2859" spans="1:19">
      <c r="A2859">
        <f>Arkusz1!B2859</f>
        <v>2858</v>
      </c>
      <c r="B2859">
        <f>IF(Arkusz1!R:R=Arkusz2!B$1,1,0)</f>
        <v>0</v>
      </c>
      <c r="C2859">
        <f>IF(Arkusz1!$Q:$Q=Arkusz2!C$1,1,0)</f>
        <v>0</v>
      </c>
      <c r="D2859">
        <f>IF(Arkusz1!$Q:$Q=Arkusz2!D$1,1,0)</f>
        <v>0</v>
      </c>
      <c r="E2859">
        <f>IF(Arkusz1!$Q:$Q=Arkusz2!E$1,1,0)</f>
        <v>0</v>
      </c>
      <c r="F2859">
        <f>IF(Arkusz1!$Q:$Q=Arkusz2!F$1,1,0)</f>
        <v>0</v>
      </c>
      <c r="G2859">
        <f>IF(Arkusz1!$Q:$Q=Arkusz2!G$1,1,0)</f>
        <v>1</v>
      </c>
      <c r="H2859">
        <f>IF(Arkusz1!$Q:$Q=Arkusz2!H$1,1,0)</f>
        <v>0</v>
      </c>
      <c r="I2859">
        <f>IF(Arkusz1!$Q:$Q=Arkusz2!I$1,1,0)</f>
        <v>0</v>
      </c>
      <c r="J2859">
        <f>IF(Arkusz1!$Q:$Q=Arkusz2!J$1,1,0)</f>
        <v>0</v>
      </c>
      <c r="K2859">
        <f>IF(Arkusz1!$M:$M=Arkusz2!K$1,1,0)</f>
        <v>0</v>
      </c>
      <c r="L2859">
        <f>IF(Arkusz1!$M:$M=Arkusz2!L$1,1,0)</f>
        <v>0</v>
      </c>
      <c r="M2859">
        <f>IF(Arkusz1!$P:$P="",0,1)</f>
        <v>1</v>
      </c>
      <c r="N2859">
        <f>IF(Arkusz1!$S:$S=Arkusz2!N$1,1,0)</f>
        <v>0</v>
      </c>
      <c r="O2859">
        <f>IF(Arkusz1!$T:$T=Arkusz2!O$1,1,0)</f>
        <v>0</v>
      </c>
      <c r="P2859">
        <f>IF(Arkusz1!$T:$T=Arkusz2!P$1,1,0)</f>
        <v>0</v>
      </c>
      <c r="Q2859">
        <f>IF(Arkusz1!$T:$T=Arkusz2!Q$1,1,0)</f>
        <v>0</v>
      </c>
      <c r="R2859">
        <f>IF(Arkusz1!$O:$O=Arkusz2!R$1,1,0)</f>
        <v>0</v>
      </c>
      <c r="S2859" s="17">
        <f t="shared" si="68"/>
        <v>5.7394673231095802E-2</v>
      </c>
    </row>
    <row r="2860" spans="1:19">
      <c r="A2860">
        <f>Arkusz1!B2860</f>
        <v>2859</v>
      </c>
      <c r="B2860">
        <f>IF(Arkusz1!R:R=Arkusz2!B$1,1,0)</f>
        <v>0</v>
      </c>
      <c r="C2860">
        <f>IF(Arkusz1!$Q:$Q=Arkusz2!C$1,1,0)</f>
        <v>0</v>
      </c>
      <c r="D2860">
        <f>IF(Arkusz1!$Q:$Q=Arkusz2!D$1,1,0)</f>
        <v>0</v>
      </c>
      <c r="E2860">
        <f>IF(Arkusz1!$Q:$Q=Arkusz2!E$1,1,0)</f>
        <v>0</v>
      </c>
      <c r="F2860">
        <f>IF(Arkusz1!$Q:$Q=Arkusz2!F$1,1,0)</f>
        <v>0</v>
      </c>
      <c r="G2860">
        <f>IF(Arkusz1!$Q:$Q=Arkusz2!G$1,1,0)</f>
        <v>0</v>
      </c>
      <c r="H2860">
        <f>IF(Arkusz1!$Q:$Q=Arkusz2!H$1,1,0)</f>
        <v>0</v>
      </c>
      <c r="I2860">
        <f>IF(Arkusz1!$Q:$Q=Arkusz2!I$1,1,0)</f>
        <v>0</v>
      </c>
      <c r="J2860">
        <f>IF(Arkusz1!$Q:$Q=Arkusz2!J$1,1,0)</f>
        <v>1</v>
      </c>
      <c r="K2860">
        <f>IF(Arkusz1!$M:$M=Arkusz2!K$1,1,0)</f>
        <v>0</v>
      </c>
      <c r="L2860">
        <f>IF(Arkusz1!$M:$M=Arkusz2!L$1,1,0)</f>
        <v>0</v>
      </c>
      <c r="M2860">
        <f>IF(Arkusz1!$P:$P="",0,1)</f>
        <v>0</v>
      </c>
      <c r="N2860">
        <f>IF(Arkusz1!$S:$S=Arkusz2!N$1,1,0)</f>
        <v>0</v>
      </c>
      <c r="O2860">
        <f>IF(Arkusz1!$T:$T=Arkusz2!O$1,1,0)</f>
        <v>0</v>
      </c>
      <c r="P2860">
        <f>IF(Arkusz1!$T:$T=Arkusz2!P$1,1,0)</f>
        <v>0</v>
      </c>
      <c r="Q2860">
        <f>IF(Arkusz1!$T:$T=Arkusz2!Q$1,1,0)</f>
        <v>0</v>
      </c>
      <c r="R2860">
        <f>IF(Arkusz1!$O:$O=Arkusz2!R$1,1,0)</f>
        <v>0</v>
      </c>
      <c r="S2860" s="17">
        <f t="shared" si="68"/>
        <v>3.4502880732867523E-2</v>
      </c>
    </row>
    <row r="2861" spans="1:19">
      <c r="A2861">
        <f>Arkusz1!B2861</f>
        <v>2860</v>
      </c>
      <c r="B2861">
        <f>IF(Arkusz1!R:R=Arkusz2!B$1,1,0)</f>
        <v>0</v>
      </c>
      <c r="C2861">
        <f>IF(Arkusz1!$Q:$Q=Arkusz2!C$1,1,0)</f>
        <v>0</v>
      </c>
      <c r="D2861">
        <f>IF(Arkusz1!$Q:$Q=Arkusz2!D$1,1,0)</f>
        <v>0</v>
      </c>
      <c r="E2861">
        <f>IF(Arkusz1!$Q:$Q=Arkusz2!E$1,1,0)</f>
        <v>0</v>
      </c>
      <c r="F2861">
        <f>IF(Arkusz1!$Q:$Q=Arkusz2!F$1,1,0)</f>
        <v>0</v>
      </c>
      <c r="G2861">
        <f>IF(Arkusz1!$Q:$Q=Arkusz2!G$1,1,0)</f>
        <v>0</v>
      </c>
      <c r="H2861">
        <f>IF(Arkusz1!$Q:$Q=Arkusz2!H$1,1,0)</f>
        <v>1</v>
      </c>
      <c r="I2861">
        <f>IF(Arkusz1!$Q:$Q=Arkusz2!I$1,1,0)</f>
        <v>0</v>
      </c>
      <c r="J2861">
        <f>IF(Arkusz1!$Q:$Q=Arkusz2!J$1,1,0)</f>
        <v>0</v>
      </c>
      <c r="K2861">
        <f>IF(Arkusz1!$M:$M=Arkusz2!K$1,1,0)</f>
        <v>0</v>
      </c>
      <c r="L2861">
        <f>IF(Arkusz1!$M:$M=Arkusz2!L$1,1,0)</f>
        <v>0</v>
      </c>
      <c r="M2861">
        <f>IF(Arkusz1!$P:$P="",0,1)</f>
        <v>0</v>
      </c>
      <c r="N2861">
        <f>IF(Arkusz1!$S:$S=Arkusz2!N$1,1,0)</f>
        <v>0</v>
      </c>
      <c r="O2861">
        <f>IF(Arkusz1!$T:$T=Arkusz2!O$1,1,0)</f>
        <v>0</v>
      </c>
      <c r="P2861">
        <f>IF(Arkusz1!$T:$T=Arkusz2!P$1,1,0)</f>
        <v>0</v>
      </c>
      <c r="Q2861">
        <f>IF(Arkusz1!$T:$T=Arkusz2!Q$1,1,0)</f>
        <v>0</v>
      </c>
      <c r="R2861">
        <f>IF(Arkusz1!$O:$O=Arkusz2!R$1,1,0)</f>
        <v>0</v>
      </c>
      <c r="S2861" s="17">
        <f t="shared" si="68"/>
        <v>0.18406554276601864</v>
      </c>
    </row>
    <row r="2862" spans="1:19">
      <c r="A2862">
        <f>Arkusz1!B2862</f>
        <v>2861</v>
      </c>
      <c r="B2862">
        <f>IF(Arkusz1!R:R=Arkusz2!B$1,1,0)</f>
        <v>0</v>
      </c>
      <c r="C2862">
        <f>IF(Arkusz1!$Q:$Q=Arkusz2!C$1,1,0)</f>
        <v>0</v>
      </c>
      <c r="D2862">
        <f>IF(Arkusz1!$Q:$Q=Arkusz2!D$1,1,0)</f>
        <v>0</v>
      </c>
      <c r="E2862">
        <f>IF(Arkusz1!$Q:$Q=Arkusz2!E$1,1,0)</f>
        <v>0</v>
      </c>
      <c r="F2862">
        <f>IF(Arkusz1!$Q:$Q=Arkusz2!F$1,1,0)</f>
        <v>0</v>
      </c>
      <c r="G2862">
        <f>IF(Arkusz1!$Q:$Q=Arkusz2!G$1,1,0)</f>
        <v>0</v>
      </c>
      <c r="H2862">
        <f>IF(Arkusz1!$Q:$Q=Arkusz2!H$1,1,0)</f>
        <v>0</v>
      </c>
      <c r="I2862">
        <f>IF(Arkusz1!$Q:$Q=Arkusz2!I$1,1,0)</f>
        <v>0</v>
      </c>
      <c r="J2862">
        <f>IF(Arkusz1!$Q:$Q=Arkusz2!J$1,1,0)</f>
        <v>1</v>
      </c>
      <c r="K2862">
        <f>IF(Arkusz1!$M:$M=Arkusz2!K$1,1,0)</f>
        <v>0</v>
      </c>
      <c r="L2862">
        <f>IF(Arkusz1!$M:$M=Arkusz2!L$1,1,0)</f>
        <v>0</v>
      </c>
      <c r="M2862">
        <f>IF(Arkusz1!$P:$P="",0,1)</f>
        <v>1</v>
      </c>
      <c r="N2862">
        <f>IF(Arkusz1!$S:$S=Arkusz2!N$1,1,0)</f>
        <v>0</v>
      </c>
      <c r="O2862">
        <f>IF(Arkusz1!$T:$T=Arkusz2!O$1,1,0)</f>
        <v>0</v>
      </c>
      <c r="P2862">
        <f>IF(Arkusz1!$T:$T=Arkusz2!P$1,1,0)</f>
        <v>0</v>
      </c>
      <c r="Q2862">
        <f>IF(Arkusz1!$T:$T=Arkusz2!Q$1,1,0)</f>
        <v>0</v>
      </c>
      <c r="R2862">
        <f>IF(Arkusz1!$O:$O=Arkusz2!R$1,1,0)</f>
        <v>0</v>
      </c>
      <c r="S2862" s="17">
        <f t="shared" si="68"/>
        <v>3.2071413573108588E-2</v>
      </c>
    </row>
    <row r="2863" spans="1:19">
      <c r="A2863">
        <f>Arkusz1!B2863</f>
        <v>2862</v>
      </c>
      <c r="B2863">
        <f>IF(Arkusz1!R:R=Arkusz2!B$1,1,0)</f>
        <v>0</v>
      </c>
      <c r="C2863">
        <f>IF(Arkusz1!$Q:$Q=Arkusz2!C$1,1,0)</f>
        <v>0</v>
      </c>
      <c r="D2863">
        <f>IF(Arkusz1!$Q:$Q=Arkusz2!D$1,1,0)</f>
        <v>0</v>
      </c>
      <c r="E2863">
        <f>IF(Arkusz1!$Q:$Q=Arkusz2!E$1,1,0)</f>
        <v>0</v>
      </c>
      <c r="F2863">
        <f>IF(Arkusz1!$Q:$Q=Arkusz2!F$1,1,0)</f>
        <v>0</v>
      </c>
      <c r="G2863">
        <f>IF(Arkusz1!$Q:$Q=Arkusz2!G$1,1,0)</f>
        <v>0</v>
      </c>
      <c r="H2863">
        <f>IF(Arkusz1!$Q:$Q=Arkusz2!H$1,1,0)</f>
        <v>1</v>
      </c>
      <c r="I2863">
        <f>IF(Arkusz1!$Q:$Q=Arkusz2!I$1,1,0)</f>
        <v>0</v>
      </c>
      <c r="J2863">
        <f>IF(Arkusz1!$Q:$Q=Arkusz2!J$1,1,0)</f>
        <v>0</v>
      </c>
      <c r="K2863">
        <f>IF(Arkusz1!$M:$M=Arkusz2!K$1,1,0)</f>
        <v>0</v>
      </c>
      <c r="L2863">
        <f>IF(Arkusz1!$M:$M=Arkusz2!L$1,1,0)</f>
        <v>0</v>
      </c>
      <c r="M2863">
        <f>IF(Arkusz1!$P:$P="",0,1)</f>
        <v>0</v>
      </c>
      <c r="N2863">
        <f>IF(Arkusz1!$S:$S=Arkusz2!N$1,1,0)</f>
        <v>0</v>
      </c>
      <c r="O2863">
        <f>IF(Arkusz1!$T:$T=Arkusz2!O$1,1,0)</f>
        <v>0</v>
      </c>
      <c r="P2863">
        <f>IF(Arkusz1!$T:$T=Arkusz2!P$1,1,0)</f>
        <v>0</v>
      </c>
      <c r="Q2863">
        <f>IF(Arkusz1!$T:$T=Arkusz2!Q$1,1,0)</f>
        <v>0</v>
      </c>
      <c r="R2863">
        <f>IF(Arkusz1!$O:$O=Arkusz2!R$1,1,0)</f>
        <v>0</v>
      </c>
      <c r="S2863" s="17">
        <f t="shared" si="68"/>
        <v>0.18406554276601864</v>
      </c>
    </row>
    <row r="2864" spans="1:19">
      <c r="A2864">
        <f>Arkusz1!B2864</f>
        <v>2863</v>
      </c>
      <c r="B2864">
        <f>IF(Arkusz1!R:R=Arkusz2!B$1,1,0)</f>
        <v>0</v>
      </c>
      <c r="C2864">
        <f>IF(Arkusz1!$Q:$Q=Arkusz2!C$1,1,0)</f>
        <v>0</v>
      </c>
      <c r="D2864">
        <f>IF(Arkusz1!$Q:$Q=Arkusz2!D$1,1,0)</f>
        <v>0</v>
      </c>
      <c r="E2864">
        <f>IF(Arkusz1!$Q:$Q=Arkusz2!E$1,1,0)</f>
        <v>0</v>
      </c>
      <c r="F2864">
        <f>IF(Arkusz1!$Q:$Q=Arkusz2!F$1,1,0)</f>
        <v>0</v>
      </c>
      <c r="G2864">
        <f>IF(Arkusz1!$Q:$Q=Arkusz2!G$1,1,0)</f>
        <v>0</v>
      </c>
      <c r="H2864">
        <f>IF(Arkusz1!$Q:$Q=Arkusz2!H$1,1,0)</f>
        <v>1</v>
      </c>
      <c r="I2864">
        <f>IF(Arkusz1!$Q:$Q=Arkusz2!I$1,1,0)</f>
        <v>0</v>
      </c>
      <c r="J2864">
        <f>IF(Arkusz1!$Q:$Q=Arkusz2!J$1,1,0)</f>
        <v>0</v>
      </c>
      <c r="K2864">
        <f>IF(Arkusz1!$M:$M=Arkusz2!K$1,1,0)</f>
        <v>1</v>
      </c>
      <c r="L2864">
        <f>IF(Arkusz1!$M:$M=Arkusz2!L$1,1,0)</f>
        <v>0</v>
      </c>
      <c r="M2864">
        <f>IF(Arkusz1!$P:$P="",0,1)</f>
        <v>1</v>
      </c>
      <c r="N2864">
        <f>IF(Arkusz1!$S:$S=Arkusz2!N$1,1,0)</f>
        <v>0</v>
      </c>
      <c r="O2864">
        <f>IF(Arkusz1!$T:$T=Arkusz2!O$1,1,0)</f>
        <v>0</v>
      </c>
      <c r="P2864">
        <f>IF(Arkusz1!$T:$T=Arkusz2!P$1,1,0)</f>
        <v>0</v>
      </c>
      <c r="Q2864">
        <f>IF(Arkusz1!$T:$T=Arkusz2!Q$1,1,0)</f>
        <v>1</v>
      </c>
      <c r="R2864">
        <f>IF(Arkusz1!$O:$O=Arkusz2!R$1,1,0)</f>
        <v>0</v>
      </c>
      <c r="S2864" s="17">
        <f t="shared" si="68"/>
        <v>0.1094694240700843</v>
      </c>
    </row>
    <row r="2865" spans="1:19">
      <c r="A2865">
        <f>Arkusz1!B2865</f>
        <v>2864</v>
      </c>
      <c r="B2865">
        <f>IF(Arkusz1!R:R=Arkusz2!B$1,1,0)</f>
        <v>1</v>
      </c>
      <c r="C2865">
        <f>IF(Arkusz1!$Q:$Q=Arkusz2!C$1,1,0)</f>
        <v>0</v>
      </c>
      <c r="D2865">
        <f>IF(Arkusz1!$Q:$Q=Arkusz2!D$1,1,0)</f>
        <v>0</v>
      </c>
      <c r="E2865">
        <f>IF(Arkusz1!$Q:$Q=Arkusz2!E$1,1,0)</f>
        <v>0</v>
      </c>
      <c r="F2865">
        <f>IF(Arkusz1!$Q:$Q=Arkusz2!F$1,1,0)</f>
        <v>0</v>
      </c>
      <c r="G2865">
        <f>IF(Arkusz1!$Q:$Q=Arkusz2!G$1,1,0)</f>
        <v>0</v>
      </c>
      <c r="H2865">
        <f>IF(Arkusz1!$Q:$Q=Arkusz2!H$1,1,0)</f>
        <v>0</v>
      </c>
      <c r="I2865">
        <f>IF(Arkusz1!$Q:$Q=Arkusz2!I$1,1,0)</f>
        <v>0</v>
      </c>
      <c r="J2865">
        <f>IF(Arkusz1!$Q:$Q=Arkusz2!J$1,1,0)</f>
        <v>0</v>
      </c>
      <c r="K2865">
        <f>IF(Arkusz1!$M:$M=Arkusz2!K$1,1,0)</f>
        <v>0</v>
      </c>
      <c r="L2865">
        <f>IF(Arkusz1!$M:$M=Arkusz2!L$1,1,0)</f>
        <v>0</v>
      </c>
      <c r="M2865">
        <f>IF(Arkusz1!$P:$P="",0,1)</f>
        <v>0</v>
      </c>
      <c r="N2865">
        <f>IF(Arkusz1!$S:$S=Arkusz2!N$1,1,0)</f>
        <v>0</v>
      </c>
      <c r="O2865">
        <f>IF(Arkusz1!$T:$T=Arkusz2!O$1,1,0)</f>
        <v>0</v>
      </c>
      <c r="P2865">
        <f>IF(Arkusz1!$T:$T=Arkusz2!P$1,1,0)</f>
        <v>0</v>
      </c>
      <c r="Q2865">
        <f>IF(Arkusz1!$T:$T=Arkusz2!Q$1,1,0)</f>
        <v>0</v>
      </c>
      <c r="R2865">
        <f>IF(Arkusz1!$O:$O=Arkusz2!R$1,1,0)</f>
        <v>1</v>
      </c>
      <c r="S2865" s="17">
        <f t="shared" si="68"/>
        <v>0.78571300199005822</v>
      </c>
    </row>
    <row r="2866" spans="1:19">
      <c r="A2866">
        <f>Arkusz1!B2866</f>
        <v>2865</v>
      </c>
      <c r="B2866">
        <f>IF(Arkusz1!R:R=Arkusz2!B$1,1,0)</f>
        <v>0</v>
      </c>
      <c r="C2866">
        <f>IF(Arkusz1!$Q:$Q=Arkusz2!C$1,1,0)</f>
        <v>0</v>
      </c>
      <c r="D2866">
        <f>IF(Arkusz1!$Q:$Q=Arkusz2!D$1,1,0)</f>
        <v>0</v>
      </c>
      <c r="E2866">
        <f>IF(Arkusz1!$Q:$Q=Arkusz2!E$1,1,0)</f>
        <v>0</v>
      </c>
      <c r="F2866">
        <f>IF(Arkusz1!$Q:$Q=Arkusz2!F$1,1,0)</f>
        <v>0</v>
      </c>
      <c r="G2866">
        <f>IF(Arkusz1!$Q:$Q=Arkusz2!G$1,1,0)</f>
        <v>0</v>
      </c>
      <c r="H2866">
        <f>IF(Arkusz1!$Q:$Q=Arkusz2!H$1,1,0)</f>
        <v>0</v>
      </c>
      <c r="I2866">
        <f>IF(Arkusz1!$Q:$Q=Arkusz2!I$1,1,0)</f>
        <v>0</v>
      </c>
      <c r="J2866">
        <f>IF(Arkusz1!$Q:$Q=Arkusz2!J$1,1,0)</f>
        <v>1</v>
      </c>
      <c r="K2866">
        <f>IF(Arkusz1!$M:$M=Arkusz2!K$1,1,0)</f>
        <v>0</v>
      </c>
      <c r="L2866">
        <f>IF(Arkusz1!$M:$M=Arkusz2!L$1,1,0)</f>
        <v>0</v>
      </c>
      <c r="M2866">
        <f>IF(Arkusz1!$P:$P="",0,1)</f>
        <v>1</v>
      </c>
      <c r="N2866">
        <f>IF(Arkusz1!$S:$S=Arkusz2!N$1,1,0)</f>
        <v>0</v>
      </c>
      <c r="O2866">
        <f>IF(Arkusz1!$T:$T=Arkusz2!O$1,1,0)</f>
        <v>0</v>
      </c>
      <c r="P2866">
        <f>IF(Arkusz1!$T:$T=Arkusz2!P$1,1,0)</f>
        <v>0</v>
      </c>
      <c r="Q2866">
        <f>IF(Arkusz1!$T:$T=Arkusz2!Q$1,1,0)</f>
        <v>0</v>
      </c>
      <c r="R2866">
        <f>IF(Arkusz1!$O:$O=Arkusz2!R$1,1,0)</f>
        <v>0</v>
      </c>
      <c r="S2866" s="17">
        <f t="shared" si="68"/>
        <v>3.2071413573108588E-2</v>
      </c>
    </row>
    <row r="2867" spans="1:19">
      <c r="A2867">
        <f>Arkusz1!B2867</f>
        <v>2866</v>
      </c>
      <c r="B2867">
        <f>IF(Arkusz1!R:R=Arkusz2!B$1,1,0)</f>
        <v>0</v>
      </c>
      <c r="C2867">
        <f>IF(Arkusz1!$Q:$Q=Arkusz2!C$1,1,0)</f>
        <v>0</v>
      </c>
      <c r="D2867">
        <f>IF(Arkusz1!$Q:$Q=Arkusz2!D$1,1,0)</f>
        <v>0</v>
      </c>
      <c r="E2867">
        <f>IF(Arkusz1!$Q:$Q=Arkusz2!E$1,1,0)</f>
        <v>0</v>
      </c>
      <c r="F2867">
        <f>IF(Arkusz1!$Q:$Q=Arkusz2!F$1,1,0)</f>
        <v>0</v>
      </c>
      <c r="G2867">
        <f>IF(Arkusz1!$Q:$Q=Arkusz2!G$1,1,0)</f>
        <v>0</v>
      </c>
      <c r="H2867">
        <f>IF(Arkusz1!$Q:$Q=Arkusz2!H$1,1,0)</f>
        <v>1</v>
      </c>
      <c r="I2867">
        <f>IF(Arkusz1!$Q:$Q=Arkusz2!I$1,1,0)</f>
        <v>0</v>
      </c>
      <c r="J2867">
        <f>IF(Arkusz1!$Q:$Q=Arkusz2!J$1,1,0)</f>
        <v>0</v>
      </c>
      <c r="K2867">
        <f>IF(Arkusz1!$M:$M=Arkusz2!K$1,1,0)</f>
        <v>0</v>
      </c>
      <c r="L2867">
        <f>IF(Arkusz1!$M:$M=Arkusz2!L$1,1,0)</f>
        <v>0</v>
      </c>
      <c r="M2867">
        <f>IF(Arkusz1!$P:$P="",0,1)</f>
        <v>1</v>
      </c>
      <c r="N2867">
        <f>IF(Arkusz1!$S:$S=Arkusz2!N$1,1,0)</f>
        <v>0</v>
      </c>
      <c r="O2867">
        <f>IF(Arkusz1!$T:$T=Arkusz2!O$1,1,0)</f>
        <v>0</v>
      </c>
      <c r="P2867">
        <f>IF(Arkusz1!$T:$T=Arkusz2!P$1,1,0)</f>
        <v>0</v>
      </c>
      <c r="Q2867">
        <f>IF(Arkusz1!$T:$T=Arkusz2!Q$1,1,0)</f>
        <v>0</v>
      </c>
      <c r="R2867">
        <f>IF(Arkusz1!$O:$O=Arkusz2!R$1,1,0)</f>
        <v>0</v>
      </c>
      <c r="S2867" s="17">
        <f t="shared" si="68"/>
        <v>0.17298255377116797</v>
      </c>
    </row>
    <row r="2868" spans="1:19">
      <c r="A2868">
        <f>Arkusz1!B2868</f>
        <v>2867</v>
      </c>
      <c r="B2868">
        <f>IF(Arkusz1!R:R=Arkusz2!B$1,1,0)</f>
        <v>0</v>
      </c>
      <c r="C2868">
        <f>IF(Arkusz1!$Q:$Q=Arkusz2!C$1,1,0)</f>
        <v>0</v>
      </c>
      <c r="D2868">
        <f>IF(Arkusz1!$Q:$Q=Arkusz2!D$1,1,0)</f>
        <v>0</v>
      </c>
      <c r="E2868">
        <f>IF(Arkusz1!$Q:$Q=Arkusz2!E$1,1,0)</f>
        <v>0</v>
      </c>
      <c r="F2868">
        <f>IF(Arkusz1!$Q:$Q=Arkusz2!F$1,1,0)</f>
        <v>0</v>
      </c>
      <c r="G2868">
        <f>IF(Arkusz1!$Q:$Q=Arkusz2!G$1,1,0)</f>
        <v>0</v>
      </c>
      <c r="H2868">
        <f>IF(Arkusz1!$Q:$Q=Arkusz2!H$1,1,0)</f>
        <v>1</v>
      </c>
      <c r="I2868">
        <f>IF(Arkusz1!$Q:$Q=Arkusz2!I$1,1,0)</f>
        <v>0</v>
      </c>
      <c r="J2868">
        <f>IF(Arkusz1!$Q:$Q=Arkusz2!J$1,1,0)</f>
        <v>0</v>
      </c>
      <c r="K2868">
        <f>IF(Arkusz1!$M:$M=Arkusz2!K$1,1,0)</f>
        <v>0</v>
      </c>
      <c r="L2868">
        <f>IF(Arkusz1!$M:$M=Arkusz2!L$1,1,0)</f>
        <v>0</v>
      </c>
      <c r="M2868">
        <f>IF(Arkusz1!$P:$P="",0,1)</f>
        <v>0</v>
      </c>
      <c r="N2868">
        <f>IF(Arkusz1!$S:$S=Arkusz2!N$1,1,0)</f>
        <v>0</v>
      </c>
      <c r="O2868">
        <f>IF(Arkusz1!$T:$T=Arkusz2!O$1,1,0)</f>
        <v>0</v>
      </c>
      <c r="P2868">
        <f>IF(Arkusz1!$T:$T=Arkusz2!P$1,1,0)</f>
        <v>0</v>
      </c>
      <c r="Q2868">
        <f>IF(Arkusz1!$T:$T=Arkusz2!Q$1,1,0)</f>
        <v>0</v>
      </c>
      <c r="R2868">
        <f>IF(Arkusz1!$O:$O=Arkusz2!R$1,1,0)</f>
        <v>1</v>
      </c>
      <c r="S2868" s="17">
        <f t="shared" si="68"/>
        <v>0.18406554276601864</v>
      </c>
    </row>
    <row r="2869" spans="1:19">
      <c r="A2869">
        <f>Arkusz1!B2869</f>
        <v>2868</v>
      </c>
      <c r="B2869">
        <f>IF(Arkusz1!R:R=Arkusz2!B$1,1,0)</f>
        <v>0</v>
      </c>
      <c r="C2869">
        <f>IF(Arkusz1!$Q:$Q=Arkusz2!C$1,1,0)</f>
        <v>0</v>
      </c>
      <c r="D2869">
        <f>IF(Arkusz1!$Q:$Q=Arkusz2!D$1,1,0)</f>
        <v>0</v>
      </c>
      <c r="E2869">
        <f>IF(Arkusz1!$Q:$Q=Arkusz2!E$1,1,0)</f>
        <v>0</v>
      </c>
      <c r="F2869">
        <f>IF(Arkusz1!$Q:$Q=Arkusz2!F$1,1,0)</f>
        <v>0</v>
      </c>
      <c r="G2869">
        <f>IF(Arkusz1!$Q:$Q=Arkusz2!G$1,1,0)</f>
        <v>0</v>
      </c>
      <c r="H2869">
        <f>IF(Arkusz1!$Q:$Q=Arkusz2!H$1,1,0)</f>
        <v>0</v>
      </c>
      <c r="I2869">
        <f>IF(Arkusz1!$Q:$Q=Arkusz2!I$1,1,0)</f>
        <v>0</v>
      </c>
      <c r="J2869">
        <f>IF(Arkusz1!$Q:$Q=Arkusz2!J$1,1,0)</f>
        <v>1</v>
      </c>
      <c r="K2869">
        <f>IF(Arkusz1!$M:$M=Arkusz2!K$1,1,0)</f>
        <v>0</v>
      </c>
      <c r="L2869">
        <f>IF(Arkusz1!$M:$M=Arkusz2!L$1,1,0)</f>
        <v>0</v>
      </c>
      <c r="M2869">
        <f>IF(Arkusz1!$P:$P="",0,1)</f>
        <v>1</v>
      </c>
      <c r="N2869">
        <f>IF(Arkusz1!$S:$S=Arkusz2!N$1,1,0)</f>
        <v>0</v>
      </c>
      <c r="O2869">
        <f>IF(Arkusz1!$T:$T=Arkusz2!O$1,1,0)</f>
        <v>0</v>
      </c>
      <c r="P2869">
        <f>IF(Arkusz1!$T:$T=Arkusz2!P$1,1,0)</f>
        <v>0</v>
      </c>
      <c r="Q2869">
        <f>IF(Arkusz1!$T:$T=Arkusz2!Q$1,1,0)</f>
        <v>0</v>
      </c>
      <c r="R2869">
        <f>IF(Arkusz1!$O:$O=Arkusz2!R$1,1,0)</f>
        <v>0</v>
      </c>
      <c r="S2869" s="17">
        <f t="shared" si="68"/>
        <v>3.2071413573108588E-2</v>
      </c>
    </row>
    <row r="2870" spans="1:19">
      <c r="A2870">
        <f>Arkusz1!B2870</f>
        <v>2869</v>
      </c>
      <c r="B2870">
        <f>IF(Arkusz1!R:R=Arkusz2!B$1,1,0)</f>
        <v>0</v>
      </c>
      <c r="C2870">
        <f>IF(Arkusz1!$Q:$Q=Arkusz2!C$1,1,0)</f>
        <v>0</v>
      </c>
      <c r="D2870">
        <f>IF(Arkusz1!$Q:$Q=Arkusz2!D$1,1,0)</f>
        <v>0</v>
      </c>
      <c r="E2870">
        <f>IF(Arkusz1!$Q:$Q=Arkusz2!E$1,1,0)</f>
        <v>0</v>
      </c>
      <c r="F2870">
        <f>IF(Arkusz1!$Q:$Q=Arkusz2!F$1,1,0)</f>
        <v>0</v>
      </c>
      <c r="G2870">
        <f>IF(Arkusz1!$Q:$Q=Arkusz2!G$1,1,0)</f>
        <v>0</v>
      </c>
      <c r="H2870">
        <f>IF(Arkusz1!$Q:$Q=Arkusz2!H$1,1,0)</f>
        <v>0</v>
      </c>
      <c r="I2870">
        <f>IF(Arkusz1!$Q:$Q=Arkusz2!I$1,1,0)</f>
        <v>0</v>
      </c>
      <c r="J2870">
        <f>IF(Arkusz1!$Q:$Q=Arkusz2!J$1,1,0)</f>
        <v>1</v>
      </c>
      <c r="K2870">
        <f>IF(Arkusz1!$M:$M=Arkusz2!K$1,1,0)</f>
        <v>0</v>
      </c>
      <c r="L2870">
        <f>IF(Arkusz1!$M:$M=Arkusz2!L$1,1,0)</f>
        <v>0</v>
      </c>
      <c r="M2870">
        <f>IF(Arkusz1!$P:$P="",0,1)</f>
        <v>1</v>
      </c>
      <c r="N2870">
        <f>IF(Arkusz1!$S:$S=Arkusz2!N$1,1,0)</f>
        <v>0</v>
      </c>
      <c r="O2870">
        <f>IF(Arkusz1!$T:$T=Arkusz2!O$1,1,0)</f>
        <v>0</v>
      </c>
      <c r="P2870">
        <f>IF(Arkusz1!$T:$T=Arkusz2!P$1,1,0)</f>
        <v>0</v>
      </c>
      <c r="Q2870">
        <f>IF(Arkusz1!$T:$T=Arkusz2!Q$1,1,0)</f>
        <v>0</v>
      </c>
      <c r="R2870">
        <f>IF(Arkusz1!$O:$O=Arkusz2!R$1,1,0)</f>
        <v>0</v>
      </c>
      <c r="S2870" s="17">
        <f t="shared" si="68"/>
        <v>3.2071413573108588E-2</v>
      </c>
    </row>
    <row r="2871" spans="1:19">
      <c r="A2871">
        <f>Arkusz1!B2871</f>
        <v>2870</v>
      </c>
      <c r="B2871">
        <f>IF(Arkusz1!R:R=Arkusz2!B$1,1,0)</f>
        <v>0</v>
      </c>
      <c r="C2871">
        <f>IF(Arkusz1!$Q:$Q=Arkusz2!C$1,1,0)</f>
        <v>0</v>
      </c>
      <c r="D2871">
        <f>IF(Arkusz1!$Q:$Q=Arkusz2!D$1,1,0)</f>
        <v>0</v>
      </c>
      <c r="E2871">
        <f>IF(Arkusz1!$Q:$Q=Arkusz2!E$1,1,0)</f>
        <v>0</v>
      </c>
      <c r="F2871">
        <f>IF(Arkusz1!$Q:$Q=Arkusz2!F$1,1,0)</f>
        <v>0</v>
      </c>
      <c r="G2871">
        <f>IF(Arkusz1!$Q:$Q=Arkusz2!G$1,1,0)</f>
        <v>0</v>
      </c>
      <c r="H2871">
        <f>IF(Arkusz1!$Q:$Q=Arkusz2!H$1,1,0)</f>
        <v>0</v>
      </c>
      <c r="I2871">
        <f>IF(Arkusz1!$Q:$Q=Arkusz2!I$1,1,0)</f>
        <v>0</v>
      </c>
      <c r="J2871">
        <f>IF(Arkusz1!$Q:$Q=Arkusz2!J$1,1,0)</f>
        <v>1</v>
      </c>
      <c r="K2871">
        <f>IF(Arkusz1!$M:$M=Arkusz2!K$1,1,0)</f>
        <v>0</v>
      </c>
      <c r="L2871">
        <f>IF(Arkusz1!$M:$M=Arkusz2!L$1,1,0)</f>
        <v>0</v>
      </c>
      <c r="M2871">
        <f>IF(Arkusz1!$P:$P="",0,1)</f>
        <v>0</v>
      </c>
      <c r="N2871">
        <f>IF(Arkusz1!$S:$S=Arkusz2!N$1,1,0)</f>
        <v>0</v>
      </c>
      <c r="O2871">
        <f>IF(Arkusz1!$T:$T=Arkusz2!O$1,1,0)</f>
        <v>0</v>
      </c>
      <c r="P2871">
        <f>IF(Arkusz1!$T:$T=Arkusz2!P$1,1,0)</f>
        <v>0</v>
      </c>
      <c r="Q2871">
        <f>IF(Arkusz1!$T:$T=Arkusz2!Q$1,1,0)</f>
        <v>0</v>
      </c>
      <c r="R2871">
        <f>IF(Arkusz1!$O:$O=Arkusz2!R$1,1,0)</f>
        <v>0</v>
      </c>
      <c r="S2871" s="17">
        <f t="shared" si="68"/>
        <v>3.4502880732867523E-2</v>
      </c>
    </row>
    <row r="2872" spans="1:19">
      <c r="A2872">
        <f>Arkusz1!B2872</f>
        <v>2871</v>
      </c>
      <c r="B2872">
        <f>IF(Arkusz1!R:R=Arkusz2!B$1,1,0)</f>
        <v>0</v>
      </c>
      <c r="C2872">
        <f>IF(Arkusz1!$Q:$Q=Arkusz2!C$1,1,0)</f>
        <v>0</v>
      </c>
      <c r="D2872">
        <f>IF(Arkusz1!$Q:$Q=Arkusz2!D$1,1,0)</f>
        <v>0</v>
      </c>
      <c r="E2872">
        <f>IF(Arkusz1!$Q:$Q=Arkusz2!E$1,1,0)</f>
        <v>0</v>
      </c>
      <c r="F2872">
        <f>IF(Arkusz1!$Q:$Q=Arkusz2!F$1,1,0)</f>
        <v>0</v>
      </c>
      <c r="G2872">
        <f>IF(Arkusz1!$Q:$Q=Arkusz2!G$1,1,0)</f>
        <v>0</v>
      </c>
      <c r="H2872">
        <f>IF(Arkusz1!$Q:$Q=Arkusz2!H$1,1,0)</f>
        <v>1</v>
      </c>
      <c r="I2872">
        <f>IF(Arkusz1!$Q:$Q=Arkusz2!I$1,1,0)</f>
        <v>0</v>
      </c>
      <c r="J2872">
        <f>IF(Arkusz1!$Q:$Q=Arkusz2!J$1,1,0)</f>
        <v>0</v>
      </c>
      <c r="K2872">
        <f>IF(Arkusz1!$M:$M=Arkusz2!K$1,1,0)</f>
        <v>0</v>
      </c>
      <c r="L2872">
        <f>IF(Arkusz1!$M:$M=Arkusz2!L$1,1,0)</f>
        <v>0</v>
      </c>
      <c r="M2872">
        <f>IF(Arkusz1!$P:$P="",0,1)</f>
        <v>1</v>
      </c>
      <c r="N2872">
        <f>IF(Arkusz1!$S:$S=Arkusz2!N$1,1,0)</f>
        <v>0</v>
      </c>
      <c r="O2872">
        <f>IF(Arkusz1!$T:$T=Arkusz2!O$1,1,0)</f>
        <v>0</v>
      </c>
      <c r="P2872">
        <f>IF(Arkusz1!$T:$T=Arkusz2!P$1,1,0)</f>
        <v>0</v>
      </c>
      <c r="Q2872">
        <f>IF(Arkusz1!$T:$T=Arkusz2!Q$1,1,0)</f>
        <v>0</v>
      </c>
      <c r="R2872">
        <f>IF(Arkusz1!$O:$O=Arkusz2!R$1,1,0)</f>
        <v>1</v>
      </c>
      <c r="S2872" s="17">
        <f t="shared" si="68"/>
        <v>0.17298255377116797</v>
      </c>
    </row>
    <row r="2873" spans="1:19">
      <c r="A2873">
        <f>Arkusz1!B2873</f>
        <v>2872</v>
      </c>
      <c r="B2873">
        <f>IF(Arkusz1!R:R=Arkusz2!B$1,1,0)</f>
        <v>0</v>
      </c>
      <c r="C2873">
        <f>IF(Arkusz1!$Q:$Q=Arkusz2!C$1,1,0)</f>
        <v>0</v>
      </c>
      <c r="D2873">
        <f>IF(Arkusz1!$Q:$Q=Arkusz2!D$1,1,0)</f>
        <v>0</v>
      </c>
      <c r="E2873">
        <f>IF(Arkusz1!$Q:$Q=Arkusz2!E$1,1,0)</f>
        <v>0</v>
      </c>
      <c r="F2873">
        <f>IF(Arkusz1!$Q:$Q=Arkusz2!F$1,1,0)</f>
        <v>0</v>
      </c>
      <c r="G2873">
        <f>IF(Arkusz1!$Q:$Q=Arkusz2!G$1,1,0)</f>
        <v>0</v>
      </c>
      <c r="H2873">
        <f>IF(Arkusz1!$Q:$Q=Arkusz2!H$1,1,0)</f>
        <v>0</v>
      </c>
      <c r="I2873">
        <f>IF(Arkusz1!$Q:$Q=Arkusz2!I$1,1,0)</f>
        <v>0</v>
      </c>
      <c r="J2873">
        <f>IF(Arkusz1!$Q:$Q=Arkusz2!J$1,1,0)</f>
        <v>1</v>
      </c>
      <c r="K2873">
        <f>IF(Arkusz1!$M:$M=Arkusz2!K$1,1,0)</f>
        <v>0</v>
      </c>
      <c r="L2873">
        <f>IF(Arkusz1!$M:$M=Arkusz2!L$1,1,0)</f>
        <v>0</v>
      </c>
      <c r="M2873">
        <f>IF(Arkusz1!$P:$P="",0,1)</f>
        <v>0</v>
      </c>
      <c r="N2873">
        <f>IF(Arkusz1!$S:$S=Arkusz2!N$1,1,0)</f>
        <v>1</v>
      </c>
      <c r="O2873">
        <f>IF(Arkusz1!$T:$T=Arkusz2!O$1,1,0)</f>
        <v>0</v>
      </c>
      <c r="P2873">
        <f>IF(Arkusz1!$T:$T=Arkusz2!P$1,1,0)</f>
        <v>0</v>
      </c>
      <c r="Q2873">
        <f>IF(Arkusz1!$T:$T=Arkusz2!Q$1,1,0)</f>
        <v>0</v>
      </c>
      <c r="R2873">
        <f>IF(Arkusz1!$O:$O=Arkusz2!R$1,1,0)</f>
        <v>0</v>
      </c>
      <c r="S2873" s="17">
        <f t="shared" si="68"/>
        <v>6.0950324382530965E-2</v>
      </c>
    </row>
    <row r="2874" spans="1:19">
      <c r="A2874">
        <f>Arkusz1!B2874</f>
        <v>2873</v>
      </c>
      <c r="B2874">
        <f>IF(Arkusz1!R:R=Arkusz2!B$1,1,0)</f>
        <v>0</v>
      </c>
      <c r="C2874">
        <f>IF(Arkusz1!$Q:$Q=Arkusz2!C$1,1,0)</f>
        <v>0</v>
      </c>
      <c r="D2874">
        <f>IF(Arkusz1!$Q:$Q=Arkusz2!D$1,1,0)</f>
        <v>0</v>
      </c>
      <c r="E2874">
        <f>IF(Arkusz1!$Q:$Q=Arkusz2!E$1,1,0)</f>
        <v>0</v>
      </c>
      <c r="F2874">
        <f>IF(Arkusz1!$Q:$Q=Arkusz2!F$1,1,0)</f>
        <v>0</v>
      </c>
      <c r="G2874">
        <f>IF(Arkusz1!$Q:$Q=Arkusz2!G$1,1,0)</f>
        <v>1</v>
      </c>
      <c r="H2874">
        <f>IF(Arkusz1!$Q:$Q=Arkusz2!H$1,1,0)</f>
        <v>0</v>
      </c>
      <c r="I2874">
        <f>IF(Arkusz1!$Q:$Q=Arkusz2!I$1,1,0)</f>
        <v>0</v>
      </c>
      <c r="J2874">
        <f>IF(Arkusz1!$Q:$Q=Arkusz2!J$1,1,0)</f>
        <v>0</v>
      </c>
      <c r="K2874">
        <f>IF(Arkusz1!$M:$M=Arkusz2!K$1,1,0)</f>
        <v>0</v>
      </c>
      <c r="L2874">
        <f>IF(Arkusz1!$M:$M=Arkusz2!L$1,1,0)</f>
        <v>0</v>
      </c>
      <c r="M2874">
        <f>IF(Arkusz1!$P:$P="",0,1)</f>
        <v>0</v>
      </c>
      <c r="N2874">
        <f>IF(Arkusz1!$S:$S=Arkusz2!N$1,1,0)</f>
        <v>0</v>
      </c>
      <c r="O2874">
        <f>IF(Arkusz1!$T:$T=Arkusz2!O$1,1,0)</f>
        <v>0</v>
      </c>
      <c r="P2874">
        <f>IF(Arkusz1!$T:$T=Arkusz2!P$1,1,0)</f>
        <v>0</v>
      </c>
      <c r="Q2874">
        <f>IF(Arkusz1!$T:$T=Arkusz2!Q$1,1,0)</f>
        <v>0</v>
      </c>
      <c r="R2874">
        <f>IF(Arkusz1!$O:$O=Arkusz2!R$1,1,0)</f>
        <v>0</v>
      </c>
      <c r="S2874" s="17">
        <f t="shared" si="68"/>
        <v>6.1623772780053571E-2</v>
      </c>
    </row>
    <row r="2875" spans="1:19">
      <c r="A2875">
        <f>Arkusz1!B2875</f>
        <v>2874</v>
      </c>
      <c r="B2875">
        <f>IF(Arkusz1!R:R=Arkusz2!B$1,1,0)</f>
        <v>0</v>
      </c>
      <c r="C2875">
        <f>IF(Arkusz1!$Q:$Q=Arkusz2!C$1,1,0)</f>
        <v>0</v>
      </c>
      <c r="D2875">
        <f>IF(Arkusz1!$Q:$Q=Arkusz2!D$1,1,0)</f>
        <v>0</v>
      </c>
      <c r="E2875">
        <f>IF(Arkusz1!$Q:$Q=Arkusz2!E$1,1,0)</f>
        <v>0</v>
      </c>
      <c r="F2875">
        <f>IF(Arkusz1!$Q:$Q=Arkusz2!F$1,1,0)</f>
        <v>0</v>
      </c>
      <c r="G2875">
        <f>IF(Arkusz1!$Q:$Q=Arkusz2!G$1,1,0)</f>
        <v>0</v>
      </c>
      <c r="H2875">
        <f>IF(Arkusz1!$Q:$Q=Arkusz2!H$1,1,0)</f>
        <v>0</v>
      </c>
      <c r="I2875">
        <f>IF(Arkusz1!$Q:$Q=Arkusz2!I$1,1,0)</f>
        <v>0</v>
      </c>
      <c r="J2875">
        <f>IF(Arkusz1!$Q:$Q=Arkusz2!J$1,1,0)</f>
        <v>1</v>
      </c>
      <c r="K2875">
        <f>IF(Arkusz1!$M:$M=Arkusz2!K$1,1,0)</f>
        <v>0</v>
      </c>
      <c r="L2875">
        <f>IF(Arkusz1!$M:$M=Arkusz2!L$1,1,0)</f>
        <v>0</v>
      </c>
      <c r="M2875">
        <f>IF(Arkusz1!$P:$P="",0,1)</f>
        <v>1</v>
      </c>
      <c r="N2875">
        <f>IF(Arkusz1!$S:$S=Arkusz2!N$1,1,0)</f>
        <v>0</v>
      </c>
      <c r="O2875">
        <f>IF(Arkusz1!$T:$T=Arkusz2!O$1,1,0)</f>
        <v>0</v>
      </c>
      <c r="P2875">
        <f>IF(Arkusz1!$T:$T=Arkusz2!P$1,1,0)</f>
        <v>0</v>
      </c>
      <c r="Q2875">
        <f>IF(Arkusz1!$T:$T=Arkusz2!Q$1,1,0)</f>
        <v>0</v>
      </c>
      <c r="R2875">
        <f>IF(Arkusz1!$O:$O=Arkusz2!R$1,1,0)</f>
        <v>0</v>
      </c>
      <c r="S2875" s="17">
        <f t="shared" si="68"/>
        <v>3.2071413573108588E-2</v>
      </c>
    </row>
    <row r="2876" spans="1:19">
      <c r="A2876">
        <f>Arkusz1!B2876</f>
        <v>2875</v>
      </c>
      <c r="B2876">
        <f>IF(Arkusz1!R:R=Arkusz2!B$1,1,0)</f>
        <v>0</v>
      </c>
      <c r="C2876">
        <f>IF(Arkusz1!$Q:$Q=Arkusz2!C$1,1,0)</f>
        <v>0</v>
      </c>
      <c r="D2876">
        <f>IF(Arkusz1!$Q:$Q=Arkusz2!D$1,1,0)</f>
        <v>0</v>
      </c>
      <c r="E2876">
        <f>IF(Arkusz1!$Q:$Q=Arkusz2!E$1,1,0)</f>
        <v>0</v>
      </c>
      <c r="F2876">
        <f>IF(Arkusz1!$Q:$Q=Arkusz2!F$1,1,0)</f>
        <v>0</v>
      </c>
      <c r="G2876">
        <f>IF(Arkusz1!$Q:$Q=Arkusz2!G$1,1,0)</f>
        <v>0</v>
      </c>
      <c r="H2876">
        <f>IF(Arkusz1!$Q:$Q=Arkusz2!H$1,1,0)</f>
        <v>0</v>
      </c>
      <c r="I2876">
        <f>IF(Arkusz1!$Q:$Q=Arkusz2!I$1,1,0)</f>
        <v>0</v>
      </c>
      <c r="J2876">
        <f>IF(Arkusz1!$Q:$Q=Arkusz2!J$1,1,0)</f>
        <v>1</v>
      </c>
      <c r="K2876">
        <f>IF(Arkusz1!$M:$M=Arkusz2!K$1,1,0)</f>
        <v>0</v>
      </c>
      <c r="L2876">
        <f>IF(Arkusz1!$M:$M=Arkusz2!L$1,1,0)</f>
        <v>0</v>
      </c>
      <c r="M2876">
        <f>IF(Arkusz1!$P:$P="",0,1)</f>
        <v>1</v>
      </c>
      <c r="N2876">
        <f>IF(Arkusz1!$S:$S=Arkusz2!N$1,1,0)</f>
        <v>0</v>
      </c>
      <c r="O2876">
        <f>IF(Arkusz1!$T:$T=Arkusz2!O$1,1,0)</f>
        <v>0</v>
      </c>
      <c r="P2876">
        <f>IF(Arkusz1!$T:$T=Arkusz2!P$1,1,0)</f>
        <v>0</v>
      </c>
      <c r="Q2876">
        <f>IF(Arkusz1!$T:$T=Arkusz2!Q$1,1,0)</f>
        <v>0</v>
      </c>
      <c r="R2876">
        <f>IF(Arkusz1!$O:$O=Arkusz2!R$1,1,0)</f>
        <v>0</v>
      </c>
      <c r="S2876" s="17">
        <f t="shared" si="68"/>
        <v>3.2071413573108588E-2</v>
      </c>
    </row>
    <row r="2877" spans="1:19">
      <c r="A2877">
        <f>Arkusz1!B2877</f>
        <v>2876</v>
      </c>
      <c r="B2877">
        <f>IF(Arkusz1!R:R=Arkusz2!B$1,1,0)</f>
        <v>0</v>
      </c>
      <c r="C2877">
        <f>IF(Arkusz1!$Q:$Q=Arkusz2!C$1,1,0)</f>
        <v>0</v>
      </c>
      <c r="D2877">
        <f>IF(Arkusz1!$Q:$Q=Arkusz2!D$1,1,0)</f>
        <v>0</v>
      </c>
      <c r="E2877">
        <f>IF(Arkusz1!$Q:$Q=Arkusz2!E$1,1,0)</f>
        <v>0</v>
      </c>
      <c r="F2877">
        <f>IF(Arkusz1!$Q:$Q=Arkusz2!F$1,1,0)</f>
        <v>0</v>
      </c>
      <c r="G2877">
        <f>IF(Arkusz1!$Q:$Q=Arkusz2!G$1,1,0)</f>
        <v>0</v>
      </c>
      <c r="H2877">
        <f>IF(Arkusz1!$Q:$Q=Arkusz2!H$1,1,0)</f>
        <v>1</v>
      </c>
      <c r="I2877">
        <f>IF(Arkusz1!$Q:$Q=Arkusz2!I$1,1,0)</f>
        <v>0</v>
      </c>
      <c r="J2877">
        <f>IF(Arkusz1!$Q:$Q=Arkusz2!J$1,1,0)</f>
        <v>0</v>
      </c>
      <c r="K2877">
        <f>IF(Arkusz1!$M:$M=Arkusz2!K$1,1,0)</f>
        <v>1</v>
      </c>
      <c r="L2877">
        <f>IF(Arkusz1!$M:$M=Arkusz2!L$1,1,0)</f>
        <v>0</v>
      </c>
      <c r="M2877">
        <f>IF(Arkusz1!$P:$P="",0,1)</f>
        <v>0</v>
      </c>
      <c r="N2877">
        <f>IF(Arkusz1!$S:$S=Arkusz2!N$1,1,0)</f>
        <v>0</v>
      </c>
      <c r="O2877">
        <f>IF(Arkusz1!$T:$T=Arkusz2!O$1,1,0)</f>
        <v>0</v>
      </c>
      <c r="P2877">
        <f>IF(Arkusz1!$T:$T=Arkusz2!P$1,1,0)</f>
        <v>0</v>
      </c>
      <c r="Q2877">
        <f>IF(Arkusz1!$T:$T=Arkusz2!Q$1,1,0)</f>
        <v>0</v>
      </c>
      <c r="R2877">
        <f>IF(Arkusz1!$O:$O=Arkusz2!R$1,1,0)</f>
        <v>0</v>
      </c>
      <c r="S2877" s="17">
        <f t="shared" si="68"/>
        <v>0.10874596335296789</v>
      </c>
    </row>
    <row r="2878" spans="1:19">
      <c r="A2878">
        <f>Arkusz1!B2878</f>
        <v>2877</v>
      </c>
      <c r="B2878">
        <f>IF(Arkusz1!R:R=Arkusz2!B$1,1,0)</f>
        <v>0</v>
      </c>
      <c r="C2878">
        <f>IF(Arkusz1!$Q:$Q=Arkusz2!C$1,1,0)</f>
        <v>0</v>
      </c>
      <c r="D2878">
        <f>IF(Arkusz1!$Q:$Q=Arkusz2!D$1,1,0)</f>
        <v>0</v>
      </c>
      <c r="E2878">
        <f>IF(Arkusz1!$Q:$Q=Arkusz2!E$1,1,0)</f>
        <v>0</v>
      </c>
      <c r="F2878">
        <f>IF(Arkusz1!$Q:$Q=Arkusz2!F$1,1,0)</f>
        <v>0</v>
      </c>
      <c r="G2878">
        <f>IF(Arkusz1!$Q:$Q=Arkusz2!G$1,1,0)</f>
        <v>0</v>
      </c>
      <c r="H2878">
        <f>IF(Arkusz1!$Q:$Q=Arkusz2!H$1,1,0)</f>
        <v>1</v>
      </c>
      <c r="I2878">
        <f>IF(Arkusz1!$Q:$Q=Arkusz2!I$1,1,0)</f>
        <v>0</v>
      </c>
      <c r="J2878">
        <f>IF(Arkusz1!$Q:$Q=Arkusz2!J$1,1,0)</f>
        <v>0</v>
      </c>
      <c r="K2878">
        <f>IF(Arkusz1!$M:$M=Arkusz2!K$1,1,0)</f>
        <v>0</v>
      </c>
      <c r="L2878">
        <f>IF(Arkusz1!$M:$M=Arkusz2!L$1,1,0)</f>
        <v>0</v>
      </c>
      <c r="M2878">
        <f>IF(Arkusz1!$P:$P="",0,1)</f>
        <v>1</v>
      </c>
      <c r="N2878">
        <f>IF(Arkusz1!$S:$S=Arkusz2!N$1,1,0)</f>
        <v>0</v>
      </c>
      <c r="O2878">
        <f>IF(Arkusz1!$T:$T=Arkusz2!O$1,1,0)</f>
        <v>0</v>
      </c>
      <c r="P2878">
        <f>IF(Arkusz1!$T:$T=Arkusz2!P$1,1,0)</f>
        <v>0</v>
      </c>
      <c r="Q2878">
        <f>IF(Arkusz1!$T:$T=Arkusz2!Q$1,1,0)</f>
        <v>0</v>
      </c>
      <c r="R2878">
        <f>IF(Arkusz1!$O:$O=Arkusz2!R$1,1,0)</f>
        <v>0</v>
      </c>
      <c r="S2878" s="17">
        <f t="shared" si="68"/>
        <v>0.17298255377116797</v>
      </c>
    </row>
    <row r="2879" spans="1:19">
      <c r="A2879">
        <f>Arkusz1!B2879</f>
        <v>2878</v>
      </c>
      <c r="B2879">
        <f>IF(Arkusz1!R:R=Arkusz2!B$1,1,0)</f>
        <v>0</v>
      </c>
      <c r="C2879">
        <f>IF(Arkusz1!$Q:$Q=Arkusz2!C$1,1,0)</f>
        <v>0</v>
      </c>
      <c r="D2879">
        <f>IF(Arkusz1!$Q:$Q=Arkusz2!D$1,1,0)</f>
        <v>0</v>
      </c>
      <c r="E2879">
        <f>IF(Arkusz1!$Q:$Q=Arkusz2!E$1,1,0)</f>
        <v>0</v>
      </c>
      <c r="F2879">
        <f>IF(Arkusz1!$Q:$Q=Arkusz2!F$1,1,0)</f>
        <v>0</v>
      </c>
      <c r="G2879">
        <f>IF(Arkusz1!$Q:$Q=Arkusz2!G$1,1,0)</f>
        <v>0</v>
      </c>
      <c r="H2879">
        <f>IF(Arkusz1!$Q:$Q=Arkusz2!H$1,1,0)</f>
        <v>0</v>
      </c>
      <c r="I2879">
        <f>IF(Arkusz1!$Q:$Q=Arkusz2!I$1,1,0)</f>
        <v>0</v>
      </c>
      <c r="J2879">
        <f>IF(Arkusz1!$Q:$Q=Arkusz2!J$1,1,0)</f>
        <v>1</v>
      </c>
      <c r="K2879">
        <f>IF(Arkusz1!$M:$M=Arkusz2!K$1,1,0)</f>
        <v>0</v>
      </c>
      <c r="L2879">
        <f>IF(Arkusz1!$M:$M=Arkusz2!L$1,1,0)</f>
        <v>0</v>
      </c>
      <c r="M2879">
        <f>IF(Arkusz1!$P:$P="",0,1)</f>
        <v>1</v>
      </c>
      <c r="N2879">
        <f>IF(Arkusz1!$S:$S=Arkusz2!N$1,1,0)</f>
        <v>0</v>
      </c>
      <c r="O2879">
        <f>IF(Arkusz1!$T:$T=Arkusz2!O$1,1,0)</f>
        <v>0</v>
      </c>
      <c r="P2879">
        <f>IF(Arkusz1!$T:$T=Arkusz2!P$1,1,0)</f>
        <v>0</v>
      </c>
      <c r="Q2879">
        <f>IF(Arkusz1!$T:$T=Arkusz2!Q$1,1,0)</f>
        <v>0</v>
      </c>
      <c r="R2879">
        <f>IF(Arkusz1!$O:$O=Arkusz2!R$1,1,0)</f>
        <v>0</v>
      </c>
      <c r="S2879" s="17">
        <f t="shared" si="68"/>
        <v>3.2071413573108588E-2</v>
      </c>
    </row>
    <row r="2880" spans="1:19">
      <c r="A2880">
        <f>Arkusz1!B2880</f>
        <v>2879</v>
      </c>
      <c r="B2880">
        <f>IF(Arkusz1!R:R=Arkusz2!B$1,1,0)</f>
        <v>0</v>
      </c>
      <c r="C2880">
        <f>IF(Arkusz1!$Q:$Q=Arkusz2!C$1,1,0)</f>
        <v>0</v>
      </c>
      <c r="D2880">
        <f>IF(Arkusz1!$Q:$Q=Arkusz2!D$1,1,0)</f>
        <v>0</v>
      </c>
      <c r="E2880">
        <f>IF(Arkusz1!$Q:$Q=Arkusz2!E$1,1,0)</f>
        <v>0</v>
      </c>
      <c r="F2880">
        <f>IF(Arkusz1!$Q:$Q=Arkusz2!F$1,1,0)</f>
        <v>0</v>
      </c>
      <c r="G2880">
        <f>IF(Arkusz1!$Q:$Q=Arkusz2!G$1,1,0)</f>
        <v>0</v>
      </c>
      <c r="H2880">
        <f>IF(Arkusz1!$Q:$Q=Arkusz2!H$1,1,0)</f>
        <v>1</v>
      </c>
      <c r="I2880">
        <f>IF(Arkusz1!$Q:$Q=Arkusz2!I$1,1,0)</f>
        <v>0</v>
      </c>
      <c r="J2880">
        <f>IF(Arkusz1!$Q:$Q=Arkusz2!J$1,1,0)</f>
        <v>0</v>
      </c>
      <c r="K2880">
        <f>IF(Arkusz1!$M:$M=Arkusz2!K$1,1,0)</f>
        <v>0</v>
      </c>
      <c r="L2880">
        <f>IF(Arkusz1!$M:$M=Arkusz2!L$1,1,0)</f>
        <v>0</v>
      </c>
      <c r="M2880">
        <f>IF(Arkusz1!$P:$P="",0,1)</f>
        <v>1</v>
      </c>
      <c r="N2880">
        <f>IF(Arkusz1!$S:$S=Arkusz2!N$1,1,0)</f>
        <v>0</v>
      </c>
      <c r="O2880">
        <f>IF(Arkusz1!$T:$T=Arkusz2!O$1,1,0)</f>
        <v>0</v>
      </c>
      <c r="P2880">
        <f>IF(Arkusz1!$T:$T=Arkusz2!P$1,1,0)</f>
        <v>0</v>
      </c>
      <c r="Q2880">
        <f>IF(Arkusz1!$T:$T=Arkusz2!Q$1,1,0)</f>
        <v>0</v>
      </c>
      <c r="R2880">
        <f>IF(Arkusz1!$O:$O=Arkusz2!R$1,1,0)</f>
        <v>1</v>
      </c>
      <c r="S2880" s="17">
        <f t="shared" si="68"/>
        <v>0.17298255377116797</v>
      </c>
    </row>
    <row r="2881" spans="1:19">
      <c r="A2881">
        <f>Arkusz1!B2881</f>
        <v>2880</v>
      </c>
      <c r="B2881">
        <f>IF(Arkusz1!R:R=Arkusz2!B$1,1,0)</f>
        <v>0</v>
      </c>
      <c r="C2881">
        <f>IF(Arkusz1!$Q:$Q=Arkusz2!C$1,1,0)</f>
        <v>0</v>
      </c>
      <c r="D2881">
        <f>IF(Arkusz1!$Q:$Q=Arkusz2!D$1,1,0)</f>
        <v>1</v>
      </c>
      <c r="E2881">
        <f>IF(Arkusz1!$Q:$Q=Arkusz2!E$1,1,0)</f>
        <v>0</v>
      </c>
      <c r="F2881">
        <f>IF(Arkusz1!$Q:$Q=Arkusz2!F$1,1,0)</f>
        <v>0</v>
      </c>
      <c r="G2881">
        <f>IF(Arkusz1!$Q:$Q=Arkusz2!G$1,1,0)</f>
        <v>0</v>
      </c>
      <c r="H2881">
        <f>IF(Arkusz1!$Q:$Q=Arkusz2!H$1,1,0)</f>
        <v>0</v>
      </c>
      <c r="I2881">
        <f>IF(Arkusz1!$Q:$Q=Arkusz2!I$1,1,0)</f>
        <v>0</v>
      </c>
      <c r="J2881">
        <f>IF(Arkusz1!$Q:$Q=Arkusz2!J$1,1,0)</f>
        <v>0</v>
      </c>
      <c r="K2881">
        <f>IF(Arkusz1!$M:$M=Arkusz2!K$1,1,0)</f>
        <v>0</v>
      </c>
      <c r="L2881">
        <f>IF(Arkusz1!$M:$M=Arkusz2!L$1,1,0)</f>
        <v>0</v>
      </c>
      <c r="M2881">
        <f>IF(Arkusz1!$P:$P="",0,1)</f>
        <v>1</v>
      </c>
      <c r="N2881">
        <f>IF(Arkusz1!$S:$S=Arkusz2!N$1,1,0)</f>
        <v>0</v>
      </c>
      <c r="O2881">
        <f>IF(Arkusz1!$T:$T=Arkusz2!O$1,1,0)</f>
        <v>0</v>
      </c>
      <c r="P2881">
        <f>IF(Arkusz1!$T:$T=Arkusz2!P$1,1,0)</f>
        <v>0</v>
      </c>
      <c r="Q2881">
        <f>IF(Arkusz1!$T:$T=Arkusz2!Q$1,1,0)</f>
        <v>0</v>
      </c>
      <c r="R2881">
        <f>IF(Arkusz1!$O:$O=Arkusz2!R$1,1,0)</f>
        <v>0</v>
      </c>
      <c r="S2881" s="17">
        <f t="shared" si="68"/>
        <v>0.24668936063690783</v>
      </c>
    </row>
    <row r="2882" spans="1:19">
      <c r="A2882">
        <f>Arkusz1!B2882</f>
        <v>2881</v>
      </c>
      <c r="B2882">
        <f>IF(Arkusz1!R:R=Arkusz2!B$1,1,0)</f>
        <v>0</v>
      </c>
      <c r="C2882">
        <f>IF(Arkusz1!$Q:$Q=Arkusz2!C$1,1,0)</f>
        <v>0</v>
      </c>
      <c r="D2882">
        <f>IF(Arkusz1!$Q:$Q=Arkusz2!D$1,1,0)</f>
        <v>0</v>
      </c>
      <c r="E2882">
        <f>IF(Arkusz1!$Q:$Q=Arkusz2!E$1,1,0)</f>
        <v>0</v>
      </c>
      <c r="F2882">
        <f>IF(Arkusz1!$Q:$Q=Arkusz2!F$1,1,0)</f>
        <v>0</v>
      </c>
      <c r="G2882">
        <f>IF(Arkusz1!$Q:$Q=Arkusz2!G$1,1,0)</f>
        <v>0</v>
      </c>
      <c r="H2882">
        <f>IF(Arkusz1!$Q:$Q=Arkusz2!H$1,1,0)</f>
        <v>1</v>
      </c>
      <c r="I2882">
        <f>IF(Arkusz1!$Q:$Q=Arkusz2!I$1,1,0)</f>
        <v>0</v>
      </c>
      <c r="J2882">
        <f>IF(Arkusz1!$Q:$Q=Arkusz2!J$1,1,0)</f>
        <v>0</v>
      </c>
      <c r="K2882">
        <f>IF(Arkusz1!$M:$M=Arkusz2!K$1,1,0)</f>
        <v>0</v>
      </c>
      <c r="L2882">
        <f>IF(Arkusz1!$M:$M=Arkusz2!L$1,1,0)</f>
        <v>0</v>
      </c>
      <c r="M2882">
        <f>IF(Arkusz1!$P:$P="",0,1)</f>
        <v>0</v>
      </c>
      <c r="N2882">
        <f>IF(Arkusz1!$S:$S=Arkusz2!N$1,1,0)</f>
        <v>0</v>
      </c>
      <c r="O2882">
        <f>IF(Arkusz1!$T:$T=Arkusz2!O$1,1,0)</f>
        <v>0</v>
      </c>
      <c r="P2882">
        <f>IF(Arkusz1!$T:$T=Arkusz2!P$1,1,0)</f>
        <v>0</v>
      </c>
      <c r="Q2882">
        <f>IF(Arkusz1!$T:$T=Arkusz2!Q$1,1,0)</f>
        <v>0</v>
      </c>
      <c r="R2882">
        <f>IF(Arkusz1!$O:$O=Arkusz2!R$1,1,0)</f>
        <v>0</v>
      </c>
      <c r="S2882" s="17">
        <f t="shared" si="68"/>
        <v>0.18406554276601864</v>
      </c>
    </row>
    <row r="2883" spans="1:19">
      <c r="A2883">
        <f>Arkusz1!B2883</f>
        <v>2882</v>
      </c>
      <c r="B2883">
        <f>IF(Arkusz1!R:R=Arkusz2!B$1,1,0)</f>
        <v>0</v>
      </c>
      <c r="C2883">
        <f>IF(Arkusz1!$Q:$Q=Arkusz2!C$1,1,0)</f>
        <v>0</v>
      </c>
      <c r="D2883">
        <f>IF(Arkusz1!$Q:$Q=Arkusz2!D$1,1,0)</f>
        <v>0</v>
      </c>
      <c r="E2883">
        <f>IF(Arkusz1!$Q:$Q=Arkusz2!E$1,1,0)</f>
        <v>0</v>
      </c>
      <c r="F2883">
        <f>IF(Arkusz1!$Q:$Q=Arkusz2!F$1,1,0)</f>
        <v>0</v>
      </c>
      <c r="G2883">
        <f>IF(Arkusz1!$Q:$Q=Arkusz2!G$1,1,0)</f>
        <v>0</v>
      </c>
      <c r="H2883">
        <f>IF(Arkusz1!$Q:$Q=Arkusz2!H$1,1,0)</f>
        <v>1</v>
      </c>
      <c r="I2883">
        <f>IF(Arkusz1!$Q:$Q=Arkusz2!I$1,1,0)</f>
        <v>0</v>
      </c>
      <c r="J2883">
        <f>IF(Arkusz1!$Q:$Q=Arkusz2!J$1,1,0)</f>
        <v>0</v>
      </c>
      <c r="K2883">
        <f>IF(Arkusz1!$M:$M=Arkusz2!K$1,1,0)</f>
        <v>1</v>
      </c>
      <c r="L2883">
        <f>IF(Arkusz1!$M:$M=Arkusz2!L$1,1,0)</f>
        <v>0</v>
      </c>
      <c r="M2883">
        <f>IF(Arkusz1!$P:$P="",0,1)</f>
        <v>1</v>
      </c>
      <c r="N2883">
        <f>IF(Arkusz1!$S:$S=Arkusz2!N$1,1,0)</f>
        <v>0</v>
      </c>
      <c r="O2883">
        <f>IF(Arkusz1!$T:$T=Arkusz2!O$1,1,0)</f>
        <v>0</v>
      </c>
      <c r="P2883">
        <f>IF(Arkusz1!$T:$T=Arkusz2!P$1,1,0)</f>
        <v>0</v>
      </c>
      <c r="Q2883">
        <f>IF(Arkusz1!$T:$T=Arkusz2!Q$1,1,0)</f>
        <v>1</v>
      </c>
      <c r="R2883">
        <f>IF(Arkusz1!$O:$O=Arkusz2!R$1,1,0)</f>
        <v>0</v>
      </c>
      <c r="S2883" s="17">
        <f t="shared" ref="S2883:S2946" si="69">1/(1+EXP(-$AV$5-MMULT(B2883:Q2883,$AV$6:$AV$21)))</f>
        <v>0.1094694240700843</v>
      </c>
    </row>
    <row r="2884" spans="1:19">
      <c r="A2884">
        <f>Arkusz1!B2884</f>
        <v>2883</v>
      </c>
      <c r="B2884">
        <f>IF(Arkusz1!R:R=Arkusz2!B$1,1,0)</f>
        <v>0</v>
      </c>
      <c r="C2884">
        <f>IF(Arkusz1!$Q:$Q=Arkusz2!C$1,1,0)</f>
        <v>0</v>
      </c>
      <c r="D2884">
        <f>IF(Arkusz1!$Q:$Q=Arkusz2!D$1,1,0)</f>
        <v>0</v>
      </c>
      <c r="E2884">
        <f>IF(Arkusz1!$Q:$Q=Arkusz2!E$1,1,0)</f>
        <v>0</v>
      </c>
      <c r="F2884">
        <f>IF(Arkusz1!$Q:$Q=Arkusz2!F$1,1,0)</f>
        <v>0</v>
      </c>
      <c r="G2884">
        <f>IF(Arkusz1!$Q:$Q=Arkusz2!G$1,1,0)</f>
        <v>0</v>
      </c>
      <c r="H2884">
        <f>IF(Arkusz1!$Q:$Q=Arkusz2!H$1,1,0)</f>
        <v>0</v>
      </c>
      <c r="I2884">
        <f>IF(Arkusz1!$Q:$Q=Arkusz2!I$1,1,0)</f>
        <v>0</v>
      </c>
      <c r="J2884">
        <f>IF(Arkusz1!$Q:$Q=Arkusz2!J$1,1,0)</f>
        <v>1</v>
      </c>
      <c r="K2884">
        <f>IF(Arkusz1!$M:$M=Arkusz2!K$1,1,0)</f>
        <v>0</v>
      </c>
      <c r="L2884">
        <f>IF(Arkusz1!$M:$M=Arkusz2!L$1,1,0)</f>
        <v>0</v>
      </c>
      <c r="M2884">
        <f>IF(Arkusz1!$P:$P="",0,1)</f>
        <v>1</v>
      </c>
      <c r="N2884">
        <f>IF(Arkusz1!$S:$S=Arkusz2!N$1,1,0)</f>
        <v>0</v>
      </c>
      <c r="O2884">
        <f>IF(Arkusz1!$T:$T=Arkusz2!O$1,1,0)</f>
        <v>0</v>
      </c>
      <c r="P2884">
        <f>IF(Arkusz1!$T:$T=Arkusz2!P$1,1,0)</f>
        <v>0</v>
      </c>
      <c r="Q2884">
        <f>IF(Arkusz1!$T:$T=Arkusz2!Q$1,1,0)</f>
        <v>0</v>
      </c>
      <c r="R2884">
        <f>IF(Arkusz1!$O:$O=Arkusz2!R$1,1,0)</f>
        <v>0</v>
      </c>
      <c r="S2884" s="17">
        <f t="shared" si="69"/>
        <v>3.2071413573108588E-2</v>
      </c>
    </row>
    <row r="2885" spans="1:19">
      <c r="A2885">
        <f>Arkusz1!B2885</f>
        <v>2884</v>
      </c>
      <c r="B2885">
        <f>IF(Arkusz1!R:R=Arkusz2!B$1,1,0)</f>
        <v>0</v>
      </c>
      <c r="C2885">
        <f>IF(Arkusz1!$Q:$Q=Arkusz2!C$1,1,0)</f>
        <v>0</v>
      </c>
      <c r="D2885">
        <f>IF(Arkusz1!$Q:$Q=Arkusz2!D$1,1,0)</f>
        <v>0</v>
      </c>
      <c r="E2885">
        <f>IF(Arkusz1!$Q:$Q=Arkusz2!E$1,1,0)</f>
        <v>0</v>
      </c>
      <c r="F2885">
        <f>IF(Arkusz1!$Q:$Q=Arkusz2!F$1,1,0)</f>
        <v>0</v>
      </c>
      <c r="G2885">
        <f>IF(Arkusz1!$Q:$Q=Arkusz2!G$1,1,0)</f>
        <v>0</v>
      </c>
      <c r="H2885">
        <f>IF(Arkusz1!$Q:$Q=Arkusz2!H$1,1,0)</f>
        <v>1</v>
      </c>
      <c r="I2885">
        <f>IF(Arkusz1!$Q:$Q=Arkusz2!I$1,1,0)</f>
        <v>0</v>
      </c>
      <c r="J2885">
        <f>IF(Arkusz1!$Q:$Q=Arkusz2!J$1,1,0)</f>
        <v>0</v>
      </c>
      <c r="K2885">
        <f>IF(Arkusz1!$M:$M=Arkusz2!K$1,1,0)</f>
        <v>0</v>
      </c>
      <c r="L2885">
        <f>IF(Arkusz1!$M:$M=Arkusz2!L$1,1,0)</f>
        <v>0</v>
      </c>
      <c r="M2885">
        <f>IF(Arkusz1!$P:$P="",0,1)</f>
        <v>1</v>
      </c>
      <c r="N2885">
        <f>IF(Arkusz1!$S:$S=Arkusz2!N$1,1,0)</f>
        <v>0</v>
      </c>
      <c r="O2885">
        <f>IF(Arkusz1!$T:$T=Arkusz2!O$1,1,0)</f>
        <v>0</v>
      </c>
      <c r="P2885">
        <f>IF(Arkusz1!$T:$T=Arkusz2!P$1,1,0)</f>
        <v>0</v>
      </c>
      <c r="Q2885">
        <f>IF(Arkusz1!$T:$T=Arkusz2!Q$1,1,0)</f>
        <v>0</v>
      </c>
      <c r="R2885">
        <f>IF(Arkusz1!$O:$O=Arkusz2!R$1,1,0)</f>
        <v>0</v>
      </c>
      <c r="S2885" s="17">
        <f t="shared" si="69"/>
        <v>0.17298255377116797</v>
      </c>
    </row>
    <row r="2886" spans="1:19">
      <c r="A2886">
        <f>Arkusz1!B2886</f>
        <v>2885</v>
      </c>
      <c r="B2886">
        <f>IF(Arkusz1!R:R=Arkusz2!B$1,1,0)</f>
        <v>0</v>
      </c>
      <c r="C2886">
        <f>IF(Arkusz1!$Q:$Q=Arkusz2!C$1,1,0)</f>
        <v>1</v>
      </c>
      <c r="D2886">
        <f>IF(Arkusz1!$Q:$Q=Arkusz2!D$1,1,0)</f>
        <v>0</v>
      </c>
      <c r="E2886">
        <f>IF(Arkusz1!$Q:$Q=Arkusz2!E$1,1,0)</f>
        <v>0</v>
      </c>
      <c r="F2886">
        <f>IF(Arkusz1!$Q:$Q=Arkusz2!F$1,1,0)</f>
        <v>0</v>
      </c>
      <c r="G2886">
        <f>IF(Arkusz1!$Q:$Q=Arkusz2!G$1,1,0)</f>
        <v>0</v>
      </c>
      <c r="H2886">
        <f>IF(Arkusz1!$Q:$Q=Arkusz2!H$1,1,0)</f>
        <v>0</v>
      </c>
      <c r="I2886">
        <f>IF(Arkusz1!$Q:$Q=Arkusz2!I$1,1,0)</f>
        <v>0</v>
      </c>
      <c r="J2886">
        <f>IF(Arkusz1!$Q:$Q=Arkusz2!J$1,1,0)</f>
        <v>0</v>
      </c>
      <c r="K2886">
        <f>IF(Arkusz1!$M:$M=Arkusz2!K$1,1,0)</f>
        <v>0</v>
      </c>
      <c r="L2886">
        <f>IF(Arkusz1!$M:$M=Arkusz2!L$1,1,0)</f>
        <v>0</v>
      </c>
      <c r="M2886">
        <f>IF(Arkusz1!$P:$P="",0,1)</f>
        <v>0</v>
      </c>
      <c r="N2886">
        <f>IF(Arkusz1!$S:$S=Arkusz2!N$1,1,0)</f>
        <v>0</v>
      </c>
      <c r="O2886">
        <f>IF(Arkusz1!$T:$T=Arkusz2!O$1,1,0)</f>
        <v>0</v>
      </c>
      <c r="P2886">
        <f>IF(Arkusz1!$T:$T=Arkusz2!P$1,1,0)</f>
        <v>0</v>
      </c>
      <c r="Q2886">
        <f>IF(Arkusz1!$T:$T=Arkusz2!Q$1,1,0)</f>
        <v>0</v>
      </c>
      <c r="R2886">
        <f>IF(Arkusz1!$O:$O=Arkusz2!R$1,1,0)</f>
        <v>0</v>
      </c>
      <c r="S2886" s="17">
        <f t="shared" si="69"/>
        <v>0.56557841886809501</v>
      </c>
    </row>
    <row r="2887" spans="1:19">
      <c r="A2887">
        <f>Arkusz1!B2887</f>
        <v>2886</v>
      </c>
      <c r="B2887">
        <f>IF(Arkusz1!R:R=Arkusz2!B$1,1,0)</f>
        <v>0</v>
      </c>
      <c r="C2887">
        <f>IF(Arkusz1!$Q:$Q=Arkusz2!C$1,1,0)</f>
        <v>0</v>
      </c>
      <c r="D2887">
        <f>IF(Arkusz1!$Q:$Q=Arkusz2!D$1,1,0)</f>
        <v>0</v>
      </c>
      <c r="E2887">
        <f>IF(Arkusz1!$Q:$Q=Arkusz2!E$1,1,0)</f>
        <v>0</v>
      </c>
      <c r="F2887">
        <f>IF(Arkusz1!$Q:$Q=Arkusz2!F$1,1,0)</f>
        <v>0</v>
      </c>
      <c r="G2887">
        <f>IF(Arkusz1!$Q:$Q=Arkusz2!G$1,1,0)</f>
        <v>0</v>
      </c>
      <c r="H2887">
        <f>IF(Arkusz1!$Q:$Q=Arkusz2!H$1,1,0)</f>
        <v>0</v>
      </c>
      <c r="I2887">
        <f>IF(Arkusz1!$Q:$Q=Arkusz2!I$1,1,0)</f>
        <v>0</v>
      </c>
      <c r="J2887">
        <f>IF(Arkusz1!$Q:$Q=Arkusz2!J$1,1,0)</f>
        <v>1</v>
      </c>
      <c r="K2887">
        <f>IF(Arkusz1!$M:$M=Arkusz2!K$1,1,0)</f>
        <v>0</v>
      </c>
      <c r="L2887">
        <f>IF(Arkusz1!$M:$M=Arkusz2!L$1,1,0)</f>
        <v>0</v>
      </c>
      <c r="M2887">
        <f>IF(Arkusz1!$P:$P="",0,1)</f>
        <v>1</v>
      </c>
      <c r="N2887">
        <f>IF(Arkusz1!$S:$S=Arkusz2!N$1,1,0)</f>
        <v>0</v>
      </c>
      <c r="O2887">
        <f>IF(Arkusz1!$T:$T=Arkusz2!O$1,1,0)</f>
        <v>0</v>
      </c>
      <c r="P2887">
        <f>IF(Arkusz1!$T:$T=Arkusz2!P$1,1,0)</f>
        <v>0</v>
      </c>
      <c r="Q2887">
        <f>IF(Arkusz1!$T:$T=Arkusz2!Q$1,1,0)</f>
        <v>0</v>
      </c>
      <c r="R2887">
        <f>IF(Arkusz1!$O:$O=Arkusz2!R$1,1,0)</f>
        <v>0</v>
      </c>
      <c r="S2887" s="17">
        <f t="shared" si="69"/>
        <v>3.2071413573108588E-2</v>
      </c>
    </row>
    <row r="2888" spans="1:19">
      <c r="A2888">
        <f>Arkusz1!B2888</f>
        <v>2887</v>
      </c>
      <c r="B2888">
        <f>IF(Arkusz1!R:R=Arkusz2!B$1,1,0)</f>
        <v>0</v>
      </c>
      <c r="C2888">
        <f>IF(Arkusz1!$Q:$Q=Arkusz2!C$1,1,0)</f>
        <v>0</v>
      </c>
      <c r="D2888">
        <f>IF(Arkusz1!$Q:$Q=Arkusz2!D$1,1,0)</f>
        <v>0</v>
      </c>
      <c r="E2888">
        <f>IF(Arkusz1!$Q:$Q=Arkusz2!E$1,1,0)</f>
        <v>0</v>
      </c>
      <c r="F2888">
        <f>IF(Arkusz1!$Q:$Q=Arkusz2!F$1,1,0)</f>
        <v>0</v>
      </c>
      <c r="G2888">
        <f>IF(Arkusz1!$Q:$Q=Arkusz2!G$1,1,0)</f>
        <v>0</v>
      </c>
      <c r="H2888">
        <f>IF(Arkusz1!$Q:$Q=Arkusz2!H$1,1,0)</f>
        <v>0</v>
      </c>
      <c r="I2888">
        <f>IF(Arkusz1!$Q:$Q=Arkusz2!I$1,1,0)</f>
        <v>0</v>
      </c>
      <c r="J2888">
        <f>IF(Arkusz1!$Q:$Q=Arkusz2!J$1,1,0)</f>
        <v>1</v>
      </c>
      <c r="K2888">
        <f>IF(Arkusz1!$M:$M=Arkusz2!K$1,1,0)</f>
        <v>0</v>
      </c>
      <c r="L2888">
        <f>IF(Arkusz1!$M:$M=Arkusz2!L$1,1,0)</f>
        <v>0</v>
      </c>
      <c r="M2888">
        <f>IF(Arkusz1!$P:$P="",0,1)</f>
        <v>1</v>
      </c>
      <c r="N2888">
        <f>IF(Arkusz1!$S:$S=Arkusz2!N$1,1,0)</f>
        <v>0</v>
      </c>
      <c r="O2888">
        <f>IF(Arkusz1!$T:$T=Arkusz2!O$1,1,0)</f>
        <v>0</v>
      </c>
      <c r="P2888">
        <f>IF(Arkusz1!$T:$T=Arkusz2!P$1,1,0)</f>
        <v>0</v>
      </c>
      <c r="Q2888">
        <f>IF(Arkusz1!$T:$T=Arkusz2!Q$1,1,0)</f>
        <v>0</v>
      </c>
      <c r="R2888">
        <f>IF(Arkusz1!$O:$O=Arkusz2!R$1,1,0)</f>
        <v>0</v>
      </c>
      <c r="S2888" s="17">
        <f t="shared" si="69"/>
        <v>3.2071413573108588E-2</v>
      </c>
    </row>
    <row r="2889" spans="1:19">
      <c r="A2889">
        <f>Arkusz1!B2889</f>
        <v>2888</v>
      </c>
      <c r="B2889">
        <f>IF(Arkusz1!R:R=Arkusz2!B$1,1,0)</f>
        <v>0</v>
      </c>
      <c r="C2889">
        <f>IF(Arkusz1!$Q:$Q=Arkusz2!C$1,1,0)</f>
        <v>0</v>
      </c>
      <c r="D2889">
        <f>IF(Arkusz1!$Q:$Q=Arkusz2!D$1,1,0)</f>
        <v>0</v>
      </c>
      <c r="E2889">
        <f>IF(Arkusz1!$Q:$Q=Arkusz2!E$1,1,0)</f>
        <v>0</v>
      </c>
      <c r="F2889">
        <f>IF(Arkusz1!$Q:$Q=Arkusz2!F$1,1,0)</f>
        <v>0</v>
      </c>
      <c r="G2889">
        <f>IF(Arkusz1!$Q:$Q=Arkusz2!G$1,1,0)</f>
        <v>0</v>
      </c>
      <c r="H2889">
        <f>IF(Arkusz1!$Q:$Q=Arkusz2!H$1,1,0)</f>
        <v>0</v>
      </c>
      <c r="I2889">
        <f>IF(Arkusz1!$Q:$Q=Arkusz2!I$1,1,0)</f>
        <v>0</v>
      </c>
      <c r="J2889">
        <f>IF(Arkusz1!$Q:$Q=Arkusz2!J$1,1,0)</f>
        <v>1</v>
      </c>
      <c r="K2889">
        <f>IF(Arkusz1!$M:$M=Arkusz2!K$1,1,0)</f>
        <v>0</v>
      </c>
      <c r="L2889">
        <f>IF(Arkusz1!$M:$M=Arkusz2!L$1,1,0)</f>
        <v>0</v>
      </c>
      <c r="M2889">
        <f>IF(Arkusz1!$P:$P="",0,1)</f>
        <v>1</v>
      </c>
      <c r="N2889">
        <f>IF(Arkusz1!$S:$S=Arkusz2!N$1,1,0)</f>
        <v>0</v>
      </c>
      <c r="O2889">
        <f>IF(Arkusz1!$T:$T=Arkusz2!O$1,1,0)</f>
        <v>0</v>
      </c>
      <c r="P2889">
        <f>IF(Arkusz1!$T:$T=Arkusz2!P$1,1,0)</f>
        <v>0</v>
      </c>
      <c r="Q2889">
        <f>IF(Arkusz1!$T:$T=Arkusz2!Q$1,1,0)</f>
        <v>0</v>
      </c>
      <c r="R2889">
        <f>IF(Arkusz1!$O:$O=Arkusz2!R$1,1,0)</f>
        <v>0</v>
      </c>
      <c r="S2889" s="17">
        <f t="shared" si="69"/>
        <v>3.2071413573108588E-2</v>
      </c>
    </row>
    <row r="2890" spans="1:19">
      <c r="A2890">
        <f>Arkusz1!B2890</f>
        <v>2889</v>
      </c>
      <c r="B2890">
        <f>IF(Arkusz1!R:R=Arkusz2!B$1,1,0)</f>
        <v>0</v>
      </c>
      <c r="C2890">
        <f>IF(Arkusz1!$Q:$Q=Arkusz2!C$1,1,0)</f>
        <v>0</v>
      </c>
      <c r="D2890">
        <f>IF(Arkusz1!$Q:$Q=Arkusz2!D$1,1,0)</f>
        <v>0</v>
      </c>
      <c r="E2890">
        <f>IF(Arkusz1!$Q:$Q=Arkusz2!E$1,1,0)</f>
        <v>0</v>
      </c>
      <c r="F2890">
        <f>IF(Arkusz1!$Q:$Q=Arkusz2!F$1,1,0)</f>
        <v>0</v>
      </c>
      <c r="G2890">
        <f>IF(Arkusz1!$Q:$Q=Arkusz2!G$1,1,0)</f>
        <v>0</v>
      </c>
      <c r="H2890">
        <f>IF(Arkusz1!$Q:$Q=Arkusz2!H$1,1,0)</f>
        <v>1</v>
      </c>
      <c r="I2890">
        <f>IF(Arkusz1!$Q:$Q=Arkusz2!I$1,1,0)</f>
        <v>0</v>
      </c>
      <c r="J2890">
        <f>IF(Arkusz1!$Q:$Q=Arkusz2!J$1,1,0)</f>
        <v>0</v>
      </c>
      <c r="K2890">
        <f>IF(Arkusz1!$M:$M=Arkusz2!K$1,1,0)</f>
        <v>0</v>
      </c>
      <c r="L2890">
        <f>IF(Arkusz1!$M:$M=Arkusz2!L$1,1,0)</f>
        <v>0</v>
      </c>
      <c r="M2890">
        <f>IF(Arkusz1!$P:$P="",0,1)</f>
        <v>0</v>
      </c>
      <c r="N2890">
        <f>IF(Arkusz1!$S:$S=Arkusz2!N$1,1,0)</f>
        <v>0</v>
      </c>
      <c r="O2890">
        <f>IF(Arkusz1!$T:$T=Arkusz2!O$1,1,0)</f>
        <v>0</v>
      </c>
      <c r="P2890">
        <f>IF(Arkusz1!$T:$T=Arkusz2!P$1,1,0)</f>
        <v>0</v>
      </c>
      <c r="Q2890">
        <f>IF(Arkusz1!$T:$T=Arkusz2!Q$1,1,0)</f>
        <v>0</v>
      </c>
      <c r="R2890">
        <f>IF(Arkusz1!$O:$O=Arkusz2!R$1,1,0)</f>
        <v>0</v>
      </c>
      <c r="S2890" s="17">
        <f t="shared" si="69"/>
        <v>0.18406554276601864</v>
      </c>
    </row>
    <row r="2891" spans="1:19">
      <c r="A2891">
        <f>Arkusz1!B2891</f>
        <v>2890</v>
      </c>
      <c r="B2891">
        <f>IF(Arkusz1!R:R=Arkusz2!B$1,1,0)</f>
        <v>0</v>
      </c>
      <c r="C2891">
        <f>IF(Arkusz1!$Q:$Q=Arkusz2!C$1,1,0)</f>
        <v>0</v>
      </c>
      <c r="D2891">
        <f>IF(Arkusz1!$Q:$Q=Arkusz2!D$1,1,0)</f>
        <v>0</v>
      </c>
      <c r="E2891">
        <f>IF(Arkusz1!$Q:$Q=Arkusz2!E$1,1,0)</f>
        <v>0</v>
      </c>
      <c r="F2891">
        <f>IF(Arkusz1!$Q:$Q=Arkusz2!F$1,1,0)</f>
        <v>0</v>
      </c>
      <c r="G2891">
        <f>IF(Arkusz1!$Q:$Q=Arkusz2!G$1,1,0)</f>
        <v>0</v>
      </c>
      <c r="H2891">
        <f>IF(Arkusz1!$Q:$Q=Arkusz2!H$1,1,0)</f>
        <v>1</v>
      </c>
      <c r="I2891">
        <f>IF(Arkusz1!$Q:$Q=Arkusz2!I$1,1,0)</f>
        <v>0</v>
      </c>
      <c r="J2891">
        <f>IF(Arkusz1!$Q:$Q=Arkusz2!J$1,1,0)</f>
        <v>0</v>
      </c>
      <c r="K2891">
        <f>IF(Arkusz1!$M:$M=Arkusz2!K$1,1,0)</f>
        <v>0</v>
      </c>
      <c r="L2891">
        <f>IF(Arkusz1!$M:$M=Arkusz2!L$1,1,0)</f>
        <v>0</v>
      </c>
      <c r="M2891">
        <f>IF(Arkusz1!$P:$P="",0,1)</f>
        <v>1</v>
      </c>
      <c r="N2891">
        <f>IF(Arkusz1!$S:$S=Arkusz2!N$1,1,0)</f>
        <v>0</v>
      </c>
      <c r="O2891">
        <f>IF(Arkusz1!$T:$T=Arkusz2!O$1,1,0)</f>
        <v>0</v>
      </c>
      <c r="P2891">
        <f>IF(Arkusz1!$T:$T=Arkusz2!P$1,1,0)</f>
        <v>0</v>
      </c>
      <c r="Q2891">
        <f>IF(Arkusz1!$T:$T=Arkusz2!Q$1,1,0)</f>
        <v>0</v>
      </c>
      <c r="R2891">
        <f>IF(Arkusz1!$O:$O=Arkusz2!R$1,1,0)</f>
        <v>1</v>
      </c>
      <c r="S2891" s="17">
        <f t="shared" si="69"/>
        <v>0.17298255377116797</v>
      </c>
    </row>
    <row r="2892" spans="1:19">
      <c r="A2892">
        <f>Arkusz1!B2892</f>
        <v>2891</v>
      </c>
      <c r="B2892">
        <f>IF(Arkusz1!R:R=Arkusz2!B$1,1,0)</f>
        <v>0</v>
      </c>
      <c r="C2892">
        <f>IF(Arkusz1!$Q:$Q=Arkusz2!C$1,1,0)</f>
        <v>0</v>
      </c>
      <c r="D2892">
        <f>IF(Arkusz1!$Q:$Q=Arkusz2!D$1,1,0)</f>
        <v>0</v>
      </c>
      <c r="E2892">
        <f>IF(Arkusz1!$Q:$Q=Arkusz2!E$1,1,0)</f>
        <v>0</v>
      </c>
      <c r="F2892">
        <f>IF(Arkusz1!$Q:$Q=Arkusz2!F$1,1,0)</f>
        <v>0</v>
      </c>
      <c r="G2892">
        <f>IF(Arkusz1!$Q:$Q=Arkusz2!G$1,1,0)</f>
        <v>0</v>
      </c>
      <c r="H2892">
        <f>IF(Arkusz1!$Q:$Q=Arkusz2!H$1,1,0)</f>
        <v>1</v>
      </c>
      <c r="I2892">
        <f>IF(Arkusz1!$Q:$Q=Arkusz2!I$1,1,0)</f>
        <v>0</v>
      </c>
      <c r="J2892">
        <f>IF(Arkusz1!$Q:$Q=Arkusz2!J$1,1,0)</f>
        <v>0</v>
      </c>
      <c r="K2892">
        <f>IF(Arkusz1!$M:$M=Arkusz2!K$1,1,0)</f>
        <v>0</v>
      </c>
      <c r="L2892">
        <f>IF(Arkusz1!$M:$M=Arkusz2!L$1,1,0)</f>
        <v>0</v>
      </c>
      <c r="M2892">
        <f>IF(Arkusz1!$P:$P="",0,1)</f>
        <v>1</v>
      </c>
      <c r="N2892">
        <f>IF(Arkusz1!$S:$S=Arkusz2!N$1,1,0)</f>
        <v>0</v>
      </c>
      <c r="O2892">
        <f>IF(Arkusz1!$T:$T=Arkusz2!O$1,1,0)</f>
        <v>0</v>
      </c>
      <c r="P2892">
        <f>IF(Arkusz1!$T:$T=Arkusz2!P$1,1,0)</f>
        <v>0</v>
      </c>
      <c r="Q2892">
        <f>IF(Arkusz1!$T:$T=Arkusz2!Q$1,1,0)</f>
        <v>1</v>
      </c>
      <c r="R2892">
        <f>IF(Arkusz1!$O:$O=Arkusz2!R$1,1,0)</f>
        <v>0</v>
      </c>
      <c r="S2892" s="17">
        <f t="shared" si="69"/>
        <v>0.18518597080337934</v>
      </c>
    </row>
    <row r="2893" spans="1:19">
      <c r="A2893">
        <f>Arkusz1!B2893</f>
        <v>2892</v>
      </c>
      <c r="B2893">
        <f>IF(Arkusz1!R:R=Arkusz2!B$1,1,0)</f>
        <v>0</v>
      </c>
      <c r="C2893">
        <f>IF(Arkusz1!$Q:$Q=Arkusz2!C$1,1,0)</f>
        <v>0</v>
      </c>
      <c r="D2893">
        <f>IF(Arkusz1!$Q:$Q=Arkusz2!D$1,1,0)</f>
        <v>0</v>
      </c>
      <c r="E2893">
        <f>IF(Arkusz1!$Q:$Q=Arkusz2!E$1,1,0)</f>
        <v>0</v>
      </c>
      <c r="F2893">
        <f>IF(Arkusz1!$Q:$Q=Arkusz2!F$1,1,0)</f>
        <v>0</v>
      </c>
      <c r="G2893">
        <f>IF(Arkusz1!$Q:$Q=Arkusz2!G$1,1,0)</f>
        <v>1</v>
      </c>
      <c r="H2893">
        <f>IF(Arkusz1!$Q:$Q=Arkusz2!H$1,1,0)</f>
        <v>0</v>
      </c>
      <c r="I2893">
        <f>IF(Arkusz1!$Q:$Q=Arkusz2!I$1,1,0)</f>
        <v>0</v>
      </c>
      <c r="J2893">
        <f>IF(Arkusz1!$Q:$Q=Arkusz2!J$1,1,0)</f>
        <v>0</v>
      </c>
      <c r="K2893">
        <f>IF(Arkusz1!$M:$M=Arkusz2!K$1,1,0)</f>
        <v>0</v>
      </c>
      <c r="L2893">
        <f>IF(Arkusz1!$M:$M=Arkusz2!L$1,1,0)</f>
        <v>0</v>
      </c>
      <c r="M2893">
        <f>IF(Arkusz1!$P:$P="",0,1)</f>
        <v>1</v>
      </c>
      <c r="N2893">
        <f>IF(Arkusz1!$S:$S=Arkusz2!N$1,1,0)</f>
        <v>0</v>
      </c>
      <c r="O2893">
        <f>IF(Arkusz1!$T:$T=Arkusz2!O$1,1,0)</f>
        <v>0</v>
      </c>
      <c r="P2893">
        <f>IF(Arkusz1!$T:$T=Arkusz2!P$1,1,0)</f>
        <v>0</v>
      </c>
      <c r="Q2893">
        <f>IF(Arkusz1!$T:$T=Arkusz2!Q$1,1,0)</f>
        <v>0</v>
      </c>
      <c r="R2893">
        <f>IF(Arkusz1!$O:$O=Arkusz2!R$1,1,0)</f>
        <v>0</v>
      </c>
      <c r="S2893" s="17">
        <f t="shared" si="69"/>
        <v>5.7394673231095802E-2</v>
      </c>
    </row>
    <row r="2894" spans="1:19">
      <c r="A2894">
        <f>Arkusz1!B2894</f>
        <v>2893</v>
      </c>
      <c r="B2894">
        <f>IF(Arkusz1!R:R=Arkusz2!B$1,1,0)</f>
        <v>0</v>
      </c>
      <c r="C2894">
        <f>IF(Arkusz1!$Q:$Q=Arkusz2!C$1,1,0)</f>
        <v>0</v>
      </c>
      <c r="D2894">
        <f>IF(Arkusz1!$Q:$Q=Arkusz2!D$1,1,0)</f>
        <v>0</v>
      </c>
      <c r="E2894">
        <f>IF(Arkusz1!$Q:$Q=Arkusz2!E$1,1,0)</f>
        <v>0</v>
      </c>
      <c r="F2894">
        <f>IF(Arkusz1!$Q:$Q=Arkusz2!F$1,1,0)</f>
        <v>0</v>
      </c>
      <c r="G2894">
        <f>IF(Arkusz1!$Q:$Q=Arkusz2!G$1,1,0)</f>
        <v>1</v>
      </c>
      <c r="H2894">
        <f>IF(Arkusz1!$Q:$Q=Arkusz2!H$1,1,0)</f>
        <v>0</v>
      </c>
      <c r="I2894">
        <f>IF(Arkusz1!$Q:$Q=Arkusz2!I$1,1,0)</f>
        <v>0</v>
      </c>
      <c r="J2894">
        <f>IF(Arkusz1!$Q:$Q=Arkusz2!J$1,1,0)</f>
        <v>0</v>
      </c>
      <c r="K2894">
        <f>IF(Arkusz1!$M:$M=Arkusz2!K$1,1,0)</f>
        <v>0</v>
      </c>
      <c r="L2894">
        <f>IF(Arkusz1!$M:$M=Arkusz2!L$1,1,0)</f>
        <v>0</v>
      </c>
      <c r="M2894">
        <f>IF(Arkusz1!$P:$P="",0,1)</f>
        <v>1</v>
      </c>
      <c r="N2894">
        <f>IF(Arkusz1!$S:$S=Arkusz2!N$1,1,0)</f>
        <v>0</v>
      </c>
      <c r="O2894">
        <f>IF(Arkusz1!$T:$T=Arkusz2!O$1,1,0)</f>
        <v>0</v>
      </c>
      <c r="P2894">
        <f>IF(Arkusz1!$T:$T=Arkusz2!P$1,1,0)</f>
        <v>0</v>
      </c>
      <c r="Q2894">
        <f>IF(Arkusz1!$T:$T=Arkusz2!Q$1,1,0)</f>
        <v>0</v>
      </c>
      <c r="R2894">
        <f>IF(Arkusz1!$O:$O=Arkusz2!R$1,1,0)</f>
        <v>0</v>
      </c>
      <c r="S2894" s="17">
        <f t="shared" si="69"/>
        <v>5.7394673231095802E-2</v>
      </c>
    </row>
    <row r="2895" spans="1:19">
      <c r="A2895">
        <f>Arkusz1!B2895</f>
        <v>2894</v>
      </c>
      <c r="B2895">
        <f>IF(Arkusz1!R:R=Arkusz2!B$1,1,0)</f>
        <v>0</v>
      </c>
      <c r="C2895">
        <f>IF(Arkusz1!$Q:$Q=Arkusz2!C$1,1,0)</f>
        <v>0</v>
      </c>
      <c r="D2895">
        <f>IF(Arkusz1!$Q:$Q=Arkusz2!D$1,1,0)</f>
        <v>0</v>
      </c>
      <c r="E2895">
        <f>IF(Arkusz1!$Q:$Q=Arkusz2!E$1,1,0)</f>
        <v>0</v>
      </c>
      <c r="F2895">
        <f>IF(Arkusz1!$Q:$Q=Arkusz2!F$1,1,0)</f>
        <v>0</v>
      </c>
      <c r="G2895">
        <f>IF(Arkusz1!$Q:$Q=Arkusz2!G$1,1,0)</f>
        <v>0</v>
      </c>
      <c r="H2895">
        <f>IF(Arkusz1!$Q:$Q=Arkusz2!H$1,1,0)</f>
        <v>1</v>
      </c>
      <c r="I2895">
        <f>IF(Arkusz1!$Q:$Q=Arkusz2!I$1,1,0)</f>
        <v>0</v>
      </c>
      <c r="J2895">
        <f>IF(Arkusz1!$Q:$Q=Arkusz2!J$1,1,0)</f>
        <v>0</v>
      </c>
      <c r="K2895">
        <f>IF(Arkusz1!$M:$M=Arkusz2!K$1,1,0)</f>
        <v>1</v>
      </c>
      <c r="L2895">
        <f>IF(Arkusz1!$M:$M=Arkusz2!L$1,1,0)</f>
        <v>0</v>
      </c>
      <c r="M2895">
        <f>IF(Arkusz1!$P:$P="",0,1)</f>
        <v>1</v>
      </c>
      <c r="N2895">
        <f>IF(Arkusz1!$S:$S=Arkusz2!N$1,1,0)</f>
        <v>0</v>
      </c>
      <c r="O2895">
        <f>IF(Arkusz1!$T:$T=Arkusz2!O$1,1,0)</f>
        <v>0</v>
      </c>
      <c r="P2895">
        <f>IF(Arkusz1!$T:$T=Arkusz2!P$1,1,0)</f>
        <v>0</v>
      </c>
      <c r="Q2895">
        <f>IF(Arkusz1!$T:$T=Arkusz2!Q$1,1,0)</f>
        <v>0</v>
      </c>
      <c r="R2895">
        <f>IF(Arkusz1!$O:$O=Arkusz2!R$1,1,0)</f>
        <v>0</v>
      </c>
      <c r="S2895" s="17">
        <f t="shared" si="69"/>
        <v>0.10163322948359395</v>
      </c>
    </row>
    <row r="2896" spans="1:19">
      <c r="A2896">
        <f>Arkusz1!B2896</f>
        <v>2895</v>
      </c>
      <c r="B2896">
        <f>IF(Arkusz1!R:R=Arkusz2!B$1,1,0)</f>
        <v>0</v>
      </c>
      <c r="C2896">
        <f>IF(Arkusz1!$Q:$Q=Arkusz2!C$1,1,0)</f>
        <v>0</v>
      </c>
      <c r="D2896">
        <f>IF(Arkusz1!$Q:$Q=Arkusz2!D$1,1,0)</f>
        <v>0</v>
      </c>
      <c r="E2896">
        <f>IF(Arkusz1!$Q:$Q=Arkusz2!E$1,1,0)</f>
        <v>0</v>
      </c>
      <c r="F2896">
        <f>IF(Arkusz1!$Q:$Q=Arkusz2!F$1,1,0)</f>
        <v>0</v>
      </c>
      <c r="G2896">
        <f>IF(Arkusz1!$Q:$Q=Arkusz2!G$1,1,0)</f>
        <v>1</v>
      </c>
      <c r="H2896">
        <f>IF(Arkusz1!$Q:$Q=Arkusz2!H$1,1,0)</f>
        <v>0</v>
      </c>
      <c r="I2896">
        <f>IF(Arkusz1!$Q:$Q=Arkusz2!I$1,1,0)</f>
        <v>0</v>
      </c>
      <c r="J2896">
        <f>IF(Arkusz1!$Q:$Q=Arkusz2!J$1,1,0)</f>
        <v>0</v>
      </c>
      <c r="K2896">
        <f>IF(Arkusz1!$M:$M=Arkusz2!K$1,1,0)</f>
        <v>0</v>
      </c>
      <c r="L2896">
        <f>IF(Arkusz1!$M:$M=Arkusz2!L$1,1,0)</f>
        <v>0</v>
      </c>
      <c r="M2896">
        <f>IF(Arkusz1!$P:$P="",0,1)</f>
        <v>1</v>
      </c>
      <c r="N2896">
        <f>IF(Arkusz1!$S:$S=Arkusz2!N$1,1,0)</f>
        <v>0</v>
      </c>
      <c r="O2896">
        <f>IF(Arkusz1!$T:$T=Arkusz2!O$1,1,0)</f>
        <v>0</v>
      </c>
      <c r="P2896">
        <f>IF(Arkusz1!$T:$T=Arkusz2!P$1,1,0)</f>
        <v>0</v>
      </c>
      <c r="Q2896">
        <f>IF(Arkusz1!$T:$T=Arkusz2!Q$1,1,0)</f>
        <v>0</v>
      </c>
      <c r="R2896">
        <f>IF(Arkusz1!$O:$O=Arkusz2!R$1,1,0)</f>
        <v>0</v>
      </c>
      <c r="S2896" s="17">
        <f t="shared" si="69"/>
        <v>5.7394673231095802E-2</v>
      </c>
    </row>
    <row r="2897" spans="1:19">
      <c r="A2897">
        <f>Arkusz1!B2897</f>
        <v>2896</v>
      </c>
      <c r="B2897">
        <f>IF(Arkusz1!R:R=Arkusz2!B$1,1,0)</f>
        <v>0</v>
      </c>
      <c r="C2897">
        <f>IF(Arkusz1!$Q:$Q=Arkusz2!C$1,1,0)</f>
        <v>0</v>
      </c>
      <c r="D2897">
        <f>IF(Arkusz1!$Q:$Q=Arkusz2!D$1,1,0)</f>
        <v>0</v>
      </c>
      <c r="E2897">
        <f>IF(Arkusz1!$Q:$Q=Arkusz2!E$1,1,0)</f>
        <v>0</v>
      </c>
      <c r="F2897">
        <f>IF(Arkusz1!$Q:$Q=Arkusz2!F$1,1,0)</f>
        <v>0</v>
      </c>
      <c r="G2897">
        <f>IF(Arkusz1!$Q:$Q=Arkusz2!G$1,1,0)</f>
        <v>0</v>
      </c>
      <c r="H2897">
        <f>IF(Arkusz1!$Q:$Q=Arkusz2!H$1,1,0)</f>
        <v>1</v>
      </c>
      <c r="I2897">
        <f>IF(Arkusz1!$Q:$Q=Arkusz2!I$1,1,0)</f>
        <v>0</v>
      </c>
      <c r="J2897">
        <f>IF(Arkusz1!$Q:$Q=Arkusz2!J$1,1,0)</f>
        <v>0</v>
      </c>
      <c r="K2897">
        <f>IF(Arkusz1!$M:$M=Arkusz2!K$1,1,0)</f>
        <v>1</v>
      </c>
      <c r="L2897">
        <f>IF(Arkusz1!$M:$M=Arkusz2!L$1,1,0)</f>
        <v>0</v>
      </c>
      <c r="M2897">
        <f>IF(Arkusz1!$P:$P="",0,1)</f>
        <v>1</v>
      </c>
      <c r="N2897">
        <f>IF(Arkusz1!$S:$S=Arkusz2!N$1,1,0)</f>
        <v>0</v>
      </c>
      <c r="O2897">
        <f>IF(Arkusz1!$T:$T=Arkusz2!O$1,1,0)</f>
        <v>0</v>
      </c>
      <c r="P2897">
        <f>IF(Arkusz1!$T:$T=Arkusz2!P$1,1,0)</f>
        <v>0</v>
      </c>
      <c r="Q2897">
        <f>IF(Arkusz1!$T:$T=Arkusz2!Q$1,1,0)</f>
        <v>1</v>
      </c>
      <c r="R2897">
        <f>IF(Arkusz1!$O:$O=Arkusz2!R$1,1,0)</f>
        <v>0</v>
      </c>
      <c r="S2897" s="17">
        <f t="shared" si="69"/>
        <v>0.1094694240700843</v>
      </c>
    </row>
    <row r="2898" spans="1:19">
      <c r="A2898">
        <f>Arkusz1!B2898</f>
        <v>2897</v>
      </c>
      <c r="B2898">
        <f>IF(Arkusz1!R:R=Arkusz2!B$1,1,0)</f>
        <v>0</v>
      </c>
      <c r="C2898">
        <f>IF(Arkusz1!$Q:$Q=Arkusz2!C$1,1,0)</f>
        <v>0</v>
      </c>
      <c r="D2898">
        <f>IF(Arkusz1!$Q:$Q=Arkusz2!D$1,1,0)</f>
        <v>0</v>
      </c>
      <c r="E2898">
        <f>IF(Arkusz1!$Q:$Q=Arkusz2!E$1,1,0)</f>
        <v>0</v>
      </c>
      <c r="F2898">
        <f>IF(Arkusz1!$Q:$Q=Arkusz2!F$1,1,0)</f>
        <v>0</v>
      </c>
      <c r="G2898">
        <f>IF(Arkusz1!$Q:$Q=Arkusz2!G$1,1,0)</f>
        <v>0</v>
      </c>
      <c r="H2898">
        <f>IF(Arkusz1!$Q:$Q=Arkusz2!H$1,1,0)</f>
        <v>1</v>
      </c>
      <c r="I2898">
        <f>IF(Arkusz1!$Q:$Q=Arkusz2!I$1,1,0)</f>
        <v>0</v>
      </c>
      <c r="J2898">
        <f>IF(Arkusz1!$Q:$Q=Arkusz2!J$1,1,0)</f>
        <v>0</v>
      </c>
      <c r="K2898">
        <f>IF(Arkusz1!$M:$M=Arkusz2!K$1,1,0)</f>
        <v>1</v>
      </c>
      <c r="L2898">
        <f>IF(Arkusz1!$M:$M=Arkusz2!L$1,1,0)</f>
        <v>0</v>
      </c>
      <c r="M2898">
        <f>IF(Arkusz1!$P:$P="",0,1)</f>
        <v>1</v>
      </c>
      <c r="N2898">
        <f>IF(Arkusz1!$S:$S=Arkusz2!N$1,1,0)</f>
        <v>0</v>
      </c>
      <c r="O2898">
        <f>IF(Arkusz1!$T:$T=Arkusz2!O$1,1,0)</f>
        <v>0</v>
      </c>
      <c r="P2898">
        <f>IF(Arkusz1!$T:$T=Arkusz2!P$1,1,0)</f>
        <v>1</v>
      </c>
      <c r="Q2898">
        <f>IF(Arkusz1!$T:$T=Arkusz2!Q$1,1,0)</f>
        <v>0</v>
      </c>
      <c r="R2898">
        <f>IF(Arkusz1!$O:$O=Arkusz2!R$1,1,0)</f>
        <v>0</v>
      </c>
      <c r="S2898" s="17">
        <f t="shared" si="69"/>
        <v>7.6926995697442255E-2</v>
      </c>
    </row>
    <row r="2899" spans="1:19">
      <c r="A2899">
        <f>Arkusz1!B2899</f>
        <v>2898</v>
      </c>
      <c r="B2899">
        <f>IF(Arkusz1!R:R=Arkusz2!B$1,1,0)</f>
        <v>0</v>
      </c>
      <c r="C2899">
        <f>IF(Arkusz1!$Q:$Q=Arkusz2!C$1,1,0)</f>
        <v>0</v>
      </c>
      <c r="D2899">
        <f>IF(Arkusz1!$Q:$Q=Arkusz2!D$1,1,0)</f>
        <v>0</v>
      </c>
      <c r="E2899">
        <f>IF(Arkusz1!$Q:$Q=Arkusz2!E$1,1,0)</f>
        <v>0</v>
      </c>
      <c r="F2899">
        <f>IF(Arkusz1!$Q:$Q=Arkusz2!F$1,1,0)</f>
        <v>0</v>
      </c>
      <c r="G2899">
        <f>IF(Arkusz1!$Q:$Q=Arkusz2!G$1,1,0)</f>
        <v>0</v>
      </c>
      <c r="H2899">
        <f>IF(Arkusz1!$Q:$Q=Arkusz2!H$1,1,0)</f>
        <v>1</v>
      </c>
      <c r="I2899">
        <f>IF(Arkusz1!$Q:$Q=Arkusz2!I$1,1,0)</f>
        <v>0</v>
      </c>
      <c r="J2899">
        <f>IF(Arkusz1!$Q:$Q=Arkusz2!J$1,1,0)</f>
        <v>0</v>
      </c>
      <c r="K2899">
        <f>IF(Arkusz1!$M:$M=Arkusz2!K$1,1,0)</f>
        <v>1</v>
      </c>
      <c r="L2899">
        <f>IF(Arkusz1!$M:$M=Arkusz2!L$1,1,0)</f>
        <v>0</v>
      </c>
      <c r="M2899">
        <f>IF(Arkusz1!$P:$P="",0,1)</f>
        <v>1</v>
      </c>
      <c r="N2899">
        <f>IF(Arkusz1!$S:$S=Arkusz2!N$1,1,0)</f>
        <v>0</v>
      </c>
      <c r="O2899">
        <f>IF(Arkusz1!$T:$T=Arkusz2!O$1,1,0)</f>
        <v>0</v>
      </c>
      <c r="P2899">
        <f>IF(Arkusz1!$T:$T=Arkusz2!P$1,1,0)</f>
        <v>1</v>
      </c>
      <c r="Q2899">
        <f>IF(Arkusz1!$T:$T=Arkusz2!Q$1,1,0)</f>
        <v>0</v>
      </c>
      <c r="R2899">
        <f>IF(Arkusz1!$O:$O=Arkusz2!R$1,1,0)</f>
        <v>0</v>
      </c>
      <c r="S2899" s="17">
        <f t="shared" si="69"/>
        <v>7.6926995697442255E-2</v>
      </c>
    </row>
    <row r="2900" spans="1:19">
      <c r="A2900">
        <f>Arkusz1!B2900</f>
        <v>2899</v>
      </c>
      <c r="B2900">
        <f>IF(Arkusz1!R:R=Arkusz2!B$1,1,0)</f>
        <v>0</v>
      </c>
      <c r="C2900">
        <f>IF(Arkusz1!$Q:$Q=Arkusz2!C$1,1,0)</f>
        <v>0</v>
      </c>
      <c r="D2900">
        <f>IF(Arkusz1!$Q:$Q=Arkusz2!D$1,1,0)</f>
        <v>0</v>
      </c>
      <c r="E2900">
        <f>IF(Arkusz1!$Q:$Q=Arkusz2!E$1,1,0)</f>
        <v>0</v>
      </c>
      <c r="F2900">
        <f>IF(Arkusz1!$Q:$Q=Arkusz2!F$1,1,0)</f>
        <v>0</v>
      </c>
      <c r="G2900">
        <f>IF(Arkusz1!$Q:$Q=Arkusz2!G$1,1,0)</f>
        <v>0</v>
      </c>
      <c r="H2900">
        <f>IF(Arkusz1!$Q:$Q=Arkusz2!H$1,1,0)</f>
        <v>0</v>
      </c>
      <c r="I2900">
        <f>IF(Arkusz1!$Q:$Q=Arkusz2!I$1,1,0)</f>
        <v>0</v>
      </c>
      <c r="J2900">
        <f>IF(Arkusz1!$Q:$Q=Arkusz2!J$1,1,0)</f>
        <v>1</v>
      </c>
      <c r="K2900">
        <f>IF(Arkusz1!$M:$M=Arkusz2!K$1,1,0)</f>
        <v>0</v>
      </c>
      <c r="L2900">
        <f>IF(Arkusz1!$M:$M=Arkusz2!L$1,1,0)</f>
        <v>0</v>
      </c>
      <c r="M2900">
        <f>IF(Arkusz1!$P:$P="",0,1)</f>
        <v>0</v>
      </c>
      <c r="N2900">
        <f>IF(Arkusz1!$S:$S=Arkusz2!N$1,1,0)</f>
        <v>1</v>
      </c>
      <c r="O2900">
        <f>IF(Arkusz1!$T:$T=Arkusz2!O$1,1,0)</f>
        <v>0</v>
      </c>
      <c r="P2900">
        <f>IF(Arkusz1!$T:$T=Arkusz2!P$1,1,0)</f>
        <v>0</v>
      </c>
      <c r="Q2900">
        <f>IF(Arkusz1!$T:$T=Arkusz2!Q$1,1,0)</f>
        <v>0</v>
      </c>
      <c r="R2900">
        <f>IF(Arkusz1!$O:$O=Arkusz2!R$1,1,0)</f>
        <v>1</v>
      </c>
      <c r="S2900" s="17">
        <f t="shared" si="69"/>
        <v>6.0950324382530965E-2</v>
      </c>
    </row>
    <row r="2901" spans="1:19">
      <c r="A2901">
        <f>Arkusz1!B2901</f>
        <v>2900</v>
      </c>
      <c r="B2901">
        <f>IF(Arkusz1!R:R=Arkusz2!B$1,1,0)</f>
        <v>0</v>
      </c>
      <c r="C2901">
        <f>IF(Arkusz1!$Q:$Q=Arkusz2!C$1,1,0)</f>
        <v>0</v>
      </c>
      <c r="D2901">
        <f>IF(Arkusz1!$Q:$Q=Arkusz2!D$1,1,0)</f>
        <v>0</v>
      </c>
      <c r="E2901">
        <f>IF(Arkusz1!$Q:$Q=Arkusz2!E$1,1,0)</f>
        <v>0</v>
      </c>
      <c r="F2901">
        <f>IF(Arkusz1!$Q:$Q=Arkusz2!F$1,1,0)</f>
        <v>0</v>
      </c>
      <c r="G2901">
        <f>IF(Arkusz1!$Q:$Q=Arkusz2!G$1,1,0)</f>
        <v>0</v>
      </c>
      <c r="H2901">
        <f>IF(Arkusz1!$Q:$Q=Arkusz2!H$1,1,0)</f>
        <v>0</v>
      </c>
      <c r="I2901">
        <f>IF(Arkusz1!$Q:$Q=Arkusz2!I$1,1,0)</f>
        <v>0</v>
      </c>
      <c r="J2901">
        <f>IF(Arkusz1!$Q:$Q=Arkusz2!J$1,1,0)</f>
        <v>1</v>
      </c>
      <c r="K2901">
        <f>IF(Arkusz1!$M:$M=Arkusz2!K$1,1,0)</f>
        <v>0</v>
      </c>
      <c r="L2901">
        <f>IF(Arkusz1!$M:$M=Arkusz2!L$1,1,0)</f>
        <v>0</v>
      </c>
      <c r="M2901">
        <f>IF(Arkusz1!$P:$P="",0,1)</f>
        <v>1</v>
      </c>
      <c r="N2901">
        <f>IF(Arkusz1!$S:$S=Arkusz2!N$1,1,0)</f>
        <v>0</v>
      </c>
      <c r="O2901">
        <f>IF(Arkusz1!$T:$T=Arkusz2!O$1,1,0)</f>
        <v>0</v>
      </c>
      <c r="P2901">
        <f>IF(Arkusz1!$T:$T=Arkusz2!P$1,1,0)</f>
        <v>0</v>
      </c>
      <c r="Q2901">
        <f>IF(Arkusz1!$T:$T=Arkusz2!Q$1,1,0)</f>
        <v>0</v>
      </c>
      <c r="R2901">
        <f>IF(Arkusz1!$O:$O=Arkusz2!R$1,1,0)</f>
        <v>0</v>
      </c>
      <c r="S2901" s="17">
        <f t="shared" si="69"/>
        <v>3.2071413573108588E-2</v>
      </c>
    </row>
    <row r="2902" spans="1:19">
      <c r="A2902">
        <f>Arkusz1!B2902</f>
        <v>2901</v>
      </c>
      <c r="B2902">
        <f>IF(Arkusz1!R:R=Arkusz2!B$1,1,0)</f>
        <v>0</v>
      </c>
      <c r="C2902">
        <f>IF(Arkusz1!$Q:$Q=Arkusz2!C$1,1,0)</f>
        <v>0</v>
      </c>
      <c r="D2902">
        <f>IF(Arkusz1!$Q:$Q=Arkusz2!D$1,1,0)</f>
        <v>0</v>
      </c>
      <c r="E2902">
        <f>IF(Arkusz1!$Q:$Q=Arkusz2!E$1,1,0)</f>
        <v>0</v>
      </c>
      <c r="F2902">
        <f>IF(Arkusz1!$Q:$Q=Arkusz2!F$1,1,0)</f>
        <v>0</v>
      </c>
      <c r="G2902">
        <f>IF(Arkusz1!$Q:$Q=Arkusz2!G$1,1,0)</f>
        <v>0</v>
      </c>
      <c r="H2902">
        <f>IF(Arkusz1!$Q:$Q=Arkusz2!H$1,1,0)</f>
        <v>0</v>
      </c>
      <c r="I2902">
        <f>IF(Arkusz1!$Q:$Q=Arkusz2!I$1,1,0)</f>
        <v>0</v>
      </c>
      <c r="J2902">
        <f>IF(Arkusz1!$Q:$Q=Arkusz2!J$1,1,0)</f>
        <v>1</v>
      </c>
      <c r="K2902">
        <f>IF(Arkusz1!$M:$M=Arkusz2!K$1,1,0)</f>
        <v>0</v>
      </c>
      <c r="L2902">
        <f>IF(Arkusz1!$M:$M=Arkusz2!L$1,1,0)</f>
        <v>0</v>
      </c>
      <c r="M2902">
        <f>IF(Arkusz1!$P:$P="",0,1)</f>
        <v>1</v>
      </c>
      <c r="N2902">
        <f>IF(Arkusz1!$S:$S=Arkusz2!N$1,1,0)</f>
        <v>0</v>
      </c>
      <c r="O2902">
        <f>IF(Arkusz1!$T:$T=Arkusz2!O$1,1,0)</f>
        <v>0</v>
      </c>
      <c r="P2902">
        <f>IF(Arkusz1!$T:$T=Arkusz2!P$1,1,0)</f>
        <v>0</v>
      </c>
      <c r="Q2902">
        <f>IF(Arkusz1!$T:$T=Arkusz2!Q$1,1,0)</f>
        <v>0</v>
      </c>
      <c r="R2902">
        <f>IF(Arkusz1!$O:$O=Arkusz2!R$1,1,0)</f>
        <v>1</v>
      </c>
      <c r="S2902" s="17">
        <f t="shared" si="69"/>
        <v>3.2071413573108588E-2</v>
      </c>
    </row>
    <row r="2903" spans="1:19">
      <c r="A2903">
        <f>Arkusz1!B2903</f>
        <v>2902</v>
      </c>
      <c r="B2903">
        <f>IF(Arkusz1!R:R=Arkusz2!B$1,1,0)</f>
        <v>0</v>
      </c>
      <c r="C2903">
        <f>IF(Arkusz1!$Q:$Q=Arkusz2!C$1,1,0)</f>
        <v>0</v>
      </c>
      <c r="D2903">
        <f>IF(Arkusz1!$Q:$Q=Arkusz2!D$1,1,0)</f>
        <v>0</v>
      </c>
      <c r="E2903">
        <f>IF(Arkusz1!$Q:$Q=Arkusz2!E$1,1,0)</f>
        <v>0</v>
      </c>
      <c r="F2903">
        <f>IF(Arkusz1!$Q:$Q=Arkusz2!F$1,1,0)</f>
        <v>0</v>
      </c>
      <c r="G2903">
        <f>IF(Arkusz1!$Q:$Q=Arkusz2!G$1,1,0)</f>
        <v>1</v>
      </c>
      <c r="H2903">
        <f>IF(Arkusz1!$Q:$Q=Arkusz2!H$1,1,0)</f>
        <v>0</v>
      </c>
      <c r="I2903">
        <f>IF(Arkusz1!$Q:$Q=Arkusz2!I$1,1,0)</f>
        <v>0</v>
      </c>
      <c r="J2903">
        <f>IF(Arkusz1!$Q:$Q=Arkusz2!J$1,1,0)</f>
        <v>0</v>
      </c>
      <c r="K2903">
        <f>IF(Arkusz1!$M:$M=Arkusz2!K$1,1,0)</f>
        <v>0</v>
      </c>
      <c r="L2903">
        <f>IF(Arkusz1!$M:$M=Arkusz2!L$1,1,0)</f>
        <v>0</v>
      </c>
      <c r="M2903">
        <f>IF(Arkusz1!$P:$P="",0,1)</f>
        <v>1</v>
      </c>
      <c r="N2903">
        <f>IF(Arkusz1!$S:$S=Arkusz2!N$1,1,0)</f>
        <v>0</v>
      </c>
      <c r="O2903">
        <f>IF(Arkusz1!$T:$T=Arkusz2!O$1,1,0)</f>
        <v>0</v>
      </c>
      <c r="P2903">
        <f>IF(Arkusz1!$T:$T=Arkusz2!P$1,1,0)</f>
        <v>0</v>
      </c>
      <c r="Q2903">
        <f>IF(Arkusz1!$T:$T=Arkusz2!Q$1,1,0)</f>
        <v>0</v>
      </c>
      <c r="R2903">
        <f>IF(Arkusz1!$O:$O=Arkusz2!R$1,1,0)</f>
        <v>0</v>
      </c>
      <c r="S2903" s="17">
        <f t="shared" si="69"/>
        <v>5.7394673231095802E-2</v>
      </c>
    </row>
    <row r="2904" spans="1:19">
      <c r="A2904">
        <f>Arkusz1!B2904</f>
        <v>2903</v>
      </c>
      <c r="B2904">
        <f>IF(Arkusz1!R:R=Arkusz2!B$1,1,0)</f>
        <v>0</v>
      </c>
      <c r="C2904">
        <f>IF(Arkusz1!$Q:$Q=Arkusz2!C$1,1,0)</f>
        <v>0</v>
      </c>
      <c r="D2904">
        <f>IF(Arkusz1!$Q:$Q=Arkusz2!D$1,1,0)</f>
        <v>0</v>
      </c>
      <c r="E2904">
        <f>IF(Arkusz1!$Q:$Q=Arkusz2!E$1,1,0)</f>
        <v>0</v>
      </c>
      <c r="F2904">
        <f>IF(Arkusz1!$Q:$Q=Arkusz2!F$1,1,0)</f>
        <v>0</v>
      </c>
      <c r="G2904">
        <f>IF(Arkusz1!$Q:$Q=Arkusz2!G$1,1,0)</f>
        <v>0</v>
      </c>
      <c r="H2904">
        <f>IF(Arkusz1!$Q:$Q=Arkusz2!H$1,1,0)</f>
        <v>1</v>
      </c>
      <c r="I2904">
        <f>IF(Arkusz1!$Q:$Q=Arkusz2!I$1,1,0)</f>
        <v>0</v>
      </c>
      <c r="J2904">
        <f>IF(Arkusz1!$Q:$Q=Arkusz2!J$1,1,0)</f>
        <v>0</v>
      </c>
      <c r="K2904">
        <f>IF(Arkusz1!$M:$M=Arkusz2!K$1,1,0)</f>
        <v>0</v>
      </c>
      <c r="L2904">
        <f>IF(Arkusz1!$M:$M=Arkusz2!L$1,1,0)</f>
        <v>0</v>
      </c>
      <c r="M2904">
        <f>IF(Arkusz1!$P:$P="",0,1)</f>
        <v>0</v>
      </c>
      <c r="N2904">
        <f>IF(Arkusz1!$S:$S=Arkusz2!N$1,1,0)</f>
        <v>0</v>
      </c>
      <c r="O2904">
        <f>IF(Arkusz1!$T:$T=Arkusz2!O$1,1,0)</f>
        <v>0</v>
      </c>
      <c r="P2904">
        <f>IF(Arkusz1!$T:$T=Arkusz2!P$1,1,0)</f>
        <v>0</v>
      </c>
      <c r="Q2904">
        <f>IF(Arkusz1!$T:$T=Arkusz2!Q$1,1,0)</f>
        <v>0</v>
      </c>
      <c r="R2904">
        <f>IF(Arkusz1!$O:$O=Arkusz2!R$1,1,0)</f>
        <v>1</v>
      </c>
      <c r="S2904" s="17">
        <f t="shared" si="69"/>
        <v>0.18406554276601864</v>
      </c>
    </row>
    <row r="2905" spans="1:19">
      <c r="A2905">
        <f>Arkusz1!B2905</f>
        <v>2904</v>
      </c>
      <c r="B2905">
        <f>IF(Arkusz1!R:R=Arkusz2!B$1,1,0)</f>
        <v>0</v>
      </c>
      <c r="C2905">
        <f>IF(Arkusz1!$Q:$Q=Arkusz2!C$1,1,0)</f>
        <v>0</v>
      </c>
      <c r="D2905">
        <f>IF(Arkusz1!$Q:$Q=Arkusz2!D$1,1,0)</f>
        <v>0</v>
      </c>
      <c r="E2905">
        <f>IF(Arkusz1!$Q:$Q=Arkusz2!E$1,1,0)</f>
        <v>0</v>
      </c>
      <c r="F2905">
        <f>IF(Arkusz1!$Q:$Q=Arkusz2!F$1,1,0)</f>
        <v>0</v>
      </c>
      <c r="G2905">
        <f>IF(Arkusz1!$Q:$Q=Arkusz2!G$1,1,0)</f>
        <v>0</v>
      </c>
      <c r="H2905">
        <f>IF(Arkusz1!$Q:$Q=Arkusz2!H$1,1,0)</f>
        <v>0</v>
      </c>
      <c r="I2905">
        <f>IF(Arkusz1!$Q:$Q=Arkusz2!I$1,1,0)</f>
        <v>0</v>
      </c>
      <c r="J2905">
        <f>IF(Arkusz1!$Q:$Q=Arkusz2!J$1,1,0)</f>
        <v>1</v>
      </c>
      <c r="K2905">
        <f>IF(Arkusz1!$M:$M=Arkusz2!K$1,1,0)</f>
        <v>0</v>
      </c>
      <c r="L2905">
        <f>IF(Arkusz1!$M:$M=Arkusz2!L$1,1,0)</f>
        <v>0</v>
      </c>
      <c r="M2905">
        <f>IF(Arkusz1!$P:$P="",0,1)</f>
        <v>0</v>
      </c>
      <c r="N2905">
        <f>IF(Arkusz1!$S:$S=Arkusz2!N$1,1,0)</f>
        <v>0</v>
      </c>
      <c r="O2905">
        <f>IF(Arkusz1!$T:$T=Arkusz2!O$1,1,0)</f>
        <v>0</v>
      </c>
      <c r="P2905">
        <f>IF(Arkusz1!$T:$T=Arkusz2!P$1,1,0)</f>
        <v>0</v>
      </c>
      <c r="Q2905">
        <f>IF(Arkusz1!$T:$T=Arkusz2!Q$1,1,0)</f>
        <v>0</v>
      </c>
      <c r="R2905">
        <f>IF(Arkusz1!$O:$O=Arkusz2!R$1,1,0)</f>
        <v>0</v>
      </c>
      <c r="S2905" s="17">
        <f t="shared" si="69"/>
        <v>3.4502880732867523E-2</v>
      </c>
    </row>
    <row r="2906" spans="1:19">
      <c r="A2906">
        <f>Arkusz1!B2906</f>
        <v>2905</v>
      </c>
      <c r="B2906">
        <f>IF(Arkusz1!R:R=Arkusz2!B$1,1,0)</f>
        <v>0</v>
      </c>
      <c r="C2906">
        <f>IF(Arkusz1!$Q:$Q=Arkusz2!C$1,1,0)</f>
        <v>0</v>
      </c>
      <c r="D2906">
        <f>IF(Arkusz1!$Q:$Q=Arkusz2!D$1,1,0)</f>
        <v>0</v>
      </c>
      <c r="E2906">
        <f>IF(Arkusz1!$Q:$Q=Arkusz2!E$1,1,0)</f>
        <v>0</v>
      </c>
      <c r="F2906">
        <f>IF(Arkusz1!$Q:$Q=Arkusz2!F$1,1,0)</f>
        <v>0</v>
      </c>
      <c r="G2906">
        <f>IF(Arkusz1!$Q:$Q=Arkusz2!G$1,1,0)</f>
        <v>0</v>
      </c>
      <c r="H2906">
        <f>IF(Arkusz1!$Q:$Q=Arkusz2!H$1,1,0)</f>
        <v>0</v>
      </c>
      <c r="I2906">
        <f>IF(Arkusz1!$Q:$Q=Arkusz2!I$1,1,0)</f>
        <v>0</v>
      </c>
      <c r="J2906">
        <f>IF(Arkusz1!$Q:$Q=Arkusz2!J$1,1,0)</f>
        <v>1</v>
      </c>
      <c r="K2906">
        <f>IF(Arkusz1!$M:$M=Arkusz2!K$1,1,0)</f>
        <v>0</v>
      </c>
      <c r="L2906">
        <f>IF(Arkusz1!$M:$M=Arkusz2!L$1,1,0)</f>
        <v>0</v>
      </c>
      <c r="M2906">
        <f>IF(Arkusz1!$P:$P="",0,1)</f>
        <v>1</v>
      </c>
      <c r="N2906">
        <f>IF(Arkusz1!$S:$S=Arkusz2!N$1,1,0)</f>
        <v>0</v>
      </c>
      <c r="O2906">
        <f>IF(Arkusz1!$T:$T=Arkusz2!O$1,1,0)</f>
        <v>0</v>
      </c>
      <c r="P2906">
        <f>IF(Arkusz1!$T:$T=Arkusz2!P$1,1,0)</f>
        <v>0</v>
      </c>
      <c r="Q2906">
        <f>IF(Arkusz1!$T:$T=Arkusz2!Q$1,1,0)</f>
        <v>0</v>
      </c>
      <c r="R2906">
        <f>IF(Arkusz1!$O:$O=Arkusz2!R$1,1,0)</f>
        <v>0</v>
      </c>
      <c r="S2906" s="17">
        <f t="shared" si="69"/>
        <v>3.2071413573108588E-2</v>
      </c>
    </row>
    <row r="2907" spans="1:19">
      <c r="A2907">
        <f>Arkusz1!B2907</f>
        <v>2906</v>
      </c>
      <c r="B2907">
        <f>IF(Arkusz1!R:R=Arkusz2!B$1,1,0)</f>
        <v>0</v>
      </c>
      <c r="C2907">
        <f>IF(Arkusz1!$Q:$Q=Arkusz2!C$1,1,0)</f>
        <v>0</v>
      </c>
      <c r="D2907">
        <f>IF(Arkusz1!$Q:$Q=Arkusz2!D$1,1,0)</f>
        <v>0</v>
      </c>
      <c r="E2907">
        <f>IF(Arkusz1!$Q:$Q=Arkusz2!E$1,1,0)</f>
        <v>0</v>
      </c>
      <c r="F2907">
        <f>IF(Arkusz1!$Q:$Q=Arkusz2!F$1,1,0)</f>
        <v>0</v>
      </c>
      <c r="G2907">
        <f>IF(Arkusz1!$Q:$Q=Arkusz2!G$1,1,0)</f>
        <v>1</v>
      </c>
      <c r="H2907">
        <f>IF(Arkusz1!$Q:$Q=Arkusz2!H$1,1,0)</f>
        <v>0</v>
      </c>
      <c r="I2907">
        <f>IF(Arkusz1!$Q:$Q=Arkusz2!I$1,1,0)</f>
        <v>0</v>
      </c>
      <c r="J2907">
        <f>IF(Arkusz1!$Q:$Q=Arkusz2!J$1,1,0)</f>
        <v>0</v>
      </c>
      <c r="K2907">
        <f>IF(Arkusz1!$M:$M=Arkusz2!K$1,1,0)</f>
        <v>0</v>
      </c>
      <c r="L2907">
        <f>IF(Arkusz1!$M:$M=Arkusz2!L$1,1,0)</f>
        <v>0</v>
      </c>
      <c r="M2907">
        <f>IF(Arkusz1!$P:$P="",0,1)</f>
        <v>1</v>
      </c>
      <c r="N2907">
        <f>IF(Arkusz1!$S:$S=Arkusz2!N$1,1,0)</f>
        <v>0</v>
      </c>
      <c r="O2907">
        <f>IF(Arkusz1!$T:$T=Arkusz2!O$1,1,0)</f>
        <v>0</v>
      </c>
      <c r="P2907">
        <f>IF(Arkusz1!$T:$T=Arkusz2!P$1,1,0)</f>
        <v>0</v>
      </c>
      <c r="Q2907">
        <f>IF(Arkusz1!$T:$T=Arkusz2!Q$1,1,0)</f>
        <v>0</v>
      </c>
      <c r="R2907">
        <f>IF(Arkusz1!$O:$O=Arkusz2!R$1,1,0)</f>
        <v>0</v>
      </c>
      <c r="S2907" s="17">
        <f t="shared" si="69"/>
        <v>5.7394673231095802E-2</v>
      </c>
    </row>
    <row r="2908" spans="1:19">
      <c r="A2908">
        <f>Arkusz1!B2908</f>
        <v>2907</v>
      </c>
      <c r="B2908">
        <f>IF(Arkusz1!R:R=Arkusz2!B$1,1,0)</f>
        <v>0</v>
      </c>
      <c r="C2908">
        <f>IF(Arkusz1!$Q:$Q=Arkusz2!C$1,1,0)</f>
        <v>0</v>
      </c>
      <c r="D2908">
        <f>IF(Arkusz1!$Q:$Q=Arkusz2!D$1,1,0)</f>
        <v>0</v>
      </c>
      <c r="E2908">
        <f>IF(Arkusz1!$Q:$Q=Arkusz2!E$1,1,0)</f>
        <v>0</v>
      </c>
      <c r="F2908">
        <f>IF(Arkusz1!$Q:$Q=Arkusz2!F$1,1,0)</f>
        <v>0</v>
      </c>
      <c r="G2908">
        <f>IF(Arkusz1!$Q:$Q=Arkusz2!G$1,1,0)</f>
        <v>0</v>
      </c>
      <c r="H2908">
        <f>IF(Arkusz1!$Q:$Q=Arkusz2!H$1,1,0)</f>
        <v>0</v>
      </c>
      <c r="I2908">
        <f>IF(Arkusz1!$Q:$Q=Arkusz2!I$1,1,0)</f>
        <v>0</v>
      </c>
      <c r="J2908">
        <f>IF(Arkusz1!$Q:$Q=Arkusz2!J$1,1,0)</f>
        <v>1</v>
      </c>
      <c r="K2908">
        <f>IF(Arkusz1!$M:$M=Arkusz2!K$1,1,0)</f>
        <v>0</v>
      </c>
      <c r="L2908">
        <f>IF(Arkusz1!$M:$M=Arkusz2!L$1,1,0)</f>
        <v>0</v>
      </c>
      <c r="M2908">
        <f>IF(Arkusz1!$P:$P="",0,1)</f>
        <v>1</v>
      </c>
      <c r="N2908">
        <f>IF(Arkusz1!$S:$S=Arkusz2!N$1,1,0)</f>
        <v>0</v>
      </c>
      <c r="O2908">
        <f>IF(Arkusz1!$T:$T=Arkusz2!O$1,1,0)</f>
        <v>0</v>
      </c>
      <c r="P2908">
        <f>IF(Arkusz1!$T:$T=Arkusz2!P$1,1,0)</f>
        <v>0</v>
      </c>
      <c r="Q2908">
        <f>IF(Arkusz1!$T:$T=Arkusz2!Q$1,1,0)</f>
        <v>0</v>
      </c>
      <c r="R2908">
        <f>IF(Arkusz1!$O:$O=Arkusz2!R$1,1,0)</f>
        <v>0</v>
      </c>
      <c r="S2908" s="17">
        <f t="shared" si="69"/>
        <v>3.2071413573108588E-2</v>
      </c>
    </row>
    <row r="2909" spans="1:19">
      <c r="A2909">
        <f>Arkusz1!B2909</f>
        <v>2908</v>
      </c>
      <c r="B2909">
        <f>IF(Arkusz1!R:R=Arkusz2!B$1,1,0)</f>
        <v>0</v>
      </c>
      <c r="C2909">
        <f>IF(Arkusz1!$Q:$Q=Arkusz2!C$1,1,0)</f>
        <v>0</v>
      </c>
      <c r="D2909">
        <f>IF(Arkusz1!$Q:$Q=Arkusz2!D$1,1,0)</f>
        <v>0</v>
      </c>
      <c r="E2909">
        <f>IF(Arkusz1!$Q:$Q=Arkusz2!E$1,1,0)</f>
        <v>0</v>
      </c>
      <c r="F2909">
        <f>IF(Arkusz1!$Q:$Q=Arkusz2!F$1,1,0)</f>
        <v>0</v>
      </c>
      <c r="G2909">
        <f>IF(Arkusz1!$Q:$Q=Arkusz2!G$1,1,0)</f>
        <v>0</v>
      </c>
      <c r="H2909">
        <f>IF(Arkusz1!$Q:$Q=Arkusz2!H$1,1,0)</f>
        <v>0</v>
      </c>
      <c r="I2909">
        <f>IF(Arkusz1!$Q:$Q=Arkusz2!I$1,1,0)</f>
        <v>0</v>
      </c>
      <c r="J2909">
        <f>IF(Arkusz1!$Q:$Q=Arkusz2!J$1,1,0)</f>
        <v>1</v>
      </c>
      <c r="K2909">
        <f>IF(Arkusz1!$M:$M=Arkusz2!K$1,1,0)</f>
        <v>0</v>
      </c>
      <c r="L2909">
        <f>IF(Arkusz1!$M:$M=Arkusz2!L$1,1,0)</f>
        <v>0</v>
      </c>
      <c r="M2909">
        <f>IF(Arkusz1!$P:$P="",0,1)</f>
        <v>0</v>
      </c>
      <c r="N2909">
        <f>IF(Arkusz1!$S:$S=Arkusz2!N$1,1,0)</f>
        <v>0</v>
      </c>
      <c r="O2909">
        <f>IF(Arkusz1!$T:$T=Arkusz2!O$1,1,0)</f>
        <v>0</v>
      </c>
      <c r="P2909">
        <f>IF(Arkusz1!$T:$T=Arkusz2!P$1,1,0)</f>
        <v>0</v>
      </c>
      <c r="Q2909">
        <f>IF(Arkusz1!$T:$T=Arkusz2!Q$1,1,0)</f>
        <v>0</v>
      </c>
      <c r="R2909">
        <f>IF(Arkusz1!$O:$O=Arkusz2!R$1,1,0)</f>
        <v>0</v>
      </c>
      <c r="S2909" s="17">
        <f t="shared" si="69"/>
        <v>3.4502880732867523E-2</v>
      </c>
    </row>
    <row r="2910" spans="1:19">
      <c r="A2910">
        <f>Arkusz1!B2910</f>
        <v>2909</v>
      </c>
      <c r="B2910">
        <f>IF(Arkusz1!R:R=Arkusz2!B$1,1,0)</f>
        <v>0</v>
      </c>
      <c r="C2910">
        <f>IF(Arkusz1!$Q:$Q=Arkusz2!C$1,1,0)</f>
        <v>0</v>
      </c>
      <c r="D2910">
        <f>IF(Arkusz1!$Q:$Q=Arkusz2!D$1,1,0)</f>
        <v>0</v>
      </c>
      <c r="E2910">
        <f>IF(Arkusz1!$Q:$Q=Arkusz2!E$1,1,0)</f>
        <v>0</v>
      </c>
      <c r="F2910">
        <f>IF(Arkusz1!$Q:$Q=Arkusz2!F$1,1,0)</f>
        <v>0</v>
      </c>
      <c r="G2910">
        <f>IF(Arkusz1!$Q:$Q=Arkusz2!G$1,1,0)</f>
        <v>0</v>
      </c>
      <c r="H2910">
        <f>IF(Arkusz1!$Q:$Q=Arkusz2!H$1,1,0)</f>
        <v>0</v>
      </c>
      <c r="I2910">
        <f>IF(Arkusz1!$Q:$Q=Arkusz2!I$1,1,0)</f>
        <v>0</v>
      </c>
      <c r="J2910">
        <f>IF(Arkusz1!$Q:$Q=Arkusz2!J$1,1,0)</f>
        <v>1</v>
      </c>
      <c r="K2910">
        <f>IF(Arkusz1!$M:$M=Arkusz2!K$1,1,0)</f>
        <v>0</v>
      </c>
      <c r="L2910">
        <f>IF(Arkusz1!$M:$M=Arkusz2!L$1,1,0)</f>
        <v>0</v>
      </c>
      <c r="M2910">
        <f>IF(Arkusz1!$P:$P="",0,1)</f>
        <v>0</v>
      </c>
      <c r="N2910">
        <f>IF(Arkusz1!$S:$S=Arkusz2!N$1,1,0)</f>
        <v>0</v>
      </c>
      <c r="O2910">
        <f>IF(Arkusz1!$T:$T=Arkusz2!O$1,1,0)</f>
        <v>0</v>
      </c>
      <c r="P2910">
        <f>IF(Arkusz1!$T:$T=Arkusz2!P$1,1,0)</f>
        <v>0</v>
      </c>
      <c r="Q2910">
        <f>IF(Arkusz1!$T:$T=Arkusz2!Q$1,1,0)</f>
        <v>0</v>
      </c>
      <c r="R2910">
        <f>IF(Arkusz1!$O:$O=Arkusz2!R$1,1,0)</f>
        <v>0</v>
      </c>
      <c r="S2910" s="17">
        <f t="shared" si="69"/>
        <v>3.4502880732867523E-2</v>
      </c>
    </row>
    <row r="2911" spans="1:19">
      <c r="A2911">
        <f>Arkusz1!B2911</f>
        <v>2910</v>
      </c>
      <c r="B2911">
        <f>IF(Arkusz1!R:R=Arkusz2!B$1,1,0)</f>
        <v>0</v>
      </c>
      <c r="C2911">
        <f>IF(Arkusz1!$Q:$Q=Arkusz2!C$1,1,0)</f>
        <v>0</v>
      </c>
      <c r="D2911">
        <f>IF(Arkusz1!$Q:$Q=Arkusz2!D$1,1,0)</f>
        <v>0</v>
      </c>
      <c r="E2911">
        <f>IF(Arkusz1!$Q:$Q=Arkusz2!E$1,1,0)</f>
        <v>1</v>
      </c>
      <c r="F2911">
        <f>IF(Arkusz1!$Q:$Q=Arkusz2!F$1,1,0)</f>
        <v>0</v>
      </c>
      <c r="G2911">
        <f>IF(Arkusz1!$Q:$Q=Arkusz2!G$1,1,0)</f>
        <v>0</v>
      </c>
      <c r="H2911">
        <f>IF(Arkusz1!$Q:$Q=Arkusz2!H$1,1,0)</f>
        <v>0</v>
      </c>
      <c r="I2911">
        <f>IF(Arkusz1!$Q:$Q=Arkusz2!I$1,1,0)</f>
        <v>0</v>
      </c>
      <c r="J2911">
        <f>IF(Arkusz1!$Q:$Q=Arkusz2!J$1,1,0)</f>
        <v>0</v>
      </c>
      <c r="K2911">
        <f>IF(Arkusz1!$M:$M=Arkusz2!K$1,1,0)</f>
        <v>0</v>
      </c>
      <c r="L2911">
        <f>IF(Arkusz1!$M:$M=Arkusz2!L$1,1,0)</f>
        <v>0</v>
      </c>
      <c r="M2911">
        <f>IF(Arkusz1!$P:$P="",0,1)</f>
        <v>1</v>
      </c>
      <c r="N2911">
        <f>IF(Arkusz1!$S:$S=Arkusz2!N$1,1,0)</f>
        <v>0</v>
      </c>
      <c r="O2911">
        <f>IF(Arkusz1!$T:$T=Arkusz2!O$1,1,0)</f>
        <v>0</v>
      </c>
      <c r="P2911">
        <f>IF(Arkusz1!$T:$T=Arkusz2!P$1,1,0)</f>
        <v>0</v>
      </c>
      <c r="Q2911">
        <f>IF(Arkusz1!$T:$T=Arkusz2!Q$1,1,0)</f>
        <v>0</v>
      </c>
      <c r="R2911">
        <f>IF(Arkusz1!$O:$O=Arkusz2!R$1,1,0)</f>
        <v>0</v>
      </c>
      <c r="S2911" s="17">
        <f t="shared" si="69"/>
        <v>1.8433060167136604E-2</v>
      </c>
    </row>
    <row r="2912" spans="1:19">
      <c r="A2912">
        <f>Arkusz1!B2912</f>
        <v>2911</v>
      </c>
      <c r="B2912">
        <f>IF(Arkusz1!R:R=Arkusz2!B$1,1,0)</f>
        <v>0</v>
      </c>
      <c r="C2912">
        <f>IF(Arkusz1!$Q:$Q=Arkusz2!C$1,1,0)</f>
        <v>0</v>
      </c>
      <c r="D2912">
        <f>IF(Arkusz1!$Q:$Q=Arkusz2!D$1,1,0)</f>
        <v>0</v>
      </c>
      <c r="E2912">
        <f>IF(Arkusz1!$Q:$Q=Arkusz2!E$1,1,0)</f>
        <v>1</v>
      </c>
      <c r="F2912">
        <f>IF(Arkusz1!$Q:$Q=Arkusz2!F$1,1,0)</f>
        <v>0</v>
      </c>
      <c r="G2912">
        <f>IF(Arkusz1!$Q:$Q=Arkusz2!G$1,1,0)</f>
        <v>0</v>
      </c>
      <c r="H2912">
        <f>IF(Arkusz1!$Q:$Q=Arkusz2!H$1,1,0)</f>
        <v>0</v>
      </c>
      <c r="I2912">
        <f>IF(Arkusz1!$Q:$Q=Arkusz2!I$1,1,0)</f>
        <v>0</v>
      </c>
      <c r="J2912">
        <f>IF(Arkusz1!$Q:$Q=Arkusz2!J$1,1,0)</f>
        <v>0</v>
      </c>
      <c r="K2912">
        <f>IF(Arkusz1!$M:$M=Arkusz2!K$1,1,0)</f>
        <v>0</v>
      </c>
      <c r="L2912">
        <f>IF(Arkusz1!$M:$M=Arkusz2!L$1,1,0)</f>
        <v>0</v>
      </c>
      <c r="M2912">
        <f>IF(Arkusz1!$P:$P="",0,1)</f>
        <v>0</v>
      </c>
      <c r="N2912">
        <f>IF(Arkusz1!$S:$S=Arkusz2!N$1,1,0)</f>
        <v>0</v>
      </c>
      <c r="O2912">
        <f>IF(Arkusz1!$T:$T=Arkusz2!O$1,1,0)</f>
        <v>0</v>
      </c>
      <c r="P2912">
        <f>IF(Arkusz1!$T:$T=Arkusz2!P$1,1,0)</f>
        <v>0</v>
      </c>
      <c r="Q2912">
        <f>IF(Arkusz1!$T:$T=Arkusz2!Q$1,1,0)</f>
        <v>0</v>
      </c>
      <c r="R2912">
        <f>IF(Arkusz1!$O:$O=Arkusz2!R$1,1,0)</f>
        <v>0</v>
      </c>
      <c r="S2912" s="17">
        <f t="shared" si="69"/>
        <v>1.9851753512540208E-2</v>
      </c>
    </row>
    <row r="2913" spans="1:19">
      <c r="A2913">
        <f>Arkusz1!B2913</f>
        <v>2912</v>
      </c>
      <c r="B2913">
        <f>IF(Arkusz1!R:R=Arkusz2!B$1,1,0)</f>
        <v>0</v>
      </c>
      <c r="C2913">
        <f>IF(Arkusz1!$Q:$Q=Arkusz2!C$1,1,0)</f>
        <v>0</v>
      </c>
      <c r="D2913">
        <f>IF(Arkusz1!$Q:$Q=Arkusz2!D$1,1,0)</f>
        <v>0</v>
      </c>
      <c r="E2913">
        <f>IF(Arkusz1!$Q:$Q=Arkusz2!E$1,1,0)</f>
        <v>0</v>
      </c>
      <c r="F2913">
        <f>IF(Arkusz1!$Q:$Q=Arkusz2!F$1,1,0)</f>
        <v>0</v>
      </c>
      <c r="G2913">
        <f>IF(Arkusz1!$Q:$Q=Arkusz2!G$1,1,0)</f>
        <v>0</v>
      </c>
      <c r="H2913">
        <f>IF(Arkusz1!$Q:$Q=Arkusz2!H$1,1,0)</f>
        <v>0</v>
      </c>
      <c r="I2913">
        <f>IF(Arkusz1!$Q:$Q=Arkusz2!I$1,1,0)</f>
        <v>0</v>
      </c>
      <c r="J2913">
        <f>IF(Arkusz1!$Q:$Q=Arkusz2!J$1,1,0)</f>
        <v>1</v>
      </c>
      <c r="K2913">
        <f>IF(Arkusz1!$M:$M=Arkusz2!K$1,1,0)</f>
        <v>0</v>
      </c>
      <c r="L2913">
        <f>IF(Arkusz1!$M:$M=Arkusz2!L$1,1,0)</f>
        <v>0</v>
      </c>
      <c r="M2913">
        <f>IF(Arkusz1!$P:$P="",0,1)</f>
        <v>0</v>
      </c>
      <c r="N2913">
        <f>IF(Arkusz1!$S:$S=Arkusz2!N$1,1,0)</f>
        <v>0</v>
      </c>
      <c r="O2913">
        <f>IF(Arkusz1!$T:$T=Arkusz2!O$1,1,0)</f>
        <v>0</v>
      </c>
      <c r="P2913">
        <f>IF(Arkusz1!$T:$T=Arkusz2!P$1,1,0)</f>
        <v>0</v>
      </c>
      <c r="Q2913">
        <f>IF(Arkusz1!$T:$T=Arkusz2!Q$1,1,0)</f>
        <v>0</v>
      </c>
      <c r="R2913">
        <f>IF(Arkusz1!$O:$O=Arkusz2!R$1,1,0)</f>
        <v>0</v>
      </c>
      <c r="S2913" s="17">
        <f t="shared" si="69"/>
        <v>3.4502880732867523E-2</v>
      </c>
    </row>
    <row r="2914" spans="1:19">
      <c r="A2914">
        <f>Arkusz1!B2914</f>
        <v>2913</v>
      </c>
      <c r="B2914">
        <f>IF(Arkusz1!R:R=Arkusz2!B$1,1,0)</f>
        <v>0</v>
      </c>
      <c r="C2914">
        <f>IF(Arkusz1!$Q:$Q=Arkusz2!C$1,1,0)</f>
        <v>0</v>
      </c>
      <c r="D2914">
        <f>IF(Arkusz1!$Q:$Q=Arkusz2!D$1,1,0)</f>
        <v>0</v>
      </c>
      <c r="E2914">
        <f>IF(Arkusz1!$Q:$Q=Arkusz2!E$1,1,0)</f>
        <v>0</v>
      </c>
      <c r="F2914">
        <f>IF(Arkusz1!$Q:$Q=Arkusz2!F$1,1,0)</f>
        <v>0</v>
      </c>
      <c r="G2914">
        <f>IF(Arkusz1!$Q:$Q=Arkusz2!G$1,1,0)</f>
        <v>0</v>
      </c>
      <c r="H2914">
        <f>IF(Arkusz1!$Q:$Q=Arkusz2!H$1,1,0)</f>
        <v>1</v>
      </c>
      <c r="I2914">
        <f>IF(Arkusz1!$Q:$Q=Arkusz2!I$1,1,0)</f>
        <v>0</v>
      </c>
      <c r="J2914">
        <f>IF(Arkusz1!$Q:$Q=Arkusz2!J$1,1,0)</f>
        <v>0</v>
      </c>
      <c r="K2914">
        <f>IF(Arkusz1!$M:$M=Arkusz2!K$1,1,0)</f>
        <v>1</v>
      </c>
      <c r="L2914">
        <f>IF(Arkusz1!$M:$M=Arkusz2!L$1,1,0)</f>
        <v>0</v>
      </c>
      <c r="M2914">
        <f>IF(Arkusz1!$P:$P="",0,1)</f>
        <v>1</v>
      </c>
      <c r="N2914">
        <f>IF(Arkusz1!$S:$S=Arkusz2!N$1,1,0)</f>
        <v>0</v>
      </c>
      <c r="O2914">
        <f>IF(Arkusz1!$T:$T=Arkusz2!O$1,1,0)</f>
        <v>0</v>
      </c>
      <c r="P2914">
        <f>IF(Arkusz1!$T:$T=Arkusz2!P$1,1,0)</f>
        <v>0</v>
      </c>
      <c r="Q2914">
        <f>IF(Arkusz1!$T:$T=Arkusz2!Q$1,1,0)</f>
        <v>0</v>
      </c>
      <c r="R2914">
        <f>IF(Arkusz1!$O:$O=Arkusz2!R$1,1,0)</f>
        <v>0</v>
      </c>
      <c r="S2914" s="17">
        <f t="shared" si="69"/>
        <v>0.10163322948359395</v>
      </c>
    </row>
    <row r="2915" spans="1:19">
      <c r="A2915">
        <f>Arkusz1!B2915</f>
        <v>2914</v>
      </c>
      <c r="B2915">
        <f>IF(Arkusz1!R:R=Arkusz2!B$1,1,0)</f>
        <v>0</v>
      </c>
      <c r="C2915">
        <f>IF(Arkusz1!$Q:$Q=Arkusz2!C$1,1,0)</f>
        <v>0</v>
      </c>
      <c r="D2915">
        <f>IF(Arkusz1!$Q:$Q=Arkusz2!D$1,1,0)</f>
        <v>0</v>
      </c>
      <c r="E2915">
        <f>IF(Arkusz1!$Q:$Q=Arkusz2!E$1,1,0)</f>
        <v>0</v>
      </c>
      <c r="F2915">
        <f>IF(Arkusz1!$Q:$Q=Arkusz2!F$1,1,0)</f>
        <v>0</v>
      </c>
      <c r="G2915">
        <f>IF(Arkusz1!$Q:$Q=Arkusz2!G$1,1,0)</f>
        <v>0</v>
      </c>
      <c r="H2915">
        <f>IF(Arkusz1!$Q:$Q=Arkusz2!H$1,1,0)</f>
        <v>1</v>
      </c>
      <c r="I2915">
        <f>IF(Arkusz1!$Q:$Q=Arkusz2!I$1,1,0)</f>
        <v>0</v>
      </c>
      <c r="J2915">
        <f>IF(Arkusz1!$Q:$Q=Arkusz2!J$1,1,0)</f>
        <v>0</v>
      </c>
      <c r="K2915">
        <f>IF(Arkusz1!$M:$M=Arkusz2!K$1,1,0)</f>
        <v>0</v>
      </c>
      <c r="L2915">
        <f>IF(Arkusz1!$M:$M=Arkusz2!L$1,1,0)</f>
        <v>0</v>
      </c>
      <c r="M2915">
        <f>IF(Arkusz1!$P:$P="",0,1)</f>
        <v>1</v>
      </c>
      <c r="N2915">
        <f>IF(Arkusz1!$S:$S=Arkusz2!N$1,1,0)</f>
        <v>0</v>
      </c>
      <c r="O2915">
        <f>IF(Arkusz1!$T:$T=Arkusz2!O$1,1,0)</f>
        <v>0</v>
      </c>
      <c r="P2915">
        <f>IF(Arkusz1!$T:$T=Arkusz2!P$1,1,0)</f>
        <v>0</v>
      </c>
      <c r="Q2915">
        <f>IF(Arkusz1!$T:$T=Arkusz2!Q$1,1,0)</f>
        <v>0</v>
      </c>
      <c r="R2915">
        <f>IF(Arkusz1!$O:$O=Arkusz2!R$1,1,0)</f>
        <v>0</v>
      </c>
      <c r="S2915" s="17">
        <f t="shared" si="69"/>
        <v>0.17298255377116797</v>
      </c>
    </row>
    <row r="2916" spans="1:19">
      <c r="A2916">
        <f>Arkusz1!B2916</f>
        <v>2915</v>
      </c>
      <c r="B2916">
        <f>IF(Arkusz1!R:R=Arkusz2!B$1,1,0)</f>
        <v>0</v>
      </c>
      <c r="C2916">
        <f>IF(Arkusz1!$Q:$Q=Arkusz2!C$1,1,0)</f>
        <v>0</v>
      </c>
      <c r="D2916">
        <f>IF(Arkusz1!$Q:$Q=Arkusz2!D$1,1,0)</f>
        <v>0</v>
      </c>
      <c r="E2916">
        <f>IF(Arkusz1!$Q:$Q=Arkusz2!E$1,1,0)</f>
        <v>0</v>
      </c>
      <c r="F2916">
        <f>IF(Arkusz1!$Q:$Q=Arkusz2!F$1,1,0)</f>
        <v>0</v>
      </c>
      <c r="G2916">
        <f>IF(Arkusz1!$Q:$Q=Arkusz2!G$1,1,0)</f>
        <v>0</v>
      </c>
      <c r="H2916">
        <f>IF(Arkusz1!$Q:$Q=Arkusz2!H$1,1,0)</f>
        <v>1</v>
      </c>
      <c r="I2916">
        <f>IF(Arkusz1!$Q:$Q=Arkusz2!I$1,1,0)</f>
        <v>0</v>
      </c>
      <c r="J2916">
        <f>IF(Arkusz1!$Q:$Q=Arkusz2!J$1,1,0)</f>
        <v>0</v>
      </c>
      <c r="K2916">
        <f>IF(Arkusz1!$M:$M=Arkusz2!K$1,1,0)</f>
        <v>0</v>
      </c>
      <c r="L2916">
        <f>IF(Arkusz1!$M:$M=Arkusz2!L$1,1,0)</f>
        <v>0</v>
      </c>
      <c r="M2916">
        <f>IF(Arkusz1!$P:$P="",0,1)</f>
        <v>1</v>
      </c>
      <c r="N2916">
        <f>IF(Arkusz1!$S:$S=Arkusz2!N$1,1,0)</f>
        <v>0</v>
      </c>
      <c r="O2916">
        <f>IF(Arkusz1!$T:$T=Arkusz2!O$1,1,0)</f>
        <v>0</v>
      </c>
      <c r="P2916">
        <f>IF(Arkusz1!$T:$T=Arkusz2!P$1,1,0)</f>
        <v>0</v>
      </c>
      <c r="Q2916">
        <f>IF(Arkusz1!$T:$T=Arkusz2!Q$1,1,0)</f>
        <v>0</v>
      </c>
      <c r="R2916">
        <f>IF(Arkusz1!$O:$O=Arkusz2!R$1,1,0)</f>
        <v>0</v>
      </c>
      <c r="S2916" s="17">
        <f t="shared" si="69"/>
        <v>0.17298255377116797</v>
      </c>
    </row>
    <row r="2917" spans="1:19">
      <c r="A2917">
        <f>Arkusz1!B2917</f>
        <v>2916</v>
      </c>
      <c r="B2917">
        <f>IF(Arkusz1!R:R=Arkusz2!B$1,1,0)</f>
        <v>0</v>
      </c>
      <c r="C2917">
        <f>IF(Arkusz1!$Q:$Q=Arkusz2!C$1,1,0)</f>
        <v>0</v>
      </c>
      <c r="D2917">
        <f>IF(Arkusz1!$Q:$Q=Arkusz2!D$1,1,0)</f>
        <v>0</v>
      </c>
      <c r="E2917">
        <f>IF(Arkusz1!$Q:$Q=Arkusz2!E$1,1,0)</f>
        <v>0</v>
      </c>
      <c r="F2917">
        <f>IF(Arkusz1!$Q:$Q=Arkusz2!F$1,1,0)</f>
        <v>0</v>
      </c>
      <c r="G2917">
        <f>IF(Arkusz1!$Q:$Q=Arkusz2!G$1,1,0)</f>
        <v>0</v>
      </c>
      <c r="H2917">
        <f>IF(Arkusz1!$Q:$Q=Arkusz2!H$1,1,0)</f>
        <v>1</v>
      </c>
      <c r="I2917">
        <f>IF(Arkusz1!$Q:$Q=Arkusz2!I$1,1,0)</f>
        <v>0</v>
      </c>
      <c r="J2917">
        <f>IF(Arkusz1!$Q:$Q=Arkusz2!J$1,1,0)</f>
        <v>0</v>
      </c>
      <c r="K2917">
        <f>IF(Arkusz1!$M:$M=Arkusz2!K$1,1,0)</f>
        <v>0</v>
      </c>
      <c r="L2917">
        <f>IF(Arkusz1!$M:$M=Arkusz2!L$1,1,0)</f>
        <v>0</v>
      </c>
      <c r="M2917">
        <f>IF(Arkusz1!$P:$P="",0,1)</f>
        <v>0</v>
      </c>
      <c r="N2917">
        <f>IF(Arkusz1!$S:$S=Arkusz2!N$1,1,0)</f>
        <v>0</v>
      </c>
      <c r="O2917">
        <f>IF(Arkusz1!$T:$T=Arkusz2!O$1,1,0)</f>
        <v>0</v>
      </c>
      <c r="P2917">
        <f>IF(Arkusz1!$T:$T=Arkusz2!P$1,1,0)</f>
        <v>0</v>
      </c>
      <c r="Q2917">
        <f>IF(Arkusz1!$T:$T=Arkusz2!Q$1,1,0)</f>
        <v>0</v>
      </c>
      <c r="R2917">
        <f>IF(Arkusz1!$O:$O=Arkusz2!R$1,1,0)</f>
        <v>0</v>
      </c>
      <c r="S2917" s="17">
        <f t="shared" si="69"/>
        <v>0.18406554276601864</v>
      </c>
    </row>
    <row r="2918" spans="1:19">
      <c r="A2918">
        <f>Arkusz1!B2918</f>
        <v>2917</v>
      </c>
      <c r="B2918">
        <f>IF(Arkusz1!R:R=Arkusz2!B$1,1,0)</f>
        <v>0</v>
      </c>
      <c r="C2918">
        <f>IF(Arkusz1!$Q:$Q=Arkusz2!C$1,1,0)</f>
        <v>0</v>
      </c>
      <c r="D2918">
        <f>IF(Arkusz1!$Q:$Q=Arkusz2!D$1,1,0)</f>
        <v>0</v>
      </c>
      <c r="E2918">
        <f>IF(Arkusz1!$Q:$Q=Arkusz2!E$1,1,0)</f>
        <v>0</v>
      </c>
      <c r="F2918">
        <f>IF(Arkusz1!$Q:$Q=Arkusz2!F$1,1,0)</f>
        <v>0</v>
      </c>
      <c r="G2918">
        <f>IF(Arkusz1!$Q:$Q=Arkusz2!G$1,1,0)</f>
        <v>0</v>
      </c>
      <c r="H2918">
        <f>IF(Arkusz1!$Q:$Q=Arkusz2!H$1,1,0)</f>
        <v>0</v>
      </c>
      <c r="I2918">
        <f>IF(Arkusz1!$Q:$Q=Arkusz2!I$1,1,0)</f>
        <v>0</v>
      </c>
      <c r="J2918">
        <f>IF(Arkusz1!$Q:$Q=Arkusz2!J$1,1,0)</f>
        <v>1</v>
      </c>
      <c r="K2918">
        <f>IF(Arkusz1!$M:$M=Arkusz2!K$1,1,0)</f>
        <v>0</v>
      </c>
      <c r="L2918">
        <f>IF(Arkusz1!$M:$M=Arkusz2!L$1,1,0)</f>
        <v>0</v>
      </c>
      <c r="M2918">
        <f>IF(Arkusz1!$P:$P="",0,1)</f>
        <v>0</v>
      </c>
      <c r="N2918">
        <f>IF(Arkusz1!$S:$S=Arkusz2!N$1,1,0)</f>
        <v>0</v>
      </c>
      <c r="O2918">
        <f>IF(Arkusz1!$T:$T=Arkusz2!O$1,1,0)</f>
        <v>0</v>
      </c>
      <c r="P2918">
        <f>IF(Arkusz1!$T:$T=Arkusz2!P$1,1,0)</f>
        <v>0</v>
      </c>
      <c r="Q2918">
        <f>IF(Arkusz1!$T:$T=Arkusz2!Q$1,1,0)</f>
        <v>0</v>
      </c>
      <c r="R2918">
        <f>IF(Arkusz1!$O:$O=Arkusz2!R$1,1,0)</f>
        <v>0</v>
      </c>
      <c r="S2918" s="17">
        <f t="shared" si="69"/>
        <v>3.4502880732867523E-2</v>
      </c>
    </row>
    <row r="2919" spans="1:19">
      <c r="A2919">
        <f>Arkusz1!B2919</f>
        <v>2918</v>
      </c>
      <c r="B2919">
        <f>IF(Arkusz1!R:R=Arkusz2!B$1,1,0)</f>
        <v>0</v>
      </c>
      <c r="C2919">
        <f>IF(Arkusz1!$Q:$Q=Arkusz2!C$1,1,0)</f>
        <v>0</v>
      </c>
      <c r="D2919">
        <f>IF(Arkusz1!$Q:$Q=Arkusz2!D$1,1,0)</f>
        <v>0</v>
      </c>
      <c r="E2919">
        <f>IF(Arkusz1!$Q:$Q=Arkusz2!E$1,1,0)</f>
        <v>0</v>
      </c>
      <c r="F2919">
        <f>IF(Arkusz1!$Q:$Q=Arkusz2!F$1,1,0)</f>
        <v>1</v>
      </c>
      <c r="G2919">
        <f>IF(Arkusz1!$Q:$Q=Arkusz2!G$1,1,0)</f>
        <v>0</v>
      </c>
      <c r="H2919">
        <f>IF(Arkusz1!$Q:$Q=Arkusz2!H$1,1,0)</f>
        <v>0</v>
      </c>
      <c r="I2919">
        <f>IF(Arkusz1!$Q:$Q=Arkusz2!I$1,1,0)</f>
        <v>0</v>
      </c>
      <c r="J2919">
        <f>IF(Arkusz1!$Q:$Q=Arkusz2!J$1,1,0)</f>
        <v>0</v>
      </c>
      <c r="K2919">
        <f>IF(Arkusz1!$M:$M=Arkusz2!K$1,1,0)</f>
        <v>0</v>
      </c>
      <c r="L2919">
        <f>IF(Arkusz1!$M:$M=Arkusz2!L$1,1,0)</f>
        <v>0</v>
      </c>
      <c r="M2919">
        <f>IF(Arkusz1!$P:$P="",0,1)</f>
        <v>1</v>
      </c>
      <c r="N2919">
        <f>IF(Arkusz1!$S:$S=Arkusz2!N$1,1,0)</f>
        <v>0</v>
      </c>
      <c r="O2919">
        <f>IF(Arkusz1!$T:$T=Arkusz2!O$1,1,0)</f>
        <v>0</v>
      </c>
      <c r="P2919">
        <f>IF(Arkusz1!$T:$T=Arkusz2!P$1,1,0)</f>
        <v>0</v>
      </c>
      <c r="Q2919">
        <f>IF(Arkusz1!$T:$T=Arkusz2!Q$1,1,0)</f>
        <v>0</v>
      </c>
      <c r="R2919">
        <f>IF(Arkusz1!$O:$O=Arkusz2!R$1,1,0)</f>
        <v>0</v>
      </c>
      <c r="S2919" s="17">
        <f t="shared" si="69"/>
        <v>7.8128019287844241E-2</v>
      </c>
    </row>
    <row r="2920" spans="1:19">
      <c r="A2920">
        <f>Arkusz1!B2920</f>
        <v>2919</v>
      </c>
      <c r="B2920">
        <f>IF(Arkusz1!R:R=Arkusz2!B$1,1,0)</f>
        <v>0</v>
      </c>
      <c r="C2920">
        <f>IF(Arkusz1!$Q:$Q=Arkusz2!C$1,1,0)</f>
        <v>0</v>
      </c>
      <c r="D2920">
        <f>IF(Arkusz1!$Q:$Q=Arkusz2!D$1,1,0)</f>
        <v>0</v>
      </c>
      <c r="E2920">
        <f>IF(Arkusz1!$Q:$Q=Arkusz2!E$1,1,0)</f>
        <v>0</v>
      </c>
      <c r="F2920">
        <f>IF(Arkusz1!$Q:$Q=Arkusz2!F$1,1,0)</f>
        <v>0</v>
      </c>
      <c r="G2920">
        <f>IF(Arkusz1!$Q:$Q=Arkusz2!G$1,1,0)</f>
        <v>0</v>
      </c>
      <c r="H2920">
        <f>IF(Arkusz1!$Q:$Q=Arkusz2!H$1,1,0)</f>
        <v>0</v>
      </c>
      <c r="I2920">
        <f>IF(Arkusz1!$Q:$Q=Arkusz2!I$1,1,0)</f>
        <v>0</v>
      </c>
      <c r="J2920">
        <f>IF(Arkusz1!$Q:$Q=Arkusz2!J$1,1,0)</f>
        <v>1</v>
      </c>
      <c r="K2920">
        <f>IF(Arkusz1!$M:$M=Arkusz2!K$1,1,0)</f>
        <v>0</v>
      </c>
      <c r="L2920">
        <f>IF(Arkusz1!$M:$M=Arkusz2!L$1,1,0)</f>
        <v>0</v>
      </c>
      <c r="M2920">
        <f>IF(Arkusz1!$P:$P="",0,1)</f>
        <v>0</v>
      </c>
      <c r="N2920">
        <f>IF(Arkusz1!$S:$S=Arkusz2!N$1,1,0)</f>
        <v>0</v>
      </c>
      <c r="O2920">
        <f>IF(Arkusz1!$T:$T=Arkusz2!O$1,1,0)</f>
        <v>0</v>
      </c>
      <c r="P2920">
        <f>IF(Arkusz1!$T:$T=Arkusz2!P$1,1,0)</f>
        <v>0</v>
      </c>
      <c r="Q2920">
        <f>IF(Arkusz1!$T:$T=Arkusz2!Q$1,1,0)</f>
        <v>0</v>
      </c>
      <c r="R2920">
        <f>IF(Arkusz1!$O:$O=Arkusz2!R$1,1,0)</f>
        <v>0</v>
      </c>
      <c r="S2920" s="17">
        <f t="shared" si="69"/>
        <v>3.4502880732867523E-2</v>
      </c>
    </row>
    <row r="2921" spans="1:19">
      <c r="A2921">
        <f>Arkusz1!B2921</f>
        <v>2920</v>
      </c>
      <c r="B2921">
        <f>IF(Arkusz1!R:R=Arkusz2!B$1,1,0)</f>
        <v>0</v>
      </c>
      <c r="C2921">
        <f>IF(Arkusz1!$Q:$Q=Arkusz2!C$1,1,0)</f>
        <v>0</v>
      </c>
      <c r="D2921">
        <f>IF(Arkusz1!$Q:$Q=Arkusz2!D$1,1,0)</f>
        <v>0</v>
      </c>
      <c r="E2921">
        <f>IF(Arkusz1!$Q:$Q=Arkusz2!E$1,1,0)</f>
        <v>0</v>
      </c>
      <c r="F2921">
        <f>IF(Arkusz1!$Q:$Q=Arkusz2!F$1,1,0)</f>
        <v>0</v>
      </c>
      <c r="G2921">
        <f>IF(Arkusz1!$Q:$Q=Arkusz2!G$1,1,0)</f>
        <v>1</v>
      </c>
      <c r="H2921">
        <f>IF(Arkusz1!$Q:$Q=Arkusz2!H$1,1,0)</f>
        <v>0</v>
      </c>
      <c r="I2921">
        <f>IF(Arkusz1!$Q:$Q=Arkusz2!I$1,1,0)</f>
        <v>0</v>
      </c>
      <c r="J2921">
        <f>IF(Arkusz1!$Q:$Q=Arkusz2!J$1,1,0)</f>
        <v>0</v>
      </c>
      <c r="K2921">
        <f>IF(Arkusz1!$M:$M=Arkusz2!K$1,1,0)</f>
        <v>0</v>
      </c>
      <c r="L2921">
        <f>IF(Arkusz1!$M:$M=Arkusz2!L$1,1,0)</f>
        <v>0</v>
      </c>
      <c r="M2921">
        <f>IF(Arkusz1!$P:$P="",0,1)</f>
        <v>1</v>
      </c>
      <c r="N2921">
        <f>IF(Arkusz1!$S:$S=Arkusz2!N$1,1,0)</f>
        <v>0</v>
      </c>
      <c r="O2921">
        <f>IF(Arkusz1!$T:$T=Arkusz2!O$1,1,0)</f>
        <v>0</v>
      </c>
      <c r="P2921">
        <f>IF(Arkusz1!$T:$T=Arkusz2!P$1,1,0)</f>
        <v>0</v>
      </c>
      <c r="Q2921">
        <f>IF(Arkusz1!$T:$T=Arkusz2!Q$1,1,0)</f>
        <v>0</v>
      </c>
      <c r="R2921">
        <f>IF(Arkusz1!$O:$O=Arkusz2!R$1,1,0)</f>
        <v>0</v>
      </c>
      <c r="S2921" s="17">
        <f t="shared" si="69"/>
        <v>5.7394673231095802E-2</v>
      </c>
    </row>
    <row r="2922" spans="1:19">
      <c r="A2922">
        <f>Arkusz1!B2922</f>
        <v>2921</v>
      </c>
      <c r="B2922">
        <f>IF(Arkusz1!R:R=Arkusz2!B$1,1,0)</f>
        <v>0</v>
      </c>
      <c r="C2922">
        <f>IF(Arkusz1!$Q:$Q=Arkusz2!C$1,1,0)</f>
        <v>0</v>
      </c>
      <c r="D2922">
        <f>IF(Arkusz1!$Q:$Q=Arkusz2!D$1,1,0)</f>
        <v>0</v>
      </c>
      <c r="E2922">
        <f>IF(Arkusz1!$Q:$Q=Arkusz2!E$1,1,0)</f>
        <v>0</v>
      </c>
      <c r="F2922">
        <f>IF(Arkusz1!$Q:$Q=Arkusz2!F$1,1,0)</f>
        <v>0</v>
      </c>
      <c r="G2922">
        <f>IF(Arkusz1!$Q:$Q=Arkusz2!G$1,1,0)</f>
        <v>0</v>
      </c>
      <c r="H2922">
        <f>IF(Arkusz1!$Q:$Q=Arkusz2!H$1,1,0)</f>
        <v>0</v>
      </c>
      <c r="I2922">
        <f>IF(Arkusz1!$Q:$Q=Arkusz2!I$1,1,0)</f>
        <v>0</v>
      </c>
      <c r="J2922">
        <f>IF(Arkusz1!$Q:$Q=Arkusz2!J$1,1,0)</f>
        <v>1</v>
      </c>
      <c r="K2922">
        <f>IF(Arkusz1!$M:$M=Arkusz2!K$1,1,0)</f>
        <v>0</v>
      </c>
      <c r="L2922">
        <f>IF(Arkusz1!$M:$M=Arkusz2!L$1,1,0)</f>
        <v>0</v>
      </c>
      <c r="M2922">
        <f>IF(Arkusz1!$P:$P="",0,1)</f>
        <v>0</v>
      </c>
      <c r="N2922">
        <f>IF(Arkusz1!$S:$S=Arkusz2!N$1,1,0)</f>
        <v>0</v>
      </c>
      <c r="O2922">
        <f>IF(Arkusz1!$T:$T=Arkusz2!O$1,1,0)</f>
        <v>0</v>
      </c>
      <c r="P2922">
        <f>IF(Arkusz1!$T:$T=Arkusz2!P$1,1,0)</f>
        <v>0</v>
      </c>
      <c r="Q2922">
        <f>IF(Arkusz1!$T:$T=Arkusz2!Q$1,1,0)</f>
        <v>0</v>
      </c>
      <c r="R2922">
        <f>IF(Arkusz1!$O:$O=Arkusz2!R$1,1,0)</f>
        <v>0</v>
      </c>
      <c r="S2922" s="17">
        <f t="shared" si="69"/>
        <v>3.4502880732867523E-2</v>
      </c>
    </row>
    <row r="2923" spans="1:19">
      <c r="A2923">
        <f>Arkusz1!B2923</f>
        <v>2922</v>
      </c>
      <c r="B2923">
        <f>IF(Arkusz1!R:R=Arkusz2!B$1,1,0)</f>
        <v>0</v>
      </c>
      <c r="C2923">
        <f>IF(Arkusz1!$Q:$Q=Arkusz2!C$1,1,0)</f>
        <v>0</v>
      </c>
      <c r="D2923">
        <f>IF(Arkusz1!$Q:$Q=Arkusz2!D$1,1,0)</f>
        <v>0</v>
      </c>
      <c r="E2923">
        <f>IF(Arkusz1!$Q:$Q=Arkusz2!E$1,1,0)</f>
        <v>0</v>
      </c>
      <c r="F2923">
        <f>IF(Arkusz1!$Q:$Q=Arkusz2!F$1,1,0)</f>
        <v>0</v>
      </c>
      <c r="G2923">
        <f>IF(Arkusz1!$Q:$Q=Arkusz2!G$1,1,0)</f>
        <v>1</v>
      </c>
      <c r="H2923">
        <f>IF(Arkusz1!$Q:$Q=Arkusz2!H$1,1,0)</f>
        <v>0</v>
      </c>
      <c r="I2923">
        <f>IF(Arkusz1!$Q:$Q=Arkusz2!I$1,1,0)</f>
        <v>0</v>
      </c>
      <c r="J2923">
        <f>IF(Arkusz1!$Q:$Q=Arkusz2!J$1,1,0)</f>
        <v>0</v>
      </c>
      <c r="K2923">
        <f>IF(Arkusz1!$M:$M=Arkusz2!K$1,1,0)</f>
        <v>0</v>
      </c>
      <c r="L2923">
        <f>IF(Arkusz1!$M:$M=Arkusz2!L$1,1,0)</f>
        <v>0</v>
      </c>
      <c r="M2923">
        <f>IF(Arkusz1!$P:$P="",0,1)</f>
        <v>1</v>
      </c>
      <c r="N2923">
        <f>IF(Arkusz1!$S:$S=Arkusz2!N$1,1,0)</f>
        <v>0</v>
      </c>
      <c r="O2923">
        <f>IF(Arkusz1!$T:$T=Arkusz2!O$1,1,0)</f>
        <v>0</v>
      </c>
      <c r="P2923">
        <f>IF(Arkusz1!$T:$T=Arkusz2!P$1,1,0)</f>
        <v>0</v>
      </c>
      <c r="Q2923">
        <f>IF(Arkusz1!$T:$T=Arkusz2!Q$1,1,0)</f>
        <v>0</v>
      </c>
      <c r="R2923">
        <f>IF(Arkusz1!$O:$O=Arkusz2!R$1,1,0)</f>
        <v>0</v>
      </c>
      <c r="S2923" s="17">
        <f t="shared" si="69"/>
        <v>5.7394673231095802E-2</v>
      </c>
    </row>
    <row r="2924" spans="1:19">
      <c r="A2924">
        <f>Arkusz1!B2924</f>
        <v>2923</v>
      </c>
      <c r="B2924">
        <f>IF(Arkusz1!R:R=Arkusz2!B$1,1,0)</f>
        <v>0</v>
      </c>
      <c r="C2924">
        <f>IF(Arkusz1!$Q:$Q=Arkusz2!C$1,1,0)</f>
        <v>0</v>
      </c>
      <c r="D2924">
        <f>IF(Arkusz1!$Q:$Q=Arkusz2!D$1,1,0)</f>
        <v>0</v>
      </c>
      <c r="E2924">
        <f>IF(Arkusz1!$Q:$Q=Arkusz2!E$1,1,0)</f>
        <v>0</v>
      </c>
      <c r="F2924">
        <f>IF(Arkusz1!$Q:$Q=Arkusz2!F$1,1,0)</f>
        <v>0</v>
      </c>
      <c r="G2924">
        <f>IF(Arkusz1!$Q:$Q=Arkusz2!G$1,1,0)</f>
        <v>0</v>
      </c>
      <c r="H2924">
        <f>IF(Arkusz1!$Q:$Q=Arkusz2!H$1,1,0)</f>
        <v>0</v>
      </c>
      <c r="I2924">
        <f>IF(Arkusz1!$Q:$Q=Arkusz2!I$1,1,0)</f>
        <v>0</v>
      </c>
      <c r="J2924">
        <f>IF(Arkusz1!$Q:$Q=Arkusz2!J$1,1,0)</f>
        <v>1</v>
      </c>
      <c r="K2924">
        <f>IF(Arkusz1!$M:$M=Arkusz2!K$1,1,0)</f>
        <v>0</v>
      </c>
      <c r="L2924">
        <f>IF(Arkusz1!$M:$M=Arkusz2!L$1,1,0)</f>
        <v>0</v>
      </c>
      <c r="M2924">
        <f>IF(Arkusz1!$P:$P="",0,1)</f>
        <v>0</v>
      </c>
      <c r="N2924">
        <f>IF(Arkusz1!$S:$S=Arkusz2!N$1,1,0)</f>
        <v>1</v>
      </c>
      <c r="O2924">
        <f>IF(Arkusz1!$T:$T=Arkusz2!O$1,1,0)</f>
        <v>0</v>
      </c>
      <c r="P2924">
        <f>IF(Arkusz1!$T:$T=Arkusz2!P$1,1,0)</f>
        <v>0</v>
      </c>
      <c r="Q2924">
        <f>IF(Arkusz1!$T:$T=Arkusz2!Q$1,1,0)</f>
        <v>0</v>
      </c>
      <c r="R2924">
        <f>IF(Arkusz1!$O:$O=Arkusz2!R$1,1,0)</f>
        <v>0</v>
      </c>
      <c r="S2924" s="17">
        <f t="shared" si="69"/>
        <v>6.0950324382530965E-2</v>
      </c>
    </row>
    <row r="2925" spans="1:19">
      <c r="A2925">
        <f>Arkusz1!B2925</f>
        <v>2924</v>
      </c>
      <c r="B2925">
        <f>IF(Arkusz1!R:R=Arkusz2!B$1,1,0)</f>
        <v>0</v>
      </c>
      <c r="C2925">
        <f>IF(Arkusz1!$Q:$Q=Arkusz2!C$1,1,0)</f>
        <v>0</v>
      </c>
      <c r="D2925">
        <f>IF(Arkusz1!$Q:$Q=Arkusz2!D$1,1,0)</f>
        <v>0</v>
      </c>
      <c r="E2925">
        <f>IF(Arkusz1!$Q:$Q=Arkusz2!E$1,1,0)</f>
        <v>0</v>
      </c>
      <c r="F2925">
        <f>IF(Arkusz1!$Q:$Q=Arkusz2!F$1,1,0)</f>
        <v>0</v>
      </c>
      <c r="G2925">
        <f>IF(Arkusz1!$Q:$Q=Arkusz2!G$1,1,0)</f>
        <v>0</v>
      </c>
      <c r="H2925">
        <f>IF(Arkusz1!$Q:$Q=Arkusz2!H$1,1,0)</f>
        <v>0</v>
      </c>
      <c r="I2925">
        <f>IF(Arkusz1!$Q:$Q=Arkusz2!I$1,1,0)</f>
        <v>0</v>
      </c>
      <c r="J2925">
        <f>IF(Arkusz1!$Q:$Q=Arkusz2!J$1,1,0)</f>
        <v>1</v>
      </c>
      <c r="K2925">
        <f>IF(Arkusz1!$M:$M=Arkusz2!K$1,1,0)</f>
        <v>0</v>
      </c>
      <c r="L2925">
        <f>IF(Arkusz1!$M:$M=Arkusz2!L$1,1,0)</f>
        <v>0</v>
      </c>
      <c r="M2925">
        <f>IF(Arkusz1!$P:$P="",0,1)</f>
        <v>1</v>
      </c>
      <c r="N2925">
        <f>IF(Arkusz1!$S:$S=Arkusz2!N$1,1,0)</f>
        <v>0</v>
      </c>
      <c r="O2925">
        <f>IF(Arkusz1!$T:$T=Arkusz2!O$1,1,0)</f>
        <v>0</v>
      </c>
      <c r="P2925">
        <f>IF(Arkusz1!$T:$T=Arkusz2!P$1,1,0)</f>
        <v>0</v>
      </c>
      <c r="Q2925">
        <f>IF(Arkusz1!$T:$T=Arkusz2!Q$1,1,0)</f>
        <v>0</v>
      </c>
      <c r="R2925">
        <f>IF(Arkusz1!$O:$O=Arkusz2!R$1,1,0)</f>
        <v>0</v>
      </c>
      <c r="S2925" s="17">
        <f t="shared" si="69"/>
        <v>3.2071413573108588E-2</v>
      </c>
    </row>
    <row r="2926" spans="1:19">
      <c r="A2926">
        <f>Arkusz1!B2926</f>
        <v>2925</v>
      </c>
      <c r="B2926">
        <f>IF(Arkusz1!R:R=Arkusz2!B$1,1,0)</f>
        <v>0</v>
      </c>
      <c r="C2926">
        <f>IF(Arkusz1!$Q:$Q=Arkusz2!C$1,1,0)</f>
        <v>0</v>
      </c>
      <c r="D2926">
        <f>IF(Arkusz1!$Q:$Q=Arkusz2!D$1,1,0)</f>
        <v>0</v>
      </c>
      <c r="E2926">
        <f>IF(Arkusz1!$Q:$Q=Arkusz2!E$1,1,0)</f>
        <v>0</v>
      </c>
      <c r="F2926">
        <f>IF(Arkusz1!$Q:$Q=Arkusz2!F$1,1,0)</f>
        <v>0</v>
      </c>
      <c r="G2926">
        <f>IF(Arkusz1!$Q:$Q=Arkusz2!G$1,1,0)</f>
        <v>0</v>
      </c>
      <c r="H2926">
        <f>IF(Arkusz1!$Q:$Q=Arkusz2!H$1,1,0)</f>
        <v>0</v>
      </c>
      <c r="I2926">
        <f>IF(Arkusz1!$Q:$Q=Arkusz2!I$1,1,0)</f>
        <v>0</v>
      </c>
      <c r="J2926">
        <f>IF(Arkusz1!$Q:$Q=Arkusz2!J$1,1,0)</f>
        <v>1</v>
      </c>
      <c r="K2926">
        <f>IF(Arkusz1!$M:$M=Arkusz2!K$1,1,0)</f>
        <v>0</v>
      </c>
      <c r="L2926">
        <f>IF(Arkusz1!$M:$M=Arkusz2!L$1,1,0)</f>
        <v>0</v>
      </c>
      <c r="M2926">
        <f>IF(Arkusz1!$P:$P="",0,1)</f>
        <v>1</v>
      </c>
      <c r="N2926">
        <f>IF(Arkusz1!$S:$S=Arkusz2!N$1,1,0)</f>
        <v>0</v>
      </c>
      <c r="O2926">
        <f>IF(Arkusz1!$T:$T=Arkusz2!O$1,1,0)</f>
        <v>0</v>
      </c>
      <c r="P2926">
        <f>IF(Arkusz1!$T:$T=Arkusz2!P$1,1,0)</f>
        <v>0</v>
      </c>
      <c r="Q2926">
        <f>IF(Arkusz1!$T:$T=Arkusz2!Q$1,1,0)</f>
        <v>0</v>
      </c>
      <c r="R2926">
        <f>IF(Arkusz1!$O:$O=Arkusz2!R$1,1,0)</f>
        <v>0</v>
      </c>
      <c r="S2926" s="17">
        <f t="shared" si="69"/>
        <v>3.2071413573108588E-2</v>
      </c>
    </row>
    <row r="2927" spans="1:19">
      <c r="A2927">
        <f>Arkusz1!B2927</f>
        <v>2926</v>
      </c>
      <c r="B2927">
        <f>IF(Arkusz1!R:R=Arkusz2!B$1,1,0)</f>
        <v>0</v>
      </c>
      <c r="C2927">
        <f>IF(Arkusz1!$Q:$Q=Arkusz2!C$1,1,0)</f>
        <v>0</v>
      </c>
      <c r="D2927">
        <f>IF(Arkusz1!$Q:$Q=Arkusz2!D$1,1,0)</f>
        <v>0</v>
      </c>
      <c r="E2927">
        <f>IF(Arkusz1!$Q:$Q=Arkusz2!E$1,1,0)</f>
        <v>0</v>
      </c>
      <c r="F2927">
        <f>IF(Arkusz1!$Q:$Q=Arkusz2!F$1,1,0)</f>
        <v>0</v>
      </c>
      <c r="G2927">
        <f>IF(Arkusz1!$Q:$Q=Arkusz2!G$1,1,0)</f>
        <v>1</v>
      </c>
      <c r="H2927">
        <f>IF(Arkusz1!$Q:$Q=Arkusz2!H$1,1,0)</f>
        <v>0</v>
      </c>
      <c r="I2927">
        <f>IF(Arkusz1!$Q:$Q=Arkusz2!I$1,1,0)</f>
        <v>0</v>
      </c>
      <c r="J2927">
        <f>IF(Arkusz1!$Q:$Q=Arkusz2!J$1,1,0)</f>
        <v>0</v>
      </c>
      <c r="K2927">
        <f>IF(Arkusz1!$M:$M=Arkusz2!K$1,1,0)</f>
        <v>0</v>
      </c>
      <c r="L2927">
        <f>IF(Arkusz1!$M:$M=Arkusz2!L$1,1,0)</f>
        <v>0</v>
      </c>
      <c r="M2927">
        <f>IF(Arkusz1!$P:$P="",0,1)</f>
        <v>0</v>
      </c>
      <c r="N2927">
        <f>IF(Arkusz1!$S:$S=Arkusz2!N$1,1,0)</f>
        <v>0</v>
      </c>
      <c r="O2927">
        <f>IF(Arkusz1!$T:$T=Arkusz2!O$1,1,0)</f>
        <v>0</v>
      </c>
      <c r="P2927">
        <f>IF(Arkusz1!$T:$T=Arkusz2!P$1,1,0)</f>
        <v>0</v>
      </c>
      <c r="Q2927">
        <f>IF(Arkusz1!$T:$T=Arkusz2!Q$1,1,0)</f>
        <v>0</v>
      </c>
      <c r="R2927">
        <f>IF(Arkusz1!$O:$O=Arkusz2!R$1,1,0)</f>
        <v>0</v>
      </c>
      <c r="S2927" s="17">
        <f t="shared" si="69"/>
        <v>6.1623772780053571E-2</v>
      </c>
    </row>
    <row r="2928" spans="1:19">
      <c r="A2928">
        <f>Arkusz1!B2928</f>
        <v>2927</v>
      </c>
      <c r="B2928">
        <f>IF(Arkusz1!R:R=Arkusz2!B$1,1,0)</f>
        <v>0</v>
      </c>
      <c r="C2928">
        <f>IF(Arkusz1!$Q:$Q=Arkusz2!C$1,1,0)</f>
        <v>0</v>
      </c>
      <c r="D2928">
        <f>IF(Arkusz1!$Q:$Q=Arkusz2!D$1,1,0)</f>
        <v>0</v>
      </c>
      <c r="E2928">
        <f>IF(Arkusz1!$Q:$Q=Arkusz2!E$1,1,0)</f>
        <v>0</v>
      </c>
      <c r="F2928">
        <f>IF(Arkusz1!$Q:$Q=Arkusz2!F$1,1,0)</f>
        <v>0</v>
      </c>
      <c r="G2928">
        <f>IF(Arkusz1!$Q:$Q=Arkusz2!G$1,1,0)</f>
        <v>0</v>
      </c>
      <c r="H2928">
        <f>IF(Arkusz1!$Q:$Q=Arkusz2!H$1,1,0)</f>
        <v>0</v>
      </c>
      <c r="I2928">
        <f>IF(Arkusz1!$Q:$Q=Arkusz2!I$1,1,0)</f>
        <v>0</v>
      </c>
      <c r="J2928">
        <f>IF(Arkusz1!$Q:$Q=Arkusz2!J$1,1,0)</f>
        <v>1</v>
      </c>
      <c r="K2928">
        <f>IF(Arkusz1!$M:$M=Arkusz2!K$1,1,0)</f>
        <v>0</v>
      </c>
      <c r="L2928">
        <f>IF(Arkusz1!$M:$M=Arkusz2!L$1,1,0)</f>
        <v>0</v>
      </c>
      <c r="M2928">
        <f>IF(Arkusz1!$P:$P="",0,1)</f>
        <v>1</v>
      </c>
      <c r="N2928">
        <f>IF(Arkusz1!$S:$S=Arkusz2!N$1,1,0)</f>
        <v>0</v>
      </c>
      <c r="O2928">
        <f>IF(Arkusz1!$T:$T=Arkusz2!O$1,1,0)</f>
        <v>0</v>
      </c>
      <c r="P2928">
        <f>IF(Arkusz1!$T:$T=Arkusz2!P$1,1,0)</f>
        <v>0</v>
      </c>
      <c r="Q2928">
        <f>IF(Arkusz1!$T:$T=Arkusz2!Q$1,1,0)</f>
        <v>0</v>
      </c>
      <c r="R2928">
        <f>IF(Arkusz1!$O:$O=Arkusz2!R$1,1,0)</f>
        <v>0</v>
      </c>
      <c r="S2928" s="17">
        <f t="shared" si="69"/>
        <v>3.2071413573108588E-2</v>
      </c>
    </row>
    <row r="2929" spans="1:19">
      <c r="A2929">
        <f>Arkusz1!B2929</f>
        <v>2928</v>
      </c>
      <c r="B2929">
        <f>IF(Arkusz1!R:R=Arkusz2!B$1,1,0)</f>
        <v>0</v>
      </c>
      <c r="C2929">
        <f>IF(Arkusz1!$Q:$Q=Arkusz2!C$1,1,0)</f>
        <v>0</v>
      </c>
      <c r="D2929">
        <f>IF(Arkusz1!$Q:$Q=Arkusz2!D$1,1,0)</f>
        <v>0</v>
      </c>
      <c r="E2929">
        <f>IF(Arkusz1!$Q:$Q=Arkusz2!E$1,1,0)</f>
        <v>0</v>
      </c>
      <c r="F2929">
        <f>IF(Arkusz1!$Q:$Q=Arkusz2!F$1,1,0)</f>
        <v>0</v>
      </c>
      <c r="G2929">
        <f>IF(Arkusz1!$Q:$Q=Arkusz2!G$1,1,0)</f>
        <v>0</v>
      </c>
      <c r="H2929">
        <f>IF(Arkusz1!$Q:$Q=Arkusz2!H$1,1,0)</f>
        <v>1</v>
      </c>
      <c r="I2929">
        <f>IF(Arkusz1!$Q:$Q=Arkusz2!I$1,1,0)</f>
        <v>0</v>
      </c>
      <c r="J2929">
        <f>IF(Arkusz1!$Q:$Q=Arkusz2!J$1,1,0)</f>
        <v>0</v>
      </c>
      <c r="K2929">
        <f>IF(Arkusz1!$M:$M=Arkusz2!K$1,1,0)</f>
        <v>0</v>
      </c>
      <c r="L2929">
        <f>IF(Arkusz1!$M:$M=Arkusz2!L$1,1,0)</f>
        <v>0</v>
      </c>
      <c r="M2929">
        <f>IF(Arkusz1!$P:$P="",0,1)</f>
        <v>0</v>
      </c>
      <c r="N2929">
        <f>IF(Arkusz1!$S:$S=Arkusz2!N$1,1,0)</f>
        <v>0</v>
      </c>
      <c r="O2929">
        <f>IF(Arkusz1!$T:$T=Arkusz2!O$1,1,0)</f>
        <v>0</v>
      </c>
      <c r="P2929">
        <f>IF(Arkusz1!$T:$T=Arkusz2!P$1,1,0)</f>
        <v>0</v>
      </c>
      <c r="Q2929">
        <f>IF(Arkusz1!$T:$T=Arkusz2!Q$1,1,0)</f>
        <v>0</v>
      </c>
      <c r="R2929">
        <f>IF(Arkusz1!$O:$O=Arkusz2!R$1,1,0)</f>
        <v>0</v>
      </c>
      <c r="S2929" s="17">
        <f t="shared" si="69"/>
        <v>0.18406554276601864</v>
      </c>
    </row>
    <row r="2930" spans="1:19">
      <c r="A2930">
        <f>Arkusz1!B2930</f>
        <v>2929</v>
      </c>
      <c r="B2930">
        <f>IF(Arkusz1!R:R=Arkusz2!B$1,1,0)</f>
        <v>0</v>
      </c>
      <c r="C2930">
        <f>IF(Arkusz1!$Q:$Q=Arkusz2!C$1,1,0)</f>
        <v>0</v>
      </c>
      <c r="D2930">
        <f>IF(Arkusz1!$Q:$Q=Arkusz2!D$1,1,0)</f>
        <v>0</v>
      </c>
      <c r="E2930">
        <f>IF(Arkusz1!$Q:$Q=Arkusz2!E$1,1,0)</f>
        <v>0</v>
      </c>
      <c r="F2930">
        <f>IF(Arkusz1!$Q:$Q=Arkusz2!F$1,1,0)</f>
        <v>0</v>
      </c>
      <c r="G2930">
        <f>IF(Arkusz1!$Q:$Q=Arkusz2!G$1,1,0)</f>
        <v>0</v>
      </c>
      <c r="H2930">
        <f>IF(Arkusz1!$Q:$Q=Arkusz2!H$1,1,0)</f>
        <v>1</v>
      </c>
      <c r="I2930">
        <f>IF(Arkusz1!$Q:$Q=Arkusz2!I$1,1,0)</f>
        <v>0</v>
      </c>
      <c r="J2930">
        <f>IF(Arkusz1!$Q:$Q=Arkusz2!J$1,1,0)</f>
        <v>0</v>
      </c>
      <c r="K2930">
        <f>IF(Arkusz1!$M:$M=Arkusz2!K$1,1,0)</f>
        <v>0</v>
      </c>
      <c r="L2930">
        <f>IF(Arkusz1!$M:$M=Arkusz2!L$1,1,0)</f>
        <v>0</v>
      </c>
      <c r="M2930">
        <f>IF(Arkusz1!$P:$P="",0,1)</f>
        <v>0</v>
      </c>
      <c r="N2930">
        <f>IF(Arkusz1!$S:$S=Arkusz2!N$1,1,0)</f>
        <v>0</v>
      </c>
      <c r="O2930">
        <f>IF(Arkusz1!$T:$T=Arkusz2!O$1,1,0)</f>
        <v>0</v>
      </c>
      <c r="P2930">
        <f>IF(Arkusz1!$T:$T=Arkusz2!P$1,1,0)</f>
        <v>0</v>
      </c>
      <c r="Q2930">
        <f>IF(Arkusz1!$T:$T=Arkusz2!Q$1,1,0)</f>
        <v>0</v>
      </c>
      <c r="R2930">
        <f>IF(Arkusz1!$O:$O=Arkusz2!R$1,1,0)</f>
        <v>0</v>
      </c>
      <c r="S2930" s="17">
        <f t="shared" si="69"/>
        <v>0.18406554276601864</v>
      </c>
    </row>
    <row r="2931" spans="1:19">
      <c r="A2931">
        <f>Arkusz1!B2931</f>
        <v>2930</v>
      </c>
      <c r="B2931">
        <f>IF(Arkusz1!R:R=Arkusz2!B$1,1,0)</f>
        <v>0</v>
      </c>
      <c r="C2931">
        <f>IF(Arkusz1!$Q:$Q=Arkusz2!C$1,1,0)</f>
        <v>0</v>
      </c>
      <c r="D2931">
        <f>IF(Arkusz1!$Q:$Q=Arkusz2!D$1,1,0)</f>
        <v>0</v>
      </c>
      <c r="E2931">
        <f>IF(Arkusz1!$Q:$Q=Arkusz2!E$1,1,0)</f>
        <v>0</v>
      </c>
      <c r="F2931">
        <f>IF(Arkusz1!$Q:$Q=Arkusz2!F$1,1,0)</f>
        <v>0</v>
      </c>
      <c r="G2931">
        <f>IF(Arkusz1!$Q:$Q=Arkusz2!G$1,1,0)</f>
        <v>0</v>
      </c>
      <c r="H2931">
        <f>IF(Arkusz1!$Q:$Q=Arkusz2!H$1,1,0)</f>
        <v>0</v>
      </c>
      <c r="I2931">
        <f>IF(Arkusz1!$Q:$Q=Arkusz2!I$1,1,0)</f>
        <v>0</v>
      </c>
      <c r="J2931">
        <f>IF(Arkusz1!$Q:$Q=Arkusz2!J$1,1,0)</f>
        <v>1</v>
      </c>
      <c r="K2931">
        <f>IF(Arkusz1!$M:$M=Arkusz2!K$1,1,0)</f>
        <v>0</v>
      </c>
      <c r="L2931">
        <f>IF(Arkusz1!$M:$M=Arkusz2!L$1,1,0)</f>
        <v>0</v>
      </c>
      <c r="M2931">
        <f>IF(Arkusz1!$P:$P="",0,1)</f>
        <v>0</v>
      </c>
      <c r="N2931">
        <f>IF(Arkusz1!$S:$S=Arkusz2!N$1,1,0)</f>
        <v>0</v>
      </c>
      <c r="O2931">
        <f>IF(Arkusz1!$T:$T=Arkusz2!O$1,1,0)</f>
        <v>0</v>
      </c>
      <c r="P2931">
        <f>IF(Arkusz1!$T:$T=Arkusz2!P$1,1,0)</f>
        <v>0</v>
      </c>
      <c r="Q2931">
        <f>IF(Arkusz1!$T:$T=Arkusz2!Q$1,1,0)</f>
        <v>0</v>
      </c>
      <c r="R2931">
        <f>IF(Arkusz1!$O:$O=Arkusz2!R$1,1,0)</f>
        <v>0</v>
      </c>
      <c r="S2931" s="17">
        <f t="shared" si="69"/>
        <v>3.4502880732867523E-2</v>
      </c>
    </row>
    <row r="2932" spans="1:19">
      <c r="A2932">
        <f>Arkusz1!B2932</f>
        <v>2931</v>
      </c>
      <c r="B2932">
        <f>IF(Arkusz1!R:R=Arkusz2!B$1,1,0)</f>
        <v>0</v>
      </c>
      <c r="C2932">
        <f>IF(Arkusz1!$Q:$Q=Arkusz2!C$1,1,0)</f>
        <v>0</v>
      </c>
      <c r="D2932">
        <f>IF(Arkusz1!$Q:$Q=Arkusz2!D$1,1,0)</f>
        <v>0</v>
      </c>
      <c r="E2932">
        <f>IF(Arkusz1!$Q:$Q=Arkusz2!E$1,1,0)</f>
        <v>0</v>
      </c>
      <c r="F2932">
        <f>IF(Arkusz1!$Q:$Q=Arkusz2!F$1,1,0)</f>
        <v>0</v>
      </c>
      <c r="G2932">
        <f>IF(Arkusz1!$Q:$Q=Arkusz2!G$1,1,0)</f>
        <v>0</v>
      </c>
      <c r="H2932">
        <f>IF(Arkusz1!$Q:$Q=Arkusz2!H$1,1,0)</f>
        <v>0</v>
      </c>
      <c r="I2932">
        <f>IF(Arkusz1!$Q:$Q=Arkusz2!I$1,1,0)</f>
        <v>0</v>
      </c>
      <c r="J2932">
        <f>IF(Arkusz1!$Q:$Q=Arkusz2!J$1,1,0)</f>
        <v>1</v>
      </c>
      <c r="K2932">
        <f>IF(Arkusz1!$M:$M=Arkusz2!K$1,1,0)</f>
        <v>0</v>
      </c>
      <c r="L2932">
        <f>IF(Arkusz1!$M:$M=Arkusz2!L$1,1,0)</f>
        <v>0</v>
      </c>
      <c r="M2932">
        <f>IF(Arkusz1!$P:$P="",0,1)</f>
        <v>1</v>
      </c>
      <c r="N2932">
        <f>IF(Arkusz1!$S:$S=Arkusz2!N$1,1,0)</f>
        <v>0</v>
      </c>
      <c r="O2932">
        <f>IF(Arkusz1!$T:$T=Arkusz2!O$1,1,0)</f>
        <v>0</v>
      </c>
      <c r="P2932">
        <f>IF(Arkusz1!$T:$T=Arkusz2!P$1,1,0)</f>
        <v>0</v>
      </c>
      <c r="Q2932">
        <f>IF(Arkusz1!$T:$T=Arkusz2!Q$1,1,0)</f>
        <v>0</v>
      </c>
      <c r="R2932">
        <f>IF(Arkusz1!$O:$O=Arkusz2!R$1,1,0)</f>
        <v>0</v>
      </c>
      <c r="S2932" s="17">
        <f t="shared" si="69"/>
        <v>3.2071413573108588E-2</v>
      </c>
    </row>
    <row r="2933" spans="1:19">
      <c r="A2933">
        <f>Arkusz1!B2933</f>
        <v>2932</v>
      </c>
      <c r="B2933">
        <f>IF(Arkusz1!R:R=Arkusz2!B$1,1,0)</f>
        <v>0</v>
      </c>
      <c r="C2933">
        <f>IF(Arkusz1!$Q:$Q=Arkusz2!C$1,1,0)</f>
        <v>0</v>
      </c>
      <c r="D2933">
        <f>IF(Arkusz1!$Q:$Q=Arkusz2!D$1,1,0)</f>
        <v>0</v>
      </c>
      <c r="E2933">
        <f>IF(Arkusz1!$Q:$Q=Arkusz2!E$1,1,0)</f>
        <v>0</v>
      </c>
      <c r="F2933">
        <f>IF(Arkusz1!$Q:$Q=Arkusz2!F$1,1,0)</f>
        <v>0</v>
      </c>
      <c r="G2933">
        <f>IF(Arkusz1!$Q:$Q=Arkusz2!G$1,1,0)</f>
        <v>0</v>
      </c>
      <c r="H2933">
        <f>IF(Arkusz1!$Q:$Q=Arkusz2!H$1,1,0)</f>
        <v>0</v>
      </c>
      <c r="I2933">
        <f>IF(Arkusz1!$Q:$Q=Arkusz2!I$1,1,0)</f>
        <v>0</v>
      </c>
      <c r="J2933">
        <f>IF(Arkusz1!$Q:$Q=Arkusz2!J$1,1,0)</f>
        <v>1</v>
      </c>
      <c r="K2933">
        <f>IF(Arkusz1!$M:$M=Arkusz2!K$1,1,0)</f>
        <v>0</v>
      </c>
      <c r="L2933">
        <f>IF(Arkusz1!$M:$M=Arkusz2!L$1,1,0)</f>
        <v>0</v>
      </c>
      <c r="M2933">
        <f>IF(Arkusz1!$P:$P="",0,1)</f>
        <v>0</v>
      </c>
      <c r="N2933">
        <f>IF(Arkusz1!$S:$S=Arkusz2!N$1,1,0)</f>
        <v>0</v>
      </c>
      <c r="O2933">
        <f>IF(Arkusz1!$T:$T=Arkusz2!O$1,1,0)</f>
        <v>0</v>
      </c>
      <c r="P2933">
        <f>IF(Arkusz1!$T:$T=Arkusz2!P$1,1,0)</f>
        <v>0</v>
      </c>
      <c r="Q2933">
        <f>IF(Arkusz1!$T:$T=Arkusz2!Q$1,1,0)</f>
        <v>0</v>
      </c>
      <c r="R2933">
        <f>IF(Arkusz1!$O:$O=Arkusz2!R$1,1,0)</f>
        <v>0</v>
      </c>
      <c r="S2933" s="17">
        <f t="shared" si="69"/>
        <v>3.4502880732867523E-2</v>
      </c>
    </row>
    <row r="2934" spans="1:19">
      <c r="A2934">
        <f>Arkusz1!B2934</f>
        <v>2933</v>
      </c>
      <c r="B2934">
        <f>IF(Arkusz1!R:R=Arkusz2!B$1,1,0)</f>
        <v>0</v>
      </c>
      <c r="C2934">
        <f>IF(Arkusz1!$Q:$Q=Arkusz2!C$1,1,0)</f>
        <v>0</v>
      </c>
      <c r="D2934">
        <f>IF(Arkusz1!$Q:$Q=Arkusz2!D$1,1,0)</f>
        <v>0</v>
      </c>
      <c r="E2934">
        <f>IF(Arkusz1!$Q:$Q=Arkusz2!E$1,1,0)</f>
        <v>0</v>
      </c>
      <c r="F2934">
        <f>IF(Arkusz1!$Q:$Q=Arkusz2!F$1,1,0)</f>
        <v>0</v>
      </c>
      <c r="G2934">
        <f>IF(Arkusz1!$Q:$Q=Arkusz2!G$1,1,0)</f>
        <v>0</v>
      </c>
      <c r="H2934">
        <f>IF(Arkusz1!$Q:$Q=Arkusz2!H$1,1,0)</f>
        <v>0</v>
      </c>
      <c r="I2934">
        <f>IF(Arkusz1!$Q:$Q=Arkusz2!I$1,1,0)</f>
        <v>0</v>
      </c>
      <c r="J2934">
        <f>IF(Arkusz1!$Q:$Q=Arkusz2!J$1,1,0)</f>
        <v>1</v>
      </c>
      <c r="K2934">
        <f>IF(Arkusz1!$M:$M=Arkusz2!K$1,1,0)</f>
        <v>0</v>
      </c>
      <c r="L2934">
        <f>IF(Arkusz1!$M:$M=Arkusz2!L$1,1,0)</f>
        <v>0</v>
      </c>
      <c r="M2934">
        <f>IF(Arkusz1!$P:$P="",0,1)</f>
        <v>0</v>
      </c>
      <c r="N2934">
        <f>IF(Arkusz1!$S:$S=Arkusz2!N$1,1,0)</f>
        <v>1</v>
      </c>
      <c r="O2934">
        <f>IF(Arkusz1!$T:$T=Arkusz2!O$1,1,0)</f>
        <v>0</v>
      </c>
      <c r="P2934">
        <f>IF(Arkusz1!$T:$T=Arkusz2!P$1,1,0)</f>
        <v>0</v>
      </c>
      <c r="Q2934">
        <f>IF(Arkusz1!$T:$T=Arkusz2!Q$1,1,0)</f>
        <v>0</v>
      </c>
      <c r="R2934">
        <f>IF(Arkusz1!$O:$O=Arkusz2!R$1,1,0)</f>
        <v>0</v>
      </c>
      <c r="S2934" s="17">
        <f t="shared" si="69"/>
        <v>6.0950324382530965E-2</v>
      </c>
    </row>
    <row r="2935" spans="1:19">
      <c r="A2935">
        <f>Arkusz1!B2935</f>
        <v>2934</v>
      </c>
      <c r="B2935">
        <f>IF(Arkusz1!R:R=Arkusz2!B$1,1,0)</f>
        <v>0</v>
      </c>
      <c r="C2935">
        <f>IF(Arkusz1!$Q:$Q=Arkusz2!C$1,1,0)</f>
        <v>0</v>
      </c>
      <c r="D2935">
        <f>IF(Arkusz1!$Q:$Q=Arkusz2!D$1,1,0)</f>
        <v>0</v>
      </c>
      <c r="E2935">
        <f>IF(Arkusz1!$Q:$Q=Arkusz2!E$1,1,0)</f>
        <v>0</v>
      </c>
      <c r="F2935">
        <f>IF(Arkusz1!$Q:$Q=Arkusz2!F$1,1,0)</f>
        <v>0</v>
      </c>
      <c r="G2935">
        <f>IF(Arkusz1!$Q:$Q=Arkusz2!G$1,1,0)</f>
        <v>0</v>
      </c>
      <c r="H2935">
        <f>IF(Arkusz1!$Q:$Q=Arkusz2!H$1,1,0)</f>
        <v>1</v>
      </c>
      <c r="I2935">
        <f>IF(Arkusz1!$Q:$Q=Arkusz2!I$1,1,0)</f>
        <v>0</v>
      </c>
      <c r="J2935">
        <f>IF(Arkusz1!$Q:$Q=Arkusz2!J$1,1,0)</f>
        <v>0</v>
      </c>
      <c r="K2935">
        <f>IF(Arkusz1!$M:$M=Arkusz2!K$1,1,0)</f>
        <v>0</v>
      </c>
      <c r="L2935">
        <f>IF(Arkusz1!$M:$M=Arkusz2!L$1,1,0)</f>
        <v>0</v>
      </c>
      <c r="M2935">
        <f>IF(Arkusz1!$P:$P="",0,1)</f>
        <v>0</v>
      </c>
      <c r="N2935">
        <f>IF(Arkusz1!$S:$S=Arkusz2!N$1,1,0)</f>
        <v>0</v>
      </c>
      <c r="O2935">
        <f>IF(Arkusz1!$T:$T=Arkusz2!O$1,1,0)</f>
        <v>0</v>
      </c>
      <c r="P2935">
        <f>IF(Arkusz1!$T:$T=Arkusz2!P$1,1,0)</f>
        <v>0</v>
      </c>
      <c r="Q2935">
        <f>IF(Arkusz1!$T:$T=Arkusz2!Q$1,1,0)</f>
        <v>0</v>
      </c>
      <c r="R2935">
        <f>IF(Arkusz1!$O:$O=Arkusz2!R$1,1,0)</f>
        <v>1</v>
      </c>
      <c r="S2935" s="17">
        <f t="shared" si="69"/>
        <v>0.18406554276601864</v>
      </c>
    </row>
    <row r="2936" spans="1:19">
      <c r="A2936">
        <f>Arkusz1!B2936</f>
        <v>2935</v>
      </c>
      <c r="B2936">
        <f>IF(Arkusz1!R:R=Arkusz2!B$1,1,0)</f>
        <v>0</v>
      </c>
      <c r="C2936">
        <f>IF(Arkusz1!$Q:$Q=Arkusz2!C$1,1,0)</f>
        <v>0</v>
      </c>
      <c r="D2936">
        <f>IF(Arkusz1!$Q:$Q=Arkusz2!D$1,1,0)</f>
        <v>0</v>
      </c>
      <c r="E2936">
        <f>IF(Arkusz1!$Q:$Q=Arkusz2!E$1,1,0)</f>
        <v>0</v>
      </c>
      <c r="F2936">
        <f>IF(Arkusz1!$Q:$Q=Arkusz2!F$1,1,0)</f>
        <v>0</v>
      </c>
      <c r="G2936">
        <f>IF(Arkusz1!$Q:$Q=Arkusz2!G$1,1,0)</f>
        <v>0</v>
      </c>
      <c r="H2936">
        <f>IF(Arkusz1!$Q:$Q=Arkusz2!H$1,1,0)</f>
        <v>1</v>
      </c>
      <c r="I2936">
        <f>IF(Arkusz1!$Q:$Q=Arkusz2!I$1,1,0)</f>
        <v>0</v>
      </c>
      <c r="J2936">
        <f>IF(Arkusz1!$Q:$Q=Arkusz2!J$1,1,0)</f>
        <v>0</v>
      </c>
      <c r="K2936">
        <f>IF(Arkusz1!$M:$M=Arkusz2!K$1,1,0)</f>
        <v>1</v>
      </c>
      <c r="L2936">
        <f>IF(Arkusz1!$M:$M=Arkusz2!L$1,1,0)</f>
        <v>0</v>
      </c>
      <c r="M2936">
        <f>IF(Arkusz1!$P:$P="",0,1)</f>
        <v>1</v>
      </c>
      <c r="N2936">
        <f>IF(Arkusz1!$S:$S=Arkusz2!N$1,1,0)</f>
        <v>0</v>
      </c>
      <c r="O2936">
        <f>IF(Arkusz1!$T:$T=Arkusz2!O$1,1,0)</f>
        <v>0</v>
      </c>
      <c r="P2936">
        <f>IF(Arkusz1!$T:$T=Arkusz2!P$1,1,0)</f>
        <v>0</v>
      </c>
      <c r="Q2936">
        <f>IF(Arkusz1!$T:$T=Arkusz2!Q$1,1,0)</f>
        <v>0</v>
      </c>
      <c r="R2936">
        <f>IF(Arkusz1!$O:$O=Arkusz2!R$1,1,0)</f>
        <v>1</v>
      </c>
      <c r="S2936" s="17">
        <f t="shared" si="69"/>
        <v>0.10163322948359395</v>
      </c>
    </row>
    <row r="2937" spans="1:19">
      <c r="A2937">
        <f>Arkusz1!B2937</f>
        <v>2936</v>
      </c>
      <c r="B2937">
        <f>IF(Arkusz1!R:R=Arkusz2!B$1,1,0)</f>
        <v>0</v>
      </c>
      <c r="C2937">
        <f>IF(Arkusz1!$Q:$Q=Arkusz2!C$1,1,0)</f>
        <v>0</v>
      </c>
      <c r="D2937">
        <f>IF(Arkusz1!$Q:$Q=Arkusz2!D$1,1,0)</f>
        <v>0</v>
      </c>
      <c r="E2937">
        <f>IF(Arkusz1!$Q:$Q=Arkusz2!E$1,1,0)</f>
        <v>0</v>
      </c>
      <c r="F2937">
        <f>IF(Arkusz1!$Q:$Q=Arkusz2!F$1,1,0)</f>
        <v>0</v>
      </c>
      <c r="G2937">
        <f>IF(Arkusz1!$Q:$Q=Arkusz2!G$1,1,0)</f>
        <v>0</v>
      </c>
      <c r="H2937">
        <f>IF(Arkusz1!$Q:$Q=Arkusz2!H$1,1,0)</f>
        <v>1</v>
      </c>
      <c r="I2937">
        <f>IF(Arkusz1!$Q:$Q=Arkusz2!I$1,1,0)</f>
        <v>0</v>
      </c>
      <c r="J2937">
        <f>IF(Arkusz1!$Q:$Q=Arkusz2!J$1,1,0)</f>
        <v>0</v>
      </c>
      <c r="K2937">
        <f>IF(Arkusz1!$M:$M=Arkusz2!K$1,1,0)</f>
        <v>1</v>
      </c>
      <c r="L2937">
        <f>IF(Arkusz1!$M:$M=Arkusz2!L$1,1,0)</f>
        <v>0</v>
      </c>
      <c r="M2937">
        <f>IF(Arkusz1!$P:$P="",0,1)</f>
        <v>1</v>
      </c>
      <c r="N2937">
        <f>IF(Arkusz1!$S:$S=Arkusz2!N$1,1,0)</f>
        <v>0</v>
      </c>
      <c r="O2937">
        <f>IF(Arkusz1!$T:$T=Arkusz2!O$1,1,0)</f>
        <v>0</v>
      </c>
      <c r="P2937">
        <f>IF(Arkusz1!$T:$T=Arkusz2!P$1,1,0)</f>
        <v>0</v>
      </c>
      <c r="Q2937">
        <f>IF(Arkusz1!$T:$T=Arkusz2!Q$1,1,0)</f>
        <v>0</v>
      </c>
      <c r="R2937">
        <f>IF(Arkusz1!$O:$O=Arkusz2!R$1,1,0)</f>
        <v>0</v>
      </c>
      <c r="S2937" s="17">
        <f t="shared" si="69"/>
        <v>0.10163322948359395</v>
      </c>
    </row>
    <row r="2938" spans="1:19">
      <c r="A2938">
        <f>Arkusz1!B2938</f>
        <v>2937</v>
      </c>
      <c r="B2938">
        <f>IF(Arkusz1!R:R=Arkusz2!B$1,1,0)</f>
        <v>0</v>
      </c>
      <c r="C2938">
        <f>IF(Arkusz1!$Q:$Q=Arkusz2!C$1,1,0)</f>
        <v>0</v>
      </c>
      <c r="D2938">
        <f>IF(Arkusz1!$Q:$Q=Arkusz2!D$1,1,0)</f>
        <v>0</v>
      </c>
      <c r="E2938">
        <f>IF(Arkusz1!$Q:$Q=Arkusz2!E$1,1,0)</f>
        <v>0</v>
      </c>
      <c r="F2938">
        <f>IF(Arkusz1!$Q:$Q=Arkusz2!F$1,1,0)</f>
        <v>0</v>
      </c>
      <c r="G2938">
        <f>IF(Arkusz1!$Q:$Q=Arkusz2!G$1,1,0)</f>
        <v>0</v>
      </c>
      <c r="H2938">
        <f>IF(Arkusz1!$Q:$Q=Arkusz2!H$1,1,0)</f>
        <v>0</v>
      </c>
      <c r="I2938">
        <f>IF(Arkusz1!$Q:$Q=Arkusz2!I$1,1,0)</f>
        <v>0</v>
      </c>
      <c r="J2938">
        <f>IF(Arkusz1!$Q:$Q=Arkusz2!J$1,1,0)</f>
        <v>1</v>
      </c>
      <c r="K2938">
        <f>IF(Arkusz1!$M:$M=Arkusz2!K$1,1,0)</f>
        <v>0</v>
      </c>
      <c r="L2938">
        <f>IF(Arkusz1!$M:$M=Arkusz2!L$1,1,0)</f>
        <v>0</v>
      </c>
      <c r="M2938">
        <f>IF(Arkusz1!$P:$P="",0,1)</f>
        <v>1</v>
      </c>
      <c r="N2938">
        <f>IF(Arkusz1!$S:$S=Arkusz2!N$1,1,0)</f>
        <v>0</v>
      </c>
      <c r="O2938">
        <f>IF(Arkusz1!$T:$T=Arkusz2!O$1,1,0)</f>
        <v>0</v>
      </c>
      <c r="P2938">
        <f>IF(Arkusz1!$T:$T=Arkusz2!P$1,1,0)</f>
        <v>0</v>
      </c>
      <c r="Q2938">
        <f>IF(Arkusz1!$T:$T=Arkusz2!Q$1,1,0)</f>
        <v>0</v>
      </c>
      <c r="R2938">
        <f>IF(Arkusz1!$O:$O=Arkusz2!R$1,1,0)</f>
        <v>0</v>
      </c>
      <c r="S2938" s="17">
        <f t="shared" si="69"/>
        <v>3.2071413573108588E-2</v>
      </c>
    </row>
    <row r="2939" spans="1:19">
      <c r="A2939">
        <f>Arkusz1!B2939</f>
        <v>2938</v>
      </c>
      <c r="B2939">
        <f>IF(Arkusz1!R:R=Arkusz2!B$1,1,0)</f>
        <v>0</v>
      </c>
      <c r="C2939">
        <f>IF(Arkusz1!$Q:$Q=Arkusz2!C$1,1,0)</f>
        <v>0</v>
      </c>
      <c r="D2939">
        <f>IF(Arkusz1!$Q:$Q=Arkusz2!D$1,1,0)</f>
        <v>0</v>
      </c>
      <c r="E2939">
        <f>IF(Arkusz1!$Q:$Q=Arkusz2!E$1,1,0)</f>
        <v>0</v>
      </c>
      <c r="F2939">
        <f>IF(Arkusz1!$Q:$Q=Arkusz2!F$1,1,0)</f>
        <v>0</v>
      </c>
      <c r="G2939">
        <f>IF(Arkusz1!$Q:$Q=Arkusz2!G$1,1,0)</f>
        <v>0</v>
      </c>
      <c r="H2939">
        <f>IF(Arkusz1!$Q:$Q=Arkusz2!H$1,1,0)</f>
        <v>0</v>
      </c>
      <c r="I2939">
        <f>IF(Arkusz1!$Q:$Q=Arkusz2!I$1,1,0)</f>
        <v>0</v>
      </c>
      <c r="J2939">
        <f>IF(Arkusz1!$Q:$Q=Arkusz2!J$1,1,0)</f>
        <v>1</v>
      </c>
      <c r="K2939">
        <f>IF(Arkusz1!$M:$M=Arkusz2!K$1,1,0)</f>
        <v>0</v>
      </c>
      <c r="L2939">
        <f>IF(Arkusz1!$M:$M=Arkusz2!L$1,1,0)</f>
        <v>0</v>
      </c>
      <c r="M2939">
        <f>IF(Arkusz1!$P:$P="",0,1)</f>
        <v>1</v>
      </c>
      <c r="N2939">
        <f>IF(Arkusz1!$S:$S=Arkusz2!N$1,1,0)</f>
        <v>0</v>
      </c>
      <c r="O2939">
        <f>IF(Arkusz1!$T:$T=Arkusz2!O$1,1,0)</f>
        <v>0</v>
      </c>
      <c r="P2939">
        <f>IF(Arkusz1!$T:$T=Arkusz2!P$1,1,0)</f>
        <v>0</v>
      </c>
      <c r="Q2939">
        <f>IF(Arkusz1!$T:$T=Arkusz2!Q$1,1,0)</f>
        <v>0</v>
      </c>
      <c r="R2939">
        <f>IF(Arkusz1!$O:$O=Arkusz2!R$1,1,0)</f>
        <v>0</v>
      </c>
      <c r="S2939" s="17">
        <f t="shared" si="69"/>
        <v>3.2071413573108588E-2</v>
      </c>
    </row>
    <row r="2940" spans="1:19">
      <c r="A2940">
        <f>Arkusz1!B2940</f>
        <v>2939</v>
      </c>
      <c r="B2940">
        <f>IF(Arkusz1!R:R=Arkusz2!B$1,1,0)</f>
        <v>0</v>
      </c>
      <c r="C2940">
        <f>IF(Arkusz1!$Q:$Q=Arkusz2!C$1,1,0)</f>
        <v>0</v>
      </c>
      <c r="D2940">
        <f>IF(Arkusz1!$Q:$Q=Arkusz2!D$1,1,0)</f>
        <v>0</v>
      </c>
      <c r="E2940">
        <f>IF(Arkusz1!$Q:$Q=Arkusz2!E$1,1,0)</f>
        <v>0</v>
      </c>
      <c r="F2940">
        <f>IF(Arkusz1!$Q:$Q=Arkusz2!F$1,1,0)</f>
        <v>0</v>
      </c>
      <c r="G2940">
        <f>IF(Arkusz1!$Q:$Q=Arkusz2!G$1,1,0)</f>
        <v>1</v>
      </c>
      <c r="H2940">
        <f>IF(Arkusz1!$Q:$Q=Arkusz2!H$1,1,0)</f>
        <v>0</v>
      </c>
      <c r="I2940">
        <f>IF(Arkusz1!$Q:$Q=Arkusz2!I$1,1,0)</f>
        <v>0</v>
      </c>
      <c r="J2940">
        <f>IF(Arkusz1!$Q:$Q=Arkusz2!J$1,1,0)</f>
        <v>0</v>
      </c>
      <c r="K2940">
        <f>IF(Arkusz1!$M:$M=Arkusz2!K$1,1,0)</f>
        <v>0</v>
      </c>
      <c r="L2940">
        <f>IF(Arkusz1!$M:$M=Arkusz2!L$1,1,0)</f>
        <v>0</v>
      </c>
      <c r="M2940">
        <f>IF(Arkusz1!$P:$P="",0,1)</f>
        <v>1</v>
      </c>
      <c r="N2940">
        <f>IF(Arkusz1!$S:$S=Arkusz2!N$1,1,0)</f>
        <v>0</v>
      </c>
      <c r="O2940">
        <f>IF(Arkusz1!$T:$T=Arkusz2!O$1,1,0)</f>
        <v>0</v>
      </c>
      <c r="P2940">
        <f>IF(Arkusz1!$T:$T=Arkusz2!P$1,1,0)</f>
        <v>0</v>
      </c>
      <c r="Q2940">
        <f>IF(Arkusz1!$T:$T=Arkusz2!Q$1,1,0)</f>
        <v>0</v>
      </c>
      <c r="R2940">
        <f>IF(Arkusz1!$O:$O=Arkusz2!R$1,1,0)</f>
        <v>0</v>
      </c>
      <c r="S2940" s="17">
        <f t="shared" si="69"/>
        <v>5.7394673231095802E-2</v>
      </c>
    </row>
    <row r="2941" spans="1:19">
      <c r="A2941">
        <f>Arkusz1!B2941</f>
        <v>2940</v>
      </c>
      <c r="B2941">
        <f>IF(Arkusz1!R:R=Arkusz2!B$1,1,0)</f>
        <v>0</v>
      </c>
      <c r="C2941">
        <f>IF(Arkusz1!$Q:$Q=Arkusz2!C$1,1,0)</f>
        <v>0</v>
      </c>
      <c r="D2941">
        <f>IF(Arkusz1!$Q:$Q=Arkusz2!D$1,1,0)</f>
        <v>0</v>
      </c>
      <c r="E2941">
        <f>IF(Arkusz1!$Q:$Q=Arkusz2!E$1,1,0)</f>
        <v>0</v>
      </c>
      <c r="F2941">
        <f>IF(Arkusz1!$Q:$Q=Arkusz2!F$1,1,0)</f>
        <v>0</v>
      </c>
      <c r="G2941">
        <f>IF(Arkusz1!$Q:$Q=Arkusz2!G$1,1,0)</f>
        <v>0</v>
      </c>
      <c r="H2941">
        <f>IF(Arkusz1!$Q:$Q=Arkusz2!H$1,1,0)</f>
        <v>1</v>
      </c>
      <c r="I2941">
        <f>IF(Arkusz1!$Q:$Q=Arkusz2!I$1,1,0)</f>
        <v>0</v>
      </c>
      <c r="J2941">
        <f>IF(Arkusz1!$Q:$Q=Arkusz2!J$1,1,0)</f>
        <v>0</v>
      </c>
      <c r="K2941">
        <f>IF(Arkusz1!$M:$M=Arkusz2!K$1,1,0)</f>
        <v>0</v>
      </c>
      <c r="L2941">
        <f>IF(Arkusz1!$M:$M=Arkusz2!L$1,1,0)</f>
        <v>0</v>
      </c>
      <c r="M2941">
        <f>IF(Arkusz1!$P:$P="",0,1)</f>
        <v>1</v>
      </c>
      <c r="N2941">
        <f>IF(Arkusz1!$S:$S=Arkusz2!N$1,1,0)</f>
        <v>0</v>
      </c>
      <c r="O2941">
        <f>IF(Arkusz1!$T:$T=Arkusz2!O$1,1,0)</f>
        <v>0</v>
      </c>
      <c r="P2941">
        <f>IF(Arkusz1!$T:$T=Arkusz2!P$1,1,0)</f>
        <v>0</v>
      </c>
      <c r="Q2941">
        <f>IF(Arkusz1!$T:$T=Arkusz2!Q$1,1,0)</f>
        <v>0</v>
      </c>
      <c r="R2941">
        <f>IF(Arkusz1!$O:$O=Arkusz2!R$1,1,0)</f>
        <v>0</v>
      </c>
      <c r="S2941" s="17">
        <f t="shared" si="69"/>
        <v>0.17298255377116797</v>
      </c>
    </row>
    <row r="2942" spans="1:19">
      <c r="A2942">
        <f>Arkusz1!B2942</f>
        <v>2941</v>
      </c>
      <c r="B2942">
        <f>IF(Arkusz1!R:R=Arkusz2!B$1,1,0)</f>
        <v>0</v>
      </c>
      <c r="C2942">
        <f>IF(Arkusz1!$Q:$Q=Arkusz2!C$1,1,0)</f>
        <v>0</v>
      </c>
      <c r="D2942">
        <f>IF(Arkusz1!$Q:$Q=Arkusz2!D$1,1,0)</f>
        <v>0</v>
      </c>
      <c r="E2942">
        <f>IF(Arkusz1!$Q:$Q=Arkusz2!E$1,1,0)</f>
        <v>0</v>
      </c>
      <c r="F2942">
        <f>IF(Arkusz1!$Q:$Q=Arkusz2!F$1,1,0)</f>
        <v>0</v>
      </c>
      <c r="G2942">
        <f>IF(Arkusz1!$Q:$Q=Arkusz2!G$1,1,0)</f>
        <v>0</v>
      </c>
      <c r="H2942">
        <f>IF(Arkusz1!$Q:$Q=Arkusz2!H$1,1,0)</f>
        <v>1</v>
      </c>
      <c r="I2942">
        <f>IF(Arkusz1!$Q:$Q=Arkusz2!I$1,1,0)</f>
        <v>0</v>
      </c>
      <c r="J2942">
        <f>IF(Arkusz1!$Q:$Q=Arkusz2!J$1,1,0)</f>
        <v>0</v>
      </c>
      <c r="K2942">
        <f>IF(Arkusz1!$M:$M=Arkusz2!K$1,1,0)</f>
        <v>1</v>
      </c>
      <c r="L2942">
        <f>IF(Arkusz1!$M:$M=Arkusz2!L$1,1,0)</f>
        <v>0</v>
      </c>
      <c r="M2942">
        <f>IF(Arkusz1!$P:$P="",0,1)</f>
        <v>1</v>
      </c>
      <c r="N2942">
        <f>IF(Arkusz1!$S:$S=Arkusz2!N$1,1,0)</f>
        <v>0</v>
      </c>
      <c r="O2942">
        <f>IF(Arkusz1!$T:$T=Arkusz2!O$1,1,0)</f>
        <v>0</v>
      </c>
      <c r="P2942">
        <f>IF(Arkusz1!$T:$T=Arkusz2!P$1,1,0)</f>
        <v>0</v>
      </c>
      <c r="Q2942">
        <f>IF(Arkusz1!$T:$T=Arkusz2!Q$1,1,0)</f>
        <v>0</v>
      </c>
      <c r="R2942">
        <f>IF(Arkusz1!$O:$O=Arkusz2!R$1,1,0)</f>
        <v>0</v>
      </c>
      <c r="S2942" s="17">
        <f t="shared" si="69"/>
        <v>0.10163322948359395</v>
      </c>
    </row>
    <row r="2943" spans="1:19">
      <c r="A2943">
        <f>Arkusz1!B2943</f>
        <v>2942</v>
      </c>
      <c r="B2943">
        <f>IF(Arkusz1!R:R=Arkusz2!B$1,1,0)</f>
        <v>0</v>
      </c>
      <c r="C2943">
        <f>IF(Arkusz1!$Q:$Q=Arkusz2!C$1,1,0)</f>
        <v>0</v>
      </c>
      <c r="D2943">
        <f>IF(Arkusz1!$Q:$Q=Arkusz2!D$1,1,0)</f>
        <v>0</v>
      </c>
      <c r="E2943">
        <f>IF(Arkusz1!$Q:$Q=Arkusz2!E$1,1,0)</f>
        <v>0</v>
      </c>
      <c r="F2943">
        <f>IF(Arkusz1!$Q:$Q=Arkusz2!F$1,1,0)</f>
        <v>1</v>
      </c>
      <c r="G2943">
        <f>IF(Arkusz1!$Q:$Q=Arkusz2!G$1,1,0)</f>
        <v>0</v>
      </c>
      <c r="H2943">
        <f>IF(Arkusz1!$Q:$Q=Arkusz2!H$1,1,0)</f>
        <v>0</v>
      </c>
      <c r="I2943">
        <f>IF(Arkusz1!$Q:$Q=Arkusz2!I$1,1,0)</f>
        <v>0</v>
      </c>
      <c r="J2943">
        <f>IF(Arkusz1!$Q:$Q=Arkusz2!J$1,1,0)</f>
        <v>0</v>
      </c>
      <c r="K2943">
        <f>IF(Arkusz1!$M:$M=Arkusz2!K$1,1,0)</f>
        <v>0</v>
      </c>
      <c r="L2943">
        <f>IF(Arkusz1!$M:$M=Arkusz2!L$1,1,0)</f>
        <v>0</v>
      </c>
      <c r="M2943">
        <f>IF(Arkusz1!$P:$P="",0,1)</f>
        <v>1</v>
      </c>
      <c r="N2943">
        <f>IF(Arkusz1!$S:$S=Arkusz2!N$1,1,0)</f>
        <v>0</v>
      </c>
      <c r="O2943">
        <f>IF(Arkusz1!$T:$T=Arkusz2!O$1,1,0)</f>
        <v>0</v>
      </c>
      <c r="P2943">
        <f>IF(Arkusz1!$T:$T=Arkusz2!P$1,1,0)</f>
        <v>0</v>
      </c>
      <c r="Q2943">
        <f>IF(Arkusz1!$T:$T=Arkusz2!Q$1,1,0)</f>
        <v>0</v>
      </c>
      <c r="R2943">
        <f>IF(Arkusz1!$O:$O=Arkusz2!R$1,1,0)</f>
        <v>0</v>
      </c>
      <c r="S2943" s="17">
        <f t="shared" si="69"/>
        <v>7.8128019287844241E-2</v>
      </c>
    </row>
    <row r="2944" spans="1:19">
      <c r="A2944">
        <f>Arkusz1!B2944</f>
        <v>2943</v>
      </c>
      <c r="B2944">
        <f>IF(Arkusz1!R:R=Arkusz2!B$1,1,0)</f>
        <v>0</v>
      </c>
      <c r="C2944">
        <f>IF(Arkusz1!$Q:$Q=Arkusz2!C$1,1,0)</f>
        <v>0</v>
      </c>
      <c r="D2944">
        <f>IF(Arkusz1!$Q:$Q=Arkusz2!D$1,1,0)</f>
        <v>0</v>
      </c>
      <c r="E2944">
        <f>IF(Arkusz1!$Q:$Q=Arkusz2!E$1,1,0)</f>
        <v>0</v>
      </c>
      <c r="F2944">
        <f>IF(Arkusz1!$Q:$Q=Arkusz2!F$1,1,0)</f>
        <v>0</v>
      </c>
      <c r="G2944">
        <f>IF(Arkusz1!$Q:$Q=Arkusz2!G$1,1,0)</f>
        <v>0</v>
      </c>
      <c r="H2944">
        <f>IF(Arkusz1!$Q:$Q=Arkusz2!H$1,1,0)</f>
        <v>0</v>
      </c>
      <c r="I2944">
        <f>IF(Arkusz1!$Q:$Q=Arkusz2!I$1,1,0)</f>
        <v>0</v>
      </c>
      <c r="J2944">
        <f>IF(Arkusz1!$Q:$Q=Arkusz2!J$1,1,0)</f>
        <v>1</v>
      </c>
      <c r="K2944">
        <f>IF(Arkusz1!$M:$M=Arkusz2!K$1,1,0)</f>
        <v>0</v>
      </c>
      <c r="L2944">
        <f>IF(Arkusz1!$M:$M=Arkusz2!L$1,1,0)</f>
        <v>0</v>
      </c>
      <c r="M2944">
        <f>IF(Arkusz1!$P:$P="",0,1)</f>
        <v>1</v>
      </c>
      <c r="N2944">
        <f>IF(Arkusz1!$S:$S=Arkusz2!N$1,1,0)</f>
        <v>0</v>
      </c>
      <c r="O2944">
        <f>IF(Arkusz1!$T:$T=Arkusz2!O$1,1,0)</f>
        <v>0</v>
      </c>
      <c r="P2944">
        <f>IF(Arkusz1!$T:$T=Arkusz2!P$1,1,0)</f>
        <v>0</v>
      </c>
      <c r="Q2944">
        <f>IF(Arkusz1!$T:$T=Arkusz2!Q$1,1,0)</f>
        <v>0</v>
      </c>
      <c r="R2944">
        <f>IF(Arkusz1!$O:$O=Arkusz2!R$1,1,0)</f>
        <v>0</v>
      </c>
      <c r="S2944" s="17">
        <f t="shared" si="69"/>
        <v>3.2071413573108588E-2</v>
      </c>
    </row>
    <row r="2945" spans="1:19">
      <c r="A2945">
        <f>Arkusz1!B2945</f>
        <v>2944</v>
      </c>
      <c r="B2945">
        <f>IF(Arkusz1!R:R=Arkusz2!B$1,1,0)</f>
        <v>0</v>
      </c>
      <c r="C2945">
        <f>IF(Arkusz1!$Q:$Q=Arkusz2!C$1,1,0)</f>
        <v>0</v>
      </c>
      <c r="D2945">
        <f>IF(Arkusz1!$Q:$Q=Arkusz2!D$1,1,0)</f>
        <v>0</v>
      </c>
      <c r="E2945">
        <f>IF(Arkusz1!$Q:$Q=Arkusz2!E$1,1,0)</f>
        <v>0</v>
      </c>
      <c r="F2945">
        <f>IF(Arkusz1!$Q:$Q=Arkusz2!F$1,1,0)</f>
        <v>0</v>
      </c>
      <c r="G2945">
        <f>IF(Arkusz1!$Q:$Q=Arkusz2!G$1,1,0)</f>
        <v>0</v>
      </c>
      <c r="H2945">
        <f>IF(Arkusz1!$Q:$Q=Arkusz2!H$1,1,0)</f>
        <v>1</v>
      </c>
      <c r="I2945">
        <f>IF(Arkusz1!$Q:$Q=Arkusz2!I$1,1,0)</f>
        <v>0</v>
      </c>
      <c r="J2945">
        <f>IF(Arkusz1!$Q:$Q=Arkusz2!J$1,1,0)</f>
        <v>0</v>
      </c>
      <c r="K2945">
        <f>IF(Arkusz1!$M:$M=Arkusz2!K$1,1,0)</f>
        <v>1</v>
      </c>
      <c r="L2945">
        <f>IF(Arkusz1!$M:$M=Arkusz2!L$1,1,0)</f>
        <v>0</v>
      </c>
      <c r="M2945">
        <f>IF(Arkusz1!$P:$P="",0,1)</f>
        <v>1</v>
      </c>
      <c r="N2945">
        <f>IF(Arkusz1!$S:$S=Arkusz2!N$1,1,0)</f>
        <v>0</v>
      </c>
      <c r="O2945">
        <f>IF(Arkusz1!$T:$T=Arkusz2!O$1,1,0)</f>
        <v>0</v>
      </c>
      <c r="P2945">
        <f>IF(Arkusz1!$T:$T=Arkusz2!P$1,1,0)</f>
        <v>0</v>
      </c>
      <c r="Q2945">
        <f>IF(Arkusz1!$T:$T=Arkusz2!Q$1,1,0)</f>
        <v>0</v>
      </c>
      <c r="R2945">
        <f>IF(Arkusz1!$O:$O=Arkusz2!R$1,1,0)</f>
        <v>0</v>
      </c>
      <c r="S2945" s="17">
        <f t="shared" si="69"/>
        <v>0.10163322948359395</v>
      </c>
    </row>
    <row r="2946" spans="1:19">
      <c r="A2946">
        <f>Arkusz1!B2946</f>
        <v>2945</v>
      </c>
      <c r="B2946">
        <f>IF(Arkusz1!R:R=Arkusz2!B$1,1,0)</f>
        <v>0</v>
      </c>
      <c r="C2946">
        <f>IF(Arkusz1!$Q:$Q=Arkusz2!C$1,1,0)</f>
        <v>0</v>
      </c>
      <c r="D2946">
        <f>IF(Arkusz1!$Q:$Q=Arkusz2!D$1,1,0)</f>
        <v>0</v>
      </c>
      <c r="E2946">
        <f>IF(Arkusz1!$Q:$Q=Arkusz2!E$1,1,0)</f>
        <v>0</v>
      </c>
      <c r="F2946">
        <f>IF(Arkusz1!$Q:$Q=Arkusz2!F$1,1,0)</f>
        <v>0</v>
      </c>
      <c r="G2946">
        <f>IF(Arkusz1!$Q:$Q=Arkusz2!G$1,1,0)</f>
        <v>1</v>
      </c>
      <c r="H2946">
        <f>IF(Arkusz1!$Q:$Q=Arkusz2!H$1,1,0)</f>
        <v>0</v>
      </c>
      <c r="I2946">
        <f>IF(Arkusz1!$Q:$Q=Arkusz2!I$1,1,0)</f>
        <v>0</v>
      </c>
      <c r="J2946">
        <f>IF(Arkusz1!$Q:$Q=Arkusz2!J$1,1,0)</f>
        <v>0</v>
      </c>
      <c r="K2946">
        <f>IF(Arkusz1!$M:$M=Arkusz2!K$1,1,0)</f>
        <v>0</v>
      </c>
      <c r="L2946">
        <f>IF(Arkusz1!$M:$M=Arkusz2!L$1,1,0)</f>
        <v>0</v>
      </c>
      <c r="M2946">
        <f>IF(Arkusz1!$P:$P="",0,1)</f>
        <v>0</v>
      </c>
      <c r="N2946">
        <f>IF(Arkusz1!$S:$S=Arkusz2!N$1,1,0)</f>
        <v>0</v>
      </c>
      <c r="O2946">
        <f>IF(Arkusz1!$T:$T=Arkusz2!O$1,1,0)</f>
        <v>0</v>
      </c>
      <c r="P2946">
        <f>IF(Arkusz1!$T:$T=Arkusz2!P$1,1,0)</f>
        <v>0</v>
      </c>
      <c r="Q2946">
        <f>IF(Arkusz1!$T:$T=Arkusz2!Q$1,1,0)</f>
        <v>0</v>
      </c>
      <c r="R2946">
        <f>IF(Arkusz1!$O:$O=Arkusz2!R$1,1,0)</f>
        <v>0</v>
      </c>
      <c r="S2946" s="17">
        <f t="shared" si="69"/>
        <v>6.1623772780053571E-2</v>
      </c>
    </row>
    <row r="2947" spans="1:19">
      <c r="A2947">
        <f>Arkusz1!B2947</f>
        <v>2946</v>
      </c>
      <c r="B2947">
        <f>IF(Arkusz1!R:R=Arkusz2!B$1,1,0)</f>
        <v>0</v>
      </c>
      <c r="C2947">
        <f>IF(Arkusz1!$Q:$Q=Arkusz2!C$1,1,0)</f>
        <v>0</v>
      </c>
      <c r="D2947">
        <f>IF(Arkusz1!$Q:$Q=Arkusz2!D$1,1,0)</f>
        <v>0</v>
      </c>
      <c r="E2947">
        <f>IF(Arkusz1!$Q:$Q=Arkusz2!E$1,1,0)</f>
        <v>0</v>
      </c>
      <c r="F2947">
        <f>IF(Arkusz1!$Q:$Q=Arkusz2!F$1,1,0)</f>
        <v>0</v>
      </c>
      <c r="G2947">
        <f>IF(Arkusz1!$Q:$Q=Arkusz2!G$1,1,0)</f>
        <v>0</v>
      </c>
      <c r="H2947">
        <f>IF(Arkusz1!$Q:$Q=Arkusz2!H$1,1,0)</f>
        <v>1</v>
      </c>
      <c r="I2947">
        <f>IF(Arkusz1!$Q:$Q=Arkusz2!I$1,1,0)</f>
        <v>0</v>
      </c>
      <c r="J2947">
        <f>IF(Arkusz1!$Q:$Q=Arkusz2!J$1,1,0)</f>
        <v>0</v>
      </c>
      <c r="K2947">
        <f>IF(Arkusz1!$M:$M=Arkusz2!K$1,1,0)</f>
        <v>0</v>
      </c>
      <c r="L2947">
        <f>IF(Arkusz1!$M:$M=Arkusz2!L$1,1,0)</f>
        <v>0</v>
      </c>
      <c r="M2947">
        <f>IF(Arkusz1!$P:$P="",0,1)</f>
        <v>1</v>
      </c>
      <c r="N2947">
        <f>IF(Arkusz1!$S:$S=Arkusz2!N$1,1,0)</f>
        <v>0</v>
      </c>
      <c r="O2947">
        <f>IF(Arkusz1!$T:$T=Arkusz2!O$1,1,0)</f>
        <v>0</v>
      </c>
      <c r="P2947">
        <f>IF(Arkusz1!$T:$T=Arkusz2!P$1,1,0)</f>
        <v>0</v>
      </c>
      <c r="Q2947">
        <f>IF(Arkusz1!$T:$T=Arkusz2!Q$1,1,0)</f>
        <v>0</v>
      </c>
      <c r="R2947">
        <f>IF(Arkusz1!$O:$O=Arkusz2!R$1,1,0)</f>
        <v>0</v>
      </c>
      <c r="S2947" s="17">
        <f t="shared" ref="S2947:S3010" si="70">1/(1+EXP(-$AV$5-MMULT(B2947:Q2947,$AV$6:$AV$21)))</f>
        <v>0.17298255377116797</v>
      </c>
    </row>
    <row r="2948" spans="1:19">
      <c r="A2948">
        <f>Arkusz1!B2948</f>
        <v>2947</v>
      </c>
      <c r="B2948">
        <f>IF(Arkusz1!R:R=Arkusz2!B$1,1,0)</f>
        <v>0</v>
      </c>
      <c r="C2948">
        <f>IF(Arkusz1!$Q:$Q=Arkusz2!C$1,1,0)</f>
        <v>0</v>
      </c>
      <c r="D2948">
        <f>IF(Arkusz1!$Q:$Q=Arkusz2!D$1,1,0)</f>
        <v>0</v>
      </c>
      <c r="E2948">
        <f>IF(Arkusz1!$Q:$Q=Arkusz2!E$1,1,0)</f>
        <v>0</v>
      </c>
      <c r="F2948">
        <f>IF(Arkusz1!$Q:$Q=Arkusz2!F$1,1,0)</f>
        <v>0</v>
      </c>
      <c r="G2948">
        <f>IF(Arkusz1!$Q:$Q=Arkusz2!G$1,1,0)</f>
        <v>0</v>
      </c>
      <c r="H2948">
        <f>IF(Arkusz1!$Q:$Q=Arkusz2!H$1,1,0)</f>
        <v>1</v>
      </c>
      <c r="I2948">
        <f>IF(Arkusz1!$Q:$Q=Arkusz2!I$1,1,0)</f>
        <v>0</v>
      </c>
      <c r="J2948">
        <f>IF(Arkusz1!$Q:$Q=Arkusz2!J$1,1,0)</f>
        <v>0</v>
      </c>
      <c r="K2948">
        <f>IF(Arkusz1!$M:$M=Arkusz2!K$1,1,0)</f>
        <v>0</v>
      </c>
      <c r="L2948">
        <f>IF(Arkusz1!$M:$M=Arkusz2!L$1,1,0)</f>
        <v>0</v>
      </c>
      <c r="M2948">
        <f>IF(Arkusz1!$P:$P="",0,1)</f>
        <v>1</v>
      </c>
      <c r="N2948">
        <f>IF(Arkusz1!$S:$S=Arkusz2!N$1,1,0)</f>
        <v>0</v>
      </c>
      <c r="O2948">
        <f>IF(Arkusz1!$T:$T=Arkusz2!O$1,1,0)</f>
        <v>0</v>
      </c>
      <c r="P2948">
        <f>IF(Arkusz1!$T:$T=Arkusz2!P$1,1,0)</f>
        <v>0</v>
      </c>
      <c r="Q2948">
        <f>IF(Arkusz1!$T:$T=Arkusz2!Q$1,1,0)</f>
        <v>0</v>
      </c>
      <c r="R2948">
        <f>IF(Arkusz1!$O:$O=Arkusz2!R$1,1,0)</f>
        <v>0</v>
      </c>
      <c r="S2948" s="17">
        <f t="shared" si="70"/>
        <v>0.17298255377116797</v>
      </c>
    </row>
    <row r="2949" spans="1:19">
      <c r="A2949">
        <f>Arkusz1!B2949</f>
        <v>2948</v>
      </c>
      <c r="B2949">
        <f>IF(Arkusz1!R:R=Arkusz2!B$1,1,0)</f>
        <v>0</v>
      </c>
      <c r="C2949">
        <f>IF(Arkusz1!$Q:$Q=Arkusz2!C$1,1,0)</f>
        <v>0</v>
      </c>
      <c r="D2949">
        <f>IF(Arkusz1!$Q:$Q=Arkusz2!D$1,1,0)</f>
        <v>0</v>
      </c>
      <c r="E2949">
        <f>IF(Arkusz1!$Q:$Q=Arkusz2!E$1,1,0)</f>
        <v>0</v>
      </c>
      <c r="F2949">
        <f>IF(Arkusz1!$Q:$Q=Arkusz2!F$1,1,0)</f>
        <v>0</v>
      </c>
      <c r="G2949">
        <f>IF(Arkusz1!$Q:$Q=Arkusz2!G$1,1,0)</f>
        <v>0</v>
      </c>
      <c r="H2949">
        <f>IF(Arkusz1!$Q:$Q=Arkusz2!H$1,1,0)</f>
        <v>0</v>
      </c>
      <c r="I2949">
        <f>IF(Arkusz1!$Q:$Q=Arkusz2!I$1,1,0)</f>
        <v>0</v>
      </c>
      <c r="J2949">
        <f>IF(Arkusz1!$Q:$Q=Arkusz2!J$1,1,0)</f>
        <v>1</v>
      </c>
      <c r="K2949">
        <f>IF(Arkusz1!$M:$M=Arkusz2!K$1,1,0)</f>
        <v>0</v>
      </c>
      <c r="L2949">
        <f>IF(Arkusz1!$M:$M=Arkusz2!L$1,1,0)</f>
        <v>0</v>
      </c>
      <c r="M2949">
        <f>IF(Arkusz1!$P:$P="",0,1)</f>
        <v>1</v>
      </c>
      <c r="N2949">
        <f>IF(Arkusz1!$S:$S=Arkusz2!N$1,1,0)</f>
        <v>0</v>
      </c>
      <c r="O2949">
        <f>IF(Arkusz1!$T:$T=Arkusz2!O$1,1,0)</f>
        <v>0</v>
      </c>
      <c r="P2949">
        <f>IF(Arkusz1!$T:$T=Arkusz2!P$1,1,0)</f>
        <v>0</v>
      </c>
      <c r="Q2949">
        <f>IF(Arkusz1!$T:$T=Arkusz2!Q$1,1,0)</f>
        <v>0</v>
      </c>
      <c r="R2949">
        <f>IF(Arkusz1!$O:$O=Arkusz2!R$1,1,0)</f>
        <v>0</v>
      </c>
      <c r="S2949" s="17">
        <f t="shared" si="70"/>
        <v>3.2071413573108588E-2</v>
      </c>
    </row>
    <row r="2950" spans="1:19">
      <c r="A2950">
        <f>Arkusz1!B2950</f>
        <v>2949</v>
      </c>
      <c r="B2950">
        <f>IF(Arkusz1!R:R=Arkusz2!B$1,1,0)</f>
        <v>0</v>
      </c>
      <c r="C2950">
        <f>IF(Arkusz1!$Q:$Q=Arkusz2!C$1,1,0)</f>
        <v>0</v>
      </c>
      <c r="D2950">
        <f>IF(Arkusz1!$Q:$Q=Arkusz2!D$1,1,0)</f>
        <v>0</v>
      </c>
      <c r="E2950">
        <f>IF(Arkusz1!$Q:$Q=Arkusz2!E$1,1,0)</f>
        <v>0</v>
      </c>
      <c r="F2950">
        <f>IF(Arkusz1!$Q:$Q=Arkusz2!F$1,1,0)</f>
        <v>0</v>
      </c>
      <c r="G2950">
        <f>IF(Arkusz1!$Q:$Q=Arkusz2!G$1,1,0)</f>
        <v>0</v>
      </c>
      <c r="H2950">
        <f>IF(Arkusz1!$Q:$Q=Arkusz2!H$1,1,0)</f>
        <v>0</v>
      </c>
      <c r="I2950">
        <f>IF(Arkusz1!$Q:$Q=Arkusz2!I$1,1,0)</f>
        <v>0</v>
      </c>
      <c r="J2950">
        <f>IF(Arkusz1!$Q:$Q=Arkusz2!J$1,1,0)</f>
        <v>1</v>
      </c>
      <c r="K2950">
        <f>IF(Arkusz1!$M:$M=Arkusz2!K$1,1,0)</f>
        <v>0</v>
      </c>
      <c r="L2950">
        <f>IF(Arkusz1!$M:$M=Arkusz2!L$1,1,0)</f>
        <v>0</v>
      </c>
      <c r="M2950">
        <f>IF(Arkusz1!$P:$P="",0,1)</f>
        <v>1</v>
      </c>
      <c r="N2950">
        <f>IF(Arkusz1!$S:$S=Arkusz2!N$1,1,0)</f>
        <v>0</v>
      </c>
      <c r="O2950">
        <f>IF(Arkusz1!$T:$T=Arkusz2!O$1,1,0)</f>
        <v>0</v>
      </c>
      <c r="P2950">
        <f>IF(Arkusz1!$T:$T=Arkusz2!P$1,1,0)</f>
        <v>0</v>
      </c>
      <c r="Q2950">
        <f>IF(Arkusz1!$T:$T=Arkusz2!Q$1,1,0)</f>
        <v>0</v>
      </c>
      <c r="R2950">
        <f>IF(Arkusz1!$O:$O=Arkusz2!R$1,1,0)</f>
        <v>1</v>
      </c>
      <c r="S2950" s="17">
        <f t="shared" si="70"/>
        <v>3.2071413573108588E-2</v>
      </c>
    </row>
    <row r="2951" spans="1:19">
      <c r="A2951">
        <f>Arkusz1!B2951</f>
        <v>2950</v>
      </c>
      <c r="B2951">
        <f>IF(Arkusz1!R:R=Arkusz2!B$1,1,0)</f>
        <v>0</v>
      </c>
      <c r="C2951">
        <f>IF(Arkusz1!$Q:$Q=Arkusz2!C$1,1,0)</f>
        <v>0</v>
      </c>
      <c r="D2951">
        <f>IF(Arkusz1!$Q:$Q=Arkusz2!D$1,1,0)</f>
        <v>0</v>
      </c>
      <c r="E2951">
        <f>IF(Arkusz1!$Q:$Q=Arkusz2!E$1,1,0)</f>
        <v>0</v>
      </c>
      <c r="F2951">
        <f>IF(Arkusz1!$Q:$Q=Arkusz2!F$1,1,0)</f>
        <v>0</v>
      </c>
      <c r="G2951">
        <f>IF(Arkusz1!$Q:$Q=Arkusz2!G$1,1,0)</f>
        <v>0</v>
      </c>
      <c r="H2951">
        <f>IF(Arkusz1!$Q:$Q=Arkusz2!H$1,1,0)</f>
        <v>0</v>
      </c>
      <c r="I2951">
        <f>IF(Arkusz1!$Q:$Q=Arkusz2!I$1,1,0)</f>
        <v>0</v>
      </c>
      <c r="J2951">
        <f>IF(Arkusz1!$Q:$Q=Arkusz2!J$1,1,0)</f>
        <v>1</v>
      </c>
      <c r="K2951">
        <f>IF(Arkusz1!$M:$M=Arkusz2!K$1,1,0)</f>
        <v>0</v>
      </c>
      <c r="L2951">
        <f>IF(Arkusz1!$M:$M=Arkusz2!L$1,1,0)</f>
        <v>0</v>
      </c>
      <c r="M2951">
        <f>IF(Arkusz1!$P:$P="",0,1)</f>
        <v>1</v>
      </c>
      <c r="N2951">
        <f>IF(Arkusz1!$S:$S=Arkusz2!N$1,1,0)</f>
        <v>0</v>
      </c>
      <c r="O2951">
        <f>IF(Arkusz1!$T:$T=Arkusz2!O$1,1,0)</f>
        <v>0</v>
      </c>
      <c r="P2951">
        <f>IF(Arkusz1!$T:$T=Arkusz2!P$1,1,0)</f>
        <v>0</v>
      </c>
      <c r="Q2951">
        <f>IF(Arkusz1!$T:$T=Arkusz2!Q$1,1,0)</f>
        <v>0</v>
      </c>
      <c r="R2951">
        <f>IF(Arkusz1!$O:$O=Arkusz2!R$1,1,0)</f>
        <v>0</v>
      </c>
      <c r="S2951" s="17">
        <f t="shared" si="70"/>
        <v>3.2071413573108588E-2</v>
      </c>
    </row>
    <row r="2952" spans="1:19">
      <c r="A2952">
        <f>Arkusz1!B2952</f>
        <v>2951</v>
      </c>
      <c r="B2952">
        <f>IF(Arkusz1!R:R=Arkusz2!B$1,1,0)</f>
        <v>0</v>
      </c>
      <c r="C2952">
        <f>IF(Arkusz1!$Q:$Q=Arkusz2!C$1,1,0)</f>
        <v>0</v>
      </c>
      <c r="D2952">
        <f>IF(Arkusz1!$Q:$Q=Arkusz2!D$1,1,0)</f>
        <v>0</v>
      </c>
      <c r="E2952">
        <f>IF(Arkusz1!$Q:$Q=Arkusz2!E$1,1,0)</f>
        <v>0</v>
      </c>
      <c r="F2952">
        <f>IF(Arkusz1!$Q:$Q=Arkusz2!F$1,1,0)</f>
        <v>0</v>
      </c>
      <c r="G2952">
        <f>IF(Arkusz1!$Q:$Q=Arkusz2!G$1,1,0)</f>
        <v>0</v>
      </c>
      <c r="H2952">
        <f>IF(Arkusz1!$Q:$Q=Arkusz2!H$1,1,0)</f>
        <v>1</v>
      </c>
      <c r="I2952">
        <f>IF(Arkusz1!$Q:$Q=Arkusz2!I$1,1,0)</f>
        <v>0</v>
      </c>
      <c r="J2952">
        <f>IF(Arkusz1!$Q:$Q=Arkusz2!J$1,1,0)</f>
        <v>0</v>
      </c>
      <c r="K2952">
        <f>IF(Arkusz1!$M:$M=Arkusz2!K$1,1,0)</f>
        <v>0</v>
      </c>
      <c r="L2952">
        <f>IF(Arkusz1!$M:$M=Arkusz2!L$1,1,0)</f>
        <v>0</v>
      </c>
      <c r="M2952">
        <f>IF(Arkusz1!$P:$P="",0,1)</f>
        <v>1</v>
      </c>
      <c r="N2952">
        <f>IF(Arkusz1!$S:$S=Arkusz2!N$1,1,0)</f>
        <v>0</v>
      </c>
      <c r="O2952">
        <f>IF(Arkusz1!$T:$T=Arkusz2!O$1,1,0)</f>
        <v>0</v>
      </c>
      <c r="P2952">
        <f>IF(Arkusz1!$T:$T=Arkusz2!P$1,1,0)</f>
        <v>0</v>
      </c>
      <c r="Q2952">
        <f>IF(Arkusz1!$T:$T=Arkusz2!Q$1,1,0)</f>
        <v>0</v>
      </c>
      <c r="R2952">
        <f>IF(Arkusz1!$O:$O=Arkusz2!R$1,1,0)</f>
        <v>0</v>
      </c>
      <c r="S2952" s="17">
        <f t="shared" si="70"/>
        <v>0.17298255377116797</v>
      </c>
    </row>
    <row r="2953" spans="1:19">
      <c r="A2953">
        <f>Arkusz1!B2953</f>
        <v>2952</v>
      </c>
      <c r="B2953">
        <f>IF(Arkusz1!R:R=Arkusz2!B$1,1,0)</f>
        <v>0</v>
      </c>
      <c r="C2953">
        <f>IF(Arkusz1!$Q:$Q=Arkusz2!C$1,1,0)</f>
        <v>0</v>
      </c>
      <c r="D2953">
        <f>IF(Arkusz1!$Q:$Q=Arkusz2!D$1,1,0)</f>
        <v>0</v>
      </c>
      <c r="E2953">
        <f>IF(Arkusz1!$Q:$Q=Arkusz2!E$1,1,0)</f>
        <v>0</v>
      </c>
      <c r="F2953">
        <f>IF(Arkusz1!$Q:$Q=Arkusz2!F$1,1,0)</f>
        <v>0</v>
      </c>
      <c r="G2953">
        <f>IF(Arkusz1!$Q:$Q=Arkusz2!G$1,1,0)</f>
        <v>0</v>
      </c>
      <c r="H2953">
        <f>IF(Arkusz1!$Q:$Q=Arkusz2!H$1,1,0)</f>
        <v>0</v>
      </c>
      <c r="I2953">
        <f>IF(Arkusz1!$Q:$Q=Arkusz2!I$1,1,0)</f>
        <v>0</v>
      </c>
      <c r="J2953">
        <f>IF(Arkusz1!$Q:$Q=Arkusz2!J$1,1,0)</f>
        <v>1</v>
      </c>
      <c r="K2953">
        <f>IF(Arkusz1!$M:$M=Arkusz2!K$1,1,0)</f>
        <v>0</v>
      </c>
      <c r="L2953">
        <f>IF(Arkusz1!$M:$M=Arkusz2!L$1,1,0)</f>
        <v>0</v>
      </c>
      <c r="M2953">
        <f>IF(Arkusz1!$P:$P="",0,1)</f>
        <v>1</v>
      </c>
      <c r="N2953">
        <f>IF(Arkusz1!$S:$S=Arkusz2!N$1,1,0)</f>
        <v>0</v>
      </c>
      <c r="O2953">
        <f>IF(Arkusz1!$T:$T=Arkusz2!O$1,1,0)</f>
        <v>0</v>
      </c>
      <c r="P2953">
        <f>IF(Arkusz1!$T:$T=Arkusz2!P$1,1,0)</f>
        <v>0</v>
      </c>
      <c r="Q2953">
        <f>IF(Arkusz1!$T:$T=Arkusz2!Q$1,1,0)</f>
        <v>0</v>
      </c>
      <c r="R2953">
        <f>IF(Arkusz1!$O:$O=Arkusz2!R$1,1,0)</f>
        <v>0</v>
      </c>
      <c r="S2953" s="17">
        <f t="shared" si="70"/>
        <v>3.2071413573108588E-2</v>
      </c>
    </row>
    <row r="2954" spans="1:19">
      <c r="A2954">
        <f>Arkusz1!B2954</f>
        <v>2953</v>
      </c>
      <c r="B2954">
        <f>IF(Arkusz1!R:R=Arkusz2!B$1,1,0)</f>
        <v>0</v>
      </c>
      <c r="C2954">
        <f>IF(Arkusz1!$Q:$Q=Arkusz2!C$1,1,0)</f>
        <v>0</v>
      </c>
      <c r="D2954">
        <f>IF(Arkusz1!$Q:$Q=Arkusz2!D$1,1,0)</f>
        <v>0</v>
      </c>
      <c r="E2954">
        <f>IF(Arkusz1!$Q:$Q=Arkusz2!E$1,1,0)</f>
        <v>0</v>
      </c>
      <c r="F2954">
        <f>IF(Arkusz1!$Q:$Q=Arkusz2!F$1,1,0)</f>
        <v>0</v>
      </c>
      <c r="G2954">
        <f>IF(Arkusz1!$Q:$Q=Arkusz2!G$1,1,0)</f>
        <v>0</v>
      </c>
      <c r="H2954">
        <f>IF(Arkusz1!$Q:$Q=Arkusz2!H$1,1,0)</f>
        <v>1</v>
      </c>
      <c r="I2954">
        <f>IF(Arkusz1!$Q:$Q=Arkusz2!I$1,1,0)</f>
        <v>0</v>
      </c>
      <c r="J2954">
        <f>IF(Arkusz1!$Q:$Q=Arkusz2!J$1,1,0)</f>
        <v>0</v>
      </c>
      <c r="K2954">
        <f>IF(Arkusz1!$M:$M=Arkusz2!K$1,1,0)</f>
        <v>1</v>
      </c>
      <c r="L2954">
        <f>IF(Arkusz1!$M:$M=Arkusz2!L$1,1,0)</f>
        <v>0</v>
      </c>
      <c r="M2954">
        <f>IF(Arkusz1!$P:$P="",0,1)</f>
        <v>1</v>
      </c>
      <c r="N2954">
        <f>IF(Arkusz1!$S:$S=Arkusz2!N$1,1,0)</f>
        <v>0</v>
      </c>
      <c r="O2954">
        <f>IF(Arkusz1!$T:$T=Arkusz2!O$1,1,0)</f>
        <v>0</v>
      </c>
      <c r="P2954">
        <f>IF(Arkusz1!$T:$T=Arkusz2!P$1,1,0)</f>
        <v>0</v>
      </c>
      <c r="Q2954">
        <f>IF(Arkusz1!$T:$T=Arkusz2!Q$1,1,0)</f>
        <v>0</v>
      </c>
      <c r="R2954">
        <f>IF(Arkusz1!$O:$O=Arkusz2!R$1,1,0)</f>
        <v>0</v>
      </c>
      <c r="S2954" s="17">
        <f t="shared" si="70"/>
        <v>0.10163322948359395</v>
      </c>
    </row>
    <row r="2955" spans="1:19">
      <c r="A2955">
        <f>Arkusz1!B2955</f>
        <v>2954</v>
      </c>
      <c r="B2955">
        <f>IF(Arkusz1!R:R=Arkusz2!B$1,1,0)</f>
        <v>0</v>
      </c>
      <c r="C2955">
        <f>IF(Arkusz1!$Q:$Q=Arkusz2!C$1,1,0)</f>
        <v>0</v>
      </c>
      <c r="D2955">
        <f>IF(Arkusz1!$Q:$Q=Arkusz2!D$1,1,0)</f>
        <v>0</v>
      </c>
      <c r="E2955">
        <f>IF(Arkusz1!$Q:$Q=Arkusz2!E$1,1,0)</f>
        <v>0</v>
      </c>
      <c r="F2955">
        <f>IF(Arkusz1!$Q:$Q=Arkusz2!F$1,1,0)</f>
        <v>0</v>
      </c>
      <c r="G2955">
        <f>IF(Arkusz1!$Q:$Q=Arkusz2!G$1,1,0)</f>
        <v>0</v>
      </c>
      <c r="H2955">
        <f>IF(Arkusz1!$Q:$Q=Arkusz2!H$1,1,0)</f>
        <v>1</v>
      </c>
      <c r="I2955">
        <f>IF(Arkusz1!$Q:$Q=Arkusz2!I$1,1,0)</f>
        <v>0</v>
      </c>
      <c r="J2955">
        <f>IF(Arkusz1!$Q:$Q=Arkusz2!J$1,1,0)</f>
        <v>0</v>
      </c>
      <c r="K2955">
        <f>IF(Arkusz1!$M:$M=Arkusz2!K$1,1,0)</f>
        <v>0</v>
      </c>
      <c r="L2955">
        <f>IF(Arkusz1!$M:$M=Arkusz2!L$1,1,0)</f>
        <v>0</v>
      </c>
      <c r="M2955">
        <f>IF(Arkusz1!$P:$P="",0,1)</f>
        <v>1</v>
      </c>
      <c r="N2955">
        <f>IF(Arkusz1!$S:$S=Arkusz2!N$1,1,0)</f>
        <v>0</v>
      </c>
      <c r="O2955">
        <f>IF(Arkusz1!$T:$T=Arkusz2!O$1,1,0)</f>
        <v>0</v>
      </c>
      <c r="P2955">
        <f>IF(Arkusz1!$T:$T=Arkusz2!P$1,1,0)</f>
        <v>0</v>
      </c>
      <c r="Q2955">
        <f>IF(Arkusz1!$T:$T=Arkusz2!Q$1,1,0)</f>
        <v>0</v>
      </c>
      <c r="R2955">
        <f>IF(Arkusz1!$O:$O=Arkusz2!R$1,1,0)</f>
        <v>0</v>
      </c>
      <c r="S2955" s="17">
        <f t="shared" si="70"/>
        <v>0.17298255377116797</v>
      </c>
    </row>
    <row r="2956" spans="1:19">
      <c r="A2956">
        <f>Arkusz1!B2956</f>
        <v>2955</v>
      </c>
      <c r="B2956">
        <f>IF(Arkusz1!R:R=Arkusz2!B$1,1,0)</f>
        <v>0</v>
      </c>
      <c r="C2956">
        <f>IF(Arkusz1!$Q:$Q=Arkusz2!C$1,1,0)</f>
        <v>0</v>
      </c>
      <c r="D2956">
        <f>IF(Arkusz1!$Q:$Q=Arkusz2!D$1,1,0)</f>
        <v>0</v>
      </c>
      <c r="E2956">
        <f>IF(Arkusz1!$Q:$Q=Arkusz2!E$1,1,0)</f>
        <v>0</v>
      </c>
      <c r="F2956">
        <f>IF(Arkusz1!$Q:$Q=Arkusz2!F$1,1,0)</f>
        <v>0</v>
      </c>
      <c r="G2956">
        <f>IF(Arkusz1!$Q:$Q=Arkusz2!G$1,1,0)</f>
        <v>0</v>
      </c>
      <c r="H2956">
        <f>IF(Arkusz1!$Q:$Q=Arkusz2!H$1,1,0)</f>
        <v>0</v>
      </c>
      <c r="I2956">
        <f>IF(Arkusz1!$Q:$Q=Arkusz2!I$1,1,0)</f>
        <v>0</v>
      </c>
      <c r="J2956">
        <f>IF(Arkusz1!$Q:$Q=Arkusz2!J$1,1,0)</f>
        <v>1</v>
      </c>
      <c r="K2956">
        <f>IF(Arkusz1!$M:$M=Arkusz2!K$1,1,0)</f>
        <v>0</v>
      </c>
      <c r="L2956">
        <f>IF(Arkusz1!$M:$M=Arkusz2!L$1,1,0)</f>
        <v>0</v>
      </c>
      <c r="M2956">
        <f>IF(Arkusz1!$P:$P="",0,1)</f>
        <v>0</v>
      </c>
      <c r="N2956">
        <f>IF(Arkusz1!$S:$S=Arkusz2!N$1,1,0)</f>
        <v>1</v>
      </c>
      <c r="O2956">
        <f>IF(Arkusz1!$T:$T=Arkusz2!O$1,1,0)</f>
        <v>0</v>
      </c>
      <c r="P2956">
        <f>IF(Arkusz1!$T:$T=Arkusz2!P$1,1,0)</f>
        <v>0</v>
      </c>
      <c r="Q2956">
        <f>IF(Arkusz1!$T:$T=Arkusz2!Q$1,1,0)</f>
        <v>0</v>
      </c>
      <c r="R2956">
        <f>IF(Arkusz1!$O:$O=Arkusz2!R$1,1,0)</f>
        <v>0</v>
      </c>
      <c r="S2956" s="17">
        <f t="shared" si="70"/>
        <v>6.0950324382530965E-2</v>
      </c>
    </row>
    <row r="2957" spans="1:19">
      <c r="A2957">
        <f>Arkusz1!B2957</f>
        <v>2956</v>
      </c>
      <c r="B2957">
        <f>IF(Arkusz1!R:R=Arkusz2!B$1,1,0)</f>
        <v>0</v>
      </c>
      <c r="C2957">
        <f>IF(Arkusz1!$Q:$Q=Arkusz2!C$1,1,0)</f>
        <v>0</v>
      </c>
      <c r="D2957">
        <f>IF(Arkusz1!$Q:$Q=Arkusz2!D$1,1,0)</f>
        <v>0</v>
      </c>
      <c r="E2957">
        <f>IF(Arkusz1!$Q:$Q=Arkusz2!E$1,1,0)</f>
        <v>0</v>
      </c>
      <c r="F2957">
        <f>IF(Arkusz1!$Q:$Q=Arkusz2!F$1,1,0)</f>
        <v>0</v>
      </c>
      <c r="G2957">
        <f>IF(Arkusz1!$Q:$Q=Arkusz2!G$1,1,0)</f>
        <v>1</v>
      </c>
      <c r="H2957">
        <f>IF(Arkusz1!$Q:$Q=Arkusz2!H$1,1,0)</f>
        <v>0</v>
      </c>
      <c r="I2957">
        <f>IF(Arkusz1!$Q:$Q=Arkusz2!I$1,1,0)</f>
        <v>0</v>
      </c>
      <c r="J2957">
        <f>IF(Arkusz1!$Q:$Q=Arkusz2!J$1,1,0)</f>
        <v>0</v>
      </c>
      <c r="K2957">
        <f>IF(Arkusz1!$M:$M=Arkusz2!K$1,1,0)</f>
        <v>1</v>
      </c>
      <c r="L2957">
        <f>IF(Arkusz1!$M:$M=Arkusz2!L$1,1,0)</f>
        <v>0</v>
      </c>
      <c r="M2957">
        <f>IF(Arkusz1!$P:$P="",0,1)</f>
        <v>1</v>
      </c>
      <c r="N2957">
        <f>IF(Arkusz1!$S:$S=Arkusz2!N$1,1,0)</f>
        <v>0</v>
      </c>
      <c r="O2957">
        <f>IF(Arkusz1!$T:$T=Arkusz2!O$1,1,0)</f>
        <v>0</v>
      </c>
      <c r="P2957">
        <f>IF(Arkusz1!$T:$T=Arkusz2!P$1,1,0)</f>
        <v>0</v>
      </c>
      <c r="Q2957">
        <f>IF(Arkusz1!$T:$T=Arkusz2!Q$1,1,0)</f>
        <v>1</v>
      </c>
      <c r="R2957">
        <f>IF(Arkusz1!$O:$O=Arkusz2!R$1,1,0)</f>
        <v>0</v>
      </c>
      <c r="S2957" s="17">
        <f t="shared" si="70"/>
        <v>3.4548448394296716E-2</v>
      </c>
    </row>
    <row r="2958" spans="1:19">
      <c r="A2958">
        <f>Arkusz1!B2958</f>
        <v>2957</v>
      </c>
      <c r="B2958">
        <f>IF(Arkusz1!R:R=Arkusz2!B$1,1,0)</f>
        <v>0</v>
      </c>
      <c r="C2958">
        <f>IF(Arkusz1!$Q:$Q=Arkusz2!C$1,1,0)</f>
        <v>0</v>
      </c>
      <c r="D2958">
        <f>IF(Arkusz1!$Q:$Q=Arkusz2!D$1,1,0)</f>
        <v>0</v>
      </c>
      <c r="E2958">
        <f>IF(Arkusz1!$Q:$Q=Arkusz2!E$1,1,0)</f>
        <v>0</v>
      </c>
      <c r="F2958">
        <f>IF(Arkusz1!$Q:$Q=Arkusz2!F$1,1,0)</f>
        <v>0</v>
      </c>
      <c r="G2958">
        <f>IF(Arkusz1!$Q:$Q=Arkusz2!G$1,1,0)</f>
        <v>0</v>
      </c>
      <c r="H2958">
        <f>IF(Arkusz1!$Q:$Q=Arkusz2!H$1,1,0)</f>
        <v>1</v>
      </c>
      <c r="I2958">
        <f>IF(Arkusz1!$Q:$Q=Arkusz2!I$1,1,0)</f>
        <v>0</v>
      </c>
      <c r="J2958">
        <f>IF(Arkusz1!$Q:$Q=Arkusz2!J$1,1,0)</f>
        <v>0</v>
      </c>
      <c r="K2958">
        <f>IF(Arkusz1!$M:$M=Arkusz2!K$1,1,0)</f>
        <v>0</v>
      </c>
      <c r="L2958">
        <f>IF(Arkusz1!$M:$M=Arkusz2!L$1,1,0)</f>
        <v>0</v>
      </c>
      <c r="M2958">
        <f>IF(Arkusz1!$P:$P="",0,1)</f>
        <v>1</v>
      </c>
      <c r="N2958">
        <f>IF(Arkusz1!$S:$S=Arkusz2!N$1,1,0)</f>
        <v>0</v>
      </c>
      <c r="O2958">
        <f>IF(Arkusz1!$T:$T=Arkusz2!O$1,1,0)</f>
        <v>0</v>
      </c>
      <c r="P2958">
        <f>IF(Arkusz1!$T:$T=Arkusz2!P$1,1,0)</f>
        <v>0</v>
      </c>
      <c r="Q2958">
        <f>IF(Arkusz1!$T:$T=Arkusz2!Q$1,1,0)</f>
        <v>0</v>
      </c>
      <c r="R2958">
        <f>IF(Arkusz1!$O:$O=Arkusz2!R$1,1,0)</f>
        <v>0</v>
      </c>
      <c r="S2958" s="17">
        <f t="shared" si="70"/>
        <v>0.17298255377116797</v>
      </c>
    </row>
    <row r="2959" spans="1:19">
      <c r="A2959">
        <f>Arkusz1!B2959</f>
        <v>2958</v>
      </c>
      <c r="B2959">
        <f>IF(Arkusz1!R:R=Arkusz2!B$1,1,0)</f>
        <v>0</v>
      </c>
      <c r="C2959">
        <f>IF(Arkusz1!$Q:$Q=Arkusz2!C$1,1,0)</f>
        <v>0</v>
      </c>
      <c r="D2959">
        <f>IF(Arkusz1!$Q:$Q=Arkusz2!D$1,1,0)</f>
        <v>0</v>
      </c>
      <c r="E2959">
        <f>IF(Arkusz1!$Q:$Q=Arkusz2!E$1,1,0)</f>
        <v>0</v>
      </c>
      <c r="F2959">
        <f>IF(Arkusz1!$Q:$Q=Arkusz2!F$1,1,0)</f>
        <v>0</v>
      </c>
      <c r="G2959">
        <f>IF(Arkusz1!$Q:$Q=Arkusz2!G$1,1,0)</f>
        <v>1</v>
      </c>
      <c r="H2959">
        <f>IF(Arkusz1!$Q:$Q=Arkusz2!H$1,1,0)</f>
        <v>0</v>
      </c>
      <c r="I2959">
        <f>IF(Arkusz1!$Q:$Q=Arkusz2!I$1,1,0)</f>
        <v>0</v>
      </c>
      <c r="J2959">
        <f>IF(Arkusz1!$Q:$Q=Arkusz2!J$1,1,0)</f>
        <v>0</v>
      </c>
      <c r="K2959">
        <f>IF(Arkusz1!$M:$M=Arkusz2!K$1,1,0)</f>
        <v>0</v>
      </c>
      <c r="L2959">
        <f>IF(Arkusz1!$M:$M=Arkusz2!L$1,1,0)</f>
        <v>0</v>
      </c>
      <c r="M2959">
        <f>IF(Arkusz1!$P:$P="",0,1)</f>
        <v>1</v>
      </c>
      <c r="N2959">
        <f>IF(Arkusz1!$S:$S=Arkusz2!N$1,1,0)</f>
        <v>0</v>
      </c>
      <c r="O2959">
        <f>IF(Arkusz1!$T:$T=Arkusz2!O$1,1,0)</f>
        <v>0</v>
      </c>
      <c r="P2959">
        <f>IF(Arkusz1!$T:$T=Arkusz2!P$1,1,0)</f>
        <v>0</v>
      </c>
      <c r="Q2959">
        <f>IF(Arkusz1!$T:$T=Arkusz2!Q$1,1,0)</f>
        <v>0</v>
      </c>
      <c r="R2959">
        <f>IF(Arkusz1!$O:$O=Arkusz2!R$1,1,0)</f>
        <v>0</v>
      </c>
      <c r="S2959" s="17">
        <f t="shared" si="70"/>
        <v>5.7394673231095802E-2</v>
      </c>
    </row>
    <row r="2960" spans="1:19">
      <c r="A2960">
        <f>Arkusz1!B2960</f>
        <v>2959</v>
      </c>
      <c r="B2960">
        <f>IF(Arkusz1!R:R=Arkusz2!B$1,1,0)</f>
        <v>0</v>
      </c>
      <c r="C2960">
        <f>IF(Arkusz1!$Q:$Q=Arkusz2!C$1,1,0)</f>
        <v>0</v>
      </c>
      <c r="D2960">
        <f>IF(Arkusz1!$Q:$Q=Arkusz2!D$1,1,0)</f>
        <v>0</v>
      </c>
      <c r="E2960">
        <f>IF(Arkusz1!$Q:$Q=Arkusz2!E$1,1,0)</f>
        <v>0</v>
      </c>
      <c r="F2960">
        <f>IF(Arkusz1!$Q:$Q=Arkusz2!F$1,1,0)</f>
        <v>0</v>
      </c>
      <c r="G2960">
        <f>IF(Arkusz1!$Q:$Q=Arkusz2!G$1,1,0)</f>
        <v>0</v>
      </c>
      <c r="H2960">
        <f>IF(Arkusz1!$Q:$Q=Arkusz2!H$1,1,0)</f>
        <v>0</v>
      </c>
      <c r="I2960">
        <f>IF(Arkusz1!$Q:$Q=Arkusz2!I$1,1,0)</f>
        <v>0</v>
      </c>
      <c r="J2960">
        <f>IF(Arkusz1!$Q:$Q=Arkusz2!J$1,1,0)</f>
        <v>1</v>
      </c>
      <c r="K2960">
        <f>IF(Arkusz1!$M:$M=Arkusz2!K$1,1,0)</f>
        <v>0</v>
      </c>
      <c r="L2960">
        <f>IF(Arkusz1!$M:$M=Arkusz2!L$1,1,0)</f>
        <v>0</v>
      </c>
      <c r="M2960">
        <f>IF(Arkusz1!$P:$P="",0,1)</f>
        <v>0</v>
      </c>
      <c r="N2960">
        <f>IF(Arkusz1!$S:$S=Arkusz2!N$1,1,0)</f>
        <v>0</v>
      </c>
      <c r="O2960">
        <f>IF(Arkusz1!$T:$T=Arkusz2!O$1,1,0)</f>
        <v>0</v>
      </c>
      <c r="P2960">
        <f>IF(Arkusz1!$T:$T=Arkusz2!P$1,1,0)</f>
        <v>0</v>
      </c>
      <c r="Q2960">
        <f>IF(Arkusz1!$T:$T=Arkusz2!Q$1,1,0)</f>
        <v>0</v>
      </c>
      <c r="R2960">
        <f>IF(Arkusz1!$O:$O=Arkusz2!R$1,1,0)</f>
        <v>0</v>
      </c>
      <c r="S2960" s="17">
        <f t="shared" si="70"/>
        <v>3.4502880732867523E-2</v>
      </c>
    </row>
    <row r="2961" spans="1:19">
      <c r="A2961">
        <f>Arkusz1!B2961</f>
        <v>2960</v>
      </c>
      <c r="B2961">
        <f>IF(Arkusz1!R:R=Arkusz2!B$1,1,0)</f>
        <v>0</v>
      </c>
      <c r="C2961">
        <f>IF(Arkusz1!$Q:$Q=Arkusz2!C$1,1,0)</f>
        <v>0</v>
      </c>
      <c r="D2961">
        <f>IF(Arkusz1!$Q:$Q=Arkusz2!D$1,1,0)</f>
        <v>0</v>
      </c>
      <c r="E2961">
        <f>IF(Arkusz1!$Q:$Q=Arkusz2!E$1,1,0)</f>
        <v>0</v>
      </c>
      <c r="F2961">
        <f>IF(Arkusz1!$Q:$Q=Arkusz2!F$1,1,0)</f>
        <v>0</v>
      </c>
      <c r="G2961">
        <f>IF(Arkusz1!$Q:$Q=Arkusz2!G$1,1,0)</f>
        <v>0</v>
      </c>
      <c r="H2961">
        <f>IF(Arkusz1!$Q:$Q=Arkusz2!H$1,1,0)</f>
        <v>0</v>
      </c>
      <c r="I2961">
        <f>IF(Arkusz1!$Q:$Q=Arkusz2!I$1,1,0)</f>
        <v>0</v>
      </c>
      <c r="J2961">
        <f>IF(Arkusz1!$Q:$Q=Arkusz2!J$1,1,0)</f>
        <v>1</v>
      </c>
      <c r="K2961">
        <f>IF(Arkusz1!$M:$M=Arkusz2!K$1,1,0)</f>
        <v>0</v>
      </c>
      <c r="L2961">
        <f>IF(Arkusz1!$M:$M=Arkusz2!L$1,1,0)</f>
        <v>0</v>
      </c>
      <c r="M2961">
        <f>IF(Arkusz1!$P:$P="",0,1)</f>
        <v>1</v>
      </c>
      <c r="N2961">
        <f>IF(Arkusz1!$S:$S=Arkusz2!N$1,1,0)</f>
        <v>0</v>
      </c>
      <c r="O2961">
        <f>IF(Arkusz1!$T:$T=Arkusz2!O$1,1,0)</f>
        <v>0</v>
      </c>
      <c r="P2961">
        <f>IF(Arkusz1!$T:$T=Arkusz2!P$1,1,0)</f>
        <v>0</v>
      </c>
      <c r="Q2961">
        <f>IF(Arkusz1!$T:$T=Arkusz2!Q$1,1,0)</f>
        <v>0</v>
      </c>
      <c r="R2961">
        <f>IF(Arkusz1!$O:$O=Arkusz2!R$1,1,0)</f>
        <v>0</v>
      </c>
      <c r="S2961" s="17">
        <f t="shared" si="70"/>
        <v>3.2071413573108588E-2</v>
      </c>
    </row>
    <row r="2962" spans="1:19">
      <c r="A2962">
        <f>Arkusz1!B2962</f>
        <v>2961</v>
      </c>
      <c r="B2962">
        <f>IF(Arkusz1!R:R=Arkusz2!B$1,1,0)</f>
        <v>0</v>
      </c>
      <c r="C2962">
        <f>IF(Arkusz1!$Q:$Q=Arkusz2!C$1,1,0)</f>
        <v>0</v>
      </c>
      <c r="D2962">
        <f>IF(Arkusz1!$Q:$Q=Arkusz2!D$1,1,0)</f>
        <v>0</v>
      </c>
      <c r="E2962">
        <f>IF(Arkusz1!$Q:$Q=Arkusz2!E$1,1,0)</f>
        <v>0</v>
      </c>
      <c r="F2962">
        <f>IF(Arkusz1!$Q:$Q=Arkusz2!F$1,1,0)</f>
        <v>0</v>
      </c>
      <c r="G2962">
        <f>IF(Arkusz1!$Q:$Q=Arkusz2!G$1,1,0)</f>
        <v>1</v>
      </c>
      <c r="H2962">
        <f>IF(Arkusz1!$Q:$Q=Arkusz2!H$1,1,0)</f>
        <v>0</v>
      </c>
      <c r="I2962">
        <f>IF(Arkusz1!$Q:$Q=Arkusz2!I$1,1,0)</f>
        <v>0</v>
      </c>
      <c r="J2962">
        <f>IF(Arkusz1!$Q:$Q=Arkusz2!J$1,1,0)</f>
        <v>0</v>
      </c>
      <c r="K2962">
        <f>IF(Arkusz1!$M:$M=Arkusz2!K$1,1,0)</f>
        <v>0</v>
      </c>
      <c r="L2962">
        <f>IF(Arkusz1!$M:$M=Arkusz2!L$1,1,0)</f>
        <v>0</v>
      </c>
      <c r="M2962">
        <f>IF(Arkusz1!$P:$P="",0,1)</f>
        <v>1</v>
      </c>
      <c r="N2962">
        <f>IF(Arkusz1!$S:$S=Arkusz2!N$1,1,0)</f>
        <v>0</v>
      </c>
      <c r="O2962">
        <f>IF(Arkusz1!$T:$T=Arkusz2!O$1,1,0)</f>
        <v>0</v>
      </c>
      <c r="P2962">
        <f>IF(Arkusz1!$T:$T=Arkusz2!P$1,1,0)</f>
        <v>0</v>
      </c>
      <c r="Q2962">
        <f>IF(Arkusz1!$T:$T=Arkusz2!Q$1,1,0)</f>
        <v>0</v>
      </c>
      <c r="R2962">
        <f>IF(Arkusz1!$O:$O=Arkusz2!R$1,1,0)</f>
        <v>1</v>
      </c>
      <c r="S2962" s="17">
        <f t="shared" si="70"/>
        <v>5.7394673231095802E-2</v>
      </c>
    </row>
    <row r="2963" spans="1:19">
      <c r="A2963">
        <f>Arkusz1!B2963</f>
        <v>2962</v>
      </c>
      <c r="B2963">
        <f>IF(Arkusz1!R:R=Arkusz2!B$1,1,0)</f>
        <v>0</v>
      </c>
      <c r="C2963">
        <f>IF(Arkusz1!$Q:$Q=Arkusz2!C$1,1,0)</f>
        <v>0</v>
      </c>
      <c r="D2963">
        <f>IF(Arkusz1!$Q:$Q=Arkusz2!D$1,1,0)</f>
        <v>0</v>
      </c>
      <c r="E2963">
        <f>IF(Arkusz1!$Q:$Q=Arkusz2!E$1,1,0)</f>
        <v>0</v>
      </c>
      <c r="F2963">
        <f>IF(Arkusz1!$Q:$Q=Arkusz2!F$1,1,0)</f>
        <v>0</v>
      </c>
      <c r="G2963">
        <f>IF(Arkusz1!$Q:$Q=Arkusz2!G$1,1,0)</f>
        <v>0</v>
      </c>
      <c r="H2963">
        <f>IF(Arkusz1!$Q:$Q=Arkusz2!H$1,1,0)</f>
        <v>0</v>
      </c>
      <c r="I2963">
        <f>IF(Arkusz1!$Q:$Q=Arkusz2!I$1,1,0)</f>
        <v>0</v>
      </c>
      <c r="J2963">
        <f>IF(Arkusz1!$Q:$Q=Arkusz2!J$1,1,0)</f>
        <v>1</v>
      </c>
      <c r="K2963">
        <f>IF(Arkusz1!$M:$M=Arkusz2!K$1,1,0)</f>
        <v>0</v>
      </c>
      <c r="L2963">
        <f>IF(Arkusz1!$M:$M=Arkusz2!L$1,1,0)</f>
        <v>0</v>
      </c>
      <c r="M2963">
        <f>IF(Arkusz1!$P:$P="",0,1)</f>
        <v>1</v>
      </c>
      <c r="N2963">
        <f>IF(Arkusz1!$S:$S=Arkusz2!N$1,1,0)</f>
        <v>0</v>
      </c>
      <c r="O2963">
        <f>IF(Arkusz1!$T:$T=Arkusz2!O$1,1,0)</f>
        <v>0</v>
      </c>
      <c r="P2963">
        <f>IF(Arkusz1!$T:$T=Arkusz2!P$1,1,0)</f>
        <v>0</v>
      </c>
      <c r="Q2963">
        <f>IF(Arkusz1!$T:$T=Arkusz2!Q$1,1,0)</f>
        <v>0</v>
      </c>
      <c r="R2963">
        <f>IF(Arkusz1!$O:$O=Arkusz2!R$1,1,0)</f>
        <v>0</v>
      </c>
      <c r="S2963" s="17">
        <f t="shared" si="70"/>
        <v>3.2071413573108588E-2</v>
      </c>
    </row>
    <row r="2964" spans="1:19">
      <c r="A2964">
        <f>Arkusz1!B2964</f>
        <v>2963</v>
      </c>
      <c r="B2964">
        <f>IF(Arkusz1!R:R=Arkusz2!B$1,1,0)</f>
        <v>0</v>
      </c>
      <c r="C2964">
        <f>IF(Arkusz1!$Q:$Q=Arkusz2!C$1,1,0)</f>
        <v>0</v>
      </c>
      <c r="D2964">
        <f>IF(Arkusz1!$Q:$Q=Arkusz2!D$1,1,0)</f>
        <v>0</v>
      </c>
      <c r="E2964">
        <f>IF(Arkusz1!$Q:$Q=Arkusz2!E$1,1,0)</f>
        <v>0</v>
      </c>
      <c r="F2964">
        <f>IF(Arkusz1!$Q:$Q=Arkusz2!F$1,1,0)</f>
        <v>0</v>
      </c>
      <c r="G2964">
        <f>IF(Arkusz1!$Q:$Q=Arkusz2!G$1,1,0)</f>
        <v>1</v>
      </c>
      <c r="H2964">
        <f>IF(Arkusz1!$Q:$Q=Arkusz2!H$1,1,0)</f>
        <v>0</v>
      </c>
      <c r="I2964">
        <f>IF(Arkusz1!$Q:$Q=Arkusz2!I$1,1,0)</f>
        <v>0</v>
      </c>
      <c r="J2964">
        <f>IF(Arkusz1!$Q:$Q=Arkusz2!J$1,1,0)</f>
        <v>0</v>
      </c>
      <c r="K2964">
        <f>IF(Arkusz1!$M:$M=Arkusz2!K$1,1,0)</f>
        <v>0</v>
      </c>
      <c r="L2964">
        <f>IF(Arkusz1!$M:$M=Arkusz2!L$1,1,0)</f>
        <v>0</v>
      </c>
      <c r="M2964">
        <f>IF(Arkusz1!$P:$P="",0,1)</f>
        <v>1</v>
      </c>
      <c r="N2964">
        <f>IF(Arkusz1!$S:$S=Arkusz2!N$1,1,0)</f>
        <v>0</v>
      </c>
      <c r="O2964">
        <f>IF(Arkusz1!$T:$T=Arkusz2!O$1,1,0)</f>
        <v>0</v>
      </c>
      <c r="P2964">
        <f>IF(Arkusz1!$T:$T=Arkusz2!P$1,1,0)</f>
        <v>0</v>
      </c>
      <c r="Q2964">
        <f>IF(Arkusz1!$T:$T=Arkusz2!Q$1,1,0)</f>
        <v>0</v>
      </c>
      <c r="R2964">
        <f>IF(Arkusz1!$O:$O=Arkusz2!R$1,1,0)</f>
        <v>0</v>
      </c>
      <c r="S2964" s="17">
        <f t="shared" si="70"/>
        <v>5.7394673231095802E-2</v>
      </c>
    </row>
    <row r="2965" spans="1:19">
      <c r="A2965">
        <f>Arkusz1!B2965</f>
        <v>2964</v>
      </c>
      <c r="B2965">
        <f>IF(Arkusz1!R:R=Arkusz2!B$1,1,0)</f>
        <v>0</v>
      </c>
      <c r="C2965">
        <f>IF(Arkusz1!$Q:$Q=Arkusz2!C$1,1,0)</f>
        <v>0</v>
      </c>
      <c r="D2965">
        <f>IF(Arkusz1!$Q:$Q=Arkusz2!D$1,1,0)</f>
        <v>0</v>
      </c>
      <c r="E2965">
        <f>IF(Arkusz1!$Q:$Q=Arkusz2!E$1,1,0)</f>
        <v>0</v>
      </c>
      <c r="F2965">
        <f>IF(Arkusz1!$Q:$Q=Arkusz2!F$1,1,0)</f>
        <v>0</v>
      </c>
      <c r="G2965">
        <f>IF(Arkusz1!$Q:$Q=Arkusz2!G$1,1,0)</f>
        <v>0</v>
      </c>
      <c r="H2965">
        <f>IF(Arkusz1!$Q:$Q=Arkusz2!H$1,1,0)</f>
        <v>0</v>
      </c>
      <c r="I2965">
        <f>IF(Arkusz1!$Q:$Q=Arkusz2!I$1,1,0)</f>
        <v>0</v>
      </c>
      <c r="J2965">
        <f>IF(Arkusz1!$Q:$Q=Arkusz2!J$1,1,0)</f>
        <v>1</v>
      </c>
      <c r="K2965">
        <f>IF(Arkusz1!$M:$M=Arkusz2!K$1,1,0)</f>
        <v>0</v>
      </c>
      <c r="L2965">
        <f>IF(Arkusz1!$M:$M=Arkusz2!L$1,1,0)</f>
        <v>0</v>
      </c>
      <c r="M2965">
        <f>IF(Arkusz1!$P:$P="",0,1)</f>
        <v>1</v>
      </c>
      <c r="N2965">
        <f>IF(Arkusz1!$S:$S=Arkusz2!N$1,1,0)</f>
        <v>0</v>
      </c>
      <c r="O2965">
        <f>IF(Arkusz1!$T:$T=Arkusz2!O$1,1,0)</f>
        <v>0</v>
      </c>
      <c r="P2965">
        <f>IF(Arkusz1!$T:$T=Arkusz2!P$1,1,0)</f>
        <v>0</v>
      </c>
      <c r="Q2965">
        <f>IF(Arkusz1!$T:$T=Arkusz2!Q$1,1,0)</f>
        <v>0</v>
      </c>
      <c r="R2965">
        <f>IF(Arkusz1!$O:$O=Arkusz2!R$1,1,0)</f>
        <v>0</v>
      </c>
      <c r="S2965" s="17">
        <f t="shared" si="70"/>
        <v>3.2071413573108588E-2</v>
      </c>
    </row>
    <row r="2966" spans="1:19">
      <c r="A2966">
        <f>Arkusz1!B2966</f>
        <v>2965</v>
      </c>
      <c r="B2966">
        <f>IF(Arkusz1!R:R=Arkusz2!B$1,1,0)</f>
        <v>0</v>
      </c>
      <c r="C2966">
        <f>IF(Arkusz1!$Q:$Q=Arkusz2!C$1,1,0)</f>
        <v>0</v>
      </c>
      <c r="D2966">
        <f>IF(Arkusz1!$Q:$Q=Arkusz2!D$1,1,0)</f>
        <v>0</v>
      </c>
      <c r="E2966">
        <f>IF(Arkusz1!$Q:$Q=Arkusz2!E$1,1,0)</f>
        <v>0</v>
      </c>
      <c r="F2966">
        <f>IF(Arkusz1!$Q:$Q=Arkusz2!F$1,1,0)</f>
        <v>0</v>
      </c>
      <c r="G2966">
        <f>IF(Arkusz1!$Q:$Q=Arkusz2!G$1,1,0)</f>
        <v>0</v>
      </c>
      <c r="H2966">
        <f>IF(Arkusz1!$Q:$Q=Arkusz2!H$1,1,0)</f>
        <v>0</v>
      </c>
      <c r="I2966">
        <f>IF(Arkusz1!$Q:$Q=Arkusz2!I$1,1,0)</f>
        <v>0</v>
      </c>
      <c r="J2966">
        <f>IF(Arkusz1!$Q:$Q=Arkusz2!J$1,1,0)</f>
        <v>1</v>
      </c>
      <c r="K2966">
        <f>IF(Arkusz1!$M:$M=Arkusz2!K$1,1,0)</f>
        <v>0</v>
      </c>
      <c r="L2966">
        <f>IF(Arkusz1!$M:$M=Arkusz2!L$1,1,0)</f>
        <v>0</v>
      </c>
      <c r="M2966">
        <f>IF(Arkusz1!$P:$P="",0,1)</f>
        <v>0</v>
      </c>
      <c r="N2966">
        <f>IF(Arkusz1!$S:$S=Arkusz2!N$1,1,0)</f>
        <v>0</v>
      </c>
      <c r="O2966">
        <f>IF(Arkusz1!$T:$T=Arkusz2!O$1,1,0)</f>
        <v>0</v>
      </c>
      <c r="P2966">
        <f>IF(Arkusz1!$T:$T=Arkusz2!P$1,1,0)</f>
        <v>0</v>
      </c>
      <c r="Q2966">
        <f>IF(Arkusz1!$T:$T=Arkusz2!Q$1,1,0)</f>
        <v>0</v>
      </c>
      <c r="R2966">
        <f>IF(Arkusz1!$O:$O=Arkusz2!R$1,1,0)</f>
        <v>0</v>
      </c>
      <c r="S2966" s="17">
        <f t="shared" si="70"/>
        <v>3.4502880732867523E-2</v>
      </c>
    </row>
    <row r="2967" spans="1:19">
      <c r="A2967">
        <f>Arkusz1!B2967</f>
        <v>2966</v>
      </c>
      <c r="B2967">
        <f>IF(Arkusz1!R:R=Arkusz2!B$1,1,0)</f>
        <v>0</v>
      </c>
      <c r="C2967">
        <f>IF(Arkusz1!$Q:$Q=Arkusz2!C$1,1,0)</f>
        <v>0</v>
      </c>
      <c r="D2967">
        <f>IF(Arkusz1!$Q:$Q=Arkusz2!D$1,1,0)</f>
        <v>0</v>
      </c>
      <c r="E2967">
        <f>IF(Arkusz1!$Q:$Q=Arkusz2!E$1,1,0)</f>
        <v>0</v>
      </c>
      <c r="F2967">
        <f>IF(Arkusz1!$Q:$Q=Arkusz2!F$1,1,0)</f>
        <v>0</v>
      </c>
      <c r="G2967">
        <f>IF(Arkusz1!$Q:$Q=Arkusz2!G$1,1,0)</f>
        <v>0</v>
      </c>
      <c r="H2967">
        <f>IF(Arkusz1!$Q:$Q=Arkusz2!H$1,1,0)</f>
        <v>0</v>
      </c>
      <c r="I2967">
        <f>IF(Arkusz1!$Q:$Q=Arkusz2!I$1,1,0)</f>
        <v>0</v>
      </c>
      <c r="J2967">
        <f>IF(Arkusz1!$Q:$Q=Arkusz2!J$1,1,0)</f>
        <v>1</v>
      </c>
      <c r="K2967">
        <f>IF(Arkusz1!$M:$M=Arkusz2!K$1,1,0)</f>
        <v>0</v>
      </c>
      <c r="L2967">
        <f>IF(Arkusz1!$M:$M=Arkusz2!L$1,1,0)</f>
        <v>0</v>
      </c>
      <c r="M2967">
        <f>IF(Arkusz1!$P:$P="",0,1)</f>
        <v>1</v>
      </c>
      <c r="N2967">
        <f>IF(Arkusz1!$S:$S=Arkusz2!N$1,1,0)</f>
        <v>0</v>
      </c>
      <c r="O2967">
        <f>IF(Arkusz1!$T:$T=Arkusz2!O$1,1,0)</f>
        <v>0</v>
      </c>
      <c r="P2967">
        <f>IF(Arkusz1!$T:$T=Arkusz2!P$1,1,0)</f>
        <v>0</v>
      </c>
      <c r="Q2967">
        <f>IF(Arkusz1!$T:$T=Arkusz2!Q$1,1,0)</f>
        <v>0</v>
      </c>
      <c r="R2967">
        <f>IF(Arkusz1!$O:$O=Arkusz2!R$1,1,0)</f>
        <v>0</v>
      </c>
      <c r="S2967" s="17">
        <f t="shared" si="70"/>
        <v>3.2071413573108588E-2</v>
      </c>
    </row>
    <row r="2968" spans="1:19">
      <c r="A2968">
        <f>Arkusz1!B2968</f>
        <v>2967</v>
      </c>
      <c r="B2968">
        <f>IF(Arkusz1!R:R=Arkusz2!B$1,1,0)</f>
        <v>0</v>
      </c>
      <c r="C2968">
        <f>IF(Arkusz1!$Q:$Q=Arkusz2!C$1,1,0)</f>
        <v>0</v>
      </c>
      <c r="D2968">
        <f>IF(Arkusz1!$Q:$Q=Arkusz2!D$1,1,0)</f>
        <v>0</v>
      </c>
      <c r="E2968">
        <f>IF(Arkusz1!$Q:$Q=Arkusz2!E$1,1,0)</f>
        <v>0</v>
      </c>
      <c r="F2968">
        <f>IF(Arkusz1!$Q:$Q=Arkusz2!F$1,1,0)</f>
        <v>0</v>
      </c>
      <c r="G2968">
        <f>IF(Arkusz1!$Q:$Q=Arkusz2!G$1,1,0)</f>
        <v>0</v>
      </c>
      <c r="H2968">
        <f>IF(Arkusz1!$Q:$Q=Arkusz2!H$1,1,0)</f>
        <v>0</v>
      </c>
      <c r="I2968">
        <f>IF(Arkusz1!$Q:$Q=Arkusz2!I$1,1,0)</f>
        <v>0</v>
      </c>
      <c r="J2968">
        <f>IF(Arkusz1!$Q:$Q=Arkusz2!J$1,1,0)</f>
        <v>1</v>
      </c>
      <c r="K2968">
        <f>IF(Arkusz1!$M:$M=Arkusz2!K$1,1,0)</f>
        <v>0</v>
      </c>
      <c r="L2968">
        <f>IF(Arkusz1!$M:$M=Arkusz2!L$1,1,0)</f>
        <v>0</v>
      </c>
      <c r="M2968">
        <f>IF(Arkusz1!$P:$P="",0,1)</f>
        <v>1</v>
      </c>
      <c r="N2968">
        <f>IF(Arkusz1!$S:$S=Arkusz2!N$1,1,0)</f>
        <v>0</v>
      </c>
      <c r="O2968">
        <f>IF(Arkusz1!$T:$T=Arkusz2!O$1,1,0)</f>
        <v>0</v>
      </c>
      <c r="P2968">
        <f>IF(Arkusz1!$T:$T=Arkusz2!P$1,1,0)</f>
        <v>0</v>
      </c>
      <c r="Q2968">
        <f>IF(Arkusz1!$T:$T=Arkusz2!Q$1,1,0)</f>
        <v>0</v>
      </c>
      <c r="R2968">
        <f>IF(Arkusz1!$O:$O=Arkusz2!R$1,1,0)</f>
        <v>0</v>
      </c>
      <c r="S2968" s="17">
        <f t="shared" si="70"/>
        <v>3.2071413573108588E-2</v>
      </c>
    </row>
    <row r="2969" spans="1:19">
      <c r="A2969">
        <f>Arkusz1!B2969</f>
        <v>2968</v>
      </c>
      <c r="B2969">
        <f>IF(Arkusz1!R:R=Arkusz2!B$1,1,0)</f>
        <v>0</v>
      </c>
      <c r="C2969">
        <f>IF(Arkusz1!$Q:$Q=Arkusz2!C$1,1,0)</f>
        <v>0</v>
      </c>
      <c r="D2969">
        <f>IF(Arkusz1!$Q:$Q=Arkusz2!D$1,1,0)</f>
        <v>0</v>
      </c>
      <c r="E2969">
        <f>IF(Arkusz1!$Q:$Q=Arkusz2!E$1,1,0)</f>
        <v>0</v>
      </c>
      <c r="F2969">
        <f>IF(Arkusz1!$Q:$Q=Arkusz2!F$1,1,0)</f>
        <v>0</v>
      </c>
      <c r="G2969">
        <f>IF(Arkusz1!$Q:$Q=Arkusz2!G$1,1,0)</f>
        <v>1</v>
      </c>
      <c r="H2969">
        <f>IF(Arkusz1!$Q:$Q=Arkusz2!H$1,1,0)</f>
        <v>0</v>
      </c>
      <c r="I2969">
        <f>IF(Arkusz1!$Q:$Q=Arkusz2!I$1,1,0)</f>
        <v>0</v>
      </c>
      <c r="J2969">
        <f>IF(Arkusz1!$Q:$Q=Arkusz2!J$1,1,0)</f>
        <v>0</v>
      </c>
      <c r="K2969">
        <f>IF(Arkusz1!$M:$M=Arkusz2!K$1,1,0)</f>
        <v>0</v>
      </c>
      <c r="L2969">
        <f>IF(Arkusz1!$M:$M=Arkusz2!L$1,1,0)</f>
        <v>0</v>
      </c>
      <c r="M2969">
        <f>IF(Arkusz1!$P:$P="",0,1)</f>
        <v>1</v>
      </c>
      <c r="N2969">
        <f>IF(Arkusz1!$S:$S=Arkusz2!N$1,1,0)</f>
        <v>0</v>
      </c>
      <c r="O2969">
        <f>IF(Arkusz1!$T:$T=Arkusz2!O$1,1,0)</f>
        <v>0</v>
      </c>
      <c r="P2969">
        <f>IF(Arkusz1!$T:$T=Arkusz2!P$1,1,0)</f>
        <v>0</v>
      </c>
      <c r="Q2969">
        <f>IF(Arkusz1!$T:$T=Arkusz2!Q$1,1,0)</f>
        <v>0</v>
      </c>
      <c r="R2969">
        <f>IF(Arkusz1!$O:$O=Arkusz2!R$1,1,0)</f>
        <v>0</v>
      </c>
      <c r="S2969" s="17">
        <f t="shared" si="70"/>
        <v>5.7394673231095802E-2</v>
      </c>
    </row>
    <row r="2970" spans="1:19">
      <c r="A2970">
        <f>Arkusz1!B2970</f>
        <v>2969</v>
      </c>
      <c r="B2970">
        <f>IF(Arkusz1!R:R=Arkusz2!B$1,1,0)</f>
        <v>0</v>
      </c>
      <c r="C2970">
        <f>IF(Arkusz1!$Q:$Q=Arkusz2!C$1,1,0)</f>
        <v>0</v>
      </c>
      <c r="D2970">
        <f>IF(Arkusz1!$Q:$Q=Arkusz2!D$1,1,0)</f>
        <v>0</v>
      </c>
      <c r="E2970">
        <f>IF(Arkusz1!$Q:$Q=Arkusz2!E$1,1,0)</f>
        <v>0</v>
      </c>
      <c r="F2970">
        <f>IF(Arkusz1!$Q:$Q=Arkusz2!F$1,1,0)</f>
        <v>0</v>
      </c>
      <c r="G2970">
        <f>IF(Arkusz1!$Q:$Q=Arkusz2!G$1,1,0)</f>
        <v>0</v>
      </c>
      <c r="H2970">
        <f>IF(Arkusz1!$Q:$Q=Arkusz2!H$1,1,0)</f>
        <v>0</v>
      </c>
      <c r="I2970">
        <f>IF(Arkusz1!$Q:$Q=Arkusz2!I$1,1,0)</f>
        <v>0</v>
      </c>
      <c r="J2970">
        <f>IF(Arkusz1!$Q:$Q=Arkusz2!J$1,1,0)</f>
        <v>1</v>
      </c>
      <c r="K2970">
        <f>IF(Arkusz1!$M:$M=Arkusz2!K$1,1,0)</f>
        <v>0</v>
      </c>
      <c r="L2970">
        <f>IF(Arkusz1!$M:$M=Arkusz2!L$1,1,0)</f>
        <v>0</v>
      </c>
      <c r="M2970">
        <f>IF(Arkusz1!$P:$P="",0,1)</f>
        <v>1</v>
      </c>
      <c r="N2970">
        <f>IF(Arkusz1!$S:$S=Arkusz2!N$1,1,0)</f>
        <v>0</v>
      </c>
      <c r="O2970">
        <f>IF(Arkusz1!$T:$T=Arkusz2!O$1,1,0)</f>
        <v>0</v>
      </c>
      <c r="P2970">
        <f>IF(Arkusz1!$T:$T=Arkusz2!P$1,1,0)</f>
        <v>0</v>
      </c>
      <c r="Q2970">
        <f>IF(Arkusz1!$T:$T=Arkusz2!Q$1,1,0)</f>
        <v>0</v>
      </c>
      <c r="R2970">
        <f>IF(Arkusz1!$O:$O=Arkusz2!R$1,1,0)</f>
        <v>0</v>
      </c>
      <c r="S2970" s="17">
        <f t="shared" si="70"/>
        <v>3.2071413573108588E-2</v>
      </c>
    </row>
    <row r="2971" spans="1:19">
      <c r="A2971">
        <f>Arkusz1!B2971</f>
        <v>2970</v>
      </c>
      <c r="B2971">
        <f>IF(Arkusz1!R:R=Arkusz2!B$1,1,0)</f>
        <v>0</v>
      </c>
      <c r="C2971">
        <f>IF(Arkusz1!$Q:$Q=Arkusz2!C$1,1,0)</f>
        <v>0</v>
      </c>
      <c r="D2971">
        <f>IF(Arkusz1!$Q:$Q=Arkusz2!D$1,1,0)</f>
        <v>0</v>
      </c>
      <c r="E2971">
        <f>IF(Arkusz1!$Q:$Q=Arkusz2!E$1,1,0)</f>
        <v>0</v>
      </c>
      <c r="F2971">
        <f>IF(Arkusz1!$Q:$Q=Arkusz2!F$1,1,0)</f>
        <v>0</v>
      </c>
      <c r="G2971">
        <f>IF(Arkusz1!$Q:$Q=Arkusz2!G$1,1,0)</f>
        <v>0</v>
      </c>
      <c r="H2971">
        <f>IF(Arkusz1!$Q:$Q=Arkusz2!H$1,1,0)</f>
        <v>0</v>
      </c>
      <c r="I2971">
        <f>IF(Arkusz1!$Q:$Q=Arkusz2!I$1,1,0)</f>
        <v>0</v>
      </c>
      <c r="J2971">
        <f>IF(Arkusz1!$Q:$Q=Arkusz2!J$1,1,0)</f>
        <v>1</v>
      </c>
      <c r="K2971">
        <f>IF(Arkusz1!$M:$M=Arkusz2!K$1,1,0)</f>
        <v>0</v>
      </c>
      <c r="L2971">
        <f>IF(Arkusz1!$M:$M=Arkusz2!L$1,1,0)</f>
        <v>0</v>
      </c>
      <c r="M2971">
        <f>IF(Arkusz1!$P:$P="",0,1)</f>
        <v>1</v>
      </c>
      <c r="N2971">
        <f>IF(Arkusz1!$S:$S=Arkusz2!N$1,1,0)</f>
        <v>0</v>
      </c>
      <c r="O2971">
        <f>IF(Arkusz1!$T:$T=Arkusz2!O$1,1,0)</f>
        <v>0</v>
      </c>
      <c r="P2971">
        <f>IF(Arkusz1!$T:$T=Arkusz2!P$1,1,0)</f>
        <v>0</v>
      </c>
      <c r="Q2971">
        <f>IF(Arkusz1!$T:$T=Arkusz2!Q$1,1,0)</f>
        <v>0</v>
      </c>
      <c r="R2971">
        <f>IF(Arkusz1!$O:$O=Arkusz2!R$1,1,0)</f>
        <v>0</v>
      </c>
      <c r="S2971" s="17">
        <f t="shared" si="70"/>
        <v>3.2071413573108588E-2</v>
      </c>
    </row>
    <row r="2972" spans="1:19">
      <c r="A2972">
        <f>Arkusz1!B2972</f>
        <v>2971</v>
      </c>
      <c r="B2972">
        <f>IF(Arkusz1!R:R=Arkusz2!B$1,1,0)</f>
        <v>0</v>
      </c>
      <c r="C2972">
        <f>IF(Arkusz1!$Q:$Q=Arkusz2!C$1,1,0)</f>
        <v>0</v>
      </c>
      <c r="D2972">
        <f>IF(Arkusz1!$Q:$Q=Arkusz2!D$1,1,0)</f>
        <v>0</v>
      </c>
      <c r="E2972">
        <f>IF(Arkusz1!$Q:$Q=Arkusz2!E$1,1,0)</f>
        <v>0</v>
      </c>
      <c r="F2972">
        <f>IF(Arkusz1!$Q:$Q=Arkusz2!F$1,1,0)</f>
        <v>0</v>
      </c>
      <c r="G2972">
        <f>IF(Arkusz1!$Q:$Q=Arkusz2!G$1,1,0)</f>
        <v>0</v>
      </c>
      <c r="H2972">
        <f>IF(Arkusz1!$Q:$Q=Arkusz2!H$1,1,0)</f>
        <v>1</v>
      </c>
      <c r="I2972">
        <f>IF(Arkusz1!$Q:$Q=Arkusz2!I$1,1,0)</f>
        <v>0</v>
      </c>
      <c r="J2972">
        <f>IF(Arkusz1!$Q:$Q=Arkusz2!J$1,1,0)</f>
        <v>0</v>
      </c>
      <c r="K2972">
        <f>IF(Arkusz1!$M:$M=Arkusz2!K$1,1,0)</f>
        <v>1</v>
      </c>
      <c r="L2972">
        <f>IF(Arkusz1!$M:$M=Arkusz2!L$1,1,0)</f>
        <v>0</v>
      </c>
      <c r="M2972">
        <f>IF(Arkusz1!$P:$P="",0,1)</f>
        <v>1</v>
      </c>
      <c r="N2972">
        <f>IF(Arkusz1!$S:$S=Arkusz2!N$1,1,0)</f>
        <v>0</v>
      </c>
      <c r="O2972">
        <f>IF(Arkusz1!$T:$T=Arkusz2!O$1,1,0)</f>
        <v>0</v>
      </c>
      <c r="P2972">
        <f>IF(Arkusz1!$T:$T=Arkusz2!P$1,1,0)</f>
        <v>0</v>
      </c>
      <c r="Q2972">
        <f>IF(Arkusz1!$T:$T=Arkusz2!Q$1,1,0)</f>
        <v>0</v>
      </c>
      <c r="R2972">
        <f>IF(Arkusz1!$O:$O=Arkusz2!R$1,1,0)</f>
        <v>0</v>
      </c>
      <c r="S2972" s="17">
        <f t="shared" si="70"/>
        <v>0.10163322948359395</v>
      </c>
    </row>
    <row r="2973" spans="1:19">
      <c r="A2973">
        <f>Arkusz1!B2973</f>
        <v>2972</v>
      </c>
      <c r="B2973">
        <f>IF(Arkusz1!R:R=Arkusz2!B$1,1,0)</f>
        <v>0</v>
      </c>
      <c r="C2973">
        <f>IF(Arkusz1!$Q:$Q=Arkusz2!C$1,1,0)</f>
        <v>0</v>
      </c>
      <c r="D2973">
        <f>IF(Arkusz1!$Q:$Q=Arkusz2!D$1,1,0)</f>
        <v>0</v>
      </c>
      <c r="E2973">
        <f>IF(Arkusz1!$Q:$Q=Arkusz2!E$1,1,0)</f>
        <v>0</v>
      </c>
      <c r="F2973">
        <f>IF(Arkusz1!$Q:$Q=Arkusz2!F$1,1,0)</f>
        <v>0</v>
      </c>
      <c r="G2973">
        <f>IF(Arkusz1!$Q:$Q=Arkusz2!G$1,1,0)</f>
        <v>0</v>
      </c>
      <c r="H2973">
        <f>IF(Arkusz1!$Q:$Q=Arkusz2!H$1,1,0)</f>
        <v>0</v>
      </c>
      <c r="I2973">
        <f>IF(Arkusz1!$Q:$Q=Arkusz2!I$1,1,0)</f>
        <v>0</v>
      </c>
      <c r="J2973">
        <f>IF(Arkusz1!$Q:$Q=Arkusz2!J$1,1,0)</f>
        <v>1</v>
      </c>
      <c r="K2973">
        <f>IF(Arkusz1!$M:$M=Arkusz2!K$1,1,0)</f>
        <v>0</v>
      </c>
      <c r="L2973">
        <f>IF(Arkusz1!$M:$M=Arkusz2!L$1,1,0)</f>
        <v>0</v>
      </c>
      <c r="M2973">
        <f>IF(Arkusz1!$P:$P="",0,1)</f>
        <v>1</v>
      </c>
      <c r="N2973">
        <f>IF(Arkusz1!$S:$S=Arkusz2!N$1,1,0)</f>
        <v>0</v>
      </c>
      <c r="O2973">
        <f>IF(Arkusz1!$T:$T=Arkusz2!O$1,1,0)</f>
        <v>0</v>
      </c>
      <c r="P2973">
        <f>IF(Arkusz1!$T:$T=Arkusz2!P$1,1,0)</f>
        <v>0</v>
      </c>
      <c r="Q2973">
        <f>IF(Arkusz1!$T:$T=Arkusz2!Q$1,1,0)</f>
        <v>0</v>
      </c>
      <c r="R2973">
        <f>IF(Arkusz1!$O:$O=Arkusz2!R$1,1,0)</f>
        <v>0</v>
      </c>
      <c r="S2973" s="17">
        <f t="shared" si="70"/>
        <v>3.2071413573108588E-2</v>
      </c>
    </row>
    <row r="2974" spans="1:19">
      <c r="A2974">
        <f>Arkusz1!B2974</f>
        <v>2973</v>
      </c>
      <c r="B2974">
        <f>IF(Arkusz1!R:R=Arkusz2!B$1,1,0)</f>
        <v>0</v>
      </c>
      <c r="C2974">
        <f>IF(Arkusz1!$Q:$Q=Arkusz2!C$1,1,0)</f>
        <v>0</v>
      </c>
      <c r="D2974">
        <f>IF(Arkusz1!$Q:$Q=Arkusz2!D$1,1,0)</f>
        <v>1</v>
      </c>
      <c r="E2974">
        <f>IF(Arkusz1!$Q:$Q=Arkusz2!E$1,1,0)</f>
        <v>0</v>
      </c>
      <c r="F2974">
        <f>IF(Arkusz1!$Q:$Q=Arkusz2!F$1,1,0)</f>
        <v>0</v>
      </c>
      <c r="G2974">
        <f>IF(Arkusz1!$Q:$Q=Arkusz2!G$1,1,0)</f>
        <v>0</v>
      </c>
      <c r="H2974">
        <f>IF(Arkusz1!$Q:$Q=Arkusz2!H$1,1,0)</f>
        <v>0</v>
      </c>
      <c r="I2974">
        <f>IF(Arkusz1!$Q:$Q=Arkusz2!I$1,1,0)</f>
        <v>0</v>
      </c>
      <c r="J2974">
        <f>IF(Arkusz1!$Q:$Q=Arkusz2!J$1,1,0)</f>
        <v>0</v>
      </c>
      <c r="K2974">
        <f>IF(Arkusz1!$M:$M=Arkusz2!K$1,1,0)</f>
        <v>0</v>
      </c>
      <c r="L2974">
        <f>IF(Arkusz1!$M:$M=Arkusz2!L$1,1,0)</f>
        <v>0</v>
      </c>
      <c r="M2974">
        <f>IF(Arkusz1!$P:$P="",0,1)</f>
        <v>0</v>
      </c>
      <c r="N2974">
        <f>IF(Arkusz1!$S:$S=Arkusz2!N$1,1,0)</f>
        <v>0</v>
      </c>
      <c r="O2974">
        <f>IF(Arkusz1!$T:$T=Arkusz2!O$1,1,0)</f>
        <v>0</v>
      </c>
      <c r="P2974">
        <f>IF(Arkusz1!$T:$T=Arkusz2!P$1,1,0)</f>
        <v>0</v>
      </c>
      <c r="Q2974">
        <f>IF(Arkusz1!$T:$T=Arkusz2!Q$1,1,0)</f>
        <v>0</v>
      </c>
      <c r="R2974">
        <f>IF(Arkusz1!$O:$O=Arkusz2!R$1,1,0)</f>
        <v>0</v>
      </c>
      <c r="S2974" s="17">
        <f t="shared" si="70"/>
        <v>0.26100436925187664</v>
      </c>
    </row>
    <row r="2975" spans="1:19">
      <c r="A2975">
        <f>Arkusz1!B2975</f>
        <v>2974</v>
      </c>
      <c r="B2975">
        <f>IF(Arkusz1!R:R=Arkusz2!B$1,1,0)</f>
        <v>0</v>
      </c>
      <c r="C2975">
        <f>IF(Arkusz1!$Q:$Q=Arkusz2!C$1,1,0)</f>
        <v>0</v>
      </c>
      <c r="D2975">
        <f>IF(Arkusz1!$Q:$Q=Arkusz2!D$1,1,0)</f>
        <v>0</v>
      </c>
      <c r="E2975">
        <f>IF(Arkusz1!$Q:$Q=Arkusz2!E$1,1,0)</f>
        <v>0</v>
      </c>
      <c r="F2975">
        <f>IF(Arkusz1!$Q:$Q=Arkusz2!F$1,1,0)</f>
        <v>0</v>
      </c>
      <c r="G2975">
        <f>IF(Arkusz1!$Q:$Q=Arkusz2!G$1,1,0)</f>
        <v>0</v>
      </c>
      <c r="H2975">
        <f>IF(Arkusz1!$Q:$Q=Arkusz2!H$1,1,0)</f>
        <v>0</v>
      </c>
      <c r="I2975">
        <f>IF(Arkusz1!$Q:$Q=Arkusz2!I$1,1,0)</f>
        <v>0</v>
      </c>
      <c r="J2975">
        <f>IF(Arkusz1!$Q:$Q=Arkusz2!J$1,1,0)</f>
        <v>1</v>
      </c>
      <c r="K2975">
        <f>IF(Arkusz1!$M:$M=Arkusz2!K$1,1,0)</f>
        <v>0</v>
      </c>
      <c r="L2975">
        <f>IF(Arkusz1!$M:$M=Arkusz2!L$1,1,0)</f>
        <v>0</v>
      </c>
      <c r="M2975">
        <f>IF(Arkusz1!$P:$P="",0,1)</f>
        <v>1</v>
      </c>
      <c r="N2975">
        <f>IF(Arkusz1!$S:$S=Arkusz2!N$1,1,0)</f>
        <v>0</v>
      </c>
      <c r="O2975">
        <f>IF(Arkusz1!$T:$T=Arkusz2!O$1,1,0)</f>
        <v>0</v>
      </c>
      <c r="P2975">
        <f>IF(Arkusz1!$T:$T=Arkusz2!P$1,1,0)</f>
        <v>0</v>
      </c>
      <c r="Q2975">
        <f>IF(Arkusz1!$T:$T=Arkusz2!Q$1,1,0)</f>
        <v>0</v>
      </c>
      <c r="R2975">
        <f>IF(Arkusz1!$O:$O=Arkusz2!R$1,1,0)</f>
        <v>0</v>
      </c>
      <c r="S2975" s="17">
        <f t="shared" si="70"/>
        <v>3.2071413573108588E-2</v>
      </c>
    </row>
    <row r="2976" spans="1:19">
      <c r="A2976">
        <f>Arkusz1!B2976</f>
        <v>2975</v>
      </c>
      <c r="B2976">
        <f>IF(Arkusz1!R:R=Arkusz2!B$1,1,0)</f>
        <v>0</v>
      </c>
      <c r="C2976">
        <f>IF(Arkusz1!$Q:$Q=Arkusz2!C$1,1,0)</f>
        <v>0</v>
      </c>
      <c r="D2976">
        <f>IF(Arkusz1!$Q:$Q=Arkusz2!D$1,1,0)</f>
        <v>0</v>
      </c>
      <c r="E2976">
        <f>IF(Arkusz1!$Q:$Q=Arkusz2!E$1,1,0)</f>
        <v>0</v>
      </c>
      <c r="F2976">
        <f>IF(Arkusz1!$Q:$Q=Arkusz2!F$1,1,0)</f>
        <v>0</v>
      </c>
      <c r="G2976">
        <f>IF(Arkusz1!$Q:$Q=Arkusz2!G$1,1,0)</f>
        <v>0</v>
      </c>
      <c r="H2976">
        <f>IF(Arkusz1!$Q:$Q=Arkusz2!H$1,1,0)</f>
        <v>0</v>
      </c>
      <c r="I2976">
        <f>IF(Arkusz1!$Q:$Q=Arkusz2!I$1,1,0)</f>
        <v>0</v>
      </c>
      <c r="J2976">
        <f>IF(Arkusz1!$Q:$Q=Arkusz2!J$1,1,0)</f>
        <v>1</v>
      </c>
      <c r="K2976">
        <f>IF(Arkusz1!$M:$M=Arkusz2!K$1,1,0)</f>
        <v>0</v>
      </c>
      <c r="L2976">
        <f>IF(Arkusz1!$M:$M=Arkusz2!L$1,1,0)</f>
        <v>0</v>
      </c>
      <c r="M2976">
        <f>IF(Arkusz1!$P:$P="",0,1)</f>
        <v>0</v>
      </c>
      <c r="N2976">
        <f>IF(Arkusz1!$S:$S=Arkusz2!N$1,1,0)</f>
        <v>0</v>
      </c>
      <c r="O2976">
        <f>IF(Arkusz1!$T:$T=Arkusz2!O$1,1,0)</f>
        <v>0</v>
      </c>
      <c r="P2976">
        <f>IF(Arkusz1!$T:$T=Arkusz2!P$1,1,0)</f>
        <v>0</v>
      </c>
      <c r="Q2976">
        <f>IF(Arkusz1!$T:$T=Arkusz2!Q$1,1,0)</f>
        <v>0</v>
      </c>
      <c r="R2976">
        <f>IF(Arkusz1!$O:$O=Arkusz2!R$1,1,0)</f>
        <v>0</v>
      </c>
      <c r="S2976" s="17">
        <f t="shared" si="70"/>
        <v>3.4502880732867523E-2</v>
      </c>
    </row>
    <row r="2977" spans="1:19">
      <c r="A2977">
        <f>Arkusz1!B2977</f>
        <v>2976</v>
      </c>
      <c r="B2977">
        <f>IF(Arkusz1!R:R=Arkusz2!B$1,1,0)</f>
        <v>0</v>
      </c>
      <c r="C2977">
        <f>IF(Arkusz1!$Q:$Q=Arkusz2!C$1,1,0)</f>
        <v>0</v>
      </c>
      <c r="D2977">
        <f>IF(Arkusz1!$Q:$Q=Arkusz2!D$1,1,0)</f>
        <v>0</v>
      </c>
      <c r="E2977">
        <f>IF(Arkusz1!$Q:$Q=Arkusz2!E$1,1,0)</f>
        <v>0</v>
      </c>
      <c r="F2977">
        <f>IF(Arkusz1!$Q:$Q=Arkusz2!F$1,1,0)</f>
        <v>0</v>
      </c>
      <c r="G2977">
        <f>IF(Arkusz1!$Q:$Q=Arkusz2!G$1,1,0)</f>
        <v>0</v>
      </c>
      <c r="H2977">
        <f>IF(Arkusz1!$Q:$Q=Arkusz2!H$1,1,0)</f>
        <v>0</v>
      </c>
      <c r="I2977">
        <f>IF(Arkusz1!$Q:$Q=Arkusz2!I$1,1,0)</f>
        <v>0</v>
      </c>
      <c r="J2977">
        <f>IF(Arkusz1!$Q:$Q=Arkusz2!J$1,1,0)</f>
        <v>1</v>
      </c>
      <c r="K2977">
        <f>IF(Arkusz1!$M:$M=Arkusz2!K$1,1,0)</f>
        <v>0</v>
      </c>
      <c r="L2977">
        <f>IF(Arkusz1!$M:$M=Arkusz2!L$1,1,0)</f>
        <v>0</v>
      </c>
      <c r="M2977">
        <f>IF(Arkusz1!$P:$P="",0,1)</f>
        <v>1</v>
      </c>
      <c r="N2977">
        <f>IF(Arkusz1!$S:$S=Arkusz2!N$1,1,0)</f>
        <v>0</v>
      </c>
      <c r="O2977">
        <f>IF(Arkusz1!$T:$T=Arkusz2!O$1,1,0)</f>
        <v>0</v>
      </c>
      <c r="P2977">
        <f>IF(Arkusz1!$T:$T=Arkusz2!P$1,1,0)</f>
        <v>0</v>
      </c>
      <c r="Q2977">
        <f>IF(Arkusz1!$T:$T=Arkusz2!Q$1,1,0)</f>
        <v>0</v>
      </c>
      <c r="R2977">
        <f>IF(Arkusz1!$O:$O=Arkusz2!R$1,1,0)</f>
        <v>0</v>
      </c>
      <c r="S2977" s="17">
        <f t="shared" si="70"/>
        <v>3.2071413573108588E-2</v>
      </c>
    </row>
    <row r="2978" spans="1:19">
      <c r="A2978">
        <f>Arkusz1!B2978</f>
        <v>2977</v>
      </c>
      <c r="B2978">
        <f>IF(Arkusz1!R:R=Arkusz2!B$1,1,0)</f>
        <v>0</v>
      </c>
      <c r="C2978">
        <f>IF(Arkusz1!$Q:$Q=Arkusz2!C$1,1,0)</f>
        <v>0</v>
      </c>
      <c r="D2978">
        <f>IF(Arkusz1!$Q:$Q=Arkusz2!D$1,1,0)</f>
        <v>0</v>
      </c>
      <c r="E2978">
        <f>IF(Arkusz1!$Q:$Q=Arkusz2!E$1,1,0)</f>
        <v>0</v>
      </c>
      <c r="F2978">
        <f>IF(Arkusz1!$Q:$Q=Arkusz2!F$1,1,0)</f>
        <v>0</v>
      </c>
      <c r="G2978">
        <f>IF(Arkusz1!$Q:$Q=Arkusz2!G$1,1,0)</f>
        <v>0</v>
      </c>
      <c r="H2978">
        <f>IF(Arkusz1!$Q:$Q=Arkusz2!H$1,1,0)</f>
        <v>1</v>
      </c>
      <c r="I2978">
        <f>IF(Arkusz1!$Q:$Q=Arkusz2!I$1,1,0)</f>
        <v>0</v>
      </c>
      <c r="J2978">
        <f>IF(Arkusz1!$Q:$Q=Arkusz2!J$1,1,0)</f>
        <v>0</v>
      </c>
      <c r="K2978">
        <f>IF(Arkusz1!$M:$M=Arkusz2!K$1,1,0)</f>
        <v>1</v>
      </c>
      <c r="L2978">
        <f>IF(Arkusz1!$M:$M=Arkusz2!L$1,1,0)</f>
        <v>0</v>
      </c>
      <c r="M2978">
        <f>IF(Arkusz1!$P:$P="",0,1)</f>
        <v>1</v>
      </c>
      <c r="N2978">
        <f>IF(Arkusz1!$S:$S=Arkusz2!N$1,1,0)</f>
        <v>0</v>
      </c>
      <c r="O2978">
        <f>IF(Arkusz1!$T:$T=Arkusz2!O$1,1,0)</f>
        <v>0</v>
      </c>
      <c r="P2978">
        <f>IF(Arkusz1!$T:$T=Arkusz2!P$1,1,0)</f>
        <v>1</v>
      </c>
      <c r="Q2978">
        <f>IF(Arkusz1!$T:$T=Arkusz2!Q$1,1,0)</f>
        <v>0</v>
      </c>
      <c r="R2978">
        <f>IF(Arkusz1!$O:$O=Arkusz2!R$1,1,0)</f>
        <v>0</v>
      </c>
      <c r="S2978" s="17">
        <f t="shared" si="70"/>
        <v>7.6926995697442255E-2</v>
      </c>
    </row>
    <row r="2979" spans="1:19">
      <c r="A2979">
        <f>Arkusz1!B2979</f>
        <v>2978</v>
      </c>
      <c r="B2979">
        <f>IF(Arkusz1!R:R=Arkusz2!B$1,1,0)</f>
        <v>0</v>
      </c>
      <c r="C2979">
        <f>IF(Arkusz1!$Q:$Q=Arkusz2!C$1,1,0)</f>
        <v>0</v>
      </c>
      <c r="D2979">
        <f>IF(Arkusz1!$Q:$Q=Arkusz2!D$1,1,0)</f>
        <v>0</v>
      </c>
      <c r="E2979">
        <f>IF(Arkusz1!$Q:$Q=Arkusz2!E$1,1,0)</f>
        <v>0</v>
      </c>
      <c r="F2979">
        <f>IF(Arkusz1!$Q:$Q=Arkusz2!F$1,1,0)</f>
        <v>0</v>
      </c>
      <c r="G2979">
        <f>IF(Arkusz1!$Q:$Q=Arkusz2!G$1,1,0)</f>
        <v>1</v>
      </c>
      <c r="H2979">
        <f>IF(Arkusz1!$Q:$Q=Arkusz2!H$1,1,0)</f>
        <v>0</v>
      </c>
      <c r="I2979">
        <f>IF(Arkusz1!$Q:$Q=Arkusz2!I$1,1,0)</f>
        <v>0</v>
      </c>
      <c r="J2979">
        <f>IF(Arkusz1!$Q:$Q=Arkusz2!J$1,1,0)</f>
        <v>0</v>
      </c>
      <c r="K2979">
        <f>IF(Arkusz1!$M:$M=Arkusz2!K$1,1,0)</f>
        <v>0</v>
      </c>
      <c r="L2979">
        <f>IF(Arkusz1!$M:$M=Arkusz2!L$1,1,0)</f>
        <v>0</v>
      </c>
      <c r="M2979">
        <f>IF(Arkusz1!$P:$P="",0,1)</f>
        <v>1</v>
      </c>
      <c r="N2979">
        <f>IF(Arkusz1!$S:$S=Arkusz2!N$1,1,0)</f>
        <v>0</v>
      </c>
      <c r="O2979">
        <f>IF(Arkusz1!$T:$T=Arkusz2!O$1,1,0)</f>
        <v>0</v>
      </c>
      <c r="P2979">
        <f>IF(Arkusz1!$T:$T=Arkusz2!P$1,1,0)</f>
        <v>0</v>
      </c>
      <c r="Q2979">
        <f>IF(Arkusz1!$T:$T=Arkusz2!Q$1,1,0)</f>
        <v>0</v>
      </c>
      <c r="R2979">
        <f>IF(Arkusz1!$O:$O=Arkusz2!R$1,1,0)</f>
        <v>0</v>
      </c>
      <c r="S2979" s="17">
        <f t="shared" si="70"/>
        <v>5.7394673231095802E-2</v>
      </c>
    </row>
    <row r="2980" spans="1:19">
      <c r="A2980">
        <f>Arkusz1!B2980</f>
        <v>2979</v>
      </c>
      <c r="B2980">
        <f>IF(Arkusz1!R:R=Arkusz2!B$1,1,0)</f>
        <v>0</v>
      </c>
      <c r="C2980">
        <f>IF(Arkusz1!$Q:$Q=Arkusz2!C$1,1,0)</f>
        <v>0</v>
      </c>
      <c r="D2980">
        <f>IF(Arkusz1!$Q:$Q=Arkusz2!D$1,1,0)</f>
        <v>0</v>
      </c>
      <c r="E2980">
        <f>IF(Arkusz1!$Q:$Q=Arkusz2!E$1,1,0)</f>
        <v>0</v>
      </c>
      <c r="F2980">
        <f>IF(Arkusz1!$Q:$Q=Arkusz2!F$1,1,0)</f>
        <v>0</v>
      </c>
      <c r="G2980">
        <f>IF(Arkusz1!$Q:$Q=Arkusz2!G$1,1,0)</f>
        <v>0</v>
      </c>
      <c r="H2980">
        <f>IF(Arkusz1!$Q:$Q=Arkusz2!H$1,1,0)</f>
        <v>1</v>
      </c>
      <c r="I2980">
        <f>IF(Arkusz1!$Q:$Q=Arkusz2!I$1,1,0)</f>
        <v>0</v>
      </c>
      <c r="J2980">
        <f>IF(Arkusz1!$Q:$Q=Arkusz2!J$1,1,0)</f>
        <v>0</v>
      </c>
      <c r="K2980">
        <f>IF(Arkusz1!$M:$M=Arkusz2!K$1,1,0)</f>
        <v>1</v>
      </c>
      <c r="L2980">
        <f>IF(Arkusz1!$M:$M=Arkusz2!L$1,1,0)</f>
        <v>0</v>
      </c>
      <c r="M2980">
        <f>IF(Arkusz1!$P:$P="",0,1)</f>
        <v>1</v>
      </c>
      <c r="N2980">
        <f>IF(Arkusz1!$S:$S=Arkusz2!N$1,1,0)</f>
        <v>0</v>
      </c>
      <c r="O2980">
        <f>IF(Arkusz1!$T:$T=Arkusz2!O$1,1,0)</f>
        <v>0</v>
      </c>
      <c r="P2980">
        <f>IF(Arkusz1!$T:$T=Arkusz2!P$1,1,0)</f>
        <v>0</v>
      </c>
      <c r="Q2980">
        <f>IF(Arkusz1!$T:$T=Arkusz2!Q$1,1,0)</f>
        <v>0</v>
      </c>
      <c r="R2980">
        <f>IF(Arkusz1!$O:$O=Arkusz2!R$1,1,0)</f>
        <v>0</v>
      </c>
      <c r="S2980" s="17">
        <f t="shared" si="70"/>
        <v>0.10163322948359395</v>
      </c>
    </row>
    <row r="2981" spans="1:19">
      <c r="A2981">
        <f>Arkusz1!B2981</f>
        <v>2980</v>
      </c>
      <c r="B2981">
        <f>IF(Arkusz1!R:R=Arkusz2!B$1,1,0)</f>
        <v>0</v>
      </c>
      <c r="C2981">
        <f>IF(Arkusz1!$Q:$Q=Arkusz2!C$1,1,0)</f>
        <v>0</v>
      </c>
      <c r="D2981">
        <f>IF(Arkusz1!$Q:$Q=Arkusz2!D$1,1,0)</f>
        <v>0</v>
      </c>
      <c r="E2981">
        <f>IF(Arkusz1!$Q:$Q=Arkusz2!E$1,1,0)</f>
        <v>0</v>
      </c>
      <c r="F2981">
        <f>IF(Arkusz1!$Q:$Q=Arkusz2!F$1,1,0)</f>
        <v>0</v>
      </c>
      <c r="G2981">
        <f>IF(Arkusz1!$Q:$Q=Arkusz2!G$1,1,0)</f>
        <v>0</v>
      </c>
      <c r="H2981">
        <f>IF(Arkusz1!$Q:$Q=Arkusz2!H$1,1,0)</f>
        <v>0</v>
      </c>
      <c r="I2981">
        <f>IF(Arkusz1!$Q:$Q=Arkusz2!I$1,1,0)</f>
        <v>0</v>
      </c>
      <c r="J2981">
        <f>IF(Arkusz1!$Q:$Q=Arkusz2!J$1,1,0)</f>
        <v>1</v>
      </c>
      <c r="K2981">
        <f>IF(Arkusz1!$M:$M=Arkusz2!K$1,1,0)</f>
        <v>0</v>
      </c>
      <c r="L2981">
        <f>IF(Arkusz1!$M:$M=Arkusz2!L$1,1,0)</f>
        <v>0</v>
      </c>
      <c r="M2981">
        <f>IF(Arkusz1!$P:$P="",0,1)</f>
        <v>1</v>
      </c>
      <c r="N2981">
        <f>IF(Arkusz1!$S:$S=Arkusz2!N$1,1,0)</f>
        <v>0</v>
      </c>
      <c r="O2981">
        <f>IF(Arkusz1!$T:$T=Arkusz2!O$1,1,0)</f>
        <v>0</v>
      </c>
      <c r="P2981">
        <f>IF(Arkusz1!$T:$T=Arkusz2!P$1,1,0)</f>
        <v>0</v>
      </c>
      <c r="Q2981">
        <f>IF(Arkusz1!$T:$T=Arkusz2!Q$1,1,0)</f>
        <v>0</v>
      </c>
      <c r="R2981">
        <f>IF(Arkusz1!$O:$O=Arkusz2!R$1,1,0)</f>
        <v>0</v>
      </c>
      <c r="S2981" s="17">
        <f t="shared" si="70"/>
        <v>3.2071413573108588E-2</v>
      </c>
    </row>
    <row r="2982" spans="1:19">
      <c r="A2982">
        <f>Arkusz1!B2982</f>
        <v>2981</v>
      </c>
      <c r="B2982">
        <f>IF(Arkusz1!R:R=Arkusz2!B$1,1,0)</f>
        <v>0</v>
      </c>
      <c r="C2982">
        <f>IF(Arkusz1!$Q:$Q=Arkusz2!C$1,1,0)</f>
        <v>0</v>
      </c>
      <c r="D2982">
        <f>IF(Arkusz1!$Q:$Q=Arkusz2!D$1,1,0)</f>
        <v>0</v>
      </c>
      <c r="E2982">
        <f>IF(Arkusz1!$Q:$Q=Arkusz2!E$1,1,0)</f>
        <v>0</v>
      </c>
      <c r="F2982">
        <f>IF(Arkusz1!$Q:$Q=Arkusz2!F$1,1,0)</f>
        <v>0</v>
      </c>
      <c r="G2982">
        <f>IF(Arkusz1!$Q:$Q=Arkusz2!G$1,1,0)</f>
        <v>0</v>
      </c>
      <c r="H2982">
        <f>IF(Arkusz1!$Q:$Q=Arkusz2!H$1,1,0)</f>
        <v>1</v>
      </c>
      <c r="I2982">
        <f>IF(Arkusz1!$Q:$Q=Arkusz2!I$1,1,0)</f>
        <v>0</v>
      </c>
      <c r="J2982">
        <f>IF(Arkusz1!$Q:$Q=Arkusz2!J$1,1,0)</f>
        <v>0</v>
      </c>
      <c r="K2982">
        <f>IF(Arkusz1!$M:$M=Arkusz2!K$1,1,0)</f>
        <v>1</v>
      </c>
      <c r="L2982">
        <f>IF(Arkusz1!$M:$M=Arkusz2!L$1,1,0)</f>
        <v>0</v>
      </c>
      <c r="M2982">
        <f>IF(Arkusz1!$P:$P="",0,1)</f>
        <v>1</v>
      </c>
      <c r="N2982">
        <f>IF(Arkusz1!$S:$S=Arkusz2!N$1,1,0)</f>
        <v>0</v>
      </c>
      <c r="O2982">
        <f>IF(Arkusz1!$T:$T=Arkusz2!O$1,1,0)</f>
        <v>0</v>
      </c>
      <c r="P2982">
        <f>IF(Arkusz1!$T:$T=Arkusz2!P$1,1,0)</f>
        <v>0</v>
      </c>
      <c r="Q2982">
        <f>IF(Arkusz1!$T:$T=Arkusz2!Q$1,1,0)</f>
        <v>1</v>
      </c>
      <c r="R2982">
        <f>IF(Arkusz1!$O:$O=Arkusz2!R$1,1,0)</f>
        <v>0</v>
      </c>
      <c r="S2982" s="17">
        <f t="shared" si="70"/>
        <v>0.1094694240700843</v>
      </c>
    </row>
    <row r="2983" spans="1:19">
      <c r="A2983">
        <f>Arkusz1!B2983</f>
        <v>2982</v>
      </c>
      <c r="B2983">
        <f>IF(Arkusz1!R:R=Arkusz2!B$1,1,0)</f>
        <v>0</v>
      </c>
      <c r="C2983">
        <f>IF(Arkusz1!$Q:$Q=Arkusz2!C$1,1,0)</f>
        <v>0</v>
      </c>
      <c r="D2983">
        <f>IF(Arkusz1!$Q:$Q=Arkusz2!D$1,1,0)</f>
        <v>0</v>
      </c>
      <c r="E2983">
        <f>IF(Arkusz1!$Q:$Q=Arkusz2!E$1,1,0)</f>
        <v>0</v>
      </c>
      <c r="F2983">
        <f>IF(Arkusz1!$Q:$Q=Arkusz2!F$1,1,0)</f>
        <v>0</v>
      </c>
      <c r="G2983">
        <f>IF(Arkusz1!$Q:$Q=Arkusz2!G$1,1,0)</f>
        <v>0</v>
      </c>
      <c r="H2983">
        <f>IF(Arkusz1!$Q:$Q=Arkusz2!H$1,1,0)</f>
        <v>0</v>
      </c>
      <c r="I2983">
        <f>IF(Arkusz1!$Q:$Q=Arkusz2!I$1,1,0)</f>
        <v>0</v>
      </c>
      <c r="J2983">
        <f>IF(Arkusz1!$Q:$Q=Arkusz2!J$1,1,0)</f>
        <v>1</v>
      </c>
      <c r="K2983">
        <f>IF(Arkusz1!$M:$M=Arkusz2!K$1,1,0)</f>
        <v>0</v>
      </c>
      <c r="L2983">
        <f>IF(Arkusz1!$M:$M=Arkusz2!L$1,1,0)</f>
        <v>0</v>
      </c>
      <c r="M2983">
        <f>IF(Arkusz1!$P:$P="",0,1)</f>
        <v>1</v>
      </c>
      <c r="N2983">
        <f>IF(Arkusz1!$S:$S=Arkusz2!N$1,1,0)</f>
        <v>0</v>
      </c>
      <c r="O2983">
        <f>IF(Arkusz1!$T:$T=Arkusz2!O$1,1,0)</f>
        <v>0</v>
      </c>
      <c r="P2983">
        <f>IF(Arkusz1!$T:$T=Arkusz2!P$1,1,0)</f>
        <v>0</v>
      </c>
      <c r="Q2983">
        <f>IF(Arkusz1!$T:$T=Arkusz2!Q$1,1,0)</f>
        <v>0</v>
      </c>
      <c r="R2983">
        <f>IF(Arkusz1!$O:$O=Arkusz2!R$1,1,0)</f>
        <v>0</v>
      </c>
      <c r="S2983" s="17">
        <f t="shared" si="70"/>
        <v>3.2071413573108588E-2</v>
      </c>
    </row>
    <row r="2984" spans="1:19">
      <c r="A2984">
        <f>Arkusz1!B2984</f>
        <v>2983</v>
      </c>
      <c r="B2984">
        <f>IF(Arkusz1!R:R=Arkusz2!B$1,1,0)</f>
        <v>0</v>
      </c>
      <c r="C2984">
        <f>IF(Arkusz1!$Q:$Q=Arkusz2!C$1,1,0)</f>
        <v>0</v>
      </c>
      <c r="D2984">
        <f>IF(Arkusz1!$Q:$Q=Arkusz2!D$1,1,0)</f>
        <v>0</v>
      </c>
      <c r="E2984">
        <f>IF(Arkusz1!$Q:$Q=Arkusz2!E$1,1,0)</f>
        <v>0</v>
      </c>
      <c r="F2984">
        <f>IF(Arkusz1!$Q:$Q=Arkusz2!F$1,1,0)</f>
        <v>0</v>
      </c>
      <c r="G2984">
        <f>IF(Arkusz1!$Q:$Q=Arkusz2!G$1,1,0)</f>
        <v>0</v>
      </c>
      <c r="H2984">
        <f>IF(Arkusz1!$Q:$Q=Arkusz2!H$1,1,0)</f>
        <v>1</v>
      </c>
      <c r="I2984">
        <f>IF(Arkusz1!$Q:$Q=Arkusz2!I$1,1,0)</f>
        <v>0</v>
      </c>
      <c r="J2984">
        <f>IF(Arkusz1!$Q:$Q=Arkusz2!J$1,1,0)</f>
        <v>0</v>
      </c>
      <c r="K2984">
        <f>IF(Arkusz1!$M:$M=Arkusz2!K$1,1,0)</f>
        <v>0</v>
      </c>
      <c r="L2984">
        <f>IF(Arkusz1!$M:$M=Arkusz2!L$1,1,0)</f>
        <v>0</v>
      </c>
      <c r="M2984">
        <f>IF(Arkusz1!$P:$P="",0,1)</f>
        <v>1</v>
      </c>
      <c r="N2984">
        <f>IF(Arkusz1!$S:$S=Arkusz2!N$1,1,0)</f>
        <v>0</v>
      </c>
      <c r="O2984">
        <f>IF(Arkusz1!$T:$T=Arkusz2!O$1,1,0)</f>
        <v>0</v>
      </c>
      <c r="P2984">
        <f>IF(Arkusz1!$T:$T=Arkusz2!P$1,1,0)</f>
        <v>0</v>
      </c>
      <c r="Q2984">
        <f>IF(Arkusz1!$T:$T=Arkusz2!Q$1,1,0)</f>
        <v>0</v>
      </c>
      <c r="R2984">
        <f>IF(Arkusz1!$O:$O=Arkusz2!R$1,1,0)</f>
        <v>0</v>
      </c>
      <c r="S2984" s="17">
        <f t="shared" si="70"/>
        <v>0.17298255377116797</v>
      </c>
    </row>
    <row r="2985" spans="1:19">
      <c r="A2985">
        <f>Arkusz1!B2985</f>
        <v>2984</v>
      </c>
      <c r="B2985">
        <f>IF(Arkusz1!R:R=Arkusz2!B$1,1,0)</f>
        <v>0</v>
      </c>
      <c r="C2985">
        <f>IF(Arkusz1!$Q:$Q=Arkusz2!C$1,1,0)</f>
        <v>0</v>
      </c>
      <c r="D2985">
        <f>IF(Arkusz1!$Q:$Q=Arkusz2!D$1,1,0)</f>
        <v>0</v>
      </c>
      <c r="E2985">
        <f>IF(Arkusz1!$Q:$Q=Arkusz2!E$1,1,0)</f>
        <v>0</v>
      </c>
      <c r="F2985">
        <f>IF(Arkusz1!$Q:$Q=Arkusz2!F$1,1,0)</f>
        <v>0</v>
      </c>
      <c r="G2985">
        <f>IF(Arkusz1!$Q:$Q=Arkusz2!G$1,1,0)</f>
        <v>0</v>
      </c>
      <c r="H2985">
        <f>IF(Arkusz1!$Q:$Q=Arkusz2!H$1,1,0)</f>
        <v>0</v>
      </c>
      <c r="I2985">
        <f>IF(Arkusz1!$Q:$Q=Arkusz2!I$1,1,0)</f>
        <v>0</v>
      </c>
      <c r="J2985">
        <f>IF(Arkusz1!$Q:$Q=Arkusz2!J$1,1,0)</f>
        <v>1</v>
      </c>
      <c r="K2985">
        <f>IF(Arkusz1!$M:$M=Arkusz2!K$1,1,0)</f>
        <v>0</v>
      </c>
      <c r="L2985">
        <f>IF(Arkusz1!$M:$M=Arkusz2!L$1,1,0)</f>
        <v>0</v>
      </c>
      <c r="M2985">
        <f>IF(Arkusz1!$P:$P="",0,1)</f>
        <v>1</v>
      </c>
      <c r="N2985">
        <f>IF(Arkusz1!$S:$S=Arkusz2!N$1,1,0)</f>
        <v>0</v>
      </c>
      <c r="O2985">
        <f>IF(Arkusz1!$T:$T=Arkusz2!O$1,1,0)</f>
        <v>0</v>
      </c>
      <c r="P2985">
        <f>IF(Arkusz1!$T:$T=Arkusz2!P$1,1,0)</f>
        <v>0</v>
      </c>
      <c r="Q2985">
        <f>IF(Arkusz1!$T:$T=Arkusz2!Q$1,1,0)</f>
        <v>0</v>
      </c>
      <c r="R2985">
        <f>IF(Arkusz1!$O:$O=Arkusz2!R$1,1,0)</f>
        <v>0</v>
      </c>
      <c r="S2985" s="17">
        <f t="shared" si="70"/>
        <v>3.2071413573108588E-2</v>
      </c>
    </row>
    <row r="2986" spans="1:19">
      <c r="A2986">
        <f>Arkusz1!B2986</f>
        <v>2985</v>
      </c>
      <c r="B2986">
        <f>IF(Arkusz1!R:R=Arkusz2!B$1,1,0)</f>
        <v>0</v>
      </c>
      <c r="C2986">
        <f>IF(Arkusz1!$Q:$Q=Arkusz2!C$1,1,0)</f>
        <v>0</v>
      </c>
      <c r="D2986">
        <f>IF(Arkusz1!$Q:$Q=Arkusz2!D$1,1,0)</f>
        <v>0</v>
      </c>
      <c r="E2986">
        <f>IF(Arkusz1!$Q:$Q=Arkusz2!E$1,1,0)</f>
        <v>0</v>
      </c>
      <c r="F2986">
        <f>IF(Arkusz1!$Q:$Q=Arkusz2!F$1,1,0)</f>
        <v>0</v>
      </c>
      <c r="G2986">
        <f>IF(Arkusz1!$Q:$Q=Arkusz2!G$1,1,0)</f>
        <v>0</v>
      </c>
      <c r="H2986">
        <f>IF(Arkusz1!$Q:$Q=Arkusz2!H$1,1,0)</f>
        <v>0</v>
      </c>
      <c r="I2986">
        <f>IF(Arkusz1!$Q:$Q=Arkusz2!I$1,1,0)</f>
        <v>0</v>
      </c>
      <c r="J2986">
        <f>IF(Arkusz1!$Q:$Q=Arkusz2!J$1,1,0)</f>
        <v>1</v>
      </c>
      <c r="K2986">
        <f>IF(Arkusz1!$M:$M=Arkusz2!K$1,1,0)</f>
        <v>0</v>
      </c>
      <c r="L2986">
        <f>IF(Arkusz1!$M:$M=Arkusz2!L$1,1,0)</f>
        <v>0</v>
      </c>
      <c r="M2986">
        <f>IF(Arkusz1!$P:$P="",0,1)</f>
        <v>1</v>
      </c>
      <c r="N2986">
        <f>IF(Arkusz1!$S:$S=Arkusz2!N$1,1,0)</f>
        <v>0</v>
      </c>
      <c r="O2986">
        <f>IF(Arkusz1!$T:$T=Arkusz2!O$1,1,0)</f>
        <v>0</v>
      </c>
      <c r="P2986">
        <f>IF(Arkusz1!$T:$T=Arkusz2!P$1,1,0)</f>
        <v>0</v>
      </c>
      <c r="Q2986">
        <f>IF(Arkusz1!$T:$T=Arkusz2!Q$1,1,0)</f>
        <v>0</v>
      </c>
      <c r="R2986">
        <f>IF(Arkusz1!$O:$O=Arkusz2!R$1,1,0)</f>
        <v>0</v>
      </c>
      <c r="S2986" s="17">
        <f t="shared" si="70"/>
        <v>3.2071413573108588E-2</v>
      </c>
    </row>
    <row r="2987" spans="1:19">
      <c r="A2987">
        <f>Arkusz1!B2987</f>
        <v>2986</v>
      </c>
      <c r="B2987">
        <f>IF(Arkusz1!R:R=Arkusz2!B$1,1,0)</f>
        <v>0</v>
      </c>
      <c r="C2987">
        <f>IF(Arkusz1!$Q:$Q=Arkusz2!C$1,1,0)</f>
        <v>0</v>
      </c>
      <c r="D2987">
        <f>IF(Arkusz1!$Q:$Q=Arkusz2!D$1,1,0)</f>
        <v>0</v>
      </c>
      <c r="E2987">
        <f>IF(Arkusz1!$Q:$Q=Arkusz2!E$1,1,0)</f>
        <v>0</v>
      </c>
      <c r="F2987">
        <f>IF(Arkusz1!$Q:$Q=Arkusz2!F$1,1,0)</f>
        <v>0</v>
      </c>
      <c r="G2987">
        <f>IF(Arkusz1!$Q:$Q=Arkusz2!G$1,1,0)</f>
        <v>1</v>
      </c>
      <c r="H2987">
        <f>IF(Arkusz1!$Q:$Q=Arkusz2!H$1,1,0)</f>
        <v>0</v>
      </c>
      <c r="I2987">
        <f>IF(Arkusz1!$Q:$Q=Arkusz2!I$1,1,0)</f>
        <v>0</v>
      </c>
      <c r="J2987">
        <f>IF(Arkusz1!$Q:$Q=Arkusz2!J$1,1,0)</f>
        <v>0</v>
      </c>
      <c r="K2987">
        <f>IF(Arkusz1!$M:$M=Arkusz2!K$1,1,0)</f>
        <v>0</v>
      </c>
      <c r="L2987">
        <f>IF(Arkusz1!$M:$M=Arkusz2!L$1,1,0)</f>
        <v>0</v>
      </c>
      <c r="M2987">
        <f>IF(Arkusz1!$P:$P="",0,1)</f>
        <v>1</v>
      </c>
      <c r="N2987">
        <f>IF(Arkusz1!$S:$S=Arkusz2!N$1,1,0)</f>
        <v>0</v>
      </c>
      <c r="O2987">
        <f>IF(Arkusz1!$T:$T=Arkusz2!O$1,1,0)</f>
        <v>0</v>
      </c>
      <c r="P2987">
        <f>IF(Arkusz1!$T:$T=Arkusz2!P$1,1,0)</f>
        <v>0</v>
      </c>
      <c r="Q2987">
        <f>IF(Arkusz1!$T:$T=Arkusz2!Q$1,1,0)</f>
        <v>0</v>
      </c>
      <c r="R2987">
        <f>IF(Arkusz1!$O:$O=Arkusz2!R$1,1,0)</f>
        <v>0</v>
      </c>
      <c r="S2987" s="17">
        <f t="shared" si="70"/>
        <v>5.7394673231095802E-2</v>
      </c>
    </row>
    <row r="2988" spans="1:19">
      <c r="A2988">
        <f>Arkusz1!B2988</f>
        <v>2987</v>
      </c>
      <c r="B2988">
        <f>IF(Arkusz1!R:R=Arkusz2!B$1,1,0)</f>
        <v>0</v>
      </c>
      <c r="C2988">
        <f>IF(Arkusz1!$Q:$Q=Arkusz2!C$1,1,0)</f>
        <v>0</v>
      </c>
      <c r="D2988">
        <f>IF(Arkusz1!$Q:$Q=Arkusz2!D$1,1,0)</f>
        <v>0</v>
      </c>
      <c r="E2988">
        <f>IF(Arkusz1!$Q:$Q=Arkusz2!E$1,1,0)</f>
        <v>0</v>
      </c>
      <c r="F2988">
        <f>IF(Arkusz1!$Q:$Q=Arkusz2!F$1,1,0)</f>
        <v>0</v>
      </c>
      <c r="G2988">
        <f>IF(Arkusz1!$Q:$Q=Arkusz2!G$1,1,0)</f>
        <v>0</v>
      </c>
      <c r="H2988">
        <f>IF(Arkusz1!$Q:$Q=Arkusz2!H$1,1,0)</f>
        <v>0</v>
      </c>
      <c r="I2988">
        <f>IF(Arkusz1!$Q:$Q=Arkusz2!I$1,1,0)</f>
        <v>0</v>
      </c>
      <c r="J2988">
        <f>IF(Arkusz1!$Q:$Q=Arkusz2!J$1,1,0)</f>
        <v>1</v>
      </c>
      <c r="K2988">
        <f>IF(Arkusz1!$M:$M=Arkusz2!K$1,1,0)</f>
        <v>0</v>
      </c>
      <c r="L2988">
        <f>IF(Arkusz1!$M:$M=Arkusz2!L$1,1,0)</f>
        <v>0</v>
      </c>
      <c r="M2988">
        <f>IF(Arkusz1!$P:$P="",0,1)</f>
        <v>1</v>
      </c>
      <c r="N2988">
        <f>IF(Arkusz1!$S:$S=Arkusz2!N$1,1,0)</f>
        <v>0</v>
      </c>
      <c r="O2988">
        <f>IF(Arkusz1!$T:$T=Arkusz2!O$1,1,0)</f>
        <v>0</v>
      </c>
      <c r="P2988">
        <f>IF(Arkusz1!$T:$T=Arkusz2!P$1,1,0)</f>
        <v>0</v>
      </c>
      <c r="Q2988">
        <f>IF(Arkusz1!$T:$T=Arkusz2!Q$1,1,0)</f>
        <v>0</v>
      </c>
      <c r="R2988">
        <f>IF(Arkusz1!$O:$O=Arkusz2!R$1,1,0)</f>
        <v>0</v>
      </c>
      <c r="S2988" s="17">
        <f t="shared" si="70"/>
        <v>3.2071413573108588E-2</v>
      </c>
    </row>
    <row r="2989" spans="1:19">
      <c r="A2989">
        <f>Arkusz1!B2989</f>
        <v>2988</v>
      </c>
      <c r="B2989">
        <f>IF(Arkusz1!R:R=Arkusz2!B$1,1,0)</f>
        <v>0</v>
      </c>
      <c r="C2989">
        <f>IF(Arkusz1!$Q:$Q=Arkusz2!C$1,1,0)</f>
        <v>0</v>
      </c>
      <c r="D2989">
        <f>IF(Arkusz1!$Q:$Q=Arkusz2!D$1,1,0)</f>
        <v>0</v>
      </c>
      <c r="E2989">
        <f>IF(Arkusz1!$Q:$Q=Arkusz2!E$1,1,0)</f>
        <v>0</v>
      </c>
      <c r="F2989">
        <f>IF(Arkusz1!$Q:$Q=Arkusz2!F$1,1,0)</f>
        <v>0</v>
      </c>
      <c r="G2989">
        <f>IF(Arkusz1!$Q:$Q=Arkusz2!G$1,1,0)</f>
        <v>0</v>
      </c>
      <c r="H2989">
        <f>IF(Arkusz1!$Q:$Q=Arkusz2!H$1,1,0)</f>
        <v>1</v>
      </c>
      <c r="I2989">
        <f>IF(Arkusz1!$Q:$Q=Arkusz2!I$1,1,0)</f>
        <v>0</v>
      </c>
      <c r="J2989">
        <f>IF(Arkusz1!$Q:$Q=Arkusz2!J$1,1,0)</f>
        <v>0</v>
      </c>
      <c r="K2989">
        <f>IF(Arkusz1!$M:$M=Arkusz2!K$1,1,0)</f>
        <v>0</v>
      </c>
      <c r="L2989">
        <f>IF(Arkusz1!$M:$M=Arkusz2!L$1,1,0)</f>
        <v>0</v>
      </c>
      <c r="M2989">
        <f>IF(Arkusz1!$P:$P="",0,1)</f>
        <v>1</v>
      </c>
      <c r="N2989">
        <f>IF(Arkusz1!$S:$S=Arkusz2!N$1,1,0)</f>
        <v>0</v>
      </c>
      <c r="O2989">
        <f>IF(Arkusz1!$T:$T=Arkusz2!O$1,1,0)</f>
        <v>0</v>
      </c>
      <c r="P2989">
        <f>IF(Arkusz1!$T:$T=Arkusz2!P$1,1,0)</f>
        <v>0</v>
      </c>
      <c r="Q2989">
        <f>IF(Arkusz1!$T:$T=Arkusz2!Q$1,1,0)</f>
        <v>0</v>
      </c>
      <c r="R2989">
        <f>IF(Arkusz1!$O:$O=Arkusz2!R$1,1,0)</f>
        <v>0</v>
      </c>
      <c r="S2989" s="17">
        <f t="shared" si="70"/>
        <v>0.17298255377116797</v>
      </c>
    </row>
    <row r="2990" spans="1:19">
      <c r="A2990">
        <f>Arkusz1!B2990</f>
        <v>2989</v>
      </c>
      <c r="B2990">
        <f>IF(Arkusz1!R:R=Arkusz2!B$1,1,0)</f>
        <v>0</v>
      </c>
      <c r="C2990">
        <f>IF(Arkusz1!$Q:$Q=Arkusz2!C$1,1,0)</f>
        <v>0</v>
      </c>
      <c r="D2990">
        <f>IF(Arkusz1!$Q:$Q=Arkusz2!D$1,1,0)</f>
        <v>0</v>
      </c>
      <c r="E2990">
        <f>IF(Arkusz1!$Q:$Q=Arkusz2!E$1,1,0)</f>
        <v>0</v>
      </c>
      <c r="F2990">
        <f>IF(Arkusz1!$Q:$Q=Arkusz2!F$1,1,0)</f>
        <v>0</v>
      </c>
      <c r="G2990">
        <f>IF(Arkusz1!$Q:$Q=Arkusz2!G$1,1,0)</f>
        <v>0</v>
      </c>
      <c r="H2990">
        <f>IF(Arkusz1!$Q:$Q=Arkusz2!H$1,1,0)</f>
        <v>0</v>
      </c>
      <c r="I2990">
        <f>IF(Arkusz1!$Q:$Q=Arkusz2!I$1,1,0)</f>
        <v>0</v>
      </c>
      <c r="J2990">
        <f>IF(Arkusz1!$Q:$Q=Arkusz2!J$1,1,0)</f>
        <v>1</v>
      </c>
      <c r="K2990">
        <f>IF(Arkusz1!$M:$M=Arkusz2!K$1,1,0)</f>
        <v>0</v>
      </c>
      <c r="L2990">
        <f>IF(Arkusz1!$M:$M=Arkusz2!L$1,1,0)</f>
        <v>0</v>
      </c>
      <c r="M2990">
        <f>IF(Arkusz1!$P:$P="",0,1)</f>
        <v>1</v>
      </c>
      <c r="N2990">
        <f>IF(Arkusz1!$S:$S=Arkusz2!N$1,1,0)</f>
        <v>0</v>
      </c>
      <c r="O2990">
        <f>IF(Arkusz1!$T:$T=Arkusz2!O$1,1,0)</f>
        <v>0</v>
      </c>
      <c r="P2990">
        <f>IF(Arkusz1!$T:$T=Arkusz2!P$1,1,0)</f>
        <v>0</v>
      </c>
      <c r="Q2990">
        <f>IF(Arkusz1!$T:$T=Arkusz2!Q$1,1,0)</f>
        <v>0</v>
      </c>
      <c r="R2990">
        <f>IF(Arkusz1!$O:$O=Arkusz2!R$1,1,0)</f>
        <v>0</v>
      </c>
      <c r="S2990" s="17">
        <f t="shared" si="70"/>
        <v>3.2071413573108588E-2</v>
      </c>
    </row>
    <row r="2991" spans="1:19">
      <c r="A2991">
        <f>Arkusz1!B2991</f>
        <v>2990</v>
      </c>
      <c r="B2991">
        <f>IF(Arkusz1!R:R=Arkusz2!B$1,1,0)</f>
        <v>1</v>
      </c>
      <c r="C2991">
        <f>IF(Arkusz1!$Q:$Q=Arkusz2!C$1,1,0)</f>
        <v>0</v>
      </c>
      <c r="D2991">
        <f>IF(Arkusz1!$Q:$Q=Arkusz2!D$1,1,0)</f>
        <v>0</v>
      </c>
      <c r="E2991">
        <f>IF(Arkusz1!$Q:$Q=Arkusz2!E$1,1,0)</f>
        <v>0</v>
      </c>
      <c r="F2991">
        <f>IF(Arkusz1!$Q:$Q=Arkusz2!F$1,1,0)</f>
        <v>0</v>
      </c>
      <c r="G2991">
        <f>IF(Arkusz1!$Q:$Q=Arkusz2!G$1,1,0)</f>
        <v>0</v>
      </c>
      <c r="H2991">
        <f>IF(Arkusz1!$Q:$Q=Arkusz2!H$1,1,0)</f>
        <v>0</v>
      </c>
      <c r="I2991">
        <f>IF(Arkusz1!$Q:$Q=Arkusz2!I$1,1,0)</f>
        <v>0</v>
      </c>
      <c r="J2991">
        <f>IF(Arkusz1!$Q:$Q=Arkusz2!J$1,1,0)</f>
        <v>0</v>
      </c>
      <c r="K2991">
        <f>IF(Arkusz1!$M:$M=Arkusz2!K$1,1,0)</f>
        <v>0</v>
      </c>
      <c r="L2991">
        <f>IF(Arkusz1!$M:$M=Arkusz2!L$1,1,0)</f>
        <v>0</v>
      </c>
      <c r="M2991">
        <f>IF(Arkusz1!$P:$P="",0,1)</f>
        <v>0</v>
      </c>
      <c r="N2991">
        <f>IF(Arkusz1!$S:$S=Arkusz2!N$1,1,0)</f>
        <v>0</v>
      </c>
      <c r="O2991">
        <f>IF(Arkusz1!$T:$T=Arkusz2!O$1,1,0)</f>
        <v>0</v>
      </c>
      <c r="P2991">
        <f>IF(Arkusz1!$T:$T=Arkusz2!P$1,1,0)</f>
        <v>0</v>
      </c>
      <c r="Q2991">
        <f>IF(Arkusz1!$T:$T=Arkusz2!Q$1,1,0)</f>
        <v>0</v>
      </c>
      <c r="R2991">
        <f>IF(Arkusz1!$O:$O=Arkusz2!R$1,1,0)</f>
        <v>1</v>
      </c>
      <c r="S2991" s="17">
        <f t="shared" si="70"/>
        <v>0.78571300199005822</v>
      </c>
    </row>
    <row r="2992" spans="1:19">
      <c r="A2992">
        <f>Arkusz1!B2992</f>
        <v>2991</v>
      </c>
      <c r="B2992">
        <f>IF(Arkusz1!R:R=Arkusz2!B$1,1,0)</f>
        <v>0</v>
      </c>
      <c r="C2992">
        <f>IF(Arkusz1!$Q:$Q=Arkusz2!C$1,1,0)</f>
        <v>0</v>
      </c>
      <c r="D2992">
        <f>IF(Arkusz1!$Q:$Q=Arkusz2!D$1,1,0)</f>
        <v>0</v>
      </c>
      <c r="E2992">
        <f>IF(Arkusz1!$Q:$Q=Arkusz2!E$1,1,0)</f>
        <v>0</v>
      </c>
      <c r="F2992">
        <f>IF(Arkusz1!$Q:$Q=Arkusz2!F$1,1,0)</f>
        <v>0</v>
      </c>
      <c r="G2992">
        <f>IF(Arkusz1!$Q:$Q=Arkusz2!G$1,1,0)</f>
        <v>0</v>
      </c>
      <c r="H2992">
        <f>IF(Arkusz1!$Q:$Q=Arkusz2!H$1,1,0)</f>
        <v>0</v>
      </c>
      <c r="I2992">
        <f>IF(Arkusz1!$Q:$Q=Arkusz2!I$1,1,0)</f>
        <v>0</v>
      </c>
      <c r="J2992">
        <f>IF(Arkusz1!$Q:$Q=Arkusz2!J$1,1,0)</f>
        <v>1</v>
      </c>
      <c r="K2992">
        <f>IF(Arkusz1!$M:$M=Arkusz2!K$1,1,0)</f>
        <v>0</v>
      </c>
      <c r="L2992">
        <f>IF(Arkusz1!$M:$M=Arkusz2!L$1,1,0)</f>
        <v>0</v>
      </c>
      <c r="M2992">
        <f>IF(Arkusz1!$P:$P="",0,1)</f>
        <v>0</v>
      </c>
      <c r="N2992">
        <f>IF(Arkusz1!$S:$S=Arkusz2!N$1,1,0)</f>
        <v>0</v>
      </c>
      <c r="O2992">
        <f>IF(Arkusz1!$T:$T=Arkusz2!O$1,1,0)</f>
        <v>0</v>
      </c>
      <c r="P2992">
        <f>IF(Arkusz1!$T:$T=Arkusz2!P$1,1,0)</f>
        <v>0</v>
      </c>
      <c r="Q2992">
        <f>IF(Arkusz1!$T:$T=Arkusz2!Q$1,1,0)</f>
        <v>0</v>
      </c>
      <c r="R2992">
        <f>IF(Arkusz1!$O:$O=Arkusz2!R$1,1,0)</f>
        <v>0</v>
      </c>
      <c r="S2992" s="17">
        <f t="shared" si="70"/>
        <v>3.4502880732867523E-2</v>
      </c>
    </row>
    <row r="2993" spans="1:19">
      <c r="A2993">
        <f>Arkusz1!B2993</f>
        <v>2992</v>
      </c>
      <c r="B2993">
        <f>IF(Arkusz1!R:R=Arkusz2!B$1,1,0)</f>
        <v>0</v>
      </c>
      <c r="C2993">
        <f>IF(Arkusz1!$Q:$Q=Arkusz2!C$1,1,0)</f>
        <v>0</v>
      </c>
      <c r="D2993">
        <f>IF(Arkusz1!$Q:$Q=Arkusz2!D$1,1,0)</f>
        <v>0</v>
      </c>
      <c r="E2993">
        <f>IF(Arkusz1!$Q:$Q=Arkusz2!E$1,1,0)</f>
        <v>0</v>
      </c>
      <c r="F2993">
        <f>IF(Arkusz1!$Q:$Q=Arkusz2!F$1,1,0)</f>
        <v>0</v>
      </c>
      <c r="G2993">
        <f>IF(Arkusz1!$Q:$Q=Arkusz2!G$1,1,0)</f>
        <v>0</v>
      </c>
      <c r="H2993">
        <f>IF(Arkusz1!$Q:$Q=Arkusz2!H$1,1,0)</f>
        <v>0</v>
      </c>
      <c r="I2993">
        <f>IF(Arkusz1!$Q:$Q=Arkusz2!I$1,1,0)</f>
        <v>0</v>
      </c>
      <c r="J2993">
        <f>IF(Arkusz1!$Q:$Q=Arkusz2!J$1,1,0)</f>
        <v>1</v>
      </c>
      <c r="K2993">
        <f>IF(Arkusz1!$M:$M=Arkusz2!K$1,1,0)</f>
        <v>0</v>
      </c>
      <c r="L2993">
        <f>IF(Arkusz1!$M:$M=Arkusz2!L$1,1,0)</f>
        <v>0</v>
      </c>
      <c r="M2993">
        <f>IF(Arkusz1!$P:$P="",0,1)</f>
        <v>1</v>
      </c>
      <c r="N2993">
        <f>IF(Arkusz1!$S:$S=Arkusz2!N$1,1,0)</f>
        <v>0</v>
      </c>
      <c r="O2993">
        <f>IF(Arkusz1!$T:$T=Arkusz2!O$1,1,0)</f>
        <v>0</v>
      </c>
      <c r="P2993">
        <f>IF(Arkusz1!$T:$T=Arkusz2!P$1,1,0)</f>
        <v>0</v>
      </c>
      <c r="Q2993">
        <f>IF(Arkusz1!$T:$T=Arkusz2!Q$1,1,0)</f>
        <v>0</v>
      </c>
      <c r="R2993">
        <f>IF(Arkusz1!$O:$O=Arkusz2!R$1,1,0)</f>
        <v>0</v>
      </c>
      <c r="S2993" s="17">
        <f t="shared" si="70"/>
        <v>3.2071413573108588E-2</v>
      </c>
    </row>
    <row r="2994" spans="1:19">
      <c r="A2994">
        <f>Arkusz1!B2994</f>
        <v>2993</v>
      </c>
      <c r="B2994">
        <f>IF(Arkusz1!R:R=Arkusz2!B$1,1,0)</f>
        <v>0</v>
      </c>
      <c r="C2994">
        <f>IF(Arkusz1!$Q:$Q=Arkusz2!C$1,1,0)</f>
        <v>0</v>
      </c>
      <c r="D2994">
        <f>IF(Arkusz1!$Q:$Q=Arkusz2!D$1,1,0)</f>
        <v>0</v>
      </c>
      <c r="E2994">
        <f>IF(Arkusz1!$Q:$Q=Arkusz2!E$1,1,0)</f>
        <v>0</v>
      </c>
      <c r="F2994">
        <f>IF(Arkusz1!$Q:$Q=Arkusz2!F$1,1,0)</f>
        <v>0</v>
      </c>
      <c r="G2994">
        <f>IF(Arkusz1!$Q:$Q=Arkusz2!G$1,1,0)</f>
        <v>0</v>
      </c>
      <c r="H2994">
        <f>IF(Arkusz1!$Q:$Q=Arkusz2!H$1,1,0)</f>
        <v>0</v>
      </c>
      <c r="I2994">
        <f>IF(Arkusz1!$Q:$Q=Arkusz2!I$1,1,0)</f>
        <v>0</v>
      </c>
      <c r="J2994">
        <f>IF(Arkusz1!$Q:$Q=Arkusz2!J$1,1,0)</f>
        <v>1</v>
      </c>
      <c r="K2994">
        <f>IF(Arkusz1!$M:$M=Arkusz2!K$1,1,0)</f>
        <v>0</v>
      </c>
      <c r="L2994">
        <f>IF(Arkusz1!$M:$M=Arkusz2!L$1,1,0)</f>
        <v>0</v>
      </c>
      <c r="M2994">
        <f>IF(Arkusz1!$P:$P="",0,1)</f>
        <v>0</v>
      </c>
      <c r="N2994">
        <f>IF(Arkusz1!$S:$S=Arkusz2!N$1,1,0)</f>
        <v>1</v>
      </c>
      <c r="O2994">
        <f>IF(Arkusz1!$T:$T=Arkusz2!O$1,1,0)</f>
        <v>0</v>
      </c>
      <c r="P2994">
        <f>IF(Arkusz1!$T:$T=Arkusz2!P$1,1,0)</f>
        <v>0</v>
      </c>
      <c r="Q2994">
        <f>IF(Arkusz1!$T:$T=Arkusz2!Q$1,1,0)</f>
        <v>0</v>
      </c>
      <c r="R2994">
        <f>IF(Arkusz1!$O:$O=Arkusz2!R$1,1,0)</f>
        <v>0</v>
      </c>
      <c r="S2994" s="17">
        <f t="shared" si="70"/>
        <v>6.0950324382530965E-2</v>
      </c>
    </row>
    <row r="2995" spans="1:19">
      <c r="A2995">
        <f>Arkusz1!B2995</f>
        <v>2994</v>
      </c>
      <c r="B2995">
        <f>IF(Arkusz1!R:R=Arkusz2!B$1,1,0)</f>
        <v>0</v>
      </c>
      <c r="C2995">
        <f>IF(Arkusz1!$Q:$Q=Arkusz2!C$1,1,0)</f>
        <v>0</v>
      </c>
      <c r="D2995">
        <f>IF(Arkusz1!$Q:$Q=Arkusz2!D$1,1,0)</f>
        <v>0</v>
      </c>
      <c r="E2995">
        <f>IF(Arkusz1!$Q:$Q=Arkusz2!E$1,1,0)</f>
        <v>0</v>
      </c>
      <c r="F2995">
        <f>IF(Arkusz1!$Q:$Q=Arkusz2!F$1,1,0)</f>
        <v>0</v>
      </c>
      <c r="G2995">
        <f>IF(Arkusz1!$Q:$Q=Arkusz2!G$1,1,0)</f>
        <v>0</v>
      </c>
      <c r="H2995">
        <f>IF(Arkusz1!$Q:$Q=Arkusz2!H$1,1,0)</f>
        <v>1</v>
      </c>
      <c r="I2995">
        <f>IF(Arkusz1!$Q:$Q=Arkusz2!I$1,1,0)</f>
        <v>0</v>
      </c>
      <c r="J2995">
        <f>IF(Arkusz1!$Q:$Q=Arkusz2!J$1,1,0)</f>
        <v>0</v>
      </c>
      <c r="K2995">
        <f>IF(Arkusz1!$M:$M=Arkusz2!K$1,1,0)</f>
        <v>0</v>
      </c>
      <c r="L2995">
        <f>IF(Arkusz1!$M:$M=Arkusz2!L$1,1,0)</f>
        <v>0</v>
      </c>
      <c r="M2995">
        <f>IF(Arkusz1!$P:$P="",0,1)</f>
        <v>1</v>
      </c>
      <c r="N2995">
        <f>IF(Arkusz1!$S:$S=Arkusz2!N$1,1,0)</f>
        <v>0</v>
      </c>
      <c r="O2995">
        <f>IF(Arkusz1!$T:$T=Arkusz2!O$1,1,0)</f>
        <v>0</v>
      </c>
      <c r="P2995">
        <f>IF(Arkusz1!$T:$T=Arkusz2!P$1,1,0)</f>
        <v>1</v>
      </c>
      <c r="Q2995">
        <f>IF(Arkusz1!$T:$T=Arkusz2!Q$1,1,0)</f>
        <v>0</v>
      </c>
      <c r="R2995">
        <f>IF(Arkusz1!$O:$O=Arkusz2!R$1,1,0)</f>
        <v>0</v>
      </c>
      <c r="S2995" s="17">
        <f t="shared" si="70"/>
        <v>0.13350948528427484</v>
      </c>
    </row>
    <row r="2996" spans="1:19">
      <c r="A2996">
        <f>Arkusz1!B2996</f>
        <v>2995</v>
      </c>
      <c r="B2996">
        <f>IF(Arkusz1!R:R=Arkusz2!B$1,1,0)</f>
        <v>0</v>
      </c>
      <c r="C2996">
        <f>IF(Arkusz1!$Q:$Q=Arkusz2!C$1,1,0)</f>
        <v>0</v>
      </c>
      <c r="D2996">
        <f>IF(Arkusz1!$Q:$Q=Arkusz2!D$1,1,0)</f>
        <v>0</v>
      </c>
      <c r="E2996">
        <f>IF(Arkusz1!$Q:$Q=Arkusz2!E$1,1,0)</f>
        <v>0</v>
      </c>
      <c r="F2996">
        <f>IF(Arkusz1!$Q:$Q=Arkusz2!F$1,1,0)</f>
        <v>0</v>
      </c>
      <c r="G2996">
        <f>IF(Arkusz1!$Q:$Q=Arkusz2!G$1,1,0)</f>
        <v>0</v>
      </c>
      <c r="H2996">
        <f>IF(Arkusz1!$Q:$Q=Arkusz2!H$1,1,0)</f>
        <v>1</v>
      </c>
      <c r="I2996">
        <f>IF(Arkusz1!$Q:$Q=Arkusz2!I$1,1,0)</f>
        <v>0</v>
      </c>
      <c r="J2996">
        <f>IF(Arkusz1!$Q:$Q=Arkusz2!J$1,1,0)</f>
        <v>0</v>
      </c>
      <c r="K2996">
        <f>IF(Arkusz1!$M:$M=Arkusz2!K$1,1,0)</f>
        <v>1</v>
      </c>
      <c r="L2996">
        <f>IF(Arkusz1!$M:$M=Arkusz2!L$1,1,0)</f>
        <v>0</v>
      </c>
      <c r="M2996">
        <f>IF(Arkusz1!$P:$P="",0,1)</f>
        <v>1</v>
      </c>
      <c r="N2996">
        <f>IF(Arkusz1!$S:$S=Arkusz2!N$1,1,0)</f>
        <v>0</v>
      </c>
      <c r="O2996">
        <f>IF(Arkusz1!$T:$T=Arkusz2!O$1,1,0)</f>
        <v>0</v>
      </c>
      <c r="P2996">
        <f>IF(Arkusz1!$T:$T=Arkusz2!P$1,1,0)</f>
        <v>0</v>
      </c>
      <c r="Q2996">
        <f>IF(Arkusz1!$T:$T=Arkusz2!Q$1,1,0)</f>
        <v>0</v>
      </c>
      <c r="R2996">
        <f>IF(Arkusz1!$O:$O=Arkusz2!R$1,1,0)</f>
        <v>0</v>
      </c>
      <c r="S2996" s="17">
        <f t="shared" si="70"/>
        <v>0.10163322948359395</v>
      </c>
    </row>
    <row r="2997" spans="1:19">
      <c r="A2997">
        <f>Arkusz1!B2997</f>
        <v>2996</v>
      </c>
      <c r="B2997">
        <f>IF(Arkusz1!R:R=Arkusz2!B$1,1,0)</f>
        <v>0</v>
      </c>
      <c r="C2997">
        <f>IF(Arkusz1!$Q:$Q=Arkusz2!C$1,1,0)</f>
        <v>0</v>
      </c>
      <c r="D2997">
        <f>IF(Arkusz1!$Q:$Q=Arkusz2!D$1,1,0)</f>
        <v>0</v>
      </c>
      <c r="E2997">
        <f>IF(Arkusz1!$Q:$Q=Arkusz2!E$1,1,0)</f>
        <v>0</v>
      </c>
      <c r="F2997">
        <f>IF(Arkusz1!$Q:$Q=Arkusz2!F$1,1,0)</f>
        <v>0</v>
      </c>
      <c r="G2997">
        <f>IF(Arkusz1!$Q:$Q=Arkusz2!G$1,1,0)</f>
        <v>1</v>
      </c>
      <c r="H2997">
        <f>IF(Arkusz1!$Q:$Q=Arkusz2!H$1,1,0)</f>
        <v>0</v>
      </c>
      <c r="I2997">
        <f>IF(Arkusz1!$Q:$Q=Arkusz2!I$1,1,0)</f>
        <v>0</v>
      </c>
      <c r="J2997">
        <f>IF(Arkusz1!$Q:$Q=Arkusz2!J$1,1,0)</f>
        <v>0</v>
      </c>
      <c r="K2997">
        <f>IF(Arkusz1!$M:$M=Arkusz2!K$1,1,0)</f>
        <v>0</v>
      </c>
      <c r="L2997">
        <f>IF(Arkusz1!$M:$M=Arkusz2!L$1,1,0)</f>
        <v>0</v>
      </c>
      <c r="M2997">
        <f>IF(Arkusz1!$P:$P="",0,1)</f>
        <v>1</v>
      </c>
      <c r="N2997">
        <f>IF(Arkusz1!$S:$S=Arkusz2!N$1,1,0)</f>
        <v>0</v>
      </c>
      <c r="O2997">
        <f>IF(Arkusz1!$T:$T=Arkusz2!O$1,1,0)</f>
        <v>0</v>
      </c>
      <c r="P2997">
        <f>IF(Arkusz1!$T:$T=Arkusz2!P$1,1,0)</f>
        <v>0</v>
      </c>
      <c r="Q2997">
        <f>IF(Arkusz1!$T:$T=Arkusz2!Q$1,1,0)</f>
        <v>0</v>
      </c>
      <c r="R2997">
        <f>IF(Arkusz1!$O:$O=Arkusz2!R$1,1,0)</f>
        <v>0</v>
      </c>
      <c r="S2997" s="17">
        <f t="shared" si="70"/>
        <v>5.7394673231095802E-2</v>
      </c>
    </row>
    <row r="2998" spans="1:19">
      <c r="A2998">
        <f>Arkusz1!B2998</f>
        <v>2997</v>
      </c>
      <c r="B2998">
        <f>IF(Arkusz1!R:R=Arkusz2!B$1,1,0)</f>
        <v>0</v>
      </c>
      <c r="C2998">
        <f>IF(Arkusz1!$Q:$Q=Arkusz2!C$1,1,0)</f>
        <v>0</v>
      </c>
      <c r="D2998">
        <f>IF(Arkusz1!$Q:$Q=Arkusz2!D$1,1,0)</f>
        <v>0</v>
      </c>
      <c r="E2998">
        <f>IF(Arkusz1!$Q:$Q=Arkusz2!E$1,1,0)</f>
        <v>0</v>
      </c>
      <c r="F2998">
        <f>IF(Arkusz1!$Q:$Q=Arkusz2!F$1,1,0)</f>
        <v>0</v>
      </c>
      <c r="G2998">
        <f>IF(Arkusz1!$Q:$Q=Arkusz2!G$1,1,0)</f>
        <v>0</v>
      </c>
      <c r="H2998">
        <f>IF(Arkusz1!$Q:$Q=Arkusz2!H$1,1,0)</f>
        <v>1</v>
      </c>
      <c r="I2998">
        <f>IF(Arkusz1!$Q:$Q=Arkusz2!I$1,1,0)</f>
        <v>0</v>
      </c>
      <c r="J2998">
        <f>IF(Arkusz1!$Q:$Q=Arkusz2!J$1,1,0)</f>
        <v>0</v>
      </c>
      <c r="K2998">
        <f>IF(Arkusz1!$M:$M=Arkusz2!K$1,1,0)</f>
        <v>1</v>
      </c>
      <c r="L2998">
        <f>IF(Arkusz1!$M:$M=Arkusz2!L$1,1,0)</f>
        <v>0</v>
      </c>
      <c r="M2998">
        <f>IF(Arkusz1!$P:$P="",0,1)</f>
        <v>1</v>
      </c>
      <c r="N2998">
        <f>IF(Arkusz1!$S:$S=Arkusz2!N$1,1,0)</f>
        <v>0</v>
      </c>
      <c r="O2998">
        <f>IF(Arkusz1!$T:$T=Arkusz2!O$1,1,0)</f>
        <v>0</v>
      </c>
      <c r="P2998">
        <f>IF(Arkusz1!$T:$T=Arkusz2!P$1,1,0)</f>
        <v>0</v>
      </c>
      <c r="Q2998">
        <f>IF(Arkusz1!$T:$T=Arkusz2!Q$1,1,0)</f>
        <v>0</v>
      </c>
      <c r="R2998">
        <f>IF(Arkusz1!$O:$O=Arkusz2!R$1,1,0)</f>
        <v>0</v>
      </c>
      <c r="S2998" s="17">
        <f t="shared" si="70"/>
        <v>0.10163322948359395</v>
      </c>
    </row>
    <row r="2999" spans="1:19">
      <c r="A2999">
        <f>Arkusz1!B2999</f>
        <v>2998</v>
      </c>
      <c r="B2999">
        <f>IF(Arkusz1!R:R=Arkusz2!B$1,1,0)</f>
        <v>0</v>
      </c>
      <c r="C2999">
        <f>IF(Arkusz1!$Q:$Q=Arkusz2!C$1,1,0)</f>
        <v>0</v>
      </c>
      <c r="D2999">
        <f>IF(Arkusz1!$Q:$Q=Arkusz2!D$1,1,0)</f>
        <v>0</v>
      </c>
      <c r="E2999">
        <f>IF(Arkusz1!$Q:$Q=Arkusz2!E$1,1,0)</f>
        <v>0</v>
      </c>
      <c r="F2999">
        <f>IF(Arkusz1!$Q:$Q=Arkusz2!F$1,1,0)</f>
        <v>0</v>
      </c>
      <c r="G2999">
        <f>IF(Arkusz1!$Q:$Q=Arkusz2!G$1,1,0)</f>
        <v>0</v>
      </c>
      <c r="H2999">
        <f>IF(Arkusz1!$Q:$Q=Arkusz2!H$1,1,0)</f>
        <v>0</v>
      </c>
      <c r="I2999">
        <f>IF(Arkusz1!$Q:$Q=Arkusz2!I$1,1,0)</f>
        <v>0</v>
      </c>
      <c r="J2999">
        <f>IF(Arkusz1!$Q:$Q=Arkusz2!J$1,1,0)</f>
        <v>1</v>
      </c>
      <c r="K2999">
        <f>IF(Arkusz1!$M:$M=Arkusz2!K$1,1,0)</f>
        <v>0</v>
      </c>
      <c r="L2999">
        <f>IF(Arkusz1!$M:$M=Arkusz2!L$1,1,0)</f>
        <v>0</v>
      </c>
      <c r="M2999">
        <f>IF(Arkusz1!$P:$P="",0,1)</f>
        <v>1</v>
      </c>
      <c r="N2999">
        <f>IF(Arkusz1!$S:$S=Arkusz2!N$1,1,0)</f>
        <v>0</v>
      </c>
      <c r="O2999">
        <f>IF(Arkusz1!$T:$T=Arkusz2!O$1,1,0)</f>
        <v>0</v>
      </c>
      <c r="P2999">
        <f>IF(Arkusz1!$T:$T=Arkusz2!P$1,1,0)</f>
        <v>0</v>
      </c>
      <c r="Q2999">
        <f>IF(Arkusz1!$T:$T=Arkusz2!Q$1,1,0)</f>
        <v>0</v>
      </c>
      <c r="R2999">
        <f>IF(Arkusz1!$O:$O=Arkusz2!R$1,1,0)</f>
        <v>0</v>
      </c>
      <c r="S2999" s="17">
        <f t="shared" si="70"/>
        <v>3.2071413573108588E-2</v>
      </c>
    </row>
    <row r="3000" spans="1:19">
      <c r="A3000">
        <f>Arkusz1!B3000</f>
        <v>2999</v>
      </c>
      <c r="B3000">
        <f>IF(Arkusz1!R:R=Arkusz2!B$1,1,0)</f>
        <v>0</v>
      </c>
      <c r="C3000">
        <f>IF(Arkusz1!$Q:$Q=Arkusz2!C$1,1,0)</f>
        <v>0</v>
      </c>
      <c r="D3000">
        <f>IF(Arkusz1!$Q:$Q=Arkusz2!D$1,1,0)</f>
        <v>0</v>
      </c>
      <c r="E3000">
        <f>IF(Arkusz1!$Q:$Q=Arkusz2!E$1,1,0)</f>
        <v>0</v>
      </c>
      <c r="F3000">
        <f>IF(Arkusz1!$Q:$Q=Arkusz2!F$1,1,0)</f>
        <v>0</v>
      </c>
      <c r="G3000">
        <f>IF(Arkusz1!$Q:$Q=Arkusz2!G$1,1,0)</f>
        <v>0</v>
      </c>
      <c r="H3000">
        <f>IF(Arkusz1!$Q:$Q=Arkusz2!H$1,1,0)</f>
        <v>0</v>
      </c>
      <c r="I3000">
        <f>IF(Arkusz1!$Q:$Q=Arkusz2!I$1,1,0)</f>
        <v>0</v>
      </c>
      <c r="J3000">
        <f>IF(Arkusz1!$Q:$Q=Arkusz2!J$1,1,0)</f>
        <v>1</v>
      </c>
      <c r="K3000">
        <f>IF(Arkusz1!$M:$M=Arkusz2!K$1,1,0)</f>
        <v>0</v>
      </c>
      <c r="L3000">
        <f>IF(Arkusz1!$M:$M=Arkusz2!L$1,1,0)</f>
        <v>0</v>
      </c>
      <c r="M3000">
        <f>IF(Arkusz1!$P:$P="",0,1)</f>
        <v>0</v>
      </c>
      <c r="N3000">
        <f>IF(Arkusz1!$S:$S=Arkusz2!N$1,1,0)</f>
        <v>0</v>
      </c>
      <c r="O3000">
        <f>IF(Arkusz1!$T:$T=Arkusz2!O$1,1,0)</f>
        <v>0</v>
      </c>
      <c r="P3000">
        <f>IF(Arkusz1!$T:$T=Arkusz2!P$1,1,0)</f>
        <v>0</v>
      </c>
      <c r="Q3000">
        <f>IF(Arkusz1!$T:$T=Arkusz2!Q$1,1,0)</f>
        <v>0</v>
      </c>
      <c r="R3000">
        <f>IF(Arkusz1!$O:$O=Arkusz2!R$1,1,0)</f>
        <v>0</v>
      </c>
      <c r="S3000" s="17">
        <f t="shared" si="70"/>
        <v>3.4502880732867523E-2</v>
      </c>
    </row>
    <row r="3001" spans="1:19">
      <c r="A3001">
        <f>Arkusz1!B3001</f>
        <v>3000</v>
      </c>
      <c r="B3001">
        <f>IF(Arkusz1!R:R=Arkusz2!B$1,1,0)</f>
        <v>0</v>
      </c>
      <c r="C3001">
        <f>IF(Arkusz1!$Q:$Q=Arkusz2!C$1,1,0)</f>
        <v>0</v>
      </c>
      <c r="D3001">
        <f>IF(Arkusz1!$Q:$Q=Arkusz2!D$1,1,0)</f>
        <v>0</v>
      </c>
      <c r="E3001">
        <f>IF(Arkusz1!$Q:$Q=Arkusz2!E$1,1,0)</f>
        <v>0</v>
      </c>
      <c r="F3001">
        <f>IF(Arkusz1!$Q:$Q=Arkusz2!F$1,1,0)</f>
        <v>0</v>
      </c>
      <c r="G3001">
        <f>IF(Arkusz1!$Q:$Q=Arkusz2!G$1,1,0)</f>
        <v>1</v>
      </c>
      <c r="H3001">
        <f>IF(Arkusz1!$Q:$Q=Arkusz2!H$1,1,0)</f>
        <v>0</v>
      </c>
      <c r="I3001">
        <f>IF(Arkusz1!$Q:$Q=Arkusz2!I$1,1,0)</f>
        <v>0</v>
      </c>
      <c r="J3001">
        <f>IF(Arkusz1!$Q:$Q=Arkusz2!J$1,1,0)</f>
        <v>0</v>
      </c>
      <c r="K3001">
        <f>IF(Arkusz1!$M:$M=Arkusz2!K$1,1,0)</f>
        <v>0</v>
      </c>
      <c r="L3001">
        <f>IF(Arkusz1!$M:$M=Arkusz2!L$1,1,0)</f>
        <v>0</v>
      </c>
      <c r="M3001">
        <f>IF(Arkusz1!$P:$P="",0,1)</f>
        <v>1</v>
      </c>
      <c r="N3001">
        <f>IF(Arkusz1!$S:$S=Arkusz2!N$1,1,0)</f>
        <v>0</v>
      </c>
      <c r="O3001">
        <f>IF(Arkusz1!$T:$T=Arkusz2!O$1,1,0)</f>
        <v>0</v>
      </c>
      <c r="P3001">
        <f>IF(Arkusz1!$T:$T=Arkusz2!P$1,1,0)</f>
        <v>0</v>
      </c>
      <c r="Q3001">
        <f>IF(Arkusz1!$T:$T=Arkusz2!Q$1,1,0)</f>
        <v>0</v>
      </c>
      <c r="R3001">
        <f>IF(Arkusz1!$O:$O=Arkusz2!R$1,1,0)</f>
        <v>0</v>
      </c>
      <c r="S3001" s="17">
        <f t="shared" si="70"/>
        <v>5.7394673231095802E-2</v>
      </c>
    </row>
    <row r="3002" spans="1:19">
      <c r="A3002">
        <f>Arkusz1!B3002</f>
        <v>3001</v>
      </c>
      <c r="B3002">
        <f>IF(Arkusz1!R:R=Arkusz2!B$1,1,0)</f>
        <v>0</v>
      </c>
      <c r="C3002">
        <f>IF(Arkusz1!$Q:$Q=Arkusz2!C$1,1,0)</f>
        <v>0</v>
      </c>
      <c r="D3002">
        <f>IF(Arkusz1!$Q:$Q=Arkusz2!D$1,1,0)</f>
        <v>0</v>
      </c>
      <c r="E3002">
        <f>IF(Arkusz1!$Q:$Q=Arkusz2!E$1,1,0)</f>
        <v>0</v>
      </c>
      <c r="F3002">
        <f>IF(Arkusz1!$Q:$Q=Arkusz2!F$1,1,0)</f>
        <v>0</v>
      </c>
      <c r="G3002">
        <f>IF(Arkusz1!$Q:$Q=Arkusz2!G$1,1,0)</f>
        <v>0</v>
      </c>
      <c r="H3002">
        <f>IF(Arkusz1!$Q:$Q=Arkusz2!H$1,1,0)</f>
        <v>1</v>
      </c>
      <c r="I3002">
        <f>IF(Arkusz1!$Q:$Q=Arkusz2!I$1,1,0)</f>
        <v>0</v>
      </c>
      <c r="J3002">
        <f>IF(Arkusz1!$Q:$Q=Arkusz2!J$1,1,0)</f>
        <v>0</v>
      </c>
      <c r="K3002">
        <f>IF(Arkusz1!$M:$M=Arkusz2!K$1,1,0)</f>
        <v>0</v>
      </c>
      <c r="L3002">
        <f>IF(Arkusz1!$M:$M=Arkusz2!L$1,1,0)</f>
        <v>0</v>
      </c>
      <c r="M3002">
        <f>IF(Arkusz1!$P:$P="",0,1)</f>
        <v>0</v>
      </c>
      <c r="N3002">
        <f>IF(Arkusz1!$S:$S=Arkusz2!N$1,1,0)</f>
        <v>0</v>
      </c>
      <c r="O3002">
        <f>IF(Arkusz1!$T:$T=Arkusz2!O$1,1,0)</f>
        <v>0</v>
      </c>
      <c r="P3002">
        <f>IF(Arkusz1!$T:$T=Arkusz2!P$1,1,0)</f>
        <v>0</v>
      </c>
      <c r="Q3002">
        <f>IF(Arkusz1!$T:$T=Arkusz2!Q$1,1,0)</f>
        <v>0</v>
      </c>
      <c r="R3002">
        <f>IF(Arkusz1!$O:$O=Arkusz2!R$1,1,0)</f>
        <v>0</v>
      </c>
      <c r="S3002" s="17">
        <f t="shared" si="70"/>
        <v>0.18406554276601864</v>
      </c>
    </row>
    <row r="3003" spans="1:19">
      <c r="A3003">
        <f>Arkusz1!B3003</f>
        <v>3002</v>
      </c>
      <c r="B3003">
        <f>IF(Arkusz1!R:R=Arkusz2!B$1,1,0)</f>
        <v>1</v>
      </c>
      <c r="C3003">
        <f>IF(Arkusz1!$Q:$Q=Arkusz2!C$1,1,0)</f>
        <v>0</v>
      </c>
      <c r="D3003">
        <f>IF(Arkusz1!$Q:$Q=Arkusz2!D$1,1,0)</f>
        <v>0</v>
      </c>
      <c r="E3003">
        <f>IF(Arkusz1!$Q:$Q=Arkusz2!E$1,1,0)</f>
        <v>0</v>
      </c>
      <c r="F3003">
        <f>IF(Arkusz1!$Q:$Q=Arkusz2!F$1,1,0)</f>
        <v>0</v>
      </c>
      <c r="G3003">
        <f>IF(Arkusz1!$Q:$Q=Arkusz2!G$1,1,0)</f>
        <v>0</v>
      </c>
      <c r="H3003">
        <f>IF(Arkusz1!$Q:$Q=Arkusz2!H$1,1,0)</f>
        <v>0</v>
      </c>
      <c r="I3003">
        <f>IF(Arkusz1!$Q:$Q=Arkusz2!I$1,1,0)</f>
        <v>0</v>
      </c>
      <c r="J3003">
        <f>IF(Arkusz1!$Q:$Q=Arkusz2!J$1,1,0)</f>
        <v>0</v>
      </c>
      <c r="K3003">
        <f>IF(Arkusz1!$M:$M=Arkusz2!K$1,1,0)</f>
        <v>0</v>
      </c>
      <c r="L3003">
        <f>IF(Arkusz1!$M:$M=Arkusz2!L$1,1,0)</f>
        <v>0</v>
      </c>
      <c r="M3003">
        <f>IF(Arkusz1!$P:$P="",0,1)</f>
        <v>0</v>
      </c>
      <c r="N3003">
        <f>IF(Arkusz1!$S:$S=Arkusz2!N$1,1,0)</f>
        <v>0</v>
      </c>
      <c r="O3003">
        <f>IF(Arkusz1!$T:$T=Arkusz2!O$1,1,0)</f>
        <v>0</v>
      </c>
      <c r="P3003">
        <f>IF(Arkusz1!$T:$T=Arkusz2!P$1,1,0)</f>
        <v>0</v>
      </c>
      <c r="Q3003">
        <f>IF(Arkusz1!$T:$T=Arkusz2!Q$1,1,0)</f>
        <v>0</v>
      </c>
      <c r="R3003">
        <f>IF(Arkusz1!$O:$O=Arkusz2!R$1,1,0)</f>
        <v>1</v>
      </c>
      <c r="S3003" s="17">
        <f t="shared" si="70"/>
        <v>0.78571300199005822</v>
      </c>
    </row>
    <row r="3004" spans="1:19">
      <c r="A3004">
        <f>Arkusz1!B3004</f>
        <v>3003</v>
      </c>
      <c r="B3004">
        <f>IF(Arkusz1!R:R=Arkusz2!B$1,1,0)</f>
        <v>0</v>
      </c>
      <c r="C3004">
        <f>IF(Arkusz1!$Q:$Q=Arkusz2!C$1,1,0)</f>
        <v>0</v>
      </c>
      <c r="D3004">
        <f>IF(Arkusz1!$Q:$Q=Arkusz2!D$1,1,0)</f>
        <v>0</v>
      </c>
      <c r="E3004">
        <f>IF(Arkusz1!$Q:$Q=Arkusz2!E$1,1,0)</f>
        <v>0</v>
      </c>
      <c r="F3004">
        <f>IF(Arkusz1!$Q:$Q=Arkusz2!F$1,1,0)</f>
        <v>0</v>
      </c>
      <c r="G3004">
        <f>IF(Arkusz1!$Q:$Q=Arkusz2!G$1,1,0)</f>
        <v>0</v>
      </c>
      <c r="H3004">
        <f>IF(Arkusz1!$Q:$Q=Arkusz2!H$1,1,0)</f>
        <v>1</v>
      </c>
      <c r="I3004">
        <f>IF(Arkusz1!$Q:$Q=Arkusz2!I$1,1,0)</f>
        <v>0</v>
      </c>
      <c r="J3004">
        <f>IF(Arkusz1!$Q:$Q=Arkusz2!J$1,1,0)</f>
        <v>0</v>
      </c>
      <c r="K3004">
        <f>IF(Arkusz1!$M:$M=Arkusz2!K$1,1,0)</f>
        <v>0</v>
      </c>
      <c r="L3004">
        <f>IF(Arkusz1!$M:$M=Arkusz2!L$1,1,0)</f>
        <v>0</v>
      </c>
      <c r="M3004">
        <f>IF(Arkusz1!$P:$P="",0,1)</f>
        <v>1</v>
      </c>
      <c r="N3004">
        <f>IF(Arkusz1!$S:$S=Arkusz2!N$1,1,0)</f>
        <v>0</v>
      </c>
      <c r="O3004">
        <f>IF(Arkusz1!$T:$T=Arkusz2!O$1,1,0)</f>
        <v>0</v>
      </c>
      <c r="P3004">
        <f>IF(Arkusz1!$T:$T=Arkusz2!P$1,1,0)</f>
        <v>0</v>
      </c>
      <c r="Q3004">
        <f>IF(Arkusz1!$T:$T=Arkusz2!Q$1,1,0)</f>
        <v>0</v>
      </c>
      <c r="R3004">
        <f>IF(Arkusz1!$O:$O=Arkusz2!R$1,1,0)</f>
        <v>0</v>
      </c>
      <c r="S3004" s="17">
        <f t="shared" si="70"/>
        <v>0.17298255377116797</v>
      </c>
    </row>
    <row r="3005" spans="1:19">
      <c r="A3005">
        <f>Arkusz1!B3005</f>
        <v>3004</v>
      </c>
      <c r="B3005">
        <f>IF(Arkusz1!R:R=Arkusz2!B$1,1,0)</f>
        <v>0</v>
      </c>
      <c r="C3005">
        <f>IF(Arkusz1!$Q:$Q=Arkusz2!C$1,1,0)</f>
        <v>0</v>
      </c>
      <c r="D3005">
        <f>IF(Arkusz1!$Q:$Q=Arkusz2!D$1,1,0)</f>
        <v>0</v>
      </c>
      <c r="E3005">
        <f>IF(Arkusz1!$Q:$Q=Arkusz2!E$1,1,0)</f>
        <v>0</v>
      </c>
      <c r="F3005">
        <f>IF(Arkusz1!$Q:$Q=Arkusz2!F$1,1,0)</f>
        <v>0</v>
      </c>
      <c r="G3005">
        <f>IF(Arkusz1!$Q:$Q=Arkusz2!G$1,1,0)</f>
        <v>1</v>
      </c>
      <c r="H3005">
        <f>IF(Arkusz1!$Q:$Q=Arkusz2!H$1,1,0)</f>
        <v>0</v>
      </c>
      <c r="I3005">
        <f>IF(Arkusz1!$Q:$Q=Arkusz2!I$1,1,0)</f>
        <v>0</v>
      </c>
      <c r="J3005">
        <f>IF(Arkusz1!$Q:$Q=Arkusz2!J$1,1,0)</f>
        <v>0</v>
      </c>
      <c r="K3005">
        <f>IF(Arkusz1!$M:$M=Arkusz2!K$1,1,0)</f>
        <v>0</v>
      </c>
      <c r="L3005">
        <f>IF(Arkusz1!$M:$M=Arkusz2!L$1,1,0)</f>
        <v>0</v>
      </c>
      <c r="M3005">
        <f>IF(Arkusz1!$P:$P="",0,1)</f>
        <v>1</v>
      </c>
      <c r="N3005">
        <f>IF(Arkusz1!$S:$S=Arkusz2!N$1,1,0)</f>
        <v>0</v>
      </c>
      <c r="O3005">
        <f>IF(Arkusz1!$T:$T=Arkusz2!O$1,1,0)</f>
        <v>0</v>
      </c>
      <c r="P3005">
        <f>IF(Arkusz1!$T:$T=Arkusz2!P$1,1,0)</f>
        <v>0</v>
      </c>
      <c r="Q3005">
        <f>IF(Arkusz1!$T:$T=Arkusz2!Q$1,1,0)</f>
        <v>0</v>
      </c>
      <c r="R3005">
        <f>IF(Arkusz1!$O:$O=Arkusz2!R$1,1,0)</f>
        <v>0</v>
      </c>
      <c r="S3005" s="17">
        <f t="shared" si="70"/>
        <v>5.7394673231095802E-2</v>
      </c>
    </row>
    <row r="3006" spans="1:19">
      <c r="A3006">
        <f>Arkusz1!B3006</f>
        <v>3005</v>
      </c>
      <c r="B3006">
        <f>IF(Arkusz1!R:R=Arkusz2!B$1,1,0)</f>
        <v>1</v>
      </c>
      <c r="C3006">
        <f>IF(Arkusz1!$Q:$Q=Arkusz2!C$1,1,0)</f>
        <v>0</v>
      </c>
      <c r="D3006">
        <f>IF(Arkusz1!$Q:$Q=Arkusz2!D$1,1,0)</f>
        <v>0</v>
      </c>
      <c r="E3006">
        <f>IF(Arkusz1!$Q:$Q=Arkusz2!E$1,1,0)</f>
        <v>0</v>
      </c>
      <c r="F3006">
        <f>IF(Arkusz1!$Q:$Q=Arkusz2!F$1,1,0)</f>
        <v>0</v>
      </c>
      <c r="G3006">
        <f>IF(Arkusz1!$Q:$Q=Arkusz2!G$1,1,0)</f>
        <v>0</v>
      </c>
      <c r="H3006">
        <f>IF(Arkusz1!$Q:$Q=Arkusz2!H$1,1,0)</f>
        <v>0</v>
      </c>
      <c r="I3006">
        <f>IF(Arkusz1!$Q:$Q=Arkusz2!I$1,1,0)</f>
        <v>0</v>
      </c>
      <c r="J3006">
        <f>IF(Arkusz1!$Q:$Q=Arkusz2!J$1,1,0)</f>
        <v>0</v>
      </c>
      <c r="K3006">
        <f>IF(Arkusz1!$M:$M=Arkusz2!K$1,1,0)</f>
        <v>0</v>
      </c>
      <c r="L3006">
        <f>IF(Arkusz1!$M:$M=Arkusz2!L$1,1,0)</f>
        <v>0</v>
      </c>
      <c r="M3006">
        <f>IF(Arkusz1!$P:$P="",0,1)</f>
        <v>0</v>
      </c>
      <c r="N3006">
        <f>IF(Arkusz1!$S:$S=Arkusz2!N$1,1,0)</f>
        <v>0</v>
      </c>
      <c r="O3006">
        <f>IF(Arkusz1!$T:$T=Arkusz2!O$1,1,0)</f>
        <v>0</v>
      </c>
      <c r="P3006">
        <f>IF(Arkusz1!$T:$T=Arkusz2!P$1,1,0)</f>
        <v>0</v>
      </c>
      <c r="Q3006">
        <f>IF(Arkusz1!$T:$T=Arkusz2!Q$1,1,0)</f>
        <v>0</v>
      </c>
      <c r="R3006">
        <f>IF(Arkusz1!$O:$O=Arkusz2!R$1,1,0)</f>
        <v>1</v>
      </c>
      <c r="S3006" s="17">
        <f t="shared" si="70"/>
        <v>0.78571300199005822</v>
      </c>
    </row>
    <row r="3007" spans="1:19">
      <c r="A3007">
        <f>Arkusz1!B3007</f>
        <v>3006</v>
      </c>
      <c r="B3007">
        <f>IF(Arkusz1!R:R=Arkusz2!B$1,1,0)</f>
        <v>0</v>
      </c>
      <c r="C3007">
        <f>IF(Arkusz1!$Q:$Q=Arkusz2!C$1,1,0)</f>
        <v>0</v>
      </c>
      <c r="D3007">
        <f>IF(Arkusz1!$Q:$Q=Arkusz2!D$1,1,0)</f>
        <v>0</v>
      </c>
      <c r="E3007">
        <f>IF(Arkusz1!$Q:$Q=Arkusz2!E$1,1,0)</f>
        <v>0</v>
      </c>
      <c r="F3007">
        <f>IF(Arkusz1!$Q:$Q=Arkusz2!F$1,1,0)</f>
        <v>0</v>
      </c>
      <c r="G3007">
        <f>IF(Arkusz1!$Q:$Q=Arkusz2!G$1,1,0)</f>
        <v>1</v>
      </c>
      <c r="H3007">
        <f>IF(Arkusz1!$Q:$Q=Arkusz2!H$1,1,0)</f>
        <v>0</v>
      </c>
      <c r="I3007">
        <f>IF(Arkusz1!$Q:$Q=Arkusz2!I$1,1,0)</f>
        <v>0</v>
      </c>
      <c r="J3007">
        <f>IF(Arkusz1!$Q:$Q=Arkusz2!J$1,1,0)</f>
        <v>0</v>
      </c>
      <c r="K3007">
        <f>IF(Arkusz1!$M:$M=Arkusz2!K$1,1,0)</f>
        <v>0</v>
      </c>
      <c r="L3007">
        <f>IF(Arkusz1!$M:$M=Arkusz2!L$1,1,0)</f>
        <v>0</v>
      </c>
      <c r="M3007">
        <f>IF(Arkusz1!$P:$P="",0,1)</f>
        <v>1</v>
      </c>
      <c r="N3007">
        <f>IF(Arkusz1!$S:$S=Arkusz2!N$1,1,0)</f>
        <v>0</v>
      </c>
      <c r="O3007">
        <f>IF(Arkusz1!$T:$T=Arkusz2!O$1,1,0)</f>
        <v>0</v>
      </c>
      <c r="P3007">
        <f>IF(Arkusz1!$T:$T=Arkusz2!P$1,1,0)</f>
        <v>0</v>
      </c>
      <c r="Q3007">
        <f>IF(Arkusz1!$T:$T=Arkusz2!Q$1,1,0)</f>
        <v>0</v>
      </c>
      <c r="R3007">
        <f>IF(Arkusz1!$O:$O=Arkusz2!R$1,1,0)</f>
        <v>0</v>
      </c>
      <c r="S3007" s="17">
        <f t="shared" si="70"/>
        <v>5.7394673231095802E-2</v>
      </c>
    </row>
    <row r="3008" spans="1:19">
      <c r="A3008">
        <f>Arkusz1!B3008</f>
        <v>3007</v>
      </c>
      <c r="B3008">
        <f>IF(Arkusz1!R:R=Arkusz2!B$1,1,0)</f>
        <v>0</v>
      </c>
      <c r="C3008">
        <f>IF(Arkusz1!$Q:$Q=Arkusz2!C$1,1,0)</f>
        <v>0</v>
      </c>
      <c r="D3008">
        <f>IF(Arkusz1!$Q:$Q=Arkusz2!D$1,1,0)</f>
        <v>0</v>
      </c>
      <c r="E3008">
        <f>IF(Arkusz1!$Q:$Q=Arkusz2!E$1,1,0)</f>
        <v>0</v>
      </c>
      <c r="F3008">
        <f>IF(Arkusz1!$Q:$Q=Arkusz2!F$1,1,0)</f>
        <v>0</v>
      </c>
      <c r="G3008">
        <f>IF(Arkusz1!$Q:$Q=Arkusz2!G$1,1,0)</f>
        <v>0</v>
      </c>
      <c r="H3008">
        <f>IF(Arkusz1!$Q:$Q=Arkusz2!H$1,1,0)</f>
        <v>1</v>
      </c>
      <c r="I3008">
        <f>IF(Arkusz1!$Q:$Q=Arkusz2!I$1,1,0)</f>
        <v>0</v>
      </c>
      <c r="J3008">
        <f>IF(Arkusz1!$Q:$Q=Arkusz2!J$1,1,0)</f>
        <v>0</v>
      </c>
      <c r="K3008">
        <f>IF(Arkusz1!$M:$M=Arkusz2!K$1,1,0)</f>
        <v>1</v>
      </c>
      <c r="L3008">
        <f>IF(Arkusz1!$M:$M=Arkusz2!L$1,1,0)</f>
        <v>0</v>
      </c>
      <c r="M3008">
        <f>IF(Arkusz1!$P:$P="",0,1)</f>
        <v>1</v>
      </c>
      <c r="N3008">
        <f>IF(Arkusz1!$S:$S=Arkusz2!N$1,1,0)</f>
        <v>0</v>
      </c>
      <c r="O3008">
        <f>IF(Arkusz1!$T:$T=Arkusz2!O$1,1,0)</f>
        <v>0</v>
      </c>
      <c r="P3008">
        <f>IF(Arkusz1!$T:$T=Arkusz2!P$1,1,0)</f>
        <v>1</v>
      </c>
      <c r="Q3008">
        <f>IF(Arkusz1!$T:$T=Arkusz2!Q$1,1,0)</f>
        <v>0</v>
      </c>
      <c r="R3008">
        <f>IF(Arkusz1!$O:$O=Arkusz2!R$1,1,0)</f>
        <v>0</v>
      </c>
      <c r="S3008" s="17">
        <f t="shared" si="70"/>
        <v>7.6926995697442255E-2</v>
      </c>
    </row>
    <row r="3009" spans="1:19">
      <c r="A3009">
        <f>Arkusz1!B3009</f>
        <v>3008</v>
      </c>
      <c r="B3009">
        <f>IF(Arkusz1!R:R=Arkusz2!B$1,1,0)</f>
        <v>0</v>
      </c>
      <c r="C3009">
        <f>IF(Arkusz1!$Q:$Q=Arkusz2!C$1,1,0)</f>
        <v>1</v>
      </c>
      <c r="D3009">
        <f>IF(Arkusz1!$Q:$Q=Arkusz2!D$1,1,0)</f>
        <v>0</v>
      </c>
      <c r="E3009">
        <f>IF(Arkusz1!$Q:$Q=Arkusz2!E$1,1,0)</f>
        <v>0</v>
      </c>
      <c r="F3009">
        <f>IF(Arkusz1!$Q:$Q=Arkusz2!F$1,1,0)</f>
        <v>0</v>
      </c>
      <c r="G3009">
        <f>IF(Arkusz1!$Q:$Q=Arkusz2!G$1,1,0)</f>
        <v>0</v>
      </c>
      <c r="H3009">
        <f>IF(Arkusz1!$Q:$Q=Arkusz2!H$1,1,0)</f>
        <v>0</v>
      </c>
      <c r="I3009">
        <f>IF(Arkusz1!$Q:$Q=Arkusz2!I$1,1,0)</f>
        <v>0</v>
      </c>
      <c r="J3009">
        <f>IF(Arkusz1!$Q:$Q=Arkusz2!J$1,1,0)</f>
        <v>0</v>
      </c>
      <c r="K3009">
        <f>IF(Arkusz1!$M:$M=Arkusz2!K$1,1,0)</f>
        <v>0</v>
      </c>
      <c r="L3009">
        <f>IF(Arkusz1!$M:$M=Arkusz2!L$1,1,0)</f>
        <v>0</v>
      </c>
      <c r="M3009">
        <f>IF(Arkusz1!$P:$P="",0,1)</f>
        <v>1</v>
      </c>
      <c r="N3009">
        <f>IF(Arkusz1!$S:$S=Arkusz2!N$1,1,0)</f>
        <v>0</v>
      </c>
      <c r="O3009">
        <f>IF(Arkusz1!$T:$T=Arkusz2!O$1,1,0)</f>
        <v>0</v>
      </c>
      <c r="P3009">
        <f>IF(Arkusz1!$T:$T=Arkusz2!P$1,1,0)</f>
        <v>0</v>
      </c>
      <c r="Q3009">
        <f>IF(Arkusz1!$T:$T=Arkusz2!Q$1,1,0)</f>
        <v>0</v>
      </c>
      <c r="R3009">
        <f>IF(Arkusz1!$O:$O=Arkusz2!R$1,1,0)</f>
        <v>0</v>
      </c>
      <c r="S3009" s="17">
        <f t="shared" si="70"/>
        <v>0.54692167493771915</v>
      </c>
    </row>
    <row r="3010" spans="1:19">
      <c r="A3010">
        <f>Arkusz1!B3010</f>
        <v>3009</v>
      </c>
      <c r="B3010">
        <f>IF(Arkusz1!R:R=Arkusz2!B$1,1,0)</f>
        <v>0</v>
      </c>
      <c r="C3010">
        <f>IF(Arkusz1!$Q:$Q=Arkusz2!C$1,1,0)</f>
        <v>0</v>
      </c>
      <c r="D3010">
        <f>IF(Arkusz1!$Q:$Q=Arkusz2!D$1,1,0)</f>
        <v>0</v>
      </c>
      <c r="E3010">
        <f>IF(Arkusz1!$Q:$Q=Arkusz2!E$1,1,0)</f>
        <v>0</v>
      </c>
      <c r="F3010">
        <f>IF(Arkusz1!$Q:$Q=Arkusz2!F$1,1,0)</f>
        <v>0</v>
      </c>
      <c r="G3010">
        <f>IF(Arkusz1!$Q:$Q=Arkusz2!G$1,1,0)</f>
        <v>0</v>
      </c>
      <c r="H3010">
        <f>IF(Arkusz1!$Q:$Q=Arkusz2!H$1,1,0)</f>
        <v>0</v>
      </c>
      <c r="I3010">
        <f>IF(Arkusz1!$Q:$Q=Arkusz2!I$1,1,0)</f>
        <v>0</v>
      </c>
      <c r="J3010">
        <f>IF(Arkusz1!$Q:$Q=Arkusz2!J$1,1,0)</f>
        <v>1</v>
      </c>
      <c r="K3010">
        <f>IF(Arkusz1!$M:$M=Arkusz2!K$1,1,0)</f>
        <v>0</v>
      </c>
      <c r="L3010">
        <f>IF(Arkusz1!$M:$M=Arkusz2!L$1,1,0)</f>
        <v>0</v>
      </c>
      <c r="M3010">
        <f>IF(Arkusz1!$P:$P="",0,1)</f>
        <v>1</v>
      </c>
      <c r="N3010">
        <f>IF(Arkusz1!$S:$S=Arkusz2!N$1,1,0)</f>
        <v>0</v>
      </c>
      <c r="O3010">
        <f>IF(Arkusz1!$T:$T=Arkusz2!O$1,1,0)</f>
        <v>0</v>
      </c>
      <c r="P3010">
        <f>IF(Arkusz1!$T:$T=Arkusz2!P$1,1,0)</f>
        <v>0</v>
      </c>
      <c r="Q3010">
        <f>IF(Arkusz1!$T:$T=Arkusz2!Q$1,1,0)</f>
        <v>0</v>
      </c>
      <c r="R3010">
        <f>IF(Arkusz1!$O:$O=Arkusz2!R$1,1,0)</f>
        <v>0</v>
      </c>
      <c r="S3010" s="17">
        <f t="shared" si="70"/>
        <v>3.2071413573108588E-2</v>
      </c>
    </row>
    <row r="3011" spans="1:19">
      <c r="A3011">
        <f>Arkusz1!B3011</f>
        <v>3010</v>
      </c>
      <c r="B3011">
        <f>IF(Arkusz1!R:R=Arkusz2!B$1,1,0)</f>
        <v>0</v>
      </c>
      <c r="C3011">
        <f>IF(Arkusz1!$Q:$Q=Arkusz2!C$1,1,0)</f>
        <v>0</v>
      </c>
      <c r="D3011">
        <f>IF(Arkusz1!$Q:$Q=Arkusz2!D$1,1,0)</f>
        <v>0</v>
      </c>
      <c r="E3011">
        <f>IF(Arkusz1!$Q:$Q=Arkusz2!E$1,1,0)</f>
        <v>0</v>
      </c>
      <c r="F3011">
        <f>IF(Arkusz1!$Q:$Q=Arkusz2!F$1,1,0)</f>
        <v>0</v>
      </c>
      <c r="G3011">
        <f>IF(Arkusz1!$Q:$Q=Arkusz2!G$1,1,0)</f>
        <v>0</v>
      </c>
      <c r="H3011">
        <f>IF(Arkusz1!$Q:$Q=Arkusz2!H$1,1,0)</f>
        <v>0</v>
      </c>
      <c r="I3011">
        <f>IF(Arkusz1!$Q:$Q=Arkusz2!I$1,1,0)</f>
        <v>1</v>
      </c>
      <c r="J3011">
        <f>IF(Arkusz1!$Q:$Q=Arkusz2!J$1,1,0)</f>
        <v>0</v>
      </c>
      <c r="K3011">
        <f>IF(Arkusz1!$M:$M=Arkusz2!K$1,1,0)</f>
        <v>0</v>
      </c>
      <c r="L3011">
        <f>IF(Arkusz1!$M:$M=Arkusz2!L$1,1,0)</f>
        <v>0</v>
      </c>
      <c r="M3011">
        <f>IF(Arkusz1!$P:$P="",0,1)</f>
        <v>1</v>
      </c>
      <c r="N3011">
        <f>IF(Arkusz1!$S:$S=Arkusz2!N$1,1,0)</f>
        <v>0</v>
      </c>
      <c r="O3011">
        <f>IF(Arkusz1!$T:$T=Arkusz2!O$1,1,0)</f>
        <v>0</v>
      </c>
      <c r="P3011">
        <f>IF(Arkusz1!$T:$T=Arkusz2!P$1,1,0)</f>
        <v>0</v>
      </c>
      <c r="Q3011">
        <f>IF(Arkusz1!$T:$T=Arkusz2!Q$1,1,0)</f>
        <v>0</v>
      </c>
      <c r="R3011">
        <f>IF(Arkusz1!$O:$O=Arkusz2!R$1,1,0)</f>
        <v>0</v>
      </c>
      <c r="S3011" s="17">
        <f t="shared" ref="S3011:S3074" si="71">1/(1+EXP(-$AV$5-MMULT(B3011:Q3011,$AV$6:$AV$21)))</f>
        <v>1.1407995836332216E-2</v>
      </c>
    </row>
    <row r="3012" spans="1:19">
      <c r="A3012">
        <f>Arkusz1!B3012</f>
        <v>3011</v>
      </c>
      <c r="B3012">
        <f>IF(Arkusz1!R:R=Arkusz2!B$1,1,0)</f>
        <v>0</v>
      </c>
      <c r="C3012">
        <f>IF(Arkusz1!$Q:$Q=Arkusz2!C$1,1,0)</f>
        <v>0</v>
      </c>
      <c r="D3012">
        <f>IF(Arkusz1!$Q:$Q=Arkusz2!D$1,1,0)</f>
        <v>0</v>
      </c>
      <c r="E3012">
        <f>IF(Arkusz1!$Q:$Q=Arkusz2!E$1,1,0)</f>
        <v>0</v>
      </c>
      <c r="F3012">
        <f>IF(Arkusz1!$Q:$Q=Arkusz2!F$1,1,0)</f>
        <v>0</v>
      </c>
      <c r="G3012">
        <f>IF(Arkusz1!$Q:$Q=Arkusz2!G$1,1,0)</f>
        <v>1</v>
      </c>
      <c r="H3012">
        <f>IF(Arkusz1!$Q:$Q=Arkusz2!H$1,1,0)</f>
        <v>0</v>
      </c>
      <c r="I3012">
        <f>IF(Arkusz1!$Q:$Q=Arkusz2!I$1,1,0)</f>
        <v>0</v>
      </c>
      <c r="J3012">
        <f>IF(Arkusz1!$Q:$Q=Arkusz2!J$1,1,0)</f>
        <v>0</v>
      </c>
      <c r="K3012">
        <f>IF(Arkusz1!$M:$M=Arkusz2!K$1,1,0)</f>
        <v>0</v>
      </c>
      <c r="L3012">
        <f>IF(Arkusz1!$M:$M=Arkusz2!L$1,1,0)</f>
        <v>0</v>
      </c>
      <c r="M3012">
        <f>IF(Arkusz1!$P:$P="",0,1)</f>
        <v>1</v>
      </c>
      <c r="N3012">
        <f>IF(Arkusz1!$S:$S=Arkusz2!N$1,1,0)</f>
        <v>0</v>
      </c>
      <c r="O3012">
        <f>IF(Arkusz1!$T:$T=Arkusz2!O$1,1,0)</f>
        <v>0</v>
      </c>
      <c r="P3012">
        <f>IF(Arkusz1!$T:$T=Arkusz2!P$1,1,0)</f>
        <v>0</v>
      </c>
      <c r="Q3012">
        <f>IF(Arkusz1!$T:$T=Arkusz2!Q$1,1,0)</f>
        <v>0</v>
      </c>
      <c r="R3012">
        <f>IF(Arkusz1!$O:$O=Arkusz2!R$1,1,0)</f>
        <v>1</v>
      </c>
      <c r="S3012" s="17">
        <f t="shared" si="71"/>
        <v>5.7394673231095802E-2</v>
      </c>
    </row>
    <row r="3013" spans="1:19">
      <c r="A3013">
        <f>Arkusz1!B3013</f>
        <v>3012</v>
      </c>
      <c r="B3013">
        <f>IF(Arkusz1!R:R=Arkusz2!B$1,1,0)</f>
        <v>0</v>
      </c>
      <c r="C3013">
        <f>IF(Arkusz1!$Q:$Q=Arkusz2!C$1,1,0)</f>
        <v>0</v>
      </c>
      <c r="D3013">
        <f>IF(Arkusz1!$Q:$Q=Arkusz2!D$1,1,0)</f>
        <v>0</v>
      </c>
      <c r="E3013">
        <f>IF(Arkusz1!$Q:$Q=Arkusz2!E$1,1,0)</f>
        <v>0</v>
      </c>
      <c r="F3013">
        <f>IF(Arkusz1!$Q:$Q=Arkusz2!F$1,1,0)</f>
        <v>0</v>
      </c>
      <c r="G3013">
        <f>IF(Arkusz1!$Q:$Q=Arkusz2!G$1,1,0)</f>
        <v>0</v>
      </c>
      <c r="H3013">
        <f>IF(Arkusz1!$Q:$Q=Arkusz2!H$1,1,0)</f>
        <v>1</v>
      </c>
      <c r="I3013">
        <f>IF(Arkusz1!$Q:$Q=Arkusz2!I$1,1,0)</f>
        <v>0</v>
      </c>
      <c r="J3013">
        <f>IF(Arkusz1!$Q:$Q=Arkusz2!J$1,1,0)</f>
        <v>0</v>
      </c>
      <c r="K3013">
        <f>IF(Arkusz1!$M:$M=Arkusz2!K$1,1,0)</f>
        <v>1</v>
      </c>
      <c r="L3013">
        <f>IF(Arkusz1!$M:$M=Arkusz2!L$1,1,0)</f>
        <v>0</v>
      </c>
      <c r="M3013">
        <f>IF(Arkusz1!$P:$P="",0,1)</f>
        <v>0</v>
      </c>
      <c r="N3013">
        <f>IF(Arkusz1!$S:$S=Arkusz2!N$1,1,0)</f>
        <v>0</v>
      </c>
      <c r="O3013">
        <f>IF(Arkusz1!$T:$T=Arkusz2!O$1,1,0)</f>
        <v>0</v>
      </c>
      <c r="P3013">
        <f>IF(Arkusz1!$T:$T=Arkusz2!P$1,1,0)</f>
        <v>0</v>
      </c>
      <c r="Q3013">
        <f>IF(Arkusz1!$T:$T=Arkusz2!Q$1,1,0)</f>
        <v>0</v>
      </c>
      <c r="R3013">
        <f>IF(Arkusz1!$O:$O=Arkusz2!R$1,1,0)</f>
        <v>0</v>
      </c>
      <c r="S3013" s="17">
        <f t="shared" si="71"/>
        <v>0.10874596335296789</v>
      </c>
    </row>
    <row r="3014" spans="1:19">
      <c r="A3014">
        <f>Arkusz1!B3014</f>
        <v>3013</v>
      </c>
      <c r="B3014">
        <f>IF(Arkusz1!R:R=Arkusz2!B$1,1,0)</f>
        <v>0</v>
      </c>
      <c r="C3014">
        <f>IF(Arkusz1!$Q:$Q=Arkusz2!C$1,1,0)</f>
        <v>0</v>
      </c>
      <c r="D3014">
        <f>IF(Arkusz1!$Q:$Q=Arkusz2!D$1,1,0)</f>
        <v>0</v>
      </c>
      <c r="E3014">
        <f>IF(Arkusz1!$Q:$Q=Arkusz2!E$1,1,0)</f>
        <v>0</v>
      </c>
      <c r="F3014">
        <f>IF(Arkusz1!$Q:$Q=Arkusz2!F$1,1,0)</f>
        <v>0</v>
      </c>
      <c r="G3014">
        <f>IF(Arkusz1!$Q:$Q=Arkusz2!G$1,1,0)</f>
        <v>0</v>
      </c>
      <c r="H3014">
        <f>IF(Arkusz1!$Q:$Q=Arkusz2!H$1,1,0)</f>
        <v>1</v>
      </c>
      <c r="I3014">
        <f>IF(Arkusz1!$Q:$Q=Arkusz2!I$1,1,0)</f>
        <v>0</v>
      </c>
      <c r="J3014">
        <f>IF(Arkusz1!$Q:$Q=Arkusz2!J$1,1,0)</f>
        <v>0</v>
      </c>
      <c r="K3014">
        <f>IF(Arkusz1!$M:$M=Arkusz2!K$1,1,0)</f>
        <v>1</v>
      </c>
      <c r="L3014">
        <f>IF(Arkusz1!$M:$M=Arkusz2!L$1,1,0)</f>
        <v>0</v>
      </c>
      <c r="M3014">
        <f>IF(Arkusz1!$P:$P="",0,1)</f>
        <v>1</v>
      </c>
      <c r="N3014">
        <f>IF(Arkusz1!$S:$S=Arkusz2!N$1,1,0)</f>
        <v>0</v>
      </c>
      <c r="O3014">
        <f>IF(Arkusz1!$T:$T=Arkusz2!O$1,1,0)</f>
        <v>0</v>
      </c>
      <c r="P3014">
        <f>IF(Arkusz1!$T:$T=Arkusz2!P$1,1,0)</f>
        <v>0</v>
      </c>
      <c r="Q3014">
        <f>IF(Arkusz1!$T:$T=Arkusz2!Q$1,1,0)</f>
        <v>0</v>
      </c>
      <c r="R3014">
        <f>IF(Arkusz1!$O:$O=Arkusz2!R$1,1,0)</f>
        <v>0</v>
      </c>
      <c r="S3014" s="17">
        <f t="shared" si="71"/>
        <v>0.10163322948359395</v>
      </c>
    </row>
    <row r="3015" spans="1:19">
      <c r="A3015">
        <f>Arkusz1!B3015</f>
        <v>3014</v>
      </c>
      <c r="B3015">
        <f>IF(Arkusz1!R:R=Arkusz2!B$1,1,0)</f>
        <v>0</v>
      </c>
      <c r="C3015">
        <f>IF(Arkusz1!$Q:$Q=Arkusz2!C$1,1,0)</f>
        <v>0</v>
      </c>
      <c r="D3015">
        <f>IF(Arkusz1!$Q:$Q=Arkusz2!D$1,1,0)</f>
        <v>0</v>
      </c>
      <c r="E3015">
        <f>IF(Arkusz1!$Q:$Q=Arkusz2!E$1,1,0)</f>
        <v>0</v>
      </c>
      <c r="F3015">
        <f>IF(Arkusz1!$Q:$Q=Arkusz2!F$1,1,0)</f>
        <v>0</v>
      </c>
      <c r="G3015">
        <f>IF(Arkusz1!$Q:$Q=Arkusz2!G$1,1,0)</f>
        <v>0</v>
      </c>
      <c r="H3015">
        <f>IF(Arkusz1!$Q:$Q=Arkusz2!H$1,1,0)</f>
        <v>1</v>
      </c>
      <c r="I3015">
        <f>IF(Arkusz1!$Q:$Q=Arkusz2!I$1,1,0)</f>
        <v>0</v>
      </c>
      <c r="J3015">
        <f>IF(Arkusz1!$Q:$Q=Arkusz2!J$1,1,0)</f>
        <v>0</v>
      </c>
      <c r="K3015">
        <f>IF(Arkusz1!$M:$M=Arkusz2!K$1,1,0)</f>
        <v>0</v>
      </c>
      <c r="L3015">
        <f>IF(Arkusz1!$M:$M=Arkusz2!L$1,1,0)</f>
        <v>0</v>
      </c>
      <c r="M3015">
        <f>IF(Arkusz1!$P:$P="",0,1)</f>
        <v>1</v>
      </c>
      <c r="N3015">
        <f>IF(Arkusz1!$S:$S=Arkusz2!N$1,1,0)</f>
        <v>0</v>
      </c>
      <c r="O3015">
        <f>IF(Arkusz1!$T:$T=Arkusz2!O$1,1,0)</f>
        <v>0</v>
      </c>
      <c r="P3015">
        <f>IF(Arkusz1!$T:$T=Arkusz2!P$1,1,0)</f>
        <v>0</v>
      </c>
      <c r="Q3015">
        <f>IF(Arkusz1!$T:$T=Arkusz2!Q$1,1,0)</f>
        <v>0</v>
      </c>
      <c r="R3015">
        <f>IF(Arkusz1!$O:$O=Arkusz2!R$1,1,0)</f>
        <v>0</v>
      </c>
      <c r="S3015" s="17">
        <f t="shared" si="71"/>
        <v>0.17298255377116797</v>
      </c>
    </row>
    <row r="3016" spans="1:19">
      <c r="A3016">
        <f>Arkusz1!B3016</f>
        <v>3015</v>
      </c>
      <c r="B3016">
        <f>IF(Arkusz1!R:R=Arkusz2!B$1,1,0)</f>
        <v>0</v>
      </c>
      <c r="C3016">
        <f>IF(Arkusz1!$Q:$Q=Arkusz2!C$1,1,0)</f>
        <v>0</v>
      </c>
      <c r="D3016">
        <f>IF(Arkusz1!$Q:$Q=Arkusz2!D$1,1,0)</f>
        <v>0</v>
      </c>
      <c r="E3016">
        <f>IF(Arkusz1!$Q:$Q=Arkusz2!E$1,1,0)</f>
        <v>0</v>
      </c>
      <c r="F3016">
        <f>IF(Arkusz1!$Q:$Q=Arkusz2!F$1,1,0)</f>
        <v>0</v>
      </c>
      <c r="G3016">
        <f>IF(Arkusz1!$Q:$Q=Arkusz2!G$1,1,0)</f>
        <v>0</v>
      </c>
      <c r="H3016">
        <f>IF(Arkusz1!$Q:$Q=Arkusz2!H$1,1,0)</f>
        <v>0</v>
      </c>
      <c r="I3016">
        <f>IF(Arkusz1!$Q:$Q=Arkusz2!I$1,1,0)</f>
        <v>0</v>
      </c>
      <c r="J3016">
        <f>IF(Arkusz1!$Q:$Q=Arkusz2!J$1,1,0)</f>
        <v>1</v>
      </c>
      <c r="K3016">
        <f>IF(Arkusz1!$M:$M=Arkusz2!K$1,1,0)</f>
        <v>0</v>
      </c>
      <c r="L3016">
        <f>IF(Arkusz1!$M:$M=Arkusz2!L$1,1,0)</f>
        <v>0</v>
      </c>
      <c r="M3016">
        <f>IF(Arkusz1!$P:$P="",0,1)</f>
        <v>1</v>
      </c>
      <c r="N3016">
        <f>IF(Arkusz1!$S:$S=Arkusz2!N$1,1,0)</f>
        <v>0</v>
      </c>
      <c r="O3016">
        <f>IF(Arkusz1!$T:$T=Arkusz2!O$1,1,0)</f>
        <v>0</v>
      </c>
      <c r="P3016">
        <f>IF(Arkusz1!$T:$T=Arkusz2!P$1,1,0)</f>
        <v>0</v>
      </c>
      <c r="Q3016">
        <f>IF(Arkusz1!$T:$T=Arkusz2!Q$1,1,0)</f>
        <v>0</v>
      </c>
      <c r="R3016">
        <f>IF(Arkusz1!$O:$O=Arkusz2!R$1,1,0)</f>
        <v>0</v>
      </c>
      <c r="S3016" s="17">
        <f t="shared" si="71"/>
        <v>3.2071413573108588E-2</v>
      </c>
    </row>
    <row r="3017" spans="1:19">
      <c r="A3017">
        <f>Arkusz1!B3017</f>
        <v>3016</v>
      </c>
      <c r="B3017">
        <f>IF(Arkusz1!R:R=Arkusz2!B$1,1,0)</f>
        <v>0</v>
      </c>
      <c r="C3017">
        <f>IF(Arkusz1!$Q:$Q=Arkusz2!C$1,1,0)</f>
        <v>0</v>
      </c>
      <c r="D3017">
        <f>IF(Arkusz1!$Q:$Q=Arkusz2!D$1,1,0)</f>
        <v>0</v>
      </c>
      <c r="E3017">
        <f>IF(Arkusz1!$Q:$Q=Arkusz2!E$1,1,0)</f>
        <v>0</v>
      </c>
      <c r="F3017">
        <f>IF(Arkusz1!$Q:$Q=Arkusz2!F$1,1,0)</f>
        <v>0</v>
      </c>
      <c r="G3017">
        <f>IF(Arkusz1!$Q:$Q=Arkusz2!G$1,1,0)</f>
        <v>0</v>
      </c>
      <c r="H3017">
        <f>IF(Arkusz1!$Q:$Q=Arkusz2!H$1,1,0)</f>
        <v>0</v>
      </c>
      <c r="I3017">
        <f>IF(Arkusz1!$Q:$Q=Arkusz2!I$1,1,0)</f>
        <v>0</v>
      </c>
      <c r="J3017">
        <f>IF(Arkusz1!$Q:$Q=Arkusz2!J$1,1,0)</f>
        <v>1</v>
      </c>
      <c r="K3017">
        <f>IF(Arkusz1!$M:$M=Arkusz2!K$1,1,0)</f>
        <v>0</v>
      </c>
      <c r="L3017">
        <f>IF(Arkusz1!$M:$M=Arkusz2!L$1,1,0)</f>
        <v>0</v>
      </c>
      <c r="M3017">
        <f>IF(Arkusz1!$P:$P="",0,1)</f>
        <v>1</v>
      </c>
      <c r="N3017">
        <f>IF(Arkusz1!$S:$S=Arkusz2!N$1,1,0)</f>
        <v>0</v>
      </c>
      <c r="O3017">
        <f>IF(Arkusz1!$T:$T=Arkusz2!O$1,1,0)</f>
        <v>0</v>
      </c>
      <c r="P3017">
        <f>IF(Arkusz1!$T:$T=Arkusz2!P$1,1,0)</f>
        <v>0</v>
      </c>
      <c r="Q3017">
        <f>IF(Arkusz1!$T:$T=Arkusz2!Q$1,1,0)</f>
        <v>0</v>
      </c>
      <c r="R3017">
        <f>IF(Arkusz1!$O:$O=Arkusz2!R$1,1,0)</f>
        <v>0</v>
      </c>
      <c r="S3017" s="17">
        <f t="shared" si="71"/>
        <v>3.2071413573108588E-2</v>
      </c>
    </row>
    <row r="3018" spans="1:19">
      <c r="A3018">
        <f>Arkusz1!B3018</f>
        <v>3017</v>
      </c>
      <c r="B3018">
        <f>IF(Arkusz1!R:R=Arkusz2!B$1,1,0)</f>
        <v>0</v>
      </c>
      <c r="C3018">
        <f>IF(Arkusz1!$Q:$Q=Arkusz2!C$1,1,0)</f>
        <v>0</v>
      </c>
      <c r="D3018">
        <f>IF(Arkusz1!$Q:$Q=Arkusz2!D$1,1,0)</f>
        <v>0</v>
      </c>
      <c r="E3018">
        <f>IF(Arkusz1!$Q:$Q=Arkusz2!E$1,1,0)</f>
        <v>0</v>
      </c>
      <c r="F3018">
        <f>IF(Arkusz1!$Q:$Q=Arkusz2!F$1,1,0)</f>
        <v>0</v>
      </c>
      <c r="G3018">
        <f>IF(Arkusz1!$Q:$Q=Arkusz2!G$1,1,0)</f>
        <v>0</v>
      </c>
      <c r="H3018">
        <f>IF(Arkusz1!$Q:$Q=Arkusz2!H$1,1,0)</f>
        <v>1</v>
      </c>
      <c r="I3018">
        <f>IF(Arkusz1!$Q:$Q=Arkusz2!I$1,1,0)</f>
        <v>0</v>
      </c>
      <c r="J3018">
        <f>IF(Arkusz1!$Q:$Q=Arkusz2!J$1,1,0)</f>
        <v>0</v>
      </c>
      <c r="K3018">
        <f>IF(Arkusz1!$M:$M=Arkusz2!K$1,1,0)</f>
        <v>0</v>
      </c>
      <c r="L3018">
        <f>IF(Arkusz1!$M:$M=Arkusz2!L$1,1,0)</f>
        <v>0</v>
      </c>
      <c r="M3018">
        <f>IF(Arkusz1!$P:$P="",0,1)</f>
        <v>1</v>
      </c>
      <c r="N3018">
        <f>IF(Arkusz1!$S:$S=Arkusz2!N$1,1,0)</f>
        <v>0</v>
      </c>
      <c r="O3018">
        <f>IF(Arkusz1!$T:$T=Arkusz2!O$1,1,0)</f>
        <v>0</v>
      </c>
      <c r="P3018">
        <f>IF(Arkusz1!$T:$T=Arkusz2!P$1,1,0)</f>
        <v>0</v>
      </c>
      <c r="Q3018">
        <f>IF(Arkusz1!$T:$T=Arkusz2!Q$1,1,0)</f>
        <v>0</v>
      </c>
      <c r="R3018">
        <f>IF(Arkusz1!$O:$O=Arkusz2!R$1,1,0)</f>
        <v>1</v>
      </c>
      <c r="S3018" s="17">
        <f t="shared" si="71"/>
        <v>0.17298255377116797</v>
      </c>
    </row>
    <row r="3019" spans="1:19">
      <c r="A3019">
        <f>Arkusz1!B3019</f>
        <v>3018</v>
      </c>
      <c r="B3019">
        <f>IF(Arkusz1!R:R=Arkusz2!B$1,1,0)</f>
        <v>0</v>
      </c>
      <c r="C3019">
        <f>IF(Arkusz1!$Q:$Q=Arkusz2!C$1,1,0)</f>
        <v>0</v>
      </c>
      <c r="D3019">
        <f>IF(Arkusz1!$Q:$Q=Arkusz2!D$1,1,0)</f>
        <v>0</v>
      </c>
      <c r="E3019">
        <f>IF(Arkusz1!$Q:$Q=Arkusz2!E$1,1,0)</f>
        <v>0</v>
      </c>
      <c r="F3019">
        <f>IF(Arkusz1!$Q:$Q=Arkusz2!F$1,1,0)</f>
        <v>0</v>
      </c>
      <c r="G3019">
        <f>IF(Arkusz1!$Q:$Q=Arkusz2!G$1,1,0)</f>
        <v>0</v>
      </c>
      <c r="H3019">
        <f>IF(Arkusz1!$Q:$Q=Arkusz2!H$1,1,0)</f>
        <v>0</v>
      </c>
      <c r="I3019">
        <f>IF(Arkusz1!$Q:$Q=Arkusz2!I$1,1,0)</f>
        <v>0</v>
      </c>
      <c r="J3019">
        <f>IF(Arkusz1!$Q:$Q=Arkusz2!J$1,1,0)</f>
        <v>1</v>
      </c>
      <c r="K3019">
        <f>IF(Arkusz1!$M:$M=Arkusz2!K$1,1,0)</f>
        <v>0</v>
      </c>
      <c r="L3019">
        <f>IF(Arkusz1!$M:$M=Arkusz2!L$1,1,0)</f>
        <v>0</v>
      </c>
      <c r="M3019">
        <f>IF(Arkusz1!$P:$P="",0,1)</f>
        <v>1</v>
      </c>
      <c r="N3019">
        <f>IF(Arkusz1!$S:$S=Arkusz2!N$1,1,0)</f>
        <v>0</v>
      </c>
      <c r="O3019">
        <f>IF(Arkusz1!$T:$T=Arkusz2!O$1,1,0)</f>
        <v>0</v>
      </c>
      <c r="P3019">
        <f>IF(Arkusz1!$T:$T=Arkusz2!P$1,1,0)</f>
        <v>0</v>
      </c>
      <c r="Q3019">
        <f>IF(Arkusz1!$T:$T=Arkusz2!Q$1,1,0)</f>
        <v>0</v>
      </c>
      <c r="R3019">
        <f>IF(Arkusz1!$O:$O=Arkusz2!R$1,1,0)</f>
        <v>0</v>
      </c>
      <c r="S3019" s="17">
        <f t="shared" si="71"/>
        <v>3.2071413573108588E-2</v>
      </c>
    </row>
    <row r="3020" spans="1:19">
      <c r="A3020">
        <f>Arkusz1!B3020</f>
        <v>3019</v>
      </c>
      <c r="B3020">
        <f>IF(Arkusz1!R:R=Arkusz2!B$1,1,0)</f>
        <v>0</v>
      </c>
      <c r="C3020">
        <f>IF(Arkusz1!$Q:$Q=Arkusz2!C$1,1,0)</f>
        <v>0</v>
      </c>
      <c r="D3020">
        <f>IF(Arkusz1!$Q:$Q=Arkusz2!D$1,1,0)</f>
        <v>0</v>
      </c>
      <c r="E3020">
        <f>IF(Arkusz1!$Q:$Q=Arkusz2!E$1,1,0)</f>
        <v>0</v>
      </c>
      <c r="F3020">
        <f>IF(Arkusz1!$Q:$Q=Arkusz2!F$1,1,0)</f>
        <v>0</v>
      </c>
      <c r="G3020">
        <f>IF(Arkusz1!$Q:$Q=Arkusz2!G$1,1,0)</f>
        <v>1</v>
      </c>
      <c r="H3020">
        <f>IF(Arkusz1!$Q:$Q=Arkusz2!H$1,1,0)</f>
        <v>0</v>
      </c>
      <c r="I3020">
        <f>IF(Arkusz1!$Q:$Q=Arkusz2!I$1,1,0)</f>
        <v>0</v>
      </c>
      <c r="J3020">
        <f>IF(Arkusz1!$Q:$Q=Arkusz2!J$1,1,0)</f>
        <v>0</v>
      </c>
      <c r="K3020">
        <f>IF(Arkusz1!$M:$M=Arkusz2!K$1,1,0)</f>
        <v>0</v>
      </c>
      <c r="L3020">
        <f>IF(Arkusz1!$M:$M=Arkusz2!L$1,1,0)</f>
        <v>0</v>
      </c>
      <c r="M3020">
        <f>IF(Arkusz1!$P:$P="",0,1)</f>
        <v>1</v>
      </c>
      <c r="N3020">
        <f>IF(Arkusz1!$S:$S=Arkusz2!N$1,1,0)</f>
        <v>0</v>
      </c>
      <c r="O3020">
        <f>IF(Arkusz1!$T:$T=Arkusz2!O$1,1,0)</f>
        <v>0</v>
      </c>
      <c r="P3020">
        <f>IF(Arkusz1!$T:$T=Arkusz2!P$1,1,0)</f>
        <v>0</v>
      </c>
      <c r="Q3020">
        <f>IF(Arkusz1!$T:$T=Arkusz2!Q$1,1,0)</f>
        <v>0</v>
      </c>
      <c r="R3020">
        <f>IF(Arkusz1!$O:$O=Arkusz2!R$1,1,0)</f>
        <v>0</v>
      </c>
      <c r="S3020" s="17">
        <f t="shared" si="71"/>
        <v>5.7394673231095802E-2</v>
      </c>
    </row>
    <row r="3021" spans="1:19">
      <c r="A3021">
        <f>Arkusz1!B3021</f>
        <v>3020</v>
      </c>
      <c r="B3021">
        <f>IF(Arkusz1!R:R=Arkusz2!B$1,1,0)</f>
        <v>0</v>
      </c>
      <c r="C3021">
        <f>IF(Arkusz1!$Q:$Q=Arkusz2!C$1,1,0)</f>
        <v>0</v>
      </c>
      <c r="D3021">
        <f>IF(Arkusz1!$Q:$Q=Arkusz2!D$1,1,0)</f>
        <v>0</v>
      </c>
      <c r="E3021">
        <f>IF(Arkusz1!$Q:$Q=Arkusz2!E$1,1,0)</f>
        <v>0</v>
      </c>
      <c r="F3021">
        <f>IF(Arkusz1!$Q:$Q=Arkusz2!F$1,1,0)</f>
        <v>0</v>
      </c>
      <c r="G3021">
        <f>IF(Arkusz1!$Q:$Q=Arkusz2!G$1,1,0)</f>
        <v>0</v>
      </c>
      <c r="H3021">
        <f>IF(Arkusz1!$Q:$Q=Arkusz2!H$1,1,0)</f>
        <v>0</v>
      </c>
      <c r="I3021">
        <f>IF(Arkusz1!$Q:$Q=Arkusz2!I$1,1,0)</f>
        <v>0</v>
      </c>
      <c r="J3021">
        <f>IF(Arkusz1!$Q:$Q=Arkusz2!J$1,1,0)</f>
        <v>1</v>
      </c>
      <c r="K3021">
        <f>IF(Arkusz1!$M:$M=Arkusz2!K$1,1,0)</f>
        <v>0</v>
      </c>
      <c r="L3021">
        <f>IF(Arkusz1!$M:$M=Arkusz2!L$1,1,0)</f>
        <v>0</v>
      </c>
      <c r="M3021">
        <f>IF(Arkusz1!$P:$P="",0,1)</f>
        <v>0</v>
      </c>
      <c r="N3021">
        <f>IF(Arkusz1!$S:$S=Arkusz2!N$1,1,0)</f>
        <v>0</v>
      </c>
      <c r="O3021">
        <f>IF(Arkusz1!$T:$T=Arkusz2!O$1,1,0)</f>
        <v>0</v>
      </c>
      <c r="P3021">
        <f>IF(Arkusz1!$T:$T=Arkusz2!P$1,1,0)</f>
        <v>0</v>
      </c>
      <c r="Q3021">
        <f>IF(Arkusz1!$T:$T=Arkusz2!Q$1,1,0)</f>
        <v>0</v>
      </c>
      <c r="R3021">
        <f>IF(Arkusz1!$O:$O=Arkusz2!R$1,1,0)</f>
        <v>0</v>
      </c>
      <c r="S3021" s="17">
        <f t="shared" si="71"/>
        <v>3.4502880732867523E-2</v>
      </c>
    </row>
    <row r="3022" spans="1:19">
      <c r="A3022">
        <f>Arkusz1!B3022</f>
        <v>3021</v>
      </c>
      <c r="B3022">
        <f>IF(Arkusz1!R:R=Arkusz2!B$1,1,0)</f>
        <v>0</v>
      </c>
      <c r="C3022">
        <f>IF(Arkusz1!$Q:$Q=Arkusz2!C$1,1,0)</f>
        <v>0</v>
      </c>
      <c r="D3022">
        <f>IF(Arkusz1!$Q:$Q=Arkusz2!D$1,1,0)</f>
        <v>0</v>
      </c>
      <c r="E3022">
        <f>IF(Arkusz1!$Q:$Q=Arkusz2!E$1,1,0)</f>
        <v>0</v>
      </c>
      <c r="F3022">
        <f>IF(Arkusz1!$Q:$Q=Arkusz2!F$1,1,0)</f>
        <v>1</v>
      </c>
      <c r="G3022">
        <f>IF(Arkusz1!$Q:$Q=Arkusz2!G$1,1,0)</f>
        <v>0</v>
      </c>
      <c r="H3022">
        <f>IF(Arkusz1!$Q:$Q=Arkusz2!H$1,1,0)</f>
        <v>0</v>
      </c>
      <c r="I3022">
        <f>IF(Arkusz1!$Q:$Q=Arkusz2!I$1,1,0)</f>
        <v>0</v>
      </c>
      <c r="J3022">
        <f>IF(Arkusz1!$Q:$Q=Arkusz2!J$1,1,0)</f>
        <v>0</v>
      </c>
      <c r="K3022">
        <f>IF(Arkusz1!$M:$M=Arkusz2!K$1,1,0)</f>
        <v>0</v>
      </c>
      <c r="L3022">
        <f>IF(Arkusz1!$M:$M=Arkusz2!L$1,1,0)</f>
        <v>0</v>
      </c>
      <c r="M3022">
        <f>IF(Arkusz1!$P:$P="",0,1)</f>
        <v>0</v>
      </c>
      <c r="N3022">
        <f>IF(Arkusz1!$S:$S=Arkusz2!N$1,1,0)</f>
        <v>1</v>
      </c>
      <c r="O3022">
        <f>IF(Arkusz1!$T:$T=Arkusz2!O$1,1,0)</f>
        <v>0</v>
      </c>
      <c r="P3022">
        <f>IF(Arkusz1!$T:$T=Arkusz2!P$1,1,0)</f>
        <v>0</v>
      </c>
      <c r="Q3022">
        <f>IF(Arkusz1!$T:$T=Arkusz2!Q$1,1,0)</f>
        <v>0</v>
      </c>
      <c r="R3022">
        <f>IF(Arkusz1!$O:$O=Arkusz2!R$1,1,0)</f>
        <v>0</v>
      </c>
      <c r="S3022" s="17">
        <f t="shared" si="71"/>
        <v>0.14237853206828813</v>
      </c>
    </row>
    <row r="3023" spans="1:19">
      <c r="A3023">
        <f>Arkusz1!B3023</f>
        <v>3022</v>
      </c>
      <c r="B3023">
        <f>IF(Arkusz1!R:R=Arkusz2!B$1,1,0)</f>
        <v>0</v>
      </c>
      <c r="C3023">
        <f>IF(Arkusz1!$Q:$Q=Arkusz2!C$1,1,0)</f>
        <v>0</v>
      </c>
      <c r="D3023">
        <f>IF(Arkusz1!$Q:$Q=Arkusz2!D$1,1,0)</f>
        <v>0</v>
      </c>
      <c r="E3023">
        <f>IF(Arkusz1!$Q:$Q=Arkusz2!E$1,1,0)</f>
        <v>0</v>
      </c>
      <c r="F3023">
        <f>IF(Arkusz1!$Q:$Q=Arkusz2!F$1,1,0)</f>
        <v>0</v>
      </c>
      <c r="G3023">
        <f>IF(Arkusz1!$Q:$Q=Arkusz2!G$1,1,0)</f>
        <v>0</v>
      </c>
      <c r="H3023">
        <f>IF(Arkusz1!$Q:$Q=Arkusz2!H$1,1,0)</f>
        <v>0</v>
      </c>
      <c r="I3023">
        <f>IF(Arkusz1!$Q:$Q=Arkusz2!I$1,1,0)</f>
        <v>0</v>
      </c>
      <c r="J3023">
        <f>IF(Arkusz1!$Q:$Q=Arkusz2!J$1,1,0)</f>
        <v>1</v>
      </c>
      <c r="K3023">
        <f>IF(Arkusz1!$M:$M=Arkusz2!K$1,1,0)</f>
        <v>0</v>
      </c>
      <c r="L3023">
        <f>IF(Arkusz1!$M:$M=Arkusz2!L$1,1,0)</f>
        <v>0</v>
      </c>
      <c r="M3023">
        <f>IF(Arkusz1!$P:$P="",0,1)</f>
        <v>1</v>
      </c>
      <c r="N3023">
        <f>IF(Arkusz1!$S:$S=Arkusz2!N$1,1,0)</f>
        <v>0</v>
      </c>
      <c r="O3023">
        <f>IF(Arkusz1!$T:$T=Arkusz2!O$1,1,0)</f>
        <v>0</v>
      </c>
      <c r="P3023">
        <f>IF(Arkusz1!$T:$T=Arkusz2!P$1,1,0)</f>
        <v>0</v>
      </c>
      <c r="Q3023">
        <f>IF(Arkusz1!$T:$T=Arkusz2!Q$1,1,0)</f>
        <v>0</v>
      </c>
      <c r="R3023">
        <f>IF(Arkusz1!$O:$O=Arkusz2!R$1,1,0)</f>
        <v>0</v>
      </c>
      <c r="S3023" s="17">
        <f t="shared" si="71"/>
        <v>3.2071413573108588E-2</v>
      </c>
    </row>
    <row r="3024" spans="1:19">
      <c r="A3024">
        <f>Arkusz1!B3024</f>
        <v>3023</v>
      </c>
      <c r="B3024">
        <f>IF(Arkusz1!R:R=Arkusz2!B$1,1,0)</f>
        <v>0</v>
      </c>
      <c r="C3024">
        <f>IF(Arkusz1!$Q:$Q=Arkusz2!C$1,1,0)</f>
        <v>0</v>
      </c>
      <c r="D3024">
        <f>IF(Arkusz1!$Q:$Q=Arkusz2!D$1,1,0)</f>
        <v>0</v>
      </c>
      <c r="E3024">
        <f>IF(Arkusz1!$Q:$Q=Arkusz2!E$1,1,0)</f>
        <v>0</v>
      </c>
      <c r="F3024">
        <f>IF(Arkusz1!$Q:$Q=Arkusz2!F$1,1,0)</f>
        <v>0</v>
      </c>
      <c r="G3024">
        <f>IF(Arkusz1!$Q:$Q=Arkusz2!G$1,1,0)</f>
        <v>0</v>
      </c>
      <c r="H3024">
        <f>IF(Arkusz1!$Q:$Q=Arkusz2!H$1,1,0)</f>
        <v>0</v>
      </c>
      <c r="I3024">
        <f>IF(Arkusz1!$Q:$Q=Arkusz2!I$1,1,0)</f>
        <v>0</v>
      </c>
      <c r="J3024">
        <f>IF(Arkusz1!$Q:$Q=Arkusz2!J$1,1,0)</f>
        <v>1</v>
      </c>
      <c r="K3024">
        <f>IF(Arkusz1!$M:$M=Arkusz2!K$1,1,0)</f>
        <v>0</v>
      </c>
      <c r="L3024">
        <f>IF(Arkusz1!$M:$M=Arkusz2!L$1,1,0)</f>
        <v>0</v>
      </c>
      <c r="M3024">
        <f>IF(Arkusz1!$P:$P="",0,1)</f>
        <v>1</v>
      </c>
      <c r="N3024">
        <f>IF(Arkusz1!$S:$S=Arkusz2!N$1,1,0)</f>
        <v>0</v>
      </c>
      <c r="O3024">
        <f>IF(Arkusz1!$T:$T=Arkusz2!O$1,1,0)</f>
        <v>0</v>
      </c>
      <c r="P3024">
        <f>IF(Arkusz1!$T:$T=Arkusz2!P$1,1,0)</f>
        <v>0</v>
      </c>
      <c r="Q3024">
        <f>IF(Arkusz1!$T:$T=Arkusz2!Q$1,1,0)</f>
        <v>0</v>
      </c>
      <c r="R3024">
        <f>IF(Arkusz1!$O:$O=Arkusz2!R$1,1,0)</f>
        <v>0</v>
      </c>
      <c r="S3024" s="17">
        <f t="shared" si="71"/>
        <v>3.2071413573108588E-2</v>
      </c>
    </row>
    <row r="3025" spans="1:19">
      <c r="A3025">
        <f>Arkusz1!B3025</f>
        <v>3024</v>
      </c>
      <c r="B3025">
        <f>IF(Arkusz1!R:R=Arkusz2!B$1,1,0)</f>
        <v>0</v>
      </c>
      <c r="C3025">
        <f>IF(Arkusz1!$Q:$Q=Arkusz2!C$1,1,0)</f>
        <v>0</v>
      </c>
      <c r="D3025">
        <f>IF(Arkusz1!$Q:$Q=Arkusz2!D$1,1,0)</f>
        <v>0</v>
      </c>
      <c r="E3025">
        <f>IF(Arkusz1!$Q:$Q=Arkusz2!E$1,1,0)</f>
        <v>0</v>
      </c>
      <c r="F3025">
        <f>IF(Arkusz1!$Q:$Q=Arkusz2!F$1,1,0)</f>
        <v>0</v>
      </c>
      <c r="G3025">
        <f>IF(Arkusz1!$Q:$Q=Arkusz2!G$1,1,0)</f>
        <v>0</v>
      </c>
      <c r="H3025">
        <f>IF(Arkusz1!$Q:$Q=Arkusz2!H$1,1,0)</f>
        <v>0</v>
      </c>
      <c r="I3025">
        <f>IF(Arkusz1!$Q:$Q=Arkusz2!I$1,1,0)</f>
        <v>0</v>
      </c>
      <c r="J3025">
        <f>IF(Arkusz1!$Q:$Q=Arkusz2!J$1,1,0)</f>
        <v>1</v>
      </c>
      <c r="K3025">
        <f>IF(Arkusz1!$M:$M=Arkusz2!K$1,1,0)</f>
        <v>0</v>
      </c>
      <c r="L3025">
        <f>IF(Arkusz1!$M:$M=Arkusz2!L$1,1,0)</f>
        <v>0</v>
      </c>
      <c r="M3025">
        <f>IF(Arkusz1!$P:$P="",0,1)</f>
        <v>0</v>
      </c>
      <c r="N3025">
        <f>IF(Arkusz1!$S:$S=Arkusz2!N$1,1,0)</f>
        <v>1</v>
      </c>
      <c r="O3025">
        <f>IF(Arkusz1!$T:$T=Arkusz2!O$1,1,0)</f>
        <v>0</v>
      </c>
      <c r="P3025">
        <f>IF(Arkusz1!$T:$T=Arkusz2!P$1,1,0)</f>
        <v>0</v>
      </c>
      <c r="Q3025">
        <f>IF(Arkusz1!$T:$T=Arkusz2!Q$1,1,0)</f>
        <v>0</v>
      </c>
      <c r="R3025">
        <f>IF(Arkusz1!$O:$O=Arkusz2!R$1,1,0)</f>
        <v>0</v>
      </c>
      <c r="S3025" s="17">
        <f t="shared" si="71"/>
        <v>6.0950324382530965E-2</v>
      </c>
    </row>
    <row r="3026" spans="1:19">
      <c r="A3026">
        <f>Arkusz1!B3026</f>
        <v>3025</v>
      </c>
      <c r="B3026">
        <f>IF(Arkusz1!R:R=Arkusz2!B$1,1,0)</f>
        <v>0</v>
      </c>
      <c r="C3026">
        <f>IF(Arkusz1!$Q:$Q=Arkusz2!C$1,1,0)</f>
        <v>0</v>
      </c>
      <c r="D3026">
        <f>IF(Arkusz1!$Q:$Q=Arkusz2!D$1,1,0)</f>
        <v>0</v>
      </c>
      <c r="E3026">
        <f>IF(Arkusz1!$Q:$Q=Arkusz2!E$1,1,0)</f>
        <v>0</v>
      </c>
      <c r="F3026">
        <f>IF(Arkusz1!$Q:$Q=Arkusz2!F$1,1,0)</f>
        <v>0</v>
      </c>
      <c r="G3026">
        <f>IF(Arkusz1!$Q:$Q=Arkusz2!G$1,1,0)</f>
        <v>0</v>
      </c>
      <c r="H3026">
        <f>IF(Arkusz1!$Q:$Q=Arkusz2!H$1,1,0)</f>
        <v>1</v>
      </c>
      <c r="I3026">
        <f>IF(Arkusz1!$Q:$Q=Arkusz2!I$1,1,0)</f>
        <v>0</v>
      </c>
      <c r="J3026">
        <f>IF(Arkusz1!$Q:$Q=Arkusz2!J$1,1,0)</f>
        <v>0</v>
      </c>
      <c r="K3026">
        <f>IF(Arkusz1!$M:$M=Arkusz2!K$1,1,0)</f>
        <v>0</v>
      </c>
      <c r="L3026">
        <f>IF(Arkusz1!$M:$M=Arkusz2!L$1,1,0)</f>
        <v>0</v>
      </c>
      <c r="M3026">
        <f>IF(Arkusz1!$P:$P="",0,1)</f>
        <v>1</v>
      </c>
      <c r="N3026">
        <f>IF(Arkusz1!$S:$S=Arkusz2!N$1,1,0)</f>
        <v>0</v>
      </c>
      <c r="O3026">
        <f>IF(Arkusz1!$T:$T=Arkusz2!O$1,1,0)</f>
        <v>0</v>
      </c>
      <c r="P3026">
        <f>IF(Arkusz1!$T:$T=Arkusz2!P$1,1,0)</f>
        <v>0</v>
      </c>
      <c r="Q3026">
        <f>IF(Arkusz1!$T:$T=Arkusz2!Q$1,1,0)</f>
        <v>0</v>
      </c>
      <c r="R3026">
        <f>IF(Arkusz1!$O:$O=Arkusz2!R$1,1,0)</f>
        <v>0</v>
      </c>
      <c r="S3026" s="17">
        <f t="shared" si="71"/>
        <v>0.17298255377116797</v>
      </c>
    </row>
    <row r="3027" spans="1:19">
      <c r="A3027">
        <f>Arkusz1!B3027</f>
        <v>3026</v>
      </c>
      <c r="B3027">
        <f>IF(Arkusz1!R:R=Arkusz2!B$1,1,0)</f>
        <v>0</v>
      </c>
      <c r="C3027">
        <f>IF(Arkusz1!$Q:$Q=Arkusz2!C$1,1,0)</f>
        <v>0</v>
      </c>
      <c r="D3027">
        <f>IF(Arkusz1!$Q:$Q=Arkusz2!D$1,1,0)</f>
        <v>1</v>
      </c>
      <c r="E3027">
        <f>IF(Arkusz1!$Q:$Q=Arkusz2!E$1,1,0)</f>
        <v>0</v>
      </c>
      <c r="F3027">
        <f>IF(Arkusz1!$Q:$Q=Arkusz2!F$1,1,0)</f>
        <v>0</v>
      </c>
      <c r="G3027">
        <f>IF(Arkusz1!$Q:$Q=Arkusz2!G$1,1,0)</f>
        <v>0</v>
      </c>
      <c r="H3027">
        <f>IF(Arkusz1!$Q:$Q=Arkusz2!H$1,1,0)</f>
        <v>0</v>
      </c>
      <c r="I3027">
        <f>IF(Arkusz1!$Q:$Q=Arkusz2!I$1,1,0)</f>
        <v>0</v>
      </c>
      <c r="J3027">
        <f>IF(Arkusz1!$Q:$Q=Arkusz2!J$1,1,0)</f>
        <v>0</v>
      </c>
      <c r="K3027">
        <f>IF(Arkusz1!$M:$M=Arkusz2!K$1,1,0)</f>
        <v>1</v>
      </c>
      <c r="L3027">
        <f>IF(Arkusz1!$M:$M=Arkusz2!L$1,1,0)</f>
        <v>0</v>
      </c>
      <c r="M3027">
        <f>IF(Arkusz1!$P:$P="",0,1)</f>
        <v>1</v>
      </c>
      <c r="N3027">
        <f>IF(Arkusz1!$S:$S=Arkusz2!N$1,1,0)</f>
        <v>0</v>
      </c>
      <c r="O3027">
        <f>IF(Arkusz1!$T:$T=Arkusz2!O$1,1,0)</f>
        <v>1</v>
      </c>
      <c r="P3027">
        <f>IF(Arkusz1!$T:$T=Arkusz2!P$1,1,0)</f>
        <v>0</v>
      </c>
      <c r="Q3027">
        <f>IF(Arkusz1!$T:$T=Arkusz2!Q$1,1,0)</f>
        <v>0</v>
      </c>
      <c r="R3027">
        <f>IF(Arkusz1!$O:$O=Arkusz2!R$1,1,0)</f>
        <v>0</v>
      </c>
      <c r="S3027" s="17">
        <f t="shared" si="71"/>
        <v>5.5911222372856714E-2</v>
      </c>
    </row>
    <row r="3028" spans="1:19">
      <c r="A3028">
        <f>Arkusz1!B3028</f>
        <v>3027</v>
      </c>
      <c r="B3028">
        <f>IF(Arkusz1!R:R=Arkusz2!B$1,1,0)</f>
        <v>0</v>
      </c>
      <c r="C3028">
        <f>IF(Arkusz1!$Q:$Q=Arkusz2!C$1,1,0)</f>
        <v>0</v>
      </c>
      <c r="D3028">
        <f>IF(Arkusz1!$Q:$Q=Arkusz2!D$1,1,0)</f>
        <v>0</v>
      </c>
      <c r="E3028">
        <f>IF(Arkusz1!$Q:$Q=Arkusz2!E$1,1,0)</f>
        <v>0</v>
      </c>
      <c r="F3028">
        <f>IF(Arkusz1!$Q:$Q=Arkusz2!F$1,1,0)</f>
        <v>0</v>
      </c>
      <c r="G3028">
        <f>IF(Arkusz1!$Q:$Q=Arkusz2!G$1,1,0)</f>
        <v>0</v>
      </c>
      <c r="H3028">
        <f>IF(Arkusz1!$Q:$Q=Arkusz2!H$1,1,0)</f>
        <v>0</v>
      </c>
      <c r="I3028">
        <f>IF(Arkusz1!$Q:$Q=Arkusz2!I$1,1,0)</f>
        <v>0</v>
      </c>
      <c r="J3028">
        <f>IF(Arkusz1!$Q:$Q=Arkusz2!J$1,1,0)</f>
        <v>1</v>
      </c>
      <c r="K3028">
        <f>IF(Arkusz1!$M:$M=Arkusz2!K$1,1,0)</f>
        <v>0</v>
      </c>
      <c r="L3028">
        <f>IF(Arkusz1!$M:$M=Arkusz2!L$1,1,0)</f>
        <v>0</v>
      </c>
      <c r="M3028">
        <f>IF(Arkusz1!$P:$P="",0,1)</f>
        <v>0</v>
      </c>
      <c r="N3028">
        <f>IF(Arkusz1!$S:$S=Arkusz2!N$1,1,0)</f>
        <v>0</v>
      </c>
      <c r="O3028">
        <f>IF(Arkusz1!$T:$T=Arkusz2!O$1,1,0)</f>
        <v>0</v>
      </c>
      <c r="P3028">
        <f>IF(Arkusz1!$T:$T=Arkusz2!P$1,1,0)</f>
        <v>0</v>
      </c>
      <c r="Q3028">
        <f>IF(Arkusz1!$T:$T=Arkusz2!Q$1,1,0)</f>
        <v>0</v>
      </c>
      <c r="R3028">
        <f>IF(Arkusz1!$O:$O=Arkusz2!R$1,1,0)</f>
        <v>0</v>
      </c>
      <c r="S3028" s="17">
        <f t="shared" si="71"/>
        <v>3.4502880732867523E-2</v>
      </c>
    </row>
    <row r="3029" spans="1:19">
      <c r="A3029">
        <f>Arkusz1!B3029</f>
        <v>3028</v>
      </c>
      <c r="B3029">
        <f>IF(Arkusz1!R:R=Arkusz2!B$1,1,0)</f>
        <v>0</v>
      </c>
      <c r="C3029">
        <f>IF(Arkusz1!$Q:$Q=Arkusz2!C$1,1,0)</f>
        <v>0</v>
      </c>
      <c r="D3029">
        <f>IF(Arkusz1!$Q:$Q=Arkusz2!D$1,1,0)</f>
        <v>0</v>
      </c>
      <c r="E3029">
        <f>IF(Arkusz1!$Q:$Q=Arkusz2!E$1,1,0)</f>
        <v>0</v>
      </c>
      <c r="F3029">
        <f>IF(Arkusz1!$Q:$Q=Arkusz2!F$1,1,0)</f>
        <v>0</v>
      </c>
      <c r="G3029">
        <f>IF(Arkusz1!$Q:$Q=Arkusz2!G$1,1,0)</f>
        <v>0</v>
      </c>
      <c r="H3029">
        <f>IF(Arkusz1!$Q:$Q=Arkusz2!H$1,1,0)</f>
        <v>1</v>
      </c>
      <c r="I3029">
        <f>IF(Arkusz1!$Q:$Q=Arkusz2!I$1,1,0)</f>
        <v>0</v>
      </c>
      <c r="J3029">
        <f>IF(Arkusz1!$Q:$Q=Arkusz2!J$1,1,0)</f>
        <v>0</v>
      </c>
      <c r="K3029">
        <f>IF(Arkusz1!$M:$M=Arkusz2!K$1,1,0)</f>
        <v>1</v>
      </c>
      <c r="L3029">
        <f>IF(Arkusz1!$M:$M=Arkusz2!L$1,1,0)</f>
        <v>0</v>
      </c>
      <c r="M3029">
        <f>IF(Arkusz1!$P:$P="",0,1)</f>
        <v>1</v>
      </c>
      <c r="N3029">
        <f>IF(Arkusz1!$S:$S=Arkusz2!N$1,1,0)</f>
        <v>0</v>
      </c>
      <c r="O3029">
        <f>IF(Arkusz1!$T:$T=Arkusz2!O$1,1,0)</f>
        <v>0</v>
      </c>
      <c r="P3029">
        <f>IF(Arkusz1!$T:$T=Arkusz2!P$1,1,0)</f>
        <v>0</v>
      </c>
      <c r="Q3029">
        <f>IF(Arkusz1!$T:$T=Arkusz2!Q$1,1,0)</f>
        <v>0</v>
      </c>
      <c r="R3029">
        <f>IF(Arkusz1!$O:$O=Arkusz2!R$1,1,0)</f>
        <v>0</v>
      </c>
      <c r="S3029" s="17">
        <f t="shared" si="71"/>
        <v>0.10163322948359395</v>
      </c>
    </row>
    <row r="3030" spans="1:19">
      <c r="A3030">
        <f>Arkusz1!B3030</f>
        <v>3029</v>
      </c>
      <c r="B3030">
        <f>IF(Arkusz1!R:R=Arkusz2!B$1,1,0)</f>
        <v>0</v>
      </c>
      <c r="C3030">
        <f>IF(Arkusz1!$Q:$Q=Arkusz2!C$1,1,0)</f>
        <v>0</v>
      </c>
      <c r="D3030">
        <f>IF(Arkusz1!$Q:$Q=Arkusz2!D$1,1,0)</f>
        <v>0</v>
      </c>
      <c r="E3030">
        <f>IF(Arkusz1!$Q:$Q=Arkusz2!E$1,1,0)</f>
        <v>0</v>
      </c>
      <c r="F3030">
        <f>IF(Arkusz1!$Q:$Q=Arkusz2!F$1,1,0)</f>
        <v>0</v>
      </c>
      <c r="G3030">
        <f>IF(Arkusz1!$Q:$Q=Arkusz2!G$1,1,0)</f>
        <v>1</v>
      </c>
      <c r="H3030">
        <f>IF(Arkusz1!$Q:$Q=Arkusz2!H$1,1,0)</f>
        <v>0</v>
      </c>
      <c r="I3030">
        <f>IF(Arkusz1!$Q:$Q=Arkusz2!I$1,1,0)</f>
        <v>0</v>
      </c>
      <c r="J3030">
        <f>IF(Arkusz1!$Q:$Q=Arkusz2!J$1,1,0)</f>
        <v>0</v>
      </c>
      <c r="K3030">
        <f>IF(Arkusz1!$M:$M=Arkusz2!K$1,1,0)</f>
        <v>0</v>
      </c>
      <c r="L3030">
        <f>IF(Arkusz1!$M:$M=Arkusz2!L$1,1,0)</f>
        <v>0</v>
      </c>
      <c r="M3030">
        <f>IF(Arkusz1!$P:$P="",0,1)</f>
        <v>0</v>
      </c>
      <c r="N3030">
        <f>IF(Arkusz1!$S:$S=Arkusz2!N$1,1,0)</f>
        <v>0</v>
      </c>
      <c r="O3030">
        <f>IF(Arkusz1!$T:$T=Arkusz2!O$1,1,0)</f>
        <v>0</v>
      </c>
      <c r="P3030">
        <f>IF(Arkusz1!$T:$T=Arkusz2!P$1,1,0)</f>
        <v>0</v>
      </c>
      <c r="Q3030">
        <f>IF(Arkusz1!$T:$T=Arkusz2!Q$1,1,0)</f>
        <v>0</v>
      </c>
      <c r="R3030">
        <f>IF(Arkusz1!$O:$O=Arkusz2!R$1,1,0)</f>
        <v>0</v>
      </c>
      <c r="S3030" s="17">
        <f t="shared" si="71"/>
        <v>6.1623772780053571E-2</v>
      </c>
    </row>
    <row r="3031" spans="1:19">
      <c r="A3031">
        <f>Arkusz1!B3031</f>
        <v>3030</v>
      </c>
      <c r="B3031">
        <f>IF(Arkusz1!R:R=Arkusz2!B$1,1,0)</f>
        <v>0</v>
      </c>
      <c r="C3031">
        <f>IF(Arkusz1!$Q:$Q=Arkusz2!C$1,1,0)</f>
        <v>0</v>
      </c>
      <c r="D3031">
        <f>IF(Arkusz1!$Q:$Q=Arkusz2!D$1,1,0)</f>
        <v>0</v>
      </c>
      <c r="E3031">
        <f>IF(Arkusz1!$Q:$Q=Arkusz2!E$1,1,0)</f>
        <v>0</v>
      </c>
      <c r="F3031">
        <f>IF(Arkusz1!$Q:$Q=Arkusz2!F$1,1,0)</f>
        <v>0</v>
      </c>
      <c r="G3031">
        <f>IF(Arkusz1!$Q:$Q=Arkusz2!G$1,1,0)</f>
        <v>0</v>
      </c>
      <c r="H3031">
        <f>IF(Arkusz1!$Q:$Q=Arkusz2!H$1,1,0)</f>
        <v>1</v>
      </c>
      <c r="I3031">
        <f>IF(Arkusz1!$Q:$Q=Arkusz2!I$1,1,0)</f>
        <v>0</v>
      </c>
      <c r="J3031">
        <f>IF(Arkusz1!$Q:$Q=Arkusz2!J$1,1,0)</f>
        <v>0</v>
      </c>
      <c r="K3031">
        <f>IF(Arkusz1!$M:$M=Arkusz2!K$1,1,0)</f>
        <v>1</v>
      </c>
      <c r="L3031">
        <f>IF(Arkusz1!$M:$M=Arkusz2!L$1,1,0)</f>
        <v>0</v>
      </c>
      <c r="M3031">
        <f>IF(Arkusz1!$P:$P="",0,1)</f>
        <v>1</v>
      </c>
      <c r="N3031">
        <f>IF(Arkusz1!$S:$S=Arkusz2!N$1,1,0)</f>
        <v>0</v>
      </c>
      <c r="O3031">
        <f>IF(Arkusz1!$T:$T=Arkusz2!O$1,1,0)</f>
        <v>0</v>
      </c>
      <c r="P3031">
        <f>IF(Arkusz1!$T:$T=Arkusz2!P$1,1,0)</f>
        <v>0</v>
      </c>
      <c r="Q3031">
        <f>IF(Arkusz1!$T:$T=Arkusz2!Q$1,1,0)</f>
        <v>1</v>
      </c>
      <c r="R3031">
        <f>IF(Arkusz1!$O:$O=Arkusz2!R$1,1,0)</f>
        <v>1</v>
      </c>
      <c r="S3031" s="17">
        <f t="shared" si="71"/>
        <v>0.1094694240700843</v>
      </c>
    </row>
    <row r="3032" spans="1:19">
      <c r="A3032">
        <f>Arkusz1!B3032</f>
        <v>3031</v>
      </c>
      <c r="B3032">
        <f>IF(Arkusz1!R:R=Arkusz2!B$1,1,0)</f>
        <v>0</v>
      </c>
      <c r="C3032">
        <f>IF(Arkusz1!$Q:$Q=Arkusz2!C$1,1,0)</f>
        <v>0</v>
      </c>
      <c r="D3032">
        <f>IF(Arkusz1!$Q:$Q=Arkusz2!D$1,1,0)</f>
        <v>0</v>
      </c>
      <c r="E3032">
        <f>IF(Arkusz1!$Q:$Q=Arkusz2!E$1,1,0)</f>
        <v>0</v>
      </c>
      <c r="F3032">
        <f>IF(Arkusz1!$Q:$Q=Arkusz2!F$1,1,0)</f>
        <v>0</v>
      </c>
      <c r="G3032">
        <f>IF(Arkusz1!$Q:$Q=Arkusz2!G$1,1,0)</f>
        <v>0</v>
      </c>
      <c r="H3032">
        <f>IF(Arkusz1!$Q:$Q=Arkusz2!H$1,1,0)</f>
        <v>0</v>
      </c>
      <c r="I3032">
        <f>IF(Arkusz1!$Q:$Q=Arkusz2!I$1,1,0)</f>
        <v>0</v>
      </c>
      <c r="J3032">
        <f>IF(Arkusz1!$Q:$Q=Arkusz2!J$1,1,0)</f>
        <v>1</v>
      </c>
      <c r="K3032">
        <f>IF(Arkusz1!$M:$M=Arkusz2!K$1,1,0)</f>
        <v>0</v>
      </c>
      <c r="L3032">
        <f>IF(Arkusz1!$M:$M=Arkusz2!L$1,1,0)</f>
        <v>0</v>
      </c>
      <c r="M3032">
        <f>IF(Arkusz1!$P:$P="",0,1)</f>
        <v>0</v>
      </c>
      <c r="N3032">
        <f>IF(Arkusz1!$S:$S=Arkusz2!N$1,1,0)</f>
        <v>0</v>
      </c>
      <c r="O3032">
        <f>IF(Arkusz1!$T:$T=Arkusz2!O$1,1,0)</f>
        <v>0</v>
      </c>
      <c r="P3032">
        <f>IF(Arkusz1!$T:$T=Arkusz2!P$1,1,0)</f>
        <v>0</v>
      </c>
      <c r="Q3032">
        <f>IF(Arkusz1!$T:$T=Arkusz2!Q$1,1,0)</f>
        <v>0</v>
      </c>
      <c r="R3032">
        <f>IF(Arkusz1!$O:$O=Arkusz2!R$1,1,0)</f>
        <v>0</v>
      </c>
      <c r="S3032" s="17">
        <f t="shared" si="71"/>
        <v>3.4502880732867523E-2</v>
      </c>
    </row>
    <row r="3033" spans="1:19">
      <c r="A3033">
        <f>Arkusz1!B3033</f>
        <v>3032</v>
      </c>
      <c r="B3033">
        <f>IF(Arkusz1!R:R=Arkusz2!B$1,1,0)</f>
        <v>0</v>
      </c>
      <c r="C3033">
        <f>IF(Arkusz1!$Q:$Q=Arkusz2!C$1,1,0)</f>
        <v>0</v>
      </c>
      <c r="D3033">
        <f>IF(Arkusz1!$Q:$Q=Arkusz2!D$1,1,0)</f>
        <v>0</v>
      </c>
      <c r="E3033">
        <f>IF(Arkusz1!$Q:$Q=Arkusz2!E$1,1,0)</f>
        <v>0</v>
      </c>
      <c r="F3033">
        <f>IF(Arkusz1!$Q:$Q=Arkusz2!F$1,1,0)</f>
        <v>0</v>
      </c>
      <c r="G3033">
        <f>IF(Arkusz1!$Q:$Q=Arkusz2!G$1,1,0)</f>
        <v>0</v>
      </c>
      <c r="H3033">
        <f>IF(Arkusz1!$Q:$Q=Arkusz2!H$1,1,0)</f>
        <v>1</v>
      </c>
      <c r="I3033">
        <f>IF(Arkusz1!$Q:$Q=Arkusz2!I$1,1,0)</f>
        <v>0</v>
      </c>
      <c r="J3033">
        <f>IF(Arkusz1!$Q:$Q=Arkusz2!J$1,1,0)</f>
        <v>0</v>
      </c>
      <c r="K3033">
        <f>IF(Arkusz1!$M:$M=Arkusz2!K$1,1,0)</f>
        <v>0</v>
      </c>
      <c r="L3033">
        <f>IF(Arkusz1!$M:$M=Arkusz2!L$1,1,0)</f>
        <v>0</v>
      </c>
      <c r="M3033">
        <f>IF(Arkusz1!$P:$P="",0,1)</f>
        <v>1</v>
      </c>
      <c r="N3033">
        <f>IF(Arkusz1!$S:$S=Arkusz2!N$1,1,0)</f>
        <v>0</v>
      </c>
      <c r="O3033">
        <f>IF(Arkusz1!$T:$T=Arkusz2!O$1,1,0)</f>
        <v>0</v>
      </c>
      <c r="P3033">
        <f>IF(Arkusz1!$T:$T=Arkusz2!P$1,1,0)</f>
        <v>0</v>
      </c>
      <c r="Q3033">
        <f>IF(Arkusz1!$T:$T=Arkusz2!Q$1,1,0)</f>
        <v>0</v>
      </c>
      <c r="R3033">
        <f>IF(Arkusz1!$O:$O=Arkusz2!R$1,1,0)</f>
        <v>0</v>
      </c>
      <c r="S3033" s="17">
        <f t="shared" si="71"/>
        <v>0.17298255377116797</v>
      </c>
    </row>
    <row r="3034" spans="1:19">
      <c r="A3034">
        <f>Arkusz1!B3034</f>
        <v>3033</v>
      </c>
      <c r="B3034">
        <f>IF(Arkusz1!R:R=Arkusz2!B$1,1,0)</f>
        <v>0</v>
      </c>
      <c r="C3034">
        <f>IF(Arkusz1!$Q:$Q=Arkusz2!C$1,1,0)</f>
        <v>0</v>
      </c>
      <c r="D3034">
        <f>IF(Arkusz1!$Q:$Q=Arkusz2!D$1,1,0)</f>
        <v>0</v>
      </c>
      <c r="E3034">
        <f>IF(Arkusz1!$Q:$Q=Arkusz2!E$1,1,0)</f>
        <v>0</v>
      </c>
      <c r="F3034">
        <f>IF(Arkusz1!$Q:$Q=Arkusz2!F$1,1,0)</f>
        <v>0</v>
      </c>
      <c r="G3034">
        <f>IF(Arkusz1!$Q:$Q=Arkusz2!G$1,1,0)</f>
        <v>0</v>
      </c>
      <c r="H3034">
        <f>IF(Arkusz1!$Q:$Q=Arkusz2!H$1,1,0)</f>
        <v>0</v>
      </c>
      <c r="I3034">
        <f>IF(Arkusz1!$Q:$Q=Arkusz2!I$1,1,0)</f>
        <v>0</v>
      </c>
      <c r="J3034">
        <f>IF(Arkusz1!$Q:$Q=Arkusz2!J$1,1,0)</f>
        <v>1</v>
      </c>
      <c r="K3034">
        <f>IF(Arkusz1!$M:$M=Arkusz2!K$1,1,0)</f>
        <v>0</v>
      </c>
      <c r="L3034">
        <f>IF(Arkusz1!$M:$M=Arkusz2!L$1,1,0)</f>
        <v>0</v>
      </c>
      <c r="M3034">
        <f>IF(Arkusz1!$P:$P="",0,1)</f>
        <v>0</v>
      </c>
      <c r="N3034">
        <f>IF(Arkusz1!$S:$S=Arkusz2!N$1,1,0)</f>
        <v>0</v>
      </c>
      <c r="O3034">
        <f>IF(Arkusz1!$T:$T=Arkusz2!O$1,1,0)</f>
        <v>0</v>
      </c>
      <c r="P3034">
        <f>IF(Arkusz1!$T:$T=Arkusz2!P$1,1,0)</f>
        <v>0</v>
      </c>
      <c r="Q3034">
        <f>IF(Arkusz1!$T:$T=Arkusz2!Q$1,1,0)</f>
        <v>0</v>
      </c>
      <c r="R3034">
        <f>IF(Arkusz1!$O:$O=Arkusz2!R$1,1,0)</f>
        <v>0</v>
      </c>
      <c r="S3034" s="17">
        <f t="shared" si="71"/>
        <v>3.4502880732867523E-2</v>
      </c>
    </row>
    <row r="3035" spans="1:19">
      <c r="A3035">
        <f>Arkusz1!B3035</f>
        <v>3034</v>
      </c>
      <c r="B3035">
        <f>IF(Arkusz1!R:R=Arkusz2!B$1,1,0)</f>
        <v>0</v>
      </c>
      <c r="C3035">
        <f>IF(Arkusz1!$Q:$Q=Arkusz2!C$1,1,0)</f>
        <v>1</v>
      </c>
      <c r="D3035">
        <f>IF(Arkusz1!$Q:$Q=Arkusz2!D$1,1,0)</f>
        <v>0</v>
      </c>
      <c r="E3035">
        <f>IF(Arkusz1!$Q:$Q=Arkusz2!E$1,1,0)</f>
        <v>0</v>
      </c>
      <c r="F3035">
        <f>IF(Arkusz1!$Q:$Q=Arkusz2!F$1,1,0)</f>
        <v>0</v>
      </c>
      <c r="G3035">
        <f>IF(Arkusz1!$Q:$Q=Arkusz2!G$1,1,0)</f>
        <v>0</v>
      </c>
      <c r="H3035">
        <f>IF(Arkusz1!$Q:$Q=Arkusz2!H$1,1,0)</f>
        <v>0</v>
      </c>
      <c r="I3035">
        <f>IF(Arkusz1!$Q:$Q=Arkusz2!I$1,1,0)</f>
        <v>0</v>
      </c>
      <c r="J3035">
        <f>IF(Arkusz1!$Q:$Q=Arkusz2!J$1,1,0)</f>
        <v>0</v>
      </c>
      <c r="K3035">
        <f>IF(Arkusz1!$M:$M=Arkusz2!K$1,1,0)</f>
        <v>1</v>
      </c>
      <c r="L3035">
        <f>IF(Arkusz1!$M:$M=Arkusz2!L$1,1,0)</f>
        <v>0</v>
      </c>
      <c r="M3035">
        <f>IF(Arkusz1!$P:$P="",0,1)</f>
        <v>1</v>
      </c>
      <c r="N3035">
        <f>IF(Arkusz1!$S:$S=Arkusz2!N$1,1,0)</f>
        <v>0</v>
      </c>
      <c r="O3035">
        <f>IF(Arkusz1!$T:$T=Arkusz2!O$1,1,0)</f>
        <v>0</v>
      </c>
      <c r="P3035">
        <f>IF(Arkusz1!$T:$T=Arkusz2!P$1,1,0)</f>
        <v>0</v>
      </c>
      <c r="Q3035">
        <f>IF(Arkusz1!$T:$T=Arkusz2!Q$1,1,0)</f>
        <v>0</v>
      </c>
      <c r="R3035">
        <f>IF(Arkusz1!$O:$O=Arkusz2!R$1,1,0)</f>
        <v>0</v>
      </c>
      <c r="S3035" s="17">
        <f t="shared" si="71"/>
        <v>0.3950024987585451</v>
      </c>
    </row>
    <row r="3036" spans="1:19">
      <c r="A3036">
        <f>Arkusz1!B3036</f>
        <v>3035</v>
      </c>
      <c r="B3036">
        <f>IF(Arkusz1!R:R=Arkusz2!B$1,1,0)</f>
        <v>0</v>
      </c>
      <c r="C3036">
        <f>IF(Arkusz1!$Q:$Q=Arkusz2!C$1,1,0)</f>
        <v>0</v>
      </c>
      <c r="D3036">
        <f>IF(Arkusz1!$Q:$Q=Arkusz2!D$1,1,0)</f>
        <v>0</v>
      </c>
      <c r="E3036">
        <f>IF(Arkusz1!$Q:$Q=Arkusz2!E$1,1,0)</f>
        <v>0</v>
      </c>
      <c r="F3036">
        <f>IF(Arkusz1!$Q:$Q=Arkusz2!F$1,1,0)</f>
        <v>0</v>
      </c>
      <c r="G3036">
        <f>IF(Arkusz1!$Q:$Q=Arkusz2!G$1,1,0)</f>
        <v>0</v>
      </c>
      <c r="H3036">
        <f>IF(Arkusz1!$Q:$Q=Arkusz2!H$1,1,0)</f>
        <v>1</v>
      </c>
      <c r="I3036">
        <f>IF(Arkusz1!$Q:$Q=Arkusz2!I$1,1,0)</f>
        <v>0</v>
      </c>
      <c r="J3036">
        <f>IF(Arkusz1!$Q:$Q=Arkusz2!J$1,1,0)</f>
        <v>0</v>
      </c>
      <c r="K3036">
        <f>IF(Arkusz1!$M:$M=Arkusz2!K$1,1,0)</f>
        <v>1</v>
      </c>
      <c r="L3036">
        <f>IF(Arkusz1!$M:$M=Arkusz2!L$1,1,0)</f>
        <v>0</v>
      </c>
      <c r="M3036">
        <f>IF(Arkusz1!$P:$P="",0,1)</f>
        <v>1</v>
      </c>
      <c r="N3036">
        <f>IF(Arkusz1!$S:$S=Arkusz2!N$1,1,0)</f>
        <v>0</v>
      </c>
      <c r="O3036">
        <f>IF(Arkusz1!$T:$T=Arkusz2!O$1,1,0)</f>
        <v>0</v>
      </c>
      <c r="P3036">
        <f>IF(Arkusz1!$T:$T=Arkusz2!P$1,1,0)</f>
        <v>0</v>
      </c>
      <c r="Q3036">
        <f>IF(Arkusz1!$T:$T=Arkusz2!Q$1,1,0)</f>
        <v>0</v>
      </c>
      <c r="R3036">
        <f>IF(Arkusz1!$O:$O=Arkusz2!R$1,1,0)</f>
        <v>0</v>
      </c>
      <c r="S3036" s="17">
        <f t="shared" si="71"/>
        <v>0.10163322948359395</v>
      </c>
    </row>
    <row r="3037" spans="1:19">
      <c r="A3037">
        <f>Arkusz1!B3037</f>
        <v>3036</v>
      </c>
      <c r="B3037">
        <f>IF(Arkusz1!R:R=Arkusz2!B$1,1,0)</f>
        <v>0</v>
      </c>
      <c r="C3037">
        <f>IF(Arkusz1!$Q:$Q=Arkusz2!C$1,1,0)</f>
        <v>0</v>
      </c>
      <c r="D3037">
        <f>IF(Arkusz1!$Q:$Q=Arkusz2!D$1,1,0)</f>
        <v>0</v>
      </c>
      <c r="E3037">
        <f>IF(Arkusz1!$Q:$Q=Arkusz2!E$1,1,0)</f>
        <v>0</v>
      </c>
      <c r="F3037">
        <f>IF(Arkusz1!$Q:$Q=Arkusz2!F$1,1,0)</f>
        <v>0</v>
      </c>
      <c r="G3037">
        <f>IF(Arkusz1!$Q:$Q=Arkusz2!G$1,1,0)</f>
        <v>0</v>
      </c>
      <c r="H3037">
        <f>IF(Arkusz1!$Q:$Q=Arkusz2!H$1,1,0)</f>
        <v>1</v>
      </c>
      <c r="I3037">
        <f>IF(Arkusz1!$Q:$Q=Arkusz2!I$1,1,0)</f>
        <v>0</v>
      </c>
      <c r="J3037">
        <f>IF(Arkusz1!$Q:$Q=Arkusz2!J$1,1,0)</f>
        <v>0</v>
      </c>
      <c r="K3037">
        <f>IF(Arkusz1!$M:$M=Arkusz2!K$1,1,0)</f>
        <v>0</v>
      </c>
      <c r="L3037">
        <f>IF(Arkusz1!$M:$M=Arkusz2!L$1,1,0)</f>
        <v>0</v>
      </c>
      <c r="M3037">
        <f>IF(Arkusz1!$P:$P="",0,1)</f>
        <v>1</v>
      </c>
      <c r="N3037">
        <f>IF(Arkusz1!$S:$S=Arkusz2!N$1,1,0)</f>
        <v>0</v>
      </c>
      <c r="O3037">
        <f>IF(Arkusz1!$T:$T=Arkusz2!O$1,1,0)</f>
        <v>0</v>
      </c>
      <c r="P3037">
        <f>IF(Arkusz1!$T:$T=Arkusz2!P$1,1,0)</f>
        <v>0</v>
      </c>
      <c r="Q3037">
        <f>IF(Arkusz1!$T:$T=Arkusz2!Q$1,1,0)</f>
        <v>0</v>
      </c>
      <c r="R3037">
        <f>IF(Arkusz1!$O:$O=Arkusz2!R$1,1,0)</f>
        <v>0</v>
      </c>
      <c r="S3037" s="17">
        <f t="shared" si="71"/>
        <v>0.17298255377116797</v>
      </c>
    </row>
    <row r="3038" spans="1:19">
      <c r="A3038">
        <f>Arkusz1!B3038</f>
        <v>3037</v>
      </c>
      <c r="B3038">
        <f>IF(Arkusz1!R:R=Arkusz2!B$1,1,0)</f>
        <v>0</v>
      </c>
      <c r="C3038">
        <f>IF(Arkusz1!$Q:$Q=Arkusz2!C$1,1,0)</f>
        <v>0</v>
      </c>
      <c r="D3038">
        <f>IF(Arkusz1!$Q:$Q=Arkusz2!D$1,1,0)</f>
        <v>0</v>
      </c>
      <c r="E3038">
        <f>IF(Arkusz1!$Q:$Q=Arkusz2!E$1,1,0)</f>
        <v>0</v>
      </c>
      <c r="F3038">
        <f>IF(Arkusz1!$Q:$Q=Arkusz2!F$1,1,0)</f>
        <v>0</v>
      </c>
      <c r="G3038">
        <f>IF(Arkusz1!$Q:$Q=Arkusz2!G$1,1,0)</f>
        <v>0</v>
      </c>
      <c r="H3038">
        <f>IF(Arkusz1!$Q:$Q=Arkusz2!H$1,1,0)</f>
        <v>1</v>
      </c>
      <c r="I3038">
        <f>IF(Arkusz1!$Q:$Q=Arkusz2!I$1,1,0)</f>
        <v>0</v>
      </c>
      <c r="J3038">
        <f>IF(Arkusz1!$Q:$Q=Arkusz2!J$1,1,0)</f>
        <v>0</v>
      </c>
      <c r="K3038">
        <f>IF(Arkusz1!$M:$M=Arkusz2!K$1,1,0)</f>
        <v>1</v>
      </c>
      <c r="L3038">
        <f>IF(Arkusz1!$M:$M=Arkusz2!L$1,1,0)</f>
        <v>0</v>
      </c>
      <c r="M3038">
        <f>IF(Arkusz1!$P:$P="",0,1)</f>
        <v>1</v>
      </c>
      <c r="N3038">
        <f>IF(Arkusz1!$S:$S=Arkusz2!N$1,1,0)</f>
        <v>0</v>
      </c>
      <c r="O3038">
        <f>IF(Arkusz1!$T:$T=Arkusz2!O$1,1,0)</f>
        <v>0</v>
      </c>
      <c r="P3038">
        <f>IF(Arkusz1!$T:$T=Arkusz2!P$1,1,0)</f>
        <v>0</v>
      </c>
      <c r="Q3038">
        <f>IF(Arkusz1!$T:$T=Arkusz2!Q$1,1,0)</f>
        <v>1</v>
      </c>
      <c r="R3038">
        <f>IF(Arkusz1!$O:$O=Arkusz2!R$1,1,0)</f>
        <v>0</v>
      </c>
      <c r="S3038" s="17">
        <f t="shared" si="71"/>
        <v>0.1094694240700843</v>
      </c>
    </row>
    <row r="3039" spans="1:19">
      <c r="A3039">
        <f>Arkusz1!B3039</f>
        <v>3038</v>
      </c>
      <c r="B3039">
        <f>IF(Arkusz1!R:R=Arkusz2!B$1,1,0)</f>
        <v>0</v>
      </c>
      <c r="C3039">
        <f>IF(Arkusz1!$Q:$Q=Arkusz2!C$1,1,0)</f>
        <v>0</v>
      </c>
      <c r="D3039">
        <f>IF(Arkusz1!$Q:$Q=Arkusz2!D$1,1,0)</f>
        <v>0</v>
      </c>
      <c r="E3039">
        <f>IF(Arkusz1!$Q:$Q=Arkusz2!E$1,1,0)</f>
        <v>0</v>
      </c>
      <c r="F3039">
        <f>IF(Arkusz1!$Q:$Q=Arkusz2!F$1,1,0)</f>
        <v>0</v>
      </c>
      <c r="G3039">
        <f>IF(Arkusz1!$Q:$Q=Arkusz2!G$1,1,0)</f>
        <v>0</v>
      </c>
      <c r="H3039">
        <f>IF(Arkusz1!$Q:$Q=Arkusz2!H$1,1,0)</f>
        <v>1</v>
      </c>
      <c r="I3039">
        <f>IF(Arkusz1!$Q:$Q=Arkusz2!I$1,1,0)</f>
        <v>0</v>
      </c>
      <c r="J3039">
        <f>IF(Arkusz1!$Q:$Q=Arkusz2!J$1,1,0)</f>
        <v>0</v>
      </c>
      <c r="K3039">
        <f>IF(Arkusz1!$M:$M=Arkusz2!K$1,1,0)</f>
        <v>0</v>
      </c>
      <c r="L3039">
        <f>IF(Arkusz1!$M:$M=Arkusz2!L$1,1,0)</f>
        <v>0</v>
      </c>
      <c r="M3039">
        <f>IF(Arkusz1!$P:$P="",0,1)</f>
        <v>0</v>
      </c>
      <c r="N3039">
        <f>IF(Arkusz1!$S:$S=Arkusz2!N$1,1,0)</f>
        <v>0</v>
      </c>
      <c r="O3039">
        <f>IF(Arkusz1!$T:$T=Arkusz2!O$1,1,0)</f>
        <v>0</v>
      </c>
      <c r="P3039">
        <f>IF(Arkusz1!$T:$T=Arkusz2!P$1,1,0)</f>
        <v>0</v>
      </c>
      <c r="Q3039">
        <f>IF(Arkusz1!$T:$T=Arkusz2!Q$1,1,0)</f>
        <v>0</v>
      </c>
      <c r="R3039">
        <f>IF(Arkusz1!$O:$O=Arkusz2!R$1,1,0)</f>
        <v>1</v>
      </c>
      <c r="S3039" s="17">
        <f t="shared" si="71"/>
        <v>0.18406554276601864</v>
      </c>
    </row>
    <row r="3040" spans="1:19">
      <c r="A3040">
        <f>Arkusz1!B3040</f>
        <v>3039</v>
      </c>
      <c r="B3040">
        <f>IF(Arkusz1!R:R=Arkusz2!B$1,1,0)</f>
        <v>0</v>
      </c>
      <c r="C3040">
        <f>IF(Arkusz1!$Q:$Q=Arkusz2!C$1,1,0)</f>
        <v>0</v>
      </c>
      <c r="D3040">
        <f>IF(Arkusz1!$Q:$Q=Arkusz2!D$1,1,0)</f>
        <v>0</v>
      </c>
      <c r="E3040">
        <f>IF(Arkusz1!$Q:$Q=Arkusz2!E$1,1,0)</f>
        <v>0</v>
      </c>
      <c r="F3040">
        <f>IF(Arkusz1!$Q:$Q=Arkusz2!F$1,1,0)</f>
        <v>0</v>
      </c>
      <c r="G3040">
        <f>IF(Arkusz1!$Q:$Q=Arkusz2!G$1,1,0)</f>
        <v>0</v>
      </c>
      <c r="H3040">
        <f>IF(Arkusz1!$Q:$Q=Arkusz2!H$1,1,0)</f>
        <v>0</v>
      </c>
      <c r="I3040">
        <f>IF(Arkusz1!$Q:$Q=Arkusz2!I$1,1,0)</f>
        <v>0</v>
      </c>
      <c r="J3040">
        <f>IF(Arkusz1!$Q:$Q=Arkusz2!J$1,1,0)</f>
        <v>1</v>
      </c>
      <c r="K3040">
        <f>IF(Arkusz1!$M:$M=Arkusz2!K$1,1,0)</f>
        <v>0</v>
      </c>
      <c r="L3040">
        <f>IF(Arkusz1!$M:$M=Arkusz2!L$1,1,0)</f>
        <v>0</v>
      </c>
      <c r="M3040">
        <f>IF(Arkusz1!$P:$P="",0,1)</f>
        <v>1</v>
      </c>
      <c r="N3040">
        <f>IF(Arkusz1!$S:$S=Arkusz2!N$1,1,0)</f>
        <v>0</v>
      </c>
      <c r="O3040">
        <f>IF(Arkusz1!$T:$T=Arkusz2!O$1,1,0)</f>
        <v>0</v>
      </c>
      <c r="P3040">
        <f>IF(Arkusz1!$T:$T=Arkusz2!P$1,1,0)</f>
        <v>0</v>
      </c>
      <c r="Q3040">
        <f>IF(Arkusz1!$T:$T=Arkusz2!Q$1,1,0)</f>
        <v>0</v>
      </c>
      <c r="R3040">
        <f>IF(Arkusz1!$O:$O=Arkusz2!R$1,1,0)</f>
        <v>0</v>
      </c>
      <c r="S3040" s="17">
        <f t="shared" si="71"/>
        <v>3.2071413573108588E-2</v>
      </c>
    </row>
    <row r="3041" spans="1:19">
      <c r="A3041">
        <f>Arkusz1!B3041</f>
        <v>3040</v>
      </c>
      <c r="B3041">
        <f>IF(Arkusz1!R:R=Arkusz2!B$1,1,0)</f>
        <v>0</v>
      </c>
      <c r="C3041">
        <f>IF(Arkusz1!$Q:$Q=Arkusz2!C$1,1,0)</f>
        <v>0</v>
      </c>
      <c r="D3041">
        <f>IF(Arkusz1!$Q:$Q=Arkusz2!D$1,1,0)</f>
        <v>0</v>
      </c>
      <c r="E3041">
        <f>IF(Arkusz1!$Q:$Q=Arkusz2!E$1,1,0)</f>
        <v>0</v>
      </c>
      <c r="F3041">
        <f>IF(Arkusz1!$Q:$Q=Arkusz2!F$1,1,0)</f>
        <v>0</v>
      </c>
      <c r="G3041">
        <f>IF(Arkusz1!$Q:$Q=Arkusz2!G$1,1,0)</f>
        <v>0</v>
      </c>
      <c r="H3041">
        <f>IF(Arkusz1!$Q:$Q=Arkusz2!H$1,1,0)</f>
        <v>1</v>
      </c>
      <c r="I3041">
        <f>IF(Arkusz1!$Q:$Q=Arkusz2!I$1,1,0)</f>
        <v>0</v>
      </c>
      <c r="J3041">
        <f>IF(Arkusz1!$Q:$Q=Arkusz2!J$1,1,0)</f>
        <v>0</v>
      </c>
      <c r="K3041">
        <f>IF(Arkusz1!$M:$M=Arkusz2!K$1,1,0)</f>
        <v>1</v>
      </c>
      <c r="L3041">
        <f>IF(Arkusz1!$M:$M=Arkusz2!L$1,1,0)</f>
        <v>0</v>
      </c>
      <c r="M3041">
        <f>IF(Arkusz1!$P:$P="",0,1)</f>
        <v>1</v>
      </c>
      <c r="N3041">
        <f>IF(Arkusz1!$S:$S=Arkusz2!N$1,1,0)</f>
        <v>0</v>
      </c>
      <c r="O3041">
        <f>IF(Arkusz1!$T:$T=Arkusz2!O$1,1,0)</f>
        <v>0</v>
      </c>
      <c r="P3041">
        <f>IF(Arkusz1!$T:$T=Arkusz2!P$1,1,0)</f>
        <v>0</v>
      </c>
      <c r="Q3041">
        <f>IF(Arkusz1!$T:$T=Arkusz2!Q$1,1,0)</f>
        <v>0</v>
      </c>
      <c r="R3041">
        <f>IF(Arkusz1!$O:$O=Arkusz2!R$1,1,0)</f>
        <v>0</v>
      </c>
      <c r="S3041" s="17">
        <f t="shared" si="71"/>
        <v>0.10163322948359395</v>
      </c>
    </row>
    <row r="3042" spans="1:19">
      <c r="A3042">
        <f>Arkusz1!B3042</f>
        <v>3041</v>
      </c>
      <c r="B3042">
        <f>IF(Arkusz1!R:R=Arkusz2!B$1,1,0)</f>
        <v>0</v>
      </c>
      <c r="C3042">
        <f>IF(Arkusz1!$Q:$Q=Arkusz2!C$1,1,0)</f>
        <v>0</v>
      </c>
      <c r="D3042">
        <f>IF(Arkusz1!$Q:$Q=Arkusz2!D$1,1,0)</f>
        <v>0</v>
      </c>
      <c r="E3042">
        <f>IF(Arkusz1!$Q:$Q=Arkusz2!E$1,1,0)</f>
        <v>0</v>
      </c>
      <c r="F3042">
        <f>IF(Arkusz1!$Q:$Q=Arkusz2!F$1,1,0)</f>
        <v>1</v>
      </c>
      <c r="G3042">
        <f>IF(Arkusz1!$Q:$Q=Arkusz2!G$1,1,0)</f>
        <v>0</v>
      </c>
      <c r="H3042">
        <f>IF(Arkusz1!$Q:$Q=Arkusz2!H$1,1,0)</f>
        <v>0</v>
      </c>
      <c r="I3042">
        <f>IF(Arkusz1!$Q:$Q=Arkusz2!I$1,1,0)</f>
        <v>0</v>
      </c>
      <c r="J3042">
        <f>IF(Arkusz1!$Q:$Q=Arkusz2!J$1,1,0)</f>
        <v>0</v>
      </c>
      <c r="K3042">
        <f>IF(Arkusz1!$M:$M=Arkusz2!K$1,1,0)</f>
        <v>0</v>
      </c>
      <c r="L3042">
        <f>IF(Arkusz1!$M:$M=Arkusz2!L$1,1,0)</f>
        <v>0</v>
      </c>
      <c r="M3042">
        <f>IF(Arkusz1!$P:$P="",0,1)</f>
        <v>0</v>
      </c>
      <c r="N3042">
        <f>IF(Arkusz1!$S:$S=Arkusz2!N$1,1,0)</f>
        <v>1</v>
      </c>
      <c r="O3042">
        <f>IF(Arkusz1!$T:$T=Arkusz2!O$1,1,0)</f>
        <v>0</v>
      </c>
      <c r="P3042">
        <f>IF(Arkusz1!$T:$T=Arkusz2!P$1,1,0)</f>
        <v>0</v>
      </c>
      <c r="Q3042">
        <f>IF(Arkusz1!$T:$T=Arkusz2!Q$1,1,0)</f>
        <v>0</v>
      </c>
      <c r="R3042">
        <f>IF(Arkusz1!$O:$O=Arkusz2!R$1,1,0)</f>
        <v>0</v>
      </c>
      <c r="S3042" s="17">
        <f t="shared" si="71"/>
        <v>0.14237853206828813</v>
      </c>
    </row>
    <row r="3043" spans="1:19">
      <c r="A3043">
        <f>Arkusz1!B3043</f>
        <v>3042</v>
      </c>
      <c r="B3043">
        <f>IF(Arkusz1!R:R=Arkusz2!B$1,1,0)</f>
        <v>0</v>
      </c>
      <c r="C3043">
        <f>IF(Arkusz1!$Q:$Q=Arkusz2!C$1,1,0)</f>
        <v>0</v>
      </c>
      <c r="D3043">
        <f>IF(Arkusz1!$Q:$Q=Arkusz2!D$1,1,0)</f>
        <v>0</v>
      </c>
      <c r="E3043">
        <f>IF(Arkusz1!$Q:$Q=Arkusz2!E$1,1,0)</f>
        <v>0</v>
      </c>
      <c r="F3043">
        <f>IF(Arkusz1!$Q:$Q=Arkusz2!F$1,1,0)</f>
        <v>0</v>
      </c>
      <c r="G3043">
        <f>IF(Arkusz1!$Q:$Q=Arkusz2!G$1,1,0)</f>
        <v>0</v>
      </c>
      <c r="H3043">
        <f>IF(Arkusz1!$Q:$Q=Arkusz2!H$1,1,0)</f>
        <v>1</v>
      </c>
      <c r="I3043">
        <f>IF(Arkusz1!$Q:$Q=Arkusz2!I$1,1,0)</f>
        <v>0</v>
      </c>
      <c r="J3043">
        <f>IF(Arkusz1!$Q:$Q=Arkusz2!J$1,1,0)</f>
        <v>0</v>
      </c>
      <c r="K3043">
        <f>IF(Arkusz1!$M:$M=Arkusz2!K$1,1,0)</f>
        <v>0</v>
      </c>
      <c r="L3043">
        <f>IF(Arkusz1!$M:$M=Arkusz2!L$1,1,0)</f>
        <v>0</v>
      </c>
      <c r="M3043">
        <f>IF(Arkusz1!$P:$P="",0,1)</f>
        <v>0</v>
      </c>
      <c r="N3043">
        <f>IF(Arkusz1!$S:$S=Arkusz2!N$1,1,0)</f>
        <v>0</v>
      </c>
      <c r="O3043">
        <f>IF(Arkusz1!$T:$T=Arkusz2!O$1,1,0)</f>
        <v>0</v>
      </c>
      <c r="P3043">
        <f>IF(Arkusz1!$T:$T=Arkusz2!P$1,1,0)</f>
        <v>0</v>
      </c>
      <c r="Q3043">
        <f>IF(Arkusz1!$T:$T=Arkusz2!Q$1,1,0)</f>
        <v>0</v>
      </c>
      <c r="R3043">
        <f>IF(Arkusz1!$O:$O=Arkusz2!R$1,1,0)</f>
        <v>0</v>
      </c>
      <c r="S3043" s="17">
        <f t="shared" si="71"/>
        <v>0.18406554276601864</v>
      </c>
    </row>
    <row r="3044" spans="1:19">
      <c r="A3044">
        <f>Arkusz1!B3044</f>
        <v>3043</v>
      </c>
      <c r="B3044">
        <f>IF(Arkusz1!R:R=Arkusz2!B$1,1,0)</f>
        <v>0</v>
      </c>
      <c r="C3044">
        <f>IF(Arkusz1!$Q:$Q=Arkusz2!C$1,1,0)</f>
        <v>0</v>
      </c>
      <c r="D3044">
        <f>IF(Arkusz1!$Q:$Q=Arkusz2!D$1,1,0)</f>
        <v>0</v>
      </c>
      <c r="E3044">
        <f>IF(Arkusz1!$Q:$Q=Arkusz2!E$1,1,0)</f>
        <v>0</v>
      </c>
      <c r="F3044">
        <f>IF(Arkusz1!$Q:$Q=Arkusz2!F$1,1,0)</f>
        <v>0</v>
      </c>
      <c r="G3044">
        <f>IF(Arkusz1!$Q:$Q=Arkusz2!G$1,1,0)</f>
        <v>0</v>
      </c>
      <c r="H3044">
        <f>IF(Arkusz1!$Q:$Q=Arkusz2!H$1,1,0)</f>
        <v>1</v>
      </c>
      <c r="I3044">
        <f>IF(Arkusz1!$Q:$Q=Arkusz2!I$1,1,0)</f>
        <v>0</v>
      </c>
      <c r="J3044">
        <f>IF(Arkusz1!$Q:$Q=Arkusz2!J$1,1,0)</f>
        <v>0</v>
      </c>
      <c r="K3044">
        <f>IF(Arkusz1!$M:$M=Arkusz2!K$1,1,0)</f>
        <v>0</v>
      </c>
      <c r="L3044">
        <f>IF(Arkusz1!$M:$M=Arkusz2!L$1,1,0)</f>
        <v>0</v>
      </c>
      <c r="M3044">
        <f>IF(Arkusz1!$P:$P="",0,1)</f>
        <v>1</v>
      </c>
      <c r="N3044">
        <f>IF(Arkusz1!$S:$S=Arkusz2!N$1,1,0)</f>
        <v>0</v>
      </c>
      <c r="O3044">
        <f>IF(Arkusz1!$T:$T=Arkusz2!O$1,1,0)</f>
        <v>0</v>
      </c>
      <c r="P3044">
        <f>IF(Arkusz1!$T:$T=Arkusz2!P$1,1,0)</f>
        <v>0</v>
      </c>
      <c r="Q3044">
        <f>IF(Arkusz1!$T:$T=Arkusz2!Q$1,1,0)</f>
        <v>0</v>
      </c>
      <c r="R3044">
        <f>IF(Arkusz1!$O:$O=Arkusz2!R$1,1,0)</f>
        <v>0</v>
      </c>
      <c r="S3044" s="17">
        <f t="shared" si="71"/>
        <v>0.17298255377116797</v>
      </c>
    </row>
    <row r="3045" spans="1:19">
      <c r="A3045">
        <f>Arkusz1!B3045</f>
        <v>3044</v>
      </c>
      <c r="B3045">
        <f>IF(Arkusz1!R:R=Arkusz2!B$1,1,0)</f>
        <v>0</v>
      </c>
      <c r="C3045">
        <f>IF(Arkusz1!$Q:$Q=Arkusz2!C$1,1,0)</f>
        <v>0</v>
      </c>
      <c r="D3045">
        <f>IF(Arkusz1!$Q:$Q=Arkusz2!D$1,1,0)</f>
        <v>0</v>
      </c>
      <c r="E3045">
        <f>IF(Arkusz1!$Q:$Q=Arkusz2!E$1,1,0)</f>
        <v>0</v>
      </c>
      <c r="F3045">
        <f>IF(Arkusz1!$Q:$Q=Arkusz2!F$1,1,0)</f>
        <v>0</v>
      </c>
      <c r="G3045">
        <f>IF(Arkusz1!$Q:$Q=Arkusz2!G$1,1,0)</f>
        <v>0</v>
      </c>
      <c r="H3045">
        <f>IF(Arkusz1!$Q:$Q=Arkusz2!H$1,1,0)</f>
        <v>0</v>
      </c>
      <c r="I3045">
        <f>IF(Arkusz1!$Q:$Q=Arkusz2!I$1,1,0)</f>
        <v>0</v>
      </c>
      <c r="J3045">
        <f>IF(Arkusz1!$Q:$Q=Arkusz2!J$1,1,0)</f>
        <v>1</v>
      </c>
      <c r="K3045">
        <f>IF(Arkusz1!$M:$M=Arkusz2!K$1,1,0)</f>
        <v>0</v>
      </c>
      <c r="L3045">
        <f>IF(Arkusz1!$M:$M=Arkusz2!L$1,1,0)</f>
        <v>0</v>
      </c>
      <c r="M3045">
        <f>IF(Arkusz1!$P:$P="",0,1)</f>
        <v>1</v>
      </c>
      <c r="N3045">
        <f>IF(Arkusz1!$S:$S=Arkusz2!N$1,1,0)</f>
        <v>0</v>
      </c>
      <c r="O3045">
        <f>IF(Arkusz1!$T:$T=Arkusz2!O$1,1,0)</f>
        <v>0</v>
      </c>
      <c r="P3045">
        <f>IF(Arkusz1!$T:$T=Arkusz2!P$1,1,0)</f>
        <v>0</v>
      </c>
      <c r="Q3045">
        <f>IF(Arkusz1!$T:$T=Arkusz2!Q$1,1,0)</f>
        <v>0</v>
      </c>
      <c r="R3045">
        <f>IF(Arkusz1!$O:$O=Arkusz2!R$1,1,0)</f>
        <v>0</v>
      </c>
      <c r="S3045" s="17">
        <f t="shared" si="71"/>
        <v>3.2071413573108588E-2</v>
      </c>
    </row>
    <row r="3046" spans="1:19">
      <c r="A3046">
        <f>Arkusz1!B3046</f>
        <v>3045</v>
      </c>
      <c r="B3046">
        <f>IF(Arkusz1!R:R=Arkusz2!B$1,1,0)</f>
        <v>0</v>
      </c>
      <c r="C3046">
        <f>IF(Arkusz1!$Q:$Q=Arkusz2!C$1,1,0)</f>
        <v>0</v>
      </c>
      <c r="D3046">
        <f>IF(Arkusz1!$Q:$Q=Arkusz2!D$1,1,0)</f>
        <v>0</v>
      </c>
      <c r="E3046">
        <f>IF(Arkusz1!$Q:$Q=Arkusz2!E$1,1,0)</f>
        <v>0</v>
      </c>
      <c r="F3046">
        <f>IF(Arkusz1!$Q:$Q=Arkusz2!F$1,1,0)</f>
        <v>0</v>
      </c>
      <c r="G3046">
        <f>IF(Arkusz1!$Q:$Q=Arkusz2!G$1,1,0)</f>
        <v>0</v>
      </c>
      <c r="H3046">
        <f>IF(Arkusz1!$Q:$Q=Arkusz2!H$1,1,0)</f>
        <v>0</v>
      </c>
      <c r="I3046">
        <f>IF(Arkusz1!$Q:$Q=Arkusz2!I$1,1,0)</f>
        <v>0</v>
      </c>
      <c r="J3046">
        <f>IF(Arkusz1!$Q:$Q=Arkusz2!J$1,1,0)</f>
        <v>1</v>
      </c>
      <c r="K3046">
        <f>IF(Arkusz1!$M:$M=Arkusz2!K$1,1,0)</f>
        <v>0</v>
      </c>
      <c r="L3046">
        <f>IF(Arkusz1!$M:$M=Arkusz2!L$1,1,0)</f>
        <v>0</v>
      </c>
      <c r="M3046">
        <f>IF(Arkusz1!$P:$P="",0,1)</f>
        <v>1</v>
      </c>
      <c r="N3046">
        <f>IF(Arkusz1!$S:$S=Arkusz2!N$1,1,0)</f>
        <v>0</v>
      </c>
      <c r="O3046">
        <f>IF(Arkusz1!$T:$T=Arkusz2!O$1,1,0)</f>
        <v>0</v>
      </c>
      <c r="P3046">
        <f>IF(Arkusz1!$T:$T=Arkusz2!P$1,1,0)</f>
        <v>0</v>
      </c>
      <c r="Q3046">
        <f>IF(Arkusz1!$T:$T=Arkusz2!Q$1,1,0)</f>
        <v>0</v>
      </c>
      <c r="R3046">
        <f>IF(Arkusz1!$O:$O=Arkusz2!R$1,1,0)</f>
        <v>0</v>
      </c>
      <c r="S3046" s="17">
        <f t="shared" si="71"/>
        <v>3.2071413573108588E-2</v>
      </c>
    </row>
    <row r="3047" spans="1:19">
      <c r="A3047">
        <f>Arkusz1!B3047</f>
        <v>3046</v>
      </c>
      <c r="B3047">
        <f>IF(Arkusz1!R:R=Arkusz2!B$1,1,0)</f>
        <v>0</v>
      </c>
      <c r="C3047">
        <f>IF(Arkusz1!$Q:$Q=Arkusz2!C$1,1,0)</f>
        <v>0</v>
      </c>
      <c r="D3047">
        <f>IF(Arkusz1!$Q:$Q=Arkusz2!D$1,1,0)</f>
        <v>0</v>
      </c>
      <c r="E3047">
        <f>IF(Arkusz1!$Q:$Q=Arkusz2!E$1,1,0)</f>
        <v>0</v>
      </c>
      <c r="F3047">
        <f>IF(Arkusz1!$Q:$Q=Arkusz2!F$1,1,0)</f>
        <v>0</v>
      </c>
      <c r="G3047">
        <f>IF(Arkusz1!$Q:$Q=Arkusz2!G$1,1,0)</f>
        <v>1</v>
      </c>
      <c r="H3047">
        <f>IF(Arkusz1!$Q:$Q=Arkusz2!H$1,1,0)</f>
        <v>0</v>
      </c>
      <c r="I3047">
        <f>IF(Arkusz1!$Q:$Q=Arkusz2!I$1,1,0)</f>
        <v>0</v>
      </c>
      <c r="J3047">
        <f>IF(Arkusz1!$Q:$Q=Arkusz2!J$1,1,0)</f>
        <v>0</v>
      </c>
      <c r="K3047">
        <f>IF(Arkusz1!$M:$M=Arkusz2!K$1,1,0)</f>
        <v>0</v>
      </c>
      <c r="L3047">
        <f>IF(Arkusz1!$M:$M=Arkusz2!L$1,1,0)</f>
        <v>0</v>
      </c>
      <c r="M3047">
        <f>IF(Arkusz1!$P:$P="",0,1)</f>
        <v>0</v>
      </c>
      <c r="N3047">
        <f>IF(Arkusz1!$S:$S=Arkusz2!N$1,1,0)</f>
        <v>0</v>
      </c>
      <c r="O3047">
        <f>IF(Arkusz1!$T:$T=Arkusz2!O$1,1,0)</f>
        <v>0</v>
      </c>
      <c r="P3047">
        <f>IF(Arkusz1!$T:$T=Arkusz2!P$1,1,0)</f>
        <v>0</v>
      </c>
      <c r="Q3047">
        <f>IF(Arkusz1!$T:$T=Arkusz2!Q$1,1,0)</f>
        <v>0</v>
      </c>
      <c r="R3047">
        <f>IF(Arkusz1!$O:$O=Arkusz2!R$1,1,0)</f>
        <v>0</v>
      </c>
      <c r="S3047" s="17">
        <f t="shared" si="71"/>
        <v>6.1623772780053571E-2</v>
      </c>
    </row>
    <row r="3048" spans="1:19">
      <c r="A3048">
        <f>Arkusz1!B3048</f>
        <v>3047</v>
      </c>
      <c r="B3048">
        <f>IF(Arkusz1!R:R=Arkusz2!B$1,1,0)</f>
        <v>0</v>
      </c>
      <c r="C3048">
        <f>IF(Arkusz1!$Q:$Q=Arkusz2!C$1,1,0)</f>
        <v>0</v>
      </c>
      <c r="D3048">
        <f>IF(Arkusz1!$Q:$Q=Arkusz2!D$1,1,0)</f>
        <v>1</v>
      </c>
      <c r="E3048">
        <f>IF(Arkusz1!$Q:$Q=Arkusz2!E$1,1,0)</f>
        <v>0</v>
      </c>
      <c r="F3048">
        <f>IF(Arkusz1!$Q:$Q=Arkusz2!F$1,1,0)</f>
        <v>0</v>
      </c>
      <c r="G3048">
        <f>IF(Arkusz1!$Q:$Q=Arkusz2!G$1,1,0)</f>
        <v>0</v>
      </c>
      <c r="H3048">
        <f>IF(Arkusz1!$Q:$Q=Arkusz2!H$1,1,0)</f>
        <v>0</v>
      </c>
      <c r="I3048">
        <f>IF(Arkusz1!$Q:$Q=Arkusz2!I$1,1,0)</f>
        <v>0</v>
      </c>
      <c r="J3048">
        <f>IF(Arkusz1!$Q:$Q=Arkusz2!J$1,1,0)</f>
        <v>0</v>
      </c>
      <c r="K3048">
        <f>IF(Arkusz1!$M:$M=Arkusz2!K$1,1,0)</f>
        <v>1</v>
      </c>
      <c r="L3048">
        <f>IF(Arkusz1!$M:$M=Arkusz2!L$1,1,0)</f>
        <v>0</v>
      </c>
      <c r="M3048">
        <f>IF(Arkusz1!$P:$P="",0,1)</f>
        <v>1</v>
      </c>
      <c r="N3048">
        <f>IF(Arkusz1!$S:$S=Arkusz2!N$1,1,0)</f>
        <v>0</v>
      </c>
      <c r="O3048">
        <f>IF(Arkusz1!$T:$T=Arkusz2!O$1,1,0)</f>
        <v>0</v>
      </c>
      <c r="P3048">
        <f>IF(Arkusz1!$T:$T=Arkusz2!P$1,1,0)</f>
        <v>1</v>
      </c>
      <c r="Q3048">
        <f>IF(Arkusz1!$T:$T=Arkusz2!Q$1,1,0)</f>
        <v>0</v>
      </c>
      <c r="R3048">
        <f>IF(Arkusz1!$O:$O=Arkusz2!R$1,1,0)</f>
        <v>0</v>
      </c>
      <c r="S3048" s="17">
        <f t="shared" si="71"/>
        <v>0.11541705031868091</v>
      </c>
    </row>
    <row r="3049" spans="1:19">
      <c r="A3049">
        <f>Arkusz1!B3049</f>
        <v>3048</v>
      </c>
      <c r="B3049">
        <f>IF(Arkusz1!R:R=Arkusz2!B$1,1,0)</f>
        <v>0</v>
      </c>
      <c r="C3049">
        <f>IF(Arkusz1!$Q:$Q=Arkusz2!C$1,1,0)</f>
        <v>0</v>
      </c>
      <c r="D3049">
        <f>IF(Arkusz1!$Q:$Q=Arkusz2!D$1,1,0)</f>
        <v>0</v>
      </c>
      <c r="E3049">
        <f>IF(Arkusz1!$Q:$Q=Arkusz2!E$1,1,0)</f>
        <v>0</v>
      </c>
      <c r="F3049">
        <f>IF(Arkusz1!$Q:$Q=Arkusz2!F$1,1,0)</f>
        <v>0</v>
      </c>
      <c r="G3049">
        <f>IF(Arkusz1!$Q:$Q=Arkusz2!G$1,1,0)</f>
        <v>0</v>
      </c>
      <c r="H3049">
        <f>IF(Arkusz1!$Q:$Q=Arkusz2!H$1,1,0)</f>
        <v>0</v>
      </c>
      <c r="I3049">
        <f>IF(Arkusz1!$Q:$Q=Arkusz2!I$1,1,0)</f>
        <v>0</v>
      </c>
      <c r="J3049">
        <f>IF(Arkusz1!$Q:$Q=Arkusz2!J$1,1,0)</f>
        <v>1</v>
      </c>
      <c r="K3049">
        <f>IF(Arkusz1!$M:$M=Arkusz2!K$1,1,0)</f>
        <v>0</v>
      </c>
      <c r="L3049">
        <f>IF(Arkusz1!$M:$M=Arkusz2!L$1,1,0)</f>
        <v>0</v>
      </c>
      <c r="M3049">
        <f>IF(Arkusz1!$P:$P="",0,1)</f>
        <v>1</v>
      </c>
      <c r="N3049">
        <f>IF(Arkusz1!$S:$S=Arkusz2!N$1,1,0)</f>
        <v>0</v>
      </c>
      <c r="O3049">
        <f>IF(Arkusz1!$T:$T=Arkusz2!O$1,1,0)</f>
        <v>0</v>
      </c>
      <c r="P3049">
        <f>IF(Arkusz1!$T:$T=Arkusz2!P$1,1,0)</f>
        <v>0</v>
      </c>
      <c r="Q3049">
        <f>IF(Arkusz1!$T:$T=Arkusz2!Q$1,1,0)</f>
        <v>0</v>
      </c>
      <c r="R3049">
        <f>IF(Arkusz1!$O:$O=Arkusz2!R$1,1,0)</f>
        <v>1</v>
      </c>
      <c r="S3049" s="17">
        <f t="shared" si="71"/>
        <v>3.2071413573108588E-2</v>
      </c>
    </row>
    <row r="3050" spans="1:19">
      <c r="A3050">
        <f>Arkusz1!B3050</f>
        <v>3049</v>
      </c>
      <c r="B3050">
        <f>IF(Arkusz1!R:R=Arkusz2!B$1,1,0)</f>
        <v>0</v>
      </c>
      <c r="C3050">
        <f>IF(Arkusz1!$Q:$Q=Arkusz2!C$1,1,0)</f>
        <v>0</v>
      </c>
      <c r="D3050">
        <f>IF(Arkusz1!$Q:$Q=Arkusz2!D$1,1,0)</f>
        <v>1</v>
      </c>
      <c r="E3050">
        <f>IF(Arkusz1!$Q:$Q=Arkusz2!E$1,1,0)</f>
        <v>0</v>
      </c>
      <c r="F3050">
        <f>IF(Arkusz1!$Q:$Q=Arkusz2!F$1,1,0)</f>
        <v>0</v>
      </c>
      <c r="G3050">
        <f>IF(Arkusz1!$Q:$Q=Arkusz2!G$1,1,0)</f>
        <v>0</v>
      </c>
      <c r="H3050">
        <f>IF(Arkusz1!$Q:$Q=Arkusz2!H$1,1,0)</f>
        <v>0</v>
      </c>
      <c r="I3050">
        <f>IF(Arkusz1!$Q:$Q=Arkusz2!I$1,1,0)</f>
        <v>0</v>
      </c>
      <c r="J3050">
        <f>IF(Arkusz1!$Q:$Q=Arkusz2!J$1,1,0)</f>
        <v>0</v>
      </c>
      <c r="K3050">
        <f>IF(Arkusz1!$M:$M=Arkusz2!K$1,1,0)</f>
        <v>0</v>
      </c>
      <c r="L3050">
        <f>IF(Arkusz1!$M:$M=Arkusz2!L$1,1,0)</f>
        <v>0</v>
      </c>
      <c r="M3050">
        <f>IF(Arkusz1!$P:$P="",0,1)</f>
        <v>1</v>
      </c>
      <c r="N3050">
        <f>IF(Arkusz1!$S:$S=Arkusz2!N$1,1,0)</f>
        <v>0</v>
      </c>
      <c r="O3050">
        <f>IF(Arkusz1!$T:$T=Arkusz2!O$1,1,0)</f>
        <v>0</v>
      </c>
      <c r="P3050">
        <f>IF(Arkusz1!$T:$T=Arkusz2!P$1,1,0)</f>
        <v>0</v>
      </c>
      <c r="Q3050">
        <f>IF(Arkusz1!$T:$T=Arkusz2!Q$1,1,0)</f>
        <v>0</v>
      </c>
      <c r="R3050">
        <f>IF(Arkusz1!$O:$O=Arkusz2!R$1,1,0)</f>
        <v>0</v>
      </c>
      <c r="S3050" s="17">
        <f t="shared" si="71"/>
        <v>0.24668936063690783</v>
      </c>
    </row>
    <row r="3051" spans="1:19">
      <c r="A3051">
        <f>Arkusz1!B3051</f>
        <v>3050</v>
      </c>
      <c r="B3051">
        <f>IF(Arkusz1!R:R=Arkusz2!B$1,1,0)</f>
        <v>0</v>
      </c>
      <c r="C3051">
        <f>IF(Arkusz1!$Q:$Q=Arkusz2!C$1,1,0)</f>
        <v>0</v>
      </c>
      <c r="D3051">
        <f>IF(Arkusz1!$Q:$Q=Arkusz2!D$1,1,0)</f>
        <v>0</v>
      </c>
      <c r="E3051">
        <f>IF(Arkusz1!$Q:$Q=Arkusz2!E$1,1,0)</f>
        <v>0</v>
      </c>
      <c r="F3051">
        <f>IF(Arkusz1!$Q:$Q=Arkusz2!F$1,1,0)</f>
        <v>0</v>
      </c>
      <c r="G3051">
        <f>IF(Arkusz1!$Q:$Q=Arkusz2!G$1,1,0)</f>
        <v>0</v>
      </c>
      <c r="H3051">
        <f>IF(Arkusz1!$Q:$Q=Arkusz2!H$1,1,0)</f>
        <v>0</v>
      </c>
      <c r="I3051">
        <f>IF(Arkusz1!$Q:$Q=Arkusz2!I$1,1,0)</f>
        <v>0</v>
      </c>
      <c r="J3051">
        <f>IF(Arkusz1!$Q:$Q=Arkusz2!J$1,1,0)</f>
        <v>1</v>
      </c>
      <c r="K3051">
        <f>IF(Arkusz1!$M:$M=Arkusz2!K$1,1,0)</f>
        <v>0</v>
      </c>
      <c r="L3051">
        <f>IF(Arkusz1!$M:$M=Arkusz2!L$1,1,0)</f>
        <v>0</v>
      </c>
      <c r="M3051">
        <f>IF(Arkusz1!$P:$P="",0,1)</f>
        <v>1</v>
      </c>
      <c r="N3051">
        <f>IF(Arkusz1!$S:$S=Arkusz2!N$1,1,0)</f>
        <v>0</v>
      </c>
      <c r="O3051">
        <f>IF(Arkusz1!$T:$T=Arkusz2!O$1,1,0)</f>
        <v>0</v>
      </c>
      <c r="P3051">
        <f>IF(Arkusz1!$T:$T=Arkusz2!P$1,1,0)</f>
        <v>0</v>
      </c>
      <c r="Q3051">
        <f>IF(Arkusz1!$T:$T=Arkusz2!Q$1,1,0)</f>
        <v>0</v>
      </c>
      <c r="R3051">
        <f>IF(Arkusz1!$O:$O=Arkusz2!R$1,1,0)</f>
        <v>0</v>
      </c>
      <c r="S3051" s="17">
        <f t="shared" si="71"/>
        <v>3.2071413573108588E-2</v>
      </c>
    </row>
    <row r="3052" spans="1:19">
      <c r="A3052">
        <f>Arkusz1!B3052</f>
        <v>3051</v>
      </c>
      <c r="B3052">
        <f>IF(Arkusz1!R:R=Arkusz2!B$1,1,0)</f>
        <v>0</v>
      </c>
      <c r="C3052">
        <f>IF(Arkusz1!$Q:$Q=Arkusz2!C$1,1,0)</f>
        <v>0</v>
      </c>
      <c r="D3052">
        <f>IF(Arkusz1!$Q:$Q=Arkusz2!D$1,1,0)</f>
        <v>0</v>
      </c>
      <c r="E3052">
        <f>IF(Arkusz1!$Q:$Q=Arkusz2!E$1,1,0)</f>
        <v>0</v>
      </c>
      <c r="F3052">
        <f>IF(Arkusz1!$Q:$Q=Arkusz2!F$1,1,0)</f>
        <v>0</v>
      </c>
      <c r="G3052">
        <f>IF(Arkusz1!$Q:$Q=Arkusz2!G$1,1,0)</f>
        <v>0</v>
      </c>
      <c r="H3052">
        <f>IF(Arkusz1!$Q:$Q=Arkusz2!H$1,1,0)</f>
        <v>1</v>
      </c>
      <c r="I3052">
        <f>IF(Arkusz1!$Q:$Q=Arkusz2!I$1,1,0)</f>
        <v>0</v>
      </c>
      <c r="J3052">
        <f>IF(Arkusz1!$Q:$Q=Arkusz2!J$1,1,0)</f>
        <v>0</v>
      </c>
      <c r="K3052">
        <f>IF(Arkusz1!$M:$M=Arkusz2!K$1,1,0)</f>
        <v>0</v>
      </c>
      <c r="L3052">
        <f>IF(Arkusz1!$M:$M=Arkusz2!L$1,1,0)</f>
        <v>0</v>
      </c>
      <c r="M3052">
        <f>IF(Arkusz1!$P:$P="",0,1)</f>
        <v>1</v>
      </c>
      <c r="N3052">
        <f>IF(Arkusz1!$S:$S=Arkusz2!N$1,1,0)</f>
        <v>0</v>
      </c>
      <c r="O3052">
        <f>IF(Arkusz1!$T:$T=Arkusz2!O$1,1,0)</f>
        <v>0</v>
      </c>
      <c r="P3052">
        <f>IF(Arkusz1!$T:$T=Arkusz2!P$1,1,0)</f>
        <v>0</v>
      </c>
      <c r="Q3052">
        <f>IF(Arkusz1!$T:$T=Arkusz2!Q$1,1,0)</f>
        <v>0</v>
      </c>
      <c r="R3052">
        <f>IF(Arkusz1!$O:$O=Arkusz2!R$1,1,0)</f>
        <v>0</v>
      </c>
      <c r="S3052" s="17">
        <f t="shared" si="71"/>
        <v>0.17298255377116797</v>
      </c>
    </row>
    <row r="3053" spans="1:19">
      <c r="A3053">
        <f>Arkusz1!B3053</f>
        <v>3052</v>
      </c>
      <c r="B3053">
        <f>IF(Arkusz1!R:R=Arkusz2!B$1,1,0)</f>
        <v>0</v>
      </c>
      <c r="C3053">
        <f>IF(Arkusz1!$Q:$Q=Arkusz2!C$1,1,0)</f>
        <v>0</v>
      </c>
      <c r="D3053">
        <f>IF(Arkusz1!$Q:$Q=Arkusz2!D$1,1,0)</f>
        <v>0</v>
      </c>
      <c r="E3053">
        <f>IF(Arkusz1!$Q:$Q=Arkusz2!E$1,1,0)</f>
        <v>0</v>
      </c>
      <c r="F3053">
        <f>IF(Arkusz1!$Q:$Q=Arkusz2!F$1,1,0)</f>
        <v>0</v>
      </c>
      <c r="G3053">
        <f>IF(Arkusz1!$Q:$Q=Arkusz2!G$1,1,0)</f>
        <v>0</v>
      </c>
      <c r="H3053">
        <f>IF(Arkusz1!$Q:$Q=Arkusz2!H$1,1,0)</f>
        <v>1</v>
      </c>
      <c r="I3053">
        <f>IF(Arkusz1!$Q:$Q=Arkusz2!I$1,1,0)</f>
        <v>0</v>
      </c>
      <c r="J3053">
        <f>IF(Arkusz1!$Q:$Q=Arkusz2!J$1,1,0)</f>
        <v>0</v>
      </c>
      <c r="K3053">
        <f>IF(Arkusz1!$M:$M=Arkusz2!K$1,1,0)</f>
        <v>0</v>
      </c>
      <c r="L3053">
        <f>IF(Arkusz1!$M:$M=Arkusz2!L$1,1,0)</f>
        <v>0</v>
      </c>
      <c r="M3053">
        <f>IF(Arkusz1!$P:$P="",0,1)</f>
        <v>1</v>
      </c>
      <c r="N3053">
        <f>IF(Arkusz1!$S:$S=Arkusz2!N$1,1,0)</f>
        <v>0</v>
      </c>
      <c r="O3053">
        <f>IF(Arkusz1!$T:$T=Arkusz2!O$1,1,0)</f>
        <v>0</v>
      </c>
      <c r="P3053">
        <f>IF(Arkusz1!$T:$T=Arkusz2!P$1,1,0)</f>
        <v>0</v>
      </c>
      <c r="Q3053">
        <f>IF(Arkusz1!$T:$T=Arkusz2!Q$1,1,0)</f>
        <v>0</v>
      </c>
      <c r="R3053">
        <f>IF(Arkusz1!$O:$O=Arkusz2!R$1,1,0)</f>
        <v>0</v>
      </c>
      <c r="S3053" s="17">
        <f t="shared" si="71"/>
        <v>0.17298255377116797</v>
      </c>
    </row>
    <row r="3054" spans="1:19">
      <c r="A3054">
        <f>Arkusz1!B3054</f>
        <v>3053</v>
      </c>
      <c r="B3054">
        <f>IF(Arkusz1!R:R=Arkusz2!B$1,1,0)</f>
        <v>0</v>
      </c>
      <c r="C3054">
        <f>IF(Arkusz1!$Q:$Q=Arkusz2!C$1,1,0)</f>
        <v>0</v>
      </c>
      <c r="D3054">
        <f>IF(Arkusz1!$Q:$Q=Arkusz2!D$1,1,0)</f>
        <v>0</v>
      </c>
      <c r="E3054">
        <f>IF(Arkusz1!$Q:$Q=Arkusz2!E$1,1,0)</f>
        <v>0</v>
      </c>
      <c r="F3054">
        <f>IF(Arkusz1!$Q:$Q=Arkusz2!F$1,1,0)</f>
        <v>0</v>
      </c>
      <c r="G3054">
        <f>IF(Arkusz1!$Q:$Q=Arkusz2!G$1,1,0)</f>
        <v>0</v>
      </c>
      <c r="H3054">
        <f>IF(Arkusz1!$Q:$Q=Arkusz2!H$1,1,0)</f>
        <v>0</v>
      </c>
      <c r="I3054">
        <f>IF(Arkusz1!$Q:$Q=Arkusz2!I$1,1,0)</f>
        <v>0</v>
      </c>
      <c r="J3054">
        <f>IF(Arkusz1!$Q:$Q=Arkusz2!J$1,1,0)</f>
        <v>1</v>
      </c>
      <c r="K3054">
        <f>IF(Arkusz1!$M:$M=Arkusz2!K$1,1,0)</f>
        <v>0</v>
      </c>
      <c r="L3054">
        <f>IF(Arkusz1!$M:$M=Arkusz2!L$1,1,0)</f>
        <v>0</v>
      </c>
      <c r="M3054">
        <f>IF(Arkusz1!$P:$P="",0,1)</f>
        <v>1</v>
      </c>
      <c r="N3054">
        <f>IF(Arkusz1!$S:$S=Arkusz2!N$1,1,0)</f>
        <v>0</v>
      </c>
      <c r="O3054">
        <f>IF(Arkusz1!$T:$T=Arkusz2!O$1,1,0)</f>
        <v>0</v>
      </c>
      <c r="P3054">
        <f>IF(Arkusz1!$T:$T=Arkusz2!P$1,1,0)</f>
        <v>0</v>
      </c>
      <c r="Q3054">
        <f>IF(Arkusz1!$T:$T=Arkusz2!Q$1,1,0)</f>
        <v>0</v>
      </c>
      <c r="R3054">
        <f>IF(Arkusz1!$O:$O=Arkusz2!R$1,1,0)</f>
        <v>0</v>
      </c>
      <c r="S3054" s="17">
        <f t="shared" si="71"/>
        <v>3.2071413573108588E-2</v>
      </c>
    </row>
    <row r="3055" spans="1:19">
      <c r="A3055">
        <f>Arkusz1!B3055</f>
        <v>3054</v>
      </c>
      <c r="B3055">
        <f>IF(Arkusz1!R:R=Arkusz2!B$1,1,0)</f>
        <v>0</v>
      </c>
      <c r="C3055">
        <f>IF(Arkusz1!$Q:$Q=Arkusz2!C$1,1,0)</f>
        <v>0</v>
      </c>
      <c r="D3055">
        <f>IF(Arkusz1!$Q:$Q=Arkusz2!D$1,1,0)</f>
        <v>0</v>
      </c>
      <c r="E3055">
        <f>IF(Arkusz1!$Q:$Q=Arkusz2!E$1,1,0)</f>
        <v>0</v>
      </c>
      <c r="F3055">
        <f>IF(Arkusz1!$Q:$Q=Arkusz2!F$1,1,0)</f>
        <v>0</v>
      </c>
      <c r="G3055">
        <f>IF(Arkusz1!$Q:$Q=Arkusz2!G$1,1,0)</f>
        <v>0</v>
      </c>
      <c r="H3055">
        <f>IF(Arkusz1!$Q:$Q=Arkusz2!H$1,1,0)</f>
        <v>1</v>
      </c>
      <c r="I3055">
        <f>IF(Arkusz1!$Q:$Q=Arkusz2!I$1,1,0)</f>
        <v>0</v>
      </c>
      <c r="J3055">
        <f>IF(Arkusz1!$Q:$Q=Arkusz2!J$1,1,0)</f>
        <v>0</v>
      </c>
      <c r="K3055">
        <f>IF(Arkusz1!$M:$M=Arkusz2!K$1,1,0)</f>
        <v>1</v>
      </c>
      <c r="L3055">
        <f>IF(Arkusz1!$M:$M=Arkusz2!L$1,1,0)</f>
        <v>0</v>
      </c>
      <c r="M3055">
        <f>IF(Arkusz1!$P:$P="",0,1)</f>
        <v>1</v>
      </c>
      <c r="N3055">
        <f>IF(Arkusz1!$S:$S=Arkusz2!N$1,1,0)</f>
        <v>0</v>
      </c>
      <c r="O3055">
        <f>IF(Arkusz1!$T:$T=Arkusz2!O$1,1,0)</f>
        <v>0</v>
      </c>
      <c r="P3055">
        <f>IF(Arkusz1!$T:$T=Arkusz2!P$1,1,0)</f>
        <v>1</v>
      </c>
      <c r="Q3055">
        <f>IF(Arkusz1!$T:$T=Arkusz2!Q$1,1,0)</f>
        <v>0</v>
      </c>
      <c r="R3055">
        <f>IF(Arkusz1!$O:$O=Arkusz2!R$1,1,0)</f>
        <v>0</v>
      </c>
      <c r="S3055" s="17">
        <f t="shared" si="71"/>
        <v>7.6926995697442255E-2</v>
      </c>
    </row>
    <row r="3056" spans="1:19">
      <c r="A3056">
        <f>Arkusz1!B3056</f>
        <v>3055</v>
      </c>
      <c r="B3056">
        <f>IF(Arkusz1!R:R=Arkusz2!B$1,1,0)</f>
        <v>0</v>
      </c>
      <c r="C3056">
        <f>IF(Arkusz1!$Q:$Q=Arkusz2!C$1,1,0)</f>
        <v>0</v>
      </c>
      <c r="D3056">
        <f>IF(Arkusz1!$Q:$Q=Arkusz2!D$1,1,0)</f>
        <v>0</v>
      </c>
      <c r="E3056">
        <f>IF(Arkusz1!$Q:$Q=Arkusz2!E$1,1,0)</f>
        <v>0</v>
      </c>
      <c r="F3056">
        <f>IF(Arkusz1!$Q:$Q=Arkusz2!F$1,1,0)</f>
        <v>0</v>
      </c>
      <c r="G3056">
        <f>IF(Arkusz1!$Q:$Q=Arkusz2!G$1,1,0)</f>
        <v>0</v>
      </c>
      <c r="H3056">
        <f>IF(Arkusz1!$Q:$Q=Arkusz2!H$1,1,0)</f>
        <v>0</v>
      </c>
      <c r="I3056">
        <f>IF(Arkusz1!$Q:$Q=Arkusz2!I$1,1,0)</f>
        <v>0</v>
      </c>
      <c r="J3056">
        <f>IF(Arkusz1!$Q:$Q=Arkusz2!J$1,1,0)</f>
        <v>1</v>
      </c>
      <c r="K3056">
        <f>IF(Arkusz1!$M:$M=Arkusz2!K$1,1,0)</f>
        <v>0</v>
      </c>
      <c r="L3056">
        <f>IF(Arkusz1!$M:$M=Arkusz2!L$1,1,0)</f>
        <v>0</v>
      </c>
      <c r="M3056">
        <f>IF(Arkusz1!$P:$P="",0,1)</f>
        <v>1</v>
      </c>
      <c r="N3056">
        <f>IF(Arkusz1!$S:$S=Arkusz2!N$1,1,0)</f>
        <v>0</v>
      </c>
      <c r="O3056">
        <f>IF(Arkusz1!$T:$T=Arkusz2!O$1,1,0)</f>
        <v>0</v>
      </c>
      <c r="P3056">
        <f>IF(Arkusz1!$T:$T=Arkusz2!P$1,1,0)</f>
        <v>0</v>
      </c>
      <c r="Q3056">
        <f>IF(Arkusz1!$T:$T=Arkusz2!Q$1,1,0)</f>
        <v>0</v>
      </c>
      <c r="R3056">
        <f>IF(Arkusz1!$O:$O=Arkusz2!R$1,1,0)</f>
        <v>0</v>
      </c>
      <c r="S3056" s="17">
        <f t="shared" si="71"/>
        <v>3.2071413573108588E-2</v>
      </c>
    </row>
    <row r="3057" spans="1:19">
      <c r="A3057">
        <f>Arkusz1!B3057</f>
        <v>3056</v>
      </c>
      <c r="B3057">
        <f>IF(Arkusz1!R:R=Arkusz2!B$1,1,0)</f>
        <v>0</v>
      </c>
      <c r="C3057">
        <f>IF(Arkusz1!$Q:$Q=Arkusz2!C$1,1,0)</f>
        <v>0</v>
      </c>
      <c r="D3057">
        <f>IF(Arkusz1!$Q:$Q=Arkusz2!D$1,1,0)</f>
        <v>0</v>
      </c>
      <c r="E3057">
        <f>IF(Arkusz1!$Q:$Q=Arkusz2!E$1,1,0)</f>
        <v>0</v>
      </c>
      <c r="F3057">
        <f>IF(Arkusz1!$Q:$Q=Arkusz2!F$1,1,0)</f>
        <v>0</v>
      </c>
      <c r="G3057">
        <f>IF(Arkusz1!$Q:$Q=Arkusz2!G$1,1,0)</f>
        <v>0</v>
      </c>
      <c r="H3057">
        <f>IF(Arkusz1!$Q:$Q=Arkusz2!H$1,1,0)</f>
        <v>0</v>
      </c>
      <c r="I3057">
        <f>IF(Arkusz1!$Q:$Q=Arkusz2!I$1,1,0)</f>
        <v>0</v>
      </c>
      <c r="J3057">
        <f>IF(Arkusz1!$Q:$Q=Arkusz2!J$1,1,0)</f>
        <v>1</v>
      </c>
      <c r="K3057">
        <f>IF(Arkusz1!$M:$M=Arkusz2!K$1,1,0)</f>
        <v>0</v>
      </c>
      <c r="L3057">
        <f>IF(Arkusz1!$M:$M=Arkusz2!L$1,1,0)</f>
        <v>0</v>
      </c>
      <c r="M3057">
        <f>IF(Arkusz1!$P:$P="",0,1)</f>
        <v>1</v>
      </c>
      <c r="N3057">
        <f>IF(Arkusz1!$S:$S=Arkusz2!N$1,1,0)</f>
        <v>0</v>
      </c>
      <c r="O3057">
        <f>IF(Arkusz1!$T:$T=Arkusz2!O$1,1,0)</f>
        <v>0</v>
      </c>
      <c r="P3057">
        <f>IF(Arkusz1!$T:$T=Arkusz2!P$1,1,0)</f>
        <v>0</v>
      </c>
      <c r="Q3057">
        <f>IF(Arkusz1!$T:$T=Arkusz2!Q$1,1,0)</f>
        <v>0</v>
      </c>
      <c r="R3057">
        <f>IF(Arkusz1!$O:$O=Arkusz2!R$1,1,0)</f>
        <v>0</v>
      </c>
      <c r="S3057" s="17">
        <f t="shared" si="71"/>
        <v>3.2071413573108588E-2</v>
      </c>
    </row>
    <row r="3058" spans="1:19">
      <c r="A3058">
        <f>Arkusz1!B3058</f>
        <v>3057</v>
      </c>
      <c r="B3058">
        <f>IF(Arkusz1!R:R=Arkusz2!B$1,1,0)</f>
        <v>0</v>
      </c>
      <c r="C3058">
        <f>IF(Arkusz1!$Q:$Q=Arkusz2!C$1,1,0)</f>
        <v>0</v>
      </c>
      <c r="D3058">
        <f>IF(Arkusz1!$Q:$Q=Arkusz2!D$1,1,0)</f>
        <v>0</v>
      </c>
      <c r="E3058">
        <f>IF(Arkusz1!$Q:$Q=Arkusz2!E$1,1,0)</f>
        <v>0</v>
      </c>
      <c r="F3058">
        <f>IF(Arkusz1!$Q:$Q=Arkusz2!F$1,1,0)</f>
        <v>0</v>
      </c>
      <c r="G3058">
        <f>IF(Arkusz1!$Q:$Q=Arkusz2!G$1,1,0)</f>
        <v>0</v>
      </c>
      <c r="H3058">
        <f>IF(Arkusz1!$Q:$Q=Arkusz2!H$1,1,0)</f>
        <v>0</v>
      </c>
      <c r="I3058">
        <f>IF(Arkusz1!$Q:$Q=Arkusz2!I$1,1,0)</f>
        <v>0</v>
      </c>
      <c r="J3058">
        <f>IF(Arkusz1!$Q:$Q=Arkusz2!J$1,1,0)</f>
        <v>1</v>
      </c>
      <c r="K3058">
        <f>IF(Arkusz1!$M:$M=Arkusz2!K$1,1,0)</f>
        <v>0</v>
      </c>
      <c r="L3058">
        <f>IF(Arkusz1!$M:$M=Arkusz2!L$1,1,0)</f>
        <v>0</v>
      </c>
      <c r="M3058">
        <f>IF(Arkusz1!$P:$P="",0,1)</f>
        <v>1</v>
      </c>
      <c r="N3058">
        <f>IF(Arkusz1!$S:$S=Arkusz2!N$1,1,0)</f>
        <v>0</v>
      </c>
      <c r="O3058">
        <f>IF(Arkusz1!$T:$T=Arkusz2!O$1,1,0)</f>
        <v>0</v>
      </c>
      <c r="P3058">
        <f>IF(Arkusz1!$T:$T=Arkusz2!P$1,1,0)</f>
        <v>0</v>
      </c>
      <c r="Q3058">
        <f>IF(Arkusz1!$T:$T=Arkusz2!Q$1,1,0)</f>
        <v>0</v>
      </c>
      <c r="R3058">
        <f>IF(Arkusz1!$O:$O=Arkusz2!R$1,1,0)</f>
        <v>0</v>
      </c>
      <c r="S3058" s="17">
        <f t="shared" si="71"/>
        <v>3.2071413573108588E-2</v>
      </c>
    </row>
    <row r="3059" spans="1:19">
      <c r="A3059">
        <f>Arkusz1!B3059</f>
        <v>3058</v>
      </c>
      <c r="B3059">
        <f>IF(Arkusz1!R:R=Arkusz2!B$1,1,0)</f>
        <v>0</v>
      </c>
      <c r="C3059">
        <f>IF(Arkusz1!$Q:$Q=Arkusz2!C$1,1,0)</f>
        <v>0</v>
      </c>
      <c r="D3059">
        <f>IF(Arkusz1!$Q:$Q=Arkusz2!D$1,1,0)</f>
        <v>0</v>
      </c>
      <c r="E3059">
        <f>IF(Arkusz1!$Q:$Q=Arkusz2!E$1,1,0)</f>
        <v>0</v>
      </c>
      <c r="F3059">
        <f>IF(Arkusz1!$Q:$Q=Arkusz2!F$1,1,0)</f>
        <v>0</v>
      </c>
      <c r="G3059">
        <f>IF(Arkusz1!$Q:$Q=Arkusz2!G$1,1,0)</f>
        <v>0</v>
      </c>
      <c r="H3059">
        <f>IF(Arkusz1!$Q:$Q=Arkusz2!H$1,1,0)</f>
        <v>0</v>
      </c>
      <c r="I3059">
        <f>IF(Arkusz1!$Q:$Q=Arkusz2!I$1,1,0)</f>
        <v>1</v>
      </c>
      <c r="J3059">
        <f>IF(Arkusz1!$Q:$Q=Arkusz2!J$1,1,0)</f>
        <v>0</v>
      </c>
      <c r="K3059">
        <f>IF(Arkusz1!$M:$M=Arkusz2!K$1,1,0)</f>
        <v>0</v>
      </c>
      <c r="L3059">
        <f>IF(Arkusz1!$M:$M=Arkusz2!L$1,1,0)</f>
        <v>0</v>
      </c>
      <c r="M3059">
        <f>IF(Arkusz1!$P:$P="",0,1)</f>
        <v>1</v>
      </c>
      <c r="N3059">
        <f>IF(Arkusz1!$S:$S=Arkusz2!N$1,1,0)</f>
        <v>0</v>
      </c>
      <c r="O3059">
        <f>IF(Arkusz1!$T:$T=Arkusz2!O$1,1,0)</f>
        <v>0</v>
      </c>
      <c r="P3059">
        <f>IF(Arkusz1!$T:$T=Arkusz2!P$1,1,0)</f>
        <v>0</v>
      </c>
      <c r="Q3059">
        <f>IF(Arkusz1!$T:$T=Arkusz2!Q$1,1,0)</f>
        <v>0</v>
      </c>
      <c r="R3059">
        <f>IF(Arkusz1!$O:$O=Arkusz2!R$1,1,0)</f>
        <v>0</v>
      </c>
      <c r="S3059" s="17">
        <f t="shared" si="71"/>
        <v>1.1407995836332216E-2</v>
      </c>
    </row>
    <row r="3060" spans="1:19">
      <c r="A3060">
        <f>Arkusz1!B3060</f>
        <v>3059</v>
      </c>
      <c r="B3060">
        <f>IF(Arkusz1!R:R=Arkusz2!B$1,1,0)</f>
        <v>0</v>
      </c>
      <c r="C3060">
        <f>IF(Arkusz1!$Q:$Q=Arkusz2!C$1,1,0)</f>
        <v>0</v>
      </c>
      <c r="D3060">
        <f>IF(Arkusz1!$Q:$Q=Arkusz2!D$1,1,0)</f>
        <v>0</v>
      </c>
      <c r="E3060">
        <f>IF(Arkusz1!$Q:$Q=Arkusz2!E$1,1,0)</f>
        <v>0</v>
      </c>
      <c r="F3060">
        <f>IF(Arkusz1!$Q:$Q=Arkusz2!F$1,1,0)</f>
        <v>0</v>
      </c>
      <c r="G3060">
        <f>IF(Arkusz1!$Q:$Q=Arkusz2!G$1,1,0)</f>
        <v>0</v>
      </c>
      <c r="H3060">
        <f>IF(Arkusz1!$Q:$Q=Arkusz2!H$1,1,0)</f>
        <v>1</v>
      </c>
      <c r="I3060">
        <f>IF(Arkusz1!$Q:$Q=Arkusz2!I$1,1,0)</f>
        <v>0</v>
      </c>
      <c r="J3060">
        <f>IF(Arkusz1!$Q:$Q=Arkusz2!J$1,1,0)</f>
        <v>0</v>
      </c>
      <c r="K3060">
        <f>IF(Arkusz1!$M:$M=Arkusz2!K$1,1,0)</f>
        <v>1</v>
      </c>
      <c r="L3060">
        <f>IF(Arkusz1!$M:$M=Arkusz2!L$1,1,0)</f>
        <v>0</v>
      </c>
      <c r="M3060">
        <f>IF(Arkusz1!$P:$P="",0,1)</f>
        <v>1</v>
      </c>
      <c r="N3060">
        <f>IF(Arkusz1!$S:$S=Arkusz2!N$1,1,0)</f>
        <v>0</v>
      </c>
      <c r="O3060">
        <f>IF(Arkusz1!$T:$T=Arkusz2!O$1,1,0)</f>
        <v>0</v>
      </c>
      <c r="P3060">
        <f>IF(Arkusz1!$T:$T=Arkusz2!P$1,1,0)</f>
        <v>0</v>
      </c>
      <c r="Q3060">
        <f>IF(Arkusz1!$T:$T=Arkusz2!Q$1,1,0)</f>
        <v>1</v>
      </c>
      <c r="R3060">
        <f>IF(Arkusz1!$O:$O=Arkusz2!R$1,1,0)</f>
        <v>1</v>
      </c>
      <c r="S3060" s="17">
        <f t="shared" si="71"/>
        <v>0.1094694240700843</v>
      </c>
    </row>
    <row r="3061" spans="1:19">
      <c r="A3061">
        <f>Arkusz1!B3061</f>
        <v>3060</v>
      </c>
      <c r="B3061">
        <f>IF(Arkusz1!R:R=Arkusz2!B$1,1,0)</f>
        <v>0</v>
      </c>
      <c r="C3061">
        <f>IF(Arkusz1!$Q:$Q=Arkusz2!C$1,1,0)</f>
        <v>0</v>
      </c>
      <c r="D3061">
        <f>IF(Arkusz1!$Q:$Q=Arkusz2!D$1,1,0)</f>
        <v>0</v>
      </c>
      <c r="E3061">
        <f>IF(Arkusz1!$Q:$Q=Arkusz2!E$1,1,0)</f>
        <v>0</v>
      </c>
      <c r="F3061">
        <f>IF(Arkusz1!$Q:$Q=Arkusz2!F$1,1,0)</f>
        <v>0</v>
      </c>
      <c r="G3061">
        <f>IF(Arkusz1!$Q:$Q=Arkusz2!G$1,1,0)</f>
        <v>1</v>
      </c>
      <c r="H3061">
        <f>IF(Arkusz1!$Q:$Q=Arkusz2!H$1,1,0)</f>
        <v>0</v>
      </c>
      <c r="I3061">
        <f>IF(Arkusz1!$Q:$Q=Arkusz2!I$1,1,0)</f>
        <v>0</v>
      </c>
      <c r="J3061">
        <f>IF(Arkusz1!$Q:$Q=Arkusz2!J$1,1,0)</f>
        <v>0</v>
      </c>
      <c r="K3061">
        <f>IF(Arkusz1!$M:$M=Arkusz2!K$1,1,0)</f>
        <v>0</v>
      </c>
      <c r="L3061">
        <f>IF(Arkusz1!$M:$M=Arkusz2!L$1,1,0)</f>
        <v>0</v>
      </c>
      <c r="M3061">
        <f>IF(Arkusz1!$P:$P="",0,1)</f>
        <v>1</v>
      </c>
      <c r="N3061">
        <f>IF(Arkusz1!$S:$S=Arkusz2!N$1,1,0)</f>
        <v>0</v>
      </c>
      <c r="O3061">
        <f>IF(Arkusz1!$T:$T=Arkusz2!O$1,1,0)</f>
        <v>0</v>
      </c>
      <c r="P3061">
        <f>IF(Arkusz1!$T:$T=Arkusz2!P$1,1,0)</f>
        <v>0</v>
      </c>
      <c r="Q3061">
        <f>IF(Arkusz1!$T:$T=Arkusz2!Q$1,1,0)</f>
        <v>0</v>
      </c>
      <c r="R3061">
        <f>IF(Arkusz1!$O:$O=Arkusz2!R$1,1,0)</f>
        <v>0</v>
      </c>
      <c r="S3061" s="17">
        <f t="shared" si="71"/>
        <v>5.7394673231095802E-2</v>
      </c>
    </row>
    <row r="3062" spans="1:19">
      <c r="A3062">
        <f>Arkusz1!B3062</f>
        <v>3061</v>
      </c>
      <c r="B3062">
        <f>IF(Arkusz1!R:R=Arkusz2!B$1,1,0)</f>
        <v>0</v>
      </c>
      <c r="C3062">
        <f>IF(Arkusz1!$Q:$Q=Arkusz2!C$1,1,0)</f>
        <v>0</v>
      </c>
      <c r="D3062">
        <f>IF(Arkusz1!$Q:$Q=Arkusz2!D$1,1,0)</f>
        <v>0</v>
      </c>
      <c r="E3062">
        <f>IF(Arkusz1!$Q:$Q=Arkusz2!E$1,1,0)</f>
        <v>0</v>
      </c>
      <c r="F3062">
        <f>IF(Arkusz1!$Q:$Q=Arkusz2!F$1,1,0)</f>
        <v>0</v>
      </c>
      <c r="G3062">
        <f>IF(Arkusz1!$Q:$Q=Arkusz2!G$1,1,0)</f>
        <v>0</v>
      </c>
      <c r="H3062">
        <f>IF(Arkusz1!$Q:$Q=Arkusz2!H$1,1,0)</f>
        <v>0</v>
      </c>
      <c r="I3062">
        <f>IF(Arkusz1!$Q:$Q=Arkusz2!I$1,1,0)</f>
        <v>0</v>
      </c>
      <c r="J3062">
        <f>IF(Arkusz1!$Q:$Q=Arkusz2!J$1,1,0)</f>
        <v>1</v>
      </c>
      <c r="K3062">
        <f>IF(Arkusz1!$M:$M=Arkusz2!K$1,1,0)</f>
        <v>0</v>
      </c>
      <c r="L3062">
        <f>IF(Arkusz1!$M:$M=Arkusz2!L$1,1,0)</f>
        <v>0</v>
      </c>
      <c r="M3062">
        <f>IF(Arkusz1!$P:$P="",0,1)</f>
        <v>1</v>
      </c>
      <c r="N3062">
        <f>IF(Arkusz1!$S:$S=Arkusz2!N$1,1,0)</f>
        <v>0</v>
      </c>
      <c r="O3062">
        <f>IF(Arkusz1!$T:$T=Arkusz2!O$1,1,0)</f>
        <v>0</v>
      </c>
      <c r="P3062">
        <f>IF(Arkusz1!$T:$T=Arkusz2!P$1,1,0)</f>
        <v>0</v>
      </c>
      <c r="Q3062">
        <f>IF(Arkusz1!$T:$T=Arkusz2!Q$1,1,0)</f>
        <v>0</v>
      </c>
      <c r="R3062">
        <f>IF(Arkusz1!$O:$O=Arkusz2!R$1,1,0)</f>
        <v>1</v>
      </c>
      <c r="S3062" s="17">
        <f t="shared" si="71"/>
        <v>3.2071413573108588E-2</v>
      </c>
    </row>
    <row r="3063" spans="1:19">
      <c r="A3063">
        <f>Arkusz1!B3063</f>
        <v>3062</v>
      </c>
      <c r="B3063">
        <f>IF(Arkusz1!R:R=Arkusz2!B$1,1,0)</f>
        <v>0</v>
      </c>
      <c r="C3063">
        <f>IF(Arkusz1!$Q:$Q=Arkusz2!C$1,1,0)</f>
        <v>0</v>
      </c>
      <c r="D3063">
        <f>IF(Arkusz1!$Q:$Q=Arkusz2!D$1,1,0)</f>
        <v>0</v>
      </c>
      <c r="E3063">
        <f>IF(Arkusz1!$Q:$Q=Arkusz2!E$1,1,0)</f>
        <v>0</v>
      </c>
      <c r="F3063">
        <f>IF(Arkusz1!$Q:$Q=Arkusz2!F$1,1,0)</f>
        <v>0</v>
      </c>
      <c r="G3063">
        <f>IF(Arkusz1!$Q:$Q=Arkusz2!G$1,1,0)</f>
        <v>0</v>
      </c>
      <c r="H3063">
        <f>IF(Arkusz1!$Q:$Q=Arkusz2!H$1,1,0)</f>
        <v>0</v>
      </c>
      <c r="I3063">
        <f>IF(Arkusz1!$Q:$Q=Arkusz2!I$1,1,0)</f>
        <v>0</v>
      </c>
      <c r="J3063">
        <f>IF(Arkusz1!$Q:$Q=Arkusz2!J$1,1,0)</f>
        <v>1</v>
      </c>
      <c r="K3063">
        <f>IF(Arkusz1!$M:$M=Arkusz2!K$1,1,0)</f>
        <v>0</v>
      </c>
      <c r="L3063">
        <f>IF(Arkusz1!$M:$M=Arkusz2!L$1,1,0)</f>
        <v>0</v>
      </c>
      <c r="M3063">
        <f>IF(Arkusz1!$P:$P="",0,1)</f>
        <v>1</v>
      </c>
      <c r="N3063">
        <f>IF(Arkusz1!$S:$S=Arkusz2!N$1,1,0)</f>
        <v>0</v>
      </c>
      <c r="O3063">
        <f>IF(Arkusz1!$T:$T=Arkusz2!O$1,1,0)</f>
        <v>0</v>
      </c>
      <c r="P3063">
        <f>IF(Arkusz1!$T:$T=Arkusz2!P$1,1,0)</f>
        <v>0</v>
      </c>
      <c r="Q3063">
        <f>IF(Arkusz1!$T:$T=Arkusz2!Q$1,1,0)</f>
        <v>1</v>
      </c>
      <c r="R3063">
        <f>IF(Arkusz1!$O:$O=Arkusz2!R$1,1,0)</f>
        <v>0</v>
      </c>
      <c r="S3063" s="17">
        <f t="shared" si="71"/>
        <v>3.4751679019966467E-2</v>
      </c>
    </row>
    <row r="3064" spans="1:19">
      <c r="A3064">
        <f>Arkusz1!B3064</f>
        <v>3063</v>
      </c>
      <c r="B3064">
        <f>IF(Arkusz1!R:R=Arkusz2!B$1,1,0)</f>
        <v>0</v>
      </c>
      <c r="C3064">
        <f>IF(Arkusz1!$Q:$Q=Arkusz2!C$1,1,0)</f>
        <v>0</v>
      </c>
      <c r="D3064">
        <f>IF(Arkusz1!$Q:$Q=Arkusz2!D$1,1,0)</f>
        <v>0</v>
      </c>
      <c r="E3064">
        <f>IF(Arkusz1!$Q:$Q=Arkusz2!E$1,1,0)</f>
        <v>0</v>
      </c>
      <c r="F3064">
        <f>IF(Arkusz1!$Q:$Q=Arkusz2!F$1,1,0)</f>
        <v>0</v>
      </c>
      <c r="G3064">
        <f>IF(Arkusz1!$Q:$Q=Arkusz2!G$1,1,0)</f>
        <v>0</v>
      </c>
      <c r="H3064">
        <f>IF(Arkusz1!$Q:$Q=Arkusz2!H$1,1,0)</f>
        <v>1</v>
      </c>
      <c r="I3064">
        <f>IF(Arkusz1!$Q:$Q=Arkusz2!I$1,1,0)</f>
        <v>0</v>
      </c>
      <c r="J3064">
        <f>IF(Arkusz1!$Q:$Q=Arkusz2!J$1,1,0)</f>
        <v>0</v>
      </c>
      <c r="K3064">
        <f>IF(Arkusz1!$M:$M=Arkusz2!K$1,1,0)</f>
        <v>0</v>
      </c>
      <c r="L3064">
        <f>IF(Arkusz1!$M:$M=Arkusz2!L$1,1,0)</f>
        <v>0</v>
      </c>
      <c r="M3064">
        <f>IF(Arkusz1!$P:$P="",0,1)</f>
        <v>1</v>
      </c>
      <c r="N3064">
        <f>IF(Arkusz1!$S:$S=Arkusz2!N$1,1,0)</f>
        <v>0</v>
      </c>
      <c r="O3064">
        <f>IF(Arkusz1!$T:$T=Arkusz2!O$1,1,0)</f>
        <v>0</v>
      </c>
      <c r="P3064">
        <f>IF(Arkusz1!$T:$T=Arkusz2!P$1,1,0)</f>
        <v>0</v>
      </c>
      <c r="Q3064">
        <f>IF(Arkusz1!$T:$T=Arkusz2!Q$1,1,0)</f>
        <v>0</v>
      </c>
      <c r="R3064">
        <f>IF(Arkusz1!$O:$O=Arkusz2!R$1,1,0)</f>
        <v>0</v>
      </c>
      <c r="S3064" s="17">
        <f t="shared" si="71"/>
        <v>0.17298255377116797</v>
      </c>
    </row>
    <row r="3065" spans="1:19">
      <c r="A3065">
        <f>Arkusz1!B3065</f>
        <v>3064</v>
      </c>
      <c r="B3065">
        <f>IF(Arkusz1!R:R=Arkusz2!B$1,1,0)</f>
        <v>0</v>
      </c>
      <c r="C3065">
        <f>IF(Arkusz1!$Q:$Q=Arkusz2!C$1,1,0)</f>
        <v>0</v>
      </c>
      <c r="D3065">
        <f>IF(Arkusz1!$Q:$Q=Arkusz2!D$1,1,0)</f>
        <v>0</v>
      </c>
      <c r="E3065">
        <f>IF(Arkusz1!$Q:$Q=Arkusz2!E$1,1,0)</f>
        <v>0</v>
      </c>
      <c r="F3065">
        <f>IF(Arkusz1!$Q:$Q=Arkusz2!F$1,1,0)</f>
        <v>0</v>
      </c>
      <c r="G3065">
        <f>IF(Arkusz1!$Q:$Q=Arkusz2!G$1,1,0)</f>
        <v>0</v>
      </c>
      <c r="H3065">
        <f>IF(Arkusz1!$Q:$Q=Arkusz2!H$1,1,0)</f>
        <v>1</v>
      </c>
      <c r="I3065">
        <f>IF(Arkusz1!$Q:$Q=Arkusz2!I$1,1,0)</f>
        <v>0</v>
      </c>
      <c r="J3065">
        <f>IF(Arkusz1!$Q:$Q=Arkusz2!J$1,1,0)</f>
        <v>0</v>
      </c>
      <c r="K3065">
        <f>IF(Arkusz1!$M:$M=Arkusz2!K$1,1,0)</f>
        <v>0</v>
      </c>
      <c r="L3065">
        <f>IF(Arkusz1!$M:$M=Arkusz2!L$1,1,0)</f>
        <v>0</v>
      </c>
      <c r="M3065">
        <f>IF(Arkusz1!$P:$P="",0,1)</f>
        <v>1</v>
      </c>
      <c r="N3065">
        <f>IF(Arkusz1!$S:$S=Arkusz2!N$1,1,0)</f>
        <v>0</v>
      </c>
      <c r="O3065">
        <f>IF(Arkusz1!$T:$T=Arkusz2!O$1,1,0)</f>
        <v>0</v>
      </c>
      <c r="P3065">
        <f>IF(Arkusz1!$T:$T=Arkusz2!P$1,1,0)</f>
        <v>0</v>
      </c>
      <c r="Q3065">
        <f>IF(Arkusz1!$T:$T=Arkusz2!Q$1,1,0)</f>
        <v>0</v>
      </c>
      <c r="R3065">
        <f>IF(Arkusz1!$O:$O=Arkusz2!R$1,1,0)</f>
        <v>0</v>
      </c>
      <c r="S3065" s="17">
        <f t="shared" si="71"/>
        <v>0.17298255377116797</v>
      </c>
    </row>
    <row r="3066" spans="1:19">
      <c r="A3066">
        <f>Arkusz1!B3066</f>
        <v>3065</v>
      </c>
      <c r="B3066">
        <f>IF(Arkusz1!R:R=Arkusz2!B$1,1,0)</f>
        <v>0</v>
      </c>
      <c r="C3066">
        <f>IF(Arkusz1!$Q:$Q=Arkusz2!C$1,1,0)</f>
        <v>0</v>
      </c>
      <c r="D3066">
        <f>IF(Arkusz1!$Q:$Q=Arkusz2!D$1,1,0)</f>
        <v>0</v>
      </c>
      <c r="E3066">
        <f>IF(Arkusz1!$Q:$Q=Arkusz2!E$1,1,0)</f>
        <v>0</v>
      </c>
      <c r="F3066">
        <f>IF(Arkusz1!$Q:$Q=Arkusz2!F$1,1,0)</f>
        <v>0</v>
      </c>
      <c r="G3066">
        <f>IF(Arkusz1!$Q:$Q=Arkusz2!G$1,1,0)</f>
        <v>0</v>
      </c>
      <c r="H3066">
        <f>IF(Arkusz1!$Q:$Q=Arkusz2!H$1,1,0)</f>
        <v>0</v>
      </c>
      <c r="I3066">
        <f>IF(Arkusz1!$Q:$Q=Arkusz2!I$1,1,0)</f>
        <v>0</v>
      </c>
      <c r="J3066">
        <f>IF(Arkusz1!$Q:$Q=Arkusz2!J$1,1,0)</f>
        <v>1</v>
      </c>
      <c r="K3066">
        <f>IF(Arkusz1!$M:$M=Arkusz2!K$1,1,0)</f>
        <v>0</v>
      </c>
      <c r="L3066">
        <f>IF(Arkusz1!$M:$M=Arkusz2!L$1,1,0)</f>
        <v>0</v>
      </c>
      <c r="M3066">
        <f>IF(Arkusz1!$P:$P="",0,1)</f>
        <v>0</v>
      </c>
      <c r="N3066">
        <f>IF(Arkusz1!$S:$S=Arkusz2!N$1,1,0)</f>
        <v>1</v>
      </c>
      <c r="O3066">
        <f>IF(Arkusz1!$T:$T=Arkusz2!O$1,1,0)</f>
        <v>0</v>
      </c>
      <c r="P3066">
        <f>IF(Arkusz1!$T:$T=Arkusz2!P$1,1,0)</f>
        <v>0</v>
      </c>
      <c r="Q3066">
        <f>IF(Arkusz1!$T:$T=Arkusz2!Q$1,1,0)</f>
        <v>0</v>
      </c>
      <c r="R3066">
        <f>IF(Arkusz1!$O:$O=Arkusz2!R$1,1,0)</f>
        <v>0</v>
      </c>
      <c r="S3066" s="17">
        <f t="shared" si="71"/>
        <v>6.0950324382530965E-2</v>
      </c>
    </row>
    <row r="3067" spans="1:19">
      <c r="A3067">
        <f>Arkusz1!B3067</f>
        <v>3066</v>
      </c>
      <c r="B3067">
        <f>IF(Arkusz1!R:R=Arkusz2!B$1,1,0)</f>
        <v>0</v>
      </c>
      <c r="C3067">
        <f>IF(Arkusz1!$Q:$Q=Arkusz2!C$1,1,0)</f>
        <v>0</v>
      </c>
      <c r="D3067">
        <f>IF(Arkusz1!$Q:$Q=Arkusz2!D$1,1,0)</f>
        <v>0</v>
      </c>
      <c r="E3067">
        <f>IF(Arkusz1!$Q:$Q=Arkusz2!E$1,1,0)</f>
        <v>0</v>
      </c>
      <c r="F3067">
        <f>IF(Arkusz1!$Q:$Q=Arkusz2!F$1,1,0)</f>
        <v>0</v>
      </c>
      <c r="G3067">
        <f>IF(Arkusz1!$Q:$Q=Arkusz2!G$1,1,0)</f>
        <v>0</v>
      </c>
      <c r="H3067">
        <f>IF(Arkusz1!$Q:$Q=Arkusz2!H$1,1,0)</f>
        <v>0</v>
      </c>
      <c r="I3067">
        <f>IF(Arkusz1!$Q:$Q=Arkusz2!I$1,1,0)</f>
        <v>0</v>
      </c>
      <c r="J3067">
        <f>IF(Arkusz1!$Q:$Q=Arkusz2!J$1,1,0)</f>
        <v>1</v>
      </c>
      <c r="K3067">
        <f>IF(Arkusz1!$M:$M=Arkusz2!K$1,1,0)</f>
        <v>0</v>
      </c>
      <c r="L3067">
        <f>IF(Arkusz1!$M:$M=Arkusz2!L$1,1,0)</f>
        <v>0</v>
      </c>
      <c r="M3067">
        <f>IF(Arkusz1!$P:$P="",0,1)</f>
        <v>0</v>
      </c>
      <c r="N3067">
        <f>IF(Arkusz1!$S:$S=Arkusz2!N$1,1,0)</f>
        <v>1</v>
      </c>
      <c r="O3067">
        <f>IF(Arkusz1!$T:$T=Arkusz2!O$1,1,0)</f>
        <v>0</v>
      </c>
      <c r="P3067">
        <f>IF(Arkusz1!$T:$T=Arkusz2!P$1,1,0)</f>
        <v>0</v>
      </c>
      <c r="Q3067">
        <f>IF(Arkusz1!$T:$T=Arkusz2!Q$1,1,0)</f>
        <v>0</v>
      </c>
      <c r="R3067">
        <f>IF(Arkusz1!$O:$O=Arkusz2!R$1,1,0)</f>
        <v>0</v>
      </c>
      <c r="S3067" s="17">
        <f t="shared" si="71"/>
        <v>6.0950324382530965E-2</v>
      </c>
    </row>
    <row r="3068" spans="1:19">
      <c r="A3068">
        <f>Arkusz1!B3068</f>
        <v>3067</v>
      </c>
      <c r="B3068">
        <f>IF(Arkusz1!R:R=Arkusz2!B$1,1,0)</f>
        <v>0</v>
      </c>
      <c r="C3068">
        <f>IF(Arkusz1!$Q:$Q=Arkusz2!C$1,1,0)</f>
        <v>0</v>
      </c>
      <c r="D3068">
        <f>IF(Arkusz1!$Q:$Q=Arkusz2!D$1,1,0)</f>
        <v>0</v>
      </c>
      <c r="E3068">
        <f>IF(Arkusz1!$Q:$Q=Arkusz2!E$1,1,0)</f>
        <v>0</v>
      </c>
      <c r="F3068">
        <f>IF(Arkusz1!$Q:$Q=Arkusz2!F$1,1,0)</f>
        <v>0</v>
      </c>
      <c r="G3068">
        <f>IF(Arkusz1!$Q:$Q=Arkusz2!G$1,1,0)</f>
        <v>0</v>
      </c>
      <c r="H3068">
        <f>IF(Arkusz1!$Q:$Q=Arkusz2!H$1,1,0)</f>
        <v>0</v>
      </c>
      <c r="I3068">
        <f>IF(Arkusz1!$Q:$Q=Arkusz2!I$1,1,0)</f>
        <v>0</v>
      </c>
      <c r="J3068">
        <f>IF(Arkusz1!$Q:$Q=Arkusz2!J$1,1,0)</f>
        <v>1</v>
      </c>
      <c r="K3068">
        <f>IF(Arkusz1!$M:$M=Arkusz2!K$1,1,0)</f>
        <v>0</v>
      </c>
      <c r="L3068">
        <f>IF(Arkusz1!$M:$M=Arkusz2!L$1,1,0)</f>
        <v>0</v>
      </c>
      <c r="M3068">
        <f>IF(Arkusz1!$P:$P="",0,1)</f>
        <v>1</v>
      </c>
      <c r="N3068">
        <f>IF(Arkusz1!$S:$S=Arkusz2!N$1,1,0)</f>
        <v>0</v>
      </c>
      <c r="O3068">
        <f>IF(Arkusz1!$T:$T=Arkusz2!O$1,1,0)</f>
        <v>0</v>
      </c>
      <c r="P3068">
        <f>IF(Arkusz1!$T:$T=Arkusz2!P$1,1,0)</f>
        <v>0</v>
      </c>
      <c r="Q3068">
        <f>IF(Arkusz1!$T:$T=Arkusz2!Q$1,1,0)</f>
        <v>0</v>
      </c>
      <c r="R3068">
        <f>IF(Arkusz1!$O:$O=Arkusz2!R$1,1,0)</f>
        <v>0</v>
      </c>
      <c r="S3068" s="17">
        <f t="shared" si="71"/>
        <v>3.2071413573108588E-2</v>
      </c>
    </row>
    <row r="3069" spans="1:19">
      <c r="A3069">
        <f>Arkusz1!B3069</f>
        <v>3068</v>
      </c>
      <c r="B3069">
        <f>IF(Arkusz1!R:R=Arkusz2!B$1,1,0)</f>
        <v>0</v>
      </c>
      <c r="C3069">
        <f>IF(Arkusz1!$Q:$Q=Arkusz2!C$1,1,0)</f>
        <v>0</v>
      </c>
      <c r="D3069">
        <f>IF(Arkusz1!$Q:$Q=Arkusz2!D$1,1,0)</f>
        <v>0</v>
      </c>
      <c r="E3069">
        <f>IF(Arkusz1!$Q:$Q=Arkusz2!E$1,1,0)</f>
        <v>0</v>
      </c>
      <c r="F3069">
        <f>IF(Arkusz1!$Q:$Q=Arkusz2!F$1,1,0)</f>
        <v>0</v>
      </c>
      <c r="G3069">
        <f>IF(Arkusz1!$Q:$Q=Arkusz2!G$1,1,0)</f>
        <v>0</v>
      </c>
      <c r="H3069">
        <f>IF(Arkusz1!$Q:$Q=Arkusz2!H$1,1,0)</f>
        <v>1</v>
      </c>
      <c r="I3069">
        <f>IF(Arkusz1!$Q:$Q=Arkusz2!I$1,1,0)</f>
        <v>0</v>
      </c>
      <c r="J3069">
        <f>IF(Arkusz1!$Q:$Q=Arkusz2!J$1,1,0)</f>
        <v>0</v>
      </c>
      <c r="K3069">
        <f>IF(Arkusz1!$M:$M=Arkusz2!K$1,1,0)</f>
        <v>1</v>
      </c>
      <c r="L3069">
        <f>IF(Arkusz1!$M:$M=Arkusz2!L$1,1,0)</f>
        <v>0</v>
      </c>
      <c r="M3069">
        <f>IF(Arkusz1!$P:$P="",0,1)</f>
        <v>1</v>
      </c>
      <c r="N3069">
        <f>IF(Arkusz1!$S:$S=Arkusz2!N$1,1,0)</f>
        <v>0</v>
      </c>
      <c r="O3069">
        <f>IF(Arkusz1!$T:$T=Arkusz2!O$1,1,0)</f>
        <v>0</v>
      </c>
      <c r="P3069">
        <f>IF(Arkusz1!$T:$T=Arkusz2!P$1,1,0)</f>
        <v>0</v>
      </c>
      <c r="Q3069">
        <f>IF(Arkusz1!$T:$T=Arkusz2!Q$1,1,0)</f>
        <v>0</v>
      </c>
      <c r="R3069">
        <f>IF(Arkusz1!$O:$O=Arkusz2!R$1,1,0)</f>
        <v>0</v>
      </c>
      <c r="S3069" s="17">
        <f t="shared" si="71"/>
        <v>0.10163322948359395</v>
      </c>
    </row>
    <row r="3070" spans="1:19">
      <c r="A3070">
        <f>Arkusz1!B3070</f>
        <v>3069</v>
      </c>
      <c r="B3070">
        <f>IF(Arkusz1!R:R=Arkusz2!B$1,1,0)</f>
        <v>0</v>
      </c>
      <c r="C3070">
        <f>IF(Arkusz1!$Q:$Q=Arkusz2!C$1,1,0)</f>
        <v>1</v>
      </c>
      <c r="D3070">
        <f>IF(Arkusz1!$Q:$Q=Arkusz2!D$1,1,0)</f>
        <v>0</v>
      </c>
      <c r="E3070">
        <f>IF(Arkusz1!$Q:$Q=Arkusz2!E$1,1,0)</f>
        <v>0</v>
      </c>
      <c r="F3070">
        <f>IF(Arkusz1!$Q:$Q=Arkusz2!F$1,1,0)</f>
        <v>0</v>
      </c>
      <c r="G3070">
        <f>IF(Arkusz1!$Q:$Q=Arkusz2!G$1,1,0)</f>
        <v>0</v>
      </c>
      <c r="H3070">
        <f>IF(Arkusz1!$Q:$Q=Arkusz2!H$1,1,0)</f>
        <v>0</v>
      </c>
      <c r="I3070">
        <f>IF(Arkusz1!$Q:$Q=Arkusz2!I$1,1,0)</f>
        <v>0</v>
      </c>
      <c r="J3070">
        <f>IF(Arkusz1!$Q:$Q=Arkusz2!J$1,1,0)</f>
        <v>0</v>
      </c>
      <c r="K3070">
        <f>IF(Arkusz1!$M:$M=Arkusz2!K$1,1,0)</f>
        <v>0</v>
      </c>
      <c r="L3070">
        <f>IF(Arkusz1!$M:$M=Arkusz2!L$1,1,0)</f>
        <v>0</v>
      </c>
      <c r="M3070">
        <f>IF(Arkusz1!$P:$P="",0,1)</f>
        <v>1</v>
      </c>
      <c r="N3070">
        <f>IF(Arkusz1!$S:$S=Arkusz2!N$1,1,0)</f>
        <v>0</v>
      </c>
      <c r="O3070">
        <f>IF(Arkusz1!$T:$T=Arkusz2!O$1,1,0)</f>
        <v>0</v>
      </c>
      <c r="P3070">
        <f>IF(Arkusz1!$T:$T=Arkusz2!P$1,1,0)</f>
        <v>0</v>
      </c>
      <c r="Q3070">
        <f>IF(Arkusz1!$T:$T=Arkusz2!Q$1,1,0)</f>
        <v>0</v>
      </c>
      <c r="R3070">
        <f>IF(Arkusz1!$O:$O=Arkusz2!R$1,1,0)</f>
        <v>1</v>
      </c>
      <c r="S3070" s="17">
        <f t="shared" si="71"/>
        <v>0.54692167493771915</v>
      </c>
    </row>
    <row r="3071" spans="1:19">
      <c r="A3071">
        <f>Arkusz1!B3071</f>
        <v>3070</v>
      </c>
      <c r="B3071">
        <f>IF(Arkusz1!R:R=Arkusz2!B$1,1,0)</f>
        <v>0</v>
      </c>
      <c r="C3071">
        <f>IF(Arkusz1!$Q:$Q=Arkusz2!C$1,1,0)</f>
        <v>0</v>
      </c>
      <c r="D3071">
        <f>IF(Arkusz1!$Q:$Q=Arkusz2!D$1,1,0)</f>
        <v>0</v>
      </c>
      <c r="E3071">
        <f>IF(Arkusz1!$Q:$Q=Arkusz2!E$1,1,0)</f>
        <v>0</v>
      </c>
      <c r="F3071">
        <f>IF(Arkusz1!$Q:$Q=Arkusz2!F$1,1,0)</f>
        <v>0</v>
      </c>
      <c r="G3071">
        <f>IF(Arkusz1!$Q:$Q=Arkusz2!G$1,1,0)</f>
        <v>0</v>
      </c>
      <c r="H3071">
        <f>IF(Arkusz1!$Q:$Q=Arkusz2!H$1,1,0)</f>
        <v>0</v>
      </c>
      <c r="I3071">
        <f>IF(Arkusz1!$Q:$Q=Arkusz2!I$1,1,0)</f>
        <v>0</v>
      </c>
      <c r="J3071">
        <f>IF(Arkusz1!$Q:$Q=Arkusz2!J$1,1,0)</f>
        <v>1</v>
      </c>
      <c r="K3071">
        <f>IF(Arkusz1!$M:$M=Arkusz2!K$1,1,0)</f>
        <v>0</v>
      </c>
      <c r="L3071">
        <f>IF(Arkusz1!$M:$M=Arkusz2!L$1,1,0)</f>
        <v>0</v>
      </c>
      <c r="M3071">
        <f>IF(Arkusz1!$P:$P="",0,1)</f>
        <v>0</v>
      </c>
      <c r="N3071">
        <f>IF(Arkusz1!$S:$S=Arkusz2!N$1,1,0)</f>
        <v>0</v>
      </c>
      <c r="O3071">
        <f>IF(Arkusz1!$T:$T=Arkusz2!O$1,1,0)</f>
        <v>0</v>
      </c>
      <c r="P3071">
        <f>IF(Arkusz1!$T:$T=Arkusz2!P$1,1,0)</f>
        <v>0</v>
      </c>
      <c r="Q3071">
        <f>IF(Arkusz1!$T:$T=Arkusz2!Q$1,1,0)</f>
        <v>0</v>
      </c>
      <c r="R3071">
        <f>IF(Arkusz1!$O:$O=Arkusz2!R$1,1,0)</f>
        <v>0</v>
      </c>
      <c r="S3071" s="17">
        <f t="shared" si="71"/>
        <v>3.4502880732867523E-2</v>
      </c>
    </row>
    <row r="3072" spans="1:19">
      <c r="A3072">
        <f>Arkusz1!B3072</f>
        <v>3071</v>
      </c>
      <c r="B3072">
        <f>IF(Arkusz1!R:R=Arkusz2!B$1,1,0)</f>
        <v>0</v>
      </c>
      <c r="C3072">
        <f>IF(Arkusz1!$Q:$Q=Arkusz2!C$1,1,0)</f>
        <v>0</v>
      </c>
      <c r="D3072">
        <f>IF(Arkusz1!$Q:$Q=Arkusz2!D$1,1,0)</f>
        <v>0</v>
      </c>
      <c r="E3072">
        <f>IF(Arkusz1!$Q:$Q=Arkusz2!E$1,1,0)</f>
        <v>0</v>
      </c>
      <c r="F3072">
        <f>IF(Arkusz1!$Q:$Q=Arkusz2!F$1,1,0)</f>
        <v>0</v>
      </c>
      <c r="G3072">
        <f>IF(Arkusz1!$Q:$Q=Arkusz2!G$1,1,0)</f>
        <v>0</v>
      </c>
      <c r="H3072">
        <f>IF(Arkusz1!$Q:$Q=Arkusz2!H$1,1,0)</f>
        <v>0</v>
      </c>
      <c r="I3072">
        <f>IF(Arkusz1!$Q:$Q=Arkusz2!I$1,1,0)</f>
        <v>0</v>
      </c>
      <c r="J3072">
        <f>IF(Arkusz1!$Q:$Q=Arkusz2!J$1,1,0)</f>
        <v>1</v>
      </c>
      <c r="K3072">
        <f>IF(Arkusz1!$M:$M=Arkusz2!K$1,1,0)</f>
        <v>0</v>
      </c>
      <c r="L3072">
        <f>IF(Arkusz1!$M:$M=Arkusz2!L$1,1,0)</f>
        <v>0</v>
      </c>
      <c r="M3072">
        <f>IF(Arkusz1!$P:$P="",0,1)</f>
        <v>1</v>
      </c>
      <c r="N3072">
        <f>IF(Arkusz1!$S:$S=Arkusz2!N$1,1,0)</f>
        <v>0</v>
      </c>
      <c r="O3072">
        <f>IF(Arkusz1!$T:$T=Arkusz2!O$1,1,0)</f>
        <v>0</v>
      </c>
      <c r="P3072">
        <f>IF(Arkusz1!$T:$T=Arkusz2!P$1,1,0)</f>
        <v>0</v>
      </c>
      <c r="Q3072">
        <f>IF(Arkusz1!$T:$T=Arkusz2!Q$1,1,0)</f>
        <v>0</v>
      </c>
      <c r="R3072">
        <f>IF(Arkusz1!$O:$O=Arkusz2!R$1,1,0)</f>
        <v>0</v>
      </c>
      <c r="S3072" s="17">
        <f t="shared" si="71"/>
        <v>3.2071413573108588E-2</v>
      </c>
    </row>
    <row r="3073" spans="1:19">
      <c r="A3073">
        <f>Arkusz1!B3073</f>
        <v>3072</v>
      </c>
      <c r="B3073">
        <f>IF(Arkusz1!R:R=Arkusz2!B$1,1,0)</f>
        <v>0</v>
      </c>
      <c r="C3073">
        <f>IF(Arkusz1!$Q:$Q=Arkusz2!C$1,1,0)</f>
        <v>0</v>
      </c>
      <c r="D3073">
        <f>IF(Arkusz1!$Q:$Q=Arkusz2!D$1,1,0)</f>
        <v>0</v>
      </c>
      <c r="E3073">
        <f>IF(Arkusz1!$Q:$Q=Arkusz2!E$1,1,0)</f>
        <v>0</v>
      </c>
      <c r="F3073">
        <f>IF(Arkusz1!$Q:$Q=Arkusz2!F$1,1,0)</f>
        <v>0</v>
      </c>
      <c r="G3073">
        <f>IF(Arkusz1!$Q:$Q=Arkusz2!G$1,1,0)</f>
        <v>0</v>
      </c>
      <c r="H3073">
        <f>IF(Arkusz1!$Q:$Q=Arkusz2!H$1,1,0)</f>
        <v>0</v>
      </c>
      <c r="I3073">
        <f>IF(Arkusz1!$Q:$Q=Arkusz2!I$1,1,0)</f>
        <v>0</v>
      </c>
      <c r="J3073">
        <f>IF(Arkusz1!$Q:$Q=Arkusz2!J$1,1,0)</f>
        <v>1</v>
      </c>
      <c r="K3073">
        <f>IF(Arkusz1!$M:$M=Arkusz2!K$1,1,0)</f>
        <v>0</v>
      </c>
      <c r="L3073">
        <f>IF(Arkusz1!$M:$M=Arkusz2!L$1,1,0)</f>
        <v>0</v>
      </c>
      <c r="M3073">
        <f>IF(Arkusz1!$P:$P="",0,1)</f>
        <v>0</v>
      </c>
      <c r="N3073">
        <f>IF(Arkusz1!$S:$S=Arkusz2!N$1,1,0)</f>
        <v>0</v>
      </c>
      <c r="O3073">
        <f>IF(Arkusz1!$T:$T=Arkusz2!O$1,1,0)</f>
        <v>0</v>
      </c>
      <c r="P3073">
        <f>IF(Arkusz1!$T:$T=Arkusz2!P$1,1,0)</f>
        <v>0</v>
      </c>
      <c r="Q3073">
        <f>IF(Arkusz1!$T:$T=Arkusz2!Q$1,1,0)</f>
        <v>0</v>
      </c>
      <c r="R3073">
        <f>IF(Arkusz1!$O:$O=Arkusz2!R$1,1,0)</f>
        <v>0</v>
      </c>
      <c r="S3073" s="17">
        <f t="shared" si="71"/>
        <v>3.4502880732867523E-2</v>
      </c>
    </row>
    <row r="3074" spans="1:19">
      <c r="A3074">
        <f>Arkusz1!B3074</f>
        <v>3073</v>
      </c>
      <c r="B3074">
        <f>IF(Arkusz1!R:R=Arkusz2!B$1,1,0)</f>
        <v>0</v>
      </c>
      <c r="C3074">
        <f>IF(Arkusz1!$Q:$Q=Arkusz2!C$1,1,0)</f>
        <v>0</v>
      </c>
      <c r="D3074">
        <f>IF(Arkusz1!$Q:$Q=Arkusz2!D$1,1,0)</f>
        <v>0</v>
      </c>
      <c r="E3074">
        <f>IF(Arkusz1!$Q:$Q=Arkusz2!E$1,1,0)</f>
        <v>0</v>
      </c>
      <c r="F3074">
        <f>IF(Arkusz1!$Q:$Q=Arkusz2!F$1,1,0)</f>
        <v>0</v>
      </c>
      <c r="G3074">
        <f>IF(Arkusz1!$Q:$Q=Arkusz2!G$1,1,0)</f>
        <v>0</v>
      </c>
      <c r="H3074">
        <f>IF(Arkusz1!$Q:$Q=Arkusz2!H$1,1,0)</f>
        <v>0</v>
      </c>
      <c r="I3074">
        <f>IF(Arkusz1!$Q:$Q=Arkusz2!I$1,1,0)</f>
        <v>0</v>
      </c>
      <c r="J3074">
        <f>IF(Arkusz1!$Q:$Q=Arkusz2!J$1,1,0)</f>
        <v>1</v>
      </c>
      <c r="K3074">
        <f>IF(Arkusz1!$M:$M=Arkusz2!K$1,1,0)</f>
        <v>0</v>
      </c>
      <c r="L3074">
        <f>IF(Arkusz1!$M:$M=Arkusz2!L$1,1,0)</f>
        <v>0</v>
      </c>
      <c r="M3074">
        <f>IF(Arkusz1!$P:$P="",0,1)</f>
        <v>1</v>
      </c>
      <c r="N3074">
        <f>IF(Arkusz1!$S:$S=Arkusz2!N$1,1,0)</f>
        <v>0</v>
      </c>
      <c r="O3074">
        <f>IF(Arkusz1!$T:$T=Arkusz2!O$1,1,0)</f>
        <v>0</v>
      </c>
      <c r="P3074">
        <f>IF(Arkusz1!$T:$T=Arkusz2!P$1,1,0)</f>
        <v>0</v>
      </c>
      <c r="Q3074">
        <f>IF(Arkusz1!$T:$T=Arkusz2!Q$1,1,0)</f>
        <v>0</v>
      </c>
      <c r="R3074">
        <f>IF(Arkusz1!$O:$O=Arkusz2!R$1,1,0)</f>
        <v>0</v>
      </c>
      <c r="S3074" s="17">
        <f t="shared" si="71"/>
        <v>3.2071413573108588E-2</v>
      </c>
    </row>
    <row r="3075" spans="1:19">
      <c r="A3075">
        <f>Arkusz1!B3075</f>
        <v>3074</v>
      </c>
      <c r="B3075">
        <f>IF(Arkusz1!R:R=Arkusz2!B$1,1,0)</f>
        <v>0</v>
      </c>
      <c r="C3075">
        <f>IF(Arkusz1!$Q:$Q=Arkusz2!C$1,1,0)</f>
        <v>0</v>
      </c>
      <c r="D3075">
        <f>IF(Arkusz1!$Q:$Q=Arkusz2!D$1,1,0)</f>
        <v>0</v>
      </c>
      <c r="E3075">
        <f>IF(Arkusz1!$Q:$Q=Arkusz2!E$1,1,0)</f>
        <v>0</v>
      </c>
      <c r="F3075">
        <f>IF(Arkusz1!$Q:$Q=Arkusz2!F$1,1,0)</f>
        <v>1</v>
      </c>
      <c r="G3075">
        <f>IF(Arkusz1!$Q:$Q=Arkusz2!G$1,1,0)</f>
        <v>0</v>
      </c>
      <c r="H3075">
        <f>IF(Arkusz1!$Q:$Q=Arkusz2!H$1,1,0)</f>
        <v>0</v>
      </c>
      <c r="I3075">
        <f>IF(Arkusz1!$Q:$Q=Arkusz2!I$1,1,0)</f>
        <v>0</v>
      </c>
      <c r="J3075">
        <f>IF(Arkusz1!$Q:$Q=Arkusz2!J$1,1,0)</f>
        <v>0</v>
      </c>
      <c r="K3075">
        <f>IF(Arkusz1!$M:$M=Arkusz2!K$1,1,0)</f>
        <v>0</v>
      </c>
      <c r="L3075">
        <f>IF(Arkusz1!$M:$M=Arkusz2!L$1,1,0)</f>
        <v>0</v>
      </c>
      <c r="M3075">
        <f>IF(Arkusz1!$P:$P="",0,1)</f>
        <v>0</v>
      </c>
      <c r="N3075">
        <f>IF(Arkusz1!$S:$S=Arkusz2!N$1,1,0)</f>
        <v>1</v>
      </c>
      <c r="O3075">
        <f>IF(Arkusz1!$T:$T=Arkusz2!O$1,1,0)</f>
        <v>0</v>
      </c>
      <c r="P3075">
        <f>IF(Arkusz1!$T:$T=Arkusz2!P$1,1,0)</f>
        <v>0</v>
      </c>
      <c r="Q3075">
        <f>IF(Arkusz1!$T:$T=Arkusz2!Q$1,1,0)</f>
        <v>0</v>
      </c>
      <c r="R3075">
        <f>IF(Arkusz1!$O:$O=Arkusz2!R$1,1,0)</f>
        <v>0</v>
      </c>
      <c r="S3075" s="17">
        <f t="shared" ref="S3075:S3138" si="72">1/(1+EXP(-$AV$5-MMULT(B3075:Q3075,$AV$6:$AV$21)))</f>
        <v>0.14237853206828813</v>
      </c>
    </row>
    <row r="3076" spans="1:19">
      <c r="A3076">
        <f>Arkusz1!B3076</f>
        <v>3075</v>
      </c>
      <c r="B3076">
        <f>IF(Arkusz1!R:R=Arkusz2!B$1,1,0)</f>
        <v>0</v>
      </c>
      <c r="C3076">
        <f>IF(Arkusz1!$Q:$Q=Arkusz2!C$1,1,0)</f>
        <v>0</v>
      </c>
      <c r="D3076">
        <f>IF(Arkusz1!$Q:$Q=Arkusz2!D$1,1,0)</f>
        <v>0</v>
      </c>
      <c r="E3076">
        <f>IF(Arkusz1!$Q:$Q=Arkusz2!E$1,1,0)</f>
        <v>0</v>
      </c>
      <c r="F3076">
        <f>IF(Arkusz1!$Q:$Q=Arkusz2!F$1,1,0)</f>
        <v>0</v>
      </c>
      <c r="G3076">
        <f>IF(Arkusz1!$Q:$Q=Arkusz2!G$1,1,0)</f>
        <v>0</v>
      </c>
      <c r="H3076">
        <f>IF(Arkusz1!$Q:$Q=Arkusz2!H$1,1,0)</f>
        <v>0</v>
      </c>
      <c r="I3076">
        <f>IF(Arkusz1!$Q:$Q=Arkusz2!I$1,1,0)</f>
        <v>0</v>
      </c>
      <c r="J3076">
        <f>IF(Arkusz1!$Q:$Q=Arkusz2!J$1,1,0)</f>
        <v>1</v>
      </c>
      <c r="K3076">
        <f>IF(Arkusz1!$M:$M=Arkusz2!K$1,1,0)</f>
        <v>0</v>
      </c>
      <c r="L3076">
        <f>IF(Arkusz1!$M:$M=Arkusz2!L$1,1,0)</f>
        <v>0</v>
      </c>
      <c r="M3076">
        <f>IF(Arkusz1!$P:$P="",0,1)</f>
        <v>1</v>
      </c>
      <c r="N3076">
        <f>IF(Arkusz1!$S:$S=Arkusz2!N$1,1,0)</f>
        <v>0</v>
      </c>
      <c r="O3076">
        <f>IF(Arkusz1!$T:$T=Arkusz2!O$1,1,0)</f>
        <v>0</v>
      </c>
      <c r="P3076">
        <f>IF(Arkusz1!$T:$T=Arkusz2!P$1,1,0)</f>
        <v>0</v>
      </c>
      <c r="Q3076">
        <f>IF(Arkusz1!$T:$T=Arkusz2!Q$1,1,0)</f>
        <v>1</v>
      </c>
      <c r="R3076">
        <f>IF(Arkusz1!$O:$O=Arkusz2!R$1,1,0)</f>
        <v>0</v>
      </c>
      <c r="S3076" s="17">
        <f t="shared" si="72"/>
        <v>3.4751679019966467E-2</v>
      </c>
    </row>
    <row r="3077" spans="1:19">
      <c r="A3077">
        <f>Arkusz1!B3077</f>
        <v>3076</v>
      </c>
      <c r="B3077">
        <f>IF(Arkusz1!R:R=Arkusz2!B$1,1,0)</f>
        <v>0</v>
      </c>
      <c r="C3077">
        <f>IF(Arkusz1!$Q:$Q=Arkusz2!C$1,1,0)</f>
        <v>0</v>
      </c>
      <c r="D3077">
        <f>IF(Arkusz1!$Q:$Q=Arkusz2!D$1,1,0)</f>
        <v>0</v>
      </c>
      <c r="E3077">
        <f>IF(Arkusz1!$Q:$Q=Arkusz2!E$1,1,0)</f>
        <v>0</v>
      </c>
      <c r="F3077">
        <f>IF(Arkusz1!$Q:$Q=Arkusz2!F$1,1,0)</f>
        <v>0</v>
      </c>
      <c r="G3077">
        <f>IF(Arkusz1!$Q:$Q=Arkusz2!G$1,1,0)</f>
        <v>0</v>
      </c>
      <c r="H3077">
        <f>IF(Arkusz1!$Q:$Q=Arkusz2!H$1,1,0)</f>
        <v>1</v>
      </c>
      <c r="I3077">
        <f>IF(Arkusz1!$Q:$Q=Arkusz2!I$1,1,0)</f>
        <v>0</v>
      </c>
      <c r="J3077">
        <f>IF(Arkusz1!$Q:$Q=Arkusz2!J$1,1,0)</f>
        <v>0</v>
      </c>
      <c r="K3077">
        <f>IF(Arkusz1!$M:$M=Arkusz2!K$1,1,0)</f>
        <v>1</v>
      </c>
      <c r="L3077">
        <f>IF(Arkusz1!$M:$M=Arkusz2!L$1,1,0)</f>
        <v>0</v>
      </c>
      <c r="M3077">
        <f>IF(Arkusz1!$P:$P="",0,1)</f>
        <v>1</v>
      </c>
      <c r="N3077">
        <f>IF(Arkusz1!$S:$S=Arkusz2!N$1,1,0)</f>
        <v>0</v>
      </c>
      <c r="O3077">
        <f>IF(Arkusz1!$T:$T=Arkusz2!O$1,1,0)</f>
        <v>0</v>
      </c>
      <c r="P3077">
        <f>IF(Arkusz1!$T:$T=Arkusz2!P$1,1,0)</f>
        <v>1</v>
      </c>
      <c r="Q3077">
        <f>IF(Arkusz1!$T:$T=Arkusz2!Q$1,1,0)</f>
        <v>0</v>
      </c>
      <c r="R3077">
        <f>IF(Arkusz1!$O:$O=Arkusz2!R$1,1,0)</f>
        <v>0</v>
      </c>
      <c r="S3077" s="17">
        <f t="shared" si="72"/>
        <v>7.6926995697442255E-2</v>
      </c>
    </row>
    <row r="3078" spans="1:19">
      <c r="A3078">
        <f>Arkusz1!B3078</f>
        <v>3077</v>
      </c>
      <c r="B3078">
        <f>IF(Arkusz1!R:R=Arkusz2!B$1,1,0)</f>
        <v>0</v>
      </c>
      <c r="C3078">
        <f>IF(Arkusz1!$Q:$Q=Arkusz2!C$1,1,0)</f>
        <v>1</v>
      </c>
      <c r="D3078">
        <f>IF(Arkusz1!$Q:$Q=Arkusz2!D$1,1,0)</f>
        <v>0</v>
      </c>
      <c r="E3078">
        <f>IF(Arkusz1!$Q:$Q=Arkusz2!E$1,1,0)</f>
        <v>0</v>
      </c>
      <c r="F3078">
        <f>IF(Arkusz1!$Q:$Q=Arkusz2!F$1,1,0)</f>
        <v>0</v>
      </c>
      <c r="G3078">
        <f>IF(Arkusz1!$Q:$Q=Arkusz2!G$1,1,0)</f>
        <v>0</v>
      </c>
      <c r="H3078">
        <f>IF(Arkusz1!$Q:$Q=Arkusz2!H$1,1,0)</f>
        <v>0</v>
      </c>
      <c r="I3078">
        <f>IF(Arkusz1!$Q:$Q=Arkusz2!I$1,1,0)</f>
        <v>0</v>
      </c>
      <c r="J3078">
        <f>IF(Arkusz1!$Q:$Q=Arkusz2!J$1,1,0)</f>
        <v>0</v>
      </c>
      <c r="K3078">
        <f>IF(Arkusz1!$M:$M=Arkusz2!K$1,1,0)</f>
        <v>1</v>
      </c>
      <c r="L3078">
        <f>IF(Arkusz1!$M:$M=Arkusz2!L$1,1,0)</f>
        <v>0</v>
      </c>
      <c r="M3078">
        <f>IF(Arkusz1!$P:$P="",0,1)</f>
        <v>1</v>
      </c>
      <c r="N3078">
        <f>IF(Arkusz1!$S:$S=Arkusz2!N$1,1,0)</f>
        <v>0</v>
      </c>
      <c r="O3078">
        <f>IF(Arkusz1!$T:$T=Arkusz2!O$1,1,0)</f>
        <v>0</v>
      </c>
      <c r="P3078">
        <f>IF(Arkusz1!$T:$T=Arkusz2!P$1,1,0)</f>
        <v>1</v>
      </c>
      <c r="Q3078">
        <f>IF(Arkusz1!$T:$T=Arkusz2!Q$1,1,0)</f>
        <v>0</v>
      </c>
      <c r="R3078">
        <f>IF(Arkusz1!$O:$O=Arkusz2!R$1,1,0)</f>
        <v>0</v>
      </c>
      <c r="S3078" s="17">
        <f t="shared" si="72"/>
        <v>0.32476129565903694</v>
      </c>
    </row>
    <row r="3079" spans="1:19">
      <c r="A3079">
        <f>Arkusz1!B3079</f>
        <v>3078</v>
      </c>
      <c r="B3079">
        <f>IF(Arkusz1!R:R=Arkusz2!B$1,1,0)</f>
        <v>0</v>
      </c>
      <c r="C3079">
        <f>IF(Arkusz1!$Q:$Q=Arkusz2!C$1,1,0)</f>
        <v>0</v>
      </c>
      <c r="D3079">
        <f>IF(Arkusz1!$Q:$Q=Arkusz2!D$1,1,0)</f>
        <v>0</v>
      </c>
      <c r="E3079">
        <f>IF(Arkusz1!$Q:$Q=Arkusz2!E$1,1,0)</f>
        <v>0</v>
      </c>
      <c r="F3079">
        <f>IF(Arkusz1!$Q:$Q=Arkusz2!F$1,1,0)</f>
        <v>0</v>
      </c>
      <c r="G3079">
        <f>IF(Arkusz1!$Q:$Q=Arkusz2!G$1,1,0)</f>
        <v>0</v>
      </c>
      <c r="H3079">
        <f>IF(Arkusz1!$Q:$Q=Arkusz2!H$1,1,0)</f>
        <v>0</v>
      </c>
      <c r="I3079">
        <f>IF(Arkusz1!$Q:$Q=Arkusz2!I$1,1,0)</f>
        <v>0</v>
      </c>
      <c r="J3079">
        <f>IF(Arkusz1!$Q:$Q=Arkusz2!J$1,1,0)</f>
        <v>1</v>
      </c>
      <c r="K3079">
        <f>IF(Arkusz1!$M:$M=Arkusz2!K$1,1,0)</f>
        <v>0</v>
      </c>
      <c r="L3079">
        <f>IF(Arkusz1!$M:$M=Arkusz2!L$1,1,0)</f>
        <v>0</v>
      </c>
      <c r="M3079">
        <f>IF(Arkusz1!$P:$P="",0,1)</f>
        <v>1</v>
      </c>
      <c r="N3079">
        <f>IF(Arkusz1!$S:$S=Arkusz2!N$1,1,0)</f>
        <v>0</v>
      </c>
      <c r="O3079">
        <f>IF(Arkusz1!$T:$T=Arkusz2!O$1,1,0)</f>
        <v>0</v>
      </c>
      <c r="P3079">
        <f>IF(Arkusz1!$T:$T=Arkusz2!P$1,1,0)</f>
        <v>0</v>
      </c>
      <c r="Q3079">
        <f>IF(Arkusz1!$T:$T=Arkusz2!Q$1,1,0)</f>
        <v>0</v>
      </c>
      <c r="R3079">
        <f>IF(Arkusz1!$O:$O=Arkusz2!R$1,1,0)</f>
        <v>0</v>
      </c>
      <c r="S3079" s="17">
        <f t="shared" si="72"/>
        <v>3.2071413573108588E-2</v>
      </c>
    </row>
    <row r="3080" spans="1:19">
      <c r="A3080">
        <f>Arkusz1!B3080</f>
        <v>3079</v>
      </c>
      <c r="B3080">
        <f>IF(Arkusz1!R:R=Arkusz2!B$1,1,0)</f>
        <v>0</v>
      </c>
      <c r="C3080">
        <f>IF(Arkusz1!$Q:$Q=Arkusz2!C$1,1,0)</f>
        <v>0</v>
      </c>
      <c r="D3080">
        <f>IF(Arkusz1!$Q:$Q=Arkusz2!D$1,1,0)</f>
        <v>0</v>
      </c>
      <c r="E3080">
        <f>IF(Arkusz1!$Q:$Q=Arkusz2!E$1,1,0)</f>
        <v>0</v>
      </c>
      <c r="F3080">
        <f>IF(Arkusz1!$Q:$Q=Arkusz2!F$1,1,0)</f>
        <v>0</v>
      </c>
      <c r="G3080">
        <f>IF(Arkusz1!$Q:$Q=Arkusz2!G$1,1,0)</f>
        <v>0</v>
      </c>
      <c r="H3080">
        <f>IF(Arkusz1!$Q:$Q=Arkusz2!H$1,1,0)</f>
        <v>0</v>
      </c>
      <c r="I3080">
        <f>IF(Arkusz1!$Q:$Q=Arkusz2!I$1,1,0)</f>
        <v>0</v>
      </c>
      <c r="J3080">
        <f>IF(Arkusz1!$Q:$Q=Arkusz2!J$1,1,0)</f>
        <v>1</v>
      </c>
      <c r="K3080">
        <f>IF(Arkusz1!$M:$M=Arkusz2!K$1,1,0)</f>
        <v>0</v>
      </c>
      <c r="L3080">
        <f>IF(Arkusz1!$M:$M=Arkusz2!L$1,1,0)</f>
        <v>0</v>
      </c>
      <c r="M3080">
        <f>IF(Arkusz1!$P:$P="",0,1)</f>
        <v>1</v>
      </c>
      <c r="N3080">
        <f>IF(Arkusz1!$S:$S=Arkusz2!N$1,1,0)</f>
        <v>0</v>
      </c>
      <c r="O3080">
        <f>IF(Arkusz1!$T:$T=Arkusz2!O$1,1,0)</f>
        <v>0</v>
      </c>
      <c r="P3080">
        <f>IF(Arkusz1!$T:$T=Arkusz2!P$1,1,0)</f>
        <v>0</v>
      </c>
      <c r="Q3080">
        <f>IF(Arkusz1!$T:$T=Arkusz2!Q$1,1,0)</f>
        <v>0</v>
      </c>
      <c r="R3080">
        <f>IF(Arkusz1!$O:$O=Arkusz2!R$1,1,0)</f>
        <v>0</v>
      </c>
      <c r="S3080" s="17">
        <f t="shared" si="72"/>
        <v>3.2071413573108588E-2</v>
      </c>
    </row>
    <row r="3081" spans="1:19">
      <c r="A3081">
        <f>Arkusz1!B3081</f>
        <v>3080</v>
      </c>
      <c r="B3081">
        <f>IF(Arkusz1!R:R=Arkusz2!B$1,1,0)</f>
        <v>0</v>
      </c>
      <c r="C3081">
        <f>IF(Arkusz1!$Q:$Q=Arkusz2!C$1,1,0)</f>
        <v>0</v>
      </c>
      <c r="D3081">
        <f>IF(Arkusz1!$Q:$Q=Arkusz2!D$1,1,0)</f>
        <v>0</v>
      </c>
      <c r="E3081">
        <f>IF(Arkusz1!$Q:$Q=Arkusz2!E$1,1,0)</f>
        <v>0</v>
      </c>
      <c r="F3081">
        <f>IF(Arkusz1!$Q:$Q=Arkusz2!F$1,1,0)</f>
        <v>0</v>
      </c>
      <c r="G3081">
        <f>IF(Arkusz1!$Q:$Q=Arkusz2!G$1,1,0)</f>
        <v>0</v>
      </c>
      <c r="H3081">
        <f>IF(Arkusz1!$Q:$Q=Arkusz2!H$1,1,0)</f>
        <v>0</v>
      </c>
      <c r="I3081">
        <f>IF(Arkusz1!$Q:$Q=Arkusz2!I$1,1,0)</f>
        <v>0</v>
      </c>
      <c r="J3081">
        <f>IF(Arkusz1!$Q:$Q=Arkusz2!J$1,1,0)</f>
        <v>1</v>
      </c>
      <c r="K3081">
        <f>IF(Arkusz1!$M:$M=Arkusz2!K$1,1,0)</f>
        <v>0</v>
      </c>
      <c r="L3081">
        <f>IF(Arkusz1!$M:$M=Arkusz2!L$1,1,0)</f>
        <v>0</v>
      </c>
      <c r="M3081">
        <f>IF(Arkusz1!$P:$P="",0,1)</f>
        <v>1</v>
      </c>
      <c r="N3081">
        <f>IF(Arkusz1!$S:$S=Arkusz2!N$1,1,0)</f>
        <v>0</v>
      </c>
      <c r="O3081">
        <f>IF(Arkusz1!$T:$T=Arkusz2!O$1,1,0)</f>
        <v>0</v>
      </c>
      <c r="P3081">
        <f>IF(Arkusz1!$T:$T=Arkusz2!P$1,1,0)</f>
        <v>0</v>
      </c>
      <c r="Q3081">
        <f>IF(Arkusz1!$T:$T=Arkusz2!Q$1,1,0)</f>
        <v>0</v>
      </c>
      <c r="R3081">
        <f>IF(Arkusz1!$O:$O=Arkusz2!R$1,1,0)</f>
        <v>0</v>
      </c>
      <c r="S3081" s="17">
        <f t="shared" si="72"/>
        <v>3.2071413573108588E-2</v>
      </c>
    </row>
    <row r="3082" spans="1:19">
      <c r="A3082">
        <f>Arkusz1!B3082</f>
        <v>3081</v>
      </c>
      <c r="B3082">
        <f>IF(Arkusz1!R:R=Arkusz2!B$1,1,0)</f>
        <v>0</v>
      </c>
      <c r="C3082">
        <f>IF(Arkusz1!$Q:$Q=Arkusz2!C$1,1,0)</f>
        <v>0</v>
      </c>
      <c r="D3082">
        <f>IF(Arkusz1!$Q:$Q=Arkusz2!D$1,1,0)</f>
        <v>0</v>
      </c>
      <c r="E3082">
        <f>IF(Arkusz1!$Q:$Q=Arkusz2!E$1,1,0)</f>
        <v>0</v>
      </c>
      <c r="F3082">
        <f>IF(Arkusz1!$Q:$Q=Arkusz2!F$1,1,0)</f>
        <v>0</v>
      </c>
      <c r="G3082">
        <f>IF(Arkusz1!$Q:$Q=Arkusz2!G$1,1,0)</f>
        <v>0</v>
      </c>
      <c r="H3082">
        <f>IF(Arkusz1!$Q:$Q=Arkusz2!H$1,1,0)</f>
        <v>0</v>
      </c>
      <c r="I3082">
        <f>IF(Arkusz1!$Q:$Q=Arkusz2!I$1,1,0)</f>
        <v>0</v>
      </c>
      <c r="J3082">
        <f>IF(Arkusz1!$Q:$Q=Arkusz2!J$1,1,0)</f>
        <v>1</v>
      </c>
      <c r="K3082">
        <f>IF(Arkusz1!$M:$M=Arkusz2!K$1,1,0)</f>
        <v>0</v>
      </c>
      <c r="L3082">
        <f>IF(Arkusz1!$M:$M=Arkusz2!L$1,1,0)</f>
        <v>0</v>
      </c>
      <c r="M3082">
        <f>IF(Arkusz1!$P:$P="",0,1)</f>
        <v>0</v>
      </c>
      <c r="N3082">
        <f>IF(Arkusz1!$S:$S=Arkusz2!N$1,1,0)</f>
        <v>0</v>
      </c>
      <c r="O3082">
        <f>IF(Arkusz1!$T:$T=Arkusz2!O$1,1,0)</f>
        <v>0</v>
      </c>
      <c r="P3082">
        <f>IF(Arkusz1!$T:$T=Arkusz2!P$1,1,0)</f>
        <v>0</v>
      </c>
      <c r="Q3082">
        <f>IF(Arkusz1!$T:$T=Arkusz2!Q$1,1,0)</f>
        <v>0</v>
      </c>
      <c r="R3082">
        <f>IF(Arkusz1!$O:$O=Arkusz2!R$1,1,0)</f>
        <v>0</v>
      </c>
      <c r="S3082" s="17">
        <f t="shared" si="72"/>
        <v>3.4502880732867523E-2</v>
      </c>
    </row>
    <row r="3083" spans="1:19">
      <c r="A3083">
        <f>Arkusz1!B3083</f>
        <v>3082</v>
      </c>
      <c r="B3083">
        <f>IF(Arkusz1!R:R=Arkusz2!B$1,1,0)</f>
        <v>0</v>
      </c>
      <c r="C3083">
        <f>IF(Arkusz1!$Q:$Q=Arkusz2!C$1,1,0)</f>
        <v>0</v>
      </c>
      <c r="D3083">
        <f>IF(Arkusz1!$Q:$Q=Arkusz2!D$1,1,0)</f>
        <v>0</v>
      </c>
      <c r="E3083">
        <f>IF(Arkusz1!$Q:$Q=Arkusz2!E$1,1,0)</f>
        <v>0</v>
      </c>
      <c r="F3083">
        <f>IF(Arkusz1!$Q:$Q=Arkusz2!F$1,1,0)</f>
        <v>0</v>
      </c>
      <c r="G3083">
        <f>IF(Arkusz1!$Q:$Q=Arkusz2!G$1,1,0)</f>
        <v>1</v>
      </c>
      <c r="H3083">
        <f>IF(Arkusz1!$Q:$Q=Arkusz2!H$1,1,0)</f>
        <v>0</v>
      </c>
      <c r="I3083">
        <f>IF(Arkusz1!$Q:$Q=Arkusz2!I$1,1,0)</f>
        <v>0</v>
      </c>
      <c r="J3083">
        <f>IF(Arkusz1!$Q:$Q=Arkusz2!J$1,1,0)</f>
        <v>0</v>
      </c>
      <c r="K3083">
        <f>IF(Arkusz1!$M:$M=Arkusz2!K$1,1,0)</f>
        <v>0</v>
      </c>
      <c r="L3083">
        <f>IF(Arkusz1!$M:$M=Arkusz2!L$1,1,0)</f>
        <v>0</v>
      </c>
      <c r="M3083">
        <f>IF(Arkusz1!$P:$P="",0,1)</f>
        <v>1</v>
      </c>
      <c r="N3083">
        <f>IF(Arkusz1!$S:$S=Arkusz2!N$1,1,0)</f>
        <v>0</v>
      </c>
      <c r="O3083">
        <f>IF(Arkusz1!$T:$T=Arkusz2!O$1,1,0)</f>
        <v>0</v>
      </c>
      <c r="P3083">
        <f>IF(Arkusz1!$T:$T=Arkusz2!P$1,1,0)</f>
        <v>1</v>
      </c>
      <c r="Q3083">
        <f>IF(Arkusz1!$T:$T=Arkusz2!Q$1,1,0)</f>
        <v>0</v>
      </c>
      <c r="R3083">
        <f>IF(Arkusz1!$O:$O=Arkusz2!R$1,1,0)</f>
        <v>0</v>
      </c>
      <c r="S3083" s="17">
        <f t="shared" si="72"/>
        <v>4.2928598727983242E-2</v>
      </c>
    </row>
    <row r="3084" spans="1:19">
      <c r="A3084">
        <f>Arkusz1!B3084</f>
        <v>3083</v>
      </c>
      <c r="B3084">
        <f>IF(Arkusz1!R:R=Arkusz2!B$1,1,0)</f>
        <v>0</v>
      </c>
      <c r="C3084">
        <f>IF(Arkusz1!$Q:$Q=Arkusz2!C$1,1,0)</f>
        <v>0</v>
      </c>
      <c r="D3084">
        <f>IF(Arkusz1!$Q:$Q=Arkusz2!D$1,1,0)</f>
        <v>0</v>
      </c>
      <c r="E3084">
        <f>IF(Arkusz1!$Q:$Q=Arkusz2!E$1,1,0)</f>
        <v>0</v>
      </c>
      <c r="F3084">
        <f>IF(Arkusz1!$Q:$Q=Arkusz2!F$1,1,0)</f>
        <v>0</v>
      </c>
      <c r="G3084">
        <f>IF(Arkusz1!$Q:$Q=Arkusz2!G$1,1,0)</f>
        <v>0</v>
      </c>
      <c r="H3084">
        <f>IF(Arkusz1!$Q:$Q=Arkusz2!H$1,1,0)</f>
        <v>0</v>
      </c>
      <c r="I3084">
        <f>IF(Arkusz1!$Q:$Q=Arkusz2!I$1,1,0)</f>
        <v>0</v>
      </c>
      <c r="J3084">
        <f>IF(Arkusz1!$Q:$Q=Arkusz2!J$1,1,0)</f>
        <v>1</v>
      </c>
      <c r="K3084">
        <f>IF(Arkusz1!$M:$M=Arkusz2!K$1,1,0)</f>
        <v>0</v>
      </c>
      <c r="L3084">
        <f>IF(Arkusz1!$M:$M=Arkusz2!L$1,1,0)</f>
        <v>0</v>
      </c>
      <c r="M3084">
        <f>IF(Arkusz1!$P:$P="",0,1)</f>
        <v>0</v>
      </c>
      <c r="N3084">
        <f>IF(Arkusz1!$S:$S=Arkusz2!N$1,1,0)</f>
        <v>0</v>
      </c>
      <c r="O3084">
        <f>IF(Arkusz1!$T:$T=Arkusz2!O$1,1,0)</f>
        <v>0</v>
      </c>
      <c r="P3084">
        <f>IF(Arkusz1!$T:$T=Arkusz2!P$1,1,0)</f>
        <v>0</v>
      </c>
      <c r="Q3084">
        <f>IF(Arkusz1!$T:$T=Arkusz2!Q$1,1,0)</f>
        <v>0</v>
      </c>
      <c r="R3084">
        <f>IF(Arkusz1!$O:$O=Arkusz2!R$1,1,0)</f>
        <v>0</v>
      </c>
      <c r="S3084" s="17">
        <f t="shared" si="72"/>
        <v>3.4502880732867523E-2</v>
      </c>
    </row>
    <row r="3085" spans="1:19">
      <c r="A3085">
        <f>Arkusz1!B3085</f>
        <v>3084</v>
      </c>
      <c r="B3085">
        <f>IF(Arkusz1!R:R=Arkusz2!B$1,1,0)</f>
        <v>0</v>
      </c>
      <c r="C3085">
        <f>IF(Arkusz1!$Q:$Q=Arkusz2!C$1,1,0)</f>
        <v>0</v>
      </c>
      <c r="D3085">
        <f>IF(Arkusz1!$Q:$Q=Arkusz2!D$1,1,0)</f>
        <v>0</v>
      </c>
      <c r="E3085">
        <f>IF(Arkusz1!$Q:$Q=Arkusz2!E$1,1,0)</f>
        <v>0</v>
      </c>
      <c r="F3085">
        <f>IF(Arkusz1!$Q:$Q=Arkusz2!F$1,1,0)</f>
        <v>0</v>
      </c>
      <c r="G3085">
        <f>IF(Arkusz1!$Q:$Q=Arkusz2!G$1,1,0)</f>
        <v>0</v>
      </c>
      <c r="H3085">
        <f>IF(Arkusz1!$Q:$Q=Arkusz2!H$1,1,0)</f>
        <v>0</v>
      </c>
      <c r="I3085">
        <f>IF(Arkusz1!$Q:$Q=Arkusz2!I$1,1,0)</f>
        <v>0</v>
      </c>
      <c r="J3085">
        <f>IF(Arkusz1!$Q:$Q=Arkusz2!J$1,1,0)</f>
        <v>1</v>
      </c>
      <c r="K3085">
        <f>IF(Arkusz1!$M:$M=Arkusz2!K$1,1,0)</f>
        <v>0</v>
      </c>
      <c r="L3085">
        <f>IF(Arkusz1!$M:$M=Arkusz2!L$1,1,0)</f>
        <v>0</v>
      </c>
      <c r="M3085">
        <f>IF(Arkusz1!$P:$P="",0,1)</f>
        <v>0</v>
      </c>
      <c r="N3085">
        <f>IF(Arkusz1!$S:$S=Arkusz2!N$1,1,0)</f>
        <v>0</v>
      </c>
      <c r="O3085">
        <f>IF(Arkusz1!$T:$T=Arkusz2!O$1,1,0)</f>
        <v>0</v>
      </c>
      <c r="P3085">
        <f>IF(Arkusz1!$T:$T=Arkusz2!P$1,1,0)</f>
        <v>0</v>
      </c>
      <c r="Q3085">
        <f>IF(Arkusz1!$T:$T=Arkusz2!Q$1,1,0)</f>
        <v>0</v>
      </c>
      <c r="R3085">
        <f>IF(Arkusz1!$O:$O=Arkusz2!R$1,1,0)</f>
        <v>0</v>
      </c>
      <c r="S3085" s="17">
        <f t="shared" si="72"/>
        <v>3.4502880732867523E-2</v>
      </c>
    </row>
    <row r="3086" spans="1:19">
      <c r="A3086">
        <f>Arkusz1!B3086</f>
        <v>3085</v>
      </c>
      <c r="B3086">
        <f>IF(Arkusz1!R:R=Arkusz2!B$1,1,0)</f>
        <v>0</v>
      </c>
      <c r="C3086">
        <f>IF(Arkusz1!$Q:$Q=Arkusz2!C$1,1,0)</f>
        <v>0</v>
      </c>
      <c r="D3086">
        <f>IF(Arkusz1!$Q:$Q=Arkusz2!D$1,1,0)</f>
        <v>0</v>
      </c>
      <c r="E3086">
        <f>IF(Arkusz1!$Q:$Q=Arkusz2!E$1,1,0)</f>
        <v>0</v>
      </c>
      <c r="F3086">
        <f>IF(Arkusz1!$Q:$Q=Arkusz2!F$1,1,0)</f>
        <v>0</v>
      </c>
      <c r="G3086">
        <f>IF(Arkusz1!$Q:$Q=Arkusz2!G$1,1,0)</f>
        <v>1</v>
      </c>
      <c r="H3086">
        <f>IF(Arkusz1!$Q:$Q=Arkusz2!H$1,1,0)</f>
        <v>0</v>
      </c>
      <c r="I3086">
        <f>IF(Arkusz1!$Q:$Q=Arkusz2!I$1,1,0)</f>
        <v>0</v>
      </c>
      <c r="J3086">
        <f>IF(Arkusz1!$Q:$Q=Arkusz2!J$1,1,0)</f>
        <v>0</v>
      </c>
      <c r="K3086">
        <f>IF(Arkusz1!$M:$M=Arkusz2!K$1,1,0)</f>
        <v>0</v>
      </c>
      <c r="L3086">
        <f>IF(Arkusz1!$M:$M=Arkusz2!L$1,1,0)</f>
        <v>0</v>
      </c>
      <c r="M3086">
        <f>IF(Arkusz1!$P:$P="",0,1)</f>
        <v>1</v>
      </c>
      <c r="N3086">
        <f>IF(Arkusz1!$S:$S=Arkusz2!N$1,1,0)</f>
        <v>0</v>
      </c>
      <c r="O3086">
        <f>IF(Arkusz1!$T:$T=Arkusz2!O$1,1,0)</f>
        <v>0</v>
      </c>
      <c r="P3086">
        <f>IF(Arkusz1!$T:$T=Arkusz2!P$1,1,0)</f>
        <v>0</v>
      </c>
      <c r="Q3086">
        <f>IF(Arkusz1!$T:$T=Arkusz2!Q$1,1,0)</f>
        <v>0</v>
      </c>
      <c r="R3086">
        <f>IF(Arkusz1!$O:$O=Arkusz2!R$1,1,0)</f>
        <v>0</v>
      </c>
      <c r="S3086" s="17">
        <f t="shared" si="72"/>
        <v>5.7394673231095802E-2</v>
      </c>
    </row>
    <row r="3087" spans="1:19">
      <c r="A3087">
        <f>Arkusz1!B3087</f>
        <v>3086</v>
      </c>
      <c r="B3087">
        <f>IF(Arkusz1!R:R=Arkusz2!B$1,1,0)</f>
        <v>0</v>
      </c>
      <c r="C3087">
        <f>IF(Arkusz1!$Q:$Q=Arkusz2!C$1,1,0)</f>
        <v>0</v>
      </c>
      <c r="D3087">
        <f>IF(Arkusz1!$Q:$Q=Arkusz2!D$1,1,0)</f>
        <v>0</v>
      </c>
      <c r="E3087">
        <f>IF(Arkusz1!$Q:$Q=Arkusz2!E$1,1,0)</f>
        <v>0</v>
      </c>
      <c r="F3087">
        <f>IF(Arkusz1!$Q:$Q=Arkusz2!F$1,1,0)</f>
        <v>0</v>
      </c>
      <c r="G3087">
        <f>IF(Arkusz1!$Q:$Q=Arkusz2!G$1,1,0)</f>
        <v>1</v>
      </c>
      <c r="H3087">
        <f>IF(Arkusz1!$Q:$Q=Arkusz2!H$1,1,0)</f>
        <v>0</v>
      </c>
      <c r="I3087">
        <f>IF(Arkusz1!$Q:$Q=Arkusz2!I$1,1,0)</f>
        <v>0</v>
      </c>
      <c r="J3087">
        <f>IF(Arkusz1!$Q:$Q=Arkusz2!J$1,1,0)</f>
        <v>0</v>
      </c>
      <c r="K3087">
        <f>IF(Arkusz1!$M:$M=Arkusz2!K$1,1,0)</f>
        <v>0</v>
      </c>
      <c r="L3087">
        <f>IF(Arkusz1!$M:$M=Arkusz2!L$1,1,0)</f>
        <v>0</v>
      </c>
      <c r="M3087">
        <f>IF(Arkusz1!$P:$P="",0,1)</f>
        <v>1</v>
      </c>
      <c r="N3087">
        <f>IF(Arkusz1!$S:$S=Arkusz2!N$1,1,0)</f>
        <v>0</v>
      </c>
      <c r="O3087">
        <f>IF(Arkusz1!$T:$T=Arkusz2!O$1,1,0)</f>
        <v>0</v>
      </c>
      <c r="P3087">
        <f>IF(Arkusz1!$T:$T=Arkusz2!P$1,1,0)</f>
        <v>0</v>
      </c>
      <c r="Q3087">
        <f>IF(Arkusz1!$T:$T=Arkusz2!Q$1,1,0)</f>
        <v>0</v>
      </c>
      <c r="R3087">
        <f>IF(Arkusz1!$O:$O=Arkusz2!R$1,1,0)</f>
        <v>0</v>
      </c>
      <c r="S3087" s="17">
        <f t="shared" si="72"/>
        <v>5.7394673231095802E-2</v>
      </c>
    </row>
    <row r="3088" spans="1:19">
      <c r="A3088">
        <f>Arkusz1!B3088</f>
        <v>3087</v>
      </c>
      <c r="B3088">
        <f>IF(Arkusz1!R:R=Arkusz2!B$1,1,0)</f>
        <v>0</v>
      </c>
      <c r="C3088">
        <f>IF(Arkusz1!$Q:$Q=Arkusz2!C$1,1,0)</f>
        <v>0</v>
      </c>
      <c r="D3088">
        <f>IF(Arkusz1!$Q:$Q=Arkusz2!D$1,1,0)</f>
        <v>0</v>
      </c>
      <c r="E3088">
        <f>IF(Arkusz1!$Q:$Q=Arkusz2!E$1,1,0)</f>
        <v>0</v>
      </c>
      <c r="F3088">
        <f>IF(Arkusz1!$Q:$Q=Arkusz2!F$1,1,0)</f>
        <v>0</v>
      </c>
      <c r="G3088">
        <f>IF(Arkusz1!$Q:$Q=Arkusz2!G$1,1,0)</f>
        <v>0</v>
      </c>
      <c r="H3088">
        <f>IF(Arkusz1!$Q:$Q=Arkusz2!H$1,1,0)</f>
        <v>1</v>
      </c>
      <c r="I3088">
        <f>IF(Arkusz1!$Q:$Q=Arkusz2!I$1,1,0)</f>
        <v>0</v>
      </c>
      <c r="J3088">
        <f>IF(Arkusz1!$Q:$Q=Arkusz2!J$1,1,0)</f>
        <v>0</v>
      </c>
      <c r="K3088">
        <f>IF(Arkusz1!$M:$M=Arkusz2!K$1,1,0)</f>
        <v>1</v>
      </c>
      <c r="L3088">
        <f>IF(Arkusz1!$M:$M=Arkusz2!L$1,1,0)</f>
        <v>0</v>
      </c>
      <c r="M3088">
        <f>IF(Arkusz1!$P:$P="",0,1)</f>
        <v>1</v>
      </c>
      <c r="N3088">
        <f>IF(Arkusz1!$S:$S=Arkusz2!N$1,1,0)</f>
        <v>0</v>
      </c>
      <c r="O3088">
        <f>IF(Arkusz1!$T:$T=Arkusz2!O$1,1,0)</f>
        <v>0</v>
      </c>
      <c r="P3088">
        <f>IF(Arkusz1!$T:$T=Arkusz2!P$1,1,0)</f>
        <v>0</v>
      </c>
      <c r="Q3088">
        <f>IF(Arkusz1!$T:$T=Arkusz2!Q$1,1,0)</f>
        <v>1</v>
      </c>
      <c r="R3088">
        <f>IF(Arkusz1!$O:$O=Arkusz2!R$1,1,0)</f>
        <v>0</v>
      </c>
      <c r="S3088" s="17">
        <f t="shared" si="72"/>
        <v>0.1094694240700843</v>
      </c>
    </row>
    <row r="3089" spans="1:19">
      <c r="A3089">
        <f>Arkusz1!B3089</f>
        <v>3088</v>
      </c>
      <c r="B3089">
        <f>IF(Arkusz1!R:R=Arkusz2!B$1,1,0)</f>
        <v>0</v>
      </c>
      <c r="C3089">
        <f>IF(Arkusz1!$Q:$Q=Arkusz2!C$1,1,0)</f>
        <v>0</v>
      </c>
      <c r="D3089">
        <f>IF(Arkusz1!$Q:$Q=Arkusz2!D$1,1,0)</f>
        <v>0</v>
      </c>
      <c r="E3089">
        <f>IF(Arkusz1!$Q:$Q=Arkusz2!E$1,1,0)</f>
        <v>0</v>
      </c>
      <c r="F3089">
        <f>IF(Arkusz1!$Q:$Q=Arkusz2!F$1,1,0)</f>
        <v>0</v>
      </c>
      <c r="G3089">
        <f>IF(Arkusz1!$Q:$Q=Arkusz2!G$1,1,0)</f>
        <v>0</v>
      </c>
      <c r="H3089">
        <f>IF(Arkusz1!$Q:$Q=Arkusz2!H$1,1,0)</f>
        <v>1</v>
      </c>
      <c r="I3089">
        <f>IF(Arkusz1!$Q:$Q=Arkusz2!I$1,1,0)</f>
        <v>0</v>
      </c>
      <c r="J3089">
        <f>IF(Arkusz1!$Q:$Q=Arkusz2!J$1,1,0)</f>
        <v>0</v>
      </c>
      <c r="K3089">
        <f>IF(Arkusz1!$M:$M=Arkusz2!K$1,1,0)</f>
        <v>1</v>
      </c>
      <c r="L3089">
        <f>IF(Arkusz1!$M:$M=Arkusz2!L$1,1,0)</f>
        <v>0</v>
      </c>
      <c r="M3089">
        <f>IF(Arkusz1!$P:$P="",0,1)</f>
        <v>1</v>
      </c>
      <c r="N3089">
        <f>IF(Arkusz1!$S:$S=Arkusz2!N$1,1,0)</f>
        <v>0</v>
      </c>
      <c r="O3089">
        <f>IF(Arkusz1!$T:$T=Arkusz2!O$1,1,0)</f>
        <v>0</v>
      </c>
      <c r="P3089">
        <f>IF(Arkusz1!$T:$T=Arkusz2!P$1,1,0)</f>
        <v>0</v>
      </c>
      <c r="Q3089">
        <f>IF(Arkusz1!$T:$T=Arkusz2!Q$1,1,0)</f>
        <v>0</v>
      </c>
      <c r="R3089">
        <f>IF(Arkusz1!$O:$O=Arkusz2!R$1,1,0)</f>
        <v>0</v>
      </c>
      <c r="S3089" s="17">
        <f t="shared" si="72"/>
        <v>0.10163322948359395</v>
      </c>
    </row>
    <row r="3090" spans="1:19">
      <c r="A3090">
        <f>Arkusz1!B3090</f>
        <v>3089</v>
      </c>
      <c r="B3090">
        <f>IF(Arkusz1!R:R=Arkusz2!B$1,1,0)</f>
        <v>0</v>
      </c>
      <c r="C3090">
        <f>IF(Arkusz1!$Q:$Q=Arkusz2!C$1,1,0)</f>
        <v>0</v>
      </c>
      <c r="D3090">
        <f>IF(Arkusz1!$Q:$Q=Arkusz2!D$1,1,0)</f>
        <v>0</v>
      </c>
      <c r="E3090">
        <f>IF(Arkusz1!$Q:$Q=Arkusz2!E$1,1,0)</f>
        <v>0</v>
      </c>
      <c r="F3090">
        <f>IF(Arkusz1!$Q:$Q=Arkusz2!F$1,1,0)</f>
        <v>0</v>
      </c>
      <c r="G3090">
        <f>IF(Arkusz1!$Q:$Q=Arkusz2!G$1,1,0)</f>
        <v>0</v>
      </c>
      <c r="H3090">
        <f>IF(Arkusz1!$Q:$Q=Arkusz2!H$1,1,0)</f>
        <v>0</v>
      </c>
      <c r="I3090">
        <f>IF(Arkusz1!$Q:$Q=Arkusz2!I$1,1,0)</f>
        <v>0</v>
      </c>
      <c r="J3090">
        <f>IF(Arkusz1!$Q:$Q=Arkusz2!J$1,1,0)</f>
        <v>1</v>
      </c>
      <c r="K3090">
        <f>IF(Arkusz1!$M:$M=Arkusz2!K$1,1,0)</f>
        <v>0</v>
      </c>
      <c r="L3090">
        <f>IF(Arkusz1!$M:$M=Arkusz2!L$1,1,0)</f>
        <v>0</v>
      </c>
      <c r="M3090">
        <f>IF(Arkusz1!$P:$P="",0,1)</f>
        <v>1</v>
      </c>
      <c r="N3090">
        <f>IF(Arkusz1!$S:$S=Arkusz2!N$1,1,0)</f>
        <v>0</v>
      </c>
      <c r="O3090">
        <f>IF(Arkusz1!$T:$T=Arkusz2!O$1,1,0)</f>
        <v>0</v>
      </c>
      <c r="P3090">
        <f>IF(Arkusz1!$T:$T=Arkusz2!P$1,1,0)</f>
        <v>0</v>
      </c>
      <c r="Q3090">
        <f>IF(Arkusz1!$T:$T=Arkusz2!Q$1,1,0)</f>
        <v>0</v>
      </c>
      <c r="R3090">
        <f>IF(Arkusz1!$O:$O=Arkusz2!R$1,1,0)</f>
        <v>0</v>
      </c>
      <c r="S3090" s="17">
        <f t="shared" si="72"/>
        <v>3.2071413573108588E-2</v>
      </c>
    </row>
    <row r="3091" spans="1:19">
      <c r="A3091">
        <f>Arkusz1!B3091</f>
        <v>3090</v>
      </c>
      <c r="B3091">
        <f>IF(Arkusz1!R:R=Arkusz2!B$1,1,0)</f>
        <v>0</v>
      </c>
      <c r="C3091">
        <f>IF(Arkusz1!$Q:$Q=Arkusz2!C$1,1,0)</f>
        <v>0</v>
      </c>
      <c r="D3091">
        <f>IF(Arkusz1!$Q:$Q=Arkusz2!D$1,1,0)</f>
        <v>0</v>
      </c>
      <c r="E3091">
        <f>IF(Arkusz1!$Q:$Q=Arkusz2!E$1,1,0)</f>
        <v>0</v>
      </c>
      <c r="F3091">
        <f>IF(Arkusz1!$Q:$Q=Arkusz2!F$1,1,0)</f>
        <v>0</v>
      </c>
      <c r="G3091">
        <f>IF(Arkusz1!$Q:$Q=Arkusz2!G$1,1,0)</f>
        <v>1</v>
      </c>
      <c r="H3091">
        <f>IF(Arkusz1!$Q:$Q=Arkusz2!H$1,1,0)</f>
        <v>0</v>
      </c>
      <c r="I3091">
        <f>IF(Arkusz1!$Q:$Q=Arkusz2!I$1,1,0)</f>
        <v>0</v>
      </c>
      <c r="J3091">
        <f>IF(Arkusz1!$Q:$Q=Arkusz2!J$1,1,0)</f>
        <v>0</v>
      </c>
      <c r="K3091">
        <f>IF(Arkusz1!$M:$M=Arkusz2!K$1,1,0)</f>
        <v>0</v>
      </c>
      <c r="L3091">
        <f>IF(Arkusz1!$M:$M=Arkusz2!L$1,1,0)</f>
        <v>0</v>
      </c>
      <c r="M3091">
        <f>IF(Arkusz1!$P:$P="",0,1)</f>
        <v>1</v>
      </c>
      <c r="N3091">
        <f>IF(Arkusz1!$S:$S=Arkusz2!N$1,1,0)</f>
        <v>0</v>
      </c>
      <c r="O3091">
        <f>IF(Arkusz1!$T:$T=Arkusz2!O$1,1,0)</f>
        <v>0</v>
      </c>
      <c r="P3091">
        <f>IF(Arkusz1!$T:$T=Arkusz2!P$1,1,0)</f>
        <v>0</v>
      </c>
      <c r="Q3091">
        <f>IF(Arkusz1!$T:$T=Arkusz2!Q$1,1,0)</f>
        <v>0</v>
      </c>
      <c r="R3091">
        <f>IF(Arkusz1!$O:$O=Arkusz2!R$1,1,0)</f>
        <v>0</v>
      </c>
      <c r="S3091" s="17">
        <f t="shared" si="72"/>
        <v>5.7394673231095802E-2</v>
      </c>
    </row>
    <row r="3092" spans="1:19">
      <c r="A3092">
        <f>Arkusz1!B3092</f>
        <v>3091</v>
      </c>
      <c r="B3092">
        <f>IF(Arkusz1!R:R=Arkusz2!B$1,1,0)</f>
        <v>0</v>
      </c>
      <c r="C3092">
        <f>IF(Arkusz1!$Q:$Q=Arkusz2!C$1,1,0)</f>
        <v>0</v>
      </c>
      <c r="D3092">
        <f>IF(Arkusz1!$Q:$Q=Arkusz2!D$1,1,0)</f>
        <v>1</v>
      </c>
      <c r="E3092">
        <f>IF(Arkusz1!$Q:$Q=Arkusz2!E$1,1,0)</f>
        <v>0</v>
      </c>
      <c r="F3092">
        <f>IF(Arkusz1!$Q:$Q=Arkusz2!F$1,1,0)</f>
        <v>0</v>
      </c>
      <c r="G3092">
        <f>IF(Arkusz1!$Q:$Q=Arkusz2!G$1,1,0)</f>
        <v>0</v>
      </c>
      <c r="H3092">
        <f>IF(Arkusz1!$Q:$Q=Arkusz2!H$1,1,0)</f>
        <v>0</v>
      </c>
      <c r="I3092">
        <f>IF(Arkusz1!$Q:$Q=Arkusz2!I$1,1,0)</f>
        <v>0</v>
      </c>
      <c r="J3092">
        <f>IF(Arkusz1!$Q:$Q=Arkusz2!J$1,1,0)</f>
        <v>0</v>
      </c>
      <c r="K3092">
        <f>IF(Arkusz1!$M:$M=Arkusz2!K$1,1,0)</f>
        <v>1</v>
      </c>
      <c r="L3092">
        <f>IF(Arkusz1!$M:$M=Arkusz2!L$1,1,0)</f>
        <v>0</v>
      </c>
      <c r="M3092">
        <f>IF(Arkusz1!$P:$P="",0,1)</f>
        <v>1</v>
      </c>
      <c r="N3092">
        <f>IF(Arkusz1!$S:$S=Arkusz2!N$1,1,0)</f>
        <v>0</v>
      </c>
      <c r="O3092">
        <f>IF(Arkusz1!$T:$T=Arkusz2!O$1,1,0)</f>
        <v>0</v>
      </c>
      <c r="P3092">
        <f>IF(Arkusz1!$T:$T=Arkusz2!P$1,1,0)</f>
        <v>1</v>
      </c>
      <c r="Q3092">
        <f>IF(Arkusz1!$T:$T=Arkusz2!Q$1,1,0)</f>
        <v>0</v>
      </c>
      <c r="R3092">
        <f>IF(Arkusz1!$O:$O=Arkusz2!R$1,1,0)</f>
        <v>0</v>
      </c>
      <c r="S3092" s="17">
        <f t="shared" si="72"/>
        <v>0.11541705031868091</v>
      </c>
    </row>
    <row r="3093" spans="1:19">
      <c r="A3093">
        <f>Arkusz1!B3093</f>
        <v>3092</v>
      </c>
      <c r="B3093">
        <f>IF(Arkusz1!R:R=Arkusz2!B$1,1,0)</f>
        <v>0</v>
      </c>
      <c r="C3093">
        <f>IF(Arkusz1!$Q:$Q=Arkusz2!C$1,1,0)</f>
        <v>0</v>
      </c>
      <c r="D3093">
        <f>IF(Arkusz1!$Q:$Q=Arkusz2!D$1,1,0)</f>
        <v>0</v>
      </c>
      <c r="E3093">
        <f>IF(Arkusz1!$Q:$Q=Arkusz2!E$1,1,0)</f>
        <v>0</v>
      </c>
      <c r="F3093">
        <f>IF(Arkusz1!$Q:$Q=Arkusz2!F$1,1,0)</f>
        <v>0</v>
      </c>
      <c r="G3093">
        <f>IF(Arkusz1!$Q:$Q=Arkusz2!G$1,1,0)</f>
        <v>0</v>
      </c>
      <c r="H3093">
        <f>IF(Arkusz1!$Q:$Q=Arkusz2!H$1,1,0)</f>
        <v>1</v>
      </c>
      <c r="I3093">
        <f>IF(Arkusz1!$Q:$Q=Arkusz2!I$1,1,0)</f>
        <v>0</v>
      </c>
      <c r="J3093">
        <f>IF(Arkusz1!$Q:$Q=Arkusz2!J$1,1,0)</f>
        <v>0</v>
      </c>
      <c r="K3093">
        <f>IF(Arkusz1!$M:$M=Arkusz2!K$1,1,0)</f>
        <v>0</v>
      </c>
      <c r="L3093">
        <f>IF(Arkusz1!$M:$M=Arkusz2!L$1,1,0)</f>
        <v>0</v>
      </c>
      <c r="M3093">
        <f>IF(Arkusz1!$P:$P="",0,1)</f>
        <v>1</v>
      </c>
      <c r="N3093">
        <f>IF(Arkusz1!$S:$S=Arkusz2!N$1,1,0)</f>
        <v>0</v>
      </c>
      <c r="O3093">
        <f>IF(Arkusz1!$T:$T=Arkusz2!O$1,1,0)</f>
        <v>0</v>
      </c>
      <c r="P3093">
        <f>IF(Arkusz1!$T:$T=Arkusz2!P$1,1,0)</f>
        <v>0</v>
      </c>
      <c r="Q3093">
        <f>IF(Arkusz1!$T:$T=Arkusz2!Q$1,1,0)</f>
        <v>0</v>
      </c>
      <c r="R3093">
        <f>IF(Arkusz1!$O:$O=Arkusz2!R$1,1,0)</f>
        <v>0</v>
      </c>
      <c r="S3093" s="17">
        <f t="shared" si="72"/>
        <v>0.17298255377116797</v>
      </c>
    </row>
    <row r="3094" spans="1:19">
      <c r="A3094">
        <f>Arkusz1!B3094</f>
        <v>3093</v>
      </c>
      <c r="B3094">
        <f>IF(Arkusz1!R:R=Arkusz2!B$1,1,0)</f>
        <v>0</v>
      </c>
      <c r="C3094">
        <f>IF(Arkusz1!$Q:$Q=Arkusz2!C$1,1,0)</f>
        <v>0</v>
      </c>
      <c r="D3094">
        <f>IF(Arkusz1!$Q:$Q=Arkusz2!D$1,1,0)</f>
        <v>0</v>
      </c>
      <c r="E3094">
        <f>IF(Arkusz1!$Q:$Q=Arkusz2!E$1,1,0)</f>
        <v>0</v>
      </c>
      <c r="F3094">
        <f>IF(Arkusz1!$Q:$Q=Arkusz2!F$1,1,0)</f>
        <v>0</v>
      </c>
      <c r="G3094">
        <f>IF(Arkusz1!$Q:$Q=Arkusz2!G$1,1,0)</f>
        <v>0</v>
      </c>
      <c r="H3094">
        <f>IF(Arkusz1!$Q:$Q=Arkusz2!H$1,1,0)</f>
        <v>1</v>
      </c>
      <c r="I3094">
        <f>IF(Arkusz1!$Q:$Q=Arkusz2!I$1,1,0)</f>
        <v>0</v>
      </c>
      <c r="J3094">
        <f>IF(Arkusz1!$Q:$Q=Arkusz2!J$1,1,0)</f>
        <v>0</v>
      </c>
      <c r="K3094">
        <f>IF(Arkusz1!$M:$M=Arkusz2!K$1,1,0)</f>
        <v>1</v>
      </c>
      <c r="L3094">
        <f>IF(Arkusz1!$M:$M=Arkusz2!L$1,1,0)</f>
        <v>0</v>
      </c>
      <c r="M3094">
        <f>IF(Arkusz1!$P:$P="",0,1)</f>
        <v>1</v>
      </c>
      <c r="N3094">
        <f>IF(Arkusz1!$S:$S=Arkusz2!N$1,1,0)</f>
        <v>0</v>
      </c>
      <c r="O3094">
        <f>IF(Arkusz1!$T:$T=Arkusz2!O$1,1,0)</f>
        <v>0</v>
      </c>
      <c r="P3094">
        <f>IF(Arkusz1!$T:$T=Arkusz2!P$1,1,0)</f>
        <v>0</v>
      </c>
      <c r="Q3094">
        <f>IF(Arkusz1!$T:$T=Arkusz2!Q$1,1,0)</f>
        <v>0</v>
      </c>
      <c r="R3094">
        <f>IF(Arkusz1!$O:$O=Arkusz2!R$1,1,0)</f>
        <v>0</v>
      </c>
      <c r="S3094" s="17">
        <f t="shared" si="72"/>
        <v>0.10163322948359395</v>
      </c>
    </row>
    <row r="3095" spans="1:19">
      <c r="A3095">
        <f>Arkusz1!B3095</f>
        <v>3094</v>
      </c>
      <c r="B3095">
        <f>IF(Arkusz1!R:R=Arkusz2!B$1,1,0)</f>
        <v>0</v>
      </c>
      <c r="C3095">
        <f>IF(Arkusz1!$Q:$Q=Arkusz2!C$1,1,0)</f>
        <v>0</v>
      </c>
      <c r="D3095">
        <f>IF(Arkusz1!$Q:$Q=Arkusz2!D$1,1,0)</f>
        <v>1</v>
      </c>
      <c r="E3095">
        <f>IF(Arkusz1!$Q:$Q=Arkusz2!E$1,1,0)</f>
        <v>0</v>
      </c>
      <c r="F3095">
        <f>IF(Arkusz1!$Q:$Q=Arkusz2!F$1,1,0)</f>
        <v>0</v>
      </c>
      <c r="G3095">
        <f>IF(Arkusz1!$Q:$Q=Arkusz2!G$1,1,0)</f>
        <v>0</v>
      </c>
      <c r="H3095">
        <f>IF(Arkusz1!$Q:$Q=Arkusz2!H$1,1,0)</f>
        <v>0</v>
      </c>
      <c r="I3095">
        <f>IF(Arkusz1!$Q:$Q=Arkusz2!I$1,1,0)</f>
        <v>0</v>
      </c>
      <c r="J3095">
        <f>IF(Arkusz1!$Q:$Q=Arkusz2!J$1,1,0)</f>
        <v>0</v>
      </c>
      <c r="K3095">
        <f>IF(Arkusz1!$M:$M=Arkusz2!K$1,1,0)</f>
        <v>0</v>
      </c>
      <c r="L3095">
        <f>IF(Arkusz1!$M:$M=Arkusz2!L$1,1,0)</f>
        <v>0</v>
      </c>
      <c r="M3095">
        <f>IF(Arkusz1!$P:$P="",0,1)</f>
        <v>1</v>
      </c>
      <c r="N3095">
        <f>IF(Arkusz1!$S:$S=Arkusz2!N$1,1,0)</f>
        <v>0</v>
      </c>
      <c r="O3095">
        <f>IF(Arkusz1!$T:$T=Arkusz2!O$1,1,0)</f>
        <v>0</v>
      </c>
      <c r="P3095">
        <f>IF(Arkusz1!$T:$T=Arkusz2!P$1,1,0)</f>
        <v>0</v>
      </c>
      <c r="Q3095">
        <f>IF(Arkusz1!$T:$T=Arkusz2!Q$1,1,0)</f>
        <v>0</v>
      </c>
      <c r="R3095">
        <f>IF(Arkusz1!$O:$O=Arkusz2!R$1,1,0)</f>
        <v>0</v>
      </c>
      <c r="S3095" s="17">
        <f t="shared" si="72"/>
        <v>0.24668936063690783</v>
      </c>
    </row>
    <row r="3096" spans="1:19">
      <c r="A3096">
        <f>Arkusz1!B3096</f>
        <v>3095</v>
      </c>
      <c r="B3096">
        <f>IF(Arkusz1!R:R=Arkusz2!B$1,1,0)</f>
        <v>0</v>
      </c>
      <c r="C3096">
        <f>IF(Arkusz1!$Q:$Q=Arkusz2!C$1,1,0)</f>
        <v>0</v>
      </c>
      <c r="D3096">
        <f>IF(Arkusz1!$Q:$Q=Arkusz2!D$1,1,0)</f>
        <v>0</v>
      </c>
      <c r="E3096">
        <f>IF(Arkusz1!$Q:$Q=Arkusz2!E$1,1,0)</f>
        <v>0</v>
      </c>
      <c r="F3096">
        <f>IF(Arkusz1!$Q:$Q=Arkusz2!F$1,1,0)</f>
        <v>0</v>
      </c>
      <c r="G3096">
        <f>IF(Arkusz1!$Q:$Q=Arkusz2!G$1,1,0)</f>
        <v>0</v>
      </c>
      <c r="H3096">
        <f>IF(Arkusz1!$Q:$Q=Arkusz2!H$1,1,0)</f>
        <v>1</v>
      </c>
      <c r="I3096">
        <f>IF(Arkusz1!$Q:$Q=Arkusz2!I$1,1,0)</f>
        <v>0</v>
      </c>
      <c r="J3096">
        <f>IF(Arkusz1!$Q:$Q=Arkusz2!J$1,1,0)</f>
        <v>0</v>
      </c>
      <c r="K3096">
        <f>IF(Arkusz1!$M:$M=Arkusz2!K$1,1,0)</f>
        <v>1</v>
      </c>
      <c r="L3096">
        <f>IF(Arkusz1!$M:$M=Arkusz2!L$1,1,0)</f>
        <v>0</v>
      </c>
      <c r="M3096">
        <f>IF(Arkusz1!$P:$P="",0,1)</f>
        <v>1</v>
      </c>
      <c r="N3096">
        <f>IF(Arkusz1!$S:$S=Arkusz2!N$1,1,0)</f>
        <v>0</v>
      </c>
      <c r="O3096">
        <f>IF(Arkusz1!$T:$T=Arkusz2!O$1,1,0)</f>
        <v>0</v>
      </c>
      <c r="P3096">
        <f>IF(Arkusz1!$T:$T=Arkusz2!P$1,1,0)</f>
        <v>0</v>
      </c>
      <c r="Q3096">
        <f>IF(Arkusz1!$T:$T=Arkusz2!Q$1,1,0)</f>
        <v>0</v>
      </c>
      <c r="R3096">
        <f>IF(Arkusz1!$O:$O=Arkusz2!R$1,1,0)</f>
        <v>0</v>
      </c>
      <c r="S3096" s="17">
        <f t="shared" si="72"/>
        <v>0.10163322948359395</v>
      </c>
    </row>
    <row r="3097" spans="1:19">
      <c r="A3097">
        <f>Arkusz1!B3097</f>
        <v>3096</v>
      </c>
      <c r="B3097">
        <f>IF(Arkusz1!R:R=Arkusz2!B$1,1,0)</f>
        <v>0</v>
      </c>
      <c r="C3097">
        <f>IF(Arkusz1!$Q:$Q=Arkusz2!C$1,1,0)</f>
        <v>0</v>
      </c>
      <c r="D3097">
        <f>IF(Arkusz1!$Q:$Q=Arkusz2!D$1,1,0)</f>
        <v>0</v>
      </c>
      <c r="E3097">
        <f>IF(Arkusz1!$Q:$Q=Arkusz2!E$1,1,0)</f>
        <v>0</v>
      </c>
      <c r="F3097">
        <f>IF(Arkusz1!$Q:$Q=Arkusz2!F$1,1,0)</f>
        <v>0</v>
      </c>
      <c r="G3097">
        <f>IF(Arkusz1!$Q:$Q=Arkusz2!G$1,1,0)</f>
        <v>0</v>
      </c>
      <c r="H3097">
        <f>IF(Arkusz1!$Q:$Q=Arkusz2!H$1,1,0)</f>
        <v>1</v>
      </c>
      <c r="I3097">
        <f>IF(Arkusz1!$Q:$Q=Arkusz2!I$1,1,0)</f>
        <v>0</v>
      </c>
      <c r="J3097">
        <f>IF(Arkusz1!$Q:$Q=Arkusz2!J$1,1,0)</f>
        <v>0</v>
      </c>
      <c r="K3097">
        <f>IF(Arkusz1!$M:$M=Arkusz2!K$1,1,0)</f>
        <v>0</v>
      </c>
      <c r="L3097">
        <f>IF(Arkusz1!$M:$M=Arkusz2!L$1,1,0)</f>
        <v>0</v>
      </c>
      <c r="M3097">
        <f>IF(Arkusz1!$P:$P="",0,1)</f>
        <v>1</v>
      </c>
      <c r="N3097">
        <f>IF(Arkusz1!$S:$S=Arkusz2!N$1,1,0)</f>
        <v>0</v>
      </c>
      <c r="O3097">
        <f>IF(Arkusz1!$T:$T=Arkusz2!O$1,1,0)</f>
        <v>0</v>
      </c>
      <c r="P3097">
        <f>IF(Arkusz1!$T:$T=Arkusz2!P$1,1,0)</f>
        <v>0</v>
      </c>
      <c r="Q3097">
        <f>IF(Arkusz1!$T:$T=Arkusz2!Q$1,1,0)</f>
        <v>0</v>
      </c>
      <c r="R3097">
        <f>IF(Arkusz1!$O:$O=Arkusz2!R$1,1,0)</f>
        <v>0</v>
      </c>
      <c r="S3097" s="17">
        <f t="shared" si="72"/>
        <v>0.17298255377116797</v>
      </c>
    </row>
    <row r="3098" spans="1:19">
      <c r="A3098">
        <f>Arkusz1!B3098</f>
        <v>3097</v>
      </c>
      <c r="B3098">
        <f>IF(Arkusz1!R:R=Arkusz2!B$1,1,0)</f>
        <v>0</v>
      </c>
      <c r="C3098">
        <f>IF(Arkusz1!$Q:$Q=Arkusz2!C$1,1,0)</f>
        <v>0</v>
      </c>
      <c r="D3098">
        <f>IF(Arkusz1!$Q:$Q=Arkusz2!D$1,1,0)</f>
        <v>0</v>
      </c>
      <c r="E3098">
        <f>IF(Arkusz1!$Q:$Q=Arkusz2!E$1,1,0)</f>
        <v>0</v>
      </c>
      <c r="F3098">
        <f>IF(Arkusz1!$Q:$Q=Arkusz2!F$1,1,0)</f>
        <v>0</v>
      </c>
      <c r="G3098">
        <f>IF(Arkusz1!$Q:$Q=Arkusz2!G$1,1,0)</f>
        <v>0</v>
      </c>
      <c r="H3098">
        <f>IF(Arkusz1!$Q:$Q=Arkusz2!H$1,1,0)</f>
        <v>1</v>
      </c>
      <c r="I3098">
        <f>IF(Arkusz1!$Q:$Q=Arkusz2!I$1,1,0)</f>
        <v>0</v>
      </c>
      <c r="J3098">
        <f>IF(Arkusz1!$Q:$Q=Arkusz2!J$1,1,0)</f>
        <v>0</v>
      </c>
      <c r="K3098">
        <f>IF(Arkusz1!$M:$M=Arkusz2!K$1,1,0)</f>
        <v>1</v>
      </c>
      <c r="L3098">
        <f>IF(Arkusz1!$M:$M=Arkusz2!L$1,1,0)</f>
        <v>0</v>
      </c>
      <c r="M3098">
        <f>IF(Arkusz1!$P:$P="",0,1)</f>
        <v>1</v>
      </c>
      <c r="N3098">
        <f>IF(Arkusz1!$S:$S=Arkusz2!N$1,1,0)</f>
        <v>0</v>
      </c>
      <c r="O3098">
        <f>IF(Arkusz1!$T:$T=Arkusz2!O$1,1,0)</f>
        <v>0</v>
      </c>
      <c r="P3098">
        <f>IF(Arkusz1!$T:$T=Arkusz2!P$1,1,0)</f>
        <v>0</v>
      </c>
      <c r="Q3098">
        <f>IF(Arkusz1!$T:$T=Arkusz2!Q$1,1,0)</f>
        <v>0</v>
      </c>
      <c r="R3098">
        <f>IF(Arkusz1!$O:$O=Arkusz2!R$1,1,0)</f>
        <v>0</v>
      </c>
      <c r="S3098" s="17">
        <f t="shared" si="72"/>
        <v>0.10163322948359395</v>
      </c>
    </row>
    <row r="3099" spans="1:19">
      <c r="A3099">
        <f>Arkusz1!B3099</f>
        <v>3098</v>
      </c>
      <c r="B3099">
        <f>IF(Arkusz1!R:R=Arkusz2!B$1,1,0)</f>
        <v>0</v>
      </c>
      <c r="C3099">
        <f>IF(Arkusz1!$Q:$Q=Arkusz2!C$1,1,0)</f>
        <v>0</v>
      </c>
      <c r="D3099">
        <f>IF(Arkusz1!$Q:$Q=Arkusz2!D$1,1,0)</f>
        <v>0</v>
      </c>
      <c r="E3099">
        <f>IF(Arkusz1!$Q:$Q=Arkusz2!E$1,1,0)</f>
        <v>0</v>
      </c>
      <c r="F3099">
        <f>IF(Arkusz1!$Q:$Q=Arkusz2!F$1,1,0)</f>
        <v>0</v>
      </c>
      <c r="G3099">
        <f>IF(Arkusz1!$Q:$Q=Arkusz2!G$1,1,0)</f>
        <v>0</v>
      </c>
      <c r="H3099">
        <f>IF(Arkusz1!$Q:$Q=Arkusz2!H$1,1,0)</f>
        <v>0</v>
      </c>
      <c r="I3099">
        <f>IF(Arkusz1!$Q:$Q=Arkusz2!I$1,1,0)</f>
        <v>0</v>
      </c>
      <c r="J3099">
        <f>IF(Arkusz1!$Q:$Q=Arkusz2!J$1,1,0)</f>
        <v>1</v>
      </c>
      <c r="K3099">
        <f>IF(Arkusz1!$M:$M=Arkusz2!K$1,1,0)</f>
        <v>0</v>
      </c>
      <c r="L3099">
        <f>IF(Arkusz1!$M:$M=Arkusz2!L$1,1,0)</f>
        <v>0</v>
      </c>
      <c r="M3099">
        <f>IF(Arkusz1!$P:$P="",0,1)</f>
        <v>0</v>
      </c>
      <c r="N3099">
        <f>IF(Arkusz1!$S:$S=Arkusz2!N$1,1,0)</f>
        <v>0</v>
      </c>
      <c r="O3099">
        <f>IF(Arkusz1!$T:$T=Arkusz2!O$1,1,0)</f>
        <v>0</v>
      </c>
      <c r="P3099">
        <f>IF(Arkusz1!$T:$T=Arkusz2!P$1,1,0)</f>
        <v>0</v>
      </c>
      <c r="Q3099">
        <f>IF(Arkusz1!$T:$T=Arkusz2!Q$1,1,0)</f>
        <v>0</v>
      </c>
      <c r="R3099">
        <f>IF(Arkusz1!$O:$O=Arkusz2!R$1,1,0)</f>
        <v>0</v>
      </c>
      <c r="S3099" s="17">
        <f t="shared" si="72"/>
        <v>3.4502880732867523E-2</v>
      </c>
    </row>
    <row r="3100" spans="1:19">
      <c r="A3100">
        <f>Arkusz1!B3100</f>
        <v>3099</v>
      </c>
      <c r="B3100">
        <f>IF(Arkusz1!R:R=Arkusz2!B$1,1,0)</f>
        <v>0</v>
      </c>
      <c r="C3100">
        <f>IF(Arkusz1!$Q:$Q=Arkusz2!C$1,1,0)</f>
        <v>0</v>
      </c>
      <c r="D3100">
        <f>IF(Arkusz1!$Q:$Q=Arkusz2!D$1,1,0)</f>
        <v>0</v>
      </c>
      <c r="E3100">
        <f>IF(Arkusz1!$Q:$Q=Arkusz2!E$1,1,0)</f>
        <v>0</v>
      </c>
      <c r="F3100">
        <f>IF(Arkusz1!$Q:$Q=Arkusz2!F$1,1,0)</f>
        <v>0</v>
      </c>
      <c r="G3100">
        <f>IF(Arkusz1!$Q:$Q=Arkusz2!G$1,1,0)</f>
        <v>1</v>
      </c>
      <c r="H3100">
        <f>IF(Arkusz1!$Q:$Q=Arkusz2!H$1,1,0)</f>
        <v>0</v>
      </c>
      <c r="I3100">
        <f>IF(Arkusz1!$Q:$Q=Arkusz2!I$1,1,0)</f>
        <v>0</v>
      </c>
      <c r="J3100">
        <f>IF(Arkusz1!$Q:$Q=Arkusz2!J$1,1,0)</f>
        <v>0</v>
      </c>
      <c r="K3100">
        <f>IF(Arkusz1!$M:$M=Arkusz2!K$1,1,0)</f>
        <v>0</v>
      </c>
      <c r="L3100">
        <f>IF(Arkusz1!$M:$M=Arkusz2!L$1,1,0)</f>
        <v>0</v>
      </c>
      <c r="M3100">
        <f>IF(Arkusz1!$P:$P="",0,1)</f>
        <v>1</v>
      </c>
      <c r="N3100">
        <f>IF(Arkusz1!$S:$S=Arkusz2!N$1,1,0)</f>
        <v>0</v>
      </c>
      <c r="O3100">
        <f>IF(Arkusz1!$T:$T=Arkusz2!O$1,1,0)</f>
        <v>0</v>
      </c>
      <c r="P3100">
        <f>IF(Arkusz1!$T:$T=Arkusz2!P$1,1,0)</f>
        <v>0</v>
      </c>
      <c r="Q3100">
        <f>IF(Arkusz1!$T:$T=Arkusz2!Q$1,1,0)</f>
        <v>0</v>
      </c>
      <c r="R3100">
        <f>IF(Arkusz1!$O:$O=Arkusz2!R$1,1,0)</f>
        <v>0</v>
      </c>
      <c r="S3100" s="17">
        <f t="shared" si="72"/>
        <v>5.7394673231095802E-2</v>
      </c>
    </row>
    <row r="3101" spans="1:19">
      <c r="A3101">
        <f>Arkusz1!B3101</f>
        <v>3100</v>
      </c>
      <c r="B3101">
        <f>IF(Arkusz1!R:R=Arkusz2!B$1,1,0)</f>
        <v>0</v>
      </c>
      <c r="C3101">
        <f>IF(Arkusz1!$Q:$Q=Arkusz2!C$1,1,0)</f>
        <v>1</v>
      </c>
      <c r="D3101">
        <f>IF(Arkusz1!$Q:$Q=Arkusz2!D$1,1,0)</f>
        <v>0</v>
      </c>
      <c r="E3101">
        <f>IF(Arkusz1!$Q:$Q=Arkusz2!E$1,1,0)</f>
        <v>0</v>
      </c>
      <c r="F3101">
        <f>IF(Arkusz1!$Q:$Q=Arkusz2!F$1,1,0)</f>
        <v>0</v>
      </c>
      <c r="G3101">
        <f>IF(Arkusz1!$Q:$Q=Arkusz2!G$1,1,0)</f>
        <v>0</v>
      </c>
      <c r="H3101">
        <f>IF(Arkusz1!$Q:$Q=Arkusz2!H$1,1,0)</f>
        <v>0</v>
      </c>
      <c r="I3101">
        <f>IF(Arkusz1!$Q:$Q=Arkusz2!I$1,1,0)</f>
        <v>0</v>
      </c>
      <c r="J3101">
        <f>IF(Arkusz1!$Q:$Q=Arkusz2!J$1,1,0)</f>
        <v>0</v>
      </c>
      <c r="K3101">
        <f>IF(Arkusz1!$M:$M=Arkusz2!K$1,1,0)</f>
        <v>1</v>
      </c>
      <c r="L3101">
        <f>IF(Arkusz1!$M:$M=Arkusz2!L$1,1,0)</f>
        <v>0</v>
      </c>
      <c r="M3101">
        <f>IF(Arkusz1!$P:$P="",0,1)</f>
        <v>1</v>
      </c>
      <c r="N3101">
        <f>IF(Arkusz1!$S:$S=Arkusz2!N$1,1,0)</f>
        <v>0</v>
      </c>
      <c r="O3101">
        <f>IF(Arkusz1!$T:$T=Arkusz2!O$1,1,0)</f>
        <v>0</v>
      </c>
      <c r="P3101">
        <f>IF(Arkusz1!$T:$T=Arkusz2!P$1,1,0)</f>
        <v>0</v>
      </c>
      <c r="Q3101">
        <f>IF(Arkusz1!$T:$T=Arkusz2!Q$1,1,0)</f>
        <v>1</v>
      </c>
      <c r="R3101">
        <f>IF(Arkusz1!$O:$O=Arkusz2!R$1,1,0)</f>
        <v>0</v>
      </c>
      <c r="S3101" s="17">
        <f t="shared" si="72"/>
        <v>0.41500893464037891</v>
      </c>
    </row>
    <row r="3102" spans="1:19">
      <c r="A3102">
        <f>Arkusz1!B3102</f>
        <v>3101</v>
      </c>
      <c r="B3102">
        <f>IF(Arkusz1!R:R=Arkusz2!B$1,1,0)</f>
        <v>0</v>
      </c>
      <c r="C3102">
        <f>IF(Arkusz1!$Q:$Q=Arkusz2!C$1,1,0)</f>
        <v>0</v>
      </c>
      <c r="D3102">
        <f>IF(Arkusz1!$Q:$Q=Arkusz2!D$1,1,0)</f>
        <v>0</v>
      </c>
      <c r="E3102">
        <f>IF(Arkusz1!$Q:$Q=Arkusz2!E$1,1,0)</f>
        <v>0</v>
      </c>
      <c r="F3102">
        <f>IF(Arkusz1!$Q:$Q=Arkusz2!F$1,1,0)</f>
        <v>0</v>
      </c>
      <c r="G3102">
        <f>IF(Arkusz1!$Q:$Q=Arkusz2!G$1,1,0)</f>
        <v>0</v>
      </c>
      <c r="H3102">
        <f>IF(Arkusz1!$Q:$Q=Arkusz2!H$1,1,0)</f>
        <v>0</v>
      </c>
      <c r="I3102">
        <f>IF(Arkusz1!$Q:$Q=Arkusz2!I$1,1,0)</f>
        <v>0</v>
      </c>
      <c r="J3102">
        <f>IF(Arkusz1!$Q:$Q=Arkusz2!J$1,1,0)</f>
        <v>1</v>
      </c>
      <c r="K3102">
        <f>IF(Arkusz1!$M:$M=Arkusz2!K$1,1,0)</f>
        <v>0</v>
      </c>
      <c r="L3102">
        <f>IF(Arkusz1!$M:$M=Arkusz2!L$1,1,0)</f>
        <v>0</v>
      </c>
      <c r="M3102">
        <f>IF(Arkusz1!$P:$P="",0,1)</f>
        <v>1</v>
      </c>
      <c r="N3102">
        <f>IF(Arkusz1!$S:$S=Arkusz2!N$1,1,0)</f>
        <v>0</v>
      </c>
      <c r="O3102">
        <f>IF(Arkusz1!$T:$T=Arkusz2!O$1,1,0)</f>
        <v>0</v>
      </c>
      <c r="P3102">
        <f>IF(Arkusz1!$T:$T=Arkusz2!P$1,1,0)</f>
        <v>0</v>
      </c>
      <c r="Q3102">
        <f>IF(Arkusz1!$T:$T=Arkusz2!Q$1,1,0)</f>
        <v>0</v>
      </c>
      <c r="R3102">
        <f>IF(Arkusz1!$O:$O=Arkusz2!R$1,1,0)</f>
        <v>0</v>
      </c>
      <c r="S3102" s="17">
        <f t="shared" si="72"/>
        <v>3.2071413573108588E-2</v>
      </c>
    </row>
    <row r="3103" spans="1:19">
      <c r="A3103">
        <f>Arkusz1!B3103</f>
        <v>3102</v>
      </c>
      <c r="B3103">
        <f>IF(Arkusz1!R:R=Arkusz2!B$1,1,0)</f>
        <v>0</v>
      </c>
      <c r="C3103">
        <f>IF(Arkusz1!$Q:$Q=Arkusz2!C$1,1,0)</f>
        <v>0</v>
      </c>
      <c r="D3103">
        <f>IF(Arkusz1!$Q:$Q=Arkusz2!D$1,1,0)</f>
        <v>0</v>
      </c>
      <c r="E3103">
        <f>IF(Arkusz1!$Q:$Q=Arkusz2!E$1,1,0)</f>
        <v>0</v>
      </c>
      <c r="F3103">
        <f>IF(Arkusz1!$Q:$Q=Arkusz2!F$1,1,0)</f>
        <v>0</v>
      </c>
      <c r="G3103">
        <f>IF(Arkusz1!$Q:$Q=Arkusz2!G$1,1,0)</f>
        <v>0</v>
      </c>
      <c r="H3103">
        <f>IF(Arkusz1!$Q:$Q=Arkusz2!H$1,1,0)</f>
        <v>1</v>
      </c>
      <c r="I3103">
        <f>IF(Arkusz1!$Q:$Q=Arkusz2!I$1,1,0)</f>
        <v>0</v>
      </c>
      <c r="J3103">
        <f>IF(Arkusz1!$Q:$Q=Arkusz2!J$1,1,0)</f>
        <v>0</v>
      </c>
      <c r="K3103">
        <f>IF(Arkusz1!$M:$M=Arkusz2!K$1,1,0)</f>
        <v>1</v>
      </c>
      <c r="L3103">
        <f>IF(Arkusz1!$M:$M=Arkusz2!L$1,1,0)</f>
        <v>0</v>
      </c>
      <c r="M3103">
        <f>IF(Arkusz1!$P:$P="",0,1)</f>
        <v>1</v>
      </c>
      <c r="N3103">
        <f>IF(Arkusz1!$S:$S=Arkusz2!N$1,1,0)</f>
        <v>0</v>
      </c>
      <c r="O3103">
        <f>IF(Arkusz1!$T:$T=Arkusz2!O$1,1,0)</f>
        <v>0</v>
      </c>
      <c r="P3103">
        <f>IF(Arkusz1!$T:$T=Arkusz2!P$1,1,0)</f>
        <v>0</v>
      </c>
      <c r="Q3103">
        <f>IF(Arkusz1!$T:$T=Arkusz2!Q$1,1,0)</f>
        <v>0</v>
      </c>
      <c r="R3103">
        <f>IF(Arkusz1!$O:$O=Arkusz2!R$1,1,0)</f>
        <v>0</v>
      </c>
      <c r="S3103" s="17">
        <f t="shared" si="72"/>
        <v>0.10163322948359395</v>
      </c>
    </row>
    <row r="3104" spans="1:19">
      <c r="A3104">
        <f>Arkusz1!B3104</f>
        <v>3103</v>
      </c>
      <c r="B3104">
        <f>IF(Arkusz1!R:R=Arkusz2!B$1,1,0)</f>
        <v>0</v>
      </c>
      <c r="C3104">
        <f>IF(Arkusz1!$Q:$Q=Arkusz2!C$1,1,0)</f>
        <v>0</v>
      </c>
      <c r="D3104">
        <f>IF(Arkusz1!$Q:$Q=Arkusz2!D$1,1,0)</f>
        <v>0</v>
      </c>
      <c r="E3104">
        <f>IF(Arkusz1!$Q:$Q=Arkusz2!E$1,1,0)</f>
        <v>0</v>
      </c>
      <c r="F3104">
        <f>IF(Arkusz1!$Q:$Q=Arkusz2!F$1,1,0)</f>
        <v>0</v>
      </c>
      <c r="G3104">
        <f>IF(Arkusz1!$Q:$Q=Arkusz2!G$1,1,0)</f>
        <v>0</v>
      </c>
      <c r="H3104">
        <f>IF(Arkusz1!$Q:$Q=Arkusz2!H$1,1,0)</f>
        <v>0</v>
      </c>
      <c r="I3104">
        <f>IF(Arkusz1!$Q:$Q=Arkusz2!I$1,1,0)</f>
        <v>0</v>
      </c>
      <c r="J3104">
        <f>IF(Arkusz1!$Q:$Q=Arkusz2!J$1,1,0)</f>
        <v>1</v>
      </c>
      <c r="K3104">
        <f>IF(Arkusz1!$M:$M=Arkusz2!K$1,1,0)</f>
        <v>0</v>
      </c>
      <c r="L3104">
        <f>IF(Arkusz1!$M:$M=Arkusz2!L$1,1,0)</f>
        <v>0</v>
      </c>
      <c r="M3104">
        <f>IF(Arkusz1!$P:$P="",0,1)</f>
        <v>1</v>
      </c>
      <c r="N3104">
        <f>IF(Arkusz1!$S:$S=Arkusz2!N$1,1,0)</f>
        <v>0</v>
      </c>
      <c r="O3104">
        <f>IF(Arkusz1!$T:$T=Arkusz2!O$1,1,0)</f>
        <v>0</v>
      </c>
      <c r="P3104">
        <f>IF(Arkusz1!$T:$T=Arkusz2!P$1,1,0)</f>
        <v>0</v>
      </c>
      <c r="Q3104">
        <f>IF(Arkusz1!$T:$T=Arkusz2!Q$1,1,0)</f>
        <v>0</v>
      </c>
      <c r="R3104">
        <f>IF(Arkusz1!$O:$O=Arkusz2!R$1,1,0)</f>
        <v>0</v>
      </c>
      <c r="S3104" s="17">
        <f t="shared" si="72"/>
        <v>3.2071413573108588E-2</v>
      </c>
    </row>
    <row r="3105" spans="1:19">
      <c r="A3105">
        <f>Arkusz1!B3105</f>
        <v>3104</v>
      </c>
      <c r="B3105">
        <f>IF(Arkusz1!R:R=Arkusz2!B$1,1,0)</f>
        <v>0</v>
      </c>
      <c r="C3105">
        <f>IF(Arkusz1!$Q:$Q=Arkusz2!C$1,1,0)</f>
        <v>0</v>
      </c>
      <c r="D3105">
        <f>IF(Arkusz1!$Q:$Q=Arkusz2!D$1,1,0)</f>
        <v>0</v>
      </c>
      <c r="E3105">
        <f>IF(Arkusz1!$Q:$Q=Arkusz2!E$1,1,0)</f>
        <v>0</v>
      </c>
      <c r="F3105">
        <f>IF(Arkusz1!$Q:$Q=Arkusz2!F$1,1,0)</f>
        <v>0</v>
      </c>
      <c r="G3105">
        <f>IF(Arkusz1!$Q:$Q=Arkusz2!G$1,1,0)</f>
        <v>0</v>
      </c>
      <c r="H3105">
        <f>IF(Arkusz1!$Q:$Q=Arkusz2!H$1,1,0)</f>
        <v>0</v>
      </c>
      <c r="I3105">
        <f>IF(Arkusz1!$Q:$Q=Arkusz2!I$1,1,0)</f>
        <v>0</v>
      </c>
      <c r="J3105">
        <f>IF(Arkusz1!$Q:$Q=Arkusz2!J$1,1,0)</f>
        <v>1</v>
      </c>
      <c r="K3105">
        <f>IF(Arkusz1!$M:$M=Arkusz2!K$1,1,0)</f>
        <v>0</v>
      </c>
      <c r="L3105">
        <f>IF(Arkusz1!$M:$M=Arkusz2!L$1,1,0)</f>
        <v>0</v>
      </c>
      <c r="M3105">
        <f>IF(Arkusz1!$P:$P="",0,1)</f>
        <v>0</v>
      </c>
      <c r="N3105">
        <f>IF(Arkusz1!$S:$S=Arkusz2!N$1,1,0)</f>
        <v>1</v>
      </c>
      <c r="O3105">
        <f>IF(Arkusz1!$T:$T=Arkusz2!O$1,1,0)</f>
        <v>0</v>
      </c>
      <c r="P3105">
        <f>IF(Arkusz1!$T:$T=Arkusz2!P$1,1,0)</f>
        <v>0</v>
      </c>
      <c r="Q3105">
        <f>IF(Arkusz1!$T:$T=Arkusz2!Q$1,1,0)</f>
        <v>0</v>
      </c>
      <c r="R3105">
        <f>IF(Arkusz1!$O:$O=Arkusz2!R$1,1,0)</f>
        <v>0</v>
      </c>
      <c r="S3105" s="17">
        <f t="shared" si="72"/>
        <v>6.0950324382530965E-2</v>
      </c>
    </row>
    <row r="3106" spans="1:19">
      <c r="A3106">
        <f>Arkusz1!B3106</f>
        <v>3105</v>
      </c>
      <c r="B3106">
        <f>IF(Arkusz1!R:R=Arkusz2!B$1,1,0)</f>
        <v>0</v>
      </c>
      <c r="C3106">
        <f>IF(Arkusz1!$Q:$Q=Arkusz2!C$1,1,0)</f>
        <v>0</v>
      </c>
      <c r="D3106">
        <f>IF(Arkusz1!$Q:$Q=Arkusz2!D$1,1,0)</f>
        <v>0</v>
      </c>
      <c r="E3106">
        <f>IF(Arkusz1!$Q:$Q=Arkusz2!E$1,1,0)</f>
        <v>0</v>
      </c>
      <c r="F3106">
        <f>IF(Arkusz1!$Q:$Q=Arkusz2!F$1,1,0)</f>
        <v>0</v>
      </c>
      <c r="G3106">
        <f>IF(Arkusz1!$Q:$Q=Arkusz2!G$1,1,0)</f>
        <v>0</v>
      </c>
      <c r="H3106">
        <f>IF(Arkusz1!$Q:$Q=Arkusz2!H$1,1,0)</f>
        <v>1</v>
      </c>
      <c r="I3106">
        <f>IF(Arkusz1!$Q:$Q=Arkusz2!I$1,1,0)</f>
        <v>0</v>
      </c>
      <c r="J3106">
        <f>IF(Arkusz1!$Q:$Q=Arkusz2!J$1,1,0)</f>
        <v>0</v>
      </c>
      <c r="K3106">
        <f>IF(Arkusz1!$M:$M=Arkusz2!K$1,1,0)</f>
        <v>0</v>
      </c>
      <c r="L3106">
        <f>IF(Arkusz1!$M:$M=Arkusz2!L$1,1,0)</f>
        <v>0</v>
      </c>
      <c r="M3106">
        <f>IF(Arkusz1!$P:$P="",0,1)</f>
        <v>1</v>
      </c>
      <c r="N3106">
        <f>IF(Arkusz1!$S:$S=Arkusz2!N$1,1,0)</f>
        <v>0</v>
      </c>
      <c r="O3106">
        <f>IF(Arkusz1!$T:$T=Arkusz2!O$1,1,0)</f>
        <v>0</v>
      </c>
      <c r="P3106">
        <f>IF(Arkusz1!$T:$T=Arkusz2!P$1,1,0)</f>
        <v>0</v>
      </c>
      <c r="Q3106">
        <f>IF(Arkusz1!$T:$T=Arkusz2!Q$1,1,0)</f>
        <v>0</v>
      </c>
      <c r="R3106">
        <f>IF(Arkusz1!$O:$O=Arkusz2!R$1,1,0)</f>
        <v>0</v>
      </c>
      <c r="S3106" s="17">
        <f t="shared" si="72"/>
        <v>0.17298255377116797</v>
      </c>
    </row>
    <row r="3107" spans="1:19">
      <c r="A3107">
        <f>Arkusz1!B3107</f>
        <v>3106</v>
      </c>
      <c r="B3107">
        <f>IF(Arkusz1!R:R=Arkusz2!B$1,1,0)</f>
        <v>0</v>
      </c>
      <c r="C3107">
        <f>IF(Arkusz1!$Q:$Q=Arkusz2!C$1,1,0)</f>
        <v>0</v>
      </c>
      <c r="D3107">
        <f>IF(Arkusz1!$Q:$Q=Arkusz2!D$1,1,0)</f>
        <v>0</v>
      </c>
      <c r="E3107">
        <f>IF(Arkusz1!$Q:$Q=Arkusz2!E$1,1,0)</f>
        <v>0</v>
      </c>
      <c r="F3107">
        <f>IF(Arkusz1!$Q:$Q=Arkusz2!F$1,1,0)</f>
        <v>0</v>
      </c>
      <c r="G3107">
        <f>IF(Arkusz1!$Q:$Q=Arkusz2!G$1,1,0)</f>
        <v>0</v>
      </c>
      <c r="H3107">
        <f>IF(Arkusz1!$Q:$Q=Arkusz2!H$1,1,0)</f>
        <v>1</v>
      </c>
      <c r="I3107">
        <f>IF(Arkusz1!$Q:$Q=Arkusz2!I$1,1,0)</f>
        <v>0</v>
      </c>
      <c r="J3107">
        <f>IF(Arkusz1!$Q:$Q=Arkusz2!J$1,1,0)</f>
        <v>0</v>
      </c>
      <c r="K3107">
        <f>IF(Arkusz1!$M:$M=Arkusz2!K$1,1,0)</f>
        <v>1</v>
      </c>
      <c r="L3107">
        <f>IF(Arkusz1!$M:$M=Arkusz2!L$1,1,0)</f>
        <v>0</v>
      </c>
      <c r="M3107">
        <f>IF(Arkusz1!$P:$P="",0,1)</f>
        <v>1</v>
      </c>
      <c r="N3107">
        <f>IF(Arkusz1!$S:$S=Arkusz2!N$1,1,0)</f>
        <v>0</v>
      </c>
      <c r="O3107">
        <f>IF(Arkusz1!$T:$T=Arkusz2!O$1,1,0)</f>
        <v>0</v>
      </c>
      <c r="P3107">
        <f>IF(Arkusz1!$T:$T=Arkusz2!P$1,1,0)</f>
        <v>0</v>
      </c>
      <c r="Q3107">
        <f>IF(Arkusz1!$T:$T=Arkusz2!Q$1,1,0)</f>
        <v>1</v>
      </c>
      <c r="R3107">
        <f>IF(Arkusz1!$O:$O=Arkusz2!R$1,1,0)</f>
        <v>0</v>
      </c>
      <c r="S3107" s="17">
        <f t="shared" si="72"/>
        <v>0.1094694240700843</v>
      </c>
    </row>
    <row r="3108" spans="1:19">
      <c r="A3108">
        <f>Arkusz1!B3108</f>
        <v>3107</v>
      </c>
      <c r="B3108">
        <f>IF(Arkusz1!R:R=Arkusz2!B$1,1,0)</f>
        <v>0</v>
      </c>
      <c r="C3108">
        <f>IF(Arkusz1!$Q:$Q=Arkusz2!C$1,1,0)</f>
        <v>0</v>
      </c>
      <c r="D3108">
        <f>IF(Arkusz1!$Q:$Q=Arkusz2!D$1,1,0)</f>
        <v>0</v>
      </c>
      <c r="E3108">
        <f>IF(Arkusz1!$Q:$Q=Arkusz2!E$1,1,0)</f>
        <v>0</v>
      </c>
      <c r="F3108">
        <f>IF(Arkusz1!$Q:$Q=Arkusz2!F$1,1,0)</f>
        <v>0</v>
      </c>
      <c r="G3108">
        <f>IF(Arkusz1!$Q:$Q=Arkusz2!G$1,1,0)</f>
        <v>0</v>
      </c>
      <c r="H3108">
        <f>IF(Arkusz1!$Q:$Q=Arkusz2!H$1,1,0)</f>
        <v>1</v>
      </c>
      <c r="I3108">
        <f>IF(Arkusz1!$Q:$Q=Arkusz2!I$1,1,0)</f>
        <v>0</v>
      </c>
      <c r="J3108">
        <f>IF(Arkusz1!$Q:$Q=Arkusz2!J$1,1,0)</f>
        <v>0</v>
      </c>
      <c r="K3108">
        <f>IF(Arkusz1!$M:$M=Arkusz2!K$1,1,0)</f>
        <v>0</v>
      </c>
      <c r="L3108">
        <f>IF(Arkusz1!$M:$M=Arkusz2!L$1,1,0)</f>
        <v>0</v>
      </c>
      <c r="M3108">
        <f>IF(Arkusz1!$P:$P="",0,1)</f>
        <v>1</v>
      </c>
      <c r="N3108">
        <f>IF(Arkusz1!$S:$S=Arkusz2!N$1,1,0)</f>
        <v>0</v>
      </c>
      <c r="O3108">
        <f>IF(Arkusz1!$T:$T=Arkusz2!O$1,1,0)</f>
        <v>0</v>
      </c>
      <c r="P3108">
        <f>IF(Arkusz1!$T:$T=Arkusz2!P$1,1,0)</f>
        <v>0</v>
      </c>
      <c r="Q3108">
        <f>IF(Arkusz1!$T:$T=Arkusz2!Q$1,1,0)</f>
        <v>0</v>
      </c>
      <c r="R3108">
        <f>IF(Arkusz1!$O:$O=Arkusz2!R$1,1,0)</f>
        <v>0</v>
      </c>
      <c r="S3108" s="17">
        <f t="shared" si="72"/>
        <v>0.17298255377116797</v>
      </c>
    </row>
    <row r="3109" spans="1:19">
      <c r="A3109">
        <f>Arkusz1!B3109</f>
        <v>3108</v>
      </c>
      <c r="B3109">
        <f>IF(Arkusz1!R:R=Arkusz2!B$1,1,0)</f>
        <v>0</v>
      </c>
      <c r="C3109">
        <f>IF(Arkusz1!$Q:$Q=Arkusz2!C$1,1,0)</f>
        <v>0</v>
      </c>
      <c r="D3109">
        <f>IF(Arkusz1!$Q:$Q=Arkusz2!D$1,1,0)</f>
        <v>0</v>
      </c>
      <c r="E3109">
        <f>IF(Arkusz1!$Q:$Q=Arkusz2!E$1,1,0)</f>
        <v>0</v>
      </c>
      <c r="F3109">
        <f>IF(Arkusz1!$Q:$Q=Arkusz2!F$1,1,0)</f>
        <v>0</v>
      </c>
      <c r="G3109">
        <f>IF(Arkusz1!$Q:$Q=Arkusz2!G$1,1,0)</f>
        <v>1</v>
      </c>
      <c r="H3109">
        <f>IF(Arkusz1!$Q:$Q=Arkusz2!H$1,1,0)</f>
        <v>0</v>
      </c>
      <c r="I3109">
        <f>IF(Arkusz1!$Q:$Q=Arkusz2!I$1,1,0)</f>
        <v>0</v>
      </c>
      <c r="J3109">
        <f>IF(Arkusz1!$Q:$Q=Arkusz2!J$1,1,0)</f>
        <v>0</v>
      </c>
      <c r="K3109">
        <f>IF(Arkusz1!$M:$M=Arkusz2!K$1,1,0)</f>
        <v>0</v>
      </c>
      <c r="L3109">
        <f>IF(Arkusz1!$M:$M=Arkusz2!L$1,1,0)</f>
        <v>0</v>
      </c>
      <c r="M3109">
        <f>IF(Arkusz1!$P:$P="",0,1)</f>
        <v>1</v>
      </c>
      <c r="N3109">
        <f>IF(Arkusz1!$S:$S=Arkusz2!N$1,1,0)</f>
        <v>0</v>
      </c>
      <c r="O3109">
        <f>IF(Arkusz1!$T:$T=Arkusz2!O$1,1,0)</f>
        <v>0</v>
      </c>
      <c r="P3109">
        <f>IF(Arkusz1!$T:$T=Arkusz2!P$1,1,0)</f>
        <v>0</v>
      </c>
      <c r="Q3109">
        <f>IF(Arkusz1!$T:$T=Arkusz2!Q$1,1,0)</f>
        <v>0</v>
      </c>
      <c r="R3109">
        <f>IF(Arkusz1!$O:$O=Arkusz2!R$1,1,0)</f>
        <v>0</v>
      </c>
      <c r="S3109" s="17">
        <f t="shared" si="72"/>
        <v>5.7394673231095802E-2</v>
      </c>
    </row>
    <row r="3110" spans="1:19">
      <c r="A3110">
        <f>Arkusz1!B3110</f>
        <v>3109</v>
      </c>
      <c r="B3110">
        <f>IF(Arkusz1!R:R=Arkusz2!B$1,1,0)</f>
        <v>0</v>
      </c>
      <c r="C3110">
        <f>IF(Arkusz1!$Q:$Q=Arkusz2!C$1,1,0)</f>
        <v>0</v>
      </c>
      <c r="D3110">
        <f>IF(Arkusz1!$Q:$Q=Arkusz2!D$1,1,0)</f>
        <v>0</v>
      </c>
      <c r="E3110">
        <f>IF(Arkusz1!$Q:$Q=Arkusz2!E$1,1,0)</f>
        <v>0</v>
      </c>
      <c r="F3110">
        <f>IF(Arkusz1!$Q:$Q=Arkusz2!F$1,1,0)</f>
        <v>0</v>
      </c>
      <c r="G3110">
        <f>IF(Arkusz1!$Q:$Q=Arkusz2!G$1,1,0)</f>
        <v>0</v>
      </c>
      <c r="H3110">
        <f>IF(Arkusz1!$Q:$Q=Arkusz2!H$1,1,0)</f>
        <v>1</v>
      </c>
      <c r="I3110">
        <f>IF(Arkusz1!$Q:$Q=Arkusz2!I$1,1,0)</f>
        <v>0</v>
      </c>
      <c r="J3110">
        <f>IF(Arkusz1!$Q:$Q=Arkusz2!J$1,1,0)</f>
        <v>0</v>
      </c>
      <c r="K3110">
        <f>IF(Arkusz1!$M:$M=Arkusz2!K$1,1,0)</f>
        <v>0</v>
      </c>
      <c r="L3110">
        <f>IF(Arkusz1!$M:$M=Arkusz2!L$1,1,0)</f>
        <v>0</v>
      </c>
      <c r="M3110">
        <f>IF(Arkusz1!$P:$P="",0,1)</f>
        <v>0</v>
      </c>
      <c r="N3110">
        <f>IF(Arkusz1!$S:$S=Arkusz2!N$1,1,0)</f>
        <v>0</v>
      </c>
      <c r="O3110">
        <f>IF(Arkusz1!$T:$T=Arkusz2!O$1,1,0)</f>
        <v>0</v>
      </c>
      <c r="P3110">
        <f>IF(Arkusz1!$T:$T=Arkusz2!P$1,1,0)</f>
        <v>0</v>
      </c>
      <c r="Q3110">
        <f>IF(Arkusz1!$T:$T=Arkusz2!Q$1,1,0)</f>
        <v>0</v>
      </c>
      <c r="R3110">
        <f>IF(Arkusz1!$O:$O=Arkusz2!R$1,1,0)</f>
        <v>1</v>
      </c>
      <c r="S3110" s="17">
        <f t="shared" si="72"/>
        <v>0.18406554276601864</v>
      </c>
    </row>
    <row r="3111" spans="1:19">
      <c r="A3111">
        <f>Arkusz1!B3111</f>
        <v>3110</v>
      </c>
      <c r="B3111">
        <f>IF(Arkusz1!R:R=Arkusz2!B$1,1,0)</f>
        <v>0</v>
      </c>
      <c r="C3111">
        <f>IF(Arkusz1!$Q:$Q=Arkusz2!C$1,1,0)</f>
        <v>0</v>
      </c>
      <c r="D3111">
        <f>IF(Arkusz1!$Q:$Q=Arkusz2!D$1,1,0)</f>
        <v>0</v>
      </c>
      <c r="E3111">
        <f>IF(Arkusz1!$Q:$Q=Arkusz2!E$1,1,0)</f>
        <v>0</v>
      </c>
      <c r="F3111">
        <f>IF(Arkusz1!$Q:$Q=Arkusz2!F$1,1,0)</f>
        <v>0</v>
      </c>
      <c r="G3111">
        <f>IF(Arkusz1!$Q:$Q=Arkusz2!G$1,1,0)</f>
        <v>0</v>
      </c>
      <c r="H3111">
        <f>IF(Arkusz1!$Q:$Q=Arkusz2!H$1,1,0)</f>
        <v>0</v>
      </c>
      <c r="I3111">
        <f>IF(Arkusz1!$Q:$Q=Arkusz2!I$1,1,0)</f>
        <v>0</v>
      </c>
      <c r="J3111">
        <f>IF(Arkusz1!$Q:$Q=Arkusz2!J$1,1,0)</f>
        <v>1</v>
      </c>
      <c r="K3111">
        <f>IF(Arkusz1!$M:$M=Arkusz2!K$1,1,0)</f>
        <v>0</v>
      </c>
      <c r="L3111">
        <f>IF(Arkusz1!$M:$M=Arkusz2!L$1,1,0)</f>
        <v>0</v>
      </c>
      <c r="M3111">
        <f>IF(Arkusz1!$P:$P="",0,1)</f>
        <v>1</v>
      </c>
      <c r="N3111">
        <f>IF(Arkusz1!$S:$S=Arkusz2!N$1,1,0)</f>
        <v>0</v>
      </c>
      <c r="O3111">
        <f>IF(Arkusz1!$T:$T=Arkusz2!O$1,1,0)</f>
        <v>0</v>
      </c>
      <c r="P3111">
        <f>IF(Arkusz1!$T:$T=Arkusz2!P$1,1,0)</f>
        <v>0</v>
      </c>
      <c r="Q3111">
        <f>IF(Arkusz1!$T:$T=Arkusz2!Q$1,1,0)</f>
        <v>0</v>
      </c>
      <c r="R3111">
        <f>IF(Arkusz1!$O:$O=Arkusz2!R$1,1,0)</f>
        <v>1</v>
      </c>
      <c r="S3111" s="17">
        <f t="shared" si="72"/>
        <v>3.2071413573108588E-2</v>
      </c>
    </row>
    <row r="3112" spans="1:19">
      <c r="A3112">
        <f>Arkusz1!B3112</f>
        <v>3111</v>
      </c>
      <c r="B3112">
        <f>IF(Arkusz1!R:R=Arkusz2!B$1,1,0)</f>
        <v>0</v>
      </c>
      <c r="C3112">
        <f>IF(Arkusz1!$Q:$Q=Arkusz2!C$1,1,0)</f>
        <v>0</v>
      </c>
      <c r="D3112">
        <f>IF(Arkusz1!$Q:$Q=Arkusz2!D$1,1,0)</f>
        <v>0</v>
      </c>
      <c r="E3112">
        <f>IF(Arkusz1!$Q:$Q=Arkusz2!E$1,1,0)</f>
        <v>0</v>
      </c>
      <c r="F3112">
        <f>IF(Arkusz1!$Q:$Q=Arkusz2!F$1,1,0)</f>
        <v>0</v>
      </c>
      <c r="G3112">
        <f>IF(Arkusz1!$Q:$Q=Arkusz2!G$1,1,0)</f>
        <v>0</v>
      </c>
      <c r="H3112">
        <f>IF(Arkusz1!$Q:$Q=Arkusz2!H$1,1,0)</f>
        <v>0</v>
      </c>
      <c r="I3112">
        <f>IF(Arkusz1!$Q:$Q=Arkusz2!I$1,1,0)</f>
        <v>0</v>
      </c>
      <c r="J3112">
        <f>IF(Arkusz1!$Q:$Q=Arkusz2!J$1,1,0)</f>
        <v>1</v>
      </c>
      <c r="K3112">
        <f>IF(Arkusz1!$M:$M=Arkusz2!K$1,1,0)</f>
        <v>0</v>
      </c>
      <c r="L3112">
        <f>IF(Arkusz1!$M:$M=Arkusz2!L$1,1,0)</f>
        <v>0</v>
      </c>
      <c r="M3112">
        <f>IF(Arkusz1!$P:$P="",0,1)</f>
        <v>1</v>
      </c>
      <c r="N3112">
        <f>IF(Arkusz1!$S:$S=Arkusz2!N$1,1,0)</f>
        <v>0</v>
      </c>
      <c r="O3112">
        <f>IF(Arkusz1!$T:$T=Arkusz2!O$1,1,0)</f>
        <v>0</v>
      </c>
      <c r="P3112">
        <f>IF(Arkusz1!$T:$T=Arkusz2!P$1,1,0)</f>
        <v>0</v>
      </c>
      <c r="Q3112">
        <f>IF(Arkusz1!$T:$T=Arkusz2!Q$1,1,0)</f>
        <v>0</v>
      </c>
      <c r="R3112">
        <f>IF(Arkusz1!$O:$O=Arkusz2!R$1,1,0)</f>
        <v>0</v>
      </c>
      <c r="S3112" s="17">
        <f t="shared" si="72"/>
        <v>3.2071413573108588E-2</v>
      </c>
    </row>
    <row r="3113" spans="1:19">
      <c r="A3113">
        <f>Arkusz1!B3113</f>
        <v>3112</v>
      </c>
      <c r="B3113">
        <f>IF(Arkusz1!R:R=Arkusz2!B$1,1,0)</f>
        <v>0</v>
      </c>
      <c r="C3113">
        <f>IF(Arkusz1!$Q:$Q=Arkusz2!C$1,1,0)</f>
        <v>0</v>
      </c>
      <c r="D3113">
        <f>IF(Arkusz1!$Q:$Q=Arkusz2!D$1,1,0)</f>
        <v>0</v>
      </c>
      <c r="E3113">
        <f>IF(Arkusz1!$Q:$Q=Arkusz2!E$1,1,0)</f>
        <v>0</v>
      </c>
      <c r="F3113">
        <f>IF(Arkusz1!$Q:$Q=Arkusz2!F$1,1,0)</f>
        <v>0</v>
      </c>
      <c r="G3113">
        <f>IF(Arkusz1!$Q:$Q=Arkusz2!G$1,1,0)</f>
        <v>0</v>
      </c>
      <c r="H3113">
        <f>IF(Arkusz1!$Q:$Q=Arkusz2!H$1,1,0)</f>
        <v>0</v>
      </c>
      <c r="I3113">
        <f>IF(Arkusz1!$Q:$Q=Arkusz2!I$1,1,0)</f>
        <v>0</v>
      </c>
      <c r="J3113">
        <f>IF(Arkusz1!$Q:$Q=Arkusz2!J$1,1,0)</f>
        <v>1</v>
      </c>
      <c r="K3113">
        <f>IF(Arkusz1!$M:$M=Arkusz2!K$1,1,0)</f>
        <v>0</v>
      </c>
      <c r="L3113">
        <f>IF(Arkusz1!$M:$M=Arkusz2!L$1,1,0)</f>
        <v>0</v>
      </c>
      <c r="M3113">
        <f>IF(Arkusz1!$P:$P="",0,1)</f>
        <v>0</v>
      </c>
      <c r="N3113">
        <f>IF(Arkusz1!$S:$S=Arkusz2!N$1,1,0)</f>
        <v>0</v>
      </c>
      <c r="O3113">
        <f>IF(Arkusz1!$T:$T=Arkusz2!O$1,1,0)</f>
        <v>0</v>
      </c>
      <c r="P3113">
        <f>IF(Arkusz1!$T:$T=Arkusz2!P$1,1,0)</f>
        <v>0</v>
      </c>
      <c r="Q3113">
        <f>IF(Arkusz1!$T:$T=Arkusz2!Q$1,1,0)</f>
        <v>0</v>
      </c>
      <c r="R3113">
        <f>IF(Arkusz1!$O:$O=Arkusz2!R$1,1,0)</f>
        <v>0</v>
      </c>
      <c r="S3113" s="17">
        <f t="shared" si="72"/>
        <v>3.4502880732867523E-2</v>
      </c>
    </row>
    <row r="3114" spans="1:19">
      <c r="A3114">
        <f>Arkusz1!B3114</f>
        <v>3113</v>
      </c>
      <c r="B3114">
        <f>IF(Arkusz1!R:R=Arkusz2!B$1,1,0)</f>
        <v>0</v>
      </c>
      <c r="C3114">
        <f>IF(Arkusz1!$Q:$Q=Arkusz2!C$1,1,0)</f>
        <v>0</v>
      </c>
      <c r="D3114">
        <f>IF(Arkusz1!$Q:$Q=Arkusz2!D$1,1,0)</f>
        <v>0</v>
      </c>
      <c r="E3114">
        <f>IF(Arkusz1!$Q:$Q=Arkusz2!E$1,1,0)</f>
        <v>0</v>
      </c>
      <c r="F3114">
        <f>IF(Arkusz1!$Q:$Q=Arkusz2!F$1,1,0)</f>
        <v>0</v>
      </c>
      <c r="G3114">
        <f>IF(Arkusz1!$Q:$Q=Arkusz2!G$1,1,0)</f>
        <v>0</v>
      </c>
      <c r="H3114">
        <f>IF(Arkusz1!$Q:$Q=Arkusz2!H$1,1,0)</f>
        <v>1</v>
      </c>
      <c r="I3114">
        <f>IF(Arkusz1!$Q:$Q=Arkusz2!I$1,1,0)</f>
        <v>0</v>
      </c>
      <c r="J3114">
        <f>IF(Arkusz1!$Q:$Q=Arkusz2!J$1,1,0)</f>
        <v>0</v>
      </c>
      <c r="K3114">
        <f>IF(Arkusz1!$M:$M=Arkusz2!K$1,1,0)</f>
        <v>0</v>
      </c>
      <c r="L3114">
        <f>IF(Arkusz1!$M:$M=Arkusz2!L$1,1,0)</f>
        <v>0</v>
      </c>
      <c r="M3114">
        <f>IF(Arkusz1!$P:$P="",0,1)</f>
        <v>1</v>
      </c>
      <c r="N3114">
        <f>IF(Arkusz1!$S:$S=Arkusz2!N$1,1,0)</f>
        <v>0</v>
      </c>
      <c r="O3114">
        <f>IF(Arkusz1!$T:$T=Arkusz2!O$1,1,0)</f>
        <v>0</v>
      </c>
      <c r="P3114">
        <f>IF(Arkusz1!$T:$T=Arkusz2!P$1,1,0)</f>
        <v>0</v>
      </c>
      <c r="Q3114">
        <f>IF(Arkusz1!$T:$T=Arkusz2!Q$1,1,0)</f>
        <v>0</v>
      </c>
      <c r="R3114">
        <f>IF(Arkusz1!$O:$O=Arkusz2!R$1,1,0)</f>
        <v>0</v>
      </c>
      <c r="S3114" s="17">
        <f t="shared" si="72"/>
        <v>0.17298255377116797</v>
      </c>
    </row>
    <row r="3115" spans="1:19">
      <c r="A3115">
        <f>Arkusz1!B3115</f>
        <v>3114</v>
      </c>
      <c r="B3115">
        <f>IF(Arkusz1!R:R=Arkusz2!B$1,1,0)</f>
        <v>0</v>
      </c>
      <c r="C3115">
        <f>IF(Arkusz1!$Q:$Q=Arkusz2!C$1,1,0)</f>
        <v>0</v>
      </c>
      <c r="D3115">
        <f>IF(Arkusz1!$Q:$Q=Arkusz2!D$1,1,0)</f>
        <v>0</v>
      </c>
      <c r="E3115">
        <f>IF(Arkusz1!$Q:$Q=Arkusz2!E$1,1,0)</f>
        <v>0</v>
      </c>
      <c r="F3115">
        <f>IF(Arkusz1!$Q:$Q=Arkusz2!F$1,1,0)</f>
        <v>0</v>
      </c>
      <c r="G3115">
        <f>IF(Arkusz1!$Q:$Q=Arkusz2!G$1,1,0)</f>
        <v>0</v>
      </c>
      <c r="H3115">
        <f>IF(Arkusz1!$Q:$Q=Arkusz2!H$1,1,0)</f>
        <v>1</v>
      </c>
      <c r="I3115">
        <f>IF(Arkusz1!$Q:$Q=Arkusz2!I$1,1,0)</f>
        <v>0</v>
      </c>
      <c r="J3115">
        <f>IF(Arkusz1!$Q:$Q=Arkusz2!J$1,1,0)</f>
        <v>0</v>
      </c>
      <c r="K3115">
        <f>IF(Arkusz1!$M:$M=Arkusz2!K$1,1,0)</f>
        <v>1</v>
      </c>
      <c r="L3115">
        <f>IF(Arkusz1!$M:$M=Arkusz2!L$1,1,0)</f>
        <v>0</v>
      </c>
      <c r="M3115">
        <f>IF(Arkusz1!$P:$P="",0,1)</f>
        <v>1</v>
      </c>
      <c r="N3115">
        <f>IF(Arkusz1!$S:$S=Arkusz2!N$1,1,0)</f>
        <v>0</v>
      </c>
      <c r="O3115">
        <f>IF(Arkusz1!$T:$T=Arkusz2!O$1,1,0)</f>
        <v>0</v>
      </c>
      <c r="P3115">
        <f>IF(Arkusz1!$T:$T=Arkusz2!P$1,1,0)</f>
        <v>1</v>
      </c>
      <c r="Q3115">
        <f>IF(Arkusz1!$T:$T=Arkusz2!Q$1,1,0)</f>
        <v>0</v>
      </c>
      <c r="R3115">
        <f>IF(Arkusz1!$O:$O=Arkusz2!R$1,1,0)</f>
        <v>0</v>
      </c>
      <c r="S3115" s="17">
        <f t="shared" si="72"/>
        <v>7.6926995697442255E-2</v>
      </c>
    </row>
    <row r="3116" spans="1:19">
      <c r="A3116">
        <f>Arkusz1!B3116</f>
        <v>3115</v>
      </c>
      <c r="B3116">
        <f>IF(Arkusz1!R:R=Arkusz2!B$1,1,0)</f>
        <v>0</v>
      </c>
      <c r="C3116">
        <f>IF(Arkusz1!$Q:$Q=Arkusz2!C$1,1,0)</f>
        <v>0</v>
      </c>
      <c r="D3116">
        <f>IF(Arkusz1!$Q:$Q=Arkusz2!D$1,1,0)</f>
        <v>0</v>
      </c>
      <c r="E3116">
        <f>IF(Arkusz1!$Q:$Q=Arkusz2!E$1,1,0)</f>
        <v>0</v>
      </c>
      <c r="F3116">
        <f>IF(Arkusz1!$Q:$Q=Arkusz2!F$1,1,0)</f>
        <v>0</v>
      </c>
      <c r="G3116">
        <f>IF(Arkusz1!$Q:$Q=Arkusz2!G$1,1,0)</f>
        <v>0</v>
      </c>
      <c r="H3116">
        <f>IF(Arkusz1!$Q:$Q=Arkusz2!H$1,1,0)</f>
        <v>1</v>
      </c>
      <c r="I3116">
        <f>IF(Arkusz1!$Q:$Q=Arkusz2!I$1,1,0)</f>
        <v>0</v>
      </c>
      <c r="J3116">
        <f>IF(Arkusz1!$Q:$Q=Arkusz2!J$1,1,0)</f>
        <v>0</v>
      </c>
      <c r="K3116">
        <f>IF(Arkusz1!$M:$M=Arkusz2!K$1,1,0)</f>
        <v>1</v>
      </c>
      <c r="L3116">
        <f>IF(Arkusz1!$M:$M=Arkusz2!L$1,1,0)</f>
        <v>0</v>
      </c>
      <c r="M3116">
        <f>IF(Arkusz1!$P:$P="",0,1)</f>
        <v>1</v>
      </c>
      <c r="N3116">
        <f>IF(Arkusz1!$S:$S=Arkusz2!N$1,1,0)</f>
        <v>0</v>
      </c>
      <c r="O3116">
        <f>IF(Arkusz1!$T:$T=Arkusz2!O$1,1,0)</f>
        <v>0</v>
      </c>
      <c r="P3116">
        <f>IF(Arkusz1!$T:$T=Arkusz2!P$1,1,0)</f>
        <v>1</v>
      </c>
      <c r="Q3116">
        <f>IF(Arkusz1!$T:$T=Arkusz2!Q$1,1,0)</f>
        <v>0</v>
      </c>
      <c r="R3116">
        <f>IF(Arkusz1!$O:$O=Arkusz2!R$1,1,0)</f>
        <v>0</v>
      </c>
      <c r="S3116" s="17">
        <f t="shared" si="72"/>
        <v>7.6926995697442255E-2</v>
      </c>
    </row>
    <row r="3117" spans="1:19">
      <c r="A3117">
        <f>Arkusz1!B3117</f>
        <v>3116</v>
      </c>
      <c r="B3117">
        <f>IF(Arkusz1!R:R=Arkusz2!B$1,1,0)</f>
        <v>0</v>
      </c>
      <c r="C3117">
        <f>IF(Arkusz1!$Q:$Q=Arkusz2!C$1,1,0)</f>
        <v>0</v>
      </c>
      <c r="D3117">
        <f>IF(Arkusz1!$Q:$Q=Arkusz2!D$1,1,0)</f>
        <v>0</v>
      </c>
      <c r="E3117">
        <f>IF(Arkusz1!$Q:$Q=Arkusz2!E$1,1,0)</f>
        <v>0</v>
      </c>
      <c r="F3117">
        <f>IF(Arkusz1!$Q:$Q=Arkusz2!F$1,1,0)</f>
        <v>0</v>
      </c>
      <c r="G3117">
        <f>IF(Arkusz1!$Q:$Q=Arkusz2!G$1,1,0)</f>
        <v>0</v>
      </c>
      <c r="H3117">
        <f>IF(Arkusz1!$Q:$Q=Arkusz2!H$1,1,0)</f>
        <v>1</v>
      </c>
      <c r="I3117">
        <f>IF(Arkusz1!$Q:$Q=Arkusz2!I$1,1,0)</f>
        <v>0</v>
      </c>
      <c r="J3117">
        <f>IF(Arkusz1!$Q:$Q=Arkusz2!J$1,1,0)</f>
        <v>0</v>
      </c>
      <c r="K3117">
        <f>IF(Arkusz1!$M:$M=Arkusz2!K$1,1,0)</f>
        <v>0</v>
      </c>
      <c r="L3117">
        <f>IF(Arkusz1!$M:$M=Arkusz2!L$1,1,0)</f>
        <v>0</v>
      </c>
      <c r="M3117">
        <f>IF(Arkusz1!$P:$P="",0,1)</f>
        <v>0</v>
      </c>
      <c r="N3117">
        <f>IF(Arkusz1!$S:$S=Arkusz2!N$1,1,0)</f>
        <v>0</v>
      </c>
      <c r="O3117">
        <f>IF(Arkusz1!$T:$T=Arkusz2!O$1,1,0)</f>
        <v>0</v>
      </c>
      <c r="P3117">
        <f>IF(Arkusz1!$T:$T=Arkusz2!P$1,1,0)</f>
        <v>0</v>
      </c>
      <c r="Q3117">
        <f>IF(Arkusz1!$T:$T=Arkusz2!Q$1,1,0)</f>
        <v>0</v>
      </c>
      <c r="R3117">
        <f>IF(Arkusz1!$O:$O=Arkusz2!R$1,1,0)</f>
        <v>0</v>
      </c>
      <c r="S3117" s="17">
        <f t="shared" si="72"/>
        <v>0.18406554276601864</v>
      </c>
    </row>
    <row r="3118" spans="1:19">
      <c r="A3118">
        <f>Arkusz1!B3118</f>
        <v>3117</v>
      </c>
      <c r="B3118">
        <f>IF(Arkusz1!R:R=Arkusz2!B$1,1,0)</f>
        <v>0</v>
      </c>
      <c r="C3118">
        <f>IF(Arkusz1!$Q:$Q=Arkusz2!C$1,1,0)</f>
        <v>0</v>
      </c>
      <c r="D3118">
        <f>IF(Arkusz1!$Q:$Q=Arkusz2!D$1,1,0)</f>
        <v>0</v>
      </c>
      <c r="E3118">
        <f>IF(Arkusz1!$Q:$Q=Arkusz2!E$1,1,0)</f>
        <v>0</v>
      </c>
      <c r="F3118">
        <f>IF(Arkusz1!$Q:$Q=Arkusz2!F$1,1,0)</f>
        <v>0</v>
      </c>
      <c r="G3118">
        <f>IF(Arkusz1!$Q:$Q=Arkusz2!G$1,1,0)</f>
        <v>1</v>
      </c>
      <c r="H3118">
        <f>IF(Arkusz1!$Q:$Q=Arkusz2!H$1,1,0)</f>
        <v>0</v>
      </c>
      <c r="I3118">
        <f>IF(Arkusz1!$Q:$Q=Arkusz2!I$1,1,0)</f>
        <v>0</v>
      </c>
      <c r="J3118">
        <f>IF(Arkusz1!$Q:$Q=Arkusz2!J$1,1,0)</f>
        <v>0</v>
      </c>
      <c r="K3118">
        <f>IF(Arkusz1!$M:$M=Arkusz2!K$1,1,0)</f>
        <v>0</v>
      </c>
      <c r="L3118">
        <f>IF(Arkusz1!$M:$M=Arkusz2!L$1,1,0)</f>
        <v>0</v>
      </c>
      <c r="M3118">
        <f>IF(Arkusz1!$P:$P="",0,1)</f>
        <v>1</v>
      </c>
      <c r="N3118">
        <f>IF(Arkusz1!$S:$S=Arkusz2!N$1,1,0)</f>
        <v>0</v>
      </c>
      <c r="O3118">
        <f>IF(Arkusz1!$T:$T=Arkusz2!O$1,1,0)</f>
        <v>0</v>
      </c>
      <c r="P3118">
        <f>IF(Arkusz1!$T:$T=Arkusz2!P$1,1,0)</f>
        <v>0</v>
      </c>
      <c r="Q3118">
        <f>IF(Arkusz1!$T:$T=Arkusz2!Q$1,1,0)</f>
        <v>0</v>
      </c>
      <c r="R3118">
        <f>IF(Arkusz1!$O:$O=Arkusz2!R$1,1,0)</f>
        <v>1</v>
      </c>
      <c r="S3118" s="17">
        <f t="shared" si="72"/>
        <v>5.7394673231095802E-2</v>
      </c>
    </row>
    <row r="3119" spans="1:19">
      <c r="A3119">
        <f>Arkusz1!B3119</f>
        <v>3118</v>
      </c>
      <c r="B3119">
        <f>IF(Arkusz1!R:R=Arkusz2!B$1,1,0)</f>
        <v>0</v>
      </c>
      <c r="C3119">
        <f>IF(Arkusz1!$Q:$Q=Arkusz2!C$1,1,0)</f>
        <v>0</v>
      </c>
      <c r="D3119">
        <f>IF(Arkusz1!$Q:$Q=Arkusz2!D$1,1,0)</f>
        <v>0</v>
      </c>
      <c r="E3119">
        <f>IF(Arkusz1!$Q:$Q=Arkusz2!E$1,1,0)</f>
        <v>0</v>
      </c>
      <c r="F3119">
        <f>IF(Arkusz1!$Q:$Q=Arkusz2!F$1,1,0)</f>
        <v>0</v>
      </c>
      <c r="G3119">
        <f>IF(Arkusz1!$Q:$Q=Arkusz2!G$1,1,0)</f>
        <v>0</v>
      </c>
      <c r="H3119">
        <f>IF(Arkusz1!$Q:$Q=Arkusz2!H$1,1,0)</f>
        <v>0</v>
      </c>
      <c r="I3119">
        <f>IF(Arkusz1!$Q:$Q=Arkusz2!I$1,1,0)</f>
        <v>0</v>
      </c>
      <c r="J3119">
        <f>IF(Arkusz1!$Q:$Q=Arkusz2!J$1,1,0)</f>
        <v>1</v>
      </c>
      <c r="K3119">
        <f>IF(Arkusz1!$M:$M=Arkusz2!K$1,1,0)</f>
        <v>0</v>
      </c>
      <c r="L3119">
        <f>IF(Arkusz1!$M:$M=Arkusz2!L$1,1,0)</f>
        <v>0</v>
      </c>
      <c r="M3119">
        <f>IF(Arkusz1!$P:$P="",0,1)</f>
        <v>1</v>
      </c>
      <c r="N3119">
        <f>IF(Arkusz1!$S:$S=Arkusz2!N$1,1,0)</f>
        <v>0</v>
      </c>
      <c r="O3119">
        <f>IF(Arkusz1!$T:$T=Arkusz2!O$1,1,0)</f>
        <v>0</v>
      </c>
      <c r="P3119">
        <f>IF(Arkusz1!$T:$T=Arkusz2!P$1,1,0)</f>
        <v>0</v>
      </c>
      <c r="Q3119">
        <f>IF(Arkusz1!$T:$T=Arkusz2!Q$1,1,0)</f>
        <v>0</v>
      </c>
      <c r="R3119">
        <f>IF(Arkusz1!$O:$O=Arkusz2!R$1,1,0)</f>
        <v>0</v>
      </c>
      <c r="S3119" s="17">
        <f t="shared" si="72"/>
        <v>3.2071413573108588E-2</v>
      </c>
    </row>
    <row r="3120" spans="1:19">
      <c r="A3120">
        <f>Arkusz1!B3120</f>
        <v>3119</v>
      </c>
      <c r="B3120">
        <f>IF(Arkusz1!R:R=Arkusz2!B$1,1,0)</f>
        <v>0</v>
      </c>
      <c r="C3120">
        <f>IF(Arkusz1!$Q:$Q=Arkusz2!C$1,1,0)</f>
        <v>0</v>
      </c>
      <c r="D3120">
        <f>IF(Arkusz1!$Q:$Q=Arkusz2!D$1,1,0)</f>
        <v>0</v>
      </c>
      <c r="E3120">
        <f>IF(Arkusz1!$Q:$Q=Arkusz2!E$1,1,0)</f>
        <v>0</v>
      </c>
      <c r="F3120">
        <f>IF(Arkusz1!$Q:$Q=Arkusz2!F$1,1,0)</f>
        <v>0</v>
      </c>
      <c r="G3120">
        <f>IF(Arkusz1!$Q:$Q=Arkusz2!G$1,1,0)</f>
        <v>0</v>
      </c>
      <c r="H3120">
        <f>IF(Arkusz1!$Q:$Q=Arkusz2!H$1,1,0)</f>
        <v>0</v>
      </c>
      <c r="I3120">
        <f>IF(Arkusz1!$Q:$Q=Arkusz2!I$1,1,0)</f>
        <v>0</v>
      </c>
      <c r="J3120">
        <f>IF(Arkusz1!$Q:$Q=Arkusz2!J$1,1,0)</f>
        <v>1</v>
      </c>
      <c r="K3120">
        <f>IF(Arkusz1!$M:$M=Arkusz2!K$1,1,0)</f>
        <v>0</v>
      </c>
      <c r="L3120">
        <f>IF(Arkusz1!$M:$M=Arkusz2!L$1,1,0)</f>
        <v>0</v>
      </c>
      <c r="M3120">
        <f>IF(Arkusz1!$P:$P="",0,1)</f>
        <v>1</v>
      </c>
      <c r="N3120">
        <f>IF(Arkusz1!$S:$S=Arkusz2!N$1,1,0)</f>
        <v>0</v>
      </c>
      <c r="O3120">
        <f>IF(Arkusz1!$T:$T=Arkusz2!O$1,1,0)</f>
        <v>0</v>
      </c>
      <c r="P3120">
        <f>IF(Arkusz1!$T:$T=Arkusz2!P$1,1,0)</f>
        <v>0</v>
      </c>
      <c r="Q3120">
        <f>IF(Arkusz1!$T:$T=Arkusz2!Q$1,1,0)</f>
        <v>0</v>
      </c>
      <c r="R3120">
        <f>IF(Arkusz1!$O:$O=Arkusz2!R$1,1,0)</f>
        <v>0</v>
      </c>
      <c r="S3120" s="17">
        <f t="shared" si="72"/>
        <v>3.2071413573108588E-2</v>
      </c>
    </row>
    <row r="3121" spans="1:19">
      <c r="A3121">
        <f>Arkusz1!B3121</f>
        <v>3120</v>
      </c>
      <c r="B3121">
        <f>IF(Arkusz1!R:R=Arkusz2!B$1,1,0)</f>
        <v>1</v>
      </c>
      <c r="C3121">
        <f>IF(Arkusz1!$Q:$Q=Arkusz2!C$1,1,0)</f>
        <v>0</v>
      </c>
      <c r="D3121">
        <f>IF(Arkusz1!$Q:$Q=Arkusz2!D$1,1,0)</f>
        <v>0</v>
      </c>
      <c r="E3121">
        <f>IF(Arkusz1!$Q:$Q=Arkusz2!E$1,1,0)</f>
        <v>0</v>
      </c>
      <c r="F3121">
        <f>IF(Arkusz1!$Q:$Q=Arkusz2!F$1,1,0)</f>
        <v>0</v>
      </c>
      <c r="G3121">
        <f>IF(Arkusz1!$Q:$Q=Arkusz2!G$1,1,0)</f>
        <v>0</v>
      </c>
      <c r="H3121">
        <f>IF(Arkusz1!$Q:$Q=Arkusz2!H$1,1,0)</f>
        <v>0</v>
      </c>
      <c r="I3121">
        <f>IF(Arkusz1!$Q:$Q=Arkusz2!I$1,1,0)</f>
        <v>0</v>
      </c>
      <c r="J3121">
        <f>IF(Arkusz1!$Q:$Q=Arkusz2!J$1,1,0)</f>
        <v>0</v>
      </c>
      <c r="K3121">
        <f>IF(Arkusz1!$M:$M=Arkusz2!K$1,1,0)</f>
        <v>0</v>
      </c>
      <c r="L3121">
        <f>IF(Arkusz1!$M:$M=Arkusz2!L$1,1,0)</f>
        <v>0</v>
      </c>
      <c r="M3121">
        <f>IF(Arkusz1!$P:$P="",0,1)</f>
        <v>0</v>
      </c>
      <c r="N3121">
        <f>IF(Arkusz1!$S:$S=Arkusz2!N$1,1,0)</f>
        <v>0</v>
      </c>
      <c r="O3121">
        <f>IF(Arkusz1!$T:$T=Arkusz2!O$1,1,0)</f>
        <v>0</v>
      </c>
      <c r="P3121">
        <f>IF(Arkusz1!$T:$T=Arkusz2!P$1,1,0)</f>
        <v>0</v>
      </c>
      <c r="Q3121">
        <f>IF(Arkusz1!$T:$T=Arkusz2!Q$1,1,0)</f>
        <v>0</v>
      </c>
      <c r="R3121">
        <f>IF(Arkusz1!$O:$O=Arkusz2!R$1,1,0)</f>
        <v>1</v>
      </c>
      <c r="S3121" s="17">
        <f t="shared" si="72"/>
        <v>0.78571300199005822</v>
      </c>
    </row>
    <row r="3122" spans="1:19">
      <c r="A3122">
        <f>Arkusz1!B3122</f>
        <v>3121</v>
      </c>
      <c r="B3122">
        <f>IF(Arkusz1!R:R=Arkusz2!B$1,1,0)</f>
        <v>0</v>
      </c>
      <c r="C3122">
        <f>IF(Arkusz1!$Q:$Q=Arkusz2!C$1,1,0)</f>
        <v>0</v>
      </c>
      <c r="D3122">
        <f>IF(Arkusz1!$Q:$Q=Arkusz2!D$1,1,0)</f>
        <v>0</v>
      </c>
      <c r="E3122">
        <f>IF(Arkusz1!$Q:$Q=Arkusz2!E$1,1,0)</f>
        <v>0</v>
      </c>
      <c r="F3122">
        <f>IF(Arkusz1!$Q:$Q=Arkusz2!F$1,1,0)</f>
        <v>0</v>
      </c>
      <c r="G3122">
        <f>IF(Arkusz1!$Q:$Q=Arkusz2!G$1,1,0)</f>
        <v>0</v>
      </c>
      <c r="H3122">
        <f>IF(Arkusz1!$Q:$Q=Arkusz2!H$1,1,0)</f>
        <v>1</v>
      </c>
      <c r="I3122">
        <f>IF(Arkusz1!$Q:$Q=Arkusz2!I$1,1,0)</f>
        <v>0</v>
      </c>
      <c r="J3122">
        <f>IF(Arkusz1!$Q:$Q=Arkusz2!J$1,1,0)</f>
        <v>0</v>
      </c>
      <c r="K3122">
        <f>IF(Arkusz1!$M:$M=Arkusz2!K$1,1,0)</f>
        <v>0</v>
      </c>
      <c r="L3122">
        <f>IF(Arkusz1!$M:$M=Arkusz2!L$1,1,0)</f>
        <v>0</v>
      </c>
      <c r="M3122">
        <f>IF(Arkusz1!$P:$P="",0,1)</f>
        <v>1</v>
      </c>
      <c r="N3122">
        <f>IF(Arkusz1!$S:$S=Arkusz2!N$1,1,0)</f>
        <v>0</v>
      </c>
      <c r="O3122">
        <f>IF(Arkusz1!$T:$T=Arkusz2!O$1,1,0)</f>
        <v>0</v>
      </c>
      <c r="P3122">
        <f>IF(Arkusz1!$T:$T=Arkusz2!P$1,1,0)</f>
        <v>0</v>
      </c>
      <c r="Q3122">
        <f>IF(Arkusz1!$T:$T=Arkusz2!Q$1,1,0)</f>
        <v>0</v>
      </c>
      <c r="R3122">
        <f>IF(Arkusz1!$O:$O=Arkusz2!R$1,1,0)</f>
        <v>0</v>
      </c>
      <c r="S3122" s="17">
        <f t="shared" si="72"/>
        <v>0.17298255377116797</v>
      </c>
    </row>
    <row r="3123" spans="1:19">
      <c r="A3123">
        <f>Arkusz1!B3123</f>
        <v>3122</v>
      </c>
      <c r="B3123">
        <f>IF(Arkusz1!R:R=Arkusz2!B$1,1,0)</f>
        <v>0</v>
      </c>
      <c r="C3123">
        <f>IF(Arkusz1!$Q:$Q=Arkusz2!C$1,1,0)</f>
        <v>0</v>
      </c>
      <c r="D3123">
        <f>IF(Arkusz1!$Q:$Q=Arkusz2!D$1,1,0)</f>
        <v>0</v>
      </c>
      <c r="E3123">
        <f>IF(Arkusz1!$Q:$Q=Arkusz2!E$1,1,0)</f>
        <v>0</v>
      </c>
      <c r="F3123">
        <f>IF(Arkusz1!$Q:$Q=Arkusz2!F$1,1,0)</f>
        <v>0</v>
      </c>
      <c r="G3123">
        <f>IF(Arkusz1!$Q:$Q=Arkusz2!G$1,1,0)</f>
        <v>0</v>
      </c>
      <c r="H3123">
        <f>IF(Arkusz1!$Q:$Q=Arkusz2!H$1,1,0)</f>
        <v>0</v>
      </c>
      <c r="I3123">
        <f>IF(Arkusz1!$Q:$Q=Arkusz2!I$1,1,0)</f>
        <v>0</v>
      </c>
      <c r="J3123">
        <f>IF(Arkusz1!$Q:$Q=Arkusz2!J$1,1,0)</f>
        <v>1</v>
      </c>
      <c r="K3123">
        <f>IF(Arkusz1!$M:$M=Arkusz2!K$1,1,0)</f>
        <v>0</v>
      </c>
      <c r="L3123">
        <f>IF(Arkusz1!$M:$M=Arkusz2!L$1,1,0)</f>
        <v>0</v>
      </c>
      <c r="M3123">
        <f>IF(Arkusz1!$P:$P="",0,1)</f>
        <v>0</v>
      </c>
      <c r="N3123">
        <f>IF(Arkusz1!$S:$S=Arkusz2!N$1,1,0)</f>
        <v>1</v>
      </c>
      <c r="O3123">
        <f>IF(Arkusz1!$T:$T=Arkusz2!O$1,1,0)</f>
        <v>0</v>
      </c>
      <c r="P3123">
        <f>IF(Arkusz1!$T:$T=Arkusz2!P$1,1,0)</f>
        <v>0</v>
      </c>
      <c r="Q3123">
        <f>IF(Arkusz1!$T:$T=Arkusz2!Q$1,1,0)</f>
        <v>0</v>
      </c>
      <c r="R3123">
        <f>IF(Arkusz1!$O:$O=Arkusz2!R$1,1,0)</f>
        <v>0</v>
      </c>
      <c r="S3123" s="17">
        <f t="shared" si="72"/>
        <v>6.0950324382530965E-2</v>
      </c>
    </row>
    <row r="3124" spans="1:19">
      <c r="A3124">
        <f>Arkusz1!B3124</f>
        <v>3123</v>
      </c>
      <c r="B3124">
        <f>IF(Arkusz1!R:R=Arkusz2!B$1,1,0)</f>
        <v>0</v>
      </c>
      <c r="C3124">
        <f>IF(Arkusz1!$Q:$Q=Arkusz2!C$1,1,0)</f>
        <v>0</v>
      </c>
      <c r="D3124">
        <f>IF(Arkusz1!$Q:$Q=Arkusz2!D$1,1,0)</f>
        <v>0</v>
      </c>
      <c r="E3124">
        <f>IF(Arkusz1!$Q:$Q=Arkusz2!E$1,1,0)</f>
        <v>0</v>
      </c>
      <c r="F3124">
        <f>IF(Arkusz1!$Q:$Q=Arkusz2!F$1,1,0)</f>
        <v>0</v>
      </c>
      <c r="G3124">
        <f>IF(Arkusz1!$Q:$Q=Arkusz2!G$1,1,0)</f>
        <v>1</v>
      </c>
      <c r="H3124">
        <f>IF(Arkusz1!$Q:$Q=Arkusz2!H$1,1,0)</f>
        <v>0</v>
      </c>
      <c r="I3124">
        <f>IF(Arkusz1!$Q:$Q=Arkusz2!I$1,1,0)</f>
        <v>0</v>
      </c>
      <c r="J3124">
        <f>IF(Arkusz1!$Q:$Q=Arkusz2!J$1,1,0)</f>
        <v>0</v>
      </c>
      <c r="K3124">
        <f>IF(Arkusz1!$M:$M=Arkusz2!K$1,1,0)</f>
        <v>0</v>
      </c>
      <c r="L3124">
        <f>IF(Arkusz1!$M:$M=Arkusz2!L$1,1,0)</f>
        <v>0</v>
      </c>
      <c r="M3124">
        <f>IF(Arkusz1!$P:$P="",0,1)</f>
        <v>1</v>
      </c>
      <c r="N3124">
        <f>IF(Arkusz1!$S:$S=Arkusz2!N$1,1,0)</f>
        <v>0</v>
      </c>
      <c r="O3124">
        <f>IF(Arkusz1!$T:$T=Arkusz2!O$1,1,0)</f>
        <v>0</v>
      </c>
      <c r="P3124">
        <f>IF(Arkusz1!$T:$T=Arkusz2!P$1,1,0)</f>
        <v>0</v>
      </c>
      <c r="Q3124">
        <f>IF(Arkusz1!$T:$T=Arkusz2!Q$1,1,0)</f>
        <v>0</v>
      </c>
      <c r="R3124">
        <f>IF(Arkusz1!$O:$O=Arkusz2!R$1,1,0)</f>
        <v>0</v>
      </c>
      <c r="S3124" s="17">
        <f t="shared" si="72"/>
        <v>5.7394673231095802E-2</v>
      </c>
    </row>
    <row r="3125" spans="1:19">
      <c r="A3125">
        <f>Arkusz1!B3125</f>
        <v>3124</v>
      </c>
      <c r="B3125">
        <f>IF(Arkusz1!R:R=Arkusz2!B$1,1,0)</f>
        <v>0</v>
      </c>
      <c r="C3125">
        <f>IF(Arkusz1!$Q:$Q=Arkusz2!C$1,1,0)</f>
        <v>0</v>
      </c>
      <c r="D3125">
        <f>IF(Arkusz1!$Q:$Q=Arkusz2!D$1,1,0)</f>
        <v>0</v>
      </c>
      <c r="E3125">
        <f>IF(Arkusz1!$Q:$Q=Arkusz2!E$1,1,0)</f>
        <v>0</v>
      </c>
      <c r="F3125">
        <f>IF(Arkusz1!$Q:$Q=Arkusz2!F$1,1,0)</f>
        <v>0</v>
      </c>
      <c r="G3125">
        <f>IF(Arkusz1!$Q:$Q=Arkusz2!G$1,1,0)</f>
        <v>0</v>
      </c>
      <c r="H3125">
        <f>IF(Arkusz1!$Q:$Q=Arkusz2!H$1,1,0)</f>
        <v>1</v>
      </c>
      <c r="I3125">
        <f>IF(Arkusz1!$Q:$Q=Arkusz2!I$1,1,0)</f>
        <v>0</v>
      </c>
      <c r="J3125">
        <f>IF(Arkusz1!$Q:$Q=Arkusz2!J$1,1,0)</f>
        <v>0</v>
      </c>
      <c r="K3125">
        <f>IF(Arkusz1!$M:$M=Arkusz2!K$1,1,0)</f>
        <v>1</v>
      </c>
      <c r="L3125">
        <f>IF(Arkusz1!$M:$M=Arkusz2!L$1,1,0)</f>
        <v>0</v>
      </c>
      <c r="M3125">
        <f>IF(Arkusz1!$P:$P="",0,1)</f>
        <v>1</v>
      </c>
      <c r="N3125">
        <f>IF(Arkusz1!$S:$S=Arkusz2!N$1,1,0)</f>
        <v>0</v>
      </c>
      <c r="O3125">
        <f>IF(Arkusz1!$T:$T=Arkusz2!O$1,1,0)</f>
        <v>0</v>
      </c>
      <c r="P3125">
        <f>IF(Arkusz1!$T:$T=Arkusz2!P$1,1,0)</f>
        <v>1</v>
      </c>
      <c r="Q3125">
        <f>IF(Arkusz1!$T:$T=Arkusz2!Q$1,1,0)</f>
        <v>0</v>
      </c>
      <c r="R3125">
        <f>IF(Arkusz1!$O:$O=Arkusz2!R$1,1,0)</f>
        <v>0</v>
      </c>
      <c r="S3125" s="17">
        <f t="shared" si="72"/>
        <v>7.6926995697442255E-2</v>
      </c>
    </row>
    <row r="3126" spans="1:19">
      <c r="A3126">
        <f>Arkusz1!B3126</f>
        <v>3125</v>
      </c>
      <c r="B3126">
        <f>IF(Arkusz1!R:R=Arkusz2!B$1,1,0)</f>
        <v>0</v>
      </c>
      <c r="C3126">
        <f>IF(Arkusz1!$Q:$Q=Arkusz2!C$1,1,0)</f>
        <v>0</v>
      </c>
      <c r="D3126">
        <f>IF(Arkusz1!$Q:$Q=Arkusz2!D$1,1,0)</f>
        <v>0</v>
      </c>
      <c r="E3126">
        <f>IF(Arkusz1!$Q:$Q=Arkusz2!E$1,1,0)</f>
        <v>0</v>
      </c>
      <c r="F3126">
        <f>IF(Arkusz1!$Q:$Q=Arkusz2!F$1,1,0)</f>
        <v>0</v>
      </c>
      <c r="G3126">
        <f>IF(Arkusz1!$Q:$Q=Arkusz2!G$1,1,0)</f>
        <v>0</v>
      </c>
      <c r="H3126">
        <f>IF(Arkusz1!$Q:$Q=Arkusz2!H$1,1,0)</f>
        <v>0</v>
      </c>
      <c r="I3126">
        <f>IF(Arkusz1!$Q:$Q=Arkusz2!I$1,1,0)</f>
        <v>0</v>
      </c>
      <c r="J3126">
        <f>IF(Arkusz1!$Q:$Q=Arkusz2!J$1,1,0)</f>
        <v>1</v>
      </c>
      <c r="K3126">
        <f>IF(Arkusz1!$M:$M=Arkusz2!K$1,1,0)</f>
        <v>0</v>
      </c>
      <c r="L3126">
        <f>IF(Arkusz1!$M:$M=Arkusz2!L$1,1,0)</f>
        <v>0</v>
      </c>
      <c r="M3126">
        <f>IF(Arkusz1!$P:$P="",0,1)</f>
        <v>0</v>
      </c>
      <c r="N3126">
        <f>IF(Arkusz1!$S:$S=Arkusz2!N$1,1,0)</f>
        <v>0</v>
      </c>
      <c r="O3126">
        <f>IF(Arkusz1!$T:$T=Arkusz2!O$1,1,0)</f>
        <v>0</v>
      </c>
      <c r="P3126">
        <f>IF(Arkusz1!$T:$T=Arkusz2!P$1,1,0)</f>
        <v>0</v>
      </c>
      <c r="Q3126">
        <f>IF(Arkusz1!$T:$T=Arkusz2!Q$1,1,0)</f>
        <v>0</v>
      </c>
      <c r="R3126">
        <f>IF(Arkusz1!$O:$O=Arkusz2!R$1,1,0)</f>
        <v>0</v>
      </c>
      <c r="S3126" s="17">
        <f t="shared" si="72"/>
        <v>3.4502880732867523E-2</v>
      </c>
    </row>
    <row r="3127" spans="1:19">
      <c r="A3127">
        <f>Arkusz1!B3127</f>
        <v>3126</v>
      </c>
      <c r="B3127">
        <f>IF(Arkusz1!R:R=Arkusz2!B$1,1,0)</f>
        <v>0</v>
      </c>
      <c r="C3127">
        <f>IF(Arkusz1!$Q:$Q=Arkusz2!C$1,1,0)</f>
        <v>0</v>
      </c>
      <c r="D3127">
        <f>IF(Arkusz1!$Q:$Q=Arkusz2!D$1,1,0)</f>
        <v>0</v>
      </c>
      <c r="E3127">
        <f>IF(Arkusz1!$Q:$Q=Arkusz2!E$1,1,0)</f>
        <v>0</v>
      </c>
      <c r="F3127">
        <f>IF(Arkusz1!$Q:$Q=Arkusz2!F$1,1,0)</f>
        <v>0</v>
      </c>
      <c r="G3127">
        <f>IF(Arkusz1!$Q:$Q=Arkusz2!G$1,1,0)</f>
        <v>0</v>
      </c>
      <c r="H3127">
        <f>IF(Arkusz1!$Q:$Q=Arkusz2!H$1,1,0)</f>
        <v>1</v>
      </c>
      <c r="I3127">
        <f>IF(Arkusz1!$Q:$Q=Arkusz2!I$1,1,0)</f>
        <v>0</v>
      </c>
      <c r="J3127">
        <f>IF(Arkusz1!$Q:$Q=Arkusz2!J$1,1,0)</f>
        <v>0</v>
      </c>
      <c r="K3127">
        <f>IF(Arkusz1!$M:$M=Arkusz2!K$1,1,0)</f>
        <v>1</v>
      </c>
      <c r="L3127">
        <f>IF(Arkusz1!$M:$M=Arkusz2!L$1,1,0)</f>
        <v>0</v>
      </c>
      <c r="M3127">
        <f>IF(Arkusz1!$P:$P="",0,1)</f>
        <v>1</v>
      </c>
      <c r="N3127">
        <f>IF(Arkusz1!$S:$S=Arkusz2!N$1,1,0)</f>
        <v>0</v>
      </c>
      <c r="O3127">
        <f>IF(Arkusz1!$T:$T=Arkusz2!O$1,1,0)</f>
        <v>0</v>
      </c>
      <c r="P3127">
        <f>IF(Arkusz1!$T:$T=Arkusz2!P$1,1,0)</f>
        <v>1</v>
      </c>
      <c r="Q3127">
        <f>IF(Arkusz1!$T:$T=Arkusz2!Q$1,1,0)</f>
        <v>0</v>
      </c>
      <c r="R3127">
        <f>IF(Arkusz1!$O:$O=Arkusz2!R$1,1,0)</f>
        <v>0</v>
      </c>
      <c r="S3127" s="17">
        <f t="shared" si="72"/>
        <v>7.6926995697442255E-2</v>
      </c>
    </row>
    <row r="3128" spans="1:19">
      <c r="A3128">
        <f>Arkusz1!B3128</f>
        <v>3127</v>
      </c>
      <c r="B3128">
        <f>IF(Arkusz1!R:R=Arkusz2!B$1,1,0)</f>
        <v>0</v>
      </c>
      <c r="C3128">
        <f>IF(Arkusz1!$Q:$Q=Arkusz2!C$1,1,0)</f>
        <v>0</v>
      </c>
      <c r="D3128">
        <f>IF(Arkusz1!$Q:$Q=Arkusz2!D$1,1,0)</f>
        <v>0</v>
      </c>
      <c r="E3128">
        <f>IF(Arkusz1!$Q:$Q=Arkusz2!E$1,1,0)</f>
        <v>0</v>
      </c>
      <c r="F3128">
        <f>IF(Arkusz1!$Q:$Q=Arkusz2!F$1,1,0)</f>
        <v>0</v>
      </c>
      <c r="G3128">
        <f>IF(Arkusz1!$Q:$Q=Arkusz2!G$1,1,0)</f>
        <v>1</v>
      </c>
      <c r="H3128">
        <f>IF(Arkusz1!$Q:$Q=Arkusz2!H$1,1,0)</f>
        <v>0</v>
      </c>
      <c r="I3128">
        <f>IF(Arkusz1!$Q:$Q=Arkusz2!I$1,1,0)</f>
        <v>0</v>
      </c>
      <c r="J3128">
        <f>IF(Arkusz1!$Q:$Q=Arkusz2!J$1,1,0)</f>
        <v>0</v>
      </c>
      <c r="K3128">
        <f>IF(Arkusz1!$M:$M=Arkusz2!K$1,1,0)</f>
        <v>0</v>
      </c>
      <c r="L3128">
        <f>IF(Arkusz1!$M:$M=Arkusz2!L$1,1,0)</f>
        <v>0</v>
      </c>
      <c r="M3128">
        <f>IF(Arkusz1!$P:$P="",0,1)</f>
        <v>1</v>
      </c>
      <c r="N3128">
        <f>IF(Arkusz1!$S:$S=Arkusz2!N$1,1,0)</f>
        <v>0</v>
      </c>
      <c r="O3128">
        <f>IF(Arkusz1!$T:$T=Arkusz2!O$1,1,0)</f>
        <v>0</v>
      </c>
      <c r="P3128">
        <f>IF(Arkusz1!$T:$T=Arkusz2!P$1,1,0)</f>
        <v>0</v>
      </c>
      <c r="Q3128">
        <f>IF(Arkusz1!$T:$T=Arkusz2!Q$1,1,0)</f>
        <v>0</v>
      </c>
      <c r="R3128">
        <f>IF(Arkusz1!$O:$O=Arkusz2!R$1,1,0)</f>
        <v>1</v>
      </c>
      <c r="S3128" s="17">
        <f t="shared" si="72"/>
        <v>5.7394673231095802E-2</v>
      </c>
    </row>
    <row r="3129" spans="1:19">
      <c r="A3129">
        <f>Arkusz1!B3129</f>
        <v>3128</v>
      </c>
      <c r="B3129">
        <f>IF(Arkusz1!R:R=Arkusz2!B$1,1,0)</f>
        <v>0</v>
      </c>
      <c r="C3129">
        <f>IF(Arkusz1!$Q:$Q=Arkusz2!C$1,1,0)</f>
        <v>0</v>
      </c>
      <c r="D3129">
        <f>IF(Arkusz1!$Q:$Q=Arkusz2!D$1,1,0)</f>
        <v>0</v>
      </c>
      <c r="E3129">
        <f>IF(Arkusz1!$Q:$Q=Arkusz2!E$1,1,0)</f>
        <v>0</v>
      </c>
      <c r="F3129">
        <f>IF(Arkusz1!$Q:$Q=Arkusz2!F$1,1,0)</f>
        <v>0</v>
      </c>
      <c r="G3129">
        <f>IF(Arkusz1!$Q:$Q=Arkusz2!G$1,1,0)</f>
        <v>0</v>
      </c>
      <c r="H3129">
        <f>IF(Arkusz1!$Q:$Q=Arkusz2!H$1,1,0)</f>
        <v>0</v>
      </c>
      <c r="I3129">
        <f>IF(Arkusz1!$Q:$Q=Arkusz2!I$1,1,0)</f>
        <v>0</v>
      </c>
      <c r="J3129">
        <f>IF(Arkusz1!$Q:$Q=Arkusz2!J$1,1,0)</f>
        <v>1</v>
      </c>
      <c r="K3129">
        <f>IF(Arkusz1!$M:$M=Arkusz2!K$1,1,0)</f>
        <v>0</v>
      </c>
      <c r="L3129">
        <f>IF(Arkusz1!$M:$M=Arkusz2!L$1,1,0)</f>
        <v>0</v>
      </c>
      <c r="M3129">
        <f>IF(Arkusz1!$P:$P="",0,1)</f>
        <v>1</v>
      </c>
      <c r="N3129">
        <f>IF(Arkusz1!$S:$S=Arkusz2!N$1,1,0)</f>
        <v>0</v>
      </c>
      <c r="O3129">
        <f>IF(Arkusz1!$T:$T=Arkusz2!O$1,1,0)</f>
        <v>0</v>
      </c>
      <c r="P3129">
        <f>IF(Arkusz1!$T:$T=Arkusz2!P$1,1,0)</f>
        <v>0</v>
      </c>
      <c r="Q3129">
        <f>IF(Arkusz1!$T:$T=Arkusz2!Q$1,1,0)</f>
        <v>0</v>
      </c>
      <c r="R3129">
        <f>IF(Arkusz1!$O:$O=Arkusz2!R$1,1,0)</f>
        <v>0</v>
      </c>
      <c r="S3129" s="17">
        <f t="shared" si="72"/>
        <v>3.2071413573108588E-2</v>
      </c>
    </row>
    <row r="3130" spans="1:19">
      <c r="A3130">
        <f>Arkusz1!B3130</f>
        <v>3129</v>
      </c>
      <c r="B3130">
        <f>IF(Arkusz1!R:R=Arkusz2!B$1,1,0)</f>
        <v>0</v>
      </c>
      <c r="C3130">
        <f>IF(Arkusz1!$Q:$Q=Arkusz2!C$1,1,0)</f>
        <v>0</v>
      </c>
      <c r="D3130">
        <f>IF(Arkusz1!$Q:$Q=Arkusz2!D$1,1,0)</f>
        <v>0</v>
      </c>
      <c r="E3130">
        <f>IF(Arkusz1!$Q:$Q=Arkusz2!E$1,1,0)</f>
        <v>0</v>
      </c>
      <c r="F3130">
        <f>IF(Arkusz1!$Q:$Q=Arkusz2!F$1,1,0)</f>
        <v>0</v>
      </c>
      <c r="G3130">
        <f>IF(Arkusz1!$Q:$Q=Arkusz2!G$1,1,0)</f>
        <v>0</v>
      </c>
      <c r="H3130">
        <f>IF(Arkusz1!$Q:$Q=Arkusz2!H$1,1,0)</f>
        <v>1</v>
      </c>
      <c r="I3130">
        <f>IF(Arkusz1!$Q:$Q=Arkusz2!I$1,1,0)</f>
        <v>0</v>
      </c>
      <c r="J3130">
        <f>IF(Arkusz1!$Q:$Q=Arkusz2!J$1,1,0)</f>
        <v>0</v>
      </c>
      <c r="K3130">
        <f>IF(Arkusz1!$M:$M=Arkusz2!K$1,1,0)</f>
        <v>0</v>
      </c>
      <c r="L3130">
        <f>IF(Arkusz1!$M:$M=Arkusz2!L$1,1,0)</f>
        <v>0</v>
      </c>
      <c r="M3130">
        <f>IF(Arkusz1!$P:$P="",0,1)</f>
        <v>1</v>
      </c>
      <c r="N3130">
        <f>IF(Arkusz1!$S:$S=Arkusz2!N$1,1,0)</f>
        <v>0</v>
      </c>
      <c r="O3130">
        <f>IF(Arkusz1!$T:$T=Arkusz2!O$1,1,0)</f>
        <v>0</v>
      </c>
      <c r="P3130">
        <f>IF(Arkusz1!$T:$T=Arkusz2!P$1,1,0)</f>
        <v>0</v>
      </c>
      <c r="Q3130">
        <f>IF(Arkusz1!$T:$T=Arkusz2!Q$1,1,0)</f>
        <v>0</v>
      </c>
      <c r="R3130">
        <f>IF(Arkusz1!$O:$O=Arkusz2!R$1,1,0)</f>
        <v>0</v>
      </c>
      <c r="S3130" s="17">
        <f t="shared" si="72"/>
        <v>0.17298255377116797</v>
      </c>
    </row>
    <row r="3131" spans="1:19">
      <c r="A3131">
        <f>Arkusz1!B3131</f>
        <v>3130</v>
      </c>
      <c r="B3131">
        <f>IF(Arkusz1!R:R=Arkusz2!B$1,1,0)</f>
        <v>0</v>
      </c>
      <c r="C3131">
        <f>IF(Arkusz1!$Q:$Q=Arkusz2!C$1,1,0)</f>
        <v>0</v>
      </c>
      <c r="D3131">
        <f>IF(Arkusz1!$Q:$Q=Arkusz2!D$1,1,0)</f>
        <v>0</v>
      </c>
      <c r="E3131">
        <f>IF(Arkusz1!$Q:$Q=Arkusz2!E$1,1,0)</f>
        <v>0</v>
      </c>
      <c r="F3131">
        <f>IF(Arkusz1!$Q:$Q=Arkusz2!F$1,1,0)</f>
        <v>0</v>
      </c>
      <c r="G3131">
        <f>IF(Arkusz1!$Q:$Q=Arkusz2!G$1,1,0)</f>
        <v>1</v>
      </c>
      <c r="H3131">
        <f>IF(Arkusz1!$Q:$Q=Arkusz2!H$1,1,0)</f>
        <v>0</v>
      </c>
      <c r="I3131">
        <f>IF(Arkusz1!$Q:$Q=Arkusz2!I$1,1,0)</f>
        <v>0</v>
      </c>
      <c r="J3131">
        <f>IF(Arkusz1!$Q:$Q=Arkusz2!J$1,1,0)</f>
        <v>0</v>
      </c>
      <c r="K3131">
        <f>IF(Arkusz1!$M:$M=Arkusz2!K$1,1,0)</f>
        <v>0</v>
      </c>
      <c r="L3131">
        <f>IF(Arkusz1!$M:$M=Arkusz2!L$1,1,0)</f>
        <v>0</v>
      </c>
      <c r="M3131">
        <f>IF(Arkusz1!$P:$P="",0,1)</f>
        <v>1</v>
      </c>
      <c r="N3131">
        <f>IF(Arkusz1!$S:$S=Arkusz2!N$1,1,0)</f>
        <v>0</v>
      </c>
      <c r="O3131">
        <f>IF(Arkusz1!$T:$T=Arkusz2!O$1,1,0)</f>
        <v>0</v>
      </c>
      <c r="P3131">
        <f>IF(Arkusz1!$T:$T=Arkusz2!P$1,1,0)</f>
        <v>0</v>
      </c>
      <c r="Q3131">
        <f>IF(Arkusz1!$T:$T=Arkusz2!Q$1,1,0)</f>
        <v>0</v>
      </c>
      <c r="R3131">
        <f>IF(Arkusz1!$O:$O=Arkusz2!R$1,1,0)</f>
        <v>0</v>
      </c>
      <c r="S3131" s="17">
        <f t="shared" si="72"/>
        <v>5.7394673231095802E-2</v>
      </c>
    </row>
    <row r="3132" spans="1:19">
      <c r="A3132">
        <f>Arkusz1!B3132</f>
        <v>3131</v>
      </c>
      <c r="B3132">
        <f>IF(Arkusz1!R:R=Arkusz2!B$1,1,0)</f>
        <v>0</v>
      </c>
      <c r="C3132">
        <f>IF(Arkusz1!$Q:$Q=Arkusz2!C$1,1,0)</f>
        <v>0</v>
      </c>
      <c r="D3132">
        <f>IF(Arkusz1!$Q:$Q=Arkusz2!D$1,1,0)</f>
        <v>0</v>
      </c>
      <c r="E3132">
        <f>IF(Arkusz1!$Q:$Q=Arkusz2!E$1,1,0)</f>
        <v>0</v>
      </c>
      <c r="F3132">
        <f>IF(Arkusz1!$Q:$Q=Arkusz2!F$1,1,0)</f>
        <v>0</v>
      </c>
      <c r="G3132">
        <f>IF(Arkusz1!$Q:$Q=Arkusz2!G$1,1,0)</f>
        <v>0</v>
      </c>
      <c r="H3132">
        <f>IF(Arkusz1!$Q:$Q=Arkusz2!H$1,1,0)</f>
        <v>1</v>
      </c>
      <c r="I3132">
        <f>IF(Arkusz1!$Q:$Q=Arkusz2!I$1,1,0)</f>
        <v>0</v>
      </c>
      <c r="J3132">
        <f>IF(Arkusz1!$Q:$Q=Arkusz2!J$1,1,0)</f>
        <v>0</v>
      </c>
      <c r="K3132">
        <f>IF(Arkusz1!$M:$M=Arkusz2!K$1,1,0)</f>
        <v>1</v>
      </c>
      <c r="L3132">
        <f>IF(Arkusz1!$M:$M=Arkusz2!L$1,1,0)</f>
        <v>0</v>
      </c>
      <c r="M3132">
        <f>IF(Arkusz1!$P:$P="",0,1)</f>
        <v>1</v>
      </c>
      <c r="N3132">
        <f>IF(Arkusz1!$S:$S=Arkusz2!N$1,1,0)</f>
        <v>0</v>
      </c>
      <c r="O3132">
        <f>IF(Arkusz1!$T:$T=Arkusz2!O$1,1,0)</f>
        <v>0</v>
      </c>
      <c r="P3132">
        <f>IF(Arkusz1!$T:$T=Arkusz2!P$1,1,0)</f>
        <v>1</v>
      </c>
      <c r="Q3132">
        <f>IF(Arkusz1!$T:$T=Arkusz2!Q$1,1,0)</f>
        <v>0</v>
      </c>
      <c r="R3132">
        <f>IF(Arkusz1!$O:$O=Arkusz2!R$1,1,0)</f>
        <v>0</v>
      </c>
      <c r="S3132" s="17">
        <f t="shared" si="72"/>
        <v>7.6926995697442255E-2</v>
      </c>
    </row>
    <row r="3133" spans="1:19">
      <c r="A3133">
        <f>Arkusz1!B3133</f>
        <v>3132</v>
      </c>
      <c r="B3133">
        <f>IF(Arkusz1!R:R=Arkusz2!B$1,1,0)</f>
        <v>0</v>
      </c>
      <c r="C3133">
        <f>IF(Arkusz1!$Q:$Q=Arkusz2!C$1,1,0)</f>
        <v>0</v>
      </c>
      <c r="D3133">
        <f>IF(Arkusz1!$Q:$Q=Arkusz2!D$1,1,0)</f>
        <v>0</v>
      </c>
      <c r="E3133">
        <f>IF(Arkusz1!$Q:$Q=Arkusz2!E$1,1,0)</f>
        <v>0</v>
      </c>
      <c r="F3133">
        <f>IF(Arkusz1!$Q:$Q=Arkusz2!F$1,1,0)</f>
        <v>0</v>
      </c>
      <c r="G3133">
        <f>IF(Arkusz1!$Q:$Q=Arkusz2!G$1,1,0)</f>
        <v>0</v>
      </c>
      <c r="H3133">
        <f>IF(Arkusz1!$Q:$Q=Arkusz2!H$1,1,0)</f>
        <v>0</v>
      </c>
      <c r="I3133">
        <f>IF(Arkusz1!$Q:$Q=Arkusz2!I$1,1,0)</f>
        <v>0</v>
      </c>
      <c r="J3133">
        <f>IF(Arkusz1!$Q:$Q=Arkusz2!J$1,1,0)</f>
        <v>1</v>
      </c>
      <c r="K3133">
        <f>IF(Arkusz1!$M:$M=Arkusz2!K$1,1,0)</f>
        <v>0</v>
      </c>
      <c r="L3133">
        <f>IF(Arkusz1!$M:$M=Arkusz2!L$1,1,0)</f>
        <v>0</v>
      </c>
      <c r="M3133">
        <f>IF(Arkusz1!$P:$P="",0,1)</f>
        <v>1</v>
      </c>
      <c r="N3133">
        <f>IF(Arkusz1!$S:$S=Arkusz2!N$1,1,0)</f>
        <v>0</v>
      </c>
      <c r="O3133">
        <f>IF(Arkusz1!$T:$T=Arkusz2!O$1,1,0)</f>
        <v>0</v>
      </c>
      <c r="P3133">
        <f>IF(Arkusz1!$T:$T=Arkusz2!P$1,1,0)</f>
        <v>0</v>
      </c>
      <c r="Q3133">
        <f>IF(Arkusz1!$T:$T=Arkusz2!Q$1,1,0)</f>
        <v>0</v>
      </c>
      <c r="R3133">
        <f>IF(Arkusz1!$O:$O=Arkusz2!R$1,1,0)</f>
        <v>0</v>
      </c>
      <c r="S3133" s="17">
        <f t="shared" si="72"/>
        <v>3.2071413573108588E-2</v>
      </c>
    </row>
    <row r="3134" spans="1:19">
      <c r="A3134">
        <f>Arkusz1!B3134</f>
        <v>3133</v>
      </c>
      <c r="B3134">
        <f>IF(Arkusz1!R:R=Arkusz2!B$1,1,0)</f>
        <v>0</v>
      </c>
      <c r="C3134">
        <f>IF(Arkusz1!$Q:$Q=Arkusz2!C$1,1,0)</f>
        <v>0</v>
      </c>
      <c r="D3134">
        <f>IF(Arkusz1!$Q:$Q=Arkusz2!D$1,1,0)</f>
        <v>0</v>
      </c>
      <c r="E3134">
        <f>IF(Arkusz1!$Q:$Q=Arkusz2!E$1,1,0)</f>
        <v>0</v>
      </c>
      <c r="F3134">
        <f>IF(Arkusz1!$Q:$Q=Arkusz2!F$1,1,0)</f>
        <v>0</v>
      </c>
      <c r="G3134">
        <f>IF(Arkusz1!$Q:$Q=Arkusz2!G$1,1,0)</f>
        <v>0</v>
      </c>
      <c r="H3134">
        <f>IF(Arkusz1!$Q:$Q=Arkusz2!H$1,1,0)</f>
        <v>0</v>
      </c>
      <c r="I3134">
        <f>IF(Arkusz1!$Q:$Q=Arkusz2!I$1,1,0)</f>
        <v>0</v>
      </c>
      <c r="J3134">
        <f>IF(Arkusz1!$Q:$Q=Arkusz2!J$1,1,0)</f>
        <v>1</v>
      </c>
      <c r="K3134">
        <f>IF(Arkusz1!$M:$M=Arkusz2!K$1,1,0)</f>
        <v>0</v>
      </c>
      <c r="L3134">
        <f>IF(Arkusz1!$M:$M=Arkusz2!L$1,1,0)</f>
        <v>0</v>
      </c>
      <c r="M3134">
        <f>IF(Arkusz1!$P:$P="",0,1)</f>
        <v>0</v>
      </c>
      <c r="N3134">
        <f>IF(Arkusz1!$S:$S=Arkusz2!N$1,1,0)</f>
        <v>0</v>
      </c>
      <c r="O3134">
        <f>IF(Arkusz1!$T:$T=Arkusz2!O$1,1,0)</f>
        <v>0</v>
      </c>
      <c r="P3134">
        <f>IF(Arkusz1!$T:$T=Arkusz2!P$1,1,0)</f>
        <v>0</v>
      </c>
      <c r="Q3134">
        <f>IF(Arkusz1!$T:$T=Arkusz2!Q$1,1,0)</f>
        <v>0</v>
      </c>
      <c r="R3134">
        <f>IF(Arkusz1!$O:$O=Arkusz2!R$1,1,0)</f>
        <v>0</v>
      </c>
      <c r="S3134" s="17">
        <f t="shared" si="72"/>
        <v>3.4502880732867523E-2</v>
      </c>
    </row>
    <row r="3135" spans="1:19">
      <c r="A3135">
        <f>Arkusz1!B3135</f>
        <v>3134</v>
      </c>
      <c r="B3135">
        <f>IF(Arkusz1!R:R=Arkusz2!B$1,1,0)</f>
        <v>0</v>
      </c>
      <c r="C3135">
        <f>IF(Arkusz1!$Q:$Q=Arkusz2!C$1,1,0)</f>
        <v>0</v>
      </c>
      <c r="D3135">
        <f>IF(Arkusz1!$Q:$Q=Arkusz2!D$1,1,0)</f>
        <v>0</v>
      </c>
      <c r="E3135">
        <f>IF(Arkusz1!$Q:$Q=Arkusz2!E$1,1,0)</f>
        <v>0</v>
      </c>
      <c r="F3135">
        <f>IF(Arkusz1!$Q:$Q=Arkusz2!F$1,1,0)</f>
        <v>0</v>
      </c>
      <c r="G3135">
        <f>IF(Arkusz1!$Q:$Q=Arkusz2!G$1,1,0)</f>
        <v>0</v>
      </c>
      <c r="H3135">
        <f>IF(Arkusz1!$Q:$Q=Arkusz2!H$1,1,0)</f>
        <v>0</v>
      </c>
      <c r="I3135">
        <f>IF(Arkusz1!$Q:$Q=Arkusz2!I$1,1,0)</f>
        <v>0</v>
      </c>
      <c r="J3135">
        <f>IF(Arkusz1!$Q:$Q=Arkusz2!J$1,1,0)</f>
        <v>1</v>
      </c>
      <c r="K3135">
        <f>IF(Arkusz1!$M:$M=Arkusz2!K$1,1,0)</f>
        <v>0</v>
      </c>
      <c r="L3135">
        <f>IF(Arkusz1!$M:$M=Arkusz2!L$1,1,0)</f>
        <v>0</v>
      </c>
      <c r="M3135">
        <f>IF(Arkusz1!$P:$P="",0,1)</f>
        <v>0</v>
      </c>
      <c r="N3135">
        <f>IF(Arkusz1!$S:$S=Arkusz2!N$1,1,0)</f>
        <v>0</v>
      </c>
      <c r="O3135">
        <f>IF(Arkusz1!$T:$T=Arkusz2!O$1,1,0)</f>
        <v>0</v>
      </c>
      <c r="P3135">
        <f>IF(Arkusz1!$T:$T=Arkusz2!P$1,1,0)</f>
        <v>0</v>
      </c>
      <c r="Q3135">
        <f>IF(Arkusz1!$T:$T=Arkusz2!Q$1,1,0)</f>
        <v>0</v>
      </c>
      <c r="R3135">
        <f>IF(Arkusz1!$O:$O=Arkusz2!R$1,1,0)</f>
        <v>0</v>
      </c>
      <c r="S3135" s="17">
        <f t="shared" si="72"/>
        <v>3.4502880732867523E-2</v>
      </c>
    </row>
    <row r="3136" spans="1:19">
      <c r="A3136">
        <f>Arkusz1!B3136</f>
        <v>3135</v>
      </c>
      <c r="B3136">
        <f>IF(Arkusz1!R:R=Arkusz2!B$1,1,0)</f>
        <v>0</v>
      </c>
      <c r="C3136">
        <f>IF(Arkusz1!$Q:$Q=Arkusz2!C$1,1,0)</f>
        <v>0</v>
      </c>
      <c r="D3136">
        <f>IF(Arkusz1!$Q:$Q=Arkusz2!D$1,1,0)</f>
        <v>0</v>
      </c>
      <c r="E3136">
        <f>IF(Arkusz1!$Q:$Q=Arkusz2!E$1,1,0)</f>
        <v>0</v>
      </c>
      <c r="F3136">
        <f>IF(Arkusz1!$Q:$Q=Arkusz2!F$1,1,0)</f>
        <v>0</v>
      </c>
      <c r="G3136">
        <f>IF(Arkusz1!$Q:$Q=Arkusz2!G$1,1,0)</f>
        <v>1</v>
      </c>
      <c r="H3136">
        <f>IF(Arkusz1!$Q:$Q=Arkusz2!H$1,1,0)</f>
        <v>0</v>
      </c>
      <c r="I3136">
        <f>IF(Arkusz1!$Q:$Q=Arkusz2!I$1,1,0)</f>
        <v>0</v>
      </c>
      <c r="J3136">
        <f>IF(Arkusz1!$Q:$Q=Arkusz2!J$1,1,0)</f>
        <v>0</v>
      </c>
      <c r="K3136">
        <f>IF(Arkusz1!$M:$M=Arkusz2!K$1,1,0)</f>
        <v>0</v>
      </c>
      <c r="L3136">
        <f>IF(Arkusz1!$M:$M=Arkusz2!L$1,1,0)</f>
        <v>0</v>
      </c>
      <c r="M3136">
        <f>IF(Arkusz1!$P:$P="",0,1)</f>
        <v>1</v>
      </c>
      <c r="N3136">
        <f>IF(Arkusz1!$S:$S=Arkusz2!N$1,1,0)</f>
        <v>0</v>
      </c>
      <c r="O3136">
        <f>IF(Arkusz1!$T:$T=Arkusz2!O$1,1,0)</f>
        <v>0</v>
      </c>
      <c r="P3136">
        <f>IF(Arkusz1!$T:$T=Arkusz2!P$1,1,0)</f>
        <v>0</v>
      </c>
      <c r="Q3136">
        <f>IF(Arkusz1!$T:$T=Arkusz2!Q$1,1,0)</f>
        <v>0</v>
      </c>
      <c r="R3136">
        <f>IF(Arkusz1!$O:$O=Arkusz2!R$1,1,0)</f>
        <v>0</v>
      </c>
      <c r="S3136" s="17">
        <f t="shared" si="72"/>
        <v>5.7394673231095802E-2</v>
      </c>
    </row>
    <row r="3137" spans="1:19">
      <c r="A3137">
        <f>Arkusz1!B3137</f>
        <v>3136</v>
      </c>
      <c r="B3137">
        <f>IF(Arkusz1!R:R=Arkusz2!B$1,1,0)</f>
        <v>0</v>
      </c>
      <c r="C3137">
        <f>IF(Arkusz1!$Q:$Q=Arkusz2!C$1,1,0)</f>
        <v>0</v>
      </c>
      <c r="D3137">
        <f>IF(Arkusz1!$Q:$Q=Arkusz2!D$1,1,0)</f>
        <v>0</v>
      </c>
      <c r="E3137">
        <f>IF(Arkusz1!$Q:$Q=Arkusz2!E$1,1,0)</f>
        <v>0</v>
      </c>
      <c r="F3137">
        <f>IF(Arkusz1!$Q:$Q=Arkusz2!F$1,1,0)</f>
        <v>0</v>
      </c>
      <c r="G3137">
        <f>IF(Arkusz1!$Q:$Q=Arkusz2!G$1,1,0)</f>
        <v>0</v>
      </c>
      <c r="H3137">
        <f>IF(Arkusz1!$Q:$Q=Arkusz2!H$1,1,0)</f>
        <v>1</v>
      </c>
      <c r="I3137">
        <f>IF(Arkusz1!$Q:$Q=Arkusz2!I$1,1,0)</f>
        <v>0</v>
      </c>
      <c r="J3137">
        <f>IF(Arkusz1!$Q:$Q=Arkusz2!J$1,1,0)</f>
        <v>0</v>
      </c>
      <c r="K3137">
        <f>IF(Arkusz1!$M:$M=Arkusz2!K$1,1,0)</f>
        <v>1</v>
      </c>
      <c r="L3137">
        <f>IF(Arkusz1!$M:$M=Arkusz2!L$1,1,0)</f>
        <v>0</v>
      </c>
      <c r="M3137">
        <f>IF(Arkusz1!$P:$P="",0,1)</f>
        <v>1</v>
      </c>
      <c r="N3137">
        <f>IF(Arkusz1!$S:$S=Arkusz2!N$1,1,0)</f>
        <v>0</v>
      </c>
      <c r="O3137">
        <f>IF(Arkusz1!$T:$T=Arkusz2!O$1,1,0)</f>
        <v>0</v>
      </c>
      <c r="P3137">
        <f>IF(Arkusz1!$T:$T=Arkusz2!P$1,1,0)</f>
        <v>0</v>
      </c>
      <c r="Q3137">
        <f>IF(Arkusz1!$T:$T=Arkusz2!Q$1,1,0)</f>
        <v>0</v>
      </c>
      <c r="R3137">
        <f>IF(Arkusz1!$O:$O=Arkusz2!R$1,1,0)</f>
        <v>0</v>
      </c>
      <c r="S3137" s="17">
        <f t="shared" si="72"/>
        <v>0.10163322948359395</v>
      </c>
    </row>
    <row r="3138" spans="1:19">
      <c r="A3138">
        <f>Arkusz1!B3138</f>
        <v>3137</v>
      </c>
      <c r="B3138">
        <f>IF(Arkusz1!R:R=Arkusz2!B$1,1,0)</f>
        <v>0</v>
      </c>
      <c r="C3138">
        <f>IF(Arkusz1!$Q:$Q=Arkusz2!C$1,1,0)</f>
        <v>0</v>
      </c>
      <c r="D3138">
        <f>IF(Arkusz1!$Q:$Q=Arkusz2!D$1,1,0)</f>
        <v>0</v>
      </c>
      <c r="E3138">
        <f>IF(Arkusz1!$Q:$Q=Arkusz2!E$1,1,0)</f>
        <v>0</v>
      </c>
      <c r="F3138">
        <f>IF(Arkusz1!$Q:$Q=Arkusz2!F$1,1,0)</f>
        <v>0</v>
      </c>
      <c r="G3138">
        <f>IF(Arkusz1!$Q:$Q=Arkusz2!G$1,1,0)</f>
        <v>0</v>
      </c>
      <c r="H3138">
        <f>IF(Arkusz1!$Q:$Q=Arkusz2!H$1,1,0)</f>
        <v>0</v>
      </c>
      <c r="I3138">
        <f>IF(Arkusz1!$Q:$Q=Arkusz2!I$1,1,0)</f>
        <v>0</v>
      </c>
      <c r="J3138">
        <f>IF(Arkusz1!$Q:$Q=Arkusz2!J$1,1,0)</f>
        <v>1</v>
      </c>
      <c r="K3138">
        <f>IF(Arkusz1!$M:$M=Arkusz2!K$1,1,0)</f>
        <v>0</v>
      </c>
      <c r="L3138">
        <f>IF(Arkusz1!$M:$M=Arkusz2!L$1,1,0)</f>
        <v>0</v>
      </c>
      <c r="M3138">
        <f>IF(Arkusz1!$P:$P="",0,1)</f>
        <v>0</v>
      </c>
      <c r="N3138">
        <f>IF(Arkusz1!$S:$S=Arkusz2!N$1,1,0)</f>
        <v>0</v>
      </c>
      <c r="O3138">
        <f>IF(Arkusz1!$T:$T=Arkusz2!O$1,1,0)</f>
        <v>0</v>
      </c>
      <c r="P3138">
        <f>IF(Arkusz1!$T:$T=Arkusz2!P$1,1,0)</f>
        <v>0</v>
      </c>
      <c r="Q3138">
        <f>IF(Arkusz1!$T:$T=Arkusz2!Q$1,1,0)</f>
        <v>0</v>
      </c>
      <c r="R3138">
        <f>IF(Arkusz1!$O:$O=Arkusz2!R$1,1,0)</f>
        <v>0</v>
      </c>
      <c r="S3138" s="17">
        <f t="shared" si="72"/>
        <v>3.4502880732867523E-2</v>
      </c>
    </row>
    <row r="3139" spans="1:19">
      <c r="A3139">
        <f>Arkusz1!B3139</f>
        <v>3138</v>
      </c>
      <c r="B3139">
        <f>IF(Arkusz1!R:R=Arkusz2!B$1,1,0)</f>
        <v>0</v>
      </c>
      <c r="C3139">
        <f>IF(Arkusz1!$Q:$Q=Arkusz2!C$1,1,0)</f>
        <v>0</v>
      </c>
      <c r="D3139">
        <f>IF(Arkusz1!$Q:$Q=Arkusz2!D$1,1,0)</f>
        <v>0</v>
      </c>
      <c r="E3139">
        <f>IF(Arkusz1!$Q:$Q=Arkusz2!E$1,1,0)</f>
        <v>0</v>
      </c>
      <c r="F3139">
        <f>IF(Arkusz1!$Q:$Q=Arkusz2!F$1,1,0)</f>
        <v>0</v>
      </c>
      <c r="G3139">
        <f>IF(Arkusz1!$Q:$Q=Arkusz2!G$1,1,0)</f>
        <v>0</v>
      </c>
      <c r="H3139">
        <f>IF(Arkusz1!$Q:$Q=Arkusz2!H$1,1,0)</f>
        <v>1</v>
      </c>
      <c r="I3139">
        <f>IF(Arkusz1!$Q:$Q=Arkusz2!I$1,1,0)</f>
        <v>0</v>
      </c>
      <c r="J3139">
        <f>IF(Arkusz1!$Q:$Q=Arkusz2!J$1,1,0)</f>
        <v>0</v>
      </c>
      <c r="K3139">
        <f>IF(Arkusz1!$M:$M=Arkusz2!K$1,1,0)</f>
        <v>1</v>
      </c>
      <c r="L3139">
        <f>IF(Arkusz1!$M:$M=Arkusz2!L$1,1,0)</f>
        <v>0</v>
      </c>
      <c r="M3139">
        <f>IF(Arkusz1!$P:$P="",0,1)</f>
        <v>1</v>
      </c>
      <c r="N3139">
        <f>IF(Arkusz1!$S:$S=Arkusz2!N$1,1,0)</f>
        <v>0</v>
      </c>
      <c r="O3139">
        <f>IF(Arkusz1!$T:$T=Arkusz2!O$1,1,0)</f>
        <v>0</v>
      </c>
      <c r="P3139">
        <f>IF(Arkusz1!$T:$T=Arkusz2!P$1,1,0)</f>
        <v>0</v>
      </c>
      <c r="Q3139">
        <f>IF(Arkusz1!$T:$T=Arkusz2!Q$1,1,0)</f>
        <v>1</v>
      </c>
      <c r="R3139">
        <f>IF(Arkusz1!$O:$O=Arkusz2!R$1,1,0)</f>
        <v>0</v>
      </c>
      <c r="S3139" s="17">
        <f t="shared" ref="S3139:S3202" si="73">1/(1+EXP(-$AV$5-MMULT(B3139:Q3139,$AV$6:$AV$21)))</f>
        <v>0.1094694240700843</v>
      </c>
    </row>
    <row r="3140" spans="1:19">
      <c r="A3140">
        <f>Arkusz1!B3140</f>
        <v>3139</v>
      </c>
      <c r="B3140">
        <f>IF(Arkusz1!R:R=Arkusz2!B$1,1,0)</f>
        <v>0</v>
      </c>
      <c r="C3140">
        <f>IF(Arkusz1!$Q:$Q=Arkusz2!C$1,1,0)</f>
        <v>0</v>
      </c>
      <c r="D3140">
        <f>IF(Arkusz1!$Q:$Q=Arkusz2!D$1,1,0)</f>
        <v>0</v>
      </c>
      <c r="E3140">
        <f>IF(Arkusz1!$Q:$Q=Arkusz2!E$1,1,0)</f>
        <v>0</v>
      </c>
      <c r="F3140">
        <f>IF(Arkusz1!$Q:$Q=Arkusz2!F$1,1,0)</f>
        <v>0</v>
      </c>
      <c r="G3140">
        <f>IF(Arkusz1!$Q:$Q=Arkusz2!G$1,1,0)</f>
        <v>0</v>
      </c>
      <c r="H3140">
        <f>IF(Arkusz1!$Q:$Q=Arkusz2!H$1,1,0)</f>
        <v>0</v>
      </c>
      <c r="I3140">
        <f>IF(Arkusz1!$Q:$Q=Arkusz2!I$1,1,0)</f>
        <v>0</v>
      </c>
      <c r="J3140">
        <f>IF(Arkusz1!$Q:$Q=Arkusz2!J$1,1,0)</f>
        <v>1</v>
      </c>
      <c r="K3140">
        <f>IF(Arkusz1!$M:$M=Arkusz2!K$1,1,0)</f>
        <v>0</v>
      </c>
      <c r="L3140">
        <f>IF(Arkusz1!$M:$M=Arkusz2!L$1,1,0)</f>
        <v>0</v>
      </c>
      <c r="M3140">
        <f>IF(Arkusz1!$P:$P="",0,1)</f>
        <v>0</v>
      </c>
      <c r="N3140">
        <f>IF(Arkusz1!$S:$S=Arkusz2!N$1,1,0)</f>
        <v>0</v>
      </c>
      <c r="O3140">
        <f>IF(Arkusz1!$T:$T=Arkusz2!O$1,1,0)</f>
        <v>0</v>
      </c>
      <c r="P3140">
        <f>IF(Arkusz1!$T:$T=Arkusz2!P$1,1,0)</f>
        <v>0</v>
      </c>
      <c r="Q3140">
        <f>IF(Arkusz1!$T:$T=Arkusz2!Q$1,1,0)</f>
        <v>0</v>
      </c>
      <c r="R3140">
        <f>IF(Arkusz1!$O:$O=Arkusz2!R$1,1,0)</f>
        <v>0</v>
      </c>
      <c r="S3140" s="17">
        <f t="shared" si="73"/>
        <v>3.4502880732867523E-2</v>
      </c>
    </row>
    <row r="3141" spans="1:19">
      <c r="A3141">
        <f>Arkusz1!B3141</f>
        <v>3140</v>
      </c>
      <c r="B3141">
        <f>IF(Arkusz1!R:R=Arkusz2!B$1,1,0)</f>
        <v>0</v>
      </c>
      <c r="C3141">
        <f>IF(Arkusz1!$Q:$Q=Arkusz2!C$1,1,0)</f>
        <v>0</v>
      </c>
      <c r="D3141">
        <f>IF(Arkusz1!$Q:$Q=Arkusz2!D$1,1,0)</f>
        <v>0</v>
      </c>
      <c r="E3141">
        <f>IF(Arkusz1!$Q:$Q=Arkusz2!E$1,1,0)</f>
        <v>0</v>
      </c>
      <c r="F3141">
        <f>IF(Arkusz1!$Q:$Q=Arkusz2!F$1,1,0)</f>
        <v>0</v>
      </c>
      <c r="G3141">
        <f>IF(Arkusz1!$Q:$Q=Arkusz2!G$1,1,0)</f>
        <v>0</v>
      </c>
      <c r="H3141">
        <f>IF(Arkusz1!$Q:$Q=Arkusz2!H$1,1,0)</f>
        <v>1</v>
      </c>
      <c r="I3141">
        <f>IF(Arkusz1!$Q:$Q=Arkusz2!I$1,1,0)</f>
        <v>0</v>
      </c>
      <c r="J3141">
        <f>IF(Arkusz1!$Q:$Q=Arkusz2!J$1,1,0)</f>
        <v>0</v>
      </c>
      <c r="K3141">
        <f>IF(Arkusz1!$M:$M=Arkusz2!K$1,1,0)</f>
        <v>1</v>
      </c>
      <c r="L3141">
        <f>IF(Arkusz1!$M:$M=Arkusz2!L$1,1,0)</f>
        <v>0</v>
      </c>
      <c r="M3141">
        <f>IF(Arkusz1!$P:$P="",0,1)</f>
        <v>1</v>
      </c>
      <c r="N3141">
        <f>IF(Arkusz1!$S:$S=Arkusz2!N$1,1,0)</f>
        <v>0</v>
      </c>
      <c r="O3141">
        <f>IF(Arkusz1!$T:$T=Arkusz2!O$1,1,0)</f>
        <v>0</v>
      </c>
      <c r="P3141">
        <f>IF(Arkusz1!$T:$T=Arkusz2!P$1,1,0)</f>
        <v>0</v>
      </c>
      <c r="Q3141">
        <f>IF(Arkusz1!$T:$T=Arkusz2!Q$1,1,0)</f>
        <v>1</v>
      </c>
      <c r="R3141">
        <f>IF(Arkusz1!$O:$O=Arkusz2!R$1,1,0)</f>
        <v>1</v>
      </c>
      <c r="S3141" s="17">
        <f t="shared" si="73"/>
        <v>0.1094694240700843</v>
      </c>
    </row>
    <row r="3142" spans="1:19">
      <c r="A3142">
        <f>Arkusz1!B3142</f>
        <v>3141</v>
      </c>
      <c r="B3142">
        <f>IF(Arkusz1!R:R=Arkusz2!B$1,1,0)</f>
        <v>0</v>
      </c>
      <c r="C3142">
        <f>IF(Arkusz1!$Q:$Q=Arkusz2!C$1,1,0)</f>
        <v>0</v>
      </c>
      <c r="D3142">
        <f>IF(Arkusz1!$Q:$Q=Arkusz2!D$1,1,0)</f>
        <v>0</v>
      </c>
      <c r="E3142">
        <f>IF(Arkusz1!$Q:$Q=Arkusz2!E$1,1,0)</f>
        <v>0</v>
      </c>
      <c r="F3142">
        <f>IF(Arkusz1!$Q:$Q=Arkusz2!F$1,1,0)</f>
        <v>0</v>
      </c>
      <c r="G3142">
        <f>IF(Arkusz1!$Q:$Q=Arkusz2!G$1,1,0)</f>
        <v>0</v>
      </c>
      <c r="H3142">
        <f>IF(Arkusz1!$Q:$Q=Arkusz2!H$1,1,0)</f>
        <v>0</v>
      </c>
      <c r="I3142">
        <f>IF(Arkusz1!$Q:$Q=Arkusz2!I$1,1,0)</f>
        <v>0</v>
      </c>
      <c r="J3142">
        <f>IF(Arkusz1!$Q:$Q=Arkusz2!J$1,1,0)</f>
        <v>1</v>
      </c>
      <c r="K3142">
        <f>IF(Arkusz1!$M:$M=Arkusz2!K$1,1,0)</f>
        <v>0</v>
      </c>
      <c r="L3142">
        <f>IF(Arkusz1!$M:$M=Arkusz2!L$1,1,0)</f>
        <v>0</v>
      </c>
      <c r="M3142">
        <f>IF(Arkusz1!$P:$P="",0,1)</f>
        <v>0</v>
      </c>
      <c r="N3142">
        <f>IF(Arkusz1!$S:$S=Arkusz2!N$1,1,0)</f>
        <v>0</v>
      </c>
      <c r="O3142">
        <f>IF(Arkusz1!$T:$T=Arkusz2!O$1,1,0)</f>
        <v>0</v>
      </c>
      <c r="P3142">
        <f>IF(Arkusz1!$T:$T=Arkusz2!P$1,1,0)</f>
        <v>0</v>
      </c>
      <c r="Q3142">
        <f>IF(Arkusz1!$T:$T=Arkusz2!Q$1,1,0)</f>
        <v>0</v>
      </c>
      <c r="R3142">
        <f>IF(Arkusz1!$O:$O=Arkusz2!R$1,1,0)</f>
        <v>0</v>
      </c>
      <c r="S3142" s="17">
        <f t="shared" si="73"/>
        <v>3.4502880732867523E-2</v>
      </c>
    </row>
    <row r="3143" spans="1:19">
      <c r="A3143">
        <f>Arkusz1!B3143</f>
        <v>3142</v>
      </c>
      <c r="B3143">
        <f>IF(Arkusz1!R:R=Arkusz2!B$1,1,0)</f>
        <v>0</v>
      </c>
      <c r="C3143">
        <f>IF(Arkusz1!$Q:$Q=Arkusz2!C$1,1,0)</f>
        <v>0</v>
      </c>
      <c r="D3143">
        <f>IF(Arkusz1!$Q:$Q=Arkusz2!D$1,1,0)</f>
        <v>0</v>
      </c>
      <c r="E3143">
        <f>IF(Arkusz1!$Q:$Q=Arkusz2!E$1,1,0)</f>
        <v>0</v>
      </c>
      <c r="F3143">
        <f>IF(Arkusz1!$Q:$Q=Arkusz2!F$1,1,0)</f>
        <v>0</v>
      </c>
      <c r="G3143">
        <f>IF(Arkusz1!$Q:$Q=Arkusz2!G$1,1,0)</f>
        <v>0</v>
      </c>
      <c r="H3143">
        <f>IF(Arkusz1!$Q:$Q=Arkusz2!H$1,1,0)</f>
        <v>0</v>
      </c>
      <c r="I3143">
        <f>IF(Arkusz1!$Q:$Q=Arkusz2!I$1,1,0)</f>
        <v>0</v>
      </c>
      <c r="J3143">
        <f>IF(Arkusz1!$Q:$Q=Arkusz2!J$1,1,0)</f>
        <v>1</v>
      </c>
      <c r="K3143">
        <f>IF(Arkusz1!$M:$M=Arkusz2!K$1,1,0)</f>
        <v>0</v>
      </c>
      <c r="L3143">
        <f>IF(Arkusz1!$M:$M=Arkusz2!L$1,1,0)</f>
        <v>0</v>
      </c>
      <c r="M3143">
        <f>IF(Arkusz1!$P:$P="",0,1)</f>
        <v>1</v>
      </c>
      <c r="N3143">
        <f>IF(Arkusz1!$S:$S=Arkusz2!N$1,1,0)</f>
        <v>0</v>
      </c>
      <c r="O3143">
        <f>IF(Arkusz1!$T:$T=Arkusz2!O$1,1,0)</f>
        <v>0</v>
      </c>
      <c r="P3143">
        <f>IF(Arkusz1!$T:$T=Arkusz2!P$1,1,0)</f>
        <v>0</v>
      </c>
      <c r="Q3143">
        <f>IF(Arkusz1!$T:$T=Arkusz2!Q$1,1,0)</f>
        <v>0</v>
      </c>
      <c r="R3143">
        <f>IF(Arkusz1!$O:$O=Arkusz2!R$1,1,0)</f>
        <v>0</v>
      </c>
      <c r="S3143" s="17">
        <f t="shared" si="73"/>
        <v>3.2071413573108588E-2</v>
      </c>
    </row>
    <row r="3144" spans="1:19">
      <c r="A3144">
        <f>Arkusz1!B3144</f>
        <v>3143</v>
      </c>
      <c r="B3144">
        <f>IF(Arkusz1!R:R=Arkusz2!B$1,1,0)</f>
        <v>0</v>
      </c>
      <c r="C3144">
        <f>IF(Arkusz1!$Q:$Q=Arkusz2!C$1,1,0)</f>
        <v>0</v>
      </c>
      <c r="D3144">
        <f>IF(Arkusz1!$Q:$Q=Arkusz2!D$1,1,0)</f>
        <v>0</v>
      </c>
      <c r="E3144">
        <f>IF(Arkusz1!$Q:$Q=Arkusz2!E$1,1,0)</f>
        <v>0</v>
      </c>
      <c r="F3144">
        <f>IF(Arkusz1!$Q:$Q=Arkusz2!F$1,1,0)</f>
        <v>0</v>
      </c>
      <c r="G3144">
        <f>IF(Arkusz1!$Q:$Q=Arkusz2!G$1,1,0)</f>
        <v>0</v>
      </c>
      <c r="H3144">
        <f>IF(Arkusz1!$Q:$Q=Arkusz2!H$1,1,0)</f>
        <v>0</v>
      </c>
      <c r="I3144">
        <f>IF(Arkusz1!$Q:$Q=Arkusz2!I$1,1,0)</f>
        <v>0</v>
      </c>
      <c r="J3144">
        <f>IF(Arkusz1!$Q:$Q=Arkusz2!J$1,1,0)</f>
        <v>1</v>
      </c>
      <c r="K3144">
        <f>IF(Arkusz1!$M:$M=Arkusz2!K$1,1,0)</f>
        <v>0</v>
      </c>
      <c r="L3144">
        <f>IF(Arkusz1!$M:$M=Arkusz2!L$1,1,0)</f>
        <v>0</v>
      </c>
      <c r="M3144">
        <f>IF(Arkusz1!$P:$P="",0,1)</f>
        <v>0</v>
      </c>
      <c r="N3144">
        <f>IF(Arkusz1!$S:$S=Arkusz2!N$1,1,0)</f>
        <v>0</v>
      </c>
      <c r="O3144">
        <f>IF(Arkusz1!$T:$T=Arkusz2!O$1,1,0)</f>
        <v>0</v>
      </c>
      <c r="P3144">
        <f>IF(Arkusz1!$T:$T=Arkusz2!P$1,1,0)</f>
        <v>0</v>
      </c>
      <c r="Q3144">
        <f>IF(Arkusz1!$T:$T=Arkusz2!Q$1,1,0)</f>
        <v>0</v>
      </c>
      <c r="R3144">
        <f>IF(Arkusz1!$O:$O=Arkusz2!R$1,1,0)</f>
        <v>0</v>
      </c>
      <c r="S3144" s="17">
        <f t="shared" si="73"/>
        <v>3.4502880732867523E-2</v>
      </c>
    </row>
    <row r="3145" spans="1:19">
      <c r="A3145">
        <f>Arkusz1!B3145</f>
        <v>3144</v>
      </c>
      <c r="B3145">
        <f>IF(Arkusz1!R:R=Arkusz2!B$1,1,0)</f>
        <v>0</v>
      </c>
      <c r="C3145">
        <f>IF(Arkusz1!$Q:$Q=Arkusz2!C$1,1,0)</f>
        <v>0</v>
      </c>
      <c r="D3145">
        <f>IF(Arkusz1!$Q:$Q=Arkusz2!D$1,1,0)</f>
        <v>0</v>
      </c>
      <c r="E3145">
        <f>IF(Arkusz1!$Q:$Q=Arkusz2!E$1,1,0)</f>
        <v>0</v>
      </c>
      <c r="F3145">
        <f>IF(Arkusz1!$Q:$Q=Arkusz2!F$1,1,0)</f>
        <v>0</v>
      </c>
      <c r="G3145">
        <f>IF(Arkusz1!$Q:$Q=Arkusz2!G$1,1,0)</f>
        <v>0</v>
      </c>
      <c r="H3145">
        <f>IF(Arkusz1!$Q:$Q=Arkusz2!H$1,1,0)</f>
        <v>1</v>
      </c>
      <c r="I3145">
        <f>IF(Arkusz1!$Q:$Q=Arkusz2!I$1,1,0)</f>
        <v>0</v>
      </c>
      <c r="J3145">
        <f>IF(Arkusz1!$Q:$Q=Arkusz2!J$1,1,0)</f>
        <v>0</v>
      </c>
      <c r="K3145">
        <f>IF(Arkusz1!$M:$M=Arkusz2!K$1,1,0)</f>
        <v>1</v>
      </c>
      <c r="L3145">
        <f>IF(Arkusz1!$M:$M=Arkusz2!L$1,1,0)</f>
        <v>0</v>
      </c>
      <c r="M3145">
        <f>IF(Arkusz1!$P:$P="",0,1)</f>
        <v>1</v>
      </c>
      <c r="N3145">
        <f>IF(Arkusz1!$S:$S=Arkusz2!N$1,1,0)</f>
        <v>0</v>
      </c>
      <c r="O3145">
        <f>IF(Arkusz1!$T:$T=Arkusz2!O$1,1,0)</f>
        <v>0</v>
      </c>
      <c r="P3145">
        <f>IF(Arkusz1!$T:$T=Arkusz2!P$1,1,0)</f>
        <v>1</v>
      </c>
      <c r="Q3145">
        <f>IF(Arkusz1!$T:$T=Arkusz2!Q$1,1,0)</f>
        <v>0</v>
      </c>
      <c r="R3145">
        <f>IF(Arkusz1!$O:$O=Arkusz2!R$1,1,0)</f>
        <v>0</v>
      </c>
      <c r="S3145" s="17">
        <f t="shared" si="73"/>
        <v>7.6926995697442255E-2</v>
      </c>
    </row>
    <row r="3146" spans="1:19">
      <c r="A3146">
        <f>Arkusz1!B3146</f>
        <v>3145</v>
      </c>
      <c r="B3146">
        <f>IF(Arkusz1!R:R=Arkusz2!B$1,1,0)</f>
        <v>0</v>
      </c>
      <c r="C3146">
        <f>IF(Arkusz1!$Q:$Q=Arkusz2!C$1,1,0)</f>
        <v>0</v>
      </c>
      <c r="D3146">
        <f>IF(Arkusz1!$Q:$Q=Arkusz2!D$1,1,0)</f>
        <v>0</v>
      </c>
      <c r="E3146">
        <f>IF(Arkusz1!$Q:$Q=Arkusz2!E$1,1,0)</f>
        <v>0</v>
      </c>
      <c r="F3146">
        <f>IF(Arkusz1!$Q:$Q=Arkusz2!F$1,1,0)</f>
        <v>0</v>
      </c>
      <c r="G3146">
        <f>IF(Arkusz1!$Q:$Q=Arkusz2!G$1,1,0)</f>
        <v>0</v>
      </c>
      <c r="H3146">
        <f>IF(Arkusz1!$Q:$Q=Arkusz2!H$1,1,0)</f>
        <v>0</v>
      </c>
      <c r="I3146">
        <f>IF(Arkusz1!$Q:$Q=Arkusz2!I$1,1,0)</f>
        <v>0</v>
      </c>
      <c r="J3146">
        <f>IF(Arkusz1!$Q:$Q=Arkusz2!J$1,1,0)</f>
        <v>1</v>
      </c>
      <c r="K3146">
        <f>IF(Arkusz1!$M:$M=Arkusz2!K$1,1,0)</f>
        <v>0</v>
      </c>
      <c r="L3146">
        <f>IF(Arkusz1!$M:$M=Arkusz2!L$1,1,0)</f>
        <v>0</v>
      </c>
      <c r="M3146">
        <f>IF(Arkusz1!$P:$P="",0,1)</f>
        <v>1</v>
      </c>
      <c r="N3146">
        <f>IF(Arkusz1!$S:$S=Arkusz2!N$1,1,0)</f>
        <v>0</v>
      </c>
      <c r="O3146">
        <f>IF(Arkusz1!$T:$T=Arkusz2!O$1,1,0)</f>
        <v>0</v>
      </c>
      <c r="P3146">
        <f>IF(Arkusz1!$T:$T=Arkusz2!P$1,1,0)</f>
        <v>0</v>
      </c>
      <c r="Q3146">
        <f>IF(Arkusz1!$T:$T=Arkusz2!Q$1,1,0)</f>
        <v>1</v>
      </c>
      <c r="R3146">
        <f>IF(Arkusz1!$O:$O=Arkusz2!R$1,1,0)</f>
        <v>0</v>
      </c>
      <c r="S3146" s="17">
        <f t="shared" si="73"/>
        <v>3.4751679019966467E-2</v>
      </c>
    </row>
    <row r="3147" spans="1:19">
      <c r="A3147">
        <f>Arkusz1!B3147</f>
        <v>3146</v>
      </c>
      <c r="B3147">
        <f>IF(Arkusz1!R:R=Arkusz2!B$1,1,0)</f>
        <v>0</v>
      </c>
      <c r="C3147">
        <f>IF(Arkusz1!$Q:$Q=Arkusz2!C$1,1,0)</f>
        <v>0</v>
      </c>
      <c r="D3147">
        <f>IF(Arkusz1!$Q:$Q=Arkusz2!D$1,1,0)</f>
        <v>0</v>
      </c>
      <c r="E3147">
        <f>IF(Arkusz1!$Q:$Q=Arkusz2!E$1,1,0)</f>
        <v>0</v>
      </c>
      <c r="F3147">
        <f>IF(Arkusz1!$Q:$Q=Arkusz2!F$1,1,0)</f>
        <v>0</v>
      </c>
      <c r="G3147">
        <f>IF(Arkusz1!$Q:$Q=Arkusz2!G$1,1,0)</f>
        <v>0</v>
      </c>
      <c r="H3147">
        <f>IF(Arkusz1!$Q:$Q=Arkusz2!H$1,1,0)</f>
        <v>0</v>
      </c>
      <c r="I3147">
        <f>IF(Arkusz1!$Q:$Q=Arkusz2!I$1,1,0)</f>
        <v>0</v>
      </c>
      <c r="J3147">
        <f>IF(Arkusz1!$Q:$Q=Arkusz2!J$1,1,0)</f>
        <v>1</v>
      </c>
      <c r="K3147">
        <f>IF(Arkusz1!$M:$M=Arkusz2!K$1,1,0)</f>
        <v>0</v>
      </c>
      <c r="L3147">
        <f>IF(Arkusz1!$M:$M=Arkusz2!L$1,1,0)</f>
        <v>0</v>
      </c>
      <c r="M3147">
        <f>IF(Arkusz1!$P:$P="",0,1)</f>
        <v>1</v>
      </c>
      <c r="N3147">
        <f>IF(Arkusz1!$S:$S=Arkusz2!N$1,1,0)</f>
        <v>0</v>
      </c>
      <c r="O3147">
        <f>IF(Arkusz1!$T:$T=Arkusz2!O$1,1,0)</f>
        <v>0</v>
      </c>
      <c r="P3147">
        <f>IF(Arkusz1!$T:$T=Arkusz2!P$1,1,0)</f>
        <v>0</v>
      </c>
      <c r="Q3147">
        <f>IF(Arkusz1!$T:$T=Arkusz2!Q$1,1,0)</f>
        <v>0</v>
      </c>
      <c r="R3147">
        <f>IF(Arkusz1!$O:$O=Arkusz2!R$1,1,0)</f>
        <v>0</v>
      </c>
      <c r="S3147" s="17">
        <f t="shared" si="73"/>
        <v>3.2071413573108588E-2</v>
      </c>
    </row>
    <row r="3148" spans="1:19">
      <c r="A3148">
        <f>Arkusz1!B3148</f>
        <v>3147</v>
      </c>
      <c r="B3148">
        <f>IF(Arkusz1!R:R=Arkusz2!B$1,1,0)</f>
        <v>0</v>
      </c>
      <c r="C3148">
        <f>IF(Arkusz1!$Q:$Q=Arkusz2!C$1,1,0)</f>
        <v>0</v>
      </c>
      <c r="D3148">
        <f>IF(Arkusz1!$Q:$Q=Arkusz2!D$1,1,0)</f>
        <v>0</v>
      </c>
      <c r="E3148">
        <f>IF(Arkusz1!$Q:$Q=Arkusz2!E$1,1,0)</f>
        <v>0</v>
      </c>
      <c r="F3148">
        <f>IF(Arkusz1!$Q:$Q=Arkusz2!F$1,1,0)</f>
        <v>0</v>
      </c>
      <c r="G3148">
        <f>IF(Arkusz1!$Q:$Q=Arkusz2!G$1,1,0)</f>
        <v>0</v>
      </c>
      <c r="H3148">
        <f>IF(Arkusz1!$Q:$Q=Arkusz2!H$1,1,0)</f>
        <v>1</v>
      </c>
      <c r="I3148">
        <f>IF(Arkusz1!$Q:$Q=Arkusz2!I$1,1,0)</f>
        <v>0</v>
      </c>
      <c r="J3148">
        <f>IF(Arkusz1!$Q:$Q=Arkusz2!J$1,1,0)</f>
        <v>0</v>
      </c>
      <c r="K3148">
        <f>IF(Arkusz1!$M:$M=Arkusz2!K$1,1,0)</f>
        <v>1</v>
      </c>
      <c r="L3148">
        <f>IF(Arkusz1!$M:$M=Arkusz2!L$1,1,0)</f>
        <v>0</v>
      </c>
      <c r="M3148">
        <f>IF(Arkusz1!$P:$P="",0,1)</f>
        <v>1</v>
      </c>
      <c r="N3148">
        <f>IF(Arkusz1!$S:$S=Arkusz2!N$1,1,0)</f>
        <v>0</v>
      </c>
      <c r="O3148">
        <f>IF(Arkusz1!$T:$T=Arkusz2!O$1,1,0)</f>
        <v>0</v>
      </c>
      <c r="P3148">
        <f>IF(Arkusz1!$T:$T=Arkusz2!P$1,1,0)</f>
        <v>0</v>
      </c>
      <c r="Q3148">
        <f>IF(Arkusz1!$T:$T=Arkusz2!Q$1,1,0)</f>
        <v>0</v>
      </c>
      <c r="R3148">
        <f>IF(Arkusz1!$O:$O=Arkusz2!R$1,1,0)</f>
        <v>0</v>
      </c>
      <c r="S3148" s="17">
        <f t="shared" si="73"/>
        <v>0.10163322948359395</v>
      </c>
    </row>
    <row r="3149" spans="1:19">
      <c r="A3149">
        <f>Arkusz1!B3149</f>
        <v>3148</v>
      </c>
      <c r="B3149">
        <f>IF(Arkusz1!R:R=Arkusz2!B$1,1,0)</f>
        <v>0</v>
      </c>
      <c r="C3149">
        <f>IF(Arkusz1!$Q:$Q=Arkusz2!C$1,1,0)</f>
        <v>0</v>
      </c>
      <c r="D3149">
        <f>IF(Arkusz1!$Q:$Q=Arkusz2!D$1,1,0)</f>
        <v>0</v>
      </c>
      <c r="E3149">
        <f>IF(Arkusz1!$Q:$Q=Arkusz2!E$1,1,0)</f>
        <v>0</v>
      </c>
      <c r="F3149">
        <f>IF(Arkusz1!$Q:$Q=Arkusz2!F$1,1,0)</f>
        <v>0</v>
      </c>
      <c r="G3149">
        <f>IF(Arkusz1!$Q:$Q=Arkusz2!G$1,1,0)</f>
        <v>0</v>
      </c>
      <c r="H3149">
        <f>IF(Arkusz1!$Q:$Q=Arkusz2!H$1,1,0)</f>
        <v>1</v>
      </c>
      <c r="I3149">
        <f>IF(Arkusz1!$Q:$Q=Arkusz2!I$1,1,0)</f>
        <v>0</v>
      </c>
      <c r="J3149">
        <f>IF(Arkusz1!$Q:$Q=Arkusz2!J$1,1,0)</f>
        <v>0</v>
      </c>
      <c r="K3149">
        <f>IF(Arkusz1!$M:$M=Arkusz2!K$1,1,0)</f>
        <v>1</v>
      </c>
      <c r="L3149">
        <f>IF(Arkusz1!$M:$M=Arkusz2!L$1,1,0)</f>
        <v>0</v>
      </c>
      <c r="M3149">
        <f>IF(Arkusz1!$P:$P="",0,1)</f>
        <v>1</v>
      </c>
      <c r="N3149">
        <f>IF(Arkusz1!$S:$S=Arkusz2!N$1,1,0)</f>
        <v>0</v>
      </c>
      <c r="O3149">
        <f>IF(Arkusz1!$T:$T=Arkusz2!O$1,1,0)</f>
        <v>0</v>
      </c>
      <c r="P3149">
        <f>IF(Arkusz1!$T:$T=Arkusz2!P$1,1,0)</f>
        <v>0</v>
      </c>
      <c r="Q3149">
        <f>IF(Arkusz1!$T:$T=Arkusz2!Q$1,1,0)</f>
        <v>0</v>
      </c>
      <c r="R3149">
        <f>IF(Arkusz1!$O:$O=Arkusz2!R$1,1,0)</f>
        <v>1</v>
      </c>
      <c r="S3149" s="17">
        <f t="shared" si="73"/>
        <v>0.10163322948359395</v>
      </c>
    </row>
    <row r="3150" spans="1:19">
      <c r="A3150">
        <f>Arkusz1!B3150</f>
        <v>3149</v>
      </c>
      <c r="B3150">
        <f>IF(Arkusz1!R:R=Arkusz2!B$1,1,0)</f>
        <v>0</v>
      </c>
      <c r="C3150">
        <f>IF(Arkusz1!$Q:$Q=Arkusz2!C$1,1,0)</f>
        <v>0</v>
      </c>
      <c r="D3150">
        <f>IF(Arkusz1!$Q:$Q=Arkusz2!D$1,1,0)</f>
        <v>0</v>
      </c>
      <c r="E3150">
        <f>IF(Arkusz1!$Q:$Q=Arkusz2!E$1,1,0)</f>
        <v>0</v>
      </c>
      <c r="F3150">
        <f>IF(Arkusz1!$Q:$Q=Arkusz2!F$1,1,0)</f>
        <v>0</v>
      </c>
      <c r="G3150">
        <f>IF(Arkusz1!$Q:$Q=Arkusz2!G$1,1,0)</f>
        <v>0</v>
      </c>
      <c r="H3150">
        <f>IF(Arkusz1!$Q:$Q=Arkusz2!H$1,1,0)</f>
        <v>0</v>
      </c>
      <c r="I3150">
        <f>IF(Arkusz1!$Q:$Q=Arkusz2!I$1,1,0)</f>
        <v>0</v>
      </c>
      <c r="J3150">
        <f>IF(Arkusz1!$Q:$Q=Arkusz2!J$1,1,0)</f>
        <v>1</v>
      </c>
      <c r="K3150">
        <f>IF(Arkusz1!$M:$M=Arkusz2!K$1,1,0)</f>
        <v>0</v>
      </c>
      <c r="L3150">
        <f>IF(Arkusz1!$M:$M=Arkusz2!L$1,1,0)</f>
        <v>0</v>
      </c>
      <c r="M3150">
        <f>IF(Arkusz1!$P:$P="",0,1)</f>
        <v>1</v>
      </c>
      <c r="N3150">
        <f>IF(Arkusz1!$S:$S=Arkusz2!N$1,1,0)</f>
        <v>0</v>
      </c>
      <c r="O3150">
        <f>IF(Arkusz1!$T:$T=Arkusz2!O$1,1,0)</f>
        <v>0</v>
      </c>
      <c r="P3150">
        <f>IF(Arkusz1!$T:$T=Arkusz2!P$1,1,0)</f>
        <v>0</v>
      </c>
      <c r="Q3150">
        <f>IF(Arkusz1!$T:$T=Arkusz2!Q$1,1,0)</f>
        <v>0</v>
      </c>
      <c r="R3150">
        <f>IF(Arkusz1!$O:$O=Arkusz2!R$1,1,0)</f>
        <v>0</v>
      </c>
      <c r="S3150" s="17">
        <f t="shared" si="73"/>
        <v>3.2071413573108588E-2</v>
      </c>
    </row>
    <row r="3151" spans="1:19">
      <c r="A3151">
        <f>Arkusz1!B3151</f>
        <v>3150</v>
      </c>
      <c r="B3151">
        <f>IF(Arkusz1!R:R=Arkusz2!B$1,1,0)</f>
        <v>0</v>
      </c>
      <c r="C3151">
        <f>IF(Arkusz1!$Q:$Q=Arkusz2!C$1,1,0)</f>
        <v>0</v>
      </c>
      <c r="D3151">
        <f>IF(Arkusz1!$Q:$Q=Arkusz2!D$1,1,0)</f>
        <v>0</v>
      </c>
      <c r="E3151">
        <f>IF(Arkusz1!$Q:$Q=Arkusz2!E$1,1,0)</f>
        <v>0</v>
      </c>
      <c r="F3151">
        <f>IF(Arkusz1!$Q:$Q=Arkusz2!F$1,1,0)</f>
        <v>0</v>
      </c>
      <c r="G3151">
        <f>IF(Arkusz1!$Q:$Q=Arkusz2!G$1,1,0)</f>
        <v>0</v>
      </c>
      <c r="H3151">
        <f>IF(Arkusz1!$Q:$Q=Arkusz2!H$1,1,0)</f>
        <v>0</v>
      </c>
      <c r="I3151">
        <f>IF(Arkusz1!$Q:$Q=Arkusz2!I$1,1,0)</f>
        <v>0</v>
      </c>
      <c r="J3151">
        <f>IF(Arkusz1!$Q:$Q=Arkusz2!J$1,1,0)</f>
        <v>1</v>
      </c>
      <c r="K3151">
        <f>IF(Arkusz1!$M:$M=Arkusz2!K$1,1,0)</f>
        <v>0</v>
      </c>
      <c r="L3151">
        <f>IF(Arkusz1!$M:$M=Arkusz2!L$1,1,0)</f>
        <v>0</v>
      </c>
      <c r="M3151">
        <f>IF(Arkusz1!$P:$P="",0,1)</f>
        <v>1</v>
      </c>
      <c r="N3151">
        <f>IF(Arkusz1!$S:$S=Arkusz2!N$1,1,0)</f>
        <v>0</v>
      </c>
      <c r="O3151">
        <f>IF(Arkusz1!$T:$T=Arkusz2!O$1,1,0)</f>
        <v>0</v>
      </c>
      <c r="P3151">
        <f>IF(Arkusz1!$T:$T=Arkusz2!P$1,1,0)</f>
        <v>0</v>
      </c>
      <c r="Q3151">
        <f>IF(Arkusz1!$T:$T=Arkusz2!Q$1,1,0)</f>
        <v>0</v>
      </c>
      <c r="R3151">
        <f>IF(Arkusz1!$O:$O=Arkusz2!R$1,1,0)</f>
        <v>0</v>
      </c>
      <c r="S3151" s="17">
        <f t="shared" si="73"/>
        <v>3.2071413573108588E-2</v>
      </c>
    </row>
    <row r="3152" spans="1:19">
      <c r="A3152">
        <f>Arkusz1!B3152</f>
        <v>3151</v>
      </c>
      <c r="B3152">
        <f>IF(Arkusz1!R:R=Arkusz2!B$1,1,0)</f>
        <v>1</v>
      </c>
      <c r="C3152">
        <f>IF(Arkusz1!$Q:$Q=Arkusz2!C$1,1,0)</f>
        <v>0</v>
      </c>
      <c r="D3152">
        <f>IF(Arkusz1!$Q:$Q=Arkusz2!D$1,1,0)</f>
        <v>0</v>
      </c>
      <c r="E3152">
        <f>IF(Arkusz1!$Q:$Q=Arkusz2!E$1,1,0)</f>
        <v>0</v>
      </c>
      <c r="F3152">
        <f>IF(Arkusz1!$Q:$Q=Arkusz2!F$1,1,0)</f>
        <v>0</v>
      </c>
      <c r="G3152">
        <f>IF(Arkusz1!$Q:$Q=Arkusz2!G$1,1,0)</f>
        <v>0</v>
      </c>
      <c r="H3152">
        <f>IF(Arkusz1!$Q:$Q=Arkusz2!H$1,1,0)</f>
        <v>0</v>
      </c>
      <c r="I3152">
        <f>IF(Arkusz1!$Q:$Q=Arkusz2!I$1,1,0)</f>
        <v>0</v>
      </c>
      <c r="J3152">
        <f>IF(Arkusz1!$Q:$Q=Arkusz2!J$1,1,0)</f>
        <v>0</v>
      </c>
      <c r="K3152">
        <f>IF(Arkusz1!$M:$M=Arkusz2!K$1,1,0)</f>
        <v>0</v>
      </c>
      <c r="L3152">
        <f>IF(Arkusz1!$M:$M=Arkusz2!L$1,1,0)</f>
        <v>0</v>
      </c>
      <c r="M3152">
        <f>IF(Arkusz1!$P:$P="",0,1)</f>
        <v>0</v>
      </c>
      <c r="N3152">
        <f>IF(Arkusz1!$S:$S=Arkusz2!N$1,1,0)</f>
        <v>0</v>
      </c>
      <c r="O3152">
        <f>IF(Arkusz1!$T:$T=Arkusz2!O$1,1,0)</f>
        <v>0</v>
      </c>
      <c r="P3152">
        <f>IF(Arkusz1!$T:$T=Arkusz2!P$1,1,0)</f>
        <v>0</v>
      </c>
      <c r="Q3152">
        <f>IF(Arkusz1!$T:$T=Arkusz2!Q$1,1,0)</f>
        <v>0</v>
      </c>
      <c r="R3152">
        <f>IF(Arkusz1!$O:$O=Arkusz2!R$1,1,0)</f>
        <v>0</v>
      </c>
      <c r="S3152" s="17">
        <f t="shared" si="73"/>
        <v>0.78571300199005822</v>
      </c>
    </row>
    <row r="3153" spans="1:19">
      <c r="A3153">
        <f>Arkusz1!B3153</f>
        <v>3152</v>
      </c>
      <c r="B3153">
        <f>IF(Arkusz1!R:R=Arkusz2!B$1,1,0)</f>
        <v>0</v>
      </c>
      <c r="C3153">
        <f>IF(Arkusz1!$Q:$Q=Arkusz2!C$1,1,0)</f>
        <v>0</v>
      </c>
      <c r="D3153">
        <f>IF(Arkusz1!$Q:$Q=Arkusz2!D$1,1,0)</f>
        <v>0</v>
      </c>
      <c r="E3153">
        <f>IF(Arkusz1!$Q:$Q=Arkusz2!E$1,1,0)</f>
        <v>0</v>
      </c>
      <c r="F3153">
        <f>IF(Arkusz1!$Q:$Q=Arkusz2!F$1,1,0)</f>
        <v>0</v>
      </c>
      <c r="G3153">
        <f>IF(Arkusz1!$Q:$Q=Arkusz2!G$1,1,0)</f>
        <v>0</v>
      </c>
      <c r="H3153">
        <f>IF(Arkusz1!$Q:$Q=Arkusz2!H$1,1,0)</f>
        <v>1</v>
      </c>
      <c r="I3153">
        <f>IF(Arkusz1!$Q:$Q=Arkusz2!I$1,1,0)</f>
        <v>0</v>
      </c>
      <c r="J3153">
        <f>IF(Arkusz1!$Q:$Q=Arkusz2!J$1,1,0)</f>
        <v>0</v>
      </c>
      <c r="K3153">
        <f>IF(Arkusz1!$M:$M=Arkusz2!K$1,1,0)</f>
        <v>0</v>
      </c>
      <c r="L3153">
        <f>IF(Arkusz1!$M:$M=Arkusz2!L$1,1,0)</f>
        <v>0</v>
      </c>
      <c r="M3153">
        <f>IF(Arkusz1!$P:$P="",0,1)</f>
        <v>1</v>
      </c>
      <c r="N3153">
        <f>IF(Arkusz1!$S:$S=Arkusz2!N$1,1,0)</f>
        <v>0</v>
      </c>
      <c r="O3153">
        <f>IF(Arkusz1!$T:$T=Arkusz2!O$1,1,0)</f>
        <v>0</v>
      </c>
      <c r="P3153">
        <f>IF(Arkusz1!$T:$T=Arkusz2!P$1,1,0)</f>
        <v>0</v>
      </c>
      <c r="Q3153">
        <f>IF(Arkusz1!$T:$T=Arkusz2!Q$1,1,0)</f>
        <v>0</v>
      </c>
      <c r="R3153">
        <f>IF(Arkusz1!$O:$O=Arkusz2!R$1,1,0)</f>
        <v>0</v>
      </c>
      <c r="S3153" s="17">
        <f t="shared" si="73"/>
        <v>0.17298255377116797</v>
      </c>
    </row>
    <row r="3154" spans="1:19">
      <c r="A3154">
        <f>Arkusz1!B3154</f>
        <v>3153</v>
      </c>
      <c r="B3154">
        <f>IF(Arkusz1!R:R=Arkusz2!B$1,1,0)</f>
        <v>0</v>
      </c>
      <c r="C3154">
        <f>IF(Arkusz1!$Q:$Q=Arkusz2!C$1,1,0)</f>
        <v>0</v>
      </c>
      <c r="D3154">
        <f>IF(Arkusz1!$Q:$Q=Arkusz2!D$1,1,0)</f>
        <v>0</v>
      </c>
      <c r="E3154">
        <f>IF(Arkusz1!$Q:$Q=Arkusz2!E$1,1,0)</f>
        <v>0</v>
      </c>
      <c r="F3154">
        <f>IF(Arkusz1!$Q:$Q=Arkusz2!F$1,1,0)</f>
        <v>1</v>
      </c>
      <c r="G3154">
        <f>IF(Arkusz1!$Q:$Q=Arkusz2!G$1,1,0)</f>
        <v>0</v>
      </c>
      <c r="H3154">
        <f>IF(Arkusz1!$Q:$Q=Arkusz2!H$1,1,0)</f>
        <v>0</v>
      </c>
      <c r="I3154">
        <f>IF(Arkusz1!$Q:$Q=Arkusz2!I$1,1,0)</f>
        <v>0</v>
      </c>
      <c r="J3154">
        <f>IF(Arkusz1!$Q:$Q=Arkusz2!J$1,1,0)</f>
        <v>0</v>
      </c>
      <c r="K3154">
        <f>IF(Arkusz1!$M:$M=Arkusz2!K$1,1,0)</f>
        <v>0</v>
      </c>
      <c r="L3154">
        <f>IF(Arkusz1!$M:$M=Arkusz2!L$1,1,0)</f>
        <v>0</v>
      </c>
      <c r="M3154">
        <f>IF(Arkusz1!$P:$P="",0,1)</f>
        <v>1</v>
      </c>
      <c r="N3154">
        <f>IF(Arkusz1!$S:$S=Arkusz2!N$1,1,0)</f>
        <v>0</v>
      </c>
      <c r="O3154">
        <f>IF(Arkusz1!$T:$T=Arkusz2!O$1,1,0)</f>
        <v>0</v>
      </c>
      <c r="P3154">
        <f>IF(Arkusz1!$T:$T=Arkusz2!P$1,1,0)</f>
        <v>1</v>
      </c>
      <c r="Q3154">
        <f>IF(Arkusz1!$T:$T=Arkusz2!Q$1,1,0)</f>
        <v>0</v>
      </c>
      <c r="R3154">
        <f>IF(Arkusz1!$O:$O=Arkusz2!R$1,1,0)</f>
        <v>0</v>
      </c>
      <c r="S3154" s="17">
        <f t="shared" si="73"/>
        <v>5.8761969166413103E-2</v>
      </c>
    </row>
    <row r="3155" spans="1:19">
      <c r="A3155">
        <f>Arkusz1!B3155</f>
        <v>3154</v>
      </c>
      <c r="B3155">
        <f>IF(Arkusz1!R:R=Arkusz2!B$1,1,0)</f>
        <v>0</v>
      </c>
      <c r="C3155">
        <f>IF(Arkusz1!$Q:$Q=Arkusz2!C$1,1,0)</f>
        <v>0</v>
      </c>
      <c r="D3155">
        <f>IF(Arkusz1!$Q:$Q=Arkusz2!D$1,1,0)</f>
        <v>0</v>
      </c>
      <c r="E3155">
        <f>IF(Arkusz1!$Q:$Q=Arkusz2!E$1,1,0)</f>
        <v>0</v>
      </c>
      <c r="F3155">
        <f>IF(Arkusz1!$Q:$Q=Arkusz2!F$1,1,0)</f>
        <v>0</v>
      </c>
      <c r="G3155">
        <f>IF(Arkusz1!$Q:$Q=Arkusz2!G$1,1,0)</f>
        <v>0</v>
      </c>
      <c r="H3155">
        <f>IF(Arkusz1!$Q:$Q=Arkusz2!H$1,1,0)</f>
        <v>0</v>
      </c>
      <c r="I3155">
        <f>IF(Arkusz1!$Q:$Q=Arkusz2!I$1,1,0)</f>
        <v>0</v>
      </c>
      <c r="J3155">
        <f>IF(Arkusz1!$Q:$Q=Arkusz2!J$1,1,0)</f>
        <v>1</v>
      </c>
      <c r="K3155">
        <f>IF(Arkusz1!$M:$M=Arkusz2!K$1,1,0)</f>
        <v>0</v>
      </c>
      <c r="L3155">
        <f>IF(Arkusz1!$M:$M=Arkusz2!L$1,1,0)</f>
        <v>0</v>
      </c>
      <c r="M3155">
        <f>IF(Arkusz1!$P:$P="",0,1)</f>
        <v>0</v>
      </c>
      <c r="N3155">
        <f>IF(Arkusz1!$S:$S=Arkusz2!N$1,1,0)</f>
        <v>1</v>
      </c>
      <c r="O3155">
        <f>IF(Arkusz1!$T:$T=Arkusz2!O$1,1,0)</f>
        <v>0</v>
      </c>
      <c r="P3155">
        <f>IF(Arkusz1!$T:$T=Arkusz2!P$1,1,0)</f>
        <v>0</v>
      </c>
      <c r="Q3155">
        <f>IF(Arkusz1!$T:$T=Arkusz2!Q$1,1,0)</f>
        <v>0</v>
      </c>
      <c r="R3155">
        <f>IF(Arkusz1!$O:$O=Arkusz2!R$1,1,0)</f>
        <v>0</v>
      </c>
      <c r="S3155" s="17">
        <f t="shared" si="73"/>
        <v>6.0950324382530965E-2</v>
      </c>
    </row>
    <row r="3156" spans="1:19">
      <c r="A3156">
        <f>Arkusz1!B3156</f>
        <v>3155</v>
      </c>
      <c r="B3156">
        <f>IF(Arkusz1!R:R=Arkusz2!B$1,1,0)</f>
        <v>0</v>
      </c>
      <c r="C3156">
        <f>IF(Arkusz1!$Q:$Q=Arkusz2!C$1,1,0)</f>
        <v>1</v>
      </c>
      <c r="D3156">
        <f>IF(Arkusz1!$Q:$Q=Arkusz2!D$1,1,0)</f>
        <v>0</v>
      </c>
      <c r="E3156">
        <f>IF(Arkusz1!$Q:$Q=Arkusz2!E$1,1,0)</f>
        <v>0</v>
      </c>
      <c r="F3156">
        <f>IF(Arkusz1!$Q:$Q=Arkusz2!F$1,1,0)</f>
        <v>0</v>
      </c>
      <c r="G3156">
        <f>IF(Arkusz1!$Q:$Q=Arkusz2!G$1,1,0)</f>
        <v>0</v>
      </c>
      <c r="H3156">
        <f>IF(Arkusz1!$Q:$Q=Arkusz2!H$1,1,0)</f>
        <v>0</v>
      </c>
      <c r="I3156">
        <f>IF(Arkusz1!$Q:$Q=Arkusz2!I$1,1,0)</f>
        <v>0</v>
      </c>
      <c r="J3156">
        <f>IF(Arkusz1!$Q:$Q=Arkusz2!J$1,1,0)</f>
        <v>0</v>
      </c>
      <c r="K3156">
        <f>IF(Arkusz1!$M:$M=Arkusz2!K$1,1,0)</f>
        <v>1</v>
      </c>
      <c r="L3156">
        <f>IF(Arkusz1!$M:$M=Arkusz2!L$1,1,0)</f>
        <v>0</v>
      </c>
      <c r="M3156">
        <f>IF(Arkusz1!$P:$P="",0,1)</f>
        <v>1</v>
      </c>
      <c r="N3156">
        <f>IF(Arkusz1!$S:$S=Arkusz2!N$1,1,0)</f>
        <v>0</v>
      </c>
      <c r="O3156">
        <f>IF(Arkusz1!$T:$T=Arkusz2!O$1,1,0)</f>
        <v>0</v>
      </c>
      <c r="P3156">
        <f>IF(Arkusz1!$T:$T=Arkusz2!P$1,1,0)</f>
        <v>0</v>
      </c>
      <c r="Q3156">
        <f>IF(Arkusz1!$T:$T=Arkusz2!Q$1,1,0)</f>
        <v>0</v>
      </c>
      <c r="R3156">
        <f>IF(Arkusz1!$O:$O=Arkusz2!R$1,1,0)</f>
        <v>1</v>
      </c>
      <c r="S3156" s="17">
        <f t="shared" si="73"/>
        <v>0.3950024987585451</v>
      </c>
    </row>
    <row r="3157" spans="1:19">
      <c r="A3157">
        <f>Arkusz1!B3157</f>
        <v>3156</v>
      </c>
      <c r="B3157">
        <f>IF(Arkusz1!R:R=Arkusz2!B$1,1,0)</f>
        <v>0</v>
      </c>
      <c r="C3157">
        <f>IF(Arkusz1!$Q:$Q=Arkusz2!C$1,1,0)</f>
        <v>0</v>
      </c>
      <c r="D3157">
        <f>IF(Arkusz1!$Q:$Q=Arkusz2!D$1,1,0)</f>
        <v>0</v>
      </c>
      <c r="E3157">
        <f>IF(Arkusz1!$Q:$Q=Arkusz2!E$1,1,0)</f>
        <v>0</v>
      </c>
      <c r="F3157">
        <f>IF(Arkusz1!$Q:$Q=Arkusz2!F$1,1,0)</f>
        <v>0</v>
      </c>
      <c r="G3157">
        <f>IF(Arkusz1!$Q:$Q=Arkusz2!G$1,1,0)</f>
        <v>1</v>
      </c>
      <c r="H3157">
        <f>IF(Arkusz1!$Q:$Q=Arkusz2!H$1,1,0)</f>
        <v>0</v>
      </c>
      <c r="I3157">
        <f>IF(Arkusz1!$Q:$Q=Arkusz2!I$1,1,0)</f>
        <v>0</v>
      </c>
      <c r="J3157">
        <f>IF(Arkusz1!$Q:$Q=Arkusz2!J$1,1,0)</f>
        <v>0</v>
      </c>
      <c r="K3157">
        <f>IF(Arkusz1!$M:$M=Arkusz2!K$1,1,0)</f>
        <v>0</v>
      </c>
      <c r="L3157">
        <f>IF(Arkusz1!$M:$M=Arkusz2!L$1,1,0)</f>
        <v>0</v>
      </c>
      <c r="M3157">
        <f>IF(Arkusz1!$P:$P="",0,1)</f>
        <v>1</v>
      </c>
      <c r="N3157">
        <f>IF(Arkusz1!$S:$S=Arkusz2!N$1,1,0)</f>
        <v>0</v>
      </c>
      <c r="O3157">
        <f>IF(Arkusz1!$T:$T=Arkusz2!O$1,1,0)</f>
        <v>0</v>
      </c>
      <c r="P3157">
        <f>IF(Arkusz1!$T:$T=Arkusz2!P$1,1,0)</f>
        <v>0</v>
      </c>
      <c r="Q3157">
        <f>IF(Arkusz1!$T:$T=Arkusz2!Q$1,1,0)</f>
        <v>0</v>
      </c>
      <c r="R3157">
        <f>IF(Arkusz1!$O:$O=Arkusz2!R$1,1,0)</f>
        <v>0</v>
      </c>
      <c r="S3157" s="17">
        <f t="shared" si="73"/>
        <v>5.7394673231095802E-2</v>
      </c>
    </row>
    <row r="3158" spans="1:19">
      <c r="A3158">
        <f>Arkusz1!B3158</f>
        <v>3157</v>
      </c>
      <c r="B3158">
        <f>IF(Arkusz1!R:R=Arkusz2!B$1,1,0)</f>
        <v>0</v>
      </c>
      <c r="C3158">
        <f>IF(Arkusz1!$Q:$Q=Arkusz2!C$1,1,0)</f>
        <v>0</v>
      </c>
      <c r="D3158">
        <f>IF(Arkusz1!$Q:$Q=Arkusz2!D$1,1,0)</f>
        <v>0</v>
      </c>
      <c r="E3158">
        <f>IF(Arkusz1!$Q:$Q=Arkusz2!E$1,1,0)</f>
        <v>0</v>
      </c>
      <c r="F3158">
        <f>IF(Arkusz1!$Q:$Q=Arkusz2!F$1,1,0)</f>
        <v>0</v>
      </c>
      <c r="G3158">
        <f>IF(Arkusz1!$Q:$Q=Arkusz2!G$1,1,0)</f>
        <v>0</v>
      </c>
      <c r="H3158">
        <f>IF(Arkusz1!$Q:$Q=Arkusz2!H$1,1,0)</f>
        <v>1</v>
      </c>
      <c r="I3158">
        <f>IF(Arkusz1!$Q:$Q=Arkusz2!I$1,1,0)</f>
        <v>0</v>
      </c>
      <c r="J3158">
        <f>IF(Arkusz1!$Q:$Q=Arkusz2!J$1,1,0)</f>
        <v>0</v>
      </c>
      <c r="K3158">
        <f>IF(Arkusz1!$M:$M=Arkusz2!K$1,1,0)</f>
        <v>1</v>
      </c>
      <c r="L3158">
        <f>IF(Arkusz1!$M:$M=Arkusz2!L$1,1,0)</f>
        <v>0</v>
      </c>
      <c r="M3158">
        <f>IF(Arkusz1!$P:$P="",0,1)</f>
        <v>1</v>
      </c>
      <c r="N3158">
        <f>IF(Arkusz1!$S:$S=Arkusz2!N$1,1,0)</f>
        <v>0</v>
      </c>
      <c r="O3158">
        <f>IF(Arkusz1!$T:$T=Arkusz2!O$1,1,0)</f>
        <v>0</v>
      </c>
      <c r="P3158">
        <f>IF(Arkusz1!$T:$T=Arkusz2!P$1,1,0)</f>
        <v>0</v>
      </c>
      <c r="Q3158">
        <f>IF(Arkusz1!$T:$T=Arkusz2!Q$1,1,0)</f>
        <v>0</v>
      </c>
      <c r="R3158">
        <f>IF(Arkusz1!$O:$O=Arkusz2!R$1,1,0)</f>
        <v>1</v>
      </c>
      <c r="S3158" s="17">
        <f t="shared" si="73"/>
        <v>0.10163322948359395</v>
      </c>
    </row>
    <row r="3159" spans="1:19">
      <c r="A3159">
        <f>Arkusz1!B3159</f>
        <v>3158</v>
      </c>
      <c r="B3159">
        <f>IF(Arkusz1!R:R=Arkusz2!B$1,1,0)</f>
        <v>0</v>
      </c>
      <c r="C3159">
        <f>IF(Arkusz1!$Q:$Q=Arkusz2!C$1,1,0)</f>
        <v>0</v>
      </c>
      <c r="D3159">
        <f>IF(Arkusz1!$Q:$Q=Arkusz2!D$1,1,0)</f>
        <v>0</v>
      </c>
      <c r="E3159">
        <f>IF(Arkusz1!$Q:$Q=Arkusz2!E$1,1,0)</f>
        <v>0</v>
      </c>
      <c r="F3159">
        <f>IF(Arkusz1!$Q:$Q=Arkusz2!F$1,1,0)</f>
        <v>0</v>
      </c>
      <c r="G3159">
        <f>IF(Arkusz1!$Q:$Q=Arkusz2!G$1,1,0)</f>
        <v>0</v>
      </c>
      <c r="H3159">
        <f>IF(Arkusz1!$Q:$Q=Arkusz2!H$1,1,0)</f>
        <v>0</v>
      </c>
      <c r="I3159">
        <f>IF(Arkusz1!$Q:$Q=Arkusz2!I$1,1,0)</f>
        <v>0</v>
      </c>
      <c r="J3159">
        <f>IF(Arkusz1!$Q:$Q=Arkusz2!J$1,1,0)</f>
        <v>1</v>
      </c>
      <c r="K3159">
        <f>IF(Arkusz1!$M:$M=Arkusz2!K$1,1,0)</f>
        <v>0</v>
      </c>
      <c r="L3159">
        <f>IF(Arkusz1!$M:$M=Arkusz2!L$1,1,0)</f>
        <v>0</v>
      </c>
      <c r="M3159">
        <f>IF(Arkusz1!$P:$P="",0,1)</f>
        <v>1</v>
      </c>
      <c r="N3159">
        <f>IF(Arkusz1!$S:$S=Arkusz2!N$1,1,0)</f>
        <v>0</v>
      </c>
      <c r="O3159">
        <f>IF(Arkusz1!$T:$T=Arkusz2!O$1,1,0)</f>
        <v>0</v>
      </c>
      <c r="P3159">
        <f>IF(Arkusz1!$T:$T=Arkusz2!P$1,1,0)</f>
        <v>0</v>
      </c>
      <c r="Q3159">
        <f>IF(Arkusz1!$T:$T=Arkusz2!Q$1,1,0)</f>
        <v>0</v>
      </c>
      <c r="R3159">
        <f>IF(Arkusz1!$O:$O=Arkusz2!R$1,1,0)</f>
        <v>0</v>
      </c>
      <c r="S3159" s="17">
        <f t="shared" si="73"/>
        <v>3.2071413573108588E-2</v>
      </c>
    </row>
    <row r="3160" spans="1:19">
      <c r="A3160">
        <f>Arkusz1!B3160</f>
        <v>3159</v>
      </c>
      <c r="B3160">
        <f>IF(Arkusz1!R:R=Arkusz2!B$1,1,0)</f>
        <v>0</v>
      </c>
      <c r="C3160">
        <f>IF(Arkusz1!$Q:$Q=Arkusz2!C$1,1,0)</f>
        <v>0</v>
      </c>
      <c r="D3160">
        <f>IF(Arkusz1!$Q:$Q=Arkusz2!D$1,1,0)</f>
        <v>0</v>
      </c>
      <c r="E3160">
        <f>IF(Arkusz1!$Q:$Q=Arkusz2!E$1,1,0)</f>
        <v>0</v>
      </c>
      <c r="F3160">
        <f>IF(Arkusz1!$Q:$Q=Arkusz2!F$1,1,0)</f>
        <v>0</v>
      </c>
      <c r="G3160">
        <f>IF(Arkusz1!$Q:$Q=Arkusz2!G$1,1,0)</f>
        <v>0</v>
      </c>
      <c r="H3160">
        <f>IF(Arkusz1!$Q:$Q=Arkusz2!H$1,1,0)</f>
        <v>1</v>
      </c>
      <c r="I3160">
        <f>IF(Arkusz1!$Q:$Q=Arkusz2!I$1,1,0)</f>
        <v>0</v>
      </c>
      <c r="J3160">
        <f>IF(Arkusz1!$Q:$Q=Arkusz2!J$1,1,0)</f>
        <v>0</v>
      </c>
      <c r="K3160">
        <f>IF(Arkusz1!$M:$M=Arkusz2!K$1,1,0)</f>
        <v>0</v>
      </c>
      <c r="L3160">
        <f>IF(Arkusz1!$M:$M=Arkusz2!L$1,1,0)</f>
        <v>0</v>
      </c>
      <c r="M3160">
        <f>IF(Arkusz1!$P:$P="",0,1)</f>
        <v>1</v>
      </c>
      <c r="N3160">
        <f>IF(Arkusz1!$S:$S=Arkusz2!N$1,1,0)</f>
        <v>0</v>
      </c>
      <c r="O3160">
        <f>IF(Arkusz1!$T:$T=Arkusz2!O$1,1,0)</f>
        <v>0</v>
      </c>
      <c r="P3160">
        <f>IF(Arkusz1!$T:$T=Arkusz2!P$1,1,0)</f>
        <v>0</v>
      </c>
      <c r="Q3160">
        <f>IF(Arkusz1!$T:$T=Arkusz2!Q$1,1,0)</f>
        <v>0</v>
      </c>
      <c r="R3160">
        <f>IF(Arkusz1!$O:$O=Arkusz2!R$1,1,0)</f>
        <v>0</v>
      </c>
      <c r="S3160" s="17">
        <f t="shared" si="73"/>
        <v>0.17298255377116797</v>
      </c>
    </row>
    <row r="3161" spans="1:19">
      <c r="A3161">
        <f>Arkusz1!B3161</f>
        <v>3160</v>
      </c>
      <c r="B3161">
        <f>IF(Arkusz1!R:R=Arkusz2!B$1,1,0)</f>
        <v>0</v>
      </c>
      <c r="C3161">
        <f>IF(Arkusz1!$Q:$Q=Arkusz2!C$1,1,0)</f>
        <v>0</v>
      </c>
      <c r="D3161">
        <f>IF(Arkusz1!$Q:$Q=Arkusz2!D$1,1,0)</f>
        <v>0</v>
      </c>
      <c r="E3161">
        <f>IF(Arkusz1!$Q:$Q=Arkusz2!E$1,1,0)</f>
        <v>0</v>
      </c>
      <c r="F3161">
        <f>IF(Arkusz1!$Q:$Q=Arkusz2!F$1,1,0)</f>
        <v>0</v>
      </c>
      <c r="G3161">
        <f>IF(Arkusz1!$Q:$Q=Arkusz2!G$1,1,0)</f>
        <v>0</v>
      </c>
      <c r="H3161">
        <f>IF(Arkusz1!$Q:$Q=Arkusz2!H$1,1,0)</f>
        <v>1</v>
      </c>
      <c r="I3161">
        <f>IF(Arkusz1!$Q:$Q=Arkusz2!I$1,1,0)</f>
        <v>0</v>
      </c>
      <c r="J3161">
        <f>IF(Arkusz1!$Q:$Q=Arkusz2!J$1,1,0)</f>
        <v>0</v>
      </c>
      <c r="K3161">
        <f>IF(Arkusz1!$M:$M=Arkusz2!K$1,1,0)</f>
        <v>1</v>
      </c>
      <c r="L3161">
        <f>IF(Arkusz1!$M:$M=Arkusz2!L$1,1,0)</f>
        <v>0</v>
      </c>
      <c r="M3161">
        <f>IF(Arkusz1!$P:$P="",0,1)</f>
        <v>1</v>
      </c>
      <c r="N3161">
        <f>IF(Arkusz1!$S:$S=Arkusz2!N$1,1,0)</f>
        <v>0</v>
      </c>
      <c r="O3161">
        <f>IF(Arkusz1!$T:$T=Arkusz2!O$1,1,0)</f>
        <v>0</v>
      </c>
      <c r="P3161">
        <f>IF(Arkusz1!$T:$T=Arkusz2!P$1,1,0)</f>
        <v>0</v>
      </c>
      <c r="Q3161">
        <f>IF(Arkusz1!$T:$T=Arkusz2!Q$1,1,0)</f>
        <v>0</v>
      </c>
      <c r="R3161">
        <f>IF(Arkusz1!$O:$O=Arkusz2!R$1,1,0)</f>
        <v>0</v>
      </c>
      <c r="S3161" s="17">
        <f t="shared" si="73"/>
        <v>0.10163322948359395</v>
      </c>
    </row>
    <row r="3162" spans="1:19">
      <c r="A3162">
        <f>Arkusz1!B3162</f>
        <v>3161</v>
      </c>
      <c r="B3162">
        <f>IF(Arkusz1!R:R=Arkusz2!B$1,1,0)</f>
        <v>0</v>
      </c>
      <c r="C3162">
        <f>IF(Arkusz1!$Q:$Q=Arkusz2!C$1,1,0)</f>
        <v>1</v>
      </c>
      <c r="D3162">
        <f>IF(Arkusz1!$Q:$Q=Arkusz2!D$1,1,0)</f>
        <v>0</v>
      </c>
      <c r="E3162">
        <f>IF(Arkusz1!$Q:$Q=Arkusz2!E$1,1,0)</f>
        <v>0</v>
      </c>
      <c r="F3162">
        <f>IF(Arkusz1!$Q:$Q=Arkusz2!F$1,1,0)</f>
        <v>0</v>
      </c>
      <c r="G3162">
        <f>IF(Arkusz1!$Q:$Q=Arkusz2!G$1,1,0)</f>
        <v>0</v>
      </c>
      <c r="H3162">
        <f>IF(Arkusz1!$Q:$Q=Arkusz2!H$1,1,0)</f>
        <v>0</v>
      </c>
      <c r="I3162">
        <f>IF(Arkusz1!$Q:$Q=Arkusz2!I$1,1,0)</f>
        <v>0</v>
      </c>
      <c r="J3162">
        <f>IF(Arkusz1!$Q:$Q=Arkusz2!J$1,1,0)</f>
        <v>0</v>
      </c>
      <c r="K3162">
        <f>IF(Arkusz1!$M:$M=Arkusz2!K$1,1,0)</f>
        <v>0</v>
      </c>
      <c r="L3162">
        <f>IF(Arkusz1!$M:$M=Arkusz2!L$1,1,0)</f>
        <v>0</v>
      </c>
      <c r="M3162">
        <f>IF(Arkusz1!$P:$P="",0,1)</f>
        <v>1</v>
      </c>
      <c r="N3162">
        <f>IF(Arkusz1!$S:$S=Arkusz2!N$1,1,0)</f>
        <v>0</v>
      </c>
      <c r="O3162">
        <f>IF(Arkusz1!$T:$T=Arkusz2!O$1,1,0)</f>
        <v>0</v>
      </c>
      <c r="P3162">
        <f>IF(Arkusz1!$T:$T=Arkusz2!P$1,1,0)</f>
        <v>0</v>
      </c>
      <c r="Q3162">
        <f>IF(Arkusz1!$T:$T=Arkusz2!Q$1,1,0)</f>
        <v>0</v>
      </c>
      <c r="R3162">
        <f>IF(Arkusz1!$O:$O=Arkusz2!R$1,1,0)</f>
        <v>0</v>
      </c>
      <c r="S3162" s="17">
        <f t="shared" si="73"/>
        <v>0.54692167493771915</v>
      </c>
    </row>
    <row r="3163" spans="1:19">
      <c r="A3163">
        <f>Arkusz1!B3163</f>
        <v>3162</v>
      </c>
      <c r="B3163">
        <f>IF(Arkusz1!R:R=Arkusz2!B$1,1,0)</f>
        <v>0</v>
      </c>
      <c r="C3163">
        <f>IF(Arkusz1!$Q:$Q=Arkusz2!C$1,1,0)</f>
        <v>0</v>
      </c>
      <c r="D3163">
        <f>IF(Arkusz1!$Q:$Q=Arkusz2!D$1,1,0)</f>
        <v>0</v>
      </c>
      <c r="E3163">
        <f>IF(Arkusz1!$Q:$Q=Arkusz2!E$1,1,0)</f>
        <v>0</v>
      </c>
      <c r="F3163">
        <f>IF(Arkusz1!$Q:$Q=Arkusz2!F$1,1,0)</f>
        <v>0</v>
      </c>
      <c r="G3163">
        <f>IF(Arkusz1!$Q:$Q=Arkusz2!G$1,1,0)</f>
        <v>0</v>
      </c>
      <c r="H3163">
        <f>IF(Arkusz1!$Q:$Q=Arkusz2!H$1,1,0)</f>
        <v>0</v>
      </c>
      <c r="I3163">
        <f>IF(Arkusz1!$Q:$Q=Arkusz2!I$1,1,0)</f>
        <v>0</v>
      </c>
      <c r="J3163">
        <f>IF(Arkusz1!$Q:$Q=Arkusz2!J$1,1,0)</f>
        <v>1</v>
      </c>
      <c r="K3163">
        <f>IF(Arkusz1!$M:$M=Arkusz2!K$1,1,0)</f>
        <v>0</v>
      </c>
      <c r="L3163">
        <f>IF(Arkusz1!$M:$M=Arkusz2!L$1,1,0)</f>
        <v>0</v>
      </c>
      <c r="M3163">
        <f>IF(Arkusz1!$P:$P="",0,1)</f>
        <v>0</v>
      </c>
      <c r="N3163">
        <f>IF(Arkusz1!$S:$S=Arkusz2!N$1,1,0)</f>
        <v>0</v>
      </c>
      <c r="O3163">
        <f>IF(Arkusz1!$T:$T=Arkusz2!O$1,1,0)</f>
        <v>0</v>
      </c>
      <c r="P3163">
        <f>IF(Arkusz1!$T:$T=Arkusz2!P$1,1,0)</f>
        <v>0</v>
      </c>
      <c r="Q3163">
        <f>IF(Arkusz1!$T:$T=Arkusz2!Q$1,1,0)</f>
        <v>0</v>
      </c>
      <c r="R3163">
        <f>IF(Arkusz1!$O:$O=Arkusz2!R$1,1,0)</f>
        <v>0</v>
      </c>
      <c r="S3163" s="17">
        <f t="shared" si="73"/>
        <v>3.4502880732867523E-2</v>
      </c>
    </row>
    <row r="3164" spans="1:19">
      <c r="A3164">
        <f>Arkusz1!B3164</f>
        <v>3163</v>
      </c>
      <c r="B3164">
        <f>IF(Arkusz1!R:R=Arkusz2!B$1,1,0)</f>
        <v>0</v>
      </c>
      <c r="C3164">
        <f>IF(Arkusz1!$Q:$Q=Arkusz2!C$1,1,0)</f>
        <v>0</v>
      </c>
      <c r="D3164">
        <f>IF(Arkusz1!$Q:$Q=Arkusz2!D$1,1,0)</f>
        <v>1</v>
      </c>
      <c r="E3164">
        <f>IF(Arkusz1!$Q:$Q=Arkusz2!E$1,1,0)</f>
        <v>0</v>
      </c>
      <c r="F3164">
        <f>IF(Arkusz1!$Q:$Q=Arkusz2!F$1,1,0)</f>
        <v>0</v>
      </c>
      <c r="G3164">
        <f>IF(Arkusz1!$Q:$Q=Arkusz2!G$1,1,0)</f>
        <v>0</v>
      </c>
      <c r="H3164">
        <f>IF(Arkusz1!$Q:$Q=Arkusz2!H$1,1,0)</f>
        <v>0</v>
      </c>
      <c r="I3164">
        <f>IF(Arkusz1!$Q:$Q=Arkusz2!I$1,1,0)</f>
        <v>0</v>
      </c>
      <c r="J3164">
        <f>IF(Arkusz1!$Q:$Q=Arkusz2!J$1,1,0)</f>
        <v>0</v>
      </c>
      <c r="K3164">
        <f>IF(Arkusz1!$M:$M=Arkusz2!K$1,1,0)</f>
        <v>0</v>
      </c>
      <c r="L3164">
        <f>IF(Arkusz1!$M:$M=Arkusz2!L$1,1,0)</f>
        <v>0</v>
      </c>
      <c r="M3164">
        <f>IF(Arkusz1!$P:$P="",0,1)</f>
        <v>1</v>
      </c>
      <c r="N3164">
        <f>IF(Arkusz1!$S:$S=Arkusz2!N$1,1,0)</f>
        <v>0</v>
      </c>
      <c r="O3164">
        <f>IF(Arkusz1!$T:$T=Arkusz2!O$1,1,0)</f>
        <v>0</v>
      </c>
      <c r="P3164">
        <f>IF(Arkusz1!$T:$T=Arkusz2!P$1,1,0)</f>
        <v>0</v>
      </c>
      <c r="Q3164">
        <f>IF(Arkusz1!$T:$T=Arkusz2!Q$1,1,0)</f>
        <v>1</v>
      </c>
      <c r="R3164">
        <f>IF(Arkusz1!$O:$O=Arkusz2!R$1,1,0)</f>
        <v>0</v>
      </c>
      <c r="S3164" s="17">
        <f t="shared" si="73"/>
        <v>0.26244249426099253</v>
      </c>
    </row>
    <row r="3165" spans="1:19">
      <c r="A3165">
        <f>Arkusz1!B3165</f>
        <v>3164</v>
      </c>
      <c r="B3165">
        <f>IF(Arkusz1!R:R=Arkusz2!B$1,1,0)</f>
        <v>0</v>
      </c>
      <c r="C3165">
        <f>IF(Arkusz1!$Q:$Q=Arkusz2!C$1,1,0)</f>
        <v>0</v>
      </c>
      <c r="D3165">
        <f>IF(Arkusz1!$Q:$Q=Arkusz2!D$1,1,0)</f>
        <v>0</v>
      </c>
      <c r="E3165">
        <f>IF(Arkusz1!$Q:$Q=Arkusz2!E$1,1,0)</f>
        <v>1</v>
      </c>
      <c r="F3165">
        <f>IF(Arkusz1!$Q:$Q=Arkusz2!F$1,1,0)</f>
        <v>0</v>
      </c>
      <c r="G3165">
        <f>IF(Arkusz1!$Q:$Q=Arkusz2!G$1,1,0)</f>
        <v>0</v>
      </c>
      <c r="H3165">
        <f>IF(Arkusz1!$Q:$Q=Arkusz2!H$1,1,0)</f>
        <v>0</v>
      </c>
      <c r="I3165">
        <f>IF(Arkusz1!$Q:$Q=Arkusz2!I$1,1,0)</f>
        <v>0</v>
      </c>
      <c r="J3165">
        <f>IF(Arkusz1!$Q:$Q=Arkusz2!J$1,1,0)</f>
        <v>0</v>
      </c>
      <c r="K3165">
        <f>IF(Arkusz1!$M:$M=Arkusz2!K$1,1,0)</f>
        <v>0</v>
      </c>
      <c r="L3165">
        <f>IF(Arkusz1!$M:$M=Arkusz2!L$1,1,0)</f>
        <v>0</v>
      </c>
      <c r="M3165">
        <f>IF(Arkusz1!$P:$P="",0,1)</f>
        <v>1</v>
      </c>
      <c r="N3165">
        <f>IF(Arkusz1!$S:$S=Arkusz2!N$1,1,0)</f>
        <v>0</v>
      </c>
      <c r="O3165">
        <f>IF(Arkusz1!$T:$T=Arkusz2!O$1,1,0)</f>
        <v>0</v>
      </c>
      <c r="P3165">
        <f>IF(Arkusz1!$T:$T=Arkusz2!P$1,1,0)</f>
        <v>0</v>
      </c>
      <c r="Q3165">
        <f>IF(Arkusz1!$T:$T=Arkusz2!Q$1,1,0)</f>
        <v>0</v>
      </c>
      <c r="R3165">
        <f>IF(Arkusz1!$O:$O=Arkusz2!R$1,1,0)</f>
        <v>0</v>
      </c>
      <c r="S3165" s="17">
        <f t="shared" si="73"/>
        <v>1.8433060167136604E-2</v>
      </c>
    </row>
    <row r="3166" spans="1:19">
      <c r="A3166">
        <f>Arkusz1!B3166</f>
        <v>3165</v>
      </c>
      <c r="B3166">
        <f>IF(Arkusz1!R:R=Arkusz2!B$1,1,0)</f>
        <v>0</v>
      </c>
      <c r="C3166">
        <f>IF(Arkusz1!$Q:$Q=Arkusz2!C$1,1,0)</f>
        <v>0</v>
      </c>
      <c r="D3166">
        <f>IF(Arkusz1!$Q:$Q=Arkusz2!D$1,1,0)</f>
        <v>0</v>
      </c>
      <c r="E3166">
        <f>IF(Arkusz1!$Q:$Q=Arkusz2!E$1,1,0)</f>
        <v>0</v>
      </c>
      <c r="F3166">
        <f>IF(Arkusz1!$Q:$Q=Arkusz2!F$1,1,0)</f>
        <v>0</v>
      </c>
      <c r="G3166">
        <f>IF(Arkusz1!$Q:$Q=Arkusz2!G$1,1,0)</f>
        <v>0</v>
      </c>
      <c r="H3166">
        <f>IF(Arkusz1!$Q:$Q=Arkusz2!H$1,1,0)</f>
        <v>0</v>
      </c>
      <c r="I3166">
        <f>IF(Arkusz1!$Q:$Q=Arkusz2!I$1,1,0)</f>
        <v>0</v>
      </c>
      <c r="J3166">
        <f>IF(Arkusz1!$Q:$Q=Arkusz2!J$1,1,0)</f>
        <v>1</v>
      </c>
      <c r="K3166">
        <f>IF(Arkusz1!$M:$M=Arkusz2!K$1,1,0)</f>
        <v>0</v>
      </c>
      <c r="L3166">
        <f>IF(Arkusz1!$M:$M=Arkusz2!L$1,1,0)</f>
        <v>0</v>
      </c>
      <c r="M3166">
        <f>IF(Arkusz1!$P:$P="",0,1)</f>
        <v>1</v>
      </c>
      <c r="N3166">
        <f>IF(Arkusz1!$S:$S=Arkusz2!N$1,1,0)</f>
        <v>0</v>
      </c>
      <c r="O3166">
        <f>IF(Arkusz1!$T:$T=Arkusz2!O$1,1,0)</f>
        <v>0</v>
      </c>
      <c r="P3166">
        <f>IF(Arkusz1!$T:$T=Arkusz2!P$1,1,0)</f>
        <v>0</v>
      </c>
      <c r="Q3166">
        <f>IF(Arkusz1!$T:$T=Arkusz2!Q$1,1,0)</f>
        <v>0</v>
      </c>
      <c r="R3166">
        <f>IF(Arkusz1!$O:$O=Arkusz2!R$1,1,0)</f>
        <v>0</v>
      </c>
      <c r="S3166" s="17">
        <f t="shared" si="73"/>
        <v>3.2071413573108588E-2</v>
      </c>
    </row>
    <row r="3167" spans="1:19">
      <c r="A3167">
        <f>Arkusz1!B3167</f>
        <v>3166</v>
      </c>
      <c r="B3167">
        <f>IF(Arkusz1!R:R=Arkusz2!B$1,1,0)</f>
        <v>0</v>
      </c>
      <c r="C3167">
        <f>IF(Arkusz1!$Q:$Q=Arkusz2!C$1,1,0)</f>
        <v>0</v>
      </c>
      <c r="D3167">
        <f>IF(Arkusz1!$Q:$Q=Arkusz2!D$1,1,0)</f>
        <v>0</v>
      </c>
      <c r="E3167">
        <f>IF(Arkusz1!$Q:$Q=Arkusz2!E$1,1,0)</f>
        <v>0</v>
      </c>
      <c r="F3167">
        <f>IF(Arkusz1!$Q:$Q=Arkusz2!F$1,1,0)</f>
        <v>0</v>
      </c>
      <c r="G3167">
        <f>IF(Arkusz1!$Q:$Q=Arkusz2!G$1,1,0)</f>
        <v>0</v>
      </c>
      <c r="H3167">
        <f>IF(Arkusz1!$Q:$Q=Arkusz2!H$1,1,0)</f>
        <v>1</v>
      </c>
      <c r="I3167">
        <f>IF(Arkusz1!$Q:$Q=Arkusz2!I$1,1,0)</f>
        <v>0</v>
      </c>
      <c r="J3167">
        <f>IF(Arkusz1!$Q:$Q=Arkusz2!J$1,1,0)</f>
        <v>0</v>
      </c>
      <c r="K3167">
        <f>IF(Arkusz1!$M:$M=Arkusz2!K$1,1,0)</f>
        <v>1</v>
      </c>
      <c r="L3167">
        <f>IF(Arkusz1!$M:$M=Arkusz2!L$1,1,0)</f>
        <v>0</v>
      </c>
      <c r="M3167">
        <f>IF(Arkusz1!$P:$P="",0,1)</f>
        <v>1</v>
      </c>
      <c r="N3167">
        <f>IF(Arkusz1!$S:$S=Arkusz2!N$1,1,0)</f>
        <v>0</v>
      </c>
      <c r="O3167">
        <f>IF(Arkusz1!$T:$T=Arkusz2!O$1,1,0)</f>
        <v>0</v>
      </c>
      <c r="P3167">
        <f>IF(Arkusz1!$T:$T=Arkusz2!P$1,1,0)</f>
        <v>1</v>
      </c>
      <c r="Q3167">
        <f>IF(Arkusz1!$T:$T=Arkusz2!Q$1,1,0)</f>
        <v>0</v>
      </c>
      <c r="R3167">
        <f>IF(Arkusz1!$O:$O=Arkusz2!R$1,1,0)</f>
        <v>0</v>
      </c>
      <c r="S3167" s="17">
        <f t="shared" si="73"/>
        <v>7.6926995697442255E-2</v>
      </c>
    </row>
    <row r="3168" spans="1:19">
      <c r="A3168">
        <f>Arkusz1!B3168</f>
        <v>3167</v>
      </c>
      <c r="B3168">
        <f>IF(Arkusz1!R:R=Arkusz2!B$1,1,0)</f>
        <v>0</v>
      </c>
      <c r="C3168">
        <f>IF(Arkusz1!$Q:$Q=Arkusz2!C$1,1,0)</f>
        <v>0</v>
      </c>
      <c r="D3168">
        <f>IF(Arkusz1!$Q:$Q=Arkusz2!D$1,1,0)</f>
        <v>1</v>
      </c>
      <c r="E3168">
        <f>IF(Arkusz1!$Q:$Q=Arkusz2!E$1,1,0)</f>
        <v>0</v>
      </c>
      <c r="F3168">
        <f>IF(Arkusz1!$Q:$Q=Arkusz2!F$1,1,0)</f>
        <v>0</v>
      </c>
      <c r="G3168">
        <f>IF(Arkusz1!$Q:$Q=Arkusz2!G$1,1,0)</f>
        <v>0</v>
      </c>
      <c r="H3168">
        <f>IF(Arkusz1!$Q:$Q=Arkusz2!H$1,1,0)</f>
        <v>0</v>
      </c>
      <c r="I3168">
        <f>IF(Arkusz1!$Q:$Q=Arkusz2!I$1,1,0)</f>
        <v>0</v>
      </c>
      <c r="J3168">
        <f>IF(Arkusz1!$Q:$Q=Arkusz2!J$1,1,0)</f>
        <v>0</v>
      </c>
      <c r="K3168">
        <f>IF(Arkusz1!$M:$M=Arkusz2!K$1,1,0)</f>
        <v>0</v>
      </c>
      <c r="L3168">
        <f>IF(Arkusz1!$M:$M=Arkusz2!L$1,1,0)</f>
        <v>0</v>
      </c>
      <c r="M3168">
        <f>IF(Arkusz1!$P:$P="",0,1)</f>
        <v>0</v>
      </c>
      <c r="N3168">
        <f>IF(Arkusz1!$S:$S=Arkusz2!N$1,1,0)</f>
        <v>0</v>
      </c>
      <c r="O3168">
        <f>IF(Arkusz1!$T:$T=Arkusz2!O$1,1,0)</f>
        <v>0</v>
      </c>
      <c r="P3168">
        <f>IF(Arkusz1!$T:$T=Arkusz2!P$1,1,0)</f>
        <v>0</v>
      </c>
      <c r="Q3168">
        <f>IF(Arkusz1!$T:$T=Arkusz2!Q$1,1,0)</f>
        <v>0</v>
      </c>
      <c r="R3168">
        <f>IF(Arkusz1!$O:$O=Arkusz2!R$1,1,0)</f>
        <v>0</v>
      </c>
      <c r="S3168" s="17">
        <f t="shared" si="73"/>
        <v>0.26100436925187664</v>
      </c>
    </row>
    <row r="3169" spans="1:19">
      <c r="A3169">
        <f>Arkusz1!B3169</f>
        <v>3168</v>
      </c>
      <c r="B3169">
        <f>IF(Arkusz1!R:R=Arkusz2!B$1,1,0)</f>
        <v>0</v>
      </c>
      <c r="C3169">
        <f>IF(Arkusz1!$Q:$Q=Arkusz2!C$1,1,0)</f>
        <v>0</v>
      </c>
      <c r="D3169">
        <f>IF(Arkusz1!$Q:$Q=Arkusz2!D$1,1,0)</f>
        <v>0</v>
      </c>
      <c r="E3169">
        <f>IF(Arkusz1!$Q:$Q=Arkusz2!E$1,1,0)</f>
        <v>0</v>
      </c>
      <c r="F3169">
        <f>IF(Arkusz1!$Q:$Q=Arkusz2!F$1,1,0)</f>
        <v>0</v>
      </c>
      <c r="G3169">
        <f>IF(Arkusz1!$Q:$Q=Arkusz2!G$1,1,0)</f>
        <v>0</v>
      </c>
      <c r="H3169">
        <f>IF(Arkusz1!$Q:$Q=Arkusz2!H$1,1,0)</f>
        <v>0</v>
      </c>
      <c r="I3169">
        <f>IF(Arkusz1!$Q:$Q=Arkusz2!I$1,1,0)</f>
        <v>0</v>
      </c>
      <c r="J3169">
        <f>IF(Arkusz1!$Q:$Q=Arkusz2!J$1,1,0)</f>
        <v>1</v>
      </c>
      <c r="K3169">
        <f>IF(Arkusz1!$M:$M=Arkusz2!K$1,1,0)</f>
        <v>0</v>
      </c>
      <c r="L3169">
        <f>IF(Arkusz1!$M:$M=Arkusz2!L$1,1,0)</f>
        <v>0</v>
      </c>
      <c r="M3169">
        <f>IF(Arkusz1!$P:$P="",0,1)</f>
        <v>0</v>
      </c>
      <c r="N3169">
        <f>IF(Arkusz1!$S:$S=Arkusz2!N$1,1,0)</f>
        <v>0</v>
      </c>
      <c r="O3169">
        <f>IF(Arkusz1!$T:$T=Arkusz2!O$1,1,0)</f>
        <v>0</v>
      </c>
      <c r="P3169">
        <f>IF(Arkusz1!$T:$T=Arkusz2!P$1,1,0)</f>
        <v>0</v>
      </c>
      <c r="Q3169">
        <f>IF(Arkusz1!$T:$T=Arkusz2!Q$1,1,0)</f>
        <v>0</v>
      </c>
      <c r="R3169">
        <f>IF(Arkusz1!$O:$O=Arkusz2!R$1,1,0)</f>
        <v>0</v>
      </c>
      <c r="S3169" s="17">
        <f t="shared" si="73"/>
        <v>3.4502880732867523E-2</v>
      </c>
    </row>
    <row r="3170" spans="1:19">
      <c r="A3170">
        <f>Arkusz1!B3170</f>
        <v>3169</v>
      </c>
      <c r="B3170">
        <f>IF(Arkusz1!R:R=Arkusz2!B$1,1,0)</f>
        <v>0</v>
      </c>
      <c r="C3170">
        <f>IF(Arkusz1!$Q:$Q=Arkusz2!C$1,1,0)</f>
        <v>0</v>
      </c>
      <c r="D3170">
        <f>IF(Arkusz1!$Q:$Q=Arkusz2!D$1,1,0)</f>
        <v>0</v>
      </c>
      <c r="E3170">
        <f>IF(Arkusz1!$Q:$Q=Arkusz2!E$1,1,0)</f>
        <v>0</v>
      </c>
      <c r="F3170">
        <f>IF(Arkusz1!$Q:$Q=Arkusz2!F$1,1,0)</f>
        <v>0</v>
      </c>
      <c r="G3170">
        <f>IF(Arkusz1!$Q:$Q=Arkusz2!G$1,1,0)</f>
        <v>0</v>
      </c>
      <c r="H3170">
        <f>IF(Arkusz1!$Q:$Q=Arkusz2!H$1,1,0)</f>
        <v>0</v>
      </c>
      <c r="I3170">
        <f>IF(Arkusz1!$Q:$Q=Arkusz2!I$1,1,0)</f>
        <v>0</v>
      </c>
      <c r="J3170">
        <f>IF(Arkusz1!$Q:$Q=Arkusz2!J$1,1,0)</f>
        <v>1</v>
      </c>
      <c r="K3170">
        <f>IF(Arkusz1!$M:$M=Arkusz2!K$1,1,0)</f>
        <v>0</v>
      </c>
      <c r="L3170">
        <f>IF(Arkusz1!$M:$M=Arkusz2!L$1,1,0)</f>
        <v>0</v>
      </c>
      <c r="M3170">
        <f>IF(Arkusz1!$P:$P="",0,1)</f>
        <v>1</v>
      </c>
      <c r="N3170">
        <f>IF(Arkusz1!$S:$S=Arkusz2!N$1,1,0)</f>
        <v>0</v>
      </c>
      <c r="O3170">
        <f>IF(Arkusz1!$T:$T=Arkusz2!O$1,1,0)</f>
        <v>0</v>
      </c>
      <c r="P3170">
        <f>IF(Arkusz1!$T:$T=Arkusz2!P$1,1,0)</f>
        <v>0</v>
      </c>
      <c r="Q3170">
        <f>IF(Arkusz1!$T:$T=Arkusz2!Q$1,1,0)</f>
        <v>0</v>
      </c>
      <c r="R3170">
        <f>IF(Arkusz1!$O:$O=Arkusz2!R$1,1,0)</f>
        <v>0</v>
      </c>
      <c r="S3170" s="17">
        <f t="shared" si="73"/>
        <v>3.2071413573108588E-2</v>
      </c>
    </row>
    <row r="3171" spans="1:19">
      <c r="A3171">
        <f>Arkusz1!B3171</f>
        <v>3170</v>
      </c>
      <c r="B3171">
        <f>IF(Arkusz1!R:R=Arkusz2!B$1,1,0)</f>
        <v>0</v>
      </c>
      <c r="C3171">
        <f>IF(Arkusz1!$Q:$Q=Arkusz2!C$1,1,0)</f>
        <v>0</v>
      </c>
      <c r="D3171">
        <f>IF(Arkusz1!$Q:$Q=Arkusz2!D$1,1,0)</f>
        <v>0</v>
      </c>
      <c r="E3171">
        <f>IF(Arkusz1!$Q:$Q=Arkusz2!E$1,1,0)</f>
        <v>0</v>
      </c>
      <c r="F3171">
        <f>IF(Arkusz1!$Q:$Q=Arkusz2!F$1,1,0)</f>
        <v>0</v>
      </c>
      <c r="G3171">
        <f>IF(Arkusz1!$Q:$Q=Arkusz2!G$1,1,0)</f>
        <v>0</v>
      </c>
      <c r="H3171">
        <f>IF(Arkusz1!$Q:$Q=Arkusz2!H$1,1,0)</f>
        <v>0</v>
      </c>
      <c r="I3171">
        <f>IF(Arkusz1!$Q:$Q=Arkusz2!I$1,1,0)</f>
        <v>0</v>
      </c>
      <c r="J3171">
        <f>IF(Arkusz1!$Q:$Q=Arkusz2!J$1,1,0)</f>
        <v>1</v>
      </c>
      <c r="K3171">
        <f>IF(Arkusz1!$M:$M=Arkusz2!K$1,1,0)</f>
        <v>0</v>
      </c>
      <c r="L3171">
        <f>IF(Arkusz1!$M:$M=Arkusz2!L$1,1,0)</f>
        <v>0</v>
      </c>
      <c r="M3171">
        <f>IF(Arkusz1!$P:$P="",0,1)</f>
        <v>1</v>
      </c>
      <c r="N3171">
        <f>IF(Arkusz1!$S:$S=Arkusz2!N$1,1,0)</f>
        <v>0</v>
      </c>
      <c r="O3171">
        <f>IF(Arkusz1!$T:$T=Arkusz2!O$1,1,0)</f>
        <v>0</v>
      </c>
      <c r="P3171">
        <f>IF(Arkusz1!$T:$T=Arkusz2!P$1,1,0)</f>
        <v>0</v>
      </c>
      <c r="Q3171">
        <f>IF(Arkusz1!$T:$T=Arkusz2!Q$1,1,0)</f>
        <v>0</v>
      </c>
      <c r="R3171">
        <f>IF(Arkusz1!$O:$O=Arkusz2!R$1,1,0)</f>
        <v>0</v>
      </c>
      <c r="S3171" s="17">
        <f t="shared" si="73"/>
        <v>3.2071413573108588E-2</v>
      </c>
    </row>
    <row r="3172" spans="1:19">
      <c r="A3172">
        <f>Arkusz1!B3172</f>
        <v>3171</v>
      </c>
      <c r="B3172">
        <f>IF(Arkusz1!R:R=Arkusz2!B$1,1,0)</f>
        <v>0</v>
      </c>
      <c r="C3172">
        <f>IF(Arkusz1!$Q:$Q=Arkusz2!C$1,1,0)</f>
        <v>0</v>
      </c>
      <c r="D3172">
        <f>IF(Arkusz1!$Q:$Q=Arkusz2!D$1,1,0)</f>
        <v>0</v>
      </c>
      <c r="E3172">
        <f>IF(Arkusz1!$Q:$Q=Arkusz2!E$1,1,0)</f>
        <v>0</v>
      </c>
      <c r="F3172">
        <f>IF(Arkusz1!$Q:$Q=Arkusz2!F$1,1,0)</f>
        <v>0</v>
      </c>
      <c r="G3172">
        <f>IF(Arkusz1!$Q:$Q=Arkusz2!G$1,1,0)</f>
        <v>0</v>
      </c>
      <c r="H3172">
        <f>IF(Arkusz1!$Q:$Q=Arkusz2!H$1,1,0)</f>
        <v>0</v>
      </c>
      <c r="I3172">
        <f>IF(Arkusz1!$Q:$Q=Arkusz2!I$1,1,0)</f>
        <v>0</v>
      </c>
      <c r="J3172">
        <f>IF(Arkusz1!$Q:$Q=Arkusz2!J$1,1,0)</f>
        <v>1</v>
      </c>
      <c r="K3172">
        <f>IF(Arkusz1!$M:$M=Arkusz2!K$1,1,0)</f>
        <v>0</v>
      </c>
      <c r="L3172">
        <f>IF(Arkusz1!$M:$M=Arkusz2!L$1,1,0)</f>
        <v>0</v>
      </c>
      <c r="M3172">
        <f>IF(Arkusz1!$P:$P="",0,1)</f>
        <v>0</v>
      </c>
      <c r="N3172">
        <f>IF(Arkusz1!$S:$S=Arkusz2!N$1,1,0)</f>
        <v>0</v>
      </c>
      <c r="O3172">
        <f>IF(Arkusz1!$T:$T=Arkusz2!O$1,1,0)</f>
        <v>0</v>
      </c>
      <c r="P3172">
        <f>IF(Arkusz1!$T:$T=Arkusz2!P$1,1,0)</f>
        <v>0</v>
      </c>
      <c r="Q3172">
        <f>IF(Arkusz1!$T:$T=Arkusz2!Q$1,1,0)</f>
        <v>0</v>
      </c>
      <c r="R3172">
        <f>IF(Arkusz1!$O:$O=Arkusz2!R$1,1,0)</f>
        <v>0</v>
      </c>
      <c r="S3172" s="17">
        <f t="shared" si="73"/>
        <v>3.4502880732867523E-2</v>
      </c>
    </row>
    <row r="3173" spans="1:19">
      <c r="A3173">
        <f>Arkusz1!B3173</f>
        <v>3172</v>
      </c>
      <c r="B3173">
        <f>IF(Arkusz1!R:R=Arkusz2!B$1,1,0)</f>
        <v>0</v>
      </c>
      <c r="C3173">
        <f>IF(Arkusz1!$Q:$Q=Arkusz2!C$1,1,0)</f>
        <v>0</v>
      </c>
      <c r="D3173">
        <f>IF(Arkusz1!$Q:$Q=Arkusz2!D$1,1,0)</f>
        <v>0</v>
      </c>
      <c r="E3173">
        <f>IF(Arkusz1!$Q:$Q=Arkusz2!E$1,1,0)</f>
        <v>0</v>
      </c>
      <c r="F3173">
        <f>IF(Arkusz1!$Q:$Q=Arkusz2!F$1,1,0)</f>
        <v>0</v>
      </c>
      <c r="G3173">
        <f>IF(Arkusz1!$Q:$Q=Arkusz2!G$1,1,0)</f>
        <v>0</v>
      </c>
      <c r="H3173">
        <f>IF(Arkusz1!$Q:$Q=Arkusz2!H$1,1,0)</f>
        <v>0</v>
      </c>
      <c r="I3173">
        <f>IF(Arkusz1!$Q:$Q=Arkusz2!I$1,1,0)</f>
        <v>0</v>
      </c>
      <c r="J3173">
        <f>IF(Arkusz1!$Q:$Q=Arkusz2!J$1,1,0)</f>
        <v>1</v>
      </c>
      <c r="K3173">
        <f>IF(Arkusz1!$M:$M=Arkusz2!K$1,1,0)</f>
        <v>0</v>
      </c>
      <c r="L3173">
        <f>IF(Arkusz1!$M:$M=Arkusz2!L$1,1,0)</f>
        <v>0</v>
      </c>
      <c r="M3173">
        <f>IF(Arkusz1!$P:$P="",0,1)</f>
        <v>0</v>
      </c>
      <c r="N3173">
        <f>IF(Arkusz1!$S:$S=Arkusz2!N$1,1,0)</f>
        <v>0</v>
      </c>
      <c r="O3173">
        <f>IF(Arkusz1!$T:$T=Arkusz2!O$1,1,0)</f>
        <v>0</v>
      </c>
      <c r="P3173">
        <f>IF(Arkusz1!$T:$T=Arkusz2!P$1,1,0)</f>
        <v>0</v>
      </c>
      <c r="Q3173">
        <f>IF(Arkusz1!$T:$T=Arkusz2!Q$1,1,0)</f>
        <v>0</v>
      </c>
      <c r="R3173">
        <f>IF(Arkusz1!$O:$O=Arkusz2!R$1,1,0)</f>
        <v>0</v>
      </c>
      <c r="S3173" s="17">
        <f t="shared" si="73"/>
        <v>3.4502880732867523E-2</v>
      </c>
    </row>
    <row r="3174" spans="1:19">
      <c r="A3174">
        <f>Arkusz1!B3174</f>
        <v>3173</v>
      </c>
      <c r="B3174">
        <f>IF(Arkusz1!R:R=Arkusz2!B$1,1,0)</f>
        <v>0</v>
      </c>
      <c r="C3174">
        <f>IF(Arkusz1!$Q:$Q=Arkusz2!C$1,1,0)</f>
        <v>0</v>
      </c>
      <c r="D3174">
        <f>IF(Arkusz1!$Q:$Q=Arkusz2!D$1,1,0)</f>
        <v>0</v>
      </c>
      <c r="E3174">
        <f>IF(Arkusz1!$Q:$Q=Arkusz2!E$1,1,0)</f>
        <v>0</v>
      </c>
      <c r="F3174">
        <f>IF(Arkusz1!$Q:$Q=Arkusz2!F$1,1,0)</f>
        <v>0</v>
      </c>
      <c r="G3174">
        <f>IF(Arkusz1!$Q:$Q=Arkusz2!G$1,1,0)</f>
        <v>0</v>
      </c>
      <c r="H3174">
        <f>IF(Arkusz1!$Q:$Q=Arkusz2!H$1,1,0)</f>
        <v>1</v>
      </c>
      <c r="I3174">
        <f>IF(Arkusz1!$Q:$Q=Arkusz2!I$1,1,0)</f>
        <v>0</v>
      </c>
      <c r="J3174">
        <f>IF(Arkusz1!$Q:$Q=Arkusz2!J$1,1,0)</f>
        <v>0</v>
      </c>
      <c r="K3174">
        <f>IF(Arkusz1!$M:$M=Arkusz2!K$1,1,0)</f>
        <v>1</v>
      </c>
      <c r="L3174">
        <f>IF(Arkusz1!$M:$M=Arkusz2!L$1,1,0)</f>
        <v>0</v>
      </c>
      <c r="M3174">
        <f>IF(Arkusz1!$P:$P="",0,1)</f>
        <v>1</v>
      </c>
      <c r="N3174">
        <f>IF(Arkusz1!$S:$S=Arkusz2!N$1,1,0)</f>
        <v>0</v>
      </c>
      <c r="O3174">
        <f>IF(Arkusz1!$T:$T=Arkusz2!O$1,1,0)</f>
        <v>0</v>
      </c>
      <c r="P3174">
        <f>IF(Arkusz1!$T:$T=Arkusz2!P$1,1,0)</f>
        <v>0</v>
      </c>
      <c r="Q3174">
        <f>IF(Arkusz1!$T:$T=Arkusz2!Q$1,1,0)</f>
        <v>0</v>
      </c>
      <c r="R3174">
        <f>IF(Arkusz1!$O:$O=Arkusz2!R$1,1,0)</f>
        <v>0</v>
      </c>
      <c r="S3174" s="17">
        <f t="shared" si="73"/>
        <v>0.10163322948359395</v>
      </c>
    </row>
    <row r="3175" spans="1:19">
      <c r="A3175">
        <f>Arkusz1!B3175</f>
        <v>3174</v>
      </c>
      <c r="B3175">
        <f>IF(Arkusz1!R:R=Arkusz2!B$1,1,0)</f>
        <v>0</v>
      </c>
      <c r="C3175">
        <f>IF(Arkusz1!$Q:$Q=Arkusz2!C$1,1,0)</f>
        <v>0</v>
      </c>
      <c r="D3175">
        <f>IF(Arkusz1!$Q:$Q=Arkusz2!D$1,1,0)</f>
        <v>0</v>
      </c>
      <c r="E3175">
        <f>IF(Arkusz1!$Q:$Q=Arkusz2!E$1,1,0)</f>
        <v>0</v>
      </c>
      <c r="F3175">
        <f>IF(Arkusz1!$Q:$Q=Arkusz2!F$1,1,0)</f>
        <v>0</v>
      </c>
      <c r="G3175">
        <f>IF(Arkusz1!$Q:$Q=Arkusz2!G$1,1,0)</f>
        <v>0</v>
      </c>
      <c r="H3175">
        <f>IF(Arkusz1!$Q:$Q=Arkusz2!H$1,1,0)</f>
        <v>0</v>
      </c>
      <c r="I3175">
        <f>IF(Arkusz1!$Q:$Q=Arkusz2!I$1,1,0)</f>
        <v>0</v>
      </c>
      <c r="J3175">
        <f>IF(Arkusz1!$Q:$Q=Arkusz2!J$1,1,0)</f>
        <v>1</v>
      </c>
      <c r="K3175">
        <f>IF(Arkusz1!$M:$M=Arkusz2!K$1,1,0)</f>
        <v>0</v>
      </c>
      <c r="L3175">
        <f>IF(Arkusz1!$M:$M=Arkusz2!L$1,1,0)</f>
        <v>0</v>
      </c>
      <c r="M3175">
        <f>IF(Arkusz1!$P:$P="",0,1)</f>
        <v>1</v>
      </c>
      <c r="N3175">
        <f>IF(Arkusz1!$S:$S=Arkusz2!N$1,1,0)</f>
        <v>0</v>
      </c>
      <c r="O3175">
        <f>IF(Arkusz1!$T:$T=Arkusz2!O$1,1,0)</f>
        <v>0</v>
      </c>
      <c r="P3175">
        <f>IF(Arkusz1!$T:$T=Arkusz2!P$1,1,0)</f>
        <v>0</v>
      </c>
      <c r="Q3175">
        <f>IF(Arkusz1!$T:$T=Arkusz2!Q$1,1,0)</f>
        <v>0</v>
      </c>
      <c r="R3175">
        <f>IF(Arkusz1!$O:$O=Arkusz2!R$1,1,0)</f>
        <v>0</v>
      </c>
      <c r="S3175" s="17">
        <f t="shared" si="73"/>
        <v>3.2071413573108588E-2</v>
      </c>
    </row>
    <row r="3176" spans="1:19">
      <c r="A3176">
        <f>Arkusz1!B3176</f>
        <v>3175</v>
      </c>
      <c r="B3176">
        <f>IF(Arkusz1!R:R=Arkusz2!B$1,1,0)</f>
        <v>0</v>
      </c>
      <c r="C3176">
        <f>IF(Arkusz1!$Q:$Q=Arkusz2!C$1,1,0)</f>
        <v>0</v>
      </c>
      <c r="D3176">
        <f>IF(Arkusz1!$Q:$Q=Arkusz2!D$1,1,0)</f>
        <v>0</v>
      </c>
      <c r="E3176">
        <f>IF(Arkusz1!$Q:$Q=Arkusz2!E$1,1,0)</f>
        <v>0</v>
      </c>
      <c r="F3176">
        <f>IF(Arkusz1!$Q:$Q=Arkusz2!F$1,1,0)</f>
        <v>0</v>
      </c>
      <c r="G3176">
        <f>IF(Arkusz1!$Q:$Q=Arkusz2!G$1,1,0)</f>
        <v>0</v>
      </c>
      <c r="H3176">
        <f>IF(Arkusz1!$Q:$Q=Arkusz2!H$1,1,0)</f>
        <v>1</v>
      </c>
      <c r="I3176">
        <f>IF(Arkusz1!$Q:$Q=Arkusz2!I$1,1,0)</f>
        <v>0</v>
      </c>
      <c r="J3176">
        <f>IF(Arkusz1!$Q:$Q=Arkusz2!J$1,1,0)</f>
        <v>0</v>
      </c>
      <c r="K3176">
        <f>IF(Arkusz1!$M:$M=Arkusz2!K$1,1,0)</f>
        <v>0</v>
      </c>
      <c r="L3176">
        <f>IF(Arkusz1!$M:$M=Arkusz2!L$1,1,0)</f>
        <v>0</v>
      </c>
      <c r="M3176">
        <f>IF(Arkusz1!$P:$P="",0,1)</f>
        <v>1</v>
      </c>
      <c r="N3176">
        <f>IF(Arkusz1!$S:$S=Arkusz2!N$1,1,0)</f>
        <v>0</v>
      </c>
      <c r="O3176">
        <f>IF(Arkusz1!$T:$T=Arkusz2!O$1,1,0)</f>
        <v>0</v>
      </c>
      <c r="P3176">
        <f>IF(Arkusz1!$T:$T=Arkusz2!P$1,1,0)</f>
        <v>0</v>
      </c>
      <c r="Q3176">
        <f>IF(Arkusz1!$T:$T=Arkusz2!Q$1,1,0)</f>
        <v>0</v>
      </c>
      <c r="R3176">
        <f>IF(Arkusz1!$O:$O=Arkusz2!R$1,1,0)</f>
        <v>1</v>
      </c>
      <c r="S3176" s="17">
        <f t="shared" si="73"/>
        <v>0.17298255377116797</v>
      </c>
    </row>
    <row r="3177" spans="1:19">
      <c r="A3177">
        <f>Arkusz1!B3177</f>
        <v>3176</v>
      </c>
      <c r="B3177">
        <f>IF(Arkusz1!R:R=Arkusz2!B$1,1,0)</f>
        <v>0</v>
      </c>
      <c r="C3177">
        <f>IF(Arkusz1!$Q:$Q=Arkusz2!C$1,1,0)</f>
        <v>0</v>
      </c>
      <c r="D3177">
        <f>IF(Arkusz1!$Q:$Q=Arkusz2!D$1,1,0)</f>
        <v>0</v>
      </c>
      <c r="E3177">
        <f>IF(Arkusz1!$Q:$Q=Arkusz2!E$1,1,0)</f>
        <v>0</v>
      </c>
      <c r="F3177">
        <f>IF(Arkusz1!$Q:$Q=Arkusz2!F$1,1,0)</f>
        <v>0</v>
      </c>
      <c r="G3177">
        <f>IF(Arkusz1!$Q:$Q=Arkusz2!G$1,1,0)</f>
        <v>0</v>
      </c>
      <c r="H3177">
        <f>IF(Arkusz1!$Q:$Q=Arkusz2!H$1,1,0)</f>
        <v>0</v>
      </c>
      <c r="I3177">
        <f>IF(Arkusz1!$Q:$Q=Arkusz2!I$1,1,0)</f>
        <v>0</v>
      </c>
      <c r="J3177">
        <f>IF(Arkusz1!$Q:$Q=Arkusz2!J$1,1,0)</f>
        <v>1</v>
      </c>
      <c r="K3177">
        <f>IF(Arkusz1!$M:$M=Arkusz2!K$1,1,0)</f>
        <v>0</v>
      </c>
      <c r="L3177">
        <f>IF(Arkusz1!$M:$M=Arkusz2!L$1,1,0)</f>
        <v>0</v>
      </c>
      <c r="M3177">
        <f>IF(Arkusz1!$P:$P="",0,1)</f>
        <v>0</v>
      </c>
      <c r="N3177">
        <f>IF(Arkusz1!$S:$S=Arkusz2!N$1,1,0)</f>
        <v>0</v>
      </c>
      <c r="O3177">
        <f>IF(Arkusz1!$T:$T=Arkusz2!O$1,1,0)</f>
        <v>0</v>
      </c>
      <c r="P3177">
        <f>IF(Arkusz1!$T:$T=Arkusz2!P$1,1,0)</f>
        <v>0</v>
      </c>
      <c r="Q3177">
        <f>IF(Arkusz1!$T:$T=Arkusz2!Q$1,1,0)</f>
        <v>0</v>
      </c>
      <c r="R3177">
        <f>IF(Arkusz1!$O:$O=Arkusz2!R$1,1,0)</f>
        <v>0</v>
      </c>
      <c r="S3177" s="17">
        <f t="shared" si="73"/>
        <v>3.4502880732867523E-2</v>
      </c>
    </row>
    <row r="3178" spans="1:19">
      <c r="A3178">
        <f>Arkusz1!B3178</f>
        <v>3177</v>
      </c>
      <c r="B3178">
        <f>IF(Arkusz1!R:R=Arkusz2!B$1,1,0)</f>
        <v>0</v>
      </c>
      <c r="C3178">
        <f>IF(Arkusz1!$Q:$Q=Arkusz2!C$1,1,0)</f>
        <v>0</v>
      </c>
      <c r="D3178">
        <f>IF(Arkusz1!$Q:$Q=Arkusz2!D$1,1,0)</f>
        <v>0</v>
      </c>
      <c r="E3178">
        <f>IF(Arkusz1!$Q:$Q=Arkusz2!E$1,1,0)</f>
        <v>0</v>
      </c>
      <c r="F3178">
        <f>IF(Arkusz1!$Q:$Q=Arkusz2!F$1,1,0)</f>
        <v>0</v>
      </c>
      <c r="G3178">
        <f>IF(Arkusz1!$Q:$Q=Arkusz2!G$1,1,0)</f>
        <v>0</v>
      </c>
      <c r="H3178">
        <f>IF(Arkusz1!$Q:$Q=Arkusz2!H$1,1,0)</f>
        <v>0</v>
      </c>
      <c r="I3178">
        <f>IF(Arkusz1!$Q:$Q=Arkusz2!I$1,1,0)</f>
        <v>0</v>
      </c>
      <c r="J3178">
        <f>IF(Arkusz1!$Q:$Q=Arkusz2!J$1,1,0)</f>
        <v>1</v>
      </c>
      <c r="K3178">
        <f>IF(Arkusz1!$M:$M=Arkusz2!K$1,1,0)</f>
        <v>0</v>
      </c>
      <c r="L3178">
        <f>IF(Arkusz1!$M:$M=Arkusz2!L$1,1,0)</f>
        <v>0</v>
      </c>
      <c r="M3178">
        <f>IF(Arkusz1!$P:$P="",0,1)</f>
        <v>1</v>
      </c>
      <c r="N3178">
        <f>IF(Arkusz1!$S:$S=Arkusz2!N$1,1,0)</f>
        <v>0</v>
      </c>
      <c r="O3178">
        <f>IF(Arkusz1!$T:$T=Arkusz2!O$1,1,0)</f>
        <v>0</v>
      </c>
      <c r="P3178">
        <f>IF(Arkusz1!$T:$T=Arkusz2!P$1,1,0)</f>
        <v>0</v>
      </c>
      <c r="Q3178">
        <f>IF(Arkusz1!$T:$T=Arkusz2!Q$1,1,0)</f>
        <v>0</v>
      </c>
      <c r="R3178">
        <f>IF(Arkusz1!$O:$O=Arkusz2!R$1,1,0)</f>
        <v>0</v>
      </c>
      <c r="S3178" s="17">
        <f t="shared" si="73"/>
        <v>3.2071413573108588E-2</v>
      </c>
    </row>
    <row r="3179" spans="1:19">
      <c r="A3179">
        <f>Arkusz1!B3179</f>
        <v>3178</v>
      </c>
      <c r="B3179">
        <f>IF(Arkusz1!R:R=Arkusz2!B$1,1,0)</f>
        <v>0</v>
      </c>
      <c r="C3179">
        <f>IF(Arkusz1!$Q:$Q=Arkusz2!C$1,1,0)</f>
        <v>0</v>
      </c>
      <c r="D3179">
        <f>IF(Arkusz1!$Q:$Q=Arkusz2!D$1,1,0)</f>
        <v>0</v>
      </c>
      <c r="E3179">
        <f>IF(Arkusz1!$Q:$Q=Arkusz2!E$1,1,0)</f>
        <v>0</v>
      </c>
      <c r="F3179">
        <f>IF(Arkusz1!$Q:$Q=Arkusz2!F$1,1,0)</f>
        <v>0</v>
      </c>
      <c r="G3179">
        <f>IF(Arkusz1!$Q:$Q=Arkusz2!G$1,1,0)</f>
        <v>0</v>
      </c>
      <c r="H3179">
        <f>IF(Arkusz1!$Q:$Q=Arkusz2!H$1,1,0)</f>
        <v>0</v>
      </c>
      <c r="I3179">
        <f>IF(Arkusz1!$Q:$Q=Arkusz2!I$1,1,0)</f>
        <v>0</v>
      </c>
      <c r="J3179">
        <f>IF(Arkusz1!$Q:$Q=Arkusz2!J$1,1,0)</f>
        <v>1</v>
      </c>
      <c r="K3179">
        <f>IF(Arkusz1!$M:$M=Arkusz2!K$1,1,0)</f>
        <v>0</v>
      </c>
      <c r="L3179">
        <f>IF(Arkusz1!$M:$M=Arkusz2!L$1,1,0)</f>
        <v>0</v>
      </c>
      <c r="M3179">
        <f>IF(Arkusz1!$P:$P="",0,1)</f>
        <v>0</v>
      </c>
      <c r="N3179">
        <f>IF(Arkusz1!$S:$S=Arkusz2!N$1,1,0)</f>
        <v>0</v>
      </c>
      <c r="O3179">
        <f>IF(Arkusz1!$T:$T=Arkusz2!O$1,1,0)</f>
        <v>0</v>
      </c>
      <c r="P3179">
        <f>IF(Arkusz1!$T:$T=Arkusz2!P$1,1,0)</f>
        <v>0</v>
      </c>
      <c r="Q3179">
        <f>IF(Arkusz1!$T:$T=Arkusz2!Q$1,1,0)</f>
        <v>0</v>
      </c>
      <c r="R3179">
        <f>IF(Arkusz1!$O:$O=Arkusz2!R$1,1,0)</f>
        <v>0</v>
      </c>
      <c r="S3179" s="17">
        <f t="shared" si="73"/>
        <v>3.4502880732867523E-2</v>
      </c>
    </row>
    <row r="3180" spans="1:19">
      <c r="A3180">
        <f>Arkusz1!B3180</f>
        <v>3179</v>
      </c>
      <c r="B3180">
        <f>IF(Arkusz1!R:R=Arkusz2!B$1,1,0)</f>
        <v>0</v>
      </c>
      <c r="C3180">
        <f>IF(Arkusz1!$Q:$Q=Arkusz2!C$1,1,0)</f>
        <v>0</v>
      </c>
      <c r="D3180">
        <f>IF(Arkusz1!$Q:$Q=Arkusz2!D$1,1,0)</f>
        <v>0</v>
      </c>
      <c r="E3180">
        <f>IF(Arkusz1!$Q:$Q=Arkusz2!E$1,1,0)</f>
        <v>0</v>
      </c>
      <c r="F3180">
        <f>IF(Arkusz1!$Q:$Q=Arkusz2!F$1,1,0)</f>
        <v>0</v>
      </c>
      <c r="G3180">
        <f>IF(Arkusz1!$Q:$Q=Arkusz2!G$1,1,0)</f>
        <v>0</v>
      </c>
      <c r="H3180">
        <f>IF(Arkusz1!$Q:$Q=Arkusz2!H$1,1,0)</f>
        <v>1</v>
      </c>
      <c r="I3180">
        <f>IF(Arkusz1!$Q:$Q=Arkusz2!I$1,1,0)</f>
        <v>0</v>
      </c>
      <c r="J3180">
        <f>IF(Arkusz1!$Q:$Q=Arkusz2!J$1,1,0)</f>
        <v>0</v>
      </c>
      <c r="K3180">
        <f>IF(Arkusz1!$M:$M=Arkusz2!K$1,1,0)</f>
        <v>0</v>
      </c>
      <c r="L3180">
        <f>IF(Arkusz1!$M:$M=Arkusz2!L$1,1,0)</f>
        <v>0</v>
      </c>
      <c r="M3180">
        <f>IF(Arkusz1!$P:$P="",0,1)</f>
        <v>1</v>
      </c>
      <c r="N3180">
        <f>IF(Arkusz1!$S:$S=Arkusz2!N$1,1,0)</f>
        <v>0</v>
      </c>
      <c r="O3180">
        <f>IF(Arkusz1!$T:$T=Arkusz2!O$1,1,0)</f>
        <v>0</v>
      </c>
      <c r="P3180">
        <f>IF(Arkusz1!$T:$T=Arkusz2!P$1,1,0)</f>
        <v>0</v>
      </c>
      <c r="Q3180">
        <f>IF(Arkusz1!$T:$T=Arkusz2!Q$1,1,0)</f>
        <v>0</v>
      </c>
      <c r="R3180">
        <f>IF(Arkusz1!$O:$O=Arkusz2!R$1,1,0)</f>
        <v>0</v>
      </c>
      <c r="S3180" s="17">
        <f t="shared" si="73"/>
        <v>0.17298255377116797</v>
      </c>
    </row>
    <row r="3181" spans="1:19">
      <c r="A3181">
        <f>Arkusz1!B3181</f>
        <v>3180</v>
      </c>
      <c r="B3181">
        <f>IF(Arkusz1!R:R=Arkusz2!B$1,1,0)</f>
        <v>0</v>
      </c>
      <c r="C3181">
        <f>IF(Arkusz1!$Q:$Q=Arkusz2!C$1,1,0)</f>
        <v>0</v>
      </c>
      <c r="D3181">
        <f>IF(Arkusz1!$Q:$Q=Arkusz2!D$1,1,0)</f>
        <v>0</v>
      </c>
      <c r="E3181">
        <f>IF(Arkusz1!$Q:$Q=Arkusz2!E$1,1,0)</f>
        <v>0</v>
      </c>
      <c r="F3181">
        <f>IF(Arkusz1!$Q:$Q=Arkusz2!F$1,1,0)</f>
        <v>0</v>
      </c>
      <c r="G3181">
        <f>IF(Arkusz1!$Q:$Q=Arkusz2!G$1,1,0)</f>
        <v>0</v>
      </c>
      <c r="H3181">
        <f>IF(Arkusz1!$Q:$Q=Arkusz2!H$1,1,0)</f>
        <v>0</v>
      </c>
      <c r="I3181">
        <f>IF(Arkusz1!$Q:$Q=Arkusz2!I$1,1,0)</f>
        <v>0</v>
      </c>
      <c r="J3181">
        <f>IF(Arkusz1!$Q:$Q=Arkusz2!J$1,1,0)</f>
        <v>1</v>
      </c>
      <c r="K3181">
        <f>IF(Arkusz1!$M:$M=Arkusz2!K$1,1,0)</f>
        <v>0</v>
      </c>
      <c r="L3181">
        <f>IF(Arkusz1!$M:$M=Arkusz2!L$1,1,0)</f>
        <v>0</v>
      </c>
      <c r="M3181">
        <f>IF(Arkusz1!$P:$P="",0,1)</f>
        <v>0</v>
      </c>
      <c r="N3181">
        <f>IF(Arkusz1!$S:$S=Arkusz2!N$1,1,0)</f>
        <v>0</v>
      </c>
      <c r="O3181">
        <f>IF(Arkusz1!$T:$T=Arkusz2!O$1,1,0)</f>
        <v>0</v>
      </c>
      <c r="P3181">
        <f>IF(Arkusz1!$T:$T=Arkusz2!P$1,1,0)</f>
        <v>0</v>
      </c>
      <c r="Q3181">
        <f>IF(Arkusz1!$T:$T=Arkusz2!Q$1,1,0)</f>
        <v>0</v>
      </c>
      <c r="R3181">
        <f>IF(Arkusz1!$O:$O=Arkusz2!R$1,1,0)</f>
        <v>0</v>
      </c>
      <c r="S3181" s="17">
        <f t="shared" si="73"/>
        <v>3.4502880732867523E-2</v>
      </c>
    </row>
    <row r="3182" spans="1:19">
      <c r="A3182">
        <f>Arkusz1!B3182</f>
        <v>3181</v>
      </c>
      <c r="B3182">
        <f>IF(Arkusz1!R:R=Arkusz2!B$1,1,0)</f>
        <v>0</v>
      </c>
      <c r="C3182">
        <f>IF(Arkusz1!$Q:$Q=Arkusz2!C$1,1,0)</f>
        <v>0</v>
      </c>
      <c r="D3182">
        <f>IF(Arkusz1!$Q:$Q=Arkusz2!D$1,1,0)</f>
        <v>0</v>
      </c>
      <c r="E3182">
        <f>IF(Arkusz1!$Q:$Q=Arkusz2!E$1,1,0)</f>
        <v>0</v>
      </c>
      <c r="F3182">
        <f>IF(Arkusz1!$Q:$Q=Arkusz2!F$1,1,0)</f>
        <v>0</v>
      </c>
      <c r="G3182">
        <f>IF(Arkusz1!$Q:$Q=Arkusz2!G$1,1,0)</f>
        <v>0</v>
      </c>
      <c r="H3182">
        <f>IF(Arkusz1!$Q:$Q=Arkusz2!H$1,1,0)</f>
        <v>0</v>
      </c>
      <c r="I3182">
        <f>IF(Arkusz1!$Q:$Q=Arkusz2!I$1,1,0)</f>
        <v>0</v>
      </c>
      <c r="J3182">
        <f>IF(Arkusz1!$Q:$Q=Arkusz2!J$1,1,0)</f>
        <v>1</v>
      </c>
      <c r="K3182">
        <f>IF(Arkusz1!$M:$M=Arkusz2!K$1,1,0)</f>
        <v>0</v>
      </c>
      <c r="L3182">
        <f>IF(Arkusz1!$M:$M=Arkusz2!L$1,1,0)</f>
        <v>0</v>
      </c>
      <c r="M3182">
        <f>IF(Arkusz1!$P:$P="",0,1)</f>
        <v>0</v>
      </c>
      <c r="N3182">
        <f>IF(Arkusz1!$S:$S=Arkusz2!N$1,1,0)</f>
        <v>0</v>
      </c>
      <c r="O3182">
        <f>IF(Arkusz1!$T:$T=Arkusz2!O$1,1,0)</f>
        <v>0</v>
      </c>
      <c r="P3182">
        <f>IF(Arkusz1!$T:$T=Arkusz2!P$1,1,0)</f>
        <v>0</v>
      </c>
      <c r="Q3182">
        <f>IF(Arkusz1!$T:$T=Arkusz2!Q$1,1,0)</f>
        <v>0</v>
      </c>
      <c r="R3182">
        <f>IF(Arkusz1!$O:$O=Arkusz2!R$1,1,0)</f>
        <v>0</v>
      </c>
      <c r="S3182" s="17">
        <f t="shared" si="73"/>
        <v>3.4502880732867523E-2</v>
      </c>
    </row>
    <row r="3183" spans="1:19">
      <c r="A3183">
        <f>Arkusz1!B3183</f>
        <v>3182</v>
      </c>
      <c r="B3183">
        <f>IF(Arkusz1!R:R=Arkusz2!B$1,1,0)</f>
        <v>0</v>
      </c>
      <c r="C3183">
        <f>IF(Arkusz1!$Q:$Q=Arkusz2!C$1,1,0)</f>
        <v>0</v>
      </c>
      <c r="D3183">
        <f>IF(Arkusz1!$Q:$Q=Arkusz2!D$1,1,0)</f>
        <v>0</v>
      </c>
      <c r="E3183">
        <f>IF(Arkusz1!$Q:$Q=Arkusz2!E$1,1,0)</f>
        <v>0</v>
      </c>
      <c r="F3183">
        <f>IF(Arkusz1!$Q:$Q=Arkusz2!F$1,1,0)</f>
        <v>0</v>
      </c>
      <c r="G3183">
        <f>IF(Arkusz1!$Q:$Q=Arkusz2!G$1,1,0)</f>
        <v>0</v>
      </c>
      <c r="H3183">
        <f>IF(Arkusz1!$Q:$Q=Arkusz2!H$1,1,0)</f>
        <v>0</v>
      </c>
      <c r="I3183">
        <f>IF(Arkusz1!$Q:$Q=Arkusz2!I$1,1,0)</f>
        <v>0</v>
      </c>
      <c r="J3183">
        <f>IF(Arkusz1!$Q:$Q=Arkusz2!J$1,1,0)</f>
        <v>1</v>
      </c>
      <c r="K3183">
        <f>IF(Arkusz1!$M:$M=Arkusz2!K$1,1,0)</f>
        <v>0</v>
      </c>
      <c r="L3183">
        <f>IF(Arkusz1!$M:$M=Arkusz2!L$1,1,0)</f>
        <v>0</v>
      </c>
      <c r="M3183">
        <f>IF(Arkusz1!$P:$P="",0,1)</f>
        <v>0</v>
      </c>
      <c r="N3183">
        <f>IF(Arkusz1!$S:$S=Arkusz2!N$1,1,0)</f>
        <v>1</v>
      </c>
      <c r="O3183">
        <f>IF(Arkusz1!$T:$T=Arkusz2!O$1,1,0)</f>
        <v>0</v>
      </c>
      <c r="P3183">
        <f>IF(Arkusz1!$T:$T=Arkusz2!P$1,1,0)</f>
        <v>0</v>
      </c>
      <c r="Q3183">
        <f>IF(Arkusz1!$T:$T=Arkusz2!Q$1,1,0)</f>
        <v>0</v>
      </c>
      <c r="R3183">
        <f>IF(Arkusz1!$O:$O=Arkusz2!R$1,1,0)</f>
        <v>0</v>
      </c>
      <c r="S3183" s="17">
        <f t="shared" si="73"/>
        <v>6.0950324382530965E-2</v>
      </c>
    </row>
    <row r="3184" spans="1:19">
      <c r="A3184">
        <f>Arkusz1!B3184</f>
        <v>3183</v>
      </c>
      <c r="B3184">
        <f>IF(Arkusz1!R:R=Arkusz2!B$1,1,0)</f>
        <v>0</v>
      </c>
      <c r="C3184">
        <f>IF(Arkusz1!$Q:$Q=Arkusz2!C$1,1,0)</f>
        <v>0</v>
      </c>
      <c r="D3184">
        <f>IF(Arkusz1!$Q:$Q=Arkusz2!D$1,1,0)</f>
        <v>0</v>
      </c>
      <c r="E3184">
        <f>IF(Arkusz1!$Q:$Q=Arkusz2!E$1,1,0)</f>
        <v>0</v>
      </c>
      <c r="F3184">
        <f>IF(Arkusz1!$Q:$Q=Arkusz2!F$1,1,0)</f>
        <v>0</v>
      </c>
      <c r="G3184">
        <f>IF(Arkusz1!$Q:$Q=Arkusz2!G$1,1,0)</f>
        <v>0</v>
      </c>
      <c r="H3184">
        <f>IF(Arkusz1!$Q:$Q=Arkusz2!H$1,1,0)</f>
        <v>0</v>
      </c>
      <c r="I3184">
        <f>IF(Arkusz1!$Q:$Q=Arkusz2!I$1,1,0)</f>
        <v>0</v>
      </c>
      <c r="J3184">
        <f>IF(Arkusz1!$Q:$Q=Arkusz2!J$1,1,0)</f>
        <v>1</v>
      </c>
      <c r="K3184">
        <f>IF(Arkusz1!$M:$M=Arkusz2!K$1,1,0)</f>
        <v>0</v>
      </c>
      <c r="L3184">
        <f>IF(Arkusz1!$M:$M=Arkusz2!L$1,1,0)</f>
        <v>0</v>
      </c>
      <c r="M3184">
        <f>IF(Arkusz1!$P:$P="",0,1)</f>
        <v>1</v>
      </c>
      <c r="N3184">
        <f>IF(Arkusz1!$S:$S=Arkusz2!N$1,1,0)</f>
        <v>0</v>
      </c>
      <c r="O3184">
        <f>IF(Arkusz1!$T:$T=Arkusz2!O$1,1,0)</f>
        <v>0</v>
      </c>
      <c r="P3184">
        <f>IF(Arkusz1!$T:$T=Arkusz2!P$1,1,0)</f>
        <v>0</v>
      </c>
      <c r="Q3184">
        <f>IF(Arkusz1!$T:$T=Arkusz2!Q$1,1,0)</f>
        <v>0</v>
      </c>
      <c r="R3184">
        <f>IF(Arkusz1!$O:$O=Arkusz2!R$1,1,0)</f>
        <v>0</v>
      </c>
      <c r="S3184" s="17">
        <f t="shared" si="73"/>
        <v>3.2071413573108588E-2</v>
      </c>
    </row>
    <row r="3185" spans="1:19">
      <c r="A3185">
        <f>Arkusz1!B3185</f>
        <v>3184</v>
      </c>
      <c r="B3185">
        <f>IF(Arkusz1!R:R=Arkusz2!B$1,1,0)</f>
        <v>0</v>
      </c>
      <c r="C3185">
        <f>IF(Arkusz1!$Q:$Q=Arkusz2!C$1,1,0)</f>
        <v>0</v>
      </c>
      <c r="D3185">
        <f>IF(Arkusz1!$Q:$Q=Arkusz2!D$1,1,0)</f>
        <v>0</v>
      </c>
      <c r="E3185">
        <f>IF(Arkusz1!$Q:$Q=Arkusz2!E$1,1,0)</f>
        <v>0</v>
      </c>
      <c r="F3185">
        <f>IF(Arkusz1!$Q:$Q=Arkusz2!F$1,1,0)</f>
        <v>0</v>
      </c>
      <c r="G3185">
        <f>IF(Arkusz1!$Q:$Q=Arkusz2!G$1,1,0)</f>
        <v>0</v>
      </c>
      <c r="H3185">
        <f>IF(Arkusz1!$Q:$Q=Arkusz2!H$1,1,0)</f>
        <v>0</v>
      </c>
      <c r="I3185">
        <f>IF(Arkusz1!$Q:$Q=Arkusz2!I$1,1,0)</f>
        <v>0</v>
      </c>
      <c r="J3185">
        <f>IF(Arkusz1!$Q:$Q=Arkusz2!J$1,1,0)</f>
        <v>1</v>
      </c>
      <c r="K3185">
        <f>IF(Arkusz1!$M:$M=Arkusz2!K$1,1,0)</f>
        <v>0</v>
      </c>
      <c r="L3185">
        <f>IF(Arkusz1!$M:$M=Arkusz2!L$1,1,0)</f>
        <v>0</v>
      </c>
      <c r="M3185">
        <f>IF(Arkusz1!$P:$P="",0,1)</f>
        <v>1</v>
      </c>
      <c r="N3185">
        <f>IF(Arkusz1!$S:$S=Arkusz2!N$1,1,0)</f>
        <v>0</v>
      </c>
      <c r="O3185">
        <f>IF(Arkusz1!$T:$T=Arkusz2!O$1,1,0)</f>
        <v>0</v>
      </c>
      <c r="P3185">
        <f>IF(Arkusz1!$T:$T=Arkusz2!P$1,1,0)</f>
        <v>0</v>
      </c>
      <c r="Q3185">
        <f>IF(Arkusz1!$T:$T=Arkusz2!Q$1,1,0)</f>
        <v>0</v>
      </c>
      <c r="R3185">
        <f>IF(Arkusz1!$O:$O=Arkusz2!R$1,1,0)</f>
        <v>0</v>
      </c>
      <c r="S3185" s="17">
        <f t="shared" si="73"/>
        <v>3.2071413573108588E-2</v>
      </c>
    </row>
    <row r="3186" spans="1:19">
      <c r="A3186">
        <f>Arkusz1!B3186</f>
        <v>3185</v>
      </c>
      <c r="B3186">
        <f>IF(Arkusz1!R:R=Arkusz2!B$1,1,0)</f>
        <v>0</v>
      </c>
      <c r="C3186">
        <f>IF(Arkusz1!$Q:$Q=Arkusz2!C$1,1,0)</f>
        <v>0</v>
      </c>
      <c r="D3186">
        <f>IF(Arkusz1!$Q:$Q=Arkusz2!D$1,1,0)</f>
        <v>0</v>
      </c>
      <c r="E3186">
        <f>IF(Arkusz1!$Q:$Q=Arkusz2!E$1,1,0)</f>
        <v>0</v>
      </c>
      <c r="F3186">
        <f>IF(Arkusz1!$Q:$Q=Arkusz2!F$1,1,0)</f>
        <v>0</v>
      </c>
      <c r="G3186">
        <f>IF(Arkusz1!$Q:$Q=Arkusz2!G$1,1,0)</f>
        <v>0</v>
      </c>
      <c r="H3186">
        <f>IF(Arkusz1!$Q:$Q=Arkusz2!H$1,1,0)</f>
        <v>0</v>
      </c>
      <c r="I3186">
        <f>IF(Arkusz1!$Q:$Q=Arkusz2!I$1,1,0)</f>
        <v>0</v>
      </c>
      <c r="J3186">
        <f>IF(Arkusz1!$Q:$Q=Arkusz2!J$1,1,0)</f>
        <v>1</v>
      </c>
      <c r="K3186">
        <f>IF(Arkusz1!$M:$M=Arkusz2!K$1,1,0)</f>
        <v>0</v>
      </c>
      <c r="L3186">
        <f>IF(Arkusz1!$M:$M=Arkusz2!L$1,1,0)</f>
        <v>0</v>
      </c>
      <c r="M3186">
        <f>IF(Arkusz1!$P:$P="",0,1)</f>
        <v>1</v>
      </c>
      <c r="N3186">
        <f>IF(Arkusz1!$S:$S=Arkusz2!N$1,1,0)</f>
        <v>0</v>
      </c>
      <c r="O3186">
        <f>IF(Arkusz1!$T:$T=Arkusz2!O$1,1,0)</f>
        <v>0</v>
      </c>
      <c r="P3186">
        <f>IF(Arkusz1!$T:$T=Arkusz2!P$1,1,0)</f>
        <v>0</v>
      </c>
      <c r="Q3186">
        <f>IF(Arkusz1!$T:$T=Arkusz2!Q$1,1,0)</f>
        <v>0</v>
      </c>
      <c r="R3186">
        <f>IF(Arkusz1!$O:$O=Arkusz2!R$1,1,0)</f>
        <v>0</v>
      </c>
      <c r="S3186" s="17">
        <f t="shared" si="73"/>
        <v>3.2071413573108588E-2</v>
      </c>
    </row>
    <row r="3187" spans="1:19">
      <c r="A3187">
        <f>Arkusz1!B3187</f>
        <v>3186</v>
      </c>
      <c r="B3187">
        <f>IF(Arkusz1!R:R=Arkusz2!B$1,1,0)</f>
        <v>0</v>
      </c>
      <c r="C3187">
        <f>IF(Arkusz1!$Q:$Q=Arkusz2!C$1,1,0)</f>
        <v>0</v>
      </c>
      <c r="D3187">
        <f>IF(Arkusz1!$Q:$Q=Arkusz2!D$1,1,0)</f>
        <v>0</v>
      </c>
      <c r="E3187">
        <f>IF(Arkusz1!$Q:$Q=Arkusz2!E$1,1,0)</f>
        <v>0</v>
      </c>
      <c r="F3187">
        <f>IF(Arkusz1!$Q:$Q=Arkusz2!F$1,1,0)</f>
        <v>0</v>
      </c>
      <c r="G3187">
        <f>IF(Arkusz1!$Q:$Q=Arkusz2!G$1,1,0)</f>
        <v>0</v>
      </c>
      <c r="H3187">
        <f>IF(Arkusz1!$Q:$Q=Arkusz2!H$1,1,0)</f>
        <v>1</v>
      </c>
      <c r="I3187">
        <f>IF(Arkusz1!$Q:$Q=Arkusz2!I$1,1,0)</f>
        <v>0</v>
      </c>
      <c r="J3187">
        <f>IF(Arkusz1!$Q:$Q=Arkusz2!J$1,1,0)</f>
        <v>0</v>
      </c>
      <c r="K3187">
        <f>IF(Arkusz1!$M:$M=Arkusz2!K$1,1,0)</f>
        <v>0</v>
      </c>
      <c r="L3187">
        <f>IF(Arkusz1!$M:$M=Arkusz2!L$1,1,0)</f>
        <v>0</v>
      </c>
      <c r="M3187">
        <f>IF(Arkusz1!$P:$P="",0,1)</f>
        <v>1</v>
      </c>
      <c r="N3187">
        <f>IF(Arkusz1!$S:$S=Arkusz2!N$1,1,0)</f>
        <v>0</v>
      </c>
      <c r="O3187">
        <f>IF(Arkusz1!$T:$T=Arkusz2!O$1,1,0)</f>
        <v>0</v>
      </c>
      <c r="P3187">
        <f>IF(Arkusz1!$T:$T=Arkusz2!P$1,1,0)</f>
        <v>0</v>
      </c>
      <c r="Q3187">
        <f>IF(Arkusz1!$T:$T=Arkusz2!Q$1,1,0)</f>
        <v>1</v>
      </c>
      <c r="R3187">
        <f>IF(Arkusz1!$O:$O=Arkusz2!R$1,1,0)</f>
        <v>0</v>
      </c>
      <c r="S3187" s="17">
        <f t="shared" si="73"/>
        <v>0.18518597080337934</v>
      </c>
    </row>
    <row r="3188" spans="1:19">
      <c r="A3188">
        <f>Arkusz1!B3188</f>
        <v>3187</v>
      </c>
      <c r="B3188">
        <f>IF(Arkusz1!R:R=Arkusz2!B$1,1,0)</f>
        <v>0</v>
      </c>
      <c r="C3188">
        <f>IF(Arkusz1!$Q:$Q=Arkusz2!C$1,1,0)</f>
        <v>0</v>
      </c>
      <c r="D3188">
        <f>IF(Arkusz1!$Q:$Q=Arkusz2!D$1,1,0)</f>
        <v>0</v>
      </c>
      <c r="E3188">
        <f>IF(Arkusz1!$Q:$Q=Arkusz2!E$1,1,0)</f>
        <v>0</v>
      </c>
      <c r="F3188">
        <f>IF(Arkusz1!$Q:$Q=Arkusz2!F$1,1,0)</f>
        <v>0</v>
      </c>
      <c r="G3188">
        <f>IF(Arkusz1!$Q:$Q=Arkusz2!G$1,1,0)</f>
        <v>1</v>
      </c>
      <c r="H3188">
        <f>IF(Arkusz1!$Q:$Q=Arkusz2!H$1,1,0)</f>
        <v>0</v>
      </c>
      <c r="I3188">
        <f>IF(Arkusz1!$Q:$Q=Arkusz2!I$1,1,0)</f>
        <v>0</v>
      </c>
      <c r="J3188">
        <f>IF(Arkusz1!$Q:$Q=Arkusz2!J$1,1,0)</f>
        <v>0</v>
      </c>
      <c r="K3188">
        <f>IF(Arkusz1!$M:$M=Arkusz2!K$1,1,0)</f>
        <v>0</v>
      </c>
      <c r="L3188">
        <f>IF(Arkusz1!$M:$M=Arkusz2!L$1,1,0)</f>
        <v>0</v>
      </c>
      <c r="M3188">
        <f>IF(Arkusz1!$P:$P="",0,1)</f>
        <v>1</v>
      </c>
      <c r="N3188">
        <f>IF(Arkusz1!$S:$S=Arkusz2!N$1,1,0)</f>
        <v>0</v>
      </c>
      <c r="O3188">
        <f>IF(Arkusz1!$T:$T=Arkusz2!O$1,1,0)</f>
        <v>0</v>
      </c>
      <c r="P3188">
        <f>IF(Arkusz1!$T:$T=Arkusz2!P$1,1,0)</f>
        <v>0</v>
      </c>
      <c r="Q3188">
        <f>IF(Arkusz1!$T:$T=Arkusz2!Q$1,1,0)</f>
        <v>0</v>
      </c>
      <c r="R3188">
        <f>IF(Arkusz1!$O:$O=Arkusz2!R$1,1,0)</f>
        <v>0</v>
      </c>
      <c r="S3188" s="17">
        <f t="shared" si="73"/>
        <v>5.7394673231095802E-2</v>
      </c>
    </row>
    <row r="3189" spans="1:19">
      <c r="A3189">
        <f>Arkusz1!B3189</f>
        <v>3188</v>
      </c>
      <c r="B3189">
        <f>IF(Arkusz1!R:R=Arkusz2!B$1,1,0)</f>
        <v>0</v>
      </c>
      <c r="C3189">
        <f>IF(Arkusz1!$Q:$Q=Arkusz2!C$1,1,0)</f>
        <v>0</v>
      </c>
      <c r="D3189">
        <f>IF(Arkusz1!$Q:$Q=Arkusz2!D$1,1,0)</f>
        <v>0</v>
      </c>
      <c r="E3189">
        <f>IF(Arkusz1!$Q:$Q=Arkusz2!E$1,1,0)</f>
        <v>0</v>
      </c>
      <c r="F3189">
        <f>IF(Arkusz1!$Q:$Q=Arkusz2!F$1,1,0)</f>
        <v>0</v>
      </c>
      <c r="G3189">
        <f>IF(Arkusz1!$Q:$Q=Arkusz2!G$1,1,0)</f>
        <v>0</v>
      </c>
      <c r="H3189">
        <f>IF(Arkusz1!$Q:$Q=Arkusz2!H$1,1,0)</f>
        <v>0</v>
      </c>
      <c r="I3189">
        <f>IF(Arkusz1!$Q:$Q=Arkusz2!I$1,1,0)</f>
        <v>0</v>
      </c>
      <c r="J3189">
        <f>IF(Arkusz1!$Q:$Q=Arkusz2!J$1,1,0)</f>
        <v>1</v>
      </c>
      <c r="K3189">
        <f>IF(Arkusz1!$M:$M=Arkusz2!K$1,1,0)</f>
        <v>0</v>
      </c>
      <c r="L3189">
        <f>IF(Arkusz1!$M:$M=Arkusz2!L$1,1,0)</f>
        <v>0</v>
      </c>
      <c r="M3189">
        <f>IF(Arkusz1!$P:$P="",0,1)</f>
        <v>1</v>
      </c>
      <c r="N3189">
        <f>IF(Arkusz1!$S:$S=Arkusz2!N$1,1,0)</f>
        <v>0</v>
      </c>
      <c r="O3189">
        <f>IF(Arkusz1!$T:$T=Arkusz2!O$1,1,0)</f>
        <v>0</v>
      </c>
      <c r="P3189">
        <f>IF(Arkusz1!$T:$T=Arkusz2!P$1,1,0)</f>
        <v>0</v>
      </c>
      <c r="Q3189">
        <f>IF(Arkusz1!$T:$T=Arkusz2!Q$1,1,0)</f>
        <v>0</v>
      </c>
      <c r="R3189">
        <f>IF(Arkusz1!$O:$O=Arkusz2!R$1,1,0)</f>
        <v>0</v>
      </c>
      <c r="S3189" s="17">
        <f t="shared" si="73"/>
        <v>3.2071413573108588E-2</v>
      </c>
    </row>
    <row r="3190" spans="1:19">
      <c r="A3190">
        <f>Arkusz1!B3190</f>
        <v>3189</v>
      </c>
      <c r="B3190">
        <f>IF(Arkusz1!R:R=Arkusz2!B$1,1,0)</f>
        <v>0</v>
      </c>
      <c r="C3190">
        <f>IF(Arkusz1!$Q:$Q=Arkusz2!C$1,1,0)</f>
        <v>0</v>
      </c>
      <c r="D3190">
        <f>IF(Arkusz1!$Q:$Q=Arkusz2!D$1,1,0)</f>
        <v>0</v>
      </c>
      <c r="E3190">
        <f>IF(Arkusz1!$Q:$Q=Arkusz2!E$1,1,0)</f>
        <v>0</v>
      </c>
      <c r="F3190">
        <f>IF(Arkusz1!$Q:$Q=Arkusz2!F$1,1,0)</f>
        <v>0</v>
      </c>
      <c r="G3190">
        <f>IF(Arkusz1!$Q:$Q=Arkusz2!G$1,1,0)</f>
        <v>0</v>
      </c>
      <c r="H3190">
        <f>IF(Arkusz1!$Q:$Q=Arkusz2!H$1,1,0)</f>
        <v>0</v>
      </c>
      <c r="I3190">
        <f>IF(Arkusz1!$Q:$Q=Arkusz2!I$1,1,0)</f>
        <v>0</v>
      </c>
      <c r="J3190">
        <f>IF(Arkusz1!$Q:$Q=Arkusz2!J$1,1,0)</f>
        <v>1</v>
      </c>
      <c r="K3190">
        <f>IF(Arkusz1!$M:$M=Arkusz2!K$1,1,0)</f>
        <v>0</v>
      </c>
      <c r="L3190">
        <f>IF(Arkusz1!$M:$M=Arkusz2!L$1,1,0)</f>
        <v>0</v>
      </c>
      <c r="M3190">
        <f>IF(Arkusz1!$P:$P="",0,1)</f>
        <v>1</v>
      </c>
      <c r="N3190">
        <f>IF(Arkusz1!$S:$S=Arkusz2!N$1,1,0)</f>
        <v>0</v>
      </c>
      <c r="O3190">
        <f>IF(Arkusz1!$T:$T=Arkusz2!O$1,1,0)</f>
        <v>0</v>
      </c>
      <c r="P3190">
        <f>IF(Arkusz1!$T:$T=Arkusz2!P$1,1,0)</f>
        <v>0</v>
      </c>
      <c r="Q3190">
        <f>IF(Arkusz1!$T:$T=Arkusz2!Q$1,1,0)</f>
        <v>0</v>
      </c>
      <c r="R3190">
        <f>IF(Arkusz1!$O:$O=Arkusz2!R$1,1,0)</f>
        <v>0</v>
      </c>
      <c r="S3190" s="17">
        <f t="shared" si="73"/>
        <v>3.2071413573108588E-2</v>
      </c>
    </row>
    <row r="3191" spans="1:19">
      <c r="A3191">
        <f>Arkusz1!B3191</f>
        <v>3190</v>
      </c>
      <c r="B3191">
        <f>IF(Arkusz1!R:R=Arkusz2!B$1,1,0)</f>
        <v>0</v>
      </c>
      <c r="C3191">
        <f>IF(Arkusz1!$Q:$Q=Arkusz2!C$1,1,0)</f>
        <v>0</v>
      </c>
      <c r="D3191">
        <f>IF(Arkusz1!$Q:$Q=Arkusz2!D$1,1,0)</f>
        <v>0</v>
      </c>
      <c r="E3191">
        <f>IF(Arkusz1!$Q:$Q=Arkusz2!E$1,1,0)</f>
        <v>0</v>
      </c>
      <c r="F3191">
        <f>IF(Arkusz1!$Q:$Q=Arkusz2!F$1,1,0)</f>
        <v>0</v>
      </c>
      <c r="G3191">
        <f>IF(Arkusz1!$Q:$Q=Arkusz2!G$1,1,0)</f>
        <v>0</v>
      </c>
      <c r="H3191">
        <f>IF(Arkusz1!$Q:$Q=Arkusz2!H$1,1,0)</f>
        <v>0</v>
      </c>
      <c r="I3191">
        <f>IF(Arkusz1!$Q:$Q=Arkusz2!I$1,1,0)</f>
        <v>0</v>
      </c>
      <c r="J3191">
        <f>IF(Arkusz1!$Q:$Q=Arkusz2!J$1,1,0)</f>
        <v>1</v>
      </c>
      <c r="K3191">
        <f>IF(Arkusz1!$M:$M=Arkusz2!K$1,1,0)</f>
        <v>0</v>
      </c>
      <c r="L3191">
        <f>IF(Arkusz1!$M:$M=Arkusz2!L$1,1,0)</f>
        <v>0</v>
      </c>
      <c r="M3191">
        <f>IF(Arkusz1!$P:$P="",0,1)</f>
        <v>0</v>
      </c>
      <c r="N3191">
        <f>IF(Arkusz1!$S:$S=Arkusz2!N$1,1,0)</f>
        <v>0</v>
      </c>
      <c r="O3191">
        <f>IF(Arkusz1!$T:$T=Arkusz2!O$1,1,0)</f>
        <v>0</v>
      </c>
      <c r="P3191">
        <f>IF(Arkusz1!$T:$T=Arkusz2!P$1,1,0)</f>
        <v>0</v>
      </c>
      <c r="Q3191">
        <f>IF(Arkusz1!$T:$T=Arkusz2!Q$1,1,0)</f>
        <v>0</v>
      </c>
      <c r="R3191">
        <f>IF(Arkusz1!$O:$O=Arkusz2!R$1,1,0)</f>
        <v>0</v>
      </c>
      <c r="S3191" s="17">
        <f t="shared" si="73"/>
        <v>3.4502880732867523E-2</v>
      </c>
    </row>
    <row r="3192" spans="1:19">
      <c r="A3192">
        <f>Arkusz1!B3192</f>
        <v>3191</v>
      </c>
      <c r="B3192">
        <f>IF(Arkusz1!R:R=Arkusz2!B$1,1,0)</f>
        <v>0</v>
      </c>
      <c r="C3192">
        <f>IF(Arkusz1!$Q:$Q=Arkusz2!C$1,1,0)</f>
        <v>0</v>
      </c>
      <c r="D3192">
        <f>IF(Arkusz1!$Q:$Q=Arkusz2!D$1,1,0)</f>
        <v>0</v>
      </c>
      <c r="E3192">
        <f>IF(Arkusz1!$Q:$Q=Arkusz2!E$1,1,0)</f>
        <v>0</v>
      </c>
      <c r="F3192">
        <f>IF(Arkusz1!$Q:$Q=Arkusz2!F$1,1,0)</f>
        <v>0</v>
      </c>
      <c r="G3192">
        <f>IF(Arkusz1!$Q:$Q=Arkusz2!G$1,1,0)</f>
        <v>1</v>
      </c>
      <c r="H3192">
        <f>IF(Arkusz1!$Q:$Q=Arkusz2!H$1,1,0)</f>
        <v>0</v>
      </c>
      <c r="I3192">
        <f>IF(Arkusz1!$Q:$Q=Arkusz2!I$1,1,0)</f>
        <v>0</v>
      </c>
      <c r="J3192">
        <f>IF(Arkusz1!$Q:$Q=Arkusz2!J$1,1,0)</f>
        <v>0</v>
      </c>
      <c r="K3192">
        <f>IF(Arkusz1!$M:$M=Arkusz2!K$1,1,0)</f>
        <v>0</v>
      </c>
      <c r="L3192">
        <f>IF(Arkusz1!$M:$M=Arkusz2!L$1,1,0)</f>
        <v>0</v>
      </c>
      <c r="M3192">
        <f>IF(Arkusz1!$P:$P="",0,1)</f>
        <v>1</v>
      </c>
      <c r="N3192">
        <f>IF(Arkusz1!$S:$S=Arkusz2!N$1,1,0)</f>
        <v>0</v>
      </c>
      <c r="O3192">
        <f>IF(Arkusz1!$T:$T=Arkusz2!O$1,1,0)</f>
        <v>0</v>
      </c>
      <c r="P3192">
        <f>IF(Arkusz1!$T:$T=Arkusz2!P$1,1,0)</f>
        <v>0</v>
      </c>
      <c r="Q3192">
        <f>IF(Arkusz1!$T:$T=Arkusz2!Q$1,1,0)</f>
        <v>0</v>
      </c>
      <c r="R3192">
        <f>IF(Arkusz1!$O:$O=Arkusz2!R$1,1,0)</f>
        <v>1</v>
      </c>
      <c r="S3192" s="17">
        <f t="shared" si="73"/>
        <v>5.7394673231095802E-2</v>
      </c>
    </row>
    <row r="3193" spans="1:19">
      <c r="A3193">
        <f>Arkusz1!B3193</f>
        <v>3192</v>
      </c>
      <c r="B3193">
        <f>IF(Arkusz1!R:R=Arkusz2!B$1,1,0)</f>
        <v>0</v>
      </c>
      <c r="C3193">
        <f>IF(Arkusz1!$Q:$Q=Arkusz2!C$1,1,0)</f>
        <v>0</v>
      </c>
      <c r="D3193">
        <f>IF(Arkusz1!$Q:$Q=Arkusz2!D$1,1,0)</f>
        <v>0</v>
      </c>
      <c r="E3193">
        <f>IF(Arkusz1!$Q:$Q=Arkusz2!E$1,1,0)</f>
        <v>0</v>
      </c>
      <c r="F3193">
        <f>IF(Arkusz1!$Q:$Q=Arkusz2!F$1,1,0)</f>
        <v>0</v>
      </c>
      <c r="G3193">
        <f>IF(Arkusz1!$Q:$Q=Arkusz2!G$1,1,0)</f>
        <v>0</v>
      </c>
      <c r="H3193">
        <f>IF(Arkusz1!$Q:$Q=Arkusz2!H$1,1,0)</f>
        <v>1</v>
      </c>
      <c r="I3193">
        <f>IF(Arkusz1!$Q:$Q=Arkusz2!I$1,1,0)</f>
        <v>0</v>
      </c>
      <c r="J3193">
        <f>IF(Arkusz1!$Q:$Q=Arkusz2!J$1,1,0)</f>
        <v>0</v>
      </c>
      <c r="K3193">
        <f>IF(Arkusz1!$M:$M=Arkusz2!K$1,1,0)</f>
        <v>1</v>
      </c>
      <c r="L3193">
        <f>IF(Arkusz1!$M:$M=Arkusz2!L$1,1,0)</f>
        <v>0</v>
      </c>
      <c r="M3193">
        <f>IF(Arkusz1!$P:$P="",0,1)</f>
        <v>1</v>
      </c>
      <c r="N3193">
        <f>IF(Arkusz1!$S:$S=Arkusz2!N$1,1,0)</f>
        <v>0</v>
      </c>
      <c r="O3193">
        <f>IF(Arkusz1!$T:$T=Arkusz2!O$1,1,0)</f>
        <v>0</v>
      </c>
      <c r="P3193">
        <f>IF(Arkusz1!$T:$T=Arkusz2!P$1,1,0)</f>
        <v>0</v>
      </c>
      <c r="Q3193">
        <f>IF(Arkusz1!$T:$T=Arkusz2!Q$1,1,0)</f>
        <v>0</v>
      </c>
      <c r="R3193">
        <f>IF(Arkusz1!$O:$O=Arkusz2!R$1,1,0)</f>
        <v>0</v>
      </c>
      <c r="S3193" s="17">
        <f t="shared" si="73"/>
        <v>0.10163322948359395</v>
      </c>
    </row>
    <row r="3194" spans="1:19">
      <c r="A3194">
        <f>Arkusz1!B3194</f>
        <v>3193</v>
      </c>
      <c r="B3194">
        <f>IF(Arkusz1!R:R=Arkusz2!B$1,1,0)</f>
        <v>0</v>
      </c>
      <c r="C3194">
        <f>IF(Arkusz1!$Q:$Q=Arkusz2!C$1,1,0)</f>
        <v>0</v>
      </c>
      <c r="D3194">
        <f>IF(Arkusz1!$Q:$Q=Arkusz2!D$1,1,0)</f>
        <v>0</v>
      </c>
      <c r="E3194">
        <f>IF(Arkusz1!$Q:$Q=Arkusz2!E$1,1,0)</f>
        <v>0</v>
      </c>
      <c r="F3194">
        <f>IF(Arkusz1!$Q:$Q=Arkusz2!F$1,1,0)</f>
        <v>0</v>
      </c>
      <c r="G3194">
        <f>IF(Arkusz1!$Q:$Q=Arkusz2!G$1,1,0)</f>
        <v>0</v>
      </c>
      <c r="H3194">
        <f>IF(Arkusz1!$Q:$Q=Arkusz2!H$1,1,0)</f>
        <v>1</v>
      </c>
      <c r="I3194">
        <f>IF(Arkusz1!$Q:$Q=Arkusz2!I$1,1,0)</f>
        <v>0</v>
      </c>
      <c r="J3194">
        <f>IF(Arkusz1!$Q:$Q=Arkusz2!J$1,1,0)</f>
        <v>0</v>
      </c>
      <c r="K3194">
        <f>IF(Arkusz1!$M:$M=Arkusz2!K$1,1,0)</f>
        <v>0</v>
      </c>
      <c r="L3194">
        <f>IF(Arkusz1!$M:$M=Arkusz2!L$1,1,0)</f>
        <v>0</v>
      </c>
      <c r="M3194">
        <f>IF(Arkusz1!$P:$P="",0,1)</f>
        <v>1</v>
      </c>
      <c r="N3194">
        <f>IF(Arkusz1!$S:$S=Arkusz2!N$1,1,0)</f>
        <v>0</v>
      </c>
      <c r="O3194">
        <f>IF(Arkusz1!$T:$T=Arkusz2!O$1,1,0)</f>
        <v>0</v>
      </c>
      <c r="P3194">
        <f>IF(Arkusz1!$T:$T=Arkusz2!P$1,1,0)</f>
        <v>0</v>
      </c>
      <c r="Q3194">
        <f>IF(Arkusz1!$T:$T=Arkusz2!Q$1,1,0)</f>
        <v>0</v>
      </c>
      <c r="R3194">
        <f>IF(Arkusz1!$O:$O=Arkusz2!R$1,1,0)</f>
        <v>0</v>
      </c>
      <c r="S3194" s="17">
        <f t="shared" si="73"/>
        <v>0.17298255377116797</v>
      </c>
    </row>
    <row r="3195" spans="1:19">
      <c r="A3195">
        <f>Arkusz1!B3195</f>
        <v>3194</v>
      </c>
      <c r="B3195">
        <f>IF(Arkusz1!R:R=Arkusz2!B$1,1,0)</f>
        <v>0</v>
      </c>
      <c r="C3195">
        <f>IF(Arkusz1!$Q:$Q=Arkusz2!C$1,1,0)</f>
        <v>0</v>
      </c>
      <c r="D3195">
        <f>IF(Arkusz1!$Q:$Q=Arkusz2!D$1,1,0)</f>
        <v>0</v>
      </c>
      <c r="E3195">
        <f>IF(Arkusz1!$Q:$Q=Arkusz2!E$1,1,0)</f>
        <v>0</v>
      </c>
      <c r="F3195">
        <f>IF(Arkusz1!$Q:$Q=Arkusz2!F$1,1,0)</f>
        <v>0</v>
      </c>
      <c r="G3195">
        <f>IF(Arkusz1!$Q:$Q=Arkusz2!G$1,1,0)</f>
        <v>0</v>
      </c>
      <c r="H3195">
        <f>IF(Arkusz1!$Q:$Q=Arkusz2!H$1,1,0)</f>
        <v>0</v>
      </c>
      <c r="I3195">
        <f>IF(Arkusz1!$Q:$Q=Arkusz2!I$1,1,0)</f>
        <v>0</v>
      </c>
      <c r="J3195">
        <f>IF(Arkusz1!$Q:$Q=Arkusz2!J$1,1,0)</f>
        <v>1</v>
      </c>
      <c r="K3195">
        <f>IF(Arkusz1!$M:$M=Arkusz2!K$1,1,0)</f>
        <v>0</v>
      </c>
      <c r="L3195">
        <f>IF(Arkusz1!$M:$M=Arkusz2!L$1,1,0)</f>
        <v>0</v>
      </c>
      <c r="M3195">
        <f>IF(Arkusz1!$P:$P="",0,1)</f>
        <v>1</v>
      </c>
      <c r="N3195">
        <f>IF(Arkusz1!$S:$S=Arkusz2!N$1,1,0)</f>
        <v>0</v>
      </c>
      <c r="O3195">
        <f>IF(Arkusz1!$T:$T=Arkusz2!O$1,1,0)</f>
        <v>0</v>
      </c>
      <c r="P3195">
        <f>IF(Arkusz1!$T:$T=Arkusz2!P$1,1,0)</f>
        <v>0</v>
      </c>
      <c r="Q3195">
        <f>IF(Arkusz1!$T:$T=Arkusz2!Q$1,1,0)</f>
        <v>0</v>
      </c>
      <c r="R3195">
        <f>IF(Arkusz1!$O:$O=Arkusz2!R$1,1,0)</f>
        <v>0</v>
      </c>
      <c r="S3195" s="17">
        <f t="shared" si="73"/>
        <v>3.2071413573108588E-2</v>
      </c>
    </row>
    <row r="3196" spans="1:19">
      <c r="A3196">
        <f>Arkusz1!B3196</f>
        <v>3195</v>
      </c>
      <c r="B3196">
        <f>IF(Arkusz1!R:R=Arkusz2!B$1,1,0)</f>
        <v>0</v>
      </c>
      <c r="C3196">
        <f>IF(Arkusz1!$Q:$Q=Arkusz2!C$1,1,0)</f>
        <v>0</v>
      </c>
      <c r="D3196">
        <f>IF(Arkusz1!$Q:$Q=Arkusz2!D$1,1,0)</f>
        <v>0</v>
      </c>
      <c r="E3196">
        <f>IF(Arkusz1!$Q:$Q=Arkusz2!E$1,1,0)</f>
        <v>0</v>
      </c>
      <c r="F3196">
        <f>IF(Arkusz1!$Q:$Q=Arkusz2!F$1,1,0)</f>
        <v>0</v>
      </c>
      <c r="G3196">
        <f>IF(Arkusz1!$Q:$Q=Arkusz2!G$1,1,0)</f>
        <v>0</v>
      </c>
      <c r="H3196">
        <f>IF(Arkusz1!$Q:$Q=Arkusz2!H$1,1,0)</f>
        <v>0</v>
      </c>
      <c r="I3196">
        <f>IF(Arkusz1!$Q:$Q=Arkusz2!I$1,1,0)</f>
        <v>0</v>
      </c>
      <c r="J3196">
        <f>IF(Arkusz1!$Q:$Q=Arkusz2!J$1,1,0)</f>
        <v>1</v>
      </c>
      <c r="K3196">
        <f>IF(Arkusz1!$M:$M=Arkusz2!K$1,1,0)</f>
        <v>0</v>
      </c>
      <c r="L3196">
        <f>IF(Arkusz1!$M:$M=Arkusz2!L$1,1,0)</f>
        <v>0</v>
      </c>
      <c r="M3196">
        <f>IF(Arkusz1!$P:$P="",0,1)</f>
        <v>1</v>
      </c>
      <c r="N3196">
        <f>IF(Arkusz1!$S:$S=Arkusz2!N$1,1,0)</f>
        <v>0</v>
      </c>
      <c r="O3196">
        <f>IF(Arkusz1!$T:$T=Arkusz2!O$1,1,0)</f>
        <v>0</v>
      </c>
      <c r="P3196">
        <f>IF(Arkusz1!$T:$T=Arkusz2!P$1,1,0)</f>
        <v>0</v>
      </c>
      <c r="Q3196">
        <f>IF(Arkusz1!$T:$T=Arkusz2!Q$1,1,0)</f>
        <v>0</v>
      </c>
      <c r="R3196">
        <f>IF(Arkusz1!$O:$O=Arkusz2!R$1,1,0)</f>
        <v>0</v>
      </c>
      <c r="S3196" s="17">
        <f t="shared" si="73"/>
        <v>3.2071413573108588E-2</v>
      </c>
    </row>
    <row r="3197" spans="1:19">
      <c r="A3197">
        <f>Arkusz1!B3197</f>
        <v>3196</v>
      </c>
      <c r="B3197">
        <f>IF(Arkusz1!R:R=Arkusz2!B$1,1,0)</f>
        <v>0</v>
      </c>
      <c r="C3197">
        <f>IF(Arkusz1!$Q:$Q=Arkusz2!C$1,1,0)</f>
        <v>0</v>
      </c>
      <c r="D3197">
        <f>IF(Arkusz1!$Q:$Q=Arkusz2!D$1,1,0)</f>
        <v>0</v>
      </c>
      <c r="E3197">
        <f>IF(Arkusz1!$Q:$Q=Arkusz2!E$1,1,0)</f>
        <v>0</v>
      </c>
      <c r="F3197">
        <f>IF(Arkusz1!$Q:$Q=Arkusz2!F$1,1,0)</f>
        <v>0</v>
      </c>
      <c r="G3197">
        <f>IF(Arkusz1!$Q:$Q=Arkusz2!G$1,1,0)</f>
        <v>1</v>
      </c>
      <c r="H3197">
        <f>IF(Arkusz1!$Q:$Q=Arkusz2!H$1,1,0)</f>
        <v>0</v>
      </c>
      <c r="I3197">
        <f>IF(Arkusz1!$Q:$Q=Arkusz2!I$1,1,0)</f>
        <v>0</v>
      </c>
      <c r="J3197">
        <f>IF(Arkusz1!$Q:$Q=Arkusz2!J$1,1,0)</f>
        <v>0</v>
      </c>
      <c r="K3197">
        <f>IF(Arkusz1!$M:$M=Arkusz2!K$1,1,0)</f>
        <v>0</v>
      </c>
      <c r="L3197">
        <f>IF(Arkusz1!$M:$M=Arkusz2!L$1,1,0)</f>
        <v>0</v>
      </c>
      <c r="M3197">
        <f>IF(Arkusz1!$P:$P="",0,1)</f>
        <v>1</v>
      </c>
      <c r="N3197">
        <f>IF(Arkusz1!$S:$S=Arkusz2!N$1,1,0)</f>
        <v>0</v>
      </c>
      <c r="O3197">
        <f>IF(Arkusz1!$T:$T=Arkusz2!O$1,1,0)</f>
        <v>0</v>
      </c>
      <c r="P3197">
        <f>IF(Arkusz1!$T:$T=Arkusz2!P$1,1,0)</f>
        <v>0</v>
      </c>
      <c r="Q3197">
        <f>IF(Arkusz1!$T:$T=Arkusz2!Q$1,1,0)</f>
        <v>0</v>
      </c>
      <c r="R3197">
        <f>IF(Arkusz1!$O:$O=Arkusz2!R$1,1,0)</f>
        <v>1</v>
      </c>
      <c r="S3197" s="17">
        <f t="shared" si="73"/>
        <v>5.7394673231095802E-2</v>
      </c>
    </row>
    <row r="3198" spans="1:19">
      <c r="A3198">
        <f>Arkusz1!B3198</f>
        <v>3197</v>
      </c>
      <c r="B3198">
        <f>IF(Arkusz1!R:R=Arkusz2!B$1,1,0)</f>
        <v>0</v>
      </c>
      <c r="C3198">
        <f>IF(Arkusz1!$Q:$Q=Arkusz2!C$1,1,0)</f>
        <v>0</v>
      </c>
      <c r="D3198">
        <f>IF(Arkusz1!$Q:$Q=Arkusz2!D$1,1,0)</f>
        <v>0</v>
      </c>
      <c r="E3198">
        <f>IF(Arkusz1!$Q:$Q=Arkusz2!E$1,1,0)</f>
        <v>0</v>
      </c>
      <c r="F3198">
        <f>IF(Arkusz1!$Q:$Q=Arkusz2!F$1,1,0)</f>
        <v>0</v>
      </c>
      <c r="G3198">
        <f>IF(Arkusz1!$Q:$Q=Arkusz2!G$1,1,0)</f>
        <v>0</v>
      </c>
      <c r="H3198">
        <f>IF(Arkusz1!$Q:$Q=Arkusz2!H$1,1,0)</f>
        <v>0</v>
      </c>
      <c r="I3198">
        <f>IF(Arkusz1!$Q:$Q=Arkusz2!I$1,1,0)</f>
        <v>0</v>
      </c>
      <c r="J3198">
        <f>IF(Arkusz1!$Q:$Q=Arkusz2!J$1,1,0)</f>
        <v>1</v>
      </c>
      <c r="K3198">
        <f>IF(Arkusz1!$M:$M=Arkusz2!K$1,1,0)</f>
        <v>0</v>
      </c>
      <c r="L3198">
        <f>IF(Arkusz1!$M:$M=Arkusz2!L$1,1,0)</f>
        <v>0</v>
      </c>
      <c r="M3198">
        <f>IF(Arkusz1!$P:$P="",0,1)</f>
        <v>0</v>
      </c>
      <c r="N3198">
        <f>IF(Arkusz1!$S:$S=Arkusz2!N$1,1,0)</f>
        <v>0</v>
      </c>
      <c r="O3198">
        <f>IF(Arkusz1!$T:$T=Arkusz2!O$1,1,0)</f>
        <v>0</v>
      </c>
      <c r="P3198">
        <f>IF(Arkusz1!$T:$T=Arkusz2!P$1,1,0)</f>
        <v>0</v>
      </c>
      <c r="Q3198">
        <f>IF(Arkusz1!$T:$T=Arkusz2!Q$1,1,0)</f>
        <v>0</v>
      </c>
      <c r="R3198">
        <f>IF(Arkusz1!$O:$O=Arkusz2!R$1,1,0)</f>
        <v>0</v>
      </c>
      <c r="S3198" s="17">
        <f t="shared" si="73"/>
        <v>3.4502880732867523E-2</v>
      </c>
    </row>
    <row r="3199" spans="1:19">
      <c r="A3199">
        <f>Arkusz1!B3199</f>
        <v>3198</v>
      </c>
      <c r="B3199">
        <f>IF(Arkusz1!R:R=Arkusz2!B$1,1,0)</f>
        <v>0</v>
      </c>
      <c r="C3199">
        <f>IF(Arkusz1!$Q:$Q=Arkusz2!C$1,1,0)</f>
        <v>0</v>
      </c>
      <c r="D3199">
        <f>IF(Arkusz1!$Q:$Q=Arkusz2!D$1,1,0)</f>
        <v>0</v>
      </c>
      <c r="E3199">
        <f>IF(Arkusz1!$Q:$Q=Arkusz2!E$1,1,0)</f>
        <v>0</v>
      </c>
      <c r="F3199">
        <f>IF(Arkusz1!$Q:$Q=Arkusz2!F$1,1,0)</f>
        <v>0</v>
      </c>
      <c r="G3199">
        <f>IF(Arkusz1!$Q:$Q=Arkusz2!G$1,1,0)</f>
        <v>0</v>
      </c>
      <c r="H3199">
        <f>IF(Arkusz1!$Q:$Q=Arkusz2!H$1,1,0)</f>
        <v>0</v>
      </c>
      <c r="I3199">
        <f>IF(Arkusz1!$Q:$Q=Arkusz2!I$1,1,0)</f>
        <v>0</v>
      </c>
      <c r="J3199">
        <f>IF(Arkusz1!$Q:$Q=Arkusz2!J$1,1,0)</f>
        <v>1</v>
      </c>
      <c r="K3199">
        <f>IF(Arkusz1!$M:$M=Arkusz2!K$1,1,0)</f>
        <v>0</v>
      </c>
      <c r="L3199">
        <f>IF(Arkusz1!$M:$M=Arkusz2!L$1,1,0)</f>
        <v>0</v>
      </c>
      <c r="M3199">
        <f>IF(Arkusz1!$P:$P="",0,1)</f>
        <v>1</v>
      </c>
      <c r="N3199">
        <f>IF(Arkusz1!$S:$S=Arkusz2!N$1,1,0)</f>
        <v>0</v>
      </c>
      <c r="O3199">
        <f>IF(Arkusz1!$T:$T=Arkusz2!O$1,1,0)</f>
        <v>0</v>
      </c>
      <c r="P3199">
        <f>IF(Arkusz1!$T:$T=Arkusz2!P$1,1,0)</f>
        <v>0</v>
      </c>
      <c r="Q3199">
        <f>IF(Arkusz1!$T:$T=Arkusz2!Q$1,1,0)</f>
        <v>0</v>
      </c>
      <c r="R3199">
        <f>IF(Arkusz1!$O:$O=Arkusz2!R$1,1,0)</f>
        <v>0</v>
      </c>
      <c r="S3199" s="17">
        <f t="shared" si="73"/>
        <v>3.2071413573108588E-2</v>
      </c>
    </row>
    <row r="3200" spans="1:19">
      <c r="A3200">
        <f>Arkusz1!B3200</f>
        <v>3199</v>
      </c>
      <c r="B3200">
        <f>IF(Arkusz1!R:R=Arkusz2!B$1,1,0)</f>
        <v>0</v>
      </c>
      <c r="C3200">
        <f>IF(Arkusz1!$Q:$Q=Arkusz2!C$1,1,0)</f>
        <v>0</v>
      </c>
      <c r="D3200">
        <f>IF(Arkusz1!$Q:$Q=Arkusz2!D$1,1,0)</f>
        <v>0</v>
      </c>
      <c r="E3200">
        <f>IF(Arkusz1!$Q:$Q=Arkusz2!E$1,1,0)</f>
        <v>0</v>
      </c>
      <c r="F3200">
        <f>IF(Arkusz1!$Q:$Q=Arkusz2!F$1,1,0)</f>
        <v>0</v>
      </c>
      <c r="G3200">
        <f>IF(Arkusz1!$Q:$Q=Arkusz2!G$1,1,0)</f>
        <v>0</v>
      </c>
      <c r="H3200">
        <f>IF(Arkusz1!$Q:$Q=Arkusz2!H$1,1,0)</f>
        <v>1</v>
      </c>
      <c r="I3200">
        <f>IF(Arkusz1!$Q:$Q=Arkusz2!I$1,1,0)</f>
        <v>0</v>
      </c>
      <c r="J3200">
        <f>IF(Arkusz1!$Q:$Q=Arkusz2!J$1,1,0)</f>
        <v>0</v>
      </c>
      <c r="K3200">
        <f>IF(Arkusz1!$M:$M=Arkusz2!K$1,1,0)</f>
        <v>0</v>
      </c>
      <c r="L3200">
        <f>IF(Arkusz1!$M:$M=Arkusz2!L$1,1,0)</f>
        <v>0</v>
      </c>
      <c r="M3200">
        <f>IF(Arkusz1!$P:$P="",0,1)</f>
        <v>1</v>
      </c>
      <c r="N3200">
        <f>IF(Arkusz1!$S:$S=Arkusz2!N$1,1,0)</f>
        <v>0</v>
      </c>
      <c r="O3200">
        <f>IF(Arkusz1!$T:$T=Arkusz2!O$1,1,0)</f>
        <v>0</v>
      </c>
      <c r="P3200">
        <f>IF(Arkusz1!$T:$T=Arkusz2!P$1,1,0)</f>
        <v>0</v>
      </c>
      <c r="Q3200">
        <f>IF(Arkusz1!$T:$T=Arkusz2!Q$1,1,0)</f>
        <v>1</v>
      </c>
      <c r="R3200">
        <f>IF(Arkusz1!$O:$O=Arkusz2!R$1,1,0)</f>
        <v>0</v>
      </c>
      <c r="S3200" s="17">
        <f t="shared" si="73"/>
        <v>0.18518597080337934</v>
      </c>
    </row>
    <row r="3201" spans="1:19">
      <c r="A3201">
        <f>Arkusz1!B3201</f>
        <v>3200</v>
      </c>
      <c r="B3201">
        <f>IF(Arkusz1!R:R=Arkusz2!B$1,1,0)</f>
        <v>0</v>
      </c>
      <c r="C3201">
        <f>IF(Arkusz1!$Q:$Q=Arkusz2!C$1,1,0)</f>
        <v>0</v>
      </c>
      <c r="D3201">
        <f>IF(Arkusz1!$Q:$Q=Arkusz2!D$1,1,0)</f>
        <v>0</v>
      </c>
      <c r="E3201">
        <f>IF(Arkusz1!$Q:$Q=Arkusz2!E$1,1,0)</f>
        <v>0</v>
      </c>
      <c r="F3201">
        <f>IF(Arkusz1!$Q:$Q=Arkusz2!F$1,1,0)</f>
        <v>0</v>
      </c>
      <c r="G3201">
        <f>IF(Arkusz1!$Q:$Q=Arkusz2!G$1,1,0)</f>
        <v>1</v>
      </c>
      <c r="H3201">
        <f>IF(Arkusz1!$Q:$Q=Arkusz2!H$1,1,0)</f>
        <v>0</v>
      </c>
      <c r="I3201">
        <f>IF(Arkusz1!$Q:$Q=Arkusz2!I$1,1,0)</f>
        <v>0</v>
      </c>
      <c r="J3201">
        <f>IF(Arkusz1!$Q:$Q=Arkusz2!J$1,1,0)</f>
        <v>0</v>
      </c>
      <c r="K3201">
        <f>IF(Arkusz1!$M:$M=Arkusz2!K$1,1,0)</f>
        <v>0</v>
      </c>
      <c r="L3201">
        <f>IF(Arkusz1!$M:$M=Arkusz2!L$1,1,0)</f>
        <v>0</v>
      </c>
      <c r="M3201">
        <f>IF(Arkusz1!$P:$P="",0,1)</f>
        <v>1</v>
      </c>
      <c r="N3201">
        <f>IF(Arkusz1!$S:$S=Arkusz2!N$1,1,0)</f>
        <v>0</v>
      </c>
      <c r="O3201">
        <f>IF(Arkusz1!$T:$T=Arkusz2!O$1,1,0)</f>
        <v>0</v>
      </c>
      <c r="P3201">
        <f>IF(Arkusz1!$T:$T=Arkusz2!P$1,1,0)</f>
        <v>0</v>
      </c>
      <c r="Q3201">
        <f>IF(Arkusz1!$T:$T=Arkusz2!Q$1,1,0)</f>
        <v>0</v>
      </c>
      <c r="R3201">
        <f>IF(Arkusz1!$O:$O=Arkusz2!R$1,1,0)</f>
        <v>0</v>
      </c>
      <c r="S3201" s="17">
        <f t="shared" si="73"/>
        <v>5.7394673231095802E-2</v>
      </c>
    </row>
    <row r="3202" spans="1:19">
      <c r="A3202">
        <f>Arkusz1!B3202</f>
        <v>3201</v>
      </c>
      <c r="B3202">
        <f>IF(Arkusz1!R:R=Arkusz2!B$1,1,0)</f>
        <v>0</v>
      </c>
      <c r="C3202">
        <f>IF(Arkusz1!$Q:$Q=Arkusz2!C$1,1,0)</f>
        <v>0</v>
      </c>
      <c r="D3202">
        <f>IF(Arkusz1!$Q:$Q=Arkusz2!D$1,1,0)</f>
        <v>0</v>
      </c>
      <c r="E3202">
        <f>IF(Arkusz1!$Q:$Q=Arkusz2!E$1,1,0)</f>
        <v>0</v>
      </c>
      <c r="F3202">
        <f>IF(Arkusz1!$Q:$Q=Arkusz2!F$1,1,0)</f>
        <v>0</v>
      </c>
      <c r="G3202">
        <f>IF(Arkusz1!$Q:$Q=Arkusz2!G$1,1,0)</f>
        <v>0</v>
      </c>
      <c r="H3202">
        <f>IF(Arkusz1!$Q:$Q=Arkusz2!H$1,1,0)</f>
        <v>0</v>
      </c>
      <c r="I3202">
        <f>IF(Arkusz1!$Q:$Q=Arkusz2!I$1,1,0)</f>
        <v>0</v>
      </c>
      <c r="J3202">
        <f>IF(Arkusz1!$Q:$Q=Arkusz2!J$1,1,0)</f>
        <v>1</v>
      </c>
      <c r="K3202">
        <f>IF(Arkusz1!$M:$M=Arkusz2!K$1,1,0)</f>
        <v>0</v>
      </c>
      <c r="L3202">
        <f>IF(Arkusz1!$M:$M=Arkusz2!L$1,1,0)</f>
        <v>0</v>
      </c>
      <c r="M3202">
        <f>IF(Arkusz1!$P:$P="",0,1)</f>
        <v>1</v>
      </c>
      <c r="N3202">
        <f>IF(Arkusz1!$S:$S=Arkusz2!N$1,1,0)</f>
        <v>0</v>
      </c>
      <c r="O3202">
        <f>IF(Arkusz1!$T:$T=Arkusz2!O$1,1,0)</f>
        <v>0</v>
      </c>
      <c r="P3202">
        <f>IF(Arkusz1!$T:$T=Arkusz2!P$1,1,0)</f>
        <v>0</v>
      </c>
      <c r="Q3202">
        <f>IF(Arkusz1!$T:$T=Arkusz2!Q$1,1,0)</f>
        <v>0</v>
      </c>
      <c r="R3202">
        <f>IF(Arkusz1!$O:$O=Arkusz2!R$1,1,0)</f>
        <v>0</v>
      </c>
      <c r="S3202" s="17">
        <f t="shared" si="73"/>
        <v>3.2071413573108588E-2</v>
      </c>
    </row>
    <row r="3203" spans="1:19">
      <c r="A3203">
        <f>Arkusz1!B3203</f>
        <v>3202</v>
      </c>
      <c r="B3203">
        <f>IF(Arkusz1!R:R=Arkusz2!B$1,1,0)</f>
        <v>0</v>
      </c>
      <c r="C3203">
        <f>IF(Arkusz1!$Q:$Q=Arkusz2!C$1,1,0)</f>
        <v>0</v>
      </c>
      <c r="D3203">
        <f>IF(Arkusz1!$Q:$Q=Arkusz2!D$1,1,0)</f>
        <v>0</v>
      </c>
      <c r="E3203">
        <f>IF(Arkusz1!$Q:$Q=Arkusz2!E$1,1,0)</f>
        <v>0</v>
      </c>
      <c r="F3203">
        <f>IF(Arkusz1!$Q:$Q=Arkusz2!F$1,1,0)</f>
        <v>0</v>
      </c>
      <c r="G3203">
        <f>IF(Arkusz1!$Q:$Q=Arkusz2!G$1,1,0)</f>
        <v>0</v>
      </c>
      <c r="H3203">
        <f>IF(Arkusz1!$Q:$Q=Arkusz2!H$1,1,0)</f>
        <v>1</v>
      </c>
      <c r="I3203">
        <f>IF(Arkusz1!$Q:$Q=Arkusz2!I$1,1,0)</f>
        <v>0</v>
      </c>
      <c r="J3203">
        <f>IF(Arkusz1!$Q:$Q=Arkusz2!J$1,1,0)</f>
        <v>0</v>
      </c>
      <c r="K3203">
        <f>IF(Arkusz1!$M:$M=Arkusz2!K$1,1,0)</f>
        <v>0</v>
      </c>
      <c r="L3203">
        <f>IF(Arkusz1!$M:$M=Arkusz2!L$1,1,0)</f>
        <v>0</v>
      </c>
      <c r="M3203">
        <f>IF(Arkusz1!$P:$P="",0,1)</f>
        <v>1</v>
      </c>
      <c r="N3203">
        <f>IF(Arkusz1!$S:$S=Arkusz2!N$1,1,0)</f>
        <v>0</v>
      </c>
      <c r="O3203">
        <f>IF(Arkusz1!$T:$T=Arkusz2!O$1,1,0)</f>
        <v>0</v>
      </c>
      <c r="P3203">
        <f>IF(Arkusz1!$T:$T=Arkusz2!P$1,1,0)</f>
        <v>0</v>
      </c>
      <c r="Q3203">
        <f>IF(Arkusz1!$T:$T=Arkusz2!Q$1,1,0)</f>
        <v>0</v>
      </c>
      <c r="R3203">
        <f>IF(Arkusz1!$O:$O=Arkusz2!R$1,1,0)</f>
        <v>0</v>
      </c>
      <c r="S3203" s="17">
        <f t="shared" ref="S3203:S3266" si="74">1/(1+EXP(-$AV$5-MMULT(B3203:Q3203,$AV$6:$AV$21)))</f>
        <v>0.17298255377116797</v>
      </c>
    </row>
    <row r="3204" spans="1:19">
      <c r="A3204">
        <f>Arkusz1!B3204</f>
        <v>3203</v>
      </c>
      <c r="B3204">
        <f>IF(Arkusz1!R:R=Arkusz2!B$1,1,0)</f>
        <v>0</v>
      </c>
      <c r="C3204">
        <f>IF(Arkusz1!$Q:$Q=Arkusz2!C$1,1,0)</f>
        <v>0</v>
      </c>
      <c r="D3204">
        <f>IF(Arkusz1!$Q:$Q=Arkusz2!D$1,1,0)</f>
        <v>0</v>
      </c>
      <c r="E3204">
        <f>IF(Arkusz1!$Q:$Q=Arkusz2!E$1,1,0)</f>
        <v>0</v>
      </c>
      <c r="F3204">
        <f>IF(Arkusz1!$Q:$Q=Arkusz2!F$1,1,0)</f>
        <v>0</v>
      </c>
      <c r="G3204">
        <f>IF(Arkusz1!$Q:$Q=Arkusz2!G$1,1,0)</f>
        <v>0</v>
      </c>
      <c r="H3204">
        <f>IF(Arkusz1!$Q:$Q=Arkusz2!H$1,1,0)</f>
        <v>0</v>
      </c>
      <c r="I3204">
        <f>IF(Arkusz1!$Q:$Q=Arkusz2!I$1,1,0)</f>
        <v>0</v>
      </c>
      <c r="J3204">
        <f>IF(Arkusz1!$Q:$Q=Arkusz2!J$1,1,0)</f>
        <v>1</v>
      </c>
      <c r="K3204">
        <f>IF(Arkusz1!$M:$M=Arkusz2!K$1,1,0)</f>
        <v>0</v>
      </c>
      <c r="L3204">
        <f>IF(Arkusz1!$M:$M=Arkusz2!L$1,1,0)</f>
        <v>0</v>
      </c>
      <c r="M3204">
        <f>IF(Arkusz1!$P:$P="",0,1)</f>
        <v>0</v>
      </c>
      <c r="N3204">
        <f>IF(Arkusz1!$S:$S=Arkusz2!N$1,1,0)</f>
        <v>0</v>
      </c>
      <c r="O3204">
        <f>IF(Arkusz1!$T:$T=Arkusz2!O$1,1,0)</f>
        <v>0</v>
      </c>
      <c r="P3204">
        <f>IF(Arkusz1!$T:$T=Arkusz2!P$1,1,0)</f>
        <v>0</v>
      </c>
      <c r="Q3204">
        <f>IF(Arkusz1!$T:$T=Arkusz2!Q$1,1,0)</f>
        <v>0</v>
      </c>
      <c r="R3204">
        <f>IF(Arkusz1!$O:$O=Arkusz2!R$1,1,0)</f>
        <v>0</v>
      </c>
      <c r="S3204" s="17">
        <f t="shared" si="74"/>
        <v>3.4502880732867523E-2</v>
      </c>
    </row>
    <row r="3205" spans="1:19">
      <c r="A3205">
        <f>Arkusz1!B3205</f>
        <v>3204</v>
      </c>
      <c r="B3205">
        <f>IF(Arkusz1!R:R=Arkusz2!B$1,1,0)</f>
        <v>0</v>
      </c>
      <c r="C3205">
        <f>IF(Arkusz1!$Q:$Q=Arkusz2!C$1,1,0)</f>
        <v>0</v>
      </c>
      <c r="D3205">
        <f>IF(Arkusz1!$Q:$Q=Arkusz2!D$1,1,0)</f>
        <v>0</v>
      </c>
      <c r="E3205">
        <f>IF(Arkusz1!$Q:$Q=Arkusz2!E$1,1,0)</f>
        <v>0</v>
      </c>
      <c r="F3205">
        <f>IF(Arkusz1!$Q:$Q=Arkusz2!F$1,1,0)</f>
        <v>0</v>
      </c>
      <c r="G3205">
        <f>IF(Arkusz1!$Q:$Q=Arkusz2!G$1,1,0)</f>
        <v>0</v>
      </c>
      <c r="H3205">
        <f>IF(Arkusz1!$Q:$Q=Arkusz2!H$1,1,0)</f>
        <v>1</v>
      </c>
      <c r="I3205">
        <f>IF(Arkusz1!$Q:$Q=Arkusz2!I$1,1,0)</f>
        <v>0</v>
      </c>
      <c r="J3205">
        <f>IF(Arkusz1!$Q:$Q=Arkusz2!J$1,1,0)</f>
        <v>0</v>
      </c>
      <c r="K3205">
        <f>IF(Arkusz1!$M:$M=Arkusz2!K$1,1,0)</f>
        <v>1</v>
      </c>
      <c r="L3205">
        <f>IF(Arkusz1!$M:$M=Arkusz2!L$1,1,0)</f>
        <v>0</v>
      </c>
      <c r="M3205">
        <f>IF(Arkusz1!$P:$P="",0,1)</f>
        <v>1</v>
      </c>
      <c r="N3205">
        <f>IF(Arkusz1!$S:$S=Arkusz2!N$1,1,0)</f>
        <v>0</v>
      </c>
      <c r="O3205">
        <f>IF(Arkusz1!$T:$T=Arkusz2!O$1,1,0)</f>
        <v>0</v>
      </c>
      <c r="P3205">
        <f>IF(Arkusz1!$T:$T=Arkusz2!P$1,1,0)</f>
        <v>0</v>
      </c>
      <c r="Q3205">
        <f>IF(Arkusz1!$T:$T=Arkusz2!Q$1,1,0)</f>
        <v>0</v>
      </c>
      <c r="R3205">
        <f>IF(Arkusz1!$O:$O=Arkusz2!R$1,1,0)</f>
        <v>0</v>
      </c>
      <c r="S3205" s="17">
        <f t="shared" si="74"/>
        <v>0.10163322948359395</v>
      </c>
    </row>
    <row r="3206" spans="1:19">
      <c r="A3206">
        <f>Arkusz1!B3206</f>
        <v>3205</v>
      </c>
      <c r="B3206">
        <f>IF(Arkusz1!R:R=Arkusz2!B$1,1,0)</f>
        <v>0</v>
      </c>
      <c r="C3206">
        <f>IF(Arkusz1!$Q:$Q=Arkusz2!C$1,1,0)</f>
        <v>0</v>
      </c>
      <c r="D3206">
        <f>IF(Arkusz1!$Q:$Q=Arkusz2!D$1,1,0)</f>
        <v>0</v>
      </c>
      <c r="E3206">
        <f>IF(Arkusz1!$Q:$Q=Arkusz2!E$1,1,0)</f>
        <v>0</v>
      </c>
      <c r="F3206">
        <f>IF(Arkusz1!$Q:$Q=Arkusz2!F$1,1,0)</f>
        <v>0</v>
      </c>
      <c r="G3206">
        <f>IF(Arkusz1!$Q:$Q=Arkusz2!G$1,1,0)</f>
        <v>1</v>
      </c>
      <c r="H3206">
        <f>IF(Arkusz1!$Q:$Q=Arkusz2!H$1,1,0)</f>
        <v>0</v>
      </c>
      <c r="I3206">
        <f>IF(Arkusz1!$Q:$Q=Arkusz2!I$1,1,0)</f>
        <v>0</v>
      </c>
      <c r="J3206">
        <f>IF(Arkusz1!$Q:$Q=Arkusz2!J$1,1,0)</f>
        <v>0</v>
      </c>
      <c r="K3206">
        <f>IF(Arkusz1!$M:$M=Arkusz2!K$1,1,0)</f>
        <v>0</v>
      </c>
      <c r="L3206">
        <f>IF(Arkusz1!$M:$M=Arkusz2!L$1,1,0)</f>
        <v>0</v>
      </c>
      <c r="M3206">
        <f>IF(Arkusz1!$P:$P="",0,1)</f>
        <v>1</v>
      </c>
      <c r="N3206">
        <f>IF(Arkusz1!$S:$S=Arkusz2!N$1,1,0)</f>
        <v>0</v>
      </c>
      <c r="O3206">
        <f>IF(Arkusz1!$T:$T=Arkusz2!O$1,1,0)</f>
        <v>0</v>
      </c>
      <c r="P3206">
        <f>IF(Arkusz1!$T:$T=Arkusz2!P$1,1,0)</f>
        <v>0</v>
      </c>
      <c r="Q3206">
        <f>IF(Arkusz1!$T:$T=Arkusz2!Q$1,1,0)</f>
        <v>0</v>
      </c>
      <c r="R3206">
        <f>IF(Arkusz1!$O:$O=Arkusz2!R$1,1,0)</f>
        <v>0</v>
      </c>
      <c r="S3206" s="17">
        <f t="shared" si="74"/>
        <v>5.7394673231095802E-2</v>
      </c>
    </row>
    <row r="3207" spans="1:19">
      <c r="A3207">
        <f>Arkusz1!B3207</f>
        <v>3206</v>
      </c>
      <c r="B3207">
        <f>IF(Arkusz1!R:R=Arkusz2!B$1,1,0)</f>
        <v>0</v>
      </c>
      <c r="C3207">
        <f>IF(Arkusz1!$Q:$Q=Arkusz2!C$1,1,0)</f>
        <v>0</v>
      </c>
      <c r="D3207">
        <f>IF(Arkusz1!$Q:$Q=Arkusz2!D$1,1,0)</f>
        <v>0</v>
      </c>
      <c r="E3207">
        <f>IF(Arkusz1!$Q:$Q=Arkusz2!E$1,1,0)</f>
        <v>0</v>
      </c>
      <c r="F3207">
        <f>IF(Arkusz1!$Q:$Q=Arkusz2!F$1,1,0)</f>
        <v>0</v>
      </c>
      <c r="G3207">
        <f>IF(Arkusz1!$Q:$Q=Arkusz2!G$1,1,0)</f>
        <v>0</v>
      </c>
      <c r="H3207">
        <f>IF(Arkusz1!$Q:$Q=Arkusz2!H$1,1,0)</f>
        <v>0</v>
      </c>
      <c r="I3207">
        <f>IF(Arkusz1!$Q:$Q=Arkusz2!I$1,1,0)</f>
        <v>0</v>
      </c>
      <c r="J3207">
        <f>IF(Arkusz1!$Q:$Q=Arkusz2!J$1,1,0)</f>
        <v>1</v>
      </c>
      <c r="K3207">
        <f>IF(Arkusz1!$M:$M=Arkusz2!K$1,1,0)</f>
        <v>0</v>
      </c>
      <c r="L3207">
        <f>IF(Arkusz1!$M:$M=Arkusz2!L$1,1,0)</f>
        <v>0</v>
      </c>
      <c r="M3207">
        <f>IF(Arkusz1!$P:$P="",0,1)</f>
        <v>1</v>
      </c>
      <c r="N3207">
        <f>IF(Arkusz1!$S:$S=Arkusz2!N$1,1,0)</f>
        <v>0</v>
      </c>
      <c r="O3207">
        <f>IF(Arkusz1!$T:$T=Arkusz2!O$1,1,0)</f>
        <v>0</v>
      </c>
      <c r="P3207">
        <f>IF(Arkusz1!$T:$T=Arkusz2!P$1,1,0)</f>
        <v>0</v>
      </c>
      <c r="Q3207">
        <f>IF(Arkusz1!$T:$T=Arkusz2!Q$1,1,0)</f>
        <v>0</v>
      </c>
      <c r="R3207">
        <f>IF(Arkusz1!$O:$O=Arkusz2!R$1,1,0)</f>
        <v>0</v>
      </c>
      <c r="S3207" s="17">
        <f t="shared" si="74"/>
        <v>3.2071413573108588E-2</v>
      </c>
    </row>
    <row r="3208" spans="1:19">
      <c r="A3208">
        <f>Arkusz1!B3208</f>
        <v>3207</v>
      </c>
      <c r="B3208">
        <f>IF(Arkusz1!R:R=Arkusz2!B$1,1,0)</f>
        <v>1</v>
      </c>
      <c r="C3208">
        <f>IF(Arkusz1!$Q:$Q=Arkusz2!C$1,1,0)</f>
        <v>0</v>
      </c>
      <c r="D3208">
        <f>IF(Arkusz1!$Q:$Q=Arkusz2!D$1,1,0)</f>
        <v>0</v>
      </c>
      <c r="E3208">
        <f>IF(Arkusz1!$Q:$Q=Arkusz2!E$1,1,0)</f>
        <v>0</v>
      </c>
      <c r="F3208">
        <f>IF(Arkusz1!$Q:$Q=Arkusz2!F$1,1,0)</f>
        <v>0</v>
      </c>
      <c r="G3208">
        <f>IF(Arkusz1!$Q:$Q=Arkusz2!G$1,1,0)</f>
        <v>0</v>
      </c>
      <c r="H3208">
        <f>IF(Arkusz1!$Q:$Q=Arkusz2!H$1,1,0)</f>
        <v>0</v>
      </c>
      <c r="I3208">
        <f>IF(Arkusz1!$Q:$Q=Arkusz2!I$1,1,0)</f>
        <v>0</v>
      </c>
      <c r="J3208">
        <f>IF(Arkusz1!$Q:$Q=Arkusz2!J$1,1,0)</f>
        <v>0</v>
      </c>
      <c r="K3208">
        <f>IF(Arkusz1!$M:$M=Arkusz2!K$1,1,0)</f>
        <v>0</v>
      </c>
      <c r="L3208">
        <f>IF(Arkusz1!$M:$M=Arkusz2!L$1,1,0)</f>
        <v>0</v>
      </c>
      <c r="M3208">
        <f>IF(Arkusz1!$P:$P="",0,1)</f>
        <v>0</v>
      </c>
      <c r="N3208">
        <f>IF(Arkusz1!$S:$S=Arkusz2!N$1,1,0)</f>
        <v>0</v>
      </c>
      <c r="O3208">
        <f>IF(Arkusz1!$T:$T=Arkusz2!O$1,1,0)</f>
        <v>0</v>
      </c>
      <c r="P3208">
        <f>IF(Arkusz1!$T:$T=Arkusz2!P$1,1,0)</f>
        <v>0</v>
      </c>
      <c r="Q3208">
        <f>IF(Arkusz1!$T:$T=Arkusz2!Q$1,1,0)</f>
        <v>0</v>
      </c>
      <c r="R3208">
        <f>IF(Arkusz1!$O:$O=Arkusz2!R$1,1,0)</f>
        <v>1</v>
      </c>
      <c r="S3208" s="17">
        <f t="shared" si="74"/>
        <v>0.78571300199005822</v>
      </c>
    </row>
    <row r="3209" spans="1:19">
      <c r="A3209">
        <f>Arkusz1!B3209</f>
        <v>3208</v>
      </c>
      <c r="B3209">
        <f>IF(Arkusz1!R:R=Arkusz2!B$1,1,0)</f>
        <v>0</v>
      </c>
      <c r="C3209">
        <f>IF(Arkusz1!$Q:$Q=Arkusz2!C$1,1,0)</f>
        <v>0</v>
      </c>
      <c r="D3209">
        <f>IF(Arkusz1!$Q:$Q=Arkusz2!D$1,1,0)</f>
        <v>0</v>
      </c>
      <c r="E3209">
        <f>IF(Arkusz1!$Q:$Q=Arkusz2!E$1,1,0)</f>
        <v>0</v>
      </c>
      <c r="F3209">
        <f>IF(Arkusz1!$Q:$Q=Arkusz2!F$1,1,0)</f>
        <v>0</v>
      </c>
      <c r="G3209">
        <f>IF(Arkusz1!$Q:$Q=Arkusz2!G$1,1,0)</f>
        <v>1</v>
      </c>
      <c r="H3209">
        <f>IF(Arkusz1!$Q:$Q=Arkusz2!H$1,1,0)</f>
        <v>0</v>
      </c>
      <c r="I3209">
        <f>IF(Arkusz1!$Q:$Q=Arkusz2!I$1,1,0)</f>
        <v>0</v>
      </c>
      <c r="J3209">
        <f>IF(Arkusz1!$Q:$Q=Arkusz2!J$1,1,0)</f>
        <v>0</v>
      </c>
      <c r="K3209">
        <f>IF(Arkusz1!$M:$M=Arkusz2!K$1,1,0)</f>
        <v>0</v>
      </c>
      <c r="L3209">
        <f>IF(Arkusz1!$M:$M=Arkusz2!L$1,1,0)</f>
        <v>0</v>
      </c>
      <c r="M3209">
        <f>IF(Arkusz1!$P:$P="",0,1)</f>
        <v>0</v>
      </c>
      <c r="N3209">
        <f>IF(Arkusz1!$S:$S=Arkusz2!N$1,1,0)</f>
        <v>0</v>
      </c>
      <c r="O3209">
        <f>IF(Arkusz1!$T:$T=Arkusz2!O$1,1,0)</f>
        <v>0</v>
      </c>
      <c r="P3209">
        <f>IF(Arkusz1!$T:$T=Arkusz2!P$1,1,0)</f>
        <v>0</v>
      </c>
      <c r="Q3209">
        <f>IF(Arkusz1!$T:$T=Arkusz2!Q$1,1,0)</f>
        <v>0</v>
      </c>
      <c r="R3209">
        <f>IF(Arkusz1!$O:$O=Arkusz2!R$1,1,0)</f>
        <v>0</v>
      </c>
      <c r="S3209" s="17">
        <f t="shared" si="74"/>
        <v>6.1623772780053571E-2</v>
      </c>
    </row>
    <row r="3210" spans="1:19">
      <c r="A3210">
        <f>Arkusz1!B3210</f>
        <v>3209</v>
      </c>
      <c r="B3210">
        <f>IF(Arkusz1!R:R=Arkusz2!B$1,1,0)</f>
        <v>0</v>
      </c>
      <c r="C3210">
        <f>IF(Arkusz1!$Q:$Q=Arkusz2!C$1,1,0)</f>
        <v>0</v>
      </c>
      <c r="D3210">
        <f>IF(Arkusz1!$Q:$Q=Arkusz2!D$1,1,0)</f>
        <v>0</v>
      </c>
      <c r="E3210">
        <f>IF(Arkusz1!$Q:$Q=Arkusz2!E$1,1,0)</f>
        <v>0</v>
      </c>
      <c r="F3210">
        <f>IF(Arkusz1!$Q:$Q=Arkusz2!F$1,1,0)</f>
        <v>0</v>
      </c>
      <c r="G3210">
        <f>IF(Arkusz1!$Q:$Q=Arkusz2!G$1,1,0)</f>
        <v>1</v>
      </c>
      <c r="H3210">
        <f>IF(Arkusz1!$Q:$Q=Arkusz2!H$1,1,0)</f>
        <v>0</v>
      </c>
      <c r="I3210">
        <f>IF(Arkusz1!$Q:$Q=Arkusz2!I$1,1,0)</f>
        <v>0</v>
      </c>
      <c r="J3210">
        <f>IF(Arkusz1!$Q:$Q=Arkusz2!J$1,1,0)</f>
        <v>0</v>
      </c>
      <c r="K3210">
        <f>IF(Arkusz1!$M:$M=Arkusz2!K$1,1,0)</f>
        <v>0</v>
      </c>
      <c r="L3210">
        <f>IF(Arkusz1!$M:$M=Arkusz2!L$1,1,0)</f>
        <v>0</v>
      </c>
      <c r="M3210">
        <f>IF(Arkusz1!$P:$P="",0,1)</f>
        <v>1</v>
      </c>
      <c r="N3210">
        <f>IF(Arkusz1!$S:$S=Arkusz2!N$1,1,0)</f>
        <v>0</v>
      </c>
      <c r="O3210">
        <f>IF(Arkusz1!$T:$T=Arkusz2!O$1,1,0)</f>
        <v>0</v>
      </c>
      <c r="P3210">
        <f>IF(Arkusz1!$T:$T=Arkusz2!P$1,1,0)</f>
        <v>0</v>
      </c>
      <c r="Q3210">
        <f>IF(Arkusz1!$T:$T=Arkusz2!Q$1,1,0)</f>
        <v>0</v>
      </c>
      <c r="R3210">
        <f>IF(Arkusz1!$O:$O=Arkusz2!R$1,1,0)</f>
        <v>0</v>
      </c>
      <c r="S3210" s="17">
        <f t="shared" si="74"/>
        <v>5.7394673231095802E-2</v>
      </c>
    </row>
    <row r="3211" spans="1:19">
      <c r="A3211">
        <f>Arkusz1!B3211</f>
        <v>3210</v>
      </c>
      <c r="B3211">
        <f>IF(Arkusz1!R:R=Arkusz2!B$1,1,0)</f>
        <v>0</v>
      </c>
      <c r="C3211">
        <f>IF(Arkusz1!$Q:$Q=Arkusz2!C$1,1,0)</f>
        <v>0</v>
      </c>
      <c r="D3211">
        <f>IF(Arkusz1!$Q:$Q=Arkusz2!D$1,1,0)</f>
        <v>0</v>
      </c>
      <c r="E3211">
        <f>IF(Arkusz1!$Q:$Q=Arkusz2!E$1,1,0)</f>
        <v>0</v>
      </c>
      <c r="F3211">
        <f>IF(Arkusz1!$Q:$Q=Arkusz2!F$1,1,0)</f>
        <v>0</v>
      </c>
      <c r="G3211">
        <f>IF(Arkusz1!$Q:$Q=Arkusz2!G$1,1,0)</f>
        <v>1</v>
      </c>
      <c r="H3211">
        <f>IF(Arkusz1!$Q:$Q=Arkusz2!H$1,1,0)</f>
        <v>0</v>
      </c>
      <c r="I3211">
        <f>IF(Arkusz1!$Q:$Q=Arkusz2!I$1,1,0)</f>
        <v>0</v>
      </c>
      <c r="J3211">
        <f>IF(Arkusz1!$Q:$Q=Arkusz2!J$1,1,0)</f>
        <v>0</v>
      </c>
      <c r="K3211">
        <f>IF(Arkusz1!$M:$M=Arkusz2!K$1,1,0)</f>
        <v>0</v>
      </c>
      <c r="L3211">
        <f>IF(Arkusz1!$M:$M=Arkusz2!L$1,1,0)</f>
        <v>0</v>
      </c>
      <c r="M3211">
        <f>IF(Arkusz1!$P:$P="",0,1)</f>
        <v>1</v>
      </c>
      <c r="N3211">
        <f>IF(Arkusz1!$S:$S=Arkusz2!N$1,1,0)</f>
        <v>0</v>
      </c>
      <c r="O3211">
        <f>IF(Arkusz1!$T:$T=Arkusz2!O$1,1,0)</f>
        <v>0</v>
      </c>
      <c r="P3211">
        <f>IF(Arkusz1!$T:$T=Arkusz2!P$1,1,0)</f>
        <v>0</v>
      </c>
      <c r="Q3211">
        <f>IF(Arkusz1!$T:$T=Arkusz2!Q$1,1,0)</f>
        <v>0</v>
      </c>
      <c r="R3211">
        <f>IF(Arkusz1!$O:$O=Arkusz2!R$1,1,0)</f>
        <v>0</v>
      </c>
      <c r="S3211" s="17">
        <f t="shared" si="74"/>
        <v>5.7394673231095802E-2</v>
      </c>
    </row>
    <row r="3212" spans="1:19">
      <c r="A3212">
        <f>Arkusz1!B3212</f>
        <v>3211</v>
      </c>
      <c r="B3212">
        <f>IF(Arkusz1!R:R=Arkusz2!B$1,1,0)</f>
        <v>0</v>
      </c>
      <c r="C3212">
        <f>IF(Arkusz1!$Q:$Q=Arkusz2!C$1,1,0)</f>
        <v>0</v>
      </c>
      <c r="D3212">
        <f>IF(Arkusz1!$Q:$Q=Arkusz2!D$1,1,0)</f>
        <v>0</v>
      </c>
      <c r="E3212">
        <f>IF(Arkusz1!$Q:$Q=Arkusz2!E$1,1,0)</f>
        <v>0</v>
      </c>
      <c r="F3212">
        <f>IF(Arkusz1!$Q:$Q=Arkusz2!F$1,1,0)</f>
        <v>0</v>
      </c>
      <c r="G3212">
        <f>IF(Arkusz1!$Q:$Q=Arkusz2!G$1,1,0)</f>
        <v>1</v>
      </c>
      <c r="H3212">
        <f>IF(Arkusz1!$Q:$Q=Arkusz2!H$1,1,0)</f>
        <v>0</v>
      </c>
      <c r="I3212">
        <f>IF(Arkusz1!$Q:$Q=Arkusz2!I$1,1,0)</f>
        <v>0</v>
      </c>
      <c r="J3212">
        <f>IF(Arkusz1!$Q:$Q=Arkusz2!J$1,1,0)</f>
        <v>0</v>
      </c>
      <c r="K3212">
        <f>IF(Arkusz1!$M:$M=Arkusz2!K$1,1,0)</f>
        <v>0</v>
      </c>
      <c r="L3212">
        <f>IF(Arkusz1!$M:$M=Arkusz2!L$1,1,0)</f>
        <v>0</v>
      </c>
      <c r="M3212">
        <f>IF(Arkusz1!$P:$P="",0,1)</f>
        <v>1</v>
      </c>
      <c r="N3212">
        <f>IF(Arkusz1!$S:$S=Arkusz2!N$1,1,0)</f>
        <v>0</v>
      </c>
      <c r="O3212">
        <f>IF(Arkusz1!$T:$T=Arkusz2!O$1,1,0)</f>
        <v>0</v>
      </c>
      <c r="P3212">
        <f>IF(Arkusz1!$T:$T=Arkusz2!P$1,1,0)</f>
        <v>0</v>
      </c>
      <c r="Q3212">
        <f>IF(Arkusz1!$T:$T=Arkusz2!Q$1,1,0)</f>
        <v>0</v>
      </c>
      <c r="R3212">
        <f>IF(Arkusz1!$O:$O=Arkusz2!R$1,1,0)</f>
        <v>0</v>
      </c>
      <c r="S3212" s="17">
        <f t="shared" si="74"/>
        <v>5.7394673231095802E-2</v>
      </c>
    </row>
    <row r="3213" spans="1:19">
      <c r="A3213">
        <f>Arkusz1!B3213</f>
        <v>3212</v>
      </c>
      <c r="B3213">
        <f>IF(Arkusz1!R:R=Arkusz2!B$1,1,0)</f>
        <v>0</v>
      </c>
      <c r="C3213">
        <f>IF(Arkusz1!$Q:$Q=Arkusz2!C$1,1,0)</f>
        <v>0</v>
      </c>
      <c r="D3213">
        <f>IF(Arkusz1!$Q:$Q=Arkusz2!D$1,1,0)</f>
        <v>0</v>
      </c>
      <c r="E3213">
        <f>IF(Arkusz1!$Q:$Q=Arkusz2!E$1,1,0)</f>
        <v>0</v>
      </c>
      <c r="F3213">
        <f>IF(Arkusz1!$Q:$Q=Arkusz2!F$1,1,0)</f>
        <v>0</v>
      </c>
      <c r="G3213">
        <f>IF(Arkusz1!$Q:$Q=Arkusz2!G$1,1,0)</f>
        <v>0</v>
      </c>
      <c r="H3213">
        <f>IF(Arkusz1!$Q:$Q=Arkusz2!H$1,1,0)</f>
        <v>0</v>
      </c>
      <c r="I3213">
        <f>IF(Arkusz1!$Q:$Q=Arkusz2!I$1,1,0)</f>
        <v>0</v>
      </c>
      <c r="J3213">
        <f>IF(Arkusz1!$Q:$Q=Arkusz2!J$1,1,0)</f>
        <v>1</v>
      </c>
      <c r="K3213">
        <f>IF(Arkusz1!$M:$M=Arkusz2!K$1,1,0)</f>
        <v>0</v>
      </c>
      <c r="L3213">
        <f>IF(Arkusz1!$M:$M=Arkusz2!L$1,1,0)</f>
        <v>0</v>
      </c>
      <c r="M3213">
        <f>IF(Arkusz1!$P:$P="",0,1)</f>
        <v>1</v>
      </c>
      <c r="N3213">
        <f>IF(Arkusz1!$S:$S=Arkusz2!N$1,1,0)</f>
        <v>0</v>
      </c>
      <c r="O3213">
        <f>IF(Arkusz1!$T:$T=Arkusz2!O$1,1,0)</f>
        <v>0</v>
      </c>
      <c r="P3213">
        <f>IF(Arkusz1!$T:$T=Arkusz2!P$1,1,0)</f>
        <v>0</v>
      </c>
      <c r="Q3213">
        <f>IF(Arkusz1!$T:$T=Arkusz2!Q$1,1,0)</f>
        <v>0</v>
      </c>
      <c r="R3213">
        <f>IF(Arkusz1!$O:$O=Arkusz2!R$1,1,0)</f>
        <v>0</v>
      </c>
      <c r="S3213" s="17">
        <f t="shared" si="74"/>
        <v>3.2071413573108588E-2</v>
      </c>
    </row>
    <row r="3214" spans="1:19">
      <c r="A3214">
        <f>Arkusz1!B3214</f>
        <v>3213</v>
      </c>
      <c r="B3214">
        <f>IF(Arkusz1!R:R=Arkusz2!B$1,1,0)</f>
        <v>0</v>
      </c>
      <c r="C3214">
        <f>IF(Arkusz1!$Q:$Q=Arkusz2!C$1,1,0)</f>
        <v>0</v>
      </c>
      <c r="D3214">
        <f>IF(Arkusz1!$Q:$Q=Arkusz2!D$1,1,0)</f>
        <v>0</v>
      </c>
      <c r="E3214">
        <f>IF(Arkusz1!$Q:$Q=Arkusz2!E$1,1,0)</f>
        <v>0</v>
      </c>
      <c r="F3214">
        <f>IF(Arkusz1!$Q:$Q=Arkusz2!F$1,1,0)</f>
        <v>0</v>
      </c>
      <c r="G3214">
        <f>IF(Arkusz1!$Q:$Q=Arkusz2!G$1,1,0)</f>
        <v>1</v>
      </c>
      <c r="H3214">
        <f>IF(Arkusz1!$Q:$Q=Arkusz2!H$1,1,0)</f>
        <v>0</v>
      </c>
      <c r="I3214">
        <f>IF(Arkusz1!$Q:$Q=Arkusz2!I$1,1,0)</f>
        <v>0</v>
      </c>
      <c r="J3214">
        <f>IF(Arkusz1!$Q:$Q=Arkusz2!J$1,1,0)</f>
        <v>0</v>
      </c>
      <c r="K3214">
        <f>IF(Arkusz1!$M:$M=Arkusz2!K$1,1,0)</f>
        <v>0</v>
      </c>
      <c r="L3214">
        <f>IF(Arkusz1!$M:$M=Arkusz2!L$1,1,0)</f>
        <v>0</v>
      </c>
      <c r="M3214">
        <f>IF(Arkusz1!$P:$P="",0,1)</f>
        <v>1</v>
      </c>
      <c r="N3214">
        <f>IF(Arkusz1!$S:$S=Arkusz2!N$1,1,0)</f>
        <v>0</v>
      </c>
      <c r="O3214">
        <f>IF(Arkusz1!$T:$T=Arkusz2!O$1,1,0)</f>
        <v>0</v>
      </c>
      <c r="P3214">
        <f>IF(Arkusz1!$T:$T=Arkusz2!P$1,1,0)</f>
        <v>0</v>
      </c>
      <c r="Q3214">
        <f>IF(Arkusz1!$T:$T=Arkusz2!Q$1,1,0)</f>
        <v>0</v>
      </c>
      <c r="R3214">
        <f>IF(Arkusz1!$O:$O=Arkusz2!R$1,1,0)</f>
        <v>0</v>
      </c>
      <c r="S3214" s="17">
        <f t="shared" si="74"/>
        <v>5.7394673231095802E-2</v>
      </c>
    </row>
    <row r="3215" spans="1:19">
      <c r="A3215">
        <f>Arkusz1!B3215</f>
        <v>3214</v>
      </c>
      <c r="B3215">
        <f>IF(Arkusz1!R:R=Arkusz2!B$1,1,0)</f>
        <v>0</v>
      </c>
      <c r="C3215">
        <f>IF(Arkusz1!$Q:$Q=Arkusz2!C$1,1,0)</f>
        <v>0</v>
      </c>
      <c r="D3215">
        <f>IF(Arkusz1!$Q:$Q=Arkusz2!D$1,1,0)</f>
        <v>0</v>
      </c>
      <c r="E3215">
        <f>IF(Arkusz1!$Q:$Q=Arkusz2!E$1,1,0)</f>
        <v>0</v>
      </c>
      <c r="F3215">
        <f>IF(Arkusz1!$Q:$Q=Arkusz2!F$1,1,0)</f>
        <v>0</v>
      </c>
      <c r="G3215">
        <f>IF(Arkusz1!$Q:$Q=Arkusz2!G$1,1,0)</f>
        <v>0</v>
      </c>
      <c r="H3215">
        <f>IF(Arkusz1!$Q:$Q=Arkusz2!H$1,1,0)</f>
        <v>1</v>
      </c>
      <c r="I3215">
        <f>IF(Arkusz1!$Q:$Q=Arkusz2!I$1,1,0)</f>
        <v>0</v>
      </c>
      <c r="J3215">
        <f>IF(Arkusz1!$Q:$Q=Arkusz2!J$1,1,0)</f>
        <v>0</v>
      </c>
      <c r="K3215">
        <f>IF(Arkusz1!$M:$M=Arkusz2!K$1,1,0)</f>
        <v>0</v>
      </c>
      <c r="L3215">
        <f>IF(Arkusz1!$M:$M=Arkusz2!L$1,1,0)</f>
        <v>0</v>
      </c>
      <c r="M3215">
        <f>IF(Arkusz1!$P:$P="",0,1)</f>
        <v>1</v>
      </c>
      <c r="N3215">
        <f>IF(Arkusz1!$S:$S=Arkusz2!N$1,1,0)</f>
        <v>0</v>
      </c>
      <c r="O3215">
        <f>IF(Arkusz1!$T:$T=Arkusz2!O$1,1,0)</f>
        <v>0</v>
      </c>
      <c r="P3215">
        <f>IF(Arkusz1!$T:$T=Arkusz2!P$1,1,0)</f>
        <v>0</v>
      </c>
      <c r="Q3215">
        <f>IF(Arkusz1!$T:$T=Arkusz2!Q$1,1,0)</f>
        <v>0</v>
      </c>
      <c r="R3215">
        <f>IF(Arkusz1!$O:$O=Arkusz2!R$1,1,0)</f>
        <v>0</v>
      </c>
      <c r="S3215" s="17">
        <f t="shared" si="74"/>
        <v>0.17298255377116797</v>
      </c>
    </row>
    <row r="3216" spans="1:19">
      <c r="A3216">
        <f>Arkusz1!B3216</f>
        <v>3215</v>
      </c>
      <c r="B3216">
        <f>IF(Arkusz1!R:R=Arkusz2!B$1,1,0)</f>
        <v>0</v>
      </c>
      <c r="C3216">
        <f>IF(Arkusz1!$Q:$Q=Arkusz2!C$1,1,0)</f>
        <v>0</v>
      </c>
      <c r="D3216">
        <f>IF(Arkusz1!$Q:$Q=Arkusz2!D$1,1,0)</f>
        <v>0</v>
      </c>
      <c r="E3216">
        <f>IF(Arkusz1!$Q:$Q=Arkusz2!E$1,1,0)</f>
        <v>0</v>
      </c>
      <c r="F3216">
        <f>IF(Arkusz1!$Q:$Q=Arkusz2!F$1,1,0)</f>
        <v>0</v>
      </c>
      <c r="G3216">
        <f>IF(Arkusz1!$Q:$Q=Arkusz2!G$1,1,0)</f>
        <v>0</v>
      </c>
      <c r="H3216">
        <f>IF(Arkusz1!$Q:$Q=Arkusz2!H$1,1,0)</f>
        <v>1</v>
      </c>
      <c r="I3216">
        <f>IF(Arkusz1!$Q:$Q=Arkusz2!I$1,1,0)</f>
        <v>0</v>
      </c>
      <c r="J3216">
        <f>IF(Arkusz1!$Q:$Q=Arkusz2!J$1,1,0)</f>
        <v>0</v>
      </c>
      <c r="K3216">
        <f>IF(Arkusz1!$M:$M=Arkusz2!K$1,1,0)</f>
        <v>0</v>
      </c>
      <c r="L3216">
        <f>IF(Arkusz1!$M:$M=Arkusz2!L$1,1,0)</f>
        <v>0</v>
      </c>
      <c r="M3216">
        <f>IF(Arkusz1!$P:$P="",0,1)</f>
        <v>0</v>
      </c>
      <c r="N3216">
        <f>IF(Arkusz1!$S:$S=Arkusz2!N$1,1,0)</f>
        <v>0</v>
      </c>
      <c r="O3216">
        <f>IF(Arkusz1!$T:$T=Arkusz2!O$1,1,0)</f>
        <v>0</v>
      </c>
      <c r="P3216">
        <f>IF(Arkusz1!$T:$T=Arkusz2!P$1,1,0)</f>
        <v>0</v>
      </c>
      <c r="Q3216">
        <f>IF(Arkusz1!$T:$T=Arkusz2!Q$1,1,0)</f>
        <v>0</v>
      </c>
      <c r="R3216">
        <f>IF(Arkusz1!$O:$O=Arkusz2!R$1,1,0)</f>
        <v>0</v>
      </c>
      <c r="S3216" s="17">
        <f t="shared" si="74"/>
        <v>0.18406554276601864</v>
      </c>
    </row>
    <row r="3217" spans="1:19">
      <c r="A3217">
        <f>Arkusz1!B3217</f>
        <v>3216</v>
      </c>
      <c r="B3217">
        <f>IF(Arkusz1!R:R=Arkusz2!B$1,1,0)</f>
        <v>0</v>
      </c>
      <c r="C3217">
        <f>IF(Arkusz1!$Q:$Q=Arkusz2!C$1,1,0)</f>
        <v>0</v>
      </c>
      <c r="D3217">
        <f>IF(Arkusz1!$Q:$Q=Arkusz2!D$1,1,0)</f>
        <v>1</v>
      </c>
      <c r="E3217">
        <f>IF(Arkusz1!$Q:$Q=Arkusz2!E$1,1,0)</f>
        <v>0</v>
      </c>
      <c r="F3217">
        <f>IF(Arkusz1!$Q:$Q=Arkusz2!F$1,1,0)</f>
        <v>0</v>
      </c>
      <c r="G3217">
        <f>IF(Arkusz1!$Q:$Q=Arkusz2!G$1,1,0)</f>
        <v>0</v>
      </c>
      <c r="H3217">
        <f>IF(Arkusz1!$Q:$Q=Arkusz2!H$1,1,0)</f>
        <v>0</v>
      </c>
      <c r="I3217">
        <f>IF(Arkusz1!$Q:$Q=Arkusz2!I$1,1,0)</f>
        <v>0</v>
      </c>
      <c r="J3217">
        <f>IF(Arkusz1!$Q:$Q=Arkusz2!J$1,1,0)</f>
        <v>0</v>
      </c>
      <c r="K3217">
        <f>IF(Arkusz1!$M:$M=Arkusz2!K$1,1,0)</f>
        <v>0</v>
      </c>
      <c r="L3217">
        <f>IF(Arkusz1!$M:$M=Arkusz2!L$1,1,0)</f>
        <v>0</v>
      </c>
      <c r="M3217">
        <f>IF(Arkusz1!$P:$P="",0,1)</f>
        <v>1</v>
      </c>
      <c r="N3217">
        <f>IF(Arkusz1!$S:$S=Arkusz2!N$1,1,0)</f>
        <v>0</v>
      </c>
      <c r="O3217">
        <f>IF(Arkusz1!$T:$T=Arkusz2!O$1,1,0)</f>
        <v>0</v>
      </c>
      <c r="P3217">
        <f>IF(Arkusz1!$T:$T=Arkusz2!P$1,1,0)</f>
        <v>0</v>
      </c>
      <c r="Q3217">
        <f>IF(Arkusz1!$T:$T=Arkusz2!Q$1,1,0)</f>
        <v>0</v>
      </c>
      <c r="R3217">
        <f>IF(Arkusz1!$O:$O=Arkusz2!R$1,1,0)</f>
        <v>0</v>
      </c>
      <c r="S3217" s="17">
        <f t="shared" si="74"/>
        <v>0.24668936063690783</v>
      </c>
    </row>
    <row r="3218" spans="1:19">
      <c r="A3218">
        <f>Arkusz1!B3218</f>
        <v>3217</v>
      </c>
      <c r="B3218">
        <f>IF(Arkusz1!R:R=Arkusz2!B$1,1,0)</f>
        <v>0</v>
      </c>
      <c r="C3218">
        <f>IF(Arkusz1!$Q:$Q=Arkusz2!C$1,1,0)</f>
        <v>0</v>
      </c>
      <c r="D3218">
        <f>IF(Arkusz1!$Q:$Q=Arkusz2!D$1,1,0)</f>
        <v>0</v>
      </c>
      <c r="E3218">
        <f>IF(Arkusz1!$Q:$Q=Arkusz2!E$1,1,0)</f>
        <v>0</v>
      </c>
      <c r="F3218">
        <f>IF(Arkusz1!$Q:$Q=Arkusz2!F$1,1,0)</f>
        <v>0</v>
      </c>
      <c r="G3218">
        <f>IF(Arkusz1!$Q:$Q=Arkusz2!G$1,1,0)</f>
        <v>0</v>
      </c>
      <c r="H3218">
        <f>IF(Arkusz1!$Q:$Q=Arkusz2!H$1,1,0)</f>
        <v>0</v>
      </c>
      <c r="I3218">
        <f>IF(Arkusz1!$Q:$Q=Arkusz2!I$1,1,0)</f>
        <v>0</v>
      </c>
      <c r="J3218">
        <f>IF(Arkusz1!$Q:$Q=Arkusz2!J$1,1,0)</f>
        <v>1</v>
      </c>
      <c r="K3218">
        <f>IF(Arkusz1!$M:$M=Arkusz2!K$1,1,0)</f>
        <v>0</v>
      </c>
      <c r="L3218">
        <f>IF(Arkusz1!$M:$M=Arkusz2!L$1,1,0)</f>
        <v>0</v>
      </c>
      <c r="M3218">
        <f>IF(Arkusz1!$P:$P="",0,1)</f>
        <v>1</v>
      </c>
      <c r="N3218">
        <f>IF(Arkusz1!$S:$S=Arkusz2!N$1,1,0)</f>
        <v>0</v>
      </c>
      <c r="O3218">
        <f>IF(Arkusz1!$T:$T=Arkusz2!O$1,1,0)</f>
        <v>0</v>
      </c>
      <c r="P3218">
        <f>IF(Arkusz1!$T:$T=Arkusz2!P$1,1,0)</f>
        <v>0</v>
      </c>
      <c r="Q3218">
        <f>IF(Arkusz1!$T:$T=Arkusz2!Q$1,1,0)</f>
        <v>0</v>
      </c>
      <c r="R3218">
        <f>IF(Arkusz1!$O:$O=Arkusz2!R$1,1,0)</f>
        <v>0</v>
      </c>
      <c r="S3218" s="17">
        <f t="shared" si="74"/>
        <v>3.2071413573108588E-2</v>
      </c>
    </row>
    <row r="3219" spans="1:19">
      <c r="A3219">
        <f>Arkusz1!B3219</f>
        <v>3218</v>
      </c>
      <c r="B3219">
        <f>IF(Arkusz1!R:R=Arkusz2!B$1,1,0)</f>
        <v>0</v>
      </c>
      <c r="C3219">
        <f>IF(Arkusz1!$Q:$Q=Arkusz2!C$1,1,0)</f>
        <v>0</v>
      </c>
      <c r="D3219">
        <f>IF(Arkusz1!$Q:$Q=Arkusz2!D$1,1,0)</f>
        <v>0</v>
      </c>
      <c r="E3219">
        <f>IF(Arkusz1!$Q:$Q=Arkusz2!E$1,1,0)</f>
        <v>0</v>
      </c>
      <c r="F3219">
        <f>IF(Arkusz1!$Q:$Q=Arkusz2!F$1,1,0)</f>
        <v>0</v>
      </c>
      <c r="G3219">
        <f>IF(Arkusz1!$Q:$Q=Arkusz2!G$1,1,0)</f>
        <v>0</v>
      </c>
      <c r="H3219">
        <f>IF(Arkusz1!$Q:$Q=Arkusz2!H$1,1,0)</f>
        <v>0</v>
      </c>
      <c r="I3219">
        <f>IF(Arkusz1!$Q:$Q=Arkusz2!I$1,1,0)</f>
        <v>0</v>
      </c>
      <c r="J3219">
        <f>IF(Arkusz1!$Q:$Q=Arkusz2!J$1,1,0)</f>
        <v>1</v>
      </c>
      <c r="K3219">
        <f>IF(Arkusz1!$M:$M=Arkusz2!K$1,1,0)</f>
        <v>0</v>
      </c>
      <c r="L3219">
        <f>IF(Arkusz1!$M:$M=Arkusz2!L$1,1,0)</f>
        <v>0</v>
      </c>
      <c r="M3219">
        <f>IF(Arkusz1!$P:$P="",0,1)</f>
        <v>1</v>
      </c>
      <c r="N3219">
        <f>IF(Arkusz1!$S:$S=Arkusz2!N$1,1,0)</f>
        <v>0</v>
      </c>
      <c r="O3219">
        <f>IF(Arkusz1!$T:$T=Arkusz2!O$1,1,0)</f>
        <v>0</v>
      </c>
      <c r="P3219">
        <f>IF(Arkusz1!$T:$T=Arkusz2!P$1,1,0)</f>
        <v>0</v>
      </c>
      <c r="Q3219">
        <f>IF(Arkusz1!$T:$T=Arkusz2!Q$1,1,0)</f>
        <v>0</v>
      </c>
      <c r="R3219">
        <f>IF(Arkusz1!$O:$O=Arkusz2!R$1,1,0)</f>
        <v>0</v>
      </c>
      <c r="S3219" s="17">
        <f t="shared" si="74"/>
        <v>3.2071413573108588E-2</v>
      </c>
    </row>
    <row r="3220" spans="1:19">
      <c r="A3220">
        <f>Arkusz1!B3220</f>
        <v>3219</v>
      </c>
      <c r="B3220">
        <f>IF(Arkusz1!R:R=Arkusz2!B$1,1,0)</f>
        <v>0</v>
      </c>
      <c r="C3220">
        <f>IF(Arkusz1!$Q:$Q=Arkusz2!C$1,1,0)</f>
        <v>0</v>
      </c>
      <c r="D3220">
        <f>IF(Arkusz1!$Q:$Q=Arkusz2!D$1,1,0)</f>
        <v>0</v>
      </c>
      <c r="E3220">
        <f>IF(Arkusz1!$Q:$Q=Arkusz2!E$1,1,0)</f>
        <v>0</v>
      </c>
      <c r="F3220">
        <f>IF(Arkusz1!$Q:$Q=Arkusz2!F$1,1,0)</f>
        <v>0</v>
      </c>
      <c r="G3220">
        <f>IF(Arkusz1!$Q:$Q=Arkusz2!G$1,1,0)</f>
        <v>0</v>
      </c>
      <c r="H3220">
        <f>IF(Arkusz1!$Q:$Q=Arkusz2!H$1,1,0)</f>
        <v>0</v>
      </c>
      <c r="I3220">
        <f>IF(Arkusz1!$Q:$Q=Arkusz2!I$1,1,0)</f>
        <v>0</v>
      </c>
      <c r="J3220">
        <f>IF(Arkusz1!$Q:$Q=Arkusz2!J$1,1,0)</f>
        <v>1</v>
      </c>
      <c r="K3220">
        <f>IF(Arkusz1!$M:$M=Arkusz2!K$1,1,0)</f>
        <v>0</v>
      </c>
      <c r="L3220">
        <f>IF(Arkusz1!$M:$M=Arkusz2!L$1,1,0)</f>
        <v>0</v>
      </c>
      <c r="M3220">
        <f>IF(Arkusz1!$P:$P="",0,1)</f>
        <v>1</v>
      </c>
      <c r="N3220">
        <f>IF(Arkusz1!$S:$S=Arkusz2!N$1,1,0)</f>
        <v>0</v>
      </c>
      <c r="O3220">
        <f>IF(Arkusz1!$T:$T=Arkusz2!O$1,1,0)</f>
        <v>0</v>
      </c>
      <c r="P3220">
        <f>IF(Arkusz1!$T:$T=Arkusz2!P$1,1,0)</f>
        <v>0</v>
      </c>
      <c r="Q3220">
        <f>IF(Arkusz1!$T:$T=Arkusz2!Q$1,1,0)</f>
        <v>0</v>
      </c>
      <c r="R3220">
        <f>IF(Arkusz1!$O:$O=Arkusz2!R$1,1,0)</f>
        <v>0</v>
      </c>
      <c r="S3220" s="17">
        <f t="shared" si="74"/>
        <v>3.2071413573108588E-2</v>
      </c>
    </row>
    <row r="3221" spans="1:19">
      <c r="A3221">
        <f>Arkusz1!B3221</f>
        <v>3220</v>
      </c>
      <c r="B3221">
        <f>IF(Arkusz1!R:R=Arkusz2!B$1,1,0)</f>
        <v>0</v>
      </c>
      <c r="C3221">
        <f>IF(Arkusz1!$Q:$Q=Arkusz2!C$1,1,0)</f>
        <v>0</v>
      </c>
      <c r="D3221">
        <f>IF(Arkusz1!$Q:$Q=Arkusz2!D$1,1,0)</f>
        <v>0</v>
      </c>
      <c r="E3221">
        <f>IF(Arkusz1!$Q:$Q=Arkusz2!E$1,1,0)</f>
        <v>0</v>
      </c>
      <c r="F3221">
        <f>IF(Arkusz1!$Q:$Q=Arkusz2!F$1,1,0)</f>
        <v>0</v>
      </c>
      <c r="G3221">
        <f>IF(Arkusz1!$Q:$Q=Arkusz2!G$1,1,0)</f>
        <v>0</v>
      </c>
      <c r="H3221">
        <f>IF(Arkusz1!$Q:$Q=Arkusz2!H$1,1,0)</f>
        <v>0</v>
      </c>
      <c r="I3221">
        <f>IF(Arkusz1!$Q:$Q=Arkusz2!I$1,1,0)</f>
        <v>0</v>
      </c>
      <c r="J3221">
        <f>IF(Arkusz1!$Q:$Q=Arkusz2!J$1,1,0)</f>
        <v>1</v>
      </c>
      <c r="K3221">
        <f>IF(Arkusz1!$M:$M=Arkusz2!K$1,1,0)</f>
        <v>0</v>
      </c>
      <c r="L3221">
        <f>IF(Arkusz1!$M:$M=Arkusz2!L$1,1,0)</f>
        <v>0</v>
      </c>
      <c r="M3221">
        <f>IF(Arkusz1!$P:$P="",0,1)</f>
        <v>1</v>
      </c>
      <c r="N3221">
        <f>IF(Arkusz1!$S:$S=Arkusz2!N$1,1,0)</f>
        <v>0</v>
      </c>
      <c r="O3221">
        <f>IF(Arkusz1!$T:$T=Arkusz2!O$1,1,0)</f>
        <v>0</v>
      </c>
      <c r="P3221">
        <f>IF(Arkusz1!$T:$T=Arkusz2!P$1,1,0)</f>
        <v>0</v>
      </c>
      <c r="Q3221">
        <f>IF(Arkusz1!$T:$T=Arkusz2!Q$1,1,0)</f>
        <v>0</v>
      </c>
      <c r="R3221">
        <f>IF(Arkusz1!$O:$O=Arkusz2!R$1,1,0)</f>
        <v>0</v>
      </c>
      <c r="S3221" s="17">
        <f t="shared" si="74"/>
        <v>3.2071413573108588E-2</v>
      </c>
    </row>
    <row r="3222" spans="1:19">
      <c r="A3222">
        <f>Arkusz1!B3222</f>
        <v>3221</v>
      </c>
      <c r="B3222">
        <f>IF(Arkusz1!R:R=Arkusz2!B$1,1,0)</f>
        <v>0</v>
      </c>
      <c r="C3222">
        <f>IF(Arkusz1!$Q:$Q=Arkusz2!C$1,1,0)</f>
        <v>0</v>
      </c>
      <c r="D3222">
        <f>IF(Arkusz1!$Q:$Q=Arkusz2!D$1,1,0)</f>
        <v>0</v>
      </c>
      <c r="E3222">
        <f>IF(Arkusz1!$Q:$Q=Arkusz2!E$1,1,0)</f>
        <v>0</v>
      </c>
      <c r="F3222">
        <f>IF(Arkusz1!$Q:$Q=Arkusz2!F$1,1,0)</f>
        <v>0</v>
      </c>
      <c r="G3222">
        <f>IF(Arkusz1!$Q:$Q=Arkusz2!G$1,1,0)</f>
        <v>0</v>
      </c>
      <c r="H3222">
        <f>IF(Arkusz1!$Q:$Q=Arkusz2!H$1,1,0)</f>
        <v>1</v>
      </c>
      <c r="I3222">
        <f>IF(Arkusz1!$Q:$Q=Arkusz2!I$1,1,0)</f>
        <v>0</v>
      </c>
      <c r="J3222">
        <f>IF(Arkusz1!$Q:$Q=Arkusz2!J$1,1,0)</f>
        <v>0</v>
      </c>
      <c r="K3222">
        <f>IF(Arkusz1!$M:$M=Arkusz2!K$1,1,0)</f>
        <v>1</v>
      </c>
      <c r="L3222">
        <f>IF(Arkusz1!$M:$M=Arkusz2!L$1,1,0)</f>
        <v>0</v>
      </c>
      <c r="M3222">
        <f>IF(Arkusz1!$P:$P="",0,1)</f>
        <v>1</v>
      </c>
      <c r="N3222">
        <f>IF(Arkusz1!$S:$S=Arkusz2!N$1,1,0)</f>
        <v>0</v>
      </c>
      <c r="O3222">
        <f>IF(Arkusz1!$T:$T=Arkusz2!O$1,1,0)</f>
        <v>0</v>
      </c>
      <c r="P3222">
        <f>IF(Arkusz1!$T:$T=Arkusz2!P$1,1,0)</f>
        <v>0</v>
      </c>
      <c r="Q3222">
        <f>IF(Arkusz1!$T:$T=Arkusz2!Q$1,1,0)</f>
        <v>0</v>
      </c>
      <c r="R3222">
        <f>IF(Arkusz1!$O:$O=Arkusz2!R$1,1,0)</f>
        <v>0</v>
      </c>
      <c r="S3222" s="17">
        <f t="shared" si="74"/>
        <v>0.10163322948359395</v>
      </c>
    </row>
    <row r="3223" spans="1:19">
      <c r="A3223">
        <f>Arkusz1!B3223</f>
        <v>3222</v>
      </c>
      <c r="B3223">
        <f>IF(Arkusz1!R:R=Arkusz2!B$1,1,0)</f>
        <v>0</v>
      </c>
      <c r="C3223">
        <f>IF(Arkusz1!$Q:$Q=Arkusz2!C$1,1,0)</f>
        <v>0</v>
      </c>
      <c r="D3223">
        <f>IF(Arkusz1!$Q:$Q=Arkusz2!D$1,1,0)</f>
        <v>0</v>
      </c>
      <c r="E3223">
        <f>IF(Arkusz1!$Q:$Q=Arkusz2!E$1,1,0)</f>
        <v>0</v>
      </c>
      <c r="F3223">
        <f>IF(Arkusz1!$Q:$Q=Arkusz2!F$1,1,0)</f>
        <v>0</v>
      </c>
      <c r="G3223">
        <f>IF(Arkusz1!$Q:$Q=Arkusz2!G$1,1,0)</f>
        <v>0</v>
      </c>
      <c r="H3223">
        <f>IF(Arkusz1!$Q:$Q=Arkusz2!H$1,1,0)</f>
        <v>0</v>
      </c>
      <c r="I3223">
        <f>IF(Arkusz1!$Q:$Q=Arkusz2!I$1,1,0)</f>
        <v>0</v>
      </c>
      <c r="J3223">
        <f>IF(Arkusz1!$Q:$Q=Arkusz2!J$1,1,0)</f>
        <v>1</v>
      </c>
      <c r="K3223">
        <f>IF(Arkusz1!$M:$M=Arkusz2!K$1,1,0)</f>
        <v>0</v>
      </c>
      <c r="L3223">
        <f>IF(Arkusz1!$M:$M=Arkusz2!L$1,1,0)</f>
        <v>0</v>
      </c>
      <c r="M3223">
        <f>IF(Arkusz1!$P:$P="",0,1)</f>
        <v>0</v>
      </c>
      <c r="N3223">
        <f>IF(Arkusz1!$S:$S=Arkusz2!N$1,1,0)</f>
        <v>0</v>
      </c>
      <c r="O3223">
        <f>IF(Arkusz1!$T:$T=Arkusz2!O$1,1,0)</f>
        <v>0</v>
      </c>
      <c r="P3223">
        <f>IF(Arkusz1!$T:$T=Arkusz2!P$1,1,0)</f>
        <v>0</v>
      </c>
      <c r="Q3223">
        <f>IF(Arkusz1!$T:$T=Arkusz2!Q$1,1,0)</f>
        <v>0</v>
      </c>
      <c r="R3223">
        <f>IF(Arkusz1!$O:$O=Arkusz2!R$1,1,0)</f>
        <v>0</v>
      </c>
      <c r="S3223" s="17">
        <f t="shared" si="74"/>
        <v>3.4502880732867523E-2</v>
      </c>
    </row>
    <row r="3224" spans="1:19">
      <c r="A3224">
        <f>Arkusz1!B3224</f>
        <v>3223</v>
      </c>
      <c r="B3224">
        <f>IF(Arkusz1!R:R=Arkusz2!B$1,1,0)</f>
        <v>0</v>
      </c>
      <c r="C3224">
        <f>IF(Arkusz1!$Q:$Q=Arkusz2!C$1,1,0)</f>
        <v>0</v>
      </c>
      <c r="D3224">
        <f>IF(Arkusz1!$Q:$Q=Arkusz2!D$1,1,0)</f>
        <v>0</v>
      </c>
      <c r="E3224">
        <f>IF(Arkusz1!$Q:$Q=Arkusz2!E$1,1,0)</f>
        <v>0</v>
      </c>
      <c r="F3224">
        <f>IF(Arkusz1!$Q:$Q=Arkusz2!F$1,1,0)</f>
        <v>0</v>
      </c>
      <c r="G3224">
        <f>IF(Arkusz1!$Q:$Q=Arkusz2!G$1,1,0)</f>
        <v>0</v>
      </c>
      <c r="H3224">
        <f>IF(Arkusz1!$Q:$Q=Arkusz2!H$1,1,0)</f>
        <v>1</v>
      </c>
      <c r="I3224">
        <f>IF(Arkusz1!$Q:$Q=Arkusz2!I$1,1,0)</f>
        <v>0</v>
      </c>
      <c r="J3224">
        <f>IF(Arkusz1!$Q:$Q=Arkusz2!J$1,1,0)</f>
        <v>0</v>
      </c>
      <c r="K3224">
        <f>IF(Arkusz1!$M:$M=Arkusz2!K$1,1,0)</f>
        <v>0</v>
      </c>
      <c r="L3224">
        <f>IF(Arkusz1!$M:$M=Arkusz2!L$1,1,0)</f>
        <v>0</v>
      </c>
      <c r="M3224">
        <f>IF(Arkusz1!$P:$P="",0,1)</f>
        <v>1</v>
      </c>
      <c r="N3224">
        <f>IF(Arkusz1!$S:$S=Arkusz2!N$1,1,0)</f>
        <v>0</v>
      </c>
      <c r="O3224">
        <f>IF(Arkusz1!$T:$T=Arkusz2!O$1,1,0)</f>
        <v>0</v>
      </c>
      <c r="P3224">
        <f>IF(Arkusz1!$T:$T=Arkusz2!P$1,1,0)</f>
        <v>0</v>
      </c>
      <c r="Q3224">
        <f>IF(Arkusz1!$T:$T=Arkusz2!Q$1,1,0)</f>
        <v>1</v>
      </c>
      <c r="R3224">
        <f>IF(Arkusz1!$O:$O=Arkusz2!R$1,1,0)</f>
        <v>0</v>
      </c>
      <c r="S3224" s="17">
        <f t="shared" si="74"/>
        <v>0.18518597080337934</v>
      </c>
    </row>
    <row r="3225" spans="1:19">
      <c r="A3225">
        <f>Arkusz1!B3225</f>
        <v>3224</v>
      </c>
      <c r="B3225">
        <f>IF(Arkusz1!R:R=Arkusz2!B$1,1,0)</f>
        <v>0</v>
      </c>
      <c r="C3225">
        <f>IF(Arkusz1!$Q:$Q=Arkusz2!C$1,1,0)</f>
        <v>0</v>
      </c>
      <c r="D3225">
        <f>IF(Arkusz1!$Q:$Q=Arkusz2!D$1,1,0)</f>
        <v>0</v>
      </c>
      <c r="E3225">
        <f>IF(Arkusz1!$Q:$Q=Arkusz2!E$1,1,0)</f>
        <v>0</v>
      </c>
      <c r="F3225">
        <f>IF(Arkusz1!$Q:$Q=Arkusz2!F$1,1,0)</f>
        <v>0</v>
      </c>
      <c r="G3225">
        <f>IF(Arkusz1!$Q:$Q=Arkusz2!G$1,1,0)</f>
        <v>1</v>
      </c>
      <c r="H3225">
        <f>IF(Arkusz1!$Q:$Q=Arkusz2!H$1,1,0)</f>
        <v>0</v>
      </c>
      <c r="I3225">
        <f>IF(Arkusz1!$Q:$Q=Arkusz2!I$1,1,0)</f>
        <v>0</v>
      </c>
      <c r="J3225">
        <f>IF(Arkusz1!$Q:$Q=Arkusz2!J$1,1,0)</f>
        <v>0</v>
      </c>
      <c r="K3225">
        <f>IF(Arkusz1!$M:$M=Arkusz2!K$1,1,0)</f>
        <v>0</v>
      </c>
      <c r="L3225">
        <f>IF(Arkusz1!$M:$M=Arkusz2!L$1,1,0)</f>
        <v>0</v>
      </c>
      <c r="M3225">
        <f>IF(Arkusz1!$P:$P="",0,1)</f>
        <v>0</v>
      </c>
      <c r="N3225">
        <f>IF(Arkusz1!$S:$S=Arkusz2!N$1,1,0)</f>
        <v>0</v>
      </c>
      <c r="O3225">
        <f>IF(Arkusz1!$T:$T=Arkusz2!O$1,1,0)</f>
        <v>0</v>
      </c>
      <c r="P3225">
        <f>IF(Arkusz1!$T:$T=Arkusz2!P$1,1,0)</f>
        <v>0</v>
      </c>
      <c r="Q3225">
        <f>IF(Arkusz1!$T:$T=Arkusz2!Q$1,1,0)</f>
        <v>0</v>
      </c>
      <c r="R3225">
        <f>IF(Arkusz1!$O:$O=Arkusz2!R$1,1,0)</f>
        <v>0</v>
      </c>
      <c r="S3225" s="17">
        <f t="shared" si="74"/>
        <v>6.1623772780053571E-2</v>
      </c>
    </row>
    <row r="3226" spans="1:19">
      <c r="A3226">
        <f>Arkusz1!B3226</f>
        <v>3225</v>
      </c>
      <c r="B3226">
        <f>IF(Arkusz1!R:R=Arkusz2!B$1,1,0)</f>
        <v>0</v>
      </c>
      <c r="C3226">
        <f>IF(Arkusz1!$Q:$Q=Arkusz2!C$1,1,0)</f>
        <v>0</v>
      </c>
      <c r="D3226">
        <f>IF(Arkusz1!$Q:$Q=Arkusz2!D$1,1,0)</f>
        <v>0</v>
      </c>
      <c r="E3226">
        <f>IF(Arkusz1!$Q:$Q=Arkusz2!E$1,1,0)</f>
        <v>0</v>
      </c>
      <c r="F3226">
        <f>IF(Arkusz1!$Q:$Q=Arkusz2!F$1,1,0)</f>
        <v>0</v>
      </c>
      <c r="G3226">
        <f>IF(Arkusz1!$Q:$Q=Arkusz2!G$1,1,0)</f>
        <v>0</v>
      </c>
      <c r="H3226">
        <f>IF(Arkusz1!$Q:$Q=Arkusz2!H$1,1,0)</f>
        <v>0</v>
      </c>
      <c r="I3226">
        <f>IF(Arkusz1!$Q:$Q=Arkusz2!I$1,1,0)</f>
        <v>0</v>
      </c>
      <c r="J3226">
        <f>IF(Arkusz1!$Q:$Q=Arkusz2!J$1,1,0)</f>
        <v>1</v>
      </c>
      <c r="K3226">
        <f>IF(Arkusz1!$M:$M=Arkusz2!K$1,1,0)</f>
        <v>0</v>
      </c>
      <c r="L3226">
        <f>IF(Arkusz1!$M:$M=Arkusz2!L$1,1,0)</f>
        <v>0</v>
      </c>
      <c r="M3226">
        <f>IF(Arkusz1!$P:$P="",0,1)</f>
        <v>0</v>
      </c>
      <c r="N3226">
        <f>IF(Arkusz1!$S:$S=Arkusz2!N$1,1,0)</f>
        <v>0</v>
      </c>
      <c r="O3226">
        <f>IF(Arkusz1!$T:$T=Arkusz2!O$1,1,0)</f>
        <v>0</v>
      </c>
      <c r="P3226">
        <f>IF(Arkusz1!$T:$T=Arkusz2!P$1,1,0)</f>
        <v>0</v>
      </c>
      <c r="Q3226">
        <f>IF(Arkusz1!$T:$T=Arkusz2!Q$1,1,0)</f>
        <v>0</v>
      </c>
      <c r="R3226">
        <f>IF(Arkusz1!$O:$O=Arkusz2!R$1,1,0)</f>
        <v>0</v>
      </c>
      <c r="S3226" s="17">
        <f t="shared" si="74"/>
        <v>3.4502880732867523E-2</v>
      </c>
    </row>
    <row r="3227" spans="1:19">
      <c r="A3227">
        <f>Arkusz1!B3227</f>
        <v>3226</v>
      </c>
      <c r="B3227">
        <f>IF(Arkusz1!R:R=Arkusz2!B$1,1,0)</f>
        <v>0</v>
      </c>
      <c r="C3227">
        <f>IF(Arkusz1!$Q:$Q=Arkusz2!C$1,1,0)</f>
        <v>0</v>
      </c>
      <c r="D3227">
        <f>IF(Arkusz1!$Q:$Q=Arkusz2!D$1,1,0)</f>
        <v>0</v>
      </c>
      <c r="E3227">
        <f>IF(Arkusz1!$Q:$Q=Arkusz2!E$1,1,0)</f>
        <v>0</v>
      </c>
      <c r="F3227">
        <f>IF(Arkusz1!$Q:$Q=Arkusz2!F$1,1,0)</f>
        <v>0</v>
      </c>
      <c r="G3227">
        <f>IF(Arkusz1!$Q:$Q=Arkusz2!G$1,1,0)</f>
        <v>0</v>
      </c>
      <c r="H3227">
        <f>IF(Arkusz1!$Q:$Q=Arkusz2!H$1,1,0)</f>
        <v>1</v>
      </c>
      <c r="I3227">
        <f>IF(Arkusz1!$Q:$Q=Arkusz2!I$1,1,0)</f>
        <v>0</v>
      </c>
      <c r="J3227">
        <f>IF(Arkusz1!$Q:$Q=Arkusz2!J$1,1,0)</f>
        <v>0</v>
      </c>
      <c r="K3227">
        <f>IF(Arkusz1!$M:$M=Arkusz2!K$1,1,0)</f>
        <v>0</v>
      </c>
      <c r="L3227">
        <f>IF(Arkusz1!$M:$M=Arkusz2!L$1,1,0)</f>
        <v>0</v>
      </c>
      <c r="M3227">
        <f>IF(Arkusz1!$P:$P="",0,1)</f>
        <v>1</v>
      </c>
      <c r="N3227">
        <f>IF(Arkusz1!$S:$S=Arkusz2!N$1,1,0)</f>
        <v>0</v>
      </c>
      <c r="O3227">
        <f>IF(Arkusz1!$T:$T=Arkusz2!O$1,1,0)</f>
        <v>0</v>
      </c>
      <c r="P3227">
        <f>IF(Arkusz1!$T:$T=Arkusz2!P$1,1,0)</f>
        <v>0</v>
      </c>
      <c r="Q3227">
        <f>IF(Arkusz1!$T:$T=Arkusz2!Q$1,1,0)</f>
        <v>0</v>
      </c>
      <c r="R3227">
        <f>IF(Arkusz1!$O:$O=Arkusz2!R$1,1,0)</f>
        <v>0</v>
      </c>
      <c r="S3227" s="17">
        <f t="shared" si="74"/>
        <v>0.17298255377116797</v>
      </c>
    </row>
    <row r="3228" spans="1:19">
      <c r="A3228">
        <f>Arkusz1!B3228</f>
        <v>3227</v>
      </c>
      <c r="B3228">
        <f>IF(Arkusz1!R:R=Arkusz2!B$1,1,0)</f>
        <v>0</v>
      </c>
      <c r="C3228">
        <f>IF(Arkusz1!$Q:$Q=Arkusz2!C$1,1,0)</f>
        <v>0</v>
      </c>
      <c r="D3228">
        <f>IF(Arkusz1!$Q:$Q=Arkusz2!D$1,1,0)</f>
        <v>0</v>
      </c>
      <c r="E3228">
        <f>IF(Arkusz1!$Q:$Q=Arkusz2!E$1,1,0)</f>
        <v>0</v>
      </c>
      <c r="F3228">
        <f>IF(Arkusz1!$Q:$Q=Arkusz2!F$1,1,0)</f>
        <v>0</v>
      </c>
      <c r="G3228">
        <f>IF(Arkusz1!$Q:$Q=Arkusz2!G$1,1,0)</f>
        <v>0</v>
      </c>
      <c r="H3228">
        <f>IF(Arkusz1!$Q:$Q=Arkusz2!H$1,1,0)</f>
        <v>0</v>
      </c>
      <c r="I3228">
        <f>IF(Arkusz1!$Q:$Q=Arkusz2!I$1,1,0)</f>
        <v>0</v>
      </c>
      <c r="J3228">
        <f>IF(Arkusz1!$Q:$Q=Arkusz2!J$1,1,0)</f>
        <v>1</v>
      </c>
      <c r="K3228">
        <f>IF(Arkusz1!$M:$M=Arkusz2!K$1,1,0)</f>
        <v>0</v>
      </c>
      <c r="L3228">
        <f>IF(Arkusz1!$M:$M=Arkusz2!L$1,1,0)</f>
        <v>0</v>
      </c>
      <c r="M3228">
        <f>IF(Arkusz1!$P:$P="",0,1)</f>
        <v>0</v>
      </c>
      <c r="N3228">
        <f>IF(Arkusz1!$S:$S=Arkusz2!N$1,1,0)</f>
        <v>0</v>
      </c>
      <c r="O3228">
        <f>IF(Arkusz1!$T:$T=Arkusz2!O$1,1,0)</f>
        <v>0</v>
      </c>
      <c r="P3228">
        <f>IF(Arkusz1!$T:$T=Arkusz2!P$1,1,0)</f>
        <v>0</v>
      </c>
      <c r="Q3228">
        <f>IF(Arkusz1!$T:$T=Arkusz2!Q$1,1,0)</f>
        <v>0</v>
      </c>
      <c r="R3228">
        <f>IF(Arkusz1!$O:$O=Arkusz2!R$1,1,0)</f>
        <v>0</v>
      </c>
      <c r="S3228" s="17">
        <f t="shared" si="74"/>
        <v>3.4502880732867523E-2</v>
      </c>
    </row>
    <row r="3229" spans="1:19">
      <c r="A3229">
        <f>Arkusz1!B3229</f>
        <v>3228</v>
      </c>
      <c r="B3229">
        <f>IF(Arkusz1!R:R=Arkusz2!B$1,1,0)</f>
        <v>0</v>
      </c>
      <c r="C3229">
        <f>IF(Arkusz1!$Q:$Q=Arkusz2!C$1,1,0)</f>
        <v>0</v>
      </c>
      <c r="D3229">
        <f>IF(Arkusz1!$Q:$Q=Arkusz2!D$1,1,0)</f>
        <v>0</v>
      </c>
      <c r="E3229">
        <f>IF(Arkusz1!$Q:$Q=Arkusz2!E$1,1,0)</f>
        <v>0</v>
      </c>
      <c r="F3229">
        <f>IF(Arkusz1!$Q:$Q=Arkusz2!F$1,1,0)</f>
        <v>0</v>
      </c>
      <c r="G3229">
        <f>IF(Arkusz1!$Q:$Q=Arkusz2!G$1,1,0)</f>
        <v>0</v>
      </c>
      <c r="H3229">
        <f>IF(Arkusz1!$Q:$Q=Arkusz2!H$1,1,0)</f>
        <v>1</v>
      </c>
      <c r="I3229">
        <f>IF(Arkusz1!$Q:$Q=Arkusz2!I$1,1,0)</f>
        <v>0</v>
      </c>
      <c r="J3229">
        <f>IF(Arkusz1!$Q:$Q=Arkusz2!J$1,1,0)</f>
        <v>0</v>
      </c>
      <c r="K3229">
        <f>IF(Arkusz1!$M:$M=Arkusz2!K$1,1,0)</f>
        <v>0</v>
      </c>
      <c r="L3229">
        <f>IF(Arkusz1!$M:$M=Arkusz2!L$1,1,0)</f>
        <v>0</v>
      </c>
      <c r="M3229">
        <f>IF(Arkusz1!$P:$P="",0,1)</f>
        <v>1</v>
      </c>
      <c r="N3229">
        <f>IF(Arkusz1!$S:$S=Arkusz2!N$1,1,0)</f>
        <v>0</v>
      </c>
      <c r="O3229">
        <f>IF(Arkusz1!$T:$T=Arkusz2!O$1,1,0)</f>
        <v>0</v>
      </c>
      <c r="P3229">
        <f>IF(Arkusz1!$T:$T=Arkusz2!P$1,1,0)</f>
        <v>0</v>
      </c>
      <c r="Q3229">
        <f>IF(Arkusz1!$T:$T=Arkusz2!Q$1,1,0)</f>
        <v>0</v>
      </c>
      <c r="R3229">
        <f>IF(Arkusz1!$O:$O=Arkusz2!R$1,1,0)</f>
        <v>0</v>
      </c>
      <c r="S3229" s="17">
        <f t="shared" si="74"/>
        <v>0.17298255377116797</v>
      </c>
    </row>
    <row r="3230" spans="1:19">
      <c r="A3230">
        <f>Arkusz1!B3230</f>
        <v>3229</v>
      </c>
      <c r="B3230">
        <f>IF(Arkusz1!R:R=Arkusz2!B$1,1,0)</f>
        <v>0</v>
      </c>
      <c r="C3230">
        <f>IF(Arkusz1!$Q:$Q=Arkusz2!C$1,1,0)</f>
        <v>0</v>
      </c>
      <c r="D3230">
        <f>IF(Arkusz1!$Q:$Q=Arkusz2!D$1,1,0)</f>
        <v>0</v>
      </c>
      <c r="E3230">
        <f>IF(Arkusz1!$Q:$Q=Arkusz2!E$1,1,0)</f>
        <v>0</v>
      </c>
      <c r="F3230">
        <f>IF(Arkusz1!$Q:$Q=Arkusz2!F$1,1,0)</f>
        <v>0</v>
      </c>
      <c r="G3230">
        <f>IF(Arkusz1!$Q:$Q=Arkusz2!G$1,1,0)</f>
        <v>0</v>
      </c>
      <c r="H3230">
        <f>IF(Arkusz1!$Q:$Q=Arkusz2!H$1,1,0)</f>
        <v>0</v>
      </c>
      <c r="I3230">
        <f>IF(Arkusz1!$Q:$Q=Arkusz2!I$1,1,0)</f>
        <v>0</v>
      </c>
      <c r="J3230">
        <f>IF(Arkusz1!$Q:$Q=Arkusz2!J$1,1,0)</f>
        <v>1</v>
      </c>
      <c r="K3230">
        <f>IF(Arkusz1!$M:$M=Arkusz2!K$1,1,0)</f>
        <v>0</v>
      </c>
      <c r="L3230">
        <f>IF(Arkusz1!$M:$M=Arkusz2!L$1,1,0)</f>
        <v>0</v>
      </c>
      <c r="M3230">
        <f>IF(Arkusz1!$P:$P="",0,1)</f>
        <v>1</v>
      </c>
      <c r="N3230">
        <f>IF(Arkusz1!$S:$S=Arkusz2!N$1,1,0)</f>
        <v>0</v>
      </c>
      <c r="O3230">
        <f>IF(Arkusz1!$T:$T=Arkusz2!O$1,1,0)</f>
        <v>0</v>
      </c>
      <c r="P3230">
        <f>IF(Arkusz1!$T:$T=Arkusz2!P$1,1,0)</f>
        <v>0</v>
      </c>
      <c r="Q3230">
        <f>IF(Arkusz1!$T:$T=Arkusz2!Q$1,1,0)</f>
        <v>0</v>
      </c>
      <c r="R3230">
        <f>IF(Arkusz1!$O:$O=Arkusz2!R$1,1,0)</f>
        <v>0</v>
      </c>
      <c r="S3230" s="17">
        <f t="shared" si="74"/>
        <v>3.2071413573108588E-2</v>
      </c>
    </row>
    <row r="3231" spans="1:19">
      <c r="A3231">
        <f>Arkusz1!B3231</f>
        <v>3230</v>
      </c>
      <c r="B3231">
        <f>IF(Arkusz1!R:R=Arkusz2!B$1,1,0)</f>
        <v>0</v>
      </c>
      <c r="C3231">
        <f>IF(Arkusz1!$Q:$Q=Arkusz2!C$1,1,0)</f>
        <v>0</v>
      </c>
      <c r="D3231">
        <f>IF(Arkusz1!$Q:$Q=Arkusz2!D$1,1,0)</f>
        <v>0</v>
      </c>
      <c r="E3231">
        <f>IF(Arkusz1!$Q:$Q=Arkusz2!E$1,1,0)</f>
        <v>0</v>
      </c>
      <c r="F3231">
        <f>IF(Arkusz1!$Q:$Q=Arkusz2!F$1,1,0)</f>
        <v>0</v>
      </c>
      <c r="G3231">
        <f>IF(Arkusz1!$Q:$Q=Arkusz2!G$1,1,0)</f>
        <v>0</v>
      </c>
      <c r="H3231">
        <f>IF(Arkusz1!$Q:$Q=Arkusz2!H$1,1,0)</f>
        <v>0</v>
      </c>
      <c r="I3231">
        <f>IF(Arkusz1!$Q:$Q=Arkusz2!I$1,1,0)</f>
        <v>0</v>
      </c>
      <c r="J3231">
        <f>IF(Arkusz1!$Q:$Q=Arkusz2!J$1,1,0)</f>
        <v>1</v>
      </c>
      <c r="K3231">
        <f>IF(Arkusz1!$M:$M=Arkusz2!K$1,1,0)</f>
        <v>0</v>
      </c>
      <c r="L3231">
        <f>IF(Arkusz1!$M:$M=Arkusz2!L$1,1,0)</f>
        <v>0</v>
      </c>
      <c r="M3231">
        <f>IF(Arkusz1!$P:$P="",0,1)</f>
        <v>0</v>
      </c>
      <c r="N3231">
        <f>IF(Arkusz1!$S:$S=Arkusz2!N$1,1,0)</f>
        <v>1</v>
      </c>
      <c r="O3231">
        <f>IF(Arkusz1!$T:$T=Arkusz2!O$1,1,0)</f>
        <v>0</v>
      </c>
      <c r="P3231">
        <f>IF(Arkusz1!$T:$T=Arkusz2!P$1,1,0)</f>
        <v>0</v>
      </c>
      <c r="Q3231">
        <f>IF(Arkusz1!$T:$T=Arkusz2!Q$1,1,0)</f>
        <v>0</v>
      </c>
      <c r="R3231">
        <f>IF(Arkusz1!$O:$O=Arkusz2!R$1,1,0)</f>
        <v>0</v>
      </c>
      <c r="S3231" s="17">
        <f t="shared" si="74"/>
        <v>6.0950324382530965E-2</v>
      </c>
    </row>
    <row r="3232" spans="1:19">
      <c r="A3232">
        <f>Arkusz1!B3232</f>
        <v>3231</v>
      </c>
      <c r="B3232">
        <f>IF(Arkusz1!R:R=Arkusz2!B$1,1,0)</f>
        <v>0</v>
      </c>
      <c r="C3232">
        <f>IF(Arkusz1!$Q:$Q=Arkusz2!C$1,1,0)</f>
        <v>0</v>
      </c>
      <c r="D3232">
        <f>IF(Arkusz1!$Q:$Q=Arkusz2!D$1,1,0)</f>
        <v>0</v>
      </c>
      <c r="E3232">
        <f>IF(Arkusz1!$Q:$Q=Arkusz2!E$1,1,0)</f>
        <v>0</v>
      </c>
      <c r="F3232">
        <f>IF(Arkusz1!$Q:$Q=Arkusz2!F$1,1,0)</f>
        <v>0</v>
      </c>
      <c r="G3232">
        <f>IF(Arkusz1!$Q:$Q=Arkusz2!G$1,1,0)</f>
        <v>0</v>
      </c>
      <c r="H3232">
        <f>IF(Arkusz1!$Q:$Q=Arkusz2!H$1,1,0)</f>
        <v>0</v>
      </c>
      <c r="I3232">
        <f>IF(Arkusz1!$Q:$Q=Arkusz2!I$1,1,0)</f>
        <v>0</v>
      </c>
      <c r="J3232">
        <f>IF(Arkusz1!$Q:$Q=Arkusz2!J$1,1,0)</f>
        <v>1</v>
      </c>
      <c r="K3232">
        <f>IF(Arkusz1!$M:$M=Arkusz2!K$1,1,0)</f>
        <v>0</v>
      </c>
      <c r="L3232">
        <f>IF(Arkusz1!$M:$M=Arkusz2!L$1,1,0)</f>
        <v>0</v>
      </c>
      <c r="M3232">
        <f>IF(Arkusz1!$P:$P="",0,1)</f>
        <v>0</v>
      </c>
      <c r="N3232">
        <f>IF(Arkusz1!$S:$S=Arkusz2!N$1,1,0)</f>
        <v>0</v>
      </c>
      <c r="O3232">
        <f>IF(Arkusz1!$T:$T=Arkusz2!O$1,1,0)</f>
        <v>0</v>
      </c>
      <c r="P3232">
        <f>IF(Arkusz1!$T:$T=Arkusz2!P$1,1,0)</f>
        <v>0</v>
      </c>
      <c r="Q3232">
        <f>IF(Arkusz1!$T:$T=Arkusz2!Q$1,1,0)</f>
        <v>0</v>
      </c>
      <c r="R3232">
        <f>IF(Arkusz1!$O:$O=Arkusz2!R$1,1,0)</f>
        <v>0</v>
      </c>
      <c r="S3232" s="17">
        <f t="shared" si="74"/>
        <v>3.4502880732867523E-2</v>
      </c>
    </row>
    <row r="3233" spans="1:19">
      <c r="A3233">
        <f>Arkusz1!B3233</f>
        <v>3232</v>
      </c>
      <c r="B3233">
        <f>IF(Arkusz1!R:R=Arkusz2!B$1,1,0)</f>
        <v>0</v>
      </c>
      <c r="C3233">
        <f>IF(Arkusz1!$Q:$Q=Arkusz2!C$1,1,0)</f>
        <v>0</v>
      </c>
      <c r="D3233">
        <f>IF(Arkusz1!$Q:$Q=Arkusz2!D$1,1,0)</f>
        <v>0</v>
      </c>
      <c r="E3233">
        <f>IF(Arkusz1!$Q:$Q=Arkusz2!E$1,1,0)</f>
        <v>0</v>
      </c>
      <c r="F3233">
        <f>IF(Arkusz1!$Q:$Q=Arkusz2!F$1,1,0)</f>
        <v>0</v>
      </c>
      <c r="G3233">
        <f>IF(Arkusz1!$Q:$Q=Arkusz2!G$1,1,0)</f>
        <v>0</v>
      </c>
      <c r="H3233">
        <f>IF(Arkusz1!$Q:$Q=Arkusz2!H$1,1,0)</f>
        <v>1</v>
      </c>
      <c r="I3233">
        <f>IF(Arkusz1!$Q:$Q=Arkusz2!I$1,1,0)</f>
        <v>0</v>
      </c>
      <c r="J3233">
        <f>IF(Arkusz1!$Q:$Q=Arkusz2!J$1,1,0)</f>
        <v>0</v>
      </c>
      <c r="K3233">
        <f>IF(Arkusz1!$M:$M=Arkusz2!K$1,1,0)</f>
        <v>0</v>
      </c>
      <c r="L3233">
        <f>IF(Arkusz1!$M:$M=Arkusz2!L$1,1,0)</f>
        <v>0</v>
      </c>
      <c r="M3233">
        <f>IF(Arkusz1!$P:$P="",0,1)</f>
        <v>1</v>
      </c>
      <c r="N3233">
        <f>IF(Arkusz1!$S:$S=Arkusz2!N$1,1,0)</f>
        <v>0</v>
      </c>
      <c r="O3233">
        <f>IF(Arkusz1!$T:$T=Arkusz2!O$1,1,0)</f>
        <v>0</v>
      </c>
      <c r="P3233">
        <f>IF(Arkusz1!$T:$T=Arkusz2!P$1,1,0)</f>
        <v>0</v>
      </c>
      <c r="Q3233">
        <f>IF(Arkusz1!$T:$T=Arkusz2!Q$1,1,0)</f>
        <v>0</v>
      </c>
      <c r="R3233">
        <f>IF(Arkusz1!$O:$O=Arkusz2!R$1,1,0)</f>
        <v>0</v>
      </c>
      <c r="S3233" s="17">
        <f t="shared" si="74"/>
        <v>0.17298255377116797</v>
      </c>
    </row>
    <row r="3234" spans="1:19">
      <c r="A3234">
        <f>Arkusz1!B3234</f>
        <v>3233</v>
      </c>
      <c r="B3234">
        <f>IF(Arkusz1!R:R=Arkusz2!B$1,1,0)</f>
        <v>0</v>
      </c>
      <c r="C3234">
        <f>IF(Arkusz1!$Q:$Q=Arkusz2!C$1,1,0)</f>
        <v>0</v>
      </c>
      <c r="D3234">
        <f>IF(Arkusz1!$Q:$Q=Arkusz2!D$1,1,0)</f>
        <v>0</v>
      </c>
      <c r="E3234">
        <f>IF(Arkusz1!$Q:$Q=Arkusz2!E$1,1,0)</f>
        <v>0</v>
      </c>
      <c r="F3234">
        <f>IF(Arkusz1!$Q:$Q=Arkusz2!F$1,1,0)</f>
        <v>0</v>
      </c>
      <c r="G3234">
        <f>IF(Arkusz1!$Q:$Q=Arkusz2!G$1,1,0)</f>
        <v>0</v>
      </c>
      <c r="H3234">
        <f>IF(Arkusz1!$Q:$Q=Arkusz2!H$1,1,0)</f>
        <v>0</v>
      </c>
      <c r="I3234">
        <f>IF(Arkusz1!$Q:$Q=Arkusz2!I$1,1,0)</f>
        <v>0</v>
      </c>
      <c r="J3234">
        <f>IF(Arkusz1!$Q:$Q=Arkusz2!J$1,1,0)</f>
        <v>1</v>
      </c>
      <c r="K3234">
        <f>IF(Arkusz1!$M:$M=Arkusz2!K$1,1,0)</f>
        <v>0</v>
      </c>
      <c r="L3234">
        <f>IF(Arkusz1!$M:$M=Arkusz2!L$1,1,0)</f>
        <v>0</v>
      </c>
      <c r="M3234">
        <f>IF(Arkusz1!$P:$P="",0,1)</f>
        <v>0</v>
      </c>
      <c r="N3234">
        <f>IF(Arkusz1!$S:$S=Arkusz2!N$1,1,0)</f>
        <v>0</v>
      </c>
      <c r="O3234">
        <f>IF(Arkusz1!$T:$T=Arkusz2!O$1,1,0)</f>
        <v>0</v>
      </c>
      <c r="P3234">
        <f>IF(Arkusz1!$T:$T=Arkusz2!P$1,1,0)</f>
        <v>0</v>
      </c>
      <c r="Q3234">
        <f>IF(Arkusz1!$T:$T=Arkusz2!Q$1,1,0)</f>
        <v>0</v>
      </c>
      <c r="R3234">
        <f>IF(Arkusz1!$O:$O=Arkusz2!R$1,1,0)</f>
        <v>0</v>
      </c>
      <c r="S3234" s="17">
        <f t="shared" si="74"/>
        <v>3.4502880732867523E-2</v>
      </c>
    </row>
    <row r="3235" spans="1:19">
      <c r="A3235">
        <f>Arkusz1!B3235</f>
        <v>3234</v>
      </c>
      <c r="B3235">
        <f>IF(Arkusz1!R:R=Arkusz2!B$1,1,0)</f>
        <v>0</v>
      </c>
      <c r="C3235">
        <f>IF(Arkusz1!$Q:$Q=Arkusz2!C$1,1,0)</f>
        <v>0</v>
      </c>
      <c r="D3235">
        <f>IF(Arkusz1!$Q:$Q=Arkusz2!D$1,1,0)</f>
        <v>0</v>
      </c>
      <c r="E3235">
        <f>IF(Arkusz1!$Q:$Q=Arkusz2!E$1,1,0)</f>
        <v>0</v>
      </c>
      <c r="F3235">
        <f>IF(Arkusz1!$Q:$Q=Arkusz2!F$1,1,0)</f>
        <v>0</v>
      </c>
      <c r="G3235">
        <f>IF(Arkusz1!$Q:$Q=Arkusz2!G$1,1,0)</f>
        <v>0</v>
      </c>
      <c r="H3235">
        <f>IF(Arkusz1!$Q:$Q=Arkusz2!H$1,1,0)</f>
        <v>0</v>
      </c>
      <c r="I3235">
        <f>IF(Arkusz1!$Q:$Q=Arkusz2!I$1,1,0)</f>
        <v>0</v>
      </c>
      <c r="J3235">
        <f>IF(Arkusz1!$Q:$Q=Arkusz2!J$1,1,0)</f>
        <v>1</v>
      </c>
      <c r="K3235">
        <f>IF(Arkusz1!$M:$M=Arkusz2!K$1,1,0)</f>
        <v>0</v>
      </c>
      <c r="L3235">
        <f>IF(Arkusz1!$M:$M=Arkusz2!L$1,1,0)</f>
        <v>0</v>
      </c>
      <c r="M3235">
        <f>IF(Arkusz1!$P:$P="",0,1)</f>
        <v>0</v>
      </c>
      <c r="N3235">
        <f>IF(Arkusz1!$S:$S=Arkusz2!N$1,1,0)</f>
        <v>0</v>
      </c>
      <c r="O3235">
        <f>IF(Arkusz1!$T:$T=Arkusz2!O$1,1,0)</f>
        <v>0</v>
      </c>
      <c r="P3235">
        <f>IF(Arkusz1!$T:$T=Arkusz2!P$1,1,0)</f>
        <v>0</v>
      </c>
      <c r="Q3235">
        <f>IF(Arkusz1!$T:$T=Arkusz2!Q$1,1,0)</f>
        <v>0</v>
      </c>
      <c r="R3235">
        <f>IF(Arkusz1!$O:$O=Arkusz2!R$1,1,0)</f>
        <v>0</v>
      </c>
      <c r="S3235" s="17">
        <f t="shared" si="74"/>
        <v>3.4502880732867523E-2</v>
      </c>
    </row>
    <row r="3236" spans="1:19">
      <c r="A3236">
        <f>Arkusz1!B3236</f>
        <v>3235</v>
      </c>
      <c r="B3236">
        <f>IF(Arkusz1!R:R=Arkusz2!B$1,1,0)</f>
        <v>0</v>
      </c>
      <c r="C3236">
        <f>IF(Arkusz1!$Q:$Q=Arkusz2!C$1,1,0)</f>
        <v>0</v>
      </c>
      <c r="D3236">
        <f>IF(Arkusz1!$Q:$Q=Arkusz2!D$1,1,0)</f>
        <v>0</v>
      </c>
      <c r="E3236">
        <f>IF(Arkusz1!$Q:$Q=Arkusz2!E$1,1,0)</f>
        <v>0</v>
      </c>
      <c r="F3236">
        <f>IF(Arkusz1!$Q:$Q=Arkusz2!F$1,1,0)</f>
        <v>0</v>
      </c>
      <c r="G3236">
        <f>IF(Arkusz1!$Q:$Q=Arkusz2!G$1,1,0)</f>
        <v>0</v>
      </c>
      <c r="H3236">
        <f>IF(Arkusz1!$Q:$Q=Arkusz2!H$1,1,0)</f>
        <v>1</v>
      </c>
      <c r="I3236">
        <f>IF(Arkusz1!$Q:$Q=Arkusz2!I$1,1,0)</f>
        <v>0</v>
      </c>
      <c r="J3236">
        <f>IF(Arkusz1!$Q:$Q=Arkusz2!J$1,1,0)</f>
        <v>0</v>
      </c>
      <c r="K3236">
        <f>IF(Arkusz1!$M:$M=Arkusz2!K$1,1,0)</f>
        <v>0</v>
      </c>
      <c r="L3236">
        <f>IF(Arkusz1!$M:$M=Arkusz2!L$1,1,0)</f>
        <v>0</v>
      </c>
      <c r="M3236">
        <f>IF(Arkusz1!$P:$P="",0,1)</f>
        <v>1</v>
      </c>
      <c r="N3236">
        <f>IF(Arkusz1!$S:$S=Arkusz2!N$1,1,0)</f>
        <v>0</v>
      </c>
      <c r="O3236">
        <f>IF(Arkusz1!$T:$T=Arkusz2!O$1,1,0)</f>
        <v>0</v>
      </c>
      <c r="P3236">
        <f>IF(Arkusz1!$T:$T=Arkusz2!P$1,1,0)</f>
        <v>0</v>
      </c>
      <c r="Q3236">
        <f>IF(Arkusz1!$T:$T=Arkusz2!Q$1,1,0)</f>
        <v>1</v>
      </c>
      <c r="R3236">
        <f>IF(Arkusz1!$O:$O=Arkusz2!R$1,1,0)</f>
        <v>1</v>
      </c>
      <c r="S3236" s="17">
        <f t="shared" si="74"/>
        <v>0.18518597080337934</v>
      </c>
    </row>
    <row r="3237" spans="1:19">
      <c r="A3237">
        <f>Arkusz1!B3237</f>
        <v>3236</v>
      </c>
      <c r="B3237">
        <f>IF(Arkusz1!R:R=Arkusz2!B$1,1,0)</f>
        <v>0</v>
      </c>
      <c r="C3237">
        <f>IF(Arkusz1!$Q:$Q=Arkusz2!C$1,1,0)</f>
        <v>1</v>
      </c>
      <c r="D3237">
        <f>IF(Arkusz1!$Q:$Q=Arkusz2!D$1,1,0)</f>
        <v>0</v>
      </c>
      <c r="E3237">
        <f>IF(Arkusz1!$Q:$Q=Arkusz2!E$1,1,0)</f>
        <v>0</v>
      </c>
      <c r="F3237">
        <f>IF(Arkusz1!$Q:$Q=Arkusz2!F$1,1,0)</f>
        <v>0</v>
      </c>
      <c r="G3237">
        <f>IF(Arkusz1!$Q:$Q=Arkusz2!G$1,1,0)</f>
        <v>0</v>
      </c>
      <c r="H3237">
        <f>IF(Arkusz1!$Q:$Q=Arkusz2!H$1,1,0)</f>
        <v>0</v>
      </c>
      <c r="I3237">
        <f>IF(Arkusz1!$Q:$Q=Arkusz2!I$1,1,0)</f>
        <v>0</v>
      </c>
      <c r="J3237">
        <f>IF(Arkusz1!$Q:$Q=Arkusz2!J$1,1,0)</f>
        <v>0</v>
      </c>
      <c r="K3237">
        <f>IF(Arkusz1!$M:$M=Arkusz2!K$1,1,0)</f>
        <v>1</v>
      </c>
      <c r="L3237">
        <f>IF(Arkusz1!$M:$M=Arkusz2!L$1,1,0)</f>
        <v>0</v>
      </c>
      <c r="M3237">
        <f>IF(Arkusz1!$P:$P="",0,1)</f>
        <v>1</v>
      </c>
      <c r="N3237">
        <f>IF(Arkusz1!$S:$S=Arkusz2!N$1,1,0)</f>
        <v>0</v>
      </c>
      <c r="O3237">
        <f>IF(Arkusz1!$T:$T=Arkusz2!O$1,1,0)</f>
        <v>0</v>
      </c>
      <c r="P3237">
        <f>IF(Arkusz1!$T:$T=Arkusz2!P$1,1,0)</f>
        <v>1</v>
      </c>
      <c r="Q3237">
        <f>IF(Arkusz1!$T:$T=Arkusz2!Q$1,1,0)</f>
        <v>0</v>
      </c>
      <c r="R3237">
        <f>IF(Arkusz1!$O:$O=Arkusz2!R$1,1,0)</f>
        <v>0</v>
      </c>
      <c r="S3237" s="17">
        <f t="shared" si="74"/>
        <v>0.32476129565903694</v>
      </c>
    </row>
    <row r="3238" spans="1:19">
      <c r="A3238">
        <f>Arkusz1!B3238</f>
        <v>3237</v>
      </c>
      <c r="B3238">
        <f>IF(Arkusz1!R:R=Arkusz2!B$1,1,0)</f>
        <v>0</v>
      </c>
      <c r="C3238">
        <f>IF(Arkusz1!$Q:$Q=Arkusz2!C$1,1,0)</f>
        <v>0</v>
      </c>
      <c r="D3238">
        <f>IF(Arkusz1!$Q:$Q=Arkusz2!D$1,1,0)</f>
        <v>0</v>
      </c>
      <c r="E3238">
        <f>IF(Arkusz1!$Q:$Q=Arkusz2!E$1,1,0)</f>
        <v>0</v>
      </c>
      <c r="F3238">
        <f>IF(Arkusz1!$Q:$Q=Arkusz2!F$1,1,0)</f>
        <v>0</v>
      </c>
      <c r="G3238">
        <f>IF(Arkusz1!$Q:$Q=Arkusz2!G$1,1,0)</f>
        <v>0</v>
      </c>
      <c r="H3238">
        <f>IF(Arkusz1!$Q:$Q=Arkusz2!H$1,1,0)</f>
        <v>0</v>
      </c>
      <c r="I3238">
        <f>IF(Arkusz1!$Q:$Q=Arkusz2!I$1,1,0)</f>
        <v>0</v>
      </c>
      <c r="J3238">
        <f>IF(Arkusz1!$Q:$Q=Arkusz2!J$1,1,0)</f>
        <v>1</v>
      </c>
      <c r="K3238">
        <f>IF(Arkusz1!$M:$M=Arkusz2!K$1,1,0)</f>
        <v>0</v>
      </c>
      <c r="L3238">
        <f>IF(Arkusz1!$M:$M=Arkusz2!L$1,1,0)</f>
        <v>0</v>
      </c>
      <c r="M3238">
        <f>IF(Arkusz1!$P:$P="",0,1)</f>
        <v>1</v>
      </c>
      <c r="N3238">
        <f>IF(Arkusz1!$S:$S=Arkusz2!N$1,1,0)</f>
        <v>0</v>
      </c>
      <c r="O3238">
        <f>IF(Arkusz1!$T:$T=Arkusz2!O$1,1,0)</f>
        <v>0</v>
      </c>
      <c r="P3238">
        <f>IF(Arkusz1!$T:$T=Arkusz2!P$1,1,0)</f>
        <v>0</v>
      </c>
      <c r="Q3238">
        <f>IF(Arkusz1!$T:$T=Arkusz2!Q$1,1,0)</f>
        <v>0</v>
      </c>
      <c r="R3238">
        <f>IF(Arkusz1!$O:$O=Arkusz2!R$1,1,0)</f>
        <v>0</v>
      </c>
      <c r="S3238" s="17">
        <f t="shared" si="74"/>
        <v>3.2071413573108588E-2</v>
      </c>
    </row>
    <row r="3239" spans="1:19">
      <c r="A3239">
        <f>Arkusz1!B3239</f>
        <v>3238</v>
      </c>
      <c r="B3239">
        <f>IF(Arkusz1!R:R=Arkusz2!B$1,1,0)</f>
        <v>0</v>
      </c>
      <c r="C3239">
        <f>IF(Arkusz1!$Q:$Q=Arkusz2!C$1,1,0)</f>
        <v>0</v>
      </c>
      <c r="D3239">
        <f>IF(Arkusz1!$Q:$Q=Arkusz2!D$1,1,0)</f>
        <v>0</v>
      </c>
      <c r="E3239">
        <f>IF(Arkusz1!$Q:$Q=Arkusz2!E$1,1,0)</f>
        <v>0</v>
      </c>
      <c r="F3239">
        <f>IF(Arkusz1!$Q:$Q=Arkusz2!F$1,1,0)</f>
        <v>0</v>
      </c>
      <c r="G3239">
        <f>IF(Arkusz1!$Q:$Q=Arkusz2!G$1,1,0)</f>
        <v>1</v>
      </c>
      <c r="H3239">
        <f>IF(Arkusz1!$Q:$Q=Arkusz2!H$1,1,0)</f>
        <v>0</v>
      </c>
      <c r="I3239">
        <f>IF(Arkusz1!$Q:$Q=Arkusz2!I$1,1,0)</f>
        <v>0</v>
      </c>
      <c r="J3239">
        <f>IF(Arkusz1!$Q:$Q=Arkusz2!J$1,1,0)</f>
        <v>0</v>
      </c>
      <c r="K3239">
        <f>IF(Arkusz1!$M:$M=Arkusz2!K$1,1,0)</f>
        <v>0</v>
      </c>
      <c r="L3239">
        <f>IF(Arkusz1!$M:$M=Arkusz2!L$1,1,0)</f>
        <v>0</v>
      </c>
      <c r="M3239">
        <f>IF(Arkusz1!$P:$P="",0,1)</f>
        <v>1</v>
      </c>
      <c r="N3239">
        <f>IF(Arkusz1!$S:$S=Arkusz2!N$1,1,0)</f>
        <v>0</v>
      </c>
      <c r="O3239">
        <f>IF(Arkusz1!$T:$T=Arkusz2!O$1,1,0)</f>
        <v>0</v>
      </c>
      <c r="P3239">
        <f>IF(Arkusz1!$T:$T=Arkusz2!P$1,1,0)</f>
        <v>0</v>
      </c>
      <c r="Q3239">
        <f>IF(Arkusz1!$T:$T=Arkusz2!Q$1,1,0)</f>
        <v>0</v>
      </c>
      <c r="R3239">
        <f>IF(Arkusz1!$O:$O=Arkusz2!R$1,1,0)</f>
        <v>0</v>
      </c>
      <c r="S3239" s="17">
        <f t="shared" si="74"/>
        <v>5.7394673231095802E-2</v>
      </c>
    </row>
    <row r="3240" spans="1:19">
      <c r="A3240">
        <f>Arkusz1!B3240</f>
        <v>3239</v>
      </c>
      <c r="B3240">
        <f>IF(Arkusz1!R:R=Arkusz2!B$1,1,0)</f>
        <v>0</v>
      </c>
      <c r="C3240">
        <f>IF(Arkusz1!$Q:$Q=Arkusz2!C$1,1,0)</f>
        <v>0</v>
      </c>
      <c r="D3240">
        <f>IF(Arkusz1!$Q:$Q=Arkusz2!D$1,1,0)</f>
        <v>0</v>
      </c>
      <c r="E3240">
        <f>IF(Arkusz1!$Q:$Q=Arkusz2!E$1,1,0)</f>
        <v>0</v>
      </c>
      <c r="F3240">
        <f>IF(Arkusz1!$Q:$Q=Arkusz2!F$1,1,0)</f>
        <v>0</v>
      </c>
      <c r="G3240">
        <f>IF(Arkusz1!$Q:$Q=Arkusz2!G$1,1,0)</f>
        <v>0</v>
      </c>
      <c r="H3240">
        <f>IF(Arkusz1!$Q:$Q=Arkusz2!H$1,1,0)</f>
        <v>0</v>
      </c>
      <c r="I3240">
        <f>IF(Arkusz1!$Q:$Q=Arkusz2!I$1,1,0)</f>
        <v>0</v>
      </c>
      <c r="J3240">
        <f>IF(Arkusz1!$Q:$Q=Arkusz2!J$1,1,0)</f>
        <v>1</v>
      </c>
      <c r="K3240">
        <f>IF(Arkusz1!$M:$M=Arkusz2!K$1,1,0)</f>
        <v>0</v>
      </c>
      <c r="L3240">
        <f>IF(Arkusz1!$M:$M=Arkusz2!L$1,1,0)</f>
        <v>0</v>
      </c>
      <c r="M3240">
        <f>IF(Arkusz1!$P:$P="",0,1)</f>
        <v>0</v>
      </c>
      <c r="N3240">
        <f>IF(Arkusz1!$S:$S=Arkusz2!N$1,1,0)</f>
        <v>0</v>
      </c>
      <c r="O3240">
        <f>IF(Arkusz1!$T:$T=Arkusz2!O$1,1,0)</f>
        <v>0</v>
      </c>
      <c r="P3240">
        <f>IF(Arkusz1!$T:$T=Arkusz2!P$1,1,0)</f>
        <v>0</v>
      </c>
      <c r="Q3240">
        <f>IF(Arkusz1!$T:$T=Arkusz2!Q$1,1,0)</f>
        <v>0</v>
      </c>
      <c r="R3240">
        <f>IF(Arkusz1!$O:$O=Arkusz2!R$1,1,0)</f>
        <v>0</v>
      </c>
      <c r="S3240" s="17">
        <f t="shared" si="74"/>
        <v>3.4502880732867523E-2</v>
      </c>
    </row>
    <row r="3241" spans="1:19">
      <c r="A3241">
        <f>Arkusz1!B3241</f>
        <v>3240</v>
      </c>
      <c r="B3241">
        <f>IF(Arkusz1!R:R=Arkusz2!B$1,1,0)</f>
        <v>0</v>
      </c>
      <c r="C3241">
        <f>IF(Arkusz1!$Q:$Q=Arkusz2!C$1,1,0)</f>
        <v>0</v>
      </c>
      <c r="D3241">
        <f>IF(Arkusz1!$Q:$Q=Arkusz2!D$1,1,0)</f>
        <v>0</v>
      </c>
      <c r="E3241">
        <f>IF(Arkusz1!$Q:$Q=Arkusz2!E$1,1,0)</f>
        <v>0</v>
      </c>
      <c r="F3241">
        <f>IF(Arkusz1!$Q:$Q=Arkusz2!F$1,1,0)</f>
        <v>0</v>
      </c>
      <c r="G3241">
        <f>IF(Arkusz1!$Q:$Q=Arkusz2!G$1,1,0)</f>
        <v>0</v>
      </c>
      <c r="H3241">
        <f>IF(Arkusz1!$Q:$Q=Arkusz2!H$1,1,0)</f>
        <v>0</v>
      </c>
      <c r="I3241">
        <f>IF(Arkusz1!$Q:$Q=Arkusz2!I$1,1,0)</f>
        <v>0</v>
      </c>
      <c r="J3241">
        <f>IF(Arkusz1!$Q:$Q=Arkusz2!J$1,1,0)</f>
        <v>1</v>
      </c>
      <c r="K3241">
        <f>IF(Arkusz1!$M:$M=Arkusz2!K$1,1,0)</f>
        <v>0</v>
      </c>
      <c r="L3241">
        <f>IF(Arkusz1!$M:$M=Arkusz2!L$1,1,0)</f>
        <v>0</v>
      </c>
      <c r="M3241">
        <f>IF(Arkusz1!$P:$P="",0,1)</f>
        <v>1</v>
      </c>
      <c r="N3241">
        <f>IF(Arkusz1!$S:$S=Arkusz2!N$1,1,0)</f>
        <v>0</v>
      </c>
      <c r="O3241">
        <f>IF(Arkusz1!$T:$T=Arkusz2!O$1,1,0)</f>
        <v>0</v>
      </c>
      <c r="P3241">
        <f>IF(Arkusz1!$T:$T=Arkusz2!P$1,1,0)</f>
        <v>0</v>
      </c>
      <c r="Q3241">
        <f>IF(Arkusz1!$T:$T=Arkusz2!Q$1,1,0)</f>
        <v>0</v>
      </c>
      <c r="R3241">
        <f>IF(Arkusz1!$O:$O=Arkusz2!R$1,1,0)</f>
        <v>0</v>
      </c>
      <c r="S3241" s="17">
        <f t="shared" si="74"/>
        <v>3.2071413573108588E-2</v>
      </c>
    </row>
    <row r="3242" spans="1:19">
      <c r="A3242">
        <f>Arkusz1!B3242</f>
        <v>3241</v>
      </c>
      <c r="B3242">
        <f>IF(Arkusz1!R:R=Arkusz2!B$1,1,0)</f>
        <v>0</v>
      </c>
      <c r="C3242">
        <f>IF(Arkusz1!$Q:$Q=Arkusz2!C$1,1,0)</f>
        <v>0</v>
      </c>
      <c r="D3242">
        <f>IF(Arkusz1!$Q:$Q=Arkusz2!D$1,1,0)</f>
        <v>0</v>
      </c>
      <c r="E3242">
        <f>IF(Arkusz1!$Q:$Q=Arkusz2!E$1,1,0)</f>
        <v>0</v>
      </c>
      <c r="F3242">
        <f>IF(Arkusz1!$Q:$Q=Arkusz2!F$1,1,0)</f>
        <v>0</v>
      </c>
      <c r="G3242">
        <f>IF(Arkusz1!$Q:$Q=Arkusz2!G$1,1,0)</f>
        <v>1</v>
      </c>
      <c r="H3242">
        <f>IF(Arkusz1!$Q:$Q=Arkusz2!H$1,1,0)</f>
        <v>0</v>
      </c>
      <c r="I3242">
        <f>IF(Arkusz1!$Q:$Q=Arkusz2!I$1,1,0)</f>
        <v>0</v>
      </c>
      <c r="J3242">
        <f>IF(Arkusz1!$Q:$Q=Arkusz2!J$1,1,0)</f>
        <v>0</v>
      </c>
      <c r="K3242">
        <f>IF(Arkusz1!$M:$M=Arkusz2!K$1,1,0)</f>
        <v>0</v>
      </c>
      <c r="L3242">
        <f>IF(Arkusz1!$M:$M=Arkusz2!L$1,1,0)</f>
        <v>0</v>
      </c>
      <c r="M3242">
        <f>IF(Arkusz1!$P:$P="",0,1)</f>
        <v>0</v>
      </c>
      <c r="N3242">
        <f>IF(Arkusz1!$S:$S=Arkusz2!N$1,1,0)</f>
        <v>0</v>
      </c>
      <c r="O3242">
        <f>IF(Arkusz1!$T:$T=Arkusz2!O$1,1,0)</f>
        <v>0</v>
      </c>
      <c r="P3242">
        <f>IF(Arkusz1!$T:$T=Arkusz2!P$1,1,0)</f>
        <v>0</v>
      </c>
      <c r="Q3242">
        <f>IF(Arkusz1!$T:$T=Arkusz2!Q$1,1,0)</f>
        <v>0</v>
      </c>
      <c r="R3242">
        <f>IF(Arkusz1!$O:$O=Arkusz2!R$1,1,0)</f>
        <v>0</v>
      </c>
      <c r="S3242" s="17">
        <f t="shared" si="74"/>
        <v>6.1623772780053571E-2</v>
      </c>
    </row>
    <row r="3243" spans="1:19">
      <c r="A3243">
        <f>Arkusz1!B3243</f>
        <v>3242</v>
      </c>
      <c r="B3243">
        <f>IF(Arkusz1!R:R=Arkusz2!B$1,1,0)</f>
        <v>0</v>
      </c>
      <c r="C3243">
        <f>IF(Arkusz1!$Q:$Q=Arkusz2!C$1,1,0)</f>
        <v>0</v>
      </c>
      <c r="D3243">
        <f>IF(Arkusz1!$Q:$Q=Arkusz2!D$1,1,0)</f>
        <v>0</v>
      </c>
      <c r="E3243">
        <f>IF(Arkusz1!$Q:$Q=Arkusz2!E$1,1,0)</f>
        <v>0</v>
      </c>
      <c r="F3243">
        <f>IF(Arkusz1!$Q:$Q=Arkusz2!F$1,1,0)</f>
        <v>0</v>
      </c>
      <c r="G3243">
        <f>IF(Arkusz1!$Q:$Q=Arkusz2!G$1,1,0)</f>
        <v>0</v>
      </c>
      <c r="H3243">
        <f>IF(Arkusz1!$Q:$Q=Arkusz2!H$1,1,0)</f>
        <v>1</v>
      </c>
      <c r="I3243">
        <f>IF(Arkusz1!$Q:$Q=Arkusz2!I$1,1,0)</f>
        <v>0</v>
      </c>
      <c r="J3243">
        <f>IF(Arkusz1!$Q:$Q=Arkusz2!J$1,1,0)</f>
        <v>0</v>
      </c>
      <c r="K3243">
        <f>IF(Arkusz1!$M:$M=Arkusz2!K$1,1,0)</f>
        <v>1</v>
      </c>
      <c r="L3243">
        <f>IF(Arkusz1!$M:$M=Arkusz2!L$1,1,0)</f>
        <v>0</v>
      </c>
      <c r="M3243">
        <f>IF(Arkusz1!$P:$P="",0,1)</f>
        <v>1</v>
      </c>
      <c r="N3243">
        <f>IF(Arkusz1!$S:$S=Arkusz2!N$1,1,0)</f>
        <v>0</v>
      </c>
      <c r="O3243">
        <f>IF(Arkusz1!$T:$T=Arkusz2!O$1,1,0)</f>
        <v>0</v>
      </c>
      <c r="P3243">
        <f>IF(Arkusz1!$T:$T=Arkusz2!P$1,1,0)</f>
        <v>0</v>
      </c>
      <c r="Q3243">
        <f>IF(Arkusz1!$T:$T=Arkusz2!Q$1,1,0)</f>
        <v>0</v>
      </c>
      <c r="R3243">
        <f>IF(Arkusz1!$O:$O=Arkusz2!R$1,1,0)</f>
        <v>0</v>
      </c>
      <c r="S3243" s="17">
        <f t="shared" si="74"/>
        <v>0.10163322948359395</v>
      </c>
    </row>
    <row r="3244" spans="1:19">
      <c r="A3244">
        <f>Arkusz1!B3244</f>
        <v>3243</v>
      </c>
      <c r="B3244">
        <f>IF(Arkusz1!R:R=Arkusz2!B$1,1,0)</f>
        <v>0</v>
      </c>
      <c r="C3244">
        <f>IF(Arkusz1!$Q:$Q=Arkusz2!C$1,1,0)</f>
        <v>0</v>
      </c>
      <c r="D3244">
        <f>IF(Arkusz1!$Q:$Q=Arkusz2!D$1,1,0)</f>
        <v>0</v>
      </c>
      <c r="E3244">
        <f>IF(Arkusz1!$Q:$Q=Arkusz2!E$1,1,0)</f>
        <v>0</v>
      </c>
      <c r="F3244">
        <f>IF(Arkusz1!$Q:$Q=Arkusz2!F$1,1,0)</f>
        <v>0</v>
      </c>
      <c r="G3244">
        <f>IF(Arkusz1!$Q:$Q=Arkusz2!G$1,1,0)</f>
        <v>1</v>
      </c>
      <c r="H3244">
        <f>IF(Arkusz1!$Q:$Q=Arkusz2!H$1,1,0)</f>
        <v>0</v>
      </c>
      <c r="I3244">
        <f>IF(Arkusz1!$Q:$Q=Arkusz2!I$1,1,0)</f>
        <v>0</v>
      </c>
      <c r="J3244">
        <f>IF(Arkusz1!$Q:$Q=Arkusz2!J$1,1,0)</f>
        <v>0</v>
      </c>
      <c r="K3244">
        <f>IF(Arkusz1!$M:$M=Arkusz2!K$1,1,0)</f>
        <v>0</v>
      </c>
      <c r="L3244">
        <f>IF(Arkusz1!$M:$M=Arkusz2!L$1,1,0)</f>
        <v>0</v>
      </c>
      <c r="M3244">
        <f>IF(Arkusz1!$P:$P="",0,1)</f>
        <v>1</v>
      </c>
      <c r="N3244">
        <f>IF(Arkusz1!$S:$S=Arkusz2!N$1,1,0)</f>
        <v>0</v>
      </c>
      <c r="O3244">
        <f>IF(Arkusz1!$T:$T=Arkusz2!O$1,1,0)</f>
        <v>0</v>
      </c>
      <c r="P3244">
        <f>IF(Arkusz1!$T:$T=Arkusz2!P$1,1,0)</f>
        <v>0</v>
      </c>
      <c r="Q3244">
        <f>IF(Arkusz1!$T:$T=Arkusz2!Q$1,1,0)</f>
        <v>0</v>
      </c>
      <c r="R3244">
        <f>IF(Arkusz1!$O:$O=Arkusz2!R$1,1,0)</f>
        <v>0</v>
      </c>
      <c r="S3244" s="17">
        <f t="shared" si="74"/>
        <v>5.7394673231095802E-2</v>
      </c>
    </row>
    <row r="3245" spans="1:19">
      <c r="A3245">
        <f>Arkusz1!B3245</f>
        <v>3244</v>
      </c>
      <c r="B3245">
        <f>IF(Arkusz1!R:R=Arkusz2!B$1,1,0)</f>
        <v>0</v>
      </c>
      <c r="C3245">
        <f>IF(Arkusz1!$Q:$Q=Arkusz2!C$1,1,0)</f>
        <v>0</v>
      </c>
      <c r="D3245">
        <f>IF(Arkusz1!$Q:$Q=Arkusz2!D$1,1,0)</f>
        <v>0</v>
      </c>
      <c r="E3245">
        <f>IF(Arkusz1!$Q:$Q=Arkusz2!E$1,1,0)</f>
        <v>0</v>
      </c>
      <c r="F3245">
        <f>IF(Arkusz1!$Q:$Q=Arkusz2!F$1,1,0)</f>
        <v>0</v>
      </c>
      <c r="G3245">
        <f>IF(Arkusz1!$Q:$Q=Arkusz2!G$1,1,0)</f>
        <v>0</v>
      </c>
      <c r="H3245">
        <f>IF(Arkusz1!$Q:$Q=Arkusz2!H$1,1,0)</f>
        <v>0</v>
      </c>
      <c r="I3245">
        <f>IF(Arkusz1!$Q:$Q=Arkusz2!I$1,1,0)</f>
        <v>0</v>
      </c>
      <c r="J3245">
        <f>IF(Arkusz1!$Q:$Q=Arkusz2!J$1,1,0)</f>
        <v>1</v>
      </c>
      <c r="K3245">
        <f>IF(Arkusz1!$M:$M=Arkusz2!K$1,1,0)</f>
        <v>0</v>
      </c>
      <c r="L3245">
        <f>IF(Arkusz1!$M:$M=Arkusz2!L$1,1,0)</f>
        <v>0</v>
      </c>
      <c r="M3245">
        <f>IF(Arkusz1!$P:$P="",0,1)</f>
        <v>1</v>
      </c>
      <c r="N3245">
        <f>IF(Arkusz1!$S:$S=Arkusz2!N$1,1,0)</f>
        <v>0</v>
      </c>
      <c r="O3245">
        <f>IF(Arkusz1!$T:$T=Arkusz2!O$1,1,0)</f>
        <v>0</v>
      </c>
      <c r="P3245">
        <f>IF(Arkusz1!$T:$T=Arkusz2!P$1,1,0)</f>
        <v>0</v>
      </c>
      <c r="Q3245">
        <f>IF(Arkusz1!$T:$T=Arkusz2!Q$1,1,0)</f>
        <v>0</v>
      </c>
      <c r="R3245">
        <f>IF(Arkusz1!$O:$O=Arkusz2!R$1,1,0)</f>
        <v>0</v>
      </c>
      <c r="S3245" s="17">
        <f t="shared" si="74"/>
        <v>3.2071413573108588E-2</v>
      </c>
    </row>
    <row r="3246" spans="1:19">
      <c r="A3246">
        <f>Arkusz1!B3246</f>
        <v>3245</v>
      </c>
      <c r="B3246">
        <f>IF(Arkusz1!R:R=Arkusz2!B$1,1,0)</f>
        <v>0</v>
      </c>
      <c r="C3246">
        <f>IF(Arkusz1!$Q:$Q=Arkusz2!C$1,1,0)</f>
        <v>0</v>
      </c>
      <c r="D3246">
        <f>IF(Arkusz1!$Q:$Q=Arkusz2!D$1,1,0)</f>
        <v>0</v>
      </c>
      <c r="E3246">
        <f>IF(Arkusz1!$Q:$Q=Arkusz2!E$1,1,0)</f>
        <v>0</v>
      </c>
      <c r="F3246">
        <f>IF(Arkusz1!$Q:$Q=Arkusz2!F$1,1,0)</f>
        <v>0</v>
      </c>
      <c r="G3246">
        <f>IF(Arkusz1!$Q:$Q=Arkusz2!G$1,1,0)</f>
        <v>0</v>
      </c>
      <c r="H3246">
        <f>IF(Arkusz1!$Q:$Q=Arkusz2!H$1,1,0)</f>
        <v>1</v>
      </c>
      <c r="I3246">
        <f>IF(Arkusz1!$Q:$Q=Arkusz2!I$1,1,0)</f>
        <v>0</v>
      </c>
      <c r="J3246">
        <f>IF(Arkusz1!$Q:$Q=Arkusz2!J$1,1,0)</f>
        <v>0</v>
      </c>
      <c r="K3246">
        <f>IF(Arkusz1!$M:$M=Arkusz2!K$1,1,0)</f>
        <v>1</v>
      </c>
      <c r="L3246">
        <f>IF(Arkusz1!$M:$M=Arkusz2!L$1,1,0)</f>
        <v>0</v>
      </c>
      <c r="M3246">
        <f>IF(Arkusz1!$P:$P="",0,1)</f>
        <v>1</v>
      </c>
      <c r="N3246">
        <f>IF(Arkusz1!$S:$S=Arkusz2!N$1,1,0)</f>
        <v>0</v>
      </c>
      <c r="O3246">
        <f>IF(Arkusz1!$T:$T=Arkusz2!O$1,1,0)</f>
        <v>0</v>
      </c>
      <c r="P3246">
        <f>IF(Arkusz1!$T:$T=Arkusz2!P$1,1,0)</f>
        <v>0</v>
      </c>
      <c r="Q3246">
        <f>IF(Arkusz1!$T:$T=Arkusz2!Q$1,1,0)</f>
        <v>0</v>
      </c>
      <c r="R3246">
        <f>IF(Arkusz1!$O:$O=Arkusz2!R$1,1,0)</f>
        <v>0</v>
      </c>
      <c r="S3246" s="17">
        <f t="shared" si="74"/>
        <v>0.10163322948359395</v>
      </c>
    </row>
    <row r="3247" spans="1:19">
      <c r="A3247">
        <f>Arkusz1!B3247</f>
        <v>3246</v>
      </c>
      <c r="B3247">
        <f>IF(Arkusz1!R:R=Arkusz2!B$1,1,0)</f>
        <v>0</v>
      </c>
      <c r="C3247">
        <f>IF(Arkusz1!$Q:$Q=Arkusz2!C$1,1,0)</f>
        <v>1</v>
      </c>
      <c r="D3247">
        <f>IF(Arkusz1!$Q:$Q=Arkusz2!D$1,1,0)</f>
        <v>0</v>
      </c>
      <c r="E3247">
        <f>IF(Arkusz1!$Q:$Q=Arkusz2!E$1,1,0)</f>
        <v>0</v>
      </c>
      <c r="F3247">
        <f>IF(Arkusz1!$Q:$Q=Arkusz2!F$1,1,0)</f>
        <v>0</v>
      </c>
      <c r="G3247">
        <f>IF(Arkusz1!$Q:$Q=Arkusz2!G$1,1,0)</f>
        <v>0</v>
      </c>
      <c r="H3247">
        <f>IF(Arkusz1!$Q:$Q=Arkusz2!H$1,1,0)</f>
        <v>0</v>
      </c>
      <c r="I3247">
        <f>IF(Arkusz1!$Q:$Q=Arkusz2!I$1,1,0)</f>
        <v>0</v>
      </c>
      <c r="J3247">
        <f>IF(Arkusz1!$Q:$Q=Arkusz2!J$1,1,0)</f>
        <v>0</v>
      </c>
      <c r="K3247">
        <f>IF(Arkusz1!$M:$M=Arkusz2!K$1,1,0)</f>
        <v>0</v>
      </c>
      <c r="L3247">
        <f>IF(Arkusz1!$M:$M=Arkusz2!L$1,1,0)</f>
        <v>0</v>
      </c>
      <c r="M3247">
        <f>IF(Arkusz1!$P:$P="",0,1)</f>
        <v>1</v>
      </c>
      <c r="N3247">
        <f>IF(Arkusz1!$S:$S=Arkusz2!N$1,1,0)</f>
        <v>0</v>
      </c>
      <c r="O3247">
        <f>IF(Arkusz1!$T:$T=Arkusz2!O$1,1,0)</f>
        <v>0</v>
      </c>
      <c r="P3247">
        <f>IF(Arkusz1!$T:$T=Arkusz2!P$1,1,0)</f>
        <v>0</v>
      </c>
      <c r="Q3247">
        <f>IF(Arkusz1!$T:$T=Arkusz2!Q$1,1,0)</f>
        <v>0</v>
      </c>
      <c r="R3247">
        <f>IF(Arkusz1!$O:$O=Arkusz2!R$1,1,0)</f>
        <v>1</v>
      </c>
      <c r="S3247" s="17">
        <f t="shared" si="74"/>
        <v>0.54692167493771915</v>
      </c>
    </row>
    <row r="3248" spans="1:19">
      <c r="A3248">
        <f>Arkusz1!B3248</f>
        <v>3247</v>
      </c>
      <c r="B3248">
        <f>IF(Arkusz1!R:R=Arkusz2!B$1,1,0)</f>
        <v>0</v>
      </c>
      <c r="C3248">
        <f>IF(Arkusz1!$Q:$Q=Arkusz2!C$1,1,0)</f>
        <v>0</v>
      </c>
      <c r="D3248">
        <f>IF(Arkusz1!$Q:$Q=Arkusz2!D$1,1,0)</f>
        <v>0</v>
      </c>
      <c r="E3248">
        <f>IF(Arkusz1!$Q:$Q=Arkusz2!E$1,1,0)</f>
        <v>0</v>
      </c>
      <c r="F3248">
        <f>IF(Arkusz1!$Q:$Q=Arkusz2!F$1,1,0)</f>
        <v>0</v>
      </c>
      <c r="G3248">
        <f>IF(Arkusz1!$Q:$Q=Arkusz2!G$1,1,0)</f>
        <v>0</v>
      </c>
      <c r="H3248">
        <f>IF(Arkusz1!$Q:$Q=Arkusz2!H$1,1,0)</f>
        <v>1</v>
      </c>
      <c r="I3248">
        <f>IF(Arkusz1!$Q:$Q=Arkusz2!I$1,1,0)</f>
        <v>0</v>
      </c>
      <c r="J3248">
        <f>IF(Arkusz1!$Q:$Q=Arkusz2!J$1,1,0)</f>
        <v>0</v>
      </c>
      <c r="K3248">
        <f>IF(Arkusz1!$M:$M=Arkusz2!K$1,1,0)</f>
        <v>1</v>
      </c>
      <c r="L3248">
        <f>IF(Arkusz1!$M:$M=Arkusz2!L$1,1,0)</f>
        <v>0</v>
      </c>
      <c r="M3248">
        <f>IF(Arkusz1!$P:$P="",0,1)</f>
        <v>1</v>
      </c>
      <c r="N3248">
        <f>IF(Arkusz1!$S:$S=Arkusz2!N$1,1,0)</f>
        <v>0</v>
      </c>
      <c r="O3248">
        <f>IF(Arkusz1!$T:$T=Arkusz2!O$1,1,0)</f>
        <v>0</v>
      </c>
      <c r="P3248">
        <f>IF(Arkusz1!$T:$T=Arkusz2!P$1,1,0)</f>
        <v>0</v>
      </c>
      <c r="Q3248">
        <f>IF(Arkusz1!$T:$T=Arkusz2!Q$1,1,0)</f>
        <v>0</v>
      </c>
      <c r="R3248">
        <f>IF(Arkusz1!$O:$O=Arkusz2!R$1,1,0)</f>
        <v>0</v>
      </c>
      <c r="S3248" s="17">
        <f t="shared" si="74"/>
        <v>0.10163322948359395</v>
      </c>
    </row>
    <row r="3249" spans="1:19">
      <c r="A3249">
        <f>Arkusz1!B3249</f>
        <v>3248</v>
      </c>
      <c r="B3249">
        <f>IF(Arkusz1!R:R=Arkusz2!B$1,1,0)</f>
        <v>0</v>
      </c>
      <c r="C3249">
        <f>IF(Arkusz1!$Q:$Q=Arkusz2!C$1,1,0)</f>
        <v>0</v>
      </c>
      <c r="D3249">
        <f>IF(Arkusz1!$Q:$Q=Arkusz2!D$1,1,0)</f>
        <v>0</v>
      </c>
      <c r="E3249">
        <f>IF(Arkusz1!$Q:$Q=Arkusz2!E$1,1,0)</f>
        <v>0</v>
      </c>
      <c r="F3249">
        <f>IF(Arkusz1!$Q:$Q=Arkusz2!F$1,1,0)</f>
        <v>0</v>
      </c>
      <c r="G3249">
        <f>IF(Arkusz1!$Q:$Q=Arkusz2!G$1,1,0)</f>
        <v>0</v>
      </c>
      <c r="H3249">
        <f>IF(Arkusz1!$Q:$Q=Arkusz2!H$1,1,0)</f>
        <v>0</v>
      </c>
      <c r="I3249">
        <f>IF(Arkusz1!$Q:$Q=Arkusz2!I$1,1,0)</f>
        <v>0</v>
      </c>
      <c r="J3249">
        <f>IF(Arkusz1!$Q:$Q=Arkusz2!J$1,1,0)</f>
        <v>1</v>
      </c>
      <c r="K3249">
        <f>IF(Arkusz1!$M:$M=Arkusz2!K$1,1,0)</f>
        <v>0</v>
      </c>
      <c r="L3249">
        <f>IF(Arkusz1!$M:$M=Arkusz2!L$1,1,0)</f>
        <v>0</v>
      </c>
      <c r="M3249">
        <f>IF(Arkusz1!$P:$P="",0,1)</f>
        <v>1</v>
      </c>
      <c r="N3249">
        <f>IF(Arkusz1!$S:$S=Arkusz2!N$1,1,0)</f>
        <v>0</v>
      </c>
      <c r="O3249">
        <f>IF(Arkusz1!$T:$T=Arkusz2!O$1,1,0)</f>
        <v>0</v>
      </c>
      <c r="P3249">
        <f>IF(Arkusz1!$T:$T=Arkusz2!P$1,1,0)</f>
        <v>0</v>
      </c>
      <c r="Q3249">
        <f>IF(Arkusz1!$T:$T=Arkusz2!Q$1,1,0)</f>
        <v>0</v>
      </c>
      <c r="R3249">
        <f>IF(Arkusz1!$O:$O=Arkusz2!R$1,1,0)</f>
        <v>0</v>
      </c>
      <c r="S3249" s="17">
        <f t="shared" si="74"/>
        <v>3.2071413573108588E-2</v>
      </c>
    </row>
    <row r="3250" spans="1:19">
      <c r="A3250">
        <f>Arkusz1!B3250</f>
        <v>3249</v>
      </c>
      <c r="B3250">
        <f>IF(Arkusz1!R:R=Arkusz2!B$1,1,0)</f>
        <v>0</v>
      </c>
      <c r="C3250">
        <f>IF(Arkusz1!$Q:$Q=Arkusz2!C$1,1,0)</f>
        <v>0</v>
      </c>
      <c r="D3250">
        <f>IF(Arkusz1!$Q:$Q=Arkusz2!D$1,1,0)</f>
        <v>0</v>
      </c>
      <c r="E3250">
        <f>IF(Arkusz1!$Q:$Q=Arkusz2!E$1,1,0)</f>
        <v>0</v>
      </c>
      <c r="F3250">
        <f>IF(Arkusz1!$Q:$Q=Arkusz2!F$1,1,0)</f>
        <v>0</v>
      </c>
      <c r="G3250">
        <f>IF(Arkusz1!$Q:$Q=Arkusz2!G$1,1,0)</f>
        <v>0</v>
      </c>
      <c r="H3250">
        <f>IF(Arkusz1!$Q:$Q=Arkusz2!H$1,1,0)</f>
        <v>1</v>
      </c>
      <c r="I3250">
        <f>IF(Arkusz1!$Q:$Q=Arkusz2!I$1,1,0)</f>
        <v>0</v>
      </c>
      <c r="J3250">
        <f>IF(Arkusz1!$Q:$Q=Arkusz2!J$1,1,0)</f>
        <v>0</v>
      </c>
      <c r="K3250">
        <f>IF(Arkusz1!$M:$M=Arkusz2!K$1,1,0)</f>
        <v>0</v>
      </c>
      <c r="L3250">
        <f>IF(Arkusz1!$M:$M=Arkusz2!L$1,1,0)</f>
        <v>0</v>
      </c>
      <c r="M3250">
        <f>IF(Arkusz1!$P:$P="",0,1)</f>
        <v>1</v>
      </c>
      <c r="N3250">
        <f>IF(Arkusz1!$S:$S=Arkusz2!N$1,1,0)</f>
        <v>0</v>
      </c>
      <c r="O3250">
        <f>IF(Arkusz1!$T:$T=Arkusz2!O$1,1,0)</f>
        <v>0</v>
      </c>
      <c r="P3250">
        <f>IF(Arkusz1!$T:$T=Arkusz2!P$1,1,0)</f>
        <v>0</v>
      </c>
      <c r="Q3250">
        <f>IF(Arkusz1!$T:$T=Arkusz2!Q$1,1,0)</f>
        <v>0</v>
      </c>
      <c r="R3250">
        <f>IF(Arkusz1!$O:$O=Arkusz2!R$1,1,0)</f>
        <v>1</v>
      </c>
      <c r="S3250" s="17">
        <f t="shared" si="74"/>
        <v>0.17298255377116797</v>
      </c>
    </row>
    <row r="3251" spans="1:19">
      <c r="A3251">
        <f>Arkusz1!B3251</f>
        <v>3250</v>
      </c>
      <c r="B3251">
        <f>IF(Arkusz1!R:R=Arkusz2!B$1,1,0)</f>
        <v>0</v>
      </c>
      <c r="C3251">
        <f>IF(Arkusz1!$Q:$Q=Arkusz2!C$1,1,0)</f>
        <v>0</v>
      </c>
      <c r="D3251">
        <f>IF(Arkusz1!$Q:$Q=Arkusz2!D$1,1,0)</f>
        <v>0</v>
      </c>
      <c r="E3251">
        <f>IF(Arkusz1!$Q:$Q=Arkusz2!E$1,1,0)</f>
        <v>0</v>
      </c>
      <c r="F3251">
        <f>IF(Arkusz1!$Q:$Q=Arkusz2!F$1,1,0)</f>
        <v>0</v>
      </c>
      <c r="G3251">
        <f>IF(Arkusz1!$Q:$Q=Arkusz2!G$1,1,0)</f>
        <v>0</v>
      </c>
      <c r="H3251">
        <f>IF(Arkusz1!$Q:$Q=Arkusz2!H$1,1,0)</f>
        <v>0</v>
      </c>
      <c r="I3251">
        <f>IF(Arkusz1!$Q:$Q=Arkusz2!I$1,1,0)</f>
        <v>0</v>
      </c>
      <c r="J3251">
        <f>IF(Arkusz1!$Q:$Q=Arkusz2!J$1,1,0)</f>
        <v>1</v>
      </c>
      <c r="K3251">
        <f>IF(Arkusz1!$M:$M=Arkusz2!K$1,1,0)</f>
        <v>0</v>
      </c>
      <c r="L3251">
        <f>IF(Arkusz1!$M:$M=Arkusz2!L$1,1,0)</f>
        <v>0</v>
      </c>
      <c r="M3251">
        <f>IF(Arkusz1!$P:$P="",0,1)</f>
        <v>0</v>
      </c>
      <c r="N3251">
        <f>IF(Arkusz1!$S:$S=Arkusz2!N$1,1,0)</f>
        <v>0</v>
      </c>
      <c r="O3251">
        <f>IF(Arkusz1!$T:$T=Arkusz2!O$1,1,0)</f>
        <v>0</v>
      </c>
      <c r="P3251">
        <f>IF(Arkusz1!$T:$T=Arkusz2!P$1,1,0)</f>
        <v>0</v>
      </c>
      <c r="Q3251">
        <f>IF(Arkusz1!$T:$T=Arkusz2!Q$1,1,0)</f>
        <v>1</v>
      </c>
      <c r="R3251">
        <f>IF(Arkusz1!$O:$O=Arkusz2!R$1,1,0)</f>
        <v>0</v>
      </c>
      <c r="S3251" s="17">
        <f t="shared" si="74"/>
        <v>3.737850118839818E-2</v>
      </c>
    </row>
    <row r="3252" spans="1:19">
      <c r="A3252">
        <f>Arkusz1!B3252</f>
        <v>3251</v>
      </c>
      <c r="B3252">
        <f>IF(Arkusz1!R:R=Arkusz2!B$1,1,0)</f>
        <v>0</v>
      </c>
      <c r="C3252">
        <f>IF(Arkusz1!$Q:$Q=Arkusz2!C$1,1,0)</f>
        <v>0</v>
      </c>
      <c r="D3252">
        <f>IF(Arkusz1!$Q:$Q=Arkusz2!D$1,1,0)</f>
        <v>0</v>
      </c>
      <c r="E3252">
        <f>IF(Arkusz1!$Q:$Q=Arkusz2!E$1,1,0)</f>
        <v>0</v>
      </c>
      <c r="F3252">
        <f>IF(Arkusz1!$Q:$Q=Arkusz2!F$1,1,0)</f>
        <v>0</v>
      </c>
      <c r="G3252">
        <f>IF(Arkusz1!$Q:$Q=Arkusz2!G$1,1,0)</f>
        <v>0</v>
      </c>
      <c r="H3252">
        <f>IF(Arkusz1!$Q:$Q=Arkusz2!H$1,1,0)</f>
        <v>0</v>
      </c>
      <c r="I3252">
        <f>IF(Arkusz1!$Q:$Q=Arkusz2!I$1,1,0)</f>
        <v>0</v>
      </c>
      <c r="J3252">
        <f>IF(Arkusz1!$Q:$Q=Arkusz2!J$1,1,0)</f>
        <v>1</v>
      </c>
      <c r="K3252">
        <f>IF(Arkusz1!$M:$M=Arkusz2!K$1,1,0)</f>
        <v>0</v>
      </c>
      <c r="L3252">
        <f>IF(Arkusz1!$M:$M=Arkusz2!L$1,1,0)</f>
        <v>0</v>
      </c>
      <c r="M3252">
        <f>IF(Arkusz1!$P:$P="",0,1)</f>
        <v>0</v>
      </c>
      <c r="N3252">
        <f>IF(Arkusz1!$S:$S=Arkusz2!N$1,1,0)</f>
        <v>0</v>
      </c>
      <c r="O3252">
        <f>IF(Arkusz1!$T:$T=Arkusz2!O$1,1,0)</f>
        <v>0</v>
      </c>
      <c r="P3252">
        <f>IF(Arkusz1!$T:$T=Arkusz2!P$1,1,0)</f>
        <v>0</v>
      </c>
      <c r="Q3252">
        <f>IF(Arkusz1!$T:$T=Arkusz2!Q$1,1,0)</f>
        <v>0</v>
      </c>
      <c r="R3252">
        <f>IF(Arkusz1!$O:$O=Arkusz2!R$1,1,0)</f>
        <v>0</v>
      </c>
      <c r="S3252" s="17">
        <f t="shared" si="74"/>
        <v>3.4502880732867523E-2</v>
      </c>
    </row>
    <row r="3253" spans="1:19">
      <c r="A3253">
        <f>Arkusz1!B3253</f>
        <v>3252</v>
      </c>
      <c r="B3253">
        <f>IF(Arkusz1!R:R=Arkusz2!B$1,1,0)</f>
        <v>0</v>
      </c>
      <c r="C3253">
        <f>IF(Arkusz1!$Q:$Q=Arkusz2!C$1,1,0)</f>
        <v>0</v>
      </c>
      <c r="D3253">
        <f>IF(Arkusz1!$Q:$Q=Arkusz2!D$1,1,0)</f>
        <v>0</v>
      </c>
      <c r="E3253">
        <f>IF(Arkusz1!$Q:$Q=Arkusz2!E$1,1,0)</f>
        <v>0</v>
      </c>
      <c r="F3253">
        <f>IF(Arkusz1!$Q:$Q=Arkusz2!F$1,1,0)</f>
        <v>0</v>
      </c>
      <c r="G3253">
        <f>IF(Arkusz1!$Q:$Q=Arkusz2!G$1,1,0)</f>
        <v>0</v>
      </c>
      <c r="H3253">
        <f>IF(Arkusz1!$Q:$Q=Arkusz2!H$1,1,0)</f>
        <v>1</v>
      </c>
      <c r="I3253">
        <f>IF(Arkusz1!$Q:$Q=Arkusz2!I$1,1,0)</f>
        <v>0</v>
      </c>
      <c r="J3253">
        <f>IF(Arkusz1!$Q:$Q=Arkusz2!J$1,1,0)</f>
        <v>0</v>
      </c>
      <c r="K3253">
        <f>IF(Arkusz1!$M:$M=Arkusz2!K$1,1,0)</f>
        <v>0</v>
      </c>
      <c r="L3253">
        <f>IF(Arkusz1!$M:$M=Arkusz2!L$1,1,0)</f>
        <v>0</v>
      </c>
      <c r="M3253">
        <f>IF(Arkusz1!$P:$P="",0,1)</f>
        <v>1</v>
      </c>
      <c r="N3253">
        <f>IF(Arkusz1!$S:$S=Arkusz2!N$1,1,0)</f>
        <v>0</v>
      </c>
      <c r="O3253">
        <f>IF(Arkusz1!$T:$T=Arkusz2!O$1,1,0)</f>
        <v>0</v>
      </c>
      <c r="P3253">
        <f>IF(Arkusz1!$T:$T=Arkusz2!P$1,1,0)</f>
        <v>0</v>
      </c>
      <c r="Q3253">
        <f>IF(Arkusz1!$T:$T=Arkusz2!Q$1,1,0)</f>
        <v>0</v>
      </c>
      <c r="R3253">
        <f>IF(Arkusz1!$O:$O=Arkusz2!R$1,1,0)</f>
        <v>1</v>
      </c>
      <c r="S3253" s="17">
        <f t="shared" si="74"/>
        <v>0.17298255377116797</v>
      </c>
    </row>
    <row r="3254" spans="1:19">
      <c r="A3254">
        <f>Arkusz1!B3254</f>
        <v>3253</v>
      </c>
      <c r="B3254">
        <f>IF(Arkusz1!R:R=Arkusz2!B$1,1,0)</f>
        <v>0</v>
      </c>
      <c r="C3254">
        <f>IF(Arkusz1!$Q:$Q=Arkusz2!C$1,1,0)</f>
        <v>0</v>
      </c>
      <c r="D3254">
        <f>IF(Arkusz1!$Q:$Q=Arkusz2!D$1,1,0)</f>
        <v>0</v>
      </c>
      <c r="E3254">
        <f>IF(Arkusz1!$Q:$Q=Arkusz2!E$1,1,0)</f>
        <v>0</v>
      </c>
      <c r="F3254">
        <f>IF(Arkusz1!$Q:$Q=Arkusz2!F$1,1,0)</f>
        <v>0</v>
      </c>
      <c r="G3254">
        <f>IF(Arkusz1!$Q:$Q=Arkusz2!G$1,1,0)</f>
        <v>0</v>
      </c>
      <c r="H3254">
        <f>IF(Arkusz1!$Q:$Q=Arkusz2!H$1,1,0)</f>
        <v>1</v>
      </c>
      <c r="I3254">
        <f>IF(Arkusz1!$Q:$Q=Arkusz2!I$1,1,0)</f>
        <v>0</v>
      </c>
      <c r="J3254">
        <f>IF(Arkusz1!$Q:$Q=Arkusz2!J$1,1,0)</f>
        <v>0</v>
      </c>
      <c r="K3254">
        <f>IF(Arkusz1!$M:$M=Arkusz2!K$1,1,0)</f>
        <v>1</v>
      </c>
      <c r="L3254">
        <f>IF(Arkusz1!$M:$M=Arkusz2!L$1,1,0)</f>
        <v>0</v>
      </c>
      <c r="M3254">
        <f>IF(Arkusz1!$P:$P="",0,1)</f>
        <v>1</v>
      </c>
      <c r="N3254">
        <f>IF(Arkusz1!$S:$S=Arkusz2!N$1,1,0)</f>
        <v>0</v>
      </c>
      <c r="O3254">
        <f>IF(Arkusz1!$T:$T=Arkusz2!O$1,1,0)</f>
        <v>0</v>
      </c>
      <c r="P3254">
        <f>IF(Arkusz1!$T:$T=Arkusz2!P$1,1,0)</f>
        <v>1</v>
      </c>
      <c r="Q3254">
        <f>IF(Arkusz1!$T:$T=Arkusz2!Q$1,1,0)</f>
        <v>0</v>
      </c>
      <c r="R3254">
        <f>IF(Arkusz1!$O:$O=Arkusz2!R$1,1,0)</f>
        <v>0</v>
      </c>
      <c r="S3254" s="17">
        <f t="shared" si="74"/>
        <v>7.6926995697442255E-2</v>
      </c>
    </row>
    <row r="3255" spans="1:19">
      <c r="A3255">
        <f>Arkusz1!B3255</f>
        <v>3254</v>
      </c>
      <c r="B3255">
        <f>IF(Arkusz1!R:R=Arkusz2!B$1,1,0)</f>
        <v>0</v>
      </c>
      <c r="C3255">
        <f>IF(Arkusz1!$Q:$Q=Arkusz2!C$1,1,0)</f>
        <v>1</v>
      </c>
      <c r="D3255">
        <f>IF(Arkusz1!$Q:$Q=Arkusz2!D$1,1,0)</f>
        <v>0</v>
      </c>
      <c r="E3255">
        <f>IF(Arkusz1!$Q:$Q=Arkusz2!E$1,1,0)</f>
        <v>0</v>
      </c>
      <c r="F3255">
        <f>IF(Arkusz1!$Q:$Q=Arkusz2!F$1,1,0)</f>
        <v>0</v>
      </c>
      <c r="G3255">
        <f>IF(Arkusz1!$Q:$Q=Arkusz2!G$1,1,0)</f>
        <v>0</v>
      </c>
      <c r="H3255">
        <f>IF(Arkusz1!$Q:$Q=Arkusz2!H$1,1,0)</f>
        <v>0</v>
      </c>
      <c r="I3255">
        <f>IF(Arkusz1!$Q:$Q=Arkusz2!I$1,1,0)</f>
        <v>0</v>
      </c>
      <c r="J3255">
        <f>IF(Arkusz1!$Q:$Q=Arkusz2!J$1,1,0)</f>
        <v>0</v>
      </c>
      <c r="K3255">
        <f>IF(Arkusz1!$M:$M=Arkusz2!K$1,1,0)</f>
        <v>1</v>
      </c>
      <c r="L3255">
        <f>IF(Arkusz1!$M:$M=Arkusz2!L$1,1,0)</f>
        <v>0</v>
      </c>
      <c r="M3255">
        <f>IF(Arkusz1!$P:$P="",0,1)</f>
        <v>1</v>
      </c>
      <c r="N3255">
        <f>IF(Arkusz1!$S:$S=Arkusz2!N$1,1,0)</f>
        <v>0</v>
      </c>
      <c r="O3255">
        <f>IF(Arkusz1!$T:$T=Arkusz2!O$1,1,0)</f>
        <v>0</v>
      </c>
      <c r="P3255">
        <f>IF(Arkusz1!$T:$T=Arkusz2!P$1,1,0)</f>
        <v>1</v>
      </c>
      <c r="Q3255">
        <f>IF(Arkusz1!$T:$T=Arkusz2!Q$1,1,0)</f>
        <v>0</v>
      </c>
      <c r="R3255">
        <f>IF(Arkusz1!$O:$O=Arkusz2!R$1,1,0)</f>
        <v>1</v>
      </c>
      <c r="S3255" s="17">
        <f t="shared" si="74"/>
        <v>0.32476129565903694</v>
      </c>
    </row>
    <row r="3256" spans="1:19">
      <c r="A3256">
        <f>Arkusz1!B3256</f>
        <v>3255</v>
      </c>
      <c r="B3256">
        <f>IF(Arkusz1!R:R=Arkusz2!B$1,1,0)</f>
        <v>0</v>
      </c>
      <c r="C3256">
        <f>IF(Arkusz1!$Q:$Q=Arkusz2!C$1,1,0)</f>
        <v>0</v>
      </c>
      <c r="D3256">
        <f>IF(Arkusz1!$Q:$Q=Arkusz2!D$1,1,0)</f>
        <v>0</v>
      </c>
      <c r="E3256">
        <f>IF(Arkusz1!$Q:$Q=Arkusz2!E$1,1,0)</f>
        <v>0</v>
      </c>
      <c r="F3256">
        <f>IF(Arkusz1!$Q:$Q=Arkusz2!F$1,1,0)</f>
        <v>0</v>
      </c>
      <c r="G3256">
        <f>IF(Arkusz1!$Q:$Q=Arkusz2!G$1,1,0)</f>
        <v>0</v>
      </c>
      <c r="H3256">
        <f>IF(Arkusz1!$Q:$Q=Arkusz2!H$1,1,0)</f>
        <v>0</v>
      </c>
      <c r="I3256">
        <f>IF(Arkusz1!$Q:$Q=Arkusz2!I$1,1,0)</f>
        <v>0</v>
      </c>
      <c r="J3256">
        <f>IF(Arkusz1!$Q:$Q=Arkusz2!J$1,1,0)</f>
        <v>1</v>
      </c>
      <c r="K3256">
        <f>IF(Arkusz1!$M:$M=Arkusz2!K$1,1,0)</f>
        <v>0</v>
      </c>
      <c r="L3256">
        <f>IF(Arkusz1!$M:$M=Arkusz2!L$1,1,0)</f>
        <v>0</v>
      </c>
      <c r="M3256">
        <f>IF(Arkusz1!$P:$P="",0,1)</f>
        <v>1</v>
      </c>
      <c r="N3256">
        <f>IF(Arkusz1!$S:$S=Arkusz2!N$1,1,0)</f>
        <v>0</v>
      </c>
      <c r="O3256">
        <f>IF(Arkusz1!$T:$T=Arkusz2!O$1,1,0)</f>
        <v>0</v>
      </c>
      <c r="P3256">
        <f>IF(Arkusz1!$T:$T=Arkusz2!P$1,1,0)</f>
        <v>0</v>
      </c>
      <c r="Q3256">
        <f>IF(Arkusz1!$T:$T=Arkusz2!Q$1,1,0)</f>
        <v>0</v>
      </c>
      <c r="R3256">
        <f>IF(Arkusz1!$O:$O=Arkusz2!R$1,1,0)</f>
        <v>0</v>
      </c>
      <c r="S3256" s="17">
        <f t="shared" si="74"/>
        <v>3.2071413573108588E-2</v>
      </c>
    </row>
    <row r="3257" spans="1:19">
      <c r="A3257">
        <f>Arkusz1!B3257</f>
        <v>3256</v>
      </c>
      <c r="B3257">
        <f>IF(Arkusz1!R:R=Arkusz2!B$1,1,0)</f>
        <v>0</v>
      </c>
      <c r="C3257">
        <f>IF(Arkusz1!$Q:$Q=Arkusz2!C$1,1,0)</f>
        <v>0</v>
      </c>
      <c r="D3257">
        <f>IF(Arkusz1!$Q:$Q=Arkusz2!D$1,1,0)</f>
        <v>0</v>
      </c>
      <c r="E3257">
        <f>IF(Arkusz1!$Q:$Q=Arkusz2!E$1,1,0)</f>
        <v>0</v>
      </c>
      <c r="F3257">
        <f>IF(Arkusz1!$Q:$Q=Arkusz2!F$1,1,0)</f>
        <v>0</v>
      </c>
      <c r="G3257">
        <f>IF(Arkusz1!$Q:$Q=Arkusz2!G$1,1,0)</f>
        <v>0</v>
      </c>
      <c r="H3257">
        <f>IF(Arkusz1!$Q:$Q=Arkusz2!H$1,1,0)</f>
        <v>1</v>
      </c>
      <c r="I3257">
        <f>IF(Arkusz1!$Q:$Q=Arkusz2!I$1,1,0)</f>
        <v>0</v>
      </c>
      <c r="J3257">
        <f>IF(Arkusz1!$Q:$Q=Arkusz2!J$1,1,0)</f>
        <v>0</v>
      </c>
      <c r="K3257">
        <f>IF(Arkusz1!$M:$M=Arkusz2!K$1,1,0)</f>
        <v>0</v>
      </c>
      <c r="L3257">
        <f>IF(Arkusz1!$M:$M=Arkusz2!L$1,1,0)</f>
        <v>0</v>
      </c>
      <c r="M3257">
        <f>IF(Arkusz1!$P:$P="",0,1)</f>
        <v>1</v>
      </c>
      <c r="N3257">
        <f>IF(Arkusz1!$S:$S=Arkusz2!N$1,1,0)</f>
        <v>0</v>
      </c>
      <c r="O3257">
        <f>IF(Arkusz1!$T:$T=Arkusz2!O$1,1,0)</f>
        <v>0</v>
      </c>
      <c r="P3257">
        <f>IF(Arkusz1!$T:$T=Arkusz2!P$1,1,0)</f>
        <v>0</v>
      </c>
      <c r="Q3257">
        <f>IF(Arkusz1!$T:$T=Arkusz2!Q$1,1,0)</f>
        <v>0</v>
      </c>
      <c r="R3257">
        <f>IF(Arkusz1!$O:$O=Arkusz2!R$1,1,0)</f>
        <v>0</v>
      </c>
      <c r="S3257" s="17">
        <f t="shared" si="74"/>
        <v>0.17298255377116797</v>
      </c>
    </row>
    <row r="3258" spans="1:19">
      <c r="A3258">
        <f>Arkusz1!B3258</f>
        <v>3257</v>
      </c>
      <c r="B3258">
        <f>IF(Arkusz1!R:R=Arkusz2!B$1,1,0)</f>
        <v>0</v>
      </c>
      <c r="C3258">
        <f>IF(Arkusz1!$Q:$Q=Arkusz2!C$1,1,0)</f>
        <v>0</v>
      </c>
      <c r="D3258">
        <f>IF(Arkusz1!$Q:$Q=Arkusz2!D$1,1,0)</f>
        <v>0</v>
      </c>
      <c r="E3258">
        <f>IF(Arkusz1!$Q:$Q=Arkusz2!E$1,1,0)</f>
        <v>0</v>
      </c>
      <c r="F3258">
        <f>IF(Arkusz1!$Q:$Q=Arkusz2!F$1,1,0)</f>
        <v>0</v>
      </c>
      <c r="G3258">
        <f>IF(Arkusz1!$Q:$Q=Arkusz2!G$1,1,0)</f>
        <v>0</v>
      </c>
      <c r="H3258">
        <f>IF(Arkusz1!$Q:$Q=Arkusz2!H$1,1,0)</f>
        <v>0</v>
      </c>
      <c r="I3258">
        <f>IF(Arkusz1!$Q:$Q=Arkusz2!I$1,1,0)</f>
        <v>0</v>
      </c>
      <c r="J3258">
        <f>IF(Arkusz1!$Q:$Q=Arkusz2!J$1,1,0)</f>
        <v>1</v>
      </c>
      <c r="K3258">
        <f>IF(Arkusz1!$M:$M=Arkusz2!K$1,1,0)</f>
        <v>0</v>
      </c>
      <c r="L3258">
        <f>IF(Arkusz1!$M:$M=Arkusz2!L$1,1,0)</f>
        <v>0</v>
      </c>
      <c r="M3258">
        <f>IF(Arkusz1!$P:$P="",0,1)</f>
        <v>1</v>
      </c>
      <c r="N3258">
        <f>IF(Arkusz1!$S:$S=Arkusz2!N$1,1,0)</f>
        <v>0</v>
      </c>
      <c r="O3258">
        <f>IF(Arkusz1!$T:$T=Arkusz2!O$1,1,0)</f>
        <v>0</v>
      </c>
      <c r="P3258">
        <f>IF(Arkusz1!$T:$T=Arkusz2!P$1,1,0)</f>
        <v>0</v>
      </c>
      <c r="Q3258">
        <f>IF(Arkusz1!$T:$T=Arkusz2!Q$1,1,0)</f>
        <v>0</v>
      </c>
      <c r="R3258">
        <f>IF(Arkusz1!$O:$O=Arkusz2!R$1,1,0)</f>
        <v>0</v>
      </c>
      <c r="S3258" s="17">
        <f t="shared" si="74"/>
        <v>3.2071413573108588E-2</v>
      </c>
    </row>
    <row r="3259" spans="1:19">
      <c r="A3259">
        <f>Arkusz1!B3259</f>
        <v>3258</v>
      </c>
      <c r="B3259">
        <f>IF(Arkusz1!R:R=Arkusz2!B$1,1,0)</f>
        <v>0</v>
      </c>
      <c r="C3259">
        <f>IF(Arkusz1!$Q:$Q=Arkusz2!C$1,1,0)</f>
        <v>0</v>
      </c>
      <c r="D3259">
        <f>IF(Arkusz1!$Q:$Q=Arkusz2!D$1,1,0)</f>
        <v>0</v>
      </c>
      <c r="E3259">
        <f>IF(Arkusz1!$Q:$Q=Arkusz2!E$1,1,0)</f>
        <v>0</v>
      </c>
      <c r="F3259">
        <f>IF(Arkusz1!$Q:$Q=Arkusz2!F$1,1,0)</f>
        <v>0</v>
      </c>
      <c r="G3259">
        <f>IF(Arkusz1!$Q:$Q=Arkusz2!G$1,1,0)</f>
        <v>0</v>
      </c>
      <c r="H3259">
        <f>IF(Arkusz1!$Q:$Q=Arkusz2!H$1,1,0)</f>
        <v>1</v>
      </c>
      <c r="I3259">
        <f>IF(Arkusz1!$Q:$Q=Arkusz2!I$1,1,0)</f>
        <v>0</v>
      </c>
      <c r="J3259">
        <f>IF(Arkusz1!$Q:$Q=Arkusz2!J$1,1,0)</f>
        <v>0</v>
      </c>
      <c r="K3259">
        <f>IF(Arkusz1!$M:$M=Arkusz2!K$1,1,0)</f>
        <v>0</v>
      </c>
      <c r="L3259">
        <f>IF(Arkusz1!$M:$M=Arkusz2!L$1,1,0)</f>
        <v>0</v>
      </c>
      <c r="M3259">
        <f>IF(Arkusz1!$P:$P="",0,1)</f>
        <v>1</v>
      </c>
      <c r="N3259">
        <f>IF(Arkusz1!$S:$S=Arkusz2!N$1,1,0)</f>
        <v>0</v>
      </c>
      <c r="O3259">
        <f>IF(Arkusz1!$T:$T=Arkusz2!O$1,1,0)</f>
        <v>0</v>
      </c>
      <c r="P3259">
        <f>IF(Arkusz1!$T:$T=Arkusz2!P$1,1,0)</f>
        <v>0</v>
      </c>
      <c r="Q3259">
        <f>IF(Arkusz1!$T:$T=Arkusz2!Q$1,1,0)</f>
        <v>0</v>
      </c>
      <c r="R3259">
        <f>IF(Arkusz1!$O:$O=Arkusz2!R$1,1,0)</f>
        <v>0</v>
      </c>
      <c r="S3259" s="17">
        <f t="shared" si="74"/>
        <v>0.17298255377116797</v>
      </c>
    </row>
    <row r="3260" spans="1:19">
      <c r="A3260">
        <f>Arkusz1!B3260</f>
        <v>3259</v>
      </c>
      <c r="B3260">
        <f>IF(Arkusz1!R:R=Arkusz2!B$1,1,0)</f>
        <v>0</v>
      </c>
      <c r="C3260">
        <f>IF(Arkusz1!$Q:$Q=Arkusz2!C$1,1,0)</f>
        <v>0</v>
      </c>
      <c r="D3260">
        <f>IF(Arkusz1!$Q:$Q=Arkusz2!D$1,1,0)</f>
        <v>0</v>
      </c>
      <c r="E3260">
        <f>IF(Arkusz1!$Q:$Q=Arkusz2!E$1,1,0)</f>
        <v>0</v>
      </c>
      <c r="F3260">
        <f>IF(Arkusz1!$Q:$Q=Arkusz2!F$1,1,0)</f>
        <v>0</v>
      </c>
      <c r="G3260">
        <f>IF(Arkusz1!$Q:$Q=Arkusz2!G$1,1,0)</f>
        <v>0</v>
      </c>
      <c r="H3260">
        <f>IF(Arkusz1!$Q:$Q=Arkusz2!H$1,1,0)</f>
        <v>1</v>
      </c>
      <c r="I3260">
        <f>IF(Arkusz1!$Q:$Q=Arkusz2!I$1,1,0)</f>
        <v>0</v>
      </c>
      <c r="J3260">
        <f>IF(Arkusz1!$Q:$Q=Arkusz2!J$1,1,0)</f>
        <v>0</v>
      </c>
      <c r="K3260">
        <f>IF(Arkusz1!$M:$M=Arkusz2!K$1,1,0)</f>
        <v>1</v>
      </c>
      <c r="L3260">
        <f>IF(Arkusz1!$M:$M=Arkusz2!L$1,1,0)</f>
        <v>0</v>
      </c>
      <c r="M3260">
        <f>IF(Arkusz1!$P:$P="",0,1)</f>
        <v>1</v>
      </c>
      <c r="N3260">
        <f>IF(Arkusz1!$S:$S=Arkusz2!N$1,1,0)</f>
        <v>0</v>
      </c>
      <c r="O3260">
        <f>IF(Arkusz1!$T:$T=Arkusz2!O$1,1,0)</f>
        <v>0</v>
      </c>
      <c r="P3260">
        <f>IF(Arkusz1!$T:$T=Arkusz2!P$1,1,0)</f>
        <v>0</v>
      </c>
      <c r="Q3260">
        <f>IF(Arkusz1!$T:$T=Arkusz2!Q$1,1,0)</f>
        <v>0</v>
      </c>
      <c r="R3260">
        <f>IF(Arkusz1!$O:$O=Arkusz2!R$1,1,0)</f>
        <v>0</v>
      </c>
      <c r="S3260" s="17">
        <f t="shared" si="74"/>
        <v>0.10163322948359395</v>
      </c>
    </row>
    <row r="3261" spans="1:19">
      <c r="A3261">
        <f>Arkusz1!B3261</f>
        <v>3260</v>
      </c>
      <c r="B3261">
        <f>IF(Arkusz1!R:R=Arkusz2!B$1,1,0)</f>
        <v>1</v>
      </c>
      <c r="C3261">
        <f>IF(Arkusz1!$Q:$Q=Arkusz2!C$1,1,0)</f>
        <v>0</v>
      </c>
      <c r="D3261">
        <f>IF(Arkusz1!$Q:$Q=Arkusz2!D$1,1,0)</f>
        <v>0</v>
      </c>
      <c r="E3261">
        <f>IF(Arkusz1!$Q:$Q=Arkusz2!E$1,1,0)</f>
        <v>0</v>
      </c>
      <c r="F3261">
        <f>IF(Arkusz1!$Q:$Q=Arkusz2!F$1,1,0)</f>
        <v>0</v>
      </c>
      <c r="G3261">
        <f>IF(Arkusz1!$Q:$Q=Arkusz2!G$1,1,0)</f>
        <v>0</v>
      </c>
      <c r="H3261">
        <f>IF(Arkusz1!$Q:$Q=Arkusz2!H$1,1,0)</f>
        <v>0</v>
      </c>
      <c r="I3261">
        <f>IF(Arkusz1!$Q:$Q=Arkusz2!I$1,1,0)</f>
        <v>0</v>
      </c>
      <c r="J3261">
        <f>IF(Arkusz1!$Q:$Q=Arkusz2!J$1,1,0)</f>
        <v>0</v>
      </c>
      <c r="K3261">
        <f>IF(Arkusz1!$M:$M=Arkusz2!K$1,1,0)</f>
        <v>0</v>
      </c>
      <c r="L3261">
        <f>IF(Arkusz1!$M:$M=Arkusz2!L$1,1,0)</f>
        <v>0</v>
      </c>
      <c r="M3261">
        <f>IF(Arkusz1!$P:$P="",0,1)</f>
        <v>0</v>
      </c>
      <c r="N3261">
        <f>IF(Arkusz1!$S:$S=Arkusz2!N$1,1,0)</f>
        <v>0</v>
      </c>
      <c r="O3261">
        <f>IF(Arkusz1!$T:$T=Arkusz2!O$1,1,0)</f>
        <v>0</v>
      </c>
      <c r="P3261">
        <f>IF(Arkusz1!$T:$T=Arkusz2!P$1,1,0)</f>
        <v>0</v>
      </c>
      <c r="Q3261">
        <f>IF(Arkusz1!$T:$T=Arkusz2!Q$1,1,0)</f>
        <v>0</v>
      </c>
      <c r="R3261">
        <f>IF(Arkusz1!$O:$O=Arkusz2!R$1,1,0)</f>
        <v>1</v>
      </c>
      <c r="S3261" s="17">
        <f t="shared" si="74"/>
        <v>0.78571300199005822</v>
      </c>
    </row>
    <row r="3262" spans="1:19">
      <c r="A3262">
        <f>Arkusz1!B3262</f>
        <v>3261</v>
      </c>
      <c r="B3262">
        <f>IF(Arkusz1!R:R=Arkusz2!B$1,1,0)</f>
        <v>0</v>
      </c>
      <c r="C3262">
        <f>IF(Arkusz1!$Q:$Q=Arkusz2!C$1,1,0)</f>
        <v>0</v>
      </c>
      <c r="D3262">
        <f>IF(Arkusz1!$Q:$Q=Arkusz2!D$1,1,0)</f>
        <v>0</v>
      </c>
      <c r="E3262">
        <f>IF(Arkusz1!$Q:$Q=Arkusz2!E$1,1,0)</f>
        <v>0</v>
      </c>
      <c r="F3262">
        <f>IF(Arkusz1!$Q:$Q=Arkusz2!F$1,1,0)</f>
        <v>0</v>
      </c>
      <c r="G3262">
        <f>IF(Arkusz1!$Q:$Q=Arkusz2!G$1,1,0)</f>
        <v>0</v>
      </c>
      <c r="H3262">
        <f>IF(Arkusz1!$Q:$Q=Arkusz2!H$1,1,0)</f>
        <v>1</v>
      </c>
      <c r="I3262">
        <f>IF(Arkusz1!$Q:$Q=Arkusz2!I$1,1,0)</f>
        <v>0</v>
      </c>
      <c r="J3262">
        <f>IF(Arkusz1!$Q:$Q=Arkusz2!J$1,1,0)</f>
        <v>0</v>
      </c>
      <c r="K3262">
        <f>IF(Arkusz1!$M:$M=Arkusz2!K$1,1,0)</f>
        <v>1</v>
      </c>
      <c r="L3262">
        <f>IF(Arkusz1!$M:$M=Arkusz2!L$1,1,0)</f>
        <v>0</v>
      </c>
      <c r="M3262">
        <f>IF(Arkusz1!$P:$P="",0,1)</f>
        <v>1</v>
      </c>
      <c r="N3262">
        <f>IF(Arkusz1!$S:$S=Arkusz2!N$1,1,0)</f>
        <v>0</v>
      </c>
      <c r="O3262">
        <f>IF(Arkusz1!$T:$T=Arkusz2!O$1,1,0)</f>
        <v>0</v>
      </c>
      <c r="P3262">
        <f>IF(Arkusz1!$T:$T=Arkusz2!P$1,1,0)</f>
        <v>0</v>
      </c>
      <c r="Q3262">
        <f>IF(Arkusz1!$T:$T=Arkusz2!Q$1,1,0)</f>
        <v>0</v>
      </c>
      <c r="R3262">
        <f>IF(Arkusz1!$O:$O=Arkusz2!R$1,1,0)</f>
        <v>0</v>
      </c>
      <c r="S3262" s="17">
        <f t="shared" si="74"/>
        <v>0.10163322948359395</v>
      </c>
    </row>
    <row r="3263" spans="1:19">
      <c r="A3263">
        <f>Arkusz1!B3263</f>
        <v>3262</v>
      </c>
      <c r="B3263">
        <f>IF(Arkusz1!R:R=Arkusz2!B$1,1,0)</f>
        <v>0</v>
      </c>
      <c r="C3263">
        <f>IF(Arkusz1!$Q:$Q=Arkusz2!C$1,1,0)</f>
        <v>0</v>
      </c>
      <c r="D3263">
        <f>IF(Arkusz1!$Q:$Q=Arkusz2!D$1,1,0)</f>
        <v>0</v>
      </c>
      <c r="E3263">
        <f>IF(Arkusz1!$Q:$Q=Arkusz2!E$1,1,0)</f>
        <v>0</v>
      </c>
      <c r="F3263">
        <f>IF(Arkusz1!$Q:$Q=Arkusz2!F$1,1,0)</f>
        <v>0</v>
      </c>
      <c r="G3263">
        <f>IF(Arkusz1!$Q:$Q=Arkusz2!G$1,1,0)</f>
        <v>0</v>
      </c>
      <c r="H3263">
        <f>IF(Arkusz1!$Q:$Q=Arkusz2!H$1,1,0)</f>
        <v>1</v>
      </c>
      <c r="I3263">
        <f>IF(Arkusz1!$Q:$Q=Arkusz2!I$1,1,0)</f>
        <v>0</v>
      </c>
      <c r="J3263">
        <f>IF(Arkusz1!$Q:$Q=Arkusz2!J$1,1,0)</f>
        <v>0</v>
      </c>
      <c r="K3263">
        <f>IF(Arkusz1!$M:$M=Arkusz2!K$1,1,0)</f>
        <v>0</v>
      </c>
      <c r="L3263">
        <f>IF(Arkusz1!$M:$M=Arkusz2!L$1,1,0)</f>
        <v>0</v>
      </c>
      <c r="M3263">
        <f>IF(Arkusz1!$P:$P="",0,1)</f>
        <v>0</v>
      </c>
      <c r="N3263">
        <f>IF(Arkusz1!$S:$S=Arkusz2!N$1,1,0)</f>
        <v>0</v>
      </c>
      <c r="O3263">
        <f>IF(Arkusz1!$T:$T=Arkusz2!O$1,1,0)</f>
        <v>0</v>
      </c>
      <c r="P3263">
        <f>IF(Arkusz1!$T:$T=Arkusz2!P$1,1,0)</f>
        <v>0</v>
      </c>
      <c r="Q3263">
        <f>IF(Arkusz1!$T:$T=Arkusz2!Q$1,1,0)</f>
        <v>0</v>
      </c>
      <c r="R3263">
        <f>IF(Arkusz1!$O:$O=Arkusz2!R$1,1,0)</f>
        <v>1</v>
      </c>
      <c r="S3263" s="17">
        <f t="shared" si="74"/>
        <v>0.18406554276601864</v>
      </c>
    </row>
    <row r="3264" spans="1:19">
      <c r="A3264">
        <f>Arkusz1!B3264</f>
        <v>3263</v>
      </c>
      <c r="B3264">
        <f>IF(Arkusz1!R:R=Arkusz2!B$1,1,0)</f>
        <v>0</v>
      </c>
      <c r="C3264">
        <f>IF(Arkusz1!$Q:$Q=Arkusz2!C$1,1,0)</f>
        <v>1</v>
      </c>
      <c r="D3264">
        <f>IF(Arkusz1!$Q:$Q=Arkusz2!D$1,1,0)</f>
        <v>0</v>
      </c>
      <c r="E3264">
        <f>IF(Arkusz1!$Q:$Q=Arkusz2!E$1,1,0)</f>
        <v>0</v>
      </c>
      <c r="F3264">
        <f>IF(Arkusz1!$Q:$Q=Arkusz2!F$1,1,0)</f>
        <v>0</v>
      </c>
      <c r="G3264">
        <f>IF(Arkusz1!$Q:$Q=Arkusz2!G$1,1,0)</f>
        <v>0</v>
      </c>
      <c r="H3264">
        <f>IF(Arkusz1!$Q:$Q=Arkusz2!H$1,1,0)</f>
        <v>0</v>
      </c>
      <c r="I3264">
        <f>IF(Arkusz1!$Q:$Q=Arkusz2!I$1,1,0)</f>
        <v>0</v>
      </c>
      <c r="J3264">
        <f>IF(Arkusz1!$Q:$Q=Arkusz2!J$1,1,0)</f>
        <v>0</v>
      </c>
      <c r="K3264">
        <f>IF(Arkusz1!$M:$M=Arkusz2!K$1,1,0)</f>
        <v>1</v>
      </c>
      <c r="L3264">
        <f>IF(Arkusz1!$M:$M=Arkusz2!L$1,1,0)</f>
        <v>0</v>
      </c>
      <c r="M3264">
        <f>IF(Arkusz1!$P:$P="",0,1)</f>
        <v>1</v>
      </c>
      <c r="N3264">
        <f>IF(Arkusz1!$S:$S=Arkusz2!N$1,1,0)</f>
        <v>0</v>
      </c>
      <c r="O3264">
        <f>IF(Arkusz1!$T:$T=Arkusz2!O$1,1,0)</f>
        <v>0</v>
      </c>
      <c r="P3264">
        <f>IF(Arkusz1!$T:$T=Arkusz2!P$1,1,0)</f>
        <v>0</v>
      </c>
      <c r="Q3264">
        <f>IF(Arkusz1!$T:$T=Arkusz2!Q$1,1,0)</f>
        <v>1</v>
      </c>
      <c r="R3264">
        <f>IF(Arkusz1!$O:$O=Arkusz2!R$1,1,0)</f>
        <v>0</v>
      </c>
      <c r="S3264" s="17">
        <f t="shared" si="74"/>
        <v>0.41500893464037891</v>
      </c>
    </row>
    <row r="3265" spans="1:19">
      <c r="A3265">
        <f>Arkusz1!B3265</f>
        <v>3264</v>
      </c>
      <c r="B3265">
        <f>IF(Arkusz1!R:R=Arkusz2!B$1,1,0)</f>
        <v>0</v>
      </c>
      <c r="C3265">
        <f>IF(Arkusz1!$Q:$Q=Arkusz2!C$1,1,0)</f>
        <v>0</v>
      </c>
      <c r="D3265">
        <f>IF(Arkusz1!$Q:$Q=Arkusz2!D$1,1,0)</f>
        <v>0</v>
      </c>
      <c r="E3265">
        <f>IF(Arkusz1!$Q:$Q=Arkusz2!E$1,1,0)</f>
        <v>0</v>
      </c>
      <c r="F3265">
        <f>IF(Arkusz1!$Q:$Q=Arkusz2!F$1,1,0)</f>
        <v>0</v>
      </c>
      <c r="G3265">
        <f>IF(Arkusz1!$Q:$Q=Arkusz2!G$1,1,0)</f>
        <v>0</v>
      </c>
      <c r="H3265">
        <f>IF(Arkusz1!$Q:$Q=Arkusz2!H$1,1,0)</f>
        <v>1</v>
      </c>
      <c r="I3265">
        <f>IF(Arkusz1!$Q:$Q=Arkusz2!I$1,1,0)</f>
        <v>0</v>
      </c>
      <c r="J3265">
        <f>IF(Arkusz1!$Q:$Q=Arkusz2!J$1,1,0)</f>
        <v>0</v>
      </c>
      <c r="K3265">
        <f>IF(Arkusz1!$M:$M=Arkusz2!K$1,1,0)</f>
        <v>0</v>
      </c>
      <c r="L3265">
        <f>IF(Arkusz1!$M:$M=Arkusz2!L$1,1,0)</f>
        <v>0</v>
      </c>
      <c r="M3265">
        <f>IF(Arkusz1!$P:$P="",0,1)</f>
        <v>1</v>
      </c>
      <c r="N3265">
        <f>IF(Arkusz1!$S:$S=Arkusz2!N$1,1,0)</f>
        <v>0</v>
      </c>
      <c r="O3265">
        <f>IF(Arkusz1!$T:$T=Arkusz2!O$1,1,0)</f>
        <v>0</v>
      </c>
      <c r="P3265">
        <f>IF(Arkusz1!$T:$T=Arkusz2!P$1,1,0)</f>
        <v>0</v>
      </c>
      <c r="Q3265">
        <f>IF(Arkusz1!$T:$T=Arkusz2!Q$1,1,0)</f>
        <v>0</v>
      </c>
      <c r="R3265">
        <f>IF(Arkusz1!$O:$O=Arkusz2!R$1,1,0)</f>
        <v>0</v>
      </c>
      <c r="S3265" s="17">
        <f t="shared" si="74"/>
        <v>0.17298255377116797</v>
      </c>
    </row>
    <row r="3266" spans="1:19">
      <c r="A3266">
        <f>Arkusz1!B3266</f>
        <v>3265</v>
      </c>
      <c r="B3266">
        <f>IF(Arkusz1!R:R=Arkusz2!B$1,1,0)</f>
        <v>0</v>
      </c>
      <c r="C3266">
        <f>IF(Arkusz1!$Q:$Q=Arkusz2!C$1,1,0)</f>
        <v>0</v>
      </c>
      <c r="D3266">
        <f>IF(Arkusz1!$Q:$Q=Arkusz2!D$1,1,0)</f>
        <v>0</v>
      </c>
      <c r="E3266">
        <f>IF(Arkusz1!$Q:$Q=Arkusz2!E$1,1,0)</f>
        <v>0</v>
      </c>
      <c r="F3266">
        <f>IF(Arkusz1!$Q:$Q=Arkusz2!F$1,1,0)</f>
        <v>0</v>
      </c>
      <c r="G3266">
        <f>IF(Arkusz1!$Q:$Q=Arkusz2!G$1,1,0)</f>
        <v>0</v>
      </c>
      <c r="H3266">
        <f>IF(Arkusz1!$Q:$Q=Arkusz2!H$1,1,0)</f>
        <v>1</v>
      </c>
      <c r="I3266">
        <f>IF(Arkusz1!$Q:$Q=Arkusz2!I$1,1,0)</f>
        <v>0</v>
      </c>
      <c r="J3266">
        <f>IF(Arkusz1!$Q:$Q=Arkusz2!J$1,1,0)</f>
        <v>0</v>
      </c>
      <c r="K3266">
        <f>IF(Arkusz1!$M:$M=Arkusz2!K$1,1,0)</f>
        <v>1</v>
      </c>
      <c r="L3266">
        <f>IF(Arkusz1!$M:$M=Arkusz2!L$1,1,0)</f>
        <v>0</v>
      </c>
      <c r="M3266">
        <f>IF(Arkusz1!$P:$P="",0,1)</f>
        <v>1</v>
      </c>
      <c r="N3266">
        <f>IF(Arkusz1!$S:$S=Arkusz2!N$1,1,0)</f>
        <v>0</v>
      </c>
      <c r="O3266">
        <f>IF(Arkusz1!$T:$T=Arkusz2!O$1,1,0)</f>
        <v>0</v>
      </c>
      <c r="P3266">
        <f>IF(Arkusz1!$T:$T=Arkusz2!P$1,1,0)</f>
        <v>0</v>
      </c>
      <c r="Q3266">
        <f>IF(Arkusz1!$T:$T=Arkusz2!Q$1,1,0)</f>
        <v>0</v>
      </c>
      <c r="R3266">
        <f>IF(Arkusz1!$O:$O=Arkusz2!R$1,1,0)</f>
        <v>0</v>
      </c>
      <c r="S3266" s="17">
        <f t="shared" si="74"/>
        <v>0.10163322948359395</v>
      </c>
    </row>
    <row r="3267" spans="1:19">
      <c r="A3267">
        <f>Arkusz1!B3267</f>
        <v>3266</v>
      </c>
      <c r="B3267">
        <f>IF(Arkusz1!R:R=Arkusz2!B$1,1,0)</f>
        <v>0</v>
      </c>
      <c r="C3267">
        <f>IF(Arkusz1!$Q:$Q=Arkusz2!C$1,1,0)</f>
        <v>0</v>
      </c>
      <c r="D3267">
        <f>IF(Arkusz1!$Q:$Q=Arkusz2!D$1,1,0)</f>
        <v>0</v>
      </c>
      <c r="E3267">
        <f>IF(Arkusz1!$Q:$Q=Arkusz2!E$1,1,0)</f>
        <v>0</v>
      </c>
      <c r="F3267">
        <f>IF(Arkusz1!$Q:$Q=Arkusz2!F$1,1,0)</f>
        <v>0</v>
      </c>
      <c r="G3267">
        <f>IF(Arkusz1!$Q:$Q=Arkusz2!G$1,1,0)</f>
        <v>0</v>
      </c>
      <c r="H3267">
        <f>IF(Arkusz1!$Q:$Q=Arkusz2!H$1,1,0)</f>
        <v>1</v>
      </c>
      <c r="I3267">
        <f>IF(Arkusz1!$Q:$Q=Arkusz2!I$1,1,0)</f>
        <v>0</v>
      </c>
      <c r="J3267">
        <f>IF(Arkusz1!$Q:$Q=Arkusz2!J$1,1,0)</f>
        <v>0</v>
      </c>
      <c r="K3267">
        <f>IF(Arkusz1!$M:$M=Arkusz2!K$1,1,0)</f>
        <v>1</v>
      </c>
      <c r="L3267">
        <f>IF(Arkusz1!$M:$M=Arkusz2!L$1,1,0)</f>
        <v>0</v>
      </c>
      <c r="M3267">
        <f>IF(Arkusz1!$P:$P="",0,1)</f>
        <v>1</v>
      </c>
      <c r="N3267">
        <f>IF(Arkusz1!$S:$S=Arkusz2!N$1,1,0)</f>
        <v>0</v>
      </c>
      <c r="O3267">
        <f>IF(Arkusz1!$T:$T=Arkusz2!O$1,1,0)</f>
        <v>0</v>
      </c>
      <c r="P3267">
        <f>IF(Arkusz1!$T:$T=Arkusz2!P$1,1,0)</f>
        <v>0</v>
      </c>
      <c r="Q3267">
        <f>IF(Arkusz1!$T:$T=Arkusz2!Q$1,1,0)</f>
        <v>1</v>
      </c>
      <c r="R3267">
        <f>IF(Arkusz1!$O:$O=Arkusz2!R$1,1,0)</f>
        <v>0</v>
      </c>
      <c r="S3267" s="17">
        <f t="shared" ref="S3267:S3330" si="75">1/(1+EXP(-$AV$5-MMULT(B3267:Q3267,$AV$6:$AV$21)))</f>
        <v>0.1094694240700843</v>
      </c>
    </row>
    <row r="3268" spans="1:19">
      <c r="A3268">
        <f>Arkusz1!B3268</f>
        <v>3267</v>
      </c>
      <c r="B3268">
        <f>IF(Arkusz1!R:R=Arkusz2!B$1,1,0)</f>
        <v>0</v>
      </c>
      <c r="C3268">
        <f>IF(Arkusz1!$Q:$Q=Arkusz2!C$1,1,0)</f>
        <v>0</v>
      </c>
      <c r="D3268">
        <f>IF(Arkusz1!$Q:$Q=Arkusz2!D$1,1,0)</f>
        <v>0</v>
      </c>
      <c r="E3268">
        <f>IF(Arkusz1!$Q:$Q=Arkusz2!E$1,1,0)</f>
        <v>0</v>
      </c>
      <c r="F3268">
        <f>IF(Arkusz1!$Q:$Q=Arkusz2!F$1,1,0)</f>
        <v>0</v>
      </c>
      <c r="G3268">
        <f>IF(Arkusz1!$Q:$Q=Arkusz2!G$1,1,0)</f>
        <v>0</v>
      </c>
      <c r="H3268">
        <f>IF(Arkusz1!$Q:$Q=Arkusz2!H$1,1,0)</f>
        <v>1</v>
      </c>
      <c r="I3268">
        <f>IF(Arkusz1!$Q:$Q=Arkusz2!I$1,1,0)</f>
        <v>0</v>
      </c>
      <c r="J3268">
        <f>IF(Arkusz1!$Q:$Q=Arkusz2!J$1,1,0)</f>
        <v>0</v>
      </c>
      <c r="K3268">
        <f>IF(Arkusz1!$M:$M=Arkusz2!K$1,1,0)</f>
        <v>1</v>
      </c>
      <c r="L3268">
        <f>IF(Arkusz1!$M:$M=Arkusz2!L$1,1,0)</f>
        <v>0</v>
      </c>
      <c r="M3268">
        <f>IF(Arkusz1!$P:$P="",0,1)</f>
        <v>1</v>
      </c>
      <c r="N3268">
        <f>IF(Arkusz1!$S:$S=Arkusz2!N$1,1,0)</f>
        <v>0</v>
      </c>
      <c r="O3268">
        <f>IF(Arkusz1!$T:$T=Arkusz2!O$1,1,0)</f>
        <v>0</v>
      </c>
      <c r="P3268">
        <f>IF(Arkusz1!$T:$T=Arkusz2!P$1,1,0)</f>
        <v>0</v>
      </c>
      <c r="Q3268">
        <f>IF(Arkusz1!$T:$T=Arkusz2!Q$1,1,0)</f>
        <v>0</v>
      </c>
      <c r="R3268">
        <f>IF(Arkusz1!$O:$O=Arkusz2!R$1,1,0)</f>
        <v>0</v>
      </c>
      <c r="S3268" s="17">
        <f t="shared" si="75"/>
        <v>0.10163322948359395</v>
      </c>
    </row>
    <row r="3269" spans="1:19">
      <c r="A3269">
        <f>Arkusz1!B3269</f>
        <v>3268</v>
      </c>
      <c r="B3269">
        <f>IF(Arkusz1!R:R=Arkusz2!B$1,1,0)</f>
        <v>0</v>
      </c>
      <c r="C3269">
        <f>IF(Arkusz1!$Q:$Q=Arkusz2!C$1,1,0)</f>
        <v>0</v>
      </c>
      <c r="D3269">
        <f>IF(Arkusz1!$Q:$Q=Arkusz2!D$1,1,0)</f>
        <v>0</v>
      </c>
      <c r="E3269">
        <f>IF(Arkusz1!$Q:$Q=Arkusz2!E$1,1,0)</f>
        <v>0</v>
      </c>
      <c r="F3269">
        <f>IF(Arkusz1!$Q:$Q=Arkusz2!F$1,1,0)</f>
        <v>0</v>
      </c>
      <c r="G3269">
        <f>IF(Arkusz1!$Q:$Q=Arkusz2!G$1,1,0)</f>
        <v>0</v>
      </c>
      <c r="H3269">
        <f>IF(Arkusz1!$Q:$Q=Arkusz2!H$1,1,0)</f>
        <v>1</v>
      </c>
      <c r="I3269">
        <f>IF(Arkusz1!$Q:$Q=Arkusz2!I$1,1,0)</f>
        <v>0</v>
      </c>
      <c r="J3269">
        <f>IF(Arkusz1!$Q:$Q=Arkusz2!J$1,1,0)</f>
        <v>0</v>
      </c>
      <c r="K3269">
        <f>IF(Arkusz1!$M:$M=Arkusz2!K$1,1,0)</f>
        <v>0</v>
      </c>
      <c r="L3269">
        <f>IF(Arkusz1!$M:$M=Arkusz2!L$1,1,0)</f>
        <v>0</v>
      </c>
      <c r="M3269">
        <f>IF(Arkusz1!$P:$P="",0,1)</f>
        <v>1</v>
      </c>
      <c r="N3269">
        <f>IF(Arkusz1!$S:$S=Arkusz2!N$1,1,0)</f>
        <v>0</v>
      </c>
      <c r="O3269">
        <f>IF(Arkusz1!$T:$T=Arkusz2!O$1,1,0)</f>
        <v>0</v>
      </c>
      <c r="P3269">
        <f>IF(Arkusz1!$T:$T=Arkusz2!P$1,1,0)</f>
        <v>0</v>
      </c>
      <c r="Q3269">
        <f>IF(Arkusz1!$T:$T=Arkusz2!Q$1,1,0)</f>
        <v>0</v>
      </c>
      <c r="R3269">
        <f>IF(Arkusz1!$O:$O=Arkusz2!R$1,1,0)</f>
        <v>0</v>
      </c>
      <c r="S3269" s="17">
        <f t="shared" si="75"/>
        <v>0.17298255377116797</v>
      </c>
    </row>
    <row r="3270" spans="1:19">
      <c r="A3270">
        <f>Arkusz1!B3270</f>
        <v>3269</v>
      </c>
      <c r="B3270">
        <f>IF(Arkusz1!R:R=Arkusz2!B$1,1,0)</f>
        <v>0</v>
      </c>
      <c r="C3270">
        <f>IF(Arkusz1!$Q:$Q=Arkusz2!C$1,1,0)</f>
        <v>0</v>
      </c>
      <c r="D3270">
        <f>IF(Arkusz1!$Q:$Q=Arkusz2!D$1,1,0)</f>
        <v>0</v>
      </c>
      <c r="E3270">
        <f>IF(Arkusz1!$Q:$Q=Arkusz2!E$1,1,0)</f>
        <v>0</v>
      </c>
      <c r="F3270">
        <f>IF(Arkusz1!$Q:$Q=Arkusz2!F$1,1,0)</f>
        <v>0</v>
      </c>
      <c r="G3270">
        <f>IF(Arkusz1!$Q:$Q=Arkusz2!G$1,1,0)</f>
        <v>0</v>
      </c>
      <c r="H3270">
        <f>IF(Arkusz1!$Q:$Q=Arkusz2!H$1,1,0)</f>
        <v>1</v>
      </c>
      <c r="I3270">
        <f>IF(Arkusz1!$Q:$Q=Arkusz2!I$1,1,0)</f>
        <v>0</v>
      </c>
      <c r="J3270">
        <f>IF(Arkusz1!$Q:$Q=Arkusz2!J$1,1,0)</f>
        <v>0</v>
      </c>
      <c r="K3270">
        <f>IF(Arkusz1!$M:$M=Arkusz2!K$1,1,0)</f>
        <v>0</v>
      </c>
      <c r="L3270">
        <f>IF(Arkusz1!$M:$M=Arkusz2!L$1,1,0)</f>
        <v>0</v>
      </c>
      <c r="M3270">
        <f>IF(Arkusz1!$P:$P="",0,1)</f>
        <v>1</v>
      </c>
      <c r="N3270">
        <f>IF(Arkusz1!$S:$S=Arkusz2!N$1,1,0)</f>
        <v>0</v>
      </c>
      <c r="O3270">
        <f>IF(Arkusz1!$T:$T=Arkusz2!O$1,1,0)</f>
        <v>0</v>
      </c>
      <c r="P3270">
        <f>IF(Arkusz1!$T:$T=Arkusz2!P$1,1,0)</f>
        <v>0</v>
      </c>
      <c r="Q3270">
        <f>IF(Arkusz1!$T:$T=Arkusz2!Q$1,1,0)</f>
        <v>0</v>
      </c>
      <c r="R3270">
        <f>IF(Arkusz1!$O:$O=Arkusz2!R$1,1,0)</f>
        <v>0</v>
      </c>
      <c r="S3270" s="17">
        <f t="shared" si="75"/>
        <v>0.17298255377116797</v>
      </c>
    </row>
    <row r="3271" spans="1:19">
      <c r="A3271">
        <f>Arkusz1!B3271</f>
        <v>3270</v>
      </c>
      <c r="B3271">
        <f>IF(Arkusz1!R:R=Arkusz2!B$1,1,0)</f>
        <v>0</v>
      </c>
      <c r="C3271">
        <f>IF(Arkusz1!$Q:$Q=Arkusz2!C$1,1,0)</f>
        <v>0</v>
      </c>
      <c r="D3271">
        <f>IF(Arkusz1!$Q:$Q=Arkusz2!D$1,1,0)</f>
        <v>0</v>
      </c>
      <c r="E3271">
        <f>IF(Arkusz1!$Q:$Q=Arkusz2!E$1,1,0)</f>
        <v>0</v>
      </c>
      <c r="F3271">
        <f>IF(Arkusz1!$Q:$Q=Arkusz2!F$1,1,0)</f>
        <v>0</v>
      </c>
      <c r="G3271">
        <f>IF(Arkusz1!$Q:$Q=Arkusz2!G$1,1,0)</f>
        <v>0</v>
      </c>
      <c r="H3271">
        <f>IF(Arkusz1!$Q:$Q=Arkusz2!H$1,1,0)</f>
        <v>0</v>
      </c>
      <c r="I3271">
        <f>IF(Arkusz1!$Q:$Q=Arkusz2!I$1,1,0)</f>
        <v>0</v>
      </c>
      <c r="J3271">
        <f>IF(Arkusz1!$Q:$Q=Arkusz2!J$1,1,0)</f>
        <v>1</v>
      </c>
      <c r="K3271">
        <f>IF(Arkusz1!$M:$M=Arkusz2!K$1,1,0)</f>
        <v>0</v>
      </c>
      <c r="L3271">
        <f>IF(Arkusz1!$M:$M=Arkusz2!L$1,1,0)</f>
        <v>0</v>
      </c>
      <c r="M3271">
        <f>IF(Arkusz1!$P:$P="",0,1)</f>
        <v>1</v>
      </c>
      <c r="N3271">
        <f>IF(Arkusz1!$S:$S=Arkusz2!N$1,1,0)</f>
        <v>0</v>
      </c>
      <c r="O3271">
        <f>IF(Arkusz1!$T:$T=Arkusz2!O$1,1,0)</f>
        <v>0</v>
      </c>
      <c r="P3271">
        <f>IF(Arkusz1!$T:$T=Arkusz2!P$1,1,0)</f>
        <v>0</v>
      </c>
      <c r="Q3271">
        <f>IF(Arkusz1!$T:$T=Arkusz2!Q$1,1,0)</f>
        <v>0</v>
      </c>
      <c r="R3271">
        <f>IF(Arkusz1!$O:$O=Arkusz2!R$1,1,0)</f>
        <v>0</v>
      </c>
      <c r="S3271" s="17">
        <f t="shared" si="75"/>
        <v>3.2071413573108588E-2</v>
      </c>
    </row>
    <row r="3272" spans="1:19">
      <c r="A3272">
        <f>Arkusz1!B3272</f>
        <v>3271</v>
      </c>
      <c r="B3272">
        <f>IF(Arkusz1!R:R=Arkusz2!B$1,1,0)</f>
        <v>0</v>
      </c>
      <c r="C3272">
        <f>IF(Arkusz1!$Q:$Q=Arkusz2!C$1,1,0)</f>
        <v>0</v>
      </c>
      <c r="D3272">
        <f>IF(Arkusz1!$Q:$Q=Arkusz2!D$1,1,0)</f>
        <v>0</v>
      </c>
      <c r="E3272">
        <f>IF(Arkusz1!$Q:$Q=Arkusz2!E$1,1,0)</f>
        <v>0</v>
      </c>
      <c r="F3272">
        <f>IF(Arkusz1!$Q:$Q=Arkusz2!F$1,1,0)</f>
        <v>0</v>
      </c>
      <c r="G3272">
        <f>IF(Arkusz1!$Q:$Q=Arkusz2!G$1,1,0)</f>
        <v>0</v>
      </c>
      <c r="H3272">
        <f>IF(Arkusz1!$Q:$Q=Arkusz2!H$1,1,0)</f>
        <v>0</v>
      </c>
      <c r="I3272">
        <f>IF(Arkusz1!$Q:$Q=Arkusz2!I$1,1,0)</f>
        <v>0</v>
      </c>
      <c r="J3272">
        <f>IF(Arkusz1!$Q:$Q=Arkusz2!J$1,1,0)</f>
        <v>1</v>
      </c>
      <c r="K3272">
        <f>IF(Arkusz1!$M:$M=Arkusz2!K$1,1,0)</f>
        <v>0</v>
      </c>
      <c r="L3272">
        <f>IF(Arkusz1!$M:$M=Arkusz2!L$1,1,0)</f>
        <v>0</v>
      </c>
      <c r="M3272">
        <f>IF(Arkusz1!$P:$P="",0,1)</f>
        <v>1</v>
      </c>
      <c r="N3272">
        <f>IF(Arkusz1!$S:$S=Arkusz2!N$1,1,0)</f>
        <v>0</v>
      </c>
      <c r="O3272">
        <f>IF(Arkusz1!$T:$T=Arkusz2!O$1,1,0)</f>
        <v>0</v>
      </c>
      <c r="P3272">
        <f>IF(Arkusz1!$T:$T=Arkusz2!P$1,1,0)</f>
        <v>0</v>
      </c>
      <c r="Q3272">
        <f>IF(Arkusz1!$T:$T=Arkusz2!Q$1,1,0)</f>
        <v>0</v>
      </c>
      <c r="R3272">
        <f>IF(Arkusz1!$O:$O=Arkusz2!R$1,1,0)</f>
        <v>0</v>
      </c>
      <c r="S3272" s="17">
        <f t="shared" si="75"/>
        <v>3.2071413573108588E-2</v>
      </c>
    </row>
    <row r="3273" spans="1:19">
      <c r="A3273">
        <f>Arkusz1!B3273</f>
        <v>3272</v>
      </c>
      <c r="B3273">
        <f>IF(Arkusz1!R:R=Arkusz2!B$1,1,0)</f>
        <v>0</v>
      </c>
      <c r="C3273">
        <f>IF(Arkusz1!$Q:$Q=Arkusz2!C$1,1,0)</f>
        <v>0</v>
      </c>
      <c r="D3273">
        <f>IF(Arkusz1!$Q:$Q=Arkusz2!D$1,1,0)</f>
        <v>1</v>
      </c>
      <c r="E3273">
        <f>IF(Arkusz1!$Q:$Q=Arkusz2!E$1,1,0)</f>
        <v>0</v>
      </c>
      <c r="F3273">
        <f>IF(Arkusz1!$Q:$Q=Arkusz2!F$1,1,0)</f>
        <v>0</v>
      </c>
      <c r="G3273">
        <f>IF(Arkusz1!$Q:$Q=Arkusz2!G$1,1,0)</f>
        <v>0</v>
      </c>
      <c r="H3273">
        <f>IF(Arkusz1!$Q:$Q=Arkusz2!H$1,1,0)</f>
        <v>0</v>
      </c>
      <c r="I3273">
        <f>IF(Arkusz1!$Q:$Q=Arkusz2!I$1,1,0)</f>
        <v>0</v>
      </c>
      <c r="J3273">
        <f>IF(Arkusz1!$Q:$Q=Arkusz2!J$1,1,0)</f>
        <v>0</v>
      </c>
      <c r="K3273">
        <f>IF(Arkusz1!$M:$M=Arkusz2!K$1,1,0)</f>
        <v>1</v>
      </c>
      <c r="L3273">
        <f>IF(Arkusz1!$M:$M=Arkusz2!L$1,1,0)</f>
        <v>0</v>
      </c>
      <c r="M3273">
        <f>IF(Arkusz1!$P:$P="",0,1)</f>
        <v>1</v>
      </c>
      <c r="N3273">
        <f>IF(Arkusz1!$S:$S=Arkusz2!N$1,1,0)</f>
        <v>0</v>
      </c>
      <c r="O3273">
        <f>IF(Arkusz1!$T:$T=Arkusz2!O$1,1,0)</f>
        <v>0</v>
      </c>
      <c r="P3273">
        <f>IF(Arkusz1!$T:$T=Arkusz2!P$1,1,0)</f>
        <v>1</v>
      </c>
      <c r="Q3273">
        <f>IF(Arkusz1!$T:$T=Arkusz2!Q$1,1,0)</f>
        <v>0</v>
      </c>
      <c r="R3273">
        <f>IF(Arkusz1!$O:$O=Arkusz2!R$1,1,0)</f>
        <v>0</v>
      </c>
      <c r="S3273" s="17">
        <f t="shared" si="75"/>
        <v>0.11541705031868091</v>
      </c>
    </row>
    <row r="3274" spans="1:19">
      <c r="A3274">
        <f>Arkusz1!B3274</f>
        <v>3273</v>
      </c>
      <c r="B3274">
        <f>IF(Arkusz1!R:R=Arkusz2!B$1,1,0)</f>
        <v>0</v>
      </c>
      <c r="C3274">
        <f>IF(Arkusz1!$Q:$Q=Arkusz2!C$1,1,0)</f>
        <v>0</v>
      </c>
      <c r="D3274">
        <f>IF(Arkusz1!$Q:$Q=Arkusz2!D$1,1,0)</f>
        <v>0</v>
      </c>
      <c r="E3274">
        <f>IF(Arkusz1!$Q:$Q=Arkusz2!E$1,1,0)</f>
        <v>0</v>
      </c>
      <c r="F3274">
        <f>IF(Arkusz1!$Q:$Q=Arkusz2!F$1,1,0)</f>
        <v>0</v>
      </c>
      <c r="G3274">
        <f>IF(Arkusz1!$Q:$Q=Arkusz2!G$1,1,0)</f>
        <v>0</v>
      </c>
      <c r="H3274">
        <f>IF(Arkusz1!$Q:$Q=Arkusz2!H$1,1,0)</f>
        <v>0</v>
      </c>
      <c r="I3274">
        <f>IF(Arkusz1!$Q:$Q=Arkusz2!I$1,1,0)</f>
        <v>0</v>
      </c>
      <c r="J3274">
        <f>IF(Arkusz1!$Q:$Q=Arkusz2!J$1,1,0)</f>
        <v>1</v>
      </c>
      <c r="K3274">
        <f>IF(Arkusz1!$M:$M=Arkusz2!K$1,1,0)</f>
        <v>0</v>
      </c>
      <c r="L3274">
        <f>IF(Arkusz1!$M:$M=Arkusz2!L$1,1,0)</f>
        <v>0</v>
      </c>
      <c r="M3274">
        <f>IF(Arkusz1!$P:$P="",0,1)</f>
        <v>1</v>
      </c>
      <c r="N3274">
        <f>IF(Arkusz1!$S:$S=Arkusz2!N$1,1,0)</f>
        <v>0</v>
      </c>
      <c r="O3274">
        <f>IF(Arkusz1!$T:$T=Arkusz2!O$1,1,0)</f>
        <v>0</v>
      </c>
      <c r="P3274">
        <f>IF(Arkusz1!$T:$T=Arkusz2!P$1,1,0)</f>
        <v>0</v>
      </c>
      <c r="Q3274">
        <f>IF(Arkusz1!$T:$T=Arkusz2!Q$1,1,0)</f>
        <v>0</v>
      </c>
      <c r="R3274">
        <f>IF(Arkusz1!$O:$O=Arkusz2!R$1,1,0)</f>
        <v>0</v>
      </c>
      <c r="S3274" s="17">
        <f t="shared" si="75"/>
        <v>3.2071413573108588E-2</v>
      </c>
    </row>
    <row r="3275" spans="1:19">
      <c r="A3275">
        <f>Arkusz1!B3275</f>
        <v>3274</v>
      </c>
      <c r="B3275">
        <f>IF(Arkusz1!R:R=Arkusz2!B$1,1,0)</f>
        <v>0</v>
      </c>
      <c r="C3275">
        <f>IF(Arkusz1!$Q:$Q=Arkusz2!C$1,1,0)</f>
        <v>0</v>
      </c>
      <c r="D3275">
        <f>IF(Arkusz1!$Q:$Q=Arkusz2!D$1,1,0)</f>
        <v>0</v>
      </c>
      <c r="E3275">
        <f>IF(Arkusz1!$Q:$Q=Arkusz2!E$1,1,0)</f>
        <v>0</v>
      </c>
      <c r="F3275">
        <f>IF(Arkusz1!$Q:$Q=Arkusz2!F$1,1,0)</f>
        <v>0</v>
      </c>
      <c r="G3275">
        <f>IF(Arkusz1!$Q:$Q=Arkusz2!G$1,1,0)</f>
        <v>0</v>
      </c>
      <c r="H3275">
        <f>IF(Arkusz1!$Q:$Q=Arkusz2!H$1,1,0)</f>
        <v>0</v>
      </c>
      <c r="I3275">
        <f>IF(Arkusz1!$Q:$Q=Arkusz2!I$1,1,0)</f>
        <v>0</v>
      </c>
      <c r="J3275">
        <f>IF(Arkusz1!$Q:$Q=Arkusz2!J$1,1,0)</f>
        <v>1</v>
      </c>
      <c r="K3275">
        <f>IF(Arkusz1!$M:$M=Arkusz2!K$1,1,0)</f>
        <v>0</v>
      </c>
      <c r="L3275">
        <f>IF(Arkusz1!$M:$M=Arkusz2!L$1,1,0)</f>
        <v>0</v>
      </c>
      <c r="M3275">
        <f>IF(Arkusz1!$P:$P="",0,1)</f>
        <v>1</v>
      </c>
      <c r="N3275">
        <f>IF(Arkusz1!$S:$S=Arkusz2!N$1,1,0)</f>
        <v>0</v>
      </c>
      <c r="O3275">
        <f>IF(Arkusz1!$T:$T=Arkusz2!O$1,1,0)</f>
        <v>0</v>
      </c>
      <c r="P3275">
        <f>IF(Arkusz1!$T:$T=Arkusz2!P$1,1,0)</f>
        <v>0</v>
      </c>
      <c r="Q3275">
        <f>IF(Arkusz1!$T:$T=Arkusz2!Q$1,1,0)</f>
        <v>0</v>
      </c>
      <c r="R3275">
        <f>IF(Arkusz1!$O:$O=Arkusz2!R$1,1,0)</f>
        <v>0</v>
      </c>
      <c r="S3275" s="17">
        <f t="shared" si="75"/>
        <v>3.2071413573108588E-2</v>
      </c>
    </row>
    <row r="3276" spans="1:19">
      <c r="A3276">
        <f>Arkusz1!B3276</f>
        <v>3275</v>
      </c>
      <c r="B3276">
        <f>IF(Arkusz1!R:R=Arkusz2!B$1,1,0)</f>
        <v>0</v>
      </c>
      <c r="C3276">
        <f>IF(Arkusz1!$Q:$Q=Arkusz2!C$1,1,0)</f>
        <v>0</v>
      </c>
      <c r="D3276">
        <f>IF(Arkusz1!$Q:$Q=Arkusz2!D$1,1,0)</f>
        <v>0</v>
      </c>
      <c r="E3276">
        <f>IF(Arkusz1!$Q:$Q=Arkusz2!E$1,1,0)</f>
        <v>0</v>
      </c>
      <c r="F3276">
        <f>IF(Arkusz1!$Q:$Q=Arkusz2!F$1,1,0)</f>
        <v>0</v>
      </c>
      <c r="G3276">
        <f>IF(Arkusz1!$Q:$Q=Arkusz2!G$1,1,0)</f>
        <v>0</v>
      </c>
      <c r="H3276">
        <f>IF(Arkusz1!$Q:$Q=Arkusz2!H$1,1,0)</f>
        <v>0</v>
      </c>
      <c r="I3276">
        <f>IF(Arkusz1!$Q:$Q=Arkusz2!I$1,1,0)</f>
        <v>0</v>
      </c>
      <c r="J3276">
        <f>IF(Arkusz1!$Q:$Q=Arkusz2!J$1,1,0)</f>
        <v>1</v>
      </c>
      <c r="K3276">
        <f>IF(Arkusz1!$M:$M=Arkusz2!K$1,1,0)</f>
        <v>0</v>
      </c>
      <c r="L3276">
        <f>IF(Arkusz1!$M:$M=Arkusz2!L$1,1,0)</f>
        <v>0</v>
      </c>
      <c r="M3276">
        <f>IF(Arkusz1!$P:$P="",0,1)</f>
        <v>1</v>
      </c>
      <c r="N3276">
        <f>IF(Arkusz1!$S:$S=Arkusz2!N$1,1,0)</f>
        <v>0</v>
      </c>
      <c r="O3276">
        <f>IF(Arkusz1!$T:$T=Arkusz2!O$1,1,0)</f>
        <v>0</v>
      </c>
      <c r="P3276">
        <f>IF(Arkusz1!$T:$T=Arkusz2!P$1,1,0)</f>
        <v>0</v>
      </c>
      <c r="Q3276">
        <f>IF(Arkusz1!$T:$T=Arkusz2!Q$1,1,0)</f>
        <v>0</v>
      </c>
      <c r="R3276">
        <f>IF(Arkusz1!$O:$O=Arkusz2!R$1,1,0)</f>
        <v>0</v>
      </c>
      <c r="S3276" s="17">
        <f t="shared" si="75"/>
        <v>3.2071413573108588E-2</v>
      </c>
    </row>
    <row r="3277" spans="1:19">
      <c r="A3277">
        <f>Arkusz1!B3277</f>
        <v>3276</v>
      </c>
      <c r="B3277">
        <f>IF(Arkusz1!R:R=Arkusz2!B$1,1,0)</f>
        <v>0</v>
      </c>
      <c r="C3277">
        <f>IF(Arkusz1!$Q:$Q=Arkusz2!C$1,1,0)</f>
        <v>0</v>
      </c>
      <c r="D3277">
        <f>IF(Arkusz1!$Q:$Q=Arkusz2!D$1,1,0)</f>
        <v>0</v>
      </c>
      <c r="E3277">
        <f>IF(Arkusz1!$Q:$Q=Arkusz2!E$1,1,0)</f>
        <v>0</v>
      </c>
      <c r="F3277">
        <f>IF(Arkusz1!$Q:$Q=Arkusz2!F$1,1,0)</f>
        <v>0</v>
      </c>
      <c r="G3277">
        <f>IF(Arkusz1!$Q:$Q=Arkusz2!G$1,1,0)</f>
        <v>0</v>
      </c>
      <c r="H3277">
        <f>IF(Arkusz1!$Q:$Q=Arkusz2!H$1,1,0)</f>
        <v>1</v>
      </c>
      <c r="I3277">
        <f>IF(Arkusz1!$Q:$Q=Arkusz2!I$1,1,0)</f>
        <v>0</v>
      </c>
      <c r="J3277">
        <f>IF(Arkusz1!$Q:$Q=Arkusz2!J$1,1,0)</f>
        <v>0</v>
      </c>
      <c r="K3277">
        <f>IF(Arkusz1!$M:$M=Arkusz2!K$1,1,0)</f>
        <v>1</v>
      </c>
      <c r="L3277">
        <f>IF(Arkusz1!$M:$M=Arkusz2!L$1,1,0)</f>
        <v>0</v>
      </c>
      <c r="M3277">
        <f>IF(Arkusz1!$P:$P="",0,1)</f>
        <v>1</v>
      </c>
      <c r="N3277">
        <f>IF(Arkusz1!$S:$S=Arkusz2!N$1,1,0)</f>
        <v>0</v>
      </c>
      <c r="O3277">
        <f>IF(Arkusz1!$T:$T=Arkusz2!O$1,1,0)</f>
        <v>0</v>
      </c>
      <c r="P3277">
        <f>IF(Arkusz1!$T:$T=Arkusz2!P$1,1,0)</f>
        <v>0</v>
      </c>
      <c r="Q3277">
        <f>IF(Arkusz1!$T:$T=Arkusz2!Q$1,1,0)</f>
        <v>0</v>
      </c>
      <c r="R3277">
        <f>IF(Arkusz1!$O:$O=Arkusz2!R$1,1,0)</f>
        <v>0</v>
      </c>
      <c r="S3277" s="17">
        <f t="shared" si="75"/>
        <v>0.10163322948359395</v>
      </c>
    </row>
    <row r="3278" spans="1:19">
      <c r="A3278">
        <f>Arkusz1!B3278</f>
        <v>3277</v>
      </c>
      <c r="B3278">
        <f>IF(Arkusz1!R:R=Arkusz2!B$1,1,0)</f>
        <v>0</v>
      </c>
      <c r="C3278">
        <f>IF(Arkusz1!$Q:$Q=Arkusz2!C$1,1,0)</f>
        <v>0</v>
      </c>
      <c r="D3278">
        <f>IF(Arkusz1!$Q:$Q=Arkusz2!D$1,1,0)</f>
        <v>0</v>
      </c>
      <c r="E3278">
        <f>IF(Arkusz1!$Q:$Q=Arkusz2!E$1,1,0)</f>
        <v>0</v>
      </c>
      <c r="F3278">
        <f>IF(Arkusz1!$Q:$Q=Arkusz2!F$1,1,0)</f>
        <v>0</v>
      </c>
      <c r="G3278">
        <f>IF(Arkusz1!$Q:$Q=Arkusz2!G$1,1,0)</f>
        <v>1</v>
      </c>
      <c r="H3278">
        <f>IF(Arkusz1!$Q:$Q=Arkusz2!H$1,1,0)</f>
        <v>0</v>
      </c>
      <c r="I3278">
        <f>IF(Arkusz1!$Q:$Q=Arkusz2!I$1,1,0)</f>
        <v>0</v>
      </c>
      <c r="J3278">
        <f>IF(Arkusz1!$Q:$Q=Arkusz2!J$1,1,0)</f>
        <v>0</v>
      </c>
      <c r="K3278">
        <f>IF(Arkusz1!$M:$M=Arkusz2!K$1,1,0)</f>
        <v>0</v>
      </c>
      <c r="L3278">
        <f>IF(Arkusz1!$M:$M=Arkusz2!L$1,1,0)</f>
        <v>0</v>
      </c>
      <c r="M3278">
        <f>IF(Arkusz1!$P:$P="",0,1)</f>
        <v>1</v>
      </c>
      <c r="N3278">
        <f>IF(Arkusz1!$S:$S=Arkusz2!N$1,1,0)</f>
        <v>0</v>
      </c>
      <c r="O3278">
        <f>IF(Arkusz1!$T:$T=Arkusz2!O$1,1,0)</f>
        <v>0</v>
      </c>
      <c r="P3278">
        <f>IF(Arkusz1!$T:$T=Arkusz2!P$1,1,0)</f>
        <v>0</v>
      </c>
      <c r="Q3278">
        <f>IF(Arkusz1!$T:$T=Arkusz2!Q$1,1,0)</f>
        <v>0</v>
      </c>
      <c r="R3278">
        <f>IF(Arkusz1!$O:$O=Arkusz2!R$1,1,0)</f>
        <v>0</v>
      </c>
      <c r="S3278" s="17">
        <f t="shared" si="75"/>
        <v>5.7394673231095802E-2</v>
      </c>
    </row>
    <row r="3279" spans="1:19">
      <c r="A3279">
        <f>Arkusz1!B3279</f>
        <v>3278</v>
      </c>
      <c r="B3279">
        <f>IF(Arkusz1!R:R=Arkusz2!B$1,1,0)</f>
        <v>0</v>
      </c>
      <c r="C3279">
        <f>IF(Arkusz1!$Q:$Q=Arkusz2!C$1,1,0)</f>
        <v>0</v>
      </c>
      <c r="D3279">
        <f>IF(Arkusz1!$Q:$Q=Arkusz2!D$1,1,0)</f>
        <v>0</v>
      </c>
      <c r="E3279">
        <f>IF(Arkusz1!$Q:$Q=Arkusz2!E$1,1,0)</f>
        <v>0</v>
      </c>
      <c r="F3279">
        <f>IF(Arkusz1!$Q:$Q=Arkusz2!F$1,1,0)</f>
        <v>0</v>
      </c>
      <c r="G3279">
        <f>IF(Arkusz1!$Q:$Q=Arkusz2!G$1,1,0)</f>
        <v>0</v>
      </c>
      <c r="H3279">
        <f>IF(Arkusz1!$Q:$Q=Arkusz2!H$1,1,0)</f>
        <v>0</v>
      </c>
      <c r="I3279">
        <f>IF(Arkusz1!$Q:$Q=Arkusz2!I$1,1,0)</f>
        <v>0</v>
      </c>
      <c r="J3279">
        <f>IF(Arkusz1!$Q:$Q=Arkusz2!J$1,1,0)</f>
        <v>1</v>
      </c>
      <c r="K3279">
        <f>IF(Arkusz1!$M:$M=Arkusz2!K$1,1,0)</f>
        <v>0</v>
      </c>
      <c r="L3279">
        <f>IF(Arkusz1!$M:$M=Arkusz2!L$1,1,0)</f>
        <v>0</v>
      </c>
      <c r="M3279">
        <f>IF(Arkusz1!$P:$P="",0,1)</f>
        <v>1</v>
      </c>
      <c r="N3279">
        <f>IF(Arkusz1!$S:$S=Arkusz2!N$1,1,0)</f>
        <v>0</v>
      </c>
      <c r="O3279">
        <f>IF(Arkusz1!$T:$T=Arkusz2!O$1,1,0)</f>
        <v>0</v>
      </c>
      <c r="P3279">
        <f>IF(Arkusz1!$T:$T=Arkusz2!P$1,1,0)</f>
        <v>1</v>
      </c>
      <c r="Q3279">
        <f>IF(Arkusz1!$T:$T=Arkusz2!Q$1,1,0)</f>
        <v>0</v>
      </c>
      <c r="R3279">
        <f>IF(Arkusz1!$O:$O=Arkusz2!R$1,1,0)</f>
        <v>0</v>
      </c>
      <c r="S3279" s="17">
        <f t="shared" si="75"/>
        <v>2.3826619103737116E-2</v>
      </c>
    </row>
    <row r="3280" spans="1:19">
      <c r="A3280">
        <f>Arkusz1!B3280</f>
        <v>3279</v>
      </c>
      <c r="B3280">
        <f>IF(Arkusz1!R:R=Arkusz2!B$1,1,0)</f>
        <v>0</v>
      </c>
      <c r="C3280">
        <f>IF(Arkusz1!$Q:$Q=Arkusz2!C$1,1,0)</f>
        <v>0</v>
      </c>
      <c r="D3280">
        <f>IF(Arkusz1!$Q:$Q=Arkusz2!D$1,1,0)</f>
        <v>0</v>
      </c>
      <c r="E3280">
        <f>IF(Arkusz1!$Q:$Q=Arkusz2!E$1,1,0)</f>
        <v>0</v>
      </c>
      <c r="F3280">
        <f>IF(Arkusz1!$Q:$Q=Arkusz2!F$1,1,0)</f>
        <v>0</v>
      </c>
      <c r="G3280">
        <f>IF(Arkusz1!$Q:$Q=Arkusz2!G$1,1,0)</f>
        <v>0</v>
      </c>
      <c r="H3280">
        <f>IF(Arkusz1!$Q:$Q=Arkusz2!H$1,1,0)</f>
        <v>1</v>
      </c>
      <c r="I3280">
        <f>IF(Arkusz1!$Q:$Q=Arkusz2!I$1,1,0)</f>
        <v>0</v>
      </c>
      <c r="J3280">
        <f>IF(Arkusz1!$Q:$Q=Arkusz2!J$1,1,0)</f>
        <v>0</v>
      </c>
      <c r="K3280">
        <f>IF(Arkusz1!$M:$M=Arkusz2!K$1,1,0)</f>
        <v>0</v>
      </c>
      <c r="L3280">
        <f>IF(Arkusz1!$M:$M=Arkusz2!L$1,1,0)</f>
        <v>0</v>
      </c>
      <c r="M3280">
        <f>IF(Arkusz1!$P:$P="",0,1)</f>
        <v>1</v>
      </c>
      <c r="N3280">
        <f>IF(Arkusz1!$S:$S=Arkusz2!N$1,1,0)</f>
        <v>0</v>
      </c>
      <c r="O3280">
        <f>IF(Arkusz1!$T:$T=Arkusz2!O$1,1,0)</f>
        <v>0</v>
      </c>
      <c r="P3280">
        <f>IF(Arkusz1!$T:$T=Arkusz2!P$1,1,0)</f>
        <v>0</v>
      </c>
      <c r="Q3280">
        <f>IF(Arkusz1!$T:$T=Arkusz2!Q$1,1,0)</f>
        <v>0</v>
      </c>
      <c r="R3280">
        <f>IF(Arkusz1!$O:$O=Arkusz2!R$1,1,0)</f>
        <v>1</v>
      </c>
      <c r="S3280" s="17">
        <f t="shared" si="75"/>
        <v>0.17298255377116797</v>
      </c>
    </row>
    <row r="3281" spans="1:19">
      <c r="A3281">
        <f>Arkusz1!B3281</f>
        <v>3280</v>
      </c>
      <c r="B3281">
        <f>IF(Arkusz1!R:R=Arkusz2!B$1,1,0)</f>
        <v>0</v>
      </c>
      <c r="C3281">
        <f>IF(Arkusz1!$Q:$Q=Arkusz2!C$1,1,0)</f>
        <v>0</v>
      </c>
      <c r="D3281">
        <f>IF(Arkusz1!$Q:$Q=Arkusz2!D$1,1,0)</f>
        <v>0</v>
      </c>
      <c r="E3281">
        <f>IF(Arkusz1!$Q:$Q=Arkusz2!E$1,1,0)</f>
        <v>0</v>
      </c>
      <c r="F3281">
        <f>IF(Arkusz1!$Q:$Q=Arkusz2!F$1,1,0)</f>
        <v>0</v>
      </c>
      <c r="G3281">
        <f>IF(Arkusz1!$Q:$Q=Arkusz2!G$1,1,0)</f>
        <v>1</v>
      </c>
      <c r="H3281">
        <f>IF(Arkusz1!$Q:$Q=Arkusz2!H$1,1,0)</f>
        <v>0</v>
      </c>
      <c r="I3281">
        <f>IF(Arkusz1!$Q:$Q=Arkusz2!I$1,1,0)</f>
        <v>0</v>
      </c>
      <c r="J3281">
        <f>IF(Arkusz1!$Q:$Q=Arkusz2!J$1,1,0)</f>
        <v>0</v>
      </c>
      <c r="K3281">
        <f>IF(Arkusz1!$M:$M=Arkusz2!K$1,1,0)</f>
        <v>0</v>
      </c>
      <c r="L3281">
        <f>IF(Arkusz1!$M:$M=Arkusz2!L$1,1,0)</f>
        <v>0</v>
      </c>
      <c r="M3281">
        <f>IF(Arkusz1!$P:$P="",0,1)</f>
        <v>1</v>
      </c>
      <c r="N3281">
        <f>IF(Arkusz1!$S:$S=Arkusz2!N$1,1,0)</f>
        <v>0</v>
      </c>
      <c r="O3281">
        <f>IF(Arkusz1!$T:$T=Arkusz2!O$1,1,0)</f>
        <v>0</v>
      </c>
      <c r="P3281">
        <f>IF(Arkusz1!$T:$T=Arkusz2!P$1,1,0)</f>
        <v>0</v>
      </c>
      <c r="Q3281">
        <f>IF(Arkusz1!$T:$T=Arkusz2!Q$1,1,0)</f>
        <v>0</v>
      </c>
      <c r="R3281">
        <f>IF(Arkusz1!$O:$O=Arkusz2!R$1,1,0)</f>
        <v>0</v>
      </c>
      <c r="S3281" s="17">
        <f t="shared" si="75"/>
        <v>5.7394673231095802E-2</v>
      </c>
    </row>
    <row r="3282" spans="1:19">
      <c r="A3282">
        <f>Arkusz1!B3282</f>
        <v>3281</v>
      </c>
      <c r="B3282">
        <f>IF(Arkusz1!R:R=Arkusz2!B$1,1,0)</f>
        <v>0</v>
      </c>
      <c r="C3282">
        <f>IF(Arkusz1!$Q:$Q=Arkusz2!C$1,1,0)</f>
        <v>0</v>
      </c>
      <c r="D3282">
        <f>IF(Arkusz1!$Q:$Q=Arkusz2!D$1,1,0)</f>
        <v>0</v>
      </c>
      <c r="E3282">
        <f>IF(Arkusz1!$Q:$Q=Arkusz2!E$1,1,0)</f>
        <v>0</v>
      </c>
      <c r="F3282">
        <f>IF(Arkusz1!$Q:$Q=Arkusz2!F$1,1,0)</f>
        <v>0</v>
      </c>
      <c r="G3282">
        <f>IF(Arkusz1!$Q:$Q=Arkusz2!G$1,1,0)</f>
        <v>0</v>
      </c>
      <c r="H3282">
        <f>IF(Arkusz1!$Q:$Q=Arkusz2!H$1,1,0)</f>
        <v>0</v>
      </c>
      <c r="I3282">
        <f>IF(Arkusz1!$Q:$Q=Arkusz2!I$1,1,0)</f>
        <v>0</v>
      </c>
      <c r="J3282">
        <f>IF(Arkusz1!$Q:$Q=Arkusz2!J$1,1,0)</f>
        <v>1</v>
      </c>
      <c r="K3282">
        <f>IF(Arkusz1!$M:$M=Arkusz2!K$1,1,0)</f>
        <v>0</v>
      </c>
      <c r="L3282">
        <f>IF(Arkusz1!$M:$M=Arkusz2!L$1,1,0)</f>
        <v>0</v>
      </c>
      <c r="M3282">
        <f>IF(Arkusz1!$P:$P="",0,1)</f>
        <v>1</v>
      </c>
      <c r="N3282">
        <f>IF(Arkusz1!$S:$S=Arkusz2!N$1,1,0)</f>
        <v>0</v>
      </c>
      <c r="O3282">
        <f>IF(Arkusz1!$T:$T=Arkusz2!O$1,1,0)</f>
        <v>0</v>
      </c>
      <c r="P3282">
        <f>IF(Arkusz1!$T:$T=Arkusz2!P$1,1,0)</f>
        <v>0</v>
      </c>
      <c r="Q3282">
        <f>IF(Arkusz1!$T:$T=Arkusz2!Q$1,1,0)</f>
        <v>0</v>
      </c>
      <c r="R3282">
        <f>IF(Arkusz1!$O:$O=Arkusz2!R$1,1,0)</f>
        <v>0</v>
      </c>
      <c r="S3282" s="17">
        <f t="shared" si="75"/>
        <v>3.2071413573108588E-2</v>
      </c>
    </row>
    <row r="3283" spans="1:19">
      <c r="A3283">
        <f>Arkusz1!B3283</f>
        <v>3282</v>
      </c>
      <c r="B3283">
        <f>IF(Arkusz1!R:R=Arkusz2!B$1,1,0)</f>
        <v>0</v>
      </c>
      <c r="C3283">
        <f>IF(Arkusz1!$Q:$Q=Arkusz2!C$1,1,0)</f>
        <v>0</v>
      </c>
      <c r="D3283">
        <f>IF(Arkusz1!$Q:$Q=Arkusz2!D$1,1,0)</f>
        <v>0</v>
      </c>
      <c r="E3283">
        <f>IF(Arkusz1!$Q:$Q=Arkusz2!E$1,1,0)</f>
        <v>0</v>
      </c>
      <c r="F3283">
        <f>IF(Arkusz1!$Q:$Q=Arkusz2!F$1,1,0)</f>
        <v>0</v>
      </c>
      <c r="G3283">
        <f>IF(Arkusz1!$Q:$Q=Arkusz2!G$1,1,0)</f>
        <v>0</v>
      </c>
      <c r="H3283">
        <f>IF(Arkusz1!$Q:$Q=Arkusz2!H$1,1,0)</f>
        <v>1</v>
      </c>
      <c r="I3283">
        <f>IF(Arkusz1!$Q:$Q=Arkusz2!I$1,1,0)</f>
        <v>0</v>
      </c>
      <c r="J3283">
        <f>IF(Arkusz1!$Q:$Q=Arkusz2!J$1,1,0)</f>
        <v>0</v>
      </c>
      <c r="K3283">
        <f>IF(Arkusz1!$M:$M=Arkusz2!K$1,1,0)</f>
        <v>1</v>
      </c>
      <c r="L3283">
        <f>IF(Arkusz1!$M:$M=Arkusz2!L$1,1,0)</f>
        <v>0</v>
      </c>
      <c r="M3283">
        <f>IF(Arkusz1!$P:$P="",0,1)</f>
        <v>1</v>
      </c>
      <c r="N3283">
        <f>IF(Arkusz1!$S:$S=Arkusz2!N$1,1,0)</f>
        <v>0</v>
      </c>
      <c r="O3283">
        <f>IF(Arkusz1!$T:$T=Arkusz2!O$1,1,0)</f>
        <v>0</v>
      </c>
      <c r="P3283">
        <f>IF(Arkusz1!$T:$T=Arkusz2!P$1,1,0)</f>
        <v>0</v>
      </c>
      <c r="Q3283">
        <f>IF(Arkusz1!$T:$T=Arkusz2!Q$1,1,0)</f>
        <v>0</v>
      </c>
      <c r="R3283">
        <f>IF(Arkusz1!$O:$O=Arkusz2!R$1,1,0)</f>
        <v>0</v>
      </c>
      <c r="S3283" s="17">
        <f t="shared" si="75"/>
        <v>0.10163322948359395</v>
      </c>
    </row>
    <row r="3284" spans="1:19">
      <c r="A3284">
        <f>Arkusz1!B3284</f>
        <v>3283</v>
      </c>
      <c r="B3284">
        <f>IF(Arkusz1!R:R=Arkusz2!B$1,1,0)</f>
        <v>0</v>
      </c>
      <c r="C3284">
        <f>IF(Arkusz1!$Q:$Q=Arkusz2!C$1,1,0)</f>
        <v>0</v>
      </c>
      <c r="D3284">
        <f>IF(Arkusz1!$Q:$Q=Arkusz2!D$1,1,0)</f>
        <v>0</v>
      </c>
      <c r="E3284">
        <f>IF(Arkusz1!$Q:$Q=Arkusz2!E$1,1,0)</f>
        <v>0</v>
      </c>
      <c r="F3284">
        <f>IF(Arkusz1!$Q:$Q=Arkusz2!F$1,1,0)</f>
        <v>0</v>
      </c>
      <c r="G3284">
        <f>IF(Arkusz1!$Q:$Q=Arkusz2!G$1,1,0)</f>
        <v>0</v>
      </c>
      <c r="H3284">
        <f>IF(Arkusz1!$Q:$Q=Arkusz2!H$1,1,0)</f>
        <v>0</v>
      </c>
      <c r="I3284">
        <f>IF(Arkusz1!$Q:$Q=Arkusz2!I$1,1,0)</f>
        <v>0</v>
      </c>
      <c r="J3284">
        <f>IF(Arkusz1!$Q:$Q=Arkusz2!J$1,1,0)</f>
        <v>1</v>
      </c>
      <c r="K3284">
        <f>IF(Arkusz1!$M:$M=Arkusz2!K$1,1,0)</f>
        <v>0</v>
      </c>
      <c r="L3284">
        <f>IF(Arkusz1!$M:$M=Arkusz2!L$1,1,0)</f>
        <v>0</v>
      </c>
      <c r="M3284">
        <f>IF(Arkusz1!$P:$P="",0,1)</f>
        <v>0</v>
      </c>
      <c r="N3284">
        <f>IF(Arkusz1!$S:$S=Arkusz2!N$1,1,0)</f>
        <v>1</v>
      </c>
      <c r="O3284">
        <f>IF(Arkusz1!$T:$T=Arkusz2!O$1,1,0)</f>
        <v>0</v>
      </c>
      <c r="P3284">
        <f>IF(Arkusz1!$T:$T=Arkusz2!P$1,1,0)</f>
        <v>0</v>
      </c>
      <c r="Q3284">
        <f>IF(Arkusz1!$T:$T=Arkusz2!Q$1,1,0)</f>
        <v>0</v>
      </c>
      <c r="R3284">
        <f>IF(Arkusz1!$O:$O=Arkusz2!R$1,1,0)</f>
        <v>0</v>
      </c>
      <c r="S3284" s="17">
        <f t="shared" si="75"/>
        <v>6.0950324382530965E-2</v>
      </c>
    </row>
    <row r="3285" spans="1:19">
      <c r="A3285">
        <f>Arkusz1!B3285</f>
        <v>3284</v>
      </c>
      <c r="B3285">
        <f>IF(Arkusz1!R:R=Arkusz2!B$1,1,0)</f>
        <v>0</v>
      </c>
      <c r="C3285">
        <f>IF(Arkusz1!$Q:$Q=Arkusz2!C$1,1,0)</f>
        <v>0</v>
      </c>
      <c r="D3285">
        <f>IF(Arkusz1!$Q:$Q=Arkusz2!D$1,1,0)</f>
        <v>0</v>
      </c>
      <c r="E3285">
        <f>IF(Arkusz1!$Q:$Q=Arkusz2!E$1,1,0)</f>
        <v>0</v>
      </c>
      <c r="F3285">
        <f>IF(Arkusz1!$Q:$Q=Arkusz2!F$1,1,0)</f>
        <v>0</v>
      </c>
      <c r="G3285">
        <f>IF(Arkusz1!$Q:$Q=Arkusz2!G$1,1,0)</f>
        <v>0</v>
      </c>
      <c r="H3285">
        <f>IF(Arkusz1!$Q:$Q=Arkusz2!H$1,1,0)</f>
        <v>0</v>
      </c>
      <c r="I3285">
        <f>IF(Arkusz1!$Q:$Q=Arkusz2!I$1,1,0)</f>
        <v>0</v>
      </c>
      <c r="J3285">
        <f>IF(Arkusz1!$Q:$Q=Arkusz2!J$1,1,0)</f>
        <v>1</v>
      </c>
      <c r="K3285">
        <f>IF(Arkusz1!$M:$M=Arkusz2!K$1,1,0)</f>
        <v>0</v>
      </c>
      <c r="L3285">
        <f>IF(Arkusz1!$M:$M=Arkusz2!L$1,1,0)</f>
        <v>0</v>
      </c>
      <c r="M3285">
        <f>IF(Arkusz1!$P:$P="",0,1)</f>
        <v>0</v>
      </c>
      <c r="N3285">
        <f>IF(Arkusz1!$S:$S=Arkusz2!N$1,1,0)</f>
        <v>0</v>
      </c>
      <c r="O3285">
        <f>IF(Arkusz1!$T:$T=Arkusz2!O$1,1,0)</f>
        <v>0</v>
      </c>
      <c r="P3285">
        <f>IF(Arkusz1!$T:$T=Arkusz2!P$1,1,0)</f>
        <v>0</v>
      </c>
      <c r="Q3285">
        <f>IF(Arkusz1!$T:$T=Arkusz2!Q$1,1,0)</f>
        <v>0</v>
      </c>
      <c r="R3285">
        <f>IF(Arkusz1!$O:$O=Arkusz2!R$1,1,0)</f>
        <v>0</v>
      </c>
      <c r="S3285" s="17">
        <f t="shared" si="75"/>
        <v>3.4502880732867523E-2</v>
      </c>
    </row>
    <row r="3286" spans="1:19">
      <c r="A3286">
        <f>Arkusz1!B3286</f>
        <v>3285</v>
      </c>
      <c r="B3286">
        <f>IF(Arkusz1!R:R=Arkusz2!B$1,1,0)</f>
        <v>0</v>
      </c>
      <c r="C3286">
        <f>IF(Arkusz1!$Q:$Q=Arkusz2!C$1,1,0)</f>
        <v>0</v>
      </c>
      <c r="D3286">
        <f>IF(Arkusz1!$Q:$Q=Arkusz2!D$1,1,0)</f>
        <v>0</v>
      </c>
      <c r="E3286">
        <f>IF(Arkusz1!$Q:$Q=Arkusz2!E$1,1,0)</f>
        <v>0</v>
      </c>
      <c r="F3286">
        <f>IF(Arkusz1!$Q:$Q=Arkusz2!F$1,1,0)</f>
        <v>0</v>
      </c>
      <c r="G3286">
        <f>IF(Arkusz1!$Q:$Q=Arkusz2!G$1,1,0)</f>
        <v>0</v>
      </c>
      <c r="H3286">
        <f>IF(Arkusz1!$Q:$Q=Arkusz2!H$1,1,0)</f>
        <v>0</v>
      </c>
      <c r="I3286">
        <f>IF(Arkusz1!$Q:$Q=Arkusz2!I$1,1,0)</f>
        <v>0</v>
      </c>
      <c r="J3286">
        <f>IF(Arkusz1!$Q:$Q=Arkusz2!J$1,1,0)</f>
        <v>1</v>
      </c>
      <c r="K3286">
        <f>IF(Arkusz1!$M:$M=Arkusz2!K$1,1,0)</f>
        <v>0</v>
      </c>
      <c r="L3286">
        <f>IF(Arkusz1!$M:$M=Arkusz2!L$1,1,0)</f>
        <v>0</v>
      </c>
      <c r="M3286">
        <f>IF(Arkusz1!$P:$P="",0,1)</f>
        <v>1</v>
      </c>
      <c r="N3286">
        <f>IF(Arkusz1!$S:$S=Arkusz2!N$1,1,0)</f>
        <v>0</v>
      </c>
      <c r="O3286">
        <f>IF(Arkusz1!$T:$T=Arkusz2!O$1,1,0)</f>
        <v>0</v>
      </c>
      <c r="P3286">
        <f>IF(Arkusz1!$T:$T=Arkusz2!P$1,1,0)</f>
        <v>0</v>
      </c>
      <c r="Q3286">
        <f>IF(Arkusz1!$T:$T=Arkusz2!Q$1,1,0)</f>
        <v>0</v>
      </c>
      <c r="R3286">
        <f>IF(Arkusz1!$O:$O=Arkusz2!R$1,1,0)</f>
        <v>0</v>
      </c>
      <c r="S3286" s="17">
        <f t="shared" si="75"/>
        <v>3.2071413573108588E-2</v>
      </c>
    </row>
    <row r="3287" spans="1:19">
      <c r="A3287">
        <f>Arkusz1!B3287</f>
        <v>3286</v>
      </c>
      <c r="B3287">
        <f>IF(Arkusz1!R:R=Arkusz2!B$1,1,0)</f>
        <v>0</v>
      </c>
      <c r="C3287">
        <f>IF(Arkusz1!$Q:$Q=Arkusz2!C$1,1,0)</f>
        <v>0</v>
      </c>
      <c r="D3287">
        <f>IF(Arkusz1!$Q:$Q=Arkusz2!D$1,1,0)</f>
        <v>0</v>
      </c>
      <c r="E3287">
        <f>IF(Arkusz1!$Q:$Q=Arkusz2!E$1,1,0)</f>
        <v>0</v>
      </c>
      <c r="F3287">
        <f>IF(Arkusz1!$Q:$Q=Arkusz2!F$1,1,0)</f>
        <v>0</v>
      </c>
      <c r="G3287">
        <f>IF(Arkusz1!$Q:$Q=Arkusz2!G$1,1,0)</f>
        <v>1</v>
      </c>
      <c r="H3287">
        <f>IF(Arkusz1!$Q:$Q=Arkusz2!H$1,1,0)</f>
        <v>0</v>
      </c>
      <c r="I3287">
        <f>IF(Arkusz1!$Q:$Q=Arkusz2!I$1,1,0)</f>
        <v>0</v>
      </c>
      <c r="J3287">
        <f>IF(Arkusz1!$Q:$Q=Arkusz2!J$1,1,0)</f>
        <v>0</v>
      </c>
      <c r="K3287">
        <f>IF(Arkusz1!$M:$M=Arkusz2!K$1,1,0)</f>
        <v>0</v>
      </c>
      <c r="L3287">
        <f>IF(Arkusz1!$M:$M=Arkusz2!L$1,1,0)</f>
        <v>0</v>
      </c>
      <c r="M3287">
        <f>IF(Arkusz1!$P:$P="",0,1)</f>
        <v>0</v>
      </c>
      <c r="N3287">
        <f>IF(Arkusz1!$S:$S=Arkusz2!N$1,1,0)</f>
        <v>0</v>
      </c>
      <c r="O3287">
        <f>IF(Arkusz1!$T:$T=Arkusz2!O$1,1,0)</f>
        <v>0</v>
      </c>
      <c r="P3287">
        <f>IF(Arkusz1!$T:$T=Arkusz2!P$1,1,0)</f>
        <v>0</v>
      </c>
      <c r="Q3287">
        <f>IF(Arkusz1!$T:$T=Arkusz2!Q$1,1,0)</f>
        <v>0</v>
      </c>
      <c r="R3287">
        <f>IF(Arkusz1!$O:$O=Arkusz2!R$1,1,0)</f>
        <v>0</v>
      </c>
      <c r="S3287" s="17">
        <f t="shared" si="75"/>
        <v>6.1623772780053571E-2</v>
      </c>
    </row>
    <row r="3288" spans="1:19">
      <c r="A3288">
        <f>Arkusz1!B3288</f>
        <v>3287</v>
      </c>
      <c r="B3288">
        <f>IF(Arkusz1!R:R=Arkusz2!B$1,1,0)</f>
        <v>0</v>
      </c>
      <c r="C3288">
        <f>IF(Arkusz1!$Q:$Q=Arkusz2!C$1,1,0)</f>
        <v>0</v>
      </c>
      <c r="D3288">
        <f>IF(Arkusz1!$Q:$Q=Arkusz2!D$1,1,0)</f>
        <v>0</v>
      </c>
      <c r="E3288">
        <f>IF(Arkusz1!$Q:$Q=Arkusz2!E$1,1,0)</f>
        <v>0</v>
      </c>
      <c r="F3288">
        <f>IF(Arkusz1!$Q:$Q=Arkusz2!F$1,1,0)</f>
        <v>0</v>
      </c>
      <c r="G3288">
        <f>IF(Arkusz1!$Q:$Q=Arkusz2!G$1,1,0)</f>
        <v>0</v>
      </c>
      <c r="H3288">
        <f>IF(Arkusz1!$Q:$Q=Arkusz2!H$1,1,0)</f>
        <v>1</v>
      </c>
      <c r="I3288">
        <f>IF(Arkusz1!$Q:$Q=Arkusz2!I$1,1,0)</f>
        <v>0</v>
      </c>
      <c r="J3288">
        <f>IF(Arkusz1!$Q:$Q=Arkusz2!J$1,1,0)</f>
        <v>0</v>
      </c>
      <c r="K3288">
        <f>IF(Arkusz1!$M:$M=Arkusz2!K$1,1,0)</f>
        <v>0</v>
      </c>
      <c r="L3288">
        <f>IF(Arkusz1!$M:$M=Arkusz2!L$1,1,0)</f>
        <v>0</v>
      </c>
      <c r="M3288">
        <f>IF(Arkusz1!$P:$P="",0,1)</f>
        <v>1</v>
      </c>
      <c r="N3288">
        <f>IF(Arkusz1!$S:$S=Arkusz2!N$1,1,0)</f>
        <v>0</v>
      </c>
      <c r="O3288">
        <f>IF(Arkusz1!$T:$T=Arkusz2!O$1,1,0)</f>
        <v>0</v>
      </c>
      <c r="P3288">
        <f>IF(Arkusz1!$T:$T=Arkusz2!P$1,1,0)</f>
        <v>0</v>
      </c>
      <c r="Q3288">
        <f>IF(Arkusz1!$T:$T=Arkusz2!Q$1,1,0)</f>
        <v>0</v>
      </c>
      <c r="R3288">
        <f>IF(Arkusz1!$O:$O=Arkusz2!R$1,1,0)</f>
        <v>0</v>
      </c>
      <c r="S3288" s="17">
        <f t="shared" si="75"/>
        <v>0.17298255377116797</v>
      </c>
    </row>
    <row r="3289" spans="1:19">
      <c r="A3289">
        <f>Arkusz1!B3289</f>
        <v>3288</v>
      </c>
      <c r="B3289">
        <f>IF(Arkusz1!R:R=Arkusz2!B$1,1,0)</f>
        <v>0</v>
      </c>
      <c r="C3289">
        <f>IF(Arkusz1!$Q:$Q=Arkusz2!C$1,1,0)</f>
        <v>0</v>
      </c>
      <c r="D3289">
        <f>IF(Arkusz1!$Q:$Q=Arkusz2!D$1,1,0)</f>
        <v>0</v>
      </c>
      <c r="E3289">
        <f>IF(Arkusz1!$Q:$Q=Arkusz2!E$1,1,0)</f>
        <v>0</v>
      </c>
      <c r="F3289">
        <f>IF(Arkusz1!$Q:$Q=Arkusz2!F$1,1,0)</f>
        <v>0</v>
      </c>
      <c r="G3289">
        <f>IF(Arkusz1!$Q:$Q=Arkusz2!G$1,1,0)</f>
        <v>0</v>
      </c>
      <c r="H3289">
        <f>IF(Arkusz1!$Q:$Q=Arkusz2!H$1,1,0)</f>
        <v>0</v>
      </c>
      <c r="I3289">
        <f>IF(Arkusz1!$Q:$Q=Arkusz2!I$1,1,0)</f>
        <v>0</v>
      </c>
      <c r="J3289">
        <f>IF(Arkusz1!$Q:$Q=Arkusz2!J$1,1,0)</f>
        <v>1</v>
      </c>
      <c r="K3289">
        <f>IF(Arkusz1!$M:$M=Arkusz2!K$1,1,0)</f>
        <v>0</v>
      </c>
      <c r="L3289">
        <f>IF(Arkusz1!$M:$M=Arkusz2!L$1,1,0)</f>
        <v>0</v>
      </c>
      <c r="M3289">
        <f>IF(Arkusz1!$P:$P="",0,1)</f>
        <v>1</v>
      </c>
      <c r="N3289">
        <f>IF(Arkusz1!$S:$S=Arkusz2!N$1,1,0)</f>
        <v>0</v>
      </c>
      <c r="O3289">
        <f>IF(Arkusz1!$T:$T=Arkusz2!O$1,1,0)</f>
        <v>0</v>
      </c>
      <c r="P3289">
        <f>IF(Arkusz1!$T:$T=Arkusz2!P$1,1,0)</f>
        <v>0</v>
      </c>
      <c r="Q3289">
        <f>IF(Arkusz1!$T:$T=Arkusz2!Q$1,1,0)</f>
        <v>0</v>
      </c>
      <c r="R3289">
        <f>IF(Arkusz1!$O:$O=Arkusz2!R$1,1,0)</f>
        <v>0</v>
      </c>
      <c r="S3289" s="17">
        <f t="shared" si="75"/>
        <v>3.2071413573108588E-2</v>
      </c>
    </row>
    <row r="3290" spans="1:19">
      <c r="A3290">
        <f>Arkusz1!B3290</f>
        <v>3289</v>
      </c>
      <c r="B3290">
        <f>IF(Arkusz1!R:R=Arkusz2!B$1,1,0)</f>
        <v>0</v>
      </c>
      <c r="C3290">
        <f>IF(Arkusz1!$Q:$Q=Arkusz2!C$1,1,0)</f>
        <v>0</v>
      </c>
      <c r="D3290">
        <f>IF(Arkusz1!$Q:$Q=Arkusz2!D$1,1,0)</f>
        <v>0</v>
      </c>
      <c r="E3290">
        <f>IF(Arkusz1!$Q:$Q=Arkusz2!E$1,1,0)</f>
        <v>0</v>
      </c>
      <c r="F3290">
        <f>IF(Arkusz1!$Q:$Q=Arkusz2!F$1,1,0)</f>
        <v>0</v>
      </c>
      <c r="G3290">
        <f>IF(Arkusz1!$Q:$Q=Arkusz2!G$1,1,0)</f>
        <v>0</v>
      </c>
      <c r="H3290">
        <f>IF(Arkusz1!$Q:$Q=Arkusz2!H$1,1,0)</f>
        <v>1</v>
      </c>
      <c r="I3290">
        <f>IF(Arkusz1!$Q:$Q=Arkusz2!I$1,1,0)</f>
        <v>0</v>
      </c>
      <c r="J3290">
        <f>IF(Arkusz1!$Q:$Q=Arkusz2!J$1,1,0)</f>
        <v>0</v>
      </c>
      <c r="K3290">
        <f>IF(Arkusz1!$M:$M=Arkusz2!K$1,1,0)</f>
        <v>1</v>
      </c>
      <c r="L3290">
        <f>IF(Arkusz1!$M:$M=Arkusz2!L$1,1,0)</f>
        <v>0</v>
      </c>
      <c r="M3290">
        <f>IF(Arkusz1!$P:$P="",0,1)</f>
        <v>1</v>
      </c>
      <c r="N3290">
        <f>IF(Arkusz1!$S:$S=Arkusz2!N$1,1,0)</f>
        <v>0</v>
      </c>
      <c r="O3290">
        <f>IF(Arkusz1!$T:$T=Arkusz2!O$1,1,0)</f>
        <v>0</v>
      </c>
      <c r="P3290">
        <f>IF(Arkusz1!$T:$T=Arkusz2!P$1,1,0)</f>
        <v>1</v>
      </c>
      <c r="Q3290">
        <f>IF(Arkusz1!$T:$T=Arkusz2!Q$1,1,0)</f>
        <v>0</v>
      </c>
      <c r="R3290">
        <f>IF(Arkusz1!$O:$O=Arkusz2!R$1,1,0)</f>
        <v>0</v>
      </c>
      <c r="S3290" s="17">
        <f t="shared" si="75"/>
        <v>7.6926995697442255E-2</v>
      </c>
    </row>
    <row r="3291" spans="1:19">
      <c r="A3291">
        <f>Arkusz1!B3291</f>
        <v>3290</v>
      </c>
      <c r="B3291">
        <f>IF(Arkusz1!R:R=Arkusz2!B$1,1,0)</f>
        <v>0</v>
      </c>
      <c r="C3291">
        <f>IF(Arkusz1!$Q:$Q=Arkusz2!C$1,1,0)</f>
        <v>0</v>
      </c>
      <c r="D3291">
        <f>IF(Arkusz1!$Q:$Q=Arkusz2!D$1,1,0)</f>
        <v>0</v>
      </c>
      <c r="E3291">
        <f>IF(Arkusz1!$Q:$Q=Arkusz2!E$1,1,0)</f>
        <v>0</v>
      </c>
      <c r="F3291">
        <f>IF(Arkusz1!$Q:$Q=Arkusz2!F$1,1,0)</f>
        <v>0</v>
      </c>
      <c r="G3291">
        <f>IF(Arkusz1!$Q:$Q=Arkusz2!G$1,1,0)</f>
        <v>0</v>
      </c>
      <c r="H3291">
        <f>IF(Arkusz1!$Q:$Q=Arkusz2!H$1,1,0)</f>
        <v>0</v>
      </c>
      <c r="I3291">
        <f>IF(Arkusz1!$Q:$Q=Arkusz2!I$1,1,0)</f>
        <v>0</v>
      </c>
      <c r="J3291">
        <f>IF(Arkusz1!$Q:$Q=Arkusz2!J$1,1,0)</f>
        <v>1</v>
      </c>
      <c r="K3291">
        <f>IF(Arkusz1!$M:$M=Arkusz2!K$1,1,0)</f>
        <v>0</v>
      </c>
      <c r="L3291">
        <f>IF(Arkusz1!$M:$M=Arkusz2!L$1,1,0)</f>
        <v>0</v>
      </c>
      <c r="M3291">
        <f>IF(Arkusz1!$P:$P="",0,1)</f>
        <v>1</v>
      </c>
      <c r="N3291">
        <f>IF(Arkusz1!$S:$S=Arkusz2!N$1,1,0)</f>
        <v>0</v>
      </c>
      <c r="O3291">
        <f>IF(Arkusz1!$T:$T=Arkusz2!O$1,1,0)</f>
        <v>0</v>
      </c>
      <c r="P3291">
        <f>IF(Arkusz1!$T:$T=Arkusz2!P$1,1,0)</f>
        <v>0</v>
      </c>
      <c r="Q3291">
        <f>IF(Arkusz1!$T:$T=Arkusz2!Q$1,1,0)</f>
        <v>0</v>
      </c>
      <c r="R3291">
        <f>IF(Arkusz1!$O:$O=Arkusz2!R$1,1,0)</f>
        <v>0</v>
      </c>
      <c r="S3291" s="17">
        <f t="shared" si="75"/>
        <v>3.2071413573108588E-2</v>
      </c>
    </row>
    <row r="3292" spans="1:19">
      <c r="A3292">
        <f>Arkusz1!B3292</f>
        <v>3291</v>
      </c>
      <c r="B3292">
        <f>IF(Arkusz1!R:R=Arkusz2!B$1,1,0)</f>
        <v>0</v>
      </c>
      <c r="C3292">
        <f>IF(Arkusz1!$Q:$Q=Arkusz2!C$1,1,0)</f>
        <v>0</v>
      </c>
      <c r="D3292">
        <f>IF(Arkusz1!$Q:$Q=Arkusz2!D$1,1,0)</f>
        <v>0</v>
      </c>
      <c r="E3292">
        <f>IF(Arkusz1!$Q:$Q=Arkusz2!E$1,1,0)</f>
        <v>0</v>
      </c>
      <c r="F3292">
        <f>IF(Arkusz1!$Q:$Q=Arkusz2!F$1,1,0)</f>
        <v>0</v>
      </c>
      <c r="G3292">
        <f>IF(Arkusz1!$Q:$Q=Arkusz2!G$1,1,0)</f>
        <v>0</v>
      </c>
      <c r="H3292">
        <f>IF(Arkusz1!$Q:$Q=Arkusz2!H$1,1,0)</f>
        <v>0</v>
      </c>
      <c r="I3292">
        <f>IF(Arkusz1!$Q:$Q=Arkusz2!I$1,1,0)</f>
        <v>0</v>
      </c>
      <c r="J3292">
        <f>IF(Arkusz1!$Q:$Q=Arkusz2!J$1,1,0)</f>
        <v>1</v>
      </c>
      <c r="K3292">
        <f>IF(Arkusz1!$M:$M=Arkusz2!K$1,1,0)</f>
        <v>0</v>
      </c>
      <c r="L3292">
        <f>IF(Arkusz1!$M:$M=Arkusz2!L$1,1,0)</f>
        <v>0</v>
      </c>
      <c r="M3292">
        <f>IF(Arkusz1!$P:$P="",0,1)</f>
        <v>0</v>
      </c>
      <c r="N3292">
        <f>IF(Arkusz1!$S:$S=Arkusz2!N$1,1,0)</f>
        <v>0</v>
      </c>
      <c r="O3292">
        <f>IF(Arkusz1!$T:$T=Arkusz2!O$1,1,0)</f>
        <v>0</v>
      </c>
      <c r="P3292">
        <f>IF(Arkusz1!$T:$T=Arkusz2!P$1,1,0)</f>
        <v>0</v>
      </c>
      <c r="Q3292">
        <f>IF(Arkusz1!$T:$T=Arkusz2!Q$1,1,0)</f>
        <v>0</v>
      </c>
      <c r="R3292">
        <f>IF(Arkusz1!$O:$O=Arkusz2!R$1,1,0)</f>
        <v>0</v>
      </c>
      <c r="S3292" s="17">
        <f t="shared" si="75"/>
        <v>3.4502880732867523E-2</v>
      </c>
    </row>
    <row r="3293" spans="1:19">
      <c r="A3293">
        <f>Arkusz1!B3293</f>
        <v>3292</v>
      </c>
      <c r="B3293">
        <f>IF(Arkusz1!R:R=Arkusz2!B$1,1,0)</f>
        <v>0</v>
      </c>
      <c r="C3293">
        <f>IF(Arkusz1!$Q:$Q=Arkusz2!C$1,1,0)</f>
        <v>0</v>
      </c>
      <c r="D3293">
        <f>IF(Arkusz1!$Q:$Q=Arkusz2!D$1,1,0)</f>
        <v>0</v>
      </c>
      <c r="E3293">
        <f>IF(Arkusz1!$Q:$Q=Arkusz2!E$1,1,0)</f>
        <v>0</v>
      </c>
      <c r="F3293">
        <f>IF(Arkusz1!$Q:$Q=Arkusz2!F$1,1,0)</f>
        <v>0</v>
      </c>
      <c r="G3293">
        <f>IF(Arkusz1!$Q:$Q=Arkusz2!G$1,1,0)</f>
        <v>0</v>
      </c>
      <c r="H3293">
        <f>IF(Arkusz1!$Q:$Q=Arkusz2!H$1,1,0)</f>
        <v>1</v>
      </c>
      <c r="I3293">
        <f>IF(Arkusz1!$Q:$Q=Arkusz2!I$1,1,0)</f>
        <v>0</v>
      </c>
      <c r="J3293">
        <f>IF(Arkusz1!$Q:$Q=Arkusz2!J$1,1,0)</f>
        <v>0</v>
      </c>
      <c r="K3293">
        <f>IF(Arkusz1!$M:$M=Arkusz2!K$1,1,0)</f>
        <v>1</v>
      </c>
      <c r="L3293">
        <f>IF(Arkusz1!$M:$M=Arkusz2!L$1,1,0)</f>
        <v>0</v>
      </c>
      <c r="M3293">
        <f>IF(Arkusz1!$P:$P="",0,1)</f>
        <v>1</v>
      </c>
      <c r="N3293">
        <f>IF(Arkusz1!$S:$S=Arkusz2!N$1,1,0)</f>
        <v>0</v>
      </c>
      <c r="O3293">
        <f>IF(Arkusz1!$T:$T=Arkusz2!O$1,1,0)</f>
        <v>0</v>
      </c>
      <c r="P3293">
        <f>IF(Arkusz1!$T:$T=Arkusz2!P$1,1,0)</f>
        <v>0</v>
      </c>
      <c r="Q3293">
        <f>IF(Arkusz1!$T:$T=Arkusz2!Q$1,1,0)</f>
        <v>0</v>
      </c>
      <c r="R3293">
        <f>IF(Arkusz1!$O:$O=Arkusz2!R$1,1,0)</f>
        <v>0</v>
      </c>
      <c r="S3293" s="17">
        <f t="shared" si="75"/>
        <v>0.10163322948359395</v>
      </c>
    </row>
    <row r="3294" spans="1:19">
      <c r="A3294">
        <f>Arkusz1!B3294</f>
        <v>3293</v>
      </c>
      <c r="B3294">
        <f>IF(Arkusz1!R:R=Arkusz2!B$1,1,0)</f>
        <v>0</v>
      </c>
      <c r="C3294">
        <f>IF(Arkusz1!$Q:$Q=Arkusz2!C$1,1,0)</f>
        <v>0</v>
      </c>
      <c r="D3294">
        <f>IF(Arkusz1!$Q:$Q=Arkusz2!D$1,1,0)</f>
        <v>0</v>
      </c>
      <c r="E3294">
        <f>IF(Arkusz1!$Q:$Q=Arkusz2!E$1,1,0)</f>
        <v>0</v>
      </c>
      <c r="F3294">
        <f>IF(Arkusz1!$Q:$Q=Arkusz2!F$1,1,0)</f>
        <v>0</v>
      </c>
      <c r="G3294">
        <f>IF(Arkusz1!$Q:$Q=Arkusz2!G$1,1,0)</f>
        <v>0</v>
      </c>
      <c r="H3294">
        <f>IF(Arkusz1!$Q:$Q=Arkusz2!H$1,1,0)</f>
        <v>0</v>
      </c>
      <c r="I3294">
        <f>IF(Arkusz1!$Q:$Q=Arkusz2!I$1,1,0)</f>
        <v>0</v>
      </c>
      <c r="J3294">
        <f>IF(Arkusz1!$Q:$Q=Arkusz2!J$1,1,0)</f>
        <v>1</v>
      </c>
      <c r="K3294">
        <f>IF(Arkusz1!$M:$M=Arkusz2!K$1,1,0)</f>
        <v>0</v>
      </c>
      <c r="L3294">
        <f>IF(Arkusz1!$M:$M=Arkusz2!L$1,1,0)</f>
        <v>0</v>
      </c>
      <c r="M3294">
        <f>IF(Arkusz1!$P:$P="",0,1)</f>
        <v>1</v>
      </c>
      <c r="N3294">
        <f>IF(Arkusz1!$S:$S=Arkusz2!N$1,1,0)</f>
        <v>0</v>
      </c>
      <c r="O3294">
        <f>IF(Arkusz1!$T:$T=Arkusz2!O$1,1,0)</f>
        <v>0</v>
      </c>
      <c r="P3294">
        <f>IF(Arkusz1!$T:$T=Arkusz2!P$1,1,0)</f>
        <v>0</v>
      </c>
      <c r="Q3294">
        <f>IF(Arkusz1!$T:$T=Arkusz2!Q$1,1,0)</f>
        <v>0</v>
      </c>
      <c r="R3294">
        <f>IF(Arkusz1!$O:$O=Arkusz2!R$1,1,0)</f>
        <v>1</v>
      </c>
      <c r="S3294" s="17">
        <f t="shared" si="75"/>
        <v>3.2071413573108588E-2</v>
      </c>
    </row>
    <row r="3295" spans="1:19">
      <c r="A3295">
        <f>Arkusz1!B3295</f>
        <v>3294</v>
      </c>
      <c r="B3295">
        <f>IF(Arkusz1!R:R=Arkusz2!B$1,1,0)</f>
        <v>0</v>
      </c>
      <c r="C3295">
        <f>IF(Arkusz1!$Q:$Q=Arkusz2!C$1,1,0)</f>
        <v>0</v>
      </c>
      <c r="D3295">
        <f>IF(Arkusz1!$Q:$Q=Arkusz2!D$1,1,0)</f>
        <v>0</v>
      </c>
      <c r="E3295">
        <f>IF(Arkusz1!$Q:$Q=Arkusz2!E$1,1,0)</f>
        <v>0</v>
      </c>
      <c r="F3295">
        <f>IF(Arkusz1!$Q:$Q=Arkusz2!F$1,1,0)</f>
        <v>0</v>
      </c>
      <c r="G3295">
        <f>IF(Arkusz1!$Q:$Q=Arkusz2!G$1,1,0)</f>
        <v>0</v>
      </c>
      <c r="H3295">
        <f>IF(Arkusz1!$Q:$Q=Arkusz2!H$1,1,0)</f>
        <v>0</v>
      </c>
      <c r="I3295">
        <f>IF(Arkusz1!$Q:$Q=Arkusz2!I$1,1,0)</f>
        <v>0</v>
      </c>
      <c r="J3295">
        <f>IF(Arkusz1!$Q:$Q=Arkusz2!J$1,1,0)</f>
        <v>1</v>
      </c>
      <c r="K3295">
        <f>IF(Arkusz1!$M:$M=Arkusz2!K$1,1,0)</f>
        <v>0</v>
      </c>
      <c r="L3295">
        <f>IF(Arkusz1!$M:$M=Arkusz2!L$1,1,0)</f>
        <v>0</v>
      </c>
      <c r="M3295">
        <f>IF(Arkusz1!$P:$P="",0,1)</f>
        <v>1</v>
      </c>
      <c r="N3295">
        <f>IF(Arkusz1!$S:$S=Arkusz2!N$1,1,0)</f>
        <v>0</v>
      </c>
      <c r="O3295">
        <f>IF(Arkusz1!$T:$T=Arkusz2!O$1,1,0)</f>
        <v>0</v>
      </c>
      <c r="P3295">
        <f>IF(Arkusz1!$T:$T=Arkusz2!P$1,1,0)</f>
        <v>0</v>
      </c>
      <c r="Q3295">
        <f>IF(Arkusz1!$T:$T=Arkusz2!Q$1,1,0)</f>
        <v>0</v>
      </c>
      <c r="R3295">
        <f>IF(Arkusz1!$O:$O=Arkusz2!R$1,1,0)</f>
        <v>0</v>
      </c>
      <c r="S3295" s="17">
        <f t="shared" si="75"/>
        <v>3.2071413573108588E-2</v>
      </c>
    </row>
    <row r="3296" spans="1:19">
      <c r="A3296">
        <f>Arkusz1!B3296</f>
        <v>3295</v>
      </c>
      <c r="B3296">
        <f>IF(Arkusz1!R:R=Arkusz2!B$1,1,0)</f>
        <v>0</v>
      </c>
      <c r="C3296">
        <f>IF(Arkusz1!$Q:$Q=Arkusz2!C$1,1,0)</f>
        <v>0</v>
      </c>
      <c r="D3296">
        <f>IF(Arkusz1!$Q:$Q=Arkusz2!D$1,1,0)</f>
        <v>0</v>
      </c>
      <c r="E3296">
        <f>IF(Arkusz1!$Q:$Q=Arkusz2!E$1,1,0)</f>
        <v>0</v>
      </c>
      <c r="F3296">
        <f>IF(Arkusz1!$Q:$Q=Arkusz2!F$1,1,0)</f>
        <v>0</v>
      </c>
      <c r="G3296">
        <f>IF(Arkusz1!$Q:$Q=Arkusz2!G$1,1,0)</f>
        <v>0</v>
      </c>
      <c r="H3296">
        <f>IF(Arkusz1!$Q:$Q=Arkusz2!H$1,1,0)</f>
        <v>0</v>
      </c>
      <c r="I3296">
        <f>IF(Arkusz1!$Q:$Q=Arkusz2!I$1,1,0)</f>
        <v>0</v>
      </c>
      <c r="J3296">
        <f>IF(Arkusz1!$Q:$Q=Arkusz2!J$1,1,0)</f>
        <v>1</v>
      </c>
      <c r="K3296">
        <f>IF(Arkusz1!$M:$M=Arkusz2!K$1,1,0)</f>
        <v>0</v>
      </c>
      <c r="L3296">
        <f>IF(Arkusz1!$M:$M=Arkusz2!L$1,1,0)</f>
        <v>0</v>
      </c>
      <c r="M3296">
        <f>IF(Arkusz1!$P:$P="",0,1)</f>
        <v>1</v>
      </c>
      <c r="N3296">
        <f>IF(Arkusz1!$S:$S=Arkusz2!N$1,1,0)</f>
        <v>0</v>
      </c>
      <c r="O3296">
        <f>IF(Arkusz1!$T:$T=Arkusz2!O$1,1,0)</f>
        <v>0</v>
      </c>
      <c r="P3296">
        <f>IF(Arkusz1!$T:$T=Arkusz2!P$1,1,0)</f>
        <v>0</v>
      </c>
      <c r="Q3296">
        <f>IF(Arkusz1!$T:$T=Arkusz2!Q$1,1,0)</f>
        <v>0</v>
      </c>
      <c r="R3296">
        <f>IF(Arkusz1!$O:$O=Arkusz2!R$1,1,0)</f>
        <v>0</v>
      </c>
      <c r="S3296" s="17">
        <f t="shared" si="75"/>
        <v>3.2071413573108588E-2</v>
      </c>
    </row>
    <row r="3297" spans="1:19">
      <c r="A3297">
        <f>Arkusz1!B3297</f>
        <v>3296</v>
      </c>
      <c r="B3297">
        <f>IF(Arkusz1!R:R=Arkusz2!B$1,1,0)</f>
        <v>0</v>
      </c>
      <c r="C3297">
        <f>IF(Arkusz1!$Q:$Q=Arkusz2!C$1,1,0)</f>
        <v>0</v>
      </c>
      <c r="D3297">
        <f>IF(Arkusz1!$Q:$Q=Arkusz2!D$1,1,0)</f>
        <v>0</v>
      </c>
      <c r="E3297">
        <f>IF(Arkusz1!$Q:$Q=Arkusz2!E$1,1,0)</f>
        <v>0</v>
      </c>
      <c r="F3297">
        <f>IF(Arkusz1!$Q:$Q=Arkusz2!F$1,1,0)</f>
        <v>0</v>
      </c>
      <c r="G3297">
        <f>IF(Arkusz1!$Q:$Q=Arkusz2!G$1,1,0)</f>
        <v>0</v>
      </c>
      <c r="H3297">
        <f>IF(Arkusz1!$Q:$Q=Arkusz2!H$1,1,0)</f>
        <v>1</v>
      </c>
      <c r="I3297">
        <f>IF(Arkusz1!$Q:$Q=Arkusz2!I$1,1,0)</f>
        <v>0</v>
      </c>
      <c r="J3297">
        <f>IF(Arkusz1!$Q:$Q=Arkusz2!J$1,1,0)</f>
        <v>0</v>
      </c>
      <c r="K3297">
        <f>IF(Arkusz1!$M:$M=Arkusz2!K$1,1,0)</f>
        <v>1</v>
      </c>
      <c r="L3297">
        <f>IF(Arkusz1!$M:$M=Arkusz2!L$1,1,0)</f>
        <v>0</v>
      </c>
      <c r="M3297">
        <f>IF(Arkusz1!$P:$P="",0,1)</f>
        <v>1</v>
      </c>
      <c r="N3297">
        <f>IF(Arkusz1!$S:$S=Arkusz2!N$1,1,0)</f>
        <v>0</v>
      </c>
      <c r="O3297">
        <f>IF(Arkusz1!$T:$T=Arkusz2!O$1,1,0)</f>
        <v>0</v>
      </c>
      <c r="P3297">
        <f>IF(Arkusz1!$T:$T=Arkusz2!P$1,1,0)</f>
        <v>1</v>
      </c>
      <c r="Q3297">
        <f>IF(Arkusz1!$T:$T=Arkusz2!Q$1,1,0)</f>
        <v>0</v>
      </c>
      <c r="R3297">
        <f>IF(Arkusz1!$O:$O=Arkusz2!R$1,1,0)</f>
        <v>0</v>
      </c>
      <c r="S3297" s="17">
        <f t="shared" si="75"/>
        <v>7.6926995697442255E-2</v>
      </c>
    </row>
    <row r="3298" spans="1:19">
      <c r="A3298">
        <f>Arkusz1!B3298</f>
        <v>3297</v>
      </c>
      <c r="B3298">
        <f>IF(Arkusz1!R:R=Arkusz2!B$1,1,0)</f>
        <v>0</v>
      </c>
      <c r="C3298">
        <f>IF(Arkusz1!$Q:$Q=Arkusz2!C$1,1,0)</f>
        <v>0</v>
      </c>
      <c r="D3298">
        <f>IF(Arkusz1!$Q:$Q=Arkusz2!D$1,1,0)</f>
        <v>0</v>
      </c>
      <c r="E3298">
        <f>IF(Arkusz1!$Q:$Q=Arkusz2!E$1,1,0)</f>
        <v>0</v>
      </c>
      <c r="F3298">
        <f>IF(Arkusz1!$Q:$Q=Arkusz2!F$1,1,0)</f>
        <v>0</v>
      </c>
      <c r="G3298">
        <f>IF(Arkusz1!$Q:$Q=Arkusz2!G$1,1,0)</f>
        <v>0</v>
      </c>
      <c r="H3298">
        <f>IF(Arkusz1!$Q:$Q=Arkusz2!H$1,1,0)</f>
        <v>0</v>
      </c>
      <c r="I3298">
        <f>IF(Arkusz1!$Q:$Q=Arkusz2!I$1,1,0)</f>
        <v>0</v>
      </c>
      <c r="J3298">
        <f>IF(Arkusz1!$Q:$Q=Arkusz2!J$1,1,0)</f>
        <v>1</v>
      </c>
      <c r="K3298">
        <f>IF(Arkusz1!$M:$M=Arkusz2!K$1,1,0)</f>
        <v>0</v>
      </c>
      <c r="L3298">
        <f>IF(Arkusz1!$M:$M=Arkusz2!L$1,1,0)</f>
        <v>0</v>
      </c>
      <c r="M3298">
        <f>IF(Arkusz1!$P:$P="",0,1)</f>
        <v>0</v>
      </c>
      <c r="N3298">
        <f>IF(Arkusz1!$S:$S=Arkusz2!N$1,1,0)</f>
        <v>0</v>
      </c>
      <c r="O3298">
        <f>IF(Arkusz1!$T:$T=Arkusz2!O$1,1,0)</f>
        <v>0</v>
      </c>
      <c r="P3298">
        <f>IF(Arkusz1!$T:$T=Arkusz2!P$1,1,0)</f>
        <v>0</v>
      </c>
      <c r="Q3298">
        <f>IF(Arkusz1!$T:$T=Arkusz2!Q$1,1,0)</f>
        <v>0</v>
      </c>
      <c r="R3298">
        <f>IF(Arkusz1!$O:$O=Arkusz2!R$1,1,0)</f>
        <v>0</v>
      </c>
      <c r="S3298" s="17">
        <f t="shared" si="75"/>
        <v>3.4502880732867523E-2</v>
      </c>
    </row>
    <row r="3299" spans="1:19">
      <c r="A3299">
        <f>Arkusz1!B3299</f>
        <v>3298</v>
      </c>
      <c r="B3299">
        <f>IF(Arkusz1!R:R=Arkusz2!B$1,1,0)</f>
        <v>0</v>
      </c>
      <c r="C3299">
        <f>IF(Arkusz1!$Q:$Q=Arkusz2!C$1,1,0)</f>
        <v>0</v>
      </c>
      <c r="D3299">
        <f>IF(Arkusz1!$Q:$Q=Arkusz2!D$1,1,0)</f>
        <v>0</v>
      </c>
      <c r="E3299">
        <f>IF(Arkusz1!$Q:$Q=Arkusz2!E$1,1,0)</f>
        <v>0</v>
      </c>
      <c r="F3299">
        <f>IF(Arkusz1!$Q:$Q=Arkusz2!F$1,1,0)</f>
        <v>0</v>
      </c>
      <c r="G3299">
        <f>IF(Arkusz1!$Q:$Q=Arkusz2!G$1,1,0)</f>
        <v>0</v>
      </c>
      <c r="H3299">
        <f>IF(Arkusz1!$Q:$Q=Arkusz2!H$1,1,0)</f>
        <v>0</v>
      </c>
      <c r="I3299">
        <f>IF(Arkusz1!$Q:$Q=Arkusz2!I$1,1,0)</f>
        <v>0</v>
      </c>
      <c r="J3299">
        <f>IF(Arkusz1!$Q:$Q=Arkusz2!J$1,1,0)</f>
        <v>1</v>
      </c>
      <c r="K3299">
        <f>IF(Arkusz1!$M:$M=Arkusz2!K$1,1,0)</f>
        <v>0</v>
      </c>
      <c r="L3299">
        <f>IF(Arkusz1!$M:$M=Arkusz2!L$1,1,0)</f>
        <v>0</v>
      </c>
      <c r="M3299">
        <f>IF(Arkusz1!$P:$P="",0,1)</f>
        <v>1</v>
      </c>
      <c r="N3299">
        <f>IF(Arkusz1!$S:$S=Arkusz2!N$1,1,0)</f>
        <v>0</v>
      </c>
      <c r="O3299">
        <f>IF(Arkusz1!$T:$T=Arkusz2!O$1,1,0)</f>
        <v>0</v>
      </c>
      <c r="P3299">
        <f>IF(Arkusz1!$T:$T=Arkusz2!P$1,1,0)</f>
        <v>0</v>
      </c>
      <c r="Q3299">
        <f>IF(Arkusz1!$T:$T=Arkusz2!Q$1,1,0)</f>
        <v>0</v>
      </c>
      <c r="R3299">
        <f>IF(Arkusz1!$O:$O=Arkusz2!R$1,1,0)</f>
        <v>0</v>
      </c>
      <c r="S3299" s="17">
        <f t="shared" si="75"/>
        <v>3.2071413573108588E-2</v>
      </c>
    </row>
    <row r="3300" spans="1:19">
      <c r="A3300">
        <f>Arkusz1!B3300</f>
        <v>3299</v>
      </c>
      <c r="B3300">
        <f>IF(Arkusz1!R:R=Arkusz2!B$1,1,0)</f>
        <v>0</v>
      </c>
      <c r="C3300">
        <f>IF(Arkusz1!$Q:$Q=Arkusz2!C$1,1,0)</f>
        <v>0</v>
      </c>
      <c r="D3300">
        <f>IF(Arkusz1!$Q:$Q=Arkusz2!D$1,1,0)</f>
        <v>0</v>
      </c>
      <c r="E3300">
        <f>IF(Arkusz1!$Q:$Q=Arkusz2!E$1,1,0)</f>
        <v>0</v>
      </c>
      <c r="F3300">
        <f>IF(Arkusz1!$Q:$Q=Arkusz2!F$1,1,0)</f>
        <v>0</v>
      </c>
      <c r="G3300">
        <f>IF(Arkusz1!$Q:$Q=Arkusz2!G$1,1,0)</f>
        <v>0</v>
      </c>
      <c r="H3300">
        <f>IF(Arkusz1!$Q:$Q=Arkusz2!H$1,1,0)</f>
        <v>1</v>
      </c>
      <c r="I3300">
        <f>IF(Arkusz1!$Q:$Q=Arkusz2!I$1,1,0)</f>
        <v>0</v>
      </c>
      <c r="J3300">
        <f>IF(Arkusz1!$Q:$Q=Arkusz2!J$1,1,0)</f>
        <v>0</v>
      </c>
      <c r="K3300">
        <f>IF(Arkusz1!$M:$M=Arkusz2!K$1,1,0)</f>
        <v>1</v>
      </c>
      <c r="L3300">
        <f>IF(Arkusz1!$M:$M=Arkusz2!L$1,1,0)</f>
        <v>0</v>
      </c>
      <c r="M3300">
        <f>IF(Arkusz1!$P:$P="",0,1)</f>
        <v>1</v>
      </c>
      <c r="N3300">
        <f>IF(Arkusz1!$S:$S=Arkusz2!N$1,1,0)</f>
        <v>0</v>
      </c>
      <c r="O3300">
        <f>IF(Arkusz1!$T:$T=Arkusz2!O$1,1,0)</f>
        <v>0</v>
      </c>
      <c r="P3300">
        <f>IF(Arkusz1!$T:$T=Arkusz2!P$1,1,0)</f>
        <v>0</v>
      </c>
      <c r="Q3300">
        <f>IF(Arkusz1!$T:$T=Arkusz2!Q$1,1,0)</f>
        <v>0</v>
      </c>
      <c r="R3300">
        <f>IF(Arkusz1!$O:$O=Arkusz2!R$1,1,0)</f>
        <v>0</v>
      </c>
      <c r="S3300" s="17">
        <f t="shared" si="75"/>
        <v>0.10163322948359395</v>
      </c>
    </row>
    <row r="3301" spans="1:19">
      <c r="A3301">
        <f>Arkusz1!B3301</f>
        <v>3300</v>
      </c>
      <c r="B3301">
        <f>IF(Arkusz1!R:R=Arkusz2!B$1,1,0)</f>
        <v>0</v>
      </c>
      <c r="C3301">
        <f>IF(Arkusz1!$Q:$Q=Arkusz2!C$1,1,0)</f>
        <v>0</v>
      </c>
      <c r="D3301">
        <f>IF(Arkusz1!$Q:$Q=Arkusz2!D$1,1,0)</f>
        <v>0</v>
      </c>
      <c r="E3301">
        <f>IF(Arkusz1!$Q:$Q=Arkusz2!E$1,1,0)</f>
        <v>0</v>
      </c>
      <c r="F3301">
        <f>IF(Arkusz1!$Q:$Q=Arkusz2!F$1,1,0)</f>
        <v>0</v>
      </c>
      <c r="G3301">
        <f>IF(Arkusz1!$Q:$Q=Arkusz2!G$1,1,0)</f>
        <v>0</v>
      </c>
      <c r="H3301">
        <f>IF(Arkusz1!$Q:$Q=Arkusz2!H$1,1,0)</f>
        <v>0</v>
      </c>
      <c r="I3301">
        <f>IF(Arkusz1!$Q:$Q=Arkusz2!I$1,1,0)</f>
        <v>0</v>
      </c>
      <c r="J3301">
        <f>IF(Arkusz1!$Q:$Q=Arkusz2!J$1,1,0)</f>
        <v>1</v>
      </c>
      <c r="K3301">
        <f>IF(Arkusz1!$M:$M=Arkusz2!K$1,1,0)</f>
        <v>0</v>
      </c>
      <c r="L3301">
        <f>IF(Arkusz1!$M:$M=Arkusz2!L$1,1,0)</f>
        <v>0</v>
      </c>
      <c r="M3301">
        <f>IF(Arkusz1!$P:$P="",0,1)</f>
        <v>0</v>
      </c>
      <c r="N3301">
        <f>IF(Arkusz1!$S:$S=Arkusz2!N$1,1,0)</f>
        <v>0</v>
      </c>
      <c r="O3301">
        <f>IF(Arkusz1!$T:$T=Arkusz2!O$1,1,0)</f>
        <v>0</v>
      </c>
      <c r="P3301">
        <f>IF(Arkusz1!$T:$T=Arkusz2!P$1,1,0)</f>
        <v>0</v>
      </c>
      <c r="Q3301">
        <f>IF(Arkusz1!$T:$T=Arkusz2!Q$1,1,0)</f>
        <v>0</v>
      </c>
      <c r="R3301">
        <f>IF(Arkusz1!$O:$O=Arkusz2!R$1,1,0)</f>
        <v>0</v>
      </c>
      <c r="S3301" s="17">
        <f t="shared" si="75"/>
        <v>3.4502880732867523E-2</v>
      </c>
    </row>
    <row r="3302" spans="1:19">
      <c r="A3302">
        <f>Arkusz1!B3302</f>
        <v>3301</v>
      </c>
      <c r="B3302">
        <f>IF(Arkusz1!R:R=Arkusz2!B$1,1,0)</f>
        <v>0</v>
      </c>
      <c r="C3302">
        <f>IF(Arkusz1!$Q:$Q=Arkusz2!C$1,1,0)</f>
        <v>0</v>
      </c>
      <c r="D3302">
        <f>IF(Arkusz1!$Q:$Q=Arkusz2!D$1,1,0)</f>
        <v>0</v>
      </c>
      <c r="E3302">
        <f>IF(Arkusz1!$Q:$Q=Arkusz2!E$1,1,0)</f>
        <v>0</v>
      </c>
      <c r="F3302">
        <f>IF(Arkusz1!$Q:$Q=Arkusz2!F$1,1,0)</f>
        <v>0</v>
      </c>
      <c r="G3302">
        <f>IF(Arkusz1!$Q:$Q=Arkusz2!G$1,1,0)</f>
        <v>0</v>
      </c>
      <c r="H3302">
        <f>IF(Arkusz1!$Q:$Q=Arkusz2!H$1,1,0)</f>
        <v>0</v>
      </c>
      <c r="I3302">
        <f>IF(Arkusz1!$Q:$Q=Arkusz2!I$1,1,0)</f>
        <v>0</v>
      </c>
      <c r="J3302">
        <f>IF(Arkusz1!$Q:$Q=Arkusz2!J$1,1,0)</f>
        <v>1</v>
      </c>
      <c r="K3302">
        <f>IF(Arkusz1!$M:$M=Arkusz2!K$1,1,0)</f>
        <v>0</v>
      </c>
      <c r="L3302">
        <f>IF(Arkusz1!$M:$M=Arkusz2!L$1,1,0)</f>
        <v>0</v>
      </c>
      <c r="M3302">
        <f>IF(Arkusz1!$P:$P="",0,1)</f>
        <v>0</v>
      </c>
      <c r="N3302">
        <f>IF(Arkusz1!$S:$S=Arkusz2!N$1,1,0)</f>
        <v>0</v>
      </c>
      <c r="O3302">
        <f>IF(Arkusz1!$T:$T=Arkusz2!O$1,1,0)</f>
        <v>0</v>
      </c>
      <c r="P3302">
        <f>IF(Arkusz1!$T:$T=Arkusz2!P$1,1,0)</f>
        <v>0</v>
      </c>
      <c r="Q3302">
        <f>IF(Arkusz1!$T:$T=Arkusz2!Q$1,1,0)</f>
        <v>0</v>
      </c>
      <c r="R3302">
        <f>IF(Arkusz1!$O:$O=Arkusz2!R$1,1,0)</f>
        <v>0</v>
      </c>
      <c r="S3302" s="17">
        <f t="shared" si="75"/>
        <v>3.4502880732867523E-2</v>
      </c>
    </row>
    <row r="3303" spans="1:19">
      <c r="A3303">
        <f>Arkusz1!B3303</f>
        <v>3302</v>
      </c>
      <c r="B3303">
        <f>IF(Arkusz1!R:R=Arkusz2!B$1,1,0)</f>
        <v>0</v>
      </c>
      <c r="C3303">
        <f>IF(Arkusz1!$Q:$Q=Arkusz2!C$1,1,0)</f>
        <v>0</v>
      </c>
      <c r="D3303">
        <f>IF(Arkusz1!$Q:$Q=Arkusz2!D$1,1,0)</f>
        <v>0</v>
      </c>
      <c r="E3303">
        <f>IF(Arkusz1!$Q:$Q=Arkusz2!E$1,1,0)</f>
        <v>0</v>
      </c>
      <c r="F3303">
        <f>IF(Arkusz1!$Q:$Q=Arkusz2!F$1,1,0)</f>
        <v>0</v>
      </c>
      <c r="G3303">
        <f>IF(Arkusz1!$Q:$Q=Arkusz2!G$1,1,0)</f>
        <v>0</v>
      </c>
      <c r="H3303">
        <f>IF(Arkusz1!$Q:$Q=Arkusz2!H$1,1,0)</f>
        <v>0</v>
      </c>
      <c r="I3303">
        <f>IF(Arkusz1!$Q:$Q=Arkusz2!I$1,1,0)</f>
        <v>0</v>
      </c>
      <c r="J3303">
        <f>IF(Arkusz1!$Q:$Q=Arkusz2!J$1,1,0)</f>
        <v>1</v>
      </c>
      <c r="K3303">
        <f>IF(Arkusz1!$M:$M=Arkusz2!K$1,1,0)</f>
        <v>0</v>
      </c>
      <c r="L3303">
        <f>IF(Arkusz1!$M:$M=Arkusz2!L$1,1,0)</f>
        <v>0</v>
      </c>
      <c r="M3303">
        <f>IF(Arkusz1!$P:$P="",0,1)</f>
        <v>1</v>
      </c>
      <c r="N3303">
        <f>IF(Arkusz1!$S:$S=Arkusz2!N$1,1,0)</f>
        <v>0</v>
      </c>
      <c r="O3303">
        <f>IF(Arkusz1!$T:$T=Arkusz2!O$1,1,0)</f>
        <v>0</v>
      </c>
      <c r="P3303">
        <f>IF(Arkusz1!$T:$T=Arkusz2!P$1,1,0)</f>
        <v>0</v>
      </c>
      <c r="Q3303">
        <f>IF(Arkusz1!$T:$T=Arkusz2!Q$1,1,0)</f>
        <v>0</v>
      </c>
      <c r="R3303">
        <f>IF(Arkusz1!$O:$O=Arkusz2!R$1,1,0)</f>
        <v>0</v>
      </c>
      <c r="S3303" s="17">
        <f t="shared" si="75"/>
        <v>3.2071413573108588E-2</v>
      </c>
    </row>
    <row r="3304" spans="1:19">
      <c r="A3304">
        <f>Arkusz1!B3304</f>
        <v>3303</v>
      </c>
      <c r="B3304">
        <f>IF(Arkusz1!R:R=Arkusz2!B$1,1,0)</f>
        <v>0</v>
      </c>
      <c r="C3304">
        <f>IF(Arkusz1!$Q:$Q=Arkusz2!C$1,1,0)</f>
        <v>0</v>
      </c>
      <c r="D3304">
        <f>IF(Arkusz1!$Q:$Q=Arkusz2!D$1,1,0)</f>
        <v>0</v>
      </c>
      <c r="E3304">
        <f>IF(Arkusz1!$Q:$Q=Arkusz2!E$1,1,0)</f>
        <v>0</v>
      </c>
      <c r="F3304">
        <f>IF(Arkusz1!$Q:$Q=Arkusz2!F$1,1,0)</f>
        <v>0</v>
      </c>
      <c r="G3304">
        <f>IF(Arkusz1!$Q:$Q=Arkusz2!G$1,1,0)</f>
        <v>0</v>
      </c>
      <c r="H3304">
        <f>IF(Arkusz1!$Q:$Q=Arkusz2!H$1,1,0)</f>
        <v>0</v>
      </c>
      <c r="I3304">
        <f>IF(Arkusz1!$Q:$Q=Arkusz2!I$1,1,0)</f>
        <v>0</v>
      </c>
      <c r="J3304">
        <f>IF(Arkusz1!$Q:$Q=Arkusz2!J$1,1,0)</f>
        <v>1</v>
      </c>
      <c r="K3304">
        <f>IF(Arkusz1!$M:$M=Arkusz2!K$1,1,0)</f>
        <v>0</v>
      </c>
      <c r="L3304">
        <f>IF(Arkusz1!$M:$M=Arkusz2!L$1,1,0)</f>
        <v>0</v>
      </c>
      <c r="M3304">
        <f>IF(Arkusz1!$P:$P="",0,1)</f>
        <v>1</v>
      </c>
      <c r="N3304">
        <f>IF(Arkusz1!$S:$S=Arkusz2!N$1,1,0)</f>
        <v>0</v>
      </c>
      <c r="O3304">
        <f>IF(Arkusz1!$T:$T=Arkusz2!O$1,1,0)</f>
        <v>0</v>
      </c>
      <c r="P3304">
        <f>IF(Arkusz1!$T:$T=Arkusz2!P$1,1,0)</f>
        <v>0</v>
      </c>
      <c r="Q3304">
        <f>IF(Arkusz1!$T:$T=Arkusz2!Q$1,1,0)</f>
        <v>0</v>
      </c>
      <c r="R3304">
        <f>IF(Arkusz1!$O:$O=Arkusz2!R$1,1,0)</f>
        <v>0</v>
      </c>
      <c r="S3304" s="17">
        <f t="shared" si="75"/>
        <v>3.2071413573108588E-2</v>
      </c>
    </row>
    <row r="3305" spans="1:19">
      <c r="A3305">
        <f>Arkusz1!B3305</f>
        <v>3304</v>
      </c>
      <c r="B3305">
        <f>IF(Arkusz1!R:R=Arkusz2!B$1,1,0)</f>
        <v>0</v>
      </c>
      <c r="C3305">
        <f>IF(Arkusz1!$Q:$Q=Arkusz2!C$1,1,0)</f>
        <v>0</v>
      </c>
      <c r="D3305">
        <f>IF(Arkusz1!$Q:$Q=Arkusz2!D$1,1,0)</f>
        <v>0</v>
      </c>
      <c r="E3305">
        <f>IF(Arkusz1!$Q:$Q=Arkusz2!E$1,1,0)</f>
        <v>0</v>
      </c>
      <c r="F3305">
        <f>IF(Arkusz1!$Q:$Q=Arkusz2!F$1,1,0)</f>
        <v>0</v>
      </c>
      <c r="G3305">
        <f>IF(Arkusz1!$Q:$Q=Arkusz2!G$1,1,0)</f>
        <v>0</v>
      </c>
      <c r="H3305">
        <f>IF(Arkusz1!$Q:$Q=Arkusz2!H$1,1,0)</f>
        <v>1</v>
      </c>
      <c r="I3305">
        <f>IF(Arkusz1!$Q:$Q=Arkusz2!I$1,1,0)</f>
        <v>0</v>
      </c>
      <c r="J3305">
        <f>IF(Arkusz1!$Q:$Q=Arkusz2!J$1,1,0)</f>
        <v>0</v>
      </c>
      <c r="K3305">
        <f>IF(Arkusz1!$M:$M=Arkusz2!K$1,1,0)</f>
        <v>1</v>
      </c>
      <c r="L3305">
        <f>IF(Arkusz1!$M:$M=Arkusz2!L$1,1,0)</f>
        <v>0</v>
      </c>
      <c r="M3305">
        <f>IF(Arkusz1!$P:$P="",0,1)</f>
        <v>1</v>
      </c>
      <c r="N3305">
        <f>IF(Arkusz1!$S:$S=Arkusz2!N$1,1,0)</f>
        <v>0</v>
      </c>
      <c r="O3305">
        <f>IF(Arkusz1!$T:$T=Arkusz2!O$1,1,0)</f>
        <v>0</v>
      </c>
      <c r="P3305">
        <f>IF(Arkusz1!$T:$T=Arkusz2!P$1,1,0)</f>
        <v>1</v>
      </c>
      <c r="Q3305">
        <f>IF(Arkusz1!$T:$T=Arkusz2!Q$1,1,0)</f>
        <v>0</v>
      </c>
      <c r="R3305">
        <f>IF(Arkusz1!$O:$O=Arkusz2!R$1,1,0)</f>
        <v>1</v>
      </c>
      <c r="S3305" s="17">
        <f t="shared" si="75"/>
        <v>7.6926995697442255E-2</v>
      </c>
    </row>
    <row r="3306" spans="1:19">
      <c r="A3306">
        <f>Arkusz1!B3306</f>
        <v>3305</v>
      </c>
      <c r="B3306">
        <f>IF(Arkusz1!R:R=Arkusz2!B$1,1,0)</f>
        <v>0</v>
      </c>
      <c r="C3306">
        <f>IF(Arkusz1!$Q:$Q=Arkusz2!C$1,1,0)</f>
        <v>0</v>
      </c>
      <c r="D3306">
        <f>IF(Arkusz1!$Q:$Q=Arkusz2!D$1,1,0)</f>
        <v>0</v>
      </c>
      <c r="E3306">
        <f>IF(Arkusz1!$Q:$Q=Arkusz2!E$1,1,0)</f>
        <v>0</v>
      </c>
      <c r="F3306">
        <f>IF(Arkusz1!$Q:$Q=Arkusz2!F$1,1,0)</f>
        <v>0</v>
      </c>
      <c r="G3306">
        <f>IF(Arkusz1!$Q:$Q=Arkusz2!G$1,1,0)</f>
        <v>0</v>
      </c>
      <c r="H3306">
        <f>IF(Arkusz1!$Q:$Q=Arkusz2!H$1,1,0)</f>
        <v>1</v>
      </c>
      <c r="I3306">
        <f>IF(Arkusz1!$Q:$Q=Arkusz2!I$1,1,0)</f>
        <v>0</v>
      </c>
      <c r="J3306">
        <f>IF(Arkusz1!$Q:$Q=Arkusz2!J$1,1,0)</f>
        <v>0</v>
      </c>
      <c r="K3306">
        <f>IF(Arkusz1!$M:$M=Arkusz2!K$1,1,0)</f>
        <v>0</v>
      </c>
      <c r="L3306">
        <f>IF(Arkusz1!$M:$M=Arkusz2!L$1,1,0)</f>
        <v>0</v>
      </c>
      <c r="M3306">
        <f>IF(Arkusz1!$P:$P="",0,1)</f>
        <v>1</v>
      </c>
      <c r="N3306">
        <f>IF(Arkusz1!$S:$S=Arkusz2!N$1,1,0)</f>
        <v>0</v>
      </c>
      <c r="O3306">
        <f>IF(Arkusz1!$T:$T=Arkusz2!O$1,1,0)</f>
        <v>0</v>
      </c>
      <c r="P3306">
        <f>IF(Arkusz1!$T:$T=Arkusz2!P$1,1,0)</f>
        <v>0</v>
      </c>
      <c r="Q3306">
        <f>IF(Arkusz1!$T:$T=Arkusz2!Q$1,1,0)</f>
        <v>0</v>
      </c>
      <c r="R3306">
        <f>IF(Arkusz1!$O:$O=Arkusz2!R$1,1,0)</f>
        <v>0</v>
      </c>
      <c r="S3306" s="17">
        <f t="shared" si="75"/>
        <v>0.17298255377116797</v>
      </c>
    </row>
    <row r="3307" spans="1:19">
      <c r="A3307">
        <f>Arkusz1!B3307</f>
        <v>3306</v>
      </c>
      <c r="B3307">
        <f>IF(Arkusz1!R:R=Arkusz2!B$1,1,0)</f>
        <v>0</v>
      </c>
      <c r="C3307">
        <f>IF(Arkusz1!$Q:$Q=Arkusz2!C$1,1,0)</f>
        <v>0</v>
      </c>
      <c r="D3307">
        <f>IF(Arkusz1!$Q:$Q=Arkusz2!D$1,1,0)</f>
        <v>0</v>
      </c>
      <c r="E3307">
        <f>IF(Arkusz1!$Q:$Q=Arkusz2!E$1,1,0)</f>
        <v>0</v>
      </c>
      <c r="F3307">
        <f>IF(Arkusz1!$Q:$Q=Arkusz2!F$1,1,0)</f>
        <v>0</v>
      </c>
      <c r="G3307">
        <f>IF(Arkusz1!$Q:$Q=Arkusz2!G$1,1,0)</f>
        <v>0</v>
      </c>
      <c r="H3307">
        <f>IF(Arkusz1!$Q:$Q=Arkusz2!H$1,1,0)</f>
        <v>0</v>
      </c>
      <c r="I3307">
        <f>IF(Arkusz1!$Q:$Q=Arkusz2!I$1,1,0)</f>
        <v>0</v>
      </c>
      <c r="J3307">
        <f>IF(Arkusz1!$Q:$Q=Arkusz2!J$1,1,0)</f>
        <v>1</v>
      </c>
      <c r="K3307">
        <f>IF(Arkusz1!$M:$M=Arkusz2!K$1,1,0)</f>
        <v>0</v>
      </c>
      <c r="L3307">
        <f>IF(Arkusz1!$M:$M=Arkusz2!L$1,1,0)</f>
        <v>0</v>
      </c>
      <c r="M3307">
        <f>IF(Arkusz1!$P:$P="",0,1)</f>
        <v>1</v>
      </c>
      <c r="N3307">
        <f>IF(Arkusz1!$S:$S=Arkusz2!N$1,1,0)</f>
        <v>0</v>
      </c>
      <c r="O3307">
        <f>IF(Arkusz1!$T:$T=Arkusz2!O$1,1,0)</f>
        <v>0</v>
      </c>
      <c r="P3307">
        <f>IF(Arkusz1!$T:$T=Arkusz2!P$1,1,0)</f>
        <v>0</v>
      </c>
      <c r="Q3307">
        <f>IF(Arkusz1!$T:$T=Arkusz2!Q$1,1,0)</f>
        <v>0</v>
      </c>
      <c r="R3307">
        <f>IF(Arkusz1!$O:$O=Arkusz2!R$1,1,0)</f>
        <v>0</v>
      </c>
      <c r="S3307" s="17">
        <f t="shared" si="75"/>
        <v>3.2071413573108588E-2</v>
      </c>
    </row>
    <row r="3308" spans="1:19">
      <c r="A3308">
        <f>Arkusz1!B3308</f>
        <v>3307</v>
      </c>
      <c r="B3308">
        <f>IF(Arkusz1!R:R=Arkusz2!B$1,1,0)</f>
        <v>0</v>
      </c>
      <c r="C3308">
        <f>IF(Arkusz1!$Q:$Q=Arkusz2!C$1,1,0)</f>
        <v>0</v>
      </c>
      <c r="D3308">
        <f>IF(Arkusz1!$Q:$Q=Arkusz2!D$1,1,0)</f>
        <v>0</v>
      </c>
      <c r="E3308">
        <f>IF(Arkusz1!$Q:$Q=Arkusz2!E$1,1,0)</f>
        <v>0</v>
      </c>
      <c r="F3308">
        <f>IF(Arkusz1!$Q:$Q=Arkusz2!F$1,1,0)</f>
        <v>0</v>
      </c>
      <c r="G3308">
        <f>IF(Arkusz1!$Q:$Q=Arkusz2!G$1,1,0)</f>
        <v>0</v>
      </c>
      <c r="H3308">
        <f>IF(Arkusz1!$Q:$Q=Arkusz2!H$1,1,0)</f>
        <v>0</v>
      </c>
      <c r="I3308">
        <f>IF(Arkusz1!$Q:$Q=Arkusz2!I$1,1,0)</f>
        <v>0</v>
      </c>
      <c r="J3308">
        <f>IF(Arkusz1!$Q:$Q=Arkusz2!J$1,1,0)</f>
        <v>1</v>
      </c>
      <c r="K3308">
        <f>IF(Arkusz1!$M:$M=Arkusz2!K$1,1,0)</f>
        <v>0</v>
      </c>
      <c r="L3308">
        <f>IF(Arkusz1!$M:$M=Arkusz2!L$1,1,0)</f>
        <v>0</v>
      </c>
      <c r="M3308">
        <f>IF(Arkusz1!$P:$P="",0,1)</f>
        <v>0</v>
      </c>
      <c r="N3308">
        <f>IF(Arkusz1!$S:$S=Arkusz2!N$1,1,0)</f>
        <v>0</v>
      </c>
      <c r="O3308">
        <f>IF(Arkusz1!$T:$T=Arkusz2!O$1,1,0)</f>
        <v>0</v>
      </c>
      <c r="P3308">
        <f>IF(Arkusz1!$T:$T=Arkusz2!P$1,1,0)</f>
        <v>0</v>
      </c>
      <c r="Q3308">
        <f>IF(Arkusz1!$T:$T=Arkusz2!Q$1,1,0)</f>
        <v>0</v>
      </c>
      <c r="R3308">
        <f>IF(Arkusz1!$O:$O=Arkusz2!R$1,1,0)</f>
        <v>0</v>
      </c>
      <c r="S3308" s="17">
        <f t="shared" si="75"/>
        <v>3.4502880732867523E-2</v>
      </c>
    </row>
    <row r="3309" spans="1:19">
      <c r="A3309">
        <f>Arkusz1!B3309</f>
        <v>3308</v>
      </c>
      <c r="B3309">
        <f>IF(Arkusz1!R:R=Arkusz2!B$1,1,0)</f>
        <v>0</v>
      </c>
      <c r="C3309">
        <f>IF(Arkusz1!$Q:$Q=Arkusz2!C$1,1,0)</f>
        <v>0</v>
      </c>
      <c r="D3309">
        <f>IF(Arkusz1!$Q:$Q=Arkusz2!D$1,1,0)</f>
        <v>0</v>
      </c>
      <c r="E3309">
        <f>IF(Arkusz1!$Q:$Q=Arkusz2!E$1,1,0)</f>
        <v>0</v>
      </c>
      <c r="F3309">
        <f>IF(Arkusz1!$Q:$Q=Arkusz2!F$1,1,0)</f>
        <v>0</v>
      </c>
      <c r="G3309">
        <f>IF(Arkusz1!$Q:$Q=Arkusz2!G$1,1,0)</f>
        <v>1</v>
      </c>
      <c r="H3309">
        <f>IF(Arkusz1!$Q:$Q=Arkusz2!H$1,1,0)</f>
        <v>0</v>
      </c>
      <c r="I3309">
        <f>IF(Arkusz1!$Q:$Q=Arkusz2!I$1,1,0)</f>
        <v>0</v>
      </c>
      <c r="J3309">
        <f>IF(Arkusz1!$Q:$Q=Arkusz2!J$1,1,0)</f>
        <v>0</v>
      </c>
      <c r="K3309">
        <f>IF(Arkusz1!$M:$M=Arkusz2!K$1,1,0)</f>
        <v>0</v>
      </c>
      <c r="L3309">
        <f>IF(Arkusz1!$M:$M=Arkusz2!L$1,1,0)</f>
        <v>0</v>
      </c>
      <c r="M3309">
        <f>IF(Arkusz1!$P:$P="",0,1)</f>
        <v>1</v>
      </c>
      <c r="N3309">
        <f>IF(Arkusz1!$S:$S=Arkusz2!N$1,1,0)</f>
        <v>0</v>
      </c>
      <c r="O3309">
        <f>IF(Arkusz1!$T:$T=Arkusz2!O$1,1,0)</f>
        <v>0</v>
      </c>
      <c r="P3309">
        <f>IF(Arkusz1!$T:$T=Arkusz2!P$1,1,0)</f>
        <v>0</v>
      </c>
      <c r="Q3309">
        <f>IF(Arkusz1!$T:$T=Arkusz2!Q$1,1,0)</f>
        <v>0</v>
      </c>
      <c r="R3309">
        <f>IF(Arkusz1!$O:$O=Arkusz2!R$1,1,0)</f>
        <v>0</v>
      </c>
      <c r="S3309" s="17">
        <f t="shared" si="75"/>
        <v>5.7394673231095802E-2</v>
      </c>
    </row>
    <row r="3310" spans="1:19">
      <c r="A3310">
        <f>Arkusz1!B3310</f>
        <v>3309</v>
      </c>
      <c r="B3310">
        <f>IF(Arkusz1!R:R=Arkusz2!B$1,1,0)</f>
        <v>0</v>
      </c>
      <c r="C3310">
        <f>IF(Arkusz1!$Q:$Q=Arkusz2!C$1,1,0)</f>
        <v>0</v>
      </c>
      <c r="D3310">
        <f>IF(Arkusz1!$Q:$Q=Arkusz2!D$1,1,0)</f>
        <v>0</v>
      </c>
      <c r="E3310">
        <f>IF(Arkusz1!$Q:$Q=Arkusz2!E$1,1,0)</f>
        <v>0</v>
      </c>
      <c r="F3310">
        <f>IF(Arkusz1!$Q:$Q=Arkusz2!F$1,1,0)</f>
        <v>0</v>
      </c>
      <c r="G3310">
        <f>IF(Arkusz1!$Q:$Q=Arkusz2!G$1,1,0)</f>
        <v>0</v>
      </c>
      <c r="H3310">
        <f>IF(Arkusz1!$Q:$Q=Arkusz2!H$1,1,0)</f>
        <v>0</v>
      </c>
      <c r="I3310">
        <f>IF(Arkusz1!$Q:$Q=Arkusz2!I$1,1,0)</f>
        <v>0</v>
      </c>
      <c r="J3310">
        <f>IF(Arkusz1!$Q:$Q=Arkusz2!J$1,1,0)</f>
        <v>1</v>
      </c>
      <c r="K3310">
        <f>IF(Arkusz1!$M:$M=Arkusz2!K$1,1,0)</f>
        <v>0</v>
      </c>
      <c r="L3310">
        <f>IF(Arkusz1!$M:$M=Arkusz2!L$1,1,0)</f>
        <v>0</v>
      </c>
      <c r="M3310">
        <f>IF(Arkusz1!$P:$P="",0,1)</f>
        <v>0</v>
      </c>
      <c r="N3310">
        <f>IF(Arkusz1!$S:$S=Arkusz2!N$1,1,0)</f>
        <v>0</v>
      </c>
      <c r="O3310">
        <f>IF(Arkusz1!$T:$T=Arkusz2!O$1,1,0)</f>
        <v>0</v>
      </c>
      <c r="P3310">
        <f>IF(Arkusz1!$T:$T=Arkusz2!P$1,1,0)</f>
        <v>0</v>
      </c>
      <c r="Q3310">
        <f>IF(Arkusz1!$T:$T=Arkusz2!Q$1,1,0)</f>
        <v>0</v>
      </c>
      <c r="R3310">
        <f>IF(Arkusz1!$O:$O=Arkusz2!R$1,1,0)</f>
        <v>0</v>
      </c>
      <c r="S3310" s="17">
        <f t="shared" si="75"/>
        <v>3.4502880732867523E-2</v>
      </c>
    </row>
    <row r="3311" spans="1:19">
      <c r="A3311">
        <f>Arkusz1!B3311</f>
        <v>3310</v>
      </c>
      <c r="B3311">
        <f>IF(Arkusz1!R:R=Arkusz2!B$1,1,0)</f>
        <v>0</v>
      </c>
      <c r="C3311">
        <f>IF(Arkusz1!$Q:$Q=Arkusz2!C$1,1,0)</f>
        <v>0</v>
      </c>
      <c r="D3311">
        <f>IF(Arkusz1!$Q:$Q=Arkusz2!D$1,1,0)</f>
        <v>0</v>
      </c>
      <c r="E3311">
        <f>IF(Arkusz1!$Q:$Q=Arkusz2!E$1,1,0)</f>
        <v>0</v>
      </c>
      <c r="F3311">
        <f>IF(Arkusz1!$Q:$Q=Arkusz2!F$1,1,0)</f>
        <v>0</v>
      </c>
      <c r="G3311">
        <f>IF(Arkusz1!$Q:$Q=Arkusz2!G$1,1,0)</f>
        <v>1</v>
      </c>
      <c r="H3311">
        <f>IF(Arkusz1!$Q:$Q=Arkusz2!H$1,1,0)</f>
        <v>0</v>
      </c>
      <c r="I3311">
        <f>IF(Arkusz1!$Q:$Q=Arkusz2!I$1,1,0)</f>
        <v>0</v>
      </c>
      <c r="J3311">
        <f>IF(Arkusz1!$Q:$Q=Arkusz2!J$1,1,0)</f>
        <v>0</v>
      </c>
      <c r="K3311">
        <f>IF(Arkusz1!$M:$M=Arkusz2!K$1,1,0)</f>
        <v>0</v>
      </c>
      <c r="L3311">
        <f>IF(Arkusz1!$M:$M=Arkusz2!L$1,1,0)</f>
        <v>0</v>
      </c>
      <c r="M3311">
        <f>IF(Arkusz1!$P:$P="",0,1)</f>
        <v>1</v>
      </c>
      <c r="N3311">
        <f>IF(Arkusz1!$S:$S=Arkusz2!N$1,1,0)</f>
        <v>0</v>
      </c>
      <c r="O3311">
        <f>IF(Arkusz1!$T:$T=Arkusz2!O$1,1,0)</f>
        <v>0</v>
      </c>
      <c r="P3311">
        <f>IF(Arkusz1!$T:$T=Arkusz2!P$1,1,0)</f>
        <v>0</v>
      </c>
      <c r="Q3311">
        <f>IF(Arkusz1!$T:$T=Arkusz2!Q$1,1,0)</f>
        <v>0</v>
      </c>
      <c r="R3311">
        <f>IF(Arkusz1!$O:$O=Arkusz2!R$1,1,0)</f>
        <v>0</v>
      </c>
      <c r="S3311" s="17">
        <f t="shared" si="75"/>
        <v>5.7394673231095802E-2</v>
      </c>
    </row>
    <row r="3312" spans="1:19">
      <c r="A3312">
        <f>Arkusz1!B3312</f>
        <v>3311</v>
      </c>
      <c r="B3312">
        <f>IF(Arkusz1!R:R=Arkusz2!B$1,1,0)</f>
        <v>0</v>
      </c>
      <c r="C3312">
        <f>IF(Arkusz1!$Q:$Q=Arkusz2!C$1,1,0)</f>
        <v>0</v>
      </c>
      <c r="D3312">
        <f>IF(Arkusz1!$Q:$Q=Arkusz2!D$1,1,0)</f>
        <v>0</v>
      </c>
      <c r="E3312">
        <f>IF(Arkusz1!$Q:$Q=Arkusz2!E$1,1,0)</f>
        <v>0</v>
      </c>
      <c r="F3312">
        <f>IF(Arkusz1!$Q:$Q=Arkusz2!F$1,1,0)</f>
        <v>0</v>
      </c>
      <c r="G3312">
        <f>IF(Arkusz1!$Q:$Q=Arkusz2!G$1,1,0)</f>
        <v>0</v>
      </c>
      <c r="H3312">
        <f>IF(Arkusz1!$Q:$Q=Arkusz2!H$1,1,0)</f>
        <v>1</v>
      </c>
      <c r="I3312">
        <f>IF(Arkusz1!$Q:$Q=Arkusz2!I$1,1,0)</f>
        <v>0</v>
      </c>
      <c r="J3312">
        <f>IF(Arkusz1!$Q:$Q=Arkusz2!J$1,1,0)</f>
        <v>0</v>
      </c>
      <c r="K3312">
        <f>IF(Arkusz1!$M:$M=Arkusz2!K$1,1,0)</f>
        <v>0</v>
      </c>
      <c r="L3312">
        <f>IF(Arkusz1!$M:$M=Arkusz2!L$1,1,0)</f>
        <v>0</v>
      </c>
      <c r="M3312">
        <f>IF(Arkusz1!$P:$P="",0,1)</f>
        <v>1</v>
      </c>
      <c r="N3312">
        <f>IF(Arkusz1!$S:$S=Arkusz2!N$1,1,0)</f>
        <v>0</v>
      </c>
      <c r="O3312">
        <f>IF(Arkusz1!$T:$T=Arkusz2!O$1,1,0)</f>
        <v>0</v>
      </c>
      <c r="P3312">
        <f>IF(Arkusz1!$T:$T=Arkusz2!P$1,1,0)</f>
        <v>0</v>
      </c>
      <c r="Q3312">
        <f>IF(Arkusz1!$T:$T=Arkusz2!Q$1,1,0)</f>
        <v>0</v>
      </c>
      <c r="R3312">
        <f>IF(Arkusz1!$O:$O=Arkusz2!R$1,1,0)</f>
        <v>0</v>
      </c>
      <c r="S3312" s="17">
        <f t="shared" si="75"/>
        <v>0.17298255377116797</v>
      </c>
    </row>
    <row r="3313" spans="1:19">
      <c r="A3313">
        <f>Arkusz1!B3313</f>
        <v>3312</v>
      </c>
      <c r="B3313">
        <f>IF(Arkusz1!R:R=Arkusz2!B$1,1,0)</f>
        <v>0</v>
      </c>
      <c r="C3313">
        <f>IF(Arkusz1!$Q:$Q=Arkusz2!C$1,1,0)</f>
        <v>0</v>
      </c>
      <c r="D3313">
        <f>IF(Arkusz1!$Q:$Q=Arkusz2!D$1,1,0)</f>
        <v>0</v>
      </c>
      <c r="E3313">
        <f>IF(Arkusz1!$Q:$Q=Arkusz2!E$1,1,0)</f>
        <v>0</v>
      </c>
      <c r="F3313">
        <f>IF(Arkusz1!$Q:$Q=Arkusz2!F$1,1,0)</f>
        <v>0</v>
      </c>
      <c r="G3313">
        <f>IF(Arkusz1!$Q:$Q=Arkusz2!G$1,1,0)</f>
        <v>0</v>
      </c>
      <c r="H3313">
        <f>IF(Arkusz1!$Q:$Q=Arkusz2!H$1,1,0)</f>
        <v>0</v>
      </c>
      <c r="I3313">
        <f>IF(Arkusz1!$Q:$Q=Arkusz2!I$1,1,0)</f>
        <v>0</v>
      </c>
      <c r="J3313">
        <f>IF(Arkusz1!$Q:$Q=Arkusz2!J$1,1,0)</f>
        <v>1</v>
      </c>
      <c r="K3313">
        <f>IF(Arkusz1!$M:$M=Arkusz2!K$1,1,0)</f>
        <v>0</v>
      </c>
      <c r="L3313">
        <f>IF(Arkusz1!$M:$M=Arkusz2!L$1,1,0)</f>
        <v>0</v>
      </c>
      <c r="M3313">
        <f>IF(Arkusz1!$P:$P="",0,1)</f>
        <v>1</v>
      </c>
      <c r="N3313">
        <f>IF(Arkusz1!$S:$S=Arkusz2!N$1,1,0)</f>
        <v>0</v>
      </c>
      <c r="O3313">
        <f>IF(Arkusz1!$T:$T=Arkusz2!O$1,1,0)</f>
        <v>0</v>
      </c>
      <c r="P3313">
        <f>IF(Arkusz1!$T:$T=Arkusz2!P$1,1,0)</f>
        <v>0</v>
      </c>
      <c r="Q3313">
        <f>IF(Arkusz1!$T:$T=Arkusz2!Q$1,1,0)</f>
        <v>0</v>
      </c>
      <c r="R3313">
        <f>IF(Arkusz1!$O:$O=Arkusz2!R$1,1,0)</f>
        <v>0</v>
      </c>
      <c r="S3313" s="17">
        <f t="shared" si="75"/>
        <v>3.2071413573108588E-2</v>
      </c>
    </row>
    <row r="3314" spans="1:19">
      <c r="A3314">
        <f>Arkusz1!B3314</f>
        <v>3313</v>
      </c>
      <c r="B3314">
        <f>IF(Arkusz1!R:R=Arkusz2!B$1,1,0)</f>
        <v>0</v>
      </c>
      <c r="C3314">
        <f>IF(Arkusz1!$Q:$Q=Arkusz2!C$1,1,0)</f>
        <v>0</v>
      </c>
      <c r="D3314">
        <f>IF(Arkusz1!$Q:$Q=Arkusz2!D$1,1,0)</f>
        <v>0</v>
      </c>
      <c r="E3314">
        <f>IF(Arkusz1!$Q:$Q=Arkusz2!E$1,1,0)</f>
        <v>0</v>
      </c>
      <c r="F3314">
        <f>IF(Arkusz1!$Q:$Q=Arkusz2!F$1,1,0)</f>
        <v>0</v>
      </c>
      <c r="G3314">
        <f>IF(Arkusz1!$Q:$Q=Arkusz2!G$1,1,0)</f>
        <v>0</v>
      </c>
      <c r="H3314">
        <f>IF(Arkusz1!$Q:$Q=Arkusz2!H$1,1,0)</f>
        <v>0</v>
      </c>
      <c r="I3314">
        <f>IF(Arkusz1!$Q:$Q=Arkusz2!I$1,1,0)</f>
        <v>0</v>
      </c>
      <c r="J3314">
        <f>IF(Arkusz1!$Q:$Q=Arkusz2!J$1,1,0)</f>
        <v>1</v>
      </c>
      <c r="K3314">
        <f>IF(Arkusz1!$M:$M=Arkusz2!K$1,1,0)</f>
        <v>0</v>
      </c>
      <c r="L3314">
        <f>IF(Arkusz1!$M:$M=Arkusz2!L$1,1,0)</f>
        <v>0</v>
      </c>
      <c r="M3314">
        <f>IF(Arkusz1!$P:$P="",0,1)</f>
        <v>1</v>
      </c>
      <c r="N3314">
        <f>IF(Arkusz1!$S:$S=Arkusz2!N$1,1,0)</f>
        <v>0</v>
      </c>
      <c r="O3314">
        <f>IF(Arkusz1!$T:$T=Arkusz2!O$1,1,0)</f>
        <v>0</v>
      </c>
      <c r="P3314">
        <f>IF(Arkusz1!$T:$T=Arkusz2!P$1,1,0)</f>
        <v>0</v>
      </c>
      <c r="Q3314">
        <f>IF(Arkusz1!$T:$T=Arkusz2!Q$1,1,0)</f>
        <v>0</v>
      </c>
      <c r="R3314">
        <f>IF(Arkusz1!$O:$O=Arkusz2!R$1,1,0)</f>
        <v>0</v>
      </c>
      <c r="S3314" s="17">
        <f t="shared" si="75"/>
        <v>3.2071413573108588E-2</v>
      </c>
    </row>
    <row r="3315" spans="1:19">
      <c r="A3315">
        <f>Arkusz1!B3315</f>
        <v>3314</v>
      </c>
      <c r="B3315">
        <f>IF(Arkusz1!R:R=Arkusz2!B$1,1,0)</f>
        <v>0</v>
      </c>
      <c r="C3315">
        <f>IF(Arkusz1!$Q:$Q=Arkusz2!C$1,1,0)</f>
        <v>0</v>
      </c>
      <c r="D3315">
        <f>IF(Arkusz1!$Q:$Q=Arkusz2!D$1,1,0)</f>
        <v>0</v>
      </c>
      <c r="E3315">
        <f>IF(Arkusz1!$Q:$Q=Arkusz2!E$1,1,0)</f>
        <v>0</v>
      </c>
      <c r="F3315">
        <f>IF(Arkusz1!$Q:$Q=Arkusz2!F$1,1,0)</f>
        <v>0</v>
      </c>
      <c r="G3315">
        <f>IF(Arkusz1!$Q:$Q=Arkusz2!G$1,1,0)</f>
        <v>1</v>
      </c>
      <c r="H3315">
        <f>IF(Arkusz1!$Q:$Q=Arkusz2!H$1,1,0)</f>
        <v>0</v>
      </c>
      <c r="I3315">
        <f>IF(Arkusz1!$Q:$Q=Arkusz2!I$1,1,0)</f>
        <v>0</v>
      </c>
      <c r="J3315">
        <f>IF(Arkusz1!$Q:$Q=Arkusz2!J$1,1,0)</f>
        <v>0</v>
      </c>
      <c r="K3315">
        <f>IF(Arkusz1!$M:$M=Arkusz2!K$1,1,0)</f>
        <v>0</v>
      </c>
      <c r="L3315">
        <f>IF(Arkusz1!$M:$M=Arkusz2!L$1,1,0)</f>
        <v>0</v>
      </c>
      <c r="M3315">
        <f>IF(Arkusz1!$P:$P="",0,1)</f>
        <v>1</v>
      </c>
      <c r="N3315">
        <f>IF(Arkusz1!$S:$S=Arkusz2!N$1,1,0)</f>
        <v>0</v>
      </c>
      <c r="O3315">
        <f>IF(Arkusz1!$T:$T=Arkusz2!O$1,1,0)</f>
        <v>0</v>
      </c>
      <c r="P3315">
        <f>IF(Arkusz1!$T:$T=Arkusz2!P$1,1,0)</f>
        <v>0</v>
      </c>
      <c r="Q3315">
        <f>IF(Arkusz1!$T:$T=Arkusz2!Q$1,1,0)</f>
        <v>0</v>
      </c>
      <c r="R3315">
        <f>IF(Arkusz1!$O:$O=Arkusz2!R$1,1,0)</f>
        <v>0</v>
      </c>
      <c r="S3315" s="17">
        <f t="shared" si="75"/>
        <v>5.7394673231095802E-2</v>
      </c>
    </row>
    <row r="3316" spans="1:19">
      <c r="A3316">
        <f>Arkusz1!B3316</f>
        <v>3315</v>
      </c>
      <c r="B3316">
        <f>IF(Arkusz1!R:R=Arkusz2!B$1,1,0)</f>
        <v>0</v>
      </c>
      <c r="C3316">
        <f>IF(Arkusz1!$Q:$Q=Arkusz2!C$1,1,0)</f>
        <v>0</v>
      </c>
      <c r="D3316">
        <f>IF(Arkusz1!$Q:$Q=Arkusz2!D$1,1,0)</f>
        <v>0</v>
      </c>
      <c r="E3316">
        <f>IF(Arkusz1!$Q:$Q=Arkusz2!E$1,1,0)</f>
        <v>0</v>
      </c>
      <c r="F3316">
        <f>IF(Arkusz1!$Q:$Q=Arkusz2!F$1,1,0)</f>
        <v>0</v>
      </c>
      <c r="G3316">
        <f>IF(Arkusz1!$Q:$Q=Arkusz2!G$1,1,0)</f>
        <v>0</v>
      </c>
      <c r="H3316">
        <f>IF(Arkusz1!$Q:$Q=Arkusz2!H$1,1,0)</f>
        <v>0</v>
      </c>
      <c r="I3316">
        <f>IF(Arkusz1!$Q:$Q=Arkusz2!I$1,1,0)</f>
        <v>0</v>
      </c>
      <c r="J3316">
        <f>IF(Arkusz1!$Q:$Q=Arkusz2!J$1,1,0)</f>
        <v>1</v>
      </c>
      <c r="K3316">
        <f>IF(Arkusz1!$M:$M=Arkusz2!K$1,1,0)</f>
        <v>0</v>
      </c>
      <c r="L3316">
        <f>IF(Arkusz1!$M:$M=Arkusz2!L$1,1,0)</f>
        <v>0</v>
      </c>
      <c r="M3316">
        <f>IF(Arkusz1!$P:$P="",0,1)</f>
        <v>0</v>
      </c>
      <c r="N3316">
        <f>IF(Arkusz1!$S:$S=Arkusz2!N$1,1,0)</f>
        <v>0</v>
      </c>
      <c r="O3316">
        <f>IF(Arkusz1!$T:$T=Arkusz2!O$1,1,0)</f>
        <v>0</v>
      </c>
      <c r="P3316">
        <f>IF(Arkusz1!$T:$T=Arkusz2!P$1,1,0)</f>
        <v>0</v>
      </c>
      <c r="Q3316">
        <f>IF(Arkusz1!$T:$T=Arkusz2!Q$1,1,0)</f>
        <v>0</v>
      </c>
      <c r="R3316">
        <f>IF(Arkusz1!$O:$O=Arkusz2!R$1,1,0)</f>
        <v>1</v>
      </c>
      <c r="S3316" s="17">
        <f t="shared" si="75"/>
        <v>3.4502880732867523E-2</v>
      </c>
    </row>
    <row r="3317" spans="1:19">
      <c r="A3317">
        <f>Arkusz1!B3317</f>
        <v>3316</v>
      </c>
      <c r="B3317">
        <f>IF(Arkusz1!R:R=Arkusz2!B$1,1,0)</f>
        <v>0</v>
      </c>
      <c r="C3317">
        <f>IF(Arkusz1!$Q:$Q=Arkusz2!C$1,1,0)</f>
        <v>0</v>
      </c>
      <c r="D3317">
        <f>IF(Arkusz1!$Q:$Q=Arkusz2!D$1,1,0)</f>
        <v>0</v>
      </c>
      <c r="E3317">
        <f>IF(Arkusz1!$Q:$Q=Arkusz2!E$1,1,0)</f>
        <v>0</v>
      </c>
      <c r="F3317">
        <f>IF(Arkusz1!$Q:$Q=Arkusz2!F$1,1,0)</f>
        <v>0</v>
      </c>
      <c r="G3317">
        <f>IF(Arkusz1!$Q:$Q=Arkusz2!G$1,1,0)</f>
        <v>0</v>
      </c>
      <c r="H3317">
        <f>IF(Arkusz1!$Q:$Q=Arkusz2!H$1,1,0)</f>
        <v>0</v>
      </c>
      <c r="I3317">
        <f>IF(Arkusz1!$Q:$Q=Arkusz2!I$1,1,0)</f>
        <v>0</v>
      </c>
      <c r="J3317">
        <f>IF(Arkusz1!$Q:$Q=Arkusz2!J$1,1,0)</f>
        <v>1</v>
      </c>
      <c r="K3317">
        <f>IF(Arkusz1!$M:$M=Arkusz2!K$1,1,0)</f>
        <v>0</v>
      </c>
      <c r="L3317">
        <f>IF(Arkusz1!$M:$M=Arkusz2!L$1,1,0)</f>
        <v>0</v>
      </c>
      <c r="M3317">
        <f>IF(Arkusz1!$P:$P="",0,1)</f>
        <v>1</v>
      </c>
      <c r="N3317">
        <f>IF(Arkusz1!$S:$S=Arkusz2!N$1,1,0)</f>
        <v>0</v>
      </c>
      <c r="O3317">
        <f>IF(Arkusz1!$T:$T=Arkusz2!O$1,1,0)</f>
        <v>0</v>
      </c>
      <c r="P3317">
        <f>IF(Arkusz1!$T:$T=Arkusz2!P$1,1,0)</f>
        <v>0</v>
      </c>
      <c r="Q3317">
        <f>IF(Arkusz1!$T:$T=Arkusz2!Q$1,1,0)</f>
        <v>0</v>
      </c>
      <c r="R3317">
        <f>IF(Arkusz1!$O:$O=Arkusz2!R$1,1,0)</f>
        <v>0</v>
      </c>
      <c r="S3317" s="17">
        <f t="shared" si="75"/>
        <v>3.2071413573108588E-2</v>
      </c>
    </row>
    <row r="3318" spans="1:19">
      <c r="A3318">
        <f>Arkusz1!B3318</f>
        <v>3317</v>
      </c>
      <c r="B3318">
        <f>IF(Arkusz1!R:R=Arkusz2!B$1,1,0)</f>
        <v>0</v>
      </c>
      <c r="C3318">
        <f>IF(Arkusz1!$Q:$Q=Arkusz2!C$1,1,0)</f>
        <v>0</v>
      </c>
      <c r="D3318">
        <f>IF(Arkusz1!$Q:$Q=Arkusz2!D$1,1,0)</f>
        <v>0</v>
      </c>
      <c r="E3318">
        <f>IF(Arkusz1!$Q:$Q=Arkusz2!E$1,1,0)</f>
        <v>0</v>
      </c>
      <c r="F3318">
        <f>IF(Arkusz1!$Q:$Q=Arkusz2!F$1,1,0)</f>
        <v>0</v>
      </c>
      <c r="G3318">
        <f>IF(Arkusz1!$Q:$Q=Arkusz2!G$1,1,0)</f>
        <v>0</v>
      </c>
      <c r="H3318">
        <f>IF(Arkusz1!$Q:$Q=Arkusz2!H$1,1,0)</f>
        <v>0</v>
      </c>
      <c r="I3318">
        <f>IF(Arkusz1!$Q:$Q=Arkusz2!I$1,1,0)</f>
        <v>0</v>
      </c>
      <c r="J3318">
        <f>IF(Arkusz1!$Q:$Q=Arkusz2!J$1,1,0)</f>
        <v>1</v>
      </c>
      <c r="K3318">
        <f>IF(Arkusz1!$M:$M=Arkusz2!K$1,1,0)</f>
        <v>0</v>
      </c>
      <c r="L3318">
        <f>IF(Arkusz1!$M:$M=Arkusz2!L$1,1,0)</f>
        <v>0</v>
      </c>
      <c r="M3318">
        <f>IF(Arkusz1!$P:$P="",0,1)</f>
        <v>1</v>
      </c>
      <c r="N3318">
        <f>IF(Arkusz1!$S:$S=Arkusz2!N$1,1,0)</f>
        <v>0</v>
      </c>
      <c r="O3318">
        <f>IF(Arkusz1!$T:$T=Arkusz2!O$1,1,0)</f>
        <v>0</v>
      </c>
      <c r="P3318">
        <f>IF(Arkusz1!$T:$T=Arkusz2!P$1,1,0)</f>
        <v>0</v>
      </c>
      <c r="Q3318">
        <f>IF(Arkusz1!$T:$T=Arkusz2!Q$1,1,0)</f>
        <v>0</v>
      </c>
      <c r="R3318">
        <f>IF(Arkusz1!$O:$O=Arkusz2!R$1,1,0)</f>
        <v>0</v>
      </c>
      <c r="S3318" s="17">
        <f t="shared" si="75"/>
        <v>3.2071413573108588E-2</v>
      </c>
    </row>
    <row r="3319" spans="1:19">
      <c r="A3319">
        <f>Arkusz1!B3319</f>
        <v>3318</v>
      </c>
      <c r="B3319">
        <f>IF(Arkusz1!R:R=Arkusz2!B$1,1,0)</f>
        <v>0</v>
      </c>
      <c r="C3319">
        <f>IF(Arkusz1!$Q:$Q=Arkusz2!C$1,1,0)</f>
        <v>0</v>
      </c>
      <c r="D3319">
        <f>IF(Arkusz1!$Q:$Q=Arkusz2!D$1,1,0)</f>
        <v>0</v>
      </c>
      <c r="E3319">
        <f>IF(Arkusz1!$Q:$Q=Arkusz2!E$1,1,0)</f>
        <v>0</v>
      </c>
      <c r="F3319">
        <f>IF(Arkusz1!$Q:$Q=Arkusz2!F$1,1,0)</f>
        <v>0</v>
      </c>
      <c r="G3319">
        <f>IF(Arkusz1!$Q:$Q=Arkusz2!G$1,1,0)</f>
        <v>0</v>
      </c>
      <c r="H3319">
        <f>IF(Arkusz1!$Q:$Q=Arkusz2!H$1,1,0)</f>
        <v>0</v>
      </c>
      <c r="I3319">
        <f>IF(Arkusz1!$Q:$Q=Arkusz2!I$1,1,0)</f>
        <v>0</v>
      </c>
      <c r="J3319">
        <f>IF(Arkusz1!$Q:$Q=Arkusz2!J$1,1,0)</f>
        <v>1</v>
      </c>
      <c r="K3319">
        <f>IF(Arkusz1!$M:$M=Arkusz2!K$1,1,0)</f>
        <v>0</v>
      </c>
      <c r="L3319">
        <f>IF(Arkusz1!$M:$M=Arkusz2!L$1,1,0)</f>
        <v>0</v>
      </c>
      <c r="M3319">
        <f>IF(Arkusz1!$P:$P="",0,1)</f>
        <v>1</v>
      </c>
      <c r="N3319">
        <f>IF(Arkusz1!$S:$S=Arkusz2!N$1,1,0)</f>
        <v>0</v>
      </c>
      <c r="O3319">
        <f>IF(Arkusz1!$T:$T=Arkusz2!O$1,1,0)</f>
        <v>0</v>
      </c>
      <c r="P3319">
        <f>IF(Arkusz1!$T:$T=Arkusz2!P$1,1,0)</f>
        <v>0</v>
      </c>
      <c r="Q3319">
        <f>IF(Arkusz1!$T:$T=Arkusz2!Q$1,1,0)</f>
        <v>0</v>
      </c>
      <c r="R3319">
        <f>IF(Arkusz1!$O:$O=Arkusz2!R$1,1,0)</f>
        <v>0</v>
      </c>
      <c r="S3319" s="17">
        <f t="shared" si="75"/>
        <v>3.2071413573108588E-2</v>
      </c>
    </row>
    <row r="3320" spans="1:19">
      <c r="A3320">
        <f>Arkusz1!B3320</f>
        <v>3319</v>
      </c>
      <c r="B3320">
        <f>IF(Arkusz1!R:R=Arkusz2!B$1,1,0)</f>
        <v>0</v>
      </c>
      <c r="C3320">
        <f>IF(Arkusz1!$Q:$Q=Arkusz2!C$1,1,0)</f>
        <v>0</v>
      </c>
      <c r="D3320">
        <f>IF(Arkusz1!$Q:$Q=Arkusz2!D$1,1,0)</f>
        <v>0</v>
      </c>
      <c r="E3320">
        <f>IF(Arkusz1!$Q:$Q=Arkusz2!E$1,1,0)</f>
        <v>0</v>
      </c>
      <c r="F3320">
        <f>IF(Arkusz1!$Q:$Q=Arkusz2!F$1,1,0)</f>
        <v>0</v>
      </c>
      <c r="G3320">
        <f>IF(Arkusz1!$Q:$Q=Arkusz2!G$1,1,0)</f>
        <v>1</v>
      </c>
      <c r="H3320">
        <f>IF(Arkusz1!$Q:$Q=Arkusz2!H$1,1,0)</f>
        <v>0</v>
      </c>
      <c r="I3320">
        <f>IF(Arkusz1!$Q:$Q=Arkusz2!I$1,1,0)</f>
        <v>0</v>
      </c>
      <c r="J3320">
        <f>IF(Arkusz1!$Q:$Q=Arkusz2!J$1,1,0)</f>
        <v>0</v>
      </c>
      <c r="K3320">
        <f>IF(Arkusz1!$M:$M=Arkusz2!K$1,1,0)</f>
        <v>0</v>
      </c>
      <c r="L3320">
        <f>IF(Arkusz1!$M:$M=Arkusz2!L$1,1,0)</f>
        <v>0</v>
      </c>
      <c r="M3320">
        <f>IF(Arkusz1!$P:$P="",0,1)</f>
        <v>1</v>
      </c>
      <c r="N3320">
        <f>IF(Arkusz1!$S:$S=Arkusz2!N$1,1,0)</f>
        <v>0</v>
      </c>
      <c r="O3320">
        <f>IF(Arkusz1!$T:$T=Arkusz2!O$1,1,0)</f>
        <v>0</v>
      </c>
      <c r="P3320">
        <f>IF(Arkusz1!$T:$T=Arkusz2!P$1,1,0)</f>
        <v>0</v>
      </c>
      <c r="Q3320">
        <f>IF(Arkusz1!$T:$T=Arkusz2!Q$1,1,0)</f>
        <v>0</v>
      </c>
      <c r="R3320">
        <f>IF(Arkusz1!$O:$O=Arkusz2!R$1,1,0)</f>
        <v>0</v>
      </c>
      <c r="S3320" s="17">
        <f t="shared" si="75"/>
        <v>5.7394673231095802E-2</v>
      </c>
    </row>
    <row r="3321" spans="1:19">
      <c r="A3321">
        <f>Arkusz1!B3321</f>
        <v>3320</v>
      </c>
      <c r="B3321">
        <f>IF(Arkusz1!R:R=Arkusz2!B$1,1,0)</f>
        <v>0</v>
      </c>
      <c r="C3321">
        <f>IF(Arkusz1!$Q:$Q=Arkusz2!C$1,1,0)</f>
        <v>0</v>
      </c>
      <c r="D3321">
        <f>IF(Arkusz1!$Q:$Q=Arkusz2!D$1,1,0)</f>
        <v>0</v>
      </c>
      <c r="E3321">
        <f>IF(Arkusz1!$Q:$Q=Arkusz2!E$1,1,0)</f>
        <v>0</v>
      </c>
      <c r="F3321">
        <f>IF(Arkusz1!$Q:$Q=Arkusz2!F$1,1,0)</f>
        <v>0</v>
      </c>
      <c r="G3321">
        <f>IF(Arkusz1!$Q:$Q=Arkusz2!G$1,1,0)</f>
        <v>0</v>
      </c>
      <c r="H3321">
        <f>IF(Arkusz1!$Q:$Q=Arkusz2!H$1,1,0)</f>
        <v>0</v>
      </c>
      <c r="I3321">
        <f>IF(Arkusz1!$Q:$Q=Arkusz2!I$1,1,0)</f>
        <v>0</v>
      </c>
      <c r="J3321">
        <f>IF(Arkusz1!$Q:$Q=Arkusz2!J$1,1,0)</f>
        <v>1</v>
      </c>
      <c r="K3321">
        <f>IF(Arkusz1!$M:$M=Arkusz2!K$1,1,0)</f>
        <v>0</v>
      </c>
      <c r="L3321">
        <f>IF(Arkusz1!$M:$M=Arkusz2!L$1,1,0)</f>
        <v>0</v>
      </c>
      <c r="M3321">
        <f>IF(Arkusz1!$P:$P="",0,1)</f>
        <v>1</v>
      </c>
      <c r="N3321">
        <f>IF(Arkusz1!$S:$S=Arkusz2!N$1,1,0)</f>
        <v>0</v>
      </c>
      <c r="O3321">
        <f>IF(Arkusz1!$T:$T=Arkusz2!O$1,1,0)</f>
        <v>0</v>
      </c>
      <c r="P3321">
        <f>IF(Arkusz1!$T:$T=Arkusz2!P$1,1,0)</f>
        <v>0</v>
      </c>
      <c r="Q3321">
        <f>IF(Arkusz1!$T:$T=Arkusz2!Q$1,1,0)</f>
        <v>0</v>
      </c>
      <c r="R3321">
        <f>IF(Arkusz1!$O:$O=Arkusz2!R$1,1,0)</f>
        <v>1</v>
      </c>
      <c r="S3321" s="17">
        <f t="shared" si="75"/>
        <v>3.2071413573108588E-2</v>
      </c>
    </row>
    <row r="3322" spans="1:19">
      <c r="A3322">
        <f>Arkusz1!B3322</f>
        <v>3321</v>
      </c>
      <c r="B3322">
        <f>IF(Arkusz1!R:R=Arkusz2!B$1,1,0)</f>
        <v>1</v>
      </c>
      <c r="C3322">
        <f>IF(Arkusz1!$Q:$Q=Arkusz2!C$1,1,0)</f>
        <v>0</v>
      </c>
      <c r="D3322">
        <f>IF(Arkusz1!$Q:$Q=Arkusz2!D$1,1,0)</f>
        <v>0</v>
      </c>
      <c r="E3322">
        <f>IF(Arkusz1!$Q:$Q=Arkusz2!E$1,1,0)</f>
        <v>0</v>
      </c>
      <c r="F3322">
        <f>IF(Arkusz1!$Q:$Q=Arkusz2!F$1,1,0)</f>
        <v>0</v>
      </c>
      <c r="G3322">
        <f>IF(Arkusz1!$Q:$Q=Arkusz2!G$1,1,0)</f>
        <v>0</v>
      </c>
      <c r="H3322">
        <f>IF(Arkusz1!$Q:$Q=Arkusz2!H$1,1,0)</f>
        <v>0</v>
      </c>
      <c r="I3322">
        <f>IF(Arkusz1!$Q:$Q=Arkusz2!I$1,1,0)</f>
        <v>0</v>
      </c>
      <c r="J3322">
        <f>IF(Arkusz1!$Q:$Q=Arkusz2!J$1,1,0)</f>
        <v>0</v>
      </c>
      <c r="K3322">
        <f>IF(Arkusz1!$M:$M=Arkusz2!K$1,1,0)</f>
        <v>0</v>
      </c>
      <c r="L3322">
        <f>IF(Arkusz1!$M:$M=Arkusz2!L$1,1,0)</f>
        <v>0</v>
      </c>
      <c r="M3322">
        <f>IF(Arkusz1!$P:$P="",0,1)</f>
        <v>0</v>
      </c>
      <c r="N3322">
        <f>IF(Arkusz1!$S:$S=Arkusz2!N$1,1,0)</f>
        <v>0</v>
      </c>
      <c r="O3322">
        <f>IF(Arkusz1!$T:$T=Arkusz2!O$1,1,0)</f>
        <v>0</v>
      </c>
      <c r="P3322">
        <f>IF(Arkusz1!$T:$T=Arkusz2!P$1,1,0)</f>
        <v>0</v>
      </c>
      <c r="Q3322">
        <f>IF(Arkusz1!$T:$T=Arkusz2!Q$1,1,0)</f>
        <v>0</v>
      </c>
      <c r="R3322">
        <f>IF(Arkusz1!$O:$O=Arkusz2!R$1,1,0)</f>
        <v>1</v>
      </c>
      <c r="S3322" s="17">
        <f t="shared" si="75"/>
        <v>0.78571300199005822</v>
      </c>
    </row>
    <row r="3323" spans="1:19">
      <c r="A3323">
        <f>Arkusz1!B3323</f>
        <v>3322</v>
      </c>
      <c r="B3323">
        <f>IF(Arkusz1!R:R=Arkusz2!B$1,1,0)</f>
        <v>0</v>
      </c>
      <c r="C3323">
        <f>IF(Arkusz1!$Q:$Q=Arkusz2!C$1,1,0)</f>
        <v>0</v>
      </c>
      <c r="D3323">
        <f>IF(Arkusz1!$Q:$Q=Arkusz2!D$1,1,0)</f>
        <v>0</v>
      </c>
      <c r="E3323">
        <f>IF(Arkusz1!$Q:$Q=Arkusz2!E$1,1,0)</f>
        <v>0</v>
      </c>
      <c r="F3323">
        <f>IF(Arkusz1!$Q:$Q=Arkusz2!F$1,1,0)</f>
        <v>0</v>
      </c>
      <c r="G3323">
        <f>IF(Arkusz1!$Q:$Q=Arkusz2!G$1,1,0)</f>
        <v>0</v>
      </c>
      <c r="H3323">
        <f>IF(Arkusz1!$Q:$Q=Arkusz2!H$1,1,0)</f>
        <v>0</v>
      </c>
      <c r="I3323">
        <f>IF(Arkusz1!$Q:$Q=Arkusz2!I$1,1,0)</f>
        <v>0</v>
      </c>
      <c r="J3323">
        <f>IF(Arkusz1!$Q:$Q=Arkusz2!J$1,1,0)</f>
        <v>1</v>
      </c>
      <c r="K3323">
        <f>IF(Arkusz1!$M:$M=Arkusz2!K$1,1,0)</f>
        <v>0</v>
      </c>
      <c r="L3323">
        <f>IF(Arkusz1!$M:$M=Arkusz2!L$1,1,0)</f>
        <v>0</v>
      </c>
      <c r="M3323">
        <f>IF(Arkusz1!$P:$P="",0,1)</f>
        <v>0</v>
      </c>
      <c r="N3323">
        <f>IF(Arkusz1!$S:$S=Arkusz2!N$1,1,0)</f>
        <v>0</v>
      </c>
      <c r="O3323">
        <f>IF(Arkusz1!$T:$T=Arkusz2!O$1,1,0)</f>
        <v>0</v>
      </c>
      <c r="P3323">
        <f>IF(Arkusz1!$T:$T=Arkusz2!P$1,1,0)</f>
        <v>0</v>
      </c>
      <c r="Q3323">
        <f>IF(Arkusz1!$T:$T=Arkusz2!Q$1,1,0)</f>
        <v>0</v>
      </c>
      <c r="R3323">
        <f>IF(Arkusz1!$O:$O=Arkusz2!R$1,1,0)</f>
        <v>0</v>
      </c>
      <c r="S3323" s="17">
        <f t="shared" si="75"/>
        <v>3.4502880732867523E-2</v>
      </c>
    </row>
    <row r="3324" spans="1:19">
      <c r="A3324">
        <f>Arkusz1!B3324</f>
        <v>3323</v>
      </c>
      <c r="B3324">
        <f>IF(Arkusz1!R:R=Arkusz2!B$1,1,0)</f>
        <v>0</v>
      </c>
      <c r="C3324">
        <f>IF(Arkusz1!$Q:$Q=Arkusz2!C$1,1,0)</f>
        <v>0</v>
      </c>
      <c r="D3324">
        <f>IF(Arkusz1!$Q:$Q=Arkusz2!D$1,1,0)</f>
        <v>0</v>
      </c>
      <c r="E3324">
        <f>IF(Arkusz1!$Q:$Q=Arkusz2!E$1,1,0)</f>
        <v>0</v>
      </c>
      <c r="F3324">
        <f>IF(Arkusz1!$Q:$Q=Arkusz2!F$1,1,0)</f>
        <v>0</v>
      </c>
      <c r="G3324">
        <f>IF(Arkusz1!$Q:$Q=Arkusz2!G$1,1,0)</f>
        <v>0</v>
      </c>
      <c r="H3324">
        <f>IF(Arkusz1!$Q:$Q=Arkusz2!H$1,1,0)</f>
        <v>0</v>
      </c>
      <c r="I3324">
        <f>IF(Arkusz1!$Q:$Q=Arkusz2!I$1,1,0)</f>
        <v>0</v>
      </c>
      <c r="J3324">
        <f>IF(Arkusz1!$Q:$Q=Arkusz2!J$1,1,0)</f>
        <v>1</v>
      </c>
      <c r="K3324">
        <f>IF(Arkusz1!$M:$M=Arkusz2!K$1,1,0)</f>
        <v>0</v>
      </c>
      <c r="L3324">
        <f>IF(Arkusz1!$M:$M=Arkusz2!L$1,1,0)</f>
        <v>0</v>
      </c>
      <c r="M3324">
        <f>IF(Arkusz1!$P:$P="",0,1)</f>
        <v>1</v>
      </c>
      <c r="N3324">
        <f>IF(Arkusz1!$S:$S=Arkusz2!N$1,1,0)</f>
        <v>0</v>
      </c>
      <c r="O3324">
        <f>IF(Arkusz1!$T:$T=Arkusz2!O$1,1,0)</f>
        <v>0</v>
      </c>
      <c r="P3324">
        <f>IF(Arkusz1!$T:$T=Arkusz2!P$1,1,0)</f>
        <v>0</v>
      </c>
      <c r="Q3324">
        <f>IF(Arkusz1!$T:$T=Arkusz2!Q$1,1,0)</f>
        <v>0</v>
      </c>
      <c r="R3324">
        <f>IF(Arkusz1!$O:$O=Arkusz2!R$1,1,0)</f>
        <v>0</v>
      </c>
      <c r="S3324" s="17">
        <f t="shared" si="75"/>
        <v>3.2071413573108588E-2</v>
      </c>
    </row>
    <row r="3325" spans="1:19">
      <c r="A3325">
        <f>Arkusz1!B3325</f>
        <v>3324</v>
      </c>
      <c r="B3325">
        <f>IF(Arkusz1!R:R=Arkusz2!B$1,1,0)</f>
        <v>0</v>
      </c>
      <c r="C3325">
        <f>IF(Arkusz1!$Q:$Q=Arkusz2!C$1,1,0)</f>
        <v>0</v>
      </c>
      <c r="D3325">
        <f>IF(Arkusz1!$Q:$Q=Arkusz2!D$1,1,0)</f>
        <v>0</v>
      </c>
      <c r="E3325">
        <f>IF(Arkusz1!$Q:$Q=Arkusz2!E$1,1,0)</f>
        <v>0</v>
      </c>
      <c r="F3325">
        <f>IF(Arkusz1!$Q:$Q=Arkusz2!F$1,1,0)</f>
        <v>0</v>
      </c>
      <c r="G3325">
        <f>IF(Arkusz1!$Q:$Q=Arkusz2!G$1,1,0)</f>
        <v>0</v>
      </c>
      <c r="H3325">
        <f>IF(Arkusz1!$Q:$Q=Arkusz2!H$1,1,0)</f>
        <v>0</v>
      </c>
      <c r="I3325">
        <f>IF(Arkusz1!$Q:$Q=Arkusz2!I$1,1,0)</f>
        <v>0</v>
      </c>
      <c r="J3325">
        <f>IF(Arkusz1!$Q:$Q=Arkusz2!J$1,1,0)</f>
        <v>1</v>
      </c>
      <c r="K3325">
        <f>IF(Arkusz1!$M:$M=Arkusz2!K$1,1,0)</f>
        <v>0</v>
      </c>
      <c r="L3325">
        <f>IF(Arkusz1!$M:$M=Arkusz2!L$1,1,0)</f>
        <v>0</v>
      </c>
      <c r="M3325">
        <f>IF(Arkusz1!$P:$P="",0,1)</f>
        <v>0</v>
      </c>
      <c r="N3325">
        <f>IF(Arkusz1!$S:$S=Arkusz2!N$1,1,0)</f>
        <v>1</v>
      </c>
      <c r="O3325">
        <f>IF(Arkusz1!$T:$T=Arkusz2!O$1,1,0)</f>
        <v>0</v>
      </c>
      <c r="P3325">
        <f>IF(Arkusz1!$T:$T=Arkusz2!P$1,1,0)</f>
        <v>0</v>
      </c>
      <c r="Q3325">
        <f>IF(Arkusz1!$T:$T=Arkusz2!Q$1,1,0)</f>
        <v>0</v>
      </c>
      <c r="R3325">
        <f>IF(Arkusz1!$O:$O=Arkusz2!R$1,1,0)</f>
        <v>0</v>
      </c>
      <c r="S3325" s="17">
        <f t="shared" si="75"/>
        <v>6.0950324382530965E-2</v>
      </c>
    </row>
    <row r="3326" spans="1:19">
      <c r="A3326">
        <f>Arkusz1!B3326</f>
        <v>3325</v>
      </c>
      <c r="B3326">
        <f>IF(Arkusz1!R:R=Arkusz2!B$1,1,0)</f>
        <v>0</v>
      </c>
      <c r="C3326">
        <f>IF(Arkusz1!$Q:$Q=Arkusz2!C$1,1,0)</f>
        <v>0</v>
      </c>
      <c r="D3326">
        <f>IF(Arkusz1!$Q:$Q=Arkusz2!D$1,1,0)</f>
        <v>0</v>
      </c>
      <c r="E3326">
        <f>IF(Arkusz1!$Q:$Q=Arkusz2!E$1,1,0)</f>
        <v>0</v>
      </c>
      <c r="F3326">
        <f>IF(Arkusz1!$Q:$Q=Arkusz2!F$1,1,0)</f>
        <v>0</v>
      </c>
      <c r="G3326">
        <f>IF(Arkusz1!$Q:$Q=Arkusz2!G$1,1,0)</f>
        <v>0</v>
      </c>
      <c r="H3326">
        <f>IF(Arkusz1!$Q:$Q=Arkusz2!H$1,1,0)</f>
        <v>1</v>
      </c>
      <c r="I3326">
        <f>IF(Arkusz1!$Q:$Q=Arkusz2!I$1,1,0)</f>
        <v>0</v>
      </c>
      <c r="J3326">
        <f>IF(Arkusz1!$Q:$Q=Arkusz2!J$1,1,0)</f>
        <v>0</v>
      </c>
      <c r="K3326">
        <f>IF(Arkusz1!$M:$M=Arkusz2!K$1,1,0)</f>
        <v>1</v>
      </c>
      <c r="L3326">
        <f>IF(Arkusz1!$M:$M=Arkusz2!L$1,1,0)</f>
        <v>0</v>
      </c>
      <c r="M3326">
        <f>IF(Arkusz1!$P:$P="",0,1)</f>
        <v>1</v>
      </c>
      <c r="N3326">
        <f>IF(Arkusz1!$S:$S=Arkusz2!N$1,1,0)</f>
        <v>0</v>
      </c>
      <c r="O3326">
        <f>IF(Arkusz1!$T:$T=Arkusz2!O$1,1,0)</f>
        <v>1</v>
      </c>
      <c r="P3326">
        <f>IF(Arkusz1!$T:$T=Arkusz2!P$1,1,0)</f>
        <v>0</v>
      </c>
      <c r="Q3326">
        <f>IF(Arkusz1!$T:$T=Arkusz2!Q$1,1,0)</f>
        <v>0</v>
      </c>
      <c r="R3326">
        <f>IF(Arkusz1!$O:$O=Arkusz2!R$1,1,0)</f>
        <v>0</v>
      </c>
      <c r="S3326" s="17">
        <f t="shared" si="75"/>
        <v>3.6447912809459429E-2</v>
      </c>
    </row>
    <row r="3327" spans="1:19">
      <c r="A3327">
        <f>Arkusz1!B3327</f>
        <v>3326</v>
      </c>
      <c r="B3327">
        <f>IF(Arkusz1!R:R=Arkusz2!B$1,1,0)</f>
        <v>0</v>
      </c>
      <c r="C3327">
        <f>IF(Arkusz1!$Q:$Q=Arkusz2!C$1,1,0)</f>
        <v>1</v>
      </c>
      <c r="D3327">
        <f>IF(Arkusz1!$Q:$Q=Arkusz2!D$1,1,0)</f>
        <v>0</v>
      </c>
      <c r="E3327">
        <f>IF(Arkusz1!$Q:$Q=Arkusz2!E$1,1,0)</f>
        <v>0</v>
      </c>
      <c r="F3327">
        <f>IF(Arkusz1!$Q:$Q=Arkusz2!F$1,1,0)</f>
        <v>0</v>
      </c>
      <c r="G3327">
        <f>IF(Arkusz1!$Q:$Q=Arkusz2!G$1,1,0)</f>
        <v>0</v>
      </c>
      <c r="H3327">
        <f>IF(Arkusz1!$Q:$Q=Arkusz2!H$1,1,0)</f>
        <v>0</v>
      </c>
      <c r="I3327">
        <f>IF(Arkusz1!$Q:$Q=Arkusz2!I$1,1,0)</f>
        <v>0</v>
      </c>
      <c r="J3327">
        <f>IF(Arkusz1!$Q:$Q=Arkusz2!J$1,1,0)</f>
        <v>0</v>
      </c>
      <c r="K3327">
        <f>IF(Arkusz1!$M:$M=Arkusz2!K$1,1,0)</f>
        <v>0</v>
      </c>
      <c r="L3327">
        <f>IF(Arkusz1!$M:$M=Arkusz2!L$1,1,0)</f>
        <v>0</v>
      </c>
      <c r="M3327">
        <f>IF(Arkusz1!$P:$P="",0,1)</f>
        <v>0</v>
      </c>
      <c r="N3327">
        <f>IF(Arkusz1!$S:$S=Arkusz2!N$1,1,0)</f>
        <v>0</v>
      </c>
      <c r="O3327">
        <f>IF(Arkusz1!$T:$T=Arkusz2!O$1,1,0)</f>
        <v>0</v>
      </c>
      <c r="P3327">
        <f>IF(Arkusz1!$T:$T=Arkusz2!P$1,1,0)</f>
        <v>0</v>
      </c>
      <c r="Q3327">
        <f>IF(Arkusz1!$T:$T=Arkusz2!Q$1,1,0)</f>
        <v>0</v>
      </c>
      <c r="R3327">
        <f>IF(Arkusz1!$O:$O=Arkusz2!R$1,1,0)</f>
        <v>0</v>
      </c>
      <c r="S3327" s="17">
        <f t="shared" si="75"/>
        <v>0.56557841886809501</v>
      </c>
    </row>
    <row r="3328" spans="1:19">
      <c r="A3328">
        <f>Arkusz1!B3328</f>
        <v>3327</v>
      </c>
      <c r="B3328">
        <f>IF(Arkusz1!R:R=Arkusz2!B$1,1,0)</f>
        <v>0</v>
      </c>
      <c r="C3328">
        <f>IF(Arkusz1!$Q:$Q=Arkusz2!C$1,1,0)</f>
        <v>0</v>
      </c>
      <c r="D3328">
        <f>IF(Arkusz1!$Q:$Q=Arkusz2!D$1,1,0)</f>
        <v>0</v>
      </c>
      <c r="E3328">
        <f>IF(Arkusz1!$Q:$Q=Arkusz2!E$1,1,0)</f>
        <v>0</v>
      </c>
      <c r="F3328">
        <f>IF(Arkusz1!$Q:$Q=Arkusz2!F$1,1,0)</f>
        <v>0</v>
      </c>
      <c r="G3328">
        <f>IF(Arkusz1!$Q:$Q=Arkusz2!G$1,1,0)</f>
        <v>0</v>
      </c>
      <c r="H3328">
        <f>IF(Arkusz1!$Q:$Q=Arkusz2!H$1,1,0)</f>
        <v>0</v>
      </c>
      <c r="I3328">
        <f>IF(Arkusz1!$Q:$Q=Arkusz2!I$1,1,0)</f>
        <v>1</v>
      </c>
      <c r="J3328">
        <f>IF(Arkusz1!$Q:$Q=Arkusz2!J$1,1,0)</f>
        <v>0</v>
      </c>
      <c r="K3328">
        <f>IF(Arkusz1!$M:$M=Arkusz2!K$1,1,0)</f>
        <v>0</v>
      </c>
      <c r="L3328">
        <f>IF(Arkusz1!$M:$M=Arkusz2!L$1,1,0)</f>
        <v>0</v>
      </c>
      <c r="M3328">
        <f>IF(Arkusz1!$P:$P="",0,1)</f>
        <v>0</v>
      </c>
      <c r="N3328">
        <f>IF(Arkusz1!$S:$S=Arkusz2!N$1,1,0)</f>
        <v>0</v>
      </c>
      <c r="O3328">
        <f>IF(Arkusz1!$T:$T=Arkusz2!O$1,1,0)</f>
        <v>0</v>
      </c>
      <c r="P3328">
        <f>IF(Arkusz1!$T:$T=Arkusz2!P$1,1,0)</f>
        <v>0</v>
      </c>
      <c r="Q3328">
        <f>IF(Arkusz1!$T:$T=Arkusz2!Q$1,1,0)</f>
        <v>0</v>
      </c>
      <c r="R3328">
        <f>IF(Arkusz1!$O:$O=Arkusz2!R$1,1,0)</f>
        <v>0</v>
      </c>
      <c r="S3328" s="17">
        <f t="shared" si="75"/>
        <v>1.2292779115133195E-2</v>
      </c>
    </row>
    <row r="3329" spans="1:19">
      <c r="A3329">
        <f>Arkusz1!B3329</f>
        <v>3328</v>
      </c>
      <c r="B3329">
        <f>IF(Arkusz1!R:R=Arkusz2!B$1,1,0)</f>
        <v>0</v>
      </c>
      <c r="C3329">
        <f>IF(Arkusz1!$Q:$Q=Arkusz2!C$1,1,0)</f>
        <v>0</v>
      </c>
      <c r="D3329">
        <f>IF(Arkusz1!$Q:$Q=Arkusz2!D$1,1,0)</f>
        <v>0</v>
      </c>
      <c r="E3329">
        <f>IF(Arkusz1!$Q:$Q=Arkusz2!E$1,1,0)</f>
        <v>0</v>
      </c>
      <c r="F3329">
        <f>IF(Arkusz1!$Q:$Q=Arkusz2!F$1,1,0)</f>
        <v>0</v>
      </c>
      <c r="G3329">
        <f>IF(Arkusz1!$Q:$Q=Arkusz2!G$1,1,0)</f>
        <v>0</v>
      </c>
      <c r="H3329">
        <f>IF(Arkusz1!$Q:$Q=Arkusz2!H$1,1,0)</f>
        <v>1</v>
      </c>
      <c r="I3329">
        <f>IF(Arkusz1!$Q:$Q=Arkusz2!I$1,1,0)</f>
        <v>0</v>
      </c>
      <c r="J3329">
        <f>IF(Arkusz1!$Q:$Q=Arkusz2!J$1,1,0)</f>
        <v>0</v>
      </c>
      <c r="K3329">
        <f>IF(Arkusz1!$M:$M=Arkusz2!K$1,1,0)</f>
        <v>0</v>
      </c>
      <c r="L3329">
        <f>IF(Arkusz1!$M:$M=Arkusz2!L$1,1,0)</f>
        <v>0</v>
      </c>
      <c r="M3329">
        <f>IF(Arkusz1!$P:$P="",0,1)</f>
        <v>1</v>
      </c>
      <c r="N3329">
        <f>IF(Arkusz1!$S:$S=Arkusz2!N$1,1,0)</f>
        <v>0</v>
      </c>
      <c r="O3329">
        <f>IF(Arkusz1!$T:$T=Arkusz2!O$1,1,0)</f>
        <v>0</v>
      </c>
      <c r="P3329">
        <f>IF(Arkusz1!$T:$T=Arkusz2!P$1,1,0)</f>
        <v>1</v>
      </c>
      <c r="Q3329">
        <f>IF(Arkusz1!$T:$T=Arkusz2!Q$1,1,0)</f>
        <v>0</v>
      </c>
      <c r="R3329">
        <f>IF(Arkusz1!$O:$O=Arkusz2!R$1,1,0)</f>
        <v>1</v>
      </c>
      <c r="S3329" s="17">
        <f t="shared" si="75"/>
        <v>0.13350948528427484</v>
      </c>
    </row>
    <row r="3330" spans="1:19">
      <c r="A3330">
        <f>Arkusz1!B3330</f>
        <v>3329</v>
      </c>
      <c r="B3330">
        <f>IF(Arkusz1!R:R=Arkusz2!B$1,1,0)</f>
        <v>0</v>
      </c>
      <c r="C3330">
        <f>IF(Arkusz1!$Q:$Q=Arkusz2!C$1,1,0)</f>
        <v>0</v>
      </c>
      <c r="D3330">
        <f>IF(Arkusz1!$Q:$Q=Arkusz2!D$1,1,0)</f>
        <v>0</v>
      </c>
      <c r="E3330">
        <f>IF(Arkusz1!$Q:$Q=Arkusz2!E$1,1,0)</f>
        <v>0</v>
      </c>
      <c r="F3330">
        <f>IF(Arkusz1!$Q:$Q=Arkusz2!F$1,1,0)</f>
        <v>0</v>
      </c>
      <c r="G3330">
        <f>IF(Arkusz1!$Q:$Q=Arkusz2!G$1,1,0)</f>
        <v>0</v>
      </c>
      <c r="H3330">
        <f>IF(Arkusz1!$Q:$Q=Arkusz2!H$1,1,0)</f>
        <v>0</v>
      </c>
      <c r="I3330">
        <f>IF(Arkusz1!$Q:$Q=Arkusz2!I$1,1,0)</f>
        <v>0</v>
      </c>
      <c r="J3330">
        <f>IF(Arkusz1!$Q:$Q=Arkusz2!J$1,1,0)</f>
        <v>1</v>
      </c>
      <c r="K3330">
        <f>IF(Arkusz1!$M:$M=Arkusz2!K$1,1,0)</f>
        <v>0</v>
      </c>
      <c r="L3330">
        <f>IF(Arkusz1!$M:$M=Arkusz2!L$1,1,0)</f>
        <v>0</v>
      </c>
      <c r="M3330">
        <f>IF(Arkusz1!$P:$P="",0,1)</f>
        <v>1</v>
      </c>
      <c r="N3330">
        <f>IF(Arkusz1!$S:$S=Arkusz2!N$1,1,0)</f>
        <v>0</v>
      </c>
      <c r="O3330">
        <f>IF(Arkusz1!$T:$T=Arkusz2!O$1,1,0)</f>
        <v>0</v>
      </c>
      <c r="P3330">
        <f>IF(Arkusz1!$T:$T=Arkusz2!P$1,1,0)</f>
        <v>0</v>
      </c>
      <c r="Q3330">
        <f>IF(Arkusz1!$T:$T=Arkusz2!Q$1,1,0)</f>
        <v>0</v>
      </c>
      <c r="R3330">
        <f>IF(Arkusz1!$O:$O=Arkusz2!R$1,1,0)</f>
        <v>0</v>
      </c>
      <c r="S3330" s="17">
        <f t="shared" si="75"/>
        <v>3.2071413573108588E-2</v>
      </c>
    </row>
    <row r="3331" spans="1:19">
      <c r="A3331">
        <f>Arkusz1!B3331</f>
        <v>3330</v>
      </c>
      <c r="B3331">
        <f>IF(Arkusz1!R:R=Arkusz2!B$1,1,0)</f>
        <v>0</v>
      </c>
      <c r="C3331">
        <f>IF(Arkusz1!$Q:$Q=Arkusz2!C$1,1,0)</f>
        <v>0</v>
      </c>
      <c r="D3331">
        <f>IF(Arkusz1!$Q:$Q=Arkusz2!D$1,1,0)</f>
        <v>0</v>
      </c>
      <c r="E3331">
        <f>IF(Arkusz1!$Q:$Q=Arkusz2!E$1,1,0)</f>
        <v>0</v>
      </c>
      <c r="F3331">
        <f>IF(Arkusz1!$Q:$Q=Arkusz2!F$1,1,0)</f>
        <v>0</v>
      </c>
      <c r="G3331">
        <f>IF(Arkusz1!$Q:$Q=Arkusz2!G$1,1,0)</f>
        <v>0</v>
      </c>
      <c r="H3331">
        <f>IF(Arkusz1!$Q:$Q=Arkusz2!H$1,1,0)</f>
        <v>0</v>
      </c>
      <c r="I3331">
        <f>IF(Arkusz1!$Q:$Q=Arkusz2!I$1,1,0)</f>
        <v>0</v>
      </c>
      <c r="J3331">
        <f>IF(Arkusz1!$Q:$Q=Arkusz2!J$1,1,0)</f>
        <v>1</v>
      </c>
      <c r="K3331">
        <f>IF(Arkusz1!$M:$M=Arkusz2!K$1,1,0)</f>
        <v>0</v>
      </c>
      <c r="L3331">
        <f>IF(Arkusz1!$M:$M=Arkusz2!L$1,1,0)</f>
        <v>0</v>
      </c>
      <c r="M3331">
        <f>IF(Arkusz1!$P:$P="",0,1)</f>
        <v>0</v>
      </c>
      <c r="N3331">
        <f>IF(Arkusz1!$S:$S=Arkusz2!N$1,1,0)</f>
        <v>0</v>
      </c>
      <c r="O3331">
        <f>IF(Arkusz1!$T:$T=Arkusz2!O$1,1,0)</f>
        <v>0</v>
      </c>
      <c r="P3331">
        <f>IF(Arkusz1!$T:$T=Arkusz2!P$1,1,0)</f>
        <v>0</v>
      </c>
      <c r="Q3331">
        <f>IF(Arkusz1!$T:$T=Arkusz2!Q$1,1,0)</f>
        <v>0</v>
      </c>
      <c r="R3331">
        <f>IF(Arkusz1!$O:$O=Arkusz2!R$1,1,0)</f>
        <v>0</v>
      </c>
      <c r="S3331" s="17">
        <f t="shared" ref="S3331:S3394" si="76">1/(1+EXP(-$AV$5-MMULT(B3331:Q3331,$AV$6:$AV$21)))</f>
        <v>3.4502880732867523E-2</v>
      </c>
    </row>
    <row r="3332" spans="1:19">
      <c r="A3332">
        <f>Arkusz1!B3332</f>
        <v>3331</v>
      </c>
      <c r="B3332">
        <f>IF(Arkusz1!R:R=Arkusz2!B$1,1,0)</f>
        <v>0</v>
      </c>
      <c r="C3332">
        <f>IF(Arkusz1!$Q:$Q=Arkusz2!C$1,1,0)</f>
        <v>0</v>
      </c>
      <c r="D3332">
        <f>IF(Arkusz1!$Q:$Q=Arkusz2!D$1,1,0)</f>
        <v>0</v>
      </c>
      <c r="E3332">
        <f>IF(Arkusz1!$Q:$Q=Arkusz2!E$1,1,0)</f>
        <v>0</v>
      </c>
      <c r="F3332">
        <f>IF(Arkusz1!$Q:$Q=Arkusz2!F$1,1,0)</f>
        <v>0</v>
      </c>
      <c r="G3332">
        <f>IF(Arkusz1!$Q:$Q=Arkusz2!G$1,1,0)</f>
        <v>0</v>
      </c>
      <c r="H3332">
        <f>IF(Arkusz1!$Q:$Q=Arkusz2!H$1,1,0)</f>
        <v>1</v>
      </c>
      <c r="I3332">
        <f>IF(Arkusz1!$Q:$Q=Arkusz2!I$1,1,0)</f>
        <v>0</v>
      </c>
      <c r="J3332">
        <f>IF(Arkusz1!$Q:$Q=Arkusz2!J$1,1,0)</f>
        <v>0</v>
      </c>
      <c r="K3332">
        <f>IF(Arkusz1!$M:$M=Arkusz2!K$1,1,0)</f>
        <v>0</v>
      </c>
      <c r="L3332">
        <f>IF(Arkusz1!$M:$M=Arkusz2!L$1,1,0)</f>
        <v>0</v>
      </c>
      <c r="M3332">
        <f>IF(Arkusz1!$P:$P="",0,1)</f>
        <v>1</v>
      </c>
      <c r="N3332">
        <f>IF(Arkusz1!$S:$S=Arkusz2!N$1,1,0)</f>
        <v>0</v>
      </c>
      <c r="O3332">
        <f>IF(Arkusz1!$T:$T=Arkusz2!O$1,1,0)</f>
        <v>0</v>
      </c>
      <c r="P3332">
        <f>IF(Arkusz1!$T:$T=Arkusz2!P$1,1,0)</f>
        <v>0</v>
      </c>
      <c r="Q3332">
        <f>IF(Arkusz1!$T:$T=Arkusz2!Q$1,1,0)</f>
        <v>0</v>
      </c>
      <c r="R3332">
        <f>IF(Arkusz1!$O:$O=Arkusz2!R$1,1,0)</f>
        <v>0</v>
      </c>
      <c r="S3332" s="17">
        <f t="shared" si="76"/>
        <v>0.17298255377116797</v>
      </c>
    </row>
    <row r="3333" spans="1:19">
      <c r="A3333">
        <f>Arkusz1!B3333</f>
        <v>3332</v>
      </c>
      <c r="B3333">
        <f>IF(Arkusz1!R:R=Arkusz2!B$1,1,0)</f>
        <v>0</v>
      </c>
      <c r="C3333">
        <f>IF(Arkusz1!$Q:$Q=Arkusz2!C$1,1,0)</f>
        <v>0</v>
      </c>
      <c r="D3333">
        <f>IF(Arkusz1!$Q:$Q=Arkusz2!D$1,1,0)</f>
        <v>0</v>
      </c>
      <c r="E3333">
        <f>IF(Arkusz1!$Q:$Q=Arkusz2!E$1,1,0)</f>
        <v>0</v>
      </c>
      <c r="F3333">
        <f>IF(Arkusz1!$Q:$Q=Arkusz2!F$1,1,0)</f>
        <v>0</v>
      </c>
      <c r="G3333">
        <f>IF(Arkusz1!$Q:$Q=Arkusz2!G$1,1,0)</f>
        <v>0</v>
      </c>
      <c r="H3333">
        <f>IF(Arkusz1!$Q:$Q=Arkusz2!H$1,1,0)</f>
        <v>1</v>
      </c>
      <c r="I3333">
        <f>IF(Arkusz1!$Q:$Q=Arkusz2!I$1,1,0)</f>
        <v>0</v>
      </c>
      <c r="J3333">
        <f>IF(Arkusz1!$Q:$Q=Arkusz2!J$1,1,0)</f>
        <v>0</v>
      </c>
      <c r="K3333">
        <f>IF(Arkusz1!$M:$M=Arkusz2!K$1,1,0)</f>
        <v>0</v>
      </c>
      <c r="L3333">
        <f>IF(Arkusz1!$M:$M=Arkusz2!L$1,1,0)</f>
        <v>0</v>
      </c>
      <c r="M3333">
        <f>IF(Arkusz1!$P:$P="",0,1)</f>
        <v>1</v>
      </c>
      <c r="N3333">
        <f>IF(Arkusz1!$S:$S=Arkusz2!N$1,1,0)</f>
        <v>0</v>
      </c>
      <c r="O3333">
        <f>IF(Arkusz1!$T:$T=Arkusz2!O$1,1,0)</f>
        <v>0</v>
      </c>
      <c r="P3333">
        <f>IF(Arkusz1!$T:$T=Arkusz2!P$1,1,0)</f>
        <v>0</v>
      </c>
      <c r="Q3333">
        <f>IF(Arkusz1!$T:$T=Arkusz2!Q$1,1,0)</f>
        <v>0</v>
      </c>
      <c r="R3333">
        <f>IF(Arkusz1!$O:$O=Arkusz2!R$1,1,0)</f>
        <v>1</v>
      </c>
      <c r="S3333" s="17">
        <f t="shared" si="76"/>
        <v>0.17298255377116797</v>
      </c>
    </row>
    <row r="3334" spans="1:19">
      <c r="A3334">
        <f>Arkusz1!B3334</f>
        <v>3333</v>
      </c>
      <c r="B3334">
        <f>IF(Arkusz1!R:R=Arkusz2!B$1,1,0)</f>
        <v>0</v>
      </c>
      <c r="C3334">
        <f>IF(Arkusz1!$Q:$Q=Arkusz2!C$1,1,0)</f>
        <v>0</v>
      </c>
      <c r="D3334">
        <f>IF(Arkusz1!$Q:$Q=Arkusz2!D$1,1,0)</f>
        <v>0</v>
      </c>
      <c r="E3334">
        <f>IF(Arkusz1!$Q:$Q=Arkusz2!E$1,1,0)</f>
        <v>0</v>
      </c>
      <c r="F3334">
        <f>IF(Arkusz1!$Q:$Q=Arkusz2!F$1,1,0)</f>
        <v>0</v>
      </c>
      <c r="G3334">
        <f>IF(Arkusz1!$Q:$Q=Arkusz2!G$1,1,0)</f>
        <v>0</v>
      </c>
      <c r="H3334">
        <f>IF(Arkusz1!$Q:$Q=Arkusz2!H$1,1,0)</f>
        <v>0</v>
      </c>
      <c r="I3334">
        <f>IF(Arkusz1!$Q:$Q=Arkusz2!I$1,1,0)</f>
        <v>0</v>
      </c>
      <c r="J3334">
        <f>IF(Arkusz1!$Q:$Q=Arkusz2!J$1,1,0)</f>
        <v>1</v>
      </c>
      <c r="K3334">
        <f>IF(Arkusz1!$M:$M=Arkusz2!K$1,1,0)</f>
        <v>0</v>
      </c>
      <c r="L3334">
        <f>IF(Arkusz1!$M:$M=Arkusz2!L$1,1,0)</f>
        <v>0</v>
      </c>
      <c r="M3334">
        <f>IF(Arkusz1!$P:$P="",0,1)</f>
        <v>1</v>
      </c>
      <c r="N3334">
        <f>IF(Arkusz1!$S:$S=Arkusz2!N$1,1,0)</f>
        <v>0</v>
      </c>
      <c r="O3334">
        <f>IF(Arkusz1!$T:$T=Arkusz2!O$1,1,0)</f>
        <v>0</v>
      </c>
      <c r="P3334">
        <f>IF(Arkusz1!$T:$T=Arkusz2!P$1,1,0)</f>
        <v>0</v>
      </c>
      <c r="Q3334">
        <f>IF(Arkusz1!$T:$T=Arkusz2!Q$1,1,0)</f>
        <v>0</v>
      </c>
      <c r="R3334">
        <f>IF(Arkusz1!$O:$O=Arkusz2!R$1,1,0)</f>
        <v>0</v>
      </c>
      <c r="S3334" s="17">
        <f t="shared" si="76"/>
        <v>3.2071413573108588E-2</v>
      </c>
    </row>
    <row r="3335" spans="1:19">
      <c r="A3335">
        <f>Arkusz1!B3335</f>
        <v>3334</v>
      </c>
      <c r="B3335">
        <f>IF(Arkusz1!R:R=Arkusz2!B$1,1,0)</f>
        <v>0</v>
      </c>
      <c r="C3335">
        <f>IF(Arkusz1!$Q:$Q=Arkusz2!C$1,1,0)</f>
        <v>0</v>
      </c>
      <c r="D3335">
        <f>IF(Arkusz1!$Q:$Q=Arkusz2!D$1,1,0)</f>
        <v>0</v>
      </c>
      <c r="E3335">
        <f>IF(Arkusz1!$Q:$Q=Arkusz2!E$1,1,0)</f>
        <v>0</v>
      </c>
      <c r="F3335">
        <f>IF(Arkusz1!$Q:$Q=Arkusz2!F$1,1,0)</f>
        <v>0</v>
      </c>
      <c r="G3335">
        <f>IF(Arkusz1!$Q:$Q=Arkusz2!G$1,1,0)</f>
        <v>0</v>
      </c>
      <c r="H3335">
        <f>IF(Arkusz1!$Q:$Q=Arkusz2!H$1,1,0)</f>
        <v>0</v>
      </c>
      <c r="I3335">
        <f>IF(Arkusz1!$Q:$Q=Arkusz2!I$1,1,0)</f>
        <v>0</v>
      </c>
      <c r="J3335">
        <f>IF(Arkusz1!$Q:$Q=Arkusz2!J$1,1,0)</f>
        <v>1</v>
      </c>
      <c r="K3335">
        <f>IF(Arkusz1!$M:$M=Arkusz2!K$1,1,0)</f>
        <v>0</v>
      </c>
      <c r="L3335">
        <f>IF(Arkusz1!$M:$M=Arkusz2!L$1,1,0)</f>
        <v>0</v>
      </c>
      <c r="M3335">
        <f>IF(Arkusz1!$P:$P="",0,1)</f>
        <v>0</v>
      </c>
      <c r="N3335">
        <f>IF(Arkusz1!$S:$S=Arkusz2!N$1,1,0)</f>
        <v>0</v>
      </c>
      <c r="O3335">
        <f>IF(Arkusz1!$T:$T=Arkusz2!O$1,1,0)</f>
        <v>0</v>
      </c>
      <c r="P3335">
        <f>IF(Arkusz1!$T:$T=Arkusz2!P$1,1,0)</f>
        <v>0</v>
      </c>
      <c r="Q3335">
        <f>IF(Arkusz1!$T:$T=Arkusz2!Q$1,1,0)</f>
        <v>0</v>
      </c>
      <c r="R3335">
        <f>IF(Arkusz1!$O:$O=Arkusz2!R$1,1,0)</f>
        <v>0</v>
      </c>
      <c r="S3335" s="17">
        <f t="shared" si="76"/>
        <v>3.4502880732867523E-2</v>
      </c>
    </row>
    <row r="3336" spans="1:19">
      <c r="A3336">
        <f>Arkusz1!B3336</f>
        <v>3335</v>
      </c>
      <c r="B3336">
        <f>IF(Arkusz1!R:R=Arkusz2!B$1,1,0)</f>
        <v>0</v>
      </c>
      <c r="C3336">
        <f>IF(Arkusz1!$Q:$Q=Arkusz2!C$1,1,0)</f>
        <v>0</v>
      </c>
      <c r="D3336">
        <f>IF(Arkusz1!$Q:$Q=Arkusz2!D$1,1,0)</f>
        <v>0</v>
      </c>
      <c r="E3336">
        <f>IF(Arkusz1!$Q:$Q=Arkusz2!E$1,1,0)</f>
        <v>0</v>
      </c>
      <c r="F3336">
        <f>IF(Arkusz1!$Q:$Q=Arkusz2!F$1,1,0)</f>
        <v>0</v>
      </c>
      <c r="G3336">
        <f>IF(Arkusz1!$Q:$Q=Arkusz2!G$1,1,0)</f>
        <v>0</v>
      </c>
      <c r="H3336">
        <f>IF(Arkusz1!$Q:$Q=Arkusz2!H$1,1,0)</f>
        <v>1</v>
      </c>
      <c r="I3336">
        <f>IF(Arkusz1!$Q:$Q=Arkusz2!I$1,1,0)</f>
        <v>0</v>
      </c>
      <c r="J3336">
        <f>IF(Arkusz1!$Q:$Q=Arkusz2!J$1,1,0)</f>
        <v>0</v>
      </c>
      <c r="K3336">
        <f>IF(Arkusz1!$M:$M=Arkusz2!K$1,1,0)</f>
        <v>1</v>
      </c>
      <c r="L3336">
        <f>IF(Arkusz1!$M:$M=Arkusz2!L$1,1,0)</f>
        <v>0</v>
      </c>
      <c r="M3336">
        <f>IF(Arkusz1!$P:$P="",0,1)</f>
        <v>1</v>
      </c>
      <c r="N3336">
        <f>IF(Arkusz1!$S:$S=Arkusz2!N$1,1,0)</f>
        <v>0</v>
      </c>
      <c r="O3336">
        <f>IF(Arkusz1!$T:$T=Arkusz2!O$1,1,0)</f>
        <v>0</v>
      </c>
      <c r="P3336">
        <f>IF(Arkusz1!$T:$T=Arkusz2!P$1,1,0)</f>
        <v>1</v>
      </c>
      <c r="Q3336">
        <f>IF(Arkusz1!$T:$T=Arkusz2!Q$1,1,0)</f>
        <v>0</v>
      </c>
      <c r="R3336">
        <f>IF(Arkusz1!$O:$O=Arkusz2!R$1,1,0)</f>
        <v>0</v>
      </c>
      <c r="S3336" s="17">
        <f t="shared" si="76"/>
        <v>7.6926995697442255E-2</v>
      </c>
    </row>
    <row r="3337" spans="1:19">
      <c r="A3337">
        <f>Arkusz1!B3337</f>
        <v>3336</v>
      </c>
      <c r="B3337">
        <f>IF(Arkusz1!R:R=Arkusz2!B$1,1,0)</f>
        <v>0</v>
      </c>
      <c r="C3337">
        <f>IF(Arkusz1!$Q:$Q=Arkusz2!C$1,1,0)</f>
        <v>0</v>
      </c>
      <c r="D3337">
        <f>IF(Arkusz1!$Q:$Q=Arkusz2!D$1,1,0)</f>
        <v>0</v>
      </c>
      <c r="E3337">
        <f>IF(Arkusz1!$Q:$Q=Arkusz2!E$1,1,0)</f>
        <v>0</v>
      </c>
      <c r="F3337">
        <f>IF(Arkusz1!$Q:$Q=Arkusz2!F$1,1,0)</f>
        <v>0</v>
      </c>
      <c r="G3337">
        <f>IF(Arkusz1!$Q:$Q=Arkusz2!G$1,1,0)</f>
        <v>0</v>
      </c>
      <c r="H3337">
        <f>IF(Arkusz1!$Q:$Q=Arkusz2!H$1,1,0)</f>
        <v>1</v>
      </c>
      <c r="I3337">
        <f>IF(Arkusz1!$Q:$Q=Arkusz2!I$1,1,0)</f>
        <v>0</v>
      </c>
      <c r="J3337">
        <f>IF(Arkusz1!$Q:$Q=Arkusz2!J$1,1,0)</f>
        <v>0</v>
      </c>
      <c r="K3337">
        <f>IF(Arkusz1!$M:$M=Arkusz2!K$1,1,0)</f>
        <v>0</v>
      </c>
      <c r="L3337">
        <f>IF(Arkusz1!$M:$M=Arkusz2!L$1,1,0)</f>
        <v>0</v>
      </c>
      <c r="M3337">
        <f>IF(Arkusz1!$P:$P="",0,1)</f>
        <v>1</v>
      </c>
      <c r="N3337">
        <f>IF(Arkusz1!$S:$S=Arkusz2!N$1,1,0)</f>
        <v>0</v>
      </c>
      <c r="O3337">
        <f>IF(Arkusz1!$T:$T=Arkusz2!O$1,1,0)</f>
        <v>1</v>
      </c>
      <c r="P3337">
        <f>IF(Arkusz1!$T:$T=Arkusz2!P$1,1,0)</f>
        <v>0</v>
      </c>
      <c r="Q3337">
        <f>IF(Arkusz1!$T:$T=Arkusz2!Q$1,1,0)</f>
        <v>0</v>
      </c>
      <c r="R3337">
        <f>IF(Arkusz1!$O:$O=Arkusz2!R$1,1,0)</f>
        <v>0</v>
      </c>
      <c r="S3337" s="17">
        <f t="shared" si="76"/>
        <v>6.5364975892028457E-2</v>
      </c>
    </row>
    <row r="3338" spans="1:19">
      <c r="A3338">
        <f>Arkusz1!B3338</f>
        <v>3337</v>
      </c>
      <c r="B3338">
        <f>IF(Arkusz1!R:R=Arkusz2!B$1,1,0)</f>
        <v>0</v>
      </c>
      <c r="C3338">
        <f>IF(Arkusz1!$Q:$Q=Arkusz2!C$1,1,0)</f>
        <v>0</v>
      </c>
      <c r="D3338">
        <f>IF(Arkusz1!$Q:$Q=Arkusz2!D$1,1,0)</f>
        <v>0</v>
      </c>
      <c r="E3338">
        <f>IF(Arkusz1!$Q:$Q=Arkusz2!E$1,1,0)</f>
        <v>0</v>
      </c>
      <c r="F3338">
        <f>IF(Arkusz1!$Q:$Q=Arkusz2!F$1,1,0)</f>
        <v>0</v>
      </c>
      <c r="G3338">
        <f>IF(Arkusz1!$Q:$Q=Arkusz2!G$1,1,0)</f>
        <v>0</v>
      </c>
      <c r="H3338">
        <f>IF(Arkusz1!$Q:$Q=Arkusz2!H$1,1,0)</f>
        <v>1</v>
      </c>
      <c r="I3338">
        <f>IF(Arkusz1!$Q:$Q=Arkusz2!I$1,1,0)</f>
        <v>0</v>
      </c>
      <c r="J3338">
        <f>IF(Arkusz1!$Q:$Q=Arkusz2!J$1,1,0)</f>
        <v>0</v>
      </c>
      <c r="K3338">
        <f>IF(Arkusz1!$M:$M=Arkusz2!K$1,1,0)</f>
        <v>0</v>
      </c>
      <c r="L3338">
        <f>IF(Arkusz1!$M:$M=Arkusz2!L$1,1,0)</f>
        <v>0</v>
      </c>
      <c r="M3338">
        <f>IF(Arkusz1!$P:$P="",0,1)</f>
        <v>1</v>
      </c>
      <c r="N3338">
        <f>IF(Arkusz1!$S:$S=Arkusz2!N$1,1,0)</f>
        <v>0</v>
      </c>
      <c r="O3338">
        <f>IF(Arkusz1!$T:$T=Arkusz2!O$1,1,0)</f>
        <v>0</v>
      </c>
      <c r="P3338">
        <f>IF(Arkusz1!$T:$T=Arkusz2!P$1,1,0)</f>
        <v>0</v>
      </c>
      <c r="Q3338">
        <f>IF(Arkusz1!$T:$T=Arkusz2!Q$1,1,0)</f>
        <v>0</v>
      </c>
      <c r="R3338">
        <f>IF(Arkusz1!$O:$O=Arkusz2!R$1,1,0)</f>
        <v>0</v>
      </c>
      <c r="S3338" s="17">
        <f t="shared" si="76"/>
        <v>0.17298255377116797</v>
      </c>
    </row>
    <row r="3339" spans="1:19">
      <c r="A3339">
        <f>Arkusz1!B3339</f>
        <v>3338</v>
      </c>
      <c r="B3339">
        <f>IF(Arkusz1!R:R=Arkusz2!B$1,1,0)</f>
        <v>0</v>
      </c>
      <c r="C3339">
        <f>IF(Arkusz1!$Q:$Q=Arkusz2!C$1,1,0)</f>
        <v>0</v>
      </c>
      <c r="D3339">
        <f>IF(Arkusz1!$Q:$Q=Arkusz2!D$1,1,0)</f>
        <v>0</v>
      </c>
      <c r="E3339">
        <f>IF(Arkusz1!$Q:$Q=Arkusz2!E$1,1,0)</f>
        <v>0</v>
      </c>
      <c r="F3339">
        <f>IF(Arkusz1!$Q:$Q=Arkusz2!F$1,1,0)</f>
        <v>0</v>
      </c>
      <c r="G3339">
        <f>IF(Arkusz1!$Q:$Q=Arkusz2!G$1,1,0)</f>
        <v>0</v>
      </c>
      <c r="H3339">
        <f>IF(Arkusz1!$Q:$Q=Arkusz2!H$1,1,0)</f>
        <v>1</v>
      </c>
      <c r="I3339">
        <f>IF(Arkusz1!$Q:$Q=Arkusz2!I$1,1,0)</f>
        <v>0</v>
      </c>
      <c r="J3339">
        <f>IF(Arkusz1!$Q:$Q=Arkusz2!J$1,1,0)</f>
        <v>0</v>
      </c>
      <c r="K3339">
        <f>IF(Arkusz1!$M:$M=Arkusz2!K$1,1,0)</f>
        <v>0</v>
      </c>
      <c r="L3339">
        <f>IF(Arkusz1!$M:$M=Arkusz2!L$1,1,0)</f>
        <v>0</v>
      </c>
      <c r="M3339">
        <f>IF(Arkusz1!$P:$P="",0,1)</f>
        <v>1</v>
      </c>
      <c r="N3339">
        <f>IF(Arkusz1!$S:$S=Arkusz2!N$1,1,0)</f>
        <v>0</v>
      </c>
      <c r="O3339">
        <f>IF(Arkusz1!$T:$T=Arkusz2!O$1,1,0)</f>
        <v>0</v>
      </c>
      <c r="P3339">
        <f>IF(Arkusz1!$T:$T=Arkusz2!P$1,1,0)</f>
        <v>0</v>
      </c>
      <c r="Q3339">
        <f>IF(Arkusz1!$T:$T=Arkusz2!Q$1,1,0)</f>
        <v>0</v>
      </c>
      <c r="R3339">
        <f>IF(Arkusz1!$O:$O=Arkusz2!R$1,1,0)</f>
        <v>0</v>
      </c>
      <c r="S3339" s="17">
        <f t="shared" si="76"/>
        <v>0.17298255377116797</v>
      </c>
    </row>
    <row r="3340" spans="1:19">
      <c r="A3340">
        <f>Arkusz1!B3340</f>
        <v>3339</v>
      </c>
      <c r="B3340">
        <f>IF(Arkusz1!R:R=Arkusz2!B$1,1,0)</f>
        <v>0</v>
      </c>
      <c r="C3340">
        <f>IF(Arkusz1!$Q:$Q=Arkusz2!C$1,1,0)</f>
        <v>1</v>
      </c>
      <c r="D3340">
        <f>IF(Arkusz1!$Q:$Q=Arkusz2!D$1,1,0)</f>
        <v>0</v>
      </c>
      <c r="E3340">
        <f>IF(Arkusz1!$Q:$Q=Arkusz2!E$1,1,0)</f>
        <v>0</v>
      </c>
      <c r="F3340">
        <f>IF(Arkusz1!$Q:$Q=Arkusz2!F$1,1,0)</f>
        <v>0</v>
      </c>
      <c r="G3340">
        <f>IF(Arkusz1!$Q:$Q=Arkusz2!G$1,1,0)</f>
        <v>0</v>
      </c>
      <c r="H3340">
        <f>IF(Arkusz1!$Q:$Q=Arkusz2!H$1,1,0)</f>
        <v>0</v>
      </c>
      <c r="I3340">
        <f>IF(Arkusz1!$Q:$Q=Arkusz2!I$1,1,0)</f>
        <v>0</v>
      </c>
      <c r="J3340">
        <f>IF(Arkusz1!$Q:$Q=Arkusz2!J$1,1,0)</f>
        <v>0</v>
      </c>
      <c r="K3340">
        <f>IF(Arkusz1!$M:$M=Arkusz2!K$1,1,0)</f>
        <v>0</v>
      </c>
      <c r="L3340">
        <f>IF(Arkusz1!$M:$M=Arkusz2!L$1,1,0)</f>
        <v>0</v>
      </c>
      <c r="M3340">
        <f>IF(Arkusz1!$P:$P="",0,1)</f>
        <v>1</v>
      </c>
      <c r="N3340">
        <f>IF(Arkusz1!$S:$S=Arkusz2!N$1,1,0)</f>
        <v>0</v>
      </c>
      <c r="O3340">
        <f>IF(Arkusz1!$T:$T=Arkusz2!O$1,1,0)</f>
        <v>0</v>
      </c>
      <c r="P3340">
        <f>IF(Arkusz1!$T:$T=Arkusz2!P$1,1,0)</f>
        <v>0</v>
      </c>
      <c r="Q3340">
        <f>IF(Arkusz1!$T:$T=Arkusz2!Q$1,1,0)</f>
        <v>0</v>
      </c>
      <c r="R3340">
        <f>IF(Arkusz1!$O:$O=Arkusz2!R$1,1,0)</f>
        <v>1</v>
      </c>
      <c r="S3340" s="17">
        <f t="shared" si="76"/>
        <v>0.54692167493771915</v>
      </c>
    </row>
    <row r="3341" spans="1:19">
      <c r="A3341">
        <f>Arkusz1!B3341</f>
        <v>3340</v>
      </c>
      <c r="B3341">
        <f>IF(Arkusz1!R:R=Arkusz2!B$1,1,0)</f>
        <v>0</v>
      </c>
      <c r="C3341">
        <f>IF(Arkusz1!$Q:$Q=Arkusz2!C$1,1,0)</f>
        <v>0</v>
      </c>
      <c r="D3341">
        <f>IF(Arkusz1!$Q:$Q=Arkusz2!D$1,1,0)</f>
        <v>0</v>
      </c>
      <c r="E3341">
        <f>IF(Arkusz1!$Q:$Q=Arkusz2!E$1,1,0)</f>
        <v>0</v>
      </c>
      <c r="F3341">
        <f>IF(Arkusz1!$Q:$Q=Arkusz2!F$1,1,0)</f>
        <v>0</v>
      </c>
      <c r="G3341">
        <f>IF(Arkusz1!$Q:$Q=Arkusz2!G$1,1,0)</f>
        <v>0</v>
      </c>
      <c r="H3341">
        <f>IF(Arkusz1!$Q:$Q=Arkusz2!H$1,1,0)</f>
        <v>1</v>
      </c>
      <c r="I3341">
        <f>IF(Arkusz1!$Q:$Q=Arkusz2!I$1,1,0)</f>
        <v>0</v>
      </c>
      <c r="J3341">
        <f>IF(Arkusz1!$Q:$Q=Arkusz2!J$1,1,0)</f>
        <v>0</v>
      </c>
      <c r="K3341">
        <f>IF(Arkusz1!$M:$M=Arkusz2!K$1,1,0)</f>
        <v>1</v>
      </c>
      <c r="L3341">
        <f>IF(Arkusz1!$M:$M=Arkusz2!L$1,1,0)</f>
        <v>0</v>
      </c>
      <c r="M3341">
        <f>IF(Arkusz1!$P:$P="",0,1)</f>
        <v>1</v>
      </c>
      <c r="N3341">
        <f>IF(Arkusz1!$S:$S=Arkusz2!N$1,1,0)</f>
        <v>0</v>
      </c>
      <c r="O3341">
        <f>IF(Arkusz1!$T:$T=Arkusz2!O$1,1,0)</f>
        <v>0</v>
      </c>
      <c r="P3341">
        <f>IF(Arkusz1!$T:$T=Arkusz2!P$1,1,0)</f>
        <v>0</v>
      </c>
      <c r="Q3341">
        <f>IF(Arkusz1!$T:$T=Arkusz2!Q$1,1,0)</f>
        <v>1</v>
      </c>
      <c r="R3341">
        <f>IF(Arkusz1!$O:$O=Arkusz2!R$1,1,0)</f>
        <v>1</v>
      </c>
      <c r="S3341" s="17">
        <f t="shared" si="76"/>
        <v>0.1094694240700843</v>
      </c>
    </row>
    <row r="3342" spans="1:19">
      <c r="A3342">
        <f>Arkusz1!B3342</f>
        <v>3341</v>
      </c>
      <c r="B3342">
        <f>IF(Arkusz1!R:R=Arkusz2!B$1,1,0)</f>
        <v>0</v>
      </c>
      <c r="C3342">
        <f>IF(Arkusz1!$Q:$Q=Arkusz2!C$1,1,0)</f>
        <v>0</v>
      </c>
      <c r="D3342">
        <f>IF(Arkusz1!$Q:$Q=Arkusz2!D$1,1,0)</f>
        <v>0</v>
      </c>
      <c r="E3342">
        <f>IF(Arkusz1!$Q:$Q=Arkusz2!E$1,1,0)</f>
        <v>0</v>
      </c>
      <c r="F3342">
        <f>IF(Arkusz1!$Q:$Q=Arkusz2!F$1,1,0)</f>
        <v>0</v>
      </c>
      <c r="G3342">
        <f>IF(Arkusz1!$Q:$Q=Arkusz2!G$1,1,0)</f>
        <v>0</v>
      </c>
      <c r="H3342">
        <f>IF(Arkusz1!$Q:$Q=Arkusz2!H$1,1,0)</f>
        <v>1</v>
      </c>
      <c r="I3342">
        <f>IF(Arkusz1!$Q:$Q=Arkusz2!I$1,1,0)</f>
        <v>0</v>
      </c>
      <c r="J3342">
        <f>IF(Arkusz1!$Q:$Q=Arkusz2!J$1,1,0)</f>
        <v>0</v>
      </c>
      <c r="K3342">
        <f>IF(Arkusz1!$M:$M=Arkusz2!K$1,1,0)</f>
        <v>0</v>
      </c>
      <c r="L3342">
        <f>IF(Arkusz1!$M:$M=Arkusz2!L$1,1,0)</f>
        <v>0</v>
      </c>
      <c r="M3342">
        <f>IF(Arkusz1!$P:$P="",0,1)</f>
        <v>1</v>
      </c>
      <c r="N3342">
        <f>IF(Arkusz1!$S:$S=Arkusz2!N$1,1,0)</f>
        <v>0</v>
      </c>
      <c r="O3342">
        <f>IF(Arkusz1!$T:$T=Arkusz2!O$1,1,0)</f>
        <v>0</v>
      </c>
      <c r="P3342">
        <f>IF(Arkusz1!$T:$T=Arkusz2!P$1,1,0)</f>
        <v>0</v>
      </c>
      <c r="Q3342">
        <f>IF(Arkusz1!$T:$T=Arkusz2!Q$1,1,0)</f>
        <v>1</v>
      </c>
      <c r="R3342">
        <f>IF(Arkusz1!$O:$O=Arkusz2!R$1,1,0)</f>
        <v>0</v>
      </c>
      <c r="S3342" s="17">
        <f t="shared" si="76"/>
        <v>0.18518597080337934</v>
      </c>
    </row>
    <row r="3343" spans="1:19">
      <c r="A3343">
        <f>Arkusz1!B3343</f>
        <v>3342</v>
      </c>
      <c r="B3343">
        <f>IF(Arkusz1!R:R=Arkusz2!B$1,1,0)</f>
        <v>0</v>
      </c>
      <c r="C3343">
        <f>IF(Arkusz1!$Q:$Q=Arkusz2!C$1,1,0)</f>
        <v>1</v>
      </c>
      <c r="D3343">
        <f>IF(Arkusz1!$Q:$Q=Arkusz2!D$1,1,0)</f>
        <v>0</v>
      </c>
      <c r="E3343">
        <f>IF(Arkusz1!$Q:$Q=Arkusz2!E$1,1,0)</f>
        <v>0</v>
      </c>
      <c r="F3343">
        <f>IF(Arkusz1!$Q:$Q=Arkusz2!F$1,1,0)</f>
        <v>0</v>
      </c>
      <c r="G3343">
        <f>IF(Arkusz1!$Q:$Q=Arkusz2!G$1,1,0)</f>
        <v>0</v>
      </c>
      <c r="H3343">
        <f>IF(Arkusz1!$Q:$Q=Arkusz2!H$1,1,0)</f>
        <v>0</v>
      </c>
      <c r="I3343">
        <f>IF(Arkusz1!$Q:$Q=Arkusz2!I$1,1,0)</f>
        <v>0</v>
      </c>
      <c r="J3343">
        <f>IF(Arkusz1!$Q:$Q=Arkusz2!J$1,1,0)</f>
        <v>0</v>
      </c>
      <c r="K3343">
        <f>IF(Arkusz1!$M:$M=Arkusz2!K$1,1,0)</f>
        <v>0</v>
      </c>
      <c r="L3343">
        <f>IF(Arkusz1!$M:$M=Arkusz2!L$1,1,0)</f>
        <v>0</v>
      </c>
      <c r="M3343">
        <f>IF(Arkusz1!$P:$P="",0,1)</f>
        <v>0</v>
      </c>
      <c r="N3343">
        <f>IF(Arkusz1!$S:$S=Arkusz2!N$1,1,0)</f>
        <v>0</v>
      </c>
      <c r="O3343">
        <f>IF(Arkusz1!$T:$T=Arkusz2!O$1,1,0)</f>
        <v>0</v>
      </c>
      <c r="P3343">
        <f>IF(Arkusz1!$T:$T=Arkusz2!P$1,1,0)</f>
        <v>0</v>
      </c>
      <c r="Q3343">
        <f>IF(Arkusz1!$T:$T=Arkusz2!Q$1,1,0)</f>
        <v>0</v>
      </c>
      <c r="R3343">
        <f>IF(Arkusz1!$O:$O=Arkusz2!R$1,1,0)</f>
        <v>1</v>
      </c>
      <c r="S3343" s="17">
        <f t="shared" si="76"/>
        <v>0.56557841886809501</v>
      </c>
    </row>
    <row r="3344" spans="1:19">
      <c r="A3344">
        <f>Arkusz1!B3344</f>
        <v>3343</v>
      </c>
      <c r="B3344">
        <f>IF(Arkusz1!R:R=Arkusz2!B$1,1,0)</f>
        <v>0</v>
      </c>
      <c r="C3344">
        <f>IF(Arkusz1!$Q:$Q=Arkusz2!C$1,1,0)</f>
        <v>0</v>
      </c>
      <c r="D3344">
        <f>IF(Arkusz1!$Q:$Q=Arkusz2!D$1,1,0)</f>
        <v>0</v>
      </c>
      <c r="E3344">
        <f>IF(Arkusz1!$Q:$Q=Arkusz2!E$1,1,0)</f>
        <v>0</v>
      </c>
      <c r="F3344">
        <f>IF(Arkusz1!$Q:$Q=Arkusz2!F$1,1,0)</f>
        <v>0</v>
      </c>
      <c r="G3344">
        <f>IF(Arkusz1!$Q:$Q=Arkusz2!G$1,1,0)</f>
        <v>0</v>
      </c>
      <c r="H3344">
        <f>IF(Arkusz1!$Q:$Q=Arkusz2!H$1,1,0)</f>
        <v>1</v>
      </c>
      <c r="I3344">
        <f>IF(Arkusz1!$Q:$Q=Arkusz2!I$1,1,0)</f>
        <v>0</v>
      </c>
      <c r="J3344">
        <f>IF(Arkusz1!$Q:$Q=Arkusz2!J$1,1,0)</f>
        <v>0</v>
      </c>
      <c r="K3344">
        <f>IF(Arkusz1!$M:$M=Arkusz2!K$1,1,0)</f>
        <v>1</v>
      </c>
      <c r="L3344">
        <f>IF(Arkusz1!$M:$M=Arkusz2!L$1,1,0)</f>
        <v>0</v>
      </c>
      <c r="M3344">
        <f>IF(Arkusz1!$P:$P="",0,1)</f>
        <v>1</v>
      </c>
      <c r="N3344">
        <f>IF(Arkusz1!$S:$S=Arkusz2!N$1,1,0)</f>
        <v>0</v>
      </c>
      <c r="O3344">
        <f>IF(Arkusz1!$T:$T=Arkusz2!O$1,1,0)</f>
        <v>0</v>
      </c>
      <c r="P3344">
        <f>IF(Arkusz1!$T:$T=Arkusz2!P$1,1,0)</f>
        <v>0</v>
      </c>
      <c r="Q3344">
        <f>IF(Arkusz1!$T:$T=Arkusz2!Q$1,1,0)</f>
        <v>0</v>
      </c>
      <c r="R3344">
        <f>IF(Arkusz1!$O:$O=Arkusz2!R$1,1,0)</f>
        <v>1</v>
      </c>
      <c r="S3344" s="17">
        <f t="shared" si="76"/>
        <v>0.10163322948359395</v>
      </c>
    </row>
    <row r="3345" spans="1:19">
      <c r="A3345">
        <f>Arkusz1!B3345</f>
        <v>3344</v>
      </c>
      <c r="B3345">
        <f>IF(Arkusz1!R:R=Arkusz2!B$1,1,0)</f>
        <v>0</v>
      </c>
      <c r="C3345">
        <f>IF(Arkusz1!$Q:$Q=Arkusz2!C$1,1,0)</f>
        <v>0</v>
      </c>
      <c r="D3345">
        <f>IF(Arkusz1!$Q:$Q=Arkusz2!D$1,1,0)</f>
        <v>0</v>
      </c>
      <c r="E3345">
        <f>IF(Arkusz1!$Q:$Q=Arkusz2!E$1,1,0)</f>
        <v>0</v>
      </c>
      <c r="F3345">
        <f>IF(Arkusz1!$Q:$Q=Arkusz2!F$1,1,0)</f>
        <v>0</v>
      </c>
      <c r="G3345">
        <f>IF(Arkusz1!$Q:$Q=Arkusz2!G$1,1,0)</f>
        <v>1</v>
      </c>
      <c r="H3345">
        <f>IF(Arkusz1!$Q:$Q=Arkusz2!H$1,1,0)</f>
        <v>0</v>
      </c>
      <c r="I3345">
        <f>IF(Arkusz1!$Q:$Q=Arkusz2!I$1,1,0)</f>
        <v>0</v>
      </c>
      <c r="J3345">
        <f>IF(Arkusz1!$Q:$Q=Arkusz2!J$1,1,0)</f>
        <v>0</v>
      </c>
      <c r="K3345">
        <f>IF(Arkusz1!$M:$M=Arkusz2!K$1,1,0)</f>
        <v>0</v>
      </c>
      <c r="L3345">
        <f>IF(Arkusz1!$M:$M=Arkusz2!L$1,1,0)</f>
        <v>0</v>
      </c>
      <c r="M3345">
        <f>IF(Arkusz1!$P:$P="",0,1)</f>
        <v>1</v>
      </c>
      <c r="N3345">
        <f>IF(Arkusz1!$S:$S=Arkusz2!N$1,1,0)</f>
        <v>0</v>
      </c>
      <c r="O3345">
        <f>IF(Arkusz1!$T:$T=Arkusz2!O$1,1,0)</f>
        <v>0</v>
      </c>
      <c r="P3345">
        <f>IF(Arkusz1!$T:$T=Arkusz2!P$1,1,0)</f>
        <v>0</v>
      </c>
      <c r="Q3345">
        <f>IF(Arkusz1!$T:$T=Arkusz2!Q$1,1,0)</f>
        <v>0</v>
      </c>
      <c r="R3345">
        <f>IF(Arkusz1!$O:$O=Arkusz2!R$1,1,0)</f>
        <v>0</v>
      </c>
      <c r="S3345" s="17">
        <f t="shared" si="76"/>
        <v>5.7394673231095802E-2</v>
      </c>
    </row>
    <row r="3346" spans="1:19">
      <c r="A3346">
        <f>Arkusz1!B3346</f>
        <v>3345</v>
      </c>
      <c r="B3346">
        <f>IF(Arkusz1!R:R=Arkusz2!B$1,1,0)</f>
        <v>0</v>
      </c>
      <c r="C3346">
        <f>IF(Arkusz1!$Q:$Q=Arkusz2!C$1,1,0)</f>
        <v>0</v>
      </c>
      <c r="D3346">
        <f>IF(Arkusz1!$Q:$Q=Arkusz2!D$1,1,0)</f>
        <v>0</v>
      </c>
      <c r="E3346">
        <f>IF(Arkusz1!$Q:$Q=Arkusz2!E$1,1,0)</f>
        <v>0</v>
      </c>
      <c r="F3346">
        <f>IF(Arkusz1!$Q:$Q=Arkusz2!F$1,1,0)</f>
        <v>1</v>
      </c>
      <c r="G3346">
        <f>IF(Arkusz1!$Q:$Q=Arkusz2!G$1,1,0)</f>
        <v>0</v>
      </c>
      <c r="H3346">
        <f>IF(Arkusz1!$Q:$Q=Arkusz2!H$1,1,0)</f>
        <v>0</v>
      </c>
      <c r="I3346">
        <f>IF(Arkusz1!$Q:$Q=Arkusz2!I$1,1,0)</f>
        <v>0</v>
      </c>
      <c r="J3346">
        <f>IF(Arkusz1!$Q:$Q=Arkusz2!J$1,1,0)</f>
        <v>0</v>
      </c>
      <c r="K3346">
        <f>IF(Arkusz1!$M:$M=Arkusz2!K$1,1,0)</f>
        <v>0</v>
      </c>
      <c r="L3346">
        <f>IF(Arkusz1!$M:$M=Arkusz2!L$1,1,0)</f>
        <v>0</v>
      </c>
      <c r="M3346">
        <f>IF(Arkusz1!$P:$P="",0,1)</f>
        <v>0</v>
      </c>
      <c r="N3346">
        <f>IF(Arkusz1!$S:$S=Arkusz2!N$1,1,0)</f>
        <v>1</v>
      </c>
      <c r="O3346">
        <f>IF(Arkusz1!$T:$T=Arkusz2!O$1,1,0)</f>
        <v>0</v>
      </c>
      <c r="P3346">
        <f>IF(Arkusz1!$T:$T=Arkusz2!P$1,1,0)</f>
        <v>0</v>
      </c>
      <c r="Q3346">
        <f>IF(Arkusz1!$T:$T=Arkusz2!Q$1,1,0)</f>
        <v>0</v>
      </c>
      <c r="R3346">
        <f>IF(Arkusz1!$O:$O=Arkusz2!R$1,1,0)</f>
        <v>0</v>
      </c>
      <c r="S3346" s="17">
        <f t="shared" si="76"/>
        <v>0.14237853206828813</v>
      </c>
    </row>
    <row r="3347" spans="1:19">
      <c r="A3347">
        <f>Arkusz1!B3347</f>
        <v>3346</v>
      </c>
      <c r="B3347">
        <f>IF(Arkusz1!R:R=Arkusz2!B$1,1,0)</f>
        <v>0</v>
      </c>
      <c r="C3347">
        <f>IF(Arkusz1!$Q:$Q=Arkusz2!C$1,1,0)</f>
        <v>1</v>
      </c>
      <c r="D3347">
        <f>IF(Arkusz1!$Q:$Q=Arkusz2!D$1,1,0)</f>
        <v>0</v>
      </c>
      <c r="E3347">
        <f>IF(Arkusz1!$Q:$Q=Arkusz2!E$1,1,0)</f>
        <v>0</v>
      </c>
      <c r="F3347">
        <f>IF(Arkusz1!$Q:$Q=Arkusz2!F$1,1,0)</f>
        <v>0</v>
      </c>
      <c r="G3347">
        <f>IF(Arkusz1!$Q:$Q=Arkusz2!G$1,1,0)</f>
        <v>0</v>
      </c>
      <c r="H3347">
        <f>IF(Arkusz1!$Q:$Q=Arkusz2!H$1,1,0)</f>
        <v>0</v>
      </c>
      <c r="I3347">
        <f>IF(Arkusz1!$Q:$Q=Arkusz2!I$1,1,0)</f>
        <v>0</v>
      </c>
      <c r="J3347">
        <f>IF(Arkusz1!$Q:$Q=Arkusz2!J$1,1,0)</f>
        <v>0</v>
      </c>
      <c r="K3347">
        <f>IF(Arkusz1!$M:$M=Arkusz2!K$1,1,0)</f>
        <v>0</v>
      </c>
      <c r="L3347">
        <f>IF(Arkusz1!$M:$M=Arkusz2!L$1,1,0)</f>
        <v>0</v>
      </c>
      <c r="M3347">
        <f>IF(Arkusz1!$P:$P="",0,1)</f>
        <v>1</v>
      </c>
      <c r="N3347">
        <f>IF(Arkusz1!$S:$S=Arkusz2!N$1,1,0)</f>
        <v>0</v>
      </c>
      <c r="O3347">
        <f>IF(Arkusz1!$T:$T=Arkusz2!O$1,1,0)</f>
        <v>0</v>
      </c>
      <c r="P3347">
        <f>IF(Arkusz1!$T:$T=Arkusz2!P$1,1,0)</f>
        <v>0</v>
      </c>
      <c r="Q3347">
        <f>IF(Arkusz1!$T:$T=Arkusz2!Q$1,1,0)</f>
        <v>1</v>
      </c>
      <c r="R3347">
        <f>IF(Arkusz1!$O:$O=Arkusz2!R$1,1,0)</f>
        <v>0</v>
      </c>
      <c r="S3347" s="17">
        <f t="shared" si="76"/>
        <v>0.56740620798233488</v>
      </c>
    </row>
    <row r="3348" spans="1:19">
      <c r="A3348">
        <f>Arkusz1!B3348</f>
        <v>3347</v>
      </c>
      <c r="B3348">
        <f>IF(Arkusz1!R:R=Arkusz2!B$1,1,0)</f>
        <v>0</v>
      </c>
      <c r="C3348">
        <f>IF(Arkusz1!$Q:$Q=Arkusz2!C$1,1,0)</f>
        <v>1</v>
      </c>
      <c r="D3348">
        <f>IF(Arkusz1!$Q:$Q=Arkusz2!D$1,1,0)</f>
        <v>0</v>
      </c>
      <c r="E3348">
        <f>IF(Arkusz1!$Q:$Q=Arkusz2!E$1,1,0)</f>
        <v>0</v>
      </c>
      <c r="F3348">
        <f>IF(Arkusz1!$Q:$Q=Arkusz2!F$1,1,0)</f>
        <v>0</v>
      </c>
      <c r="G3348">
        <f>IF(Arkusz1!$Q:$Q=Arkusz2!G$1,1,0)</f>
        <v>0</v>
      </c>
      <c r="H3348">
        <f>IF(Arkusz1!$Q:$Q=Arkusz2!H$1,1,0)</f>
        <v>0</v>
      </c>
      <c r="I3348">
        <f>IF(Arkusz1!$Q:$Q=Arkusz2!I$1,1,0)</f>
        <v>0</v>
      </c>
      <c r="J3348">
        <f>IF(Arkusz1!$Q:$Q=Arkusz2!J$1,1,0)</f>
        <v>0</v>
      </c>
      <c r="K3348">
        <f>IF(Arkusz1!$M:$M=Arkusz2!K$1,1,0)</f>
        <v>0</v>
      </c>
      <c r="L3348">
        <f>IF(Arkusz1!$M:$M=Arkusz2!L$1,1,0)</f>
        <v>0</v>
      </c>
      <c r="M3348">
        <f>IF(Arkusz1!$P:$P="",0,1)</f>
        <v>0</v>
      </c>
      <c r="N3348">
        <f>IF(Arkusz1!$S:$S=Arkusz2!N$1,1,0)</f>
        <v>0</v>
      </c>
      <c r="O3348">
        <f>IF(Arkusz1!$T:$T=Arkusz2!O$1,1,0)</f>
        <v>0</v>
      </c>
      <c r="P3348">
        <f>IF(Arkusz1!$T:$T=Arkusz2!P$1,1,0)</f>
        <v>0</v>
      </c>
      <c r="Q3348">
        <f>IF(Arkusz1!$T:$T=Arkusz2!Q$1,1,0)</f>
        <v>0</v>
      </c>
      <c r="R3348">
        <f>IF(Arkusz1!$O:$O=Arkusz2!R$1,1,0)</f>
        <v>1</v>
      </c>
      <c r="S3348" s="17">
        <f t="shared" si="76"/>
        <v>0.56557841886809501</v>
      </c>
    </row>
    <row r="3349" spans="1:19">
      <c r="A3349">
        <f>Arkusz1!B3349</f>
        <v>3348</v>
      </c>
      <c r="B3349">
        <f>IF(Arkusz1!R:R=Arkusz2!B$1,1,0)</f>
        <v>0</v>
      </c>
      <c r="C3349">
        <f>IF(Arkusz1!$Q:$Q=Arkusz2!C$1,1,0)</f>
        <v>0</v>
      </c>
      <c r="D3349">
        <f>IF(Arkusz1!$Q:$Q=Arkusz2!D$1,1,0)</f>
        <v>0</v>
      </c>
      <c r="E3349">
        <f>IF(Arkusz1!$Q:$Q=Arkusz2!E$1,1,0)</f>
        <v>0</v>
      </c>
      <c r="F3349">
        <f>IF(Arkusz1!$Q:$Q=Arkusz2!F$1,1,0)</f>
        <v>0</v>
      </c>
      <c r="G3349">
        <f>IF(Arkusz1!$Q:$Q=Arkusz2!G$1,1,0)</f>
        <v>1</v>
      </c>
      <c r="H3349">
        <f>IF(Arkusz1!$Q:$Q=Arkusz2!H$1,1,0)</f>
        <v>0</v>
      </c>
      <c r="I3349">
        <f>IF(Arkusz1!$Q:$Q=Arkusz2!I$1,1,0)</f>
        <v>0</v>
      </c>
      <c r="J3349">
        <f>IF(Arkusz1!$Q:$Q=Arkusz2!J$1,1,0)</f>
        <v>0</v>
      </c>
      <c r="K3349">
        <f>IF(Arkusz1!$M:$M=Arkusz2!K$1,1,0)</f>
        <v>0</v>
      </c>
      <c r="L3349">
        <f>IF(Arkusz1!$M:$M=Arkusz2!L$1,1,0)</f>
        <v>0</v>
      </c>
      <c r="M3349">
        <f>IF(Arkusz1!$P:$P="",0,1)</f>
        <v>1</v>
      </c>
      <c r="N3349">
        <f>IF(Arkusz1!$S:$S=Arkusz2!N$1,1,0)</f>
        <v>0</v>
      </c>
      <c r="O3349">
        <f>IF(Arkusz1!$T:$T=Arkusz2!O$1,1,0)</f>
        <v>0</v>
      </c>
      <c r="P3349">
        <f>IF(Arkusz1!$T:$T=Arkusz2!P$1,1,0)</f>
        <v>0</v>
      </c>
      <c r="Q3349">
        <f>IF(Arkusz1!$T:$T=Arkusz2!Q$1,1,0)</f>
        <v>0</v>
      </c>
      <c r="R3349">
        <f>IF(Arkusz1!$O:$O=Arkusz2!R$1,1,0)</f>
        <v>0</v>
      </c>
      <c r="S3349" s="17">
        <f t="shared" si="76"/>
        <v>5.7394673231095802E-2</v>
      </c>
    </row>
    <row r="3350" spans="1:19">
      <c r="A3350">
        <f>Arkusz1!B3350</f>
        <v>3349</v>
      </c>
      <c r="B3350">
        <f>IF(Arkusz1!R:R=Arkusz2!B$1,1,0)</f>
        <v>0</v>
      </c>
      <c r="C3350">
        <f>IF(Arkusz1!$Q:$Q=Arkusz2!C$1,1,0)</f>
        <v>0</v>
      </c>
      <c r="D3350">
        <f>IF(Arkusz1!$Q:$Q=Arkusz2!D$1,1,0)</f>
        <v>0</v>
      </c>
      <c r="E3350">
        <f>IF(Arkusz1!$Q:$Q=Arkusz2!E$1,1,0)</f>
        <v>0</v>
      </c>
      <c r="F3350">
        <f>IF(Arkusz1!$Q:$Q=Arkusz2!F$1,1,0)</f>
        <v>0</v>
      </c>
      <c r="G3350">
        <f>IF(Arkusz1!$Q:$Q=Arkusz2!G$1,1,0)</f>
        <v>0</v>
      </c>
      <c r="H3350">
        <f>IF(Arkusz1!$Q:$Q=Arkusz2!H$1,1,0)</f>
        <v>0</v>
      </c>
      <c r="I3350">
        <f>IF(Arkusz1!$Q:$Q=Arkusz2!I$1,1,0)</f>
        <v>0</v>
      </c>
      <c r="J3350">
        <f>IF(Arkusz1!$Q:$Q=Arkusz2!J$1,1,0)</f>
        <v>1</v>
      </c>
      <c r="K3350">
        <f>IF(Arkusz1!$M:$M=Arkusz2!K$1,1,0)</f>
        <v>0</v>
      </c>
      <c r="L3350">
        <f>IF(Arkusz1!$M:$M=Arkusz2!L$1,1,0)</f>
        <v>0</v>
      </c>
      <c r="M3350">
        <f>IF(Arkusz1!$P:$P="",0,1)</f>
        <v>1</v>
      </c>
      <c r="N3350">
        <f>IF(Arkusz1!$S:$S=Arkusz2!N$1,1,0)</f>
        <v>0</v>
      </c>
      <c r="O3350">
        <f>IF(Arkusz1!$T:$T=Arkusz2!O$1,1,0)</f>
        <v>0</v>
      </c>
      <c r="P3350">
        <f>IF(Arkusz1!$T:$T=Arkusz2!P$1,1,0)</f>
        <v>0</v>
      </c>
      <c r="Q3350">
        <f>IF(Arkusz1!$T:$T=Arkusz2!Q$1,1,0)</f>
        <v>0</v>
      </c>
      <c r="R3350">
        <f>IF(Arkusz1!$O:$O=Arkusz2!R$1,1,0)</f>
        <v>0</v>
      </c>
      <c r="S3350" s="17">
        <f t="shared" si="76"/>
        <v>3.2071413573108588E-2</v>
      </c>
    </row>
    <row r="3351" spans="1:19">
      <c r="A3351">
        <f>Arkusz1!B3351</f>
        <v>3350</v>
      </c>
      <c r="B3351">
        <f>IF(Arkusz1!R:R=Arkusz2!B$1,1,0)</f>
        <v>0</v>
      </c>
      <c r="C3351">
        <f>IF(Arkusz1!$Q:$Q=Arkusz2!C$1,1,0)</f>
        <v>0</v>
      </c>
      <c r="D3351">
        <f>IF(Arkusz1!$Q:$Q=Arkusz2!D$1,1,0)</f>
        <v>0</v>
      </c>
      <c r="E3351">
        <f>IF(Arkusz1!$Q:$Q=Arkusz2!E$1,1,0)</f>
        <v>0</v>
      </c>
      <c r="F3351">
        <f>IF(Arkusz1!$Q:$Q=Arkusz2!F$1,1,0)</f>
        <v>0</v>
      </c>
      <c r="G3351">
        <f>IF(Arkusz1!$Q:$Q=Arkusz2!G$1,1,0)</f>
        <v>1</v>
      </c>
      <c r="H3351">
        <f>IF(Arkusz1!$Q:$Q=Arkusz2!H$1,1,0)</f>
        <v>0</v>
      </c>
      <c r="I3351">
        <f>IF(Arkusz1!$Q:$Q=Arkusz2!I$1,1,0)</f>
        <v>0</v>
      </c>
      <c r="J3351">
        <f>IF(Arkusz1!$Q:$Q=Arkusz2!J$1,1,0)</f>
        <v>0</v>
      </c>
      <c r="K3351">
        <f>IF(Arkusz1!$M:$M=Arkusz2!K$1,1,0)</f>
        <v>0</v>
      </c>
      <c r="L3351">
        <f>IF(Arkusz1!$M:$M=Arkusz2!L$1,1,0)</f>
        <v>0</v>
      </c>
      <c r="M3351">
        <f>IF(Arkusz1!$P:$P="",0,1)</f>
        <v>0</v>
      </c>
      <c r="N3351">
        <f>IF(Arkusz1!$S:$S=Arkusz2!N$1,1,0)</f>
        <v>0</v>
      </c>
      <c r="O3351">
        <f>IF(Arkusz1!$T:$T=Arkusz2!O$1,1,0)</f>
        <v>0</v>
      </c>
      <c r="P3351">
        <f>IF(Arkusz1!$T:$T=Arkusz2!P$1,1,0)</f>
        <v>0</v>
      </c>
      <c r="Q3351">
        <f>IF(Arkusz1!$T:$T=Arkusz2!Q$1,1,0)</f>
        <v>0</v>
      </c>
      <c r="R3351">
        <f>IF(Arkusz1!$O:$O=Arkusz2!R$1,1,0)</f>
        <v>0</v>
      </c>
      <c r="S3351" s="17">
        <f t="shared" si="76"/>
        <v>6.1623772780053571E-2</v>
      </c>
    </row>
    <row r="3352" spans="1:19">
      <c r="A3352">
        <f>Arkusz1!B3352</f>
        <v>3351</v>
      </c>
      <c r="B3352">
        <f>IF(Arkusz1!R:R=Arkusz2!B$1,1,0)</f>
        <v>0</v>
      </c>
      <c r="C3352">
        <f>IF(Arkusz1!$Q:$Q=Arkusz2!C$1,1,0)</f>
        <v>0</v>
      </c>
      <c r="D3352">
        <f>IF(Arkusz1!$Q:$Q=Arkusz2!D$1,1,0)</f>
        <v>0</v>
      </c>
      <c r="E3352">
        <f>IF(Arkusz1!$Q:$Q=Arkusz2!E$1,1,0)</f>
        <v>0</v>
      </c>
      <c r="F3352">
        <f>IF(Arkusz1!$Q:$Q=Arkusz2!F$1,1,0)</f>
        <v>0</v>
      </c>
      <c r="G3352">
        <f>IF(Arkusz1!$Q:$Q=Arkusz2!G$1,1,0)</f>
        <v>1</v>
      </c>
      <c r="H3352">
        <f>IF(Arkusz1!$Q:$Q=Arkusz2!H$1,1,0)</f>
        <v>0</v>
      </c>
      <c r="I3352">
        <f>IF(Arkusz1!$Q:$Q=Arkusz2!I$1,1,0)</f>
        <v>0</v>
      </c>
      <c r="J3352">
        <f>IF(Arkusz1!$Q:$Q=Arkusz2!J$1,1,0)</f>
        <v>0</v>
      </c>
      <c r="K3352">
        <f>IF(Arkusz1!$M:$M=Arkusz2!K$1,1,0)</f>
        <v>0</v>
      </c>
      <c r="L3352">
        <f>IF(Arkusz1!$M:$M=Arkusz2!L$1,1,0)</f>
        <v>0</v>
      </c>
      <c r="M3352">
        <f>IF(Arkusz1!$P:$P="",0,1)</f>
        <v>1</v>
      </c>
      <c r="N3352">
        <f>IF(Arkusz1!$S:$S=Arkusz2!N$1,1,0)</f>
        <v>0</v>
      </c>
      <c r="O3352">
        <f>IF(Arkusz1!$T:$T=Arkusz2!O$1,1,0)</f>
        <v>1</v>
      </c>
      <c r="P3352">
        <f>IF(Arkusz1!$T:$T=Arkusz2!P$1,1,0)</f>
        <v>0</v>
      </c>
      <c r="Q3352">
        <f>IF(Arkusz1!$T:$T=Arkusz2!Q$1,1,0)</f>
        <v>0</v>
      </c>
      <c r="R3352">
        <f>IF(Arkusz1!$O:$O=Arkusz2!R$1,1,0)</f>
        <v>0</v>
      </c>
      <c r="S3352" s="17">
        <f t="shared" si="76"/>
        <v>1.9952811773033239E-2</v>
      </c>
    </row>
    <row r="3353" spans="1:19">
      <c r="A3353">
        <f>Arkusz1!B3353</f>
        <v>3352</v>
      </c>
      <c r="B3353">
        <f>IF(Arkusz1!R:R=Arkusz2!B$1,1,0)</f>
        <v>0</v>
      </c>
      <c r="C3353">
        <f>IF(Arkusz1!$Q:$Q=Arkusz2!C$1,1,0)</f>
        <v>0</v>
      </c>
      <c r="D3353">
        <f>IF(Arkusz1!$Q:$Q=Arkusz2!D$1,1,0)</f>
        <v>0</v>
      </c>
      <c r="E3353">
        <f>IF(Arkusz1!$Q:$Q=Arkusz2!E$1,1,0)</f>
        <v>0</v>
      </c>
      <c r="F3353">
        <f>IF(Arkusz1!$Q:$Q=Arkusz2!F$1,1,0)</f>
        <v>0</v>
      </c>
      <c r="G3353">
        <f>IF(Arkusz1!$Q:$Q=Arkusz2!G$1,1,0)</f>
        <v>0</v>
      </c>
      <c r="H3353">
        <f>IF(Arkusz1!$Q:$Q=Arkusz2!H$1,1,0)</f>
        <v>1</v>
      </c>
      <c r="I3353">
        <f>IF(Arkusz1!$Q:$Q=Arkusz2!I$1,1,0)</f>
        <v>0</v>
      </c>
      <c r="J3353">
        <f>IF(Arkusz1!$Q:$Q=Arkusz2!J$1,1,0)</f>
        <v>0</v>
      </c>
      <c r="K3353">
        <f>IF(Arkusz1!$M:$M=Arkusz2!K$1,1,0)</f>
        <v>1</v>
      </c>
      <c r="L3353">
        <f>IF(Arkusz1!$M:$M=Arkusz2!L$1,1,0)</f>
        <v>0</v>
      </c>
      <c r="M3353">
        <f>IF(Arkusz1!$P:$P="",0,1)</f>
        <v>1</v>
      </c>
      <c r="N3353">
        <f>IF(Arkusz1!$S:$S=Arkusz2!N$1,1,0)</f>
        <v>0</v>
      </c>
      <c r="O3353">
        <f>IF(Arkusz1!$T:$T=Arkusz2!O$1,1,0)</f>
        <v>0</v>
      </c>
      <c r="P3353">
        <f>IF(Arkusz1!$T:$T=Arkusz2!P$1,1,0)</f>
        <v>1</v>
      </c>
      <c r="Q3353">
        <f>IF(Arkusz1!$T:$T=Arkusz2!Q$1,1,0)</f>
        <v>0</v>
      </c>
      <c r="R3353">
        <f>IF(Arkusz1!$O:$O=Arkusz2!R$1,1,0)</f>
        <v>0</v>
      </c>
      <c r="S3353" s="17">
        <f t="shared" si="76"/>
        <v>7.6926995697442255E-2</v>
      </c>
    </row>
    <row r="3354" spans="1:19">
      <c r="A3354">
        <f>Arkusz1!B3354</f>
        <v>3353</v>
      </c>
      <c r="B3354">
        <f>IF(Arkusz1!R:R=Arkusz2!B$1,1,0)</f>
        <v>0</v>
      </c>
      <c r="C3354">
        <f>IF(Arkusz1!$Q:$Q=Arkusz2!C$1,1,0)</f>
        <v>0</v>
      </c>
      <c r="D3354">
        <f>IF(Arkusz1!$Q:$Q=Arkusz2!D$1,1,0)</f>
        <v>1</v>
      </c>
      <c r="E3354">
        <f>IF(Arkusz1!$Q:$Q=Arkusz2!E$1,1,0)</f>
        <v>0</v>
      </c>
      <c r="F3354">
        <f>IF(Arkusz1!$Q:$Q=Arkusz2!F$1,1,0)</f>
        <v>0</v>
      </c>
      <c r="G3354">
        <f>IF(Arkusz1!$Q:$Q=Arkusz2!G$1,1,0)</f>
        <v>0</v>
      </c>
      <c r="H3354">
        <f>IF(Arkusz1!$Q:$Q=Arkusz2!H$1,1,0)</f>
        <v>0</v>
      </c>
      <c r="I3354">
        <f>IF(Arkusz1!$Q:$Q=Arkusz2!I$1,1,0)</f>
        <v>0</v>
      </c>
      <c r="J3354">
        <f>IF(Arkusz1!$Q:$Q=Arkusz2!J$1,1,0)</f>
        <v>0</v>
      </c>
      <c r="K3354">
        <f>IF(Arkusz1!$M:$M=Arkusz2!K$1,1,0)</f>
        <v>0</v>
      </c>
      <c r="L3354">
        <f>IF(Arkusz1!$M:$M=Arkusz2!L$1,1,0)</f>
        <v>0</v>
      </c>
      <c r="M3354">
        <f>IF(Arkusz1!$P:$P="",0,1)</f>
        <v>1</v>
      </c>
      <c r="N3354">
        <f>IF(Arkusz1!$S:$S=Arkusz2!N$1,1,0)</f>
        <v>0</v>
      </c>
      <c r="O3354">
        <f>IF(Arkusz1!$T:$T=Arkusz2!O$1,1,0)</f>
        <v>0</v>
      </c>
      <c r="P3354">
        <f>IF(Arkusz1!$T:$T=Arkusz2!P$1,1,0)</f>
        <v>1</v>
      </c>
      <c r="Q3354">
        <f>IF(Arkusz1!$T:$T=Arkusz2!Q$1,1,0)</f>
        <v>0</v>
      </c>
      <c r="R3354">
        <f>IF(Arkusz1!$O:$O=Arkusz2!R$1,1,0)</f>
        <v>0</v>
      </c>
      <c r="S3354" s="17">
        <f t="shared" si="76"/>
        <v>0.19434958903674343</v>
      </c>
    </row>
    <row r="3355" spans="1:19">
      <c r="A3355">
        <f>Arkusz1!B3355</f>
        <v>3354</v>
      </c>
      <c r="B3355">
        <f>IF(Arkusz1!R:R=Arkusz2!B$1,1,0)</f>
        <v>0</v>
      </c>
      <c r="C3355">
        <f>IF(Arkusz1!$Q:$Q=Arkusz2!C$1,1,0)</f>
        <v>0</v>
      </c>
      <c r="D3355">
        <f>IF(Arkusz1!$Q:$Q=Arkusz2!D$1,1,0)</f>
        <v>0</v>
      </c>
      <c r="E3355">
        <f>IF(Arkusz1!$Q:$Q=Arkusz2!E$1,1,0)</f>
        <v>0</v>
      </c>
      <c r="F3355">
        <f>IF(Arkusz1!$Q:$Q=Arkusz2!F$1,1,0)</f>
        <v>0</v>
      </c>
      <c r="G3355">
        <f>IF(Arkusz1!$Q:$Q=Arkusz2!G$1,1,0)</f>
        <v>0</v>
      </c>
      <c r="H3355">
        <f>IF(Arkusz1!$Q:$Q=Arkusz2!H$1,1,0)</f>
        <v>0</v>
      </c>
      <c r="I3355">
        <f>IF(Arkusz1!$Q:$Q=Arkusz2!I$1,1,0)</f>
        <v>0</v>
      </c>
      <c r="J3355">
        <f>IF(Arkusz1!$Q:$Q=Arkusz2!J$1,1,0)</f>
        <v>1</v>
      </c>
      <c r="K3355">
        <f>IF(Arkusz1!$M:$M=Arkusz2!K$1,1,0)</f>
        <v>0</v>
      </c>
      <c r="L3355">
        <f>IF(Arkusz1!$M:$M=Arkusz2!L$1,1,0)</f>
        <v>0</v>
      </c>
      <c r="M3355">
        <f>IF(Arkusz1!$P:$P="",0,1)</f>
        <v>0</v>
      </c>
      <c r="N3355">
        <f>IF(Arkusz1!$S:$S=Arkusz2!N$1,1,0)</f>
        <v>0</v>
      </c>
      <c r="O3355">
        <f>IF(Arkusz1!$T:$T=Arkusz2!O$1,1,0)</f>
        <v>0</v>
      </c>
      <c r="P3355">
        <f>IF(Arkusz1!$T:$T=Arkusz2!P$1,1,0)</f>
        <v>0</v>
      </c>
      <c r="Q3355">
        <f>IF(Arkusz1!$T:$T=Arkusz2!Q$1,1,0)</f>
        <v>0</v>
      </c>
      <c r="R3355">
        <f>IF(Arkusz1!$O:$O=Arkusz2!R$1,1,0)</f>
        <v>0</v>
      </c>
      <c r="S3355" s="17">
        <f t="shared" si="76"/>
        <v>3.4502880732867523E-2</v>
      </c>
    </row>
    <row r="3356" spans="1:19">
      <c r="A3356">
        <f>Arkusz1!B3356</f>
        <v>3355</v>
      </c>
      <c r="B3356">
        <f>IF(Arkusz1!R:R=Arkusz2!B$1,1,0)</f>
        <v>0</v>
      </c>
      <c r="C3356">
        <f>IF(Arkusz1!$Q:$Q=Arkusz2!C$1,1,0)</f>
        <v>0</v>
      </c>
      <c r="D3356">
        <f>IF(Arkusz1!$Q:$Q=Arkusz2!D$1,1,0)</f>
        <v>0</v>
      </c>
      <c r="E3356">
        <f>IF(Arkusz1!$Q:$Q=Arkusz2!E$1,1,0)</f>
        <v>0</v>
      </c>
      <c r="F3356">
        <f>IF(Arkusz1!$Q:$Q=Arkusz2!F$1,1,0)</f>
        <v>0</v>
      </c>
      <c r="G3356">
        <f>IF(Arkusz1!$Q:$Q=Arkusz2!G$1,1,0)</f>
        <v>0</v>
      </c>
      <c r="H3356">
        <f>IF(Arkusz1!$Q:$Q=Arkusz2!H$1,1,0)</f>
        <v>1</v>
      </c>
      <c r="I3356">
        <f>IF(Arkusz1!$Q:$Q=Arkusz2!I$1,1,0)</f>
        <v>0</v>
      </c>
      <c r="J3356">
        <f>IF(Arkusz1!$Q:$Q=Arkusz2!J$1,1,0)</f>
        <v>0</v>
      </c>
      <c r="K3356">
        <f>IF(Arkusz1!$M:$M=Arkusz2!K$1,1,0)</f>
        <v>1</v>
      </c>
      <c r="L3356">
        <f>IF(Arkusz1!$M:$M=Arkusz2!L$1,1,0)</f>
        <v>0</v>
      </c>
      <c r="M3356">
        <f>IF(Arkusz1!$P:$P="",0,1)</f>
        <v>1</v>
      </c>
      <c r="N3356">
        <f>IF(Arkusz1!$S:$S=Arkusz2!N$1,1,0)</f>
        <v>0</v>
      </c>
      <c r="O3356">
        <f>IF(Arkusz1!$T:$T=Arkusz2!O$1,1,0)</f>
        <v>0</v>
      </c>
      <c r="P3356">
        <f>IF(Arkusz1!$T:$T=Arkusz2!P$1,1,0)</f>
        <v>0</v>
      </c>
      <c r="Q3356">
        <f>IF(Arkusz1!$T:$T=Arkusz2!Q$1,1,0)</f>
        <v>0</v>
      </c>
      <c r="R3356">
        <f>IF(Arkusz1!$O:$O=Arkusz2!R$1,1,0)</f>
        <v>0</v>
      </c>
      <c r="S3356" s="17">
        <f t="shared" si="76"/>
        <v>0.10163322948359395</v>
      </c>
    </row>
    <row r="3357" spans="1:19">
      <c r="A3357">
        <f>Arkusz1!B3357</f>
        <v>3356</v>
      </c>
      <c r="B3357">
        <f>IF(Arkusz1!R:R=Arkusz2!B$1,1,0)</f>
        <v>0</v>
      </c>
      <c r="C3357">
        <f>IF(Arkusz1!$Q:$Q=Arkusz2!C$1,1,0)</f>
        <v>0</v>
      </c>
      <c r="D3357">
        <f>IF(Arkusz1!$Q:$Q=Arkusz2!D$1,1,0)</f>
        <v>0</v>
      </c>
      <c r="E3357">
        <f>IF(Arkusz1!$Q:$Q=Arkusz2!E$1,1,0)</f>
        <v>0</v>
      </c>
      <c r="F3357">
        <f>IF(Arkusz1!$Q:$Q=Arkusz2!F$1,1,0)</f>
        <v>0</v>
      </c>
      <c r="G3357">
        <f>IF(Arkusz1!$Q:$Q=Arkusz2!G$1,1,0)</f>
        <v>0</v>
      </c>
      <c r="H3357">
        <f>IF(Arkusz1!$Q:$Q=Arkusz2!H$1,1,0)</f>
        <v>0</v>
      </c>
      <c r="I3357">
        <f>IF(Arkusz1!$Q:$Q=Arkusz2!I$1,1,0)</f>
        <v>0</v>
      </c>
      <c r="J3357">
        <f>IF(Arkusz1!$Q:$Q=Arkusz2!J$1,1,0)</f>
        <v>1</v>
      </c>
      <c r="K3357">
        <f>IF(Arkusz1!$M:$M=Arkusz2!K$1,1,0)</f>
        <v>0</v>
      </c>
      <c r="L3357">
        <f>IF(Arkusz1!$M:$M=Arkusz2!L$1,1,0)</f>
        <v>0</v>
      </c>
      <c r="M3357">
        <f>IF(Arkusz1!$P:$P="",0,1)</f>
        <v>1</v>
      </c>
      <c r="N3357">
        <f>IF(Arkusz1!$S:$S=Arkusz2!N$1,1,0)</f>
        <v>0</v>
      </c>
      <c r="O3357">
        <f>IF(Arkusz1!$T:$T=Arkusz2!O$1,1,0)</f>
        <v>0</v>
      </c>
      <c r="P3357">
        <f>IF(Arkusz1!$T:$T=Arkusz2!P$1,1,0)</f>
        <v>0</v>
      </c>
      <c r="Q3357">
        <f>IF(Arkusz1!$T:$T=Arkusz2!Q$1,1,0)</f>
        <v>0</v>
      </c>
      <c r="R3357">
        <f>IF(Arkusz1!$O:$O=Arkusz2!R$1,1,0)</f>
        <v>0</v>
      </c>
      <c r="S3357" s="17">
        <f t="shared" si="76"/>
        <v>3.2071413573108588E-2</v>
      </c>
    </row>
    <row r="3358" spans="1:19">
      <c r="A3358">
        <f>Arkusz1!B3358</f>
        <v>3357</v>
      </c>
      <c r="B3358">
        <f>IF(Arkusz1!R:R=Arkusz2!B$1,1,0)</f>
        <v>0</v>
      </c>
      <c r="C3358">
        <f>IF(Arkusz1!$Q:$Q=Arkusz2!C$1,1,0)</f>
        <v>0</v>
      </c>
      <c r="D3358">
        <f>IF(Arkusz1!$Q:$Q=Arkusz2!D$1,1,0)</f>
        <v>0</v>
      </c>
      <c r="E3358">
        <f>IF(Arkusz1!$Q:$Q=Arkusz2!E$1,1,0)</f>
        <v>0</v>
      </c>
      <c r="F3358">
        <f>IF(Arkusz1!$Q:$Q=Arkusz2!F$1,1,0)</f>
        <v>0</v>
      </c>
      <c r="G3358">
        <f>IF(Arkusz1!$Q:$Q=Arkusz2!G$1,1,0)</f>
        <v>0</v>
      </c>
      <c r="H3358">
        <f>IF(Arkusz1!$Q:$Q=Arkusz2!H$1,1,0)</f>
        <v>0</v>
      </c>
      <c r="I3358">
        <f>IF(Arkusz1!$Q:$Q=Arkusz2!I$1,1,0)</f>
        <v>0</v>
      </c>
      <c r="J3358">
        <f>IF(Arkusz1!$Q:$Q=Arkusz2!J$1,1,0)</f>
        <v>1</v>
      </c>
      <c r="K3358">
        <f>IF(Arkusz1!$M:$M=Arkusz2!K$1,1,0)</f>
        <v>0</v>
      </c>
      <c r="L3358">
        <f>IF(Arkusz1!$M:$M=Arkusz2!L$1,1,0)</f>
        <v>0</v>
      </c>
      <c r="M3358">
        <f>IF(Arkusz1!$P:$P="",0,1)</f>
        <v>0</v>
      </c>
      <c r="N3358">
        <f>IF(Arkusz1!$S:$S=Arkusz2!N$1,1,0)</f>
        <v>0</v>
      </c>
      <c r="O3358">
        <f>IF(Arkusz1!$T:$T=Arkusz2!O$1,1,0)</f>
        <v>0</v>
      </c>
      <c r="P3358">
        <f>IF(Arkusz1!$T:$T=Arkusz2!P$1,1,0)</f>
        <v>0</v>
      </c>
      <c r="Q3358">
        <f>IF(Arkusz1!$T:$T=Arkusz2!Q$1,1,0)</f>
        <v>0</v>
      </c>
      <c r="R3358">
        <f>IF(Arkusz1!$O:$O=Arkusz2!R$1,1,0)</f>
        <v>0</v>
      </c>
      <c r="S3358" s="17">
        <f t="shared" si="76"/>
        <v>3.4502880732867523E-2</v>
      </c>
    </row>
    <row r="3359" spans="1:19">
      <c r="A3359">
        <f>Arkusz1!B3359</f>
        <v>3358</v>
      </c>
      <c r="B3359">
        <f>IF(Arkusz1!R:R=Arkusz2!B$1,1,0)</f>
        <v>0</v>
      </c>
      <c r="C3359">
        <f>IF(Arkusz1!$Q:$Q=Arkusz2!C$1,1,0)</f>
        <v>0</v>
      </c>
      <c r="D3359">
        <f>IF(Arkusz1!$Q:$Q=Arkusz2!D$1,1,0)</f>
        <v>0</v>
      </c>
      <c r="E3359">
        <f>IF(Arkusz1!$Q:$Q=Arkusz2!E$1,1,0)</f>
        <v>0</v>
      </c>
      <c r="F3359">
        <f>IF(Arkusz1!$Q:$Q=Arkusz2!F$1,1,0)</f>
        <v>0</v>
      </c>
      <c r="G3359">
        <f>IF(Arkusz1!$Q:$Q=Arkusz2!G$1,1,0)</f>
        <v>0</v>
      </c>
      <c r="H3359">
        <f>IF(Arkusz1!$Q:$Q=Arkusz2!H$1,1,0)</f>
        <v>1</v>
      </c>
      <c r="I3359">
        <f>IF(Arkusz1!$Q:$Q=Arkusz2!I$1,1,0)</f>
        <v>0</v>
      </c>
      <c r="J3359">
        <f>IF(Arkusz1!$Q:$Q=Arkusz2!J$1,1,0)</f>
        <v>0</v>
      </c>
      <c r="K3359">
        <f>IF(Arkusz1!$M:$M=Arkusz2!K$1,1,0)</f>
        <v>0</v>
      </c>
      <c r="L3359">
        <f>IF(Arkusz1!$M:$M=Arkusz2!L$1,1,0)</f>
        <v>0</v>
      </c>
      <c r="M3359">
        <f>IF(Arkusz1!$P:$P="",0,1)</f>
        <v>0</v>
      </c>
      <c r="N3359">
        <f>IF(Arkusz1!$S:$S=Arkusz2!N$1,1,0)</f>
        <v>0</v>
      </c>
      <c r="O3359">
        <f>IF(Arkusz1!$T:$T=Arkusz2!O$1,1,0)</f>
        <v>0</v>
      </c>
      <c r="P3359">
        <f>IF(Arkusz1!$T:$T=Arkusz2!P$1,1,0)</f>
        <v>0</v>
      </c>
      <c r="Q3359">
        <f>IF(Arkusz1!$T:$T=Arkusz2!Q$1,1,0)</f>
        <v>0</v>
      </c>
      <c r="R3359">
        <f>IF(Arkusz1!$O:$O=Arkusz2!R$1,1,0)</f>
        <v>1</v>
      </c>
      <c r="S3359" s="17">
        <f t="shared" si="76"/>
        <v>0.18406554276601864</v>
      </c>
    </row>
    <row r="3360" spans="1:19">
      <c r="A3360">
        <f>Arkusz1!B3360</f>
        <v>3359</v>
      </c>
      <c r="B3360">
        <f>IF(Arkusz1!R:R=Arkusz2!B$1,1,0)</f>
        <v>0</v>
      </c>
      <c r="C3360">
        <f>IF(Arkusz1!$Q:$Q=Arkusz2!C$1,1,0)</f>
        <v>0</v>
      </c>
      <c r="D3360">
        <f>IF(Arkusz1!$Q:$Q=Arkusz2!D$1,1,0)</f>
        <v>0</v>
      </c>
      <c r="E3360">
        <f>IF(Arkusz1!$Q:$Q=Arkusz2!E$1,1,0)</f>
        <v>0</v>
      </c>
      <c r="F3360">
        <f>IF(Arkusz1!$Q:$Q=Arkusz2!F$1,1,0)</f>
        <v>0</v>
      </c>
      <c r="G3360">
        <f>IF(Arkusz1!$Q:$Q=Arkusz2!G$1,1,0)</f>
        <v>0</v>
      </c>
      <c r="H3360">
        <f>IF(Arkusz1!$Q:$Q=Arkusz2!H$1,1,0)</f>
        <v>0</v>
      </c>
      <c r="I3360">
        <f>IF(Arkusz1!$Q:$Q=Arkusz2!I$1,1,0)</f>
        <v>0</v>
      </c>
      <c r="J3360">
        <f>IF(Arkusz1!$Q:$Q=Arkusz2!J$1,1,0)</f>
        <v>1</v>
      </c>
      <c r="K3360">
        <f>IF(Arkusz1!$M:$M=Arkusz2!K$1,1,0)</f>
        <v>0</v>
      </c>
      <c r="L3360">
        <f>IF(Arkusz1!$M:$M=Arkusz2!L$1,1,0)</f>
        <v>0</v>
      </c>
      <c r="M3360">
        <f>IF(Arkusz1!$P:$P="",0,1)</f>
        <v>1</v>
      </c>
      <c r="N3360">
        <f>IF(Arkusz1!$S:$S=Arkusz2!N$1,1,0)</f>
        <v>0</v>
      </c>
      <c r="O3360">
        <f>IF(Arkusz1!$T:$T=Arkusz2!O$1,1,0)</f>
        <v>0</v>
      </c>
      <c r="P3360">
        <f>IF(Arkusz1!$T:$T=Arkusz2!P$1,1,0)</f>
        <v>0</v>
      </c>
      <c r="Q3360">
        <f>IF(Arkusz1!$T:$T=Arkusz2!Q$1,1,0)</f>
        <v>0</v>
      </c>
      <c r="R3360">
        <f>IF(Arkusz1!$O:$O=Arkusz2!R$1,1,0)</f>
        <v>0</v>
      </c>
      <c r="S3360" s="17">
        <f t="shared" si="76"/>
        <v>3.2071413573108588E-2</v>
      </c>
    </row>
    <row r="3361" spans="1:19">
      <c r="A3361">
        <f>Arkusz1!B3361</f>
        <v>3360</v>
      </c>
      <c r="B3361">
        <f>IF(Arkusz1!R:R=Arkusz2!B$1,1,0)</f>
        <v>0</v>
      </c>
      <c r="C3361">
        <f>IF(Arkusz1!$Q:$Q=Arkusz2!C$1,1,0)</f>
        <v>0</v>
      </c>
      <c r="D3361">
        <f>IF(Arkusz1!$Q:$Q=Arkusz2!D$1,1,0)</f>
        <v>0</v>
      </c>
      <c r="E3361">
        <f>IF(Arkusz1!$Q:$Q=Arkusz2!E$1,1,0)</f>
        <v>0</v>
      </c>
      <c r="F3361">
        <f>IF(Arkusz1!$Q:$Q=Arkusz2!F$1,1,0)</f>
        <v>0</v>
      </c>
      <c r="G3361">
        <f>IF(Arkusz1!$Q:$Q=Arkusz2!G$1,1,0)</f>
        <v>0</v>
      </c>
      <c r="H3361">
        <f>IF(Arkusz1!$Q:$Q=Arkusz2!H$1,1,0)</f>
        <v>0</v>
      </c>
      <c r="I3361">
        <f>IF(Arkusz1!$Q:$Q=Arkusz2!I$1,1,0)</f>
        <v>0</v>
      </c>
      <c r="J3361">
        <f>IF(Arkusz1!$Q:$Q=Arkusz2!J$1,1,0)</f>
        <v>1</v>
      </c>
      <c r="K3361">
        <f>IF(Arkusz1!$M:$M=Arkusz2!K$1,1,0)</f>
        <v>0</v>
      </c>
      <c r="L3361">
        <f>IF(Arkusz1!$M:$M=Arkusz2!L$1,1,0)</f>
        <v>0</v>
      </c>
      <c r="M3361">
        <f>IF(Arkusz1!$P:$P="",0,1)</f>
        <v>0</v>
      </c>
      <c r="N3361">
        <f>IF(Arkusz1!$S:$S=Arkusz2!N$1,1,0)</f>
        <v>0</v>
      </c>
      <c r="O3361">
        <f>IF(Arkusz1!$T:$T=Arkusz2!O$1,1,0)</f>
        <v>0</v>
      </c>
      <c r="P3361">
        <f>IF(Arkusz1!$T:$T=Arkusz2!P$1,1,0)</f>
        <v>0</v>
      </c>
      <c r="Q3361">
        <f>IF(Arkusz1!$T:$T=Arkusz2!Q$1,1,0)</f>
        <v>0</v>
      </c>
      <c r="R3361">
        <f>IF(Arkusz1!$O:$O=Arkusz2!R$1,1,0)</f>
        <v>0</v>
      </c>
      <c r="S3361" s="17">
        <f t="shared" si="76"/>
        <v>3.4502880732867523E-2</v>
      </c>
    </row>
    <row r="3362" spans="1:19">
      <c r="A3362">
        <f>Arkusz1!B3362</f>
        <v>3361</v>
      </c>
      <c r="B3362">
        <f>IF(Arkusz1!R:R=Arkusz2!B$1,1,0)</f>
        <v>0</v>
      </c>
      <c r="C3362">
        <f>IF(Arkusz1!$Q:$Q=Arkusz2!C$1,1,0)</f>
        <v>0</v>
      </c>
      <c r="D3362">
        <f>IF(Arkusz1!$Q:$Q=Arkusz2!D$1,1,0)</f>
        <v>0</v>
      </c>
      <c r="E3362">
        <f>IF(Arkusz1!$Q:$Q=Arkusz2!E$1,1,0)</f>
        <v>0</v>
      </c>
      <c r="F3362">
        <f>IF(Arkusz1!$Q:$Q=Arkusz2!F$1,1,0)</f>
        <v>0</v>
      </c>
      <c r="G3362">
        <f>IF(Arkusz1!$Q:$Q=Arkusz2!G$1,1,0)</f>
        <v>0</v>
      </c>
      <c r="H3362">
        <f>IF(Arkusz1!$Q:$Q=Arkusz2!H$1,1,0)</f>
        <v>0</v>
      </c>
      <c r="I3362">
        <f>IF(Arkusz1!$Q:$Q=Arkusz2!I$1,1,0)</f>
        <v>0</v>
      </c>
      <c r="J3362">
        <f>IF(Arkusz1!$Q:$Q=Arkusz2!J$1,1,0)</f>
        <v>1</v>
      </c>
      <c r="K3362">
        <f>IF(Arkusz1!$M:$M=Arkusz2!K$1,1,0)</f>
        <v>0</v>
      </c>
      <c r="L3362">
        <f>IF(Arkusz1!$M:$M=Arkusz2!L$1,1,0)</f>
        <v>0</v>
      </c>
      <c r="M3362">
        <f>IF(Arkusz1!$P:$P="",0,1)</f>
        <v>0</v>
      </c>
      <c r="N3362">
        <f>IF(Arkusz1!$S:$S=Arkusz2!N$1,1,0)</f>
        <v>1</v>
      </c>
      <c r="O3362">
        <f>IF(Arkusz1!$T:$T=Arkusz2!O$1,1,0)</f>
        <v>0</v>
      </c>
      <c r="P3362">
        <f>IF(Arkusz1!$T:$T=Arkusz2!P$1,1,0)</f>
        <v>0</v>
      </c>
      <c r="Q3362">
        <f>IF(Arkusz1!$T:$T=Arkusz2!Q$1,1,0)</f>
        <v>0</v>
      </c>
      <c r="R3362">
        <f>IF(Arkusz1!$O:$O=Arkusz2!R$1,1,0)</f>
        <v>0</v>
      </c>
      <c r="S3362" s="17">
        <f t="shared" si="76"/>
        <v>6.0950324382530965E-2</v>
      </c>
    </row>
    <row r="3363" spans="1:19">
      <c r="A3363">
        <f>Arkusz1!B3363</f>
        <v>3362</v>
      </c>
      <c r="B3363">
        <f>IF(Arkusz1!R:R=Arkusz2!B$1,1,0)</f>
        <v>0</v>
      </c>
      <c r="C3363">
        <f>IF(Arkusz1!$Q:$Q=Arkusz2!C$1,1,0)</f>
        <v>0</v>
      </c>
      <c r="D3363">
        <f>IF(Arkusz1!$Q:$Q=Arkusz2!D$1,1,0)</f>
        <v>0</v>
      </c>
      <c r="E3363">
        <f>IF(Arkusz1!$Q:$Q=Arkusz2!E$1,1,0)</f>
        <v>0</v>
      </c>
      <c r="F3363">
        <f>IF(Arkusz1!$Q:$Q=Arkusz2!F$1,1,0)</f>
        <v>0</v>
      </c>
      <c r="G3363">
        <f>IF(Arkusz1!$Q:$Q=Arkusz2!G$1,1,0)</f>
        <v>1</v>
      </c>
      <c r="H3363">
        <f>IF(Arkusz1!$Q:$Q=Arkusz2!H$1,1,0)</f>
        <v>0</v>
      </c>
      <c r="I3363">
        <f>IF(Arkusz1!$Q:$Q=Arkusz2!I$1,1,0)</f>
        <v>0</v>
      </c>
      <c r="J3363">
        <f>IF(Arkusz1!$Q:$Q=Arkusz2!J$1,1,0)</f>
        <v>0</v>
      </c>
      <c r="K3363">
        <f>IF(Arkusz1!$M:$M=Arkusz2!K$1,1,0)</f>
        <v>0</v>
      </c>
      <c r="L3363">
        <f>IF(Arkusz1!$M:$M=Arkusz2!L$1,1,0)</f>
        <v>0</v>
      </c>
      <c r="M3363">
        <f>IF(Arkusz1!$P:$P="",0,1)</f>
        <v>0</v>
      </c>
      <c r="N3363">
        <f>IF(Arkusz1!$S:$S=Arkusz2!N$1,1,0)</f>
        <v>0</v>
      </c>
      <c r="O3363">
        <f>IF(Arkusz1!$T:$T=Arkusz2!O$1,1,0)</f>
        <v>0</v>
      </c>
      <c r="P3363">
        <f>IF(Arkusz1!$T:$T=Arkusz2!P$1,1,0)</f>
        <v>0</v>
      </c>
      <c r="Q3363">
        <f>IF(Arkusz1!$T:$T=Arkusz2!Q$1,1,0)</f>
        <v>0</v>
      </c>
      <c r="R3363">
        <f>IF(Arkusz1!$O:$O=Arkusz2!R$1,1,0)</f>
        <v>0</v>
      </c>
      <c r="S3363" s="17">
        <f t="shared" si="76"/>
        <v>6.1623772780053571E-2</v>
      </c>
    </row>
    <row r="3364" spans="1:19">
      <c r="A3364">
        <f>Arkusz1!B3364</f>
        <v>3363</v>
      </c>
      <c r="B3364">
        <f>IF(Arkusz1!R:R=Arkusz2!B$1,1,0)</f>
        <v>0</v>
      </c>
      <c r="C3364">
        <f>IF(Arkusz1!$Q:$Q=Arkusz2!C$1,1,0)</f>
        <v>0</v>
      </c>
      <c r="D3364">
        <f>IF(Arkusz1!$Q:$Q=Arkusz2!D$1,1,0)</f>
        <v>0</v>
      </c>
      <c r="E3364">
        <f>IF(Arkusz1!$Q:$Q=Arkusz2!E$1,1,0)</f>
        <v>0</v>
      </c>
      <c r="F3364">
        <f>IF(Arkusz1!$Q:$Q=Arkusz2!F$1,1,0)</f>
        <v>0</v>
      </c>
      <c r="G3364">
        <f>IF(Arkusz1!$Q:$Q=Arkusz2!G$1,1,0)</f>
        <v>0</v>
      </c>
      <c r="H3364">
        <f>IF(Arkusz1!$Q:$Q=Arkusz2!H$1,1,0)</f>
        <v>0</v>
      </c>
      <c r="I3364">
        <f>IF(Arkusz1!$Q:$Q=Arkusz2!I$1,1,0)</f>
        <v>0</v>
      </c>
      <c r="J3364">
        <f>IF(Arkusz1!$Q:$Q=Arkusz2!J$1,1,0)</f>
        <v>1</v>
      </c>
      <c r="K3364">
        <f>IF(Arkusz1!$M:$M=Arkusz2!K$1,1,0)</f>
        <v>0</v>
      </c>
      <c r="L3364">
        <f>IF(Arkusz1!$M:$M=Arkusz2!L$1,1,0)</f>
        <v>0</v>
      </c>
      <c r="M3364">
        <f>IF(Arkusz1!$P:$P="",0,1)</f>
        <v>0</v>
      </c>
      <c r="N3364">
        <f>IF(Arkusz1!$S:$S=Arkusz2!N$1,1,0)</f>
        <v>0</v>
      </c>
      <c r="O3364">
        <f>IF(Arkusz1!$T:$T=Arkusz2!O$1,1,0)</f>
        <v>0</v>
      </c>
      <c r="P3364">
        <f>IF(Arkusz1!$T:$T=Arkusz2!P$1,1,0)</f>
        <v>0</v>
      </c>
      <c r="Q3364">
        <f>IF(Arkusz1!$T:$T=Arkusz2!Q$1,1,0)</f>
        <v>0</v>
      </c>
      <c r="R3364">
        <f>IF(Arkusz1!$O:$O=Arkusz2!R$1,1,0)</f>
        <v>0</v>
      </c>
      <c r="S3364" s="17">
        <f t="shared" si="76"/>
        <v>3.4502880732867523E-2</v>
      </c>
    </row>
    <row r="3365" spans="1:19">
      <c r="A3365">
        <f>Arkusz1!B3365</f>
        <v>3364</v>
      </c>
      <c r="B3365">
        <f>IF(Arkusz1!R:R=Arkusz2!B$1,1,0)</f>
        <v>0</v>
      </c>
      <c r="C3365">
        <f>IF(Arkusz1!$Q:$Q=Arkusz2!C$1,1,0)</f>
        <v>0</v>
      </c>
      <c r="D3365">
        <f>IF(Arkusz1!$Q:$Q=Arkusz2!D$1,1,0)</f>
        <v>0</v>
      </c>
      <c r="E3365">
        <f>IF(Arkusz1!$Q:$Q=Arkusz2!E$1,1,0)</f>
        <v>0</v>
      </c>
      <c r="F3365">
        <f>IF(Arkusz1!$Q:$Q=Arkusz2!F$1,1,0)</f>
        <v>0</v>
      </c>
      <c r="G3365">
        <f>IF(Arkusz1!$Q:$Q=Arkusz2!G$1,1,0)</f>
        <v>0</v>
      </c>
      <c r="H3365">
        <f>IF(Arkusz1!$Q:$Q=Arkusz2!H$1,1,0)</f>
        <v>0</v>
      </c>
      <c r="I3365">
        <f>IF(Arkusz1!$Q:$Q=Arkusz2!I$1,1,0)</f>
        <v>0</v>
      </c>
      <c r="J3365">
        <f>IF(Arkusz1!$Q:$Q=Arkusz2!J$1,1,0)</f>
        <v>1</v>
      </c>
      <c r="K3365">
        <f>IF(Arkusz1!$M:$M=Arkusz2!K$1,1,0)</f>
        <v>0</v>
      </c>
      <c r="L3365">
        <f>IF(Arkusz1!$M:$M=Arkusz2!L$1,1,0)</f>
        <v>0</v>
      </c>
      <c r="M3365">
        <f>IF(Arkusz1!$P:$P="",0,1)</f>
        <v>1</v>
      </c>
      <c r="N3365">
        <f>IF(Arkusz1!$S:$S=Arkusz2!N$1,1,0)</f>
        <v>0</v>
      </c>
      <c r="O3365">
        <f>IF(Arkusz1!$T:$T=Arkusz2!O$1,1,0)</f>
        <v>0</v>
      </c>
      <c r="P3365">
        <f>IF(Arkusz1!$T:$T=Arkusz2!P$1,1,0)</f>
        <v>0</v>
      </c>
      <c r="Q3365">
        <f>IF(Arkusz1!$T:$T=Arkusz2!Q$1,1,0)</f>
        <v>0</v>
      </c>
      <c r="R3365">
        <f>IF(Arkusz1!$O:$O=Arkusz2!R$1,1,0)</f>
        <v>0</v>
      </c>
      <c r="S3365" s="17">
        <f t="shared" si="76"/>
        <v>3.2071413573108588E-2</v>
      </c>
    </row>
    <row r="3366" spans="1:19">
      <c r="A3366">
        <f>Arkusz1!B3366</f>
        <v>3365</v>
      </c>
      <c r="B3366">
        <f>IF(Arkusz1!R:R=Arkusz2!B$1,1,0)</f>
        <v>0</v>
      </c>
      <c r="C3366">
        <f>IF(Arkusz1!$Q:$Q=Arkusz2!C$1,1,0)</f>
        <v>0</v>
      </c>
      <c r="D3366">
        <f>IF(Arkusz1!$Q:$Q=Arkusz2!D$1,1,0)</f>
        <v>0</v>
      </c>
      <c r="E3366">
        <f>IF(Arkusz1!$Q:$Q=Arkusz2!E$1,1,0)</f>
        <v>0</v>
      </c>
      <c r="F3366">
        <f>IF(Arkusz1!$Q:$Q=Arkusz2!F$1,1,0)</f>
        <v>0</v>
      </c>
      <c r="G3366">
        <f>IF(Arkusz1!$Q:$Q=Arkusz2!G$1,1,0)</f>
        <v>0</v>
      </c>
      <c r="H3366">
        <f>IF(Arkusz1!$Q:$Q=Arkusz2!H$1,1,0)</f>
        <v>0</v>
      </c>
      <c r="I3366">
        <f>IF(Arkusz1!$Q:$Q=Arkusz2!I$1,1,0)</f>
        <v>0</v>
      </c>
      <c r="J3366">
        <f>IF(Arkusz1!$Q:$Q=Arkusz2!J$1,1,0)</f>
        <v>1</v>
      </c>
      <c r="K3366">
        <f>IF(Arkusz1!$M:$M=Arkusz2!K$1,1,0)</f>
        <v>0</v>
      </c>
      <c r="L3366">
        <f>IF(Arkusz1!$M:$M=Arkusz2!L$1,1,0)</f>
        <v>0</v>
      </c>
      <c r="M3366">
        <f>IF(Arkusz1!$P:$P="",0,1)</f>
        <v>1</v>
      </c>
      <c r="N3366">
        <f>IF(Arkusz1!$S:$S=Arkusz2!N$1,1,0)</f>
        <v>0</v>
      </c>
      <c r="O3366">
        <f>IF(Arkusz1!$T:$T=Arkusz2!O$1,1,0)</f>
        <v>0</v>
      </c>
      <c r="P3366">
        <f>IF(Arkusz1!$T:$T=Arkusz2!P$1,1,0)</f>
        <v>0</v>
      </c>
      <c r="Q3366">
        <f>IF(Arkusz1!$T:$T=Arkusz2!Q$1,1,0)</f>
        <v>0</v>
      </c>
      <c r="R3366">
        <f>IF(Arkusz1!$O:$O=Arkusz2!R$1,1,0)</f>
        <v>0</v>
      </c>
      <c r="S3366" s="17">
        <f t="shared" si="76"/>
        <v>3.2071413573108588E-2</v>
      </c>
    </row>
    <row r="3367" spans="1:19">
      <c r="A3367">
        <f>Arkusz1!B3367</f>
        <v>3366</v>
      </c>
      <c r="B3367">
        <f>IF(Arkusz1!R:R=Arkusz2!B$1,1,0)</f>
        <v>0</v>
      </c>
      <c r="C3367">
        <f>IF(Arkusz1!$Q:$Q=Arkusz2!C$1,1,0)</f>
        <v>1</v>
      </c>
      <c r="D3367">
        <f>IF(Arkusz1!$Q:$Q=Arkusz2!D$1,1,0)</f>
        <v>0</v>
      </c>
      <c r="E3367">
        <f>IF(Arkusz1!$Q:$Q=Arkusz2!E$1,1,0)</f>
        <v>0</v>
      </c>
      <c r="F3367">
        <f>IF(Arkusz1!$Q:$Q=Arkusz2!F$1,1,0)</f>
        <v>0</v>
      </c>
      <c r="G3367">
        <f>IF(Arkusz1!$Q:$Q=Arkusz2!G$1,1,0)</f>
        <v>0</v>
      </c>
      <c r="H3367">
        <f>IF(Arkusz1!$Q:$Q=Arkusz2!H$1,1,0)</f>
        <v>0</v>
      </c>
      <c r="I3367">
        <f>IF(Arkusz1!$Q:$Q=Arkusz2!I$1,1,0)</f>
        <v>0</v>
      </c>
      <c r="J3367">
        <f>IF(Arkusz1!$Q:$Q=Arkusz2!J$1,1,0)</f>
        <v>0</v>
      </c>
      <c r="K3367">
        <f>IF(Arkusz1!$M:$M=Arkusz2!K$1,1,0)</f>
        <v>1</v>
      </c>
      <c r="L3367">
        <f>IF(Arkusz1!$M:$M=Arkusz2!L$1,1,0)</f>
        <v>0</v>
      </c>
      <c r="M3367">
        <f>IF(Arkusz1!$P:$P="",0,1)</f>
        <v>0</v>
      </c>
      <c r="N3367">
        <f>IF(Arkusz1!$S:$S=Arkusz2!N$1,1,0)</f>
        <v>0</v>
      </c>
      <c r="O3367">
        <f>IF(Arkusz1!$T:$T=Arkusz2!O$1,1,0)</f>
        <v>0</v>
      </c>
      <c r="P3367">
        <f>IF(Arkusz1!$T:$T=Arkusz2!P$1,1,0)</f>
        <v>0</v>
      </c>
      <c r="Q3367">
        <f>IF(Arkusz1!$T:$T=Arkusz2!Q$1,1,0)</f>
        <v>0</v>
      </c>
      <c r="R3367">
        <f>IF(Arkusz1!$O:$O=Arkusz2!R$1,1,0)</f>
        <v>1</v>
      </c>
      <c r="S3367" s="17">
        <f t="shared" si="76"/>
        <v>0.41320315051203721</v>
      </c>
    </row>
    <row r="3368" spans="1:19">
      <c r="A3368">
        <f>Arkusz1!B3368</f>
        <v>3367</v>
      </c>
      <c r="B3368">
        <f>IF(Arkusz1!R:R=Arkusz2!B$1,1,0)</f>
        <v>0</v>
      </c>
      <c r="C3368">
        <f>IF(Arkusz1!$Q:$Q=Arkusz2!C$1,1,0)</f>
        <v>0</v>
      </c>
      <c r="D3368">
        <f>IF(Arkusz1!$Q:$Q=Arkusz2!D$1,1,0)</f>
        <v>0</v>
      </c>
      <c r="E3368">
        <f>IF(Arkusz1!$Q:$Q=Arkusz2!E$1,1,0)</f>
        <v>0</v>
      </c>
      <c r="F3368">
        <f>IF(Arkusz1!$Q:$Q=Arkusz2!F$1,1,0)</f>
        <v>0</v>
      </c>
      <c r="G3368">
        <f>IF(Arkusz1!$Q:$Q=Arkusz2!G$1,1,0)</f>
        <v>1</v>
      </c>
      <c r="H3368">
        <f>IF(Arkusz1!$Q:$Q=Arkusz2!H$1,1,0)</f>
        <v>0</v>
      </c>
      <c r="I3368">
        <f>IF(Arkusz1!$Q:$Q=Arkusz2!I$1,1,0)</f>
        <v>0</v>
      </c>
      <c r="J3368">
        <f>IF(Arkusz1!$Q:$Q=Arkusz2!J$1,1,0)</f>
        <v>0</v>
      </c>
      <c r="K3368">
        <f>IF(Arkusz1!$M:$M=Arkusz2!K$1,1,0)</f>
        <v>0</v>
      </c>
      <c r="L3368">
        <f>IF(Arkusz1!$M:$M=Arkusz2!L$1,1,0)</f>
        <v>0</v>
      </c>
      <c r="M3368">
        <f>IF(Arkusz1!$P:$P="",0,1)</f>
        <v>1</v>
      </c>
      <c r="N3368">
        <f>IF(Arkusz1!$S:$S=Arkusz2!N$1,1,0)</f>
        <v>0</v>
      </c>
      <c r="O3368">
        <f>IF(Arkusz1!$T:$T=Arkusz2!O$1,1,0)</f>
        <v>0</v>
      </c>
      <c r="P3368">
        <f>IF(Arkusz1!$T:$T=Arkusz2!P$1,1,0)</f>
        <v>0</v>
      </c>
      <c r="Q3368">
        <f>IF(Arkusz1!$T:$T=Arkusz2!Q$1,1,0)</f>
        <v>0</v>
      </c>
      <c r="R3368">
        <f>IF(Arkusz1!$O:$O=Arkusz2!R$1,1,0)</f>
        <v>0</v>
      </c>
      <c r="S3368" s="17">
        <f t="shared" si="76"/>
        <v>5.7394673231095802E-2</v>
      </c>
    </row>
    <row r="3369" spans="1:19">
      <c r="A3369">
        <f>Arkusz1!B3369</f>
        <v>3368</v>
      </c>
      <c r="B3369">
        <f>IF(Arkusz1!R:R=Arkusz2!B$1,1,0)</f>
        <v>0</v>
      </c>
      <c r="C3369">
        <f>IF(Arkusz1!$Q:$Q=Arkusz2!C$1,1,0)</f>
        <v>0</v>
      </c>
      <c r="D3369">
        <f>IF(Arkusz1!$Q:$Q=Arkusz2!D$1,1,0)</f>
        <v>0</v>
      </c>
      <c r="E3369">
        <f>IF(Arkusz1!$Q:$Q=Arkusz2!E$1,1,0)</f>
        <v>0</v>
      </c>
      <c r="F3369">
        <f>IF(Arkusz1!$Q:$Q=Arkusz2!F$1,1,0)</f>
        <v>0</v>
      </c>
      <c r="G3369">
        <f>IF(Arkusz1!$Q:$Q=Arkusz2!G$1,1,0)</f>
        <v>0</v>
      </c>
      <c r="H3369">
        <f>IF(Arkusz1!$Q:$Q=Arkusz2!H$1,1,0)</f>
        <v>0</v>
      </c>
      <c r="I3369">
        <f>IF(Arkusz1!$Q:$Q=Arkusz2!I$1,1,0)</f>
        <v>0</v>
      </c>
      <c r="J3369">
        <f>IF(Arkusz1!$Q:$Q=Arkusz2!J$1,1,0)</f>
        <v>1</v>
      </c>
      <c r="K3369">
        <f>IF(Arkusz1!$M:$M=Arkusz2!K$1,1,0)</f>
        <v>0</v>
      </c>
      <c r="L3369">
        <f>IF(Arkusz1!$M:$M=Arkusz2!L$1,1,0)</f>
        <v>0</v>
      </c>
      <c r="M3369">
        <f>IF(Arkusz1!$P:$P="",0,1)</f>
        <v>1</v>
      </c>
      <c r="N3369">
        <f>IF(Arkusz1!$S:$S=Arkusz2!N$1,1,0)</f>
        <v>0</v>
      </c>
      <c r="O3369">
        <f>IF(Arkusz1!$T:$T=Arkusz2!O$1,1,0)</f>
        <v>0</v>
      </c>
      <c r="P3369">
        <f>IF(Arkusz1!$T:$T=Arkusz2!P$1,1,0)</f>
        <v>0</v>
      </c>
      <c r="Q3369">
        <f>IF(Arkusz1!$T:$T=Arkusz2!Q$1,1,0)</f>
        <v>0</v>
      </c>
      <c r="R3369">
        <f>IF(Arkusz1!$O:$O=Arkusz2!R$1,1,0)</f>
        <v>0</v>
      </c>
      <c r="S3369" s="17">
        <f t="shared" si="76"/>
        <v>3.2071413573108588E-2</v>
      </c>
    </row>
    <row r="3370" spans="1:19">
      <c r="A3370">
        <f>Arkusz1!B3370</f>
        <v>3369</v>
      </c>
      <c r="B3370">
        <f>IF(Arkusz1!R:R=Arkusz2!B$1,1,0)</f>
        <v>0</v>
      </c>
      <c r="C3370">
        <f>IF(Arkusz1!$Q:$Q=Arkusz2!C$1,1,0)</f>
        <v>0</v>
      </c>
      <c r="D3370">
        <f>IF(Arkusz1!$Q:$Q=Arkusz2!D$1,1,0)</f>
        <v>0</v>
      </c>
      <c r="E3370">
        <f>IF(Arkusz1!$Q:$Q=Arkusz2!E$1,1,0)</f>
        <v>0</v>
      </c>
      <c r="F3370">
        <f>IF(Arkusz1!$Q:$Q=Arkusz2!F$1,1,0)</f>
        <v>0</v>
      </c>
      <c r="G3370">
        <f>IF(Arkusz1!$Q:$Q=Arkusz2!G$1,1,0)</f>
        <v>0</v>
      </c>
      <c r="H3370">
        <f>IF(Arkusz1!$Q:$Q=Arkusz2!H$1,1,0)</f>
        <v>1</v>
      </c>
      <c r="I3370">
        <f>IF(Arkusz1!$Q:$Q=Arkusz2!I$1,1,0)</f>
        <v>0</v>
      </c>
      <c r="J3370">
        <f>IF(Arkusz1!$Q:$Q=Arkusz2!J$1,1,0)</f>
        <v>0</v>
      </c>
      <c r="K3370">
        <f>IF(Arkusz1!$M:$M=Arkusz2!K$1,1,0)</f>
        <v>1</v>
      </c>
      <c r="L3370">
        <f>IF(Arkusz1!$M:$M=Arkusz2!L$1,1,0)</f>
        <v>0</v>
      </c>
      <c r="M3370">
        <f>IF(Arkusz1!$P:$P="",0,1)</f>
        <v>1</v>
      </c>
      <c r="N3370">
        <f>IF(Arkusz1!$S:$S=Arkusz2!N$1,1,0)</f>
        <v>0</v>
      </c>
      <c r="O3370">
        <f>IF(Arkusz1!$T:$T=Arkusz2!O$1,1,0)</f>
        <v>0</v>
      </c>
      <c r="P3370">
        <f>IF(Arkusz1!$T:$T=Arkusz2!P$1,1,0)</f>
        <v>0</v>
      </c>
      <c r="Q3370">
        <f>IF(Arkusz1!$T:$T=Arkusz2!Q$1,1,0)</f>
        <v>0</v>
      </c>
      <c r="R3370">
        <f>IF(Arkusz1!$O:$O=Arkusz2!R$1,1,0)</f>
        <v>0</v>
      </c>
      <c r="S3370" s="17">
        <f t="shared" si="76"/>
        <v>0.10163322948359395</v>
      </c>
    </row>
    <row r="3371" spans="1:19">
      <c r="A3371">
        <f>Arkusz1!B3371</f>
        <v>3370</v>
      </c>
      <c r="B3371">
        <f>IF(Arkusz1!R:R=Arkusz2!B$1,1,0)</f>
        <v>0</v>
      </c>
      <c r="C3371">
        <f>IF(Arkusz1!$Q:$Q=Arkusz2!C$1,1,0)</f>
        <v>0</v>
      </c>
      <c r="D3371">
        <f>IF(Arkusz1!$Q:$Q=Arkusz2!D$1,1,0)</f>
        <v>0</v>
      </c>
      <c r="E3371">
        <f>IF(Arkusz1!$Q:$Q=Arkusz2!E$1,1,0)</f>
        <v>0</v>
      </c>
      <c r="F3371">
        <f>IF(Arkusz1!$Q:$Q=Arkusz2!F$1,1,0)</f>
        <v>0</v>
      </c>
      <c r="G3371">
        <f>IF(Arkusz1!$Q:$Q=Arkusz2!G$1,1,0)</f>
        <v>0</v>
      </c>
      <c r="H3371">
        <f>IF(Arkusz1!$Q:$Q=Arkusz2!H$1,1,0)</f>
        <v>0</v>
      </c>
      <c r="I3371">
        <f>IF(Arkusz1!$Q:$Q=Arkusz2!I$1,1,0)</f>
        <v>0</v>
      </c>
      <c r="J3371">
        <f>IF(Arkusz1!$Q:$Q=Arkusz2!J$1,1,0)</f>
        <v>1</v>
      </c>
      <c r="K3371">
        <f>IF(Arkusz1!$M:$M=Arkusz2!K$1,1,0)</f>
        <v>0</v>
      </c>
      <c r="L3371">
        <f>IF(Arkusz1!$M:$M=Arkusz2!L$1,1,0)</f>
        <v>0</v>
      </c>
      <c r="M3371">
        <f>IF(Arkusz1!$P:$P="",0,1)</f>
        <v>1</v>
      </c>
      <c r="N3371">
        <f>IF(Arkusz1!$S:$S=Arkusz2!N$1,1,0)</f>
        <v>0</v>
      </c>
      <c r="O3371">
        <f>IF(Arkusz1!$T:$T=Arkusz2!O$1,1,0)</f>
        <v>0</v>
      </c>
      <c r="P3371">
        <f>IF(Arkusz1!$T:$T=Arkusz2!P$1,1,0)</f>
        <v>0</v>
      </c>
      <c r="Q3371">
        <f>IF(Arkusz1!$T:$T=Arkusz2!Q$1,1,0)</f>
        <v>0</v>
      </c>
      <c r="R3371">
        <f>IF(Arkusz1!$O:$O=Arkusz2!R$1,1,0)</f>
        <v>0</v>
      </c>
      <c r="S3371" s="17">
        <f t="shared" si="76"/>
        <v>3.2071413573108588E-2</v>
      </c>
    </row>
    <row r="3372" spans="1:19">
      <c r="A3372">
        <f>Arkusz1!B3372</f>
        <v>3371</v>
      </c>
      <c r="B3372">
        <f>IF(Arkusz1!R:R=Arkusz2!B$1,1,0)</f>
        <v>0</v>
      </c>
      <c r="C3372">
        <f>IF(Arkusz1!$Q:$Q=Arkusz2!C$1,1,0)</f>
        <v>0</v>
      </c>
      <c r="D3372">
        <f>IF(Arkusz1!$Q:$Q=Arkusz2!D$1,1,0)</f>
        <v>0</v>
      </c>
      <c r="E3372">
        <f>IF(Arkusz1!$Q:$Q=Arkusz2!E$1,1,0)</f>
        <v>0</v>
      </c>
      <c r="F3372">
        <f>IF(Arkusz1!$Q:$Q=Arkusz2!F$1,1,0)</f>
        <v>0</v>
      </c>
      <c r="G3372">
        <f>IF(Arkusz1!$Q:$Q=Arkusz2!G$1,1,0)</f>
        <v>0</v>
      </c>
      <c r="H3372">
        <f>IF(Arkusz1!$Q:$Q=Arkusz2!H$1,1,0)</f>
        <v>0</v>
      </c>
      <c r="I3372">
        <f>IF(Arkusz1!$Q:$Q=Arkusz2!I$1,1,0)</f>
        <v>0</v>
      </c>
      <c r="J3372">
        <f>IF(Arkusz1!$Q:$Q=Arkusz2!J$1,1,0)</f>
        <v>1</v>
      </c>
      <c r="K3372">
        <f>IF(Arkusz1!$M:$M=Arkusz2!K$1,1,0)</f>
        <v>0</v>
      </c>
      <c r="L3372">
        <f>IF(Arkusz1!$M:$M=Arkusz2!L$1,1,0)</f>
        <v>0</v>
      </c>
      <c r="M3372">
        <f>IF(Arkusz1!$P:$P="",0,1)</f>
        <v>0</v>
      </c>
      <c r="N3372">
        <f>IF(Arkusz1!$S:$S=Arkusz2!N$1,1,0)</f>
        <v>0</v>
      </c>
      <c r="O3372">
        <f>IF(Arkusz1!$T:$T=Arkusz2!O$1,1,0)</f>
        <v>0</v>
      </c>
      <c r="P3372">
        <f>IF(Arkusz1!$T:$T=Arkusz2!P$1,1,0)</f>
        <v>0</v>
      </c>
      <c r="Q3372">
        <f>IF(Arkusz1!$T:$T=Arkusz2!Q$1,1,0)</f>
        <v>0</v>
      </c>
      <c r="R3372">
        <f>IF(Arkusz1!$O:$O=Arkusz2!R$1,1,0)</f>
        <v>0</v>
      </c>
      <c r="S3372" s="17">
        <f t="shared" si="76"/>
        <v>3.4502880732867523E-2</v>
      </c>
    </row>
    <row r="3373" spans="1:19">
      <c r="A3373">
        <f>Arkusz1!B3373</f>
        <v>3372</v>
      </c>
      <c r="B3373">
        <f>IF(Arkusz1!R:R=Arkusz2!B$1,1,0)</f>
        <v>0</v>
      </c>
      <c r="C3373">
        <f>IF(Arkusz1!$Q:$Q=Arkusz2!C$1,1,0)</f>
        <v>0</v>
      </c>
      <c r="D3373">
        <f>IF(Arkusz1!$Q:$Q=Arkusz2!D$1,1,0)</f>
        <v>0</v>
      </c>
      <c r="E3373">
        <f>IF(Arkusz1!$Q:$Q=Arkusz2!E$1,1,0)</f>
        <v>0</v>
      </c>
      <c r="F3373">
        <f>IF(Arkusz1!$Q:$Q=Arkusz2!F$1,1,0)</f>
        <v>0</v>
      </c>
      <c r="G3373">
        <f>IF(Arkusz1!$Q:$Q=Arkusz2!G$1,1,0)</f>
        <v>0</v>
      </c>
      <c r="H3373">
        <f>IF(Arkusz1!$Q:$Q=Arkusz2!H$1,1,0)</f>
        <v>0</v>
      </c>
      <c r="I3373">
        <f>IF(Arkusz1!$Q:$Q=Arkusz2!I$1,1,0)</f>
        <v>0</v>
      </c>
      <c r="J3373">
        <f>IF(Arkusz1!$Q:$Q=Arkusz2!J$1,1,0)</f>
        <v>1</v>
      </c>
      <c r="K3373">
        <f>IF(Arkusz1!$M:$M=Arkusz2!K$1,1,0)</f>
        <v>0</v>
      </c>
      <c r="L3373">
        <f>IF(Arkusz1!$M:$M=Arkusz2!L$1,1,0)</f>
        <v>0</v>
      </c>
      <c r="M3373">
        <f>IF(Arkusz1!$P:$P="",0,1)</f>
        <v>1</v>
      </c>
      <c r="N3373">
        <f>IF(Arkusz1!$S:$S=Arkusz2!N$1,1,0)</f>
        <v>0</v>
      </c>
      <c r="O3373">
        <f>IF(Arkusz1!$T:$T=Arkusz2!O$1,1,0)</f>
        <v>0</v>
      </c>
      <c r="P3373">
        <f>IF(Arkusz1!$T:$T=Arkusz2!P$1,1,0)</f>
        <v>0</v>
      </c>
      <c r="Q3373">
        <f>IF(Arkusz1!$T:$T=Arkusz2!Q$1,1,0)</f>
        <v>0</v>
      </c>
      <c r="R3373">
        <f>IF(Arkusz1!$O:$O=Arkusz2!R$1,1,0)</f>
        <v>0</v>
      </c>
      <c r="S3373" s="17">
        <f t="shared" si="76"/>
        <v>3.2071413573108588E-2</v>
      </c>
    </row>
    <row r="3374" spans="1:19">
      <c r="A3374">
        <f>Arkusz1!B3374</f>
        <v>3373</v>
      </c>
      <c r="B3374">
        <f>IF(Arkusz1!R:R=Arkusz2!B$1,1,0)</f>
        <v>0</v>
      </c>
      <c r="C3374">
        <f>IF(Arkusz1!$Q:$Q=Arkusz2!C$1,1,0)</f>
        <v>0</v>
      </c>
      <c r="D3374">
        <f>IF(Arkusz1!$Q:$Q=Arkusz2!D$1,1,0)</f>
        <v>0</v>
      </c>
      <c r="E3374">
        <f>IF(Arkusz1!$Q:$Q=Arkusz2!E$1,1,0)</f>
        <v>0</v>
      </c>
      <c r="F3374">
        <f>IF(Arkusz1!$Q:$Q=Arkusz2!F$1,1,0)</f>
        <v>0</v>
      </c>
      <c r="G3374">
        <f>IF(Arkusz1!$Q:$Q=Arkusz2!G$1,1,0)</f>
        <v>0</v>
      </c>
      <c r="H3374">
        <f>IF(Arkusz1!$Q:$Q=Arkusz2!H$1,1,0)</f>
        <v>1</v>
      </c>
      <c r="I3374">
        <f>IF(Arkusz1!$Q:$Q=Arkusz2!I$1,1,0)</f>
        <v>0</v>
      </c>
      <c r="J3374">
        <f>IF(Arkusz1!$Q:$Q=Arkusz2!J$1,1,0)</f>
        <v>0</v>
      </c>
      <c r="K3374">
        <f>IF(Arkusz1!$M:$M=Arkusz2!K$1,1,0)</f>
        <v>0</v>
      </c>
      <c r="L3374">
        <f>IF(Arkusz1!$M:$M=Arkusz2!L$1,1,0)</f>
        <v>0</v>
      </c>
      <c r="M3374">
        <f>IF(Arkusz1!$P:$P="",0,1)</f>
        <v>1</v>
      </c>
      <c r="N3374">
        <f>IF(Arkusz1!$S:$S=Arkusz2!N$1,1,0)</f>
        <v>0</v>
      </c>
      <c r="O3374">
        <f>IF(Arkusz1!$T:$T=Arkusz2!O$1,1,0)</f>
        <v>1</v>
      </c>
      <c r="P3374">
        <f>IF(Arkusz1!$T:$T=Arkusz2!P$1,1,0)</f>
        <v>0</v>
      </c>
      <c r="Q3374">
        <f>IF(Arkusz1!$T:$T=Arkusz2!Q$1,1,0)</f>
        <v>0</v>
      </c>
      <c r="R3374">
        <f>IF(Arkusz1!$O:$O=Arkusz2!R$1,1,0)</f>
        <v>0</v>
      </c>
      <c r="S3374" s="17">
        <f t="shared" si="76"/>
        <v>6.5364975892028457E-2</v>
      </c>
    </row>
    <row r="3375" spans="1:19">
      <c r="A3375">
        <f>Arkusz1!B3375</f>
        <v>3374</v>
      </c>
      <c r="B3375">
        <f>IF(Arkusz1!R:R=Arkusz2!B$1,1,0)</f>
        <v>0</v>
      </c>
      <c r="C3375">
        <f>IF(Arkusz1!$Q:$Q=Arkusz2!C$1,1,0)</f>
        <v>0</v>
      </c>
      <c r="D3375">
        <f>IF(Arkusz1!$Q:$Q=Arkusz2!D$1,1,0)</f>
        <v>0</v>
      </c>
      <c r="E3375">
        <f>IF(Arkusz1!$Q:$Q=Arkusz2!E$1,1,0)</f>
        <v>0</v>
      </c>
      <c r="F3375">
        <f>IF(Arkusz1!$Q:$Q=Arkusz2!F$1,1,0)</f>
        <v>0</v>
      </c>
      <c r="G3375">
        <f>IF(Arkusz1!$Q:$Q=Arkusz2!G$1,1,0)</f>
        <v>0</v>
      </c>
      <c r="H3375">
        <f>IF(Arkusz1!$Q:$Q=Arkusz2!H$1,1,0)</f>
        <v>0</v>
      </c>
      <c r="I3375">
        <f>IF(Arkusz1!$Q:$Q=Arkusz2!I$1,1,0)</f>
        <v>0</v>
      </c>
      <c r="J3375">
        <f>IF(Arkusz1!$Q:$Q=Arkusz2!J$1,1,0)</f>
        <v>1</v>
      </c>
      <c r="K3375">
        <f>IF(Arkusz1!$M:$M=Arkusz2!K$1,1,0)</f>
        <v>0</v>
      </c>
      <c r="L3375">
        <f>IF(Arkusz1!$M:$M=Arkusz2!L$1,1,0)</f>
        <v>0</v>
      </c>
      <c r="M3375">
        <f>IF(Arkusz1!$P:$P="",0,1)</f>
        <v>1</v>
      </c>
      <c r="N3375">
        <f>IF(Arkusz1!$S:$S=Arkusz2!N$1,1,0)</f>
        <v>0</v>
      </c>
      <c r="O3375">
        <f>IF(Arkusz1!$T:$T=Arkusz2!O$1,1,0)</f>
        <v>0</v>
      </c>
      <c r="P3375">
        <f>IF(Arkusz1!$T:$T=Arkusz2!P$1,1,0)</f>
        <v>0</v>
      </c>
      <c r="Q3375">
        <f>IF(Arkusz1!$T:$T=Arkusz2!Q$1,1,0)</f>
        <v>0</v>
      </c>
      <c r="R3375">
        <f>IF(Arkusz1!$O:$O=Arkusz2!R$1,1,0)</f>
        <v>0</v>
      </c>
      <c r="S3375" s="17">
        <f t="shared" si="76"/>
        <v>3.2071413573108588E-2</v>
      </c>
    </row>
    <row r="3376" spans="1:19">
      <c r="A3376">
        <f>Arkusz1!B3376</f>
        <v>3375</v>
      </c>
      <c r="B3376">
        <f>IF(Arkusz1!R:R=Arkusz2!B$1,1,0)</f>
        <v>0</v>
      </c>
      <c r="C3376">
        <f>IF(Arkusz1!$Q:$Q=Arkusz2!C$1,1,0)</f>
        <v>0</v>
      </c>
      <c r="D3376">
        <f>IF(Arkusz1!$Q:$Q=Arkusz2!D$1,1,0)</f>
        <v>0</v>
      </c>
      <c r="E3376">
        <f>IF(Arkusz1!$Q:$Q=Arkusz2!E$1,1,0)</f>
        <v>0</v>
      </c>
      <c r="F3376">
        <f>IF(Arkusz1!$Q:$Q=Arkusz2!F$1,1,0)</f>
        <v>0</v>
      </c>
      <c r="G3376">
        <f>IF(Arkusz1!$Q:$Q=Arkusz2!G$1,1,0)</f>
        <v>0</v>
      </c>
      <c r="H3376">
        <f>IF(Arkusz1!$Q:$Q=Arkusz2!H$1,1,0)</f>
        <v>0</v>
      </c>
      <c r="I3376">
        <f>IF(Arkusz1!$Q:$Q=Arkusz2!I$1,1,0)</f>
        <v>0</v>
      </c>
      <c r="J3376">
        <f>IF(Arkusz1!$Q:$Q=Arkusz2!J$1,1,0)</f>
        <v>1</v>
      </c>
      <c r="K3376">
        <f>IF(Arkusz1!$M:$M=Arkusz2!K$1,1,0)</f>
        <v>0</v>
      </c>
      <c r="L3376">
        <f>IF(Arkusz1!$M:$M=Arkusz2!L$1,1,0)</f>
        <v>0</v>
      </c>
      <c r="M3376">
        <f>IF(Arkusz1!$P:$P="",0,1)</f>
        <v>0</v>
      </c>
      <c r="N3376">
        <f>IF(Arkusz1!$S:$S=Arkusz2!N$1,1,0)</f>
        <v>0</v>
      </c>
      <c r="O3376">
        <f>IF(Arkusz1!$T:$T=Arkusz2!O$1,1,0)</f>
        <v>0</v>
      </c>
      <c r="P3376">
        <f>IF(Arkusz1!$T:$T=Arkusz2!P$1,1,0)</f>
        <v>0</v>
      </c>
      <c r="Q3376">
        <f>IF(Arkusz1!$T:$T=Arkusz2!Q$1,1,0)</f>
        <v>0</v>
      </c>
      <c r="R3376">
        <f>IF(Arkusz1!$O:$O=Arkusz2!R$1,1,0)</f>
        <v>0</v>
      </c>
      <c r="S3376" s="17">
        <f t="shared" si="76"/>
        <v>3.4502880732867523E-2</v>
      </c>
    </row>
    <row r="3377" spans="1:19">
      <c r="A3377">
        <f>Arkusz1!B3377</f>
        <v>3376</v>
      </c>
      <c r="B3377">
        <f>IF(Arkusz1!R:R=Arkusz2!B$1,1,0)</f>
        <v>0</v>
      </c>
      <c r="C3377">
        <f>IF(Arkusz1!$Q:$Q=Arkusz2!C$1,1,0)</f>
        <v>0</v>
      </c>
      <c r="D3377">
        <f>IF(Arkusz1!$Q:$Q=Arkusz2!D$1,1,0)</f>
        <v>0</v>
      </c>
      <c r="E3377">
        <f>IF(Arkusz1!$Q:$Q=Arkusz2!E$1,1,0)</f>
        <v>0</v>
      </c>
      <c r="F3377">
        <f>IF(Arkusz1!$Q:$Q=Arkusz2!F$1,1,0)</f>
        <v>0</v>
      </c>
      <c r="G3377">
        <f>IF(Arkusz1!$Q:$Q=Arkusz2!G$1,1,0)</f>
        <v>0</v>
      </c>
      <c r="H3377">
        <f>IF(Arkusz1!$Q:$Q=Arkusz2!H$1,1,0)</f>
        <v>0</v>
      </c>
      <c r="I3377">
        <f>IF(Arkusz1!$Q:$Q=Arkusz2!I$1,1,0)</f>
        <v>0</v>
      </c>
      <c r="J3377">
        <f>IF(Arkusz1!$Q:$Q=Arkusz2!J$1,1,0)</f>
        <v>1</v>
      </c>
      <c r="K3377">
        <f>IF(Arkusz1!$M:$M=Arkusz2!K$1,1,0)</f>
        <v>0</v>
      </c>
      <c r="L3377">
        <f>IF(Arkusz1!$M:$M=Arkusz2!L$1,1,0)</f>
        <v>0</v>
      </c>
      <c r="M3377">
        <f>IF(Arkusz1!$P:$P="",0,1)</f>
        <v>1</v>
      </c>
      <c r="N3377">
        <f>IF(Arkusz1!$S:$S=Arkusz2!N$1,1,0)</f>
        <v>0</v>
      </c>
      <c r="O3377">
        <f>IF(Arkusz1!$T:$T=Arkusz2!O$1,1,0)</f>
        <v>0</v>
      </c>
      <c r="P3377">
        <f>IF(Arkusz1!$T:$T=Arkusz2!P$1,1,0)</f>
        <v>0</v>
      </c>
      <c r="Q3377">
        <f>IF(Arkusz1!$T:$T=Arkusz2!Q$1,1,0)</f>
        <v>0</v>
      </c>
      <c r="R3377">
        <f>IF(Arkusz1!$O:$O=Arkusz2!R$1,1,0)</f>
        <v>0</v>
      </c>
      <c r="S3377" s="17">
        <f t="shared" si="76"/>
        <v>3.2071413573108588E-2</v>
      </c>
    </row>
    <row r="3378" spans="1:19">
      <c r="A3378">
        <f>Arkusz1!B3378</f>
        <v>3377</v>
      </c>
      <c r="B3378">
        <f>IF(Arkusz1!R:R=Arkusz2!B$1,1,0)</f>
        <v>0</v>
      </c>
      <c r="C3378">
        <f>IF(Arkusz1!$Q:$Q=Arkusz2!C$1,1,0)</f>
        <v>0</v>
      </c>
      <c r="D3378">
        <f>IF(Arkusz1!$Q:$Q=Arkusz2!D$1,1,0)</f>
        <v>0</v>
      </c>
      <c r="E3378">
        <f>IF(Arkusz1!$Q:$Q=Arkusz2!E$1,1,0)</f>
        <v>0</v>
      </c>
      <c r="F3378">
        <f>IF(Arkusz1!$Q:$Q=Arkusz2!F$1,1,0)</f>
        <v>0</v>
      </c>
      <c r="G3378">
        <f>IF(Arkusz1!$Q:$Q=Arkusz2!G$1,1,0)</f>
        <v>0</v>
      </c>
      <c r="H3378">
        <f>IF(Arkusz1!$Q:$Q=Arkusz2!H$1,1,0)</f>
        <v>1</v>
      </c>
      <c r="I3378">
        <f>IF(Arkusz1!$Q:$Q=Arkusz2!I$1,1,0)</f>
        <v>0</v>
      </c>
      <c r="J3378">
        <f>IF(Arkusz1!$Q:$Q=Arkusz2!J$1,1,0)</f>
        <v>0</v>
      </c>
      <c r="K3378">
        <f>IF(Arkusz1!$M:$M=Arkusz2!K$1,1,0)</f>
        <v>1</v>
      </c>
      <c r="L3378">
        <f>IF(Arkusz1!$M:$M=Arkusz2!L$1,1,0)</f>
        <v>0</v>
      </c>
      <c r="M3378">
        <f>IF(Arkusz1!$P:$P="",0,1)</f>
        <v>1</v>
      </c>
      <c r="N3378">
        <f>IF(Arkusz1!$S:$S=Arkusz2!N$1,1,0)</f>
        <v>0</v>
      </c>
      <c r="O3378">
        <f>IF(Arkusz1!$T:$T=Arkusz2!O$1,1,0)</f>
        <v>0</v>
      </c>
      <c r="P3378">
        <f>IF(Arkusz1!$T:$T=Arkusz2!P$1,1,0)</f>
        <v>0</v>
      </c>
      <c r="Q3378">
        <f>IF(Arkusz1!$T:$T=Arkusz2!Q$1,1,0)</f>
        <v>0</v>
      </c>
      <c r="R3378">
        <f>IF(Arkusz1!$O:$O=Arkusz2!R$1,1,0)</f>
        <v>0</v>
      </c>
      <c r="S3378" s="17">
        <f t="shared" si="76"/>
        <v>0.10163322948359395</v>
      </c>
    </row>
    <row r="3379" spans="1:19">
      <c r="A3379">
        <f>Arkusz1!B3379</f>
        <v>3378</v>
      </c>
      <c r="B3379">
        <f>IF(Arkusz1!R:R=Arkusz2!B$1,1,0)</f>
        <v>0</v>
      </c>
      <c r="C3379">
        <f>IF(Arkusz1!$Q:$Q=Arkusz2!C$1,1,0)</f>
        <v>0</v>
      </c>
      <c r="D3379">
        <f>IF(Arkusz1!$Q:$Q=Arkusz2!D$1,1,0)</f>
        <v>1</v>
      </c>
      <c r="E3379">
        <f>IF(Arkusz1!$Q:$Q=Arkusz2!E$1,1,0)</f>
        <v>0</v>
      </c>
      <c r="F3379">
        <f>IF(Arkusz1!$Q:$Q=Arkusz2!F$1,1,0)</f>
        <v>0</v>
      </c>
      <c r="G3379">
        <f>IF(Arkusz1!$Q:$Q=Arkusz2!G$1,1,0)</f>
        <v>0</v>
      </c>
      <c r="H3379">
        <f>IF(Arkusz1!$Q:$Q=Arkusz2!H$1,1,0)</f>
        <v>0</v>
      </c>
      <c r="I3379">
        <f>IF(Arkusz1!$Q:$Q=Arkusz2!I$1,1,0)</f>
        <v>0</v>
      </c>
      <c r="J3379">
        <f>IF(Arkusz1!$Q:$Q=Arkusz2!J$1,1,0)</f>
        <v>0</v>
      </c>
      <c r="K3379">
        <f>IF(Arkusz1!$M:$M=Arkusz2!K$1,1,0)</f>
        <v>0</v>
      </c>
      <c r="L3379">
        <f>IF(Arkusz1!$M:$M=Arkusz2!L$1,1,0)</f>
        <v>0</v>
      </c>
      <c r="M3379">
        <f>IF(Arkusz1!$P:$P="",0,1)</f>
        <v>1</v>
      </c>
      <c r="N3379">
        <f>IF(Arkusz1!$S:$S=Arkusz2!N$1,1,0)</f>
        <v>0</v>
      </c>
      <c r="O3379">
        <f>IF(Arkusz1!$T:$T=Arkusz2!O$1,1,0)</f>
        <v>0</v>
      </c>
      <c r="P3379">
        <f>IF(Arkusz1!$T:$T=Arkusz2!P$1,1,0)</f>
        <v>0</v>
      </c>
      <c r="Q3379">
        <f>IF(Arkusz1!$T:$T=Arkusz2!Q$1,1,0)</f>
        <v>0</v>
      </c>
      <c r="R3379">
        <f>IF(Arkusz1!$O:$O=Arkusz2!R$1,1,0)</f>
        <v>1</v>
      </c>
      <c r="S3379" s="17">
        <f t="shared" si="76"/>
        <v>0.24668936063690783</v>
      </c>
    </row>
    <row r="3380" spans="1:19">
      <c r="A3380">
        <f>Arkusz1!B3380</f>
        <v>3379</v>
      </c>
      <c r="B3380">
        <f>IF(Arkusz1!R:R=Arkusz2!B$1,1,0)</f>
        <v>0</v>
      </c>
      <c r="C3380">
        <f>IF(Arkusz1!$Q:$Q=Arkusz2!C$1,1,0)</f>
        <v>0</v>
      </c>
      <c r="D3380">
        <f>IF(Arkusz1!$Q:$Q=Arkusz2!D$1,1,0)</f>
        <v>0</v>
      </c>
      <c r="E3380">
        <f>IF(Arkusz1!$Q:$Q=Arkusz2!E$1,1,0)</f>
        <v>0</v>
      </c>
      <c r="F3380">
        <f>IF(Arkusz1!$Q:$Q=Arkusz2!F$1,1,0)</f>
        <v>0</v>
      </c>
      <c r="G3380">
        <f>IF(Arkusz1!$Q:$Q=Arkusz2!G$1,1,0)</f>
        <v>1</v>
      </c>
      <c r="H3380">
        <f>IF(Arkusz1!$Q:$Q=Arkusz2!H$1,1,0)</f>
        <v>0</v>
      </c>
      <c r="I3380">
        <f>IF(Arkusz1!$Q:$Q=Arkusz2!I$1,1,0)</f>
        <v>0</v>
      </c>
      <c r="J3380">
        <f>IF(Arkusz1!$Q:$Q=Arkusz2!J$1,1,0)</f>
        <v>0</v>
      </c>
      <c r="K3380">
        <f>IF(Arkusz1!$M:$M=Arkusz2!K$1,1,0)</f>
        <v>0</v>
      </c>
      <c r="L3380">
        <f>IF(Arkusz1!$M:$M=Arkusz2!L$1,1,0)</f>
        <v>0</v>
      </c>
      <c r="M3380">
        <f>IF(Arkusz1!$P:$P="",0,1)</f>
        <v>1</v>
      </c>
      <c r="N3380">
        <f>IF(Arkusz1!$S:$S=Arkusz2!N$1,1,0)</f>
        <v>0</v>
      </c>
      <c r="O3380">
        <f>IF(Arkusz1!$T:$T=Arkusz2!O$1,1,0)</f>
        <v>0</v>
      </c>
      <c r="P3380">
        <f>IF(Arkusz1!$T:$T=Arkusz2!P$1,1,0)</f>
        <v>0</v>
      </c>
      <c r="Q3380">
        <f>IF(Arkusz1!$T:$T=Arkusz2!Q$1,1,0)</f>
        <v>0</v>
      </c>
      <c r="R3380">
        <f>IF(Arkusz1!$O:$O=Arkusz2!R$1,1,0)</f>
        <v>1</v>
      </c>
      <c r="S3380" s="17">
        <f t="shared" si="76"/>
        <v>5.7394673231095802E-2</v>
      </c>
    </row>
    <row r="3381" spans="1:19">
      <c r="A3381">
        <f>Arkusz1!B3381</f>
        <v>3380</v>
      </c>
      <c r="B3381">
        <f>IF(Arkusz1!R:R=Arkusz2!B$1,1,0)</f>
        <v>0</v>
      </c>
      <c r="C3381">
        <f>IF(Arkusz1!$Q:$Q=Arkusz2!C$1,1,0)</f>
        <v>1</v>
      </c>
      <c r="D3381">
        <f>IF(Arkusz1!$Q:$Q=Arkusz2!D$1,1,0)</f>
        <v>0</v>
      </c>
      <c r="E3381">
        <f>IF(Arkusz1!$Q:$Q=Arkusz2!E$1,1,0)</f>
        <v>0</v>
      </c>
      <c r="F3381">
        <f>IF(Arkusz1!$Q:$Q=Arkusz2!F$1,1,0)</f>
        <v>0</v>
      </c>
      <c r="G3381">
        <f>IF(Arkusz1!$Q:$Q=Arkusz2!G$1,1,0)</f>
        <v>0</v>
      </c>
      <c r="H3381">
        <f>IF(Arkusz1!$Q:$Q=Arkusz2!H$1,1,0)</f>
        <v>0</v>
      </c>
      <c r="I3381">
        <f>IF(Arkusz1!$Q:$Q=Arkusz2!I$1,1,0)</f>
        <v>0</v>
      </c>
      <c r="J3381">
        <f>IF(Arkusz1!$Q:$Q=Arkusz2!J$1,1,0)</f>
        <v>0</v>
      </c>
      <c r="K3381">
        <f>IF(Arkusz1!$M:$M=Arkusz2!K$1,1,0)</f>
        <v>0</v>
      </c>
      <c r="L3381">
        <f>IF(Arkusz1!$M:$M=Arkusz2!L$1,1,0)</f>
        <v>0</v>
      </c>
      <c r="M3381">
        <f>IF(Arkusz1!$P:$P="",0,1)</f>
        <v>0</v>
      </c>
      <c r="N3381">
        <f>IF(Arkusz1!$S:$S=Arkusz2!N$1,1,0)</f>
        <v>0</v>
      </c>
      <c r="O3381">
        <f>IF(Arkusz1!$T:$T=Arkusz2!O$1,1,0)</f>
        <v>0</v>
      </c>
      <c r="P3381">
        <f>IF(Arkusz1!$T:$T=Arkusz2!P$1,1,0)</f>
        <v>0</v>
      </c>
      <c r="Q3381">
        <f>IF(Arkusz1!$T:$T=Arkusz2!Q$1,1,0)</f>
        <v>0</v>
      </c>
      <c r="R3381">
        <f>IF(Arkusz1!$O:$O=Arkusz2!R$1,1,0)</f>
        <v>1</v>
      </c>
      <c r="S3381" s="17">
        <f t="shared" si="76"/>
        <v>0.56557841886809501</v>
      </c>
    </row>
    <row r="3382" spans="1:19">
      <c r="A3382">
        <f>Arkusz1!B3382</f>
        <v>3381</v>
      </c>
      <c r="B3382">
        <f>IF(Arkusz1!R:R=Arkusz2!B$1,1,0)</f>
        <v>0</v>
      </c>
      <c r="C3382">
        <f>IF(Arkusz1!$Q:$Q=Arkusz2!C$1,1,0)</f>
        <v>0</v>
      </c>
      <c r="D3382">
        <f>IF(Arkusz1!$Q:$Q=Arkusz2!D$1,1,0)</f>
        <v>0</v>
      </c>
      <c r="E3382">
        <f>IF(Arkusz1!$Q:$Q=Arkusz2!E$1,1,0)</f>
        <v>0</v>
      </c>
      <c r="F3382">
        <f>IF(Arkusz1!$Q:$Q=Arkusz2!F$1,1,0)</f>
        <v>0</v>
      </c>
      <c r="G3382">
        <f>IF(Arkusz1!$Q:$Q=Arkusz2!G$1,1,0)</f>
        <v>0</v>
      </c>
      <c r="H3382">
        <f>IF(Arkusz1!$Q:$Q=Arkusz2!H$1,1,0)</f>
        <v>0</v>
      </c>
      <c r="I3382">
        <f>IF(Arkusz1!$Q:$Q=Arkusz2!I$1,1,0)</f>
        <v>0</v>
      </c>
      <c r="J3382">
        <f>IF(Arkusz1!$Q:$Q=Arkusz2!J$1,1,0)</f>
        <v>1</v>
      </c>
      <c r="K3382">
        <f>IF(Arkusz1!$M:$M=Arkusz2!K$1,1,0)</f>
        <v>0</v>
      </c>
      <c r="L3382">
        <f>IF(Arkusz1!$M:$M=Arkusz2!L$1,1,0)</f>
        <v>0</v>
      </c>
      <c r="M3382">
        <f>IF(Arkusz1!$P:$P="",0,1)</f>
        <v>1</v>
      </c>
      <c r="N3382">
        <f>IF(Arkusz1!$S:$S=Arkusz2!N$1,1,0)</f>
        <v>0</v>
      </c>
      <c r="O3382">
        <f>IF(Arkusz1!$T:$T=Arkusz2!O$1,1,0)</f>
        <v>0</v>
      </c>
      <c r="P3382">
        <f>IF(Arkusz1!$T:$T=Arkusz2!P$1,1,0)</f>
        <v>0</v>
      </c>
      <c r="Q3382">
        <f>IF(Arkusz1!$T:$T=Arkusz2!Q$1,1,0)</f>
        <v>0</v>
      </c>
      <c r="R3382">
        <f>IF(Arkusz1!$O:$O=Arkusz2!R$1,1,0)</f>
        <v>0</v>
      </c>
      <c r="S3382" s="17">
        <f t="shared" si="76"/>
        <v>3.2071413573108588E-2</v>
      </c>
    </row>
    <row r="3383" spans="1:19">
      <c r="A3383">
        <f>Arkusz1!B3383</f>
        <v>3382</v>
      </c>
      <c r="B3383">
        <f>IF(Arkusz1!R:R=Arkusz2!B$1,1,0)</f>
        <v>0</v>
      </c>
      <c r="C3383">
        <f>IF(Arkusz1!$Q:$Q=Arkusz2!C$1,1,0)</f>
        <v>0</v>
      </c>
      <c r="D3383">
        <f>IF(Arkusz1!$Q:$Q=Arkusz2!D$1,1,0)</f>
        <v>0</v>
      </c>
      <c r="E3383">
        <f>IF(Arkusz1!$Q:$Q=Arkusz2!E$1,1,0)</f>
        <v>0</v>
      </c>
      <c r="F3383">
        <f>IF(Arkusz1!$Q:$Q=Arkusz2!F$1,1,0)</f>
        <v>0</v>
      </c>
      <c r="G3383">
        <f>IF(Arkusz1!$Q:$Q=Arkusz2!G$1,1,0)</f>
        <v>0</v>
      </c>
      <c r="H3383">
        <f>IF(Arkusz1!$Q:$Q=Arkusz2!H$1,1,0)</f>
        <v>1</v>
      </c>
      <c r="I3383">
        <f>IF(Arkusz1!$Q:$Q=Arkusz2!I$1,1,0)</f>
        <v>0</v>
      </c>
      <c r="J3383">
        <f>IF(Arkusz1!$Q:$Q=Arkusz2!J$1,1,0)</f>
        <v>0</v>
      </c>
      <c r="K3383">
        <f>IF(Arkusz1!$M:$M=Arkusz2!K$1,1,0)</f>
        <v>1</v>
      </c>
      <c r="L3383">
        <f>IF(Arkusz1!$M:$M=Arkusz2!L$1,1,0)</f>
        <v>0</v>
      </c>
      <c r="M3383">
        <f>IF(Arkusz1!$P:$P="",0,1)</f>
        <v>1</v>
      </c>
      <c r="N3383">
        <f>IF(Arkusz1!$S:$S=Arkusz2!N$1,1,0)</f>
        <v>0</v>
      </c>
      <c r="O3383">
        <f>IF(Arkusz1!$T:$T=Arkusz2!O$1,1,0)</f>
        <v>0</v>
      </c>
      <c r="P3383">
        <f>IF(Arkusz1!$T:$T=Arkusz2!P$1,1,0)</f>
        <v>1</v>
      </c>
      <c r="Q3383">
        <f>IF(Arkusz1!$T:$T=Arkusz2!Q$1,1,0)</f>
        <v>0</v>
      </c>
      <c r="R3383">
        <f>IF(Arkusz1!$O:$O=Arkusz2!R$1,1,0)</f>
        <v>1</v>
      </c>
      <c r="S3383" s="17">
        <f t="shared" si="76"/>
        <v>7.6926995697442255E-2</v>
      </c>
    </row>
    <row r="3384" spans="1:19">
      <c r="A3384">
        <f>Arkusz1!B3384</f>
        <v>3383</v>
      </c>
      <c r="B3384">
        <f>IF(Arkusz1!R:R=Arkusz2!B$1,1,0)</f>
        <v>0</v>
      </c>
      <c r="C3384">
        <f>IF(Arkusz1!$Q:$Q=Arkusz2!C$1,1,0)</f>
        <v>0</v>
      </c>
      <c r="D3384">
        <f>IF(Arkusz1!$Q:$Q=Arkusz2!D$1,1,0)</f>
        <v>0</v>
      </c>
      <c r="E3384">
        <f>IF(Arkusz1!$Q:$Q=Arkusz2!E$1,1,0)</f>
        <v>0</v>
      </c>
      <c r="F3384">
        <f>IF(Arkusz1!$Q:$Q=Arkusz2!F$1,1,0)</f>
        <v>0</v>
      </c>
      <c r="G3384">
        <f>IF(Arkusz1!$Q:$Q=Arkusz2!G$1,1,0)</f>
        <v>0</v>
      </c>
      <c r="H3384">
        <f>IF(Arkusz1!$Q:$Q=Arkusz2!H$1,1,0)</f>
        <v>1</v>
      </c>
      <c r="I3384">
        <f>IF(Arkusz1!$Q:$Q=Arkusz2!I$1,1,0)</f>
        <v>0</v>
      </c>
      <c r="J3384">
        <f>IF(Arkusz1!$Q:$Q=Arkusz2!J$1,1,0)</f>
        <v>0</v>
      </c>
      <c r="K3384">
        <f>IF(Arkusz1!$M:$M=Arkusz2!K$1,1,0)</f>
        <v>0</v>
      </c>
      <c r="L3384">
        <f>IF(Arkusz1!$M:$M=Arkusz2!L$1,1,0)</f>
        <v>0</v>
      </c>
      <c r="M3384">
        <f>IF(Arkusz1!$P:$P="",0,1)</f>
        <v>0</v>
      </c>
      <c r="N3384">
        <f>IF(Arkusz1!$S:$S=Arkusz2!N$1,1,0)</f>
        <v>0</v>
      </c>
      <c r="O3384">
        <f>IF(Arkusz1!$T:$T=Arkusz2!O$1,1,0)</f>
        <v>0</v>
      </c>
      <c r="P3384">
        <f>IF(Arkusz1!$T:$T=Arkusz2!P$1,1,0)</f>
        <v>0</v>
      </c>
      <c r="Q3384">
        <f>IF(Arkusz1!$T:$T=Arkusz2!Q$1,1,0)</f>
        <v>0</v>
      </c>
      <c r="R3384">
        <f>IF(Arkusz1!$O:$O=Arkusz2!R$1,1,0)</f>
        <v>1</v>
      </c>
      <c r="S3384" s="17">
        <f t="shared" si="76"/>
        <v>0.18406554276601864</v>
      </c>
    </row>
    <row r="3385" spans="1:19">
      <c r="A3385">
        <f>Arkusz1!B3385</f>
        <v>3384</v>
      </c>
      <c r="B3385">
        <f>IF(Arkusz1!R:R=Arkusz2!B$1,1,0)</f>
        <v>0</v>
      </c>
      <c r="C3385">
        <f>IF(Arkusz1!$Q:$Q=Arkusz2!C$1,1,0)</f>
        <v>0</v>
      </c>
      <c r="D3385">
        <f>IF(Arkusz1!$Q:$Q=Arkusz2!D$1,1,0)</f>
        <v>0</v>
      </c>
      <c r="E3385">
        <f>IF(Arkusz1!$Q:$Q=Arkusz2!E$1,1,0)</f>
        <v>0</v>
      </c>
      <c r="F3385">
        <f>IF(Arkusz1!$Q:$Q=Arkusz2!F$1,1,0)</f>
        <v>0</v>
      </c>
      <c r="G3385">
        <f>IF(Arkusz1!$Q:$Q=Arkusz2!G$1,1,0)</f>
        <v>0</v>
      </c>
      <c r="H3385">
        <f>IF(Arkusz1!$Q:$Q=Arkusz2!H$1,1,0)</f>
        <v>1</v>
      </c>
      <c r="I3385">
        <f>IF(Arkusz1!$Q:$Q=Arkusz2!I$1,1,0)</f>
        <v>0</v>
      </c>
      <c r="J3385">
        <f>IF(Arkusz1!$Q:$Q=Arkusz2!J$1,1,0)</f>
        <v>0</v>
      </c>
      <c r="K3385">
        <f>IF(Arkusz1!$M:$M=Arkusz2!K$1,1,0)</f>
        <v>0</v>
      </c>
      <c r="L3385">
        <f>IF(Arkusz1!$M:$M=Arkusz2!L$1,1,0)</f>
        <v>0</v>
      </c>
      <c r="M3385">
        <f>IF(Arkusz1!$P:$P="",0,1)</f>
        <v>1</v>
      </c>
      <c r="N3385">
        <f>IF(Arkusz1!$S:$S=Arkusz2!N$1,1,0)</f>
        <v>0</v>
      </c>
      <c r="O3385">
        <f>IF(Arkusz1!$T:$T=Arkusz2!O$1,1,0)</f>
        <v>0</v>
      </c>
      <c r="P3385">
        <f>IF(Arkusz1!$T:$T=Arkusz2!P$1,1,0)</f>
        <v>0</v>
      </c>
      <c r="Q3385">
        <f>IF(Arkusz1!$T:$T=Arkusz2!Q$1,1,0)</f>
        <v>0</v>
      </c>
      <c r="R3385">
        <f>IF(Arkusz1!$O:$O=Arkusz2!R$1,1,0)</f>
        <v>0</v>
      </c>
      <c r="S3385" s="17">
        <f t="shared" si="76"/>
        <v>0.17298255377116797</v>
      </c>
    </row>
    <row r="3386" spans="1:19">
      <c r="A3386">
        <f>Arkusz1!B3386</f>
        <v>3385</v>
      </c>
      <c r="B3386">
        <f>IF(Arkusz1!R:R=Arkusz2!B$1,1,0)</f>
        <v>0</v>
      </c>
      <c r="C3386">
        <f>IF(Arkusz1!$Q:$Q=Arkusz2!C$1,1,0)</f>
        <v>0</v>
      </c>
      <c r="D3386">
        <f>IF(Arkusz1!$Q:$Q=Arkusz2!D$1,1,0)</f>
        <v>0</v>
      </c>
      <c r="E3386">
        <f>IF(Arkusz1!$Q:$Q=Arkusz2!E$1,1,0)</f>
        <v>0</v>
      </c>
      <c r="F3386">
        <f>IF(Arkusz1!$Q:$Q=Arkusz2!F$1,1,0)</f>
        <v>0</v>
      </c>
      <c r="G3386">
        <f>IF(Arkusz1!$Q:$Q=Arkusz2!G$1,1,0)</f>
        <v>0</v>
      </c>
      <c r="H3386">
        <f>IF(Arkusz1!$Q:$Q=Arkusz2!H$1,1,0)</f>
        <v>0</v>
      </c>
      <c r="I3386">
        <f>IF(Arkusz1!$Q:$Q=Arkusz2!I$1,1,0)</f>
        <v>0</v>
      </c>
      <c r="J3386">
        <f>IF(Arkusz1!$Q:$Q=Arkusz2!J$1,1,0)</f>
        <v>1</v>
      </c>
      <c r="K3386">
        <f>IF(Arkusz1!$M:$M=Arkusz2!K$1,1,0)</f>
        <v>0</v>
      </c>
      <c r="L3386">
        <f>IF(Arkusz1!$M:$M=Arkusz2!L$1,1,0)</f>
        <v>0</v>
      </c>
      <c r="M3386">
        <f>IF(Arkusz1!$P:$P="",0,1)</f>
        <v>1</v>
      </c>
      <c r="N3386">
        <f>IF(Arkusz1!$S:$S=Arkusz2!N$1,1,0)</f>
        <v>0</v>
      </c>
      <c r="O3386">
        <f>IF(Arkusz1!$T:$T=Arkusz2!O$1,1,0)</f>
        <v>1</v>
      </c>
      <c r="P3386">
        <f>IF(Arkusz1!$T:$T=Arkusz2!P$1,1,0)</f>
        <v>0</v>
      </c>
      <c r="Q3386">
        <f>IF(Arkusz1!$T:$T=Arkusz2!Q$1,1,0)</f>
        <v>0</v>
      </c>
      <c r="R3386">
        <f>IF(Arkusz1!$O:$O=Arkusz2!R$1,1,0)</f>
        <v>0</v>
      </c>
      <c r="S3386" s="17">
        <f t="shared" si="76"/>
        <v>1.0957342321467346E-2</v>
      </c>
    </row>
    <row r="3387" spans="1:19">
      <c r="A3387">
        <f>Arkusz1!B3387</f>
        <v>3386</v>
      </c>
      <c r="B3387">
        <f>IF(Arkusz1!R:R=Arkusz2!B$1,1,0)</f>
        <v>0</v>
      </c>
      <c r="C3387">
        <f>IF(Arkusz1!$Q:$Q=Arkusz2!C$1,1,0)</f>
        <v>0</v>
      </c>
      <c r="D3387">
        <f>IF(Arkusz1!$Q:$Q=Arkusz2!D$1,1,0)</f>
        <v>0</v>
      </c>
      <c r="E3387">
        <f>IF(Arkusz1!$Q:$Q=Arkusz2!E$1,1,0)</f>
        <v>0</v>
      </c>
      <c r="F3387">
        <f>IF(Arkusz1!$Q:$Q=Arkusz2!F$1,1,0)</f>
        <v>0</v>
      </c>
      <c r="G3387">
        <f>IF(Arkusz1!$Q:$Q=Arkusz2!G$1,1,0)</f>
        <v>0</v>
      </c>
      <c r="H3387">
        <f>IF(Arkusz1!$Q:$Q=Arkusz2!H$1,1,0)</f>
        <v>0</v>
      </c>
      <c r="I3387">
        <f>IF(Arkusz1!$Q:$Q=Arkusz2!I$1,1,0)</f>
        <v>0</v>
      </c>
      <c r="J3387">
        <f>IF(Arkusz1!$Q:$Q=Arkusz2!J$1,1,0)</f>
        <v>1</v>
      </c>
      <c r="K3387">
        <f>IF(Arkusz1!$M:$M=Arkusz2!K$1,1,0)</f>
        <v>0</v>
      </c>
      <c r="L3387">
        <f>IF(Arkusz1!$M:$M=Arkusz2!L$1,1,0)</f>
        <v>0</v>
      </c>
      <c r="M3387">
        <f>IF(Arkusz1!$P:$P="",0,1)</f>
        <v>0</v>
      </c>
      <c r="N3387">
        <f>IF(Arkusz1!$S:$S=Arkusz2!N$1,1,0)</f>
        <v>1</v>
      </c>
      <c r="O3387">
        <f>IF(Arkusz1!$T:$T=Arkusz2!O$1,1,0)</f>
        <v>0</v>
      </c>
      <c r="P3387">
        <f>IF(Arkusz1!$T:$T=Arkusz2!P$1,1,0)</f>
        <v>0</v>
      </c>
      <c r="Q3387">
        <f>IF(Arkusz1!$T:$T=Arkusz2!Q$1,1,0)</f>
        <v>0</v>
      </c>
      <c r="R3387">
        <f>IF(Arkusz1!$O:$O=Arkusz2!R$1,1,0)</f>
        <v>1</v>
      </c>
      <c r="S3387" s="17">
        <f t="shared" si="76"/>
        <v>6.0950324382530965E-2</v>
      </c>
    </row>
    <row r="3388" spans="1:19">
      <c r="A3388">
        <f>Arkusz1!B3388</f>
        <v>3387</v>
      </c>
      <c r="B3388">
        <f>IF(Arkusz1!R:R=Arkusz2!B$1,1,0)</f>
        <v>0</v>
      </c>
      <c r="C3388">
        <f>IF(Arkusz1!$Q:$Q=Arkusz2!C$1,1,0)</f>
        <v>0</v>
      </c>
      <c r="D3388">
        <f>IF(Arkusz1!$Q:$Q=Arkusz2!D$1,1,0)</f>
        <v>0</v>
      </c>
      <c r="E3388">
        <f>IF(Arkusz1!$Q:$Q=Arkusz2!E$1,1,0)</f>
        <v>0</v>
      </c>
      <c r="F3388">
        <f>IF(Arkusz1!$Q:$Q=Arkusz2!F$1,1,0)</f>
        <v>0</v>
      </c>
      <c r="G3388">
        <f>IF(Arkusz1!$Q:$Q=Arkusz2!G$1,1,0)</f>
        <v>1</v>
      </c>
      <c r="H3388">
        <f>IF(Arkusz1!$Q:$Q=Arkusz2!H$1,1,0)</f>
        <v>0</v>
      </c>
      <c r="I3388">
        <f>IF(Arkusz1!$Q:$Q=Arkusz2!I$1,1,0)</f>
        <v>0</v>
      </c>
      <c r="J3388">
        <f>IF(Arkusz1!$Q:$Q=Arkusz2!J$1,1,0)</f>
        <v>0</v>
      </c>
      <c r="K3388">
        <f>IF(Arkusz1!$M:$M=Arkusz2!K$1,1,0)</f>
        <v>0</v>
      </c>
      <c r="L3388">
        <f>IF(Arkusz1!$M:$M=Arkusz2!L$1,1,0)</f>
        <v>0</v>
      </c>
      <c r="M3388">
        <f>IF(Arkusz1!$P:$P="",0,1)</f>
        <v>1</v>
      </c>
      <c r="N3388">
        <f>IF(Arkusz1!$S:$S=Arkusz2!N$1,1,0)</f>
        <v>0</v>
      </c>
      <c r="O3388">
        <f>IF(Arkusz1!$T:$T=Arkusz2!O$1,1,0)</f>
        <v>1</v>
      </c>
      <c r="P3388">
        <f>IF(Arkusz1!$T:$T=Arkusz2!P$1,1,0)</f>
        <v>0</v>
      </c>
      <c r="Q3388">
        <f>IF(Arkusz1!$T:$T=Arkusz2!Q$1,1,0)</f>
        <v>0</v>
      </c>
      <c r="R3388">
        <f>IF(Arkusz1!$O:$O=Arkusz2!R$1,1,0)</f>
        <v>0</v>
      </c>
      <c r="S3388" s="17">
        <f t="shared" si="76"/>
        <v>1.9952811773033239E-2</v>
      </c>
    </row>
    <row r="3389" spans="1:19">
      <c r="A3389">
        <f>Arkusz1!B3389</f>
        <v>3388</v>
      </c>
      <c r="B3389">
        <f>IF(Arkusz1!R:R=Arkusz2!B$1,1,0)</f>
        <v>0</v>
      </c>
      <c r="C3389">
        <f>IF(Arkusz1!$Q:$Q=Arkusz2!C$1,1,0)</f>
        <v>1</v>
      </c>
      <c r="D3389">
        <f>IF(Arkusz1!$Q:$Q=Arkusz2!D$1,1,0)</f>
        <v>0</v>
      </c>
      <c r="E3389">
        <f>IF(Arkusz1!$Q:$Q=Arkusz2!E$1,1,0)</f>
        <v>0</v>
      </c>
      <c r="F3389">
        <f>IF(Arkusz1!$Q:$Q=Arkusz2!F$1,1,0)</f>
        <v>0</v>
      </c>
      <c r="G3389">
        <f>IF(Arkusz1!$Q:$Q=Arkusz2!G$1,1,0)</f>
        <v>0</v>
      </c>
      <c r="H3389">
        <f>IF(Arkusz1!$Q:$Q=Arkusz2!H$1,1,0)</f>
        <v>0</v>
      </c>
      <c r="I3389">
        <f>IF(Arkusz1!$Q:$Q=Arkusz2!I$1,1,0)</f>
        <v>0</v>
      </c>
      <c r="J3389">
        <f>IF(Arkusz1!$Q:$Q=Arkusz2!J$1,1,0)</f>
        <v>0</v>
      </c>
      <c r="K3389">
        <f>IF(Arkusz1!$M:$M=Arkusz2!K$1,1,0)</f>
        <v>0</v>
      </c>
      <c r="L3389">
        <f>IF(Arkusz1!$M:$M=Arkusz2!L$1,1,0)</f>
        <v>0</v>
      </c>
      <c r="M3389">
        <f>IF(Arkusz1!$P:$P="",0,1)</f>
        <v>1</v>
      </c>
      <c r="N3389">
        <f>IF(Arkusz1!$S:$S=Arkusz2!N$1,1,0)</f>
        <v>0</v>
      </c>
      <c r="O3389">
        <f>IF(Arkusz1!$T:$T=Arkusz2!O$1,1,0)</f>
        <v>1</v>
      </c>
      <c r="P3389">
        <f>IF(Arkusz1!$T:$T=Arkusz2!P$1,1,0)</f>
        <v>0</v>
      </c>
      <c r="Q3389">
        <f>IF(Arkusz1!$T:$T=Arkusz2!Q$1,1,0)</f>
        <v>0</v>
      </c>
      <c r="R3389">
        <f>IF(Arkusz1!$O:$O=Arkusz2!R$1,1,0)</f>
        <v>1</v>
      </c>
      <c r="S3389" s="17">
        <f t="shared" si="76"/>
        <v>0.28755390977574924</v>
      </c>
    </row>
    <row r="3390" spans="1:19">
      <c r="A3390">
        <f>Arkusz1!B3390</f>
        <v>3389</v>
      </c>
      <c r="B3390">
        <f>IF(Arkusz1!R:R=Arkusz2!B$1,1,0)</f>
        <v>0</v>
      </c>
      <c r="C3390">
        <f>IF(Arkusz1!$Q:$Q=Arkusz2!C$1,1,0)</f>
        <v>0</v>
      </c>
      <c r="D3390">
        <f>IF(Arkusz1!$Q:$Q=Arkusz2!D$1,1,0)</f>
        <v>0</v>
      </c>
      <c r="E3390">
        <f>IF(Arkusz1!$Q:$Q=Arkusz2!E$1,1,0)</f>
        <v>0</v>
      </c>
      <c r="F3390">
        <f>IF(Arkusz1!$Q:$Q=Arkusz2!F$1,1,0)</f>
        <v>0</v>
      </c>
      <c r="G3390">
        <f>IF(Arkusz1!$Q:$Q=Arkusz2!G$1,1,0)</f>
        <v>0</v>
      </c>
      <c r="H3390">
        <f>IF(Arkusz1!$Q:$Q=Arkusz2!H$1,1,0)</f>
        <v>1</v>
      </c>
      <c r="I3390">
        <f>IF(Arkusz1!$Q:$Q=Arkusz2!I$1,1,0)</f>
        <v>0</v>
      </c>
      <c r="J3390">
        <f>IF(Arkusz1!$Q:$Q=Arkusz2!J$1,1,0)</f>
        <v>0</v>
      </c>
      <c r="K3390">
        <f>IF(Arkusz1!$M:$M=Arkusz2!K$1,1,0)</f>
        <v>0</v>
      </c>
      <c r="L3390">
        <f>IF(Arkusz1!$M:$M=Arkusz2!L$1,1,0)</f>
        <v>0</v>
      </c>
      <c r="M3390">
        <f>IF(Arkusz1!$P:$P="",0,1)</f>
        <v>1</v>
      </c>
      <c r="N3390">
        <f>IF(Arkusz1!$S:$S=Arkusz2!N$1,1,0)</f>
        <v>0</v>
      </c>
      <c r="O3390">
        <f>IF(Arkusz1!$T:$T=Arkusz2!O$1,1,0)</f>
        <v>0</v>
      </c>
      <c r="P3390">
        <f>IF(Arkusz1!$T:$T=Arkusz2!P$1,1,0)</f>
        <v>0</v>
      </c>
      <c r="Q3390">
        <f>IF(Arkusz1!$T:$T=Arkusz2!Q$1,1,0)</f>
        <v>0</v>
      </c>
      <c r="R3390">
        <f>IF(Arkusz1!$O:$O=Arkusz2!R$1,1,0)</f>
        <v>0</v>
      </c>
      <c r="S3390" s="17">
        <f t="shared" si="76"/>
        <v>0.17298255377116797</v>
      </c>
    </row>
    <row r="3391" spans="1:19">
      <c r="A3391">
        <f>Arkusz1!B3391</f>
        <v>3390</v>
      </c>
      <c r="B3391">
        <f>IF(Arkusz1!R:R=Arkusz2!B$1,1,0)</f>
        <v>0</v>
      </c>
      <c r="C3391">
        <f>IF(Arkusz1!$Q:$Q=Arkusz2!C$1,1,0)</f>
        <v>0</v>
      </c>
      <c r="D3391">
        <f>IF(Arkusz1!$Q:$Q=Arkusz2!D$1,1,0)</f>
        <v>0</v>
      </c>
      <c r="E3391">
        <f>IF(Arkusz1!$Q:$Q=Arkusz2!E$1,1,0)</f>
        <v>0</v>
      </c>
      <c r="F3391">
        <f>IF(Arkusz1!$Q:$Q=Arkusz2!F$1,1,0)</f>
        <v>0</v>
      </c>
      <c r="G3391">
        <f>IF(Arkusz1!$Q:$Q=Arkusz2!G$1,1,0)</f>
        <v>0</v>
      </c>
      <c r="H3391">
        <f>IF(Arkusz1!$Q:$Q=Arkusz2!H$1,1,0)</f>
        <v>0</v>
      </c>
      <c r="I3391">
        <f>IF(Arkusz1!$Q:$Q=Arkusz2!I$1,1,0)</f>
        <v>0</v>
      </c>
      <c r="J3391">
        <f>IF(Arkusz1!$Q:$Q=Arkusz2!J$1,1,0)</f>
        <v>1</v>
      </c>
      <c r="K3391">
        <f>IF(Arkusz1!$M:$M=Arkusz2!K$1,1,0)</f>
        <v>0</v>
      </c>
      <c r="L3391">
        <f>IF(Arkusz1!$M:$M=Arkusz2!L$1,1,0)</f>
        <v>0</v>
      </c>
      <c r="M3391">
        <f>IF(Arkusz1!$P:$P="",0,1)</f>
        <v>1</v>
      </c>
      <c r="N3391">
        <f>IF(Arkusz1!$S:$S=Arkusz2!N$1,1,0)</f>
        <v>0</v>
      </c>
      <c r="O3391">
        <f>IF(Arkusz1!$T:$T=Arkusz2!O$1,1,0)</f>
        <v>0</v>
      </c>
      <c r="P3391">
        <f>IF(Arkusz1!$T:$T=Arkusz2!P$1,1,0)</f>
        <v>0</v>
      </c>
      <c r="Q3391">
        <f>IF(Arkusz1!$T:$T=Arkusz2!Q$1,1,0)</f>
        <v>0</v>
      </c>
      <c r="R3391">
        <f>IF(Arkusz1!$O:$O=Arkusz2!R$1,1,0)</f>
        <v>0</v>
      </c>
      <c r="S3391" s="17">
        <f t="shared" si="76"/>
        <v>3.2071413573108588E-2</v>
      </c>
    </row>
    <row r="3392" spans="1:19">
      <c r="A3392">
        <f>Arkusz1!B3392</f>
        <v>3391</v>
      </c>
      <c r="B3392">
        <f>IF(Arkusz1!R:R=Arkusz2!B$1,1,0)</f>
        <v>0</v>
      </c>
      <c r="C3392">
        <f>IF(Arkusz1!$Q:$Q=Arkusz2!C$1,1,0)</f>
        <v>0</v>
      </c>
      <c r="D3392">
        <f>IF(Arkusz1!$Q:$Q=Arkusz2!D$1,1,0)</f>
        <v>0</v>
      </c>
      <c r="E3392">
        <f>IF(Arkusz1!$Q:$Q=Arkusz2!E$1,1,0)</f>
        <v>1</v>
      </c>
      <c r="F3392">
        <f>IF(Arkusz1!$Q:$Q=Arkusz2!F$1,1,0)</f>
        <v>0</v>
      </c>
      <c r="G3392">
        <f>IF(Arkusz1!$Q:$Q=Arkusz2!G$1,1,0)</f>
        <v>0</v>
      </c>
      <c r="H3392">
        <f>IF(Arkusz1!$Q:$Q=Arkusz2!H$1,1,0)</f>
        <v>0</v>
      </c>
      <c r="I3392">
        <f>IF(Arkusz1!$Q:$Q=Arkusz2!I$1,1,0)</f>
        <v>0</v>
      </c>
      <c r="J3392">
        <f>IF(Arkusz1!$Q:$Q=Arkusz2!J$1,1,0)</f>
        <v>0</v>
      </c>
      <c r="K3392">
        <f>IF(Arkusz1!$M:$M=Arkusz2!K$1,1,0)</f>
        <v>0</v>
      </c>
      <c r="L3392">
        <f>IF(Arkusz1!$M:$M=Arkusz2!L$1,1,0)</f>
        <v>0</v>
      </c>
      <c r="M3392">
        <f>IF(Arkusz1!$P:$P="",0,1)</f>
        <v>1</v>
      </c>
      <c r="N3392">
        <f>IF(Arkusz1!$S:$S=Arkusz2!N$1,1,0)</f>
        <v>0</v>
      </c>
      <c r="O3392">
        <f>IF(Arkusz1!$T:$T=Arkusz2!O$1,1,0)</f>
        <v>0</v>
      </c>
      <c r="P3392">
        <f>IF(Arkusz1!$T:$T=Arkusz2!P$1,1,0)</f>
        <v>0</v>
      </c>
      <c r="Q3392">
        <f>IF(Arkusz1!$T:$T=Arkusz2!Q$1,1,0)</f>
        <v>0</v>
      </c>
      <c r="R3392">
        <f>IF(Arkusz1!$O:$O=Arkusz2!R$1,1,0)</f>
        <v>0</v>
      </c>
      <c r="S3392" s="17">
        <f t="shared" si="76"/>
        <v>1.8433060167136604E-2</v>
      </c>
    </row>
    <row r="3393" spans="1:19">
      <c r="A3393">
        <f>Arkusz1!B3393</f>
        <v>3392</v>
      </c>
      <c r="B3393">
        <f>IF(Arkusz1!R:R=Arkusz2!B$1,1,0)</f>
        <v>0</v>
      </c>
      <c r="C3393">
        <f>IF(Arkusz1!$Q:$Q=Arkusz2!C$1,1,0)</f>
        <v>0</v>
      </c>
      <c r="D3393">
        <f>IF(Arkusz1!$Q:$Q=Arkusz2!D$1,1,0)</f>
        <v>0</v>
      </c>
      <c r="E3393">
        <f>IF(Arkusz1!$Q:$Q=Arkusz2!E$1,1,0)</f>
        <v>0</v>
      </c>
      <c r="F3393">
        <f>IF(Arkusz1!$Q:$Q=Arkusz2!F$1,1,0)</f>
        <v>0</v>
      </c>
      <c r="G3393">
        <f>IF(Arkusz1!$Q:$Q=Arkusz2!G$1,1,0)</f>
        <v>0</v>
      </c>
      <c r="H3393">
        <f>IF(Arkusz1!$Q:$Q=Arkusz2!H$1,1,0)</f>
        <v>1</v>
      </c>
      <c r="I3393">
        <f>IF(Arkusz1!$Q:$Q=Arkusz2!I$1,1,0)</f>
        <v>0</v>
      </c>
      <c r="J3393">
        <f>IF(Arkusz1!$Q:$Q=Arkusz2!J$1,1,0)</f>
        <v>0</v>
      </c>
      <c r="K3393">
        <f>IF(Arkusz1!$M:$M=Arkusz2!K$1,1,0)</f>
        <v>1</v>
      </c>
      <c r="L3393">
        <f>IF(Arkusz1!$M:$M=Arkusz2!L$1,1,0)</f>
        <v>0</v>
      </c>
      <c r="M3393">
        <f>IF(Arkusz1!$P:$P="",0,1)</f>
        <v>1</v>
      </c>
      <c r="N3393">
        <f>IF(Arkusz1!$S:$S=Arkusz2!N$1,1,0)</f>
        <v>0</v>
      </c>
      <c r="O3393">
        <f>IF(Arkusz1!$T:$T=Arkusz2!O$1,1,0)</f>
        <v>0</v>
      </c>
      <c r="P3393">
        <f>IF(Arkusz1!$T:$T=Arkusz2!P$1,1,0)</f>
        <v>0</v>
      </c>
      <c r="Q3393">
        <f>IF(Arkusz1!$T:$T=Arkusz2!Q$1,1,0)</f>
        <v>0</v>
      </c>
      <c r="R3393">
        <f>IF(Arkusz1!$O:$O=Arkusz2!R$1,1,0)</f>
        <v>0</v>
      </c>
      <c r="S3393" s="17">
        <f t="shared" si="76"/>
        <v>0.10163322948359395</v>
      </c>
    </row>
    <row r="3394" spans="1:19">
      <c r="A3394">
        <f>Arkusz1!B3394</f>
        <v>3393</v>
      </c>
      <c r="B3394">
        <f>IF(Arkusz1!R:R=Arkusz2!B$1,1,0)</f>
        <v>0</v>
      </c>
      <c r="C3394">
        <f>IF(Arkusz1!$Q:$Q=Arkusz2!C$1,1,0)</f>
        <v>0</v>
      </c>
      <c r="D3394">
        <f>IF(Arkusz1!$Q:$Q=Arkusz2!D$1,1,0)</f>
        <v>0</v>
      </c>
      <c r="E3394">
        <f>IF(Arkusz1!$Q:$Q=Arkusz2!E$1,1,0)</f>
        <v>0</v>
      </c>
      <c r="F3394">
        <f>IF(Arkusz1!$Q:$Q=Arkusz2!F$1,1,0)</f>
        <v>0</v>
      </c>
      <c r="G3394">
        <f>IF(Arkusz1!$Q:$Q=Arkusz2!G$1,1,0)</f>
        <v>0</v>
      </c>
      <c r="H3394">
        <f>IF(Arkusz1!$Q:$Q=Arkusz2!H$1,1,0)</f>
        <v>0</v>
      </c>
      <c r="I3394">
        <f>IF(Arkusz1!$Q:$Q=Arkusz2!I$1,1,0)</f>
        <v>0</v>
      </c>
      <c r="J3394">
        <f>IF(Arkusz1!$Q:$Q=Arkusz2!J$1,1,0)</f>
        <v>1</v>
      </c>
      <c r="K3394">
        <f>IF(Arkusz1!$M:$M=Arkusz2!K$1,1,0)</f>
        <v>0</v>
      </c>
      <c r="L3394">
        <f>IF(Arkusz1!$M:$M=Arkusz2!L$1,1,0)</f>
        <v>0</v>
      </c>
      <c r="M3394">
        <f>IF(Arkusz1!$P:$P="",0,1)</f>
        <v>0</v>
      </c>
      <c r="N3394">
        <f>IF(Arkusz1!$S:$S=Arkusz2!N$1,1,0)</f>
        <v>1</v>
      </c>
      <c r="O3394">
        <f>IF(Arkusz1!$T:$T=Arkusz2!O$1,1,0)</f>
        <v>0</v>
      </c>
      <c r="P3394">
        <f>IF(Arkusz1!$T:$T=Arkusz2!P$1,1,0)</f>
        <v>0</v>
      </c>
      <c r="Q3394">
        <f>IF(Arkusz1!$T:$T=Arkusz2!Q$1,1,0)</f>
        <v>0</v>
      </c>
      <c r="R3394">
        <f>IF(Arkusz1!$O:$O=Arkusz2!R$1,1,0)</f>
        <v>1</v>
      </c>
      <c r="S3394" s="17">
        <f t="shared" si="76"/>
        <v>6.0950324382530965E-2</v>
      </c>
    </row>
    <row r="3395" spans="1:19">
      <c r="A3395">
        <f>Arkusz1!B3395</f>
        <v>3394</v>
      </c>
      <c r="B3395">
        <f>IF(Arkusz1!R:R=Arkusz2!B$1,1,0)</f>
        <v>0</v>
      </c>
      <c r="C3395">
        <f>IF(Arkusz1!$Q:$Q=Arkusz2!C$1,1,0)</f>
        <v>0</v>
      </c>
      <c r="D3395">
        <f>IF(Arkusz1!$Q:$Q=Arkusz2!D$1,1,0)</f>
        <v>0</v>
      </c>
      <c r="E3395">
        <f>IF(Arkusz1!$Q:$Q=Arkusz2!E$1,1,0)</f>
        <v>0</v>
      </c>
      <c r="F3395">
        <f>IF(Arkusz1!$Q:$Q=Arkusz2!F$1,1,0)</f>
        <v>0</v>
      </c>
      <c r="G3395">
        <f>IF(Arkusz1!$Q:$Q=Arkusz2!G$1,1,0)</f>
        <v>0</v>
      </c>
      <c r="H3395">
        <f>IF(Arkusz1!$Q:$Q=Arkusz2!H$1,1,0)</f>
        <v>0</v>
      </c>
      <c r="I3395">
        <f>IF(Arkusz1!$Q:$Q=Arkusz2!I$1,1,0)</f>
        <v>0</v>
      </c>
      <c r="J3395">
        <f>IF(Arkusz1!$Q:$Q=Arkusz2!J$1,1,0)</f>
        <v>1</v>
      </c>
      <c r="K3395">
        <f>IF(Arkusz1!$M:$M=Arkusz2!K$1,1,0)</f>
        <v>0</v>
      </c>
      <c r="L3395">
        <f>IF(Arkusz1!$M:$M=Arkusz2!L$1,1,0)</f>
        <v>0</v>
      </c>
      <c r="M3395">
        <f>IF(Arkusz1!$P:$P="",0,1)</f>
        <v>1</v>
      </c>
      <c r="N3395">
        <f>IF(Arkusz1!$S:$S=Arkusz2!N$1,1,0)</f>
        <v>0</v>
      </c>
      <c r="O3395">
        <f>IF(Arkusz1!$T:$T=Arkusz2!O$1,1,0)</f>
        <v>0</v>
      </c>
      <c r="P3395">
        <f>IF(Arkusz1!$T:$T=Arkusz2!P$1,1,0)</f>
        <v>0</v>
      </c>
      <c r="Q3395">
        <f>IF(Arkusz1!$T:$T=Arkusz2!Q$1,1,0)</f>
        <v>0</v>
      </c>
      <c r="R3395">
        <f>IF(Arkusz1!$O:$O=Arkusz2!R$1,1,0)</f>
        <v>0</v>
      </c>
      <c r="S3395" s="17">
        <f t="shared" ref="S3395:S3458" si="77">1/(1+EXP(-$AV$5-MMULT(B3395:Q3395,$AV$6:$AV$21)))</f>
        <v>3.2071413573108588E-2</v>
      </c>
    </row>
    <row r="3396" spans="1:19">
      <c r="A3396">
        <f>Arkusz1!B3396</f>
        <v>3395</v>
      </c>
      <c r="B3396">
        <f>IF(Arkusz1!R:R=Arkusz2!B$1,1,0)</f>
        <v>0</v>
      </c>
      <c r="C3396">
        <f>IF(Arkusz1!$Q:$Q=Arkusz2!C$1,1,0)</f>
        <v>0</v>
      </c>
      <c r="D3396">
        <f>IF(Arkusz1!$Q:$Q=Arkusz2!D$1,1,0)</f>
        <v>0</v>
      </c>
      <c r="E3396">
        <f>IF(Arkusz1!$Q:$Q=Arkusz2!E$1,1,0)</f>
        <v>0</v>
      </c>
      <c r="F3396">
        <f>IF(Arkusz1!$Q:$Q=Arkusz2!F$1,1,0)</f>
        <v>0</v>
      </c>
      <c r="G3396">
        <f>IF(Arkusz1!$Q:$Q=Arkusz2!G$1,1,0)</f>
        <v>0</v>
      </c>
      <c r="H3396">
        <f>IF(Arkusz1!$Q:$Q=Arkusz2!H$1,1,0)</f>
        <v>0</v>
      </c>
      <c r="I3396">
        <f>IF(Arkusz1!$Q:$Q=Arkusz2!I$1,1,0)</f>
        <v>0</v>
      </c>
      <c r="J3396">
        <f>IF(Arkusz1!$Q:$Q=Arkusz2!J$1,1,0)</f>
        <v>1</v>
      </c>
      <c r="K3396">
        <f>IF(Arkusz1!$M:$M=Arkusz2!K$1,1,0)</f>
        <v>0</v>
      </c>
      <c r="L3396">
        <f>IF(Arkusz1!$M:$M=Arkusz2!L$1,1,0)</f>
        <v>0</v>
      </c>
      <c r="M3396">
        <f>IF(Arkusz1!$P:$P="",0,1)</f>
        <v>1</v>
      </c>
      <c r="N3396">
        <f>IF(Arkusz1!$S:$S=Arkusz2!N$1,1,0)</f>
        <v>0</v>
      </c>
      <c r="O3396">
        <f>IF(Arkusz1!$T:$T=Arkusz2!O$1,1,0)</f>
        <v>0</v>
      </c>
      <c r="P3396">
        <f>IF(Arkusz1!$T:$T=Arkusz2!P$1,1,0)</f>
        <v>0</v>
      </c>
      <c r="Q3396">
        <f>IF(Arkusz1!$T:$T=Arkusz2!Q$1,1,0)</f>
        <v>0</v>
      </c>
      <c r="R3396">
        <f>IF(Arkusz1!$O:$O=Arkusz2!R$1,1,0)</f>
        <v>0</v>
      </c>
      <c r="S3396" s="17">
        <f t="shared" si="77"/>
        <v>3.2071413573108588E-2</v>
      </c>
    </row>
    <row r="3397" spans="1:19">
      <c r="A3397">
        <f>Arkusz1!B3397</f>
        <v>3396</v>
      </c>
      <c r="B3397">
        <f>IF(Arkusz1!R:R=Arkusz2!B$1,1,0)</f>
        <v>0</v>
      </c>
      <c r="C3397">
        <f>IF(Arkusz1!$Q:$Q=Arkusz2!C$1,1,0)</f>
        <v>0</v>
      </c>
      <c r="D3397">
        <f>IF(Arkusz1!$Q:$Q=Arkusz2!D$1,1,0)</f>
        <v>0</v>
      </c>
      <c r="E3397">
        <f>IF(Arkusz1!$Q:$Q=Arkusz2!E$1,1,0)</f>
        <v>0</v>
      </c>
      <c r="F3397">
        <f>IF(Arkusz1!$Q:$Q=Arkusz2!F$1,1,0)</f>
        <v>0</v>
      </c>
      <c r="G3397">
        <f>IF(Arkusz1!$Q:$Q=Arkusz2!G$1,1,0)</f>
        <v>1</v>
      </c>
      <c r="H3397">
        <f>IF(Arkusz1!$Q:$Q=Arkusz2!H$1,1,0)</f>
        <v>0</v>
      </c>
      <c r="I3397">
        <f>IF(Arkusz1!$Q:$Q=Arkusz2!I$1,1,0)</f>
        <v>0</v>
      </c>
      <c r="J3397">
        <f>IF(Arkusz1!$Q:$Q=Arkusz2!J$1,1,0)</f>
        <v>0</v>
      </c>
      <c r="K3397">
        <f>IF(Arkusz1!$M:$M=Arkusz2!K$1,1,0)</f>
        <v>0</v>
      </c>
      <c r="L3397">
        <f>IF(Arkusz1!$M:$M=Arkusz2!L$1,1,0)</f>
        <v>0</v>
      </c>
      <c r="M3397">
        <f>IF(Arkusz1!$P:$P="",0,1)</f>
        <v>1</v>
      </c>
      <c r="N3397">
        <f>IF(Arkusz1!$S:$S=Arkusz2!N$1,1,0)</f>
        <v>0</v>
      </c>
      <c r="O3397">
        <f>IF(Arkusz1!$T:$T=Arkusz2!O$1,1,0)</f>
        <v>0</v>
      </c>
      <c r="P3397">
        <f>IF(Arkusz1!$T:$T=Arkusz2!P$1,1,0)</f>
        <v>0</v>
      </c>
      <c r="Q3397">
        <f>IF(Arkusz1!$T:$T=Arkusz2!Q$1,1,0)</f>
        <v>0</v>
      </c>
      <c r="R3397">
        <f>IF(Arkusz1!$O:$O=Arkusz2!R$1,1,0)</f>
        <v>0</v>
      </c>
      <c r="S3397" s="17">
        <f t="shared" si="77"/>
        <v>5.7394673231095802E-2</v>
      </c>
    </row>
    <row r="3398" spans="1:19">
      <c r="A3398">
        <f>Arkusz1!B3398</f>
        <v>3397</v>
      </c>
      <c r="B3398">
        <f>IF(Arkusz1!R:R=Arkusz2!B$1,1,0)</f>
        <v>0</v>
      </c>
      <c r="C3398">
        <f>IF(Arkusz1!$Q:$Q=Arkusz2!C$1,1,0)</f>
        <v>0</v>
      </c>
      <c r="D3398">
        <f>IF(Arkusz1!$Q:$Q=Arkusz2!D$1,1,0)</f>
        <v>0</v>
      </c>
      <c r="E3398">
        <f>IF(Arkusz1!$Q:$Q=Arkusz2!E$1,1,0)</f>
        <v>0</v>
      </c>
      <c r="F3398">
        <f>IF(Arkusz1!$Q:$Q=Arkusz2!F$1,1,0)</f>
        <v>0</v>
      </c>
      <c r="G3398">
        <f>IF(Arkusz1!$Q:$Q=Arkusz2!G$1,1,0)</f>
        <v>0</v>
      </c>
      <c r="H3398">
        <f>IF(Arkusz1!$Q:$Q=Arkusz2!H$1,1,0)</f>
        <v>1</v>
      </c>
      <c r="I3398">
        <f>IF(Arkusz1!$Q:$Q=Arkusz2!I$1,1,0)</f>
        <v>0</v>
      </c>
      <c r="J3398">
        <f>IF(Arkusz1!$Q:$Q=Arkusz2!J$1,1,0)</f>
        <v>0</v>
      </c>
      <c r="K3398">
        <f>IF(Arkusz1!$M:$M=Arkusz2!K$1,1,0)</f>
        <v>1</v>
      </c>
      <c r="L3398">
        <f>IF(Arkusz1!$M:$M=Arkusz2!L$1,1,0)</f>
        <v>0</v>
      </c>
      <c r="M3398">
        <f>IF(Arkusz1!$P:$P="",0,1)</f>
        <v>1</v>
      </c>
      <c r="N3398">
        <f>IF(Arkusz1!$S:$S=Arkusz2!N$1,1,0)</f>
        <v>0</v>
      </c>
      <c r="O3398">
        <f>IF(Arkusz1!$T:$T=Arkusz2!O$1,1,0)</f>
        <v>0</v>
      </c>
      <c r="P3398">
        <f>IF(Arkusz1!$T:$T=Arkusz2!P$1,1,0)</f>
        <v>0</v>
      </c>
      <c r="Q3398">
        <f>IF(Arkusz1!$T:$T=Arkusz2!Q$1,1,0)</f>
        <v>0</v>
      </c>
      <c r="R3398">
        <f>IF(Arkusz1!$O:$O=Arkusz2!R$1,1,0)</f>
        <v>0</v>
      </c>
      <c r="S3398" s="17">
        <f t="shared" si="77"/>
        <v>0.10163322948359395</v>
      </c>
    </row>
    <row r="3399" spans="1:19">
      <c r="A3399">
        <f>Arkusz1!B3399</f>
        <v>3398</v>
      </c>
      <c r="B3399">
        <f>IF(Arkusz1!R:R=Arkusz2!B$1,1,0)</f>
        <v>0</v>
      </c>
      <c r="C3399">
        <f>IF(Arkusz1!$Q:$Q=Arkusz2!C$1,1,0)</f>
        <v>0</v>
      </c>
      <c r="D3399">
        <f>IF(Arkusz1!$Q:$Q=Arkusz2!D$1,1,0)</f>
        <v>0</v>
      </c>
      <c r="E3399">
        <f>IF(Arkusz1!$Q:$Q=Arkusz2!E$1,1,0)</f>
        <v>0</v>
      </c>
      <c r="F3399">
        <f>IF(Arkusz1!$Q:$Q=Arkusz2!F$1,1,0)</f>
        <v>0</v>
      </c>
      <c r="G3399">
        <f>IF(Arkusz1!$Q:$Q=Arkusz2!G$1,1,0)</f>
        <v>0</v>
      </c>
      <c r="H3399">
        <f>IF(Arkusz1!$Q:$Q=Arkusz2!H$1,1,0)</f>
        <v>0</v>
      </c>
      <c r="I3399">
        <f>IF(Arkusz1!$Q:$Q=Arkusz2!I$1,1,0)</f>
        <v>0</v>
      </c>
      <c r="J3399">
        <f>IF(Arkusz1!$Q:$Q=Arkusz2!J$1,1,0)</f>
        <v>1</v>
      </c>
      <c r="K3399">
        <f>IF(Arkusz1!$M:$M=Arkusz2!K$1,1,0)</f>
        <v>0</v>
      </c>
      <c r="L3399">
        <f>IF(Arkusz1!$M:$M=Arkusz2!L$1,1,0)</f>
        <v>0</v>
      </c>
      <c r="M3399">
        <f>IF(Arkusz1!$P:$P="",0,1)</f>
        <v>0</v>
      </c>
      <c r="N3399">
        <f>IF(Arkusz1!$S:$S=Arkusz2!N$1,1,0)</f>
        <v>0</v>
      </c>
      <c r="O3399">
        <f>IF(Arkusz1!$T:$T=Arkusz2!O$1,1,0)</f>
        <v>0</v>
      </c>
      <c r="P3399">
        <f>IF(Arkusz1!$T:$T=Arkusz2!P$1,1,0)</f>
        <v>0</v>
      </c>
      <c r="Q3399">
        <f>IF(Arkusz1!$T:$T=Arkusz2!Q$1,1,0)</f>
        <v>0</v>
      </c>
      <c r="R3399">
        <f>IF(Arkusz1!$O:$O=Arkusz2!R$1,1,0)</f>
        <v>0</v>
      </c>
      <c r="S3399" s="17">
        <f t="shared" si="77"/>
        <v>3.4502880732867523E-2</v>
      </c>
    </row>
    <row r="3400" spans="1:19">
      <c r="A3400">
        <f>Arkusz1!B3400</f>
        <v>3399</v>
      </c>
      <c r="B3400">
        <f>IF(Arkusz1!R:R=Arkusz2!B$1,1,0)</f>
        <v>0</v>
      </c>
      <c r="C3400">
        <f>IF(Arkusz1!$Q:$Q=Arkusz2!C$1,1,0)</f>
        <v>0</v>
      </c>
      <c r="D3400">
        <f>IF(Arkusz1!$Q:$Q=Arkusz2!D$1,1,0)</f>
        <v>0</v>
      </c>
      <c r="E3400">
        <f>IF(Arkusz1!$Q:$Q=Arkusz2!E$1,1,0)</f>
        <v>0</v>
      </c>
      <c r="F3400">
        <f>IF(Arkusz1!$Q:$Q=Arkusz2!F$1,1,0)</f>
        <v>0</v>
      </c>
      <c r="G3400">
        <f>IF(Arkusz1!$Q:$Q=Arkusz2!G$1,1,0)</f>
        <v>1</v>
      </c>
      <c r="H3400">
        <f>IF(Arkusz1!$Q:$Q=Arkusz2!H$1,1,0)</f>
        <v>0</v>
      </c>
      <c r="I3400">
        <f>IF(Arkusz1!$Q:$Q=Arkusz2!I$1,1,0)</f>
        <v>0</v>
      </c>
      <c r="J3400">
        <f>IF(Arkusz1!$Q:$Q=Arkusz2!J$1,1,0)</f>
        <v>0</v>
      </c>
      <c r="K3400">
        <f>IF(Arkusz1!$M:$M=Arkusz2!K$1,1,0)</f>
        <v>0</v>
      </c>
      <c r="L3400">
        <f>IF(Arkusz1!$M:$M=Arkusz2!L$1,1,0)</f>
        <v>0</v>
      </c>
      <c r="M3400">
        <f>IF(Arkusz1!$P:$P="",0,1)</f>
        <v>0</v>
      </c>
      <c r="N3400">
        <f>IF(Arkusz1!$S:$S=Arkusz2!N$1,1,0)</f>
        <v>0</v>
      </c>
      <c r="O3400">
        <f>IF(Arkusz1!$T:$T=Arkusz2!O$1,1,0)</f>
        <v>0</v>
      </c>
      <c r="P3400">
        <f>IF(Arkusz1!$T:$T=Arkusz2!P$1,1,0)</f>
        <v>0</v>
      </c>
      <c r="Q3400">
        <f>IF(Arkusz1!$T:$T=Arkusz2!Q$1,1,0)</f>
        <v>0</v>
      </c>
      <c r="R3400">
        <f>IF(Arkusz1!$O:$O=Arkusz2!R$1,1,0)</f>
        <v>0</v>
      </c>
      <c r="S3400" s="17">
        <f t="shared" si="77"/>
        <v>6.1623772780053571E-2</v>
      </c>
    </row>
    <row r="3401" spans="1:19">
      <c r="A3401">
        <f>Arkusz1!B3401</f>
        <v>3400</v>
      </c>
      <c r="B3401">
        <f>IF(Arkusz1!R:R=Arkusz2!B$1,1,0)</f>
        <v>0</v>
      </c>
      <c r="C3401">
        <f>IF(Arkusz1!$Q:$Q=Arkusz2!C$1,1,0)</f>
        <v>0</v>
      </c>
      <c r="D3401">
        <f>IF(Arkusz1!$Q:$Q=Arkusz2!D$1,1,0)</f>
        <v>0</v>
      </c>
      <c r="E3401">
        <f>IF(Arkusz1!$Q:$Q=Arkusz2!E$1,1,0)</f>
        <v>0</v>
      </c>
      <c r="F3401">
        <f>IF(Arkusz1!$Q:$Q=Arkusz2!F$1,1,0)</f>
        <v>0</v>
      </c>
      <c r="G3401">
        <f>IF(Arkusz1!$Q:$Q=Arkusz2!G$1,1,0)</f>
        <v>0</v>
      </c>
      <c r="H3401">
        <f>IF(Arkusz1!$Q:$Q=Arkusz2!H$1,1,0)</f>
        <v>0</v>
      </c>
      <c r="I3401">
        <f>IF(Arkusz1!$Q:$Q=Arkusz2!I$1,1,0)</f>
        <v>0</v>
      </c>
      <c r="J3401">
        <f>IF(Arkusz1!$Q:$Q=Arkusz2!J$1,1,0)</f>
        <v>1</v>
      </c>
      <c r="K3401">
        <f>IF(Arkusz1!$M:$M=Arkusz2!K$1,1,0)</f>
        <v>0</v>
      </c>
      <c r="L3401">
        <f>IF(Arkusz1!$M:$M=Arkusz2!L$1,1,0)</f>
        <v>0</v>
      </c>
      <c r="M3401">
        <f>IF(Arkusz1!$P:$P="",0,1)</f>
        <v>1</v>
      </c>
      <c r="N3401">
        <f>IF(Arkusz1!$S:$S=Arkusz2!N$1,1,0)</f>
        <v>0</v>
      </c>
      <c r="O3401">
        <f>IF(Arkusz1!$T:$T=Arkusz2!O$1,1,0)</f>
        <v>0</v>
      </c>
      <c r="P3401">
        <f>IF(Arkusz1!$T:$T=Arkusz2!P$1,1,0)</f>
        <v>0</v>
      </c>
      <c r="Q3401">
        <f>IF(Arkusz1!$T:$T=Arkusz2!Q$1,1,0)</f>
        <v>0</v>
      </c>
      <c r="R3401">
        <f>IF(Arkusz1!$O:$O=Arkusz2!R$1,1,0)</f>
        <v>0</v>
      </c>
      <c r="S3401" s="17">
        <f t="shared" si="77"/>
        <v>3.2071413573108588E-2</v>
      </c>
    </row>
    <row r="3402" spans="1:19">
      <c r="A3402">
        <f>Arkusz1!B3402</f>
        <v>3401</v>
      </c>
      <c r="B3402">
        <f>IF(Arkusz1!R:R=Arkusz2!B$1,1,0)</f>
        <v>0</v>
      </c>
      <c r="C3402">
        <f>IF(Arkusz1!$Q:$Q=Arkusz2!C$1,1,0)</f>
        <v>0</v>
      </c>
      <c r="D3402">
        <f>IF(Arkusz1!$Q:$Q=Arkusz2!D$1,1,0)</f>
        <v>0</v>
      </c>
      <c r="E3402">
        <f>IF(Arkusz1!$Q:$Q=Arkusz2!E$1,1,0)</f>
        <v>0</v>
      </c>
      <c r="F3402">
        <f>IF(Arkusz1!$Q:$Q=Arkusz2!F$1,1,0)</f>
        <v>0</v>
      </c>
      <c r="G3402">
        <f>IF(Arkusz1!$Q:$Q=Arkusz2!G$1,1,0)</f>
        <v>1</v>
      </c>
      <c r="H3402">
        <f>IF(Arkusz1!$Q:$Q=Arkusz2!H$1,1,0)</f>
        <v>0</v>
      </c>
      <c r="I3402">
        <f>IF(Arkusz1!$Q:$Q=Arkusz2!I$1,1,0)</f>
        <v>0</v>
      </c>
      <c r="J3402">
        <f>IF(Arkusz1!$Q:$Q=Arkusz2!J$1,1,0)</f>
        <v>0</v>
      </c>
      <c r="K3402">
        <f>IF(Arkusz1!$M:$M=Arkusz2!K$1,1,0)</f>
        <v>0</v>
      </c>
      <c r="L3402">
        <f>IF(Arkusz1!$M:$M=Arkusz2!L$1,1,0)</f>
        <v>0</v>
      </c>
      <c r="M3402">
        <f>IF(Arkusz1!$P:$P="",0,1)</f>
        <v>0</v>
      </c>
      <c r="N3402">
        <f>IF(Arkusz1!$S:$S=Arkusz2!N$1,1,0)</f>
        <v>0</v>
      </c>
      <c r="O3402">
        <f>IF(Arkusz1!$T:$T=Arkusz2!O$1,1,0)</f>
        <v>0</v>
      </c>
      <c r="P3402">
        <f>IF(Arkusz1!$T:$T=Arkusz2!P$1,1,0)</f>
        <v>0</v>
      </c>
      <c r="Q3402">
        <f>IF(Arkusz1!$T:$T=Arkusz2!Q$1,1,0)</f>
        <v>0</v>
      </c>
      <c r="R3402">
        <f>IF(Arkusz1!$O:$O=Arkusz2!R$1,1,0)</f>
        <v>0</v>
      </c>
      <c r="S3402" s="17">
        <f t="shared" si="77"/>
        <v>6.1623772780053571E-2</v>
      </c>
    </row>
    <row r="3403" spans="1:19">
      <c r="A3403">
        <f>Arkusz1!B3403</f>
        <v>3402</v>
      </c>
      <c r="B3403">
        <f>IF(Arkusz1!R:R=Arkusz2!B$1,1,0)</f>
        <v>0</v>
      </c>
      <c r="C3403">
        <f>IF(Arkusz1!$Q:$Q=Arkusz2!C$1,1,0)</f>
        <v>0</v>
      </c>
      <c r="D3403">
        <f>IF(Arkusz1!$Q:$Q=Arkusz2!D$1,1,0)</f>
        <v>0</v>
      </c>
      <c r="E3403">
        <f>IF(Arkusz1!$Q:$Q=Arkusz2!E$1,1,0)</f>
        <v>0</v>
      </c>
      <c r="F3403">
        <f>IF(Arkusz1!$Q:$Q=Arkusz2!F$1,1,0)</f>
        <v>0</v>
      </c>
      <c r="G3403">
        <f>IF(Arkusz1!$Q:$Q=Arkusz2!G$1,1,0)</f>
        <v>0</v>
      </c>
      <c r="H3403">
        <f>IF(Arkusz1!$Q:$Q=Arkusz2!H$1,1,0)</f>
        <v>0</v>
      </c>
      <c r="I3403">
        <f>IF(Arkusz1!$Q:$Q=Arkusz2!I$1,1,0)</f>
        <v>0</v>
      </c>
      <c r="J3403">
        <f>IF(Arkusz1!$Q:$Q=Arkusz2!J$1,1,0)</f>
        <v>1</v>
      </c>
      <c r="K3403">
        <f>IF(Arkusz1!$M:$M=Arkusz2!K$1,1,0)</f>
        <v>0</v>
      </c>
      <c r="L3403">
        <f>IF(Arkusz1!$M:$M=Arkusz2!L$1,1,0)</f>
        <v>0</v>
      </c>
      <c r="M3403">
        <f>IF(Arkusz1!$P:$P="",0,1)</f>
        <v>0</v>
      </c>
      <c r="N3403">
        <f>IF(Arkusz1!$S:$S=Arkusz2!N$1,1,0)</f>
        <v>0</v>
      </c>
      <c r="O3403">
        <f>IF(Arkusz1!$T:$T=Arkusz2!O$1,1,0)</f>
        <v>0</v>
      </c>
      <c r="P3403">
        <f>IF(Arkusz1!$T:$T=Arkusz2!P$1,1,0)</f>
        <v>0</v>
      </c>
      <c r="Q3403">
        <f>IF(Arkusz1!$T:$T=Arkusz2!Q$1,1,0)</f>
        <v>0</v>
      </c>
      <c r="R3403">
        <f>IF(Arkusz1!$O:$O=Arkusz2!R$1,1,0)</f>
        <v>0</v>
      </c>
      <c r="S3403" s="17">
        <f t="shared" si="77"/>
        <v>3.4502880732867523E-2</v>
      </c>
    </row>
    <row r="3404" spans="1:19">
      <c r="A3404">
        <f>Arkusz1!B3404</f>
        <v>3403</v>
      </c>
      <c r="B3404">
        <f>IF(Arkusz1!R:R=Arkusz2!B$1,1,0)</f>
        <v>0</v>
      </c>
      <c r="C3404">
        <f>IF(Arkusz1!$Q:$Q=Arkusz2!C$1,1,0)</f>
        <v>0</v>
      </c>
      <c r="D3404">
        <f>IF(Arkusz1!$Q:$Q=Arkusz2!D$1,1,0)</f>
        <v>0</v>
      </c>
      <c r="E3404">
        <f>IF(Arkusz1!$Q:$Q=Arkusz2!E$1,1,0)</f>
        <v>0</v>
      </c>
      <c r="F3404">
        <f>IF(Arkusz1!$Q:$Q=Arkusz2!F$1,1,0)</f>
        <v>0</v>
      </c>
      <c r="G3404">
        <f>IF(Arkusz1!$Q:$Q=Arkusz2!G$1,1,0)</f>
        <v>0</v>
      </c>
      <c r="H3404">
        <f>IF(Arkusz1!$Q:$Q=Arkusz2!H$1,1,0)</f>
        <v>1</v>
      </c>
      <c r="I3404">
        <f>IF(Arkusz1!$Q:$Q=Arkusz2!I$1,1,0)</f>
        <v>0</v>
      </c>
      <c r="J3404">
        <f>IF(Arkusz1!$Q:$Q=Arkusz2!J$1,1,0)</f>
        <v>0</v>
      </c>
      <c r="K3404">
        <f>IF(Arkusz1!$M:$M=Arkusz2!K$1,1,0)</f>
        <v>0</v>
      </c>
      <c r="L3404">
        <f>IF(Arkusz1!$M:$M=Arkusz2!L$1,1,0)</f>
        <v>0</v>
      </c>
      <c r="M3404">
        <f>IF(Arkusz1!$P:$P="",0,1)</f>
        <v>1</v>
      </c>
      <c r="N3404">
        <f>IF(Arkusz1!$S:$S=Arkusz2!N$1,1,0)</f>
        <v>0</v>
      </c>
      <c r="O3404">
        <f>IF(Arkusz1!$T:$T=Arkusz2!O$1,1,0)</f>
        <v>0</v>
      </c>
      <c r="P3404">
        <f>IF(Arkusz1!$T:$T=Arkusz2!P$1,1,0)</f>
        <v>0</v>
      </c>
      <c r="Q3404">
        <f>IF(Arkusz1!$T:$T=Arkusz2!Q$1,1,0)</f>
        <v>0</v>
      </c>
      <c r="R3404">
        <f>IF(Arkusz1!$O:$O=Arkusz2!R$1,1,0)</f>
        <v>0</v>
      </c>
      <c r="S3404" s="17">
        <f t="shared" si="77"/>
        <v>0.17298255377116797</v>
      </c>
    </row>
    <row r="3405" spans="1:19">
      <c r="A3405">
        <f>Arkusz1!B3405</f>
        <v>3404</v>
      </c>
      <c r="B3405">
        <f>IF(Arkusz1!R:R=Arkusz2!B$1,1,0)</f>
        <v>0</v>
      </c>
      <c r="C3405">
        <f>IF(Arkusz1!$Q:$Q=Arkusz2!C$1,1,0)</f>
        <v>0</v>
      </c>
      <c r="D3405">
        <f>IF(Arkusz1!$Q:$Q=Arkusz2!D$1,1,0)</f>
        <v>0</v>
      </c>
      <c r="E3405">
        <f>IF(Arkusz1!$Q:$Q=Arkusz2!E$1,1,0)</f>
        <v>0</v>
      </c>
      <c r="F3405">
        <f>IF(Arkusz1!$Q:$Q=Arkusz2!F$1,1,0)</f>
        <v>0</v>
      </c>
      <c r="G3405">
        <f>IF(Arkusz1!$Q:$Q=Arkusz2!G$1,1,0)</f>
        <v>1</v>
      </c>
      <c r="H3405">
        <f>IF(Arkusz1!$Q:$Q=Arkusz2!H$1,1,0)</f>
        <v>0</v>
      </c>
      <c r="I3405">
        <f>IF(Arkusz1!$Q:$Q=Arkusz2!I$1,1,0)</f>
        <v>0</v>
      </c>
      <c r="J3405">
        <f>IF(Arkusz1!$Q:$Q=Arkusz2!J$1,1,0)</f>
        <v>0</v>
      </c>
      <c r="K3405">
        <f>IF(Arkusz1!$M:$M=Arkusz2!K$1,1,0)</f>
        <v>0</v>
      </c>
      <c r="L3405">
        <f>IF(Arkusz1!$M:$M=Arkusz2!L$1,1,0)</f>
        <v>0</v>
      </c>
      <c r="M3405">
        <f>IF(Arkusz1!$P:$P="",0,1)</f>
        <v>1</v>
      </c>
      <c r="N3405">
        <f>IF(Arkusz1!$S:$S=Arkusz2!N$1,1,0)</f>
        <v>0</v>
      </c>
      <c r="O3405">
        <f>IF(Arkusz1!$T:$T=Arkusz2!O$1,1,0)</f>
        <v>0</v>
      </c>
      <c r="P3405">
        <f>IF(Arkusz1!$T:$T=Arkusz2!P$1,1,0)</f>
        <v>0</v>
      </c>
      <c r="Q3405">
        <f>IF(Arkusz1!$T:$T=Arkusz2!Q$1,1,0)</f>
        <v>0</v>
      </c>
      <c r="R3405">
        <f>IF(Arkusz1!$O:$O=Arkusz2!R$1,1,0)</f>
        <v>0</v>
      </c>
      <c r="S3405" s="17">
        <f t="shared" si="77"/>
        <v>5.7394673231095802E-2</v>
      </c>
    </row>
    <row r="3406" spans="1:19">
      <c r="A3406">
        <f>Arkusz1!B3406</f>
        <v>3405</v>
      </c>
      <c r="B3406">
        <f>IF(Arkusz1!R:R=Arkusz2!B$1,1,0)</f>
        <v>0</v>
      </c>
      <c r="C3406">
        <f>IF(Arkusz1!$Q:$Q=Arkusz2!C$1,1,0)</f>
        <v>0</v>
      </c>
      <c r="D3406">
        <f>IF(Arkusz1!$Q:$Q=Arkusz2!D$1,1,0)</f>
        <v>0</v>
      </c>
      <c r="E3406">
        <f>IF(Arkusz1!$Q:$Q=Arkusz2!E$1,1,0)</f>
        <v>0</v>
      </c>
      <c r="F3406">
        <f>IF(Arkusz1!$Q:$Q=Arkusz2!F$1,1,0)</f>
        <v>0</v>
      </c>
      <c r="G3406">
        <f>IF(Arkusz1!$Q:$Q=Arkusz2!G$1,1,0)</f>
        <v>1</v>
      </c>
      <c r="H3406">
        <f>IF(Arkusz1!$Q:$Q=Arkusz2!H$1,1,0)</f>
        <v>0</v>
      </c>
      <c r="I3406">
        <f>IF(Arkusz1!$Q:$Q=Arkusz2!I$1,1,0)</f>
        <v>0</v>
      </c>
      <c r="J3406">
        <f>IF(Arkusz1!$Q:$Q=Arkusz2!J$1,1,0)</f>
        <v>0</v>
      </c>
      <c r="K3406">
        <f>IF(Arkusz1!$M:$M=Arkusz2!K$1,1,0)</f>
        <v>0</v>
      </c>
      <c r="L3406">
        <f>IF(Arkusz1!$M:$M=Arkusz2!L$1,1,0)</f>
        <v>0</v>
      </c>
      <c r="M3406">
        <f>IF(Arkusz1!$P:$P="",0,1)</f>
        <v>1</v>
      </c>
      <c r="N3406">
        <f>IF(Arkusz1!$S:$S=Arkusz2!N$1,1,0)</f>
        <v>0</v>
      </c>
      <c r="O3406">
        <f>IF(Arkusz1!$T:$T=Arkusz2!O$1,1,0)</f>
        <v>0</v>
      </c>
      <c r="P3406">
        <f>IF(Arkusz1!$T:$T=Arkusz2!P$1,1,0)</f>
        <v>0</v>
      </c>
      <c r="Q3406">
        <f>IF(Arkusz1!$T:$T=Arkusz2!Q$1,1,0)</f>
        <v>0</v>
      </c>
      <c r="R3406">
        <f>IF(Arkusz1!$O:$O=Arkusz2!R$1,1,0)</f>
        <v>1</v>
      </c>
      <c r="S3406" s="17">
        <f t="shared" si="77"/>
        <v>5.7394673231095802E-2</v>
      </c>
    </row>
    <row r="3407" spans="1:19">
      <c r="A3407">
        <f>Arkusz1!B3407</f>
        <v>3406</v>
      </c>
      <c r="B3407">
        <f>IF(Arkusz1!R:R=Arkusz2!B$1,1,0)</f>
        <v>0</v>
      </c>
      <c r="C3407">
        <f>IF(Arkusz1!$Q:$Q=Arkusz2!C$1,1,0)</f>
        <v>0</v>
      </c>
      <c r="D3407">
        <f>IF(Arkusz1!$Q:$Q=Arkusz2!D$1,1,0)</f>
        <v>0</v>
      </c>
      <c r="E3407">
        <f>IF(Arkusz1!$Q:$Q=Arkusz2!E$1,1,0)</f>
        <v>0</v>
      </c>
      <c r="F3407">
        <f>IF(Arkusz1!$Q:$Q=Arkusz2!F$1,1,0)</f>
        <v>0</v>
      </c>
      <c r="G3407">
        <f>IF(Arkusz1!$Q:$Q=Arkusz2!G$1,1,0)</f>
        <v>0</v>
      </c>
      <c r="H3407">
        <f>IF(Arkusz1!$Q:$Q=Arkusz2!H$1,1,0)</f>
        <v>0</v>
      </c>
      <c r="I3407">
        <f>IF(Arkusz1!$Q:$Q=Arkusz2!I$1,1,0)</f>
        <v>0</v>
      </c>
      <c r="J3407">
        <f>IF(Arkusz1!$Q:$Q=Arkusz2!J$1,1,0)</f>
        <v>1</v>
      </c>
      <c r="K3407">
        <f>IF(Arkusz1!$M:$M=Arkusz2!K$1,1,0)</f>
        <v>0</v>
      </c>
      <c r="L3407">
        <f>IF(Arkusz1!$M:$M=Arkusz2!L$1,1,0)</f>
        <v>0</v>
      </c>
      <c r="M3407">
        <f>IF(Arkusz1!$P:$P="",0,1)</f>
        <v>1</v>
      </c>
      <c r="N3407">
        <f>IF(Arkusz1!$S:$S=Arkusz2!N$1,1,0)</f>
        <v>0</v>
      </c>
      <c r="O3407">
        <f>IF(Arkusz1!$T:$T=Arkusz2!O$1,1,0)</f>
        <v>0</v>
      </c>
      <c r="P3407">
        <f>IF(Arkusz1!$T:$T=Arkusz2!P$1,1,0)</f>
        <v>0</v>
      </c>
      <c r="Q3407">
        <f>IF(Arkusz1!$T:$T=Arkusz2!Q$1,1,0)</f>
        <v>0</v>
      </c>
      <c r="R3407">
        <f>IF(Arkusz1!$O:$O=Arkusz2!R$1,1,0)</f>
        <v>0</v>
      </c>
      <c r="S3407" s="17">
        <f t="shared" si="77"/>
        <v>3.2071413573108588E-2</v>
      </c>
    </row>
    <row r="3408" spans="1:19">
      <c r="A3408">
        <f>Arkusz1!B3408</f>
        <v>3407</v>
      </c>
      <c r="B3408">
        <f>IF(Arkusz1!R:R=Arkusz2!B$1,1,0)</f>
        <v>0</v>
      </c>
      <c r="C3408">
        <f>IF(Arkusz1!$Q:$Q=Arkusz2!C$1,1,0)</f>
        <v>0</v>
      </c>
      <c r="D3408">
        <f>IF(Arkusz1!$Q:$Q=Arkusz2!D$1,1,0)</f>
        <v>0</v>
      </c>
      <c r="E3408">
        <f>IF(Arkusz1!$Q:$Q=Arkusz2!E$1,1,0)</f>
        <v>0</v>
      </c>
      <c r="F3408">
        <f>IF(Arkusz1!$Q:$Q=Arkusz2!F$1,1,0)</f>
        <v>0</v>
      </c>
      <c r="G3408">
        <f>IF(Arkusz1!$Q:$Q=Arkusz2!G$1,1,0)</f>
        <v>0</v>
      </c>
      <c r="H3408">
        <f>IF(Arkusz1!$Q:$Q=Arkusz2!H$1,1,0)</f>
        <v>1</v>
      </c>
      <c r="I3408">
        <f>IF(Arkusz1!$Q:$Q=Arkusz2!I$1,1,0)</f>
        <v>0</v>
      </c>
      <c r="J3408">
        <f>IF(Arkusz1!$Q:$Q=Arkusz2!J$1,1,0)</f>
        <v>0</v>
      </c>
      <c r="K3408">
        <f>IF(Arkusz1!$M:$M=Arkusz2!K$1,1,0)</f>
        <v>0</v>
      </c>
      <c r="L3408">
        <f>IF(Arkusz1!$M:$M=Arkusz2!L$1,1,0)</f>
        <v>0</v>
      </c>
      <c r="M3408">
        <f>IF(Arkusz1!$P:$P="",0,1)</f>
        <v>1</v>
      </c>
      <c r="N3408">
        <f>IF(Arkusz1!$S:$S=Arkusz2!N$1,1,0)</f>
        <v>0</v>
      </c>
      <c r="O3408">
        <f>IF(Arkusz1!$T:$T=Arkusz2!O$1,1,0)</f>
        <v>0</v>
      </c>
      <c r="P3408">
        <f>IF(Arkusz1!$T:$T=Arkusz2!P$1,1,0)</f>
        <v>0</v>
      </c>
      <c r="Q3408">
        <f>IF(Arkusz1!$T:$T=Arkusz2!Q$1,1,0)</f>
        <v>0</v>
      </c>
      <c r="R3408">
        <f>IF(Arkusz1!$O:$O=Arkusz2!R$1,1,0)</f>
        <v>0</v>
      </c>
      <c r="S3408" s="17">
        <f t="shared" si="77"/>
        <v>0.17298255377116797</v>
      </c>
    </row>
    <row r="3409" spans="1:19">
      <c r="A3409">
        <f>Arkusz1!B3409</f>
        <v>3408</v>
      </c>
      <c r="B3409">
        <f>IF(Arkusz1!R:R=Arkusz2!B$1,1,0)</f>
        <v>0</v>
      </c>
      <c r="C3409">
        <f>IF(Arkusz1!$Q:$Q=Arkusz2!C$1,1,0)</f>
        <v>0</v>
      </c>
      <c r="D3409">
        <f>IF(Arkusz1!$Q:$Q=Arkusz2!D$1,1,0)</f>
        <v>1</v>
      </c>
      <c r="E3409">
        <f>IF(Arkusz1!$Q:$Q=Arkusz2!E$1,1,0)</f>
        <v>0</v>
      </c>
      <c r="F3409">
        <f>IF(Arkusz1!$Q:$Q=Arkusz2!F$1,1,0)</f>
        <v>0</v>
      </c>
      <c r="G3409">
        <f>IF(Arkusz1!$Q:$Q=Arkusz2!G$1,1,0)</f>
        <v>0</v>
      </c>
      <c r="H3409">
        <f>IF(Arkusz1!$Q:$Q=Arkusz2!H$1,1,0)</f>
        <v>0</v>
      </c>
      <c r="I3409">
        <f>IF(Arkusz1!$Q:$Q=Arkusz2!I$1,1,0)</f>
        <v>0</v>
      </c>
      <c r="J3409">
        <f>IF(Arkusz1!$Q:$Q=Arkusz2!J$1,1,0)</f>
        <v>0</v>
      </c>
      <c r="K3409">
        <f>IF(Arkusz1!$M:$M=Arkusz2!K$1,1,0)</f>
        <v>1</v>
      </c>
      <c r="L3409">
        <f>IF(Arkusz1!$M:$M=Arkusz2!L$1,1,0)</f>
        <v>0</v>
      </c>
      <c r="M3409">
        <f>IF(Arkusz1!$P:$P="",0,1)</f>
        <v>1</v>
      </c>
      <c r="N3409">
        <f>IF(Arkusz1!$S:$S=Arkusz2!N$1,1,0)</f>
        <v>0</v>
      </c>
      <c r="O3409">
        <f>IF(Arkusz1!$T:$T=Arkusz2!O$1,1,0)</f>
        <v>0</v>
      </c>
      <c r="P3409">
        <f>IF(Arkusz1!$T:$T=Arkusz2!P$1,1,0)</f>
        <v>1</v>
      </c>
      <c r="Q3409">
        <f>IF(Arkusz1!$T:$T=Arkusz2!Q$1,1,0)</f>
        <v>0</v>
      </c>
      <c r="R3409">
        <f>IF(Arkusz1!$O:$O=Arkusz2!R$1,1,0)</f>
        <v>0</v>
      </c>
      <c r="S3409" s="17">
        <f t="shared" si="77"/>
        <v>0.11541705031868091</v>
      </c>
    </row>
    <row r="3410" spans="1:19">
      <c r="A3410">
        <f>Arkusz1!B3410</f>
        <v>3409</v>
      </c>
      <c r="B3410">
        <f>IF(Arkusz1!R:R=Arkusz2!B$1,1,0)</f>
        <v>0</v>
      </c>
      <c r="C3410">
        <f>IF(Arkusz1!$Q:$Q=Arkusz2!C$1,1,0)</f>
        <v>0</v>
      </c>
      <c r="D3410">
        <f>IF(Arkusz1!$Q:$Q=Arkusz2!D$1,1,0)</f>
        <v>0</v>
      </c>
      <c r="E3410">
        <f>IF(Arkusz1!$Q:$Q=Arkusz2!E$1,1,0)</f>
        <v>0</v>
      </c>
      <c r="F3410">
        <f>IF(Arkusz1!$Q:$Q=Arkusz2!F$1,1,0)</f>
        <v>0</v>
      </c>
      <c r="G3410">
        <f>IF(Arkusz1!$Q:$Q=Arkusz2!G$1,1,0)</f>
        <v>0</v>
      </c>
      <c r="H3410">
        <f>IF(Arkusz1!$Q:$Q=Arkusz2!H$1,1,0)</f>
        <v>0</v>
      </c>
      <c r="I3410">
        <f>IF(Arkusz1!$Q:$Q=Arkusz2!I$1,1,0)</f>
        <v>0</v>
      </c>
      <c r="J3410">
        <f>IF(Arkusz1!$Q:$Q=Arkusz2!J$1,1,0)</f>
        <v>1</v>
      </c>
      <c r="K3410">
        <f>IF(Arkusz1!$M:$M=Arkusz2!K$1,1,0)</f>
        <v>0</v>
      </c>
      <c r="L3410">
        <f>IF(Arkusz1!$M:$M=Arkusz2!L$1,1,0)</f>
        <v>0</v>
      </c>
      <c r="M3410">
        <f>IF(Arkusz1!$P:$P="",0,1)</f>
        <v>1</v>
      </c>
      <c r="N3410">
        <f>IF(Arkusz1!$S:$S=Arkusz2!N$1,1,0)</f>
        <v>0</v>
      </c>
      <c r="O3410">
        <f>IF(Arkusz1!$T:$T=Arkusz2!O$1,1,0)</f>
        <v>0</v>
      </c>
      <c r="P3410">
        <f>IF(Arkusz1!$T:$T=Arkusz2!P$1,1,0)</f>
        <v>0</v>
      </c>
      <c r="Q3410">
        <f>IF(Arkusz1!$T:$T=Arkusz2!Q$1,1,0)</f>
        <v>0</v>
      </c>
      <c r="R3410">
        <f>IF(Arkusz1!$O:$O=Arkusz2!R$1,1,0)</f>
        <v>0</v>
      </c>
      <c r="S3410" s="17">
        <f t="shared" si="77"/>
        <v>3.2071413573108588E-2</v>
      </c>
    </row>
    <row r="3411" spans="1:19">
      <c r="A3411">
        <f>Arkusz1!B3411</f>
        <v>3410</v>
      </c>
      <c r="B3411">
        <f>IF(Arkusz1!R:R=Arkusz2!B$1,1,0)</f>
        <v>0</v>
      </c>
      <c r="C3411">
        <f>IF(Arkusz1!$Q:$Q=Arkusz2!C$1,1,0)</f>
        <v>1</v>
      </c>
      <c r="D3411">
        <f>IF(Arkusz1!$Q:$Q=Arkusz2!D$1,1,0)</f>
        <v>0</v>
      </c>
      <c r="E3411">
        <f>IF(Arkusz1!$Q:$Q=Arkusz2!E$1,1,0)</f>
        <v>0</v>
      </c>
      <c r="F3411">
        <f>IF(Arkusz1!$Q:$Q=Arkusz2!F$1,1,0)</f>
        <v>0</v>
      </c>
      <c r="G3411">
        <f>IF(Arkusz1!$Q:$Q=Arkusz2!G$1,1,0)</f>
        <v>0</v>
      </c>
      <c r="H3411">
        <f>IF(Arkusz1!$Q:$Q=Arkusz2!H$1,1,0)</f>
        <v>0</v>
      </c>
      <c r="I3411">
        <f>IF(Arkusz1!$Q:$Q=Arkusz2!I$1,1,0)</f>
        <v>0</v>
      </c>
      <c r="J3411">
        <f>IF(Arkusz1!$Q:$Q=Arkusz2!J$1,1,0)</f>
        <v>0</v>
      </c>
      <c r="K3411">
        <f>IF(Arkusz1!$M:$M=Arkusz2!K$1,1,0)</f>
        <v>0</v>
      </c>
      <c r="L3411">
        <f>IF(Arkusz1!$M:$M=Arkusz2!L$1,1,0)</f>
        <v>0</v>
      </c>
      <c r="M3411">
        <f>IF(Arkusz1!$P:$P="",0,1)</f>
        <v>1</v>
      </c>
      <c r="N3411">
        <f>IF(Arkusz1!$S:$S=Arkusz2!N$1,1,0)</f>
        <v>0</v>
      </c>
      <c r="O3411">
        <f>IF(Arkusz1!$T:$T=Arkusz2!O$1,1,0)</f>
        <v>0</v>
      </c>
      <c r="P3411">
        <f>IF(Arkusz1!$T:$T=Arkusz2!P$1,1,0)</f>
        <v>0</v>
      </c>
      <c r="Q3411">
        <f>IF(Arkusz1!$T:$T=Arkusz2!Q$1,1,0)</f>
        <v>0</v>
      </c>
      <c r="R3411">
        <f>IF(Arkusz1!$O:$O=Arkusz2!R$1,1,0)</f>
        <v>0</v>
      </c>
      <c r="S3411" s="17">
        <f t="shared" si="77"/>
        <v>0.54692167493771915</v>
      </c>
    </row>
    <row r="3412" spans="1:19">
      <c r="A3412">
        <f>Arkusz1!B3412</f>
        <v>3411</v>
      </c>
      <c r="B3412">
        <f>IF(Arkusz1!R:R=Arkusz2!B$1,1,0)</f>
        <v>0</v>
      </c>
      <c r="C3412">
        <f>IF(Arkusz1!$Q:$Q=Arkusz2!C$1,1,0)</f>
        <v>0</v>
      </c>
      <c r="D3412">
        <f>IF(Arkusz1!$Q:$Q=Arkusz2!D$1,1,0)</f>
        <v>0</v>
      </c>
      <c r="E3412">
        <f>IF(Arkusz1!$Q:$Q=Arkusz2!E$1,1,0)</f>
        <v>0</v>
      </c>
      <c r="F3412">
        <f>IF(Arkusz1!$Q:$Q=Arkusz2!F$1,1,0)</f>
        <v>0</v>
      </c>
      <c r="G3412">
        <f>IF(Arkusz1!$Q:$Q=Arkusz2!G$1,1,0)</f>
        <v>0</v>
      </c>
      <c r="H3412">
        <f>IF(Arkusz1!$Q:$Q=Arkusz2!H$1,1,0)</f>
        <v>0</v>
      </c>
      <c r="I3412">
        <f>IF(Arkusz1!$Q:$Q=Arkusz2!I$1,1,0)</f>
        <v>0</v>
      </c>
      <c r="J3412">
        <f>IF(Arkusz1!$Q:$Q=Arkusz2!J$1,1,0)</f>
        <v>1</v>
      </c>
      <c r="K3412">
        <f>IF(Arkusz1!$M:$M=Arkusz2!K$1,1,0)</f>
        <v>0</v>
      </c>
      <c r="L3412">
        <f>IF(Arkusz1!$M:$M=Arkusz2!L$1,1,0)</f>
        <v>0</v>
      </c>
      <c r="M3412">
        <f>IF(Arkusz1!$P:$P="",0,1)</f>
        <v>1</v>
      </c>
      <c r="N3412">
        <f>IF(Arkusz1!$S:$S=Arkusz2!N$1,1,0)</f>
        <v>0</v>
      </c>
      <c r="O3412">
        <f>IF(Arkusz1!$T:$T=Arkusz2!O$1,1,0)</f>
        <v>0</v>
      </c>
      <c r="P3412">
        <f>IF(Arkusz1!$T:$T=Arkusz2!P$1,1,0)</f>
        <v>0</v>
      </c>
      <c r="Q3412">
        <f>IF(Arkusz1!$T:$T=Arkusz2!Q$1,1,0)</f>
        <v>0</v>
      </c>
      <c r="R3412">
        <f>IF(Arkusz1!$O:$O=Arkusz2!R$1,1,0)</f>
        <v>0</v>
      </c>
      <c r="S3412" s="17">
        <f t="shared" si="77"/>
        <v>3.2071413573108588E-2</v>
      </c>
    </row>
    <row r="3413" spans="1:19">
      <c r="A3413">
        <f>Arkusz1!B3413</f>
        <v>3412</v>
      </c>
      <c r="B3413">
        <f>IF(Arkusz1!R:R=Arkusz2!B$1,1,0)</f>
        <v>0</v>
      </c>
      <c r="C3413">
        <f>IF(Arkusz1!$Q:$Q=Arkusz2!C$1,1,0)</f>
        <v>0</v>
      </c>
      <c r="D3413">
        <f>IF(Arkusz1!$Q:$Q=Arkusz2!D$1,1,0)</f>
        <v>0</v>
      </c>
      <c r="E3413">
        <f>IF(Arkusz1!$Q:$Q=Arkusz2!E$1,1,0)</f>
        <v>0</v>
      </c>
      <c r="F3413">
        <f>IF(Arkusz1!$Q:$Q=Arkusz2!F$1,1,0)</f>
        <v>0</v>
      </c>
      <c r="G3413">
        <f>IF(Arkusz1!$Q:$Q=Arkusz2!G$1,1,0)</f>
        <v>0</v>
      </c>
      <c r="H3413">
        <f>IF(Arkusz1!$Q:$Q=Arkusz2!H$1,1,0)</f>
        <v>0</v>
      </c>
      <c r="I3413">
        <f>IF(Arkusz1!$Q:$Q=Arkusz2!I$1,1,0)</f>
        <v>0</v>
      </c>
      <c r="J3413">
        <f>IF(Arkusz1!$Q:$Q=Arkusz2!J$1,1,0)</f>
        <v>1</v>
      </c>
      <c r="K3413">
        <f>IF(Arkusz1!$M:$M=Arkusz2!K$1,1,0)</f>
        <v>0</v>
      </c>
      <c r="L3413">
        <f>IF(Arkusz1!$M:$M=Arkusz2!L$1,1,0)</f>
        <v>0</v>
      </c>
      <c r="M3413">
        <f>IF(Arkusz1!$P:$P="",0,1)</f>
        <v>1</v>
      </c>
      <c r="N3413">
        <f>IF(Arkusz1!$S:$S=Arkusz2!N$1,1,0)</f>
        <v>0</v>
      </c>
      <c r="O3413">
        <f>IF(Arkusz1!$T:$T=Arkusz2!O$1,1,0)</f>
        <v>0</v>
      </c>
      <c r="P3413">
        <f>IF(Arkusz1!$T:$T=Arkusz2!P$1,1,0)</f>
        <v>0</v>
      </c>
      <c r="Q3413">
        <f>IF(Arkusz1!$T:$T=Arkusz2!Q$1,1,0)</f>
        <v>0</v>
      </c>
      <c r="R3413">
        <f>IF(Arkusz1!$O:$O=Arkusz2!R$1,1,0)</f>
        <v>0</v>
      </c>
      <c r="S3413" s="17">
        <f t="shared" si="77"/>
        <v>3.2071413573108588E-2</v>
      </c>
    </row>
    <row r="3414" spans="1:19">
      <c r="A3414">
        <f>Arkusz1!B3414</f>
        <v>3413</v>
      </c>
      <c r="B3414">
        <f>IF(Arkusz1!R:R=Arkusz2!B$1,1,0)</f>
        <v>0</v>
      </c>
      <c r="C3414">
        <f>IF(Arkusz1!$Q:$Q=Arkusz2!C$1,1,0)</f>
        <v>0</v>
      </c>
      <c r="D3414">
        <f>IF(Arkusz1!$Q:$Q=Arkusz2!D$1,1,0)</f>
        <v>0</v>
      </c>
      <c r="E3414">
        <f>IF(Arkusz1!$Q:$Q=Arkusz2!E$1,1,0)</f>
        <v>0</v>
      </c>
      <c r="F3414">
        <f>IF(Arkusz1!$Q:$Q=Arkusz2!F$1,1,0)</f>
        <v>0</v>
      </c>
      <c r="G3414">
        <f>IF(Arkusz1!$Q:$Q=Arkusz2!G$1,1,0)</f>
        <v>0</v>
      </c>
      <c r="H3414">
        <f>IF(Arkusz1!$Q:$Q=Arkusz2!H$1,1,0)</f>
        <v>0</v>
      </c>
      <c r="I3414">
        <f>IF(Arkusz1!$Q:$Q=Arkusz2!I$1,1,0)</f>
        <v>0</v>
      </c>
      <c r="J3414">
        <f>IF(Arkusz1!$Q:$Q=Arkusz2!J$1,1,0)</f>
        <v>1</v>
      </c>
      <c r="K3414">
        <f>IF(Arkusz1!$M:$M=Arkusz2!K$1,1,0)</f>
        <v>0</v>
      </c>
      <c r="L3414">
        <f>IF(Arkusz1!$M:$M=Arkusz2!L$1,1,0)</f>
        <v>0</v>
      </c>
      <c r="M3414">
        <f>IF(Arkusz1!$P:$P="",0,1)</f>
        <v>1</v>
      </c>
      <c r="N3414">
        <f>IF(Arkusz1!$S:$S=Arkusz2!N$1,1,0)</f>
        <v>0</v>
      </c>
      <c r="O3414">
        <f>IF(Arkusz1!$T:$T=Arkusz2!O$1,1,0)</f>
        <v>0</v>
      </c>
      <c r="P3414">
        <f>IF(Arkusz1!$T:$T=Arkusz2!P$1,1,0)</f>
        <v>0</v>
      </c>
      <c r="Q3414">
        <f>IF(Arkusz1!$T:$T=Arkusz2!Q$1,1,0)</f>
        <v>0</v>
      </c>
      <c r="R3414">
        <f>IF(Arkusz1!$O:$O=Arkusz2!R$1,1,0)</f>
        <v>0</v>
      </c>
      <c r="S3414" s="17">
        <f t="shared" si="77"/>
        <v>3.2071413573108588E-2</v>
      </c>
    </row>
    <row r="3415" spans="1:19">
      <c r="A3415">
        <f>Arkusz1!B3415</f>
        <v>3414</v>
      </c>
      <c r="B3415">
        <f>IF(Arkusz1!R:R=Arkusz2!B$1,1,0)</f>
        <v>0</v>
      </c>
      <c r="C3415">
        <f>IF(Arkusz1!$Q:$Q=Arkusz2!C$1,1,0)</f>
        <v>0</v>
      </c>
      <c r="D3415">
        <f>IF(Arkusz1!$Q:$Q=Arkusz2!D$1,1,0)</f>
        <v>0</v>
      </c>
      <c r="E3415">
        <f>IF(Arkusz1!$Q:$Q=Arkusz2!E$1,1,0)</f>
        <v>0</v>
      </c>
      <c r="F3415">
        <f>IF(Arkusz1!$Q:$Q=Arkusz2!F$1,1,0)</f>
        <v>0</v>
      </c>
      <c r="G3415">
        <f>IF(Arkusz1!$Q:$Q=Arkusz2!G$1,1,0)</f>
        <v>0</v>
      </c>
      <c r="H3415">
        <f>IF(Arkusz1!$Q:$Q=Arkusz2!H$1,1,0)</f>
        <v>1</v>
      </c>
      <c r="I3415">
        <f>IF(Arkusz1!$Q:$Q=Arkusz2!I$1,1,0)</f>
        <v>0</v>
      </c>
      <c r="J3415">
        <f>IF(Arkusz1!$Q:$Q=Arkusz2!J$1,1,0)</f>
        <v>0</v>
      </c>
      <c r="K3415">
        <f>IF(Arkusz1!$M:$M=Arkusz2!K$1,1,0)</f>
        <v>1</v>
      </c>
      <c r="L3415">
        <f>IF(Arkusz1!$M:$M=Arkusz2!L$1,1,0)</f>
        <v>0</v>
      </c>
      <c r="M3415">
        <f>IF(Arkusz1!$P:$P="",0,1)</f>
        <v>1</v>
      </c>
      <c r="N3415">
        <f>IF(Arkusz1!$S:$S=Arkusz2!N$1,1,0)</f>
        <v>0</v>
      </c>
      <c r="O3415">
        <f>IF(Arkusz1!$T:$T=Arkusz2!O$1,1,0)</f>
        <v>0</v>
      </c>
      <c r="P3415">
        <f>IF(Arkusz1!$T:$T=Arkusz2!P$1,1,0)</f>
        <v>0</v>
      </c>
      <c r="Q3415">
        <f>IF(Arkusz1!$T:$T=Arkusz2!Q$1,1,0)</f>
        <v>0</v>
      </c>
      <c r="R3415">
        <f>IF(Arkusz1!$O:$O=Arkusz2!R$1,1,0)</f>
        <v>0</v>
      </c>
      <c r="S3415" s="17">
        <f t="shared" si="77"/>
        <v>0.10163322948359395</v>
      </c>
    </row>
    <row r="3416" spans="1:19">
      <c r="A3416">
        <f>Arkusz1!B3416</f>
        <v>3415</v>
      </c>
      <c r="B3416">
        <f>IF(Arkusz1!R:R=Arkusz2!B$1,1,0)</f>
        <v>0</v>
      </c>
      <c r="C3416">
        <f>IF(Arkusz1!$Q:$Q=Arkusz2!C$1,1,0)</f>
        <v>0</v>
      </c>
      <c r="D3416">
        <f>IF(Arkusz1!$Q:$Q=Arkusz2!D$1,1,0)</f>
        <v>0</v>
      </c>
      <c r="E3416">
        <f>IF(Arkusz1!$Q:$Q=Arkusz2!E$1,1,0)</f>
        <v>1</v>
      </c>
      <c r="F3416">
        <f>IF(Arkusz1!$Q:$Q=Arkusz2!F$1,1,0)</f>
        <v>0</v>
      </c>
      <c r="G3416">
        <f>IF(Arkusz1!$Q:$Q=Arkusz2!G$1,1,0)</f>
        <v>0</v>
      </c>
      <c r="H3416">
        <f>IF(Arkusz1!$Q:$Q=Arkusz2!H$1,1,0)</f>
        <v>0</v>
      </c>
      <c r="I3416">
        <f>IF(Arkusz1!$Q:$Q=Arkusz2!I$1,1,0)</f>
        <v>0</v>
      </c>
      <c r="J3416">
        <f>IF(Arkusz1!$Q:$Q=Arkusz2!J$1,1,0)</f>
        <v>0</v>
      </c>
      <c r="K3416">
        <f>IF(Arkusz1!$M:$M=Arkusz2!K$1,1,0)</f>
        <v>0</v>
      </c>
      <c r="L3416">
        <f>IF(Arkusz1!$M:$M=Arkusz2!L$1,1,0)</f>
        <v>0</v>
      </c>
      <c r="M3416">
        <f>IF(Arkusz1!$P:$P="",0,1)</f>
        <v>1</v>
      </c>
      <c r="N3416">
        <f>IF(Arkusz1!$S:$S=Arkusz2!N$1,1,0)</f>
        <v>0</v>
      </c>
      <c r="O3416">
        <f>IF(Arkusz1!$T:$T=Arkusz2!O$1,1,0)</f>
        <v>0</v>
      </c>
      <c r="P3416">
        <f>IF(Arkusz1!$T:$T=Arkusz2!P$1,1,0)</f>
        <v>0</v>
      </c>
      <c r="Q3416">
        <f>IF(Arkusz1!$T:$T=Arkusz2!Q$1,1,0)</f>
        <v>0</v>
      </c>
      <c r="R3416">
        <f>IF(Arkusz1!$O:$O=Arkusz2!R$1,1,0)</f>
        <v>0</v>
      </c>
      <c r="S3416" s="17">
        <f t="shared" si="77"/>
        <v>1.8433060167136604E-2</v>
      </c>
    </row>
    <row r="3417" spans="1:19">
      <c r="A3417">
        <f>Arkusz1!B3417</f>
        <v>3416</v>
      </c>
      <c r="B3417">
        <f>IF(Arkusz1!R:R=Arkusz2!B$1,1,0)</f>
        <v>0</v>
      </c>
      <c r="C3417">
        <f>IF(Arkusz1!$Q:$Q=Arkusz2!C$1,1,0)</f>
        <v>0</v>
      </c>
      <c r="D3417">
        <f>IF(Arkusz1!$Q:$Q=Arkusz2!D$1,1,0)</f>
        <v>0</v>
      </c>
      <c r="E3417">
        <f>IF(Arkusz1!$Q:$Q=Arkusz2!E$1,1,0)</f>
        <v>0</v>
      </c>
      <c r="F3417">
        <f>IF(Arkusz1!$Q:$Q=Arkusz2!F$1,1,0)</f>
        <v>0</v>
      </c>
      <c r="G3417">
        <f>IF(Arkusz1!$Q:$Q=Arkusz2!G$1,1,0)</f>
        <v>0</v>
      </c>
      <c r="H3417">
        <f>IF(Arkusz1!$Q:$Q=Arkusz2!H$1,1,0)</f>
        <v>0</v>
      </c>
      <c r="I3417">
        <f>IF(Arkusz1!$Q:$Q=Arkusz2!I$1,1,0)</f>
        <v>0</v>
      </c>
      <c r="J3417">
        <f>IF(Arkusz1!$Q:$Q=Arkusz2!J$1,1,0)</f>
        <v>1</v>
      </c>
      <c r="K3417">
        <f>IF(Arkusz1!$M:$M=Arkusz2!K$1,1,0)</f>
        <v>0</v>
      </c>
      <c r="L3417">
        <f>IF(Arkusz1!$M:$M=Arkusz2!L$1,1,0)</f>
        <v>0</v>
      </c>
      <c r="M3417">
        <f>IF(Arkusz1!$P:$P="",0,1)</f>
        <v>1</v>
      </c>
      <c r="N3417">
        <f>IF(Arkusz1!$S:$S=Arkusz2!N$1,1,0)</f>
        <v>0</v>
      </c>
      <c r="O3417">
        <f>IF(Arkusz1!$T:$T=Arkusz2!O$1,1,0)</f>
        <v>0</v>
      </c>
      <c r="P3417">
        <f>IF(Arkusz1!$T:$T=Arkusz2!P$1,1,0)</f>
        <v>0</v>
      </c>
      <c r="Q3417">
        <f>IF(Arkusz1!$T:$T=Arkusz2!Q$1,1,0)</f>
        <v>0</v>
      </c>
      <c r="R3417">
        <f>IF(Arkusz1!$O:$O=Arkusz2!R$1,1,0)</f>
        <v>0</v>
      </c>
      <c r="S3417" s="17">
        <f t="shared" si="77"/>
        <v>3.2071413573108588E-2</v>
      </c>
    </row>
    <row r="3418" spans="1:19">
      <c r="A3418">
        <f>Arkusz1!B3418</f>
        <v>3417</v>
      </c>
      <c r="B3418">
        <f>IF(Arkusz1!R:R=Arkusz2!B$1,1,0)</f>
        <v>0</v>
      </c>
      <c r="C3418">
        <f>IF(Arkusz1!$Q:$Q=Arkusz2!C$1,1,0)</f>
        <v>0</v>
      </c>
      <c r="D3418">
        <f>IF(Arkusz1!$Q:$Q=Arkusz2!D$1,1,0)</f>
        <v>0</v>
      </c>
      <c r="E3418">
        <f>IF(Arkusz1!$Q:$Q=Arkusz2!E$1,1,0)</f>
        <v>0</v>
      </c>
      <c r="F3418">
        <f>IF(Arkusz1!$Q:$Q=Arkusz2!F$1,1,0)</f>
        <v>0</v>
      </c>
      <c r="G3418">
        <f>IF(Arkusz1!$Q:$Q=Arkusz2!G$1,1,0)</f>
        <v>0</v>
      </c>
      <c r="H3418">
        <f>IF(Arkusz1!$Q:$Q=Arkusz2!H$1,1,0)</f>
        <v>1</v>
      </c>
      <c r="I3418">
        <f>IF(Arkusz1!$Q:$Q=Arkusz2!I$1,1,0)</f>
        <v>0</v>
      </c>
      <c r="J3418">
        <f>IF(Arkusz1!$Q:$Q=Arkusz2!J$1,1,0)</f>
        <v>0</v>
      </c>
      <c r="K3418">
        <f>IF(Arkusz1!$M:$M=Arkusz2!K$1,1,0)</f>
        <v>1</v>
      </c>
      <c r="L3418">
        <f>IF(Arkusz1!$M:$M=Arkusz2!L$1,1,0)</f>
        <v>0</v>
      </c>
      <c r="M3418">
        <f>IF(Arkusz1!$P:$P="",0,1)</f>
        <v>1</v>
      </c>
      <c r="N3418">
        <f>IF(Arkusz1!$S:$S=Arkusz2!N$1,1,0)</f>
        <v>0</v>
      </c>
      <c r="O3418">
        <f>IF(Arkusz1!$T:$T=Arkusz2!O$1,1,0)</f>
        <v>0</v>
      </c>
      <c r="P3418">
        <f>IF(Arkusz1!$T:$T=Arkusz2!P$1,1,0)</f>
        <v>0</v>
      </c>
      <c r="Q3418">
        <f>IF(Arkusz1!$T:$T=Arkusz2!Q$1,1,0)</f>
        <v>0</v>
      </c>
      <c r="R3418">
        <f>IF(Arkusz1!$O:$O=Arkusz2!R$1,1,0)</f>
        <v>0</v>
      </c>
      <c r="S3418" s="17">
        <f t="shared" si="77"/>
        <v>0.10163322948359395</v>
      </c>
    </row>
    <row r="3419" spans="1:19">
      <c r="A3419">
        <f>Arkusz1!B3419</f>
        <v>3418</v>
      </c>
      <c r="B3419">
        <f>IF(Arkusz1!R:R=Arkusz2!B$1,1,0)</f>
        <v>0</v>
      </c>
      <c r="C3419">
        <f>IF(Arkusz1!$Q:$Q=Arkusz2!C$1,1,0)</f>
        <v>0</v>
      </c>
      <c r="D3419">
        <f>IF(Arkusz1!$Q:$Q=Arkusz2!D$1,1,0)</f>
        <v>0</v>
      </c>
      <c r="E3419">
        <f>IF(Arkusz1!$Q:$Q=Arkusz2!E$1,1,0)</f>
        <v>0</v>
      </c>
      <c r="F3419">
        <f>IF(Arkusz1!$Q:$Q=Arkusz2!F$1,1,0)</f>
        <v>0</v>
      </c>
      <c r="G3419">
        <f>IF(Arkusz1!$Q:$Q=Arkusz2!G$1,1,0)</f>
        <v>0</v>
      </c>
      <c r="H3419">
        <f>IF(Arkusz1!$Q:$Q=Arkusz2!H$1,1,0)</f>
        <v>1</v>
      </c>
      <c r="I3419">
        <f>IF(Arkusz1!$Q:$Q=Arkusz2!I$1,1,0)</f>
        <v>0</v>
      </c>
      <c r="J3419">
        <f>IF(Arkusz1!$Q:$Q=Arkusz2!J$1,1,0)</f>
        <v>0</v>
      </c>
      <c r="K3419">
        <f>IF(Arkusz1!$M:$M=Arkusz2!K$1,1,0)</f>
        <v>0</v>
      </c>
      <c r="L3419">
        <f>IF(Arkusz1!$M:$M=Arkusz2!L$1,1,0)</f>
        <v>0</v>
      </c>
      <c r="M3419">
        <f>IF(Arkusz1!$P:$P="",0,1)</f>
        <v>0</v>
      </c>
      <c r="N3419">
        <f>IF(Arkusz1!$S:$S=Arkusz2!N$1,1,0)</f>
        <v>0</v>
      </c>
      <c r="O3419">
        <f>IF(Arkusz1!$T:$T=Arkusz2!O$1,1,0)</f>
        <v>0</v>
      </c>
      <c r="P3419">
        <f>IF(Arkusz1!$T:$T=Arkusz2!P$1,1,0)</f>
        <v>0</v>
      </c>
      <c r="Q3419">
        <f>IF(Arkusz1!$T:$T=Arkusz2!Q$1,1,0)</f>
        <v>0</v>
      </c>
      <c r="R3419">
        <f>IF(Arkusz1!$O:$O=Arkusz2!R$1,1,0)</f>
        <v>0</v>
      </c>
      <c r="S3419" s="17">
        <f t="shared" si="77"/>
        <v>0.18406554276601864</v>
      </c>
    </row>
    <row r="3420" spans="1:19">
      <c r="A3420">
        <f>Arkusz1!B3420</f>
        <v>3419</v>
      </c>
      <c r="B3420">
        <f>IF(Arkusz1!R:R=Arkusz2!B$1,1,0)</f>
        <v>0</v>
      </c>
      <c r="C3420">
        <f>IF(Arkusz1!$Q:$Q=Arkusz2!C$1,1,0)</f>
        <v>0</v>
      </c>
      <c r="D3420">
        <f>IF(Arkusz1!$Q:$Q=Arkusz2!D$1,1,0)</f>
        <v>0</v>
      </c>
      <c r="E3420">
        <f>IF(Arkusz1!$Q:$Q=Arkusz2!E$1,1,0)</f>
        <v>0</v>
      </c>
      <c r="F3420">
        <f>IF(Arkusz1!$Q:$Q=Arkusz2!F$1,1,0)</f>
        <v>0</v>
      </c>
      <c r="G3420">
        <f>IF(Arkusz1!$Q:$Q=Arkusz2!G$1,1,0)</f>
        <v>1</v>
      </c>
      <c r="H3420">
        <f>IF(Arkusz1!$Q:$Q=Arkusz2!H$1,1,0)</f>
        <v>0</v>
      </c>
      <c r="I3420">
        <f>IF(Arkusz1!$Q:$Q=Arkusz2!I$1,1,0)</f>
        <v>0</v>
      </c>
      <c r="J3420">
        <f>IF(Arkusz1!$Q:$Q=Arkusz2!J$1,1,0)</f>
        <v>0</v>
      </c>
      <c r="K3420">
        <f>IF(Arkusz1!$M:$M=Arkusz2!K$1,1,0)</f>
        <v>0</v>
      </c>
      <c r="L3420">
        <f>IF(Arkusz1!$M:$M=Arkusz2!L$1,1,0)</f>
        <v>0</v>
      </c>
      <c r="M3420">
        <f>IF(Arkusz1!$P:$P="",0,1)</f>
        <v>1</v>
      </c>
      <c r="N3420">
        <f>IF(Arkusz1!$S:$S=Arkusz2!N$1,1,0)</f>
        <v>0</v>
      </c>
      <c r="O3420">
        <f>IF(Arkusz1!$T:$T=Arkusz2!O$1,1,0)</f>
        <v>0</v>
      </c>
      <c r="P3420">
        <f>IF(Arkusz1!$T:$T=Arkusz2!P$1,1,0)</f>
        <v>0</v>
      </c>
      <c r="Q3420">
        <f>IF(Arkusz1!$T:$T=Arkusz2!Q$1,1,0)</f>
        <v>0</v>
      </c>
      <c r="R3420">
        <f>IF(Arkusz1!$O:$O=Arkusz2!R$1,1,0)</f>
        <v>0</v>
      </c>
      <c r="S3420" s="17">
        <f t="shared" si="77"/>
        <v>5.7394673231095802E-2</v>
      </c>
    </row>
    <row r="3421" spans="1:19">
      <c r="A3421">
        <f>Arkusz1!B3421</f>
        <v>3420</v>
      </c>
      <c r="B3421">
        <f>IF(Arkusz1!R:R=Arkusz2!B$1,1,0)</f>
        <v>0</v>
      </c>
      <c r="C3421">
        <f>IF(Arkusz1!$Q:$Q=Arkusz2!C$1,1,0)</f>
        <v>0</v>
      </c>
      <c r="D3421">
        <f>IF(Arkusz1!$Q:$Q=Arkusz2!D$1,1,0)</f>
        <v>0</v>
      </c>
      <c r="E3421">
        <f>IF(Arkusz1!$Q:$Q=Arkusz2!E$1,1,0)</f>
        <v>0</v>
      </c>
      <c r="F3421">
        <f>IF(Arkusz1!$Q:$Q=Arkusz2!F$1,1,0)</f>
        <v>0</v>
      </c>
      <c r="G3421">
        <f>IF(Arkusz1!$Q:$Q=Arkusz2!G$1,1,0)</f>
        <v>0</v>
      </c>
      <c r="H3421">
        <f>IF(Arkusz1!$Q:$Q=Arkusz2!H$1,1,0)</f>
        <v>0</v>
      </c>
      <c r="I3421">
        <f>IF(Arkusz1!$Q:$Q=Arkusz2!I$1,1,0)</f>
        <v>0</v>
      </c>
      <c r="J3421">
        <f>IF(Arkusz1!$Q:$Q=Arkusz2!J$1,1,0)</f>
        <v>1</v>
      </c>
      <c r="K3421">
        <f>IF(Arkusz1!$M:$M=Arkusz2!K$1,1,0)</f>
        <v>0</v>
      </c>
      <c r="L3421">
        <f>IF(Arkusz1!$M:$M=Arkusz2!L$1,1,0)</f>
        <v>0</v>
      </c>
      <c r="M3421">
        <f>IF(Arkusz1!$P:$P="",0,1)</f>
        <v>1</v>
      </c>
      <c r="N3421">
        <f>IF(Arkusz1!$S:$S=Arkusz2!N$1,1,0)</f>
        <v>0</v>
      </c>
      <c r="O3421">
        <f>IF(Arkusz1!$T:$T=Arkusz2!O$1,1,0)</f>
        <v>0</v>
      </c>
      <c r="P3421">
        <f>IF(Arkusz1!$T:$T=Arkusz2!P$1,1,0)</f>
        <v>0</v>
      </c>
      <c r="Q3421">
        <f>IF(Arkusz1!$T:$T=Arkusz2!Q$1,1,0)</f>
        <v>0</v>
      </c>
      <c r="R3421">
        <f>IF(Arkusz1!$O:$O=Arkusz2!R$1,1,0)</f>
        <v>0</v>
      </c>
      <c r="S3421" s="17">
        <f t="shared" si="77"/>
        <v>3.2071413573108588E-2</v>
      </c>
    </row>
    <row r="3422" spans="1:19">
      <c r="A3422">
        <f>Arkusz1!B3422</f>
        <v>3421</v>
      </c>
      <c r="B3422">
        <f>IF(Arkusz1!R:R=Arkusz2!B$1,1,0)</f>
        <v>0</v>
      </c>
      <c r="C3422">
        <f>IF(Arkusz1!$Q:$Q=Arkusz2!C$1,1,0)</f>
        <v>0</v>
      </c>
      <c r="D3422">
        <f>IF(Arkusz1!$Q:$Q=Arkusz2!D$1,1,0)</f>
        <v>0</v>
      </c>
      <c r="E3422">
        <f>IF(Arkusz1!$Q:$Q=Arkusz2!E$1,1,0)</f>
        <v>0</v>
      </c>
      <c r="F3422">
        <f>IF(Arkusz1!$Q:$Q=Arkusz2!F$1,1,0)</f>
        <v>0</v>
      </c>
      <c r="G3422">
        <f>IF(Arkusz1!$Q:$Q=Arkusz2!G$1,1,0)</f>
        <v>0</v>
      </c>
      <c r="H3422">
        <f>IF(Arkusz1!$Q:$Q=Arkusz2!H$1,1,0)</f>
        <v>0</v>
      </c>
      <c r="I3422">
        <f>IF(Arkusz1!$Q:$Q=Arkusz2!I$1,1,0)</f>
        <v>0</v>
      </c>
      <c r="J3422">
        <f>IF(Arkusz1!$Q:$Q=Arkusz2!J$1,1,0)</f>
        <v>1</v>
      </c>
      <c r="K3422">
        <f>IF(Arkusz1!$M:$M=Arkusz2!K$1,1,0)</f>
        <v>0</v>
      </c>
      <c r="L3422">
        <f>IF(Arkusz1!$M:$M=Arkusz2!L$1,1,0)</f>
        <v>0</v>
      </c>
      <c r="M3422">
        <f>IF(Arkusz1!$P:$P="",0,1)</f>
        <v>1</v>
      </c>
      <c r="N3422">
        <f>IF(Arkusz1!$S:$S=Arkusz2!N$1,1,0)</f>
        <v>0</v>
      </c>
      <c r="O3422">
        <f>IF(Arkusz1!$T:$T=Arkusz2!O$1,1,0)</f>
        <v>0</v>
      </c>
      <c r="P3422">
        <f>IF(Arkusz1!$T:$T=Arkusz2!P$1,1,0)</f>
        <v>0</v>
      </c>
      <c r="Q3422">
        <f>IF(Arkusz1!$T:$T=Arkusz2!Q$1,1,0)</f>
        <v>0</v>
      </c>
      <c r="R3422">
        <f>IF(Arkusz1!$O:$O=Arkusz2!R$1,1,0)</f>
        <v>0</v>
      </c>
      <c r="S3422" s="17">
        <f t="shared" si="77"/>
        <v>3.2071413573108588E-2</v>
      </c>
    </row>
    <row r="3423" spans="1:19">
      <c r="A3423">
        <f>Arkusz1!B3423</f>
        <v>3422</v>
      </c>
      <c r="B3423">
        <f>IF(Arkusz1!R:R=Arkusz2!B$1,1,0)</f>
        <v>1</v>
      </c>
      <c r="C3423">
        <f>IF(Arkusz1!$Q:$Q=Arkusz2!C$1,1,0)</f>
        <v>0</v>
      </c>
      <c r="D3423">
        <f>IF(Arkusz1!$Q:$Q=Arkusz2!D$1,1,0)</f>
        <v>0</v>
      </c>
      <c r="E3423">
        <f>IF(Arkusz1!$Q:$Q=Arkusz2!E$1,1,0)</f>
        <v>0</v>
      </c>
      <c r="F3423">
        <f>IF(Arkusz1!$Q:$Q=Arkusz2!F$1,1,0)</f>
        <v>0</v>
      </c>
      <c r="G3423">
        <f>IF(Arkusz1!$Q:$Q=Arkusz2!G$1,1,0)</f>
        <v>0</v>
      </c>
      <c r="H3423">
        <f>IF(Arkusz1!$Q:$Q=Arkusz2!H$1,1,0)</f>
        <v>0</v>
      </c>
      <c r="I3423">
        <f>IF(Arkusz1!$Q:$Q=Arkusz2!I$1,1,0)</f>
        <v>0</v>
      </c>
      <c r="J3423">
        <f>IF(Arkusz1!$Q:$Q=Arkusz2!J$1,1,0)</f>
        <v>0</v>
      </c>
      <c r="K3423">
        <f>IF(Arkusz1!$M:$M=Arkusz2!K$1,1,0)</f>
        <v>0</v>
      </c>
      <c r="L3423">
        <f>IF(Arkusz1!$M:$M=Arkusz2!L$1,1,0)</f>
        <v>0</v>
      </c>
      <c r="M3423">
        <f>IF(Arkusz1!$P:$P="",0,1)</f>
        <v>0</v>
      </c>
      <c r="N3423">
        <f>IF(Arkusz1!$S:$S=Arkusz2!N$1,1,0)</f>
        <v>0</v>
      </c>
      <c r="O3423">
        <f>IF(Arkusz1!$T:$T=Arkusz2!O$1,1,0)</f>
        <v>0</v>
      </c>
      <c r="P3423">
        <f>IF(Arkusz1!$T:$T=Arkusz2!P$1,1,0)</f>
        <v>0</v>
      </c>
      <c r="Q3423">
        <f>IF(Arkusz1!$T:$T=Arkusz2!Q$1,1,0)</f>
        <v>0</v>
      </c>
      <c r="R3423">
        <f>IF(Arkusz1!$O:$O=Arkusz2!R$1,1,0)</f>
        <v>0</v>
      </c>
      <c r="S3423" s="17">
        <f t="shared" si="77"/>
        <v>0.78571300199005822</v>
      </c>
    </row>
    <row r="3424" spans="1:19">
      <c r="A3424">
        <f>Arkusz1!B3424</f>
        <v>3423</v>
      </c>
      <c r="B3424">
        <f>IF(Arkusz1!R:R=Arkusz2!B$1,1,0)</f>
        <v>0</v>
      </c>
      <c r="C3424">
        <f>IF(Arkusz1!$Q:$Q=Arkusz2!C$1,1,0)</f>
        <v>0</v>
      </c>
      <c r="D3424">
        <f>IF(Arkusz1!$Q:$Q=Arkusz2!D$1,1,0)</f>
        <v>0</v>
      </c>
      <c r="E3424">
        <f>IF(Arkusz1!$Q:$Q=Arkusz2!E$1,1,0)</f>
        <v>0</v>
      </c>
      <c r="F3424">
        <f>IF(Arkusz1!$Q:$Q=Arkusz2!F$1,1,0)</f>
        <v>0</v>
      </c>
      <c r="G3424">
        <f>IF(Arkusz1!$Q:$Q=Arkusz2!G$1,1,0)</f>
        <v>0</v>
      </c>
      <c r="H3424">
        <f>IF(Arkusz1!$Q:$Q=Arkusz2!H$1,1,0)</f>
        <v>1</v>
      </c>
      <c r="I3424">
        <f>IF(Arkusz1!$Q:$Q=Arkusz2!I$1,1,0)</f>
        <v>0</v>
      </c>
      <c r="J3424">
        <f>IF(Arkusz1!$Q:$Q=Arkusz2!J$1,1,0)</f>
        <v>0</v>
      </c>
      <c r="K3424">
        <f>IF(Arkusz1!$M:$M=Arkusz2!K$1,1,0)</f>
        <v>0</v>
      </c>
      <c r="L3424">
        <f>IF(Arkusz1!$M:$M=Arkusz2!L$1,1,0)</f>
        <v>0</v>
      </c>
      <c r="M3424">
        <f>IF(Arkusz1!$P:$P="",0,1)</f>
        <v>0</v>
      </c>
      <c r="N3424">
        <f>IF(Arkusz1!$S:$S=Arkusz2!N$1,1,0)</f>
        <v>0</v>
      </c>
      <c r="O3424">
        <f>IF(Arkusz1!$T:$T=Arkusz2!O$1,1,0)</f>
        <v>0</v>
      </c>
      <c r="P3424">
        <f>IF(Arkusz1!$T:$T=Arkusz2!P$1,1,0)</f>
        <v>0</v>
      </c>
      <c r="Q3424">
        <f>IF(Arkusz1!$T:$T=Arkusz2!Q$1,1,0)</f>
        <v>0</v>
      </c>
      <c r="R3424">
        <f>IF(Arkusz1!$O:$O=Arkusz2!R$1,1,0)</f>
        <v>1</v>
      </c>
      <c r="S3424" s="17">
        <f t="shared" si="77"/>
        <v>0.18406554276601864</v>
      </c>
    </row>
    <row r="3425" spans="1:19">
      <c r="A3425">
        <f>Arkusz1!B3425</f>
        <v>3424</v>
      </c>
      <c r="B3425">
        <f>IF(Arkusz1!R:R=Arkusz2!B$1,1,0)</f>
        <v>0</v>
      </c>
      <c r="C3425">
        <f>IF(Arkusz1!$Q:$Q=Arkusz2!C$1,1,0)</f>
        <v>0</v>
      </c>
      <c r="D3425">
        <f>IF(Arkusz1!$Q:$Q=Arkusz2!D$1,1,0)</f>
        <v>0</v>
      </c>
      <c r="E3425">
        <f>IF(Arkusz1!$Q:$Q=Arkusz2!E$1,1,0)</f>
        <v>0</v>
      </c>
      <c r="F3425">
        <f>IF(Arkusz1!$Q:$Q=Arkusz2!F$1,1,0)</f>
        <v>0</v>
      </c>
      <c r="G3425">
        <f>IF(Arkusz1!$Q:$Q=Arkusz2!G$1,1,0)</f>
        <v>0</v>
      </c>
      <c r="H3425">
        <f>IF(Arkusz1!$Q:$Q=Arkusz2!H$1,1,0)</f>
        <v>0</v>
      </c>
      <c r="I3425">
        <f>IF(Arkusz1!$Q:$Q=Arkusz2!I$1,1,0)</f>
        <v>0</v>
      </c>
      <c r="J3425">
        <f>IF(Arkusz1!$Q:$Q=Arkusz2!J$1,1,0)</f>
        <v>1</v>
      </c>
      <c r="K3425">
        <f>IF(Arkusz1!$M:$M=Arkusz2!K$1,1,0)</f>
        <v>0</v>
      </c>
      <c r="L3425">
        <f>IF(Arkusz1!$M:$M=Arkusz2!L$1,1,0)</f>
        <v>0</v>
      </c>
      <c r="M3425">
        <f>IF(Arkusz1!$P:$P="",0,1)</f>
        <v>1</v>
      </c>
      <c r="N3425">
        <f>IF(Arkusz1!$S:$S=Arkusz2!N$1,1,0)</f>
        <v>0</v>
      </c>
      <c r="O3425">
        <f>IF(Arkusz1!$T:$T=Arkusz2!O$1,1,0)</f>
        <v>0</v>
      </c>
      <c r="P3425">
        <f>IF(Arkusz1!$T:$T=Arkusz2!P$1,1,0)</f>
        <v>0</v>
      </c>
      <c r="Q3425">
        <f>IF(Arkusz1!$T:$T=Arkusz2!Q$1,1,0)</f>
        <v>1</v>
      </c>
      <c r="R3425">
        <f>IF(Arkusz1!$O:$O=Arkusz2!R$1,1,0)</f>
        <v>0</v>
      </c>
      <c r="S3425" s="17">
        <f t="shared" si="77"/>
        <v>3.4751679019966467E-2</v>
      </c>
    </row>
    <row r="3426" spans="1:19">
      <c r="A3426">
        <f>Arkusz1!B3426</f>
        <v>3425</v>
      </c>
      <c r="B3426">
        <f>IF(Arkusz1!R:R=Arkusz2!B$1,1,0)</f>
        <v>0</v>
      </c>
      <c r="C3426">
        <f>IF(Arkusz1!$Q:$Q=Arkusz2!C$1,1,0)</f>
        <v>0</v>
      </c>
      <c r="D3426">
        <f>IF(Arkusz1!$Q:$Q=Arkusz2!D$1,1,0)</f>
        <v>0</v>
      </c>
      <c r="E3426">
        <f>IF(Arkusz1!$Q:$Q=Arkusz2!E$1,1,0)</f>
        <v>0</v>
      </c>
      <c r="F3426">
        <f>IF(Arkusz1!$Q:$Q=Arkusz2!F$1,1,0)</f>
        <v>0</v>
      </c>
      <c r="G3426">
        <f>IF(Arkusz1!$Q:$Q=Arkusz2!G$1,1,0)</f>
        <v>1</v>
      </c>
      <c r="H3426">
        <f>IF(Arkusz1!$Q:$Q=Arkusz2!H$1,1,0)</f>
        <v>0</v>
      </c>
      <c r="I3426">
        <f>IF(Arkusz1!$Q:$Q=Arkusz2!I$1,1,0)</f>
        <v>0</v>
      </c>
      <c r="J3426">
        <f>IF(Arkusz1!$Q:$Q=Arkusz2!J$1,1,0)</f>
        <v>0</v>
      </c>
      <c r="K3426">
        <f>IF(Arkusz1!$M:$M=Arkusz2!K$1,1,0)</f>
        <v>0</v>
      </c>
      <c r="L3426">
        <f>IF(Arkusz1!$M:$M=Arkusz2!L$1,1,0)</f>
        <v>0</v>
      </c>
      <c r="M3426">
        <f>IF(Arkusz1!$P:$P="",0,1)</f>
        <v>0</v>
      </c>
      <c r="N3426">
        <f>IF(Arkusz1!$S:$S=Arkusz2!N$1,1,0)</f>
        <v>0</v>
      </c>
      <c r="O3426">
        <f>IF(Arkusz1!$T:$T=Arkusz2!O$1,1,0)</f>
        <v>0</v>
      </c>
      <c r="P3426">
        <f>IF(Arkusz1!$T:$T=Arkusz2!P$1,1,0)</f>
        <v>0</v>
      </c>
      <c r="Q3426">
        <f>IF(Arkusz1!$T:$T=Arkusz2!Q$1,1,0)</f>
        <v>0</v>
      </c>
      <c r="R3426">
        <f>IF(Arkusz1!$O:$O=Arkusz2!R$1,1,0)</f>
        <v>0</v>
      </c>
      <c r="S3426" s="17">
        <f t="shared" si="77"/>
        <v>6.1623772780053571E-2</v>
      </c>
    </row>
    <row r="3427" spans="1:19">
      <c r="A3427">
        <f>Arkusz1!B3427</f>
        <v>3426</v>
      </c>
      <c r="B3427">
        <f>IF(Arkusz1!R:R=Arkusz2!B$1,1,0)</f>
        <v>0</v>
      </c>
      <c r="C3427">
        <f>IF(Arkusz1!$Q:$Q=Arkusz2!C$1,1,0)</f>
        <v>0</v>
      </c>
      <c r="D3427">
        <f>IF(Arkusz1!$Q:$Q=Arkusz2!D$1,1,0)</f>
        <v>0</v>
      </c>
      <c r="E3427">
        <f>IF(Arkusz1!$Q:$Q=Arkusz2!E$1,1,0)</f>
        <v>0</v>
      </c>
      <c r="F3427">
        <f>IF(Arkusz1!$Q:$Q=Arkusz2!F$1,1,0)</f>
        <v>0</v>
      </c>
      <c r="G3427">
        <f>IF(Arkusz1!$Q:$Q=Arkusz2!G$1,1,0)</f>
        <v>0</v>
      </c>
      <c r="H3427">
        <f>IF(Arkusz1!$Q:$Q=Arkusz2!H$1,1,0)</f>
        <v>1</v>
      </c>
      <c r="I3427">
        <f>IF(Arkusz1!$Q:$Q=Arkusz2!I$1,1,0)</f>
        <v>0</v>
      </c>
      <c r="J3427">
        <f>IF(Arkusz1!$Q:$Q=Arkusz2!J$1,1,0)</f>
        <v>0</v>
      </c>
      <c r="K3427">
        <f>IF(Arkusz1!$M:$M=Arkusz2!K$1,1,0)</f>
        <v>1</v>
      </c>
      <c r="L3427">
        <f>IF(Arkusz1!$M:$M=Arkusz2!L$1,1,0)</f>
        <v>0</v>
      </c>
      <c r="M3427">
        <f>IF(Arkusz1!$P:$P="",0,1)</f>
        <v>1</v>
      </c>
      <c r="N3427">
        <f>IF(Arkusz1!$S:$S=Arkusz2!N$1,1,0)</f>
        <v>0</v>
      </c>
      <c r="O3427">
        <f>IF(Arkusz1!$T:$T=Arkusz2!O$1,1,0)</f>
        <v>0</v>
      </c>
      <c r="P3427">
        <f>IF(Arkusz1!$T:$T=Arkusz2!P$1,1,0)</f>
        <v>0</v>
      </c>
      <c r="Q3427">
        <f>IF(Arkusz1!$T:$T=Arkusz2!Q$1,1,0)</f>
        <v>0</v>
      </c>
      <c r="R3427">
        <f>IF(Arkusz1!$O:$O=Arkusz2!R$1,1,0)</f>
        <v>0</v>
      </c>
      <c r="S3427" s="17">
        <f t="shared" si="77"/>
        <v>0.10163322948359395</v>
      </c>
    </row>
    <row r="3428" spans="1:19">
      <c r="A3428">
        <f>Arkusz1!B3428</f>
        <v>3427</v>
      </c>
      <c r="B3428">
        <f>IF(Arkusz1!R:R=Arkusz2!B$1,1,0)</f>
        <v>0</v>
      </c>
      <c r="C3428">
        <f>IF(Arkusz1!$Q:$Q=Arkusz2!C$1,1,0)</f>
        <v>0</v>
      </c>
      <c r="D3428">
        <f>IF(Arkusz1!$Q:$Q=Arkusz2!D$1,1,0)</f>
        <v>0</v>
      </c>
      <c r="E3428">
        <f>IF(Arkusz1!$Q:$Q=Arkusz2!E$1,1,0)</f>
        <v>0</v>
      </c>
      <c r="F3428">
        <f>IF(Arkusz1!$Q:$Q=Arkusz2!F$1,1,0)</f>
        <v>0</v>
      </c>
      <c r="G3428">
        <f>IF(Arkusz1!$Q:$Q=Arkusz2!G$1,1,0)</f>
        <v>0</v>
      </c>
      <c r="H3428">
        <f>IF(Arkusz1!$Q:$Q=Arkusz2!H$1,1,0)</f>
        <v>1</v>
      </c>
      <c r="I3428">
        <f>IF(Arkusz1!$Q:$Q=Arkusz2!I$1,1,0)</f>
        <v>0</v>
      </c>
      <c r="J3428">
        <f>IF(Arkusz1!$Q:$Q=Arkusz2!J$1,1,0)</f>
        <v>0</v>
      </c>
      <c r="K3428">
        <f>IF(Arkusz1!$M:$M=Arkusz2!K$1,1,0)</f>
        <v>0</v>
      </c>
      <c r="L3428">
        <f>IF(Arkusz1!$M:$M=Arkusz2!L$1,1,0)</f>
        <v>0</v>
      </c>
      <c r="M3428">
        <f>IF(Arkusz1!$P:$P="",0,1)</f>
        <v>1</v>
      </c>
      <c r="N3428">
        <f>IF(Arkusz1!$S:$S=Arkusz2!N$1,1,0)</f>
        <v>0</v>
      </c>
      <c r="O3428">
        <f>IF(Arkusz1!$T:$T=Arkusz2!O$1,1,0)</f>
        <v>0</v>
      </c>
      <c r="P3428">
        <f>IF(Arkusz1!$T:$T=Arkusz2!P$1,1,0)</f>
        <v>0</v>
      </c>
      <c r="Q3428">
        <f>IF(Arkusz1!$T:$T=Arkusz2!Q$1,1,0)</f>
        <v>0</v>
      </c>
      <c r="R3428">
        <f>IF(Arkusz1!$O:$O=Arkusz2!R$1,1,0)</f>
        <v>0</v>
      </c>
      <c r="S3428" s="17">
        <f t="shared" si="77"/>
        <v>0.17298255377116797</v>
      </c>
    </row>
    <row r="3429" spans="1:19">
      <c r="A3429">
        <f>Arkusz1!B3429</f>
        <v>3428</v>
      </c>
      <c r="B3429">
        <f>IF(Arkusz1!R:R=Arkusz2!B$1,1,0)</f>
        <v>0</v>
      </c>
      <c r="C3429">
        <f>IF(Arkusz1!$Q:$Q=Arkusz2!C$1,1,0)</f>
        <v>0</v>
      </c>
      <c r="D3429">
        <f>IF(Arkusz1!$Q:$Q=Arkusz2!D$1,1,0)</f>
        <v>0</v>
      </c>
      <c r="E3429">
        <f>IF(Arkusz1!$Q:$Q=Arkusz2!E$1,1,0)</f>
        <v>0</v>
      </c>
      <c r="F3429">
        <f>IF(Arkusz1!$Q:$Q=Arkusz2!F$1,1,0)</f>
        <v>0</v>
      </c>
      <c r="G3429">
        <f>IF(Arkusz1!$Q:$Q=Arkusz2!G$1,1,0)</f>
        <v>0</v>
      </c>
      <c r="H3429">
        <f>IF(Arkusz1!$Q:$Q=Arkusz2!H$1,1,0)</f>
        <v>1</v>
      </c>
      <c r="I3429">
        <f>IF(Arkusz1!$Q:$Q=Arkusz2!I$1,1,0)</f>
        <v>0</v>
      </c>
      <c r="J3429">
        <f>IF(Arkusz1!$Q:$Q=Arkusz2!J$1,1,0)</f>
        <v>0</v>
      </c>
      <c r="K3429">
        <f>IF(Arkusz1!$M:$M=Arkusz2!K$1,1,0)</f>
        <v>0</v>
      </c>
      <c r="L3429">
        <f>IF(Arkusz1!$M:$M=Arkusz2!L$1,1,0)</f>
        <v>0</v>
      </c>
      <c r="M3429">
        <f>IF(Arkusz1!$P:$P="",0,1)</f>
        <v>1</v>
      </c>
      <c r="N3429">
        <f>IF(Arkusz1!$S:$S=Arkusz2!N$1,1,0)</f>
        <v>0</v>
      </c>
      <c r="O3429">
        <f>IF(Arkusz1!$T:$T=Arkusz2!O$1,1,0)</f>
        <v>0</v>
      </c>
      <c r="P3429">
        <f>IF(Arkusz1!$T:$T=Arkusz2!P$1,1,0)</f>
        <v>0</v>
      </c>
      <c r="Q3429">
        <f>IF(Arkusz1!$T:$T=Arkusz2!Q$1,1,0)</f>
        <v>0</v>
      </c>
      <c r="R3429">
        <f>IF(Arkusz1!$O:$O=Arkusz2!R$1,1,0)</f>
        <v>0</v>
      </c>
      <c r="S3429" s="17">
        <f t="shared" si="77"/>
        <v>0.17298255377116797</v>
      </c>
    </row>
    <row r="3430" spans="1:19">
      <c r="A3430">
        <f>Arkusz1!B3430</f>
        <v>3429</v>
      </c>
      <c r="B3430">
        <f>IF(Arkusz1!R:R=Arkusz2!B$1,1,0)</f>
        <v>0</v>
      </c>
      <c r="C3430">
        <f>IF(Arkusz1!$Q:$Q=Arkusz2!C$1,1,0)</f>
        <v>0</v>
      </c>
      <c r="D3430">
        <f>IF(Arkusz1!$Q:$Q=Arkusz2!D$1,1,0)</f>
        <v>1</v>
      </c>
      <c r="E3430">
        <f>IF(Arkusz1!$Q:$Q=Arkusz2!E$1,1,0)</f>
        <v>0</v>
      </c>
      <c r="F3430">
        <f>IF(Arkusz1!$Q:$Q=Arkusz2!F$1,1,0)</f>
        <v>0</v>
      </c>
      <c r="G3430">
        <f>IF(Arkusz1!$Q:$Q=Arkusz2!G$1,1,0)</f>
        <v>0</v>
      </c>
      <c r="H3430">
        <f>IF(Arkusz1!$Q:$Q=Arkusz2!H$1,1,0)</f>
        <v>0</v>
      </c>
      <c r="I3430">
        <f>IF(Arkusz1!$Q:$Q=Arkusz2!I$1,1,0)</f>
        <v>0</v>
      </c>
      <c r="J3430">
        <f>IF(Arkusz1!$Q:$Q=Arkusz2!J$1,1,0)</f>
        <v>0</v>
      </c>
      <c r="K3430">
        <f>IF(Arkusz1!$M:$M=Arkusz2!K$1,1,0)</f>
        <v>1</v>
      </c>
      <c r="L3430">
        <f>IF(Arkusz1!$M:$M=Arkusz2!L$1,1,0)</f>
        <v>0</v>
      </c>
      <c r="M3430">
        <f>IF(Arkusz1!$P:$P="",0,1)</f>
        <v>1</v>
      </c>
      <c r="N3430">
        <f>IF(Arkusz1!$S:$S=Arkusz2!N$1,1,0)</f>
        <v>0</v>
      </c>
      <c r="O3430">
        <f>IF(Arkusz1!$T:$T=Arkusz2!O$1,1,0)</f>
        <v>0</v>
      </c>
      <c r="P3430">
        <f>IF(Arkusz1!$T:$T=Arkusz2!P$1,1,0)</f>
        <v>1</v>
      </c>
      <c r="Q3430">
        <f>IF(Arkusz1!$T:$T=Arkusz2!Q$1,1,0)</f>
        <v>0</v>
      </c>
      <c r="R3430">
        <f>IF(Arkusz1!$O:$O=Arkusz2!R$1,1,0)</f>
        <v>0</v>
      </c>
      <c r="S3430" s="17">
        <f t="shared" si="77"/>
        <v>0.11541705031868091</v>
      </c>
    </row>
    <row r="3431" spans="1:19">
      <c r="A3431">
        <f>Arkusz1!B3431</f>
        <v>3430</v>
      </c>
      <c r="B3431">
        <f>IF(Arkusz1!R:R=Arkusz2!B$1,1,0)</f>
        <v>0</v>
      </c>
      <c r="C3431">
        <f>IF(Arkusz1!$Q:$Q=Arkusz2!C$1,1,0)</f>
        <v>0</v>
      </c>
      <c r="D3431">
        <f>IF(Arkusz1!$Q:$Q=Arkusz2!D$1,1,0)</f>
        <v>1</v>
      </c>
      <c r="E3431">
        <f>IF(Arkusz1!$Q:$Q=Arkusz2!E$1,1,0)</f>
        <v>0</v>
      </c>
      <c r="F3431">
        <f>IF(Arkusz1!$Q:$Q=Arkusz2!F$1,1,0)</f>
        <v>0</v>
      </c>
      <c r="G3431">
        <f>IF(Arkusz1!$Q:$Q=Arkusz2!G$1,1,0)</f>
        <v>0</v>
      </c>
      <c r="H3431">
        <f>IF(Arkusz1!$Q:$Q=Arkusz2!H$1,1,0)</f>
        <v>0</v>
      </c>
      <c r="I3431">
        <f>IF(Arkusz1!$Q:$Q=Arkusz2!I$1,1,0)</f>
        <v>0</v>
      </c>
      <c r="J3431">
        <f>IF(Arkusz1!$Q:$Q=Arkusz2!J$1,1,0)</f>
        <v>0</v>
      </c>
      <c r="K3431">
        <f>IF(Arkusz1!$M:$M=Arkusz2!K$1,1,0)</f>
        <v>0</v>
      </c>
      <c r="L3431">
        <f>IF(Arkusz1!$M:$M=Arkusz2!L$1,1,0)</f>
        <v>0</v>
      </c>
      <c r="M3431">
        <f>IF(Arkusz1!$P:$P="",0,1)</f>
        <v>1</v>
      </c>
      <c r="N3431">
        <f>IF(Arkusz1!$S:$S=Arkusz2!N$1,1,0)</f>
        <v>0</v>
      </c>
      <c r="O3431">
        <f>IF(Arkusz1!$T:$T=Arkusz2!O$1,1,0)</f>
        <v>0</v>
      </c>
      <c r="P3431">
        <f>IF(Arkusz1!$T:$T=Arkusz2!P$1,1,0)</f>
        <v>0</v>
      </c>
      <c r="Q3431">
        <f>IF(Arkusz1!$T:$T=Arkusz2!Q$1,1,0)</f>
        <v>0</v>
      </c>
      <c r="R3431">
        <f>IF(Arkusz1!$O:$O=Arkusz2!R$1,1,0)</f>
        <v>1</v>
      </c>
      <c r="S3431" s="17">
        <f t="shared" si="77"/>
        <v>0.24668936063690783</v>
      </c>
    </row>
    <row r="3432" spans="1:19">
      <c r="A3432">
        <f>Arkusz1!B3432</f>
        <v>3431</v>
      </c>
      <c r="B3432">
        <f>IF(Arkusz1!R:R=Arkusz2!B$1,1,0)</f>
        <v>0</v>
      </c>
      <c r="C3432">
        <f>IF(Arkusz1!$Q:$Q=Arkusz2!C$1,1,0)</f>
        <v>0</v>
      </c>
      <c r="D3432">
        <f>IF(Arkusz1!$Q:$Q=Arkusz2!D$1,1,0)</f>
        <v>0</v>
      </c>
      <c r="E3432">
        <f>IF(Arkusz1!$Q:$Q=Arkusz2!E$1,1,0)</f>
        <v>0</v>
      </c>
      <c r="F3432">
        <f>IF(Arkusz1!$Q:$Q=Arkusz2!F$1,1,0)</f>
        <v>0</v>
      </c>
      <c r="G3432">
        <f>IF(Arkusz1!$Q:$Q=Arkusz2!G$1,1,0)</f>
        <v>1</v>
      </c>
      <c r="H3432">
        <f>IF(Arkusz1!$Q:$Q=Arkusz2!H$1,1,0)</f>
        <v>0</v>
      </c>
      <c r="I3432">
        <f>IF(Arkusz1!$Q:$Q=Arkusz2!I$1,1,0)</f>
        <v>0</v>
      </c>
      <c r="J3432">
        <f>IF(Arkusz1!$Q:$Q=Arkusz2!J$1,1,0)</f>
        <v>0</v>
      </c>
      <c r="K3432">
        <f>IF(Arkusz1!$M:$M=Arkusz2!K$1,1,0)</f>
        <v>0</v>
      </c>
      <c r="L3432">
        <f>IF(Arkusz1!$M:$M=Arkusz2!L$1,1,0)</f>
        <v>0</v>
      </c>
      <c r="M3432">
        <f>IF(Arkusz1!$P:$P="",0,1)</f>
        <v>1</v>
      </c>
      <c r="N3432">
        <f>IF(Arkusz1!$S:$S=Arkusz2!N$1,1,0)</f>
        <v>0</v>
      </c>
      <c r="O3432">
        <f>IF(Arkusz1!$T:$T=Arkusz2!O$1,1,0)</f>
        <v>0</v>
      </c>
      <c r="P3432">
        <f>IF(Arkusz1!$T:$T=Arkusz2!P$1,1,0)</f>
        <v>0</v>
      </c>
      <c r="Q3432">
        <f>IF(Arkusz1!$T:$T=Arkusz2!Q$1,1,0)</f>
        <v>0</v>
      </c>
      <c r="R3432">
        <f>IF(Arkusz1!$O:$O=Arkusz2!R$1,1,0)</f>
        <v>0</v>
      </c>
      <c r="S3432" s="17">
        <f t="shared" si="77"/>
        <v>5.7394673231095802E-2</v>
      </c>
    </row>
    <row r="3433" spans="1:19">
      <c r="A3433">
        <f>Arkusz1!B3433</f>
        <v>3432</v>
      </c>
      <c r="B3433">
        <f>IF(Arkusz1!R:R=Arkusz2!B$1,1,0)</f>
        <v>0</v>
      </c>
      <c r="C3433">
        <f>IF(Arkusz1!$Q:$Q=Arkusz2!C$1,1,0)</f>
        <v>0</v>
      </c>
      <c r="D3433">
        <f>IF(Arkusz1!$Q:$Q=Arkusz2!D$1,1,0)</f>
        <v>0</v>
      </c>
      <c r="E3433">
        <f>IF(Arkusz1!$Q:$Q=Arkusz2!E$1,1,0)</f>
        <v>0</v>
      </c>
      <c r="F3433">
        <f>IF(Arkusz1!$Q:$Q=Arkusz2!F$1,1,0)</f>
        <v>0</v>
      </c>
      <c r="G3433">
        <f>IF(Arkusz1!$Q:$Q=Arkusz2!G$1,1,0)</f>
        <v>0</v>
      </c>
      <c r="H3433">
        <f>IF(Arkusz1!$Q:$Q=Arkusz2!H$1,1,0)</f>
        <v>0</v>
      </c>
      <c r="I3433">
        <f>IF(Arkusz1!$Q:$Q=Arkusz2!I$1,1,0)</f>
        <v>0</v>
      </c>
      <c r="J3433">
        <f>IF(Arkusz1!$Q:$Q=Arkusz2!J$1,1,0)</f>
        <v>1</v>
      </c>
      <c r="K3433">
        <f>IF(Arkusz1!$M:$M=Arkusz2!K$1,1,0)</f>
        <v>0</v>
      </c>
      <c r="L3433">
        <f>IF(Arkusz1!$M:$M=Arkusz2!L$1,1,0)</f>
        <v>0</v>
      </c>
      <c r="M3433">
        <f>IF(Arkusz1!$P:$P="",0,1)</f>
        <v>0</v>
      </c>
      <c r="N3433">
        <f>IF(Arkusz1!$S:$S=Arkusz2!N$1,1,0)</f>
        <v>0</v>
      </c>
      <c r="O3433">
        <f>IF(Arkusz1!$T:$T=Arkusz2!O$1,1,0)</f>
        <v>0</v>
      </c>
      <c r="P3433">
        <f>IF(Arkusz1!$T:$T=Arkusz2!P$1,1,0)</f>
        <v>0</v>
      </c>
      <c r="Q3433">
        <f>IF(Arkusz1!$T:$T=Arkusz2!Q$1,1,0)</f>
        <v>0</v>
      </c>
      <c r="R3433">
        <f>IF(Arkusz1!$O:$O=Arkusz2!R$1,1,0)</f>
        <v>0</v>
      </c>
      <c r="S3433" s="17">
        <f t="shared" si="77"/>
        <v>3.4502880732867523E-2</v>
      </c>
    </row>
    <row r="3434" spans="1:19">
      <c r="A3434">
        <f>Arkusz1!B3434</f>
        <v>3433</v>
      </c>
      <c r="B3434">
        <f>IF(Arkusz1!R:R=Arkusz2!B$1,1,0)</f>
        <v>0</v>
      </c>
      <c r="C3434">
        <f>IF(Arkusz1!$Q:$Q=Arkusz2!C$1,1,0)</f>
        <v>0</v>
      </c>
      <c r="D3434">
        <f>IF(Arkusz1!$Q:$Q=Arkusz2!D$1,1,0)</f>
        <v>0</v>
      </c>
      <c r="E3434">
        <f>IF(Arkusz1!$Q:$Q=Arkusz2!E$1,1,0)</f>
        <v>0</v>
      </c>
      <c r="F3434">
        <f>IF(Arkusz1!$Q:$Q=Arkusz2!F$1,1,0)</f>
        <v>0</v>
      </c>
      <c r="G3434">
        <f>IF(Arkusz1!$Q:$Q=Arkusz2!G$1,1,0)</f>
        <v>1</v>
      </c>
      <c r="H3434">
        <f>IF(Arkusz1!$Q:$Q=Arkusz2!H$1,1,0)</f>
        <v>0</v>
      </c>
      <c r="I3434">
        <f>IF(Arkusz1!$Q:$Q=Arkusz2!I$1,1,0)</f>
        <v>0</v>
      </c>
      <c r="J3434">
        <f>IF(Arkusz1!$Q:$Q=Arkusz2!J$1,1,0)</f>
        <v>0</v>
      </c>
      <c r="K3434">
        <f>IF(Arkusz1!$M:$M=Arkusz2!K$1,1,0)</f>
        <v>0</v>
      </c>
      <c r="L3434">
        <f>IF(Arkusz1!$M:$M=Arkusz2!L$1,1,0)</f>
        <v>0</v>
      </c>
      <c r="M3434">
        <f>IF(Arkusz1!$P:$P="",0,1)</f>
        <v>1</v>
      </c>
      <c r="N3434">
        <f>IF(Arkusz1!$S:$S=Arkusz2!N$1,1,0)</f>
        <v>0</v>
      </c>
      <c r="O3434">
        <f>IF(Arkusz1!$T:$T=Arkusz2!O$1,1,0)</f>
        <v>0</v>
      </c>
      <c r="P3434">
        <f>IF(Arkusz1!$T:$T=Arkusz2!P$1,1,0)</f>
        <v>0</v>
      </c>
      <c r="Q3434">
        <f>IF(Arkusz1!$T:$T=Arkusz2!Q$1,1,0)</f>
        <v>0</v>
      </c>
      <c r="R3434">
        <f>IF(Arkusz1!$O:$O=Arkusz2!R$1,1,0)</f>
        <v>0</v>
      </c>
      <c r="S3434" s="17">
        <f t="shared" si="77"/>
        <v>5.7394673231095802E-2</v>
      </c>
    </row>
    <row r="3435" spans="1:19">
      <c r="A3435">
        <f>Arkusz1!B3435</f>
        <v>3434</v>
      </c>
      <c r="B3435">
        <f>IF(Arkusz1!R:R=Arkusz2!B$1,1,0)</f>
        <v>0</v>
      </c>
      <c r="C3435">
        <f>IF(Arkusz1!$Q:$Q=Arkusz2!C$1,1,0)</f>
        <v>0</v>
      </c>
      <c r="D3435">
        <f>IF(Arkusz1!$Q:$Q=Arkusz2!D$1,1,0)</f>
        <v>0</v>
      </c>
      <c r="E3435">
        <f>IF(Arkusz1!$Q:$Q=Arkusz2!E$1,1,0)</f>
        <v>1</v>
      </c>
      <c r="F3435">
        <f>IF(Arkusz1!$Q:$Q=Arkusz2!F$1,1,0)</f>
        <v>0</v>
      </c>
      <c r="G3435">
        <f>IF(Arkusz1!$Q:$Q=Arkusz2!G$1,1,0)</f>
        <v>0</v>
      </c>
      <c r="H3435">
        <f>IF(Arkusz1!$Q:$Q=Arkusz2!H$1,1,0)</f>
        <v>0</v>
      </c>
      <c r="I3435">
        <f>IF(Arkusz1!$Q:$Q=Arkusz2!I$1,1,0)</f>
        <v>0</v>
      </c>
      <c r="J3435">
        <f>IF(Arkusz1!$Q:$Q=Arkusz2!J$1,1,0)</f>
        <v>0</v>
      </c>
      <c r="K3435">
        <f>IF(Arkusz1!$M:$M=Arkusz2!K$1,1,0)</f>
        <v>0</v>
      </c>
      <c r="L3435">
        <f>IF(Arkusz1!$M:$M=Arkusz2!L$1,1,0)</f>
        <v>0</v>
      </c>
      <c r="M3435">
        <f>IF(Arkusz1!$P:$P="",0,1)</f>
        <v>1</v>
      </c>
      <c r="N3435">
        <f>IF(Arkusz1!$S:$S=Arkusz2!N$1,1,0)</f>
        <v>0</v>
      </c>
      <c r="O3435">
        <f>IF(Arkusz1!$T:$T=Arkusz2!O$1,1,0)</f>
        <v>0</v>
      </c>
      <c r="P3435">
        <f>IF(Arkusz1!$T:$T=Arkusz2!P$1,1,0)</f>
        <v>1</v>
      </c>
      <c r="Q3435">
        <f>IF(Arkusz1!$T:$T=Arkusz2!Q$1,1,0)</f>
        <v>0</v>
      </c>
      <c r="R3435">
        <f>IF(Arkusz1!$O:$O=Arkusz2!R$1,1,0)</f>
        <v>0</v>
      </c>
      <c r="S3435" s="17">
        <f t="shared" si="77"/>
        <v>1.364493504810432E-2</v>
      </c>
    </row>
    <row r="3436" spans="1:19">
      <c r="A3436">
        <f>Arkusz1!B3436</f>
        <v>3435</v>
      </c>
      <c r="B3436">
        <f>IF(Arkusz1!R:R=Arkusz2!B$1,1,0)</f>
        <v>1</v>
      </c>
      <c r="C3436">
        <f>IF(Arkusz1!$Q:$Q=Arkusz2!C$1,1,0)</f>
        <v>0</v>
      </c>
      <c r="D3436">
        <f>IF(Arkusz1!$Q:$Q=Arkusz2!D$1,1,0)</f>
        <v>0</v>
      </c>
      <c r="E3436">
        <f>IF(Arkusz1!$Q:$Q=Arkusz2!E$1,1,0)</f>
        <v>0</v>
      </c>
      <c r="F3436">
        <f>IF(Arkusz1!$Q:$Q=Arkusz2!F$1,1,0)</f>
        <v>0</v>
      </c>
      <c r="G3436">
        <f>IF(Arkusz1!$Q:$Q=Arkusz2!G$1,1,0)</f>
        <v>0</v>
      </c>
      <c r="H3436">
        <f>IF(Arkusz1!$Q:$Q=Arkusz2!H$1,1,0)</f>
        <v>0</v>
      </c>
      <c r="I3436">
        <f>IF(Arkusz1!$Q:$Q=Arkusz2!I$1,1,0)</f>
        <v>0</v>
      </c>
      <c r="J3436">
        <f>IF(Arkusz1!$Q:$Q=Arkusz2!J$1,1,0)</f>
        <v>0</v>
      </c>
      <c r="K3436">
        <f>IF(Arkusz1!$M:$M=Arkusz2!K$1,1,0)</f>
        <v>0</v>
      </c>
      <c r="L3436">
        <f>IF(Arkusz1!$M:$M=Arkusz2!L$1,1,0)</f>
        <v>0</v>
      </c>
      <c r="M3436">
        <f>IF(Arkusz1!$P:$P="",0,1)</f>
        <v>0</v>
      </c>
      <c r="N3436">
        <f>IF(Arkusz1!$S:$S=Arkusz2!N$1,1,0)</f>
        <v>0</v>
      </c>
      <c r="O3436">
        <f>IF(Arkusz1!$T:$T=Arkusz2!O$1,1,0)</f>
        <v>0</v>
      </c>
      <c r="P3436">
        <f>IF(Arkusz1!$T:$T=Arkusz2!P$1,1,0)</f>
        <v>0</v>
      </c>
      <c r="Q3436">
        <f>IF(Arkusz1!$T:$T=Arkusz2!Q$1,1,0)</f>
        <v>0</v>
      </c>
      <c r="R3436">
        <f>IF(Arkusz1!$O:$O=Arkusz2!R$1,1,0)</f>
        <v>1</v>
      </c>
      <c r="S3436" s="17">
        <f t="shared" si="77"/>
        <v>0.78571300199005822</v>
      </c>
    </row>
    <row r="3437" spans="1:19">
      <c r="A3437">
        <f>Arkusz1!B3437</f>
        <v>3436</v>
      </c>
      <c r="B3437">
        <f>IF(Arkusz1!R:R=Arkusz2!B$1,1,0)</f>
        <v>0</v>
      </c>
      <c r="C3437">
        <f>IF(Arkusz1!$Q:$Q=Arkusz2!C$1,1,0)</f>
        <v>0</v>
      </c>
      <c r="D3437">
        <f>IF(Arkusz1!$Q:$Q=Arkusz2!D$1,1,0)</f>
        <v>0</v>
      </c>
      <c r="E3437">
        <f>IF(Arkusz1!$Q:$Q=Arkusz2!E$1,1,0)</f>
        <v>0</v>
      </c>
      <c r="F3437">
        <f>IF(Arkusz1!$Q:$Q=Arkusz2!F$1,1,0)</f>
        <v>0</v>
      </c>
      <c r="G3437">
        <f>IF(Arkusz1!$Q:$Q=Arkusz2!G$1,1,0)</f>
        <v>0</v>
      </c>
      <c r="H3437">
        <f>IF(Arkusz1!$Q:$Q=Arkusz2!H$1,1,0)</f>
        <v>0</v>
      </c>
      <c r="I3437">
        <f>IF(Arkusz1!$Q:$Q=Arkusz2!I$1,1,0)</f>
        <v>0</v>
      </c>
      <c r="J3437">
        <f>IF(Arkusz1!$Q:$Q=Arkusz2!J$1,1,0)</f>
        <v>1</v>
      </c>
      <c r="K3437">
        <f>IF(Arkusz1!$M:$M=Arkusz2!K$1,1,0)</f>
        <v>0</v>
      </c>
      <c r="L3437">
        <f>IF(Arkusz1!$M:$M=Arkusz2!L$1,1,0)</f>
        <v>0</v>
      </c>
      <c r="M3437">
        <f>IF(Arkusz1!$P:$P="",0,1)</f>
        <v>1</v>
      </c>
      <c r="N3437">
        <f>IF(Arkusz1!$S:$S=Arkusz2!N$1,1,0)</f>
        <v>0</v>
      </c>
      <c r="O3437">
        <f>IF(Arkusz1!$T:$T=Arkusz2!O$1,1,0)</f>
        <v>0</v>
      </c>
      <c r="P3437">
        <f>IF(Arkusz1!$T:$T=Arkusz2!P$1,1,0)</f>
        <v>0</v>
      </c>
      <c r="Q3437">
        <f>IF(Arkusz1!$T:$T=Arkusz2!Q$1,1,0)</f>
        <v>0</v>
      </c>
      <c r="R3437">
        <f>IF(Arkusz1!$O:$O=Arkusz2!R$1,1,0)</f>
        <v>0</v>
      </c>
      <c r="S3437" s="17">
        <f t="shared" si="77"/>
        <v>3.2071413573108588E-2</v>
      </c>
    </row>
    <row r="3438" spans="1:19">
      <c r="A3438">
        <f>Arkusz1!B3438</f>
        <v>3437</v>
      </c>
      <c r="B3438">
        <f>IF(Arkusz1!R:R=Arkusz2!B$1,1,0)</f>
        <v>0</v>
      </c>
      <c r="C3438">
        <f>IF(Arkusz1!$Q:$Q=Arkusz2!C$1,1,0)</f>
        <v>0</v>
      </c>
      <c r="D3438">
        <f>IF(Arkusz1!$Q:$Q=Arkusz2!D$1,1,0)</f>
        <v>0</v>
      </c>
      <c r="E3438">
        <f>IF(Arkusz1!$Q:$Q=Arkusz2!E$1,1,0)</f>
        <v>0</v>
      </c>
      <c r="F3438">
        <f>IF(Arkusz1!$Q:$Q=Arkusz2!F$1,1,0)</f>
        <v>0</v>
      </c>
      <c r="G3438">
        <f>IF(Arkusz1!$Q:$Q=Arkusz2!G$1,1,0)</f>
        <v>0</v>
      </c>
      <c r="H3438">
        <f>IF(Arkusz1!$Q:$Q=Arkusz2!H$1,1,0)</f>
        <v>0</v>
      </c>
      <c r="I3438">
        <f>IF(Arkusz1!$Q:$Q=Arkusz2!I$1,1,0)</f>
        <v>0</v>
      </c>
      <c r="J3438">
        <f>IF(Arkusz1!$Q:$Q=Arkusz2!J$1,1,0)</f>
        <v>1</v>
      </c>
      <c r="K3438">
        <f>IF(Arkusz1!$M:$M=Arkusz2!K$1,1,0)</f>
        <v>0</v>
      </c>
      <c r="L3438">
        <f>IF(Arkusz1!$M:$M=Arkusz2!L$1,1,0)</f>
        <v>0</v>
      </c>
      <c r="M3438">
        <f>IF(Arkusz1!$P:$P="",0,1)</f>
        <v>1</v>
      </c>
      <c r="N3438">
        <f>IF(Arkusz1!$S:$S=Arkusz2!N$1,1,0)</f>
        <v>0</v>
      </c>
      <c r="O3438">
        <f>IF(Arkusz1!$T:$T=Arkusz2!O$1,1,0)</f>
        <v>0</v>
      </c>
      <c r="P3438">
        <f>IF(Arkusz1!$T:$T=Arkusz2!P$1,1,0)</f>
        <v>0</v>
      </c>
      <c r="Q3438">
        <f>IF(Arkusz1!$T:$T=Arkusz2!Q$1,1,0)</f>
        <v>0</v>
      </c>
      <c r="R3438">
        <f>IF(Arkusz1!$O:$O=Arkusz2!R$1,1,0)</f>
        <v>0</v>
      </c>
      <c r="S3438" s="17">
        <f t="shared" si="77"/>
        <v>3.2071413573108588E-2</v>
      </c>
    </row>
    <row r="3439" spans="1:19">
      <c r="A3439">
        <f>Arkusz1!B3439</f>
        <v>3438</v>
      </c>
      <c r="B3439">
        <f>IF(Arkusz1!R:R=Arkusz2!B$1,1,0)</f>
        <v>0</v>
      </c>
      <c r="C3439">
        <f>IF(Arkusz1!$Q:$Q=Arkusz2!C$1,1,0)</f>
        <v>0</v>
      </c>
      <c r="D3439">
        <f>IF(Arkusz1!$Q:$Q=Arkusz2!D$1,1,0)</f>
        <v>0</v>
      </c>
      <c r="E3439">
        <f>IF(Arkusz1!$Q:$Q=Arkusz2!E$1,1,0)</f>
        <v>0</v>
      </c>
      <c r="F3439">
        <f>IF(Arkusz1!$Q:$Q=Arkusz2!F$1,1,0)</f>
        <v>0</v>
      </c>
      <c r="G3439">
        <f>IF(Arkusz1!$Q:$Q=Arkusz2!G$1,1,0)</f>
        <v>0</v>
      </c>
      <c r="H3439">
        <f>IF(Arkusz1!$Q:$Q=Arkusz2!H$1,1,0)</f>
        <v>0</v>
      </c>
      <c r="I3439">
        <f>IF(Arkusz1!$Q:$Q=Arkusz2!I$1,1,0)</f>
        <v>0</v>
      </c>
      <c r="J3439">
        <f>IF(Arkusz1!$Q:$Q=Arkusz2!J$1,1,0)</f>
        <v>1</v>
      </c>
      <c r="K3439">
        <f>IF(Arkusz1!$M:$M=Arkusz2!K$1,1,0)</f>
        <v>0</v>
      </c>
      <c r="L3439">
        <f>IF(Arkusz1!$M:$M=Arkusz2!L$1,1,0)</f>
        <v>0</v>
      </c>
      <c r="M3439">
        <f>IF(Arkusz1!$P:$P="",0,1)</f>
        <v>1</v>
      </c>
      <c r="N3439">
        <f>IF(Arkusz1!$S:$S=Arkusz2!N$1,1,0)</f>
        <v>0</v>
      </c>
      <c r="O3439">
        <f>IF(Arkusz1!$T:$T=Arkusz2!O$1,1,0)</f>
        <v>0</v>
      </c>
      <c r="P3439">
        <f>IF(Arkusz1!$T:$T=Arkusz2!P$1,1,0)</f>
        <v>0</v>
      </c>
      <c r="Q3439">
        <f>IF(Arkusz1!$T:$T=Arkusz2!Q$1,1,0)</f>
        <v>0</v>
      </c>
      <c r="R3439">
        <f>IF(Arkusz1!$O:$O=Arkusz2!R$1,1,0)</f>
        <v>0</v>
      </c>
      <c r="S3439" s="17">
        <f t="shared" si="77"/>
        <v>3.2071413573108588E-2</v>
      </c>
    </row>
    <row r="3440" spans="1:19">
      <c r="A3440">
        <f>Arkusz1!B3440</f>
        <v>3439</v>
      </c>
      <c r="B3440">
        <f>IF(Arkusz1!R:R=Arkusz2!B$1,1,0)</f>
        <v>0</v>
      </c>
      <c r="C3440">
        <f>IF(Arkusz1!$Q:$Q=Arkusz2!C$1,1,0)</f>
        <v>0</v>
      </c>
      <c r="D3440">
        <f>IF(Arkusz1!$Q:$Q=Arkusz2!D$1,1,0)</f>
        <v>0</v>
      </c>
      <c r="E3440">
        <f>IF(Arkusz1!$Q:$Q=Arkusz2!E$1,1,0)</f>
        <v>0</v>
      </c>
      <c r="F3440">
        <f>IF(Arkusz1!$Q:$Q=Arkusz2!F$1,1,0)</f>
        <v>0</v>
      </c>
      <c r="G3440">
        <f>IF(Arkusz1!$Q:$Q=Arkusz2!G$1,1,0)</f>
        <v>1</v>
      </c>
      <c r="H3440">
        <f>IF(Arkusz1!$Q:$Q=Arkusz2!H$1,1,0)</f>
        <v>0</v>
      </c>
      <c r="I3440">
        <f>IF(Arkusz1!$Q:$Q=Arkusz2!I$1,1,0)</f>
        <v>0</v>
      </c>
      <c r="J3440">
        <f>IF(Arkusz1!$Q:$Q=Arkusz2!J$1,1,0)</f>
        <v>0</v>
      </c>
      <c r="K3440">
        <f>IF(Arkusz1!$M:$M=Arkusz2!K$1,1,0)</f>
        <v>0</v>
      </c>
      <c r="L3440">
        <f>IF(Arkusz1!$M:$M=Arkusz2!L$1,1,0)</f>
        <v>0</v>
      </c>
      <c r="M3440">
        <f>IF(Arkusz1!$P:$P="",0,1)</f>
        <v>1</v>
      </c>
      <c r="N3440">
        <f>IF(Arkusz1!$S:$S=Arkusz2!N$1,1,0)</f>
        <v>0</v>
      </c>
      <c r="O3440">
        <f>IF(Arkusz1!$T:$T=Arkusz2!O$1,1,0)</f>
        <v>0</v>
      </c>
      <c r="P3440">
        <f>IF(Arkusz1!$T:$T=Arkusz2!P$1,1,0)</f>
        <v>0</v>
      </c>
      <c r="Q3440">
        <f>IF(Arkusz1!$T:$T=Arkusz2!Q$1,1,0)</f>
        <v>0</v>
      </c>
      <c r="R3440">
        <f>IF(Arkusz1!$O:$O=Arkusz2!R$1,1,0)</f>
        <v>0</v>
      </c>
      <c r="S3440" s="17">
        <f t="shared" si="77"/>
        <v>5.7394673231095802E-2</v>
      </c>
    </row>
    <row r="3441" spans="1:19">
      <c r="A3441">
        <f>Arkusz1!B3441</f>
        <v>3440</v>
      </c>
      <c r="B3441">
        <f>IF(Arkusz1!R:R=Arkusz2!B$1,1,0)</f>
        <v>0</v>
      </c>
      <c r="C3441">
        <f>IF(Arkusz1!$Q:$Q=Arkusz2!C$1,1,0)</f>
        <v>0</v>
      </c>
      <c r="D3441">
        <f>IF(Arkusz1!$Q:$Q=Arkusz2!D$1,1,0)</f>
        <v>0</v>
      </c>
      <c r="E3441">
        <f>IF(Arkusz1!$Q:$Q=Arkusz2!E$1,1,0)</f>
        <v>0</v>
      </c>
      <c r="F3441">
        <f>IF(Arkusz1!$Q:$Q=Arkusz2!F$1,1,0)</f>
        <v>0</v>
      </c>
      <c r="G3441">
        <f>IF(Arkusz1!$Q:$Q=Arkusz2!G$1,1,0)</f>
        <v>0</v>
      </c>
      <c r="H3441">
        <f>IF(Arkusz1!$Q:$Q=Arkusz2!H$1,1,0)</f>
        <v>0</v>
      </c>
      <c r="I3441">
        <f>IF(Arkusz1!$Q:$Q=Arkusz2!I$1,1,0)</f>
        <v>0</v>
      </c>
      <c r="J3441">
        <f>IF(Arkusz1!$Q:$Q=Arkusz2!J$1,1,0)</f>
        <v>1</v>
      </c>
      <c r="K3441">
        <f>IF(Arkusz1!$M:$M=Arkusz2!K$1,1,0)</f>
        <v>0</v>
      </c>
      <c r="L3441">
        <f>IF(Arkusz1!$M:$M=Arkusz2!L$1,1,0)</f>
        <v>0</v>
      </c>
      <c r="M3441">
        <f>IF(Arkusz1!$P:$P="",0,1)</f>
        <v>1</v>
      </c>
      <c r="N3441">
        <f>IF(Arkusz1!$S:$S=Arkusz2!N$1,1,0)</f>
        <v>0</v>
      </c>
      <c r="O3441">
        <f>IF(Arkusz1!$T:$T=Arkusz2!O$1,1,0)</f>
        <v>0</v>
      </c>
      <c r="P3441">
        <f>IF(Arkusz1!$T:$T=Arkusz2!P$1,1,0)</f>
        <v>0</v>
      </c>
      <c r="Q3441">
        <f>IF(Arkusz1!$T:$T=Arkusz2!Q$1,1,0)</f>
        <v>0</v>
      </c>
      <c r="R3441">
        <f>IF(Arkusz1!$O:$O=Arkusz2!R$1,1,0)</f>
        <v>0</v>
      </c>
      <c r="S3441" s="17">
        <f t="shared" si="77"/>
        <v>3.2071413573108588E-2</v>
      </c>
    </row>
    <row r="3442" spans="1:19">
      <c r="A3442">
        <f>Arkusz1!B3442</f>
        <v>3441</v>
      </c>
      <c r="B3442">
        <f>IF(Arkusz1!R:R=Arkusz2!B$1,1,0)</f>
        <v>0</v>
      </c>
      <c r="C3442">
        <f>IF(Arkusz1!$Q:$Q=Arkusz2!C$1,1,0)</f>
        <v>0</v>
      </c>
      <c r="D3442">
        <f>IF(Arkusz1!$Q:$Q=Arkusz2!D$1,1,0)</f>
        <v>0</v>
      </c>
      <c r="E3442">
        <f>IF(Arkusz1!$Q:$Q=Arkusz2!E$1,1,0)</f>
        <v>0</v>
      </c>
      <c r="F3442">
        <f>IF(Arkusz1!$Q:$Q=Arkusz2!F$1,1,0)</f>
        <v>0</v>
      </c>
      <c r="G3442">
        <f>IF(Arkusz1!$Q:$Q=Arkusz2!G$1,1,0)</f>
        <v>0</v>
      </c>
      <c r="H3442">
        <f>IF(Arkusz1!$Q:$Q=Arkusz2!H$1,1,0)</f>
        <v>0</v>
      </c>
      <c r="I3442">
        <f>IF(Arkusz1!$Q:$Q=Arkusz2!I$1,1,0)</f>
        <v>0</v>
      </c>
      <c r="J3442">
        <f>IF(Arkusz1!$Q:$Q=Arkusz2!J$1,1,0)</f>
        <v>1</v>
      </c>
      <c r="K3442">
        <f>IF(Arkusz1!$M:$M=Arkusz2!K$1,1,0)</f>
        <v>0</v>
      </c>
      <c r="L3442">
        <f>IF(Arkusz1!$M:$M=Arkusz2!L$1,1,0)</f>
        <v>0</v>
      </c>
      <c r="M3442">
        <f>IF(Arkusz1!$P:$P="",0,1)</f>
        <v>0</v>
      </c>
      <c r="N3442">
        <f>IF(Arkusz1!$S:$S=Arkusz2!N$1,1,0)</f>
        <v>0</v>
      </c>
      <c r="O3442">
        <f>IF(Arkusz1!$T:$T=Arkusz2!O$1,1,0)</f>
        <v>0</v>
      </c>
      <c r="P3442">
        <f>IF(Arkusz1!$T:$T=Arkusz2!P$1,1,0)</f>
        <v>0</v>
      </c>
      <c r="Q3442">
        <f>IF(Arkusz1!$T:$T=Arkusz2!Q$1,1,0)</f>
        <v>0</v>
      </c>
      <c r="R3442">
        <f>IF(Arkusz1!$O:$O=Arkusz2!R$1,1,0)</f>
        <v>1</v>
      </c>
      <c r="S3442" s="17">
        <f t="shared" si="77"/>
        <v>3.4502880732867523E-2</v>
      </c>
    </row>
    <row r="3443" spans="1:19">
      <c r="A3443">
        <f>Arkusz1!B3443</f>
        <v>3442</v>
      </c>
      <c r="B3443">
        <f>IF(Arkusz1!R:R=Arkusz2!B$1,1,0)</f>
        <v>0</v>
      </c>
      <c r="C3443">
        <f>IF(Arkusz1!$Q:$Q=Arkusz2!C$1,1,0)</f>
        <v>0</v>
      </c>
      <c r="D3443">
        <f>IF(Arkusz1!$Q:$Q=Arkusz2!D$1,1,0)</f>
        <v>0</v>
      </c>
      <c r="E3443">
        <f>IF(Arkusz1!$Q:$Q=Arkusz2!E$1,1,0)</f>
        <v>0</v>
      </c>
      <c r="F3443">
        <f>IF(Arkusz1!$Q:$Q=Arkusz2!F$1,1,0)</f>
        <v>0</v>
      </c>
      <c r="G3443">
        <f>IF(Arkusz1!$Q:$Q=Arkusz2!G$1,1,0)</f>
        <v>1</v>
      </c>
      <c r="H3443">
        <f>IF(Arkusz1!$Q:$Q=Arkusz2!H$1,1,0)</f>
        <v>0</v>
      </c>
      <c r="I3443">
        <f>IF(Arkusz1!$Q:$Q=Arkusz2!I$1,1,0)</f>
        <v>0</v>
      </c>
      <c r="J3443">
        <f>IF(Arkusz1!$Q:$Q=Arkusz2!J$1,1,0)</f>
        <v>0</v>
      </c>
      <c r="K3443">
        <f>IF(Arkusz1!$M:$M=Arkusz2!K$1,1,0)</f>
        <v>0</v>
      </c>
      <c r="L3443">
        <f>IF(Arkusz1!$M:$M=Arkusz2!L$1,1,0)</f>
        <v>0</v>
      </c>
      <c r="M3443">
        <f>IF(Arkusz1!$P:$P="",0,1)</f>
        <v>1</v>
      </c>
      <c r="N3443">
        <f>IF(Arkusz1!$S:$S=Arkusz2!N$1,1,0)</f>
        <v>0</v>
      </c>
      <c r="O3443">
        <f>IF(Arkusz1!$T:$T=Arkusz2!O$1,1,0)</f>
        <v>0</v>
      </c>
      <c r="P3443">
        <f>IF(Arkusz1!$T:$T=Arkusz2!P$1,1,0)</f>
        <v>0</v>
      </c>
      <c r="Q3443">
        <f>IF(Arkusz1!$T:$T=Arkusz2!Q$1,1,0)</f>
        <v>0</v>
      </c>
      <c r="R3443">
        <f>IF(Arkusz1!$O:$O=Arkusz2!R$1,1,0)</f>
        <v>0</v>
      </c>
      <c r="S3443" s="17">
        <f t="shared" si="77"/>
        <v>5.7394673231095802E-2</v>
      </c>
    </row>
    <row r="3444" spans="1:19">
      <c r="A3444">
        <f>Arkusz1!B3444</f>
        <v>3443</v>
      </c>
      <c r="B3444">
        <f>IF(Arkusz1!R:R=Arkusz2!B$1,1,0)</f>
        <v>0</v>
      </c>
      <c r="C3444">
        <f>IF(Arkusz1!$Q:$Q=Arkusz2!C$1,1,0)</f>
        <v>0</v>
      </c>
      <c r="D3444">
        <f>IF(Arkusz1!$Q:$Q=Arkusz2!D$1,1,0)</f>
        <v>0</v>
      </c>
      <c r="E3444">
        <f>IF(Arkusz1!$Q:$Q=Arkusz2!E$1,1,0)</f>
        <v>0</v>
      </c>
      <c r="F3444">
        <f>IF(Arkusz1!$Q:$Q=Arkusz2!F$1,1,0)</f>
        <v>0</v>
      </c>
      <c r="G3444">
        <f>IF(Arkusz1!$Q:$Q=Arkusz2!G$1,1,0)</f>
        <v>0</v>
      </c>
      <c r="H3444">
        <f>IF(Arkusz1!$Q:$Q=Arkusz2!H$1,1,0)</f>
        <v>0</v>
      </c>
      <c r="I3444">
        <f>IF(Arkusz1!$Q:$Q=Arkusz2!I$1,1,0)</f>
        <v>0</v>
      </c>
      <c r="J3444">
        <f>IF(Arkusz1!$Q:$Q=Arkusz2!J$1,1,0)</f>
        <v>1</v>
      </c>
      <c r="K3444">
        <f>IF(Arkusz1!$M:$M=Arkusz2!K$1,1,0)</f>
        <v>0</v>
      </c>
      <c r="L3444">
        <f>IF(Arkusz1!$M:$M=Arkusz2!L$1,1,0)</f>
        <v>0</v>
      </c>
      <c r="M3444">
        <f>IF(Arkusz1!$P:$P="",0,1)</f>
        <v>0</v>
      </c>
      <c r="N3444">
        <f>IF(Arkusz1!$S:$S=Arkusz2!N$1,1,0)</f>
        <v>0</v>
      </c>
      <c r="O3444">
        <f>IF(Arkusz1!$T:$T=Arkusz2!O$1,1,0)</f>
        <v>0</v>
      </c>
      <c r="P3444">
        <f>IF(Arkusz1!$T:$T=Arkusz2!P$1,1,0)</f>
        <v>0</v>
      </c>
      <c r="Q3444">
        <f>IF(Arkusz1!$T:$T=Arkusz2!Q$1,1,0)</f>
        <v>0</v>
      </c>
      <c r="R3444">
        <f>IF(Arkusz1!$O:$O=Arkusz2!R$1,1,0)</f>
        <v>0</v>
      </c>
      <c r="S3444" s="17">
        <f t="shared" si="77"/>
        <v>3.4502880732867523E-2</v>
      </c>
    </row>
    <row r="3445" spans="1:19">
      <c r="A3445">
        <f>Arkusz1!B3445</f>
        <v>3444</v>
      </c>
      <c r="B3445">
        <f>IF(Arkusz1!R:R=Arkusz2!B$1,1,0)</f>
        <v>0</v>
      </c>
      <c r="C3445">
        <f>IF(Arkusz1!$Q:$Q=Arkusz2!C$1,1,0)</f>
        <v>0</v>
      </c>
      <c r="D3445">
        <f>IF(Arkusz1!$Q:$Q=Arkusz2!D$1,1,0)</f>
        <v>0</v>
      </c>
      <c r="E3445">
        <f>IF(Arkusz1!$Q:$Q=Arkusz2!E$1,1,0)</f>
        <v>0</v>
      </c>
      <c r="F3445">
        <f>IF(Arkusz1!$Q:$Q=Arkusz2!F$1,1,0)</f>
        <v>0</v>
      </c>
      <c r="G3445">
        <f>IF(Arkusz1!$Q:$Q=Arkusz2!G$1,1,0)</f>
        <v>0</v>
      </c>
      <c r="H3445">
        <f>IF(Arkusz1!$Q:$Q=Arkusz2!H$1,1,0)</f>
        <v>1</v>
      </c>
      <c r="I3445">
        <f>IF(Arkusz1!$Q:$Q=Arkusz2!I$1,1,0)</f>
        <v>0</v>
      </c>
      <c r="J3445">
        <f>IF(Arkusz1!$Q:$Q=Arkusz2!J$1,1,0)</f>
        <v>0</v>
      </c>
      <c r="K3445">
        <f>IF(Arkusz1!$M:$M=Arkusz2!K$1,1,0)</f>
        <v>1</v>
      </c>
      <c r="L3445">
        <f>IF(Arkusz1!$M:$M=Arkusz2!L$1,1,0)</f>
        <v>0</v>
      </c>
      <c r="M3445">
        <f>IF(Arkusz1!$P:$P="",0,1)</f>
        <v>1</v>
      </c>
      <c r="N3445">
        <f>IF(Arkusz1!$S:$S=Arkusz2!N$1,1,0)</f>
        <v>0</v>
      </c>
      <c r="O3445">
        <f>IF(Arkusz1!$T:$T=Arkusz2!O$1,1,0)</f>
        <v>0</v>
      </c>
      <c r="P3445">
        <f>IF(Arkusz1!$T:$T=Arkusz2!P$1,1,0)</f>
        <v>0</v>
      </c>
      <c r="Q3445">
        <f>IF(Arkusz1!$T:$T=Arkusz2!Q$1,1,0)</f>
        <v>0</v>
      </c>
      <c r="R3445">
        <f>IF(Arkusz1!$O:$O=Arkusz2!R$1,1,0)</f>
        <v>1</v>
      </c>
      <c r="S3445" s="17">
        <f t="shared" si="77"/>
        <v>0.10163322948359395</v>
      </c>
    </row>
    <row r="3446" spans="1:19">
      <c r="A3446">
        <f>Arkusz1!B3446</f>
        <v>3445</v>
      </c>
      <c r="B3446">
        <f>IF(Arkusz1!R:R=Arkusz2!B$1,1,0)</f>
        <v>0</v>
      </c>
      <c r="C3446">
        <f>IF(Arkusz1!$Q:$Q=Arkusz2!C$1,1,0)</f>
        <v>0</v>
      </c>
      <c r="D3446">
        <f>IF(Arkusz1!$Q:$Q=Arkusz2!D$1,1,0)</f>
        <v>0</v>
      </c>
      <c r="E3446">
        <f>IF(Arkusz1!$Q:$Q=Arkusz2!E$1,1,0)</f>
        <v>0</v>
      </c>
      <c r="F3446">
        <f>IF(Arkusz1!$Q:$Q=Arkusz2!F$1,1,0)</f>
        <v>0</v>
      </c>
      <c r="G3446">
        <f>IF(Arkusz1!$Q:$Q=Arkusz2!G$1,1,0)</f>
        <v>0</v>
      </c>
      <c r="H3446">
        <f>IF(Arkusz1!$Q:$Q=Arkusz2!H$1,1,0)</f>
        <v>0</v>
      </c>
      <c r="I3446">
        <f>IF(Arkusz1!$Q:$Q=Arkusz2!I$1,1,0)</f>
        <v>0</v>
      </c>
      <c r="J3446">
        <f>IF(Arkusz1!$Q:$Q=Arkusz2!J$1,1,0)</f>
        <v>1</v>
      </c>
      <c r="K3446">
        <f>IF(Arkusz1!$M:$M=Arkusz2!K$1,1,0)</f>
        <v>0</v>
      </c>
      <c r="L3446">
        <f>IF(Arkusz1!$M:$M=Arkusz2!L$1,1,0)</f>
        <v>0</v>
      </c>
      <c r="M3446">
        <f>IF(Arkusz1!$P:$P="",0,1)</f>
        <v>0</v>
      </c>
      <c r="N3446">
        <f>IF(Arkusz1!$S:$S=Arkusz2!N$1,1,0)</f>
        <v>0</v>
      </c>
      <c r="O3446">
        <f>IF(Arkusz1!$T:$T=Arkusz2!O$1,1,0)</f>
        <v>0</v>
      </c>
      <c r="P3446">
        <f>IF(Arkusz1!$T:$T=Arkusz2!P$1,1,0)</f>
        <v>0</v>
      </c>
      <c r="Q3446">
        <f>IF(Arkusz1!$T:$T=Arkusz2!Q$1,1,0)</f>
        <v>0</v>
      </c>
      <c r="R3446">
        <f>IF(Arkusz1!$O:$O=Arkusz2!R$1,1,0)</f>
        <v>0</v>
      </c>
      <c r="S3446" s="17">
        <f t="shared" si="77"/>
        <v>3.4502880732867523E-2</v>
      </c>
    </row>
    <row r="3447" spans="1:19">
      <c r="A3447">
        <f>Arkusz1!B3447</f>
        <v>3446</v>
      </c>
      <c r="B3447">
        <f>IF(Arkusz1!R:R=Arkusz2!B$1,1,0)</f>
        <v>0</v>
      </c>
      <c r="C3447">
        <f>IF(Arkusz1!$Q:$Q=Arkusz2!C$1,1,0)</f>
        <v>0</v>
      </c>
      <c r="D3447">
        <f>IF(Arkusz1!$Q:$Q=Arkusz2!D$1,1,0)</f>
        <v>0</v>
      </c>
      <c r="E3447">
        <f>IF(Arkusz1!$Q:$Q=Arkusz2!E$1,1,0)</f>
        <v>0</v>
      </c>
      <c r="F3447">
        <f>IF(Arkusz1!$Q:$Q=Arkusz2!F$1,1,0)</f>
        <v>0</v>
      </c>
      <c r="G3447">
        <f>IF(Arkusz1!$Q:$Q=Arkusz2!G$1,1,0)</f>
        <v>0</v>
      </c>
      <c r="H3447">
        <f>IF(Arkusz1!$Q:$Q=Arkusz2!H$1,1,0)</f>
        <v>1</v>
      </c>
      <c r="I3447">
        <f>IF(Arkusz1!$Q:$Q=Arkusz2!I$1,1,0)</f>
        <v>0</v>
      </c>
      <c r="J3447">
        <f>IF(Arkusz1!$Q:$Q=Arkusz2!J$1,1,0)</f>
        <v>0</v>
      </c>
      <c r="K3447">
        <f>IF(Arkusz1!$M:$M=Arkusz2!K$1,1,0)</f>
        <v>1</v>
      </c>
      <c r="L3447">
        <f>IF(Arkusz1!$M:$M=Arkusz2!L$1,1,0)</f>
        <v>0</v>
      </c>
      <c r="M3447">
        <f>IF(Arkusz1!$P:$P="",0,1)</f>
        <v>1</v>
      </c>
      <c r="N3447">
        <f>IF(Arkusz1!$S:$S=Arkusz2!N$1,1,0)</f>
        <v>0</v>
      </c>
      <c r="O3447">
        <f>IF(Arkusz1!$T:$T=Arkusz2!O$1,1,0)</f>
        <v>0</v>
      </c>
      <c r="P3447">
        <f>IF(Arkusz1!$T:$T=Arkusz2!P$1,1,0)</f>
        <v>0</v>
      </c>
      <c r="Q3447">
        <f>IF(Arkusz1!$T:$T=Arkusz2!Q$1,1,0)</f>
        <v>1</v>
      </c>
      <c r="R3447">
        <f>IF(Arkusz1!$O:$O=Arkusz2!R$1,1,0)</f>
        <v>0</v>
      </c>
      <c r="S3447" s="17">
        <f t="shared" si="77"/>
        <v>0.1094694240700843</v>
      </c>
    </row>
    <row r="3448" spans="1:19">
      <c r="A3448">
        <f>Arkusz1!B3448</f>
        <v>3447</v>
      </c>
      <c r="B3448">
        <f>IF(Arkusz1!R:R=Arkusz2!B$1,1,0)</f>
        <v>0</v>
      </c>
      <c r="C3448">
        <f>IF(Arkusz1!$Q:$Q=Arkusz2!C$1,1,0)</f>
        <v>0</v>
      </c>
      <c r="D3448">
        <f>IF(Arkusz1!$Q:$Q=Arkusz2!D$1,1,0)</f>
        <v>0</v>
      </c>
      <c r="E3448">
        <f>IF(Arkusz1!$Q:$Q=Arkusz2!E$1,1,0)</f>
        <v>0</v>
      </c>
      <c r="F3448">
        <f>IF(Arkusz1!$Q:$Q=Arkusz2!F$1,1,0)</f>
        <v>0</v>
      </c>
      <c r="G3448">
        <f>IF(Arkusz1!$Q:$Q=Arkusz2!G$1,1,0)</f>
        <v>0</v>
      </c>
      <c r="H3448">
        <f>IF(Arkusz1!$Q:$Q=Arkusz2!H$1,1,0)</f>
        <v>0</v>
      </c>
      <c r="I3448">
        <f>IF(Arkusz1!$Q:$Q=Arkusz2!I$1,1,0)</f>
        <v>0</v>
      </c>
      <c r="J3448">
        <f>IF(Arkusz1!$Q:$Q=Arkusz2!J$1,1,0)</f>
        <v>1</v>
      </c>
      <c r="K3448">
        <f>IF(Arkusz1!$M:$M=Arkusz2!K$1,1,0)</f>
        <v>0</v>
      </c>
      <c r="L3448">
        <f>IF(Arkusz1!$M:$M=Arkusz2!L$1,1,0)</f>
        <v>0</v>
      </c>
      <c r="M3448">
        <f>IF(Arkusz1!$P:$P="",0,1)</f>
        <v>0</v>
      </c>
      <c r="N3448">
        <f>IF(Arkusz1!$S:$S=Arkusz2!N$1,1,0)</f>
        <v>0</v>
      </c>
      <c r="O3448">
        <f>IF(Arkusz1!$T:$T=Arkusz2!O$1,1,0)</f>
        <v>0</v>
      </c>
      <c r="P3448">
        <f>IF(Arkusz1!$T:$T=Arkusz2!P$1,1,0)</f>
        <v>0</v>
      </c>
      <c r="Q3448">
        <f>IF(Arkusz1!$T:$T=Arkusz2!Q$1,1,0)</f>
        <v>0</v>
      </c>
      <c r="R3448">
        <f>IF(Arkusz1!$O:$O=Arkusz2!R$1,1,0)</f>
        <v>0</v>
      </c>
      <c r="S3448" s="17">
        <f t="shared" si="77"/>
        <v>3.4502880732867523E-2</v>
      </c>
    </row>
    <row r="3449" spans="1:19">
      <c r="A3449">
        <f>Arkusz1!B3449</f>
        <v>3448</v>
      </c>
      <c r="B3449">
        <f>IF(Arkusz1!R:R=Arkusz2!B$1,1,0)</f>
        <v>0</v>
      </c>
      <c r="C3449">
        <f>IF(Arkusz1!$Q:$Q=Arkusz2!C$1,1,0)</f>
        <v>0</v>
      </c>
      <c r="D3449">
        <f>IF(Arkusz1!$Q:$Q=Arkusz2!D$1,1,0)</f>
        <v>0</v>
      </c>
      <c r="E3449">
        <f>IF(Arkusz1!$Q:$Q=Arkusz2!E$1,1,0)</f>
        <v>0</v>
      </c>
      <c r="F3449">
        <f>IF(Arkusz1!$Q:$Q=Arkusz2!F$1,1,0)</f>
        <v>0</v>
      </c>
      <c r="G3449">
        <f>IF(Arkusz1!$Q:$Q=Arkusz2!G$1,1,0)</f>
        <v>0</v>
      </c>
      <c r="H3449">
        <f>IF(Arkusz1!$Q:$Q=Arkusz2!H$1,1,0)</f>
        <v>0</v>
      </c>
      <c r="I3449">
        <f>IF(Arkusz1!$Q:$Q=Arkusz2!I$1,1,0)</f>
        <v>0</v>
      </c>
      <c r="J3449">
        <f>IF(Arkusz1!$Q:$Q=Arkusz2!J$1,1,0)</f>
        <v>1</v>
      </c>
      <c r="K3449">
        <f>IF(Arkusz1!$M:$M=Arkusz2!K$1,1,0)</f>
        <v>0</v>
      </c>
      <c r="L3449">
        <f>IF(Arkusz1!$M:$M=Arkusz2!L$1,1,0)</f>
        <v>0</v>
      </c>
      <c r="M3449">
        <f>IF(Arkusz1!$P:$P="",0,1)</f>
        <v>1</v>
      </c>
      <c r="N3449">
        <f>IF(Arkusz1!$S:$S=Arkusz2!N$1,1,0)</f>
        <v>0</v>
      </c>
      <c r="O3449">
        <f>IF(Arkusz1!$T:$T=Arkusz2!O$1,1,0)</f>
        <v>0</v>
      </c>
      <c r="P3449">
        <f>IF(Arkusz1!$T:$T=Arkusz2!P$1,1,0)</f>
        <v>0</v>
      </c>
      <c r="Q3449">
        <f>IF(Arkusz1!$T:$T=Arkusz2!Q$1,1,0)</f>
        <v>0</v>
      </c>
      <c r="R3449">
        <f>IF(Arkusz1!$O:$O=Arkusz2!R$1,1,0)</f>
        <v>0</v>
      </c>
      <c r="S3449" s="17">
        <f t="shared" si="77"/>
        <v>3.2071413573108588E-2</v>
      </c>
    </row>
    <row r="3450" spans="1:19">
      <c r="A3450">
        <f>Arkusz1!B3450</f>
        <v>3449</v>
      </c>
      <c r="B3450">
        <f>IF(Arkusz1!R:R=Arkusz2!B$1,1,0)</f>
        <v>0</v>
      </c>
      <c r="C3450">
        <f>IF(Arkusz1!$Q:$Q=Arkusz2!C$1,1,0)</f>
        <v>0</v>
      </c>
      <c r="D3450">
        <f>IF(Arkusz1!$Q:$Q=Arkusz2!D$1,1,0)</f>
        <v>0</v>
      </c>
      <c r="E3450">
        <f>IF(Arkusz1!$Q:$Q=Arkusz2!E$1,1,0)</f>
        <v>0</v>
      </c>
      <c r="F3450">
        <f>IF(Arkusz1!$Q:$Q=Arkusz2!F$1,1,0)</f>
        <v>0</v>
      </c>
      <c r="G3450">
        <f>IF(Arkusz1!$Q:$Q=Arkusz2!G$1,1,0)</f>
        <v>0</v>
      </c>
      <c r="H3450">
        <f>IF(Arkusz1!$Q:$Q=Arkusz2!H$1,1,0)</f>
        <v>0</v>
      </c>
      <c r="I3450">
        <f>IF(Arkusz1!$Q:$Q=Arkusz2!I$1,1,0)</f>
        <v>0</v>
      </c>
      <c r="J3450">
        <f>IF(Arkusz1!$Q:$Q=Arkusz2!J$1,1,0)</f>
        <v>1</v>
      </c>
      <c r="K3450">
        <f>IF(Arkusz1!$M:$M=Arkusz2!K$1,1,0)</f>
        <v>0</v>
      </c>
      <c r="L3450">
        <f>IF(Arkusz1!$M:$M=Arkusz2!L$1,1,0)</f>
        <v>0</v>
      </c>
      <c r="M3450">
        <f>IF(Arkusz1!$P:$P="",0,1)</f>
        <v>1</v>
      </c>
      <c r="N3450">
        <f>IF(Arkusz1!$S:$S=Arkusz2!N$1,1,0)</f>
        <v>0</v>
      </c>
      <c r="O3450">
        <f>IF(Arkusz1!$T:$T=Arkusz2!O$1,1,0)</f>
        <v>0</v>
      </c>
      <c r="P3450">
        <f>IF(Arkusz1!$T:$T=Arkusz2!P$1,1,0)</f>
        <v>0</v>
      </c>
      <c r="Q3450">
        <f>IF(Arkusz1!$T:$T=Arkusz2!Q$1,1,0)</f>
        <v>1</v>
      </c>
      <c r="R3450">
        <f>IF(Arkusz1!$O:$O=Arkusz2!R$1,1,0)</f>
        <v>0</v>
      </c>
      <c r="S3450" s="17">
        <f t="shared" si="77"/>
        <v>3.4751679019966467E-2</v>
      </c>
    </row>
    <row r="3451" spans="1:19">
      <c r="A3451">
        <f>Arkusz1!B3451</f>
        <v>3450</v>
      </c>
      <c r="B3451">
        <f>IF(Arkusz1!R:R=Arkusz2!B$1,1,0)</f>
        <v>0</v>
      </c>
      <c r="C3451">
        <f>IF(Arkusz1!$Q:$Q=Arkusz2!C$1,1,0)</f>
        <v>0</v>
      </c>
      <c r="D3451">
        <f>IF(Arkusz1!$Q:$Q=Arkusz2!D$1,1,0)</f>
        <v>0</v>
      </c>
      <c r="E3451">
        <f>IF(Arkusz1!$Q:$Q=Arkusz2!E$1,1,0)</f>
        <v>0</v>
      </c>
      <c r="F3451">
        <f>IF(Arkusz1!$Q:$Q=Arkusz2!F$1,1,0)</f>
        <v>0</v>
      </c>
      <c r="G3451">
        <f>IF(Arkusz1!$Q:$Q=Arkusz2!G$1,1,0)</f>
        <v>1</v>
      </c>
      <c r="H3451">
        <f>IF(Arkusz1!$Q:$Q=Arkusz2!H$1,1,0)</f>
        <v>0</v>
      </c>
      <c r="I3451">
        <f>IF(Arkusz1!$Q:$Q=Arkusz2!I$1,1,0)</f>
        <v>0</v>
      </c>
      <c r="J3451">
        <f>IF(Arkusz1!$Q:$Q=Arkusz2!J$1,1,0)</f>
        <v>0</v>
      </c>
      <c r="K3451">
        <f>IF(Arkusz1!$M:$M=Arkusz2!K$1,1,0)</f>
        <v>0</v>
      </c>
      <c r="L3451">
        <f>IF(Arkusz1!$M:$M=Arkusz2!L$1,1,0)</f>
        <v>0</v>
      </c>
      <c r="M3451">
        <f>IF(Arkusz1!$P:$P="",0,1)</f>
        <v>1</v>
      </c>
      <c r="N3451">
        <f>IF(Arkusz1!$S:$S=Arkusz2!N$1,1,0)</f>
        <v>0</v>
      </c>
      <c r="O3451">
        <f>IF(Arkusz1!$T:$T=Arkusz2!O$1,1,0)</f>
        <v>0</v>
      </c>
      <c r="P3451">
        <f>IF(Arkusz1!$T:$T=Arkusz2!P$1,1,0)</f>
        <v>0</v>
      </c>
      <c r="Q3451">
        <f>IF(Arkusz1!$T:$T=Arkusz2!Q$1,1,0)</f>
        <v>0</v>
      </c>
      <c r="R3451">
        <f>IF(Arkusz1!$O:$O=Arkusz2!R$1,1,0)</f>
        <v>0</v>
      </c>
      <c r="S3451" s="17">
        <f t="shared" si="77"/>
        <v>5.7394673231095802E-2</v>
      </c>
    </row>
    <row r="3452" spans="1:19">
      <c r="A3452">
        <f>Arkusz1!B3452</f>
        <v>3451</v>
      </c>
      <c r="B3452">
        <f>IF(Arkusz1!R:R=Arkusz2!B$1,1,0)</f>
        <v>0</v>
      </c>
      <c r="C3452">
        <f>IF(Arkusz1!$Q:$Q=Arkusz2!C$1,1,0)</f>
        <v>0</v>
      </c>
      <c r="D3452">
        <f>IF(Arkusz1!$Q:$Q=Arkusz2!D$1,1,0)</f>
        <v>0</v>
      </c>
      <c r="E3452">
        <f>IF(Arkusz1!$Q:$Q=Arkusz2!E$1,1,0)</f>
        <v>0</v>
      </c>
      <c r="F3452">
        <f>IF(Arkusz1!$Q:$Q=Arkusz2!F$1,1,0)</f>
        <v>0</v>
      </c>
      <c r="G3452">
        <f>IF(Arkusz1!$Q:$Q=Arkusz2!G$1,1,0)</f>
        <v>1</v>
      </c>
      <c r="H3452">
        <f>IF(Arkusz1!$Q:$Q=Arkusz2!H$1,1,0)</f>
        <v>0</v>
      </c>
      <c r="I3452">
        <f>IF(Arkusz1!$Q:$Q=Arkusz2!I$1,1,0)</f>
        <v>0</v>
      </c>
      <c r="J3452">
        <f>IF(Arkusz1!$Q:$Q=Arkusz2!J$1,1,0)</f>
        <v>0</v>
      </c>
      <c r="K3452">
        <f>IF(Arkusz1!$M:$M=Arkusz2!K$1,1,0)</f>
        <v>0</v>
      </c>
      <c r="L3452">
        <f>IF(Arkusz1!$M:$M=Arkusz2!L$1,1,0)</f>
        <v>0</v>
      </c>
      <c r="M3452">
        <f>IF(Arkusz1!$P:$P="",0,1)</f>
        <v>1</v>
      </c>
      <c r="N3452">
        <f>IF(Arkusz1!$S:$S=Arkusz2!N$1,1,0)</f>
        <v>0</v>
      </c>
      <c r="O3452">
        <f>IF(Arkusz1!$T:$T=Arkusz2!O$1,1,0)</f>
        <v>0</v>
      </c>
      <c r="P3452">
        <f>IF(Arkusz1!$T:$T=Arkusz2!P$1,1,0)</f>
        <v>0</v>
      </c>
      <c r="Q3452">
        <f>IF(Arkusz1!$T:$T=Arkusz2!Q$1,1,0)</f>
        <v>0</v>
      </c>
      <c r="R3452">
        <f>IF(Arkusz1!$O:$O=Arkusz2!R$1,1,0)</f>
        <v>0</v>
      </c>
      <c r="S3452" s="17">
        <f t="shared" si="77"/>
        <v>5.7394673231095802E-2</v>
      </c>
    </row>
    <row r="3453" spans="1:19">
      <c r="A3453">
        <f>Arkusz1!B3453</f>
        <v>3452</v>
      </c>
      <c r="B3453">
        <f>IF(Arkusz1!R:R=Arkusz2!B$1,1,0)</f>
        <v>0</v>
      </c>
      <c r="C3453">
        <f>IF(Arkusz1!$Q:$Q=Arkusz2!C$1,1,0)</f>
        <v>0</v>
      </c>
      <c r="D3453">
        <f>IF(Arkusz1!$Q:$Q=Arkusz2!D$1,1,0)</f>
        <v>0</v>
      </c>
      <c r="E3453">
        <f>IF(Arkusz1!$Q:$Q=Arkusz2!E$1,1,0)</f>
        <v>0</v>
      </c>
      <c r="F3453">
        <f>IF(Arkusz1!$Q:$Q=Arkusz2!F$1,1,0)</f>
        <v>0</v>
      </c>
      <c r="G3453">
        <f>IF(Arkusz1!$Q:$Q=Arkusz2!G$1,1,0)</f>
        <v>0</v>
      </c>
      <c r="H3453">
        <f>IF(Arkusz1!$Q:$Q=Arkusz2!H$1,1,0)</f>
        <v>0</v>
      </c>
      <c r="I3453">
        <f>IF(Arkusz1!$Q:$Q=Arkusz2!I$1,1,0)</f>
        <v>0</v>
      </c>
      <c r="J3453">
        <f>IF(Arkusz1!$Q:$Q=Arkusz2!J$1,1,0)</f>
        <v>1</v>
      </c>
      <c r="K3453">
        <f>IF(Arkusz1!$M:$M=Arkusz2!K$1,1,0)</f>
        <v>0</v>
      </c>
      <c r="L3453">
        <f>IF(Arkusz1!$M:$M=Arkusz2!L$1,1,0)</f>
        <v>0</v>
      </c>
      <c r="M3453">
        <f>IF(Arkusz1!$P:$P="",0,1)</f>
        <v>1</v>
      </c>
      <c r="N3453">
        <f>IF(Arkusz1!$S:$S=Arkusz2!N$1,1,0)</f>
        <v>0</v>
      </c>
      <c r="O3453">
        <f>IF(Arkusz1!$T:$T=Arkusz2!O$1,1,0)</f>
        <v>0</v>
      </c>
      <c r="P3453">
        <f>IF(Arkusz1!$T:$T=Arkusz2!P$1,1,0)</f>
        <v>0</v>
      </c>
      <c r="Q3453">
        <f>IF(Arkusz1!$T:$T=Arkusz2!Q$1,1,0)</f>
        <v>0</v>
      </c>
      <c r="R3453">
        <f>IF(Arkusz1!$O:$O=Arkusz2!R$1,1,0)</f>
        <v>0</v>
      </c>
      <c r="S3453" s="17">
        <f t="shared" si="77"/>
        <v>3.2071413573108588E-2</v>
      </c>
    </row>
    <row r="3454" spans="1:19">
      <c r="A3454">
        <f>Arkusz1!B3454</f>
        <v>3453</v>
      </c>
      <c r="B3454">
        <f>IF(Arkusz1!R:R=Arkusz2!B$1,1,0)</f>
        <v>0</v>
      </c>
      <c r="C3454">
        <f>IF(Arkusz1!$Q:$Q=Arkusz2!C$1,1,0)</f>
        <v>0</v>
      </c>
      <c r="D3454">
        <f>IF(Arkusz1!$Q:$Q=Arkusz2!D$1,1,0)</f>
        <v>0</v>
      </c>
      <c r="E3454">
        <f>IF(Arkusz1!$Q:$Q=Arkusz2!E$1,1,0)</f>
        <v>0</v>
      </c>
      <c r="F3454">
        <f>IF(Arkusz1!$Q:$Q=Arkusz2!F$1,1,0)</f>
        <v>0</v>
      </c>
      <c r="G3454">
        <f>IF(Arkusz1!$Q:$Q=Arkusz2!G$1,1,0)</f>
        <v>0</v>
      </c>
      <c r="H3454">
        <f>IF(Arkusz1!$Q:$Q=Arkusz2!H$1,1,0)</f>
        <v>1</v>
      </c>
      <c r="I3454">
        <f>IF(Arkusz1!$Q:$Q=Arkusz2!I$1,1,0)</f>
        <v>0</v>
      </c>
      <c r="J3454">
        <f>IF(Arkusz1!$Q:$Q=Arkusz2!J$1,1,0)</f>
        <v>0</v>
      </c>
      <c r="K3454">
        <f>IF(Arkusz1!$M:$M=Arkusz2!K$1,1,0)</f>
        <v>1</v>
      </c>
      <c r="L3454">
        <f>IF(Arkusz1!$M:$M=Arkusz2!L$1,1,0)</f>
        <v>0</v>
      </c>
      <c r="M3454">
        <f>IF(Arkusz1!$P:$P="",0,1)</f>
        <v>1</v>
      </c>
      <c r="N3454">
        <f>IF(Arkusz1!$S:$S=Arkusz2!N$1,1,0)</f>
        <v>0</v>
      </c>
      <c r="O3454">
        <f>IF(Arkusz1!$T:$T=Arkusz2!O$1,1,0)</f>
        <v>0</v>
      </c>
      <c r="P3454">
        <f>IF(Arkusz1!$T:$T=Arkusz2!P$1,1,0)</f>
        <v>0</v>
      </c>
      <c r="Q3454">
        <f>IF(Arkusz1!$T:$T=Arkusz2!Q$1,1,0)</f>
        <v>0</v>
      </c>
      <c r="R3454">
        <f>IF(Arkusz1!$O:$O=Arkusz2!R$1,1,0)</f>
        <v>0</v>
      </c>
      <c r="S3454" s="17">
        <f t="shared" si="77"/>
        <v>0.10163322948359395</v>
      </c>
    </row>
    <row r="3455" spans="1:19">
      <c r="A3455">
        <f>Arkusz1!B3455</f>
        <v>3454</v>
      </c>
      <c r="B3455">
        <f>IF(Arkusz1!R:R=Arkusz2!B$1,1,0)</f>
        <v>0</v>
      </c>
      <c r="C3455">
        <f>IF(Arkusz1!$Q:$Q=Arkusz2!C$1,1,0)</f>
        <v>1</v>
      </c>
      <c r="D3455">
        <f>IF(Arkusz1!$Q:$Q=Arkusz2!D$1,1,0)</f>
        <v>0</v>
      </c>
      <c r="E3455">
        <f>IF(Arkusz1!$Q:$Q=Arkusz2!E$1,1,0)</f>
        <v>0</v>
      </c>
      <c r="F3455">
        <f>IF(Arkusz1!$Q:$Q=Arkusz2!F$1,1,0)</f>
        <v>0</v>
      </c>
      <c r="G3455">
        <f>IF(Arkusz1!$Q:$Q=Arkusz2!G$1,1,0)</f>
        <v>0</v>
      </c>
      <c r="H3455">
        <f>IF(Arkusz1!$Q:$Q=Arkusz2!H$1,1,0)</f>
        <v>0</v>
      </c>
      <c r="I3455">
        <f>IF(Arkusz1!$Q:$Q=Arkusz2!I$1,1,0)</f>
        <v>0</v>
      </c>
      <c r="J3455">
        <f>IF(Arkusz1!$Q:$Q=Arkusz2!J$1,1,0)</f>
        <v>0</v>
      </c>
      <c r="K3455">
        <f>IF(Arkusz1!$M:$M=Arkusz2!K$1,1,0)</f>
        <v>0</v>
      </c>
      <c r="L3455">
        <f>IF(Arkusz1!$M:$M=Arkusz2!L$1,1,0)</f>
        <v>0</v>
      </c>
      <c r="M3455">
        <f>IF(Arkusz1!$P:$P="",0,1)</f>
        <v>1</v>
      </c>
      <c r="N3455">
        <f>IF(Arkusz1!$S:$S=Arkusz2!N$1,1,0)</f>
        <v>0</v>
      </c>
      <c r="O3455">
        <f>IF(Arkusz1!$T:$T=Arkusz2!O$1,1,0)</f>
        <v>0</v>
      </c>
      <c r="P3455">
        <f>IF(Arkusz1!$T:$T=Arkusz2!P$1,1,0)</f>
        <v>0</v>
      </c>
      <c r="Q3455">
        <f>IF(Arkusz1!$T:$T=Arkusz2!Q$1,1,0)</f>
        <v>0</v>
      </c>
      <c r="R3455">
        <f>IF(Arkusz1!$O:$O=Arkusz2!R$1,1,0)</f>
        <v>1</v>
      </c>
      <c r="S3455" s="17">
        <f t="shared" si="77"/>
        <v>0.54692167493771915</v>
      </c>
    </row>
    <row r="3456" spans="1:19">
      <c r="A3456">
        <f>Arkusz1!B3456</f>
        <v>3455</v>
      </c>
      <c r="B3456">
        <f>IF(Arkusz1!R:R=Arkusz2!B$1,1,0)</f>
        <v>0</v>
      </c>
      <c r="C3456">
        <f>IF(Arkusz1!$Q:$Q=Arkusz2!C$1,1,0)</f>
        <v>0</v>
      </c>
      <c r="D3456">
        <f>IF(Arkusz1!$Q:$Q=Arkusz2!D$1,1,0)</f>
        <v>0</v>
      </c>
      <c r="E3456">
        <f>IF(Arkusz1!$Q:$Q=Arkusz2!E$1,1,0)</f>
        <v>0</v>
      </c>
      <c r="F3456">
        <f>IF(Arkusz1!$Q:$Q=Arkusz2!F$1,1,0)</f>
        <v>0</v>
      </c>
      <c r="G3456">
        <f>IF(Arkusz1!$Q:$Q=Arkusz2!G$1,1,0)</f>
        <v>0</v>
      </c>
      <c r="H3456">
        <f>IF(Arkusz1!$Q:$Q=Arkusz2!H$1,1,0)</f>
        <v>0</v>
      </c>
      <c r="I3456">
        <f>IF(Arkusz1!$Q:$Q=Arkusz2!I$1,1,0)</f>
        <v>0</v>
      </c>
      <c r="J3456">
        <f>IF(Arkusz1!$Q:$Q=Arkusz2!J$1,1,0)</f>
        <v>1</v>
      </c>
      <c r="K3456">
        <f>IF(Arkusz1!$M:$M=Arkusz2!K$1,1,0)</f>
        <v>0</v>
      </c>
      <c r="L3456">
        <f>IF(Arkusz1!$M:$M=Arkusz2!L$1,1,0)</f>
        <v>0</v>
      </c>
      <c r="M3456">
        <f>IF(Arkusz1!$P:$P="",0,1)</f>
        <v>0</v>
      </c>
      <c r="N3456">
        <f>IF(Arkusz1!$S:$S=Arkusz2!N$1,1,0)</f>
        <v>0</v>
      </c>
      <c r="O3456">
        <f>IF(Arkusz1!$T:$T=Arkusz2!O$1,1,0)</f>
        <v>0</v>
      </c>
      <c r="P3456">
        <f>IF(Arkusz1!$T:$T=Arkusz2!P$1,1,0)</f>
        <v>0</v>
      </c>
      <c r="Q3456">
        <f>IF(Arkusz1!$T:$T=Arkusz2!Q$1,1,0)</f>
        <v>0</v>
      </c>
      <c r="R3456">
        <f>IF(Arkusz1!$O:$O=Arkusz2!R$1,1,0)</f>
        <v>0</v>
      </c>
      <c r="S3456" s="17">
        <f t="shared" si="77"/>
        <v>3.4502880732867523E-2</v>
      </c>
    </row>
    <row r="3457" spans="1:19">
      <c r="A3457">
        <f>Arkusz1!B3457</f>
        <v>3456</v>
      </c>
      <c r="B3457">
        <f>IF(Arkusz1!R:R=Arkusz2!B$1,1,0)</f>
        <v>0</v>
      </c>
      <c r="C3457">
        <f>IF(Arkusz1!$Q:$Q=Arkusz2!C$1,1,0)</f>
        <v>0</v>
      </c>
      <c r="D3457">
        <f>IF(Arkusz1!$Q:$Q=Arkusz2!D$1,1,0)</f>
        <v>0</v>
      </c>
      <c r="E3457">
        <f>IF(Arkusz1!$Q:$Q=Arkusz2!E$1,1,0)</f>
        <v>0</v>
      </c>
      <c r="F3457">
        <f>IF(Arkusz1!$Q:$Q=Arkusz2!F$1,1,0)</f>
        <v>0</v>
      </c>
      <c r="G3457">
        <f>IF(Arkusz1!$Q:$Q=Arkusz2!G$1,1,0)</f>
        <v>0</v>
      </c>
      <c r="H3457">
        <f>IF(Arkusz1!$Q:$Q=Arkusz2!H$1,1,0)</f>
        <v>0</v>
      </c>
      <c r="I3457">
        <f>IF(Arkusz1!$Q:$Q=Arkusz2!I$1,1,0)</f>
        <v>0</v>
      </c>
      <c r="J3457">
        <f>IF(Arkusz1!$Q:$Q=Arkusz2!J$1,1,0)</f>
        <v>1</v>
      </c>
      <c r="K3457">
        <f>IF(Arkusz1!$M:$M=Arkusz2!K$1,1,0)</f>
        <v>0</v>
      </c>
      <c r="L3457">
        <f>IF(Arkusz1!$M:$M=Arkusz2!L$1,1,0)</f>
        <v>0</v>
      </c>
      <c r="M3457">
        <f>IF(Arkusz1!$P:$P="",0,1)</f>
        <v>1</v>
      </c>
      <c r="N3457">
        <f>IF(Arkusz1!$S:$S=Arkusz2!N$1,1,0)</f>
        <v>0</v>
      </c>
      <c r="O3457">
        <f>IF(Arkusz1!$T:$T=Arkusz2!O$1,1,0)</f>
        <v>0</v>
      </c>
      <c r="P3457">
        <f>IF(Arkusz1!$T:$T=Arkusz2!P$1,1,0)</f>
        <v>0</v>
      </c>
      <c r="Q3457">
        <f>IF(Arkusz1!$T:$T=Arkusz2!Q$1,1,0)</f>
        <v>0</v>
      </c>
      <c r="R3457">
        <f>IF(Arkusz1!$O:$O=Arkusz2!R$1,1,0)</f>
        <v>0</v>
      </c>
      <c r="S3457" s="17">
        <f t="shared" si="77"/>
        <v>3.2071413573108588E-2</v>
      </c>
    </row>
    <row r="3458" spans="1:19">
      <c r="A3458">
        <f>Arkusz1!B3458</f>
        <v>3457</v>
      </c>
      <c r="B3458">
        <f>IF(Arkusz1!R:R=Arkusz2!B$1,1,0)</f>
        <v>0</v>
      </c>
      <c r="C3458">
        <f>IF(Arkusz1!$Q:$Q=Arkusz2!C$1,1,0)</f>
        <v>0</v>
      </c>
      <c r="D3458">
        <f>IF(Arkusz1!$Q:$Q=Arkusz2!D$1,1,0)</f>
        <v>0</v>
      </c>
      <c r="E3458">
        <f>IF(Arkusz1!$Q:$Q=Arkusz2!E$1,1,0)</f>
        <v>0</v>
      </c>
      <c r="F3458">
        <f>IF(Arkusz1!$Q:$Q=Arkusz2!F$1,1,0)</f>
        <v>0</v>
      </c>
      <c r="G3458">
        <f>IF(Arkusz1!$Q:$Q=Arkusz2!G$1,1,0)</f>
        <v>0</v>
      </c>
      <c r="H3458">
        <f>IF(Arkusz1!$Q:$Q=Arkusz2!H$1,1,0)</f>
        <v>0</v>
      </c>
      <c r="I3458">
        <f>IF(Arkusz1!$Q:$Q=Arkusz2!I$1,1,0)</f>
        <v>0</v>
      </c>
      <c r="J3458">
        <f>IF(Arkusz1!$Q:$Q=Arkusz2!J$1,1,0)</f>
        <v>1</v>
      </c>
      <c r="K3458">
        <f>IF(Arkusz1!$M:$M=Arkusz2!K$1,1,0)</f>
        <v>0</v>
      </c>
      <c r="L3458">
        <f>IF(Arkusz1!$M:$M=Arkusz2!L$1,1,0)</f>
        <v>0</v>
      </c>
      <c r="M3458">
        <f>IF(Arkusz1!$P:$P="",0,1)</f>
        <v>0</v>
      </c>
      <c r="N3458">
        <f>IF(Arkusz1!$S:$S=Arkusz2!N$1,1,0)</f>
        <v>0</v>
      </c>
      <c r="O3458">
        <f>IF(Arkusz1!$T:$T=Arkusz2!O$1,1,0)</f>
        <v>0</v>
      </c>
      <c r="P3458">
        <f>IF(Arkusz1!$T:$T=Arkusz2!P$1,1,0)</f>
        <v>0</v>
      </c>
      <c r="Q3458">
        <f>IF(Arkusz1!$T:$T=Arkusz2!Q$1,1,0)</f>
        <v>0</v>
      </c>
      <c r="R3458">
        <f>IF(Arkusz1!$O:$O=Arkusz2!R$1,1,0)</f>
        <v>0</v>
      </c>
      <c r="S3458" s="17">
        <f t="shared" si="77"/>
        <v>3.4502880732867523E-2</v>
      </c>
    </row>
    <row r="3459" spans="1:19">
      <c r="A3459">
        <f>Arkusz1!B3459</f>
        <v>3458</v>
      </c>
      <c r="B3459">
        <f>IF(Arkusz1!R:R=Arkusz2!B$1,1,0)</f>
        <v>0</v>
      </c>
      <c r="C3459">
        <f>IF(Arkusz1!$Q:$Q=Arkusz2!C$1,1,0)</f>
        <v>0</v>
      </c>
      <c r="D3459">
        <f>IF(Arkusz1!$Q:$Q=Arkusz2!D$1,1,0)</f>
        <v>0</v>
      </c>
      <c r="E3459">
        <f>IF(Arkusz1!$Q:$Q=Arkusz2!E$1,1,0)</f>
        <v>0</v>
      </c>
      <c r="F3459">
        <f>IF(Arkusz1!$Q:$Q=Arkusz2!F$1,1,0)</f>
        <v>0</v>
      </c>
      <c r="G3459">
        <f>IF(Arkusz1!$Q:$Q=Arkusz2!G$1,1,0)</f>
        <v>0</v>
      </c>
      <c r="H3459">
        <f>IF(Arkusz1!$Q:$Q=Arkusz2!H$1,1,0)</f>
        <v>0</v>
      </c>
      <c r="I3459">
        <f>IF(Arkusz1!$Q:$Q=Arkusz2!I$1,1,0)</f>
        <v>0</v>
      </c>
      <c r="J3459">
        <f>IF(Arkusz1!$Q:$Q=Arkusz2!J$1,1,0)</f>
        <v>1</v>
      </c>
      <c r="K3459">
        <f>IF(Arkusz1!$M:$M=Arkusz2!K$1,1,0)</f>
        <v>0</v>
      </c>
      <c r="L3459">
        <f>IF(Arkusz1!$M:$M=Arkusz2!L$1,1,0)</f>
        <v>0</v>
      </c>
      <c r="M3459">
        <f>IF(Arkusz1!$P:$P="",0,1)</f>
        <v>1</v>
      </c>
      <c r="N3459">
        <f>IF(Arkusz1!$S:$S=Arkusz2!N$1,1,0)</f>
        <v>0</v>
      </c>
      <c r="O3459">
        <f>IF(Arkusz1!$T:$T=Arkusz2!O$1,1,0)</f>
        <v>0</v>
      </c>
      <c r="P3459">
        <f>IF(Arkusz1!$T:$T=Arkusz2!P$1,1,0)</f>
        <v>0</v>
      </c>
      <c r="Q3459">
        <f>IF(Arkusz1!$T:$T=Arkusz2!Q$1,1,0)</f>
        <v>0</v>
      </c>
      <c r="R3459">
        <f>IF(Arkusz1!$O:$O=Arkusz2!R$1,1,0)</f>
        <v>0</v>
      </c>
      <c r="S3459" s="17">
        <f t="shared" ref="S3459:S3522" si="78">1/(1+EXP(-$AV$5-MMULT(B3459:Q3459,$AV$6:$AV$21)))</f>
        <v>3.2071413573108588E-2</v>
      </c>
    </row>
    <row r="3460" spans="1:19">
      <c r="A3460">
        <f>Arkusz1!B3460</f>
        <v>3459</v>
      </c>
      <c r="B3460">
        <f>IF(Arkusz1!R:R=Arkusz2!B$1,1,0)</f>
        <v>0</v>
      </c>
      <c r="C3460">
        <f>IF(Arkusz1!$Q:$Q=Arkusz2!C$1,1,0)</f>
        <v>0</v>
      </c>
      <c r="D3460">
        <f>IF(Arkusz1!$Q:$Q=Arkusz2!D$1,1,0)</f>
        <v>0</v>
      </c>
      <c r="E3460">
        <f>IF(Arkusz1!$Q:$Q=Arkusz2!E$1,1,0)</f>
        <v>0</v>
      </c>
      <c r="F3460">
        <f>IF(Arkusz1!$Q:$Q=Arkusz2!F$1,1,0)</f>
        <v>0</v>
      </c>
      <c r="G3460">
        <f>IF(Arkusz1!$Q:$Q=Arkusz2!G$1,1,0)</f>
        <v>0</v>
      </c>
      <c r="H3460">
        <f>IF(Arkusz1!$Q:$Q=Arkusz2!H$1,1,0)</f>
        <v>1</v>
      </c>
      <c r="I3460">
        <f>IF(Arkusz1!$Q:$Q=Arkusz2!I$1,1,0)</f>
        <v>0</v>
      </c>
      <c r="J3460">
        <f>IF(Arkusz1!$Q:$Q=Arkusz2!J$1,1,0)</f>
        <v>0</v>
      </c>
      <c r="K3460">
        <f>IF(Arkusz1!$M:$M=Arkusz2!K$1,1,0)</f>
        <v>0</v>
      </c>
      <c r="L3460">
        <f>IF(Arkusz1!$M:$M=Arkusz2!L$1,1,0)</f>
        <v>0</v>
      </c>
      <c r="M3460">
        <f>IF(Arkusz1!$P:$P="",0,1)</f>
        <v>1</v>
      </c>
      <c r="N3460">
        <f>IF(Arkusz1!$S:$S=Arkusz2!N$1,1,0)</f>
        <v>0</v>
      </c>
      <c r="O3460">
        <f>IF(Arkusz1!$T:$T=Arkusz2!O$1,1,0)</f>
        <v>0</v>
      </c>
      <c r="P3460">
        <f>IF(Arkusz1!$T:$T=Arkusz2!P$1,1,0)</f>
        <v>0</v>
      </c>
      <c r="Q3460">
        <f>IF(Arkusz1!$T:$T=Arkusz2!Q$1,1,0)</f>
        <v>0</v>
      </c>
      <c r="R3460">
        <f>IF(Arkusz1!$O:$O=Arkusz2!R$1,1,0)</f>
        <v>1</v>
      </c>
      <c r="S3460" s="17">
        <f t="shared" si="78"/>
        <v>0.17298255377116797</v>
      </c>
    </row>
    <row r="3461" spans="1:19">
      <c r="A3461">
        <f>Arkusz1!B3461</f>
        <v>3460</v>
      </c>
      <c r="B3461">
        <f>IF(Arkusz1!R:R=Arkusz2!B$1,1,0)</f>
        <v>0</v>
      </c>
      <c r="C3461">
        <f>IF(Arkusz1!$Q:$Q=Arkusz2!C$1,1,0)</f>
        <v>0</v>
      </c>
      <c r="D3461">
        <f>IF(Arkusz1!$Q:$Q=Arkusz2!D$1,1,0)</f>
        <v>0</v>
      </c>
      <c r="E3461">
        <f>IF(Arkusz1!$Q:$Q=Arkusz2!E$1,1,0)</f>
        <v>0</v>
      </c>
      <c r="F3461">
        <f>IF(Arkusz1!$Q:$Q=Arkusz2!F$1,1,0)</f>
        <v>0</v>
      </c>
      <c r="G3461">
        <f>IF(Arkusz1!$Q:$Q=Arkusz2!G$1,1,0)</f>
        <v>0</v>
      </c>
      <c r="H3461">
        <f>IF(Arkusz1!$Q:$Q=Arkusz2!H$1,1,0)</f>
        <v>0</v>
      </c>
      <c r="I3461">
        <f>IF(Arkusz1!$Q:$Q=Arkusz2!I$1,1,0)</f>
        <v>0</v>
      </c>
      <c r="J3461">
        <f>IF(Arkusz1!$Q:$Q=Arkusz2!J$1,1,0)</f>
        <v>1</v>
      </c>
      <c r="K3461">
        <f>IF(Arkusz1!$M:$M=Arkusz2!K$1,1,0)</f>
        <v>0</v>
      </c>
      <c r="L3461">
        <f>IF(Arkusz1!$M:$M=Arkusz2!L$1,1,0)</f>
        <v>0</v>
      </c>
      <c r="M3461">
        <f>IF(Arkusz1!$P:$P="",0,1)</f>
        <v>0</v>
      </c>
      <c r="N3461">
        <f>IF(Arkusz1!$S:$S=Arkusz2!N$1,1,0)</f>
        <v>1</v>
      </c>
      <c r="O3461">
        <f>IF(Arkusz1!$T:$T=Arkusz2!O$1,1,0)</f>
        <v>0</v>
      </c>
      <c r="P3461">
        <f>IF(Arkusz1!$T:$T=Arkusz2!P$1,1,0)</f>
        <v>0</v>
      </c>
      <c r="Q3461">
        <f>IF(Arkusz1!$T:$T=Arkusz2!Q$1,1,0)</f>
        <v>0</v>
      </c>
      <c r="R3461">
        <f>IF(Arkusz1!$O:$O=Arkusz2!R$1,1,0)</f>
        <v>0</v>
      </c>
      <c r="S3461" s="17">
        <f t="shared" si="78"/>
        <v>6.0950324382530965E-2</v>
      </c>
    </row>
    <row r="3462" spans="1:19">
      <c r="A3462">
        <f>Arkusz1!B3462</f>
        <v>3461</v>
      </c>
      <c r="B3462">
        <f>IF(Arkusz1!R:R=Arkusz2!B$1,1,0)</f>
        <v>0</v>
      </c>
      <c r="C3462">
        <f>IF(Arkusz1!$Q:$Q=Arkusz2!C$1,1,0)</f>
        <v>0</v>
      </c>
      <c r="D3462">
        <f>IF(Arkusz1!$Q:$Q=Arkusz2!D$1,1,0)</f>
        <v>0</v>
      </c>
      <c r="E3462">
        <f>IF(Arkusz1!$Q:$Q=Arkusz2!E$1,1,0)</f>
        <v>0</v>
      </c>
      <c r="F3462">
        <f>IF(Arkusz1!$Q:$Q=Arkusz2!F$1,1,0)</f>
        <v>0</v>
      </c>
      <c r="G3462">
        <f>IF(Arkusz1!$Q:$Q=Arkusz2!G$1,1,0)</f>
        <v>1</v>
      </c>
      <c r="H3462">
        <f>IF(Arkusz1!$Q:$Q=Arkusz2!H$1,1,0)</f>
        <v>0</v>
      </c>
      <c r="I3462">
        <f>IF(Arkusz1!$Q:$Q=Arkusz2!I$1,1,0)</f>
        <v>0</v>
      </c>
      <c r="J3462">
        <f>IF(Arkusz1!$Q:$Q=Arkusz2!J$1,1,0)</f>
        <v>0</v>
      </c>
      <c r="K3462">
        <f>IF(Arkusz1!$M:$M=Arkusz2!K$1,1,0)</f>
        <v>0</v>
      </c>
      <c r="L3462">
        <f>IF(Arkusz1!$M:$M=Arkusz2!L$1,1,0)</f>
        <v>0</v>
      </c>
      <c r="M3462">
        <f>IF(Arkusz1!$P:$P="",0,1)</f>
        <v>1</v>
      </c>
      <c r="N3462">
        <f>IF(Arkusz1!$S:$S=Arkusz2!N$1,1,0)</f>
        <v>0</v>
      </c>
      <c r="O3462">
        <f>IF(Arkusz1!$T:$T=Arkusz2!O$1,1,0)</f>
        <v>0</v>
      </c>
      <c r="P3462">
        <f>IF(Arkusz1!$T:$T=Arkusz2!P$1,1,0)</f>
        <v>0</v>
      </c>
      <c r="Q3462">
        <f>IF(Arkusz1!$T:$T=Arkusz2!Q$1,1,0)</f>
        <v>0</v>
      </c>
      <c r="R3462">
        <f>IF(Arkusz1!$O:$O=Arkusz2!R$1,1,0)</f>
        <v>0</v>
      </c>
      <c r="S3462" s="17">
        <f t="shared" si="78"/>
        <v>5.7394673231095802E-2</v>
      </c>
    </row>
    <row r="3463" spans="1:19">
      <c r="A3463">
        <f>Arkusz1!B3463</f>
        <v>3462</v>
      </c>
      <c r="B3463">
        <f>IF(Arkusz1!R:R=Arkusz2!B$1,1,0)</f>
        <v>0</v>
      </c>
      <c r="C3463">
        <f>IF(Arkusz1!$Q:$Q=Arkusz2!C$1,1,0)</f>
        <v>0</v>
      </c>
      <c r="D3463">
        <f>IF(Arkusz1!$Q:$Q=Arkusz2!D$1,1,0)</f>
        <v>0</v>
      </c>
      <c r="E3463">
        <f>IF(Arkusz1!$Q:$Q=Arkusz2!E$1,1,0)</f>
        <v>0</v>
      </c>
      <c r="F3463">
        <f>IF(Arkusz1!$Q:$Q=Arkusz2!F$1,1,0)</f>
        <v>0</v>
      </c>
      <c r="G3463">
        <f>IF(Arkusz1!$Q:$Q=Arkusz2!G$1,1,0)</f>
        <v>0</v>
      </c>
      <c r="H3463">
        <f>IF(Arkusz1!$Q:$Q=Arkusz2!H$1,1,0)</f>
        <v>1</v>
      </c>
      <c r="I3463">
        <f>IF(Arkusz1!$Q:$Q=Arkusz2!I$1,1,0)</f>
        <v>0</v>
      </c>
      <c r="J3463">
        <f>IF(Arkusz1!$Q:$Q=Arkusz2!J$1,1,0)</f>
        <v>0</v>
      </c>
      <c r="K3463">
        <f>IF(Arkusz1!$M:$M=Arkusz2!K$1,1,0)</f>
        <v>0</v>
      </c>
      <c r="L3463">
        <f>IF(Arkusz1!$M:$M=Arkusz2!L$1,1,0)</f>
        <v>0</v>
      </c>
      <c r="M3463">
        <f>IF(Arkusz1!$P:$P="",0,1)</f>
        <v>0</v>
      </c>
      <c r="N3463">
        <f>IF(Arkusz1!$S:$S=Arkusz2!N$1,1,0)</f>
        <v>0</v>
      </c>
      <c r="O3463">
        <f>IF(Arkusz1!$T:$T=Arkusz2!O$1,1,0)</f>
        <v>0</v>
      </c>
      <c r="P3463">
        <f>IF(Arkusz1!$T:$T=Arkusz2!P$1,1,0)</f>
        <v>0</v>
      </c>
      <c r="Q3463">
        <f>IF(Arkusz1!$T:$T=Arkusz2!Q$1,1,0)</f>
        <v>0</v>
      </c>
      <c r="R3463">
        <f>IF(Arkusz1!$O:$O=Arkusz2!R$1,1,0)</f>
        <v>0</v>
      </c>
      <c r="S3463" s="17">
        <f t="shared" si="78"/>
        <v>0.18406554276601864</v>
      </c>
    </row>
    <row r="3464" spans="1:19">
      <c r="A3464">
        <f>Arkusz1!B3464</f>
        <v>3463</v>
      </c>
      <c r="B3464">
        <f>IF(Arkusz1!R:R=Arkusz2!B$1,1,0)</f>
        <v>0</v>
      </c>
      <c r="C3464">
        <f>IF(Arkusz1!$Q:$Q=Arkusz2!C$1,1,0)</f>
        <v>0</v>
      </c>
      <c r="D3464">
        <f>IF(Arkusz1!$Q:$Q=Arkusz2!D$1,1,0)</f>
        <v>0</v>
      </c>
      <c r="E3464">
        <f>IF(Arkusz1!$Q:$Q=Arkusz2!E$1,1,0)</f>
        <v>0</v>
      </c>
      <c r="F3464">
        <f>IF(Arkusz1!$Q:$Q=Arkusz2!F$1,1,0)</f>
        <v>0</v>
      </c>
      <c r="G3464">
        <f>IF(Arkusz1!$Q:$Q=Arkusz2!G$1,1,0)</f>
        <v>0</v>
      </c>
      <c r="H3464">
        <f>IF(Arkusz1!$Q:$Q=Arkusz2!H$1,1,0)</f>
        <v>1</v>
      </c>
      <c r="I3464">
        <f>IF(Arkusz1!$Q:$Q=Arkusz2!I$1,1,0)</f>
        <v>0</v>
      </c>
      <c r="J3464">
        <f>IF(Arkusz1!$Q:$Q=Arkusz2!J$1,1,0)</f>
        <v>0</v>
      </c>
      <c r="K3464">
        <f>IF(Arkusz1!$M:$M=Arkusz2!K$1,1,0)</f>
        <v>0</v>
      </c>
      <c r="L3464">
        <f>IF(Arkusz1!$M:$M=Arkusz2!L$1,1,0)</f>
        <v>0</v>
      </c>
      <c r="M3464">
        <f>IF(Arkusz1!$P:$P="",0,1)</f>
        <v>1</v>
      </c>
      <c r="N3464">
        <f>IF(Arkusz1!$S:$S=Arkusz2!N$1,1,0)</f>
        <v>0</v>
      </c>
      <c r="O3464">
        <f>IF(Arkusz1!$T:$T=Arkusz2!O$1,1,0)</f>
        <v>0</v>
      </c>
      <c r="P3464">
        <f>IF(Arkusz1!$T:$T=Arkusz2!P$1,1,0)</f>
        <v>0</v>
      </c>
      <c r="Q3464">
        <f>IF(Arkusz1!$T:$T=Arkusz2!Q$1,1,0)</f>
        <v>0</v>
      </c>
      <c r="R3464">
        <f>IF(Arkusz1!$O:$O=Arkusz2!R$1,1,0)</f>
        <v>0</v>
      </c>
      <c r="S3464" s="17">
        <f t="shared" si="78"/>
        <v>0.17298255377116797</v>
      </c>
    </row>
    <row r="3465" spans="1:19">
      <c r="A3465">
        <f>Arkusz1!B3465</f>
        <v>3464</v>
      </c>
      <c r="B3465">
        <f>IF(Arkusz1!R:R=Arkusz2!B$1,1,0)</f>
        <v>0</v>
      </c>
      <c r="C3465">
        <f>IF(Arkusz1!$Q:$Q=Arkusz2!C$1,1,0)</f>
        <v>0</v>
      </c>
      <c r="D3465">
        <f>IF(Arkusz1!$Q:$Q=Arkusz2!D$1,1,0)</f>
        <v>0</v>
      </c>
      <c r="E3465">
        <f>IF(Arkusz1!$Q:$Q=Arkusz2!E$1,1,0)</f>
        <v>0</v>
      </c>
      <c r="F3465">
        <f>IF(Arkusz1!$Q:$Q=Arkusz2!F$1,1,0)</f>
        <v>0</v>
      </c>
      <c r="G3465">
        <f>IF(Arkusz1!$Q:$Q=Arkusz2!G$1,1,0)</f>
        <v>0</v>
      </c>
      <c r="H3465">
        <f>IF(Arkusz1!$Q:$Q=Arkusz2!H$1,1,0)</f>
        <v>1</v>
      </c>
      <c r="I3465">
        <f>IF(Arkusz1!$Q:$Q=Arkusz2!I$1,1,0)</f>
        <v>0</v>
      </c>
      <c r="J3465">
        <f>IF(Arkusz1!$Q:$Q=Arkusz2!J$1,1,0)</f>
        <v>0</v>
      </c>
      <c r="K3465">
        <f>IF(Arkusz1!$M:$M=Arkusz2!K$1,1,0)</f>
        <v>1</v>
      </c>
      <c r="L3465">
        <f>IF(Arkusz1!$M:$M=Arkusz2!L$1,1,0)</f>
        <v>0</v>
      </c>
      <c r="M3465">
        <f>IF(Arkusz1!$P:$P="",0,1)</f>
        <v>1</v>
      </c>
      <c r="N3465">
        <f>IF(Arkusz1!$S:$S=Arkusz2!N$1,1,0)</f>
        <v>0</v>
      </c>
      <c r="O3465">
        <f>IF(Arkusz1!$T:$T=Arkusz2!O$1,1,0)</f>
        <v>0</v>
      </c>
      <c r="P3465">
        <f>IF(Arkusz1!$T:$T=Arkusz2!P$1,1,0)</f>
        <v>0</v>
      </c>
      <c r="Q3465">
        <f>IF(Arkusz1!$T:$T=Arkusz2!Q$1,1,0)</f>
        <v>0</v>
      </c>
      <c r="R3465">
        <f>IF(Arkusz1!$O:$O=Arkusz2!R$1,1,0)</f>
        <v>0</v>
      </c>
      <c r="S3465" s="17">
        <f t="shared" si="78"/>
        <v>0.10163322948359395</v>
      </c>
    </row>
    <row r="3466" spans="1:19">
      <c r="A3466">
        <f>Arkusz1!B3466</f>
        <v>3465</v>
      </c>
      <c r="B3466">
        <f>IF(Arkusz1!R:R=Arkusz2!B$1,1,0)</f>
        <v>0</v>
      </c>
      <c r="C3466">
        <f>IF(Arkusz1!$Q:$Q=Arkusz2!C$1,1,0)</f>
        <v>0</v>
      </c>
      <c r="D3466">
        <f>IF(Arkusz1!$Q:$Q=Arkusz2!D$1,1,0)</f>
        <v>0</v>
      </c>
      <c r="E3466">
        <f>IF(Arkusz1!$Q:$Q=Arkusz2!E$1,1,0)</f>
        <v>0</v>
      </c>
      <c r="F3466">
        <f>IF(Arkusz1!$Q:$Q=Arkusz2!F$1,1,0)</f>
        <v>0</v>
      </c>
      <c r="G3466">
        <f>IF(Arkusz1!$Q:$Q=Arkusz2!G$1,1,0)</f>
        <v>0</v>
      </c>
      <c r="H3466">
        <f>IF(Arkusz1!$Q:$Q=Arkusz2!H$1,1,0)</f>
        <v>0</v>
      </c>
      <c r="I3466">
        <f>IF(Arkusz1!$Q:$Q=Arkusz2!I$1,1,0)</f>
        <v>0</v>
      </c>
      <c r="J3466">
        <f>IF(Arkusz1!$Q:$Q=Arkusz2!J$1,1,0)</f>
        <v>1</v>
      </c>
      <c r="K3466">
        <f>IF(Arkusz1!$M:$M=Arkusz2!K$1,1,0)</f>
        <v>0</v>
      </c>
      <c r="L3466">
        <f>IF(Arkusz1!$M:$M=Arkusz2!L$1,1,0)</f>
        <v>0</v>
      </c>
      <c r="M3466">
        <f>IF(Arkusz1!$P:$P="",0,1)</f>
        <v>1</v>
      </c>
      <c r="N3466">
        <f>IF(Arkusz1!$S:$S=Arkusz2!N$1,1,0)</f>
        <v>0</v>
      </c>
      <c r="O3466">
        <f>IF(Arkusz1!$T:$T=Arkusz2!O$1,1,0)</f>
        <v>0</v>
      </c>
      <c r="P3466">
        <f>IF(Arkusz1!$T:$T=Arkusz2!P$1,1,0)</f>
        <v>0</v>
      </c>
      <c r="Q3466">
        <f>IF(Arkusz1!$T:$T=Arkusz2!Q$1,1,0)</f>
        <v>0</v>
      </c>
      <c r="R3466">
        <f>IF(Arkusz1!$O:$O=Arkusz2!R$1,1,0)</f>
        <v>0</v>
      </c>
      <c r="S3466" s="17">
        <f t="shared" si="78"/>
        <v>3.2071413573108588E-2</v>
      </c>
    </row>
    <row r="3467" spans="1:19">
      <c r="A3467">
        <f>Arkusz1!B3467</f>
        <v>3466</v>
      </c>
      <c r="B3467">
        <f>IF(Arkusz1!R:R=Arkusz2!B$1,1,0)</f>
        <v>0</v>
      </c>
      <c r="C3467">
        <f>IF(Arkusz1!$Q:$Q=Arkusz2!C$1,1,0)</f>
        <v>0</v>
      </c>
      <c r="D3467">
        <f>IF(Arkusz1!$Q:$Q=Arkusz2!D$1,1,0)</f>
        <v>0</v>
      </c>
      <c r="E3467">
        <f>IF(Arkusz1!$Q:$Q=Arkusz2!E$1,1,0)</f>
        <v>0</v>
      </c>
      <c r="F3467">
        <f>IF(Arkusz1!$Q:$Q=Arkusz2!F$1,1,0)</f>
        <v>0</v>
      </c>
      <c r="G3467">
        <f>IF(Arkusz1!$Q:$Q=Arkusz2!G$1,1,0)</f>
        <v>1</v>
      </c>
      <c r="H3467">
        <f>IF(Arkusz1!$Q:$Q=Arkusz2!H$1,1,0)</f>
        <v>0</v>
      </c>
      <c r="I3467">
        <f>IF(Arkusz1!$Q:$Q=Arkusz2!I$1,1,0)</f>
        <v>0</v>
      </c>
      <c r="J3467">
        <f>IF(Arkusz1!$Q:$Q=Arkusz2!J$1,1,0)</f>
        <v>0</v>
      </c>
      <c r="K3467">
        <f>IF(Arkusz1!$M:$M=Arkusz2!K$1,1,0)</f>
        <v>0</v>
      </c>
      <c r="L3467">
        <f>IF(Arkusz1!$M:$M=Arkusz2!L$1,1,0)</f>
        <v>0</v>
      </c>
      <c r="M3467">
        <f>IF(Arkusz1!$P:$P="",0,1)</f>
        <v>1</v>
      </c>
      <c r="N3467">
        <f>IF(Arkusz1!$S:$S=Arkusz2!N$1,1,0)</f>
        <v>0</v>
      </c>
      <c r="O3467">
        <f>IF(Arkusz1!$T:$T=Arkusz2!O$1,1,0)</f>
        <v>0</v>
      </c>
      <c r="P3467">
        <f>IF(Arkusz1!$T:$T=Arkusz2!P$1,1,0)</f>
        <v>0</v>
      </c>
      <c r="Q3467">
        <f>IF(Arkusz1!$T:$T=Arkusz2!Q$1,1,0)</f>
        <v>0</v>
      </c>
      <c r="R3467">
        <f>IF(Arkusz1!$O:$O=Arkusz2!R$1,1,0)</f>
        <v>0</v>
      </c>
      <c r="S3467" s="17">
        <f t="shared" si="78"/>
        <v>5.7394673231095802E-2</v>
      </c>
    </row>
    <row r="3468" spans="1:19">
      <c r="A3468">
        <f>Arkusz1!B3468</f>
        <v>3467</v>
      </c>
      <c r="B3468">
        <f>IF(Arkusz1!R:R=Arkusz2!B$1,1,0)</f>
        <v>0</v>
      </c>
      <c r="C3468">
        <f>IF(Arkusz1!$Q:$Q=Arkusz2!C$1,1,0)</f>
        <v>0</v>
      </c>
      <c r="D3468">
        <f>IF(Arkusz1!$Q:$Q=Arkusz2!D$1,1,0)</f>
        <v>0</v>
      </c>
      <c r="E3468">
        <f>IF(Arkusz1!$Q:$Q=Arkusz2!E$1,1,0)</f>
        <v>0</v>
      </c>
      <c r="F3468">
        <f>IF(Arkusz1!$Q:$Q=Arkusz2!F$1,1,0)</f>
        <v>0</v>
      </c>
      <c r="G3468">
        <f>IF(Arkusz1!$Q:$Q=Arkusz2!G$1,1,0)</f>
        <v>1</v>
      </c>
      <c r="H3468">
        <f>IF(Arkusz1!$Q:$Q=Arkusz2!H$1,1,0)</f>
        <v>0</v>
      </c>
      <c r="I3468">
        <f>IF(Arkusz1!$Q:$Q=Arkusz2!I$1,1,0)</f>
        <v>0</v>
      </c>
      <c r="J3468">
        <f>IF(Arkusz1!$Q:$Q=Arkusz2!J$1,1,0)</f>
        <v>0</v>
      </c>
      <c r="K3468">
        <f>IF(Arkusz1!$M:$M=Arkusz2!K$1,1,0)</f>
        <v>0</v>
      </c>
      <c r="L3468">
        <f>IF(Arkusz1!$M:$M=Arkusz2!L$1,1,0)</f>
        <v>0</v>
      </c>
      <c r="M3468">
        <f>IF(Arkusz1!$P:$P="",0,1)</f>
        <v>0</v>
      </c>
      <c r="N3468">
        <f>IF(Arkusz1!$S:$S=Arkusz2!N$1,1,0)</f>
        <v>0</v>
      </c>
      <c r="O3468">
        <f>IF(Arkusz1!$T:$T=Arkusz2!O$1,1,0)</f>
        <v>0</v>
      </c>
      <c r="P3468">
        <f>IF(Arkusz1!$T:$T=Arkusz2!P$1,1,0)</f>
        <v>0</v>
      </c>
      <c r="Q3468">
        <f>IF(Arkusz1!$T:$T=Arkusz2!Q$1,1,0)</f>
        <v>0</v>
      </c>
      <c r="R3468">
        <f>IF(Arkusz1!$O:$O=Arkusz2!R$1,1,0)</f>
        <v>0</v>
      </c>
      <c r="S3468" s="17">
        <f t="shared" si="78"/>
        <v>6.1623772780053571E-2</v>
      </c>
    </row>
    <row r="3469" spans="1:19">
      <c r="A3469">
        <f>Arkusz1!B3469</f>
        <v>3468</v>
      </c>
      <c r="B3469">
        <f>IF(Arkusz1!R:R=Arkusz2!B$1,1,0)</f>
        <v>0</v>
      </c>
      <c r="C3469">
        <f>IF(Arkusz1!$Q:$Q=Arkusz2!C$1,1,0)</f>
        <v>0</v>
      </c>
      <c r="D3469">
        <f>IF(Arkusz1!$Q:$Q=Arkusz2!D$1,1,0)</f>
        <v>0</v>
      </c>
      <c r="E3469">
        <f>IF(Arkusz1!$Q:$Q=Arkusz2!E$1,1,0)</f>
        <v>0</v>
      </c>
      <c r="F3469">
        <f>IF(Arkusz1!$Q:$Q=Arkusz2!F$1,1,0)</f>
        <v>0</v>
      </c>
      <c r="G3469">
        <f>IF(Arkusz1!$Q:$Q=Arkusz2!G$1,1,0)</f>
        <v>0</v>
      </c>
      <c r="H3469">
        <f>IF(Arkusz1!$Q:$Q=Arkusz2!H$1,1,0)</f>
        <v>0</v>
      </c>
      <c r="I3469">
        <f>IF(Arkusz1!$Q:$Q=Arkusz2!I$1,1,0)</f>
        <v>0</v>
      </c>
      <c r="J3469">
        <f>IF(Arkusz1!$Q:$Q=Arkusz2!J$1,1,0)</f>
        <v>1</v>
      </c>
      <c r="K3469">
        <f>IF(Arkusz1!$M:$M=Arkusz2!K$1,1,0)</f>
        <v>0</v>
      </c>
      <c r="L3469">
        <f>IF(Arkusz1!$M:$M=Arkusz2!L$1,1,0)</f>
        <v>0</v>
      </c>
      <c r="M3469">
        <f>IF(Arkusz1!$P:$P="",0,1)</f>
        <v>0</v>
      </c>
      <c r="N3469">
        <f>IF(Arkusz1!$S:$S=Arkusz2!N$1,1,0)</f>
        <v>0</v>
      </c>
      <c r="O3469">
        <f>IF(Arkusz1!$T:$T=Arkusz2!O$1,1,0)</f>
        <v>0</v>
      </c>
      <c r="P3469">
        <f>IF(Arkusz1!$T:$T=Arkusz2!P$1,1,0)</f>
        <v>0</v>
      </c>
      <c r="Q3469">
        <f>IF(Arkusz1!$T:$T=Arkusz2!Q$1,1,0)</f>
        <v>0</v>
      </c>
      <c r="R3469">
        <f>IF(Arkusz1!$O:$O=Arkusz2!R$1,1,0)</f>
        <v>0</v>
      </c>
      <c r="S3469" s="17">
        <f t="shared" si="78"/>
        <v>3.4502880732867523E-2</v>
      </c>
    </row>
    <row r="3470" spans="1:19">
      <c r="A3470">
        <f>Arkusz1!B3470</f>
        <v>3469</v>
      </c>
      <c r="B3470">
        <f>IF(Arkusz1!R:R=Arkusz2!B$1,1,0)</f>
        <v>0</v>
      </c>
      <c r="C3470">
        <f>IF(Arkusz1!$Q:$Q=Arkusz2!C$1,1,0)</f>
        <v>0</v>
      </c>
      <c r="D3470">
        <f>IF(Arkusz1!$Q:$Q=Arkusz2!D$1,1,0)</f>
        <v>0</v>
      </c>
      <c r="E3470">
        <f>IF(Arkusz1!$Q:$Q=Arkusz2!E$1,1,0)</f>
        <v>0</v>
      </c>
      <c r="F3470">
        <f>IF(Arkusz1!$Q:$Q=Arkusz2!F$1,1,0)</f>
        <v>0</v>
      </c>
      <c r="G3470">
        <f>IF(Arkusz1!$Q:$Q=Arkusz2!G$1,1,0)</f>
        <v>0</v>
      </c>
      <c r="H3470">
        <f>IF(Arkusz1!$Q:$Q=Arkusz2!H$1,1,0)</f>
        <v>0</v>
      </c>
      <c r="I3470">
        <f>IF(Arkusz1!$Q:$Q=Arkusz2!I$1,1,0)</f>
        <v>0</v>
      </c>
      <c r="J3470">
        <f>IF(Arkusz1!$Q:$Q=Arkusz2!J$1,1,0)</f>
        <v>1</v>
      </c>
      <c r="K3470">
        <f>IF(Arkusz1!$M:$M=Arkusz2!K$1,1,0)</f>
        <v>0</v>
      </c>
      <c r="L3470">
        <f>IF(Arkusz1!$M:$M=Arkusz2!L$1,1,0)</f>
        <v>0</v>
      </c>
      <c r="M3470">
        <f>IF(Arkusz1!$P:$P="",0,1)</f>
        <v>0</v>
      </c>
      <c r="N3470">
        <f>IF(Arkusz1!$S:$S=Arkusz2!N$1,1,0)</f>
        <v>0</v>
      </c>
      <c r="O3470">
        <f>IF(Arkusz1!$T:$T=Arkusz2!O$1,1,0)</f>
        <v>0</v>
      </c>
      <c r="P3470">
        <f>IF(Arkusz1!$T:$T=Arkusz2!P$1,1,0)</f>
        <v>0</v>
      </c>
      <c r="Q3470">
        <f>IF(Arkusz1!$T:$T=Arkusz2!Q$1,1,0)</f>
        <v>0</v>
      </c>
      <c r="R3470">
        <f>IF(Arkusz1!$O:$O=Arkusz2!R$1,1,0)</f>
        <v>0</v>
      </c>
      <c r="S3470" s="17">
        <f t="shared" si="78"/>
        <v>3.4502880732867523E-2</v>
      </c>
    </row>
    <row r="3471" spans="1:19">
      <c r="A3471">
        <f>Arkusz1!B3471</f>
        <v>3470</v>
      </c>
      <c r="B3471">
        <f>IF(Arkusz1!R:R=Arkusz2!B$1,1,0)</f>
        <v>0</v>
      </c>
      <c r="C3471">
        <f>IF(Arkusz1!$Q:$Q=Arkusz2!C$1,1,0)</f>
        <v>0</v>
      </c>
      <c r="D3471">
        <f>IF(Arkusz1!$Q:$Q=Arkusz2!D$1,1,0)</f>
        <v>0</v>
      </c>
      <c r="E3471">
        <f>IF(Arkusz1!$Q:$Q=Arkusz2!E$1,1,0)</f>
        <v>0</v>
      </c>
      <c r="F3471">
        <f>IF(Arkusz1!$Q:$Q=Arkusz2!F$1,1,0)</f>
        <v>0</v>
      </c>
      <c r="G3471">
        <f>IF(Arkusz1!$Q:$Q=Arkusz2!G$1,1,0)</f>
        <v>0</v>
      </c>
      <c r="H3471">
        <f>IF(Arkusz1!$Q:$Q=Arkusz2!H$1,1,0)</f>
        <v>0</v>
      </c>
      <c r="I3471">
        <f>IF(Arkusz1!$Q:$Q=Arkusz2!I$1,1,0)</f>
        <v>0</v>
      </c>
      <c r="J3471">
        <f>IF(Arkusz1!$Q:$Q=Arkusz2!J$1,1,0)</f>
        <v>1</v>
      </c>
      <c r="K3471">
        <f>IF(Arkusz1!$M:$M=Arkusz2!K$1,1,0)</f>
        <v>0</v>
      </c>
      <c r="L3471">
        <f>IF(Arkusz1!$M:$M=Arkusz2!L$1,1,0)</f>
        <v>0</v>
      </c>
      <c r="M3471">
        <f>IF(Arkusz1!$P:$P="",0,1)</f>
        <v>1</v>
      </c>
      <c r="N3471">
        <f>IF(Arkusz1!$S:$S=Arkusz2!N$1,1,0)</f>
        <v>0</v>
      </c>
      <c r="O3471">
        <f>IF(Arkusz1!$T:$T=Arkusz2!O$1,1,0)</f>
        <v>0</v>
      </c>
      <c r="P3471">
        <f>IF(Arkusz1!$T:$T=Arkusz2!P$1,1,0)</f>
        <v>0</v>
      </c>
      <c r="Q3471">
        <f>IF(Arkusz1!$T:$T=Arkusz2!Q$1,1,0)</f>
        <v>0</v>
      </c>
      <c r="R3471">
        <f>IF(Arkusz1!$O:$O=Arkusz2!R$1,1,0)</f>
        <v>1</v>
      </c>
      <c r="S3471" s="17">
        <f t="shared" si="78"/>
        <v>3.2071413573108588E-2</v>
      </c>
    </row>
    <row r="3472" spans="1:19">
      <c r="A3472">
        <f>Arkusz1!B3472</f>
        <v>3471</v>
      </c>
      <c r="B3472">
        <f>IF(Arkusz1!R:R=Arkusz2!B$1,1,0)</f>
        <v>0</v>
      </c>
      <c r="C3472">
        <f>IF(Arkusz1!$Q:$Q=Arkusz2!C$1,1,0)</f>
        <v>0</v>
      </c>
      <c r="D3472">
        <f>IF(Arkusz1!$Q:$Q=Arkusz2!D$1,1,0)</f>
        <v>0</v>
      </c>
      <c r="E3472">
        <f>IF(Arkusz1!$Q:$Q=Arkusz2!E$1,1,0)</f>
        <v>0</v>
      </c>
      <c r="F3472">
        <f>IF(Arkusz1!$Q:$Q=Arkusz2!F$1,1,0)</f>
        <v>0</v>
      </c>
      <c r="G3472">
        <f>IF(Arkusz1!$Q:$Q=Arkusz2!G$1,1,0)</f>
        <v>0</v>
      </c>
      <c r="H3472">
        <f>IF(Arkusz1!$Q:$Q=Arkusz2!H$1,1,0)</f>
        <v>1</v>
      </c>
      <c r="I3472">
        <f>IF(Arkusz1!$Q:$Q=Arkusz2!I$1,1,0)</f>
        <v>0</v>
      </c>
      <c r="J3472">
        <f>IF(Arkusz1!$Q:$Q=Arkusz2!J$1,1,0)</f>
        <v>0</v>
      </c>
      <c r="K3472">
        <f>IF(Arkusz1!$M:$M=Arkusz2!K$1,1,0)</f>
        <v>1</v>
      </c>
      <c r="L3472">
        <f>IF(Arkusz1!$M:$M=Arkusz2!L$1,1,0)</f>
        <v>0</v>
      </c>
      <c r="M3472">
        <f>IF(Arkusz1!$P:$P="",0,1)</f>
        <v>1</v>
      </c>
      <c r="N3472">
        <f>IF(Arkusz1!$S:$S=Arkusz2!N$1,1,0)</f>
        <v>0</v>
      </c>
      <c r="O3472">
        <f>IF(Arkusz1!$T:$T=Arkusz2!O$1,1,0)</f>
        <v>0</v>
      </c>
      <c r="P3472">
        <f>IF(Arkusz1!$T:$T=Arkusz2!P$1,1,0)</f>
        <v>0</v>
      </c>
      <c r="Q3472">
        <f>IF(Arkusz1!$T:$T=Arkusz2!Q$1,1,0)</f>
        <v>0</v>
      </c>
      <c r="R3472">
        <f>IF(Arkusz1!$O:$O=Arkusz2!R$1,1,0)</f>
        <v>0</v>
      </c>
      <c r="S3472" s="17">
        <f t="shared" si="78"/>
        <v>0.10163322948359395</v>
      </c>
    </row>
    <row r="3473" spans="1:19">
      <c r="A3473">
        <f>Arkusz1!B3473</f>
        <v>3472</v>
      </c>
      <c r="B3473">
        <f>IF(Arkusz1!R:R=Arkusz2!B$1,1,0)</f>
        <v>0</v>
      </c>
      <c r="C3473">
        <f>IF(Arkusz1!$Q:$Q=Arkusz2!C$1,1,0)</f>
        <v>0</v>
      </c>
      <c r="D3473">
        <f>IF(Arkusz1!$Q:$Q=Arkusz2!D$1,1,0)</f>
        <v>0</v>
      </c>
      <c r="E3473">
        <f>IF(Arkusz1!$Q:$Q=Arkusz2!E$1,1,0)</f>
        <v>0</v>
      </c>
      <c r="F3473">
        <f>IF(Arkusz1!$Q:$Q=Arkusz2!F$1,1,0)</f>
        <v>0</v>
      </c>
      <c r="G3473">
        <f>IF(Arkusz1!$Q:$Q=Arkusz2!G$1,1,0)</f>
        <v>0</v>
      </c>
      <c r="H3473">
        <f>IF(Arkusz1!$Q:$Q=Arkusz2!H$1,1,0)</f>
        <v>1</v>
      </c>
      <c r="I3473">
        <f>IF(Arkusz1!$Q:$Q=Arkusz2!I$1,1,0)</f>
        <v>0</v>
      </c>
      <c r="J3473">
        <f>IF(Arkusz1!$Q:$Q=Arkusz2!J$1,1,0)</f>
        <v>0</v>
      </c>
      <c r="K3473">
        <f>IF(Arkusz1!$M:$M=Arkusz2!K$1,1,0)</f>
        <v>0</v>
      </c>
      <c r="L3473">
        <f>IF(Arkusz1!$M:$M=Arkusz2!L$1,1,0)</f>
        <v>0</v>
      </c>
      <c r="M3473">
        <f>IF(Arkusz1!$P:$P="",0,1)</f>
        <v>1</v>
      </c>
      <c r="N3473">
        <f>IF(Arkusz1!$S:$S=Arkusz2!N$1,1,0)</f>
        <v>0</v>
      </c>
      <c r="O3473">
        <f>IF(Arkusz1!$T:$T=Arkusz2!O$1,1,0)</f>
        <v>0</v>
      </c>
      <c r="P3473">
        <f>IF(Arkusz1!$T:$T=Arkusz2!P$1,1,0)</f>
        <v>0</v>
      </c>
      <c r="Q3473">
        <f>IF(Arkusz1!$T:$T=Arkusz2!Q$1,1,0)</f>
        <v>0</v>
      </c>
      <c r="R3473">
        <f>IF(Arkusz1!$O:$O=Arkusz2!R$1,1,0)</f>
        <v>0</v>
      </c>
      <c r="S3473" s="17">
        <f t="shared" si="78"/>
        <v>0.17298255377116797</v>
      </c>
    </row>
    <row r="3474" spans="1:19">
      <c r="A3474">
        <f>Arkusz1!B3474</f>
        <v>3473</v>
      </c>
      <c r="B3474">
        <f>IF(Arkusz1!R:R=Arkusz2!B$1,1,0)</f>
        <v>0</v>
      </c>
      <c r="C3474">
        <f>IF(Arkusz1!$Q:$Q=Arkusz2!C$1,1,0)</f>
        <v>0</v>
      </c>
      <c r="D3474">
        <f>IF(Arkusz1!$Q:$Q=Arkusz2!D$1,1,0)</f>
        <v>0</v>
      </c>
      <c r="E3474">
        <f>IF(Arkusz1!$Q:$Q=Arkusz2!E$1,1,0)</f>
        <v>0</v>
      </c>
      <c r="F3474">
        <f>IF(Arkusz1!$Q:$Q=Arkusz2!F$1,1,0)</f>
        <v>0</v>
      </c>
      <c r="G3474">
        <f>IF(Arkusz1!$Q:$Q=Arkusz2!G$1,1,0)</f>
        <v>0</v>
      </c>
      <c r="H3474">
        <f>IF(Arkusz1!$Q:$Q=Arkusz2!H$1,1,0)</f>
        <v>1</v>
      </c>
      <c r="I3474">
        <f>IF(Arkusz1!$Q:$Q=Arkusz2!I$1,1,0)</f>
        <v>0</v>
      </c>
      <c r="J3474">
        <f>IF(Arkusz1!$Q:$Q=Arkusz2!J$1,1,0)</f>
        <v>0</v>
      </c>
      <c r="K3474">
        <f>IF(Arkusz1!$M:$M=Arkusz2!K$1,1,0)</f>
        <v>1</v>
      </c>
      <c r="L3474">
        <f>IF(Arkusz1!$M:$M=Arkusz2!L$1,1,0)</f>
        <v>0</v>
      </c>
      <c r="M3474">
        <f>IF(Arkusz1!$P:$P="",0,1)</f>
        <v>1</v>
      </c>
      <c r="N3474">
        <f>IF(Arkusz1!$S:$S=Arkusz2!N$1,1,0)</f>
        <v>0</v>
      </c>
      <c r="O3474">
        <f>IF(Arkusz1!$T:$T=Arkusz2!O$1,1,0)</f>
        <v>0</v>
      </c>
      <c r="P3474">
        <f>IF(Arkusz1!$T:$T=Arkusz2!P$1,1,0)</f>
        <v>1</v>
      </c>
      <c r="Q3474">
        <f>IF(Arkusz1!$T:$T=Arkusz2!Q$1,1,0)</f>
        <v>0</v>
      </c>
      <c r="R3474">
        <f>IF(Arkusz1!$O:$O=Arkusz2!R$1,1,0)</f>
        <v>0</v>
      </c>
      <c r="S3474" s="17">
        <f t="shared" si="78"/>
        <v>7.6926995697442255E-2</v>
      </c>
    </row>
    <row r="3475" spans="1:19">
      <c r="A3475">
        <f>Arkusz1!B3475</f>
        <v>3474</v>
      </c>
      <c r="B3475">
        <f>IF(Arkusz1!R:R=Arkusz2!B$1,1,0)</f>
        <v>0</v>
      </c>
      <c r="C3475">
        <f>IF(Arkusz1!$Q:$Q=Arkusz2!C$1,1,0)</f>
        <v>0</v>
      </c>
      <c r="D3475">
        <f>IF(Arkusz1!$Q:$Q=Arkusz2!D$1,1,0)</f>
        <v>0</v>
      </c>
      <c r="E3475">
        <f>IF(Arkusz1!$Q:$Q=Arkusz2!E$1,1,0)</f>
        <v>0</v>
      </c>
      <c r="F3475">
        <f>IF(Arkusz1!$Q:$Q=Arkusz2!F$1,1,0)</f>
        <v>0</v>
      </c>
      <c r="G3475">
        <f>IF(Arkusz1!$Q:$Q=Arkusz2!G$1,1,0)</f>
        <v>0</v>
      </c>
      <c r="H3475">
        <f>IF(Arkusz1!$Q:$Q=Arkusz2!H$1,1,0)</f>
        <v>1</v>
      </c>
      <c r="I3475">
        <f>IF(Arkusz1!$Q:$Q=Arkusz2!I$1,1,0)</f>
        <v>0</v>
      </c>
      <c r="J3475">
        <f>IF(Arkusz1!$Q:$Q=Arkusz2!J$1,1,0)</f>
        <v>0</v>
      </c>
      <c r="K3475">
        <f>IF(Arkusz1!$M:$M=Arkusz2!K$1,1,0)</f>
        <v>0</v>
      </c>
      <c r="L3475">
        <f>IF(Arkusz1!$M:$M=Arkusz2!L$1,1,0)</f>
        <v>0</v>
      </c>
      <c r="M3475">
        <f>IF(Arkusz1!$P:$P="",0,1)</f>
        <v>0</v>
      </c>
      <c r="N3475">
        <f>IF(Arkusz1!$S:$S=Arkusz2!N$1,1,0)</f>
        <v>0</v>
      </c>
      <c r="O3475">
        <f>IF(Arkusz1!$T:$T=Arkusz2!O$1,1,0)</f>
        <v>0</v>
      </c>
      <c r="P3475">
        <f>IF(Arkusz1!$T:$T=Arkusz2!P$1,1,0)</f>
        <v>0</v>
      </c>
      <c r="Q3475">
        <f>IF(Arkusz1!$T:$T=Arkusz2!Q$1,1,0)</f>
        <v>0</v>
      </c>
      <c r="R3475">
        <f>IF(Arkusz1!$O:$O=Arkusz2!R$1,1,0)</f>
        <v>0</v>
      </c>
      <c r="S3475" s="17">
        <f t="shared" si="78"/>
        <v>0.18406554276601864</v>
      </c>
    </row>
    <row r="3476" spans="1:19">
      <c r="A3476">
        <f>Arkusz1!B3476</f>
        <v>3475</v>
      </c>
      <c r="B3476">
        <f>IF(Arkusz1!R:R=Arkusz2!B$1,1,0)</f>
        <v>0</v>
      </c>
      <c r="C3476">
        <f>IF(Arkusz1!$Q:$Q=Arkusz2!C$1,1,0)</f>
        <v>0</v>
      </c>
      <c r="D3476">
        <f>IF(Arkusz1!$Q:$Q=Arkusz2!D$1,1,0)</f>
        <v>0</v>
      </c>
      <c r="E3476">
        <f>IF(Arkusz1!$Q:$Q=Arkusz2!E$1,1,0)</f>
        <v>0</v>
      </c>
      <c r="F3476">
        <f>IF(Arkusz1!$Q:$Q=Arkusz2!F$1,1,0)</f>
        <v>0</v>
      </c>
      <c r="G3476">
        <f>IF(Arkusz1!$Q:$Q=Arkusz2!G$1,1,0)</f>
        <v>0</v>
      </c>
      <c r="H3476">
        <f>IF(Arkusz1!$Q:$Q=Arkusz2!H$1,1,0)</f>
        <v>1</v>
      </c>
      <c r="I3476">
        <f>IF(Arkusz1!$Q:$Q=Arkusz2!I$1,1,0)</f>
        <v>0</v>
      </c>
      <c r="J3476">
        <f>IF(Arkusz1!$Q:$Q=Arkusz2!J$1,1,0)</f>
        <v>0</v>
      </c>
      <c r="K3476">
        <f>IF(Arkusz1!$M:$M=Arkusz2!K$1,1,0)</f>
        <v>0</v>
      </c>
      <c r="L3476">
        <f>IF(Arkusz1!$M:$M=Arkusz2!L$1,1,0)</f>
        <v>0</v>
      </c>
      <c r="M3476">
        <f>IF(Arkusz1!$P:$P="",0,1)</f>
        <v>1</v>
      </c>
      <c r="N3476">
        <f>IF(Arkusz1!$S:$S=Arkusz2!N$1,1,0)</f>
        <v>0</v>
      </c>
      <c r="O3476">
        <f>IF(Arkusz1!$T:$T=Arkusz2!O$1,1,0)</f>
        <v>0</v>
      </c>
      <c r="P3476">
        <f>IF(Arkusz1!$T:$T=Arkusz2!P$1,1,0)</f>
        <v>0</v>
      </c>
      <c r="Q3476">
        <f>IF(Arkusz1!$T:$T=Arkusz2!Q$1,1,0)</f>
        <v>0</v>
      </c>
      <c r="R3476">
        <f>IF(Arkusz1!$O:$O=Arkusz2!R$1,1,0)</f>
        <v>0</v>
      </c>
      <c r="S3476" s="17">
        <f t="shared" si="78"/>
        <v>0.17298255377116797</v>
      </c>
    </row>
    <row r="3477" spans="1:19">
      <c r="A3477">
        <f>Arkusz1!B3477</f>
        <v>3476</v>
      </c>
      <c r="B3477">
        <f>IF(Arkusz1!R:R=Arkusz2!B$1,1,0)</f>
        <v>1</v>
      </c>
      <c r="C3477">
        <f>IF(Arkusz1!$Q:$Q=Arkusz2!C$1,1,0)</f>
        <v>0</v>
      </c>
      <c r="D3477">
        <f>IF(Arkusz1!$Q:$Q=Arkusz2!D$1,1,0)</f>
        <v>0</v>
      </c>
      <c r="E3477">
        <f>IF(Arkusz1!$Q:$Q=Arkusz2!E$1,1,0)</f>
        <v>0</v>
      </c>
      <c r="F3477">
        <f>IF(Arkusz1!$Q:$Q=Arkusz2!F$1,1,0)</f>
        <v>0</v>
      </c>
      <c r="G3477">
        <f>IF(Arkusz1!$Q:$Q=Arkusz2!G$1,1,0)</f>
        <v>0</v>
      </c>
      <c r="H3477">
        <f>IF(Arkusz1!$Q:$Q=Arkusz2!H$1,1,0)</f>
        <v>0</v>
      </c>
      <c r="I3477">
        <f>IF(Arkusz1!$Q:$Q=Arkusz2!I$1,1,0)</f>
        <v>0</v>
      </c>
      <c r="J3477">
        <f>IF(Arkusz1!$Q:$Q=Arkusz2!J$1,1,0)</f>
        <v>0</v>
      </c>
      <c r="K3477">
        <f>IF(Arkusz1!$M:$M=Arkusz2!K$1,1,0)</f>
        <v>0</v>
      </c>
      <c r="L3477">
        <f>IF(Arkusz1!$M:$M=Arkusz2!L$1,1,0)</f>
        <v>0</v>
      </c>
      <c r="M3477">
        <f>IF(Arkusz1!$P:$P="",0,1)</f>
        <v>0</v>
      </c>
      <c r="N3477">
        <f>IF(Arkusz1!$S:$S=Arkusz2!N$1,1,0)</f>
        <v>0</v>
      </c>
      <c r="O3477">
        <f>IF(Arkusz1!$T:$T=Arkusz2!O$1,1,0)</f>
        <v>0</v>
      </c>
      <c r="P3477">
        <f>IF(Arkusz1!$T:$T=Arkusz2!P$1,1,0)</f>
        <v>0</v>
      </c>
      <c r="Q3477">
        <f>IF(Arkusz1!$T:$T=Arkusz2!Q$1,1,0)</f>
        <v>0</v>
      </c>
      <c r="R3477">
        <f>IF(Arkusz1!$O:$O=Arkusz2!R$1,1,0)</f>
        <v>1</v>
      </c>
      <c r="S3477" s="17">
        <f t="shared" si="78"/>
        <v>0.78571300199005822</v>
      </c>
    </row>
    <row r="3478" spans="1:19">
      <c r="A3478">
        <f>Arkusz1!B3478</f>
        <v>3477</v>
      </c>
      <c r="B3478">
        <f>IF(Arkusz1!R:R=Arkusz2!B$1,1,0)</f>
        <v>0</v>
      </c>
      <c r="C3478">
        <f>IF(Arkusz1!$Q:$Q=Arkusz2!C$1,1,0)</f>
        <v>0</v>
      </c>
      <c r="D3478">
        <f>IF(Arkusz1!$Q:$Q=Arkusz2!D$1,1,0)</f>
        <v>0</v>
      </c>
      <c r="E3478">
        <f>IF(Arkusz1!$Q:$Q=Arkusz2!E$1,1,0)</f>
        <v>0</v>
      </c>
      <c r="F3478">
        <f>IF(Arkusz1!$Q:$Q=Arkusz2!F$1,1,0)</f>
        <v>0</v>
      </c>
      <c r="G3478">
        <f>IF(Arkusz1!$Q:$Q=Arkusz2!G$1,1,0)</f>
        <v>0</v>
      </c>
      <c r="H3478">
        <f>IF(Arkusz1!$Q:$Q=Arkusz2!H$1,1,0)</f>
        <v>0</v>
      </c>
      <c r="I3478">
        <f>IF(Arkusz1!$Q:$Q=Arkusz2!I$1,1,0)</f>
        <v>0</v>
      </c>
      <c r="J3478">
        <f>IF(Arkusz1!$Q:$Q=Arkusz2!J$1,1,0)</f>
        <v>1</v>
      </c>
      <c r="K3478">
        <f>IF(Arkusz1!$M:$M=Arkusz2!K$1,1,0)</f>
        <v>0</v>
      </c>
      <c r="L3478">
        <f>IF(Arkusz1!$M:$M=Arkusz2!L$1,1,0)</f>
        <v>0</v>
      </c>
      <c r="M3478">
        <f>IF(Arkusz1!$P:$P="",0,1)</f>
        <v>0</v>
      </c>
      <c r="N3478">
        <f>IF(Arkusz1!$S:$S=Arkusz2!N$1,1,0)</f>
        <v>0</v>
      </c>
      <c r="O3478">
        <f>IF(Arkusz1!$T:$T=Arkusz2!O$1,1,0)</f>
        <v>0</v>
      </c>
      <c r="P3478">
        <f>IF(Arkusz1!$T:$T=Arkusz2!P$1,1,0)</f>
        <v>0</v>
      </c>
      <c r="Q3478">
        <f>IF(Arkusz1!$T:$T=Arkusz2!Q$1,1,0)</f>
        <v>0</v>
      </c>
      <c r="R3478">
        <f>IF(Arkusz1!$O:$O=Arkusz2!R$1,1,0)</f>
        <v>0</v>
      </c>
      <c r="S3478" s="17">
        <f t="shared" si="78"/>
        <v>3.4502880732867523E-2</v>
      </c>
    </row>
    <row r="3479" spans="1:19">
      <c r="A3479">
        <f>Arkusz1!B3479</f>
        <v>3478</v>
      </c>
      <c r="B3479">
        <f>IF(Arkusz1!R:R=Arkusz2!B$1,1,0)</f>
        <v>0</v>
      </c>
      <c r="C3479">
        <f>IF(Arkusz1!$Q:$Q=Arkusz2!C$1,1,0)</f>
        <v>0</v>
      </c>
      <c r="D3479">
        <f>IF(Arkusz1!$Q:$Q=Arkusz2!D$1,1,0)</f>
        <v>0</v>
      </c>
      <c r="E3479">
        <f>IF(Arkusz1!$Q:$Q=Arkusz2!E$1,1,0)</f>
        <v>0</v>
      </c>
      <c r="F3479">
        <f>IF(Arkusz1!$Q:$Q=Arkusz2!F$1,1,0)</f>
        <v>0</v>
      </c>
      <c r="G3479">
        <f>IF(Arkusz1!$Q:$Q=Arkusz2!G$1,1,0)</f>
        <v>0</v>
      </c>
      <c r="H3479">
        <f>IF(Arkusz1!$Q:$Q=Arkusz2!H$1,1,0)</f>
        <v>0</v>
      </c>
      <c r="I3479">
        <f>IF(Arkusz1!$Q:$Q=Arkusz2!I$1,1,0)</f>
        <v>0</v>
      </c>
      <c r="J3479">
        <f>IF(Arkusz1!$Q:$Q=Arkusz2!J$1,1,0)</f>
        <v>1</v>
      </c>
      <c r="K3479">
        <f>IF(Arkusz1!$M:$M=Arkusz2!K$1,1,0)</f>
        <v>0</v>
      </c>
      <c r="L3479">
        <f>IF(Arkusz1!$M:$M=Arkusz2!L$1,1,0)</f>
        <v>0</v>
      </c>
      <c r="M3479">
        <f>IF(Arkusz1!$P:$P="",0,1)</f>
        <v>1</v>
      </c>
      <c r="N3479">
        <f>IF(Arkusz1!$S:$S=Arkusz2!N$1,1,0)</f>
        <v>0</v>
      </c>
      <c r="O3479">
        <f>IF(Arkusz1!$T:$T=Arkusz2!O$1,1,0)</f>
        <v>0</v>
      </c>
      <c r="P3479">
        <f>IF(Arkusz1!$T:$T=Arkusz2!P$1,1,0)</f>
        <v>0</v>
      </c>
      <c r="Q3479">
        <f>IF(Arkusz1!$T:$T=Arkusz2!Q$1,1,0)</f>
        <v>0</v>
      </c>
      <c r="R3479">
        <f>IF(Arkusz1!$O:$O=Arkusz2!R$1,1,0)</f>
        <v>0</v>
      </c>
      <c r="S3479" s="17">
        <f t="shared" si="78"/>
        <v>3.2071413573108588E-2</v>
      </c>
    </row>
    <row r="3480" spans="1:19">
      <c r="A3480">
        <f>Arkusz1!B3480</f>
        <v>3479</v>
      </c>
      <c r="B3480">
        <f>IF(Arkusz1!R:R=Arkusz2!B$1,1,0)</f>
        <v>0</v>
      </c>
      <c r="C3480">
        <f>IF(Arkusz1!$Q:$Q=Arkusz2!C$1,1,0)</f>
        <v>0</v>
      </c>
      <c r="D3480">
        <f>IF(Arkusz1!$Q:$Q=Arkusz2!D$1,1,0)</f>
        <v>0</v>
      </c>
      <c r="E3480">
        <f>IF(Arkusz1!$Q:$Q=Arkusz2!E$1,1,0)</f>
        <v>0</v>
      </c>
      <c r="F3480">
        <f>IF(Arkusz1!$Q:$Q=Arkusz2!F$1,1,0)</f>
        <v>0</v>
      </c>
      <c r="G3480">
        <f>IF(Arkusz1!$Q:$Q=Arkusz2!G$1,1,0)</f>
        <v>0</v>
      </c>
      <c r="H3480">
        <f>IF(Arkusz1!$Q:$Q=Arkusz2!H$1,1,0)</f>
        <v>0</v>
      </c>
      <c r="I3480">
        <f>IF(Arkusz1!$Q:$Q=Arkusz2!I$1,1,0)</f>
        <v>0</v>
      </c>
      <c r="J3480">
        <f>IF(Arkusz1!$Q:$Q=Arkusz2!J$1,1,0)</f>
        <v>1</v>
      </c>
      <c r="K3480">
        <f>IF(Arkusz1!$M:$M=Arkusz2!K$1,1,0)</f>
        <v>0</v>
      </c>
      <c r="L3480">
        <f>IF(Arkusz1!$M:$M=Arkusz2!L$1,1,0)</f>
        <v>0</v>
      </c>
      <c r="M3480">
        <f>IF(Arkusz1!$P:$P="",0,1)</f>
        <v>1</v>
      </c>
      <c r="N3480">
        <f>IF(Arkusz1!$S:$S=Arkusz2!N$1,1,0)</f>
        <v>0</v>
      </c>
      <c r="O3480">
        <f>IF(Arkusz1!$T:$T=Arkusz2!O$1,1,0)</f>
        <v>0</v>
      </c>
      <c r="P3480">
        <f>IF(Arkusz1!$T:$T=Arkusz2!P$1,1,0)</f>
        <v>0</v>
      </c>
      <c r="Q3480">
        <f>IF(Arkusz1!$T:$T=Arkusz2!Q$1,1,0)</f>
        <v>0</v>
      </c>
      <c r="R3480">
        <f>IF(Arkusz1!$O:$O=Arkusz2!R$1,1,0)</f>
        <v>0</v>
      </c>
      <c r="S3480" s="17">
        <f t="shared" si="78"/>
        <v>3.2071413573108588E-2</v>
      </c>
    </row>
    <row r="3481" spans="1:19">
      <c r="A3481">
        <f>Arkusz1!B3481</f>
        <v>3480</v>
      </c>
      <c r="B3481">
        <f>IF(Arkusz1!R:R=Arkusz2!B$1,1,0)</f>
        <v>0</v>
      </c>
      <c r="C3481">
        <f>IF(Arkusz1!$Q:$Q=Arkusz2!C$1,1,0)</f>
        <v>0</v>
      </c>
      <c r="D3481">
        <f>IF(Arkusz1!$Q:$Q=Arkusz2!D$1,1,0)</f>
        <v>0</v>
      </c>
      <c r="E3481">
        <f>IF(Arkusz1!$Q:$Q=Arkusz2!E$1,1,0)</f>
        <v>0</v>
      </c>
      <c r="F3481">
        <f>IF(Arkusz1!$Q:$Q=Arkusz2!F$1,1,0)</f>
        <v>0</v>
      </c>
      <c r="G3481">
        <f>IF(Arkusz1!$Q:$Q=Arkusz2!G$1,1,0)</f>
        <v>0</v>
      </c>
      <c r="H3481">
        <f>IF(Arkusz1!$Q:$Q=Arkusz2!H$1,1,0)</f>
        <v>0</v>
      </c>
      <c r="I3481">
        <f>IF(Arkusz1!$Q:$Q=Arkusz2!I$1,1,0)</f>
        <v>0</v>
      </c>
      <c r="J3481">
        <f>IF(Arkusz1!$Q:$Q=Arkusz2!J$1,1,0)</f>
        <v>1</v>
      </c>
      <c r="K3481">
        <f>IF(Arkusz1!$M:$M=Arkusz2!K$1,1,0)</f>
        <v>0</v>
      </c>
      <c r="L3481">
        <f>IF(Arkusz1!$M:$M=Arkusz2!L$1,1,0)</f>
        <v>0</v>
      </c>
      <c r="M3481">
        <f>IF(Arkusz1!$P:$P="",0,1)</f>
        <v>1</v>
      </c>
      <c r="N3481">
        <f>IF(Arkusz1!$S:$S=Arkusz2!N$1,1,0)</f>
        <v>0</v>
      </c>
      <c r="O3481">
        <f>IF(Arkusz1!$T:$T=Arkusz2!O$1,1,0)</f>
        <v>0</v>
      </c>
      <c r="P3481">
        <f>IF(Arkusz1!$T:$T=Arkusz2!P$1,1,0)</f>
        <v>0</v>
      </c>
      <c r="Q3481">
        <f>IF(Arkusz1!$T:$T=Arkusz2!Q$1,1,0)</f>
        <v>0</v>
      </c>
      <c r="R3481">
        <f>IF(Arkusz1!$O:$O=Arkusz2!R$1,1,0)</f>
        <v>0</v>
      </c>
      <c r="S3481" s="17">
        <f t="shared" si="78"/>
        <v>3.2071413573108588E-2</v>
      </c>
    </row>
    <row r="3482" spans="1:19">
      <c r="A3482">
        <f>Arkusz1!B3482</f>
        <v>3481</v>
      </c>
      <c r="B3482">
        <f>IF(Arkusz1!R:R=Arkusz2!B$1,1,0)</f>
        <v>0</v>
      </c>
      <c r="C3482">
        <f>IF(Arkusz1!$Q:$Q=Arkusz2!C$1,1,0)</f>
        <v>0</v>
      </c>
      <c r="D3482">
        <f>IF(Arkusz1!$Q:$Q=Arkusz2!D$1,1,0)</f>
        <v>0</v>
      </c>
      <c r="E3482">
        <f>IF(Arkusz1!$Q:$Q=Arkusz2!E$1,1,0)</f>
        <v>0</v>
      </c>
      <c r="F3482">
        <f>IF(Arkusz1!$Q:$Q=Arkusz2!F$1,1,0)</f>
        <v>0</v>
      </c>
      <c r="G3482">
        <f>IF(Arkusz1!$Q:$Q=Arkusz2!G$1,1,0)</f>
        <v>1</v>
      </c>
      <c r="H3482">
        <f>IF(Arkusz1!$Q:$Q=Arkusz2!H$1,1,0)</f>
        <v>0</v>
      </c>
      <c r="I3482">
        <f>IF(Arkusz1!$Q:$Q=Arkusz2!I$1,1,0)</f>
        <v>0</v>
      </c>
      <c r="J3482">
        <f>IF(Arkusz1!$Q:$Q=Arkusz2!J$1,1,0)</f>
        <v>0</v>
      </c>
      <c r="K3482">
        <f>IF(Arkusz1!$M:$M=Arkusz2!K$1,1,0)</f>
        <v>0</v>
      </c>
      <c r="L3482">
        <f>IF(Arkusz1!$M:$M=Arkusz2!L$1,1,0)</f>
        <v>0</v>
      </c>
      <c r="M3482">
        <f>IF(Arkusz1!$P:$P="",0,1)</f>
        <v>1</v>
      </c>
      <c r="N3482">
        <f>IF(Arkusz1!$S:$S=Arkusz2!N$1,1,0)</f>
        <v>0</v>
      </c>
      <c r="O3482">
        <f>IF(Arkusz1!$T:$T=Arkusz2!O$1,1,0)</f>
        <v>0</v>
      </c>
      <c r="P3482">
        <f>IF(Arkusz1!$T:$T=Arkusz2!P$1,1,0)</f>
        <v>0</v>
      </c>
      <c r="Q3482">
        <f>IF(Arkusz1!$T:$T=Arkusz2!Q$1,1,0)</f>
        <v>0</v>
      </c>
      <c r="R3482">
        <f>IF(Arkusz1!$O:$O=Arkusz2!R$1,1,0)</f>
        <v>0</v>
      </c>
      <c r="S3482" s="17">
        <f t="shared" si="78"/>
        <v>5.7394673231095802E-2</v>
      </c>
    </row>
    <row r="3483" spans="1:19">
      <c r="A3483">
        <f>Arkusz1!B3483</f>
        <v>3482</v>
      </c>
      <c r="B3483">
        <f>IF(Arkusz1!R:R=Arkusz2!B$1,1,0)</f>
        <v>0</v>
      </c>
      <c r="C3483">
        <f>IF(Arkusz1!$Q:$Q=Arkusz2!C$1,1,0)</f>
        <v>0</v>
      </c>
      <c r="D3483">
        <f>IF(Arkusz1!$Q:$Q=Arkusz2!D$1,1,0)</f>
        <v>0</v>
      </c>
      <c r="E3483">
        <f>IF(Arkusz1!$Q:$Q=Arkusz2!E$1,1,0)</f>
        <v>0</v>
      </c>
      <c r="F3483">
        <f>IF(Arkusz1!$Q:$Q=Arkusz2!F$1,1,0)</f>
        <v>0</v>
      </c>
      <c r="G3483">
        <f>IF(Arkusz1!$Q:$Q=Arkusz2!G$1,1,0)</f>
        <v>0</v>
      </c>
      <c r="H3483">
        <f>IF(Arkusz1!$Q:$Q=Arkusz2!H$1,1,0)</f>
        <v>0</v>
      </c>
      <c r="I3483">
        <f>IF(Arkusz1!$Q:$Q=Arkusz2!I$1,1,0)</f>
        <v>0</v>
      </c>
      <c r="J3483">
        <f>IF(Arkusz1!$Q:$Q=Arkusz2!J$1,1,0)</f>
        <v>1</v>
      </c>
      <c r="K3483">
        <f>IF(Arkusz1!$M:$M=Arkusz2!K$1,1,0)</f>
        <v>0</v>
      </c>
      <c r="L3483">
        <f>IF(Arkusz1!$M:$M=Arkusz2!L$1,1,0)</f>
        <v>0</v>
      </c>
      <c r="M3483">
        <f>IF(Arkusz1!$P:$P="",0,1)</f>
        <v>0</v>
      </c>
      <c r="N3483">
        <f>IF(Arkusz1!$S:$S=Arkusz2!N$1,1,0)</f>
        <v>0</v>
      </c>
      <c r="O3483">
        <f>IF(Arkusz1!$T:$T=Arkusz2!O$1,1,0)</f>
        <v>0</v>
      </c>
      <c r="P3483">
        <f>IF(Arkusz1!$T:$T=Arkusz2!P$1,1,0)</f>
        <v>0</v>
      </c>
      <c r="Q3483">
        <f>IF(Arkusz1!$T:$T=Arkusz2!Q$1,1,0)</f>
        <v>0</v>
      </c>
      <c r="R3483">
        <f>IF(Arkusz1!$O:$O=Arkusz2!R$1,1,0)</f>
        <v>0</v>
      </c>
      <c r="S3483" s="17">
        <f t="shared" si="78"/>
        <v>3.4502880732867523E-2</v>
      </c>
    </row>
    <row r="3484" spans="1:19">
      <c r="A3484">
        <f>Arkusz1!B3484</f>
        <v>3483</v>
      </c>
      <c r="B3484">
        <f>IF(Arkusz1!R:R=Arkusz2!B$1,1,0)</f>
        <v>0</v>
      </c>
      <c r="C3484">
        <f>IF(Arkusz1!$Q:$Q=Arkusz2!C$1,1,0)</f>
        <v>0</v>
      </c>
      <c r="D3484">
        <f>IF(Arkusz1!$Q:$Q=Arkusz2!D$1,1,0)</f>
        <v>0</v>
      </c>
      <c r="E3484">
        <f>IF(Arkusz1!$Q:$Q=Arkusz2!E$1,1,0)</f>
        <v>0</v>
      </c>
      <c r="F3484">
        <f>IF(Arkusz1!$Q:$Q=Arkusz2!F$1,1,0)</f>
        <v>0</v>
      </c>
      <c r="G3484">
        <f>IF(Arkusz1!$Q:$Q=Arkusz2!G$1,1,0)</f>
        <v>0</v>
      </c>
      <c r="H3484">
        <f>IF(Arkusz1!$Q:$Q=Arkusz2!H$1,1,0)</f>
        <v>0</v>
      </c>
      <c r="I3484">
        <f>IF(Arkusz1!$Q:$Q=Arkusz2!I$1,1,0)</f>
        <v>0</v>
      </c>
      <c r="J3484">
        <f>IF(Arkusz1!$Q:$Q=Arkusz2!J$1,1,0)</f>
        <v>1</v>
      </c>
      <c r="K3484">
        <f>IF(Arkusz1!$M:$M=Arkusz2!K$1,1,0)</f>
        <v>0</v>
      </c>
      <c r="L3484">
        <f>IF(Arkusz1!$M:$M=Arkusz2!L$1,1,0)</f>
        <v>0</v>
      </c>
      <c r="M3484">
        <f>IF(Arkusz1!$P:$P="",0,1)</f>
        <v>1</v>
      </c>
      <c r="N3484">
        <f>IF(Arkusz1!$S:$S=Arkusz2!N$1,1,0)</f>
        <v>0</v>
      </c>
      <c r="O3484">
        <f>IF(Arkusz1!$T:$T=Arkusz2!O$1,1,0)</f>
        <v>0</v>
      </c>
      <c r="P3484">
        <f>IF(Arkusz1!$T:$T=Arkusz2!P$1,1,0)</f>
        <v>0</v>
      </c>
      <c r="Q3484">
        <f>IF(Arkusz1!$T:$T=Arkusz2!Q$1,1,0)</f>
        <v>0</v>
      </c>
      <c r="R3484">
        <f>IF(Arkusz1!$O:$O=Arkusz2!R$1,1,0)</f>
        <v>0</v>
      </c>
      <c r="S3484" s="17">
        <f t="shared" si="78"/>
        <v>3.2071413573108588E-2</v>
      </c>
    </row>
    <row r="3485" spans="1:19">
      <c r="A3485">
        <f>Arkusz1!B3485</f>
        <v>3484</v>
      </c>
      <c r="B3485">
        <f>IF(Arkusz1!R:R=Arkusz2!B$1,1,0)</f>
        <v>0</v>
      </c>
      <c r="C3485">
        <f>IF(Arkusz1!$Q:$Q=Arkusz2!C$1,1,0)</f>
        <v>0</v>
      </c>
      <c r="D3485">
        <f>IF(Arkusz1!$Q:$Q=Arkusz2!D$1,1,0)</f>
        <v>0</v>
      </c>
      <c r="E3485">
        <f>IF(Arkusz1!$Q:$Q=Arkusz2!E$1,1,0)</f>
        <v>0</v>
      </c>
      <c r="F3485">
        <f>IF(Arkusz1!$Q:$Q=Arkusz2!F$1,1,0)</f>
        <v>0</v>
      </c>
      <c r="G3485">
        <f>IF(Arkusz1!$Q:$Q=Arkusz2!G$1,1,0)</f>
        <v>1</v>
      </c>
      <c r="H3485">
        <f>IF(Arkusz1!$Q:$Q=Arkusz2!H$1,1,0)</f>
        <v>0</v>
      </c>
      <c r="I3485">
        <f>IF(Arkusz1!$Q:$Q=Arkusz2!I$1,1,0)</f>
        <v>0</v>
      </c>
      <c r="J3485">
        <f>IF(Arkusz1!$Q:$Q=Arkusz2!J$1,1,0)</f>
        <v>0</v>
      </c>
      <c r="K3485">
        <f>IF(Arkusz1!$M:$M=Arkusz2!K$1,1,0)</f>
        <v>0</v>
      </c>
      <c r="L3485">
        <f>IF(Arkusz1!$M:$M=Arkusz2!L$1,1,0)</f>
        <v>0</v>
      </c>
      <c r="M3485">
        <f>IF(Arkusz1!$P:$P="",0,1)</f>
        <v>1</v>
      </c>
      <c r="N3485">
        <f>IF(Arkusz1!$S:$S=Arkusz2!N$1,1,0)</f>
        <v>0</v>
      </c>
      <c r="O3485">
        <f>IF(Arkusz1!$T:$T=Arkusz2!O$1,1,0)</f>
        <v>0</v>
      </c>
      <c r="P3485">
        <f>IF(Arkusz1!$T:$T=Arkusz2!P$1,1,0)</f>
        <v>0</v>
      </c>
      <c r="Q3485">
        <f>IF(Arkusz1!$T:$T=Arkusz2!Q$1,1,0)</f>
        <v>0</v>
      </c>
      <c r="R3485">
        <f>IF(Arkusz1!$O:$O=Arkusz2!R$1,1,0)</f>
        <v>0</v>
      </c>
      <c r="S3485" s="17">
        <f t="shared" si="78"/>
        <v>5.7394673231095802E-2</v>
      </c>
    </row>
    <row r="3486" spans="1:19">
      <c r="A3486">
        <f>Arkusz1!B3486</f>
        <v>3485</v>
      </c>
      <c r="B3486">
        <f>IF(Arkusz1!R:R=Arkusz2!B$1,1,0)</f>
        <v>0</v>
      </c>
      <c r="C3486">
        <f>IF(Arkusz1!$Q:$Q=Arkusz2!C$1,1,0)</f>
        <v>0</v>
      </c>
      <c r="D3486">
        <f>IF(Arkusz1!$Q:$Q=Arkusz2!D$1,1,0)</f>
        <v>0</v>
      </c>
      <c r="E3486">
        <f>IF(Arkusz1!$Q:$Q=Arkusz2!E$1,1,0)</f>
        <v>0</v>
      </c>
      <c r="F3486">
        <f>IF(Arkusz1!$Q:$Q=Arkusz2!F$1,1,0)</f>
        <v>0</v>
      </c>
      <c r="G3486">
        <f>IF(Arkusz1!$Q:$Q=Arkusz2!G$1,1,0)</f>
        <v>0</v>
      </c>
      <c r="H3486">
        <f>IF(Arkusz1!$Q:$Q=Arkusz2!H$1,1,0)</f>
        <v>0</v>
      </c>
      <c r="I3486">
        <f>IF(Arkusz1!$Q:$Q=Arkusz2!I$1,1,0)</f>
        <v>0</v>
      </c>
      <c r="J3486">
        <f>IF(Arkusz1!$Q:$Q=Arkusz2!J$1,1,0)</f>
        <v>1</v>
      </c>
      <c r="K3486">
        <f>IF(Arkusz1!$M:$M=Arkusz2!K$1,1,0)</f>
        <v>0</v>
      </c>
      <c r="L3486">
        <f>IF(Arkusz1!$M:$M=Arkusz2!L$1,1,0)</f>
        <v>0</v>
      </c>
      <c r="M3486">
        <f>IF(Arkusz1!$P:$P="",0,1)</f>
        <v>0</v>
      </c>
      <c r="N3486">
        <f>IF(Arkusz1!$S:$S=Arkusz2!N$1,1,0)</f>
        <v>0</v>
      </c>
      <c r="O3486">
        <f>IF(Arkusz1!$T:$T=Arkusz2!O$1,1,0)</f>
        <v>0</v>
      </c>
      <c r="P3486">
        <f>IF(Arkusz1!$T:$T=Arkusz2!P$1,1,0)</f>
        <v>0</v>
      </c>
      <c r="Q3486">
        <f>IF(Arkusz1!$T:$T=Arkusz2!Q$1,1,0)</f>
        <v>0</v>
      </c>
      <c r="R3486">
        <f>IF(Arkusz1!$O:$O=Arkusz2!R$1,1,0)</f>
        <v>0</v>
      </c>
      <c r="S3486" s="17">
        <f t="shared" si="78"/>
        <v>3.4502880732867523E-2</v>
      </c>
    </row>
    <row r="3487" spans="1:19">
      <c r="A3487">
        <f>Arkusz1!B3487</f>
        <v>3486</v>
      </c>
      <c r="B3487">
        <f>IF(Arkusz1!R:R=Arkusz2!B$1,1,0)</f>
        <v>0</v>
      </c>
      <c r="C3487">
        <f>IF(Arkusz1!$Q:$Q=Arkusz2!C$1,1,0)</f>
        <v>0</v>
      </c>
      <c r="D3487">
        <f>IF(Arkusz1!$Q:$Q=Arkusz2!D$1,1,0)</f>
        <v>0</v>
      </c>
      <c r="E3487">
        <f>IF(Arkusz1!$Q:$Q=Arkusz2!E$1,1,0)</f>
        <v>0</v>
      </c>
      <c r="F3487">
        <f>IF(Arkusz1!$Q:$Q=Arkusz2!F$1,1,0)</f>
        <v>0</v>
      </c>
      <c r="G3487">
        <f>IF(Arkusz1!$Q:$Q=Arkusz2!G$1,1,0)</f>
        <v>1</v>
      </c>
      <c r="H3487">
        <f>IF(Arkusz1!$Q:$Q=Arkusz2!H$1,1,0)</f>
        <v>0</v>
      </c>
      <c r="I3487">
        <f>IF(Arkusz1!$Q:$Q=Arkusz2!I$1,1,0)</f>
        <v>0</v>
      </c>
      <c r="J3487">
        <f>IF(Arkusz1!$Q:$Q=Arkusz2!J$1,1,0)</f>
        <v>0</v>
      </c>
      <c r="K3487">
        <f>IF(Arkusz1!$M:$M=Arkusz2!K$1,1,0)</f>
        <v>0</v>
      </c>
      <c r="L3487">
        <f>IF(Arkusz1!$M:$M=Arkusz2!L$1,1,0)</f>
        <v>0</v>
      </c>
      <c r="M3487">
        <f>IF(Arkusz1!$P:$P="",0,1)</f>
        <v>1</v>
      </c>
      <c r="N3487">
        <f>IF(Arkusz1!$S:$S=Arkusz2!N$1,1,0)</f>
        <v>0</v>
      </c>
      <c r="O3487">
        <f>IF(Arkusz1!$T:$T=Arkusz2!O$1,1,0)</f>
        <v>0</v>
      </c>
      <c r="P3487">
        <f>IF(Arkusz1!$T:$T=Arkusz2!P$1,1,0)</f>
        <v>0</v>
      </c>
      <c r="Q3487">
        <f>IF(Arkusz1!$T:$T=Arkusz2!Q$1,1,0)</f>
        <v>0</v>
      </c>
      <c r="R3487">
        <f>IF(Arkusz1!$O:$O=Arkusz2!R$1,1,0)</f>
        <v>1</v>
      </c>
      <c r="S3487" s="17">
        <f t="shared" si="78"/>
        <v>5.7394673231095802E-2</v>
      </c>
    </row>
    <row r="3488" spans="1:19">
      <c r="A3488">
        <f>Arkusz1!B3488</f>
        <v>3487</v>
      </c>
      <c r="B3488">
        <f>IF(Arkusz1!R:R=Arkusz2!B$1,1,0)</f>
        <v>0</v>
      </c>
      <c r="C3488">
        <f>IF(Arkusz1!$Q:$Q=Arkusz2!C$1,1,0)</f>
        <v>0</v>
      </c>
      <c r="D3488">
        <f>IF(Arkusz1!$Q:$Q=Arkusz2!D$1,1,0)</f>
        <v>0</v>
      </c>
      <c r="E3488">
        <f>IF(Arkusz1!$Q:$Q=Arkusz2!E$1,1,0)</f>
        <v>0</v>
      </c>
      <c r="F3488">
        <f>IF(Arkusz1!$Q:$Q=Arkusz2!F$1,1,0)</f>
        <v>0</v>
      </c>
      <c r="G3488">
        <f>IF(Arkusz1!$Q:$Q=Arkusz2!G$1,1,0)</f>
        <v>0</v>
      </c>
      <c r="H3488">
        <f>IF(Arkusz1!$Q:$Q=Arkusz2!H$1,1,0)</f>
        <v>0</v>
      </c>
      <c r="I3488">
        <f>IF(Arkusz1!$Q:$Q=Arkusz2!I$1,1,0)</f>
        <v>0</v>
      </c>
      <c r="J3488">
        <f>IF(Arkusz1!$Q:$Q=Arkusz2!J$1,1,0)</f>
        <v>1</v>
      </c>
      <c r="K3488">
        <f>IF(Arkusz1!$M:$M=Arkusz2!K$1,1,0)</f>
        <v>0</v>
      </c>
      <c r="L3488">
        <f>IF(Arkusz1!$M:$M=Arkusz2!L$1,1,0)</f>
        <v>0</v>
      </c>
      <c r="M3488">
        <f>IF(Arkusz1!$P:$P="",0,1)</f>
        <v>1</v>
      </c>
      <c r="N3488">
        <f>IF(Arkusz1!$S:$S=Arkusz2!N$1,1,0)</f>
        <v>0</v>
      </c>
      <c r="O3488">
        <f>IF(Arkusz1!$T:$T=Arkusz2!O$1,1,0)</f>
        <v>0</v>
      </c>
      <c r="P3488">
        <f>IF(Arkusz1!$T:$T=Arkusz2!P$1,1,0)</f>
        <v>0</v>
      </c>
      <c r="Q3488">
        <f>IF(Arkusz1!$T:$T=Arkusz2!Q$1,1,0)</f>
        <v>0</v>
      </c>
      <c r="R3488">
        <f>IF(Arkusz1!$O:$O=Arkusz2!R$1,1,0)</f>
        <v>0</v>
      </c>
      <c r="S3488" s="17">
        <f t="shared" si="78"/>
        <v>3.2071413573108588E-2</v>
      </c>
    </row>
    <row r="3489" spans="1:19">
      <c r="A3489">
        <f>Arkusz1!B3489</f>
        <v>3488</v>
      </c>
      <c r="B3489">
        <f>IF(Arkusz1!R:R=Arkusz2!B$1,1,0)</f>
        <v>0</v>
      </c>
      <c r="C3489">
        <f>IF(Arkusz1!$Q:$Q=Arkusz2!C$1,1,0)</f>
        <v>0</v>
      </c>
      <c r="D3489">
        <f>IF(Arkusz1!$Q:$Q=Arkusz2!D$1,1,0)</f>
        <v>0</v>
      </c>
      <c r="E3489">
        <f>IF(Arkusz1!$Q:$Q=Arkusz2!E$1,1,0)</f>
        <v>0</v>
      </c>
      <c r="F3489">
        <f>IF(Arkusz1!$Q:$Q=Arkusz2!F$1,1,0)</f>
        <v>0</v>
      </c>
      <c r="G3489">
        <f>IF(Arkusz1!$Q:$Q=Arkusz2!G$1,1,0)</f>
        <v>0</v>
      </c>
      <c r="H3489">
        <f>IF(Arkusz1!$Q:$Q=Arkusz2!H$1,1,0)</f>
        <v>1</v>
      </c>
      <c r="I3489">
        <f>IF(Arkusz1!$Q:$Q=Arkusz2!I$1,1,0)</f>
        <v>0</v>
      </c>
      <c r="J3489">
        <f>IF(Arkusz1!$Q:$Q=Arkusz2!J$1,1,0)</f>
        <v>0</v>
      </c>
      <c r="K3489">
        <f>IF(Arkusz1!$M:$M=Arkusz2!K$1,1,0)</f>
        <v>0</v>
      </c>
      <c r="L3489">
        <f>IF(Arkusz1!$M:$M=Arkusz2!L$1,1,0)</f>
        <v>0</v>
      </c>
      <c r="M3489">
        <f>IF(Arkusz1!$P:$P="",0,1)</f>
        <v>1</v>
      </c>
      <c r="N3489">
        <f>IF(Arkusz1!$S:$S=Arkusz2!N$1,1,0)</f>
        <v>0</v>
      </c>
      <c r="O3489">
        <f>IF(Arkusz1!$T:$T=Arkusz2!O$1,1,0)</f>
        <v>0</v>
      </c>
      <c r="P3489">
        <f>IF(Arkusz1!$T:$T=Arkusz2!P$1,1,0)</f>
        <v>0</v>
      </c>
      <c r="Q3489">
        <f>IF(Arkusz1!$T:$T=Arkusz2!Q$1,1,0)</f>
        <v>0</v>
      </c>
      <c r="R3489">
        <f>IF(Arkusz1!$O:$O=Arkusz2!R$1,1,0)</f>
        <v>0</v>
      </c>
      <c r="S3489" s="17">
        <f t="shared" si="78"/>
        <v>0.17298255377116797</v>
      </c>
    </row>
    <row r="3490" spans="1:19">
      <c r="A3490">
        <f>Arkusz1!B3490</f>
        <v>3489</v>
      </c>
      <c r="B3490">
        <f>IF(Arkusz1!R:R=Arkusz2!B$1,1,0)</f>
        <v>0</v>
      </c>
      <c r="C3490">
        <f>IF(Arkusz1!$Q:$Q=Arkusz2!C$1,1,0)</f>
        <v>0</v>
      </c>
      <c r="D3490">
        <f>IF(Arkusz1!$Q:$Q=Arkusz2!D$1,1,0)</f>
        <v>0</v>
      </c>
      <c r="E3490">
        <f>IF(Arkusz1!$Q:$Q=Arkusz2!E$1,1,0)</f>
        <v>0</v>
      </c>
      <c r="F3490">
        <f>IF(Arkusz1!$Q:$Q=Arkusz2!F$1,1,0)</f>
        <v>0</v>
      </c>
      <c r="G3490">
        <f>IF(Arkusz1!$Q:$Q=Arkusz2!G$1,1,0)</f>
        <v>0</v>
      </c>
      <c r="H3490">
        <f>IF(Arkusz1!$Q:$Q=Arkusz2!H$1,1,0)</f>
        <v>0</v>
      </c>
      <c r="I3490">
        <f>IF(Arkusz1!$Q:$Q=Arkusz2!I$1,1,0)</f>
        <v>0</v>
      </c>
      <c r="J3490">
        <f>IF(Arkusz1!$Q:$Q=Arkusz2!J$1,1,0)</f>
        <v>1</v>
      </c>
      <c r="K3490">
        <f>IF(Arkusz1!$M:$M=Arkusz2!K$1,1,0)</f>
        <v>0</v>
      </c>
      <c r="L3490">
        <f>IF(Arkusz1!$M:$M=Arkusz2!L$1,1,0)</f>
        <v>0</v>
      </c>
      <c r="M3490">
        <f>IF(Arkusz1!$P:$P="",0,1)</f>
        <v>1</v>
      </c>
      <c r="N3490">
        <f>IF(Arkusz1!$S:$S=Arkusz2!N$1,1,0)</f>
        <v>0</v>
      </c>
      <c r="O3490">
        <f>IF(Arkusz1!$T:$T=Arkusz2!O$1,1,0)</f>
        <v>0</v>
      </c>
      <c r="P3490">
        <f>IF(Arkusz1!$T:$T=Arkusz2!P$1,1,0)</f>
        <v>0</v>
      </c>
      <c r="Q3490">
        <f>IF(Arkusz1!$T:$T=Arkusz2!Q$1,1,0)</f>
        <v>0</v>
      </c>
      <c r="R3490">
        <f>IF(Arkusz1!$O:$O=Arkusz2!R$1,1,0)</f>
        <v>0</v>
      </c>
      <c r="S3490" s="17">
        <f t="shared" si="78"/>
        <v>3.2071413573108588E-2</v>
      </c>
    </row>
    <row r="3491" spans="1:19">
      <c r="A3491">
        <f>Arkusz1!B3491</f>
        <v>3490</v>
      </c>
      <c r="B3491">
        <f>IF(Arkusz1!R:R=Arkusz2!B$1,1,0)</f>
        <v>0</v>
      </c>
      <c r="C3491">
        <f>IF(Arkusz1!$Q:$Q=Arkusz2!C$1,1,0)</f>
        <v>0</v>
      </c>
      <c r="D3491">
        <f>IF(Arkusz1!$Q:$Q=Arkusz2!D$1,1,0)</f>
        <v>0</v>
      </c>
      <c r="E3491">
        <f>IF(Arkusz1!$Q:$Q=Arkusz2!E$1,1,0)</f>
        <v>0</v>
      </c>
      <c r="F3491">
        <f>IF(Arkusz1!$Q:$Q=Arkusz2!F$1,1,0)</f>
        <v>0</v>
      </c>
      <c r="G3491">
        <f>IF(Arkusz1!$Q:$Q=Arkusz2!G$1,1,0)</f>
        <v>0</v>
      </c>
      <c r="H3491">
        <f>IF(Arkusz1!$Q:$Q=Arkusz2!H$1,1,0)</f>
        <v>1</v>
      </c>
      <c r="I3491">
        <f>IF(Arkusz1!$Q:$Q=Arkusz2!I$1,1,0)</f>
        <v>0</v>
      </c>
      <c r="J3491">
        <f>IF(Arkusz1!$Q:$Q=Arkusz2!J$1,1,0)</f>
        <v>0</v>
      </c>
      <c r="K3491">
        <f>IF(Arkusz1!$M:$M=Arkusz2!K$1,1,0)</f>
        <v>0</v>
      </c>
      <c r="L3491">
        <f>IF(Arkusz1!$M:$M=Arkusz2!L$1,1,0)</f>
        <v>0</v>
      </c>
      <c r="M3491">
        <f>IF(Arkusz1!$P:$P="",0,1)</f>
        <v>1</v>
      </c>
      <c r="N3491">
        <f>IF(Arkusz1!$S:$S=Arkusz2!N$1,1,0)</f>
        <v>0</v>
      </c>
      <c r="O3491">
        <f>IF(Arkusz1!$T:$T=Arkusz2!O$1,1,0)</f>
        <v>0</v>
      </c>
      <c r="P3491">
        <f>IF(Arkusz1!$T:$T=Arkusz2!P$1,1,0)</f>
        <v>0</v>
      </c>
      <c r="Q3491">
        <f>IF(Arkusz1!$T:$T=Arkusz2!Q$1,1,0)</f>
        <v>0</v>
      </c>
      <c r="R3491">
        <f>IF(Arkusz1!$O:$O=Arkusz2!R$1,1,0)</f>
        <v>1</v>
      </c>
      <c r="S3491" s="17">
        <f t="shared" si="78"/>
        <v>0.17298255377116797</v>
      </c>
    </row>
    <row r="3492" spans="1:19">
      <c r="A3492">
        <f>Arkusz1!B3492</f>
        <v>3491</v>
      </c>
      <c r="B3492">
        <f>IF(Arkusz1!R:R=Arkusz2!B$1,1,0)</f>
        <v>0</v>
      </c>
      <c r="C3492">
        <f>IF(Arkusz1!$Q:$Q=Arkusz2!C$1,1,0)</f>
        <v>0</v>
      </c>
      <c r="D3492">
        <f>IF(Arkusz1!$Q:$Q=Arkusz2!D$1,1,0)</f>
        <v>0</v>
      </c>
      <c r="E3492">
        <f>IF(Arkusz1!$Q:$Q=Arkusz2!E$1,1,0)</f>
        <v>0</v>
      </c>
      <c r="F3492">
        <f>IF(Arkusz1!$Q:$Q=Arkusz2!F$1,1,0)</f>
        <v>0</v>
      </c>
      <c r="G3492">
        <f>IF(Arkusz1!$Q:$Q=Arkusz2!G$1,1,0)</f>
        <v>0</v>
      </c>
      <c r="H3492">
        <f>IF(Arkusz1!$Q:$Q=Arkusz2!H$1,1,0)</f>
        <v>0</v>
      </c>
      <c r="I3492">
        <f>IF(Arkusz1!$Q:$Q=Arkusz2!I$1,1,0)</f>
        <v>0</v>
      </c>
      <c r="J3492">
        <f>IF(Arkusz1!$Q:$Q=Arkusz2!J$1,1,0)</f>
        <v>1</v>
      </c>
      <c r="K3492">
        <f>IF(Arkusz1!$M:$M=Arkusz2!K$1,1,0)</f>
        <v>0</v>
      </c>
      <c r="L3492">
        <f>IF(Arkusz1!$M:$M=Arkusz2!L$1,1,0)</f>
        <v>0</v>
      </c>
      <c r="M3492">
        <f>IF(Arkusz1!$P:$P="",0,1)</f>
        <v>0</v>
      </c>
      <c r="N3492">
        <f>IF(Arkusz1!$S:$S=Arkusz2!N$1,1,0)</f>
        <v>1</v>
      </c>
      <c r="O3492">
        <f>IF(Arkusz1!$T:$T=Arkusz2!O$1,1,0)</f>
        <v>0</v>
      </c>
      <c r="P3492">
        <f>IF(Arkusz1!$T:$T=Arkusz2!P$1,1,0)</f>
        <v>0</v>
      </c>
      <c r="Q3492">
        <f>IF(Arkusz1!$T:$T=Arkusz2!Q$1,1,0)</f>
        <v>0</v>
      </c>
      <c r="R3492">
        <f>IF(Arkusz1!$O:$O=Arkusz2!R$1,1,0)</f>
        <v>0</v>
      </c>
      <c r="S3492" s="17">
        <f t="shared" si="78"/>
        <v>6.0950324382530965E-2</v>
      </c>
    </row>
    <row r="3493" spans="1:19">
      <c r="A3493">
        <f>Arkusz1!B3493</f>
        <v>3492</v>
      </c>
      <c r="B3493">
        <f>IF(Arkusz1!R:R=Arkusz2!B$1,1,0)</f>
        <v>0</v>
      </c>
      <c r="C3493">
        <f>IF(Arkusz1!$Q:$Q=Arkusz2!C$1,1,0)</f>
        <v>0</v>
      </c>
      <c r="D3493">
        <f>IF(Arkusz1!$Q:$Q=Arkusz2!D$1,1,0)</f>
        <v>1</v>
      </c>
      <c r="E3493">
        <f>IF(Arkusz1!$Q:$Q=Arkusz2!E$1,1,0)</f>
        <v>0</v>
      </c>
      <c r="F3493">
        <f>IF(Arkusz1!$Q:$Q=Arkusz2!F$1,1,0)</f>
        <v>0</v>
      </c>
      <c r="G3493">
        <f>IF(Arkusz1!$Q:$Q=Arkusz2!G$1,1,0)</f>
        <v>0</v>
      </c>
      <c r="H3493">
        <f>IF(Arkusz1!$Q:$Q=Arkusz2!H$1,1,0)</f>
        <v>0</v>
      </c>
      <c r="I3493">
        <f>IF(Arkusz1!$Q:$Q=Arkusz2!I$1,1,0)</f>
        <v>0</v>
      </c>
      <c r="J3493">
        <f>IF(Arkusz1!$Q:$Q=Arkusz2!J$1,1,0)</f>
        <v>0</v>
      </c>
      <c r="K3493">
        <f>IF(Arkusz1!$M:$M=Arkusz2!K$1,1,0)</f>
        <v>0</v>
      </c>
      <c r="L3493">
        <f>IF(Arkusz1!$M:$M=Arkusz2!L$1,1,0)</f>
        <v>0</v>
      </c>
      <c r="M3493">
        <f>IF(Arkusz1!$P:$P="",0,1)</f>
        <v>1</v>
      </c>
      <c r="N3493">
        <f>IF(Arkusz1!$S:$S=Arkusz2!N$1,1,0)</f>
        <v>0</v>
      </c>
      <c r="O3493">
        <f>IF(Arkusz1!$T:$T=Arkusz2!O$1,1,0)</f>
        <v>0</v>
      </c>
      <c r="P3493">
        <f>IF(Arkusz1!$T:$T=Arkusz2!P$1,1,0)</f>
        <v>0</v>
      </c>
      <c r="Q3493">
        <f>IF(Arkusz1!$T:$T=Arkusz2!Q$1,1,0)</f>
        <v>0</v>
      </c>
      <c r="R3493">
        <f>IF(Arkusz1!$O:$O=Arkusz2!R$1,1,0)</f>
        <v>0</v>
      </c>
      <c r="S3493" s="17">
        <f t="shared" si="78"/>
        <v>0.24668936063690783</v>
      </c>
    </row>
    <row r="3494" spans="1:19">
      <c r="A3494">
        <f>Arkusz1!B3494</f>
        <v>3493</v>
      </c>
      <c r="B3494">
        <f>IF(Arkusz1!R:R=Arkusz2!B$1,1,0)</f>
        <v>0</v>
      </c>
      <c r="C3494">
        <f>IF(Arkusz1!$Q:$Q=Arkusz2!C$1,1,0)</f>
        <v>0</v>
      </c>
      <c r="D3494">
        <f>IF(Arkusz1!$Q:$Q=Arkusz2!D$1,1,0)</f>
        <v>0</v>
      </c>
      <c r="E3494">
        <f>IF(Arkusz1!$Q:$Q=Arkusz2!E$1,1,0)</f>
        <v>0</v>
      </c>
      <c r="F3494">
        <f>IF(Arkusz1!$Q:$Q=Arkusz2!F$1,1,0)</f>
        <v>0</v>
      </c>
      <c r="G3494">
        <f>IF(Arkusz1!$Q:$Q=Arkusz2!G$1,1,0)</f>
        <v>0</v>
      </c>
      <c r="H3494">
        <f>IF(Arkusz1!$Q:$Q=Arkusz2!H$1,1,0)</f>
        <v>0</v>
      </c>
      <c r="I3494">
        <f>IF(Arkusz1!$Q:$Q=Arkusz2!I$1,1,0)</f>
        <v>0</v>
      </c>
      <c r="J3494">
        <f>IF(Arkusz1!$Q:$Q=Arkusz2!J$1,1,0)</f>
        <v>1</v>
      </c>
      <c r="K3494">
        <f>IF(Arkusz1!$M:$M=Arkusz2!K$1,1,0)</f>
        <v>0</v>
      </c>
      <c r="L3494">
        <f>IF(Arkusz1!$M:$M=Arkusz2!L$1,1,0)</f>
        <v>0</v>
      </c>
      <c r="M3494">
        <f>IF(Arkusz1!$P:$P="",0,1)</f>
        <v>1</v>
      </c>
      <c r="N3494">
        <f>IF(Arkusz1!$S:$S=Arkusz2!N$1,1,0)</f>
        <v>0</v>
      </c>
      <c r="O3494">
        <f>IF(Arkusz1!$T:$T=Arkusz2!O$1,1,0)</f>
        <v>0</v>
      </c>
      <c r="P3494">
        <f>IF(Arkusz1!$T:$T=Arkusz2!P$1,1,0)</f>
        <v>0</v>
      </c>
      <c r="Q3494">
        <f>IF(Arkusz1!$T:$T=Arkusz2!Q$1,1,0)</f>
        <v>0</v>
      </c>
      <c r="R3494">
        <f>IF(Arkusz1!$O:$O=Arkusz2!R$1,1,0)</f>
        <v>0</v>
      </c>
      <c r="S3494" s="17">
        <f t="shared" si="78"/>
        <v>3.2071413573108588E-2</v>
      </c>
    </row>
    <row r="3495" spans="1:19">
      <c r="A3495">
        <f>Arkusz1!B3495</f>
        <v>3494</v>
      </c>
      <c r="B3495">
        <f>IF(Arkusz1!R:R=Arkusz2!B$1,1,0)</f>
        <v>0</v>
      </c>
      <c r="C3495">
        <f>IF(Arkusz1!$Q:$Q=Arkusz2!C$1,1,0)</f>
        <v>0</v>
      </c>
      <c r="D3495">
        <f>IF(Arkusz1!$Q:$Q=Arkusz2!D$1,1,0)</f>
        <v>0</v>
      </c>
      <c r="E3495">
        <f>IF(Arkusz1!$Q:$Q=Arkusz2!E$1,1,0)</f>
        <v>0</v>
      </c>
      <c r="F3495">
        <f>IF(Arkusz1!$Q:$Q=Arkusz2!F$1,1,0)</f>
        <v>0</v>
      </c>
      <c r="G3495">
        <f>IF(Arkusz1!$Q:$Q=Arkusz2!G$1,1,0)</f>
        <v>0</v>
      </c>
      <c r="H3495">
        <f>IF(Arkusz1!$Q:$Q=Arkusz2!H$1,1,0)</f>
        <v>1</v>
      </c>
      <c r="I3495">
        <f>IF(Arkusz1!$Q:$Q=Arkusz2!I$1,1,0)</f>
        <v>0</v>
      </c>
      <c r="J3495">
        <f>IF(Arkusz1!$Q:$Q=Arkusz2!J$1,1,0)</f>
        <v>0</v>
      </c>
      <c r="K3495">
        <f>IF(Arkusz1!$M:$M=Arkusz2!K$1,1,0)</f>
        <v>1</v>
      </c>
      <c r="L3495">
        <f>IF(Arkusz1!$M:$M=Arkusz2!L$1,1,0)</f>
        <v>0</v>
      </c>
      <c r="M3495">
        <f>IF(Arkusz1!$P:$P="",0,1)</f>
        <v>1</v>
      </c>
      <c r="N3495">
        <f>IF(Arkusz1!$S:$S=Arkusz2!N$1,1,0)</f>
        <v>0</v>
      </c>
      <c r="O3495">
        <f>IF(Arkusz1!$T:$T=Arkusz2!O$1,1,0)</f>
        <v>0</v>
      </c>
      <c r="P3495">
        <f>IF(Arkusz1!$T:$T=Arkusz2!P$1,1,0)</f>
        <v>0</v>
      </c>
      <c r="Q3495">
        <f>IF(Arkusz1!$T:$T=Arkusz2!Q$1,1,0)</f>
        <v>0</v>
      </c>
      <c r="R3495">
        <f>IF(Arkusz1!$O:$O=Arkusz2!R$1,1,0)</f>
        <v>0</v>
      </c>
      <c r="S3495" s="17">
        <f t="shared" si="78"/>
        <v>0.10163322948359395</v>
      </c>
    </row>
    <row r="3496" spans="1:19">
      <c r="A3496">
        <f>Arkusz1!B3496</f>
        <v>3495</v>
      </c>
      <c r="B3496">
        <f>IF(Arkusz1!R:R=Arkusz2!B$1,1,0)</f>
        <v>0</v>
      </c>
      <c r="C3496">
        <f>IF(Arkusz1!$Q:$Q=Arkusz2!C$1,1,0)</f>
        <v>0</v>
      </c>
      <c r="D3496">
        <f>IF(Arkusz1!$Q:$Q=Arkusz2!D$1,1,0)</f>
        <v>0</v>
      </c>
      <c r="E3496">
        <f>IF(Arkusz1!$Q:$Q=Arkusz2!E$1,1,0)</f>
        <v>0</v>
      </c>
      <c r="F3496">
        <f>IF(Arkusz1!$Q:$Q=Arkusz2!F$1,1,0)</f>
        <v>0</v>
      </c>
      <c r="G3496">
        <f>IF(Arkusz1!$Q:$Q=Arkusz2!G$1,1,0)</f>
        <v>0</v>
      </c>
      <c r="H3496">
        <f>IF(Arkusz1!$Q:$Q=Arkusz2!H$1,1,0)</f>
        <v>0</v>
      </c>
      <c r="I3496">
        <f>IF(Arkusz1!$Q:$Q=Arkusz2!I$1,1,0)</f>
        <v>0</v>
      </c>
      <c r="J3496">
        <f>IF(Arkusz1!$Q:$Q=Arkusz2!J$1,1,0)</f>
        <v>1</v>
      </c>
      <c r="K3496">
        <f>IF(Arkusz1!$M:$M=Arkusz2!K$1,1,0)</f>
        <v>0</v>
      </c>
      <c r="L3496">
        <f>IF(Arkusz1!$M:$M=Arkusz2!L$1,1,0)</f>
        <v>0</v>
      </c>
      <c r="M3496">
        <f>IF(Arkusz1!$P:$P="",0,1)</f>
        <v>0</v>
      </c>
      <c r="N3496">
        <f>IF(Arkusz1!$S:$S=Arkusz2!N$1,1,0)</f>
        <v>0</v>
      </c>
      <c r="O3496">
        <f>IF(Arkusz1!$T:$T=Arkusz2!O$1,1,0)</f>
        <v>0</v>
      </c>
      <c r="P3496">
        <f>IF(Arkusz1!$T:$T=Arkusz2!P$1,1,0)</f>
        <v>0</v>
      </c>
      <c r="Q3496">
        <f>IF(Arkusz1!$T:$T=Arkusz2!Q$1,1,0)</f>
        <v>0</v>
      </c>
      <c r="R3496">
        <f>IF(Arkusz1!$O:$O=Arkusz2!R$1,1,0)</f>
        <v>0</v>
      </c>
      <c r="S3496" s="17">
        <f t="shared" si="78"/>
        <v>3.4502880732867523E-2</v>
      </c>
    </row>
    <row r="3497" spans="1:19">
      <c r="A3497">
        <f>Arkusz1!B3497</f>
        <v>3496</v>
      </c>
      <c r="B3497">
        <f>IF(Arkusz1!R:R=Arkusz2!B$1,1,0)</f>
        <v>0</v>
      </c>
      <c r="C3497">
        <f>IF(Arkusz1!$Q:$Q=Arkusz2!C$1,1,0)</f>
        <v>0</v>
      </c>
      <c r="D3497">
        <f>IF(Arkusz1!$Q:$Q=Arkusz2!D$1,1,0)</f>
        <v>0</v>
      </c>
      <c r="E3497">
        <f>IF(Arkusz1!$Q:$Q=Arkusz2!E$1,1,0)</f>
        <v>0</v>
      </c>
      <c r="F3497">
        <f>IF(Arkusz1!$Q:$Q=Arkusz2!F$1,1,0)</f>
        <v>0</v>
      </c>
      <c r="G3497">
        <f>IF(Arkusz1!$Q:$Q=Arkusz2!G$1,1,0)</f>
        <v>0</v>
      </c>
      <c r="H3497">
        <f>IF(Arkusz1!$Q:$Q=Arkusz2!H$1,1,0)</f>
        <v>0</v>
      </c>
      <c r="I3497">
        <f>IF(Arkusz1!$Q:$Q=Arkusz2!I$1,1,0)</f>
        <v>0</v>
      </c>
      <c r="J3497">
        <f>IF(Arkusz1!$Q:$Q=Arkusz2!J$1,1,0)</f>
        <v>1</v>
      </c>
      <c r="K3497">
        <f>IF(Arkusz1!$M:$M=Arkusz2!K$1,1,0)</f>
        <v>0</v>
      </c>
      <c r="L3497">
        <f>IF(Arkusz1!$M:$M=Arkusz2!L$1,1,0)</f>
        <v>0</v>
      </c>
      <c r="M3497">
        <f>IF(Arkusz1!$P:$P="",0,1)</f>
        <v>0</v>
      </c>
      <c r="N3497">
        <f>IF(Arkusz1!$S:$S=Arkusz2!N$1,1,0)</f>
        <v>0</v>
      </c>
      <c r="O3497">
        <f>IF(Arkusz1!$T:$T=Arkusz2!O$1,1,0)</f>
        <v>0</v>
      </c>
      <c r="P3497">
        <f>IF(Arkusz1!$T:$T=Arkusz2!P$1,1,0)</f>
        <v>0</v>
      </c>
      <c r="Q3497">
        <f>IF(Arkusz1!$T:$T=Arkusz2!Q$1,1,0)</f>
        <v>0</v>
      </c>
      <c r="R3497">
        <f>IF(Arkusz1!$O:$O=Arkusz2!R$1,1,0)</f>
        <v>1</v>
      </c>
      <c r="S3497" s="17">
        <f t="shared" si="78"/>
        <v>3.4502880732867523E-2</v>
      </c>
    </row>
    <row r="3498" spans="1:19">
      <c r="A3498">
        <f>Arkusz1!B3498</f>
        <v>3497</v>
      </c>
      <c r="B3498">
        <f>IF(Arkusz1!R:R=Arkusz2!B$1,1,0)</f>
        <v>0</v>
      </c>
      <c r="C3498">
        <f>IF(Arkusz1!$Q:$Q=Arkusz2!C$1,1,0)</f>
        <v>0</v>
      </c>
      <c r="D3498">
        <f>IF(Arkusz1!$Q:$Q=Arkusz2!D$1,1,0)</f>
        <v>0</v>
      </c>
      <c r="E3498">
        <f>IF(Arkusz1!$Q:$Q=Arkusz2!E$1,1,0)</f>
        <v>0</v>
      </c>
      <c r="F3498">
        <f>IF(Arkusz1!$Q:$Q=Arkusz2!F$1,1,0)</f>
        <v>0</v>
      </c>
      <c r="G3498">
        <f>IF(Arkusz1!$Q:$Q=Arkusz2!G$1,1,0)</f>
        <v>0</v>
      </c>
      <c r="H3498">
        <f>IF(Arkusz1!$Q:$Q=Arkusz2!H$1,1,0)</f>
        <v>0</v>
      </c>
      <c r="I3498">
        <f>IF(Arkusz1!$Q:$Q=Arkusz2!I$1,1,0)</f>
        <v>0</v>
      </c>
      <c r="J3498">
        <f>IF(Arkusz1!$Q:$Q=Arkusz2!J$1,1,0)</f>
        <v>1</v>
      </c>
      <c r="K3498">
        <f>IF(Arkusz1!$M:$M=Arkusz2!K$1,1,0)</f>
        <v>0</v>
      </c>
      <c r="L3498">
        <f>IF(Arkusz1!$M:$M=Arkusz2!L$1,1,0)</f>
        <v>0</v>
      </c>
      <c r="M3498">
        <f>IF(Arkusz1!$P:$P="",0,1)</f>
        <v>0</v>
      </c>
      <c r="N3498">
        <f>IF(Arkusz1!$S:$S=Arkusz2!N$1,1,0)</f>
        <v>0</v>
      </c>
      <c r="O3498">
        <f>IF(Arkusz1!$T:$T=Arkusz2!O$1,1,0)</f>
        <v>0</v>
      </c>
      <c r="P3498">
        <f>IF(Arkusz1!$T:$T=Arkusz2!P$1,1,0)</f>
        <v>0</v>
      </c>
      <c r="Q3498">
        <f>IF(Arkusz1!$T:$T=Arkusz2!Q$1,1,0)</f>
        <v>0</v>
      </c>
      <c r="R3498">
        <f>IF(Arkusz1!$O:$O=Arkusz2!R$1,1,0)</f>
        <v>0</v>
      </c>
      <c r="S3498" s="17">
        <f t="shared" si="78"/>
        <v>3.4502880732867523E-2</v>
      </c>
    </row>
    <row r="3499" spans="1:19">
      <c r="A3499">
        <f>Arkusz1!B3499</f>
        <v>3498</v>
      </c>
      <c r="B3499">
        <f>IF(Arkusz1!R:R=Arkusz2!B$1,1,0)</f>
        <v>0</v>
      </c>
      <c r="C3499">
        <f>IF(Arkusz1!$Q:$Q=Arkusz2!C$1,1,0)</f>
        <v>0</v>
      </c>
      <c r="D3499">
        <f>IF(Arkusz1!$Q:$Q=Arkusz2!D$1,1,0)</f>
        <v>0</v>
      </c>
      <c r="E3499">
        <f>IF(Arkusz1!$Q:$Q=Arkusz2!E$1,1,0)</f>
        <v>0</v>
      </c>
      <c r="F3499">
        <f>IF(Arkusz1!$Q:$Q=Arkusz2!F$1,1,0)</f>
        <v>0</v>
      </c>
      <c r="G3499">
        <f>IF(Arkusz1!$Q:$Q=Arkusz2!G$1,1,0)</f>
        <v>0</v>
      </c>
      <c r="H3499">
        <f>IF(Arkusz1!$Q:$Q=Arkusz2!H$1,1,0)</f>
        <v>0</v>
      </c>
      <c r="I3499">
        <f>IF(Arkusz1!$Q:$Q=Arkusz2!I$1,1,0)</f>
        <v>0</v>
      </c>
      <c r="J3499">
        <f>IF(Arkusz1!$Q:$Q=Arkusz2!J$1,1,0)</f>
        <v>1</v>
      </c>
      <c r="K3499">
        <f>IF(Arkusz1!$M:$M=Arkusz2!K$1,1,0)</f>
        <v>0</v>
      </c>
      <c r="L3499">
        <f>IF(Arkusz1!$M:$M=Arkusz2!L$1,1,0)</f>
        <v>0</v>
      </c>
      <c r="M3499">
        <f>IF(Arkusz1!$P:$P="",0,1)</f>
        <v>0</v>
      </c>
      <c r="N3499">
        <f>IF(Arkusz1!$S:$S=Arkusz2!N$1,1,0)</f>
        <v>0</v>
      </c>
      <c r="O3499">
        <f>IF(Arkusz1!$T:$T=Arkusz2!O$1,1,0)</f>
        <v>0</v>
      </c>
      <c r="P3499">
        <f>IF(Arkusz1!$T:$T=Arkusz2!P$1,1,0)</f>
        <v>0</v>
      </c>
      <c r="Q3499">
        <f>IF(Arkusz1!$T:$T=Arkusz2!Q$1,1,0)</f>
        <v>0</v>
      </c>
      <c r="R3499">
        <f>IF(Arkusz1!$O:$O=Arkusz2!R$1,1,0)</f>
        <v>0</v>
      </c>
      <c r="S3499" s="17">
        <f t="shared" si="78"/>
        <v>3.4502880732867523E-2</v>
      </c>
    </row>
    <row r="3500" spans="1:19">
      <c r="A3500">
        <f>Arkusz1!B3500</f>
        <v>3499</v>
      </c>
      <c r="B3500">
        <f>IF(Arkusz1!R:R=Arkusz2!B$1,1,0)</f>
        <v>0</v>
      </c>
      <c r="C3500">
        <f>IF(Arkusz1!$Q:$Q=Arkusz2!C$1,1,0)</f>
        <v>0</v>
      </c>
      <c r="D3500">
        <f>IF(Arkusz1!$Q:$Q=Arkusz2!D$1,1,0)</f>
        <v>0</v>
      </c>
      <c r="E3500">
        <f>IF(Arkusz1!$Q:$Q=Arkusz2!E$1,1,0)</f>
        <v>0</v>
      </c>
      <c r="F3500">
        <f>IF(Arkusz1!$Q:$Q=Arkusz2!F$1,1,0)</f>
        <v>0</v>
      </c>
      <c r="G3500">
        <f>IF(Arkusz1!$Q:$Q=Arkusz2!G$1,1,0)</f>
        <v>0</v>
      </c>
      <c r="H3500">
        <f>IF(Arkusz1!$Q:$Q=Arkusz2!H$1,1,0)</f>
        <v>1</v>
      </c>
      <c r="I3500">
        <f>IF(Arkusz1!$Q:$Q=Arkusz2!I$1,1,0)</f>
        <v>0</v>
      </c>
      <c r="J3500">
        <f>IF(Arkusz1!$Q:$Q=Arkusz2!J$1,1,0)</f>
        <v>0</v>
      </c>
      <c r="K3500">
        <f>IF(Arkusz1!$M:$M=Arkusz2!K$1,1,0)</f>
        <v>0</v>
      </c>
      <c r="L3500">
        <f>IF(Arkusz1!$M:$M=Arkusz2!L$1,1,0)</f>
        <v>0</v>
      </c>
      <c r="M3500">
        <f>IF(Arkusz1!$P:$P="",0,1)</f>
        <v>1</v>
      </c>
      <c r="N3500">
        <f>IF(Arkusz1!$S:$S=Arkusz2!N$1,1,0)</f>
        <v>0</v>
      </c>
      <c r="O3500">
        <f>IF(Arkusz1!$T:$T=Arkusz2!O$1,1,0)</f>
        <v>0</v>
      </c>
      <c r="P3500">
        <f>IF(Arkusz1!$T:$T=Arkusz2!P$1,1,0)</f>
        <v>0</v>
      </c>
      <c r="Q3500">
        <f>IF(Arkusz1!$T:$T=Arkusz2!Q$1,1,0)</f>
        <v>0</v>
      </c>
      <c r="R3500">
        <f>IF(Arkusz1!$O:$O=Arkusz2!R$1,1,0)</f>
        <v>0</v>
      </c>
      <c r="S3500" s="17">
        <f t="shared" si="78"/>
        <v>0.17298255377116797</v>
      </c>
    </row>
    <row r="3501" spans="1:19">
      <c r="A3501">
        <f>Arkusz1!B3501</f>
        <v>3500</v>
      </c>
      <c r="B3501">
        <f>IF(Arkusz1!R:R=Arkusz2!B$1,1,0)</f>
        <v>0</v>
      </c>
      <c r="C3501">
        <f>IF(Arkusz1!$Q:$Q=Arkusz2!C$1,1,0)</f>
        <v>0</v>
      </c>
      <c r="D3501">
        <f>IF(Arkusz1!$Q:$Q=Arkusz2!D$1,1,0)</f>
        <v>0</v>
      </c>
      <c r="E3501">
        <f>IF(Arkusz1!$Q:$Q=Arkusz2!E$1,1,0)</f>
        <v>0</v>
      </c>
      <c r="F3501">
        <f>IF(Arkusz1!$Q:$Q=Arkusz2!F$1,1,0)</f>
        <v>0</v>
      </c>
      <c r="G3501">
        <f>IF(Arkusz1!$Q:$Q=Arkusz2!G$1,1,0)</f>
        <v>0</v>
      </c>
      <c r="H3501">
        <f>IF(Arkusz1!$Q:$Q=Arkusz2!H$1,1,0)</f>
        <v>1</v>
      </c>
      <c r="I3501">
        <f>IF(Arkusz1!$Q:$Q=Arkusz2!I$1,1,0)</f>
        <v>0</v>
      </c>
      <c r="J3501">
        <f>IF(Arkusz1!$Q:$Q=Arkusz2!J$1,1,0)</f>
        <v>0</v>
      </c>
      <c r="K3501">
        <f>IF(Arkusz1!$M:$M=Arkusz2!K$1,1,0)</f>
        <v>1</v>
      </c>
      <c r="L3501">
        <f>IF(Arkusz1!$M:$M=Arkusz2!L$1,1,0)</f>
        <v>0</v>
      </c>
      <c r="M3501">
        <f>IF(Arkusz1!$P:$P="",0,1)</f>
        <v>1</v>
      </c>
      <c r="N3501">
        <f>IF(Arkusz1!$S:$S=Arkusz2!N$1,1,0)</f>
        <v>0</v>
      </c>
      <c r="O3501">
        <f>IF(Arkusz1!$T:$T=Arkusz2!O$1,1,0)</f>
        <v>0</v>
      </c>
      <c r="P3501">
        <f>IF(Arkusz1!$T:$T=Arkusz2!P$1,1,0)</f>
        <v>0</v>
      </c>
      <c r="Q3501">
        <f>IF(Arkusz1!$T:$T=Arkusz2!Q$1,1,0)</f>
        <v>0</v>
      </c>
      <c r="R3501">
        <f>IF(Arkusz1!$O:$O=Arkusz2!R$1,1,0)</f>
        <v>0</v>
      </c>
      <c r="S3501" s="17">
        <f t="shared" si="78"/>
        <v>0.10163322948359395</v>
      </c>
    </row>
    <row r="3502" spans="1:19">
      <c r="A3502">
        <f>Arkusz1!B3502</f>
        <v>3501</v>
      </c>
      <c r="B3502">
        <f>IF(Arkusz1!R:R=Arkusz2!B$1,1,0)</f>
        <v>0</v>
      </c>
      <c r="C3502">
        <f>IF(Arkusz1!$Q:$Q=Arkusz2!C$1,1,0)</f>
        <v>0</v>
      </c>
      <c r="D3502">
        <f>IF(Arkusz1!$Q:$Q=Arkusz2!D$1,1,0)</f>
        <v>0</v>
      </c>
      <c r="E3502">
        <f>IF(Arkusz1!$Q:$Q=Arkusz2!E$1,1,0)</f>
        <v>0</v>
      </c>
      <c r="F3502">
        <f>IF(Arkusz1!$Q:$Q=Arkusz2!F$1,1,0)</f>
        <v>0</v>
      </c>
      <c r="G3502">
        <f>IF(Arkusz1!$Q:$Q=Arkusz2!G$1,1,0)</f>
        <v>0</v>
      </c>
      <c r="H3502">
        <f>IF(Arkusz1!$Q:$Q=Arkusz2!H$1,1,0)</f>
        <v>1</v>
      </c>
      <c r="I3502">
        <f>IF(Arkusz1!$Q:$Q=Arkusz2!I$1,1,0)</f>
        <v>0</v>
      </c>
      <c r="J3502">
        <f>IF(Arkusz1!$Q:$Q=Arkusz2!J$1,1,0)</f>
        <v>0</v>
      </c>
      <c r="K3502">
        <f>IF(Arkusz1!$M:$M=Arkusz2!K$1,1,0)</f>
        <v>1</v>
      </c>
      <c r="L3502">
        <f>IF(Arkusz1!$M:$M=Arkusz2!L$1,1,0)</f>
        <v>0</v>
      </c>
      <c r="M3502">
        <f>IF(Arkusz1!$P:$P="",0,1)</f>
        <v>1</v>
      </c>
      <c r="N3502">
        <f>IF(Arkusz1!$S:$S=Arkusz2!N$1,1,0)</f>
        <v>0</v>
      </c>
      <c r="O3502">
        <f>IF(Arkusz1!$T:$T=Arkusz2!O$1,1,0)</f>
        <v>0</v>
      </c>
      <c r="P3502">
        <f>IF(Arkusz1!$T:$T=Arkusz2!P$1,1,0)</f>
        <v>0</v>
      </c>
      <c r="Q3502">
        <f>IF(Arkusz1!$T:$T=Arkusz2!Q$1,1,0)</f>
        <v>0</v>
      </c>
      <c r="R3502">
        <f>IF(Arkusz1!$O:$O=Arkusz2!R$1,1,0)</f>
        <v>0</v>
      </c>
      <c r="S3502" s="17">
        <f t="shared" si="78"/>
        <v>0.10163322948359395</v>
      </c>
    </row>
    <row r="3503" spans="1:19">
      <c r="A3503">
        <f>Arkusz1!B3503</f>
        <v>3502</v>
      </c>
      <c r="B3503">
        <f>IF(Arkusz1!R:R=Arkusz2!B$1,1,0)</f>
        <v>0</v>
      </c>
      <c r="C3503">
        <f>IF(Arkusz1!$Q:$Q=Arkusz2!C$1,1,0)</f>
        <v>0</v>
      </c>
      <c r="D3503">
        <f>IF(Arkusz1!$Q:$Q=Arkusz2!D$1,1,0)</f>
        <v>0</v>
      </c>
      <c r="E3503">
        <f>IF(Arkusz1!$Q:$Q=Arkusz2!E$1,1,0)</f>
        <v>0</v>
      </c>
      <c r="F3503">
        <f>IF(Arkusz1!$Q:$Q=Arkusz2!F$1,1,0)</f>
        <v>0</v>
      </c>
      <c r="G3503">
        <f>IF(Arkusz1!$Q:$Q=Arkusz2!G$1,1,0)</f>
        <v>0</v>
      </c>
      <c r="H3503">
        <f>IF(Arkusz1!$Q:$Q=Arkusz2!H$1,1,0)</f>
        <v>0</v>
      </c>
      <c r="I3503">
        <f>IF(Arkusz1!$Q:$Q=Arkusz2!I$1,1,0)</f>
        <v>0</v>
      </c>
      <c r="J3503">
        <f>IF(Arkusz1!$Q:$Q=Arkusz2!J$1,1,0)</f>
        <v>1</v>
      </c>
      <c r="K3503">
        <f>IF(Arkusz1!$M:$M=Arkusz2!K$1,1,0)</f>
        <v>0</v>
      </c>
      <c r="L3503">
        <f>IF(Arkusz1!$M:$M=Arkusz2!L$1,1,0)</f>
        <v>0</v>
      </c>
      <c r="M3503">
        <f>IF(Arkusz1!$P:$P="",0,1)</f>
        <v>0</v>
      </c>
      <c r="N3503">
        <f>IF(Arkusz1!$S:$S=Arkusz2!N$1,1,0)</f>
        <v>0</v>
      </c>
      <c r="O3503">
        <f>IF(Arkusz1!$T:$T=Arkusz2!O$1,1,0)</f>
        <v>0</v>
      </c>
      <c r="P3503">
        <f>IF(Arkusz1!$T:$T=Arkusz2!P$1,1,0)</f>
        <v>0</v>
      </c>
      <c r="Q3503">
        <f>IF(Arkusz1!$T:$T=Arkusz2!Q$1,1,0)</f>
        <v>0</v>
      </c>
      <c r="R3503">
        <f>IF(Arkusz1!$O:$O=Arkusz2!R$1,1,0)</f>
        <v>0</v>
      </c>
      <c r="S3503" s="17">
        <f t="shared" si="78"/>
        <v>3.4502880732867523E-2</v>
      </c>
    </row>
    <row r="3504" spans="1:19">
      <c r="A3504">
        <f>Arkusz1!B3504</f>
        <v>3503</v>
      </c>
      <c r="B3504">
        <f>IF(Arkusz1!R:R=Arkusz2!B$1,1,0)</f>
        <v>0</v>
      </c>
      <c r="C3504">
        <f>IF(Arkusz1!$Q:$Q=Arkusz2!C$1,1,0)</f>
        <v>0</v>
      </c>
      <c r="D3504">
        <f>IF(Arkusz1!$Q:$Q=Arkusz2!D$1,1,0)</f>
        <v>0</v>
      </c>
      <c r="E3504">
        <f>IF(Arkusz1!$Q:$Q=Arkusz2!E$1,1,0)</f>
        <v>0</v>
      </c>
      <c r="F3504">
        <f>IF(Arkusz1!$Q:$Q=Arkusz2!F$1,1,0)</f>
        <v>0</v>
      </c>
      <c r="G3504">
        <f>IF(Arkusz1!$Q:$Q=Arkusz2!G$1,1,0)</f>
        <v>0</v>
      </c>
      <c r="H3504">
        <f>IF(Arkusz1!$Q:$Q=Arkusz2!H$1,1,0)</f>
        <v>0</v>
      </c>
      <c r="I3504">
        <f>IF(Arkusz1!$Q:$Q=Arkusz2!I$1,1,0)</f>
        <v>0</v>
      </c>
      <c r="J3504">
        <f>IF(Arkusz1!$Q:$Q=Arkusz2!J$1,1,0)</f>
        <v>1</v>
      </c>
      <c r="K3504">
        <f>IF(Arkusz1!$M:$M=Arkusz2!K$1,1,0)</f>
        <v>0</v>
      </c>
      <c r="L3504">
        <f>IF(Arkusz1!$M:$M=Arkusz2!L$1,1,0)</f>
        <v>0</v>
      </c>
      <c r="M3504">
        <f>IF(Arkusz1!$P:$P="",0,1)</f>
        <v>1</v>
      </c>
      <c r="N3504">
        <f>IF(Arkusz1!$S:$S=Arkusz2!N$1,1,0)</f>
        <v>0</v>
      </c>
      <c r="O3504">
        <f>IF(Arkusz1!$T:$T=Arkusz2!O$1,1,0)</f>
        <v>0</v>
      </c>
      <c r="P3504">
        <f>IF(Arkusz1!$T:$T=Arkusz2!P$1,1,0)</f>
        <v>0</v>
      </c>
      <c r="Q3504">
        <f>IF(Arkusz1!$T:$T=Arkusz2!Q$1,1,0)</f>
        <v>0</v>
      </c>
      <c r="R3504">
        <f>IF(Arkusz1!$O:$O=Arkusz2!R$1,1,0)</f>
        <v>0</v>
      </c>
      <c r="S3504" s="17">
        <f t="shared" si="78"/>
        <v>3.2071413573108588E-2</v>
      </c>
    </row>
    <row r="3505" spans="1:19">
      <c r="A3505">
        <f>Arkusz1!B3505</f>
        <v>3504</v>
      </c>
      <c r="B3505">
        <f>IF(Arkusz1!R:R=Arkusz2!B$1,1,0)</f>
        <v>0</v>
      </c>
      <c r="C3505">
        <f>IF(Arkusz1!$Q:$Q=Arkusz2!C$1,1,0)</f>
        <v>0</v>
      </c>
      <c r="D3505">
        <f>IF(Arkusz1!$Q:$Q=Arkusz2!D$1,1,0)</f>
        <v>0</v>
      </c>
      <c r="E3505">
        <f>IF(Arkusz1!$Q:$Q=Arkusz2!E$1,1,0)</f>
        <v>0</v>
      </c>
      <c r="F3505">
        <f>IF(Arkusz1!$Q:$Q=Arkusz2!F$1,1,0)</f>
        <v>0</v>
      </c>
      <c r="G3505">
        <f>IF(Arkusz1!$Q:$Q=Arkusz2!G$1,1,0)</f>
        <v>0</v>
      </c>
      <c r="H3505">
        <f>IF(Arkusz1!$Q:$Q=Arkusz2!H$1,1,0)</f>
        <v>0</v>
      </c>
      <c r="I3505">
        <f>IF(Arkusz1!$Q:$Q=Arkusz2!I$1,1,0)</f>
        <v>0</v>
      </c>
      <c r="J3505">
        <f>IF(Arkusz1!$Q:$Q=Arkusz2!J$1,1,0)</f>
        <v>1</v>
      </c>
      <c r="K3505">
        <f>IF(Arkusz1!$M:$M=Arkusz2!K$1,1,0)</f>
        <v>0</v>
      </c>
      <c r="L3505">
        <f>IF(Arkusz1!$M:$M=Arkusz2!L$1,1,0)</f>
        <v>0</v>
      </c>
      <c r="M3505">
        <f>IF(Arkusz1!$P:$P="",0,1)</f>
        <v>1</v>
      </c>
      <c r="N3505">
        <f>IF(Arkusz1!$S:$S=Arkusz2!N$1,1,0)</f>
        <v>0</v>
      </c>
      <c r="O3505">
        <f>IF(Arkusz1!$T:$T=Arkusz2!O$1,1,0)</f>
        <v>0</v>
      </c>
      <c r="P3505">
        <f>IF(Arkusz1!$T:$T=Arkusz2!P$1,1,0)</f>
        <v>0</v>
      </c>
      <c r="Q3505">
        <f>IF(Arkusz1!$T:$T=Arkusz2!Q$1,1,0)</f>
        <v>0</v>
      </c>
      <c r="R3505">
        <f>IF(Arkusz1!$O:$O=Arkusz2!R$1,1,0)</f>
        <v>0</v>
      </c>
      <c r="S3505" s="17">
        <f t="shared" si="78"/>
        <v>3.2071413573108588E-2</v>
      </c>
    </row>
    <row r="3506" spans="1:19">
      <c r="A3506">
        <f>Arkusz1!B3506</f>
        <v>3505</v>
      </c>
      <c r="B3506">
        <f>IF(Arkusz1!R:R=Arkusz2!B$1,1,0)</f>
        <v>0</v>
      </c>
      <c r="C3506">
        <f>IF(Arkusz1!$Q:$Q=Arkusz2!C$1,1,0)</f>
        <v>0</v>
      </c>
      <c r="D3506">
        <f>IF(Arkusz1!$Q:$Q=Arkusz2!D$1,1,0)</f>
        <v>0</v>
      </c>
      <c r="E3506">
        <f>IF(Arkusz1!$Q:$Q=Arkusz2!E$1,1,0)</f>
        <v>0</v>
      </c>
      <c r="F3506">
        <f>IF(Arkusz1!$Q:$Q=Arkusz2!F$1,1,0)</f>
        <v>0</v>
      </c>
      <c r="G3506">
        <f>IF(Arkusz1!$Q:$Q=Arkusz2!G$1,1,0)</f>
        <v>0</v>
      </c>
      <c r="H3506">
        <f>IF(Arkusz1!$Q:$Q=Arkusz2!H$1,1,0)</f>
        <v>0</v>
      </c>
      <c r="I3506">
        <f>IF(Arkusz1!$Q:$Q=Arkusz2!I$1,1,0)</f>
        <v>0</v>
      </c>
      <c r="J3506">
        <f>IF(Arkusz1!$Q:$Q=Arkusz2!J$1,1,0)</f>
        <v>1</v>
      </c>
      <c r="K3506">
        <f>IF(Arkusz1!$M:$M=Arkusz2!K$1,1,0)</f>
        <v>0</v>
      </c>
      <c r="L3506">
        <f>IF(Arkusz1!$M:$M=Arkusz2!L$1,1,0)</f>
        <v>0</v>
      </c>
      <c r="M3506">
        <f>IF(Arkusz1!$P:$P="",0,1)</f>
        <v>0</v>
      </c>
      <c r="N3506">
        <f>IF(Arkusz1!$S:$S=Arkusz2!N$1,1,0)</f>
        <v>0</v>
      </c>
      <c r="O3506">
        <f>IF(Arkusz1!$T:$T=Arkusz2!O$1,1,0)</f>
        <v>0</v>
      </c>
      <c r="P3506">
        <f>IF(Arkusz1!$T:$T=Arkusz2!P$1,1,0)</f>
        <v>0</v>
      </c>
      <c r="Q3506">
        <f>IF(Arkusz1!$T:$T=Arkusz2!Q$1,1,0)</f>
        <v>0</v>
      </c>
      <c r="R3506">
        <f>IF(Arkusz1!$O:$O=Arkusz2!R$1,1,0)</f>
        <v>0</v>
      </c>
      <c r="S3506" s="17">
        <f t="shared" si="78"/>
        <v>3.4502880732867523E-2</v>
      </c>
    </row>
    <row r="3507" spans="1:19">
      <c r="A3507">
        <f>Arkusz1!B3507</f>
        <v>3506</v>
      </c>
      <c r="B3507">
        <f>IF(Arkusz1!R:R=Arkusz2!B$1,1,0)</f>
        <v>0</v>
      </c>
      <c r="C3507">
        <f>IF(Arkusz1!$Q:$Q=Arkusz2!C$1,1,0)</f>
        <v>0</v>
      </c>
      <c r="D3507">
        <f>IF(Arkusz1!$Q:$Q=Arkusz2!D$1,1,0)</f>
        <v>0</v>
      </c>
      <c r="E3507">
        <f>IF(Arkusz1!$Q:$Q=Arkusz2!E$1,1,0)</f>
        <v>0</v>
      </c>
      <c r="F3507">
        <f>IF(Arkusz1!$Q:$Q=Arkusz2!F$1,1,0)</f>
        <v>0</v>
      </c>
      <c r="G3507">
        <f>IF(Arkusz1!$Q:$Q=Arkusz2!G$1,1,0)</f>
        <v>0</v>
      </c>
      <c r="H3507">
        <f>IF(Arkusz1!$Q:$Q=Arkusz2!H$1,1,0)</f>
        <v>1</v>
      </c>
      <c r="I3507">
        <f>IF(Arkusz1!$Q:$Q=Arkusz2!I$1,1,0)</f>
        <v>0</v>
      </c>
      <c r="J3507">
        <f>IF(Arkusz1!$Q:$Q=Arkusz2!J$1,1,0)</f>
        <v>0</v>
      </c>
      <c r="K3507">
        <f>IF(Arkusz1!$M:$M=Arkusz2!K$1,1,0)</f>
        <v>1</v>
      </c>
      <c r="L3507">
        <f>IF(Arkusz1!$M:$M=Arkusz2!L$1,1,0)</f>
        <v>0</v>
      </c>
      <c r="M3507">
        <f>IF(Arkusz1!$P:$P="",0,1)</f>
        <v>1</v>
      </c>
      <c r="N3507">
        <f>IF(Arkusz1!$S:$S=Arkusz2!N$1,1,0)</f>
        <v>0</v>
      </c>
      <c r="O3507">
        <f>IF(Arkusz1!$T:$T=Arkusz2!O$1,1,0)</f>
        <v>0</v>
      </c>
      <c r="P3507">
        <f>IF(Arkusz1!$T:$T=Arkusz2!P$1,1,0)</f>
        <v>0</v>
      </c>
      <c r="Q3507">
        <f>IF(Arkusz1!$T:$T=Arkusz2!Q$1,1,0)</f>
        <v>1</v>
      </c>
      <c r="R3507">
        <f>IF(Arkusz1!$O:$O=Arkusz2!R$1,1,0)</f>
        <v>0</v>
      </c>
      <c r="S3507" s="17">
        <f t="shared" si="78"/>
        <v>0.1094694240700843</v>
      </c>
    </row>
    <row r="3508" spans="1:19">
      <c r="A3508">
        <f>Arkusz1!B3508</f>
        <v>3507</v>
      </c>
      <c r="B3508">
        <f>IF(Arkusz1!R:R=Arkusz2!B$1,1,0)</f>
        <v>0</v>
      </c>
      <c r="C3508">
        <f>IF(Arkusz1!$Q:$Q=Arkusz2!C$1,1,0)</f>
        <v>0</v>
      </c>
      <c r="D3508">
        <f>IF(Arkusz1!$Q:$Q=Arkusz2!D$1,1,0)</f>
        <v>0</v>
      </c>
      <c r="E3508">
        <f>IF(Arkusz1!$Q:$Q=Arkusz2!E$1,1,0)</f>
        <v>0</v>
      </c>
      <c r="F3508">
        <f>IF(Arkusz1!$Q:$Q=Arkusz2!F$1,1,0)</f>
        <v>0</v>
      </c>
      <c r="G3508">
        <f>IF(Arkusz1!$Q:$Q=Arkusz2!G$1,1,0)</f>
        <v>0</v>
      </c>
      <c r="H3508">
        <f>IF(Arkusz1!$Q:$Q=Arkusz2!H$1,1,0)</f>
        <v>0</v>
      </c>
      <c r="I3508">
        <f>IF(Arkusz1!$Q:$Q=Arkusz2!I$1,1,0)</f>
        <v>0</v>
      </c>
      <c r="J3508">
        <f>IF(Arkusz1!$Q:$Q=Arkusz2!J$1,1,0)</f>
        <v>1</v>
      </c>
      <c r="K3508">
        <f>IF(Arkusz1!$M:$M=Arkusz2!K$1,1,0)</f>
        <v>0</v>
      </c>
      <c r="L3508">
        <f>IF(Arkusz1!$M:$M=Arkusz2!L$1,1,0)</f>
        <v>0</v>
      </c>
      <c r="M3508">
        <f>IF(Arkusz1!$P:$P="",0,1)</f>
        <v>1</v>
      </c>
      <c r="N3508">
        <f>IF(Arkusz1!$S:$S=Arkusz2!N$1,1,0)</f>
        <v>0</v>
      </c>
      <c r="O3508">
        <f>IF(Arkusz1!$T:$T=Arkusz2!O$1,1,0)</f>
        <v>0</v>
      </c>
      <c r="P3508">
        <f>IF(Arkusz1!$T:$T=Arkusz2!P$1,1,0)</f>
        <v>0</v>
      </c>
      <c r="Q3508">
        <f>IF(Arkusz1!$T:$T=Arkusz2!Q$1,1,0)</f>
        <v>0</v>
      </c>
      <c r="R3508">
        <f>IF(Arkusz1!$O:$O=Arkusz2!R$1,1,0)</f>
        <v>0</v>
      </c>
      <c r="S3508" s="17">
        <f t="shared" si="78"/>
        <v>3.2071413573108588E-2</v>
      </c>
    </row>
    <row r="3509" spans="1:19">
      <c r="A3509">
        <f>Arkusz1!B3509</f>
        <v>3508</v>
      </c>
      <c r="B3509">
        <f>IF(Arkusz1!R:R=Arkusz2!B$1,1,0)</f>
        <v>0</v>
      </c>
      <c r="C3509">
        <f>IF(Arkusz1!$Q:$Q=Arkusz2!C$1,1,0)</f>
        <v>0</v>
      </c>
      <c r="D3509">
        <f>IF(Arkusz1!$Q:$Q=Arkusz2!D$1,1,0)</f>
        <v>0</v>
      </c>
      <c r="E3509">
        <f>IF(Arkusz1!$Q:$Q=Arkusz2!E$1,1,0)</f>
        <v>0</v>
      </c>
      <c r="F3509">
        <f>IF(Arkusz1!$Q:$Q=Arkusz2!F$1,1,0)</f>
        <v>0</v>
      </c>
      <c r="G3509">
        <f>IF(Arkusz1!$Q:$Q=Arkusz2!G$1,1,0)</f>
        <v>0</v>
      </c>
      <c r="H3509">
        <f>IF(Arkusz1!$Q:$Q=Arkusz2!H$1,1,0)</f>
        <v>0</v>
      </c>
      <c r="I3509">
        <f>IF(Arkusz1!$Q:$Q=Arkusz2!I$1,1,0)</f>
        <v>0</v>
      </c>
      <c r="J3509">
        <f>IF(Arkusz1!$Q:$Q=Arkusz2!J$1,1,0)</f>
        <v>1</v>
      </c>
      <c r="K3509">
        <f>IF(Arkusz1!$M:$M=Arkusz2!K$1,1,0)</f>
        <v>0</v>
      </c>
      <c r="L3509">
        <f>IF(Arkusz1!$M:$M=Arkusz2!L$1,1,0)</f>
        <v>0</v>
      </c>
      <c r="M3509">
        <f>IF(Arkusz1!$P:$P="",0,1)</f>
        <v>1</v>
      </c>
      <c r="N3509">
        <f>IF(Arkusz1!$S:$S=Arkusz2!N$1,1,0)</f>
        <v>0</v>
      </c>
      <c r="O3509">
        <f>IF(Arkusz1!$T:$T=Arkusz2!O$1,1,0)</f>
        <v>0</v>
      </c>
      <c r="P3509">
        <f>IF(Arkusz1!$T:$T=Arkusz2!P$1,1,0)</f>
        <v>0</v>
      </c>
      <c r="Q3509">
        <f>IF(Arkusz1!$T:$T=Arkusz2!Q$1,1,0)</f>
        <v>0</v>
      </c>
      <c r="R3509">
        <f>IF(Arkusz1!$O:$O=Arkusz2!R$1,1,0)</f>
        <v>0</v>
      </c>
      <c r="S3509" s="17">
        <f t="shared" si="78"/>
        <v>3.2071413573108588E-2</v>
      </c>
    </row>
    <row r="3510" spans="1:19">
      <c r="A3510">
        <f>Arkusz1!B3510</f>
        <v>3509</v>
      </c>
      <c r="B3510">
        <f>IF(Arkusz1!R:R=Arkusz2!B$1,1,0)</f>
        <v>0</v>
      </c>
      <c r="C3510">
        <f>IF(Arkusz1!$Q:$Q=Arkusz2!C$1,1,0)</f>
        <v>0</v>
      </c>
      <c r="D3510">
        <f>IF(Arkusz1!$Q:$Q=Arkusz2!D$1,1,0)</f>
        <v>0</v>
      </c>
      <c r="E3510">
        <f>IF(Arkusz1!$Q:$Q=Arkusz2!E$1,1,0)</f>
        <v>0</v>
      </c>
      <c r="F3510">
        <f>IF(Arkusz1!$Q:$Q=Arkusz2!F$1,1,0)</f>
        <v>0</v>
      </c>
      <c r="G3510">
        <f>IF(Arkusz1!$Q:$Q=Arkusz2!G$1,1,0)</f>
        <v>0</v>
      </c>
      <c r="H3510">
        <f>IF(Arkusz1!$Q:$Q=Arkusz2!H$1,1,0)</f>
        <v>0</v>
      </c>
      <c r="I3510">
        <f>IF(Arkusz1!$Q:$Q=Arkusz2!I$1,1,0)</f>
        <v>0</v>
      </c>
      <c r="J3510">
        <f>IF(Arkusz1!$Q:$Q=Arkusz2!J$1,1,0)</f>
        <v>1</v>
      </c>
      <c r="K3510">
        <f>IF(Arkusz1!$M:$M=Arkusz2!K$1,1,0)</f>
        <v>0</v>
      </c>
      <c r="L3510">
        <f>IF(Arkusz1!$M:$M=Arkusz2!L$1,1,0)</f>
        <v>0</v>
      </c>
      <c r="M3510">
        <f>IF(Arkusz1!$P:$P="",0,1)</f>
        <v>1</v>
      </c>
      <c r="N3510">
        <f>IF(Arkusz1!$S:$S=Arkusz2!N$1,1,0)</f>
        <v>0</v>
      </c>
      <c r="O3510">
        <f>IF(Arkusz1!$T:$T=Arkusz2!O$1,1,0)</f>
        <v>0</v>
      </c>
      <c r="P3510">
        <f>IF(Arkusz1!$T:$T=Arkusz2!P$1,1,0)</f>
        <v>0</v>
      </c>
      <c r="Q3510">
        <f>IF(Arkusz1!$T:$T=Arkusz2!Q$1,1,0)</f>
        <v>0</v>
      </c>
      <c r="R3510">
        <f>IF(Arkusz1!$O:$O=Arkusz2!R$1,1,0)</f>
        <v>0</v>
      </c>
      <c r="S3510" s="17">
        <f t="shared" si="78"/>
        <v>3.2071413573108588E-2</v>
      </c>
    </row>
    <row r="3511" spans="1:19">
      <c r="A3511">
        <f>Arkusz1!B3511</f>
        <v>3510</v>
      </c>
      <c r="B3511">
        <f>IF(Arkusz1!R:R=Arkusz2!B$1,1,0)</f>
        <v>0</v>
      </c>
      <c r="C3511">
        <f>IF(Arkusz1!$Q:$Q=Arkusz2!C$1,1,0)</f>
        <v>0</v>
      </c>
      <c r="D3511">
        <f>IF(Arkusz1!$Q:$Q=Arkusz2!D$1,1,0)</f>
        <v>0</v>
      </c>
      <c r="E3511">
        <f>IF(Arkusz1!$Q:$Q=Arkusz2!E$1,1,0)</f>
        <v>0</v>
      </c>
      <c r="F3511">
        <f>IF(Arkusz1!$Q:$Q=Arkusz2!F$1,1,0)</f>
        <v>0</v>
      </c>
      <c r="G3511">
        <f>IF(Arkusz1!$Q:$Q=Arkusz2!G$1,1,0)</f>
        <v>1</v>
      </c>
      <c r="H3511">
        <f>IF(Arkusz1!$Q:$Q=Arkusz2!H$1,1,0)</f>
        <v>0</v>
      </c>
      <c r="I3511">
        <f>IF(Arkusz1!$Q:$Q=Arkusz2!I$1,1,0)</f>
        <v>0</v>
      </c>
      <c r="J3511">
        <f>IF(Arkusz1!$Q:$Q=Arkusz2!J$1,1,0)</f>
        <v>0</v>
      </c>
      <c r="K3511">
        <f>IF(Arkusz1!$M:$M=Arkusz2!K$1,1,0)</f>
        <v>0</v>
      </c>
      <c r="L3511">
        <f>IF(Arkusz1!$M:$M=Arkusz2!L$1,1,0)</f>
        <v>0</v>
      </c>
      <c r="M3511">
        <f>IF(Arkusz1!$P:$P="",0,1)</f>
        <v>1</v>
      </c>
      <c r="N3511">
        <f>IF(Arkusz1!$S:$S=Arkusz2!N$1,1,0)</f>
        <v>0</v>
      </c>
      <c r="O3511">
        <f>IF(Arkusz1!$T:$T=Arkusz2!O$1,1,0)</f>
        <v>0</v>
      </c>
      <c r="P3511">
        <f>IF(Arkusz1!$T:$T=Arkusz2!P$1,1,0)</f>
        <v>0</v>
      </c>
      <c r="Q3511">
        <f>IF(Arkusz1!$T:$T=Arkusz2!Q$1,1,0)</f>
        <v>0</v>
      </c>
      <c r="R3511">
        <f>IF(Arkusz1!$O:$O=Arkusz2!R$1,1,0)</f>
        <v>0</v>
      </c>
      <c r="S3511" s="17">
        <f t="shared" si="78"/>
        <v>5.7394673231095802E-2</v>
      </c>
    </row>
    <row r="3512" spans="1:19">
      <c r="A3512">
        <f>Arkusz1!B3512</f>
        <v>3511</v>
      </c>
      <c r="B3512">
        <f>IF(Arkusz1!R:R=Arkusz2!B$1,1,0)</f>
        <v>0</v>
      </c>
      <c r="C3512">
        <f>IF(Arkusz1!$Q:$Q=Arkusz2!C$1,1,0)</f>
        <v>0</v>
      </c>
      <c r="D3512">
        <f>IF(Arkusz1!$Q:$Q=Arkusz2!D$1,1,0)</f>
        <v>0</v>
      </c>
      <c r="E3512">
        <f>IF(Arkusz1!$Q:$Q=Arkusz2!E$1,1,0)</f>
        <v>0</v>
      </c>
      <c r="F3512">
        <f>IF(Arkusz1!$Q:$Q=Arkusz2!F$1,1,0)</f>
        <v>0</v>
      </c>
      <c r="G3512">
        <f>IF(Arkusz1!$Q:$Q=Arkusz2!G$1,1,0)</f>
        <v>0</v>
      </c>
      <c r="H3512">
        <f>IF(Arkusz1!$Q:$Q=Arkusz2!H$1,1,0)</f>
        <v>1</v>
      </c>
      <c r="I3512">
        <f>IF(Arkusz1!$Q:$Q=Arkusz2!I$1,1,0)</f>
        <v>0</v>
      </c>
      <c r="J3512">
        <f>IF(Arkusz1!$Q:$Q=Arkusz2!J$1,1,0)</f>
        <v>0</v>
      </c>
      <c r="K3512">
        <f>IF(Arkusz1!$M:$M=Arkusz2!K$1,1,0)</f>
        <v>0</v>
      </c>
      <c r="L3512">
        <f>IF(Arkusz1!$M:$M=Arkusz2!L$1,1,0)</f>
        <v>0</v>
      </c>
      <c r="M3512">
        <f>IF(Arkusz1!$P:$P="",0,1)</f>
        <v>0</v>
      </c>
      <c r="N3512">
        <f>IF(Arkusz1!$S:$S=Arkusz2!N$1,1,0)</f>
        <v>0</v>
      </c>
      <c r="O3512">
        <f>IF(Arkusz1!$T:$T=Arkusz2!O$1,1,0)</f>
        <v>0</v>
      </c>
      <c r="P3512">
        <f>IF(Arkusz1!$T:$T=Arkusz2!P$1,1,0)</f>
        <v>0</v>
      </c>
      <c r="Q3512">
        <f>IF(Arkusz1!$T:$T=Arkusz2!Q$1,1,0)</f>
        <v>0</v>
      </c>
      <c r="R3512">
        <f>IF(Arkusz1!$O:$O=Arkusz2!R$1,1,0)</f>
        <v>0</v>
      </c>
      <c r="S3512" s="17">
        <f t="shared" si="78"/>
        <v>0.18406554276601864</v>
      </c>
    </row>
    <row r="3513" spans="1:19">
      <c r="A3513">
        <f>Arkusz1!B3513</f>
        <v>3512</v>
      </c>
      <c r="B3513">
        <f>IF(Arkusz1!R:R=Arkusz2!B$1,1,0)</f>
        <v>0</v>
      </c>
      <c r="C3513">
        <f>IF(Arkusz1!$Q:$Q=Arkusz2!C$1,1,0)</f>
        <v>0</v>
      </c>
      <c r="D3513">
        <f>IF(Arkusz1!$Q:$Q=Arkusz2!D$1,1,0)</f>
        <v>0</v>
      </c>
      <c r="E3513">
        <f>IF(Arkusz1!$Q:$Q=Arkusz2!E$1,1,0)</f>
        <v>0</v>
      </c>
      <c r="F3513">
        <f>IF(Arkusz1!$Q:$Q=Arkusz2!F$1,1,0)</f>
        <v>0</v>
      </c>
      <c r="G3513">
        <f>IF(Arkusz1!$Q:$Q=Arkusz2!G$1,1,0)</f>
        <v>0</v>
      </c>
      <c r="H3513">
        <f>IF(Arkusz1!$Q:$Q=Arkusz2!H$1,1,0)</f>
        <v>1</v>
      </c>
      <c r="I3513">
        <f>IF(Arkusz1!$Q:$Q=Arkusz2!I$1,1,0)</f>
        <v>0</v>
      </c>
      <c r="J3513">
        <f>IF(Arkusz1!$Q:$Q=Arkusz2!J$1,1,0)</f>
        <v>0</v>
      </c>
      <c r="K3513">
        <f>IF(Arkusz1!$M:$M=Arkusz2!K$1,1,0)</f>
        <v>0</v>
      </c>
      <c r="L3513">
        <f>IF(Arkusz1!$M:$M=Arkusz2!L$1,1,0)</f>
        <v>0</v>
      </c>
      <c r="M3513">
        <f>IF(Arkusz1!$P:$P="",0,1)</f>
        <v>1</v>
      </c>
      <c r="N3513">
        <f>IF(Arkusz1!$S:$S=Arkusz2!N$1,1,0)</f>
        <v>0</v>
      </c>
      <c r="O3513">
        <f>IF(Arkusz1!$T:$T=Arkusz2!O$1,1,0)</f>
        <v>0</v>
      </c>
      <c r="P3513">
        <f>IF(Arkusz1!$T:$T=Arkusz2!P$1,1,0)</f>
        <v>0</v>
      </c>
      <c r="Q3513">
        <f>IF(Arkusz1!$T:$T=Arkusz2!Q$1,1,0)</f>
        <v>0</v>
      </c>
      <c r="R3513">
        <f>IF(Arkusz1!$O:$O=Arkusz2!R$1,1,0)</f>
        <v>1</v>
      </c>
      <c r="S3513" s="17">
        <f t="shared" si="78"/>
        <v>0.17298255377116797</v>
      </c>
    </row>
    <row r="3514" spans="1:19">
      <c r="A3514">
        <f>Arkusz1!B3514</f>
        <v>3513</v>
      </c>
      <c r="B3514">
        <f>IF(Arkusz1!R:R=Arkusz2!B$1,1,0)</f>
        <v>0</v>
      </c>
      <c r="C3514">
        <f>IF(Arkusz1!$Q:$Q=Arkusz2!C$1,1,0)</f>
        <v>0</v>
      </c>
      <c r="D3514">
        <f>IF(Arkusz1!$Q:$Q=Arkusz2!D$1,1,0)</f>
        <v>0</v>
      </c>
      <c r="E3514">
        <f>IF(Arkusz1!$Q:$Q=Arkusz2!E$1,1,0)</f>
        <v>0</v>
      </c>
      <c r="F3514">
        <f>IF(Arkusz1!$Q:$Q=Arkusz2!F$1,1,0)</f>
        <v>0</v>
      </c>
      <c r="G3514">
        <f>IF(Arkusz1!$Q:$Q=Arkusz2!G$1,1,0)</f>
        <v>0</v>
      </c>
      <c r="H3514">
        <f>IF(Arkusz1!$Q:$Q=Arkusz2!H$1,1,0)</f>
        <v>0</v>
      </c>
      <c r="I3514">
        <f>IF(Arkusz1!$Q:$Q=Arkusz2!I$1,1,0)</f>
        <v>0</v>
      </c>
      <c r="J3514">
        <f>IF(Arkusz1!$Q:$Q=Arkusz2!J$1,1,0)</f>
        <v>1</v>
      </c>
      <c r="K3514">
        <f>IF(Arkusz1!$M:$M=Arkusz2!K$1,1,0)</f>
        <v>0</v>
      </c>
      <c r="L3514">
        <f>IF(Arkusz1!$M:$M=Arkusz2!L$1,1,0)</f>
        <v>0</v>
      </c>
      <c r="M3514">
        <f>IF(Arkusz1!$P:$P="",0,1)</f>
        <v>1</v>
      </c>
      <c r="N3514">
        <f>IF(Arkusz1!$S:$S=Arkusz2!N$1,1,0)</f>
        <v>0</v>
      </c>
      <c r="O3514">
        <f>IF(Arkusz1!$T:$T=Arkusz2!O$1,1,0)</f>
        <v>0</v>
      </c>
      <c r="P3514">
        <f>IF(Arkusz1!$T:$T=Arkusz2!P$1,1,0)</f>
        <v>0</v>
      </c>
      <c r="Q3514">
        <f>IF(Arkusz1!$T:$T=Arkusz2!Q$1,1,0)</f>
        <v>0</v>
      </c>
      <c r="R3514">
        <f>IF(Arkusz1!$O:$O=Arkusz2!R$1,1,0)</f>
        <v>0</v>
      </c>
      <c r="S3514" s="17">
        <f t="shared" si="78"/>
        <v>3.2071413573108588E-2</v>
      </c>
    </row>
    <row r="3515" spans="1:19">
      <c r="A3515">
        <f>Arkusz1!B3515</f>
        <v>3514</v>
      </c>
      <c r="B3515">
        <f>IF(Arkusz1!R:R=Arkusz2!B$1,1,0)</f>
        <v>0</v>
      </c>
      <c r="C3515">
        <f>IF(Arkusz1!$Q:$Q=Arkusz2!C$1,1,0)</f>
        <v>0</v>
      </c>
      <c r="D3515">
        <f>IF(Arkusz1!$Q:$Q=Arkusz2!D$1,1,0)</f>
        <v>0</v>
      </c>
      <c r="E3515">
        <f>IF(Arkusz1!$Q:$Q=Arkusz2!E$1,1,0)</f>
        <v>0</v>
      </c>
      <c r="F3515">
        <f>IF(Arkusz1!$Q:$Q=Arkusz2!F$1,1,0)</f>
        <v>0</v>
      </c>
      <c r="G3515">
        <f>IF(Arkusz1!$Q:$Q=Arkusz2!G$1,1,0)</f>
        <v>0</v>
      </c>
      <c r="H3515">
        <f>IF(Arkusz1!$Q:$Q=Arkusz2!H$1,1,0)</f>
        <v>1</v>
      </c>
      <c r="I3515">
        <f>IF(Arkusz1!$Q:$Q=Arkusz2!I$1,1,0)</f>
        <v>0</v>
      </c>
      <c r="J3515">
        <f>IF(Arkusz1!$Q:$Q=Arkusz2!J$1,1,0)</f>
        <v>0</v>
      </c>
      <c r="K3515">
        <f>IF(Arkusz1!$M:$M=Arkusz2!K$1,1,0)</f>
        <v>0</v>
      </c>
      <c r="L3515">
        <f>IF(Arkusz1!$M:$M=Arkusz2!L$1,1,0)</f>
        <v>0</v>
      </c>
      <c r="M3515">
        <f>IF(Arkusz1!$P:$P="",0,1)</f>
        <v>1</v>
      </c>
      <c r="N3515">
        <f>IF(Arkusz1!$S:$S=Arkusz2!N$1,1,0)</f>
        <v>0</v>
      </c>
      <c r="O3515">
        <f>IF(Arkusz1!$T:$T=Arkusz2!O$1,1,0)</f>
        <v>0</v>
      </c>
      <c r="P3515">
        <f>IF(Arkusz1!$T:$T=Arkusz2!P$1,1,0)</f>
        <v>0</v>
      </c>
      <c r="Q3515">
        <f>IF(Arkusz1!$T:$T=Arkusz2!Q$1,1,0)</f>
        <v>0</v>
      </c>
      <c r="R3515">
        <f>IF(Arkusz1!$O:$O=Arkusz2!R$1,1,0)</f>
        <v>0</v>
      </c>
      <c r="S3515" s="17">
        <f t="shared" si="78"/>
        <v>0.17298255377116797</v>
      </c>
    </row>
    <row r="3516" spans="1:19">
      <c r="A3516">
        <f>Arkusz1!B3516</f>
        <v>3515</v>
      </c>
      <c r="B3516">
        <f>IF(Arkusz1!R:R=Arkusz2!B$1,1,0)</f>
        <v>0</v>
      </c>
      <c r="C3516">
        <f>IF(Arkusz1!$Q:$Q=Arkusz2!C$1,1,0)</f>
        <v>0</v>
      </c>
      <c r="D3516">
        <f>IF(Arkusz1!$Q:$Q=Arkusz2!D$1,1,0)</f>
        <v>0</v>
      </c>
      <c r="E3516">
        <f>IF(Arkusz1!$Q:$Q=Arkusz2!E$1,1,0)</f>
        <v>0</v>
      </c>
      <c r="F3516">
        <f>IF(Arkusz1!$Q:$Q=Arkusz2!F$1,1,0)</f>
        <v>0</v>
      </c>
      <c r="G3516">
        <f>IF(Arkusz1!$Q:$Q=Arkusz2!G$1,1,0)</f>
        <v>0</v>
      </c>
      <c r="H3516">
        <f>IF(Arkusz1!$Q:$Q=Arkusz2!H$1,1,0)</f>
        <v>0</v>
      </c>
      <c r="I3516">
        <f>IF(Arkusz1!$Q:$Q=Arkusz2!I$1,1,0)</f>
        <v>0</v>
      </c>
      <c r="J3516">
        <f>IF(Arkusz1!$Q:$Q=Arkusz2!J$1,1,0)</f>
        <v>1</v>
      </c>
      <c r="K3516">
        <f>IF(Arkusz1!$M:$M=Arkusz2!K$1,1,0)</f>
        <v>0</v>
      </c>
      <c r="L3516">
        <f>IF(Arkusz1!$M:$M=Arkusz2!L$1,1,0)</f>
        <v>0</v>
      </c>
      <c r="M3516">
        <f>IF(Arkusz1!$P:$P="",0,1)</f>
        <v>0</v>
      </c>
      <c r="N3516">
        <f>IF(Arkusz1!$S:$S=Arkusz2!N$1,1,0)</f>
        <v>0</v>
      </c>
      <c r="O3516">
        <f>IF(Arkusz1!$T:$T=Arkusz2!O$1,1,0)</f>
        <v>0</v>
      </c>
      <c r="P3516">
        <f>IF(Arkusz1!$T:$T=Arkusz2!P$1,1,0)</f>
        <v>0</v>
      </c>
      <c r="Q3516">
        <f>IF(Arkusz1!$T:$T=Arkusz2!Q$1,1,0)</f>
        <v>0</v>
      </c>
      <c r="R3516">
        <f>IF(Arkusz1!$O:$O=Arkusz2!R$1,1,0)</f>
        <v>0</v>
      </c>
      <c r="S3516" s="17">
        <f t="shared" si="78"/>
        <v>3.4502880732867523E-2</v>
      </c>
    </row>
    <row r="3517" spans="1:19">
      <c r="A3517">
        <f>Arkusz1!B3517</f>
        <v>3516</v>
      </c>
      <c r="B3517">
        <f>IF(Arkusz1!R:R=Arkusz2!B$1,1,0)</f>
        <v>0</v>
      </c>
      <c r="C3517">
        <f>IF(Arkusz1!$Q:$Q=Arkusz2!C$1,1,0)</f>
        <v>0</v>
      </c>
      <c r="D3517">
        <f>IF(Arkusz1!$Q:$Q=Arkusz2!D$1,1,0)</f>
        <v>0</v>
      </c>
      <c r="E3517">
        <f>IF(Arkusz1!$Q:$Q=Arkusz2!E$1,1,0)</f>
        <v>0</v>
      </c>
      <c r="F3517">
        <f>IF(Arkusz1!$Q:$Q=Arkusz2!F$1,1,0)</f>
        <v>0</v>
      </c>
      <c r="G3517">
        <f>IF(Arkusz1!$Q:$Q=Arkusz2!G$1,1,0)</f>
        <v>0</v>
      </c>
      <c r="H3517">
        <f>IF(Arkusz1!$Q:$Q=Arkusz2!H$1,1,0)</f>
        <v>0</v>
      </c>
      <c r="I3517">
        <f>IF(Arkusz1!$Q:$Q=Arkusz2!I$1,1,0)</f>
        <v>0</v>
      </c>
      <c r="J3517">
        <f>IF(Arkusz1!$Q:$Q=Arkusz2!J$1,1,0)</f>
        <v>1</v>
      </c>
      <c r="K3517">
        <f>IF(Arkusz1!$M:$M=Arkusz2!K$1,1,0)</f>
        <v>0</v>
      </c>
      <c r="L3517">
        <f>IF(Arkusz1!$M:$M=Arkusz2!L$1,1,0)</f>
        <v>0</v>
      </c>
      <c r="M3517">
        <f>IF(Arkusz1!$P:$P="",0,1)</f>
        <v>1</v>
      </c>
      <c r="N3517">
        <f>IF(Arkusz1!$S:$S=Arkusz2!N$1,1,0)</f>
        <v>0</v>
      </c>
      <c r="O3517">
        <f>IF(Arkusz1!$T:$T=Arkusz2!O$1,1,0)</f>
        <v>0</v>
      </c>
      <c r="P3517">
        <f>IF(Arkusz1!$T:$T=Arkusz2!P$1,1,0)</f>
        <v>0</v>
      </c>
      <c r="Q3517">
        <f>IF(Arkusz1!$T:$T=Arkusz2!Q$1,1,0)</f>
        <v>1</v>
      </c>
      <c r="R3517">
        <f>IF(Arkusz1!$O:$O=Arkusz2!R$1,1,0)</f>
        <v>0</v>
      </c>
      <c r="S3517" s="17">
        <f t="shared" si="78"/>
        <v>3.4751679019966467E-2</v>
      </c>
    </row>
    <row r="3518" spans="1:19">
      <c r="A3518">
        <f>Arkusz1!B3518</f>
        <v>3517</v>
      </c>
      <c r="B3518">
        <f>IF(Arkusz1!R:R=Arkusz2!B$1,1,0)</f>
        <v>0</v>
      </c>
      <c r="C3518">
        <f>IF(Arkusz1!$Q:$Q=Arkusz2!C$1,1,0)</f>
        <v>0</v>
      </c>
      <c r="D3518">
        <f>IF(Arkusz1!$Q:$Q=Arkusz2!D$1,1,0)</f>
        <v>0</v>
      </c>
      <c r="E3518">
        <f>IF(Arkusz1!$Q:$Q=Arkusz2!E$1,1,0)</f>
        <v>0</v>
      </c>
      <c r="F3518">
        <f>IF(Arkusz1!$Q:$Q=Arkusz2!F$1,1,0)</f>
        <v>1</v>
      </c>
      <c r="G3518">
        <f>IF(Arkusz1!$Q:$Q=Arkusz2!G$1,1,0)</f>
        <v>0</v>
      </c>
      <c r="H3518">
        <f>IF(Arkusz1!$Q:$Q=Arkusz2!H$1,1,0)</f>
        <v>0</v>
      </c>
      <c r="I3518">
        <f>IF(Arkusz1!$Q:$Q=Arkusz2!I$1,1,0)</f>
        <v>0</v>
      </c>
      <c r="J3518">
        <f>IF(Arkusz1!$Q:$Q=Arkusz2!J$1,1,0)</f>
        <v>0</v>
      </c>
      <c r="K3518">
        <f>IF(Arkusz1!$M:$M=Arkusz2!K$1,1,0)</f>
        <v>0</v>
      </c>
      <c r="L3518">
        <f>IF(Arkusz1!$M:$M=Arkusz2!L$1,1,0)</f>
        <v>0</v>
      </c>
      <c r="M3518">
        <f>IF(Arkusz1!$P:$P="",0,1)</f>
        <v>0</v>
      </c>
      <c r="N3518">
        <f>IF(Arkusz1!$S:$S=Arkusz2!N$1,1,0)</f>
        <v>0</v>
      </c>
      <c r="O3518">
        <f>IF(Arkusz1!$T:$T=Arkusz2!O$1,1,0)</f>
        <v>0</v>
      </c>
      <c r="P3518">
        <f>IF(Arkusz1!$T:$T=Arkusz2!P$1,1,0)</f>
        <v>0</v>
      </c>
      <c r="Q3518">
        <f>IF(Arkusz1!$T:$T=Arkusz2!Q$1,1,0)</f>
        <v>0</v>
      </c>
      <c r="R3518">
        <f>IF(Arkusz1!$O:$O=Arkusz2!R$1,1,0)</f>
        <v>0</v>
      </c>
      <c r="S3518" s="17">
        <f t="shared" si="78"/>
        <v>8.3749109400597585E-2</v>
      </c>
    </row>
    <row r="3519" spans="1:19">
      <c r="A3519">
        <f>Arkusz1!B3519</f>
        <v>3518</v>
      </c>
      <c r="B3519">
        <f>IF(Arkusz1!R:R=Arkusz2!B$1,1,0)</f>
        <v>0</v>
      </c>
      <c r="C3519">
        <f>IF(Arkusz1!$Q:$Q=Arkusz2!C$1,1,0)</f>
        <v>1</v>
      </c>
      <c r="D3519">
        <f>IF(Arkusz1!$Q:$Q=Arkusz2!D$1,1,0)</f>
        <v>0</v>
      </c>
      <c r="E3519">
        <f>IF(Arkusz1!$Q:$Q=Arkusz2!E$1,1,0)</f>
        <v>0</v>
      </c>
      <c r="F3519">
        <f>IF(Arkusz1!$Q:$Q=Arkusz2!F$1,1,0)</f>
        <v>0</v>
      </c>
      <c r="G3519">
        <f>IF(Arkusz1!$Q:$Q=Arkusz2!G$1,1,0)</f>
        <v>0</v>
      </c>
      <c r="H3519">
        <f>IF(Arkusz1!$Q:$Q=Arkusz2!H$1,1,0)</f>
        <v>0</v>
      </c>
      <c r="I3519">
        <f>IF(Arkusz1!$Q:$Q=Arkusz2!I$1,1,0)</f>
        <v>0</v>
      </c>
      <c r="J3519">
        <f>IF(Arkusz1!$Q:$Q=Arkusz2!J$1,1,0)</f>
        <v>0</v>
      </c>
      <c r="K3519">
        <f>IF(Arkusz1!$M:$M=Arkusz2!K$1,1,0)</f>
        <v>0</v>
      </c>
      <c r="L3519">
        <f>IF(Arkusz1!$M:$M=Arkusz2!L$1,1,0)</f>
        <v>0</v>
      </c>
      <c r="M3519">
        <f>IF(Arkusz1!$P:$P="",0,1)</f>
        <v>1</v>
      </c>
      <c r="N3519">
        <f>IF(Arkusz1!$S:$S=Arkusz2!N$1,1,0)</f>
        <v>0</v>
      </c>
      <c r="O3519">
        <f>IF(Arkusz1!$T:$T=Arkusz2!O$1,1,0)</f>
        <v>0</v>
      </c>
      <c r="P3519">
        <f>IF(Arkusz1!$T:$T=Arkusz2!P$1,1,0)</f>
        <v>1</v>
      </c>
      <c r="Q3519">
        <f>IF(Arkusz1!$T:$T=Arkusz2!Q$1,1,0)</f>
        <v>0</v>
      </c>
      <c r="R3519">
        <f>IF(Arkusz1!$O:$O=Arkusz2!R$1,1,0)</f>
        <v>1</v>
      </c>
      <c r="S3519" s="17">
        <f t="shared" si="78"/>
        <v>0.47068291614878893</v>
      </c>
    </row>
    <row r="3520" spans="1:19">
      <c r="A3520">
        <f>Arkusz1!B3520</f>
        <v>3519</v>
      </c>
      <c r="B3520">
        <f>IF(Arkusz1!R:R=Arkusz2!B$1,1,0)</f>
        <v>0</v>
      </c>
      <c r="C3520">
        <f>IF(Arkusz1!$Q:$Q=Arkusz2!C$1,1,0)</f>
        <v>0</v>
      </c>
      <c r="D3520">
        <f>IF(Arkusz1!$Q:$Q=Arkusz2!D$1,1,0)</f>
        <v>0</v>
      </c>
      <c r="E3520">
        <f>IF(Arkusz1!$Q:$Q=Arkusz2!E$1,1,0)</f>
        <v>0</v>
      </c>
      <c r="F3520">
        <f>IF(Arkusz1!$Q:$Q=Arkusz2!F$1,1,0)</f>
        <v>0</v>
      </c>
      <c r="G3520">
        <f>IF(Arkusz1!$Q:$Q=Arkusz2!G$1,1,0)</f>
        <v>0</v>
      </c>
      <c r="H3520">
        <f>IF(Arkusz1!$Q:$Q=Arkusz2!H$1,1,0)</f>
        <v>0</v>
      </c>
      <c r="I3520">
        <f>IF(Arkusz1!$Q:$Q=Arkusz2!I$1,1,0)</f>
        <v>0</v>
      </c>
      <c r="J3520">
        <f>IF(Arkusz1!$Q:$Q=Arkusz2!J$1,1,0)</f>
        <v>1</v>
      </c>
      <c r="K3520">
        <f>IF(Arkusz1!$M:$M=Arkusz2!K$1,1,0)</f>
        <v>0</v>
      </c>
      <c r="L3520">
        <f>IF(Arkusz1!$M:$M=Arkusz2!L$1,1,0)</f>
        <v>0</v>
      </c>
      <c r="M3520">
        <f>IF(Arkusz1!$P:$P="",0,1)</f>
        <v>1</v>
      </c>
      <c r="N3520">
        <f>IF(Arkusz1!$S:$S=Arkusz2!N$1,1,0)</f>
        <v>0</v>
      </c>
      <c r="O3520">
        <f>IF(Arkusz1!$T:$T=Arkusz2!O$1,1,0)</f>
        <v>0</v>
      </c>
      <c r="P3520">
        <f>IF(Arkusz1!$T:$T=Arkusz2!P$1,1,0)</f>
        <v>0</v>
      </c>
      <c r="Q3520">
        <f>IF(Arkusz1!$T:$T=Arkusz2!Q$1,1,0)</f>
        <v>0</v>
      </c>
      <c r="R3520">
        <f>IF(Arkusz1!$O:$O=Arkusz2!R$1,1,0)</f>
        <v>0</v>
      </c>
      <c r="S3520" s="17">
        <f t="shared" si="78"/>
        <v>3.2071413573108588E-2</v>
      </c>
    </row>
    <row r="3521" spans="1:19">
      <c r="A3521">
        <f>Arkusz1!B3521</f>
        <v>3520</v>
      </c>
      <c r="B3521">
        <f>IF(Arkusz1!R:R=Arkusz2!B$1,1,0)</f>
        <v>0</v>
      </c>
      <c r="C3521">
        <f>IF(Arkusz1!$Q:$Q=Arkusz2!C$1,1,0)</f>
        <v>0</v>
      </c>
      <c r="D3521">
        <f>IF(Arkusz1!$Q:$Q=Arkusz2!D$1,1,0)</f>
        <v>0</v>
      </c>
      <c r="E3521">
        <f>IF(Arkusz1!$Q:$Q=Arkusz2!E$1,1,0)</f>
        <v>0</v>
      </c>
      <c r="F3521">
        <f>IF(Arkusz1!$Q:$Q=Arkusz2!F$1,1,0)</f>
        <v>0</v>
      </c>
      <c r="G3521">
        <f>IF(Arkusz1!$Q:$Q=Arkusz2!G$1,1,0)</f>
        <v>0</v>
      </c>
      <c r="H3521">
        <f>IF(Arkusz1!$Q:$Q=Arkusz2!H$1,1,0)</f>
        <v>1</v>
      </c>
      <c r="I3521">
        <f>IF(Arkusz1!$Q:$Q=Arkusz2!I$1,1,0)</f>
        <v>0</v>
      </c>
      <c r="J3521">
        <f>IF(Arkusz1!$Q:$Q=Arkusz2!J$1,1,0)</f>
        <v>0</v>
      </c>
      <c r="K3521">
        <f>IF(Arkusz1!$M:$M=Arkusz2!K$1,1,0)</f>
        <v>0</v>
      </c>
      <c r="L3521">
        <f>IF(Arkusz1!$M:$M=Arkusz2!L$1,1,0)</f>
        <v>0</v>
      </c>
      <c r="M3521">
        <f>IF(Arkusz1!$P:$P="",0,1)</f>
        <v>0</v>
      </c>
      <c r="N3521">
        <f>IF(Arkusz1!$S:$S=Arkusz2!N$1,1,0)</f>
        <v>0</v>
      </c>
      <c r="O3521">
        <f>IF(Arkusz1!$T:$T=Arkusz2!O$1,1,0)</f>
        <v>0</v>
      </c>
      <c r="P3521">
        <f>IF(Arkusz1!$T:$T=Arkusz2!P$1,1,0)</f>
        <v>0</v>
      </c>
      <c r="Q3521">
        <f>IF(Arkusz1!$T:$T=Arkusz2!Q$1,1,0)</f>
        <v>0</v>
      </c>
      <c r="R3521">
        <f>IF(Arkusz1!$O:$O=Arkusz2!R$1,1,0)</f>
        <v>0</v>
      </c>
      <c r="S3521" s="17">
        <f t="shared" si="78"/>
        <v>0.18406554276601864</v>
      </c>
    </row>
    <row r="3522" spans="1:19">
      <c r="A3522">
        <f>Arkusz1!B3522</f>
        <v>3521</v>
      </c>
      <c r="B3522">
        <f>IF(Arkusz1!R:R=Arkusz2!B$1,1,0)</f>
        <v>0</v>
      </c>
      <c r="C3522">
        <f>IF(Arkusz1!$Q:$Q=Arkusz2!C$1,1,0)</f>
        <v>0</v>
      </c>
      <c r="D3522">
        <f>IF(Arkusz1!$Q:$Q=Arkusz2!D$1,1,0)</f>
        <v>0</v>
      </c>
      <c r="E3522">
        <f>IF(Arkusz1!$Q:$Q=Arkusz2!E$1,1,0)</f>
        <v>0</v>
      </c>
      <c r="F3522">
        <f>IF(Arkusz1!$Q:$Q=Arkusz2!F$1,1,0)</f>
        <v>0</v>
      </c>
      <c r="G3522">
        <f>IF(Arkusz1!$Q:$Q=Arkusz2!G$1,1,0)</f>
        <v>0</v>
      </c>
      <c r="H3522">
        <f>IF(Arkusz1!$Q:$Q=Arkusz2!H$1,1,0)</f>
        <v>0</v>
      </c>
      <c r="I3522">
        <f>IF(Arkusz1!$Q:$Q=Arkusz2!I$1,1,0)</f>
        <v>0</v>
      </c>
      <c r="J3522">
        <f>IF(Arkusz1!$Q:$Q=Arkusz2!J$1,1,0)</f>
        <v>1</v>
      </c>
      <c r="K3522">
        <f>IF(Arkusz1!$M:$M=Arkusz2!K$1,1,0)</f>
        <v>0</v>
      </c>
      <c r="L3522">
        <f>IF(Arkusz1!$M:$M=Arkusz2!L$1,1,0)</f>
        <v>0</v>
      </c>
      <c r="M3522">
        <f>IF(Arkusz1!$P:$P="",0,1)</f>
        <v>0</v>
      </c>
      <c r="N3522">
        <f>IF(Arkusz1!$S:$S=Arkusz2!N$1,1,0)</f>
        <v>0</v>
      </c>
      <c r="O3522">
        <f>IF(Arkusz1!$T:$T=Arkusz2!O$1,1,0)</f>
        <v>0</v>
      </c>
      <c r="P3522">
        <f>IF(Arkusz1!$T:$T=Arkusz2!P$1,1,0)</f>
        <v>0</v>
      </c>
      <c r="Q3522">
        <f>IF(Arkusz1!$T:$T=Arkusz2!Q$1,1,0)</f>
        <v>0</v>
      </c>
      <c r="R3522">
        <f>IF(Arkusz1!$O:$O=Arkusz2!R$1,1,0)</f>
        <v>0</v>
      </c>
      <c r="S3522" s="17">
        <f t="shared" si="78"/>
        <v>3.4502880732867523E-2</v>
      </c>
    </row>
    <row r="3523" spans="1:19">
      <c r="A3523">
        <f>Arkusz1!B3523</f>
        <v>3522</v>
      </c>
      <c r="B3523">
        <f>IF(Arkusz1!R:R=Arkusz2!B$1,1,0)</f>
        <v>0</v>
      </c>
      <c r="C3523">
        <f>IF(Arkusz1!$Q:$Q=Arkusz2!C$1,1,0)</f>
        <v>0</v>
      </c>
      <c r="D3523">
        <f>IF(Arkusz1!$Q:$Q=Arkusz2!D$1,1,0)</f>
        <v>0</v>
      </c>
      <c r="E3523">
        <f>IF(Arkusz1!$Q:$Q=Arkusz2!E$1,1,0)</f>
        <v>0</v>
      </c>
      <c r="F3523">
        <f>IF(Arkusz1!$Q:$Q=Arkusz2!F$1,1,0)</f>
        <v>0</v>
      </c>
      <c r="G3523">
        <f>IF(Arkusz1!$Q:$Q=Arkusz2!G$1,1,0)</f>
        <v>1</v>
      </c>
      <c r="H3523">
        <f>IF(Arkusz1!$Q:$Q=Arkusz2!H$1,1,0)</f>
        <v>0</v>
      </c>
      <c r="I3523">
        <f>IF(Arkusz1!$Q:$Q=Arkusz2!I$1,1,0)</f>
        <v>0</v>
      </c>
      <c r="J3523">
        <f>IF(Arkusz1!$Q:$Q=Arkusz2!J$1,1,0)</f>
        <v>0</v>
      </c>
      <c r="K3523">
        <f>IF(Arkusz1!$M:$M=Arkusz2!K$1,1,0)</f>
        <v>0</v>
      </c>
      <c r="L3523">
        <f>IF(Arkusz1!$M:$M=Arkusz2!L$1,1,0)</f>
        <v>0</v>
      </c>
      <c r="M3523">
        <f>IF(Arkusz1!$P:$P="",0,1)</f>
        <v>1</v>
      </c>
      <c r="N3523">
        <f>IF(Arkusz1!$S:$S=Arkusz2!N$1,1,0)</f>
        <v>0</v>
      </c>
      <c r="O3523">
        <f>IF(Arkusz1!$T:$T=Arkusz2!O$1,1,0)</f>
        <v>0</v>
      </c>
      <c r="P3523">
        <f>IF(Arkusz1!$T:$T=Arkusz2!P$1,1,0)</f>
        <v>0</v>
      </c>
      <c r="Q3523">
        <f>IF(Arkusz1!$T:$T=Arkusz2!Q$1,1,0)</f>
        <v>0</v>
      </c>
      <c r="R3523">
        <f>IF(Arkusz1!$O:$O=Arkusz2!R$1,1,0)</f>
        <v>0</v>
      </c>
      <c r="S3523" s="17">
        <f t="shared" ref="S3523:S3586" si="79">1/(1+EXP(-$AV$5-MMULT(B3523:Q3523,$AV$6:$AV$21)))</f>
        <v>5.7394673231095802E-2</v>
      </c>
    </row>
    <row r="3524" spans="1:19">
      <c r="A3524">
        <f>Arkusz1!B3524</f>
        <v>3523</v>
      </c>
      <c r="B3524">
        <f>IF(Arkusz1!R:R=Arkusz2!B$1,1,0)</f>
        <v>0</v>
      </c>
      <c r="C3524">
        <f>IF(Arkusz1!$Q:$Q=Arkusz2!C$1,1,0)</f>
        <v>0</v>
      </c>
      <c r="D3524">
        <f>IF(Arkusz1!$Q:$Q=Arkusz2!D$1,1,0)</f>
        <v>0</v>
      </c>
      <c r="E3524">
        <f>IF(Arkusz1!$Q:$Q=Arkusz2!E$1,1,0)</f>
        <v>0</v>
      </c>
      <c r="F3524">
        <f>IF(Arkusz1!$Q:$Q=Arkusz2!F$1,1,0)</f>
        <v>0</v>
      </c>
      <c r="G3524">
        <f>IF(Arkusz1!$Q:$Q=Arkusz2!G$1,1,0)</f>
        <v>0</v>
      </c>
      <c r="H3524">
        <f>IF(Arkusz1!$Q:$Q=Arkusz2!H$1,1,0)</f>
        <v>0</v>
      </c>
      <c r="I3524">
        <f>IF(Arkusz1!$Q:$Q=Arkusz2!I$1,1,0)</f>
        <v>0</v>
      </c>
      <c r="J3524">
        <f>IF(Arkusz1!$Q:$Q=Arkusz2!J$1,1,0)</f>
        <v>1</v>
      </c>
      <c r="K3524">
        <f>IF(Arkusz1!$M:$M=Arkusz2!K$1,1,0)</f>
        <v>0</v>
      </c>
      <c r="L3524">
        <f>IF(Arkusz1!$M:$M=Arkusz2!L$1,1,0)</f>
        <v>0</v>
      </c>
      <c r="M3524">
        <f>IF(Arkusz1!$P:$P="",0,1)</f>
        <v>1</v>
      </c>
      <c r="N3524">
        <f>IF(Arkusz1!$S:$S=Arkusz2!N$1,1,0)</f>
        <v>0</v>
      </c>
      <c r="O3524">
        <f>IF(Arkusz1!$T:$T=Arkusz2!O$1,1,0)</f>
        <v>0</v>
      </c>
      <c r="P3524">
        <f>IF(Arkusz1!$T:$T=Arkusz2!P$1,1,0)</f>
        <v>0</v>
      </c>
      <c r="Q3524">
        <f>IF(Arkusz1!$T:$T=Arkusz2!Q$1,1,0)</f>
        <v>0</v>
      </c>
      <c r="R3524">
        <f>IF(Arkusz1!$O:$O=Arkusz2!R$1,1,0)</f>
        <v>0</v>
      </c>
      <c r="S3524" s="17">
        <f t="shared" si="79"/>
        <v>3.2071413573108588E-2</v>
      </c>
    </row>
    <row r="3525" spans="1:19">
      <c r="A3525">
        <f>Arkusz1!B3525</f>
        <v>3524</v>
      </c>
      <c r="B3525">
        <f>IF(Arkusz1!R:R=Arkusz2!B$1,1,0)</f>
        <v>0</v>
      </c>
      <c r="C3525">
        <f>IF(Arkusz1!$Q:$Q=Arkusz2!C$1,1,0)</f>
        <v>0</v>
      </c>
      <c r="D3525">
        <f>IF(Arkusz1!$Q:$Q=Arkusz2!D$1,1,0)</f>
        <v>0</v>
      </c>
      <c r="E3525">
        <f>IF(Arkusz1!$Q:$Q=Arkusz2!E$1,1,0)</f>
        <v>0</v>
      </c>
      <c r="F3525">
        <f>IF(Arkusz1!$Q:$Q=Arkusz2!F$1,1,0)</f>
        <v>0</v>
      </c>
      <c r="G3525">
        <f>IF(Arkusz1!$Q:$Q=Arkusz2!G$1,1,0)</f>
        <v>0</v>
      </c>
      <c r="H3525">
        <f>IF(Arkusz1!$Q:$Q=Arkusz2!H$1,1,0)</f>
        <v>1</v>
      </c>
      <c r="I3525">
        <f>IF(Arkusz1!$Q:$Q=Arkusz2!I$1,1,0)</f>
        <v>0</v>
      </c>
      <c r="J3525">
        <f>IF(Arkusz1!$Q:$Q=Arkusz2!J$1,1,0)</f>
        <v>0</v>
      </c>
      <c r="K3525">
        <f>IF(Arkusz1!$M:$M=Arkusz2!K$1,1,0)</f>
        <v>1</v>
      </c>
      <c r="L3525">
        <f>IF(Arkusz1!$M:$M=Arkusz2!L$1,1,0)</f>
        <v>0</v>
      </c>
      <c r="M3525">
        <f>IF(Arkusz1!$P:$P="",0,1)</f>
        <v>1</v>
      </c>
      <c r="N3525">
        <f>IF(Arkusz1!$S:$S=Arkusz2!N$1,1,0)</f>
        <v>0</v>
      </c>
      <c r="O3525">
        <f>IF(Arkusz1!$T:$T=Arkusz2!O$1,1,0)</f>
        <v>0</v>
      </c>
      <c r="P3525">
        <f>IF(Arkusz1!$T:$T=Arkusz2!P$1,1,0)</f>
        <v>1</v>
      </c>
      <c r="Q3525">
        <f>IF(Arkusz1!$T:$T=Arkusz2!Q$1,1,0)</f>
        <v>0</v>
      </c>
      <c r="R3525">
        <f>IF(Arkusz1!$O:$O=Arkusz2!R$1,1,0)</f>
        <v>0</v>
      </c>
      <c r="S3525" s="17">
        <f t="shared" si="79"/>
        <v>7.6926995697442255E-2</v>
      </c>
    </row>
    <row r="3526" spans="1:19">
      <c r="A3526">
        <f>Arkusz1!B3526</f>
        <v>3525</v>
      </c>
      <c r="B3526">
        <f>IF(Arkusz1!R:R=Arkusz2!B$1,1,0)</f>
        <v>0</v>
      </c>
      <c r="C3526">
        <f>IF(Arkusz1!$Q:$Q=Arkusz2!C$1,1,0)</f>
        <v>0</v>
      </c>
      <c r="D3526">
        <f>IF(Arkusz1!$Q:$Q=Arkusz2!D$1,1,0)</f>
        <v>0</v>
      </c>
      <c r="E3526">
        <f>IF(Arkusz1!$Q:$Q=Arkusz2!E$1,1,0)</f>
        <v>0</v>
      </c>
      <c r="F3526">
        <f>IF(Arkusz1!$Q:$Q=Arkusz2!F$1,1,0)</f>
        <v>0</v>
      </c>
      <c r="G3526">
        <f>IF(Arkusz1!$Q:$Q=Arkusz2!G$1,1,0)</f>
        <v>0</v>
      </c>
      <c r="H3526">
        <f>IF(Arkusz1!$Q:$Q=Arkusz2!H$1,1,0)</f>
        <v>1</v>
      </c>
      <c r="I3526">
        <f>IF(Arkusz1!$Q:$Q=Arkusz2!I$1,1,0)</f>
        <v>0</v>
      </c>
      <c r="J3526">
        <f>IF(Arkusz1!$Q:$Q=Arkusz2!J$1,1,0)</f>
        <v>0</v>
      </c>
      <c r="K3526">
        <f>IF(Arkusz1!$M:$M=Arkusz2!K$1,1,0)</f>
        <v>1</v>
      </c>
      <c r="L3526">
        <f>IF(Arkusz1!$M:$M=Arkusz2!L$1,1,0)</f>
        <v>0</v>
      </c>
      <c r="M3526">
        <f>IF(Arkusz1!$P:$P="",0,1)</f>
        <v>1</v>
      </c>
      <c r="N3526">
        <f>IF(Arkusz1!$S:$S=Arkusz2!N$1,1,0)</f>
        <v>0</v>
      </c>
      <c r="O3526">
        <f>IF(Arkusz1!$T:$T=Arkusz2!O$1,1,0)</f>
        <v>0</v>
      </c>
      <c r="P3526">
        <f>IF(Arkusz1!$T:$T=Arkusz2!P$1,1,0)</f>
        <v>0</v>
      </c>
      <c r="Q3526">
        <f>IF(Arkusz1!$T:$T=Arkusz2!Q$1,1,0)</f>
        <v>0</v>
      </c>
      <c r="R3526">
        <f>IF(Arkusz1!$O:$O=Arkusz2!R$1,1,0)</f>
        <v>0</v>
      </c>
      <c r="S3526" s="17">
        <f t="shared" si="79"/>
        <v>0.10163322948359395</v>
      </c>
    </row>
    <row r="3527" spans="1:19">
      <c r="A3527">
        <f>Arkusz1!B3527</f>
        <v>3526</v>
      </c>
      <c r="B3527">
        <f>IF(Arkusz1!R:R=Arkusz2!B$1,1,0)</f>
        <v>0</v>
      </c>
      <c r="C3527">
        <f>IF(Arkusz1!$Q:$Q=Arkusz2!C$1,1,0)</f>
        <v>0</v>
      </c>
      <c r="D3527">
        <f>IF(Arkusz1!$Q:$Q=Arkusz2!D$1,1,0)</f>
        <v>0</v>
      </c>
      <c r="E3527">
        <f>IF(Arkusz1!$Q:$Q=Arkusz2!E$1,1,0)</f>
        <v>0</v>
      </c>
      <c r="F3527">
        <f>IF(Arkusz1!$Q:$Q=Arkusz2!F$1,1,0)</f>
        <v>0</v>
      </c>
      <c r="G3527">
        <f>IF(Arkusz1!$Q:$Q=Arkusz2!G$1,1,0)</f>
        <v>1</v>
      </c>
      <c r="H3527">
        <f>IF(Arkusz1!$Q:$Q=Arkusz2!H$1,1,0)</f>
        <v>0</v>
      </c>
      <c r="I3527">
        <f>IF(Arkusz1!$Q:$Q=Arkusz2!I$1,1,0)</f>
        <v>0</v>
      </c>
      <c r="J3527">
        <f>IF(Arkusz1!$Q:$Q=Arkusz2!J$1,1,0)</f>
        <v>0</v>
      </c>
      <c r="K3527">
        <f>IF(Arkusz1!$M:$M=Arkusz2!K$1,1,0)</f>
        <v>0</v>
      </c>
      <c r="L3527">
        <f>IF(Arkusz1!$M:$M=Arkusz2!L$1,1,0)</f>
        <v>0</v>
      </c>
      <c r="M3527">
        <f>IF(Arkusz1!$P:$P="",0,1)</f>
        <v>0</v>
      </c>
      <c r="N3527">
        <f>IF(Arkusz1!$S:$S=Arkusz2!N$1,1,0)</f>
        <v>0</v>
      </c>
      <c r="O3527">
        <f>IF(Arkusz1!$T:$T=Arkusz2!O$1,1,0)</f>
        <v>0</v>
      </c>
      <c r="P3527">
        <f>IF(Arkusz1!$T:$T=Arkusz2!P$1,1,0)</f>
        <v>0</v>
      </c>
      <c r="Q3527">
        <f>IF(Arkusz1!$T:$T=Arkusz2!Q$1,1,0)</f>
        <v>0</v>
      </c>
      <c r="R3527">
        <f>IF(Arkusz1!$O:$O=Arkusz2!R$1,1,0)</f>
        <v>0</v>
      </c>
      <c r="S3527" s="17">
        <f t="shared" si="79"/>
        <v>6.1623772780053571E-2</v>
      </c>
    </row>
    <row r="3528" spans="1:19">
      <c r="A3528">
        <f>Arkusz1!B3528</f>
        <v>3527</v>
      </c>
      <c r="B3528">
        <f>IF(Arkusz1!R:R=Arkusz2!B$1,1,0)</f>
        <v>0</v>
      </c>
      <c r="C3528">
        <f>IF(Arkusz1!$Q:$Q=Arkusz2!C$1,1,0)</f>
        <v>0</v>
      </c>
      <c r="D3528">
        <f>IF(Arkusz1!$Q:$Q=Arkusz2!D$1,1,0)</f>
        <v>0</v>
      </c>
      <c r="E3528">
        <f>IF(Arkusz1!$Q:$Q=Arkusz2!E$1,1,0)</f>
        <v>0</v>
      </c>
      <c r="F3528">
        <f>IF(Arkusz1!$Q:$Q=Arkusz2!F$1,1,0)</f>
        <v>0</v>
      </c>
      <c r="G3528">
        <f>IF(Arkusz1!$Q:$Q=Arkusz2!G$1,1,0)</f>
        <v>0</v>
      </c>
      <c r="H3528">
        <f>IF(Arkusz1!$Q:$Q=Arkusz2!H$1,1,0)</f>
        <v>1</v>
      </c>
      <c r="I3528">
        <f>IF(Arkusz1!$Q:$Q=Arkusz2!I$1,1,0)</f>
        <v>0</v>
      </c>
      <c r="J3528">
        <f>IF(Arkusz1!$Q:$Q=Arkusz2!J$1,1,0)</f>
        <v>0</v>
      </c>
      <c r="K3528">
        <f>IF(Arkusz1!$M:$M=Arkusz2!K$1,1,0)</f>
        <v>1</v>
      </c>
      <c r="L3528">
        <f>IF(Arkusz1!$M:$M=Arkusz2!L$1,1,0)</f>
        <v>0</v>
      </c>
      <c r="M3528">
        <f>IF(Arkusz1!$P:$P="",0,1)</f>
        <v>1</v>
      </c>
      <c r="N3528">
        <f>IF(Arkusz1!$S:$S=Arkusz2!N$1,1,0)</f>
        <v>0</v>
      </c>
      <c r="O3528">
        <f>IF(Arkusz1!$T:$T=Arkusz2!O$1,1,0)</f>
        <v>0</v>
      </c>
      <c r="P3528">
        <f>IF(Arkusz1!$T:$T=Arkusz2!P$1,1,0)</f>
        <v>1</v>
      </c>
      <c r="Q3528">
        <f>IF(Arkusz1!$T:$T=Arkusz2!Q$1,1,0)</f>
        <v>0</v>
      </c>
      <c r="R3528">
        <f>IF(Arkusz1!$O:$O=Arkusz2!R$1,1,0)</f>
        <v>0</v>
      </c>
      <c r="S3528" s="17">
        <f t="shared" si="79"/>
        <v>7.6926995697442255E-2</v>
      </c>
    </row>
    <row r="3529" spans="1:19">
      <c r="A3529">
        <f>Arkusz1!B3529</f>
        <v>3528</v>
      </c>
      <c r="B3529">
        <f>IF(Arkusz1!R:R=Arkusz2!B$1,1,0)</f>
        <v>0</v>
      </c>
      <c r="C3529">
        <f>IF(Arkusz1!$Q:$Q=Arkusz2!C$1,1,0)</f>
        <v>0</v>
      </c>
      <c r="D3529">
        <f>IF(Arkusz1!$Q:$Q=Arkusz2!D$1,1,0)</f>
        <v>0</v>
      </c>
      <c r="E3529">
        <f>IF(Arkusz1!$Q:$Q=Arkusz2!E$1,1,0)</f>
        <v>0</v>
      </c>
      <c r="F3529">
        <f>IF(Arkusz1!$Q:$Q=Arkusz2!F$1,1,0)</f>
        <v>0</v>
      </c>
      <c r="G3529">
        <f>IF(Arkusz1!$Q:$Q=Arkusz2!G$1,1,0)</f>
        <v>0</v>
      </c>
      <c r="H3529">
        <f>IF(Arkusz1!$Q:$Q=Arkusz2!H$1,1,0)</f>
        <v>1</v>
      </c>
      <c r="I3529">
        <f>IF(Arkusz1!$Q:$Q=Arkusz2!I$1,1,0)</f>
        <v>0</v>
      </c>
      <c r="J3529">
        <f>IF(Arkusz1!$Q:$Q=Arkusz2!J$1,1,0)</f>
        <v>0</v>
      </c>
      <c r="K3529">
        <f>IF(Arkusz1!$M:$M=Arkusz2!K$1,1,0)</f>
        <v>0</v>
      </c>
      <c r="L3529">
        <f>IF(Arkusz1!$M:$M=Arkusz2!L$1,1,0)</f>
        <v>0</v>
      </c>
      <c r="M3529">
        <f>IF(Arkusz1!$P:$P="",0,1)</f>
        <v>1</v>
      </c>
      <c r="N3529">
        <f>IF(Arkusz1!$S:$S=Arkusz2!N$1,1,0)</f>
        <v>0</v>
      </c>
      <c r="O3529">
        <f>IF(Arkusz1!$T:$T=Arkusz2!O$1,1,0)</f>
        <v>0</v>
      </c>
      <c r="P3529">
        <f>IF(Arkusz1!$T:$T=Arkusz2!P$1,1,0)</f>
        <v>0</v>
      </c>
      <c r="Q3529">
        <f>IF(Arkusz1!$T:$T=Arkusz2!Q$1,1,0)</f>
        <v>0</v>
      </c>
      <c r="R3529">
        <f>IF(Arkusz1!$O:$O=Arkusz2!R$1,1,0)</f>
        <v>0</v>
      </c>
      <c r="S3529" s="17">
        <f t="shared" si="79"/>
        <v>0.17298255377116797</v>
      </c>
    </row>
    <row r="3530" spans="1:19">
      <c r="A3530">
        <f>Arkusz1!B3530</f>
        <v>3529</v>
      </c>
      <c r="B3530">
        <f>IF(Arkusz1!R:R=Arkusz2!B$1,1,0)</f>
        <v>0</v>
      </c>
      <c r="C3530">
        <f>IF(Arkusz1!$Q:$Q=Arkusz2!C$1,1,0)</f>
        <v>0</v>
      </c>
      <c r="D3530">
        <f>IF(Arkusz1!$Q:$Q=Arkusz2!D$1,1,0)</f>
        <v>1</v>
      </c>
      <c r="E3530">
        <f>IF(Arkusz1!$Q:$Q=Arkusz2!E$1,1,0)</f>
        <v>0</v>
      </c>
      <c r="F3530">
        <f>IF(Arkusz1!$Q:$Q=Arkusz2!F$1,1,0)</f>
        <v>0</v>
      </c>
      <c r="G3530">
        <f>IF(Arkusz1!$Q:$Q=Arkusz2!G$1,1,0)</f>
        <v>0</v>
      </c>
      <c r="H3530">
        <f>IF(Arkusz1!$Q:$Q=Arkusz2!H$1,1,0)</f>
        <v>0</v>
      </c>
      <c r="I3530">
        <f>IF(Arkusz1!$Q:$Q=Arkusz2!I$1,1,0)</f>
        <v>0</v>
      </c>
      <c r="J3530">
        <f>IF(Arkusz1!$Q:$Q=Arkusz2!J$1,1,0)</f>
        <v>0</v>
      </c>
      <c r="K3530">
        <f>IF(Arkusz1!$M:$M=Arkusz2!K$1,1,0)</f>
        <v>0</v>
      </c>
      <c r="L3530">
        <f>IF(Arkusz1!$M:$M=Arkusz2!L$1,1,0)</f>
        <v>0</v>
      </c>
      <c r="M3530">
        <f>IF(Arkusz1!$P:$P="",0,1)</f>
        <v>0</v>
      </c>
      <c r="N3530">
        <f>IF(Arkusz1!$S:$S=Arkusz2!N$1,1,0)</f>
        <v>0</v>
      </c>
      <c r="O3530">
        <f>IF(Arkusz1!$T:$T=Arkusz2!O$1,1,0)</f>
        <v>0</v>
      </c>
      <c r="P3530">
        <f>IF(Arkusz1!$T:$T=Arkusz2!P$1,1,0)</f>
        <v>0</v>
      </c>
      <c r="Q3530">
        <f>IF(Arkusz1!$T:$T=Arkusz2!Q$1,1,0)</f>
        <v>0</v>
      </c>
      <c r="R3530">
        <f>IF(Arkusz1!$O:$O=Arkusz2!R$1,1,0)</f>
        <v>1</v>
      </c>
      <c r="S3530" s="17">
        <f t="shared" si="79"/>
        <v>0.26100436925187664</v>
      </c>
    </row>
    <row r="3531" spans="1:19">
      <c r="A3531">
        <f>Arkusz1!B3531</f>
        <v>3530</v>
      </c>
      <c r="B3531">
        <f>IF(Arkusz1!R:R=Arkusz2!B$1,1,0)</f>
        <v>0</v>
      </c>
      <c r="C3531">
        <f>IF(Arkusz1!$Q:$Q=Arkusz2!C$1,1,0)</f>
        <v>0</v>
      </c>
      <c r="D3531">
        <f>IF(Arkusz1!$Q:$Q=Arkusz2!D$1,1,0)</f>
        <v>0</v>
      </c>
      <c r="E3531">
        <f>IF(Arkusz1!$Q:$Q=Arkusz2!E$1,1,0)</f>
        <v>0</v>
      </c>
      <c r="F3531">
        <f>IF(Arkusz1!$Q:$Q=Arkusz2!F$1,1,0)</f>
        <v>0</v>
      </c>
      <c r="G3531">
        <f>IF(Arkusz1!$Q:$Q=Arkusz2!G$1,1,0)</f>
        <v>0</v>
      </c>
      <c r="H3531">
        <f>IF(Arkusz1!$Q:$Q=Arkusz2!H$1,1,0)</f>
        <v>1</v>
      </c>
      <c r="I3531">
        <f>IF(Arkusz1!$Q:$Q=Arkusz2!I$1,1,0)</f>
        <v>0</v>
      </c>
      <c r="J3531">
        <f>IF(Arkusz1!$Q:$Q=Arkusz2!J$1,1,0)</f>
        <v>0</v>
      </c>
      <c r="K3531">
        <f>IF(Arkusz1!$M:$M=Arkusz2!K$1,1,0)</f>
        <v>0</v>
      </c>
      <c r="L3531">
        <f>IF(Arkusz1!$M:$M=Arkusz2!L$1,1,0)</f>
        <v>0</v>
      </c>
      <c r="M3531">
        <f>IF(Arkusz1!$P:$P="",0,1)</f>
        <v>1</v>
      </c>
      <c r="N3531">
        <f>IF(Arkusz1!$S:$S=Arkusz2!N$1,1,0)</f>
        <v>0</v>
      </c>
      <c r="O3531">
        <f>IF(Arkusz1!$T:$T=Arkusz2!O$1,1,0)</f>
        <v>0</v>
      </c>
      <c r="P3531">
        <f>IF(Arkusz1!$T:$T=Arkusz2!P$1,1,0)</f>
        <v>0</v>
      </c>
      <c r="Q3531">
        <f>IF(Arkusz1!$T:$T=Arkusz2!Q$1,1,0)</f>
        <v>0</v>
      </c>
      <c r="R3531">
        <f>IF(Arkusz1!$O:$O=Arkusz2!R$1,1,0)</f>
        <v>1</v>
      </c>
      <c r="S3531" s="17">
        <f t="shared" si="79"/>
        <v>0.17298255377116797</v>
      </c>
    </row>
    <row r="3532" spans="1:19">
      <c r="A3532">
        <f>Arkusz1!B3532</f>
        <v>3531</v>
      </c>
      <c r="B3532">
        <f>IF(Arkusz1!R:R=Arkusz2!B$1,1,0)</f>
        <v>0</v>
      </c>
      <c r="C3532">
        <f>IF(Arkusz1!$Q:$Q=Arkusz2!C$1,1,0)</f>
        <v>0</v>
      </c>
      <c r="D3532">
        <f>IF(Arkusz1!$Q:$Q=Arkusz2!D$1,1,0)</f>
        <v>0</v>
      </c>
      <c r="E3532">
        <f>IF(Arkusz1!$Q:$Q=Arkusz2!E$1,1,0)</f>
        <v>0</v>
      </c>
      <c r="F3532">
        <f>IF(Arkusz1!$Q:$Q=Arkusz2!F$1,1,0)</f>
        <v>0</v>
      </c>
      <c r="G3532">
        <f>IF(Arkusz1!$Q:$Q=Arkusz2!G$1,1,0)</f>
        <v>0</v>
      </c>
      <c r="H3532">
        <f>IF(Arkusz1!$Q:$Q=Arkusz2!H$1,1,0)</f>
        <v>0</v>
      </c>
      <c r="I3532">
        <f>IF(Arkusz1!$Q:$Q=Arkusz2!I$1,1,0)</f>
        <v>0</v>
      </c>
      <c r="J3532">
        <f>IF(Arkusz1!$Q:$Q=Arkusz2!J$1,1,0)</f>
        <v>1</v>
      </c>
      <c r="K3532">
        <f>IF(Arkusz1!$M:$M=Arkusz2!K$1,1,0)</f>
        <v>0</v>
      </c>
      <c r="L3532">
        <f>IF(Arkusz1!$M:$M=Arkusz2!L$1,1,0)</f>
        <v>0</v>
      </c>
      <c r="M3532">
        <f>IF(Arkusz1!$P:$P="",0,1)</f>
        <v>0</v>
      </c>
      <c r="N3532">
        <f>IF(Arkusz1!$S:$S=Arkusz2!N$1,1,0)</f>
        <v>1</v>
      </c>
      <c r="O3532">
        <f>IF(Arkusz1!$T:$T=Arkusz2!O$1,1,0)</f>
        <v>0</v>
      </c>
      <c r="P3532">
        <f>IF(Arkusz1!$T:$T=Arkusz2!P$1,1,0)</f>
        <v>0</v>
      </c>
      <c r="Q3532">
        <f>IF(Arkusz1!$T:$T=Arkusz2!Q$1,1,0)</f>
        <v>0</v>
      </c>
      <c r="R3532">
        <f>IF(Arkusz1!$O:$O=Arkusz2!R$1,1,0)</f>
        <v>0</v>
      </c>
      <c r="S3532" s="17">
        <f t="shared" si="79"/>
        <v>6.0950324382530965E-2</v>
      </c>
    </row>
    <row r="3533" spans="1:19">
      <c r="A3533">
        <f>Arkusz1!B3533</f>
        <v>3532</v>
      </c>
      <c r="B3533">
        <f>IF(Arkusz1!R:R=Arkusz2!B$1,1,0)</f>
        <v>0</v>
      </c>
      <c r="C3533">
        <f>IF(Arkusz1!$Q:$Q=Arkusz2!C$1,1,0)</f>
        <v>0</v>
      </c>
      <c r="D3533">
        <f>IF(Arkusz1!$Q:$Q=Arkusz2!D$1,1,0)</f>
        <v>0</v>
      </c>
      <c r="E3533">
        <f>IF(Arkusz1!$Q:$Q=Arkusz2!E$1,1,0)</f>
        <v>0</v>
      </c>
      <c r="F3533">
        <f>IF(Arkusz1!$Q:$Q=Arkusz2!F$1,1,0)</f>
        <v>0</v>
      </c>
      <c r="G3533">
        <f>IF(Arkusz1!$Q:$Q=Arkusz2!G$1,1,0)</f>
        <v>1</v>
      </c>
      <c r="H3533">
        <f>IF(Arkusz1!$Q:$Q=Arkusz2!H$1,1,0)</f>
        <v>0</v>
      </c>
      <c r="I3533">
        <f>IF(Arkusz1!$Q:$Q=Arkusz2!I$1,1,0)</f>
        <v>0</v>
      </c>
      <c r="J3533">
        <f>IF(Arkusz1!$Q:$Q=Arkusz2!J$1,1,0)</f>
        <v>0</v>
      </c>
      <c r="K3533">
        <f>IF(Arkusz1!$M:$M=Arkusz2!K$1,1,0)</f>
        <v>1</v>
      </c>
      <c r="L3533">
        <f>IF(Arkusz1!$M:$M=Arkusz2!L$1,1,0)</f>
        <v>0</v>
      </c>
      <c r="M3533">
        <f>IF(Arkusz1!$P:$P="",0,1)</f>
        <v>1</v>
      </c>
      <c r="N3533">
        <f>IF(Arkusz1!$S:$S=Arkusz2!N$1,1,0)</f>
        <v>0</v>
      </c>
      <c r="O3533">
        <f>IF(Arkusz1!$T:$T=Arkusz2!O$1,1,0)</f>
        <v>0</v>
      </c>
      <c r="P3533">
        <f>IF(Arkusz1!$T:$T=Arkusz2!P$1,1,0)</f>
        <v>0</v>
      </c>
      <c r="Q3533">
        <f>IF(Arkusz1!$T:$T=Arkusz2!Q$1,1,0)</f>
        <v>0</v>
      </c>
      <c r="R3533">
        <f>IF(Arkusz1!$O:$O=Arkusz2!R$1,1,0)</f>
        <v>0</v>
      </c>
      <c r="S3533" s="17">
        <f t="shared" si="79"/>
        <v>3.1883339611239368E-2</v>
      </c>
    </row>
    <row r="3534" spans="1:19">
      <c r="A3534">
        <f>Arkusz1!B3534</f>
        <v>3533</v>
      </c>
      <c r="B3534">
        <f>IF(Arkusz1!R:R=Arkusz2!B$1,1,0)</f>
        <v>0</v>
      </c>
      <c r="C3534">
        <f>IF(Arkusz1!$Q:$Q=Arkusz2!C$1,1,0)</f>
        <v>0</v>
      </c>
      <c r="D3534">
        <f>IF(Arkusz1!$Q:$Q=Arkusz2!D$1,1,0)</f>
        <v>0</v>
      </c>
      <c r="E3534">
        <f>IF(Arkusz1!$Q:$Q=Arkusz2!E$1,1,0)</f>
        <v>0</v>
      </c>
      <c r="F3534">
        <f>IF(Arkusz1!$Q:$Q=Arkusz2!F$1,1,0)</f>
        <v>0</v>
      </c>
      <c r="G3534">
        <f>IF(Arkusz1!$Q:$Q=Arkusz2!G$1,1,0)</f>
        <v>0</v>
      </c>
      <c r="H3534">
        <f>IF(Arkusz1!$Q:$Q=Arkusz2!H$1,1,0)</f>
        <v>1</v>
      </c>
      <c r="I3534">
        <f>IF(Arkusz1!$Q:$Q=Arkusz2!I$1,1,0)</f>
        <v>0</v>
      </c>
      <c r="J3534">
        <f>IF(Arkusz1!$Q:$Q=Arkusz2!J$1,1,0)</f>
        <v>0</v>
      </c>
      <c r="K3534">
        <f>IF(Arkusz1!$M:$M=Arkusz2!K$1,1,0)</f>
        <v>0</v>
      </c>
      <c r="L3534">
        <f>IF(Arkusz1!$M:$M=Arkusz2!L$1,1,0)</f>
        <v>1</v>
      </c>
      <c r="M3534">
        <f>IF(Arkusz1!$P:$P="",0,1)</f>
        <v>1</v>
      </c>
      <c r="N3534">
        <f>IF(Arkusz1!$S:$S=Arkusz2!N$1,1,0)</f>
        <v>0</v>
      </c>
      <c r="O3534">
        <f>IF(Arkusz1!$T:$T=Arkusz2!O$1,1,0)</f>
        <v>0</v>
      </c>
      <c r="P3534">
        <f>IF(Arkusz1!$T:$T=Arkusz2!P$1,1,0)</f>
        <v>0</v>
      </c>
      <c r="Q3534">
        <f>IF(Arkusz1!$T:$T=Arkusz2!Q$1,1,0)</f>
        <v>0</v>
      </c>
      <c r="R3534">
        <f>IF(Arkusz1!$O:$O=Arkusz2!R$1,1,0)</f>
        <v>0</v>
      </c>
      <c r="S3534" s="17">
        <f t="shared" si="79"/>
        <v>0.26821575353585625</v>
      </c>
    </row>
    <row r="3535" spans="1:19">
      <c r="A3535">
        <f>Arkusz1!B3535</f>
        <v>3534</v>
      </c>
      <c r="B3535">
        <f>IF(Arkusz1!R:R=Arkusz2!B$1,1,0)</f>
        <v>0</v>
      </c>
      <c r="C3535">
        <f>IF(Arkusz1!$Q:$Q=Arkusz2!C$1,1,0)</f>
        <v>0</v>
      </c>
      <c r="D3535">
        <f>IF(Arkusz1!$Q:$Q=Arkusz2!D$1,1,0)</f>
        <v>0</v>
      </c>
      <c r="E3535">
        <f>IF(Arkusz1!$Q:$Q=Arkusz2!E$1,1,0)</f>
        <v>0</v>
      </c>
      <c r="F3535">
        <f>IF(Arkusz1!$Q:$Q=Arkusz2!F$1,1,0)</f>
        <v>0</v>
      </c>
      <c r="G3535">
        <f>IF(Arkusz1!$Q:$Q=Arkusz2!G$1,1,0)</f>
        <v>0</v>
      </c>
      <c r="H3535">
        <f>IF(Arkusz1!$Q:$Q=Arkusz2!H$1,1,0)</f>
        <v>0</v>
      </c>
      <c r="I3535">
        <f>IF(Arkusz1!$Q:$Q=Arkusz2!I$1,1,0)</f>
        <v>0</v>
      </c>
      <c r="J3535">
        <f>IF(Arkusz1!$Q:$Q=Arkusz2!J$1,1,0)</f>
        <v>1</v>
      </c>
      <c r="K3535">
        <f>IF(Arkusz1!$M:$M=Arkusz2!K$1,1,0)</f>
        <v>0</v>
      </c>
      <c r="L3535">
        <f>IF(Arkusz1!$M:$M=Arkusz2!L$1,1,0)</f>
        <v>0</v>
      </c>
      <c r="M3535">
        <f>IF(Arkusz1!$P:$P="",0,1)</f>
        <v>0</v>
      </c>
      <c r="N3535">
        <f>IF(Arkusz1!$S:$S=Arkusz2!N$1,1,0)</f>
        <v>0</v>
      </c>
      <c r="O3535">
        <f>IF(Arkusz1!$T:$T=Arkusz2!O$1,1,0)</f>
        <v>0</v>
      </c>
      <c r="P3535">
        <f>IF(Arkusz1!$T:$T=Arkusz2!P$1,1,0)</f>
        <v>0</v>
      </c>
      <c r="Q3535">
        <f>IF(Arkusz1!$T:$T=Arkusz2!Q$1,1,0)</f>
        <v>0</v>
      </c>
      <c r="R3535">
        <f>IF(Arkusz1!$O:$O=Arkusz2!R$1,1,0)</f>
        <v>0</v>
      </c>
      <c r="S3535" s="17">
        <f t="shared" si="79"/>
        <v>3.4502880732867523E-2</v>
      </c>
    </row>
    <row r="3536" spans="1:19">
      <c r="A3536">
        <f>Arkusz1!B3536</f>
        <v>3535</v>
      </c>
      <c r="B3536">
        <f>IF(Arkusz1!R:R=Arkusz2!B$1,1,0)</f>
        <v>0</v>
      </c>
      <c r="C3536">
        <f>IF(Arkusz1!$Q:$Q=Arkusz2!C$1,1,0)</f>
        <v>0</v>
      </c>
      <c r="D3536">
        <f>IF(Arkusz1!$Q:$Q=Arkusz2!D$1,1,0)</f>
        <v>0</v>
      </c>
      <c r="E3536">
        <f>IF(Arkusz1!$Q:$Q=Arkusz2!E$1,1,0)</f>
        <v>0</v>
      </c>
      <c r="F3536">
        <f>IF(Arkusz1!$Q:$Q=Arkusz2!F$1,1,0)</f>
        <v>0</v>
      </c>
      <c r="G3536">
        <f>IF(Arkusz1!$Q:$Q=Arkusz2!G$1,1,0)</f>
        <v>0</v>
      </c>
      <c r="H3536">
        <f>IF(Arkusz1!$Q:$Q=Arkusz2!H$1,1,0)</f>
        <v>1</v>
      </c>
      <c r="I3536">
        <f>IF(Arkusz1!$Q:$Q=Arkusz2!I$1,1,0)</f>
        <v>0</v>
      </c>
      <c r="J3536">
        <f>IF(Arkusz1!$Q:$Q=Arkusz2!J$1,1,0)</f>
        <v>0</v>
      </c>
      <c r="K3536">
        <f>IF(Arkusz1!$M:$M=Arkusz2!K$1,1,0)</f>
        <v>0</v>
      </c>
      <c r="L3536">
        <f>IF(Arkusz1!$M:$M=Arkusz2!L$1,1,0)</f>
        <v>0</v>
      </c>
      <c r="M3536">
        <f>IF(Arkusz1!$P:$P="",0,1)</f>
        <v>1</v>
      </c>
      <c r="N3536">
        <f>IF(Arkusz1!$S:$S=Arkusz2!N$1,1,0)</f>
        <v>0</v>
      </c>
      <c r="O3536">
        <f>IF(Arkusz1!$T:$T=Arkusz2!O$1,1,0)</f>
        <v>0</v>
      </c>
      <c r="P3536">
        <f>IF(Arkusz1!$T:$T=Arkusz2!P$1,1,0)</f>
        <v>0</v>
      </c>
      <c r="Q3536">
        <f>IF(Arkusz1!$T:$T=Arkusz2!Q$1,1,0)</f>
        <v>1</v>
      </c>
      <c r="R3536">
        <f>IF(Arkusz1!$O:$O=Arkusz2!R$1,1,0)</f>
        <v>0</v>
      </c>
      <c r="S3536" s="17">
        <f t="shared" si="79"/>
        <v>0.18518597080337934</v>
      </c>
    </row>
    <row r="3537" spans="1:19">
      <c r="A3537">
        <f>Arkusz1!B3537</f>
        <v>3536</v>
      </c>
      <c r="B3537">
        <f>IF(Arkusz1!R:R=Arkusz2!B$1,1,0)</f>
        <v>0</v>
      </c>
      <c r="C3537">
        <f>IF(Arkusz1!$Q:$Q=Arkusz2!C$1,1,0)</f>
        <v>0</v>
      </c>
      <c r="D3537">
        <f>IF(Arkusz1!$Q:$Q=Arkusz2!D$1,1,0)</f>
        <v>0</v>
      </c>
      <c r="E3537">
        <f>IF(Arkusz1!$Q:$Q=Arkusz2!E$1,1,0)</f>
        <v>0</v>
      </c>
      <c r="F3537">
        <f>IF(Arkusz1!$Q:$Q=Arkusz2!F$1,1,0)</f>
        <v>0</v>
      </c>
      <c r="G3537">
        <f>IF(Arkusz1!$Q:$Q=Arkusz2!G$1,1,0)</f>
        <v>0</v>
      </c>
      <c r="H3537">
        <f>IF(Arkusz1!$Q:$Q=Arkusz2!H$1,1,0)</f>
        <v>0</v>
      </c>
      <c r="I3537">
        <f>IF(Arkusz1!$Q:$Q=Arkusz2!I$1,1,0)</f>
        <v>0</v>
      </c>
      <c r="J3537">
        <f>IF(Arkusz1!$Q:$Q=Arkusz2!J$1,1,0)</f>
        <v>1</v>
      </c>
      <c r="K3537">
        <f>IF(Arkusz1!$M:$M=Arkusz2!K$1,1,0)</f>
        <v>0</v>
      </c>
      <c r="L3537">
        <f>IF(Arkusz1!$M:$M=Arkusz2!L$1,1,0)</f>
        <v>0</v>
      </c>
      <c r="M3537">
        <f>IF(Arkusz1!$P:$P="",0,1)</f>
        <v>1</v>
      </c>
      <c r="N3537">
        <f>IF(Arkusz1!$S:$S=Arkusz2!N$1,1,0)</f>
        <v>0</v>
      </c>
      <c r="O3537">
        <f>IF(Arkusz1!$T:$T=Arkusz2!O$1,1,0)</f>
        <v>0</v>
      </c>
      <c r="P3537">
        <f>IF(Arkusz1!$T:$T=Arkusz2!P$1,1,0)</f>
        <v>1</v>
      </c>
      <c r="Q3537">
        <f>IF(Arkusz1!$T:$T=Arkusz2!Q$1,1,0)</f>
        <v>0</v>
      </c>
      <c r="R3537">
        <f>IF(Arkusz1!$O:$O=Arkusz2!R$1,1,0)</f>
        <v>0</v>
      </c>
      <c r="S3537" s="17">
        <f t="shared" si="79"/>
        <v>2.3826619103737116E-2</v>
      </c>
    </row>
    <row r="3538" spans="1:19">
      <c r="A3538">
        <f>Arkusz1!B3538</f>
        <v>3537</v>
      </c>
      <c r="B3538">
        <f>IF(Arkusz1!R:R=Arkusz2!B$1,1,0)</f>
        <v>0</v>
      </c>
      <c r="C3538">
        <f>IF(Arkusz1!$Q:$Q=Arkusz2!C$1,1,0)</f>
        <v>0</v>
      </c>
      <c r="D3538">
        <f>IF(Arkusz1!$Q:$Q=Arkusz2!D$1,1,0)</f>
        <v>0</v>
      </c>
      <c r="E3538">
        <f>IF(Arkusz1!$Q:$Q=Arkusz2!E$1,1,0)</f>
        <v>0</v>
      </c>
      <c r="F3538">
        <f>IF(Arkusz1!$Q:$Q=Arkusz2!F$1,1,0)</f>
        <v>0</v>
      </c>
      <c r="G3538">
        <f>IF(Arkusz1!$Q:$Q=Arkusz2!G$1,1,0)</f>
        <v>1</v>
      </c>
      <c r="H3538">
        <f>IF(Arkusz1!$Q:$Q=Arkusz2!H$1,1,0)</f>
        <v>0</v>
      </c>
      <c r="I3538">
        <f>IF(Arkusz1!$Q:$Q=Arkusz2!I$1,1,0)</f>
        <v>0</v>
      </c>
      <c r="J3538">
        <f>IF(Arkusz1!$Q:$Q=Arkusz2!J$1,1,0)</f>
        <v>0</v>
      </c>
      <c r="K3538">
        <f>IF(Arkusz1!$M:$M=Arkusz2!K$1,1,0)</f>
        <v>0</v>
      </c>
      <c r="L3538">
        <f>IF(Arkusz1!$M:$M=Arkusz2!L$1,1,0)</f>
        <v>0</v>
      </c>
      <c r="M3538">
        <f>IF(Arkusz1!$P:$P="",0,1)</f>
        <v>0</v>
      </c>
      <c r="N3538">
        <f>IF(Arkusz1!$S:$S=Arkusz2!N$1,1,0)</f>
        <v>0</v>
      </c>
      <c r="O3538">
        <f>IF(Arkusz1!$T:$T=Arkusz2!O$1,1,0)</f>
        <v>0</v>
      </c>
      <c r="P3538">
        <f>IF(Arkusz1!$T:$T=Arkusz2!P$1,1,0)</f>
        <v>0</v>
      </c>
      <c r="Q3538">
        <f>IF(Arkusz1!$T:$T=Arkusz2!Q$1,1,0)</f>
        <v>0</v>
      </c>
      <c r="R3538">
        <f>IF(Arkusz1!$O:$O=Arkusz2!R$1,1,0)</f>
        <v>0</v>
      </c>
      <c r="S3538" s="17">
        <f t="shared" si="79"/>
        <v>6.1623772780053571E-2</v>
      </c>
    </row>
    <row r="3539" spans="1:19">
      <c r="A3539">
        <f>Arkusz1!B3539</f>
        <v>3538</v>
      </c>
      <c r="B3539">
        <f>IF(Arkusz1!R:R=Arkusz2!B$1,1,0)</f>
        <v>0</v>
      </c>
      <c r="C3539">
        <f>IF(Arkusz1!$Q:$Q=Arkusz2!C$1,1,0)</f>
        <v>0</v>
      </c>
      <c r="D3539">
        <f>IF(Arkusz1!$Q:$Q=Arkusz2!D$1,1,0)</f>
        <v>0</v>
      </c>
      <c r="E3539">
        <f>IF(Arkusz1!$Q:$Q=Arkusz2!E$1,1,0)</f>
        <v>0</v>
      </c>
      <c r="F3539">
        <f>IF(Arkusz1!$Q:$Q=Arkusz2!F$1,1,0)</f>
        <v>0</v>
      </c>
      <c r="G3539">
        <f>IF(Arkusz1!$Q:$Q=Arkusz2!G$1,1,0)</f>
        <v>0</v>
      </c>
      <c r="H3539">
        <f>IF(Arkusz1!$Q:$Q=Arkusz2!H$1,1,0)</f>
        <v>1</v>
      </c>
      <c r="I3539">
        <f>IF(Arkusz1!$Q:$Q=Arkusz2!I$1,1,0)</f>
        <v>0</v>
      </c>
      <c r="J3539">
        <f>IF(Arkusz1!$Q:$Q=Arkusz2!J$1,1,0)</f>
        <v>0</v>
      </c>
      <c r="K3539">
        <f>IF(Arkusz1!$M:$M=Arkusz2!K$1,1,0)</f>
        <v>0</v>
      </c>
      <c r="L3539">
        <f>IF(Arkusz1!$M:$M=Arkusz2!L$1,1,0)</f>
        <v>0</v>
      </c>
      <c r="M3539">
        <f>IF(Arkusz1!$P:$P="",0,1)</f>
        <v>0</v>
      </c>
      <c r="N3539">
        <f>IF(Arkusz1!$S:$S=Arkusz2!N$1,1,0)</f>
        <v>0</v>
      </c>
      <c r="O3539">
        <f>IF(Arkusz1!$T:$T=Arkusz2!O$1,1,0)</f>
        <v>0</v>
      </c>
      <c r="P3539">
        <f>IF(Arkusz1!$T:$T=Arkusz2!P$1,1,0)</f>
        <v>0</v>
      </c>
      <c r="Q3539">
        <f>IF(Arkusz1!$T:$T=Arkusz2!Q$1,1,0)</f>
        <v>0</v>
      </c>
      <c r="R3539">
        <f>IF(Arkusz1!$O:$O=Arkusz2!R$1,1,0)</f>
        <v>1</v>
      </c>
      <c r="S3539" s="17">
        <f t="shared" si="79"/>
        <v>0.18406554276601864</v>
      </c>
    </row>
    <row r="3540" spans="1:19">
      <c r="A3540">
        <f>Arkusz1!B3540</f>
        <v>3539</v>
      </c>
      <c r="B3540">
        <f>IF(Arkusz1!R:R=Arkusz2!B$1,1,0)</f>
        <v>0</v>
      </c>
      <c r="C3540">
        <f>IF(Arkusz1!$Q:$Q=Arkusz2!C$1,1,0)</f>
        <v>0</v>
      </c>
      <c r="D3540">
        <f>IF(Arkusz1!$Q:$Q=Arkusz2!D$1,1,0)</f>
        <v>0</v>
      </c>
      <c r="E3540">
        <f>IF(Arkusz1!$Q:$Q=Arkusz2!E$1,1,0)</f>
        <v>0</v>
      </c>
      <c r="F3540">
        <f>IF(Arkusz1!$Q:$Q=Arkusz2!F$1,1,0)</f>
        <v>0</v>
      </c>
      <c r="G3540">
        <f>IF(Arkusz1!$Q:$Q=Arkusz2!G$1,1,0)</f>
        <v>0</v>
      </c>
      <c r="H3540">
        <f>IF(Arkusz1!$Q:$Q=Arkusz2!H$1,1,0)</f>
        <v>0</v>
      </c>
      <c r="I3540">
        <f>IF(Arkusz1!$Q:$Q=Arkusz2!I$1,1,0)</f>
        <v>0</v>
      </c>
      <c r="J3540">
        <f>IF(Arkusz1!$Q:$Q=Arkusz2!J$1,1,0)</f>
        <v>1</v>
      </c>
      <c r="K3540">
        <f>IF(Arkusz1!$M:$M=Arkusz2!K$1,1,0)</f>
        <v>0</v>
      </c>
      <c r="L3540">
        <f>IF(Arkusz1!$M:$M=Arkusz2!L$1,1,0)</f>
        <v>0</v>
      </c>
      <c r="M3540">
        <f>IF(Arkusz1!$P:$P="",0,1)</f>
        <v>1</v>
      </c>
      <c r="N3540">
        <f>IF(Arkusz1!$S:$S=Arkusz2!N$1,1,0)</f>
        <v>0</v>
      </c>
      <c r="O3540">
        <f>IF(Arkusz1!$T:$T=Arkusz2!O$1,1,0)</f>
        <v>1</v>
      </c>
      <c r="P3540">
        <f>IF(Arkusz1!$T:$T=Arkusz2!P$1,1,0)</f>
        <v>0</v>
      </c>
      <c r="Q3540">
        <f>IF(Arkusz1!$T:$T=Arkusz2!Q$1,1,0)</f>
        <v>0</v>
      </c>
      <c r="R3540">
        <f>IF(Arkusz1!$O:$O=Arkusz2!R$1,1,0)</f>
        <v>0</v>
      </c>
      <c r="S3540" s="17">
        <f t="shared" si="79"/>
        <v>1.0957342321467346E-2</v>
      </c>
    </row>
    <row r="3541" spans="1:19">
      <c r="A3541">
        <f>Arkusz1!B3541</f>
        <v>3540</v>
      </c>
      <c r="B3541">
        <f>IF(Arkusz1!R:R=Arkusz2!B$1,1,0)</f>
        <v>0</v>
      </c>
      <c r="C3541">
        <f>IF(Arkusz1!$Q:$Q=Arkusz2!C$1,1,0)</f>
        <v>0</v>
      </c>
      <c r="D3541">
        <f>IF(Arkusz1!$Q:$Q=Arkusz2!D$1,1,0)</f>
        <v>0</v>
      </c>
      <c r="E3541">
        <f>IF(Arkusz1!$Q:$Q=Arkusz2!E$1,1,0)</f>
        <v>0</v>
      </c>
      <c r="F3541">
        <f>IF(Arkusz1!$Q:$Q=Arkusz2!F$1,1,0)</f>
        <v>0</v>
      </c>
      <c r="G3541">
        <f>IF(Arkusz1!$Q:$Q=Arkusz2!G$1,1,0)</f>
        <v>0</v>
      </c>
      <c r="H3541">
        <f>IF(Arkusz1!$Q:$Q=Arkusz2!H$1,1,0)</f>
        <v>1</v>
      </c>
      <c r="I3541">
        <f>IF(Arkusz1!$Q:$Q=Arkusz2!I$1,1,0)</f>
        <v>0</v>
      </c>
      <c r="J3541">
        <f>IF(Arkusz1!$Q:$Q=Arkusz2!J$1,1,0)</f>
        <v>0</v>
      </c>
      <c r="K3541">
        <f>IF(Arkusz1!$M:$M=Arkusz2!K$1,1,0)</f>
        <v>1</v>
      </c>
      <c r="L3541">
        <f>IF(Arkusz1!$M:$M=Arkusz2!L$1,1,0)</f>
        <v>0</v>
      </c>
      <c r="M3541">
        <f>IF(Arkusz1!$P:$P="",0,1)</f>
        <v>1</v>
      </c>
      <c r="N3541">
        <f>IF(Arkusz1!$S:$S=Arkusz2!N$1,1,0)</f>
        <v>0</v>
      </c>
      <c r="O3541">
        <f>IF(Arkusz1!$T:$T=Arkusz2!O$1,1,0)</f>
        <v>0</v>
      </c>
      <c r="P3541">
        <f>IF(Arkusz1!$T:$T=Arkusz2!P$1,1,0)</f>
        <v>0</v>
      </c>
      <c r="Q3541">
        <f>IF(Arkusz1!$T:$T=Arkusz2!Q$1,1,0)</f>
        <v>0</v>
      </c>
      <c r="R3541">
        <f>IF(Arkusz1!$O:$O=Arkusz2!R$1,1,0)</f>
        <v>0</v>
      </c>
      <c r="S3541" s="17">
        <f t="shared" si="79"/>
        <v>0.10163322948359395</v>
      </c>
    </row>
    <row r="3542" spans="1:19">
      <c r="A3542">
        <f>Arkusz1!B3542</f>
        <v>3541</v>
      </c>
      <c r="B3542">
        <f>IF(Arkusz1!R:R=Arkusz2!B$1,1,0)</f>
        <v>0</v>
      </c>
      <c r="C3542">
        <f>IF(Arkusz1!$Q:$Q=Arkusz2!C$1,1,0)</f>
        <v>0</v>
      </c>
      <c r="D3542">
        <f>IF(Arkusz1!$Q:$Q=Arkusz2!D$1,1,0)</f>
        <v>0</v>
      </c>
      <c r="E3542">
        <f>IF(Arkusz1!$Q:$Q=Arkusz2!E$1,1,0)</f>
        <v>0</v>
      </c>
      <c r="F3542">
        <f>IF(Arkusz1!$Q:$Q=Arkusz2!F$1,1,0)</f>
        <v>1</v>
      </c>
      <c r="G3542">
        <f>IF(Arkusz1!$Q:$Q=Arkusz2!G$1,1,0)</f>
        <v>0</v>
      </c>
      <c r="H3542">
        <f>IF(Arkusz1!$Q:$Q=Arkusz2!H$1,1,0)</f>
        <v>0</v>
      </c>
      <c r="I3542">
        <f>IF(Arkusz1!$Q:$Q=Arkusz2!I$1,1,0)</f>
        <v>0</v>
      </c>
      <c r="J3542">
        <f>IF(Arkusz1!$Q:$Q=Arkusz2!J$1,1,0)</f>
        <v>0</v>
      </c>
      <c r="K3542">
        <f>IF(Arkusz1!$M:$M=Arkusz2!K$1,1,0)</f>
        <v>0</v>
      </c>
      <c r="L3542">
        <f>IF(Arkusz1!$M:$M=Arkusz2!L$1,1,0)</f>
        <v>0</v>
      </c>
      <c r="M3542">
        <f>IF(Arkusz1!$P:$P="",0,1)</f>
        <v>1</v>
      </c>
      <c r="N3542">
        <f>IF(Arkusz1!$S:$S=Arkusz2!N$1,1,0)</f>
        <v>0</v>
      </c>
      <c r="O3542">
        <f>IF(Arkusz1!$T:$T=Arkusz2!O$1,1,0)</f>
        <v>0</v>
      </c>
      <c r="P3542">
        <f>IF(Arkusz1!$T:$T=Arkusz2!P$1,1,0)</f>
        <v>0</v>
      </c>
      <c r="Q3542">
        <f>IF(Arkusz1!$T:$T=Arkusz2!Q$1,1,0)</f>
        <v>0</v>
      </c>
      <c r="R3542">
        <f>IF(Arkusz1!$O:$O=Arkusz2!R$1,1,0)</f>
        <v>1</v>
      </c>
      <c r="S3542" s="17">
        <f t="shared" si="79"/>
        <v>7.8128019287844241E-2</v>
      </c>
    </row>
    <row r="3543" spans="1:19">
      <c r="A3543">
        <f>Arkusz1!B3543</f>
        <v>3542</v>
      </c>
      <c r="B3543">
        <f>IF(Arkusz1!R:R=Arkusz2!B$1,1,0)</f>
        <v>0</v>
      </c>
      <c r="C3543">
        <f>IF(Arkusz1!$Q:$Q=Arkusz2!C$1,1,0)</f>
        <v>0</v>
      </c>
      <c r="D3543">
        <f>IF(Arkusz1!$Q:$Q=Arkusz2!D$1,1,0)</f>
        <v>1</v>
      </c>
      <c r="E3543">
        <f>IF(Arkusz1!$Q:$Q=Arkusz2!E$1,1,0)</f>
        <v>0</v>
      </c>
      <c r="F3543">
        <f>IF(Arkusz1!$Q:$Q=Arkusz2!F$1,1,0)</f>
        <v>0</v>
      </c>
      <c r="G3543">
        <f>IF(Arkusz1!$Q:$Q=Arkusz2!G$1,1,0)</f>
        <v>0</v>
      </c>
      <c r="H3543">
        <f>IF(Arkusz1!$Q:$Q=Arkusz2!H$1,1,0)</f>
        <v>0</v>
      </c>
      <c r="I3543">
        <f>IF(Arkusz1!$Q:$Q=Arkusz2!I$1,1,0)</f>
        <v>0</v>
      </c>
      <c r="J3543">
        <f>IF(Arkusz1!$Q:$Q=Arkusz2!J$1,1,0)</f>
        <v>0</v>
      </c>
      <c r="K3543">
        <f>IF(Arkusz1!$M:$M=Arkusz2!K$1,1,0)</f>
        <v>1</v>
      </c>
      <c r="L3543">
        <f>IF(Arkusz1!$M:$M=Arkusz2!L$1,1,0)</f>
        <v>0</v>
      </c>
      <c r="M3543">
        <f>IF(Arkusz1!$P:$P="",0,1)</f>
        <v>1</v>
      </c>
      <c r="N3543">
        <f>IF(Arkusz1!$S:$S=Arkusz2!N$1,1,0)</f>
        <v>0</v>
      </c>
      <c r="O3543">
        <f>IF(Arkusz1!$T:$T=Arkusz2!O$1,1,0)</f>
        <v>0</v>
      </c>
      <c r="P3543">
        <f>IF(Arkusz1!$T:$T=Arkusz2!P$1,1,0)</f>
        <v>0</v>
      </c>
      <c r="Q3543">
        <f>IF(Arkusz1!$T:$T=Arkusz2!Q$1,1,0)</f>
        <v>0</v>
      </c>
      <c r="R3543">
        <f>IF(Arkusz1!$O:$O=Arkusz2!R$1,1,0)</f>
        <v>1</v>
      </c>
      <c r="S3543" s="17">
        <f t="shared" si="79"/>
        <v>0.15046986178004315</v>
      </c>
    </row>
    <row r="3544" spans="1:19">
      <c r="A3544">
        <f>Arkusz1!B3544</f>
        <v>3543</v>
      </c>
      <c r="B3544">
        <f>IF(Arkusz1!R:R=Arkusz2!B$1,1,0)</f>
        <v>0</v>
      </c>
      <c r="C3544">
        <f>IF(Arkusz1!$Q:$Q=Arkusz2!C$1,1,0)</f>
        <v>0</v>
      </c>
      <c r="D3544">
        <f>IF(Arkusz1!$Q:$Q=Arkusz2!D$1,1,0)</f>
        <v>0</v>
      </c>
      <c r="E3544">
        <f>IF(Arkusz1!$Q:$Q=Arkusz2!E$1,1,0)</f>
        <v>0</v>
      </c>
      <c r="F3544">
        <f>IF(Arkusz1!$Q:$Q=Arkusz2!F$1,1,0)</f>
        <v>0</v>
      </c>
      <c r="G3544">
        <f>IF(Arkusz1!$Q:$Q=Arkusz2!G$1,1,0)</f>
        <v>1</v>
      </c>
      <c r="H3544">
        <f>IF(Arkusz1!$Q:$Q=Arkusz2!H$1,1,0)</f>
        <v>0</v>
      </c>
      <c r="I3544">
        <f>IF(Arkusz1!$Q:$Q=Arkusz2!I$1,1,0)</f>
        <v>0</v>
      </c>
      <c r="J3544">
        <f>IF(Arkusz1!$Q:$Q=Arkusz2!J$1,1,0)</f>
        <v>0</v>
      </c>
      <c r="K3544">
        <f>IF(Arkusz1!$M:$M=Arkusz2!K$1,1,0)</f>
        <v>0</v>
      </c>
      <c r="L3544">
        <f>IF(Arkusz1!$M:$M=Arkusz2!L$1,1,0)</f>
        <v>0</v>
      </c>
      <c r="M3544">
        <f>IF(Arkusz1!$P:$P="",0,1)</f>
        <v>0</v>
      </c>
      <c r="N3544">
        <f>IF(Arkusz1!$S:$S=Arkusz2!N$1,1,0)</f>
        <v>0</v>
      </c>
      <c r="O3544">
        <f>IF(Arkusz1!$T:$T=Arkusz2!O$1,1,0)</f>
        <v>0</v>
      </c>
      <c r="P3544">
        <f>IF(Arkusz1!$T:$T=Arkusz2!P$1,1,0)</f>
        <v>0</v>
      </c>
      <c r="Q3544">
        <f>IF(Arkusz1!$T:$T=Arkusz2!Q$1,1,0)</f>
        <v>0</v>
      </c>
      <c r="R3544">
        <f>IF(Arkusz1!$O:$O=Arkusz2!R$1,1,0)</f>
        <v>0</v>
      </c>
      <c r="S3544" s="17">
        <f t="shared" si="79"/>
        <v>6.1623772780053571E-2</v>
      </c>
    </row>
    <row r="3545" spans="1:19">
      <c r="A3545">
        <f>Arkusz1!B3545</f>
        <v>3544</v>
      </c>
      <c r="B3545">
        <f>IF(Arkusz1!R:R=Arkusz2!B$1,1,0)</f>
        <v>0</v>
      </c>
      <c r="C3545">
        <f>IF(Arkusz1!$Q:$Q=Arkusz2!C$1,1,0)</f>
        <v>0</v>
      </c>
      <c r="D3545">
        <f>IF(Arkusz1!$Q:$Q=Arkusz2!D$1,1,0)</f>
        <v>1</v>
      </c>
      <c r="E3545">
        <f>IF(Arkusz1!$Q:$Q=Arkusz2!E$1,1,0)</f>
        <v>0</v>
      </c>
      <c r="F3545">
        <f>IF(Arkusz1!$Q:$Q=Arkusz2!F$1,1,0)</f>
        <v>0</v>
      </c>
      <c r="G3545">
        <f>IF(Arkusz1!$Q:$Q=Arkusz2!G$1,1,0)</f>
        <v>0</v>
      </c>
      <c r="H3545">
        <f>IF(Arkusz1!$Q:$Q=Arkusz2!H$1,1,0)</f>
        <v>0</v>
      </c>
      <c r="I3545">
        <f>IF(Arkusz1!$Q:$Q=Arkusz2!I$1,1,0)</f>
        <v>0</v>
      </c>
      <c r="J3545">
        <f>IF(Arkusz1!$Q:$Q=Arkusz2!J$1,1,0)</f>
        <v>0</v>
      </c>
      <c r="K3545">
        <f>IF(Arkusz1!$M:$M=Arkusz2!K$1,1,0)</f>
        <v>1</v>
      </c>
      <c r="L3545">
        <f>IF(Arkusz1!$M:$M=Arkusz2!L$1,1,0)</f>
        <v>0</v>
      </c>
      <c r="M3545">
        <f>IF(Arkusz1!$P:$P="",0,1)</f>
        <v>1</v>
      </c>
      <c r="N3545">
        <f>IF(Arkusz1!$S:$S=Arkusz2!N$1,1,0)</f>
        <v>0</v>
      </c>
      <c r="O3545">
        <f>IF(Arkusz1!$T:$T=Arkusz2!O$1,1,0)</f>
        <v>0</v>
      </c>
      <c r="P3545">
        <f>IF(Arkusz1!$T:$T=Arkusz2!P$1,1,0)</f>
        <v>0</v>
      </c>
      <c r="Q3545">
        <f>IF(Arkusz1!$T:$T=Arkusz2!Q$1,1,0)</f>
        <v>0</v>
      </c>
      <c r="R3545">
        <f>IF(Arkusz1!$O:$O=Arkusz2!R$1,1,0)</f>
        <v>0</v>
      </c>
      <c r="S3545" s="17">
        <f t="shared" si="79"/>
        <v>0.15046986178004315</v>
      </c>
    </row>
    <row r="3546" spans="1:19">
      <c r="A3546">
        <f>Arkusz1!B3546</f>
        <v>3545</v>
      </c>
      <c r="B3546">
        <f>IF(Arkusz1!R:R=Arkusz2!B$1,1,0)</f>
        <v>0</v>
      </c>
      <c r="C3546">
        <f>IF(Arkusz1!$Q:$Q=Arkusz2!C$1,1,0)</f>
        <v>0</v>
      </c>
      <c r="D3546">
        <f>IF(Arkusz1!$Q:$Q=Arkusz2!D$1,1,0)</f>
        <v>0</v>
      </c>
      <c r="E3546">
        <f>IF(Arkusz1!$Q:$Q=Arkusz2!E$1,1,0)</f>
        <v>0</v>
      </c>
      <c r="F3546">
        <f>IF(Arkusz1!$Q:$Q=Arkusz2!F$1,1,0)</f>
        <v>0</v>
      </c>
      <c r="G3546">
        <f>IF(Arkusz1!$Q:$Q=Arkusz2!G$1,1,0)</f>
        <v>1</v>
      </c>
      <c r="H3546">
        <f>IF(Arkusz1!$Q:$Q=Arkusz2!H$1,1,0)</f>
        <v>0</v>
      </c>
      <c r="I3546">
        <f>IF(Arkusz1!$Q:$Q=Arkusz2!I$1,1,0)</f>
        <v>0</v>
      </c>
      <c r="J3546">
        <f>IF(Arkusz1!$Q:$Q=Arkusz2!J$1,1,0)</f>
        <v>0</v>
      </c>
      <c r="K3546">
        <f>IF(Arkusz1!$M:$M=Arkusz2!K$1,1,0)</f>
        <v>0</v>
      </c>
      <c r="L3546">
        <f>IF(Arkusz1!$M:$M=Arkusz2!L$1,1,0)</f>
        <v>0</v>
      </c>
      <c r="M3546">
        <f>IF(Arkusz1!$P:$P="",0,1)</f>
        <v>1</v>
      </c>
      <c r="N3546">
        <f>IF(Arkusz1!$S:$S=Arkusz2!N$1,1,0)</f>
        <v>0</v>
      </c>
      <c r="O3546">
        <f>IF(Arkusz1!$T:$T=Arkusz2!O$1,1,0)</f>
        <v>0</v>
      </c>
      <c r="P3546">
        <f>IF(Arkusz1!$T:$T=Arkusz2!P$1,1,0)</f>
        <v>0</v>
      </c>
      <c r="Q3546">
        <f>IF(Arkusz1!$T:$T=Arkusz2!Q$1,1,0)</f>
        <v>0</v>
      </c>
      <c r="R3546">
        <f>IF(Arkusz1!$O:$O=Arkusz2!R$1,1,0)</f>
        <v>0</v>
      </c>
      <c r="S3546" s="17">
        <f t="shared" si="79"/>
        <v>5.7394673231095802E-2</v>
      </c>
    </row>
    <row r="3547" spans="1:19">
      <c r="A3547">
        <f>Arkusz1!B3547</f>
        <v>3546</v>
      </c>
      <c r="B3547">
        <f>IF(Arkusz1!R:R=Arkusz2!B$1,1,0)</f>
        <v>0</v>
      </c>
      <c r="C3547">
        <f>IF(Arkusz1!$Q:$Q=Arkusz2!C$1,1,0)</f>
        <v>0</v>
      </c>
      <c r="D3547">
        <f>IF(Arkusz1!$Q:$Q=Arkusz2!D$1,1,0)</f>
        <v>0</v>
      </c>
      <c r="E3547">
        <f>IF(Arkusz1!$Q:$Q=Arkusz2!E$1,1,0)</f>
        <v>0</v>
      </c>
      <c r="F3547">
        <f>IF(Arkusz1!$Q:$Q=Arkusz2!F$1,1,0)</f>
        <v>0</v>
      </c>
      <c r="G3547">
        <f>IF(Arkusz1!$Q:$Q=Arkusz2!G$1,1,0)</f>
        <v>0</v>
      </c>
      <c r="H3547">
        <f>IF(Arkusz1!$Q:$Q=Arkusz2!H$1,1,0)</f>
        <v>1</v>
      </c>
      <c r="I3547">
        <f>IF(Arkusz1!$Q:$Q=Arkusz2!I$1,1,0)</f>
        <v>0</v>
      </c>
      <c r="J3547">
        <f>IF(Arkusz1!$Q:$Q=Arkusz2!J$1,1,0)</f>
        <v>0</v>
      </c>
      <c r="K3547">
        <f>IF(Arkusz1!$M:$M=Arkusz2!K$1,1,0)</f>
        <v>1</v>
      </c>
      <c r="L3547">
        <f>IF(Arkusz1!$M:$M=Arkusz2!L$1,1,0)</f>
        <v>0</v>
      </c>
      <c r="M3547">
        <f>IF(Arkusz1!$P:$P="",0,1)</f>
        <v>1</v>
      </c>
      <c r="N3547">
        <f>IF(Arkusz1!$S:$S=Arkusz2!N$1,1,0)</f>
        <v>0</v>
      </c>
      <c r="O3547">
        <f>IF(Arkusz1!$T:$T=Arkusz2!O$1,1,0)</f>
        <v>0</v>
      </c>
      <c r="P3547">
        <f>IF(Arkusz1!$T:$T=Arkusz2!P$1,1,0)</f>
        <v>0</v>
      </c>
      <c r="Q3547">
        <f>IF(Arkusz1!$T:$T=Arkusz2!Q$1,1,0)</f>
        <v>0</v>
      </c>
      <c r="R3547">
        <f>IF(Arkusz1!$O:$O=Arkusz2!R$1,1,0)</f>
        <v>0</v>
      </c>
      <c r="S3547" s="17">
        <f t="shared" si="79"/>
        <v>0.10163322948359395</v>
      </c>
    </row>
    <row r="3548" spans="1:19">
      <c r="A3548">
        <f>Arkusz1!B3548</f>
        <v>3547</v>
      </c>
      <c r="B3548">
        <f>IF(Arkusz1!R:R=Arkusz2!B$1,1,0)</f>
        <v>0</v>
      </c>
      <c r="C3548">
        <f>IF(Arkusz1!$Q:$Q=Arkusz2!C$1,1,0)</f>
        <v>0</v>
      </c>
      <c r="D3548">
        <f>IF(Arkusz1!$Q:$Q=Arkusz2!D$1,1,0)</f>
        <v>0</v>
      </c>
      <c r="E3548">
        <f>IF(Arkusz1!$Q:$Q=Arkusz2!E$1,1,0)</f>
        <v>0</v>
      </c>
      <c r="F3548">
        <f>IF(Arkusz1!$Q:$Q=Arkusz2!F$1,1,0)</f>
        <v>0</v>
      </c>
      <c r="G3548">
        <f>IF(Arkusz1!$Q:$Q=Arkusz2!G$1,1,0)</f>
        <v>0</v>
      </c>
      <c r="H3548">
        <f>IF(Arkusz1!$Q:$Q=Arkusz2!H$1,1,0)</f>
        <v>0</v>
      </c>
      <c r="I3548">
        <f>IF(Arkusz1!$Q:$Q=Arkusz2!I$1,1,0)</f>
        <v>0</v>
      </c>
      <c r="J3548">
        <f>IF(Arkusz1!$Q:$Q=Arkusz2!J$1,1,0)</f>
        <v>1</v>
      </c>
      <c r="K3548">
        <f>IF(Arkusz1!$M:$M=Arkusz2!K$1,1,0)</f>
        <v>0</v>
      </c>
      <c r="L3548">
        <f>IF(Arkusz1!$M:$M=Arkusz2!L$1,1,0)</f>
        <v>0</v>
      </c>
      <c r="M3548">
        <f>IF(Arkusz1!$P:$P="",0,1)</f>
        <v>0</v>
      </c>
      <c r="N3548">
        <f>IF(Arkusz1!$S:$S=Arkusz2!N$1,1,0)</f>
        <v>1</v>
      </c>
      <c r="O3548">
        <f>IF(Arkusz1!$T:$T=Arkusz2!O$1,1,0)</f>
        <v>0</v>
      </c>
      <c r="P3548">
        <f>IF(Arkusz1!$T:$T=Arkusz2!P$1,1,0)</f>
        <v>0</v>
      </c>
      <c r="Q3548">
        <f>IF(Arkusz1!$T:$T=Arkusz2!Q$1,1,0)</f>
        <v>0</v>
      </c>
      <c r="R3548">
        <f>IF(Arkusz1!$O:$O=Arkusz2!R$1,1,0)</f>
        <v>0</v>
      </c>
      <c r="S3548" s="17">
        <f t="shared" si="79"/>
        <v>6.0950324382530965E-2</v>
      </c>
    </row>
    <row r="3549" spans="1:19">
      <c r="A3549">
        <f>Arkusz1!B3549</f>
        <v>3548</v>
      </c>
      <c r="B3549">
        <f>IF(Arkusz1!R:R=Arkusz2!B$1,1,0)</f>
        <v>0</v>
      </c>
      <c r="C3549">
        <f>IF(Arkusz1!$Q:$Q=Arkusz2!C$1,1,0)</f>
        <v>0</v>
      </c>
      <c r="D3549">
        <f>IF(Arkusz1!$Q:$Q=Arkusz2!D$1,1,0)</f>
        <v>0</v>
      </c>
      <c r="E3549">
        <f>IF(Arkusz1!$Q:$Q=Arkusz2!E$1,1,0)</f>
        <v>0</v>
      </c>
      <c r="F3549">
        <f>IF(Arkusz1!$Q:$Q=Arkusz2!F$1,1,0)</f>
        <v>0</v>
      </c>
      <c r="G3549">
        <f>IF(Arkusz1!$Q:$Q=Arkusz2!G$1,1,0)</f>
        <v>0</v>
      </c>
      <c r="H3549">
        <f>IF(Arkusz1!$Q:$Q=Arkusz2!H$1,1,0)</f>
        <v>1</v>
      </c>
      <c r="I3549">
        <f>IF(Arkusz1!$Q:$Q=Arkusz2!I$1,1,0)</f>
        <v>0</v>
      </c>
      <c r="J3549">
        <f>IF(Arkusz1!$Q:$Q=Arkusz2!J$1,1,0)</f>
        <v>0</v>
      </c>
      <c r="K3549">
        <f>IF(Arkusz1!$M:$M=Arkusz2!K$1,1,0)</f>
        <v>1</v>
      </c>
      <c r="L3549">
        <f>IF(Arkusz1!$M:$M=Arkusz2!L$1,1,0)</f>
        <v>0</v>
      </c>
      <c r="M3549">
        <f>IF(Arkusz1!$P:$P="",0,1)</f>
        <v>1</v>
      </c>
      <c r="N3549">
        <f>IF(Arkusz1!$S:$S=Arkusz2!N$1,1,0)</f>
        <v>0</v>
      </c>
      <c r="O3549">
        <f>IF(Arkusz1!$T:$T=Arkusz2!O$1,1,0)</f>
        <v>0</v>
      </c>
      <c r="P3549">
        <f>IF(Arkusz1!$T:$T=Arkusz2!P$1,1,0)</f>
        <v>0</v>
      </c>
      <c r="Q3549">
        <f>IF(Arkusz1!$T:$T=Arkusz2!Q$1,1,0)</f>
        <v>0</v>
      </c>
      <c r="R3549">
        <f>IF(Arkusz1!$O:$O=Arkusz2!R$1,1,0)</f>
        <v>0</v>
      </c>
      <c r="S3549" s="17">
        <f t="shared" si="79"/>
        <v>0.10163322948359395</v>
      </c>
    </row>
    <row r="3550" spans="1:19">
      <c r="A3550">
        <f>Arkusz1!B3550</f>
        <v>3549</v>
      </c>
      <c r="B3550">
        <f>IF(Arkusz1!R:R=Arkusz2!B$1,1,0)</f>
        <v>0</v>
      </c>
      <c r="C3550">
        <f>IF(Arkusz1!$Q:$Q=Arkusz2!C$1,1,0)</f>
        <v>0</v>
      </c>
      <c r="D3550">
        <f>IF(Arkusz1!$Q:$Q=Arkusz2!D$1,1,0)</f>
        <v>0</v>
      </c>
      <c r="E3550">
        <f>IF(Arkusz1!$Q:$Q=Arkusz2!E$1,1,0)</f>
        <v>0</v>
      </c>
      <c r="F3550">
        <f>IF(Arkusz1!$Q:$Q=Arkusz2!F$1,1,0)</f>
        <v>0</v>
      </c>
      <c r="G3550">
        <f>IF(Arkusz1!$Q:$Q=Arkusz2!G$1,1,0)</f>
        <v>0</v>
      </c>
      <c r="H3550">
        <f>IF(Arkusz1!$Q:$Q=Arkusz2!H$1,1,0)</f>
        <v>1</v>
      </c>
      <c r="I3550">
        <f>IF(Arkusz1!$Q:$Q=Arkusz2!I$1,1,0)</f>
        <v>0</v>
      </c>
      <c r="J3550">
        <f>IF(Arkusz1!$Q:$Q=Arkusz2!J$1,1,0)</f>
        <v>0</v>
      </c>
      <c r="K3550">
        <f>IF(Arkusz1!$M:$M=Arkusz2!K$1,1,0)</f>
        <v>0</v>
      </c>
      <c r="L3550">
        <f>IF(Arkusz1!$M:$M=Arkusz2!L$1,1,0)</f>
        <v>0</v>
      </c>
      <c r="M3550">
        <f>IF(Arkusz1!$P:$P="",0,1)</f>
        <v>1</v>
      </c>
      <c r="N3550">
        <f>IF(Arkusz1!$S:$S=Arkusz2!N$1,1,0)</f>
        <v>0</v>
      </c>
      <c r="O3550">
        <f>IF(Arkusz1!$T:$T=Arkusz2!O$1,1,0)</f>
        <v>0</v>
      </c>
      <c r="P3550">
        <f>IF(Arkusz1!$T:$T=Arkusz2!P$1,1,0)</f>
        <v>0</v>
      </c>
      <c r="Q3550">
        <f>IF(Arkusz1!$T:$T=Arkusz2!Q$1,1,0)</f>
        <v>0</v>
      </c>
      <c r="R3550">
        <f>IF(Arkusz1!$O:$O=Arkusz2!R$1,1,0)</f>
        <v>0</v>
      </c>
      <c r="S3550" s="17">
        <f t="shared" si="79"/>
        <v>0.17298255377116797</v>
      </c>
    </row>
    <row r="3551" spans="1:19">
      <c r="A3551">
        <f>Arkusz1!B3551</f>
        <v>3550</v>
      </c>
      <c r="B3551">
        <f>IF(Arkusz1!R:R=Arkusz2!B$1,1,0)</f>
        <v>0</v>
      </c>
      <c r="C3551">
        <f>IF(Arkusz1!$Q:$Q=Arkusz2!C$1,1,0)</f>
        <v>0</v>
      </c>
      <c r="D3551">
        <f>IF(Arkusz1!$Q:$Q=Arkusz2!D$1,1,0)</f>
        <v>1</v>
      </c>
      <c r="E3551">
        <f>IF(Arkusz1!$Q:$Q=Arkusz2!E$1,1,0)</f>
        <v>0</v>
      </c>
      <c r="F3551">
        <f>IF(Arkusz1!$Q:$Q=Arkusz2!F$1,1,0)</f>
        <v>0</v>
      </c>
      <c r="G3551">
        <f>IF(Arkusz1!$Q:$Q=Arkusz2!G$1,1,0)</f>
        <v>0</v>
      </c>
      <c r="H3551">
        <f>IF(Arkusz1!$Q:$Q=Arkusz2!H$1,1,0)</f>
        <v>0</v>
      </c>
      <c r="I3551">
        <f>IF(Arkusz1!$Q:$Q=Arkusz2!I$1,1,0)</f>
        <v>0</v>
      </c>
      <c r="J3551">
        <f>IF(Arkusz1!$Q:$Q=Arkusz2!J$1,1,0)</f>
        <v>0</v>
      </c>
      <c r="K3551">
        <f>IF(Arkusz1!$M:$M=Arkusz2!K$1,1,0)</f>
        <v>1</v>
      </c>
      <c r="L3551">
        <f>IF(Arkusz1!$M:$M=Arkusz2!L$1,1,0)</f>
        <v>0</v>
      </c>
      <c r="M3551">
        <f>IF(Arkusz1!$P:$P="",0,1)</f>
        <v>0</v>
      </c>
      <c r="N3551">
        <f>IF(Arkusz1!$S:$S=Arkusz2!N$1,1,0)</f>
        <v>0</v>
      </c>
      <c r="O3551">
        <f>IF(Arkusz1!$T:$T=Arkusz2!O$1,1,0)</f>
        <v>0</v>
      </c>
      <c r="P3551">
        <f>IF(Arkusz1!$T:$T=Arkusz2!P$1,1,0)</f>
        <v>0</v>
      </c>
      <c r="Q3551">
        <f>IF(Arkusz1!$T:$T=Arkusz2!Q$1,1,0)</f>
        <v>0</v>
      </c>
      <c r="R3551">
        <f>IF(Arkusz1!$O:$O=Arkusz2!R$1,1,0)</f>
        <v>0</v>
      </c>
      <c r="S3551" s="17">
        <f t="shared" si="79"/>
        <v>0.16039019696799395</v>
      </c>
    </row>
    <row r="3552" spans="1:19">
      <c r="A3552">
        <f>Arkusz1!B3552</f>
        <v>3551</v>
      </c>
      <c r="B3552">
        <f>IF(Arkusz1!R:R=Arkusz2!B$1,1,0)</f>
        <v>0</v>
      </c>
      <c r="C3552">
        <f>IF(Arkusz1!$Q:$Q=Arkusz2!C$1,1,0)</f>
        <v>0</v>
      </c>
      <c r="D3552">
        <f>IF(Arkusz1!$Q:$Q=Arkusz2!D$1,1,0)</f>
        <v>0</v>
      </c>
      <c r="E3552">
        <f>IF(Arkusz1!$Q:$Q=Arkusz2!E$1,1,0)</f>
        <v>0</v>
      </c>
      <c r="F3552">
        <f>IF(Arkusz1!$Q:$Q=Arkusz2!F$1,1,0)</f>
        <v>0</v>
      </c>
      <c r="G3552">
        <f>IF(Arkusz1!$Q:$Q=Arkusz2!G$1,1,0)</f>
        <v>0</v>
      </c>
      <c r="H3552">
        <f>IF(Arkusz1!$Q:$Q=Arkusz2!H$1,1,0)</f>
        <v>0</v>
      </c>
      <c r="I3552">
        <f>IF(Arkusz1!$Q:$Q=Arkusz2!I$1,1,0)</f>
        <v>0</v>
      </c>
      <c r="J3552">
        <f>IF(Arkusz1!$Q:$Q=Arkusz2!J$1,1,0)</f>
        <v>1</v>
      </c>
      <c r="K3552">
        <f>IF(Arkusz1!$M:$M=Arkusz2!K$1,1,0)</f>
        <v>0</v>
      </c>
      <c r="L3552">
        <f>IF(Arkusz1!$M:$M=Arkusz2!L$1,1,0)</f>
        <v>0</v>
      </c>
      <c r="M3552">
        <f>IF(Arkusz1!$P:$P="",0,1)</f>
        <v>0</v>
      </c>
      <c r="N3552">
        <f>IF(Arkusz1!$S:$S=Arkusz2!N$1,1,0)</f>
        <v>0</v>
      </c>
      <c r="O3552">
        <f>IF(Arkusz1!$T:$T=Arkusz2!O$1,1,0)</f>
        <v>0</v>
      </c>
      <c r="P3552">
        <f>IF(Arkusz1!$T:$T=Arkusz2!P$1,1,0)</f>
        <v>0</v>
      </c>
      <c r="Q3552">
        <f>IF(Arkusz1!$T:$T=Arkusz2!Q$1,1,0)</f>
        <v>0</v>
      </c>
      <c r="R3552">
        <f>IF(Arkusz1!$O:$O=Arkusz2!R$1,1,0)</f>
        <v>0</v>
      </c>
      <c r="S3552" s="17">
        <f t="shared" si="79"/>
        <v>3.4502880732867523E-2</v>
      </c>
    </row>
    <row r="3553" spans="1:19">
      <c r="A3553">
        <f>Arkusz1!B3553</f>
        <v>3552</v>
      </c>
      <c r="B3553">
        <f>IF(Arkusz1!R:R=Arkusz2!B$1,1,0)</f>
        <v>0</v>
      </c>
      <c r="C3553">
        <f>IF(Arkusz1!$Q:$Q=Arkusz2!C$1,1,0)</f>
        <v>0</v>
      </c>
      <c r="D3553">
        <f>IF(Arkusz1!$Q:$Q=Arkusz2!D$1,1,0)</f>
        <v>0</v>
      </c>
      <c r="E3553">
        <f>IF(Arkusz1!$Q:$Q=Arkusz2!E$1,1,0)</f>
        <v>0</v>
      </c>
      <c r="F3553">
        <f>IF(Arkusz1!$Q:$Q=Arkusz2!F$1,1,0)</f>
        <v>0</v>
      </c>
      <c r="G3553">
        <f>IF(Arkusz1!$Q:$Q=Arkusz2!G$1,1,0)</f>
        <v>0</v>
      </c>
      <c r="H3553">
        <f>IF(Arkusz1!$Q:$Q=Arkusz2!H$1,1,0)</f>
        <v>1</v>
      </c>
      <c r="I3553">
        <f>IF(Arkusz1!$Q:$Q=Arkusz2!I$1,1,0)</f>
        <v>0</v>
      </c>
      <c r="J3553">
        <f>IF(Arkusz1!$Q:$Q=Arkusz2!J$1,1,0)</f>
        <v>0</v>
      </c>
      <c r="K3553">
        <f>IF(Arkusz1!$M:$M=Arkusz2!K$1,1,0)</f>
        <v>1</v>
      </c>
      <c r="L3553">
        <f>IF(Arkusz1!$M:$M=Arkusz2!L$1,1,0)</f>
        <v>0</v>
      </c>
      <c r="M3553">
        <f>IF(Arkusz1!$P:$P="",0,1)</f>
        <v>1</v>
      </c>
      <c r="N3553">
        <f>IF(Arkusz1!$S:$S=Arkusz2!N$1,1,0)</f>
        <v>0</v>
      </c>
      <c r="O3553">
        <f>IF(Arkusz1!$T:$T=Arkusz2!O$1,1,0)</f>
        <v>0</v>
      </c>
      <c r="P3553">
        <f>IF(Arkusz1!$T:$T=Arkusz2!P$1,1,0)</f>
        <v>0</v>
      </c>
      <c r="Q3553">
        <f>IF(Arkusz1!$T:$T=Arkusz2!Q$1,1,0)</f>
        <v>0</v>
      </c>
      <c r="R3553">
        <f>IF(Arkusz1!$O:$O=Arkusz2!R$1,1,0)</f>
        <v>0</v>
      </c>
      <c r="S3553" s="17">
        <f t="shared" si="79"/>
        <v>0.10163322948359395</v>
      </c>
    </row>
    <row r="3554" spans="1:19">
      <c r="A3554">
        <f>Arkusz1!B3554</f>
        <v>3553</v>
      </c>
      <c r="B3554">
        <f>IF(Arkusz1!R:R=Arkusz2!B$1,1,0)</f>
        <v>0</v>
      </c>
      <c r="C3554">
        <f>IF(Arkusz1!$Q:$Q=Arkusz2!C$1,1,0)</f>
        <v>0</v>
      </c>
      <c r="D3554">
        <f>IF(Arkusz1!$Q:$Q=Arkusz2!D$1,1,0)</f>
        <v>0</v>
      </c>
      <c r="E3554">
        <f>IF(Arkusz1!$Q:$Q=Arkusz2!E$1,1,0)</f>
        <v>0</v>
      </c>
      <c r="F3554">
        <f>IF(Arkusz1!$Q:$Q=Arkusz2!F$1,1,0)</f>
        <v>0</v>
      </c>
      <c r="G3554">
        <f>IF(Arkusz1!$Q:$Q=Arkusz2!G$1,1,0)</f>
        <v>0</v>
      </c>
      <c r="H3554">
        <f>IF(Arkusz1!$Q:$Q=Arkusz2!H$1,1,0)</f>
        <v>1</v>
      </c>
      <c r="I3554">
        <f>IF(Arkusz1!$Q:$Q=Arkusz2!I$1,1,0)</f>
        <v>0</v>
      </c>
      <c r="J3554">
        <f>IF(Arkusz1!$Q:$Q=Arkusz2!J$1,1,0)</f>
        <v>0</v>
      </c>
      <c r="K3554">
        <f>IF(Arkusz1!$M:$M=Arkusz2!K$1,1,0)</f>
        <v>1</v>
      </c>
      <c r="L3554">
        <f>IF(Arkusz1!$M:$M=Arkusz2!L$1,1,0)</f>
        <v>0</v>
      </c>
      <c r="M3554">
        <f>IF(Arkusz1!$P:$P="",0,1)</f>
        <v>1</v>
      </c>
      <c r="N3554">
        <f>IF(Arkusz1!$S:$S=Arkusz2!N$1,1,0)</f>
        <v>0</v>
      </c>
      <c r="O3554">
        <f>IF(Arkusz1!$T:$T=Arkusz2!O$1,1,0)</f>
        <v>0</v>
      </c>
      <c r="P3554">
        <f>IF(Arkusz1!$T:$T=Arkusz2!P$1,1,0)</f>
        <v>0</v>
      </c>
      <c r="Q3554">
        <f>IF(Arkusz1!$T:$T=Arkusz2!Q$1,1,0)</f>
        <v>1</v>
      </c>
      <c r="R3554">
        <f>IF(Arkusz1!$O:$O=Arkusz2!R$1,1,0)</f>
        <v>0</v>
      </c>
      <c r="S3554" s="17">
        <f t="shared" si="79"/>
        <v>0.1094694240700843</v>
      </c>
    </row>
    <row r="3555" spans="1:19">
      <c r="A3555">
        <f>Arkusz1!B3555</f>
        <v>3554</v>
      </c>
      <c r="B3555">
        <f>IF(Arkusz1!R:R=Arkusz2!B$1,1,0)</f>
        <v>0</v>
      </c>
      <c r="C3555">
        <f>IF(Arkusz1!$Q:$Q=Arkusz2!C$1,1,0)</f>
        <v>0</v>
      </c>
      <c r="D3555">
        <f>IF(Arkusz1!$Q:$Q=Arkusz2!D$1,1,0)</f>
        <v>0</v>
      </c>
      <c r="E3555">
        <f>IF(Arkusz1!$Q:$Q=Arkusz2!E$1,1,0)</f>
        <v>0</v>
      </c>
      <c r="F3555">
        <f>IF(Arkusz1!$Q:$Q=Arkusz2!F$1,1,0)</f>
        <v>0</v>
      </c>
      <c r="G3555">
        <f>IF(Arkusz1!$Q:$Q=Arkusz2!G$1,1,0)</f>
        <v>0</v>
      </c>
      <c r="H3555">
        <f>IF(Arkusz1!$Q:$Q=Arkusz2!H$1,1,0)</f>
        <v>0</v>
      </c>
      <c r="I3555">
        <f>IF(Arkusz1!$Q:$Q=Arkusz2!I$1,1,0)</f>
        <v>0</v>
      </c>
      <c r="J3555">
        <f>IF(Arkusz1!$Q:$Q=Arkusz2!J$1,1,0)</f>
        <v>1</v>
      </c>
      <c r="K3555">
        <f>IF(Arkusz1!$M:$M=Arkusz2!K$1,1,0)</f>
        <v>0</v>
      </c>
      <c r="L3555">
        <f>IF(Arkusz1!$M:$M=Arkusz2!L$1,1,0)</f>
        <v>0</v>
      </c>
      <c r="M3555">
        <f>IF(Arkusz1!$P:$P="",0,1)</f>
        <v>1</v>
      </c>
      <c r="N3555">
        <f>IF(Arkusz1!$S:$S=Arkusz2!N$1,1,0)</f>
        <v>0</v>
      </c>
      <c r="O3555">
        <f>IF(Arkusz1!$T:$T=Arkusz2!O$1,1,0)</f>
        <v>0</v>
      </c>
      <c r="P3555">
        <f>IF(Arkusz1!$T:$T=Arkusz2!P$1,1,0)</f>
        <v>0</v>
      </c>
      <c r="Q3555">
        <f>IF(Arkusz1!$T:$T=Arkusz2!Q$1,1,0)</f>
        <v>0</v>
      </c>
      <c r="R3555">
        <f>IF(Arkusz1!$O:$O=Arkusz2!R$1,1,0)</f>
        <v>0</v>
      </c>
      <c r="S3555" s="17">
        <f t="shared" si="79"/>
        <v>3.2071413573108588E-2</v>
      </c>
    </row>
    <row r="3556" spans="1:19">
      <c r="A3556">
        <f>Arkusz1!B3556</f>
        <v>3555</v>
      </c>
      <c r="B3556">
        <f>IF(Arkusz1!R:R=Arkusz2!B$1,1,0)</f>
        <v>0</v>
      </c>
      <c r="C3556">
        <f>IF(Arkusz1!$Q:$Q=Arkusz2!C$1,1,0)</f>
        <v>0</v>
      </c>
      <c r="D3556">
        <f>IF(Arkusz1!$Q:$Q=Arkusz2!D$1,1,0)</f>
        <v>0</v>
      </c>
      <c r="E3556">
        <f>IF(Arkusz1!$Q:$Q=Arkusz2!E$1,1,0)</f>
        <v>0</v>
      </c>
      <c r="F3556">
        <f>IF(Arkusz1!$Q:$Q=Arkusz2!F$1,1,0)</f>
        <v>0</v>
      </c>
      <c r="G3556">
        <f>IF(Arkusz1!$Q:$Q=Arkusz2!G$1,1,0)</f>
        <v>1</v>
      </c>
      <c r="H3556">
        <f>IF(Arkusz1!$Q:$Q=Arkusz2!H$1,1,0)</f>
        <v>0</v>
      </c>
      <c r="I3556">
        <f>IF(Arkusz1!$Q:$Q=Arkusz2!I$1,1,0)</f>
        <v>0</v>
      </c>
      <c r="J3556">
        <f>IF(Arkusz1!$Q:$Q=Arkusz2!J$1,1,0)</f>
        <v>0</v>
      </c>
      <c r="K3556">
        <f>IF(Arkusz1!$M:$M=Arkusz2!K$1,1,0)</f>
        <v>0</v>
      </c>
      <c r="L3556">
        <f>IF(Arkusz1!$M:$M=Arkusz2!L$1,1,0)</f>
        <v>0</v>
      </c>
      <c r="M3556">
        <f>IF(Arkusz1!$P:$P="",0,1)</f>
        <v>0</v>
      </c>
      <c r="N3556">
        <f>IF(Arkusz1!$S:$S=Arkusz2!N$1,1,0)</f>
        <v>0</v>
      </c>
      <c r="O3556">
        <f>IF(Arkusz1!$T:$T=Arkusz2!O$1,1,0)</f>
        <v>0</v>
      </c>
      <c r="P3556">
        <f>IF(Arkusz1!$T:$T=Arkusz2!P$1,1,0)</f>
        <v>0</v>
      </c>
      <c r="Q3556">
        <f>IF(Arkusz1!$T:$T=Arkusz2!Q$1,1,0)</f>
        <v>0</v>
      </c>
      <c r="R3556">
        <f>IF(Arkusz1!$O:$O=Arkusz2!R$1,1,0)</f>
        <v>0</v>
      </c>
      <c r="S3556" s="17">
        <f t="shared" si="79"/>
        <v>6.1623772780053571E-2</v>
      </c>
    </row>
    <row r="3557" spans="1:19">
      <c r="A3557">
        <f>Arkusz1!B3557</f>
        <v>3556</v>
      </c>
      <c r="B3557">
        <f>IF(Arkusz1!R:R=Arkusz2!B$1,1,0)</f>
        <v>0</v>
      </c>
      <c r="C3557">
        <f>IF(Arkusz1!$Q:$Q=Arkusz2!C$1,1,0)</f>
        <v>0</v>
      </c>
      <c r="D3557">
        <f>IF(Arkusz1!$Q:$Q=Arkusz2!D$1,1,0)</f>
        <v>0</v>
      </c>
      <c r="E3557">
        <f>IF(Arkusz1!$Q:$Q=Arkusz2!E$1,1,0)</f>
        <v>0</v>
      </c>
      <c r="F3557">
        <f>IF(Arkusz1!$Q:$Q=Arkusz2!F$1,1,0)</f>
        <v>0</v>
      </c>
      <c r="G3557">
        <f>IF(Arkusz1!$Q:$Q=Arkusz2!G$1,1,0)</f>
        <v>0</v>
      </c>
      <c r="H3557">
        <f>IF(Arkusz1!$Q:$Q=Arkusz2!H$1,1,0)</f>
        <v>0</v>
      </c>
      <c r="I3557">
        <f>IF(Arkusz1!$Q:$Q=Arkusz2!I$1,1,0)</f>
        <v>0</v>
      </c>
      <c r="J3557">
        <f>IF(Arkusz1!$Q:$Q=Arkusz2!J$1,1,0)</f>
        <v>1</v>
      </c>
      <c r="K3557">
        <f>IF(Arkusz1!$M:$M=Arkusz2!K$1,1,0)</f>
        <v>0</v>
      </c>
      <c r="L3557">
        <f>IF(Arkusz1!$M:$M=Arkusz2!L$1,1,0)</f>
        <v>0</v>
      </c>
      <c r="M3557">
        <f>IF(Arkusz1!$P:$P="",0,1)</f>
        <v>0</v>
      </c>
      <c r="N3557">
        <f>IF(Arkusz1!$S:$S=Arkusz2!N$1,1,0)</f>
        <v>0</v>
      </c>
      <c r="O3557">
        <f>IF(Arkusz1!$T:$T=Arkusz2!O$1,1,0)</f>
        <v>0</v>
      </c>
      <c r="P3557">
        <f>IF(Arkusz1!$T:$T=Arkusz2!P$1,1,0)</f>
        <v>0</v>
      </c>
      <c r="Q3557">
        <f>IF(Arkusz1!$T:$T=Arkusz2!Q$1,1,0)</f>
        <v>0</v>
      </c>
      <c r="R3557">
        <f>IF(Arkusz1!$O:$O=Arkusz2!R$1,1,0)</f>
        <v>0</v>
      </c>
      <c r="S3557" s="17">
        <f t="shared" si="79"/>
        <v>3.4502880732867523E-2</v>
      </c>
    </row>
    <row r="3558" spans="1:19">
      <c r="A3558">
        <f>Arkusz1!B3558</f>
        <v>3557</v>
      </c>
      <c r="B3558">
        <f>IF(Arkusz1!R:R=Arkusz2!B$1,1,0)</f>
        <v>0</v>
      </c>
      <c r="C3558">
        <f>IF(Arkusz1!$Q:$Q=Arkusz2!C$1,1,0)</f>
        <v>0</v>
      </c>
      <c r="D3558">
        <f>IF(Arkusz1!$Q:$Q=Arkusz2!D$1,1,0)</f>
        <v>0</v>
      </c>
      <c r="E3558">
        <f>IF(Arkusz1!$Q:$Q=Arkusz2!E$1,1,0)</f>
        <v>0</v>
      </c>
      <c r="F3558">
        <f>IF(Arkusz1!$Q:$Q=Arkusz2!F$1,1,0)</f>
        <v>0</v>
      </c>
      <c r="G3558">
        <f>IF(Arkusz1!$Q:$Q=Arkusz2!G$1,1,0)</f>
        <v>0</v>
      </c>
      <c r="H3558">
        <f>IF(Arkusz1!$Q:$Q=Arkusz2!H$1,1,0)</f>
        <v>0</v>
      </c>
      <c r="I3558">
        <f>IF(Arkusz1!$Q:$Q=Arkusz2!I$1,1,0)</f>
        <v>0</v>
      </c>
      <c r="J3558">
        <f>IF(Arkusz1!$Q:$Q=Arkusz2!J$1,1,0)</f>
        <v>1</v>
      </c>
      <c r="K3558">
        <f>IF(Arkusz1!$M:$M=Arkusz2!K$1,1,0)</f>
        <v>0</v>
      </c>
      <c r="L3558">
        <f>IF(Arkusz1!$M:$M=Arkusz2!L$1,1,0)</f>
        <v>0</v>
      </c>
      <c r="M3558">
        <f>IF(Arkusz1!$P:$P="",0,1)</f>
        <v>1</v>
      </c>
      <c r="N3558">
        <f>IF(Arkusz1!$S:$S=Arkusz2!N$1,1,0)</f>
        <v>0</v>
      </c>
      <c r="O3558">
        <f>IF(Arkusz1!$T:$T=Arkusz2!O$1,1,0)</f>
        <v>0</v>
      </c>
      <c r="P3558">
        <f>IF(Arkusz1!$T:$T=Arkusz2!P$1,1,0)</f>
        <v>0</v>
      </c>
      <c r="Q3558">
        <f>IF(Arkusz1!$T:$T=Arkusz2!Q$1,1,0)</f>
        <v>0</v>
      </c>
      <c r="R3558">
        <f>IF(Arkusz1!$O:$O=Arkusz2!R$1,1,0)</f>
        <v>0</v>
      </c>
      <c r="S3558" s="17">
        <f t="shared" si="79"/>
        <v>3.2071413573108588E-2</v>
      </c>
    </row>
    <row r="3559" spans="1:19">
      <c r="A3559">
        <f>Arkusz1!B3559</f>
        <v>3558</v>
      </c>
      <c r="B3559">
        <f>IF(Arkusz1!R:R=Arkusz2!B$1,1,0)</f>
        <v>0</v>
      </c>
      <c r="C3559">
        <f>IF(Arkusz1!$Q:$Q=Arkusz2!C$1,1,0)</f>
        <v>0</v>
      </c>
      <c r="D3559">
        <f>IF(Arkusz1!$Q:$Q=Arkusz2!D$1,1,0)</f>
        <v>0</v>
      </c>
      <c r="E3559">
        <f>IF(Arkusz1!$Q:$Q=Arkusz2!E$1,1,0)</f>
        <v>0</v>
      </c>
      <c r="F3559">
        <f>IF(Arkusz1!$Q:$Q=Arkusz2!F$1,1,0)</f>
        <v>0</v>
      </c>
      <c r="G3559">
        <f>IF(Arkusz1!$Q:$Q=Arkusz2!G$1,1,0)</f>
        <v>0</v>
      </c>
      <c r="H3559">
        <f>IF(Arkusz1!$Q:$Q=Arkusz2!H$1,1,0)</f>
        <v>1</v>
      </c>
      <c r="I3559">
        <f>IF(Arkusz1!$Q:$Q=Arkusz2!I$1,1,0)</f>
        <v>0</v>
      </c>
      <c r="J3559">
        <f>IF(Arkusz1!$Q:$Q=Arkusz2!J$1,1,0)</f>
        <v>0</v>
      </c>
      <c r="K3559">
        <f>IF(Arkusz1!$M:$M=Arkusz2!K$1,1,0)</f>
        <v>0</v>
      </c>
      <c r="L3559">
        <f>IF(Arkusz1!$M:$M=Arkusz2!L$1,1,0)</f>
        <v>0</v>
      </c>
      <c r="M3559">
        <f>IF(Arkusz1!$P:$P="",0,1)</f>
        <v>0</v>
      </c>
      <c r="N3559">
        <f>IF(Arkusz1!$S:$S=Arkusz2!N$1,1,0)</f>
        <v>0</v>
      </c>
      <c r="O3559">
        <f>IF(Arkusz1!$T:$T=Arkusz2!O$1,1,0)</f>
        <v>0</v>
      </c>
      <c r="P3559">
        <f>IF(Arkusz1!$T:$T=Arkusz2!P$1,1,0)</f>
        <v>0</v>
      </c>
      <c r="Q3559">
        <f>IF(Arkusz1!$T:$T=Arkusz2!Q$1,1,0)</f>
        <v>0</v>
      </c>
      <c r="R3559">
        <f>IF(Arkusz1!$O:$O=Arkusz2!R$1,1,0)</f>
        <v>0</v>
      </c>
      <c r="S3559" s="17">
        <f t="shared" si="79"/>
        <v>0.18406554276601864</v>
      </c>
    </row>
    <row r="3560" spans="1:19">
      <c r="A3560">
        <f>Arkusz1!B3560</f>
        <v>3559</v>
      </c>
      <c r="B3560">
        <f>IF(Arkusz1!R:R=Arkusz2!B$1,1,0)</f>
        <v>0</v>
      </c>
      <c r="C3560">
        <f>IF(Arkusz1!$Q:$Q=Arkusz2!C$1,1,0)</f>
        <v>0</v>
      </c>
      <c r="D3560">
        <f>IF(Arkusz1!$Q:$Q=Arkusz2!D$1,1,0)</f>
        <v>0</v>
      </c>
      <c r="E3560">
        <f>IF(Arkusz1!$Q:$Q=Arkusz2!E$1,1,0)</f>
        <v>0</v>
      </c>
      <c r="F3560">
        <f>IF(Arkusz1!$Q:$Q=Arkusz2!F$1,1,0)</f>
        <v>0</v>
      </c>
      <c r="G3560">
        <f>IF(Arkusz1!$Q:$Q=Arkusz2!G$1,1,0)</f>
        <v>0</v>
      </c>
      <c r="H3560">
        <f>IF(Arkusz1!$Q:$Q=Arkusz2!H$1,1,0)</f>
        <v>0</v>
      </c>
      <c r="I3560">
        <f>IF(Arkusz1!$Q:$Q=Arkusz2!I$1,1,0)</f>
        <v>0</v>
      </c>
      <c r="J3560">
        <f>IF(Arkusz1!$Q:$Q=Arkusz2!J$1,1,0)</f>
        <v>1</v>
      </c>
      <c r="K3560">
        <f>IF(Arkusz1!$M:$M=Arkusz2!K$1,1,0)</f>
        <v>0</v>
      </c>
      <c r="L3560">
        <f>IF(Arkusz1!$M:$M=Arkusz2!L$1,1,0)</f>
        <v>0</v>
      </c>
      <c r="M3560">
        <f>IF(Arkusz1!$P:$P="",0,1)</f>
        <v>1</v>
      </c>
      <c r="N3560">
        <f>IF(Arkusz1!$S:$S=Arkusz2!N$1,1,0)</f>
        <v>0</v>
      </c>
      <c r="O3560">
        <f>IF(Arkusz1!$T:$T=Arkusz2!O$1,1,0)</f>
        <v>0</v>
      </c>
      <c r="P3560">
        <f>IF(Arkusz1!$T:$T=Arkusz2!P$1,1,0)</f>
        <v>0</v>
      </c>
      <c r="Q3560">
        <f>IF(Arkusz1!$T:$T=Arkusz2!Q$1,1,0)</f>
        <v>0</v>
      </c>
      <c r="R3560">
        <f>IF(Arkusz1!$O:$O=Arkusz2!R$1,1,0)</f>
        <v>0</v>
      </c>
      <c r="S3560" s="17">
        <f t="shared" si="79"/>
        <v>3.2071413573108588E-2</v>
      </c>
    </row>
    <row r="3561" spans="1:19">
      <c r="A3561">
        <f>Arkusz1!B3561</f>
        <v>3560</v>
      </c>
      <c r="B3561">
        <f>IF(Arkusz1!R:R=Arkusz2!B$1,1,0)</f>
        <v>0</v>
      </c>
      <c r="C3561">
        <f>IF(Arkusz1!$Q:$Q=Arkusz2!C$1,1,0)</f>
        <v>0</v>
      </c>
      <c r="D3561">
        <f>IF(Arkusz1!$Q:$Q=Arkusz2!D$1,1,0)</f>
        <v>0</v>
      </c>
      <c r="E3561">
        <f>IF(Arkusz1!$Q:$Q=Arkusz2!E$1,1,0)</f>
        <v>0</v>
      </c>
      <c r="F3561">
        <f>IF(Arkusz1!$Q:$Q=Arkusz2!F$1,1,0)</f>
        <v>0</v>
      </c>
      <c r="G3561">
        <f>IF(Arkusz1!$Q:$Q=Arkusz2!G$1,1,0)</f>
        <v>0</v>
      </c>
      <c r="H3561">
        <f>IF(Arkusz1!$Q:$Q=Arkusz2!H$1,1,0)</f>
        <v>0</v>
      </c>
      <c r="I3561">
        <f>IF(Arkusz1!$Q:$Q=Arkusz2!I$1,1,0)</f>
        <v>0</v>
      </c>
      <c r="J3561">
        <f>IF(Arkusz1!$Q:$Q=Arkusz2!J$1,1,0)</f>
        <v>1</v>
      </c>
      <c r="K3561">
        <f>IF(Arkusz1!$M:$M=Arkusz2!K$1,1,0)</f>
        <v>0</v>
      </c>
      <c r="L3561">
        <f>IF(Arkusz1!$M:$M=Arkusz2!L$1,1,0)</f>
        <v>0</v>
      </c>
      <c r="M3561">
        <f>IF(Arkusz1!$P:$P="",0,1)</f>
        <v>1</v>
      </c>
      <c r="N3561">
        <f>IF(Arkusz1!$S:$S=Arkusz2!N$1,1,0)</f>
        <v>0</v>
      </c>
      <c r="O3561">
        <f>IF(Arkusz1!$T:$T=Arkusz2!O$1,1,0)</f>
        <v>0</v>
      </c>
      <c r="P3561">
        <f>IF(Arkusz1!$T:$T=Arkusz2!P$1,1,0)</f>
        <v>0</v>
      </c>
      <c r="Q3561">
        <f>IF(Arkusz1!$T:$T=Arkusz2!Q$1,1,0)</f>
        <v>0</v>
      </c>
      <c r="R3561">
        <f>IF(Arkusz1!$O:$O=Arkusz2!R$1,1,0)</f>
        <v>0</v>
      </c>
      <c r="S3561" s="17">
        <f t="shared" si="79"/>
        <v>3.2071413573108588E-2</v>
      </c>
    </row>
    <row r="3562" spans="1:19">
      <c r="A3562">
        <f>Arkusz1!B3562</f>
        <v>3561</v>
      </c>
      <c r="B3562">
        <f>IF(Arkusz1!R:R=Arkusz2!B$1,1,0)</f>
        <v>1</v>
      </c>
      <c r="C3562">
        <f>IF(Arkusz1!$Q:$Q=Arkusz2!C$1,1,0)</f>
        <v>0</v>
      </c>
      <c r="D3562">
        <f>IF(Arkusz1!$Q:$Q=Arkusz2!D$1,1,0)</f>
        <v>0</v>
      </c>
      <c r="E3562">
        <f>IF(Arkusz1!$Q:$Q=Arkusz2!E$1,1,0)</f>
        <v>0</v>
      </c>
      <c r="F3562">
        <f>IF(Arkusz1!$Q:$Q=Arkusz2!F$1,1,0)</f>
        <v>0</v>
      </c>
      <c r="G3562">
        <f>IF(Arkusz1!$Q:$Q=Arkusz2!G$1,1,0)</f>
        <v>0</v>
      </c>
      <c r="H3562">
        <f>IF(Arkusz1!$Q:$Q=Arkusz2!H$1,1,0)</f>
        <v>0</v>
      </c>
      <c r="I3562">
        <f>IF(Arkusz1!$Q:$Q=Arkusz2!I$1,1,0)</f>
        <v>0</v>
      </c>
      <c r="J3562">
        <f>IF(Arkusz1!$Q:$Q=Arkusz2!J$1,1,0)</f>
        <v>0</v>
      </c>
      <c r="K3562">
        <f>IF(Arkusz1!$M:$M=Arkusz2!K$1,1,0)</f>
        <v>0</v>
      </c>
      <c r="L3562">
        <f>IF(Arkusz1!$M:$M=Arkusz2!L$1,1,0)</f>
        <v>0</v>
      </c>
      <c r="M3562">
        <f>IF(Arkusz1!$P:$P="",0,1)</f>
        <v>0</v>
      </c>
      <c r="N3562">
        <f>IF(Arkusz1!$S:$S=Arkusz2!N$1,1,0)</f>
        <v>0</v>
      </c>
      <c r="O3562">
        <f>IF(Arkusz1!$T:$T=Arkusz2!O$1,1,0)</f>
        <v>0</v>
      </c>
      <c r="P3562">
        <f>IF(Arkusz1!$T:$T=Arkusz2!P$1,1,0)</f>
        <v>0</v>
      </c>
      <c r="Q3562">
        <f>IF(Arkusz1!$T:$T=Arkusz2!Q$1,1,0)</f>
        <v>0</v>
      </c>
      <c r="R3562">
        <f>IF(Arkusz1!$O:$O=Arkusz2!R$1,1,0)</f>
        <v>0</v>
      </c>
      <c r="S3562" s="17">
        <f t="shared" si="79"/>
        <v>0.78571300199005822</v>
      </c>
    </row>
    <row r="3563" spans="1:19">
      <c r="A3563">
        <f>Arkusz1!B3563</f>
        <v>3562</v>
      </c>
      <c r="B3563">
        <f>IF(Arkusz1!R:R=Arkusz2!B$1,1,0)</f>
        <v>0</v>
      </c>
      <c r="C3563">
        <f>IF(Arkusz1!$Q:$Q=Arkusz2!C$1,1,0)</f>
        <v>0</v>
      </c>
      <c r="D3563">
        <f>IF(Arkusz1!$Q:$Q=Arkusz2!D$1,1,0)</f>
        <v>0</v>
      </c>
      <c r="E3563">
        <f>IF(Arkusz1!$Q:$Q=Arkusz2!E$1,1,0)</f>
        <v>0</v>
      </c>
      <c r="F3563">
        <f>IF(Arkusz1!$Q:$Q=Arkusz2!F$1,1,0)</f>
        <v>0</v>
      </c>
      <c r="G3563">
        <f>IF(Arkusz1!$Q:$Q=Arkusz2!G$1,1,0)</f>
        <v>0</v>
      </c>
      <c r="H3563">
        <f>IF(Arkusz1!$Q:$Q=Arkusz2!H$1,1,0)</f>
        <v>1</v>
      </c>
      <c r="I3563">
        <f>IF(Arkusz1!$Q:$Q=Arkusz2!I$1,1,0)</f>
        <v>0</v>
      </c>
      <c r="J3563">
        <f>IF(Arkusz1!$Q:$Q=Arkusz2!J$1,1,0)</f>
        <v>0</v>
      </c>
      <c r="K3563">
        <f>IF(Arkusz1!$M:$M=Arkusz2!K$1,1,0)</f>
        <v>1</v>
      </c>
      <c r="L3563">
        <f>IF(Arkusz1!$M:$M=Arkusz2!L$1,1,0)</f>
        <v>0</v>
      </c>
      <c r="M3563">
        <f>IF(Arkusz1!$P:$P="",0,1)</f>
        <v>1</v>
      </c>
      <c r="N3563">
        <f>IF(Arkusz1!$S:$S=Arkusz2!N$1,1,0)</f>
        <v>0</v>
      </c>
      <c r="O3563">
        <f>IF(Arkusz1!$T:$T=Arkusz2!O$1,1,0)</f>
        <v>0</v>
      </c>
      <c r="P3563">
        <f>IF(Arkusz1!$T:$T=Arkusz2!P$1,1,0)</f>
        <v>1</v>
      </c>
      <c r="Q3563">
        <f>IF(Arkusz1!$T:$T=Arkusz2!Q$1,1,0)</f>
        <v>0</v>
      </c>
      <c r="R3563">
        <f>IF(Arkusz1!$O:$O=Arkusz2!R$1,1,0)</f>
        <v>0</v>
      </c>
      <c r="S3563" s="17">
        <f t="shared" si="79"/>
        <v>7.6926995697442255E-2</v>
      </c>
    </row>
    <row r="3564" spans="1:19">
      <c r="A3564">
        <f>Arkusz1!B3564</f>
        <v>3563</v>
      </c>
      <c r="B3564">
        <f>IF(Arkusz1!R:R=Arkusz2!B$1,1,0)</f>
        <v>0</v>
      </c>
      <c r="C3564">
        <f>IF(Arkusz1!$Q:$Q=Arkusz2!C$1,1,0)</f>
        <v>0</v>
      </c>
      <c r="D3564">
        <f>IF(Arkusz1!$Q:$Q=Arkusz2!D$1,1,0)</f>
        <v>0</v>
      </c>
      <c r="E3564">
        <f>IF(Arkusz1!$Q:$Q=Arkusz2!E$1,1,0)</f>
        <v>0</v>
      </c>
      <c r="F3564">
        <f>IF(Arkusz1!$Q:$Q=Arkusz2!F$1,1,0)</f>
        <v>0</v>
      </c>
      <c r="G3564">
        <f>IF(Arkusz1!$Q:$Q=Arkusz2!G$1,1,0)</f>
        <v>1</v>
      </c>
      <c r="H3564">
        <f>IF(Arkusz1!$Q:$Q=Arkusz2!H$1,1,0)</f>
        <v>0</v>
      </c>
      <c r="I3564">
        <f>IF(Arkusz1!$Q:$Q=Arkusz2!I$1,1,0)</f>
        <v>0</v>
      </c>
      <c r="J3564">
        <f>IF(Arkusz1!$Q:$Q=Arkusz2!J$1,1,0)</f>
        <v>0</v>
      </c>
      <c r="K3564">
        <f>IF(Arkusz1!$M:$M=Arkusz2!K$1,1,0)</f>
        <v>0</v>
      </c>
      <c r="L3564">
        <f>IF(Arkusz1!$M:$M=Arkusz2!L$1,1,0)</f>
        <v>0</v>
      </c>
      <c r="M3564">
        <f>IF(Arkusz1!$P:$P="",0,1)</f>
        <v>1</v>
      </c>
      <c r="N3564">
        <f>IF(Arkusz1!$S:$S=Arkusz2!N$1,1,0)</f>
        <v>0</v>
      </c>
      <c r="O3564">
        <f>IF(Arkusz1!$T:$T=Arkusz2!O$1,1,0)</f>
        <v>0</v>
      </c>
      <c r="P3564">
        <f>IF(Arkusz1!$T:$T=Arkusz2!P$1,1,0)</f>
        <v>0</v>
      </c>
      <c r="Q3564">
        <f>IF(Arkusz1!$T:$T=Arkusz2!Q$1,1,0)</f>
        <v>0</v>
      </c>
      <c r="R3564">
        <f>IF(Arkusz1!$O:$O=Arkusz2!R$1,1,0)</f>
        <v>0</v>
      </c>
      <c r="S3564" s="17">
        <f t="shared" si="79"/>
        <v>5.7394673231095802E-2</v>
      </c>
    </row>
    <row r="3565" spans="1:19">
      <c r="A3565">
        <f>Arkusz1!B3565</f>
        <v>3564</v>
      </c>
      <c r="B3565">
        <f>IF(Arkusz1!R:R=Arkusz2!B$1,1,0)</f>
        <v>0</v>
      </c>
      <c r="C3565">
        <f>IF(Arkusz1!$Q:$Q=Arkusz2!C$1,1,0)</f>
        <v>0</v>
      </c>
      <c r="D3565">
        <f>IF(Arkusz1!$Q:$Q=Arkusz2!D$1,1,0)</f>
        <v>0</v>
      </c>
      <c r="E3565">
        <f>IF(Arkusz1!$Q:$Q=Arkusz2!E$1,1,0)</f>
        <v>0</v>
      </c>
      <c r="F3565">
        <f>IF(Arkusz1!$Q:$Q=Arkusz2!F$1,1,0)</f>
        <v>0</v>
      </c>
      <c r="G3565">
        <f>IF(Arkusz1!$Q:$Q=Arkusz2!G$1,1,0)</f>
        <v>0</v>
      </c>
      <c r="H3565">
        <f>IF(Arkusz1!$Q:$Q=Arkusz2!H$1,1,0)</f>
        <v>1</v>
      </c>
      <c r="I3565">
        <f>IF(Arkusz1!$Q:$Q=Arkusz2!I$1,1,0)</f>
        <v>0</v>
      </c>
      <c r="J3565">
        <f>IF(Arkusz1!$Q:$Q=Arkusz2!J$1,1,0)</f>
        <v>0</v>
      </c>
      <c r="K3565">
        <f>IF(Arkusz1!$M:$M=Arkusz2!K$1,1,0)</f>
        <v>1</v>
      </c>
      <c r="L3565">
        <f>IF(Arkusz1!$M:$M=Arkusz2!L$1,1,0)</f>
        <v>0</v>
      </c>
      <c r="M3565">
        <f>IF(Arkusz1!$P:$P="",0,1)</f>
        <v>1</v>
      </c>
      <c r="N3565">
        <f>IF(Arkusz1!$S:$S=Arkusz2!N$1,1,0)</f>
        <v>0</v>
      </c>
      <c r="O3565">
        <f>IF(Arkusz1!$T:$T=Arkusz2!O$1,1,0)</f>
        <v>0</v>
      </c>
      <c r="P3565">
        <f>IF(Arkusz1!$T:$T=Arkusz2!P$1,1,0)</f>
        <v>0</v>
      </c>
      <c r="Q3565">
        <f>IF(Arkusz1!$T:$T=Arkusz2!Q$1,1,0)</f>
        <v>0</v>
      </c>
      <c r="R3565">
        <f>IF(Arkusz1!$O:$O=Arkusz2!R$1,1,0)</f>
        <v>0</v>
      </c>
      <c r="S3565" s="17">
        <f t="shared" si="79"/>
        <v>0.10163322948359395</v>
      </c>
    </row>
    <row r="3566" spans="1:19">
      <c r="A3566">
        <f>Arkusz1!B3566</f>
        <v>3565</v>
      </c>
      <c r="B3566">
        <f>IF(Arkusz1!R:R=Arkusz2!B$1,1,0)</f>
        <v>0</v>
      </c>
      <c r="C3566">
        <f>IF(Arkusz1!$Q:$Q=Arkusz2!C$1,1,0)</f>
        <v>0</v>
      </c>
      <c r="D3566">
        <f>IF(Arkusz1!$Q:$Q=Arkusz2!D$1,1,0)</f>
        <v>0</v>
      </c>
      <c r="E3566">
        <f>IF(Arkusz1!$Q:$Q=Arkusz2!E$1,1,0)</f>
        <v>1</v>
      </c>
      <c r="F3566">
        <f>IF(Arkusz1!$Q:$Q=Arkusz2!F$1,1,0)</f>
        <v>0</v>
      </c>
      <c r="G3566">
        <f>IF(Arkusz1!$Q:$Q=Arkusz2!G$1,1,0)</f>
        <v>0</v>
      </c>
      <c r="H3566">
        <f>IF(Arkusz1!$Q:$Q=Arkusz2!H$1,1,0)</f>
        <v>0</v>
      </c>
      <c r="I3566">
        <f>IF(Arkusz1!$Q:$Q=Arkusz2!I$1,1,0)</f>
        <v>0</v>
      </c>
      <c r="J3566">
        <f>IF(Arkusz1!$Q:$Q=Arkusz2!J$1,1,0)</f>
        <v>0</v>
      </c>
      <c r="K3566">
        <f>IF(Arkusz1!$M:$M=Arkusz2!K$1,1,0)</f>
        <v>0</v>
      </c>
      <c r="L3566">
        <f>IF(Arkusz1!$M:$M=Arkusz2!L$1,1,0)</f>
        <v>0</v>
      </c>
      <c r="M3566">
        <f>IF(Arkusz1!$P:$P="",0,1)</f>
        <v>1</v>
      </c>
      <c r="N3566">
        <f>IF(Arkusz1!$S:$S=Arkusz2!N$1,1,0)</f>
        <v>0</v>
      </c>
      <c r="O3566">
        <f>IF(Arkusz1!$T:$T=Arkusz2!O$1,1,0)</f>
        <v>0</v>
      </c>
      <c r="P3566">
        <f>IF(Arkusz1!$T:$T=Arkusz2!P$1,1,0)</f>
        <v>0</v>
      </c>
      <c r="Q3566">
        <f>IF(Arkusz1!$T:$T=Arkusz2!Q$1,1,0)</f>
        <v>0</v>
      </c>
      <c r="R3566">
        <f>IF(Arkusz1!$O:$O=Arkusz2!R$1,1,0)</f>
        <v>0</v>
      </c>
      <c r="S3566" s="17">
        <f t="shared" si="79"/>
        <v>1.8433060167136604E-2</v>
      </c>
    </row>
    <row r="3567" spans="1:19">
      <c r="A3567">
        <f>Arkusz1!B3567</f>
        <v>3566</v>
      </c>
      <c r="B3567">
        <f>IF(Arkusz1!R:R=Arkusz2!B$1,1,0)</f>
        <v>0</v>
      </c>
      <c r="C3567">
        <f>IF(Arkusz1!$Q:$Q=Arkusz2!C$1,1,0)</f>
        <v>0</v>
      </c>
      <c r="D3567">
        <f>IF(Arkusz1!$Q:$Q=Arkusz2!D$1,1,0)</f>
        <v>0</v>
      </c>
      <c r="E3567">
        <f>IF(Arkusz1!$Q:$Q=Arkusz2!E$1,1,0)</f>
        <v>0</v>
      </c>
      <c r="F3567">
        <f>IF(Arkusz1!$Q:$Q=Arkusz2!F$1,1,0)</f>
        <v>0</v>
      </c>
      <c r="G3567">
        <f>IF(Arkusz1!$Q:$Q=Arkusz2!G$1,1,0)</f>
        <v>1</v>
      </c>
      <c r="H3567">
        <f>IF(Arkusz1!$Q:$Q=Arkusz2!H$1,1,0)</f>
        <v>0</v>
      </c>
      <c r="I3567">
        <f>IF(Arkusz1!$Q:$Q=Arkusz2!I$1,1,0)</f>
        <v>0</v>
      </c>
      <c r="J3567">
        <f>IF(Arkusz1!$Q:$Q=Arkusz2!J$1,1,0)</f>
        <v>0</v>
      </c>
      <c r="K3567">
        <f>IF(Arkusz1!$M:$M=Arkusz2!K$1,1,0)</f>
        <v>0</v>
      </c>
      <c r="L3567">
        <f>IF(Arkusz1!$M:$M=Arkusz2!L$1,1,0)</f>
        <v>0</v>
      </c>
      <c r="M3567">
        <f>IF(Arkusz1!$P:$P="",0,1)</f>
        <v>1</v>
      </c>
      <c r="N3567">
        <f>IF(Arkusz1!$S:$S=Arkusz2!N$1,1,0)</f>
        <v>0</v>
      </c>
      <c r="O3567">
        <f>IF(Arkusz1!$T:$T=Arkusz2!O$1,1,0)</f>
        <v>0</v>
      </c>
      <c r="P3567">
        <f>IF(Arkusz1!$T:$T=Arkusz2!P$1,1,0)</f>
        <v>0</v>
      </c>
      <c r="Q3567">
        <f>IF(Arkusz1!$T:$T=Arkusz2!Q$1,1,0)</f>
        <v>0</v>
      </c>
      <c r="R3567">
        <f>IF(Arkusz1!$O:$O=Arkusz2!R$1,1,0)</f>
        <v>0</v>
      </c>
      <c r="S3567" s="17">
        <f t="shared" si="79"/>
        <v>5.7394673231095802E-2</v>
      </c>
    </row>
    <row r="3568" spans="1:19">
      <c r="A3568">
        <f>Arkusz1!B3568</f>
        <v>3567</v>
      </c>
      <c r="B3568">
        <f>IF(Arkusz1!R:R=Arkusz2!B$1,1,0)</f>
        <v>0</v>
      </c>
      <c r="C3568">
        <f>IF(Arkusz1!$Q:$Q=Arkusz2!C$1,1,0)</f>
        <v>0</v>
      </c>
      <c r="D3568">
        <f>IF(Arkusz1!$Q:$Q=Arkusz2!D$1,1,0)</f>
        <v>0</v>
      </c>
      <c r="E3568">
        <f>IF(Arkusz1!$Q:$Q=Arkusz2!E$1,1,0)</f>
        <v>0</v>
      </c>
      <c r="F3568">
        <f>IF(Arkusz1!$Q:$Q=Arkusz2!F$1,1,0)</f>
        <v>0</v>
      </c>
      <c r="G3568">
        <f>IF(Arkusz1!$Q:$Q=Arkusz2!G$1,1,0)</f>
        <v>0</v>
      </c>
      <c r="H3568">
        <f>IF(Arkusz1!$Q:$Q=Arkusz2!H$1,1,0)</f>
        <v>0</v>
      </c>
      <c r="I3568">
        <f>IF(Arkusz1!$Q:$Q=Arkusz2!I$1,1,0)</f>
        <v>0</v>
      </c>
      <c r="J3568">
        <f>IF(Arkusz1!$Q:$Q=Arkusz2!J$1,1,0)</f>
        <v>1</v>
      </c>
      <c r="K3568">
        <f>IF(Arkusz1!$M:$M=Arkusz2!K$1,1,0)</f>
        <v>0</v>
      </c>
      <c r="L3568">
        <f>IF(Arkusz1!$M:$M=Arkusz2!L$1,1,0)</f>
        <v>0</v>
      </c>
      <c r="M3568">
        <f>IF(Arkusz1!$P:$P="",0,1)</f>
        <v>0</v>
      </c>
      <c r="N3568">
        <f>IF(Arkusz1!$S:$S=Arkusz2!N$1,1,0)</f>
        <v>1</v>
      </c>
      <c r="O3568">
        <f>IF(Arkusz1!$T:$T=Arkusz2!O$1,1,0)</f>
        <v>0</v>
      </c>
      <c r="P3568">
        <f>IF(Arkusz1!$T:$T=Arkusz2!P$1,1,0)</f>
        <v>0</v>
      </c>
      <c r="Q3568">
        <f>IF(Arkusz1!$T:$T=Arkusz2!Q$1,1,0)</f>
        <v>0</v>
      </c>
      <c r="R3568">
        <f>IF(Arkusz1!$O:$O=Arkusz2!R$1,1,0)</f>
        <v>0</v>
      </c>
      <c r="S3568" s="17">
        <f t="shared" si="79"/>
        <v>6.0950324382530965E-2</v>
      </c>
    </row>
    <row r="3569" spans="1:19">
      <c r="A3569">
        <f>Arkusz1!B3569</f>
        <v>3568</v>
      </c>
      <c r="B3569">
        <f>IF(Arkusz1!R:R=Arkusz2!B$1,1,0)</f>
        <v>0</v>
      </c>
      <c r="C3569">
        <f>IF(Arkusz1!$Q:$Q=Arkusz2!C$1,1,0)</f>
        <v>0</v>
      </c>
      <c r="D3569">
        <f>IF(Arkusz1!$Q:$Q=Arkusz2!D$1,1,0)</f>
        <v>0</v>
      </c>
      <c r="E3569">
        <f>IF(Arkusz1!$Q:$Q=Arkusz2!E$1,1,0)</f>
        <v>0</v>
      </c>
      <c r="F3569">
        <f>IF(Arkusz1!$Q:$Q=Arkusz2!F$1,1,0)</f>
        <v>0</v>
      </c>
      <c r="G3569">
        <f>IF(Arkusz1!$Q:$Q=Arkusz2!G$1,1,0)</f>
        <v>0</v>
      </c>
      <c r="H3569">
        <f>IF(Arkusz1!$Q:$Q=Arkusz2!H$1,1,0)</f>
        <v>0</v>
      </c>
      <c r="I3569">
        <f>IF(Arkusz1!$Q:$Q=Arkusz2!I$1,1,0)</f>
        <v>0</v>
      </c>
      <c r="J3569">
        <f>IF(Arkusz1!$Q:$Q=Arkusz2!J$1,1,0)</f>
        <v>1</v>
      </c>
      <c r="K3569">
        <f>IF(Arkusz1!$M:$M=Arkusz2!K$1,1,0)</f>
        <v>0</v>
      </c>
      <c r="L3569">
        <f>IF(Arkusz1!$M:$M=Arkusz2!L$1,1,0)</f>
        <v>0</v>
      </c>
      <c r="M3569">
        <f>IF(Arkusz1!$P:$P="",0,1)</f>
        <v>0</v>
      </c>
      <c r="N3569">
        <f>IF(Arkusz1!$S:$S=Arkusz2!N$1,1,0)</f>
        <v>0</v>
      </c>
      <c r="O3569">
        <f>IF(Arkusz1!$T:$T=Arkusz2!O$1,1,0)</f>
        <v>0</v>
      </c>
      <c r="P3569">
        <f>IF(Arkusz1!$T:$T=Arkusz2!P$1,1,0)</f>
        <v>0</v>
      </c>
      <c r="Q3569">
        <f>IF(Arkusz1!$T:$T=Arkusz2!Q$1,1,0)</f>
        <v>0</v>
      </c>
      <c r="R3569">
        <f>IF(Arkusz1!$O:$O=Arkusz2!R$1,1,0)</f>
        <v>0</v>
      </c>
      <c r="S3569" s="17">
        <f t="shared" si="79"/>
        <v>3.4502880732867523E-2</v>
      </c>
    </row>
    <row r="3570" spans="1:19">
      <c r="A3570">
        <f>Arkusz1!B3570</f>
        <v>3569</v>
      </c>
      <c r="B3570">
        <f>IF(Arkusz1!R:R=Arkusz2!B$1,1,0)</f>
        <v>0</v>
      </c>
      <c r="C3570">
        <f>IF(Arkusz1!$Q:$Q=Arkusz2!C$1,1,0)</f>
        <v>0</v>
      </c>
      <c r="D3570">
        <f>IF(Arkusz1!$Q:$Q=Arkusz2!D$1,1,0)</f>
        <v>0</v>
      </c>
      <c r="E3570">
        <f>IF(Arkusz1!$Q:$Q=Arkusz2!E$1,1,0)</f>
        <v>0</v>
      </c>
      <c r="F3570">
        <f>IF(Arkusz1!$Q:$Q=Arkusz2!F$1,1,0)</f>
        <v>0</v>
      </c>
      <c r="G3570">
        <f>IF(Arkusz1!$Q:$Q=Arkusz2!G$1,1,0)</f>
        <v>0</v>
      </c>
      <c r="H3570">
        <f>IF(Arkusz1!$Q:$Q=Arkusz2!H$1,1,0)</f>
        <v>1</v>
      </c>
      <c r="I3570">
        <f>IF(Arkusz1!$Q:$Q=Arkusz2!I$1,1,0)</f>
        <v>0</v>
      </c>
      <c r="J3570">
        <f>IF(Arkusz1!$Q:$Q=Arkusz2!J$1,1,0)</f>
        <v>0</v>
      </c>
      <c r="K3570">
        <f>IF(Arkusz1!$M:$M=Arkusz2!K$1,1,0)</f>
        <v>1</v>
      </c>
      <c r="L3570">
        <f>IF(Arkusz1!$M:$M=Arkusz2!L$1,1,0)</f>
        <v>0</v>
      </c>
      <c r="M3570">
        <f>IF(Arkusz1!$P:$P="",0,1)</f>
        <v>1</v>
      </c>
      <c r="N3570">
        <f>IF(Arkusz1!$S:$S=Arkusz2!N$1,1,0)</f>
        <v>0</v>
      </c>
      <c r="O3570">
        <f>IF(Arkusz1!$T:$T=Arkusz2!O$1,1,0)</f>
        <v>0</v>
      </c>
      <c r="P3570">
        <f>IF(Arkusz1!$T:$T=Arkusz2!P$1,1,0)</f>
        <v>0</v>
      </c>
      <c r="Q3570">
        <f>IF(Arkusz1!$T:$T=Arkusz2!Q$1,1,0)</f>
        <v>0</v>
      </c>
      <c r="R3570">
        <f>IF(Arkusz1!$O:$O=Arkusz2!R$1,1,0)</f>
        <v>0</v>
      </c>
      <c r="S3570" s="17">
        <f t="shared" si="79"/>
        <v>0.10163322948359395</v>
      </c>
    </row>
    <row r="3571" spans="1:19">
      <c r="A3571">
        <f>Arkusz1!B3571</f>
        <v>3570</v>
      </c>
      <c r="B3571">
        <f>IF(Arkusz1!R:R=Arkusz2!B$1,1,0)</f>
        <v>0</v>
      </c>
      <c r="C3571">
        <f>IF(Arkusz1!$Q:$Q=Arkusz2!C$1,1,0)</f>
        <v>0</v>
      </c>
      <c r="D3571">
        <f>IF(Arkusz1!$Q:$Q=Arkusz2!D$1,1,0)</f>
        <v>0</v>
      </c>
      <c r="E3571">
        <f>IF(Arkusz1!$Q:$Q=Arkusz2!E$1,1,0)</f>
        <v>0</v>
      </c>
      <c r="F3571">
        <f>IF(Arkusz1!$Q:$Q=Arkusz2!F$1,1,0)</f>
        <v>0</v>
      </c>
      <c r="G3571">
        <f>IF(Arkusz1!$Q:$Q=Arkusz2!G$1,1,0)</f>
        <v>0</v>
      </c>
      <c r="H3571">
        <f>IF(Arkusz1!$Q:$Q=Arkusz2!H$1,1,0)</f>
        <v>0</v>
      </c>
      <c r="I3571">
        <f>IF(Arkusz1!$Q:$Q=Arkusz2!I$1,1,0)</f>
        <v>0</v>
      </c>
      <c r="J3571">
        <f>IF(Arkusz1!$Q:$Q=Arkusz2!J$1,1,0)</f>
        <v>1</v>
      </c>
      <c r="K3571">
        <f>IF(Arkusz1!$M:$M=Arkusz2!K$1,1,0)</f>
        <v>0</v>
      </c>
      <c r="L3571">
        <f>IF(Arkusz1!$M:$M=Arkusz2!L$1,1,0)</f>
        <v>0</v>
      </c>
      <c r="M3571">
        <f>IF(Arkusz1!$P:$P="",0,1)</f>
        <v>1</v>
      </c>
      <c r="N3571">
        <f>IF(Arkusz1!$S:$S=Arkusz2!N$1,1,0)</f>
        <v>0</v>
      </c>
      <c r="O3571">
        <f>IF(Arkusz1!$T:$T=Arkusz2!O$1,1,0)</f>
        <v>0</v>
      </c>
      <c r="P3571">
        <f>IF(Arkusz1!$T:$T=Arkusz2!P$1,1,0)</f>
        <v>0</v>
      </c>
      <c r="Q3571">
        <f>IF(Arkusz1!$T:$T=Arkusz2!Q$1,1,0)</f>
        <v>1</v>
      </c>
      <c r="R3571">
        <f>IF(Arkusz1!$O:$O=Arkusz2!R$1,1,0)</f>
        <v>1</v>
      </c>
      <c r="S3571" s="17">
        <f t="shared" si="79"/>
        <v>3.4751679019966467E-2</v>
      </c>
    </row>
    <row r="3572" spans="1:19">
      <c r="A3572">
        <f>Arkusz1!B3572</f>
        <v>3571</v>
      </c>
      <c r="B3572">
        <f>IF(Arkusz1!R:R=Arkusz2!B$1,1,0)</f>
        <v>0</v>
      </c>
      <c r="C3572">
        <f>IF(Arkusz1!$Q:$Q=Arkusz2!C$1,1,0)</f>
        <v>0</v>
      </c>
      <c r="D3572">
        <f>IF(Arkusz1!$Q:$Q=Arkusz2!D$1,1,0)</f>
        <v>0</v>
      </c>
      <c r="E3572">
        <f>IF(Arkusz1!$Q:$Q=Arkusz2!E$1,1,0)</f>
        <v>0</v>
      </c>
      <c r="F3572">
        <f>IF(Arkusz1!$Q:$Q=Arkusz2!F$1,1,0)</f>
        <v>0</v>
      </c>
      <c r="G3572">
        <f>IF(Arkusz1!$Q:$Q=Arkusz2!G$1,1,0)</f>
        <v>1</v>
      </c>
      <c r="H3572">
        <f>IF(Arkusz1!$Q:$Q=Arkusz2!H$1,1,0)</f>
        <v>0</v>
      </c>
      <c r="I3572">
        <f>IF(Arkusz1!$Q:$Q=Arkusz2!I$1,1,0)</f>
        <v>0</v>
      </c>
      <c r="J3572">
        <f>IF(Arkusz1!$Q:$Q=Arkusz2!J$1,1,0)</f>
        <v>0</v>
      </c>
      <c r="K3572">
        <f>IF(Arkusz1!$M:$M=Arkusz2!K$1,1,0)</f>
        <v>0</v>
      </c>
      <c r="L3572">
        <f>IF(Arkusz1!$M:$M=Arkusz2!L$1,1,0)</f>
        <v>0</v>
      </c>
      <c r="M3572">
        <f>IF(Arkusz1!$P:$P="",0,1)</f>
        <v>1</v>
      </c>
      <c r="N3572">
        <f>IF(Arkusz1!$S:$S=Arkusz2!N$1,1,0)</f>
        <v>0</v>
      </c>
      <c r="O3572">
        <f>IF(Arkusz1!$T:$T=Arkusz2!O$1,1,0)</f>
        <v>0</v>
      </c>
      <c r="P3572">
        <f>IF(Arkusz1!$T:$T=Arkusz2!P$1,1,0)</f>
        <v>0</v>
      </c>
      <c r="Q3572">
        <f>IF(Arkusz1!$T:$T=Arkusz2!Q$1,1,0)</f>
        <v>0</v>
      </c>
      <c r="R3572">
        <f>IF(Arkusz1!$O:$O=Arkusz2!R$1,1,0)</f>
        <v>0</v>
      </c>
      <c r="S3572" s="17">
        <f t="shared" si="79"/>
        <v>5.7394673231095802E-2</v>
      </c>
    </row>
    <row r="3573" spans="1:19">
      <c r="A3573">
        <f>Arkusz1!B3573</f>
        <v>3572</v>
      </c>
      <c r="B3573">
        <f>IF(Arkusz1!R:R=Arkusz2!B$1,1,0)</f>
        <v>0</v>
      </c>
      <c r="C3573">
        <f>IF(Arkusz1!$Q:$Q=Arkusz2!C$1,1,0)</f>
        <v>0</v>
      </c>
      <c r="D3573">
        <f>IF(Arkusz1!$Q:$Q=Arkusz2!D$1,1,0)</f>
        <v>0</v>
      </c>
      <c r="E3573">
        <f>IF(Arkusz1!$Q:$Q=Arkusz2!E$1,1,0)</f>
        <v>0</v>
      </c>
      <c r="F3573">
        <f>IF(Arkusz1!$Q:$Q=Arkusz2!F$1,1,0)</f>
        <v>0</v>
      </c>
      <c r="G3573">
        <f>IF(Arkusz1!$Q:$Q=Arkusz2!G$1,1,0)</f>
        <v>0</v>
      </c>
      <c r="H3573">
        <f>IF(Arkusz1!$Q:$Q=Arkusz2!H$1,1,0)</f>
        <v>0</v>
      </c>
      <c r="I3573">
        <f>IF(Arkusz1!$Q:$Q=Arkusz2!I$1,1,0)</f>
        <v>0</v>
      </c>
      <c r="J3573">
        <f>IF(Arkusz1!$Q:$Q=Arkusz2!J$1,1,0)</f>
        <v>1</v>
      </c>
      <c r="K3573">
        <f>IF(Arkusz1!$M:$M=Arkusz2!K$1,1,0)</f>
        <v>0</v>
      </c>
      <c r="L3573">
        <f>IF(Arkusz1!$M:$M=Arkusz2!L$1,1,0)</f>
        <v>0</v>
      </c>
      <c r="M3573">
        <f>IF(Arkusz1!$P:$P="",0,1)</f>
        <v>1</v>
      </c>
      <c r="N3573">
        <f>IF(Arkusz1!$S:$S=Arkusz2!N$1,1,0)</f>
        <v>0</v>
      </c>
      <c r="O3573">
        <f>IF(Arkusz1!$T:$T=Arkusz2!O$1,1,0)</f>
        <v>0</v>
      </c>
      <c r="P3573">
        <f>IF(Arkusz1!$T:$T=Arkusz2!P$1,1,0)</f>
        <v>0</v>
      </c>
      <c r="Q3573">
        <f>IF(Arkusz1!$T:$T=Arkusz2!Q$1,1,0)</f>
        <v>0</v>
      </c>
      <c r="R3573">
        <f>IF(Arkusz1!$O:$O=Arkusz2!R$1,1,0)</f>
        <v>0</v>
      </c>
      <c r="S3573" s="17">
        <f t="shared" si="79"/>
        <v>3.2071413573108588E-2</v>
      </c>
    </row>
    <row r="3574" spans="1:19">
      <c r="A3574">
        <f>Arkusz1!B3574</f>
        <v>3573</v>
      </c>
      <c r="B3574">
        <f>IF(Arkusz1!R:R=Arkusz2!B$1,1,0)</f>
        <v>0</v>
      </c>
      <c r="C3574">
        <f>IF(Arkusz1!$Q:$Q=Arkusz2!C$1,1,0)</f>
        <v>0</v>
      </c>
      <c r="D3574">
        <f>IF(Arkusz1!$Q:$Q=Arkusz2!D$1,1,0)</f>
        <v>0</v>
      </c>
      <c r="E3574">
        <f>IF(Arkusz1!$Q:$Q=Arkusz2!E$1,1,0)</f>
        <v>0</v>
      </c>
      <c r="F3574">
        <f>IF(Arkusz1!$Q:$Q=Arkusz2!F$1,1,0)</f>
        <v>0</v>
      </c>
      <c r="G3574">
        <f>IF(Arkusz1!$Q:$Q=Arkusz2!G$1,1,0)</f>
        <v>0</v>
      </c>
      <c r="H3574">
        <f>IF(Arkusz1!$Q:$Q=Arkusz2!H$1,1,0)</f>
        <v>1</v>
      </c>
      <c r="I3574">
        <f>IF(Arkusz1!$Q:$Q=Arkusz2!I$1,1,0)</f>
        <v>0</v>
      </c>
      <c r="J3574">
        <f>IF(Arkusz1!$Q:$Q=Arkusz2!J$1,1,0)</f>
        <v>0</v>
      </c>
      <c r="K3574">
        <f>IF(Arkusz1!$M:$M=Arkusz2!K$1,1,0)</f>
        <v>1</v>
      </c>
      <c r="L3574">
        <f>IF(Arkusz1!$M:$M=Arkusz2!L$1,1,0)</f>
        <v>0</v>
      </c>
      <c r="M3574">
        <f>IF(Arkusz1!$P:$P="",0,1)</f>
        <v>1</v>
      </c>
      <c r="N3574">
        <f>IF(Arkusz1!$S:$S=Arkusz2!N$1,1,0)</f>
        <v>0</v>
      </c>
      <c r="O3574">
        <f>IF(Arkusz1!$T:$T=Arkusz2!O$1,1,0)</f>
        <v>0</v>
      </c>
      <c r="P3574">
        <f>IF(Arkusz1!$T:$T=Arkusz2!P$1,1,0)</f>
        <v>0</v>
      </c>
      <c r="Q3574">
        <f>IF(Arkusz1!$T:$T=Arkusz2!Q$1,1,0)</f>
        <v>0</v>
      </c>
      <c r="R3574">
        <f>IF(Arkusz1!$O:$O=Arkusz2!R$1,1,0)</f>
        <v>0</v>
      </c>
      <c r="S3574" s="17">
        <f t="shared" si="79"/>
        <v>0.10163322948359395</v>
      </c>
    </row>
    <row r="3575" spans="1:19">
      <c r="A3575">
        <f>Arkusz1!B3575</f>
        <v>3574</v>
      </c>
      <c r="B3575">
        <f>IF(Arkusz1!R:R=Arkusz2!B$1,1,0)</f>
        <v>0</v>
      </c>
      <c r="C3575">
        <f>IF(Arkusz1!$Q:$Q=Arkusz2!C$1,1,0)</f>
        <v>0</v>
      </c>
      <c r="D3575">
        <f>IF(Arkusz1!$Q:$Q=Arkusz2!D$1,1,0)</f>
        <v>0</v>
      </c>
      <c r="E3575">
        <f>IF(Arkusz1!$Q:$Q=Arkusz2!E$1,1,0)</f>
        <v>0</v>
      </c>
      <c r="F3575">
        <f>IF(Arkusz1!$Q:$Q=Arkusz2!F$1,1,0)</f>
        <v>0</v>
      </c>
      <c r="G3575">
        <f>IF(Arkusz1!$Q:$Q=Arkusz2!G$1,1,0)</f>
        <v>1</v>
      </c>
      <c r="H3575">
        <f>IF(Arkusz1!$Q:$Q=Arkusz2!H$1,1,0)</f>
        <v>0</v>
      </c>
      <c r="I3575">
        <f>IF(Arkusz1!$Q:$Q=Arkusz2!I$1,1,0)</f>
        <v>0</v>
      </c>
      <c r="J3575">
        <f>IF(Arkusz1!$Q:$Q=Arkusz2!J$1,1,0)</f>
        <v>0</v>
      </c>
      <c r="K3575">
        <f>IF(Arkusz1!$M:$M=Arkusz2!K$1,1,0)</f>
        <v>0</v>
      </c>
      <c r="L3575">
        <f>IF(Arkusz1!$M:$M=Arkusz2!L$1,1,0)</f>
        <v>0</v>
      </c>
      <c r="M3575">
        <f>IF(Arkusz1!$P:$P="",0,1)</f>
        <v>0</v>
      </c>
      <c r="N3575">
        <f>IF(Arkusz1!$S:$S=Arkusz2!N$1,1,0)</f>
        <v>0</v>
      </c>
      <c r="O3575">
        <f>IF(Arkusz1!$T:$T=Arkusz2!O$1,1,0)</f>
        <v>0</v>
      </c>
      <c r="P3575">
        <f>IF(Arkusz1!$T:$T=Arkusz2!P$1,1,0)</f>
        <v>0</v>
      </c>
      <c r="Q3575">
        <f>IF(Arkusz1!$T:$T=Arkusz2!Q$1,1,0)</f>
        <v>0</v>
      </c>
      <c r="R3575">
        <f>IF(Arkusz1!$O:$O=Arkusz2!R$1,1,0)</f>
        <v>0</v>
      </c>
      <c r="S3575" s="17">
        <f t="shared" si="79"/>
        <v>6.1623772780053571E-2</v>
      </c>
    </row>
    <row r="3576" spans="1:19">
      <c r="A3576">
        <f>Arkusz1!B3576</f>
        <v>3575</v>
      </c>
      <c r="B3576">
        <f>IF(Arkusz1!R:R=Arkusz2!B$1,1,0)</f>
        <v>0</v>
      </c>
      <c r="C3576">
        <f>IF(Arkusz1!$Q:$Q=Arkusz2!C$1,1,0)</f>
        <v>0</v>
      </c>
      <c r="D3576">
        <f>IF(Arkusz1!$Q:$Q=Arkusz2!D$1,1,0)</f>
        <v>0</v>
      </c>
      <c r="E3576">
        <f>IF(Arkusz1!$Q:$Q=Arkusz2!E$1,1,0)</f>
        <v>0</v>
      </c>
      <c r="F3576">
        <f>IF(Arkusz1!$Q:$Q=Arkusz2!F$1,1,0)</f>
        <v>0</v>
      </c>
      <c r="G3576">
        <f>IF(Arkusz1!$Q:$Q=Arkusz2!G$1,1,0)</f>
        <v>0</v>
      </c>
      <c r="H3576">
        <f>IF(Arkusz1!$Q:$Q=Arkusz2!H$1,1,0)</f>
        <v>1</v>
      </c>
      <c r="I3576">
        <f>IF(Arkusz1!$Q:$Q=Arkusz2!I$1,1,0)</f>
        <v>0</v>
      </c>
      <c r="J3576">
        <f>IF(Arkusz1!$Q:$Q=Arkusz2!J$1,1,0)</f>
        <v>0</v>
      </c>
      <c r="K3576">
        <f>IF(Arkusz1!$M:$M=Arkusz2!K$1,1,0)</f>
        <v>1</v>
      </c>
      <c r="L3576">
        <f>IF(Arkusz1!$M:$M=Arkusz2!L$1,1,0)</f>
        <v>0</v>
      </c>
      <c r="M3576">
        <f>IF(Arkusz1!$P:$P="",0,1)</f>
        <v>1</v>
      </c>
      <c r="N3576">
        <f>IF(Arkusz1!$S:$S=Arkusz2!N$1,1,0)</f>
        <v>0</v>
      </c>
      <c r="O3576">
        <f>IF(Arkusz1!$T:$T=Arkusz2!O$1,1,0)</f>
        <v>0</v>
      </c>
      <c r="P3576">
        <f>IF(Arkusz1!$T:$T=Arkusz2!P$1,1,0)</f>
        <v>1</v>
      </c>
      <c r="Q3576">
        <f>IF(Arkusz1!$T:$T=Arkusz2!Q$1,1,0)</f>
        <v>0</v>
      </c>
      <c r="R3576">
        <f>IF(Arkusz1!$O:$O=Arkusz2!R$1,1,0)</f>
        <v>0</v>
      </c>
      <c r="S3576" s="17">
        <f t="shared" si="79"/>
        <v>7.6926995697442255E-2</v>
      </c>
    </row>
    <row r="3577" spans="1:19">
      <c r="A3577">
        <f>Arkusz1!B3577</f>
        <v>3576</v>
      </c>
      <c r="B3577">
        <f>IF(Arkusz1!R:R=Arkusz2!B$1,1,0)</f>
        <v>0</v>
      </c>
      <c r="C3577">
        <f>IF(Arkusz1!$Q:$Q=Arkusz2!C$1,1,0)</f>
        <v>0</v>
      </c>
      <c r="D3577">
        <f>IF(Arkusz1!$Q:$Q=Arkusz2!D$1,1,0)</f>
        <v>0</v>
      </c>
      <c r="E3577">
        <f>IF(Arkusz1!$Q:$Q=Arkusz2!E$1,1,0)</f>
        <v>0</v>
      </c>
      <c r="F3577">
        <f>IF(Arkusz1!$Q:$Q=Arkusz2!F$1,1,0)</f>
        <v>0</v>
      </c>
      <c r="G3577">
        <f>IF(Arkusz1!$Q:$Q=Arkusz2!G$1,1,0)</f>
        <v>0</v>
      </c>
      <c r="H3577">
        <f>IF(Arkusz1!$Q:$Q=Arkusz2!H$1,1,0)</f>
        <v>1</v>
      </c>
      <c r="I3577">
        <f>IF(Arkusz1!$Q:$Q=Arkusz2!I$1,1,0)</f>
        <v>0</v>
      </c>
      <c r="J3577">
        <f>IF(Arkusz1!$Q:$Q=Arkusz2!J$1,1,0)</f>
        <v>0</v>
      </c>
      <c r="K3577">
        <f>IF(Arkusz1!$M:$M=Arkusz2!K$1,1,0)</f>
        <v>0</v>
      </c>
      <c r="L3577">
        <f>IF(Arkusz1!$M:$M=Arkusz2!L$1,1,0)</f>
        <v>0</v>
      </c>
      <c r="M3577">
        <f>IF(Arkusz1!$P:$P="",0,1)</f>
        <v>1</v>
      </c>
      <c r="N3577">
        <f>IF(Arkusz1!$S:$S=Arkusz2!N$1,1,0)</f>
        <v>0</v>
      </c>
      <c r="O3577">
        <f>IF(Arkusz1!$T:$T=Arkusz2!O$1,1,0)</f>
        <v>0</v>
      </c>
      <c r="P3577">
        <f>IF(Arkusz1!$T:$T=Arkusz2!P$1,1,0)</f>
        <v>0</v>
      </c>
      <c r="Q3577">
        <f>IF(Arkusz1!$T:$T=Arkusz2!Q$1,1,0)</f>
        <v>0</v>
      </c>
      <c r="R3577">
        <f>IF(Arkusz1!$O:$O=Arkusz2!R$1,1,0)</f>
        <v>0</v>
      </c>
      <c r="S3577" s="17">
        <f t="shared" si="79"/>
        <v>0.17298255377116797</v>
      </c>
    </row>
    <row r="3578" spans="1:19">
      <c r="A3578">
        <f>Arkusz1!B3578</f>
        <v>3577</v>
      </c>
      <c r="B3578">
        <f>IF(Arkusz1!R:R=Arkusz2!B$1,1,0)</f>
        <v>0</v>
      </c>
      <c r="C3578">
        <f>IF(Arkusz1!$Q:$Q=Arkusz2!C$1,1,0)</f>
        <v>0</v>
      </c>
      <c r="D3578">
        <f>IF(Arkusz1!$Q:$Q=Arkusz2!D$1,1,0)</f>
        <v>0</v>
      </c>
      <c r="E3578">
        <f>IF(Arkusz1!$Q:$Q=Arkusz2!E$1,1,0)</f>
        <v>0</v>
      </c>
      <c r="F3578">
        <f>IF(Arkusz1!$Q:$Q=Arkusz2!F$1,1,0)</f>
        <v>0</v>
      </c>
      <c r="G3578">
        <f>IF(Arkusz1!$Q:$Q=Arkusz2!G$1,1,0)</f>
        <v>0</v>
      </c>
      <c r="H3578">
        <f>IF(Arkusz1!$Q:$Q=Arkusz2!H$1,1,0)</f>
        <v>1</v>
      </c>
      <c r="I3578">
        <f>IF(Arkusz1!$Q:$Q=Arkusz2!I$1,1,0)</f>
        <v>0</v>
      </c>
      <c r="J3578">
        <f>IF(Arkusz1!$Q:$Q=Arkusz2!J$1,1,0)</f>
        <v>0</v>
      </c>
      <c r="K3578">
        <f>IF(Arkusz1!$M:$M=Arkusz2!K$1,1,0)</f>
        <v>0</v>
      </c>
      <c r="L3578">
        <f>IF(Arkusz1!$M:$M=Arkusz2!L$1,1,0)</f>
        <v>0</v>
      </c>
      <c r="M3578">
        <f>IF(Arkusz1!$P:$P="",0,1)</f>
        <v>0</v>
      </c>
      <c r="N3578">
        <f>IF(Arkusz1!$S:$S=Arkusz2!N$1,1,0)</f>
        <v>0</v>
      </c>
      <c r="O3578">
        <f>IF(Arkusz1!$T:$T=Arkusz2!O$1,1,0)</f>
        <v>0</v>
      </c>
      <c r="P3578">
        <f>IF(Arkusz1!$T:$T=Arkusz2!P$1,1,0)</f>
        <v>0</v>
      </c>
      <c r="Q3578">
        <f>IF(Arkusz1!$T:$T=Arkusz2!Q$1,1,0)</f>
        <v>0</v>
      </c>
      <c r="R3578">
        <f>IF(Arkusz1!$O:$O=Arkusz2!R$1,1,0)</f>
        <v>0</v>
      </c>
      <c r="S3578" s="17">
        <f t="shared" si="79"/>
        <v>0.18406554276601864</v>
      </c>
    </row>
    <row r="3579" spans="1:19">
      <c r="A3579">
        <f>Arkusz1!B3579</f>
        <v>3578</v>
      </c>
      <c r="B3579">
        <f>IF(Arkusz1!R:R=Arkusz2!B$1,1,0)</f>
        <v>0</v>
      </c>
      <c r="C3579">
        <f>IF(Arkusz1!$Q:$Q=Arkusz2!C$1,1,0)</f>
        <v>0</v>
      </c>
      <c r="D3579">
        <f>IF(Arkusz1!$Q:$Q=Arkusz2!D$1,1,0)</f>
        <v>0</v>
      </c>
      <c r="E3579">
        <f>IF(Arkusz1!$Q:$Q=Arkusz2!E$1,1,0)</f>
        <v>0</v>
      </c>
      <c r="F3579">
        <f>IF(Arkusz1!$Q:$Q=Arkusz2!F$1,1,0)</f>
        <v>0</v>
      </c>
      <c r="G3579">
        <f>IF(Arkusz1!$Q:$Q=Arkusz2!G$1,1,0)</f>
        <v>1</v>
      </c>
      <c r="H3579">
        <f>IF(Arkusz1!$Q:$Q=Arkusz2!H$1,1,0)</f>
        <v>0</v>
      </c>
      <c r="I3579">
        <f>IF(Arkusz1!$Q:$Q=Arkusz2!I$1,1,0)</f>
        <v>0</v>
      </c>
      <c r="J3579">
        <f>IF(Arkusz1!$Q:$Q=Arkusz2!J$1,1,0)</f>
        <v>0</v>
      </c>
      <c r="K3579">
        <f>IF(Arkusz1!$M:$M=Arkusz2!K$1,1,0)</f>
        <v>0</v>
      </c>
      <c r="L3579">
        <f>IF(Arkusz1!$M:$M=Arkusz2!L$1,1,0)</f>
        <v>0</v>
      </c>
      <c r="M3579">
        <f>IF(Arkusz1!$P:$P="",0,1)</f>
        <v>1</v>
      </c>
      <c r="N3579">
        <f>IF(Arkusz1!$S:$S=Arkusz2!N$1,1,0)</f>
        <v>0</v>
      </c>
      <c r="O3579">
        <f>IF(Arkusz1!$T:$T=Arkusz2!O$1,1,0)</f>
        <v>0</v>
      </c>
      <c r="P3579">
        <f>IF(Arkusz1!$T:$T=Arkusz2!P$1,1,0)</f>
        <v>0</v>
      </c>
      <c r="Q3579">
        <f>IF(Arkusz1!$T:$T=Arkusz2!Q$1,1,0)</f>
        <v>0</v>
      </c>
      <c r="R3579">
        <f>IF(Arkusz1!$O:$O=Arkusz2!R$1,1,0)</f>
        <v>0</v>
      </c>
      <c r="S3579" s="17">
        <f t="shared" si="79"/>
        <v>5.7394673231095802E-2</v>
      </c>
    </row>
    <row r="3580" spans="1:19">
      <c r="A3580">
        <f>Arkusz1!B3580</f>
        <v>3579</v>
      </c>
      <c r="B3580">
        <f>IF(Arkusz1!R:R=Arkusz2!B$1,1,0)</f>
        <v>0</v>
      </c>
      <c r="C3580">
        <f>IF(Arkusz1!$Q:$Q=Arkusz2!C$1,1,0)</f>
        <v>0</v>
      </c>
      <c r="D3580">
        <f>IF(Arkusz1!$Q:$Q=Arkusz2!D$1,1,0)</f>
        <v>0</v>
      </c>
      <c r="E3580">
        <f>IF(Arkusz1!$Q:$Q=Arkusz2!E$1,1,0)</f>
        <v>0</v>
      </c>
      <c r="F3580">
        <f>IF(Arkusz1!$Q:$Q=Arkusz2!F$1,1,0)</f>
        <v>0</v>
      </c>
      <c r="G3580">
        <f>IF(Arkusz1!$Q:$Q=Arkusz2!G$1,1,0)</f>
        <v>0</v>
      </c>
      <c r="H3580">
        <f>IF(Arkusz1!$Q:$Q=Arkusz2!H$1,1,0)</f>
        <v>0</v>
      </c>
      <c r="I3580">
        <f>IF(Arkusz1!$Q:$Q=Arkusz2!I$1,1,0)</f>
        <v>0</v>
      </c>
      <c r="J3580">
        <f>IF(Arkusz1!$Q:$Q=Arkusz2!J$1,1,0)</f>
        <v>1</v>
      </c>
      <c r="K3580">
        <f>IF(Arkusz1!$M:$M=Arkusz2!K$1,1,0)</f>
        <v>0</v>
      </c>
      <c r="L3580">
        <f>IF(Arkusz1!$M:$M=Arkusz2!L$1,1,0)</f>
        <v>0</v>
      </c>
      <c r="M3580">
        <f>IF(Arkusz1!$P:$P="",0,1)</f>
        <v>1</v>
      </c>
      <c r="N3580">
        <f>IF(Arkusz1!$S:$S=Arkusz2!N$1,1,0)</f>
        <v>0</v>
      </c>
      <c r="O3580">
        <f>IF(Arkusz1!$T:$T=Arkusz2!O$1,1,0)</f>
        <v>0</v>
      </c>
      <c r="P3580">
        <f>IF(Arkusz1!$T:$T=Arkusz2!P$1,1,0)</f>
        <v>0</v>
      </c>
      <c r="Q3580">
        <f>IF(Arkusz1!$T:$T=Arkusz2!Q$1,1,0)</f>
        <v>0</v>
      </c>
      <c r="R3580">
        <f>IF(Arkusz1!$O:$O=Arkusz2!R$1,1,0)</f>
        <v>0</v>
      </c>
      <c r="S3580" s="17">
        <f t="shared" si="79"/>
        <v>3.2071413573108588E-2</v>
      </c>
    </row>
    <row r="3581" spans="1:19">
      <c r="A3581">
        <f>Arkusz1!B3581</f>
        <v>3580</v>
      </c>
      <c r="B3581">
        <f>IF(Arkusz1!R:R=Arkusz2!B$1,1,0)</f>
        <v>0</v>
      </c>
      <c r="C3581">
        <f>IF(Arkusz1!$Q:$Q=Arkusz2!C$1,1,0)</f>
        <v>0</v>
      </c>
      <c r="D3581">
        <f>IF(Arkusz1!$Q:$Q=Arkusz2!D$1,1,0)</f>
        <v>0</v>
      </c>
      <c r="E3581">
        <f>IF(Arkusz1!$Q:$Q=Arkusz2!E$1,1,0)</f>
        <v>0</v>
      </c>
      <c r="F3581">
        <f>IF(Arkusz1!$Q:$Q=Arkusz2!F$1,1,0)</f>
        <v>0</v>
      </c>
      <c r="G3581">
        <f>IF(Arkusz1!$Q:$Q=Arkusz2!G$1,1,0)</f>
        <v>0</v>
      </c>
      <c r="H3581">
        <f>IF(Arkusz1!$Q:$Q=Arkusz2!H$1,1,0)</f>
        <v>1</v>
      </c>
      <c r="I3581">
        <f>IF(Arkusz1!$Q:$Q=Arkusz2!I$1,1,0)</f>
        <v>0</v>
      </c>
      <c r="J3581">
        <f>IF(Arkusz1!$Q:$Q=Arkusz2!J$1,1,0)</f>
        <v>0</v>
      </c>
      <c r="K3581">
        <f>IF(Arkusz1!$M:$M=Arkusz2!K$1,1,0)</f>
        <v>1</v>
      </c>
      <c r="L3581">
        <f>IF(Arkusz1!$M:$M=Arkusz2!L$1,1,0)</f>
        <v>0</v>
      </c>
      <c r="M3581">
        <f>IF(Arkusz1!$P:$P="",0,1)</f>
        <v>1</v>
      </c>
      <c r="N3581">
        <f>IF(Arkusz1!$S:$S=Arkusz2!N$1,1,0)</f>
        <v>0</v>
      </c>
      <c r="O3581">
        <f>IF(Arkusz1!$T:$T=Arkusz2!O$1,1,0)</f>
        <v>0</v>
      </c>
      <c r="P3581">
        <f>IF(Arkusz1!$T:$T=Arkusz2!P$1,1,0)</f>
        <v>1</v>
      </c>
      <c r="Q3581">
        <f>IF(Arkusz1!$T:$T=Arkusz2!Q$1,1,0)</f>
        <v>0</v>
      </c>
      <c r="R3581">
        <f>IF(Arkusz1!$O:$O=Arkusz2!R$1,1,0)</f>
        <v>0</v>
      </c>
      <c r="S3581" s="17">
        <f t="shared" si="79"/>
        <v>7.6926995697442255E-2</v>
      </c>
    </row>
    <row r="3582" spans="1:19">
      <c r="A3582">
        <f>Arkusz1!B3582</f>
        <v>3581</v>
      </c>
      <c r="B3582">
        <f>IF(Arkusz1!R:R=Arkusz2!B$1,1,0)</f>
        <v>0</v>
      </c>
      <c r="C3582">
        <f>IF(Arkusz1!$Q:$Q=Arkusz2!C$1,1,0)</f>
        <v>1</v>
      </c>
      <c r="D3582">
        <f>IF(Arkusz1!$Q:$Q=Arkusz2!D$1,1,0)</f>
        <v>0</v>
      </c>
      <c r="E3582">
        <f>IF(Arkusz1!$Q:$Q=Arkusz2!E$1,1,0)</f>
        <v>0</v>
      </c>
      <c r="F3582">
        <f>IF(Arkusz1!$Q:$Q=Arkusz2!F$1,1,0)</f>
        <v>0</v>
      </c>
      <c r="G3582">
        <f>IF(Arkusz1!$Q:$Q=Arkusz2!G$1,1,0)</f>
        <v>0</v>
      </c>
      <c r="H3582">
        <f>IF(Arkusz1!$Q:$Q=Arkusz2!H$1,1,0)</f>
        <v>0</v>
      </c>
      <c r="I3582">
        <f>IF(Arkusz1!$Q:$Q=Arkusz2!I$1,1,0)</f>
        <v>0</v>
      </c>
      <c r="J3582">
        <f>IF(Arkusz1!$Q:$Q=Arkusz2!J$1,1,0)</f>
        <v>0</v>
      </c>
      <c r="K3582">
        <f>IF(Arkusz1!$M:$M=Arkusz2!K$1,1,0)</f>
        <v>0</v>
      </c>
      <c r="L3582">
        <f>IF(Arkusz1!$M:$M=Arkusz2!L$1,1,0)</f>
        <v>0</v>
      </c>
      <c r="M3582">
        <f>IF(Arkusz1!$P:$P="",0,1)</f>
        <v>1</v>
      </c>
      <c r="N3582">
        <f>IF(Arkusz1!$S:$S=Arkusz2!N$1,1,0)</f>
        <v>0</v>
      </c>
      <c r="O3582">
        <f>IF(Arkusz1!$T:$T=Arkusz2!O$1,1,0)</f>
        <v>0</v>
      </c>
      <c r="P3582">
        <f>IF(Arkusz1!$T:$T=Arkusz2!P$1,1,0)</f>
        <v>1</v>
      </c>
      <c r="Q3582">
        <f>IF(Arkusz1!$T:$T=Arkusz2!Q$1,1,0)</f>
        <v>0</v>
      </c>
      <c r="R3582">
        <f>IF(Arkusz1!$O:$O=Arkusz2!R$1,1,0)</f>
        <v>0</v>
      </c>
      <c r="S3582" s="17">
        <f t="shared" si="79"/>
        <v>0.47068291614878893</v>
      </c>
    </row>
    <row r="3583" spans="1:19">
      <c r="A3583">
        <f>Arkusz1!B3583</f>
        <v>3582</v>
      </c>
      <c r="B3583">
        <f>IF(Arkusz1!R:R=Arkusz2!B$1,1,0)</f>
        <v>0</v>
      </c>
      <c r="C3583">
        <f>IF(Arkusz1!$Q:$Q=Arkusz2!C$1,1,0)</f>
        <v>0</v>
      </c>
      <c r="D3583">
        <f>IF(Arkusz1!$Q:$Q=Arkusz2!D$1,1,0)</f>
        <v>0</v>
      </c>
      <c r="E3583">
        <f>IF(Arkusz1!$Q:$Q=Arkusz2!E$1,1,0)</f>
        <v>0</v>
      </c>
      <c r="F3583">
        <f>IF(Arkusz1!$Q:$Q=Arkusz2!F$1,1,0)</f>
        <v>0</v>
      </c>
      <c r="G3583">
        <f>IF(Arkusz1!$Q:$Q=Arkusz2!G$1,1,0)</f>
        <v>0</v>
      </c>
      <c r="H3583">
        <f>IF(Arkusz1!$Q:$Q=Arkusz2!H$1,1,0)</f>
        <v>0</v>
      </c>
      <c r="I3583">
        <f>IF(Arkusz1!$Q:$Q=Arkusz2!I$1,1,0)</f>
        <v>0</v>
      </c>
      <c r="J3583">
        <f>IF(Arkusz1!$Q:$Q=Arkusz2!J$1,1,0)</f>
        <v>1</v>
      </c>
      <c r="K3583">
        <f>IF(Arkusz1!$M:$M=Arkusz2!K$1,1,0)</f>
        <v>0</v>
      </c>
      <c r="L3583">
        <f>IF(Arkusz1!$M:$M=Arkusz2!L$1,1,0)</f>
        <v>0</v>
      </c>
      <c r="M3583">
        <f>IF(Arkusz1!$P:$P="",0,1)</f>
        <v>1</v>
      </c>
      <c r="N3583">
        <f>IF(Arkusz1!$S:$S=Arkusz2!N$1,1,0)</f>
        <v>0</v>
      </c>
      <c r="O3583">
        <f>IF(Arkusz1!$T:$T=Arkusz2!O$1,1,0)</f>
        <v>0</v>
      </c>
      <c r="P3583">
        <f>IF(Arkusz1!$T:$T=Arkusz2!P$1,1,0)</f>
        <v>0</v>
      </c>
      <c r="Q3583">
        <f>IF(Arkusz1!$T:$T=Arkusz2!Q$1,1,0)</f>
        <v>0</v>
      </c>
      <c r="R3583">
        <f>IF(Arkusz1!$O:$O=Arkusz2!R$1,1,0)</f>
        <v>0</v>
      </c>
      <c r="S3583" s="17">
        <f t="shared" si="79"/>
        <v>3.2071413573108588E-2</v>
      </c>
    </row>
    <row r="3584" spans="1:19">
      <c r="A3584">
        <f>Arkusz1!B3584</f>
        <v>3583</v>
      </c>
      <c r="B3584">
        <f>IF(Arkusz1!R:R=Arkusz2!B$1,1,0)</f>
        <v>0</v>
      </c>
      <c r="C3584">
        <f>IF(Arkusz1!$Q:$Q=Arkusz2!C$1,1,0)</f>
        <v>0</v>
      </c>
      <c r="D3584">
        <f>IF(Arkusz1!$Q:$Q=Arkusz2!D$1,1,0)</f>
        <v>0</v>
      </c>
      <c r="E3584">
        <f>IF(Arkusz1!$Q:$Q=Arkusz2!E$1,1,0)</f>
        <v>0</v>
      </c>
      <c r="F3584">
        <f>IF(Arkusz1!$Q:$Q=Arkusz2!F$1,1,0)</f>
        <v>0</v>
      </c>
      <c r="G3584">
        <f>IF(Arkusz1!$Q:$Q=Arkusz2!G$1,1,0)</f>
        <v>0</v>
      </c>
      <c r="H3584">
        <f>IF(Arkusz1!$Q:$Q=Arkusz2!H$1,1,0)</f>
        <v>0</v>
      </c>
      <c r="I3584">
        <f>IF(Arkusz1!$Q:$Q=Arkusz2!I$1,1,0)</f>
        <v>0</v>
      </c>
      <c r="J3584">
        <f>IF(Arkusz1!$Q:$Q=Arkusz2!J$1,1,0)</f>
        <v>1</v>
      </c>
      <c r="K3584">
        <f>IF(Arkusz1!$M:$M=Arkusz2!K$1,1,0)</f>
        <v>0</v>
      </c>
      <c r="L3584">
        <f>IF(Arkusz1!$M:$M=Arkusz2!L$1,1,0)</f>
        <v>0</v>
      </c>
      <c r="M3584">
        <f>IF(Arkusz1!$P:$P="",0,1)</f>
        <v>0</v>
      </c>
      <c r="N3584">
        <f>IF(Arkusz1!$S:$S=Arkusz2!N$1,1,0)</f>
        <v>1</v>
      </c>
      <c r="O3584">
        <f>IF(Arkusz1!$T:$T=Arkusz2!O$1,1,0)</f>
        <v>0</v>
      </c>
      <c r="P3584">
        <f>IF(Arkusz1!$T:$T=Arkusz2!P$1,1,0)</f>
        <v>0</v>
      </c>
      <c r="Q3584">
        <f>IF(Arkusz1!$T:$T=Arkusz2!Q$1,1,0)</f>
        <v>0</v>
      </c>
      <c r="R3584">
        <f>IF(Arkusz1!$O:$O=Arkusz2!R$1,1,0)</f>
        <v>0</v>
      </c>
      <c r="S3584" s="17">
        <f t="shared" si="79"/>
        <v>6.0950324382530965E-2</v>
      </c>
    </row>
    <row r="3585" spans="1:19">
      <c r="A3585">
        <f>Arkusz1!B3585</f>
        <v>3584</v>
      </c>
      <c r="B3585">
        <f>IF(Arkusz1!R:R=Arkusz2!B$1,1,0)</f>
        <v>0</v>
      </c>
      <c r="C3585">
        <f>IF(Arkusz1!$Q:$Q=Arkusz2!C$1,1,0)</f>
        <v>0</v>
      </c>
      <c r="D3585">
        <f>IF(Arkusz1!$Q:$Q=Arkusz2!D$1,1,0)</f>
        <v>0</v>
      </c>
      <c r="E3585">
        <f>IF(Arkusz1!$Q:$Q=Arkusz2!E$1,1,0)</f>
        <v>0</v>
      </c>
      <c r="F3585">
        <f>IF(Arkusz1!$Q:$Q=Arkusz2!F$1,1,0)</f>
        <v>0</v>
      </c>
      <c r="G3585">
        <f>IF(Arkusz1!$Q:$Q=Arkusz2!G$1,1,0)</f>
        <v>0</v>
      </c>
      <c r="H3585">
        <f>IF(Arkusz1!$Q:$Q=Arkusz2!H$1,1,0)</f>
        <v>0</v>
      </c>
      <c r="I3585">
        <f>IF(Arkusz1!$Q:$Q=Arkusz2!I$1,1,0)</f>
        <v>0</v>
      </c>
      <c r="J3585">
        <f>IF(Arkusz1!$Q:$Q=Arkusz2!J$1,1,0)</f>
        <v>1</v>
      </c>
      <c r="K3585">
        <f>IF(Arkusz1!$M:$M=Arkusz2!K$1,1,0)</f>
        <v>0</v>
      </c>
      <c r="L3585">
        <f>IF(Arkusz1!$M:$M=Arkusz2!L$1,1,0)</f>
        <v>0</v>
      </c>
      <c r="M3585">
        <f>IF(Arkusz1!$P:$P="",0,1)</f>
        <v>1</v>
      </c>
      <c r="N3585">
        <f>IF(Arkusz1!$S:$S=Arkusz2!N$1,1,0)</f>
        <v>0</v>
      </c>
      <c r="O3585">
        <f>IF(Arkusz1!$T:$T=Arkusz2!O$1,1,0)</f>
        <v>0</v>
      </c>
      <c r="P3585">
        <f>IF(Arkusz1!$T:$T=Arkusz2!P$1,1,0)</f>
        <v>0</v>
      </c>
      <c r="Q3585">
        <f>IF(Arkusz1!$T:$T=Arkusz2!Q$1,1,0)</f>
        <v>0</v>
      </c>
      <c r="R3585">
        <f>IF(Arkusz1!$O:$O=Arkusz2!R$1,1,0)</f>
        <v>0</v>
      </c>
      <c r="S3585" s="17">
        <f t="shared" si="79"/>
        <v>3.2071413573108588E-2</v>
      </c>
    </row>
    <row r="3586" spans="1:19">
      <c r="A3586">
        <f>Arkusz1!B3586</f>
        <v>3585</v>
      </c>
      <c r="B3586">
        <f>IF(Arkusz1!R:R=Arkusz2!B$1,1,0)</f>
        <v>0</v>
      </c>
      <c r="C3586">
        <f>IF(Arkusz1!$Q:$Q=Arkusz2!C$1,1,0)</f>
        <v>0</v>
      </c>
      <c r="D3586">
        <f>IF(Arkusz1!$Q:$Q=Arkusz2!D$1,1,0)</f>
        <v>0</v>
      </c>
      <c r="E3586">
        <f>IF(Arkusz1!$Q:$Q=Arkusz2!E$1,1,0)</f>
        <v>0</v>
      </c>
      <c r="F3586">
        <f>IF(Arkusz1!$Q:$Q=Arkusz2!F$1,1,0)</f>
        <v>0</v>
      </c>
      <c r="G3586">
        <f>IF(Arkusz1!$Q:$Q=Arkusz2!G$1,1,0)</f>
        <v>0</v>
      </c>
      <c r="H3586">
        <f>IF(Arkusz1!$Q:$Q=Arkusz2!H$1,1,0)</f>
        <v>0</v>
      </c>
      <c r="I3586">
        <f>IF(Arkusz1!$Q:$Q=Arkusz2!I$1,1,0)</f>
        <v>0</v>
      </c>
      <c r="J3586">
        <f>IF(Arkusz1!$Q:$Q=Arkusz2!J$1,1,0)</f>
        <v>1</v>
      </c>
      <c r="K3586">
        <f>IF(Arkusz1!$M:$M=Arkusz2!K$1,1,0)</f>
        <v>0</v>
      </c>
      <c r="L3586">
        <f>IF(Arkusz1!$M:$M=Arkusz2!L$1,1,0)</f>
        <v>0</v>
      </c>
      <c r="M3586">
        <f>IF(Arkusz1!$P:$P="",0,1)</f>
        <v>1</v>
      </c>
      <c r="N3586">
        <f>IF(Arkusz1!$S:$S=Arkusz2!N$1,1,0)</f>
        <v>0</v>
      </c>
      <c r="O3586">
        <f>IF(Arkusz1!$T:$T=Arkusz2!O$1,1,0)</f>
        <v>0</v>
      </c>
      <c r="P3586">
        <f>IF(Arkusz1!$T:$T=Arkusz2!P$1,1,0)</f>
        <v>0</v>
      </c>
      <c r="Q3586">
        <f>IF(Arkusz1!$T:$T=Arkusz2!Q$1,1,0)</f>
        <v>0</v>
      </c>
      <c r="R3586">
        <f>IF(Arkusz1!$O:$O=Arkusz2!R$1,1,0)</f>
        <v>0</v>
      </c>
      <c r="S3586" s="17">
        <f t="shared" si="79"/>
        <v>3.2071413573108588E-2</v>
      </c>
    </row>
    <row r="3587" spans="1:19">
      <c r="A3587">
        <f>Arkusz1!B3587</f>
        <v>3586</v>
      </c>
      <c r="B3587">
        <f>IF(Arkusz1!R:R=Arkusz2!B$1,1,0)</f>
        <v>0</v>
      </c>
      <c r="C3587">
        <f>IF(Arkusz1!$Q:$Q=Arkusz2!C$1,1,0)</f>
        <v>0</v>
      </c>
      <c r="D3587">
        <f>IF(Arkusz1!$Q:$Q=Arkusz2!D$1,1,0)</f>
        <v>0</v>
      </c>
      <c r="E3587">
        <f>IF(Arkusz1!$Q:$Q=Arkusz2!E$1,1,0)</f>
        <v>0</v>
      </c>
      <c r="F3587">
        <f>IF(Arkusz1!$Q:$Q=Arkusz2!F$1,1,0)</f>
        <v>0</v>
      </c>
      <c r="G3587">
        <f>IF(Arkusz1!$Q:$Q=Arkusz2!G$1,1,0)</f>
        <v>0</v>
      </c>
      <c r="H3587">
        <f>IF(Arkusz1!$Q:$Q=Arkusz2!H$1,1,0)</f>
        <v>1</v>
      </c>
      <c r="I3587">
        <f>IF(Arkusz1!$Q:$Q=Arkusz2!I$1,1,0)</f>
        <v>0</v>
      </c>
      <c r="J3587">
        <f>IF(Arkusz1!$Q:$Q=Arkusz2!J$1,1,0)</f>
        <v>0</v>
      </c>
      <c r="K3587">
        <f>IF(Arkusz1!$M:$M=Arkusz2!K$1,1,0)</f>
        <v>0</v>
      </c>
      <c r="L3587">
        <f>IF(Arkusz1!$M:$M=Arkusz2!L$1,1,0)</f>
        <v>0</v>
      </c>
      <c r="M3587">
        <f>IF(Arkusz1!$P:$P="",0,1)</f>
        <v>0</v>
      </c>
      <c r="N3587">
        <f>IF(Arkusz1!$S:$S=Arkusz2!N$1,1,0)</f>
        <v>0</v>
      </c>
      <c r="O3587">
        <f>IF(Arkusz1!$T:$T=Arkusz2!O$1,1,0)</f>
        <v>0</v>
      </c>
      <c r="P3587">
        <f>IF(Arkusz1!$T:$T=Arkusz2!P$1,1,0)</f>
        <v>0</v>
      </c>
      <c r="Q3587">
        <f>IF(Arkusz1!$T:$T=Arkusz2!Q$1,1,0)</f>
        <v>0</v>
      </c>
      <c r="R3587">
        <f>IF(Arkusz1!$O:$O=Arkusz2!R$1,1,0)</f>
        <v>1</v>
      </c>
      <c r="S3587" s="17">
        <f t="shared" ref="S3587:S3650" si="80">1/(1+EXP(-$AV$5-MMULT(B3587:Q3587,$AV$6:$AV$21)))</f>
        <v>0.18406554276601864</v>
      </c>
    </row>
    <row r="3588" spans="1:19">
      <c r="A3588">
        <f>Arkusz1!B3588</f>
        <v>3587</v>
      </c>
      <c r="B3588">
        <f>IF(Arkusz1!R:R=Arkusz2!B$1,1,0)</f>
        <v>0</v>
      </c>
      <c r="C3588">
        <f>IF(Arkusz1!$Q:$Q=Arkusz2!C$1,1,0)</f>
        <v>1</v>
      </c>
      <c r="D3588">
        <f>IF(Arkusz1!$Q:$Q=Arkusz2!D$1,1,0)</f>
        <v>0</v>
      </c>
      <c r="E3588">
        <f>IF(Arkusz1!$Q:$Q=Arkusz2!E$1,1,0)</f>
        <v>0</v>
      </c>
      <c r="F3588">
        <f>IF(Arkusz1!$Q:$Q=Arkusz2!F$1,1,0)</f>
        <v>0</v>
      </c>
      <c r="G3588">
        <f>IF(Arkusz1!$Q:$Q=Arkusz2!G$1,1,0)</f>
        <v>0</v>
      </c>
      <c r="H3588">
        <f>IF(Arkusz1!$Q:$Q=Arkusz2!H$1,1,0)</f>
        <v>0</v>
      </c>
      <c r="I3588">
        <f>IF(Arkusz1!$Q:$Q=Arkusz2!I$1,1,0)</f>
        <v>0</v>
      </c>
      <c r="J3588">
        <f>IF(Arkusz1!$Q:$Q=Arkusz2!J$1,1,0)</f>
        <v>0</v>
      </c>
      <c r="K3588">
        <f>IF(Arkusz1!$M:$M=Arkusz2!K$1,1,0)</f>
        <v>1</v>
      </c>
      <c r="L3588">
        <f>IF(Arkusz1!$M:$M=Arkusz2!L$1,1,0)</f>
        <v>0</v>
      </c>
      <c r="M3588">
        <f>IF(Arkusz1!$P:$P="",0,1)</f>
        <v>1</v>
      </c>
      <c r="N3588">
        <f>IF(Arkusz1!$S:$S=Arkusz2!N$1,1,0)</f>
        <v>0</v>
      </c>
      <c r="O3588">
        <f>IF(Arkusz1!$T:$T=Arkusz2!O$1,1,0)</f>
        <v>0</v>
      </c>
      <c r="P3588">
        <f>IF(Arkusz1!$T:$T=Arkusz2!P$1,1,0)</f>
        <v>0</v>
      </c>
      <c r="Q3588">
        <f>IF(Arkusz1!$T:$T=Arkusz2!Q$1,1,0)</f>
        <v>0</v>
      </c>
      <c r="R3588">
        <f>IF(Arkusz1!$O:$O=Arkusz2!R$1,1,0)</f>
        <v>0</v>
      </c>
      <c r="S3588" s="17">
        <f t="shared" si="80"/>
        <v>0.3950024987585451</v>
      </c>
    </row>
    <row r="3589" spans="1:19">
      <c r="A3589">
        <f>Arkusz1!B3589</f>
        <v>3588</v>
      </c>
      <c r="B3589">
        <f>IF(Arkusz1!R:R=Arkusz2!B$1,1,0)</f>
        <v>0</v>
      </c>
      <c r="C3589">
        <f>IF(Arkusz1!$Q:$Q=Arkusz2!C$1,1,0)</f>
        <v>0</v>
      </c>
      <c r="D3589">
        <f>IF(Arkusz1!$Q:$Q=Arkusz2!D$1,1,0)</f>
        <v>0</v>
      </c>
      <c r="E3589">
        <f>IF(Arkusz1!$Q:$Q=Arkusz2!E$1,1,0)</f>
        <v>0</v>
      </c>
      <c r="F3589">
        <f>IF(Arkusz1!$Q:$Q=Arkusz2!F$1,1,0)</f>
        <v>0</v>
      </c>
      <c r="G3589">
        <f>IF(Arkusz1!$Q:$Q=Arkusz2!G$1,1,0)</f>
        <v>0</v>
      </c>
      <c r="H3589">
        <f>IF(Arkusz1!$Q:$Q=Arkusz2!H$1,1,0)</f>
        <v>0</v>
      </c>
      <c r="I3589">
        <f>IF(Arkusz1!$Q:$Q=Arkusz2!I$1,1,0)</f>
        <v>0</v>
      </c>
      <c r="J3589">
        <f>IF(Arkusz1!$Q:$Q=Arkusz2!J$1,1,0)</f>
        <v>1</v>
      </c>
      <c r="K3589">
        <f>IF(Arkusz1!$M:$M=Arkusz2!K$1,1,0)</f>
        <v>0</v>
      </c>
      <c r="L3589">
        <f>IF(Arkusz1!$M:$M=Arkusz2!L$1,1,0)</f>
        <v>0</v>
      </c>
      <c r="M3589">
        <f>IF(Arkusz1!$P:$P="",0,1)</f>
        <v>1</v>
      </c>
      <c r="N3589">
        <f>IF(Arkusz1!$S:$S=Arkusz2!N$1,1,0)</f>
        <v>0</v>
      </c>
      <c r="O3589">
        <f>IF(Arkusz1!$T:$T=Arkusz2!O$1,1,0)</f>
        <v>0</v>
      </c>
      <c r="P3589">
        <f>IF(Arkusz1!$T:$T=Arkusz2!P$1,1,0)</f>
        <v>0</v>
      </c>
      <c r="Q3589">
        <f>IF(Arkusz1!$T:$T=Arkusz2!Q$1,1,0)</f>
        <v>0</v>
      </c>
      <c r="R3589">
        <f>IF(Arkusz1!$O:$O=Arkusz2!R$1,1,0)</f>
        <v>0</v>
      </c>
      <c r="S3589" s="17">
        <f t="shared" si="80"/>
        <v>3.2071413573108588E-2</v>
      </c>
    </row>
    <row r="3590" spans="1:19">
      <c r="A3590">
        <f>Arkusz1!B3590</f>
        <v>3589</v>
      </c>
      <c r="B3590">
        <f>IF(Arkusz1!R:R=Arkusz2!B$1,1,0)</f>
        <v>0</v>
      </c>
      <c r="C3590">
        <f>IF(Arkusz1!$Q:$Q=Arkusz2!C$1,1,0)</f>
        <v>0</v>
      </c>
      <c r="D3590">
        <f>IF(Arkusz1!$Q:$Q=Arkusz2!D$1,1,0)</f>
        <v>0</v>
      </c>
      <c r="E3590">
        <f>IF(Arkusz1!$Q:$Q=Arkusz2!E$1,1,0)</f>
        <v>0</v>
      </c>
      <c r="F3590">
        <f>IF(Arkusz1!$Q:$Q=Arkusz2!F$1,1,0)</f>
        <v>0</v>
      </c>
      <c r="G3590">
        <f>IF(Arkusz1!$Q:$Q=Arkusz2!G$1,1,0)</f>
        <v>0</v>
      </c>
      <c r="H3590">
        <f>IF(Arkusz1!$Q:$Q=Arkusz2!H$1,1,0)</f>
        <v>0</v>
      </c>
      <c r="I3590">
        <f>IF(Arkusz1!$Q:$Q=Arkusz2!I$1,1,0)</f>
        <v>0</v>
      </c>
      <c r="J3590">
        <f>IF(Arkusz1!$Q:$Q=Arkusz2!J$1,1,0)</f>
        <v>1</v>
      </c>
      <c r="K3590">
        <f>IF(Arkusz1!$M:$M=Arkusz2!K$1,1,0)</f>
        <v>0</v>
      </c>
      <c r="L3590">
        <f>IF(Arkusz1!$M:$M=Arkusz2!L$1,1,0)</f>
        <v>0</v>
      </c>
      <c r="M3590">
        <f>IF(Arkusz1!$P:$P="",0,1)</f>
        <v>0</v>
      </c>
      <c r="N3590">
        <f>IF(Arkusz1!$S:$S=Arkusz2!N$1,1,0)</f>
        <v>0</v>
      </c>
      <c r="O3590">
        <f>IF(Arkusz1!$T:$T=Arkusz2!O$1,1,0)</f>
        <v>0</v>
      </c>
      <c r="P3590">
        <f>IF(Arkusz1!$T:$T=Arkusz2!P$1,1,0)</f>
        <v>0</v>
      </c>
      <c r="Q3590">
        <f>IF(Arkusz1!$T:$T=Arkusz2!Q$1,1,0)</f>
        <v>0</v>
      </c>
      <c r="R3590">
        <f>IF(Arkusz1!$O:$O=Arkusz2!R$1,1,0)</f>
        <v>1</v>
      </c>
      <c r="S3590" s="17">
        <f t="shared" si="80"/>
        <v>3.4502880732867523E-2</v>
      </c>
    </row>
    <row r="3591" spans="1:19">
      <c r="A3591">
        <f>Arkusz1!B3591</f>
        <v>3590</v>
      </c>
      <c r="B3591">
        <f>IF(Arkusz1!R:R=Arkusz2!B$1,1,0)</f>
        <v>0</v>
      </c>
      <c r="C3591">
        <f>IF(Arkusz1!$Q:$Q=Arkusz2!C$1,1,0)</f>
        <v>1</v>
      </c>
      <c r="D3591">
        <f>IF(Arkusz1!$Q:$Q=Arkusz2!D$1,1,0)</f>
        <v>0</v>
      </c>
      <c r="E3591">
        <f>IF(Arkusz1!$Q:$Q=Arkusz2!E$1,1,0)</f>
        <v>0</v>
      </c>
      <c r="F3591">
        <f>IF(Arkusz1!$Q:$Q=Arkusz2!F$1,1,0)</f>
        <v>0</v>
      </c>
      <c r="G3591">
        <f>IF(Arkusz1!$Q:$Q=Arkusz2!G$1,1,0)</f>
        <v>0</v>
      </c>
      <c r="H3591">
        <f>IF(Arkusz1!$Q:$Q=Arkusz2!H$1,1,0)</f>
        <v>0</v>
      </c>
      <c r="I3591">
        <f>IF(Arkusz1!$Q:$Q=Arkusz2!I$1,1,0)</f>
        <v>0</v>
      </c>
      <c r="J3591">
        <f>IF(Arkusz1!$Q:$Q=Arkusz2!J$1,1,0)</f>
        <v>0</v>
      </c>
      <c r="K3591">
        <f>IF(Arkusz1!$M:$M=Arkusz2!K$1,1,0)</f>
        <v>0</v>
      </c>
      <c r="L3591">
        <f>IF(Arkusz1!$M:$M=Arkusz2!L$1,1,0)</f>
        <v>0</v>
      </c>
      <c r="M3591">
        <f>IF(Arkusz1!$P:$P="",0,1)</f>
        <v>1</v>
      </c>
      <c r="N3591">
        <f>IF(Arkusz1!$S:$S=Arkusz2!N$1,1,0)</f>
        <v>0</v>
      </c>
      <c r="O3591">
        <f>IF(Arkusz1!$T:$T=Arkusz2!O$1,1,0)</f>
        <v>0</v>
      </c>
      <c r="P3591">
        <f>IF(Arkusz1!$T:$T=Arkusz2!P$1,1,0)</f>
        <v>1</v>
      </c>
      <c r="Q3591">
        <f>IF(Arkusz1!$T:$T=Arkusz2!Q$1,1,0)</f>
        <v>0</v>
      </c>
      <c r="R3591">
        <f>IF(Arkusz1!$O:$O=Arkusz2!R$1,1,0)</f>
        <v>0</v>
      </c>
      <c r="S3591" s="17">
        <f t="shared" si="80"/>
        <v>0.47068291614878893</v>
      </c>
    </row>
    <row r="3592" spans="1:19">
      <c r="A3592">
        <f>Arkusz1!B3592</f>
        <v>3591</v>
      </c>
      <c r="B3592">
        <f>IF(Arkusz1!R:R=Arkusz2!B$1,1,0)</f>
        <v>0</v>
      </c>
      <c r="C3592">
        <f>IF(Arkusz1!$Q:$Q=Arkusz2!C$1,1,0)</f>
        <v>0</v>
      </c>
      <c r="D3592">
        <f>IF(Arkusz1!$Q:$Q=Arkusz2!D$1,1,0)</f>
        <v>0</v>
      </c>
      <c r="E3592">
        <f>IF(Arkusz1!$Q:$Q=Arkusz2!E$1,1,0)</f>
        <v>0</v>
      </c>
      <c r="F3592">
        <f>IF(Arkusz1!$Q:$Q=Arkusz2!F$1,1,0)</f>
        <v>0</v>
      </c>
      <c r="G3592">
        <f>IF(Arkusz1!$Q:$Q=Arkusz2!G$1,1,0)</f>
        <v>0</v>
      </c>
      <c r="H3592">
        <f>IF(Arkusz1!$Q:$Q=Arkusz2!H$1,1,0)</f>
        <v>1</v>
      </c>
      <c r="I3592">
        <f>IF(Arkusz1!$Q:$Q=Arkusz2!I$1,1,0)</f>
        <v>0</v>
      </c>
      <c r="J3592">
        <f>IF(Arkusz1!$Q:$Q=Arkusz2!J$1,1,0)</f>
        <v>0</v>
      </c>
      <c r="K3592">
        <f>IF(Arkusz1!$M:$M=Arkusz2!K$1,1,0)</f>
        <v>1</v>
      </c>
      <c r="L3592">
        <f>IF(Arkusz1!$M:$M=Arkusz2!L$1,1,0)</f>
        <v>0</v>
      </c>
      <c r="M3592">
        <f>IF(Arkusz1!$P:$P="",0,1)</f>
        <v>1</v>
      </c>
      <c r="N3592">
        <f>IF(Arkusz1!$S:$S=Arkusz2!N$1,1,0)</f>
        <v>0</v>
      </c>
      <c r="O3592">
        <f>IF(Arkusz1!$T:$T=Arkusz2!O$1,1,0)</f>
        <v>0</v>
      </c>
      <c r="P3592">
        <f>IF(Arkusz1!$T:$T=Arkusz2!P$1,1,0)</f>
        <v>1</v>
      </c>
      <c r="Q3592">
        <f>IF(Arkusz1!$T:$T=Arkusz2!Q$1,1,0)</f>
        <v>0</v>
      </c>
      <c r="R3592">
        <f>IF(Arkusz1!$O:$O=Arkusz2!R$1,1,0)</f>
        <v>0</v>
      </c>
      <c r="S3592" s="17">
        <f t="shared" si="80"/>
        <v>7.6926995697442255E-2</v>
      </c>
    </row>
    <row r="3593" spans="1:19">
      <c r="A3593">
        <f>Arkusz1!B3593</f>
        <v>3592</v>
      </c>
      <c r="B3593">
        <f>IF(Arkusz1!R:R=Arkusz2!B$1,1,0)</f>
        <v>0</v>
      </c>
      <c r="C3593">
        <f>IF(Arkusz1!$Q:$Q=Arkusz2!C$1,1,0)</f>
        <v>0</v>
      </c>
      <c r="D3593">
        <f>IF(Arkusz1!$Q:$Q=Arkusz2!D$1,1,0)</f>
        <v>0</v>
      </c>
      <c r="E3593">
        <f>IF(Arkusz1!$Q:$Q=Arkusz2!E$1,1,0)</f>
        <v>0</v>
      </c>
      <c r="F3593">
        <f>IF(Arkusz1!$Q:$Q=Arkusz2!F$1,1,0)</f>
        <v>0</v>
      </c>
      <c r="G3593">
        <f>IF(Arkusz1!$Q:$Q=Arkusz2!G$1,1,0)</f>
        <v>0</v>
      </c>
      <c r="H3593">
        <f>IF(Arkusz1!$Q:$Q=Arkusz2!H$1,1,0)</f>
        <v>0</v>
      </c>
      <c r="I3593">
        <f>IF(Arkusz1!$Q:$Q=Arkusz2!I$1,1,0)</f>
        <v>0</v>
      </c>
      <c r="J3593">
        <f>IF(Arkusz1!$Q:$Q=Arkusz2!J$1,1,0)</f>
        <v>1</v>
      </c>
      <c r="K3593">
        <f>IF(Arkusz1!$M:$M=Arkusz2!K$1,1,0)</f>
        <v>0</v>
      </c>
      <c r="L3593">
        <f>IF(Arkusz1!$M:$M=Arkusz2!L$1,1,0)</f>
        <v>0</v>
      </c>
      <c r="M3593">
        <f>IF(Arkusz1!$P:$P="",0,1)</f>
        <v>0</v>
      </c>
      <c r="N3593">
        <f>IF(Arkusz1!$S:$S=Arkusz2!N$1,1,0)</f>
        <v>0</v>
      </c>
      <c r="O3593">
        <f>IF(Arkusz1!$T:$T=Arkusz2!O$1,1,0)</f>
        <v>0</v>
      </c>
      <c r="P3593">
        <f>IF(Arkusz1!$T:$T=Arkusz2!P$1,1,0)</f>
        <v>0</v>
      </c>
      <c r="Q3593">
        <f>IF(Arkusz1!$T:$T=Arkusz2!Q$1,1,0)</f>
        <v>0</v>
      </c>
      <c r="R3593">
        <f>IF(Arkusz1!$O:$O=Arkusz2!R$1,1,0)</f>
        <v>0</v>
      </c>
      <c r="S3593" s="17">
        <f t="shared" si="80"/>
        <v>3.4502880732867523E-2</v>
      </c>
    </row>
    <row r="3594" spans="1:19">
      <c r="A3594">
        <f>Arkusz1!B3594</f>
        <v>3593</v>
      </c>
      <c r="B3594">
        <f>IF(Arkusz1!R:R=Arkusz2!B$1,1,0)</f>
        <v>0</v>
      </c>
      <c r="C3594">
        <f>IF(Arkusz1!$Q:$Q=Arkusz2!C$1,1,0)</f>
        <v>0</v>
      </c>
      <c r="D3594">
        <f>IF(Arkusz1!$Q:$Q=Arkusz2!D$1,1,0)</f>
        <v>0</v>
      </c>
      <c r="E3594">
        <f>IF(Arkusz1!$Q:$Q=Arkusz2!E$1,1,0)</f>
        <v>0</v>
      </c>
      <c r="F3594">
        <f>IF(Arkusz1!$Q:$Q=Arkusz2!F$1,1,0)</f>
        <v>0</v>
      </c>
      <c r="G3594">
        <f>IF(Arkusz1!$Q:$Q=Arkusz2!G$1,1,0)</f>
        <v>0</v>
      </c>
      <c r="H3594">
        <f>IF(Arkusz1!$Q:$Q=Arkusz2!H$1,1,0)</f>
        <v>0</v>
      </c>
      <c r="I3594">
        <f>IF(Arkusz1!$Q:$Q=Arkusz2!I$1,1,0)</f>
        <v>0</v>
      </c>
      <c r="J3594">
        <f>IF(Arkusz1!$Q:$Q=Arkusz2!J$1,1,0)</f>
        <v>1</v>
      </c>
      <c r="K3594">
        <f>IF(Arkusz1!$M:$M=Arkusz2!K$1,1,0)</f>
        <v>0</v>
      </c>
      <c r="L3594">
        <f>IF(Arkusz1!$M:$M=Arkusz2!L$1,1,0)</f>
        <v>0</v>
      </c>
      <c r="M3594">
        <f>IF(Arkusz1!$P:$P="",0,1)</f>
        <v>1</v>
      </c>
      <c r="N3594">
        <f>IF(Arkusz1!$S:$S=Arkusz2!N$1,1,0)</f>
        <v>0</v>
      </c>
      <c r="O3594">
        <f>IF(Arkusz1!$T:$T=Arkusz2!O$1,1,0)</f>
        <v>0</v>
      </c>
      <c r="P3594">
        <f>IF(Arkusz1!$T:$T=Arkusz2!P$1,1,0)</f>
        <v>0</v>
      </c>
      <c r="Q3594">
        <f>IF(Arkusz1!$T:$T=Arkusz2!Q$1,1,0)</f>
        <v>0</v>
      </c>
      <c r="R3594">
        <f>IF(Arkusz1!$O:$O=Arkusz2!R$1,1,0)</f>
        <v>0</v>
      </c>
      <c r="S3594" s="17">
        <f t="shared" si="80"/>
        <v>3.2071413573108588E-2</v>
      </c>
    </row>
    <row r="3595" spans="1:19">
      <c r="A3595">
        <f>Arkusz1!B3595</f>
        <v>3594</v>
      </c>
      <c r="B3595">
        <f>IF(Arkusz1!R:R=Arkusz2!B$1,1,0)</f>
        <v>0</v>
      </c>
      <c r="C3595">
        <f>IF(Arkusz1!$Q:$Q=Arkusz2!C$1,1,0)</f>
        <v>0</v>
      </c>
      <c r="D3595">
        <f>IF(Arkusz1!$Q:$Q=Arkusz2!D$1,1,0)</f>
        <v>0</v>
      </c>
      <c r="E3595">
        <f>IF(Arkusz1!$Q:$Q=Arkusz2!E$1,1,0)</f>
        <v>0</v>
      </c>
      <c r="F3595">
        <f>IF(Arkusz1!$Q:$Q=Arkusz2!F$1,1,0)</f>
        <v>0</v>
      </c>
      <c r="G3595">
        <f>IF(Arkusz1!$Q:$Q=Arkusz2!G$1,1,0)</f>
        <v>1</v>
      </c>
      <c r="H3595">
        <f>IF(Arkusz1!$Q:$Q=Arkusz2!H$1,1,0)</f>
        <v>0</v>
      </c>
      <c r="I3595">
        <f>IF(Arkusz1!$Q:$Q=Arkusz2!I$1,1,0)</f>
        <v>0</v>
      </c>
      <c r="J3595">
        <f>IF(Arkusz1!$Q:$Q=Arkusz2!J$1,1,0)</f>
        <v>0</v>
      </c>
      <c r="K3595">
        <f>IF(Arkusz1!$M:$M=Arkusz2!K$1,1,0)</f>
        <v>0</v>
      </c>
      <c r="L3595">
        <f>IF(Arkusz1!$M:$M=Arkusz2!L$1,1,0)</f>
        <v>0</v>
      </c>
      <c r="M3595">
        <f>IF(Arkusz1!$P:$P="",0,1)</f>
        <v>1</v>
      </c>
      <c r="N3595">
        <f>IF(Arkusz1!$S:$S=Arkusz2!N$1,1,0)</f>
        <v>0</v>
      </c>
      <c r="O3595">
        <f>IF(Arkusz1!$T:$T=Arkusz2!O$1,1,0)</f>
        <v>0</v>
      </c>
      <c r="P3595">
        <f>IF(Arkusz1!$T:$T=Arkusz2!P$1,1,0)</f>
        <v>0</v>
      </c>
      <c r="Q3595">
        <f>IF(Arkusz1!$T:$T=Arkusz2!Q$1,1,0)</f>
        <v>0</v>
      </c>
      <c r="R3595">
        <f>IF(Arkusz1!$O:$O=Arkusz2!R$1,1,0)</f>
        <v>0</v>
      </c>
      <c r="S3595" s="17">
        <f t="shared" si="80"/>
        <v>5.7394673231095802E-2</v>
      </c>
    </row>
    <row r="3596" spans="1:19">
      <c r="A3596">
        <f>Arkusz1!B3596</f>
        <v>3595</v>
      </c>
      <c r="B3596">
        <f>IF(Arkusz1!R:R=Arkusz2!B$1,1,0)</f>
        <v>0</v>
      </c>
      <c r="C3596">
        <f>IF(Arkusz1!$Q:$Q=Arkusz2!C$1,1,0)</f>
        <v>0</v>
      </c>
      <c r="D3596">
        <f>IF(Arkusz1!$Q:$Q=Arkusz2!D$1,1,0)</f>
        <v>0</v>
      </c>
      <c r="E3596">
        <f>IF(Arkusz1!$Q:$Q=Arkusz2!E$1,1,0)</f>
        <v>0</v>
      </c>
      <c r="F3596">
        <f>IF(Arkusz1!$Q:$Q=Arkusz2!F$1,1,0)</f>
        <v>0</v>
      </c>
      <c r="G3596">
        <f>IF(Arkusz1!$Q:$Q=Arkusz2!G$1,1,0)</f>
        <v>0</v>
      </c>
      <c r="H3596">
        <f>IF(Arkusz1!$Q:$Q=Arkusz2!H$1,1,0)</f>
        <v>1</v>
      </c>
      <c r="I3596">
        <f>IF(Arkusz1!$Q:$Q=Arkusz2!I$1,1,0)</f>
        <v>0</v>
      </c>
      <c r="J3596">
        <f>IF(Arkusz1!$Q:$Q=Arkusz2!J$1,1,0)</f>
        <v>0</v>
      </c>
      <c r="K3596">
        <f>IF(Arkusz1!$M:$M=Arkusz2!K$1,1,0)</f>
        <v>1</v>
      </c>
      <c r="L3596">
        <f>IF(Arkusz1!$M:$M=Arkusz2!L$1,1,0)</f>
        <v>0</v>
      </c>
      <c r="M3596">
        <f>IF(Arkusz1!$P:$P="",0,1)</f>
        <v>1</v>
      </c>
      <c r="N3596">
        <f>IF(Arkusz1!$S:$S=Arkusz2!N$1,1,0)</f>
        <v>0</v>
      </c>
      <c r="O3596">
        <f>IF(Arkusz1!$T:$T=Arkusz2!O$1,1,0)</f>
        <v>0</v>
      </c>
      <c r="P3596">
        <f>IF(Arkusz1!$T:$T=Arkusz2!P$1,1,0)</f>
        <v>0</v>
      </c>
      <c r="Q3596">
        <f>IF(Arkusz1!$T:$T=Arkusz2!Q$1,1,0)</f>
        <v>0</v>
      </c>
      <c r="R3596">
        <f>IF(Arkusz1!$O:$O=Arkusz2!R$1,1,0)</f>
        <v>1</v>
      </c>
      <c r="S3596" s="17">
        <f t="shared" si="80"/>
        <v>0.10163322948359395</v>
      </c>
    </row>
    <row r="3597" spans="1:19">
      <c r="A3597">
        <f>Arkusz1!B3597</f>
        <v>3596</v>
      </c>
      <c r="B3597">
        <f>IF(Arkusz1!R:R=Arkusz2!B$1,1,0)</f>
        <v>0</v>
      </c>
      <c r="C3597">
        <f>IF(Arkusz1!$Q:$Q=Arkusz2!C$1,1,0)</f>
        <v>0</v>
      </c>
      <c r="D3597">
        <f>IF(Arkusz1!$Q:$Q=Arkusz2!D$1,1,0)</f>
        <v>0</v>
      </c>
      <c r="E3597">
        <f>IF(Arkusz1!$Q:$Q=Arkusz2!E$1,1,0)</f>
        <v>0</v>
      </c>
      <c r="F3597">
        <f>IF(Arkusz1!$Q:$Q=Arkusz2!F$1,1,0)</f>
        <v>0</v>
      </c>
      <c r="G3597">
        <f>IF(Arkusz1!$Q:$Q=Arkusz2!G$1,1,0)</f>
        <v>0</v>
      </c>
      <c r="H3597">
        <f>IF(Arkusz1!$Q:$Q=Arkusz2!H$1,1,0)</f>
        <v>0</v>
      </c>
      <c r="I3597">
        <f>IF(Arkusz1!$Q:$Q=Arkusz2!I$1,1,0)</f>
        <v>0</v>
      </c>
      <c r="J3597">
        <f>IF(Arkusz1!$Q:$Q=Arkusz2!J$1,1,0)</f>
        <v>1</v>
      </c>
      <c r="K3597">
        <f>IF(Arkusz1!$M:$M=Arkusz2!K$1,1,0)</f>
        <v>0</v>
      </c>
      <c r="L3597">
        <f>IF(Arkusz1!$M:$M=Arkusz2!L$1,1,0)</f>
        <v>0</v>
      </c>
      <c r="M3597">
        <f>IF(Arkusz1!$P:$P="",0,1)</f>
        <v>1</v>
      </c>
      <c r="N3597">
        <f>IF(Arkusz1!$S:$S=Arkusz2!N$1,1,0)</f>
        <v>0</v>
      </c>
      <c r="O3597">
        <f>IF(Arkusz1!$T:$T=Arkusz2!O$1,1,0)</f>
        <v>0</v>
      </c>
      <c r="P3597">
        <f>IF(Arkusz1!$T:$T=Arkusz2!P$1,1,0)</f>
        <v>0</v>
      </c>
      <c r="Q3597">
        <f>IF(Arkusz1!$T:$T=Arkusz2!Q$1,1,0)</f>
        <v>1</v>
      </c>
      <c r="R3597">
        <f>IF(Arkusz1!$O:$O=Arkusz2!R$1,1,0)</f>
        <v>0</v>
      </c>
      <c r="S3597" s="17">
        <f t="shared" si="80"/>
        <v>3.4751679019966467E-2</v>
      </c>
    </row>
    <row r="3598" spans="1:19">
      <c r="A3598">
        <f>Arkusz1!B3598</f>
        <v>3597</v>
      </c>
      <c r="B3598">
        <f>IF(Arkusz1!R:R=Arkusz2!B$1,1,0)</f>
        <v>0</v>
      </c>
      <c r="C3598">
        <f>IF(Arkusz1!$Q:$Q=Arkusz2!C$1,1,0)</f>
        <v>0</v>
      </c>
      <c r="D3598">
        <f>IF(Arkusz1!$Q:$Q=Arkusz2!D$1,1,0)</f>
        <v>0</v>
      </c>
      <c r="E3598">
        <f>IF(Arkusz1!$Q:$Q=Arkusz2!E$1,1,0)</f>
        <v>0</v>
      </c>
      <c r="F3598">
        <f>IF(Arkusz1!$Q:$Q=Arkusz2!F$1,1,0)</f>
        <v>0</v>
      </c>
      <c r="G3598">
        <f>IF(Arkusz1!$Q:$Q=Arkusz2!G$1,1,0)</f>
        <v>0</v>
      </c>
      <c r="H3598">
        <f>IF(Arkusz1!$Q:$Q=Arkusz2!H$1,1,0)</f>
        <v>0</v>
      </c>
      <c r="I3598">
        <f>IF(Arkusz1!$Q:$Q=Arkusz2!I$1,1,0)</f>
        <v>0</v>
      </c>
      <c r="J3598">
        <f>IF(Arkusz1!$Q:$Q=Arkusz2!J$1,1,0)</f>
        <v>1</v>
      </c>
      <c r="K3598">
        <f>IF(Arkusz1!$M:$M=Arkusz2!K$1,1,0)</f>
        <v>0</v>
      </c>
      <c r="L3598">
        <f>IF(Arkusz1!$M:$M=Arkusz2!L$1,1,0)</f>
        <v>0</v>
      </c>
      <c r="M3598">
        <f>IF(Arkusz1!$P:$P="",0,1)</f>
        <v>1</v>
      </c>
      <c r="N3598">
        <f>IF(Arkusz1!$S:$S=Arkusz2!N$1,1,0)</f>
        <v>0</v>
      </c>
      <c r="O3598">
        <f>IF(Arkusz1!$T:$T=Arkusz2!O$1,1,0)</f>
        <v>0</v>
      </c>
      <c r="P3598">
        <f>IF(Arkusz1!$T:$T=Arkusz2!P$1,1,0)</f>
        <v>0</v>
      </c>
      <c r="Q3598">
        <f>IF(Arkusz1!$T:$T=Arkusz2!Q$1,1,0)</f>
        <v>0</v>
      </c>
      <c r="R3598">
        <f>IF(Arkusz1!$O:$O=Arkusz2!R$1,1,0)</f>
        <v>0</v>
      </c>
      <c r="S3598" s="17">
        <f t="shared" si="80"/>
        <v>3.2071413573108588E-2</v>
      </c>
    </row>
    <row r="3599" spans="1:19">
      <c r="A3599">
        <f>Arkusz1!B3599</f>
        <v>3598</v>
      </c>
      <c r="B3599">
        <f>IF(Arkusz1!R:R=Arkusz2!B$1,1,0)</f>
        <v>0</v>
      </c>
      <c r="C3599">
        <f>IF(Arkusz1!$Q:$Q=Arkusz2!C$1,1,0)</f>
        <v>0</v>
      </c>
      <c r="D3599">
        <f>IF(Arkusz1!$Q:$Q=Arkusz2!D$1,1,0)</f>
        <v>0</v>
      </c>
      <c r="E3599">
        <f>IF(Arkusz1!$Q:$Q=Arkusz2!E$1,1,0)</f>
        <v>0</v>
      </c>
      <c r="F3599">
        <f>IF(Arkusz1!$Q:$Q=Arkusz2!F$1,1,0)</f>
        <v>0</v>
      </c>
      <c r="G3599">
        <f>IF(Arkusz1!$Q:$Q=Arkusz2!G$1,1,0)</f>
        <v>0</v>
      </c>
      <c r="H3599">
        <f>IF(Arkusz1!$Q:$Q=Arkusz2!H$1,1,0)</f>
        <v>0</v>
      </c>
      <c r="I3599">
        <f>IF(Arkusz1!$Q:$Q=Arkusz2!I$1,1,0)</f>
        <v>0</v>
      </c>
      <c r="J3599">
        <f>IF(Arkusz1!$Q:$Q=Arkusz2!J$1,1,0)</f>
        <v>1</v>
      </c>
      <c r="K3599">
        <f>IF(Arkusz1!$M:$M=Arkusz2!K$1,1,0)</f>
        <v>0</v>
      </c>
      <c r="L3599">
        <f>IF(Arkusz1!$M:$M=Arkusz2!L$1,1,0)</f>
        <v>0</v>
      </c>
      <c r="M3599">
        <f>IF(Arkusz1!$P:$P="",0,1)</f>
        <v>0</v>
      </c>
      <c r="N3599">
        <f>IF(Arkusz1!$S:$S=Arkusz2!N$1,1,0)</f>
        <v>1</v>
      </c>
      <c r="O3599">
        <f>IF(Arkusz1!$T:$T=Arkusz2!O$1,1,0)</f>
        <v>0</v>
      </c>
      <c r="P3599">
        <f>IF(Arkusz1!$T:$T=Arkusz2!P$1,1,0)</f>
        <v>0</v>
      </c>
      <c r="Q3599">
        <f>IF(Arkusz1!$T:$T=Arkusz2!Q$1,1,0)</f>
        <v>0</v>
      </c>
      <c r="R3599">
        <f>IF(Arkusz1!$O:$O=Arkusz2!R$1,1,0)</f>
        <v>0</v>
      </c>
      <c r="S3599" s="17">
        <f t="shared" si="80"/>
        <v>6.0950324382530965E-2</v>
      </c>
    </row>
    <row r="3600" spans="1:19">
      <c r="A3600">
        <f>Arkusz1!B3600</f>
        <v>3599</v>
      </c>
      <c r="B3600">
        <f>IF(Arkusz1!R:R=Arkusz2!B$1,1,0)</f>
        <v>0</v>
      </c>
      <c r="C3600">
        <f>IF(Arkusz1!$Q:$Q=Arkusz2!C$1,1,0)</f>
        <v>1</v>
      </c>
      <c r="D3600">
        <f>IF(Arkusz1!$Q:$Q=Arkusz2!D$1,1,0)</f>
        <v>0</v>
      </c>
      <c r="E3600">
        <f>IF(Arkusz1!$Q:$Q=Arkusz2!E$1,1,0)</f>
        <v>0</v>
      </c>
      <c r="F3600">
        <f>IF(Arkusz1!$Q:$Q=Arkusz2!F$1,1,0)</f>
        <v>0</v>
      </c>
      <c r="G3600">
        <f>IF(Arkusz1!$Q:$Q=Arkusz2!G$1,1,0)</f>
        <v>0</v>
      </c>
      <c r="H3600">
        <f>IF(Arkusz1!$Q:$Q=Arkusz2!H$1,1,0)</f>
        <v>0</v>
      </c>
      <c r="I3600">
        <f>IF(Arkusz1!$Q:$Q=Arkusz2!I$1,1,0)</f>
        <v>0</v>
      </c>
      <c r="J3600">
        <f>IF(Arkusz1!$Q:$Q=Arkusz2!J$1,1,0)</f>
        <v>0</v>
      </c>
      <c r="K3600">
        <f>IF(Arkusz1!$M:$M=Arkusz2!K$1,1,0)</f>
        <v>1</v>
      </c>
      <c r="L3600">
        <f>IF(Arkusz1!$M:$M=Arkusz2!L$1,1,0)</f>
        <v>0</v>
      </c>
      <c r="M3600">
        <f>IF(Arkusz1!$P:$P="",0,1)</f>
        <v>1</v>
      </c>
      <c r="N3600">
        <f>IF(Arkusz1!$S:$S=Arkusz2!N$1,1,0)</f>
        <v>0</v>
      </c>
      <c r="O3600">
        <f>IF(Arkusz1!$T:$T=Arkusz2!O$1,1,0)</f>
        <v>0</v>
      </c>
      <c r="P3600">
        <f>IF(Arkusz1!$T:$T=Arkusz2!P$1,1,0)</f>
        <v>0</v>
      </c>
      <c r="Q3600">
        <f>IF(Arkusz1!$T:$T=Arkusz2!Q$1,1,0)</f>
        <v>0</v>
      </c>
      <c r="R3600">
        <f>IF(Arkusz1!$O:$O=Arkusz2!R$1,1,0)</f>
        <v>0</v>
      </c>
      <c r="S3600" s="17">
        <f t="shared" si="80"/>
        <v>0.3950024987585451</v>
      </c>
    </row>
    <row r="3601" spans="1:19">
      <c r="A3601">
        <f>Arkusz1!B3601</f>
        <v>3600</v>
      </c>
      <c r="B3601">
        <f>IF(Arkusz1!R:R=Arkusz2!B$1,1,0)</f>
        <v>0</v>
      </c>
      <c r="C3601">
        <f>IF(Arkusz1!$Q:$Q=Arkusz2!C$1,1,0)</f>
        <v>0</v>
      </c>
      <c r="D3601">
        <f>IF(Arkusz1!$Q:$Q=Arkusz2!D$1,1,0)</f>
        <v>0</v>
      </c>
      <c r="E3601">
        <f>IF(Arkusz1!$Q:$Q=Arkusz2!E$1,1,0)</f>
        <v>0</v>
      </c>
      <c r="F3601">
        <f>IF(Arkusz1!$Q:$Q=Arkusz2!F$1,1,0)</f>
        <v>0</v>
      </c>
      <c r="G3601">
        <f>IF(Arkusz1!$Q:$Q=Arkusz2!G$1,1,0)</f>
        <v>0</v>
      </c>
      <c r="H3601">
        <f>IF(Arkusz1!$Q:$Q=Arkusz2!H$1,1,0)</f>
        <v>0</v>
      </c>
      <c r="I3601">
        <f>IF(Arkusz1!$Q:$Q=Arkusz2!I$1,1,0)</f>
        <v>0</v>
      </c>
      <c r="J3601">
        <f>IF(Arkusz1!$Q:$Q=Arkusz2!J$1,1,0)</f>
        <v>1</v>
      </c>
      <c r="K3601">
        <f>IF(Arkusz1!$M:$M=Arkusz2!K$1,1,0)</f>
        <v>0</v>
      </c>
      <c r="L3601">
        <f>IF(Arkusz1!$M:$M=Arkusz2!L$1,1,0)</f>
        <v>0</v>
      </c>
      <c r="M3601">
        <f>IF(Arkusz1!$P:$P="",0,1)</f>
        <v>1</v>
      </c>
      <c r="N3601">
        <f>IF(Arkusz1!$S:$S=Arkusz2!N$1,1,0)</f>
        <v>0</v>
      </c>
      <c r="O3601">
        <f>IF(Arkusz1!$T:$T=Arkusz2!O$1,1,0)</f>
        <v>0</v>
      </c>
      <c r="P3601">
        <f>IF(Arkusz1!$T:$T=Arkusz2!P$1,1,0)</f>
        <v>0</v>
      </c>
      <c r="Q3601">
        <f>IF(Arkusz1!$T:$T=Arkusz2!Q$1,1,0)</f>
        <v>0</v>
      </c>
      <c r="R3601">
        <f>IF(Arkusz1!$O:$O=Arkusz2!R$1,1,0)</f>
        <v>0</v>
      </c>
      <c r="S3601" s="17">
        <f t="shared" si="80"/>
        <v>3.2071413573108588E-2</v>
      </c>
    </row>
    <row r="3602" spans="1:19">
      <c r="A3602">
        <f>Arkusz1!B3602</f>
        <v>3601</v>
      </c>
      <c r="B3602">
        <f>IF(Arkusz1!R:R=Arkusz2!B$1,1,0)</f>
        <v>0</v>
      </c>
      <c r="C3602">
        <f>IF(Arkusz1!$Q:$Q=Arkusz2!C$1,1,0)</f>
        <v>1</v>
      </c>
      <c r="D3602">
        <f>IF(Arkusz1!$Q:$Q=Arkusz2!D$1,1,0)</f>
        <v>0</v>
      </c>
      <c r="E3602">
        <f>IF(Arkusz1!$Q:$Q=Arkusz2!E$1,1,0)</f>
        <v>0</v>
      </c>
      <c r="F3602">
        <f>IF(Arkusz1!$Q:$Q=Arkusz2!F$1,1,0)</f>
        <v>0</v>
      </c>
      <c r="G3602">
        <f>IF(Arkusz1!$Q:$Q=Arkusz2!G$1,1,0)</f>
        <v>0</v>
      </c>
      <c r="H3602">
        <f>IF(Arkusz1!$Q:$Q=Arkusz2!H$1,1,0)</f>
        <v>0</v>
      </c>
      <c r="I3602">
        <f>IF(Arkusz1!$Q:$Q=Arkusz2!I$1,1,0)</f>
        <v>0</v>
      </c>
      <c r="J3602">
        <f>IF(Arkusz1!$Q:$Q=Arkusz2!J$1,1,0)</f>
        <v>0</v>
      </c>
      <c r="K3602">
        <f>IF(Arkusz1!$M:$M=Arkusz2!K$1,1,0)</f>
        <v>1</v>
      </c>
      <c r="L3602">
        <f>IF(Arkusz1!$M:$M=Arkusz2!L$1,1,0)</f>
        <v>0</v>
      </c>
      <c r="M3602">
        <f>IF(Arkusz1!$P:$P="",0,1)</f>
        <v>1</v>
      </c>
      <c r="N3602">
        <f>IF(Arkusz1!$S:$S=Arkusz2!N$1,1,0)</f>
        <v>0</v>
      </c>
      <c r="O3602">
        <f>IF(Arkusz1!$T:$T=Arkusz2!O$1,1,0)</f>
        <v>0</v>
      </c>
      <c r="P3602">
        <f>IF(Arkusz1!$T:$T=Arkusz2!P$1,1,0)</f>
        <v>0</v>
      </c>
      <c r="Q3602">
        <f>IF(Arkusz1!$T:$T=Arkusz2!Q$1,1,0)</f>
        <v>1</v>
      </c>
      <c r="R3602">
        <f>IF(Arkusz1!$O:$O=Arkusz2!R$1,1,0)</f>
        <v>1</v>
      </c>
      <c r="S3602" s="17">
        <f t="shared" si="80"/>
        <v>0.41500893464037891</v>
      </c>
    </row>
    <row r="3603" spans="1:19">
      <c r="A3603">
        <f>Arkusz1!B3603</f>
        <v>3602</v>
      </c>
      <c r="B3603">
        <f>IF(Arkusz1!R:R=Arkusz2!B$1,1,0)</f>
        <v>0</v>
      </c>
      <c r="C3603">
        <f>IF(Arkusz1!$Q:$Q=Arkusz2!C$1,1,0)</f>
        <v>0</v>
      </c>
      <c r="D3603">
        <f>IF(Arkusz1!$Q:$Q=Arkusz2!D$1,1,0)</f>
        <v>0</v>
      </c>
      <c r="E3603">
        <f>IF(Arkusz1!$Q:$Q=Arkusz2!E$1,1,0)</f>
        <v>0</v>
      </c>
      <c r="F3603">
        <f>IF(Arkusz1!$Q:$Q=Arkusz2!F$1,1,0)</f>
        <v>1</v>
      </c>
      <c r="G3603">
        <f>IF(Arkusz1!$Q:$Q=Arkusz2!G$1,1,0)</f>
        <v>0</v>
      </c>
      <c r="H3603">
        <f>IF(Arkusz1!$Q:$Q=Arkusz2!H$1,1,0)</f>
        <v>0</v>
      </c>
      <c r="I3603">
        <f>IF(Arkusz1!$Q:$Q=Arkusz2!I$1,1,0)</f>
        <v>0</v>
      </c>
      <c r="J3603">
        <f>IF(Arkusz1!$Q:$Q=Arkusz2!J$1,1,0)</f>
        <v>0</v>
      </c>
      <c r="K3603">
        <f>IF(Arkusz1!$M:$M=Arkusz2!K$1,1,0)</f>
        <v>0</v>
      </c>
      <c r="L3603">
        <f>IF(Arkusz1!$M:$M=Arkusz2!L$1,1,0)</f>
        <v>0</v>
      </c>
      <c r="M3603">
        <f>IF(Arkusz1!$P:$P="",0,1)</f>
        <v>1</v>
      </c>
      <c r="N3603">
        <f>IF(Arkusz1!$S:$S=Arkusz2!N$1,1,0)</f>
        <v>0</v>
      </c>
      <c r="O3603">
        <f>IF(Arkusz1!$T:$T=Arkusz2!O$1,1,0)</f>
        <v>1</v>
      </c>
      <c r="P3603">
        <f>IF(Arkusz1!$T:$T=Arkusz2!P$1,1,0)</f>
        <v>0</v>
      </c>
      <c r="Q3603">
        <f>IF(Arkusz1!$T:$T=Arkusz2!Q$1,1,0)</f>
        <v>0</v>
      </c>
      <c r="R3603">
        <f>IF(Arkusz1!$O:$O=Arkusz2!R$1,1,0)</f>
        <v>0</v>
      </c>
      <c r="S3603" s="17">
        <f t="shared" si="80"/>
        <v>2.7556002746379229E-2</v>
      </c>
    </row>
    <row r="3604" spans="1:19">
      <c r="A3604">
        <f>Arkusz1!B3604</f>
        <v>3603</v>
      </c>
      <c r="B3604">
        <f>IF(Arkusz1!R:R=Arkusz2!B$1,1,0)</f>
        <v>0</v>
      </c>
      <c r="C3604">
        <f>IF(Arkusz1!$Q:$Q=Arkusz2!C$1,1,0)</f>
        <v>0</v>
      </c>
      <c r="D3604">
        <f>IF(Arkusz1!$Q:$Q=Arkusz2!D$1,1,0)</f>
        <v>0</v>
      </c>
      <c r="E3604">
        <f>IF(Arkusz1!$Q:$Q=Arkusz2!E$1,1,0)</f>
        <v>0</v>
      </c>
      <c r="F3604">
        <f>IF(Arkusz1!$Q:$Q=Arkusz2!F$1,1,0)</f>
        <v>0</v>
      </c>
      <c r="G3604">
        <f>IF(Arkusz1!$Q:$Q=Arkusz2!G$1,1,0)</f>
        <v>0</v>
      </c>
      <c r="H3604">
        <f>IF(Arkusz1!$Q:$Q=Arkusz2!H$1,1,0)</f>
        <v>1</v>
      </c>
      <c r="I3604">
        <f>IF(Arkusz1!$Q:$Q=Arkusz2!I$1,1,0)</f>
        <v>0</v>
      </c>
      <c r="J3604">
        <f>IF(Arkusz1!$Q:$Q=Arkusz2!J$1,1,0)</f>
        <v>0</v>
      </c>
      <c r="K3604">
        <f>IF(Arkusz1!$M:$M=Arkusz2!K$1,1,0)</f>
        <v>1</v>
      </c>
      <c r="L3604">
        <f>IF(Arkusz1!$M:$M=Arkusz2!L$1,1,0)</f>
        <v>0</v>
      </c>
      <c r="M3604">
        <f>IF(Arkusz1!$P:$P="",0,1)</f>
        <v>1</v>
      </c>
      <c r="N3604">
        <f>IF(Arkusz1!$S:$S=Arkusz2!N$1,1,0)</f>
        <v>0</v>
      </c>
      <c r="O3604">
        <f>IF(Arkusz1!$T:$T=Arkusz2!O$1,1,0)</f>
        <v>0</v>
      </c>
      <c r="P3604">
        <f>IF(Arkusz1!$T:$T=Arkusz2!P$1,1,0)</f>
        <v>1</v>
      </c>
      <c r="Q3604">
        <f>IF(Arkusz1!$T:$T=Arkusz2!Q$1,1,0)</f>
        <v>0</v>
      </c>
      <c r="R3604">
        <f>IF(Arkusz1!$O:$O=Arkusz2!R$1,1,0)</f>
        <v>0</v>
      </c>
      <c r="S3604" s="17">
        <f t="shared" si="80"/>
        <v>7.6926995697442255E-2</v>
      </c>
    </row>
    <row r="3605" spans="1:19">
      <c r="A3605">
        <f>Arkusz1!B3605</f>
        <v>3604</v>
      </c>
      <c r="B3605">
        <f>IF(Arkusz1!R:R=Arkusz2!B$1,1,0)</f>
        <v>0</v>
      </c>
      <c r="C3605">
        <f>IF(Arkusz1!$Q:$Q=Arkusz2!C$1,1,0)</f>
        <v>0</v>
      </c>
      <c r="D3605">
        <f>IF(Arkusz1!$Q:$Q=Arkusz2!D$1,1,0)</f>
        <v>0</v>
      </c>
      <c r="E3605">
        <f>IF(Arkusz1!$Q:$Q=Arkusz2!E$1,1,0)</f>
        <v>0</v>
      </c>
      <c r="F3605">
        <f>IF(Arkusz1!$Q:$Q=Arkusz2!F$1,1,0)</f>
        <v>0</v>
      </c>
      <c r="G3605">
        <f>IF(Arkusz1!$Q:$Q=Arkusz2!G$1,1,0)</f>
        <v>0</v>
      </c>
      <c r="H3605">
        <f>IF(Arkusz1!$Q:$Q=Arkusz2!H$1,1,0)</f>
        <v>0</v>
      </c>
      <c r="I3605">
        <f>IF(Arkusz1!$Q:$Q=Arkusz2!I$1,1,0)</f>
        <v>0</v>
      </c>
      <c r="J3605">
        <f>IF(Arkusz1!$Q:$Q=Arkusz2!J$1,1,0)</f>
        <v>1</v>
      </c>
      <c r="K3605">
        <f>IF(Arkusz1!$M:$M=Arkusz2!K$1,1,0)</f>
        <v>0</v>
      </c>
      <c r="L3605">
        <f>IF(Arkusz1!$M:$M=Arkusz2!L$1,1,0)</f>
        <v>0</v>
      </c>
      <c r="M3605">
        <f>IF(Arkusz1!$P:$P="",0,1)</f>
        <v>0</v>
      </c>
      <c r="N3605">
        <f>IF(Arkusz1!$S:$S=Arkusz2!N$1,1,0)</f>
        <v>0</v>
      </c>
      <c r="O3605">
        <f>IF(Arkusz1!$T:$T=Arkusz2!O$1,1,0)</f>
        <v>0</v>
      </c>
      <c r="P3605">
        <f>IF(Arkusz1!$T:$T=Arkusz2!P$1,1,0)</f>
        <v>0</v>
      </c>
      <c r="Q3605">
        <f>IF(Arkusz1!$T:$T=Arkusz2!Q$1,1,0)</f>
        <v>0</v>
      </c>
      <c r="R3605">
        <f>IF(Arkusz1!$O:$O=Arkusz2!R$1,1,0)</f>
        <v>0</v>
      </c>
      <c r="S3605" s="17">
        <f t="shared" si="80"/>
        <v>3.4502880732867523E-2</v>
      </c>
    </row>
    <row r="3606" spans="1:19">
      <c r="A3606">
        <f>Arkusz1!B3606</f>
        <v>3605</v>
      </c>
      <c r="B3606">
        <f>IF(Arkusz1!R:R=Arkusz2!B$1,1,0)</f>
        <v>0</v>
      </c>
      <c r="C3606">
        <f>IF(Arkusz1!$Q:$Q=Arkusz2!C$1,1,0)</f>
        <v>0</v>
      </c>
      <c r="D3606">
        <f>IF(Arkusz1!$Q:$Q=Arkusz2!D$1,1,0)</f>
        <v>0</v>
      </c>
      <c r="E3606">
        <f>IF(Arkusz1!$Q:$Q=Arkusz2!E$1,1,0)</f>
        <v>0</v>
      </c>
      <c r="F3606">
        <f>IF(Arkusz1!$Q:$Q=Arkusz2!F$1,1,0)</f>
        <v>0</v>
      </c>
      <c r="G3606">
        <f>IF(Arkusz1!$Q:$Q=Arkusz2!G$1,1,0)</f>
        <v>0</v>
      </c>
      <c r="H3606">
        <f>IF(Arkusz1!$Q:$Q=Arkusz2!H$1,1,0)</f>
        <v>1</v>
      </c>
      <c r="I3606">
        <f>IF(Arkusz1!$Q:$Q=Arkusz2!I$1,1,0)</f>
        <v>0</v>
      </c>
      <c r="J3606">
        <f>IF(Arkusz1!$Q:$Q=Arkusz2!J$1,1,0)</f>
        <v>0</v>
      </c>
      <c r="K3606">
        <f>IF(Arkusz1!$M:$M=Arkusz2!K$1,1,0)</f>
        <v>1</v>
      </c>
      <c r="L3606">
        <f>IF(Arkusz1!$M:$M=Arkusz2!L$1,1,0)</f>
        <v>0</v>
      </c>
      <c r="M3606">
        <f>IF(Arkusz1!$P:$P="",0,1)</f>
        <v>1</v>
      </c>
      <c r="N3606">
        <f>IF(Arkusz1!$S:$S=Arkusz2!N$1,1,0)</f>
        <v>0</v>
      </c>
      <c r="O3606">
        <f>IF(Arkusz1!$T:$T=Arkusz2!O$1,1,0)</f>
        <v>0</v>
      </c>
      <c r="P3606">
        <f>IF(Arkusz1!$T:$T=Arkusz2!P$1,1,0)</f>
        <v>0</v>
      </c>
      <c r="Q3606">
        <f>IF(Arkusz1!$T:$T=Arkusz2!Q$1,1,0)</f>
        <v>1</v>
      </c>
      <c r="R3606">
        <f>IF(Arkusz1!$O:$O=Arkusz2!R$1,1,0)</f>
        <v>0</v>
      </c>
      <c r="S3606" s="17">
        <f t="shared" si="80"/>
        <v>0.1094694240700843</v>
      </c>
    </row>
    <row r="3607" spans="1:19">
      <c r="A3607">
        <f>Arkusz1!B3607</f>
        <v>3606</v>
      </c>
      <c r="B3607">
        <f>IF(Arkusz1!R:R=Arkusz2!B$1,1,0)</f>
        <v>0</v>
      </c>
      <c r="C3607">
        <f>IF(Arkusz1!$Q:$Q=Arkusz2!C$1,1,0)</f>
        <v>0</v>
      </c>
      <c r="D3607">
        <f>IF(Arkusz1!$Q:$Q=Arkusz2!D$1,1,0)</f>
        <v>0</v>
      </c>
      <c r="E3607">
        <f>IF(Arkusz1!$Q:$Q=Arkusz2!E$1,1,0)</f>
        <v>0</v>
      </c>
      <c r="F3607">
        <f>IF(Arkusz1!$Q:$Q=Arkusz2!F$1,1,0)</f>
        <v>0</v>
      </c>
      <c r="G3607">
        <f>IF(Arkusz1!$Q:$Q=Arkusz2!G$1,1,0)</f>
        <v>0</v>
      </c>
      <c r="H3607">
        <f>IF(Arkusz1!$Q:$Q=Arkusz2!H$1,1,0)</f>
        <v>1</v>
      </c>
      <c r="I3607">
        <f>IF(Arkusz1!$Q:$Q=Arkusz2!I$1,1,0)</f>
        <v>0</v>
      </c>
      <c r="J3607">
        <f>IF(Arkusz1!$Q:$Q=Arkusz2!J$1,1,0)</f>
        <v>0</v>
      </c>
      <c r="K3607">
        <f>IF(Arkusz1!$M:$M=Arkusz2!K$1,1,0)</f>
        <v>1</v>
      </c>
      <c r="L3607">
        <f>IF(Arkusz1!$M:$M=Arkusz2!L$1,1,0)</f>
        <v>0</v>
      </c>
      <c r="M3607">
        <f>IF(Arkusz1!$P:$P="",0,1)</f>
        <v>1</v>
      </c>
      <c r="N3607">
        <f>IF(Arkusz1!$S:$S=Arkusz2!N$1,1,0)</f>
        <v>0</v>
      </c>
      <c r="O3607">
        <f>IF(Arkusz1!$T:$T=Arkusz2!O$1,1,0)</f>
        <v>0</v>
      </c>
      <c r="P3607">
        <f>IF(Arkusz1!$T:$T=Arkusz2!P$1,1,0)</f>
        <v>1</v>
      </c>
      <c r="Q3607">
        <f>IF(Arkusz1!$T:$T=Arkusz2!Q$1,1,0)</f>
        <v>0</v>
      </c>
      <c r="R3607">
        <f>IF(Arkusz1!$O:$O=Arkusz2!R$1,1,0)</f>
        <v>0</v>
      </c>
      <c r="S3607" s="17">
        <f t="shared" si="80"/>
        <v>7.6926995697442255E-2</v>
      </c>
    </row>
    <row r="3608" spans="1:19">
      <c r="A3608">
        <f>Arkusz1!B3608</f>
        <v>3607</v>
      </c>
      <c r="B3608">
        <f>IF(Arkusz1!R:R=Arkusz2!B$1,1,0)</f>
        <v>0</v>
      </c>
      <c r="C3608">
        <f>IF(Arkusz1!$Q:$Q=Arkusz2!C$1,1,0)</f>
        <v>0</v>
      </c>
      <c r="D3608">
        <f>IF(Arkusz1!$Q:$Q=Arkusz2!D$1,1,0)</f>
        <v>0</v>
      </c>
      <c r="E3608">
        <f>IF(Arkusz1!$Q:$Q=Arkusz2!E$1,1,0)</f>
        <v>0</v>
      </c>
      <c r="F3608">
        <f>IF(Arkusz1!$Q:$Q=Arkusz2!F$1,1,0)</f>
        <v>0</v>
      </c>
      <c r="G3608">
        <f>IF(Arkusz1!$Q:$Q=Arkusz2!G$1,1,0)</f>
        <v>0</v>
      </c>
      <c r="H3608">
        <f>IF(Arkusz1!$Q:$Q=Arkusz2!H$1,1,0)</f>
        <v>1</v>
      </c>
      <c r="I3608">
        <f>IF(Arkusz1!$Q:$Q=Arkusz2!I$1,1,0)</f>
        <v>0</v>
      </c>
      <c r="J3608">
        <f>IF(Arkusz1!$Q:$Q=Arkusz2!J$1,1,0)</f>
        <v>0</v>
      </c>
      <c r="K3608">
        <f>IF(Arkusz1!$M:$M=Arkusz2!K$1,1,0)</f>
        <v>0</v>
      </c>
      <c r="L3608">
        <f>IF(Arkusz1!$M:$M=Arkusz2!L$1,1,0)</f>
        <v>0</v>
      </c>
      <c r="M3608">
        <f>IF(Arkusz1!$P:$P="",0,1)</f>
        <v>1</v>
      </c>
      <c r="N3608">
        <f>IF(Arkusz1!$S:$S=Arkusz2!N$1,1,0)</f>
        <v>0</v>
      </c>
      <c r="O3608">
        <f>IF(Arkusz1!$T:$T=Arkusz2!O$1,1,0)</f>
        <v>1</v>
      </c>
      <c r="P3608">
        <f>IF(Arkusz1!$T:$T=Arkusz2!P$1,1,0)</f>
        <v>0</v>
      </c>
      <c r="Q3608">
        <f>IF(Arkusz1!$T:$T=Arkusz2!Q$1,1,0)</f>
        <v>0</v>
      </c>
      <c r="R3608">
        <f>IF(Arkusz1!$O:$O=Arkusz2!R$1,1,0)</f>
        <v>0</v>
      </c>
      <c r="S3608" s="17">
        <f t="shared" si="80"/>
        <v>6.5364975892028457E-2</v>
      </c>
    </row>
    <row r="3609" spans="1:19">
      <c r="A3609">
        <f>Arkusz1!B3609</f>
        <v>3608</v>
      </c>
      <c r="B3609">
        <f>IF(Arkusz1!R:R=Arkusz2!B$1,1,0)</f>
        <v>0</v>
      </c>
      <c r="C3609">
        <f>IF(Arkusz1!$Q:$Q=Arkusz2!C$1,1,0)</f>
        <v>0</v>
      </c>
      <c r="D3609">
        <f>IF(Arkusz1!$Q:$Q=Arkusz2!D$1,1,0)</f>
        <v>0</v>
      </c>
      <c r="E3609">
        <f>IF(Arkusz1!$Q:$Q=Arkusz2!E$1,1,0)</f>
        <v>0</v>
      </c>
      <c r="F3609">
        <f>IF(Arkusz1!$Q:$Q=Arkusz2!F$1,1,0)</f>
        <v>0</v>
      </c>
      <c r="G3609">
        <f>IF(Arkusz1!$Q:$Q=Arkusz2!G$1,1,0)</f>
        <v>0</v>
      </c>
      <c r="H3609">
        <f>IF(Arkusz1!$Q:$Q=Arkusz2!H$1,1,0)</f>
        <v>1</v>
      </c>
      <c r="I3609">
        <f>IF(Arkusz1!$Q:$Q=Arkusz2!I$1,1,0)</f>
        <v>0</v>
      </c>
      <c r="J3609">
        <f>IF(Arkusz1!$Q:$Q=Arkusz2!J$1,1,0)</f>
        <v>0</v>
      </c>
      <c r="K3609">
        <f>IF(Arkusz1!$M:$M=Arkusz2!K$1,1,0)</f>
        <v>0</v>
      </c>
      <c r="L3609">
        <f>IF(Arkusz1!$M:$M=Arkusz2!L$1,1,0)</f>
        <v>0</v>
      </c>
      <c r="M3609">
        <f>IF(Arkusz1!$P:$P="",0,1)</f>
        <v>0</v>
      </c>
      <c r="N3609">
        <f>IF(Arkusz1!$S:$S=Arkusz2!N$1,1,0)</f>
        <v>0</v>
      </c>
      <c r="O3609">
        <f>IF(Arkusz1!$T:$T=Arkusz2!O$1,1,0)</f>
        <v>0</v>
      </c>
      <c r="P3609">
        <f>IF(Arkusz1!$T:$T=Arkusz2!P$1,1,0)</f>
        <v>0</v>
      </c>
      <c r="Q3609">
        <f>IF(Arkusz1!$T:$T=Arkusz2!Q$1,1,0)</f>
        <v>0</v>
      </c>
      <c r="R3609">
        <f>IF(Arkusz1!$O:$O=Arkusz2!R$1,1,0)</f>
        <v>1</v>
      </c>
      <c r="S3609" s="17">
        <f t="shared" si="80"/>
        <v>0.18406554276601864</v>
      </c>
    </row>
    <row r="3610" spans="1:19">
      <c r="A3610">
        <f>Arkusz1!B3610</f>
        <v>3609</v>
      </c>
      <c r="B3610">
        <f>IF(Arkusz1!R:R=Arkusz2!B$1,1,0)</f>
        <v>0</v>
      </c>
      <c r="C3610">
        <f>IF(Arkusz1!$Q:$Q=Arkusz2!C$1,1,0)</f>
        <v>0</v>
      </c>
      <c r="D3610">
        <f>IF(Arkusz1!$Q:$Q=Arkusz2!D$1,1,0)</f>
        <v>0</v>
      </c>
      <c r="E3610">
        <f>IF(Arkusz1!$Q:$Q=Arkusz2!E$1,1,0)</f>
        <v>0</v>
      </c>
      <c r="F3610">
        <f>IF(Arkusz1!$Q:$Q=Arkusz2!F$1,1,0)</f>
        <v>0</v>
      </c>
      <c r="G3610">
        <f>IF(Arkusz1!$Q:$Q=Arkusz2!G$1,1,0)</f>
        <v>0</v>
      </c>
      <c r="H3610">
        <f>IF(Arkusz1!$Q:$Q=Arkusz2!H$1,1,0)</f>
        <v>1</v>
      </c>
      <c r="I3610">
        <f>IF(Arkusz1!$Q:$Q=Arkusz2!I$1,1,0)</f>
        <v>0</v>
      </c>
      <c r="J3610">
        <f>IF(Arkusz1!$Q:$Q=Arkusz2!J$1,1,0)</f>
        <v>0</v>
      </c>
      <c r="K3610">
        <f>IF(Arkusz1!$M:$M=Arkusz2!K$1,1,0)</f>
        <v>0</v>
      </c>
      <c r="L3610">
        <f>IF(Arkusz1!$M:$M=Arkusz2!L$1,1,0)</f>
        <v>0</v>
      </c>
      <c r="M3610">
        <f>IF(Arkusz1!$P:$P="",0,1)</f>
        <v>1</v>
      </c>
      <c r="N3610">
        <f>IF(Arkusz1!$S:$S=Arkusz2!N$1,1,0)</f>
        <v>0</v>
      </c>
      <c r="O3610">
        <f>IF(Arkusz1!$T:$T=Arkusz2!O$1,1,0)</f>
        <v>0</v>
      </c>
      <c r="P3610">
        <f>IF(Arkusz1!$T:$T=Arkusz2!P$1,1,0)</f>
        <v>0</v>
      </c>
      <c r="Q3610">
        <f>IF(Arkusz1!$T:$T=Arkusz2!Q$1,1,0)</f>
        <v>0</v>
      </c>
      <c r="R3610">
        <f>IF(Arkusz1!$O:$O=Arkusz2!R$1,1,0)</f>
        <v>0</v>
      </c>
      <c r="S3610" s="17">
        <f t="shared" si="80"/>
        <v>0.17298255377116797</v>
      </c>
    </row>
    <row r="3611" spans="1:19">
      <c r="A3611">
        <f>Arkusz1!B3611</f>
        <v>3610</v>
      </c>
      <c r="B3611">
        <f>IF(Arkusz1!R:R=Arkusz2!B$1,1,0)</f>
        <v>0</v>
      </c>
      <c r="C3611">
        <f>IF(Arkusz1!$Q:$Q=Arkusz2!C$1,1,0)</f>
        <v>0</v>
      </c>
      <c r="D3611">
        <f>IF(Arkusz1!$Q:$Q=Arkusz2!D$1,1,0)</f>
        <v>0</v>
      </c>
      <c r="E3611">
        <f>IF(Arkusz1!$Q:$Q=Arkusz2!E$1,1,0)</f>
        <v>0</v>
      </c>
      <c r="F3611">
        <f>IF(Arkusz1!$Q:$Q=Arkusz2!F$1,1,0)</f>
        <v>0</v>
      </c>
      <c r="G3611">
        <f>IF(Arkusz1!$Q:$Q=Arkusz2!G$1,1,0)</f>
        <v>0</v>
      </c>
      <c r="H3611">
        <f>IF(Arkusz1!$Q:$Q=Arkusz2!H$1,1,0)</f>
        <v>0</v>
      </c>
      <c r="I3611">
        <f>IF(Arkusz1!$Q:$Q=Arkusz2!I$1,1,0)</f>
        <v>0</v>
      </c>
      <c r="J3611">
        <f>IF(Arkusz1!$Q:$Q=Arkusz2!J$1,1,0)</f>
        <v>1</v>
      </c>
      <c r="K3611">
        <f>IF(Arkusz1!$M:$M=Arkusz2!K$1,1,0)</f>
        <v>0</v>
      </c>
      <c r="L3611">
        <f>IF(Arkusz1!$M:$M=Arkusz2!L$1,1,0)</f>
        <v>0</v>
      </c>
      <c r="M3611">
        <f>IF(Arkusz1!$P:$P="",0,1)</f>
        <v>0</v>
      </c>
      <c r="N3611">
        <f>IF(Arkusz1!$S:$S=Arkusz2!N$1,1,0)</f>
        <v>1</v>
      </c>
      <c r="O3611">
        <f>IF(Arkusz1!$T:$T=Arkusz2!O$1,1,0)</f>
        <v>0</v>
      </c>
      <c r="P3611">
        <f>IF(Arkusz1!$T:$T=Arkusz2!P$1,1,0)</f>
        <v>0</v>
      </c>
      <c r="Q3611">
        <f>IF(Arkusz1!$T:$T=Arkusz2!Q$1,1,0)</f>
        <v>0</v>
      </c>
      <c r="R3611">
        <f>IF(Arkusz1!$O:$O=Arkusz2!R$1,1,0)</f>
        <v>1</v>
      </c>
      <c r="S3611" s="17">
        <f t="shared" si="80"/>
        <v>6.0950324382530965E-2</v>
      </c>
    </row>
    <row r="3612" spans="1:19">
      <c r="A3612">
        <f>Arkusz1!B3612</f>
        <v>3611</v>
      </c>
      <c r="B3612">
        <f>IF(Arkusz1!R:R=Arkusz2!B$1,1,0)</f>
        <v>0</v>
      </c>
      <c r="C3612">
        <f>IF(Arkusz1!$Q:$Q=Arkusz2!C$1,1,0)</f>
        <v>0</v>
      </c>
      <c r="D3612">
        <f>IF(Arkusz1!$Q:$Q=Arkusz2!D$1,1,0)</f>
        <v>0</v>
      </c>
      <c r="E3612">
        <f>IF(Arkusz1!$Q:$Q=Arkusz2!E$1,1,0)</f>
        <v>0</v>
      </c>
      <c r="F3612">
        <f>IF(Arkusz1!$Q:$Q=Arkusz2!F$1,1,0)</f>
        <v>0</v>
      </c>
      <c r="G3612">
        <f>IF(Arkusz1!$Q:$Q=Arkusz2!G$1,1,0)</f>
        <v>0</v>
      </c>
      <c r="H3612">
        <f>IF(Arkusz1!$Q:$Q=Arkusz2!H$1,1,0)</f>
        <v>1</v>
      </c>
      <c r="I3612">
        <f>IF(Arkusz1!$Q:$Q=Arkusz2!I$1,1,0)</f>
        <v>0</v>
      </c>
      <c r="J3612">
        <f>IF(Arkusz1!$Q:$Q=Arkusz2!J$1,1,0)</f>
        <v>0</v>
      </c>
      <c r="K3612">
        <f>IF(Arkusz1!$M:$M=Arkusz2!K$1,1,0)</f>
        <v>1</v>
      </c>
      <c r="L3612">
        <f>IF(Arkusz1!$M:$M=Arkusz2!L$1,1,0)</f>
        <v>0</v>
      </c>
      <c r="M3612">
        <f>IF(Arkusz1!$P:$P="",0,1)</f>
        <v>1</v>
      </c>
      <c r="N3612">
        <f>IF(Arkusz1!$S:$S=Arkusz2!N$1,1,0)</f>
        <v>0</v>
      </c>
      <c r="O3612">
        <f>IF(Arkusz1!$T:$T=Arkusz2!O$1,1,0)</f>
        <v>0</v>
      </c>
      <c r="P3612">
        <f>IF(Arkusz1!$T:$T=Arkusz2!P$1,1,0)</f>
        <v>0</v>
      </c>
      <c r="Q3612">
        <f>IF(Arkusz1!$T:$T=Arkusz2!Q$1,1,0)</f>
        <v>0</v>
      </c>
      <c r="R3612">
        <f>IF(Arkusz1!$O:$O=Arkusz2!R$1,1,0)</f>
        <v>0</v>
      </c>
      <c r="S3612" s="17">
        <f t="shared" si="80"/>
        <v>0.10163322948359395</v>
      </c>
    </row>
    <row r="3613" spans="1:19">
      <c r="A3613">
        <f>Arkusz1!B3613</f>
        <v>3612</v>
      </c>
      <c r="B3613">
        <f>IF(Arkusz1!R:R=Arkusz2!B$1,1,0)</f>
        <v>0</v>
      </c>
      <c r="C3613">
        <f>IF(Arkusz1!$Q:$Q=Arkusz2!C$1,1,0)</f>
        <v>0</v>
      </c>
      <c r="D3613">
        <f>IF(Arkusz1!$Q:$Q=Arkusz2!D$1,1,0)</f>
        <v>1</v>
      </c>
      <c r="E3613">
        <f>IF(Arkusz1!$Q:$Q=Arkusz2!E$1,1,0)</f>
        <v>0</v>
      </c>
      <c r="F3613">
        <f>IF(Arkusz1!$Q:$Q=Arkusz2!F$1,1,0)</f>
        <v>0</v>
      </c>
      <c r="G3613">
        <f>IF(Arkusz1!$Q:$Q=Arkusz2!G$1,1,0)</f>
        <v>0</v>
      </c>
      <c r="H3613">
        <f>IF(Arkusz1!$Q:$Q=Arkusz2!H$1,1,0)</f>
        <v>0</v>
      </c>
      <c r="I3613">
        <f>IF(Arkusz1!$Q:$Q=Arkusz2!I$1,1,0)</f>
        <v>0</v>
      </c>
      <c r="J3613">
        <f>IF(Arkusz1!$Q:$Q=Arkusz2!J$1,1,0)</f>
        <v>0</v>
      </c>
      <c r="K3613">
        <f>IF(Arkusz1!$M:$M=Arkusz2!K$1,1,0)</f>
        <v>0</v>
      </c>
      <c r="L3613">
        <f>IF(Arkusz1!$M:$M=Arkusz2!L$1,1,0)</f>
        <v>0</v>
      </c>
      <c r="M3613">
        <f>IF(Arkusz1!$P:$P="",0,1)</f>
        <v>1</v>
      </c>
      <c r="N3613">
        <f>IF(Arkusz1!$S:$S=Arkusz2!N$1,1,0)</f>
        <v>0</v>
      </c>
      <c r="O3613">
        <f>IF(Arkusz1!$T:$T=Arkusz2!O$1,1,0)</f>
        <v>0</v>
      </c>
      <c r="P3613">
        <f>IF(Arkusz1!$T:$T=Arkusz2!P$1,1,0)</f>
        <v>0</v>
      </c>
      <c r="Q3613">
        <f>IF(Arkusz1!$T:$T=Arkusz2!Q$1,1,0)</f>
        <v>0</v>
      </c>
      <c r="R3613">
        <f>IF(Arkusz1!$O:$O=Arkusz2!R$1,1,0)</f>
        <v>0</v>
      </c>
      <c r="S3613" s="17">
        <f t="shared" si="80"/>
        <v>0.24668936063690783</v>
      </c>
    </row>
    <row r="3614" spans="1:19">
      <c r="A3614">
        <f>Arkusz1!B3614</f>
        <v>3613</v>
      </c>
      <c r="B3614">
        <f>IF(Arkusz1!R:R=Arkusz2!B$1,1,0)</f>
        <v>0</v>
      </c>
      <c r="C3614">
        <f>IF(Arkusz1!$Q:$Q=Arkusz2!C$1,1,0)</f>
        <v>0</v>
      </c>
      <c r="D3614">
        <f>IF(Arkusz1!$Q:$Q=Arkusz2!D$1,1,0)</f>
        <v>0</v>
      </c>
      <c r="E3614">
        <f>IF(Arkusz1!$Q:$Q=Arkusz2!E$1,1,0)</f>
        <v>0</v>
      </c>
      <c r="F3614">
        <f>IF(Arkusz1!$Q:$Q=Arkusz2!F$1,1,0)</f>
        <v>0</v>
      </c>
      <c r="G3614">
        <f>IF(Arkusz1!$Q:$Q=Arkusz2!G$1,1,0)</f>
        <v>0</v>
      </c>
      <c r="H3614">
        <f>IF(Arkusz1!$Q:$Q=Arkusz2!H$1,1,0)</f>
        <v>0</v>
      </c>
      <c r="I3614">
        <f>IF(Arkusz1!$Q:$Q=Arkusz2!I$1,1,0)</f>
        <v>0</v>
      </c>
      <c r="J3614">
        <f>IF(Arkusz1!$Q:$Q=Arkusz2!J$1,1,0)</f>
        <v>1</v>
      </c>
      <c r="K3614">
        <f>IF(Arkusz1!$M:$M=Arkusz2!K$1,1,0)</f>
        <v>0</v>
      </c>
      <c r="L3614">
        <f>IF(Arkusz1!$M:$M=Arkusz2!L$1,1,0)</f>
        <v>0</v>
      </c>
      <c r="M3614">
        <f>IF(Arkusz1!$P:$P="",0,1)</f>
        <v>1</v>
      </c>
      <c r="N3614">
        <f>IF(Arkusz1!$S:$S=Arkusz2!N$1,1,0)</f>
        <v>0</v>
      </c>
      <c r="O3614">
        <f>IF(Arkusz1!$T:$T=Arkusz2!O$1,1,0)</f>
        <v>0</v>
      </c>
      <c r="P3614">
        <f>IF(Arkusz1!$T:$T=Arkusz2!P$1,1,0)</f>
        <v>0</v>
      </c>
      <c r="Q3614">
        <f>IF(Arkusz1!$T:$T=Arkusz2!Q$1,1,0)</f>
        <v>0</v>
      </c>
      <c r="R3614">
        <f>IF(Arkusz1!$O:$O=Arkusz2!R$1,1,0)</f>
        <v>0</v>
      </c>
      <c r="S3614" s="17">
        <f t="shared" si="80"/>
        <v>3.2071413573108588E-2</v>
      </c>
    </row>
    <row r="3615" spans="1:19">
      <c r="A3615">
        <f>Arkusz1!B3615</f>
        <v>3614</v>
      </c>
      <c r="B3615">
        <f>IF(Arkusz1!R:R=Arkusz2!B$1,1,0)</f>
        <v>0</v>
      </c>
      <c r="C3615">
        <f>IF(Arkusz1!$Q:$Q=Arkusz2!C$1,1,0)</f>
        <v>0</v>
      </c>
      <c r="D3615">
        <f>IF(Arkusz1!$Q:$Q=Arkusz2!D$1,1,0)</f>
        <v>0</v>
      </c>
      <c r="E3615">
        <f>IF(Arkusz1!$Q:$Q=Arkusz2!E$1,1,0)</f>
        <v>0</v>
      </c>
      <c r="F3615">
        <f>IF(Arkusz1!$Q:$Q=Arkusz2!F$1,1,0)</f>
        <v>0</v>
      </c>
      <c r="G3615">
        <f>IF(Arkusz1!$Q:$Q=Arkusz2!G$1,1,0)</f>
        <v>0</v>
      </c>
      <c r="H3615">
        <f>IF(Arkusz1!$Q:$Q=Arkusz2!H$1,1,0)</f>
        <v>0</v>
      </c>
      <c r="I3615">
        <f>IF(Arkusz1!$Q:$Q=Arkusz2!I$1,1,0)</f>
        <v>0</v>
      </c>
      <c r="J3615">
        <f>IF(Arkusz1!$Q:$Q=Arkusz2!J$1,1,0)</f>
        <v>1</v>
      </c>
      <c r="K3615">
        <f>IF(Arkusz1!$M:$M=Arkusz2!K$1,1,0)</f>
        <v>0</v>
      </c>
      <c r="L3615">
        <f>IF(Arkusz1!$M:$M=Arkusz2!L$1,1,0)</f>
        <v>0</v>
      </c>
      <c r="M3615">
        <f>IF(Arkusz1!$P:$P="",0,1)</f>
        <v>0</v>
      </c>
      <c r="N3615">
        <f>IF(Arkusz1!$S:$S=Arkusz2!N$1,1,0)</f>
        <v>0</v>
      </c>
      <c r="O3615">
        <f>IF(Arkusz1!$T:$T=Arkusz2!O$1,1,0)</f>
        <v>0</v>
      </c>
      <c r="P3615">
        <f>IF(Arkusz1!$T:$T=Arkusz2!P$1,1,0)</f>
        <v>0</v>
      </c>
      <c r="Q3615">
        <f>IF(Arkusz1!$T:$T=Arkusz2!Q$1,1,0)</f>
        <v>0</v>
      </c>
      <c r="R3615">
        <f>IF(Arkusz1!$O:$O=Arkusz2!R$1,1,0)</f>
        <v>0</v>
      </c>
      <c r="S3615" s="17">
        <f t="shared" si="80"/>
        <v>3.4502880732867523E-2</v>
      </c>
    </row>
    <row r="3616" spans="1:19">
      <c r="A3616">
        <f>Arkusz1!B3616</f>
        <v>3615</v>
      </c>
      <c r="B3616">
        <f>IF(Arkusz1!R:R=Arkusz2!B$1,1,0)</f>
        <v>0</v>
      </c>
      <c r="C3616">
        <f>IF(Arkusz1!$Q:$Q=Arkusz2!C$1,1,0)</f>
        <v>0</v>
      </c>
      <c r="D3616">
        <f>IF(Arkusz1!$Q:$Q=Arkusz2!D$1,1,0)</f>
        <v>0</v>
      </c>
      <c r="E3616">
        <f>IF(Arkusz1!$Q:$Q=Arkusz2!E$1,1,0)</f>
        <v>0</v>
      </c>
      <c r="F3616">
        <f>IF(Arkusz1!$Q:$Q=Arkusz2!F$1,1,0)</f>
        <v>0</v>
      </c>
      <c r="G3616">
        <f>IF(Arkusz1!$Q:$Q=Arkusz2!G$1,1,0)</f>
        <v>0</v>
      </c>
      <c r="H3616">
        <f>IF(Arkusz1!$Q:$Q=Arkusz2!H$1,1,0)</f>
        <v>1</v>
      </c>
      <c r="I3616">
        <f>IF(Arkusz1!$Q:$Q=Arkusz2!I$1,1,0)</f>
        <v>0</v>
      </c>
      <c r="J3616">
        <f>IF(Arkusz1!$Q:$Q=Arkusz2!J$1,1,0)</f>
        <v>0</v>
      </c>
      <c r="K3616">
        <f>IF(Arkusz1!$M:$M=Arkusz2!K$1,1,0)</f>
        <v>1</v>
      </c>
      <c r="L3616">
        <f>IF(Arkusz1!$M:$M=Arkusz2!L$1,1,0)</f>
        <v>0</v>
      </c>
      <c r="M3616">
        <f>IF(Arkusz1!$P:$P="",0,1)</f>
        <v>1</v>
      </c>
      <c r="N3616">
        <f>IF(Arkusz1!$S:$S=Arkusz2!N$1,1,0)</f>
        <v>0</v>
      </c>
      <c r="O3616">
        <f>IF(Arkusz1!$T:$T=Arkusz2!O$1,1,0)</f>
        <v>0</v>
      </c>
      <c r="P3616">
        <f>IF(Arkusz1!$T:$T=Arkusz2!P$1,1,0)</f>
        <v>0</v>
      </c>
      <c r="Q3616">
        <f>IF(Arkusz1!$T:$T=Arkusz2!Q$1,1,0)</f>
        <v>0</v>
      </c>
      <c r="R3616">
        <f>IF(Arkusz1!$O:$O=Arkusz2!R$1,1,0)</f>
        <v>0</v>
      </c>
      <c r="S3616" s="17">
        <f t="shared" si="80"/>
        <v>0.10163322948359395</v>
      </c>
    </row>
    <row r="3617" spans="1:19">
      <c r="A3617">
        <f>Arkusz1!B3617</f>
        <v>3616</v>
      </c>
      <c r="B3617">
        <f>IF(Arkusz1!R:R=Arkusz2!B$1,1,0)</f>
        <v>0</v>
      </c>
      <c r="C3617">
        <f>IF(Arkusz1!$Q:$Q=Arkusz2!C$1,1,0)</f>
        <v>0</v>
      </c>
      <c r="D3617">
        <f>IF(Arkusz1!$Q:$Q=Arkusz2!D$1,1,0)</f>
        <v>0</v>
      </c>
      <c r="E3617">
        <f>IF(Arkusz1!$Q:$Q=Arkusz2!E$1,1,0)</f>
        <v>0</v>
      </c>
      <c r="F3617">
        <f>IF(Arkusz1!$Q:$Q=Arkusz2!F$1,1,0)</f>
        <v>0</v>
      </c>
      <c r="G3617">
        <f>IF(Arkusz1!$Q:$Q=Arkusz2!G$1,1,0)</f>
        <v>0</v>
      </c>
      <c r="H3617">
        <f>IF(Arkusz1!$Q:$Q=Arkusz2!H$1,1,0)</f>
        <v>1</v>
      </c>
      <c r="I3617">
        <f>IF(Arkusz1!$Q:$Q=Arkusz2!I$1,1,0)</f>
        <v>0</v>
      </c>
      <c r="J3617">
        <f>IF(Arkusz1!$Q:$Q=Arkusz2!J$1,1,0)</f>
        <v>0</v>
      </c>
      <c r="K3617">
        <f>IF(Arkusz1!$M:$M=Arkusz2!K$1,1,0)</f>
        <v>1</v>
      </c>
      <c r="L3617">
        <f>IF(Arkusz1!$M:$M=Arkusz2!L$1,1,0)</f>
        <v>0</v>
      </c>
      <c r="M3617">
        <f>IF(Arkusz1!$P:$P="",0,1)</f>
        <v>1</v>
      </c>
      <c r="N3617">
        <f>IF(Arkusz1!$S:$S=Arkusz2!N$1,1,0)</f>
        <v>0</v>
      </c>
      <c r="O3617">
        <f>IF(Arkusz1!$T:$T=Arkusz2!O$1,1,0)</f>
        <v>0</v>
      </c>
      <c r="P3617">
        <f>IF(Arkusz1!$T:$T=Arkusz2!P$1,1,0)</f>
        <v>0</v>
      </c>
      <c r="Q3617">
        <f>IF(Arkusz1!$T:$T=Arkusz2!Q$1,1,0)</f>
        <v>0</v>
      </c>
      <c r="R3617">
        <f>IF(Arkusz1!$O:$O=Arkusz2!R$1,1,0)</f>
        <v>0</v>
      </c>
      <c r="S3617" s="17">
        <f t="shared" si="80"/>
        <v>0.10163322948359395</v>
      </c>
    </row>
    <row r="3618" spans="1:19">
      <c r="A3618">
        <f>Arkusz1!B3618</f>
        <v>3617</v>
      </c>
      <c r="B3618">
        <f>IF(Arkusz1!R:R=Arkusz2!B$1,1,0)</f>
        <v>0</v>
      </c>
      <c r="C3618">
        <f>IF(Arkusz1!$Q:$Q=Arkusz2!C$1,1,0)</f>
        <v>0</v>
      </c>
      <c r="D3618">
        <f>IF(Arkusz1!$Q:$Q=Arkusz2!D$1,1,0)</f>
        <v>0</v>
      </c>
      <c r="E3618">
        <f>IF(Arkusz1!$Q:$Q=Arkusz2!E$1,1,0)</f>
        <v>0</v>
      </c>
      <c r="F3618">
        <f>IF(Arkusz1!$Q:$Q=Arkusz2!F$1,1,0)</f>
        <v>0</v>
      </c>
      <c r="G3618">
        <f>IF(Arkusz1!$Q:$Q=Arkusz2!G$1,1,0)</f>
        <v>0</v>
      </c>
      <c r="H3618">
        <f>IF(Arkusz1!$Q:$Q=Arkusz2!H$1,1,0)</f>
        <v>0</v>
      </c>
      <c r="I3618">
        <f>IF(Arkusz1!$Q:$Q=Arkusz2!I$1,1,0)</f>
        <v>0</v>
      </c>
      <c r="J3618">
        <f>IF(Arkusz1!$Q:$Q=Arkusz2!J$1,1,0)</f>
        <v>1</v>
      </c>
      <c r="K3618">
        <f>IF(Arkusz1!$M:$M=Arkusz2!K$1,1,0)</f>
        <v>0</v>
      </c>
      <c r="L3618">
        <f>IF(Arkusz1!$M:$M=Arkusz2!L$1,1,0)</f>
        <v>0</v>
      </c>
      <c r="M3618">
        <f>IF(Arkusz1!$P:$P="",0,1)</f>
        <v>0</v>
      </c>
      <c r="N3618">
        <f>IF(Arkusz1!$S:$S=Arkusz2!N$1,1,0)</f>
        <v>1</v>
      </c>
      <c r="O3618">
        <f>IF(Arkusz1!$T:$T=Arkusz2!O$1,1,0)</f>
        <v>0</v>
      </c>
      <c r="P3618">
        <f>IF(Arkusz1!$T:$T=Arkusz2!P$1,1,0)</f>
        <v>0</v>
      </c>
      <c r="Q3618">
        <f>IF(Arkusz1!$T:$T=Arkusz2!Q$1,1,0)</f>
        <v>0</v>
      </c>
      <c r="R3618">
        <f>IF(Arkusz1!$O:$O=Arkusz2!R$1,1,0)</f>
        <v>0</v>
      </c>
      <c r="S3618" s="17">
        <f t="shared" si="80"/>
        <v>6.0950324382530965E-2</v>
      </c>
    </row>
    <row r="3619" spans="1:19">
      <c r="A3619">
        <f>Arkusz1!B3619</f>
        <v>3618</v>
      </c>
      <c r="B3619">
        <f>IF(Arkusz1!R:R=Arkusz2!B$1,1,0)</f>
        <v>0</v>
      </c>
      <c r="C3619">
        <f>IF(Arkusz1!$Q:$Q=Arkusz2!C$1,1,0)</f>
        <v>0</v>
      </c>
      <c r="D3619">
        <f>IF(Arkusz1!$Q:$Q=Arkusz2!D$1,1,0)</f>
        <v>0</v>
      </c>
      <c r="E3619">
        <f>IF(Arkusz1!$Q:$Q=Arkusz2!E$1,1,0)</f>
        <v>0</v>
      </c>
      <c r="F3619">
        <f>IF(Arkusz1!$Q:$Q=Arkusz2!F$1,1,0)</f>
        <v>0</v>
      </c>
      <c r="G3619">
        <f>IF(Arkusz1!$Q:$Q=Arkusz2!G$1,1,0)</f>
        <v>0</v>
      </c>
      <c r="H3619">
        <f>IF(Arkusz1!$Q:$Q=Arkusz2!H$1,1,0)</f>
        <v>1</v>
      </c>
      <c r="I3619">
        <f>IF(Arkusz1!$Q:$Q=Arkusz2!I$1,1,0)</f>
        <v>0</v>
      </c>
      <c r="J3619">
        <f>IF(Arkusz1!$Q:$Q=Arkusz2!J$1,1,0)</f>
        <v>0</v>
      </c>
      <c r="K3619">
        <f>IF(Arkusz1!$M:$M=Arkusz2!K$1,1,0)</f>
        <v>0</v>
      </c>
      <c r="L3619">
        <f>IF(Arkusz1!$M:$M=Arkusz2!L$1,1,0)</f>
        <v>0</v>
      </c>
      <c r="M3619">
        <f>IF(Arkusz1!$P:$P="",0,1)</f>
        <v>0</v>
      </c>
      <c r="N3619">
        <f>IF(Arkusz1!$S:$S=Arkusz2!N$1,1,0)</f>
        <v>0</v>
      </c>
      <c r="O3619">
        <f>IF(Arkusz1!$T:$T=Arkusz2!O$1,1,0)</f>
        <v>0</v>
      </c>
      <c r="P3619">
        <f>IF(Arkusz1!$T:$T=Arkusz2!P$1,1,0)</f>
        <v>0</v>
      </c>
      <c r="Q3619">
        <f>IF(Arkusz1!$T:$T=Arkusz2!Q$1,1,0)</f>
        <v>0</v>
      </c>
      <c r="R3619">
        <f>IF(Arkusz1!$O:$O=Arkusz2!R$1,1,0)</f>
        <v>0</v>
      </c>
      <c r="S3619" s="17">
        <f t="shared" si="80"/>
        <v>0.18406554276601864</v>
      </c>
    </row>
    <row r="3620" spans="1:19">
      <c r="A3620">
        <f>Arkusz1!B3620</f>
        <v>3619</v>
      </c>
      <c r="B3620">
        <f>IF(Arkusz1!R:R=Arkusz2!B$1,1,0)</f>
        <v>0</v>
      </c>
      <c r="C3620">
        <f>IF(Arkusz1!$Q:$Q=Arkusz2!C$1,1,0)</f>
        <v>0</v>
      </c>
      <c r="D3620">
        <f>IF(Arkusz1!$Q:$Q=Arkusz2!D$1,1,0)</f>
        <v>0</v>
      </c>
      <c r="E3620">
        <f>IF(Arkusz1!$Q:$Q=Arkusz2!E$1,1,0)</f>
        <v>0</v>
      </c>
      <c r="F3620">
        <f>IF(Arkusz1!$Q:$Q=Arkusz2!F$1,1,0)</f>
        <v>0</v>
      </c>
      <c r="G3620">
        <f>IF(Arkusz1!$Q:$Q=Arkusz2!G$1,1,0)</f>
        <v>0</v>
      </c>
      <c r="H3620">
        <f>IF(Arkusz1!$Q:$Q=Arkusz2!H$1,1,0)</f>
        <v>1</v>
      </c>
      <c r="I3620">
        <f>IF(Arkusz1!$Q:$Q=Arkusz2!I$1,1,0)</f>
        <v>0</v>
      </c>
      <c r="J3620">
        <f>IF(Arkusz1!$Q:$Q=Arkusz2!J$1,1,0)</f>
        <v>0</v>
      </c>
      <c r="K3620">
        <f>IF(Arkusz1!$M:$M=Arkusz2!K$1,1,0)</f>
        <v>0</v>
      </c>
      <c r="L3620">
        <f>IF(Arkusz1!$M:$M=Arkusz2!L$1,1,0)</f>
        <v>0</v>
      </c>
      <c r="M3620">
        <f>IF(Arkusz1!$P:$P="",0,1)</f>
        <v>1</v>
      </c>
      <c r="N3620">
        <f>IF(Arkusz1!$S:$S=Arkusz2!N$1,1,0)</f>
        <v>0</v>
      </c>
      <c r="O3620">
        <f>IF(Arkusz1!$T:$T=Arkusz2!O$1,1,0)</f>
        <v>0</v>
      </c>
      <c r="P3620">
        <f>IF(Arkusz1!$T:$T=Arkusz2!P$1,1,0)</f>
        <v>0</v>
      </c>
      <c r="Q3620">
        <f>IF(Arkusz1!$T:$T=Arkusz2!Q$1,1,0)</f>
        <v>0</v>
      </c>
      <c r="R3620">
        <f>IF(Arkusz1!$O:$O=Arkusz2!R$1,1,0)</f>
        <v>0</v>
      </c>
      <c r="S3620" s="17">
        <f t="shared" si="80"/>
        <v>0.17298255377116797</v>
      </c>
    </row>
    <row r="3621" spans="1:19">
      <c r="A3621">
        <f>Arkusz1!B3621</f>
        <v>3620</v>
      </c>
      <c r="B3621">
        <f>IF(Arkusz1!R:R=Arkusz2!B$1,1,0)</f>
        <v>0</v>
      </c>
      <c r="C3621">
        <f>IF(Arkusz1!$Q:$Q=Arkusz2!C$1,1,0)</f>
        <v>0</v>
      </c>
      <c r="D3621">
        <f>IF(Arkusz1!$Q:$Q=Arkusz2!D$1,1,0)</f>
        <v>0</v>
      </c>
      <c r="E3621">
        <f>IF(Arkusz1!$Q:$Q=Arkusz2!E$1,1,0)</f>
        <v>0</v>
      </c>
      <c r="F3621">
        <f>IF(Arkusz1!$Q:$Q=Arkusz2!F$1,1,0)</f>
        <v>0</v>
      </c>
      <c r="G3621">
        <f>IF(Arkusz1!$Q:$Q=Arkusz2!G$1,1,0)</f>
        <v>0</v>
      </c>
      <c r="H3621">
        <f>IF(Arkusz1!$Q:$Q=Arkusz2!H$1,1,0)</f>
        <v>1</v>
      </c>
      <c r="I3621">
        <f>IF(Arkusz1!$Q:$Q=Arkusz2!I$1,1,0)</f>
        <v>0</v>
      </c>
      <c r="J3621">
        <f>IF(Arkusz1!$Q:$Q=Arkusz2!J$1,1,0)</f>
        <v>0</v>
      </c>
      <c r="K3621">
        <f>IF(Arkusz1!$M:$M=Arkusz2!K$1,1,0)</f>
        <v>1</v>
      </c>
      <c r="L3621">
        <f>IF(Arkusz1!$M:$M=Arkusz2!L$1,1,0)</f>
        <v>0</v>
      </c>
      <c r="M3621">
        <f>IF(Arkusz1!$P:$P="",0,1)</f>
        <v>1</v>
      </c>
      <c r="N3621">
        <f>IF(Arkusz1!$S:$S=Arkusz2!N$1,1,0)</f>
        <v>0</v>
      </c>
      <c r="O3621">
        <f>IF(Arkusz1!$T:$T=Arkusz2!O$1,1,0)</f>
        <v>0</v>
      </c>
      <c r="P3621">
        <f>IF(Arkusz1!$T:$T=Arkusz2!P$1,1,0)</f>
        <v>0</v>
      </c>
      <c r="Q3621">
        <f>IF(Arkusz1!$T:$T=Arkusz2!Q$1,1,0)</f>
        <v>1</v>
      </c>
      <c r="R3621">
        <f>IF(Arkusz1!$O:$O=Arkusz2!R$1,1,0)</f>
        <v>0</v>
      </c>
      <c r="S3621" s="17">
        <f t="shared" si="80"/>
        <v>0.1094694240700843</v>
      </c>
    </row>
    <row r="3622" spans="1:19">
      <c r="A3622">
        <f>Arkusz1!B3622</f>
        <v>3621</v>
      </c>
      <c r="B3622">
        <f>IF(Arkusz1!R:R=Arkusz2!B$1,1,0)</f>
        <v>0</v>
      </c>
      <c r="C3622">
        <f>IF(Arkusz1!$Q:$Q=Arkusz2!C$1,1,0)</f>
        <v>0</v>
      </c>
      <c r="D3622">
        <f>IF(Arkusz1!$Q:$Q=Arkusz2!D$1,1,0)</f>
        <v>0</v>
      </c>
      <c r="E3622">
        <f>IF(Arkusz1!$Q:$Q=Arkusz2!E$1,1,0)</f>
        <v>0</v>
      </c>
      <c r="F3622">
        <f>IF(Arkusz1!$Q:$Q=Arkusz2!F$1,1,0)</f>
        <v>0</v>
      </c>
      <c r="G3622">
        <f>IF(Arkusz1!$Q:$Q=Arkusz2!G$1,1,0)</f>
        <v>1</v>
      </c>
      <c r="H3622">
        <f>IF(Arkusz1!$Q:$Q=Arkusz2!H$1,1,0)</f>
        <v>0</v>
      </c>
      <c r="I3622">
        <f>IF(Arkusz1!$Q:$Q=Arkusz2!I$1,1,0)</f>
        <v>0</v>
      </c>
      <c r="J3622">
        <f>IF(Arkusz1!$Q:$Q=Arkusz2!J$1,1,0)</f>
        <v>0</v>
      </c>
      <c r="K3622">
        <f>IF(Arkusz1!$M:$M=Arkusz2!K$1,1,0)</f>
        <v>0</v>
      </c>
      <c r="L3622">
        <f>IF(Arkusz1!$M:$M=Arkusz2!L$1,1,0)</f>
        <v>0</v>
      </c>
      <c r="M3622">
        <f>IF(Arkusz1!$P:$P="",0,1)</f>
        <v>1</v>
      </c>
      <c r="N3622">
        <f>IF(Arkusz1!$S:$S=Arkusz2!N$1,1,0)</f>
        <v>0</v>
      </c>
      <c r="O3622">
        <f>IF(Arkusz1!$T:$T=Arkusz2!O$1,1,0)</f>
        <v>0</v>
      </c>
      <c r="P3622">
        <f>IF(Arkusz1!$T:$T=Arkusz2!P$1,1,0)</f>
        <v>0</v>
      </c>
      <c r="Q3622">
        <f>IF(Arkusz1!$T:$T=Arkusz2!Q$1,1,0)</f>
        <v>0</v>
      </c>
      <c r="R3622">
        <f>IF(Arkusz1!$O:$O=Arkusz2!R$1,1,0)</f>
        <v>0</v>
      </c>
      <c r="S3622" s="17">
        <f t="shared" si="80"/>
        <v>5.7394673231095802E-2</v>
      </c>
    </row>
    <row r="3623" spans="1:19">
      <c r="A3623">
        <f>Arkusz1!B3623</f>
        <v>3622</v>
      </c>
      <c r="B3623">
        <f>IF(Arkusz1!R:R=Arkusz2!B$1,1,0)</f>
        <v>0</v>
      </c>
      <c r="C3623">
        <f>IF(Arkusz1!$Q:$Q=Arkusz2!C$1,1,0)</f>
        <v>0</v>
      </c>
      <c r="D3623">
        <f>IF(Arkusz1!$Q:$Q=Arkusz2!D$1,1,0)</f>
        <v>0</v>
      </c>
      <c r="E3623">
        <f>IF(Arkusz1!$Q:$Q=Arkusz2!E$1,1,0)</f>
        <v>0</v>
      </c>
      <c r="F3623">
        <f>IF(Arkusz1!$Q:$Q=Arkusz2!F$1,1,0)</f>
        <v>0</v>
      </c>
      <c r="G3623">
        <f>IF(Arkusz1!$Q:$Q=Arkusz2!G$1,1,0)</f>
        <v>0</v>
      </c>
      <c r="H3623">
        <f>IF(Arkusz1!$Q:$Q=Arkusz2!H$1,1,0)</f>
        <v>0</v>
      </c>
      <c r="I3623">
        <f>IF(Arkusz1!$Q:$Q=Arkusz2!I$1,1,0)</f>
        <v>0</v>
      </c>
      <c r="J3623">
        <f>IF(Arkusz1!$Q:$Q=Arkusz2!J$1,1,0)</f>
        <v>1</v>
      </c>
      <c r="K3623">
        <f>IF(Arkusz1!$M:$M=Arkusz2!K$1,1,0)</f>
        <v>0</v>
      </c>
      <c r="L3623">
        <f>IF(Arkusz1!$M:$M=Arkusz2!L$1,1,0)</f>
        <v>0</v>
      </c>
      <c r="M3623">
        <f>IF(Arkusz1!$P:$P="",0,1)</f>
        <v>0</v>
      </c>
      <c r="N3623">
        <f>IF(Arkusz1!$S:$S=Arkusz2!N$1,1,0)</f>
        <v>0</v>
      </c>
      <c r="O3623">
        <f>IF(Arkusz1!$T:$T=Arkusz2!O$1,1,0)</f>
        <v>0</v>
      </c>
      <c r="P3623">
        <f>IF(Arkusz1!$T:$T=Arkusz2!P$1,1,0)</f>
        <v>0</v>
      </c>
      <c r="Q3623">
        <f>IF(Arkusz1!$T:$T=Arkusz2!Q$1,1,0)</f>
        <v>0</v>
      </c>
      <c r="R3623">
        <f>IF(Arkusz1!$O:$O=Arkusz2!R$1,1,0)</f>
        <v>0</v>
      </c>
      <c r="S3623" s="17">
        <f t="shared" si="80"/>
        <v>3.4502880732867523E-2</v>
      </c>
    </row>
    <row r="3624" spans="1:19">
      <c r="A3624">
        <f>Arkusz1!B3624</f>
        <v>3623</v>
      </c>
      <c r="B3624">
        <f>IF(Arkusz1!R:R=Arkusz2!B$1,1,0)</f>
        <v>0</v>
      </c>
      <c r="C3624">
        <f>IF(Arkusz1!$Q:$Q=Arkusz2!C$1,1,0)</f>
        <v>0</v>
      </c>
      <c r="D3624">
        <f>IF(Arkusz1!$Q:$Q=Arkusz2!D$1,1,0)</f>
        <v>0</v>
      </c>
      <c r="E3624">
        <f>IF(Arkusz1!$Q:$Q=Arkusz2!E$1,1,0)</f>
        <v>0</v>
      </c>
      <c r="F3624">
        <f>IF(Arkusz1!$Q:$Q=Arkusz2!F$1,1,0)</f>
        <v>0</v>
      </c>
      <c r="G3624">
        <f>IF(Arkusz1!$Q:$Q=Arkusz2!G$1,1,0)</f>
        <v>1</v>
      </c>
      <c r="H3624">
        <f>IF(Arkusz1!$Q:$Q=Arkusz2!H$1,1,0)</f>
        <v>0</v>
      </c>
      <c r="I3624">
        <f>IF(Arkusz1!$Q:$Q=Arkusz2!I$1,1,0)</f>
        <v>0</v>
      </c>
      <c r="J3624">
        <f>IF(Arkusz1!$Q:$Q=Arkusz2!J$1,1,0)</f>
        <v>0</v>
      </c>
      <c r="K3624">
        <f>IF(Arkusz1!$M:$M=Arkusz2!K$1,1,0)</f>
        <v>0</v>
      </c>
      <c r="L3624">
        <f>IF(Arkusz1!$M:$M=Arkusz2!L$1,1,0)</f>
        <v>0</v>
      </c>
      <c r="M3624">
        <f>IF(Arkusz1!$P:$P="",0,1)</f>
        <v>1</v>
      </c>
      <c r="N3624">
        <f>IF(Arkusz1!$S:$S=Arkusz2!N$1,1,0)</f>
        <v>0</v>
      </c>
      <c r="O3624">
        <f>IF(Arkusz1!$T:$T=Arkusz2!O$1,1,0)</f>
        <v>0</v>
      </c>
      <c r="P3624">
        <f>IF(Arkusz1!$T:$T=Arkusz2!P$1,1,0)</f>
        <v>1</v>
      </c>
      <c r="Q3624">
        <f>IF(Arkusz1!$T:$T=Arkusz2!Q$1,1,0)</f>
        <v>0</v>
      </c>
      <c r="R3624">
        <f>IF(Arkusz1!$O:$O=Arkusz2!R$1,1,0)</f>
        <v>0</v>
      </c>
      <c r="S3624" s="17">
        <f t="shared" si="80"/>
        <v>4.2928598727983242E-2</v>
      </c>
    </row>
    <row r="3625" spans="1:19">
      <c r="A3625">
        <f>Arkusz1!B3625</f>
        <v>3624</v>
      </c>
      <c r="B3625">
        <f>IF(Arkusz1!R:R=Arkusz2!B$1,1,0)</f>
        <v>1</v>
      </c>
      <c r="C3625">
        <f>IF(Arkusz1!$Q:$Q=Arkusz2!C$1,1,0)</f>
        <v>0</v>
      </c>
      <c r="D3625">
        <f>IF(Arkusz1!$Q:$Q=Arkusz2!D$1,1,0)</f>
        <v>0</v>
      </c>
      <c r="E3625">
        <f>IF(Arkusz1!$Q:$Q=Arkusz2!E$1,1,0)</f>
        <v>0</v>
      </c>
      <c r="F3625">
        <f>IF(Arkusz1!$Q:$Q=Arkusz2!F$1,1,0)</f>
        <v>0</v>
      </c>
      <c r="G3625">
        <f>IF(Arkusz1!$Q:$Q=Arkusz2!G$1,1,0)</f>
        <v>0</v>
      </c>
      <c r="H3625">
        <f>IF(Arkusz1!$Q:$Q=Arkusz2!H$1,1,0)</f>
        <v>0</v>
      </c>
      <c r="I3625">
        <f>IF(Arkusz1!$Q:$Q=Arkusz2!I$1,1,0)</f>
        <v>0</v>
      </c>
      <c r="J3625">
        <f>IF(Arkusz1!$Q:$Q=Arkusz2!J$1,1,0)</f>
        <v>0</v>
      </c>
      <c r="K3625">
        <f>IF(Arkusz1!$M:$M=Arkusz2!K$1,1,0)</f>
        <v>0</v>
      </c>
      <c r="L3625">
        <f>IF(Arkusz1!$M:$M=Arkusz2!L$1,1,0)</f>
        <v>0</v>
      </c>
      <c r="M3625">
        <f>IF(Arkusz1!$P:$P="",0,1)</f>
        <v>0</v>
      </c>
      <c r="N3625">
        <f>IF(Arkusz1!$S:$S=Arkusz2!N$1,1,0)</f>
        <v>0</v>
      </c>
      <c r="O3625">
        <f>IF(Arkusz1!$T:$T=Arkusz2!O$1,1,0)</f>
        <v>0</v>
      </c>
      <c r="P3625">
        <f>IF(Arkusz1!$T:$T=Arkusz2!P$1,1,0)</f>
        <v>0</v>
      </c>
      <c r="Q3625">
        <f>IF(Arkusz1!$T:$T=Arkusz2!Q$1,1,0)</f>
        <v>0</v>
      </c>
      <c r="R3625">
        <f>IF(Arkusz1!$O:$O=Arkusz2!R$1,1,0)</f>
        <v>1</v>
      </c>
      <c r="S3625" s="17">
        <f t="shared" si="80"/>
        <v>0.78571300199005822</v>
      </c>
    </row>
    <row r="3626" spans="1:19">
      <c r="A3626">
        <f>Arkusz1!B3626</f>
        <v>3625</v>
      </c>
      <c r="B3626">
        <f>IF(Arkusz1!R:R=Arkusz2!B$1,1,0)</f>
        <v>0</v>
      </c>
      <c r="C3626">
        <f>IF(Arkusz1!$Q:$Q=Arkusz2!C$1,1,0)</f>
        <v>0</v>
      </c>
      <c r="D3626">
        <f>IF(Arkusz1!$Q:$Q=Arkusz2!D$1,1,0)</f>
        <v>0</v>
      </c>
      <c r="E3626">
        <f>IF(Arkusz1!$Q:$Q=Arkusz2!E$1,1,0)</f>
        <v>0</v>
      </c>
      <c r="F3626">
        <f>IF(Arkusz1!$Q:$Q=Arkusz2!F$1,1,0)</f>
        <v>0</v>
      </c>
      <c r="G3626">
        <f>IF(Arkusz1!$Q:$Q=Arkusz2!G$1,1,0)</f>
        <v>0</v>
      </c>
      <c r="H3626">
        <f>IF(Arkusz1!$Q:$Q=Arkusz2!H$1,1,0)</f>
        <v>1</v>
      </c>
      <c r="I3626">
        <f>IF(Arkusz1!$Q:$Q=Arkusz2!I$1,1,0)</f>
        <v>0</v>
      </c>
      <c r="J3626">
        <f>IF(Arkusz1!$Q:$Q=Arkusz2!J$1,1,0)</f>
        <v>0</v>
      </c>
      <c r="K3626">
        <f>IF(Arkusz1!$M:$M=Arkusz2!K$1,1,0)</f>
        <v>1</v>
      </c>
      <c r="L3626">
        <f>IF(Arkusz1!$M:$M=Arkusz2!L$1,1,0)</f>
        <v>0</v>
      </c>
      <c r="M3626">
        <f>IF(Arkusz1!$P:$P="",0,1)</f>
        <v>1</v>
      </c>
      <c r="N3626">
        <f>IF(Arkusz1!$S:$S=Arkusz2!N$1,1,0)</f>
        <v>0</v>
      </c>
      <c r="O3626">
        <f>IF(Arkusz1!$T:$T=Arkusz2!O$1,1,0)</f>
        <v>0</v>
      </c>
      <c r="P3626">
        <f>IF(Arkusz1!$T:$T=Arkusz2!P$1,1,0)</f>
        <v>0</v>
      </c>
      <c r="Q3626">
        <f>IF(Arkusz1!$T:$T=Arkusz2!Q$1,1,0)</f>
        <v>1</v>
      </c>
      <c r="R3626">
        <f>IF(Arkusz1!$O:$O=Arkusz2!R$1,1,0)</f>
        <v>1</v>
      </c>
      <c r="S3626" s="17">
        <f t="shared" si="80"/>
        <v>0.1094694240700843</v>
      </c>
    </row>
    <row r="3627" spans="1:19">
      <c r="A3627">
        <f>Arkusz1!B3627</f>
        <v>3626</v>
      </c>
      <c r="B3627">
        <f>IF(Arkusz1!R:R=Arkusz2!B$1,1,0)</f>
        <v>0</v>
      </c>
      <c r="C3627">
        <f>IF(Arkusz1!$Q:$Q=Arkusz2!C$1,1,0)</f>
        <v>0</v>
      </c>
      <c r="D3627">
        <f>IF(Arkusz1!$Q:$Q=Arkusz2!D$1,1,0)</f>
        <v>0</v>
      </c>
      <c r="E3627">
        <f>IF(Arkusz1!$Q:$Q=Arkusz2!E$1,1,0)</f>
        <v>0</v>
      </c>
      <c r="F3627">
        <f>IF(Arkusz1!$Q:$Q=Arkusz2!F$1,1,0)</f>
        <v>0</v>
      </c>
      <c r="G3627">
        <f>IF(Arkusz1!$Q:$Q=Arkusz2!G$1,1,0)</f>
        <v>0</v>
      </c>
      <c r="H3627">
        <f>IF(Arkusz1!$Q:$Q=Arkusz2!H$1,1,0)</f>
        <v>1</v>
      </c>
      <c r="I3627">
        <f>IF(Arkusz1!$Q:$Q=Arkusz2!I$1,1,0)</f>
        <v>0</v>
      </c>
      <c r="J3627">
        <f>IF(Arkusz1!$Q:$Q=Arkusz2!J$1,1,0)</f>
        <v>0</v>
      </c>
      <c r="K3627">
        <f>IF(Arkusz1!$M:$M=Arkusz2!K$1,1,0)</f>
        <v>1</v>
      </c>
      <c r="L3627">
        <f>IF(Arkusz1!$M:$M=Arkusz2!L$1,1,0)</f>
        <v>0</v>
      </c>
      <c r="M3627">
        <f>IF(Arkusz1!$P:$P="",0,1)</f>
        <v>1</v>
      </c>
      <c r="N3627">
        <f>IF(Arkusz1!$S:$S=Arkusz2!N$1,1,0)</f>
        <v>0</v>
      </c>
      <c r="O3627">
        <f>IF(Arkusz1!$T:$T=Arkusz2!O$1,1,0)</f>
        <v>0</v>
      </c>
      <c r="P3627">
        <f>IF(Arkusz1!$T:$T=Arkusz2!P$1,1,0)</f>
        <v>0</v>
      </c>
      <c r="Q3627">
        <f>IF(Arkusz1!$T:$T=Arkusz2!Q$1,1,0)</f>
        <v>0</v>
      </c>
      <c r="R3627">
        <f>IF(Arkusz1!$O:$O=Arkusz2!R$1,1,0)</f>
        <v>0</v>
      </c>
      <c r="S3627" s="17">
        <f t="shared" si="80"/>
        <v>0.10163322948359395</v>
      </c>
    </row>
    <row r="3628" spans="1:19">
      <c r="A3628">
        <f>Arkusz1!B3628</f>
        <v>3627</v>
      </c>
      <c r="B3628">
        <f>IF(Arkusz1!R:R=Arkusz2!B$1,1,0)</f>
        <v>0</v>
      </c>
      <c r="C3628">
        <f>IF(Arkusz1!$Q:$Q=Arkusz2!C$1,1,0)</f>
        <v>0</v>
      </c>
      <c r="D3628">
        <f>IF(Arkusz1!$Q:$Q=Arkusz2!D$1,1,0)</f>
        <v>0</v>
      </c>
      <c r="E3628">
        <f>IF(Arkusz1!$Q:$Q=Arkusz2!E$1,1,0)</f>
        <v>0</v>
      </c>
      <c r="F3628">
        <f>IF(Arkusz1!$Q:$Q=Arkusz2!F$1,1,0)</f>
        <v>0</v>
      </c>
      <c r="G3628">
        <f>IF(Arkusz1!$Q:$Q=Arkusz2!G$1,1,0)</f>
        <v>1</v>
      </c>
      <c r="H3628">
        <f>IF(Arkusz1!$Q:$Q=Arkusz2!H$1,1,0)</f>
        <v>0</v>
      </c>
      <c r="I3628">
        <f>IF(Arkusz1!$Q:$Q=Arkusz2!I$1,1,0)</f>
        <v>0</v>
      </c>
      <c r="J3628">
        <f>IF(Arkusz1!$Q:$Q=Arkusz2!J$1,1,0)</f>
        <v>0</v>
      </c>
      <c r="K3628">
        <f>IF(Arkusz1!$M:$M=Arkusz2!K$1,1,0)</f>
        <v>0</v>
      </c>
      <c r="L3628">
        <f>IF(Arkusz1!$M:$M=Arkusz2!L$1,1,0)</f>
        <v>0</v>
      </c>
      <c r="M3628">
        <f>IF(Arkusz1!$P:$P="",0,1)</f>
        <v>1</v>
      </c>
      <c r="N3628">
        <f>IF(Arkusz1!$S:$S=Arkusz2!N$1,1,0)</f>
        <v>0</v>
      </c>
      <c r="O3628">
        <f>IF(Arkusz1!$T:$T=Arkusz2!O$1,1,0)</f>
        <v>0</v>
      </c>
      <c r="P3628">
        <f>IF(Arkusz1!$T:$T=Arkusz2!P$1,1,0)</f>
        <v>0</v>
      </c>
      <c r="Q3628">
        <f>IF(Arkusz1!$T:$T=Arkusz2!Q$1,1,0)</f>
        <v>0</v>
      </c>
      <c r="R3628">
        <f>IF(Arkusz1!$O:$O=Arkusz2!R$1,1,0)</f>
        <v>0</v>
      </c>
      <c r="S3628" s="17">
        <f t="shared" si="80"/>
        <v>5.7394673231095802E-2</v>
      </c>
    </row>
    <row r="3629" spans="1:19">
      <c r="A3629">
        <f>Arkusz1!B3629</f>
        <v>3628</v>
      </c>
      <c r="B3629">
        <f>IF(Arkusz1!R:R=Arkusz2!B$1,1,0)</f>
        <v>0</v>
      </c>
      <c r="C3629">
        <f>IF(Arkusz1!$Q:$Q=Arkusz2!C$1,1,0)</f>
        <v>0</v>
      </c>
      <c r="D3629">
        <f>IF(Arkusz1!$Q:$Q=Arkusz2!D$1,1,0)</f>
        <v>0</v>
      </c>
      <c r="E3629">
        <f>IF(Arkusz1!$Q:$Q=Arkusz2!E$1,1,0)</f>
        <v>0</v>
      </c>
      <c r="F3629">
        <f>IF(Arkusz1!$Q:$Q=Arkusz2!F$1,1,0)</f>
        <v>0</v>
      </c>
      <c r="G3629">
        <f>IF(Arkusz1!$Q:$Q=Arkusz2!G$1,1,0)</f>
        <v>0</v>
      </c>
      <c r="H3629">
        <f>IF(Arkusz1!$Q:$Q=Arkusz2!H$1,1,0)</f>
        <v>1</v>
      </c>
      <c r="I3629">
        <f>IF(Arkusz1!$Q:$Q=Arkusz2!I$1,1,0)</f>
        <v>0</v>
      </c>
      <c r="J3629">
        <f>IF(Arkusz1!$Q:$Q=Arkusz2!J$1,1,0)</f>
        <v>0</v>
      </c>
      <c r="K3629">
        <f>IF(Arkusz1!$M:$M=Arkusz2!K$1,1,0)</f>
        <v>0</v>
      </c>
      <c r="L3629">
        <f>IF(Arkusz1!$M:$M=Arkusz2!L$1,1,0)</f>
        <v>0</v>
      </c>
      <c r="M3629">
        <f>IF(Arkusz1!$P:$P="",0,1)</f>
        <v>1</v>
      </c>
      <c r="N3629">
        <f>IF(Arkusz1!$S:$S=Arkusz2!N$1,1,0)</f>
        <v>0</v>
      </c>
      <c r="O3629">
        <f>IF(Arkusz1!$T:$T=Arkusz2!O$1,1,0)</f>
        <v>0</v>
      </c>
      <c r="P3629">
        <f>IF(Arkusz1!$T:$T=Arkusz2!P$1,1,0)</f>
        <v>0</v>
      </c>
      <c r="Q3629">
        <f>IF(Arkusz1!$T:$T=Arkusz2!Q$1,1,0)</f>
        <v>0</v>
      </c>
      <c r="R3629">
        <f>IF(Arkusz1!$O:$O=Arkusz2!R$1,1,0)</f>
        <v>0</v>
      </c>
      <c r="S3629" s="17">
        <f t="shared" si="80"/>
        <v>0.17298255377116797</v>
      </c>
    </row>
    <row r="3630" spans="1:19">
      <c r="A3630">
        <f>Arkusz1!B3630</f>
        <v>3629</v>
      </c>
      <c r="B3630">
        <f>IF(Arkusz1!R:R=Arkusz2!B$1,1,0)</f>
        <v>0</v>
      </c>
      <c r="C3630">
        <f>IF(Arkusz1!$Q:$Q=Arkusz2!C$1,1,0)</f>
        <v>0</v>
      </c>
      <c r="D3630">
        <f>IF(Arkusz1!$Q:$Q=Arkusz2!D$1,1,0)</f>
        <v>0</v>
      </c>
      <c r="E3630">
        <f>IF(Arkusz1!$Q:$Q=Arkusz2!E$1,1,0)</f>
        <v>0</v>
      </c>
      <c r="F3630">
        <f>IF(Arkusz1!$Q:$Q=Arkusz2!F$1,1,0)</f>
        <v>0</v>
      </c>
      <c r="G3630">
        <f>IF(Arkusz1!$Q:$Q=Arkusz2!G$1,1,0)</f>
        <v>0</v>
      </c>
      <c r="H3630">
        <f>IF(Arkusz1!$Q:$Q=Arkusz2!H$1,1,0)</f>
        <v>1</v>
      </c>
      <c r="I3630">
        <f>IF(Arkusz1!$Q:$Q=Arkusz2!I$1,1,0)</f>
        <v>0</v>
      </c>
      <c r="J3630">
        <f>IF(Arkusz1!$Q:$Q=Arkusz2!J$1,1,0)</f>
        <v>0</v>
      </c>
      <c r="K3630">
        <f>IF(Arkusz1!$M:$M=Arkusz2!K$1,1,0)</f>
        <v>0</v>
      </c>
      <c r="L3630">
        <f>IF(Arkusz1!$M:$M=Arkusz2!L$1,1,0)</f>
        <v>0</v>
      </c>
      <c r="M3630">
        <f>IF(Arkusz1!$P:$P="",0,1)</f>
        <v>1</v>
      </c>
      <c r="N3630">
        <f>IF(Arkusz1!$S:$S=Arkusz2!N$1,1,0)</f>
        <v>0</v>
      </c>
      <c r="O3630">
        <f>IF(Arkusz1!$T:$T=Arkusz2!O$1,1,0)</f>
        <v>0</v>
      </c>
      <c r="P3630">
        <f>IF(Arkusz1!$T:$T=Arkusz2!P$1,1,0)</f>
        <v>0</v>
      </c>
      <c r="Q3630">
        <f>IF(Arkusz1!$T:$T=Arkusz2!Q$1,1,0)</f>
        <v>0</v>
      </c>
      <c r="R3630">
        <f>IF(Arkusz1!$O:$O=Arkusz2!R$1,1,0)</f>
        <v>1</v>
      </c>
      <c r="S3630" s="17">
        <f t="shared" si="80"/>
        <v>0.17298255377116797</v>
      </c>
    </row>
    <row r="3631" spans="1:19">
      <c r="A3631">
        <f>Arkusz1!B3631</f>
        <v>3630</v>
      </c>
      <c r="B3631">
        <f>IF(Arkusz1!R:R=Arkusz2!B$1,1,0)</f>
        <v>0</v>
      </c>
      <c r="C3631">
        <f>IF(Arkusz1!$Q:$Q=Arkusz2!C$1,1,0)</f>
        <v>0</v>
      </c>
      <c r="D3631">
        <f>IF(Arkusz1!$Q:$Q=Arkusz2!D$1,1,0)</f>
        <v>0</v>
      </c>
      <c r="E3631">
        <f>IF(Arkusz1!$Q:$Q=Arkusz2!E$1,1,0)</f>
        <v>0</v>
      </c>
      <c r="F3631">
        <f>IF(Arkusz1!$Q:$Q=Arkusz2!F$1,1,0)</f>
        <v>0</v>
      </c>
      <c r="G3631">
        <f>IF(Arkusz1!$Q:$Q=Arkusz2!G$1,1,0)</f>
        <v>0</v>
      </c>
      <c r="H3631">
        <f>IF(Arkusz1!$Q:$Q=Arkusz2!H$1,1,0)</f>
        <v>0</v>
      </c>
      <c r="I3631">
        <f>IF(Arkusz1!$Q:$Q=Arkusz2!I$1,1,0)</f>
        <v>0</v>
      </c>
      <c r="J3631">
        <f>IF(Arkusz1!$Q:$Q=Arkusz2!J$1,1,0)</f>
        <v>1</v>
      </c>
      <c r="K3631">
        <f>IF(Arkusz1!$M:$M=Arkusz2!K$1,1,0)</f>
        <v>0</v>
      </c>
      <c r="L3631">
        <f>IF(Arkusz1!$M:$M=Arkusz2!L$1,1,0)</f>
        <v>0</v>
      </c>
      <c r="M3631">
        <f>IF(Arkusz1!$P:$P="",0,1)</f>
        <v>0</v>
      </c>
      <c r="N3631">
        <f>IF(Arkusz1!$S:$S=Arkusz2!N$1,1,0)</f>
        <v>0</v>
      </c>
      <c r="O3631">
        <f>IF(Arkusz1!$T:$T=Arkusz2!O$1,1,0)</f>
        <v>0</v>
      </c>
      <c r="P3631">
        <f>IF(Arkusz1!$T:$T=Arkusz2!P$1,1,0)</f>
        <v>0</v>
      </c>
      <c r="Q3631">
        <f>IF(Arkusz1!$T:$T=Arkusz2!Q$1,1,0)</f>
        <v>0</v>
      </c>
      <c r="R3631">
        <f>IF(Arkusz1!$O:$O=Arkusz2!R$1,1,0)</f>
        <v>0</v>
      </c>
      <c r="S3631" s="17">
        <f t="shared" si="80"/>
        <v>3.4502880732867523E-2</v>
      </c>
    </row>
    <row r="3632" spans="1:19">
      <c r="A3632">
        <f>Arkusz1!B3632</f>
        <v>3631</v>
      </c>
      <c r="B3632">
        <f>IF(Arkusz1!R:R=Arkusz2!B$1,1,0)</f>
        <v>0</v>
      </c>
      <c r="C3632">
        <f>IF(Arkusz1!$Q:$Q=Arkusz2!C$1,1,0)</f>
        <v>0</v>
      </c>
      <c r="D3632">
        <f>IF(Arkusz1!$Q:$Q=Arkusz2!D$1,1,0)</f>
        <v>0</v>
      </c>
      <c r="E3632">
        <f>IF(Arkusz1!$Q:$Q=Arkusz2!E$1,1,0)</f>
        <v>0</v>
      </c>
      <c r="F3632">
        <f>IF(Arkusz1!$Q:$Q=Arkusz2!F$1,1,0)</f>
        <v>0</v>
      </c>
      <c r="G3632">
        <f>IF(Arkusz1!$Q:$Q=Arkusz2!G$1,1,0)</f>
        <v>0</v>
      </c>
      <c r="H3632">
        <f>IF(Arkusz1!$Q:$Q=Arkusz2!H$1,1,0)</f>
        <v>1</v>
      </c>
      <c r="I3632">
        <f>IF(Arkusz1!$Q:$Q=Arkusz2!I$1,1,0)</f>
        <v>0</v>
      </c>
      <c r="J3632">
        <f>IF(Arkusz1!$Q:$Q=Arkusz2!J$1,1,0)</f>
        <v>0</v>
      </c>
      <c r="K3632">
        <f>IF(Arkusz1!$M:$M=Arkusz2!K$1,1,0)</f>
        <v>0</v>
      </c>
      <c r="L3632">
        <f>IF(Arkusz1!$M:$M=Arkusz2!L$1,1,0)</f>
        <v>0</v>
      </c>
      <c r="M3632">
        <f>IF(Arkusz1!$P:$P="",0,1)</f>
        <v>1</v>
      </c>
      <c r="N3632">
        <f>IF(Arkusz1!$S:$S=Arkusz2!N$1,1,0)</f>
        <v>0</v>
      </c>
      <c r="O3632">
        <f>IF(Arkusz1!$T:$T=Arkusz2!O$1,1,0)</f>
        <v>0</v>
      </c>
      <c r="P3632">
        <f>IF(Arkusz1!$T:$T=Arkusz2!P$1,1,0)</f>
        <v>1</v>
      </c>
      <c r="Q3632">
        <f>IF(Arkusz1!$T:$T=Arkusz2!Q$1,1,0)</f>
        <v>0</v>
      </c>
      <c r="R3632">
        <f>IF(Arkusz1!$O:$O=Arkusz2!R$1,1,0)</f>
        <v>0</v>
      </c>
      <c r="S3632" s="17">
        <f t="shared" si="80"/>
        <v>0.13350948528427484</v>
      </c>
    </row>
    <row r="3633" spans="1:19">
      <c r="A3633">
        <f>Arkusz1!B3633</f>
        <v>3632</v>
      </c>
      <c r="B3633">
        <f>IF(Arkusz1!R:R=Arkusz2!B$1,1,0)</f>
        <v>0</v>
      </c>
      <c r="C3633">
        <f>IF(Arkusz1!$Q:$Q=Arkusz2!C$1,1,0)</f>
        <v>0</v>
      </c>
      <c r="D3633">
        <f>IF(Arkusz1!$Q:$Q=Arkusz2!D$1,1,0)</f>
        <v>0</v>
      </c>
      <c r="E3633">
        <f>IF(Arkusz1!$Q:$Q=Arkusz2!E$1,1,0)</f>
        <v>0</v>
      </c>
      <c r="F3633">
        <f>IF(Arkusz1!$Q:$Q=Arkusz2!F$1,1,0)</f>
        <v>0</v>
      </c>
      <c r="G3633">
        <f>IF(Arkusz1!$Q:$Q=Arkusz2!G$1,1,0)</f>
        <v>1</v>
      </c>
      <c r="H3633">
        <f>IF(Arkusz1!$Q:$Q=Arkusz2!H$1,1,0)</f>
        <v>0</v>
      </c>
      <c r="I3633">
        <f>IF(Arkusz1!$Q:$Q=Arkusz2!I$1,1,0)</f>
        <v>0</v>
      </c>
      <c r="J3633">
        <f>IF(Arkusz1!$Q:$Q=Arkusz2!J$1,1,0)</f>
        <v>0</v>
      </c>
      <c r="K3633">
        <f>IF(Arkusz1!$M:$M=Arkusz2!K$1,1,0)</f>
        <v>0</v>
      </c>
      <c r="L3633">
        <f>IF(Arkusz1!$M:$M=Arkusz2!L$1,1,0)</f>
        <v>0</v>
      </c>
      <c r="M3633">
        <f>IF(Arkusz1!$P:$P="",0,1)</f>
        <v>1</v>
      </c>
      <c r="N3633">
        <f>IF(Arkusz1!$S:$S=Arkusz2!N$1,1,0)</f>
        <v>0</v>
      </c>
      <c r="O3633">
        <f>IF(Arkusz1!$T:$T=Arkusz2!O$1,1,0)</f>
        <v>0</v>
      </c>
      <c r="P3633">
        <f>IF(Arkusz1!$T:$T=Arkusz2!P$1,1,0)</f>
        <v>0</v>
      </c>
      <c r="Q3633">
        <f>IF(Arkusz1!$T:$T=Arkusz2!Q$1,1,0)</f>
        <v>0</v>
      </c>
      <c r="R3633">
        <f>IF(Arkusz1!$O:$O=Arkusz2!R$1,1,0)</f>
        <v>0</v>
      </c>
      <c r="S3633" s="17">
        <f t="shared" si="80"/>
        <v>5.7394673231095802E-2</v>
      </c>
    </row>
    <row r="3634" spans="1:19">
      <c r="A3634">
        <f>Arkusz1!B3634</f>
        <v>3633</v>
      </c>
      <c r="B3634">
        <f>IF(Arkusz1!R:R=Arkusz2!B$1,1,0)</f>
        <v>0</v>
      </c>
      <c r="C3634">
        <f>IF(Arkusz1!$Q:$Q=Arkusz2!C$1,1,0)</f>
        <v>0</v>
      </c>
      <c r="D3634">
        <f>IF(Arkusz1!$Q:$Q=Arkusz2!D$1,1,0)</f>
        <v>0</v>
      </c>
      <c r="E3634">
        <f>IF(Arkusz1!$Q:$Q=Arkusz2!E$1,1,0)</f>
        <v>0</v>
      </c>
      <c r="F3634">
        <f>IF(Arkusz1!$Q:$Q=Arkusz2!F$1,1,0)</f>
        <v>0</v>
      </c>
      <c r="G3634">
        <f>IF(Arkusz1!$Q:$Q=Arkusz2!G$1,1,0)</f>
        <v>1</v>
      </c>
      <c r="H3634">
        <f>IF(Arkusz1!$Q:$Q=Arkusz2!H$1,1,0)</f>
        <v>0</v>
      </c>
      <c r="I3634">
        <f>IF(Arkusz1!$Q:$Q=Arkusz2!I$1,1,0)</f>
        <v>0</v>
      </c>
      <c r="J3634">
        <f>IF(Arkusz1!$Q:$Q=Arkusz2!J$1,1,0)</f>
        <v>0</v>
      </c>
      <c r="K3634">
        <f>IF(Arkusz1!$M:$M=Arkusz2!K$1,1,0)</f>
        <v>0</v>
      </c>
      <c r="L3634">
        <f>IF(Arkusz1!$M:$M=Arkusz2!L$1,1,0)</f>
        <v>0</v>
      </c>
      <c r="M3634">
        <f>IF(Arkusz1!$P:$P="",0,1)</f>
        <v>1</v>
      </c>
      <c r="N3634">
        <f>IF(Arkusz1!$S:$S=Arkusz2!N$1,1,0)</f>
        <v>0</v>
      </c>
      <c r="O3634">
        <f>IF(Arkusz1!$T:$T=Arkusz2!O$1,1,0)</f>
        <v>0</v>
      </c>
      <c r="P3634">
        <f>IF(Arkusz1!$T:$T=Arkusz2!P$1,1,0)</f>
        <v>0</v>
      </c>
      <c r="Q3634">
        <f>IF(Arkusz1!$T:$T=Arkusz2!Q$1,1,0)</f>
        <v>0</v>
      </c>
      <c r="R3634">
        <f>IF(Arkusz1!$O:$O=Arkusz2!R$1,1,0)</f>
        <v>0</v>
      </c>
      <c r="S3634" s="17">
        <f t="shared" si="80"/>
        <v>5.7394673231095802E-2</v>
      </c>
    </row>
    <row r="3635" spans="1:19">
      <c r="A3635">
        <f>Arkusz1!B3635</f>
        <v>3634</v>
      </c>
      <c r="B3635">
        <f>IF(Arkusz1!R:R=Arkusz2!B$1,1,0)</f>
        <v>0</v>
      </c>
      <c r="C3635">
        <f>IF(Arkusz1!$Q:$Q=Arkusz2!C$1,1,0)</f>
        <v>1</v>
      </c>
      <c r="D3635">
        <f>IF(Arkusz1!$Q:$Q=Arkusz2!D$1,1,0)</f>
        <v>0</v>
      </c>
      <c r="E3635">
        <f>IF(Arkusz1!$Q:$Q=Arkusz2!E$1,1,0)</f>
        <v>0</v>
      </c>
      <c r="F3635">
        <f>IF(Arkusz1!$Q:$Q=Arkusz2!F$1,1,0)</f>
        <v>0</v>
      </c>
      <c r="G3635">
        <f>IF(Arkusz1!$Q:$Q=Arkusz2!G$1,1,0)</f>
        <v>0</v>
      </c>
      <c r="H3635">
        <f>IF(Arkusz1!$Q:$Q=Arkusz2!H$1,1,0)</f>
        <v>0</v>
      </c>
      <c r="I3635">
        <f>IF(Arkusz1!$Q:$Q=Arkusz2!I$1,1,0)</f>
        <v>0</v>
      </c>
      <c r="J3635">
        <f>IF(Arkusz1!$Q:$Q=Arkusz2!J$1,1,0)</f>
        <v>0</v>
      </c>
      <c r="K3635">
        <f>IF(Arkusz1!$M:$M=Arkusz2!K$1,1,0)</f>
        <v>1</v>
      </c>
      <c r="L3635">
        <f>IF(Arkusz1!$M:$M=Arkusz2!L$1,1,0)</f>
        <v>0</v>
      </c>
      <c r="M3635">
        <f>IF(Arkusz1!$P:$P="",0,1)</f>
        <v>1</v>
      </c>
      <c r="N3635">
        <f>IF(Arkusz1!$S:$S=Arkusz2!N$1,1,0)</f>
        <v>0</v>
      </c>
      <c r="O3635">
        <f>IF(Arkusz1!$T:$T=Arkusz2!O$1,1,0)</f>
        <v>0</v>
      </c>
      <c r="P3635">
        <f>IF(Arkusz1!$T:$T=Arkusz2!P$1,1,0)</f>
        <v>0</v>
      </c>
      <c r="Q3635">
        <f>IF(Arkusz1!$T:$T=Arkusz2!Q$1,1,0)</f>
        <v>0</v>
      </c>
      <c r="R3635">
        <f>IF(Arkusz1!$O:$O=Arkusz2!R$1,1,0)</f>
        <v>1</v>
      </c>
      <c r="S3635" s="17">
        <f t="shared" si="80"/>
        <v>0.3950024987585451</v>
      </c>
    </row>
    <row r="3636" spans="1:19">
      <c r="A3636">
        <f>Arkusz1!B3636</f>
        <v>3635</v>
      </c>
      <c r="B3636">
        <f>IF(Arkusz1!R:R=Arkusz2!B$1,1,0)</f>
        <v>0</v>
      </c>
      <c r="C3636">
        <f>IF(Arkusz1!$Q:$Q=Arkusz2!C$1,1,0)</f>
        <v>0</v>
      </c>
      <c r="D3636">
        <f>IF(Arkusz1!$Q:$Q=Arkusz2!D$1,1,0)</f>
        <v>1</v>
      </c>
      <c r="E3636">
        <f>IF(Arkusz1!$Q:$Q=Arkusz2!E$1,1,0)</f>
        <v>0</v>
      </c>
      <c r="F3636">
        <f>IF(Arkusz1!$Q:$Q=Arkusz2!F$1,1,0)</f>
        <v>0</v>
      </c>
      <c r="G3636">
        <f>IF(Arkusz1!$Q:$Q=Arkusz2!G$1,1,0)</f>
        <v>0</v>
      </c>
      <c r="H3636">
        <f>IF(Arkusz1!$Q:$Q=Arkusz2!H$1,1,0)</f>
        <v>0</v>
      </c>
      <c r="I3636">
        <f>IF(Arkusz1!$Q:$Q=Arkusz2!I$1,1,0)</f>
        <v>0</v>
      </c>
      <c r="J3636">
        <f>IF(Arkusz1!$Q:$Q=Arkusz2!J$1,1,0)</f>
        <v>0</v>
      </c>
      <c r="K3636">
        <f>IF(Arkusz1!$M:$M=Arkusz2!K$1,1,0)</f>
        <v>1</v>
      </c>
      <c r="L3636">
        <f>IF(Arkusz1!$M:$M=Arkusz2!L$1,1,0)</f>
        <v>0</v>
      </c>
      <c r="M3636">
        <f>IF(Arkusz1!$P:$P="",0,1)</f>
        <v>1</v>
      </c>
      <c r="N3636">
        <f>IF(Arkusz1!$S:$S=Arkusz2!N$1,1,0)</f>
        <v>0</v>
      </c>
      <c r="O3636">
        <f>IF(Arkusz1!$T:$T=Arkusz2!O$1,1,0)</f>
        <v>0</v>
      </c>
      <c r="P3636">
        <f>IF(Arkusz1!$T:$T=Arkusz2!P$1,1,0)</f>
        <v>0</v>
      </c>
      <c r="Q3636">
        <f>IF(Arkusz1!$T:$T=Arkusz2!Q$1,1,0)</f>
        <v>0</v>
      </c>
      <c r="R3636">
        <f>IF(Arkusz1!$O:$O=Arkusz2!R$1,1,0)</f>
        <v>1</v>
      </c>
      <c r="S3636" s="17">
        <f t="shared" si="80"/>
        <v>0.15046986178004315</v>
      </c>
    </row>
    <row r="3637" spans="1:19">
      <c r="A3637">
        <f>Arkusz1!B3637</f>
        <v>3636</v>
      </c>
      <c r="B3637">
        <f>IF(Arkusz1!R:R=Arkusz2!B$1,1,0)</f>
        <v>0</v>
      </c>
      <c r="C3637">
        <f>IF(Arkusz1!$Q:$Q=Arkusz2!C$1,1,0)</f>
        <v>0</v>
      </c>
      <c r="D3637">
        <f>IF(Arkusz1!$Q:$Q=Arkusz2!D$1,1,0)</f>
        <v>0</v>
      </c>
      <c r="E3637">
        <f>IF(Arkusz1!$Q:$Q=Arkusz2!E$1,1,0)</f>
        <v>0</v>
      </c>
      <c r="F3637">
        <f>IF(Arkusz1!$Q:$Q=Arkusz2!F$1,1,0)</f>
        <v>0</v>
      </c>
      <c r="G3637">
        <f>IF(Arkusz1!$Q:$Q=Arkusz2!G$1,1,0)</f>
        <v>0</v>
      </c>
      <c r="H3637">
        <f>IF(Arkusz1!$Q:$Q=Arkusz2!H$1,1,0)</f>
        <v>0</v>
      </c>
      <c r="I3637">
        <f>IF(Arkusz1!$Q:$Q=Arkusz2!I$1,1,0)</f>
        <v>0</v>
      </c>
      <c r="J3637">
        <f>IF(Arkusz1!$Q:$Q=Arkusz2!J$1,1,0)</f>
        <v>1</v>
      </c>
      <c r="K3637">
        <f>IF(Arkusz1!$M:$M=Arkusz2!K$1,1,0)</f>
        <v>0</v>
      </c>
      <c r="L3637">
        <f>IF(Arkusz1!$M:$M=Arkusz2!L$1,1,0)</f>
        <v>0</v>
      </c>
      <c r="M3637">
        <f>IF(Arkusz1!$P:$P="",0,1)</f>
        <v>1</v>
      </c>
      <c r="N3637">
        <f>IF(Arkusz1!$S:$S=Arkusz2!N$1,1,0)</f>
        <v>0</v>
      </c>
      <c r="O3637">
        <f>IF(Arkusz1!$T:$T=Arkusz2!O$1,1,0)</f>
        <v>0</v>
      </c>
      <c r="P3637">
        <f>IF(Arkusz1!$T:$T=Arkusz2!P$1,1,0)</f>
        <v>0</v>
      </c>
      <c r="Q3637">
        <f>IF(Arkusz1!$T:$T=Arkusz2!Q$1,1,0)</f>
        <v>0</v>
      </c>
      <c r="R3637">
        <f>IF(Arkusz1!$O:$O=Arkusz2!R$1,1,0)</f>
        <v>0</v>
      </c>
      <c r="S3637" s="17">
        <f t="shared" si="80"/>
        <v>3.2071413573108588E-2</v>
      </c>
    </row>
    <row r="3638" spans="1:19">
      <c r="A3638">
        <f>Arkusz1!B3638</f>
        <v>3637</v>
      </c>
      <c r="B3638">
        <f>IF(Arkusz1!R:R=Arkusz2!B$1,1,0)</f>
        <v>0</v>
      </c>
      <c r="C3638">
        <f>IF(Arkusz1!$Q:$Q=Arkusz2!C$1,1,0)</f>
        <v>0</v>
      </c>
      <c r="D3638">
        <f>IF(Arkusz1!$Q:$Q=Arkusz2!D$1,1,0)</f>
        <v>0</v>
      </c>
      <c r="E3638">
        <f>IF(Arkusz1!$Q:$Q=Arkusz2!E$1,1,0)</f>
        <v>0</v>
      </c>
      <c r="F3638">
        <f>IF(Arkusz1!$Q:$Q=Arkusz2!F$1,1,0)</f>
        <v>0</v>
      </c>
      <c r="G3638">
        <f>IF(Arkusz1!$Q:$Q=Arkusz2!G$1,1,0)</f>
        <v>1</v>
      </c>
      <c r="H3638">
        <f>IF(Arkusz1!$Q:$Q=Arkusz2!H$1,1,0)</f>
        <v>0</v>
      </c>
      <c r="I3638">
        <f>IF(Arkusz1!$Q:$Q=Arkusz2!I$1,1,0)</f>
        <v>0</v>
      </c>
      <c r="J3638">
        <f>IF(Arkusz1!$Q:$Q=Arkusz2!J$1,1,0)</f>
        <v>0</v>
      </c>
      <c r="K3638">
        <f>IF(Arkusz1!$M:$M=Arkusz2!K$1,1,0)</f>
        <v>0</v>
      </c>
      <c r="L3638">
        <f>IF(Arkusz1!$M:$M=Arkusz2!L$1,1,0)</f>
        <v>0</v>
      </c>
      <c r="M3638">
        <f>IF(Arkusz1!$P:$P="",0,1)</f>
        <v>0</v>
      </c>
      <c r="N3638">
        <f>IF(Arkusz1!$S:$S=Arkusz2!N$1,1,0)</f>
        <v>0</v>
      </c>
      <c r="O3638">
        <f>IF(Arkusz1!$T:$T=Arkusz2!O$1,1,0)</f>
        <v>0</v>
      </c>
      <c r="P3638">
        <f>IF(Arkusz1!$T:$T=Arkusz2!P$1,1,0)</f>
        <v>0</v>
      </c>
      <c r="Q3638">
        <f>IF(Arkusz1!$T:$T=Arkusz2!Q$1,1,0)</f>
        <v>0</v>
      </c>
      <c r="R3638">
        <f>IF(Arkusz1!$O:$O=Arkusz2!R$1,1,0)</f>
        <v>0</v>
      </c>
      <c r="S3638" s="17">
        <f t="shared" si="80"/>
        <v>6.1623772780053571E-2</v>
      </c>
    </row>
    <row r="3639" spans="1:19">
      <c r="A3639">
        <f>Arkusz1!B3639</f>
        <v>3638</v>
      </c>
      <c r="B3639">
        <f>IF(Arkusz1!R:R=Arkusz2!B$1,1,0)</f>
        <v>0</v>
      </c>
      <c r="C3639">
        <f>IF(Arkusz1!$Q:$Q=Arkusz2!C$1,1,0)</f>
        <v>0</v>
      </c>
      <c r="D3639">
        <f>IF(Arkusz1!$Q:$Q=Arkusz2!D$1,1,0)</f>
        <v>0</v>
      </c>
      <c r="E3639">
        <f>IF(Arkusz1!$Q:$Q=Arkusz2!E$1,1,0)</f>
        <v>0</v>
      </c>
      <c r="F3639">
        <f>IF(Arkusz1!$Q:$Q=Arkusz2!F$1,1,0)</f>
        <v>0</v>
      </c>
      <c r="G3639">
        <f>IF(Arkusz1!$Q:$Q=Arkusz2!G$1,1,0)</f>
        <v>0</v>
      </c>
      <c r="H3639">
        <f>IF(Arkusz1!$Q:$Q=Arkusz2!H$1,1,0)</f>
        <v>1</v>
      </c>
      <c r="I3639">
        <f>IF(Arkusz1!$Q:$Q=Arkusz2!I$1,1,0)</f>
        <v>0</v>
      </c>
      <c r="J3639">
        <f>IF(Arkusz1!$Q:$Q=Arkusz2!J$1,1,0)</f>
        <v>0</v>
      </c>
      <c r="K3639">
        <f>IF(Arkusz1!$M:$M=Arkusz2!K$1,1,0)</f>
        <v>1</v>
      </c>
      <c r="L3639">
        <f>IF(Arkusz1!$M:$M=Arkusz2!L$1,1,0)</f>
        <v>0</v>
      </c>
      <c r="M3639">
        <f>IF(Arkusz1!$P:$P="",0,1)</f>
        <v>1</v>
      </c>
      <c r="N3639">
        <f>IF(Arkusz1!$S:$S=Arkusz2!N$1,1,0)</f>
        <v>0</v>
      </c>
      <c r="O3639">
        <f>IF(Arkusz1!$T:$T=Arkusz2!O$1,1,0)</f>
        <v>0</v>
      </c>
      <c r="P3639">
        <f>IF(Arkusz1!$T:$T=Arkusz2!P$1,1,0)</f>
        <v>0</v>
      </c>
      <c r="Q3639">
        <f>IF(Arkusz1!$T:$T=Arkusz2!Q$1,1,0)</f>
        <v>1</v>
      </c>
      <c r="R3639">
        <f>IF(Arkusz1!$O:$O=Arkusz2!R$1,1,0)</f>
        <v>0</v>
      </c>
      <c r="S3639" s="17">
        <f t="shared" si="80"/>
        <v>0.1094694240700843</v>
      </c>
    </row>
    <row r="3640" spans="1:19">
      <c r="A3640">
        <f>Arkusz1!B3640</f>
        <v>3639</v>
      </c>
      <c r="B3640">
        <f>IF(Arkusz1!R:R=Arkusz2!B$1,1,0)</f>
        <v>0</v>
      </c>
      <c r="C3640">
        <f>IF(Arkusz1!$Q:$Q=Arkusz2!C$1,1,0)</f>
        <v>0</v>
      </c>
      <c r="D3640">
        <f>IF(Arkusz1!$Q:$Q=Arkusz2!D$1,1,0)</f>
        <v>0</v>
      </c>
      <c r="E3640">
        <f>IF(Arkusz1!$Q:$Q=Arkusz2!E$1,1,0)</f>
        <v>0</v>
      </c>
      <c r="F3640">
        <f>IF(Arkusz1!$Q:$Q=Arkusz2!F$1,1,0)</f>
        <v>0</v>
      </c>
      <c r="G3640">
        <f>IF(Arkusz1!$Q:$Q=Arkusz2!G$1,1,0)</f>
        <v>0</v>
      </c>
      <c r="H3640">
        <f>IF(Arkusz1!$Q:$Q=Arkusz2!H$1,1,0)</f>
        <v>1</v>
      </c>
      <c r="I3640">
        <f>IF(Arkusz1!$Q:$Q=Arkusz2!I$1,1,0)</f>
        <v>0</v>
      </c>
      <c r="J3640">
        <f>IF(Arkusz1!$Q:$Q=Arkusz2!J$1,1,0)</f>
        <v>0</v>
      </c>
      <c r="K3640">
        <f>IF(Arkusz1!$M:$M=Arkusz2!K$1,1,0)</f>
        <v>1</v>
      </c>
      <c r="L3640">
        <f>IF(Arkusz1!$M:$M=Arkusz2!L$1,1,0)</f>
        <v>0</v>
      </c>
      <c r="M3640">
        <f>IF(Arkusz1!$P:$P="",0,1)</f>
        <v>1</v>
      </c>
      <c r="N3640">
        <f>IF(Arkusz1!$S:$S=Arkusz2!N$1,1,0)</f>
        <v>0</v>
      </c>
      <c r="O3640">
        <f>IF(Arkusz1!$T:$T=Arkusz2!O$1,1,0)</f>
        <v>0</v>
      </c>
      <c r="P3640">
        <f>IF(Arkusz1!$T:$T=Arkusz2!P$1,1,0)</f>
        <v>1</v>
      </c>
      <c r="Q3640">
        <f>IF(Arkusz1!$T:$T=Arkusz2!Q$1,1,0)</f>
        <v>0</v>
      </c>
      <c r="R3640">
        <f>IF(Arkusz1!$O:$O=Arkusz2!R$1,1,0)</f>
        <v>0</v>
      </c>
      <c r="S3640" s="17">
        <f t="shared" si="80"/>
        <v>7.6926995697442255E-2</v>
      </c>
    </row>
    <row r="3641" spans="1:19">
      <c r="A3641">
        <f>Arkusz1!B3641</f>
        <v>3640</v>
      </c>
      <c r="B3641">
        <f>IF(Arkusz1!R:R=Arkusz2!B$1,1,0)</f>
        <v>0</v>
      </c>
      <c r="C3641">
        <f>IF(Arkusz1!$Q:$Q=Arkusz2!C$1,1,0)</f>
        <v>0</v>
      </c>
      <c r="D3641">
        <f>IF(Arkusz1!$Q:$Q=Arkusz2!D$1,1,0)</f>
        <v>0</v>
      </c>
      <c r="E3641">
        <f>IF(Arkusz1!$Q:$Q=Arkusz2!E$1,1,0)</f>
        <v>0</v>
      </c>
      <c r="F3641">
        <f>IF(Arkusz1!$Q:$Q=Arkusz2!F$1,1,0)</f>
        <v>0</v>
      </c>
      <c r="G3641">
        <f>IF(Arkusz1!$Q:$Q=Arkusz2!G$1,1,0)</f>
        <v>0</v>
      </c>
      <c r="H3641">
        <f>IF(Arkusz1!$Q:$Q=Arkusz2!H$1,1,0)</f>
        <v>1</v>
      </c>
      <c r="I3641">
        <f>IF(Arkusz1!$Q:$Q=Arkusz2!I$1,1,0)</f>
        <v>0</v>
      </c>
      <c r="J3641">
        <f>IF(Arkusz1!$Q:$Q=Arkusz2!J$1,1,0)</f>
        <v>0</v>
      </c>
      <c r="K3641">
        <f>IF(Arkusz1!$M:$M=Arkusz2!K$1,1,0)</f>
        <v>0</v>
      </c>
      <c r="L3641">
        <f>IF(Arkusz1!$M:$M=Arkusz2!L$1,1,0)</f>
        <v>0</v>
      </c>
      <c r="M3641">
        <f>IF(Arkusz1!$P:$P="",0,1)</f>
        <v>1</v>
      </c>
      <c r="N3641">
        <f>IF(Arkusz1!$S:$S=Arkusz2!N$1,1,0)</f>
        <v>0</v>
      </c>
      <c r="O3641">
        <f>IF(Arkusz1!$T:$T=Arkusz2!O$1,1,0)</f>
        <v>0</v>
      </c>
      <c r="P3641">
        <f>IF(Arkusz1!$T:$T=Arkusz2!P$1,1,0)</f>
        <v>0</v>
      </c>
      <c r="Q3641">
        <f>IF(Arkusz1!$T:$T=Arkusz2!Q$1,1,0)</f>
        <v>0</v>
      </c>
      <c r="R3641">
        <f>IF(Arkusz1!$O:$O=Arkusz2!R$1,1,0)</f>
        <v>0</v>
      </c>
      <c r="S3641" s="17">
        <f t="shared" si="80"/>
        <v>0.17298255377116797</v>
      </c>
    </row>
    <row r="3642" spans="1:19">
      <c r="A3642">
        <f>Arkusz1!B3642</f>
        <v>3641</v>
      </c>
      <c r="B3642">
        <f>IF(Arkusz1!R:R=Arkusz2!B$1,1,0)</f>
        <v>0</v>
      </c>
      <c r="C3642">
        <f>IF(Arkusz1!$Q:$Q=Arkusz2!C$1,1,0)</f>
        <v>0</v>
      </c>
      <c r="D3642">
        <f>IF(Arkusz1!$Q:$Q=Arkusz2!D$1,1,0)</f>
        <v>0</v>
      </c>
      <c r="E3642">
        <f>IF(Arkusz1!$Q:$Q=Arkusz2!E$1,1,0)</f>
        <v>0</v>
      </c>
      <c r="F3642">
        <f>IF(Arkusz1!$Q:$Q=Arkusz2!F$1,1,0)</f>
        <v>0</v>
      </c>
      <c r="G3642">
        <f>IF(Arkusz1!$Q:$Q=Arkusz2!G$1,1,0)</f>
        <v>0</v>
      </c>
      <c r="H3642">
        <f>IF(Arkusz1!$Q:$Q=Arkusz2!H$1,1,0)</f>
        <v>0</v>
      </c>
      <c r="I3642">
        <f>IF(Arkusz1!$Q:$Q=Arkusz2!I$1,1,0)</f>
        <v>0</v>
      </c>
      <c r="J3642">
        <f>IF(Arkusz1!$Q:$Q=Arkusz2!J$1,1,0)</f>
        <v>1</v>
      </c>
      <c r="K3642">
        <f>IF(Arkusz1!$M:$M=Arkusz2!K$1,1,0)</f>
        <v>0</v>
      </c>
      <c r="L3642">
        <f>IF(Arkusz1!$M:$M=Arkusz2!L$1,1,0)</f>
        <v>0</v>
      </c>
      <c r="M3642">
        <f>IF(Arkusz1!$P:$P="",0,1)</f>
        <v>1</v>
      </c>
      <c r="N3642">
        <f>IF(Arkusz1!$S:$S=Arkusz2!N$1,1,0)</f>
        <v>0</v>
      </c>
      <c r="O3642">
        <f>IF(Arkusz1!$T:$T=Arkusz2!O$1,1,0)</f>
        <v>0</v>
      </c>
      <c r="P3642">
        <f>IF(Arkusz1!$T:$T=Arkusz2!P$1,1,0)</f>
        <v>0</v>
      </c>
      <c r="Q3642">
        <f>IF(Arkusz1!$T:$T=Arkusz2!Q$1,1,0)</f>
        <v>0</v>
      </c>
      <c r="R3642">
        <f>IF(Arkusz1!$O:$O=Arkusz2!R$1,1,0)</f>
        <v>0</v>
      </c>
      <c r="S3642" s="17">
        <f t="shared" si="80"/>
        <v>3.2071413573108588E-2</v>
      </c>
    </row>
    <row r="3643" spans="1:19">
      <c r="A3643">
        <f>Arkusz1!B3643</f>
        <v>3642</v>
      </c>
      <c r="B3643">
        <f>IF(Arkusz1!R:R=Arkusz2!B$1,1,0)</f>
        <v>0</v>
      </c>
      <c r="C3643">
        <f>IF(Arkusz1!$Q:$Q=Arkusz2!C$1,1,0)</f>
        <v>0</v>
      </c>
      <c r="D3643">
        <f>IF(Arkusz1!$Q:$Q=Arkusz2!D$1,1,0)</f>
        <v>0</v>
      </c>
      <c r="E3643">
        <f>IF(Arkusz1!$Q:$Q=Arkusz2!E$1,1,0)</f>
        <v>0</v>
      </c>
      <c r="F3643">
        <f>IF(Arkusz1!$Q:$Q=Arkusz2!F$1,1,0)</f>
        <v>0</v>
      </c>
      <c r="G3643">
        <f>IF(Arkusz1!$Q:$Q=Arkusz2!G$1,1,0)</f>
        <v>0</v>
      </c>
      <c r="H3643">
        <f>IF(Arkusz1!$Q:$Q=Arkusz2!H$1,1,0)</f>
        <v>1</v>
      </c>
      <c r="I3643">
        <f>IF(Arkusz1!$Q:$Q=Arkusz2!I$1,1,0)</f>
        <v>0</v>
      </c>
      <c r="J3643">
        <f>IF(Arkusz1!$Q:$Q=Arkusz2!J$1,1,0)</f>
        <v>0</v>
      </c>
      <c r="K3643">
        <f>IF(Arkusz1!$M:$M=Arkusz2!K$1,1,0)</f>
        <v>0</v>
      </c>
      <c r="L3643">
        <f>IF(Arkusz1!$M:$M=Arkusz2!L$1,1,0)</f>
        <v>0</v>
      </c>
      <c r="M3643">
        <f>IF(Arkusz1!$P:$P="",0,1)</f>
        <v>1</v>
      </c>
      <c r="N3643">
        <f>IF(Arkusz1!$S:$S=Arkusz2!N$1,1,0)</f>
        <v>0</v>
      </c>
      <c r="O3643">
        <f>IF(Arkusz1!$T:$T=Arkusz2!O$1,1,0)</f>
        <v>0</v>
      </c>
      <c r="P3643">
        <f>IF(Arkusz1!$T:$T=Arkusz2!P$1,1,0)</f>
        <v>0</v>
      </c>
      <c r="Q3643">
        <f>IF(Arkusz1!$T:$T=Arkusz2!Q$1,1,0)</f>
        <v>0</v>
      </c>
      <c r="R3643">
        <f>IF(Arkusz1!$O:$O=Arkusz2!R$1,1,0)</f>
        <v>1</v>
      </c>
      <c r="S3643" s="17">
        <f t="shared" si="80"/>
        <v>0.17298255377116797</v>
      </c>
    </row>
    <row r="3644" spans="1:19">
      <c r="A3644">
        <f>Arkusz1!B3644</f>
        <v>3643</v>
      </c>
      <c r="B3644">
        <f>IF(Arkusz1!R:R=Arkusz2!B$1,1,0)</f>
        <v>0</v>
      </c>
      <c r="C3644">
        <f>IF(Arkusz1!$Q:$Q=Arkusz2!C$1,1,0)</f>
        <v>1</v>
      </c>
      <c r="D3644">
        <f>IF(Arkusz1!$Q:$Q=Arkusz2!D$1,1,0)</f>
        <v>0</v>
      </c>
      <c r="E3644">
        <f>IF(Arkusz1!$Q:$Q=Arkusz2!E$1,1,0)</f>
        <v>0</v>
      </c>
      <c r="F3644">
        <f>IF(Arkusz1!$Q:$Q=Arkusz2!F$1,1,0)</f>
        <v>0</v>
      </c>
      <c r="G3644">
        <f>IF(Arkusz1!$Q:$Q=Arkusz2!G$1,1,0)</f>
        <v>0</v>
      </c>
      <c r="H3644">
        <f>IF(Arkusz1!$Q:$Q=Arkusz2!H$1,1,0)</f>
        <v>0</v>
      </c>
      <c r="I3644">
        <f>IF(Arkusz1!$Q:$Q=Arkusz2!I$1,1,0)</f>
        <v>0</v>
      </c>
      <c r="J3644">
        <f>IF(Arkusz1!$Q:$Q=Arkusz2!J$1,1,0)</f>
        <v>0</v>
      </c>
      <c r="K3644">
        <f>IF(Arkusz1!$M:$M=Arkusz2!K$1,1,0)</f>
        <v>0</v>
      </c>
      <c r="L3644">
        <f>IF(Arkusz1!$M:$M=Arkusz2!L$1,1,0)</f>
        <v>0</v>
      </c>
      <c r="M3644">
        <f>IF(Arkusz1!$P:$P="",0,1)</f>
        <v>1</v>
      </c>
      <c r="N3644">
        <f>IF(Arkusz1!$S:$S=Arkusz2!N$1,1,0)</f>
        <v>0</v>
      </c>
      <c r="O3644">
        <f>IF(Arkusz1!$T:$T=Arkusz2!O$1,1,0)</f>
        <v>0</v>
      </c>
      <c r="P3644">
        <f>IF(Arkusz1!$T:$T=Arkusz2!P$1,1,0)</f>
        <v>0</v>
      </c>
      <c r="Q3644">
        <f>IF(Arkusz1!$T:$T=Arkusz2!Q$1,1,0)</f>
        <v>0</v>
      </c>
      <c r="R3644">
        <f>IF(Arkusz1!$O:$O=Arkusz2!R$1,1,0)</f>
        <v>1</v>
      </c>
      <c r="S3644" s="17">
        <f t="shared" si="80"/>
        <v>0.54692167493771915</v>
      </c>
    </row>
    <row r="3645" spans="1:19">
      <c r="A3645">
        <f>Arkusz1!B3645</f>
        <v>3644</v>
      </c>
      <c r="B3645">
        <f>IF(Arkusz1!R:R=Arkusz2!B$1,1,0)</f>
        <v>0</v>
      </c>
      <c r="C3645">
        <f>IF(Arkusz1!$Q:$Q=Arkusz2!C$1,1,0)</f>
        <v>0</v>
      </c>
      <c r="D3645">
        <f>IF(Arkusz1!$Q:$Q=Arkusz2!D$1,1,0)</f>
        <v>0</v>
      </c>
      <c r="E3645">
        <f>IF(Arkusz1!$Q:$Q=Arkusz2!E$1,1,0)</f>
        <v>0</v>
      </c>
      <c r="F3645">
        <f>IF(Arkusz1!$Q:$Q=Arkusz2!F$1,1,0)</f>
        <v>0</v>
      </c>
      <c r="G3645">
        <f>IF(Arkusz1!$Q:$Q=Arkusz2!G$1,1,0)</f>
        <v>1</v>
      </c>
      <c r="H3645">
        <f>IF(Arkusz1!$Q:$Q=Arkusz2!H$1,1,0)</f>
        <v>0</v>
      </c>
      <c r="I3645">
        <f>IF(Arkusz1!$Q:$Q=Arkusz2!I$1,1,0)</f>
        <v>0</v>
      </c>
      <c r="J3645">
        <f>IF(Arkusz1!$Q:$Q=Arkusz2!J$1,1,0)</f>
        <v>0</v>
      </c>
      <c r="K3645">
        <f>IF(Arkusz1!$M:$M=Arkusz2!K$1,1,0)</f>
        <v>0</v>
      </c>
      <c r="L3645">
        <f>IF(Arkusz1!$M:$M=Arkusz2!L$1,1,0)</f>
        <v>0</v>
      </c>
      <c r="M3645">
        <f>IF(Arkusz1!$P:$P="",0,1)</f>
        <v>1</v>
      </c>
      <c r="N3645">
        <f>IF(Arkusz1!$S:$S=Arkusz2!N$1,1,0)</f>
        <v>0</v>
      </c>
      <c r="O3645">
        <f>IF(Arkusz1!$T:$T=Arkusz2!O$1,1,0)</f>
        <v>0</v>
      </c>
      <c r="P3645">
        <f>IF(Arkusz1!$T:$T=Arkusz2!P$1,1,0)</f>
        <v>0</v>
      </c>
      <c r="Q3645">
        <f>IF(Arkusz1!$T:$T=Arkusz2!Q$1,1,0)</f>
        <v>0</v>
      </c>
      <c r="R3645">
        <f>IF(Arkusz1!$O:$O=Arkusz2!R$1,1,0)</f>
        <v>0</v>
      </c>
      <c r="S3645" s="17">
        <f t="shared" si="80"/>
        <v>5.7394673231095802E-2</v>
      </c>
    </row>
    <row r="3646" spans="1:19">
      <c r="A3646">
        <f>Arkusz1!B3646</f>
        <v>3645</v>
      </c>
      <c r="B3646">
        <f>IF(Arkusz1!R:R=Arkusz2!B$1,1,0)</f>
        <v>0</v>
      </c>
      <c r="C3646">
        <f>IF(Arkusz1!$Q:$Q=Arkusz2!C$1,1,0)</f>
        <v>1</v>
      </c>
      <c r="D3646">
        <f>IF(Arkusz1!$Q:$Q=Arkusz2!D$1,1,0)</f>
        <v>0</v>
      </c>
      <c r="E3646">
        <f>IF(Arkusz1!$Q:$Q=Arkusz2!E$1,1,0)</f>
        <v>0</v>
      </c>
      <c r="F3646">
        <f>IF(Arkusz1!$Q:$Q=Arkusz2!F$1,1,0)</f>
        <v>0</v>
      </c>
      <c r="G3646">
        <f>IF(Arkusz1!$Q:$Q=Arkusz2!G$1,1,0)</f>
        <v>0</v>
      </c>
      <c r="H3646">
        <f>IF(Arkusz1!$Q:$Q=Arkusz2!H$1,1,0)</f>
        <v>0</v>
      </c>
      <c r="I3646">
        <f>IF(Arkusz1!$Q:$Q=Arkusz2!I$1,1,0)</f>
        <v>0</v>
      </c>
      <c r="J3646">
        <f>IF(Arkusz1!$Q:$Q=Arkusz2!J$1,1,0)</f>
        <v>0</v>
      </c>
      <c r="K3646">
        <f>IF(Arkusz1!$M:$M=Arkusz2!K$1,1,0)</f>
        <v>1</v>
      </c>
      <c r="L3646">
        <f>IF(Arkusz1!$M:$M=Arkusz2!L$1,1,0)</f>
        <v>0</v>
      </c>
      <c r="M3646">
        <f>IF(Arkusz1!$P:$P="",0,1)</f>
        <v>1</v>
      </c>
      <c r="N3646">
        <f>IF(Arkusz1!$S:$S=Arkusz2!N$1,1,0)</f>
        <v>0</v>
      </c>
      <c r="O3646">
        <f>IF(Arkusz1!$T:$T=Arkusz2!O$1,1,0)</f>
        <v>0</v>
      </c>
      <c r="P3646">
        <f>IF(Arkusz1!$T:$T=Arkusz2!P$1,1,0)</f>
        <v>0</v>
      </c>
      <c r="Q3646">
        <f>IF(Arkusz1!$T:$T=Arkusz2!Q$1,1,0)</f>
        <v>0</v>
      </c>
      <c r="R3646">
        <f>IF(Arkusz1!$O:$O=Arkusz2!R$1,1,0)</f>
        <v>0</v>
      </c>
      <c r="S3646" s="17">
        <f t="shared" si="80"/>
        <v>0.3950024987585451</v>
      </c>
    </row>
    <row r="3647" spans="1:19">
      <c r="A3647">
        <f>Arkusz1!B3647</f>
        <v>3646</v>
      </c>
      <c r="B3647">
        <f>IF(Arkusz1!R:R=Arkusz2!B$1,1,0)</f>
        <v>0</v>
      </c>
      <c r="C3647">
        <f>IF(Arkusz1!$Q:$Q=Arkusz2!C$1,1,0)</f>
        <v>0</v>
      </c>
      <c r="D3647">
        <f>IF(Arkusz1!$Q:$Q=Arkusz2!D$1,1,0)</f>
        <v>0</v>
      </c>
      <c r="E3647">
        <f>IF(Arkusz1!$Q:$Q=Arkusz2!E$1,1,0)</f>
        <v>0</v>
      </c>
      <c r="F3647">
        <f>IF(Arkusz1!$Q:$Q=Arkusz2!F$1,1,0)</f>
        <v>0</v>
      </c>
      <c r="G3647">
        <f>IF(Arkusz1!$Q:$Q=Arkusz2!G$1,1,0)</f>
        <v>0</v>
      </c>
      <c r="H3647">
        <f>IF(Arkusz1!$Q:$Q=Arkusz2!H$1,1,0)</f>
        <v>0</v>
      </c>
      <c r="I3647">
        <f>IF(Arkusz1!$Q:$Q=Arkusz2!I$1,1,0)</f>
        <v>0</v>
      </c>
      <c r="J3647">
        <f>IF(Arkusz1!$Q:$Q=Arkusz2!J$1,1,0)</f>
        <v>1</v>
      </c>
      <c r="K3647">
        <f>IF(Arkusz1!$M:$M=Arkusz2!K$1,1,0)</f>
        <v>0</v>
      </c>
      <c r="L3647">
        <f>IF(Arkusz1!$M:$M=Arkusz2!L$1,1,0)</f>
        <v>0</v>
      </c>
      <c r="M3647">
        <f>IF(Arkusz1!$P:$P="",0,1)</f>
        <v>0</v>
      </c>
      <c r="N3647">
        <f>IF(Arkusz1!$S:$S=Arkusz2!N$1,1,0)</f>
        <v>0</v>
      </c>
      <c r="O3647">
        <f>IF(Arkusz1!$T:$T=Arkusz2!O$1,1,0)</f>
        <v>0</v>
      </c>
      <c r="P3647">
        <f>IF(Arkusz1!$T:$T=Arkusz2!P$1,1,0)</f>
        <v>0</v>
      </c>
      <c r="Q3647">
        <f>IF(Arkusz1!$T:$T=Arkusz2!Q$1,1,0)</f>
        <v>0</v>
      </c>
      <c r="R3647">
        <f>IF(Arkusz1!$O:$O=Arkusz2!R$1,1,0)</f>
        <v>0</v>
      </c>
      <c r="S3647" s="17">
        <f t="shared" si="80"/>
        <v>3.4502880732867523E-2</v>
      </c>
    </row>
    <row r="3648" spans="1:19">
      <c r="A3648">
        <f>Arkusz1!B3648</f>
        <v>3647</v>
      </c>
      <c r="B3648">
        <f>IF(Arkusz1!R:R=Arkusz2!B$1,1,0)</f>
        <v>0</v>
      </c>
      <c r="C3648">
        <f>IF(Arkusz1!$Q:$Q=Arkusz2!C$1,1,0)</f>
        <v>0</v>
      </c>
      <c r="D3648">
        <f>IF(Arkusz1!$Q:$Q=Arkusz2!D$1,1,0)</f>
        <v>1</v>
      </c>
      <c r="E3648">
        <f>IF(Arkusz1!$Q:$Q=Arkusz2!E$1,1,0)</f>
        <v>0</v>
      </c>
      <c r="F3648">
        <f>IF(Arkusz1!$Q:$Q=Arkusz2!F$1,1,0)</f>
        <v>0</v>
      </c>
      <c r="G3648">
        <f>IF(Arkusz1!$Q:$Q=Arkusz2!G$1,1,0)</f>
        <v>0</v>
      </c>
      <c r="H3648">
        <f>IF(Arkusz1!$Q:$Q=Arkusz2!H$1,1,0)</f>
        <v>0</v>
      </c>
      <c r="I3648">
        <f>IF(Arkusz1!$Q:$Q=Arkusz2!I$1,1,0)</f>
        <v>0</v>
      </c>
      <c r="J3648">
        <f>IF(Arkusz1!$Q:$Q=Arkusz2!J$1,1,0)</f>
        <v>0</v>
      </c>
      <c r="K3648">
        <f>IF(Arkusz1!$M:$M=Arkusz2!K$1,1,0)</f>
        <v>1</v>
      </c>
      <c r="L3648">
        <f>IF(Arkusz1!$M:$M=Arkusz2!L$1,1,0)</f>
        <v>0</v>
      </c>
      <c r="M3648">
        <f>IF(Arkusz1!$P:$P="",0,1)</f>
        <v>1</v>
      </c>
      <c r="N3648">
        <f>IF(Arkusz1!$S:$S=Arkusz2!N$1,1,0)</f>
        <v>0</v>
      </c>
      <c r="O3648">
        <f>IF(Arkusz1!$T:$T=Arkusz2!O$1,1,0)</f>
        <v>0</v>
      </c>
      <c r="P3648">
        <f>IF(Arkusz1!$T:$T=Arkusz2!P$1,1,0)</f>
        <v>0</v>
      </c>
      <c r="Q3648">
        <f>IF(Arkusz1!$T:$T=Arkusz2!Q$1,1,0)</f>
        <v>0</v>
      </c>
      <c r="R3648">
        <f>IF(Arkusz1!$O:$O=Arkusz2!R$1,1,0)</f>
        <v>0</v>
      </c>
      <c r="S3648" s="17">
        <f t="shared" si="80"/>
        <v>0.15046986178004315</v>
      </c>
    </row>
    <row r="3649" spans="1:19">
      <c r="A3649">
        <f>Arkusz1!B3649</f>
        <v>3648</v>
      </c>
      <c r="B3649">
        <f>IF(Arkusz1!R:R=Arkusz2!B$1,1,0)</f>
        <v>0</v>
      </c>
      <c r="C3649">
        <f>IF(Arkusz1!$Q:$Q=Arkusz2!C$1,1,0)</f>
        <v>0</v>
      </c>
      <c r="D3649">
        <f>IF(Arkusz1!$Q:$Q=Arkusz2!D$1,1,0)</f>
        <v>0</v>
      </c>
      <c r="E3649">
        <f>IF(Arkusz1!$Q:$Q=Arkusz2!E$1,1,0)</f>
        <v>0</v>
      </c>
      <c r="F3649">
        <f>IF(Arkusz1!$Q:$Q=Arkusz2!F$1,1,0)</f>
        <v>0</v>
      </c>
      <c r="G3649">
        <f>IF(Arkusz1!$Q:$Q=Arkusz2!G$1,1,0)</f>
        <v>0</v>
      </c>
      <c r="H3649">
        <f>IF(Arkusz1!$Q:$Q=Arkusz2!H$1,1,0)</f>
        <v>0</v>
      </c>
      <c r="I3649">
        <f>IF(Arkusz1!$Q:$Q=Arkusz2!I$1,1,0)</f>
        <v>0</v>
      </c>
      <c r="J3649">
        <f>IF(Arkusz1!$Q:$Q=Arkusz2!J$1,1,0)</f>
        <v>1</v>
      </c>
      <c r="K3649">
        <f>IF(Arkusz1!$M:$M=Arkusz2!K$1,1,0)</f>
        <v>0</v>
      </c>
      <c r="L3649">
        <f>IF(Arkusz1!$M:$M=Arkusz2!L$1,1,0)</f>
        <v>0</v>
      </c>
      <c r="M3649">
        <f>IF(Arkusz1!$P:$P="",0,1)</f>
        <v>1</v>
      </c>
      <c r="N3649">
        <f>IF(Arkusz1!$S:$S=Arkusz2!N$1,1,0)</f>
        <v>0</v>
      </c>
      <c r="O3649">
        <f>IF(Arkusz1!$T:$T=Arkusz2!O$1,1,0)</f>
        <v>0</v>
      </c>
      <c r="P3649">
        <f>IF(Arkusz1!$T:$T=Arkusz2!P$1,1,0)</f>
        <v>0</v>
      </c>
      <c r="Q3649">
        <f>IF(Arkusz1!$T:$T=Arkusz2!Q$1,1,0)</f>
        <v>0</v>
      </c>
      <c r="R3649">
        <f>IF(Arkusz1!$O:$O=Arkusz2!R$1,1,0)</f>
        <v>0</v>
      </c>
      <c r="S3649" s="17">
        <f t="shared" si="80"/>
        <v>3.2071413573108588E-2</v>
      </c>
    </row>
    <row r="3650" spans="1:19">
      <c r="A3650">
        <f>Arkusz1!B3650</f>
        <v>3649</v>
      </c>
      <c r="B3650">
        <f>IF(Arkusz1!R:R=Arkusz2!B$1,1,0)</f>
        <v>0</v>
      </c>
      <c r="C3650">
        <f>IF(Arkusz1!$Q:$Q=Arkusz2!C$1,1,0)</f>
        <v>0</v>
      </c>
      <c r="D3650">
        <f>IF(Arkusz1!$Q:$Q=Arkusz2!D$1,1,0)</f>
        <v>0</v>
      </c>
      <c r="E3650">
        <f>IF(Arkusz1!$Q:$Q=Arkusz2!E$1,1,0)</f>
        <v>0</v>
      </c>
      <c r="F3650">
        <f>IF(Arkusz1!$Q:$Q=Arkusz2!F$1,1,0)</f>
        <v>0</v>
      </c>
      <c r="G3650">
        <f>IF(Arkusz1!$Q:$Q=Arkusz2!G$1,1,0)</f>
        <v>1</v>
      </c>
      <c r="H3650">
        <f>IF(Arkusz1!$Q:$Q=Arkusz2!H$1,1,0)</f>
        <v>0</v>
      </c>
      <c r="I3650">
        <f>IF(Arkusz1!$Q:$Q=Arkusz2!I$1,1,0)</f>
        <v>0</v>
      </c>
      <c r="J3650">
        <f>IF(Arkusz1!$Q:$Q=Arkusz2!J$1,1,0)</f>
        <v>0</v>
      </c>
      <c r="K3650">
        <f>IF(Arkusz1!$M:$M=Arkusz2!K$1,1,0)</f>
        <v>0</v>
      </c>
      <c r="L3650">
        <f>IF(Arkusz1!$M:$M=Arkusz2!L$1,1,0)</f>
        <v>0</v>
      </c>
      <c r="M3650">
        <f>IF(Arkusz1!$P:$P="",0,1)</f>
        <v>1</v>
      </c>
      <c r="N3650">
        <f>IF(Arkusz1!$S:$S=Arkusz2!N$1,1,0)</f>
        <v>0</v>
      </c>
      <c r="O3650">
        <f>IF(Arkusz1!$T:$T=Arkusz2!O$1,1,0)</f>
        <v>0</v>
      </c>
      <c r="P3650">
        <f>IF(Arkusz1!$T:$T=Arkusz2!P$1,1,0)</f>
        <v>0</v>
      </c>
      <c r="Q3650">
        <f>IF(Arkusz1!$T:$T=Arkusz2!Q$1,1,0)</f>
        <v>0</v>
      </c>
      <c r="R3650">
        <f>IF(Arkusz1!$O:$O=Arkusz2!R$1,1,0)</f>
        <v>0</v>
      </c>
      <c r="S3650" s="17">
        <f t="shared" si="80"/>
        <v>5.7394673231095802E-2</v>
      </c>
    </row>
    <row r="3651" spans="1:19">
      <c r="A3651">
        <f>Arkusz1!B3651</f>
        <v>3650</v>
      </c>
      <c r="B3651">
        <f>IF(Arkusz1!R:R=Arkusz2!B$1,1,0)</f>
        <v>0</v>
      </c>
      <c r="C3651">
        <f>IF(Arkusz1!$Q:$Q=Arkusz2!C$1,1,0)</f>
        <v>0</v>
      </c>
      <c r="D3651">
        <f>IF(Arkusz1!$Q:$Q=Arkusz2!D$1,1,0)</f>
        <v>0</v>
      </c>
      <c r="E3651">
        <f>IF(Arkusz1!$Q:$Q=Arkusz2!E$1,1,0)</f>
        <v>0</v>
      </c>
      <c r="F3651">
        <f>IF(Arkusz1!$Q:$Q=Arkusz2!F$1,1,0)</f>
        <v>0</v>
      </c>
      <c r="G3651">
        <f>IF(Arkusz1!$Q:$Q=Arkusz2!G$1,1,0)</f>
        <v>1</v>
      </c>
      <c r="H3651">
        <f>IF(Arkusz1!$Q:$Q=Arkusz2!H$1,1,0)</f>
        <v>0</v>
      </c>
      <c r="I3651">
        <f>IF(Arkusz1!$Q:$Q=Arkusz2!I$1,1,0)</f>
        <v>0</v>
      </c>
      <c r="J3651">
        <f>IF(Arkusz1!$Q:$Q=Arkusz2!J$1,1,0)</f>
        <v>0</v>
      </c>
      <c r="K3651">
        <f>IF(Arkusz1!$M:$M=Arkusz2!K$1,1,0)</f>
        <v>0</v>
      </c>
      <c r="L3651">
        <f>IF(Arkusz1!$M:$M=Arkusz2!L$1,1,0)</f>
        <v>0</v>
      </c>
      <c r="M3651">
        <f>IF(Arkusz1!$P:$P="",0,1)</f>
        <v>1</v>
      </c>
      <c r="N3651">
        <f>IF(Arkusz1!$S:$S=Arkusz2!N$1,1,0)</f>
        <v>0</v>
      </c>
      <c r="O3651">
        <f>IF(Arkusz1!$T:$T=Arkusz2!O$1,1,0)</f>
        <v>0</v>
      </c>
      <c r="P3651">
        <f>IF(Arkusz1!$T:$T=Arkusz2!P$1,1,0)</f>
        <v>0</v>
      </c>
      <c r="Q3651">
        <f>IF(Arkusz1!$T:$T=Arkusz2!Q$1,1,0)</f>
        <v>0</v>
      </c>
      <c r="R3651">
        <f>IF(Arkusz1!$O:$O=Arkusz2!R$1,1,0)</f>
        <v>0</v>
      </c>
      <c r="S3651" s="17">
        <f t="shared" ref="S3651:S3714" si="81">1/(1+EXP(-$AV$5-MMULT(B3651:Q3651,$AV$6:$AV$21)))</f>
        <v>5.7394673231095802E-2</v>
      </c>
    </row>
    <row r="3652" spans="1:19">
      <c r="A3652">
        <f>Arkusz1!B3652</f>
        <v>3651</v>
      </c>
      <c r="B3652">
        <f>IF(Arkusz1!R:R=Arkusz2!B$1,1,0)</f>
        <v>0</v>
      </c>
      <c r="C3652">
        <f>IF(Arkusz1!$Q:$Q=Arkusz2!C$1,1,0)</f>
        <v>0</v>
      </c>
      <c r="D3652">
        <f>IF(Arkusz1!$Q:$Q=Arkusz2!D$1,1,0)</f>
        <v>0</v>
      </c>
      <c r="E3652">
        <f>IF(Arkusz1!$Q:$Q=Arkusz2!E$1,1,0)</f>
        <v>0</v>
      </c>
      <c r="F3652">
        <f>IF(Arkusz1!$Q:$Q=Arkusz2!F$1,1,0)</f>
        <v>0</v>
      </c>
      <c r="G3652">
        <f>IF(Arkusz1!$Q:$Q=Arkusz2!G$1,1,0)</f>
        <v>1</v>
      </c>
      <c r="H3652">
        <f>IF(Arkusz1!$Q:$Q=Arkusz2!H$1,1,0)</f>
        <v>0</v>
      </c>
      <c r="I3652">
        <f>IF(Arkusz1!$Q:$Q=Arkusz2!I$1,1,0)</f>
        <v>0</v>
      </c>
      <c r="J3652">
        <f>IF(Arkusz1!$Q:$Q=Arkusz2!J$1,1,0)</f>
        <v>0</v>
      </c>
      <c r="K3652">
        <f>IF(Arkusz1!$M:$M=Arkusz2!K$1,1,0)</f>
        <v>0</v>
      </c>
      <c r="L3652">
        <f>IF(Arkusz1!$M:$M=Arkusz2!L$1,1,0)</f>
        <v>0</v>
      </c>
      <c r="M3652">
        <f>IF(Arkusz1!$P:$P="",0,1)</f>
        <v>1</v>
      </c>
      <c r="N3652">
        <f>IF(Arkusz1!$S:$S=Arkusz2!N$1,1,0)</f>
        <v>0</v>
      </c>
      <c r="O3652">
        <f>IF(Arkusz1!$T:$T=Arkusz2!O$1,1,0)</f>
        <v>0</v>
      </c>
      <c r="P3652">
        <f>IF(Arkusz1!$T:$T=Arkusz2!P$1,1,0)</f>
        <v>0</v>
      </c>
      <c r="Q3652">
        <f>IF(Arkusz1!$T:$T=Arkusz2!Q$1,1,0)</f>
        <v>0</v>
      </c>
      <c r="R3652">
        <f>IF(Arkusz1!$O:$O=Arkusz2!R$1,1,0)</f>
        <v>0</v>
      </c>
      <c r="S3652" s="17">
        <f t="shared" si="81"/>
        <v>5.7394673231095802E-2</v>
      </c>
    </row>
    <row r="3653" spans="1:19">
      <c r="A3653">
        <f>Arkusz1!B3653</f>
        <v>3652</v>
      </c>
      <c r="B3653">
        <f>IF(Arkusz1!R:R=Arkusz2!B$1,1,0)</f>
        <v>0</v>
      </c>
      <c r="C3653">
        <f>IF(Arkusz1!$Q:$Q=Arkusz2!C$1,1,0)</f>
        <v>0</v>
      </c>
      <c r="D3653">
        <f>IF(Arkusz1!$Q:$Q=Arkusz2!D$1,1,0)</f>
        <v>0</v>
      </c>
      <c r="E3653">
        <f>IF(Arkusz1!$Q:$Q=Arkusz2!E$1,1,0)</f>
        <v>0</v>
      </c>
      <c r="F3653">
        <f>IF(Arkusz1!$Q:$Q=Arkusz2!F$1,1,0)</f>
        <v>0</v>
      </c>
      <c r="G3653">
        <f>IF(Arkusz1!$Q:$Q=Arkusz2!G$1,1,0)</f>
        <v>0</v>
      </c>
      <c r="H3653">
        <f>IF(Arkusz1!$Q:$Q=Arkusz2!H$1,1,0)</f>
        <v>1</v>
      </c>
      <c r="I3653">
        <f>IF(Arkusz1!$Q:$Q=Arkusz2!I$1,1,0)</f>
        <v>0</v>
      </c>
      <c r="J3653">
        <f>IF(Arkusz1!$Q:$Q=Arkusz2!J$1,1,0)</f>
        <v>0</v>
      </c>
      <c r="K3653">
        <f>IF(Arkusz1!$M:$M=Arkusz2!K$1,1,0)</f>
        <v>0</v>
      </c>
      <c r="L3653">
        <f>IF(Arkusz1!$M:$M=Arkusz2!L$1,1,0)</f>
        <v>0</v>
      </c>
      <c r="M3653">
        <f>IF(Arkusz1!$P:$P="",0,1)</f>
        <v>1</v>
      </c>
      <c r="N3653">
        <f>IF(Arkusz1!$S:$S=Arkusz2!N$1,1,0)</f>
        <v>0</v>
      </c>
      <c r="O3653">
        <f>IF(Arkusz1!$T:$T=Arkusz2!O$1,1,0)</f>
        <v>0</v>
      </c>
      <c r="P3653">
        <f>IF(Arkusz1!$T:$T=Arkusz2!P$1,1,0)</f>
        <v>0</v>
      </c>
      <c r="Q3653">
        <f>IF(Arkusz1!$T:$T=Arkusz2!Q$1,1,0)</f>
        <v>0</v>
      </c>
      <c r="R3653">
        <f>IF(Arkusz1!$O:$O=Arkusz2!R$1,1,0)</f>
        <v>0</v>
      </c>
      <c r="S3653" s="17">
        <f t="shared" si="81"/>
        <v>0.17298255377116797</v>
      </c>
    </row>
    <row r="3654" spans="1:19">
      <c r="A3654">
        <f>Arkusz1!B3654</f>
        <v>3653</v>
      </c>
      <c r="B3654">
        <f>IF(Arkusz1!R:R=Arkusz2!B$1,1,0)</f>
        <v>0</v>
      </c>
      <c r="C3654">
        <f>IF(Arkusz1!$Q:$Q=Arkusz2!C$1,1,0)</f>
        <v>0</v>
      </c>
      <c r="D3654">
        <f>IF(Arkusz1!$Q:$Q=Arkusz2!D$1,1,0)</f>
        <v>0</v>
      </c>
      <c r="E3654">
        <f>IF(Arkusz1!$Q:$Q=Arkusz2!E$1,1,0)</f>
        <v>0</v>
      </c>
      <c r="F3654">
        <f>IF(Arkusz1!$Q:$Q=Arkusz2!F$1,1,0)</f>
        <v>0</v>
      </c>
      <c r="G3654">
        <f>IF(Arkusz1!$Q:$Q=Arkusz2!G$1,1,0)</f>
        <v>0</v>
      </c>
      <c r="H3654">
        <f>IF(Arkusz1!$Q:$Q=Arkusz2!H$1,1,0)</f>
        <v>0</v>
      </c>
      <c r="I3654">
        <f>IF(Arkusz1!$Q:$Q=Arkusz2!I$1,1,0)</f>
        <v>0</v>
      </c>
      <c r="J3654">
        <f>IF(Arkusz1!$Q:$Q=Arkusz2!J$1,1,0)</f>
        <v>1</v>
      </c>
      <c r="K3654">
        <f>IF(Arkusz1!$M:$M=Arkusz2!K$1,1,0)</f>
        <v>0</v>
      </c>
      <c r="L3654">
        <f>IF(Arkusz1!$M:$M=Arkusz2!L$1,1,0)</f>
        <v>0</v>
      </c>
      <c r="M3654">
        <f>IF(Arkusz1!$P:$P="",0,1)</f>
        <v>1</v>
      </c>
      <c r="N3654">
        <f>IF(Arkusz1!$S:$S=Arkusz2!N$1,1,0)</f>
        <v>0</v>
      </c>
      <c r="O3654">
        <f>IF(Arkusz1!$T:$T=Arkusz2!O$1,1,0)</f>
        <v>0</v>
      </c>
      <c r="P3654">
        <f>IF(Arkusz1!$T:$T=Arkusz2!P$1,1,0)</f>
        <v>0</v>
      </c>
      <c r="Q3654">
        <f>IF(Arkusz1!$T:$T=Arkusz2!Q$1,1,0)</f>
        <v>0</v>
      </c>
      <c r="R3654">
        <f>IF(Arkusz1!$O:$O=Arkusz2!R$1,1,0)</f>
        <v>0</v>
      </c>
      <c r="S3654" s="17">
        <f t="shared" si="81"/>
        <v>3.2071413573108588E-2</v>
      </c>
    </row>
    <row r="3655" spans="1:19">
      <c r="A3655">
        <f>Arkusz1!B3655</f>
        <v>3654</v>
      </c>
      <c r="B3655">
        <f>IF(Arkusz1!R:R=Arkusz2!B$1,1,0)</f>
        <v>0</v>
      </c>
      <c r="C3655">
        <f>IF(Arkusz1!$Q:$Q=Arkusz2!C$1,1,0)</f>
        <v>0</v>
      </c>
      <c r="D3655">
        <f>IF(Arkusz1!$Q:$Q=Arkusz2!D$1,1,0)</f>
        <v>0</v>
      </c>
      <c r="E3655">
        <f>IF(Arkusz1!$Q:$Q=Arkusz2!E$1,1,0)</f>
        <v>0</v>
      </c>
      <c r="F3655">
        <f>IF(Arkusz1!$Q:$Q=Arkusz2!F$1,1,0)</f>
        <v>0</v>
      </c>
      <c r="G3655">
        <f>IF(Arkusz1!$Q:$Q=Arkusz2!G$1,1,0)</f>
        <v>0</v>
      </c>
      <c r="H3655">
        <f>IF(Arkusz1!$Q:$Q=Arkusz2!H$1,1,0)</f>
        <v>0</v>
      </c>
      <c r="I3655">
        <f>IF(Arkusz1!$Q:$Q=Arkusz2!I$1,1,0)</f>
        <v>0</v>
      </c>
      <c r="J3655">
        <f>IF(Arkusz1!$Q:$Q=Arkusz2!J$1,1,0)</f>
        <v>1</v>
      </c>
      <c r="K3655">
        <f>IF(Arkusz1!$M:$M=Arkusz2!K$1,1,0)</f>
        <v>0</v>
      </c>
      <c r="L3655">
        <f>IF(Arkusz1!$M:$M=Arkusz2!L$1,1,0)</f>
        <v>0</v>
      </c>
      <c r="M3655">
        <f>IF(Arkusz1!$P:$P="",0,1)</f>
        <v>0</v>
      </c>
      <c r="N3655">
        <f>IF(Arkusz1!$S:$S=Arkusz2!N$1,1,0)</f>
        <v>0</v>
      </c>
      <c r="O3655">
        <f>IF(Arkusz1!$T:$T=Arkusz2!O$1,1,0)</f>
        <v>0</v>
      </c>
      <c r="P3655">
        <f>IF(Arkusz1!$T:$T=Arkusz2!P$1,1,0)</f>
        <v>0</v>
      </c>
      <c r="Q3655">
        <f>IF(Arkusz1!$T:$T=Arkusz2!Q$1,1,0)</f>
        <v>0</v>
      </c>
      <c r="R3655">
        <f>IF(Arkusz1!$O:$O=Arkusz2!R$1,1,0)</f>
        <v>0</v>
      </c>
      <c r="S3655" s="17">
        <f t="shared" si="81"/>
        <v>3.4502880732867523E-2</v>
      </c>
    </row>
    <row r="3656" spans="1:19">
      <c r="A3656">
        <f>Arkusz1!B3656</f>
        <v>3655</v>
      </c>
      <c r="B3656">
        <f>IF(Arkusz1!R:R=Arkusz2!B$1,1,0)</f>
        <v>0</v>
      </c>
      <c r="C3656">
        <f>IF(Arkusz1!$Q:$Q=Arkusz2!C$1,1,0)</f>
        <v>0</v>
      </c>
      <c r="D3656">
        <f>IF(Arkusz1!$Q:$Q=Arkusz2!D$1,1,0)</f>
        <v>0</v>
      </c>
      <c r="E3656">
        <f>IF(Arkusz1!$Q:$Q=Arkusz2!E$1,1,0)</f>
        <v>0</v>
      </c>
      <c r="F3656">
        <f>IF(Arkusz1!$Q:$Q=Arkusz2!F$1,1,0)</f>
        <v>0</v>
      </c>
      <c r="G3656">
        <f>IF(Arkusz1!$Q:$Q=Arkusz2!G$1,1,0)</f>
        <v>0</v>
      </c>
      <c r="H3656">
        <f>IF(Arkusz1!$Q:$Q=Arkusz2!H$1,1,0)</f>
        <v>0</v>
      </c>
      <c r="I3656">
        <f>IF(Arkusz1!$Q:$Q=Arkusz2!I$1,1,0)</f>
        <v>0</v>
      </c>
      <c r="J3656">
        <f>IF(Arkusz1!$Q:$Q=Arkusz2!J$1,1,0)</f>
        <v>1</v>
      </c>
      <c r="K3656">
        <f>IF(Arkusz1!$M:$M=Arkusz2!K$1,1,0)</f>
        <v>0</v>
      </c>
      <c r="L3656">
        <f>IF(Arkusz1!$M:$M=Arkusz2!L$1,1,0)</f>
        <v>0</v>
      </c>
      <c r="M3656">
        <f>IF(Arkusz1!$P:$P="",0,1)</f>
        <v>0</v>
      </c>
      <c r="N3656">
        <f>IF(Arkusz1!$S:$S=Arkusz2!N$1,1,0)</f>
        <v>0</v>
      </c>
      <c r="O3656">
        <f>IF(Arkusz1!$T:$T=Arkusz2!O$1,1,0)</f>
        <v>0</v>
      </c>
      <c r="P3656">
        <f>IF(Arkusz1!$T:$T=Arkusz2!P$1,1,0)</f>
        <v>0</v>
      </c>
      <c r="Q3656">
        <f>IF(Arkusz1!$T:$T=Arkusz2!Q$1,1,0)</f>
        <v>0</v>
      </c>
      <c r="R3656">
        <f>IF(Arkusz1!$O:$O=Arkusz2!R$1,1,0)</f>
        <v>0</v>
      </c>
      <c r="S3656" s="17">
        <f t="shared" si="81"/>
        <v>3.4502880732867523E-2</v>
      </c>
    </row>
    <row r="3657" spans="1:19">
      <c r="A3657">
        <f>Arkusz1!B3657</f>
        <v>3656</v>
      </c>
      <c r="B3657">
        <f>IF(Arkusz1!R:R=Arkusz2!B$1,1,0)</f>
        <v>0</v>
      </c>
      <c r="C3657">
        <f>IF(Arkusz1!$Q:$Q=Arkusz2!C$1,1,0)</f>
        <v>0</v>
      </c>
      <c r="D3657">
        <f>IF(Arkusz1!$Q:$Q=Arkusz2!D$1,1,0)</f>
        <v>0</v>
      </c>
      <c r="E3657">
        <f>IF(Arkusz1!$Q:$Q=Arkusz2!E$1,1,0)</f>
        <v>0</v>
      </c>
      <c r="F3657">
        <f>IF(Arkusz1!$Q:$Q=Arkusz2!F$1,1,0)</f>
        <v>0</v>
      </c>
      <c r="G3657">
        <f>IF(Arkusz1!$Q:$Q=Arkusz2!G$1,1,0)</f>
        <v>0</v>
      </c>
      <c r="H3657">
        <f>IF(Arkusz1!$Q:$Q=Arkusz2!H$1,1,0)</f>
        <v>1</v>
      </c>
      <c r="I3657">
        <f>IF(Arkusz1!$Q:$Q=Arkusz2!I$1,1,0)</f>
        <v>0</v>
      </c>
      <c r="J3657">
        <f>IF(Arkusz1!$Q:$Q=Arkusz2!J$1,1,0)</f>
        <v>0</v>
      </c>
      <c r="K3657">
        <f>IF(Arkusz1!$M:$M=Arkusz2!K$1,1,0)</f>
        <v>1</v>
      </c>
      <c r="L3657">
        <f>IF(Arkusz1!$M:$M=Arkusz2!L$1,1,0)</f>
        <v>0</v>
      </c>
      <c r="M3657">
        <f>IF(Arkusz1!$P:$P="",0,1)</f>
        <v>1</v>
      </c>
      <c r="N3657">
        <f>IF(Arkusz1!$S:$S=Arkusz2!N$1,1,0)</f>
        <v>0</v>
      </c>
      <c r="O3657">
        <f>IF(Arkusz1!$T:$T=Arkusz2!O$1,1,0)</f>
        <v>0</v>
      </c>
      <c r="P3657">
        <f>IF(Arkusz1!$T:$T=Arkusz2!P$1,1,0)</f>
        <v>0</v>
      </c>
      <c r="Q3657">
        <f>IF(Arkusz1!$T:$T=Arkusz2!Q$1,1,0)</f>
        <v>0</v>
      </c>
      <c r="R3657">
        <f>IF(Arkusz1!$O:$O=Arkusz2!R$1,1,0)</f>
        <v>0</v>
      </c>
      <c r="S3657" s="17">
        <f t="shared" si="81"/>
        <v>0.10163322948359395</v>
      </c>
    </row>
    <row r="3658" spans="1:19">
      <c r="A3658">
        <f>Arkusz1!B3658</f>
        <v>3657</v>
      </c>
      <c r="B3658">
        <f>IF(Arkusz1!R:R=Arkusz2!B$1,1,0)</f>
        <v>0</v>
      </c>
      <c r="C3658">
        <f>IF(Arkusz1!$Q:$Q=Arkusz2!C$1,1,0)</f>
        <v>0</v>
      </c>
      <c r="D3658">
        <f>IF(Arkusz1!$Q:$Q=Arkusz2!D$1,1,0)</f>
        <v>0</v>
      </c>
      <c r="E3658">
        <f>IF(Arkusz1!$Q:$Q=Arkusz2!E$1,1,0)</f>
        <v>0</v>
      </c>
      <c r="F3658">
        <f>IF(Arkusz1!$Q:$Q=Arkusz2!F$1,1,0)</f>
        <v>0</v>
      </c>
      <c r="G3658">
        <f>IF(Arkusz1!$Q:$Q=Arkusz2!G$1,1,0)</f>
        <v>0</v>
      </c>
      <c r="H3658">
        <f>IF(Arkusz1!$Q:$Q=Arkusz2!H$1,1,0)</f>
        <v>0</v>
      </c>
      <c r="I3658">
        <f>IF(Arkusz1!$Q:$Q=Arkusz2!I$1,1,0)</f>
        <v>0</v>
      </c>
      <c r="J3658">
        <f>IF(Arkusz1!$Q:$Q=Arkusz2!J$1,1,0)</f>
        <v>1</v>
      </c>
      <c r="K3658">
        <f>IF(Arkusz1!$M:$M=Arkusz2!K$1,1,0)</f>
        <v>0</v>
      </c>
      <c r="L3658">
        <f>IF(Arkusz1!$M:$M=Arkusz2!L$1,1,0)</f>
        <v>0</v>
      </c>
      <c r="M3658">
        <f>IF(Arkusz1!$P:$P="",0,1)</f>
        <v>1</v>
      </c>
      <c r="N3658">
        <f>IF(Arkusz1!$S:$S=Arkusz2!N$1,1,0)</f>
        <v>0</v>
      </c>
      <c r="O3658">
        <f>IF(Arkusz1!$T:$T=Arkusz2!O$1,1,0)</f>
        <v>0</v>
      </c>
      <c r="P3658">
        <f>IF(Arkusz1!$T:$T=Arkusz2!P$1,1,0)</f>
        <v>0</v>
      </c>
      <c r="Q3658">
        <f>IF(Arkusz1!$T:$T=Arkusz2!Q$1,1,0)</f>
        <v>0</v>
      </c>
      <c r="R3658">
        <f>IF(Arkusz1!$O:$O=Arkusz2!R$1,1,0)</f>
        <v>0</v>
      </c>
      <c r="S3658" s="17">
        <f t="shared" si="81"/>
        <v>3.2071413573108588E-2</v>
      </c>
    </row>
    <row r="3659" spans="1:19">
      <c r="A3659">
        <f>Arkusz1!B3659</f>
        <v>3658</v>
      </c>
      <c r="B3659">
        <f>IF(Arkusz1!R:R=Arkusz2!B$1,1,0)</f>
        <v>0</v>
      </c>
      <c r="C3659">
        <f>IF(Arkusz1!$Q:$Q=Arkusz2!C$1,1,0)</f>
        <v>0</v>
      </c>
      <c r="D3659">
        <f>IF(Arkusz1!$Q:$Q=Arkusz2!D$1,1,0)</f>
        <v>0</v>
      </c>
      <c r="E3659">
        <f>IF(Arkusz1!$Q:$Q=Arkusz2!E$1,1,0)</f>
        <v>0</v>
      </c>
      <c r="F3659">
        <f>IF(Arkusz1!$Q:$Q=Arkusz2!F$1,1,0)</f>
        <v>0</v>
      </c>
      <c r="G3659">
        <f>IF(Arkusz1!$Q:$Q=Arkusz2!G$1,1,0)</f>
        <v>0</v>
      </c>
      <c r="H3659">
        <f>IF(Arkusz1!$Q:$Q=Arkusz2!H$1,1,0)</f>
        <v>0</v>
      </c>
      <c r="I3659">
        <f>IF(Arkusz1!$Q:$Q=Arkusz2!I$1,1,0)</f>
        <v>0</v>
      </c>
      <c r="J3659">
        <f>IF(Arkusz1!$Q:$Q=Arkusz2!J$1,1,0)</f>
        <v>1</v>
      </c>
      <c r="K3659">
        <f>IF(Arkusz1!$M:$M=Arkusz2!K$1,1,0)</f>
        <v>0</v>
      </c>
      <c r="L3659">
        <f>IF(Arkusz1!$M:$M=Arkusz2!L$1,1,0)</f>
        <v>0</v>
      </c>
      <c r="M3659">
        <f>IF(Arkusz1!$P:$P="",0,1)</f>
        <v>0</v>
      </c>
      <c r="N3659">
        <f>IF(Arkusz1!$S:$S=Arkusz2!N$1,1,0)</f>
        <v>0</v>
      </c>
      <c r="O3659">
        <f>IF(Arkusz1!$T:$T=Arkusz2!O$1,1,0)</f>
        <v>0</v>
      </c>
      <c r="P3659">
        <f>IF(Arkusz1!$T:$T=Arkusz2!P$1,1,0)</f>
        <v>0</v>
      </c>
      <c r="Q3659">
        <f>IF(Arkusz1!$T:$T=Arkusz2!Q$1,1,0)</f>
        <v>0</v>
      </c>
      <c r="R3659">
        <f>IF(Arkusz1!$O:$O=Arkusz2!R$1,1,0)</f>
        <v>0</v>
      </c>
      <c r="S3659" s="17">
        <f t="shared" si="81"/>
        <v>3.4502880732867523E-2</v>
      </c>
    </row>
    <row r="3660" spans="1:19">
      <c r="A3660">
        <f>Arkusz1!B3660</f>
        <v>3659</v>
      </c>
      <c r="B3660">
        <f>IF(Arkusz1!R:R=Arkusz2!B$1,1,0)</f>
        <v>0</v>
      </c>
      <c r="C3660">
        <f>IF(Arkusz1!$Q:$Q=Arkusz2!C$1,1,0)</f>
        <v>0</v>
      </c>
      <c r="D3660">
        <f>IF(Arkusz1!$Q:$Q=Arkusz2!D$1,1,0)</f>
        <v>0</v>
      </c>
      <c r="E3660">
        <f>IF(Arkusz1!$Q:$Q=Arkusz2!E$1,1,0)</f>
        <v>0</v>
      </c>
      <c r="F3660">
        <f>IF(Arkusz1!$Q:$Q=Arkusz2!F$1,1,0)</f>
        <v>0</v>
      </c>
      <c r="G3660">
        <f>IF(Arkusz1!$Q:$Q=Arkusz2!G$1,1,0)</f>
        <v>0</v>
      </c>
      <c r="H3660">
        <f>IF(Arkusz1!$Q:$Q=Arkusz2!H$1,1,0)</f>
        <v>0</v>
      </c>
      <c r="I3660">
        <f>IF(Arkusz1!$Q:$Q=Arkusz2!I$1,1,0)</f>
        <v>0</v>
      </c>
      <c r="J3660">
        <f>IF(Arkusz1!$Q:$Q=Arkusz2!J$1,1,0)</f>
        <v>1</v>
      </c>
      <c r="K3660">
        <f>IF(Arkusz1!$M:$M=Arkusz2!K$1,1,0)</f>
        <v>0</v>
      </c>
      <c r="L3660">
        <f>IF(Arkusz1!$M:$M=Arkusz2!L$1,1,0)</f>
        <v>0</v>
      </c>
      <c r="M3660">
        <f>IF(Arkusz1!$P:$P="",0,1)</f>
        <v>1</v>
      </c>
      <c r="N3660">
        <f>IF(Arkusz1!$S:$S=Arkusz2!N$1,1,0)</f>
        <v>0</v>
      </c>
      <c r="O3660">
        <f>IF(Arkusz1!$T:$T=Arkusz2!O$1,1,0)</f>
        <v>0</v>
      </c>
      <c r="P3660">
        <f>IF(Arkusz1!$T:$T=Arkusz2!P$1,1,0)</f>
        <v>0</v>
      </c>
      <c r="Q3660">
        <f>IF(Arkusz1!$T:$T=Arkusz2!Q$1,1,0)</f>
        <v>0</v>
      </c>
      <c r="R3660">
        <f>IF(Arkusz1!$O:$O=Arkusz2!R$1,1,0)</f>
        <v>0</v>
      </c>
      <c r="S3660" s="17">
        <f t="shared" si="81"/>
        <v>3.2071413573108588E-2</v>
      </c>
    </row>
    <row r="3661" spans="1:19">
      <c r="A3661">
        <f>Arkusz1!B3661</f>
        <v>3660</v>
      </c>
      <c r="B3661">
        <f>IF(Arkusz1!R:R=Arkusz2!B$1,1,0)</f>
        <v>0</v>
      </c>
      <c r="C3661">
        <f>IF(Arkusz1!$Q:$Q=Arkusz2!C$1,1,0)</f>
        <v>1</v>
      </c>
      <c r="D3661">
        <f>IF(Arkusz1!$Q:$Q=Arkusz2!D$1,1,0)</f>
        <v>0</v>
      </c>
      <c r="E3661">
        <f>IF(Arkusz1!$Q:$Q=Arkusz2!E$1,1,0)</f>
        <v>0</v>
      </c>
      <c r="F3661">
        <f>IF(Arkusz1!$Q:$Q=Arkusz2!F$1,1,0)</f>
        <v>0</v>
      </c>
      <c r="G3661">
        <f>IF(Arkusz1!$Q:$Q=Arkusz2!G$1,1,0)</f>
        <v>0</v>
      </c>
      <c r="H3661">
        <f>IF(Arkusz1!$Q:$Q=Arkusz2!H$1,1,0)</f>
        <v>0</v>
      </c>
      <c r="I3661">
        <f>IF(Arkusz1!$Q:$Q=Arkusz2!I$1,1,0)</f>
        <v>0</v>
      </c>
      <c r="J3661">
        <f>IF(Arkusz1!$Q:$Q=Arkusz2!J$1,1,0)</f>
        <v>0</v>
      </c>
      <c r="K3661">
        <f>IF(Arkusz1!$M:$M=Arkusz2!K$1,1,0)</f>
        <v>0</v>
      </c>
      <c r="L3661">
        <f>IF(Arkusz1!$M:$M=Arkusz2!L$1,1,0)</f>
        <v>0</v>
      </c>
      <c r="M3661">
        <f>IF(Arkusz1!$P:$P="",0,1)</f>
        <v>1</v>
      </c>
      <c r="N3661">
        <f>IF(Arkusz1!$S:$S=Arkusz2!N$1,1,0)</f>
        <v>0</v>
      </c>
      <c r="O3661">
        <f>IF(Arkusz1!$T:$T=Arkusz2!O$1,1,0)</f>
        <v>0</v>
      </c>
      <c r="P3661">
        <f>IF(Arkusz1!$T:$T=Arkusz2!P$1,1,0)</f>
        <v>0</v>
      </c>
      <c r="Q3661">
        <f>IF(Arkusz1!$T:$T=Arkusz2!Q$1,1,0)</f>
        <v>0</v>
      </c>
      <c r="R3661">
        <f>IF(Arkusz1!$O:$O=Arkusz2!R$1,1,0)</f>
        <v>0</v>
      </c>
      <c r="S3661" s="17">
        <f t="shared" si="81"/>
        <v>0.54692167493771915</v>
      </c>
    </row>
    <row r="3662" spans="1:19">
      <c r="A3662">
        <f>Arkusz1!B3662</f>
        <v>3661</v>
      </c>
      <c r="B3662">
        <f>IF(Arkusz1!R:R=Arkusz2!B$1,1,0)</f>
        <v>0</v>
      </c>
      <c r="C3662">
        <f>IF(Arkusz1!$Q:$Q=Arkusz2!C$1,1,0)</f>
        <v>0</v>
      </c>
      <c r="D3662">
        <f>IF(Arkusz1!$Q:$Q=Arkusz2!D$1,1,0)</f>
        <v>0</v>
      </c>
      <c r="E3662">
        <f>IF(Arkusz1!$Q:$Q=Arkusz2!E$1,1,0)</f>
        <v>0</v>
      </c>
      <c r="F3662">
        <f>IF(Arkusz1!$Q:$Q=Arkusz2!F$1,1,0)</f>
        <v>0</v>
      </c>
      <c r="G3662">
        <f>IF(Arkusz1!$Q:$Q=Arkusz2!G$1,1,0)</f>
        <v>0</v>
      </c>
      <c r="H3662">
        <f>IF(Arkusz1!$Q:$Q=Arkusz2!H$1,1,0)</f>
        <v>1</v>
      </c>
      <c r="I3662">
        <f>IF(Arkusz1!$Q:$Q=Arkusz2!I$1,1,0)</f>
        <v>0</v>
      </c>
      <c r="J3662">
        <f>IF(Arkusz1!$Q:$Q=Arkusz2!J$1,1,0)</f>
        <v>0</v>
      </c>
      <c r="K3662">
        <f>IF(Arkusz1!$M:$M=Arkusz2!K$1,1,0)</f>
        <v>0</v>
      </c>
      <c r="L3662">
        <f>IF(Arkusz1!$M:$M=Arkusz2!L$1,1,0)</f>
        <v>0</v>
      </c>
      <c r="M3662">
        <f>IF(Arkusz1!$P:$P="",0,1)</f>
        <v>1</v>
      </c>
      <c r="N3662">
        <f>IF(Arkusz1!$S:$S=Arkusz2!N$1,1,0)</f>
        <v>0</v>
      </c>
      <c r="O3662">
        <f>IF(Arkusz1!$T:$T=Arkusz2!O$1,1,0)</f>
        <v>0</v>
      </c>
      <c r="P3662">
        <f>IF(Arkusz1!$T:$T=Arkusz2!P$1,1,0)</f>
        <v>0</v>
      </c>
      <c r="Q3662">
        <f>IF(Arkusz1!$T:$T=Arkusz2!Q$1,1,0)</f>
        <v>0</v>
      </c>
      <c r="R3662">
        <f>IF(Arkusz1!$O:$O=Arkusz2!R$1,1,0)</f>
        <v>0</v>
      </c>
      <c r="S3662" s="17">
        <f t="shared" si="81"/>
        <v>0.17298255377116797</v>
      </c>
    </row>
    <row r="3663" spans="1:19">
      <c r="A3663">
        <f>Arkusz1!B3663</f>
        <v>3662</v>
      </c>
      <c r="B3663">
        <f>IF(Arkusz1!R:R=Arkusz2!B$1,1,0)</f>
        <v>0</v>
      </c>
      <c r="C3663">
        <f>IF(Arkusz1!$Q:$Q=Arkusz2!C$1,1,0)</f>
        <v>0</v>
      </c>
      <c r="D3663">
        <f>IF(Arkusz1!$Q:$Q=Arkusz2!D$1,1,0)</f>
        <v>0</v>
      </c>
      <c r="E3663">
        <f>IF(Arkusz1!$Q:$Q=Arkusz2!E$1,1,0)</f>
        <v>0</v>
      </c>
      <c r="F3663">
        <f>IF(Arkusz1!$Q:$Q=Arkusz2!F$1,1,0)</f>
        <v>0</v>
      </c>
      <c r="G3663">
        <f>IF(Arkusz1!$Q:$Q=Arkusz2!G$1,1,0)</f>
        <v>1</v>
      </c>
      <c r="H3663">
        <f>IF(Arkusz1!$Q:$Q=Arkusz2!H$1,1,0)</f>
        <v>0</v>
      </c>
      <c r="I3663">
        <f>IF(Arkusz1!$Q:$Q=Arkusz2!I$1,1,0)</f>
        <v>0</v>
      </c>
      <c r="J3663">
        <f>IF(Arkusz1!$Q:$Q=Arkusz2!J$1,1,0)</f>
        <v>0</v>
      </c>
      <c r="K3663">
        <f>IF(Arkusz1!$M:$M=Arkusz2!K$1,1,0)</f>
        <v>0</v>
      </c>
      <c r="L3663">
        <f>IF(Arkusz1!$M:$M=Arkusz2!L$1,1,0)</f>
        <v>0</v>
      </c>
      <c r="M3663">
        <f>IF(Arkusz1!$P:$P="",0,1)</f>
        <v>1</v>
      </c>
      <c r="N3663">
        <f>IF(Arkusz1!$S:$S=Arkusz2!N$1,1,0)</f>
        <v>0</v>
      </c>
      <c r="O3663">
        <f>IF(Arkusz1!$T:$T=Arkusz2!O$1,1,0)</f>
        <v>0</v>
      </c>
      <c r="P3663">
        <f>IF(Arkusz1!$T:$T=Arkusz2!P$1,1,0)</f>
        <v>0</v>
      </c>
      <c r="Q3663">
        <f>IF(Arkusz1!$T:$T=Arkusz2!Q$1,1,0)</f>
        <v>0</v>
      </c>
      <c r="R3663">
        <f>IF(Arkusz1!$O:$O=Arkusz2!R$1,1,0)</f>
        <v>0</v>
      </c>
      <c r="S3663" s="17">
        <f t="shared" si="81"/>
        <v>5.7394673231095802E-2</v>
      </c>
    </row>
    <row r="3664" spans="1:19">
      <c r="A3664">
        <f>Arkusz1!B3664</f>
        <v>3663</v>
      </c>
      <c r="B3664">
        <f>IF(Arkusz1!R:R=Arkusz2!B$1,1,0)</f>
        <v>0</v>
      </c>
      <c r="C3664">
        <f>IF(Arkusz1!$Q:$Q=Arkusz2!C$1,1,0)</f>
        <v>0</v>
      </c>
      <c r="D3664">
        <f>IF(Arkusz1!$Q:$Q=Arkusz2!D$1,1,0)</f>
        <v>0</v>
      </c>
      <c r="E3664">
        <f>IF(Arkusz1!$Q:$Q=Arkusz2!E$1,1,0)</f>
        <v>0</v>
      </c>
      <c r="F3664">
        <f>IF(Arkusz1!$Q:$Q=Arkusz2!F$1,1,0)</f>
        <v>0</v>
      </c>
      <c r="G3664">
        <f>IF(Arkusz1!$Q:$Q=Arkusz2!G$1,1,0)</f>
        <v>0</v>
      </c>
      <c r="H3664">
        <f>IF(Arkusz1!$Q:$Q=Arkusz2!H$1,1,0)</f>
        <v>1</v>
      </c>
      <c r="I3664">
        <f>IF(Arkusz1!$Q:$Q=Arkusz2!I$1,1,0)</f>
        <v>0</v>
      </c>
      <c r="J3664">
        <f>IF(Arkusz1!$Q:$Q=Arkusz2!J$1,1,0)</f>
        <v>0</v>
      </c>
      <c r="K3664">
        <f>IF(Arkusz1!$M:$M=Arkusz2!K$1,1,0)</f>
        <v>1</v>
      </c>
      <c r="L3664">
        <f>IF(Arkusz1!$M:$M=Arkusz2!L$1,1,0)</f>
        <v>0</v>
      </c>
      <c r="M3664">
        <f>IF(Arkusz1!$P:$P="",0,1)</f>
        <v>1</v>
      </c>
      <c r="N3664">
        <f>IF(Arkusz1!$S:$S=Arkusz2!N$1,1,0)</f>
        <v>0</v>
      </c>
      <c r="O3664">
        <f>IF(Arkusz1!$T:$T=Arkusz2!O$1,1,0)</f>
        <v>0</v>
      </c>
      <c r="P3664">
        <f>IF(Arkusz1!$T:$T=Arkusz2!P$1,1,0)</f>
        <v>0</v>
      </c>
      <c r="Q3664">
        <f>IF(Arkusz1!$T:$T=Arkusz2!Q$1,1,0)</f>
        <v>1</v>
      </c>
      <c r="R3664">
        <f>IF(Arkusz1!$O:$O=Arkusz2!R$1,1,0)</f>
        <v>0</v>
      </c>
      <c r="S3664" s="17">
        <f t="shared" si="81"/>
        <v>0.1094694240700843</v>
      </c>
    </row>
    <row r="3665" spans="1:19">
      <c r="A3665">
        <f>Arkusz1!B3665</f>
        <v>3664</v>
      </c>
      <c r="B3665">
        <f>IF(Arkusz1!R:R=Arkusz2!B$1,1,0)</f>
        <v>0</v>
      </c>
      <c r="C3665">
        <f>IF(Arkusz1!$Q:$Q=Arkusz2!C$1,1,0)</f>
        <v>0</v>
      </c>
      <c r="D3665">
        <f>IF(Arkusz1!$Q:$Q=Arkusz2!D$1,1,0)</f>
        <v>0</v>
      </c>
      <c r="E3665">
        <f>IF(Arkusz1!$Q:$Q=Arkusz2!E$1,1,0)</f>
        <v>0</v>
      </c>
      <c r="F3665">
        <f>IF(Arkusz1!$Q:$Q=Arkusz2!F$1,1,0)</f>
        <v>0</v>
      </c>
      <c r="G3665">
        <f>IF(Arkusz1!$Q:$Q=Arkusz2!G$1,1,0)</f>
        <v>0</v>
      </c>
      <c r="H3665">
        <f>IF(Arkusz1!$Q:$Q=Arkusz2!H$1,1,0)</f>
        <v>0</v>
      </c>
      <c r="I3665">
        <f>IF(Arkusz1!$Q:$Q=Arkusz2!I$1,1,0)</f>
        <v>0</v>
      </c>
      <c r="J3665">
        <f>IF(Arkusz1!$Q:$Q=Arkusz2!J$1,1,0)</f>
        <v>1</v>
      </c>
      <c r="K3665">
        <f>IF(Arkusz1!$M:$M=Arkusz2!K$1,1,0)</f>
        <v>0</v>
      </c>
      <c r="L3665">
        <f>IF(Arkusz1!$M:$M=Arkusz2!L$1,1,0)</f>
        <v>0</v>
      </c>
      <c r="M3665">
        <f>IF(Arkusz1!$P:$P="",0,1)</f>
        <v>0</v>
      </c>
      <c r="N3665">
        <f>IF(Arkusz1!$S:$S=Arkusz2!N$1,1,0)</f>
        <v>1</v>
      </c>
      <c r="O3665">
        <f>IF(Arkusz1!$T:$T=Arkusz2!O$1,1,0)</f>
        <v>0</v>
      </c>
      <c r="P3665">
        <f>IF(Arkusz1!$T:$T=Arkusz2!P$1,1,0)</f>
        <v>0</v>
      </c>
      <c r="Q3665">
        <f>IF(Arkusz1!$T:$T=Arkusz2!Q$1,1,0)</f>
        <v>0</v>
      </c>
      <c r="R3665">
        <f>IF(Arkusz1!$O:$O=Arkusz2!R$1,1,0)</f>
        <v>0</v>
      </c>
      <c r="S3665" s="17">
        <f t="shared" si="81"/>
        <v>6.0950324382530965E-2</v>
      </c>
    </row>
    <row r="3666" spans="1:19">
      <c r="A3666">
        <f>Arkusz1!B3666</f>
        <v>3665</v>
      </c>
      <c r="B3666">
        <f>IF(Arkusz1!R:R=Arkusz2!B$1,1,0)</f>
        <v>0</v>
      </c>
      <c r="C3666">
        <f>IF(Arkusz1!$Q:$Q=Arkusz2!C$1,1,0)</f>
        <v>0</v>
      </c>
      <c r="D3666">
        <f>IF(Arkusz1!$Q:$Q=Arkusz2!D$1,1,0)</f>
        <v>0</v>
      </c>
      <c r="E3666">
        <f>IF(Arkusz1!$Q:$Q=Arkusz2!E$1,1,0)</f>
        <v>0</v>
      </c>
      <c r="F3666">
        <f>IF(Arkusz1!$Q:$Q=Arkusz2!F$1,1,0)</f>
        <v>0</v>
      </c>
      <c r="G3666">
        <f>IF(Arkusz1!$Q:$Q=Arkusz2!G$1,1,0)</f>
        <v>0</v>
      </c>
      <c r="H3666">
        <f>IF(Arkusz1!$Q:$Q=Arkusz2!H$1,1,0)</f>
        <v>0</v>
      </c>
      <c r="I3666">
        <f>IF(Arkusz1!$Q:$Q=Arkusz2!I$1,1,0)</f>
        <v>0</v>
      </c>
      <c r="J3666">
        <f>IF(Arkusz1!$Q:$Q=Arkusz2!J$1,1,0)</f>
        <v>1</v>
      </c>
      <c r="K3666">
        <f>IF(Arkusz1!$M:$M=Arkusz2!K$1,1,0)</f>
        <v>0</v>
      </c>
      <c r="L3666">
        <f>IF(Arkusz1!$M:$M=Arkusz2!L$1,1,0)</f>
        <v>0</v>
      </c>
      <c r="M3666">
        <f>IF(Arkusz1!$P:$P="",0,1)</f>
        <v>1</v>
      </c>
      <c r="N3666">
        <f>IF(Arkusz1!$S:$S=Arkusz2!N$1,1,0)</f>
        <v>0</v>
      </c>
      <c r="O3666">
        <f>IF(Arkusz1!$T:$T=Arkusz2!O$1,1,0)</f>
        <v>0</v>
      </c>
      <c r="P3666">
        <f>IF(Arkusz1!$T:$T=Arkusz2!P$1,1,0)</f>
        <v>0</v>
      </c>
      <c r="Q3666">
        <f>IF(Arkusz1!$T:$T=Arkusz2!Q$1,1,0)</f>
        <v>0</v>
      </c>
      <c r="R3666">
        <f>IF(Arkusz1!$O:$O=Arkusz2!R$1,1,0)</f>
        <v>0</v>
      </c>
      <c r="S3666" s="17">
        <f t="shared" si="81"/>
        <v>3.2071413573108588E-2</v>
      </c>
    </row>
    <row r="3667" spans="1:19">
      <c r="A3667">
        <f>Arkusz1!B3667</f>
        <v>3666</v>
      </c>
      <c r="B3667">
        <f>IF(Arkusz1!R:R=Arkusz2!B$1,1,0)</f>
        <v>0</v>
      </c>
      <c r="C3667">
        <f>IF(Arkusz1!$Q:$Q=Arkusz2!C$1,1,0)</f>
        <v>0</v>
      </c>
      <c r="D3667">
        <f>IF(Arkusz1!$Q:$Q=Arkusz2!D$1,1,0)</f>
        <v>0</v>
      </c>
      <c r="E3667">
        <f>IF(Arkusz1!$Q:$Q=Arkusz2!E$1,1,0)</f>
        <v>0</v>
      </c>
      <c r="F3667">
        <f>IF(Arkusz1!$Q:$Q=Arkusz2!F$1,1,0)</f>
        <v>0</v>
      </c>
      <c r="G3667">
        <f>IF(Arkusz1!$Q:$Q=Arkusz2!G$1,1,0)</f>
        <v>0</v>
      </c>
      <c r="H3667">
        <f>IF(Arkusz1!$Q:$Q=Arkusz2!H$1,1,0)</f>
        <v>0</v>
      </c>
      <c r="I3667">
        <f>IF(Arkusz1!$Q:$Q=Arkusz2!I$1,1,0)</f>
        <v>0</v>
      </c>
      <c r="J3667">
        <f>IF(Arkusz1!$Q:$Q=Arkusz2!J$1,1,0)</f>
        <v>1</v>
      </c>
      <c r="K3667">
        <f>IF(Arkusz1!$M:$M=Arkusz2!K$1,1,0)</f>
        <v>0</v>
      </c>
      <c r="L3667">
        <f>IF(Arkusz1!$M:$M=Arkusz2!L$1,1,0)</f>
        <v>0</v>
      </c>
      <c r="M3667">
        <f>IF(Arkusz1!$P:$P="",0,1)</f>
        <v>1</v>
      </c>
      <c r="N3667">
        <f>IF(Arkusz1!$S:$S=Arkusz2!N$1,1,0)</f>
        <v>0</v>
      </c>
      <c r="O3667">
        <f>IF(Arkusz1!$T:$T=Arkusz2!O$1,1,0)</f>
        <v>0</v>
      </c>
      <c r="P3667">
        <f>IF(Arkusz1!$T:$T=Arkusz2!P$1,1,0)</f>
        <v>0</v>
      </c>
      <c r="Q3667">
        <f>IF(Arkusz1!$T:$T=Arkusz2!Q$1,1,0)</f>
        <v>0</v>
      </c>
      <c r="R3667">
        <f>IF(Arkusz1!$O:$O=Arkusz2!R$1,1,0)</f>
        <v>0</v>
      </c>
      <c r="S3667" s="17">
        <f t="shared" si="81"/>
        <v>3.2071413573108588E-2</v>
      </c>
    </row>
    <row r="3668" spans="1:19">
      <c r="A3668">
        <f>Arkusz1!B3668</f>
        <v>3667</v>
      </c>
      <c r="B3668">
        <f>IF(Arkusz1!R:R=Arkusz2!B$1,1,0)</f>
        <v>0</v>
      </c>
      <c r="C3668">
        <f>IF(Arkusz1!$Q:$Q=Arkusz2!C$1,1,0)</f>
        <v>0</v>
      </c>
      <c r="D3668">
        <f>IF(Arkusz1!$Q:$Q=Arkusz2!D$1,1,0)</f>
        <v>0</v>
      </c>
      <c r="E3668">
        <f>IF(Arkusz1!$Q:$Q=Arkusz2!E$1,1,0)</f>
        <v>0</v>
      </c>
      <c r="F3668">
        <f>IF(Arkusz1!$Q:$Q=Arkusz2!F$1,1,0)</f>
        <v>0</v>
      </c>
      <c r="G3668">
        <f>IF(Arkusz1!$Q:$Q=Arkusz2!G$1,1,0)</f>
        <v>1</v>
      </c>
      <c r="H3668">
        <f>IF(Arkusz1!$Q:$Q=Arkusz2!H$1,1,0)</f>
        <v>0</v>
      </c>
      <c r="I3668">
        <f>IF(Arkusz1!$Q:$Q=Arkusz2!I$1,1,0)</f>
        <v>0</v>
      </c>
      <c r="J3668">
        <f>IF(Arkusz1!$Q:$Q=Arkusz2!J$1,1,0)</f>
        <v>0</v>
      </c>
      <c r="K3668">
        <f>IF(Arkusz1!$M:$M=Arkusz2!K$1,1,0)</f>
        <v>0</v>
      </c>
      <c r="L3668">
        <f>IF(Arkusz1!$M:$M=Arkusz2!L$1,1,0)</f>
        <v>0</v>
      </c>
      <c r="M3668">
        <f>IF(Arkusz1!$P:$P="",0,1)</f>
        <v>1</v>
      </c>
      <c r="N3668">
        <f>IF(Arkusz1!$S:$S=Arkusz2!N$1,1,0)</f>
        <v>0</v>
      </c>
      <c r="O3668">
        <f>IF(Arkusz1!$T:$T=Arkusz2!O$1,1,0)</f>
        <v>0</v>
      </c>
      <c r="P3668">
        <f>IF(Arkusz1!$T:$T=Arkusz2!P$1,1,0)</f>
        <v>0</v>
      </c>
      <c r="Q3668">
        <f>IF(Arkusz1!$T:$T=Arkusz2!Q$1,1,0)</f>
        <v>0</v>
      </c>
      <c r="R3668">
        <f>IF(Arkusz1!$O:$O=Arkusz2!R$1,1,0)</f>
        <v>0</v>
      </c>
      <c r="S3668" s="17">
        <f t="shared" si="81"/>
        <v>5.7394673231095802E-2</v>
      </c>
    </row>
    <row r="3669" spans="1:19">
      <c r="A3669">
        <f>Arkusz1!B3669</f>
        <v>3668</v>
      </c>
      <c r="B3669">
        <f>IF(Arkusz1!R:R=Arkusz2!B$1,1,0)</f>
        <v>0</v>
      </c>
      <c r="C3669">
        <f>IF(Arkusz1!$Q:$Q=Arkusz2!C$1,1,0)</f>
        <v>0</v>
      </c>
      <c r="D3669">
        <f>IF(Arkusz1!$Q:$Q=Arkusz2!D$1,1,0)</f>
        <v>0</v>
      </c>
      <c r="E3669">
        <f>IF(Arkusz1!$Q:$Q=Arkusz2!E$1,1,0)</f>
        <v>0</v>
      </c>
      <c r="F3669">
        <f>IF(Arkusz1!$Q:$Q=Arkusz2!F$1,1,0)</f>
        <v>0</v>
      </c>
      <c r="G3669">
        <f>IF(Arkusz1!$Q:$Q=Arkusz2!G$1,1,0)</f>
        <v>1</v>
      </c>
      <c r="H3669">
        <f>IF(Arkusz1!$Q:$Q=Arkusz2!H$1,1,0)</f>
        <v>0</v>
      </c>
      <c r="I3669">
        <f>IF(Arkusz1!$Q:$Q=Arkusz2!I$1,1,0)</f>
        <v>0</v>
      </c>
      <c r="J3669">
        <f>IF(Arkusz1!$Q:$Q=Arkusz2!J$1,1,0)</f>
        <v>0</v>
      </c>
      <c r="K3669">
        <f>IF(Arkusz1!$M:$M=Arkusz2!K$1,1,0)</f>
        <v>0</v>
      </c>
      <c r="L3669">
        <f>IF(Arkusz1!$M:$M=Arkusz2!L$1,1,0)</f>
        <v>0</v>
      </c>
      <c r="M3669">
        <f>IF(Arkusz1!$P:$P="",0,1)</f>
        <v>1</v>
      </c>
      <c r="N3669">
        <f>IF(Arkusz1!$S:$S=Arkusz2!N$1,1,0)</f>
        <v>0</v>
      </c>
      <c r="O3669">
        <f>IF(Arkusz1!$T:$T=Arkusz2!O$1,1,0)</f>
        <v>0</v>
      </c>
      <c r="P3669">
        <f>IF(Arkusz1!$T:$T=Arkusz2!P$1,1,0)</f>
        <v>0</v>
      </c>
      <c r="Q3669">
        <f>IF(Arkusz1!$T:$T=Arkusz2!Q$1,1,0)</f>
        <v>1</v>
      </c>
      <c r="R3669">
        <f>IF(Arkusz1!$O:$O=Arkusz2!R$1,1,0)</f>
        <v>0</v>
      </c>
      <c r="S3669" s="17">
        <f t="shared" si="81"/>
        <v>6.2055568533739426E-2</v>
      </c>
    </row>
    <row r="3670" spans="1:19">
      <c r="A3670">
        <f>Arkusz1!B3670</f>
        <v>3669</v>
      </c>
      <c r="B3670">
        <f>IF(Arkusz1!R:R=Arkusz2!B$1,1,0)</f>
        <v>0</v>
      </c>
      <c r="C3670">
        <f>IF(Arkusz1!$Q:$Q=Arkusz2!C$1,1,0)</f>
        <v>0</v>
      </c>
      <c r="D3670">
        <f>IF(Arkusz1!$Q:$Q=Arkusz2!D$1,1,0)</f>
        <v>0</v>
      </c>
      <c r="E3670">
        <f>IF(Arkusz1!$Q:$Q=Arkusz2!E$1,1,0)</f>
        <v>0</v>
      </c>
      <c r="F3670">
        <f>IF(Arkusz1!$Q:$Q=Arkusz2!F$1,1,0)</f>
        <v>0</v>
      </c>
      <c r="G3670">
        <f>IF(Arkusz1!$Q:$Q=Arkusz2!G$1,1,0)</f>
        <v>0</v>
      </c>
      <c r="H3670">
        <f>IF(Arkusz1!$Q:$Q=Arkusz2!H$1,1,0)</f>
        <v>0</v>
      </c>
      <c r="I3670">
        <f>IF(Arkusz1!$Q:$Q=Arkusz2!I$1,1,0)</f>
        <v>0</v>
      </c>
      <c r="J3670">
        <f>IF(Arkusz1!$Q:$Q=Arkusz2!J$1,1,0)</f>
        <v>1</v>
      </c>
      <c r="K3670">
        <f>IF(Arkusz1!$M:$M=Arkusz2!K$1,1,0)</f>
        <v>0</v>
      </c>
      <c r="L3670">
        <f>IF(Arkusz1!$M:$M=Arkusz2!L$1,1,0)</f>
        <v>0</v>
      </c>
      <c r="M3670">
        <f>IF(Arkusz1!$P:$P="",0,1)</f>
        <v>0</v>
      </c>
      <c r="N3670">
        <f>IF(Arkusz1!$S:$S=Arkusz2!N$1,1,0)</f>
        <v>0</v>
      </c>
      <c r="O3670">
        <f>IF(Arkusz1!$T:$T=Arkusz2!O$1,1,0)</f>
        <v>0</v>
      </c>
      <c r="P3670">
        <f>IF(Arkusz1!$T:$T=Arkusz2!P$1,1,0)</f>
        <v>0</v>
      </c>
      <c r="Q3670">
        <f>IF(Arkusz1!$T:$T=Arkusz2!Q$1,1,0)</f>
        <v>0</v>
      </c>
      <c r="R3670">
        <f>IF(Arkusz1!$O:$O=Arkusz2!R$1,1,0)</f>
        <v>0</v>
      </c>
      <c r="S3670" s="17">
        <f t="shared" si="81"/>
        <v>3.4502880732867523E-2</v>
      </c>
    </row>
    <row r="3671" spans="1:19">
      <c r="A3671">
        <f>Arkusz1!B3671</f>
        <v>3670</v>
      </c>
      <c r="B3671">
        <f>IF(Arkusz1!R:R=Arkusz2!B$1,1,0)</f>
        <v>0</v>
      </c>
      <c r="C3671">
        <f>IF(Arkusz1!$Q:$Q=Arkusz2!C$1,1,0)</f>
        <v>0</v>
      </c>
      <c r="D3671">
        <f>IF(Arkusz1!$Q:$Q=Arkusz2!D$1,1,0)</f>
        <v>0</v>
      </c>
      <c r="E3671">
        <f>IF(Arkusz1!$Q:$Q=Arkusz2!E$1,1,0)</f>
        <v>0</v>
      </c>
      <c r="F3671">
        <f>IF(Arkusz1!$Q:$Q=Arkusz2!F$1,1,0)</f>
        <v>0</v>
      </c>
      <c r="G3671">
        <f>IF(Arkusz1!$Q:$Q=Arkusz2!G$1,1,0)</f>
        <v>1</v>
      </c>
      <c r="H3671">
        <f>IF(Arkusz1!$Q:$Q=Arkusz2!H$1,1,0)</f>
        <v>0</v>
      </c>
      <c r="I3671">
        <f>IF(Arkusz1!$Q:$Q=Arkusz2!I$1,1,0)</f>
        <v>0</v>
      </c>
      <c r="J3671">
        <f>IF(Arkusz1!$Q:$Q=Arkusz2!J$1,1,0)</f>
        <v>0</v>
      </c>
      <c r="K3671">
        <f>IF(Arkusz1!$M:$M=Arkusz2!K$1,1,0)</f>
        <v>0</v>
      </c>
      <c r="L3671">
        <f>IF(Arkusz1!$M:$M=Arkusz2!L$1,1,0)</f>
        <v>0</v>
      </c>
      <c r="M3671">
        <f>IF(Arkusz1!$P:$P="",0,1)</f>
        <v>1</v>
      </c>
      <c r="N3671">
        <f>IF(Arkusz1!$S:$S=Arkusz2!N$1,1,0)</f>
        <v>0</v>
      </c>
      <c r="O3671">
        <f>IF(Arkusz1!$T:$T=Arkusz2!O$1,1,0)</f>
        <v>0</v>
      </c>
      <c r="P3671">
        <f>IF(Arkusz1!$T:$T=Arkusz2!P$1,1,0)</f>
        <v>0</v>
      </c>
      <c r="Q3671">
        <f>IF(Arkusz1!$T:$T=Arkusz2!Q$1,1,0)</f>
        <v>0</v>
      </c>
      <c r="R3671">
        <f>IF(Arkusz1!$O:$O=Arkusz2!R$1,1,0)</f>
        <v>0</v>
      </c>
      <c r="S3671" s="17">
        <f t="shared" si="81"/>
        <v>5.7394673231095802E-2</v>
      </c>
    </row>
    <row r="3672" spans="1:19">
      <c r="A3672">
        <f>Arkusz1!B3672</f>
        <v>3671</v>
      </c>
      <c r="B3672">
        <f>IF(Arkusz1!R:R=Arkusz2!B$1,1,0)</f>
        <v>0</v>
      </c>
      <c r="C3672">
        <f>IF(Arkusz1!$Q:$Q=Arkusz2!C$1,1,0)</f>
        <v>0</v>
      </c>
      <c r="D3672">
        <f>IF(Arkusz1!$Q:$Q=Arkusz2!D$1,1,0)</f>
        <v>0</v>
      </c>
      <c r="E3672">
        <f>IF(Arkusz1!$Q:$Q=Arkusz2!E$1,1,0)</f>
        <v>0</v>
      </c>
      <c r="F3672">
        <f>IF(Arkusz1!$Q:$Q=Arkusz2!F$1,1,0)</f>
        <v>0</v>
      </c>
      <c r="G3672">
        <f>IF(Arkusz1!$Q:$Q=Arkusz2!G$1,1,0)</f>
        <v>0</v>
      </c>
      <c r="H3672">
        <f>IF(Arkusz1!$Q:$Q=Arkusz2!H$1,1,0)</f>
        <v>0</v>
      </c>
      <c r="I3672">
        <f>IF(Arkusz1!$Q:$Q=Arkusz2!I$1,1,0)</f>
        <v>0</v>
      </c>
      <c r="J3672">
        <f>IF(Arkusz1!$Q:$Q=Arkusz2!J$1,1,0)</f>
        <v>1</v>
      </c>
      <c r="K3672">
        <f>IF(Arkusz1!$M:$M=Arkusz2!K$1,1,0)</f>
        <v>0</v>
      </c>
      <c r="L3672">
        <f>IF(Arkusz1!$M:$M=Arkusz2!L$1,1,0)</f>
        <v>0</v>
      </c>
      <c r="M3672">
        <f>IF(Arkusz1!$P:$P="",0,1)</f>
        <v>1</v>
      </c>
      <c r="N3672">
        <f>IF(Arkusz1!$S:$S=Arkusz2!N$1,1,0)</f>
        <v>0</v>
      </c>
      <c r="O3672">
        <f>IF(Arkusz1!$T:$T=Arkusz2!O$1,1,0)</f>
        <v>0</v>
      </c>
      <c r="P3672">
        <f>IF(Arkusz1!$T:$T=Arkusz2!P$1,1,0)</f>
        <v>0</v>
      </c>
      <c r="Q3672">
        <f>IF(Arkusz1!$T:$T=Arkusz2!Q$1,1,0)</f>
        <v>0</v>
      </c>
      <c r="R3672">
        <f>IF(Arkusz1!$O:$O=Arkusz2!R$1,1,0)</f>
        <v>0</v>
      </c>
      <c r="S3672" s="17">
        <f t="shared" si="81"/>
        <v>3.2071413573108588E-2</v>
      </c>
    </row>
    <row r="3673" spans="1:19">
      <c r="A3673">
        <f>Arkusz1!B3673</f>
        <v>3672</v>
      </c>
      <c r="B3673">
        <f>IF(Arkusz1!R:R=Arkusz2!B$1,1,0)</f>
        <v>0</v>
      </c>
      <c r="C3673">
        <f>IF(Arkusz1!$Q:$Q=Arkusz2!C$1,1,0)</f>
        <v>0</v>
      </c>
      <c r="D3673">
        <f>IF(Arkusz1!$Q:$Q=Arkusz2!D$1,1,0)</f>
        <v>0</v>
      </c>
      <c r="E3673">
        <f>IF(Arkusz1!$Q:$Q=Arkusz2!E$1,1,0)</f>
        <v>0</v>
      </c>
      <c r="F3673">
        <f>IF(Arkusz1!$Q:$Q=Arkusz2!F$1,1,0)</f>
        <v>0</v>
      </c>
      <c r="G3673">
        <f>IF(Arkusz1!$Q:$Q=Arkusz2!G$1,1,0)</f>
        <v>0</v>
      </c>
      <c r="H3673">
        <f>IF(Arkusz1!$Q:$Q=Arkusz2!H$1,1,0)</f>
        <v>0</v>
      </c>
      <c r="I3673">
        <f>IF(Arkusz1!$Q:$Q=Arkusz2!I$1,1,0)</f>
        <v>0</v>
      </c>
      <c r="J3673">
        <f>IF(Arkusz1!$Q:$Q=Arkusz2!J$1,1,0)</f>
        <v>1</v>
      </c>
      <c r="K3673">
        <f>IF(Arkusz1!$M:$M=Arkusz2!K$1,1,0)</f>
        <v>0</v>
      </c>
      <c r="L3673">
        <f>IF(Arkusz1!$M:$M=Arkusz2!L$1,1,0)</f>
        <v>0</v>
      </c>
      <c r="M3673">
        <f>IF(Arkusz1!$P:$P="",0,1)</f>
        <v>0</v>
      </c>
      <c r="N3673">
        <f>IF(Arkusz1!$S:$S=Arkusz2!N$1,1,0)</f>
        <v>1</v>
      </c>
      <c r="O3673">
        <f>IF(Arkusz1!$T:$T=Arkusz2!O$1,1,0)</f>
        <v>0</v>
      </c>
      <c r="P3673">
        <f>IF(Arkusz1!$T:$T=Arkusz2!P$1,1,0)</f>
        <v>0</v>
      </c>
      <c r="Q3673">
        <f>IF(Arkusz1!$T:$T=Arkusz2!Q$1,1,0)</f>
        <v>0</v>
      </c>
      <c r="R3673">
        <f>IF(Arkusz1!$O:$O=Arkusz2!R$1,1,0)</f>
        <v>0</v>
      </c>
      <c r="S3673" s="17">
        <f t="shared" si="81"/>
        <v>6.0950324382530965E-2</v>
      </c>
    </row>
    <row r="3674" spans="1:19">
      <c r="A3674">
        <f>Arkusz1!B3674</f>
        <v>3673</v>
      </c>
      <c r="B3674">
        <f>IF(Arkusz1!R:R=Arkusz2!B$1,1,0)</f>
        <v>0</v>
      </c>
      <c r="C3674">
        <f>IF(Arkusz1!$Q:$Q=Arkusz2!C$1,1,0)</f>
        <v>0</v>
      </c>
      <c r="D3674">
        <f>IF(Arkusz1!$Q:$Q=Arkusz2!D$1,1,0)</f>
        <v>0</v>
      </c>
      <c r="E3674">
        <f>IF(Arkusz1!$Q:$Q=Arkusz2!E$1,1,0)</f>
        <v>0</v>
      </c>
      <c r="F3674">
        <f>IF(Arkusz1!$Q:$Q=Arkusz2!F$1,1,0)</f>
        <v>0</v>
      </c>
      <c r="G3674">
        <f>IF(Arkusz1!$Q:$Q=Arkusz2!G$1,1,0)</f>
        <v>0</v>
      </c>
      <c r="H3674">
        <f>IF(Arkusz1!$Q:$Q=Arkusz2!H$1,1,0)</f>
        <v>1</v>
      </c>
      <c r="I3674">
        <f>IF(Arkusz1!$Q:$Q=Arkusz2!I$1,1,0)</f>
        <v>0</v>
      </c>
      <c r="J3674">
        <f>IF(Arkusz1!$Q:$Q=Arkusz2!J$1,1,0)</f>
        <v>0</v>
      </c>
      <c r="K3674">
        <f>IF(Arkusz1!$M:$M=Arkusz2!K$1,1,0)</f>
        <v>1</v>
      </c>
      <c r="L3674">
        <f>IF(Arkusz1!$M:$M=Arkusz2!L$1,1,0)</f>
        <v>0</v>
      </c>
      <c r="M3674">
        <f>IF(Arkusz1!$P:$P="",0,1)</f>
        <v>1</v>
      </c>
      <c r="N3674">
        <f>IF(Arkusz1!$S:$S=Arkusz2!N$1,1,0)</f>
        <v>0</v>
      </c>
      <c r="O3674">
        <f>IF(Arkusz1!$T:$T=Arkusz2!O$1,1,0)</f>
        <v>0</v>
      </c>
      <c r="P3674">
        <f>IF(Arkusz1!$T:$T=Arkusz2!P$1,1,0)</f>
        <v>0</v>
      </c>
      <c r="Q3674">
        <f>IF(Arkusz1!$T:$T=Arkusz2!Q$1,1,0)</f>
        <v>1</v>
      </c>
      <c r="R3674">
        <f>IF(Arkusz1!$O:$O=Arkusz2!R$1,1,0)</f>
        <v>0</v>
      </c>
      <c r="S3674" s="17">
        <f t="shared" si="81"/>
        <v>0.1094694240700843</v>
      </c>
    </row>
    <row r="3675" spans="1:19">
      <c r="A3675">
        <f>Arkusz1!B3675</f>
        <v>3674</v>
      </c>
      <c r="B3675">
        <f>IF(Arkusz1!R:R=Arkusz2!B$1,1,0)</f>
        <v>0</v>
      </c>
      <c r="C3675">
        <f>IF(Arkusz1!$Q:$Q=Arkusz2!C$1,1,0)</f>
        <v>0</v>
      </c>
      <c r="D3675">
        <f>IF(Arkusz1!$Q:$Q=Arkusz2!D$1,1,0)</f>
        <v>0</v>
      </c>
      <c r="E3675">
        <f>IF(Arkusz1!$Q:$Q=Arkusz2!E$1,1,0)</f>
        <v>0</v>
      </c>
      <c r="F3675">
        <f>IF(Arkusz1!$Q:$Q=Arkusz2!F$1,1,0)</f>
        <v>0</v>
      </c>
      <c r="G3675">
        <f>IF(Arkusz1!$Q:$Q=Arkusz2!G$1,1,0)</f>
        <v>0</v>
      </c>
      <c r="H3675">
        <f>IF(Arkusz1!$Q:$Q=Arkusz2!H$1,1,0)</f>
        <v>1</v>
      </c>
      <c r="I3675">
        <f>IF(Arkusz1!$Q:$Q=Arkusz2!I$1,1,0)</f>
        <v>0</v>
      </c>
      <c r="J3675">
        <f>IF(Arkusz1!$Q:$Q=Arkusz2!J$1,1,0)</f>
        <v>0</v>
      </c>
      <c r="K3675">
        <f>IF(Arkusz1!$M:$M=Arkusz2!K$1,1,0)</f>
        <v>1</v>
      </c>
      <c r="L3675">
        <f>IF(Arkusz1!$M:$M=Arkusz2!L$1,1,0)</f>
        <v>0</v>
      </c>
      <c r="M3675">
        <f>IF(Arkusz1!$P:$P="",0,1)</f>
        <v>1</v>
      </c>
      <c r="N3675">
        <f>IF(Arkusz1!$S:$S=Arkusz2!N$1,1,0)</f>
        <v>0</v>
      </c>
      <c r="O3675">
        <f>IF(Arkusz1!$T:$T=Arkusz2!O$1,1,0)</f>
        <v>0</v>
      </c>
      <c r="P3675">
        <f>IF(Arkusz1!$T:$T=Arkusz2!P$1,1,0)</f>
        <v>0</v>
      </c>
      <c r="Q3675">
        <f>IF(Arkusz1!$T:$T=Arkusz2!Q$1,1,0)</f>
        <v>0</v>
      </c>
      <c r="R3675">
        <f>IF(Arkusz1!$O:$O=Arkusz2!R$1,1,0)</f>
        <v>0</v>
      </c>
      <c r="S3675" s="17">
        <f t="shared" si="81"/>
        <v>0.10163322948359395</v>
      </c>
    </row>
    <row r="3676" spans="1:19">
      <c r="A3676">
        <f>Arkusz1!B3676</f>
        <v>3675</v>
      </c>
      <c r="B3676">
        <f>IF(Arkusz1!R:R=Arkusz2!B$1,1,0)</f>
        <v>0</v>
      </c>
      <c r="C3676">
        <f>IF(Arkusz1!$Q:$Q=Arkusz2!C$1,1,0)</f>
        <v>0</v>
      </c>
      <c r="D3676">
        <f>IF(Arkusz1!$Q:$Q=Arkusz2!D$1,1,0)</f>
        <v>0</v>
      </c>
      <c r="E3676">
        <f>IF(Arkusz1!$Q:$Q=Arkusz2!E$1,1,0)</f>
        <v>0</v>
      </c>
      <c r="F3676">
        <f>IF(Arkusz1!$Q:$Q=Arkusz2!F$1,1,0)</f>
        <v>0</v>
      </c>
      <c r="G3676">
        <f>IF(Arkusz1!$Q:$Q=Arkusz2!G$1,1,0)</f>
        <v>0</v>
      </c>
      <c r="H3676">
        <f>IF(Arkusz1!$Q:$Q=Arkusz2!H$1,1,0)</f>
        <v>1</v>
      </c>
      <c r="I3676">
        <f>IF(Arkusz1!$Q:$Q=Arkusz2!I$1,1,0)</f>
        <v>0</v>
      </c>
      <c r="J3676">
        <f>IF(Arkusz1!$Q:$Q=Arkusz2!J$1,1,0)</f>
        <v>0</v>
      </c>
      <c r="K3676">
        <f>IF(Arkusz1!$M:$M=Arkusz2!K$1,1,0)</f>
        <v>0</v>
      </c>
      <c r="L3676">
        <f>IF(Arkusz1!$M:$M=Arkusz2!L$1,1,0)</f>
        <v>0</v>
      </c>
      <c r="M3676">
        <f>IF(Arkusz1!$P:$P="",0,1)</f>
        <v>1</v>
      </c>
      <c r="N3676">
        <f>IF(Arkusz1!$S:$S=Arkusz2!N$1,1,0)</f>
        <v>0</v>
      </c>
      <c r="O3676">
        <f>IF(Arkusz1!$T:$T=Arkusz2!O$1,1,0)</f>
        <v>0</v>
      </c>
      <c r="P3676">
        <f>IF(Arkusz1!$T:$T=Arkusz2!P$1,1,0)</f>
        <v>0</v>
      </c>
      <c r="Q3676">
        <f>IF(Arkusz1!$T:$T=Arkusz2!Q$1,1,0)</f>
        <v>0</v>
      </c>
      <c r="R3676">
        <f>IF(Arkusz1!$O:$O=Arkusz2!R$1,1,0)</f>
        <v>0</v>
      </c>
      <c r="S3676" s="17">
        <f t="shared" si="81"/>
        <v>0.17298255377116797</v>
      </c>
    </row>
    <row r="3677" spans="1:19">
      <c r="A3677">
        <f>Arkusz1!B3677</f>
        <v>3676</v>
      </c>
      <c r="B3677">
        <f>IF(Arkusz1!R:R=Arkusz2!B$1,1,0)</f>
        <v>0</v>
      </c>
      <c r="C3677">
        <f>IF(Arkusz1!$Q:$Q=Arkusz2!C$1,1,0)</f>
        <v>0</v>
      </c>
      <c r="D3677">
        <f>IF(Arkusz1!$Q:$Q=Arkusz2!D$1,1,0)</f>
        <v>0</v>
      </c>
      <c r="E3677">
        <f>IF(Arkusz1!$Q:$Q=Arkusz2!E$1,1,0)</f>
        <v>0</v>
      </c>
      <c r="F3677">
        <f>IF(Arkusz1!$Q:$Q=Arkusz2!F$1,1,0)</f>
        <v>0</v>
      </c>
      <c r="G3677">
        <f>IF(Arkusz1!$Q:$Q=Arkusz2!G$1,1,0)</f>
        <v>0</v>
      </c>
      <c r="H3677">
        <f>IF(Arkusz1!$Q:$Q=Arkusz2!H$1,1,0)</f>
        <v>0</v>
      </c>
      <c r="I3677">
        <f>IF(Arkusz1!$Q:$Q=Arkusz2!I$1,1,0)</f>
        <v>0</v>
      </c>
      <c r="J3677">
        <f>IF(Arkusz1!$Q:$Q=Arkusz2!J$1,1,0)</f>
        <v>1</v>
      </c>
      <c r="K3677">
        <f>IF(Arkusz1!$M:$M=Arkusz2!K$1,1,0)</f>
        <v>0</v>
      </c>
      <c r="L3677">
        <f>IF(Arkusz1!$M:$M=Arkusz2!L$1,1,0)</f>
        <v>0</v>
      </c>
      <c r="M3677">
        <f>IF(Arkusz1!$P:$P="",0,1)</f>
        <v>1</v>
      </c>
      <c r="N3677">
        <f>IF(Arkusz1!$S:$S=Arkusz2!N$1,1,0)</f>
        <v>0</v>
      </c>
      <c r="O3677">
        <f>IF(Arkusz1!$T:$T=Arkusz2!O$1,1,0)</f>
        <v>0</v>
      </c>
      <c r="P3677">
        <f>IF(Arkusz1!$T:$T=Arkusz2!P$1,1,0)</f>
        <v>0</v>
      </c>
      <c r="Q3677">
        <f>IF(Arkusz1!$T:$T=Arkusz2!Q$1,1,0)</f>
        <v>0</v>
      </c>
      <c r="R3677">
        <f>IF(Arkusz1!$O:$O=Arkusz2!R$1,1,0)</f>
        <v>0</v>
      </c>
      <c r="S3677" s="17">
        <f t="shared" si="81"/>
        <v>3.2071413573108588E-2</v>
      </c>
    </row>
    <row r="3678" spans="1:19">
      <c r="A3678">
        <f>Arkusz1!B3678</f>
        <v>3677</v>
      </c>
      <c r="B3678">
        <f>IF(Arkusz1!R:R=Arkusz2!B$1,1,0)</f>
        <v>0</v>
      </c>
      <c r="C3678">
        <f>IF(Arkusz1!$Q:$Q=Arkusz2!C$1,1,0)</f>
        <v>0</v>
      </c>
      <c r="D3678">
        <f>IF(Arkusz1!$Q:$Q=Arkusz2!D$1,1,0)</f>
        <v>0</v>
      </c>
      <c r="E3678">
        <f>IF(Arkusz1!$Q:$Q=Arkusz2!E$1,1,0)</f>
        <v>0</v>
      </c>
      <c r="F3678">
        <f>IF(Arkusz1!$Q:$Q=Arkusz2!F$1,1,0)</f>
        <v>0</v>
      </c>
      <c r="G3678">
        <f>IF(Arkusz1!$Q:$Q=Arkusz2!G$1,1,0)</f>
        <v>0</v>
      </c>
      <c r="H3678">
        <f>IF(Arkusz1!$Q:$Q=Arkusz2!H$1,1,0)</f>
        <v>0</v>
      </c>
      <c r="I3678">
        <f>IF(Arkusz1!$Q:$Q=Arkusz2!I$1,1,0)</f>
        <v>0</v>
      </c>
      <c r="J3678">
        <f>IF(Arkusz1!$Q:$Q=Arkusz2!J$1,1,0)</f>
        <v>1</v>
      </c>
      <c r="K3678">
        <f>IF(Arkusz1!$M:$M=Arkusz2!K$1,1,0)</f>
        <v>0</v>
      </c>
      <c r="L3678">
        <f>IF(Arkusz1!$M:$M=Arkusz2!L$1,1,0)</f>
        <v>0</v>
      </c>
      <c r="M3678">
        <f>IF(Arkusz1!$P:$P="",0,1)</f>
        <v>1</v>
      </c>
      <c r="N3678">
        <f>IF(Arkusz1!$S:$S=Arkusz2!N$1,1,0)</f>
        <v>0</v>
      </c>
      <c r="O3678">
        <f>IF(Arkusz1!$T:$T=Arkusz2!O$1,1,0)</f>
        <v>0</v>
      </c>
      <c r="P3678">
        <f>IF(Arkusz1!$T:$T=Arkusz2!P$1,1,0)</f>
        <v>0</v>
      </c>
      <c r="Q3678">
        <f>IF(Arkusz1!$T:$T=Arkusz2!Q$1,1,0)</f>
        <v>0</v>
      </c>
      <c r="R3678">
        <f>IF(Arkusz1!$O:$O=Arkusz2!R$1,1,0)</f>
        <v>0</v>
      </c>
      <c r="S3678" s="17">
        <f t="shared" si="81"/>
        <v>3.2071413573108588E-2</v>
      </c>
    </row>
    <row r="3679" spans="1:19">
      <c r="A3679">
        <f>Arkusz1!B3679</f>
        <v>3678</v>
      </c>
      <c r="B3679">
        <f>IF(Arkusz1!R:R=Arkusz2!B$1,1,0)</f>
        <v>0</v>
      </c>
      <c r="C3679">
        <f>IF(Arkusz1!$Q:$Q=Arkusz2!C$1,1,0)</f>
        <v>0</v>
      </c>
      <c r="D3679">
        <f>IF(Arkusz1!$Q:$Q=Arkusz2!D$1,1,0)</f>
        <v>0</v>
      </c>
      <c r="E3679">
        <f>IF(Arkusz1!$Q:$Q=Arkusz2!E$1,1,0)</f>
        <v>0</v>
      </c>
      <c r="F3679">
        <f>IF(Arkusz1!$Q:$Q=Arkusz2!F$1,1,0)</f>
        <v>0</v>
      </c>
      <c r="G3679">
        <f>IF(Arkusz1!$Q:$Q=Arkusz2!G$1,1,0)</f>
        <v>0</v>
      </c>
      <c r="H3679">
        <f>IF(Arkusz1!$Q:$Q=Arkusz2!H$1,1,0)</f>
        <v>1</v>
      </c>
      <c r="I3679">
        <f>IF(Arkusz1!$Q:$Q=Arkusz2!I$1,1,0)</f>
        <v>0</v>
      </c>
      <c r="J3679">
        <f>IF(Arkusz1!$Q:$Q=Arkusz2!J$1,1,0)</f>
        <v>0</v>
      </c>
      <c r="K3679">
        <f>IF(Arkusz1!$M:$M=Arkusz2!K$1,1,0)</f>
        <v>0</v>
      </c>
      <c r="L3679">
        <f>IF(Arkusz1!$M:$M=Arkusz2!L$1,1,0)</f>
        <v>0</v>
      </c>
      <c r="M3679">
        <f>IF(Arkusz1!$P:$P="",0,1)</f>
        <v>1</v>
      </c>
      <c r="N3679">
        <f>IF(Arkusz1!$S:$S=Arkusz2!N$1,1,0)</f>
        <v>0</v>
      </c>
      <c r="O3679">
        <f>IF(Arkusz1!$T:$T=Arkusz2!O$1,1,0)</f>
        <v>0</v>
      </c>
      <c r="P3679">
        <f>IF(Arkusz1!$T:$T=Arkusz2!P$1,1,0)</f>
        <v>0</v>
      </c>
      <c r="Q3679">
        <f>IF(Arkusz1!$T:$T=Arkusz2!Q$1,1,0)</f>
        <v>0</v>
      </c>
      <c r="R3679">
        <f>IF(Arkusz1!$O:$O=Arkusz2!R$1,1,0)</f>
        <v>0</v>
      </c>
      <c r="S3679" s="17">
        <f t="shared" si="81"/>
        <v>0.17298255377116797</v>
      </c>
    </row>
    <row r="3680" spans="1:19">
      <c r="A3680">
        <f>Arkusz1!B3680</f>
        <v>3679</v>
      </c>
      <c r="B3680">
        <f>IF(Arkusz1!R:R=Arkusz2!B$1,1,0)</f>
        <v>0</v>
      </c>
      <c r="C3680">
        <f>IF(Arkusz1!$Q:$Q=Arkusz2!C$1,1,0)</f>
        <v>0</v>
      </c>
      <c r="D3680">
        <f>IF(Arkusz1!$Q:$Q=Arkusz2!D$1,1,0)</f>
        <v>0</v>
      </c>
      <c r="E3680">
        <f>IF(Arkusz1!$Q:$Q=Arkusz2!E$1,1,0)</f>
        <v>0</v>
      </c>
      <c r="F3680">
        <f>IF(Arkusz1!$Q:$Q=Arkusz2!F$1,1,0)</f>
        <v>0</v>
      </c>
      <c r="G3680">
        <f>IF(Arkusz1!$Q:$Q=Arkusz2!G$1,1,0)</f>
        <v>0</v>
      </c>
      <c r="H3680">
        <f>IF(Arkusz1!$Q:$Q=Arkusz2!H$1,1,0)</f>
        <v>0</v>
      </c>
      <c r="I3680">
        <f>IF(Arkusz1!$Q:$Q=Arkusz2!I$1,1,0)</f>
        <v>0</v>
      </c>
      <c r="J3680">
        <f>IF(Arkusz1!$Q:$Q=Arkusz2!J$1,1,0)</f>
        <v>1</v>
      </c>
      <c r="K3680">
        <f>IF(Arkusz1!$M:$M=Arkusz2!K$1,1,0)</f>
        <v>0</v>
      </c>
      <c r="L3680">
        <f>IF(Arkusz1!$M:$M=Arkusz2!L$1,1,0)</f>
        <v>0</v>
      </c>
      <c r="M3680">
        <f>IF(Arkusz1!$P:$P="",0,1)</f>
        <v>1</v>
      </c>
      <c r="N3680">
        <f>IF(Arkusz1!$S:$S=Arkusz2!N$1,1,0)</f>
        <v>0</v>
      </c>
      <c r="O3680">
        <f>IF(Arkusz1!$T:$T=Arkusz2!O$1,1,0)</f>
        <v>0</v>
      </c>
      <c r="P3680">
        <f>IF(Arkusz1!$T:$T=Arkusz2!P$1,1,0)</f>
        <v>0</v>
      </c>
      <c r="Q3680">
        <f>IF(Arkusz1!$T:$T=Arkusz2!Q$1,1,0)</f>
        <v>0</v>
      </c>
      <c r="R3680">
        <f>IF(Arkusz1!$O:$O=Arkusz2!R$1,1,0)</f>
        <v>0</v>
      </c>
      <c r="S3680" s="17">
        <f t="shared" si="81"/>
        <v>3.2071413573108588E-2</v>
      </c>
    </row>
    <row r="3681" spans="1:19">
      <c r="A3681">
        <f>Arkusz1!B3681</f>
        <v>3680</v>
      </c>
      <c r="B3681">
        <f>IF(Arkusz1!R:R=Arkusz2!B$1,1,0)</f>
        <v>0</v>
      </c>
      <c r="C3681">
        <f>IF(Arkusz1!$Q:$Q=Arkusz2!C$1,1,0)</f>
        <v>0</v>
      </c>
      <c r="D3681">
        <f>IF(Arkusz1!$Q:$Q=Arkusz2!D$1,1,0)</f>
        <v>0</v>
      </c>
      <c r="E3681">
        <f>IF(Arkusz1!$Q:$Q=Arkusz2!E$1,1,0)</f>
        <v>0</v>
      </c>
      <c r="F3681">
        <f>IF(Arkusz1!$Q:$Q=Arkusz2!F$1,1,0)</f>
        <v>0</v>
      </c>
      <c r="G3681">
        <f>IF(Arkusz1!$Q:$Q=Arkusz2!G$1,1,0)</f>
        <v>0</v>
      </c>
      <c r="H3681">
        <f>IF(Arkusz1!$Q:$Q=Arkusz2!H$1,1,0)</f>
        <v>0</v>
      </c>
      <c r="I3681">
        <f>IF(Arkusz1!$Q:$Q=Arkusz2!I$1,1,0)</f>
        <v>0</v>
      </c>
      <c r="J3681">
        <f>IF(Arkusz1!$Q:$Q=Arkusz2!J$1,1,0)</f>
        <v>1</v>
      </c>
      <c r="K3681">
        <f>IF(Arkusz1!$M:$M=Arkusz2!K$1,1,0)</f>
        <v>0</v>
      </c>
      <c r="L3681">
        <f>IF(Arkusz1!$M:$M=Arkusz2!L$1,1,0)</f>
        <v>0</v>
      </c>
      <c r="M3681">
        <f>IF(Arkusz1!$P:$P="",0,1)</f>
        <v>1</v>
      </c>
      <c r="N3681">
        <f>IF(Arkusz1!$S:$S=Arkusz2!N$1,1,0)</f>
        <v>0</v>
      </c>
      <c r="O3681">
        <f>IF(Arkusz1!$T:$T=Arkusz2!O$1,1,0)</f>
        <v>0</v>
      </c>
      <c r="P3681">
        <f>IF(Arkusz1!$T:$T=Arkusz2!P$1,1,0)</f>
        <v>0</v>
      </c>
      <c r="Q3681">
        <f>IF(Arkusz1!$T:$T=Arkusz2!Q$1,1,0)</f>
        <v>0</v>
      </c>
      <c r="R3681">
        <f>IF(Arkusz1!$O:$O=Arkusz2!R$1,1,0)</f>
        <v>0</v>
      </c>
      <c r="S3681" s="17">
        <f t="shared" si="81"/>
        <v>3.2071413573108588E-2</v>
      </c>
    </row>
    <row r="3682" spans="1:19">
      <c r="A3682">
        <f>Arkusz1!B3682</f>
        <v>3681</v>
      </c>
      <c r="B3682">
        <f>IF(Arkusz1!R:R=Arkusz2!B$1,1,0)</f>
        <v>0</v>
      </c>
      <c r="C3682">
        <f>IF(Arkusz1!$Q:$Q=Arkusz2!C$1,1,0)</f>
        <v>0</v>
      </c>
      <c r="D3682">
        <f>IF(Arkusz1!$Q:$Q=Arkusz2!D$1,1,0)</f>
        <v>0</v>
      </c>
      <c r="E3682">
        <f>IF(Arkusz1!$Q:$Q=Arkusz2!E$1,1,0)</f>
        <v>0</v>
      </c>
      <c r="F3682">
        <f>IF(Arkusz1!$Q:$Q=Arkusz2!F$1,1,0)</f>
        <v>0</v>
      </c>
      <c r="G3682">
        <f>IF(Arkusz1!$Q:$Q=Arkusz2!G$1,1,0)</f>
        <v>0</v>
      </c>
      <c r="H3682">
        <f>IF(Arkusz1!$Q:$Q=Arkusz2!H$1,1,0)</f>
        <v>0</v>
      </c>
      <c r="I3682">
        <f>IF(Arkusz1!$Q:$Q=Arkusz2!I$1,1,0)</f>
        <v>0</v>
      </c>
      <c r="J3682">
        <f>IF(Arkusz1!$Q:$Q=Arkusz2!J$1,1,0)</f>
        <v>1</v>
      </c>
      <c r="K3682">
        <f>IF(Arkusz1!$M:$M=Arkusz2!K$1,1,0)</f>
        <v>0</v>
      </c>
      <c r="L3682">
        <f>IF(Arkusz1!$M:$M=Arkusz2!L$1,1,0)</f>
        <v>0</v>
      </c>
      <c r="M3682">
        <f>IF(Arkusz1!$P:$P="",0,1)</f>
        <v>1</v>
      </c>
      <c r="N3682">
        <f>IF(Arkusz1!$S:$S=Arkusz2!N$1,1,0)</f>
        <v>0</v>
      </c>
      <c r="O3682">
        <f>IF(Arkusz1!$T:$T=Arkusz2!O$1,1,0)</f>
        <v>0</v>
      </c>
      <c r="P3682">
        <f>IF(Arkusz1!$T:$T=Arkusz2!P$1,1,0)</f>
        <v>0</v>
      </c>
      <c r="Q3682">
        <f>IF(Arkusz1!$T:$T=Arkusz2!Q$1,1,0)</f>
        <v>0</v>
      </c>
      <c r="R3682">
        <f>IF(Arkusz1!$O:$O=Arkusz2!R$1,1,0)</f>
        <v>0</v>
      </c>
      <c r="S3682" s="17">
        <f t="shared" si="81"/>
        <v>3.2071413573108588E-2</v>
      </c>
    </row>
    <row r="3683" spans="1:19">
      <c r="A3683">
        <f>Arkusz1!B3683</f>
        <v>3682</v>
      </c>
      <c r="B3683">
        <f>IF(Arkusz1!R:R=Arkusz2!B$1,1,0)</f>
        <v>0</v>
      </c>
      <c r="C3683">
        <f>IF(Arkusz1!$Q:$Q=Arkusz2!C$1,1,0)</f>
        <v>0</v>
      </c>
      <c r="D3683">
        <f>IF(Arkusz1!$Q:$Q=Arkusz2!D$1,1,0)</f>
        <v>0</v>
      </c>
      <c r="E3683">
        <f>IF(Arkusz1!$Q:$Q=Arkusz2!E$1,1,0)</f>
        <v>0</v>
      </c>
      <c r="F3683">
        <f>IF(Arkusz1!$Q:$Q=Arkusz2!F$1,1,0)</f>
        <v>0</v>
      </c>
      <c r="G3683">
        <f>IF(Arkusz1!$Q:$Q=Arkusz2!G$1,1,0)</f>
        <v>0</v>
      </c>
      <c r="H3683">
        <f>IF(Arkusz1!$Q:$Q=Arkusz2!H$1,1,0)</f>
        <v>0</v>
      </c>
      <c r="I3683">
        <f>IF(Arkusz1!$Q:$Q=Arkusz2!I$1,1,0)</f>
        <v>0</v>
      </c>
      <c r="J3683">
        <f>IF(Arkusz1!$Q:$Q=Arkusz2!J$1,1,0)</f>
        <v>1</v>
      </c>
      <c r="K3683">
        <f>IF(Arkusz1!$M:$M=Arkusz2!K$1,1,0)</f>
        <v>0</v>
      </c>
      <c r="L3683">
        <f>IF(Arkusz1!$M:$M=Arkusz2!L$1,1,0)</f>
        <v>0</v>
      </c>
      <c r="M3683">
        <f>IF(Arkusz1!$P:$P="",0,1)</f>
        <v>1</v>
      </c>
      <c r="N3683">
        <f>IF(Arkusz1!$S:$S=Arkusz2!N$1,1,0)</f>
        <v>0</v>
      </c>
      <c r="O3683">
        <f>IF(Arkusz1!$T:$T=Arkusz2!O$1,1,0)</f>
        <v>0</v>
      </c>
      <c r="P3683">
        <f>IF(Arkusz1!$T:$T=Arkusz2!P$1,1,0)</f>
        <v>0</v>
      </c>
      <c r="Q3683">
        <f>IF(Arkusz1!$T:$T=Arkusz2!Q$1,1,0)</f>
        <v>0</v>
      </c>
      <c r="R3683">
        <f>IF(Arkusz1!$O:$O=Arkusz2!R$1,1,0)</f>
        <v>0</v>
      </c>
      <c r="S3683" s="17">
        <f t="shared" si="81"/>
        <v>3.2071413573108588E-2</v>
      </c>
    </row>
    <row r="3684" spans="1:19">
      <c r="A3684">
        <f>Arkusz1!B3684</f>
        <v>3683</v>
      </c>
      <c r="B3684">
        <f>IF(Arkusz1!R:R=Arkusz2!B$1,1,0)</f>
        <v>0</v>
      </c>
      <c r="C3684">
        <f>IF(Arkusz1!$Q:$Q=Arkusz2!C$1,1,0)</f>
        <v>0</v>
      </c>
      <c r="D3684">
        <f>IF(Arkusz1!$Q:$Q=Arkusz2!D$1,1,0)</f>
        <v>0</v>
      </c>
      <c r="E3684">
        <f>IF(Arkusz1!$Q:$Q=Arkusz2!E$1,1,0)</f>
        <v>0</v>
      </c>
      <c r="F3684">
        <f>IF(Arkusz1!$Q:$Q=Arkusz2!F$1,1,0)</f>
        <v>0</v>
      </c>
      <c r="G3684">
        <f>IF(Arkusz1!$Q:$Q=Arkusz2!G$1,1,0)</f>
        <v>0</v>
      </c>
      <c r="H3684">
        <f>IF(Arkusz1!$Q:$Q=Arkusz2!H$1,1,0)</f>
        <v>1</v>
      </c>
      <c r="I3684">
        <f>IF(Arkusz1!$Q:$Q=Arkusz2!I$1,1,0)</f>
        <v>0</v>
      </c>
      <c r="J3684">
        <f>IF(Arkusz1!$Q:$Q=Arkusz2!J$1,1,0)</f>
        <v>0</v>
      </c>
      <c r="K3684">
        <f>IF(Arkusz1!$M:$M=Arkusz2!K$1,1,0)</f>
        <v>0</v>
      </c>
      <c r="L3684">
        <f>IF(Arkusz1!$M:$M=Arkusz2!L$1,1,0)</f>
        <v>0</v>
      </c>
      <c r="M3684">
        <f>IF(Arkusz1!$P:$P="",0,1)</f>
        <v>1</v>
      </c>
      <c r="N3684">
        <f>IF(Arkusz1!$S:$S=Arkusz2!N$1,1,0)</f>
        <v>0</v>
      </c>
      <c r="O3684">
        <f>IF(Arkusz1!$T:$T=Arkusz2!O$1,1,0)</f>
        <v>0</v>
      </c>
      <c r="P3684">
        <f>IF(Arkusz1!$T:$T=Arkusz2!P$1,1,0)</f>
        <v>0</v>
      </c>
      <c r="Q3684">
        <f>IF(Arkusz1!$T:$T=Arkusz2!Q$1,1,0)</f>
        <v>0</v>
      </c>
      <c r="R3684">
        <f>IF(Arkusz1!$O:$O=Arkusz2!R$1,1,0)</f>
        <v>1</v>
      </c>
      <c r="S3684" s="17">
        <f t="shared" si="81"/>
        <v>0.17298255377116797</v>
      </c>
    </row>
    <row r="3685" spans="1:19">
      <c r="A3685">
        <f>Arkusz1!B3685</f>
        <v>3684</v>
      </c>
      <c r="B3685">
        <f>IF(Arkusz1!R:R=Arkusz2!B$1,1,0)</f>
        <v>0</v>
      </c>
      <c r="C3685">
        <f>IF(Arkusz1!$Q:$Q=Arkusz2!C$1,1,0)</f>
        <v>0</v>
      </c>
      <c r="D3685">
        <f>IF(Arkusz1!$Q:$Q=Arkusz2!D$1,1,0)</f>
        <v>0</v>
      </c>
      <c r="E3685">
        <f>IF(Arkusz1!$Q:$Q=Arkusz2!E$1,1,0)</f>
        <v>0</v>
      </c>
      <c r="F3685">
        <f>IF(Arkusz1!$Q:$Q=Arkusz2!F$1,1,0)</f>
        <v>0</v>
      </c>
      <c r="G3685">
        <f>IF(Arkusz1!$Q:$Q=Arkusz2!G$1,1,0)</f>
        <v>0</v>
      </c>
      <c r="H3685">
        <f>IF(Arkusz1!$Q:$Q=Arkusz2!H$1,1,0)</f>
        <v>0</v>
      </c>
      <c r="I3685">
        <f>IF(Arkusz1!$Q:$Q=Arkusz2!I$1,1,0)</f>
        <v>0</v>
      </c>
      <c r="J3685">
        <f>IF(Arkusz1!$Q:$Q=Arkusz2!J$1,1,0)</f>
        <v>1</v>
      </c>
      <c r="K3685">
        <f>IF(Arkusz1!$M:$M=Arkusz2!K$1,1,0)</f>
        <v>0</v>
      </c>
      <c r="L3685">
        <f>IF(Arkusz1!$M:$M=Arkusz2!L$1,1,0)</f>
        <v>0</v>
      </c>
      <c r="M3685">
        <f>IF(Arkusz1!$P:$P="",0,1)</f>
        <v>1</v>
      </c>
      <c r="N3685">
        <f>IF(Arkusz1!$S:$S=Arkusz2!N$1,1,0)</f>
        <v>0</v>
      </c>
      <c r="O3685">
        <f>IF(Arkusz1!$T:$T=Arkusz2!O$1,1,0)</f>
        <v>0</v>
      </c>
      <c r="P3685">
        <f>IF(Arkusz1!$T:$T=Arkusz2!P$1,1,0)</f>
        <v>0</v>
      </c>
      <c r="Q3685">
        <f>IF(Arkusz1!$T:$T=Arkusz2!Q$1,1,0)</f>
        <v>0</v>
      </c>
      <c r="R3685">
        <f>IF(Arkusz1!$O:$O=Arkusz2!R$1,1,0)</f>
        <v>1</v>
      </c>
      <c r="S3685" s="17">
        <f t="shared" si="81"/>
        <v>3.2071413573108588E-2</v>
      </c>
    </row>
    <row r="3686" spans="1:19">
      <c r="A3686">
        <f>Arkusz1!B3686</f>
        <v>3685</v>
      </c>
      <c r="B3686">
        <f>IF(Arkusz1!R:R=Arkusz2!B$1,1,0)</f>
        <v>0</v>
      </c>
      <c r="C3686">
        <f>IF(Arkusz1!$Q:$Q=Arkusz2!C$1,1,0)</f>
        <v>0</v>
      </c>
      <c r="D3686">
        <f>IF(Arkusz1!$Q:$Q=Arkusz2!D$1,1,0)</f>
        <v>0</v>
      </c>
      <c r="E3686">
        <f>IF(Arkusz1!$Q:$Q=Arkusz2!E$1,1,0)</f>
        <v>0</v>
      </c>
      <c r="F3686">
        <f>IF(Arkusz1!$Q:$Q=Arkusz2!F$1,1,0)</f>
        <v>0</v>
      </c>
      <c r="G3686">
        <f>IF(Arkusz1!$Q:$Q=Arkusz2!G$1,1,0)</f>
        <v>0</v>
      </c>
      <c r="H3686">
        <f>IF(Arkusz1!$Q:$Q=Arkusz2!H$1,1,0)</f>
        <v>1</v>
      </c>
      <c r="I3686">
        <f>IF(Arkusz1!$Q:$Q=Arkusz2!I$1,1,0)</f>
        <v>0</v>
      </c>
      <c r="J3686">
        <f>IF(Arkusz1!$Q:$Q=Arkusz2!J$1,1,0)</f>
        <v>0</v>
      </c>
      <c r="K3686">
        <f>IF(Arkusz1!$M:$M=Arkusz2!K$1,1,0)</f>
        <v>0</v>
      </c>
      <c r="L3686">
        <f>IF(Arkusz1!$M:$M=Arkusz2!L$1,1,0)</f>
        <v>0</v>
      </c>
      <c r="M3686">
        <f>IF(Arkusz1!$P:$P="",0,1)</f>
        <v>1</v>
      </c>
      <c r="N3686">
        <f>IF(Arkusz1!$S:$S=Arkusz2!N$1,1,0)</f>
        <v>0</v>
      </c>
      <c r="O3686">
        <f>IF(Arkusz1!$T:$T=Arkusz2!O$1,1,0)</f>
        <v>0</v>
      </c>
      <c r="P3686">
        <f>IF(Arkusz1!$T:$T=Arkusz2!P$1,1,0)</f>
        <v>0</v>
      </c>
      <c r="Q3686">
        <f>IF(Arkusz1!$T:$T=Arkusz2!Q$1,1,0)</f>
        <v>0</v>
      </c>
      <c r="R3686">
        <f>IF(Arkusz1!$O:$O=Arkusz2!R$1,1,0)</f>
        <v>0</v>
      </c>
      <c r="S3686" s="17">
        <f t="shared" si="81"/>
        <v>0.17298255377116797</v>
      </c>
    </row>
    <row r="3687" spans="1:19">
      <c r="A3687">
        <f>Arkusz1!B3687</f>
        <v>3686</v>
      </c>
      <c r="B3687">
        <f>IF(Arkusz1!R:R=Arkusz2!B$1,1,0)</f>
        <v>0</v>
      </c>
      <c r="C3687">
        <f>IF(Arkusz1!$Q:$Q=Arkusz2!C$1,1,0)</f>
        <v>0</v>
      </c>
      <c r="D3687">
        <f>IF(Arkusz1!$Q:$Q=Arkusz2!D$1,1,0)</f>
        <v>0</v>
      </c>
      <c r="E3687">
        <f>IF(Arkusz1!$Q:$Q=Arkusz2!E$1,1,0)</f>
        <v>0</v>
      </c>
      <c r="F3687">
        <f>IF(Arkusz1!$Q:$Q=Arkusz2!F$1,1,0)</f>
        <v>0</v>
      </c>
      <c r="G3687">
        <f>IF(Arkusz1!$Q:$Q=Arkusz2!G$1,1,0)</f>
        <v>0</v>
      </c>
      <c r="H3687">
        <f>IF(Arkusz1!$Q:$Q=Arkusz2!H$1,1,0)</f>
        <v>0</v>
      </c>
      <c r="I3687">
        <f>IF(Arkusz1!$Q:$Q=Arkusz2!I$1,1,0)</f>
        <v>0</v>
      </c>
      <c r="J3687">
        <f>IF(Arkusz1!$Q:$Q=Arkusz2!J$1,1,0)</f>
        <v>1</v>
      </c>
      <c r="K3687">
        <f>IF(Arkusz1!$M:$M=Arkusz2!K$1,1,0)</f>
        <v>0</v>
      </c>
      <c r="L3687">
        <f>IF(Arkusz1!$M:$M=Arkusz2!L$1,1,0)</f>
        <v>0</v>
      </c>
      <c r="M3687">
        <f>IF(Arkusz1!$P:$P="",0,1)</f>
        <v>1</v>
      </c>
      <c r="N3687">
        <f>IF(Arkusz1!$S:$S=Arkusz2!N$1,1,0)</f>
        <v>0</v>
      </c>
      <c r="O3687">
        <f>IF(Arkusz1!$T:$T=Arkusz2!O$1,1,0)</f>
        <v>0</v>
      </c>
      <c r="P3687">
        <f>IF(Arkusz1!$T:$T=Arkusz2!P$1,1,0)</f>
        <v>0</v>
      </c>
      <c r="Q3687">
        <f>IF(Arkusz1!$T:$T=Arkusz2!Q$1,1,0)</f>
        <v>0</v>
      </c>
      <c r="R3687">
        <f>IF(Arkusz1!$O:$O=Arkusz2!R$1,1,0)</f>
        <v>0</v>
      </c>
      <c r="S3687" s="17">
        <f t="shared" si="81"/>
        <v>3.2071413573108588E-2</v>
      </c>
    </row>
    <row r="3688" spans="1:19">
      <c r="A3688">
        <f>Arkusz1!B3688</f>
        <v>3687</v>
      </c>
      <c r="B3688">
        <f>IF(Arkusz1!R:R=Arkusz2!B$1,1,0)</f>
        <v>0</v>
      </c>
      <c r="C3688">
        <f>IF(Arkusz1!$Q:$Q=Arkusz2!C$1,1,0)</f>
        <v>0</v>
      </c>
      <c r="D3688">
        <f>IF(Arkusz1!$Q:$Q=Arkusz2!D$1,1,0)</f>
        <v>0</v>
      </c>
      <c r="E3688">
        <f>IF(Arkusz1!$Q:$Q=Arkusz2!E$1,1,0)</f>
        <v>0</v>
      </c>
      <c r="F3688">
        <f>IF(Arkusz1!$Q:$Q=Arkusz2!F$1,1,0)</f>
        <v>0</v>
      </c>
      <c r="G3688">
        <f>IF(Arkusz1!$Q:$Q=Arkusz2!G$1,1,0)</f>
        <v>0</v>
      </c>
      <c r="H3688">
        <f>IF(Arkusz1!$Q:$Q=Arkusz2!H$1,1,0)</f>
        <v>1</v>
      </c>
      <c r="I3688">
        <f>IF(Arkusz1!$Q:$Q=Arkusz2!I$1,1,0)</f>
        <v>0</v>
      </c>
      <c r="J3688">
        <f>IF(Arkusz1!$Q:$Q=Arkusz2!J$1,1,0)</f>
        <v>0</v>
      </c>
      <c r="K3688">
        <f>IF(Arkusz1!$M:$M=Arkusz2!K$1,1,0)</f>
        <v>1</v>
      </c>
      <c r="L3688">
        <f>IF(Arkusz1!$M:$M=Arkusz2!L$1,1,0)</f>
        <v>0</v>
      </c>
      <c r="M3688">
        <f>IF(Arkusz1!$P:$P="",0,1)</f>
        <v>1</v>
      </c>
      <c r="N3688">
        <f>IF(Arkusz1!$S:$S=Arkusz2!N$1,1,0)</f>
        <v>0</v>
      </c>
      <c r="O3688">
        <f>IF(Arkusz1!$T:$T=Arkusz2!O$1,1,0)</f>
        <v>0</v>
      </c>
      <c r="P3688">
        <f>IF(Arkusz1!$T:$T=Arkusz2!P$1,1,0)</f>
        <v>1</v>
      </c>
      <c r="Q3688">
        <f>IF(Arkusz1!$T:$T=Arkusz2!Q$1,1,0)</f>
        <v>0</v>
      </c>
      <c r="R3688">
        <f>IF(Arkusz1!$O:$O=Arkusz2!R$1,1,0)</f>
        <v>0</v>
      </c>
      <c r="S3688" s="17">
        <f t="shared" si="81"/>
        <v>7.6926995697442255E-2</v>
      </c>
    </row>
    <row r="3689" spans="1:19">
      <c r="A3689">
        <f>Arkusz1!B3689</f>
        <v>3688</v>
      </c>
      <c r="B3689">
        <f>IF(Arkusz1!R:R=Arkusz2!B$1,1,0)</f>
        <v>0</v>
      </c>
      <c r="C3689">
        <f>IF(Arkusz1!$Q:$Q=Arkusz2!C$1,1,0)</f>
        <v>0</v>
      </c>
      <c r="D3689">
        <f>IF(Arkusz1!$Q:$Q=Arkusz2!D$1,1,0)</f>
        <v>0</v>
      </c>
      <c r="E3689">
        <f>IF(Arkusz1!$Q:$Q=Arkusz2!E$1,1,0)</f>
        <v>0</v>
      </c>
      <c r="F3689">
        <f>IF(Arkusz1!$Q:$Q=Arkusz2!F$1,1,0)</f>
        <v>0</v>
      </c>
      <c r="G3689">
        <f>IF(Arkusz1!$Q:$Q=Arkusz2!G$1,1,0)</f>
        <v>0</v>
      </c>
      <c r="H3689">
        <f>IF(Arkusz1!$Q:$Q=Arkusz2!H$1,1,0)</f>
        <v>0</v>
      </c>
      <c r="I3689">
        <f>IF(Arkusz1!$Q:$Q=Arkusz2!I$1,1,0)</f>
        <v>0</v>
      </c>
      <c r="J3689">
        <f>IF(Arkusz1!$Q:$Q=Arkusz2!J$1,1,0)</f>
        <v>1</v>
      </c>
      <c r="K3689">
        <f>IF(Arkusz1!$M:$M=Arkusz2!K$1,1,0)</f>
        <v>0</v>
      </c>
      <c r="L3689">
        <f>IF(Arkusz1!$M:$M=Arkusz2!L$1,1,0)</f>
        <v>0</v>
      </c>
      <c r="M3689">
        <f>IF(Arkusz1!$P:$P="",0,1)</f>
        <v>0</v>
      </c>
      <c r="N3689">
        <f>IF(Arkusz1!$S:$S=Arkusz2!N$1,1,0)</f>
        <v>0</v>
      </c>
      <c r="O3689">
        <f>IF(Arkusz1!$T:$T=Arkusz2!O$1,1,0)</f>
        <v>0</v>
      </c>
      <c r="P3689">
        <f>IF(Arkusz1!$T:$T=Arkusz2!P$1,1,0)</f>
        <v>0</v>
      </c>
      <c r="Q3689">
        <f>IF(Arkusz1!$T:$T=Arkusz2!Q$1,1,0)</f>
        <v>0</v>
      </c>
      <c r="R3689">
        <f>IF(Arkusz1!$O:$O=Arkusz2!R$1,1,0)</f>
        <v>0</v>
      </c>
      <c r="S3689" s="17">
        <f t="shared" si="81"/>
        <v>3.4502880732867523E-2</v>
      </c>
    </row>
    <row r="3690" spans="1:19">
      <c r="A3690">
        <f>Arkusz1!B3690</f>
        <v>3689</v>
      </c>
      <c r="B3690">
        <f>IF(Arkusz1!R:R=Arkusz2!B$1,1,0)</f>
        <v>0</v>
      </c>
      <c r="C3690">
        <f>IF(Arkusz1!$Q:$Q=Arkusz2!C$1,1,0)</f>
        <v>0</v>
      </c>
      <c r="D3690">
        <f>IF(Arkusz1!$Q:$Q=Arkusz2!D$1,1,0)</f>
        <v>0</v>
      </c>
      <c r="E3690">
        <f>IF(Arkusz1!$Q:$Q=Arkusz2!E$1,1,0)</f>
        <v>0</v>
      </c>
      <c r="F3690">
        <f>IF(Arkusz1!$Q:$Q=Arkusz2!F$1,1,0)</f>
        <v>0</v>
      </c>
      <c r="G3690">
        <f>IF(Arkusz1!$Q:$Q=Arkusz2!G$1,1,0)</f>
        <v>0</v>
      </c>
      <c r="H3690">
        <f>IF(Arkusz1!$Q:$Q=Arkusz2!H$1,1,0)</f>
        <v>0</v>
      </c>
      <c r="I3690">
        <f>IF(Arkusz1!$Q:$Q=Arkusz2!I$1,1,0)</f>
        <v>0</v>
      </c>
      <c r="J3690">
        <f>IF(Arkusz1!$Q:$Q=Arkusz2!J$1,1,0)</f>
        <v>1</v>
      </c>
      <c r="K3690">
        <f>IF(Arkusz1!$M:$M=Arkusz2!K$1,1,0)</f>
        <v>0</v>
      </c>
      <c r="L3690">
        <f>IF(Arkusz1!$M:$M=Arkusz2!L$1,1,0)</f>
        <v>0</v>
      </c>
      <c r="M3690">
        <f>IF(Arkusz1!$P:$P="",0,1)</f>
        <v>1</v>
      </c>
      <c r="N3690">
        <f>IF(Arkusz1!$S:$S=Arkusz2!N$1,1,0)</f>
        <v>0</v>
      </c>
      <c r="O3690">
        <f>IF(Arkusz1!$T:$T=Arkusz2!O$1,1,0)</f>
        <v>0</v>
      </c>
      <c r="P3690">
        <f>IF(Arkusz1!$T:$T=Arkusz2!P$1,1,0)</f>
        <v>0</v>
      </c>
      <c r="Q3690">
        <f>IF(Arkusz1!$T:$T=Arkusz2!Q$1,1,0)</f>
        <v>0</v>
      </c>
      <c r="R3690">
        <f>IF(Arkusz1!$O:$O=Arkusz2!R$1,1,0)</f>
        <v>0</v>
      </c>
      <c r="S3690" s="17">
        <f t="shared" si="81"/>
        <v>3.2071413573108588E-2</v>
      </c>
    </row>
    <row r="3691" spans="1:19">
      <c r="A3691">
        <f>Arkusz1!B3691</f>
        <v>3690</v>
      </c>
      <c r="B3691">
        <f>IF(Arkusz1!R:R=Arkusz2!B$1,1,0)</f>
        <v>0</v>
      </c>
      <c r="C3691">
        <f>IF(Arkusz1!$Q:$Q=Arkusz2!C$1,1,0)</f>
        <v>0</v>
      </c>
      <c r="D3691">
        <f>IF(Arkusz1!$Q:$Q=Arkusz2!D$1,1,0)</f>
        <v>0</v>
      </c>
      <c r="E3691">
        <f>IF(Arkusz1!$Q:$Q=Arkusz2!E$1,1,0)</f>
        <v>1</v>
      </c>
      <c r="F3691">
        <f>IF(Arkusz1!$Q:$Q=Arkusz2!F$1,1,0)</f>
        <v>0</v>
      </c>
      <c r="G3691">
        <f>IF(Arkusz1!$Q:$Q=Arkusz2!G$1,1,0)</f>
        <v>0</v>
      </c>
      <c r="H3691">
        <f>IF(Arkusz1!$Q:$Q=Arkusz2!H$1,1,0)</f>
        <v>0</v>
      </c>
      <c r="I3691">
        <f>IF(Arkusz1!$Q:$Q=Arkusz2!I$1,1,0)</f>
        <v>0</v>
      </c>
      <c r="J3691">
        <f>IF(Arkusz1!$Q:$Q=Arkusz2!J$1,1,0)</f>
        <v>0</v>
      </c>
      <c r="K3691">
        <f>IF(Arkusz1!$M:$M=Arkusz2!K$1,1,0)</f>
        <v>0</v>
      </c>
      <c r="L3691">
        <f>IF(Arkusz1!$M:$M=Arkusz2!L$1,1,0)</f>
        <v>0</v>
      </c>
      <c r="M3691">
        <f>IF(Arkusz1!$P:$P="",0,1)</f>
        <v>1</v>
      </c>
      <c r="N3691">
        <f>IF(Arkusz1!$S:$S=Arkusz2!N$1,1,0)</f>
        <v>0</v>
      </c>
      <c r="O3691">
        <f>IF(Arkusz1!$T:$T=Arkusz2!O$1,1,0)</f>
        <v>0</v>
      </c>
      <c r="P3691">
        <f>IF(Arkusz1!$T:$T=Arkusz2!P$1,1,0)</f>
        <v>0</v>
      </c>
      <c r="Q3691">
        <f>IF(Arkusz1!$T:$T=Arkusz2!Q$1,1,0)</f>
        <v>0</v>
      </c>
      <c r="R3691">
        <f>IF(Arkusz1!$O:$O=Arkusz2!R$1,1,0)</f>
        <v>0</v>
      </c>
      <c r="S3691" s="17">
        <f t="shared" si="81"/>
        <v>1.8433060167136604E-2</v>
      </c>
    </row>
    <row r="3692" spans="1:19">
      <c r="A3692">
        <f>Arkusz1!B3692</f>
        <v>3691</v>
      </c>
      <c r="B3692">
        <f>IF(Arkusz1!R:R=Arkusz2!B$1,1,0)</f>
        <v>0</v>
      </c>
      <c r="C3692">
        <f>IF(Arkusz1!$Q:$Q=Arkusz2!C$1,1,0)</f>
        <v>0</v>
      </c>
      <c r="D3692">
        <f>IF(Arkusz1!$Q:$Q=Arkusz2!D$1,1,0)</f>
        <v>1</v>
      </c>
      <c r="E3692">
        <f>IF(Arkusz1!$Q:$Q=Arkusz2!E$1,1,0)</f>
        <v>0</v>
      </c>
      <c r="F3692">
        <f>IF(Arkusz1!$Q:$Q=Arkusz2!F$1,1,0)</f>
        <v>0</v>
      </c>
      <c r="G3692">
        <f>IF(Arkusz1!$Q:$Q=Arkusz2!G$1,1,0)</f>
        <v>0</v>
      </c>
      <c r="H3692">
        <f>IF(Arkusz1!$Q:$Q=Arkusz2!H$1,1,0)</f>
        <v>0</v>
      </c>
      <c r="I3692">
        <f>IF(Arkusz1!$Q:$Q=Arkusz2!I$1,1,0)</f>
        <v>0</v>
      </c>
      <c r="J3692">
        <f>IF(Arkusz1!$Q:$Q=Arkusz2!J$1,1,0)</f>
        <v>0</v>
      </c>
      <c r="K3692">
        <f>IF(Arkusz1!$M:$M=Arkusz2!K$1,1,0)</f>
        <v>1</v>
      </c>
      <c r="L3692">
        <f>IF(Arkusz1!$M:$M=Arkusz2!L$1,1,0)</f>
        <v>0</v>
      </c>
      <c r="M3692">
        <f>IF(Arkusz1!$P:$P="",0,1)</f>
        <v>1</v>
      </c>
      <c r="N3692">
        <f>IF(Arkusz1!$S:$S=Arkusz2!N$1,1,0)</f>
        <v>0</v>
      </c>
      <c r="O3692">
        <f>IF(Arkusz1!$T:$T=Arkusz2!O$1,1,0)</f>
        <v>0</v>
      </c>
      <c r="P3692">
        <f>IF(Arkusz1!$T:$T=Arkusz2!P$1,1,0)</f>
        <v>1</v>
      </c>
      <c r="Q3692">
        <f>IF(Arkusz1!$T:$T=Arkusz2!Q$1,1,0)</f>
        <v>0</v>
      </c>
      <c r="R3692">
        <f>IF(Arkusz1!$O:$O=Arkusz2!R$1,1,0)</f>
        <v>0</v>
      </c>
      <c r="S3692" s="17">
        <f t="shared" si="81"/>
        <v>0.11541705031868091</v>
      </c>
    </row>
    <row r="3693" spans="1:19">
      <c r="A3693">
        <f>Arkusz1!B3693</f>
        <v>3692</v>
      </c>
      <c r="B3693">
        <f>IF(Arkusz1!R:R=Arkusz2!B$1,1,0)</f>
        <v>0</v>
      </c>
      <c r="C3693">
        <f>IF(Arkusz1!$Q:$Q=Arkusz2!C$1,1,0)</f>
        <v>0</v>
      </c>
      <c r="D3693">
        <f>IF(Arkusz1!$Q:$Q=Arkusz2!D$1,1,0)</f>
        <v>0</v>
      </c>
      <c r="E3693">
        <f>IF(Arkusz1!$Q:$Q=Arkusz2!E$1,1,0)</f>
        <v>0</v>
      </c>
      <c r="F3693">
        <f>IF(Arkusz1!$Q:$Q=Arkusz2!F$1,1,0)</f>
        <v>0</v>
      </c>
      <c r="G3693">
        <f>IF(Arkusz1!$Q:$Q=Arkusz2!G$1,1,0)</f>
        <v>0</v>
      </c>
      <c r="H3693">
        <f>IF(Arkusz1!$Q:$Q=Arkusz2!H$1,1,0)</f>
        <v>0</v>
      </c>
      <c r="I3693">
        <f>IF(Arkusz1!$Q:$Q=Arkusz2!I$1,1,0)</f>
        <v>1</v>
      </c>
      <c r="J3693">
        <f>IF(Arkusz1!$Q:$Q=Arkusz2!J$1,1,0)</f>
        <v>0</v>
      </c>
      <c r="K3693">
        <f>IF(Arkusz1!$M:$M=Arkusz2!K$1,1,0)</f>
        <v>0</v>
      </c>
      <c r="L3693">
        <f>IF(Arkusz1!$M:$M=Arkusz2!L$1,1,0)</f>
        <v>0</v>
      </c>
      <c r="M3693">
        <f>IF(Arkusz1!$P:$P="",0,1)</f>
        <v>0</v>
      </c>
      <c r="N3693">
        <f>IF(Arkusz1!$S:$S=Arkusz2!N$1,1,0)</f>
        <v>1</v>
      </c>
      <c r="O3693">
        <f>IF(Arkusz1!$T:$T=Arkusz2!O$1,1,0)</f>
        <v>0</v>
      </c>
      <c r="P3693">
        <f>IF(Arkusz1!$T:$T=Arkusz2!P$1,1,0)</f>
        <v>0</v>
      </c>
      <c r="Q3693">
        <f>IF(Arkusz1!$T:$T=Arkusz2!Q$1,1,0)</f>
        <v>0</v>
      </c>
      <c r="R3693">
        <f>IF(Arkusz1!$O:$O=Arkusz2!R$1,1,0)</f>
        <v>0</v>
      </c>
      <c r="S3693" s="17">
        <f t="shared" si="81"/>
        <v>2.2105330261294336E-2</v>
      </c>
    </row>
    <row r="3694" spans="1:19">
      <c r="A3694">
        <f>Arkusz1!B3694</f>
        <v>3693</v>
      </c>
      <c r="B3694">
        <f>IF(Arkusz1!R:R=Arkusz2!B$1,1,0)</f>
        <v>0</v>
      </c>
      <c r="C3694">
        <f>IF(Arkusz1!$Q:$Q=Arkusz2!C$1,1,0)</f>
        <v>0</v>
      </c>
      <c r="D3694">
        <f>IF(Arkusz1!$Q:$Q=Arkusz2!D$1,1,0)</f>
        <v>0</v>
      </c>
      <c r="E3694">
        <f>IF(Arkusz1!$Q:$Q=Arkusz2!E$1,1,0)</f>
        <v>0</v>
      </c>
      <c r="F3694">
        <f>IF(Arkusz1!$Q:$Q=Arkusz2!F$1,1,0)</f>
        <v>0</v>
      </c>
      <c r="G3694">
        <f>IF(Arkusz1!$Q:$Q=Arkusz2!G$1,1,0)</f>
        <v>0</v>
      </c>
      <c r="H3694">
        <f>IF(Arkusz1!$Q:$Q=Arkusz2!H$1,1,0)</f>
        <v>1</v>
      </c>
      <c r="I3694">
        <f>IF(Arkusz1!$Q:$Q=Arkusz2!I$1,1,0)</f>
        <v>0</v>
      </c>
      <c r="J3694">
        <f>IF(Arkusz1!$Q:$Q=Arkusz2!J$1,1,0)</f>
        <v>0</v>
      </c>
      <c r="K3694">
        <f>IF(Arkusz1!$M:$M=Arkusz2!K$1,1,0)</f>
        <v>0</v>
      </c>
      <c r="L3694">
        <f>IF(Arkusz1!$M:$M=Arkusz2!L$1,1,0)</f>
        <v>0</v>
      </c>
      <c r="M3694">
        <f>IF(Arkusz1!$P:$P="",0,1)</f>
        <v>0</v>
      </c>
      <c r="N3694">
        <f>IF(Arkusz1!$S:$S=Arkusz2!N$1,1,0)</f>
        <v>0</v>
      </c>
      <c r="O3694">
        <f>IF(Arkusz1!$T:$T=Arkusz2!O$1,1,0)</f>
        <v>0</v>
      </c>
      <c r="P3694">
        <f>IF(Arkusz1!$T:$T=Arkusz2!P$1,1,0)</f>
        <v>0</v>
      </c>
      <c r="Q3694">
        <f>IF(Arkusz1!$T:$T=Arkusz2!Q$1,1,0)</f>
        <v>0</v>
      </c>
      <c r="R3694">
        <f>IF(Arkusz1!$O:$O=Arkusz2!R$1,1,0)</f>
        <v>0</v>
      </c>
      <c r="S3694" s="17">
        <f t="shared" si="81"/>
        <v>0.18406554276601864</v>
      </c>
    </row>
    <row r="3695" spans="1:19">
      <c r="A3695">
        <f>Arkusz1!B3695</f>
        <v>3694</v>
      </c>
      <c r="B3695">
        <f>IF(Arkusz1!R:R=Arkusz2!B$1,1,0)</f>
        <v>0</v>
      </c>
      <c r="C3695">
        <f>IF(Arkusz1!$Q:$Q=Arkusz2!C$1,1,0)</f>
        <v>0</v>
      </c>
      <c r="D3695">
        <f>IF(Arkusz1!$Q:$Q=Arkusz2!D$1,1,0)</f>
        <v>0</v>
      </c>
      <c r="E3695">
        <f>IF(Arkusz1!$Q:$Q=Arkusz2!E$1,1,0)</f>
        <v>0</v>
      </c>
      <c r="F3695">
        <f>IF(Arkusz1!$Q:$Q=Arkusz2!F$1,1,0)</f>
        <v>0</v>
      </c>
      <c r="G3695">
        <f>IF(Arkusz1!$Q:$Q=Arkusz2!G$1,1,0)</f>
        <v>0</v>
      </c>
      <c r="H3695">
        <f>IF(Arkusz1!$Q:$Q=Arkusz2!H$1,1,0)</f>
        <v>1</v>
      </c>
      <c r="I3695">
        <f>IF(Arkusz1!$Q:$Q=Arkusz2!I$1,1,0)</f>
        <v>0</v>
      </c>
      <c r="J3695">
        <f>IF(Arkusz1!$Q:$Q=Arkusz2!J$1,1,0)</f>
        <v>0</v>
      </c>
      <c r="K3695">
        <f>IF(Arkusz1!$M:$M=Arkusz2!K$1,1,0)</f>
        <v>1</v>
      </c>
      <c r="L3695">
        <f>IF(Arkusz1!$M:$M=Arkusz2!L$1,1,0)</f>
        <v>0</v>
      </c>
      <c r="M3695">
        <f>IF(Arkusz1!$P:$P="",0,1)</f>
        <v>1</v>
      </c>
      <c r="N3695">
        <f>IF(Arkusz1!$S:$S=Arkusz2!N$1,1,0)</f>
        <v>0</v>
      </c>
      <c r="O3695">
        <f>IF(Arkusz1!$T:$T=Arkusz2!O$1,1,0)</f>
        <v>0</v>
      </c>
      <c r="P3695">
        <f>IF(Arkusz1!$T:$T=Arkusz2!P$1,1,0)</f>
        <v>0</v>
      </c>
      <c r="Q3695">
        <f>IF(Arkusz1!$T:$T=Arkusz2!Q$1,1,0)</f>
        <v>1</v>
      </c>
      <c r="R3695">
        <f>IF(Arkusz1!$O:$O=Arkusz2!R$1,1,0)</f>
        <v>1</v>
      </c>
      <c r="S3695" s="17">
        <f t="shared" si="81"/>
        <v>0.1094694240700843</v>
      </c>
    </row>
    <row r="3696" spans="1:19">
      <c r="A3696">
        <f>Arkusz1!B3696</f>
        <v>3695</v>
      </c>
      <c r="B3696">
        <f>IF(Arkusz1!R:R=Arkusz2!B$1,1,0)</f>
        <v>0</v>
      </c>
      <c r="C3696">
        <f>IF(Arkusz1!$Q:$Q=Arkusz2!C$1,1,0)</f>
        <v>0</v>
      </c>
      <c r="D3696">
        <f>IF(Arkusz1!$Q:$Q=Arkusz2!D$1,1,0)</f>
        <v>0</v>
      </c>
      <c r="E3696">
        <f>IF(Arkusz1!$Q:$Q=Arkusz2!E$1,1,0)</f>
        <v>0</v>
      </c>
      <c r="F3696">
        <f>IF(Arkusz1!$Q:$Q=Arkusz2!F$1,1,0)</f>
        <v>0</v>
      </c>
      <c r="G3696">
        <f>IF(Arkusz1!$Q:$Q=Arkusz2!G$1,1,0)</f>
        <v>0</v>
      </c>
      <c r="H3696">
        <f>IF(Arkusz1!$Q:$Q=Arkusz2!H$1,1,0)</f>
        <v>0</v>
      </c>
      <c r="I3696">
        <f>IF(Arkusz1!$Q:$Q=Arkusz2!I$1,1,0)</f>
        <v>0</v>
      </c>
      <c r="J3696">
        <f>IF(Arkusz1!$Q:$Q=Arkusz2!J$1,1,0)</f>
        <v>1</v>
      </c>
      <c r="K3696">
        <f>IF(Arkusz1!$M:$M=Arkusz2!K$1,1,0)</f>
        <v>0</v>
      </c>
      <c r="L3696">
        <f>IF(Arkusz1!$M:$M=Arkusz2!L$1,1,0)</f>
        <v>0</v>
      </c>
      <c r="M3696">
        <f>IF(Arkusz1!$P:$P="",0,1)</f>
        <v>1</v>
      </c>
      <c r="N3696">
        <f>IF(Arkusz1!$S:$S=Arkusz2!N$1,1,0)</f>
        <v>0</v>
      </c>
      <c r="O3696">
        <f>IF(Arkusz1!$T:$T=Arkusz2!O$1,1,0)</f>
        <v>0</v>
      </c>
      <c r="P3696">
        <f>IF(Arkusz1!$T:$T=Arkusz2!P$1,1,0)</f>
        <v>0</v>
      </c>
      <c r="Q3696">
        <f>IF(Arkusz1!$T:$T=Arkusz2!Q$1,1,0)</f>
        <v>0</v>
      </c>
      <c r="R3696">
        <f>IF(Arkusz1!$O:$O=Arkusz2!R$1,1,0)</f>
        <v>0</v>
      </c>
      <c r="S3696" s="17">
        <f t="shared" si="81"/>
        <v>3.2071413573108588E-2</v>
      </c>
    </row>
    <row r="3697" spans="1:19">
      <c r="A3697">
        <f>Arkusz1!B3697</f>
        <v>3696</v>
      </c>
      <c r="B3697">
        <f>IF(Arkusz1!R:R=Arkusz2!B$1,1,0)</f>
        <v>0</v>
      </c>
      <c r="C3697">
        <f>IF(Arkusz1!$Q:$Q=Arkusz2!C$1,1,0)</f>
        <v>0</v>
      </c>
      <c r="D3697">
        <f>IF(Arkusz1!$Q:$Q=Arkusz2!D$1,1,0)</f>
        <v>0</v>
      </c>
      <c r="E3697">
        <f>IF(Arkusz1!$Q:$Q=Arkusz2!E$1,1,0)</f>
        <v>0</v>
      </c>
      <c r="F3697">
        <f>IF(Arkusz1!$Q:$Q=Arkusz2!F$1,1,0)</f>
        <v>0</v>
      </c>
      <c r="G3697">
        <f>IF(Arkusz1!$Q:$Q=Arkusz2!G$1,1,0)</f>
        <v>0</v>
      </c>
      <c r="H3697">
        <f>IF(Arkusz1!$Q:$Q=Arkusz2!H$1,1,0)</f>
        <v>1</v>
      </c>
      <c r="I3697">
        <f>IF(Arkusz1!$Q:$Q=Arkusz2!I$1,1,0)</f>
        <v>0</v>
      </c>
      <c r="J3697">
        <f>IF(Arkusz1!$Q:$Q=Arkusz2!J$1,1,0)</f>
        <v>0</v>
      </c>
      <c r="K3697">
        <f>IF(Arkusz1!$M:$M=Arkusz2!K$1,1,0)</f>
        <v>0</v>
      </c>
      <c r="L3697">
        <f>IF(Arkusz1!$M:$M=Arkusz2!L$1,1,0)</f>
        <v>0</v>
      </c>
      <c r="M3697">
        <f>IF(Arkusz1!$P:$P="",0,1)</f>
        <v>0</v>
      </c>
      <c r="N3697">
        <f>IF(Arkusz1!$S:$S=Arkusz2!N$1,1,0)</f>
        <v>0</v>
      </c>
      <c r="O3697">
        <f>IF(Arkusz1!$T:$T=Arkusz2!O$1,1,0)</f>
        <v>0</v>
      </c>
      <c r="P3697">
        <f>IF(Arkusz1!$T:$T=Arkusz2!P$1,1,0)</f>
        <v>0</v>
      </c>
      <c r="Q3697">
        <f>IF(Arkusz1!$T:$T=Arkusz2!Q$1,1,0)</f>
        <v>0</v>
      </c>
      <c r="R3697">
        <f>IF(Arkusz1!$O:$O=Arkusz2!R$1,1,0)</f>
        <v>0</v>
      </c>
      <c r="S3697" s="17">
        <f t="shared" si="81"/>
        <v>0.18406554276601864</v>
      </c>
    </row>
    <row r="3698" spans="1:19">
      <c r="A3698">
        <f>Arkusz1!B3698</f>
        <v>3697</v>
      </c>
      <c r="B3698">
        <f>IF(Arkusz1!R:R=Arkusz2!B$1,1,0)</f>
        <v>0</v>
      </c>
      <c r="C3698">
        <f>IF(Arkusz1!$Q:$Q=Arkusz2!C$1,1,0)</f>
        <v>0</v>
      </c>
      <c r="D3698">
        <f>IF(Arkusz1!$Q:$Q=Arkusz2!D$1,1,0)</f>
        <v>0</v>
      </c>
      <c r="E3698">
        <f>IF(Arkusz1!$Q:$Q=Arkusz2!E$1,1,0)</f>
        <v>0</v>
      </c>
      <c r="F3698">
        <f>IF(Arkusz1!$Q:$Q=Arkusz2!F$1,1,0)</f>
        <v>0</v>
      </c>
      <c r="G3698">
        <f>IF(Arkusz1!$Q:$Q=Arkusz2!G$1,1,0)</f>
        <v>0</v>
      </c>
      <c r="H3698">
        <f>IF(Arkusz1!$Q:$Q=Arkusz2!H$1,1,0)</f>
        <v>1</v>
      </c>
      <c r="I3698">
        <f>IF(Arkusz1!$Q:$Q=Arkusz2!I$1,1,0)</f>
        <v>0</v>
      </c>
      <c r="J3698">
        <f>IF(Arkusz1!$Q:$Q=Arkusz2!J$1,1,0)</f>
        <v>0</v>
      </c>
      <c r="K3698">
        <f>IF(Arkusz1!$M:$M=Arkusz2!K$1,1,0)</f>
        <v>0</v>
      </c>
      <c r="L3698">
        <f>IF(Arkusz1!$M:$M=Arkusz2!L$1,1,0)</f>
        <v>0</v>
      </c>
      <c r="M3698">
        <f>IF(Arkusz1!$P:$P="",0,1)</f>
        <v>1</v>
      </c>
      <c r="N3698">
        <f>IF(Arkusz1!$S:$S=Arkusz2!N$1,1,0)</f>
        <v>0</v>
      </c>
      <c r="O3698">
        <f>IF(Arkusz1!$T:$T=Arkusz2!O$1,1,0)</f>
        <v>0</v>
      </c>
      <c r="P3698">
        <f>IF(Arkusz1!$T:$T=Arkusz2!P$1,1,0)</f>
        <v>0</v>
      </c>
      <c r="Q3698">
        <f>IF(Arkusz1!$T:$T=Arkusz2!Q$1,1,0)</f>
        <v>0</v>
      </c>
      <c r="R3698">
        <f>IF(Arkusz1!$O:$O=Arkusz2!R$1,1,0)</f>
        <v>0</v>
      </c>
      <c r="S3698" s="17">
        <f t="shared" si="81"/>
        <v>0.17298255377116797</v>
      </c>
    </row>
    <row r="3699" spans="1:19">
      <c r="A3699">
        <f>Arkusz1!B3699</f>
        <v>3698</v>
      </c>
      <c r="B3699">
        <f>IF(Arkusz1!R:R=Arkusz2!B$1,1,0)</f>
        <v>0</v>
      </c>
      <c r="C3699">
        <f>IF(Arkusz1!$Q:$Q=Arkusz2!C$1,1,0)</f>
        <v>0</v>
      </c>
      <c r="D3699">
        <f>IF(Arkusz1!$Q:$Q=Arkusz2!D$1,1,0)</f>
        <v>0</v>
      </c>
      <c r="E3699">
        <f>IF(Arkusz1!$Q:$Q=Arkusz2!E$1,1,0)</f>
        <v>0</v>
      </c>
      <c r="F3699">
        <f>IF(Arkusz1!$Q:$Q=Arkusz2!F$1,1,0)</f>
        <v>0</v>
      </c>
      <c r="G3699">
        <f>IF(Arkusz1!$Q:$Q=Arkusz2!G$1,1,0)</f>
        <v>0</v>
      </c>
      <c r="H3699">
        <f>IF(Arkusz1!$Q:$Q=Arkusz2!H$1,1,0)</f>
        <v>0</v>
      </c>
      <c r="I3699">
        <f>IF(Arkusz1!$Q:$Q=Arkusz2!I$1,1,0)</f>
        <v>0</v>
      </c>
      <c r="J3699">
        <f>IF(Arkusz1!$Q:$Q=Arkusz2!J$1,1,0)</f>
        <v>1</v>
      </c>
      <c r="K3699">
        <f>IF(Arkusz1!$M:$M=Arkusz2!K$1,1,0)</f>
        <v>0</v>
      </c>
      <c r="L3699">
        <f>IF(Arkusz1!$M:$M=Arkusz2!L$1,1,0)</f>
        <v>0</v>
      </c>
      <c r="M3699">
        <f>IF(Arkusz1!$P:$P="",0,1)</f>
        <v>1</v>
      </c>
      <c r="N3699">
        <f>IF(Arkusz1!$S:$S=Arkusz2!N$1,1,0)</f>
        <v>0</v>
      </c>
      <c r="O3699">
        <f>IF(Arkusz1!$T:$T=Arkusz2!O$1,1,0)</f>
        <v>0</v>
      </c>
      <c r="P3699">
        <f>IF(Arkusz1!$T:$T=Arkusz2!P$1,1,0)</f>
        <v>0</v>
      </c>
      <c r="Q3699">
        <f>IF(Arkusz1!$T:$T=Arkusz2!Q$1,1,0)</f>
        <v>0</v>
      </c>
      <c r="R3699">
        <f>IF(Arkusz1!$O:$O=Arkusz2!R$1,1,0)</f>
        <v>0</v>
      </c>
      <c r="S3699" s="17">
        <f t="shared" si="81"/>
        <v>3.2071413573108588E-2</v>
      </c>
    </row>
    <row r="3700" spans="1:19">
      <c r="A3700">
        <f>Arkusz1!B3700</f>
        <v>3699</v>
      </c>
      <c r="B3700">
        <f>IF(Arkusz1!R:R=Arkusz2!B$1,1,0)</f>
        <v>0</v>
      </c>
      <c r="C3700">
        <f>IF(Arkusz1!$Q:$Q=Arkusz2!C$1,1,0)</f>
        <v>0</v>
      </c>
      <c r="D3700">
        <f>IF(Arkusz1!$Q:$Q=Arkusz2!D$1,1,0)</f>
        <v>0</v>
      </c>
      <c r="E3700">
        <f>IF(Arkusz1!$Q:$Q=Arkusz2!E$1,1,0)</f>
        <v>0</v>
      </c>
      <c r="F3700">
        <f>IF(Arkusz1!$Q:$Q=Arkusz2!F$1,1,0)</f>
        <v>0</v>
      </c>
      <c r="G3700">
        <f>IF(Arkusz1!$Q:$Q=Arkusz2!G$1,1,0)</f>
        <v>0</v>
      </c>
      <c r="H3700">
        <f>IF(Arkusz1!$Q:$Q=Arkusz2!H$1,1,0)</f>
        <v>0</v>
      </c>
      <c r="I3700">
        <f>IF(Arkusz1!$Q:$Q=Arkusz2!I$1,1,0)</f>
        <v>0</v>
      </c>
      <c r="J3700">
        <f>IF(Arkusz1!$Q:$Q=Arkusz2!J$1,1,0)</f>
        <v>1</v>
      </c>
      <c r="K3700">
        <f>IF(Arkusz1!$M:$M=Arkusz2!K$1,1,0)</f>
        <v>0</v>
      </c>
      <c r="L3700">
        <f>IF(Arkusz1!$M:$M=Arkusz2!L$1,1,0)</f>
        <v>0</v>
      </c>
      <c r="M3700">
        <f>IF(Arkusz1!$P:$P="",0,1)</f>
        <v>1</v>
      </c>
      <c r="N3700">
        <f>IF(Arkusz1!$S:$S=Arkusz2!N$1,1,0)</f>
        <v>0</v>
      </c>
      <c r="O3700">
        <f>IF(Arkusz1!$T:$T=Arkusz2!O$1,1,0)</f>
        <v>0</v>
      </c>
      <c r="P3700">
        <f>IF(Arkusz1!$T:$T=Arkusz2!P$1,1,0)</f>
        <v>0</v>
      </c>
      <c r="Q3700">
        <f>IF(Arkusz1!$T:$T=Arkusz2!Q$1,1,0)</f>
        <v>1</v>
      </c>
      <c r="R3700">
        <f>IF(Arkusz1!$O:$O=Arkusz2!R$1,1,0)</f>
        <v>0</v>
      </c>
      <c r="S3700" s="17">
        <f t="shared" si="81"/>
        <v>3.4751679019966467E-2</v>
      </c>
    </row>
    <row r="3701" spans="1:19">
      <c r="A3701">
        <f>Arkusz1!B3701</f>
        <v>3700</v>
      </c>
      <c r="B3701">
        <f>IF(Arkusz1!R:R=Arkusz2!B$1,1,0)</f>
        <v>0</v>
      </c>
      <c r="C3701">
        <f>IF(Arkusz1!$Q:$Q=Arkusz2!C$1,1,0)</f>
        <v>0</v>
      </c>
      <c r="D3701">
        <f>IF(Arkusz1!$Q:$Q=Arkusz2!D$1,1,0)</f>
        <v>0</v>
      </c>
      <c r="E3701">
        <f>IF(Arkusz1!$Q:$Q=Arkusz2!E$1,1,0)</f>
        <v>0</v>
      </c>
      <c r="F3701">
        <f>IF(Arkusz1!$Q:$Q=Arkusz2!F$1,1,0)</f>
        <v>0</v>
      </c>
      <c r="G3701">
        <f>IF(Arkusz1!$Q:$Q=Arkusz2!G$1,1,0)</f>
        <v>1</v>
      </c>
      <c r="H3701">
        <f>IF(Arkusz1!$Q:$Q=Arkusz2!H$1,1,0)</f>
        <v>0</v>
      </c>
      <c r="I3701">
        <f>IF(Arkusz1!$Q:$Q=Arkusz2!I$1,1,0)</f>
        <v>0</v>
      </c>
      <c r="J3701">
        <f>IF(Arkusz1!$Q:$Q=Arkusz2!J$1,1,0)</f>
        <v>0</v>
      </c>
      <c r="K3701">
        <f>IF(Arkusz1!$M:$M=Arkusz2!K$1,1,0)</f>
        <v>0</v>
      </c>
      <c r="L3701">
        <f>IF(Arkusz1!$M:$M=Arkusz2!L$1,1,0)</f>
        <v>0</v>
      </c>
      <c r="M3701">
        <f>IF(Arkusz1!$P:$P="",0,1)</f>
        <v>1</v>
      </c>
      <c r="N3701">
        <f>IF(Arkusz1!$S:$S=Arkusz2!N$1,1,0)</f>
        <v>0</v>
      </c>
      <c r="O3701">
        <f>IF(Arkusz1!$T:$T=Arkusz2!O$1,1,0)</f>
        <v>0</v>
      </c>
      <c r="P3701">
        <f>IF(Arkusz1!$T:$T=Arkusz2!P$1,1,0)</f>
        <v>0</v>
      </c>
      <c r="Q3701">
        <f>IF(Arkusz1!$T:$T=Arkusz2!Q$1,1,0)</f>
        <v>0</v>
      </c>
      <c r="R3701">
        <f>IF(Arkusz1!$O:$O=Arkusz2!R$1,1,0)</f>
        <v>0</v>
      </c>
      <c r="S3701" s="17">
        <f t="shared" si="81"/>
        <v>5.7394673231095802E-2</v>
      </c>
    </row>
    <row r="3702" spans="1:19">
      <c r="A3702">
        <f>Arkusz1!B3702</f>
        <v>3701</v>
      </c>
      <c r="B3702">
        <f>IF(Arkusz1!R:R=Arkusz2!B$1,1,0)</f>
        <v>0</v>
      </c>
      <c r="C3702">
        <f>IF(Arkusz1!$Q:$Q=Arkusz2!C$1,1,0)</f>
        <v>0</v>
      </c>
      <c r="D3702">
        <f>IF(Arkusz1!$Q:$Q=Arkusz2!D$1,1,0)</f>
        <v>0</v>
      </c>
      <c r="E3702">
        <f>IF(Arkusz1!$Q:$Q=Arkusz2!E$1,1,0)</f>
        <v>0</v>
      </c>
      <c r="F3702">
        <f>IF(Arkusz1!$Q:$Q=Arkusz2!F$1,1,0)</f>
        <v>0</v>
      </c>
      <c r="G3702">
        <f>IF(Arkusz1!$Q:$Q=Arkusz2!G$1,1,0)</f>
        <v>0</v>
      </c>
      <c r="H3702">
        <f>IF(Arkusz1!$Q:$Q=Arkusz2!H$1,1,0)</f>
        <v>1</v>
      </c>
      <c r="I3702">
        <f>IF(Arkusz1!$Q:$Q=Arkusz2!I$1,1,0)</f>
        <v>0</v>
      </c>
      <c r="J3702">
        <f>IF(Arkusz1!$Q:$Q=Arkusz2!J$1,1,0)</f>
        <v>0</v>
      </c>
      <c r="K3702">
        <f>IF(Arkusz1!$M:$M=Arkusz2!K$1,1,0)</f>
        <v>0</v>
      </c>
      <c r="L3702">
        <f>IF(Arkusz1!$M:$M=Arkusz2!L$1,1,0)</f>
        <v>0</v>
      </c>
      <c r="M3702">
        <f>IF(Arkusz1!$P:$P="",0,1)</f>
        <v>0</v>
      </c>
      <c r="N3702">
        <f>IF(Arkusz1!$S:$S=Arkusz2!N$1,1,0)</f>
        <v>0</v>
      </c>
      <c r="O3702">
        <f>IF(Arkusz1!$T:$T=Arkusz2!O$1,1,0)</f>
        <v>0</v>
      </c>
      <c r="P3702">
        <f>IF(Arkusz1!$T:$T=Arkusz2!P$1,1,0)</f>
        <v>0</v>
      </c>
      <c r="Q3702">
        <f>IF(Arkusz1!$T:$T=Arkusz2!Q$1,1,0)</f>
        <v>0</v>
      </c>
      <c r="R3702">
        <f>IF(Arkusz1!$O:$O=Arkusz2!R$1,1,0)</f>
        <v>0</v>
      </c>
      <c r="S3702" s="17">
        <f t="shared" si="81"/>
        <v>0.18406554276601864</v>
      </c>
    </row>
    <row r="3703" spans="1:19">
      <c r="A3703">
        <f>Arkusz1!B3703</f>
        <v>3702</v>
      </c>
      <c r="B3703">
        <f>IF(Arkusz1!R:R=Arkusz2!B$1,1,0)</f>
        <v>0</v>
      </c>
      <c r="C3703">
        <f>IF(Arkusz1!$Q:$Q=Arkusz2!C$1,1,0)</f>
        <v>0</v>
      </c>
      <c r="D3703">
        <f>IF(Arkusz1!$Q:$Q=Arkusz2!D$1,1,0)</f>
        <v>0</v>
      </c>
      <c r="E3703">
        <f>IF(Arkusz1!$Q:$Q=Arkusz2!E$1,1,0)</f>
        <v>0</v>
      </c>
      <c r="F3703">
        <f>IF(Arkusz1!$Q:$Q=Arkusz2!F$1,1,0)</f>
        <v>1</v>
      </c>
      <c r="G3703">
        <f>IF(Arkusz1!$Q:$Q=Arkusz2!G$1,1,0)</f>
        <v>0</v>
      </c>
      <c r="H3703">
        <f>IF(Arkusz1!$Q:$Q=Arkusz2!H$1,1,0)</f>
        <v>0</v>
      </c>
      <c r="I3703">
        <f>IF(Arkusz1!$Q:$Q=Arkusz2!I$1,1,0)</f>
        <v>0</v>
      </c>
      <c r="J3703">
        <f>IF(Arkusz1!$Q:$Q=Arkusz2!J$1,1,0)</f>
        <v>0</v>
      </c>
      <c r="K3703">
        <f>IF(Arkusz1!$M:$M=Arkusz2!K$1,1,0)</f>
        <v>0</v>
      </c>
      <c r="L3703">
        <f>IF(Arkusz1!$M:$M=Arkusz2!L$1,1,0)</f>
        <v>0</v>
      </c>
      <c r="M3703">
        <f>IF(Arkusz1!$P:$P="",0,1)</f>
        <v>0</v>
      </c>
      <c r="N3703">
        <f>IF(Arkusz1!$S:$S=Arkusz2!N$1,1,0)</f>
        <v>0</v>
      </c>
      <c r="O3703">
        <f>IF(Arkusz1!$T:$T=Arkusz2!O$1,1,0)</f>
        <v>0</v>
      </c>
      <c r="P3703">
        <f>IF(Arkusz1!$T:$T=Arkusz2!P$1,1,0)</f>
        <v>0</v>
      </c>
      <c r="Q3703">
        <f>IF(Arkusz1!$T:$T=Arkusz2!Q$1,1,0)</f>
        <v>0</v>
      </c>
      <c r="R3703">
        <f>IF(Arkusz1!$O:$O=Arkusz2!R$1,1,0)</f>
        <v>0</v>
      </c>
      <c r="S3703" s="17">
        <f t="shared" si="81"/>
        <v>8.3749109400597585E-2</v>
      </c>
    </row>
    <row r="3704" spans="1:19">
      <c r="A3704">
        <f>Arkusz1!B3704</f>
        <v>3703</v>
      </c>
      <c r="B3704">
        <f>IF(Arkusz1!R:R=Arkusz2!B$1,1,0)</f>
        <v>0</v>
      </c>
      <c r="C3704">
        <f>IF(Arkusz1!$Q:$Q=Arkusz2!C$1,1,0)</f>
        <v>0</v>
      </c>
      <c r="D3704">
        <f>IF(Arkusz1!$Q:$Q=Arkusz2!D$1,1,0)</f>
        <v>0</v>
      </c>
      <c r="E3704">
        <f>IF(Arkusz1!$Q:$Q=Arkusz2!E$1,1,0)</f>
        <v>0</v>
      </c>
      <c r="F3704">
        <f>IF(Arkusz1!$Q:$Q=Arkusz2!F$1,1,0)</f>
        <v>0</v>
      </c>
      <c r="G3704">
        <f>IF(Arkusz1!$Q:$Q=Arkusz2!G$1,1,0)</f>
        <v>0</v>
      </c>
      <c r="H3704">
        <f>IF(Arkusz1!$Q:$Q=Arkusz2!H$1,1,0)</f>
        <v>1</v>
      </c>
      <c r="I3704">
        <f>IF(Arkusz1!$Q:$Q=Arkusz2!I$1,1,0)</f>
        <v>0</v>
      </c>
      <c r="J3704">
        <f>IF(Arkusz1!$Q:$Q=Arkusz2!J$1,1,0)</f>
        <v>0</v>
      </c>
      <c r="K3704">
        <f>IF(Arkusz1!$M:$M=Arkusz2!K$1,1,0)</f>
        <v>0</v>
      </c>
      <c r="L3704">
        <f>IF(Arkusz1!$M:$M=Arkusz2!L$1,1,0)</f>
        <v>0</v>
      </c>
      <c r="M3704">
        <f>IF(Arkusz1!$P:$P="",0,1)</f>
        <v>1</v>
      </c>
      <c r="N3704">
        <f>IF(Arkusz1!$S:$S=Arkusz2!N$1,1,0)</f>
        <v>0</v>
      </c>
      <c r="O3704">
        <f>IF(Arkusz1!$T:$T=Arkusz2!O$1,1,0)</f>
        <v>0</v>
      </c>
      <c r="P3704">
        <f>IF(Arkusz1!$T:$T=Arkusz2!P$1,1,0)</f>
        <v>0</v>
      </c>
      <c r="Q3704">
        <f>IF(Arkusz1!$T:$T=Arkusz2!Q$1,1,0)</f>
        <v>0</v>
      </c>
      <c r="R3704">
        <f>IF(Arkusz1!$O:$O=Arkusz2!R$1,1,0)</f>
        <v>0</v>
      </c>
      <c r="S3704" s="17">
        <f t="shared" si="81"/>
        <v>0.17298255377116797</v>
      </c>
    </row>
    <row r="3705" spans="1:19">
      <c r="A3705">
        <f>Arkusz1!B3705</f>
        <v>3704</v>
      </c>
      <c r="B3705">
        <f>IF(Arkusz1!R:R=Arkusz2!B$1,1,0)</f>
        <v>0</v>
      </c>
      <c r="C3705">
        <f>IF(Arkusz1!$Q:$Q=Arkusz2!C$1,1,0)</f>
        <v>0</v>
      </c>
      <c r="D3705">
        <f>IF(Arkusz1!$Q:$Q=Arkusz2!D$1,1,0)</f>
        <v>0</v>
      </c>
      <c r="E3705">
        <f>IF(Arkusz1!$Q:$Q=Arkusz2!E$1,1,0)</f>
        <v>0</v>
      </c>
      <c r="F3705">
        <f>IF(Arkusz1!$Q:$Q=Arkusz2!F$1,1,0)</f>
        <v>0</v>
      </c>
      <c r="G3705">
        <f>IF(Arkusz1!$Q:$Q=Arkusz2!G$1,1,0)</f>
        <v>0</v>
      </c>
      <c r="H3705">
        <f>IF(Arkusz1!$Q:$Q=Arkusz2!H$1,1,0)</f>
        <v>1</v>
      </c>
      <c r="I3705">
        <f>IF(Arkusz1!$Q:$Q=Arkusz2!I$1,1,0)</f>
        <v>0</v>
      </c>
      <c r="J3705">
        <f>IF(Arkusz1!$Q:$Q=Arkusz2!J$1,1,0)</f>
        <v>0</v>
      </c>
      <c r="K3705">
        <f>IF(Arkusz1!$M:$M=Arkusz2!K$1,1,0)</f>
        <v>0</v>
      </c>
      <c r="L3705">
        <f>IF(Arkusz1!$M:$M=Arkusz2!L$1,1,0)</f>
        <v>0</v>
      </c>
      <c r="M3705">
        <f>IF(Arkusz1!$P:$P="",0,1)</f>
        <v>1</v>
      </c>
      <c r="N3705">
        <f>IF(Arkusz1!$S:$S=Arkusz2!N$1,1,0)</f>
        <v>0</v>
      </c>
      <c r="O3705">
        <f>IF(Arkusz1!$T:$T=Arkusz2!O$1,1,0)</f>
        <v>0</v>
      </c>
      <c r="P3705">
        <f>IF(Arkusz1!$T:$T=Arkusz2!P$1,1,0)</f>
        <v>0</v>
      </c>
      <c r="Q3705">
        <f>IF(Arkusz1!$T:$T=Arkusz2!Q$1,1,0)</f>
        <v>0</v>
      </c>
      <c r="R3705">
        <f>IF(Arkusz1!$O:$O=Arkusz2!R$1,1,0)</f>
        <v>0</v>
      </c>
      <c r="S3705" s="17">
        <f t="shared" si="81"/>
        <v>0.17298255377116797</v>
      </c>
    </row>
    <row r="3706" spans="1:19">
      <c r="A3706">
        <f>Arkusz1!B3706</f>
        <v>3705</v>
      </c>
      <c r="B3706">
        <f>IF(Arkusz1!R:R=Arkusz2!B$1,1,0)</f>
        <v>0</v>
      </c>
      <c r="C3706">
        <f>IF(Arkusz1!$Q:$Q=Arkusz2!C$1,1,0)</f>
        <v>0</v>
      </c>
      <c r="D3706">
        <f>IF(Arkusz1!$Q:$Q=Arkusz2!D$1,1,0)</f>
        <v>0</v>
      </c>
      <c r="E3706">
        <f>IF(Arkusz1!$Q:$Q=Arkusz2!E$1,1,0)</f>
        <v>1</v>
      </c>
      <c r="F3706">
        <f>IF(Arkusz1!$Q:$Q=Arkusz2!F$1,1,0)</f>
        <v>0</v>
      </c>
      <c r="G3706">
        <f>IF(Arkusz1!$Q:$Q=Arkusz2!G$1,1,0)</f>
        <v>0</v>
      </c>
      <c r="H3706">
        <f>IF(Arkusz1!$Q:$Q=Arkusz2!H$1,1,0)</f>
        <v>0</v>
      </c>
      <c r="I3706">
        <f>IF(Arkusz1!$Q:$Q=Arkusz2!I$1,1,0)</f>
        <v>0</v>
      </c>
      <c r="J3706">
        <f>IF(Arkusz1!$Q:$Q=Arkusz2!J$1,1,0)</f>
        <v>0</v>
      </c>
      <c r="K3706">
        <f>IF(Arkusz1!$M:$M=Arkusz2!K$1,1,0)</f>
        <v>0</v>
      </c>
      <c r="L3706">
        <f>IF(Arkusz1!$M:$M=Arkusz2!L$1,1,0)</f>
        <v>0</v>
      </c>
      <c r="M3706">
        <f>IF(Arkusz1!$P:$P="",0,1)</f>
        <v>1</v>
      </c>
      <c r="N3706">
        <f>IF(Arkusz1!$S:$S=Arkusz2!N$1,1,0)</f>
        <v>0</v>
      </c>
      <c r="O3706">
        <f>IF(Arkusz1!$T:$T=Arkusz2!O$1,1,0)</f>
        <v>0</v>
      </c>
      <c r="P3706">
        <f>IF(Arkusz1!$T:$T=Arkusz2!P$1,1,0)</f>
        <v>0</v>
      </c>
      <c r="Q3706">
        <f>IF(Arkusz1!$T:$T=Arkusz2!Q$1,1,0)</f>
        <v>1</v>
      </c>
      <c r="R3706">
        <f>IF(Arkusz1!$O:$O=Arkusz2!R$1,1,0)</f>
        <v>0</v>
      </c>
      <c r="S3706" s="17">
        <f t="shared" si="81"/>
        <v>1.9997091523744369E-2</v>
      </c>
    </row>
    <row r="3707" spans="1:19">
      <c r="A3707">
        <f>Arkusz1!B3707</f>
        <v>3706</v>
      </c>
      <c r="B3707">
        <f>IF(Arkusz1!R:R=Arkusz2!B$1,1,0)</f>
        <v>0</v>
      </c>
      <c r="C3707">
        <f>IF(Arkusz1!$Q:$Q=Arkusz2!C$1,1,0)</f>
        <v>0</v>
      </c>
      <c r="D3707">
        <f>IF(Arkusz1!$Q:$Q=Arkusz2!D$1,1,0)</f>
        <v>0</v>
      </c>
      <c r="E3707">
        <f>IF(Arkusz1!$Q:$Q=Arkusz2!E$1,1,0)</f>
        <v>0</v>
      </c>
      <c r="F3707">
        <f>IF(Arkusz1!$Q:$Q=Arkusz2!F$1,1,0)</f>
        <v>0</v>
      </c>
      <c r="G3707">
        <f>IF(Arkusz1!$Q:$Q=Arkusz2!G$1,1,0)</f>
        <v>1</v>
      </c>
      <c r="H3707">
        <f>IF(Arkusz1!$Q:$Q=Arkusz2!H$1,1,0)</f>
        <v>0</v>
      </c>
      <c r="I3707">
        <f>IF(Arkusz1!$Q:$Q=Arkusz2!I$1,1,0)</f>
        <v>0</v>
      </c>
      <c r="J3707">
        <f>IF(Arkusz1!$Q:$Q=Arkusz2!J$1,1,0)</f>
        <v>0</v>
      </c>
      <c r="K3707">
        <f>IF(Arkusz1!$M:$M=Arkusz2!K$1,1,0)</f>
        <v>0</v>
      </c>
      <c r="L3707">
        <f>IF(Arkusz1!$M:$M=Arkusz2!L$1,1,0)</f>
        <v>0</v>
      </c>
      <c r="M3707">
        <f>IF(Arkusz1!$P:$P="",0,1)</f>
        <v>1</v>
      </c>
      <c r="N3707">
        <f>IF(Arkusz1!$S:$S=Arkusz2!N$1,1,0)</f>
        <v>0</v>
      </c>
      <c r="O3707">
        <f>IF(Arkusz1!$T:$T=Arkusz2!O$1,1,0)</f>
        <v>0</v>
      </c>
      <c r="P3707">
        <f>IF(Arkusz1!$T:$T=Arkusz2!P$1,1,0)</f>
        <v>0</v>
      </c>
      <c r="Q3707">
        <f>IF(Arkusz1!$T:$T=Arkusz2!Q$1,1,0)</f>
        <v>0</v>
      </c>
      <c r="R3707">
        <f>IF(Arkusz1!$O:$O=Arkusz2!R$1,1,0)</f>
        <v>0</v>
      </c>
      <c r="S3707" s="17">
        <f t="shared" si="81"/>
        <v>5.7394673231095802E-2</v>
      </c>
    </row>
    <row r="3708" spans="1:19">
      <c r="A3708">
        <f>Arkusz1!B3708</f>
        <v>3707</v>
      </c>
      <c r="B3708">
        <f>IF(Arkusz1!R:R=Arkusz2!B$1,1,0)</f>
        <v>0</v>
      </c>
      <c r="C3708">
        <f>IF(Arkusz1!$Q:$Q=Arkusz2!C$1,1,0)</f>
        <v>0</v>
      </c>
      <c r="D3708">
        <f>IF(Arkusz1!$Q:$Q=Arkusz2!D$1,1,0)</f>
        <v>0</v>
      </c>
      <c r="E3708">
        <f>IF(Arkusz1!$Q:$Q=Arkusz2!E$1,1,0)</f>
        <v>0</v>
      </c>
      <c r="F3708">
        <f>IF(Arkusz1!$Q:$Q=Arkusz2!F$1,1,0)</f>
        <v>0</v>
      </c>
      <c r="G3708">
        <f>IF(Arkusz1!$Q:$Q=Arkusz2!G$1,1,0)</f>
        <v>0</v>
      </c>
      <c r="H3708">
        <f>IF(Arkusz1!$Q:$Q=Arkusz2!H$1,1,0)</f>
        <v>0</v>
      </c>
      <c r="I3708">
        <f>IF(Arkusz1!$Q:$Q=Arkusz2!I$1,1,0)</f>
        <v>0</v>
      </c>
      <c r="J3708">
        <f>IF(Arkusz1!$Q:$Q=Arkusz2!J$1,1,0)</f>
        <v>1</v>
      </c>
      <c r="K3708">
        <f>IF(Arkusz1!$M:$M=Arkusz2!K$1,1,0)</f>
        <v>0</v>
      </c>
      <c r="L3708">
        <f>IF(Arkusz1!$M:$M=Arkusz2!L$1,1,0)</f>
        <v>0</v>
      </c>
      <c r="M3708">
        <f>IF(Arkusz1!$P:$P="",0,1)</f>
        <v>1</v>
      </c>
      <c r="N3708">
        <f>IF(Arkusz1!$S:$S=Arkusz2!N$1,1,0)</f>
        <v>0</v>
      </c>
      <c r="O3708">
        <f>IF(Arkusz1!$T:$T=Arkusz2!O$1,1,0)</f>
        <v>0</v>
      </c>
      <c r="P3708">
        <f>IF(Arkusz1!$T:$T=Arkusz2!P$1,1,0)</f>
        <v>0</v>
      </c>
      <c r="Q3708">
        <f>IF(Arkusz1!$T:$T=Arkusz2!Q$1,1,0)</f>
        <v>0</v>
      </c>
      <c r="R3708">
        <f>IF(Arkusz1!$O:$O=Arkusz2!R$1,1,0)</f>
        <v>0</v>
      </c>
      <c r="S3708" s="17">
        <f t="shared" si="81"/>
        <v>3.2071413573108588E-2</v>
      </c>
    </row>
    <row r="3709" spans="1:19">
      <c r="A3709">
        <f>Arkusz1!B3709</f>
        <v>3708</v>
      </c>
      <c r="B3709">
        <f>IF(Arkusz1!R:R=Arkusz2!B$1,1,0)</f>
        <v>0</v>
      </c>
      <c r="C3709">
        <f>IF(Arkusz1!$Q:$Q=Arkusz2!C$1,1,0)</f>
        <v>0</v>
      </c>
      <c r="D3709">
        <f>IF(Arkusz1!$Q:$Q=Arkusz2!D$1,1,0)</f>
        <v>0</v>
      </c>
      <c r="E3709">
        <f>IF(Arkusz1!$Q:$Q=Arkusz2!E$1,1,0)</f>
        <v>0</v>
      </c>
      <c r="F3709">
        <f>IF(Arkusz1!$Q:$Q=Arkusz2!F$1,1,0)</f>
        <v>0</v>
      </c>
      <c r="G3709">
        <f>IF(Arkusz1!$Q:$Q=Arkusz2!G$1,1,0)</f>
        <v>0</v>
      </c>
      <c r="H3709">
        <f>IF(Arkusz1!$Q:$Q=Arkusz2!H$1,1,0)</f>
        <v>1</v>
      </c>
      <c r="I3709">
        <f>IF(Arkusz1!$Q:$Q=Arkusz2!I$1,1,0)</f>
        <v>0</v>
      </c>
      <c r="J3709">
        <f>IF(Arkusz1!$Q:$Q=Arkusz2!J$1,1,0)</f>
        <v>0</v>
      </c>
      <c r="K3709">
        <f>IF(Arkusz1!$M:$M=Arkusz2!K$1,1,0)</f>
        <v>0</v>
      </c>
      <c r="L3709">
        <f>IF(Arkusz1!$M:$M=Arkusz2!L$1,1,0)</f>
        <v>0</v>
      </c>
      <c r="M3709">
        <f>IF(Arkusz1!$P:$P="",0,1)</f>
        <v>1</v>
      </c>
      <c r="N3709">
        <f>IF(Arkusz1!$S:$S=Arkusz2!N$1,1,0)</f>
        <v>0</v>
      </c>
      <c r="O3709">
        <f>IF(Arkusz1!$T:$T=Arkusz2!O$1,1,0)</f>
        <v>0</v>
      </c>
      <c r="P3709">
        <f>IF(Arkusz1!$T:$T=Arkusz2!P$1,1,0)</f>
        <v>0</v>
      </c>
      <c r="Q3709">
        <f>IF(Arkusz1!$T:$T=Arkusz2!Q$1,1,0)</f>
        <v>0</v>
      </c>
      <c r="R3709">
        <f>IF(Arkusz1!$O:$O=Arkusz2!R$1,1,0)</f>
        <v>0</v>
      </c>
      <c r="S3709" s="17">
        <f t="shared" si="81"/>
        <v>0.17298255377116797</v>
      </c>
    </row>
    <row r="3710" spans="1:19">
      <c r="A3710">
        <f>Arkusz1!B3710</f>
        <v>3709</v>
      </c>
      <c r="B3710">
        <f>IF(Arkusz1!R:R=Arkusz2!B$1,1,0)</f>
        <v>0</v>
      </c>
      <c r="C3710">
        <f>IF(Arkusz1!$Q:$Q=Arkusz2!C$1,1,0)</f>
        <v>0</v>
      </c>
      <c r="D3710">
        <f>IF(Arkusz1!$Q:$Q=Arkusz2!D$1,1,0)</f>
        <v>0</v>
      </c>
      <c r="E3710">
        <f>IF(Arkusz1!$Q:$Q=Arkusz2!E$1,1,0)</f>
        <v>0</v>
      </c>
      <c r="F3710">
        <f>IF(Arkusz1!$Q:$Q=Arkusz2!F$1,1,0)</f>
        <v>0</v>
      </c>
      <c r="G3710">
        <f>IF(Arkusz1!$Q:$Q=Arkusz2!G$1,1,0)</f>
        <v>0</v>
      </c>
      <c r="H3710">
        <f>IF(Arkusz1!$Q:$Q=Arkusz2!H$1,1,0)</f>
        <v>1</v>
      </c>
      <c r="I3710">
        <f>IF(Arkusz1!$Q:$Q=Arkusz2!I$1,1,0)</f>
        <v>0</v>
      </c>
      <c r="J3710">
        <f>IF(Arkusz1!$Q:$Q=Arkusz2!J$1,1,0)</f>
        <v>0</v>
      </c>
      <c r="K3710">
        <f>IF(Arkusz1!$M:$M=Arkusz2!K$1,1,0)</f>
        <v>1</v>
      </c>
      <c r="L3710">
        <f>IF(Arkusz1!$M:$M=Arkusz2!L$1,1,0)</f>
        <v>0</v>
      </c>
      <c r="M3710">
        <f>IF(Arkusz1!$P:$P="",0,1)</f>
        <v>1</v>
      </c>
      <c r="N3710">
        <f>IF(Arkusz1!$S:$S=Arkusz2!N$1,1,0)</f>
        <v>0</v>
      </c>
      <c r="O3710">
        <f>IF(Arkusz1!$T:$T=Arkusz2!O$1,1,0)</f>
        <v>0</v>
      </c>
      <c r="P3710">
        <f>IF(Arkusz1!$T:$T=Arkusz2!P$1,1,0)</f>
        <v>0</v>
      </c>
      <c r="Q3710">
        <f>IF(Arkusz1!$T:$T=Arkusz2!Q$1,1,0)</f>
        <v>1</v>
      </c>
      <c r="R3710">
        <f>IF(Arkusz1!$O:$O=Arkusz2!R$1,1,0)</f>
        <v>0</v>
      </c>
      <c r="S3710" s="17">
        <f t="shared" si="81"/>
        <v>0.1094694240700843</v>
      </c>
    </row>
    <row r="3711" spans="1:19">
      <c r="A3711">
        <f>Arkusz1!B3711</f>
        <v>3710</v>
      </c>
      <c r="B3711">
        <f>IF(Arkusz1!R:R=Arkusz2!B$1,1,0)</f>
        <v>0</v>
      </c>
      <c r="C3711">
        <f>IF(Arkusz1!$Q:$Q=Arkusz2!C$1,1,0)</f>
        <v>0</v>
      </c>
      <c r="D3711">
        <f>IF(Arkusz1!$Q:$Q=Arkusz2!D$1,1,0)</f>
        <v>0</v>
      </c>
      <c r="E3711">
        <f>IF(Arkusz1!$Q:$Q=Arkusz2!E$1,1,0)</f>
        <v>0</v>
      </c>
      <c r="F3711">
        <f>IF(Arkusz1!$Q:$Q=Arkusz2!F$1,1,0)</f>
        <v>0</v>
      </c>
      <c r="G3711">
        <f>IF(Arkusz1!$Q:$Q=Arkusz2!G$1,1,0)</f>
        <v>0</v>
      </c>
      <c r="H3711">
        <f>IF(Arkusz1!$Q:$Q=Arkusz2!H$1,1,0)</f>
        <v>0</v>
      </c>
      <c r="I3711">
        <f>IF(Arkusz1!$Q:$Q=Arkusz2!I$1,1,0)</f>
        <v>0</v>
      </c>
      <c r="J3711">
        <f>IF(Arkusz1!$Q:$Q=Arkusz2!J$1,1,0)</f>
        <v>1</v>
      </c>
      <c r="K3711">
        <f>IF(Arkusz1!$M:$M=Arkusz2!K$1,1,0)</f>
        <v>0</v>
      </c>
      <c r="L3711">
        <f>IF(Arkusz1!$M:$M=Arkusz2!L$1,1,0)</f>
        <v>0</v>
      </c>
      <c r="M3711">
        <f>IF(Arkusz1!$P:$P="",0,1)</f>
        <v>1</v>
      </c>
      <c r="N3711">
        <f>IF(Arkusz1!$S:$S=Arkusz2!N$1,1,0)</f>
        <v>0</v>
      </c>
      <c r="O3711">
        <f>IF(Arkusz1!$T:$T=Arkusz2!O$1,1,0)</f>
        <v>0</v>
      </c>
      <c r="P3711">
        <f>IF(Arkusz1!$T:$T=Arkusz2!P$1,1,0)</f>
        <v>0</v>
      </c>
      <c r="Q3711">
        <f>IF(Arkusz1!$T:$T=Arkusz2!Q$1,1,0)</f>
        <v>0</v>
      </c>
      <c r="R3711">
        <f>IF(Arkusz1!$O:$O=Arkusz2!R$1,1,0)</f>
        <v>0</v>
      </c>
      <c r="S3711" s="17">
        <f t="shared" si="81"/>
        <v>3.2071413573108588E-2</v>
      </c>
    </row>
    <row r="3712" spans="1:19">
      <c r="A3712">
        <f>Arkusz1!B3712</f>
        <v>3711</v>
      </c>
      <c r="B3712">
        <f>IF(Arkusz1!R:R=Arkusz2!B$1,1,0)</f>
        <v>0</v>
      </c>
      <c r="C3712">
        <f>IF(Arkusz1!$Q:$Q=Arkusz2!C$1,1,0)</f>
        <v>0</v>
      </c>
      <c r="D3712">
        <f>IF(Arkusz1!$Q:$Q=Arkusz2!D$1,1,0)</f>
        <v>0</v>
      </c>
      <c r="E3712">
        <f>IF(Arkusz1!$Q:$Q=Arkusz2!E$1,1,0)</f>
        <v>0</v>
      </c>
      <c r="F3712">
        <f>IF(Arkusz1!$Q:$Q=Arkusz2!F$1,1,0)</f>
        <v>0</v>
      </c>
      <c r="G3712">
        <f>IF(Arkusz1!$Q:$Q=Arkusz2!G$1,1,0)</f>
        <v>0</v>
      </c>
      <c r="H3712">
        <f>IF(Arkusz1!$Q:$Q=Arkusz2!H$1,1,0)</f>
        <v>1</v>
      </c>
      <c r="I3712">
        <f>IF(Arkusz1!$Q:$Q=Arkusz2!I$1,1,0)</f>
        <v>0</v>
      </c>
      <c r="J3712">
        <f>IF(Arkusz1!$Q:$Q=Arkusz2!J$1,1,0)</f>
        <v>0</v>
      </c>
      <c r="K3712">
        <f>IF(Arkusz1!$M:$M=Arkusz2!K$1,1,0)</f>
        <v>0</v>
      </c>
      <c r="L3712">
        <f>IF(Arkusz1!$M:$M=Arkusz2!L$1,1,0)</f>
        <v>0</v>
      </c>
      <c r="M3712">
        <f>IF(Arkusz1!$P:$P="",0,1)</f>
        <v>1</v>
      </c>
      <c r="N3712">
        <f>IF(Arkusz1!$S:$S=Arkusz2!N$1,1,0)</f>
        <v>0</v>
      </c>
      <c r="O3712">
        <f>IF(Arkusz1!$T:$T=Arkusz2!O$1,1,0)</f>
        <v>0</v>
      </c>
      <c r="P3712">
        <f>IF(Arkusz1!$T:$T=Arkusz2!P$1,1,0)</f>
        <v>0</v>
      </c>
      <c r="Q3712">
        <f>IF(Arkusz1!$T:$T=Arkusz2!Q$1,1,0)</f>
        <v>0</v>
      </c>
      <c r="R3712">
        <f>IF(Arkusz1!$O:$O=Arkusz2!R$1,1,0)</f>
        <v>0</v>
      </c>
      <c r="S3712" s="17">
        <f t="shared" si="81"/>
        <v>0.17298255377116797</v>
      </c>
    </row>
    <row r="3713" spans="1:19">
      <c r="A3713">
        <f>Arkusz1!B3713</f>
        <v>3712</v>
      </c>
      <c r="B3713">
        <f>IF(Arkusz1!R:R=Arkusz2!B$1,1,0)</f>
        <v>0</v>
      </c>
      <c r="C3713">
        <f>IF(Arkusz1!$Q:$Q=Arkusz2!C$1,1,0)</f>
        <v>0</v>
      </c>
      <c r="D3713">
        <f>IF(Arkusz1!$Q:$Q=Arkusz2!D$1,1,0)</f>
        <v>0</v>
      </c>
      <c r="E3713">
        <f>IF(Arkusz1!$Q:$Q=Arkusz2!E$1,1,0)</f>
        <v>0</v>
      </c>
      <c r="F3713">
        <f>IF(Arkusz1!$Q:$Q=Arkusz2!F$1,1,0)</f>
        <v>0</v>
      </c>
      <c r="G3713">
        <f>IF(Arkusz1!$Q:$Q=Arkusz2!G$1,1,0)</f>
        <v>0</v>
      </c>
      <c r="H3713">
        <f>IF(Arkusz1!$Q:$Q=Arkusz2!H$1,1,0)</f>
        <v>0</v>
      </c>
      <c r="I3713">
        <f>IF(Arkusz1!$Q:$Q=Arkusz2!I$1,1,0)</f>
        <v>0</v>
      </c>
      <c r="J3713">
        <f>IF(Arkusz1!$Q:$Q=Arkusz2!J$1,1,0)</f>
        <v>1</v>
      </c>
      <c r="K3713">
        <f>IF(Arkusz1!$M:$M=Arkusz2!K$1,1,0)</f>
        <v>0</v>
      </c>
      <c r="L3713">
        <f>IF(Arkusz1!$M:$M=Arkusz2!L$1,1,0)</f>
        <v>0</v>
      </c>
      <c r="M3713">
        <f>IF(Arkusz1!$P:$P="",0,1)</f>
        <v>0</v>
      </c>
      <c r="N3713">
        <f>IF(Arkusz1!$S:$S=Arkusz2!N$1,1,0)</f>
        <v>0</v>
      </c>
      <c r="O3713">
        <f>IF(Arkusz1!$T:$T=Arkusz2!O$1,1,0)</f>
        <v>0</v>
      </c>
      <c r="P3713">
        <f>IF(Arkusz1!$T:$T=Arkusz2!P$1,1,0)</f>
        <v>0</v>
      </c>
      <c r="Q3713">
        <f>IF(Arkusz1!$T:$T=Arkusz2!Q$1,1,0)</f>
        <v>0</v>
      </c>
      <c r="R3713">
        <f>IF(Arkusz1!$O:$O=Arkusz2!R$1,1,0)</f>
        <v>0</v>
      </c>
      <c r="S3713" s="17">
        <f t="shared" si="81"/>
        <v>3.4502880732867523E-2</v>
      </c>
    </row>
    <row r="3714" spans="1:19">
      <c r="A3714">
        <f>Arkusz1!B3714</f>
        <v>3713</v>
      </c>
      <c r="B3714">
        <f>IF(Arkusz1!R:R=Arkusz2!B$1,1,0)</f>
        <v>0</v>
      </c>
      <c r="C3714">
        <f>IF(Arkusz1!$Q:$Q=Arkusz2!C$1,1,0)</f>
        <v>0</v>
      </c>
      <c r="D3714">
        <f>IF(Arkusz1!$Q:$Q=Arkusz2!D$1,1,0)</f>
        <v>1</v>
      </c>
      <c r="E3714">
        <f>IF(Arkusz1!$Q:$Q=Arkusz2!E$1,1,0)</f>
        <v>0</v>
      </c>
      <c r="F3714">
        <f>IF(Arkusz1!$Q:$Q=Arkusz2!F$1,1,0)</f>
        <v>0</v>
      </c>
      <c r="G3714">
        <f>IF(Arkusz1!$Q:$Q=Arkusz2!G$1,1,0)</f>
        <v>0</v>
      </c>
      <c r="H3714">
        <f>IF(Arkusz1!$Q:$Q=Arkusz2!H$1,1,0)</f>
        <v>0</v>
      </c>
      <c r="I3714">
        <f>IF(Arkusz1!$Q:$Q=Arkusz2!I$1,1,0)</f>
        <v>0</v>
      </c>
      <c r="J3714">
        <f>IF(Arkusz1!$Q:$Q=Arkusz2!J$1,1,0)</f>
        <v>0</v>
      </c>
      <c r="K3714">
        <f>IF(Arkusz1!$M:$M=Arkusz2!K$1,1,0)</f>
        <v>0</v>
      </c>
      <c r="L3714">
        <f>IF(Arkusz1!$M:$M=Arkusz2!L$1,1,0)</f>
        <v>0</v>
      </c>
      <c r="M3714">
        <f>IF(Arkusz1!$P:$P="",0,1)</f>
        <v>1</v>
      </c>
      <c r="N3714">
        <f>IF(Arkusz1!$S:$S=Arkusz2!N$1,1,0)</f>
        <v>0</v>
      </c>
      <c r="O3714">
        <f>IF(Arkusz1!$T:$T=Arkusz2!O$1,1,0)</f>
        <v>0</v>
      </c>
      <c r="P3714">
        <f>IF(Arkusz1!$T:$T=Arkusz2!P$1,1,0)</f>
        <v>0</v>
      </c>
      <c r="Q3714">
        <f>IF(Arkusz1!$T:$T=Arkusz2!Q$1,1,0)</f>
        <v>0</v>
      </c>
      <c r="R3714">
        <f>IF(Arkusz1!$O:$O=Arkusz2!R$1,1,0)</f>
        <v>0</v>
      </c>
      <c r="S3714" s="17">
        <f t="shared" si="81"/>
        <v>0.24668936063690783</v>
      </c>
    </row>
    <row r="3715" spans="1:19">
      <c r="A3715">
        <f>Arkusz1!B3715</f>
        <v>3714</v>
      </c>
      <c r="B3715">
        <f>IF(Arkusz1!R:R=Arkusz2!B$1,1,0)</f>
        <v>0</v>
      </c>
      <c r="C3715">
        <f>IF(Arkusz1!$Q:$Q=Arkusz2!C$1,1,0)</f>
        <v>0</v>
      </c>
      <c r="D3715">
        <f>IF(Arkusz1!$Q:$Q=Arkusz2!D$1,1,0)</f>
        <v>0</v>
      </c>
      <c r="E3715">
        <f>IF(Arkusz1!$Q:$Q=Arkusz2!E$1,1,0)</f>
        <v>0</v>
      </c>
      <c r="F3715">
        <f>IF(Arkusz1!$Q:$Q=Arkusz2!F$1,1,0)</f>
        <v>0</v>
      </c>
      <c r="G3715">
        <f>IF(Arkusz1!$Q:$Q=Arkusz2!G$1,1,0)</f>
        <v>0</v>
      </c>
      <c r="H3715">
        <f>IF(Arkusz1!$Q:$Q=Arkusz2!H$1,1,0)</f>
        <v>0</v>
      </c>
      <c r="I3715">
        <f>IF(Arkusz1!$Q:$Q=Arkusz2!I$1,1,0)</f>
        <v>0</v>
      </c>
      <c r="J3715">
        <f>IF(Arkusz1!$Q:$Q=Arkusz2!J$1,1,0)</f>
        <v>1</v>
      </c>
      <c r="K3715">
        <f>IF(Arkusz1!$M:$M=Arkusz2!K$1,1,0)</f>
        <v>0</v>
      </c>
      <c r="L3715">
        <f>IF(Arkusz1!$M:$M=Arkusz2!L$1,1,0)</f>
        <v>0</v>
      </c>
      <c r="M3715">
        <f>IF(Arkusz1!$P:$P="",0,1)</f>
        <v>1</v>
      </c>
      <c r="N3715">
        <f>IF(Arkusz1!$S:$S=Arkusz2!N$1,1,0)</f>
        <v>0</v>
      </c>
      <c r="O3715">
        <f>IF(Arkusz1!$T:$T=Arkusz2!O$1,1,0)</f>
        <v>0</v>
      </c>
      <c r="P3715">
        <f>IF(Arkusz1!$T:$T=Arkusz2!P$1,1,0)</f>
        <v>0</v>
      </c>
      <c r="Q3715">
        <f>IF(Arkusz1!$T:$T=Arkusz2!Q$1,1,0)</f>
        <v>0</v>
      </c>
      <c r="R3715">
        <f>IF(Arkusz1!$O:$O=Arkusz2!R$1,1,0)</f>
        <v>0</v>
      </c>
      <c r="S3715" s="17">
        <f t="shared" ref="S3715:S3778" si="82">1/(1+EXP(-$AV$5-MMULT(B3715:Q3715,$AV$6:$AV$21)))</f>
        <v>3.2071413573108588E-2</v>
      </c>
    </row>
    <row r="3716" spans="1:19">
      <c r="A3716">
        <f>Arkusz1!B3716</f>
        <v>3715</v>
      </c>
      <c r="B3716">
        <f>IF(Arkusz1!R:R=Arkusz2!B$1,1,0)</f>
        <v>0</v>
      </c>
      <c r="C3716">
        <f>IF(Arkusz1!$Q:$Q=Arkusz2!C$1,1,0)</f>
        <v>0</v>
      </c>
      <c r="D3716">
        <f>IF(Arkusz1!$Q:$Q=Arkusz2!D$1,1,0)</f>
        <v>0</v>
      </c>
      <c r="E3716">
        <f>IF(Arkusz1!$Q:$Q=Arkusz2!E$1,1,0)</f>
        <v>0</v>
      </c>
      <c r="F3716">
        <f>IF(Arkusz1!$Q:$Q=Arkusz2!F$1,1,0)</f>
        <v>0</v>
      </c>
      <c r="G3716">
        <f>IF(Arkusz1!$Q:$Q=Arkusz2!G$1,1,0)</f>
        <v>1</v>
      </c>
      <c r="H3716">
        <f>IF(Arkusz1!$Q:$Q=Arkusz2!H$1,1,0)</f>
        <v>0</v>
      </c>
      <c r="I3716">
        <f>IF(Arkusz1!$Q:$Q=Arkusz2!I$1,1,0)</f>
        <v>0</v>
      </c>
      <c r="J3716">
        <f>IF(Arkusz1!$Q:$Q=Arkusz2!J$1,1,0)</f>
        <v>0</v>
      </c>
      <c r="K3716">
        <f>IF(Arkusz1!$M:$M=Arkusz2!K$1,1,0)</f>
        <v>0</v>
      </c>
      <c r="L3716">
        <f>IF(Arkusz1!$M:$M=Arkusz2!L$1,1,0)</f>
        <v>0</v>
      </c>
      <c r="M3716">
        <f>IF(Arkusz1!$P:$P="",0,1)</f>
        <v>1</v>
      </c>
      <c r="N3716">
        <f>IF(Arkusz1!$S:$S=Arkusz2!N$1,1,0)</f>
        <v>0</v>
      </c>
      <c r="O3716">
        <f>IF(Arkusz1!$T:$T=Arkusz2!O$1,1,0)</f>
        <v>0</v>
      </c>
      <c r="P3716">
        <f>IF(Arkusz1!$T:$T=Arkusz2!P$1,1,0)</f>
        <v>0</v>
      </c>
      <c r="Q3716">
        <f>IF(Arkusz1!$T:$T=Arkusz2!Q$1,1,0)</f>
        <v>0</v>
      </c>
      <c r="R3716">
        <f>IF(Arkusz1!$O:$O=Arkusz2!R$1,1,0)</f>
        <v>0</v>
      </c>
      <c r="S3716" s="17">
        <f t="shared" si="82"/>
        <v>5.7394673231095802E-2</v>
      </c>
    </row>
    <row r="3717" spans="1:19">
      <c r="A3717">
        <f>Arkusz1!B3717</f>
        <v>3716</v>
      </c>
      <c r="B3717">
        <f>IF(Arkusz1!R:R=Arkusz2!B$1,1,0)</f>
        <v>0</v>
      </c>
      <c r="C3717">
        <f>IF(Arkusz1!$Q:$Q=Arkusz2!C$1,1,0)</f>
        <v>0</v>
      </c>
      <c r="D3717">
        <f>IF(Arkusz1!$Q:$Q=Arkusz2!D$1,1,0)</f>
        <v>0</v>
      </c>
      <c r="E3717">
        <f>IF(Arkusz1!$Q:$Q=Arkusz2!E$1,1,0)</f>
        <v>0</v>
      </c>
      <c r="F3717">
        <f>IF(Arkusz1!$Q:$Q=Arkusz2!F$1,1,0)</f>
        <v>0</v>
      </c>
      <c r="G3717">
        <f>IF(Arkusz1!$Q:$Q=Arkusz2!G$1,1,0)</f>
        <v>0</v>
      </c>
      <c r="H3717">
        <f>IF(Arkusz1!$Q:$Q=Arkusz2!H$1,1,0)</f>
        <v>0</v>
      </c>
      <c r="I3717">
        <f>IF(Arkusz1!$Q:$Q=Arkusz2!I$1,1,0)</f>
        <v>0</v>
      </c>
      <c r="J3717">
        <f>IF(Arkusz1!$Q:$Q=Arkusz2!J$1,1,0)</f>
        <v>1</v>
      </c>
      <c r="K3717">
        <f>IF(Arkusz1!$M:$M=Arkusz2!K$1,1,0)</f>
        <v>0</v>
      </c>
      <c r="L3717">
        <f>IF(Arkusz1!$M:$M=Arkusz2!L$1,1,0)</f>
        <v>0</v>
      </c>
      <c r="M3717">
        <f>IF(Arkusz1!$P:$P="",0,1)</f>
        <v>1</v>
      </c>
      <c r="N3717">
        <f>IF(Arkusz1!$S:$S=Arkusz2!N$1,1,0)</f>
        <v>0</v>
      </c>
      <c r="O3717">
        <f>IF(Arkusz1!$T:$T=Arkusz2!O$1,1,0)</f>
        <v>0</v>
      </c>
      <c r="P3717">
        <f>IF(Arkusz1!$T:$T=Arkusz2!P$1,1,0)</f>
        <v>0</v>
      </c>
      <c r="Q3717">
        <f>IF(Arkusz1!$T:$T=Arkusz2!Q$1,1,0)</f>
        <v>0</v>
      </c>
      <c r="R3717">
        <f>IF(Arkusz1!$O:$O=Arkusz2!R$1,1,0)</f>
        <v>0</v>
      </c>
      <c r="S3717" s="17">
        <f t="shared" si="82"/>
        <v>3.2071413573108588E-2</v>
      </c>
    </row>
    <row r="3718" spans="1:19">
      <c r="A3718">
        <f>Arkusz1!B3718</f>
        <v>3717</v>
      </c>
      <c r="B3718">
        <f>IF(Arkusz1!R:R=Arkusz2!B$1,1,0)</f>
        <v>0</v>
      </c>
      <c r="C3718">
        <f>IF(Arkusz1!$Q:$Q=Arkusz2!C$1,1,0)</f>
        <v>1</v>
      </c>
      <c r="D3718">
        <f>IF(Arkusz1!$Q:$Q=Arkusz2!D$1,1,0)</f>
        <v>0</v>
      </c>
      <c r="E3718">
        <f>IF(Arkusz1!$Q:$Q=Arkusz2!E$1,1,0)</f>
        <v>0</v>
      </c>
      <c r="F3718">
        <f>IF(Arkusz1!$Q:$Q=Arkusz2!F$1,1,0)</f>
        <v>0</v>
      </c>
      <c r="G3718">
        <f>IF(Arkusz1!$Q:$Q=Arkusz2!G$1,1,0)</f>
        <v>0</v>
      </c>
      <c r="H3718">
        <f>IF(Arkusz1!$Q:$Q=Arkusz2!H$1,1,0)</f>
        <v>0</v>
      </c>
      <c r="I3718">
        <f>IF(Arkusz1!$Q:$Q=Arkusz2!I$1,1,0)</f>
        <v>0</v>
      </c>
      <c r="J3718">
        <f>IF(Arkusz1!$Q:$Q=Arkusz2!J$1,1,0)</f>
        <v>0</v>
      </c>
      <c r="K3718">
        <f>IF(Arkusz1!$M:$M=Arkusz2!K$1,1,0)</f>
        <v>0</v>
      </c>
      <c r="L3718">
        <f>IF(Arkusz1!$M:$M=Arkusz2!L$1,1,0)</f>
        <v>0</v>
      </c>
      <c r="M3718">
        <f>IF(Arkusz1!$P:$P="",0,1)</f>
        <v>1</v>
      </c>
      <c r="N3718">
        <f>IF(Arkusz1!$S:$S=Arkusz2!N$1,1,0)</f>
        <v>0</v>
      </c>
      <c r="O3718">
        <f>IF(Arkusz1!$T:$T=Arkusz2!O$1,1,0)</f>
        <v>0</v>
      </c>
      <c r="P3718">
        <f>IF(Arkusz1!$T:$T=Arkusz2!P$1,1,0)</f>
        <v>0</v>
      </c>
      <c r="Q3718">
        <f>IF(Arkusz1!$T:$T=Arkusz2!Q$1,1,0)</f>
        <v>0</v>
      </c>
      <c r="R3718">
        <f>IF(Arkusz1!$O:$O=Arkusz2!R$1,1,0)</f>
        <v>1</v>
      </c>
      <c r="S3718" s="17">
        <f t="shared" si="82"/>
        <v>0.54692167493771915</v>
      </c>
    </row>
    <row r="3719" spans="1:19">
      <c r="A3719">
        <f>Arkusz1!B3719</f>
        <v>3718</v>
      </c>
      <c r="B3719">
        <f>IF(Arkusz1!R:R=Arkusz2!B$1,1,0)</f>
        <v>0</v>
      </c>
      <c r="C3719">
        <f>IF(Arkusz1!$Q:$Q=Arkusz2!C$1,1,0)</f>
        <v>0</v>
      </c>
      <c r="D3719">
        <f>IF(Arkusz1!$Q:$Q=Arkusz2!D$1,1,0)</f>
        <v>0</v>
      </c>
      <c r="E3719">
        <f>IF(Arkusz1!$Q:$Q=Arkusz2!E$1,1,0)</f>
        <v>0</v>
      </c>
      <c r="F3719">
        <f>IF(Arkusz1!$Q:$Q=Arkusz2!F$1,1,0)</f>
        <v>0</v>
      </c>
      <c r="G3719">
        <f>IF(Arkusz1!$Q:$Q=Arkusz2!G$1,1,0)</f>
        <v>0</v>
      </c>
      <c r="H3719">
        <f>IF(Arkusz1!$Q:$Q=Arkusz2!H$1,1,0)</f>
        <v>0</v>
      </c>
      <c r="I3719">
        <f>IF(Arkusz1!$Q:$Q=Arkusz2!I$1,1,0)</f>
        <v>0</v>
      </c>
      <c r="J3719">
        <f>IF(Arkusz1!$Q:$Q=Arkusz2!J$1,1,0)</f>
        <v>1</v>
      </c>
      <c r="K3719">
        <f>IF(Arkusz1!$M:$M=Arkusz2!K$1,1,0)</f>
        <v>0</v>
      </c>
      <c r="L3719">
        <f>IF(Arkusz1!$M:$M=Arkusz2!L$1,1,0)</f>
        <v>0</v>
      </c>
      <c r="M3719">
        <f>IF(Arkusz1!$P:$P="",0,1)</f>
        <v>1</v>
      </c>
      <c r="N3719">
        <f>IF(Arkusz1!$S:$S=Arkusz2!N$1,1,0)</f>
        <v>0</v>
      </c>
      <c r="O3719">
        <f>IF(Arkusz1!$T:$T=Arkusz2!O$1,1,0)</f>
        <v>0</v>
      </c>
      <c r="P3719">
        <f>IF(Arkusz1!$T:$T=Arkusz2!P$1,1,0)</f>
        <v>0</v>
      </c>
      <c r="Q3719">
        <f>IF(Arkusz1!$T:$T=Arkusz2!Q$1,1,0)</f>
        <v>0</v>
      </c>
      <c r="R3719">
        <f>IF(Arkusz1!$O:$O=Arkusz2!R$1,1,0)</f>
        <v>0</v>
      </c>
      <c r="S3719" s="17">
        <f t="shared" si="82"/>
        <v>3.2071413573108588E-2</v>
      </c>
    </row>
    <row r="3720" spans="1:19">
      <c r="A3720">
        <f>Arkusz1!B3720</f>
        <v>3719</v>
      </c>
      <c r="B3720">
        <f>IF(Arkusz1!R:R=Arkusz2!B$1,1,0)</f>
        <v>0</v>
      </c>
      <c r="C3720">
        <f>IF(Arkusz1!$Q:$Q=Arkusz2!C$1,1,0)</f>
        <v>0</v>
      </c>
      <c r="D3720">
        <f>IF(Arkusz1!$Q:$Q=Arkusz2!D$1,1,0)</f>
        <v>0</v>
      </c>
      <c r="E3720">
        <f>IF(Arkusz1!$Q:$Q=Arkusz2!E$1,1,0)</f>
        <v>0</v>
      </c>
      <c r="F3720">
        <f>IF(Arkusz1!$Q:$Q=Arkusz2!F$1,1,0)</f>
        <v>0</v>
      </c>
      <c r="G3720">
        <f>IF(Arkusz1!$Q:$Q=Arkusz2!G$1,1,0)</f>
        <v>0</v>
      </c>
      <c r="H3720">
        <f>IF(Arkusz1!$Q:$Q=Arkusz2!H$1,1,0)</f>
        <v>0</v>
      </c>
      <c r="I3720">
        <f>IF(Arkusz1!$Q:$Q=Arkusz2!I$1,1,0)</f>
        <v>0</v>
      </c>
      <c r="J3720">
        <f>IF(Arkusz1!$Q:$Q=Arkusz2!J$1,1,0)</f>
        <v>1</v>
      </c>
      <c r="K3720">
        <f>IF(Arkusz1!$M:$M=Arkusz2!K$1,1,0)</f>
        <v>0</v>
      </c>
      <c r="L3720">
        <f>IF(Arkusz1!$M:$M=Arkusz2!L$1,1,0)</f>
        <v>0</v>
      </c>
      <c r="M3720">
        <f>IF(Arkusz1!$P:$P="",0,1)</f>
        <v>1</v>
      </c>
      <c r="N3720">
        <f>IF(Arkusz1!$S:$S=Arkusz2!N$1,1,0)</f>
        <v>0</v>
      </c>
      <c r="O3720">
        <f>IF(Arkusz1!$T:$T=Arkusz2!O$1,1,0)</f>
        <v>0</v>
      </c>
      <c r="P3720">
        <f>IF(Arkusz1!$T:$T=Arkusz2!P$1,1,0)</f>
        <v>0</v>
      </c>
      <c r="Q3720">
        <f>IF(Arkusz1!$T:$T=Arkusz2!Q$1,1,0)</f>
        <v>0</v>
      </c>
      <c r="R3720">
        <f>IF(Arkusz1!$O:$O=Arkusz2!R$1,1,0)</f>
        <v>0</v>
      </c>
      <c r="S3720" s="17">
        <f t="shared" si="82"/>
        <v>3.2071413573108588E-2</v>
      </c>
    </row>
    <row r="3721" spans="1:19">
      <c r="A3721">
        <f>Arkusz1!B3721</f>
        <v>3720</v>
      </c>
      <c r="B3721">
        <f>IF(Arkusz1!R:R=Arkusz2!B$1,1,0)</f>
        <v>0</v>
      </c>
      <c r="C3721">
        <f>IF(Arkusz1!$Q:$Q=Arkusz2!C$1,1,0)</f>
        <v>0</v>
      </c>
      <c r="D3721">
        <f>IF(Arkusz1!$Q:$Q=Arkusz2!D$1,1,0)</f>
        <v>0</v>
      </c>
      <c r="E3721">
        <f>IF(Arkusz1!$Q:$Q=Arkusz2!E$1,1,0)</f>
        <v>0</v>
      </c>
      <c r="F3721">
        <f>IF(Arkusz1!$Q:$Q=Arkusz2!F$1,1,0)</f>
        <v>0</v>
      </c>
      <c r="G3721">
        <f>IF(Arkusz1!$Q:$Q=Arkusz2!G$1,1,0)</f>
        <v>0</v>
      </c>
      <c r="H3721">
        <f>IF(Arkusz1!$Q:$Q=Arkusz2!H$1,1,0)</f>
        <v>1</v>
      </c>
      <c r="I3721">
        <f>IF(Arkusz1!$Q:$Q=Arkusz2!I$1,1,0)</f>
        <v>0</v>
      </c>
      <c r="J3721">
        <f>IF(Arkusz1!$Q:$Q=Arkusz2!J$1,1,0)</f>
        <v>0</v>
      </c>
      <c r="K3721">
        <f>IF(Arkusz1!$M:$M=Arkusz2!K$1,1,0)</f>
        <v>0</v>
      </c>
      <c r="L3721">
        <f>IF(Arkusz1!$M:$M=Arkusz2!L$1,1,0)</f>
        <v>0</v>
      </c>
      <c r="M3721">
        <f>IF(Arkusz1!$P:$P="",0,1)</f>
        <v>1</v>
      </c>
      <c r="N3721">
        <f>IF(Arkusz1!$S:$S=Arkusz2!N$1,1,0)</f>
        <v>0</v>
      </c>
      <c r="O3721">
        <f>IF(Arkusz1!$T:$T=Arkusz2!O$1,1,0)</f>
        <v>0</v>
      </c>
      <c r="P3721">
        <f>IF(Arkusz1!$T:$T=Arkusz2!P$1,1,0)</f>
        <v>0</v>
      </c>
      <c r="Q3721">
        <f>IF(Arkusz1!$T:$T=Arkusz2!Q$1,1,0)</f>
        <v>0</v>
      </c>
      <c r="R3721">
        <f>IF(Arkusz1!$O:$O=Arkusz2!R$1,1,0)</f>
        <v>0</v>
      </c>
      <c r="S3721" s="17">
        <f t="shared" si="82"/>
        <v>0.17298255377116797</v>
      </c>
    </row>
    <row r="3722" spans="1:19">
      <c r="A3722">
        <f>Arkusz1!B3722</f>
        <v>3721</v>
      </c>
      <c r="B3722">
        <f>IF(Arkusz1!R:R=Arkusz2!B$1,1,0)</f>
        <v>0</v>
      </c>
      <c r="C3722">
        <f>IF(Arkusz1!$Q:$Q=Arkusz2!C$1,1,0)</f>
        <v>0</v>
      </c>
      <c r="D3722">
        <f>IF(Arkusz1!$Q:$Q=Arkusz2!D$1,1,0)</f>
        <v>0</v>
      </c>
      <c r="E3722">
        <f>IF(Arkusz1!$Q:$Q=Arkusz2!E$1,1,0)</f>
        <v>0</v>
      </c>
      <c r="F3722">
        <f>IF(Arkusz1!$Q:$Q=Arkusz2!F$1,1,0)</f>
        <v>0</v>
      </c>
      <c r="G3722">
        <f>IF(Arkusz1!$Q:$Q=Arkusz2!G$1,1,0)</f>
        <v>0</v>
      </c>
      <c r="H3722">
        <f>IF(Arkusz1!$Q:$Q=Arkusz2!H$1,1,0)</f>
        <v>1</v>
      </c>
      <c r="I3722">
        <f>IF(Arkusz1!$Q:$Q=Arkusz2!I$1,1,0)</f>
        <v>0</v>
      </c>
      <c r="J3722">
        <f>IF(Arkusz1!$Q:$Q=Arkusz2!J$1,1,0)</f>
        <v>0</v>
      </c>
      <c r="K3722">
        <f>IF(Arkusz1!$M:$M=Arkusz2!K$1,1,0)</f>
        <v>0</v>
      </c>
      <c r="L3722">
        <f>IF(Arkusz1!$M:$M=Arkusz2!L$1,1,0)</f>
        <v>0</v>
      </c>
      <c r="M3722">
        <f>IF(Arkusz1!$P:$P="",0,1)</f>
        <v>0</v>
      </c>
      <c r="N3722">
        <f>IF(Arkusz1!$S:$S=Arkusz2!N$1,1,0)</f>
        <v>0</v>
      </c>
      <c r="O3722">
        <f>IF(Arkusz1!$T:$T=Arkusz2!O$1,1,0)</f>
        <v>0</v>
      </c>
      <c r="P3722">
        <f>IF(Arkusz1!$T:$T=Arkusz2!P$1,1,0)</f>
        <v>0</v>
      </c>
      <c r="Q3722">
        <f>IF(Arkusz1!$T:$T=Arkusz2!Q$1,1,0)</f>
        <v>0</v>
      </c>
      <c r="R3722">
        <f>IF(Arkusz1!$O:$O=Arkusz2!R$1,1,0)</f>
        <v>0</v>
      </c>
      <c r="S3722" s="17">
        <f t="shared" si="82"/>
        <v>0.18406554276601864</v>
      </c>
    </row>
    <row r="3723" spans="1:19">
      <c r="A3723">
        <f>Arkusz1!B3723</f>
        <v>3722</v>
      </c>
      <c r="B3723">
        <f>IF(Arkusz1!R:R=Arkusz2!B$1,1,0)</f>
        <v>0</v>
      </c>
      <c r="C3723">
        <f>IF(Arkusz1!$Q:$Q=Arkusz2!C$1,1,0)</f>
        <v>0</v>
      </c>
      <c r="D3723">
        <f>IF(Arkusz1!$Q:$Q=Arkusz2!D$1,1,0)</f>
        <v>0</v>
      </c>
      <c r="E3723">
        <f>IF(Arkusz1!$Q:$Q=Arkusz2!E$1,1,0)</f>
        <v>0</v>
      </c>
      <c r="F3723">
        <f>IF(Arkusz1!$Q:$Q=Arkusz2!F$1,1,0)</f>
        <v>0</v>
      </c>
      <c r="G3723">
        <f>IF(Arkusz1!$Q:$Q=Arkusz2!G$1,1,0)</f>
        <v>0</v>
      </c>
      <c r="H3723">
        <f>IF(Arkusz1!$Q:$Q=Arkusz2!H$1,1,0)</f>
        <v>1</v>
      </c>
      <c r="I3723">
        <f>IF(Arkusz1!$Q:$Q=Arkusz2!I$1,1,0)</f>
        <v>0</v>
      </c>
      <c r="J3723">
        <f>IF(Arkusz1!$Q:$Q=Arkusz2!J$1,1,0)</f>
        <v>0</v>
      </c>
      <c r="K3723">
        <f>IF(Arkusz1!$M:$M=Arkusz2!K$1,1,0)</f>
        <v>0</v>
      </c>
      <c r="L3723">
        <f>IF(Arkusz1!$M:$M=Arkusz2!L$1,1,0)</f>
        <v>0</v>
      </c>
      <c r="M3723">
        <f>IF(Arkusz1!$P:$P="",0,1)</f>
        <v>1</v>
      </c>
      <c r="N3723">
        <f>IF(Arkusz1!$S:$S=Arkusz2!N$1,1,0)</f>
        <v>0</v>
      </c>
      <c r="O3723">
        <f>IF(Arkusz1!$T:$T=Arkusz2!O$1,1,0)</f>
        <v>0</v>
      </c>
      <c r="P3723">
        <f>IF(Arkusz1!$T:$T=Arkusz2!P$1,1,0)</f>
        <v>0</v>
      </c>
      <c r="Q3723">
        <f>IF(Arkusz1!$T:$T=Arkusz2!Q$1,1,0)</f>
        <v>0</v>
      </c>
      <c r="R3723">
        <f>IF(Arkusz1!$O:$O=Arkusz2!R$1,1,0)</f>
        <v>0</v>
      </c>
      <c r="S3723" s="17">
        <f t="shared" si="82"/>
        <v>0.17298255377116797</v>
      </c>
    </row>
    <row r="3724" spans="1:19">
      <c r="A3724">
        <f>Arkusz1!B3724</f>
        <v>3723</v>
      </c>
      <c r="B3724">
        <f>IF(Arkusz1!R:R=Arkusz2!B$1,1,0)</f>
        <v>0</v>
      </c>
      <c r="C3724">
        <f>IF(Arkusz1!$Q:$Q=Arkusz2!C$1,1,0)</f>
        <v>1</v>
      </c>
      <c r="D3724">
        <f>IF(Arkusz1!$Q:$Q=Arkusz2!D$1,1,0)</f>
        <v>0</v>
      </c>
      <c r="E3724">
        <f>IF(Arkusz1!$Q:$Q=Arkusz2!E$1,1,0)</f>
        <v>0</v>
      </c>
      <c r="F3724">
        <f>IF(Arkusz1!$Q:$Q=Arkusz2!F$1,1,0)</f>
        <v>0</v>
      </c>
      <c r="G3724">
        <f>IF(Arkusz1!$Q:$Q=Arkusz2!G$1,1,0)</f>
        <v>0</v>
      </c>
      <c r="H3724">
        <f>IF(Arkusz1!$Q:$Q=Arkusz2!H$1,1,0)</f>
        <v>0</v>
      </c>
      <c r="I3724">
        <f>IF(Arkusz1!$Q:$Q=Arkusz2!I$1,1,0)</f>
        <v>0</v>
      </c>
      <c r="J3724">
        <f>IF(Arkusz1!$Q:$Q=Arkusz2!J$1,1,0)</f>
        <v>0</v>
      </c>
      <c r="K3724">
        <f>IF(Arkusz1!$M:$M=Arkusz2!K$1,1,0)</f>
        <v>0</v>
      </c>
      <c r="L3724">
        <f>IF(Arkusz1!$M:$M=Arkusz2!L$1,1,0)</f>
        <v>0</v>
      </c>
      <c r="M3724">
        <f>IF(Arkusz1!$P:$P="",0,1)</f>
        <v>1</v>
      </c>
      <c r="N3724">
        <f>IF(Arkusz1!$S:$S=Arkusz2!N$1,1,0)</f>
        <v>0</v>
      </c>
      <c r="O3724">
        <f>IF(Arkusz1!$T:$T=Arkusz2!O$1,1,0)</f>
        <v>0</v>
      </c>
      <c r="P3724">
        <f>IF(Arkusz1!$T:$T=Arkusz2!P$1,1,0)</f>
        <v>0</v>
      </c>
      <c r="Q3724">
        <f>IF(Arkusz1!$T:$T=Arkusz2!Q$1,1,0)</f>
        <v>0</v>
      </c>
      <c r="R3724">
        <f>IF(Arkusz1!$O:$O=Arkusz2!R$1,1,0)</f>
        <v>0</v>
      </c>
      <c r="S3724" s="17">
        <f t="shared" si="82"/>
        <v>0.54692167493771915</v>
      </c>
    </row>
    <row r="3725" spans="1:19">
      <c r="A3725">
        <f>Arkusz1!B3725</f>
        <v>3724</v>
      </c>
      <c r="B3725">
        <f>IF(Arkusz1!R:R=Arkusz2!B$1,1,0)</f>
        <v>0</v>
      </c>
      <c r="C3725">
        <f>IF(Arkusz1!$Q:$Q=Arkusz2!C$1,1,0)</f>
        <v>0</v>
      </c>
      <c r="D3725">
        <f>IF(Arkusz1!$Q:$Q=Arkusz2!D$1,1,0)</f>
        <v>0</v>
      </c>
      <c r="E3725">
        <f>IF(Arkusz1!$Q:$Q=Arkusz2!E$1,1,0)</f>
        <v>0</v>
      </c>
      <c r="F3725">
        <f>IF(Arkusz1!$Q:$Q=Arkusz2!F$1,1,0)</f>
        <v>0</v>
      </c>
      <c r="G3725">
        <f>IF(Arkusz1!$Q:$Q=Arkusz2!G$1,1,0)</f>
        <v>0</v>
      </c>
      <c r="H3725">
        <f>IF(Arkusz1!$Q:$Q=Arkusz2!H$1,1,0)</f>
        <v>0</v>
      </c>
      <c r="I3725">
        <f>IF(Arkusz1!$Q:$Q=Arkusz2!I$1,1,0)</f>
        <v>0</v>
      </c>
      <c r="J3725">
        <f>IF(Arkusz1!$Q:$Q=Arkusz2!J$1,1,0)</f>
        <v>1</v>
      </c>
      <c r="K3725">
        <f>IF(Arkusz1!$M:$M=Arkusz2!K$1,1,0)</f>
        <v>0</v>
      </c>
      <c r="L3725">
        <f>IF(Arkusz1!$M:$M=Arkusz2!L$1,1,0)</f>
        <v>0</v>
      </c>
      <c r="M3725">
        <f>IF(Arkusz1!$P:$P="",0,1)</f>
        <v>1</v>
      </c>
      <c r="N3725">
        <f>IF(Arkusz1!$S:$S=Arkusz2!N$1,1,0)</f>
        <v>0</v>
      </c>
      <c r="O3725">
        <f>IF(Arkusz1!$T:$T=Arkusz2!O$1,1,0)</f>
        <v>0</v>
      </c>
      <c r="P3725">
        <f>IF(Arkusz1!$T:$T=Arkusz2!P$1,1,0)</f>
        <v>0</v>
      </c>
      <c r="Q3725">
        <f>IF(Arkusz1!$T:$T=Arkusz2!Q$1,1,0)</f>
        <v>0</v>
      </c>
      <c r="R3725">
        <f>IF(Arkusz1!$O:$O=Arkusz2!R$1,1,0)</f>
        <v>0</v>
      </c>
      <c r="S3725" s="17">
        <f t="shared" si="82"/>
        <v>3.2071413573108588E-2</v>
      </c>
    </row>
    <row r="3726" spans="1:19">
      <c r="A3726">
        <f>Arkusz1!B3726</f>
        <v>3725</v>
      </c>
      <c r="B3726">
        <f>IF(Arkusz1!R:R=Arkusz2!B$1,1,0)</f>
        <v>0</v>
      </c>
      <c r="C3726">
        <f>IF(Arkusz1!$Q:$Q=Arkusz2!C$1,1,0)</f>
        <v>0</v>
      </c>
      <c r="D3726">
        <f>IF(Arkusz1!$Q:$Q=Arkusz2!D$1,1,0)</f>
        <v>0</v>
      </c>
      <c r="E3726">
        <f>IF(Arkusz1!$Q:$Q=Arkusz2!E$1,1,0)</f>
        <v>0</v>
      </c>
      <c r="F3726">
        <f>IF(Arkusz1!$Q:$Q=Arkusz2!F$1,1,0)</f>
        <v>0</v>
      </c>
      <c r="G3726">
        <f>IF(Arkusz1!$Q:$Q=Arkusz2!G$1,1,0)</f>
        <v>0</v>
      </c>
      <c r="H3726">
        <f>IF(Arkusz1!$Q:$Q=Arkusz2!H$1,1,0)</f>
        <v>1</v>
      </c>
      <c r="I3726">
        <f>IF(Arkusz1!$Q:$Q=Arkusz2!I$1,1,0)</f>
        <v>0</v>
      </c>
      <c r="J3726">
        <f>IF(Arkusz1!$Q:$Q=Arkusz2!J$1,1,0)</f>
        <v>0</v>
      </c>
      <c r="K3726">
        <f>IF(Arkusz1!$M:$M=Arkusz2!K$1,1,0)</f>
        <v>1</v>
      </c>
      <c r="L3726">
        <f>IF(Arkusz1!$M:$M=Arkusz2!L$1,1,0)</f>
        <v>0</v>
      </c>
      <c r="M3726">
        <f>IF(Arkusz1!$P:$P="",0,1)</f>
        <v>1</v>
      </c>
      <c r="N3726">
        <f>IF(Arkusz1!$S:$S=Arkusz2!N$1,1,0)</f>
        <v>0</v>
      </c>
      <c r="O3726">
        <f>IF(Arkusz1!$T:$T=Arkusz2!O$1,1,0)</f>
        <v>0</v>
      </c>
      <c r="P3726">
        <f>IF(Arkusz1!$T:$T=Arkusz2!P$1,1,0)</f>
        <v>1</v>
      </c>
      <c r="Q3726">
        <f>IF(Arkusz1!$T:$T=Arkusz2!Q$1,1,0)</f>
        <v>0</v>
      </c>
      <c r="R3726">
        <f>IF(Arkusz1!$O:$O=Arkusz2!R$1,1,0)</f>
        <v>0</v>
      </c>
      <c r="S3726" s="17">
        <f t="shared" si="82"/>
        <v>7.6926995697442255E-2</v>
      </c>
    </row>
    <row r="3727" spans="1:19">
      <c r="A3727">
        <f>Arkusz1!B3727</f>
        <v>3726</v>
      </c>
      <c r="B3727">
        <f>IF(Arkusz1!R:R=Arkusz2!B$1,1,0)</f>
        <v>0</v>
      </c>
      <c r="C3727">
        <f>IF(Arkusz1!$Q:$Q=Arkusz2!C$1,1,0)</f>
        <v>0</v>
      </c>
      <c r="D3727">
        <f>IF(Arkusz1!$Q:$Q=Arkusz2!D$1,1,0)</f>
        <v>0</v>
      </c>
      <c r="E3727">
        <f>IF(Arkusz1!$Q:$Q=Arkusz2!E$1,1,0)</f>
        <v>0</v>
      </c>
      <c r="F3727">
        <f>IF(Arkusz1!$Q:$Q=Arkusz2!F$1,1,0)</f>
        <v>0</v>
      </c>
      <c r="G3727">
        <f>IF(Arkusz1!$Q:$Q=Arkusz2!G$1,1,0)</f>
        <v>0</v>
      </c>
      <c r="H3727">
        <f>IF(Arkusz1!$Q:$Q=Arkusz2!H$1,1,0)</f>
        <v>0</v>
      </c>
      <c r="I3727">
        <f>IF(Arkusz1!$Q:$Q=Arkusz2!I$1,1,0)</f>
        <v>0</v>
      </c>
      <c r="J3727">
        <f>IF(Arkusz1!$Q:$Q=Arkusz2!J$1,1,0)</f>
        <v>1</v>
      </c>
      <c r="K3727">
        <f>IF(Arkusz1!$M:$M=Arkusz2!K$1,1,0)</f>
        <v>0</v>
      </c>
      <c r="L3727">
        <f>IF(Arkusz1!$M:$M=Arkusz2!L$1,1,0)</f>
        <v>0</v>
      </c>
      <c r="M3727">
        <f>IF(Arkusz1!$P:$P="",0,1)</f>
        <v>1</v>
      </c>
      <c r="N3727">
        <f>IF(Arkusz1!$S:$S=Arkusz2!N$1,1,0)</f>
        <v>0</v>
      </c>
      <c r="O3727">
        <f>IF(Arkusz1!$T:$T=Arkusz2!O$1,1,0)</f>
        <v>0</v>
      </c>
      <c r="P3727">
        <f>IF(Arkusz1!$T:$T=Arkusz2!P$1,1,0)</f>
        <v>0</v>
      </c>
      <c r="Q3727">
        <f>IF(Arkusz1!$T:$T=Arkusz2!Q$1,1,0)</f>
        <v>0</v>
      </c>
      <c r="R3727">
        <f>IF(Arkusz1!$O:$O=Arkusz2!R$1,1,0)</f>
        <v>0</v>
      </c>
      <c r="S3727" s="17">
        <f t="shared" si="82"/>
        <v>3.2071413573108588E-2</v>
      </c>
    </row>
    <row r="3728" spans="1:19">
      <c r="A3728">
        <f>Arkusz1!B3728</f>
        <v>3727</v>
      </c>
      <c r="B3728">
        <f>IF(Arkusz1!R:R=Arkusz2!B$1,1,0)</f>
        <v>0</v>
      </c>
      <c r="C3728">
        <f>IF(Arkusz1!$Q:$Q=Arkusz2!C$1,1,0)</f>
        <v>0</v>
      </c>
      <c r="D3728">
        <f>IF(Arkusz1!$Q:$Q=Arkusz2!D$1,1,0)</f>
        <v>0</v>
      </c>
      <c r="E3728">
        <f>IF(Arkusz1!$Q:$Q=Arkusz2!E$1,1,0)</f>
        <v>0</v>
      </c>
      <c r="F3728">
        <f>IF(Arkusz1!$Q:$Q=Arkusz2!F$1,1,0)</f>
        <v>0</v>
      </c>
      <c r="G3728">
        <f>IF(Arkusz1!$Q:$Q=Arkusz2!G$1,1,0)</f>
        <v>0</v>
      </c>
      <c r="H3728">
        <f>IF(Arkusz1!$Q:$Q=Arkusz2!H$1,1,0)</f>
        <v>0</v>
      </c>
      <c r="I3728">
        <f>IF(Arkusz1!$Q:$Q=Arkusz2!I$1,1,0)</f>
        <v>0</v>
      </c>
      <c r="J3728">
        <f>IF(Arkusz1!$Q:$Q=Arkusz2!J$1,1,0)</f>
        <v>1</v>
      </c>
      <c r="K3728">
        <f>IF(Arkusz1!$M:$M=Arkusz2!K$1,1,0)</f>
        <v>0</v>
      </c>
      <c r="L3728">
        <f>IF(Arkusz1!$M:$M=Arkusz2!L$1,1,0)</f>
        <v>0</v>
      </c>
      <c r="M3728">
        <f>IF(Arkusz1!$P:$P="",0,1)</f>
        <v>1</v>
      </c>
      <c r="N3728">
        <f>IF(Arkusz1!$S:$S=Arkusz2!N$1,1,0)</f>
        <v>0</v>
      </c>
      <c r="O3728">
        <f>IF(Arkusz1!$T:$T=Arkusz2!O$1,1,0)</f>
        <v>0</v>
      </c>
      <c r="P3728">
        <f>IF(Arkusz1!$T:$T=Arkusz2!P$1,1,0)</f>
        <v>0</v>
      </c>
      <c r="Q3728">
        <f>IF(Arkusz1!$T:$T=Arkusz2!Q$1,1,0)</f>
        <v>0</v>
      </c>
      <c r="R3728">
        <f>IF(Arkusz1!$O:$O=Arkusz2!R$1,1,0)</f>
        <v>0</v>
      </c>
      <c r="S3728" s="17">
        <f t="shared" si="82"/>
        <v>3.2071413573108588E-2</v>
      </c>
    </row>
    <row r="3729" spans="1:19">
      <c r="A3729">
        <f>Arkusz1!B3729</f>
        <v>3728</v>
      </c>
      <c r="B3729">
        <f>IF(Arkusz1!R:R=Arkusz2!B$1,1,0)</f>
        <v>0</v>
      </c>
      <c r="C3729">
        <f>IF(Arkusz1!$Q:$Q=Arkusz2!C$1,1,0)</f>
        <v>0</v>
      </c>
      <c r="D3729">
        <f>IF(Arkusz1!$Q:$Q=Arkusz2!D$1,1,0)</f>
        <v>0</v>
      </c>
      <c r="E3729">
        <f>IF(Arkusz1!$Q:$Q=Arkusz2!E$1,1,0)</f>
        <v>0</v>
      </c>
      <c r="F3729">
        <f>IF(Arkusz1!$Q:$Q=Arkusz2!F$1,1,0)</f>
        <v>0</v>
      </c>
      <c r="G3729">
        <f>IF(Arkusz1!$Q:$Q=Arkusz2!G$1,1,0)</f>
        <v>0</v>
      </c>
      <c r="H3729">
        <f>IF(Arkusz1!$Q:$Q=Arkusz2!H$1,1,0)</f>
        <v>1</v>
      </c>
      <c r="I3729">
        <f>IF(Arkusz1!$Q:$Q=Arkusz2!I$1,1,0)</f>
        <v>0</v>
      </c>
      <c r="J3729">
        <f>IF(Arkusz1!$Q:$Q=Arkusz2!J$1,1,0)</f>
        <v>0</v>
      </c>
      <c r="K3729">
        <f>IF(Arkusz1!$M:$M=Arkusz2!K$1,1,0)</f>
        <v>0</v>
      </c>
      <c r="L3729">
        <f>IF(Arkusz1!$M:$M=Arkusz2!L$1,1,0)</f>
        <v>0</v>
      </c>
      <c r="M3729">
        <f>IF(Arkusz1!$P:$P="",0,1)</f>
        <v>0</v>
      </c>
      <c r="N3729">
        <f>IF(Arkusz1!$S:$S=Arkusz2!N$1,1,0)</f>
        <v>0</v>
      </c>
      <c r="O3729">
        <f>IF(Arkusz1!$T:$T=Arkusz2!O$1,1,0)</f>
        <v>0</v>
      </c>
      <c r="P3729">
        <f>IF(Arkusz1!$T:$T=Arkusz2!P$1,1,0)</f>
        <v>0</v>
      </c>
      <c r="Q3729">
        <f>IF(Arkusz1!$T:$T=Arkusz2!Q$1,1,0)</f>
        <v>0</v>
      </c>
      <c r="R3729">
        <f>IF(Arkusz1!$O:$O=Arkusz2!R$1,1,0)</f>
        <v>1</v>
      </c>
      <c r="S3729" s="17">
        <f t="shared" si="82"/>
        <v>0.18406554276601864</v>
      </c>
    </row>
    <row r="3730" spans="1:19">
      <c r="A3730">
        <f>Arkusz1!B3730</f>
        <v>3729</v>
      </c>
      <c r="B3730">
        <f>IF(Arkusz1!R:R=Arkusz2!B$1,1,0)</f>
        <v>0</v>
      </c>
      <c r="C3730">
        <f>IF(Arkusz1!$Q:$Q=Arkusz2!C$1,1,0)</f>
        <v>0</v>
      </c>
      <c r="D3730">
        <f>IF(Arkusz1!$Q:$Q=Arkusz2!D$1,1,0)</f>
        <v>0</v>
      </c>
      <c r="E3730">
        <f>IF(Arkusz1!$Q:$Q=Arkusz2!E$1,1,0)</f>
        <v>0</v>
      </c>
      <c r="F3730">
        <f>IF(Arkusz1!$Q:$Q=Arkusz2!F$1,1,0)</f>
        <v>0</v>
      </c>
      <c r="G3730">
        <f>IF(Arkusz1!$Q:$Q=Arkusz2!G$1,1,0)</f>
        <v>0</v>
      </c>
      <c r="H3730">
        <f>IF(Arkusz1!$Q:$Q=Arkusz2!H$1,1,0)</f>
        <v>0</v>
      </c>
      <c r="I3730">
        <f>IF(Arkusz1!$Q:$Q=Arkusz2!I$1,1,0)</f>
        <v>0</v>
      </c>
      <c r="J3730">
        <f>IF(Arkusz1!$Q:$Q=Arkusz2!J$1,1,0)</f>
        <v>1</v>
      </c>
      <c r="K3730">
        <f>IF(Arkusz1!$M:$M=Arkusz2!K$1,1,0)</f>
        <v>0</v>
      </c>
      <c r="L3730">
        <f>IF(Arkusz1!$M:$M=Arkusz2!L$1,1,0)</f>
        <v>0</v>
      </c>
      <c r="M3730">
        <f>IF(Arkusz1!$P:$P="",0,1)</f>
        <v>0</v>
      </c>
      <c r="N3730">
        <f>IF(Arkusz1!$S:$S=Arkusz2!N$1,1,0)</f>
        <v>0</v>
      </c>
      <c r="O3730">
        <f>IF(Arkusz1!$T:$T=Arkusz2!O$1,1,0)</f>
        <v>0</v>
      </c>
      <c r="P3730">
        <f>IF(Arkusz1!$T:$T=Arkusz2!P$1,1,0)</f>
        <v>0</v>
      </c>
      <c r="Q3730">
        <f>IF(Arkusz1!$T:$T=Arkusz2!Q$1,1,0)</f>
        <v>0</v>
      </c>
      <c r="R3730">
        <f>IF(Arkusz1!$O:$O=Arkusz2!R$1,1,0)</f>
        <v>0</v>
      </c>
      <c r="S3730" s="17">
        <f t="shared" si="82"/>
        <v>3.4502880732867523E-2</v>
      </c>
    </row>
    <row r="3731" spans="1:19">
      <c r="A3731">
        <f>Arkusz1!B3731</f>
        <v>3730</v>
      </c>
      <c r="B3731">
        <f>IF(Arkusz1!R:R=Arkusz2!B$1,1,0)</f>
        <v>0</v>
      </c>
      <c r="C3731">
        <f>IF(Arkusz1!$Q:$Q=Arkusz2!C$1,1,0)</f>
        <v>0</v>
      </c>
      <c r="D3731">
        <f>IF(Arkusz1!$Q:$Q=Arkusz2!D$1,1,0)</f>
        <v>0</v>
      </c>
      <c r="E3731">
        <f>IF(Arkusz1!$Q:$Q=Arkusz2!E$1,1,0)</f>
        <v>0</v>
      </c>
      <c r="F3731">
        <f>IF(Arkusz1!$Q:$Q=Arkusz2!F$1,1,0)</f>
        <v>0</v>
      </c>
      <c r="G3731">
        <f>IF(Arkusz1!$Q:$Q=Arkusz2!G$1,1,0)</f>
        <v>1</v>
      </c>
      <c r="H3731">
        <f>IF(Arkusz1!$Q:$Q=Arkusz2!H$1,1,0)</f>
        <v>0</v>
      </c>
      <c r="I3731">
        <f>IF(Arkusz1!$Q:$Q=Arkusz2!I$1,1,0)</f>
        <v>0</v>
      </c>
      <c r="J3731">
        <f>IF(Arkusz1!$Q:$Q=Arkusz2!J$1,1,0)</f>
        <v>0</v>
      </c>
      <c r="K3731">
        <f>IF(Arkusz1!$M:$M=Arkusz2!K$1,1,0)</f>
        <v>0</v>
      </c>
      <c r="L3731">
        <f>IF(Arkusz1!$M:$M=Arkusz2!L$1,1,0)</f>
        <v>0</v>
      </c>
      <c r="M3731">
        <f>IF(Arkusz1!$P:$P="",0,1)</f>
        <v>1</v>
      </c>
      <c r="N3731">
        <f>IF(Arkusz1!$S:$S=Arkusz2!N$1,1,0)</f>
        <v>0</v>
      </c>
      <c r="O3731">
        <f>IF(Arkusz1!$T:$T=Arkusz2!O$1,1,0)</f>
        <v>0</v>
      </c>
      <c r="P3731">
        <f>IF(Arkusz1!$T:$T=Arkusz2!P$1,1,0)</f>
        <v>0</v>
      </c>
      <c r="Q3731">
        <f>IF(Arkusz1!$T:$T=Arkusz2!Q$1,1,0)</f>
        <v>0</v>
      </c>
      <c r="R3731">
        <f>IF(Arkusz1!$O:$O=Arkusz2!R$1,1,0)</f>
        <v>0</v>
      </c>
      <c r="S3731" s="17">
        <f t="shared" si="82"/>
        <v>5.7394673231095802E-2</v>
      </c>
    </row>
    <row r="3732" spans="1:19">
      <c r="A3732">
        <f>Arkusz1!B3732</f>
        <v>3731</v>
      </c>
      <c r="B3732">
        <f>IF(Arkusz1!R:R=Arkusz2!B$1,1,0)</f>
        <v>0</v>
      </c>
      <c r="C3732">
        <f>IF(Arkusz1!$Q:$Q=Arkusz2!C$1,1,0)</f>
        <v>0</v>
      </c>
      <c r="D3732">
        <f>IF(Arkusz1!$Q:$Q=Arkusz2!D$1,1,0)</f>
        <v>0</v>
      </c>
      <c r="E3732">
        <f>IF(Arkusz1!$Q:$Q=Arkusz2!E$1,1,0)</f>
        <v>0</v>
      </c>
      <c r="F3732">
        <f>IF(Arkusz1!$Q:$Q=Arkusz2!F$1,1,0)</f>
        <v>0</v>
      </c>
      <c r="G3732">
        <f>IF(Arkusz1!$Q:$Q=Arkusz2!G$1,1,0)</f>
        <v>0</v>
      </c>
      <c r="H3732">
        <f>IF(Arkusz1!$Q:$Q=Arkusz2!H$1,1,0)</f>
        <v>1</v>
      </c>
      <c r="I3732">
        <f>IF(Arkusz1!$Q:$Q=Arkusz2!I$1,1,0)</f>
        <v>0</v>
      </c>
      <c r="J3732">
        <f>IF(Arkusz1!$Q:$Q=Arkusz2!J$1,1,0)</f>
        <v>0</v>
      </c>
      <c r="K3732">
        <f>IF(Arkusz1!$M:$M=Arkusz2!K$1,1,0)</f>
        <v>1</v>
      </c>
      <c r="L3732">
        <f>IF(Arkusz1!$M:$M=Arkusz2!L$1,1,0)</f>
        <v>0</v>
      </c>
      <c r="M3732">
        <f>IF(Arkusz1!$P:$P="",0,1)</f>
        <v>1</v>
      </c>
      <c r="N3732">
        <f>IF(Arkusz1!$S:$S=Arkusz2!N$1,1,0)</f>
        <v>0</v>
      </c>
      <c r="O3732">
        <f>IF(Arkusz1!$T:$T=Arkusz2!O$1,1,0)</f>
        <v>0</v>
      </c>
      <c r="P3732">
        <f>IF(Arkusz1!$T:$T=Arkusz2!P$1,1,0)</f>
        <v>0</v>
      </c>
      <c r="Q3732">
        <f>IF(Arkusz1!$T:$T=Arkusz2!Q$1,1,0)</f>
        <v>0</v>
      </c>
      <c r="R3732">
        <f>IF(Arkusz1!$O:$O=Arkusz2!R$1,1,0)</f>
        <v>0</v>
      </c>
      <c r="S3732" s="17">
        <f t="shared" si="82"/>
        <v>0.10163322948359395</v>
      </c>
    </row>
    <row r="3733" spans="1:19">
      <c r="A3733">
        <f>Arkusz1!B3733</f>
        <v>3732</v>
      </c>
      <c r="B3733">
        <f>IF(Arkusz1!R:R=Arkusz2!B$1,1,0)</f>
        <v>0</v>
      </c>
      <c r="C3733">
        <f>IF(Arkusz1!$Q:$Q=Arkusz2!C$1,1,0)</f>
        <v>0</v>
      </c>
      <c r="D3733">
        <f>IF(Arkusz1!$Q:$Q=Arkusz2!D$1,1,0)</f>
        <v>0</v>
      </c>
      <c r="E3733">
        <f>IF(Arkusz1!$Q:$Q=Arkusz2!E$1,1,0)</f>
        <v>0</v>
      </c>
      <c r="F3733">
        <f>IF(Arkusz1!$Q:$Q=Arkusz2!F$1,1,0)</f>
        <v>0</v>
      </c>
      <c r="G3733">
        <f>IF(Arkusz1!$Q:$Q=Arkusz2!G$1,1,0)</f>
        <v>0</v>
      </c>
      <c r="H3733">
        <f>IF(Arkusz1!$Q:$Q=Arkusz2!H$1,1,0)</f>
        <v>1</v>
      </c>
      <c r="I3733">
        <f>IF(Arkusz1!$Q:$Q=Arkusz2!I$1,1,0)</f>
        <v>0</v>
      </c>
      <c r="J3733">
        <f>IF(Arkusz1!$Q:$Q=Arkusz2!J$1,1,0)</f>
        <v>0</v>
      </c>
      <c r="K3733">
        <f>IF(Arkusz1!$M:$M=Arkusz2!K$1,1,0)</f>
        <v>0</v>
      </c>
      <c r="L3733">
        <f>IF(Arkusz1!$M:$M=Arkusz2!L$1,1,0)</f>
        <v>0</v>
      </c>
      <c r="M3733">
        <f>IF(Arkusz1!$P:$P="",0,1)</f>
        <v>1</v>
      </c>
      <c r="N3733">
        <f>IF(Arkusz1!$S:$S=Arkusz2!N$1,1,0)</f>
        <v>0</v>
      </c>
      <c r="O3733">
        <f>IF(Arkusz1!$T:$T=Arkusz2!O$1,1,0)</f>
        <v>0</v>
      </c>
      <c r="P3733">
        <f>IF(Arkusz1!$T:$T=Arkusz2!P$1,1,0)</f>
        <v>0</v>
      </c>
      <c r="Q3733">
        <f>IF(Arkusz1!$T:$T=Arkusz2!Q$1,1,0)</f>
        <v>0</v>
      </c>
      <c r="R3733">
        <f>IF(Arkusz1!$O:$O=Arkusz2!R$1,1,0)</f>
        <v>0</v>
      </c>
      <c r="S3733" s="17">
        <f t="shared" si="82"/>
        <v>0.17298255377116797</v>
      </c>
    </row>
    <row r="3734" spans="1:19">
      <c r="A3734">
        <f>Arkusz1!B3734</f>
        <v>3733</v>
      </c>
      <c r="B3734">
        <f>IF(Arkusz1!R:R=Arkusz2!B$1,1,0)</f>
        <v>0</v>
      </c>
      <c r="C3734">
        <f>IF(Arkusz1!$Q:$Q=Arkusz2!C$1,1,0)</f>
        <v>0</v>
      </c>
      <c r="D3734">
        <f>IF(Arkusz1!$Q:$Q=Arkusz2!D$1,1,0)</f>
        <v>0</v>
      </c>
      <c r="E3734">
        <f>IF(Arkusz1!$Q:$Q=Arkusz2!E$1,1,0)</f>
        <v>0</v>
      </c>
      <c r="F3734">
        <f>IF(Arkusz1!$Q:$Q=Arkusz2!F$1,1,0)</f>
        <v>0</v>
      </c>
      <c r="G3734">
        <f>IF(Arkusz1!$Q:$Q=Arkusz2!G$1,1,0)</f>
        <v>0</v>
      </c>
      <c r="H3734">
        <f>IF(Arkusz1!$Q:$Q=Arkusz2!H$1,1,0)</f>
        <v>1</v>
      </c>
      <c r="I3734">
        <f>IF(Arkusz1!$Q:$Q=Arkusz2!I$1,1,0)</f>
        <v>0</v>
      </c>
      <c r="J3734">
        <f>IF(Arkusz1!$Q:$Q=Arkusz2!J$1,1,0)</f>
        <v>0</v>
      </c>
      <c r="K3734">
        <f>IF(Arkusz1!$M:$M=Arkusz2!K$1,1,0)</f>
        <v>0</v>
      </c>
      <c r="L3734">
        <f>IF(Arkusz1!$M:$M=Arkusz2!L$1,1,0)</f>
        <v>0</v>
      </c>
      <c r="M3734">
        <f>IF(Arkusz1!$P:$P="",0,1)</f>
        <v>0</v>
      </c>
      <c r="N3734">
        <f>IF(Arkusz1!$S:$S=Arkusz2!N$1,1,0)</f>
        <v>0</v>
      </c>
      <c r="O3734">
        <f>IF(Arkusz1!$T:$T=Arkusz2!O$1,1,0)</f>
        <v>0</v>
      </c>
      <c r="P3734">
        <f>IF(Arkusz1!$T:$T=Arkusz2!P$1,1,0)</f>
        <v>0</v>
      </c>
      <c r="Q3734">
        <f>IF(Arkusz1!$T:$T=Arkusz2!Q$1,1,0)</f>
        <v>0</v>
      </c>
      <c r="R3734">
        <f>IF(Arkusz1!$O:$O=Arkusz2!R$1,1,0)</f>
        <v>0</v>
      </c>
      <c r="S3734" s="17">
        <f t="shared" si="82"/>
        <v>0.18406554276601864</v>
      </c>
    </row>
    <row r="3735" spans="1:19">
      <c r="A3735">
        <f>Arkusz1!B3735</f>
        <v>3734</v>
      </c>
      <c r="B3735">
        <f>IF(Arkusz1!R:R=Arkusz2!B$1,1,0)</f>
        <v>0</v>
      </c>
      <c r="C3735">
        <f>IF(Arkusz1!$Q:$Q=Arkusz2!C$1,1,0)</f>
        <v>0</v>
      </c>
      <c r="D3735">
        <f>IF(Arkusz1!$Q:$Q=Arkusz2!D$1,1,0)</f>
        <v>0</v>
      </c>
      <c r="E3735">
        <f>IF(Arkusz1!$Q:$Q=Arkusz2!E$1,1,0)</f>
        <v>0</v>
      </c>
      <c r="F3735">
        <f>IF(Arkusz1!$Q:$Q=Arkusz2!F$1,1,0)</f>
        <v>0</v>
      </c>
      <c r="G3735">
        <f>IF(Arkusz1!$Q:$Q=Arkusz2!G$1,1,0)</f>
        <v>0</v>
      </c>
      <c r="H3735">
        <f>IF(Arkusz1!$Q:$Q=Arkusz2!H$1,1,0)</f>
        <v>1</v>
      </c>
      <c r="I3735">
        <f>IF(Arkusz1!$Q:$Q=Arkusz2!I$1,1,0)</f>
        <v>0</v>
      </c>
      <c r="J3735">
        <f>IF(Arkusz1!$Q:$Q=Arkusz2!J$1,1,0)</f>
        <v>0</v>
      </c>
      <c r="K3735">
        <f>IF(Arkusz1!$M:$M=Arkusz2!K$1,1,0)</f>
        <v>0</v>
      </c>
      <c r="L3735">
        <f>IF(Arkusz1!$M:$M=Arkusz2!L$1,1,0)</f>
        <v>0</v>
      </c>
      <c r="M3735">
        <f>IF(Arkusz1!$P:$P="",0,1)</f>
        <v>0</v>
      </c>
      <c r="N3735">
        <f>IF(Arkusz1!$S:$S=Arkusz2!N$1,1,0)</f>
        <v>0</v>
      </c>
      <c r="O3735">
        <f>IF(Arkusz1!$T:$T=Arkusz2!O$1,1,0)</f>
        <v>0</v>
      </c>
      <c r="P3735">
        <f>IF(Arkusz1!$T:$T=Arkusz2!P$1,1,0)</f>
        <v>0</v>
      </c>
      <c r="Q3735">
        <f>IF(Arkusz1!$T:$T=Arkusz2!Q$1,1,0)</f>
        <v>0</v>
      </c>
      <c r="R3735">
        <f>IF(Arkusz1!$O:$O=Arkusz2!R$1,1,0)</f>
        <v>1</v>
      </c>
      <c r="S3735" s="17">
        <f t="shared" si="82"/>
        <v>0.18406554276601864</v>
      </c>
    </row>
    <row r="3736" spans="1:19">
      <c r="A3736">
        <f>Arkusz1!B3736</f>
        <v>3735</v>
      </c>
      <c r="B3736">
        <f>IF(Arkusz1!R:R=Arkusz2!B$1,1,0)</f>
        <v>0</v>
      </c>
      <c r="C3736">
        <f>IF(Arkusz1!$Q:$Q=Arkusz2!C$1,1,0)</f>
        <v>0</v>
      </c>
      <c r="D3736">
        <f>IF(Arkusz1!$Q:$Q=Arkusz2!D$1,1,0)</f>
        <v>0</v>
      </c>
      <c r="E3736">
        <f>IF(Arkusz1!$Q:$Q=Arkusz2!E$1,1,0)</f>
        <v>0</v>
      </c>
      <c r="F3736">
        <f>IF(Arkusz1!$Q:$Q=Arkusz2!F$1,1,0)</f>
        <v>0</v>
      </c>
      <c r="G3736">
        <f>IF(Arkusz1!$Q:$Q=Arkusz2!G$1,1,0)</f>
        <v>0</v>
      </c>
      <c r="H3736">
        <f>IF(Arkusz1!$Q:$Q=Arkusz2!H$1,1,0)</f>
        <v>0</v>
      </c>
      <c r="I3736">
        <f>IF(Arkusz1!$Q:$Q=Arkusz2!I$1,1,0)</f>
        <v>0</v>
      </c>
      <c r="J3736">
        <f>IF(Arkusz1!$Q:$Q=Arkusz2!J$1,1,0)</f>
        <v>1</v>
      </c>
      <c r="K3736">
        <f>IF(Arkusz1!$M:$M=Arkusz2!K$1,1,0)</f>
        <v>0</v>
      </c>
      <c r="L3736">
        <f>IF(Arkusz1!$M:$M=Arkusz2!L$1,1,0)</f>
        <v>0</v>
      </c>
      <c r="M3736">
        <f>IF(Arkusz1!$P:$P="",0,1)</f>
        <v>0</v>
      </c>
      <c r="N3736">
        <f>IF(Arkusz1!$S:$S=Arkusz2!N$1,1,0)</f>
        <v>0</v>
      </c>
      <c r="O3736">
        <f>IF(Arkusz1!$T:$T=Arkusz2!O$1,1,0)</f>
        <v>0</v>
      </c>
      <c r="P3736">
        <f>IF(Arkusz1!$T:$T=Arkusz2!P$1,1,0)</f>
        <v>0</v>
      </c>
      <c r="Q3736">
        <f>IF(Arkusz1!$T:$T=Arkusz2!Q$1,1,0)</f>
        <v>0</v>
      </c>
      <c r="R3736">
        <f>IF(Arkusz1!$O:$O=Arkusz2!R$1,1,0)</f>
        <v>0</v>
      </c>
      <c r="S3736" s="17">
        <f t="shared" si="82"/>
        <v>3.4502880732867523E-2</v>
      </c>
    </row>
    <row r="3737" spans="1:19">
      <c r="A3737">
        <f>Arkusz1!B3737</f>
        <v>3736</v>
      </c>
      <c r="B3737">
        <f>IF(Arkusz1!R:R=Arkusz2!B$1,1,0)</f>
        <v>0</v>
      </c>
      <c r="C3737">
        <f>IF(Arkusz1!$Q:$Q=Arkusz2!C$1,1,0)</f>
        <v>0</v>
      </c>
      <c r="D3737">
        <f>IF(Arkusz1!$Q:$Q=Arkusz2!D$1,1,0)</f>
        <v>0</v>
      </c>
      <c r="E3737">
        <f>IF(Arkusz1!$Q:$Q=Arkusz2!E$1,1,0)</f>
        <v>0</v>
      </c>
      <c r="F3737">
        <f>IF(Arkusz1!$Q:$Q=Arkusz2!F$1,1,0)</f>
        <v>0</v>
      </c>
      <c r="G3737">
        <f>IF(Arkusz1!$Q:$Q=Arkusz2!G$1,1,0)</f>
        <v>1</v>
      </c>
      <c r="H3737">
        <f>IF(Arkusz1!$Q:$Q=Arkusz2!H$1,1,0)</f>
        <v>0</v>
      </c>
      <c r="I3737">
        <f>IF(Arkusz1!$Q:$Q=Arkusz2!I$1,1,0)</f>
        <v>0</v>
      </c>
      <c r="J3737">
        <f>IF(Arkusz1!$Q:$Q=Arkusz2!J$1,1,0)</f>
        <v>0</v>
      </c>
      <c r="K3737">
        <f>IF(Arkusz1!$M:$M=Arkusz2!K$1,1,0)</f>
        <v>0</v>
      </c>
      <c r="L3737">
        <f>IF(Arkusz1!$M:$M=Arkusz2!L$1,1,0)</f>
        <v>0</v>
      </c>
      <c r="M3737">
        <f>IF(Arkusz1!$P:$P="",0,1)</f>
        <v>1</v>
      </c>
      <c r="N3737">
        <f>IF(Arkusz1!$S:$S=Arkusz2!N$1,1,0)</f>
        <v>0</v>
      </c>
      <c r="O3737">
        <f>IF(Arkusz1!$T:$T=Arkusz2!O$1,1,0)</f>
        <v>0</v>
      </c>
      <c r="P3737">
        <f>IF(Arkusz1!$T:$T=Arkusz2!P$1,1,0)</f>
        <v>0</v>
      </c>
      <c r="Q3737">
        <f>IF(Arkusz1!$T:$T=Arkusz2!Q$1,1,0)</f>
        <v>0</v>
      </c>
      <c r="R3737">
        <f>IF(Arkusz1!$O:$O=Arkusz2!R$1,1,0)</f>
        <v>0</v>
      </c>
      <c r="S3737" s="17">
        <f t="shared" si="82"/>
        <v>5.7394673231095802E-2</v>
      </c>
    </row>
    <row r="3738" spans="1:19">
      <c r="A3738">
        <f>Arkusz1!B3738</f>
        <v>3737</v>
      </c>
      <c r="B3738">
        <f>IF(Arkusz1!R:R=Arkusz2!B$1,1,0)</f>
        <v>0</v>
      </c>
      <c r="C3738">
        <f>IF(Arkusz1!$Q:$Q=Arkusz2!C$1,1,0)</f>
        <v>0</v>
      </c>
      <c r="D3738">
        <f>IF(Arkusz1!$Q:$Q=Arkusz2!D$1,1,0)</f>
        <v>0</v>
      </c>
      <c r="E3738">
        <f>IF(Arkusz1!$Q:$Q=Arkusz2!E$1,1,0)</f>
        <v>0</v>
      </c>
      <c r="F3738">
        <f>IF(Arkusz1!$Q:$Q=Arkusz2!F$1,1,0)</f>
        <v>0</v>
      </c>
      <c r="G3738">
        <f>IF(Arkusz1!$Q:$Q=Arkusz2!G$1,1,0)</f>
        <v>1</v>
      </c>
      <c r="H3738">
        <f>IF(Arkusz1!$Q:$Q=Arkusz2!H$1,1,0)</f>
        <v>0</v>
      </c>
      <c r="I3738">
        <f>IF(Arkusz1!$Q:$Q=Arkusz2!I$1,1,0)</f>
        <v>0</v>
      </c>
      <c r="J3738">
        <f>IF(Arkusz1!$Q:$Q=Arkusz2!J$1,1,0)</f>
        <v>0</v>
      </c>
      <c r="K3738">
        <f>IF(Arkusz1!$M:$M=Arkusz2!K$1,1,0)</f>
        <v>0</v>
      </c>
      <c r="L3738">
        <f>IF(Arkusz1!$M:$M=Arkusz2!L$1,1,0)</f>
        <v>0</v>
      </c>
      <c r="M3738">
        <f>IF(Arkusz1!$P:$P="",0,1)</f>
        <v>1</v>
      </c>
      <c r="N3738">
        <f>IF(Arkusz1!$S:$S=Arkusz2!N$1,1,0)</f>
        <v>0</v>
      </c>
      <c r="O3738">
        <f>IF(Arkusz1!$T:$T=Arkusz2!O$1,1,0)</f>
        <v>0</v>
      </c>
      <c r="P3738">
        <f>IF(Arkusz1!$T:$T=Arkusz2!P$1,1,0)</f>
        <v>0</v>
      </c>
      <c r="Q3738">
        <f>IF(Arkusz1!$T:$T=Arkusz2!Q$1,1,0)</f>
        <v>0</v>
      </c>
      <c r="R3738">
        <f>IF(Arkusz1!$O:$O=Arkusz2!R$1,1,0)</f>
        <v>0</v>
      </c>
      <c r="S3738" s="17">
        <f t="shared" si="82"/>
        <v>5.7394673231095802E-2</v>
      </c>
    </row>
    <row r="3739" spans="1:19">
      <c r="A3739">
        <f>Arkusz1!B3739</f>
        <v>3738</v>
      </c>
      <c r="B3739">
        <f>IF(Arkusz1!R:R=Arkusz2!B$1,1,0)</f>
        <v>0</v>
      </c>
      <c r="C3739">
        <f>IF(Arkusz1!$Q:$Q=Arkusz2!C$1,1,0)</f>
        <v>0</v>
      </c>
      <c r="D3739">
        <f>IF(Arkusz1!$Q:$Q=Arkusz2!D$1,1,0)</f>
        <v>0</v>
      </c>
      <c r="E3739">
        <f>IF(Arkusz1!$Q:$Q=Arkusz2!E$1,1,0)</f>
        <v>0</v>
      </c>
      <c r="F3739">
        <f>IF(Arkusz1!$Q:$Q=Arkusz2!F$1,1,0)</f>
        <v>0</v>
      </c>
      <c r="G3739">
        <f>IF(Arkusz1!$Q:$Q=Arkusz2!G$1,1,0)</f>
        <v>0</v>
      </c>
      <c r="H3739">
        <f>IF(Arkusz1!$Q:$Q=Arkusz2!H$1,1,0)</f>
        <v>1</v>
      </c>
      <c r="I3739">
        <f>IF(Arkusz1!$Q:$Q=Arkusz2!I$1,1,0)</f>
        <v>0</v>
      </c>
      <c r="J3739">
        <f>IF(Arkusz1!$Q:$Q=Arkusz2!J$1,1,0)</f>
        <v>0</v>
      </c>
      <c r="K3739">
        <f>IF(Arkusz1!$M:$M=Arkusz2!K$1,1,0)</f>
        <v>0</v>
      </c>
      <c r="L3739">
        <f>IF(Arkusz1!$M:$M=Arkusz2!L$1,1,0)</f>
        <v>0</v>
      </c>
      <c r="M3739">
        <f>IF(Arkusz1!$P:$P="",0,1)</f>
        <v>1</v>
      </c>
      <c r="N3739">
        <f>IF(Arkusz1!$S:$S=Arkusz2!N$1,1,0)</f>
        <v>0</v>
      </c>
      <c r="O3739">
        <f>IF(Arkusz1!$T:$T=Arkusz2!O$1,1,0)</f>
        <v>0</v>
      </c>
      <c r="P3739">
        <f>IF(Arkusz1!$T:$T=Arkusz2!P$1,1,0)</f>
        <v>0</v>
      </c>
      <c r="Q3739">
        <f>IF(Arkusz1!$T:$T=Arkusz2!Q$1,1,0)</f>
        <v>0</v>
      </c>
      <c r="R3739">
        <f>IF(Arkusz1!$O:$O=Arkusz2!R$1,1,0)</f>
        <v>1</v>
      </c>
      <c r="S3739" s="17">
        <f t="shared" si="82"/>
        <v>0.17298255377116797</v>
      </c>
    </row>
    <row r="3740" spans="1:19">
      <c r="A3740">
        <f>Arkusz1!B3740</f>
        <v>3739</v>
      </c>
      <c r="B3740">
        <f>IF(Arkusz1!R:R=Arkusz2!B$1,1,0)</f>
        <v>0</v>
      </c>
      <c r="C3740">
        <f>IF(Arkusz1!$Q:$Q=Arkusz2!C$1,1,0)</f>
        <v>0</v>
      </c>
      <c r="D3740">
        <f>IF(Arkusz1!$Q:$Q=Arkusz2!D$1,1,0)</f>
        <v>0</v>
      </c>
      <c r="E3740">
        <f>IF(Arkusz1!$Q:$Q=Arkusz2!E$1,1,0)</f>
        <v>0</v>
      </c>
      <c r="F3740">
        <f>IF(Arkusz1!$Q:$Q=Arkusz2!F$1,1,0)</f>
        <v>0</v>
      </c>
      <c r="G3740">
        <f>IF(Arkusz1!$Q:$Q=Arkusz2!G$1,1,0)</f>
        <v>0</v>
      </c>
      <c r="H3740">
        <f>IF(Arkusz1!$Q:$Q=Arkusz2!H$1,1,0)</f>
        <v>0</v>
      </c>
      <c r="I3740">
        <f>IF(Arkusz1!$Q:$Q=Arkusz2!I$1,1,0)</f>
        <v>0</v>
      </c>
      <c r="J3740">
        <f>IF(Arkusz1!$Q:$Q=Arkusz2!J$1,1,0)</f>
        <v>1</v>
      </c>
      <c r="K3740">
        <f>IF(Arkusz1!$M:$M=Arkusz2!K$1,1,0)</f>
        <v>0</v>
      </c>
      <c r="L3740">
        <f>IF(Arkusz1!$M:$M=Arkusz2!L$1,1,0)</f>
        <v>0</v>
      </c>
      <c r="M3740">
        <f>IF(Arkusz1!$P:$P="",0,1)</f>
        <v>1</v>
      </c>
      <c r="N3740">
        <f>IF(Arkusz1!$S:$S=Arkusz2!N$1,1,0)</f>
        <v>0</v>
      </c>
      <c r="O3740">
        <f>IF(Arkusz1!$T:$T=Arkusz2!O$1,1,0)</f>
        <v>0</v>
      </c>
      <c r="P3740">
        <f>IF(Arkusz1!$T:$T=Arkusz2!P$1,1,0)</f>
        <v>0</v>
      </c>
      <c r="Q3740">
        <f>IF(Arkusz1!$T:$T=Arkusz2!Q$1,1,0)</f>
        <v>0</v>
      </c>
      <c r="R3740">
        <f>IF(Arkusz1!$O:$O=Arkusz2!R$1,1,0)</f>
        <v>0</v>
      </c>
      <c r="S3740" s="17">
        <f t="shared" si="82"/>
        <v>3.2071413573108588E-2</v>
      </c>
    </row>
    <row r="3741" spans="1:19">
      <c r="A3741">
        <f>Arkusz1!B3741</f>
        <v>3740</v>
      </c>
      <c r="B3741">
        <f>IF(Arkusz1!R:R=Arkusz2!B$1,1,0)</f>
        <v>0</v>
      </c>
      <c r="C3741">
        <f>IF(Arkusz1!$Q:$Q=Arkusz2!C$1,1,0)</f>
        <v>1</v>
      </c>
      <c r="D3741">
        <f>IF(Arkusz1!$Q:$Q=Arkusz2!D$1,1,0)</f>
        <v>0</v>
      </c>
      <c r="E3741">
        <f>IF(Arkusz1!$Q:$Q=Arkusz2!E$1,1,0)</f>
        <v>0</v>
      </c>
      <c r="F3741">
        <f>IF(Arkusz1!$Q:$Q=Arkusz2!F$1,1,0)</f>
        <v>0</v>
      </c>
      <c r="G3741">
        <f>IF(Arkusz1!$Q:$Q=Arkusz2!G$1,1,0)</f>
        <v>0</v>
      </c>
      <c r="H3741">
        <f>IF(Arkusz1!$Q:$Q=Arkusz2!H$1,1,0)</f>
        <v>0</v>
      </c>
      <c r="I3741">
        <f>IF(Arkusz1!$Q:$Q=Arkusz2!I$1,1,0)</f>
        <v>0</v>
      </c>
      <c r="J3741">
        <f>IF(Arkusz1!$Q:$Q=Arkusz2!J$1,1,0)</f>
        <v>0</v>
      </c>
      <c r="K3741">
        <f>IF(Arkusz1!$M:$M=Arkusz2!K$1,1,0)</f>
        <v>1</v>
      </c>
      <c r="L3741">
        <f>IF(Arkusz1!$M:$M=Arkusz2!L$1,1,0)</f>
        <v>0</v>
      </c>
      <c r="M3741">
        <f>IF(Arkusz1!$P:$P="",0,1)</f>
        <v>1</v>
      </c>
      <c r="N3741">
        <f>IF(Arkusz1!$S:$S=Arkusz2!N$1,1,0)</f>
        <v>0</v>
      </c>
      <c r="O3741">
        <f>IF(Arkusz1!$T:$T=Arkusz2!O$1,1,0)</f>
        <v>0</v>
      </c>
      <c r="P3741">
        <f>IF(Arkusz1!$T:$T=Arkusz2!P$1,1,0)</f>
        <v>0</v>
      </c>
      <c r="Q3741">
        <f>IF(Arkusz1!$T:$T=Arkusz2!Q$1,1,0)</f>
        <v>1</v>
      </c>
      <c r="R3741">
        <f>IF(Arkusz1!$O:$O=Arkusz2!R$1,1,0)</f>
        <v>0</v>
      </c>
      <c r="S3741" s="17">
        <f t="shared" si="82"/>
        <v>0.41500893464037891</v>
      </c>
    </row>
    <row r="3742" spans="1:19">
      <c r="A3742">
        <f>Arkusz1!B3742</f>
        <v>3741</v>
      </c>
      <c r="B3742">
        <f>IF(Arkusz1!R:R=Arkusz2!B$1,1,0)</f>
        <v>0</v>
      </c>
      <c r="C3742">
        <f>IF(Arkusz1!$Q:$Q=Arkusz2!C$1,1,0)</f>
        <v>0</v>
      </c>
      <c r="D3742">
        <f>IF(Arkusz1!$Q:$Q=Arkusz2!D$1,1,0)</f>
        <v>0</v>
      </c>
      <c r="E3742">
        <f>IF(Arkusz1!$Q:$Q=Arkusz2!E$1,1,0)</f>
        <v>0</v>
      </c>
      <c r="F3742">
        <f>IF(Arkusz1!$Q:$Q=Arkusz2!F$1,1,0)</f>
        <v>0</v>
      </c>
      <c r="G3742">
        <f>IF(Arkusz1!$Q:$Q=Arkusz2!G$1,1,0)</f>
        <v>0</v>
      </c>
      <c r="H3742">
        <f>IF(Arkusz1!$Q:$Q=Arkusz2!H$1,1,0)</f>
        <v>1</v>
      </c>
      <c r="I3742">
        <f>IF(Arkusz1!$Q:$Q=Arkusz2!I$1,1,0)</f>
        <v>0</v>
      </c>
      <c r="J3742">
        <f>IF(Arkusz1!$Q:$Q=Arkusz2!J$1,1,0)</f>
        <v>0</v>
      </c>
      <c r="K3742">
        <f>IF(Arkusz1!$M:$M=Arkusz2!K$1,1,0)</f>
        <v>1</v>
      </c>
      <c r="L3742">
        <f>IF(Arkusz1!$M:$M=Arkusz2!L$1,1,0)</f>
        <v>0</v>
      </c>
      <c r="M3742">
        <f>IF(Arkusz1!$P:$P="",0,1)</f>
        <v>1</v>
      </c>
      <c r="N3742">
        <f>IF(Arkusz1!$S:$S=Arkusz2!N$1,1,0)</f>
        <v>0</v>
      </c>
      <c r="O3742">
        <f>IF(Arkusz1!$T:$T=Arkusz2!O$1,1,0)</f>
        <v>0</v>
      </c>
      <c r="P3742">
        <f>IF(Arkusz1!$T:$T=Arkusz2!P$1,1,0)</f>
        <v>0</v>
      </c>
      <c r="Q3742">
        <f>IF(Arkusz1!$T:$T=Arkusz2!Q$1,1,0)</f>
        <v>0</v>
      </c>
      <c r="R3742">
        <f>IF(Arkusz1!$O:$O=Arkusz2!R$1,1,0)</f>
        <v>0</v>
      </c>
      <c r="S3742" s="17">
        <f t="shared" si="82"/>
        <v>0.10163322948359395</v>
      </c>
    </row>
    <row r="3743" spans="1:19">
      <c r="A3743">
        <f>Arkusz1!B3743</f>
        <v>3742</v>
      </c>
      <c r="B3743">
        <f>IF(Arkusz1!R:R=Arkusz2!B$1,1,0)</f>
        <v>0</v>
      </c>
      <c r="C3743">
        <f>IF(Arkusz1!$Q:$Q=Arkusz2!C$1,1,0)</f>
        <v>0</v>
      </c>
      <c r="D3743">
        <f>IF(Arkusz1!$Q:$Q=Arkusz2!D$1,1,0)</f>
        <v>0</v>
      </c>
      <c r="E3743">
        <f>IF(Arkusz1!$Q:$Q=Arkusz2!E$1,1,0)</f>
        <v>0</v>
      </c>
      <c r="F3743">
        <f>IF(Arkusz1!$Q:$Q=Arkusz2!F$1,1,0)</f>
        <v>0</v>
      </c>
      <c r="G3743">
        <f>IF(Arkusz1!$Q:$Q=Arkusz2!G$1,1,0)</f>
        <v>0</v>
      </c>
      <c r="H3743">
        <f>IF(Arkusz1!$Q:$Q=Arkusz2!H$1,1,0)</f>
        <v>0</v>
      </c>
      <c r="I3743">
        <f>IF(Arkusz1!$Q:$Q=Arkusz2!I$1,1,0)</f>
        <v>0</v>
      </c>
      <c r="J3743">
        <f>IF(Arkusz1!$Q:$Q=Arkusz2!J$1,1,0)</f>
        <v>1</v>
      </c>
      <c r="K3743">
        <f>IF(Arkusz1!$M:$M=Arkusz2!K$1,1,0)</f>
        <v>0</v>
      </c>
      <c r="L3743">
        <f>IF(Arkusz1!$M:$M=Arkusz2!L$1,1,0)</f>
        <v>0</v>
      </c>
      <c r="M3743">
        <f>IF(Arkusz1!$P:$P="",0,1)</f>
        <v>1</v>
      </c>
      <c r="N3743">
        <f>IF(Arkusz1!$S:$S=Arkusz2!N$1,1,0)</f>
        <v>0</v>
      </c>
      <c r="O3743">
        <f>IF(Arkusz1!$T:$T=Arkusz2!O$1,1,0)</f>
        <v>0</v>
      </c>
      <c r="P3743">
        <f>IF(Arkusz1!$T:$T=Arkusz2!P$1,1,0)</f>
        <v>0</v>
      </c>
      <c r="Q3743">
        <f>IF(Arkusz1!$T:$T=Arkusz2!Q$1,1,0)</f>
        <v>0</v>
      </c>
      <c r="R3743">
        <f>IF(Arkusz1!$O:$O=Arkusz2!R$1,1,0)</f>
        <v>0</v>
      </c>
      <c r="S3743" s="17">
        <f t="shared" si="82"/>
        <v>3.2071413573108588E-2</v>
      </c>
    </row>
    <row r="3744" spans="1:19">
      <c r="A3744">
        <f>Arkusz1!B3744</f>
        <v>3743</v>
      </c>
      <c r="B3744">
        <f>IF(Arkusz1!R:R=Arkusz2!B$1,1,0)</f>
        <v>0</v>
      </c>
      <c r="C3744">
        <f>IF(Arkusz1!$Q:$Q=Arkusz2!C$1,1,0)</f>
        <v>0</v>
      </c>
      <c r="D3744">
        <f>IF(Arkusz1!$Q:$Q=Arkusz2!D$1,1,0)</f>
        <v>0</v>
      </c>
      <c r="E3744">
        <f>IF(Arkusz1!$Q:$Q=Arkusz2!E$1,1,0)</f>
        <v>0</v>
      </c>
      <c r="F3744">
        <f>IF(Arkusz1!$Q:$Q=Arkusz2!F$1,1,0)</f>
        <v>0</v>
      </c>
      <c r="G3744">
        <f>IF(Arkusz1!$Q:$Q=Arkusz2!G$1,1,0)</f>
        <v>0</v>
      </c>
      <c r="H3744">
        <f>IF(Arkusz1!$Q:$Q=Arkusz2!H$1,1,0)</f>
        <v>1</v>
      </c>
      <c r="I3744">
        <f>IF(Arkusz1!$Q:$Q=Arkusz2!I$1,1,0)</f>
        <v>0</v>
      </c>
      <c r="J3744">
        <f>IF(Arkusz1!$Q:$Q=Arkusz2!J$1,1,0)</f>
        <v>0</v>
      </c>
      <c r="K3744">
        <f>IF(Arkusz1!$M:$M=Arkusz2!K$1,1,0)</f>
        <v>1</v>
      </c>
      <c r="L3744">
        <f>IF(Arkusz1!$M:$M=Arkusz2!L$1,1,0)</f>
        <v>0</v>
      </c>
      <c r="M3744">
        <f>IF(Arkusz1!$P:$P="",0,1)</f>
        <v>1</v>
      </c>
      <c r="N3744">
        <f>IF(Arkusz1!$S:$S=Arkusz2!N$1,1,0)</f>
        <v>0</v>
      </c>
      <c r="O3744">
        <f>IF(Arkusz1!$T:$T=Arkusz2!O$1,1,0)</f>
        <v>0</v>
      </c>
      <c r="P3744">
        <f>IF(Arkusz1!$T:$T=Arkusz2!P$1,1,0)</f>
        <v>0</v>
      </c>
      <c r="Q3744">
        <f>IF(Arkusz1!$T:$T=Arkusz2!Q$1,1,0)</f>
        <v>1</v>
      </c>
      <c r="R3744">
        <f>IF(Arkusz1!$O:$O=Arkusz2!R$1,1,0)</f>
        <v>0</v>
      </c>
      <c r="S3744" s="17">
        <f t="shared" si="82"/>
        <v>0.1094694240700843</v>
      </c>
    </row>
    <row r="3745" spans="1:19">
      <c r="A3745">
        <f>Arkusz1!B3745</f>
        <v>3744</v>
      </c>
      <c r="B3745">
        <f>IF(Arkusz1!R:R=Arkusz2!B$1,1,0)</f>
        <v>0</v>
      </c>
      <c r="C3745">
        <f>IF(Arkusz1!$Q:$Q=Arkusz2!C$1,1,0)</f>
        <v>0</v>
      </c>
      <c r="D3745">
        <f>IF(Arkusz1!$Q:$Q=Arkusz2!D$1,1,0)</f>
        <v>0</v>
      </c>
      <c r="E3745">
        <f>IF(Arkusz1!$Q:$Q=Arkusz2!E$1,1,0)</f>
        <v>0</v>
      </c>
      <c r="F3745">
        <f>IF(Arkusz1!$Q:$Q=Arkusz2!F$1,1,0)</f>
        <v>0</v>
      </c>
      <c r="G3745">
        <f>IF(Arkusz1!$Q:$Q=Arkusz2!G$1,1,0)</f>
        <v>0</v>
      </c>
      <c r="H3745">
        <f>IF(Arkusz1!$Q:$Q=Arkusz2!H$1,1,0)</f>
        <v>1</v>
      </c>
      <c r="I3745">
        <f>IF(Arkusz1!$Q:$Q=Arkusz2!I$1,1,0)</f>
        <v>0</v>
      </c>
      <c r="J3745">
        <f>IF(Arkusz1!$Q:$Q=Arkusz2!J$1,1,0)</f>
        <v>0</v>
      </c>
      <c r="K3745">
        <f>IF(Arkusz1!$M:$M=Arkusz2!K$1,1,0)</f>
        <v>0</v>
      </c>
      <c r="L3745">
        <f>IF(Arkusz1!$M:$M=Arkusz2!L$1,1,0)</f>
        <v>0</v>
      </c>
      <c r="M3745">
        <f>IF(Arkusz1!$P:$P="",0,1)</f>
        <v>1</v>
      </c>
      <c r="N3745">
        <f>IF(Arkusz1!$S:$S=Arkusz2!N$1,1,0)</f>
        <v>0</v>
      </c>
      <c r="O3745">
        <f>IF(Arkusz1!$T:$T=Arkusz2!O$1,1,0)</f>
        <v>0</v>
      </c>
      <c r="P3745">
        <f>IF(Arkusz1!$T:$T=Arkusz2!P$1,1,0)</f>
        <v>0</v>
      </c>
      <c r="Q3745">
        <f>IF(Arkusz1!$T:$T=Arkusz2!Q$1,1,0)</f>
        <v>0</v>
      </c>
      <c r="R3745">
        <f>IF(Arkusz1!$O:$O=Arkusz2!R$1,1,0)</f>
        <v>0</v>
      </c>
      <c r="S3745" s="17">
        <f t="shared" si="82"/>
        <v>0.17298255377116797</v>
      </c>
    </row>
    <row r="3746" spans="1:19">
      <c r="A3746">
        <f>Arkusz1!B3746</f>
        <v>3745</v>
      </c>
      <c r="B3746">
        <f>IF(Arkusz1!R:R=Arkusz2!B$1,1,0)</f>
        <v>0</v>
      </c>
      <c r="C3746">
        <f>IF(Arkusz1!$Q:$Q=Arkusz2!C$1,1,0)</f>
        <v>0</v>
      </c>
      <c r="D3746">
        <f>IF(Arkusz1!$Q:$Q=Arkusz2!D$1,1,0)</f>
        <v>0</v>
      </c>
      <c r="E3746">
        <f>IF(Arkusz1!$Q:$Q=Arkusz2!E$1,1,0)</f>
        <v>0</v>
      </c>
      <c r="F3746">
        <f>IF(Arkusz1!$Q:$Q=Arkusz2!F$1,1,0)</f>
        <v>0</v>
      </c>
      <c r="G3746">
        <f>IF(Arkusz1!$Q:$Q=Arkusz2!G$1,1,0)</f>
        <v>1</v>
      </c>
      <c r="H3746">
        <f>IF(Arkusz1!$Q:$Q=Arkusz2!H$1,1,0)</f>
        <v>0</v>
      </c>
      <c r="I3746">
        <f>IF(Arkusz1!$Q:$Q=Arkusz2!I$1,1,0)</f>
        <v>0</v>
      </c>
      <c r="J3746">
        <f>IF(Arkusz1!$Q:$Q=Arkusz2!J$1,1,0)</f>
        <v>0</v>
      </c>
      <c r="K3746">
        <f>IF(Arkusz1!$M:$M=Arkusz2!K$1,1,0)</f>
        <v>1</v>
      </c>
      <c r="L3746">
        <f>IF(Arkusz1!$M:$M=Arkusz2!L$1,1,0)</f>
        <v>0</v>
      </c>
      <c r="M3746">
        <f>IF(Arkusz1!$P:$P="",0,1)</f>
        <v>1</v>
      </c>
      <c r="N3746">
        <f>IF(Arkusz1!$S:$S=Arkusz2!N$1,1,0)</f>
        <v>0</v>
      </c>
      <c r="O3746">
        <f>IF(Arkusz1!$T:$T=Arkusz2!O$1,1,0)</f>
        <v>0</v>
      </c>
      <c r="P3746">
        <f>IF(Arkusz1!$T:$T=Arkusz2!P$1,1,0)</f>
        <v>1</v>
      </c>
      <c r="Q3746">
        <f>IF(Arkusz1!$T:$T=Arkusz2!Q$1,1,0)</f>
        <v>0</v>
      </c>
      <c r="R3746">
        <f>IF(Arkusz1!$O:$O=Arkusz2!R$1,1,0)</f>
        <v>0</v>
      </c>
      <c r="S3746" s="17">
        <f t="shared" si="82"/>
        <v>2.3685711332830553E-2</v>
      </c>
    </row>
    <row r="3747" spans="1:19">
      <c r="A3747">
        <f>Arkusz1!B3747</f>
        <v>3746</v>
      </c>
      <c r="B3747">
        <f>IF(Arkusz1!R:R=Arkusz2!B$1,1,0)</f>
        <v>0</v>
      </c>
      <c r="C3747">
        <f>IF(Arkusz1!$Q:$Q=Arkusz2!C$1,1,0)</f>
        <v>0</v>
      </c>
      <c r="D3747">
        <f>IF(Arkusz1!$Q:$Q=Arkusz2!D$1,1,0)</f>
        <v>0</v>
      </c>
      <c r="E3747">
        <f>IF(Arkusz1!$Q:$Q=Arkusz2!E$1,1,0)</f>
        <v>0</v>
      </c>
      <c r="F3747">
        <f>IF(Arkusz1!$Q:$Q=Arkusz2!F$1,1,0)</f>
        <v>0</v>
      </c>
      <c r="G3747">
        <f>IF(Arkusz1!$Q:$Q=Arkusz2!G$1,1,0)</f>
        <v>0</v>
      </c>
      <c r="H3747">
        <f>IF(Arkusz1!$Q:$Q=Arkusz2!H$1,1,0)</f>
        <v>1</v>
      </c>
      <c r="I3747">
        <f>IF(Arkusz1!$Q:$Q=Arkusz2!I$1,1,0)</f>
        <v>0</v>
      </c>
      <c r="J3747">
        <f>IF(Arkusz1!$Q:$Q=Arkusz2!J$1,1,0)</f>
        <v>0</v>
      </c>
      <c r="K3747">
        <f>IF(Arkusz1!$M:$M=Arkusz2!K$1,1,0)</f>
        <v>1</v>
      </c>
      <c r="L3747">
        <f>IF(Arkusz1!$M:$M=Arkusz2!L$1,1,0)</f>
        <v>0</v>
      </c>
      <c r="M3747">
        <f>IF(Arkusz1!$P:$P="",0,1)</f>
        <v>1</v>
      </c>
      <c r="N3747">
        <f>IF(Arkusz1!$S:$S=Arkusz2!N$1,1,0)</f>
        <v>0</v>
      </c>
      <c r="O3747">
        <f>IF(Arkusz1!$T:$T=Arkusz2!O$1,1,0)</f>
        <v>0</v>
      </c>
      <c r="P3747">
        <f>IF(Arkusz1!$T:$T=Arkusz2!P$1,1,0)</f>
        <v>1</v>
      </c>
      <c r="Q3747">
        <f>IF(Arkusz1!$T:$T=Arkusz2!Q$1,1,0)</f>
        <v>0</v>
      </c>
      <c r="R3747">
        <f>IF(Arkusz1!$O:$O=Arkusz2!R$1,1,0)</f>
        <v>0</v>
      </c>
      <c r="S3747" s="17">
        <f t="shared" si="82"/>
        <v>7.6926995697442255E-2</v>
      </c>
    </row>
    <row r="3748" spans="1:19">
      <c r="A3748">
        <f>Arkusz1!B3748</f>
        <v>3747</v>
      </c>
      <c r="B3748">
        <f>IF(Arkusz1!R:R=Arkusz2!B$1,1,0)</f>
        <v>0</v>
      </c>
      <c r="C3748">
        <f>IF(Arkusz1!$Q:$Q=Arkusz2!C$1,1,0)</f>
        <v>0</v>
      </c>
      <c r="D3748">
        <f>IF(Arkusz1!$Q:$Q=Arkusz2!D$1,1,0)</f>
        <v>0</v>
      </c>
      <c r="E3748">
        <f>IF(Arkusz1!$Q:$Q=Arkusz2!E$1,1,0)</f>
        <v>0</v>
      </c>
      <c r="F3748">
        <f>IF(Arkusz1!$Q:$Q=Arkusz2!F$1,1,0)</f>
        <v>0</v>
      </c>
      <c r="G3748">
        <f>IF(Arkusz1!$Q:$Q=Arkusz2!G$1,1,0)</f>
        <v>0</v>
      </c>
      <c r="H3748">
        <f>IF(Arkusz1!$Q:$Q=Arkusz2!H$1,1,0)</f>
        <v>0</v>
      </c>
      <c r="I3748">
        <f>IF(Arkusz1!$Q:$Q=Arkusz2!I$1,1,0)</f>
        <v>0</v>
      </c>
      <c r="J3748">
        <f>IF(Arkusz1!$Q:$Q=Arkusz2!J$1,1,0)</f>
        <v>1</v>
      </c>
      <c r="K3748">
        <f>IF(Arkusz1!$M:$M=Arkusz2!K$1,1,0)</f>
        <v>0</v>
      </c>
      <c r="L3748">
        <f>IF(Arkusz1!$M:$M=Arkusz2!L$1,1,0)</f>
        <v>0</v>
      </c>
      <c r="M3748">
        <f>IF(Arkusz1!$P:$P="",0,1)</f>
        <v>0</v>
      </c>
      <c r="N3748">
        <f>IF(Arkusz1!$S:$S=Arkusz2!N$1,1,0)</f>
        <v>0</v>
      </c>
      <c r="O3748">
        <f>IF(Arkusz1!$T:$T=Arkusz2!O$1,1,0)</f>
        <v>0</v>
      </c>
      <c r="P3748">
        <f>IF(Arkusz1!$T:$T=Arkusz2!P$1,1,0)</f>
        <v>0</v>
      </c>
      <c r="Q3748">
        <f>IF(Arkusz1!$T:$T=Arkusz2!Q$1,1,0)</f>
        <v>0</v>
      </c>
      <c r="R3748">
        <f>IF(Arkusz1!$O:$O=Arkusz2!R$1,1,0)</f>
        <v>0</v>
      </c>
      <c r="S3748" s="17">
        <f t="shared" si="82"/>
        <v>3.4502880732867523E-2</v>
      </c>
    </row>
    <row r="3749" spans="1:19">
      <c r="A3749">
        <f>Arkusz1!B3749</f>
        <v>3748</v>
      </c>
      <c r="B3749">
        <f>IF(Arkusz1!R:R=Arkusz2!B$1,1,0)</f>
        <v>0</v>
      </c>
      <c r="C3749">
        <f>IF(Arkusz1!$Q:$Q=Arkusz2!C$1,1,0)</f>
        <v>0</v>
      </c>
      <c r="D3749">
        <f>IF(Arkusz1!$Q:$Q=Arkusz2!D$1,1,0)</f>
        <v>0</v>
      </c>
      <c r="E3749">
        <f>IF(Arkusz1!$Q:$Q=Arkusz2!E$1,1,0)</f>
        <v>0</v>
      </c>
      <c r="F3749">
        <f>IF(Arkusz1!$Q:$Q=Arkusz2!F$1,1,0)</f>
        <v>0</v>
      </c>
      <c r="G3749">
        <f>IF(Arkusz1!$Q:$Q=Arkusz2!G$1,1,0)</f>
        <v>0</v>
      </c>
      <c r="H3749">
        <f>IF(Arkusz1!$Q:$Q=Arkusz2!H$1,1,0)</f>
        <v>1</v>
      </c>
      <c r="I3749">
        <f>IF(Arkusz1!$Q:$Q=Arkusz2!I$1,1,0)</f>
        <v>0</v>
      </c>
      <c r="J3749">
        <f>IF(Arkusz1!$Q:$Q=Arkusz2!J$1,1,0)</f>
        <v>0</v>
      </c>
      <c r="K3749">
        <f>IF(Arkusz1!$M:$M=Arkusz2!K$1,1,0)</f>
        <v>1</v>
      </c>
      <c r="L3749">
        <f>IF(Arkusz1!$M:$M=Arkusz2!L$1,1,0)</f>
        <v>0</v>
      </c>
      <c r="M3749">
        <f>IF(Arkusz1!$P:$P="",0,1)</f>
        <v>1</v>
      </c>
      <c r="N3749">
        <f>IF(Arkusz1!$S:$S=Arkusz2!N$1,1,0)</f>
        <v>0</v>
      </c>
      <c r="O3749">
        <f>IF(Arkusz1!$T:$T=Arkusz2!O$1,1,0)</f>
        <v>0</v>
      </c>
      <c r="P3749">
        <f>IF(Arkusz1!$T:$T=Arkusz2!P$1,1,0)</f>
        <v>0</v>
      </c>
      <c r="Q3749">
        <f>IF(Arkusz1!$T:$T=Arkusz2!Q$1,1,0)</f>
        <v>0</v>
      </c>
      <c r="R3749">
        <f>IF(Arkusz1!$O:$O=Arkusz2!R$1,1,0)</f>
        <v>0</v>
      </c>
      <c r="S3749" s="17">
        <f t="shared" si="82"/>
        <v>0.10163322948359395</v>
      </c>
    </row>
    <row r="3750" spans="1:19">
      <c r="A3750">
        <f>Arkusz1!B3750</f>
        <v>3749</v>
      </c>
      <c r="B3750">
        <f>IF(Arkusz1!R:R=Arkusz2!B$1,1,0)</f>
        <v>0</v>
      </c>
      <c r="C3750">
        <f>IF(Arkusz1!$Q:$Q=Arkusz2!C$1,1,0)</f>
        <v>0</v>
      </c>
      <c r="D3750">
        <f>IF(Arkusz1!$Q:$Q=Arkusz2!D$1,1,0)</f>
        <v>0</v>
      </c>
      <c r="E3750">
        <f>IF(Arkusz1!$Q:$Q=Arkusz2!E$1,1,0)</f>
        <v>0</v>
      </c>
      <c r="F3750">
        <f>IF(Arkusz1!$Q:$Q=Arkusz2!F$1,1,0)</f>
        <v>0</v>
      </c>
      <c r="G3750">
        <f>IF(Arkusz1!$Q:$Q=Arkusz2!G$1,1,0)</f>
        <v>1</v>
      </c>
      <c r="H3750">
        <f>IF(Arkusz1!$Q:$Q=Arkusz2!H$1,1,0)</f>
        <v>0</v>
      </c>
      <c r="I3750">
        <f>IF(Arkusz1!$Q:$Q=Arkusz2!I$1,1,0)</f>
        <v>0</v>
      </c>
      <c r="J3750">
        <f>IF(Arkusz1!$Q:$Q=Arkusz2!J$1,1,0)</f>
        <v>0</v>
      </c>
      <c r="K3750">
        <f>IF(Arkusz1!$M:$M=Arkusz2!K$1,1,0)</f>
        <v>0</v>
      </c>
      <c r="L3750">
        <f>IF(Arkusz1!$M:$M=Arkusz2!L$1,1,0)</f>
        <v>0</v>
      </c>
      <c r="M3750">
        <f>IF(Arkusz1!$P:$P="",0,1)</f>
        <v>1</v>
      </c>
      <c r="N3750">
        <f>IF(Arkusz1!$S:$S=Arkusz2!N$1,1,0)</f>
        <v>0</v>
      </c>
      <c r="O3750">
        <f>IF(Arkusz1!$T:$T=Arkusz2!O$1,1,0)</f>
        <v>0</v>
      </c>
      <c r="P3750">
        <f>IF(Arkusz1!$T:$T=Arkusz2!P$1,1,0)</f>
        <v>0</v>
      </c>
      <c r="Q3750">
        <f>IF(Arkusz1!$T:$T=Arkusz2!Q$1,1,0)</f>
        <v>0</v>
      </c>
      <c r="R3750">
        <f>IF(Arkusz1!$O:$O=Arkusz2!R$1,1,0)</f>
        <v>0</v>
      </c>
      <c r="S3750" s="17">
        <f t="shared" si="82"/>
        <v>5.7394673231095802E-2</v>
      </c>
    </row>
    <row r="3751" spans="1:19">
      <c r="A3751">
        <f>Arkusz1!B3751</f>
        <v>3750</v>
      </c>
      <c r="B3751">
        <f>IF(Arkusz1!R:R=Arkusz2!B$1,1,0)</f>
        <v>0</v>
      </c>
      <c r="C3751">
        <f>IF(Arkusz1!$Q:$Q=Arkusz2!C$1,1,0)</f>
        <v>0</v>
      </c>
      <c r="D3751">
        <f>IF(Arkusz1!$Q:$Q=Arkusz2!D$1,1,0)</f>
        <v>0</v>
      </c>
      <c r="E3751">
        <f>IF(Arkusz1!$Q:$Q=Arkusz2!E$1,1,0)</f>
        <v>0</v>
      </c>
      <c r="F3751">
        <f>IF(Arkusz1!$Q:$Q=Arkusz2!F$1,1,0)</f>
        <v>1</v>
      </c>
      <c r="G3751">
        <f>IF(Arkusz1!$Q:$Q=Arkusz2!G$1,1,0)</f>
        <v>0</v>
      </c>
      <c r="H3751">
        <f>IF(Arkusz1!$Q:$Q=Arkusz2!H$1,1,0)</f>
        <v>0</v>
      </c>
      <c r="I3751">
        <f>IF(Arkusz1!$Q:$Q=Arkusz2!I$1,1,0)</f>
        <v>0</v>
      </c>
      <c r="J3751">
        <f>IF(Arkusz1!$Q:$Q=Arkusz2!J$1,1,0)</f>
        <v>0</v>
      </c>
      <c r="K3751">
        <f>IF(Arkusz1!$M:$M=Arkusz2!K$1,1,0)</f>
        <v>0</v>
      </c>
      <c r="L3751">
        <f>IF(Arkusz1!$M:$M=Arkusz2!L$1,1,0)</f>
        <v>0</v>
      </c>
      <c r="M3751">
        <f>IF(Arkusz1!$P:$P="",0,1)</f>
        <v>0</v>
      </c>
      <c r="N3751">
        <f>IF(Arkusz1!$S:$S=Arkusz2!N$1,1,0)</f>
        <v>0</v>
      </c>
      <c r="O3751">
        <f>IF(Arkusz1!$T:$T=Arkusz2!O$1,1,0)</f>
        <v>0</v>
      </c>
      <c r="P3751">
        <f>IF(Arkusz1!$T:$T=Arkusz2!P$1,1,0)</f>
        <v>1</v>
      </c>
      <c r="Q3751">
        <f>IF(Arkusz1!$T:$T=Arkusz2!Q$1,1,0)</f>
        <v>0</v>
      </c>
      <c r="R3751">
        <f>IF(Arkusz1!$O:$O=Arkusz2!R$1,1,0)</f>
        <v>0</v>
      </c>
      <c r="S3751" s="17">
        <f t="shared" si="82"/>
        <v>6.308507454742171E-2</v>
      </c>
    </row>
    <row r="3752" spans="1:19">
      <c r="A3752">
        <f>Arkusz1!B3752</f>
        <v>3751</v>
      </c>
      <c r="B3752">
        <f>IF(Arkusz1!R:R=Arkusz2!B$1,1,0)</f>
        <v>0</v>
      </c>
      <c r="C3752">
        <f>IF(Arkusz1!$Q:$Q=Arkusz2!C$1,1,0)</f>
        <v>0</v>
      </c>
      <c r="D3752">
        <f>IF(Arkusz1!$Q:$Q=Arkusz2!D$1,1,0)</f>
        <v>0</v>
      </c>
      <c r="E3752">
        <f>IF(Arkusz1!$Q:$Q=Arkusz2!E$1,1,0)</f>
        <v>0</v>
      </c>
      <c r="F3752">
        <f>IF(Arkusz1!$Q:$Q=Arkusz2!F$1,1,0)</f>
        <v>0</v>
      </c>
      <c r="G3752">
        <f>IF(Arkusz1!$Q:$Q=Arkusz2!G$1,1,0)</f>
        <v>0</v>
      </c>
      <c r="H3752">
        <f>IF(Arkusz1!$Q:$Q=Arkusz2!H$1,1,0)</f>
        <v>0</v>
      </c>
      <c r="I3752">
        <f>IF(Arkusz1!$Q:$Q=Arkusz2!I$1,1,0)</f>
        <v>0</v>
      </c>
      <c r="J3752">
        <f>IF(Arkusz1!$Q:$Q=Arkusz2!J$1,1,0)</f>
        <v>1</v>
      </c>
      <c r="K3752">
        <f>IF(Arkusz1!$M:$M=Arkusz2!K$1,1,0)</f>
        <v>0</v>
      </c>
      <c r="L3752">
        <f>IF(Arkusz1!$M:$M=Arkusz2!L$1,1,0)</f>
        <v>0</v>
      </c>
      <c r="M3752">
        <f>IF(Arkusz1!$P:$P="",0,1)</f>
        <v>0</v>
      </c>
      <c r="N3752">
        <f>IF(Arkusz1!$S:$S=Arkusz2!N$1,1,0)</f>
        <v>0</v>
      </c>
      <c r="O3752">
        <f>IF(Arkusz1!$T:$T=Arkusz2!O$1,1,0)</f>
        <v>0</v>
      </c>
      <c r="P3752">
        <f>IF(Arkusz1!$T:$T=Arkusz2!P$1,1,0)</f>
        <v>0</v>
      </c>
      <c r="Q3752">
        <f>IF(Arkusz1!$T:$T=Arkusz2!Q$1,1,0)</f>
        <v>0</v>
      </c>
      <c r="R3752">
        <f>IF(Arkusz1!$O:$O=Arkusz2!R$1,1,0)</f>
        <v>0</v>
      </c>
      <c r="S3752" s="17">
        <f t="shared" si="82"/>
        <v>3.4502880732867523E-2</v>
      </c>
    </row>
    <row r="3753" spans="1:19">
      <c r="A3753">
        <f>Arkusz1!B3753</f>
        <v>3752</v>
      </c>
      <c r="B3753">
        <f>IF(Arkusz1!R:R=Arkusz2!B$1,1,0)</f>
        <v>0</v>
      </c>
      <c r="C3753">
        <f>IF(Arkusz1!$Q:$Q=Arkusz2!C$1,1,0)</f>
        <v>0</v>
      </c>
      <c r="D3753">
        <f>IF(Arkusz1!$Q:$Q=Arkusz2!D$1,1,0)</f>
        <v>0</v>
      </c>
      <c r="E3753">
        <f>IF(Arkusz1!$Q:$Q=Arkusz2!E$1,1,0)</f>
        <v>0</v>
      </c>
      <c r="F3753">
        <f>IF(Arkusz1!$Q:$Q=Arkusz2!F$1,1,0)</f>
        <v>0</v>
      </c>
      <c r="G3753">
        <f>IF(Arkusz1!$Q:$Q=Arkusz2!G$1,1,0)</f>
        <v>0</v>
      </c>
      <c r="H3753">
        <f>IF(Arkusz1!$Q:$Q=Arkusz2!H$1,1,0)</f>
        <v>0</v>
      </c>
      <c r="I3753">
        <f>IF(Arkusz1!$Q:$Q=Arkusz2!I$1,1,0)</f>
        <v>0</v>
      </c>
      <c r="J3753">
        <f>IF(Arkusz1!$Q:$Q=Arkusz2!J$1,1,0)</f>
        <v>1</v>
      </c>
      <c r="K3753">
        <f>IF(Arkusz1!$M:$M=Arkusz2!K$1,1,0)</f>
        <v>0</v>
      </c>
      <c r="L3753">
        <f>IF(Arkusz1!$M:$M=Arkusz2!L$1,1,0)</f>
        <v>0</v>
      </c>
      <c r="M3753">
        <f>IF(Arkusz1!$P:$P="",0,1)</f>
        <v>1</v>
      </c>
      <c r="N3753">
        <f>IF(Arkusz1!$S:$S=Arkusz2!N$1,1,0)</f>
        <v>0</v>
      </c>
      <c r="O3753">
        <f>IF(Arkusz1!$T:$T=Arkusz2!O$1,1,0)</f>
        <v>0</v>
      </c>
      <c r="P3753">
        <f>IF(Arkusz1!$T:$T=Arkusz2!P$1,1,0)</f>
        <v>0</v>
      </c>
      <c r="Q3753">
        <f>IF(Arkusz1!$T:$T=Arkusz2!Q$1,1,0)</f>
        <v>0</v>
      </c>
      <c r="R3753">
        <f>IF(Arkusz1!$O:$O=Arkusz2!R$1,1,0)</f>
        <v>0</v>
      </c>
      <c r="S3753" s="17">
        <f t="shared" si="82"/>
        <v>3.2071413573108588E-2</v>
      </c>
    </row>
    <row r="3754" spans="1:19">
      <c r="A3754">
        <f>Arkusz1!B3754</f>
        <v>3753</v>
      </c>
      <c r="B3754">
        <f>IF(Arkusz1!R:R=Arkusz2!B$1,1,0)</f>
        <v>0</v>
      </c>
      <c r="C3754">
        <f>IF(Arkusz1!$Q:$Q=Arkusz2!C$1,1,0)</f>
        <v>0</v>
      </c>
      <c r="D3754">
        <f>IF(Arkusz1!$Q:$Q=Arkusz2!D$1,1,0)</f>
        <v>0</v>
      </c>
      <c r="E3754">
        <f>IF(Arkusz1!$Q:$Q=Arkusz2!E$1,1,0)</f>
        <v>0</v>
      </c>
      <c r="F3754">
        <f>IF(Arkusz1!$Q:$Q=Arkusz2!F$1,1,0)</f>
        <v>0</v>
      </c>
      <c r="G3754">
        <f>IF(Arkusz1!$Q:$Q=Arkusz2!G$1,1,0)</f>
        <v>0</v>
      </c>
      <c r="H3754">
        <f>IF(Arkusz1!$Q:$Q=Arkusz2!H$1,1,0)</f>
        <v>1</v>
      </c>
      <c r="I3754">
        <f>IF(Arkusz1!$Q:$Q=Arkusz2!I$1,1,0)</f>
        <v>0</v>
      </c>
      <c r="J3754">
        <f>IF(Arkusz1!$Q:$Q=Arkusz2!J$1,1,0)</f>
        <v>0</v>
      </c>
      <c r="K3754">
        <f>IF(Arkusz1!$M:$M=Arkusz2!K$1,1,0)</f>
        <v>1</v>
      </c>
      <c r="L3754">
        <f>IF(Arkusz1!$M:$M=Arkusz2!L$1,1,0)</f>
        <v>0</v>
      </c>
      <c r="M3754">
        <f>IF(Arkusz1!$P:$P="",0,1)</f>
        <v>1</v>
      </c>
      <c r="N3754">
        <f>IF(Arkusz1!$S:$S=Arkusz2!N$1,1,0)</f>
        <v>0</v>
      </c>
      <c r="O3754">
        <f>IF(Arkusz1!$T:$T=Arkusz2!O$1,1,0)</f>
        <v>0</v>
      </c>
      <c r="P3754">
        <f>IF(Arkusz1!$T:$T=Arkusz2!P$1,1,0)</f>
        <v>1</v>
      </c>
      <c r="Q3754">
        <f>IF(Arkusz1!$T:$T=Arkusz2!Q$1,1,0)</f>
        <v>0</v>
      </c>
      <c r="R3754">
        <f>IF(Arkusz1!$O:$O=Arkusz2!R$1,1,0)</f>
        <v>0</v>
      </c>
      <c r="S3754" s="17">
        <f t="shared" si="82"/>
        <v>7.6926995697442255E-2</v>
      </c>
    </row>
    <row r="3755" spans="1:19">
      <c r="A3755">
        <f>Arkusz1!B3755</f>
        <v>3754</v>
      </c>
      <c r="B3755">
        <f>IF(Arkusz1!R:R=Arkusz2!B$1,1,0)</f>
        <v>0</v>
      </c>
      <c r="C3755">
        <f>IF(Arkusz1!$Q:$Q=Arkusz2!C$1,1,0)</f>
        <v>0</v>
      </c>
      <c r="D3755">
        <f>IF(Arkusz1!$Q:$Q=Arkusz2!D$1,1,0)</f>
        <v>0</v>
      </c>
      <c r="E3755">
        <f>IF(Arkusz1!$Q:$Q=Arkusz2!E$1,1,0)</f>
        <v>0</v>
      </c>
      <c r="F3755">
        <f>IF(Arkusz1!$Q:$Q=Arkusz2!F$1,1,0)</f>
        <v>0</v>
      </c>
      <c r="G3755">
        <f>IF(Arkusz1!$Q:$Q=Arkusz2!G$1,1,0)</f>
        <v>0</v>
      </c>
      <c r="H3755">
        <f>IF(Arkusz1!$Q:$Q=Arkusz2!H$1,1,0)</f>
        <v>1</v>
      </c>
      <c r="I3755">
        <f>IF(Arkusz1!$Q:$Q=Arkusz2!I$1,1,0)</f>
        <v>0</v>
      </c>
      <c r="J3755">
        <f>IF(Arkusz1!$Q:$Q=Arkusz2!J$1,1,0)</f>
        <v>0</v>
      </c>
      <c r="K3755">
        <f>IF(Arkusz1!$M:$M=Arkusz2!K$1,1,0)</f>
        <v>1</v>
      </c>
      <c r="L3755">
        <f>IF(Arkusz1!$M:$M=Arkusz2!L$1,1,0)</f>
        <v>0</v>
      </c>
      <c r="M3755">
        <f>IF(Arkusz1!$P:$P="",0,1)</f>
        <v>1</v>
      </c>
      <c r="N3755">
        <f>IF(Arkusz1!$S:$S=Arkusz2!N$1,1,0)</f>
        <v>0</v>
      </c>
      <c r="O3755">
        <f>IF(Arkusz1!$T:$T=Arkusz2!O$1,1,0)</f>
        <v>0</v>
      </c>
      <c r="P3755">
        <f>IF(Arkusz1!$T:$T=Arkusz2!P$1,1,0)</f>
        <v>0</v>
      </c>
      <c r="Q3755">
        <f>IF(Arkusz1!$T:$T=Arkusz2!Q$1,1,0)</f>
        <v>0</v>
      </c>
      <c r="R3755">
        <f>IF(Arkusz1!$O:$O=Arkusz2!R$1,1,0)</f>
        <v>0</v>
      </c>
      <c r="S3755" s="17">
        <f t="shared" si="82"/>
        <v>0.10163322948359395</v>
      </c>
    </row>
    <row r="3756" spans="1:19">
      <c r="A3756">
        <f>Arkusz1!B3756</f>
        <v>3755</v>
      </c>
      <c r="B3756">
        <f>IF(Arkusz1!R:R=Arkusz2!B$1,1,0)</f>
        <v>0</v>
      </c>
      <c r="C3756">
        <f>IF(Arkusz1!$Q:$Q=Arkusz2!C$1,1,0)</f>
        <v>0</v>
      </c>
      <c r="D3756">
        <f>IF(Arkusz1!$Q:$Q=Arkusz2!D$1,1,0)</f>
        <v>0</v>
      </c>
      <c r="E3756">
        <f>IF(Arkusz1!$Q:$Q=Arkusz2!E$1,1,0)</f>
        <v>0</v>
      </c>
      <c r="F3756">
        <f>IF(Arkusz1!$Q:$Q=Arkusz2!F$1,1,0)</f>
        <v>0</v>
      </c>
      <c r="G3756">
        <f>IF(Arkusz1!$Q:$Q=Arkusz2!G$1,1,0)</f>
        <v>0</v>
      </c>
      <c r="H3756">
        <f>IF(Arkusz1!$Q:$Q=Arkusz2!H$1,1,0)</f>
        <v>0</v>
      </c>
      <c r="I3756">
        <f>IF(Arkusz1!$Q:$Q=Arkusz2!I$1,1,0)</f>
        <v>0</v>
      </c>
      <c r="J3756">
        <f>IF(Arkusz1!$Q:$Q=Arkusz2!J$1,1,0)</f>
        <v>1</v>
      </c>
      <c r="K3756">
        <f>IF(Arkusz1!$M:$M=Arkusz2!K$1,1,0)</f>
        <v>0</v>
      </c>
      <c r="L3756">
        <f>IF(Arkusz1!$M:$M=Arkusz2!L$1,1,0)</f>
        <v>0</v>
      </c>
      <c r="M3756">
        <f>IF(Arkusz1!$P:$P="",0,1)</f>
        <v>0</v>
      </c>
      <c r="N3756">
        <f>IF(Arkusz1!$S:$S=Arkusz2!N$1,1,0)</f>
        <v>0</v>
      </c>
      <c r="O3756">
        <f>IF(Arkusz1!$T:$T=Arkusz2!O$1,1,0)</f>
        <v>0</v>
      </c>
      <c r="P3756">
        <f>IF(Arkusz1!$T:$T=Arkusz2!P$1,1,0)</f>
        <v>0</v>
      </c>
      <c r="Q3756">
        <f>IF(Arkusz1!$T:$T=Arkusz2!Q$1,1,0)</f>
        <v>0</v>
      </c>
      <c r="R3756">
        <f>IF(Arkusz1!$O:$O=Arkusz2!R$1,1,0)</f>
        <v>0</v>
      </c>
      <c r="S3756" s="17">
        <f t="shared" si="82"/>
        <v>3.4502880732867523E-2</v>
      </c>
    </row>
    <row r="3757" spans="1:19">
      <c r="A3757">
        <f>Arkusz1!B3757</f>
        <v>3756</v>
      </c>
      <c r="B3757">
        <f>IF(Arkusz1!R:R=Arkusz2!B$1,1,0)</f>
        <v>0</v>
      </c>
      <c r="C3757">
        <f>IF(Arkusz1!$Q:$Q=Arkusz2!C$1,1,0)</f>
        <v>0</v>
      </c>
      <c r="D3757">
        <f>IF(Arkusz1!$Q:$Q=Arkusz2!D$1,1,0)</f>
        <v>0</v>
      </c>
      <c r="E3757">
        <f>IF(Arkusz1!$Q:$Q=Arkusz2!E$1,1,0)</f>
        <v>0</v>
      </c>
      <c r="F3757">
        <f>IF(Arkusz1!$Q:$Q=Arkusz2!F$1,1,0)</f>
        <v>0</v>
      </c>
      <c r="G3757">
        <f>IF(Arkusz1!$Q:$Q=Arkusz2!G$1,1,0)</f>
        <v>0</v>
      </c>
      <c r="H3757">
        <f>IF(Arkusz1!$Q:$Q=Arkusz2!H$1,1,0)</f>
        <v>0</v>
      </c>
      <c r="I3757">
        <f>IF(Arkusz1!$Q:$Q=Arkusz2!I$1,1,0)</f>
        <v>0</v>
      </c>
      <c r="J3757">
        <f>IF(Arkusz1!$Q:$Q=Arkusz2!J$1,1,0)</f>
        <v>1</v>
      </c>
      <c r="K3757">
        <f>IF(Arkusz1!$M:$M=Arkusz2!K$1,1,0)</f>
        <v>0</v>
      </c>
      <c r="L3757">
        <f>IF(Arkusz1!$M:$M=Arkusz2!L$1,1,0)</f>
        <v>0</v>
      </c>
      <c r="M3757">
        <f>IF(Arkusz1!$P:$P="",0,1)</f>
        <v>1</v>
      </c>
      <c r="N3757">
        <f>IF(Arkusz1!$S:$S=Arkusz2!N$1,1,0)</f>
        <v>0</v>
      </c>
      <c r="O3757">
        <f>IF(Arkusz1!$T:$T=Arkusz2!O$1,1,0)</f>
        <v>0</v>
      </c>
      <c r="P3757">
        <f>IF(Arkusz1!$T:$T=Arkusz2!P$1,1,0)</f>
        <v>0</v>
      </c>
      <c r="Q3757">
        <f>IF(Arkusz1!$T:$T=Arkusz2!Q$1,1,0)</f>
        <v>0</v>
      </c>
      <c r="R3757">
        <f>IF(Arkusz1!$O:$O=Arkusz2!R$1,1,0)</f>
        <v>0</v>
      </c>
      <c r="S3757" s="17">
        <f t="shared" si="82"/>
        <v>3.2071413573108588E-2</v>
      </c>
    </row>
    <row r="3758" spans="1:19">
      <c r="A3758">
        <f>Arkusz1!B3758</f>
        <v>3757</v>
      </c>
      <c r="B3758">
        <f>IF(Arkusz1!R:R=Arkusz2!B$1,1,0)</f>
        <v>0</v>
      </c>
      <c r="C3758">
        <f>IF(Arkusz1!$Q:$Q=Arkusz2!C$1,1,0)</f>
        <v>0</v>
      </c>
      <c r="D3758">
        <f>IF(Arkusz1!$Q:$Q=Arkusz2!D$1,1,0)</f>
        <v>0</v>
      </c>
      <c r="E3758">
        <f>IF(Arkusz1!$Q:$Q=Arkusz2!E$1,1,0)</f>
        <v>0</v>
      </c>
      <c r="F3758">
        <f>IF(Arkusz1!$Q:$Q=Arkusz2!F$1,1,0)</f>
        <v>0</v>
      </c>
      <c r="G3758">
        <f>IF(Arkusz1!$Q:$Q=Arkusz2!G$1,1,0)</f>
        <v>1</v>
      </c>
      <c r="H3758">
        <f>IF(Arkusz1!$Q:$Q=Arkusz2!H$1,1,0)</f>
        <v>0</v>
      </c>
      <c r="I3758">
        <f>IF(Arkusz1!$Q:$Q=Arkusz2!I$1,1,0)</f>
        <v>0</v>
      </c>
      <c r="J3758">
        <f>IF(Arkusz1!$Q:$Q=Arkusz2!J$1,1,0)</f>
        <v>0</v>
      </c>
      <c r="K3758">
        <f>IF(Arkusz1!$M:$M=Arkusz2!K$1,1,0)</f>
        <v>0</v>
      </c>
      <c r="L3758">
        <f>IF(Arkusz1!$M:$M=Arkusz2!L$1,1,0)</f>
        <v>0</v>
      </c>
      <c r="M3758">
        <f>IF(Arkusz1!$P:$P="",0,1)</f>
        <v>1</v>
      </c>
      <c r="N3758">
        <f>IF(Arkusz1!$S:$S=Arkusz2!N$1,1,0)</f>
        <v>0</v>
      </c>
      <c r="O3758">
        <f>IF(Arkusz1!$T:$T=Arkusz2!O$1,1,0)</f>
        <v>0</v>
      </c>
      <c r="P3758">
        <f>IF(Arkusz1!$T:$T=Arkusz2!P$1,1,0)</f>
        <v>0</v>
      </c>
      <c r="Q3758">
        <f>IF(Arkusz1!$T:$T=Arkusz2!Q$1,1,0)</f>
        <v>0</v>
      </c>
      <c r="R3758">
        <f>IF(Arkusz1!$O:$O=Arkusz2!R$1,1,0)</f>
        <v>0</v>
      </c>
      <c r="S3758" s="17">
        <f t="shared" si="82"/>
        <v>5.7394673231095802E-2</v>
      </c>
    </row>
    <row r="3759" spans="1:19">
      <c r="A3759">
        <f>Arkusz1!B3759</f>
        <v>3758</v>
      </c>
      <c r="B3759">
        <f>IF(Arkusz1!R:R=Arkusz2!B$1,1,0)</f>
        <v>0</v>
      </c>
      <c r="C3759">
        <f>IF(Arkusz1!$Q:$Q=Arkusz2!C$1,1,0)</f>
        <v>0</v>
      </c>
      <c r="D3759">
        <f>IF(Arkusz1!$Q:$Q=Arkusz2!D$1,1,0)</f>
        <v>0</v>
      </c>
      <c r="E3759">
        <f>IF(Arkusz1!$Q:$Q=Arkusz2!E$1,1,0)</f>
        <v>0</v>
      </c>
      <c r="F3759">
        <f>IF(Arkusz1!$Q:$Q=Arkusz2!F$1,1,0)</f>
        <v>0</v>
      </c>
      <c r="G3759">
        <f>IF(Arkusz1!$Q:$Q=Arkusz2!G$1,1,0)</f>
        <v>0</v>
      </c>
      <c r="H3759">
        <f>IF(Arkusz1!$Q:$Q=Arkusz2!H$1,1,0)</f>
        <v>1</v>
      </c>
      <c r="I3759">
        <f>IF(Arkusz1!$Q:$Q=Arkusz2!I$1,1,0)</f>
        <v>0</v>
      </c>
      <c r="J3759">
        <f>IF(Arkusz1!$Q:$Q=Arkusz2!J$1,1,0)</f>
        <v>0</v>
      </c>
      <c r="K3759">
        <f>IF(Arkusz1!$M:$M=Arkusz2!K$1,1,0)</f>
        <v>0</v>
      </c>
      <c r="L3759">
        <f>IF(Arkusz1!$M:$M=Arkusz2!L$1,1,0)</f>
        <v>0</v>
      </c>
      <c r="M3759">
        <f>IF(Arkusz1!$P:$P="",0,1)</f>
        <v>1</v>
      </c>
      <c r="N3759">
        <f>IF(Arkusz1!$S:$S=Arkusz2!N$1,1,0)</f>
        <v>0</v>
      </c>
      <c r="O3759">
        <f>IF(Arkusz1!$T:$T=Arkusz2!O$1,1,0)</f>
        <v>1</v>
      </c>
      <c r="P3759">
        <f>IF(Arkusz1!$T:$T=Arkusz2!P$1,1,0)</f>
        <v>0</v>
      </c>
      <c r="Q3759">
        <f>IF(Arkusz1!$T:$T=Arkusz2!Q$1,1,0)</f>
        <v>0</v>
      </c>
      <c r="R3759">
        <f>IF(Arkusz1!$O:$O=Arkusz2!R$1,1,0)</f>
        <v>0</v>
      </c>
      <c r="S3759" s="17">
        <f t="shared" si="82"/>
        <v>6.5364975892028457E-2</v>
      </c>
    </row>
    <row r="3760" spans="1:19">
      <c r="A3760">
        <f>Arkusz1!B3760</f>
        <v>3759</v>
      </c>
      <c r="B3760">
        <f>IF(Arkusz1!R:R=Arkusz2!B$1,1,0)</f>
        <v>0</v>
      </c>
      <c r="C3760">
        <f>IF(Arkusz1!$Q:$Q=Arkusz2!C$1,1,0)</f>
        <v>0</v>
      </c>
      <c r="D3760">
        <f>IF(Arkusz1!$Q:$Q=Arkusz2!D$1,1,0)</f>
        <v>0</v>
      </c>
      <c r="E3760">
        <f>IF(Arkusz1!$Q:$Q=Arkusz2!E$1,1,0)</f>
        <v>0</v>
      </c>
      <c r="F3760">
        <f>IF(Arkusz1!$Q:$Q=Arkusz2!F$1,1,0)</f>
        <v>0</v>
      </c>
      <c r="G3760">
        <f>IF(Arkusz1!$Q:$Q=Arkusz2!G$1,1,0)</f>
        <v>0</v>
      </c>
      <c r="H3760">
        <f>IF(Arkusz1!$Q:$Q=Arkusz2!H$1,1,0)</f>
        <v>0</v>
      </c>
      <c r="I3760">
        <f>IF(Arkusz1!$Q:$Q=Arkusz2!I$1,1,0)</f>
        <v>0</v>
      </c>
      <c r="J3760">
        <f>IF(Arkusz1!$Q:$Q=Arkusz2!J$1,1,0)</f>
        <v>1</v>
      </c>
      <c r="K3760">
        <f>IF(Arkusz1!$M:$M=Arkusz2!K$1,1,0)</f>
        <v>0</v>
      </c>
      <c r="L3760">
        <f>IF(Arkusz1!$M:$M=Arkusz2!L$1,1,0)</f>
        <v>0</v>
      </c>
      <c r="M3760">
        <f>IF(Arkusz1!$P:$P="",0,1)</f>
        <v>1</v>
      </c>
      <c r="N3760">
        <f>IF(Arkusz1!$S:$S=Arkusz2!N$1,1,0)</f>
        <v>0</v>
      </c>
      <c r="O3760">
        <f>IF(Arkusz1!$T:$T=Arkusz2!O$1,1,0)</f>
        <v>0</v>
      </c>
      <c r="P3760">
        <f>IF(Arkusz1!$T:$T=Arkusz2!P$1,1,0)</f>
        <v>0</v>
      </c>
      <c r="Q3760">
        <f>IF(Arkusz1!$T:$T=Arkusz2!Q$1,1,0)</f>
        <v>0</v>
      </c>
      <c r="R3760">
        <f>IF(Arkusz1!$O:$O=Arkusz2!R$1,1,0)</f>
        <v>0</v>
      </c>
      <c r="S3760" s="17">
        <f t="shared" si="82"/>
        <v>3.2071413573108588E-2</v>
      </c>
    </row>
    <row r="3761" spans="1:19">
      <c r="A3761">
        <f>Arkusz1!B3761</f>
        <v>3760</v>
      </c>
      <c r="B3761">
        <f>IF(Arkusz1!R:R=Arkusz2!B$1,1,0)</f>
        <v>0</v>
      </c>
      <c r="C3761">
        <f>IF(Arkusz1!$Q:$Q=Arkusz2!C$1,1,0)</f>
        <v>0</v>
      </c>
      <c r="D3761">
        <f>IF(Arkusz1!$Q:$Q=Arkusz2!D$1,1,0)</f>
        <v>0</v>
      </c>
      <c r="E3761">
        <f>IF(Arkusz1!$Q:$Q=Arkusz2!E$1,1,0)</f>
        <v>0</v>
      </c>
      <c r="F3761">
        <f>IF(Arkusz1!$Q:$Q=Arkusz2!F$1,1,0)</f>
        <v>0</v>
      </c>
      <c r="G3761">
        <f>IF(Arkusz1!$Q:$Q=Arkusz2!G$1,1,0)</f>
        <v>0</v>
      </c>
      <c r="H3761">
        <f>IF(Arkusz1!$Q:$Q=Arkusz2!H$1,1,0)</f>
        <v>0</v>
      </c>
      <c r="I3761">
        <f>IF(Arkusz1!$Q:$Q=Arkusz2!I$1,1,0)</f>
        <v>0</v>
      </c>
      <c r="J3761">
        <f>IF(Arkusz1!$Q:$Q=Arkusz2!J$1,1,0)</f>
        <v>1</v>
      </c>
      <c r="K3761">
        <f>IF(Arkusz1!$M:$M=Arkusz2!K$1,1,0)</f>
        <v>0</v>
      </c>
      <c r="L3761">
        <f>IF(Arkusz1!$M:$M=Arkusz2!L$1,1,0)</f>
        <v>0</v>
      </c>
      <c r="M3761">
        <f>IF(Arkusz1!$P:$P="",0,1)</f>
        <v>1</v>
      </c>
      <c r="N3761">
        <f>IF(Arkusz1!$S:$S=Arkusz2!N$1,1,0)</f>
        <v>0</v>
      </c>
      <c r="O3761">
        <f>IF(Arkusz1!$T:$T=Arkusz2!O$1,1,0)</f>
        <v>0</v>
      </c>
      <c r="P3761">
        <f>IF(Arkusz1!$T:$T=Arkusz2!P$1,1,0)</f>
        <v>1</v>
      </c>
      <c r="Q3761">
        <f>IF(Arkusz1!$T:$T=Arkusz2!Q$1,1,0)</f>
        <v>0</v>
      </c>
      <c r="R3761">
        <f>IF(Arkusz1!$O:$O=Arkusz2!R$1,1,0)</f>
        <v>0</v>
      </c>
      <c r="S3761" s="17">
        <f t="shared" si="82"/>
        <v>2.3826619103737116E-2</v>
      </c>
    </row>
    <row r="3762" spans="1:19">
      <c r="A3762">
        <f>Arkusz1!B3762</f>
        <v>3761</v>
      </c>
      <c r="B3762">
        <f>IF(Arkusz1!R:R=Arkusz2!B$1,1,0)</f>
        <v>0</v>
      </c>
      <c r="C3762">
        <f>IF(Arkusz1!$Q:$Q=Arkusz2!C$1,1,0)</f>
        <v>0</v>
      </c>
      <c r="D3762">
        <f>IF(Arkusz1!$Q:$Q=Arkusz2!D$1,1,0)</f>
        <v>0</v>
      </c>
      <c r="E3762">
        <f>IF(Arkusz1!$Q:$Q=Arkusz2!E$1,1,0)</f>
        <v>0</v>
      </c>
      <c r="F3762">
        <f>IF(Arkusz1!$Q:$Q=Arkusz2!F$1,1,0)</f>
        <v>0</v>
      </c>
      <c r="G3762">
        <f>IF(Arkusz1!$Q:$Q=Arkusz2!G$1,1,0)</f>
        <v>0</v>
      </c>
      <c r="H3762">
        <f>IF(Arkusz1!$Q:$Q=Arkusz2!H$1,1,0)</f>
        <v>1</v>
      </c>
      <c r="I3762">
        <f>IF(Arkusz1!$Q:$Q=Arkusz2!I$1,1,0)</f>
        <v>0</v>
      </c>
      <c r="J3762">
        <f>IF(Arkusz1!$Q:$Q=Arkusz2!J$1,1,0)</f>
        <v>0</v>
      </c>
      <c r="K3762">
        <f>IF(Arkusz1!$M:$M=Arkusz2!K$1,1,0)</f>
        <v>1</v>
      </c>
      <c r="L3762">
        <f>IF(Arkusz1!$M:$M=Arkusz2!L$1,1,0)</f>
        <v>0</v>
      </c>
      <c r="M3762">
        <f>IF(Arkusz1!$P:$P="",0,1)</f>
        <v>1</v>
      </c>
      <c r="N3762">
        <f>IF(Arkusz1!$S:$S=Arkusz2!N$1,1,0)</f>
        <v>0</v>
      </c>
      <c r="O3762">
        <f>IF(Arkusz1!$T:$T=Arkusz2!O$1,1,0)</f>
        <v>0</v>
      </c>
      <c r="P3762">
        <f>IF(Arkusz1!$T:$T=Arkusz2!P$1,1,0)</f>
        <v>0</v>
      </c>
      <c r="Q3762">
        <f>IF(Arkusz1!$T:$T=Arkusz2!Q$1,1,0)</f>
        <v>0</v>
      </c>
      <c r="R3762">
        <f>IF(Arkusz1!$O:$O=Arkusz2!R$1,1,0)</f>
        <v>0</v>
      </c>
      <c r="S3762" s="17">
        <f t="shared" si="82"/>
        <v>0.10163322948359395</v>
      </c>
    </row>
    <row r="3763" spans="1:19">
      <c r="A3763">
        <f>Arkusz1!B3763</f>
        <v>3762</v>
      </c>
      <c r="B3763">
        <f>IF(Arkusz1!R:R=Arkusz2!B$1,1,0)</f>
        <v>0</v>
      </c>
      <c r="C3763">
        <f>IF(Arkusz1!$Q:$Q=Arkusz2!C$1,1,0)</f>
        <v>0</v>
      </c>
      <c r="D3763">
        <f>IF(Arkusz1!$Q:$Q=Arkusz2!D$1,1,0)</f>
        <v>0</v>
      </c>
      <c r="E3763">
        <f>IF(Arkusz1!$Q:$Q=Arkusz2!E$1,1,0)</f>
        <v>0</v>
      </c>
      <c r="F3763">
        <f>IF(Arkusz1!$Q:$Q=Arkusz2!F$1,1,0)</f>
        <v>0</v>
      </c>
      <c r="G3763">
        <f>IF(Arkusz1!$Q:$Q=Arkusz2!G$1,1,0)</f>
        <v>0</v>
      </c>
      <c r="H3763">
        <f>IF(Arkusz1!$Q:$Q=Arkusz2!H$1,1,0)</f>
        <v>0</v>
      </c>
      <c r="I3763">
        <f>IF(Arkusz1!$Q:$Q=Arkusz2!I$1,1,0)</f>
        <v>0</v>
      </c>
      <c r="J3763">
        <f>IF(Arkusz1!$Q:$Q=Arkusz2!J$1,1,0)</f>
        <v>1</v>
      </c>
      <c r="K3763">
        <f>IF(Arkusz1!$M:$M=Arkusz2!K$1,1,0)</f>
        <v>0</v>
      </c>
      <c r="L3763">
        <f>IF(Arkusz1!$M:$M=Arkusz2!L$1,1,0)</f>
        <v>0</v>
      </c>
      <c r="M3763">
        <f>IF(Arkusz1!$P:$P="",0,1)</f>
        <v>1</v>
      </c>
      <c r="N3763">
        <f>IF(Arkusz1!$S:$S=Arkusz2!N$1,1,0)</f>
        <v>0</v>
      </c>
      <c r="O3763">
        <f>IF(Arkusz1!$T:$T=Arkusz2!O$1,1,0)</f>
        <v>0</v>
      </c>
      <c r="P3763">
        <f>IF(Arkusz1!$T:$T=Arkusz2!P$1,1,0)</f>
        <v>0</v>
      </c>
      <c r="Q3763">
        <f>IF(Arkusz1!$T:$T=Arkusz2!Q$1,1,0)</f>
        <v>0</v>
      </c>
      <c r="R3763">
        <f>IF(Arkusz1!$O:$O=Arkusz2!R$1,1,0)</f>
        <v>0</v>
      </c>
      <c r="S3763" s="17">
        <f t="shared" si="82"/>
        <v>3.2071413573108588E-2</v>
      </c>
    </row>
    <row r="3764" spans="1:19">
      <c r="A3764">
        <f>Arkusz1!B3764</f>
        <v>3763</v>
      </c>
      <c r="B3764">
        <f>IF(Arkusz1!R:R=Arkusz2!B$1,1,0)</f>
        <v>0</v>
      </c>
      <c r="C3764">
        <f>IF(Arkusz1!$Q:$Q=Arkusz2!C$1,1,0)</f>
        <v>0</v>
      </c>
      <c r="D3764">
        <f>IF(Arkusz1!$Q:$Q=Arkusz2!D$1,1,0)</f>
        <v>0</v>
      </c>
      <c r="E3764">
        <f>IF(Arkusz1!$Q:$Q=Arkusz2!E$1,1,0)</f>
        <v>0</v>
      </c>
      <c r="F3764">
        <f>IF(Arkusz1!$Q:$Q=Arkusz2!F$1,1,0)</f>
        <v>0</v>
      </c>
      <c r="G3764">
        <f>IF(Arkusz1!$Q:$Q=Arkusz2!G$1,1,0)</f>
        <v>0</v>
      </c>
      <c r="H3764">
        <f>IF(Arkusz1!$Q:$Q=Arkusz2!H$1,1,0)</f>
        <v>1</v>
      </c>
      <c r="I3764">
        <f>IF(Arkusz1!$Q:$Q=Arkusz2!I$1,1,0)</f>
        <v>0</v>
      </c>
      <c r="J3764">
        <f>IF(Arkusz1!$Q:$Q=Arkusz2!J$1,1,0)</f>
        <v>0</v>
      </c>
      <c r="K3764">
        <f>IF(Arkusz1!$M:$M=Arkusz2!K$1,1,0)</f>
        <v>0</v>
      </c>
      <c r="L3764">
        <f>IF(Arkusz1!$M:$M=Arkusz2!L$1,1,0)</f>
        <v>0</v>
      </c>
      <c r="M3764">
        <f>IF(Arkusz1!$P:$P="",0,1)</f>
        <v>1</v>
      </c>
      <c r="N3764">
        <f>IF(Arkusz1!$S:$S=Arkusz2!N$1,1,0)</f>
        <v>0</v>
      </c>
      <c r="O3764">
        <f>IF(Arkusz1!$T:$T=Arkusz2!O$1,1,0)</f>
        <v>0</v>
      </c>
      <c r="P3764">
        <f>IF(Arkusz1!$T:$T=Arkusz2!P$1,1,0)</f>
        <v>0</v>
      </c>
      <c r="Q3764">
        <f>IF(Arkusz1!$T:$T=Arkusz2!Q$1,1,0)</f>
        <v>0</v>
      </c>
      <c r="R3764">
        <f>IF(Arkusz1!$O:$O=Arkusz2!R$1,1,0)</f>
        <v>0</v>
      </c>
      <c r="S3764" s="17">
        <f t="shared" si="82"/>
        <v>0.17298255377116797</v>
      </c>
    </row>
    <row r="3765" spans="1:19">
      <c r="A3765">
        <f>Arkusz1!B3765</f>
        <v>3764</v>
      </c>
      <c r="B3765">
        <f>IF(Arkusz1!R:R=Arkusz2!B$1,1,0)</f>
        <v>0</v>
      </c>
      <c r="C3765">
        <f>IF(Arkusz1!$Q:$Q=Arkusz2!C$1,1,0)</f>
        <v>0</v>
      </c>
      <c r="D3765">
        <f>IF(Arkusz1!$Q:$Q=Arkusz2!D$1,1,0)</f>
        <v>0</v>
      </c>
      <c r="E3765">
        <f>IF(Arkusz1!$Q:$Q=Arkusz2!E$1,1,0)</f>
        <v>0</v>
      </c>
      <c r="F3765">
        <f>IF(Arkusz1!$Q:$Q=Arkusz2!F$1,1,0)</f>
        <v>0</v>
      </c>
      <c r="G3765">
        <f>IF(Arkusz1!$Q:$Q=Arkusz2!G$1,1,0)</f>
        <v>0</v>
      </c>
      <c r="H3765">
        <f>IF(Arkusz1!$Q:$Q=Arkusz2!H$1,1,0)</f>
        <v>0</v>
      </c>
      <c r="I3765">
        <f>IF(Arkusz1!$Q:$Q=Arkusz2!I$1,1,0)</f>
        <v>0</v>
      </c>
      <c r="J3765">
        <f>IF(Arkusz1!$Q:$Q=Arkusz2!J$1,1,0)</f>
        <v>1</v>
      </c>
      <c r="K3765">
        <f>IF(Arkusz1!$M:$M=Arkusz2!K$1,1,0)</f>
        <v>0</v>
      </c>
      <c r="L3765">
        <f>IF(Arkusz1!$M:$M=Arkusz2!L$1,1,0)</f>
        <v>0</v>
      </c>
      <c r="M3765">
        <f>IF(Arkusz1!$P:$P="",0,1)</f>
        <v>0</v>
      </c>
      <c r="N3765">
        <f>IF(Arkusz1!$S:$S=Arkusz2!N$1,1,0)</f>
        <v>0</v>
      </c>
      <c r="O3765">
        <f>IF(Arkusz1!$T:$T=Arkusz2!O$1,1,0)</f>
        <v>0</v>
      </c>
      <c r="P3765">
        <f>IF(Arkusz1!$T:$T=Arkusz2!P$1,1,0)</f>
        <v>0</v>
      </c>
      <c r="Q3765">
        <f>IF(Arkusz1!$T:$T=Arkusz2!Q$1,1,0)</f>
        <v>0</v>
      </c>
      <c r="R3765">
        <f>IF(Arkusz1!$O:$O=Arkusz2!R$1,1,0)</f>
        <v>0</v>
      </c>
      <c r="S3765" s="17">
        <f t="shared" si="82"/>
        <v>3.4502880732867523E-2</v>
      </c>
    </row>
    <row r="3766" spans="1:19">
      <c r="A3766">
        <f>Arkusz1!B3766</f>
        <v>3765</v>
      </c>
      <c r="B3766">
        <f>IF(Arkusz1!R:R=Arkusz2!B$1,1,0)</f>
        <v>0</v>
      </c>
      <c r="C3766">
        <f>IF(Arkusz1!$Q:$Q=Arkusz2!C$1,1,0)</f>
        <v>0</v>
      </c>
      <c r="D3766">
        <f>IF(Arkusz1!$Q:$Q=Arkusz2!D$1,1,0)</f>
        <v>0</v>
      </c>
      <c r="E3766">
        <f>IF(Arkusz1!$Q:$Q=Arkusz2!E$1,1,0)</f>
        <v>0</v>
      </c>
      <c r="F3766">
        <f>IF(Arkusz1!$Q:$Q=Arkusz2!F$1,1,0)</f>
        <v>0</v>
      </c>
      <c r="G3766">
        <f>IF(Arkusz1!$Q:$Q=Arkusz2!G$1,1,0)</f>
        <v>0</v>
      </c>
      <c r="H3766">
        <f>IF(Arkusz1!$Q:$Q=Arkusz2!H$1,1,0)</f>
        <v>0</v>
      </c>
      <c r="I3766">
        <f>IF(Arkusz1!$Q:$Q=Arkusz2!I$1,1,0)</f>
        <v>0</v>
      </c>
      <c r="J3766">
        <f>IF(Arkusz1!$Q:$Q=Arkusz2!J$1,1,0)</f>
        <v>1</v>
      </c>
      <c r="K3766">
        <f>IF(Arkusz1!$M:$M=Arkusz2!K$1,1,0)</f>
        <v>0</v>
      </c>
      <c r="L3766">
        <f>IF(Arkusz1!$M:$M=Arkusz2!L$1,1,0)</f>
        <v>0</v>
      </c>
      <c r="M3766">
        <f>IF(Arkusz1!$P:$P="",0,1)</f>
        <v>1</v>
      </c>
      <c r="N3766">
        <f>IF(Arkusz1!$S:$S=Arkusz2!N$1,1,0)</f>
        <v>0</v>
      </c>
      <c r="O3766">
        <f>IF(Arkusz1!$T:$T=Arkusz2!O$1,1,0)</f>
        <v>0</v>
      </c>
      <c r="P3766">
        <f>IF(Arkusz1!$T:$T=Arkusz2!P$1,1,0)</f>
        <v>0</v>
      </c>
      <c r="Q3766">
        <f>IF(Arkusz1!$T:$T=Arkusz2!Q$1,1,0)</f>
        <v>0</v>
      </c>
      <c r="R3766">
        <f>IF(Arkusz1!$O:$O=Arkusz2!R$1,1,0)</f>
        <v>0</v>
      </c>
      <c r="S3766" s="17">
        <f t="shared" si="82"/>
        <v>3.2071413573108588E-2</v>
      </c>
    </row>
    <row r="3767" spans="1:19">
      <c r="A3767">
        <f>Arkusz1!B3767</f>
        <v>3766</v>
      </c>
      <c r="B3767">
        <f>IF(Arkusz1!R:R=Arkusz2!B$1,1,0)</f>
        <v>0</v>
      </c>
      <c r="C3767">
        <f>IF(Arkusz1!$Q:$Q=Arkusz2!C$1,1,0)</f>
        <v>0</v>
      </c>
      <c r="D3767">
        <f>IF(Arkusz1!$Q:$Q=Arkusz2!D$1,1,0)</f>
        <v>0</v>
      </c>
      <c r="E3767">
        <f>IF(Arkusz1!$Q:$Q=Arkusz2!E$1,1,0)</f>
        <v>0</v>
      </c>
      <c r="F3767">
        <f>IF(Arkusz1!$Q:$Q=Arkusz2!F$1,1,0)</f>
        <v>0</v>
      </c>
      <c r="G3767">
        <f>IF(Arkusz1!$Q:$Q=Arkusz2!G$1,1,0)</f>
        <v>0</v>
      </c>
      <c r="H3767">
        <f>IF(Arkusz1!$Q:$Q=Arkusz2!H$1,1,0)</f>
        <v>0</v>
      </c>
      <c r="I3767">
        <f>IF(Arkusz1!$Q:$Q=Arkusz2!I$1,1,0)</f>
        <v>0</v>
      </c>
      <c r="J3767">
        <f>IF(Arkusz1!$Q:$Q=Arkusz2!J$1,1,0)</f>
        <v>1</v>
      </c>
      <c r="K3767">
        <f>IF(Arkusz1!$M:$M=Arkusz2!K$1,1,0)</f>
        <v>0</v>
      </c>
      <c r="L3767">
        <f>IF(Arkusz1!$M:$M=Arkusz2!L$1,1,0)</f>
        <v>0</v>
      </c>
      <c r="M3767">
        <f>IF(Arkusz1!$P:$P="",0,1)</f>
        <v>0</v>
      </c>
      <c r="N3767">
        <f>IF(Arkusz1!$S:$S=Arkusz2!N$1,1,0)</f>
        <v>0</v>
      </c>
      <c r="O3767">
        <f>IF(Arkusz1!$T:$T=Arkusz2!O$1,1,0)</f>
        <v>0</v>
      </c>
      <c r="P3767">
        <f>IF(Arkusz1!$T:$T=Arkusz2!P$1,1,0)</f>
        <v>0</v>
      </c>
      <c r="Q3767">
        <f>IF(Arkusz1!$T:$T=Arkusz2!Q$1,1,0)</f>
        <v>0</v>
      </c>
      <c r="R3767">
        <f>IF(Arkusz1!$O:$O=Arkusz2!R$1,1,0)</f>
        <v>0</v>
      </c>
      <c r="S3767" s="17">
        <f t="shared" si="82"/>
        <v>3.4502880732867523E-2</v>
      </c>
    </row>
    <row r="3768" spans="1:19">
      <c r="A3768">
        <f>Arkusz1!B3768</f>
        <v>3767</v>
      </c>
      <c r="B3768">
        <f>IF(Arkusz1!R:R=Arkusz2!B$1,1,0)</f>
        <v>0</v>
      </c>
      <c r="C3768">
        <f>IF(Arkusz1!$Q:$Q=Arkusz2!C$1,1,0)</f>
        <v>0</v>
      </c>
      <c r="D3768">
        <f>IF(Arkusz1!$Q:$Q=Arkusz2!D$1,1,0)</f>
        <v>0</v>
      </c>
      <c r="E3768">
        <f>IF(Arkusz1!$Q:$Q=Arkusz2!E$1,1,0)</f>
        <v>0</v>
      </c>
      <c r="F3768">
        <f>IF(Arkusz1!$Q:$Q=Arkusz2!F$1,1,0)</f>
        <v>0</v>
      </c>
      <c r="G3768">
        <f>IF(Arkusz1!$Q:$Q=Arkusz2!G$1,1,0)</f>
        <v>1</v>
      </c>
      <c r="H3768">
        <f>IF(Arkusz1!$Q:$Q=Arkusz2!H$1,1,0)</f>
        <v>0</v>
      </c>
      <c r="I3768">
        <f>IF(Arkusz1!$Q:$Q=Arkusz2!I$1,1,0)</f>
        <v>0</v>
      </c>
      <c r="J3768">
        <f>IF(Arkusz1!$Q:$Q=Arkusz2!J$1,1,0)</f>
        <v>0</v>
      </c>
      <c r="K3768">
        <f>IF(Arkusz1!$M:$M=Arkusz2!K$1,1,0)</f>
        <v>0</v>
      </c>
      <c r="L3768">
        <f>IF(Arkusz1!$M:$M=Arkusz2!L$1,1,0)</f>
        <v>0</v>
      </c>
      <c r="M3768">
        <f>IF(Arkusz1!$P:$P="",0,1)</f>
        <v>1</v>
      </c>
      <c r="N3768">
        <f>IF(Arkusz1!$S:$S=Arkusz2!N$1,1,0)</f>
        <v>0</v>
      </c>
      <c r="O3768">
        <f>IF(Arkusz1!$T:$T=Arkusz2!O$1,1,0)</f>
        <v>0</v>
      </c>
      <c r="P3768">
        <f>IF(Arkusz1!$T:$T=Arkusz2!P$1,1,0)</f>
        <v>0</v>
      </c>
      <c r="Q3768">
        <f>IF(Arkusz1!$T:$T=Arkusz2!Q$1,1,0)</f>
        <v>0</v>
      </c>
      <c r="R3768">
        <f>IF(Arkusz1!$O:$O=Arkusz2!R$1,1,0)</f>
        <v>0</v>
      </c>
      <c r="S3768" s="17">
        <f t="shared" si="82"/>
        <v>5.7394673231095802E-2</v>
      </c>
    </row>
    <row r="3769" spans="1:19">
      <c r="A3769">
        <f>Arkusz1!B3769</f>
        <v>3768</v>
      </c>
      <c r="B3769">
        <f>IF(Arkusz1!R:R=Arkusz2!B$1,1,0)</f>
        <v>0</v>
      </c>
      <c r="C3769">
        <f>IF(Arkusz1!$Q:$Q=Arkusz2!C$1,1,0)</f>
        <v>0</v>
      </c>
      <c r="D3769">
        <f>IF(Arkusz1!$Q:$Q=Arkusz2!D$1,1,0)</f>
        <v>0</v>
      </c>
      <c r="E3769">
        <f>IF(Arkusz1!$Q:$Q=Arkusz2!E$1,1,0)</f>
        <v>0</v>
      </c>
      <c r="F3769">
        <f>IF(Arkusz1!$Q:$Q=Arkusz2!F$1,1,0)</f>
        <v>0</v>
      </c>
      <c r="G3769">
        <f>IF(Arkusz1!$Q:$Q=Arkusz2!G$1,1,0)</f>
        <v>0</v>
      </c>
      <c r="H3769">
        <f>IF(Arkusz1!$Q:$Q=Arkusz2!H$1,1,0)</f>
        <v>1</v>
      </c>
      <c r="I3769">
        <f>IF(Arkusz1!$Q:$Q=Arkusz2!I$1,1,0)</f>
        <v>0</v>
      </c>
      <c r="J3769">
        <f>IF(Arkusz1!$Q:$Q=Arkusz2!J$1,1,0)</f>
        <v>0</v>
      </c>
      <c r="K3769">
        <f>IF(Arkusz1!$M:$M=Arkusz2!K$1,1,0)</f>
        <v>0</v>
      </c>
      <c r="L3769">
        <f>IF(Arkusz1!$M:$M=Arkusz2!L$1,1,0)</f>
        <v>0</v>
      </c>
      <c r="M3769">
        <f>IF(Arkusz1!$P:$P="",0,1)</f>
        <v>1</v>
      </c>
      <c r="N3769">
        <f>IF(Arkusz1!$S:$S=Arkusz2!N$1,1,0)</f>
        <v>0</v>
      </c>
      <c r="O3769">
        <f>IF(Arkusz1!$T:$T=Arkusz2!O$1,1,0)</f>
        <v>0</v>
      </c>
      <c r="P3769">
        <f>IF(Arkusz1!$T:$T=Arkusz2!P$1,1,0)</f>
        <v>0</v>
      </c>
      <c r="Q3769">
        <f>IF(Arkusz1!$T:$T=Arkusz2!Q$1,1,0)</f>
        <v>0</v>
      </c>
      <c r="R3769">
        <f>IF(Arkusz1!$O:$O=Arkusz2!R$1,1,0)</f>
        <v>0</v>
      </c>
      <c r="S3769" s="17">
        <f t="shared" si="82"/>
        <v>0.17298255377116797</v>
      </c>
    </row>
    <row r="3770" spans="1:19">
      <c r="A3770">
        <f>Arkusz1!B3770</f>
        <v>3769</v>
      </c>
      <c r="B3770">
        <f>IF(Arkusz1!R:R=Arkusz2!B$1,1,0)</f>
        <v>0</v>
      </c>
      <c r="C3770">
        <f>IF(Arkusz1!$Q:$Q=Arkusz2!C$1,1,0)</f>
        <v>0</v>
      </c>
      <c r="D3770">
        <f>IF(Arkusz1!$Q:$Q=Arkusz2!D$1,1,0)</f>
        <v>0</v>
      </c>
      <c r="E3770">
        <f>IF(Arkusz1!$Q:$Q=Arkusz2!E$1,1,0)</f>
        <v>0</v>
      </c>
      <c r="F3770">
        <f>IF(Arkusz1!$Q:$Q=Arkusz2!F$1,1,0)</f>
        <v>0</v>
      </c>
      <c r="G3770">
        <f>IF(Arkusz1!$Q:$Q=Arkusz2!G$1,1,0)</f>
        <v>0</v>
      </c>
      <c r="H3770">
        <f>IF(Arkusz1!$Q:$Q=Arkusz2!H$1,1,0)</f>
        <v>1</v>
      </c>
      <c r="I3770">
        <f>IF(Arkusz1!$Q:$Q=Arkusz2!I$1,1,0)</f>
        <v>0</v>
      </c>
      <c r="J3770">
        <f>IF(Arkusz1!$Q:$Q=Arkusz2!J$1,1,0)</f>
        <v>0</v>
      </c>
      <c r="K3770">
        <f>IF(Arkusz1!$M:$M=Arkusz2!K$1,1,0)</f>
        <v>0</v>
      </c>
      <c r="L3770">
        <f>IF(Arkusz1!$M:$M=Arkusz2!L$1,1,0)</f>
        <v>0</v>
      </c>
      <c r="M3770">
        <f>IF(Arkusz1!$P:$P="",0,1)</f>
        <v>0</v>
      </c>
      <c r="N3770">
        <f>IF(Arkusz1!$S:$S=Arkusz2!N$1,1,0)</f>
        <v>0</v>
      </c>
      <c r="O3770">
        <f>IF(Arkusz1!$T:$T=Arkusz2!O$1,1,0)</f>
        <v>0</v>
      </c>
      <c r="P3770">
        <f>IF(Arkusz1!$T:$T=Arkusz2!P$1,1,0)</f>
        <v>0</v>
      </c>
      <c r="Q3770">
        <f>IF(Arkusz1!$T:$T=Arkusz2!Q$1,1,0)</f>
        <v>0</v>
      </c>
      <c r="R3770">
        <f>IF(Arkusz1!$O:$O=Arkusz2!R$1,1,0)</f>
        <v>0</v>
      </c>
      <c r="S3770" s="17">
        <f t="shared" si="82"/>
        <v>0.18406554276601864</v>
      </c>
    </row>
    <row r="3771" spans="1:19">
      <c r="A3771">
        <f>Arkusz1!B3771</f>
        <v>3770</v>
      </c>
      <c r="B3771">
        <f>IF(Arkusz1!R:R=Arkusz2!B$1,1,0)</f>
        <v>0</v>
      </c>
      <c r="C3771">
        <f>IF(Arkusz1!$Q:$Q=Arkusz2!C$1,1,0)</f>
        <v>0</v>
      </c>
      <c r="D3771">
        <f>IF(Arkusz1!$Q:$Q=Arkusz2!D$1,1,0)</f>
        <v>0</v>
      </c>
      <c r="E3771">
        <f>IF(Arkusz1!$Q:$Q=Arkusz2!E$1,1,0)</f>
        <v>0</v>
      </c>
      <c r="F3771">
        <f>IF(Arkusz1!$Q:$Q=Arkusz2!F$1,1,0)</f>
        <v>0</v>
      </c>
      <c r="G3771">
        <f>IF(Arkusz1!$Q:$Q=Arkusz2!G$1,1,0)</f>
        <v>0</v>
      </c>
      <c r="H3771">
        <f>IF(Arkusz1!$Q:$Q=Arkusz2!H$1,1,0)</f>
        <v>1</v>
      </c>
      <c r="I3771">
        <f>IF(Arkusz1!$Q:$Q=Arkusz2!I$1,1,0)</f>
        <v>0</v>
      </c>
      <c r="J3771">
        <f>IF(Arkusz1!$Q:$Q=Arkusz2!J$1,1,0)</f>
        <v>0</v>
      </c>
      <c r="K3771">
        <f>IF(Arkusz1!$M:$M=Arkusz2!K$1,1,0)</f>
        <v>1</v>
      </c>
      <c r="L3771">
        <f>IF(Arkusz1!$M:$M=Arkusz2!L$1,1,0)</f>
        <v>0</v>
      </c>
      <c r="M3771">
        <f>IF(Arkusz1!$P:$P="",0,1)</f>
        <v>1</v>
      </c>
      <c r="N3771">
        <f>IF(Arkusz1!$S:$S=Arkusz2!N$1,1,0)</f>
        <v>0</v>
      </c>
      <c r="O3771">
        <f>IF(Arkusz1!$T:$T=Arkusz2!O$1,1,0)</f>
        <v>0</v>
      </c>
      <c r="P3771">
        <f>IF(Arkusz1!$T:$T=Arkusz2!P$1,1,0)</f>
        <v>0</v>
      </c>
      <c r="Q3771">
        <f>IF(Arkusz1!$T:$T=Arkusz2!Q$1,1,0)</f>
        <v>0</v>
      </c>
      <c r="R3771">
        <f>IF(Arkusz1!$O:$O=Arkusz2!R$1,1,0)</f>
        <v>1</v>
      </c>
      <c r="S3771" s="17">
        <f t="shared" si="82"/>
        <v>0.10163322948359395</v>
      </c>
    </row>
    <row r="3772" spans="1:19">
      <c r="A3772">
        <f>Arkusz1!B3772</f>
        <v>3771</v>
      </c>
      <c r="B3772">
        <f>IF(Arkusz1!R:R=Arkusz2!B$1,1,0)</f>
        <v>0</v>
      </c>
      <c r="C3772">
        <f>IF(Arkusz1!$Q:$Q=Arkusz2!C$1,1,0)</f>
        <v>0</v>
      </c>
      <c r="D3772">
        <f>IF(Arkusz1!$Q:$Q=Arkusz2!D$1,1,0)</f>
        <v>0</v>
      </c>
      <c r="E3772">
        <f>IF(Arkusz1!$Q:$Q=Arkusz2!E$1,1,0)</f>
        <v>0</v>
      </c>
      <c r="F3772">
        <f>IF(Arkusz1!$Q:$Q=Arkusz2!F$1,1,0)</f>
        <v>0</v>
      </c>
      <c r="G3772">
        <f>IF(Arkusz1!$Q:$Q=Arkusz2!G$1,1,0)</f>
        <v>0</v>
      </c>
      <c r="H3772">
        <f>IF(Arkusz1!$Q:$Q=Arkusz2!H$1,1,0)</f>
        <v>1</v>
      </c>
      <c r="I3772">
        <f>IF(Arkusz1!$Q:$Q=Arkusz2!I$1,1,0)</f>
        <v>0</v>
      </c>
      <c r="J3772">
        <f>IF(Arkusz1!$Q:$Q=Arkusz2!J$1,1,0)</f>
        <v>0</v>
      </c>
      <c r="K3772">
        <f>IF(Arkusz1!$M:$M=Arkusz2!K$1,1,0)</f>
        <v>1</v>
      </c>
      <c r="L3772">
        <f>IF(Arkusz1!$M:$M=Arkusz2!L$1,1,0)</f>
        <v>0</v>
      </c>
      <c r="M3772">
        <f>IF(Arkusz1!$P:$P="",0,1)</f>
        <v>1</v>
      </c>
      <c r="N3772">
        <f>IF(Arkusz1!$S:$S=Arkusz2!N$1,1,0)</f>
        <v>0</v>
      </c>
      <c r="O3772">
        <f>IF(Arkusz1!$T:$T=Arkusz2!O$1,1,0)</f>
        <v>0</v>
      </c>
      <c r="P3772">
        <f>IF(Arkusz1!$T:$T=Arkusz2!P$1,1,0)</f>
        <v>1</v>
      </c>
      <c r="Q3772">
        <f>IF(Arkusz1!$T:$T=Arkusz2!Q$1,1,0)</f>
        <v>0</v>
      </c>
      <c r="R3772">
        <f>IF(Arkusz1!$O:$O=Arkusz2!R$1,1,0)</f>
        <v>0</v>
      </c>
      <c r="S3772" s="17">
        <f t="shared" si="82"/>
        <v>7.6926995697442255E-2</v>
      </c>
    </row>
    <row r="3773" spans="1:19">
      <c r="A3773">
        <f>Arkusz1!B3773</f>
        <v>3772</v>
      </c>
      <c r="B3773">
        <f>IF(Arkusz1!R:R=Arkusz2!B$1,1,0)</f>
        <v>0</v>
      </c>
      <c r="C3773">
        <f>IF(Arkusz1!$Q:$Q=Arkusz2!C$1,1,0)</f>
        <v>0</v>
      </c>
      <c r="D3773">
        <f>IF(Arkusz1!$Q:$Q=Arkusz2!D$1,1,0)</f>
        <v>0</v>
      </c>
      <c r="E3773">
        <f>IF(Arkusz1!$Q:$Q=Arkusz2!E$1,1,0)</f>
        <v>0</v>
      </c>
      <c r="F3773">
        <f>IF(Arkusz1!$Q:$Q=Arkusz2!F$1,1,0)</f>
        <v>0</v>
      </c>
      <c r="G3773">
        <f>IF(Arkusz1!$Q:$Q=Arkusz2!G$1,1,0)</f>
        <v>0</v>
      </c>
      <c r="H3773">
        <f>IF(Arkusz1!$Q:$Q=Arkusz2!H$1,1,0)</f>
        <v>0</v>
      </c>
      <c r="I3773">
        <f>IF(Arkusz1!$Q:$Q=Arkusz2!I$1,1,0)</f>
        <v>0</v>
      </c>
      <c r="J3773">
        <f>IF(Arkusz1!$Q:$Q=Arkusz2!J$1,1,0)</f>
        <v>1</v>
      </c>
      <c r="K3773">
        <f>IF(Arkusz1!$M:$M=Arkusz2!K$1,1,0)</f>
        <v>0</v>
      </c>
      <c r="L3773">
        <f>IF(Arkusz1!$M:$M=Arkusz2!L$1,1,0)</f>
        <v>0</v>
      </c>
      <c r="M3773">
        <f>IF(Arkusz1!$P:$P="",0,1)</f>
        <v>1</v>
      </c>
      <c r="N3773">
        <f>IF(Arkusz1!$S:$S=Arkusz2!N$1,1,0)</f>
        <v>0</v>
      </c>
      <c r="O3773">
        <f>IF(Arkusz1!$T:$T=Arkusz2!O$1,1,0)</f>
        <v>0</v>
      </c>
      <c r="P3773">
        <f>IF(Arkusz1!$T:$T=Arkusz2!P$1,1,0)</f>
        <v>0</v>
      </c>
      <c r="Q3773">
        <f>IF(Arkusz1!$T:$T=Arkusz2!Q$1,1,0)</f>
        <v>0</v>
      </c>
      <c r="R3773">
        <f>IF(Arkusz1!$O:$O=Arkusz2!R$1,1,0)</f>
        <v>0</v>
      </c>
      <c r="S3773" s="17">
        <f t="shared" si="82"/>
        <v>3.2071413573108588E-2</v>
      </c>
    </row>
    <row r="3774" spans="1:19">
      <c r="A3774">
        <f>Arkusz1!B3774</f>
        <v>3773</v>
      </c>
      <c r="B3774">
        <f>IF(Arkusz1!R:R=Arkusz2!B$1,1,0)</f>
        <v>0</v>
      </c>
      <c r="C3774">
        <f>IF(Arkusz1!$Q:$Q=Arkusz2!C$1,1,0)</f>
        <v>0</v>
      </c>
      <c r="D3774">
        <f>IF(Arkusz1!$Q:$Q=Arkusz2!D$1,1,0)</f>
        <v>0</v>
      </c>
      <c r="E3774">
        <f>IF(Arkusz1!$Q:$Q=Arkusz2!E$1,1,0)</f>
        <v>0</v>
      </c>
      <c r="F3774">
        <f>IF(Arkusz1!$Q:$Q=Arkusz2!F$1,1,0)</f>
        <v>0</v>
      </c>
      <c r="G3774">
        <f>IF(Arkusz1!$Q:$Q=Arkusz2!G$1,1,0)</f>
        <v>0</v>
      </c>
      <c r="H3774">
        <f>IF(Arkusz1!$Q:$Q=Arkusz2!H$1,1,0)</f>
        <v>1</v>
      </c>
      <c r="I3774">
        <f>IF(Arkusz1!$Q:$Q=Arkusz2!I$1,1,0)</f>
        <v>0</v>
      </c>
      <c r="J3774">
        <f>IF(Arkusz1!$Q:$Q=Arkusz2!J$1,1,0)</f>
        <v>0</v>
      </c>
      <c r="K3774">
        <f>IF(Arkusz1!$M:$M=Arkusz2!K$1,1,0)</f>
        <v>0</v>
      </c>
      <c r="L3774">
        <f>IF(Arkusz1!$M:$M=Arkusz2!L$1,1,0)</f>
        <v>0</v>
      </c>
      <c r="M3774">
        <f>IF(Arkusz1!$P:$P="",0,1)</f>
        <v>0</v>
      </c>
      <c r="N3774">
        <f>IF(Arkusz1!$S:$S=Arkusz2!N$1,1,0)</f>
        <v>0</v>
      </c>
      <c r="O3774">
        <f>IF(Arkusz1!$T:$T=Arkusz2!O$1,1,0)</f>
        <v>0</v>
      </c>
      <c r="P3774">
        <f>IF(Arkusz1!$T:$T=Arkusz2!P$1,1,0)</f>
        <v>0</v>
      </c>
      <c r="Q3774">
        <f>IF(Arkusz1!$T:$T=Arkusz2!Q$1,1,0)</f>
        <v>0</v>
      </c>
      <c r="R3774">
        <f>IF(Arkusz1!$O:$O=Arkusz2!R$1,1,0)</f>
        <v>0</v>
      </c>
      <c r="S3774" s="17">
        <f t="shared" si="82"/>
        <v>0.18406554276601864</v>
      </c>
    </row>
    <row r="3775" spans="1:19">
      <c r="A3775">
        <f>Arkusz1!B3775</f>
        <v>3774</v>
      </c>
      <c r="B3775">
        <f>IF(Arkusz1!R:R=Arkusz2!B$1,1,0)</f>
        <v>0</v>
      </c>
      <c r="C3775">
        <f>IF(Arkusz1!$Q:$Q=Arkusz2!C$1,1,0)</f>
        <v>0</v>
      </c>
      <c r="D3775">
        <f>IF(Arkusz1!$Q:$Q=Arkusz2!D$1,1,0)</f>
        <v>0</v>
      </c>
      <c r="E3775">
        <f>IF(Arkusz1!$Q:$Q=Arkusz2!E$1,1,0)</f>
        <v>0</v>
      </c>
      <c r="F3775">
        <f>IF(Arkusz1!$Q:$Q=Arkusz2!F$1,1,0)</f>
        <v>0</v>
      </c>
      <c r="G3775">
        <f>IF(Arkusz1!$Q:$Q=Arkusz2!G$1,1,0)</f>
        <v>1</v>
      </c>
      <c r="H3775">
        <f>IF(Arkusz1!$Q:$Q=Arkusz2!H$1,1,0)</f>
        <v>0</v>
      </c>
      <c r="I3775">
        <f>IF(Arkusz1!$Q:$Q=Arkusz2!I$1,1,0)</f>
        <v>0</v>
      </c>
      <c r="J3775">
        <f>IF(Arkusz1!$Q:$Q=Arkusz2!J$1,1,0)</f>
        <v>0</v>
      </c>
      <c r="K3775">
        <f>IF(Arkusz1!$M:$M=Arkusz2!K$1,1,0)</f>
        <v>0</v>
      </c>
      <c r="L3775">
        <f>IF(Arkusz1!$M:$M=Arkusz2!L$1,1,0)</f>
        <v>0</v>
      </c>
      <c r="M3775">
        <f>IF(Arkusz1!$P:$P="",0,1)</f>
        <v>1</v>
      </c>
      <c r="N3775">
        <f>IF(Arkusz1!$S:$S=Arkusz2!N$1,1,0)</f>
        <v>0</v>
      </c>
      <c r="O3775">
        <f>IF(Arkusz1!$T:$T=Arkusz2!O$1,1,0)</f>
        <v>0</v>
      </c>
      <c r="P3775">
        <f>IF(Arkusz1!$T:$T=Arkusz2!P$1,1,0)</f>
        <v>0</v>
      </c>
      <c r="Q3775">
        <f>IF(Arkusz1!$T:$T=Arkusz2!Q$1,1,0)</f>
        <v>0</v>
      </c>
      <c r="R3775">
        <f>IF(Arkusz1!$O:$O=Arkusz2!R$1,1,0)</f>
        <v>0</v>
      </c>
      <c r="S3775" s="17">
        <f t="shared" si="82"/>
        <v>5.7394673231095802E-2</v>
      </c>
    </row>
    <row r="3776" spans="1:19">
      <c r="A3776">
        <f>Arkusz1!B3776</f>
        <v>3775</v>
      </c>
      <c r="B3776">
        <f>IF(Arkusz1!R:R=Arkusz2!B$1,1,0)</f>
        <v>0</v>
      </c>
      <c r="C3776">
        <f>IF(Arkusz1!$Q:$Q=Arkusz2!C$1,1,0)</f>
        <v>0</v>
      </c>
      <c r="D3776">
        <f>IF(Arkusz1!$Q:$Q=Arkusz2!D$1,1,0)</f>
        <v>1</v>
      </c>
      <c r="E3776">
        <f>IF(Arkusz1!$Q:$Q=Arkusz2!E$1,1,0)</f>
        <v>0</v>
      </c>
      <c r="F3776">
        <f>IF(Arkusz1!$Q:$Q=Arkusz2!F$1,1,0)</f>
        <v>0</v>
      </c>
      <c r="G3776">
        <f>IF(Arkusz1!$Q:$Q=Arkusz2!G$1,1,0)</f>
        <v>0</v>
      </c>
      <c r="H3776">
        <f>IF(Arkusz1!$Q:$Q=Arkusz2!H$1,1,0)</f>
        <v>0</v>
      </c>
      <c r="I3776">
        <f>IF(Arkusz1!$Q:$Q=Arkusz2!I$1,1,0)</f>
        <v>0</v>
      </c>
      <c r="J3776">
        <f>IF(Arkusz1!$Q:$Q=Arkusz2!J$1,1,0)</f>
        <v>0</v>
      </c>
      <c r="K3776">
        <f>IF(Arkusz1!$M:$M=Arkusz2!K$1,1,0)</f>
        <v>1</v>
      </c>
      <c r="L3776">
        <f>IF(Arkusz1!$M:$M=Arkusz2!L$1,1,0)</f>
        <v>0</v>
      </c>
      <c r="M3776">
        <f>IF(Arkusz1!$P:$P="",0,1)</f>
        <v>1</v>
      </c>
      <c r="N3776">
        <f>IF(Arkusz1!$S:$S=Arkusz2!N$1,1,0)</f>
        <v>0</v>
      </c>
      <c r="O3776">
        <f>IF(Arkusz1!$T:$T=Arkusz2!O$1,1,0)</f>
        <v>0</v>
      </c>
      <c r="P3776">
        <f>IF(Arkusz1!$T:$T=Arkusz2!P$1,1,0)</f>
        <v>0</v>
      </c>
      <c r="Q3776">
        <f>IF(Arkusz1!$T:$T=Arkusz2!Q$1,1,0)</f>
        <v>0</v>
      </c>
      <c r="R3776">
        <f>IF(Arkusz1!$O:$O=Arkusz2!R$1,1,0)</f>
        <v>0</v>
      </c>
      <c r="S3776" s="17">
        <f t="shared" si="82"/>
        <v>0.15046986178004315</v>
      </c>
    </row>
    <row r="3777" spans="1:19">
      <c r="A3777">
        <f>Arkusz1!B3777</f>
        <v>3776</v>
      </c>
      <c r="B3777">
        <f>IF(Arkusz1!R:R=Arkusz2!B$1,1,0)</f>
        <v>0</v>
      </c>
      <c r="C3777">
        <f>IF(Arkusz1!$Q:$Q=Arkusz2!C$1,1,0)</f>
        <v>0</v>
      </c>
      <c r="D3777">
        <f>IF(Arkusz1!$Q:$Q=Arkusz2!D$1,1,0)</f>
        <v>0</v>
      </c>
      <c r="E3777">
        <f>IF(Arkusz1!$Q:$Q=Arkusz2!E$1,1,0)</f>
        <v>0</v>
      </c>
      <c r="F3777">
        <f>IF(Arkusz1!$Q:$Q=Arkusz2!F$1,1,0)</f>
        <v>0</v>
      </c>
      <c r="G3777">
        <f>IF(Arkusz1!$Q:$Q=Arkusz2!G$1,1,0)</f>
        <v>0</v>
      </c>
      <c r="H3777">
        <f>IF(Arkusz1!$Q:$Q=Arkusz2!H$1,1,0)</f>
        <v>1</v>
      </c>
      <c r="I3777">
        <f>IF(Arkusz1!$Q:$Q=Arkusz2!I$1,1,0)</f>
        <v>0</v>
      </c>
      <c r="J3777">
        <f>IF(Arkusz1!$Q:$Q=Arkusz2!J$1,1,0)</f>
        <v>0</v>
      </c>
      <c r="K3777">
        <f>IF(Arkusz1!$M:$M=Arkusz2!K$1,1,0)</f>
        <v>1</v>
      </c>
      <c r="L3777">
        <f>IF(Arkusz1!$M:$M=Arkusz2!L$1,1,0)</f>
        <v>0</v>
      </c>
      <c r="M3777">
        <f>IF(Arkusz1!$P:$P="",0,1)</f>
        <v>1</v>
      </c>
      <c r="N3777">
        <f>IF(Arkusz1!$S:$S=Arkusz2!N$1,1,0)</f>
        <v>0</v>
      </c>
      <c r="O3777">
        <f>IF(Arkusz1!$T:$T=Arkusz2!O$1,1,0)</f>
        <v>0</v>
      </c>
      <c r="P3777">
        <f>IF(Arkusz1!$T:$T=Arkusz2!P$1,1,0)</f>
        <v>0</v>
      </c>
      <c r="Q3777">
        <f>IF(Arkusz1!$T:$T=Arkusz2!Q$1,1,0)</f>
        <v>0</v>
      </c>
      <c r="R3777">
        <f>IF(Arkusz1!$O:$O=Arkusz2!R$1,1,0)</f>
        <v>0</v>
      </c>
      <c r="S3777" s="17">
        <f t="shared" si="82"/>
        <v>0.10163322948359395</v>
      </c>
    </row>
    <row r="3778" spans="1:19">
      <c r="A3778">
        <f>Arkusz1!B3778</f>
        <v>3777</v>
      </c>
      <c r="B3778">
        <f>IF(Arkusz1!R:R=Arkusz2!B$1,1,0)</f>
        <v>0</v>
      </c>
      <c r="C3778">
        <f>IF(Arkusz1!$Q:$Q=Arkusz2!C$1,1,0)</f>
        <v>0</v>
      </c>
      <c r="D3778">
        <f>IF(Arkusz1!$Q:$Q=Arkusz2!D$1,1,0)</f>
        <v>0</v>
      </c>
      <c r="E3778">
        <f>IF(Arkusz1!$Q:$Q=Arkusz2!E$1,1,0)</f>
        <v>0</v>
      </c>
      <c r="F3778">
        <f>IF(Arkusz1!$Q:$Q=Arkusz2!F$1,1,0)</f>
        <v>0</v>
      </c>
      <c r="G3778">
        <f>IF(Arkusz1!$Q:$Q=Arkusz2!G$1,1,0)</f>
        <v>0</v>
      </c>
      <c r="H3778">
        <f>IF(Arkusz1!$Q:$Q=Arkusz2!H$1,1,0)</f>
        <v>1</v>
      </c>
      <c r="I3778">
        <f>IF(Arkusz1!$Q:$Q=Arkusz2!I$1,1,0)</f>
        <v>0</v>
      </c>
      <c r="J3778">
        <f>IF(Arkusz1!$Q:$Q=Arkusz2!J$1,1,0)</f>
        <v>0</v>
      </c>
      <c r="K3778">
        <f>IF(Arkusz1!$M:$M=Arkusz2!K$1,1,0)</f>
        <v>0</v>
      </c>
      <c r="L3778">
        <f>IF(Arkusz1!$M:$M=Arkusz2!L$1,1,0)</f>
        <v>0</v>
      </c>
      <c r="M3778">
        <f>IF(Arkusz1!$P:$P="",0,1)</f>
        <v>0</v>
      </c>
      <c r="N3778">
        <f>IF(Arkusz1!$S:$S=Arkusz2!N$1,1,0)</f>
        <v>0</v>
      </c>
      <c r="O3778">
        <f>IF(Arkusz1!$T:$T=Arkusz2!O$1,1,0)</f>
        <v>0</v>
      </c>
      <c r="P3778">
        <f>IF(Arkusz1!$T:$T=Arkusz2!P$1,1,0)</f>
        <v>0</v>
      </c>
      <c r="Q3778">
        <f>IF(Arkusz1!$T:$T=Arkusz2!Q$1,1,0)</f>
        <v>0</v>
      </c>
      <c r="R3778">
        <f>IF(Arkusz1!$O:$O=Arkusz2!R$1,1,0)</f>
        <v>0</v>
      </c>
      <c r="S3778" s="17">
        <f t="shared" si="82"/>
        <v>0.18406554276601864</v>
      </c>
    </row>
    <row r="3779" spans="1:19">
      <c r="A3779">
        <f>Arkusz1!B3779</f>
        <v>3778</v>
      </c>
      <c r="B3779">
        <f>IF(Arkusz1!R:R=Arkusz2!B$1,1,0)</f>
        <v>0</v>
      </c>
      <c r="C3779">
        <f>IF(Arkusz1!$Q:$Q=Arkusz2!C$1,1,0)</f>
        <v>0</v>
      </c>
      <c r="D3779">
        <f>IF(Arkusz1!$Q:$Q=Arkusz2!D$1,1,0)</f>
        <v>0</v>
      </c>
      <c r="E3779">
        <f>IF(Arkusz1!$Q:$Q=Arkusz2!E$1,1,0)</f>
        <v>0</v>
      </c>
      <c r="F3779">
        <f>IF(Arkusz1!$Q:$Q=Arkusz2!F$1,1,0)</f>
        <v>0</v>
      </c>
      <c r="G3779">
        <f>IF(Arkusz1!$Q:$Q=Arkusz2!G$1,1,0)</f>
        <v>0</v>
      </c>
      <c r="H3779">
        <f>IF(Arkusz1!$Q:$Q=Arkusz2!H$1,1,0)</f>
        <v>0</v>
      </c>
      <c r="I3779">
        <f>IF(Arkusz1!$Q:$Q=Arkusz2!I$1,1,0)</f>
        <v>0</v>
      </c>
      <c r="J3779">
        <f>IF(Arkusz1!$Q:$Q=Arkusz2!J$1,1,0)</f>
        <v>1</v>
      </c>
      <c r="K3779">
        <f>IF(Arkusz1!$M:$M=Arkusz2!K$1,1,0)</f>
        <v>0</v>
      </c>
      <c r="L3779">
        <f>IF(Arkusz1!$M:$M=Arkusz2!L$1,1,0)</f>
        <v>0</v>
      </c>
      <c r="M3779">
        <f>IF(Arkusz1!$P:$P="",0,1)</f>
        <v>0</v>
      </c>
      <c r="N3779">
        <f>IF(Arkusz1!$S:$S=Arkusz2!N$1,1,0)</f>
        <v>0</v>
      </c>
      <c r="O3779">
        <f>IF(Arkusz1!$T:$T=Arkusz2!O$1,1,0)</f>
        <v>0</v>
      </c>
      <c r="P3779">
        <f>IF(Arkusz1!$T:$T=Arkusz2!P$1,1,0)</f>
        <v>0</v>
      </c>
      <c r="Q3779">
        <f>IF(Arkusz1!$T:$T=Arkusz2!Q$1,1,0)</f>
        <v>0</v>
      </c>
      <c r="R3779">
        <f>IF(Arkusz1!$O:$O=Arkusz2!R$1,1,0)</f>
        <v>0</v>
      </c>
      <c r="S3779" s="17">
        <f t="shared" ref="S3779:S3842" si="83">1/(1+EXP(-$AV$5-MMULT(B3779:Q3779,$AV$6:$AV$21)))</f>
        <v>3.4502880732867523E-2</v>
      </c>
    </row>
    <row r="3780" spans="1:19">
      <c r="A3780">
        <f>Arkusz1!B3780</f>
        <v>3779</v>
      </c>
      <c r="B3780">
        <f>IF(Arkusz1!R:R=Arkusz2!B$1,1,0)</f>
        <v>0</v>
      </c>
      <c r="C3780">
        <f>IF(Arkusz1!$Q:$Q=Arkusz2!C$1,1,0)</f>
        <v>0</v>
      </c>
      <c r="D3780">
        <f>IF(Arkusz1!$Q:$Q=Arkusz2!D$1,1,0)</f>
        <v>0</v>
      </c>
      <c r="E3780">
        <f>IF(Arkusz1!$Q:$Q=Arkusz2!E$1,1,0)</f>
        <v>0</v>
      </c>
      <c r="F3780">
        <f>IF(Arkusz1!$Q:$Q=Arkusz2!F$1,1,0)</f>
        <v>0</v>
      </c>
      <c r="G3780">
        <f>IF(Arkusz1!$Q:$Q=Arkusz2!G$1,1,0)</f>
        <v>0</v>
      </c>
      <c r="H3780">
        <f>IF(Arkusz1!$Q:$Q=Arkusz2!H$1,1,0)</f>
        <v>1</v>
      </c>
      <c r="I3780">
        <f>IF(Arkusz1!$Q:$Q=Arkusz2!I$1,1,0)</f>
        <v>0</v>
      </c>
      <c r="J3780">
        <f>IF(Arkusz1!$Q:$Q=Arkusz2!J$1,1,0)</f>
        <v>0</v>
      </c>
      <c r="K3780">
        <f>IF(Arkusz1!$M:$M=Arkusz2!K$1,1,0)</f>
        <v>0</v>
      </c>
      <c r="L3780">
        <f>IF(Arkusz1!$M:$M=Arkusz2!L$1,1,0)</f>
        <v>0</v>
      </c>
      <c r="M3780">
        <f>IF(Arkusz1!$P:$P="",0,1)</f>
        <v>1</v>
      </c>
      <c r="N3780">
        <f>IF(Arkusz1!$S:$S=Arkusz2!N$1,1,0)</f>
        <v>0</v>
      </c>
      <c r="O3780">
        <f>IF(Arkusz1!$T:$T=Arkusz2!O$1,1,0)</f>
        <v>0</v>
      </c>
      <c r="P3780">
        <f>IF(Arkusz1!$T:$T=Arkusz2!P$1,1,0)</f>
        <v>0</v>
      </c>
      <c r="Q3780">
        <f>IF(Arkusz1!$T:$T=Arkusz2!Q$1,1,0)</f>
        <v>0</v>
      </c>
      <c r="R3780">
        <f>IF(Arkusz1!$O:$O=Arkusz2!R$1,1,0)</f>
        <v>1</v>
      </c>
      <c r="S3780" s="17">
        <f t="shared" si="83"/>
        <v>0.17298255377116797</v>
      </c>
    </row>
    <row r="3781" spans="1:19">
      <c r="A3781">
        <f>Arkusz1!B3781</f>
        <v>3780</v>
      </c>
      <c r="B3781">
        <f>IF(Arkusz1!R:R=Arkusz2!B$1,1,0)</f>
        <v>0</v>
      </c>
      <c r="C3781">
        <f>IF(Arkusz1!$Q:$Q=Arkusz2!C$1,1,0)</f>
        <v>0</v>
      </c>
      <c r="D3781">
        <f>IF(Arkusz1!$Q:$Q=Arkusz2!D$1,1,0)</f>
        <v>0</v>
      </c>
      <c r="E3781">
        <f>IF(Arkusz1!$Q:$Q=Arkusz2!E$1,1,0)</f>
        <v>1</v>
      </c>
      <c r="F3781">
        <f>IF(Arkusz1!$Q:$Q=Arkusz2!F$1,1,0)</f>
        <v>0</v>
      </c>
      <c r="G3781">
        <f>IF(Arkusz1!$Q:$Q=Arkusz2!G$1,1,0)</f>
        <v>0</v>
      </c>
      <c r="H3781">
        <f>IF(Arkusz1!$Q:$Q=Arkusz2!H$1,1,0)</f>
        <v>0</v>
      </c>
      <c r="I3781">
        <f>IF(Arkusz1!$Q:$Q=Arkusz2!I$1,1,0)</f>
        <v>0</v>
      </c>
      <c r="J3781">
        <f>IF(Arkusz1!$Q:$Q=Arkusz2!J$1,1,0)</f>
        <v>0</v>
      </c>
      <c r="K3781">
        <f>IF(Arkusz1!$M:$M=Arkusz2!K$1,1,0)</f>
        <v>0</v>
      </c>
      <c r="L3781">
        <f>IF(Arkusz1!$M:$M=Arkusz2!L$1,1,0)</f>
        <v>0</v>
      </c>
      <c r="M3781">
        <f>IF(Arkusz1!$P:$P="",0,1)</f>
        <v>1</v>
      </c>
      <c r="N3781">
        <f>IF(Arkusz1!$S:$S=Arkusz2!N$1,1,0)</f>
        <v>0</v>
      </c>
      <c r="O3781">
        <f>IF(Arkusz1!$T:$T=Arkusz2!O$1,1,0)</f>
        <v>0</v>
      </c>
      <c r="P3781">
        <f>IF(Arkusz1!$T:$T=Arkusz2!P$1,1,0)</f>
        <v>0</v>
      </c>
      <c r="Q3781">
        <f>IF(Arkusz1!$T:$T=Arkusz2!Q$1,1,0)</f>
        <v>0</v>
      </c>
      <c r="R3781">
        <f>IF(Arkusz1!$O:$O=Arkusz2!R$1,1,0)</f>
        <v>0</v>
      </c>
      <c r="S3781" s="17">
        <f t="shared" si="83"/>
        <v>1.8433060167136604E-2</v>
      </c>
    </row>
    <row r="3782" spans="1:19">
      <c r="A3782">
        <f>Arkusz1!B3782</f>
        <v>3781</v>
      </c>
      <c r="B3782">
        <f>IF(Arkusz1!R:R=Arkusz2!B$1,1,0)</f>
        <v>0</v>
      </c>
      <c r="C3782">
        <f>IF(Arkusz1!$Q:$Q=Arkusz2!C$1,1,0)</f>
        <v>0</v>
      </c>
      <c r="D3782">
        <f>IF(Arkusz1!$Q:$Q=Arkusz2!D$1,1,0)</f>
        <v>0</v>
      </c>
      <c r="E3782">
        <f>IF(Arkusz1!$Q:$Q=Arkusz2!E$1,1,0)</f>
        <v>0</v>
      </c>
      <c r="F3782">
        <f>IF(Arkusz1!$Q:$Q=Arkusz2!F$1,1,0)</f>
        <v>0</v>
      </c>
      <c r="G3782">
        <f>IF(Arkusz1!$Q:$Q=Arkusz2!G$1,1,0)</f>
        <v>0</v>
      </c>
      <c r="H3782">
        <f>IF(Arkusz1!$Q:$Q=Arkusz2!H$1,1,0)</f>
        <v>0</v>
      </c>
      <c r="I3782">
        <f>IF(Arkusz1!$Q:$Q=Arkusz2!I$1,1,0)</f>
        <v>0</v>
      </c>
      <c r="J3782">
        <f>IF(Arkusz1!$Q:$Q=Arkusz2!J$1,1,0)</f>
        <v>1</v>
      </c>
      <c r="K3782">
        <f>IF(Arkusz1!$M:$M=Arkusz2!K$1,1,0)</f>
        <v>0</v>
      </c>
      <c r="L3782">
        <f>IF(Arkusz1!$M:$M=Arkusz2!L$1,1,0)</f>
        <v>0</v>
      </c>
      <c r="M3782">
        <f>IF(Arkusz1!$P:$P="",0,1)</f>
        <v>1</v>
      </c>
      <c r="N3782">
        <f>IF(Arkusz1!$S:$S=Arkusz2!N$1,1,0)</f>
        <v>0</v>
      </c>
      <c r="O3782">
        <f>IF(Arkusz1!$T:$T=Arkusz2!O$1,1,0)</f>
        <v>0</v>
      </c>
      <c r="P3782">
        <f>IF(Arkusz1!$T:$T=Arkusz2!P$1,1,0)</f>
        <v>0</v>
      </c>
      <c r="Q3782">
        <f>IF(Arkusz1!$T:$T=Arkusz2!Q$1,1,0)</f>
        <v>0</v>
      </c>
      <c r="R3782">
        <f>IF(Arkusz1!$O:$O=Arkusz2!R$1,1,0)</f>
        <v>1</v>
      </c>
      <c r="S3782" s="17">
        <f t="shared" si="83"/>
        <v>3.2071413573108588E-2</v>
      </c>
    </row>
    <row r="3783" spans="1:19">
      <c r="A3783">
        <f>Arkusz1!B3783</f>
        <v>3782</v>
      </c>
      <c r="B3783">
        <f>IF(Arkusz1!R:R=Arkusz2!B$1,1,0)</f>
        <v>0</v>
      </c>
      <c r="C3783">
        <f>IF(Arkusz1!$Q:$Q=Arkusz2!C$1,1,0)</f>
        <v>0</v>
      </c>
      <c r="D3783">
        <f>IF(Arkusz1!$Q:$Q=Arkusz2!D$1,1,0)</f>
        <v>0</v>
      </c>
      <c r="E3783">
        <f>IF(Arkusz1!$Q:$Q=Arkusz2!E$1,1,0)</f>
        <v>0</v>
      </c>
      <c r="F3783">
        <f>IF(Arkusz1!$Q:$Q=Arkusz2!F$1,1,0)</f>
        <v>0</v>
      </c>
      <c r="G3783">
        <f>IF(Arkusz1!$Q:$Q=Arkusz2!G$1,1,0)</f>
        <v>0</v>
      </c>
      <c r="H3783">
        <f>IF(Arkusz1!$Q:$Q=Arkusz2!H$1,1,0)</f>
        <v>1</v>
      </c>
      <c r="I3783">
        <f>IF(Arkusz1!$Q:$Q=Arkusz2!I$1,1,0)</f>
        <v>0</v>
      </c>
      <c r="J3783">
        <f>IF(Arkusz1!$Q:$Q=Arkusz2!J$1,1,0)</f>
        <v>0</v>
      </c>
      <c r="K3783">
        <f>IF(Arkusz1!$M:$M=Arkusz2!K$1,1,0)</f>
        <v>0</v>
      </c>
      <c r="L3783">
        <f>IF(Arkusz1!$M:$M=Arkusz2!L$1,1,0)</f>
        <v>0</v>
      </c>
      <c r="M3783">
        <f>IF(Arkusz1!$P:$P="",0,1)</f>
        <v>0</v>
      </c>
      <c r="N3783">
        <f>IF(Arkusz1!$S:$S=Arkusz2!N$1,1,0)</f>
        <v>0</v>
      </c>
      <c r="O3783">
        <f>IF(Arkusz1!$T:$T=Arkusz2!O$1,1,0)</f>
        <v>0</v>
      </c>
      <c r="P3783">
        <f>IF(Arkusz1!$T:$T=Arkusz2!P$1,1,0)</f>
        <v>0</v>
      </c>
      <c r="Q3783">
        <f>IF(Arkusz1!$T:$T=Arkusz2!Q$1,1,0)</f>
        <v>0</v>
      </c>
      <c r="R3783">
        <f>IF(Arkusz1!$O:$O=Arkusz2!R$1,1,0)</f>
        <v>0</v>
      </c>
      <c r="S3783" s="17">
        <f t="shared" si="83"/>
        <v>0.18406554276601864</v>
      </c>
    </row>
    <row r="3784" spans="1:19">
      <c r="A3784">
        <f>Arkusz1!B3784</f>
        <v>3783</v>
      </c>
      <c r="B3784">
        <f>IF(Arkusz1!R:R=Arkusz2!B$1,1,0)</f>
        <v>0</v>
      </c>
      <c r="C3784">
        <f>IF(Arkusz1!$Q:$Q=Arkusz2!C$1,1,0)</f>
        <v>0</v>
      </c>
      <c r="D3784">
        <f>IF(Arkusz1!$Q:$Q=Arkusz2!D$1,1,0)</f>
        <v>0</v>
      </c>
      <c r="E3784">
        <f>IF(Arkusz1!$Q:$Q=Arkusz2!E$1,1,0)</f>
        <v>0</v>
      </c>
      <c r="F3784">
        <f>IF(Arkusz1!$Q:$Q=Arkusz2!F$1,1,0)</f>
        <v>0</v>
      </c>
      <c r="G3784">
        <f>IF(Arkusz1!$Q:$Q=Arkusz2!G$1,1,0)</f>
        <v>0</v>
      </c>
      <c r="H3784">
        <f>IF(Arkusz1!$Q:$Q=Arkusz2!H$1,1,0)</f>
        <v>0</v>
      </c>
      <c r="I3784">
        <f>IF(Arkusz1!$Q:$Q=Arkusz2!I$1,1,0)</f>
        <v>0</v>
      </c>
      <c r="J3784">
        <f>IF(Arkusz1!$Q:$Q=Arkusz2!J$1,1,0)</f>
        <v>1</v>
      </c>
      <c r="K3784">
        <f>IF(Arkusz1!$M:$M=Arkusz2!K$1,1,0)</f>
        <v>0</v>
      </c>
      <c r="L3784">
        <f>IF(Arkusz1!$M:$M=Arkusz2!L$1,1,0)</f>
        <v>0</v>
      </c>
      <c r="M3784">
        <f>IF(Arkusz1!$P:$P="",0,1)</f>
        <v>1</v>
      </c>
      <c r="N3784">
        <f>IF(Arkusz1!$S:$S=Arkusz2!N$1,1,0)</f>
        <v>0</v>
      </c>
      <c r="O3784">
        <f>IF(Arkusz1!$T:$T=Arkusz2!O$1,1,0)</f>
        <v>0</v>
      </c>
      <c r="P3784">
        <f>IF(Arkusz1!$T:$T=Arkusz2!P$1,1,0)</f>
        <v>0</v>
      </c>
      <c r="Q3784">
        <f>IF(Arkusz1!$T:$T=Arkusz2!Q$1,1,0)</f>
        <v>0</v>
      </c>
      <c r="R3784">
        <f>IF(Arkusz1!$O:$O=Arkusz2!R$1,1,0)</f>
        <v>0</v>
      </c>
      <c r="S3784" s="17">
        <f t="shared" si="83"/>
        <v>3.2071413573108588E-2</v>
      </c>
    </row>
    <row r="3785" spans="1:19">
      <c r="A3785">
        <f>Arkusz1!B3785</f>
        <v>3784</v>
      </c>
      <c r="B3785">
        <f>IF(Arkusz1!R:R=Arkusz2!B$1,1,0)</f>
        <v>0</v>
      </c>
      <c r="C3785">
        <f>IF(Arkusz1!$Q:$Q=Arkusz2!C$1,1,0)</f>
        <v>0</v>
      </c>
      <c r="D3785">
        <f>IF(Arkusz1!$Q:$Q=Arkusz2!D$1,1,0)</f>
        <v>0</v>
      </c>
      <c r="E3785">
        <f>IF(Arkusz1!$Q:$Q=Arkusz2!E$1,1,0)</f>
        <v>0</v>
      </c>
      <c r="F3785">
        <f>IF(Arkusz1!$Q:$Q=Arkusz2!F$1,1,0)</f>
        <v>0</v>
      </c>
      <c r="G3785">
        <f>IF(Arkusz1!$Q:$Q=Arkusz2!G$1,1,0)</f>
        <v>0</v>
      </c>
      <c r="H3785">
        <f>IF(Arkusz1!$Q:$Q=Arkusz2!H$1,1,0)</f>
        <v>1</v>
      </c>
      <c r="I3785">
        <f>IF(Arkusz1!$Q:$Q=Arkusz2!I$1,1,0)</f>
        <v>0</v>
      </c>
      <c r="J3785">
        <f>IF(Arkusz1!$Q:$Q=Arkusz2!J$1,1,0)</f>
        <v>0</v>
      </c>
      <c r="K3785">
        <f>IF(Arkusz1!$M:$M=Arkusz2!K$1,1,0)</f>
        <v>0</v>
      </c>
      <c r="L3785">
        <f>IF(Arkusz1!$M:$M=Arkusz2!L$1,1,0)</f>
        <v>0</v>
      </c>
      <c r="M3785">
        <f>IF(Arkusz1!$P:$P="",0,1)</f>
        <v>1</v>
      </c>
      <c r="N3785">
        <f>IF(Arkusz1!$S:$S=Arkusz2!N$1,1,0)</f>
        <v>0</v>
      </c>
      <c r="O3785">
        <f>IF(Arkusz1!$T:$T=Arkusz2!O$1,1,0)</f>
        <v>0</v>
      </c>
      <c r="P3785">
        <f>IF(Arkusz1!$T:$T=Arkusz2!P$1,1,0)</f>
        <v>0</v>
      </c>
      <c r="Q3785">
        <f>IF(Arkusz1!$T:$T=Arkusz2!Q$1,1,0)</f>
        <v>0</v>
      </c>
      <c r="R3785">
        <f>IF(Arkusz1!$O:$O=Arkusz2!R$1,1,0)</f>
        <v>0</v>
      </c>
      <c r="S3785" s="17">
        <f t="shared" si="83"/>
        <v>0.17298255377116797</v>
      </c>
    </row>
    <row r="3786" spans="1:19">
      <c r="A3786">
        <f>Arkusz1!B3786</f>
        <v>3785</v>
      </c>
      <c r="B3786">
        <f>IF(Arkusz1!R:R=Arkusz2!B$1,1,0)</f>
        <v>0</v>
      </c>
      <c r="C3786">
        <f>IF(Arkusz1!$Q:$Q=Arkusz2!C$1,1,0)</f>
        <v>0</v>
      </c>
      <c r="D3786">
        <f>IF(Arkusz1!$Q:$Q=Arkusz2!D$1,1,0)</f>
        <v>0</v>
      </c>
      <c r="E3786">
        <f>IF(Arkusz1!$Q:$Q=Arkusz2!E$1,1,0)</f>
        <v>0</v>
      </c>
      <c r="F3786">
        <f>IF(Arkusz1!$Q:$Q=Arkusz2!F$1,1,0)</f>
        <v>0</v>
      </c>
      <c r="G3786">
        <f>IF(Arkusz1!$Q:$Q=Arkusz2!G$1,1,0)</f>
        <v>0</v>
      </c>
      <c r="H3786">
        <f>IF(Arkusz1!$Q:$Q=Arkusz2!H$1,1,0)</f>
        <v>0</v>
      </c>
      <c r="I3786">
        <f>IF(Arkusz1!$Q:$Q=Arkusz2!I$1,1,0)</f>
        <v>0</v>
      </c>
      <c r="J3786">
        <f>IF(Arkusz1!$Q:$Q=Arkusz2!J$1,1,0)</f>
        <v>1</v>
      </c>
      <c r="K3786">
        <f>IF(Arkusz1!$M:$M=Arkusz2!K$1,1,0)</f>
        <v>0</v>
      </c>
      <c r="L3786">
        <f>IF(Arkusz1!$M:$M=Arkusz2!L$1,1,0)</f>
        <v>0</v>
      </c>
      <c r="M3786">
        <f>IF(Arkusz1!$P:$P="",0,1)</f>
        <v>1</v>
      </c>
      <c r="N3786">
        <f>IF(Arkusz1!$S:$S=Arkusz2!N$1,1,0)</f>
        <v>0</v>
      </c>
      <c r="O3786">
        <f>IF(Arkusz1!$T:$T=Arkusz2!O$1,1,0)</f>
        <v>0</v>
      </c>
      <c r="P3786">
        <f>IF(Arkusz1!$T:$T=Arkusz2!P$1,1,0)</f>
        <v>0</v>
      </c>
      <c r="Q3786">
        <f>IF(Arkusz1!$T:$T=Arkusz2!Q$1,1,0)</f>
        <v>0</v>
      </c>
      <c r="R3786">
        <f>IF(Arkusz1!$O:$O=Arkusz2!R$1,1,0)</f>
        <v>0</v>
      </c>
      <c r="S3786" s="17">
        <f t="shared" si="83"/>
        <v>3.2071413573108588E-2</v>
      </c>
    </row>
    <row r="3787" spans="1:19">
      <c r="A3787">
        <f>Arkusz1!B3787</f>
        <v>3786</v>
      </c>
      <c r="B3787">
        <f>IF(Arkusz1!R:R=Arkusz2!B$1,1,0)</f>
        <v>0</v>
      </c>
      <c r="C3787">
        <f>IF(Arkusz1!$Q:$Q=Arkusz2!C$1,1,0)</f>
        <v>0</v>
      </c>
      <c r="D3787">
        <f>IF(Arkusz1!$Q:$Q=Arkusz2!D$1,1,0)</f>
        <v>0</v>
      </c>
      <c r="E3787">
        <f>IF(Arkusz1!$Q:$Q=Arkusz2!E$1,1,0)</f>
        <v>0</v>
      </c>
      <c r="F3787">
        <f>IF(Arkusz1!$Q:$Q=Arkusz2!F$1,1,0)</f>
        <v>0</v>
      </c>
      <c r="G3787">
        <f>IF(Arkusz1!$Q:$Q=Arkusz2!G$1,1,0)</f>
        <v>0</v>
      </c>
      <c r="H3787">
        <f>IF(Arkusz1!$Q:$Q=Arkusz2!H$1,1,0)</f>
        <v>1</v>
      </c>
      <c r="I3787">
        <f>IF(Arkusz1!$Q:$Q=Arkusz2!I$1,1,0)</f>
        <v>0</v>
      </c>
      <c r="J3787">
        <f>IF(Arkusz1!$Q:$Q=Arkusz2!J$1,1,0)</f>
        <v>0</v>
      </c>
      <c r="K3787">
        <f>IF(Arkusz1!$M:$M=Arkusz2!K$1,1,0)</f>
        <v>1</v>
      </c>
      <c r="L3787">
        <f>IF(Arkusz1!$M:$M=Arkusz2!L$1,1,0)</f>
        <v>0</v>
      </c>
      <c r="M3787">
        <f>IF(Arkusz1!$P:$P="",0,1)</f>
        <v>1</v>
      </c>
      <c r="N3787">
        <f>IF(Arkusz1!$S:$S=Arkusz2!N$1,1,0)</f>
        <v>0</v>
      </c>
      <c r="O3787">
        <f>IF(Arkusz1!$T:$T=Arkusz2!O$1,1,0)</f>
        <v>0</v>
      </c>
      <c r="P3787">
        <f>IF(Arkusz1!$T:$T=Arkusz2!P$1,1,0)</f>
        <v>0</v>
      </c>
      <c r="Q3787">
        <f>IF(Arkusz1!$T:$T=Arkusz2!Q$1,1,0)</f>
        <v>1</v>
      </c>
      <c r="R3787">
        <f>IF(Arkusz1!$O:$O=Arkusz2!R$1,1,0)</f>
        <v>0</v>
      </c>
      <c r="S3787" s="17">
        <f t="shared" si="83"/>
        <v>0.1094694240700843</v>
      </c>
    </row>
    <row r="3788" spans="1:19">
      <c r="A3788">
        <f>Arkusz1!B3788</f>
        <v>3787</v>
      </c>
      <c r="B3788">
        <f>IF(Arkusz1!R:R=Arkusz2!B$1,1,0)</f>
        <v>0</v>
      </c>
      <c r="C3788">
        <f>IF(Arkusz1!$Q:$Q=Arkusz2!C$1,1,0)</f>
        <v>1</v>
      </c>
      <c r="D3788">
        <f>IF(Arkusz1!$Q:$Q=Arkusz2!D$1,1,0)</f>
        <v>0</v>
      </c>
      <c r="E3788">
        <f>IF(Arkusz1!$Q:$Q=Arkusz2!E$1,1,0)</f>
        <v>0</v>
      </c>
      <c r="F3788">
        <f>IF(Arkusz1!$Q:$Q=Arkusz2!F$1,1,0)</f>
        <v>0</v>
      </c>
      <c r="G3788">
        <f>IF(Arkusz1!$Q:$Q=Arkusz2!G$1,1,0)</f>
        <v>0</v>
      </c>
      <c r="H3788">
        <f>IF(Arkusz1!$Q:$Q=Arkusz2!H$1,1,0)</f>
        <v>0</v>
      </c>
      <c r="I3788">
        <f>IF(Arkusz1!$Q:$Q=Arkusz2!I$1,1,0)</f>
        <v>0</v>
      </c>
      <c r="J3788">
        <f>IF(Arkusz1!$Q:$Q=Arkusz2!J$1,1,0)</f>
        <v>0</v>
      </c>
      <c r="K3788">
        <f>IF(Arkusz1!$M:$M=Arkusz2!K$1,1,0)</f>
        <v>0</v>
      </c>
      <c r="L3788">
        <f>IF(Arkusz1!$M:$M=Arkusz2!L$1,1,0)</f>
        <v>0</v>
      </c>
      <c r="M3788">
        <f>IF(Arkusz1!$P:$P="",0,1)</f>
        <v>0</v>
      </c>
      <c r="N3788">
        <f>IF(Arkusz1!$S:$S=Arkusz2!N$1,1,0)</f>
        <v>0</v>
      </c>
      <c r="O3788">
        <f>IF(Arkusz1!$T:$T=Arkusz2!O$1,1,0)</f>
        <v>0</v>
      </c>
      <c r="P3788">
        <f>IF(Arkusz1!$T:$T=Arkusz2!P$1,1,0)</f>
        <v>0</v>
      </c>
      <c r="Q3788">
        <f>IF(Arkusz1!$T:$T=Arkusz2!Q$1,1,0)</f>
        <v>0</v>
      </c>
      <c r="R3788">
        <f>IF(Arkusz1!$O:$O=Arkusz2!R$1,1,0)</f>
        <v>1</v>
      </c>
      <c r="S3788" s="17">
        <f t="shared" si="83"/>
        <v>0.56557841886809501</v>
      </c>
    </row>
    <row r="3789" spans="1:19">
      <c r="A3789">
        <f>Arkusz1!B3789</f>
        <v>3788</v>
      </c>
      <c r="B3789">
        <f>IF(Arkusz1!R:R=Arkusz2!B$1,1,0)</f>
        <v>0</v>
      </c>
      <c r="C3789">
        <f>IF(Arkusz1!$Q:$Q=Arkusz2!C$1,1,0)</f>
        <v>0</v>
      </c>
      <c r="D3789">
        <f>IF(Arkusz1!$Q:$Q=Arkusz2!D$1,1,0)</f>
        <v>0</v>
      </c>
      <c r="E3789">
        <f>IF(Arkusz1!$Q:$Q=Arkusz2!E$1,1,0)</f>
        <v>0</v>
      </c>
      <c r="F3789">
        <f>IF(Arkusz1!$Q:$Q=Arkusz2!F$1,1,0)</f>
        <v>1</v>
      </c>
      <c r="G3789">
        <f>IF(Arkusz1!$Q:$Q=Arkusz2!G$1,1,0)</f>
        <v>0</v>
      </c>
      <c r="H3789">
        <f>IF(Arkusz1!$Q:$Q=Arkusz2!H$1,1,0)</f>
        <v>0</v>
      </c>
      <c r="I3789">
        <f>IF(Arkusz1!$Q:$Q=Arkusz2!I$1,1,0)</f>
        <v>0</v>
      </c>
      <c r="J3789">
        <f>IF(Arkusz1!$Q:$Q=Arkusz2!J$1,1,0)</f>
        <v>0</v>
      </c>
      <c r="K3789">
        <f>IF(Arkusz1!$M:$M=Arkusz2!K$1,1,0)</f>
        <v>0</v>
      </c>
      <c r="L3789">
        <f>IF(Arkusz1!$M:$M=Arkusz2!L$1,1,0)</f>
        <v>0</v>
      </c>
      <c r="M3789">
        <f>IF(Arkusz1!$P:$P="",0,1)</f>
        <v>1</v>
      </c>
      <c r="N3789">
        <f>IF(Arkusz1!$S:$S=Arkusz2!N$1,1,0)</f>
        <v>0</v>
      </c>
      <c r="O3789">
        <f>IF(Arkusz1!$T:$T=Arkusz2!O$1,1,0)</f>
        <v>0</v>
      </c>
      <c r="P3789">
        <f>IF(Arkusz1!$T:$T=Arkusz2!P$1,1,0)</f>
        <v>0</v>
      </c>
      <c r="Q3789">
        <f>IF(Arkusz1!$T:$T=Arkusz2!Q$1,1,0)</f>
        <v>0</v>
      </c>
      <c r="R3789">
        <f>IF(Arkusz1!$O:$O=Arkusz2!R$1,1,0)</f>
        <v>0</v>
      </c>
      <c r="S3789" s="17">
        <f t="shared" si="83"/>
        <v>7.8128019287844241E-2</v>
      </c>
    </row>
    <row r="3790" spans="1:19">
      <c r="A3790">
        <f>Arkusz1!B3790</f>
        <v>3789</v>
      </c>
      <c r="B3790">
        <f>IF(Arkusz1!R:R=Arkusz2!B$1,1,0)</f>
        <v>0</v>
      </c>
      <c r="C3790">
        <f>IF(Arkusz1!$Q:$Q=Arkusz2!C$1,1,0)</f>
        <v>0</v>
      </c>
      <c r="D3790">
        <f>IF(Arkusz1!$Q:$Q=Arkusz2!D$1,1,0)</f>
        <v>0</v>
      </c>
      <c r="E3790">
        <f>IF(Arkusz1!$Q:$Q=Arkusz2!E$1,1,0)</f>
        <v>0</v>
      </c>
      <c r="F3790">
        <f>IF(Arkusz1!$Q:$Q=Arkusz2!F$1,1,0)</f>
        <v>0</v>
      </c>
      <c r="G3790">
        <f>IF(Arkusz1!$Q:$Q=Arkusz2!G$1,1,0)</f>
        <v>0</v>
      </c>
      <c r="H3790">
        <f>IF(Arkusz1!$Q:$Q=Arkusz2!H$1,1,0)</f>
        <v>1</v>
      </c>
      <c r="I3790">
        <f>IF(Arkusz1!$Q:$Q=Arkusz2!I$1,1,0)</f>
        <v>0</v>
      </c>
      <c r="J3790">
        <f>IF(Arkusz1!$Q:$Q=Arkusz2!J$1,1,0)</f>
        <v>0</v>
      </c>
      <c r="K3790">
        <f>IF(Arkusz1!$M:$M=Arkusz2!K$1,1,0)</f>
        <v>1</v>
      </c>
      <c r="L3790">
        <f>IF(Arkusz1!$M:$M=Arkusz2!L$1,1,0)</f>
        <v>0</v>
      </c>
      <c r="M3790">
        <f>IF(Arkusz1!$P:$P="",0,1)</f>
        <v>1</v>
      </c>
      <c r="N3790">
        <f>IF(Arkusz1!$S:$S=Arkusz2!N$1,1,0)</f>
        <v>0</v>
      </c>
      <c r="O3790">
        <f>IF(Arkusz1!$T:$T=Arkusz2!O$1,1,0)</f>
        <v>0</v>
      </c>
      <c r="P3790">
        <f>IF(Arkusz1!$T:$T=Arkusz2!P$1,1,0)</f>
        <v>0</v>
      </c>
      <c r="Q3790">
        <f>IF(Arkusz1!$T:$T=Arkusz2!Q$1,1,0)</f>
        <v>0</v>
      </c>
      <c r="R3790">
        <f>IF(Arkusz1!$O:$O=Arkusz2!R$1,1,0)</f>
        <v>0</v>
      </c>
      <c r="S3790" s="17">
        <f t="shared" si="83"/>
        <v>0.10163322948359395</v>
      </c>
    </row>
    <row r="3791" spans="1:19">
      <c r="A3791">
        <f>Arkusz1!B3791</f>
        <v>3790</v>
      </c>
      <c r="B3791">
        <f>IF(Arkusz1!R:R=Arkusz2!B$1,1,0)</f>
        <v>0</v>
      </c>
      <c r="C3791">
        <f>IF(Arkusz1!$Q:$Q=Arkusz2!C$1,1,0)</f>
        <v>0</v>
      </c>
      <c r="D3791">
        <f>IF(Arkusz1!$Q:$Q=Arkusz2!D$1,1,0)</f>
        <v>0</v>
      </c>
      <c r="E3791">
        <f>IF(Arkusz1!$Q:$Q=Arkusz2!E$1,1,0)</f>
        <v>0</v>
      </c>
      <c r="F3791">
        <f>IF(Arkusz1!$Q:$Q=Arkusz2!F$1,1,0)</f>
        <v>0</v>
      </c>
      <c r="G3791">
        <f>IF(Arkusz1!$Q:$Q=Arkusz2!G$1,1,0)</f>
        <v>0</v>
      </c>
      <c r="H3791">
        <f>IF(Arkusz1!$Q:$Q=Arkusz2!H$1,1,0)</f>
        <v>0</v>
      </c>
      <c r="I3791">
        <f>IF(Arkusz1!$Q:$Q=Arkusz2!I$1,1,0)</f>
        <v>0</v>
      </c>
      <c r="J3791">
        <f>IF(Arkusz1!$Q:$Q=Arkusz2!J$1,1,0)</f>
        <v>1</v>
      </c>
      <c r="K3791">
        <f>IF(Arkusz1!$M:$M=Arkusz2!K$1,1,0)</f>
        <v>0</v>
      </c>
      <c r="L3791">
        <f>IF(Arkusz1!$M:$M=Arkusz2!L$1,1,0)</f>
        <v>0</v>
      </c>
      <c r="M3791">
        <f>IF(Arkusz1!$P:$P="",0,1)</f>
        <v>0</v>
      </c>
      <c r="N3791">
        <f>IF(Arkusz1!$S:$S=Arkusz2!N$1,1,0)</f>
        <v>0</v>
      </c>
      <c r="O3791">
        <f>IF(Arkusz1!$T:$T=Arkusz2!O$1,1,0)</f>
        <v>0</v>
      </c>
      <c r="P3791">
        <f>IF(Arkusz1!$T:$T=Arkusz2!P$1,1,0)</f>
        <v>0</v>
      </c>
      <c r="Q3791">
        <f>IF(Arkusz1!$T:$T=Arkusz2!Q$1,1,0)</f>
        <v>0</v>
      </c>
      <c r="R3791">
        <f>IF(Arkusz1!$O:$O=Arkusz2!R$1,1,0)</f>
        <v>0</v>
      </c>
      <c r="S3791" s="17">
        <f t="shared" si="83"/>
        <v>3.4502880732867523E-2</v>
      </c>
    </row>
    <row r="3792" spans="1:19">
      <c r="A3792">
        <f>Arkusz1!B3792</f>
        <v>3791</v>
      </c>
      <c r="B3792">
        <f>IF(Arkusz1!R:R=Arkusz2!B$1,1,0)</f>
        <v>0</v>
      </c>
      <c r="C3792">
        <f>IF(Arkusz1!$Q:$Q=Arkusz2!C$1,1,0)</f>
        <v>0</v>
      </c>
      <c r="D3792">
        <f>IF(Arkusz1!$Q:$Q=Arkusz2!D$1,1,0)</f>
        <v>0</v>
      </c>
      <c r="E3792">
        <f>IF(Arkusz1!$Q:$Q=Arkusz2!E$1,1,0)</f>
        <v>0</v>
      </c>
      <c r="F3792">
        <f>IF(Arkusz1!$Q:$Q=Arkusz2!F$1,1,0)</f>
        <v>0</v>
      </c>
      <c r="G3792">
        <f>IF(Arkusz1!$Q:$Q=Arkusz2!G$1,1,0)</f>
        <v>0</v>
      </c>
      <c r="H3792">
        <f>IF(Arkusz1!$Q:$Q=Arkusz2!H$1,1,0)</f>
        <v>0</v>
      </c>
      <c r="I3792">
        <f>IF(Arkusz1!$Q:$Q=Arkusz2!I$1,1,0)</f>
        <v>0</v>
      </c>
      <c r="J3792">
        <f>IF(Arkusz1!$Q:$Q=Arkusz2!J$1,1,0)</f>
        <v>1</v>
      </c>
      <c r="K3792">
        <f>IF(Arkusz1!$M:$M=Arkusz2!K$1,1,0)</f>
        <v>0</v>
      </c>
      <c r="L3792">
        <f>IF(Arkusz1!$M:$M=Arkusz2!L$1,1,0)</f>
        <v>0</v>
      </c>
      <c r="M3792">
        <f>IF(Arkusz1!$P:$P="",0,1)</f>
        <v>1</v>
      </c>
      <c r="N3792">
        <f>IF(Arkusz1!$S:$S=Arkusz2!N$1,1,0)</f>
        <v>0</v>
      </c>
      <c r="O3792">
        <f>IF(Arkusz1!$T:$T=Arkusz2!O$1,1,0)</f>
        <v>0</v>
      </c>
      <c r="P3792">
        <f>IF(Arkusz1!$T:$T=Arkusz2!P$1,1,0)</f>
        <v>0</v>
      </c>
      <c r="Q3792">
        <f>IF(Arkusz1!$T:$T=Arkusz2!Q$1,1,0)</f>
        <v>0</v>
      </c>
      <c r="R3792">
        <f>IF(Arkusz1!$O:$O=Arkusz2!R$1,1,0)</f>
        <v>0</v>
      </c>
      <c r="S3792" s="17">
        <f t="shared" si="83"/>
        <v>3.2071413573108588E-2</v>
      </c>
    </row>
    <row r="3793" spans="1:19">
      <c r="A3793">
        <f>Arkusz1!B3793</f>
        <v>3792</v>
      </c>
      <c r="B3793">
        <f>IF(Arkusz1!R:R=Arkusz2!B$1,1,0)</f>
        <v>0</v>
      </c>
      <c r="C3793">
        <f>IF(Arkusz1!$Q:$Q=Arkusz2!C$1,1,0)</f>
        <v>0</v>
      </c>
      <c r="D3793">
        <f>IF(Arkusz1!$Q:$Q=Arkusz2!D$1,1,0)</f>
        <v>0</v>
      </c>
      <c r="E3793">
        <f>IF(Arkusz1!$Q:$Q=Arkusz2!E$1,1,0)</f>
        <v>0</v>
      </c>
      <c r="F3793">
        <f>IF(Arkusz1!$Q:$Q=Arkusz2!F$1,1,0)</f>
        <v>0</v>
      </c>
      <c r="G3793">
        <f>IF(Arkusz1!$Q:$Q=Arkusz2!G$1,1,0)</f>
        <v>0</v>
      </c>
      <c r="H3793">
        <f>IF(Arkusz1!$Q:$Q=Arkusz2!H$1,1,0)</f>
        <v>0</v>
      </c>
      <c r="I3793">
        <f>IF(Arkusz1!$Q:$Q=Arkusz2!I$1,1,0)</f>
        <v>0</v>
      </c>
      <c r="J3793">
        <f>IF(Arkusz1!$Q:$Q=Arkusz2!J$1,1,0)</f>
        <v>1</v>
      </c>
      <c r="K3793">
        <f>IF(Arkusz1!$M:$M=Arkusz2!K$1,1,0)</f>
        <v>0</v>
      </c>
      <c r="L3793">
        <f>IF(Arkusz1!$M:$M=Arkusz2!L$1,1,0)</f>
        <v>0</v>
      </c>
      <c r="M3793">
        <f>IF(Arkusz1!$P:$P="",0,1)</f>
        <v>0</v>
      </c>
      <c r="N3793">
        <f>IF(Arkusz1!$S:$S=Arkusz2!N$1,1,0)</f>
        <v>1</v>
      </c>
      <c r="O3793">
        <f>IF(Arkusz1!$T:$T=Arkusz2!O$1,1,0)</f>
        <v>0</v>
      </c>
      <c r="P3793">
        <f>IF(Arkusz1!$T:$T=Arkusz2!P$1,1,0)</f>
        <v>0</v>
      </c>
      <c r="Q3793">
        <f>IF(Arkusz1!$T:$T=Arkusz2!Q$1,1,0)</f>
        <v>0</v>
      </c>
      <c r="R3793">
        <f>IF(Arkusz1!$O:$O=Arkusz2!R$1,1,0)</f>
        <v>0</v>
      </c>
      <c r="S3793" s="17">
        <f t="shared" si="83"/>
        <v>6.0950324382530965E-2</v>
      </c>
    </row>
    <row r="3794" spans="1:19">
      <c r="A3794">
        <f>Arkusz1!B3794</f>
        <v>3793</v>
      </c>
      <c r="B3794">
        <f>IF(Arkusz1!R:R=Arkusz2!B$1,1,0)</f>
        <v>0</v>
      </c>
      <c r="C3794">
        <f>IF(Arkusz1!$Q:$Q=Arkusz2!C$1,1,0)</f>
        <v>0</v>
      </c>
      <c r="D3794">
        <f>IF(Arkusz1!$Q:$Q=Arkusz2!D$1,1,0)</f>
        <v>0</v>
      </c>
      <c r="E3794">
        <f>IF(Arkusz1!$Q:$Q=Arkusz2!E$1,1,0)</f>
        <v>0</v>
      </c>
      <c r="F3794">
        <f>IF(Arkusz1!$Q:$Q=Arkusz2!F$1,1,0)</f>
        <v>0</v>
      </c>
      <c r="G3794">
        <f>IF(Arkusz1!$Q:$Q=Arkusz2!G$1,1,0)</f>
        <v>1</v>
      </c>
      <c r="H3794">
        <f>IF(Arkusz1!$Q:$Q=Arkusz2!H$1,1,0)</f>
        <v>0</v>
      </c>
      <c r="I3794">
        <f>IF(Arkusz1!$Q:$Q=Arkusz2!I$1,1,0)</f>
        <v>0</v>
      </c>
      <c r="J3794">
        <f>IF(Arkusz1!$Q:$Q=Arkusz2!J$1,1,0)</f>
        <v>0</v>
      </c>
      <c r="K3794">
        <f>IF(Arkusz1!$M:$M=Arkusz2!K$1,1,0)</f>
        <v>0</v>
      </c>
      <c r="L3794">
        <f>IF(Arkusz1!$M:$M=Arkusz2!L$1,1,0)</f>
        <v>0</v>
      </c>
      <c r="M3794">
        <f>IF(Arkusz1!$P:$P="",0,1)</f>
        <v>1</v>
      </c>
      <c r="N3794">
        <f>IF(Arkusz1!$S:$S=Arkusz2!N$1,1,0)</f>
        <v>0</v>
      </c>
      <c r="O3794">
        <f>IF(Arkusz1!$T:$T=Arkusz2!O$1,1,0)</f>
        <v>0</v>
      </c>
      <c r="P3794">
        <f>IF(Arkusz1!$T:$T=Arkusz2!P$1,1,0)</f>
        <v>0</v>
      </c>
      <c r="Q3794">
        <f>IF(Arkusz1!$T:$T=Arkusz2!Q$1,1,0)</f>
        <v>0</v>
      </c>
      <c r="R3794">
        <f>IF(Arkusz1!$O:$O=Arkusz2!R$1,1,0)</f>
        <v>0</v>
      </c>
      <c r="S3794" s="17">
        <f t="shared" si="83"/>
        <v>5.7394673231095802E-2</v>
      </c>
    </row>
    <row r="3795" spans="1:19">
      <c r="A3795">
        <f>Arkusz1!B3795</f>
        <v>3794</v>
      </c>
      <c r="B3795">
        <f>IF(Arkusz1!R:R=Arkusz2!B$1,1,0)</f>
        <v>0</v>
      </c>
      <c r="C3795">
        <f>IF(Arkusz1!$Q:$Q=Arkusz2!C$1,1,0)</f>
        <v>0</v>
      </c>
      <c r="D3795">
        <f>IF(Arkusz1!$Q:$Q=Arkusz2!D$1,1,0)</f>
        <v>0</v>
      </c>
      <c r="E3795">
        <f>IF(Arkusz1!$Q:$Q=Arkusz2!E$1,1,0)</f>
        <v>0</v>
      </c>
      <c r="F3795">
        <f>IF(Arkusz1!$Q:$Q=Arkusz2!F$1,1,0)</f>
        <v>0</v>
      </c>
      <c r="G3795">
        <f>IF(Arkusz1!$Q:$Q=Arkusz2!G$1,1,0)</f>
        <v>0</v>
      </c>
      <c r="H3795">
        <f>IF(Arkusz1!$Q:$Q=Arkusz2!H$1,1,0)</f>
        <v>0</v>
      </c>
      <c r="I3795">
        <f>IF(Arkusz1!$Q:$Q=Arkusz2!I$1,1,0)</f>
        <v>0</v>
      </c>
      <c r="J3795">
        <f>IF(Arkusz1!$Q:$Q=Arkusz2!J$1,1,0)</f>
        <v>1</v>
      </c>
      <c r="K3795">
        <f>IF(Arkusz1!$M:$M=Arkusz2!K$1,1,0)</f>
        <v>0</v>
      </c>
      <c r="L3795">
        <f>IF(Arkusz1!$M:$M=Arkusz2!L$1,1,0)</f>
        <v>0</v>
      </c>
      <c r="M3795">
        <f>IF(Arkusz1!$P:$P="",0,1)</f>
        <v>0</v>
      </c>
      <c r="N3795">
        <f>IF(Arkusz1!$S:$S=Arkusz2!N$1,1,0)</f>
        <v>1</v>
      </c>
      <c r="O3795">
        <f>IF(Arkusz1!$T:$T=Arkusz2!O$1,1,0)</f>
        <v>0</v>
      </c>
      <c r="P3795">
        <f>IF(Arkusz1!$T:$T=Arkusz2!P$1,1,0)</f>
        <v>0</v>
      </c>
      <c r="Q3795">
        <f>IF(Arkusz1!$T:$T=Arkusz2!Q$1,1,0)</f>
        <v>0</v>
      </c>
      <c r="R3795">
        <f>IF(Arkusz1!$O:$O=Arkusz2!R$1,1,0)</f>
        <v>0</v>
      </c>
      <c r="S3795" s="17">
        <f t="shared" si="83"/>
        <v>6.0950324382530965E-2</v>
      </c>
    </row>
    <row r="3796" spans="1:19">
      <c r="A3796">
        <f>Arkusz1!B3796</f>
        <v>3795</v>
      </c>
      <c r="B3796">
        <f>IF(Arkusz1!R:R=Arkusz2!B$1,1,0)</f>
        <v>0</v>
      </c>
      <c r="C3796">
        <f>IF(Arkusz1!$Q:$Q=Arkusz2!C$1,1,0)</f>
        <v>0</v>
      </c>
      <c r="D3796">
        <f>IF(Arkusz1!$Q:$Q=Arkusz2!D$1,1,0)</f>
        <v>0</v>
      </c>
      <c r="E3796">
        <f>IF(Arkusz1!$Q:$Q=Arkusz2!E$1,1,0)</f>
        <v>0</v>
      </c>
      <c r="F3796">
        <f>IF(Arkusz1!$Q:$Q=Arkusz2!F$1,1,0)</f>
        <v>0</v>
      </c>
      <c r="G3796">
        <f>IF(Arkusz1!$Q:$Q=Arkusz2!G$1,1,0)</f>
        <v>0</v>
      </c>
      <c r="H3796">
        <f>IF(Arkusz1!$Q:$Q=Arkusz2!H$1,1,0)</f>
        <v>0</v>
      </c>
      <c r="I3796">
        <f>IF(Arkusz1!$Q:$Q=Arkusz2!I$1,1,0)</f>
        <v>0</v>
      </c>
      <c r="J3796">
        <f>IF(Arkusz1!$Q:$Q=Arkusz2!J$1,1,0)</f>
        <v>1</v>
      </c>
      <c r="K3796">
        <f>IF(Arkusz1!$M:$M=Arkusz2!K$1,1,0)</f>
        <v>0</v>
      </c>
      <c r="L3796">
        <f>IF(Arkusz1!$M:$M=Arkusz2!L$1,1,0)</f>
        <v>0</v>
      </c>
      <c r="M3796">
        <f>IF(Arkusz1!$P:$P="",0,1)</f>
        <v>1</v>
      </c>
      <c r="N3796">
        <f>IF(Arkusz1!$S:$S=Arkusz2!N$1,1,0)</f>
        <v>0</v>
      </c>
      <c r="O3796">
        <f>IF(Arkusz1!$T:$T=Arkusz2!O$1,1,0)</f>
        <v>0</v>
      </c>
      <c r="P3796">
        <f>IF(Arkusz1!$T:$T=Arkusz2!P$1,1,0)</f>
        <v>0</v>
      </c>
      <c r="Q3796">
        <f>IF(Arkusz1!$T:$T=Arkusz2!Q$1,1,0)</f>
        <v>0</v>
      </c>
      <c r="R3796">
        <f>IF(Arkusz1!$O:$O=Arkusz2!R$1,1,0)</f>
        <v>0</v>
      </c>
      <c r="S3796" s="17">
        <f t="shared" si="83"/>
        <v>3.2071413573108588E-2</v>
      </c>
    </row>
    <row r="3797" spans="1:19">
      <c r="A3797">
        <f>Arkusz1!B3797</f>
        <v>3796</v>
      </c>
      <c r="B3797">
        <f>IF(Arkusz1!R:R=Arkusz2!B$1,1,0)</f>
        <v>0</v>
      </c>
      <c r="C3797">
        <f>IF(Arkusz1!$Q:$Q=Arkusz2!C$1,1,0)</f>
        <v>0</v>
      </c>
      <c r="D3797">
        <f>IF(Arkusz1!$Q:$Q=Arkusz2!D$1,1,0)</f>
        <v>0</v>
      </c>
      <c r="E3797">
        <f>IF(Arkusz1!$Q:$Q=Arkusz2!E$1,1,0)</f>
        <v>0</v>
      </c>
      <c r="F3797">
        <f>IF(Arkusz1!$Q:$Q=Arkusz2!F$1,1,0)</f>
        <v>0</v>
      </c>
      <c r="G3797">
        <f>IF(Arkusz1!$Q:$Q=Arkusz2!G$1,1,0)</f>
        <v>0</v>
      </c>
      <c r="H3797">
        <f>IF(Arkusz1!$Q:$Q=Arkusz2!H$1,1,0)</f>
        <v>0</v>
      </c>
      <c r="I3797">
        <f>IF(Arkusz1!$Q:$Q=Arkusz2!I$1,1,0)</f>
        <v>0</v>
      </c>
      <c r="J3797">
        <f>IF(Arkusz1!$Q:$Q=Arkusz2!J$1,1,0)</f>
        <v>1</v>
      </c>
      <c r="K3797">
        <f>IF(Arkusz1!$M:$M=Arkusz2!K$1,1,0)</f>
        <v>0</v>
      </c>
      <c r="L3797">
        <f>IF(Arkusz1!$M:$M=Arkusz2!L$1,1,0)</f>
        <v>0</v>
      </c>
      <c r="M3797">
        <f>IF(Arkusz1!$P:$P="",0,1)</f>
        <v>1</v>
      </c>
      <c r="N3797">
        <f>IF(Arkusz1!$S:$S=Arkusz2!N$1,1,0)</f>
        <v>0</v>
      </c>
      <c r="O3797">
        <f>IF(Arkusz1!$T:$T=Arkusz2!O$1,1,0)</f>
        <v>0</v>
      </c>
      <c r="P3797">
        <f>IF(Arkusz1!$T:$T=Arkusz2!P$1,1,0)</f>
        <v>0</v>
      </c>
      <c r="Q3797">
        <f>IF(Arkusz1!$T:$T=Arkusz2!Q$1,1,0)</f>
        <v>0</v>
      </c>
      <c r="R3797">
        <f>IF(Arkusz1!$O:$O=Arkusz2!R$1,1,0)</f>
        <v>0</v>
      </c>
      <c r="S3797" s="17">
        <f t="shared" si="83"/>
        <v>3.2071413573108588E-2</v>
      </c>
    </row>
    <row r="3798" spans="1:19">
      <c r="A3798">
        <f>Arkusz1!B3798</f>
        <v>3797</v>
      </c>
      <c r="B3798">
        <f>IF(Arkusz1!R:R=Arkusz2!B$1,1,0)</f>
        <v>0</v>
      </c>
      <c r="C3798">
        <f>IF(Arkusz1!$Q:$Q=Arkusz2!C$1,1,0)</f>
        <v>0</v>
      </c>
      <c r="D3798">
        <f>IF(Arkusz1!$Q:$Q=Arkusz2!D$1,1,0)</f>
        <v>0</v>
      </c>
      <c r="E3798">
        <f>IF(Arkusz1!$Q:$Q=Arkusz2!E$1,1,0)</f>
        <v>0</v>
      </c>
      <c r="F3798">
        <f>IF(Arkusz1!$Q:$Q=Arkusz2!F$1,1,0)</f>
        <v>0</v>
      </c>
      <c r="G3798">
        <f>IF(Arkusz1!$Q:$Q=Arkusz2!G$1,1,0)</f>
        <v>0</v>
      </c>
      <c r="H3798">
        <f>IF(Arkusz1!$Q:$Q=Arkusz2!H$1,1,0)</f>
        <v>0</v>
      </c>
      <c r="I3798">
        <f>IF(Arkusz1!$Q:$Q=Arkusz2!I$1,1,0)</f>
        <v>0</v>
      </c>
      <c r="J3798">
        <f>IF(Arkusz1!$Q:$Q=Arkusz2!J$1,1,0)</f>
        <v>1</v>
      </c>
      <c r="K3798">
        <f>IF(Arkusz1!$M:$M=Arkusz2!K$1,1,0)</f>
        <v>0</v>
      </c>
      <c r="L3798">
        <f>IF(Arkusz1!$M:$M=Arkusz2!L$1,1,0)</f>
        <v>0</v>
      </c>
      <c r="M3798">
        <f>IF(Arkusz1!$P:$P="",0,1)</f>
        <v>1</v>
      </c>
      <c r="N3798">
        <f>IF(Arkusz1!$S:$S=Arkusz2!N$1,1,0)</f>
        <v>0</v>
      </c>
      <c r="O3798">
        <f>IF(Arkusz1!$T:$T=Arkusz2!O$1,1,0)</f>
        <v>0</v>
      </c>
      <c r="P3798">
        <f>IF(Arkusz1!$T:$T=Arkusz2!P$1,1,0)</f>
        <v>0</v>
      </c>
      <c r="Q3798">
        <f>IF(Arkusz1!$T:$T=Arkusz2!Q$1,1,0)</f>
        <v>0</v>
      </c>
      <c r="R3798">
        <f>IF(Arkusz1!$O:$O=Arkusz2!R$1,1,0)</f>
        <v>0</v>
      </c>
      <c r="S3798" s="17">
        <f t="shared" si="83"/>
        <v>3.2071413573108588E-2</v>
      </c>
    </row>
    <row r="3799" spans="1:19">
      <c r="A3799">
        <f>Arkusz1!B3799</f>
        <v>3798</v>
      </c>
      <c r="B3799">
        <f>IF(Arkusz1!R:R=Arkusz2!B$1,1,0)</f>
        <v>0</v>
      </c>
      <c r="C3799">
        <f>IF(Arkusz1!$Q:$Q=Arkusz2!C$1,1,0)</f>
        <v>0</v>
      </c>
      <c r="D3799">
        <f>IF(Arkusz1!$Q:$Q=Arkusz2!D$1,1,0)</f>
        <v>0</v>
      </c>
      <c r="E3799">
        <f>IF(Arkusz1!$Q:$Q=Arkusz2!E$1,1,0)</f>
        <v>0</v>
      </c>
      <c r="F3799">
        <f>IF(Arkusz1!$Q:$Q=Arkusz2!F$1,1,0)</f>
        <v>0</v>
      </c>
      <c r="G3799">
        <f>IF(Arkusz1!$Q:$Q=Arkusz2!G$1,1,0)</f>
        <v>1</v>
      </c>
      <c r="H3799">
        <f>IF(Arkusz1!$Q:$Q=Arkusz2!H$1,1,0)</f>
        <v>0</v>
      </c>
      <c r="I3799">
        <f>IF(Arkusz1!$Q:$Q=Arkusz2!I$1,1,0)</f>
        <v>0</v>
      </c>
      <c r="J3799">
        <f>IF(Arkusz1!$Q:$Q=Arkusz2!J$1,1,0)</f>
        <v>0</v>
      </c>
      <c r="K3799">
        <f>IF(Arkusz1!$M:$M=Arkusz2!K$1,1,0)</f>
        <v>0</v>
      </c>
      <c r="L3799">
        <f>IF(Arkusz1!$M:$M=Arkusz2!L$1,1,0)</f>
        <v>0</v>
      </c>
      <c r="M3799">
        <f>IF(Arkusz1!$P:$P="",0,1)</f>
        <v>1</v>
      </c>
      <c r="N3799">
        <f>IF(Arkusz1!$S:$S=Arkusz2!N$1,1,0)</f>
        <v>0</v>
      </c>
      <c r="O3799">
        <f>IF(Arkusz1!$T:$T=Arkusz2!O$1,1,0)</f>
        <v>0</v>
      </c>
      <c r="P3799">
        <f>IF(Arkusz1!$T:$T=Arkusz2!P$1,1,0)</f>
        <v>0</v>
      </c>
      <c r="Q3799">
        <f>IF(Arkusz1!$T:$T=Arkusz2!Q$1,1,0)</f>
        <v>1</v>
      </c>
      <c r="R3799">
        <f>IF(Arkusz1!$O:$O=Arkusz2!R$1,1,0)</f>
        <v>0</v>
      </c>
      <c r="S3799" s="17">
        <f t="shared" si="83"/>
        <v>6.2055568533739426E-2</v>
      </c>
    </row>
    <row r="3800" spans="1:19">
      <c r="A3800">
        <f>Arkusz1!B3800</f>
        <v>3799</v>
      </c>
      <c r="B3800">
        <f>IF(Arkusz1!R:R=Arkusz2!B$1,1,0)</f>
        <v>0</v>
      </c>
      <c r="C3800">
        <f>IF(Arkusz1!$Q:$Q=Arkusz2!C$1,1,0)</f>
        <v>0</v>
      </c>
      <c r="D3800">
        <f>IF(Arkusz1!$Q:$Q=Arkusz2!D$1,1,0)</f>
        <v>0</v>
      </c>
      <c r="E3800">
        <f>IF(Arkusz1!$Q:$Q=Arkusz2!E$1,1,0)</f>
        <v>0</v>
      </c>
      <c r="F3800">
        <f>IF(Arkusz1!$Q:$Q=Arkusz2!F$1,1,0)</f>
        <v>0</v>
      </c>
      <c r="G3800">
        <f>IF(Arkusz1!$Q:$Q=Arkusz2!G$1,1,0)</f>
        <v>0</v>
      </c>
      <c r="H3800">
        <f>IF(Arkusz1!$Q:$Q=Arkusz2!H$1,1,0)</f>
        <v>1</v>
      </c>
      <c r="I3800">
        <f>IF(Arkusz1!$Q:$Q=Arkusz2!I$1,1,0)</f>
        <v>0</v>
      </c>
      <c r="J3800">
        <f>IF(Arkusz1!$Q:$Q=Arkusz2!J$1,1,0)</f>
        <v>0</v>
      </c>
      <c r="K3800">
        <f>IF(Arkusz1!$M:$M=Arkusz2!K$1,1,0)</f>
        <v>1</v>
      </c>
      <c r="L3800">
        <f>IF(Arkusz1!$M:$M=Arkusz2!L$1,1,0)</f>
        <v>0</v>
      </c>
      <c r="M3800">
        <f>IF(Arkusz1!$P:$P="",0,1)</f>
        <v>1</v>
      </c>
      <c r="N3800">
        <f>IF(Arkusz1!$S:$S=Arkusz2!N$1,1,0)</f>
        <v>0</v>
      </c>
      <c r="O3800">
        <f>IF(Arkusz1!$T:$T=Arkusz2!O$1,1,0)</f>
        <v>0</v>
      </c>
      <c r="P3800">
        <f>IF(Arkusz1!$T:$T=Arkusz2!P$1,1,0)</f>
        <v>0</v>
      </c>
      <c r="Q3800">
        <f>IF(Arkusz1!$T:$T=Arkusz2!Q$1,1,0)</f>
        <v>0</v>
      </c>
      <c r="R3800">
        <f>IF(Arkusz1!$O:$O=Arkusz2!R$1,1,0)</f>
        <v>0</v>
      </c>
      <c r="S3800" s="17">
        <f t="shared" si="83"/>
        <v>0.10163322948359395</v>
      </c>
    </row>
    <row r="3801" spans="1:19">
      <c r="A3801">
        <f>Arkusz1!B3801</f>
        <v>3800</v>
      </c>
      <c r="B3801">
        <f>IF(Arkusz1!R:R=Arkusz2!B$1,1,0)</f>
        <v>0</v>
      </c>
      <c r="C3801">
        <f>IF(Arkusz1!$Q:$Q=Arkusz2!C$1,1,0)</f>
        <v>0</v>
      </c>
      <c r="D3801">
        <f>IF(Arkusz1!$Q:$Q=Arkusz2!D$1,1,0)</f>
        <v>0</v>
      </c>
      <c r="E3801">
        <f>IF(Arkusz1!$Q:$Q=Arkusz2!E$1,1,0)</f>
        <v>0</v>
      </c>
      <c r="F3801">
        <f>IF(Arkusz1!$Q:$Q=Arkusz2!F$1,1,0)</f>
        <v>0</v>
      </c>
      <c r="G3801">
        <f>IF(Arkusz1!$Q:$Q=Arkusz2!G$1,1,0)</f>
        <v>0</v>
      </c>
      <c r="H3801">
        <f>IF(Arkusz1!$Q:$Q=Arkusz2!H$1,1,0)</f>
        <v>1</v>
      </c>
      <c r="I3801">
        <f>IF(Arkusz1!$Q:$Q=Arkusz2!I$1,1,0)</f>
        <v>0</v>
      </c>
      <c r="J3801">
        <f>IF(Arkusz1!$Q:$Q=Arkusz2!J$1,1,0)</f>
        <v>0</v>
      </c>
      <c r="K3801">
        <f>IF(Arkusz1!$M:$M=Arkusz2!K$1,1,0)</f>
        <v>0</v>
      </c>
      <c r="L3801">
        <f>IF(Arkusz1!$M:$M=Arkusz2!L$1,1,0)</f>
        <v>0</v>
      </c>
      <c r="M3801">
        <f>IF(Arkusz1!$P:$P="",0,1)</f>
        <v>1</v>
      </c>
      <c r="N3801">
        <f>IF(Arkusz1!$S:$S=Arkusz2!N$1,1,0)</f>
        <v>0</v>
      </c>
      <c r="O3801">
        <f>IF(Arkusz1!$T:$T=Arkusz2!O$1,1,0)</f>
        <v>0</v>
      </c>
      <c r="P3801">
        <f>IF(Arkusz1!$T:$T=Arkusz2!P$1,1,0)</f>
        <v>0</v>
      </c>
      <c r="Q3801">
        <f>IF(Arkusz1!$T:$T=Arkusz2!Q$1,1,0)</f>
        <v>0</v>
      </c>
      <c r="R3801">
        <f>IF(Arkusz1!$O:$O=Arkusz2!R$1,1,0)</f>
        <v>0</v>
      </c>
      <c r="S3801" s="17">
        <f t="shared" si="83"/>
        <v>0.17298255377116797</v>
      </c>
    </row>
    <row r="3802" spans="1:19">
      <c r="A3802">
        <f>Arkusz1!B3802</f>
        <v>3801</v>
      </c>
      <c r="B3802">
        <f>IF(Arkusz1!R:R=Arkusz2!B$1,1,0)</f>
        <v>0</v>
      </c>
      <c r="C3802">
        <f>IF(Arkusz1!$Q:$Q=Arkusz2!C$1,1,0)</f>
        <v>1</v>
      </c>
      <c r="D3802">
        <f>IF(Arkusz1!$Q:$Q=Arkusz2!D$1,1,0)</f>
        <v>0</v>
      </c>
      <c r="E3802">
        <f>IF(Arkusz1!$Q:$Q=Arkusz2!E$1,1,0)</f>
        <v>0</v>
      </c>
      <c r="F3802">
        <f>IF(Arkusz1!$Q:$Q=Arkusz2!F$1,1,0)</f>
        <v>0</v>
      </c>
      <c r="G3802">
        <f>IF(Arkusz1!$Q:$Q=Arkusz2!G$1,1,0)</f>
        <v>0</v>
      </c>
      <c r="H3802">
        <f>IF(Arkusz1!$Q:$Q=Arkusz2!H$1,1,0)</f>
        <v>0</v>
      </c>
      <c r="I3802">
        <f>IF(Arkusz1!$Q:$Q=Arkusz2!I$1,1,0)</f>
        <v>0</v>
      </c>
      <c r="J3802">
        <f>IF(Arkusz1!$Q:$Q=Arkusz2!J$1,1,0)</f>
        <v>0</v>
      </c>
      <c r="K3802">
        <f>IF(Arkusz1!$M:$M=Arkusz2!K$1,1,0)</f>
        <v>0</v>
      </c>
      <c r="L3802">
        <f>IF(Arkusz1!$M:$M=Arkusz2!L$1,1,0)</f>
        <v>0</v>
      </c>
      <c r="M3802">
        <f>IF(Arkusz1!$P:$P="",0,1)</f>
        <v>0</v>
      </c>
      <c r="N3802">
        <f>IF(Arkusz1!$S:$S=Arkusz2!N$1,1,0)</f>
        <v>0</v>
      </c>
      <c r="O3802">
        <f>IF(Arkusz1!$T:$T=Arkusz2!O$1,1,0)</f>
        <v>0</v>
      </c>
      <c r="P3802">
        <f>IF(Arkusz1!$T:$T=Arkusz2!P$1,1,0)</f>
        <v>0</v>
      </c>
      <c r="Q3802">
        <f>IF(Arkusz1!$T:$T=Arkusz2!Q$1,1,0)</f>
        <v>0</v>
      </c>
      <c r="R3802">
        <f>IF(Arkusz1!$O:$O=Arkusz2!R$1,1,0)</f>
        <v>0</v>
      </c>
      <c r="S3802" s="17">
        <f t="shared" si="83"/>
        <v>0.56557841886809501</v>
      </c>
    </row>
    <row r="3803" spans="1:19">
      <c r="A3803">
        <f>Arkusz1!B3803</f>
        <v>3802</v>
      </c>
      <c r="B3803">
        <f>IF(Arkusz1!R:R=Arkusz2!B$1,1,0)</f>
        <v>0</v>
      </c>
      <c r="C3803">
        <f>IF(Arkusz1!$Q:$Q=Arkusz2!C$1,1,0)</f>
        <v>0</v>
      </c>
      <c r="D3803">
        <f>IF(Arkusz1!$Q:$Q=Arkusz2!D$1,1,0)</f>
        <v>0</v>
      </c>
      <c r="E3803">
        <f>IF(Arkusz1!$Q:$Q=Arkusz2!E$1,1,0)</f>
        <v>0</v>
      </c>
      <c r="F3803">
        <f>IF(Arkusz1!$Q:$Q=Arkusz2!F$1,1,0)</f>
        <v>0</v>
      </c>
      <c r="G3803">
        <f>IF(Arkusz1!$Q:$Q=Arkusz2!G$1,1,0)</f>
        <v>0</v>
      </c>
      <c r="H3803">
        <f>IF(Arkusz1!$Q:$Q=Arkusz2!H$1,1,0)</f>
        <v>1</v>
      </c>
      <c r="I3803">
        <f>IF(Arkusz1!$Q:$Q=Arkusz2!I$1,1,0)</f>
        <v>0</v>
      </c>
      <c r="J3803">
        <f>IF(Arkusz1!$Q:$Q=Arkusz2!J$1,1,0)</f>
        <v>0</v>
      </c>
      <c r="K3803">
        <f>IF(Arkusz1!$M:$M=Arkusz2!K$1,1,0)</f>
        <v>0</v>
      </c>
      <c r="L3803">
        <f>IF(Arkusz1!$M:$M=Arkusz2!L$1,1,0)</f>
        <v>0</v>
      </c>
      <c r="M3803">
        <f>IF(Arkusz1!$P:$P="",0,1)</f>
        <v>1</v>
      </c>
      <c r="N3803">
        <f>IF(Arkusz1!$S:$S=Arkusz2!N$1,1,0)</f>
        <v>0</v>
      </c>
      <c r="O3803">
        <f>IF(Arkusz1!$T:$T=Arkusz2!O$1,1,0)</f>
        <v>0</v>
      </c>
      <c r="P3803">
        <f>IF(Arkusz1!$T:$T=Arkusz2!P$1,1,0)</f>
        <v>0</v>
      </c>
      <c r="Q3803">
        <f>IF(Arkusz1!$T:$T=Arkusz2!Q$1,1,0)</f>
        <v>0</v>
      </c>
      <c r="R3803">
        <f>IF(Arkusz1!$O:$O=Arkusz2!R$1,1,0)</f>
        <v>0</v>
      </c>
      <c r="S3803" s="17">
        <f t="shared" si="83"/>
        <v>0.17298255377116797</v>
      </c>
    </row>
    <row r="3804" spans="1:19">
      <c r="A3804">
        <f>Arkusz1!B3804</f>
        <v>3803</v>
      </c>
      <c r="B3804">
        <f>IF(Arkusz1!R:R=Arkusz2!B$1,1,0)</f>
        <v>0</v>
      </c>
      <c r="C3804">
        <f>IF(Arkusz1!$Q:$Q=Arkusz2!C$1,1,0)</f>
        <v>0</v>
      </c>
      <c r="D3804">
        <f>IF(Arkusz1!$Q:$Q=Arkusz2!D$1,1,0)</f>
        <v>0</v>
      </c>
      <c r="E3804">
        <f>IF(Arkusz1!$Q:$Q=Arkusz2!E$1,1,0)</f>
        <v>0</v>
      </c>
      <c r="F3804">
        <f>IF(Arkusz1!$Q:$Q=Arkusz2!F$1,1,0)</f>
        <v>0</v>
      </c>
      <c r="G3804">
        <f>IF(Arkusz1!$Q:$Q=Arkusz2!G$1,1,0)</f>
        <v>0</v>
      </c>
      <c r="H3804">
        <f>IF(Arkusz1!$Q:$Q=Arkusz2!H$1,1,0)</f>
        <v>1</v>
      </c>
      <c r="I3804">
        <f>IF(Arkusz1!$Q:$Q=Arkusz2!I$1,1,0)</f>
        <v>0</v>
      </c>
      <c r="J3804">
        <f>IF(Arkusz1!$Q:$Q=Arkusz2!J$1,1,0)</f>
        <v>0</v>
      </c>
      <c r="K3804">
        <f>IF(Arkusz1!$M:$M=Arkusz2!K$1,1,0)</f>
        <v>0</v>
      </c>
      <c r="L3804">
        <f>IF(Arkusz1!$M:$M=Arkusz2!L$1,1,0)</f>
        <v>0</v>
      </c>
      <c r="M3804">
        <f>IF(Arkusz1!$P:$P="",0,1)</f>
        <v>0</v>
      </c>
      <c r="N3804">
        <f>IF(Arkusz1!$S:$S=Arkusz2!N$1,1,0)</f>
        <v>0</v>
      </c>
      <c r="O3804">
        <f>IF(Arkusz1!$T:$T=Arkusz2!O$1,1,0)</f>
        <v>0</v>
      </c>
      <c r="P3804">
        <f>IF(Arkusz1!$T:$T=Arkusz2!P$1,1,0)</f>
        <v>0</v>
      </c>
      <c r="Q3804">
        <f>IF(Arkusz1!$T:$T=Arkusz2!Q$1,1,0)</f>
        <v>0</v>
      </c>
      <c r="R3804">
        <f>IF(Arkusz1!$O:$O=Arkusz2!R$1,1,0)</f>
        <v>0</v>
      </c>
      <c r="S3804" s="17">
        <f t="shared" si="83"/>
        <v>0.18406554276601864</v>
      </c>
    </row>
    <row r="3805" spans="1:19">
      <c r="A3805">
        <f>Arkusz1!B3805</f>
        <v>3804</v>
      </c>
      <c r="B3805">
        <f>IF(Arkusz1!R:R=Arkusz2!B$1,1,0)</f>
        <v>0</v>
      </c>
      <c r="C3805">
        <f>IF(Arkusz1!$Q:$Q=Arkusz2!C$1,1,0)</f>
        <v>0</v>
      </c>
      <c r="D3805">
        <f>IF(Arkusz1!$Q:$Q=Arkusz2!D$1,1,0)</f>
        <v>0</v>
      </c>
      <c r="E3805">
        <f>IF(Arkusz1!$Q:$Q=Arkusz2!E$1,1,0)</f>
        <v>0</v>
      </c>
      <c r="F3805">
        <f>IF(Arkusz1!$Q:$Q=Arkusz2!F$1,1,0)</f>
        <v>0</v>
      </c>
      <c r="G3805">
        <f>IF(Arkusz1!$Q:$Q=Arkusz2!G$1,1,0)</f>
        <v>0</v>
      </c>
      <c r="H3805">
        <f>IF(Arkusz1!$Q:$Q=Arkusz2!H$1,1,0)</f>
        <v>1</v>
      </c>
      <c r="I3805">
        <f>IF(Arkusz1!$Q:$Q=Arkusz2!I$1,1,0)</f>
        <v>0</v>
      </c>
      <c r="J3805">
        <f>IF(Arkusz1!$Q:$Q=Arkusz2!J$1,1,0)</f>
        <v>0</v>
      </c>
      <c r="K3805">
        <f>IF(Arkusz1!$M:$M=Arkusz2!K$1,1,0)</f>
        <v>1</v>
      </c>
      <c r="L3805">
        <f>IF(Arkusz1!$M:$M=Arkusz2!L$1,1,0)</f>
        <v>0</v>
      </c>
      <c r="M3805">
        <f>IF(Arkusz1!$P:$P="",0,1)</f>
        <v>1</v>
      </c>
      <c r="N3805">
        <f>IF(Arkusz1!$S:$S=Arkusz2!N$1,1,0)</f>
        <v>0</v>
      </c>
      <c r="O3805">
        <f>IF(Arkusz1!$T:$T=Arkusz2!O$1,1,0)</f>
        <v>0</v>
      </c>
      <c r="P3805">
        <f>IF(Arkusz1!$T:$T=Arkusz2!P$1,1,0)</f>
        <v>1</v>
      </c>
      <c r="Q3805">
        <f>IF(Arkusz1!$T:$T=Arkusz2!Q$1,1,0)</f>
        <v>0</v>
      </c>
      <c r="R3805">
        <f>IF(Arkusz1!$O:$O=Arkusz2!R$1,1,0)</f>
        <v>0</v>
      </c>
      <c r="S3805" s="17">
        <f t="shared" si="83"/>
        <v>7.6926995697442255E-2</v>
      </c>
    </row>
    <row r="3806" spans="1:19">
      <c r="A3806">
        <f>Arkusz1!B3806</f>
        <v>3805</v>
      </c>
      <c r="B3806">
        <f>IF(Arkusz1!R:R=Arkusz2!B$1,1,0)</f>
        <v>0</v>
      </c>
      <c r="C3806">
        <f>IF(Arkusz1!$Q:$Q=Arkusz2!C$1,1,0)</f>
        <v>0</v>
      </c>
      <c r="D3806">
        <f>IF(Arkusz1!$Q:$Q=Arkusz2!D$1,1,0)</f>
        <v>0</v>
      </c>
      <c r="E3806">
        <f>IF(Arkusz1!$Q:$Q=Arkusz2!E$1,1,0)</f>
        <v>0</v>
      </c>
      <c r="F3806">
        <f>IF(Arkusz1!$Q:$Q=Arkusz2!F$1,1,0)</f>
        <v>0</v>
      </c>
      <c r="G3806">
        <f>IF(Arkusz1!$Q:$Q=Arkusz2!G$1,1,0)</f>
        <v>0</v>
      </c>
      <c r="H3806">
        <f>IF(Arkusz1!$Q:$Q=Arkusz2!H$1,1,0)</f>
        <v>0</v>
      </c>
      <c r="I3806">
        <f>IF(Arkusz1!$Q:$Q=Arkusz2!I$1,1,0)</f>
        <v>0</v>
      </c>
      <c r="J3806">
        <f>IF(Arkusz1!$Q:$Q=Arkusz2!J$1,1,0)</f>
        <v>1</v>
      </c>
      <c r="K3806">
        <f>IF(Arkusz1!$M:$M=Arkusz2!K$1,1,0)</f>
        <v>0</v>
      </c>
      <c r="L3806">
        <f>IF(Arkusz1!$M:$M=Arkusz2!L$1,1,0)</f>
        <v>0</v>
      </c>
      <c r="M3806">
        <f>IF(Arkusz1!$P:$P="",0,1)</f>
        <v>0</v>
      </c>
      <c r="N3806">
        <f>IF(Arkusz1!$S:$S=Arkusz2!N$1,1,0)</f>
        <v>0</v>
      </c>
      <c r="O3806">
        <f>IF(Arkusz1!$T:$T=Arkusz2!O$1,1,0)</f>
        <v>0</v>
      </c>
      <c r="P3806">
        <f>IF(Arkusz1!$T:$T=Arkusz2!P$1,1,0)</f>
        <v>0</v>
      </c>
      <c r="Q3806">
        <f>IF(Arkusz1!$T:$T=Arkusz2!Q$1,1,0)</f>
        <v>0</v>
      </c>
      <c r="R3806">
        <f>IF(Arkusz1!$O:$O=Arkusz2!R$1,1,0)</f>
        <v>0</v>
      </c>
      <c r="S3806" s="17">
        <f t="shared" si="83"/>
        <v>3.4502880732867523E-2</v>
      </c>
    </row>
    <row r="3807" spans="1:19">
      <c r="A3807">
        <f>Arkusz1!B3807</f>
        <v>3806</v>
      </c>
      <c r="B3807">
        <f>IF(Arkusz1!R:R=Arkusz2!B$1,1,0)</f>
        <v>0</v>
      </c>
      <c r="C3807">
        <f>IF(Arkusz1!$Q:$Q=Arkusz2!C$1,1,0)</f>
        <v>0</v>
      </c>
      <c r="D3807">
        <f>IF(Arkusz1!$Q:$Q=Arkusz2!D$1,1,0)</f>
        <v>0</v>
      </c>
      <c r="E3807">
        <f>IF(Arkusz1!$Q:$Q=Arkusz2!E$1,1,0)</f>
        <v>0</v>
      </c>
      <c r="F3807">
        <f>IF(Arkusz1!$Q:$Q=Arkusz2!F$1,1,0)</f>
        <v>0</v>
      </c>
      <c r="G3807">
        <f>IF(Arkusz1!$Q:$Q=Arkusz2!G$1,1,0)</f>
        <v>0</v>
      </c>
      <c r="H3807">
        <f>IF(Arkusz1!$Q:$Q=Arkusz2!H$1,1,0)</f>
        <v>0</v>
      </c>
      <c r="I3807">
        <f>IF(Arkusz1!$Q:$Q=Arkusz2!I$1,1,0)</f>
        <v>0</v>
      </c>
      <c r="J3807">
        <f>IF(Arkusz1!$Q:$Q=Arkusz2!J$1,1,0)</f>
        <v>1</v>
      </c>
      <c r="K3807">
        <f>IF(Arkusz1!$M:$M=Arkusz2!K$1,1,0)</f>
        <v>0</v>
      </c>
      <c r="L3807">
        <f>IF(Arkusz1!$M:$M=Arkusz2!L$1,1,0)</f>
        <v>0</v>
      </c>
      <c r="M3807">
        <f>IF(Arkusz1!$P:$P="",0,1)</f>
        <v>0</v>
      </c>
      <c r="N3807">
        <f>IF(Arkusz1!$S:$S=Arkusz2!N$1,1,0)</f>
        <v>0</v>
      </c>
      <c r="O3807">
        <f>IF(Arkusz1!$T:$T=Arkusz2!O$1,1,0)</f>
        <v>0</v>
      </c>
      <c r="P3807">
        <f>IF(Arkusz1!$T:$T=Arkusz2!P$1,1,0)</f>
        <v>0</v>
      </c>
      <c r="Q3807">
        <f>IF(Arkusz1!$T:$T=Arkusz2!Q$1,1,0)</f>
        <v>0</v>
      </c>
      <c r="R3807">
        <f>IF(Arkusz1!$O:$O=Arkusz2!R$1,1,0)</f>
        <v>0</v>
      </c>
      <c r="S3807" s="17">
        <f t="shared" si="83"/>
        <v>3.4502880732867523E-2</v>
      </c>
    </row>
    <row r="3808" spans="1:19">
      <c r="A3808">
        <f>Arkusz1!B3808</f>
        <v>3807</v>
      </c>
      <c r="B3808">
        <f>IF(Arkusz1!R:R=Arkusz2!B$1,1,0)</f>
        <v>0</v>
      </c>
      <c r="C3808">
        <f>IF(Arkusz1!$Q:$Q=Arkusz2!C$1,1,0)</f>
        <v>0</v>
      </c>
      <c r="D3808">
        <f>IF(Arkusz1!$Q:$Q=Arkusz2!D$1,1,0)</f>
        <v>0</v>
      </c>
      <c r="E3808">
        <f>IF(Arkusz1!$Q:$Q=Arkusz2!E$1,1,0)</f>
        <v>0</v>
      </c>
      <c r="F3808">
        <f>IF(Arkusz1!$Q:$Q=Arkusz2!F$1,1,0)</f>
        <v>0</v>
      </c>
      <c r="G3808">
        <f>IF(Arkusz1!$Q:$Q=Arkusz2!G$1,1,0)</f>
        <v>0</v>
      </c>
      <c r="H3808">
        <f>IF(Arkusz1!$Q:$Q=Arkusz2!H$1,1,0)</f>
        <v>1</v>
      </c>
      <c r="I3808">
        <f>IF(Arkusz1!$Q:$Q=Arkusz2!I$1,1,0)</f>
        <v>0</v>
      </c>
      <c r="J3808">
        <f>IF(Arkusz1!$Q:$Q=Arkusz2!J$1,1,0)</f>
        <v>0</v>
      </c>
      <c r="K3808">
        <f>IF(Arkusz1!$M:$M=Arkusz2!K$1,1,0)</f>
        <v>1</v>
      </c>
      <c r="L3808">
        <f>IF(Arkusz1!$M:$M=Arkusz2!L$1,1,0)</f>
        <v>0</v>
      </c>
      <c r="M3808">
        <f>IF(Arkusz1!$P:$P="",0,1)</f>
        <v>1</v>
      </c>
      <c r="N3808">
        <f>IF(Arkusz1!$S:$S=Arkusz2!N$1,1,0)</f>
        <v>0</v>
      </c>
      <c r="O3808">
        <f>IF(Arkusz1!$T:$T=Arkusz2!O$1,1,0)</f>
        <v>0</v>
      </c>
      <c r="P3808">
        <f>IF(Arkusz1!$T:$T=Arkusz2!P$1,1,0)</f>
        <v>0</v>
      </c>
      <c r="Q3808">
        <f>IF(Arkusz1!$T:$T=Arkusz2!Q$1,1,0)</f>
        <v>0</v>
      </c>
      <c r="R3808">
        <f>IF(Arkusz1!$O:$O=Arkusz2!R$1,1,0)</f>
        <v>0</v>
      </c>
      <c r="S3808" s="17">
        <f t="shared" si="83"/>
        <v>0.10163322948359395</v>
      </c>
    </row>
    <row r="3809" spans="1:19">
      <c r="A3809">
        <f>Arkusz1!B3809</f>
        <v>3808</v>
      </c>
      <c r="B3809">
        <f>IF(Arkusz1!R:R=Arkusz2!B$1,1,0)</f>
        <v>0</v>
      </c>
      <c r="C3809">
        <f>IF(Arkusz1!$Q:$Q=Arkusz2!C$1,1,0)</f>
        <v>0</v>
      </c>
      <c r="D3809">
        <f>IF(Arkusz1!$Q:$Q=Arkusz2!D$1,1,0)</f>
        <v>0</v>
      </c>
      <c r="E3809">
        <f>IF(Arkusz1!$Q:$Q=Arkusz2!E$1,1,0)</f>
        <v>0</v>
      </c>
      <c r="F3809">
        <f>IF(Arkusz1!$Q:$Q=Arkusz2!F$1,1,0)</f>
        <v>0</v>
      </c>
      <c r="G3809">
        <f>IF(Arkusz1!$Q:$Q=Arkusz2!G$1,1,0)</f>
        <v>1</v>
      </c>
      <c r="H3809">
        <f>IF(Arkusz1!$Q:$Q=Arkusz2!H$1,1,0)</f>
        <v>0</v>
      </c>
      <c r="I3809">
        <f>IF(Arkusz1!$Q:$Q=Arkusz2!I$1,1,0)</f>
        <v>0</v>
      </c>
      <c r="J3809">
        <f>IF(Arkusz1!$Q:$Q=Arkusz2!J$1,1,0)</f>
        <v>0</v>
      </c>
      <c r="K3809">
        <f>IF(Arkusz1!$M:$M=Arkusz2!K$1,1,0)</f>
        <v>0</v>
      </c>
      <c r="L3809">
        <f>IF(Arkusz1!$M:$M=Arkusz2!L$1,1,0)</f>
        <v>0</v>
      </c>
      <c r="M3809">
        <f>IF(Arkusz1!$P:$P="",0,1)</f>
        <v>0</v>
      </c>
      <c r="N3809">
        <f>IF(Arkusz1!$S:$S=Arkusz2!N$1,1,0)</f>
        <v>0</v>
      </c>
      <c r="O3809">
        <f>IF(Arkusz1!$T:$T=Arkusz2!O$1,1,0)</f>
        <v>0</v>
      </c>
      <c r="P3809">
        <f>IF(Arkusz1!$T:$T=Arkusz2!P$1,1,0)</f>
        <v>0</v>
      </c>
      <c r="Q3809">
        <f>IF(Arkusz1!$T:$T=Arkusz2!Q$1,1,0)</f>
        <v>0</v>
      </c>
      <c r="R3809">
        <f>IF(Arkusz1!$O:$O=Arkusz2!R$1,1,0)</f>
        <v>0</v>
      </c>
      <c r="S3809" s="17">
        <f t="shared" si="83"/>
        <v>6.1623772780053571E-2</v>
      </c>
    </row>
    <row r="3810" spans="1:19">
      <c r="A3810">
        <f>Arkusz1!B3810</f>
        <v>3809</v>
      </c>
      <c r="B3810">
        <f>IF(Arkusz1!R:R=Arkusz2!B$1,1,0)</f>
        <v>0</v>
      </c>
      <c r="C3810">
        <f>IF(Arkusz1!$Q:$Q=Arkusz2!C$1,1,0)</f>
        <v>0</v>
      </c>
      <c r="D3810">
        <f>IF(Arkusz1!$Q:$Q=Arkusz2!D$1,1,0)</f>
        <v>0</v>
      </c>
      <c r="E3810">
        <f>IF(Arkusz1!$Q:$Q=Arkusz2!E$1,1,0)</f>
        <v>0</v>
      </c>
      <c r="F3810">
        <f>IF(Arkusz1!$Q:$Q=Arkusz2!F$1,1,0)</f>
        <v>0</v>
      </c>
      <c r="G3810">
        <f>IF(Arkusz1!$Q:$Q=Arkusz2!G$1,1,0)</f>
        <v>0</v>
      </c>
      <c r="H3810">
        <f>IF(Arkusz1!$Q:$Q=Arkusz2!H$1,1,0)</f>
        <v>0</v>
      </c>
      <c r="I3810">
        <f>IF(Arkusz1!$Q:$Q=Arkusz2!I$1,1,0)</f>
        <v>0</v>
      </c>
      <c r="J3810">
        <f>IF(Arkusz1!$Q:$Q=Arkusz2!J$1,1,0)</f>
        <v>1</v>
      </c>
      <c r="K3810">
        <f>IF(Arkusz1!$M:$M=Arkusz2!K$1,1,0)</f>
        <v>0</v>
      </c>
      <c r="L3810">
        <f>IF(Arkusz1!$M:$M=Arkusz2!L$1,1,0)</f>
        <v>0</v>
      </c>
      <c r="M3810">
        <f>IF(Arkusz1!$P:$P="",0,1)</f>
        <v>1</v>
      </c>
      <c r="N3810">
        <f>IF(Arkusz1!$S:$S=Arkusz2!N$1,1,0)</f>
        <v>0</v>
      </c>
      <c r="O3810">
        <f>IF(Arkusz1!$T:$T=Arkusz2!O$1,1,0)</f>
        <v>0</v>
      </c>
      <c r="P3810">
        <f>IF(Arkusz1!$T:$T=Arkusz2!P$1,1,0)</f>
        <v>0</v>
      </c>
      <c r="Q3810">
        <f>IF(Arkusz1!$T:$T=Arkusz2!Q$1,1,0)</f>
        <v>0</v>
      </c>
      <c r="R3810">
        <f>IF(Arkusz1!$O:$O=Arkusz2!R$1,1,0)</f>
        <v>0</v>
      </c>
      <c r="S3810" s="17">
        <f t="shared" si="83"/>
        <v>3.2071413573108588E-2</v>
      </c>
    </row>
    <row r="3811" spans="1:19">
      <c r="A3811">
        <f>Arkusz1!B3811</f>
        <v>3810</v>
      </c>
      <c r="B3811">
        <f>IF(Arkusz1!R:R=Arkusz2!B$1,1,0)</f>
        <v>0</v>
      </c>
      <c r="C3811">
        <f>IF(Arkusz1!$Q:$Q=Arkusz2!C$1,1,0)</f>
        <v>0</v>
      </c>
      <c r="D3811">
        <f>IF(Arkusz1!$Q:$Q=Arkusz2!D$1,1,0)</f>
        <v>0</v>
      </c>
      <c r="E3811">
        <f>IF(Arkusz1!$Q:$Q=Arkusz2!E$1,1,0)</f>
        <v>0</v>
      </c>
      <c r="F3811">
        <f>IF(Arkusz1!$Q:$Q=Arkusz2!F$1,1,0)</f>
        <v>0</v>
      </c>
      <c r="G3811">
        <f>IF(Arkusz1!$Q:$Q=Arkusz2!G$1,1,0)</f>
        <v>0</v>
      </c>
      <c r="H3811">
        <f>IF(Arkusz1!$Q:$Q=Arkusz2!H$1,1,0)</f>
        <v>1</v>
      </c>
      <c r="I3811">
        <f>IF(Arkusz1!$Q:$Q=Arkusz2!I$1,1,0)</f>
        <v>0</v>
      </c>
      <c r="J3811">
        <f>IF(Arkusz1!$Q:$Q=Arkusz2!J$1,1,0)</f>
        <v>0</v>
      </c>
      <c r="K3811">
        <f>IF(Arkusz1!$M:$M=Arkusz2!K$1,1,0)</f>
        <v>0</v>
      </c>
      <c r="L3811">
        <f>IF(Arkusz1!$M:$M=Arkusz2!L$1,1,0)</f>
        <v>0</v>
      </c>
      <c r="M3811">
        <f>IF(Arkusz1!$P:$P="",0,1)</f>
        <v>1</v>
      </c>
      <c r="N3811">
        <f>IF(Arkusz1!$S:$S=Arkusz2!N$1,1,0)</f>
        <v>0</v>
      </c>
      <c r="O3811">
        <f>IF(Arkusz1!$T:$T=Arkusz2!O$1,1,0)</f>
        <v>0</v>
      </c>
      <c r="P3811">
        <f>IF(Arkusz1!$T:$T=Arkusz2!P$1,1,0)</f>
        <v>0</v>
      </c>
      <c r="Q3811">
        <f>IF(Arkusz1!$T:$T=Arkusz2!Q$1,1,0)</f>
        <v>0</v>
      </c>
      <c r="R3811">
        <f>IF(Arkusz1!$O:$O=Arkusz2!R$1,1,0)</f>
        <v>0</v>
      </c>
      <c r="S3811" s="17">
        <f t="shared" si="83"/>
        <v>0.17298255377116797</v>
      </c>
    </row>
    <row r="3812" spans="1:19">
      <c r="A3812">
        <f>Arkusz1!B3812</f>
        <v>3811</v>
      </c>
      <c r="B3812">
        <f>IF(Arkusz1!R:R=Arkusz2!B$1,1,0)</f>
        <v>0</v>
      </c>
      <c r="C3812">
        <f>IF(Arkusz1!$Q:$Q=Arkusz2!C$1,1,0)</f>
        <v>0</v>
      </c>
      <c r="D3812">
        <f>IF(Arkusz1!$Q:$Q=Arkusz2!D$1,1,0)</f>
        <v>0</v>
      </c>
      <c r="E3812">
        <f>IF(Arkusz1!$Q:$Q=Arkusz2!E$1,1,0)</f>
        <v>0</v>
      </c>
      <c r="F3812">
        <f>IF(Arkusz1!$Q:$Q=Arkusz2!F$1,1,0)</f>
        <v>0</v>
      </c>
      <c r="G3812">
        <f>IF(Arkusz1!$Q:$Q=Arkusz2!G$1,1,0)</f>
        <v>0</v>
      </c>
      <c r="H3812">
        <f>IF(Arkusz1!$Q:$Q=Arkusz2!H$1,1,0)</f>
        <v>1</v>
      </c>
      <c r="I3812">
        <f>IF(Arkusz1!$Q:$Q=Arkusz2!I$1,1,0)</f>
        <v>0</v>
      </c>
      <c r="J3812">
        <f>IF(Arkusz1!$Q:$Q=Arkusz2!J$1,1,0)</f>
        <v>0</v>
      </c>
      <c r="K3812">
        <f>IF(Arkusz1!$M:$M=Arkusz2!K$1,1,0)</f>
        <v>0</v>
      </c>
      <c r="L3812">
        <f>IF(Arkusz1!$M:$M=Arkusz2!L$1,1,0)</f>
        <v>0</v>
      </c>
      <c r="M3812">
        <f>IF(Arkusz1!$P:$P="",0,1)</f>
        <v>1</v>
      </c>
      <c r="N3812">
        <f>IF(Arkusz1!$S:$S=Arkusz2!N$1,1,0)</f>
        <v>0</v>
      </c>
      <c r="O3812">
        <f>IF(Arkusz1!$T:$T=Arkusz2!O$1,1,0)</f>
        <v>0</v>
      </c>
      <c r="P3812">
        <f>IF(Arkusz1!$T:$T=Arkusz2!P$1,1,0)</f>
        <v>0</v>
      </c>
      <c r="Q3812">
        <f>IF(Arkusz1!$T:$T=Arkusz2!Q$1,1,0)</f>
        <v>0</v>
      </c>
      <c r="R3812">
        <f>IF(Arkusz1!$O:$O=Arkusz2!R$1,1,0)</f>
        <v>0</v>
      </c>
      <c r="S3812" s="17">
        <f t="shared" si="83"/>
        <v>0.17298255377116797</v>
      </c>
    </row>
    <row r="3813" spans="1:19">
      <c r="A3813">
        <f>Arkusz1!B3813</f>
        <v>3812</v>
      </c>
      <c r="B3813">
        <f>IF(Arkusz1!R:R=Arkusz2!B$1,1,0)</f>
        <v>0</v>
      </c>
      <c r="C3813">
        <f>IF(Arkusz1!$Q:$Q=Arkusz2!C$1,1,0)</f>
        <v>0</v>
      </c>
      <c r="D3813">
        <f>IF(Arkusz1!$Q:$Q=Arkusz2!D$1,1,0)</f>
        <v>1</v>
      </c>
      <c r="E3813">
        <f>IF(Arkusz1!$Q:$Q=Arkusz2!E$1,1,0)</f>
        <v>0</v>
      </c>
      <c r="F3813">
        <f>IF(Arkusz1!$Q:$Q=Arkusz2!F$1,1,0)</f>
        <v>0</v>
      </c>
      <c r="G3813">
        <f>IF(Arkusz1!$Q:$Q=Arkusz2!G$1,1,0)</f>
        <v>0</v>
      </c>
      <c r="H3813">
        <f>IF(Arkusz1!$Q:$Q=Arkusz2!H$1,1,0)</f>
        <v>0</v>
      </c>
      <c r="I3813">
        <f>IF(Arkusz1!$Q:$Q=Arkusz2!I$1,1,0)</f>
        <v>0</v>
      </c>
      <c r="J3813">
        <f>IF(Arkusz1!$Q:$Q=Arkusz2!J$1,1,0)</f>
        <v>0</v>
      </c>
      <c r="K3813">
        <f>IF(Arkusz1!$M:$M=Arkusz2!K$1,1,0)</f>
        <v>1</v>
      </c>
      <c r="L3813">
        <f>IF(Arkusz1!$M:$M=Arkusz2!L$1,1,0)</f>
        <v>0</v>
      </c>
      <c r="M3813">
        <f>IF(Arkusz1!$P:$P="",0,1)</f>
        <v>1</v>
      </c>
      <c r="N3813">
        <f>IF(Arkusz1!$S:$S=Arkusz2!N$1,1,0)</f>
        <v>0</v>
      </c>
      <c r="O3813">
        <f>IF(Arkusz1!$T:$T=Arkusz2!O$1,1,0)</f>
        <v>0</v>
      </c>
      <c r="P3813">
        <f>IF(Arkusz1!$T:$T=Arkusz2!P$1,1,0)</f>
        <v>0</v>
      </c>
      <c r="Q3813">
        <f>IF(Arkusz1!$T:$T=Arkusz2!Q$1,1,0)</f>
        <v>0</v>
      </c>
      <c r="R3813">
        <f>IF(Arkusz1!$O:$O=Arkusz2!R$1,1,0)</f>
        <v>0</v>
      </c>
      <c r="S3813" s="17">
        <f t="shared" si="83"/>
        <v>0.15046986178004315</v>
      </c>
    </row>
    <row r="3814" spans="1:19">
      <c r="A3814">
        <f>Arkusz1!B3814</f>
        <v>3813</v>
      </c>
      <c r="B3814">
        <f>IF(Arkusz1!R:R=Arkusz2!B$1,1,0)</f>
        <v>0</v>
      </c>
      <c r="C3814">
        <f>IF(Arkusz1!$Q:$Q=Arkusz2!C$1,1,0)</f>
        <v>0</v>
      </c>
      <c r="D3814">
        <f>IF(Arkusz1!$Q:$Q=Arkusz2!D$1,1,0)</f>
        <v>0</v>
      </c>
      <c r="E3814">
        <f>IF(Arkusz1!$Q:$Q=Arkusz2!E$1,1,0)</f>
        <v>0</v>
      </c>
      <c r="F3814">
        <f>IF(Arkusz1!$Q:$Q=Arkusz2!F$1,1,0)</f>
        <v>0</v>
      </c>
      <c r="G3814">
        <f>IF(Arkusz1!$Q:$Q=Arkusz2!G$1,1,0)</f>
        <v>0</v>
      </c>
      <c r="H3814">
        <f>IF(Arkusz1!$Q:$Q=Arkusz2!H$1,1,0)</f>
        <v>1</v>
      </c>
      <c r="I3814">
        <f>IF(Arkusz1!$Q:$Q=Arkusz2!I$1,1,0)</f>
        <v>0</v>
      </c>
      <c r="J3814">
        <f>IF(Arkusz1!$Q:$Q=Arkusz2!J$1,1,0)</f>
        <v>0</v>
      </c>
      <c r="K3814">
        <f>IF(Arkusz1!$M:$M=Arkusz2!K$1,1,0)</f>
        <v>0</v>
      </c>
      <c r="L3814">
        <f>IF(Arkusz1!$M:$M=Arkusz2!L$1,1,0)</f>
        <v>0</v>
      </c>
      <c r="M3814">
        <f>IF(Arkusz1!$P:$P="",0,1)</f>
        <v>1</v>
      </c>
      <c r="N3814">
        <f>IF(Arkusz1!$S:$S=Arkusz2!N$1,1,0)</f>
        <v>0</v>
      </c>
      <c r="O3814">
        <f>IF(Arkusz1!$T:$T=Arkusz2!O$1,1,0)</f>
        <v>0</v>
      </c>
      <c r="P3814">
        <f>IF(Arkusz1!$T:$T=Arkusz2!P$1,1,0)</f>
        <v>0</v>
      </c>
      <c r="Q3814">
        <f>IF(Arkusz1!$T:$T=Arkusz2!Q$1,1,0)</f>
        <v>0</v>
      </c>
      <c r="R3814">
        <f>IF(Arkusz1!$O:$O=Arkusz2!R$1,1,0)</f>
        <v>1</v>
      </c>
      <c r="S3814" s="17">
        <f t="shared" si="83"/>
        <v>0.17298255377116797</v>
      </c>
    </row>
    <row r="3815" spans="1:19">
      <c r="A3815">
        <f>Arkusz1!B3815</f>
        <v>3814</v>
      </c>
      <c r="B3815">
        <f>IF(Arkusz1!R:R=Arkusz2!B$1,1,0)</f>
        <v>0</v>
      </c>
      <c r="C3815">
        <f>IF(Arkusz1!$Q:$Q=Arkusz2!C$1,1,0)</f>
        <v>0</v>
      </c>
      <c r="D3815">
        <f>IF(Arkusz1!$Q:$Q=Arkusz2!D$1,1,0)</f>
        <v>0</v>
      </c>
      <c r="E3815">
        <f>IF(Arkusz1!$Q:$Q=Arkusz2!E$1,1,0)</f>
        <v>0</v>
      </c>
      <c r="F3815">
        <f>IF(Arkusz1!$Q:$Q=Arkusz2!F$1,1,0)</f>
        <v>0</v>
      </c>
      <c r="G3815">
        <f>IF(Arkusz1!$Q:$Q=Arkusz2!G$1,1,0)</f>
        <v>0</v>
      </c>
      <c r="H3815">
        <f>IF(Arkusz1!$Q:$Q=Arkusz2!H$1,1,0)</f>
        <v>0</v>
      </c>
      <c r="I3815">
        <f>IF(Arkusz1!$Q:$Q=Arkusz2!I$1,1,0)</f>
        <v>0</v>
      </c>
      <c r="J3815">
        <f>IF(Arkusz1!$Q:$Q=Arkusz2!J$1,1,0)</f>
        <v>1</v>
      </c>
      <c r="K3815">
        <f>IF(Arkusz1!$M:$M=Arkusz2!K$1,1,0)</f>
        <v>0</v>
      </c>
      <c r="L3815">
        <f>IF(Arkusz1!$M:$M=Arkusz2!L$1,1,0)</f>
        <v>0</v>
      </c>
      <c r="M3815">
        <f>IF(Arkusz1!$P:$P="",0,1)</f>
        <v>0</v>
      </c>
      <c r="N3815">
        <f>IF(Arkusz1!$S:$S=Arkusz2!N$1,1,0)</f>
        <v>0</v>
      </c>
      <c r="O3815">
        <f>IF(Arkusz1!$T:$T=Arkusz2!O$1,1,0)</f>
        <v>0</v>
      </c>
      <c r="P3815">
        <f>IF(Arkusz1!$T:$T=Arkusz2!P$1,1,0)</f>
        <v>0</v>
      </c>
      <c r="Q3815">
        <f>IF(Arkusz1!$T:$T=Arkusz2!Q$1,1,0)</f>
        <v>0</v>
      </c>
      <c r="R3815">
        <f>IF(Arkusz1!$O:$O=Arkusz2!R$1,1,0)</f>
        <v>0</v>
      </c>
      <c r="S3815" s="17">
        <f t="shared" si="83"/>
        <v>3.4502880732867523E-2</v>
      </c>
    </row>
    <row r="3816" spans="1:19">
      <c r="A3816">
        <f>Arkusz1!B3816</f>
        <v>3815</v>
      </c>
      <c r="B3816">
        <f>IF(Arkusz1!R:R=Arkusz2!B$1,1,0)</f>
        <v>0</v>
      </c>
      <c r="C3816">
        <f>IF(Arkusz1!$Q:$Q=Arkusz2!C$1,1,0)</f>
        <v>0</v>
      </c>
      <c r="D3816">
        <f>IF(Arkusz1!$Q:$Q=Arkusz2!D$1,1,0)</f>
        <v>0</v>
      </c>
      <c r="E3816">
        <f>IF(Arkusz1!$Q:$Q=Arkusz2!E$1,1,0)</f>
        <v>0</v>
      </c>
      <c r="F3816">
        <f>IF(Arkusz1!$Q:$Q=Arkusz2!F$1,1,0)</f>
        <v>0</v>
      </c>
      <c r="G3816">
        <f>IF(Arkusz1!$Q:$Q=Arkusz2!G$1,1,0)</f>
        <v>0</v>
      </c>
      <c r="H3816">
        <f>IF(Arkusz1!$Q:$Q=Arkusz2!H$1,1,0)</f>
        <v>0</v>
      </c>
      <c r="I3816">
        <f>IF(Arkusz1!$Q:$Q=Arkusz2!I$1,1,0)</f>
        <v>0</v>
      </c>
      <c r="J3816">
        <f>IF(Arkusz1!$Q:$Q=Arkusz2!J$1,1,0)</f>
        <v>1</v>
      </c>
      <c r="K3816">
        <f>IF(Arkusz1!$M:$M=Arkusz2!K$1,1,0)</f>
        <v>0</v>
      </c>
      <c r="L3816">
        <f>IF(Arkusz1!$M:$M=Arkusz2!L$1,1,0)</f>
        <v>0</v>
      </c>
      <c r="M3816">
        <f>IF(Arkusz1!$P:$P="",0,1)</f>
        <v>1</v>
      </c>
      <c r="N3816">
        <f>IF(Arkusz1!$S:$S=Arkusz2!N$1,1,0)</f>
        <v>0</v>
      </c>
      <c r="O3816">
        <f>IF(Arkusz1!$T:$T=Arkusz2!O$1,1,0)</f>
        <v>0</v>
      </c>
      <c r="P3816">
        <f>IF(Arkusz1!$T:$T=Arkusz2!P$1,1,0)</f>
        <v>0</v>
      </c>
      <c r="Q3816">
        <f>IF(Arkusz1!$T:$T=Arkusz2!Q$1,1,0)</f>
        <v>0</v>
      </c>
      <c r="R3816">
        <f>IF(Arkusz1!$O:$O=Arkusz2!R$1,1,0)</f>
        <v>0</v>
      </c>
      <c r="S3816" s="17">
        <f t="shared" si="83"/>
        <v>3.2071413573108588E-2</v>
      </c>
    </row>
    <row r="3817" spans="1:19">
      <c r="A3817">
        <f>Arkusz1!B3817</f>
        <v>3816</v>
      </c>
      <c r="B3817">
        <f>IF(Arkusz1!R:R=Arkusz2!B$1,1,0)</f>
        <v>0</v>
      </c>
      <c r="C3817">
        <f>IF(Arkusz1!$Q:$Q=Arkusz2!C$1,1,0)</f>
        <v>0</v>
      </c>
      <c r="D3817">
        <f>IF(Arkusz1!$Q:$Q=Arkusz2!D$1,1,0)</f>
        <v>0</v>
      </c>
      <c r="E3817">
        <f>IF(Arkusz1!$Q:$Q=Arkusz2!E$1,1,0)</f>
        <v>0</v>
      </c>
      <c r="F3817">
        <f>IF(Arkusz1!$Q:$Q=Arkusz2!F$1,1,0)</f>
        <v>0</v>
      </c>
      <c r="G3817">
        <f>IF(Arkusz1!$Q:$Q=Arkusz2!G$1,1,0)</f>
        <v>0</v>
      </c>
      <c r="H3817">
        <f>IF(Arkusz1!$Q:$Q=Arkusz2!H$1,1,0)</f>
        <v>0</v>
      </c>
      <c r="I3817">
        <f>IF(Arkusz1!$Q:$Q=Arkusz2!I$1,1,0)</f>
        <v>0</v>
      </c>
      <c r="J3817">
        <f>IF(Arkusz1!$Q:$Q=Arkusz2!J$1,1,0)</f>
        <v>1</v>
      </c>
      <c r="K3817">
        <f>IF(Arkusz1!$M:$M=Arkusz2!K$1,1,0)</f>
        <v>0</v>
      </c>
      <c r="L3817">
        <f>IF(Arkusz1!$M:$M=Arkusz2!L$1,1,0)</f>
        <v>0</v>
      </c>
      <c r="M3817">
        <f>IF(Arkusz1!$P:$P="",0,1)</f>
        <v>1</v>
      </c>
      <c r="N3817">
        <f>IF(Arkusz1!$S:$S=Arkusz2!N$1,1,0)</f>
        <v>0</v>
      </c>
      <c r="O3817">
        <f>IF(Arkusz1!$T:$T=Arkusz2!O$1,1,0)</f>
        <v>0</v>
      </c>
      <c r="P3817">
        <f>IF(Arkusz1!$T:$T=Arkusz2!P$1,1,0)</f>
        <v>0</v>
      </c>
      <c r="Q3817">
        <f>IF(Arkusz1!$T:$T=Arkusz2!Q$1,1,0)</f>
        <v>0</v>
      </c>
      <c r="R3817">
        <f>IF(Arkusz1!$O:$O=Arkusz2!R$1,1,0)</f>
        <v>0</v>
      </c>
      <c r="S3817" s="17">
        <f t="shared" si="83"/>
        <v>3.2071413573108588E-2</v>
      </c>
    </row>
    <row r="3818" spans="1:19">
      <c r="A3818">
        <f>Arkusz1!B3818</f>
        <v>3817</v>
      </c>
      <c r="B3818">
        <f>IF(Arkusz1!R:R=Arkusz2!B$1,1,0)</f>
        <v>0</v>
      </c>
      <c r="C3818">
        <f>IF(Arkusz1!$Q:$Q=Arkusz2!C$1,1,0)</f>
        <v>0</v>
      </c>
      <c r="D3818">
        <f>IF(Arkusz1!$Q:$Q=Arkusz2!D$1,1,0)</f>
        <v>0</v>
      </c>
      <c r="E3818">
        <f>IF(Arkusz1!$Q:$Q=Arkusz2!E$1,1,0)</f>
        <v>0</v>
      </c>
      <c r="F3818">
        <f>IF(Arkusz1!$Q:$Q=Arkusz2!F$1,1,0)</f>
        <v>0</v>
      </c>
      <c r="G3818">
        <f>IF(Arkusz1!$Q:$Q=Arkusz2!G$1,1,0)</f>
        <v>0</v>
      </c>
      <c r="H3818">
        <f>IF(Arkusz1!$Q:$Q=Arkusz2!H$1,1,0)</f>
        <v>1</v>
      </c>
      <c r="I3818">
        <f>IF(Arkusz1!$Q:$Q=Arkusz2!I$1,1,0)</f>
        <v>0</v>
      </c>
      <c r="J3818">
        <f>IF(Arkusz1!$Q:$Q=Arkusz2!J$1,1,0)</f>
        <v>0</v>
      </c>
      <c r="K3818">
        <f>IF(Arkusz1!$M:$M=Arkusz2!K$1,1,0)</f>
        <v>1</v>
      </c>
      <c r="L3818">
        <f>IF(Arkusz1!$M:$M=Arkusz2!L$1,1,0)</f>
        <v>0</v>
      </c>
      <c r="M3818">
        <f>IF(Arkusz1!$P:$P="",0,1)</f>
        <v>1</v>
      </c>
      <c r="N3818">
        <f>IF(Arkusz1!$S:$S=Arkusz2!N$1,1,0)</f>
        <v>0</v>
      </c>
      <c r="O3818">
        <f>IF(Arkusz1!$T:$T=Arkusz2!O$1,1,0)</f>
        <v>0</v>
      </c>
      <c r="P3818">
        <f>IF(Arkusz1!$T:$T=Arkusz2!P$1,1,0)</f>
        <v>0</v>
      </c>
      <c r="Q3818">
        <f>IF(Arkusz1!$T:$T=Arkusz2!Q$1,1,0)</f>
        <v>0</v>
      </c>
      <c r="R3818">
        <f>IF(Arkusz1!$O:$O=Arkusz2!R$1,1,0)</f>
        <v>0</v>
      </c>
      <c r="S3818" s="17">
        <f t="shared" si="83"/>
        <v>0.10163322948359395</v>
      </c>
    </row>
    <row r="3819" spans="1:19">
      <c r="A3819">
        <f>Arkusz1!B3819</f>
        <v>3818</v>
      </c>
      <c r="B3819">
        <f>IF(Arkusz1!R:R=Arkusz2!B$1,1,0)</f>
        <v>0</v>
      </c>
      <c r="C3819">
        <f>IF(Arkusz1!$Q:$Q=Arkusz2!C$1,1,0)</f>
        <v>0</v>
      </c>
      <c r="D3819">
        <f>IF(Arkusz1!$Q:$Q=Arkusz2!D$1,1,0)</f>
        <v>0</v>
      </c>
      <c r="E3819">
        <f>IF(Arkusz1!$Q:$Q=Arkusz2!E$1,1,0)</f>
        <v>0</v>
      </c>
      <c r="F3819">
        <f>IF(Arkusz1!$Q:$Q=Arkusz2!F$1,1,0)</f>
        <v>0</v>
      </c>
      <c r="G3819">
        <f>IF(Arkusz1!$Q:$Q=Arkusz2!G$1,1,0)</f>
        <v>1</v>
      </c>
      <c r="H3819">
        <f>IF(Arkusz1!$Q:$Q=Arkusz2!H$1,1,0)</f>
        <v>0</v>
      </c>
      <c r="I3819">
        <f>IF(Arkusz1!$Q:$Q=Arkusz2!I$1,1,0)</f>
        <v>0</v>
      </c>
      <c r="J3819">
        <f>IF(Arkusz1!$Q:$Q=Arkusz2!J$1,1,0)</f>
        <v>0</v>
      </c>
      <c r="K3819">
        <f>IF(Arkusz1!$M:$M=Arkusz2!K$1,1,0)</f>
        <v>0</v>
      </c>
      <c r="L3819">
        <f>IF(Arkusz1!$M:$M=Arkusz2!L$1,1,0)</f>
        <v>0</v>
      </c>
      <c r="M3819">
        <f>IF(Arkusz1!$P:$P="",0,1)</f>
        <v>1</v>
      </c>
      <c r="N3819">
        <f>IF(Arkusz1!$S:$S=Arkusz2!N$1,1,0)</f>
        <v>0</v>
      </c>
      <c r="O3819">
        <f>IF(Arkusz1!$T:$T=Arkusz2!O$1,1,0)</f>
        <v>0</v>
      </c>
      <c r="P3819">
        <f>IF(Arkusz1!$T:$T=Arkusz2!P$1,1,0)</f>
        <v>0</v>
      </c>
      <c r="Q3819">
        <f>IF(Arkusz1!$T:$T=Arkusz2!Q$1,1,0)</f>
        <v>0</v>
      </c>
      <c r="R3819">
        <f>IF(Arkusz1!$O:$O=Arkusz2!R$1,1,0)</f>
        <v>0</v>
      </c>
      <c r="S3819" s="17">
        <f t="shared" si="83"/>
        <v>5.7394673231095802E-2</v>
      </c>
    </row>
    <row r="3820" spans="1:19">
      <c r="A3820">
        <f>Arkusz1!B3820</f>
        <v>3819</v>
      </c>
      <c r="B3820">
        <f>IF(Arkusz1!R:R=Arkusz2!B$1,1,0)</f>
        <v>0</v>
      </c>
      <c r="C3820">
        <f>IF(Arkusz1!$Q:$Q=Arkusz2!C$1,1,0)</f>
        <v>0</v>
      </c>
      <c r="D3820">
        <f>IF(Arkusz1!$Q:$Q=Arkusz2!D$1,1,0)</f>
        <v>0</v>
      </c>
      <c r="E3820">
        <f>IF(Arkusz1!$Q:$Q=Arkusz2!E$1,1,0)</f>
        <v>0</v>
      </c>
      <c r="F3820">
        <f>IF(Arkusz1!$Q:$Q=Arkusz2!F$1,1,0)</f>
        <v>0</v>
      </c>
      <c r="G3820">
        <f>IF(Arkusz1!$Q:$Q=Arkusz2!G$1,1,0)</f>
        <v>0</v>
      </c>
      <c r="H3820">
        <f>IF(Arkusz1!$Q:$Q=Arkusz2!H$1,1,0)</f>
        <v>0</v>
      </c>
      <c r="I3820">
        <f>IF(Arkusz1!$Q:$Q=Arkusz2!I$1,1,0)</f>
        <v>0</v>
      </c>
      <c r="J3820">
        <f>IF(Arkusz1!$Q:$Q=Arkusz2!J$1,1,0)</f>
        <v>1</v>
      </c>
      <c r="K3820">
        <f>IF(Arkusz1!$M:$M=Arkusz2!K$1,1,0)</f>
        <v>0</v>
      </c>
      <c r="L3820">
        <f>IF(Arkusz1!$M:$M=Arkusz2!L$1,1,0)</f>
        <v>0</v>
      </c>
      <c r="M3820">
        <f>IF(Arkusz1!$P:$P="",0,1)</f>
        <v>1</v>
      </c>
      <c r="N3820">
        <f>IF(Arkusz1!$S:$S=Arkusz2!N$1,1,0)</f>
        <v>0</v>
      </c>
      <c r="O3820">
        <f>IF(Arkusz1!$T:$T=Arkusz2!O$1,1,0)</f>
        <v>0</v>
      </c>
      <c r="P3820">
        <f>IF(Arkusz1!$T:$T=Arkusz2!P$1,1,0)</f>
        <v>0</v>
      </c>
      <c r="Q3820">
        <f>IF(Arkusz1!$T:$T=Arkusz2!Q$1,1,0)</f>
        <v>0</v>
      </c>
      <c r="R3820">
        <f>IF(Arkusz1!$O:$O=Arkusz2!R$1,1,0)</f>
        <v>0</v>
      </c>
      <c r="S3820" s="17">
        <f t="shared" si="83"/>
        <v>3.2071413573108588E-2</v>
      </c>
    </row>
    <row r="3821" spans="1:19">
      <c r="A3821">
        <f>Arkusz1!B3821</f>
        <v>3820</v>
      </c>
      <c r="B3821">
        <f>IF(Arkusz1!R:R=Arkusz2!B$1,1,0)</f>
        <v>0</v>
      </c>
      <c r="C3821">
        <f>IF(Arkusz1!$Q:$Q=Arkusz2!C$1,1,0)</f>
        <v>0</v>
      </c>
      <c r="D3821">
        <f>IF(Arkusz1!$Q:$Q=Arkusz2!D$1,1,0)</f>
        <v>0</v>
      </c>
      <c r="E3821">
        <f>IF(Arkusz1!$Q:$Q=Arkusz2!E$1,1,0)</f>
        <v>0</v>
      </c>
      <c r="F3821">
        <f>IF(Arkusz1!$Q:$Q=Arkusz2!F$1,1,0)</f>
        <v>0</v>
      </c>
      <c r="G3821">
        <f>IF(Arkusz1!$Q:$Q=Arkusz2!G$1,1,0)</f>
        <v>0</v>
      </c>
      <c r="H3821">
        <f>IF(Arkusz1!$Q:$Q=Arkusz2!H$1,1,0)</f>
        <v>1</v>
      </c>
      <c r="I3821">
        <f>IF(Arkusz1!$Q:$Q=Arkusz2!I$1,1,0)</f>
        <v>0</v>
      </c>
      <c r="J3821">
        <f>IF(Arkusz1!$Q:$Q=Arkusz2!J$1,1,0)</f>
        <v>0</v>
      </c>
      <c r="K3821">
        <f>IF(Arkusz1!$M:$M=Arkusz2!K$1,1,0)</f>
        <v>1</v>
      </c>
      <c r="L3821">
        <f>IF(Arkusz1!$M:$M=Arkusz2!L$1,1,0)</f>
        <v>0</v>
      </c>
      <c r="M3821">
        <f>IF(Arkusz1!$P:$P="",0,1)</f>
        <v>1</v>
      </c>
      <c r="N3821">
        <f>IF(Arkusz1!$S:$S=Arkusz2!N$1,1,0)</f>
        <v>0</v>
      </c>
      <c r="O3821">
        <f>IF(Arkusz1!$T:$T=Arkusz2!O$1,1,0)</f>
        <v>0</v>
      </c>
      <c r="P3821">
        <f>IF(Arkusz1!$T:$T=Arkusz2!P$1,1,0)</f>
        <v>1</v>
      </c>
      <c r="Q3821">
        <f>IF(Arkusz1!$T:$T=Arkusz2!Q$1,1,0)</f>
        <v>0</v>
      </c>
      <c r="R3821">
        <f>IF(Arkusz1!$O:$O=Arkusz2!R$1,1,0)</f>
        <v>0</v>
      </c>
      <c r="S3821" s="17">
        <f t="shared" si="83"/>
        <v>7.6926995697442255E-2</v>
      </c>
    </row>
    <row r="3822" spans="1:19">
      <c r="A3822">
        <f>Arkusz1!B3822</f>
        <v>3821</v>
      </c>
      <c r="B3822">
        <f>IF(Arkusz1!R:R=Arkusz2!B$1,1,0)</f>
        <v>0</v>
      </c>
      <c r="C3822">
        <f>IF(Arkusz1!$Q:$Q=Arkusz2!C$1,1,0)</f>
        <v>0</v>
      </c>
      <c r="D3822">
        <f>IF(Arkusz1!$Q:$Q=Arkusz2!D$1,1,0)</f>
        <v>0</v>
      </c>
      <c r="E3822">
        <f>IF(Arkusz1!$Q:$Q=Arkusz2!E$1,1,0)</f>
        <v>0</v>
      </c>
      <c r="F3822">
        <f>IF(Arkusz1!$Q:$Q=Arkusz2!F$1,1,0)</f>
        <v>0</v>
      </c>
      <c r="G3822">
        <f>IF(Arkusz1!$Q:$Q=Arkusz2!G$1,1,0)</f>
        <v>0</v>
      </c>
      <c r="H3822">
        <f>IF(Arkusz1!$Q:$Q=Arkusz2!H$1,1,0)</f>
        <v>0</v>
      </c>
      <c r="I3822">
        <f>IF(Arkusz1!$Q:$Q=Arkusz2!I$1,1,0)</f>
        <v>0</v>
      </c>
      <c r="J3822">
        <f>IF(Arkusz1!$Q:$Q=Arkusz2!J$1,1,0)</f>
        <v>1</v>
      </c>
      <c r="K3822">
        <f>IF(Arkusz1!$M:$M=Arkusz2!K$1,1,0)</f>
        <v>0</v>
      </c>
      <c r="L3822">
        <f>IF(Arkusz1!$M:$M=Arkusz2!L$1,1,0)</f>
        <v>0</v>
      </c>
      <c r="M3822">
        <f>IF(Arkusz1!$P:$P="",0,1)</f>
        <v>1</v>
      </c>
      <c r="N3822">
        <f>IF(Arkusz1!$S:$S=Arkusz2!N$1,1,0)</f>
        <v>0</v>
      </c>
      <c r="O3822">
        <f>IF(Arkusz1!$T:$T=Arkusz2!O$1,1,0)</f>
        <v>0</v>
      </c>
      <c r="P3822">
        <f>IF(Arkusz1!$T:$T=Arkusz2!P$1,1,0)</f>
        <v>0</v>
      </c>
      <c r="Q3822">
        <f>IF(Arkusz1!$T:$T=Arkusz2!Q$1,1,0)</f>
        <v>0</v>
      </c>
      <c r="R3822">
        <f>IF(Arkusz1!$O:$O=Arkusz2!R$1,1,0)</f>
        <v>0</v>
      </c>
      <c r="S3822" s="17">
        <f t="shared" si="83"/>
        <v>3.2071413573108588E-2</v>
      </c>
    </row>
    <row r="3823" spans="1:19">
      <c r="A3823">
        <f>Arkusz1!B3823</f>
        <v>3822</v>
      </c>
      <c r="B3823">
        <f>IF(Arkusz1!R:R=Arkusz2!B$1,1,0)</f>
        <v>0</v>
      </c>
      <c r="C3823">
        <f>IF(Arkusz1!$Q:$Q=Arkusz2!C$1,1,0)</f>
        <v>0</v>
      </c>
      <c r="D3823">
        <f>IF(Arkusz1!$Q:$Q=Arkusz2!D$1,1,0)</f>
        <v>0</v>
      </c>
      <c r="E3823">
        <f>IF(Arkusz1!$Q:$Q=Arkusz2!E$1,1,0)</f>
        <v>0</v>
      </c>
      <c r="F3823">
        <f>IF(Arkusz1!$Q:$Q=Arkusz2!F$1,1,0)</f>
        <v>0</v>
      </c>
      <c r="G3823">
        <f>IF(Arkusz1!$Q:$Q=Arkusz2!G$1,1,0)</f>
        <v>0</v>
      </c>
      <c r="H3823">
        <f>IF(Arkusz1!$Q:$Q=Arkusz2!H$1,1,0)</f>
        <v>1</v>
      </c>
      <c r="I3823">
        <f>IF(Arkusz1!$Q:$Q=Arkusz2!I$1,1,0)</f>
        <v>0</v>
      </c>
      <c r="J3823">
        <f>IF(Arkusz1!$Q:$Q=Arkusz2!J$1,1,0)</f>
        <v>0</v>
      </c>
      <c r="K3823">
        <f>IF(Arkusz1!$M:$M=Arkusz2!K$1,1,0)</f>
        <v>1</v>
      </c>
      <c r="L3823">
        <f>IF(Arkusz1!$M:$M=Arkusz2!L$1,1,0)</f>
        <v>0</v>
      </c>
      <c r="M3823">
        <f>IF(Arkusz1!$P:$P="",0,1)</f>
        <v>1</v>
      </c>
      <c r="N3823">
        <f>IF(Arkusz1!$S:$S=Arkusz2!N$1,1,0)</f>
        <v>0</v>
      </c>
      <c r="O3823">
        <f>IF(Arkusz1!$T:$T=Arkusz2!O$1,1,0)</f>
        <v>0</v>
      </c>
      <c r="P3823">
        <f>IF(Arkusz1!$T:$T=Arkusz2!P$1,1,0)</f>
        <v>1</v>
      </c>
      <c r="Q3823">
        <f>IF(Arkusz1!$T:$T=Arkusz2!Q$1,1,0)</f>
        <v>0</v>
      </c>
      <c r="R3823">
        <f>IF(Arkusz1!$O:$O=Arkusz2!R$1,1,0)</f>
        <v>0</v>
      </c>
      <c r="S3823" s="17">
        <f t="shared" si="83"/>
        <v>7.6926995697442255E-2</v>
      </c>
    </row>
    <row r="3824" spans="1:19">
      <c r="A3824">
        <f>Arkusz1!B3824</f>
        <v>3823</v>
      </c>
      <c r="B3824">
        <f>IF(Arkusz1!R:R=Arkusz2!B$1,1,0)</f>
        <v>0</v>
      </c>
      <c r="C3824">
        <f>IF(Arkusz1!$Q:$Q=Arkusz2!C$1,1,0)</f>
        <v>0</v>
      </c>
      <c r="D3824">
        <f>IF(Arkusz1!$Q:$Q=Arkusz2!D$1,1,0)</f>
        <v>0</v>
      </c>
      <c r="E3824">
        <f>IF(Arkusz1!$Q:$Q=Arkusz2!E$1,1,0)</f>
        <v>0</v>
      </c>
      <c r="F3824">
        <f>IF(Arkusz1!$Q:$Q=Arkusz2!F$1,1,0)</f>
        <v>0</v>
      </c>
      <c r="G3824">
        <f>IF(Arkusz1!$Q:$Q=Arkusz2!G$1,1,0)</f>
        <v>0</v>
      </c>
      <c r="H3824">
        <f>IF(Arkusz1!$Q:$Q=Arkusz2!H$1,1,0)</f>
        <v>0</v>
      </c>
      <c r="I3824">
        <f>IF(Arkusz1!$Q:$Q=Arkusz2!I$1,1,0)</f>
        <v>0</v>
      </c>
      <c r="J3824">
        <f>IF(Arkusz1!$Q:$Q=Arkusz2!J$1,1,0)</f>
        <v>1</v>
      </c>
      <c r="K3824">
        <f>IF(Arkusz1!$M:$M=Arkusz2!K$1,1,0)</f>
        <v>0</v>
      </c>
      <c r="L3824">
        <f>IF(Arkusz1!$M:$M=Arkusz2!L$1,1,0)</f>
        <v>0</v>
      </c>
      <c r="M3824">
        <f>IF(Arkusz1!$P:$P="",0,1)</f>
        <v>0</v>
      </c>
      <c r="N3824">
        <f>IF(Arkusz1!$S:$S=Arkusz2!N$1,1,0)</f>
        <v>1</v>
      </c>
      <c r="O3824">
        <f>IF(Arkusz1!$T:$T=Arkusz2!O$1,1,0)</f>
        <v>0</v>
      </c>
      <c r="P3824">
        <f>IF(Arkusz1!$T:$T=Arkusz2!P$1,1,0)</f>
        <v>0</v>
      </c>
      <c r="Q3824">
        <f>IF(Arkusz1!$T:$T=Arkusz2!Q$1,1,0)</f>
        <v>0</v>
      </c>
      <c r="R3824">
        <f>IF(Arkusz1!$O:$O=Arkusz2!R$1,1,0)</f>
        <v>0</v>
      </c>
      <c r="S3824" s="17">
        <f t="shared" si="83"/>
        <v>6.0950324382530965E-2</v>
      </c>
    </row>
    <row r="3825" spans="1:19">
      <c r="A3825">
        <f>Arkusz1!B3825</f>
        <v>3824</v>
      </c>
      <c r="B3825">
        <f>IF(Arkusz1!R:R=Arkusz2!B$1,1,0)</f>
        <v>0</v>
      </c>
      <c r="C3825">
        <f>IF(Arkusz1!$Q:$Q=Arkusz2!C$1,1,0)</f>
        <v>0</v>
      </c>
      <c r="D3825">
        <f>IF(Arkusz1!$Q:$Q=Arkusz2!D$1,1,0)</f>
        <v>0</v>
      </c>
      <c r="E3825">
        <f>IF(Arkusz1!$Q:$Q=Arkusz2!E$1,1,0)</f>
        <v>0</v>
      </c>
      <c r="F3825">
        <f>IF(Arkusz1!$Q:$Q=Arkusz2!F$1,1,0)</f>
        <v>0</v>
      </c>
      <c r="G3825">
        <f>IF(Arkusz1!$Q:$Q=Arkusz2!G$1,1,0)</f>
        <v>0</v>
      </c>
      <c r="H3825">
        <f>IF(Arkusz1!$Q:$Q=Arkusz2!H$1,1,0)</f>
        <v>1</v>
      </c>
      <c r="I3825">
        <f>IF(Arkusz1!$Q:$Q=Arkusz2!I$1,1,0)</f>
        <v>0</v>
      </c>
      <c r="J3825">
        <f>IF(Arkusz1!$Q:$Q=Arkusz2!J$1,1,0)</f>
        <v>0</v>
      </c>
      <c r="K3825">
        <f>IF(Arkusz1!$M:$M=Arkusz2!K$1,1,0)</f>
        <v>0</v>
      </c>
      <c r="L3825">
        <f>IF(Arkusz1!$M:$M=Arkusz2!L$1,1,0)</f>
        <v>0</v>
      </c>
      <c r="M3825">
        <f>IF(Arkusz1!$P:$P="",0,1)</f>
        <v>1</v>
      </c>
      <c r="N3825">
        <f>IF(Arkusz1!$S:$S=Arkusz2!N$1,1,0)</f>
        <v>0</v>
      </c>
      <c r="O3825">
        <f>IF(Arkusz1!$T:$T=Arkusz2!O$1,1,0)</f>
        <v>0</v>
      </c>
      <c r="P3825">
        <f>IF(Arkusz1!$T:$T=Arkusz2!P$1,1,0)</f>
        <v>0</v>
      </c>
      <c r="Q3825">
        <f>IF(Arkusz1!$T:$T=Arkusz2!Q$1,1,0)</f>
        <v>0</v>
      </c>
      <c r="R3825">
        <f>IF(Arkusz1!$O:$O=Arkusz2!R$1,1,0)</f>
        <v>0</v>
      </c>
      <c r="S3825" s="17">
        <f t="shared" si="83"/>
        <v>0.17298255377116797</v>
      </c>
    </row>
    <row r="3826" spans="1:19">
      <c r="A3826">
        <f>Arkusz1!B3826</f>
        <v>3825</v>
      </c>
      <c r="B3826">
        <f>IF(Arkusz1!R:R=Arkusz2!B$1,1,0)</f>
        <v>0</v>
      </c>
      <c r="C3826">
        <f>IF(Arkusz1!$Q:$Q=Arkusz2!C$1,1,0)</f>
        <v>0</v>
      </c>
      <c r="D3826">
        <f>IF(Arkusz1!$Q:$Q=Arkusz2!D$1,1,0)</f>
        <v>0</v>
      </c>
      <c r="E3826">
        <f>IF(Arkusz1!$Q:$Q=Arkusz2!E$1,1,0)</f>
        <v>0</v>
      </c>
      <c r="F3826">
        <f>IF(Arkusz1!$Q:$Q=Arkusz2!F$1,1,0)</f>
        <v>0</v>
      </c>
      <c r="G3826">
        <f>IF(Arkusz1!$Q:$Q=Arkusz2!G$1,1,0)</f>
        <v>0</v>
      </c>
      <c r="H3826">
        <f>IF(Arkusz1!$Q:$Q=Arkusz2!H$1,1,0)</f>
        <v>0</v>
      </c>
      <c r="I3826">
        <f>IF(Arkusz1!$Q:$Q=Arkusz2!I$1,1,0)</f>
        <v>0</v>
      </c>
      <c r="J3826">
        <f>IF(Arkusz1!$Q:$Q=Arkusz2!J$1,1,0)</f>
        <v>1</v>
      </c>
      <c r="K3826">
        <f>IF(Arkusz1!$M:$M=Arkusz2!K$1,1,0)</f>
        <v>0</v>
      </c>
      <c r="L3826">
        <f>IF(Arkusz1!$M:$M=Arkusz2!L$1,1,0)</f>
        <v>0</v>
      </c>
      <c r="M3826">
        <f>IF(Arkusz1!$P:$P="",0,1)</f>
        <v>0</v>
      </c>
      <c r="N3826">
        <f>IF(Arkusz1!$S:$S=Arkusz2!N$1,1,0)</f>
        <v>1</v>
      </c>
      <c r="O3826">
        <f>IF(Arkusz1!$T:$T=Arkusz2!O$1,1,0)</f>
        <v>0</v>
      </c>
      <c r="P3826">
        <f>IF(Arkusz1!$T:$T=Arkusz2!P$1,1,0)</f>
        <v>0</v>
      </c>
      <c r="Q3826">
        <f>IF(Arkusz1!$T:$T=Arkusz2!Q$1,1,0)</f>
        <v>0</v>
      </c>
      <c r="R3826">
        <f>IF(Arkusz1!$O:$O=Arkusz2!R$1,1,0)</f>
        <v>0</v>
      </c>
      <c r="S3826" s="17">
        <f t="shared" si="83"/>
        <v>6.0950324382530965E-2</v>
      </c>
    </row>
    <row r="3827" spans="1:19">
      <c r="A3827">
        <f>Arkusz1!B3827</f>
        <v>3826</v>
      </c>
      <c r="B3827">
        <f>IF(Arkusz1!R:R=Arkusz2!B$1,1,0)</f>
        <v>0</v>
      </c>
      <c r="C3827">
        <f>IF(Arkusz1!$Q:$Q=Arkusz2!C$1,1,0)</f>
        <v>0</v>
      </c>
      <c r="D3827">
        <f>IF(Arkusz1!$Q:$Q=Arkusz2!D$1,1,0)</f>
        <v>0</v>
      </c>
      <c r="E3827">
        <f>IF(Arkusz1!$Q:$Q=Arkusz2!E$1,1,0)</f>
        <v>0</v>
      </c>
      <c r="F3827">
        <f>IF(Arkusz1!$Q:$Q=Arkusz2!F$1,1,0)</f>
        <v>0</v>
      </c>
      <c r="G3827">
        <f>IF(Arkusz1!$Q:$Q=Arkusz2!G$1,1,0)</f>
        <v>0</v>
      </c>
      <c r="H3827">
        <f>IF(Arkusz1!$Q:$Q=Arkusz2!H$1,1,0)</f>
        <v>0</v>
      </c>
      <c r="I3827">
        <f>IF(Arkusz1!$Q:$Q=Arkusz2!I$1,1,0)</f>
        <v>0</v>
      </c>
      <c r="J3827">
        <f>IF(Arkusz1!$Q:$Q=Arkusz2!J$1,1,0)</f>
        <v>1</v>
      </c>
      <c r="K3827">
        <f>IF(Arkusz1!$M:$M=Arkusz2!K$1,1,0)</f>
        <v>0</v>
      </c>
      <c r="L3827">
        <f>IF(Arkusz1!$M:$M=Arkusz2!L$1,1,0)</f>
        <v>0</v>
      </c>
      <c r="M3827">
        <f>IF(Arkusz1!$P:$P="",0,1)</f>
        <v>1</v>
      </c>
      <c r="N3827">
        <f>IF(Arkusz1!$S:$S=Arkusz2!N$1,1,0)</f>
        <v>0</v>
      </c>
      <c r="O3827">
        <f>IF(Arkusz1!$T:$T=Arkusz2!O$1,1,0)</f>
        <v>0</v>
      </c>
      <c r="P3827">
        <f>IF(Arkusz1!$T:$T=Arkusz2!P$1,1,0)</f>
        <v>0</v>
      </c>
      <c r="Q3827">
        <f>IF(Arkusz1!$T:$T=Arkusz2!Q$1,1,0)</f>
        <v>0</v>
      </c>
      <c r="R3827">
        <f>IF(Arkusz1!$O:$O=Arkusz2!R$1,1,0)</f>
        <v>0</v>
      </c>
      <c r="S3827" s="17">
        <f t="shared" si="83"/>
        <v>3.2071413573108588E-2</v>
      </c>
    </row>
    <row r="3828" spans="1:19">
      <c r="A3828">
        <f>Arkusz1!B3828</f>
        <v>3827</v>
      </c>
      <c r="B3828">
        <f>IF(Arkusz1!R:R=Arkusz2!B$1,1,0)</f>
        <v>0</v>
      </c>
      <c r="C3828">
        <f>IF(Arkusz1!$Q:$Q=Arkusz2!C$1,1,0)</f>
        <v>0</v>
      </c>
      <c r="D3828">
        <f>IF(Arkusz1!$Q:$Q=Arkusz2!D$1,1,0)</f>
        <v>0</v>
      </c>
      <c r="E3828">
        <f>IF(Arkusz1!$Q:$Q=Arkusz2!E$1,1,0)</f>
        <v>0</v>
      </c>
      <c r="F3828">
        <f>IF(Arkusz1!$Q:$Q=Arkusz2!F$1,1,0)</f>
        <v>0</v>
      </c>
      <c r="G3828">
        <f>IF(Arkusz1!$Q:$Q=Arkusz2!G$1,1,0)</f>
        <v>0</v>
      </c>
      <c r="H3828">
        <f>IF(Arkusz1!$Q:$Q=Arkusz2!H$1,1,0)</f>
        <v>1</v>
      </c>
      <c r="I3828">
        <f>IF(Arkusz1!$Q:$Q=Arkusz2!I$1,1,0)</f>
        <v>0</v>
      </c>
      <c r="J3828">
        <f>IF(Arkusz1!$Q:$Q=Arkusz2!J$1,1,0)</f>
        <v>0</v>
      </c>
      <c r="K3828">
        <f>IF(Arkusz1!$M:$M=Arkusz2!K$1,1,0)</f>
        <v>0</v>
      </c>
      <c r="L3828">
        <f>IF(Arkusz1!$M:$M=Arkusz2!L$1,1,0)</f>
        <v>0</v>
      </c>
      <c r="M3828">
        <f>IF(Arkusz1!$P:$P="",0,1)</f>
        <v>0</v>
      </c>
      <c r="N3828">
        <f>IF(Arkusz1!$S:$S=Arkusz2!N$1,1,0)</f>
        <v>0</v>
      </c>
      <c r="O3828">
        <f>IF(Arkusz1!$T:$T=Arkusz2!O$1,1,0)</f>
        <v>0</v>
      </c>
      <c r="P3828">
        <f>IF(Arkusz1!$T:$T=Arkusz2!P$1,1,0)</f>
        <v>0</v>
      </c>
      <c r="Q3828">
        <f>IF(Arkusz1!$T:$T=Arkusz2!Q$1,1,0)</f>
        <v>0</v>
      </c>
      <c r="R3828">
        <f>IF(Arkusz1!$O:$O=Arkusz2!R$1,1,0)</f>
        <v>0</v>
      </c>
      <c r="S3828" s="17">
        <f t="shared" si="83"/>
        <v>0.18406554276601864</v>
      </c>
    </row>
    <row r="3829" spans="1:19">
      <c r="A3829">
        <f>Arkusz1!B3829</f>
        <v>3828</v>
      </c>
      <c r="B3829">
        <f>IF(Arkusz1!R:R=Arkusz2!B$1,1,0)</f>
        <v>0</v>
      </c>
      <c r="C3829">
        <f>IF(Arkusz1!$Q:$Q=Arkusz2!C$1,1,0)</f>
        <v>0</v>
      </c>
      <c r="D3829">
        <f>IF(Arkusz1!$Q:$Q=Arkusz2!D$1,1,0)</f>
        <v>1</v>
      </c>
      <c r="E3829">
        <f>IF(Arkusz1!$Q:$Q=Arkusz2!E$1,1,0)</f>
        <v>0</v>
      </c>
      <c r="F3829">
        <f>IF(Arkusz1!$Q:$Q=Arkusz2!F$1,1,0)</f>
        <v>0</v>
      </c>
      <c r="G3829">
        <f>IF(Arkusz1!$Q:$Q=Arkusz2!G$1,1,0)</f>
        <v>0</v>
      </c>
      <c r="H3829">
        <f>IF(Arkusz1!$Q:$Q=Arkusz2!H$1,1,0)</f>
        <v>0</v>
      </c>
      <c r="I3829">
        <f>IF(Arkusz1!$Q:$Q=Arkusz2!I$1,1,0)</f>
        <v>0</v>
      </c>
      <c r="J3829">
        <f>IF(Arkusz1!$Q:$Q=Arkusz2!J$1,1,0)</f>
        <v>0</v>
      </c>
      <c r="K3829">
        <f>IF(Arkusz1!$M:$M=Arkusz2!K$1,1,0)</f>
        <v>1</v>
      </c>
      <c r="L3829">
        <f>IF(Arkusz1!$M:$M=Arkusz2!L$1,1,0)</f>
        <v>0</v>
      </c>
      <c r="M3829">
        <f>IF(Arkusz1!$P:$P="",0,1)</f>
        <v>1</v>
      </c>
      <c r="N3829">
        <f>IF(Arkusz1!$S:$S=Arkusz2!N$1,1,0)</f>
        <v>0</v>
      </c>
      <c r="O3829">
        <f>IF(Arkusz1!$T:$T=Arkusz2!O$1,1,0)</f>
        <v>0</v>
      </c>
      <c r="P3829">
        <f>IF(Arkusz1!$T:$T=Arkusz2!P$1,1,0)</f>
        <v>0</v>
      </c>
      <c r="Q3829">
        <f>IF(Arkusz1!$T:$T=Arkusz2!Q$1,1,0)</f>
        <v>0</v>
      </c>
      <c r="R3829">
        <f>IF(Arkusz1!$O:$O=Arkusz2!R$1,1,0)</f>
        <v>0</v>
      </c>
      <c r="S3829" s="17">
        <f t="shared" si="83"/>
        <v>0.15046986178004315</v>
      </c>
    </row>
    <row r="3830" spans="1:19">
      <c r="A3830">
        <f>Arkusz1!B3830</f>
        <v>3829</v>
      </c>
      <c r="B3830">
        <f>IF(Arkusz1!R:R=Arkusz2!B$1,1,0)</f>
        <v>0</v>
      </c>
      <c r="C3830">
        <f>IF(Arkusz1!$Q:$Q=Arkusz2!C$1,1,0)</f>
        <v>0</v>
      </c>
      <c r="D3830">
        <f>IF(Arkusz1!$Q:$Q=Arkusz2!D$1,1,0)</f>
        <v>0</v>
      </c>
      <c r="E3830">
        <f>IF(Arkusz1!$Q:$Q=Arkusz2!E$1,1,0)</f>
        <v>0</v>
      </c>
      <c r="F3830">
        <f>IF(Arkusz1!$Q:$Q=Arkusz2!F$1,1,0)</f>
        <v>0</v>
      </c>
      <c r="G3830">
        <f>IF(Arkusz1!$Q:$Q=Arkusz2!G$1,1,0)</f>
        <v>1</v>
      </c>
      <c r="H3830">
        <f>IF(Arkusz1!$Q:$Q=Arkusz2!H$1,1,0)</f>
        <v>0</v>
      </c>
      <c r="I3830">
        <f>IF(Arkusz1!$Q:$Q=Arkusz2!I$1,1,0)</f>
        <v>0</v>
      </c>
      <c r="J3830">
        <f>IF(Arkusz1!$Q:$Q=Arkusz2!J$1,1,0)</f>
        <v>0</v>
      </c>
      <c r="K3830">
        <f>IF(Arkusz1!$M:$M=Arkusz2!K$1,1,0)</f>
        <v>0</v>
      </c>
      <c r="L3830">
        <f>IF(Arkusz1!$M:$M=Arkusz2!L$1,1,0)</f>
        <v>0</v>
      </c>
      <c r="M3830">
        <f>IF(Arkusz1!$P:$P="",0,1)</f>
        <v>1</v>
      </c>
      <c r="N3830">
        <f>IF(Arkusz1!$S:$S=Arkusz2!N$1,1,0)</f>
        <v>0</v>
      </c>
      <c r="O3830">
        <f>IF(Arkusz1!$T:$T=Arkusz2!O$1,1,0)</f>
        <v>0</v>
      </c>
      <c r="P3830">
        <f>IF(Arkusz1!$T:$T=Arkusz2!P$1,1,0)</f>
        <v>0</v>
      </c>
      <c r="Q3830">
        <f>IF(Arkusz1!$T:$T=Arkusz2!Q$1,1,0)</f>
        <v>0</v>
      </c>
      <c r="R3830">
        <f>IF(Arkusz1!$O:$O=Arkusz2!R$1,1,0)</f>
        <v>0</v>
      </c>
      <c r="S3830" s="17">
        <f t="shared" si="83"/>
        <v>5.7394673231095802E-2</v>
      </c>
    </row>
    <row r="3831" spans="1:19">
      <c r="A3831">
        <f>Arkusz1!B3831</f>
        <v>3830</v>
      </c>
      <c r="B3831">
        <f>IF(Arkusz1!R:R=Arkusz2!B$1,1,0)</f>
        <v>0</v>
      </c>
      <c r="C3831">
        <f>IF(Arkusz1!$Q:$Q=Arkusz2!C$1,1,0)</f>
        <v>0</v>
      </c>
      <c r="D3831">
        <f>IF(Arkusz1!$Q:$Q=Arkusz2!D$1,1,0)</f>
        <v>1</v>
      </c>
      <c r="E3831">
        <f>IF(Arkusz1!$Q:$Q=Arkusz2!E$1,1,0)</f>
        <v>0</v>
      </c>
      <c r="F3831">
        <f>IF(Arkusz1!$Q:$Q=Arkusz2!F$1,1,0)</f>
        <v>0</v>
      </c>
      <c r="G3831">
        <f>IF(Arkusz1!$Q:$Q=Arkusz2!G$1,1,0)</f>
        <v>0</v>
      </c>
      <c r="H3831">
        <f>IF(Arkusz1!$Q:$Q=Arkusz2!H$1,1,0)</f>
        <v>0</v>
      </c>
      <c r="I3831">
        <f>IF(Arkusz1!$Q:$Q=Arkusz2!I$1,1,0)</f>
        <v>0</v>
      </c>
      <c r="J3831">
        <f>IF(Arkusz1!$Q:$Q=Arkusz2!J$1,1,0)</f>
        <v>0</v>
      </c>
      <c r="K3831">
        <f>IF(Arkusz1!$M:$M=Arkusz2!K$1,1,0)</f>
        <v>0</v>
      </c>
      <c r="L3831">
        <f>IF(Arkusz1!$M:$M=Arkusz2!L$1,1,0)</f>
        <v>0</v>
      </c>
      <c r="M3831">
        <f>IF(Arkusz1!$P:$P="",0,1)</f>
        <v>0</v>
      </c>
      <c r="N3831">
        <f>IF(Arkusz1!$S:$S=Arkusz2!N$1,1,0)</f>
        <v>0</v>
      </c>
      <c r="O3831">
        <f>IF(Arkusz1!$T:$T=Arkusz2!O$1,1,0)</f>
        <v>0</v>
      </c>
      <c r="P3831">
        <f>IF(Arkusz1!$T:$T=Arkusz2!P$1,1,0)</f>
        <v>0</v>
      </c>
      <c r="Q3831">
        <f>IF(Arkusz1!$T:$T=Arkusz2!Q$1,1,0)</f>
        <v>0</v>
      </c>
      <c r="R3831">
        <f>IF(Arkusz1!$O:$O=Arkusz2!R$1,1,0)</f>
        <v>0</v>
      </c>
      <c r="S3831" s="17">
        <f t="shared" si="83"/>
        <v>0.26100436925187664</v>
      </c>
    </row>
    <row r="3832" spans="1:19">
      <c r="A3832">
        <f>Arkusz1!B3832</f>
        <v>3831</v>
      </c>
      <c r="B3832">
        <f>IF(Arkusz1!R:R=Arkusz2!B$1,1,0)</f>
        <v>0</v>
      </c>
      <c r="C3832">
        <f>IF(Arkusz1!$Q:$Q=Arkusz2!C$1,1,0)</f>
        <v>0</v>
      </c>
      <c r="D3832">
        <f>IF(Arkusz1!$Q:$Q=Arkusz2!D$1,1,0)</f>
        <v>0</v>
      </c>
      <c r="E3832">
        <f>IF(Arkusz1!$Q:$Q=Arkusz2!E$1,1,0)</f>
        <v>0</v>
      </c>
      <c r="F3832">
        <f>IF(Arkusz1!$Q:$Q=Arkusz2!F$1,1,0)</f>
        <v>0</v>
      </c>
      <c r="G3832">
        <f>IF(Arkusz1!$Q:$Q=Arkusz2!G$1,1,0)</f>
        <v>0</v>
      </c>
      <c r="H3832">
        <f>IF(Arkusz1!$Q:$Q=Arkusz2!H$1,1,0)</f>
        <v>0</v>
      </c>
      <c r="I3832">
        <f>IF(Arkusz1!$Q:$Q=Arkusz2!I$1,1,0)</f>
        <v>0</v>
      </c>
      <c r="J3832">
        <f>IF(Arkusz1!$Q:$Q=Arkusz2!J$1,1,0)</f>
        <v>1</v>
      </c>
      <c r="K3832">
        <f>IF(Arkusz1!$M:$M=Arkusz2!K$1,1,0)</f>
        <v>0</v>
      </c>
      <c r="L3832">
        <f>IF(Arkusz1!$M:$M=Arkusz2!L$1,1,0)</f>
        <v>0</v>
      </c>
      <c r="M3832">
        <f>IF(Arkusz1!$P:$P="",0,1)</f>
        <v>1</v>
      </c>
      <c r="N3832">
        <f>IF(Arkusz1!$S:$S=Arkusz2!N$1,1,0)</f>
        <v>0</v>
      </c>
      <c r="O3832">
        <f>IF(Arkusz1!$T:$T=Arkusz2!O$1,1,0)</f>
        <v>0</v>
      </c>
      <c r="P3832">
        <f>IF(Arkusz1!$T:$T=Arkusz2!P$1,1,0)</f>
        <v>0</v>
      </c>
      <c r="Q3832">
        <f>IF(Arkusz1!$T:$T=Arkusz2!Q$1,1,0)</f>
        <v>0</v>
      </c>
      <c r="R3832">
        <f>IF(Arkusz1!$O:$O=Arkusz2!R$1,1,0)</f>
        <v>0</v>
      </c>
      <c r="S3832" s="17">
        <f t="shared" si="83"/>
        <v>3.2071413573108588E-2</v>
      </c>
    </row>
    <row r="3833" spans="1:19">
      <c r="A3833">
        <f>Arkusz1!B3833</f>
        <v>3832</v>
      </c>
      <c r="B3833">
        <f>IF(Arkusz1!R:R=Arkusz2!B$1,1,0)</f>
        <v>0</v>
      </c>
      <c r="C3833">
        <f>IF(Arkusz1!$Q:$Q=Arkusz2!C$1,1,0)</f>
        <v>0</v>
      </c>
      <c r="D3833">
        <f>IF(Arkusz1!$Q:$Q=Arkusz2!D$1,1,0)</f>
        <v>0</v>
      </c>
      <c r="E3833">
        <f>IF(Arkusz1!$Q:$Q=Arkusz2!E$1,1,0)</f>
        <v>0</v>
      </c>
      <c r="F3833">
        <f>IF(Arkusz1!$Q:$Q=Arkusz2!F$1,1,0)</f>
        <v>0</v>
      </c>
      <c r="G3833">
        <f>IF(Arkusz1!$Q:$Q=Arkusz2!G$1,1,0)</f>
        <v>1</v>
      </c>
      <c r="H3833">
        <f>IF(Arkusz1!$Q:$Q=Arkusz2!H$1,1,0)</f>
        <v>0</v>
      </c>
      <c r="I3833">
        <f>IF(Arkusz1!$Q:$Q=Arkusz2!I$1,1,0)</f>
        <v>0</v>
      </c>
      <c r="J3833">
        <f>IF(Arkusz1!$Q:$Q=Arkusz2!J$1,1,0)</f>
        <v>0</v>
      </c>
      <c r="K3833">
        <f>IF(Arkusz1!$M:$M=Arkusz2!K$1,1,0)</f>
        <v>0</v>
      </c>
      <c r="L3833">
        <f>IF(Arkusz1!$M:$M=Arkusz2!L$1,1,0)</f>
        <v>0</v>
      </c>
      <c r="M3833">
        <f>IF(Arkusz1!$P:$P="",0,1)</f>
        <v>1</v>
      </c>
      <c r="N3833">
        <f>IF(Arkusz1!$S:$S=Arkusz2!N$1,1,0)</f>
        <v>0</v>
      </c>
      <c r="O3833">
        <f>IF(Arkusz1!$T:$T=Arkusz2!O$1,1,0)</f>
        <v>0</v>
      </c>
      <c r="P3833">
        <f>IF(Arkusz1!$T:$T=Arkusz2!P$1,1,0)</f>
        <v>0</v>
      </c>
      <c r="Q3833">
        <f>IF(Arkusz1!$T:$T=Arkusz2!Q$1,1,0)</f>
        <v>0</v>
      </c>
      <c r="R3833">
        <f>IF(Arkusz1!$O:$O=Arkusz2!R$1,1,0)</f>
        <v>0</v>
      </c>
      <c r="S3833" s="17">
        <f t="shared" si="83"/>
        <v>5.7394673231095802E-2</v>
      </c>
    </row>
    <row r="3834" spans="1:19">
      <c r="A3834">
        <f>Arkusz1!B3834</f>
        <v>3833</v>
      </c>
      <c r="B3834">
        <f>IF(Arkusz1!R:R=Arkusz2!B$1,1,0)</f>
        <v>0</v>
      </c>
      <c r="C3834">
        <f>IF(Arkusz1!$Q:$Q=Arkusz2!C$1,1,0)</f>
        <v>0</v>
      </c>
      <c r="D3834">
        <f>IF(Arkusz1!$Q:$Q=Arkusz2!D$1,1,0)</f>
        <v>1</v>
      </c>
      <c r="E3834">
        <f>IF(Arkusz1!$Q:$Q=Arkusz2!E$1,1,0)</f>
        <v>0</v>
      </c>
      <c r="F3834">
        <f>IF(Arkusz1!$Q:$Q=Arkusz2!F$1,1,0)</f>
        <v>0</v>
      </c>
      <c r="G3834">
        <f>IF(Arkusz1!$Q:$Q=Arkusz2!G$1,1,0)</f>
        <v>0</v>
      </c>
      <c r="H3834">
        <f>IF(Arkusz1!$Q:$Q=Arkusz2!H$1,1,0)</f>
        <v>0</v>
      </c>
      <c r="I3834">
        <f>IF(Arkusz1!$Q:$Q=Arkusz2!I$1,1,0)</f>
        <v>0</v>
      </c>
      <c r="J3834">
        <f>IF(Arkusz1!$Q:$Q=Arkusz2!J$1,1,0)</f>
        <v>0</v>
      </c>
      <c r="K3834">
        <f>IF(Arkusz1!$M:$M=Arkusz2!K$1,1,0)</f>
        <v>0</v>
      </c>
      <c r="L3834">
        <f>IF(Arkusz1!$M:$M=Arkusz2!L$1,1,0)</f>
        <v>0</v>
      </c>
      <c r="M3834">
        <f>IF(Arkusz1!$P:$P="",0,1)</f>
        <v>1</v>
      </c>
      <c r="N3834">
        <f>IF(Arkusz1!$S:$S=Arkusz2!N$1,1,0)</f>
        <v>0</v>
      </c>
      <c r="O3834">
        <f>IF(Arkusz1!$T:$T=Arkusz2!O$1,1,0)</f>
        <v>0</v>
      </c>
      <c r="P3834">
        <f>IF(Arkusz1!$T:$T=Arkusz2!P$1,1,0)</f>
        <v>1</v>
      </c>
      <c r="Q3834">
        <f>IF(Arkusz1!$T:$T=Arkusz2!Q$1,1,0)</f>
        <v>0</v>
      </c>
      <c r="R3834">
        <f>IF(Arkusz1!$O:$O=Arkusz2!R$1,1,0)</f>
        <v>1</v>
      </c>
      <c r="S3834" s="17">
        <f t="shared" si="83"/>
        <v>0.19434958903674343</v>
      </c>
    </row>
    <row r="3835" spans="1:19">
      <c r="A3835">
        <f>Arkusz1!B3835</f>
        <v>3834</v>
      </c>
      <c r="B3835">
        <f>IF(Arkusz1!R:R=Arkusz2!B$1,1,0)</f>
        <v>0</v>
      </c>
      <c r="C3835">
        <f>IF(Arkusz1!$Q:$Q=Arkusz2!C$1,1,0)</f>
        <v>0</v>
      </c>
      <c r="D3835">
        <f>IF(Arkusz1!$Q:$Q=Arkusz2!D$1,1,0)</f>
        <v>0</v>
      </c>
      <c r="E3835">
        <f>IF(Arkusz1!$Q:$Q=Arkusz2!E$1,1,0)</f>
        <v>0</v>
      </c>
      <c r="F3835">
        <f>IF(Arkusz1!$Q:$Q=Arkusz2!F$1,1,0)</f>
        <v>0</v>
      </c>
      <c r="G3835">
        <f>IF(Arkusz1!$Q:$Q=Arkusz2!G$1,1,0)</f>
        <v>0</v>
      </c>
      <c r="H3835">
        <f>IF(Arkusz1!$Q:$Q=Arkusz2!H$1,1,0)</f>
        <v>1</v>
      </c>
      <c r="I3835">
        <f>IF(Arkusz1!$Q:$Q=Arkusz2!I$1,1,0)</f>
        <v>0</v>
      </c>
      <c r="J3835">
        <f>IF(Arkusz1!$Q:$Q=Arkusz2!J$1,1,0)</f>
        <v>0</v>
      </c>
      <c r="K3835">
        <f>IF(Arkusz1!$M:$M=Arkusz2!K$1,1,0)</f>
        <v>0</v>
      </c>
      <c r="L3835">
        <f>IF(Arkusz1!$M:$M=Arkusz2!L$1,1,0)</f>
        <v>0</v>
      </c>
      <c r="M3835">
        <f>IF(Arkusz1!$P:$P="",0,1)</f>
        <v>1</v>
      </c>
      <c r="N3835">
        <f>IF(Arkusz1!$S:$S=Arkusz2!N$1,1,0)</f>
        <v>0</v>
      </c>
      <c r="O3835">
        <f>IF(Arkusz1!$T:$T=Arkusz2!O$1,1,0)</f>
        <v>0</v>
      </c>
      <c r="P3835">
        <f>IF(Arkusz1!$T:$T=Arkusz2!P$1,1,0)</f>
        <v>0</v>
      </c>
      <c r="Q3835">
        <f>IF(Arkusz1!$T:$T=Arkusz2!Q$1,1,0)</f>
        <v>0</v>
      </c>
      <c r="R3835">
        <f>IF(Arkusz1!$O:$O=Arkusz2!R$1,1,0)</f>
        <v>0</v>
      </c>
      <c r="S3835" s="17">
        <f t="shared" si="83"/>
        <v>0.17298255377116797</v>
      </c>
    </row>
    <row r="3836" spans="1:19">
      <c r="A3836">
        <f>Arkusz1!B3836</f>
        <v>3835</v>
      </c>
      <c r="B3836">
        <f>IF(Arkusz1!R:R=Arkusz2!B$1,1,0)</f>
        <v>0</v>
      </c>
      <c r="C3836">
        <f>IF(Arkusz1!$Q:$Q=Arkusz2!C$1,1,0)</f>
        <v>0</v>
      </c>
      <c r="D3836">
        <f>IF(Arkusz1!$Q:$Q=Arkusz2!D$1,1,0)</f>
        <v>0</v>
      </c>
      <c r="E3836">
        <f>IF(Arkusz1!$Q:$Q=Arkusz2!E$1,1,0)</f>
        <v>0</v>
      </c>
      <c r="F3836">
        <f>IF(Arkusz1!$Q:$Q=Arkusz2!F$1,1,0)</f>
        <v>0</v>
      </c>
      <c r="G3836">
        <f>IF(Arkusz1!$Q:$Q=Arkusz2!G$1,1,0)</f>
        <v>0</v>
      </c>
      <c r="H3836">
        <f>IF(Arkusz1!$Q:$Q=Arkusz2!H$1,1,0)</f>
        <v>0</v>
      </c>
      <c r="I3836">
        <f>IF(Arkusz1!$Q:$Q=Arkusz2!I$1,1,0)</f>
        <v>0</v>
      </c>
      <c r="J3836">
        <f>IF(Arkusz1!$Q:$Q=Arkusz2!J$1,1,0)</f>
        <v>1</v>
      </c>
      <c r="K3836">
        <f>IF(Arkusz1!$M:$M=Arkusz2!K$1,1,0)</f>
        <v>0</v>
      </c>
      <c r="L3836">
        <f>IF(Arkusz1!$M:$M=Arkusz2!L$1,1,0)</f>
        <v>0</v>
      </c>
      <c r="M3836">
        <f>IF(Arkusz1!$P:$P="",0,1)</f>
        <v>1</v>
      </c>
      <c r="N3836">
        <f>IF(Arkusz1!$S:$S=Arkusz2!N$1,1,0)</f>
        <v>0</v>
      </c>
      <c r="O3836">
        <f>IF(Arkusz1!$T:$T=Arkusz2!O$1,1,0)</f>
        <v>0</v>
      </c>
      <c r="P3836">
        <f>IF(Arkusz1!$T:$T=Arkusz2!P$1,1,0)</f>
        <v>0</v>
      </c>
      <c r="Q3836">
        <f>IF(Arkusz1!$T:$T=Arkusz2!Q$1,1,0)</f>
        <v>0</v>
      </c>
      <c r="R3836">
        <f>IF(Arkusz1!$O:$O=Arkusz2!R$1,1,0)</f>
        <v>0</v>
      </c>
      <c r="S3836" s="17">
        <f t="shared" si="83"/>
        <v>3.2071413573108588E-2</v>
      </c>
    </row>
    <row r="3837" spans="1:19">
      <c r="A3837">
        <f>Arkusz1!B3837</f>
        <v>3836</v>
      </c>
      <c r="B3837">
        <f>IF(Arkusz1!R:R=Arkusz2!B$1,1,0)</f>
        <v>0</v>
      </c>
      <c r="C3837">
        <f>IF(Arkusz1!$Q:$Q=Arkusz2!C$1,1,0)</f>
        <v>0</v>
      </c>
      <c r="D3837">
        <f>IF(Arkusz1!$Q:$Q=Arkusz2!D$1,1,0)</f>
        <v>0</v>
      </c>
      <c r="E3837">
        <f>IF(Arkusz1!$Q:$Q=Arkusz2!E$1,1,0)</f>
        <v>0</v>
      </c>
      <c r="F3837">
        <f>IF(Arkusz1!$Q:$Q=Arkusz2!F$1,1,0)</f>
        <v>0</v>
      </c>
      <c r="G3837">
        <f>IF(Arkusz1!$Q:$Q=Arkusz2!G$1,1,0)</f>
        <v>0</v>
      </c>
      <c r="H3837">
        <f>IF(Arkusz1!$Q:$Q=Arkusz2!H$1,1,0)</f>
        <v>0</v>
      </c>
      <c r="I3837">
        <f>IF(Arkusz1!$Q:$Q=Arkusz2!I$1,1,0)</f>
        <v>0</v>
      </c>
      <c r="J3837">
        <f>IF(Arkusz1!$Q:$Q=Arkusz2!J$1,1,0)</f>
        <v>1</v>
      </c>
      <c r="K3837">
        <f>IF(Arkusz1!$M:$M=Arkusz2!K$1,1,0)</f>
        <v>0</v>
      </c>
      <c r="L3837">
        <f>IF(Arkusz1!$M:$M=Arkusz2!L$1,1,0)</f>
        <v>0</v>
      </c>
      <c r="M3837">
        <f>IF(Arkusz1!$P:$P="",0,1)</f>
        <v>1</v>
      </c>
      <c r="N3837">
        <f>IF(Arkusz1!$S:$S=Arkusz2!N$1,1,0)</f>
        <v>0</v>
      </c>
      <c r="O3837">
        <f>IF(Arkusz1!$T:$T=Arkusz2!O$1,1,0)</f>
        <v>0</v>
      </c>
      <c r="P3837">
        <f>IF(Arkusz1!$T:$T=Arkusz2!P$1,1,0)</f>
        <v>0</v>
      </c>
      <c r="Q3837">
        <f>IF(Arkusz1!$T:$T=Arkusz2!Q$1,1,0)</f>
        <v>0</v>
      </c>
      <c r="R3837">
        <f>IF(Arkusz1!$O:$O=Arkusz2!R$1,1,0)</f>
        <v>0</v>
      </c>
      <c r="S3837" s="17">
        <f t="shared" si="83"/>
        <v>3.2071413573108588E-2</v>
      </c>
    </row>
    <row r="3838" spans="1:19">
      <c r="A3838">
        <f>Arkusz1!B3838</f>
        <v>3837</v>
      </c>
      <c r="B3838">
        <f>IF(Arkusz1!R:R=Arkusz2!B$1,1,0)</f>
        <v>0</v>
      </c>
      <c r="C3838">
        <f>IF(Arkusz1!$Q:$Q=Arkusz2!C$1,1,0)</f>
        <v>0</v>
      </c>
      <c r="D3838">
        <f>IF(Arkusz1!$Q:$Q=Arkusz2!D$1,1,0)</f>
        <v>0</v>
      </c>
      <c r="E3838">
        <f>IF(Arkusz1!$Q:$Q=Arkusz2!E$1,1,0)</f>
        <v>0</v>
      </c>
      <c r="F3838">
        <f>IF(Arkusz1!$Q:$Q=Arkusz2!F$1,1,0)</f>
        <v>0</v>
      </c>
      <c r="G3838">
        <f>IF(Arkusz1!$Q:$Q=Arkusz2!G$1,1,0)</f>
        <v>0</v>
      </c>
      <c r="H3838">
        <f>IF(Arkusz1!$Q:$Q=Arkusz2!H$1,1,0)</f>
        <v>1</v>
      </c>
      <c r="I3838">
        <f>IF(Arkusz1!$Q:$Q=Arkusz2!I$1,1,0)</f>
        <v>0</v>
      </c>
      <c r="J3838">
        <f>IF(Arkusz1!$Q:$Q=Arkusz2!J$1,1,0)</f>
        <v>0</v>
      </c>
      <c r="K3838">
        <f>IF(Arkusz1!$M:$M=Arkusz2!K$1,1,0)</f>
        <v>0</v>
      </c>
      <c r="L3838">
        <f>IF(Arkusz1!$M:$M=Arkusz2!L$1,1,0)</f>
        <v>0</v>
      </c>
      <c r="M3838">
        <f>IF(Arkusz1!$P:$P="",0,1)</f>
        <v>1</v>
      </c>
      <c r="N3838">
        <f>IF(Arkusz1!$S:$S=Arkusz2!N$1,1,0)</f>
        <v>0</v>
      </c>
      <c r="O3838">
        <f>IF(Arkusz1!$T:$T=Arkusz2!O$1,1,0)</f>
        <v>0</v>
      </c>
      <c r="P3838">
        <f>IF(Arkusz1!$T:$T=Arkusz2!P$1,1,0)</f>
        <v>0</v>
      </c>
      <c r="Q3838">
        <f>IF(Arkusz1!$T:$T=Arkusz2!Q$1,1,0)</f>
        <v>0</v>
      </c>
      <c r="R3838">
        <f>IF(Arkusz1!$O:$O=Arkusz2!R$1,1,0)</f>
        <v>0</v>
      </c>
      <c r="S3838" s="17">
        <f t="shared" si="83"/>
        <v>0.17298255377116797</v>
      </c>
    </row>
    <row r="3839" spans="1:19">
      <c r="A3839">
        <f>Arkusz1!B3839</f>
        <v>3838</v>
      </c>
      <c r="B3839">
        <f>IF(Arkusz1!R:R=Arkusz2!B$1,1,0)</f>
        <v>1</v>
      </c>
      <c r="C3839">
        <f>IF(Arkusz1!$Q:$Q=Arkusz2!C$1,1,0)</f>
        <v>0</v>
      </c>
      <c r="D3839">
        <f>IF(Arkusz1!$Q:$Q=Arkusz2!D$1,1,0)</f>
        <v>0</v>
      </c>
      <c r="E3839">
        <f>IF(Arkusz1!$Q:$Q=Arkusz2!E$1,1,0)</f>
        <v>0</v>
      </c>
      <c r="F3839">
        <f>IF(Arkusz1!$Q:$Q=Arkusz2!F$1,1,0)</f>
        <v>0</v>
      </c>
      <c r="G3839">
        <f>IF(Arkusz1!$Q:$Q=Arkusz2!G$1,1,0)</f>
        <v>0</v>
      </c>
      <c r="H3839">
        <f>IF(Arkusz1!$Q:$Q=Arkusz2!H$1,1,0)</f>
        <v>0</v>
      </c>
      <c r="I3839">
        <f>IF(Arkusz1!$Q:$Q=Arkusz2!I$1,1,0)</f>
        <v>0</v>
      </c>
      <c r="J3839">
        <f>IF(Arkusz1!$Q:$Q=Arkusz2!J$1,1,0)</f>
        <v>0</v>
      </c>
      <c r="K3839">
        <f>IF(Arkusz1!$M:$M=Arkusz2!K$1,1,0)</f>
        <v>0</v>
      </c>
      <c r="L3839">
        <f>IF(Arkusz1!$M:$M=Arkusz2!L$1,1,0)</f>
        <v>0</v>
      </c>
      <c r="M3839">
        <f>IF(Arkusz1!$P:$P="",0,1)</f>
        <v>0</v>
      </c>
      <c r="N3839">
        <f>IF(Arkusz1!$S:$S=Arkusz2!N$1,1,0)</f>
        <v>0</v>
      </c>
      <c r="O3839">
        <f>IF(Arkusz1!$T:$T=Arkusz2!O$1,1,0)</f>
        <v>0</v>
      </c>
      <c r="P3839">
        <f>IF(Arkusz1!$T:$T=Arkusz2!P$1,1,0)</f>
        <v>0</v>
      </c>
      <c r="Q3839">
        <f>IF(Arkusz1!$T:$T=Arkusz2!Q$1,1,0)</f>
        <v>0</v>
      </c>
      <c r="R3839">
        <f>IF(Arkusz1!$O:$O=Arkusz2!R$1,1,0)</f>
        <v>0</v>
      </c>
      <c r="S3839" s="17">
        <f t="shared" si="83"/>
        <v>0.78571300199005822</v>
      </c>
    </row>
    <row r="3840" spans="1:19">
      <c r="A3840">
        <f>Arkusz1!B3840</f>
        <v>3839</v>
      </c>
      <c r="B3840">
        <f>IF(Arkusz1!R:R=Arkusz2!B$1,1,0)</f>
        <v>1</v>
      </c>
      <c r="C3840">
        <f>IF(Arkusz1!$Q:$Q=Arkusz2!C$1,1,0)</f>
        <v>0</v>
      </c>
      <c r="D3840">
        <f>IF(Arkusz1!$Q:$Q=Arkusz2!D$1,1,0)</f>
        <v>0</v>
      </c>
      <c r="E3840">
        <f>IF(Arkusz1!$Q:$Q=Arkusz2!E$1,1,0)</f>
        <v>0</v>
      </c>
      <c r="F3840">
        <f>IF(Arkusz1!$Q:$Q=Arkusz2!F$1,1,0)</f>
        <v>0</v>
      </c>
      <c r="G3840">
        <f>IF(Arkusz1!$Q:$Q=Arkusz2!G$1,1,0)</f>
        <v>0</v>
      </c>
      <c r="H3840">
        <f>IF(Arkusz1!$Q:$Q=Arkusz2!H$1,1,0)</f>
        <v>0</v>
      </c>
      <c r="I3840">
        <f>IF(Arkusz1!$Q:$Q=Arkusz2!I$1,1,0)</f>
        <v>0</v>
      </c>
      <c r="J3840">
        <f>IF(Arkusz1!$Q:$Q=Arkusz2!J$1,1,0)</f>
        <v>0</v>
      </c>
      <c r="K3840">
        <f>IF(Arkusz1!$M:$M=Arkusz2!K$1,1,0)</f>
        <v>0</v>
      </c>
      <c r="L3840">
        <f>IF(Arkusz1!$M:$M=Arkusz2!L$1,1,0)</f>
        <v>0</v>
      </c>
      <c r="M3840">
        <f>IF(Arkusz1!$P:$P="",0,1)</f>
        <v>0</v>
      </c>
      <c r="N3840">
        <f>IF(Arkusz1!$S:$S=Arkusz2!N$1,1,0)</f>
        <v>0</v>
      </c>
      <c r="O3840">
        <f>IF(Arkusz1!$T:$T=Arkusz2!O$1,1,0)</f>
        <v>0</v>
      </c>
      <c r="P3840">
        <f>IF(Arkusz1!$T:$T=Arkusz2!P$1,1,0)</f>
        <v>0</v>
      </c>
      <c r="Q3840">
        <f>IF(Arkusz1!$T:$T=Arkusz2!Q$1,1,0)</f>
        <v>0</v>
      </c>
      <c r="R3840">
        <f>IF(Arkusz1!$O:$O=Arkusz2!R$1,1,0)</f>
        <v>1</v>
      </c>
      <c r="S3840" s="17">
        <f t="shared" si="83"/>
        <v>0.78571300199005822</v>
      </c>
    </row>
    <row r="3841" spans="1:19">
      <c r="A3841">
        <f>Arkusz1!B3841</f>
        <v>3840</v>
      </c>
      <c r="B3841">
        <f>IF(Arkusz1!R:R=Arkusz2!B$1,1,0)</f>
        <v>0</v>
      </c>
      <c r="C3841">
        <f>IF(Arkusz1!$Q:$Q=Arkusz2!C$1,1,0)</f>
        <v>0</v>
      </c>
      <c r="D3841">
        <f>IF(Arkusz1!$Q:$Q=Arkusz2!D$1,1,0)</f>
        <v>0</v>
      </c>
      <c r="E3841">
        <f>IF(Arkusz1!$Q:$Q=Arkusz2!E$1,1,0)</f>
        <v>0</v>
      </c>
      <c r="F3841">
        <f>IF(Arkusz1!$Q:$Q=Arkusz2!F$1,1,0)</f>
        <v>0</v>
      </c>
      <c r="G3841">
        <f>IF(Arkusz1!$Q:$Q=Arkusz2!G$1,1,0)</f>
        <v>0</v>
      </c>
      <c r="H3841">
        <f>IF(Arkusz1!$Q:$Q=Arkusz2!H$1,1,0)</f>
        <v>1</v>
      </c>
      <c r="I3841">
        <f>IF(Arkusz1!$Q:$Q=Arkusz2!I$1,1,0)</f>
        <v>0</v>
      </c>
      <c r="J3841">
        <f>IF(Arkusz1!$Q:$Q=Arkusz2!J$1,1,0)</f>
        <v>0</v>
      </c>
      <c r="K3841">
        <f>IF(Arkusz1!$M:$M=Arkusz2!K$1,1,0)</f>
        <v>0</v>
      </c>
      <c r="L3841">
        <f>IF(Arkusz1!$M:$M=Arkusz2!L$1,1,0)</f>
        <v>0</v>
      </c>
      <c r="M3841">
        <f>IF(Arkusz1!$P:$P="",0,1)</f>
        <v>1</v>
      </c>
      <c r="N3841">
        <f>IF(Arkusz1!$S:$S=Arkusz2!N$1,1,0)</f>
        <v>0</v>
      </c>
      <c r="O3841">
        <f>IF(Arkusz1!$T:$T=Arkusz2!O$1,1,0)</f>
        <v>0</v>
      </c>
      <c r="P3841">
        <f>IF(Arkusz1!$T:$T=Arkusz2!P$1,1,0)</f>
        <v>0</v>
      </c>
      <c r="Q3841">
        <f>IF(Arkusz1!$T:$T=Arkusz2!Q$1,1,0)</f>
        <v>0</v>
      </c>
      <c r="R3841">
        <f>IF(Arkusz1!$O:$O=Arkusz2!R$1,1,0)</f>
        <v>0</v>
      </c>
      <c r="S3841" s="17">
        <f t="shared" si="83"/>
        <v>0.17298255377116797</v>
      </c>
    </row>
    <row r="3842" spans="1:19">
      <c r="A3842">
        <f>Arkusz1!B3842</f>
        <v>3841</v>
      </c>
      <c r="B3842">
        <f>IF(Arkusz1!R:R=Arkusz2!B$1,1,0)</f>
        <v>0</v>
      </c>
      <c r="C3842">
        <f>IF(Arkusz1!$Q:$Q=Arkusz2!C$1,1,0)</f>
        <v>0</v>
      </c>
      <c r="D3842">
        <f>IF(Arkusz1!$Q:$Q=Arkusz2!D$1,1,0)</f>
        <v>0</v>
      </c>
      <c r="E3842">
        <f>IF(Arkusz1!$Q:$Q=Arkusz2!E$1,1,0)</f>
        <v>0</v>
      </c>
      <c r="F3842">
        <f>IF(Arkusz1!$Q:$Q=Arkusz2!F$1,1,0)</f>
        <v>0</v>
      </c>
      <c r="G3842">
        <f>IF(Arkusz1!$Q:$Q=Arkusz2!G$1,1,0)</f>
        <v>0</v>
      </c>
      <c r="H3842">
        <f>IF(Arkusz1!$Q:$Q=Arkusz2!H$1,1,0)</f>
        <v>0</v>
      </c>
      <c r="I3842">
        <f>IF(Arkusz1!$Q:$Q=Arkusz2!I$1,1,0)</f>
        <v>0</v>
      </c>
      <c r="J3842">
        <f>IF(Arkusz1!$Q:$Q=Arkusz2!J$1,1,0)</f>
        <v>1</v>
      </c>
      <c r="K3842">
        <f>IF(Arkusz1!$M:$M=Arkusz2!K$1,1,0)</f>
        <v>0</v>
      </c>
      <c r="L3842">
        <f>IF(Arkusz1!$M:$M=Arkusz2!L$1,1,0)</f>
        <v>0</v>
      </c>
      <c r="M3842">
        <f>IF(Arkusz1!$P:$P="",0,1)</f>
        <v>1</v>
      </c>
      <c r="N3842">
        <f>IF(Arkusz1!$S:$S=Arkusz2!N$1,1,0)</f>
        <v>0</v>
      </c>
      <c r="O3842">
        <f>IF(Arkusz1!$T:$T=Arkusz2!O$1,1,0)</f>
        <v>0</v>
      </c>
      <c r="P3842">
        <f>IF(Arkusz1!$T:$T=Arkusz2!P$1,1,0)</f>
        <v>0</v>
      </c>
      <c r="Q3842">
        <f>IF(Arkusz1!$T:$T=Arkusz2!Q$1,1,0)</f>
        <v>0</v>
      </c>
      <c r="R3842">
        <f>IF(Arkusz1!$O:$O=Arkusz2!R$1,1,0)</f>
        <v>0</v>
      </c>
      <c r="S3842" s="17">
        <f t="shared" si="83"/>
        <v>3.2071413573108588E-2</v>
      </c>
    </row>
    <row r="3843" spans="1:19">
      <c r="A3843">
        <f>Arkusz1!B3843</f>
        <v>3842</v>
      </c>
      <c r="B3843">
        <f>IF(Arkusz1!R:R=Arkusz2!B$1,1,0)</f>
        <v>0</v>
      </c>
      <c r="C3843">
        <f>IF(Arkusz1!$Q:$Q=Arkusz2!C$1,1,0)</f>
        <v>0</v>
      </c>
      <c r="D3843">
        <f>IF(Arkusz1!$Q:$Q=Arkusz2!D$1,1,0)</f>
        <v>0</v>
      </c>
      <c r="E3843">
        <f>IF(Arkusz1!$Q:$Q=Arkusz2!E$1,1,0)</f>
        <v>0</v>
      </c>
      <c r="F3843">
        <f>IF(Arkusz1!$Q:$Q=Arkusz2!F$1,1,0)</f>
        <v>0</v>
      </c>
      <c r="G3843">
        <f>IF(Arkusz1!$Q:$Q=Arkusz2!G$1,1,0)</f>
        <v>0</v>
      </c>
      <c r="H3843">
        <f>IF(Arkusz1!$Q:$Q=Arkusz2!H$1,1,0)</f>
        <v>0</v>
      </c>
      <c r="I3843">
        <f>IF(Arkusz1!$Q:$Q=Arkusz2!I$1,1,0)</f>
        <v>0</v>
      </c>
      <c r="J3843">
        <f>IF(Arkusz1!$Q:$Q=Arkusz2!J$1,1,0)</f>
        <v>1</v>
      </c>
      <c r="K3843">
        <f>IF(Arkusz1!$M:$M=Arkusz2!K$1,1,0)</f>
        <v>0</v>
      </c>
      <c r="L3843">
        <f>IF(Arkusz1!$M:$M=Arkusz2!L$1,1,0)</f>
        <v>0</v>
      </c>
      <c r="M3843">
        <f>IF(Arkusz1!$P:$P="",0,1)</f>
        <v>1</v>
      </c>
      <c r="N3843">
        <f>IF(Arkusz1!$S:$S=Arkusz2!N$1,1,0)</f>
        <v>0</v>
      </c>
      <c r="O3843">
        <f>IF(Arkusz1!$T:$T=Arkusz2!O$1,1,0)</f>
        <v>0</v>
      </c>
      <c r="P3843">
        <f>IF(Arkusz1!$T:$T=Arkusz2!P$1,1,0)</f>
        <v>0</v>
      </c>
      <c r="Q3843">
        <f>IF(Arkusz1!$T:$T=Arkusz2!Q$1,1,0)</f>
        <v>0</v>
      </c>
      <c r="R3843">
        <f>IF(Arkusz1!$O:$O=Arkusz2!R$1,1,0)</f>
        <v>0</v>
      </c>
      <c r="S3843" s="17">
        <f t="shared" ref="S3843:S3906" si="84">1/(1+EXP(-$AV$5-MMULT(B3843:Q3843,$AV$6:$AV$21)))</f>
        <v>3.2071413573108588E-2</v>
      </c>
    </row>
    <row r="3844" spans="1:19">
      <c r="A3844">
        <f>Arkusz1!B3844</f>
        <v>3843</v>
      </c>
      <c r="B3844">
        <f>IF(Arkusz1!R:R=Arkusz2!B$1,1,0)</f>
        <v>0</v>
      </c>
      <c r="C3844">
        <f>IF(Arkusz1!$Q:$Q=Arkusz2!C$1,1,0)</f>
        <v>0</v>
      </c>
      <c r="D3844">
        <f>IF(Arkusz1!$Q:$Q=Arkusz2!D$1,1,0)</f>
        <v>0</v>
      </c>
      <c r="E3844">
        <f>IF(Arkusz1!$Q:$Q=Arkusz2!E$1,1,0)</f>
        <v>0</v>
      </c>
      <c r="F3844">
        <f>IF(Arkusz1!$Q:$Q=Arkusz2!F$1,1,0)</f>
        <v>0</v>
      </c>
      <c r="G3844">
        <f>IF(Arkusz1!$Q:$Q=Arkusz2!G$1,1,0)</f>
        <v>0</v>
      </c>
      <c r="H3844">
        <f>IF(Arkusz1!$Q:$Q=Arkusz2!H$1,1,0)</f>
        <v>1</v>
      </c>
      <c r="I3844">
        <f>IF(Arkusz1!$Q:$Q=Arkusz2!I$1,1,0)</f>
        <v>0</v>
      </c>
      <c r="J3844">
        <f>IF(Arkusz1!$Q:$Q=Arkusz2!J$1,1,0)</f>
        <v>0</v>
      </c>
      <c r="K3844">
        <f>IF(Arkusz1!$M:$M=Arkusz2!K$1,1,0)</f>
        <v>0</v>
      </c>
      <c r="L3844">
        <f>IF(Arkusz1!$M:$M=Arkusz2!L$1,1,0)</f>
        <v>0</v>
      </c>
      <c r="M3844">
        <f>IF(Arkusz1!$P:$P="",0,1)</f>
        <v>1</v>
      </c>
      <c r="N3844">
        <f>IF(Arkusz1!$S:$S=Arkusz2!N$1,1,0)</f>
        <v>0</v>
      </c>
      <c r="O3844">
        <f>IF(Arkusz1!$T:$T=Arkusz2!O$1,1,0)</f>
        <v>0</v>
      </c>
      <c r="P3844">
        <f>IF(Arkusz1!$T:$T=Arkusz2!P$1,1,0)</f>
        <v>0</v>
      </c>
      <c r="Q3844">
        <f>IF(Arkusz1!$T:$T=Arkusz2!Q$1,1,0)</f>
        <v>0</v>
      </c>
      <c r="R3844">
        <f>IF(Arkusz1!$O:$O=Arkusz2!R$1,1,0)</f>
        <v>0</v>
      </c>
      <c r="S3844" s="17">
        <f t="shared" si="84"/>
        <v>0.17298255377116797</v>
      </c>
    </row>
    <row r="3845" spans="1:19">
      <c r="A3845">
        <f>Arkusz1!B3845</f>
        <v>3844</v>
      </c>
      <c r="B3845">
        <f>IF(Arkusz1!R:R=Arkusz2!B$1,1,0)</f>
        <v>0</v>
      </c>
      <c r="C3845">
        <f>IF(Arkusz1!$Q:$Q=Arkusz2!C$1,1,0)</f>
        <v>0</v>
      </c>
      <c r="D3845">
        <f>IF(Arkusz1!$Q:$Q=Arkusz2!D$1,1,0)</f>
        <v>0</v>
      </c>
      <c r="E3845">
        <f>IF(Arkusz1!$Q:$Q=Arkusz2!E$1,1,0)</f>
        <v>0</v>
      </c>
      <c r="F3845">
        <f>IF(Arkusz1!$Q:$Q=Arkusz2!F$1,1,0)</f>
        <v>0</v>
      </c>
      <c r="G3845">
        <f>IF(Arkusz1!$Q:$Q=Arkusz2!G$1,1,0)</f>
        <v>0</v>
      </c>
      <c r="H3845">
        <f>IF(Arkusz1!$Q:$Q=Arkusz2!H$1,1,0)</f>
        <v>0</v>
      </c>
      <c r="I3845">
        <f>IF(Arkusz1!$Q:$Q=Arkusz2!I$1,1,0)</f>
        <v>0</v>
      </c>
      <c r="J3845">
        <f>IF(Arkusz1!$Q:$Q=Arkusz2!J$1,1,0)</f>
        <v>1</v>
      </c>
      <c r="K3845">
        <f>IF(Arkusz1!$M:$M=Arkusz2!K$1,1,0)</f>
        <v>0</v>
      </c>
      <c r="L3845">
        <f>IF(Arkusz1!$M:$M=Arkusz2!L$1,1,0)</f>
        <v>0</v>
      </c>
      <c r="M3845">
        <f>IF(Arkusz1!$P:$P="",0,1)</f>
        <v>1</v>
      </c>
      <c r="N3845">
        <f>IF(Arkusz1!$S:$S=Arkusz2!N$1,1,0)</f>
        <v>0</v>
      </c>
      <c r="O3845">
        <f>IF(Arkusz1!$T:$T=Arkusz2!O$1,1,0)</f>
        <v>0</v>
      </c>
      <c r="P3845">
        <f>IF(Arkusz1!$T:$T=Arkusz2!P$1,1,0)</f>
        <v>0</v>
      </c>
      <c r="Q3845">
        <f>IF(Arkusz1!$T:$T=Arkusz2!Q$1,1,0)</f>
        <v>0</v>
      </c>
      <c r="R3845">
        <f>IF(Arkusz1!$O:$O=Arkusz2!R$1,1,0)</f>
        <v>0</v>
      </c>
      <c r="S3845" s="17">
        <f t="shared" si="84"/>
        <v>3.2071413573108588E-2</v>
      </c>
    </row>
    <row r="3846" spans="1:19">
      <c r="A3846">
        <f>Arkusz1!B3846</f>
        <v>3845</v>
      </c>
      <c r="B3846">
        <f>IF(Arkusz1!R:R=Arkusz2!B$1,1,0)</f>
        <v>0</v>
      </c>
      <c r="C3846">
        <f>IF(Arkusz1!$Q:$Q=Arkusz2!C$1,1,0)</f>
        <v>0</v>
      </c>
      <c r="D3846">
        <f>IF(Arkusz1!$Q:$Q=Arkusz2!D$1,1,0)</f>
        <v>1</v>
      </c>
      <c r="E3846">
        <f>IF(Arkusz1!$Q:$Q=Arkusz2!E$1,1,0)</f>
        <v>0</v>
      </c>
      <c r="F3846">
        <f>IF(Arkusz1!$Q:$Q=Arkusz2!F$1,1,0)</f>
        <v>0</v>
      </c>
      <c r="G3846">
        <f>IF(Arkusz1!$Q:$Q=Arkusz2!G$1,1,0)</f>
        <v>0</v>
      </c>
      <c r="H3846">
        <f>IF(Arkusz1!$Q:$Q=Arkusz2!H$1,1,0)</f>
        <v>0</v>
      </c>
      <c r="I3846">
        <f>IF(Arkusz1!$Q:$Q=Arkusz2!I$1,1,0)</f>
        <v>0</v>
      </c>
      <c r="J3846">
        <f>IF(Arkusz1!$Q:$Q=Arkusz2!J$1,1,0)</f>
        <v>0</v>
      </c>
      <c r="K3846">
        <f>IF(Arkusz1!$M:$M=Arkusz2!K$1,1,0)</f>
        <v>0</v>
      </c>
      <c r="L3846">
        <f>IF(Arkusz1!$M:$M=Arkusz2!L$1,1,0)</f>
        <v>0</v>
      </c>
      <c r="M3846">
        <f>IF(Arkusz1!$P:$P="",0,1)</f>
        <v>1</v>
      </c>
      <c r="N3846">
        <f>IF(Arkusz1!$S:$S=Arkusz2!N$1,1,0)</f>
        <v>0</v>
      </c>
      <c r="O3846">
        <f>IF(Arkusz1!$T:$T=Arkusz2!O$1,1,0)</f>
        <v>0</v>
      </c>
      <c r="P3846">
        <f>IF(Arkusz1!$T:$T=Arkusz2!P$1,1,0)</f>
        <v>0</v>
      </c>
      <c r="Q3846">
        <f>IF(Arkusz1!$T:$T=Arkusz2!Q$1,1,0)</f>
        <v>0</v>
      </c>
      <c r="R3846">
        <f>IF(Arkusz1!$O:$O=Arkusz2!R$1,1,0)</f>
        <v>0</v>
      </c>
      <c r="S3846" s="17">
        <f t="shared" si="84"/>
        <v>0.24668936063690783</v>
      </c>
    </row>
    <row r="3847" spans="1:19">
      <c r="A3847">
        <f>Arkusz1!B3847</f>
        <v>3846</v>
      </c>
      <c r="B3847">
        <f>IF(Arkusz1!R:R=Arkusz2!B$1,1,0)</f>
        <v>0</v>
      </c>
      <c r="C3847">
        <f>IF(Arkusz1!$Q:$Q=Arkusz2!C$1,1,0)</f>
        <v>0</v>
      </c>
      <c r="D3847">
        <f>IF(Arkusz1!$Q:$Q=Arkusz2!D$1,1,0)</f>
        <v>0</v>
      </c>
      <c r="E3847">
        <f>IF(Arkusz1!$Q:$Q=Arkusz2!E$1,1,0)</f>
        <v>0</v>
      </c>
      <c r="F3847">
        <f>IF(Arkusz1!$Q:$Q=Arkusz2!F$1,1,0)</f>
        <v>0</v>
      </c>
      <c r="G3847">
        <f>IF(Arkusz1!$Q:$Q=Arkusz2!G$1,1,0)</f>
        <v>0</v>
      </c>
      <c r="H3847">
        <f>IF(Arkusz1!$Q:$Q=Arkusz2!H$1,1,0)</f>
        <v>1</v>
      </c>
      <c r="I3847">
        <f>IF(Arkusz1!$Q:$Q=Arkusz2!I$1,1,0)</f>
        <v>0</v>
      </c>
      <c r="J3847">
        <f>IF(Arkusz1!$Q:$Q=Arkusz2!J$1,1,0)</f>
        <v>0</v>
      </c>
      <c r="K3847">
        <f>IF(Arkusz1!$M:$M=Arkusz2!K$1,1,0)</f>
        <v>1</v>
      </c>
      <c r="L3847">
        <f>IF(Arkusz1!$M:$M=Arkusz2!L$1,1,0)</f>
        <v>0</v>
      </c>
      <c r="M3847">
        <f>IF(Arkusz1!$P:$P="",0,1)</f>
        <v>1</v>
      </c>
      <c r="N3847">
        <f>IF(Arkusz1!$S:$S=Arkusz2!N$1,1,0)</f>
        <v>0</v>
      </c>
      <c r="O3847">
        <f>IF(Arkusz1!$T:$T=Arkusz2!O$1,1,0)</f>
        <v>0</v>
      </c>
      <c r="P3847">
        <f>IF(Arkusz1!$T:$T=Arkusz2!P$1,1,0)</f>
        <v>0</v>
      </c>
      <c r="Q3847">
        <f>IF(Arkusz1!$T:$T=Arkusz2!Q$1,1,0)</f>
        <v>0</v>
      </c>
      <c r="R3847">
        <f>IF(Arkusz1!$O:$O=Arkusz2!R$1,1,0)</f>
        <v>0</v>
      </c>
      <c r="S3847" s="17">
        <f t="shared" si="84"/>
        <v>0.10163322948359395</v>
      </c>
    </row>
    <row r="3848" spans="1:19">
      <c r="A3848">
        <f>Arkusz1!B3848</f>
        <v>3847</v>
      </c>
      <c r="B3848">
        <f>IF(Arkusz1!R:R=Arkusz2!B$1,1,0)</f>
        <v>0</v>
      </c>
      <c r="C3848">
        <f>IF(Arkusz1!$Q:$Q=Arkusz2!C$1,1,0)</f>
        <v>0</v>
      </c>
      <c r="D3848">
        <f>IF(Arkusz1!$Q:$Q=Arkusz2!D$1,1,0)</f>
        <v>0</v>
      </c>
      <c r="E3848">
        <f>IF(Arkusz1!$Q:$Q=Arkusz2!E$1,1,0)</f>
        <v>0</v>
      </c>
      <c r="F3848">
        <f>IF(Arkusz1!$Q:$Q=Arkusz2!F$1,1,0)</f>
        <v>0</v>
      </c>
      <c r="G3848">
        <f>IF(Arkusz1!$Q:$Q=Arkusz2!G$1,1,0)</f>
        <v>0</v>
      </c>
      <c r="H3848">
        <f>IF(Arkusz1!$Q:$Q=Arkusz2!H$1,1,0)</f>
        <v>0</v>
      </c>
      <c r="I3848">
        <f>IF(Arkusz1!$Q:$Q=Arkusz2!I$1,1,0)</f>
        <v>0</v>
      </c>
      <c r="J3848">
        <f>IF(Arkusz1!$Q:$Q=Arkusz2!J$1,1,0)</f>
        <v>1</v>
      </c>
      <c r="K3848">
        <f>IF(Arkusz1!$M:$M=Arkusz2!K$1,1,0)</f>
        <v>0</v>
      </c>
      <c r="L3848">
        <f>IF(Arkusz1!$M:$M=Arkusz2!L$1,1,0)</f>
        <v>0</v>
      </c>
      <c r="M3848">
        <f>IF(Arkusz1!$P:$P="",0,1)</f>
        <v>1</v>
      </c>
      <c r="N3848">
        <f>IF(Arkusz1!$S:$S=Arkusz2!N$1,1,0)</f>
        <v>0</v>
      </c>
      <c r="O3848">
        <f>IF(Arkusz1!$T:$T=Arkusz2!O$1,1,0)</f>
        <v>0</v>
      </c>
      <c r="P3848">
        <f>IF(Arkusz1!$T:$T=Arkusz2!P$1,1,0)</f>
        <v>0</v>
      </c>
      <c r="Q3848">
        <f>IF(Arkusz1!$T:$T=Arkusz2!Q$1,1,0)</f>
        <v>0</v>
      </c>
      <c r="R3848">
        <f>IF(Arkusz1!$O:$O=Arkusz2!R$1,1,0)</f>
        <v>0</v>
      </c>
      <c r="S3848" s="17">
        <f t="shared" si="84"/>
        <v>3.2071413573108588E-2</v>
      </c>
    </row>
    <row r="3849" spans="1:19">
      <c r="A3849">
        <f>Arkusz1!B3849</f>
        <v>3848</v>
      </c>
      <c r="B3849">
        <f>IF(Arkusz1!R:R=Arkusz2!B$1,1,0)</f>
        <v>0</v>
      </c>
      <c r="C3849">
        <f>IF(Arkusz1!$Q:$Q=Arkusz2!C$1,1,0)</f>
        <v>0</v>
      </c>
      <c r="D3849">
        <f>IF(Arkusz1!$Q:$Q=Arkusz2!D$1,1,0)</f>
        <v>0</v>
      </c>
      <c r="E3849">
        <f>IF(Arkusz1!$Q:$Q=Arkusz2!E$1,1,0)</f>
        <v>0</v>
      </c>
      <c r="F3849">
        <f>IF(Arkusz1!$Q:$Q=Arkusz2!F$1,1,0)</f>
        <v>0</v>
      </c>
      <c r="G3849">
        <f>IF(Arkusz1!$Q:$Q=Arkusz2!G$1,1,0)</f>
        <v>0</v>
      </c>
      <c r="H3849">
        <f>IF(Arkusz1!$Q:$Q=Arkusz2!H$1,1,0)</f>
        <v>1</v>
      </c>
      <c r="I3849">
        <f>IF(Arkusz1!$Q:$Q=Arkusz2!I$1,1,0)</f>
        <v>0</v>
      </c>
      <c r="J3849">
        <f>IF(Arkusz1!$Q:$Q=Arkusz2!J$1,1,0)</f>
        <v>0</v>
      </c>
      <c r="K3849">
        <f>IF(Arkusz1!$M:$M=Arkusz2!K$1,1,0)</f>
        <v>1</v>
      </c>
      <c r="L3849">
        <f>IF(Arkusz1!$M:$M=Arkusz2!L$1,1,0)</f>
        <v>0</v>
      </c>
      <c r="M3849">
        <f>IF(Arkusz1!$P:$P="",0,1)</f>
        <v>1</v>
      </c>
      <c r="N3849">
        <f>IF(Arkusz1!$S:$S=Arkusz2!N$1,1,0)</f>
        <v>0</v>
      </c>
      <c r="O3849">
        <f>IF(Arkusz1!$T:$T=Arkusz2!O$1,1,0)</f>
        <v>0</v>
      </c>
      <c r="P3849">
        <f>IF(Arkusz1!$T:$T=Arkusz2!P$1,1,0)</f>
        <v>1</v>
      </c>
      <c r="Q3849">
        <f>IF(Arkusz1!$T:$T=Arkusz2!Q$1,1,0)</f>
        <v>0</v>
      </c>
      <c r="R3849">
        <f>IF(Arkusz1!$O:$O=Arkusz2!R$1,1,0)</f>
        <v>0</v>
      </c>
      <c r="S3849" s="17">
        <f t="shared" si="84"/>
        <v>7.6926995697442255E-2</v>
      </c>
    </row>
    <row r="3850" spans="1:19">
      <c r="A3850">
        <f>Arkusz1!B3850</f>
        <v>3849</v>
      </c>
      <c r="B3850">
        <f>IF(Arkusz1!R:R=Arkusz2!B$1,1,0)</f>
        <v>0</v>
      </c>
      <c r="C3850">
        <f>IF(Arkusz1!$Q:$Q=Arkusz2!C$1,1,0)</f>
        <v>0</v>
      </c>
      <c r="D3850">
        <f>IF(Arkusz1!$Q:$Q=Arkusz2!D$1,1,0)</f>
        <v>0</v>
      </c>
      <c r="E3850">
        <f>IF(Arkusz1!$Q:$Q=Arkusz2!E$1,1,0)</f>
        <v>0</v>
      </c>
      <c r="F3850">
        <f>IF(Arkusz1!$Q:$Q=Arkusz2!F$1,1,0)</f>
        <v>0</v>
      </c>
      <c r="G3850">
        <f>IF(Arkusz1!$Q:$Q=Arkusz2!G$1,1,0)</f>
        <v>0</v>
      </c>
      <c r="H3850">
        <f>IF(Arkusz1!$Q:$Q=Arkusz2!H$1,1,0)</f>
        <v>0</v>
      </c>
      <c r="I3850">
        <f>IF(Arkusz1!$Q:$Q=Arkusz2!I$1,1,0)</f>
        <v>0</v>
      </c>
      <c r="J3850">
        <f>IF(Arkusz1!$Q:$Q=Arkusz2!J$1,1,0)</f>
        <v>1</v>
      </c>
      <c r="K3850">
        <f>IF(Arkusz1!$M:$M=Arkusz2!K$1,1,0)</f>
        <v>0</v>
      </c>
      <c r="L3850">
        <f>IF(Arkusz1!$M:$M=Arkusz2!L$1,1,0)</f>
        <v>0</v>
      </c>
      <c r="M3850">
        <f>IF(Arkusz1!$P:$P="",0,1)</f>
        <v>1</v>
      </c>
      <c r="N3850">
        <f>IF(Arkusz1!$S:$S=Arkusz2!N$1,1,0)</f>
        <v>0</v>
      </c>
      <c r="O3850">
        <f>IF(Arkusz1!$T:$T=Arkusz2!O$1,1,0)</f>
        <v>0</v>
      </c>
      <c r="P3850">
        <f>IF(Arkusz1!$T:$T=Arkusz2!P$1,1,0)</f>
        <v>0</v>
      </c>
      <c r="Q3850">
        <f>IF(Arkusz1!$T:$T=Arkusz2!Q$1,1,0)</f>
        <v>0</v>
      </c>
      <c r="R3850">
        <f>IF(Arkusz1!$O:$O=Arkusz2!R$1,1,0)</f>
        <v>0</v>
      </c>
      <c r="S3850" s="17">
        <f t="shared" si="84"/>
        <v>3.2071413573108588E-2</v>
      </c>
    </row>
    <row r="3851" spans="1:19">
      <c r="A3851">
        <f>Arkusz1!B3851</f>
        <v>3850</v>
      </c>
      <c r="B3851">
        <f>IF(Arkusz1!R:R=Arkusz2!B$1,1,0)</f>
        <v>0</v>
      </c>
      <c r="C3851">
        <f>IF(Arkusz1!$Q:$Q=Arkusz2!C$1,1,0)</f>
        <v>0</v>
      </c>
      <c r="D3851">
        <f>IF(Arkusz1!$Q:$Q=Arkusz2!D$1,1,0)</f>
        <v>0</v>
      </c>
      <c r="E3851">
        <f>IF(Arkusz1!$Q:$Q=Arkusz2!E$1,1,0)</f>
        <v>0</v>
      </c>
      <c r="F3851">
        <f>IF(Arkusz1!$Q:$Q=Arkusz2!F$1,1,0)</f>
        <v>0</v>
      </c>
      <c r="G3851">
        <f>IF(Arkusz1!$Q:$Q=Arkusz2!G$1,1,0)</f>
        <v>1</v>
      </c>
      <c r="H3851">
        <f>IF(Arkusz1!$Q:$Q=Arkusz2!H$1,1,0)</f>
        <v>0</v>
      </c>
      <c r="I3851">
        <f>IF(Arkusz1!$Q:$Q=Arkusz2!I$1,1,0)</f>
        <v>0</v>
      </c>
      <c r="J3851">
        <f>IF(Arkusz1!$Q:$Q=Arkusz2!J$1,1,0)</f>
        <v>0</v>
      </c>
      <c r="K3851">
        <f>IF(Arkusz1!$M:$M=Arkusz2!K$1,1,0)</f>
        <v>0</v>
      </c>
      <c r="L3851">
        <f>IF(Arkusz1!$M:$M=Arkusz2!L$1,1,0)</f>
        <v>0</v>
      </c>
      <c r="M3851">
        <f>IF(Arkusz1!$P:$P="",0,1)</f>
        <v>1</v>
      </c>
      <c r="N3851">
        <f>IF(Arkusz1!$S:$S=Arkusz2!N$1,1,0)</f>
        <v>0</v>
      </c>
      <c r="O3851">
        <f>IF(Arkusz1!$T:$T=Arkusz2!O$1,1,0)</f>
        <v>0</v>
      </c>
      <c r="P3851">
        <f>IF(Arkusz1!$T:$T=Arkusz2!P$1,1,0)</f>
        <v>0</v>
      </c>
      <c r="Q3851">
        <f>IF(Arkusz1!$T:$T=Arkusz2!Q$1,1,0)</f>
        <v>0</v>
      </c>
      <c r="R3851">
        <f>IF(Arkusz1!$O:$O=Arkusz2!R$1,1,0)</f>
        <v>0</v>
      </c>
      <c r="S3851" s="17">
        <f t="shared" si="84"/>
        <v>5.7394673231095802E-2</v>
      </c>
    </row>
    <row r="3852" spans="1:19">
      <c r="A3852">
        <f>Arkusz1!B3852</f>
        <v>3851</v>
      </c>
      <c r="B3852">
        <f>IF(Arkusz1!R:R=Arkusz2!B$1,1,0)</f>
        <v>0</v>
      </c>
      <c r="C3852">
        <f>IF(Arkusz1!$Q:$Q=Arkusz2!C$1,1,0)</f>
        <v>0</v>
      </c>
      <c r="D3852">
        <f>IF(Arkusz1!$Q:$Q=Arkusz2!D$1,1,0)</f>
        <v>0</v>
      </c>
      <c r="E3852">
        <f>IF(Arkusz1!$Q:$Q=Arkusz2!E$1,1,0)</f>
        <v>0</v>
      </c>
      <c r="F3852">
        <f>IF(Arkusz1!$Q:$Q=Arkusz2!F$1,1,0)</f>
        <v>0</v>
      </c>
      <c r="G3852">
        <f>IF(Arkusz1!$Q:$Q=Arkusz2!G$1,1,0)</f>
        <v>0</v>
      </c>
      <c r="H3852">
        <f>IF(Arkusz1!$Q:$Q=Arkusz2!H$1,1,0)</f>
        <v>0</v>
      </c>
      <c r="I3852">
        <f>IF(Arkusz1!$Q:$Q=Arkusz2!I$1,1,0)</f>
        <v>0</v>
      </c>
      <c r="J3852">
        <f>IF(Arkusz1!$Q:$Q=Arkusz2!J$1,1,0)</f>
        <v>1</v>
      </c>
      <c r="K3852">
        <f>IF(Arkusz1!$M:$M=Arkusz2!K$1,1,0)</f>
        <v>0</v>
      </c>
      <c r="L3852">
        <f>IF(Arkusz1!$M:$M=Arkusz2!L$1,1,0)</f>
        <v>0</v>
      </c>
      <c r="M3852">
        <f>IF(Arkusz1!$P:$P="",0,1)</f>
        <v>1</v>
      </c>
      <c r="N3852">
        <f>IF(Arkusz1!$S:$S=Arkusz2!N$1,1,0)</f>
        <v>0</v>
      </c>
      <c r="O3852">
        <f>IF(Arkusz1!$T:$T=Arkusz2!O$1,1,0)</f>
        <v>0</v>
      </c>
      <c r="P3852">
        <f>IF(Arkusz1!$T:$T=Arkusz2!P$1,1,0)</f>
        <v>0</v>
      </c>
      <c r="Q3852">
        <f>IF(Arkusz1!$T:$T=Arkusz2!Q$1,1,0)</f>
        <v>0</v>
      </c>
      <c r="R3852">
        <f>IF(Arkusz1!$O:$O=Arkusz2!R$1,1,0)</f>
        <v>0</v>
      </c>
      <c r="S3852" s="17">
        <f t="shared" si="84"/>
        <v>3.2071413573108588E-2</v>
      </c>
    </row>
    <row r="3853" spans="1:19">
      <c r="A3853">
        <f>Arkusz1!B3853</f>
        <v>3852</v>
      </c>
      <c r="B3853">
        <f>IF(Arkusz1!R:R=Arkusz2!B$1,1,0)</f>
        <v>0</v>
      </c>
      <c r="C3853">
        <f>IF(Arkusz1!$Q:$Q=Arkusz2!C$1,1,0)</f>
        <v>0</v>
      </c>
      <c r="D3853">
        <f>IF(Arkusz1!$Q:$Q=Arkusz2!D$1,1,0)</f>
        <v>0</v>
      </c>
      <c r="E3853">
        <f>IF(Arkusz1!$Q:$Q=Arkusz2!E$1,1,0)</f>
        <v>0</v>
      </c>
      <c r="F3853">
        <f>IF(Arkusz1!$Q:$Q=Arkusz2!F$1,1,0)</f>
        <v>0</v>
      </c>
      <c r="G3853">
        <f>IF(Arkusz1!$Q:$Q=Arkusz2!G$1,1,0)</f>
        <v>0</v>
      </c>
      <c r="H3853">
        <f>IF(Arkusz1!$Q:$Q=Arkusz2!H$1,1,0)</f>
        <v>1</v>
      </c>
      <c r="I3853">
        <f>IF(Arkusz1!$Q:$Q=Arkusz2!I$1,1,0)</f>
        <v>0</v>
      </c>
      <c r="J3853">
        <f>IF(Arkusz1!$Q:$Q=Arkusz2!J$1,1,0)</f>
        <v>0</v>
      </c>
      <c r="K3853">
        <f>IF(Arkusz1!$M:$M=Arkusz2!K$1,1,0)</f>
        <v>0</v>
      </c>
      <c r="L3853">
        <f>IF(Arkusz1!$M:$M=Arkusz2!L$1,1,0)</f>
        <v>0</v>
      </c>
      <c r="M3853">
        <f>IF(Arkusz1!$P:$P="",0,1)</f>
        <v>1</v>
      </c>
      <c r="N3853">
        <f>IF(Arkusz1!$S:$S=Arkusz2!N$1,1,0)</f>
        <v>0</v>
      </c>
      <c r="O3853">
        <f>IF(Arkusz1!$T:$T=Arkusz2!O$1,1,0)</f>
        <v>0</v>
      </c>
      <c r="P3853">
        <f>IF(Arkusz1!$T:$T=Arkusz2!P$1,1,0)</f>
        <v>0</v>
      </c>
      <c r="Q3853">
        <f>IF(Arkusz1!$T:$T=Arkusz2!Q$1,1,0)</f>
        <v>1</v>
      </c>
      <c r="R3853">
        <f>IF(Arkusz1!$O:$O=Arkusz2!R$1,1,0)</f>
        <v>0</v>
      </c>
      <c r="S3853" s="17">
        <f t="shared" si="84"/>
        <v>0.18518597080337934</v>
      </c>
    </row>
    <row r="3854" spans="1:19">
      <c r="A3854">
        <f>Arkusz1!B3854</f>
        <v>3853</v>
      </c>
      <c r="B3854">
        <f>IF(Arkusz1!R:R=Arkusz2!B$1,1,0)</f>
        <v>0</v>
      </c>
      <c r="C3854">
        <f>IF(Arkusz1!$Q:$Q=Arkusz2!C$1,1,0)</f>
        <v>0</v>
      </c>
      <c r="D3854">
        <f>IF(Arkusz1!$Q:$Q=Arkusz2!D$1,1,0)</f>
        <v>0</v>
      </c>
      <c r="E3854">
        <f>IF(Arkusz1!$Q:$Q=Arkusz2!E$1,1,0)</f>
        <v>0</v>
      </c>
      <c r="F3854">
        <f>IF(Arkusz1!$Q:$Q=Arkusz2!F$1,1,0)</f>
        <v>0</v>
      </c>
      <c r="G3854">
        <f>IF(Arkusz1!$Q:$Q=Arkusz2!G$1,1,0)</f>
        <v>0</v>
      </c>
      <c r="H3854">
        <f>IF(Arkusz1!$Q:$Q=Arkusz2!H$1,1,0)</f>
        <v>0</v>
      </c>
      <c r="I3854">
        <f>IF(Arkusz1!$Q:$Q=Arkusz2!I$1,1,0)</f>
        <v>1</v>
      </c>
      <c r="J3854">
        <f>IF(Arkusz1!$Q:$Q=Arkusz2!J$1,1,0)</f>
        <v>0</v>
      </c>
      <c r="K3854">
        <f>IF(Arkusz1!$M:$M=Arkusz2!K$1,1,0)</f>
        <v>0</v>
      </c>
      <c r="L3854">
        <f>IF(Arkusz1!$M:$M=Arkusz2!L$1,1,0)</f>
        <v>0</v>
      </c>
      <c r="M3854">
        <f>IF(Arkusz1!$P:$P="",0,1)</f>
        <v>0</v>
      </c>
      <c r="N3854">
        <f>IF(Arkusz1!$S:$S=Arkusz2!N$1,1,0)</f>
        <v>0</v>
      </c>
      <c r="O3854">
        <f>IF(Arkusz1!$T:$T=Arkusz2!O$1,1,0)</f>
        <v>0</v>
      </c>
      <c r="P3854">
        <f>IF(Arkusz1!$T:$T=Arkusz2!P$1,1,0)</f>
        <v>0</v>
      </c>
      <c r="Q3854">
        <f>IF(Arkusz1!$T:$T=Arkusz2!Q$1,1,0)</f>
        <v>0</v>
      </c>
      <c r="R3854">
        <f>IF(Arkusz1!$O:$O=Arkusz2!R$1,1,0)</f>
        <v>0</v>
      </c>
      <c r="S3854" s="17">
        <f t="shared" si="84"/>
        <v>1.2292779115133195E-2</v>
      </c>
    </row>
    <row r="3855" spans="1:19">
      <c r="A3855">
        <f>Arkusz1!B3855</f>
        <v>3854</v>
      </c>
      <c r="B3855">
        <f>IF(Arkusz1!R:R=Arkusz2!B$1,1,0)</f>
        <v>0</v>
      </c>
      <c r="C3855">
        <f>IF(Arkusz1!$Q:$Q=Arkusz2!C$1,1,0)</f>
        <v>0</v>
      </c>
      <c r="D3855">
        <f>IF(Arkusz1!$Q:$Q=Arkusz2!D$1,1,0)</f>
        <v>0</v>
      </c>
      <c r="E3855">
        <f>IF(Arkusz1!$Q:$Q=Arkusz2!E$1,1,0)</f>
        <v>0</v>
      </c>
      <c r="F3855">
        <f>IF(Arkusz1!$Q:$Q=Arkusz2!F$1,1,0)</f>
        <v>0</v>
      </c>
      <c r="G3855">
        <f>IF(Arkusz1!$Q:$Q=Arkusz2!G$1,1,0)</f>
        <v>0</v>
      </c>
      <c r="H3855">
        <f>IF(Arkusz1!$Q:$Q=Arkusz2!H$1,1,0)</f>
        <v>1</v>
      </c>
      <c r="I3855">
        <f>IF(Arkusz1!$Q:$Q=Arkusz2!I$1,1,0)</f>
        <v>0</v>
      </c>
      <c r="J3855">
        <f>IF(Arkusz1!$Q:$Q=Arkusz2!J$1,1,0)</f>
        <v>0</v>
      </c>
      <c r="K3855">
        <f>IF(Arkusz1!$M:$M=Arkusz2!K$1,1,0)</f>
        <v>0</v>
      </c>
      <c r="L3855">
        <f>IF(Arkusz1!$M:$M=Arkusz2!L$1,1,0)</f>
        <v>0</v>
      </c>
      <c r="M3855">
        <f>IF(Arkusz1!$P:$P="",0,1)</f>
        <v>1</v>
      </c>
      <c r="N3855">
        <f>IF(Arkusz1!$S:$S=Arkusz2!N$1,1,0)</f>
        <v>0</v>
      </c>
      <c r="O3855">
        <f>IF(Arkusz1!$T:$T=Arkusz2!O$1,1,0)</f>
        <v>0</v>
      </c>
      <c r="P3855">
        <f>IF(Arkusz1!$T:$T=Arkusz2!P$1,1,0)</f>
        <v>0</v>
      </c>
      <c r="Q3855">
        <f>IF(Arkusz1!$T:$T=Arkusz2!Q$1,1,0)</f>
        <v>0</v>
      </c>
      <c r="R3855">
        <f>IF(Arkusz1!$O:$O=Arkusz2!R$1,1,0)</f>
        <v>0</v>
      </c>
      <c r="S3855" s="17">
        <f t="shared" si="84"/>
        <v>0.17298255377116797</v>
      </c>
    </row>
    <row r="3856" spans="1:19">
      <c r="A3856">
        <f>Arkusz1!B3856</f>
        <v>3855</v>
      </c>
      <c r="B3856">
        <f>IF(Arkusz1!R:R=Arkusz2!B$1,1,0)</f>
        <v>0</v>
      </c>
      <c r="C3856">
        <f>IF(Arkusz1!$Q:$Q=Arkusz2!C$1,1,0)</f>
        <v>0</v>
      </c>
      <c r="D3856">
        <f>IF(Arkusz1!$Q:$Q=Arkusz2!D$1,1,0)</f>
        <v>0</v>
      </c>
      <c r="E3856">
        <f>IF(Arkusz1!$Q:$Q=Arkusz2!E$1,1,0)</f>
        <v>0</v>
      </c>
      <c r="F3856">
        <f>IF(Arkusz1!$Q:$Q=Arkusz2!F$1,1,0)</f>
        <v>0</v>
      </c>
      <c r="G3856">
        <f>IF(Arkusz1!$Q:$Q=Arkusz2!G$1,1,0)</f>
        <v>0</v>
      </c>
      <c r="H3856">
        <f>IF(Arkusz1!$Q:$Q=Arkusz2!H$1,1,0)</f>
        <v>0</v>
      </c>
      <c r="I3856">
        <f>IF(Arkusz1!$Q:$Q=Arkusz2!I$1,1,0)</f>
        <v>0</v>
      </c>
      <c r="J3856">
        <f>IF(Arkusz1!$Q:$Q=Arkusz2!J$1,1,0)</f>
        <v>1</v>
      </c>
      <c r="K3856">
        <f>IF(Arkusz1!$M:$M=Arkusz2!K$1,1,0)</f>
        <v>0</v>
      </c>
      <c r="L3856">
        <f>IF(Arkusz1!$M:$M=Arkusz2!L$1,1,0)</f>
        <v>0</v>
      </c>
      <c r="M3856">
        <f>IF(Arkusz1!$P:$P="",0,1)</f>
        <v>1</v>
      </c>
      <c r="N3856">
        <f>IF(Arkusz1!$S:$S=Arkusz2!N$1,1,0)</f>
        <v>0</v>
      </c>
      <c r="O3856">
        <f>IF(Arkusz1!$T:$T=Arkusz2!O$1,1,0)</f>
        <v>0</v>
      </c>
      <c r="P3856">
        <f>IF(Arkusz1!$T:$T=Arkusz2!P$1,1,0)</f>
        <v>0</v>
      </c>
      <c r="Q3856">
        <f>IF(Arkusz1!$T:$T=Arkusz2!Q$1,1,0)</f>
        <v>0</v>
      </c>
      <c r="R3856">
        <f>IF(Arkusz1!$O:$O=Arkusz2!R$1,1,0)</f>
        <v>0</v>
      </c>
      <c r="S3856" s="17">
        <f t="shared" si="84"/>
        <v>3.2071413573108588E-2</v>
      </c>
    </row>
    <row r="3857" spans="1:19">
      <c r="A3857">
        <f>Arkusz1!B3857</f>
        <v>3856</v>
      </c>
      <c r="B3857">
        <f>IF(Arkusz1!R:R=Arkusz2!B$1,1,0)</f>
        <v>0</v>
      </c>
      <c r="C3857">
        <f>IF(Arkusz1!$Q:$Q=Arkusz2!C$1,1,0)</f>
        <v>0</v>
      </c>
      <c r="D3857">
        <f>IF(Arkusz1!$Q:$Q=Arkusz2!D$1,1,0)</f>
        <v>0</v>
      </c>
      <c r="E3857">
        <f>IF(Arkusz1!$Q:$Q=Arkusz2!E$1,1,0)</f>
        <v>0</v>
      </c>
      <c r="F3857">
        <f>IF(Arkusz1!$Q:$Q=Arkusz2!F$1,1,0)</f>
        <v>0</v>
      </c>
      <c r="G3857">
        <f>IF(Arkusz1!$Q:$Q=Arkusz2!G$1,1,0)</f>
        <v>0</v>
      </c>
      <c r="H3857">
        <f>IF(Arkusz1!$Q:$Q=Arkusz2!H$1,1,0)</f>
        <v>1</v>
      </c>
      <c r="I3857">
        <f>IF(Arkusz1!$Q:$Q=Arkusz2!I$1,1,0)</f>
        <v>0</v>
      </c>
      <c r="J3857">
        <f>IF(Arkusz1!$Q:$Q=Arkusz2!J$1,1,0)</f>
        <v>0</v>
      </c>
      <c r="K3857">
        <f>IF(Arkusz1!$M:$M=Arkusz2!K$1,1,0)</f>
        <v>1</v>
      </c>
      <c r="L3857">
        <f>IF(Arkusz1!$M:$M=Arkusz2!L$1,1,0)</f>
        <v>0</v>
      </c>
      <c r="M3857">
        <f>IF(Arkusz1!$P:$P="",0,1)</f>
        <v>1</v>
      </c>
      <c r="N3857">
        <f>IF(Arkusz1!$S:$S=Arkusz2!N$1,1,0)</f>
        <v>0</v>
      </c>
      <c r="O3857">
        <f>IF(Arkusz1!$T:$T=Arkusz2!O$1,1,0)</f>
        <v>0</v>
      </c>
      <c r="P3857">
        <f>IF(Arkusz1!$T:$T=Arkusz2!P$1,1,0)</f>
        <v>1</v>
      </c>
      <c r="Q3857">
        <f>IF(Arkusz1!$T:$T=Arkusz2!Q$1,1,0)</f>
        <v>0</v>
      </c>
      <c r="R3857">
        <f>IF(Arkusz1!$O:$O=Arkusz2!R$1,1,0)</f>
        <v>1</v>
      </c>
      <c r="S3857" s="17">
        <f t="shared" si="84"/>
        <v>7.6926995697442255E-2</v>
      </c>
    </row>
    <row r="3858" spans="1:19">
      <c r="A3858">
        <f>Arkusz1!B3858</f>
        <v>3857</v>
      </c>
      <c r="B3858">
        <f>IF(Arkusz1!R:R=Arkusz2!B$1,1,0)</f>
        <v>0</v>
      </c>
      <c r="C3858">
        <f>IF(Arkusz1!$Q:$Q=Arkusz2!C$1,1,0)</f>
        <v>0</v>
      </c>
      <c r="D3858">
        <f>IF(Arkusz1!$Q:$Q=Arkusz2!D$1,1,0)</f>
        <v>0</v>
      </c>
      <c r="E3858">
        <f>IF(Arkusz1!$Q:$Q=Arkusz2!E$1,1,0)</f>
        <v>0</v>
      </c>
      <c r="F3858">
        <f>IF(Arkusz1!$Q:$Q=Arkusz2!F$1,1,0)</f>
        <v>0</v>
      </c>
      <c r="G3858">
        <f>IF(Arkusz1!$Q:$Q=Arkusz2!G$1,1,0)</f>
        <v>0</v>
      </c>
      <c r="H3858">
        <f>IF(Arkusz1!$Q:$Q=Arkusz2!H$1,1,0)</f>
        <v>1</v>
      </c>
      <c r="I3858">
        <f>IF(Arkusz1!$Q:$Q=Arkusz2!I$1,1,0)</f>
        <v>0</v>
      </c>
      <c r="J3858">
        <f>IF(Arkusz1!$Q:$Q=Arkusz2!J$1,1,0)</f>
        <v>0</v>
      </c>
      <c r="K3858">
        <f>IF(Arkusz1!$M:$M=Arkusz2!K$1,1,0)</f>
        <v>1</v>
      </c>
      <c r="L3858">
        <f>IF(Arkusz1!$M:$M=Arkusz2!L$1,1,0)</f>
        <v>0</v>
      </c>
      <c r="M3858">
        <f>IF(Arkusz1!$P:$P="",0,1)</f>
        <v>1</v>
      </c>
      <c r="N3858">
        <f>IF(Arkusz1!$S:$S=Arkusz2!N$1,1,0)</f>
        <v>0</v>
      </c>
      <c r="O3858">
        <f>IF(Arkusz1!$T:$T=Arkusz2!O$1,1,0)</f>
        <v>0</v>
      </c>
      <c r="P3858">
        <f>IF(Arkusz1!$T:$T=Arkusz2!P$1,1,0)</f>
        <v>0</v>
      </c>
      <c r="Q3858">
        <f>IF(Arkusz1!$T:$T=Arkusz2!Q$1,1,0)</f>
        <v>1</v>
      </c>
      <c r="R3858">
        <f>IF(Arkusz1!$O:$O=Arkusz2!R$1,1,0)</f>
        <v>0</v>
      </c>
      <c r="S3858" s="17">
        <f t="shared" si="84"/>
        <v>0.1094694240700843</v>
      </c>
    </row>
    <row r="3859" spans="1:19">
      <c r="A3859">
        <f>Arkusz1!B3859</f>
        <v>3858</v>
      </c>
      <c r="B3859">
        <f>IF(Arkusz1!R:R=Arkusz2!B$1,1,0)</f>
        <v>0</v>
      </c>
      <c r="C3859">
        <f>IF(Arkusz1!$Q:$Q=Arkusz2!C$1,1,0)</f>
        <v>0</v>
      </c>
      <c r="D3859">
        <f>IF(Arkusz1!$Q:$Q=Arkusz2!D$1,1,0)</f>
        <v>0</v>
      </c>
      <c r="E3859">
        <f>IF(Arkusz1!$Q:$Q=Arkusz2!E$1,1,0)</f>
        <v>0</v>
      </c>
      <c r="F3859">
        <f>IF(Arkusz1!$Q:$Q=Arkusz2!F$1,1,0)</f>
        <v>0</v>
      </c>
      <c r="G3859">
        <f>IF(Arkusz1!$Q:$Q=Arkusz2!G$1,1,0)</f>
        <v>0</v>
      </c>
      <c r="H3859">
        <f>IF(Arkusz1!$Q:$Q=Arkusz2!H$1,1,0)</f>
        <v>0</v>
      </c>
      <c r="I3859">
        <f>IF(Arkusz1!$Q:$Q=Arkusz2!I$1,1,0)</f>
        <v>0</v>
      </c>
      <c r="J3859">
        <f>IF(Arkusz1!$Q:$Q=Arkusz2!J$1,1,0)</f>
        <v>1</v>
      </c>
      <c r="K3859">
        <f>IF(Arkusz1!$M:$M=Arkusz2!K$1,1,0)</f>
        <v>0</v>
      </c>
      <c r="L3859">
        <f>IF(Arkusz1!$M:$M=Arkusz2!L$1,1,0)</f>
        <v>0</v>
      </c>
      <c r="M3859">
        <f>IF(Arkusz1!$P:$P="",0,1)</f>
        <v>1</v>
      </c>
      <c r="N3859">
        <f>IF(Arkusz1!$S:$S=Arkusz2!N$1,1,0)</f>
        <v>0</v>
      </c>
      <c r="O3859">
        <f>IF(Arkusz1!$T:$T=Arkusz2!O$1,1,0)</f>
        <v>0</v>
      </c>
      <c r="P3859">
        <f>IF(Arkusz1!$T:$T=Arkusz2!P$1,1,0)</f>
        <v>0</v>
      </c>
      <c r="Q3859">
        <f>IF(Arkusz1!$T:$T=Arkusz2!Q$1,1,0)</f>
        <v>1</v>
      </c>
      <c r="R3859">
        <f>IF(Arkusz1!$O:$O=Arkusz2!R$1,1,0)</f>
        <v>0</v>
      </c>
      <c r="S3859" s="17">
        <f t="shared" si="84"/>
        <v>3.4751679019966467E-2</v>
      </c>
    </row>
    <row r="3860" spans="1:19">
      <c r="A3860">
        <f>Arkusz1!B3860</f>
        <v>3859</v>
      </c>
      <c r="B3860">
        <f>IF(Arkusz1!R:R=Arkusz2!B$1,1,0)</f>
        <v>0</v>
      </c>
      <c r="C3860">
        <f>IF(Arkusz1!$Q:$Q=Arkusz2!C$1,1,0)</f>
        <v>0</v>
      </c>
      <c r="D3860">
        <f>IF(Arkusz1!$Q:$Q=Arkusz2!D$1,1,0)</f>
        <v>0</v>
      </c>
      <c r="E3860">
        <f>IF(Arkusz1!$Q:$Q=Arkusz2!E$1,1,0)</f>
        <v>0</v>
      </c>
      <c r="F3860">
        <f>IF(Arkusz1!$Q:$Q=Arkusz2!F$1,1,0)</f>
        <v>0</v>
      </c>
      <c r="G3860">
        <f>IF(Arkusz1!$Q:$Q=Arkusz2!G$1,1,0)</f>
        <v>0</v>
      </c>
      <c r="H3860">
        <f>IF(Arkusz1!$Q:$Q=Arkusz2!H$1,1,0)</f>
        <v>0</v>
      </c>
      <c r="I3860">
        <f>IF(Arkusz1!$Q:$Q=Arkusz2!I$1,1,0)</f>
        <v>0</v>
      </c>
      <c r="J3860">
        <f>IF(Arkusz1!$Q:$Q=Arkusz2!J$1,1,0)</f>
        <v>1</v>
      </c>
      <c r="K3860">
        <f>IF(Arkusz1!$M:$M=Arkusz2!K$1,1,0)</f>
        <v>0</v>
      </c>
      <c r="L3860">
        <f>IF(Arkusz1!$M:$M=Arkusz2!L$1,1,0)</f>
        <v>0</v>
      </c>
      <c r="M3860">
        <f>IF(Arkusz1!$P:$P="",0,1)</f>
        <v>0</v>
      </c>
      <c r="N3860">
        <f>IF(Arkusz1!$S:$S=Arkusz2!N$1,1,0)</f>
        <v>0</v>
      </c>
      <c r="O3860">
        <f>IF(Arkusz1!$T:$T=Arkusz2!O$1,1,0)</f>
        <v>0</v>
      </c>
      <c r="P3860">
        <f>IF(Arkusz1!$T:$T=Arkusz2!P$1,1,0)</f>
        <v>0</v>
      </c>
      <c r="Q3860">
        <f>IF(Arkusz1!$T:$T=Arkusz2!Q$1,1,0)</f>
        <v>0</v>
      </c>
      <c r="R3860">
        <f>IF(Arkusz1!$O:$O=Arkusz2!R$1,1,0)</f>
        <v>0</v>
      </c>
      <c r="S3860" s="17">
        <f t="shared" si="84"/>
        <v>3.4502880732867523E-2</v>
      </c>
    </row>
    <row r="3861" spans="1:19">
      <c r="A3861">
        <f>Arkusz1!B3861</f>
        <v>3860</v>
      </c>
      <c r="B3861">
        <f>IF(Arkusz1!R:R=Arkusz2!B$1,1,0)</f>
        <v>0</v>
      </c>
      <c r="C3861">
        <f>IF(Arkusz1!$Q:$Q=Arkusz2!C$1,1,0)</f>
        <v>0</v>
      </c>
      <c r="D3861">
        <f>IF(Arkusz1!$Q:$Q=Arkusz2!D$1,1,0)</f>
        <v>0</v>
      </c>
      <c r="E3861">
        <f>IF(Arkusz1!$Q:$Q=Arkusz2!E$1,1,0)</f>
        <v>0</v>
      </c>
      <c r="F3861">
        <f>IF(Arkusz1!$Q:$Q=Arkusz2!F$1,1,0)</f>
        <v>0</v>
      </c>
      <c r="G3861">
        <f>IF(Arkusz1!$Q:$Q=Arkusz2!G$1,1,0)</f>
        <v>0</v>
      </c>
      <c r="H3861">
        <f>IF(Arkusz1!$Q:$Q=Arkusz2!H$1,1,0)</f>
        <v>1</v>
      </c>
      <c r="I3861">
        <f>IF(Arkusz1!$Q:$Q=Arkusz2!I$1,1,0)</f>
        <v>0</v>
      </c>
      <c r="J3861">
        <f>IF(Arkusz1!$Q:$Q=Arkusz2!J$1,1,0)</f>
        <v>0</v>
      </c>
      <c r="K3861">
        <f>IF(Arkusz1!$M:$M=Arkusz2!K$1,1,0)</f>
        <v>0</v>
      </c>
      <c r="L3861">
        <f>IF(Arkusz1!$M:$M=Arkusz2!L$1,1,0)</f>
        <v>0</v>
      </c>
      <c r="M3861">
        <f>IF(Arkusz1!$P:$P="",0,1)</f>
        <v>1</v>
      </c>
      <c r="N3861">
        <f>IF(Arkusz1!$S:$S=Arkusz2!N$1,1,0)</f>
        <v>0</v>
      </c>
      <c r="O3861">
        <f>IF(Arkusz1!$T:$T=Arkusz2!O$1,1,0)</f>
        <v>0</v>
      </c>
      <c r="P3861">
        <f>IF(Arkusz1!$T:$T=Arkusz2!P$1,1,0)</f>
        <v>0</v>
      </c>
      <c r="Q3861">
        <f>IF(Arkusz1!$T:$T=Arkusz2!Q$1,1,0)</f>
        <v>0</v>
      </c>
      <c r="R3861">
        <f>IF(Arkusz1!$O:$O=Arkusz2!R$1,1,0)</f>
        <v>1</v>
      </c>
      <c r="S3861" s="17">
        <f t="shared" si="84"/>
        <v>0.17298255377116797</v>
      </c>
    </row>
    <row r="3862" spans="1:19">
      <c r="A3862">
        <f>Arkusz1!B3862</f>
        <v>3861</v>
      </c>
      <c r="B3862">
        <f>IF(Arkusz1!R:R=Arkusz2!B$1,1,0)</f>
        <v>0</v>
      </c>
      <c r="C3862">
        <f>IF(Arkusz1!$Q:$Q=Arkusz2!C$1,1,0)</f>
        <v>0</v>
      </c>
      <c r="D3862">
        <f>IF(Arkusz1!$Q:$Q=Arkusz2!D$1,1,0)</f>
        <v>0</v>
      </c>
      <c r="E3862">
        <f>IF(Arkusz1!$Q:$Q=Arkusz2!E$1,1,0)</f>
        <v>0</v>
      </c>
      <c r="F3862">
        <f>IF(Arkusz1!$Q:$Q=Arkusz2!F$1,1,0)</f>
        <v>0</v>
      </c>
      <c r="G3862">
        <f>IF(Arkusz1!$Q:$Q=Arkusz2!G$1,1,0)</f>
        <v>1</v>
      </c>
      <c r="H3862">
        <f>IF(Arkusz1!$Q:$Q=Arkusz2!H$1,1,0)</f>
        <v>0</v>
      </c>
      <c r="I3862">
        <f>IF(Arkusz1!$Q:$Q=Arkusz2!I$1,1,0)</f>
        <v>0</v>
      </c>
      <c r="J3862">
        <f>IF(Arkusz1!$Q:$Q=Arkusz2!J$1,1,0)</f>
        <v>0</v>
      </c>
      <c r="K3862">
        <f>IF(Arkusz1!$M:$M=Arkusz2!K$1,1,0)</f>
        <v>0</v>
      </c>
      <c r="L3862">
        <f>IF(Arkusz1!$M:$M=Arkusz2!L$1,1,0)</f>
        <v>0</v>
      </c>
      <c r="M3862">
        <f>IF(Arkusz1!$P:$P="",0,1)</f>
        <v>1</v>
      </c>
      <c r="N3862">
        <f>IF(Arkusz1!$S:$S=Arkusz2!N$1,1,0)</f>
        <v>0</v>
      </c>
      <c r="O3862">
        <f>IF(Arkusz1!$T:$T=Arkusz2!O$1,1,0)</f>
        <v>0</v>
      </c>
      <c r="P3862">
        <f>IF(Arkusz1!$T:$T=Arkusz2!P$1,1,0)</f>
        <v>0</v>
      </c>
      <c r="Q3862">
        <f>IF(Arkusz1!$T:$T=Arkusz2!Q$1,1,0)</f>
        <v>0</v>
      </c>
      <c r="R3862">
        <f>IF(Arkusz1!$O:$O=Arkusz2!R$1,1,0)</f>
        <v>0</v>
      </c>
      <c r="S3862" s="17">
        <f t="shared" si="84"/>
        <v>5.7394673231095802E-2</v>
      </c>
    </row>
    <row r="3863" spans="1:19">
      <c r="A3863">
        <f>Arkusz1!B3863</f>
        <v>3862</v>
      </c>
      <c r="B3863">
        <f>IF(Arkusz1!R:R=Arkusz2!B$1,1,0)</f>
        <v>0</v>
      </c>
      <c r="C3863">
        <f>IF(Arkusz1!$Q:$Q=Arkusz2!C$1,1,0)</f>
        <v>0</v>
      </c>
      <c r="D3863">
        <f>IF(Arkusz1!$Q:$Q=Arkusz2!D$1,1,0)</f>
        <v>0</v>
      </c>
      <c r="E3863">
        <f>IF(Arkusz1!$Q:$Q=Arkusz2!E$1,1,0)</f>
        <v>0</v>
      </c>
      <c r="F3863">
        <f>IF(Arkusz1!$Q:$Q=Arkusz2!F$1,1,0)</f>
        <v>0</v>
      </c>
      <c r="G3863">
        <f>IF(Arkusz1!$Q:$Q=Arkusz2!G$1,1,0)</f>
        <v>0</v>
      </c>
      <c r="H3863">
        <f>IF(Arkusz1!$Q:$Q=Arkusz2!H$1,1,0)</f>
        <v>0</v>
      </c>
      <c r="I3863">
        <f>IF(Arkusz1!$Q:$Q=Arkusz2!I$1,1,0)</f>
        <v>0</v>
      </c>
      <c r="J3863">
        <f>IF(Arkusz1!$Q:$Q=Arkusz2!J$1,1,0)</f>
        <v>1</v>
      </c>
      <c r="K3863">
        <f>IF(Arkusz1!$M:$M=Arkusz2!K$1,1,0)</f>
        <v>0</v>
      </c>
      <c r="L3863">
        <f>IF(Arkusz1!$M:$M=Arkusz2!L$1,1,0)</f>
        <v>0</v>
      </c>
      <c r="M3863">
        <f>IF(Arkusz1!$P:$P="",0,1)</f>
        <v>0</v>
      </c>
      <c r="N3863">
        <f>IF(Arkusz1!$S:$S=Arkusz2!N$1,1,0)</f>
        <v>0</v>
      </c>
      <c r="O3863">
        <f>IF(Arkusz1!$T:$T=Arkusz2!O$1,1,0)</f>
        <v>0</v>
      </c>
      <c r="P3863">
        <f>IF(Arkusz1!$T:$T=Arkusz2!P$1,1,0)</f>
        <v>0</v>
      </c>
      <c r="Q3863">
        <f>IF(Arkusz1!$T:$T=Arkusz2!Q$1,1,0)</f>
        <v>0</v>
      </c>
      <c r="R3863">
        <f>IF(Arkusz1!$O:$O=Arkusz2!R$1,1,0)</f>
        <v>0</v>
      </c>
      <c r="S3863" s="17">
        <f t="shared" si="84"/>
        <v>3.4502880732867523E-2</v>
      </c>
    </row>
    <row r="3864" spans="1:19">
      <c r="A3864">
        <f>Arkusz1!B3864</f>
        <v>3863</v>
      </c>
      <c r="B3864">
        <f>IF(Arkusz1!R:R=Arkusz2!B$1,1,0)</f>
        <v>0</v>
      </c>
      <c r="C3864">
        <f>IF(Arkusz1!$Q:$Q=Arkusz2!C$1,1,0)</f>
        <v>0</v>
      </c>
      <c r="D3864">
        <f>IF(Arkusz1!$Q:$Q=Arkusz2!D$1,1,0)</f>
        <v>0</v>
      </c>
      <c r="E3864">
        <f>IF(Arkusz1!$Q:$Q=Arkusz2!E$1,1,0)</f>
        <v>0</v>
      </c>
      <c r="F3864">
        <f>IF(Arkusz1!$Q:$Q=Arkusz2!F$1,1,0)</f>
        <v>0</v>
      </c>
      <c r="G3864">
        <f>IF(Arkusz1!$Q:$Q=Arkusz2!G$1,1,0)</f>
        <v>1</v>
      </c>
      <c r="H3864">
        <f>IF(Arkusz1!$Q:$Q=Arkusz2!H$1,1,0)</f>
        <v>0</v>
      </c>
      <c r="I3864">
        <f>IF(Arkusz1!$Q:$Q=Arkusz2!I$1,1,0)</f>
        <v>0</v>
      </c>
      <c r="J3864">
        <f>IF(Arkusz1!$Q:$Q=Arkusz2!J$1,1,0)</f>
        <v>0</v>
      </c>
      <c r="K3864">
        <f>IF(Arkusz1!$M:$M=Arkusz2!K$1,1,0)</f>
        <v>0</v>
      </c>
      <c r="L3864">
        <f>IF(Arkusz1!$M:$M=Arkusz2!L$1,1,0)</f>
        <v>0</v>
      </c>
      <c r="M3864">
        <f>IF(Arkusz1!$P:$P="",0,1)</f>
        <v>1</v>
      </c>
      <c r="N3864">
        <f>IF(Arkusz1!$S:$S=Arkusz2!N$1,1,0)</f>
        <v>0</v>
      </c>
      <c r="O3864">
        <f>IF(Arkusz1!$T:$T=Arkusz2!O$1,1,0)</f>
        <v>0</v>
      </c>
      <c r="P3864">
        <f>IF(Arkusz1!$T:$T=Arkusz2!P$1,1,0)</f>
        <v>0</v>
      </c>
      <c r="Q3864">
        <f>IF(Arkusz1!$T:$T=Arkusz2!Q$1,1,0)</f>
        <v>0</v>
      </c>
      <c r="R3864">
        <f>IF(Arkusz1!$O:$O=Arkusz2!R$1,1,0)</f>
        <v>0</v>
      </c>
      <c r="S3864" s="17">
        <f t="shared" si="84"/>
        <v>5.7394673231095802E-2</v>
      </c>
    </row>
    <row r="3865" spans="1:19">
      <c r="A3865">
        <f>Arkusz1!B3865</f>
        <v>3864</v>
      </c>
      <c r="B3865">
        <f>IF(Arkusz1!R:R=Arkusz2!B$1,1,0)</f>
        <v>0</v>
      </c>
      <c r="C3865">
        <f>IF(Arkusz1!$Q:$Q=Arkusz2!C$1,1,0)</f>
        <v>0</v>
      </c>
      <c r="D3865">
        <f>IF(Arkusz1!$Q:$Q=Arkusz2!D$1,1,0)</f>
        <v>0</v>
      </c>
      <c r="E3865">
        <f>IF(Arkusz1!$Q:$Q=Arkusz2!E$1,1,0)</f>
        <v>0</v>
      </c>
      <c r="F3865">
        <f>IF(Arkusz1!$Q:$Q=Arkusz2!F$1,1,0)</f>
        <v>0</v>
      </c>
      <c r="G3865">
        <f>IF(Arkusz1!$Q:$Q=Arkusz2!G$1,1,0)</f>
        <v>1</v>
      </c>
      <c r="H3865">
        <f>IF(Arkusz1!$Q:$Q=Arkusz2!H$1,1,0)</f>
        <v>0</v>
      </c>
      <c r="I3865">
        <f>IF(Arkusz1!$Q:$Q=Arkusz2!I$1,1,0)</f>
        <v>0</v>
      </c>
      <c r="J3865">
        <f>IF(Arkusz1!$Q:$Q=Arkusz2!J$1,1,0)</f>
        <v>0</v>
      </c>
      <c r="K3865">
        <f>IF(Arkusz1!$M:$M=Arkusz2!K$1,1,0)</f>
        <v>0</v>
      </c>
      <c r="L3865">
        <f>IF(Arkusz1!$M:$M=Arkusz2!L$1,1,0)</f>
        <v>0</v>
      </c>
      <c r="M3865">
        <f>IF(Arkusz1!$P:$P="",0,1)</f>
        <v>1</v>
      </c>
      <c r="N3865">
        <f>IF(Arkusz1!$S:$S=Arkusz2!N$1,1,0)</f>
        <v>0</v>
      </c>
      <c r="O3865">
        <f>IF(Arkusz1!$T:$T=Arkusz2!O$1,1,0)</f>
        <v>0</v>
      </c>
      <c r="P3865">
        <f>IF(Arkusz1!$T:$T=Arkusz2!P$1,1,0)</f>
        <v>0</v>
      </c>
      <c r="Q3865">
        <f>IF(Arkusz1!$T:$T=Arkusz2!Q$1,1,0)</f>
        <v>0</v>
      </c>
      <c r="R3865">
        <f>IF(Arkusz1!$O:$O=Arkusz2!R$1,1,0)</f>
        <v>0</v>
      </c>
      <c r="S3865" s="17">
        <f t="shared" si="84"/>
        <v>5.7394673231095802E-2</v>
      </c>
    </row>
    <row r="3866" spans="1:19">
      <c r="A3866">
        <f>Arkusz1!B3866</f>
        <v>3865</v>
      </c>
      <c r="B3866">
        <f>IF(Arkusz1!R:R=Arkusz2!B$1,1,0)</f>
        <v>0</v>
      </c>
      <c r="C3866">
        <f>IF(Arkusz1!$Q:$Q=Arkusz2!C$1,1,0)</f>
        <v>0</v>
      </c>
      <c r="D3866">
        <f>IF(Arkusz1!$Q:$Q=Arkusz2!D$1,1,0)</f>
        <v>0</v>
      </c>
      <c r="E3866">
        <f>IF(Arkusz1!$Q:$Q=Arkusz2!E$1,1,0)</f>
        <v>0</v>
      </c>
      <c r="F3866">
        <f>IF(Arkusz1!$Q:$Q=Arkusz2!F$1,1,0)</f>
        <v>0</v>
      </c>
      <c r="G3866">
        <f>IF(Arkusz1!$Q:$Q=Arkusz2!G$1,1,0)</f>
        <v>0</v>
      </c>
      <c r="H3866">
        <f>IF(Arkusz1!$Q:$Q=Arkusz2!H$1,1,0)</f>
        <v>0</v>
      </c>
      <c r="I3866">
        <f>IF(Arkusz1!$Q:$Q=Arkusz2!I$1,1,0)</f>
        <v>0</v>
      </c>
      <c r="J3866">
        <f>IF(Arkusz1!$Q:$Q=Arkusz2!J$1,1,0)</f>
        <v>1</v>
      </c>
      <c r="K3866">
        <f>IF(Arkusz1!$M:$M=Arkusz2!K$1,1,0)</f>
        <v>0</v>
      </c>
      <c r="L3866">
        <f>IF(Arkusz1!$M:$M=Arkusz2!L$1,1,0)</f>
        <v>0</v>
      </c>
      <c r="M3866">
        <f>IF(Arkusz1!$P:$P="",0,1)</f>
        <v>1</v>
      </c>
      <c r="N3866">
        <f>IF(Arkusz1!$S:$S=Arkusz2!N$1,1,0)</f>
        <v>0</v>
      </c>
      <c r="O3866">
        <f>IF(Arkusz1!$T:$T=Arkusz2!O$1,1,0)</f>
        <v>0</v>
      </c>
      <c r="P3866">
        <f>IF(Arkusz1!$T:$T=Arkusz2!P$1,1,0)</f>
        <v>0</v>
      </c>
      <c r="Q3866">
        <f>IF(Arkusz1!$T:$T=Arkusz2!Q$1,1,0)</f>
        <v>0</v>
      </c>
      <c r="R3866">
        <f>IF(Arkusz1!$O:$O=Arkusz2!R$1,1,0)</f>
        <v>0</v>
      </c>
      <c r="S3866" s="17">
        <f t="shared" si="84"/>
        <v>3.2071413573108588E-2</v>
      </c>
    </row>
    <row r="3867" spans="1:19">
      <c r="A3867">
        <f>Arkusz1!B3867</f>
        <v>3866</v>
      </c>
      <c r="B3867">
        <f>IF(Arkusz1!R:R=Arkusz2!B$1,1,0)</f>
        <v>0</v>
      </c>
      <c r="C3867">
        <f>IF(Arkusz1!$Q:$Q=Arkusz2!C$1,1,0)</f>
        <v>0</v>
      </c>
      <c r="D3867">
        <f>IF(Arkusz1!$Q:$Q=Arkusz2!D$1,1,0)</f>
        <v>0</v>
      </c>
      <c r="E3867">
        <f>IF(Arkusz1!$Q:$Q=Arkusz2!E$1,1,0)</f>
        <v>0</v>
      </c>
      <c r="F3867">
        <f>IF(Arkusz1!$Q:$Q=Arkusz2!F$1,1,0)</f>
        <v>0</v>
      </c>
      <c r="G3867">
        <f>IF(Arkusz1!$Q:$Q=Arkusz2!G$1,1,0)</f>
        <v>1</v>
      </c>
      <c r="H3867">
        <f>IF(Arkusz1!$Q:$Q=Arkusz2!H$1,1,0)</f>
        <v>0</v>
      </c>
      <c r="I3867">
        <f>IF(Arkusz1!$Q:$Q=Arkusz2!I$1,1,0)</f>
        <v>0</v>
      </c>
      <c r="J3867">
        <f>IF(Arkusz1!$Q:$Q=Arkusz2!J$1,1,0)</f>
        <v>0</v>
      </c>
      <c r="K3867">
        <f>IF(Arkusz1!$M:$M=Arkusz2!K$1,1,0)</f>
        <v>0</v>
      </c>
      <c r="L3867">
        <f>IF(Arkusz1!$M:$M=Arkusz2!L$1,1,0)</f>
        <v>0</v>
      </c>
      <c r="M3867">
        <f>IF(Arkusz1!$P:$P="",0,1)</f>
        <v>1</v>
      </c>
      <c r="N3867">
        <f>IF(Arkusz1!$S:$S=Arkusz2!N$1,1,0)</f>
        <v>0</v>
      </c>
      <c r="O3867">
        <f>IF(Arkusz1!$T:$T=Arkusz2!O$1,1,0)</f>
        <v>0</v>
      </c>
      <c r="P3867">
        <f>IF(Arkusz1!$T:$T=Arkusz2!P$1,1,0)</f>
        <v>0</v>
      </c>
      <c r="Q3867">
        <f>IF(Arkusz1!$T:$T=Arkusz2!Q$1,1,0)</f>
        <v>0</v>
      </c>
      <c r="R3867">
        <f>IF(Arkusz1!$O:$O=Arkusz2!R$1,1,0)</f>
        <v>0</v>
      </c>
      <c r="S3867" s="17">
        <f t="shared" si="84"/>
        <v>5.7394673231095802E-2</v>
      </c>
    </row>
    <row r="3868" spans="1:19">
      <c r="A3868">
        <f>Arkusz1!B3868</f>
        <v>3867</v>
      </c>
      <c r="B3868">
        <f>IF(Arkusz1!R:R=Arkusz2!B$1,1,0)</f>
        <v>0</v>
      </c>
      <c r="C3868">
        <f>IF(Arkusz1!$Q:$Q=Arkusz2!C$1,1,0)</f>
        <v>1</v>
      </c>
      <c r="D3868">
        <f>IF(Arkusz1!$Q:$Q=Arkusz2!D$1,1,0)</f>
        <v>0</v>
      </c>
      <c r="E3868">
        <f>IF(Arkusz1!$Q:$Q=Arkusz2!E$1,1,0)</f>
        <v>0</v>
      </c>
      <c r="F3868">
        <f>IF(Arkusz1!$Q:$Q=Arkusz2!F$1,1,0)</f>
        <v>0</v>
      </c>
      <c r="G3868">
        <f>IF(Arkusz1!$Q:$Q=Arkusz2!G$1,1,0)</f>
        <v>0</v>
      </c>
      <c r="H3868">
        <f>IF(Arkusz1!$Q:$Q=Arkusz2!H$1,1,0)</f>
        <v>0</v>
      </c>
      <c r="I3868">
        <f>IF(Arkusz1!$Q:$Q=Arkusz2!I$1,1,0)</f>
        <v>0</v>
      </c>
      <c r="J3868">
        <f>IF(Arkusz1!$Q:$Q=Arkusz2!J$1,1,0)</f>
        <v>0</v>
      </c>
      <c r="K3868">
        <f>IF(Arkusz1!$M:$M=Arkusz2!K$1,1,0)</f>
        <v>1</v>
      </c>
      <c r="L3868">
        <f>IF(Arkusz1!$M:$M=Arkusz2!L$1,1,0)</f>
        <v>0</v>
      </c>
      <c r="M3868">
        <f>IF(Arkusz1!$P:$P="",0,1)</f>
        <v>1</v>
      </c>
      <c r="N3868">
        <f>IF(Arkusz1!$S:$S=Arkusz2!N$1,1,0)</f>
        <v>0</v>
      </c>
      <c r="O3868">
        <f>IF(Arkusz1!$T:$T=Arkusz2!O$1,1,0)</f>
        <v>0</v>
      </c>
      <c r="P3868">
        <f>IF(Arkusz1!$T:$T=Arkusz2!P$1,1,0)</f>
        <v>0</v>
      </c>
      <c r="Q3868">
        <f>IF(Arkusz1!$T:$T=Arkusz2!Q$1,1,0)</f>
        <v>0</v>
      </c>
      <c r="R3868">
        <f>IF(Arkusz1!$O:$O=Arkusz2!R$1,1,0)</f>
        <v>0</v>
      </c>
      <c r="S3868" s="17">
        <f t="shared" si="84"/>
        <v>0.3950024987585451</v>
      </c>
    </row>
    <row r="3869" spans="1:19">
      <c r="A3869">
        <f>Arkusz1!B3869</f>
        <v>3868</v>
      </c>
      <c r="B3869">
        <f>IF(Arkusz1!R:R=Arkusz2!B$1,1,0)</f>
        <v>0</v>
      </c>
      <c r="C3869">
        <f>IF(Arkusz1!$Q:$Q=Arkusz2!C$1,1,0)</f>
        <v>0</v>
      </c>
      <c r="D3869">
        <f>IF(Arkusz1!$Q:$Q=Arkusz2!D$1,1,0)</f>
        <v>0</v>
      </c>
      <c r="E3869">
        <f>IF(Arkusz1!$Q:$Q=Arkusz2!E$1,1,0)</f>
        <v>0</v>
      </c>
      <c r="F3869">
        <f>IF(Arkusz1!$Q:$Q=Arkusz2!F$1,1,0)</f>
        <v>0</v>
      </c>
      <c r="G3869">
        <f>IF(Arkusz1!$Q:$Q=Arkusz2!G$1,1,0)</f>
        <v>0</v>
      </c>
      <c r="H3869">
        <f>IF(Arkusz1!$Q:$Q=Arkusz2!H$1,1,0)</f>
        <v>0</v>
      </c>
      <c r="I3869">
        <f>IF(Arkusz1!$Q:$Q=Arkusz2!I$1,1,0)</f>
        <v>0</v>
      </c>
      <c r="J3869">
        <f>IF(Arkusz1!$Q:$Q=Arkusz2!J$1,1,0)</f>
        <v>1</v>
      </c>
      <c r="K3869">
        <f>IF(Arkusz1!$M:$M=Arkusz2!K$1,1,0)</f>
        <v>0</v>
      </c>
      <c r="L3869">
        <f>IF(Arkusz1!$M:$M=Arkusz2!L$1,1,0)</f>
        <v>0</v>
      </c>
      <c r="M3869">
        <f>IF(Arkusz1!$P:$P="",0,1)</f>
        <v>1</v>
      </c>
      <c r="N3869">
        <f>IF(Arkusz1!$S:$S=Arkusz2!N$1,1,0)</f>
        <v>0</v>
      </c>
      <c r="O3869">
        <f>IF(Arkusz1!$T:$T=Arkusz2!O$1,1,0)</f>
        <v>0</v>
      </c>
      <c r="P3869">
        <f>IF(Arkusz1!$T:$T=Arkusz2!P$1,1,0)</f>
        <v>0</v>
      </c>
      <c r="Q3869">
        <f>IF(Arkusz1!$T:$T=Arkusz2!Q$1,1,0)</f>
        <v>0</v>
      </c>
      <c r="R3869">
        <f>IF(Arkusz1!$O:$O=Arkusz2!R$1,1,0)</f>
        <v>0</v>
      </c>
      <c r="S3869" s="17">
        <f t="shared" si="84"/>
        <v>3.2071413573108588E-2</v>
      </c>
    </row>
    <row r="3870" spans="1:19">
      <c r="A3870">
        <f>Arkusz1!B3870</f>
        <v>3869</v>
      </c>
      <c r="B3870">
        <f>IF(Arkusz1!R:R=Arkusz2!B$1,1,0)</f>
        <v>1</v>
      </c>
      <c r="C3870">
        <f>IF(Arkusz1!$Q:$Q=Arkusz2!C$1,1,0)</f>
        <v>0</v>
      </c>
      <c r="D3870">
        <f>IF(Arkusz1!$Q:$Q=Arkusz2!D$1,1,0)</f>
        <v>0</v>
      </c>
      <c r="E3870">
        <f>IF(Arkusz1!$Q:$Q=Arkusz2!E$1,1,0)</f>
        <v>0</v>
      </c>
      <c r="F3870">
        <f>IF(Arkusz1!$Q:$Q=Arkusz2!F$1,1,0)</f>
        <v>0</v>
      </c>
      <c r="G3870">
        <f>IF(Arkusz1!$Q:$Q=Arkusz2!G$1,1,0)</f>
        <v>0</v>
      </c>
      <c r="H3870">
        <f>IF(Arkusz1!$Q:$Q=Arkusz2!H$1,1,0)</f>
        <v>0</v>
      </c>
      <c r="I3870">
        <f>IF(Arkusz1!$Q:$Q=Arkusz2!I$1,1,0)</f>
        <v>0</v>
      </c>
      <c r="J3870">
        <f>IF(Arkusz1!$Q:$Q=Arkusz2!J$1,1,0)</f>
        <v>0</v>
      </c>
      <c r="K3870">
        <f>IF(Arkusz1!$M:$M=Arkusz2!K$1,1,0)</f>
        <v>0</v>
      </c>
      <c r="L3870">
        <f>IF(Arkusz1!$M:$M=Arkusz2!L$1,1,0)</f>
        <v>0</v>
      </c>
      <c r="M3870">
        <f>IF(Arkusz1!$P:$P="",0,1)</f>
        <v>0</v>
      </c>
      <c r="N3870">
        <f>IF(Arkusz1!$S:$S=Arkusz2!N$1,1,0)</f>
        <v>0</v>
      </c>
      <c r="O3870">
        <f>IF(Arkusz1!$T:$T=Arkusz2!O$1,1,0)</f>
        <v>0</v>
      </c>
      <c r="P3870">
        <f>IF(Arkusz1!$T:$T=Arkusz2!P$1,1,0)</f>
        <v>0</v>
      </c>
      <c r="Q3870">
        <f>IF(Arkusz1!$T:$T=Arkusz2!Q$1,1,0)</f>
        <v>0</v>
      </c>
      <c r="R3870">
        <f>IF(Arkusz1!$O:$O=Arkusz2!R$1,1,0)</f>
        <v>0</v>
      </c>
      <c r="S3870" s="17">
        <f t="shared" si="84"/>
        <v>0.78571300199005822</v>
      </c>
    </row>
    <row r="3871" spans="1:19">
      <c r="A3871">
        <f>Arkusz1!B3871</f>
        <v>3870</v>
      </c>
      <c r="B3871">
        <f>IF(Arkusz1!R:R=Arkusz2!B$1,1,0)</f>
        <v>0</v>
      </c>
      <c r="C3871">
        <f>IF(Arkusz1!$Q:$Q=Arkusz2!C$1,1,0)</f>
        <v>0</v>
      </c>
      <c r="D3871">
        <f>IF(Arkusz1!$Q:$Q=Arkusz2!D$1,1,0)</f>
        <v>0</v>
      </c>
      <c r="E3871">
        <f>IF(Arkusz1!$Q:$Q=Arkusz2!E$1,1,0)</f>
        <v>0</v>
      </c>
      <c r="F3871">
        <f>IF(Arkusz1!$Q:$Q=Arkusz2!F$1,1,0)</f>
        <v>0</v>
      </c>
      <c r="G3871">
        <f>IF(Arkusz1!$Q:$Q=Arkusz2!G$1,1,0)</f>
        <v>0</v>
      </c>
      <c r="H3871">
        <f>IF(Arkusz1!$Q:$Q=Arkusz2!H$1,1,0)</f>
        <v>1</v>
      </c>
      <c r="I3871">
        <f>IF(Arkusz1!$Q:$Q=Arkusz2!I$1,1,0)</f>
        <v>0</v>
      </c>
      <c r="J3871">
        <f>IF(Arkusz1!$Q:$Q=Arkusz2!J$1,1,0)</f>
        <v>0</v>
      </c>
      <c r="K3871">
        <f>IF(Arkusz1!$M:$M=Arkusz2!K$1,1,0)</f>
        <v>0</v>
      </c>
      <c r="L3871">
        <f>IF(Arkusz1!$M:$M=Arkusz2!L$1,1,0)</f>
        <v>0</v>
      </c>
      <c r="M3871">
        <f>IF(Arkusz1!$P:$P="",0,1)</f>
        <v>1</v>
      </c>
      <c r="N3871">
        <f>IF(Arkusz1!$S:$S=Arkusz2!N$1,1,0)</f>
        <v>0</v>
      </c>
      <c r="O3871">
        <f>IF(Arkusz1!$T:$T=Arkusz2!O$1,1,0)</f>
        <v>0</v>
      </c>
      <c r="P3871">
        <f>IF(Arkusz1!$T:$T=Arkusz2!P$1,1,0)</f>
        <v>0</v>
      </c>
      <c r="Q3871">
        <f>IF(Arkusz1!$T:$T=Arkusz2!Q$1,1,0)</f>
        <v>0</v>
      </c>
      <c r="R3871">
        <f>IF(Arkusz1!$O:$O=Arkusz2!R$1,1,0)</f>
        <v>0</v>
      </c>
      <c r="S3871" s="17">
        <f t="shared" si="84"/>
        <v>0.17298255377116797</v>
      </c>
    </row>
    <row r="3872" spans="1:19">
      <c r="A3872">
        <f>Arkusz1!B3872</f>
        <v>3871</v>
      </c>
      <c r="B3872">
        <f>IF(Arkusz1!R:R=Arkusz2!B$1,1,0)</f>
        <v>0</v>
      </c>
      <c r="C3872">
        <f>IF(Arkusz1!$Q:$Q=Arkusz2!C$1,1,0)</f>
        <v>0</v>
      </c>
      <c r="D3872">
        <f>IF(Arkusz1!$Q:$Q=Arkusz2!D$1,1,0)</f>
        <v>0</v>
      </c>
      <c r="E3872">
        <f>IF(Arkusz1!$Q:$Q=Arkusz2!E$1,1,0)</f>
        <v>0</v>
      </c>
      <c r="F3872">
        <f>IF(Arkusz1!$Q:$Q=Arkusz2!F$1,1,0)</f>
        <v>0</v>
      </c>
      <c r="G3872">
        <f>IF(Arkusz1!$Q:$Q=Arkusz2!G$1,1,0)</f>
        <v>1</v>
      </c>
      <c r="H3872">
        <f>IF(Arkusz1!$Q:$Q=Arkusz2!H$1,1,0)</f>
        <v>0</v>
      </c>
      <c r="I3872">
        <f>IF(Arkusz1!$Q:$Q=Arkusz2!I$1,1,0)</f>
        <v>0</v>
      </c>
      <c r="J3872">
        <f>IF(Arkusz1!$Q:$Q=Arkusz2!J$1,1,0)</f>
        <v>0</v>
      </c>
      <c r="K3872">
        <f>IF(Arkusz1!$M:$M=Arkusz2!K$1,1,0)</f>
        <v>0</v>
      </c>
      <c r="L3872">
        <f>IF(Arkusz1!$M:$M=Arkusz2!L$1,1,0)</f>
        <v>0</v>
      </c>
      <c r="M3872">
        <f>IF(Arkusz1!$P:$P="",0,1)</f>
        <v>1</v>
      </c>
      <c r="N3872">
        <f>IF(Arkusz1!$S:$S=Arkusz2!N$1,1,0)</f>
        <v>0</v>
      </c>
      <c r="O3872">
        <f>IF(Arkusz1!$T:$T=Arkusz2!O$1,1,0)</f>
        <v>0</v>
      </c>
      <c r="P3872">
        <f>IF(Arkusz1!$T:$T=Arkusz2!P$1,1,0)</f>
        <v>0</v>
      </c>
      <c r="Q3872">
        <f>IF(Arkusz1!$T:$T=Arkusz2!Q$1,1,0)</f>
        <v>0</v>
      </c>
      <c r="R3872">
        <f>IF(Arkusz1!$O:$O=Arkusz2!R$1,1,0)</f>
        <v>0</v>
      </c>
      <c r="S3872" s="17">
        <f t="shared" si="84"/>
        <v>5.7394673231095802E-2</v>
      </c>
    </row>
    <row r="3873" spans="1:19">
      <c r="A3873">
        <f>Arkusz1!B3873</f>
        <v>3872</v>
      </c>
      <c r="B3873">
        <f>IF(Arkusz1!R:R=Arkusz2!B$1,1,0)</f>
        <v>0</v>
      </c>
      <c r="C3873">
        <f>IF(Arkusz1!$Q:$Q=Arkusz2!C$1,1,0)</f>
        <v>0</v>
      </c>
      <c r="D3873">
        <f>IF(Arkusz1!$Q:$Q=Arkusz2!D$1,1,0)</f>
        <v>0</v>
      </c>
      <c r="E3873">
        <f>IF(Arkusz1!$Q:$Q=Arkusz2!E$1,1,0)</f>
        <v>0</v>
      </c>
      <c r="F3873">
        <f>IF(Arkusz1!$Q:$Q=Arkusz2!F$1,1,0)</f>
        <v>0</v>
      </c>
      <c r="G3873">
        <f>IF(Arkusz1!$Q:$Q=Arkusz2!G$1,1,0)</f>
        <v>0</v>
      </c>
      <c r="H3873">
        <f>IF(Arkusz1!$Q:$Q=Arkusz2!H$1,1,0)</f>
        <v>1</v>
      </c>
      <c r="I3873">
        <f>IF(Arkusz1!$Q:$Q=Arkusz2!I$1,1,0)</f>
        <v>0</v>
      </c>
      <c r="J3873">
        <f>IF(Arkusz1!$Q:$Q=Arkusz2!J$1,1,0)</f>
        <v>0</v>
      </c>
      <c r="K3873">
        <f>IF(Arkusz1!$M:$M=Arkusz2!K$1,1,0)</f>
        <v>0</v>
      </c>
      <c r="L3873">
        <f>IF(Arkusz1!$M:$M=Arkusz2!L$1,1,0)</f>
        <v>0</v>
      </c>
      <c r="M3873">
        <f>IF(Arkusz1!$P:$P="",0,1)</f>
        <v>1</v>
      </c>
      <c r="N3873">
        <f>IF(Arkusz1!$S:$S=Arkusz2!N$1,1,0)</f>
        <v>0</v>
      </c>
      <c r="O3873">
        <f>IF(Arkusz1!$T:$T=Arkusz2!O$1,1,0)</f>
        <v>0</v>
      </c>
      <c r="P3873">
        <f>IF(Arkusz1!$T:$T=Arkusz2!P$1,1,0)</f>
        <v>0</v>
      </c>
      <c r="Q3873">
        <f>IF(Arkusz1!$T:$T=Arkusz2!Q$1,1,0)</f>
        <v>0</v>
      </c>
      <c r="R3873">
        <f>IF(Arkusz1!$O:$O=Arkusz2!R$1,1,0)</f>
        <v>0</v>
      </c>
      <c r="S3873" s="17">
        <f t="shared" si="84"/>
        <v>0.17298255377116797</v>
      </c>
    </row>
    <row r="3874" spans="1:19">
      <c r="A3874">
        <f>Arkusz1!B3874</f>
        <v>3873</v>
      </c>
      <c r="B3874">
        <f>IF(Arkusz1!R:R=Arkusz2!B$1,1,0)</f>
        <v>0</v>
      </c>
      <c r="C3874">
        <f>IF(Arkusz1!$Q:$Q=Arkusz2!C$1,1,0)</f>
        <v>0</v>
      </c>
      <c r="D3874">
        <f>IF(Arkusz1!$Q:$Q=Arkusz2!D$1,1,0)</f>
        <v>0</v>
      </c>
      <c r="E3874">
        <f>IF(Arkusz1!$Q:$Q=Arkusz2!E$1,1,0)</f>
        <v>0</v>
      </c>
      <c r="F3874">
        <f>IF(Arkusz1!$Q:$Q=Arkusz2!F$1,1,0)</f>
        <v>0</v>
      </c>
      <c r="G3874">
        <f>IF(Arkusz1!$Q:$Q=Arkusz2!G$1,1,0)</f>
        <v>0</v>
      </c>
      <c r="H3874">
        <f>IF(Arkusz1!$Q:$Q=Arkusz2!H$1,1,0)</f>
        <v>1</v>
      </c>
      <c r="I3874">
        <f>IF(Arkusz1!$Q:$Q=Arkusz2!I$1,1,0)</f>
        <v>0</v>
      </c>
      <c r="J3874">
        <f>IF(Arkusz1!$Q:$Q=Arkusz2!J$1,1,0)</f>
        <v>0</v>
      </c>
      <c r="K3874">
        <f>IF(Arkusz1!$M:$M=Arkusz2!K$1,1,0)</f>
        <v>0</v>
      </c>
      <c r="L3874">
        <f>IF(Arkusz1!$M:$M=Arkusz2!L$1,1,0)</f>
        <v>0</v>
      </c>
      <c r="M3874">
        <f>IF(Arkusz1!$P:$P="",0,1)</f>
        <v>1</v>
      </c>
      <c r="N3874">
        <f>IF(Arkusz1!$S:$S=Arkusz2!N$1,1,0)</f>
        <v>0</v>
      </c>
      <c r="O3874">
        <f>IF(Arkusz1!$T:$T=Arkusz2!O$1,1,0)</f>
        <v>0</v>
      </c>
      <c r="P3874">
        <f>IF(Arkusz1!$T:$T=Arkusz2!P$1,1,0)</f>
        <v>0</v>
      </c>
      <c r="Q3874">
        <f>IF(Arkusz1!$T:$T=Arkusz2!Q$1,1,0)</f>
        <v>0</v>
      </c>
      <c r="R3874">
        <f>IF(Arkusz1!$O:$O=Arkusz2!R$1,1,0)</f>
        <v>0</v>
      </c>
      <c r="S3874" s="17">
        <f t="shared" si="84"/>
        <v>0.17298255377116797</v>
      </c>
    </row>
    <row r="3875" spans="1:19">
      <c r="A3875">
        <f>Arkusz1!B3875</f>
        <v>3874</v>
      </c>
      <c r="B3875">
        <f>IF(Arkusz1!R:R=Arkusz2!B$1,1,0)</f>
        <v>0</v>
      </c>
      <c r="C3875">
        <f>IF(Arkusz1!$Q:$Q=Arkusz2!C$1,1,0)</f>
        <v>0</v>
      </c>
      <c r="D3875">
        <f>IF(Arkusz1!$Q:$Q=Arkusz2!D$1,1,0)</f>
        <v>0</v>
      </c>
      <c r="E3875">
        <f>IF(Arkusz1!$Q:$Q=Arkusz2!E$1,1,0)</f>
        <v>0</v>
      </c>
      <c r="F3875">
        <f>IF(Arkusz1!$Q:$Q=Arkusz2!F$1,1,0)</f>
        <v>0</v>
      </c>
      <c r="G3875">
        <f>IF(Arkusz1!$Q:$Q=Arkusz2!G$1,1,0)</f>
        <v>1</v>
      </c>
      <c r="H3875">
        <f>IF(Arkusz1!$Q:$Q=Arkusz2!H$1,1,0)</f>
        <v>0</v>
      </c>
      <c r="I3875">
        <f>IF(Arkusz1!$Q:$Q=Arkusz2!I$1,1,0)</f>
        <v>0</v>
      </c>
      <c r="J3875">
        <f>IF(Arkusz1!$Q:$Q=Arkusz2!J$1,1,0)</f>
        <v>0</v>
      </c>
      <c r="K3875">
        <f>IF(Arkusz1!$M:$M=Arkusz2!K$1,1,0)</f>
        <v>0</v>
      </c>
      <c r="L3875">
        <f>IF(Arkusz1!$M:$M=Arkusz2!L$1,1,0)</f>
        <v>0</v>
      </c>
      <c r="M3875">
        <f>IF(Arkusz1!$P:$P="",0,1)</f>
        <v>1</v>
      </c>
      <c r="N3875">
        <f>IF(Arkusz1!$S:$S=Arkusz2!N$1,1,0)</f>
        <v>0</v>
      </c>
      <c r="O3875">
        <f>IF(Arkusz1!$T:$T=Arkusz2!O$1,1,0)</f>
        <v>0</v>
      </c>
      <c r="P3875">
        <f>IF(Arkusz1!$T:$T=Arkusz2!P$1,1,0)</f>
        <v>0</v>
      </c>
      <c r="Q3875">
        <f>IF(Arkusz1!$T:$T=Arkusz2!Q$1,1,0)</f>
        <v>0</v>
      </c>
      <c r="R3875">
        <f>IF(Arkusz1!$O:$O=Arkusz2!R$1,1,0)</f>
        <v>0</v>
      </c>
      <c r="S3875" s="17">
        <f t="shared" si="84"/>
        <v>5.7394673231095802E-2</v>
      </c>
    </row>
    <row r="3876" spans="1:19">
      <c r="A3876">
        <f>Arkusz1!B3876</f>
        <v>3875</v>
      </c>
      <c r="B3876">
        <f>IF(Arkusz1!R:R=Arkusz2!B$1,1,0)</f>
        <v>0</v>
      </c>
      <c r="C3876">
        <f>IF(Arkusz1!$Q:$Q=Arkusz2!C$1,1,0)</f>
        <v>0</v>
      </c>
      <c r="D3876">
        <f>IF(Arkusz1!$Q:$Q=Arkusz2!D$1,1,0)</f>
        <v>0</v>
      </c>
      <c r="E3876">
        <f>IF(Arkusz1!$Q:$Q=Arkusz2!E$1,1,0)</f>
        <v>0</v>
      </c>
      <c r="F3876">
        <f>IF(Arkusz1!$Q:$Q=Arkusz2!F$1,1,0)</f>
        <v>0</v>
      </c>
      <c r="G3876">
        <f>IF(Arkusz1!$Q:$Q=Arkusz2!G$1,1,0)</f>
        <v>0</v>
      </c>
      <c r="H3876">
        <f>IF(Arkusz1!$Q:$Q=Arkusz2!H$1,1,0)</f>
        <v>1</v>
      </c>
      <c r="I3876">
        <f>IF(Arkusz1!$Q:$Q=Arkusz2!I$1,1,0)</f>
        <v>0</v>
      </c>
      <c r="J3876">
        <f>IF(Arkusz1!$Q:$Q=Arkusz2!J$1,1,0)</f>
        <v>0</v>
      </c>
      <c r="K3876">
        <f>IF(Arkusz1!$M:$M=Arkusz2!K$1,1,0)</f>
        <v>0</v>
      </c>
      <c r="L3876">
        <f>IF(Arkusz1!$M:$M=Arkusz2!L$1,1,0)</f>
        <v>0</v>
      </c>
      <c r="M3876">
        <f>IF(Arkusz1!$P:$P="",0,1)</f>
        <v>0</v>
      </c>
      <c r="N3876">
        <f>IF(Arkusz1!$S:$S=Arkusz2!N$1,1,0)</f>
        <v>0</v>
      </c>
      <c r="O3876">
        <f>IF(Arkusz1!$T:$T=Arkusz2!O$1,1,0)</f>
        <v>0</v>
      </c>
      <c r="P3876">
        <f>IF(Arkusz1!$T:$T=Arkusz2!P$1,1,0)</f>
        <v>0</v>
      </c>
      <c r="Q3876">
        <f>IF(Arkusz1!$T:$T=Arkusz2!Q$1,1,0)</f>
        <v>0</v>
      </c>
      <c r="R3876">
        <f>IF(Arkusz1!$O:$O=Arkusz2!R$1,1,0)</f>
        <v>0</v>
      </c>
      <c r="S3876" s="17">
        <f t="shared" si="84"/>
        <v>0.18406554276601864</v>
      </c>
    </row>
    <row r="3877" spans="1:19">
      <c r="A3877">
        <f>Arkusz1!B3877</f>
        <v>3876</v>
      </c>
      <c r="B3877">
        <f>IF(Arkusz1!R:R=Arkusz2!B$1,1,0)</f>
        <v>0</v>
      </c>
      <c r="C3877">
        <f>IF(Arkusz1!$Q:$Q=Arkusz2!C$1,1,0)</f>
        <v>0</v>
      </c>
      <c r="D3877">
        <f>IF(Arkusz1!$Q:$Q=Arkusz2!D$1,1,0)</f>
        <v>0</v>
      </c>
      <c r="E3877">
        <f>IF(Arkusz1!$Q:$Q=Arkusz2!E$1,1,0)</f>
        <v>0</v>
      </c>
      <c r="F3877">
        <f>IF(Arkusz1!$Q:$Q=Arkusz2!F$1,1,0)</f>
        <v>0</v>
      </c>
      <c r="G3877">
        <f>IF(Arkusz1!$Q:$Q=Arkusz2!G$1,1,0)</f>
        <v>1</v>
      </c>
      <c r="H3877">
        <f>IF(Arkusz1!$Q:$Q=Arkusz2!H$1,1,0)</f>
        <v>0</v>
      </c>
      <c r="I3877">
        <f>IF(Arkusz1!$Q:$Q=Arkusz2!I$1,1,0)</f>
        <v>0</v>
      </c>
      <c r="J3877">
        <f>IF(Arkusz1!$Q:$Q=Arkusz2!J$1,1,0)</f>
        <v>0</v>
      </c>
      <c r="K3877">
        <f>IF(Arkusz1!$M:$M=Arkusz2!K$1,1,0)</f>
        <v>0</v>
      </c>
      <c r="L3877">
        <f>IF(Arkusz1!$M:$M=Arkusz2!L$1,1,0)</f>
        <v>0</v>
      </c>
      <c r="M3877">
        <f>IF(Arkusz1!$P:$P="",0,1)</f>
        <v>0</v>
      </c>
      <c r="N3877">
        <f>IF(Arkusz1!$S:$S=Arkusz2!N$1,1,0)</f>
        <v>0</v>
      </c>
      <c r="O3877">
        <f>IF(Arkusz1!$T:$T=Arkusz2!O$1,1,0)</f>
        <v>0</v>
      </c>
      <c r="P3877">
        <f>IF(Arkusz1!$T:$T=Arkusz2!P$1,1,0)</f>
        <v>0</v>
      </c>
      <c r="Q3877">
        <f>IF(Arkusz1!$T:$T=Arkusz2!Q$1,1,0)</f>
        <v>0</v>
      </c>
      <c r="R3877">
        <f>IF(Arkusz1!$O:$O=Arkusz2!R$1,1,0)</f>
        <v>0</v>
      </c>
      <c r="S3877" s="17">
        <f t="shared" si="84"/>
        <v>6.1623772780053571E-2</v>
      </c>
    </row>
    <row r="3878" spans="1:19">
      <c r="A3878">
        <f>Arkusz1!B3878</f>
        <v>3877</v>
      </c>
      <c r="B3878">
        <f>IF(Arkusz1!R:R=Arkusz2!B$1,1,0)</f>
        <v>0</v>
      </c>
      <c r="C3878">
        <f>IF(Arkusz1!$Q:$Q=Arkusz2!C$1,1,0)</f>
        <v>0</v>
      </c>
      <c r="D3878">
        <f>IF(Arkusz1!$Q:$Q=Arkusz2!D$1,1,0)</f>
        <v>0</v>
      </c>
      <c r="E3878">
        <f>IF(Arkusz1!$Q:$Q=Arkusz2!E$1,1,0)</f>
        <v>0</v>
      </c>
      <c r="F3878">
        <f>IF(Arkusz1!$Q:$Q=Arkusz2!F$1,1,0)</f>
        <v>0</v>
      </c>
      <c r="G3878">
        <f>IF(Arkusz1!$Q:$Q=Arkusz2!G$1,1,0)</f>
        <v>0</v>
      </c>
      <c r="H3878">
        <f>IF(Arkusz1!$Q:$Q=Arkusz2!H$1,1,0)</f>
        <v>1</v>
      </c>
      <c r="I3878">
        <f>IF(Arkusz1!$Q:$Q=Arkusz2!I$1,1,0)</f>
        <v>0</v>
      </c>
      <c r="J3878">
        <f>IF(Arkusz1!$Q:$Q=Arkusz2!J$1,1,0)</f>
        <v>0</v>
      </c>
      <c r="K3878">
        <f>IF(Arkusz1!$M:$M=Arkusz2!K$1,1,0)</f>
        <v>0</v>
      </c>
      <c r="L3878">
        <f>IF(Arkusz1!$M:$M=Arkusz2!L$1,1,0)</f>
        <v>0</v>
      </c>
      <c r="M3878">
        <f>IF(Arkusz1!$P:$P="",0,1)</f>
        <v>1</v>
      </c>
      <c r="N3878">
        <f>IF(Arkusz1!$S:$S=Arkusz2!N$1,1,0)</f>
        <v>0</v>
      </c>
      <c r="O3878">
        <f>IF(Arkusz1!$T:$T=Arkusz2!O$1,1,0)</f>
        <v>0</v>
      </c>
      <c r="P3878">
        <f>IF(Arkusz1!$T:$T=Arkusz2!P$1,1,0)</f>
        <v>0</v>
      </c>
      <c r="Q3878">
        <f>IF(Arkusz1!$T:$T=Arkusz2!Q$1,1,0)</f>
        <v>0</v>
      </c>
      <c r="R3878">
        <f>IF(Arkusz1!$O:$O=Arkusz2!R$1,1,0)</f>
        <v>0</v>
      </c>
      <c r="S3878" s="17">
        <f t="shared" si="84"/>
        <v>0.17298255377116797</v>
      </c>
    </row>
    <row r="3879" spans="1:19">
      <c r="A3879">
        <f>Arkusz1!B3879</f>
        <v>3878</v>
      </c>
      <c r="B3879">
        <f>IF(Arkusz1!R:R=Arkusz2!B$1,1,0)</f>
        <v>0</v>
      </c>
      <c r="C3879">
        <f>IF(Arkusz1!$Q:$Q=Arkusz2!C$1,1,0)</f>
        <v>0</v>
      </c>
      <c r="D3879">
        <f>IF(Arkusz1!$Q:$Q=Arkusz2!D$1,1,0)</f>
        <v>0</v>
      </c>
      <c r="E3879">
        <f>IF(Arkusz1!$Q:$Q=Arkusz2!E$1,1,0)</f>
        <v>0</v>
      </c>
      <c r="F3879">
        <f>IF(Arkusz1!$Q:$Q=Arkusz2!F$1,1,0)</f>
        <v>0</v>
      </c>
      <c r="G3879">
        <f>IF(Arkusz1!$Q:$Q=Arkusz2!G$1,1,0)</f>
        <v>0</v>
      </c>
      <c r="H3879">
        <f>IF(Arkusz1!$Q:$Q=Arkusz2!H$1,1,0)</f>
        <v>1</v>
      </c>
      <c r="I3879">
        <f>IF(Arkusz1!$Q:$Q=Arkusz2!I$1,1,0)</f>
        <v>0</v>
      </c>
      <c r="J3879">
        <f>IF(Arkusz1!$Q:$Q=Arkusz2!J$1,1,0)</f>
        <v>0</v>
      </c>
      <c r="K3879">
        <f>IF(Arkusz1!$M:$M=Arkusz2!K$1,1,0)</f>
        <v>0</v>
      </c>
      <c r="L3879">
        <f>IF(Arkusz1!$M:$M=Arkusz2!L$1,1,0)</f>
        <v>0</v>
      </c>
      <c r="M3879">
        <f>IF(Arkusz1!$P:$P="",0,1)</f>
        <v>1</v>
      </c>
      <c r="N3879">
        <f>IF(Arkusz1!$S:$S=Arkusz2!N$1,1,0)</f>
        <v>0</v>
      </c>
      <c r="O3879">
        <f>IF(Arkusz1!$T:$T=Arkusz2!O$1,1,0)</f>
        <v>0</v>
      </c>
      <c r="P3879">
        <f>IF(Arkusz1!$T:$T=Arkusz2!P$1,1,0)</f>
        <v>0</v>
      </c>
      <c r="Q3879">
        <f>IF(Arkusz1!$T:$T=Arkusz2!Q$1,1,0)</f>
        <v>1</v>
      </c>
      <c r="R3879">
        <f>IF(Arkusz1!$O:$O=Arkusz2!R$1,1,0)</f>
        <v>1</v>
      </c>
      <c r="S3879" s="17">
        <f t="shared" si="84"/>
        <v>0.18518597080337934</v>
      </c>
    </row>
    <row r="3880" spans="1:19">
      <c r="A3880">
        <f>Arkusz1!B3880</f>
        <v>3879</v>
      </c>
      <c r="B3880">
        <f>IF(Arkusz1!R:R=Arkusz2!B$1,1,0)</f>
        <v>0</v>
      </c>
      <c r="C3880">
        <f>IF(Arkusz1!$Q:$Q=Arkusz2!C$1,1,0)</f>
        <v>0</v>
      </c>
      <c r="D3880">
        <f>IF(Arkusz1!$Q:$Q=Arkusz2!D$1,1,0)</f>
        <v>0</v>
      </c>
      <c r="E3880">
        <f>IF(Arkusz1!$Q:$Q=Arkusz2!E$1,1,0)</f>
        <v>0</v>
      </c>
      <c r="F3880">
        <f>IF(Arkusz1!$Q:$Q=Arkusz2!F$1,1,0)</f>
        <v>0</v>
      </c>
      <c r="G3880">
        <f>IF(Arkusz1!$Q:$Q=Arkusz2!G$1,1,0)</f>
        <v>0</v>
      </c>
      <c r="H3880">
        <f>IF(Arkusz1!$Q:$Q=Arkusz2!H$1,1,0)</f>
        <v>0</v>
      </c>
      <c r="I3880">
        <f>IF(Arkusz1!$Q:$Q=Arkusz2!I$1,1,0)</f>
        <v>0</v>
      </c>
      <c r="J3880">
        <f>IF(Arkusz1!$Q:$Q=Arkusz2!J$1,1,0)</f>
        <v>1</v>
      </c>
      <c r="K3880">
        <f>IF(Arkusz1!$M:$M=Arkusz2!K$1,1,0)</f>
        <v>0</v>
      </c>
      <c r="L3880">
        <f>IF(Arkusz1!$M:$M=Arkusz2!L$1,1,0)</f>
        <v>0</v>
      </c>
      <c r="M3880">
        <f>IF(Arkusz1!$P:$P="",0,1)</f>
        <v>1</v>
      </c>
      <c r="N3880">
        <f>IF(Arkusz1!$S:$S=Arkusz2!N$1,1,0)</f>
        <v>0</v>
      </c>
      <c r="O3880">
        <f>IF(Arkusz1!$T:$T=Arkusz2!O$1,1,0)</f>
        <v>0</v>
      </c>
      <c r="P3880">
        <f>IF(Arkusz1!$T:$T=Arkusz2!P$1,1,0)</f>
        <v>0</v>
      </c>
      <c r="Q3880">
        <f>IF(Arkusz1!$T:$T=Arkusz2!Q$1,1,0)</f>
        <v>0</v>
      </c>
      <c r="R3880">
        <f>IF(Arkusz1!$O:$O=Arkusz2!R$1,1,0)</f>
        <v>0</v>
      </c>
      <c r="S3880" s="17">
        <f t="shared" si="84"/>
        <v>3.2071413573108588E-2</v>
      </c>
    </row>
    <row r="3881" spans="1:19">
      <c r="A3881">
        <f>Arkusz1!B3881</f>
        <v>3880</v>
      </c>
      <c r="B3881">
        <f>IF(Arkusz1!R:R=Arkusz2!B$1,1,0)</f>
        <v>0</v>
      </c>
      <c r="C3881">
        <f>IF(Arkusz1!$Q:$Q=Arkusz2!C$1,1,0)</f>
        <v>0</v>
      </c>
      <c r="D3881">
        <f>IF(Arkusz1!$Q:$Q=Arkusz2!D$1,1,0)</f>
        <v>0</v>
      </c>
      <c r="E3881">
        <f>IF(Arkusz1!$Q:$Q=Arkusz2!E$1,1,0)</f>
        <v>0</v>
      </c>
      <c r="F3881">
        <f>IF(Arkusz1!$Q:$Q=Arkusz2!F$1,1,0)</f>
        <v>1</v>
      </c>
      <c r="G3881">
        <f>IF(Arkusz1!$Q:$Q=Arkusz2!G$1,1,0)</f>
        <v>0</v>
      </c>
      <c r="H3881">
        <f>IF(Arkusz1!$Q:$Q=Arkusz2!H$1,1,0)</f>
        <v>0</v>
      </c>
      <c r="I3881">
        <f>IF(Arkusz1!$Q:$Q=Arkusz2!I$1,1,0)</f>
        <v>0</v>
      </c>
      <c r="J3881">
        <f>IF(Arkusz1!$Q:$Q=Arkusz2!J$1,1,0)</f>
        <v>0</v>
      </c>
      <c r="K3881">
        <f>IF(Arkusz1!$M:$M=Arkusz2!K$1,1,0)</f>
        <v>0</v>
      </c>
      <c r="L3881">
        <f>IF(Arkusz1!$M:$M=Arkusz2!L$1,1,0)</f>
        <v>0</v>
      </c>
      <c r="M3881">
        <f>IF(Arkusz1!$P:$P="",0,1)</f>
        <v>1</v>
      </c>
      <c r="N3881">
        <f>IF(Arkusz1!$S:$S=Arkusz2!N$1,1,0)</f>
        <v>0</v>
      </c>
      <c r="O3881">
        <f>IF(Arkusz1!$T:$T=Arkusz2!O$1,1,0)</f>
        <v>0</v>
      </c>
      <c r="P3881">
        <f>IF(Arkusz1!$T:$T=Arkusz2!P$1,1,0)</f>
        <v>0</v>
      </c>
      <c r="Q3881">
        <f>IF(Arkusz1!$T:$T=Arkusz2!Q$1,1,0)</f>
        <v>0</v>
      </c>
      <c r="R3881">
        <f>IF(Arkusz1!$O:$O=Arkusz2!R$1,1,0)</f>
        <v>0</v>
      </c>
      <c r="S3881" s="17">
        <f t="shared" si="84"/>
        <v>7.8128019287844241E-2</v>
      </c>
    </row>
    <row r="3882" spans="1:19">
      <c r="A3882">
        <f>Arkusz1!B3882</f>
        <v>3881</v>
      </c>
      <c r="B3882">
        <f>IF(Arkusz1!R:R=Arkusz2!B$1,1,0)</f>
        <v>0</v>
      </c>
      <c r="C3882">
        <f>IF(Arkusz1!$Q:$Q=Arkusz2!C$1,1,0)</f>
        <v>0</v>
      </c>
      <c r="D3882">
        <f>IF(Arkusz1!$Q:$Q=Arkusz2!D$1,1,0)</f>
        <v>0</v>
      </c>
      <c r="E3882">
        <f>IF(Arkusz1!$Q:$Q=Arkusz2!E$1,1,0)</f>
        <v>0</v>
      </c>
      <c r="F3882">
        <f>IF(Arkusz1!$Q:$Q=Arkusz2!F$1,1,0)</f>
        <v>0</v>
      </c>
      <c r="G3882">
        <f>IF(Arkusz1!$Q:$Q=Arkusz2!G$1,1,0)</f>
        <v>0</v>
      </c>
      <c r="H3882">
        <f>IF(Arkusz1!$Q:$Q=Arkusz2!H$1,1,0)</f>
        <v>1</v>
      </c>
      <c r="I3882">
        <f>IF(Arkusz1!$Q:$Q=Arkusz2!I$1,1,0)</f>
        <v>0</v>
      </c>
      <c r="J3882">
        <f>IF(Arkusz1!$Q:$Q=Arkusz2!J$1,1,0)</f>
        <v>0</v>
      </c>
      <c r="K3882">
        <f>IF(Arkusz1!$M:$M=Arkusz2!K$1,1,0)</f>
        <v>0</v>
      </c>
      <c r="L3882">
        <f>IF(Arkusz1!$M:$M=Arkusz2!L$1,1,0)</f>
        <v>0</v>
      </c>
      <c r="M3882">
        <f>IF(Arkusz1!$P:$P="",0,1)</f>
        <v>1</v>
      </c>
      <c r="N3882">
        <f>IF(Arkusz1!$S:$S=Arkusz2!N$1,1,0)</f>
        <v>0</v>
      </c>
      <c r="O3882">
        <f>IF(Arkusz1!$T:$T=Arkusz2!O$1,1,0)</f>
        <v>0</v>
      </c>
      <c r="P3882">
        <f>IF(Arkusz1!$T:$T=Arkusz2!P$1,1,0)</f>
        <v>0</v>
      </c>
      <c r="Q3882">
        <f>IF(Arkusz1!$T:$T=Arkusz2!Q$1,1,0)</f>
        <v>0</v>
      </c>
      <c r="R3882">
        <f>IF(Arkusz1!$O:$O=Arkusz2!R$1,1,0)</f>
        <v>0</v>
      </c>
      <c r="S3882" s="17">
        <f t="shared" si="84"/>
        <v>0.17298255377116797</v>
      </c>
    </row>
    <row r="3883" spans="1:19">
      <c r="A3883">
        <f>Arkusz1!B3883</f>
        <v>3882</v>
      </c>
      <c r="B3883">
        <f>IF(Arkusz1!R:R=Arkusz2!B$1,1,0)</f>
        <v>0</v>
      </c>
      <c r="C3883">
        <f>IF(Arkusz1!$Q:$Q=Arkusz2!C$1,1,0)</f>
        <v>0</v>
      </c>
      <c r="D3883">
        <f>IF(Arkusz1!$Q:$Q=Arkusz2!D$1,1,0)</f>
        <v>0</v>
      </c>
      <c r="E3883">
        <f>IF(Arkusz1!$Q:$Q=Arkusz2!E$1,1,0)</f>
        <v>0</v>
      </c>
      <c r="F3883">
        <f>IF(Arkusz1!$Q:$Q=Arkusz2!F$1,1,0)</f>
        <v>0</v>
      </c>
      <c r="G3883">
        <f>IF(Arkusz1!$Q:$Q=Arkusz2!G$1,1,0)</f>
        <v>0</v>
      </c>
      <c r="H3883">
        <f>IF(Arkusz1!$Q:$Q=Arkusz2!H$1,1,0)</f>
        <v>1</v>
      </c>
      <c r="I3883">
        <f>IF(Arkusz1!$Q:$Q=Arkusz2!I$1,1,0)</f>
        <v>0</v>
      </c>
      <c r="J3883">
        <f>IF(Arkusz1!$Q:$Q=Arkusz2!J$1,1,0)</f>
        <v>0</v>
      </c>
      <c r="K3883">
        <f>IF(Arkusz1!$M:$M=Arkusz2!K$1,1,0)</f>
        <v>1</v>
      </c>
      <c r="L3883">
        <f>IF(Arkusz1!$M:$M=Arkusz2!L$1,1,0)</f>
        <v>0</v>
      </c>
      <c r="M3883">
        <f>IF(Arkusz1!$P:$P="",0,1)</f>
        <v>1</v>
      </c>
      <c r="N3883">
        <f>IF(Arkusz1!$S:$S=Arkusz2!N$1,1,0)</f>
        <v>0</v>
      </c>
      <c r="O3883">
        <f>IF(Arkusz1!$T:$T=Arkusz2!O$1,1,0)</f>
        <v>0</v>
      </c>
      <c r="P3883">
        <f>IF(Arkusz1!$T:$T=Arkusz2!P$1,1,0)</f>
        <v>1</v>
      </c>
      <c r="Q3883">
        <f>IF(Arkusz1!$T:$T=Arkusz2!Q$1,1,0)</f>
        <v>0</v>
      </c>
      <c r="R3883">
        <f>IF(Arkusz1!$O:$O=Arkusz2!R$1,1,0)</f>
        <v>0</v>
      </c>
      <c r="S3883" s="17">
        <f t="shared" si="84"/>
        <v>7.6926995697442255E-2</v>
      </c>
    </row>
    <row r="3884" spans="1:19">
      <c r="A3884">
        <f>Arkusz1!B3884</f>
        <v>3883</v>
      </c>
      <c r="B3884">
        <f>IF(Arkusz1!R:R=Arkusz2!B$1,1,0)</f>
        <v>0</v>
      </c>
      <c r="C3884">
        <f>IF(Arkusz1!$Q:$Q=Arkusz2!C$1,1,0)</f>
        <v>0</v>
      </c>
      <c r="D3884">
        <f>IF(Arkusz1!$Q:$Q=Arkusz2!D$1,1,0)</f>
        <v>0</v>
      </c>
      <c r="E3884">
        <f>IF(Arkusz1!$Q:$Q=Arkusz2!E$1,1,0)</f>
        <v>0</v>
      </c>
      <c r="F3884">
        <f>IF(Arkusz1!$Q:$Q=Arkusz2!F$1,1,0)</f>
        <v>0</v>
      </c>
      <c r="G3884">
        <f>IF(Arkusz1!$Q:$Q=Arkusz2!G$1,1,0)</f>
        <v>1</v>
      </c>
      <c r="H3884">
        <f>IF(Arkusz1!$Q:$Q=Arkusz2!H$1,1,0)</f>
        <v>0</v>
      </c>
      <c r="I3884">
        <f>IF(Arkusz1!$Q:$Q=Arkusz2!I$1,1,0)</f>
        <v>0</v>
      </c>
      <c r="J3884">
        <f>IF(Arkusz1!$Q:$Q=Arkusz2!J$1,1,0)</f>
        <v>0</v>
      </c>
      <c r="K3884">
        <f>IF(Arkusz1!$M:$M=Arkusz2!K$1,1,0)</f>
        <v>0</v>
      </c>
      <c r="L3884">
        <f>IF(Arkusz1!$M:$M=Arkusz2!L$1,1,0)</f>
        <v>0</v>
      </c>
      <c r="M3884">
        <f>IF(Arkusz1!$P:$P="",0,1)</f>
        <v>1</v>
      </c>
      <c r="N3884">
        <f>IF(Arkusz1!$S:$S=Arkusz2!N$1,1,0)</f>
        <v>0</v>
      </c>
      <c r="O3884">
        <f>IF(Arkusz1!$T:$T=Arkusz2!O$1,1,0)</f>
        <v>0</v>
      </c>
      <c r="P3884">
        <f>IF(Arkusz1!$T:$T=Arkusz2!P$1,1,0)</f>
        <v>0</v>
      </c>
      <c r="Q3884">
        <f>IF(Arkusz1!$T:$T=Arkusz2!Q$1,1,0)</f>
        <v>0</v>
      </c>
      <c r="R3884">
        <f>IF(Arkusz1!$O:$O=Arkusz2!R$1,1,0)</f>
        <v>0</v>
      </c>
      <c r="S3884" s="17">
        <f t="shared" si="84"/>
        <v>5.7394673231095802E-2</v>
      </c>
    </row>
    <row r="3885" spans="1:19">
      <c r="A3885">
        <f>Arkusz1!B3885</f>
        <v>3884</v>
      </c>
      <c r="B3885">
        <f>IF(Arkusz1!R:R=Arkusz2!B$1,1,0)</f>
        <v>0</v>
      </c>
      <c r="C3885">
        <f>IF(Arkusz1!$Q:$Q=Arkusz2!C$1,1,0)</f>
        <v>0</v>
      </c>
      <c r="D3885">
        <f>IF(Arkusz1!$Q:$Q=Arkusz2!D$1,1,0)</f>
        <v>0</v>
      </c>
      <c r="E3885">
        <f>IF(Arkusz1!$Q:$Q=Arkusz2!E$1,1,0)</f>
        <v>0</v>
      </c>
      <c r="F3885">
        <f>IF(Arkusz1!$Q:$Q=Arkusz2!F$1,1,0)</f>
        <v>0</v>
      </c>
      <c r="G3885">
        <f>IF(Arkusz1!$Q:$Q=Arkusz2!G$1,1,0)</f>
        <v>0</v>
      </c>
      <c r="H3885">
        <f>IF(Arkusz1!$Q:$Q=Arkusz2!H$1,1,0)</f>
        <v>1</v>
      </c>
      <c r="I3885">
        <f>IF(Arkusz1!$Q:$Q=Arkusz2!I$1,1,0)</f>
        <v>0</v>
      </c>
      <c r="J3885">
        <f>IF(Arkusz1!$Q:$Q=Arkusz2!J$1,1,0)</f>
        <v>0</v>
      </c>
      <c r="K3885">
        <f>IF(Arkusz1!$M:$M=Arkusz2!K$1,1,0)</f>
        <v>0</v>
      </c>
      <c r="L3885">
        <f>IF(Arkusz1!$M:$M=Arkusz2!L$1,1,0)</f>
        <v>0</v>
      </c>
      <c r="M3885">
        <f>IF(Arkusz1!$P:$P="",0,1)</f>
        <v>0</v>
      </c>
      <c r="N3885">
        <f>IF(Arkusz1!$S:$S=Arkusz2!N$1,1,0)</f>
        <v>0</v>
      </c>
      <c r="O3885">
        <f>IF(Arkusz1!$T:$T=Arkusz2!O$1,1,0)</f>
        <v>0</v>
      </c>
      <c r="P3885">
        <f>IF(Arkusz1!$T:$T=Arkusz2!P$1,1,0)</f>
        <v>0</v>
      </c>
      <c r="Q3885">
        <f>IF(Arkusz1!$T:$T=Arkusz2!Q$1,1,0)</f>
        <v>0</v>
      </c>
      <c r="R3885">
        <f>IF(Arkusz1!$O:$O=Arkusz2!R$1,1,0)</f>
        <v>0</v>
      </c>
      <c r="S3885" s="17">
        <f t="shared" si="84"/>
        <v>0.18406554276601864</v>
      </c>
    </row>
    <row r="3886" spans="1:19">
      <c r="A3886">
        <f>Arkusz1!B3886</f>
        <v>3885</v>
      </c>
      <c r="B3886">
        <f>IF(Arkusz1!R:R=Arkusz2!B$1,1,0)</f>
        <v>0</v>
      </c>
      <c r="C3886">
        <f>IF(Arkusz1!$Q:$Q=Arkusz2!C$1,1,0)</f>
        <v>0</v>
      </c>
      <c r="D3886">
        <f>IF(Arkusz1!$Q:$Q=Arkusz2!D$1,1,0)</f>
        <v>0</v>
      </c>
      <c r="E3886">
        <f>IF(Arkusz1!$Q:$Q=Arkusz2!E$1,1,0)</f>
        <v>0</v>
      </c>
      <c r="F3886">
        <f>IF(Arkusz1!$Q:$Q=Arkusz2!F$1,1,0)</f>
        <v>0</v>
      </c>
      <c r="G3886">
        <f>IF(Arkusz1!$Q:$Q=Arkusz2!G$1,1,0)</f>
        <v>0</v>
      </c>
      <c r="H3886">
        <f>IF(Arkusz1!$Q:$Q=Arkusz2!H$1,1,0)</f>
        <v>0</v>
      </c>
      <c r="I3886">
        <f>IF(Arkusz1!$Q:$Q=Arkusz2!I$1,1,0)</f>
        <v>0</v>
      </c>
      <c r="J3886">
        <f>IF(Arkusz1!$Q:$Q=Arkusz2!J$1,1,0)</f>
        <v>1</v>
      </c>
      <c r="K3886">
        <f>IF(Arkusz1!$M:$M=Arkusz2!K$1,1,0)</f>
        <v>0</v>
      </c>
      <c r="L3886">
        <f>IF(Arkusz1!$M:$M=Arkusz2!L$1,1,0)</f>
        <v>0</v>
      </c>
      <c r="M3886">
        <f>IF(Arkusz1!$P:$P="",0,1)</f>
        <v>1</v>
      </c>
      <c r="N3886">
        <f>IF(Arkusz1!$S:$S=Arkusz2!N$1,1,0)</f>
        <v>0</v>
      </c>
      <c r="O3886">
        <f>IF(Arkusz1!$T:$T=Arkusz2!O$1,1,0)</f>
        <v>0</v>
      </c>
      <c r="P3886">
        <f>IF(Arkusz1!$T:$T=Arkusz2!P$1,1,0)</f>
        <v>0</v>
      </c>
      <c r="Q3886">
        <f>IF(Arkusz1!$T:$T=Arkusz2!Q$1,1,0)</f>
        <v>0</v>
      </c>
      <c r="R3886">
        <f>IF(Arkusz1!$O:$O=Arkusz2!R$1,1,0)</f>
        <v>0</v>
      </c>
      <c r="S3886" s="17">
        <f t="shared" si="84"/>
        <v>3.2071413573108588E-2</v>
      </c>
    </row>
    <row r="3887" spans="1:19">
      <c r="A3887">
        <f>Arkusz1!B3887</f>
        <v>3886</v>
      </c>
      <c r="B3887">
        <f>IF(Arkusz1!R:R=Arkusz2!B$1,1,0)</f>
        <v>0</v>
      </c>
      <c r="C3887">
        <f>IF(Arkusz1!$Q:$Q=Arkusz2!C$1,1,0)</f>
        <v>0</v>
      </c>
      <c r="D3887">
        <f>IF(Arkusz1!$Q:$Q=Arkusz2!D$1,1,0)</f>
        <v>0</v>
      </c>
      <c r="E3887">
        <f>IF(Arkusz1!$Q:$Q=Arkusz2!E$1,1,0)</f>
        <v>0</v>
      </c>
      <c r="F3887">
        <f>IF(Arkusz1!$Q:$Q=Arkusz2!F$1,1,0)</f>
        <v>0</v>
      </c>
      <c r="G3887">
        <f>IF(Arkusz1!$Q:$Q=Arkusz2!G$1,1,0)</f>
        <v>0</v>
      </c>
      <c r="H3887">
        <f>IF(Arkusz1!$Q:$Q=Arkusz2!H$1,1,0)</f>
        <v>0</v>
      </c>
      <c r="I3887">
        <f>IF(Arkusz1!$Q:$Q=Arkusz2!I$1,1,0)</f>
        <v>0</v>
      </c>
      <c r="J3887">
        <f>IF(Arkusz1!$Q:$Q=Arkusz2!J$1,1,0)</f>
        <v>1</v>
      </c>
      <c r="K3887">
        <f>IF(Arkusz1!$M:$M=Arkusz2!K$1,1,0)</f>
        <v>0</v>
      </c>
      <c r="L3887">
        <f>IF(Arkusz1!$M:$M=Arkusz2!L$1,1,0)</f>
        <v>0</v>
      </c>
      <c r="M3887">
        <f>IF(Arkusz1!$P:$P="",0,1)</f>
        <v>0</v>
      </c>
      <c r="N3887">
        <f>IF(Arkusz1!$S:$S=Arkusz2!N$1,1,0)</f>
        <v>0</v>
      </c>
      <c r="O3887">
        <f>IF(Arkusz1!$T:$T=Arkusz2!O$1,1,0)</f>
        <v>0</v>
      </c>
      <c r="P3887">
        <f>IF(Arkusz1!$T:$T=Arkusz2!P$1,1,0)</f>
        <v>0</v>
      </c>
      <c r="Q3887">
        <f>IF(Arkusz1!$T:$T=Arkusz2!Q$1,1,0)</f>
        <v>0</v>
      </c>
      <c r="R3887">
        <f>IF(Arkusz1!$O:$O=Arkusz2!R$1,1,0)</f>
        <v>0</v>
      </c>
      <c r="S3887" s="17">
        <f t="shared" si="84"/>
        <v>3.4502880732867523E-2</v>
      </c>
    </row>
    <row r="3888" spans="1:19">
      <c r="A3888">
        <f>Arkusz1!B3888</f>
        <v>3887</v>
      </c>
      <c r="B3888">
        <f>IF(Arkusz1!R:R=Arkusz2!B$1,1,0)</f>
        <v>0</v>
      </c>
      <c r="C3888">
        <f>IF(Arkusz1!$Q:$Q=Arkusz2!C$1,1,0)</f>
        <v>0</v>
      </c>
      <c r="D3888">
        <f>IF(Arkusz1!$Q:$Q=Arkusz2!D$1,1,0)</f>
        <v>0</v>
      </c>
      <c r="E3888">
        <f>IF(Arkusz1!$Q:$Q=Arkusz2!E$1,1,0)</f>
        <v>0</v>
      </c>
      <c r="F3888">
        <f>IF(Arkusz1!$Q:$Q=Arkusz2!F$1,1,0)</f>
        <v>0</v>
      </c>
      <c r="G3888">
        <f>IF(Arkusz1!$Q:$Q=Arkusz2!G$1,1,0)</f>
        <v>0</v>
      </c>
      <c r="H3888">
        <f>IF(Arkusz1!$Q:$Q=Arkusz2!H$1,1,0)</f>
        <v>0</v>
      </c>
      <c r="I3888">
        <f>IF(Arkusz1!$Q:$Q=Arkusz2!I$1,1,0)</f>
        <v>0</v>
      </c>
      <c r="J3888">
        <f>IF(Arkusz1!$Q:$Q=Arkusz2!J$1,1,0)</f>
        <v>1</v>
      </c>
      <c r="K3888">
        <f>IF(Arkusz1!$M:$M=Arkusz2!K$1,1,0)</f>
        <v>0</v>
      </c>
      <c r="L3888">
        <f>IF(Arkusz1!$M:$M=Arkusz2!L$1,1,0)</f>
        <v>0</v>
      </c>
      <c r="M3888">
        <f>IF(Arkusz1!$P:$P="",0,1)</f>
        <v>1</v>
      </c>
      <c r="N3888">
        <f>IF(Arkusz1!$S:$S=Arkusz2!N$1,1,0)</f>
        <v>0</v>
      </c>
      <c r="O3888">
        <f>IF(Arkusz1!$T:$T=Arkusz2!O$1,1,0)</f>
        <v>0</v>
      </c>
      <c r="P3888">
        <f>IF(Arkusz1!$T:$T=Arkusz2!P$1,1,0)</f>
        <v>0</v>
      </c>
      <c r="Q3888">
        <f>IF(Arkusz1!$T:$T=Arkusz2!Q$1,1,0)</f>
        <v>0</v>
      </c>
      <c r="R3888">
        <f>IF(Arkusz1!$O:$O=Arkusz2!R$1,1,0)</f>
        <v>0</v>
      </c>
      <c r="S3888" s="17">
        <f t="shared" si="84"/>
        <v>3.2071413573108588E-2</v>
      </c>
    </row>
    <row r="3889" spans="1:19">
      <c r="A3889">
        <f>Arkusz1!B3889</f>
        <v>3888</v>
      </c>
      <c r="B3889">
        <f>IF(Arkusz1!R:R=Arkusz2!B$1,1,0)</f>
        <v>0</v>
      </c>
      <c r="C3889">
        <f>IF(Arkusz1!$Q:$Q=Arkusz2!C$1,1,0)</f>
        <v>0</v>
      </c>
      <c r="D3889">
        <f>IF(Arkusz1!$Q:$Q=Arkusz2!D$1,1,0)</f>
        <v>0</v>
      </c>
      <c r="E3889">
        <f>IF(Arkusz1!$Q:$Q=Arkusz2!E$1,1,0)</f>
        <v>0</v>
      </c>
      <c r="F3889">
        <f>IF(Arkusz1!$Q:$Q=Arkusz2!F$1,1,0)</f>
        <v>0</v>
      </c>
      <c r="G3889">
        <f>IF(Arkusz1!$Q:$Q=Arkusz2!G$1,1,0)</f>
        <v>1</v>
      </c>
      <c r="H3889">
        <f>IF(Arkusz1!$Q:$Q=Arkusz2!H$1,1,0)</f>
        <v>0</v>
      </c>
      <c r="I3889">
        <f>IF(Arkusz1!$Q:$Q=Arkusz2!I$1,1,0)</f>
        <v>0</v>
      </c>
      <c r="J3889">
        <f>IF(Arkusz1!$Q:$Q=Arkusz2!J$1,1,0)</f>
        <v>0</v>
      </c>
      <c r="K3889">
        <f>IF(Arkusz1!$M:$M=Arkusz2!K$1,1,0)</f>
        <v>0</v>
      </c>
      <c r="L3889">
        <f>IF(Arkusz1!$M:$M=Arkusz2!L$1,1,0)</f>
        <v>0</v>
      </c>
      <c r="M3889">
        <f>IF(Arkusz1!$P:$P="",0,1)</f>
        <v>1</v>
      </c>
      <c r="N3889">
        <f>IF(Arkusz1!$S:$S=Arkusz2!N$1,1,0)</f>
        <v>0</v>
      </c>
      <c r="O3889">
        <f>IF(Arkusz1!$T:$T=Arkusz2!O$1,1,0)</f>
        <v>0</v>
      </c>
      <c r="P3889">
        <f>IF(Arkusz1!$T:$T=Arkusz2!P$1,1,0)</f>
        <v>0</v>
      </c>
      <c r="Q3889">
        <f>IF(Arkusz1!$T:$T=Arkusz2!Q$1,1,0)</f>
        <v>0</v>
      </c>
      <c r="R3889">
        <f>IF(Arkusz1!$O:$O=Arkusz2!R$1,1,0)</f>
        <v>0</v>
      </c>
      <c r="S3889" s="17">
        <f t="shared" si="84"/>
        <v>5.7394673231095802E-2</v>
      </c>
    </row>
    <row r="3890" spans="1:19">
      <c r="A3890">
        <f>Arkusz1!B3890</f>
        <v>3889</v>
      </c>
      <c r="B3890">
        <f>IF(Arkusz1!R:R=Arkusz2!B$1,1,0)</f>
        <v>0</v>
      </c>
      <c r="C3890">
        <f>IF(Arkusz1!$Q:$Q=Arkusz2!C$1,1,0)</f>
        <v>0</v>
      </c>
      <c r="D3890">
        <f>IF(Arkusz1!$Q:$Q=Arkusz2!D$1,1,0)</f>
        <v>0</v>
      </c>
      <c r="E3890">
        <f>IF(Arkusz1!$Q:$Q=Arkusz2!E$1,1,0)</f>
        <v>0</v>
      </c>
      <c r="F3890">
        <f>IF(Arkusz1!$Q:$Q=Arkusz2!F$1,1,0)</f>
        <v>0</v>
      </c>
      <c r="G3890">
        <f>IF(Arkusz1!$Q:$Q=Arkusz2!G$1,1,0)</f>
        <v>0</v>
      </c>
      <c r="H3890">
        <f>IF(Arkusz1!$Q:$Q=Arkusz2!H$1,1,0)</f>
        <v>1</v>
      </c>
      <c r="I3890">
        <f>IF(Arkusz1!$Q:$Q=Arkusz2!I$1,1,0)</f>
        <v>0</v>
      </c>
      <c r="J3890">
        <f>IF(Arkusz1!$Q:$Q=Arkusz2!J$1,1,0)</f>
        <v>0</v>
      </c>
      <c r="K3890">
        <f>IF(Arkusz1!$M:$M=Arkusz2!K$1,1,0)</f>
        <v>0</v>
      </c>
      <c r="L3890">
        <f>IF(Arkusz1!$M:$M=Arkusz2!L$1,1,0)</f>
        <v>0</v>
      </c>
      <c r="M3890">
        <f>IF(Arkusz1!$P:$P="",0,1)</f>
        <v>1</v>
      </c>
      <c r="N3890">
        <f>IF(Arkusz1!$S:$S=Arkusz2!N$1,1,0)</f>
        <v>0</v>
      </c>
      <c r="O3890">
        <f>IF(Arkusz1!$T:$T=Arkusz2!O$1,1,0)</f>
        <v>0</v>
      </c>
      <c r="P3890">
        <f>IF(Arkusz1!$T:$T=Arkusz2!P$1,1,0)</f>
        <v>0</v>
      </c>
      <c r="Q3890">
        <f>IF(Arkusz1!$T:$T=Arkusz2!Q$1,1,0)</f>
        <v>0</v>
      </c>
      <c r="R3890">
        <f>IF(Arkusz1!$O:$O=Arkusz2!R$1,1,0)</f>
        <v>0</v>
      </c>
      <c r="S3890" s="17">
        <f t="shared" si="84"/>
        <v>0.17298255377116797</v>
      </c>
    </row>
    <row r="3891" spans="1:19">
      <c r="A3891">
        <f>Arkusz1!B3891</f>
        <v>3890</v>
      </c>
      <c r="B3891">
        <f>IF(Arkusz1!R:R=Arkusz2!B$1,1,0)</f>
        <v>0</v>
      </c>
      <c r="C3891">
        <f>IF(Arkusz1!$Q:$Q=Arkusz2!C$1,1,0)</f>
        <v>0</v>
      </c>
      <c r="D3891">
        <f>IF(Arkusz1!$Q:$Q=Arkusz2!D$1,1,0)</f>
        <v>0</v>
      </c>
      <c r="E3891">
        <f>IF(Arkusz1!$Q:$Q=Arkusz2!E$1,1,0)</f>
        <v>0</v>
      </c>
      <c r="F3891">
        <f>IF(Arkusz1!$Q:$Q=Arkusz2!F$1,1,0)</f>
        <v>0</v>
      </c>
      <c r="G3891">
        <f>IF(Arkusz1!$Q:$Q=Arkusz2!G$1,1,0)</f>
        <v>0</v>
      </c>
      <c r="H3891">
        <f>IF(Arkusz1!$Q:$Q=Arkusz2!H$1,1,0)</f>
        <v>1</v>
      </c>
      <c r="I3891">
        <f>IF(Arkusz1!$Q:$Q=Arkusz2!I$1,1,0)</f>
        <v>0</v>
      </c>
      <c r="J3891">
        <f>IF(Arkusz1!$Q:$Q=Arkusz2!J$1,1,0)</f>
        <v>0</v>
      </c>
      <c r="K3891">
        <f>IF(Arkusz1!$M:$M=Arkusz2!K$1,1,0)</f>
        <v>1</v>
      </c>
      <c r="L3891">
        <f>IF(Arkusz1!$M:$M=Arkusz2!L$1,1,0)</f>
        <v>0</v>
      </c>
      <c r="M3891">
        <f>IF(Arkusz1!$P:$P="",0,1)</f>
        <v>1</v>
      </c>
      <c r="N3891">
        <f>IF(Arkusz1!$S:$S=Arkusz2!N$1,1,0)</f>
        <v>0</v>
      </c>
      <c r="O3891">
        <f>IF(Arkusz1!$T:$T=Arkusz2!O$1,1,0)</f>
        <v>0</v>
      </c>
      <c r="P3891">
        <f>IF(Arkusz1!$T:$T=Arkusz2!P$1,1,0)</f>
        <v>0</v>
      </c>
      <c r="Q3891">
        <f>IF(Arkusz1!$T:$T=Arkusz2!Q$1,1,0)</f>
        <v>0</v>
      </c>
      <c r="R3891">
        <f>IF(Arkusz1!$O:$O=Arkusz2!R$1,1,0)</f>
        <v>0</v>
      </c>
      <c r="S3891" s="17">
        <f t="shared" si="84"/>
        <v>0.10163322948359395</v>
      </c>
    </row>
    <row r="3892" spans="1:19">
      <c r="A3892">
        <f>Arkusz1!B3892</f>
        <v>3891</v>
      </c>
      <c r="B3892">
        <f>IF(Arkusz1!R:R=Arkusz2!B$1,1,0)</f>
        <v>0</v>
      </c>
      <c r="C3892">
        <f>IF(Arkusz1!$Q:$Q=Arkusz2!C$1,1,0)</f>
        <v>0</v>
      </c>
      <c r="D3892">
        <f>IF(Arkusz1!$Q:$Q=Arkusz2!D$1,1,0)</f>
        <v>0</v>
      </c>
      <c r="E3892">
        <f>IF(Arkusz1!$Q:$Q=Arkusz2!E$1,1,0)</f>
        <v>0</v>
      </c>
      <c r="F3892">
        <f>IF(Arkusz1!$Q:$Q=Arkusz2!F$1,1,0)</f>
        <v>0</v>
      </c>
      <c r="G3892">
        <f>IF(Arkusz1!$Q:$Q=Arkusz2!G$1,1,0)</f>
        <v>0</v>
      </c>
      <c r="H3892">
        <f>IF(Arkusz1!$Q:$Q=Arkusz2!H$1,1,0)</f>
        <v>1</v>
      </c>
      <c r="I3892">
        <f>IF(Arkusz1!$Q:$Q=Arkusz2!I$1,1,0)</f>
        <v>0</v>
      </c>
      <c r="J3892">
        <f>IF(Arkusz1!$Q:$Q=Arkusz2!J$1,1,0)</f>
        <v>0</v>
      </c>
      <c r="K3892">
        <f>IF(Arkusz1!$M:$M=Arkusz2!K$1,1,0)</f>
        <v>0</v>
      </c>
      <c r="L3892">
        <f>IF(Arkusz1!$M:$M=Arkusz2!L$1,1,0)</f>
        <v>0</v>
      </c>
      <c r="M3892">
        <f>IF(Arkusz1!$P:$P="",0,1)</f>
        <v>1</v>
      </c>
      <c r="N3892">
        <f>IF(Arkusz1!$S:$S=Arkusz2!N$1,1,0)</f>
        <v>0</v>
      </c>
      <c r="O3892">
        <f>IF(Arkusz1!$T:$T=Arkusz2!O$1,1,0)</f>
        <v>0</v>
      </c>
      <c r="P3892">
        <f>IF(Arkusz1!$T:$T=Arkusz2!P$1,1,0)</f>
        <v>0</v>
      </c>
      <c r="Q3892">
        <f>IF(Arkusz1!$T:$T=Arkusz2!Q$1,1,0)</f>
        <v>0</v>
      </c>
      <c r="R3892">
        <f>IF(Arkusz1!$O:$O=Arkusz2!R$1,1,0)</f>
        <v>0</v>
      </c>
      <c r="S3892" s="17">
        <f t="shared" si="84"/>
        <v>0.17298255377116797</v>
      </c>
    </row>
    <row r="3893" spans="1:19">
      <c r="A3893">
        <f>Arkusz1!B3893</f>
        <v>3892</v>
      </c>
      <c r="B3893">
        <f>IF(Arkusz1!R:R=Arkusz2!B$1,1,0)</f>
        <v>0</v>
      </c>
      <c r="C3893">
        <f>IF(Arkusz1!$Q:$Q=Arkusz2!C$1,1,0)</f>
        <v>0</v>
      </c>
      <c r="D3893">
        <f>IF(Arkusz1!$Q:$Q=Arkusz2!D$1,1,0)</f>
        <v>0</v>
      </c>
      <c r="E3893">
        <f>IF(Arkusz1!$Q:$Q=Arkusz2!E$1,1,0)</f>
        <v>0</v>
      </c>
      <c r="F3893">
        <f>IF(Arkusz1!$Q:$Q=Arkusz2!F$1,1,0)</f>
        <v>0</v>
      </c>
      <c r="G3893">
        <f>IF(Arkusz1!$Q:$Q=Arkusz2!G$1,1,0)</f>
        <v>0</v>
      </c>
      <c r="H3893">
        <f>IF(Arkusz1!$Q:$Q=Arkusz2!H$1,1,0)</f>
        <v>0</v>
      </c>
      <c r="I3893">
        <f>IF(Arkusz1!$Q:$Q=Arkusz2!I$1,1,0)</f>
        <v>1</v>
      </c>
      <c r="J3893">
        <f>IF(Arkusz1!$Q:$Q=Arkusz2!J$1,1,0)</f>
        <v>0</v>
      </c>
      <c r="K3893">
        <f>IF(Arkusz1!$M:$M=Arkusz2!K$1,1,0)</f>
        <v>0</v>
      </c>
      <c r="L3893">
        <f>IF(Arkusz1!$M:$M=Arkusz2!L$1,1,0)</f>
        <v>0</v>
      </c>
      <c r="M3893">
        <f>IF(Arkusz1!$P:$P="",0,1)</f>
        <v>1</v>
      </c>
      <c r="N3893">
        <f>IF(Arkusz1!$S:$S=Arkusz2!N$1,1,0)</f>
        <v>0</v>
      </c>
      <c r="O3893">
        <f>IF(Arkusz1!$T:$T=Arkusz2!O$1,1,0)</f>
        <v>0</v>
      </c>
      <c r="P3893">
        <f>IF(Arkusz1!$T:$T=Arkusz2!P$1,1,0)</f>
        <v>0</v>
      </c>
      <c r="Q3893">
        <f>IF(Arkusz1!$T:$T=Arkusz2!Q$1,1,0)</f>
        <v>0</v>
      </c>
      <c r="R3893">
        <f>IF(Arkusz1!$O:$O=Arkusz2!R$1,1,0)</f>
        <v>0</v>
      </c>
      <c r="S3893" s="17">
        <f t="shared" si="84"/>
        <v>1.1407995836332216E-2</v>
      </c>
    </row>
    <row r="3894" spans="1:19">
      <c r="A3894">
        <f>Arkusz1!B3894</f>
        <v>3893</v>
      </c>
      <c r="B3894">
        <f>IF(Arkusz1!R:R=Arkusz2!B$1,1,0)</f>
        <v>0</v>
      </c>
      <c r="C3894">
        <f>IF(Arkusz1!$Q:$Q=Arkusz2!C$1,1,0)</f>
        <v>0</v>
      </c>
      <c r="D3894">
        <f>IF(Arkusz1!$Q:$Q=Arkusz2!D$1,1,0)</f>
        <v>0</v>
      </c>
      <c r="E3894">
        <f>IF(Arkusz1!$Q:$Q=Arkusz2!E$1,1,0)</f>
        <v>0</v>
      </c>
      <c r="F3894">
        <f>IF(Arkusz1!$Q:$Q=Arkusz2!F$1,1,0)</f>
        <v>0</v>
      </c>
      <c r="G3894">
        <f>IF(Arkusz1!$Q:$Q=Arkusz2!G$1,1,0)</f>
        <v>0</v>
      </c>
      <c r="H3894">
        <f>IF(Arkusz1!$Q:$Q=Arkusz2!H$1,1,0)</f>
        <v>0</v>
      </c>
      <c r="I3894">
        <f>IF(Arkusz1!$Q:$Q=Arkusz2!I$1,1,0)</f>
        <v>0</v>
      </c>
      <c r="J3894">
        <f>IF(Arkusz1!$Q:$Q=Arkusz2!J$1,1,0)</f>
        <v>1</v>
      </c>
      <c r="K3894">
        <f>IF(Arkusz1!$M:$M=Arkusz2!K$1,1,0)</f>
        <v>0</v>
      </c>
      <c r="L3894">
        <f>IF(Arkusz1!$M:$M=Arkusz2!L$1,1,0)</f>
        <v>0</v>
      </c>
      <c r="M3894">
        <f>IF(Arkusz1!$P:$P="",0,1)</f>
        <v>1</v>
      </c>
      <c r="N3894">
        <f>IF(Arkusz1!$S:$S=Arkusz2!N$1,1,0)</f>
        <v>0</v>
      </c>
      <c r="O3894">
        <f>IF(Arkusz1!$T:$T=Arkusz2!O$1,1,0)</f>
        <v>0</v>
      </c>
      <c r="P3894">
        <f>IF(Arkusz1!$T:$T=Arkusz2!P$1,1,0)</f>
        <v>0</v>
      </c>
      <c r="Q3894">
        <f>IF(Arkusz1!$T:$T=Arkusz2!Q$1,1,0)</f>
        <v>0</v>
      </c>
      <c r="R3894">
        <f>IF(Arkusz1!$O:$O=Arkusz2!R$1,1,0)</f>
        <v>0</v>
      </c>
      <c r="S3894" s="17">
        <f t="shared" si="84"/>
        <v>3.2071413573108588E-2</v>
      </c>
    </row>
    <row r="3895" spans="1:19">
      <c r="A3895">
        <f>Arkusz1!B3895</f>
        <v>3894</v>
      </c>
      <c r="B3895">
        <f>IF(Arkusz1!R:R=Arkusz2!B$1,1,0)</f>
        <v>0</v>
      </c>
      <c r="C3895">
        <f>IF(Arkusz1!$Q:$Q=Arkusz2!C$1,1,0)</f>
        <v>0</v>
      </c>
      <c r="D3895">
        <f>IF(Arkusz1!$Q:$Q=Arkusz2!D$1,1,0)</f>
        <v>0</v>
      </c>
      <c r="E3895">
        <f>IF(Arkusz1!$Q:$Q=Arkusz2!E$1,1,0)</f>
        <v>0</v>
      </c>
      <c r="F3895">
        <f>IF(Arkusz1!$Q:$Q=Arkusz2!F$1,1,0)</f>
        <v>0</v>
      </c>
      <c r="G3895">
        <f>IF(Arkusz1!$Q:$Q=Arkusz2!G$1,1,0)</f>
        <v>0</v>
      </c>
      <c r="H3895">
        <f>IF(Arkusz1!$Q:$Q=Arkusz2!H$1,1,0)</f>
        <v>0</v>
      </c>
      <c r="I3895">
        <f>IF(Arkusz1!$Q:$Q=Arkusz2!I$1,1,0)</f>
        <v>0</v>
      </c>
      <c r="J3895">
        <f>IF(Arkusz1!$Q:$Q=Arkusz2!J$1,1,0)</f>
        <v>1</v>
      </c>
      <c r="K3895">
        <f>IF(Arkusz1!$M:$M=Arkusz2!K$1,1,0)</f>
        <v>0</v>
      </c>
      <c r="L3895">
        <f>IF(Arkusz1!$M:$M=Arkusz2!L$1,1,0)</f>
        <v>0</v>
      </c>
      <c r="M3895">
        <f>IF(Arkusz1!$P:$P="",0,1)</f>
        <v>1</v>
      </c>
      <c r="N3895">
        <f>IF(Arkusz1!$S:$S=Arkusz2!N$1,1,0)</f>
        <v>0</v>
      </c>
      <c r="O3895">
        <f>IF(Arkusz1!$T:$T=Arkusz2!O$1,1,0)</f>
        <v>0</v>
      </c>
      <c r="P3895">
        <f>IF(Arkusz1!$T:$T=Arkusz2!P$1,1,0)</f>
        <v>0</v>
      </c>
      <c r="Q3895">
        <f>IF(Arkusz1!$T:$T=Arkusz2!Q$1,1,0)</f>
        <v>0</v>
      </c>
      <c r="R3895">
        <f>IF(Arkusz1!$O:$O=Arkusz2!R$1,1,0)</f>
        <v>0</v>
      </c>
      <c r="S3895" s="17">
        <f t="shared" si="84"/>
        <v>3.2071413573108588E-2</v>
      </c>
    </row>
    <row r="3896" spans="1:19">
      <c r="A3896">
        <f>Arkusz1!B3896</f>
        <v>3895</v>
      </c>
      <c r="B3896">
        <f>IF(Arkusz1!R:R=Arkusz2!B$1,1,0)</f>
        <v>0</v>
      </c>
      <c r="C3896">
        <f>IF(Arkusz1!$Q:$Q=Arkusz2!C$1,1,0)</f>
        <v>0</v>
      </c>
      <c r="D3896">
        <f>IF(Arkusz1!$Q:$Q=Arkusz2!D$1,1,0)</f>
        <v>1</v>
      </c>
      <c r="E3896">
        <f>IF(Arkusz1!$Q:$Q=Arkusz2!E$1,1,0)</f>
        <v>0</v>
      </c>
      <c r="F3896">
        <f>IF(Arkusz1!$Q:$Q=Arkusz2!F$1,1,0)</f>
        <v>0</v>
      </c>
      <c r="G3896">
        <f>IF(Arkusz1!$Q:$Q=Arkusz2!G$1,1,0)</f>
        <v>0</v>
      </c>
      <c r="H3896">
        <f>IF(Arkusz1!$Q:$Q=Arkusz2!H$1,1,0)</f>
        <v>0</v>
      </c>
      <c r="I3896">
        <f>IF(Arkusz1!$Q:$Q=Arkusz2!I$1,1,0)</f>
        <v>0</v>
      </c>
      <c r="J3896">
        <f>IF(Arkusz1!$Q:$Q=Arkusz2!J$1,1,0)</f>
        <v>0</v>
      </c>
      <c r="K3896">
        <f>IF(Arkusz1!$M:$M=Arkusz2!K$1,1,0)</f>
        <v>0</v>
      </c>
      <c r="L3896">
        <f>IF(Arkusz1!$M:$M=Arkusz2!L$1,1,0)</f>
        <v>0</v>
      </c>
      <c r="M3896">
        <f>IF(Arkusz1!$P:$P="",0,1)</f>
        <v>1</v>
      </c>
      <c r="N3896">
        <f>IF(Arkusz1!$S:$S=Arkusz2!N$1,1,0)</f>
        <v>0</v>
      </c>
      <c r="O3896">
        <f>IF(Arkusz1!$T:$T=Arkusz2!O$1,1,0)</f>
        <v>0</v>
      </c>
      <c r="P3896">
        <f>IF(Arkusz1!$T:$T=Arkusz2!P$1,1,0)</f>
        <v>0</v>
      </c>
      <c r="Q3896">
        <f>IF(Arkusz1!$T:$T=Arkusz2!Q$1,1,0)</f>
        <v>0</v>
      </c>
      <c r="R3896">
        <f>IF(Arkusz1!$O:$O=Arkusz2!R$1,1,0)</f>
        <v>0</v>
      </c>
      <c r="S3896" s="17">
        <f t="shared" si="84"/>
        <v>0.24668936063690783</v>
      </c>
    </row>
    <row r="3897" spans="1:19">
      <c r="A3897">
        <f>Arkusz1!B3897</f>
        <v>3896</v>
      </c>
      <c r="B3897">
        <f>IF(Arkusz1!R:R=Arkusz2!B$1,1,0)</f>
        <v>0</v>
      </c>
      <c r="C3897">
        <f>IF(Arkusz1!$Q:$Q=Arkusz2!C$1,1,0)</f>
        <v>0</v>
      </c>
      <c r="D3897">
        <f>IF(Arkusz1!$Q:$Q=Arkusz2!D$1,1,0)</f>
        <v>0</v>
      </c>
      <c r="E3897">
        <f>IF(Arkusz1!$Q:$Q=Arkusz2!E$1,1,0)</f>
        <v>0</v>
      </c>
      <c r="F3897">
        <f>IF(Arkusz1!$Q:$Q=Arkusz2!F$1,1,0)</f>
        <v>0</v>
      </c>
      <c r="G3897">
        <f>IF(Arkusz1!$Q:$Q=Arkusz2!G$1,1,0)</f>
        <v>0</v>
      </c>
      <c r="H3897">
        <f>IF(Arkusz1!$Q:$Q=Arkusz2!H$1,1,0)</f>
        <v>0</v>
      </c>
      <c r="I3897">
        <f>IF(Arkusz1!$Q:$Q=Arkusz2!I$1,1,0)</f>
        <v>0</v>
      </c>
      <c r="J3897">
        <f>IF(Arkusz1!$Q:$Q=Arkusz2!J$1,1,0)</f>
        <v>1</v>
      </c>
      <c r="K3897">
        <f>IF(Arkusz1!$M:$M=Arkusz2!K$1,1,0)</f>
        <v>0</v>
      </c>
      <c r="L3897">
        <f>IF(Arkusz1!$M:$M=Arkusz2!L$1,1,0)</f>
        <v>0</v>
      </c>
      <c r="M3897">
        <f>IF(Arkusz1!$P:$P="",0,1)</f>
        <v>0</v>
      </c>
      <c r="N3897">
        <f>IF(Arkusz1!$S:$S=Arkusz2!N$1,1,0)</f>
        <v>1</v>
      </c>
      <c r="O3897">
        <f>IF(Arkusz1!$T:$T=Arkusz2!O$1,1,0)</f>
        <v>0</v>
      </c>
      <c r="P3897">
        <f>IF(Arkusz1!$T:$T=Arkusz2!P$1,1,0)</f>
        <v>0</v>
      </c>
      <c r="Q3897">
        <f>IF(Arkusz1!$T:$T=Arkusz2!Q$1,1,0)</f>
        <v>0</v>
      </c>
      <c r="R3897">
        <f>IF(Arkusz1!$O:$O=Arkusz2!R$1,1,0)</f>
        <v>0</v>
      </c>
      <c r="S3897" s="17">
        <f t="shared" si="84"/>
        <v>6.0950324382530965E-2</v>
      </c>
    </row>
    <row r="3898" spans="1:19">
      <c r="A3898">
        <f>Arkusz1!B3898</f>
        <v>3897</v>
      </c>
      <c r="B3898">
        <f>IF(Arkusz1!R:R=Arkusz2!B$1,1,0)</f>
        <v>0</v>
      </c>
      <c r="C3898">
        <f>IF(Arkusz1!$Q:$Q=Arkusz2!C$1,1,0)</f>
        <v>0</v>
      </c>
      <c r="D3898">
        <f>IF(Arkusz1!$Q:$Q=Arkusz2!D$1,1,0)</f>
        <v>0</v>
      </c>
      <c r="E3898">
        <f>IF(Arkusz1!$Q:$Q=Arkusz2!E$1,1,0)</f>
        <v>0</v>
      </c>
      <c r="F3898">
        <f>IF(Arkusz1!$Q:$Q=Arkusz2!F$1,1,0)</f>
        <v>0</v>
      </c>
      <c r="G3898">
        <f>IF(Arkusz1!$Q:$Q=Arkusz2!G$1,1,0)</f>
        <v>1</v>
      </c>
      <c r="H3898">
        <f>IF(Arkusz1!$Q:$Q=Arkusz2!H$1,1,0)</f>
        <v>0</v>
      </c>
      <c r="I3898">
        <f>IF(Arkusz1!$Q:$Q=Arkusz2!I$1,1,0)</f>
        <v>0</v>
      </c>
      <c r="J3898">
        <f>IF(Arkusz1!$Q:$Q=Arkusz2!J$1,1,0)</f>
        <v>0</v>
      </c>
      <c r="K3898">
        <f>IF(Arkusz1!$M:$M=Arkusz2!K$1,1,0)</f>
        <v>0</v>
      </c>
      <c r="L3898">
        <f>IF(Arkusz1!$M:$M=Arkusz2!L$1,1,0)</f>
        <v>0</v>
      </c>
      <c r="M3898">
        <f>IF(Arkusz1!$P:$P="",0,1)</f>
        <v>1</v>
      </c>
      <c r="N3898">
        <f>IF(Arkusz1!$S:$S=Arkusz2!N$1,1,0)</f>
        <v>0</v>
      </c>
      <c r="O3898">
        <f>IF(Arkusz1!$T:$T=Arkusz2!O$1,1,0)</f>
        <v>0</v>
      </c>
      <c r="P3898">
        <f>IF(Arkusz1!$T:$T=Arkusz2!P$1,1,0)</f>
        <v>0</v>
      </c>
      <c r="Q3898">
        <f>IF(Arkusz1!$T:$T=Arkusz2!Q$1,1,0)</f>
        <v>0</v>
      </c>
      <c r="R3898">
        <f>IF(Arkusz1!$O:$O=Arkusz2!R$1,1,0)</f>
        <v>0</v>
      </c>
      <c r="S3898" s="17">
        <f t="shared" si="84"/>
        <v>5.7394673231095802E-2</v>
      </c>
    </row>
    <row r="3899" spans="1:19">
      <c r="A3899">
        <f>Arkusz1!B3899</f>
        <v>3898</v>
      </c>
      <c r="B3899">
        <f>IF(Arkusz1!R:R=Arkusz2!B$1,1,0)</f>
        <v>0</v>
      </c>
      <c r="C3899">
        <f>IF(Arkusz1!$Q:$Q=Arkusz2!C$1,1,0)</f>
        <v>0</v>
      </c>
      <c r="D3899">
        <f>IF(Arkusz1!$Q:$Q=Arkusz2!D$1,1,0)</f>
        <v>0</v>
      </c>
      <c r="E3899">
        <f>IF(Arkusz1!$Q:$Q=Arkusz2!E$1,1,0)</f>
        <v>0</v>
      </c>
      <c r="F3899">
        <f>IF(Arkusz1!$Q:$Q=Arkusz2!F$1,1,0)</f>
        <v>0</v>
      </c>
      <c r="G3899">
        <f>IF(Arkusz1!$Q:$Q=Arkusz2!G$1,1,0)</f>
        <v>0</v>
      </c>
      <c r="H3899">
        <f>IF(Arkusz1!$Q:$Q=Arkusz2!H$1,1,0)</f>
        <v>0</v>
      </c>
      <c r="I3899">
        <f>IF(Arkusz1!$Q:$Q=Arkusz2!I$1,1,0)</f>
        <v>0</v>
      </c>
      <c r="J3899">
        <f>IF(Arkusz1!$Q:$Q=Arkusz2!J$1,1,0)</f>
        <v>1</v>
      </c>
      <c r="K3899">
        <f>IF(Arkusz1!$M:$M=Arkusz2!K$1,1,0)</f>
        <v>0</v>
      </c>
      <c r="L3899">
        <f>IF(Arkusz1!$M:$M=Arkusz2!L$1,1,0)</f>
        <v>0</v>
      </c>
      <c r="M3899">
        <f>IF(Arkusz1!$P:$P="",0,1)</f>
        <v>0</v>
      </c>
      <c r="N3899">
        <f>IF(Arkusz1!$S:$S=Arkusz2!N$1,1,0)</f>
        <v>0</v>
      </c>
      <c r="O3899">
        <f>IF(Arkusz1!$T:$T=Arkusz2!O$1,1,0)</f>
        <v>0</v>
      </c>
      <c r="P3899">
        <f>IF(Arkusz1!$T:$T=Arkusz2!P$1,1,0)</f>
        <v>0</v>
      </c>
      <c r="Q3899">
        <f>IF(Arkusz1!$T:$T=Arkusz2!Q$1,1,0)</f>
        <v>0</v>
      </c>
      <c r="R3899">
        <f>IF(Arkusz1!$O:$O=Arkusz2!R$1,1,0)</f>
        <v>0</v>
      </c>
      <c r="S3899" s="17">
        <f t="shared" si="84"/>
        <v>3.4502880732867523E-2</v>
      </c>
    </row>
    <row r="3900" spans="1:19">
      <c r="A3900">
        <f>Arkusz1!B3900</f>
        <v>3899</v>
      </c>
      <c r="B3900">
        <f>IF(Arkusz1!R:R=Arkusz2!B$1,1,0)</f>
        <v>0</v>
      </c>
      <c r="C3900">
        <f>IF(Arkusz1!$Q:$Q=Arkusz2!C$1,1,0)</f>
        <v>0</v>
      </c>
      <c r="D3900">
        <f>IF(Arkusz1!$Q:$Q=Arkusz2!D$1,1,0)</f>
        <v>0</v>
      </c>
      <c r="E3900">
        <f>IF(Arkusz1!$Q:$Q=Arkusz2!E$1,1,0)</f>
        <v>0</v>
      </c>
      <c r="F3900">
        <f>IF(Arkusz1!$Q:$Q=Arkusz2!F$1,1,0)</f>
        <v>0</v>
      </c>
      <c r="G3900">
        <f>IF(Arkusz1!$Q:$Q=Arkusz2!G$1,1,0)</f>
        <v>1</v>
      </c>
      <c r="H3900">
        <f>IF(Arkusz1!$Q:$Q=Arkusz2!H$1,1,0)</f>
        <v>0</v>
      </c>
      <c r="I3900">
        <f>IF(Arkusz1!$Q:$Q=Arkusz2!I$1,1,0)</f>
        <v>0</v>
      </c>
      <c r="J3900">
        <f>IF(Arkusz1!$Q:$Q=Arkusz2!J$1,1,0)</f>
        <v>0</v>
      </c>
      <c r="K3900">
        <f>IF(Arkusz1!$M:$M=Arkusz2!K$1,1,0)</f>
        <v>0</v>
      </c>
      <c r="L3900">
        <f>IF(Arkusz1!$M:$M=Arkusz2!L$1,1,0)</f>
        <v>0</v>
      </c>
      <c r="M3900">
        <f>IF(Arkusz1!$P:$P="",0,1)</f>
        <v>1</v>
      </c>
      <c r="N3900">
        <f>IF(Arkusz1!$S:$S=Arkusz2!N$1,1,0)</f>
        <v>0</v>
      </c>
      <c r="O3900">
        <f>IF(Arkusz1!$T:$T=Arkusz2!O$1,1,0)</f>
        <v>0</v>
      </c>
      <c r="P3900">
        <f>IF(Arkusz1!$T:$T=Arkusz2!P$1,1,0)</f>
        <v>0</v>
      </c>
      <c r="Q3900">
        <f>IF(Arkusz1!$T:$T=Arkusz2!Q$1,1,0)</f>
        <v>0</v>
      </c>
      <c r="R3900">
        <f>IF(Arkusz1!$O:$O=Arkusz2!R$1,1,0)</f>
        <v>0</v>
      </c>
      <c r="S3900" s="17">
        <f t="shared" si="84"/>
        <v>5.7394673231095802E-2</v>
      </c>
    </row>
    <row r="3901" spans="1:19">
      <c r="A3901">
        <f>Arkusz1!B3901</f>
        <v>3900</v>
      </c>
      <c r="B3901">
        <f>IF(Arkusz1!R:R=Arkusz2!B$1,1,0)</f>
        <v>0</v>
      </c>
      <c r="C3901">
        <f>IF(Arkusz1!$Q:$Q=Arkusz2!C$1,1,0)</f>
        <v>0</v>
      </c>
      <c r="D3901">
        <f>IF(Arkusz1!$Q:$Q=Arkusz2!D$1,1,0)</f>
        <v>0</v>
      </c>
      <c r="E3901">
        <f>IF(Arkusz1!$Q:$Q=Arkusz2!E$1,1,0)</f>
        <v>0</v>
      </c>
      <c r="F3901">
        <f>IF(Arkusz1!$Q:$Q=Arkusz2!F$1,1,0)</f>
        <v>0</v>
      </c>
      <c r="G3901">
        <f>IF(Arkusz1!$Q:$Q=Arkusz2!G$1,1,0)</f>
        <v>0</v>
      </c>
      <c r="H3901">
        <f>IF(Arkusz1!$Q:$Q=Arkusz2!H$1,1,0)</f>
        <v>0</v>
      </c>
      <c r="I3901">
        <f>IF(Arkusz1!$Q:$Q=Arkusz2!I$1,1,0)</f>
        <v>0</v>
      </c>
      <c r="J3901">
        <f>IF(Arkusz1!$Q:$Q=Arkusz2!J$1,1,0)</f>
        <v>1</v>
      </c>
      <c r="K3901">
        <f>IF(Arkusz1!$M:$M=Arkusz2!K$1,1,0)</f>
        <v>0</v>
      </c>
      <c r="L3901">
        <f>IF(Arkusz1!$M:$M=Arkusz2!L$1,1,0)</f>
        <v>0</v>
      </c>
      <c r="M3901">
        <f>IF(Arkusz1!$P:$P="",0,1)</f>
        <v>0</v>
      </c>
      <c r="N3901">
        <f>IF(Arkusz1!$S:$S=Arkusz2!N$1,1,0)</f>
        <v>0</v>
      </c>
      <c r="O3901">
        <f>IF(Arkusz1!$T:$T=Arkusz2!O$1,1,0)</f>
        <v>0</v>
      </c>
      <c r="P3901">
        <f>IF(Arkusz1!$T:$T=Arkusz2!P$1,1,0)</f>
        <v>0</v>
      </c>
      <c r="Q3901">
        <f>IF(Arkusz1!$T:$T=Arkusz2!Q$1,1,0)</f>
        <v>0</v>
      </c>
      <c r="R3901">
        <f>IF(Arkusz1!$O:$O=Arkusz2!R$1,1,0)</f>
        <v>0</v>
      </c>
      <c r="S3901" s="17">
        <f t="shared" si="84"/>
        <v>3.4502880732867523E-2</v>
      </c>
    </row>
    <row r="3902" spans="1:19">
      <c r="A3902">
        <f>Arkusz1!B3902</f>
        <v>3901</v>
      </c>
      <c r="B3902">
        <f>IF(Arkusz1!R:R=Arkusz2!B$1,1,0)</f>
        <v>0</v>
      </c>
      <c r="C3902">
        <f>IF(Arkusz1!$Q:$Q=Arkusz2!C$1,1,0)</f>
        <v>0</v>
      </c>
      <c r="D3902">
        <f>IF(Arkusz1!$Q:$Q=Arkusz2!D$1,1,0)</f>
        <v>0</v>
      </c>
      <c r="E3902">
        <f>IF(Arkusz1!$Q:$Q=Arkusz2!E$1,1,0)</f>
        <v>0</v>
      </c>
      <c r="F3902">
        <f>IF(Arkusz1!$Q:$Q=Arkusz2!F$1,1,0)</f>
        <v>0</v>
      </c>
      <c r="G3902">
        <f>IF(Arkusz1!$Q:$Q=Arkusz2!G$1,1,0)</f>
        <v>0</v>
      </c>
      <c r="H3902">
        <f>IF(Arkusz1!$Q:$Q=Arkusz2!H$1,1,0)</f>
        <v>0</v>
      </c>
      <c r="I3902">
        <f>IF(Arkusz1!$Q:$Q=Arkusz2!I$1,1,0)</f>
        <v>0</v>
      </c>
      <c r="J3902">
        <f>IF(Arkusz1!$Q:$Q=Arkusz2!J$1,1,0)</f>
        <v>1</v>
      </c>
      <c r="K3902">
        <f>IF(Arkusz1!$M:$M=Arkusz2!K$1,1,0)</f>
        <v>0</v>
      </c>
      <c r="L3902">
        <f>IF(Arkusz1!$M:$M=Arkusz2!L$1,1,0)</f>
        <v>0</v>
      </c>
      <c r="M3902">
        <f>IF(Arkusz1!$P:$P="",0,1)</f>
        <v>1</v>
      </c>
      <c r="N3902">
        <f>IF(Arkusz1!$S:$S=Arkusz2!N$1,1,0)</f>
        <v>0</v>
      </c>
      <c r="O3902">
        <f>IF(Arkusz1!$T:$T=Arkusz2!O$1,1,0)</f>
        <v>0</v>
      </c>
      <c r="P3902">
        <f>IF(Arkusz1!$T:$T=Arkusz2!P$1,1,0)</f>
        <v>0</v>
      </c>
      <c r="Q3902">
        <f>IF(Arkusz1!$T:$T=Arkusz2!Q$1,1,0)</f>
        <v>0</v>
      </c>
      <c r="R3902">
        <f>IF(Arkusz1!$O:$O=Arkusz2!R$1,1,0)</f>
        <v>0</v>
      </c>
      <c r="S3902" s="17">
        <f t="shared" si="84"/>
        <v>3.2071413573108588E-2</v>
      </c>
    </row>
    <row r="3903" spans="1:19">
      <c r="A3903">
        <f>Arkusz1!B3903</f>
        <v>3902</v>
      </c>
      <c r="B3903">
        <f>IF(Arkusz1!R:R=Arkusz2!B$1,1,0)</f>
        <v>0</v>
      </c>
      <c r="C3903">
        <f>IF(Arkusz1!$Q:$Q=Arkusz2!C$1,1,0)</f>
        <v>0</v>
      </c>
      <c r="D3903">
        <f>IF(Arkusz1!$Q:$Q=Arkusz2!D$1,1,0)</f>
        <v>0</v>
      </c>
      <c r="E3903">
        <f>IF(Arkusz1!$Q:$Q=Arkusz2!E$1,1,0)</f>
        <v>0</v>
      </c>
      <c r="F3903">
        <f>IF(Arkusz1!$Q:$Q=Arkusz2!F$1,1,0)</f>
        <v>0</v>
      </c>
      <c r="G3903">
        <f>IF(Arkusz1!$Q:$Q=Arkusz2!G$1,1,0)</f>
        <v>0</v>
      </c>
      <c r="H3903">
        <f>IF(Arkusz1!$Q:$Q=Arkusz2!H$1,1,0)</f>
        <v>0</v>
      </c>
      <c r="I3903">
        <f>IF(Arkusz1!$Q:$Q=Arkusz2!I$1,1,0)</f>
        <v>0</v>
      </c>
      <c r="J3903">
        <f>IF(Arkusz1!$Q:$Q=Arkusz2!J$1,1,0)</f>
        <v>1</v>
      </c>
      <c r="K3903">
        <f>IF(Arkusz1!$M:$M=Arkusz2!K$1,1,0)</f>
        <v>0</v>
      </c>
      <c r="L3903">
        <f>IF(Arkusz1!$M:$M=Arkusz2!L$1,1,0)</f>
        <v>0</v>
      </c>
      <c r="M3903">
        <f>IF(Arkusz1!$P:$P="",0,1)</f>
        <v>1</v>
      </c>
      <c r="N3903">
        <f>IF(Arkusz1!$S:$S=Arkusz2!N$1,1,0)</f>
        <v>0</v>
      </c>
      <c r="O3903">
        <f>IF(Arkusz1!$T:$T=Arkusz2!O$1,1,0)</f>
        <v>0</v>
      </c>
      <c r="P3903">
        <f>IF(Arkusz1!$T:$T=Arkusz2!P$1,1,0)</f>
        <v>0</v>
      </c>
      <c r="Q3903">
        <f>IF(Arkusz1!$T:$T=Arkusz2!Q$1,1,0)</f>
        <v>0</v>
      </c>
      <c r="R3903">
        <f>IF(Arkusz1!$O:$O=Arkusz2!R$1,1,0)</f>
        <v>0</v>
      </c>
      <c r="S3903" s="17">
        <f t="shared" si="84"/>
        <v>3.2071413573108588E-2</v>
      </c>
    </row>
    <row r="3904" spans="1:19">
      <c r="A3904">
        <f>Arkusz1!B3904</f>
        <v>3903</v>
      </c>
      <c r="B3904">
        <f>IF(Arkusz1!R:R=Arkusz2!B$1,1,0)</f>
        <v>0</v>
      </c>
      <c r="C3904">
        <f>IF(Arkusz1!$Q:$Q=Arkusz2!C$1,1,0)</f>
        <v>0</v>
      </c>
      <c r="D3904">
        <f>IF(Arkusz1!$Q:$Q=Arkusz2!D$1,1,0)</f>
        <v>0</v>
      </c>
      <c r="E3904">
        <f>IF(Arkusz1!$Q:$Q=Arkusz2!E$1,1,0)</f>
        <v>0</v>
      </c>
      <c r="F3904">
        <f>IF(Arkusz1!$Q:$Q=Arkusz2!F$1,1,0)</f>
        <v>0</v>
      </c>
      <c r="G3904">
        <f>IF(Arkusz1!$Q:$Q=Arkusz2!G$1,1,0)</f>
        <v>0</v>
      </c>
      <c r="H3904">
        <f>IF(Arkusz1!$Q:$Q=Arkusz2!H$1,1,0)</f>
        <v>0</v>
      </c>
      <c r="I3904">
        <f>IF(Arkusz1!$Q:$Q=Arkusz2!I$1,1,0)</f>
        <v>0</v>
      </c>
      <c r="J3904">
        <f>IF(Arkusz1!$Q:$Q=Arkusz2!J$1,1,0)</f>
        <v>1</v>
      </c>
      <c r="K3904">
        <f>IF(Arkusz1!$M:$M=Arkusz2!K$1,1,0)</f>
        <v>0</v>
      </c>
      <c r="L3904">
        <f>IF(Arkusz1!$M:$M=Arkusz2!L$1,1,0)</f>
        <v>0</v>
      </c>
      <c r="M3904">
        <f>IF(Arkusz1!$P:$P="",0,1)</f>
        <v>0</v>
      </c>
      <c r="N3904">
        <f>IF(Arkusz1!$S:$S=Arkusz2!N$1,1,0)</f>
        <v>0</v>
      </c>
      <c r="O3904">
        <f>IF(Arkusz1!$T:$T=Arkusz2!O$1,1,0)</f>
        <v>0</v>
      </c>
      <c r="P3904">
        <f>IF(Arkusz1!$T:$T=Arkusz2!P$1,1,0)</f>
        <v>0</v>
      </c>
      <c r="Q3904">
        <f>IF(Arkusz1!$T:$T=Arkusz2!Q$1,1,0)</f>
        <v>0</v>
      </c>
      <c r="R3904">
        <f>IF(Arkusz1!$O:$O=Arkusz2!R$1,1,0)</f>
        <v>0</v>
      </c>
      <c r="S3904" s="17">
        <f t="shared" si="84"/>
        <v>3.4502880732867523E-2</v>
      </c>
    </row>
    <row r="3905" spans="1:19">
      <c r="A3905">
        <f>Arkusz1!B3905</f>
        <v>3904</v>
      </c>
      <c r="B3905">
        <f>IF(Arkusz1!R:R=Arkusz2!B$1,1,0)</f>
        <v>0</v>
      </c>
      <c r="C3905">
        <f>IF(Arkusz1!$Q:$Q=Arkusz2!C$1,1,0)</f>
        <v>0</v>
      </c>
      <c r="D3905">
        <f>IF(Arkusz1!$Q:$Q=Arkusz2!D$1,1,0)</f>
        <v>0</v>
      </c>
      <c r="E3905">
        <f>IF(Arkusz1!$Q:$Q=Arkusz2!E$1,1,0)</f>
        <v>0</v>
      </c>
      <c r="F3905">
        <f>IF(Arkusz1!$Q:$Q=Arkusz2!F$1,1,0)</f>
        <v>0</v>
      </c>
      <c r="G3905">
        <f>IF(Arkusz1!$Q:$Q=Arkusz2!G$1,1,0)</f>
        <v>0</v>
      </c>
      <c r="H3905">
        <f>IF(Arkusz1!$Q:$Q=Arkusz2!H$1,1,0)</f>
        <v>1</v>
      </c>
      <c r="I3905">
        <f>IF(Arkusz1!$Q:$Q=Arkusz2!I$1,1,0)</f>
        <v>0</v>
      </c>
      <c r="J3905">
        <f>IF(Arkusz1!$Q:$Q=Arkusz2!J$1,1,0)</f>
        <v>0</v>
      </c>
      <c r="K3905">
        <f>IF(Arkusz1!$M:$M=Arkusz2!K$1,1,0)</f>
        <v>0</v>
      </c>
      <c r="L3905">
        <f>IF(Arkusz1!$M:$M=Arkusz2!L$1,1,0)</f>
        <v>0</v>
      </c>
      <c r="M3905">
        <f>IF(Arkusz1!$P:$P="",0,1)</f>
        <v>1</v>
      </c>
      <c r="N3905">
        <f>IF(Arkusz1!$S:$S=Arkusz2!N$1,1,0)</f>
        <v>0</v>
      </c>
      <c r="O3905">
        <f>IF(Arkusz1!$T:$T=Arkusz2!O$1,1,0)</f>
        <v>0</v>
      </c>
      <c r="P3905">
        <f>IF(Arkusz1!$T:$T=Arkusz2!P$1,1,0)</f>
        <v>0</v>
      </c>
      <c r="Q3905">
        <f>IF(Arkusz1!$T:$T=Arkusz2!Q$1,1,0)</f>
        <v>0</v>
      </c>
      <c r="R3905">
        <f>IF(Arkusz1!$O:$O=Arkusz2!R$1,1,0)</f>
        <v>0</v>
      </c>
      <c r="S3905" s="17">
        <f t="shared" si="84"/>
        <v>0.17298255377116797</v>
      </c>
    </row>
    <row r="3906" spans="1:19">
      <c r="A3906">
        <f>Arkusz1!B3906</f>
        <v>3905</v>
      </c>
      <c r="B3906">
        <f>IF(Arkusz1!R:R=Arkusz2!B$1,1,0)</f>
        <v>0</v>
      </c>
      <c r="C3906">
        <f>IF(Arkusz1!$Q:$Q=Arkusz2!C$1,1,0)</f>
        <v>0</v>
      </c>
      <c r="D3906">
        <f>IF(Arkusz1!$Q:$Q=Arkusz2!D$1,1,0)</f>
        <v>0</v>
      </c>
      <c r="E3906">
        <f>IF(Arkusz1!$Q:$Q=Arkusz2!E$1,1,0)</f>
        <v>0</v>
      </c>
      <c r="F3906">
        <f>IF(Arkusz1!$Q:$Q=Arkusz2!F$1,1,0)</f>
        <v>0</v>
      </c>
      <c r="G3906">
        <f>IF(Arkusz1!$Q:$Q=Arkusz2!G$1,1,0)</f>
        <v>0</v>
      </c>
      <c r="H3906">
        <f>IF(Arkusz1!$Q:$Q=Arkusz2!H$1,1,0)</f>
        <v>1</v>
      </c>
      <c r="I3906">
        <f>IF(Arkusz1!$Q:$Q=Arkusz2!I$1,1,0)</f>
        <v>0</v>
      </c>
      <c r="J3906">
        <f>IF(Arkusz1!$Q:$Q=Arkusz2!J$1,1,0)</f>
        <v>0</v>
      </c>
      <c r="K3906">
        <f>IF(Arkusz1!$M:$M=Arkusz2!K$1,1,0)</f>
        <v>0</v>
      </c>
      <c r="L3906">
        <f>IF(Arkusz1!$M:$M=Arkusz2!L$1,1,0)</f>
        <v>0</v>
      </c>
      <c r="M3906">
        <f>IF(Arkusz1!$P:$P="",0,1)</f>
        <v>1</v>
      </c>
      <c r="N3906">
        <f>IF(Arkusz1!$S:$S=Arkusz2!N$1,1,0)</f>
        <v>0</v>
      </c>
      <c r="O3906">
        <f>IF(Arkusz1!$T:$T=Arkusz2!O$1,1,0)</f>
        <v>0</v>
      </c>
      <c r="P3906">
        <f>IF(Arkusz1!$T:$T=Arkusz2!P$1,1,0)</f>
        <v>0</v>
      </c>
      <c r="Q3906">
        <f>IF(Arkusz1!$T:$T=Arkusz2!Q$1,1,0)</f>
        <v>0</v>
      </c>
      <c r="R3906">
        <f>IF(Arkusz1!$O:$O=Arkusz2!R$1,1,0)</f>
        <v>1</v>
      </c>
      <c r="S3906" s="17">
        <f t="shared" si="84"/>
        <v>0.17298255377116797</v>
      </c>
    </row>
    <row r="3907" spans="1:19">
      <c r="A3907">
        <f>Arkusz1!B3907</f>
        <v>3906</v>
      </c>
      <c r="B3907">
        <f>IF(Arkusz1!R:R=Arkusz2!B$1,1,0)</f>
        <v>0</v>
      </c>
      <c r="C3907">
        <f>IF(Arkusz1!$Q:$Q=Arkusz2!C$1,1,0)</f>
        <v>0</v>
      </c>
      <c r="D3907">
        <f>IF(Arkusz1!$Q:$Q=Arkusz2!D$1,1,0)</f>
        <v>0</v>
      </c>
      <c r="E3907">
        <f>IF(Arkusz1!$Q:$Q=Arkusz2!E$1,1,0)</f>
        <v>0</v>
      </c>
      <c r="F3907">
        <f>IF(Arkusz1!$Q:$Q=Arkusz2!F$1,1,0)</f>
        <v>0</v>
      </c>
      <c r="G3907">
        <f>IF(Arkusz1!$Q:$Q=Arkusz2!G$1,1,0)</f>
        <v>0</v>
      </c>
      <c r="H3907">
        <f>IF(Arkusz1!$Q:$Q=Arkusz2!H$1,1,0)</f>
        <v>0</v>
      </c>
      <c r="I3907">
        <f>IF(Arkusz1!$Q:$Q=Arkusz2!I$1,1,0)</f>
        <v>0</v>
      </c>
      <c r="J3907">
        <f>IF(Arkusz1!$Q:$Q=Arkusz2!J$1,1,0)</f>
        <v>1</v>
      </c>
      <c r="K3907">
        <f>IF(Arkusz1!$M:$M=Arkusz2!K$1,1,0)</f>
        <v>0</v>
      </c>
      <c r="L3907">
        <f>IF(Arkusz1!$M:$M=Arkusz2!L$1,1,0)</f>
        <v>0</v>
      </c>
      <c r="M3907">
        <f>IF(Arkusz1!$P:$P="",0,1)</f>
        <v>1</v>
      </c>
      <c r="N3907">
        <f>IF(Arkusz1!$S:$S=Arkusz2!N$1,1,0)</f>
        <v>0</v>
      </c>
      <c r="O3907">
        <f>IF(Arkusz1!$T:$T=Arkusz2!O$1,1,0)</f>
        <v>0</v>
      </c>
      <c r="P3907">
        <f>IF(Arkusz1!$T:$T=Arkusz2!P$1,1,0)</f>
        <v>0</v>
      </c>
      <c r="Q3907">
        <f>IF(Arkusz1!$T:$T=Arkusz2!Q$1,1,0)</f>
        <v>0</v>
      </c>
      <c r="R3907">
        <f>IF(Arkusz1!$O:$O=Arkusz2!R$1,1,0)</f>
        <v>0</v>
      </c>
      <c r="S3907" s="17">
        <f t="shared" ref="S3907:S3970" si="85">1/(1+EXP(-$AV$5-MMULT(B3907:Q3907,$AV$6:$AV$21)))</f>
        <v>3.2071413573108588E-2</v>
      </c>
    </row>
    <row r="3908" spans="1:19">
      <c r="A3908">
        <f>Arkusz1!B3908</f>
        <v>3907</v>
      </c>
      <c r="B3908">
        <f>IF(Arkusz1!R:R=Arkusz2!B$1,1,0)</f>
        <v>0</v>
      </c>
      <c r="C3908">
        <f>IF(Arkusz1!$Q:$Q=Arkusz2!C$1,1,0)</f>
        <v>0</v>
      </c>
      <c r="D3908">
        <f>IF(Arkusz1!$Q:$Q=Arkusz2!D$1,1,0)</f>
        <v>0</v>
      </c>
      <c r="E3908">
        <f>IF(Arkusz1!$Q:$Q=Arkusz2!E$1,1,0)</f>
        <v>0</v>
      </c>
      <c r="F3908">
        <f>IF(Arkusz1!$Q:$Q=Arkusz2!F$1,1,0)</f>
        <v>0</v>
      </c>
      <c r="G3908">
        <f>IF(Arkusz1!$Q:$Q=Arkusz2!G$1,1,0)</f>
        <v>0</v>
      </c>
      <c r="H3908">
        <f>IF(Arkusz1!$Q:$Q=Arkusz2!H$1,1,0)</f>
        <v>0</v>
      </c>
      <c r="I3908">
        <f>IF(Arkusz1!$Q:$Q=Arkusz2!I$1,1,0)</f>
        <v>0</v>
      </c>
      <c r="J3908">
        <f>IF(Arkusz1!$Q:$Q=Arkusz2!J$1,1,0)</f>
        <v>1</v>
      </c>
      <c r="K3908">
        <f>IF(Arkusz1!$M:$M=Arkusz2!K$1,1,0)</f>
        <v>0</v>
      </c>
      <c r="L3908">
        <f>IF(Arkusz1!$M:$M=Arkusz2!L$1,1,0)</f>
        <v>0</v>
      </c>
      <c r="M3908">
        <f>IF(Arkusz1!$P:$P="",0,1)</f>
        <v>1</v>
      </c>
      <c r="N3908">
        <f>IF(Arkusz1!$S:$S=Arkusz2!N$1,1,0)</f>
        <v>0</v>
      </c>
      <c r="O3908">
        <f>IF(Arkusz1!$T:$T=Arkusz2!O$1,1,0)</f>
        <v>0</v>
      </c>
      <c r="P3908">
        <f>IF(Arkusz1!$T:$T=Arkusz2!P$1,1,0)</f>
        <v>0</v>
      </c>
      <c r="Q3908">
        <f>IF(Arkusz1!$T:$T=Arkusz2!Q$1,1,0)</f>
        <v>0</v>
      </c>
      <c r="R3908">
        <f>IF(Arkusz1!$O:$O=Arkusz2!R$1,1,0)</f>
        <v>0</v>
      </c>
      <c r="S3908" s="17">
        <f t="shared" si="85"/>
        <v>3.2071413573108588E-2</v>
      </c>
    </row>
    <row r="3909" spans="1:19">
      <c r="A3909">
        <f>Arkusz1!B3909</f>
        <v>3908</v>
      </c>
      <c r="B3909">
        <f>IF(Arkusz1!R:R=Arkusz2!B$1,1,0)</f>
        <v>0</v>
      </c>
      <c r="C3909">
        <f>IF(Arkusz1!$Q:$Q=Arkusz2!C$1,1,0)</f>
        <v>0</v>
      </c>
      <c r="D3909">
        <f>IF(Arkusz1!$Q:$Q=Arkusz2!D$1,1,0)</f>
        <v>0</v>
      </c>
      <c r="E3909">
        <f>IF(Arkusz1!$Q:$Q=Arkusz2!E$1,1,0)</f>
        <v>0</v>
      </c>
      <c r="F3909">
        <f>IF(Arkusz1!$Q:$Q=Arkusz2!F$1,1,0)</f>
        <v>0</v>
      </c>
      <c r="G3909">
        <f>IF(Arkusz1!$Q:$Q=Arkusz2!G$1,1,0)</f>
        <v>1</v>
      </c>
      <c r="H3909">
        <f>IF(Arkusz1!$Q:$Q=Arkusz2!H$1,1,0)</f>
        <v>0</v>
      </c>
      <c r="I3909">
        <f>IF(Arkusz1!$Q:$Q=Arkusz2!I$1,1,0)</f>
        <v>0</v>
      </c>
      <c r="J3909">
        <f>IF(Arkusz1!$Q:$Q=Arkusz2!J$1,1,0)</f>
        <v>0</v>
      </c>
      <c r="K3909">
        <f>IF(Arkusz1!$M:$M=Arkusz2!K$1,1,0)</f>
        <v>0</v>
      </c>
      <c r="L3909">
        <f>IF(Arkusz1!$M:$M=Arkusz2!L$1,1,0)</f>
        <v>0</v>
      </c>
      <c r="M3909">
        <f>IF(Arkusz1!$P:$P="",0,1)</f>
        <v>1</v>
      </c>
      <c r="N3909">
        <f>IF(Arkusz1!$S:$S=Arkusz2!N$1,1,0)</f>
        <v>0</v>
      </c>
      <c r="O3909">
        <f>IF(Arkusz1!$T:$T=Arkusz2!O$1,1,0)</f>
        <v>0</v>
      </c>
      <c r="P3909">
        <f>IF(Arkusz1!$T:$T=Arkusz2!P$1,1,0)</f>
        <v>0</v>
      </c>
      <c r="Q3909">
        <f>IF(Arkusz1!$T:$T=Arkusz2!Q$1,1,0)</f>
        <v>0</v>
      </c>
      <c r="R3909">
        <f>IF(Arkusz1!$O:$O=Arkusz2!R$1,1,0)</f>
        <v>0</v>
      </c>
      <c r="S3909" s="17">
        <f t="shared" si="85"/>
        <v>5.7394673231095802E-2</v>
      </c>
    </row>
    <row r="3910" spans="1:19">
      <c r="A3910">
        <f>Arkusz1!B3910</f>
        <v>3909</v>
      </c>
      <c r="B3910">
        <f>IF(Arkusz1!R:R=Arkusz2!B$1,1,0)</f>
        <v>0</v>
      </c>
      <c r="C3910">
        <f>IF(Arkusz1!$Q:$Q=Arkusz2!C$1,1,0)</f>
        <v>0</v>
      </c>
      <c r="D3910">
        <f>IF(Arkusz1!$Q:$Q=Arkusz2!D$1,1,0)</f>
        <v>0</v>
      </c>
      <c r="E3910">
        <f>IF(Arkusz1!$Q:$Q=Arkusz2!E$1,1,0)</f>
        <v>0</v>
      </c>
      <c r="F3910">
        <f>IF(Arkusz1!$Q:$Q=Arkusz2!F$1,1,0)</f>
        <v>0</v>
      </c>
      <c r="G3910">
        <f>IF(Arkusz1!$Q:$Q=Arkusz2!G$1,1,0)</f>
        <v>1</v>
      </c>
      <c r="H3910">
        <f>IF(Arkusz1!$Q:$Q=Arkusz2!H$1,1,0)</f>
        <v>0</v>
      </c>
      <c r="I3910">
        <f>IF(Arkusz1!$Q:$Q=Arkusz2!I$1,1,0)</f>
        <v>0</v>
      </c>
      <c r="J3910">
        <f>IF(Arkusz1!$Q:$Q=Arkusz2!J$1,1,0)</f>
        <v>0</v>
      </c>
      <c r="K3910">
        <f>IF(Arkusz1!$M:$M=Arkusz2!K$1,1,0)</f>
        <v>0</v>
      </c>
      <c r="L3910">
        <f>IF(Arkusz1!$M:$M=Arkusz2!L$1,1,0)</f>
        <v>0</v>
      </c>
      <c r="M3910">
        <f>IF(Arkusz1!$P:$P="",0,1)</f>
        <v>1</v>
      </c>
      <c r="N3910">
        <f>IF(Arkusz1!$S:$S=Arkusz2!N$1,1,0)</f>
        <v>0</v>
      </c>
      <c r="O3910">
        <f>IF(Arkusz1!$T:$T=Arkusz2!O$1,1,0)</f>
        <v>0</v>
      </c>
      <c r="P3910">
        <f>IF(Arkusz1!$T:$T=Arkusz2!P$1,1,0)</f>
        <v>0</v>
      </c>
      <c r="Q3910">
        <f>IF(Arkusz1!$T:$T=Arkusz2!Q$1,1,0)</f>
        <v>0</v>
      </c>
      <c r="R3910">
        <f>IF(Arkusz1!$O:$O=Arkusz2!R$1,1,0)</f>
        <v>0</v>
      </c>
      <c r="S3910" s="17">
        <f t="shared" si="85"/>
        <v>5.7394673231095802E-2</v>
      </c>
    </row>
    <row r="3911" spans="1:19">
      <c r="A3911">
        <f>Arkusz1!B3911</f>
        <v>3910</v>
      </c>
      <c r="B3911">
        <f>IF(Arkusz1!R:R=Arkusz2!B$1,1,0)</f>
        <v>0</v>
      </c>
      <c r="C3911">
        <f>IF(Arkusz1!$Q:$Q=Arkusz2!C$1,1,0)</f>
        <v>0</v>
      </c>
      <c r="D3911">
        <f>IF(Arkusz1!$Q:$Q=Arkusz2!D$1,1,0)</f>
        <v>0</v>
      </c>
      <c r="E3911">
        <f>IF(Arkusz1!$Q:$Q=Arkusz2!E$1,1,0)</f>
        <v>0</v>
      </c>
      <c r="F3911">
        <f>IF(Arkusz1!$Q:$Q=Arkusz2!F$1,1,0)</f>
        <v>0</v>
      </c>
      <c r="G3911">
        <f>IF(Arkusz1!$Q:$Q=Arkusz2!G$1,1,0)</f>
        <v>0</v>
      </c>
      <c r="H3911">
        <f>IF(Arkusz1!$Q:$Q=Arkusz2!H$1,1,0)</f>
        <v>0</v>
      </c>
      <c r="I3911">
        <f>IF(Arkusz1!$Q:$Q=Arkusz2!I$1,1,0)</f>
        <v>0</v>
      </c>
      <c r="J3911">
        <f>IF(Arkusz1!$Q:$Q=Arkusz2!J$1,1,0)</f>
        <v>1</v>
      </c>
      <c r="K3911">
        <f>IF(Arkusz1!$M:$M=Arkusz2!K$1,1,0)</f>
        <v>0</v>
      </c>
      <c r="L3911">
        <f>IF(Arkusz1!$M:$M=Arkusz2!L$1,1,0)</f>
        <v>0</v>
      </c>
      <c r="M3911">
        <f>IF(Arkusz1!$P:$P="",0,1)</f>
        <v>1</v>
      </c>
      <c r="N3911">
        <f>IF(Arkusz1!$S:$S=Arkusz2!N$1,1,0)</f>
        <v>0</v>
      </c>
      <c r="O3911">
        <f>IF(Arkusz1!$T:$T=Arkusz2!O$1,1,0)</f>
        <v>0</v>
      </c>
      <c r="P3911">
        <f>IF(Arkusz1!$T:$T=Arkusz2!P$1,1,0)</f>
        <v>0</v>
      </c>
      <c r="Q3911">
        <f>IF(Arkusz1!$T:$T=Arkusz2!Q$1,1,0)</f>
        <v>0</v>
      </c>
      <c r="R3911">
        <f>IF(Arkusz1!$O:$O=Arkusz2!R$1,1,0)</f>
        <v>0</v>
      </c>
      <c r="S3911" s="17">
        <f t="shared" si="85"/>
        <v>3.2071413573108588E-2</v>
      </c>
    </row>
    <row r="3912" spans="1:19">
      <c r="A3912">
        <f>Arkusz1!B3912</f>
        <v>3911</v>
      </c>
      <c r="B3912">
        <f>IF(Arkusz1!R:R=Arkusz2!B$1,1,0)</f>
        <v>0</v>
      </c>
      <c r="C3912">
        <f>IF(Arkusz1!$Q:$Q=Arkusz2!C$1,1,0)</f>
        <v>0</v>
      </c>
      <c r="D3912">
        <f>IF(Arkusz1!$Q:$Q=Arkusz2!D$1,1,0)</f>
        <v>0</v>
      </c>
      <c r="E3912">
        <f>IF(Arkusz1!$Q:$Q=Arkusz2!E$1,1,0)</f>
        <v>0</v>
      </c>
      <c r="F3912">
        <f>IF(Arkusz1!$Q:$Q=Arkusz2!F$1,1,0)</f>
        <v>0</v>
      </c>
      <c r="G3912">
        <f>IF(Arkusz1!$Q:$Q=Arkusz2!G$1,1,0)</f>
        <v>0</v>
      </c>
      <c r="H3912">
        <f>IF(Arkusz1!$Q:$Q=Arkusz2!H$1,1,0)</f>
        <v>0</v>
      </c>
      <c r="I3912">
        <f>IF(Arkusz1!$Q:$Q=Arkusz2!I$1,1,0)</f>
        <v>0</v>
      </c>
      <c r="J3912">
        <f>IF(Arkusz1!$Q:$Q=Arkusz2!J$1,1,0)</f>
        <v>1</v>
      </c>
      <c r="K3912">
        <f>IF(Arkusz1!$M:$M=Arkusz2!K$1,1,0)</f>
        <v>0</v>
      </c>
      <c r="L3912">
        <f>IF(Arkusz1!$M:$M=Arkusz2!L$1,1,0)</f>
        <v>0</v>
      </c>
      <c r="M3912">
        <f>IF(Arkusz1!$P:$P="",0,1)</f>
        <v>1</v>
      </c>
      <c r="N3912">
        <f>IF(Arkusz1!$S:$S=Arkusz2!N$1,1,0)</f>
        <v>0</v>
      </c>
      <c r="O3912">
        <f>IF(Arkusz1!$T:$T=Arkusz2!O$1,1,0)</f>
        <v>0</v>
      </c>
      <c r="P3912">
        <f>IF(Arkusz1!$T:$T=Arkusz2!P$1,1,0)</f>
        <v>0</v>
      </c>
      <c r="Q3912">
        <f>IF(Arkusz1!$T:$T=Arkusz2!Q$1,1,0)</f>
        <v>0</v>
      </c>
      <c r="R3912">
        <f>IF(Arkusz1!$O:$O=Arkusz2!R$1,1,0)</f>
        <v>0</v>
      </c>
      <c r="S3912" s="17">
        <f t="shared" si="85"/>
        <v>3.2071413573108588E-2</v>
      </c>
    </row>
    <row r="3913" spans="1:19">
      <c r="A3913">
        <f>Arkusz1!B3913</f>
        <v>3912</v>
      </c>
      <c r="B3913">
        <f>IF(Arkusz1!R:R=Arkusz2!B$1,1,0)</f>
        <v>0</v>
      </c>
      <c r="C3913">
        <f>IF(Arkusz1!$Q:$Q=Arkusz2!C$1,1,0)</f>
        <v>0</v>
      </c>
      <c r="D3913">
        <f>IF(Arkusz1!$Q:$Q=Arkusz2!D$1,1,0)</f>
        <v>0</v>
      </c>
      <c r="E3913">
        <f>IF(Arkusz1!$Q:$Q=Arkusz2!E$1,1,0)</f>
        <v>0</v>
      </c>
      <c r="F3913">
        <f>IF(Arkusz1!$Q:$Q=Arkusz2!F$1,1,0)</f>
        <v>0</v>
      </c>
      <c r="G3913">
        <f>IF(Arkusz1!$Q:$Q=Arkusz2!G$1,1,0)</f>
        <v>0</v>
      </c>
      <c r="H3913">
        <f>IF(Arkusz1!$Q:$Q=Arkusz2!H$1,1,0)</f>
        <v>1</v>
      </c>
      <c r="I3913">
        <f>IF(Arkusz1!$Q:$Q=Arkusz2!I$1,1,0)</f>
        <v>0</v>
      </c>
      <c r="J3913">
        <f>IF(Arkusz1!$Q:$Q=Arkusz2!J$1,1,0)</f>
        <v>0</v>
      </c>
      <c r="K3913">
        <f>IF(Arkusz1!$M:$M=Arkusz2!K$1,1,0)</f>
        <v>0</v>
      </c>
      <c r="L3913">
        <f>IF(Arkusz1!$M:$M=Arkusz2!L$1,1,0)</f>
        <v>0</v>
      </c>
      <c r="M3913">
        <f>IF(Arkusz1!$P:$P="",0,1)</f>
        <v>1</v>
      </c>
      <c r="N3913">
        <f>IF(Arkusz1!$S:$S=Arkusz2!N$1,1,0)</f>
        <v>0</v>
      </c>
      <c r="O3913">
        <f>IF(Arkusz1!$T:$T=Arkusz2!O$1,1,0)</f>
        <v>0</v>
      </c>
      <c r="P3913">
        <f>IF(Arkusz1!$T:$T=Arkusz2!P$1,1,0)</f>
        <v>0</v>
      </c>
      <c r="Q3913">
        <f>IF(Arkusz1!$T:$T=Arkusz2!Q$1,1,0)</f>
        <v>0</v>
      </c>
      <c r="R3913">
        <f>IF(Arkusz1!$O:$O=Arkusz2!R$1,1,0)</f>
        <v>0</v>
      </c>
      <c r="S3913" s="17">
        <f t="shared" si="85"/>
        <v>0.17298255377116797</v>
      </c>
    </row>
    <row r="3914" spans="1:19">
      <c r="A3914">
        <f>Arkusz1!B3914</f>
        <v>3913</v>
      </c>
      <c r="B3914">
        <f>IF(Arkusz1!R:R=Arkusz2!B$1,1,0)</f>
        <v>0</v>
      </c>
      <c r="C3914">
        <f>IF(Arkusz1!$Q:$Q=Arkusz2!C$1,1,0)</f>
        <v>0</v>
      </c>
      <c r="D3914">
        <f>IF(Arkusz1!$Q:$Q=Arkusz2!D$1,1,0)</f>
        <v>0</v>
      </c>
      <c r="E3914">
        <f>IF(Arkusz1!$Q:$Q=Arkusz2!E$1,1,0)</f>
        <v>0</v>
      </c>
      <c r="F3914">
        <f>IF(Arkusz1!$Q:$Q=Arkusz2!F$1,1,0)</f>
        <v>0</v>
      </c>
      <c r="G3914">
        <f>IF(Arkusz1!$Q:$Q=Arkusz2!G$1,1,0)</f>
        <v>1</v>
      </c>
      <c r="H3914">
        <f>IF(Arkusz1!$Q:$Q=Arkusz2!H$1,1,0)</f>
        <v>0</v>
      </c>
      <c r="I3914">
        <f>IF(Arkusz1!$Q:$Q=Arkusz2!I$1,1,0)</f>
        <v>0</v>
      </c>
      <c r="J3914">
        <f>IF(Arkusz1!$Q:$Q=Arkusz2!J$1,1,0)</f>
        <v>0</v>
      </c>
      <c r="K3914">
        <f>IF(Arkusz1!$M:$M=Arkusz2!K$1,1,0)</f>
        <v>0</v>
      </c>
      <c r="L3914">
        <f>IF(Arkusz1!$M:$M=Arkusz2!L$1,1,0)</f>
        <v>0</v>
      </c>
      <c r="M3914">
        <f>IF(Arkusz1!$P:$P="",0,1)</f>
        <v>1</v>
      </c>
      <c r="N3914">
        <f>IF(Arkusz1!$S:$S=Arkusz2!N$1,1,0)</f>
        <v>0</v>
      </c>
      <c r="O3914">
        <f>IF(Arkusz1!$T:$T=Arkusz2!O$1,1,0)</f>
        <v>0</v>
      </c>
      <c r="P3914">
        <f>IF(Arkusz1!$T:$T=Arkusz2!P$1,1,0)</f>
        <v>0</v>
      </c>
      <c r="Q3914">
        <f>IF(Arkusz1!$T:$T=Arkusz2!Q$1,1,0)</f>
        <v>0</v>
      </c>
      <c r="R3914">
        <f>IF(Arkusz1!$O:$O=Arkusz2!R$1,1,0)</f>
        <v>0</v>
      </c>
      <c r="S3914" s="17">
        <f t="shared" si="85"/>
        <v>5.7394673231095802E-2</v>
      </c>
    </row>
    <row r="3915" spans="1:19">
      <c r="A3915">
        <f>Arkusz1!B3915</f>
        <v>3914</v>
      </c>
      <c r="B3915">
        <f>IF(Arkusz1!R:R=Arkusz2!B$1,1,0)</f>
        <v>0</v>
      </c>
      <c r="C3915">
        <f>IF(Arkusz1!$Q:$Q=Arkusz2!C$1,1,0)</f>
        <v>0</v>
      </c>
      <c r="D3915">
        <f>IF(Arkusz1!$Q:$Q=Arkusz2!D$1,1,0)</f>
        <v>0</v>
      </c>
      <c r="E3915">
        <f>IF(Arkusz1!$Q:$Q=Arkusz2!E$1,1,0)</f>
        <v>0</v>
      </c>
      <c r="F3915">
        <f>IF(Arkusz1!$Q:$Q=Arkusz2!F$1,1,0)</f>
        <v>0</v>
      </c>
      <c r="G3915">
        <f>IF(Arkusz1!$Q:$Q=Arkusz2!G$1,1,0)</f>
        <v>0</v>
      </c>
      <c r="H3915">
        <f>IF(Arkusz1!$Q:$Q=Arkusz2!H$1,1,0)</f>
        <v>1</v>
      </c>
      <c r="I3915">
        <f>IF(Arkusz1!$Q:$Q=Arkusz2!I$1,1,0)</f>
        <v>0</v>
      </c>
      <c r="J3915">
        <f>IF(Arkusz1!$Q:$Q=Arkusz2!J$1,1,0)</f>
        <v>0</v>
      </c>
      <c r="K3915">
        <f>IF(Arkusz1!$M:$M=Arkusz2!K$1,1,0)</f>
        <v>1</v>
      </c>
      <c r="L3915">
        <f>IF(Arkusz1!$M:$M=Arkusz2!L$1,1,0)</f>
        <v>0</v>
      </c>
      <c r="M3915">
        <f>IF(Arkusz1!$P:$P="",0,1)</f>
        <v>1</v>
      </c>
      <c r="N3915">
        <f>IF(Arkusz1!$S:$S=Arkusz2!N$1,1,0)</f>
        <v>0</v>
      </c>
      <c r="O3915">
        <f>IF(Arkusz1!$T:$T=Arkusz2!O$1,1,0)</f>
        <v>0</v>
      </c>
      <c r="P3915">
        <f>IF(Arkusz1!$T:$T=Arkusz2!P$1,1,0)</f>
        <v>0</v>
      </c>
      <c r="Q3915">
        <f>IF(Arkusz1!$T:$T=Arkusz2!Q$1,1,0)</f>
        <v>1</v>
      </c>
      <c r="R3915">
        <f>IF(Arkusz1!$O:$O=Arkusz2!R$1,1,0)</f>
        <v>0</v>
      </c>
      <c r="S3915" s="17">
        <f t="shared" si="85"/>
        <v>0.1094694240700843</v>
      </c>
    </row>
    <row r="3916" spans="1:19">
      <c r="A3916">
        <f>Arkusz1!B3916</f>
        <v>3915</v>
      </c>
      <c r="B3916">
        <f>IF(Arkusz1!R:R=Arkusz2!B$1,1,0)</f>
        <v>0</v>
      </c>
      <c r="C3916">
        <f>IF(Arkusz1!$Q:$Q=Arkusz2!C$1,1,0)</f>
        <v>0</v>
      </c>
      <c r="D3916">
        <f>IF(Arkusz1!$Q:$Q=Arkusz2!D$1,1,0)</f>
        <v>0</v>
      </c>
      <c r="E3916">
        <f>IF(Arkusz1!$Q:$Q=Arkusz2!E$1,1,0)</f>
        <v>0</v>
      </c>
      <c r="F3916">
        <f>IF(Arkusz1!$Q:$Q=Arkusz2!F$1,1,0)</f>
        <v>0</v>
      </c>
      <c r="G3916">
        <f>IF(Arkusz1!$Q:$Q=Arkusz2!G$1,1,0)</f>
        <v>0</v>
      </c>
      <c r="H3916">
        <f>IF(Arkusz1!$Q:$Q=Arkusz2!H$1,1,0)</f>
        <v>0</v>
      </c>
      <c r="I3916">
        <f>IF(Arkusz1!$Q:$Q=Arkusz2!I$1,1,0)</f>
        <v>1</v>
      </c>
      <c r="J3916">
        <f>IF(Arkusz1!$Q:$Q=Arkusz2!J$1,1,0)</f>
        <v>0</v>
      </c>
      <c r="K3916">
        <f>IF(Arkusz1!$M:$M=Arkusz2!K$1,1,0)</f>
        <v>0</v>
      </c>
      <c r="L3916">
        <f>IF(Arkusz1!$M:$M=Arkusz2!L$1,1,0)</f>
        <v>0</v>
      </c>
      <c r="M3916">
        <f>IF(Arkusz1!$P:$P="",0,1)</f>
        <v>0</v>
      </c>
      <c r="N3916">
        <f>IF(Arkusz1!$S:$S=Arkusz2!N$1,1,0)</f>
        <v>0</v>
      </c>
      <c r="O3916">
        <f>IF(Arkusz1!$T:$T=Arkusz2!O$1,1,0)</f>
        <v>0</v>
      </c>
      <c r="P3916">
        <f>IF(Arkusz1!$T:$T=Arkusz2!P$1,1,0)</f>
        <v>0</v>
      </c>
      <c r="Q3916">
        <f>IF(Arkusz1!$T:$T=Arkusz2!Q$1,1,0)</f>
        <v>0</v>
      </c>
      <c r="R3916">
        <f>IF(Arkusz1!$O:$O=Arkusz2!R$1,1,0)</f>
        <v>0</v>
      </c>
      <c r="S3916" s="17">
        <f t="shared" si="85"/>
        <v>1.2292779115133195E-2</v>
      </c>
    </row>
    <row r="3917" spans="1:19">
      <c r="A3917">
        <f>Arkusz1!B3917</f>
        <v>3916</v>
      </c>
      <c r="B3917">
        <f>IF(Arkusz1!R:R=Arkusz2!B$1,1,0)</f>
        <v>0</v>
      </c>
      <c r="C3917">
        <f>IF(Arkusz1!$Q:$Q=Arkusz2!C$1,1,0)</f>
        <v>0</v>
      </c>
      <c r="D3917">
        <f>IF(Arkusz1!$Q:$Q=Arkusz2!D$1,1,0)</f>
        <v>0</v>
      </c>
      <c r="E3917">
        <f>IF(Arkusz1!$Q:$Q=Arkusz2!E$1,1,0)</f>
        <v>0</v>
      </c>
      <c r="F3917">
        <f>IF(Arkusz1!$Q:$Q=Arkusz2!F$1,1,0)</f>
        <v>0</v>
      </c>
      <c r="G3917">
        <f>IF(Arkusz1!$Q:$Q=Arkusz2!G$1,1,0)</f>
        <v>0</v>
      </c>
      <c r="H3917">
        <f>IF(Arkusz1!$Q:$Q=Arkusz2!H$1,1,0)</f>
        <v>0</v>
      </c>
      <c r="I3917">
        <f>IF(Arkusz1!$Q:$Q=Arkusz2!I$1,1,0)</f>
        <v>0</v>
      </c>
      <c r="J3917">
        <f>IF(Arkusz1!$Q:$Q=Arkusz2!J$1,1,0)</f>
        <v>1</v>
      </c>
      <c r="K3917">
        <f>IF(Arkusz1!$M:$M=Arkusz2!K$1,1,0)</f>
        <v>0</v>
      </c>
      <c r="L3917">
        <f>IF(Arkusz1!$M:$M=Arkusz2!L$1,1,0)</f>
        <v>0</v>
      </c>
      <c r="M3917">
        <f>IF(Arkusz1!$P:$P="",0,1)</f>
        <v>1</v>
      </c>
      <c r="N3917">
        <f>IF(Arkusz1!$S:$S=Arkusz2!N$1,1,0)</f>
        <v>0</v>
      </c>
      <c r="O3917">
        <f>IF(Arkusz1!$T:$T=Arkusz2!O$1,1,0)</f>
        <v>0</v>
      </c>
      <c r="P3917">
        <f>IF(Arkusz1!$T:$T=Arkusz2!P$1,1,0)</f>
        <v>0</v>
      </c>
      <c r="Q3917">
        <f>IF(Arkusz1!$T:$T=Arkusz2!Q$1,1,0)</f>
        <v>0</v>
      </c>
      <c r="R3917">
        <f>IF(Arkusz1!$O:$O=Arkusz2!R$1,1,0)</f>
        <v>0</v>
      </c>
      <c r="S3917" s="17">
        <f t="shared" si="85"/>
        <v>3.2071413573108588E-2</v>
      </c>
    </row>
    <row r="3918" spans="1:19">
      <c r="A3918">
        <f>Arkusz1!B3918</f>
        <v>3917</v>
      </c>
      <c r="B3918">
        <f>IF(Arkusz1!R:R=Arkusz2!B$1,1,0)</f>
        <v>0</v>
      </c>
      <c r="C3918">
        <f>IF(Arkusz1!$Q:$Q=Arkusz2!C$1,1,0)</f>
        <v>0</v>
      </c>
      <c r="D3918">
        <f>IF(Arkusz1!$Q:$Q=Arkusz2!D$1,1,0)</f>
        <v>0</v>
      </c>
      <c r="E3918">
        <f>IF(Arkusz1!$Q:$Q=Arkusz2!E$1,1,0)</f>
        <v>0</v>
      </c>
      <c r="F3918">
        <f>IF(Arkusz1!$Q:$Q=Arkusz2!F$1,1,0)</f>
        <v>0</v>
      </c>
      <c r="G3918">
        <f>IF(Arkusz1!$Q:$Q=Arkusz2!G$1,1,0)</f>
        <v>1</v>
      </c>
      <c r="H3918">
        <f>IF(Arkusz1!$Q:$Q=Arkusz2!H$1,1,0)</f>
        <v>0</v>
      </c>
      <c r="I3918">
        <f>IF(Arkusz1!$Q:$Q=Arkusz2!I$1,1,0)</f>
        <v>0</v>
      </c>
      <c r="J3918">
        <f>IF(Arkusz1!$Q:$Q=Arkusz2!J$1,1,0)</f>
        <v>0</v>
      </c>
      <c r="K3918">
        <f>IF(Arkusz1!$M:$M=Arkusz2!K$1,1,0)</f>
        <v>0</v>
      </c>
      <c r="L3918">
        <f>IF(Arkusz1!$M:$M=Arkusz2!L$1,1,0)</f>
        <v>0</v>
      </c>
      <c r="M3918">
        <f>IF(Arkusz1!$P:$P="",0,1)</f>
        <v>1</v>
      </c>
      <c r="N3918">
        <f>IF(Arkusz1!$S:$S=Arkusz2!N$1,1,0)</f>
        <v>0</v>
      </c>
      <c r="O3918">
        <f>IF(Arkusz1!$T:$T=Arkusz2!O$1,1,0)</f>
        <v>0</v>
      </c>
      <c r="P3918">
        <f>IF(Arkusz1!$T:$T=Arkusz2!P$1,1,0)</f>
        <v>0</v>
      </c>
      <c r="Q3918">
        <f>IF(Arkusz1!$T:$T=Arkusz2!Q$1,1,0)</f>
        <v>0</v>
      </c>
      <c r="R3918">
        <f>IF(Arkusz1!$O:$O=Arkusz2!R$1,1,0)</f>
        <v>0</v>
      </c>
      <c r="S3918" s="17">
        <f t="shared" si="85"/>
        <v>5.7394673231095802E-2</v>
      </c>
    </row>
    <row r="3919" spans="1:19">
      <c r="A3919">
        <f>Arkusz1!B3919</f>
        <v>3918</v>
      </c>
      <c r="B3919">
        <f>IF(Arkusz1!R:R=Arkusz2!B$1,1,0)</f>
        <v>0</v>
      </c>
      <c r="C3919">
        <f>IF(Arkusz1!$Q:$Q=Arkusz2!C$1,1,0)</f>
        <v>1</v>
      </c>
      <c r="D3919">
        <f>IF(Arkusz1!$Q:$Q=Arkusz2!D$1,1,0)</f>
        <v>0</v>
      </c>
      <c r="E3919">
        <f>IF(Arkusz1!$Q:$Q=Arkusz2!E$1,1,0)</f>
        <v>0</v>
      </c>
      <c r="F3919">
        <f>IF(Arkusz1!$Q:$Q=Arkusz2!F$1,1,0)</f>
        <v>0</v>
      </c>
      <c r="G3919">
        <f>IF(Arkusz1!$Q:$Q=Arkusz2!G$1,1,0)</f>
        <v>0</v>
      </c>
      <c r="H3919">
        <f>IF(Arkusz1!$Q:$Q=Arkusz2!H$1,1,0)</f>
        <v>0</v>
      </c>
      <c r="I3919">
        <f>IF(Arkusz1!$Q:$Q=Arkusz2!I$1,1,0)</f>
        <v>0</v>
      </c>
      <c r="J3919">
        <f>IF(Arkusz1!$Q:$Q=Arkusz2!J$1,1,0)</f>
        <v>0</v>
      </c>
      <c r="K3919">
        <f>IF(Arkusz1!$M:$M=Arkusz2!K$1,1,0)</f>
        <v>0</v>
      </c>
      <c r="L3919">
        <f>IF(Arkusz1!$M:$M=Arkusz2!L$1,1,0)</f>
        <v>0</v>
      </c>
      <c r="M3919">
        <f>IF(Arkusz1!$P:$P="",0,1)</f>
        <v>1</v>
      </c>
      <c r="N3919">
        <f>IF(Arkusz1!$S:$S=Arkusz2!N$1,1,0)</f>
        <v>0</v>
      </c>
      <c r="O3919">
        <f>IF(Arkusz1!$T:$T=Arkusz2!O$1,1,0)</f>
        <v>0</v>
      </c>
      <c r="P3919">
        <f>IF(Arkusz1!$T:$T=Arkusz2!P$1,1,0)</f>
        <v>0</v>
      </c>
      <c r="Q3919">
        <f>IF(Arkusz1!$T:$T=Arkusz2!Q$1,1,0)</f>
        <v>1</v>
      </c>
      <c r="R3919">
        <f>IF(Arkusz1!$O:$O=Arkusz2!R$1,1,0)</f>
        <v>0</v>
      </c>
      <c r="S3919" s="17">
        <f t="shared" si="85"/>
        <v>0.56740620798233488</v>
      </c>
    </row>
    <row r="3920" spans="1:19">
      <c r="A3920">
        <f>Arkusz1!B3920</f>
        <v>3919</v>
      </c>
      <c r="B3920">
        <f>IF(Arkusz1!R:R=Arkusz2!B$1,1,0)</f>
        <v>0</v>
      </c>
      <c r="C3920">
        <f>IF(Arkusz1!$Q:$Q=Arkusz2!C$1,1,0)</f>
        <v>0</v>
      </c>
      <c r="D3920">
        <f>IF(Arkusz1!$Q:$Q=Arkusz2!D$1,1,0)</f>
        <v>0</v>
      </c>
      <c r="E3920">
        <f>IF(Arkusz1!$Q:$Q=Arkusz2!E$1,1,0)</f>
        <v>0</v>
      </c>
      <c r="F3920">
        <f>IF(Arkusz1!$Q:$Q=Arkusz2!F$1,1,0)</f>
        <v>0</v>
      </c>
      <c r="G3920">
        <f>IF(Arkusz1!$Q:$Q=Arkusz2!G$1,1,0)</f>
        <v>0</v>
      </c>
      <c r="H3920">
        <f>IF(Arkusz1!$Q:$Q=Arkusz2!H$1,1,0)</f>
        <v>0</v>
      </c>
      <c r="I3920">
        <f>IF(Arkusz1!$Q:$Q=Arkusz2!I$1,1,0)</f>
        <v>0</v>
      </c>
      <c r="J3920">
        <f>IF(Arkusz1!$Q:$Q=Arkusz2!J$1,1,0)</f>
        <v>1</v>
      </c>
      <c r="K3920">
        <f>IF(Arkusz1!$M:$M=Arkusz2!K$1,1,0)</f>
        <v>0</v>
      </c>
      <c r="L3920">
        <f>IF(Arkusz1!$M:$M=Arkusz2!L$1,1,0)</f>
        <v>0</v>
      </c>
      <c r="M3920">
        <f>IF(Arkusz1!$P:$P="",0,1)</f>
        <v>1</v>
      </c>
      <c r="N3920">
        <f>IF(Arkusz1!$S:$S=Arkusz2!N$1,1,0)</f>
        <v>0</v>
      </c>
      <c r="O3920">
        <f>IF(Arkusz1!$T:$T=Arkusz2!O$1,1,0)</f>
        <v>0</v>
      </c>
      <c r="P3920">
        <f>IF(Arkusz1!$T:$T=Arkusz2!P$1,1,0)</f>
        <v>0</v>
      </c>
      <c r="Q3920">
        <f>IF(Arkusz1!$T:$T=Arkusz2!Q$1,1,0)</f>
        <v>0</v>
      </c>
      <c r="R3920">
        <f>IF(Arkusz1!$O:$O=Arkusz2!R$1,1,0)</f>
        <v>0</v>
      </c>
      <c r="S3920" s="17">
        <f t="shared" si="85"/>
        <v>3.2071413573108588E-2</v>
      </c>
    </row>
    <row r="3921" spans="1:19">
      <c r="A3921">
        <f>Arkusz1!B3921</f>
        <v>3920</v>
      </c>
      <c r="B3921">
        <f>IF(Arkusz1!R:R=Arkusz2!B$1,1,0)</f>
        <v>0</v>
      </c>
      <c r="C3921">
        <f>IF(Arkusz1!$Q:$Q=Arkusz2!C$1,1,0)</f>
        <v>0</v>
      </c>
      <c r="D3921">
        <f>IF(Arkusz1!$Q:$Q=Arkusz2!D$1,1,0)</f>
        <v>1</v>
      </c>
      <c r="E3921">
        <f>IF(Arkusz1!$Q:$Q=Arkusz2!E$1,1,0)</f>
        <v>0</v>
      </c>
      <c r="F3921">
        <f>IF(Arkusz1!$Q:$Q=Arkusz2!F$1,1,0)</f>
        <v>0</v>
      </c>
      <c r="G3921">
        <f>IF(Arkusz1!$Q:$Q=Arkusz2!G$1,1,0)</f>
        <v>0</v>
      </c>
      <c r="H3921">
        <f>IF(Arkusz1!$Q:$Q=Arkusz2!H$1,1,0)</f>
        <v>0</v>
      </c>
      <c r="I3921">
        <f>IF(Arkusz1!$Q:$Q=Arkusz2!I$1,1,0)</f>
        <v>0</v>
      </c>
      <c r="J3921">
        <f>IF(Arkusz1!$Q:$Q=Arkusz2!J$1,1,0)</f>
        <v>0</v>
      </c>
      <c r="K3921">
        <f>IF(Arkusz1!$M:$M=Arkusz2!K$1,1,0)</f>
        <v>0</v>
      </c>
      <c r="L3921">
        <f>IF(Arkusz1!$M:$M=Arkusz2!L$1,1,0)</f>
        <v>0</v>
      </c>
      <c r="M3921">
        <f>IF(Arkusz1!$P:$P="",0,1)</f>
        <v>1</v>
      </c>
      <c r="N3921">
        <f>IF(Arkusz1!$S:$S=Arkusz2!N$1,1,0)</f>
        <v>0</v>
      </c>
      <c r="O3921">
        <f>IF(Arkusz1!$T:$T=Arkusz2!O$1,1,0)</f>
        <v>0</v>
      </c>
      <c r="P3921">
        <f>IF(Arkusz1!$T:$T=Arkusz2!P$1,1,0)</f>
        <v>0</v>
      </c>
      <c r="Q3921">
        <f>IF(Arkusz1!$T:$T=Arkusz2!Q$1,1,0)</f>
        <v>0</v>
      </c>
      <c r="R3921">
        <f>IF(Arkusz1!$O:$O=Arkusz2!R$1,1,0)</f>
        <v>0</v>
      </c>
      <c r="S3921" s="17">
        <f t="shared" si="85"/>
        <v>0.24668936063690783</v>
      </c>
    </row>
    <row r="3922" spans="1:19">
      <c r="A3922">
        <f>Arkusz1!B3922</f>
        <v>3921</v>
      </c>
      <c r="B3922">
        <f>IF(Arkusz1!R:R=Arkusz2!B$1,1,0)</f>
        <v>0</v>
      </c>
      <c r="C3922">
        <f>IF(Arkusz1!$Q:$Q=Arkusz2!C$1,1,0)</f>
        <v>0</v>
      </c>
      <c r="D3922">
        <f>IF(Arkusz1!$Q:$Q=Arkusz2!D$1,1,0)</f>
        <v>0</v>
      </c>
      <c r="E3922">
        <f>IF(Arkusz1!$Q:$Q=Arkusz2!E$1,1,0)</f>
        <v>0</v>
      </c>
      <c r="F3922">
        <f>IF(Arkusz1!$Q:$Q=Arkusz2!F$1,1,0)</f>
        <v>0</v>
      </c>
      <c r="G3922">
        <f>IF(Arkusz1!$Q:$Q=Arkusz2!G$1,1,0)</f>
        <v>0</v>
      </c>
      <c r="H3922">
        <f>IF(Arkusz1!$Q:$Q=Arkusz2!H$1,1,0)</f>
        <v>0</v>
      </c>
      <c r="I3922">
        <f>IF(Arkusz1!$Q:$Q=Arkusz2!I$1,1,0)</f>
        <v>0</v>
      </c>
      <c r="J3922">
        <f>IF(Arkusz1!$Q:$Q=Arkusz2!J$1,1,0)</f>
        <v>1</v>
      </c>
      <c r="K3922">
        <f>IF(Arkusz1!$M:$M=Arkusz2!K$1,1,0)</f>
        <v>0</v>
      </c>
      <c r="L3922">
        <f>IF(Arkusz1!$M:$M=Arkusz2!L$1,1,0)</f>
        <v>0</v>
      </c>
      <c r="M3922">
        <f>IF(Arkusz1!$P:$P="",0,1)</f>
        <v>0</v>
      </c>
      <c r="N3922">
        <f>IF(Arkusz1!$S:$S=Arkusz2!N$1,1,0)</f>
        <v>0</v>
      </c>
      <c r="O3922">
        <f>IF(Arkusz1!$T:$T=Arkusz2!O$1,1,0)</f>
        <v>0</v>
      </c>
      <c r="P3922">
        <f>IF(Arkusz1!$T:$T=Arkusz2!P$1,1,0)</f>
        <v>0</v>
      </c>
      <c r="Q3922">
        <f>IF(Arkusz1!$T:$T=Arkusz2!Q$1,1,0)</f>
        <v>0</v>
      </c>
      <c r="R3922">
        <f>IF(Arkusz1!$O:$O=Arkusz2!R$1,1,0)</f>
        <v>0</v>
      </c>
      <c r="S3922" s="17">
        <f t="shared" si="85"/>
        <v>3.4502880732867523E-2</v>
      </c>
    </row>
    <row r="3923" spans="1:19">
      <c r="A3923">
        <f>Arkusz1!B3923</f>
        <v>3922</v>
      </c>
      <c r="B3923">
        <f>IF(Arkusz1!R:R=Arkusz2!B$1,1,0)</f>
        <v>0</v>
      </c>
      <c r="C3923">
        <f>IF(Arkusz1!$Q:$Q=Arkusz2!C$1,1,0)</f>
        <v>0</v>
      </c>
      <c r="D3923">
        <f>IF(Arkusz1!$Q:$Q=Arkusz2!D$1,1,0)</f>
        <v>0</v>
      </c>
      <c r="E3923">
        <f>IF(Arkusz1!$Q:$Q=Arkusz2!E$1,1,0)</f>
        <v>0</v>
      </c>
      <c r="F3923">
        <f>IF(Arkusz1!$Q:$Q=Arkusz2!F$1,1,0)</f>
        <v>0</v>
      </c>
      <c r="G3923">
        <f>IF(Arkusz1!$Q:$Q=Arkusz2!G$1,1,0)</f>
        <v>0</v>
      </c>
      <c r="H3923">
        <f>IF(Arkusz1!$Q:$Q=Arkusz2!H$1,1,0)</f>
        <v>0</v>
      </c>
      <c r="I3923">
        <f>IF(Arkusz1!$Q:$Q=Arkusz2!I$1,1,0)</f>
        <v>0</v>
      </c>
      <c r="J3923">
        <f>IF(Arkusz1!$Q:$Q=Arkusz2!J$1,1,0)</f>
        <v>1</v>
      </c>
      <c r="K3923">
        <f>IF(Arkusz1!$M:$M=Arkusz2!K$1,1,0)</f>
        <v>0</v>
      </c>
      <c r="L3923">
        <f>IF(Arkusz1!$M:$M=Arkusz2!L$1,1,0)</f>
        <v>0</v>
      </c>
      <c r="M3923">
        <f>IF(Arkusz1!$P:$P="",0,1)</f>
        <v>1</v>
      </c>
      <c r="N3923">
        <f>IF(Arkusz1!$S:$S=Arkusz2!N$1,1,0)</f>
        <v>0</v>
      </c>
      <c r="O3923">
        <f>IF(Arkusz1!$T:$T=Arkusz2!O$1,1,0)</f>
        <v>0</v>
      </c>
      <c r="P3923">
        <f>IF(Arkusz1!$T:$T=Arkusz2!P$1,1,0)</f>
        <v>0</v>
      </c>
      <c r="Q3923">
        <f>IF(Arkusz1!$T:$T=Arkusz2!Q$1,1,0)</f>
        <v>0</v>
      </c>
      <c r="R3923">
        <f>IF(Arkusz1!$O:$O=Arkusz2!R$1,1,0)</f>
        <v>1</v>
      </c>
      <c r="S3923" s="17">
        <f t="shared" si="85"/>
        <v>3.2071413573108588E-2</v>
      </c>
    </row>
    <row r="3924" spans="1:19">
      <c r="A3924">
        <f>Arkusz1!B3924</f>
        <v>3923</v>
      </c>
      <c r="B3924">
        <f>IF(Arkusz1!R:R=Arkusz2!B$1,1,0)</f>
        <v>0</v>
      </c>
      <c r="C3924">
        <f>IF(Arkusz1!$Q:$Q=Arkusz2!C$1,1,0)</f>
        <v>0</v>
      </c>
      <c r="D3924">
        <f>IF(Arkusz1!$Q:$Q=Arkusz2!D$1,1,0)</f>
        <v>0</v>
      </c>
      <c r="E3924">
        <f>IF(Arkusz1!$Q:$Q=Arkusz2!E$1,1,0)</f>
        <v>0</v>
      </c>
      <c r="F3924">
        <f>IF(Arkusz1!$Q:$Q=Arkusz2!F$1,1,0)</f>
        <v>0</v>
      </c>
      <c r="G3924">
        <f>IF(Arkusz1!$Q:$Q=Arkusz2!G$1,1,0)</f>
        <v>0</v>
      </c>
      <c r="H3924">
        <f>IF(Arkusz1!$Q:$Q=Arkusz2!H$1,1,0)</f>
        <v>1</v>
      </c>
      <c r="I3924">
        <f>IF(Arkusz1!$Q:$Q=Arkusz2!I$1,1,0)</f>
        <v>0</v>
      </c>
      <c r="J3924">
        <f>IF(Arkusz1!$Q:$Q=Arkusz2!J$1,1,0)</f>
        <v>0</v>
      </c>
      <c r="K3924">
        <f>IF(Arkusz1!$M:$M=Arkusz2!K$1,1,0)</f>
        <v>0</v>
      </c>
      <c r="L3924">
        <f>IF(Arkusz1!$M:$M=Arkusz2!L$1,1,0)</f>
        <v>0</v>
      </c>
      <c r="M3924">
        <f>IF(Arkusz1!$P:$P="",0,1)</f>
        <v>1</v>
      </c>
      <c r="N3924">
        <f>IF(Arkusz1!$S:$S=Arkusz2!N$1,1,0)</f>
        <v>0</v>
      </c>
      <c r="O3924">
        <f>IF(Arkusz1!$T:$T=Arkusz2!O$1,1,0)</f>
        <v>0</v>
      </c>
      <c r="P3924">
        <f>IF(Arkusz1!$T:$T=Arkusz2!P$1,1,0)</f>
        <v>0</v>
      </c>
      <c r="Q3924">
        <f>IF(Arkusz1!$T:$T=Arkusz2!Q$1,1,0)</f>
        <v>0</v>
      </c>
      <c r="R3924">
        <f>IF(Arkusz1!$O:$O=Arkusz2!R$1,1,0)</f>
        <v>0</v>
      </c>
      <c r="S3924" s="17">
        <f t="shared" si="85"/>
        <v>0.17298255377116797</v>
      </c>
    </row>
    <row r="3925" spans="1:19">
      <c r="A3925">
        <f>Arkusz1!B3925</f>
        <v>3924</v>
      </c>
      <c r="B3925">
        <f>IF(Arkusz1!R:R=Arkusz2!B$1,1,0)</f>
        <v>0</v>
      </c>
      <c r="C3925">
        <f>IF(Arkusz1!$Q:$Q=Arkusz2!C$1,1,0)</f>
        <v>0</v>
      </c>
      <c r="D3925">
        <f>IF(Arkusz1!$Q:$Q=Arkusz2!D$1,1,0)</f>
        <v>0</v>
      </c>
      <c r="E3925">
        <f>IF(Arkusz1!$Q:$Q=Arkusz2!E$1,1,0)</f>
        <v>0</v>
      </c>
      <c r="F3925">
        <f>IF(Arkusz1!$Q:$Q=Arkusz2!F$1,1,0)</f>
        <v>0</v>
      </c>
      <c r="G3925">
        <f>IF(Arkusz1!$Q:$Q=Arkusz2!G$1,1,0)</f>
        <v>0</v>
      </c>
      <c r="H3925">
        <f>IF(Arkusz1!$Q:$Q=Arkusz2!H$1,1,0)</f>
        <v>1</v>
      </c>
      <c r="I3925">
        <f>IF(Arkusz1!$Q:$Q=Arkusz2!I$1,1,0)</f>
        <v>0</v>
      </c>
      <c r="J3925">
        <f>IF(Arkusz1!$Q:$Q=Arkusz2!J$1,1,0)</f>
        <v>0</v>
      </c>
      <c r="K3925">
        <f>IF(Arkusz1!$M:$M=Arkusz2!K$1,1,0)</f>
        <v>1</v>
      </c>
      <c r="L3925">
        <f>IF(Arkusz1!$M:$M=Arkusz2!L$1,1,0)</f>
        <v>0</v>
      </c>
      <c r="M3925">
        <f>IF(Arkusz1!$P:$P="",0,1)</f>
        <v>1</v>
      </c>
      <c r="N3925">
        <f>IF(Arkusz1!$S:$S=Arkusz2!N$1,1,0)</f>
        <v>0</v>
      </c>
      <c r="O3925">
        <f>IF(Arkusz1!$T:$T=Arkusz2!O$1,1,0)</f>
        <v>0</v>
      </c>
      <c r="P3925">
        <f>IF(Arkusz1!$T:$T=Arkusz2!P$1,1,0)</f>
        <v>0</v>
      </c>
      <c r="Q3925">
        <f>IF(Arkusz1!$T:$T=Arkusz2!Q$1,1,0)</f>
        <v>0</v>
      </c>
      <c r="R3925">
        <f>IF(Arkusz1!$O:$O=Arkusz2!R$1,1,0)</f>
        <v>0</v>
      </c>
      <c r="S3925" s="17">
        <f t="shared" si="85"/>
        <v>0.10163322948359395</v>
      </c>
    </row>
    <row r="3926" spans="1:19">
      <c r="A3926">
        <f>Arkusz1!B3926</f>
        <v>3925</v>
      </c>
      <c r="B3926">
        <f>IF(Arkusz1!R:R=Arkusz2!B$1,1,0)</f>
        <v>0</v>
      </c>
      <c r="C3926">
        <f>IF(Arkusz1!$Q:$Q=Arkusz2!C$1,1,0)</f>
        <v>0</v>
      </c>
      <c r="D3926">
        <f>IF(Arkusz1!$Q:$Q=Arkusz2!D$1,1,0)</f>
        <v>0</v>
      </c>
      <c r="E3926">
        <f>IF(Arkusz1!$Q:$Q=Arkusz2!E$1,1,0)</f>
        <v>0</v>
      </c>
      <c r="F3926">
        <f>IF(Arkusz1!$Q:$Q=Arkusz2!F$1,1,0)</f>
        <v>0</v>
      </c>
      <c r="G3926">
        <f>IF(Arkusz1!$Q:$Q=Arkusz2!G$1,1,0)</f>
        <v>0</v>
      </c>
      <c r="H3926">
        <f>IF(Arkusz1!$Q:$Q=Arkusz2!H$1,1,0)</f>
        <v>0</v>
      </c>
      <c r="I3926">
        <f>IF(Arkusz1!$Q:$Q=Arkusz2!I$1,1,0)</f>
        <v>0</v>
      </c>
      <c r="J3926">
        <f>IF(Arkusz1!$Q:$Q=Arkusz2!J$1,1,0)</f>
        <v>1</v>
      </c>
      <c r="K3926">
        <f>IF(Arkusz1!$M:$M=Arkusz2!K$1,1,0)</f>
        <v>0</v>
      </c>
      <c r="L3926">
        <f>IF(Arkusz1!$M:$M=Arkusz2!L$1,1,0)</f>
        <v>0</v>
      </c>
      <c r="M3926">
        <f>IF(Arkusz1!$P:$P="",0,1)</f>
        <v>0</v>
      </c>
      <c r="N3926">
        <f>IF(Arkusz1!$S:$S=Arkusz2!N$1,1,0)</f>
        <v>0</v>
      </c>
      <c r="O3926">
        <f>IF(Arkusz1!$T:$T=Arkusz2!O$1,1,0)</f>
        <v>0</v>
      </c>
      <c r="P3926">
        <f>IF(Arkusz1!$T:$T=Arkusz2!P$1,1,0)</f>
        <v>0</v>
      </c>
      <c r="Q3926">
        <f>IF(Arkusz1!$T:$T=Arkusz2!Q$1,1,0)</f>
        <v>0</v>
      </c>
      <c r="R3926">
        <f>IF(Arkusz1!$O:$O=Arkusz2!R$1,1,0)</f>
        <v>0</v>
      </c>
      <c r="S3926" s="17">
        <f t="shared" si="85"/>
        <v>3.4502880732867523E-2</v>
      </c>
    </row>
    <row r="3927" spans="1:19">
      <c r="A3927">
        <f>Arkusz1!B3927</f>
        <v>3926</v>
      </c>
      <c r="B3927">
        <f>IF(Arkusz1!R:R=Arkusz2!B$1,1,0)</f>
        <v>0</v>
      </c>
      <c r="C3927">
        <f>IF(Arkusz1!$Q:$Q=Arkusz2!C$1,1,0)</f>
        <v>0</v>
      </c>
      <c r="D3927">
        <f>IF(Arkusz1!$Q:$Q=Arkusz2!D$1,1,0)</f>
        <v>0</v>
      </c>
      <c r="E3927">
        <f>IF(Arkusz1!$Q:$Q=Arkusz2!E$1,1,0)</f>
        <v>0</v>
      </c>
      <c r="F3927">
        <f>IF(Arkusz1!$Q:$Q=Arkusz2!F$1,1,0)</f>
        <v>0</v>
      </c>
      <c r="G3927">
        <f>IF(Arkusz1!$Q:$Q=Arkusz2!G$1,1,0)</f>
        <v>0</v>
      </c>
      <c r="H3927">
        <f>IF(Arkusz1!$Q:$Q=Arkusz2!H$1,1,0)</f>
        <v>0</v>
      </c>
      <c r="I3927">
        <f>IF(Arkusz1!$Q:$Q=Arkusz2!I$1,1,0)</f>
        <v>0</v>
      </c>
      <c r="J3927">
        <f>IF(Arkusz1!$Q:$Q=Arkusz2!J$1,1,0)</f>
        <v>1</v>
      </c>
      <c r="K3927">
        <f>IF(Arkusz1!$M:$M=Arkusz2!K$1,1,0)</f>
        <v>0</v>
      </c>
      <c r="L3927">
        <f>IF(Arkusz1!$M:$M=Arkusz2!L$1,1,0)</f>
        <v>0</v>
      </c>
      <c r="M3927">
        <f>IF(Arkusz1!$P:$P="",0,1)</f>
        <v>0</v>
      </c>
      <c r="N3927">
        <f>IF(Arkusz1!$S:$S=Arkusz2!N$1,1,0)</f>
        <v>0</v>
      </c>
      <c r="O3927">
        <f>IF(Arkusz1!$T:$T=Arkusz2!O$1,1,0)</f>
        <v>0</v>
      </c>
      <c r="P3927">
        <f>IF(Arkusz1!$T:$T=Arkusz2!P$1,1,0)</f>
        <v>0</v>
      </c>
      <c r="Q3927">
        <f>IF(Arkusz1!$T:$T=Arkusz2!Q$1,1,0)</f>
        <v>0</v>
      </c>
      <c r="R3927">
        <f>IF(Arkusz1!$O:$O=Arkusz2!R$1,1,0)</f>
        <v>0</v>
      </c>
      <c r="S3927" s="17">
        <f t="shared" si="85"/>
        <v>3.4502880732867523E-2</v>
      </c>
    </row>
    <row r="3928" spans="1:19">
      <c r="A3928">
        <f>Arkusz1!B3928</f>
        <v>3927</v>
      </c>
      <c r="B3928">
        <f>IF(Arkusz1!R:R=Arkusz2!B$1,1,0)</f>
        <v>0</v>
      </c>
      <c r="C3928">
        <f>IF(Arkusz1!$Q:$Q=Arkusz2!C$1,1,0)</f>
        <v>0</v>
      </c>
      <c r="D3928">
        <f>IF(Arkusz1!$Q:$Q=Arkusz2!D$1,1,0)</f>
        <v>0</v>
      </c>
      <c r="E3928">
        <f>IF(Arkusz1!$Q:$Q=Arkusz2!E$1,1,0)</f>
        <v>0</v>
      </c>
      <c r="F3928">
        <f>IF(Arkusz1!$Q:$Q=Arkusz2!F$1,1,0)</f>
        <v>0</v>
      </c>
      <c r="G3928">
        <f>IF(Arkusz1!$Q:$Q=Arkusz2!G$1,1,0)</f>
        <v>0</v>
      </c>
      <c r="H3928">
        <f>IF(Arkusz1!$Q:$Q=Arkusz2!H$1,1,0)</f>
        <v>1</v>
      </c>
      <c r="I3928">
        <f>IF(Arkusz1!$Q:$Q=Arkusz2!I$1,1,0)</f>
        <v>0</v>
      </c>
      <c r="J3928">
        <f>IF(Arkusz1!$Q:$Q=Arkusz2!J$1,1,0)</f>
        <v>0</v>
      </c>
      <c r="K3928">
        <f>IF(Arkusz1!$M:$M=Arkusz2!K$1,1,0)</f>
        <v>0</v>
      </c>
      <c r="L3928">
        <f>IF(Arkusz1!$M:$M=Arkusz2!L$1,1,0)</f>
        <v>0</v>
      </c>
      <c r="M3928">
        <f>IF(Arkusz1!$P:$P="",0,1)</f>
        <v>1</v>
      </c>
      <c r="N3928">
        <f>IF(Arkusz1!$S:$S=Arkusz2!N$1,1,0)</f>
        <v>0</v>
      </c>
      <c r="O3928">
        <f>IF(Arkusz1!$T:$T=Arkusz2!O$1,1,0)</f>
        <v>0</v>
      </c>
      <c r="P3928">
        <f>IF(Arkusz1!$T:$T=Arkusz2!P$1,1,0)</f>
        <v>0</v>
      </c>
      <c r="Q3928">
        <f>IF(Arkusz1!$T:$T=Arkusz2!Q$1,1,0)</f>
        <v>0</v>
      </c>
      <c r="R3928">
        <f>IF(Arkusz1!$O:$O=Arkusz2!R$1,1,0)</f>
        <v>0</v>
      </c>
      <c r="S3928" s="17">
        <f t="shared" si="85"/>
        <v>0.17298255377116797</v>
      </c>
    </row>
    <row r="3929" spans="1:19">
      <c r="A3929">
        <f>Arkusz1!B3929</f>
        <v>3928</v>
      </c>
      <c r="B3929">
        <f>IF(Arkusz1!R:R=Arkusz2!B$1,1,0)</f>
        <v>0</v>
      </c>
      <c r="C3929">
        <f>IF(Arkusz1!$Q:$Q=Arkusz2!C$1,1,0)</f>
        <v>0</v>
      </c>
      <c r="D3929">
        <f>IF(Arkusz1!$Q:$Q=Arkusz2!D$1,1,0)</f>
        <v>0</v>
      </c>
      <c r="E3929">
        <f>IF(Arkusz1!$Q:$Q=Arkusz2!E$1,1,0)</f>
        <v>0</v>
      </c>
      <c r="F3929">
        <f>IF(Arkusz1!$Q:$Q=Arkusz2!F$1,1,0)</f>
        <v>0</v>
      </c>
      <c r="G3929">
        <f>IF(Arkusz1!$Q:$Q=Arkusz2!G$1,1,0)</f>
        <v>0</v>
      </c>
      <c r="H3929">
        <f>IF(Arkusz1!$Q:$Q=Arkusz2!H$1,1,0)</f>
        <v>1</v>
      </c>
      <c r="I3929">
        <f>IF(Arkusz1!$Q:$Q=Arkusz2!I$1,1,0)</f>
        <v>0</v>
      </c>
      <c r="J3929">
        <f>IF(Arkusz1!$Q:$Q=Arkusz2!J$1,1,0)</f>
        <v>0</v>
      </c>
      <c r="K3929">
        <f>IF(Arkusz1!$M:$M=Arkusz2!K$1,1,0)</f>
        <v>0</v>
      </c>
      <c r="L3929">
        <f>IF(Arkusz1!$M:$M=Arkusz2!L$1,1,0)</f>
        <v>0</v>
      </c>
      <c r="M3929">
        <f>IF(Arkusz1!$P:$P="",0,1)</f>
        <v>1</v>
      </c>
      <c r="N3929">
        <f>IF(Arkusz1!$S:$S=Arkusz2!N$1,1,0)</f>
        <v>0</v>
      </c>
      <c r="O3929">
        <f>IF(Arkusz1!$T:$T=Arkusz2!O$1,1,0)</f>
        <v>0</v>
      </c>
      <c r="P3929">
        <f>IF(Arkusz1!$T:$T=Arkusz2!P$1,1,0)</f>
        <v>0</v>
      </c>
      <c r="Q3929">
        <f>IF(Arkusz1!$T:$T=Arkusz2!Q$1,1,0)</f>
        <v>0</v>
      </c>
      <c r="R3929">
        <f>IF(Arkusz1!$O:$O=Arkusz2!R$1,1,0)</f>
        <v>0</v>
      </c>
      <c r="S3929" s="17">
        <f t="shared" si="85"/>
        <v>0.17298255377116797</v>
      </c>
    </row>
    <row r="3930" spans="1:19">
      <c r="A3930">
        <f>Arkusz1!B3930</f>
        <v>3929</v>
      </c>
      <c r="B3930">
        <f>IF(Arkusz1!R:R=Arkusz2!B$1,1,0)</f>
        <v>0</v>
      </c>
      <c r="C3930">
        <f>IF(Arkusz1!$Q:$Q=Arkusz2!C$1,1,0)</f>
        <v>0</v>
      </c>
      <c r="D3930">
        <f>IF(Arkusz1!$Q:$Q=Arkusz2!D$1,1,0)</f>
        <v>0</v>
      </c>
      <c r="E3930">
        <f>IF(Arkusz1!$Q:$Q=Arkusz2!E$1,1,0)</f>
        <v>0</v>
      </c>
      <c r="F3930">
        <f>IF(Arkusz1!$Q:$Q=Arkusz2!F$1,1,0)</f>
        <v>0</v>
      </c>
      <c r="G3930">
        <f>IF(Arkusz1!$Q:$Q=Arkusz2!G$1,1,0)</f>
        <v>0</v>
      </c>
      <c r="H3930">
        <f>IF(Arkusz1!$Q:$Q=Arkusz2!H$1,1,0)</f>
        <v>1</v>
      </c>
      <c r="I3930">
        <f>IF(Arkusz1!$Q:$Q=Arkusz2!I$1,1,0)</f>
        <v>0</v>
      </c>
      <c r="J3930">
        <f>IF(Arkusz1!$Q:$Q=Arkusz2!J$1,1,0)</f>
        <v>0</v>
      </c>
      <c r="K3930">
        <f>IF(Arkusz1!$M:$M=Arkusz2!K$1,1,0)</f>
        <v>0</v>
      </c>
      <c r="L3930">
        <f>IF(Arkusz1!$M:$M=Arkusz2!L$1,1,0)</f>
        <v>0</v>
      </c>
      <c r="M3930">
        <f>IF(Arkusz1!$P:$P="",0,1)</f>
        <v>1</v>
      </c>
      <c r="N3930">
        <f>IF(Arkusz1!$S:$S=Arkusz2!N$1,1,0)</f>
        <v>0</v>
      </c>
      <c r="O3930">
        <f>IF(Arkusz1!$T:$T=Arkusz2!O$1,1,0)</f>
        <v>0</v>
      </c>
      <c r="P3930">
        <f>IF(Arkusz1!$T:$T=Arkusz2!P$1,1,0)</f>
        <v>0</v>
      </c>
      <c r="Q3930">
        <f>IF(Arkusz1!$T:$T=Arkusz2!Q$1,1,0)</f>
        <v>0</v>
      </c>
      <c r="R3930">
        <f>IF(Arkusz1!$O:$O=Arkusz2!R$1,1,0)</f>
        <v>0</v>
      </c>
      <c r="S3930" s="17">
        <f t="shared" si="85"/>
        <v>0.17298255377116797</v>
      </c>
    </row>
    <row r="3931" spans="1:19">
      <c r="A3931">
        <f>Arkusz1!B3931</f>
        <v>3930</v>
      </c>
      <c r="B3931">
        <f>IF(Arkusz1!R:R=Arkusz2!B$1,1,0)</f>
        <v>0</v>
      </c>
      <c r="C3931">
        <f>IF(Arkusz1!$Q:$Q=Arkusz2!C$1,1,0)</f>
        <v>0</v>
      </c>
      <c r="D3931">
        <f>IF(Arkusz1!$Q:$Q=Arkusz2!D$1,1,0)</f>
        <v>0</v>
      </c>
      <c r="E3931">
        <f>IF(Arkusz1!$Q:$Q=Arkusz2!E$1,1,0)</f>
        <v>0</v>
      </c>
      <c r="F3931">
        <f>IF(Arkusz1!$Q:$Q=Arkusz2!F$1,1,0)</f>
        <v>0</v>
      </c>
      <c r="G3931">
        <f>IF(Arkusz1!$Q:$Q=Arkusz2!G$1,1,0)</f>
        <v>0</v>
      </c>
      <c r="H3931">
        <f>IF(Arkusz1!$Q:$Q=Arkusz2!H$1,1,0)</f>
        <v>0</v>
      </c>
      <c r="I3931">
        <f>IF(Arkusz1!$Q:$Q=Arkusz2!I$1,1,0)</f>
        <v>0</v>
      </c>
      <c r="J3931">
        <f>IF(Arkusz1!$Q:$Q=Arkusz2!J$1,1,0)</f>
        <v>1</v>
      </c>
      <c r="K3931">
        <f>IF(Arkusz1!$M:$M=Arkusz2!K$1,1,0)</f>
        <v>0</v>
      </c>
      <c r="L3931">
        <f>IF(Arkusz1!$M:$M=Arkusz2!L$1,1,0)</f>
        <v>0</v>
      </c>
      <c r="M3931">
        <f>IF(Arkusz1!$P:$P="",0,1)</f>
        <v>1</v>
      </c>
      <c r="N3931">
        <f>IF(Arkusz1!$S:$S=Arkusz2!N$1,1,0)</f>
        <v>0</v>
      </c>
      <c r="O3931">
        <f>IF(Arkusz1!$T:$T=Arkusz2!O$1,1,0)</f>
        <v>0</v>
      </c>
      <c r="P3931">
        <f>IF(Arkusz1!$T:$T=Arkusz2!P$1,1,0)</f>
        <v>0</v>
      </c>
      <c r="Q3931">
        <f>IF(Arkusz1!$T:$T=Arkusz2!Q$1,1,0)</f>
        <v>0</v>
      </c>
      <c r="R3931">
        <f>IF(Arkusz1!$O:$O=Arkusz2!R$1,1,0)</f>
        <v>0</v>
      </c>
      <c r="S3931" s="17">
        <f t="shared" si="85"/>
        <v>3.2071413573108588E-2</v>
      </c>
    </row>
    <row r="3932" spans="1:19">
      <c r="A3932">
        <f>Arkusz1!B3932</f>
        <v>3931</v>
      </c>
      <c r="B3932">
        <f>IF(Arkusz1!R:R=Arkusz2!B$1,1,0)</f>
        <v>0</v>
      </c>
      <c r="C3932">
        <f>IF(Arkusz1!$Q:$Q=Arkusz2!C$1,1,0)</f>
        <v>0</v>
      </c>
      <c r="D3932">
        <f>IF(Arkusz1!$Q:$Q=Arkusz2!D$1,1,0)</f>
        <v>0</v>
      </c>
      <c r="E3932">
        <f>IF(Arkusz1!$Q:$Q=Arkusz2!E$1,1,0)</f>
        <v>0</v>
      </c>
      <c r="F3932">
        <f>IF(Arkusz1!$Q:$Q=Arkusz2!F$1,1,0)</f>
        <v>0</v>
      </c>
      <c r="G3932">
        <f>IF(Arkusz1!$Q:$Q=Arkusz2!G$1,1,0)</f>
        <v>0</v>
      </c>
      <c r="H3932">
        <f>IF(Arkusz1!$Q:$Q=Arkusz2!H$1,1,0)</f>
        <v>1</v>
      </c>
      <c r="I3932">
        <f>IF(Arkusz1!$Q:$Q=Arkusz2!I$1,1,0)</f>
        <v>0</v>
      </c>
      <c r="J3932">
        <f>IF(Arkusz1!$Q:$Q=Arkusz2!J$1,1,0)</f>
        <v>0</v>
      </c>
      <c r="K3932">
        <f>IF(Arkusz1!$M:$M=Arkusz2!K$1,1,0)</f>
        <v>1</v>
      </c>
      <c r="L3932">
        <f>IF(Arkusz1!$M:$M=Arkusz2!L$1,1,0)</f>
        <v>0</v>
      </c>
      <c r="M3932">
        <f>IF(Arkusz1!$P:$P="",0,1)</f>
        <v>1</v>
      </c>
      <c r="N3932">
        <f>IF(Arkusz1!$S:$S=Arkusz2!N$1,1,0)</f>
        <v>0</v>
      </c>
      <c r="O3932">
        <f>IF(Arkusz1!$T:$T=Arkusz2!O$1,1,0)</f>
        <v>0</v>
      </c>
      <c r="P3932">
        <f>IF(Arkusz1!$T:$T=Arkusz2!P$1,1,0)</f>
        <v>0</v>
      </c>
      <c r="Q3932">
        <f>IF(Arkusz1!$T:$T=Arkusz2!Q$1,1,0)</f>
        <v>1</v>
      </c>
      <c r="R3932">
        <f>IF(Arkusz1!$O:$O=Arkusz2!R$1,1,0)</f>
        <v>1</v>
      </c>
      <c r="S3932" s="17">
        <f t="shared" si="85"/>
        <v>0.1094694240700843</v>
      </c>
    </row>
    <row r="3933" spans="1:19">
      <c r="A3933">
        <f>Arkusz1!B3933</f>
        <v>3932</v>
      </c>
      <c r="B3933">
        <f>IF(Arkusz1!R:R=Arkusz2!B$1,1,0)</f>
        <v>0</v>
      </c>
      <c r="C3933">
        <f>IF(Arkusz1!$Q:$Q=Arkusz2!C$1,1,0)</f>
        <v>0</v>
      </c>
      <c r="D3933">
        <f>IF(Arkusz1!$Q:$Q=Arkusz2!D$1,1,0)</f>
        <v>0</v>
      </c>
      <c r="E3933">
        <f>IF(Arkusz1!$Q:$Q=Arkusz2!E$1,1,0)</f>
        <v>0</v>
      </c>
      <c r="F3933">
        <f>IF(Arkusz1!$Q:$Q=Arkusz2!F$1,1,0)</f>
        <v>0</v>
      </c>
      <c r="G3933">
        <f>IF(Arkusz1!$Q:$Q=Arkusz2!G$1,1,0)</f>
        <v>0</v>
      </c>
      <c r="H3933">
        <f>IF(Arkusz1!$Q:$Q=Arkusz2!H$1,1,0)</f>
        <v>0</v>
      </c>
      <c r="I3933">
        <f>IF(Arkusz1!$Q:$Q=Arkusz2!I$1,1,0)</f>
        <v>0</v>
      </c>
      <c r="J3933">
        <f>IF(Arkusz1!$Q:$Q=Arkusz2!J$1,1,0)</f>
        <v>1</v>
      </c>
      <c r="K3933">
        <f>IF(Arkusz1!$M:$M=Arkusz2!K$1,1,0)</f>
        <v>0</v>
      </c>
      <c r="L3933">
        <f>IF(Arkusz1!$M:$M=Arkusz2!L$1,1,0)</f>
        <v>0</v>
      </c>
      <c r="M3933">
        <f>IF(Arkusz1!$P:$P="",0,1)</f>
        <v>1</v>
      </c>
      <c r="N3933">
        <f>IF(Arkusz1!$S:$S=Arkusz2!N$1,1,0)</f>
        <v>0</v>
      </c>
      <c r="O3933">
        <f>IF(Arkusz1!$T:$T=Arkusz2!O$1,1,0)</f>
        <v>0</v>
      </c>
      <c r="P3933">
        <f>IF(Arkusz1!$T:$T=Arkusz2!P$1,1,0)</f>
        <v>0</v>
      </c>
      <c r="Q3933">
        <f>IF(Arkusz1!$T:$T=Arkusz2!Q$1,1,0)</f>
        <v>0</v>
      </c>
      <c r="R3933">
        <f>IF(Arkusz1!$O:$O=Arkusz2!R$1,1,0)</f>
        <v>0</v>
      </c>
      <c r="S3933" s="17">
        <f t="shared" si="85"/>
        <v>3.2071413573108588E-2</v>
      </c>
    </row>
    <row r="3934" spans="1:19">
      <c r="A3934">
        <f>Arkusz1!B3934</f>
        <v>3933</v>
      </c>
      <c r="B3934">
        <f>IF(Arkusz1!R:R=Arkusz2!B$1,1,0)</f>
        <v>0</v>
      </c>
      <c r="C3934">
        <f>IF(Arkusz1!$Q:$Q=Arkusz2!C$1,1,0)</f>
        <v>0</v>
      </c>
      <c r="D3934">
        <f>IF(Arkusz1!$Q:$Q=Arkusz2!D$1,1,0)</f>
        <v>0</v>
      </c>
      <c r="E3934">
        <f>IF(Arkusz1!$Q:$Q=Arkusz2!E$1,1,0)</f>
        <v>0</v>
      </c>
      <c r="F3934">
        <f>IF(Arkusz1!$Q:$Q=Arkusz2!F$1,1,0)</f>
        <v>0</v>
      </c>
      <c r="G3934">
        <f>IF(Arkusz1!$Q:$Q=Arkusz2!G$1,1,0)</f>
        <v>0</v>
      </c>
      <c r="H3934">
        <f>IF(Arkusz1!$Q:$Q=Arkusz2!H$1,1,0)</f>
        <v>0</v>
      </c>
      <c r="I3934">
        <f>IF(Arkusz1!$Q:$Q=Arkusz2!I$1,1,0)</f>
        <v>0</v>
      </c>
      <c r="J3934">
        <f>IF(Arkusz1!$Q:$Q=Arkusz2!J$1,1,0)</f>
        <v>1</v>
      </c>
      <c r="K3934">
        <f>IF(Arkusz1!$M:$M=Arkusz2!K$1,1,0)</f>
        <v>0</v>
      </c>
      <c r="L3934">
        <f>IF(Arkusz1!$M:$M=Arkusz2!L$1,1,0)</f>
        <v>0</v>
      </c>
      <c r="M3934">
        <f>IF(Arkusz1!$P:$P="",0,1)</f>
        <v>1</v>
      </c>
      <c r="N3934">
        <f>IF(Arkusz1!$S:$S=Arkusz2!N$1,1,0)</f>
        <v>0</v>
      </c>
      <c r="O3934">
        <f>IF(Arkusz1!$T:$T=Arkusz2!O$1,1,0)</f>
        <v>0</v>
      </c>
      <c r="P3934">
        <f>IF(Arkusz1!$T:$T=Arkusz2!P$1,1,0)</f>
        <v>0</v>
      </c>
      <c r="Q3934">
        <f>IF(Arkusz1!$T:$T=Arkusz2!Q$1,1,0)</f>
        <v>0</v>
      </c>
      <c r="R3934">
        <f>IF(Arkusz1!$O:$O=Arkusz2!R$1,1,0)</f>
        <v>0</v>
      </c>
      <c r="S3934" s="17">
        <f t="shared" si="85"/>
        <v>3.2071413573108588E-2</v>
      </c>
    </row>
    <row r="3935" spans="1:19">
      <c r="A3935">
        <f>Arkusz1!B3935</f>
        <v>3934</v>
      </c>
      <c r="B3935">
        <f>IF(Arkusz1!R:R=Arkusz2!B$1,1,0)</f>
        <v>0</v>
      </c>
      <c r="C3935">
        <f>IF(Arkusz1!$Q:$Q=Arkusz2!C$1,1,0)</f>
        <v>0</v>
      </c>
      <c r="D3935">
        <f>IF(Arkusz1!$Q:$Q=Arkusz2!D$1,1,0)</f>
        <v>0</v>
      </c>
      <c r="E3935">
        <f>IF(Arkusz1!$Q:$Q=Arkusz2!E$1,1,0)</f>
        <v>0</v>
      </c>
      <c r="F3935">
        <f>IF(Arkusz1!$Q:$Q=Arkusz2!F$1,1,0)</f>
        <v>0</v>
      </c>
      <c r="G3935">
        <f>IF(Arkusz1!$Q:$Q=Arkusz2!G$1,1,0)</f>
        <v>1</v>
      </c>
      <c r="H3935">
        <f>IF(Arkusz1!$Q:$Q=Arkusz2!H$1,1,0)</f>
        <v>0</v>
      </c>
      <c r="I3935">
        <f>IF(Arkusz1!$Q:$Q=Arkusz2!I$1,1,0)</f>
        <v>0</v>
      </c>
      <c r="J3935">
        <f>IF(Arkusz1!$Q:$Q=Arkusz2!J$1,1,0)</f>
        <v>0</v>
      </c>
      <c r="K3935">
        <f>IF(Arkusz1!$M:$M=Arkusz2!K$1,1,0)</f>
        <v>0</v>
      </c>
      <c r="L3935">
        <f>IF(Arkusz1!$M:$M=Arkusz2!L$1,1,0)</f>
        <v>0</v>
      </c>
      <c r="M3935">
        <f>IF(Arkusz1!$P:$P="",0,1)</f>
        <v>1</v>
      </c>
      <c r="N3935">
        <f>IF(Arkusz1!$S:$S=Arkusz2!N$1,1,0)</f>
        <v>0</v>
      </c>
      <c r="O3935">
        <f>IF(Arkusz1!$T:$T=Arkusz2!O$1,1,0)</f>
        <v>0</v>
      </c>
      <c r="P3935">
        <f>IF(Arkusz1!$T:$T=Arkusz2!P$1,1,0)</f>
        <v>0</v>
      </c>
      <c r="Q3935">
        <f>IF(Arkusz1!$T:$T=Arkusz2!Q$1,1,0)</f>
        <v>0</v>
      </c>
      <c r="R3935">
        <f>IF(Arkusz1!$O:$O=Arkusz2!R$1,1,0)</f>
        <v>0</v>
      </c>
      <c r="S3935" s="17">
        <f t="shared" si="85"/>
        <v>5.7394673231095802E-2</v>
      </c>
    </row>
    <row r="3936" spans="1:19">
      <c r="A3936">
        <f>Arkusz1!B3936</f>
        <v>3935</v>
      </c>
      <c r="B3936">
        <f>IF(Arkusz1!R:R=Arkusz2!B$1,1,0)</f>
        <v>0</v>
      </c>
      <c r="C3936">
        <f>IF(Arkusz1!$Q:$Q=Arkusz2!C$1,1,0)</f>
        <v>0</v>
      </c>
      <c r="D3936">
        <f>IF(Arkusz1!$Q:$Q=Arkusz2!D$1,1,0)</f>
        <v>0</v>
      </c>
      <c r="E3936">
        <f>IF(Arkusz1!$Q:$Q=Arkusz2!E$1,1,0)</f>
        <v>0</v>
      </c>
      <c r="F3936">
        <f>IF(Arkusz1!$Q:$Q=Arkusz2!F$1,1,0)</f>
        <v>0</v>
      </c>
      <c r="G3936">
        <f>IF(Arkusz1!$Q:$Q=Arkusz2!G$1,1,0)</f>
        <v>0</v>
      </c>
      <c r="H3936">
        <f>IF(Arkusz1!$Q:$Q=Arkusz2!H$1,1,0)</f>
        <v>0</v>
      </c>
      <c r="I3936">
        <f>IF(Arkusz1!$Q:$Q=Arkusz2!I$1,1,0)</f>
        <v>0</v>
      </c>
      <c r="J3936">
        <f>IF(Arkusz1!$Q:$Q=Arkusz2!J$1,1,0)</f>
        <v>1</v>
      </c>
      <c r="K3936">
        <f>IF(Arkusz1!$M:$M=Arkusz2!K$1,1,0)</f>
        <v>0</v>
      </c>
      <c r="L3936">
        <f>IF(Arkusz1!$M:$M=Arkusz2!L$1,1,0)</f>
        <v>0</v>
      </c>
      <c r="M3936">
        <f>IF(Arkusz1!$P:$P="",0,1)</f>
        <v>1</v>
      </c>
      <c r="N3936">
        <f>IF(Arkusz1!$S:$S=Arkusz2!N$1,1,0)</f>
        <v>0</v>
      </c>
      <c r="O3936">
        <f>IF(Arkusz1!$T:$T=Arkusz2!O$1,1,0)</f>
        <v>0</v>
      </c>
      <c r="P3936">
        <f>IF(Arkusz1!$T:$T=Arkusz2!P$1,1,0)</f>
        <v>0</v>
      </c>
      <c r="Q3936">
        <f>IF(Arkusz1!$T:$T=Arkusz2!Q$1,1,0)</f>
        <v>0</v>
      </c>
      <c r="R3936">
        <f>IF(Arkusz1!$O:$O=Arkusz2!R$1,1,0)</f>
        <v>0</v>
      </c>
      <c r="S3936" s="17">
        <f t="shared" si="85"/>
        <v>3.2071413573108588E-2</v>
      </c>
    </row>
    <row r="3937" spans="1:19">
      <c r="A3937">
        <f>Arkusz1!B3937</f>
        <v>3936</v>
      </c>
      <c r="B3937">
        <f>IF(Arkusz1!R:R=Arkusz2!B$1,1,0)</f>
        <v>0</v>
      </c>
      <c r="C3937">
        <f>IF(Arkusz1!$Q:$Q=Arkusz2!C$1,1,0)</f>
        <v>0</v>
      </c>
      <c r="D3937">
        <f>IF(Arkusz1!$Q:$Q=Arkusz2!D$1,1,0)</f>
        <v>0</v>
      </c>
      <c r="E3937">
        <f>IF(Arkusz1!$Q:$Q=Arkusz2!E$1,1,0)</f>
        <v>0</v>
      </c>
      <c r="F3937">
        <f>IF(Arkusz1!$Q:$Q=Arkusz2!F$1,1,0)</f>
        <v>0</v>
      </c>
      <c r="G3937">
        <f>IF(Arkusz1!$Q:$Q=Arkusz2!G$1,1,0)</f>
        <v>0</v>
      </c>
      <c r="H3937">
        <f>IF(Arkusz1!$Q:$Q=Arkusz2!H$1,1,0)</f>
        <v>1</v>
      </c>
      <c r="I3937">
        <f>IF(Arkusz1!$Q:$Q=Arkusz2!I$1,1,0)</f>
        <v>0</v>
      </c>
      <c r="J3937">
        <f>IF(Arkusz1!$Q:$Q=Arkusz2!J$1,1,0)</f>
        <v>0</v>
      </c>
      <c r="K3937">
        <f>IF(Arkusz1!$M:$M=Arkusz2!K$1,1,0)</f>
        <v>1</v>
      </c>
      <c r="L3937">
        <f>IF(Arkusz1!$M:$M=Arkusz2!L$1,1,0)</f>
        <v>0</v>
      </c>
      <c r="M3937">
        <f>IF(Arkusz1!$P:$P="",0,1)</f>
        <v>1</v>
      </c>
      <c r="N3937">
        <f>IF(Arkusz1!$S:$S=Arkusz2!N$1,1,0)</f>
        <v>0</v>
      </c>
      <c r="O3937">
        <f>IF(Arkusz1!$T:$T=Arkusz2!O$1,1,0)</f>
        <v>0</v>
      </c>
      <c r="P3937">
        <f>IF(Arkusz1!$T:$T=Arkusz2!P$1,1,0)</f>
        <v>0</v>
      </c>
      <c r="Q3937">
        <f>IF(Arkusz1!$T:$T=Arkusz2!Q$1,1,0)</f>
        <v>0</v>
      </c>
      <c r="R3937">
        <f>IF(Arkusz1!$O:$O=Arkusz2!R$1,1,0)</f>
        <v>0</v>
      </c>
      <c r="S3937" s="17">
        <f t="shared" si="85"/>
        <v>0.10163322948359395</v>
      </c>
    </row>
    <row r="3938" spans="1:19">
      <c r="A3938">
        <f>Arkusz1!B3938</f>
        <v>3937</v>
      </c>
      <c r="B3938">
        <f>IF(Arkusz1!R:R=Arkusz2!B$1,1,0)</f>
        <v>0</v>
      </c>
      <c r="C3938">
        <f>IF(Arkusz1!$Q:$Q=Arkusz2!C$1,1,0)</f>
        <v>0</v>
      </c>
      <c r="D3938">
        <f>IF(Arkusz1!$Q:$Q=Arkusz2!D$1,1,0)</f>
        <v>1</v>
      </c>
      <c r="E3938">
        <f>IF(Arkusz1!$Q:$Q=Arkusz2!E$1,1,0)</f>
        <v>0</v>
      </c>
      <c r="F3938">
        <f>IF(Arkusz1!$Q:$Q=Arkusz2!F$1,1,0)</f>
        <v>0</v>
      </c>
      <c r="G3938">
        <f>IF(Arkusz1!$Q:$Q=Arkusz2!G$1,1,0)</f>
        <v>0</v>
      </c>
      <c r="H3938">
        <f>IF(Arkusz1!$Q:$Q=Arkusz2!H$1,1,0)</f>
        <v>0</v>
      </c>
      <c r="I3938">
        <f>IF(Arkusz1!$Q:$Q=Arkusz2!I$1,1,0)</f>
        <v>0</v>
      </c>
      <c r="J3938">
        <f>IF(Arkusz1!$Q:$Q=Arkusz2!J$1,1,0)</f>
        <v>0</v>
      </c>
      <c r="K3938">
        <f>IF(Arkusz1!$M:$M=Arkusz2!K$1,1,0)</f>
        <v>0</v>
      </c>
      <c r="L3938">
        <f>IF(Arkusz1!$M:$M=Arkusz2!L$1,1,0)</f>
        <v>0</v>
      </c>
      <c r="M3938">
        <f>IF(Arkusz1!$P:$P="",0,1)</f>
        <v>1</v>
      </c>
      <c r="N3938">
        <f>IF(Arkusz1!$S:$S=Arkusz2!N$1,1,0)</f>
        <v>0</v>
      </c>
      <c r="O3938">
        <f>IF(Arkusz1!$T:$T=Arkusz2!O$1,1,0)</f>
        <v>0</v>
      </c>
      <c r="P3938">
        <f>IF(Arkusz1!$T:$T=Arkusz2!P$1,1,0)</f>
        <v>0</v>
      </c>
      <c r="Q3938">
        <f>IF(Arkusz1!$T:$T=Arkusz2!Q$1,1,0)</f>
        <v>1</v>
      </c>
      <c r="R3938">
        <f>IF(Arkusz1!$O:$O=Arkusz2!R$1,1,0)</f>
        <v>1</v>
      </c>
      <c r="S3938" s="17">
        <f t="shared" si="85"/>
        <v>0.26244249426099253</v>
      </c>
    </row>
    <row r="3939" spans="1:19">
      <c r="A3939">
        <f>Arkusz1!B3939</f>
        <v>3938</v>
      </c>
      <c r="B3939">
        <f>IF(Arkusz1!R:R=Arkusz2!B$1,1,0)</f>
        <v>0</v>
      </c>
      <c r="C3939">
        <f>IF(Arkusz1!$Q:$Q=Arkusz2!C$1,1,0)</f>
        <v>0</v>
      </c>
      <c r="D3939">
        <f>IF(Arkusz1!$Q:$Q=Arkusz2!D$1,1,0)</f>
        <v>0</v>
      </c>
      <c r="E3939">
        <f>IF(Arkusz1!$Q:$Q=Arkusz2!E$1,1,0)</f>
        <v>0</v>
      </c>
      <c r="F3939">
        <f>IF(Arkusz1!$Q:$Q=Arkusz2!F$1,1,0)</f>
        <v>0</v>
      </c>
      <c r="G3939">
        <f>IF(Arkusz1!$Q:$Q=Arkusz2!G$1,1,0)</f>
        <v>0</v>
      </c>
      <c r="H3939">
        <f>IF(Arkusz1!$Q:$Q=Arkusz2!H$1,1,0)</f>
        <v>1</v>
      </c>
      <c r="I3939">
        <f>IF(Arkusz1!$Q:$Q=Arkusz2!I$1,1,0)</f>
        <v>0</v>
      </c>
      <c r="J3939">
        <f>IF(Arkusz1!$Q:$Q=Arkusz2!J$1,1,0)</f>
        <v>0</v>
      </c>
      <c r="K3939">
        <f>IF(Arkusz1!$M:$M=Arkusz2!K$1,1,0)</f>
        <v>0</v>
      </c>
      <c r="L3939">
        <f>IF(Arkusz1!$M:$M=Arkusz2!L$1,1,0)</f>
        <v>0</v>
      </c>
      <c r="M3939">
        <f>IF(Arkusz1!$P:$P="",0,1)</f>
        <v>1</v>
      </c>
      <c r="N3939">
        <f>IF(Arkusz1!$S:$S=Arkusz2!N$1,1,0)</f>
        <v>0</v>
      </c>
      <c r="O3939">
        <f>IF(Arkusz1!$T:$T=Arkusz2!O$1,1,0)</f>
        <v>0</v>
      </c>
      <c r="P3939">
        <f>IF(Arkusz1!$T:$T=Arkusz2!P$1,1,0)</f>
        <v>0</v>
      </c>
      <c r="Q3939">
        <f>IF(Arkusz1!$T:$T=Arkusz2!Q$1,1,0)</f>
        <v>1</v>
      </c>
      <c r="R3939">
        <f>IF(Arkusz1!$O:$O=Arkusz2!R$1,1,0)</f>
        <v>0</v>
      </c>
      <c r="S3939" s="17">
        <f t="shared" si="85"/>
        <v>0.18518597080337934</v>
      </c>
    </row>
    <row r="3940" spans="1:19">
      <c r="A3940">
        <f>Arkusz1!B3940</f>
        <v>3939</v>
      </c>
      <c r="B3940">
        <f>IF(Arkusz1!R:R=Arkusz2!B$1,1,0)</f>
        <v>0</v>
      </c>
      <c r="C3940">
        <f>IF(Arkusz1!$Q:$Q=Arkusz2!C$1,1,0)</f>
        <v>0</v>
      </c>
      <c r="D3940">
        <f>IF(Arkusz1!$Q:$Q=Arkusz2!D$1,1,0)</f>
        <v>0</v>
      </c>
      <c r="E3940">
        <f>IF(Arkusz1!$Q:$Q=Arkusz2!E$1,1,0)</f>
        <v>0</v>
      </c>
      <c r="F3940">
        <f>IF(Arkusz1!$Q:$Q=Arkusz2!F$1,1,0)</f>
        <v>0</v>
      </c>
      <c r="G3940">
        <f>IF(Arkusz1!$Q:$Q=Arkusz2!G$1,1,0)</f>
        <v>0</v>
      </c>
      <c r="H3940">
        <f>IF(Arkusz1!$Q:$Q=Arkusz2!H$1,1,0)</f>
        <v>1</v>
      </c>
      <c r="I3940">
        <f>IF(Arkusz1!$Q:$Q=Arkusz2!I$1,1,0)</f>
        <v>0</v>
      </c>
      <c r="J3940">
        <f>IF(Arkusz1!$Q:$Q=Arkusz2!J$1,1,0)</f>
        <v>0</v>
      </c>
      <c r="K3940">
        <f>IF(Arkusz1!$M:$M=Arkusz2!K$1,1,0)</f>
        <v>0</v>
      </c>
      <c r="L3940">
        <f>IF(Arkusz1!$M:$M=Arkusz2!L$1,1,0)</f>
        <v>0</v>
      </c>
      <c r="M3940">
        <f>IF(Arkusz1!$P:$P="",0,1)</f>
        <v>0</v>
      </c>
      <c r="N3940">
        <f>IF(Arkusz1!$S:$S=Arkusz2!N$1,1,0)</f>
        <v>0</v>
      </c>
      <c r="O3940">
        <f>IF(Arkusz1!$T:$T=Arkusz2!O$1,1,0)</f>
        <v>0</v>
      </c>
      <c r="P3940">
        <f>IF(Arkusz1!$T:$T=Arkusz2!P$1,1,0)</f>
        <v>0</v>
      </c>
      <c r="Q3940">
        <f>IF(Arkusz1!$T:$T=Arkusz2!Q$1,1,0)</f>
        <v>0</v>
      </c>
      <c r="R3940">
        <f>IF(Arkusz1!$O:$O=Arkusz2!R$1,1,0)</f>
        <v>0</v>
      </c>
      <c r="S3940" s="17">
        <f t="shared" si="85"/>
        <v>0.18406554276601864</v>
      </c>
    </row>
    <row r="3941" spans="1:19">
      <c r="A3941">
        <f>Arkusz1!B3941</f>
        <v>3940</v>
      </c>
      <c r="B3941">
        <f>IF(Arkusz1!R:R=Arkusz2!B$1,1,0)</f>
        <v>0</v>
      </c>
      <c r="C3941">
        <f>IF(Arkusz1!$Q:$Q=Arkusz2!C$1,1,0)</f>
        <v>0</v>
      </c>
      <c r="D3941">
        <f>IF(Arkusz1!$Q:$Q=Arkusz2!D$1,1,0)</f>
        <v>0</v>
      </c>
      <c r="E3941">
        <f>IF(Arkusz1!$Q:$Q=Arkusz2!E$1,1,0)</f>
        <v>0</v>
      </c>
      <c r="F3941">
        <f>IF(Arkusz1!$Q:$Q=Arkusz2!F$1,1,0)</f>
        <v>0</v>
      </c>
      <c r="G3941">
        <f>IF(Arkusz1!$Q:$Q=Arkusz2!G$1,1,0)</f>
        <v>0</v>
      </c>
      <c r="H3941">
        <f>IF(Arkusz1!$Q:$Q=Arkusz2!H$1,1,0)</f>
        <v>1</v>
      </c>
      <c r="I3941">
        <f>IF(Arkusz1!$Q:$Q=Arkusz2!I$1,1,0)</f>
        <v>0</v>
      </c>
      <c r="J3941">
        <f>IF(Arkusz1!$Q:$Q=Arkusz2!J$1,1,0)</f>
        <v>0</v>
      </c>
      <c r="K3941">
        <f>IF(Arkusz1!$M:$M=Arkusz2!K$1,1,0)</f>
        <v>0</v>
      </c>
      <c r="L3941">
        <f>IF(Arkusz1!$M:$M=Arkusz2!L$1,1,0)</f>
        <v>0</v>
      </c>
      <c r="M3941">
        <f>IF(Arkusz1!$P:$P="",0,1)</f>
        <v>0</v>
      </c>
      <c r="N3941">
        <f>IF(Arkusz1!$S:$S=Arkusz2!N$1,1,0)</f>
        <v>0</v>
      </c>
      <c r="O3941">
        <f>IF(Arkusz1!$T:$T=Arkusz2!O$1,1,0)</f>
        <v>0</v>
      </c>
      <c r="P3941">
        <f>IF(Arkusz1!$T:$T=Arkusz2!P$1,1,0)</f>
        <v>0</v>
      </c>
      <c r="Q3941">
        <f>IF(Arkusz1!$T:$T=Arkusz2!Q$1,1,0)</f>
        <v>0</v>
      </c>
      <c r="R3941">
        <f>IF(Arkusz1!$O:$O=Arkusz2!R$1,1,0)</f>
        <v>0</v>
      </c>
      <c r="S3941" s="17">
        <f t="shared" si="85"/>
        <v>0.18406554276601864</v>
      </c>
    </row>
    <row r="3942" spans="1:19">
      <c r="A3942">
        <f>Arkusz1!B3942</f>
        <v>3941</v>
      </c>
      <c r="B3942">
        <f>IF(Arkusz1!R:R=Arkusz2!B$1,1,0)</f>
        <v>0</v>
      </c>
      <c r="C3942">
        <f>IF(Arkusz1!$Q:$Q=Arkusz2!C$1,1,0)</f>
        <v>0</v>
      </c>
      <c r="D3942">
        <f>IF(Arkusz1!$Q:$Q=Arkusz2!D$1,1,0)</f>
        <v>0</v>
      </c>
      <c r="E3942">
        <f>IF(Arkusz1!$Q:$Q=Arkusz2!E$1,1,0)</f>
        <v>0</v>
      </c>
      <c r="F3942">
        <f>IF(Arkusz1!$Q:$Q=Arkusz2!F$1,1,0)</f>
        <v>0</v>
      </c>
      <c r="G3942">
        <f>IF(Arkusz1!$Q:$Q=Arkusz2!G$1,1,0)</f>
        <v>0</v>
      </c>
      <c r="H3942">
        <f>IF(Arkusz1!$Q:$Q=Arkusz2!H$1,1,0)</f>
        <v>1</v>
      </c>
      <c r="I3942">
        <f>IF(Arkusz1!$Q:$Q=Arkusz2!I$1,1,0)</f>
        <v>0</v>
      </c>
      <c r="J3942">
        <f>IF(Arkusz1!$Q:$Q=Arkusz2!J$1,1,0)</f>
        <v>0</v>
      </c>
      <c r="K3942">
        <f>IF(Arkusz1!$M:$M=Arkusz2!K$1,1,0)</f>
        <v>0</v>
      </c>
      <c r="L3942">
        <f>IF(Arkusz1!$M:$M=Arkusz2!L$1,1,0)</f>
        <v>0</v>
      </c>
      <c r="M3942">
        <f>IF(Arkusz1!$P:$P="",0,1)</f>
        <v>1</v>
      </c>
      <c r="N3942">
        <f>IF(Arkusz1!$S:$S=Arkusz2!N$1,1,0)</f>
        <v>0</v>
      </c>
      <c r="O3942">
        <f>IF(Arkusz1!$T:$T=Arkusz2!O$1,1,0)</f>
        <v>0</v>
      </c>
      <c r="P3942">
        <f>IF(Arkusz1!$T:$T=Arkusz2!P$1,1,0)</f>
        <v>0</v>
      </c>
      <c r="Q3942">
        <f>IF(Arkusz1!$T:$T=Arkusz2!Q$1,1,0)</f>
        <v>0</v>
      </c>
      <c r="R3942">
        <f>IF(Arkusz1!$O:$O=Arkusz2!R$1,1,0)</f>
        <v>0</v>
      </c>
      <c r="S3942" s="17">
        <f t="shared" si="85"/>
        <v>0.17298255377116797</v>
      </c>
    </row>
    <row r="3943" spans="1:19">
      <c r="A3943">
        <f>Arkusz1!B3943</f>
        <v>3942</v>
      </c>
      <c r="B3943">
        <f>IF(Arkusz1!R:R=Arkusz2!B$1,1,0)</f>
        <v>0</v>
      </c>
      <c r="C3943">
        <f>IF(Arkusz1!$Q:$Q=Arkusz2!C$1,1,0)</f>
        <v>0</v>
      </c>
      <c r="D3943">
        <f>IF(Arkusz1!$Q:$Q=Arkusz2!D$1,1,0)</f>
        <v>0</v>
      </c>
      <c r="E3943">
        <f>IF(Arkusz1!$Q:$Q=Arkusz2!E$1,1,0)</f>
        <v>0</v>
      </c>
      <c r="F3943">
        <f>IF(Arkusz1!$Q:$Q=Arkusz2!F$1,1,0)</f>
        <v>0</v>
      </c>
      <c r="G3943">
        <f>IF(Arkusz1!$Q:$Q=Arkusz2!G$1,1,0)</f>
        <v>0</v>
      </c>
      <c r="H3943">
        <f>IF(Arkusz1!$Q:$Q=Arkusz2!H$1,1,0)</f>
        <v>0</v>
      </c>
      <c r="I3943">
        <f>IF(Arkusz1!$Q:$Q=Arkusz2!I$1,1,0)</f>
        <v>0</v>
      </c>
      <c r="J3943">
        <f>IF(Arkusz1!$Q:$Q=Arkusz2!J$1,1,0)</f>
        <v>1</v>
      </c>
      <c r="K3943">
        <f>IF(Arkusz1!$M:$M=Arkusz2!K$1,1,0)</f>
        <v>0</v>
      </c>
      <c r="L3943">
        <f>IF(Arkusz1!$M:$M=Arkusz2!L$1,1,0)</f>
        <v>0</v>
      </c>
      <c r="M3943">
        <f>IF(Arkusz1!$P:$P="",0,1)</f>
        <v>1</v>
      </c>
      <c r="N3943">
        <f>IF(Arkusz1!$S:$S=Arkusz2!N$1,1,0)</f>
        <v>0</v>
      </c>
      <c r="O3943">
        <f>IF(Arkusz1!$T:$T=Arkusz2!O$1,1,0)</f>
        <v>0</v>
      </c>
      <c r="P3943">
        <f>IF(Arkusz1!$T:$T=Arkusz2!P$1,1,0)</f>
        <v>0</v>
      </c>
      <c r="Q3943">
        <f>IF(Arkusz1!$T:$T=Arkusz2!Q$1,1,0)</f>
        <v>0</v>
      </c>
      <c r="R3943">
        <f>IF(Arkusz1!$O:$O=Arkusz2!R$1,1,0)</f>
        <v>0</v>
      </c>
      <c r="S3943" s="17">
        <f t="shared" si="85"/>
        <v>3.2071413573108588E-2</v>
      </c>
    </row>
    <row r="3944" spans="1:19">
      <c r="A3944">
        <f>Arkusz1!B3944</f>
        <v>3943</v>
      </c>
      <c r="B3944">
        <f>IF(Arkusz1!R:R=Arkusz2!B$1,1,0)</f>
        <v>0</v>
      </c>
      <c r="C3944">
        <f>IF(Arkusz1!$Q:$Q=Arkusz2!C$1,1,0)</f>
        <v>0</v>
      </c>
      <c r="D3944">
        <f>IF(Arkusz1!$Q:$Q=Arkusz2!D$1,1,0)</f>
        <v>0</v>
      </c>
      <c r="E3944">
        <f>IF(Arkusz1!$Q:$Q=Arkusz2!E$1,1,0)</f>
        <v>0</v>
      </c>
      <c r="F3944">
        <f>IF(Arkusz1!$Q:$Q=Arkusz2!F$1,1,0)</f>
        <v>0</v>
      </c>
      <c r="G3944">
        <f>IF(Arkusz1!$Q:$Q=Arkusz2!G$1,1,0)</f>
        <v>0</v>
      </c>
      <c r="H3944">
        <f>IF(Arkusz1!$Q:$Q=Arkusz2!H$1,1,0)</f>
        <v>0</v>
      </c>
      <c r="I3944">
        <f>IF(Arkusz1!$Q:$Q=Arkusz2!I$1,1,0)</f>
        <v>0</v>
      </c>
      <c r="J3944">
        <f>IF(Arkusz1!$Q:$Q=Arkusz2!J$1,1,0)</f>
        <v>1</v>
      </c>
      <c r="K3944">
        <f>IF(Arkusz1!$M:$M=Arkusz2!K$1,1,0)</f>
        <v>0</v>
      </c>
      <c r="L3944">
        <f>IF(Arkusz1!$M:$M=Arkusz2!L$1,1,0)</f>
        <v>0</v>
      </c>
      <c r="M3944">
        <f>IF(Arkusz1!$P:$P="",0,1)</f>
        <v>1</v>
      </c>
      <c r="N3944">
        <f>IF(Arkusz1!$S:$S=Arkusz2!N$1,1,0)</f>
        <v>0</v>
      </c>
      <c r="O3944">
        <f>IF(Arkusz1!$T:$T=Arkusz2!O$1,1,0)</f>
        <v>0</v>
      </c>
      <c r="P3944">
        <f>IF(Arkusz1!$T:$T=Arkusz2!P$1,1,0)</f>
        <v>0</v>
      </c>
      <c r="Q3944">
        <f>IF(Arkusz1!$T:$T=Arkusz2!Q$1,1,0)</f>
        <v>0</v>
      </c>
      <c r="R3944">
        <f>IF(Arkusz1!$O:$O=Arkusz2!R$1,1,0)</f>
        <v>0</v>
      </c>
      <c r="S3944" s="17">
        <f t="shared" si="85"/>
        <v>3.2071413573108588E-2</v>
      </c>
    </row>
    <row r="3945" spans="1:19">
      <c r="A3945">
        <f>Arkusz1!B3945</f>
        <v>3944</v>
      </c>
      <c r="B3945">
        <f>IF(Arkusz1!R:R=Arkusz2!B$1,1,0)</f>
        <v>0</v>
      </c>
      <c r="C3945">
        <f>IF(Arkusz1!$Q:$Q=Arkusz2!C$1,1,0)</f>
        <v>0</v>
      </c>
      <c r="D3945">
        <f>IF(Arkusz1!$Q:$Q=Arkusz2!D$1,1,0)</f>
        <v>0</v>
      </c>
      <c r="E3945">
        <f>IF(Arkusz1!$Q:$Q=Arkusz2!E$1,1,0)</f>
        <v>0</v>
      </c>
      <c r="F3945">
        <f>IF(Arkusz1!$Q:$Q=Arkusz2!F$1,1,0)</f>
        <v>0</v>
      </c>
      <c r="G3945">
        <f>IF(Arkusz1!$Q:$Q=Arkusz2!G$1,1,0)</f>
        <v>1</v>
      </c>
      <c r="H3945">
        <f>IF(Arkusz1!$Q:$Q=Arkusz2!H$1,1,0)</f>
        <v>0</v>
      </c>
      <c r="I3945">
        <f>IF(Arkusz1!$Q:$Q=Arkusz2!I$1,1,0)</f>
        <v>0</v>
      </c>
      <c r="J3945">
        <f>IF(Arkusz1!$Q:$Q=Arkusz2!J$1,1,0)</f>
        <v>0</v>
      </c>
      <c r="K3945">
        <f>IF(Arkusz1!$M:$M=Arkusz2!K$1,1,0)</f>
        <v>0</v>
      </c>
      <c r="L3945">
        <f>IF(Arkusz1!$M:$M=Arkusz2!L$1,1,0)</f>
        <v>0</v>
      </c>
      <c r="M3945">
        <f>IF(Arkusz1!$P:$P="",0,1)</f>
        <v>0</v>
      </c>
      <c r="N3945">
        <f>IF(Arkusz1!$S:$S=Arkusz2!N$1,1,0)</f>
        <v>0</v>
      </c>
      <c r="O3945">
        <f>IF(Arkusz1!$T:$T=Arkusz2!O$1,1,0)</f>
        <v>0</v>
      </c>
      <c r="P3945">
        <f>IF(Arkusz1!$T:$T=Arkusz2!P$1,1,0)</f>
        <v>0</v>
      </c>
      <c r="Q3945">
        <f>IF(Arkusz1!$T:$T=Arkusz2!Q$1,1,0)</f>
        <v>0</v>
      </c>
      <c r="R3945">
        <f>IF(Arkusz1!$O:$O=Arkusz2!R$1,1,0)</f>
        <v>0</v>
      </c>
      <c r="S3945" s="17">
        <f t="shared" si="85"/>
        <v>6.1623772780053571E-2</v>
      </c>
    </row>
    <row r="3946" spans="1:19">
      <c r="A3946">
        <f>Arkusz1!B3946</f>
        <v>3945</v>
      </c>
      <c r="B3946">
        <f>IF(Arkusz1!R:R=Arkusz2!B$1,1,0)</f>
        <v>0</v>
      </c>
      <c r="C3946">
        <f>IF(Arkusz1!$Q:$Q=Arkusz2!C$1,1,0)</f>
        <v>0</v>
      </c>
      <c r="D3946">
        <f>IF(Arkusz1!$Q:$Q=Arkusz2!D$1,1,0)</f>
        <v>0</v>
      </c>
      <c r="E3946">
        <f>IF(Arkusz1!$Q:$Q=Arkusz2!E$1,1,0)</f>
        <v>0</v>
      </c>
      <c r="F3946">
        <f>IF(Arkusz1!$Q:$Q=Arkusz2!F$1,1,0)</f>
        <v>0</v>
      </c>
      <c r="G3946">
        <f>IF(Arkusz1!$Q:$Q=Arkusz2!G$1,1,0)</f>
        <v>0</v>
      </c>
      <c r="H3946">
        <f>IF(Arkusz1!$Q:$Q=Arkusz2!H$1,1,0)</f>
        <v>0</v>
      </c>
      <c r="I3946">
        <f>IF(Arkusz1!$Q:$Q=Arkusz2!I$1,1,0)</f>
        <v>0</v>
      </c>
      <c r="J3946">
        <f>IF(Arkusz1!$Q:$Q=Arkusz2!J$1,1,0)</f>
        <v>1</v>
      </c>
      <c r="K3946">
        <f>IF(Arkusz1!$M:$M=Arkusz2!K$1,1,0)</f>
        <v>0</v>
      </c>
      <c r="L3946">
        <f>IF(Arkusz1!$M:$M=Arkusz2!L$1,1,0)</f>
        <v>0</v>
      </c>
      <c r="M3946">
        <f>IF(Arkusz1!$P:$P="",0,1)</f>
        <v>1</v>
      </c>
      <c r="N3946">
        <f>IF(Arkusz1!$S:$S=Arkusz2!N$1,1,0)</f>
        <v>0</v>
      </c>
      <c r="O3946">
        <f>IF(Arkusz1!$T:$T=Arkusz2!O$1,1,0)</f>
        <v>0</v>
      </c>
      <c r="P3946">
        <f>IF(Arkusz1!$T:$T=Arkusz2!P$1,1,0)</f>
        <v>0</v>
      </c>
      <c r="Q3946">
        <f>IF(Arkusz1!$T:$T=Arkusz2!Q$1,1,0)</f>
        <v>0</v>
      </c>
      <c r="R3946">
        <f>IF(Arkusz1!$O:$O=Arkusz2!R$1,1,0)</f>
        <v>0</v>
      </c>
      <c r="S3946" s="17">
        <f t="shared" si="85"/>
        <v>3.2071413573108588E-2</v>
      </c>
    </row>
    <row r="3947" spans="1:19">
      <c r="A3947">
        <f>Arkusz1!B3947</f>
        <v>3946</v>
      </c>
      <c r="B3947">
        <f>IF(Arkusz1!R:R=Arkusz2!B$1,1,0)</f>
        <v>0</v>
      </c>
      <c r="C3947">
        <f>IF(Arkusz1!$Q:$Q=Arkusz2!C$1,1,0)</f>
        <v>0</v>
      </c>
      <c r="D3947">
        <f>IF(Arkusz1!$Q:$Q=Arkusz2!D$1,1,0)</f>
        <v>0</v>
      </c>
      <c r="E3947">
        <f>IF(Arkusz1!$Q:$Q=Arkusz2!E$1,1,0)</f>
        <v>0</v>
      </c>
      <c r="F3947">
        <f>IF(Arkusz1!$Q:$Q=Arkusz2!F$1,1,0)</f>
        <v>0</v>
      </c>
      <c r="G3947">
        <f>IF(Arkusz1!$Q:$Q=Arkusz2!G$1,1,0)</f>
        <v>0</v>
      </c>
      <c r="H3947">
        <f>IF(Arkusz1!$Q:$Q=Arkusz2!H$1,1,0)</f>
        <v>1</v>
      </c>
      <c r="I3947">
        <f>IF(Arkusz1!$Q:$Q=Arkusz2!I$1,1,0)</f>
        <v>0</v>
      </c>
      <c r="J3947">
        <f>IF(Arkusz1!$Q:$Q=Arkusz2!J$1,1,0)</f>
        <v>0</v>
      </c>
      <c r="K3947">
        <f>IF(Arkusz1!$M:$M=Arkusz2!K$1,1,0)</f>
        <v>1</v>
      </c>
      <c r="L3947">
        <f>IF(Arkusz1!$M:$M=Arkusz2!L$1,1,0)</f>
        <v>0</v>
      </c>
      <c r="M3947">
        <f>IF(Arkusz1!$P:$P="",0,1)</f>
        <v>1</v>
      </c>
      <c r="N3947">
        <f>IF(Arkusz1!$S:$S=Arkusz2!N$1,1,0)</f>
        <v>0</v>
      </c>
      <c r="O3947">
        <f>IF(Arkusz1!$T:$T=Arkusz2!O$1,1,0)</f>
        <v>0</v>
      </c>
      <c r="P3947">
        <f>IF(Arkusz1!$T:$T=Arkusz2!P$1,1,0)</f>
        <v>1</v>
      </c>
      <c r="Q3947">
        <f>IF(Arkusz1!$T:$T=Arkusz2!Q$1,1,0)</f>
        <v>0</v>
      </c>
      <c r="R3947">
        <f>IF(Arkusz1!$O:$O=Arkusz2!R$1,1,0)</f>
        <v>1</v>
      </c>
      <c r="S3947" s="17">
        <f t="shared" si="85"/>
        <v>7.6926995697442255E-2</v>
      </c>
    </row>
    <row r="3948" spans="1:19">
      <c r="A3948">
        <f>Arkusz1!B3948</f>
        <v>3947</v>
      </c>
      <c r="B3948">
        <f>IF(Arkusz1!R:R=Arkusz2!B$1,1,0)</f>
        <v>0</v>
      </c>
      <c r="C3948">
        <f>IF(Arkusz1!$Q:$Q=Arkusz2!C$1,1,0)</f>
        <v>0</v>
      </c>
      <c r="D3948">
        <f>IF(Arkusz1!$Q:$Q=Arkusz2!D$1,1,0)</f>
        <v>0</v>
      </c>
      <c r="E3948">
        <f>IF(Arkusz1!$Q:$Q=Arkusz2!E$1,1,0)</f>
        <v>0</v>
      </c>
      <c r="F3948">
        <f>IF(Arkusz1!$Q:$Q=Arkusz2!F$1,1,0)</f>
        <v>0</v>
      </c>
      <c r="G3948">
        <f>IF(Arkusz1!$Q:$Q=Arkusz2!G$1,1,0)</f>
        <v>0</v>
      </c>
      <c r="H3948">
        <f>IF(Arkusz1!$Q:$Q=Arkusz2!H$1,1,0)</f>
        <v>0</v>
      </c>
      <c r="I3948">
        <f>IF(Arkusz1!$Q:$Q=Arkusz2!I$1,1,0)</f>
        <v>0</v>
      </c>
      <c r="J3948">
        <f>IF(Arkusz1!$Q:$Q=Arkusz2!J$1,1,0)</f>
        <v>1</v>
      </c>
      <c r="K3948">
        <f>IF(Arkusz1!$M:$M=Arkusz2!K$1,1,0)</f>
        <v>0</v>
      </c>
      <c r="L3948">
        <f>IF(Arkusz1!$M:$M=Arkusz2!L$1,1,0)</f>
        <v>0</v>
      </c>
      <c r="M3948">
        <f>IF(Arkusz1!$P:$P="",0,1)</f>
        <v>0</v>
      </c>
      <c r="N3948">
        <f>IF(Arkusz1!$S:$S=Arkusz2!N$1,1,0)</f>
        <v>0</v>
      </c>
      <c r="O3948">
        <f>IF(Arkusz1!$T:$T=Arkusz2!O$1,1,0)</f>
        <v>0</v>
      </c>
      <c r="P3948">
        <f>IF(Arkusz1!$T:$T=Arkusz2!P$1,1,0)</f>
        <v>0</v>
      </c>
      <c r="Q3948">
        <f>IF(Arkusz1!$T:$T=Arkusz2!Q$1,1,0)</f>
        <v>0</v>
      </c>
      <c r="R3948">
        <f>IF(Arkusz1!$O:$O=Arkusz2!R$1,1,0)</f>
        <v>0</v>
      </c>
      <c r="S3948" s="17">
        <f t="shared" si="85"/>
        <v>3.4502880732867523E-2</v>
      </c>
    </row>
    <row r="3949" spans="1:19">
      <c r="A3949">
        <f>Arkusz1!B3949</f>
        <v>3948</v>
      </c>
      <c r="B3949">
        <f>IF(Arkusz1!R:R=Arkusz2!B$1,1,0)</f>
        <v>1</v>
      </c>
      <c r="C3949">
        <f>IF(Arkusz1!$Q:$Q=Arkusz2!C$1,1,0)</f>
        <v>0</v>
      </c>
      <c r="D3949">
        <f>IF(Arkusz1!$Q:$Q=Arkusz2!D$1,1,0)</f>
        <v>0</v>
      </c>
      <c r="E3949">
        <f>IF(Arkusz1!$Q:$Q=Arkusz2!E$1,1,0)</f>
        <v>0</v>
      </c>
      <c r="F3949">
        <f>IF(Arkusz1!$Q:$Q=Arkusz2!F$1,1,0)</f>
        <v>0</v>
      </c>
      <c r="G3949">
        <f>IF(Arkusz1!$Q:$Q=Arkusz2!G$1,1,0)</f>
        <v>0</v>
      </c>
      <c r="H3949">
        <f>IF(Arkusz1!$Q:$Q=Arkusz2!H$1,1,0)</f>
        <v>0</v>
      </c>
      <c r="I3949">
        <f>IF(Arkusz1!$Q:$Q=Arkusz2!I$1,1,0)</f>
        <v>0</v>
      </c>
      <c r="J3949">
        <f>IF(Arkusz1!$Q:$Q=Arkusz2!J$1,1,0)</f>
        <v>0</v>
      </c>
      <c r="K3949">
        <f>IF(Arkusz1!$M:$M=Arkusz2!K$1,1,0)</f>
        <v>0</v>
      </c>
      <c r="L3949">
        <f>IF(Arkusz1!$M:$M=Arkusz2!L$1,1,0)</f>
        <v>0</v>
      </c>
      <c r="M3949">
        <f>IF(Arkusz1!$P:$P="",0,1)</f>
        <v>0</v>
      </c>
      <c r="N3949">
        <f>IF(Arkusz1!$S:$S=Arkusz2!N$1,1,0)</f>
        <v>0</v>
      </c>
      <c r="O3949">
        <f>IF(Arkusz1!$T:$T=Arkusz2!O$1,1,0)</f>
        <v>0</v>
      </c>
      <c r="P3949">
        <f>IF(Arkusz1!$T:$T=Arkusz2!P$1,1,0)</f>
        <v>0</v>
      </c>
      <c r="Q3949">
        <f>IF(Arkusz1!$T:$T=Arkusz2!Q$1,1,0)</f>
        <v>0</v>
      </c>
      <c r="R3949">
        <f>IF(Arkusz1!$O:$O=Arkusz2!R$1,1,0)</f>
        <v>1</v>
      </c>
      <c r="S3949" s="17">
        <f t="shared" si="85"/>
        <v>0.78571300199005822</v>
      </c>
    </row>
    <row r="3950" spans="1:19">
      <c r="A3950">
        <f>Arkusz1!B3950</f>
        <v>3949</v>
      </c>
      <c r="B3950">
        <f>IF(Arkusz1!R:R=Arkusz2!B$1,1,0)</f>
        <v>0</v>
      </c>
      <c r="C3950">
        <f>IF(Arkusz1!$Q:$Q=Arkusz2!C$1,1,0)</f>
        <v>0</v>
      </c>
      <c r="D3950">
        <f>IF(Arkusz1!$Q:$Q=Arkusz2!D$1,1,0)</f>
        <v>0</v>
      </c>
      <c r="E3950">
        <f>IF(Arkusz1!$Q:$Q=Arkusz2!E$1,1,0)</f>
        <v>0</v>
      </c>
      <c r="F3950">
        <f>IF(Arkusz1!$Q:$Q=Arkusz2!F$1,1,0)</f>
        <v>0</v>
      </c>
      <c r="G3950">
        <f>IF(Arkusz1!$Q:$Q=Arkusz2!G$1,1,0)</f>
        <v>0</v>
      </c>
      <c r="H3950">
        <f>IF(Arkusz1!$Q:$Q=Arkusz2!H$1,1,0)</f>
        <v>1</v>
      </c>
      <c r="I3950">
        <f>IF(Arkusz1!$Q:$Q=Arkusz2!I$1,1,0)</f>
        <v>0</v>
      </c>
      <c r="J3950">
        <f>IF(Arkusz1!$Q:$Q=Arkusz2!J$1,1,0)</f>
        <v>0</v>
      </c>
      <c r="K3950">
        <f>IF(Arkusz1!$M:$M=Arkusz2!K$1,1,0)</f>
        <v>1</v>
      </c>
      <c r="L3950">
        <f>IF(Arkusz1!$M:$M=Arkusz2!L$1,1,0)</f>
        <v>0</v>
      </c>
      <c r="M3950">
        <f>IF(Arkusz1!$P:$P="",0,1)</f>
        <v>1</v>
      </c>
      <c r="N3950">
        <f>IF(Arkusz1!$S:$S=Arkusz2!N$1,1,0)</f>
        <v>0</v>
      </c>
      <c r="O3950">
        <f>IF(Arkusz1!$T:$T=Arkusz2!O$1,1,0)</f>
        <v>0</v>
      </c>
      <c r="P3950">
        <f>IF(Arkusz1!$T:$T=Arkusz2!P$1,1,0)</f>
        <v>0</v>
      </c>
      <c r="Q3950">
        <f>IF(Arkusz1!$T:$T=Arkusz2!Q$1,1,0)</f>
        <v>1</v>
      </c>
      <c r="R3950">
        <f>IF(Arkusz1!$O:$O=Arkusz2!R$1,1,0)</f>
        <v>0</v>
      </c>
      <c r="S3950" s="17">
        <f t="shared" si="85"/>
        <v>0.1094694240700843</v>
      </c>
    </row>
    <row r="3951" spans="1:19">
      <c r="A3951">
        <f>Arkusz1!B3951</f>
        <v>3950</v>
      </c>
      <c r="B3951">
        <f>IF(Arkusz1!R:R=Arkusz2!B$1,1,0)</f>
        <v>0</v>
      </c>
      <c r="C3951">
        <f>IF(Arkusz1!$Q:$Q=Arkusz2!C$1,1,0)</f>
        <v>0</v>
      </c>
      <c r="D3951">
        <f>IF(Arkusz1!$Q:$Q=Arkusz2!D$1,1,0)</f>
        <v>0</v>
      </c>
      <c r="E3951">
        <f>IF(Arkusz1!$Q:$Q=Arkusz2!E$1,1,0)</f>
        <v>0</v>
      </c>
      <c r="F3951">
        <f>IF(Arkusz1!$Q:$Q=Arkusz2!F$1,1,0)</f>
        <v>0</v>
      </c>
      <c r="G3951">
        <f>IF(Arkusz1!$Q:$Q=Arkusz2!G$1,1,0)</f>
        <v>0</v>
      </c>
      <c r="H3951">
        <f>IF(Arkusz1!$Q:$Q=Arkusz2!H$1,1,0)</f>
        <v>0</v>
      </c>
      <c r="I3951">
        <f>IF(Arkusz1!$Q:$Q=Arkusz2!I$1,1,0)</f>
        <v>0</v>
      </c>
      <c r="J3951">
        <f>IF(Arkusz1!$Q:$Q=Arkusz2!J$1,1,0)</f>
        <v>1</v>
      </c>
      <c r="K3951">
        <f>IF(Arkusz1!$M:$M=Arkusz2!K$1,1,0)</f>
        <v>0</v>
      </c>
      <c r="L3951">
        <f>IF(Arkusz1!$M:$M=Arkusz2!L$1,1,0)</f>
        <v>0</v>
      </c>
      <c r="M3951">
        <f>IF(Arkusz1!$P:$P="",0,1)</f>
        <v>1</v>
      </c>
      <c r="N3951">
        <f>IF(Arkusz1!$S:$S=Arkusz2!N$1,1,0)</f>
        <v>0</v>
      </c>
      <c r="O3951">
        <f>IF(Arkusz1!$T:$T=Arkusz2!O$1,1,0)</f>
        <v>0</v>
      </c>
      <c r="P3951">
        <f>IF(Arkusz1!$T:$T=Arkusz2!P$1,1,0)</f>
        <v>0</v>
      </c>
      <c r="Q3951">
        <f>IF(Arkusz1!$T:$T=Arkusz2!Q$1,1,0)</f>
        <v>0</v>
      </c>
      <c r="R3951">
        <f>IF(Arkusz1!$O:$O=Arkusz2!R$1,1,0)</f>
        <v>0</v>
      </c>
      <c r="S3951" s="17">
        <f t="shared" si="85"/>
        <v>3.2071413573108588E-2</v>
      </c>
    </row>
    <row r="3952" spans="1:19">
      <c r="A3952">
        <f>Arkusz1!B3952</f>
        <v>3951</v>
      </c>
      <c r="B3952">
        <f>IF(Arkusz1!R:R=Arkusz2!B$1,1,0)</f>
        <v>0</v>
      </c>
      <c r="C3952">
        <f>IF(Arkusz1!$Q:$Q=Arkusz2!C$1,1,0)</f>
        <v>0</v>
      </c>
      <c r="D3952">
        <f>IF(Arkusz1!$Q:$Q=Arkusz2!D$1,1,0)</f>
        <v>0</v>
      </c>
      <c r="E3952">
        <f>IF(Arkusz1!$Q:$Q=Arkusz2!E$1,1,0)</f>
        <v>0</v>
      </c>
      <c r="F3952">
        <f>IF(Arkusz1!$Q:$Q=Arkusz2!F$1,1,0)</f>
        <v>0</v>
      </c>
      <c r="G3952">
        <f>IF(Arkusz1!$Q:$Q=Arkusz2!G$1,1,0)</f>
        <v>0</v>
      </c>
      <c r="H3952">
        <f>IF(Arkusz1!$Q:$Q=Arkusz2!H$1,1,0)</f>
        <v>1</v>
      </c>
      <c r="I3952">
        <f>IF(Arkusz1!$Q:$Q=Arkusz2!I$1,1,0)</f>
        <v>0</v>
      </c>
      <c r="J3952">
        <f>IF(Arkusz1!$Q:$Q=Arkusz2!J$1,1,0)</f>
        <v>0</v>
      </c>
      <c r="K3952">
        <f>IF(Arkusz1!$M:$M=Arkusz2!K$1,1,0)</f>
        <v>1</v>
      </c>
      <c r="L3952">
        <f>IF(Arkusz1!$M:$M=Arkusz2!L$1,1,0)</f>
        <v>0</v>
      </c>
      <c r="M3952">
        <f>IF(Arkusz1!$P:$P="",0,1)</f>
        <v>1</v>
      </c>
      <c r="N3952">
        <f>IF(Arkusz1!$S:$S=Arkusz2!N$1,1,0)</f>
        <v>0</v>
      </c>
      <c r="O3952">
        <f>IF(Arkusz1!$T:$T=Arkusz2!O$1,1,0)</f>
        <v>0</v>
      </c>
      <c r="P3952">
        <f>IF(Arkusz1!$T:$T=Arkusz2!P$1,1,0)</f>
        <v>0</v>
      </c>
      <c r="Q3952">
        <f>IF(Arkusz1!$T:$T=Arkusz2!Q$1,1,0)</f>
        <v>0</v>
      </c>
      <c r="R3952">
        <f>IF(Arkusz1!$O:$O=Arkusz2!R$1,1,0)</f>
        <v>0</v>
      </c>
      <c r="S3952" s="17">
        <f t="shared" si="85"/>
        <v>0.10163322948359395</v>
      </c>
    </row>
    <row r="3953" spans="1:19">
      <c r="A3953">
        <f>Arkusz1!B3953</f>
        <v>3952</v>
      </c>
      <c r="B3953">
        <f>IF(Arkusz1!R:R=Arkusz2!B$1,1,0)</f>
        <v>0</v>
      </c>
      <c r="C3953">
        <f>IF(Arkusz1!$Q:$Q=Arkusz2!C$1,1,0)</f>
        <v>0</v>
      </c>
      <c r="D3953">
        <f>IF(Arkusz1!$Q:$Q=Arkusz2!D$1,1,0)</f>
        <v>0</v>
      </c>
      <c r="E3953">
        <f>IF(Arkusz1!$Q:$Q=Arkusz2!E$1,1,0)</f>
        <v>0</v>
      </c>
      <c r="F3953">
        <f>IF(Arkusz1!$Q:$Q=Arkusz2!F$1,1,0)</f>
        <v>1</v>
      </c>
      <c r="G3953">
        <f>IF(Arkusz1!$Q:$Q=Arkusz2!G$1,1,0)</f>
        <v>0</v>
      </c>
      <c r="H3953">
        <f>IF(Arkusz1!$Q:$Q=Arkusz2!H$1,1,0)</f>
        <v>0</v>
      </c>
      <c r="I3953">
        <f>IF(Arkusz1!$Q:$Q=Arkusz2!I$1,1,0)</f>
        <v>0</v>
      </c>
      <c r="J3953">
        <f>IF(Arkusz1!$Q:$Q=Arkusz2!J$1,1,0)</f>
        <v>0</v>
      </c>
      <c r="K3953">
        <f>IF(Arkusz1!$M:$M=Arkusz2!K$1,1,0)</f>
        <v>0</v>
      </c>
      <c r="L3953">
        <f>IF(Arkusz1!$M:$M=Arkusz2!L$1,1,0)</f>
        <v>0</v>
      </c>
      <c r="M3953">
        <f>IF(Arkusz1!$P:$P="",0,1)</f>
        <v>0</v>
      </c>
      <c r="N3953">
        <f>IF(Arkusz1!$S:$S=Arkusz2!N$1,1,0)</f>
        <v>1</v>
      </c>
      <c r="O3953">
        <f>IF(Arkusz1!$T:$T=Arkusz2!O$1,1,0)</f>
        <v>0</v>
      </c>
      <c r="P3953">
        <f>IF(Arkusz1!$T:$T=Arkusz2!P$1,1,0)</f>
        <v>0</v>
      </c>
      <c r="Q3953">
        <f>IF(Arkusz1!$T:$T=Arkusz2!Q$1,1,0)</f>
        <v>0</v>
      </c>
      <c r="R3953">
        <f>IF(Arkusz1!$O:$O=Arkusz2!R$1,1,0)</f>
        <v>1</v>
      </c>
      <c r="S3953" s="17">
        <f t="shared" si="85"/>
        <v>0.14237853206828813</v>
      </c>
    </row>
    <row r="3954" spans="1:19">
      <c r="A3954">
        <f>Arkusz1!B3954</f>
        <v>3953</v>
      </c>
      <c r="B3954">
        <f>IF(Arkusz1!R:R=Arkusz2!B$1,1,0)</f>
        <v>0</v>
      </c>
      <c r="C3954">
        <f>IF(Arkusz1!$Q:$Q=Arkusz2!C$1,1,0)</f>
        <v>0</v>
      </c>
      <c r="D3954">
        <f>IF(Arkusz1!$Q:$Q=Arkusz2!D$1,1,0)</f>
        <v>0</v>
      </c>
      <c r="E3954">
        <f>IF(Arkusz1!$Q:$Q=Arkusz2!E$1,1,0)</f>
        <v>0</v>
      </c>
      <c r="F3954">
        <f>IF(Arkusz1!$Q:$Q=Arkusz2!F$1,1,0)</f>
        <v>0</v>
      </c>
      <c r="G3954">
        <f>IF(Arkusz1!$Q:$Q=Arkusz2!G$1,1,0)</f>
        <v>0</v>
      </c>
      <c r="H3954">
        <f>IF(Arkusz1!$Q:$Q=Arkusz2!H$1,1,0)</f>
        <v>0</v>
      </c>
      <c r="I3954">
        <f>IF(Arkusz1!$Q:$Q=Arkusz2!I$1,1,0)</f>
        <v>0</v>
      </c>
      <c r="J3954">
        <f>IF(Arkusz1!$Q:$Q=Arkusz2!J$1,1,0)</f>
        <v>1</v>
      </c>
      <c r="K3954">
        <f>IF(Arkusz1!$M:$M=Arkusz2!K$1,1,0)</f>
        <v>0</v>
      </c>
      <c r="L3954">
        <f>IF(Arkusz1!$M:$M=Arkusz2!L$1,1,0)</f>
        <v>0</v>
      </c>
      <c r="M3954">
        <f>IF(Arkusz1!$P:$P="",0,1)</f>
        <v>0</v>
      </c>
      <c r="N3954">
        <f>IF(Arkusz1!$S:$S=Arkusz2!N$1,1,0)</f>
        <v>0</v>
      </c>
      <c r="O3954">
        <f>IF(Arkusz1!$T:$T=Arkusz2!O$1,1,0)</f>
        <v>0</v>
      </c>
      <c r="P3954">
        <f>IF(Arkusz1!$T:$T=Arkusz2!P$1,1,0)</f>
        <v>0</v>
      </c>
      <c r="Q3954">
        <f>IF(Arkusz1!$T:$T=Arkusz2!Q$1,1,0)</f>
        <v>0</v>
      </c>
      <c r="R3954">
        <f>IF(Arkusz1!$O:$O=Arkusz2!R$1,1,0)</f>
        <v>0</v>
      </c>
      <c r="S3954" s="17">
        <f t="shared" si="85"/>
        <v>3.4502880732867523E-2</v>
      </c>
    </row>
    <row r="3955" spans="1:19">
      <c r="A3955">
        <f>Arkusz1!B3955</f>
        <v>3954</v>
      </c>
      <c r="B3955">
        <f>IF(Arkusz1!R:R=Arkusz2!B$1,1,0)</f>
        <v>0</v>
      </c>
      <c r="C3955">
        <f>IF(Arkusz1!$Q:$Q=Arkusz2!C$1,1,0)</f>
        <v>0</v>
      </c>
      <c r="D3955">
        <f>IF(Arkusz1!$Q:$Q=Arkusz2!D$1,1,0)</f>
        <v>0</v>
      </c>
      <c r="E3955">
        <f>IF(Arkusz1!$Q:$Q=Arkusz2!E$1,1,0)</f>
        <v>0</v>
      </c>
      <c r="F3955">
        <f>IF(Arkusz1!$Q:$Q=Arkusz2!F$1,1,0)</f>
        <v>0</v>
      </c>
      <c r="G3955">
        <f>IF(Arkusz1!$Q:$Q=Arkusz2!G$1,1,0)</f>
        <v>0</v>
      </c>
      <c r="H3955">
        <f>IF(Arkusz1!$Q:$Q=Arkusz2!H$1,1,0)</f>
        <v>0</v>
      </c>
      <c r="I3955">
        <f>IF(Arkusz1!$Q:$Q=Arkusz2!I$1,1,0)</f>
        <v>0</v>
      </c>
      <c r="J3955">
        <f>IF(Arkusz1!$Q:$Q=Arkusz2!J$1,1,0)</f>
        <v>1</v>
      </c>
      <c r="K3955">
        <f>IF(Arkusz1!$M:$M=Arkusz2!K$1,1,0)</f>
        <v>0</v>
      </c>
      <c r="L3955">
        <f>IF(Arkusz1!$M:$M=Arkusz2!L$1,1,0)</f>
        <v>0</v>
      </c>
      <c r="M3955">
        <f>IF(Arkusz1!$P:$P="",0,1)</f>
        <v>1</v>
      </c>
      <c r="N3955">
        <f>IF(Arkusz1!$S:$S=Arkusz2!N$1,1,0)</f>
        <v>0</v>
      </c>
      <c r="O3955">
        <f>IF(Arkusz1!$T:$T=Arkusz2!O$1,1,0)</f>
        <v>0</v>
      </c>
      <c r="P3955">
        <f>IF(Arkusz1!$T:$T=Arkusz2!P$1,1,0)</f>
        <v>0</v>
      </c>
      <c r="Q3955">
        <f>IF(Arkusz1!$T:$T=Arkusz2!Q$1,1,0)</f>
        <v>0</v>
      </c>
      <c r="R3955">
        <f>IF(Arkusz1!$O:$O=Arkusz2!R$1,1,0)</f>
        <v>0</v>
      </c>
      <c r="S3955" s="17">
        <f t="shared" si="85"/>
        <v>3.2071413573108588E-2</v>
      </c>
    </row>
    <row r="3956" spans="1:19">
      <c r="A3956">
        <f>Arkusz1!B3956</f>
        <v>3955</v>
      </c>
      <c r="B3956">
        <f>IF(Arkusz1!R:R=Arkusz2!B$1,1,0)</f>
        <v>0</v>
      </c>
      <c r="C3956">
        <f>IF(Arkusz1!$Q:$Q=Arkusz2!C$1,1,0)</f>
        <v>0</v>
      </c>
      <c r="D3956">
        <f>IF(Arkusz1!$Q:$Q=Arkusz2!D$1,1,0)</f>
        <v>0</v>
      </c>
      <c r="E3956">
        <f>IF(Arkusz1!$Q:$Q=Arkusz2!E$1,1,0)</f>
        <v>0</v>
      </c>
      <c r="F3956">
        <f>IF(Arkusz1!$Q:$Q=Arkusz2!F$1,1,0)</f>
        <v>0</v>
      </c>
      <c r="G3956">
        <f>IF(Arkusz1!$Q:$Q=Arkusz2!G$1,1,0)</f>
        <v>0</v>
      </c>
      <c r="H3956">
        <f>IF(Arkusz1!$Q:$Q=Arkusz2!H$1,1,0)</f>
        <v>1</v>
      </c>
      <c r="I3956">
        <f>IF(Arkusz1!$Q:$Q=Arkusz2!I$1,1,0)</f>
        <v>0</v>
      </c>
      <c r="J3956">
        <f>IF(Arkusz1!$Q:$Q=Arkusz2!J$1,1,0)</f>
        <v>0</v>
      </c>
      <c r="K3956">
        <f>IF(Arkusz1!$M:$M=Arkusz2!K$1,1,0)</f>
        <v>0</v>
      </c>
      <c r="L3956">
        <f>IF(Arkusz1!$M:$M=Arkusz2!L$1,1,0)</f>
        <v>0</v>
      </c>
      <c r="M3956">
        <f>IF(Arkusz1!$P:$P="",0,1)</f>
        <v>1</v>
      </c>
      <c r="N3956">
        <f>IF(Arkusz1!$S:$S=Arkusz2!N$1,1,0)</f>
        <v>0</v>
      </c>
      <c r="O3956">
        <f>IF(Arkusz1!$T:$T=Arkusz2!O$1,1,0)</f>
        <v>0</v>
      </c>
      <c r="P3956">
        <f>IF(Arkusz1!$T:$T=Arkusz2!P$1,1,0)</f>
        <v>0</v>
      </c>
      <c r="Q3956">
        <f>IF(Arkusz1!$T:$T=Arkusz2!Q$1,1,0)</f>
        <v>0</v>
      </c>
      <c r="R3956">
        <f>IF(Arkusz1!$O:$O=Arkusz2!R$1,1,0)</f>
        <v>0</v>
      </c>
      <c r="S3956" s="17">
        <f t="shared" si="85"/>
        <v>0.17298255377116797</v>
      </c>
    </row>
    <row r="3957" spans="1:19">
      <c r="A3957">
        <f>Arkusz1!B3957</f>
        <v>3956</v>
      </c>
      <c r="B3957">
        <f>IF(Arkusz1!R:R=Arkusz2!B$1,1,0)</f>
        <v>0</v>
      </c>
      <c r="C3957">
        <f>IF(Arkusz1!$Q:$Q=Arkusz2!C$1,1,0)</f>
        <v>0</v>
      </c>
      <c r="D3957">
        <f>IF(Arkusz1!$Q:$Q=Arkusz2!D$1,1,0)</f>
        <v>0</v>
      </c>
      <c r="E3957">
        <f>IF(Arkusz1!$Q:$Q=Arkusz2!E$1,1,0)</f>
        <v>0</v>
      </c>
      <c r="F3957">
        <f>IF(Arkusz1!$Q:$Q=Arkusz2!F$1,1,0)</f>
        <v>0</v>
      </c>
      <c r="G3957">
        <f>IF(Arkusz1!$Q:$Q=Arkusz2!G$1,1,0)</f>
        <v>1</v>
      </c>
      <c r="H3957">
        <f>IF(Arkusz1!$Q:$Q=Arkusz2!H$1,1,0)</f>
        <v>0</v>
      </c>
      <c r="I3957">
        <f>IF(Arkusz1!$Q:$Q=Arkusz2!I$1,1,0)</f>
        <v>0</v>
      </c>
      <c r="J3957">
        <f>IF(Arkusz1!$Q:$Q=Arkusz2!J$1,1,0)</f>
        <v>0</v>
      </c>
      <c r="K3957">
        <f>IF(Arkusz1!$M:$M=Arkusz2!K$1,1,0)</f>
        <v>0</v>
      </c>
      <c r="L3957">
        <f>IF(Arkusz1!$M:$M=Arkusz2!L$1,1,0)</f>
        <v>0</v>
      </c>
      <c r="M3957">
        <f>IF(Arkusz1!$P:$P="",0,1)</f>
        <v>1</v>
      </c>
      <c r="N3957">
        <f>IF(Arkusz1!$S:$S=Arkusz2!N$1,1,0)</f>
        <v>0</v>
      </c>
      <c r="O3957">
        <f>IF(Arkusz1!$T:$T=Arkusz2!O$1,1,0)</f>
        <v>0</v>
      </c>
      <c r="P3957">
        <f>IF(Arkusz1!$T:$T=Arkusz2!P$1,1,0)</f>
        <v>0</v>
      </c>
      <c r="Q3957">
        <f>IF(Arkusz1!$T:$T=Arkusz2!Q$1,1,0)</f>
        <v>0</v>
      </c>
      <c r="R3957">
        <f>IF(Arkusz1!$O:$O=Arkusz2!R$1,1,0)</f>
        <v>0</v>
      </c>
      <c r="S3957" s="17">
        <f t="shared" si="85"/>
        <v>5.7394673231095802E-2</v>
      </c>
    </row>
    <row r="3958" spans="1:19">
      <c r="A3958">
        <f>Arkusz1!B3958</f>
        <v>3957</v>
      </c>
      <c r="B3958">
        <f>IF(Arkusz1!R:R=Arkusz2!B$1,1,0)</f>
        <v>0</v>
      </c>
      <c r="C3958">
        <f>IF(Arkusz1!$Q:$Q=Arkusz2!C$1,1,0)</f>
        <v>0</v>
      </c>
      <c r="D3958">
        <f>IF(Arkusz1!$Q:$Q=Arkusz2!D$1,1,0)</f>
        <v>0</v>
      </c>
      <c r="E3958">
        <f>IF(Arkusz1!$Q:$Q=Arkusz2!E$1,1,0)</f>
        <v>0</v>
      </c>
      <c r="F3958">
        <f>IF(Arkusz1!$Q:$Q=Arkusz2!F$1,1,0)</f>
        <v>0</v>
      </c>
      <c r="G3958">
        <f>IF(Arkusz1!$Q:$Q=Arkusz2!G$1,1,0)</f>
        <v>0</v>
      </c>
      <c r="H3958">
        <f>IF(Arkusz1!$Q:$Q=Arkusz2!H$1,1,0)</f>
        <v>0</v>
      </c>
      <c r="I3958">
        <f>IF(Arkusz1!$Q:$Q=Arkusz2!I$1,1,0)</f>
        <v>0</v>
      </c>
      <c r="J3958">
        <f>IF(Arkusz1!$Q:$Q=Arkusz2!J$1,1,0)</f>
        <v>1</v>
      </c>
      <c r="K3958">
        <f>IF(Arkusz1!$M:$M=Arkusz2!K$1,1,0)</f>
        <v>0</v>
      </c>
      <c r="L3958">
        <f>IF(Arkusz1!$M:$M=Arkusz2!L$1,1,0)</f>
        <v>0</v>
      </c>
      <c r="M3958">
        <f>IF(Arkusz1!$P:$P="",0,1)</f>
        <v>1</v>
      </c>
      <c r="N3958">
        <f>IF(Arkusz1!$S:$S=Arkusz2!N$1,1,0)</f>
        <v>0</v>
      </c>
      <c r="O3958">
        <f>IF(Arkusz1!$T:$T=Arkusz2!O$1,1,0)</f>
        <v>0</v>
      </c>
      <c r="P3958">
        <f>IF(Arkusz1!$T:$T=Arkusz2!P$1,1,0)</f>
        <v>0</v>
      </c>
      <c r="Q3958">
        <f>IF(Arkusz1!$T:$T=Arkusz2!Q$1,1,0)</f>
        <v>0</v>
      </c>
      <c r="R3958">
        <f>IF(Arkusz1!$O:$O=Arkusz2!R$1,1,0)</f>
        <v>0</v>
      </c>
      <c r="S3958" s="17">
        <f t="shared" si="85"/>
        <v>3.2071413573108588E-2</v>
      </c>
    </row>
    <row r="3959" spans="1:19">
      <c r="A3959">
        <f>Arkusz1!B3959</f>
        <v>3958</v>
      </c>
      <c r="B3959">
        <f>IF(Arkusz1!R:R=Arkusz2!B$1,1,0)</f>
        <v>0</v>
      </c>
      <c r="C3959">
        <f>IF(Arkusz1!$Q:$Q=Arkusz2!C$1,1,0)</f>
        <v>0</v>
      </c>
      <c r="D3959">
        <f>IF(Arkusz1!$Q:$Q=Arkusz2!D$1,1,0)</f>
        <v>0</v>
      </c>
      <c r="E3959">
        <f>IF(Arkusz1!$Q:$Q=Arkusz2!E$1,1,0)</f>
        <v>0</v>
      </c>
      <c r="F3959">
        <f>IF(Arkusz1!$Q:$Q=Arkusz2!F$1,1,0)</f>
        <v>0</v>
      </c>
      <c r="G3959">
        <f>IF(Arkusz1!$Q:$Q=Arkusz2!G$1,1,0)</f>
        <v>0</v>
      </c>
      <c r="H3959">
        <f>IF(Arkusz1!$Q:$Q=Arkusz2!H$1,1,0)</f>
        <v>0</v>
      </c>
      <c r="I3959">
        <f>IF(Arkusz1!$Q:$Q=Arkusz2!I$1,1,0)</f>
        <v>0</v>
      </c>
      <c r="J3959">
        <f>IF(Arkusz1!$Q:$Q=Arkusz2!J$1,1,0)</f>
        <v>1</v>
      </c>
      <c r="K3959">
        <f>IF(Arkusz1!$M:$M=Arkusz2!K$1,1,0)</f>
        <v>0</v>
      </c>
      <c r="L3959">
        <f>IF(Arkusz1!$M:$M=Arkusz2!L$1,1,0)</f>
        <v>0</v>
      </c>
      <c r="M3959">
        <f>IF(Arkusz1!$P:$P="",0,1)</f>
        <v>1</v>
      </c>
      <c r="N3959">
        <f>IF(Arkusz1!$S:$S=Arkusz2!N$1,1,0)</f>
        <v>0</v>
      </c>
      <c r="O3959">
        <f>IF(Arkusz1!$T:$T=Arkusz2!O$1,1,0)</f>
        <v>0</v>
      </c>
      <c r="P3959">
        <f>IF(Arkusz1!$T:$T=Arkusz2!P$1,1,0)</f>
        <v>0</v>
      </c>
      <c r="Q3959">
        <f>IF(Arkusz1!$T:$T=Arkusz2!Q$1,1,0)</f>
        <v>0</v>
      </c>
      <c r="R3959">
        <f>IF(Arkusz1!$O:$O=Arkusz2!R$1,1,0)</f>
        <v>0</v>
      </c>
      <c r="S3959" s="17">
        <f t="shared" si="85"/>
        <v>3.2071413573108588E-2</v>
      </c>
    </row>
    <row r="3960" spans="1:19">
      <c r="A3960">
        <f>Arkusz1!B3960</f>
        <v>3959</v>
      </c>
      <c r="B3960">
        <f>IF(Arkusz1!R:R=Arkusz2!B$1,1,0)</f>
        <v>0</v>
      </c>
      <c r="C3960">
        <f>IF(Arkusz1!$Q:$Q=Arkusz2!C$1,1,0)</f>
        <v>0</v>
      </c>
      <c r="D3960">
        <f>IF(Arkusz1!$Q:$Q=Arkusz2!D$1,1,0)</f>
        <v>0</v>
      </c>
      <c r="E3960">
        <f>IF(Arkusz1!$Q:$Q=Arkusz2!E$1,1,0)</f>
        <v>0</v>
      </c>
      <c r="F3960">
        <f>IF(Arkusz1!$Q:$Q=Arkusz2!F$1,1,0)</f>
        <v>0</v>
      </c>
      <c r="G3960">
        <f>IF(Arkusz1!$Q:$Q=Arkusz2!G$1,1,0)</f>
        <v>0</v>
      </c>
      <c r="H3960">
        <f>IF(Arkusz1!$Q:$Q=Arkusz2!H$1,1,0)</f>
        <v>0</v>
      </c>
      <c r="I3960">
        <f>IF(Arkusz1!$Q:$Q=Arkusz2!I$1,1,0)</f>
        <v>0</v>
      </c>
      <c r="J3960">
        <f>IF(Arkusz1!$Q:$Q=Arkusz2!J$1,1,0)</f>
        <v>1</v>
      </c>
      <c r="K3960">
        <f>IF(Arkusz1!$M:$M=Arkusz2!K$1,1,0)</f>
        <v>0</v>
      </c>
      <c r="L3960">
        <f>IF(Arkusz1!$M:$M=Arkusz2!L$1,1,0)</f>
        <v>0</v>
      </c>
      <c r="M3960">
        <f>IF(Arkusz1!$P:$P="",0,1)</f>
        <v>1</v>
      </c>
      <c r="N3960">
        <f>IF(Arkusz1!$S:$S=Arkusz2!N$1,1,0)</f>
        <v>0</v>
      </c>
      <c r="O3960">
        <f>IF(Arkusz1!$T:$T=Arkusz2!O$1,1,0)</f>
        <v>0</v>
      </c>
      <c r="P3960">
        <f>IF(Arkusz1!$T:$T=Arkusz2!P$1,1,0)</f>
        <v>0</v>
      </c>
      <c r="Q3960">
        <f>IF(Arkusz1!$T:$T=Arkusz2!Q$1,1,0)</f>
        <v>0</v>
      </c>
      <c r="R3960">
        <f>IF(Arkusz1!$O:$O=Arkusz2!R$1,1,0)</f>
        <v>0</v>
      </c>
      <c r="S3960" s="17">
        <f t="shared" si="85"/>
        <v>3.2071413573108588E-2</v>
      </c>
    </row>
    <row r="3961" spans="1:19">
      <c r="A3961">
        <f>Arkusz1!B3961</f>
        <v>3960</v>
      </c>
      <c r="B3961">
        <f>IF(Arkusz1!R:R=Arkusz2!B$1,1,0)</f>
        <v>0</v>
      </c>
      <c r="C3961">
        <f>IF(Arkusz1!$Q:$Q=Arkusz2!C$1,1,0)</f>
        <v>0</v>
      </c>
      <c r="D3961">
        <f>IF(Arkusz1!$Q:$Q=Arkusz2!D$1,1,0)</f>
        <v>0</v>
      </c>
      <c r="E3961">
        <f>IF(Arkusz1!$Q:$Q=Arkusz2!E$1,1,0)</f>
        <v>0</v>
      </c>
      <c r="F3961">
        <f>IF(Arkusz1!$Q:$Q=Arkusz2!F$1,1,0)</f>
        <v>0</v>
      </c>
      <c r="G3961">
        <f>IF(Arkusz1!$Q:$Q=Arkusz2!G$1,1,0)</f>
        <v>0</v>
      </c>
      <c r="H3961">
        <f>IF(Arkusz1!$Q:$Q=Arkusz2!H$1,1,0)</f>
        <v>1</v>
      </c>
      <c r="I3961">
        <f>IF(Arkusz1!$Q:$Q=Arkusz2!I$1,1,0)</f>
        <v>0</v>
      </c>
      <c r="J3961">
        <f>IF(Arkusz1!$Q:$Q=Arkusz2!J$1,1,0)</f>
        <v>0</v>
      </c>
      <c r="K3961">
        <f>IF(Arkusz1!$M:$M=Arkusz2!K$1,1,0)</f>
        <v>0</v>
      </c>
      <c r="L3961">
        <f>IF(Arkusz1!$M:$M=Arkusz2!L$1,1,0)</f>
        <v>0</v>
      </c>
      <c r="M3961">
        <f>IF(Arkusz1!$P:$P="",0,1)</f>
        <v>1</v>
      </c>
      <c r="N3961">
        <f>IF(Arkusz1!$S:$S=Arkusz2!N$1,1,0)</f>
        <v>0</v>
      </c>
      <c r="O3961">
        <f>IF(Arkusz1!$T:$T=Arkusz2!O$1,1,0)</f>
        <v>0</v>
      </c>
      <c r="P3961">
        <f>IF(Arkusz1!$T:$T=Arkusz2!P$1,1,0)</f>
        <v>0</v>
      </c>
      <c r="Q3961">
        <f>IF(Arkusz1!$T:$T=Arkusz2!Q$1,1,0)</f>
        <v>0</v>
      </c>
      <c r="R3961">
        <f>IF(Arkusz1!$O:$O=Arkusz2!R$1,1,0)</f>
        <v>0</v>
      </c>
      <c r="S3961" s="17">
        <f t="shared" si="85"/>
        <v>0.17298255377116797</v>
      </c>
    </row>
    <row r="3962" spans="1:19">
      <c r="A3962">
        <f>Arkusz1!B3962</f>
        <v>3961</v>
      </c>
      <c r="B3962">
        <f>IF(Arkusz1!R:R=Arkusz2!B$1,1,0)</f>
        <v>0</v>
      </c>
      <c r="C3962">
        <f>IF(Arkusz1!$Q:$Q=Arkusz2!C$1,1,0)</f>
        <v>0</v>
      </c>
      <c r="D3962">
        <f>IF(Arkusz1!$Q:$Q=Arkusz2!D$1,1,0)</f>
        <v>0</v>
      </c>
      <c r="E3962">
        <f>IF(Arkusz1!$Q:$Q=Arkusz2!E$1,1,0)</f>
        <v>0</v>
      </c>
      <c r="F3962">
        <f>IF(Arkusz1!$Q:$Q=Arkusz2!F$1,1,0)</f>
        <v>0</v>
      </c>
      <c r="G3962">
        <f>IF(Arkusz1!$Q:$Q=Arkusz2!G$1,1,0)</f>
        <v>0</v>
      </c>
      <c r="H3962">
        <f>IF(Arkusz1!$Q:$Q=Arkusz2!H$1,1,0)</f>
        <v>0</v>
      </c>
      <c r="I3962">
        <f>IF(Arkusz1!$Q:$Q=Arkusz2!I$1,1,0)</f>
        <v>0</v>
      </c>
      <c r="J3962">
        <f>IF(Arkusz1!$Q:$Q=Arkusz2!J$1,1,0)</f>
        <v>1</v>
      </c>
      <c r="K3962">
        <f>IF(Arkusz1!$M:$M=Arkusz2!K$1,1,0)</f>
        <v>0</v>
      </c>
      <c r="L3962">
        <f>IF(Arkusz1!$M:$M=Arkusz2!L$1,1,0)</f>
        <v>0</v>
      </c>
      <c r="M3962">
        <f>IF(Arkusz1!$P:$P="",0,1)</f>
        <v>1</v>
      </c>
      <c r="N3962">
        <f>IF(Arkusz1!$S:$S=Arkusz2!N$1,1,0)</f>
        <v>0</v>
      </c>
      <c r="O3962">
        <f>IF(Arkusz1!$T:$T=Arkusz2!O$1,1,0)</f>
        <v>0</v>
      </c>
      <c r="P3962">
        <f>IF(Arkusz1!$T:$T=Arkusz2!P$1,1,0)</f>
        <v>0</v>
      </c>
      <c r="Q3962">
        <f>IF(Arkusz1!$T:$T=Arkusz2!Q$1,1,0)</f>
        <v>0</v>
      </c>
      <c r="R3962">
        <f>IF(Arkusz1!$O:$O=Arkusz2!R$1,1,0)</f>
        <v>0</v>
      </c>
      <c r="S3962" s="17">
        <f t="shared" si="85"/>
        <v>3.2071413573108588E-2</v>
      </c>
    </row>
    <row r="3963" spans="1:19">
      <c r="A3963">
        <f>Arkusz1!B3963</f>
        <v>3962</v>
      </c>
      <c r="B3963">
        <f>IF(Arkusz1!R:R=Arkusz2!B$1,1,0)</f>
        <v>0</v>
      </c>
      <c r="C3963">
        <f>IF(Arkusz1!$Q:$Q=Arkusz2!C$1,1,0)</f>
        <v>0</v>
      </c>
      <c r="D3963">
        <f>IF(Arkusz1!$Q:$Q=Arkusz2!D$1,1,0)</f>
        <v>0</v>
      </c>
      <c r="E3963">
        <f>IF(Arkusz1!$Q:$Q=Arkusz2!E$1,1,0)</f>
        <v>0</v>
      </c>
      <c r="F3963">
        <f>IF(Arkusz1!$Q:$Q=Arkusz2!F$1,1,0)</f>
        <v>0</v>
      </c>
      <c r="G3963">
        <f>IF(Arkusz1!$Q:$Q=Arkusz2!G$1,1,0)</f>
        <v>0</v>
      </c>
      <c r="H3963">
        <f>IF(Arkusz1!$Q:$Q=Arkusz2!H$1,1,0)</f>
        <v>0</v>
      </c>
      <c r="I3963">
        <f>IF(Arkusz1!$Q:$Q=Arkusz2!I$1,1,0)</f>
        <v>0</v>
      </c>
      <c r="J3963">
        <f>IF(Arkusz1!$Q:$Q=Arkusz2!J$1,1,0)</f>
        <v>1</v>
      </c>
      <c r="K3963">
        <f>IF(Arkusz1!$M:$M=Arkusz2!K$1,1,0)</f>
        <v>0</v>
      </c>
      <c r="L3963">
        <f>IF(Arkusz1!$M:$M=Arkusz2!L$1,1,0)</f>
        <v>0</v>
      </c>
      <c r="M3963">
        <f>IF(Arkusz1!$P:$P="",0,1)</f>
        <v>0</v>
      </c>
      <c r="N3963">
        <f>IF(Arkusz1!$S:$S=Arkusz2!N$1,1,0)</f>
        <v>0</v>
      </c>
      <c r="O3963">
        <f>IF(Arkusz1!$T:$T=Arkusz2!O$1,1,0)</f>
        <v>0</v>
      </c>
      <c r="P3963">
        <f>IF(Arkusz1!$T:$T=Arkusz2!P$1,1,0)</f>
        <v>0</v>
      </c>
      <c r="Q3963">
        <f>IF(Arkusz1!$T:$T=Arkusz2!Q$1,1,0)</f>
        <v>0</v>
      </c>
      <c r="R3963">
        <f>IF(Arkusz1!$O:$O=Arkusz2!R$1,1,0)</f>
        <v>0</v>
      </c>
      <c r="S3963" s="17">
        <f t="shared" si="85"/>
        <v>3.4502880732867523E-2</v>
      </c>
    </row>
    <row r="3964" spans="1:19">
      <c r="A3964">
        <f>Arkusz1!B3964</f>
        <v>3963</v>
      </c>
      <c r="B3964">
        <f>IF(Arkusz1!R:R=Arkusz2!B$1,1,0)</f>
        <v>0</v>
      </c>
      <c r="C3964">
        <f>IF(Arkusz1!$Q:$Q=Arkusz2!C$1,1,0)</f>
        <v>0</v>
      </c>
      <c r="D3964">
        <f>IF(Arkusz1!$Q:$Q=Arkusz2!D$1,1,0)</f>
        <v>0</v>
      </c>
      <c r="E3964">
        <f>IF(Arkusz1!$Q:$Q=Arkusz2!E$1,1,0)</f>
        <v>0</v>
      </c>
      <c r="F3964">
        <f>IF(Arkusz1!$Q:$Q=Arkusz2!F$1,1,0)</f>
        <v>0</v>
      </c>
      <c r="G3964">
        <f>IF(Arkusz1!$Q:$Q=Arkusz2!G$1,1,0)</f>
        <v>0</v>
      </c>
      <c r="H3964">
        <f>IF(Arkusz1!$Q:$Q=Arkusz2!H$1,1,0)</f>
        <v>0</v>
      </c>
      <c r="I3964">
        <f>IF(Arkusz1!$Q:$Q=Arkusz2!I$1,1,0)</f>
        <v>0</v>
      </c>
      <c r="J3964">
        <f>IF(Arkusz1!$Q:$Q=Arkusz2!J$1,1,0)</f>
        <v>1</v>
      </c>
      <c r="K3964">
        <f>IF(Arkusz1!$M:$M=Arkusz2!K$1,1,0)</f>
        <v>0</v>
      </c>
      <c r="L3964">
        <f>IF(Arkusz1!$M:$M=Arkusz2!L$1,1,0)</f>
        <v>0</v>
      </c>
      <c r="M3964">
        <f>IF(Arkusz1!$P:$P="",0,1)</f>
        <v>1</v>
      </c>
      <c r="N3964">
        <f>IF(Arkusz1!$S:$S=Arkusz2!N$1,1,0)</f>
        <v>0</v>
      </c>
      <c r="O3964">
        <f>IF(Arkusz1!$T:$T=Arkusz2!O$1,1,0)</f>
        <v>0</v>
      </c>
      <c r="P3964">
        <f>IF(Arkusz1!$T:$T=Arkusz2!P$1,1,0)</f>
        <v>0</v>
      </c>
      <c r="Q3964">
        <f>IF(Arkusz1!$T:$T=Arkusz2!Q$1,1,0)</f>
        <v>0</v>
      </c>
      <c r="R3964">
        <f>IF(Arkusz1!$O:$O=Arkusz2!R$1,1,0)</f>
        <v>0</v>
      </c>
      <c r="S3964" s="17">
        <f t="shared" si="85"/>
        <v>3.2071413573108588E-2</v>
      </c>
    </row>
    <row r="3965" spans="1:19">
      <c r="A3965">
        <f>Arkusz1!B3965</f>
        <v>3964</v>
      </c>
      <c r="B3965">
        <f>IF(Arkusz1!R:R=Arkusz2!B$1,1,0)</f>
        <v>0</v>
      </c>
      <c r="C3965">
        <f>IF(Arkusz1!$Q:$Q=Arkusz2!C$1,1,0)</f>
        <v>0</v>
      </c>
      <c r="D3965">
        <f>IF(Arkusz1!$Q:$Q=Arkusz2!D$1,1,0)</f>
        <v>0</v>
      </c>
      <c r="E3965">
        <f>IF(Arkusz1!$Q:$Q=Arkusz2!E$1,1,0)</f>
        <v>0</v>
      </c>
      <c r="F3965">
        <f>IF(Arkusz1!$Q:$Q=Arkusz2!F$1,1,0)</f>
        <v>0</v>
      </c>
      <c r="G3965">
        <f>IF(Arkusz1!$Q:$Q=Arkusz2!G$1,1,0)</f>
        <v>0</v>
      </c>
      <c r="H3965">
        <f>IF(Arkusz1!$Q:$Q=Arkusz2!H$1,1,0)</f>
        <v>1</v>
      </c>
      <c r="I3965">
        <f>IF(Arkusz1!$Q:$Q=Arkusz2!I$1,1,0)</f>
        <v>0</v>
      </c>
      <c r="J3965">
        <f>IF(Arkusz1!$Q:$Q=Arkusz2!J$1,1,0)</f>
        <v>0</v>
      </c>
      <c r="K3965">
        <f>IF(Arkusz1!$M:$M=Arkusz2!K$1,1,0)</f>
        <v>0</v>
      </c>
      <c r="L3965">
        <f>IF(Arkusz1!$M:$M=Arkusz2!L$1,1,0)</f>
        <v>0</v>
      </c>
      <c r="M3965">
        <f>IF(Arkusz1!$P:$P="",0,1)</f>
        <v>1</v>
      </c>
      <c r="N3965">
        <f>IF(Arkusz1!$S:$S=Arkusz2!N$1,1,0)</f>
        <v>0</v>
      </c>
      <c r="O3965">
        <f>IF(Arkusz1!$T:$T=Arkusz2!O$1,1,0)</f>
        <v>0</v>
      </c>
      <c r="P3965">
        <f>IF(Arkusz1!$T:$T=Arkusz2!P$1,1,0)</f>
        <v>0</v>
      </c>
      <c r="Q3965">
        <f>IF(Arkusz1!$T:$T=Arkusz2!Q$1,1,0)</f>
        <v>0</v>
      </c>
      <c r="R3965">
        <f>IF(Arkusz1!$O:$O=Arkusz2!R$1,1,0)</f>
        <v>0</v>
      </c>
      <c r="S3965" s="17">
        <f t="shared" si="85"/>
        <v>0.17298255377116797</v>
      </c>
    </row>
    <row r="3966" spans="1:19">
      <c r="A3966">
        <f>Arkusz1!B3966</f>
        <v>3965</v>
      </c>
      <c r="B3966">
        <f>IF(Arkusz1!R:R=Arkusz2!B$1,1,0)</f>
        <v>0</v>
      </c>
      <c r="C3966">
        <f>IF(Arkusz1!$Q:$Q=Arkusz2!C$1,1,0)</f>
        <v>0</v>
      </c>
      <c r="D3966">
        <f>IF(Arkusz1!$Q:$Q=Arkusz2!D$1,1,0)</f>
        <v>0</v>
      </c>
      <c r="E3966">
        <f>IF(Arkusz1!$Q:$Q=Arkusz2!E$1,1,0)</f>
        <v>0</v>
      </c>
      <c r="F3966">
        <f>IF(Arkusz1!$Q:$Q=Arkusz2!F$1,1,0)</f>
        <v>0</v>
      </c>
      <c r="G3966">
        <f>IF(Arkusz1!$Q:$Q=Arkusz2!G$1,1,0)</f>
        <v>1</v>
      </c>
      <c r="H3966">
        <f>IF(Arkusz1!$Q:$Q=Arkusz2!H$1,1,0)</f>
        <v>0</v>
      </c>
      <c r="I3966">
        <f>IF(Arkusz1!$Q:$Q=Arkusz2!I$1,1,0)</f>
        <v>0</v>
      </c>
      <c r="J3966">
        <f>IF(Arkusz1!$Q:$Q=Arkusz2!J$1,1,0)</f>
        <v>0</v>
      </c>
      <c r="K3966">
        <f>IF(Arkusz1!$M:$M=Arkusz2!K$1,1,0)</f>
        <v>0</v>
      </c>
      <c r="L3966">
        <f>IF(Arkusz1!$M:$M=Arkusz2!L$1,1,0)</f>
        <v>0</v>
      </c>
      <c r="M3966">
        <f>IF(Arkusz1!$P:$P="",0,1)</f>
        <v>0</v>
      </c>
      <c r="N3966">
        <f>IF(Arkusz1!$S:$S=Arkusz2!N$1,1,0)</f>
        <v>0</v>
      </c>
      <c r="O3966">
        <f>IF(Arkusz1!$T:$T=Arkusz2!O$1,1,0)</f>
        <v>0</v>
      </c>
      <c r="P3966">
        <f>IF(Arkusz1!$T:$T=Arkusz2!P$1,1,0)</f>
        <v>0</v>
      </c>
      <c r="Q3966">
        <f>IF(Arkusz1!$T:$T=Arkusz2!Q$1,1,0)</f>
        <v>0</v>
      </c>
      <c r="R3966">
        <f>IF(Arkusz1!$O:$O=Arkusz2!R$1,1,0)</f>
        <v>0</v>
      </c>
      <c r="S3966" s="17">
        <f t="shared" si="85"/>
        <v>6.1623772780053571E-2</v>
      </c>
    </row>
    <row r="3967" spans="1:19">
      <c r="A3967">
        <f>Arkusz1!B3967</f>
        <v>3966</v>
      </c>
      <c r="B3967">
        <f>IF(Arkusz1!R:R=Arkusz2!B$1,1,0)</f>
        <v>0</v>
      </c>
      <c r="C3967">
        <f>IF(Arkusz1!$Q:$Q=Arkusz2!C$1,1,0)</f>
        <v>0</v>
      </c>
      <c r="D3967">
        <f>IF(Arkusz1!$Q:$Q=Arkusz2!D$1,1,0)</f>
        <v>0</v>
      </c>
      <c r="E3967">
        <f>IF(Arkusz1!$Q:$Q=Arkusz2!E$1,1,0)</f>
        <v>0</v>
      </c>
      <c r="F3967">
        <f>IF(Arkusz1!$Q:$Q=Arkusz2!F$1,1,0)</f>
        <v>0</v>
      </c>
      <c r="G3967">
        <f>IF(Arkusz1!$Q:$Q=Arkusz2!G$1,1,0)</f>
        <v>0</v>
      </c>
      <c r="H3967">
        <f>IF(Arkusz1!$Q:$Q=Arkusz2!H$1,1,0)</f>
        <v>0</v>
      </c>
      <c r="I3967">
        <f>IF(Arkusz1!$Q:$Q=Arkusz2!I$1,1,0)</f>
        <v>0</v>
      </c>
      <c r="J3967">
        <f>IF(Arkusz1!$Q:$Q=Arkusz2!J$1,1,0)</f>
        <v>1</v>
      </c>
      <c r="K3967">
        <f>IF(Arkusz1!$M:$M=Arkusz2!K$1,1,0)</f>
        <v>0</v>
      </c>
      <c r="L3967">
        <f>IF(Arkusz1!$M:$M=Arkusz2!L$1,1,0)</f>
        <v>0</v>
      </c>
      <c r="M3967">
        <f>IF(Arkusz1!$P:$P="",0,1)</f>
        <v>0</v>
      </c>
      <c r="N3967">
        <f>IF(Arkusz1!$S:$S=Arkusz2!N$1,1,0)</f>
        <v>0</v>
      </c>
      <c r="O3967">
        <f>IF(Arkusz1!$T:$T=Arkusz2!O$1,1,0)</f>
        <v>0</v>
      </c>
      <c r="P3967">
        <f>IF(Arkusz1!$T:$T=Arkusz2!P$1,1,0)</f>
        <v>0</v>
      </c>
      <c r="Q3967">
        <f>IF(Arkusz1!$T:$T=Arkusz2!Q$1,1,0)</f>
        <v>0</v>
      </c>
      <c r="R3967">
        <f>IF(Arkusz1!$O:$O=Arkusz2!R$1,1,0)</f>
        <v>0</v>
      </c>
      <c r="S3967" s="17">
        <f t="shared" si="85"/>
        <v>3.4502880732867523E-2</v>
      </c>
    </row>
    <row r="3968" spans="1:19">
      <c r="A3968">
        <f>Arkusz1!B3968</f>
        <v>3967</v>
      </c>
      <c r="B3968">
        <f>IF(Arkusz1!R:R=Arkusz2!B$1,1,0)</f>
        <v>0</v>
      </c>
      <c r="C3968">
        <f>IF(Arkusz1!$Q:$Q=Arkusz2!C$1,1,0)</f>
        <v>0</v>
      </c>
      <c r="D3968">
        <f>IF(Arkusz1!$Q:$Q=Arkusz2!D$1,1,0)</f>
        <v>0</v>
      </c>
      <c r="E3968">
        <f>IF(Arkusz1!$Q:$Q=Arkusz2!E$1,1,0)</f>
        <v>0</v>
      </c>
      <c r="F3968">
        <f>IF(Arkusz1!$Q:$Q=Arkusz2!F$1,1,0)</f>
        <v>0</v>
      </c>
      <c r="G3968">
        <f>IF(Arkusz1!$Q:$Q=Arkusz2!G$1,1,0)</f>
        <v>0</v>
      </c>
      <c r="H3968">
        <f>IF(Arkusz1!$Q:$Q=Arkusz2!H$1,1,0)</f>
        <v>0</v>
      </c>
      <c r="I3968">
        <f>IF(Arkusz1!$Q:$Q=Arkusz2!I$1,1,0)</f>
        <v>0</v>
      </c>
      <c r="J3968">
        <f>IF(Arkusz1!$Q:$Q=Arkusz2!J$1,1,0)</f>
        <v>1</v>
      </c>
      <c r="K3968">
        <f>IF(Arkusz1!$M:$M=Arkusz2!K$1,1,0)</f>
        <v>0</v>
      </c>
      <c r="L3968">
        <f>IF(Arkusz1!$M:$M=Arkusz2!L$1,1,0)</f>
        <v>0</v>
      </c>
      <c r="M3968">
        <f>IF(Arkusz1!$P:$P="",0,1)</f>
        <v>0</v>
      </c>
      <c r="N3968">
        <f>IF(Arkusz1!$S:$S=Arkusz2!N$1,1,0)</f>
        <v>1</v>
      </c>
      <c r="O3968">
        <f>IF(Arkusz1!$T:$T=Arkusz2!O$1,1,0)</f>
        <v>0</v>
      </c>
      <c r="P3968">
        <f>IF(Arkusz1!$T:$T=Arkusz2!P$1,1,0)</f>
        <v>0</v>
      </c>
      <c r="Q3968">
        <f>IF(Arkusz1!$T:$T=Arkusz2!Q$1,1,0)</f>
        <v>0</v>
      </c>
      <c r="R3968">
        <f>IF(Arkusz1!$O:$O=Arkusz2!R$1,1,0)</f>
        <v>0</v>
      </c>
      <c r="S3968" s="17">
        <f t="shared" si="85"/>
        <v>6.0950324382530965E-2</v>
      </c>
    </row>
    <row r="3969" spans="1:19">
      <c r="A3969">
        <f>Arkusz1!B3969</f>
        <v>3968</v>
      </c>
      <c r="B3969">
        <f>IF(Arkusz1!R:R=Arkusz2!B$1,1,0)</f>
        <v>0</v>
      </c>
      <c r="C3969">
        <f>IF(Arkusz1!$Q:$Q=Arkusz2!C$1,1,0)</f>
        <v>1</v>
      </c>
      <c r="D3969">
        <f>IF(Arkusz1!$Q:$Q=Arkusz2!D$1,1,0)</f>
        <v>0</v>
      </c>
      <c r="E3969">
        <f>IF(Arkusz1!$Q:$Q=Arkusz2!E$1,1,0)</f>
        <v>0</v>
      </c>
      <c r="F3969">
        <f>IF(Arkusz1!$Q:$Q=Arkusz2!F$1,1,0)</f>
        <v>0</v>
      </c>
      <c r="G3969">
        <f>IF(Arkusz1!$Q:$Q=Arkusz2!G$1,1,0)</f>
        <v>0</v>
      </c>
      <c r="H3969">
        <f>IF(Arkusz1!$Q:$Q=Arkusz2!H$1,1,0)</f>
        <v>0</v>
      </c>
      <c r="I3969">
        <f>IF(Arkusz1!$Q:$Q=Arkusz2!I$1,1,0)</f>
        <v>0</v>
      </c>
      <c r="J3969">
        <f>IF(Arkusz1!$Q:$Q=Arkusz2!J$1,1,0)</f>
        <v>0</v>
      </c>
      <c r="K3969">
        <f>IF(Arkusz1!$M:$M=Arkusz2!K$1,1,0)</f>
        <v>1</v>
      </c>
      <c r="L3969">
        <f>IF(Arkusz1!$M:$M=Arkusz2!L$1,1,0)</f>
        <v>0</v>
      </c>
      <c r="M3969">
        <f>IF(Arkusz1!$P:$P="",0,1)</f>
        <v>1</v>
      </c>
      <c r="N3969">
        <f>IF(Arkusz1!$S:$S=Arkusz2!N$1,1,0)</f>
        <v>0</v>
      </c>
      <c r="O3969">
        <f>IF(Arkusz1!$T:$T=Arkusz2!O$1,1,0)</f>
        <v>0</v>
      </c>
      <c r="P3969">
        <f>IF(Arkusz1!$T:$T=Arkusz2!P$1,1,0)</f>
        <v>1</v>
      </c>
      <c r="Q3969">
        <f>IF(Arkusz1!$T:$T=Arkusz2!Q$1,1,0)</f>
        <v>0</v>
      </c>
      <c r="R3969">
        <f>IF(Arkusz1!$O:$O=Arkusz2!R$1,1,0)</f>
        <v>0</v>
      </c>
      <c r="S3969" s="17">
        <f t="shared" si="85"/>
        <v>0.32476129565903694</v>
      </c>
    </row>
    <row r="3970" spans="1:19">
      <c r="A3970">
        <f>Arkusz1!B3970</f>
        <v>3969</v>
      </c>
      <c r="B3970">
        <f>IF(Arkusz1!R:R=Arkusz2!B$1,1,0)</f>
        <v>0</v>
      </c>
      <c r="C3970">
        <f>IF(Arkusz1!$Q:$Q=Arkusz2!C$1,1,0)</f>
        <v>0</v>
      </c>
      <c r="D3970">
        <f>IF(Arkusz1!$Q:$Q=Arkusz2!D$1,1,0)</f>
        <v>0</v>
      </c>
      <c r="E3970">
        <f>IF(Arkusz1!$Q:$Q=Arkusz2!E$1,1,0)</f>
        <v>0</v>
      </c>
      <c r="F3970">
        <f>IF(Arkusz1!$Q:$Q=Arkusz2!F$1,1,0)</f>
        <v>0</v>
      </c>
      <c r="G3970">
        <f>IF(Arkusz1!$Q:$Q=Arkusz2!G$1,1,0)</f>
        <v>0</v>
      </c>
      <c r="H3970">
        <f>IF(Arkusz1!$Q:$Q=Arkusz2!H$1,1,0)</f>
        <v>1</v>
      </c>
      <c r="I3970">
        <f>IF(Arkusz1!$Q:$Q=Arkusz2!I$1,1,0)</f>
        <v>0</v>
      </c>
      <c r="J3970">
        <f>IF(Arkusz1!$Q:$Q=Arkusz2!J$1,1,0)</f>
        <v>0</v>
      </c>
      <c r="K3970">
        <f>IF(Arkusz1!$M:$M=Arkusz2!K$1,1,0)</f>
        <v>0</v>
      </c>
      <c r="L3970">
        <f>IF(Arkusz1!$M:$M=Arkusz2!L$1,1,0)</f>
        <v>0</v>
      </c>
      <c r="M3970">
        <f>IF(Arkusz1!$P:$P="",0,1)</f>
        <v>1</v>
      </c>
      <c r="N3970">
        <f>IF(Arkusz1!$S:$S=Arkusz2!N$1,1,0)</f>
        <v>0</v>
      </c>
      <c r="O3970">
        <f>IF(Arkusz1!$T:$T=Arkusz2!O$1,1,0)</f>
        <v>0</v>
      </c>
      <c r="P3970">
        <f>IF(Arkusz1!$T:$T=Arkusz2!P$1,1,0)</f>
        <v>0</v>
      </c>
      <c r="Q3970">
        <f>IF(Arkusz1!$T:$T=Arkusz2!Q$1,1,0)</f>
        <v>0</v>
      </c>
      <c r="R3970">
        <f>IF(Arkusz1!$O:$O=Arkusz2!R$1,1,0)</f>
        <v>0</v>
      </c>
      <c r="S3970" s="17">
        <f t="shared" si="85"/>
        <v>0.17298255377116797</v>
      </c>
    </row>
    <row r="3971" spans="1:19">
      <c r="A3971">
        <f>Arkusz1!B3971</f>
        <v>3970</v>
      </c>
      <c r="B3971">
        <f>IF(Arkusz1!R:R=Arkusz2!B$1,1,0)</f>
        <v>0</v>
      </c>
      <c r="C3971">
        <f>IF(Arkusz1!$Q:$Q=Arkusz2!C$1,1,0)</f>
        <v>0</v>
      </c>
      <c r="D3971">
        <f>IF(Arkusz1!$Q:$Q=Arkusz2!D$1,1,0)</f>
        <v>0</v>
      </c>
      <c r="E3971">
        <f>IF(Arkusz1!$Q:$Q=Arkusz2!E$1,1,0)</f>
        <v>0</v>
      </c>
      <c r="F3971">
        <f>IF(Arkusz1!$Q:$Q=Arkusz2!F$1,1,0)</f>
        <v>0</v>
      </c>
      <c r="G3971">
        <f>IF(Arkusz1!$Q:$Q=Arkusz2!G$1,1,0)</f>
        <v>0</v>
      </c>
      <c r="H3971">
        <f>IF(Arkusz1!$Q:$Q=Arkusz2!H$1,1,0)</f>
        <v>0</v>
      </c>
      <c r="I3971">
        <f>IF(Arkusz1!$Q:$Q=Arkusz2!I$1,1,0)</f>
        <v>0</v>
      </c>
      <c r="J3971">
        <f>IF(Arkusz1!$Q:$Q=Arkusz2!J$1,1,0)</f>
        <v>1</v>
      </c>
      <c r="K3971">
        <f>IF(Arkusz1!$M:$M=Arkusz2!K$1,1,0)</f>
        <v>0</v>
      </c>
      <c r="L3971">
        <f>IF(Arkusz1!$M:$M=Arkusz2!L$1,1,0)</f>
        <v>0</v>
      </c>
      <c r="M3971">
        <f>IF(Arkusz1!$P:$P="",0,1)</f>
        <v>1</v>
      </c>
      <c r="N3971">
        <f>IF(Arkusz1!$S:$S=Arkusz2!N$1,1,0)</f>
        <v>0</v>
      </c>
      <c r="O3971">
        <f>IF(Arkusz1!$T:$T=Arkusz2!O$1,1,0)</f>
        <v>0</v>
      </c>
      <c r="P3971">
        <f>IF(Arkusz1!$T:$T=Arkusz2!P$1,1,0)</f>
        <v>0</v>
      </c>
      <c r="Q3971">
        <f>IF(Arkusz1!$T:$T=Arkusz2!Q$1,1,0)</f>
        <v>0</v>
      </c>
      <c r="R3971">
        <f>IF(Arkusz1!$O:$O=Arkusz2!R$1,1,0)</f>
        <v>0</v>
      </c>
      <c r="S3971" s="17">
        <f t="shared" ref="S3971:S4034" si="86">1/(1+EXP(-$AV$5-MMULT(B3971:Q3971,$AV$6:$AV$21)))</f>
        <v>3.2071413573108588E-2</v>
      </c>
    </row>
    <row r="3972" spans="1:19">
      <c r="A3972">
        <f>Arkusz1!B3972</f>
        <v>3971</v>
      </c>
      <c r="B3972">
        <f>IF(Arkusz1!R:R=Arkusz2!B$1,1,0)</f>
        <v>0</v>
      </c>
      <c r="C3972">
        <f>IF(Arkusz1!$Q:$Q=Arkusz2!C$1,1,0)</f>
        <v>0</v>
      </c>
      <c r="D3972">
        <f>IF(Arkusz1!$Q:$Q=Arkusz2!D$1,1,0)</f>
        <v>0</v>
      </c>
      <c r="E3972">
        <f>IF(Arkusz1!$Q:$Q=Arkusz2!E$1,1,0)</f>
        <v>0</v>
      </c>
      <c r="F3972">
        <f>IF(Arkusz1!$Q:$Q=Arkusz2!F$1,1,0)</f>
        <v>0</v>
      </c>
      <c r="G3972">
        <f>IF(Arkusz1!$Q:$Q=Arkusz2!G$1,1,0)</f>
        <v>0</v>
      </c>
      <c r="H3972">
        <f>IF(Arkusz1!$Q:$Q=Arkusz2!H$1,1,0)</f>
        <v>0</v>
      </c>
      <c r="I3972">
        <f>IF(Arkusz1!$Q:$Q=Arkusz2!I$1,1,0)</f>
        <v>0</v>
      </c>
      <c r="J3972">
        <f>IF(Arkusz1!$Q:$Q=Arkusz2!J$1,1,0)</f>
        <v>1</v>
      </c>
      <c r="K3972">
        <f>IF(Arkusz1!$M:$M=Arkusz2!K$1,1,0)</f>
        <v>0</v>
      </c>
      <c r="L3972">
        <f>IF(Arkusz1!$M:$M=Arkusz2!L$1,1,0)</f>
        <v>0</v>
      </c>
      <c r="M3972">
        <f>IF(Arkusz1!$P:$P="",0,1)</f>
        <v>1</v>
      </c>
      <c r="N3972">
        <f>IF(Arkusz1!$S:$S=Arkusz2!N$1,1,0)</f>
        <v>0</v>
      </c>
      <c r="O3972">
        <f>IF(Arkusz1!$T:$T=Arkusz2!O$1,1,0)</f>
        <v>0</v>
      </c>
      <c r="P3972">
        <f>IF(Arkusz1!$T:$T=Arkusz2!P$1,1,0)</f>
        <v>0</v>
      </c>
      <c r="Q3972">
        <f>IF(Arkusz1!$T:$T=Arkusz2!Q$1,1,0)</f>
        <v>0</v>
      </c>
      <c r="R3972">
        <f>IF(Arkusz1!$O:$O=Arkusz2!R$1,1,0)</f>
        <v>0</v>
      </c>
      <c r="S3972" s="17">
        <f t="shared" si="86"/>
        <v>3.2071413573108588E-2</v>
      </c>
    </row>
    <row r="3973" spans="1:19">
      <c r="A3973">
        <f>Arkusz1!B3973</f>
        <v>3972</v>
      </c>
      <c r="B3973">
        <f>IF(Arkusz1!R:R=Arkusz2!B$1,1,0)</f>
        <v>0</v>
      </c>
      <c r="C3973">
        <f>IF(Arkusz1!$Q:$Q=Arkusz2!C$1,1,0)</f>
        <v>0</v>
      </c>
      <c r="D3973">
        <f>IF(Arkusz1!$Q:$Q=Arkusz2!D$1,1,0)</f>
        <v>0</v>
      </c>
      <c r="E3973">
        <f>IF(Arkusz1!$Q:$Q=Arkusz2!E$1,1,0)</f>
        <v>0</v>
      </c>
      <c r="F3973">
        <f>IF(Arkusz1!$Q:$Q=Arkusz2!F$1,1,0)</f>
        <v>0</v>
      </c>
      <c r="G3973">
        <f>IF(Arkusz1!$Q:$Q=Arkusz2!G$1,1,0)</f>
        <v>0</v>
      </c>
      <c r="H3973">
        <f>IF(Arkusz1!$Q:$Q=Arkusz2!H$1,1,0)</f>
        <v>0</v>
      </c>
      <c r="I3973">
        <f>IF(Arkusz1!$Q:$Q=Arkusz2!I$1,1,0)</f>
        <v>0</v>
      </c>
      <c r="J3973">
        <f>IF(Arkusz1!$Q:$Q=Arkusz2!J$1,1,0)</f>
        <v>1</v>
      </c>
      <c r="K3973">
        <f>IF(Arkusz1!$M:$M=Arkusz2!K$1,1,0)</f>
        <v>0</v>
      </c>
      <c r="L3973">
        <f>IF(Arkusz1!$M:$M=Arkusz2!L$1,1,0)</f>
        <v>0</v>
      </c>
      <c r="M3973">
        <f>IF(Arkusz1!$P:$P="",0,1)</f>
        <v>0</v>
      </c>
      <c r="N3973">
        <f>IF(Arkusz1!$S:$S=Arkusz2!N$1,1,0)</f>
        <v>0</v>
      </c>
      <c r="O3973">
        <f>IF(Arkusz1!$T:$T=Arkusz2!O$1,1,0)</f>
        <v>0</v>
      </c>
      <c r="P3973">
        <f>IF(Arkusz1!$T:$T=Arkusz2!P$1,1,0)</f>
        <v>0</v>
      </c>
      <c r="Q3973">
        <f>IF(Arkusz1!$T:$T=Arkusz2!Q$1,1,0)</f>
        <v>0</v>
      </c>
      <c r="R3973">
        <f>IF(Arkusz1!$O:$O=Arkusz2!R$1,1,0)</f>
        <v>0</v>
      </c>
      <c r="S3973" s="17">
        <f t="shared" si="86"/>
        <v>3.4502880732867523E-2</v>
      </c>
    </row>
    <row r="3974" spans="1:19">
      <c r="A3974">
        <f>Arkusz1!B3974</f>
        <v>3973</v>
      </c>
      <c r="B3974">
        <f>IF(Arkusz1!R:R=Arkusz2!B$1,1,0)</f>
        <v>0</v>
      </c>
      <c r="C3974">
        <f>IF(Arkusz1!$Q:$Q=Arkusz2!C$1,1,0)</f>
        <v>0</v>
      </c>
      <c r="D3974">
        <f>IF(Arkusz1!$Q:$Q=Arkusz2!D$1,1,0)</f>
        <v>0</v>
      </c>
      <c r="E3974">
        <f>IF(Arkusz1!$Q:$Q=Arkusz2!E$1,1,0)</f>
        <v>0</v>
      </c>
      <c r="F3974">
        <f>IF(Arkusz1!$Q:$Q=Arkusz2!F$1,1,0)</f>
        <v>0</v>
      </c>
      <c r="G3974">
        <f>IF(Arkusz1!$Q:$Q=Arkusz2!G$1,1,0)</f>
        <v>0</v>
      </c>
      <c r="H3974">
        <f>IF(Arkusz1!$Q:$Q=Arkusz2!H$1,1,0)</f>
        <v>0</v>
      </c>
      <c r="I3974">
        <f>IF(Arkusz1!$Q:$Q=Arkusz2!I$1,1,0)</f>
        <v>0</v>
      </c>
      <c r="J3974">
        <f>IF(Arkusz1!$Q:$Q=Arkusz2!J$1,1,0)</f>
        <v>1</v>
      </c>
      <c r="K3974">
        <f>IF(Arkusz1!$M:$M=Arkusz2!K$1,1,0)</f>
        <v>0</v>
      </c>
      <c r="L3974">
        <f>IF(Arkusz1!$M:$M=Arkusz2!L$1,1,0)</f>
        <v>0</v>
      </c>
      <c r="M3974">
        <f>IF(Arkusz1!$P:$P="",0,1)</f>
        <v>1</v>
      </c>
      <c r="N3974">
        <f>IF(Arkusz1!$S:$S=Arkusz2!N$1,1,0)</f>
        <v>0</v>
      </c>
      <c r="O3974">
        <f>IF(Arkusz1!$T:$T=Arkusz2!O$1,1,0)</f>
        <v>0</v>
      </c>
      <c r="P3974">
        <f>IF(Arkusz1!$T:$T=Arkusz2!P$1,1,0)</f>
        <v>0</v>
      </c>
      <c r="Q3974">
        <f>IF(Arkusz1!$T:$T=Arkusz2!Q$1,1,0)</f>
        <v>0</v>
      </c>
      <c r="R3974">
        <f>IF(Arkusz1!$O:$O=Arkusz2!R$1,1,0)</f>
        <v>0</v>
      </c>
      <c r="S3974" s="17">
        <f t="shared" si="86"/>
        <v>3.2071413573108588E-2</v>
      </c>
    </row>
    <row r="3975" spans="1:19">
      <c r="A3975">
        <f>Arkusz1!B3975</f>
        <v>3974</v>
      </c>
      <c r="B3975">
        <f>IF(Arkusz1!R:R=Arkusz2!B$1,1,0)</f>
        <v>0</v>
      </c>
      <c r="C3975">
        <f>IF(Arkusz1!$Q:$Q=Arkusz2!C$1,1,0)</f>
        <v>0</v>
      </c>
      <c r="D3975">
        <f>IF(Arkusz1!$Q:$Q=Arkusz2!D$1,1,0)</f>
        <v>0</v>
      </c>
      <c r="E3975">
        <f>IF(Arkusz1!$Q:$Q=Arkusz2!E$1,1,0)</f>
        <v>0</v>
      </c>
      <c r="F3975">
        <f>IF(Arkusz1!$Q:$Q=Arkusz2!F$1,1,0)</f>
        <v>0</v>
      </c>
      <c r="G3975">
        <f>IF(Arkusz1!$Q:$Q=Arkusz2!G$1,1,0)</f>
        <v>0</v>
      </c>
      <c r="H3975">
        <f>IF(Arkusz1!$Q:$Q=Arkusz2!H$1,1,0)</f>
        <v>1</v>
      </c>
      <c r="I3975">
        <f>IF(Arkusz1!$Q:$Q=Arkusz2!I$1,1,0)</f>
        <v>0</v>
      </c>
      <c r="J3975">
        <f>IF(Arkusz1!$Q:$Q=Arkusz2!J$1,1,0)</f>
        <v>0</v>
      </c>
      <c r="K3975">
        <f>IF(Arkusz1!$M:$M=Arkusz2!K$1,1,0)</f>
        <v>1</v>
      </c>
      <c r="L3975">
        <f>IF(Arkusz1!$M:$M=Arkusz2!L$1,1,0)</f>
        <v>0</v>
      </c>
      <c r="M3975">
        <f>IF(Arkusz1!$P:$P="",0,1)</f>
        <v>1</v>
      </c>
      <c r="N3975">
        <f>IF(Arkusz1!$S:$S=Arkusz2!N$1,1,0)</f>
        <v>0</v>
      </c>
      <c r="O3975">
        <f>IF(Arkusz1!$T:$T=Arkusz2!O$1,1,0)</f>
        <v>0</v>
      </c>
      <c r="P3975">
        <f>IF(Arkusz1!$T:$T=Arkusz2!P$1,1,0)</f>
        <v>0</v>
      </c>
      <c r="Q3975">
        <f>IF(Arkusz1!$T:$T=Arkusz2!Q$1,1,0)</f>
        <v>1</v>
      </c>
      <c r="R3975">
        <f>IF(Arkusz1!$O:$O=Arkusz2!R$1,1,0)</f>
        <v>0</v>
      </c>
      <c r="S3975" s="17">
        <f t="shared" si="86"/>
        <v>0.1094694240700843</v>
      </c>
    </row>
    <row r="3976" spans="1:19">
      <c r="A3976">
        <f>Arkusz1!B3976</f>
        <v>3975</v>
      </c>
      <c r="B3976">
        <f>IF(Arkusz1!R:R=Arkusz2!B$1,1,0)</f>
        <v>0</v>
      </c>
      <c r="C3976">
        <f>IF(Arkusz1!$Q:$Q=Arkusz2!C$1,1,0)</f>
        <v>0</v>
      </c>
      <c r="D3976">
        <f>IF(Arkusz1!$Q:$Q=Arkusz2!D$1,1,0)</f>
        <v>1</v>
      </c>
      <c r="E3976">
        <f>IF(Arkusz1!$Q:$Q=Arkusz2!E$1,1,0)</f>
        <v>0</v>
      </c>
      <c r="F3976">
        <f>IF(Arkusz1!$Q:$Q=Arkusz2!F$1,1,0)</f>
        <v>0</v>
      </c>
      <c r="G3976">
        <f>IF(Arkusz1!$Q:$Q=Arkusz2!G$1,1,0)</f>
        <v>0</v>
      </c>
      <c r="H3976">
        <f>IF(Arkusz1!$Q:$Q=Arkusz2!H$1,1,0)</f>
        <v>0</v>
      </c>
      <c r="I3976">
        <f>IF(Arkusz1!$Q:$Q=Arkusz2!I$1,1,0)</f>
        <v>0</v>
      </c>
      <c r="J3976">
        <f>IF(Arkusz1!$Q:$Q=Arkusz2!J$1,1,0)</f>
        <v>0</v>
      </c>
      <c r="K3976">
        <f>IF(Arkusz1!$M:$M=Arkusz2!K$1,1,0)</f>
        <v>0</v>
      </c>
      <c r="L3976">
        <f>IF(Arkusz1!$M:$M=Arkusz2!L$1,1,0)</f>
        <v>0</v>
      </c>
      <c r="M3976">
        <f>IF(Arkusz1!$P:$P="",0,1)</f>
        <v>1</v>
      </c>
      <c r="N3976">
        <f>IF(Arkusz1!$S:$S=Arkusz2!N$1,1,0)</f>
        <v>0</v>
      </c>
      <c r="O3976">
        <f>IF(Arkusz1!$T:$T=Arkusz2!O$1,1,0)</f>
        <v>0</v>
      </c>
      <c r="P3976">
        <f>IF(Arkusz1!$T:$T=Arkusz2!P$1,1,0)</f>
        <v>0</v>
      </c>
      <c r="Q3976">
        <f>IF(Arkusz1!$T:$T=Arkusz2!Q$1,1,0)</f>
        <v>0</v>
      </c>
      <c r="R3976">
        <f>IF(Arkusz1!$O:$O=Arkusz2!R$1,1,0)</f>
        <v>0</v>
      </c>
      <c r="S3976" s="17">
        <f t="shared" si="86"/>
        <v>0.24668936063690783</v>
      </c>
    </row>
    <row r="3977" spans="1:19">
      <c r="A3977">
        <f>Arkusz1!B3977</f>
        <v>3976</v>
      </c>
      <c r="B3977">
        <f>IF(Arkusz1!R:R=Arkusz2!B$1,1,0)</f>
        <v>0</v>
      </c>
      <c r="C3977">
        <f>IF(Arkusz1!$Q:$Q=Arkusz2!C$1,1,0)</f>
        <v>0</v>
      </c>
      <c r="D3977">
        <f>IF(Arkusz1!$Q:$Q=Arkusz2!D$1,1,0)</f>
        <v>0</v>
      </c>
      <c r="E3977">
        <f>IF(Arkusz1!$Q:$Q=Arkusz2!E$1,1,0)</f>
        <v>0</v>
      </c>
      <c r="F3977">
        <f>IF(Arkusz1!$Q:$Q=Arkusz2!F$1,1,0)</f>
        <v>1</v>
      </c>
      <c r="G3977">
        <f>IF(Arkusz1!$Q:$Q=Arkusz2!G$1,1,0)</f>
        <v>0</v>
      </c>
      <c r="H3977">
        <f>IF(Arkusz1!$Q:$Q=Arkusz2!H$1,1,0)</f>
        <v>0</v>
      </c>
      <c r="I3977">
        <f>IF(Arkusz1!$Q:$Q=Arkusz2!I$1,1,0)</f>
        <v>0</v>
      </c>
      <c r="J3977">
        <f>IF(Arkusz1!$Q:$Q=Arkusz2!J$1,1,0)</f>
        <v>0</v>
      </c>
      <c r="K3977">
        <f>IF(Arkusz1!$M:$M=Arkusz2!K$1,1,0)</f>
        <v>0</v>
      </c>
      <c r="L3977">
        <f>IF(Arkusz1!$M:$M=Arkusz2!L$1,1,0)</f>
        <v>0</v>
      </c>
      <c r="M3977">
        <f>IF(Arkusz1!$P:$P="",0,1)</f>
        <v>1</v>
      </c>
      <c r="N3977">
        <f>IF(Arkusz1!$S:$S=Arkusz2!N$1,1,0)</f>
        <v>0</v>
      </c>
      <c r="O3977">
        <f>IF(Arkusz1!$T:$T=Arkusz2!O$1,1,0)</f>
        <v>0</v>
      </c>
      <c r="P3977">
        <f>IF(Arkusz1!$T:$T=Arkusz2!P$1,1,0)</f>
        <v>1</v>
      </c>
      <c r="Q3977">
        <f>IF(Arkusz1!$T:$T=Arkusz2!Q$1,1,0)</f>
        <v>0</v>
      </c>
      <c r="R3977">
        <f>IF(Arkusz1!$O:$O=Arkusz2!R$1,1,0)</f>
        <v>0</v>
      </c>
      <c r="S3977" s="17">
        <f t="shared" si="86"/>
        <v>5.8761969166413103E-2</v>
      </c>
    </row>
    <row r="3978" spans="1:19">
      <c r="A3978">
        <f>Arkusz1!B3978</f>
        <v>3977</v>
      </c>
      <c r="B3978">
        <f>IF(Arkusz1!R:R=Arkusz2!B$1,1,0)</f>
        <v>0</v>
      </c>
      <c r="C3978">
        <f>IF(Arkusz1!$Q:$Q=Arkusz2!C$1,1,0)</f>
        <v>0</v>
      </c>
      <c r="D3978">
        <f>IF(Arkusz1!$Q:$Q=Arkusz2!D$1,1,0)</f>
        <v>0</v>
      </c>
      <c r="E3978">
        <f>IF(Arkusz1!$Q:$Q=Arkusz2!E$1,1,0)</f>
        <v>0</v>
      </c>
      <c r="F3978">
        <f>IF(Arkusz1!$Q:$Q=Arkusz2!F$1,1,0)</f>
        <v>0</v>
      </c>
      <c r="G3978">
        <f>IF(Arkusz1!$Q:$Q=Arkusz2!G$1,1,0)</f>
        <v>0</v>
      </c>
      <c r="H3978">
        <f>IF(Arkusz1!$Q:$Q=Arkusz2!H$1,1,0)</f>
        <v>0</v>
      </c>
      <c r="I3978">
        <f>IF(Arkusz1!$Q:$Q=Arkusz2!I$1,1,0)</f>
        <v>0</v>
      </c>
      <c r="J3978">
        <f>IF(Arkusz1!$Q:$Q=Arkusz2!J$1,1,0)</f>
        <v>1</v>
      </c>
      <c r="K3978">
        <f>IF(Arkusz1!$M:$M=Arkusz2!K$1,1,0)</f>
        <v>0</v>
      </c>
      <c r="L3978">
        <f>IF(Arkusz1!$M:$M=Arkusz2!L$1,1,0)</f>
        <v>0</v>
      </c>
      <c r="M3978">
        <f>IF(Arkusz1!$P:$P="",0,1)</f>
        <v>0</v>
      </c>
      <c r="N3978">
        <f>IF(Arkusz1!$S:$S=Arkusz2!N$1,1,0)</f>
        <v>0</v>
      </c>
      <c r="O3978">
        <f>IF(Arkusz1!$T:$T=Arkusz2!O$1,1,0)</f>
        <v>0</v>
      </c>
      <c r="P3978">
        <f>IF(Arkusz1!$T:$T=Arkusz2!P$1,1,0)</f>
        <v>0</v>
      </c>
      <c r="Q3978">
        <f>IF(Arkusz1!$T:$T=Arkusz2!Q$1,1,0)</f>
        <v>0</v>
      </c>
      <c r="R3978">
        <f>IF(Arkusz1!$O:$O=Arkusz2!R$1,1,0)</f>
        <v>0</v>
      </c>
      <c r="S3978" s="17">
        <f t="shared" si="86"/>
        <v>3.4502880732867523E-2</v>
      </c>
    </row>
    <row r="3979" spans="1:19">
      <c r="A3979">
        <f>Arkusz1!B3979</f>
        <v>3978</v>
      </c>
      <c r="B3979">
        <f>IF(Arkusz1!R:R=Arkusz2!B$1,1,0)</f>
        <v>0</v>
      </c>
      <c r="C3979">
        <f>IF(Arkusz1!$Q:$Q=Arkusz2!C$1,1,0)</f>
        <v>0</v>
      </c>
      <c r="D3979">
        <f>IF(Arkusz1!$Q:$Q=Arkusz2!D$1,1,0)</f>
        <v>0</v>
      </c>
      <c r="E3979">
        <f>IF(Arkusz1!$Q:$Q=Arkusz2!E$1,1,0)</f>
        <v>0</v>
      </c>
      <c r="F3979">
        <f>IF(Arkusz1!$Q:$Q=Arkusz2!F$1,1,0)</f>
        <v>0</v>
      </c>
      <c r="G3979">
        <f>IF(Arkusz1!$Q:$Q=Arkusz2!G$1,1,0)</f>
        <v>0</v>
      </c>
      <c r="H3979">
        <f>IF(Arkusz1!$Q:$Q=Arkusz2!H$1,1,0)</f>
        <v>0</v>
      </c>
      <c r="I3979">
        <f>IF(Arkusz1!$Q:$Q=Arkusz2!I$1,1,0)</f>
        <v>0</v>
      </c>
      <c r="J3979">
        <f>IF(Arkusz1!$Q:$Q=Arkusz2!J$1,1,0)</f>
        <v>1</v>
      </c>
      <c r="K3979">
        <f>IF(Arkusz1!$M:$M=Arkusz2!K$1,1,0)</f>
        <v>0</v>
      </c>
      <c r="L3979">
        <f>IF(Arkusz1!$M:$M=Arkusz2!L$1,1,0)</f>
        <v>0</v>
      </c>
      <c r="M3979">
        <f>IF(Arkusz1!$P:$P="",0,1)</f>
        <v>1</v>
      </c>
      <c r="N3979">
        <f>IF(Arkusz1!$S:$S=Arkusz2!N$1,1,0)</f>
        <v>0</v>
      </c>
      <c r="O3979">
        <f>IF(Arkusz1!$T:$T=Arkusz2!O$1,1,0)</f>
        <v>0</v>
      </c>
      <c r="P3979">
        <f>IF(Arkusz1!$T:$T=Arkusz2!P$1,1,0)</f>
        <v>0</v>
      </c>
      <c r="Q3979">
        <f>IF(Arkusz1!$T:$T=Arkusz2!Q$1,1,0)</f>
        <v>0</v>
      </c>
      <c r="R3979">
        <f>IF(Arkusz1!$O:$O=Arkusz2!R$1,1,0)</f>
        <v>0</v>
      </c>
      <c r="S3979" s="17">
        <f t="shared" si="86"/>
        <v>3.2071413573108588E-2</v>
      </c>
    </row>
    <row r="3980" spans="1:19">
      <c r="A3980">
        <f>Arkusz1!B3980</f>
        <v>3979</v>
      </c>
      <c r="B3980">
        <f>IF(Arkusz1!R:R=Arkusz2!B$1,1,0)</f>
        <v>0</v>
      </c>
      <c r="C3980">
        <f>IF(Arkusz1!$Q:$Q=Arkusz2!C$1,1,0)</f>
        <v>1</v>
      </c>
      <c r="D3980">
        <f>IF(Arkusz1!$Q:$Q=Arkusz2!D$1,1,0)</f>
        <v>0</v>
      </c>
      <c r="E3980">
        <f>IF(Arkusz1!$Q:$Q=Arkusz2!E$1,1,0)</f>
        <v>0</v>
      </c>
      <c r="F3980">
        <f>IF(Arkusz1!$Q:$Q=Arkusz2!F$1,1,0)</f>
        <v>0</v>
      </c>
      <c r="G3980">
        <f>IF(Arkusz1!$Q:$Q=Arkusz2!G$1,1,0)</f>
        <v>0</v>
      </c>
      <c r="H3980">
        <f>IF(Arkusz1!$Q:$Q=Arkusz2!H$1,1,0)</f>
        <v>0</v>
      </c>
      <c r="I3980">
        <f>IF(Arkusz1!$Q:$Q=Arkusz2!I$1,1,0)</f>
        <v>0</v>
      </c>
      <c r="J3980">
        <f>IF(Arkusz1!$Q:$Q=Arkusz2!J$1,1,0)</f>
        <v>0</v>
      </c>
      <c r="K3980">
        <f>IF(Arkusz1!$M:$M=Arkusz2!K$1,1,0)</f>
        <v>0</v>
      </c>
      <c r="L3980">
        <f>IF(Arkusz1!$M:$M=Arkusz2!L$1,1,0)</f>
        <v>0</v>
      </c>
      <c r="M3980">
        <f>IF(Arkusz1!$P:$P="",0,1)</f>
        <v>0</v>
      </c>
      <c r="N3980">
        <f>IF(Arkusz1!$S:$S=Arkusz2!N$1,1,0)</f>
        <v>0</v>
      </c>
      <c r="O3980">
        <f>IF(Arkusz1!$T:$T=Arkusz2!O$1,1,0)</f>
        <v>0</v>
      </c>
      <c r="P3980">
        <f>IF(Arkusz1!$T:$T=Arkusz2!P$1,1,0)</f>
        <v>0</v>
      </c>
      <c r="Q3980">
        <f>IF(Arkusz1!$T:$T=Arkusz2!Q$1,1,0)</f>
        <v>0</v>
      </c>
      <c r="R3980">
        <f>IF(Arkusz1!$O:$O=Arkusz2!R$1,1,0)</f>
        <v>1</v>
      </c>
      <c r="S3980" s="17">
        <f t="shared" si="86"/>
        <v>0.56557841886809501</v>
      </c>
    </row>
    <row r="3981" spans="1:19">
      <c r="A3981">
        <f>Arkusz1!B3981</f>
        <v>3980</v>
      </c>
      <c r="B3981">
        <f>IF(Arkusz1!R:R=Arkusz2!B$1,1,0)</f>
        <v>0</v>
      </c>
      <c r="C3981">
        <f>IF(Arkusz1!$Q:$Q=Arkusz2!C$1,1,0)</f>
        <v>0</v>
      </c>
      <c r="D3981">
        <f>IF(Arkusz1!$Q:$Q=Arkusz2!D$1,1,0)</f>
        <v>1</v>
      </c>
      <c r="E3981">
        <f>IF(Arkusz1!$Q:$Q=Arkusz2!E$1,1,0)</f>
        <v>0</v>
      </c>
      <c r="F3981">
        <f>IF(Arkusz1!$Q:$Q=Arkusz2!F$1,1,0)</f>
        <v>0</v>
      </c>
      <c r="G3981">
        <f>IF(Arkusz1!$Q:$Q=Arkusz2!G$1,1,0)</f>
        <v>0</v>
      </c>
      <c r="H3981">
        <f>IF(Arkusz1!$Q:$Q=Arkusz2!H$1,1,0)</f>
        <v>0</v>
      </c>
      <c r="I3981">
        <f>IF(Arkusz1!$Q:$Q=Arkusz2!I$1,1,0)</f>
        <v>0</v>
      </c>
      <c r="J3981">
        <f>IF(Arkusz1!$Q:$Q=Arkusz2!J$1,1,0)</f>
        <v>0</v>
      </c>
      <c r="K3981">
        <f>IF(Arkusz1!$M:$M=Arkusz2!K$1,1,0)</f>
        <v>0</v>
      </c>
      <c r="L3981">
        <f>IF(Arkusz1!$M:$M=Arkusz2!L$1,1,0)</f>
        <v>0</v>
      </c>
      <c r="M3981">
        <f>IF(Arkusz1!$P:$P="",0,1)</f>
        <v>1</v>
      </c>
      <c r="N3981">
        <f>IF(Arkusz1!$S:$S=Arkusz2!N$1,1,0)</f>
        <v>0</v>
      </c>
      <c r="O3981">
        <f>IF(Arkusz1!$T:$T=Arkusz2!O$1,1,0)</f>
        <v>0</v>
      </c>
      <c r="P3981">
        <f>IF(Arkusz1!$T:$T=Arkusz2!P$1,1,0)</f>
        <v>0</v>
      </c>
      <c r="Q3981">
        <f>IF(Arkusz1!$T:$T=Arkusz2!Q$1,1,0)</f>
        <v>0</v>
      </c>
      <c r="R3981">
        <f>IF(Arkusz1!$O:$O=Arkusz2!R$1,1,0)</f>
        <v>1</v>
      </c>
      <c r="S3981" s="17">
        <f t="shared" si="86"/>
        <v>0.24668936063690783</v>
      </c>
    </row>
    <row r="3982" spans="1:19">
      <c r="A3982">
        <f>Arkusz1!B3982</f>
        <v>3981</v>
      </c>
      <c r="B3982">
        <f>IF(Arkusz1!R:R=Arkusz2!B$1,1,0)</f>
        <v>0</v>
      </c>
      <c r="C3982">
        <f>IF(Arkusz1!$Q:$Q=Arkusz2!C$1,1,0)</f>
        <v>1</v>
      </c>
      <c r="D3982">
        <f>IF(Arkusz1!$Q:$Q=Arkusz2!D$1,1,0)</f>
        <v>0</v>
      </c>
      <c r="E3982">
        <f>IF(Arkusz1!$Q:$Q=Arkusz2!E$1,1,0)</f>
        <v>0</v>
      </c>
      <c r="F3982">
        <f>IF(Arkusz1!$Q:$Q=Arkusz2!F$1,1,0)</f>
        <v>0</v>
      </c>
      <c r="G3982">
        <f>IF(Arkusz1!$Q:$Q=Arkusz2!G$1,1,0)</f>
        <v>0</v>
      </c>
      <c r="H3982">
        <f>IF(Arkusz1!$Q:$Q=Arkusz2!H$1,1,0)</f>
        <v>0</v>
      </c>
      <c r="I3982">
        <f>IF(Arkusz1!$Q:$Q=Arkusz2!I$1,1,0)</f>
        <v>0</v>
      </c>
      <c r="J3982">
        <f>IF(Arkusz1!$Q:$Q=Arkusz2!J$1,1,0)</f>
        <v>0</v>
      </c>
      <c r="K3982">
        <f>IF(Arkusz1!$M:$M=Arkusz2!K$1,1,0)</f>
        <v>0</v>
      </c>
      <c r="L3982">
        <f>IF(Arkusz1!$M:$M=Arkusz2!L$1,1,0)</f>
        <v>0</v>
      </c>
      <c r="M3982">
        <f>IF(Arkusz1!$P:$P="",0,1)</f>
        <v>1</v>
      </c>
      <c r="N3982">
        <f>IF(Arkusz1!$S:$S=Arkusz2!N$1,1,0)</f>
        <v>0</v>
      </c>
      <c r="O3982">
        <f>IF(Arkusz1!$T:$T=Arkusz2!O$1,1,0)</f>
        <v>0</v>
      </c>
      <c r="P3982">
        <f>IF(Arkusz1!$T:$T=Arkusz2!P$1,1,0)</f>
        <v>0</v>
      </c>
      <c r="Q3982">
        <f>IF(Arkusz1!$T:$T=Arkusz2!Q$1,1,0)</f>
        <v>0</v>
      </c>
      <c r="R3982">
        <f>IF(Arkusz1!$O:$O=Arkusz2!R$1,1,0)</f>
        <v>0</v>
      </c>
      <c r="S3982" s="17">
        <f t="shared" si="86"/>
        <v>0.54692167493771915</v>
      </c>
    </row>
    <row r="3983" spans="1:19">
      <c r="A3983">
        <f>Arkusz1!B3983</f>
        <v>3982</v>
      </c>
      <c r="B3983">
        <f>IF(Arkusz1!R:R=Arkusz2!B$1,1,0)</f>
        <v>0</v>
      </c>
      <c r="C3983">
        <f>IF(Arkusz1!$Q:$Q=Arkusz2!C$1,1,0)</f>
        <v>0</v>
      </c>
      <c r="D3983">
        <f>IF(Arkusz1!$Q:$Q=Arkusz2!D$1,1,0)</f>
        <v>0</v>
      </c>
      <c r="E3983">
        <f>IF(Arkusz1!$Q:$Q=Arkusz2!E$1,1,0)</f>
        <v>0</v>
      </c>
      <c r="F3983">
        <f>IF(Arkusz1!$Q:$Q=Arkusz2!F$1,1,0)</f>
        <v>0</v>
      </c>
      <c r="G3983">
        <f>IF(Arkusz1!$Q:$Q=Arkusz2!G$1,1,0)</f>
        <v>0</v>
      </c>
      <c r="H3983">
        <f>IF(Arkusz1!$Q:$Q=Arkusz2!H$1,1,0)</f>
        <v>0</v>
      </c>
      <c r="I3983">
        <f>IF(Arkusz1!$Q:$Q=Arkusz2!I$1,1,0)</f>
        <v>0</v>
      </c>
      <c r="J3983">
        <f>IF(Arkusz1!$Q:$Q=Arkusz2!J$1,1,0)</f>
        <v>1</v>
      </c>
      <c r="K3983">
        <f>IF(Arkusz1!$M:$M=Arkusz2!K$1,1,0)</f>
        <v>0</v>
      </c>
      <c r="L3983">
        <f>IF(Arkusz1!$M:$M=Arkusz2!L$1,1,0)</f>
        <v>0</v>
      </c>
      <c r="M3983">
        <f>IF(Arkusz1!$P:$P="",0,1)</f>
        <v>1</v>
      </c>
      <c r="N3983">
        <f>IF(Arkusz1!$S:$S=Arkusz2!N$1,1,0)</f>
        <v>0</v>
      </c>
      <c r="O3983">
        <f>IF(Arkusz1!$T:$T=Arkusz2!O$1,1,0)</f>
        <v>0</v>
      </c>
      <c r="P3983">
        <f>IF(Arkusz1!$T:$T=Arkusz2!P$1,1,0)</f>
        <v>0</v>
      </c>
      <c r="Q3983">
        <f>IF(Arkusz1!$T:$T=Arkusz2!Q$1,1,0)</f>
        <v>0</v>
      </c>
      <c r="R3983">
        <f>IF(Arkusz1!$O:$O=Arkusz2!R$1,1,0)</f>
        <v>0</v>
      </c>
      <c r="S3983" s="17">
        <f t="shared" si="86"/>
        <v>3.2071413573108588E-2</v>
      </c>
    </row>
    <row r="3984" spans="1:19">
      <c r="A3984">
        <f>Arkusz1!B3984</f>
        <v>3983</v>
      </c>
      <c r="B3984">
        <f>IF(Arkusz1!R:R=Arkusz2!B$1,1,0)</f>
        <v>0</v>
      </c>
      <c r="C3984">
        <f>IF(Arkusz1!$Q:$Q=Arkusz2!C$1,1,0)</f>
        <v>0</v>
      </c>
      <c r="D3984">
        <f>IF(Arkusz1!$Q:$Q=Arkusz2!D$1,1,0)</f>
        <v>0</v>
      </c>
      <c r="E3984">
        <f>IF(Arkusz1!$Q:$Q=Arkusz2!E$1,1,0)</f>
        <v>0</v>
      </c>
      <c r="F3984">
        <f>IF(Arkusz1!$Q:$Q=Arkusz2!F$1,1,0)</f>
        <v>0</v>
      </c>
      <c r="G3984">
        <f>IF(Arkusz1!$Q:$Q=Arkusz2!G$1,1,0)</f>
        <v>0</v>
      </c>
      <c r="H3984">
        <f>IF(Arkusz1!$Q:$Q=Arkusz2!H$1,1,0)</f>
        <v>0</v>
      </c>
      <c r="I3984">
        <f>IF(Arkusz1!$Q:$Q=Arkusz2!I$1,1,0)</f>
        <v>0</v>
      </c>
      <c r="J3984">
        <f>IF(Arkusz1!$Q:$Q=Arkusz2!J$1,1,0)</f>
        <v>1</v>
      </c>
      <c r="K3984">
        <f>IF(Arkusz1!$M:$M=Arkusz2!K$1,1,0)</f>
        <v>0</v>
      </c>
      <c r="L3984">
        <f>IF(Arkusz1!$M:$M=Arkusz2!L$1,1,0)</f>
        <v>0</v>
      </c>
      <c r="M3984">
        <f>IF(Arkusz1!$P:$P="",0,1)</f>
        <v>1</v>
      </c>
      <c r="N3984">
        <f>IF(Arkusz1!$S:$S=Arkusz2!N$1,1,0)</f>
        <v>0</v>
      </c>
      <c r="O3984">
        <f>IF(Arkusz1!$T:$T=Arkusz2!O$1,1,0)</f>
        <v>0</v>
      </c>
      <c r="P3984">
        <f>IF(Arkusz1!$T:$T=Arkusz2!P$1,1,0)</f>
        <v>0</v>
      </c>
      <c r="Q3984">
        <f>IF(Arkusz1!$T:$T=Arkusz2!Q$1,1,0)</f>
        <v>0</v>
      </c>
      <c r="R3984">
        <f>IF(Arkusz1!$O:$O=Arkusz2!R$1,1,0)</f>
        <v>0</v>
      </c>
      <c r="S3984" s="17">
        <f t="shared" si="86"/>
        <v>3.2071413573108588E-2</v>
      </c>
    </row>
    <row r="3985" spans="1:19">
      <c r="A3985">
        <f>Arkusz1!B3985</f>
        <v>3984</v>
      </c>
      <c r="B3985">
        <f>IF(Arkusz1!R:R=Arkusz2!B$1,1,0)</f>
        <v>0</v>
      </c>
      <c r="C3985">
        <f>IF(Arkusz1!$Q:$Q=Arkusz2!C$1,1,0)</f>
        <v>0</v>
      </c>
      <c r="D3985">
        <f>IF(Arkusz1!$Q:$Q=Arkusz2!D$1,1,0)</f>
        <v>0</v>
      </c>
      <c r="E3985">
        <f>IF(Arkusz1!$Q:$Q=Arkusz2!E$1,1,0)</f>
        <v>0</v>
      </c>
      <c r="F3985">
        <f>IF(Arkusz1!$Q:$Q=Arkusz2!F$1,1,0)</f>
        <v>0</v>
      </c>
      <c r="G3985">
        <f>IF(Arkusz1!$Q:$Q=Arkusz2!G$1,1,0)</f>
        <v>0</v>
      </c>
      <c r="H3985">
        <f>IF(Arkusz1!$Q:$Q=Arkusz2!H$1,1,0)</f>
        <v>0</v>
      </c>
      <c r="I3985">
        <f>IF(Arkusz1!$Q:$Q=Arkusz2!I$1,1,0)</f>
        <v>0</v>
      </c>
      <c r="J3985">
        <f>IF(Arkusz1!$Q:$Q=Arkusz2!J$1,1,0)</f>
        <v>1</v>
      </c>
      <c r="K3985">
        <f>IF(Arkusz1!$M:$M=Arkusz2!K$1,1,0)</f>
        <v>0</v>
      </c>
      <c r="L3985">
        <f>IF(Arkusz1!$M:$M=Arkusz2!L$1,1,0)</f>
        <v>0</v>
      </c>
      <c r="M3985">
        <f>IF(Arkusz1!$P:$P="",0,1)</f>
        <v>0</v>
      </c>
      <c r="N3985">
        <f>IF(Arkusz1!$S:$S=Arkusz2!N$1,1,0)</f>
        <v>0</v>
      </c>
      <c r="O3985">
        <f>IF(Arkusz1!$T:$T=Arkusz2!O$1,1,0)</f>
        <v>0</v>
      </c>
      <c r="P3985">
        <f>IF(Arkusz1!$T:$T=Arkusz2!P$1,1,0)</f>
        <v>0</v>
      </c>
      <c r="Q3985">
        <f>IF(Arkusz1!$T:$T=Arkusz2!Q$1,1,0)</f>
        <v>0</v>
      </c>
      <c r="R3985">
        <f>IF(Arkusz1!$O:$O=Arkusz2!R$1,1,0)</f>
        <v>0</v>
      </c>
      <c r="S3985" s="17">
        <f t="shared" si="86"/>
        <v>3.4502880732867523E-2</v>
      </c>
    </row>
    <row r="3986" spans="1:19">
      <c r="A3986">
        <f>Arkusz1!B3986</f>
        <v>3985</v>
      </c>
      <c r="B3986">
        <f>IF(Arkusz1!R:R=Arkusz2!B$1,1,0)</f>
        <v>0</v>
      </c>
      <c r="C3986">
        <f>IF(Arkusz1!$Q:$Q=Arkusz2!C$1,1,0)</f>
        <v>0</v>
      </c>
      <c r="D3986">
        <f>IF(Arkusz1!$Q:$Q=Arkusz2!D$1,1,0)</f>
        <v>0</v>
      </c>
      <c r="E3986">
        <f>IF(Arkusz1!$Q:$Q=Arkusz2!E$1,1,0)</f>
        <v>0</v>
      </c>
      <c r="F3986">
        <f>IF(Arkusz1!$Q:$Q=Arkusz2!F$1,1,0)</f>
        <v>0</v>
      </c>
      <c r="G3986">
        <f>IF(Arkusz1!$Q:$Q=Arkusz2!G$1,1,0)</f>
        <v>0</v>
      </c>
      <c r="H3986">
        <f>IF(Arkusz1!$Q:$Q=Arkusz2!H$1,1,0)</f>
        <v>1</v>
      </c>
      <c r="I3986">
        <f>IF(Arkusz1!$Q:$Q=Arkusz2!I$1,1,0)</f>
        <v>0</v>
      </c>
      <c r="J3986">
        <f>IF(Arkusz1!$Q:$Q=Arkusz2!J$1,1,0)</f>
        <v>0</v>
      </c>
      <c r="K3986">
        <f>IF(Arkusz1!$M:$M=Arkusz2!K$1,1,0)</f>
        <v>1</v>
      </c>
      <c r="L3986">
        <f>IF(Arkusz1!$M:$M=Arkusz2!L$1,1,0)</f>
        <v>0</v>
      </c>
      <c r="M3986">
        <f>IF(Arkusz1!$P:$P="",0,1)</f>
        <v>1</v>
      </c>
      <c r="N3986">
        <f>IF(Arkusz1!$S:$S=Arkusz2!N$1,1,0)</f>
        <v>0</v>
      </c>
      <c r="O3986">
        <f>IF(Arkusz1!$T:$T=Arkusz2!O$1,1,0)</f>
        <v>0</v>
      </c>
      <c r="P3986">
        <f>IF(Arkusz1!$T:$T=Arkusz2!P$1,1,0)</f>
        <v>1</v>
      </c>
      <c r="Q3986">
        <f>IF(Arkusz1!$T:$T=Arkusz2!Q$1,1,0)</f>
        <v>0</v>
      </c>
      <c r="R3986">
        <f>IF(Arkusz1!$O:$O=Arkusz2!R$1,1,0)</f>
        <v>0</v>
      </c>
      <c r="S3986" s="17">
        <f t="shared" si="86"/>
        <v>7.6926995697442255E-2</v>
      </c>
    </row>
    <row r="3987" spans="1:19">
      <c r="A3987">
        <f>Arkusz1!B3987</f>
        <v>3986</v>
      </c>
      <c r="B3987">
        <f>IF(Arkusz1!R:R=Arkusz2!B$1,1,0)</f>
        <v>0</v>
      </c>
      <c r="C3987">
        <f>IF(Arkusz1!$Q:$Q=Arkusz2!C$1,1,0)</f>
        <v>0</v>
      </c>
      <c r="D3987">
        <f>IF(Arkusz1!$Q:$Q=Arkusz2!D$1,1,0)</f>
        <v>0</v>
      </c>
      <c r="E3987">
        <f>IF(Arkusz1!$Q:$Q=Arkusz2!E$1,1,0)</f>
        <v>0</v>
      </c>
      <c r="F3987">
        <f>IF(Arkusz1!$Q:$Q=Arkusz2!F$1,1,0)</f>
        <v>0</v>
      </c>
      <c r="G3987">
        <f>IF(Arkusz1!$Q:$Q=Arkusz2!G$1,1,0)</f>
        <v>0</v>
      </c>
      <c r="H3987">
        <f>IF(Arkusz1!$Q:$Q=Arkusz2!H$1,1,0)</f>
        <v>0</v>
      </c>
      <c r="I3987">
        <f>IF(Arkusz1!$Q:$Q=Arkusz2!I$1,1,0)</f>
        <v>0</v>
      </c>
      <c r="J3987">
        <f>IF(Arkusz1!$Q:$Q=Arkusz2!J$1,1,0)</f>
        <v>1</v>
      </c>
      <c r="K3987">
        <f>IF(Arkusz1!$M:$M=Arkusz2!K$1,1,0)</f>
        <v>0</v>
      </c>
      <c r="L3987">
        <f>IF(Arkusz1!$M:$M=Arkusz2!L$1,1,0)</f>
        <v>0</v>
      </c>
      <c r="M3987">
        <f>IF(Arkusz1!$P:$P="",0,1)</f>
        <v>1</v>
      </c>
      <c r="N3987">
        <f>IF(Arkusz1!$S:$S=Arkusz2!N$1,1,0)</f>
        <v>0</v>
      </c>
      <c r="O3987">
        <f>IF(Arkusz1!$T:$T=Arkusz2!O$1,1,0)</f>
        <v>0</v>
      </c>
      <c r="P3987">
        <f>IF(Arkusz1!$T:$T=Arkusz2!P$1,1,0)</f>
        <v>0</v>
      </c>
      <c r="Q3987">
        <f>IF(Arkusz1!$T:$T=Arkusz2!Q$1,1,0)</f>
        <v>0</v>
      </c>
      <c r="R3987">
        <f>IF(Arkusz1!$O:$O=Arkusz2!R$1,1,0)</f>
        <v>0</v>
      </c>
      <c r="S3987" s="17">
        <f t="shared" si="86"/>
        <v>3.2071413573108588E-2</v>
      </c>
    </row>
    <row r="3988" spans="1:19">
      <c r="A3988">
        <f>Arkusz1!B3988</f>
        <v>3987</v>
      </c>
      <c r="B3988">
        <f>IF(Arkusz1!R:R=Arkusz2!B$1,1,0)</f>
        <v>0</v>
      </c>
      <c r="C3988">
        <f>IF(Arkusz1!$Q:$Q=Arkusz2!C$1,1,0)</f>
        <v>0</v>
      </c>
      <c r="D3988">
        <f>IF(Arkusz1!$Q:$Q=Arkusz2!D$1,1,0)</f>
        <v>0</v>
      </c>
      <c r="E3988">
        <f>IF(Arkusz1!$Q:$Q=Arkusz2!E$1,1,0)</f>
        <v>0</v>
      </c>
      <c r="F3988">
        <f>IF(Arkusz1!$Q:$Q=Arkusz2!F$1,1,0)</f>
        <v>1</v>
      </c>
      <c r="G3988">
        <f>IF(Arkusz1!$Q:$Q=Arkusz2!G$1,1,0)</f>
        <v>0</v>
      </c>
      <c r="H3988">
        <f>IF(Arkusz1!$Q:$Q=Arkusz2!H$1,1,0)</f>
        <v>0</v>
      </c>
      <c r="I3988">
        <f>IF(Arkusz1!$Q:$Q=Arkusz2!I$1,1,0)</f>
        <v>0</v>
      </c>
      <c r="J3988">
        <f>IF(Arkusz1!$Q:$Q=Arkusz2!J$1,1,0)</f>
        <v>0</v>
      </c>
      <c r="K3988">
        <f>IF(Arkusz1!$M:$M=Arkusz2!K$1,1,0)</f>
        <v>0</v>
      </c>
      <c r="L3988">
        <f>IF(Arkusz1!$M:$M=Arkusz2!L$1,1,0)</f>
        <v>0</v>
      </c>
      <c r="M3988">
        <f>IF(Arkusz1!$P:$P="",0,1)</f>
        <v>1</v>
      </c>
      <c r="N3988">
        <f>IF(Arkusz1!$S:$S=Arkusz2!N$1,1,0)</f>
        <v>0</v>
      </c>
      <c r="O3988">
        <f>IF(Arkusz1!$T:$T=Arkusz2!O$1,1,0)</f>
        <v>1</v>
      </c>
      <c r="P3988">
        <f>IF(Arkusz1!$T:$T=Arkusz2!P$1,1,0)</f>
        <v>0</v>
      </c>
      <c r="Q3988">
        <f>IF(Arkusz1!$T:$T=Arkusz2!Q$1,1,0)</f>
        <v>0</v>
      </c>
      <c r="R3988">
        <f>IF(Arkusz1!$O:$O=Arkusz2!R$1,1,0)</f>
        <v>0</v>
      </c>
      <c r="S3988" s="17">
        <f t="shared" si="86"/>
        <v>2.7556002746379229E-2</v>
      </c>
    </row>
    <row r="3989" spans="1:19">
      <c r="A3989">
        <f>Arkusz1!B3989</f>
        <v>3988</v>
      </c>
      <c r="B3989">
        <f>IF(Arkusz1!R:R=Arkusz2!B$1,1,0)</f>
        <v>0</v>
      </c>
      <c r="C3989">
        <f>IF(Arkusz1!$Q:$Q=Arkusz2!C$1,1,0)</f>
        <v>0</v>
      </c>
      <c r="D3989">
        <f>IF(Arkusz1!$Q:$Q=Arkusz2!D$1,1,0)</f>
        <v>0</v>
      </c>
      <c r="E3989">
        <f>IF(Arkusz1!$Q:$Q=Arkusz2!E$1,1,0)</f>
        <v>0</v>
      </c>
      <c r="F3989">
        <f>IF(Arkusz1!$Q:$Q=Arkusz2!F$1,1,0)</f>
        <v>0</v>
      </c>
      <c r="G3989">
        <f>IF(Arkusz1!$Q:$Q=Arkusz2!G$1,1,0)</f>
        <v>0</v>
      </c>
      <c r="H3989">
        <f>IF(Arkusz1!$Q:$Q=Arkusz2!H$1,1,0)</f>
        <v>1</v>
      </c>
      <c r="I3989">
        <f>IF(Arkusz1!$Q:$Q=Arkusz2!I$1,1,0)</f>
        <v>0</v>
      </c>
      <c r="J3989">
        <f>IF(Arkusz1!$Q:$Q=Arkusz2!J$1,1,0)</f>
        <v>0</v>
      </c>
      <c r="K3989">
        <f>IF(Arkusz1!$M:$M=Arkusz2!K$1,1,0)</f>
        <v>0</v>
      </c>
      <c r="L3989">
        <f>IF(Arkusz1!$M:$M=Arkusz2!L$1,1,0)</f>
        <v>0</v>
      </c>
      <c r="M3989">
        <f>IF(Arkusz1!$P:$P="",0,1)</f>
        <v>1</v>
      </c>
      <c r="N3989">
        <f>IF(Arkusz1!$S:$S=Arkusz2!N$1,1,0)</f>
        <v>0</v>
      </c>
      <c r="O3989">
        <f>IF(Arkusz1!$T:$T=Arkusz2!O$1,1,0)</f>
        <v>0</v>
      </c>
      <c r="P3989">
        <f>IF(Arkusz1!$T:$T=Arkusz2!P$1,1,0)</f>
        <v>0</v>
      </c>
      <c r="Q3989">
        <f>IF(Arkusz1!$T:$T=Arkusz2!Q$1,1,0)</f>
        <v>0</v>
      </c>
      <c r="R3989">
        <f>IF(Arkusz1!$O:$O=Arkusz2!R$1,1,0)</f>
        <v>0</v>
      </c>
      <c r="S3989" s="17">
        <f t="shared" si="86"/>
        <v>0.17298255377116797</v>
      </c>
    </row>
    <row r="3990" spans="1:19">
      <c r="A3990">
        <f>Arkusz1!B3990</f>
        <v>3989</v>
      </c>
      <c r="B3990">
        <f>IF(Arkusz1!R:R=Arkusz2!B$1,1,0)</f>
        <v>0</v>
      </c>
      <c r="C3990">
        <f>IF(Arkusz1!$Q:$Q=Arkusz2!C$1,1,0)</f>
        <v>0</v>
      </c>
      <c r="D3990">
        <f>IF(Arkusz1!$Q:$Q=Arkusz2!D$1,1,0)</f>
        <v>0</v>
      </c>
      <c r="E3990">
        <f>IF(Arkusz1!$Q:$Q=Arkusz2!E$1,1,0)</f>
        <v>0</v>
      </c>
      <c r="F3990">
        <f>IF(Arkusz1!$Q:$Q=Arkusz2!F$1,1,0)</f>
        <v>0</v>
      </c>
      <c r="G3990">
        <f>IF(Arkusz1!$Q:$Q=Arkusz2!G$1,1,0)</f>
        <v>0</v>
      </c>
      <c r="H3990">
        <f>IF(Arkusz1!$Q:$Q=Arkusz2!H$1,1,0)</f>
        <v>1</v>
      </c>
      <c r="I3990">
        <f>IF(Arkusz1!$Q:$Q=Arkusz2!I$1,1,0)</f>
        <v>0</v>
      </c>
      <c r="J3990">
        <f>IF(Arkusz1!$Q:$Q=Arkusz2!J$1,1,0)</f>
        <v>0</v>
      </c>
      <c r="K3990">
        <f>IF(Arkusz1!$M:$M=Arkusz2!K$1,1,0)</f>
        <v>0</v>
      </c>
      <c r="L3990">
        <f>IF(Arkusz1!$M:$M=Arkusz2!L$1,1,0)</f>
        <v>0</v>
      </c>
      <c r="M3990">
        <f>IF(Arkusz1!$P:$P="",0,1)</f>
        <v>1</v>
      </c>
      <c r="N3990">
        <f>IF(Arkusz1!$S:$S=Arkusz2!N$1,1,0)</f>
        <v>0</v>
      </c>
      <c r="O3990">
        <f>IF(Arkusz1!$T:$T=Arkusz2!O$1,1,0)</f>
        <v>0</v>
      </c>
      <c r="P3990">
        <f>IF(Arkusz1!$T:$T=Arkusz2!P$1,1,0)</f>
        <v>1</v>
      </c>
      <c r="Q3990">
        <f>IF(Arkusz1!$T:$T=Arkusz2!Q$1,1,0)</f>
        <v>0</v>
      </c>
      <c r="R3990">
        <f>IF(Arkusz1!$O:$O=Arkusz2!R$1,1,0)</f>
        <v>0</v>
      </c>
      <c r="S3990" s="17">
        <f t="shared" si="86"/>
        <v>0.13350948528427484</v>
      </c>
    </row>
    <row r="3991" spans="1:19">
      <c r="A3991">
        <f>Arkusz1!B3991</f>
        <v>3990</v>
      </c>
      <c r="B3991">
        <f>IF(Arkusz1!R:R=Arkusz2!B$1,1,0)</f>
        <v>0</v>
      </c>
      <c r="C3991">
        <f>IF(Arkusz1!$Q:$Q=Arkusz2!C$1,1,0)</f>
        <v>0</v>
      </c>
      <c r="D3991">
        <f>IF(Arkusz1!$Q:$Q=Arkusz2!D$1,1,0)</f>
        <v>0</v>
      </c>
      <c r="E3991">
        <f>IF(Arkusz1!$Q:$Q=Arkusz2!E$1,1,0)</f>
        <v>0</v>
      </c>
      <c r="F3991">
        <f>IF(Arkusz1!$Q:$Q=Arkusz2!F$1,1,0)</f>
        <v>0</v>
      </c>
      <c r="G3991">
        <f>IF(Arkusz1!$Q:$Q=Arkusz2!G$1,1,0)</f>
        <v>1</v>
      </c>
      <c r="H3991">
        <f>IF(Arkusz1!$Q:$Q=Arkusz2!H$1,1,0)</f>
        <v>0</v>
      </c>
      <c r="I3991">
        <f>IF(Arkusz1!$Q:$Q=Arkusz2!I$1,1,0)</f>
        <v>0</v>
      </c>
      <c r="J3991">
        <f>IF(Arkusz1!$Q:$Q=Arkusz2!J$1,1,0)</f>
        <v>0</v>
      </c>
      <c r="K3991">
        <f>IF(Arkusz1!$M:$M=Arkusz2!K$1,1,0)</f>
        <v>0</v>
      </c>
      <c r="L3991">
        <f>IF(Arkusz1!$M:$M=Arkusz2!L$1,1,0)</f>
        <v>0</v>
      </c>
      <c r="M3991">
        <f>IF(Arkusz1!$P:$P="",0,1)</f>
        <v>0</v>
      </c>
      <c r="N3991">
        <f>IF(Arkusz1!$S:$S=Arkusz2!N$1,1,0)</f>
        <v>0</v>
      </c>
      <c r="O3991">
        <f>IF(Arkusz1!$T:$T=Arkusz2!O$1,1,0)</f>
        <v>0</v>
      </c>
      <c r="P3991">
        <f>IF(Arkusz1!$T:$T=Arkusz2!P$1,1,0)</f>
        <v>0</v>
      </c>
      <c r="Q3991">
        <f>IF(Arkusz1!$T:$T=Arkusz2!Q$1,1,0)</f>
        <v>0</v>
      </c>
      <c r="R3991">
        <f>IF(Arkusz1!$O:$O=Arkusz2!R$1,1,0)</f>
        <v>0</v>
      </c>
      <c r="S3991" s="17">
        <f t="shared" si="86"/>
        <v>6.1623772780053571E-2</v>
      </c>
    </row>
    <row r="3992" spans="1:19">
      <c r="A3992">
        <f>Arkusz1!B3992</f>
        <v>3991</v>
      </c>
      <c r="B3992">
        <f>IF(Arkusz1!R:R=Arkusz2!B$1,1,0)</f>
        <v>0</v>
      </c>
      <c r="C3992">
        <f>IF(Arkusz1!$Q:$Q=Arkusz2!C$1,1,0)</f>
        <v>0</v>
      </c>
      <c r="D3992">
        <f>IF(Arkusz1!$Q:$Q=Arkusz2!D$1,1,0)</f>
        <v>0</v>
      </c>
      <c r="E3992">
        <f>IF(Arkusz1!$Q:$Q=Arkusz2!E$1,1,0)</f>
        <v>0</v>
      </c>
      <c r="F3992">
        <f>IF(Arkusz1!$Q:$Q=Arkusz2!F$1,1,0)</f>
        <v>0</v>
      </c>
      <c r="G3992">
        <f>IF(Arkusz1!$Q:$Q=Arkusz2!G$1,1,0)</f>
        <v>0</v>
      </c>
      <c r="H3992">
        <f>IF(Arkusz1!$Q:$Q=Arkusz2!H$1,1,0)</f>
        <v>0</v>
      </c>
      <c r="I3992">
        <f>IF(Arkusz1!$Q:$Q=Arkusz2!I$1,1,0)</f>
        <v>0</v>
      </c>
      <c r="J3992">
        <f>IF(Arkusz1!$Q:$Q=Arkusz2!J$1,1,0)</f>
        <v>1</v>
      </c>
      <c r="K3992">
        <f>IF(Arkusz1!$M:$M=Arkusz2!K$1,1,0)</f>
        <v>0</v>
      </c>
      <c r="L3992">
        <f>IF(Arkusz1!$M:$M=Arkusz2!L$1,1,0)</f>
        <v>0</v>
      </c>
      <c r="M3992">
        <f>IF(Arkusz1!$P:$P="",0,1)</f>
        <v>1</v>
      </c>
      <c r="N3992">
        <f>IF(Arkusz1!$S:$S=Arkusz2!N$1,1,0)</f>
        <v>0</v>
      </c>
      <c r="O3992">
        <f>IF(Arkusz1!$T:$T=Arkusz2!O$1,1,0)</f>
        <v>0</v>
      </c>
      <c r="P3992">
        <f>IF(Arkusz1!$T:$T=Arkusz2!P$1,1,0)</f>
        <v>0</v>
      </c>
      <c r="Q3992">
        <f>IF(Arkusz1!$T:$T=Arkusz2!Q$1,1,0)</f>
        <v>0</v>
      </c>
      <c r="R3992">
        <f>IF(Arkusz1!$O:$O=Arkusz2!R$1,1,0)</f>
        <v>0</v>
      </c>
      <c r="S3992" s="17">
        <f t="shared" si="86"/>
        <v>3.2071413573108588E-2</v>
      </c>
    </row>
    <row r="3993" spans="1:19">
      <c r="A3993">
        <f>Arkusz1!B3993</f>
        <v>3992</v>
      </c>
      <c r="B3993">
        <f>IF(Arkusz1!R:R=Arkusz2!B$1,1,0)</f>
        <v>0</v>
      </c>
      <c r="C3993">
        <f>IF(Arkusz1!$Q:$Q=Arkusz2!C$1,1,0)</f>
        <v>0</v>
      </c>
      <c r="D3993">
        <f>IF(Arkusz1!$Q:$Q=Arkusz2!D$1,1,0)</f>
        <v>0</v>
      </c>
      <c r="E3993">
        <f>IF(Arkusz1!$Q:$Q=Arkusz2!E$1,1,0)</f>
        <v>0</v>
      </c>
      <c r="F3993">
        <f>IF(Arkusz1!$Q:$Q=Arkusz2!F$1,1,0)</f>
        <v>0</v>
      </c>
      <c r="G3993">
        <f>IF(Arkusz1!$Q:$Q=Arkusz2!G$1,1,0)</f>
        <v>0</v>
      </c>
      <c r="H3993">
        <f>IF(Arkusz1!$Q:$Q=Arkusz2!H$1,1,0)</f>
        <v>0</v>
      </c>
      <c r="I3993">
        <f>IF(Arkusz1!$Q:$Q=Arkusz2!I$1,1,0)</f>
        <v>0</v>
      </c>
      <c r="J3993">
        <f>IF(Arkusz1!$Q:$Q=Arkusz2!J$1,1,0)</f>
        <v>1</v>
      </c>
      <c r="K3993">
        <f>IF(Arkusz1!$M:$M=Arkusz2!K$1,1,0)</f>
        <v>0</v>
      </c>
      <c r="L3993">
        <f>IF(Arkusz1!$M:$M=Arkusz2!L$1,1,0)</f>
        <v>0</v>
      </c>
      <c r="M3993">
        <f>IF(Arkusz1!$P:$P="",0,1)</f>
        <v>1</v>
      </c>
      <c r="N3993">
        <f>IF(Arkusz1!$S:$S=Arkusz2!N$1,1,0)</f>
        <v>0</v>
      </c>
      <c r="O3993">
        <f>IF(Arkusz1!$T:$T=Arkusz2!O$1,1,0)</f>
        <v>0</v>
      </c>
      <c r="P3993">
        <f>IF(Arkusz1!$T:$T=Arkusz2!P$1,1,0)</f>
        <v>0</v>
      </c>
      <c r="Q3993">
        <f>IF(Arkusz1!$T:$T=Arkusz2!Q$1,1,0)</f>
        <v>1</v>
      </c>
      <c r="R3993">
        <f>IF(Arkusz1!$O:$O=Arkusz2!R$1,1,0)</f>
        <v>0</v>
      </c>
      <c r="S3993" s="17">
        <f t="shared" si="86"/>
        <v>3.4751679019966467E-2</v>
      </c>
    </row>
    <row r="3994" spans="1:19">
      <c r="A3994">
        <f>Arkusz1!B3994</f>
        <v>3993</v>
      </c>
      <c r="B3994">
        <f>IF(Arkusz1!R:R=Arkusz2!B$1,1,0)</f>
        <v>0</v>
      </c>
      <c r="C3994">
        <f>IF(Arkusz1!$Q:$Q=Arkusz2!C$1,1,0)</f>
        <v>1</v>
      </c>
      <c r="D3994">
        <f>IF(Arkusz1!$Q:$Q=Arkusz2!D$1,1,0)</f>
        <v>0</v>
      </c>
      <c r="E3994">
        <f>IF(Arkusz1!$Q:$Q=Arkusz2!E$1,1,0)</f>
        <v>0</v>
      </c>
      <c r="F3994">
        <f>IF(Arkusz1!$Q:$Q=Arkusz2!F$1,1,0)</f>
        <v>0</v>
      </c>
      <c r="G3994">
        <f>IF(Arkusz1!$Q:$Q=Arkusz2!G$1,1,0)</f>
        <v>0</v>
      </c>
      <c r="H3994">
        <f>IF(Arkusz1!$Q:$Q=Arkusz2!H$1,1,0)</f>
        <v>0</v>
      </c>
      <c r="I3994">
        <f>IF(Arkusz1!$Q:$Q=Arkusz2!I$1,1,0)</f>
        <v>0</v>
      </c>
      <c r="J3994">
        <f>IF(Arkusz1!$Q:$Q=Arkusz2!J$1,1,0)</f>
        <v>0</v>
      </c>
      <c r="K3994">
        <f>IF(Arkusz1!$M:$M=Arkusz2!K$1,1,0)</f>
        <v>1</v>
      </c>
      <c r="L3994">
        <f>IF(Arkusz1!$M:$M=Arkusz2!L$1,1,0)</f>
        <v>0</v>
      </c>
      <c r="M3994">
        <f>IF(Arkusz1!$P:$P="",0,1)</f>
        <v>1</v>
      </c>
      <c r="N3994">
        <f>IF(Arkusz1!$S:$S=Arkusz2!N$1,1,0)</f>
        <v>0</v>
      </c>
      <c r="O3994">
        <f>IF(Arkusz1!$T:$T=Arkusz2!O$1,1,0)</f>
        <v>0</v>
      </c>
      <c r="P3994">
        <f>IF(Arkusz1!$T:$T=Arkusz2!P$1,1,0)</f>
        <v>0</v>
      </c>
      <c r="Q3994">
        <f>IF(Arkusz1!$T:$T=Arkusz2!Q$1,1,0)</f>
        <v>0</v>
      </c>
      <c r="R3994">
        <f>IF(Arkusz1!$O:$O=Arkusz2!R$1,1,0)</f>
        <v>1</v>
      </c>
      <c r="S3994" s="17">
        <f t="shared" si="86"/>
        <v>0.3950024987585451</v>
      </c>
    </row>
    <row r="3995" spans="1:19">
      <c r="A3995">
        <f>Arkusz1!B3995</f>
        <v>3994</v>
      </c>
      <c r="B3995">
        <f>IF(Arkusz1!R:R=Arkusz2!B$1,1,0)</f>
        <v>0</v>
      </c>
      <c r="C3995">
        <f>IF(Arkusz1!$Q:$Q=Arkusz2!C$1,1,0)</f>
        <v>0</v>
      </c>
      <c r="D3995">
        <f>IF(Arkusz1!$Q:$Q=Arkusz2!D$1,1,0)</f>
        <v>0</v>
      </c>
      <c r="E3995">
        <f>IF(Arkusz1!$Q:$Q=Arkusz2!E$1,1,0)</f>
        <v>0</v>
      </c>
      <c r="F3995">
        <f>IF(Arkusz1!$Q:$Q=Arkusz2!F$1,1,0)</f>
        <v>0</v>
      </c>
      <c r="G3995">
        <f>IF(Arkusz1!$Q:$Q=Arkusz2!G$1,1,0)</f>
        <v>0</v>
      </c>
      <c r="H3995">
        <f>IF(Arkusz1!$Q:$Q=Arkusz2!H$1,1,0)</f>
        <v>0</v>
      </c>
      <c r="I3995">
        <f>IF(Arkusz1!$Q:$Q=Arkusz2!I$1,1,0)</f>
        <v>0</v>
      </c>
      <c r="J3995">
        <f>IF(Arkusz1!$Q:$Q=Arkusz2!J$1,1,0)</f>
        <v>1</v>
      </c>
      <c r="K3995">
        <f>IF(Arkusz1!$M:$M=Arkusz2!K$1,1,0)</f>
        <v>0</v>
      </c>
      <c r="L3995">
        <f>IF(Arkusz1!$M:$M=Arkusz2!L$1,1,0)</f>
        <v>0</v>
      </c>
      <c r="M3995">
        <f>IF(Arkusz1!$P:$P="",0,1)</f>
        <v>1</v>
      </c>
      <c r="N3995">
        <f>IF(Arkusz1!$S:$S=Arkusz2!N$1,1,0)</f>
        <v>0</v>
      </c>
      <c r="O3995">
        <f>IF(Arkusz1!$T:$T=Arkusz2!O$1,1,0)</f>
        <v>0</v>
      </c>
      <c r="P3995">
        <f>IF(Arkusz1!$T:$T=Arkusz2!P$1,1,0)</f>
        <v>0</v>
      </c>
      <c r="Q3995">
        <f>IF(Arkusz1!$T:$T=Arkusz2!Q$1,1,0)</f>
        <v>0</v>
      </c>
      <c r="R3995">
        <f>IF(Arkusz1!$O:$O=Arkusz2!R$1,1,0)</f>
        <v>0</v>
      </c>
      <c r="S3995" s="17">
        <f t="shared" si="86"/>
        <v>3.2071413573108588E-2</v>
      </c>
    </row>
    <row r="3996" spans="1:19">
      <c r="A3996">
        <f>Arkusz1!B3996</f>
        <v>3995</v>
      </c>
      <c r="B3996">
        <f>IF(Arkusz1!R:R=Arkusz2!B$1,1,0)</f>
        <v>0</v>
      </c>
      <c r="C3996">
        <f>IF(Arkusz1!$Q:$Q=Arkusz2!C$1,1,0)</f>
        <v>0</v>
      </c>
      <c r="D3996">
        <f>IF(Arkusz1!$Q:$Q=Arkusz2!D$1,1,0)</f>
        <v>0</v>
      </c>
      <c r="E3996">
        <f>IF(Arkusz1!$Q:$Q=Arkusz2!E$1,1,0)</f>
        <v>0</v>
      </c>
      <c r="F3996">
        <f>IF(Arkusz1!$Q:$Q=Arkusz2!F$1,1,0)</f>
        <v>0</v>
      </c>
      <c r="G3996">
        <f>IF(Arkusz1!$Q:$Q=Arkusz2!G$1,1,0)</f>
        <v>0</v>
      </c>
      <c r="H3996">
        <f>IF(Arkusz1!$Q:$Q=Arkusz2!H$1,1,0)</f>
        <v>1</v>
      </c>
      <c r="I3996">
        <f>IF(Arkusz1!$Q:$Q=Arkusz2!I$1,1,0)</f>
        <v>0</v>
      </c>
      <c r="J3996">
        <f>IF(Arkusz1!$Q:$Q=Arkusz2!J$1,1,0)</f>
        <v>0</v>
      </c>
      <c r="K3996">
        <f>IF(Arkusz1!$M:$M=Arkusz2!K$1,1,0)</f>
        <v>1</v>
      </c>
      <c r="L3996">
        <f>IF(Arkusz1!$M:$M=Arkusz2!L$1,1,0)</f>
        <v>0</v>
      </c>
      <c r="M3996">
        <f>IF(Arkusz1!$P:$P="",0,1)</f>
        <v>1</v>
      </c>
      <c r="N3996">
        <f>IF(Arkusz1!$S:$S=Arkusz2!N$1,1,0)</f>
        <v>0</v>
      </c>
      <c r="O3996">
        <f>IF(Arkusz1!$T:$T=Arkusz2!O$1,1,0)</f>
        <v>0</v>
      </c>
      <c r="P3996">
        <f>IF(Arkusz1!$T:$T=Arkusz2!P$1,1,0)</f>
        <v>0</v>
      </c>
      <c r="Q3996">
        <f>IF(Arkusz1!$T:$T=Arkusz2!Q$1,1,0)</f>
        <v>1</v>
      </c>
      <c r="R3996">
        <f>IF(Arkusz1!$O:$O=Arkusz2!R$1,1,0)</f>
        <v>0</v>
      </c>
      <c r="S3996" s="17">
        <f t="shared" si="86"/>
        <v>0.1094694240700843</v>
      </c>
    </row>
    <row r="3997" spans="1:19">
      <c r="A3997">
        <f>Arkusz1!B3997</f>
        <v>3996</v>
      </c>
      <c r="B3997">
        <f>IF(Arkusz1!R:R=Arkusz2!B$1,1,0)</f>
        <v>0</v>
      </c>
      <c r="C3997">
        <f>IF(Arkusz1!$Q:$Q=Arkusz2!C$1,1,0)</f>
        <v>0</v>
      </c>
      <c r="D3997">
        <f>IF(Arkusz1!$Q:$Q=Arkusz2!D$1,1,0)</f>
        <v>0</v>
      </c>
      <c r="E3997">
        <f>IF(Arkusz1!$Q:$Q=Arkusz2!E$1,1,0)</f>
        <v>0</v>
      </c>
      <c r="F3997">
        <f>IF(Arkusz1!$Q:$Q=Arkusz2!F$1,1,0)</f>
        <v>0</v>
      </c>
      <c r="G3997">
        <f>IF(Arkusz1!$Q:$Q=Arkusz2!G$1,1,0)</f>
        <v>0</v>
      </c>
      <c r="H3997">
        <f>IF(Arkusz1!$Q:$Q=Arkusz2!H$1,1,0)</f>
        <v>0</v>
      </c>
      <c r="I3997">
        <f>IF(Arkusz1!$Q:$Q=Arkusz2!I$1,1,0)</f>
        <v>0</v>
      </c>
      <c r="J3997">
        <f>IF(Arkusz1!$Q:$Q=Arkusz2!J$1,1,0)</f>
        <v>1</v>
      </c>
      <c r="K3997">
        <f>IF(Arkusz1!$M:$M=Arkusz2!K$1,1,0)</f>
        <v>0</v>
      </c>
      <c r="L3997">
        <f>IF(Arkusz1!$M:$M=Arkusz2!L$1,1,0)</f>
        <v>0</v>
      </c>
      <c r="M3997">
        <f>IF(Arkusz1!$P:$P="",0,1)</f>
        <v>1</v>
      </c>
      <c r="N3997">
        <f>IF(Arkusz1!$S:$S=Arkusz2!N$1,1,0)</f>
        <v>0</v>
      </c>
      <c r="O3997">
        <f>IF(Arkusz1!$T:$T=Arkusz2!O$1,1,0)</f>
        <v>0</v>
      </c>
      <c r="P3997">
        <f>IF(Arkusz1!$T:$T=Arkusz2!P$1,1,0)</f>
        <v>0</v>
      </c>
      <c r="Q3997">
        <f>IF(Arkusz1!$T:$T=Arkusz2!Q$1,1,0)</f>
        <v>0</v>
      </c>
      <c r="R3997">
        <f>IF(Arkusz1!$O:$O=Arkusz2!R$1,1,0)</f>
        <v>0</v>
      </c>
      <c r="S3997" s="17">
        <f t="shared" si="86"/>
        <v>3.2071413573108588E-2</v>
      </c>
    </row>
    <row r="3998" spans="1:19">
      <c r="A3998">
        <f>Arkusz1!B3998</f>
        <v>3997</v>
      </c>
      <c r="B3998">
        <f>IF(Arkusz1!R:R=Arkusz2!B$1,1,0)</f>
        <v>0</v>
      </c>
      <c r="C3998">
        <f>IF(Arkusz1!$Q:$Q=Arkusz2!C$1,1,0)</f>
        <v>0</v>
      </c>
      <c r="D3998">
        <f>IF(Arkusz1!$Q:$Q=Arkusz2!D$1,1,0)</f>
        <v>0</v>
      </c>
      <c r="E3998">
        <f>IF(Arkusz1!$Q:$Q=Arkusz2!E$1,1,0)</f>
        <v>0</v>
      </c>
      <c r="F3998">
        <f>IF(Arkusz1!$Q:$Q=Arkusz2!F$1,1,0)</f>
        <v>0</v>
      </c>
      <c r="G3998">
        <f>IF(Arkusz1!$Q:$Q=Arkusz2!G$1,1,0)</f>
        <v>0</v>
      </c>
      <c r="H3998">
        <f>IF(Arkusz1!$Q:$Q=Arkusz2!H$1,1,0)</f>
        <v>0</v>
      </c>
      <c r="I3998">
        <f>IF(Arkusz1!$Q:$Q=Arkusz2!I$1,1,0)</f>
        <v>0</v>
      </c>
      <c r="J3998">
        <f>IF(Arkusz1!$Q:$Q=Arkusz2!J$1,1,0)</f>
        <v>1</v>
      </c>
      <c r="K3998">
        <f>IF(Arkusz1!$M:$M=Arkusz2!K$1,1,0)</f>
        <v>0</v>
      </c>
      <c r="L3998">
        <f>IF(Arkusz1!$M:$M=Arkusz2!L$1,1,0)</f>
        <v>0</v>
      </c>
      <c r="M3998">
        <f>IF(Arkusz1!$P:$P="",0,1)</f>
        <v>1</v>
      </c>
      <c r="N3998">
        <f>IF(Arkusz1!$S:$S=Arkusz2!N$1,1,0)</f>
        <v>0</v>
      </c>
      <c r="O3998">
        <f>IF(Arkusz1!$T:$T=Arkusz2!O$1,1,0)</f>
        <v>0</v>
      </c>
      <c r="P3998">
        <f>IF(Arkusz1!$T:$T=Arkusz2!P$1,1,0)</f>
        <v>0</v>
      </c>
      <c r="Q3998">
        <f>IF(Arkusz1!$T:$T=Arkusz2!Q$1,1,0)</f>
        <v>0</v>
      </c>
      <c r="R3998">
        <f>IF(Arkusz1!$O:$O=Arkusz2!R$1,1,0)</f>
        <v>0</v>
      </c>
      <c r="S3998" s="17">
        <f t="shared" si="86"/>
        <v>3.2071413573108588E-2</v>
      </c>
    </row>
    <row r="3999" spans="1:19">
      <c r="A3999">
        <f>Arkusz1!B3999</f>
        <v>3998</v>
      </c>
      <c r="B3999">
        <f>IF(Arkusz1!R:R=Arkusz2!B$1,1,0)</f>
        <v>0</v>
      </c>
      <c r="C3999">
        <f>IF(Arkusz1!$Q:$Q=Arkusz2!C$1,1,0)</f>
        <v>0</v>
      </c>
      <c r="D3999">
        <f>IF(Arkusz1!$Q:$Q=Arkusz2!D$1,1,0)</f>
        <v>0</v>
      </c>
      <c r="E3999">
        <f>IF(Arkusz1!$Q:$Q=Arkusz2!E$1,1,0)</f>
        <v>0</v>
      </c>
      <c r="F3999">
        <f>IF(Arkusz1!$Q:$Q=Arkusz2!F$1,1,0)</f>
        <v>0</v>
      </c>
      <c r="G3999">
        <f>IF(Arkusz1!$Q:$Q=Arkusz2!G$1,1,0)</f>
        <v>0</v>
      </c>
      <c r="H3999">
        <f>IF(Arkusz1!$Q:$Q=Arkusz2!H$1,1,0)</f>
        <v>1</v>
      </c>
      <c r="I3999">
        <f>IF(Arkusz1!$Q:$Q=Arkusz2!I$1,1,0)</f>
        <v>0</v>
      </c>
      <c r="J3999">
        <f>IF(Arkusz1!$Q:$Q=Arkusz2!J$1,1,0)</f>
        <v>0</v>
      </c>
      <c r="K3999">
        <f>IF(Arkusz1!$M:$M=Arkusz2!K$1,1,0)</f>
        <v>0</v>
      </c>
      <c r="L3999">
        <f>IF(Arkusz1!$M:$M=Arkusz2!L$1,1,0)</f>
        <v>0</v>
      </c>
      <c r="M3999">
        <f>IF(Arkusz1!$P:$P="",0,1)</f>
        <v>0</v>
      </c>
      <c r="N3999">
        <f>IF(Arkusz1!$S:$S=Arkusz2!N$1,1,0)</f>
        <v>0</v>
      </c>
      <c r="O3999">
        <f>IF(Arkusz1!$T:$T=Arkusz2!O$1,1,0)</f>
        <v>0</v>
      </c>
      <c r="P3999">
        <f>IF(Arkusz1!$T:$T=Arkusz2!P$1,1,0)</f>
        <v>0</v>
      </c>
      <c r="Q3999">
        <f>IF(Arkusz1!$T:$T=Arkusz2!Q$1,1,0)</f>
        <v>0</v>
      </c>
      <c r="R3999">
        <f>IF(Arkusz1!$O:$O=Arkusz2!R$1,1,0)</f>
        <v>0</v>
      </c>
      <c r="S3999" s="17">
        <f t="shared" si="86"/>
        <v>0.18406554276601864</v>
      </c>
    </row>
    <row r="4000" spans="1:19">
      <c r="A4000">
        <f>Arkusz1!B4000</f>
        <v>3999</v>
      </c>
      <c r="B4000">
        <f>IF(Arkusz1!R:R=Arkusz2!B$1,1,0)</f>
        <v>0</v>
      </c>
      <c r="C4000">
        <f>IF(Arkusz1!$Q:$Q=Arkusz2!C$1,1,0)</f>
        <v>0</v>
      </c>
      <c r="D4000">
        <f>IF(Arkusz1!$Q:$Q=Arkusz2!D$1,1,0)</f>
        <v>0</v>
      </c>
      <c r="E4000">
        <f>IF(Arkusz1!$Q:$Q=Arkusz2!E$1,1,0)</f>
        <v>0</v>
      </c>
      <c r="F4000">
        <f>IF(Arkusz1!$Q:$Q=Arkusz2!F$1,1,0)</f>
        <v>0</v>
      </c>
      <c r="G4000">
        <f>IF(Arkusz1!$Q:$Q=Arkusz2!G$1,1,0)</f>
        <v>0</v>
      </c>
      <c r="H4000">
        <f>IF(Arkusz1!$Q:$Q=Arkusz2!H$1,1,0)</f>
        <v>1</v>
      </c>
      <c r="I4000">
        <f>IF(Arkusz1!$Q:$Q=Arkusz2!I$1,1,0)</f>
        <v>0</v>
      </c>
      <c r="J4000">
        <f>IF(Arkusz1!$Q:$Q=Arkusz2!J$1,1,0)</f>
        <v>0</v>
      </c>
      <c r="K4000">
        <f>IF(Arkusz1!$M:$M=Arkusz2!K$1,1,0)</f>
        <v>0</v>
      </c>
      <c r="L4000">
        <f>IF(Arkusz1!$M:$M=Arkusz2!L$1,1,0)</f>
        <v>0</v>
      </c>
      <c r="M4000">
        <f>IF(Arkusz1!$P:$P="",0,1)</f>
        <v>1</v>
      </c>
      <c r="N4000">
        <f>IF(Arkusz1!$S:$S=Arkusz2!N$1,1,0)</f>
        <v>0</v>
      </c>
      <c r="O4000">
        <f>IF(Arkusz1!$T:$T=Arkusz2!O$1,1,0)</f>
        <v>0</v>
      </c>
      <c r="P4000">
        <f>IF(Arkusz1!$T:$T=Arkusz2!P$1,1,0)</f>
        <v>0</v>
      </c>
      <c r="Q4000">
        <f>IF(Arkusz1!$T:$T=Arkusz2!Q$1,1,0)</f>
        <v>0</v>
      </c>
      <c r="R4000">
        <f>IF(Arkusz1!$O:$O=Arkusz2!R$1,1,0)</f>
        <v>1</v>
      </c>
      <c r="S4000" s="17">
        <f t="shared" si="86"/>
        <v>0.17298255377116797</v>
      </c>
    </row>
    <row r="4001" spans="1:19">
      <c r="A4001">
        <f>Arkusz1!B4001</f>
        <v>4000</v>
      </c>
      <c r="B4001">
        <f>IF(Arkusz1!R:R=Arkusz2!B$1,1,0)</f>
        <v>0</v>
      </c>
      <c r="C4001">
        <f>IF(Arkusz1!$Q:$Q=Arkusz2!C$1,1,0)</f>
        <v>0</v>
      </c>
      <c r="D4001">
        <f>IF(Arkusz1!$Q:$Q=Arkusz2!D$1,1,0)</f>
        <v>0</v>
      </c>
      <c r="E4001">
        <f>IF(Arkusz1!$Q:$Q=Arkusz2!E$1,1,0)</f>
        <v>0</v>
      </c>
      <c r="F4001">
        <f>IF(Arkusz1!$Q:$Q=Arkusz2!F$1,1,0)</f>
        <v>0</v>
      </c>
      <c r="G4001">
        <f>IF(Arkusz1!$Q:$Q=Arkusz2!G$1,1,0)</f>
        <v>1</v>
      </c>
      <c r="H4001">
        <f>IF(Arkusz1!$Q:$Q=Arkusz2!H$1,1,0)</f>
        <v>0</v>
      </c>
      <c r="I4001">
        <f>IF(Arkusz1!$Q:$Q=Arkusz2!I$1,1,0)</f>
        <v>0</v>
      </c>
      <c r="J4001">
        <f>IF(Arkusz1!$Q:$Q=Arkusz2!J$1,1,0)</f>
        <v>0</v>
      </c>
      <c r="K4001">
        <f>IF(Arkusz1!$M:$M=Arkusz2!K$1,1,0)</f>
        <v>0</v>
      </c>
      <c r="L4001">
        <f>IF(Arkusz1!$M:$M=Arkusz2!L$1,1,0)</f>
        <v>0</v>
      </c>
      <c r="M4001">
        <f>IF(Arkusz1!$P:$P="",0,1)</f>
        <v>0</v>
      </c>
      <c r="N4001">
        <f>IF(Arkusz1!$S:$S=Arkusz2!N$1,1,0)</f>
        <v>0</v>
      </c>
      <c r="O4001">
        <f>IF(Arkusz1!$T:$T=Arkusz2!O$1,1,0)</f>
        <v>0</v>
      </c>
      <c r="P4001">
        <f>IF(Arkusz1!$T:$T=Arkusz2!P$1,1,0)</f>
        <v>0</v>
      </c>
      <c r="Q4001">
        <f>IF(Arkusz1!$T:$T=Arkusz2!Q$1,1,0)</f>
        <v>0</v>
      </c>
      <c r="R4001">
        <f>IF(Arkusz1!$O:$O=Arkusz2!R$1,1,0)</f>
        <v>0</v>
      </c>
      <c r="S4001" s="17">
        <f t="shared" si="86"/>
        <v>6.1623772780053571E-2</v>
      </c>
    </row>
    <row r="4002" spans="1:19">
      <c r="A4002">
        <f>Arkusz1!B4002</f>
        <v>4001</v>
      </c>
      <c r="B4002">
        <f>IF(Arkusz1!R:R=Arkusz2!B$1,1,0)</f>
        <v>0</v>
      </c>
      <c r="C4002">
        <f>IF(Arkusz1!$Q:$Q=Arkusz2!C$1,1,0)</f>
        <v>0</v>
      </c>
      <c r="D4002">
        <f>IF(Arkusz1!$Q:$Q=Arkusz2!D$1,1,0)</f>
        <v>0</v>
      </c>
      <c r="E4002">
        <f>IF(Arkusz1!$Q:$Q=Arkusz2!E$1,1,0)</f>
        <v>0</v>
      </c>
      <c r="F4002">
        <f>IF(Arkusz1!$Q:$Q=Arkusz2!F$1,1,0)</f>
        <v>0</v>
      </c>
      <c r="G4002">
        <f>IF(Arkusz1!$Q:$Q=Arkusz2!G$1,1,0)</f>
        <v>1</v>
      </c>
      <c r="H4002">
        <f>IF(Arkusz1!$Q:$Q=Arkusz2!H$1,1,0)</f>
        <v>0</v>
      </c>
      <c r="I4002">
        <f>IF(Arkusz1!$Q:$Q=Arkusz2!I$1,1,0)</f>
        <v>0</v>
      </c>
      <c r="J4002">
        <f>IF(Arkusz1!$Q:$Q=Arkusz2!J$1,1,0)</f>
        <v>0</v>
      </c>
      <c r="K4002">
        <f>IF(Arkusz1!$M:$M=Arkusz2!K$1,1,0)</f>
        <v>0</v>
      </c>
      <c r="L4002">
        <f>IF(Arkusz1!$M:$M=Arkusz2!L$1,1,0)</f>
        <v>0</v>
      </c>
      <c r="M4002">
        <f>IF(Arkusz1!$P:$P="",0,1)</f>
        <v>1</v>
      </c>
      <c r="N4002">
        <f>IF(Arkusz1!$S:$S=Arkusz2!N$1,1,0)</f>
        <v>0</v>
      </c>
      <c r="O4002">
        <f>IF(Arkusz1!$T:$T=Arkusz2!O$1,1,0)</f>
        <v>0</v>
      </c>
      <c r="P4002">
        <f>IF(Arkusz1!$T:$T=Arkusz2!P$1,1,0)</f>
        <v>0</v>
      </c>
      <c r="Q4002">
        <f>IF(Arkusz1!$T:$T=Arkusz2!Q$1,1,0)</f>
        <v>0</v>
      </c>
      <c r="R4002">
        <f>IF(Arkusz1!$O:$O=Arkusz2!R$1,1,0)</f>
        <v>0</v>
      </c>
      <c r="S4002" s="17">
        <f t="shared" si="86"/>
        <v>5.7394673231095802E-2</v>
      </c>
    </row>
    <row r="4003" spans="1:19">
      <c r="A4003">
        <f>Arkusz1!B4003</f>
        <v>4002</v>
      </c>
      <c r="B4003">
        <f>IF(Arkusz1!R:R=Arkusz2!B$1,1,0)</f>
        <v>0</v>
      </c>
      <c r="C4003">
        <f>IF(Arkusz1!$Q:$Q=Arkusz2!C$1,1,0)</f>
        <v>0</v>
      </c>
      <c r="D4003">
        <f>IF(Arkusz1!$Q:$Q=Arkusz2!D$1,1,0)</f>
        <v>0</v>
      </c>
      <c r="E4003">
        <f>IF(Arkusz1!$Q:$Q=Arkusz2!E$1,1,0)</f>
        <v>0</v>
      </c>
      <c r="F4003">
        <f>IF(Arkusz1!$Q:$Q=Arkusz2!F$1,1,0)</f>
        <v>0</v>
      </c>
      <c r="G4003">
        <f>IF(Arkusz1!$Q:$Q=Arkusz2!G$1,1,0)</f>
        <v>1</v>
      </c>
      <c r="H4003">
        <f>IF(Arkusz1!$Q:$Q=Arkusz2!H$1,1,0)</f>
        <v>0</v>
      </c>
      <c r="I4003">
        <f>IF(Arkusz1!$Q:$Q=Arkusz2!I$1,1,0)</f>
        <v>0</v>
      </c>
      <c r="J4003">
        <f>IF(Arkusz1!$Q:$Q=Arkusz2!J$1,1,0)</f>
        <v>0</v>
      </c>
      <c r="K4003">
        <f>IF(Arkusz1!$M:$M=Arkusz2!K$1,1,0)</f>
        <v>0</v>
      </c>
      <c r="L4003">
        <f>IF(Arkusz1!$M:$M=Arkusz2!L$1,1,0)</f>
        <v>0</v>
      </c>
      <c r="M4003">
        <f>IF(Arkusz1!$P:$P="",0,1)</f>
        <v>1</v>
      </c>
      <c r="N4003">
        <f>IF(Arkusz1!$S:$S=Arkusz2!N$1,1,0)</f>
        <v>0</v>
      </c>
      <c r="O4003">
        <f>IF(Arkusz1!$T:$T=Arkusz2!O$1,1,0)</f>
        <v>0</v>
      </c>
      <c r="P4003">
        <f>IF(Arkusz1!$T:$T=Arkusz2!P$1,1,0)</f>
        <v>0</v>
      </c>
      <c r="Q4003">
        <f>IF(Arkusz1!$T:$T=Arkusz2!Q$1,1,0)</f>
        <v>0</v>
      </c>
      <c r="R4003">
        <f>IF(Arkusz1!$O:$O=Arkusz2!R$1,1,0)</f>
        <v>0</v>
      </c>
      <c r="S4003" s="17">
        <f t="shared" si="86"/>
        <v>5.7394673231095802E-2</v>
      </c>
    </row>
    <row r="4004" spans="1:19">
      <c r="A4004">
        <f>Arkusz1!B4004</f>
        <v>4003</v>
      </c>
      <c r="B4004">
        <f>IF(Arkusz1!R:R=Arkusz2!B$1,1,0)</f>
        <v>0</v>
      </c>
      <c r="C4004">
        <f>IF(Arkusz1!$Q:$Q=Arkusz2!C$1,1,0)</f>
        <v>0</v>
      </c>
      <c r="D4004">
        <f>IF(Arkusz1!$Q:$Q=Arkusz2!D$1,1,0)</f>
        <v>0</v>
      </c>
      <c r="E4004">
        <f>IF(Arkusz1!$Q:$Q=Arkusz2!E$1,1,0)</f>
        <v>0</v>
      </c>
      <c r="F4004">
        <f>IF(Arkusz1!$Q:$Q=Arkusz2!F$1,1,0)</f>
        <v>0</v>
      </c>
      <c r="G4004">
        <f>IF(Arkusz1!$Q:$Q=Arkusz2!G$1,1,0)</f>
        <v>0</v>
      </c>
      <c r="H4004">
        <f>IF(Arkusz1!$Q:$Q=Arkusz2!H$1,1,0)</f>
        <v>0</v>
      </c>
      <c r="I4004">
        <f>IF(Arkusz1!$Q:$Q=Arkusz2!I$1,1,0)</f>
        <v>0</v>
      </c>
      <c r="J4004">
        <f>IF(Arkusz1!$Q:$Q=Arkusz2!J$1,1,0)</f>
        <v>1</v>
      </c>
      <c r="K4004">
        <f>IF(Arkusz1!$M:$M=Arkusz2!K$1,1,0)</f>
        <v>0</v>
      </c>
      <c r="L4004">
        <f>IF(Arkusz1!$M:$M=Arkusz2!L$1,1,0)</f>
        <v>0</v>
      </c>
      <c r="M4004">
        <f>IF(Arkusz1!$P:$P="",0,1)</f>
        <v>1</v>
      </c>
      <c r="N4004">
        <f>IF(Arkusz1!$S:$S=Arkusz2!N$1,1,0)</f>
        <v>0</v>
      </c>
      <c r="O4004">
        <f>IF(Arkusz1!$T:$T=Arkusz2!O$1,1,0)</f>
        <v>0</v>
      </c>
      <c r="P4004">
        <f>IF(Arkusz1!$T:$T=Arkusz2!P$1,1,0)</f>
        <v>1</v>
      </c>
      <c r="Q4004">
        <f>IF(Arkusz1!$T:$T=Arkusz2!Q$1,1,0)</f>
        <v>0</v>
      </c>
      <c r="R4004">
        <f>IF(Arkusz1!$O:$O=Arkusz2!R$1,1,0)</f>
        <v>0</v>
      </c>
      <c r="S4004" s="17">
        <f t="shared" si="86"/>
        <v>2.3826619103737116E-2</v>
      </c>
    </row>
    <row r="4005" spans="1:19">
      <c r="A4005">
        <f>Arkusz1!B4005</f>
        <v>4004</v>
      </c>
      <c r="B4005">
        <f>IF(Arkusz1!R:R=Arkusz2!B$1,1,0)</f>
        <v>0</v>
      </c>
      <c r="C4005">
        <f>IF(Arkusz1!$Q:$Q=Arkusz2!C$1,1,0)</f>
        <v>0</v>
      </c>
      <c r="D4005">
        <f>IF(Arkusz1!$Q:$Q=Arkusz2!D$1,1,0)</f>
        <v>0</v>
      </c>
      <c r="E4005">
        <f>IF(Arkusz1!$Q:$Q=Arkusz2!E$1,1,0)</f>
        <v>0</v>
      </c>
      <c r="F4005">
        <f>IF(Arkusz1!$Q:$Q=Arkusz2!F$1,1,0)</f>
        <v>0</v>
      </c>
      <c r="G4005">
        <f>IF(Arkusz1!$Q:$Q=Arkusz2!G$1,1,0)</f>
        <v>0</v>
      </c>
      <c r="H4005">
        <f>IF(Arkusz1!$Q:$Q=Arkusz2!H$1,1,0)</f>
        <v>0</v>
      </c>
      <c r="I4005">
        <f>IF(Arkusz1!$Q:$Q=Arkusz2!I$1,1,0)</f>
        <v>0</v>
      </c>
      <c r="J4005">
        <f>IF(Arkusz1!$Q:$Q=Arkusz2!J$1,1,0)</f>
        <v>1</v>
      </c>
      <c r="K4005">
        <f>IF(Arkusz1!$M:$M=Arkusz2!K$1,1,0)</f>
        <v>0</v>
      </c>
      <c r="L4005">
        <f>IF(Arkusz1!$M:$M=Arkusz2!L$1,1,0)</f>
        <v>0</v>
      </c>
      <c r="M4005">
        <f>IF(Arkusz1!$P:$P="",0,1)</f>
        <v>1</v>
      </c>
      <c r="N4005">
        <f>IF(Arkusz1!$S:$S=Arkusz2!N$1,1,0)</f>
        <v>0</v>
      </c>
      <c r="O4005">
        <f>IF(Arkusz1!$T:$T=Arkusz2!O$1,1,0)</f>
        <v>0</v>
      </c>
      <c r="P4005">
        <f>IF(Arkusz1!$T:$T=Arkusz2!P$1,1,0)</f>
        <v>0</v>
      </c>
      <c r="Q4005">
        <f>IF(Arkusz1!$T:$T=Arkusz2!Q$1,1,0)</f>
        <v>0</v>
      </c>
      <c r="R4005">
        <f>IF(Arkusz1!$O:$O=Arkusz2!R$1,1,0)</f>
        <v>0</v>
      </c>
      <c r="S4005" s="17">
        <f t="shared" si="86"/>
        <v>3.2071413573108588E-2</v>
      </c>
    </row>
    <row r="4006" spans="1:19">
      <c r="A4006">
        <f>Arkusz1!B4006</f>
        <v>4005</v>
      </c>
      <c r="B4006">
        <f>IF(Arkusz1!R:R=Arkusz2!B$1,1,0)</f>
        <v>0</v>
      </c>
      <c r="C4006">
        <f>IF(Arkusz1!$Q:$Q=Arkusz2!C$1,1,0)</f>
        <v>0</v>
      </c>
      <c r="D4006">
        <f>IF(Arkusz1!$Q:$Q=Arkusz2!D$1,1,0)</f>
        <v>1</v>
      </c>
      <c r="E4006">
        <f>IF(Arkusz1!$Q:$Q=Arkusz2!E$1,1,0)</f>
        <v>0</v>
      </c>
      <c r="F4006">
        <f>IF(Arkusz1!$Q:$Q=Arkusz2!F$1,1,0)</f>
        <v>0</v>
      </c>
      <c r="G4006">
        <f>IF(Arkusz1!$Q:$Q=Arkusz2!G$1,1,0)</f>
        <v>0</v>
      </c>
      <c r="H4006">
        <f>IF(Arkusz1!$Q:$Q=Arkusz2!H$1,1,0)</f>
        <v>0</v>
      </c>
      <c r="I4006">
        <f>IF(Arkusz1!$Q:$Q=Arkusz2!I$1,1,0)</f>
        <v>0</v>
      </c>
      <c r="J4006">
        <f>IF(Arkusz1!$Q:$Q=Arkusz2!J$1,1,0)</f>
        <v>0</v>
      </c>
      <c r="K4006">
        <f>IF(Arkusz1!$M:$M=Arkusz2!K$1,1,0)</f>
        <v>0</v>
      </c>
      <c r="L4006">
        <f>IF(Arkusz1!$M:$M=Arkusz2!L$1,1,0)</f>
        <v>0</v>
      </c>
      <c r="M4006">
        <f>IF(Arkusz1!$P:$P="",0,1)</f>
        <v>1</v>
      </c>
      <c r="N4006">
        <f>IF(Arkusz1!$S:$S=Arkusz2!N$1,1,0)</f>
        <v>0</v>
      </c>
      <c r="O4006">
        <f>IF(Arkusz1!$T:$T=Arkusz2!O$1,1,0)</f>
        <v>0</v>
      </c>
      <c r="P4006">
        <f>IF(Arkusz1!$T:$T=Arkusz2!P$1,1,0)</f>
        <v>0</v>
      </c>
      <c r="Q4006">
        <f>IF(Arkusz1!$T:$T=Arkusz2!Q$1,1,0)</f>
        <v>0</v>
      </c>
      <c r="R4006">
        <f>IF(Arkusz1!$O:$O=Arkusz2!R$1,1,0)</f>
        <v>1</v>
      </c>
      <c r="S4006" s="17">
        <f t="shared" si="86"/>
        <v>0.24668936063690783</v>
      </c>
    </row>
    <row r="4007" spans="1:19">
      <c r="A4007">
        <f>Arkusz1!B4007</f>
        <v>4006</v>
      </c>
      <c r="B4007">
        <f>IF(Arkusz1!R:R=Arkusz2!B$1,1,0)</f>
        <v>0</v>
      </c>
      <c r="C4007">
        <f>IF(Arkusz1!$Q:$Q=Arkusz2!C$1,1,0)</f>
        <v>0</v>
      </c>
      <c r="D4007">
        <f>IF(Arkusz1!$Q:$Q=Arkusz2!D$1,1,0)</f>
        <v>0</v>
      </c>
      <c r="E4007">
        <f>IF(Arkusz1!$Q:$Q=Arkusz2!E$1,1,0)</f>
        <v>0</v>
      </c>
      <c r="F4007">
        <f>IF(Arkusz1!$Q:$Q=Arkusz2!F$1,1,0)</f>
        <v>0</v>
      </c>
      <c r="G4007">
        <f>IF(Arkusz1!$Q:$Q=Arkusz2!G$1,1,0)</f>
        <v>0</v>
      </c>
      <c r="H4007">
        <f>IF(Arkusz1!$Q:$Q=Arkusz2!H$1,1,0)</f>
        <v>1</v>
      </c>
      <c r="I4007">
        <f>IF(Arkusz1!$Q:$Q=Arkusz2!I$1,1,0)</f>
        <v>0</v>
      </c>
      <c r="J4007">
        <f>IF(Arkusz1!$Q:$Q=Arkusz2!J$1,1,0)</f>
        <v>0</v>
      </c>
      <c r="K4007">
        <f>IF(Arkusz1!$M:$M=Arkusz2!K$1,1,0)</f>
        <v>1</v>
      </c>
      <c r="L4007">
        <f>IF(Arkusz1!$M:$M=Arkusz2!L$1,1,0)</f>
        <v>0</v>
      </c>
      <c r="M4007">
        <f>IF(Arkusz1!$P:$P="",0,1)</f>
        <v>1</v>
      </c>
      <c r="N4007">
        <f>IF(Arkusz1!$S:$S=Arkusz2!N$1,1,0)</f>
        <v>0</v>
      </c>
      <c r="O4007">
        <f>IF(Arkusz1!$T:$T=Arkusz2!O$1,1,0)</f>
        <v>0</v>
      </c>
      <c r="P4007">
        <f>IF(Arkusz1!$T:$T=Arkusz2!P$1,1,0)</f>
        <v>1</v>
      </c>
      <c r="Q4007">
        <f>IF(Arkusz1!$T:$T=Arkusz2!Q$1,1,0)</f>
        <v>0</v>
      </c>
      <c r="R4007">
        <f>IF(Arkusz1!$O:$O=Arkusz2!R$1,1,0)</f>
        <v>0</v>
      </c>
      <c r="S4007" s="17">
        <f t="shared" si="86"/>
        <v>7.6926995697442255E-2</v>
      </c>
    </row>
    <row r="4008" spans="1:19">
      <c r="A4008">
        <f>Arkusz1!B4008</f>
        <v>4007</v>
      </c>
      <c r="B4008">
        <f>IF(Arkusz1!R:R=Arkusz2!B$1,1,0)</f>
        <v>0</v>
      </c>
      <c r="C4008">
        <f>IF(Arkusz1!$Q:$Q=Arkusz2!C$1,1,0)</f>
        <v>0</v>
      </c>
      <c r="D4008">
        <f>IF(Arkusz1!$Q:$Q=Arkusz2!D$1,1,0)</f>
        <v>0</v>
      </c>
      <c r="E4008">
        <f>IF(Arkusz1!$Q:$Q=Arkusz2!E$1,1,0)</f>
        <v>0</v>
      </c>
      <c r="F4008">
        <f>IF(Arkusz1!$Q:$Q=Arkusz2!F$1,1,0)</f>
        <v>0</v>
      </c>
      <c r="G4008">
        <f>IF(Arkusz1!$Q:$Q=Arkusz2!G$1,1,0)</f>
        <v>0</v>
      </c>
      <c r="H4008">
        <f>IF(Arkusz1!$Q:$Q=Arkusz2!H$1,1,0)</f>
        <v>1</v>
      </c>
      <c r="I4008">
        <f>IF(Arkusz1!$Q:$Q=Arkusz2!I$1,1,0)</f>
        <v>0</v>
      </c>
      <c r="J4008">
        <f>IF(Arkusz1!$Q:$Q=Arkusz2!J$1,1,0)</f>
        <v>0</v>
      </c>
      <c r="K4008">
        <f>IF(Arkusz1!$M:$M=Arkusz2!K$1,1,0)</f>
        <v>1</v>
      </c>
      <c r="L4008">
        <f>IF(Arkusz1!$M:$M=Arkusz2!L$1,1,0)</f>
        <v>0</v>
      </c>
      <c r="M4008">
        <f>IF(Arkusz1!$P:$P="",0,1)</f>
        <v>1</v>
      </c>
      <c r="N4008">
        <f>IF(Arkusz1!$S:$S=Arkusz2!N$1,1,0)</f>
        <v>0</v>
      </c>
      <c r="O4008">
        <f>IF(Arkusz1!$T:$T=Arkusz2!O$1,1,0)</f>
        <v>1</v>
      </c>
      <c r="P4008">
        <f>IF(Arkusz1!$T:$T=Arkusz2!P$1,1,0)</f>
        <v>0</v>
      </c>
      <c r="Q4008">
        <f>IF(Arkusz1!$T:$T=Arkusz2!Q$1,1,0)</f>
        <v>0</v>
      </c>
      <c r="R4008">
        <f>IF(Arkusz1!$O:$O=Arkusz2!R$1,1,0)</f>
        <v>0</v>
      </c>
      <c r="S4008" s="17">
        <f t="shared" si="86"/>
        <v>3.6447912809459429E-2</v>
      </c>
    </row>
    <row r="4009" spans="1:19">
      <c r="A4009">
        <f>Arkusz1!B4009</f>
        <v>4008</v>
      </c>
      <c r="B4009">
        <f>IF(Arkusz1!R:R=Arkusz2!B$1,1,0)</f>
        <v>0</v>
      </c>
      <c r="C4009">
        <f>IF(Arkusz1!$Q:$Q=Arkusz2!C$1,1,0)</f>
        <v>0</v>
      </c>
      <c r="D4009">
        <f>IF(Arkusz1!$Q:$Q=Arkusz2!D$1,1,0)</f>
        <v>0</v>
      </c>
      <c r="E4009">
        <f>IF(Arkusz1!$Q:$Q=Arkusz2!E$1,1,0)</f>
        <v>0</v>
      </c>
      <c r="F4009">
        <f>IF(Arkusz1!$Q:$Q=Arkusz2!F$1,1,0)</f>
        <v>0</v>
      </c>
      <c r="G4009">
        <f>IF(Arkusz1!$Q:$Q=Arkusz2!G$1,1,0)</f>
        <v>0</v>
      </c>
      <c r="H4009">
        <f>IF(Arkusz1!$Q:$Q=Arkusz2!H$1,1,0)</f>
        <v>1</v>
      </c>
      <c r="I4009">
        <f>IF(Arkusz1!$Q:$Q=Arkusz2!I$1,1,0)</f>
        <v>0</v>
      </c>
      <c r="J4009">
        <f>IF(Arkusz1!$Q:$Q=Arkusz2!J$1,1,0)</f>
        <v>0</v>
      </c>
      <c r="K4009">
        <f>IF(Arkusz1!$M:$M=Arkusz2!K$1,1,0)</f>
        <v>1</v>
      </c>
      <c r="L4009">
        <f>IF(Arkusz1!$M:$M=Arkusz2!L$1,1,0)</f>
        <v>0</v>
      </c>
      <c r="M4009">
        <f>IF(Arkusz1!$P:$P="",0,1)</f>
        <v>1</v>
      </c>
      <c r="N4009">
        <f>IF(Arkusz1!$S:$S=Arkusz2!N$1,1,0)</f>
        <v>0</v>
      </c>
      <c r="O4009">
        <f>IF(Arkusz1!$T:$T=Arkusz2!O$1,1,0)</f>
        <v>0</v>
      </c>
      <c r="P4009">
        <f>IF(Arkusz1!$T:$T=Arkusz2!P$1,1,0)</f>
        <v>1</v>
      </c>
      <c r="Q4009">
        <f>IF(Arkusz1!$T:$T=Arkusz2!Q$1,1,0)</f>
        <v>0</v>
      </c>
      <c r="R4009">
        <f>IF(Arkusz1!$O:$O=Arkusz2!R$1,1,0)</f>
        <v>0</v>
      </c>
      <c r="S4009" s="17">
        <f t="shared" si="86"/>
        <v>7.6926995697442255E-2</v>
      </c>
    </row>
    <row r="4010" spans="1:19">
      <c r="A4010">
        <f>Arkusz1!B4010</f>
        <v>4009</v>
      </c>
      <c r="B4010">
        <f>IF(Arkusz1!R:R=Arkusz2!B$1,1,0)</f>
        <v>0</v>
      </c>
      <c r="C4010">
        <f>IF(Arkusz1!$Q:$Q=Arkusz2!C$1,1,0)</f>
        <v>0</v>
      </c>
      <c r="D4010">
        <f>IF(Arkusz1!$Q:$Q=Arkusz2!D$1,1,0)</f>
        <v>0</v>
      </c>
      <c r="E4010">
        <f>IF(Arkusz1!$Q:$Q=Arkusz2!E$1,1,0)</f>
        <v>0</v>
      </c>
      <c r="F4010">
        <f>IF(Arkusz1!$Q:$Q=Arkusz2!F$1,1,0)</f>
        <v>0</v>
      </c>
      <c r="G4010">
        <f>IF(Arkusz1!$Q:$Q=Arkusz2!G$1,1,0)</f>
        <v>0</v>
      </c>
      <c r="H4010">
        <f>IF(Arkusz1!$Q:$Q=Arkusz2!H$1,1,0)</f>
        <v>1</v>
      </c>
      <c r="I4010">
        <f>IF(Arkusz1!$Q:$Q=Arkusz2!I$1,1,0)</f>
        <v>0</v>
      </c>
      <c r="J4010">
        <f>IF(Arkusz1!$Q:$Q=Arkusz2!J$1,1,0)</f>
        <v>0</v>
      </c>
      <c r="K4010">
        <f>IF(Arkusz1!$M:$M=Arkusz2!K$1,1,0)</f>
        <v>1</v>
      </c>
      <c r="L4010">
        <f>IF(Arkusz1!$M:$M=Arkusz2!L$1,1,0)</f>
        <v>0</v>
      </c>
      <c r="M4010">
        <f>IF(Arkusz1!$P:$P="",0,1)</f>
        <v>1</v>
      </c>
      <c r="N4010">
        <f>IF(Arkusz1!$S:$S=Arkusz2!N$1,1,0)</f>
        <v>0</v>
      </c>
      <c r="O4010">
        <f>IF(Arkusz1!$T:$T=Arkusz2!O$1,1,0)</f>
        <v>0</v>
      </c>
      <c r="P4010">
        <f>IF(Arkusz1!$T:$T=Arkusz2!P$1,1,0)</f>
        <v>1</v>
      </c>
      <c r="Q4010">
        <f>IF(Arkusz1!$T:$T=Arkusz2!Q$1,1,0)</f>
        <v>0</v>
      </c>
      <c r="R4010">
        <f>IF(Arkusz1!$O:$O=Arkusz2!R$1,1,0)</f>
        <v>0</v>
      </c>
      <c r="S4010" s="17">
        <f t="shared" si="86"/>
        <v>7.6926995697442255E-2</v>
      </c>
    </row>
    <row r="4011" spans="1:19">
      <c r="A4011">
        <f>Arkusz1!B4011</f>
        <v>4010</v>
      </c>
      <c r="B4011">
        <f>IF(Arkusz1!R:R=Arkusz2!B$1,1,0)</f>
        <v>0</v>
      </c>
      <c r="C4011">
        <f>IF(Arkusz1!$Q:$Q=Arkusz2!C$1,1,0)</f>
        <v>0</v>
      </c>
      <c r="D4011">
        <f>IF(Arkusz1!$Q:$Q=Arkusz2!D$1,1,0)</f>
        <v>0</v>
      </c>
      <c r="E4011">
        <f>IF(Arkusz1!$Q:$Q=Arkusz2!E$1,1,0)</f>
        <v>0</v>
      </c>
      <c r="F4011">
        <f>IF(Arkusz1!$Q:$Q=Arkusz2!F$1,1,0)</f>
        <v>0</v>
      </c>
      <c r="G4011">
        <f>IF(Arkusz1!$Q:$Q=Arkusz2!G$1,1,0)</f>
        <v>0</v>
      </c>
      <c r="H4011">
        <f>IF(Arkusz1!$Q:$Q=Arkusz2!H$1,1,0)</f>
        <v>1</v>
      </c>
      <c r="I4011">
        <f>IF(Arkusz1!$Q:$Q=Arkusz2!I$1,1,0)</f>
        <v>0</v>
      </c>
      <c r="J4011">
        <f>IF(Arkusz1!$Q:$Q=Arkusz2!J$1,1,0)</f>
        <v>0</v>
      </c>
      <c r="K4011">
        <f>IF(Arkusz1!$M:$M=Arkusz2!K$1,1,0)</f>
        <v>1</v>
      </c>
      <c r="L4011">
        <f>IF(Arkusz1!$M:$M=Arkusz2!L$1,1,0)</f>
        <v>0</v>
      </c>
      <c r="M4011">
        <f>IF(Arkusz1!$P:$P="",0,1)</f>
        <v>1</v>
      </c>
      <c r="N4011">
        <f>IF(Arkusz1!$S:$S=Arkusz2!N$1,1,0)</f>
        <v>0</v>
      </c>
      <c r="O4011">
        <f>IF(Arkusz1!$T:$T=Arkusz2!O$1,1,0)</f>
        <v>0</v>
      </c>
      <c r="P4011">
        <f>IF(Arkusz1!$T:$T=Arkusz2!P$1,1,0)</f>
        <v>0</v>
      </c>
      <c r="Q4011">
        <f>IF(Arkusz1!$T:$T=Arkusz2!Q$1,1,0)</f>
        <v>0</v>
      </c>
      <c r="R4011">
        <f>IF(Arkusz1!$O:$O=Arkusz2!R$1,1,0)</f>
        <v>0</v>
      </c>
      <c r="S4011" s="17">
        <f t="shared" si="86"/>
        <v>0.10163322948359395</v>
      </c>
    </row>
    <row r="4012" spans="1:19">
      <c r="A4012">
        <f>Arkusz1!B4012</f>
        <v>4011</v>
      </c>
      <c r="B4012">
        <f>IF(Arkusz1!R:R=Arkusz2!B$1,1,0)</f>
        <v>0</v>
      </c>
      <c r="C4012">
        <f>IF(Arkusz1!$Q:$Q=Arkusz2!C$1,1,0)</f>
        <v>0</v>
      </c>
      <c r="D4012">
        <f>IF(Arkusz1!$Q:$Q=Arkusz2!D$1,1,0)</f>
        <v>0</v>
      </c>
      <c r="E4012">
        <f>IF(Arkusz1!$Q:$Q=Arkusz2!E$1,1,0)</f>
        <v>0</v>
      </c>
      <c r="F4012">
        <f>IF(Arkusz1!$Q:$Q=Arkusz2!F$1,1,0)</f>
        <v>0</v>
      </c>
      <c r="G4012">
        <f>IF(Arkusz1!$Q:$Q=Arkusz2!G$1,1,0)</f>
        <v>0</v>
      </c>
      <c r="H4012">
        <f>IF(Arkusz1!$Q:$Q=Arkusz2!H$1,1,0)</f>
        <v>0</v>
      </c>
      <c r="I4012">
        <f>IF(Arkusz1!$Q:$Q=Arkusz2!I$1,1,0)</f>
        <v>0</v>
      </c>
      <c r="J4012">
        <f>IF(Arkusz1!$Q:$Q=Arkusz2!J$1,1,0)</f>
        <v>1</v>
      </c>
      <c r="K4012">
        <f>IF(Arkusz1!$M:$M=Arkusz2!K$1,1,0)</f>
        <v>0</v>
      </c>
      <c r="L4012">
        <f>IF(Arkusz1!$M:$M=Arkusz2!L$1,1,0)</f>
        <v>0</v>
      </c>
      <c r="M4012">
        <f>IF(Arkusz1!$P:$P="",0,1)</f>
        <v>1</v>
      </c>
      <c r="N4012">
        <f>IF(Arkusz1!$S:$S=Arkusz2!N$1,1,0)</f>
        <v>0</v>
      </c>
      <c r="O4012">
        <f>IF(Arkusz1!$T:$T=Arkusz2!O$1,1,0)</f>
        <v>0</v>
      </c>
      <c r="P4012">
        <f>IF(Arkusz1!$T:$T=Arkusz2!P$1,1,0)</f>
        <v>0</v>
      </c>
      <c r="Q4012">
        <f>IF(Arkusz1!$T:$T=Arkusz2!Q$1,1,0)</f>
        <v>0</v>
      </c>
      <c r="R4012">
        <f>IF(Arkusz1!$O:$O=Arkusz2!R$1,1,0)</f>
        <v>0</v>
      </c>
      <c r="S4012" s="17">
        <f t="shared" si="86"/>
        <v>3.2071413573108588E-2</v>
      </c>
    </row>
    <row r="4013" spans="1:19">
      <c r="A4013">
        <f>Arkusz1!B4013</f>
        <v>4012</v>
      </c>
      <c r="B4013">
        <f>IF(Arkusz1!R:R=Arkusz2!B$1,1,0)</f>
        <v>0</v>
      </c>
      <c r="C4013">
        <f>IF(Arkusz1!$Q:$Q=Arkusz2!C$1,1,0)</f>
        <v>0</v>
      </c>
      <c r="D4013">
        <f>IF(Arkusz1!$Q:$Q=Arkusz2!D$1,1,0)</f>
        <v>0</v>
      </c>
      <c r="E4013">
        <f>IF(Arkusz1!$Q:$Q=Arkusz2!E$1,1,0)</f>
        <v>0</v>
      </c>
      <c r="F4013">
        <f>IF(Arkusz1!$Q:$Q=Arkusz2!F$1,1,0)</f>
        <v>0</v>
      </c>
      <c r="G4013">
        <f>IF(Arkusz1!$Q:$Q=Arkusz2!G$1,1,0)</f>
        <v>0</v>
      </c>
      <c r="H4013">
        <f>IF(Arkusz1!$Q:$Q=Arkusz2!H$1,1,0)</f>
        <v>0</v>
      </c>
      <c r="I4013">
        <f>IF(Arkusz1!$Q:$Q=Arkusz2!I$1,1,0)</f>
        <v>0</v>
      </c>
      <c r="J4013">
        <f>IF(Arkusz1!$Q:$Q=Arkusz2!J$1,1,0)</f>
        <v>1</v>
      </c>
      <c r="K4013">
        <f>IF(Arkusz1!$M:$M=Arkusz2!K$1,1,0)</f>
        <v>0</v>
      </c>
      <c r="L4013">
        <f>IF(Arkusz1!$M:$M=Arkusz2!L$1,1,0)</f>
        <v>0</v>
      </c>
      <c r="M4013">
        <f>IF(Arkusz1!$P:$P="",0,1)</f>
        <v>1</v>
      </c>
      <c r="N4013">
        <f>IF(Arkusz1!$S:$S=Arkusz2!N$1,1,0)</f>
        <v>0</v>
      </c>
      <c r="O4013">
        <f>IF(Arkusz1!$T:$T=Arkusz2!O$1,1,0)</f>
        <v>0</v>
      </c>
      <c r="P4013">
        <f>IF(Arkusz1!$T:$T=Arkusz2!P$1,1,0)</f>
        <v>0</v>
      </c>
      <c r="Q4013">
        <f>IF(Arkusz1!$T:$T=Arkusz2!Q$1,1,0)</f>
        <v>0</v>
      </c>
      <c r="R4013">
        <f>IF(Arkusz1!$O:$O=Arkusz2!R$1,1,0)</f>
        <v>0</v>
      </c>
      <c r="S4013" s="17">
        <f t="shared" si="86"/>
        <v>3.2071413573108588E-2</v>
      </c>
    </row>
    <row r="4014" spans="1:19">
      <c r="A4014">
        <f>Arkusz1!B4014</f>
        <v>4013</v>
      </c>
      <c r="B4014">
        <f>IF(Arkusz1!R:R=Arkusz2!B$1,1,0)</f>
        <v>0</v>
      </c>
      <c r="C4014">
        <f>IF(Arkusz1!$Q:$Q=Arkusz2!C$1,1,0)</f>
        <v>0</v>
      </c>
      <c r="D4014">
        <f>IF(Arkusz1!$Q:$Q=Arkusz2!D$1,1,0)</f>
        <v>0</v>
      </c>
      <c r="E4014">
        <f>IF(Arkusz1!$Q:$Q=Arkusz2!E$1,1,0)</f>
        <v>0</v>
      </c>
      <c r="F4014">
        <f>IF(Arkusz1!$Q:$Q=Arkusz2!F$1,1,0)</f>
        <v>0</v>
      </c>
      <c r="G4014">
        <f>IF(Arkusz1!$Q:$Q=Arkusz2!G$1,1,0)</f>
        <v>0</v>
      </c>
      <c r="H4014">
        <f>IF(Arkusz1!$Q:$Q=Arkusz2!H$1,1,0)</f>
        <v>1</v>
      </c>
      <c r="I4014">
        <f>IF(Arkusz1!$Q:$Q=Arkusz2!I$1,1,0)</f>
        <v>0</v>
      </c>
      <c r="J4014">
        <f>IF(Arkusz1!$Q:$Q=Arkusz2!J$1,1,0)</f>
        <v>0</v>
      </c>
      <c r="K4014">
        <f>IF(Arkusz1!$M:$M=Arkusz2!K$1,1,0)</f>
        <v>1</v>
      </c>
      <c r="L4014">
        <f>IF(Arkusz1!$M:$M=Arkusz2!L$1,1,0)</f>
        <v>0</v>
      </c>
      <c r="M4014">
        <f>IF(Arkusz1!$P:$P="",0,1)</f>
        <v>1</v>
      </c>
      <c r="N4014">
        <f>IF(Arkusz1!$S:$S=Arkusz2!N$1,1,0)</f>
        <v>0</v>
      </c>
      <c r="O4014">
        <f>IF(Arkusz1!$T:$T=Arkusz2!O$1,1,0)</f>
        <v>0</v>
      </c>
      <c r="P4014">
        <f>IF(Arkusz1!$T:$T=Arkusz2!P$1,1,0)</f>
        <v>0</v>
      </c>
      <c r="Q4014">
        <f>IF(Arkusz1!$T:$T=Arkusz2!Q$1,1,0)</f>
        <v>0</v>
      </c>
      <c r="R4014">
        <f>IF(Arkusz1!$O:$O=Arkusz2!R$1,1,0)</f>
        <v>0</v>
      </c>
      <c r="S4014" s="17">
        <f t="shared" si="86"/>
        <v>0.10163322948359395</v>
      </c>
    </row>
    <row r="4015" spans="1:19">
      <c r="A4015">
        <f>Arkusz1!B4015</f>
        <v>4014</v>
      </c>
      <c r="B4015">
        <f>IF(Arkusz1!R:R=Arkusz2!B$1,1,0)</f>
        <v>0</v>
      </c>
      <c r="C4015">
        <f>IF(Arkusz1!$Q:$Q=Arkusz2!C$1,1,0)</f>
        <v>0</v>
      </c>
      <c r="D4015">
        <f>IF(Arkusz1!$Q:$Q=Arkusz2!D$1,1,0)</f>
        <v>0</v>
      </c>
      <c r="E4015">
        <f>IF(Arkusz1!$Q:$Q=Arkusz2!E$1,1,0)</f>
        <v>0</v>
      </c>
      <c r="F4015">
        <f>IF(Arkusz1!$Q:$Q=Arkusz2!F$1,1,0)</f>
        <v>0</v>
      </c>
      <c r="G4015">
        <f>IF(Arkusz1!$Q:$Q=Arkusz2!G$1,1,0)</f>
        <v>0</v>
      </c>
      <c r="H4015">
        <f>IF(Arkusz1!$Q:$Q=Arkusz2!H$1,1,0)</f>
        <v>0</v>
      </c>
      <c r="I4015">
        <f>IF(Arkusz1!$Q:$Q=Arkusz2!I$1,1,0)</f>
        <v>0</v>
      </c>
      <c r="J4015">
        <f>IF(Arkusz1!$Q:$Q=Arkusz2!J$1,1,0)</f>
        <v>1</v>
      </c>
      <c r="K4015">
        <f>IF(Arkusz1!$M:$M=Arkusz2!K$1,1,0)</f>
        <v>0</v>
      </c>
      <c r="L4015">
        <f>IF(Arkusz1!$M:$M=Arkusz2!L$1,1,0)</f>
        <v>0</v>
      </c>
      <c r="M4015">
        <f>IF(Arkusz1!$P:$P="",0,1)</f>
        <v>1</v>
      </c>
      <c r="N4015">
        <f>IF(Arkusz1!$S:$S=Arkusz2!N$1,1,0)</f>
        <v>0</v>
      </c>
      <c r="O4015">
        <f>IF(Arkusz1!$T:$T=Arkusz2!O$1,1,0)</f>
        <v>0</v>
      </c>
      <c r="P4015">
        <f>IF(Arkusz1!$T:$T=Arkusz2!P$1,1,0)</f>
        <v>0</v>
      </c>
      <c r="Q4015">
        <f>IF(Arkusz1!$T:$T=Arkusz2!Q$1,1,0)</f>
        <v>0</v>
      </c>
      <c r="R4015">
        <f>IF(Arkusz1!$O:$O=Arkusz2!R$1,1,0)</f>
        <v>0</v>
      </c>
      <c r="S4015" s="17">
        <f t="shared" si="86"/>
        <v>3.2071413573108588E-2</v>
      </c>
    </row>
    <row r="4016" spans="1:19">
      <c r="A4016">
        <f>Arkusz1!B4016</f>
        <v>4015</v>
      </c>
      <c r="B4016">
        <f>IF(Arkusz1!R:R=Arkusz2!B$1,1,0)</f>
        <v>0</v>
      </c>
      <c r="C4016">
        <f>IF(Arkusz1!$Q:$Q=Arkusz2!C$1,1,0)</f>
        <v>0</v>
      </c>
      <c r="D4016">
        <f>IF(Arkusz1!$Q:$Q=Arkusz2!D$1,1,0)</f>
        <v>0</v>
      </c>
      <c r="E4016">
        <f>IF(Arkusz1!$Q:$Q=Arkusz2!E$1,1,0)</f>
        <v>0</v>
      </c>
      <c r="F4016">
        <f>IF(Arkusz1!$Q:$Q=Arkusz2!F$1,1,0)</f>
        <v>0</v>
      </c>
      <c r="G4016">
        <f>IF(Arkusz1!$Q:$Q=Arkusz2!G$1,1,0)</f>
        <v>1</v>
      </c>
      <c r="H4016">
        <f>IF(Arkusz1!$Q:$Q=Arkusz2!H$1,1,0)</f>
        <v>0</v>
      </c>
      <c r="I4016">
        <f>IF(Arkusz1!$Q:$Q=Arkusz2!I$1,1,0)</f>
        <v>0</v>
      </c>
      <c r="J4016">
        <f>IF(Arkusz1!$Q:$Q=Arkusz2!J$1,1,0)</f>
        <v>0</v>
      </c>
      <c r="K4016">
        <f>IF(Arkusz1!$M:$M=Arkusz2!K$1,1,0)</f>
        <v>0</v>
      </c>
      <c r="L4016">
        <f>IF(Arkusz1!$M:$M=Arkusz2!L$1,1,0)</f>
        <v>0</v>
      </c>
      <c r="M4016">
        <f>IF(Arkusz1!$P:$P="",0,1)</f>
        <v>1</v>
      </c>
      <c r="N4016">
        <f>IF(Arkusz1!$S:$S=Arkusz2!N$1,1,0)</f>
        <v>0</v>
      </c>
      <c r="O4016">
        <f>IF(Arkusz1!$T:$T=Arkusz2!O$1,1,0)</f>
        <v>0</v>
      </c>
      <c r="P4016">
        <f>IF(Arkusz1!$T:$T=Arkusz2!P$1,1,0)</f>
        <v>0</v>
      </c>
      <c r="Q4016">
        <f>IF(Arkusz1!$T:$T=Arkusz2!Q$1,1,0)</f>
        <v>0</v>
      </c>
      <c r="R4016">
        <f>IF(Arkusz1!$O:$O=Arkusz2!R$1,1,0)</f>
        <v>0</v>
      </c>
      <c r="S4016" s="17">
        <f t="shared" si="86"/>
        <v>5.7394673231095802E-2</v>
      </c>
    </row>
    <row r="4017" spans="1:19">
      <c r="A4017">
        <f>Arkusz1!B4017</f>
        <v>4016</v>
      </c>
      <c r="B4017">
        <f>IF(Arkusz1!R:R=Arkusz2!B$1,1,0)</f>
        <v>0</v>
      </c>
      <c r="C4017">
        <f>IF(Arkusz1!$Q:$Q=Arkusz2!C$1,1,0)</f>
        <v>0</v>
      </c>
      <c r="D4017">
        <f>IF(Arkusz1!$Q:$Q=Arkusz2!D$1,1,0)</f>
        <v>0</v>
      </c>
      <c r="E4017">
        <f>IF(Arkusz1!$Q:$Q=Arkusz2!E$1,1,0)</f>
        <v>0</v>
      </c>
      <c r="F4017">
        <f>IF(Arkusz1!$Q:$Q=Arkusz2!F$1,1,0)</f>
        <v>0</v>
      </c>
      <c r="G4017">
        <f>IF(Arkusz1!$Q:$Q=Arkusz2!G$1,1,0)</f>
        <v>0</v>
      </c>
      <c r="H4017">
        <f>IF(Arkusz1!$Q:$Q=Arkusz2!H$1,1,0)</f>
        <v>0</v>
      </c>
      <c r="I4017">
        <f>IF(Arkusz1!$Q:$Q=Arkusz2!I$1,1,0)</f>
        <v>0</v>
      </c>
      <c r="J4017">
        <f>IF(Arkusz1!$Q:$Q=Arkusz2!J$1,1,0)</f>
        <v>1</v>
      </c>
      <c r="K4017">
        <f>IF(Arkusz1!$M:$M=Arkusz2!K$1,1,0)</f>
        <v>0</v>
      </c>
      <c r="L4017">
        <f>IF(Arkusz1!$M:$M=Arkusz2!L$1,1,0)</f>
        <v>0</v>
      </c>
      <c r="M4017">
        <f>IF(Arkusz1!$P:$P="",0,1)</f>
        <v>1</v>
      </c>
      <c r="N4017">
        <f>IF(Arkusz1!$S:$S=Arkusz2!N$1,1,0)</f>
        <v>0</v>
      </c>
      <c r="O4017">
        <f>IF(Arkusz1!$T:$T=Arkusz2!O$1,1,0)</f>
        <v>0</v>
      </c>
      <c r="P4017">
        <f>IF(Arkusz1!$T:$T=Arkusz2!P$1,1,0)</f>
        <v>0</v>
      </c>
      <c r="Q4017">
        <f>IF(Arkusz1!$T:$T=Arkusz2!Q$1,1,0)</f>
        <v>0</v>
      </c>
      <c r="R4017">
        <f>IF(Arkusz1!$O:$O=Arkusz2!R$1,1,0)</f>
        <v>0</v>
      </c>
      <c r="S4017" s="17">
        <f t="shared" si="86"/>
        <v>3.2071413573108588E-2</v>
      </c>
    </row>
    <row r="4018" spans="1:19">
      <c r="A4018">
        <f>Arkusz1!B4018</f>
        <v>4017</v>
      </c>
      <c r="B4018">
        <f>IF(Arkusz1!R:R=Arkusz2!B$1,1,0)</f>
        <v>0</v>
      </c>
      <c r="C4018">
        <f>IF(Arkusz1!$Q:$Q=Arkusz2!C$1,1,0)</f>
        <v>0</v>
      </c>
      <c r="D4018">
        <f>IF(Arkusz1!$Q:$Q=Arkusz2!D$1,1,0)</f>
        <v>0</v>
      </c>
      <c r="E4018">
        <f>IF(Arkusz1!$Q:$Q=Arkusz2!E$1,1,0)</f>
        <v>0</v>
      </c>
      <c r="F4018">
        <f>IF(Arkusz1!$Q:$Q=Arkusz2!F$1,1,0)</f>
        <v>0</v>
      </c>
      <c r="G4018">
        <f>IF(Arkusz1!$Q:$Q=Arkusz2!G$1,1,0)</f>
        <v>1</v>
      </c>
      <c r="H4018">
        <f>IF(Arkusz1!$Q:$Q=Arkusz2!H$1,1,0)</f>
        <v>0</v>
      </c>
      <c r="I4018">
        <f>IF(Arkusz1!$Q:$Q=Arkusz2!I$1,1,0)</f>
        <v>0</v>
      </c>
      <c r="J4018">
        <f>IF(Arkusz1!$Q:$Q=Arkusz2!J$1,1,0)</f>
        <v>0</v>
      </c>
      <c r="K4018">
        <f>IF(Arkusz1!$M:$M=Arkusz2!K$1,1,0)</f>
        <v>0</v>
      </c>
      <c r="L4018">
        <f>IF(Arkusz1!$M:$M=Arkusz2!L$1,1,0)</f>
        <v>0</v>
      </c>
      <c r="M4018">
        <f>IF(Arkusz1!$P:$P="",0,1)</f>
        <v>1</v>
      </c>
      <c r="N4018">
        <f>IF(Arkusz1!$S:$S=Arkusz2!N$1,1,0)</f>
        <v>0</v>
      </c>
      <c r="O4018">
        <f>IF(Arkusz1!$T:$T=Arkusz2!O$1,1,0)</f>
        <v>0</v>
      </c>
      <c r="P4018">
        <f>IF(Arkusz1!$T:$T=Arkusz2!P$1,1,0)</f>
        <v>0</v>
      </c>
      <c r="Q4018">
        <f>IF(Arkusz1!$T:$T=Arkusz2!Q$1,1,0)</f>
        <v>0</v>
      </c>
      <c r="R4018">
        <f>IF(Arkusz1!$O:$O=Arkusz2!R$1,1,0)</f>
        <v>0</v>
      </c>
      <c r="S4018" s="17">
        <f t="shared" si="86"/>
        <v>5.7394673231095802E-2</v>
      </c>
    </row>
    <row r="4019" spans="1:19">
      <c r="A4019">
        <f>Arkusz1!B4019</f>
        <v>4018</v>
      </c>
      <c r="B4019">
        <f>IF(Arkusz1!R:R=Arkusz2!B$1,1,0)</f>
        <v>0</v>
      </c>
      <c r="C4019">
        <f>IF(Arkusz1!$Q:$Q=Arkusz2!C$1,1,0)</f>
        <v>0</v>
      </c>
      <c r="D4019">
        <f>IF(Arkusz1!$Q:$Q=Arkusz2!D$1,1,0)</f>
        <v>0</v>
      </c>
      <c r="E4019">
        <f>IF(Arkusz1!$Q:$Q=Arkusz2!E$1,1,0)</f>
        <v>0</v>
      </c>
      <c r="F4019">
        <f>IF(Arkusz1!$Q:$Q=Arkusz2!F$1,1,0)</f>
        <v>0</v>
      </c>
      <c r="G4019">
        <f>IF(Arkusz1!$Q:$Q=Arkusz2!G$1,1,0)</f>
        <v>0</v>
      </c>
      <c r="H4019">
        <f>IF(Arkusz1!$Q:$Q=Arkusz2!H$1,1,0)</f>
        <v>0</v>
      </c>
      <c r="I4019">
        <f>IF(Arkusz1!$Q:$Q=Arkusz2!I$1,1,0)</f>
        <v>0</v>
      </c>
      <c r="J4019">
        <f>IF(Arkusz1!$Q:$Q=Arkusz2!J$1,1,0)</f>
        <v>1</v>
      </c>
      <c r="K4019">
        <f>IF(Arkusz1!$M:$M=Arkusz2!K$1,1,0)</f>
        <v>0</v>
      </c>
      <c r="L4019">
        <f>IF(Arkusz1!$M:$M=Arkusz2!L$1,1,0)</f>
        <v>0</v>
      </c>
      <c r="M4019">
        <f>IF(Arkusz1!$P:$P="",0,1)</f>
        <v>1</v>
      </c>
      <c r="N4019">
        <f>IF(Arkusz1!$S:$S=Arkusz2!N$1,1,0)</f>
        <v>0</v>
      </c>
      <c r="O4019">
        <f>IF(Arkusz1!$T:$T=Arkusz2!O$1,1,0)</f>
        <v>0</v>
      </c>
      <c r="P4019">
        <f>IF(Arkusz1!$T:$T=Arkusz2!P$1,1,0)</f>
        <v>0</v>
      </c>
      <c r="Q4019">
        <f>IF(Arkusz1!$T:$T=Arkusz2!Q$1,1,0)</f>
        <v>0</v>
      </c>
      <c r="R4019">
        <f>IF(Arkusz1!$O:$O=Arkusz2!R$1,1,0)</f>
        <v>0</v>
      </c>
      <c r="S4019" s="17">
        <f t="shared" si="86"/>
        <v>3.2071413573108588E-2</v>
      </c>
    </row>
    <row r="4020" spans="1:19">
      <c r="A4020">
        <f>Arkusz1!B4020</f>
        <v>4019</v>
      </c>
      <c r="B4020">
        <f>IF(Arkusz1!R:R=Arkusz2!B$1,1,0)</f>
        <v>0</v>
      </c>
      <c r="C4020">
        <f>IF(Arkusz1!$Q:$Q=Arkusz2!C$1,1,0)</f>
        <v>0</v>
      </c>
      <c r="D4020">
        <f>IF(Arkusz1!$Q:$Q=Arkusz2!D$1,1,0)</f>
        <v>0</v>
      </c>
      <c r="E4020">
        <f>IF(Arkusz1!$Q:$Q=Arkusz2!E$1,1,0)</f>
        <v>0</v>
      </c>
      <c r="F4020">
        <f>IF(Arkusz1!$Q:$Q=Arkusz2!F$1,1,0)</f>
        <v>0</v>
      </c>
      <c r="G4020">
        <f>IF(Arkusz1!$Q:$Q=Arkusz2!G$1,1,0)</f>
        <v>0</v>
      </c>
      <c r="H4020">
        <f>IF(Arkusz1!$Q:$Q=Arkusz2!H$1,1,0)</f>
        <v>0</v>
      </c>
      <c r="I4020">
        <f>IF(Arkusz1!$Q:$Q=Arkusz2!I$1,1,0)</f>
        <v>0</v>
      </c>
      <c r="J4020">
        <f>IF(Arkusz1!$Q:$Q=Arkusz2!J$1,1,0)</f>
        <v>1</v>
      </c>
      <c r="K4020">
        <f>IF(Arkusz1!$M:$M=Arkusz2!K$1,1,0)</f>
        <v>0</v>
      </c>
      <c r="L4020">
        <f>IF(Arkusz1!$M:$M=Arkusz2!L$1,1,0)</f>
        <v>0</v>
      </c>
      <c r="M4020">
        <f>IF(Arkusz1!$P:$P="",0,1)</f>
        <v>1</v>
      </c>
      <c r="N4020">
        <f>IF(Arkusz1!$S:$S=Arkusz2!N$1,1,0)</f>
        <v>0</v>
      </c>
      <c r="O4020">
        <f>IF(Arkusz1!$T:$T=Arkusz2!O$1,1,0)</f>
        <v>0</v>
      </c>
      <c r="P4020">
        <f>IF(Arkusz1!$T:$T=Arkusz2!P$1,1,0)</f>
        <v>0</v>
      </c>
      <c r="Q4020">
        <f>IF(Arkusz1!$T:$T=Arkusz2!Q$1,1,0)</f>
        <v>0</v>
      </c>
      <c r="R4020">
        <f>IF(Arkusz1!$O:$O=Arkusz2!R$1,1,0)</f>
        <v>0</v>
      </c>
      <c r="S4020" s="17">
        <f t="shared" si="86"/>
        <v>3.2071413573108588E-2</v>
      </c>
    </row>
    <row r="4021" spans="1:19">
      <c r="A4021">
        <f>Arkusz1!B4021</f>
        <v>4020</v>
      </c>
      <c r="B4021">
        <f>IF(Arkusz1!R:R=Arkusz2!B$1,1,0)</f>
        <v>0</v>
      </c>
      <c r="C4021">
        <f>IF(Arkusz1!$Q:$Q=Arkusz2!C$1,1,0)</f>
        <v>0</v>
      </c>
      <c r="D4021">
        <f>IF(Arkusz1!$Q:$Q=Arkusz2!D$1,1,0)</f>
        <v>0</v>
      </c>
      <c r="E4021">
        <f>IF(Arkusz1!$Q:$Q=Arkusz2!E$1,1,0)</f>
        <v>0</v>
      </c>
      <c r="F4021">
        <f>IF(Arkusz1!$Q:$Q=Arkusz2!F$1,1,0)</f>
        <v>0</v>
      </c>
      <c r="G4021">
        <f>IF(Arkusz1!$Q:$Q=Arkusz2!G$1,1,0)</f>
        <v>0</v>
      </c>
      <c r="H4021">
        <f>IF(Arkusz1!$Q:$Q=Arkusz2!H$1,1,0)</f>
        <v>0</v>
      </c>
      <c r="I4021">
        <f>IF(Arkusz1!$Q:$Q=Arkusz2!I$1,1,0)</f>
        <v>0</v>
      </c>
      <c r="J4021">
        <f>IF(Arkusz1!$Q:$Q=Arkusz2!J$1,1,0)</f>
        <v>1</v>
      </c>
      <c r="K4021">
        <f>IF(Arkusz1!$M:$M=Arkusz2!K$1,1,0)</f>
        <v>0</v>
      </c>
      <c r="L4021">
        <f>IF(Arkusz1!$M:$M=Arkusz2!L$1,1,0)</f>
        <v>0</v>
      </c>
      <c r="M4021">
        <f>IF(Arkusz1!$P:$P="",0,1)</f>
        <v>0</v>
      </c>
      <c r="N4021">
        <f>IF(Arkusz1!$S:$S=Arkusz2!N$1,1,0)</f>
        <v>1</v>
      </c>
      <c r="O4021">
        <f>IF(Arkusz1!$T:$T=Arkusz2!O$1,1,0)</f>
        <v>0</v>
      </c>
      <c r="P4021">
        <f>IF(Arkusz1!$T:$T=Arkusz2!P$1,1,0)</f>
        <v>0</v>
      </c>
      <c r="Q4021">
        <f>IF(Arkusz1!$T:$T=Arkusz2!Q$1,1,0)</f>
        <v>0</v>
      </c>
      <c r="R4021">
        <f>IF(Arkusz1!$O:$O=Arkusz2!R$1,1,0)</f>
        <v>0</v>
      </c>
      <c r="S4021" s="17">
        <f t="shared" si="86"/>
        <v>6.0950324382530965E-2</v>
      </c>
    </row>
    <row r="4022" spans="1:19">
      <c r="A4022">
        <f>Arkusz1!B4022</f>
        <v>4021</v>
      </c>
      <c r="B4022">
        <f>IF(Arkusz1!R:R=Arkusz2!B$1,1,0)</f>
        <v>0</v>
      </c>
      <c r="C4022">
        <f>IF(Arkusz1!$Q:$Q=Arkusz2!C$1,1,0)</f>
        <v>0</v>
      </c>
      <c r="D4022">
        <f>IF(Arkusz1!$Q:$Q=Arkusz2!D$1,1,0)</f>
        <v>0</v>
      </c>
      <c r="E4022">
        <f>IF(Arkusz1!$Q:$Q=Arkusz2!E$1,1,0)</f>
        <v>0</v>
      </c>
      <c r="F4022">
        <f>IF(Arkusz1!$Q:$Q=Arkusz2!F$1,1,0)</f>
        <v>0</v>
      </c>
      <c r="G4022">
        <f>IF(Arkusz1!$Q:$Q=Arkusz2!G$1,1,0)</f>
        <v>0</v>
      </c>
      <c r="H4022">
        <f>IF(Arkusz1!$Q:$Q=Arkusz2!H$1,1,0)</f>
        <v>0</v>
      </c>
      <c r="I4022">
        <f>IF(Arkusz1!$Q:$Q=Arkusz2!I$1,1,0)</f>
        <v>0</v>
      </c>
      <c r="J4022">
        <f>IF(Arkusz1!$Q:$Q=Arkusz2!J$1,1,0)</f>
        <v>1</v>
      </c>
      <c r="K4022">
        <f>IF(Arkusz1!$M:$M=Arkusz2!K$1,1,0)</f>
        <v>0</v>
      </c>
      <c r="L4022">
        <f>IF(Arkusz1!$M:$M=Arkusz2!L$1,1,0)</f>
        <v>0</v>
      </c>
      <c r="M4022">
        <f>IF(Arkusz1!$P:$P="",0,1)</f>
        <v>1</v>
      </c>
      <c r="N4022">
        <f>IF(Arkusz1!$S:$S=Arkusz2!N$1,1,0)</f>
        <v>0</v>
      </c>
      <c r="O4022">
        <f>IF(Arkusz1!$T:$T=Arkusz2!O$1,1,0)</f>
        <v>0</v>
      </c>
      <c r="P4022">
        <f>IF(Arkusz1!$T:$T=Arkusz2!P$1,1,0)</f>
        <v>0</v>
      </c>
      <c r="Q4022">
        <f>IF(Arkusz1!$T:$T=Arkusz2!Q$1,1,0)</f>
        <v>0</v>
      </c>
      <c r="R4022">
        <f>IF(Arkusz1!$O:$O=Arkusz2!R$1,1,0)</f>
        <v>1</v>
      </c>
      <c r="S4022" s="17">
        <f t="shared" si="86"/>
        <v>3.2071413573108588E-2</v>
      </c>
    </row>
    <row r="4023" spans="1:19">
      <c r="A4023">
        <f>Arkusz1!B4023</f>
        <v>4022</v>
      </c>
      <c r="B4023">
        <f>IF(Arkusz1!R:R=Arkusz2!B$1,1,0)</f>
        <v>0</v>
      </c>
      <c r="C4023">
        <f>IF(Arkusz1!$Q:$Q=Arkusz2!C$1,1,0)</f>
        <v>0</v>
      </c>
      <c r="D4023">
        <f>IF(Arkusz1!$Q:$Q=Arkusz2!D$1,1,0)</f>
        <v>0</v>
      </c>
      <c r="E4023">
        <f>IF(Arkusz1!$Q:$Q=Arkusz2!E$1,1,0)</f>
        <v>0</v>
      </c>
      <c r="F4023">
        <f>IF(Arkusz1!$Q:$Q=Arkusz2!F$1,1,0)</f>
        <v>0</v>
      </c>
      <c r="G4023">
        <f>IF(Arkusz1!$Q:$Q=Arkusz2!G$1,1,0)</f>
        <v>0</v>
      </c>
      <c r="H4023">
        <f>IF(Arkusz1!$Q:$Q=Arkusz2!H$1,1,0)</f>
        <v>0</v>
      </c>
      <c r="I4023">
        <f>IF(Arkusz1!$Q:$Q=Arkusz2!I$1,1,0)</f>
        <v>0</v>
      </c>
      <c r="J4023">
        <f>IF(Arkusz1!$Q:$Q=Arkusz2!J$1,1,0)</f>
        <v>1</v>
      </c>
      <c r="K4023">
        <f>IF(Arkusz1!$M:$M=Arkusz2!K$1,1,0)</f>
        <v>0</v>
      </c>
      <c r="L4023">
        <f>IF(Arkusz1!$M:$M=Arkusz2!L$1,1,0)</f>
        <v>0</v>
      </c>
      <c r="M4023">
        <f>IF(Arkusz1!$P:$P="",0,1)</f>
        <v>1</v>
      </c>
      <c r="N4023">
        <f>IF(Arkusz1!$S:$S=Arkusz2!N$1,1,0)</f>
        <v>0</v>
      </c>
      <c r="O4023">
        <f>IF(Arkusz1!$T:$T=Arkusz2!O$1,1,0)</f>
        <v>0</v>
      </c>
      <c r="P4023">
        <f>IF(Arkusz1!$T:$T=Arkusz2!P$1,1,0)</f>
        <v>0</v>
      </c>
      <c r="Q4023">
        <f>IF(Arkusz1!$T:$T=Arkusz2!Q$1,1,0)</f>
        <v>0</v>
      </c>
      <c r="R4023">
        <f>IF(Arkusz1!$O:$O=Arkusz2!R$1,1,0)</f>
        <v>0</v>
      </c>
      <c r="S4023" s="17">
        <f t="shared" si="86"/>
        <v>3.2071413573108588E-2</v>
      </c>
    </row>
    <row r="4024" spans="1:19">
      <c r="A4024">
        <f>Arkusz1!B4024</f>
        <v>4023</v>
      </c>
      <c r="B4024">
        <f>IF(Arkusz1!R:R=Arkusz2!B$1,1,0)</f>
        <v>0</v>
      </c>
      <c r="C4024">
        <f>IF(Arkusz1!$Q:$Q=Arkusz2!C$1,1,0)</f>
        <v>0</v>
      </c>
      <c r="D4024">
        <f>IF(Arkusz1!$Q:$Q=Arkusz2!D$1,1,0)</f>
        <v>0</v>
      </c>
      <c r="E4024">
        <f>IF(Arkusz1!$Q:$Q=Arkusz2!E$1,1,0)</f>
        <v>0</v>
      </c>
      <c r="F4024">
        <f>IF(Arkusz1!$Q:$Q=Arkusz2!F$1,1,0)</f>
        <v>0</v>
      </c>
      <c r="G4024">
        <f>IF(Arkusz1!$Q:$Q=Arkusz2!G$1,1,0)</f>
        <v>0</v>
      </c>
      <c r="H4024">
        <f>IF(Arkusz1!$Q:$Q=Arkusz2!H$1,1,0)</f>
        <v>1</v>
      </c>
      <c r="I4024">
        <f>IF(Arkusz1!$Q:$Q=Arkusz2!I$1,1,0)</f>
        <v>0</v>
      </c>
      <c r="J4024">
        <f>IF(Arkusz1!$Q:$Q=Arkusz2!J$1,1,0)</f>
        <v>0</v>
      </c>
      <c r="K4024">
        <f>IF(Arkusz1!$M:$M=Arkusz2!K$1,1,0)</f>
        <v>1</v>
      </c>
      <c r="L4024">
        <f>IF(Arkusz1!$M:$M=Arkusz2!L$1,1,0)</f>
        <v>0</v>
      </c>
      <c r="M4024">
        <f>IF(Arkusz1!$P:$P="",0,1)</f>
        <v>1</v>
      </c>
      <c r="N4024">
        <f>IF(Arkusz1!$S:$S=Arkusz2!N$1,1,0)</f>
        <v>0</v>
      </c>
      <c r="O4024">
        <f>IF(Arkusz1!$T:$T=Arkusz2!O$1,1,0)</f>
        <v>0</v>
      </c>
      <c r="P4024">
        <f>IF(Arkusz1!$T:$T=Arkusz2!P$1,1,0)</f>
        <v>1</v>
      </c>
      <c r="Q4024">
        <f>IF(Arkusz1!$T:$T=Arkusz2!Q$1,1,0)</f>
        <v>0</v>
      </c>
      <c r="R4024">
        <f>IF(Arkusz1!$O:$O=Arkusz2!R$1,1,0)</f>
        <v>0</v>
      </c>
      <c r="S4024" s="17">
        <f t="shared" si="86"/>
        <v>7.6926995697442255E-2</v>
      </c>
    </row>
    <row r="4025" spans="1:19">
      <c r="A4025">
        <f>Arkusz1!B4025</f>
        <v>4024</v>
      </c>
      <c r="B4025">
        <f>IF(Arkusz1!R:R=Arkusz2!B$1,1,0)</f>
        <v>1</v>
      </c>
      <c r="C4025">
        <f>IF(Arkusz1!$Q:$Q=Arkusz2!C$1,1,0)</f>
        <v>0</v>
      </c>
      <c r="D4025">
        <f>IF(Arkusz1!$Q:$Q=Arkusz2!D$1,1,0)</f>
        <v>0</v>
      </c>
      <c r="E4025">
        <f>IF(Arkusz1!$Q:$Q=Arkusz2!E$1,1,0)</f>
        <v>0</v>
      </c>
      <c r="F4025">
        <f>IF(Arkusz1!$Q:$Q=Arkusz2!F$1,1,0)</f>
        <v>0</v>
      </c>
      <c r="G4025">
        <f>IF(Arkusz1!$Q:$Q=Arkusz2!G$1,1,0)</f>
        <v>0</v>
      </c>
      <c r="H4025">
        <f>IF(Arkusz1!$Q:$Q=Arkusz2!H$1,1,0)</f>
        <v>0</v>
      </c>
      <c r="I4025">
        <f>IF(Arkusz1!$Q:$Q=Arkusz2!I$1,1,0)</f>
        <v>0</v>
      </c>
      <c r="J4025">
        <f>IF(Arkusz1!$Q:$Q=Arkusz2!J$1,1,0)</f>
        <v>0</v>
      </c>
      <c r="K4025">
        <f>IF(Arkusz1!$M:$M=Arkusz2!K$1,1,0)</f>
        <v>0</v>
      </c>
      <c r="L4025">
        <f>IF(Arkusz1!$M:$M=Arkusz2!L$1,1,0)</f>
        <v>0</v>
      </c>
      <c r="M4025">
        <f>IF(Arkusz1!$P:$P="",0,1)</f>
        <v>0</v>
      </c>
      <c r="N4025">
        <f>IF(Arkusz1!$S:$S=Arkusz2!N$1,1,0)</f>
        <v>0</v>
      </c>
      <c r="O4025">
        <f>IF(Arkusz1!$T:$T=Arkusz2!O$1,1,0)</f>
        <v>0</v>
      </c>
      <c r="P4025">
        <f>IF(Arkusz1!$T:$T=Arkusz2!P$1,1,0)</f>
        <v>0</v>
      </c>
      <c r="Q4025">
        <f>IF(Arkusz1!$T:$T=Arkusz2!Q$1,1,0)</f>
        <v>0</v>
      </c>
      <c r="R4025">
        <f>IF(Arkusz1!$O:$O=Arkusz2!R$1,1,0)</f>
        <v>1</v>
      </c>
      <c r="S4025" s="17">
        <f t="shared" si="86"/>
        <v>0.78571300199005822</v>
      </c>
    </row>
    <row r="4026" spans="1:19">
      <c r="A4026">
        <f>Arkusz1!B4026</f>
        <v>4025</v>
      </c>
      <c r="B4026">
        <f>IF(Arkusz1!R:R=Arkusz2!B$1,1,0)</f>
        <v>0</v>
      </c>
      <c r="C4026">
        <f>IF(Arkusz1!$Q:$Q=Arkusz2!C$1,1,0)</f>
        <v>0</v>
      </c>
      <c r="D4026">
        <f>IF(Arkusz1!$Q:$Q=Arkusz2!D$1,1,0)</f>
        <v>0</v>
      </c>
      <c r="E4026">
        <f>IF(Arkusz1!$Q:$Q=Arkusz2!E$1,1,0)</f>
        <v>0</v>
      </c>
      <c r="F4026">
        <f>IF(Arkusz1!$Q:$Q=Arkusz2!F$1,1,0)</f>
        <v>0</v>
      </c>
      <c r="G4026">
        <f>IF(Arkusz1!$Q:$Q=Arkusz2!G$1,1,0)</f>
        <v>0</v>
      </c>
      <c r="H4026">
        <f>IF(Arkusz1!$Q:$Q=Arkusz2!H$1,1,0)</f>
        <v>0</v>
      </c>
      <c r="I4026">
        <f>IF(Arkusz1!$Q:$Q=Arkusz2!I$1,1,0)</f>
        <v>0</v>
      </c>
      <c r="J4026">
        <f>IF(Arkusz1!$Q:$Q=Arkusz2!J$1,1,0)</f>
        <v>1</v>
      </c>
      <c r="K4026">
        <f>IF(Arkusz1!$M:$M=Arkusz2!K$1,1,0)</f>
        <v>0</v>
      </c>
      <c r="L4026">
        <f>IF(Arkusz1!$M:$M=Arkusz2!L$1,1,0)</f>
        <v>0</v>
      </c>
      <c r="M4026">
        <f>IF(Arkusz1!$P:$P="",0,1)</f>
        <v>1</v>
      </c>
      <c r="N4026">
        <f>IF(Arkusz1!$S:$S=Arkusz2!N$1,1,0)</f>
        <v>0</v>
      </c>
      <c r="O4026">
        <f>IF(Arkusz1!$T:$T=Arkusz2!O$1,1,0)</f>
        <v>0</v>
      </c>
      <c r="P4026">
        <f>IF(Arkusz1!$T:$T=Arkusz2!P$1,1,0)</f>
        <v>0</v>
      </c>
      <c r="Q4026">
        <f>IF(Arkusz1!$T:$T=Arkusz2!Q$1,1,0)</f>
        <v>0</v>
      </c>
      <c r="R4026">
        <f>IF(Arkusz1!$O:$O=Arkusz2!R$1,1,0)</f>
        <v>0</v>
      </c>
      <c r="S4026" s="17">
        <f t="shared" si="86"/>
        <v>3.2071413573108588E-2</v>
      </c>
    </row>
    <row r="4027" spans="1:19">
      <c r="A4027">
        <f>Arkusz1!B4027</f>
        <v>4026</v>
      </c>
      <c r="B4027">
        <f>IF(Arkusz1!R:R=Arkusz2!B$1,1,0)</f>
        <v>0</v>
      </c>
      <c r="C4027">
        <f>IF(Arkusz1!$Q:$Q=Arkusz2!C$1,1,0)</f>
        <v>0</v>
      </c>
      <c r="D4027">
        <f>IF(Arkusz1!$Q:$Q=Arkusz2!D$1,1,0)</f>
        <v>0</v>
      </c>
      <c r="E4027">
        <f>IF(Arkusz1!$Q:$Q=Arkusz2!E$1,1,0)</f>
        <v>0</v>
      </c>
      <c r="F4027">
        <f>IF(Arkusz1!$Q:$Q=Arkusz2!F$1,1,0)</f>
        <v>0</v>
      </c>
      <c r="G4027">
        <f>IF(Arkusz1!$Q:$Q=Arkusz2!G$1,1,0)</f>
        <v>0</v>
      </c>
      <c r="H4027">
        <f>IF(Arkusz1!$Q:$Q=Arkusz2!H$1,1,0)</f>
        <v>1</v>
      </c>
      <c r="I4027">
        <f>IF(Arkusz1!$Q:$Q=Arkusz2!I$1,1,0)</f>
        <v>0</v>
      </c>
      <c r="J4027">
        <f>IF(Arkusz1!$Q:$Q=Arkusz2!J$1,1,0)</f>
        <v>0</v>
      </c>
      <c r="K4027">
        <f>IF(Arkusz1!$M:$M=Arkusz2!K$1,1,0)</f>
        <v>0</v>
      </c>
      <c r="L4027">
        <f>IF(Arkusz1!$M:$M=Arkusz2!L$1,1,0)</f>
        <v>0</v>
      </c>
      <c r="M4027">
        <f>IF(Arkusz1!$P:$P="",0,1)</f>
        <v>0</v>
      </c>
      <c r="N4027">
        <f>IF(Arkusz1!$S:$S=Arkusz2!N$1,1,0)</f>
        <v>0</v>
      </c>
      <c r="O4027">
        <f>IF(Arkusz1!$T:$T=Arkusz2!O$1,1,0)</f>
        <v>0</v>
      </c>
      <c r="P4027">
        <f>IF(Arkusz1!$T:$T=Arkusz2!P$1,1,0)</f>
        <v>0</v>
      </c>
      <c r="Q4027">
        <f>IF(Arkusz1!$T:$T=Arkusz2!Q$1,1,0)</f>
        <v>0</v>
      </c>
      <c r="R4027">
        <f>IF(Arkusz1!$O:$O=Arkusz2!R$1,1,0)</f>
        <v>0</v>
      </c>
      <c r="S4027" s="17">
        <f t="shared" si="86"/>
        <v>0.18406554276601864</v>
      </c>
    </row>
    <row r="4028" spans="1:19">
      <c r="A4028">
        <f>Arkusz1!B4028</f>
        <v>4027</v>
      </c>
      <c r="B4028">
        <f>IF(Arkusz1!R:R=Arkusz2!B$1,1,0)</f>
        <v>0</v>
      </c>
      <c r="C4028">
        <f>IF(Arkusz1!$Q:$Q=Arkusz2!C$1,1,0)</f>
        <v>0</v>
      </c>
      <c r="D4028">
        <f>IF(Arkusz1!$Q:$Q=Arkusz2!D$1,1,0)</f>
        <v>1</v>
      </c>
      <c r="E4028">
        <f>IF(Arkusz1!$Q:$Q=Arkusz2!E$1,1,0)</f>
        <v>0</v>
      </c>
      <c r="F4028">
        <f>IF(Arkusz1!$Q:$Q=Arkusz2!F$1,1,0)</f>
        <v>0</v>
      </c>
      <c r="G4028">
        <f>IF(Arkusz1!$Q:$Q=Arkusz2!G$1,1,0)</f>
        <v>0</v>
      </c>
      <c r="H4028">
        <f>IF(Arkusz1!$Q:$Q=Arkusz2!H$1,1,0)</f>
        <v>0</v>
      </c>
      <c r="I4028">
        <f>IF(Arkusz1!$Q:$Q=Arkusz2!I$1,1,0)</f>
        <v>0</v>
      </c>
      <c r="J4028">
        <f>IF(Arkusz1!$Q:$Q=Arkusz2!J$1,1,0)</f>
        <v>0</v>
      </c>
      <c r="K4028">
        <f>IF(Arkusz1!$M:$M=Arkusz2!K$1,1,0)</f>
        <v>0</v>
      </c>
      <c r="L4028">
        <f>IF(Arkusz1!$M:$M=Arkusz2!L$1,1,0)</f>
        <v>0</v>
      </c>
      <c r="M4028">
        <f>IF(Arkusz1!$P:$P="",0,1)</f>
        <v>0</v>
      </c>
      <c r="N4028">
        <f>IF(Arkusz1!$S:$S=Arkusz2!N$1,1,0)</f>
        <v>0</v>
      </c>
      <c r="O4028">
        <f>IF(Arkusz1!$T:$T=Arkusz2!O$1,1,0)</f>
        <v>0</v>
      </c>
      <c r="P4028">
        <f>IF(Arkusz1!$T:$T=Arkusz2!P$1,1,0)</f>
        <v>0</v>
      </c>
      <c r="Q4028">
        <f>IF(Arkusz1!$T:$T=Arkusz2!Q$1,1,0)</f>
        <v>0</v>
      </c>
      <c r="R4028">
        <f>IF(Arkusz1!$O:$O=Arkusz2!R$1,1,0)</f>
        <v>0</v>
      </c>
      <c r="S4028" s="17">
        <f t="shared" si="86"/>
        <v>0.26100436925187664</v>
      </c>
    </row>
    <row r="4029" spans="1:19">
      <c r="A4029">
        <f>Arkusz1!B4029</f>
        <v>4028</v>
      </c>
      <c r="B4029">
        <f>IF(Arkusz1!R:R=Arkusz2!B$1,1,0)</f>
        <v>0</v>
      </c>
      <c r="C4029">
        <f>IF(Arkusz1!$Q:$Q=Arkusz2!C$1,1,0)</f>
        <v>0</v>
      </c>
      <c r="D4029">
        <f>IF(Arkusz1!$Q:$Q=Arkusz2!D$1,1,0)</f>
        <v>0</v>
      </c>
      <c r="E4029">
        <f>IF(Arkusz1!$Q:$Q=Arkusz2!E$1,1,0)</f>
        <v>0</v>
      </c>
      <c r="F4029">
        <f>IF(Arkusz1!$Q:$Q=Arkusz2!F$1,1,0)</f>
        <v>0</v>
      </c>
      <c r="G4029">
        <f>IF(Arkusz1!$Q:$Q=Arkusz2!G$1,1,0)</f>
        <v>0</v>
      </c>
      <c r="H4029">
        <f>IF(Arkusz1!$Q:$Q=Arkusz2!H$1,1,0)</f>
        <v>1</v>
      </c>
      <c r="I4029">
        <f>IF(Arkusz1!$Q:$Q=Arkusz2!I$1,1,0)</f>
        <v>0</v>
      </c>
      <c r="J4029">
        <f>IF(Arkusz1!$Q:$Q=Arkusz2!J$1,1,0)</f>
        <v>0</v>
      </c>
      <c r="K4029">
        <f>IF(Arkusz1!$M:$M=Arkusz2!K$1,1,0)</f>
        <v>0</v>
      </c>
      <c r="L4029">
        <f>IF(Arkusz1!$M:$M=Arkusz2!L$1,1,0)</f>
        <v>0</v>
      </c>
      <c r="M4029">
        <f>IF(Arkusz1!$P:$P="",0,1)</f>
        <v>0</v>
      </c>
      <c r="N4029">
        <f>IF(Arkusz1!$S:$S=Arkusz2!N$1,1,0)</f>
        <v>0</v>
      </c>
      <c r="O4029">
        <f>IF(Arkusz1!$T:$T=Arkusz2!O$1,1,0)</f>
        <v>0</v>
      </c>
      <c r="P4029">
        <f>IF(Arkusz1!$T:$T=Arkusz2!P$1,1,0)</f>
        <v>0</v>
      </c>
      <c r="Q4029">
        <f>IF(Arkusz1!$T:$T=Arkusz2!Q$1,1,0)</f>
        <v>0</v>
      </c>
      <c r="R4029">
        <f>IF(Arkusz1!$O:$O=Arkusz2!R$1,1,0)</f>
        <v>0</v>
      </c>
      <c r="S4029" s="17">
        <f t="shared" si="86"/>
        <v>0.18406554276601864</v>
      </c>
    </row>
    <row r="4030" spans="1:19">
      <c r="A4030">
        <f>Arkusz1!B4030</f>
        <v>4029</v>
      </c>
      <c r="B4030">
        <f>IF(Arkusz1!R:R=Arkusz2!B$1,1,0)</f>
        <v>0</v>
      </c>
      <c r="C4030">
        <f>IF(Arkusz1!$Q:$Q=Arkusz2!C$1,1,0)</f>
        <v>0</v>
      </c>
      <c r="D4030">
        <f>IF(Arkusz1!$Q:$Q=Arkusz2!D$1,1,0)</f>
        <v>0</v>
      </c>
      <c r="E4030">
        <f>IF(Arkusz1!$Q:$Q=Arkusz2!E$1,1,0)</f>
        <v>0</v>
      </c>
      <c r="F4030">
        <f>IF(Arkusz1!$Q:$Q=Arkusz2!F$1,1,0)</f>
        <v>0</v>
      </c>
      <c r="G4030">
        <f>IF(Arkusz1!$Q:$Q=Arkusz2!G$1,1,0)</f>
        <v>0</v>
      </c>
      <c r="H4030">
        <f>IF(Arkusz1!$Q:$Q=Arkusz2!H$1,1,0)</f>
        <v>1</v>
      </c>
      <c r="I4030">
        <f>IF(Arkusz1!$Q:$Q=Arkusz2!I$1,1,0)</f>
        <v>0</v>
      </c>
      <c r="J4030">
        <f>IF(Arkusz1!$Q:$Q=Arkusz2!J$1,1,0)</f>
        <v>0</v>
      </c>
      <c r="K4030">
        <f>IF(Arkusz1!$M:$M=Arkusz2!K$1,1,0)</f>
        <v>0</v>
      </c>
      <c r="L4030">
        <f>IF(Arkusz1!$M:$M=Arkusz2!L$1,1,0)</f>
        <v>0</v>
      </c>
      <c r="M4030">
        <f>IF(Arkusz1!$P:$P="",0,1)</f>
        <v>0</v>
      </c>
      <c r="N4030">
        <f>IF(Arkusz1!$S:$S=Arkusz2!N$1,1,0)</f>
        <v>0</v>
      </c>
      <c r="O4030">
        <f>IF(Arkusz1!$T:$T=Arkusz2!O$1,1,0)</f>
        <v>0</v>
      </c>
      <c r="P4030">
        <f>IF(Arkusz1!$T:$T=Arkusz2!P$1,1,0)</f>
        <v>0</v>
      </c>
      <c r="Q4030">
        <f>IF(Arkusz1!$T:$T=Arkusz2!Q$1,1,0)</f>
        <v>0</v>
      </c>
      <c r="R4030">
        <f>IF(Arkusz1!$O:$O=Arkusz2!R$1,1,0)</f>
        <v>0</v>
      </c>
      <c r="S4030" s="17">
        <f t="shared" si="86"/>
        <v>0.18406554276601864</v>
      </c>
    </row>
    <row r="4031" spans="1:19">
      <c r="A4031">
        <f>Arkusz1!B4031</f>
        <v>4030</v>
      </c>
      <c r="B4031">
        <f>IF(Arkusz1!R:R=Arkusz2!B$1,1,0)</f>
        <v>0</v>
      </c>
      <c r="C4031">
        <f>IF(Arkusz1!$Q:$Q=Arkusz2!C$1,1,0)</f>
        <v>0</v>
      </c>
      <c r="D4031">
        <f>IF(Arkusz1!$Q:$Q=Arkusz2!D$1,1,0)</f>
        <v>0</v>
      </c>
      <c r="E4031">
        <f>IF(Arkusz1!$Q:$Q=Arkusz2!E$1,1,0)</f>
        <v>0</v>
      </c>
      <c r="F4031">
        <f>IF(Arkusz1!$Q:$Q=Arkusz2!F$1,1,0)</f>
        <v>0</v>
      </c>
      <c r="G4031">
        <f>IF(Arkusz1!$Q:$Q=Arkusz2!G$1,1,0)</f>
        <v>0</v>
      </c>
      <c r="H4031">
        <f>IF(Arkusz1!$Q:$Q=Arkusz2!H$1,1,0)</f>
        <v>1</v>
      </c>
      <c r="I4031">
        <f>IF(Arkusz1!$Q:$Q=Arkusz2!I$1,1,0)</f>
        <v>0</v>
      </c>
      <c r="J4031">
        <f>IF(Arkusz1!$Q:$Q=Arkusz2!J$1,1,0)</f>
        <v>0</v>
      </c>
      <c r="K4031">
        <f>IF(Arkusz1!$M:$M=Arkusz2!K$1,1,0)</f>
        <v>0</v>
      </c>
      <c r="L4031">
        <f>IF(Arkusz1!$M:$M=Arkusz2!L$1,1,0)</f>
        <v>0</v>
      </c>
      <c r="M4031">
        <f>IF(Arkusz1!$P:$P="",0,1)</f>
        <v>1</v>
      </c>
      <c r="N4031">
        <f>IF(Arkusz1!$S:$S=Arkusz2!N$1,1,0)</f>
        <v>0</v>
      </c>
      <c r="O4031">
        <f>IF(Arkusz1!$T:$T=Arkusz2!O$1,1,0)</f>
        <v>0</v>
      </c>
      <c r="P4031">
        <f>IF(Arkusz1!$T:$T=Arkusz2!P$1,1,0)</f>
        <v>0</v>
      </c>
      <c r="Q4031">
        <f>IF(Arkusz1!$T:$T=Arkusz2!Q$1,1,0)</f>
        <v>0</v>
      </c>
      <c r="R4031">
        <f>IF(Arkusz1!$O:$O=Arkusz2!R$1,1,0)</f>
        <v>0</v>
      </c>
      <c r="S4031" s="17">
        <f t="shared" si="86"/>
        <v>0.17298255377116797</v>
      </c>
    </row>
    <row r="4032" spans="1:19">
      <c r="A4032">
        <f>Arkusz1!B4032</f>
        <v>4031</v>
      </c>
      <c r="B4032">
        <f>IF(Arkusz1!R:R=Arkusz2!B$1,1,0)</f>
        <v>0</v>
      </c>
      <c r="C4032">
        <f>IF(Arkusz1!$Q:$Q=Arkusz2!C$1,1,0)</f>
        <v>0</v>
      </c>
      <c r="D4032">
        <f>IF(Arkusz1!$Q:$Q=Arkusz2!D$1,1,0)</f>
        <v>0</v>
      </c>
      <c r="E4032">
        <f>IF(Arkusz1!$Q:$Q=Arkusz2!E$1,1,0)</f>
        <v>0</v>
      </c>
      <c r="F4032">
        <f>IF(Arkusz1!$Q:$Q=Arkusz2!F$1,1,0)</f>
        <v>0</v>
      </c>
      <c r="G4032">
        <f>IF(Arkusz1!$Q:$Q=Arkusz2!G$1,1,0)</f>
        <v>1</v>
      </c>
      <c r="H4032">
        <f>IF(Arkusz1!$Q:$Q=Arkusz2!H$1,1,0)</f>
        <v>0</v>
      </c>
      <c r="I4032">
        <f>IF(Arkusz1!$Q:$Q=Arkusz2!I$1,1,0)</f>
        <v>0</v>
      </c>
      <c r="J4032">
        <f>IF(Arkusz1!$Q:$Q=Arkusz2!J$1,1,0)</f>
        <v>0</v>
      </c>
      <c r="K4032">
        <f>IF(Arkusz1!$M:$M=Arkusz2!K$1,1,0)</f>
        <v>0</v>
      </c>
      <c r="L4032">
        <f>IF(Arkusz1!$M:$M=Arkusz2!L$1,1,0)</f>
        <v>0</v>
      </c>
      <c r="M4032">
        <f>IF(Arkusz1!$P:$P="",0,1)</f>
        <v>1</v>
      </c>
      <c r="N4032">
        <f>IF(Arkusz1!$S:$S=Arkusz2!N$1,1,0)</f>
        <v>0</v>
      </c>
      <c r="O4032">
        <f>IF(Arkusz1!$T:$T=Arkusz2!O$1,1,0)</f>
        <v>0</v>
      </c>
      <c r="P4032">
        <f>IF(Arkusz1!$T:$T=Arkusz2!P$1,1,0)</f>
        <v>0</v>
      </c>
      <c r="Q4032">
        <f>IF(Arkusz1!$T:$T=Arkusz2!Q$1,1,0)</f>
        <v>0</v>
      </c>
      <c r="R4032">
        <f>IF(Arkusz1!$O:$O=Arkusz2!R$1,1,0)</f>
        <v>0</v>
      </c>
      <c r="S4032" s="17">
        <f t="shared" si="86"/>
        <v>5.7394673231095802E-2</v>
      </c>
    </row>
    <row r="4033" spans="1:19">
      <c r="A4033">
        <f>Arkusz1!B4033</f>
        <v>4032</v>
      </c>
      <c r="B4033">
        <f>IF(Arkusz1!R:R=Arkusz2!B$1,1,0)</f>
        <v>0</v>
      </c>
      <c r="C4033">
        <f>IF(Arkusz1!$Q:$Q=Arkusz2!C$1,1,0)</f>
        <v>0</v>
      </c>
      <c r="D4033">
        <f>IF(Arkusz1!$Q:$Q=Arkusz2!D$1,1,0)</f>
        <v>0</v>
      </c>
      <c r="E4033">
        <f>IF(Arkusz1!$Q:$Q=Arkusz2!E$1,1,0)</f>
        <v>0</v>
      </c>
      <c r="F4033">
        <f>IF(Arkusz1!$Q:$Q=Arkusz2!F$1,1,0)</f>
        <v>0</v>
      </c>
      <c r="G4033">
        <f>IF(Arkusz1!$Q:$Q=Arkusz2!G$1,1,0)</f>
        <v>1</v>
      </c>
      <c r="H4033">
        <f>IF(Arkusz1!$Q:$Q=Arkusz2!H$1,1,0)</f>
        <v>0</v>
      </c>
      <c r="I4033">
        <f>IF(Arkusz1!$Q:$Q=Arkusz2!I$1,1,0)</f>
        <v>0</v>
      </c>
      <c r="J4033">
        <f>IF(Arkusz1!$Q:$Q=Arkusz2!J$1,1,0)</f>
        <v>0</v>
      </c>
      <c r="K4033">
        <f>IF(Arkusz1!$M:$M=Arkusz2!K$1,1,0)</f>
        <v>0</v>
      </c>
      <c r="L4033">
        <f>IF(Arkusz1!$M:$M=Arkusz2!L$1,1,0)</f>
        <v>0</v>
      </c>
      <c r="M4033">
        <f>IF(Arkusz1!$P:$P="",0,1)</f>
        <v>1</v>
      </c>
      <c r="N4033">
        <f>IF(Arkusz1!$S:$S=Arkusz2!N$1,1,0)</f>
        <v>0</v>
      </c>
      <c r="O4033">
        <f>IF(Arkusz1!$T:$T=Arkusz2!O$1,1,0)</f>
        <v>0</v>
      </c>
      <c r="P4033">
        <f>IF(Arkusz1!$T:$T=Arkusz2!P$1,1,0)</f>
        <v>0</v>
      </c>
      <c r="Q4033">
        <f>IF(Arkusz1!$T:$T=Arkusz2!Q$1,1,0)</f>
        <v>0</v>
      </c>
      <c r="R4033">
        <f>IF(Arkusz1!$O:$O=Arkusz2!R$1,1,0)</f>
        <v>1</v>
      </c>
      <c r="S4033" s="17">
        <f t="shared" si="86"/>
        <v>5.7394673231095802E-2</v>
      </c>
    </row>
    <row r="4034" spans="1:19">
      <c r="A4034">
        <f>Arkusz1!B4034</f>
        <v>4033</v>
      </c>
      <c r="B4034">
        <f>IF(Arkusz1!R:R=Arkusz2!B$1,1,0)</f>
        <v>0</v>
      </c>
      <c r="C4034">
        <f>IF(Arkusz1!$Q:$Q=Arkusz2!C$1,1,0)</f>
        <v>0</v>
      </c>
      <c r="D4034">
        <f>IF(Arkusz1!$Q:$Q=Arkusz2!D$1,1,0)</f>
        <v>0</v>
      </c>
      <c r="E4034">
        <f>IF(Arkusz1!$Q:$Q=Arkusz2!E$1,1,0)</f>
        <v>0</v>
      </c>
      <c r="F4034">
        <f>IF(Arkusz1!$Q:$Q=Arkusz2!F$1,1,0)</f>
        <v>0</v>
      </c>
      <c r="G4034">
        <f>IF(Arkusz1!$Q:$Q=Arkusz2!G$1,1,0)</f>
        <v>0</v>
      </c>
      <c r="H4034">
        <f>IF(Arkusz1!$Q:$Q=Arkusz2!H$1,1,0)</f>
        <v>1</v>
      </c>
      <c r="I4034">
        <f>IF(Arkusz1!$Q:$Q=Arkusz2!I$1,1,0)</f>
        <v>0</v>
      </c>
      <c r="J4034">
        <f>IF(Arkusz1!$Q:$Q=Arkusz2!J$1,1,0)</f>
        <v>0</v>
      </c>
      <c r="K4034">
        <f>IF(Arkusz1!$M:$M=Arkusz2!K$1,1,0)</f>
        <v>1</v>
      </c>
      <c r="L4034">
        <f>IF(Arkusz1!$M:$M=Arkusz2!L$1,1,0)</f>
        <v>0</v>
      </c>
      <c r="M4034">
        <f>IF(Arkusz1!$P:$P="",0,1)</f>
        <v>1</v>
      </c>
      <c r="N4034">
        <f>IF(Arkusz1!$S:$S=Arkusz2!N$1,1,0)</f>
        <v>0</v>
      </c>
      <c r="O4034">
        <f>IF(Arkusz1!$T:$T=Arkusz2!O$1,1,0)</f>
        <v>0</v>
      </c>
      <c r="P4034">
        <f>IF(Arkusz1!$T:$T=Arkusz2!P$1,1,0)</f>
        <v>0</v>
      </c>
      <c r="Q4034">
        <f>IF(Arkusz1!$T:$T=Arkusz2!Q$1,1,0)</f>
        <v>0</v>
      </c>
      <c r="R4034">
        <f>IF(Arkusz1!$O:$O=Arkusz2!R$1,1,0)</f>
        <v>0</v>
      </c>
      <c r="S4034" s="17">
        <f t="shared" si="86"/>
        <v>0.10163322948359395</v>
      </c>
    </row>
    <row r="4035" spans="1:19">
      <c r="A4035">
        <f>Arkusz1!B4035</f>
        <v>4034</v>
      </c>
      <c r="B4035">
        <f>IF(Arkusz1!R:R=Arkusz2!B$1,1,0)</f>
        <v>0</v>
      </c>
      <c r="C4035">
        <f>IF(Arkusz1!$Q:$Q=Arkusz2!C$1,1,0)</f>
        <v>0</v>
      </c>
      <c r="D4035">
        <f>IF(Arkusz1!$Q:$Q=Arkusz2!D$1,1,0)</f>
        <v>0</v>
      </c>
      <c r="E4035">
        <f>IF(Arkusz1!$Q:$Q=Arkusz2!E$1,1,0)</f>
        <v>0</v>
      </c>
      <c r="F4035">
        <f>IF(Arkusz1!$Q:$Q=Arkusz2!F$1,1,0)</f>
        <v>0</v>
      </c>
      <c r="G4035">
        <f>IF(Arkusz1!$Q:$Q=Arkusz2!G$1,1,0)</f>
        <v>0</v>
      </c>
      <c r="H4035">
        <f>IF(Arkusz1!$Q:$Q=Arkusz2!H$1,1,0)</f>
        <v>0</v>
      </c>
      <c r="I4035">
        <f>IF(Arkusz1!$Q:$Q=Arkusz2!I$1,1,0)</f>
        <v>0</v>
      </c>
      <c r="J4035">
        <f>IF(Arkusz1!$Q:$Q=Arkusz2!J$1,1,0)</f>
        <v>1</v>
      </c>
      <c r="K4035">
        <f>IF(Arkusz1!$M:$M=Arkusz2!K$1,1,0)</f>
        <v>0</v>
      </c>
      <c r="L4035">
        <f>IF(Arkusz1!$M:$M=Arkusz2!L$1,1,0)</f>
        <v>0</v>
      </c>
      <c r="M4035">
        <f>IF(Arkusz1!$P:$P="",0,1)</f>
        <v>0</v>
      </c>
      <c r="N4035">
        <f>IF(Arkusz1!$S:$S=Arkusz2!N$1,1,0)</f>
        <v>1</v>
      </c>
      <c r="O4035">
        <f>IF(Arkusz1!$T:$T=Arkusz2!O$1,1,0)</f>
        <v>0</v>
      </c>
      <c r="P4035">
        <f>IF(Arkusz1!$T:$T=Arkusz2!P$1,1,0)</f>
        <v>0</v>
      </c>
      <c r="Q4035">
        <f>IF(Arkusz1!$T:$T=Arkusz2!Q$1,1,0)</f>
        <v>0</v>
      </c>
      <c r="R4035">
        <f>IF(Arkusz1!$O:$O=Arkusz2!R$1,1,0)</f>
        <v>0</v>
      </c>
      <c r="S4035" s="17">
        <f t="shared" ref="S4035:S4098" si="87">1/(1+EXP(-$AV$5-MMULT(B4035:Q4035,$AV$6:$AV$21)))</f>
        <v>6.0950324382530965E-2</v>
      </c>
    </row>
    <row r="4036" spans="1:19">
      <c r="A4036">
        <f>Arkusz1!B4036</f>
        <v>4035</v>
      </c>
      <c r="B4036">
        <f>IF(Arkusz1!R:R=Arkusz2!B$1,1,0)</f>
        <v>0</v>
      </c>
      <c r="C4036">
        <f>IF(Arkusz1!$Q:$Q=Arkusz2!C$1,1,0)</f>
        <v>0</v>
      </c>
      <c r="D4036">
        <f>IF(Arkusz1!$Q:$Q=Arkusz2!D$1,1,0)</f>
        <v>0</v>
      </c>
      <c r="E4036">
        <f>IF(Arkusz1!$Q:$Q=Arkusz2!E$1,1,0)</f>
        <v>0</v>
      </c>
      <c r="F4036">
        <f>IF(Arkusz1!$Q:$Q=Arkusz2!F$1,1,0)</f>
        <v>0</v>
      </c>
      <c r="G4036">
        <f>IF(Arkusz1!$Q:$Q=Arkusz2!G$1,1,0)</f>
        <v>0</v>
      </c>
      <c r="H4036">
        <f>IF(Arkusz1!$Q:$Q=Arkusz2!H$1,1,0)</f>
        <v>1</v>
      </c>
      <c r="I4036">
        <f>IF(Arkusz1!$Q:$Q=Arkusz2!I$1,1,0)</f>
        <v>0</v>
      </c>
      <c r="J4036">
        <f>IF(Arkusz1!$Q:$Q=Arkusz2!J$1,1,0)</f>
        <v>0</v>
      </c>
      <c r="K4036">
        <f>IF(Arkusz1!$M:$M=Arkusz2!K$1,1,0)</f>
        <v>0</v>
      </c>
      <c r="L4036">
        <f>IF(Arkusz1!$M:$M=Arkusz2!L$1,1,0)</f>
        <v>0</v>
      </c>
      <c r="M4036">
        <f>IF(Arkusz1!$P:$P="",0,1)</f>
        <v>0</v>
      </c>
      <c r="N4036">
        <f>IF(Arkusz1!$S:$S=Arkusz2!N$1,1,0)</f>
        <v>0</v>
      </c>
      <c r="O4036">
        <f>IF(Arkusz1!$T:$T=Arkusz2!O$1,1,0)</f>
        <v>0</v>
      </c>
      <c r="P4036">
        <f>IF(Arkusz1!$T:$T=Arkusz2!P$1,1,0)</f>
        <v>0</v>
      </c>
      <c r="Q4036">
        <f>IF(Arkusz1!$T:$T=Arkusz2!Q$1,1,0)</f>
        <v>0</v>
      </c>
      <c r="R4036">
        <f>IF(Arkusz1!$O:$O=Arkusz2!R$1,1,0)</f>
        <v>1</v>
      </c>
      <c r="S4036" s="17">
        <f t="shared" si="87"/>
        <v>0.18406554276601864</v>
      </c>
    </row>
    <row r="4037" spans="1:19">
      <c r="A4037">
        <f>Arkusz1!B4037</f>
        <v>4036</v>
      </c>
      <c r="B4037">
        <f>IF(Arkusz1!R:R=Arkusz2!B$1,1,0)</f>
        <v>0</v>
      </c>
      <c r="C4037">
        <f>IF(Arkusz1!$Q:$Q=Arkusz2!C$1,1,0)</f>
        <v>0</v>
      </c>
      <c r="D4037">
        <f>IF(Arkusz1!$Q:$Q=Arkusz2!D$1,1,0)</f>
        <v>0</v>
      </c>
      <c r="E4037">
        <f>IF(Arkusz1!$Q:$Q=Arkusz2!E$1,1,0)</f>
        <v>0</v>
      </c>
      <c r="F4037">
        <f>IF(Arkusz1!$Q:$Q=Arkusz2!F$1,1,0)</f>
        <v>0</v>
      </c>
      <c r="G4037">
        <f>IF(Arkusz1!$Q:$Q=Arkusz2!G$1,1,0)</f>
        <v>1</v>
      </c>
      <c r="H4037">
        <f>IF(Arkusz1!$Q:$Q=Arkusz2!H$1,1,0)</f>
        <v>0</v>
      </c>
      <c r="I4037">
        <f>IF(Arkusz1!$Q:$Q=Arkusz2!I$1,1,0)</f>
        <v>0</v>
      </c>
      <c r="J4037">
        <f>IF(Arkusz1!$Q:$Q=Arkusz2!J$1,1,0)</f>
        <v>0</v>
      </c>
      <c r="K4037">
        <f>IF(Arkusz1!$M:$M=Arkusz2!K$1,1,0)</f>
        <v>0</v>
      </c>
      <c r="L4037">
        <f>IF(Arkusz1!$M:$M=Arkusz2!L$1,1,0)</f>
        <v>0</v>
      </c>
      <c r="M4037">
        <f>IF(Arkusz1!$P:$P="",0,1)</f>
        <v>1</v>
      </c>
      <c r="N4037">
        <f>IF(Arkusz1!$S:$S=Arkusz2!N$1,1,0)</f>
        <v>0</v>
      </c>
      <c r="O4037">
        <f>IF(Arkusz1!$T:$T=Arkusz2!O$1,1,0)</f>
        <v>0</v>
      </c>
      <c r="P4037">
        <f>IF(Arkusz1!$T:$T=Arkusz2!P$1,1,0)</f>
        <v>0</v>
      </c>
      <c r="Q4037">
        <f>IF(Arkusz1!$T:$T=Arkusz2!Q$1,1,0)</f>
        <v>0</v>
      </c>
      <c r="R4037">
        <f>IF(Arkusz1!$O:$O=Arkusz2!R$1,1,0)</f>
        <v>0</v>
      </c>
      <c r="S4037" s="17">
        <f t="shared" si="87"/>
        <v>5.7394673231095802E-2</v>
      </c>
    </row>
    <row r="4038" spans="1:19">
      <c r="A4038">
        <f>Arkusz1!B4038</f>
        <v>4037</v>
      </c>
      <c r="B4038">
        <f>IF(Arkusz1!R:R=Arkusz2!B$1,1,0)</f>
        <v>0</v>
      </c>
      <c r="C4038">
        <f>IF(Arkusz1!$Q:$Q=Arkusz2!C$1,1,0)</f>
        <v>0</v>
      </c>
      <c r="D4038">
        <f>IF(Arkusz1!$Q:$Q=Arkusz2!D$1,1,0)</f>
        <v>0</v>
      </c>
      <c r="E4038">
        <f>IF(Arkusz1!$Q:$Q=Arkusz2!E$1,1,0)</f>
        <v>0</v>
      </c>
      <c r="F4038">
        <f>IF(Arkusz1!$Q:$Q=Arkusz2!F$1,1,0)</f>
        <v>0</v>
      </c>
      <c r="G4038">
        <f>IF(Arkusz1!$Q:$Q=Arkusz2!G$1,1,0)</f>
        <v>0</v>
      </c>
      <c r="H4038">
        <f>IF(Arkusz1!$Q:$Q=Arkusz2!H$1,1,0)</f>
        <v>1</v>
      </c>
      <c r="I4038">
        <f>IF(Arkusz1!$Q:$Q=Arkusz2!I$1,1,0)</f>
        <v>0</v>
      </c>
      <c r="J4038">
        <f>IF(Arkusz1!$Q:$Q=Arkusz2!J$1,1,0)</f>
        <v>0</v>
      </c>
      <c r="K4038">
        <f>IF(Arkusz1!$M:$M=Arkusz2!K$1,1,0)</f>
        <v>0</v>
      </c>
      <c r="L4038">
        <f>IF(Arkusz1!$M:$M=Arkusz2!L$1,1,0)</f>
        <v>0</v>
      </c>
      <c r="M4038">
        <f>IF(Arkusz1!$P:$P="",0,1)</f>
        <v>0</v>
      </c>
      <c r="N4038">
        <f>IF(Arkusz1!$S:$S=Arkusz2!N$1,1,0)</f>
        <v>0</v>
      </c>
      <c r="O4038">
        <f>IF(Arkusz1!$T:$T=Arkusz2!O$1,1,0)</f>
        <v>0</v>
      </c>
      <c r="P4038">
        <f>IF(Arkusz1!$T:$T=Arkusz2!P$1,1,0)</f>
        <v>0</v>
      </c>
      <c r="Q4038">
        <f>IF(Arkusz1!$T:$T=Arkusz2!Q$1,1,0)</f>
        <v>0</v>
      </c>
      <c r="R4038">
        <f>IF(Arkusz1!$O:$O=Arkusz2!R$1,1,0)</f>
        <v>1</v>
      </c>
      <c r="S4038" s="17">
        <f t="shared" si="87"/>
        <v>0.18406554276601864</v>
      </c>
    </row>
    <row r="4039" spans="1:19">
      <c r="A4039">
        <f>Arkusz1!B4039</f>
        <v>4038</v>
      </c>
      <c r="B4039">
        <f>IF(Arkusz1!R:R=Arkusz2!B$1,1,0)</f>
        <v>0</v>
      </c>
      <c r="C4039">
        <f>IF(Arkusz1!$Q:$Q=Arkusz2!C$1,1,0)</f>
        <v>0</v>
      </c>
      <c r="D4039">
        <f>IF(Arkusz1!$Q:$Q=Arkusz2!D$1,1,0)</f>
        <v>0</v>
      </c>
      <c r="E4039">
        <f>IF(Arkusz1!$Q:$Q=Arkusz2!E$1,1,0)</f>
        <v>0</v>
      </c>
      <c r="F4039">
        <f>IF(Arkusz1!$Q:$Q=Arkusz2!F$1,1,0)</f>
        <v>0</v>
      </c>
      <c r="G4039">
        <f>IF(Arkusz1!$Q:$Q=Arkusz2!G$1,1,0)</f>
        <v>0</v>
      </c>
      <c r="H4039">
        <f>IF(Arkusz1!$Q:$Q=Arkusz2!H$1,1,0)</f>
        <v>0</v>
      </c>
      <c r="I4039">
        <f>IF(Arkusz1!$Q:$Q=Arkusz2!I$1,1,0)</f>
        <v>0</v>
      </c>
      <c r="J4039">
        <f>IF(Arkusz1!$Q:$Q=Arkusz2!J$1,1,0)</f>
        <v>1</v>
      </c>
      <c r="K4039">
        <f>IF(Arkusz1!$M:$M=Arkusz2!K$1,1,0)</f>
        <v>0</v>
      </c>
      <c r="L4039">
        <f>IF(Arkusz1!$M:$M=Arkusz2!L$1,1,0)</f>
        <v>0</v>
      </c>
      <c r="M4039">
        <f>IF(Arkusz1!$P:$P="",0,1)</f>
        <v>0</v>
      </c>
      <c r="N4039">
        <f>IF(Arkusz1!$S:$S=Arkusz2!N$1,1,0)</f>
        <v>1</v>
      </c>
      <c r="O4039">
        <f>IF(Arkusz1!$T:$T=Arkusz2!O$1,1,0)</f>
        <v>0</v>
      </c>
      <c r="P4039">
        <f>IF(Arkusz1!$T:$T=Arkusz2!P$1,1,0)</f>
        <v>0</v>
      </c>
      <c r="Q4039">
        <f>IF(Arkusz1!$T:$T=Arkusz2!Q$1,1,0)</f>
        <v>0</v>
      </c>
      <c r="R4039">
        <f>IF(Arkusz1!$O:$O=Arkusz2!R$1,1,0)</f>
        <v>0</v>
      </c>
      <c r="S4039" s="17">
        <f t="shared" si="87"/>
        <v>6.0950324382530965E-2</v>
      </c>
    </row>
    <row r="4040" spans="1:19">
      <c r="A4040">
        <f>Arkusz1!B4040</f>
        <v>4039</v>
      </c>
      <c r="B4040">
        <f>IF(Arkusz1!R:R=Arkusz2!B$1,1,0)</f>
        <v>0</v>
      </c>
      <c r="C4040">
        <f>IF(Arkusz1!$Q:$Q=Arkusz2!C$1,1,0)</f>
        <v>0</v>
      </c>
      <c r="D4040">
        <f>IF(Arkusz1!$Q:$Q=Arkusz2!D$1,1,0)</f>
        <v>0</v>
      </c>
      <c r="E4040">
        <f>IF(Arkusz1!$Q:$Q=Arkusz2!E$1,1,0)</f>
        <v>0</v>
      </c>
      <c r="F4040">
        <f>IF(Arkusz1!$Q:$Q=Arkusz2!F$1,1,0)</f>
        <v>0</v>
      </c>
      <c r="G4040">
        <f>IF(Arkusz1!$Q:$Q=Arkusz2!G$1,1,0)</f>
        <v>0</v>
      </c>
      <c r="H4040">
        <f>IF(Arkusz1!$Q:$Q=Arkusz2!H$1,1,0)</f>
        <v>1</v>
      </c>
      <c r="I4040">
        <f>IF(Arkusz1!$Q:$Q=Arkusz2!I$1,1,0)</f>
        <v>0</v>
      </c>
      <c r="J4040">
        <f>IF(Arkusz1!$Q:$Q=Arkusz2!J$1,1,0)</f>
        <v>0</v>
      </c>
      <c r="K4040">
        <f>IF(Arkusz1!$M:$M=Arkusz2!K$1,1,0)</f>
        <v>1</v>
      </c>
      <c r="L4040">
        <f>IF(Arkusz1!$M:$M=Arkusz2!L$1,1,0)</f>
        <v>0</v>
      </c>
      <c r="M4040">
        <f>IF(Arkusz1!$P:$P="",0,1)</f>
        <v>1</v>
      </c>
      <c r="N4040">
        <f>IF(Arkusz1!$S:$S=Arkusz2!N$1,1,0)</f>
        <v>0</v>
      </c>
      <c r="O4040">
        <f>IF(Arkusz1!$T:$T=Arkusz2!O$1,1,0)</f>
        <v>0</v>
      </c>
      <c r="P4040">
        <f>IF(Arkusz1!$T:$T=Arkusz2!P$1,1,0)</f>
        <v>1</v>
      </c>
      <c r="Q4040">
        <f>IF(Arkusz1!$T:$T=Arkusz2!Q$1,1,0)</f>
        <v>0</v>
      </c>
      <c r="R4040">
        <f>IF(Arkusz1!$O:$O=Arkusz2!R$1,1,0)</f>
        <v>0</v>
      </c>
      <c r="S4040" s="17">
        <f t="shared" si="87"/>
        <v>7.6926995697442255E-2</v>
      </c>
    </row>
    <row r="4041" spans="1:19">
      <c r="A4041">
        <f>Arkusz1!B4041</f>
        <v>4040</v>
      </c>
      <c r="B4041">
        <f>IF(Arkusz1!R:R=Arkusz2!B$1,1,0)</f>
        <v>0</v>
      </c>
      <c r="C4041">
        <f>IF(Arkusz1!$Q:$Q=Arkusz2!C$1,1,0)</f>
        <v>0</v>
      </c>
      <c r="D4041">
        <f>IF(Arkusz1!$Q:$Q=Arkusz2!D$1,1,0)</f>
        <v>0</v>
      </c>
      <c r="E4041">
        <f>IF(Arkusz1!$Q:$Q=Arkusz2!E$1,1,0)</f>
        <v>0</v>
      </c>
      <c r="F4041">
        <f>IF(Arkusz1!$Q:$Q=Arkusz2!F$1,1,0)</f>
        <v>0</v>
      </c>
      <c r="G4041">
        <f>IF(Arkusz1!$Q:$Q=Arkusz2!G$1,1,0)</f>
        <v>0</v>
      </c>
      <c r="H4041">
        <f>IF(Arkusz1!$Q:$Q=Arkusz2!H$1,1,0)</f>
        <v>1</v>
      </c>
      <c r="I4041">
        <f>IF(Arkusz1!$Q:$Q=Arkusz2!I$1,1,0)</f>
        <v>0</v>
      </c>
      <c r="J4041">
        <f>IF(Arkusz1!$Q:$Q=Arkusz2!J$1,1,0)</f>
        <v>0</v>
      </c>
      <c r="K4041">
        <f>IF(Arkusz1!$M:$M=Arkusz2!K$1,1,0)</f>
        <v>1</v>
      </c>
      <c r="L4041">
        <f>IF(Arkusz1!$M:$M=Arkusz2!L$1,1,0)</f>
        <v>0</v>
      </c>
      <c r="M4041">
        <f>IF(Arkusz1!$P:$P="",0,1)</f>
        <v>1</v>
      </c>
      <c r="N4041">
        <f>IF(Arkusz1!$S:$S=Arkusz2!N$1,1,0)</f>
        <v>0</v>
      </c>
      <c r="O4041">
        <f>IF(Arkusz1!$T:$T=Arkusz2!O$1,1,0)</f>
        <v>0</v>
      </c>
      <c r="P4041">
        <f>IF(Arkusz1!$T:$T=Arkusz2!P$1,1,0)</f>
        <v>0</v>
      </c>
      <c r="Q4041">
        <f>IF(Arkusz1!$T:$T=Arkusz2!Q$1,1,0)</f>
        <v>0</v>
      </c>
      <c r="R4041">
        <f>IF(Arkusz1!$O:$O=Arkusz2!R$1,1,0)</f>
        <v>1</v>
      </c>
      <c r="S4041" s="17">
        <f t="shared" si="87"/>
        <v>0.10163322948359395</v>
      </c>
    </row>
    <row r="4042" spans="1:19">
      <c r="A4042">
        <f>Arkusz1!B4042</f>
        <v>4041</v>
      </c>
      <c r="B4042">
        <f>IF(Arkusz1!R:R=Arkusz2!B$1,1,0)</f>
        <v>0</v>
      </c>
      <c r="C4042">
        <f>IF(Arkusz1!$Q:$Q=Arkusz2!C$1,1,0)</f>
        <v>0</v>
      </c>
      <c r="D4042">
        <f>IF(Arkusz1!$Q:$Q=Arkusz2!D$1,1,0)</f>
        <v>0</v>
      </c>
      <c r="E4042">
        <f>IF(Arkusz1!$Q:$Q=Arkusz2!E$1,1,0)</f>
        <v>0</v>
      </c>
      <c r="F4042">
        <f>IF(Arkusz1!$Q:$Q=Arkusz2!F$1,1,0)</f>
        <v>0</v>
      </c>
      <c r="G4042">
        <f>IF(Arkusz1!$Q:$Q=Arkusz2!G$1,1,0)</f>
        <v>0</v>
      </c>
      <c r="H4042">
        <f>IF(Arkusz1!$Q:$Q=Arkusz2!H$1,1,0)</f>
        <v>1</v>
      </c>
      <c r="I4042">
        <f>IF(Arkusz1!$Q:$Q=Arkusz2!I$1,1,0)</f>
        <v>0</v>
      </c>
      <c r="J4042">
        <f>IF(Arkusz1!$Q:$Q=Arkusz2!J$1,1,0)</f>
        <v>0</v>
      </c>
      <c r="K4042">
        <f>IF(Arkusz1!$M:$M=Arkusz2!K$1,1,0)</f>
        <v>1</v>
      </c>
      <c r="L4042">
        <f>IF(Arkusz1!$M:$M=Arkusz2!L$1,1,0)</f>
        <v>0</v>
      </c>
      <c r="M4042">
        <f>IF(Arkusz1!$P:$P="",0,1)</f>
        <v>1</v>
      </c>
      <c r="N4042">
        <f>IF(Arkusz1!$S:$S=Arkusz2!N$1,1,0)</f>
        <v>0</v>
      </c>
      <c r="O4042">
        <f>IF(Arkusz1!$T:$T=Arkusz2!O$1,1,0)</f>
        <v>0</v>
      </c>
      <c r="P4042">
        <f>IF(Arkusz1!$T:$T=Arkusz2!P$1,1,0)</f>
        <v>0</v>
      </c>
      <c r="Q4042">
        <f>IF(Arkusz1!$T:$T=Arkusz2!Q$1,1,0)</f>
        <v>1</v>
      </c>
      <c r="R4042">
        <f>IF(Arkusz1!$O:$O=Arkusz2!R$1,1,0)</f>
        <v>0</v>
      </c>
      <c r="S4042" s="17">
        <f t="shared" si="87"/>
        <v>0.1094694240700843</v>
      </c>
    </row>
    <row r="4043" spans="1:19">
      <c r="A4043">
        <f>Arkusz1!B4043</f>
        <v>4042</v>
      </c>
      <c r="B4043">
        <f>IF(Arkusz1!R:R=Arkusz2!B$1,1,0)</f>
        <v>0</v>
      </c>
      <c r="C4043">
        <f>IF(Arkusz1!$Q:$Q=Arkusz2!C$1,1,0)</f>
        <v>0</v>
      </c>
      <c r="D4043">
        <f>IF(Arkusz1!$Q:$Q=Arkusz2!D$1,1,0)</f>
        <v>0</v>
      </c>
      <c r="E4043">
        <f>IF(Arkusz1!$Q:$Q=Arkusz2!E$1,1,0)</f>
        <v>0</v>
      </c>
      <c r="F4043">
        <f>IF(Arkusz1!$Q:$Q=Arkusz2!F$1,1,0)</f>
        <v>0</v>
      </c>
      <c r="G4043">
        <f>IF(Arkusz1!$Q:$Q=Arkusz2!G$1,1,0)</f>
        <v>0</v>
      </c>
      <c r="H4043">
        <f>IF(Arkusz1!$Q:$Q=Arkusz2!H$1,1,0)</f>
        <v>1</v>
      </c>
      <c r="I4043">
        <f>IF(Arkusz1!$Q:$Q=Arkusz2!I$1,1,0)</f>
        <v>0</v>
      </c>
      <c r="J4043">
        <f>IF(Arkusz1!$Q:$Q=Arkusz2!J$1,1,0)</f>
        <v>0</v>
      </c>
      <c r="K4043">
        <f>IF(Arkusz1!$M:$M=Arkusz2!K$1,1,0)</f>
        <v>0</v>
      </c>
      <c r="L4043">
        <f>IF(Arkusz1!$M:$M=Arkusz2!L$1,1,0)</f>
        <v>0</v>
      </c>
      <c r="M4043">
        <f>IF(Arkusz1!$P:$P="",0,1)</f>
        <v>1</v>
      </c>
      <c r="N4043">
        <f>IF(Arkusz1!$S:$S=Arkusz2!N$1,1,0)</f>
        <v>0</v>
      </c>
      <c r="O4043">
        <f>IF(Arkusz1!$T:$T=Arkusz2!O$1,1,0)</f>
        <v>0</v>
      </c>
      <c r="P4043">
        <f>IF(Arkusz1!$T:$T=Arkusz2!P$1,1,0)</f>
        <v>0</v>
      </c>
      <c r="Q4043">
        <f>IF(Arkusz1!$T:$T=Arkusz2!Q$1,1,0)</f>
        <v>0</v>
      </c>
      <c r="R4043">
        <f>IF(Arkusz1!$O:$O=Arkusz2!R$1,1,0)</f>
        <v>1</v>
      </c>
      <c r="S4043" s="17">
        <f t="shared" si="87"/>
        <v>0.17298255377116797</v>
      </c>
    </row>
    <row r="4044" spans="1:19">
      <c r="A4044">
        <f>Arkusz1!B4044</f>
        <v>4043</v>
      </c>
      <c r="B4044">
        <f>IF(Arkusz1!R:R=Arkusz2!B$1,1,0)</f>
        <v>0</v>
      </c>
      <c r="C4044">
        <f>IF(Arkusz1!$Q:$Q=Arkusz2!C$1,1,0)</f>
        <v>0</v>
      </c>
      <c r="D4044">
        <f>IF(Arkusz1!$Q:$Q=Arkusz2!D$1,1,0)</f>
        <v>0</v>
      </c>
      <c r="E4044">
        <f>IF(Arkusz1!$Q:$Q=Arkusz2!E$1,1,0)</f>
        <v>0</v>
      </c>
      <c r="F4044">
        <f>IF(Arkusz1!$Q:$Q=Arkusz2!F$1,1,0)</f>
        <v>0</v>
      </c>
      <c r="G4044">
        <f>IF(Arkusz1!$Q:$Q=Arkusz2!G$1,1,0)</f>
        <v>0</v>
      </c>
      <c r="H4044">
        <f>IF(Arkusz1!$Q:$Q=Arkusz2!H$1,1,0)</f>
        <v>1</v>
      </c>
      <c r="I4044">
        <f>IF(Arkusz1!$Q:$Q=Arkusz2!I$1,1,0)</f>
        <v>0</v>
      </c>
      <c r="J4044">
        <f>IF(Arkusz1!$Q:$Q=Arkusz2!J$1,1,0)</f>
        <v>0</v>
      </c>
      <c r="K4044">
        <f>IF(Arkusz1!$M:$M=Arkusz2!K$1,1,0)</f>
        <v>0</v>
      </c>
      <c r="L4044">
        <f>IF(Arkusz1!$M:$M=Arkusz2!L$1,1,0)</f>
        <v>0</v>
      </c>
      <c r="M4044">
        <f>IF(Arkusz1!$P:$P="",0,1)</f>
        <v>1</v>
      </c>
      <c r="N4044">
        <f>IF(Arkusz1!$S:$S=Arkusz2!N$1,1,0)</f>
        <v>0</v>
      </c>
      <c r="O4044">
        <f>IF(Arkusz1!$T:$T=Arkusz2!O$1,1,0)</f>
        <v>1</v>
      </c>
      <c r="P4044">
        <f>IF(Arkusz1!$T:$T=Arkusz2!P$1,1,0)</f>
        <v>0</v>
      </c>
      <c r="Q4044">
        <f>IF(Arkusz1!$T:$T=Arkusz2!Q$1,1,0)</f>
        <v>0</v>
      </c>
      <c r="R4044">
        <f>IF(Arkusz1!$O:$O=Arkusz2!R$1,1,0)</f>
        <v>1</v>
      </c>
      <c r="S4044" s="17">
        <f t="shared" si="87"/>
        <v>6.5364975892028457E-2</v>
      </c>
    </row>
    <row r="4045" spans="1:19">
      <c r="A4045">
        <f>Arkusz1!B4045</f>
        <v>4044</v>
      </c>
      <c r="B4045">
        <f>IF(Arkusz1!R:R=Arkusz2!B$1,1,0)</f>
        <v>0</v>
      </c>
      <c r="C4045">
        <f>IF(Arkusz1!$Q:$Q=Arkusz2!C$1,1,0)</f>
        <v>0</v>
      </c>
      <c r="D4045">
        <f>IF(Arkusz1!$Q:$Q=Arkusz2!D$1,1,0)</f>
        <v>0</v>
      </c>
      <c r="E4045">
        <f>IF(Arkusz1!$Q:$Q=Arkusz2!E$1,1,0)</f>
        <v>0</v>
      </c>
      <c r="F4045">
        <f>IF(Arkusz1!$Q:$Q=Arkusz2!F$1,1,0)</f>
        <v>0</v>
      </c>
      <c r="G4045">
        <f>IF(Arkusz1!$Q:$Q=Arkusz2!G$1,1,0)</f>
        <v>0</v>
      </c>
      <c r="H4045">
        <f>IF(Arkusz1!$Q:$Q=Arkusz2!H$1,1,0)</f>
        <v>0</v>
      </c>
      <c r="I4045">
        <f>IF(Arkusz1!$Q:$Q=Arkusz2!I$1,1,0)</f>
        <v>0</v>
      </c>
      <c r="J4045">
        <f>IF(Arkusz1!$Q:$Q=Arkusz2!J$1,1,0)</f>
        <v>1</v>
      </c>
      <c r="K4045">
        <f>IF(Arkusz1!$M:$M=Arkusz2!K$1,1,0)</f>
        <v>0</v>
      </c>
      <c r="L4045">
        <f>IF(Arkusz1!$M:$M=Arkusz2!L$1,1,0)</f>
        <v>0</v>
      </c>
      <c r="M4045">
        <f>IF(Arkusz1!$P:$P="",0,1)</f>
        <v>0</v>
      </c>
      <c r="N4045">
        <f>IF(Arkusz1!$S:$S=Arkusz2!N$1,1,0)</f>
        <v>0</v>
      </c>
      <c r="O4045">
        <f>IF(Arkusz1!$T:$T=Arkusz2!O$1,1,0)</f>
        <v>0</v>
      </c>
      <c r="P4045">
        <f>IF(Arkusz1!$T:$T=Arkusz2!P$1,1,0)</f>
        <v>0</v>
      </c>
      <c r="Q4045">
        <f>IF(Arkusz1!$T:$T=Arkusz2!Q$1,1,0)</f>
        <v>0</v>
      </c>
      <c r="R4045">
        <f>IF(Arkusz1!$O:$O=Arkusz2!R$1,1,0)</f>
        <v>0</v>
      </c>
      <c r="S4045" s="17">
        <f t="shared" si="87"/>
        <v>3.4502880732867523E-2</v>
      </c>
    </row>
    <row r="4046" spans="1:19">
      <c r="A4046">
        <f>Arkusz1!B4046</f>
        <v>4045</v>
      </c>
      <c r="B4046">
        <f>IF(Arkusz1!R:R=Arkusz2!B$1,1,0)</f>
        <v>0</v>
      </c>
      <c r="C4046">
        <f>IF(Arkusz1!$Q:$Q=Arkusz2!C$1,1,0)</f>
        <v>1</v>
      </c>
      <c r="D4046">
        <f>IF(Arkusz1!$Q:$Q=Arkusz2!D$1,1,0)</f>
        <v>0</v>
      </c>
      <c r="E4046">
        <f>IF(Arkusz1!$Q:$Q=Arkusz2!E$1,1,0)</f>
        <v>0</v>
      </c>
      <c r="F4046">
        <f>IF(Arkusz1!$Q:$Q=Arkusz2!F$1,1,0)</f>
        <v>0</v>
      </c>
      <c r="G4046">
        <f>IF(Arkusz1!$Q:$Q=Arkusz2!G$1,1,0)</f>
        <v>0</v>
      </c>
      <c r="H4046">
        <f>IF(Arkusz1!$Q:$Q=Arkusz2!H$1,1,0)</f>
        <v>0</v>
      </c>
      <c r="I4046">
        <f>IF(Arkusz1!$Q:$Q=Arkusz2!I$1,1,0)</f>
        <v>0</v>
      </c>
      <c r="J4046">
        <f>IF(Arkusz1!$Q:$Q=Arkusz2!J$1,1,0)</f>
        <v>0</v>
      </c>
      <c r="K4046">
        <f>IF(Arkusz1!$M:$M=Arkusz2!K$1,1,0)</f>
        <v>1</v>
      </c>
      <c r="L4046">
        <f>IF(Arkusz1!$M:$M=Arkusz2!L$1,1,0)</f>
        <v>0</v>
      </c>
      <c r="M4046">
        <f>IF(Arkusz1!$P:$P="",0,1)</f>
        <v>1</v>
      </c>
      <c r="N4046">
        <f>IF(Arkusz1!$S:$S=Arkusz2!N$1,1,0)</f>
        <v>0</v>
      </c>
      <c r="O4046">
        <f>IF(Arkusz1!$T:$T=Arkusz2!O$1,1,0)</f>
        <v>0</v>
      </c>
      <c r="P4046">
        <f>IF(Arkusz1!$T:$T=Arkusz2!P$1,1,0)</f>
        <v>0</v>
      </c>
      <c r="Q4046">
        <f>IF(Arkusz1!$T:$T=Arkusz2!Q$1,1,0)</f>
        <v>0</v>
      </c>
      <c r="R4046">
        <f>IF(Arkusz1!$O:$O=Arkusz2!R$1,1,0)</f>
        <v>0</v>
      </c>
      <c r="S4046" s="17">
        <f t="shared" si="87"/>
        <v>0.3950024987585451</v>
      </c>
    </row>
    <row r="4047" spans="1:19">
      <c r="A4047">
        <f>Arkusz1!B4047</f>
        <v>4046</v>
      </c>
      <c r="B4047">
        <f>IF(Arkusz1!R:R=Arkusz2!B$1,1,0)</f>
        <v>0</v>
      </c>
      <c r="C4047">
        <f>IF(Arkusz1!$Q:$Q=Arkusz2!C$1,1,0)</f>
        <v>0</v>
      </c>
      <c r="D4047">
        <f>IF(Arkusz1!$Q:$Q=Arkusz2!D$1,1,0)</f>
        <v>0</v>
      </c>
      <c r="E4047">
        <f>IF(Arkusz1!$Q:$Q=Arkusz2!E$1,1,0)</f>
        <v>0</v>
      </c>
      <c r="F4047">
        <f>IF(Arkusz1!$Q:$Q=Arkusz2!F$1,1,0)</f>
        <v>0</v>
      </c>
      <c r="G4047">
        <f>IF(Arkusz1!$Q:$Q=Arkusz2!G$1,1,0)</f>
        <v>0</v>
      </c>
      <c r="H4047">
        <f>IF(Arkusz1!$Q:$Q=Arkusz2!H$1,1,0)</f>
        <v>0</v>
      </c>
      <c r="I4047">
        <f>IF(Arkusz1!$Q:$Q=Arkusz2!I$1,1,0)</f>
        <v>0</v>
      </c>
      <c r="J4047">
        <f>IF(Arkusz1!$Q:$Q=Arkusz2!J$1,1,0)</f>
        <v>1</v>
      </c>
      <c r="K4047">
        <f>IF(Arkusz1!$M:$M=Arkusz2!K$1,1,0)</f>
        <v>0</v>
      </c>
      <c r="L4047">
        <f>IF(Arkusz1!$M:$M=Arkusz2!L$1,1,0)</f>
        <v>0</v>
      </c>
      <c r="M4047">
        <f>IF(Arkusz1!$P:$P="",0,1)</f>
        <v>1</v>
      </c>
      <c r="N4047">
        <f>IF(Arkusz1!$S:$S=Arkusz2!N$1,1,0)</f>
        <v>0</v>
      </c>
      <c r="O4047">
        <f>IF(Arkusz1!$T:$T=Arkusz2!O$1,1,0)</f>
        <v>0</v>
      </c>
      <c r="P4047">
        <f>IF(Arkusz1!$T:$T=Arkusz2!P$1,1,0)</f>
        <v>0</v>
      </c>
      <c r="Q4047">
        <f>IF(Arkusz1!$T:$T=Arkusz2!Q$1,1,0)</f>
        <v>0</v>
      </c>
      <c r="R4047">
        <f>IF(Arkusz1!$O:$O=Arkusz2!R$1,1,0)</f>
        <v>0</v>
      </c>
      <c r="S4047" s="17">
        <f t="shared" si="87"/>
        <v>3.2071413573108588E-2</v>
      </c>
    </row>
    <row r="4048" spans="1:19">
      <c r="A4048">
        <f>Arkusz1!B4048</f>
        <v>4047</v>
      </c>
      <c r="B4048">
        <f>IF(Arkusz1!R:R=Arkusz2!B$1,1,0)</f>
        <v>0</v>
      </c>
      <c r="C4048">
        <f>IF(Arkusz1!$Q:$Q=Arkusz2!C$1,1,0)</f>
        <v>0</v>
      </c>
      <c r="D4048">
        <f>IF(Arkusz1!$Q:$Q=Arkusz2!D$1,1,0)</f>
        <v>0</v>
      </c>
      <c r="E4048">
        <f>IF(Arkusz1!$Q:$Q=Arkusz2!E$1,1,0)</f>
        <v>0</v>
      </c>
      <c r="F4048">
        <f>IF(Arkusz1!$Q:$Q=Arkusz2!F$1,1,0)</f>
        <v>0</v>
      </c>
      <c r="G4048">
        <f>IF(Arkusz1!$Q:$Q=Arkusz2!G$1,1,0)</f>
        <v>0</v>
      </c>
      <c r="H4048">
        <f>IF(Arkusz1!$Q:$Q=Arkusz2!H$1,1,0)</f>
        <v>1</v>
      </c>
      <c r="I4048">
        <f>IF(Arkusz1!$Q:$Q=Arkusz2!I$1,1,0)</f>
        <v>0</v>
      </c>
      <c r="J4048">
        <f>IF(Arkusz1!$Q:$Q=Arkusz2!J$1,1,0)</f>
        <v>0</v>
      </c>
      <c r="K4048">
        <f>IF(Arkusz1!$M:$M=Arkusz2!K$1,1,0)</f>
        <v>0</v>
      </c>
      <c r="L4048">
        <f>IF(Arkusz1!$M:$M=Arkusz2!L$1,1,0)</f>
        <v>0</v>
      </c>
      <c r="M4048">
        <f>IF(Arkusz1!$P:$P="",0,1)</f>
        <v>0</v>
      </c>
      <c r="N4048">
        <f>IF(Arkusz1!$S:$S=Arkusz2!N$1,1,0)</f>
        <v>0</v>
      </c>
      <c r="O4048">
        <f>IF(Arkusz1!$T:$T=Arkusz2!O$1,1,0)</f>
        <v>0</v>
      </c>
      <c r="P4048">
        <f>IF(Arkusz1!$T:$T=Arkusz2!P$1,1,0)</f>
        <v>0</v>
      </c>
      <c r="Q4048">
        <f>IF(Arkusz1!$T:$T=Arkusz2!Q$1,1,0)</f>
        <v>0</v>
      </c>
      <c r="R4048">
        <f>IF(Arkusz1!$O:$O=Arkusz2!R$1,1,0)</f>
        <v>0</v>
      </c>
      <c r="S4048" s="17">
        <f t="shared" si="87"/>
        <v>0.18406554276601864</v>
      </c>
    </row>
    <row r="4049" spans="1:19">
      <c r="A4049">
        <f>Arkusz1!B4049</f>
        <v>4048</v>
      </c>
      <c r="B4049">
        <f>IF(Arkusz1!R:R=Arkusz2!B$1,1,0)</f>
        <v>0</v>
      </c>
      <c r="C4049">
        <f>IF(Arkusz1!$Q:$Q=Arkusz2!C$1,1,0)</f>
        <v>0</v>
      </c>
      <c r="D4049">
        <f>IF(Arkusz1!$Q:$Q=Arkusz2!D$1,1,0)</f>
        <v>0</v>
      </c>
      <c r="E4049">
        <f>IF(Arkusz1!$Q:$Q=Arkusz2!E$1,1,0)</f>
        <v>0</v>
      </c>
      <c r="F4049">
        <f>IF(Arkusz1!$Q:$Q=Arkusz2!F$1,1,0)</f>
        <v>0</v>
      </c>
      <c r="G4049">
        <f>IF(Arkusz1!$Q:$Q=Arkusz2!G$1,1,0)</f>
        <v>1</v>
      </c>
      <c r="H4049">
        <f>IF(Arkusz1!$Q:$Q=Arkusz2!H$1,1,0)</f>
        <v>0</v>
      </c>
      <c r="I4049">
        <f>IF(Arkusz1!$Q:$Q=Arkusz2!I$1,1,0)</f>
        <v>0</v>
      </c>
      <c r="J4049">
        <f>IF(Arkusz1!$Q:$Q=Arkusz2!J$1,1,0)</f>
        <v>0</v>
      </c>
      <c r="K4049">
        <f>IF(Arkusz1!$M:$M=Arkusz2!K$1,1,0)</f>
        <v>0</v>
      </c>
      <c r="L4049">
        <f>IF(Arkusz1!$M:$M=Arkusz2!L$1,1,0)</f>
        <v>0</v>
      </c>
      <c r="M4049">
        <f>IF(Arkusz1!$P:$P="",0,1)</f>
        <v>1</v>
      </c>
      <c r="N4049">
        <f>IF(Arkusz1!$S:$S=Arkusz2!N$1,1,0)</f>
        <v>0</v>
      </c>
      <c r="O4049">
        <f>IF(Arkusz1!$T:$T=Arkusz2!O$1,1,0)</f>
        <v>0</v>
      </c>
      <c r="P4049">
        <f>IF(Arkusz1!$T:$T=Arkusz2!P$1,1,0)</f>
        <v>0</v>
      </c>
      <c r="Q4049">
        <f>IF(Arkusz1!$T:$T=Arkusz2!Q$1,1,0)</f>
        <v>0</v>
      </c>
      <c r="R4049">
        <f>IF(Arkusz1!$O:$O=Arkusz2!R$1,1,0)</f>
        <v>0</v>
      </c>
      <c r="S4049" s="17">
        <f t="shared" si="87"/>
        <v>5.7394673231095802E-2</v>
      </c>
    </row>
    <row r="4050" spans="1:19">
      <c r="A4050">
        <f>Arkusz1!B4050</f>
        <v>4049</v>
      </c>
      <c r="B4050">
        <f>IF(Arkusz1!R:R=Arkusz2!B$1,1,0)</f>
        <v>0</v>
      </c>
      <c r="C4050">
        <f>IF(Arkusz1!$Q:$Q=Arkusz2!C$1,1,0)</f>
        <v>0</v>
      </c>
      <c r="D4050">
        <f>IF(Arkusz1!$Q:$Q=Arkusz2!D$1,1,0)</f>
        <v>0</v>
      </c>
      <c r="E4050">
        <f>IF(Arkusz1!$Q:$Q=Arkusz2!E$1,1,0)</f>
        <v>0</v>
      </c>
      <c r="F4050">
        <f>IF(Arkusz1!$Q:$Q=Arkusz2!F$1,1,0)</f>
        <v>0</v>
      </c>
      <c r="G4050">
        <f>IF(Arkusz1!$Q:$Q=Arkusz2!G$1,1,0)</f>
        <v>0</v>
      </c>
      <c r="H4050">
        <f>IF(Arkusz1!$Q:$Q=Arkusz2!H$1,1,0)</f>
        <v>0</v>
      </c>
      <c r="I4050">
        <f>IF(Arkusz1!$Q:$Q=Arkusz2!I$1,1,0)</f>
        <v>0</v>
      </c>
      <c r="J4050">
        <f>IF(Arkusz1!$Q:$Q=Arkusz2!J$1,1,0)</f>
        <v>1</v>
      </c>
      <c r="K4050">
        <f>IF(Arkusz1!$M:$M=Arkusz2!K$1,1,0)</f>
        <v>0</v>
      </c>
      <c r="L4050">
        <f>IF(Arkusz1!$M:$M=Arkusz2!L$1,1,0)</f>
        <v>0</v>
      </c>
      <c r="M4050">
        <f>IF(Arkusz1!$P:$P="",0,1)</f>
        <v>1</v>
      </c>
      <c r="N4050">
        <f>IF(Arkusz1!$S:$S=Arkusz2!N$1,1,0)</f>
        <v>0</v>
      </c>
      <c r="O4050">
        <f>IF(Arkusz1!$T:$T=Arkusz2!O$1,1,0)</f>
        <v>0</v>
      </c>
      <c r="P4050">
        <f>IF(Arkusz1!$T:$T=Arkusz2!P$1,1,0)</f>
        <v>0</v>
      </c>
      <c r="Q4050">
        <f>IF(Arkusz1!$T:$T=Arkusz2!Q$1,1,0)</f>
        <v>0</v>
      </c>
      <c r="R4050">
        <f>IF(Arkusz1!$O:$O=Arkusz2!R$1,1,0)</f>
        <v>0</v>
      </c>
      <c r="S4050" s="17">
        <f t="shared" si="87"/>
        <v>3.2071413573108588E-2</v>
      </c>
    </row>
    <row r="4051" spans="1:19">
      <c r="A4051">
        <f>Arkusz1!B4051</f>
        <v>4050</v>
      </c>
      <c r="B4051">
        <f>IF(Arkusz1!R:R=Arkusz2!B$1,1,0)</f>
        <v>0</v>
      </c>
      <c r="C4051">
        <f>IF(Arkusz1!$Q:$Q=Arkusz2!C$1,1,0)</f>
        <v>0</v>
      </c>
      <c r="D4051">
        <f>IF(Arkusz1!$Q:$Q=Arkusz2!D$1,1,0)</f>
        <v>1</v>
      </c>
      <c r="E4051">
        <f>IF(Arkusz1!$Q:$Q=Arkusz2!E$1,1,0)</f>
        <v>0</v>
      </c>
      <c r="F4051">
        <f>IF(Arkusz1!$Q:$Q=Arkusz2!F$1,1,0)</f>
        <v>0</v>
      </c>
      <c r="G4051">
        <f>IF(Arkusz1!$Q:$Q=Arkusz2!G$1,1,0)</f>
        <v>0</v>
      </c>
      <c r="H4051">
        <f>IF(Arkusz1!$Q:$Q=Arkusz2!H$1,1,0)</f>
        <v>0</v>
      </c>
      <c r="I4051">
        <f>IF(Arkusz1!$Q:$Q=Arkusz2!I$1,1,0)</f>
        <v>0</v>
      </c>
      <c r="J4051">
        <f>IF(Arkusz1!$Q:$Q=Arkusz2!J$1,1,0)</f>
        <v>0</v>
      </c>
      <c r="K4051">
        <f>IF(Arkusz1!$M:$M=Arkusz2!K$1,1,0)</f>
        <v>1</v>
      </c>
      <c r="L4051">
        <f>IF(Arkusz1!$M:$M=Arkusz2!L$1,1,0)</f>
        <v>0</v>
      </c>
      <c r="M4051">
        <f>IF(Arkusz1!$P:$P="",0,1)</f>
        <v>1</v>
      </c>
      <c r="N4051">
        <f>IF(Arkusz1!$S:$S=Arkusz2!N$1,1,0)</f>
        <v>0</v>
      </c>
      <c r="O4051">
        <f>IF(Arkusz1!$T:$T=Arkusz2!O$1,1,0)</f>
        <v>1</v>
      </c>
      <c r="P4051">
        <f>IF(Arkusz1!$T:$T=Arkusz2!P$1,1,0)</f>
        <v>0</v>
      </c>
      <c r="Q4051">
        <f>IF(Arkusz1!$T:$T=Arkusz2!Q$1,1,0)</f>
        <v>0</v>
      </c>
      <c r="R4051">
        <f>IF(Arkusz1!$O:$O=Arkusz2!R$1,1,0)</f>
        <v>0</v>
      </c>
      <c r="S4051" s="17">
        <f t="shared" si="87"/>
        <v>5.5911222372856714E-2</v>
      </c>
    </row>
    <row r="4052" spans="1:19">
      <c r="A4052">
        <f>Arkusz1!B4052</f>
        <v>4051</v>
      </c>
      <c r="B4052">
        <f>IF(Arkusz1!R:R=Arkusz2!B$1,1,0)</f>
        <v>0</v>
      </c>
      <c r="C4052">
        <f>IF(Arkusz1!$Q:$Q=Arkusz2!C$1,1,0)</f>
        <v>1</v>
      </c>
      <c r="D4052">
        <f>IF(Arkusz1!$Q:$Q=Arkusz2!D$1,1,0)</f>
        <v>0</v>
      </c>
      <c r="E4052">
        <f>IF(Arkusz1!$Q:$Q=Arkusz2!E$1,1,0)</f>
        <v>0</v>
      </c>
      <c r="F4052">
        <f>IF(Arkusz1!$Q:$Q=Arkusz2!F$1,1,0)</f>
        <v>0</v>
      </c>
      <c r="G4052">
        <f>IF(Arkusz1!$Q:$Q=Arkusz2!G$1,1,0)</f>
        <v>0</v>
      </c>
      <c r="H4052">
        <f>IF(Arkusz1!$Q:$Q=Arkusz2!H$1,1,0)</f>
        <v>0</v>
      </c>
      <c r="I4052">
        <f>IF(Arkusz1!$Q:$Q=Arkusz2!I$1,1,0)</f>
        <v>0</v>
      </c>
      <c r="J4052">
        <f>IF(Arkusz1!$Q:$Q=Arkusz2!J$1,1,0)</f>
        <v>0</v>
      </c>
      <c r="K4052">
        <f>IF(Arkusz1!$M:$M=Arkusz2!K$1,1,0)</f>
        <v>0</v>
      </c>
      <c r="L4052">
        <f>IF(Arkusz1!$M:$M=Arkusz2!L$1,1,0)</f>
        <v>0</v>
      </c>
      <c r="M4052">
        <f>IF(Arkusz1!$P:$P="",0,1)</f>
        <v>1</v>
      </c>
      <c r="N4052">
        <f>IF(Arkusz1!$S:$S=Arkusz2!N$1,1,0)</f>
        <v>0</v>
      </c>
      <c r="O4052">
        <f>IF(Arkusz1!$T:$T=Arkusz2!O$1,1,0)</f>
        <v>0</v>
      </c>
      <c r="P4052">
        <f>IF(Arkusz1!$T:$T=Arkusz2!P$1,1,0)</f>
        <v>0</v>
      </c>
      <c r="Q4052">
        <f>IF(Arkusz1!$T:$T=Arkusz2!Q$1,1,0)</f>
        <v>0</v>
      </c>
      <c r="R4052">
        <f>IF(Arkusz1!$O:$O=Arkusz2!R$1,1,0)</f>
        <v>0</v>
      </c>
      <c r="S4052" s="17">
        <f t="shared" si="87"/>
        <v>0.54692167493771915</v>
      </c>
    </row>
    <row r="4053" spans="1:19">
      <c r="A4053">
        <f>Arkusz1!B4053</f>
        <v>4052</v>
      </c>
      <c r="B4053">
        <f>IF(Arkusz1!R:R=Arkusz2!B$1,1,0)</f>
        <v>0</v>
      </c>
      <c r="C4053">
        <f>IF(Arkusz1!$Q:$Q=Arkusz2!C$1,1,0)</f>
        <v>0</v>
      </c>
      <c r="D4053">
        <f>IF(Arkusz1!$Q:$Q=Arkusz2!D$1,1,0)</f>
        <v>0</v>
      </c>
      <c r="E4053">
        <f>IF(Arkusz1!$Q:$Q=Arkusz2!E$1,1,0)</f>
        <v>0</v>
      </c>
      <c r="F4053">
        <f>IF(Arkusz1!$Q:$Q=Arkusz2!F$1,1,0)</f>
        <v>0</v>
      </c>
      <c r="G4053">
        <f>IF(Arkusz1!$Q:$Q=Arkusz2!G$1,1,0)</f>
        <v>0</v>
      </c>
      <c r="H4053">
        <f>IF(Arkusz1!$Q:$Q=Arkusz2!H$1,1,0)</f>
        <v>0</v>
      </c>
      <c r="I4053">
        <f>IF(Arkusz1!$Q:$Q=Arkusz2!I$1,1,0)</f>
        <v>0</v>
      </c>
      <c r="J4053">
        <f>IF(Arkusz1!$Q:$Q=Arkusz2!J$1,1,0)</f>
        <v>1</v>
      </c>
      <c r="K4053">
        <f>IF(Arkusz1!$M:$M=Arkusz2!K$1,1,0)</f>
        <v>0</v>
      </c>
      <c r="L4053">
        <f>IF(Arkusz1!$M:$M=Arkusz2!L$1,1,0)</f>
        <v>0</v>
      </c>
      <c r="M4053">
        <f>IF(Arkusz1!$P:$P="",0,1)</f>
        <v>1</v>
      </c>
      <c r="N4053">
        <f>IF(Arkusz1!$S:$S=Arkusz2!N$1,1,0)</f>
        <v>0</v>
      </c>
      <c r="O4053">
        <f>IF(Arkusz1!$T:$T=Arkusz2!O$1,1,0)</f>
        <v>0</v>
      </c>
      <c r="P4053">
        <f>IF(Arkusz1!$T:$T=Arkusz2!P$1,1,0)</f>
        <v>0</v>
      </c>
      <c r="Q4053">
        <f>IF(Arkusz1!$T:$T=Arkusz2!Q$1,1,0)</f>
        <v>0</v>
      </c>
      <c r="R4053">
        <f>IF(Arkusz1!$O:$O=Arkusz2!R$1,1,0)</f>
        <v>0</v>
      </c>
      <c r="S4053" s="17">
        <f t="shared" si="87"/>
        <v>3.2071413573108588E-2</v>
      </c>
    </row>
    <row r="4054" spans="1:19">
      <c r="A4054">
        <f>Arkusz1!B4054</f>
        <v>4053</v>
      </c>
      <c r="B4054">
        <f>IF(Arkusz1!R:R=Arkusz2!B$1,1,0)</f>
        <v>0</v>
      </c>
      <c r="C4054">
        <f>IF(Arkusz1!$Q:$Q=Arkusz2!C$1,1,0)</f>
        <v>0</v>
      </c>
      <c r="D4054">
        <f>IF(Arkusz1!$Q:$Q=Arkusz2!D$1,1,0)</f>
        <v>1</v>
      </c>
      <c r="E4054">
        <f>IF(Arkusz1!$Q:$Q=Arkusz2!E$1,1,0)</f>
        <v>0</v>
      </c>
      <c r="F4054">
        <f>IF(Arkusz1!$Q:$Q=Arkusz2!F$1,1,0)</f>
        <v>0</v>
      </c>
      <c r="G4054">
        <f>IF(Arkusz1!$Q:$Q=Arkusz2!G$1,1,0)</f>
        <v>0</v>
      </c>
      <c r="H4054">
        <f>IF(Arkusz1!$Q:$Q=Arkusz2!H$1,1,0)</f>
        <v>0</v>
      </c>
      <c r="I4054">
        <f>IF(Arkusz1!$Q:$Q=Arkusz2!I$1,1,0)</f>
        <v>0</v>
      </c>
      <c r="J4054">
        <f>IF(Arkusz1!$Q:$Q=Arkusz2!J$1,1,0)</f>
        <v>0</v>
      </c>
      <c r="K4054">
        <f>IF(Arkusz1!$M:$M=Arkusz2!K$1,1,0)</f>
        <v>0</v>
      </c>
      <c r="L4054">
        <f>IF(Arkusz1!$M:$M=Arkusz2!L$1,1,0)</f>
        <v>0</v>
      </c>
      <c r="M4054">
        <f>IF(Arkusz1!$P:$P="",0,1)</f>
        <v>0</v>
      </c>
      <c r="N4054">
        <f>IF(Arkusz1!$S:$S=Arkusz2!N$1,1,0)</f>
        <v>0</v>
      </c>
      <c r="O4054">
        <f>IF(Arkusz1!$T:$T=Arkusz2!O$1,1,0)</f>
        <v>0</v>
      </c>
      <c r="P4054">
        <f>IF(Arkusz1!$T:$T=Arkusz2!P$1,1,0)</f>
        <v>0</v>
      </c>
      <c r="Q4054">
        <f>IF(Arkusz1!$T:$T=Arkusz2!Q$1,1,0)</f>
        <v>0</v>
      </c>
      <c r="R4054">
        <f>IF(Arkusz1!$O:$O=Arkusz2!R$1,1,0)</f>
        <v>0</v>
      </c>
      <c r="S4054" s="17">
        <f t="shared" si="87"/>
        <v>0.26100436925187664</v>
      </c>
    </row>
    <row r="4055" spans="1:19">
      <c r="A4055">
        <f>Arkusz1!B4055</f>
        <v>4054</v>
      </c>
      <c r="B4055">
        <f>IF(Arkusz1!R:R=Arkusz2!B$1,1,0)</f>
        <v>1</v>
      </c>
      <c r="C4055">
        <f>IF(Arkusz1!$Q:$Q=Arkusz2!C$1,1,0)</f>
        <v>0</v>
      </c>
      <c r="D4055">
        <f>IF(Arkusz1!$Q:$Q=Arkusz2!D$1,1,0)</f>
        <v>0</v>
      </c>
      <c r="E4055">
        <f>IF(Arkusz1!$Q:$Q=Arkusz2!E$1,1,0)</f>
        <v>0</v>
      </c>
      <c r="F4055">
        <f>IF(Arkusz1!$Q:$Q=Arkusz2!F$1,1,0)</f>
        <v>0</v>
      </c>
      <c r="G4055">
        <f>IF(Arkusz1!$Q:$Q=Arkusz2!G$1,1,0)</f>
        <v>0</v>
      </c>
      <c r="H4055">
        <f>IF(Arkusz1!$Q:$Q=Arkusz2!H$1,1,0)</f>
        <v>0</v>
      </c>
      <c r="I4055">
        <f>IF(Arkusz1!$Q:$Q=Arkusz2!I$1,1,0)</f>
        <v>0</v>
      </c>
      <c r="J4055">
        <f>IF(Arkusz1!$Q:$Q=Arkusz2!J$1,1,0)</f>
        <v>0</v>
      </c>
      <c r="K4055">
        <f>IF(Arkusz1!$M:$M=Arkusz2!K$1,1,0)</f>
        <v>0</v>
      </c>
      <c r="L4055">
        <f>IF(Arkusz1!$M:$M=Arkusz2!L$1,1,0)</f>
        <v>0</v>
      </c>
      <c r="M4055">
        <f>IF(Arkusz1!$P:$P="",0,1)</f>
        <v>0</v>
      </c>
      <c r="N4055">
        <f>IF(Arkusz1!$S:$S=Arkusz2!N$1,1,0)</f>
        <v>0</v>
      </c>
      <c r="O4055">
        <f>IF(Arkusz1!$T:$T=Arkusz2!O$1,1,0)</f>
        <v>0</v>
      </c>
      <c r="P4055">
        <f>IF(Arkusz1!$T:$T=Arkusz2!P$1,1,0)</f>
        <v>0</v>
      </c>
      <c r="Q4055">
        <f>IF(Arkusz1!$T:$T=Arkusz2!Q$1,1,0)</f>
        <v>0</v>
      </c>
      <c r="R4055">
        <f>IF(Arkusz1!$O:$O=Arkusz2!R$1,1,0)</f>
        <v>1</v>
      </c>
      <c r="S4055" s="17">
        <f t="shared" si="87"/>
        <v>0.78571300199005822</v>
      </c>
    </row>
    <row r="4056" spans="1:19">
      <c r="A4056">
        <f>Arkusz1!B4056</f>
        <v>4055</v>
      </c>
      <c r="B4056">
        <f>IF(Arkusz1!R:R=Arkusz2!B$1,1,0)</f>
        <v>0</v>
      </c>
      <c r="C4056">
        <f>IF(Arkusz1!$Q:$Q=Arkusz2!C$1,1,0)</f>
        <v>0</v>
      </c>
      <c r="D4056">
        <f>IF(Arkusz1!$Q:$Q=Arkusz2!D$1,1,0)</f>
        <v>0</v>
      </c>
      <c r="E4056">
        <f>IF(Arkusz1!$Q:$Q=Arkusz2!E$1,1,0)</f>
        <v>0</v>
      </c>
      <c r="F4056">
        <f>IF(Arkusz1!$Q:$Q=Arkusz2!F$1,1,0)</f>
        <v>0</v>
      </c>
      <c r="G4056">
        <f>IF(Arkusz1!$Q:$Q=Arkusz2!G$1,1,0)</f>
        <v>1</v>
      </c>
      <c r="H4056">
        <f>IF(Arkusz1!$Q:$Q=Arkusz2!H$1,1,0)</f>
        <v>0</v>
      </c>
      <c r="I4056">
        <f>IF(Arkusz1!$Q:$Q=Arkusz2!I$1,1,0)</f>
        <v>0</v>
      </c>
      <c r="J4056">
        <f>IF(Arkusz1!$Q:$Q=Arkusz2!J$1,1,0)</f>
        <v>0</v>
      </c>
      <c r="K4056">
        <f>IF(Arkusz1!$M:$M=Arkusz2!K$1,1,0)</f>
        <v>0</v>
      </c>
      <c r="L4056">
        <f>IF(Arkusz1!$M:$M=Arkusz2!L$1,1,0)</f>
        <v>0</v>
      </c>
      <c r="M4056">
        <f>IF(Arkusz1!$P:$P="",0,1)</f>
        <v>1</v>
      </c>
      <c r="N4056">
        <f>IF(Arkusz1!$S:$S=Arkusz2!N$1,1,0)</f>
        <v>0</v>
      </c>
      <c r="O4056">
        <f>IF(Arkusz1!$T:$T=Arkusz2!O$1,1,0)</f>
        <v>0</v>
      </c>
      <c r="P4056">
        <f>IF(Arkusz1!$T:$T=Arkusz2!P$1,1,0)</f>
        <v>0</v>
      </c>
      <c r="Q4056">
        <f>IF(Arkusz1!$T:$T=Arkusz2!Q$1,1,0)</f>
        <v>0</v>
      </c>
      <c r="R4056">
        <f>IF(Arkusz1!$O:$O=Arkusz2!R$1,1,0)</f>
        <v>0</v>
      </c>
      <c r="S4056" s="17">
        <f t="shared" si="87"/>
        <v>5.7394673231095802E-2</v>
      </c>
    </row>
    <row r="4057" spans="1:19">
      <c r="A4057">
        <f>Arkusz1!B4057</f>
        <v>4056</v>
      </c>
      <c r="B4057">
        <f>IF(Arkusz1!R:R=Arkusz2!B$1,1,0)</f>
        <v>0</v>
      </c>
      <c r="C4057">
        <f>IF(Arkusz1!$Q:$Q=Arkusz2!C$1,1,0)</f>
        <v>0</v>
      </c>
      <c r="D4057">
        <f>IF(Arkusz1!$Q:$Q=Arkusz2!D$1,1,0)</f>
        <v>0</v>
      </c>
      <c r="E4057">
        <f>IF(Arkusz1!$Q:$Q=Arkusz2!E$1,1,0)</f>
        <v>0</v>
      </c>
      <c r="F4057">
        <f>IF(Arkusz1!$Q:$Q=Arkusz2!F$1,1,0)</f>
        <v>0</v>
      </c>
      <c r="G4057">
        <f>IF(Arkusz1!$Q:$Q=Arkusz2!G$1,1,0)</f>
        <v>1</v>
      </c>
      <c r="H4057">
        <f>IF(Arkusz1!$Q:$Q=Arkusz2!H$1,1,0)</f>
        <v>0</v>
      </c>
      <c r="I4057">
        <f>IF(Arkusz1!$Q:$Q=Arkusz2!I$1,1,0)</f>
        <v>0</v>
      </c>
      <c r="J4057">
        <f>IF(Arkusz1!$Q:$Q=Arkusz2!J$1,1,0)</f>
        <v>0</v>
      </c>
      <c r="K4057">
        <f>IF(Arkusz1!$M:$M=Arkusz2!K$1,1,0)</f>
        <v>0</v>
      </c>
      <c r="L4057">
        <f>IF(Arkusz1!$M:$M=Arkusz2!L$1,1,0)</f>
        <v>0</v>
      </c>
      <c r="M4057">
        <f>IF(Arkusz1!$P:$P="",0,1)</f>
        <v>1</v>
      </c>
      <c r="N4057">
        <f>IF(Arkusz1!$S:$S=Arkusz2!N$1,1,0)</f>
        <v>0</v>
      </c>
      <c r="O4057">
        <f>IF(Arkusz1!$T:$T=Arkusz2!O$1,1,0)</f>
        <v>0</v>
      </c>
      <c r="P4057">
        <f>IF(Arkusz1!$T:$T=Arkusz2!P$1,1,0)</f>
        <v>0</v>
      </c>
      <c r="Q4057">
        <f>IF(Arkusz1!$T:$T=Arkusz2!Q$1,1,0)</f>
        <v>0</v>
      </c>
      <c r="R4057">
        <f>IF(Arkusz1!$O:$O=Arkusz2!R$1,1,0)</f>
        <v>0</v>
      </c>
      <c r="S4057" s="17">
        <f t="shared" si="87"/>
        <v>5.7394673231095802E-2</v>
      </c>
    </row>
    <row r="4058" spans="1:19">
      <c r="A4058">
        <f>Arkusz1!B4058</f>
        <v>4057</v>
      </c>
      <c r="B4058">
        <f>IF(Arkusz1!R:R=Arkusz2!B$1,1,0)</f>
        <v>0</v>
      </c>
      <c r="C4058">
        <f>IF(Arkusz1!$Q:$Q=Arkusz2!C$1,1,0)</f>
        <v>0</v>
      </c>
      <c r="D4058">
        <f>IF(Arkusz1!$Q:$Q=Arkusz2!D$1,1,0)</f>
        <v>0</v>
      </c>
      <c r="E4058">
        <f>IF(Arkusz1!$Q:$Q=Arkusz2!E$1,1,0)</f>
        <v>0</v>
      </c>
      <c r="F4058">
        <f>IF(Arkusz1!$Q:$Q=Arkusz2!F$1,1,0)</f>
        <v>0</v>
      </c>
      <c r="G4058">
        <f>IF(Arkusz1!$Q:$Q=Arkusz2!G$1,1,0)</f>
        <v>0</v>
      </c>
      <c r="H4058">
        <f>IF(Arkusz1!$Q:$Q=Arkusz2!H$1,1,0)</f>
        <v>1</v>
      </c>
      <c r="I4058">
        <f>IF(Arkusz1!$Q:$Q=Arkusz2!I$1,1,0)</f>
        <v>0</v>
      </c>
      <c r="J4058">
        <f>IF(Arkusz1!$Q:$Q=Arkusz2!J$1,1,0)</f>
        <v>0</v>
      </c>
      <c r="K4058">
        <f>IF(Arkusz1!$M:$M=Arkusz2!K$1,1,0)</f>
        <v>0</v>
      </c>
      <c r="L4058">
        <f>IF(Arkusz1!$M:$M=Arkusz2!L$1,1,0)</f>
        <v>0</v>
      </c>
      <c r="M4058">
        <f>IF(Arkusz1!$P:$P="",0,1)</f>
        <v>1</v>
      </c>
      <c r="N4058">
        <f>IF(Arkusz1!$S:$S=Arkusz2!N$1,1,0)</f>
        <v>0</v>
      </c>
      <c r="O4058">
        <f>IF(Arkusz1!$T:$T=Arkusz2!O$1,1,0)</f>
        <v>0</v>
      </c>
      <c r="P4058">
        <f>IF(Arkusz1!$T:$T=Arkusz2!P$1,1,0)</f>
        <v>1</v>
      </c>
      <c r="Q4058">
        <f>IF(Arkusz1!$T:$T=Arkusz2!Q$1,1,0)</f>
        <v>0</v>
      </c>
      <c r="R4058">
        <f>IF(Arkusz1!$O:$O=Arkusz2!R$1,1,0)</f>
        <v>0</v>
      </c>
      <c r="S4058" s="17">
        <f t="shared" si="87"/>
        <v>0.13350948528427484</v>
      </c>
    </row>
    <row r="4059" spans="1:19">
      <c r="A4059">
        <f>Arkusz1!B4059</f>
        <v>4058</v>
      </c>
      <c r="B4059">
        <f>IF(Arkusz1!R:R=Arkusz2!B$1,1,0)</f>
        <v>0</v>
      </c>
      <c r="C4059">
        <f>IF(Arkusz1!$Q:$Q=Arkusz2!C$1,1,0)</f>
        <v>0</v>
      </c>
      <c r="D4059">
        <f>IF(Arkusz1!$Q:$Q=Arkusz2!D$1,1,0)</f>
        <v>0</v>
      </c>
      <c r="E4059">
        <f>IF(Arkusz1!$Q:$Q=Arkusz2!E$1,1,0)</f>
        <v>0</v>
      </c>
      <c r="F4059">
        <f>IF(Arkusz1!$Q:$Q=Arkusz2!F$1,1,0)</f>
        <v>0</v>
      </c>
      <c r="G4059">
        <f>IF(Arkusz1!$Q:$Q=Arkusz2!G$1,1,0)</f>
        <v>0</v>
      </c>
      <c r="H4059">
        <f>IF(Arkusz1!$Q:$Q=Arkusz2!H$1,1,0)</f>
        <v>0</v>
      </c>
      <c r="I4059">
        <f>IF(Arkusz1!$Q:$Q=Arkusz2!I$1,1,0)</f>
        <v>1</v>
      </c>
      <c r="J4059">
        <f>IF(Arkusz1!$Q:$Q=Arkusz2!J$1,1,0)</f>
        <v>0</v>
      </c>
      <c r="K4059">
        <f>IF(Arkusz1!$M:$M=Arkusz2!K$1,1,0)</f>
        <v>0</v>
      </c>
      <c r="L4059">
        <f>IF(Arkusz1!$M:$M=Arkusz2!L$1,1,0)</f>
        <v>0</v>
      </c>
      <c r="M4059">
        <f>IF(Arkusz1!$P:$P="",0,1)</f>
        <v>0</v>
      </c>
      <c r="N4059">
        <f>IF(Arkusz1!$S:$S=Arkusz2!N$1,1,0)</f>
        <v>0</v>
      </c>
      <c r="O4059">
        <f>IF(Arkusz1!$T:$T=Arkusz2!O$1,1,0)</f>
        <v>0</v>
      </c>
      <c r="P4059">
        <f>IF(Arkusz1!$T:$T=Arkusz2!P$1,1,0)</f>
        <v>0</v>
      </c>
      <c r="Q4059">
        <f>IF(Arkusz1!$T:$T=Arkusz2!Q$1,1,0)</f>
        <v>0</v>
      </c>
      <c r="R4059">
        <f>IF(Arkusz1!$O:$O=Arkusz2!R$1,1,0)</f>
        <v>1</v>
      </c>
      <c r="S4059" s="17">
        <f t="shared" si="87"/>
        <v>1.2292779115133195E-2</v>
      </c>
    </row>
    <row r="4060" spans="1:19">
      <c r="A4060">
        <f>Arkusz1!B4060</f>
        <v>4059</v>
      </c>
      <c r="B4060">
        <f>IF(Arkusz1!R:R=Arkusz2!B$1,1,0)</f>
        <v>0</v>
      </c>
      <c r="C4060">
        <f>IF(Arkusz1!$Q:$Q=Arkusz2!C$1,1,0)</f>
        <v>0</v>
      </c>
      <c r="D4060">
        <f>IF(Arkusz1!$Q:$Q=Arkusz2!D$1,1,0)</f>
        <v>0</v>
      </c>
      <c r="E4060">
        <f>IF(Arkusz1!$Q:$Q=Arkusz2!E$1,1,0)</f>
        <v>0</v>
      </c>
      <c r="F4060">
        <f>IF(Arkusz1!$Q:$Q=Arkusz2!F$1,1,0)</f>
        <v>0</v>
      </c>
      <c r="G4060">
        <f>IF(Arkusz1!$Q:$Q=Arkusz2!G$1,1,0)</f>
        <v>0</v>
      </c>
      <c r="H4060">
        <f>IF(Arkusz1!$Q:$Q=Arkusz2!H$1,1,0)</f>
        <v>1</v>
      </c>
      <c r="I4060">
        <f>IF(Arkusz1!$Q:$Q=Arkusz2!I$1,1,0)</f>
        <v>0</v>
      </c>
      <c r="J4060">
        <f>IF(Arkusz1!$Q:$Q=Arkusz2!J$1,1,0)</f>
        <v>0</v>
      </c>
      <c r="K4060">
        <f>IF(Arkusz1!$M:$M=Arkusz2!K$1,1,0)</f>
        <v>0</v>
      </c>
      <c r="L4060">
        <f>IF(Arkusz1!$M:$M=Arkusz2!L$1,1,0)</f>
        <v>0</v>
      </c>
      <c r="M4060">
        <f>IF(Arkusz1!$P:$P="",0,1)</f>
        <v>1</v>
      </c>
      <c r="N4060">
        <f>IF(Arkusz1!$S:$S=Arkusz2!N$1,1,0)</f>
        <v>0</v>
      </c>
      <c r="O4060">
        <f>IF(Arkusz1!$T:$T=Arkusz2!O$1,1,0)</f>
        <v>0</v>
      </c>
      <c r="P4060">
        <f>IF(Arkusz1!$T:$T=Arkusz2!P$1,1,0)</f>
        <v>0</v>
      </c>
      <c r="Q4060">
        <f>IF(Arkusz1!$T:$T=Arkusz2!Q$1,1,0)</f>
        <v>0</v>
      </c>
      <c r="R4060">
        <f>IF(Arkusz1!$O:$O=Arkusz2!R$1,1,0)</f>
        <v>0</v>
      </c>
      <c r="S4060" s="17">
        <f t="shared" si="87"/>
        <v>0.17298255377116797</v>
      </c>
    </row>
    <row r="4061" spans="1:19">
      <c r="A4061">
        <f>Arkusz1!B4061</f>
        <v>4060</v>
      </c>
      <c r="B4061">
        <f>IF(Arkusz1!R:R=Arkusz2!B$1,1,0)</f>
        <v>0</v>
      </c>
      <c r="C4061">
        <f>IF(Arkusz1!$Q:$Q=Arkusz2!C$1,1,0)</f>
        <v>0</v>
      </c>
      <c r="D4061">
        <f>IF(Arkusz1!$Q:$Q=Arkusz2!D$1,1,0)</f>
        <v>0</v>
      </c>
      <c r="E4061">
        <f>IF(Arkusz1!$Q:$Q=Arkusz2!E$1,1,0)</f>
        <v>0</v>
      </c>
      <c r="F4061">
        <f>IF(Arkusz1!$Q:$Q=Arkusz2!F$1,1,0)</f>
        <v>0</v>
      </c>
      <c r="G4061">
        <f>IF(Arkusz1!$Q:$Q=Arkusz2!G$1,1,0)</f>
        <v>1</v>
      </c>
      <c r="H4061">
        <f>IF(Arkusz1!$Q:$Q=Arkusz2!H$1,1,0)</f>
        <v>0</v>
      </c>
      <c r="I4061">
        <f>IF(Arkusz1!$Q:$Q=Arkusz2!I$1,1,0)</f>
        <v>0</v>
      </c>
      <c r="J4061">
        <f>IF(Arkusz1!$Q:$Q=Arkusz2!J$1,1,0)</f>
        <v>0</v>
      </c>
      <c r="K4061">
        <f>IF(Arkusz1!$M:$M=Arkusz2!K$1,1,0)</f>
        <v>0</v>
      </c>
      <c r="L4061">
        <f>IF(Arkusz1!$M:$M=Arkusz2!L$1,1,0)</f>
        <v>0</v>
      </c>
      <c r="M4061">
        <f>IF(Arkusz1!$P:$P="",0,1)</f>
        <v>0</v>
      </c>
      <c r="N4061">
        <f>IF(Arkusz1!$S:$S=Arkusz2!N$1,1,0)</f>
        <v>0</v>
      </c>
      <c r="O4061">
        <f>IF(Arkusz1!$T:$T=Arkusz2!O$1,1,0)</f>
        <v>0</v>
      </c>
      <c r="P4061">
        <f>IF(Arkusz1!$T:$T=Arkusz2!P$1,1,0)</f>
        <v>0</v>
      </c>
      <c r="Q4061">
        <f>IF(Arkusz1!$T:$T=Arkusz2!Q$1,1,0)</f>
        <v>0</v>
      </c>
      <c r="R4061">
        <f>IF(Arkusz1!$O:$O=Arkusz2!R$1,1,0)</f>
        <v>0</v>
      </c>
      <c r="S4061" s="17">
        <f t="shared" si="87"/>
        <v>6.1623772780053571E-2</v>
      </c>
    </row>
    <row r="4062" spans="1:19">
      <c r="A4062">
        <f>Arkusz1!B4062</f>
        <v>4061</v>
      </c>
      <c r="B4062">
        <f>IF(Arkusz1!R:R=Arkusz2!B$1,1,0)</f>
        <v>0</v>
      </c>
      <c r="C4062">
        <f>IF(Arkusz1!$Q:$Q=Arkusz2!C$1,1,0)</f>
        <v>0</v>
      </c>
      <c r="D4062">
        <f>IF(Arkusz1!$Q:$Q=Arkusz2!D$1,1,0)</f>
        <v>0</v>
      </c>
      <c r="E4062">
        <f>IF(Arkusz1!$Q:$Q=Arkusz2!E$1,1,0)</f>
        <v>0</v>
      </c>
      <c r="F4062">
        <f>IF(Arkusz1!$Q:$Q=Arkusz2!F$1,1,0)</f>
        <v>0</v>
      </c>
      <c r="G4062">
        <f>IF(Arkusz1!$Q:$Q=Arkusz2!G$1,1,0)</f>
        <v>0</v>
      </c>
      <c r="H4062">
        <f>IF(Arkusz1!$Q:$Q=Arkusz2!H$1,1,0)</f>
        <v>0</v>
      </c>
      <c r="I4062">
        <f>IF(Arkusz1!$Q:$Q=Arkusz2!I$1,1,0)</f>
        <v>0</v>
      </c>
      <c r="J4062">
        <f>IF(Arkusz1!$Q:$Q=Arkusz2!J$1,1,0)</f>
        <v>1</v>
      </c>
      <c r="K4062">
        <f>IF(Arkusz1!$M:$M=Arkusz2!K$1,1,0)</f>
        <v>0</v>
      </c>
      <c r="L4062">
        <f>IF(Arkusz1!$M:$M=Arkusz2!L$1,1,0)</f>
        <v>0</v>
      </c>
      <c r="M4062">
        <f>IF(Arkusz1!$P:$P="",0,1)</f>
        <v>1</v>
      </c>
      <c r="N4062">
        <f>IF(Arkusz1!$S:$S=Arkusz2!N$1,1,0)</f>
        <v>0</v>
      </c>
      <c r="O4062">
        <f>IF(Arkusz1!$T:$T=Arkusz2!O$1,1,0)</f>
        <v>0</v>
      </c>
      <c r="P4062">
        <f>IF(Arkusz1!$T:$T=Arkusz2!P$1,1,0)</f>
        <v>0</v>
      </c>
      <c r="Q4062">
        <f>IF(Arkusz1!$T:$T=Arkusz2!Q$1,1,0)</f>
        <v>0</v>
      </c>
      <c r="R4062">
        <f>IF(Arkusz1!$O:$O=Arkusz2!R$1,1,0)</f>
        <v>0</v>
      </c>
      <c r="S4062" s="17">
        <f t="shared" si="87"/>
        <v>3.2071413573108588E-2</v>
      </c>
    </row>
    <row r="4063" spans="1:19">
      <c r="A4063">
        <f>Arkusz1!B4063</f>
        <v>4062</v>
      </c>
      <c r="B4063">
        <f>IF(Arkusz1!R:R=Arkusz2!B$1,1,0)</f>
        <v>0</v>
      </c>
      <c r="C4063">
        <f>IF(Arkusz1!$Q:$Q=Arkusz2!C$1,1,0)</f>
        <v>0</v>
      </c>
      <c r="D4063">
        <f>IF(Arkusz1!$Q:$Q=Arkusz2!D$1,1,0)</f>
        <v>0</v>
      </c>
      <c r="E4063">
        <f>IF(Arkusz1!$Q:$Q=Arkusz2!E$1,1,0)</f>
        <v>0</v>
      </c>
      <c r="F4063">
        <f>IF(Arkusz1!$Q:$Q=Arkusz2!F$1,1,0)</f>
        <v>0</v>
      </c>
      <c r="G4063">
        <f>IF(Arkusz1!$Q:$Q=Arkusz2!G$1,1,0)</f>
        <v>0</v>
      </c>
      <c r="H4063">
        <f>IF(Arkusz1!$Q:$Q=Arkusz2!H$1,1,0)</f>
        <v>0</v>
      </c>
      <c r="I4063">
        <f>IF(Arkusz1!$Q:$Q=Arkusz2!I$1,1,0)</f>
        <v>0</v>
      </c>
      <c r="J4063">
        <f>IF(Arkusz1!$Q:$Q=Arkusz2!J$1,1,0)</f>
        <v>1</v>
      </c>
      <c r="K4063">
        <f>IF(Arkusz1!$M:$M=Arkusz2!K$1,1,0)</f>
        <v>0</v>
      </c>
      <c r="L4063">
        <f>IF(Arkusz1!$M:$M=Arkusz2!L$1,1,0)</f>
        <v>0</v>
      </c>
      <c r="M4063">
        <f>IF(Arkusz1!$P:$P="",0,1)</f>
        <v>1</v>
      </c>
      <c r="N4063">
        <f>IF(Arkusz1!$S:$S=Arkusz2!N$1,1,0)</f>
        <v>0</v>
      </c>
      <c r="O4063">
        <f>IF(Arkusz1!$T:$T=Arkusz2!O$1,1,0)</f>
        <v>0</v>
      </c>
      <c r="P4063">
        <f>IF(Arkusz1!$T:$T=Arkusz2!P$1,1,0)</f>
        <v>0</v>
      </c>
      <c r="Q4063">
        <f>IF(Arkusz1!$T:$T=Arkusz2!Q$1,1,0)</f>
        <v>0</v>
      </c>
      <c r="R4063">
        <f>IF(Arkusz1!$O:$O=Arkusz2!R$1,1,0)</f>
        <v>0</v>
      </c>
      <c r="S4063" s="17">
        <f t="shared" si="87"/>
        <v>3.2071413573108588E-2</v>
      </c>
    </row>
    <row r="4064" spans="1:19">
      <c r="A4064">
        <f>Arkusz1!B4064</f>
        <v>4063</v>
      </c>
      <c r="B4064">
        <f>IF(Arkusz1!R:R=Arkusz2!B$1,1,0)</f>
        <v>0</v>
      </c>
      <c r="C4064">
        <f>IF(Arkusz1!$Q:$Q=Arkusz2!C$1,1,0)</f>
        <v>0</v>
      </c>
      <c r="D4064">
        <f>IF(Arkusz1!$Q:$Q=Arkusz2!D$1,1,0)</f>
        <v>0</v>
      </c>
      <c r="E4064">
        <f>IF(Arkusz1!$Q:$Q=Arkusz2!E$1,1,0)</f>
        <v>0</v>
      </c>
      <c r="F4064">
        <f>IF(Arkusz1!$Q:$Q=Arkusz2!F$1,1,0)</f>
        <v>0</v>
      </c>
      <c r="G4064">
        <f>IF(Arkusz1!$Q:$Q=Arkusz2!G$1,1,0)</f>
        <v>0</v>
      </c>
      <c r="H4064">
        <f>IF(Arkusz1!$Q:$Q=Arkusz2!H$1,1,0)</f>
        <v>1</v>
      </c>
      <c r="I4064">
        <f>IF(Arkusz1!$Q:$Q=Arkusz2!I$1,1,0)</f>
        <v>0</v>
      </c>
      <c r="J4064">
        <f>IF(Arkusz1!$Q:$Q=Arkusz2!J$1,1,0)</f>
        <v>0</v>
      </c>
      <c r="K4064">
        <f>IF(Arkusz1!$M:$M=Arkusz2!K$1,1,0)</f>
        <v>0</v>
      </c>
      <c r="L4064">
        <f>IF(Arkusz1!$M:$M=Arkusz2!L$1,1,0)</f>
        <v>0</v>
      </c>
      <c r="M4064">
        <f>IF(Arkusz1!$P:$P="",0,1)</f>
        <v>1</v>
      </c>
      <c r="N4064">
        <f>IF(Arkusz1!$S:$S=Arkusz2!N$1,1,0)</f>
        <v>0</v>
      </c>
      <c r="O4064">
        <f>IF(Arkusz1!$T:$T=Arkusz2!O$1,1,0)</f>
        <v>0</v>
      </c>
      <c r="P4064">
        <f>IF(Arkusz1!$T:$T=Arkusz2!P$1,1,0)</f>
        <v>0</v>
      </c>
      <c r="Q4064">
        <f>IF(Arkusz1!$T:$T=Arkusz2!Q$1,1,0)</f>
        <v>0</v>
      </c>
      <c r="R4064">
        <f>IF(Arkusz1!$O:$O=Arkusz2!R$1,1,0)</f>
        <v>0</v>
      </c>
      <c r="S4064" s="17">
        <f t="shared" si="87"/>
        <v>0.17298255377116797</v>
      </c>
    </row>
    <row r="4065" spans="1:19">
      <c r="A4065">
        <f>Arkusz1!B4065</f>
        <v>4064</v>
      </c>
      <c r="B4065">
        <f>IF(Arkusz1!R:R=Arkusz2!B$1,1,0)</f>
        <v>0</v>
      </c>
      <c r="C4065">
        <f>IF(Arkusz1!$Q:$Q=Arkusz2!C$1,1,0)</f>
        <v>0</v>
      </c>
      <c r="D4065">
        <f>IF(Arkusz1!$Q:$Q=Arkusz2!D$1,1,0)</f>
        <v>0</v>
      </c>
      <c r="E4065">
        <f>IF(Arkusz1!$Q:$Q=Arkusz2!E$1,1,0)</f>
        <v>0</v>
      </c>
      <c r="F4065">
        <f>IF(Arkusz1!$Q:$Q=Arkusz2!F$1,1,0)</f>
        <v>0</v>
      </c>
      <c r="G4065">
        <f>IF(Arkusz1!$Q:$Q=Arkusz2!G$1,1,0)</f>
        <v>0</v>
      </c>
      <c r="H4065">
        <f>IF(Arkusz1!$Q:$Q=Arkusz2!H$1,1,0)</f>
        <v>0</v>
      </c>
      <c r="I4065">
        <f>IF(Arkusz1!$Q:$Q=Arkusz2!I$1,1,0)</f>
        <v>0</v>
      </c>
      <c r="J4065">
        <f>IF(Arkusz1!$Q:$Q=Arkusz2!J$1,1,0)</f>
        <v>1</v>
      </c>
      <c r="K4065">
        <f>IF(Arkusz1!$M:$M=Arkusz2!K$1,1,0)</f>
        <v>0</v>
      </c>
      <c r="L4065">
        <f>IF(Arkusz1!$M:$M=Arkusz2!L$1,1,0)</f>
        <v>0</v>
      </c>
      <c r="M4065">
        <f>IF(Arkusz1!$P:$P="",0,1)</f>
        <v>1</v>
      </c>
      <c r="N4065">
        <f>IF(Arkusz1!$S:$S=Arkusz2!N$1,1,0)</f>
        <v>0</v>
      </c>
      <c r="O4065">
        <f>IF(Arkusz1!$T:$T=Arkusz2!O$1,1,0)</f>
        <v>0</v>
      </c>
      <c r="P4065">
        <f>IF(Arkusz1!$T:$T=Arkusz2!P$1,1,0)</f>
        <v>0</v>
      </c>
      <c r="Q4065">
        <f>IF(Arkusz1!$T:$T=Arkusz2!Q$1,1,0)</f>
        <v>0</v>
      </c>
      <c r="R4065">
        <f>IF(Arkusz1!$O:$O=Arkusz2!R$1,1,0)</f>
        <v>0</v>
      </c>
      <c r="S4065" s="17">
        <f t="shared" si="87"/>
        <v>3.2071413573108588E-2</v>
      </c>
    </row>
    <row r="4066" spans="1:19">
      <c r="A4066">
        <f>Arkusz1!B4066</f>
        <v>4065</v>
      </c>
      <c r="B4066">
        <f>IF(Arkusz1!R:R=Arkusz2!B$1,1,0)</f>
        <v>0</v>
      </c>
      <c r="C4066">
        <f>IF(Arkusz1!$Q:$Q=Arkusz2!C$1,1,0)</f>
        <v>0</v>
      </c>
      <c r="D4066">
        <f>IF(Arkusz1!$Q:$Q=Arkusz2!D$1,1,0)</f>
        <v>0</v>
      </c>
      <c r="E4066">
        <f>IF(Arkusz1!$Q:$Q=Arkusz2!E$1,1,0)</f>
        <v>0</v>
      </c>
      <c r="F4066">
        <f>IF(Arkusz1!$Q:$Q=Arkusz2!F$1,1,0)</f>
        <v>0</v>
      </c>
      <c r="G4066">
        <f>IF(Arkusz1!$Q:$Q=Arkusz2!G$1,1,0)</f>
        <v>0</v>
      </c>
      <c r="H4066">
        <f>IF(Arkusz1!$Q:$Q=Arkusz2!H$1,1,0)</f>
        <v>0</v>
      </c>
      <c r="I4066">
        <f>IF(Arkusz1!$Q:$Q=Arkusz2!I$1,1,0)</f>
        <v>0</v>
      </c>
      <c r="J4066">
        <f>IF(Arkusz1!$Q:$Q=Arkusz2!J$1,1,0)</f>
        <v>1</v>
      </c>
      <c r="K4066">
        <f>IF(Arkusz1!$M:$M=Arkusz2!K$1,1,0)</f>
        <v>0</v>
      </c>
      <c r="L4066">
        <f>IF(Arkusz1!$M:$M=Arkusz2!L$1,1,0)</f>
        <v>0</v>
      </c>
      <c r="M4066">
        <f>IF(Arkusz1!$P:$P="",0,1)</f>
        <v>1</v>
      </c>
      <c r="N4066">
        <f>IF(Arkusz1!$S:$S=Arkusz2!N$1,1,0)</f>
        <v>0</v>
      </c>
      <c r="O4066">
        <f>IF(Arkusz1!$T:$T=Arkusz2!O$1,1,0)</f>
        <v>0</v>
      </c>
      <c r="P4066">
        <f>IF(Arkusz1!$T:$T=Arkusz2!P$1,1,0)</f>
        <v>0</v>
      </c>
      <c r="Q4066">
        <f>IF(Arkusz1!$T:$T=Arkusz2!Q$1,1,0)</f>
        <v>0</v>
      </c>
      <c r="R4066">
        <f>IF(Arkusz1!$O:$O=Arkusz2!R$1,1,0)</f>
        <v>1</v>
      </c>
      <c r="S4066" s="17">
        <f t="shared" si="87"/>
        <v>3.2071413573108588E-2</v>
      </c>
    </row>
    <row r="4067" spans="1:19">
      <c r="A4067">
        <f>Arkusz1!B4067</f>
        <v>4066</v>
      </c>
      <c r="B4067">
        <f>IF(Arkusz1!R:R=Arkusz2!B$1,1,0)</f>
        <v>0</v>
      </c>
      <c r="C4067">
        <f>IF(Arkusz1!$Q:$Q=Arkusz2!C$1,1,0)</f>
        <v>1</v>
      </c>
      <c r="D4067">
        <f>IF(Arkusz1!$Q:$Q=Arkusz2!D$1,1,0)</f>
        <v>0</v>
      </c>
      <c r="E4067">
        <f>IF(Arkusz1!$Q:$Q=Arkusz2!E$1,1,0)</f>
        <v>0</v>
      </c>
      <c r="F4067">
        <f>IF(Arkusz1!$Q:$Q=Arkusz2!F$1,1,0)</f>
        <v>0</v>
      </c>
      <c r="G4067">
        <f>IF(Arkusz1!$Q:$Q=Arkusz2!G$1,1,0)</f>
        <v>0</v>
      </c>
      <c r="H4067">
        <f>IF(Arkusz1!$Q:$Q=Arkusz2!H$1,1,0)</f>
        <v>0</v>
      </c>
      <c r="I4067">
        <f>IF(Arkusz1!$Q:$Q=Arkusz2!I$1,1,0)</f>
        <v>0</v>
      </c>
      <c r="J4067">
        <f>IF(Arkusz1!$Q:$Q=Arkusz2!J$1,1,0)</f>
        <v>0</v>
      </c>
      <c r="K4067">
        <f>IF(Arkusz1!$M:$M=Arkusz2!K$1,1,0)</f>
        <v>0</v>
      </c>
      <c r="L4067">
        <f>IF(Arkusz1!$M:$M=Arkusz2!L$1,1,0)</f>
        <v>0</v>
      </c>
      <c r="M4067">
        <f>IF(Arkusz1!$P:$P="",0,1)</f>
        <v>1</v>
      </c>
      <c r="N4067">
        <f>IF(Arkusz1!$S:$S=Arkusz2!N$1,1,0)</f>
        <v>0</v>
      </c>
      <c r="O4067">
        <f>IF(Arkusz1!$T:$T=Arkusz2!O$1,1,0)</f>
        <v>0</v>
      </c>
      <c r="P4067">
        <f>IF(Arkusz1!$T:$T=Arkusz2!P$1,1,0)</f>
        <v>0</v>
      </c>
      <c r="Q4067">
        <f>IF(Arkusz1!$T:$T=Arkusz2!Q$1,1,0)</f>
        <v>0</v>
      </c>
      <c r="R4067">
        <f>IF(Arkusz1!$O:$O=Arkusz2!R$1,1,0)</f>
        <v>0</v>
      </c>
      <c r="S4067" s="17">
        <f t="shared" si="87"/>
        <v>0.54692167493771915</v>
      </c>
    </row>
    <row r="4068" spans="1:19">
      <c r="A4068">
        <f>Arkusz1!B4068</f>
        <v>4067</v>
      </c>
      <c r="B4068">
        <f>IF(Arkusz1!R:R=Arkusz2!B$1,1,0)</f>
        <v>0</v>
      </c>
      <c r="C4068">
        <f>IF(Arkusz1!$Q:$Q=Arkusz2!C$1,1,0)</f>
        <v>0</v>
      </c>
      <c r="D4068">
        <f>IF(Arkusz1!$Q:$Q=Arkusz2!D$1,1,0)</f>
        <v>0</v>
      </c>
      <c r="E4068">
        <f>IF(Arkusz1!$Q:$Q=Arkusz2!E$1,1,0)</f>
        <v>0</v>
      </c>
      <c r="F4068">
        <f>IF(Arkusz1!$Q:$Q=Arkusz2!F$1,1,0)</f>
        <v>0</v>
      </c>
      <c r="G4068">
        <f>IF(Arkusz1!$Q:$Q=Arkusz2!G$1,1,0)</f>
        <v>0</v>
      </c>
      <c r="H4068">
        <f>IF(Arkusz1!$Q:$Q=Arkusz2!H$1,1,0)</f>
        <v>1</v>
      </c>
      <c r="I4068">
        <f>IF(Arkusz1!$Q:$Q=Arkusz2!I$1,1,0)</f>
        <v>0</v>
      </c>
      <c r="J4068">
        <f>IF(Arkusz1!$Q:$Q=Arkusz2!J$1,1,0)</f>
        <v>0</v>
      </c>
      <c r="K4068">
        <f>IF(Arkusz1!$M:$M=Arkusz2!K$1,1,0)</f>
        <v>1</v>
      </c>
      <c r="L4068">
        <f>IF(Arkusz1!$M:$M=Arkusz2!L$1,1,0)</f>
        <v>0</v>
      </c>
      <c r="M4068">
        <f>IF(Arkusz1!$P:$P="",0,1)</f>
        <v>1</v>
      </c>
      <c r="N4068">
        <f>IF(Arkusz1!$S:$S=Arkusz2!N$1,1,0)</f>
        <v>0</v>
      </c>
      <c r="O4068">
        <f>IF(Arkusz1!$T:$T=Arkusz2!O$1,1,0)</f>
        <v>0</v>
      </c>
      <c r="P4068">
        <f>IF(Arkusz1!$T:$T=Arkusz2!P$1,1,0)</f>
        <v>1</v>
      </c>
      <c r="Q4068">
        <f>IF(Arkusz1!$T:$T=Arkusz2!Q$1,1,0)</f>
        <v>0</v>
      </c>
      <c r="R4068">
        <f>IF(Arkusz1!$O:$O=Arkusz2!R$1,1,0)</f>
        <v>0</v>
      </c>
      <c r="S4068" s="17">
        <f t="shared" si="87"/>
        <v>7.6926995697442255E-2</v>
      </c>
    </row>
    <row r="4069" spans="1:19">
      <c r="A4069">
        <f>Arkusz1!B4069</f>
        <v>4068</v>
      </c>
      <c r="B4069">
        <f>IF(Arkusz1!R:R=Arkusz2!B$1,1,0)</f>
        <v>0</v>
      </c>
      <c r="C4069">
        <f>IF(Arkusz1!$Q:$Q=Arkusz2!C$1,1,0)</f>
        <v>0</v>
      </c>
      <c r="D4069">
        <f>IF(Arkusz1!$Q:$Q=Arkusz2!D$1,1,0)</f>
        <v>0</v>
      </c>
      <c r="E4069">
        <f>IF(Arkusz1!$Q:$Q=Arkusz2!E$1,1,0)</f>
        <v>0</v>
      </c>
      <c r="F4069">
        <f>IF(Arkusz1!$Q:$Q=Arkusz2!F$1,1,0)</f>
        <v>0</v>
      </c>
      <c r="G4069">
        <f>IF(Arkusz1!$Q:$Q=Arkusz2!G$1,1,0)</f>
        <v>0</v>
      </c>
      <c r="H4069">
        <f>IF(Arkusz1!$Q:$Q=Arkusz2!H$1,1,0)</f>
        <v>0</v>
      </c>
      <c r="I4069">
        <f>IF(Arkusz1!$Q:$Q=Arkusz2!I$1,1,0)</f>
        <v>0</v>
      </c>
      <c r="J4069">
        <f>IF(Arkusz1!$Q:$Q=Arkusz2!J$1,1,0)</f>
        <v>1</v>
      </c>
      <c r="K4069">
        <f>IF(Arkusz1!$M:$M=Arkusz2!K$1,1,0)</f>
        <v>0</v>
      </c>
      <c r="L4069">
        <f>IF(Arkusz1!$M:$M=Arkusz2!L$1,1,0)</f>
        <v>0</v>
      </c>
      <c r="M4069">
        <f>IF(Arkusz1!$P:$P="",0,1)</f>
        <v>1</v>
      </c>
      <c r="N4069">
        <f>IF(Arkusz1!$S:$S=Arkusz2!N$1,1,0)</f>
        <v>0</v>
      </c>
      <c r="O4069">
        <f>IF(Arkusz1!$T:$T=Arkusz2!O$1,1,0)</f>
        <v>0</v>
      </c>
      <c r="P4069">
        <f>IF(Arkusz1!$T:$T=Arkusz2!P$1,1,0)</f>
        <v>0</v>
      </c>
      <c r="Q4069">
        <f>IF(Arkusz1!$T:$T=Arkusz2!Q$1,1,0)</f>
        <v>0</v>
      </c>
      <c r="R4069">
        <f>IF(Arkusz1!$O:$O=Arkusz2!R$1,1,0)</f>
        <v>0</v>
      </c>
      <c r="S4069" s="17">
        <f t="shared" si="87"/>
        <v>3.2071413573108588E-2</v>
      </c>
    </row>
    <row r="4070" spans="1:19">
      <c r="A4070">
        <f>Arkusz1!B4070</f>
        <v>4069</v>
      </c>
      <c r="B4070">
        <f>IF(Arkusz1!R:R=Arkusz2!B$1,1,0)</f>
        <v>0</v>
      </c>
      <c r="C4070">
        <f>IF(Arkusz1!$Q:$Q=Arkusz2!C$1,1,0)</f>
        <v>0</v>
      </c>
      <c r="D4070">
        <f>IF(Arkusz1!$Q:$Q=Arkusz2!D$1,1,0)</f>
        <v>0</v>
      </c>
      <c r="E4070">
        <f>IF(Arkusz1!$Q:$Q=Arkusz2!E$1,1,0)</f>
        <v>0</v>
      </c>
      <c r="F4070">
        <f>IF(Arkusz1!$Q:$Q=Arkusz2!F$1,1,0)</f>
        <v>0</v>
      </c>
      <c r="G4070">
        <f>IF(Arkusz1!$Q:$Q=Arkusz2!G$1,1,0)</f>
        <v>0</v>
      </c>
      <c r="H4070">
        <f>IF(Arkusz1!$Q:$Q=Arkusz2!H$1,1,0)</f>
        <v>0</v>
      </c>
      <c r="I4070">
        <f>IF(Arkusz1!$Q:$Q=Arkusz2!I$1,1,0)</f>
        <v>0</v>
      </c>
      <c r="J4070">
        <f>IF(Arkusz1!$Q:$Q=Arkusz2!J$1,1,0)</f>
        <v>1</v>
      </c>
      <c r="K4070">
        <f>IF(Arkusz1!$M:$M=Arkusz2!K$1,1,0)</f>
        <v>0</v>
      </c>
      <c r="L4070">
        <f>IF(Arkusz1!$M:$M=Arkusz2!L$1,1,0)</f>
        <v>0</v>
      </c>
      <c r="M4070">
        <f>IF(Arkusz1!$P:$P="",0,1)</f>
        <v>1</v>
      </c>
      <c r="N4070">
        <f>IF(Arkusz1!$S:$S=Arkusz2!N$1,1,0)</f>
        <v>0</v>
      </c>
      <c r="O4070">
        <f>IF(Arkusz1!$T:$T=Arkusz2!O$1,1,0)</f>
        <v>0</v>
      </c>
      <c r="P4070">
        <f>IF(Arkusz1!$T:$T=Arkusz2!P$1,1,0)</f>
        <v>0</v>
      </c>
      <c r="Q4070">
        <f>IF(Arkusz1!$T:$T=Arkusz2!Q$1,1,0)</f>
        <v>0</v>
      </c>
      <c r="R4070">
        <f>IF(Arkusz1!$O:$O=Arkusz2!R$1,1,0)</f>
        <v>0</v>
      </c>
      <c r="S4070" s="17">
        <f t="shared" si="87"/>
        <v>3.2071413573108588E-2</v>
      </c>
    </row>
    <row r="4071" spans="1:19">
      <c r="A4071">
        <f>Arkusz1!B4071</f>
        <v>4070</v>
      </c>
      <c r="B4071">
        <f>IF(Arkusz1!R:R=Arkusz2!B$1,1,0)</f>
        <v>0</v>
      </c>
      <c r="C4071">
        <f>IF(Arkusz1!$Q:$Q=Arkusz2!C$1,1,0)</f>
        <v>0</v>
      </c>
      <c r="D4071">
        <f>IF(Arkusz1!$Q:$Q=Arkusz2!D$1,1,0)</f>
        <v>0</v>
      </c>
      <c r="E4071">
        <f>IF(Arkusz1!$Q:$Q=Arkusz2!E$1,1,0)</f>
        <v>0</v>
      </c>
      <c r="F4071">
        <f>IF(Arkusz1!$Q:$Q=Arkusz2!F$1,1,0)</f>
        <v>0</v>
      </c>
      <c r="G4071">
        <f>IF(Arkusz1!$Q:$Q=Arkusz2!G$1,1,0)</f>
        <v>1</v>
      </c>
      <c r="H4071">
        <f>IF(Arkusz1!$Q:$Q=Arkusz2!H$1,1,0)</f>
        <v>0</v>
      </c>
      <c r="I4071">
        <f>IF(Arkusz1!$Q:$Q=Arkusz2!I$1,1,0)</f>
        <v>0</v>
      </c>
      <c r="J4071">
        <f>IF(Arkusz1!$Q:$Q=Arkusz2!J$1,1,0)</f>
        <v>0</v>
      </c>
      <c r="K4071">
        <f>IF(Arkusz1!$M:$M=Arkusz2!K$1,1,0)</f>
        <v>0</v>
      </c>
      <c r="L4071">
        <f>IF(Arkusz1!$M:$M=Arkusz2!L$1,1,0)</f>
        <v>0</v>
      </c>
      <c r="M4071">
        <f>IF(Arkusz1!$P:$P="",0,1)</f>
        <v>1</v>
      </c>
      <c r="N4071">
        <f>IF(Arkusz1!$S:$S=Arkusz2!N$1,1,0)</f>
        <v>0</v>
      </c>
      <c r="O4071">
        <f>IF(Arkusz1!$T:$T=Arkusz2!O$1,1,0)</f>
        <v>0</v>
      </c>
      <c r="P4071">
        <f>IF(Arkusz1!$T:$T=Arkusz2!P$1,1,0)</f>
        <v>0</v>
      </c>
      <c r="Q4071">
        <f>IF(Arkusz1!$T:$T=Arkusz2!Q$1,1,0)</f>
        <v>0</v>
      </c>
      <c r="R4071">
        <f>IF(Arkusz1!$O:$O=Arkusz2!R$1,1,0)</f>
        <v>0</v>
      </c>
      <c r="S4071" s="17">
        <f t="shared" si="87"/>
        <v>5.7394673231095802E-2</v>
      </c>
    </row>
    <row r="4072" spans="1:19">
      <c r="A4072">
        <f>Arkusz1!B4072</f>
        <v>4071</v>
      </c>
      <c r="B4072">
        <f>IF(Arkusz1!R:R=Arkusz2!B$1,1,0)</f>
        <v>0</v>
      </c>
      <c r="C4072">
        <f>IF(Arkusz1!$Q:$Q=Arkusz2!C$1,1,0)</f>
        <v>0</v>
      </c>
      <c r="D4072">
        <f>IF(Arkusz1!$Q:$Q=Arkusz2!D$1,1,0)</f>
        <v>0</v>
      </c>
      <c r="E4072">
        <f>IF(Arkusz1!$Q:$Q=Arkusz2!E$1,1,0)</f>
        <v>0</v>
      </c>
      <c r="F4072">
        <f>IF(Arkusz1!$Q:$Q=Arkusz2!F$1,1,0)</f>
        <v>0</v>
      </c>
      <c r="G4072">
        <f>IF(Arkusz1!$Q:$Q=Arkusz2!G$1,1,0)</f>
        <v>0</v>
      </c>
      <c r="H4072">
        <f>IF(Arkusz1!$Q:$Q=Arkusz2!H$1,1,0)</f>
        <v>1</v>
      </c>
      <c r="I4072">
        <f>IF(Arkusz1!$Q:$Q=Arkusz2!I$1,1,0)</f>
        <v>0</v>
      </c>
      <c r="J4072">
        <f>IF(Arkusz1!$Q:$Q=Arkusz2!J$1,1,0)</f>
        <v>0</v>
      </c>
      <c r="K4072">
        <f>IF(Arkusz1!$M:$M=Arkusz2!K$1,1,0)</f>
        <v>1</v>
      </c>
      <c r="L4072">
        <f>IF(Arkusz1!$M:$M=Arkusz2!L$1,1,0)</f>
        <v>0</v>
      </c>
      <c r="M4072">
        <f>IF(Arkusz1!$P:$P="",0,1)</f>
        <v>1</v>
      </c>
      <c r="N4072">
        <f>IF(Arkusz1!$S:$S=Arkusz2!N$1,1,0)</f>
        <v>0</v>
      </c>
      <c r="O4072">
        <f>IF(Arkusz1!$T:$T=Arkusz2!O$1,1,0)</f>
        <v>0</v>
      </c>
      <c r="P4072">
        <f>IF(Arkusz1!$T:$T=Arkusz2!P$1,1,0)</f>
        <v>0</v>
      </c>
      <c r="Q4072">
        <f>IF(Arkusz1!$T:$T=Arkusz2!Q$1,1,0)</f>
        <v>1</v>
      </c>
      <c r="R4072">
        <f>IF(Arkusz1!$O:$O=Arkusz2!R$1,1,0)</f>
        <v>0</v>
      </c>
      <c r="S4072" s="17">
        <f t="shared" si="87"/>
        <v>0.1094694240700843</v>
      </c>
    </row>
    <row r="4073" spans="1:19">
      <c r="A4073">
        <f>Arkusz1!B4073</f>
        <v>4072</v>
      </c>
      <c r="B4073">
        <f>IF(Arkusz1!R:R=Arkusz2!B$1,1,0)</f>
        <v>0</v>
      </c>
      <c r="C4073">
        <f>IF(Arkusz1!$Q:$Q=Arkusz2!C$1,1,0)</f>
        <v>0</v>
      </c>
      <c r="D4073">
        <f>IF(Arkusz1!$Q:$Q=Arkusz2!D$1,1,0)</f>
        <v>0</v>
      </c>
      <c r="E4073">
        <f>IF(Arkusz1!$Q:$Q=Arkusz2!E$1,1,0)</f>
        <v>0</v>
      </c>
      <c r="F4073">
        <f>IF(Arkusz1!$Q:$Q=Arkusz2!F$1,1,0)</f>
        <v>0</v>
      </c>
      <c r="G4073">
        <f>IF(Arkusz1!$Q:$Q=Arkusz2!G$1,1,0)</f>
        <v>0</v>
      </c>
      <c r="H4073">
        <f>IF(Arkusz1!$Q:$Q=Arkusz2!H$1,1,0)</f>
        <v>0</v>
      </c>
      <c r="I4073">
        <f>IF(Arkusz1!$Q:$Q=Arkusz2!I$1,1,0)</f>
        <v>0</v>
      </c>
      <c r="J4073">
        <f>IF(Arkusz1!$Q:$Q=Arkusz2!J$1,1,0)</f>
        <v>1</v>
      </c>
      <c r="K4073">
        <f>IF(Arkusz1!$M:$M=Arkusz2!K$1,1,0)</f>
        <v>0</v>
      </c>
      <c r="L4073">
        <f>IF(Arkusz1!$M:$M=Arkusz2!L$1,1,0)</f>
        <v>0</v>
      </c>
      <c r="M4073">
        <f>IF(Arkusz1!$P:$P="",0,1)</f>
        <v>1</v>
      </c>
      <c r="N4073">
        <f>IF(Arkusz1!$S:$S=Arkusz2!N$1,1,0)</f>
        <v>0</v>
      </c>
      <c r="O4073">
        <f>IF(Arkusz1!$T:$T=Arkusz2!O$1,1,0)</f>
        <v>0</v>
      </c>
      <c r="P4073">
        <f>IF(Arkusz1!$T:$T=Arkusz2!P$1,1,0)</f>
        <v>0</v>
      </c>
      <c r="Q4073">
        <f>IF(Arkusz1!$T:$T=Arkusz2!Q$1,1,0)</f>
        <v>1</v>
      </c>
      <c r="R4073">
        <f>IF(Arkusz1!$O:$O=Arkusz2!R$1,1,0)</f>
        <v>0</v>
      </c>
      <c r="S4073" s="17">
        <f t="shared" si="87"/>
        <v>3.4751679019966467E-2</v>
      </c>
    </row>
    <row r="4074" spans="1:19">
      <c r="A4074">
        <f>Arkusz1!B4074</f>
        <v>4073</v>
      </c>
      <c r="B4074">
        <f>IF(Arkusz1!R:R=Arkusz2!B$1,1,0)</f>
        <v>0</v>
      </c>
      <c r="C4074">
        <f>IF(Arkusz1!$Q:$Q=Arkusz2!C$1,1,0)</f>
        <v>0</v>
      </c>
      <c r="D4074">
        <f>IF(Arkusz1!$Q:$Q=Arkusz2!D$1,1,0)</f>
        <v>0</v>
      </c>
      <c r="E4074">
        <f>IF(Arkusz1!$Q:$Q=Arkusz2!E$1,1,0)</f>
        <v>0</v>
      </c>
      <c r="F4074">
        <f>IF(Arkusz1!$Q:$Q=Arkusz2!F$1,1,0)</f>
        <v>0</v>
      </c>
      <c r="G4074">
        <f>IF(Arkusz1!$Q:$Q=Arkusz2!G$1,1,0)</f>
        <v>0</v>
      </c>
      <c r="H4074">
        <f>IF(Arkusz1!$Q:$Q=Arkusz2!H$1,1,0)</f>
        <v>0</v>
      </c>
      <c r="I4074">
        <f>IF(Arkusz1!$Q:$Q=Arkusz2!I$1,1,0)</f>
        <v>0</v>
      </c>
      <c r="J4074">
        <f>IF(Arkusz1!$Q:$Q=Arkusz2!J$1,1,0)</f>
        <v>1</v>
      </c>
      <c r="K4074">
        <f>IF(Arkusz1!$M:$M=Arkusz2!K$1,1,0)</f>
        <v>0</v>
      </c>
      <c r="L4074">
        <f>IF(Arkusz1!$M:$M=Arkusz2!L$1,1,0)</f>
        <v>0</v>
      </c>
      <c r="M4074">
        <f>IF(Arkusz1!$P:$P="",0,1)</f>
        <v>0</v>
      </c>
      <c r="N4074">
        <f>IF(Arkusz1!$S:$S=Arkusz2!N$1,1,0)</f>
        <v>0</v>
      </c>
      <c r="O4074">
        <f>IF(Arkusz1!$T:$T=Arkusz2!O$1,1,0)</f>
        <v>0</v>
      </c>
      <c r="P4074">
        <f>IF(Arkusz1!$T:$T=Arkusz2!P$1,1,0)</f>
        <v>0</v>
      </c>
      <c r="Q4074">
        <f>IF(Arkusz1!$T:$T=Arkusz2!Q$1,1,0)</f>
        <v>0</v>
      </c>
      <c r="R4074">
        <f>IF(Arkusz1!$O:$O=Arkusz2!R$1,1,0)</f>
        <v>0</v>
      </c>
      <c r="S4074" s="17">
        <f t="shared" si="87"/>
        <v>3.4502880732867523E-2</v>
      </c>
    </row>
    <row r="4075" spans="1:19">
      <c r="A4075">
        <f>Arkusz1!B4075</f>
        <v>4074</v>
      </c>
      <c r="B4075">
        <f>IF(Arkusz1!R:R=Arkusz2!B$1,1,0)</f>
        <v>0</v>
      </c>
      <c r="C4075">
        <f>IF(Arkusz1!$Q:$Q=Arkusz2!C$1,1,0)</f>
        <v>0</v>
      </c>
      <c r="D4075">
        <f>IF(Arkusz1!$Q:$Q=Arkusz2!D$1,1,0)</f>
        <v>0</v>
      </c>
      <c r="E4075">
        <f>IF(Arkusz1!$Q:$Q=Arkusz2!E$1,1,0)</f>
        <v>0</v>
      </c>
      <c r="F4075">
        <f>IF(Arkusz1!$Q:$Q=Arkusz2!F$1,1,0)</f>
        <v>0</v>
      </c>
      <c r="G4075">
        <f>IF(Arkusz1!$Q:$Q=Arkusz2!G$1,1,0)</f>
        <v>0</v>
      </c>
      <c r="H4075">
        <f>IF(Arkusz1!$Q:$Q=Arkusz2!H$1,1,0)</f>
        <v>0</v>
      </c>
      <c r="I4075">
        <f>IF(Arkusz1!$Q:$Q=Arkusz2!I$1,1,0)</f>
        <v>0</v>
      </c>
      <c r="J4075">
        <f>IF(Arkusz1!$Q:$Q=Arkusz2!J$1,1,0)</f>
        <v>1</v>
      </c>
      <c r="K4075">
        <f>IF(Arkusz1!$M:$M=Arkusz2!K$1,1,0)</f>
        <v>0</v>
      </c>
      <c r="L4075">
        <f>IF(Arkusz1!$M:$M=Arkusz2!L$1,1,0)</f>
        <v>0</v>
      </c>
      <c r="M4075">
        <f>IF(Arkusz1!$P:$P="",0,1)</f>
        <v>0</v>
      </c>
      <c r="N4075">
        <f>IF(Arkusz1!$S:$S=Arkusz2!N$1,1,0)</f>
        <v>0</v>
      </c>
      <c r="O4075">
        <f>IF(Arkusz1!$T:$T=Arkusz2!O$1,1,0)</f>
        <v>0</v>
      </c>
      <c r="P4075">
        <f>IF(Arkusz1!$T:$T=Arkusz2!P$1,1,0)</f>
        <v>0</v>
      </c>
      <c r="Q4075">
        <f>IF(Arkusz1!$T:$T=Arkusz2!Q$1,1,0)</f>
        <v>0</v>
      </c>
      <c r="R4075">
        <f>IF(Arkusz1!$O:$O=Arkusz2!R$1,1,0)</f>
        <v>0</v>
      </c>
      <c r="S4075" s="17">
        <f t="shared" si="87"/>
        <v>3.4502880732867523E-2</v>
      </c>
    </row>
    <row r="4076" spans="1:19">
      <c r="A4076">
        <f>Arkusz1!B4076</f>
        <v>4075</v>
      </c>
      <c r="B4076">
        <f>IF(Arkusz1!R:R=Arkusz2!B$1,1,0)</f>
        <v>0</v>
      </c>
      <c r="C4076">
        <f>IF(Arkusz1!$Q:$Q=Arkusz2!C$1,1,0)</f>
        <v>0</v>
      </c>
      <c r="D4076">
        <f>IF(Arkusz1!$Q:$Q=Arkusz2!D$1,1,0)</f>
        <v>0</v>
      </c>
      <c r="E4076">
        <f>IF(Arkusz1!$Q:$Q=Arkusz2!E$1,1,0)</f>
        <v>0</v>
      </c>
      <c r="F4076">
        <f>IF(Arkusz1!$Q:$Q=Arkusz2!F$1,1,0)</f>
        <v>0</v>
      </c>
      <c r="G4076">
        <f>IF(Arkusz1!$Q:$Q=Arkusz2!G$1,1,0)</f>
        <v>0</v>
      </c>
      <c r="H4076">
        <f>IF(Arkusz1!$Q:$Q=Arkusz2!H$1,1,0)</f>
        <v>0</v>
      </c>
      <c r="I4076">
        <f>IF(Arkusz1!$Q:$Q=Arkusz2!I$1,1,0)</f>
        <v>0</v>
      </c>
      <c r="J4076">
        <f>IF(Arkusz1!$Q:$Q=Arkusz2!J$1,1,0)</f>
        <v>1</v>
      </c>
      <c r="K4076">
        <f>IF(Arkusz1!$M:$M=Arkusz2!K$1,1,0)</f>
        <v>0</v>
      </c>
      <c r="L4076">
        <f>IF(Arkusz1!$M:$M=Arkusz2!L$1,1,0)</f>
        <v>0</v>
      </c>
      <c r="M4076">
        <f>IF(Arkusz1!$P:$P="",0,1)</f>
        <v>1</v>
      </c>
      <c r="N4076">
        <f>IF(Arkusz1!$S:$S=Arkusz2!N$1,1,0)</f>
        <v>0</v>
      </c>
      <c r="O4076">
        <f>IF(Arkusz1!$T:$T=Arkusz2!O$1,1,0)</f>
        <v>0</v>
      </c>
      <c r="P4076">
        <f>IF(Arkusz1!$T:$T=Arkusz2!P$1,1,0)</f>
        <v>0</v>
      </c>
      <c r="Q4076">
        <f>IF(Arkusz1!$T:$T=Arkusz2!Q$1,1,0)</f>
        <v>0</v>
      </c>
      <c r="R4076">
        <f>IF(Arkusz1!$O:$O=Arkusz2!R$1,1,0)</f>
        <v>0</v>
      </c>
      <c r="S4076" s="17">
        <f t="shared" si="87"/>
        <v>3.2071413573108588E-2</v>
      </c>
    </row>
    <row r="4077" spans="1:19">
      <c r="A4077">
        <f>Arkusz1!B4077</f>
        <v>4076</v>
      </c>
      <c r="B4077">
        <f>IF(Arkusz1!R:R=Arkusz2!B$1,1,0)</f>
        <v>0</v>
      </c>
      <c r="C4077">
        <f>IF(Arkusz1!$Q:$Q=Arkusz2!C$1,1,0)</f>
        <v>1</v>
      </c>
      <c r="D4077">
        <f>IF(Arkusz1!$Q:$Q=Arkusz2!D$1,1,0)</f>
        <v>0</v>
      </c>
      <c r="E4077">
        <f>IF(Arkusz1!$Q:$Q=Arkusz2!E$1,1,0)</f>
        <v>0</v>
      </c>
      <c r="F4077">
        <f>IF(Arkusz1!$Q:$Q=Arkusz2!F$1,1,0)</f>
        <v>0</v>
      </c>
      <c r="G4077">
        <f>IF(Arkusz1!$Q:$Q=Arkusz2!G$1,1,0)</f>
        <v>0</v>
      </c>
      <c r="H4077">
        <f>IF(Arkusz1!$Q:$Q=Arkusz2!H$1,1,0)</f>
        <v>0</v>
      </c>
      <c r="I4077">
        <f>IF(Arkusz1!$Q:$Q=Arkusz2!I$1,1,0)</f>
        <v>0</v>
      </c>
      <c r="J4077">
        <f>IF(Arkusz1!$Q:$Q=Arkusz2!J$1,1,0)</f>
        <v>0</v>
      </c>
      <c r="K4077">
        <f>IF(Arkusz1!$M:$M=Arkusz2!K$1,1,0)</f>
        <v>1</v>
      </c>
      <c r="L4077">
        <f>IF(Arkusz1!$M:$M=Arkusz2!L$1,1,0)</f>
        <v>0</v>
      </c>
      <c r="M4077">
        <f>IF(Arkusz1!$P:$P="",0,1)</f>
        <v>1</v>
      </c>
      <c r="N4077">
        <f>IF(Arkusz1!$S:$S=Arkusz2!N$1,1,0)</f>
        <v>0</v>
      </c>
      <c r="O4077">
        <f>IF(Arkusz1!$T:$T=Arkusz2!O$1,1,0)</f>
        <v>0</v>
      </c>
      <c r="P4077">
        <f>IF(Arkusz1!$T:$T=Arkusz2!P$1,1,0)</f>
        <v>1</v>
      </c>
      <c r="Q4077">
        <f>IF(Arkusz1!$T:$T=Arkusz2!Q$1,1,0)</f>
        <v>0</v>
      </c>
      <c r="R4077">
        <f>IF(Arkusz1!$O:$O=Arkusz2!R$1,1,0)</f>
        <v>0</v>
      </c>
      <c r="S4077" s="17">
        <f t="shared" si="87"/>
        <v>0.32476129565903694</v>
      </c>
    </row>
    <row r="4078" spans="1:19">
      <c r="A4078">
        <f>Arkusz1!B4078</f>
        <v>4077</v>
      </c>
      <c r="B4078">
        <f>IF(Arkusz1!R:R=Arkusz2!B$1,1,0)</f>
        <v>0</v>
      </c>
      <c r="C4078">
        <f>IF(Arkusz1!$Q:$Q=Arkusz2!C$1,1,0)</f>
        <v>0</v>
      </c>
      <c r="D4078">
        <f>IF(Arkusz1!$Q:$Q=Arkusz2!D$1,1,0)</f>
        <v>0</v>
      </c>
      <c r="E4078">
        <f>IF(Arkusz1!$Q:$Q=Arkusz2!E$1,1,0)</f>
        <v>0</v>
      </c>
      <c r="F4078">
        <f>IF(Arkusz1!$Q:$Q=Arkusz2!F$1,1,0)</f>
        <v>0</v>
      </c>
      <c r="G4078">
        <f>IF(Arkusz1!$Q:$Q=Arkusz2!G$1,1,0)</f>
        <v>0</v>
      </c>
      <c r="H4078">
        <f>IF(Arkusz1!$Q:$Q=Arkusz2!H$1,1,0)</f>
        <v>0</v>
      </c>
      <c r="I4078">
        <f>IF(Arkusz1!$Q:$Q=Arkusz2!I$1,1,0)</f>
        <v>0</v>
      </c>
      <c r="J4078">
        <f>IF(Arkusz1!$Q:$Q=Arkusz2!J$1,1,0)</f>
        <v>1</v>
      </c>
      <c r="K4078">
        <f>IF(Arkusz1!$M:$M=Arkusz2!K$1,1,0)</f>
        <v>0</v>
      </c>
      <c r="L4078">
        <f>IF(Arkusz1!$M:$M=Arkusz2!L$1,1,0)</f>
        <v>0</v>
      </c>
      <c r="M4078">
        <f>IF(Arkusz1!$P:$P="",0,1)</f>
        <v>1</v>
      </c>
      <c r="N4078">
        <f>IF(Arkusz1!$S:$S=Arkusz2!N$1,1,0)</f>
        <v>0</v>
      </c>
      <c r="O4078">
        <f>IF(Arkusz1!$T:$T=Arkusz2!O$1,1,0)</f>
        <v>0</v>
      </c>
      <c r="P4078">
        <f>IF(Arkusz1!$T:$T=Arkusz2!P$1,1,0)</f>
        <v>0</v>
      </c>
      <c r="Q4078">
        <f>IF(Arkusz1!$T:$T=Arkusz2!Q$1,1,0)</f>
        <v>0</v>
      </c>
      <c r="R4078">
        <f>IF(Arkusz1!$O:$O=Arkusz2!R$1,1,0)</f>
        <v>0</v>
      </c>
      <c r="S4078" s="17">
        <f t="shared" si="87"/>
        <v>3.2071413573108588E-2</v>
      </c>
    </row>
    <row r="4079" spans="1:19">
      <c r="A4079">
        <f>Arkusz1!B4079</f>
        <v>4078</v>
      </c>
      <c r="B4079">
        <f>IF(Arkusz1!R:R=Arkusz2!B$1,1,0)</f>
        <v>0</v>
      </c>
      <c r="C4079">
        <f>IF(Arkusz1!$Q:$Q=Arkusz2!C$1,1,0)</f>
        <v>0</v>
      </c>
      <c r="D4079">
        <f>IF(Arkusz1!$Q:$Q=Arkusz2!D$1,1,0)</f>
        <v>0</v>
      </c>
      <c r="E4079">
        <f>IF(Arkusz1!$Q:$Q=Arkusz2!E$1,1,0)</f>
        <v>0</v>
      </c>
      <c r="F4079">
        <f>IF(Arkusz1!$Q:$Q=Arkusz2!F$1,1,0)</f>
        <v>0</v>
      </c>
      <c r="G4079">
        <f>IF(Arkusz1!$Q:$Q=Arkusz2!G$1,1,0)</f>
        <v>0</v>
      </c>
      <c r="H4079">
        <f>IF(Arkusz1!$Q:$Q=Arkusz2!H$1,1,0)</f>
        <v>1</v>
      </c>
      <c r="I4079">
        <f>IF(Arkusz1!$Q:$Q=Arkusz2!I$1,1,0)</f>
        <v>0</v>
      </c>
      <c r="J4079">
        <f>IF(Arkusz1!$Q:$Q=Arkusz2!J$1,1,0)</f>
        <v>0</v>
      </c>
      <c r="K4079">
        <f>IF(Arkusz1!$M:$M=Arkusz2!K$1,1,0)</f>
        <v>0</v>
      </c>
      <c r="L4079">
        <f>IF(Arkusz1!$M:$M=Arkusz2!L$1,1,0)</f>
        <v>0</v>
      </c>
      <c r="M4079">
        <f>IF(Arkusz1!$P:$P="",0,1)</f>
        <v>1</v>
      </c>
      <c r="N4079">
        <f>IF(Arkusz1!$S:$S=Arkusz2!N$1,1,0)</f>
        <v>0</v>
      </c>
      <c r="O4079">
        <f>IF(Arkusz1!$T:$T=Arkusz2!O$1,1,0)</f>
        <v>0</v>
      </c>
      <c r="P4079">
        <f>IF(Arkusz1!$T:$T=Arkusz2!P$1,1,0)</f>
        <v>0</v>
      </c>
      <c r="Q4079">
        <f>IF(Arkusz1!$T:$T=Arkusz2!Q$1,1,0)</f>
        <v>0</v>
      </c>
      <c r="R4079">
        <f>IF(Arkusz1!$O:$O=Arkusz2!R$1,1,0)</f>
        <v>0</v>
      </c>
      <c r="S4079" s="17">
        <f t="shared" si="87"/>
        <v>0.17298255377116797</v>
      </c>
    </row>
    <row r="4080" spans="1:19">
      <c r="A4080">
        <f>Arkusz1!B4080</f>
        <v>4079</v>
      </c>
      <c r="B4080">
        <f>IF(Arkusz1!R:R=Arkusz2!B$1,1,0)</f>
        <v>0</v>
      </c>
      <c r="C4080">
        <f>IF(Arkusz1!$Q:$Q=Arkusz2!C$1,1,0)</f>
        <v>0</v>
      </c>
      <c r="D4080">
        <f>IF(Arkusz1!$Q:$Q=Arkusz2!D$1,1,0)</f>
        <v>0</v>
      </c>
      <c r="E4080">
        <f>IF(Arkusz1!$Q:$Q=Arkusz2!E$1,1,0)</f>
        <v>0</v>
      </c>
      <c r="F4080">
        <f>IF(Arkusz1!$Q:$Q=Arkusz2!F$1,1,0)</f>
        <v>0</v>
      </c>
      <c r="G4080">
        <f>IF(Arkusz1!$Q:$Q=Arkusz2!G$1,1,0)</f>
        <v>0</v>
      </c>
      <c r="H4080">
        <f>IF(Arkusz1!$Q:$Q=Arkusz2!H$1,1,0)</f>
        <v>1</v>
      </c>
      <c r="I4080">
        <f>IF(Arkusz1!$Q:$Q=Arkusz2!I$1,1,0)</f>
        <v>0</v>
      </c>
      <c r="J4080">
        <f>IF(Arkusz1!$Q:$Q=Arkusz2!J$1,1,0)</f>
        <v>0</v>
      </c>
      <c r="K4080">
        <f>IF(Arkusz1!$M:$M=Arkusz2!K$1,1,0)</f>
        <v>0</v>
      </c>
      <c r="L4080">
        <f>IF(Arkusz1!$M:$M=Arkusz2!L$1,1,0)</f>
        <v>0</v>
      </c>
      <c r="M4080">
        <f>IF(Arkusz1!$P:$P="",0,1)</f>
        <v>0</v>
      </c>
      <c r="N4080">
        <f>IF(Arkusz1!$S:$S=Arkusz2!N$1,1,0)</f>
        <v>0</v>
      </c>
      <c r="O4080">
        <f>IF(Arkusz1!$T:$T=Arkusz2!O$1,1,0)</f>
        <v>0</v>
      </c>
      <c r="P4080">
        <f>IF(Arkusz1!$T:$T=Arkusz2!P$1,1,0)</f>
        <v>0</v>
      </c>
      <c r="Q4080">
        <f>IF(Arkusz1!$T:$T=Arkusz2!Q$1,1,0)</f>
        <v>0</v>
      </c>
      <c r="R4080">
        <f>IF(Arkusz1!$O:$O=Arkusz2!R$1,1,0)</f>
        <v>1</v>
      </c>
      <c r="S4080" s="17">
        <f t="shared" si="87"/>
        <v>0.18406554276601864</v>
      </c>
    </row>
    <row r="4081" spans="1:19">
      <c r="A4081">
        <f>Arkusz1!B4081</f>
        <v>4080</v>
      </c>
      <c r="B4081">
        <f>IF(Arkusz1!R:R=Arkusz2!B$1,1,0)</f>
        <v>0</v>
      </c>
      <c r="C4081">
        <f>IF(Arkusz1!$Q:$Q=Arkusz2!C$1,1,0)</f>
        <v>0</v>
      </c>
      <c r="D4081">
        <f>IF(Arkusz1!$Q:$Q=Arkusz2!D$1,1,0)</f>
        <v>0</v>
      </c>
      <c r="E4081">
        <f>IF(Arkusz1!$Q:$Q=Arkusz2!E$1,1,0)</f>
        <v>0</v>
      </c>
      <c r="F4081">
        <f>IF(Arkusz1!$Q:$Q=Arkusz2!F$1,1,0)</f>
        <v>0</v>
      </c>
      <c r="G4081">
        <f>IF(Arkusz1!$Q:$Q=Arkusz2!G$1,1,0)</f>
        <v>0</v>
      </c>
      <c r="H4081">
        <f>IF(Arkusz1!$Q:$Q=Arkusz2!H$1,1,0)</f>
        <v>0</v>
      </c>
      <c r="I4081">
        <f>IF(Arkusz1!$Q:$Q=Arkusz2!I$1,1,0)</f>
        <v>0</v>
      </c>
      <c r="J4081">
        <f>IF(Arkusz1!$Q:$Q=Arkusz2!J$1,1,0)</f>
        <v>1</v>
      </c>
      <c r="K4081">
        <f>IF(Arkusz1!$M:$M=Arkusz2!K$1,1,0)</f>
        <v>0</v>
      </c>
      <c r="L4081">
        <f>IF(Arkusz1!$M:$M=Arkusz2!L$1,1,0)</f>
        <v>0</v>
      </c>
      <c r="M4081">
        <f>IF(Arkusz1!$P:$P="",0,1)</f>
        <v>0</v>
      </c>
      <c r="N4081">
        <f>IF(Arkusz1!$S:$S=Arkusz2!N$1,1,0)</f>
        <v>1</v>
      </c>
      <c r="O4081">
        <f>IF(Arkusz1!$T:$T=Arkusz2!O$1,1,0)</f>
        <v>0</v>
      </c>
      <c r="P4081">
        <f>IF(Arkusz1!$T:$T=Arkusz2!P$1,1,0)</f>
        <v>0</v>
      </c>
      <c r="Q4081">
        <f>IF(Arkusz1!$T:$T=Arkusz2!Q$1,1,0)</f>
        <v>0</v>
      </c>
      <c r="R4081">
        <f>IF(Arkusz1!$O:$O=Arkusz2!R$1,1,0)</f>
        <v>0</v>
      </c>
      <c r="S4081" s="17">
        <f t="shared" si="87"/>
        <v>6.0950324382530965E-2</v>
      </c>
    </row>
    <row r="4082" spans="1:19">
      <c r="A4082">
        <f>Arkusz1!B4082</f>
        <v>4081</v>
      </c>
      <c r="B4082">
        <f>IF(Arkusz1!R:R=Arkusz2!B$1,1,0)</f>
        <v>0</v>
      </c>
      <c r="C4082">
        <f>IF(Arkusz1!$Q:$Q=Arkusz2!C$1,1,0)</f>
        <v>0</v>
      </c>
      <c r="D4082">
        <f>IF(Arkusz1!$Q:$Q=Arkusz2!D$1,1,0)</f>
        <v>0</v>
      </c>
      <c r="E4082">
        <f>IF(Arkusz1!$Q:$Q=Arkusz2!E$1,1,0)</f>
        <v>0</v>
      </c>
      <c r="F4082">
        <f>IF(Arkusz1!$Q:$Q=Arkusz2!F$1,1,0)</f>
        <v>0</v>
      </c>
      <c r="G4082">
        <f>IF(Arkusz1!$Q:$Q=Arkusz2!G$1,1,0)</f>
        <v>0</v>
      </c>
      <c r="H4082">
        <f>IF(Arkusz1!$Q:$Q=Arkusz2!H$1,1,0)</f>
        <v>0</v>
      </c>
      <c r="I4082">
        <f>IF(Arkusz1!$Q:$Q=Arkusz2!I$1,1,0)</f>
        <v>0</v>
      </c>
      <c r="J4082">
        <f>IF(Arkusz1!$Q:$Q=Arkusz2!J$1,1,0)</f>
        <v>1</v>
      </c>
      <c r="K4082">
        <f>IF(Arkusz1!$M:$M=Arkusz2!K$1,1,0)</f>
        <v>0</v>
      </c>
      <c r="L4082">
        <f>IF(Arkusz1!$M:$M=Arkusz2!L$1,1,0)</f>
        <v>0</v>
      </c>
      <c r="M4082">
        <f>IF(Arkusz1!$P:$P="",0,1)</f>
        <v>1</v>
      </c>
      <c r="N4082">
        <f>IF(Arkusz1!$S:$S=Arkusz2!N$1,1,0)</f>
        <v>0</v>
      </c>
      <c r="O4082">
        <f>IF(Arkusz1!$T:$T=Arkusz2!O$1,1,0)</f>
        <v>0</v>
      </c>
      <c r="P4082">
        <f>IF(Arkusz1!$T:$T=Arkusz2!P$1,1,0)</f>
        <v>0</v>
      </c>
      <c r="Q4082">
        <f>IF(Arkusz1!$T:$T=Arkusz2!Q$1,1,0)</f>
        <v>0</v>
      </c>
      <c r="R4082">
        <f>IF(Arkusz1!$O:$O=Arkusz2!R$1,1,0)</f>
        <v>0</v>
      </c>
      <c r="S4082" s="17">
        <f t="shared" si="87"/>
        <v>3.2071413573108588E-2</v>
      </c>
    </row>
    <row r="4083" spans="1:19">
      <c r="A4083">
        <f>Arkusz1!B4083</f>
        <v>4082</v>
      </c>
      <c r="B4083">
        <f>IF(Arkusz1!R:R=Arkusz2!B$1,1,0)</f>
        <v>0</v>
      </c>
      <c r="C4083">
        <f>IF(Arkusz1!$Q:$Q=Arkusz2!C$1,1,0)</f>
        <v>0</v>
      </c>
      <c r="D4083">
        <f>IF(Arkusz1!$Q:$Q=Arkusz2!D$1,1,0)</f>
        <v>0</v>
      </c>
      <c r="E4083">
        <f>IF(Arkusz1!$Q:$Q=Arkusz2!E$1,1,0)</f>
        <v>0</v>
      </c>
      <c r="F4083">
        <f>IF(Arkusz1!$Q:$Q=Arkusz2!F$1,1,0)</f>
        <v>0</v>
      </c>
      <c r="G4083">
        <f>IF(Arkusz1!$Q:$Q=Arkusz2!G$1,1,0)</f>
        <v>0</v>
      </c>
      <c r="H4083">
        <f>IF(Arkusz1!$Q:$Q=Arkusz2!H$1,1,0)</f>
        <v>1</v>
      </c>
      <c r="I4083">
        <f>IF(Arkusz1!$Q:$Q=Arkusz2!I$1,1,0)</f>
        <v>0</v>
      </c>
      <c r="J4083">
        <f>IF(Arkusz1!$Q:$Q=Arkusz2!J$1,1,0)</f>
        <v>0</v>
      </c>
      <c r="K4083">
        <f>IF(Arkusz1!$M:$M=Arkusz2!K$1,1,0)</f>
        <v>1</v>
      </c>
      <c r="L4083">
        <f>IF(Arkusz1!$M:$M=Arkusz2!L$1,1,0)</f>
        <v>0</v>
      </c>
      <c r="M4083">
        <f>IF(Arkusz1!$P:$P="",0,1)</f>
        <v>1</v>
      </c>
      <c r="N4083">
        <f>IF(Arkusz1!$S:$S=Arkusz2!N$1,1,0)</f>
        <v>0</v>
      </c>
      <c r="O4083">
        <f>IF(Arkusz1!$T:$T=Arkusz2!O$1,1,0)</f>
        <v>0</v>
      </c>
      <c r="P4083">
        <f>IF(Arkusz1!$T:$T=Arkusz2!P$1,1,0)</f>
        <v>0</v>
      </c>
      <c r="Q4083">
        <f>IF(Arkusz1!$T:$T=Arkusz2!Q$1,1,0)</f>
        <v>0</v>
      </c>
      <c r="R4083">
        <f>IF(Arkusz1!$O:$O=Arkusz2!R$1,1,0)</f>
        <v>0</v>
      </c>
      <c r="S4083" s="17">
        <f t="shared" si="87"/>
        <v>0.10163322948359395</v>
      </c>
    </row>
    <row r="4084" spans="1:19">
      <c r="A4084">
        <f>Arkusz1!B4084</f>
        <v>4083</v>
      </c>
      <c r="B4084">
        <f>IF(Arkusz1!R:R=Arkusz2!B$1,1,0)</f>
        <v>0</v>
      </c>
      <c r="C4084">
        <f>IF(Arkusz1!$Q:$Q=Arkusz2!C$1,1,0)</f>
        <v>0</v>
      </c>
      <c r="D4084">
        <f>IF(Arkusz1!$Q:$Q=Arkusz2!D$1,1,0)</f>
        <v>0</v>
      </c>
      <c r="E4084">
        <f>IF(Arkusz1!$Q:$Q=Arkusz2!E$1,1,0)</f>
        <v>0</v>
      </c>
      <c r="F4084">
        <f>IF(Arkusz1!$Q:$Q=Arkusz2!F$1,1,0)</f>
        <v>0</v>
      </c>
      <c r="G4084">
        <f>IF(Arkusz1!$Q:$Q=Arkusz2!G$1,1,0)</f>
        <v>0</v>
      </c>
      <c r="H4084">
        <f>IF(Arkusz1!$Q:$Q=Arkusz2!H$1,1,0)</f>
        <v>1</v>
      </c>
      <c r="I4084">
        <f>IF(Arkusz1!$Q:$Q=Arkusz2!I$1,1,0)</f>
        <v>0</v>
      </c>
      <c r="J4084">
        <f>IF(Arkusz1!$Q:$Q=Arkusz2!J$1,1,0)</f>
        <v>0</v>
      </c>
      <c r="K4084">
        <f>IF(Arkusz1!$M:$M=Arkusz2!K$1,1,0)</f>
        <v>0</v>
      </c>
      <c r="L4084">
        <f>IF(Arkusz1!$M:$M=Arkusz2!L$1,1,0)</f>
        <v>0</v>
      </c>
      <c r="M4084">
        <f>IF(Arkusz1!$P:$P="",0,1)</f>
        <v>1</v>
      </c>
      <c r="N4084">
        <f>IF(Arkusz1!$S:$S=Arkusz2!N$1,1,0)</f>
        <v>0</v>
      </c>
      <c r="O4084">
        <f>IF(Arkusz1!$T:$T=Arkusz2!O$1,1,0)</f>
        <v>0</v>
      </c>
      <c r="P4084">
        <f>IF(Arkusz1!$T:$T=Arkusz2!P$1,1,0)</f>
        <v>0</v>
      </c>
      <c r="Q4084">
        <f>IF(Arkusz1!$T:$T=Arkusz2!Q$1,1,0)</f>
        <v>0</v>
      </c>
      <c r="R4084">
        <f>IF(Arkusz1!$O:$O=Arkusz2!R$1,1,0)</f>
        <v>0</v>
      </c>
      <c r="S4084" s="17">
        <f t="shared" si="87"/>
        <v>0.17298255377116797</v>
      </c>
    </row>
    <row r="4085" spans="1:19">
      <c r="A4085">
        <f>Arkusz1!B4085</f>
        <v>4084</v>
      </c>
      <c r="B4085">
        <f>IF(Arkusz1!R:R=Arkusz2!B$1,1,0)</f>
        <v>0</v>
      </c>
      <c r="C4085">
        <f>IF(Arkusz1!$Q:$Q=Arkusz2!C$1,1,0)</f>
        <v>0</v>
      </c>
      <c r="D4085">
        <f>IF(Arkusz1!$Q:$Q=Arkusz2!D$1,1,0)</f>
        <v>0</v>
      </c>
      <c r="E4085">
        <f>IF(Arkusz1!$Q:$Q=Arkusz2!E$1,1,0)</f>
        <v>0</v>
      </c>
      <c r="F4085">
        <f>IF(Arkusz1!$Q:$Q=Arkusz2!F$1,1,0)</f>
        <v>0</v>
      </c>
      <c r="G4085">
        <f>IF(Arkusz1!$Q:$Q=Arkusz2!G$1,1,0)</f>
        <v>0</v>
      </c>
      <c r="H4085">
        <f>IF(Arkusz1!$Q:$Q=Arkusz2!H$1,1,0)</f>
        <v>0</v>
      </c>
      <c r="I4085">
        <f>IF(Arkusz1!$Q:$Q=Arkusz2!I$1,1,0)</f>
        <v>0</v>
      </c>
      <c r="J4085">
        <f>IF(Arkusz1!$Q:$Q=Arkusz2!J$1,1,0)</f>
        <v>1</v>
      </c>
      <c r="K4085">
        <f>IF(Arkusz1!$M:$M=Arkusz2!K$1,1,0)</f>
        <v>0</v>
      </c>
      <c r="L4085">
        <f>IF(Arkusz1!$M:$M=Arkusz2!L$1,1,0)</f>
        <v>0</v>
      </c>
      <c r="M4085">
        <f>IF(Arkusz1!$P:$P="",0,1)</f>
        <v>0</v>
      </c>
      <c r="N4085">
        <f>IF(Arkusz1!$S:$S=Arkusz2!N$1,1,0)</f>
        <v>0</v>
      </c>
      <c r="O4085">
        <f>IF(Arkusz1!$T:$T=Arkusz2!O$1,1,0)</f>
        <v>0</v>
      </c>
      <c r="P4085">
        <f>IF(Arkusz1!$T:$T=Arkusz2!P$1,1,0)</f>
        <v>0</v>
      </c>
      <c r="Q4085">
        <f>IF(Arkusz1!$T:$T=Arkusz2!Q$1,1,0)</f>
        <v>0</v>
      </c>
      <c r="R4085">
        <f>IF(Arkusz1!$O:$O=Arkusz2!R$1,1,0)</f>
        <v>0</v>
      </c>
      <c r="S4085" s="17">
        <f t="shared" si="87"/>
        <v>3.4502880732867523E-2</v>
      </c>
    </row>
    <row r="4086" spans="1:19">
      <c r="A4086">
        <f>Arkusz1!B4086</f>
        <v>4085</v>
      </c>
      <c r="B4086">
        <f>IF(Arkusz1!R:R=Arkusz2!B$1,1,0)</f>
        <v>0</v>
      </c>
      <c r="C4086">
        <f>IF(Arkusz1!$Q:$Q=Arkusz2!C$1,1,0)</f>
        <v>0</v>
      </c>
      <c r="D4086">
        <f>IF(Arkusz1!$Q:$Q=Arkusz2!D$1,1,0)</f>
        <v>0</v>
      </c>
      <c r="E4086">
        <f>IF(Arkusz1!$Q:$Q=Arkusz2!E$1,1,0)</f>
        <v>0</v>
      </c>
      <c r="F4086">
        <f>IF(Arkusz1!$Q:$Q=Arkusz2!F$1,1,0)</f>
        <v>0</v>
      </c>
      <c r="G4086">
        <f>IF(Arkusz1!$Q:$Q=Arkusz2!G$1,1,0)</f>
        <v>0</v>
      </c>
      <c r="H4086">
        <f>IF(Arkusz1!$Q:$Q=Arkusz2!H$1,1,0)</f>
        <v>1</v>
      </c>
      <c r="I4086">
        <f>IF(Arkusz1!$Q:$Q=Arkusz2!I$1,1,0)</f>
        <v>0</v>
      </c>
      <c r="J4086">
        <f>IF(Arkusz1!$Q:$Q=Arkusz2!J$1,1,0)</f>
        <v>0</v>
      </c>
      <c r="K4086">
        <f>IF(Arkusz1!$M:$M=Arkusz2!K$1,1,0)</f>
        <v>0</v>
      </c>
      <c r="L4086">
        <f>IF(Arkusz1!$M:$M=Arkusz2!L$1,1,0)</f>
        <v>0</v>
      </c>
      <c r="M4086">
        <f>IF(Arkusz1!$P:$P="",0,1)</f>
        <v>1</v>
      </c>
      <c r="N4086">
        <f>IF(Arkusz1!$S:$S=Arkusz2!N$1,1,0)</f>
        <v>0</v>
      </c>
      <c r="O4086">
        <f>IF(Arkusz1!$T:$T=Arkusz2!O$1,1,0)</f>
        <v>0</v>
      </c>
      <c r="P4086">
        <f>IF(Arkusz1!$T:$T=Arkusz2!P$1,1,0)</f>
        <v>0</v>
      </c>
      <c r="Q4086">
        <f>IF(Arkusz1!$T:$T=Arkusz2!Q$1,1,0)</f>
        <v>0</v>
      </c>
      <c r="R4086">
        <f>IF(Arkusz1!$O:$O=Arkusz2!R$1,1,0)</f>
        <v>0</v>
      </c>
      <c r="S4086" s="17">
        <f t="shared" si="87"/>
        <v>0.17298255377116797</v>
      </c>
    </row>
    <row r="4087" spans="1:19">
      <c r="A4087">
        <f>Arkusz1!B4087</f>
        <v>4086</v>
      </c>
      <c r="B4087">
        <f>IF(Arkusz1!R:R=Arkusz2!B$1,1,0)</f>
        <v>0</v>
      </c>
      <c r="C4087">
        <f>IF(Arkusz1!$Q:$Q=Arkusz2!C$1,1,0)</f>
        <v>0</v>
      </c>
      <c r="D4087">
        <f>IF(Arkusz1!$Q:$Q=Arkusz2!D$1,1,0)</f>
        <v>0</v>
      </c>
      <c r="E4087">
        <f>IF(Arkusz1!$Q:$Q=Arkusz2!E$1,1,0)</f>
        <v>0</v>
      </c>
      <c r="F4087">
        <f>IF(Arkusz1!$Q:$Q=Arkusz2!F$1,1,0)</f>
        <v>0</v>
      </c>
      <c r="G4087">
        <f>IF(Arkusz1!$Q:$Q=Arkusz2!G$1,1,0)</f>
        <v>1</v>
      </c>
      <c r="H4087">
        <f>IF(Arkusz1!$Q:$Q=Arkusz2!H$1,1,0)</f>
        <v>0</v>
      </c>
      <c r="I4087">
        <f>IF(Arkusz1!$Q:$Q=Arkusz2!I$1,1,0)</f>
        <v>0</v>
      </c>
      <c r="J4087">
        <f>IF(Arkusz1!$Q:$Q=Arkusz2!J$1,1,0)</f>
        <v>0</v>
      </c>
      <c r="K4087">
        <f>IF(Arkusz1!$M:$M=Arkusz2!K$1,1,0)</f>
        <v>0</v>
      </c>
      <c r="L4087">
        <f>IF(Arkusz1!$M:$M=Arkusz2!L$1,1,0)</f>
        <v>0</v>
      </c>
      <c r="M4087">
        <f>IF(Arkusz1!$P:$P="",0,1)</f>
        <v>0</v>
      </c>
      <c r="N4087">
        <f>IF(Arkusz1!$S:$S=Arkusz2!N$1,1,0)</f>
        <v>0</v>
      </c>
      <c r="O4087">
        <f>IF(Arkusz1!$T:$T=Arkusz2!O$1,1,0)</f>
        <v>0</v>
      </c>
      <c r="P4087">
        <f>IF(Arkusz1!$T:$T=Arkusz2!P$1,1,0)</f>
        <v>0</v>
      </c>
      <c r="Q4087">
        <f>IF(Arkusz1!$T:$T=Arkusz2!Q$1,1,0)</f>
        <v>0</v>
      </c>
      <c r="R4087">
        <f>IF(Arkusz1!$O:$O=Arkusz2!R$1,1,0)</f>
        <v>0</v>
      </c>
      <c r="S4087" s="17">
        <f t="shared" si="87"/>
        <v>6.1623772780053571E-2</v>
      </c>
    </row>
    <row r="4088" spans="1:19">
      <c r="A4088">
        <f>Arkusz1!B4088</f>
        <v>4087</v>
      </c>
      <c r="B4088">
        <f>IF(Arkusz1!R:R=Arkusz2!B$1,1,0)</f>
        <v>0</v>
      </c>
      <c r="C4088">
        <f>IF(Arkusz1!$Q:$Q=Arkusz2!C$1,1,0)</f>
        <v>0</v>
      </c>
      <c r="D4088">
        <f>IF(Arkusz1!$Q:$Q=Arkusz2!D$1,1,0)</f>
        <v>0</v>
      </c>
      <c r="E4088">
        <f>IF(Arkusz1!$Q:$Q=Arkusz2!E$1,1,0)</f>
        <v>0</v>
      </c>
      <c r="F4088">
        <f>IF(Arkusz1!$Q:$Q=Arkusz2!F$1,1,0)</f>
        <v>0</v>
      </c>
      <c r="G4088">
        <f>IF(Arkusz1!$Q:$Q=Arkusz2!G$1,1,0)</f>
        <v>0</v>
      </c>
      <c r="H4088">
        <f>IF(Arkusz1!$Q:$Q=Arkusz2!H$1,1,0)</f>
        <v>1</v>
      </c>
      <c r="I4088">
        <f>IF(Arkusz1!$Q:$Q=Arkusz2!I$1,1,0)</f>
        <v>0</v>
      </c>
      <c r="J4088">
        <f>IF(Arkusz1!$Q:$Q=Arkusz2!J$1,1,0)</f>
        <v>0</v>
      </c>
      <c r="K4088">
        <f>IF(Arkusz1!$M:$M=Arkusz2!K$1,1,0)</f>
        <v>0</v>
      </c>
      <c r="L4088">
        <f>IF(Arkusz1!$M:$M=Arkusz2!L$1,1,0)</f>
        <v>0</v>
      </c>
      <c r="M4088">
        <f>IF(Arkusz1!$P:$P="",0,1)</f>
        <v>1</v>
      </c>
      <c r="N4088">
        <f>IF(Arkusz1!$S:$S=Arkusz2!N$1,1,0)</f>
        <v>0</v>
      </c>
      <c r="O4088">
        <f>IF(Arkusz1!$T:$T=Arkusz2!O$1,1,0)</f>
        <v>0</v>
      </c>
      <c r="P4088">
        <f>IF(Arkusz1!$T:$T=Arkusz2!P$1,1,0)</f>
        <v>0</v>
      </c>
      <c r="Q4088">
        <f>IF(Arkusz1!$T:$T=Arkusz2!Q$1,1,0)</f>
        <v>0</v>
      </c>
      <c r="R4088">
        <f>IF(Arkusz1!$O:$O=Arkusz2!R$1,1,0)</f>
        <v>0</v>
      </c>
      <c r="S4088" s="17">
        <f t="shared" si="87"/>
        <v>0.17298255377116797</v>
      </c>
    </row>
    <row r="4089" spans="1:19">
      <c r="A4089">
        <f>Arkusz1!B4089</f>
        <v>4088</v>
      </c>
      <c r="B4089">
        <f>IF(Arkusz1!R:R=Arkusz2!B$1,1,0)</f>
        <v>0</v>
      </c>
      <c r="C4089">
        <f>IF(Arkusz1!$Q:$Q=Arkusz2!C$1,1,0)</f>
        <v>0</v>
      </c>
      <c r="D4089">
        <f>IF(Arkusz1!$Q:$Q=Arkusz2!D$1,1,0)</f>
        <v>0</v>
      </c>
      <c r="E4089">
        <f>IF(Arkusz1!$Q:$Q=Arkusz2!E$1,1,0)</f>
        <v>0</v>
      </c>
      <c r="F4089">
        <f>IF(Arkusz1!$Q:$Q=Arkusz2!F$1,1,0)</f>
        <v>0</v>
      </c>
      <c r="G4089">
        <f>IF(Arkusz1!$Q:$Q=Arkusz2!G$1,1,0)</f>
        <v>0</v>
      </c>
      <c r="H4089">
        <f>IF(Arkusz1!$Q:$Q=Arkusz2!H$1,1,0)</f>
        <v>0</v>
      </c>
      <c r="I4089">
        <f>IF(Arkusz1!$Q:$Q=Arkusz2!I$1,1,0)</f>
        <v>0</v>
      </c>
      <c r="J4089">
        <f>IF(Arkusz1!$Q:$Q=Arkusz2!J$1,1,0)</f>
        <v>1</v>
      </c>
      <c r="K4089">
        <f>IF(Arkusz1!$M:$M=Arkusz2!K$1,1,0)</f>
        <v>0</v>
      </c>
      <c r="L4089">
        <f>IF(Arkusz1!$M:$M=Arkusz2!L$1,1,0)</f>
        <v>0</v>
      </c>
      <c r="M4089">
        <f>IF(Arkusz1!$P:$P="",0,1)</f>
        <v>0</v>
      </c>
      <c r="N4089">
        <f>IF(Arkusz1!$S:$S=Arkusz2!N$1,1,0)</f>
        <v>1</v>
      </c>
      <c r="O4089">
        <f>IF(Arkusz1!$T:$T=Arkusz2!O$1,1,0)</f>
        <v>0</v>
      </c>
      <c r="P4089">
        <f>IF(Arkusz1!$T:$T=Arkusz2!P$1,1,0)</f>
        <v>0</v>
      </c>
      <c r="Q4089">
        <f>IF(Arkusz1!$T:$T=Arkusz2!Q$1,1,0)</f>
        <v>0</v>
      </c>
      <c r="R4089">
        <f>IF(Arkusz1!$O:$O=Arkusz2!R$1,1,0)</f>
        <v>0</v>
      </c>
      <c r="S4089" s="17">
        <f t="shared" si="87"/>
        <v>6.0950324382530965E-2</v>
      </c>
    </row>
    <row r="4090" spans="1:19">
      <c r="A4090">
        <f>Arkusz1!B4090</f>
        <v>4089</v>
      </c>
      <c r="B4090">
        <f>IF(Arkusz1!R:R=Arkusz2!B$1,1,0)</f>
        <v>0</v>
      </c>
      <c r="C4090">
        <f>IF(Arkusz1!$Q:$Q=Arkusz2!C$1,1,0)</f>
        <v>0</v>
      </c>
      <c r="D4090">
        <f>IF(Arkusz1!$Q:$Q=Arkusz2!D$1,1,0)</f>
        <v>0</v>
      </c>
      <c r="E4090">
        <f>IF(Arkusz1!$Q:$Q=Arkusz2!E$1,1,0)</f>
        <v>0</v>
      </c>
      <c r="F4090">
        <f>IF(Arkusz1!$Q:$Q=Arkusz2!F$1,1,0)</f>
        <v>0</v>
      </c>
      <c r="G4090">
        <f>IF(Arkusz1!$Q:$Q=Arkusz2!G$1,1,0)</f>
        <v>0</v>
      </c>
      <c r="H4090">
        <f>IF(Arkusz1!$Q:$Q=Arkusz2!H$1,1,0)</f>
        <v>0</v>
      </c>
      <c r="I4090">
        <f>IF(Arkusz1!$Q:$Q=Arkusz2!I$1,1,0)</f>
        <v>0</v>
      </c>
      <c r="J4090">
        <f>IF(Arkusz1!$Q:$Q=Arkusz2!J$1,1,0)</f>
        <v>1</v>
      </c>
      <c r="K4090">
        <f>IF(Arkusz1!$M:$M=Arkusz2!K$1,1,0)</f>
        <v>0</v>
      </c>
      <c r="L4090">
        <f>IF(Arkusz1!$M:$M=Arkusz2!L$1,1,0)</f>
        <v>0</v>
      </c>
      <c r="M4090">
        <f>IF(Arkusz1!$P:$P="",0,1)</f>
        <v>1</v>
      </c>
      <c r="N4090">
        <f>IF(Arkusz1!$S:$S=Arkusz2!N$1,1,0)</f>
        <v>0</v>
      </c>
      <c r="O4090">
        <f>IF(Arkusz1!$T:$T=Arkusz2!O$1,1,0)</f>
        <v>0</v>
      </c>
      <c r="P4090">
        <f>IF(Arkusz1!$T:$T=Arkusz2!P$1,1,0)</f>
        <v>0</v>
      </c>
      <c r="Q4090">
        <f>IF(Arkusz1!$T:$T=Arkusz2!Q$1,1,0)</f>
        <v>0</v>
      </c>
      <c r="R4090">
        <f>IF(Arkusz1!$O:$O=Arkusz2!R$1,1,0)</f>
        <v>0</v>
      </c>
      <c r="S4090" s="17">
        <f t="shared" si="87"/>
        <v>3.2071413573108588E-2</v>
      </c>
    </row>
    <row r="4091" spans="1:19">
      <c r="A4091">
        <f>Arkusz1!B4091</f>
        <v>4090</v>
      </c>
      <c r="B4091">
        <f>IF(Arkusz1!R:R=Arkusz2!B$1,1,0)</f>
        <v>0</v>
      </c>
      <c r="C4091">
        <f>IF(Arkusz1!$Q:$Q=Arkusz2!C$1,1,0)</f>
        <v>0</v>
      </c>
      <c r="D4091">
        <f>IF(Arkusz1!$Q:$Q=Arkusz2!D$1,1,0)</f>
        <v>0</v>
      </c>
      <c r="E4091">
        <f>IF(Arkusz1!$Q:$Q=Arkusz2!E$1,1,0)</f>
        <v>0</v>
      </c>
      <c r="F4091">
        <f>IF(Arkusz1!$Q:$Q=Arkusz2!F$1,1,0)</f>
        <v>0</v>
      </c>
      <c r="G4091">
        <f>IF(Arkusz1!$Q:$Q=Arkusz2!G$1,1,0)</f>
        <v>0</v>
      </c>
      <c r="H4091">
        <f>IF(Arkusz1!$Q:$Q=Arkusz2!H$1,1,0)</f>
        <v>1</v>
      </c>
      <c r="I4091">
        <f>IF(Arkusz1!$Q:$Q=Arkusz2!I$1,1,0)</f>
        <v>0</v>
      </c>
      <c r="J4091">
        <f>IF(Arkusz1!$Q:$Q=Arkusz2!J$1,1,0)</f>
        <v>0</v>
      </c>
      <c r="K4091">
        <f>IF(Arkusz1!$M:$M=Arkusz2!K$1,1,0)</f>
        <v>0</v>
      </c>
      <c r="L4091">
        <f>IF(Arkusz1!$M:$M=Arkusz2!L$1,1,0)</f>
        <v>0</v>
      </c>
      <c r="M4091">
        <f>IF(Arkusz1!$P:$P="",0,1)</f>
        <v>1</v>
      </c>
      <c r="N4091">
        <f>IF(Arkusz1!$S:$S=Arkusz2!N$1,1,0)</f>
        <v>0</v>
      </c>
      <c r="O4091">
        <f>IF(Arkusz1!$T:$T=Arkusz2!O$1,1,0)</f>
        <v>0</v>
      </c>
      <c r="P4091">
        <f>IF(Arkusz1!$T:$T=Arkusz2!P$1,1,0)</f>
        <v>0</v>
      </c>
      <c r="Q4091">
        <f>IF(Arkusz1!$T:$T=Arkusz2!Q$1,1,0)</f>
        <v>0</v>
      </c>
      <c r="R4091">
        <f>IF(Arkusz1!$O:$O=Arkusz2!R$1,1,0)</f>
        <v>0</v>
      </c>
      <c r="S4091" s="17">
        <f t="shared" si="87"/>
        <v>0.17298255377116797</v>
      </c>
    </row>
    <row r="4092" spans="1:19">
      <c r="A4092">
        <f>Arkusz1!B4092</f>
        <v>4091</v>
      </c>
      <c r="B4092">
        <f>IF(Arkusz1!R:R=Arkusz2!B$1,1,0)</f>
        <v>0</v>
      </c>
      <c r="C4092">
        <f>IF(Arkusz1!$Q:$Q=Arkusz2!C$1,1,0)</f>
        <v>0</v>
      </c>
      <c r="D4092">
        <f>IF(Arkusz1!$Q:$Q=Arkusz2!D$1,1,0)</f>
        <v>0</v>
      </c>
      <c r="E4092">
        <f>IF(Arkusz1!$Q:$Q=Arkusz2!E$1,1,0)</f>
        <v>0</v>
      </c>
      <c r="F4092">
        <f>IF(Arkusz1!$Q:$Q=Arkusz2!F$1,1,0)</f>
        <v>0</v>
      </c>
      <c r="G4092">
        <f>IF(Arkusz1!$Q:$Q=Arkusz2!G$1,1,0)</f>
        <v>0</v>
      </c>
      <c r="H4092">
        <f>IF(Arkusz1!$Q:$Q=Arkusz2!H$1,1,0)</f>
        <v>0</v>
      </c>
      <c r="I4092">
        <f>IF(Arkusz1!$Q:$Q=Arkusz2!I$1,1,0)</f>
        <v>0</v>
      </c>
      <c r="J4092">
        <f>IF(Arkusz1!$Q:$Q=Arkusz2!J$1,1,0)</f>
        <v>1</v>
      </c>
      <c r="K4092">
        <f>IF(Arkusz1!$M:$M=Arkusz2!K$1,1,0)</f>
        <v>0</v>
      </c>
      <c r="L4092">
        <f>IF(Arkusz1!$M:$M=Arkusz2!L$1,1,0)</f>
        <v>0</v>
      </c>
      <c r="M4092">
        <f>IF(Arkusz1!$P:$P="",0,1)</f>
        <v>1</v>
      </c>
      <c r="N4092">
        <f>IF(Arkusz1!$S:$S=Arkusz2!N$1,1,0)</f>
        <v>0</v>
      </c>
      <c r="O4092">
        <f>IF(Arkusz1!$T:$T=Arkusz2!O$1,1,0)</f>
        <v>0</v>
      </c>
      <c r="P4092">
        <f>IF(Arkusz1!$T:$T=Arkusz2!P$1,1,0)</f>
        <v>0</v>
      </c>
      <c r="Q4092">
        <f>IF(Arkusz1!$T:$T=Arkusz2!Q$1,1,0)</f>
        <v>0</v>
      </c>
      <c r="R4092">
        <f>IF(Arkusz1!$O:$O=Arkusz2!R$1,1,0)</f>
        <v>0</v>
      </c>
      <c r="S4092" s="17">
        <f t="shared" si="87"/>
        <v>3.2071413573108588E-2</v>
      </c>
    </row>
    <row r="4093" spans="1:19">
      <c r="A4093">
        <f>Arkusz1!B4093</f>
        <v>4092</v>
      </c>
      <c r="B4093">
        <f>IF(Arkusz1!R:R=Arkusz2!B$1,1,0)</f>
        <v>0</v>
      </c>
      <c r="C4093">
        <f>IF(Arkusz1!$Q:$Q=Arkusz2!C$1,1,0)</f>
        <v>0</v>
      </c>
      <c r="D4093">
        <f>IF(Arkusz1!$Q:$Q=Arkusz2!D$1,1,0)</f>
        <v>0</v>
      </c>
      <c r="E4093">
        <f>IF(Arkusz1!$Q:$Q=Arkusz2!E$1,1,0)</f>
        <v>0</v>
      </c>
      <c r="F4093">
        <f>IF(Arkusz1!$Q:$Q=Arkusz2!F$1,1,0)</f>
        <v>0</v>
      </c>
      <c r="G4093">
        <f>IF(Arkusz1!$Q:$Q=Arkusz2!G$1,1,0)</f>
        <v>1</v>
      </c>
      <c r="H4093">
        <f>IF(Arkusz1!$Q:$Q=Arkusz2!H$1,1,0)</f>
        <v>0</v>
      </c>
      <c r="I4093">
        <f>IF(Arkusz1!$Q:$Q=Arkusz2!I$1,1,0)</f>
        <v>0</v>
      </c>
      <c r="J4093">
        <f>IF(Arkusz1!$Q:$Q=Arkusz2!J$1,1,0)</f>
        <v>0</v>
      </c>
      <c r="K4093">
        <f>IF(Arkusz1!$M:$M=Arkusz2!K$1,1,0)</f>
        <v>0</v>
      </c>
      <c r="L4093">
        <f>IF(Arkusz1!$M:$M=Arkusz2!L$1,1,0)</f>
        <v>0</v>
      </c>
      <c r="M4093">
        <f>IF(Arkusz1!$P:$P="",0,1)</f>
        <v>1</v>
      </c>
      <c r="N4093">
        <f>IF(Arkusz1!$S:$S=Arkusz2!N$1,1,0)</f>
        <v>0</v>
      </c>
      <c r="O4093">
        <f>IF(Arkusz1!$T:$T=Arkusz2!O$1,1,0)</f>
        <v>0</v>
      </c>
      <c r="P4093">
        <f>IF(Arkusz1!$T:$T=Arkusz2!P$1,1,0)</f>
        <v>0</v>
      </c>
      <c r="Q4093">
        <f>IF(Arkusz1!$T:$T=Arkusz2!Q$1,1,0)</f>
        <v>0</v>
      </c>
      <c r="R4093">
        <f>IF(Arkusz1!$O:$O=Arkusz2!R$1,1,0)</f>
        <v>0</v>
      </c>
      <c r="S4093" s="17">
        <f t="shared" si="87"/>
        <v>5.7394673231095802E-2</v>
      </c>
    </row>
    <row r="4094" spans="1:19">
      <c r="A4094">
        <f>Arkusz1!B4094</f>
        <v>4093</v>
      </c>
      <c r="B4094">
        <f>IF(Arkusz1!R:R=Arkusz2!B$1,1,0)</f>
        <v>0</v>
      </c>
      <c r="C4094">
        <f>IF(Arkusz1!$Q:$Q=Arkusz2!C$1,1,0)</f>
        <v>0</v>
      </c>
      <c r="D4094">
        <f>IF(Arkusz1!$Q:$Q=Arkusz2!D$1,1,0)</f>
        <v>0</v>
      </c>
      <c r="E4094">
        <f>IF(Arkusz1!$Q:$Q=Arkusz2!E$1,1,0)</f>
        <v>1</v>
      </c>
      <c r="F4094">
        <f>IF(Arkusz1!$Q:$Q=Arkusz2!F$1,1,0)</f>
        <v>0</v>
      </c>
      <c r="G4094">
        <f>IF(Arkusz1!$Q:$Q=Arkusz2!G$1,1,0)</f>
        <v>0</v>
      </c>
      <c r="H4094">
        <f>IF(Arkusz1!$Q:$Q=Arkusz2!H$1,1,0)</f>
        <v>0</v>
      </c>
      <c r="I4094">
        <f>IF(Arkusz1!$Q:$Q=Arkusz2!I$1,1,0)</f>
        <v>0</v>
      </c>
      <c r="J4094">
        <f>IF(Arkusz1!$Q:$Q=Arkusz2!J$1,1,0)</f>
        <v>0</v>
      </c>
      <c r="K4094">
        <f>IF(Arkusz1!$M:$M=Arkusz2!K$1,1,0)</f>
        <v>0</v>
      </c>
      <c r="L4094">
        <f>IF(Arkusz1!$M:$M=Arkusz2!L$1,1,0)</f>
        <v>0</v>
      </c>
      <c r="M4094">
        <f>IF(Arkusz1!$P:$P="",0,1)</f>
        <v>0</v>
      </c>
      <c r="N4094">
        <f>IF(Arkusz1!$S:$S=Arkusz2!N$1,1,0)</f>
        <v>0</v>
      </c>
      <c r="O4094">
        <f>IF(Arkusz1!$T:$T=Arkusz2!O$1,1,0)</f>
        <v>0</v>
      </c>
      <c r="P4094">
        <f>IF(Arkusz1!$T:$T=Arkusz2!P$1,1,0)</f>
        <v>0</v>
      </c>
      <c r="Q4094">
        <f>IF(Arkusz1!$T:$T=Arkusz2!Q$1,1,0)</f>
        <v>0</v>
      </c>
      <c r="R4094">
        <f>IF(Arkusz1!$O:$O=Arkusz2!R$1,1,0)</f>
        <v>0</v>
      </c>
      <c r="S4094" s="17">
        <f t="shared" si="87"/>
        <v>1.9851753512540208E-2</v>
      </c>
    </row>
    <row r="4095" spans="1:19">
      <c r="A4095">
        <f>Arkusz1!B4095</f>
        <v>4094</v>
      </c>
      <c r="B4095">
        <f>IF(Arkusz1!R:R=Arkusz2!B$1,1,0)</f>
        <v>0</v>
      </c>
      <c r="C4095">
        <f>IF(Arkusz1!$Q:$Q=Arkusz2!C$1,1,0)</f>
        <v>0</v>
      </c>
      <c r="D4095">
        <f>IF(Arkusz1!$Q:$Q=Arkusz2!D$1,1,0)</f>
        <v>0</v>
      </c>
      <c r="E4095">
        <f>IF(Arkusz1!$Q:$Q=Arkusz2!E$1,1,0)</f>
        <v>0</v>
      </c>
      <c r="F4095">
        <f>IF(Arkusz1!$Q:$Q=Arkusz2!F$1,1,0)</f>
        <v>0</v>
      </c>
      <c r="G4095">
        <f>IF(Arkusz1!$Q:$Q=Arkusz2!G$1,1,0)</f>
        <v>1</v>
      </c>
      <c r="H4095">
        <f>IF(Arkusz1!$Q:$Q=Arkusz2!H$1,1,0)</f>
        <v>0</v>
      </c>
      <c r="I4095">
        <f>IF(Arkusz1!$Q:$Q=Arkusz2!I$1,1,0)</f>
        <v>0</v>
      </c>
      <c r="J4095">
        <f>IF(Arkusz1!$Q:$Q=Arkusz2!J$1,1,0)</f>
        <v>0</v>
      </c>
      <c r="K4095">
        <f>IF(Arkusz1!$M:$M=Arkusz2!K$1,1,0)</f>
        <v>0</v>
      </c>
      <c r="L4095">
        <f>IF(Arkusz1!$M:$M=Arkusz2!L$1,1,0)</f>
        <v>0</v>
      </c>
      <c r="M4095">
        <f>IF(Arkusz1!$P:$P="",0,1)</f>
        <v>1</v>
      </c>
      <c r="N4095">
        <f>IF(Arkusz1!$S:$S=Arkusz2!N$1,1,0)</f>
        <v>0</v>
      </c>
      <c r="O4095">
        <f>IF(Arkusz1!$T:$T=Arkusz2!O$1,1,0)</f>
        <v>0</v>
      </c>
      <c r="P4095">
        <f>IF(Arkusz1!$T:$T=Arkusz2!P$1,1,0)</f>
        <v>0</v>
      </c>
      <c r="Q4095">
        <f>IF(Arkusz1!$T:$T=Arkusz2!Q$1,1,0)</f>
        <v>0</v>
      </c>
      <c r="R4095">
        <f>IF(Arkusz1!$O:$O=Arkusz2!R$1,1,0)</f>
        <v>0</v>
      </c>
      <c r="S4095" s="17">
        <f t="shared" si="87"/>
        <v>5.7394673231095802E-2</v>
      </c>
    </row>
    <row r="4096" spans="1:19">
      <c r="A4096">
        <f>Arkusz1!B4096</f>
        <v>4095</v>
      </c>
      <c r="B4096">
        <f>IF(Arkusz1!R:R=Arkusz2!B$1,1,0)</f>
        <v>0</v>
      </c>
      <c r="C4096">
        <f>IF(Arkusz1!$Q:$Q=Arkusz2!C$1,1,0)</f>
        <v>0</v>
      </c>
      <c r="D4096">
        <f>IF(Arkusz1!$Q:$Q=Arkusz2!D$1,1,0)</f>
        <v>0</v>
      </c>
      <c r="E4096">
        <f>IF(Arkusz1!$Q:$Q=Arkusz2!E$1,1,0)</f>
        <v>0</v>
      </c>
      <c r="F4096">
        <f>IF(Arkusz1!$Q:$Q=Arkusz2!F$1,1,0)</f>
        <v>0</v>
      </c>
      <c r="G4096">
        <f>IF(Arkusz1!$Q:$Q=Arkusz2!G$1,1,0)</f>
        <v>1</v>
      </c>
      <c r="H4096">
        <f>IF(Arkusz1!$Q:$Q=Arkusz2!H$1,1,0)</f>
        <v>0</v>
      </c>
      <c r="I4096">
        <f>IF(Arkusz1!$Q:$Q=Arkusz2!I$1,1,0)</f>
        <v>0</v>
      </c>
      <c r="J4096">
        <f>IF(Arkusz1!$Q:$Q=Arkusz2!J$1,1,0)</f>
        <v>0</v>
      </c>
      <c r="K4096">
        <f>IF(Arkusz1!$M:$M=Arkusz2!K$1,1,0)</f>
        <v>0</v>
      </c>
      <c r="L4096">
        <f>IF(Arkusz1!$M:$M=Arkusz2!L$1,1,0)</f>
        <v>0</v>
      </c>
      <c r="M4096">
        <f>IF(Arkusz1!$P:$P="",0,1)</f>
        <v>1</v>
      </c>
      <c r="N4096">
        <f>IF(Arkusz1!$S:$S=Arkusz2!N$1,1,0)</f>
        <v>0</v>
      </c>
      <c r="O4096">
        <f>IF(Arkusz1!$T:$T=Arkusz2!O$1,1,0)</f>
        <v>0</v>
      </c>
      <c r="P4096">
        <f>IF(Arkusz1!$T:$T=Arkusz2!P$1,1,0)</f>
        <v>0</v>
      </c>
      <c r="Q4096">
        <f>IF(Arkusz1!$T:$T=Arkusz2!Q$1,1,0)</f>
        <v>1</v>
      </c>
      <c r="R4096">
        <f>IF(Arkusz1!$O:$O=Arkusz2!R$1,1,0)</f>
        <v>0</v>
      </c>
      <c r="S4096" s="17">
        <f t="shared" si="87"/>
        <v>6.2055568533739426E-2</v>
      </c>
    </row>
    <row r="4097" spans="1:19">
      <c r="A4097">
        <f>Arkusz1!B4097</f>
        <v>4096</v>
      </c>
      <c r="B4097">
        <f>IF(Arkusz1!R:R=Arkusz2!B$1,1,0)</f>
        <v>0</v>
      </c>
      <c r="C4097">
        <f>IF(Arkusz1!$Q:$Q=Arkusz2!C$1,1,0)</f>
        <v>0</v>
      </c>
      <c r="D4097">
        <f>IF(Arkusz1!$Q:$Q=Arkusz2!D$1,1,0)</f>
        <v>0</v>
      </c>
      <c r="E4097">
        <f>IF(Arkusz1!$Q:$Q=Arkusz2!E$1,1,0)</f>
        <v>0</v>
      </c>
      <c r="F4097">
        <f>IF(Arkusz1!$Q:$Q=Arkusz2!F$1,1,0)</f>
        <v>1</v>
      </c>
      <c r="G4097">
        <f>IF(Arkusz1!$Q:$Q=Arkusz2!G$1,1,0)</f>
        <v>0</v>
      </c>
      <c r="H4097">
        <f>IF(Arkusz1!$Q:$Q=Arkusz2!H$1,1,0)</f>
        <v>0</v>
      </c>
      <c r="I4097">
        <f>IF(Arkusz1!$Q:$Q=Arkusz2!I$1,1,0)</f>
        <v>0</v>
      </c>
      <c r="J4097">
        <f>IF(Arkusz1!$Q:$Q=Arkusz2!J$1,1,0)</f>
        <v>0</v>
      </c>
      <c r="K4097">
        <f>IF(Arkusz1!$M:$M=Arkusz2!K$1,1,0)</f>
        <v>0</v>
      </c>
      <c r="L4097">
        <f>IF(Arkusz1!$M:$M=Arkusz2!L$1,1,0)</f>
        <v>0</v>
      </c>
      <c r="M4097">
        <f>IF(Arkusz1!$P:$P="",0,1)</f>
        <v>1</v>
      </c>
      <c r="N4097">
        <f>IF(Arkusz1!$S:$S=Arkusz2!N$1,1,0)</f>
        <v>0</v>
      </c>
      <c r="O4097">
        <f>IF(Arkusz1!$T:$T=Arkusz2!O$1,1,0)</f>
        <v>0</v>
      </c>
      <c r="P4097">
        <f>IF(Arkusz1!$T:$T=Arkusz2!P$1,1,0)</f>
        <v>0</v>
      </c>
      <c r="Q4097">
        <f>IF(Arkusz1!$T:$T=Arkusz2!Q$1,1,0)</f>
        <v>0</v>
      </c>
      <c r="R4097">
        <f>IF(Arkusz1!$O:$O=Arkusz2!R$1,1,0)</f>
        <v>0</v>
      </c>
      <c r="S4097" s="17">
        <f t="shared" si="87"/>
        <v>7.8128019287844241E-2</v>
      </c>
    </row>
    <row r="4098" spans="1:19">
      <c r="A4098">
        <f>Arkusz1!B4098</f>
        <v>4097</v>
      </c>
      <c r="B4098">
        <f>IF(Arkusz1!R:R=Arkusz2!B$1,1,0)</f>
        <v>0</v>
      </c>
      <c r="C4098">
        <f>IF(Arkusz1!$Q:$Q=Arkusz2!C$1,1,0)</f>
        <v>0</v>
      </c>
      <c r="D4098">
        <f>IF(Arkusz1!$Q:$Q=Arkusz2!D$1,1,0)</f>
        <v>0</v>
      </c>
      <c r="E4098">
        <f>IF(Arkusz1!$Q:$Q=Arkusz2!E$1,1,0)</f>
        <v>0</v>
      </c>
      <c r="F4098">
        <f>IF(Arkusz1!$Q:$Q=Arkusz2!F$1,1,0)</f>
        <v>0</v>
      </c>
      <c r="G4098">
        <f>IF(Arkusz1!$Q:$Q=Arkusz2!G$1,1,0)</f>
        <v>0</v>
      </c>
      <c r="H4098">
        <f>IF(Arkusz1!$Q:$Q=Arkusz2!H$1,1,0)</f>
        <v>1</v>
      </c>
      <c r="I4098">
        <f>IF(Arkusz1!$Q:$Q=Arkusz2!I$1,1,0)</f>
        <v>0</v>
      </c>
      <c r="J4098">
        <f>IF(Arkusz1!$Q:$Q=Arkusz2!J$1,1,0)</f>
        <v>0</v>
      </c>
      <c r="K4098">
        <f>IF(Arkusz1!$M:$M=Arkusz2!K$1,1,0)</f>
        <v>0</v>
      </c>
      <c r="L4098">
        <f>IF(Arkusz1!$M:$M=Arkusz2!L$1,1,0)</f>
        <v>0</v>
      </c>
      <c r="M4098">
        <f>IF(Arkusz1!$P:$P="",0,1)</f>
        <v>1</v>
      </c>
      <c r="N4098">
        <f>IF(Arkusz1!$S:$S=Arkusz2!N$1,1,0)</f>
        <v>0</v>
      </c>
      <c r="O4098">
        <f>IF(Arkusz1!$T:$T=Arkusz2!O$1,1,0)</f>
        <v>0</v>
      </c>
      <c r="P4098">
        <f>IF(Arkusz1!$T:$T=Arkusz2!P$1,1,0)</f>
        <v>0</v>
      </c>
      <c r="Q4098">
        <f>IF(Arkusz1!$T:$T=Arkusz2!Q$1,1,0)</f>
        <v>0</v>
      </c>
      <c r="R4098">
        <f>IF(Arkusz1!$O:$O=Arkusz2!R$1,1,0)</f>
        <v>0</v>
      </c>
      <c r="S4098" s="17">
        <f t="shared" si="87"/>
        <v>0.17298255377116797</v>
      </c>
    </row>
    <row r="4099" spans="1:19">
      <c r="A4099">
        <f>Arkusz1!B4099</f>
        <v>4098</v>
      </c>
      <c r="B4099">
        <f>IF(Arkusz1!R:R=Arkusz2!B$1,1,0)</f>
        <v>0</v>
      </c>
      <c r="C4099">
        <f>IF(Arkusz1!$Q:$Q=Arkusz2!C$1,1,0)</f>
        <v>0</v>
      </c>
      <c r="D4099">
        <f>IF(Arkusz1!$Q:$Q=Arkusz2!D$1,1,0)</f>
        <v>0</v>
      </c>
      <c r="E4099">
        <f>IF(Arkusz1!$Q:$Q=Arkusz2!E$1,1,0)</f>
        <v>0</v>
      </c>
      <c r="F4099">
        <f>IF(Arkusz1!$Q:$Q=Arkusz2!F$1,1,0)</f>
        <v>0</v>
      </c>
      <c r="G4099">
        <f>IF(Arkusz1!$Q:$Q=Arkusz2!G$1,1,0)</f>
        <v>0</v>
      </c>
      <c r="H4099">
        <f>IF(Arkusz1!$Q:$Q=Arkusz2!H$1,1,0)</f>
        <v>1</v>
      </c>
      <c r="I4099">
        <f>IF(Arkusz1!$Q:$Q=Arkusz2!I$1,1,0)</f>
        <v>0</v>
      </c>
      <c r="J4099">
        <f>IF(Arkusz1!$Q:$Q=Arkusz2!J$1,1,0)</f>
        <v>0</v>
      </c>
      <c r="K4099">
        <f>IF(Arkusz1!$M:$M=Arkusz2!K$1,1,0)</f>
        <v>1</v>
      </c>
      <c r="L4099">
        <f>IF(Arkusz1!$M:$M=Arkusz2!L$1,1,0)</f>
        <v>0</v>
      </c>
      <c r="M4099">
        <f>IF(Arkusz1!$P:$P="",0,1)</f>
        <v>0</v>
      </c>
      <c r="N4099">
        <f>IF(Arkusz1!$S:$S=Arkusz2!N$1,1,0)</f>
        <v>0</v>
      </c>
      <c r="O4099">
        <f>IF(Arkusz1!$T:$T=Arkusz2!O$1,1,0)</f>
        <v>0</v>
      </c>
      <c r="P4099">
        <f>IF(Arkusz1!$T:$T=Arkusz2!P$1,1,0)</f>
        <v>0</v>
      </c>
      <c r="Q4099">
        <f>IF(Arkusz1!$T:$T=Arkusz2!Q$1,1,0)</f>
        <v>0</v>
      </c>
      <c r="R4099">
        <f>IF(Arkusz1!$O:$O=Arkusz2!R$1,1,0)</f>
        <v>0</v>
      </c>
      <c r="S4099" s="17">
        <f t="shared" ref="S4099:S4162" si="88">1/(1+EXP(-$AV$5-MMULT(B4099:Q4099,$AV$6:$AV$21)))</f>
        <v>0.10874596335296789</v>
      </c>
    </row>
    <row r="4100" spans="1:19">
      <c r="A4100">
        <f>Arkusz1!B4100</f>
        <v>4099</v>
      </c>
      <c r="B4100">
        <f>IF(Arkusz1!R:R=Arkusz2!B$1,1,0)</f>
        <v>0</v>
      </c>
      <c r="C4100">
        <f>IF(Arkusz1!$Q:$Q=Arkusz2!C$1,1,0)</f>
        <v>0</v>
      </c>
      <c r="D4100">
        <f>IF(Arkusz1!$Q:$Q=Arkusz2!D$1,1,0)</f>
        <v>0</v>
      </c>
      <c r="E4100">
        <f>IF(Arkusz1!$Q:$Q=Arkusz2!E$1,1,0)</f>
        <v>0</v>
      </c>
      <c r="F4100">
        <f>IF(Arkusz1!$Q:$Q=Arkusz2!F$1,1,0)</f>
        <v>0</v>
      </c>
      <c r="G4100">
        <f>IF(Arkusz1!$Q:$Q=Arkusz2!G$1,1,0)</f>
        <v>0</v>
      </c>
      <c r="H4100">
        <f>IF(Arkusz1!$Q:$Q=Arkusz2!H$1,1,0)</f>
        <v>1</v>
      </c>
      <c r="I4100">
        <f>IF(Arkusz1!$Q:$Q=Arkusz2!I$1,1,0)</f>
        <v>0</v>
      </c>
      <c r="J4100">
        <f>IF(Arkusz1!$Q:$Q=Arkusz2!J$1,1,0)</f>
        <v>0</v>
      </c>
      <c r="K4100">
        <f>IF(Arkusz1!$M:$M=Arkusz2!K$1,1,0)</f>
        <v>1</v>
      </c>
      <c r="L4100">
        <f>IF(Arkusz1!$M:$M=Arkusz2!L$1,1,0)</f>
        <v>0</v>
      </c>
      <c r="M4100">
        <f>IF(Arkusz1!$P:$P="",0,1)</f>
        <v>1</v>
      </c>
      <c r="N4100">
        <f>IF(Arkusz1!$S:$S=Arkusz2!N$1,1,0)</f>
        <v>0</v>
      </c>
      <c r="O4100">
        <f>IF(Arkusz1!$T:$T=Arkusz2!O$1,1,0)</f>
        <v>0</v>
      </c>
      <c r="P4100">
        <f>IF(Arkusz1!$T:$T=Arkusz2!P$1,1,0)</f>
        <v>0</v>
      </c>
      <c r="Q4100">
        <f>IF(Arkusz1!$T:$T=Arkusz2!Q$1,1,0)</f>
        <v>1</v>
      </c>
      <c r="R4100">
        <f>IF(Arkusz1!$O:$O=Arkusz2!R$1,1,0)</f>
        <v>0</v>
      </c>
      <c r="S4100" s="17">
        <f t="shared" si="88"/>
        <v>0.1094694240700843</v>
      </c>
    </row>
    <row r="4101" spans="1:19">
      <c r="A4101">
        <f>Arkusz1!B4101</f>
        <v>4100</v>
      </c>
      <c r="B4101">
        <f>IF(Arkusz1!R:R=Arkusz2!B$1,1,0)</f>
        <v>0</v>
      </c>
      <c r="C4101">
        <f>IF(Arkusz1!$Q:$Q=Arkusz2!C$1,1,0)</f>
        <v>0</v>
      </c>
      <c r="D4101">
        <f>IF(Arkusz1!$Q:$Q=Arkusz2!D$1,1,0)</f>
        <v>0</v>
      </c>
      <c r="E4101">
        <f>IF(Arkusz1!$Q:$Q=Arkusz2!E$1,1,0)</f>
        <v>0</v>
      </c>
      <c r="F4101">
        <f>IF(Arkusz1!$Q:$Q=Arkusz2!F$1,1,0)</f>
        <v>0</v>
      </c>
      <c r="G4101">
        <f>IF(Arkusz1!$Q:$Q=Arkusz2!G$1,1,0)</f>
        <v>0</v>
      </c>
      <c r="H4101">
        <f>IF(Arkusz1!$Q:$Q=Arkusz2!H$1,1,0)</f>
        <v>1</v>
      </c>
      <c r="I4101">
        <f>IF(Arkusz1!$Q:$Q=Arkusz2!I$1,1,0)</f>
        <v>0</v>
      </c>
      <c r="J4101">
        <f>IF(Arkusz1!$Q:$Q=Arkusz2!J$1,1,0)</f>
        <v>0</v>
      </c>
      <c r="K4101">
        <f>IF(Arkusz1!$M:$M=Arkusz2!K$1,1,0)</f>
        <v>1</v>
      </c>
      <c r="L4101">
        <f>IF(Arkusz1!$M:$M=Arkusz2!L$1,1,0)</f>
        <v>0</v>
      </c>
      <c r="M4101">
        <f>IF(Arkusz1!$P:$P="",0,1)</f>
        <v>1</v>
      </c>
      <c r="N4101">
        <f>IF(Arkusz1!$S:$S=Arkusz2!N$1,1,0)</f>
        <v>0</v>
      </c>
      <c r="O4101">
        <f>IF(Arkusz1!$T:$T=Arkusz2!O$1,1,0)</f>
        <v>0</v>
      </c>
      <c r="P4101">
        <f>IF(Arkusz1!$T:$T=Arkusz2!P$1,1,0)</f>
        <v>1</v>
      </c>
      <c r="Q4101">
        <f>IF(Arkusz1!$T:$T=Arkusz2!Q$1,1,0)</f>
        <v>0</v>
      </c>
      <c r="R4101">
        <f>IF(Arkusz1!$O:$O=Arkusz2!R$1,1,0)</f>
        <v>0</v>
      </c>
      <c r="S4101" s="17">
        <f t="shared" si="88"/>
        <v>7.6926995697442255E-2</v>
      </c>
    </row>
    <row r="4102" spans="1:19">
      <c r="A4102">
        <f>Arkusz1!B4102</f>
        <v>4101</v>
      </c>
      <c r="B4102">
        <f>IF(Arkusz1!R:R=Arkusz2!B$1,1,0)</f>
        <v>0</v>
      </c>
      <c r="C4102">
        <f>IF(Arkusz1!$Q:$Q=Arkusz2!C$1,1,0)</f>
        <v>0</v>
      </c>
      <c r="D4102">
        <f>IF(Arkusz1!$Q:$Q=Arkusz2!D$1,1,0)</f>
        <v>0</v>
      </c>
      <c r="E4102">
        <f>IF(Arkusz1!$Q:$Q=Arkusz2!E$1,1,0)</f>
        <v>0</v>
      </c>
      <c r="F4102">
        <f>IF(Arkusz1!$Q:$Q=Arkusz2!F$1,1,0)</f>
        <v>0</v>
      </c>
      <c r="G4102">
        <f>IF(Arkusz1!$Q:$Q=Arkusz2!G$1,1,0)</f>
        <v>0</v>
      </c>
      <c r="H4102">
        <f>IF(Arkusz1!$Q:$Q=Arkusz2!H$1,1,0)</f>
        <v>0</v>
      </c>
      <c r="I4102">
        <f>IF(Arkusz1!$Q:$Q=Arkusz2!I$1,1,0)</f>
        <v>0</v>
      </c>
      <c r="J4102">
        <f>IF(Arkusz1!$Q:$Q=Arkusz2!J$1,1,0)</f>
        <v>1</v>
      </c>
      <c r="K4102">
        <f>IF(Arkusz1!$M:$M=Arkusz2!K$1,1,0)</f>
        <v>0</v>
      </c>
      <c r="L4102">
        <f>IF(Arkusz1!$M:$M=Arkusz2!L$1,1,0)</f>
        <v>0</v>
      </c>
      <c r="M4102">
        <f>IF(Arkusz1!$P:$P="",0,1)</f>
        <v>0</v>
      </c>
      <c r="N4102">
        <f>IF(Arkusz1!$S:$S=Arkusz2!N$1,1,0)</f>
        <v>0</v>
      </c>
      <c r="O4102">
        <f>IF(Arkusz1!$T:$T=Arkusz2!O$1,1,0)</f>
        <v>0</v>
      </c>
      <c r="P4102">
        <f>IF(Arkusz1!$T:$T=Arkusz2!P$1,1,0)</f>
        <v>0</v>
      </c>
      <c r="Q4102">
        <f>IF(Arkusz1!$T:$T=Arkusz2!Q$1,1,0)</f>
        <v>0</v>
      </c>
      <c r="R4102">
        <f>IF(Arkusz1!$O:$O=Arkusz2!R$1,1,0)</f>
        <v>0</v>
      </c>
      <c r="S4102" s="17">
        <f t="shared" si="88"/>
        <v>3.4502880732867523E-2</v>
      </c>
    </row>
    <row r="4103" spans="1:19">
      <c r="A4103">
        <f>Arkusz1!B4103</f>
        <v>4102</v>
      </c>
      <c r="B4103">
        <f>IF(Arkusz1!R:R=Arkusz2!B$1,1,0)</f>
        <v>0</v>
      </c>
      <c r="C4103">
        <f>IF(Arkusz1!$Q:$Q=Arkusz2!C$1,1,0)</f>
        <v>0</v>
      </c>
      <c r="D4103">
        <f>IF(Arkusz1!$Q:$Q=Arkusz2!D$1,1,0)</f>
        <v>0</v>
      </c>
      <c r="E4103">
        <f>IF(Arkusz1!$Q:$Q=Arkusz2!E$1,1,0)</f>
        <v>0</v>
      </c>
      <c r="F4103">
        <f>IF(Arkusz1!$Q:$Q=Arkusz2!F$1,1,0)</f>
        <v>0</v>
      </c>
      <c r="G4103">
        <f>IF(Arkusz1!$Q:$Q=Arkusz2!G$1,1,0)</f>
        <v>0</v>
      </c>
      <c r="H4103">
        <f>IF(Arkusz1!$Q:$Q=Arkusz2!H$1,1,0)</f>
        <v>0</v>
      </c>
      <c r="I4103">
        <f>IF(Arkusz1!$Q:$Q=Arkusz2!I$1,1,0)</f>
        <v>0</v>
      </c>
      <c r="J4103">
        <f>IF(Arkusz1!$Q:$Q=Arkusz2!J$1,1,0)</f>
        <v>1</v>
      </c>
      <c r="K4103">
        <f>IF(Arkusz1!$M:$M=Arkusz2!K$1,1,0)</f>
        <v>0</v>
      </c>
      <c r="L4103">
        <f>IF(Arkusz1!$M:$M=Arkusz2!L$1,1,0)</f>
        <v>0</v>
      </c>
      <c r="M4103">
        <f>IF(Arkusz1!$P:$P="",0,1)</f>
        <v>0</v>
      </c>
      <c r="N4103">
        <f>IF(Arkusz1!$S:$S=Arkusz2!N$1,1,0)</f>
        <v>0</v>
      </c>
      <c r="O4103">
        <f>IF(Arkusz1!$T:$T=Arkusz2!O$1,1,0)</f>
        <v>0</v>
      </c>
      <c r="P4103">
        <f>IF(Arkusz1!$T:$T=Arkusz2!P$1,1,0)</f>
        <v>0</v>
      </c>
      <c r="Q4103">
        <f>IF(Arkusz1!$T:$T=Arkusz2!Q$1,1,0)</f>
        <v>0</v>
      </c>
      <c r="R4103">
        <f>IF(Arkusz1!$O:$O=Arkusz2!R$1,1,0)</f>
        <v>0</v>
      </c>
      <c r="S4103" s="17">
        <f t="shared" si="88"/>
        <v>3.4502880732867523E-2</v>
      </c>
    </row>
    <row r="4104" spans="1:19">
      <c r="A4104">
        <f>Arkusz1!B4104</f>
        <v>4103</v>
      </c>
      <c r="B4104">
        <f>IF(Arkusz1!R:R=Arkusz2!B$1,1,0)</f>
        <v>0</v>
      </c>
      <c r="C4104">
        <f>IF(Arkusz1!$Q:$Q=Arkusz2!C$1,1,0)</f>
        <v>0</v>
      </c>
      <c r="D4104">
        <f>IF(Arkusz1!$Q:$Q=Arkusz2!D$1,1,0)</f>
        <v>0</v>
      </c>
      <c r="E4104">
        <f>IF(Arkusz1!$Q:$Q=Arkusz2!E$1,1,0)</f>
        <v>0</v>
      </c>
      <c r="F4104">
        <f>IF(Arkusz1!$Q:$Q=Arkusz2!F$1,1,0)</f>
        <v>0</v>
      </c>
      <c r="G4104">
        <f>IF(Arkusz1!$Q:$Q=Arkusz2!G$1,1,0)</f>
        <v>0</v>
      </c>
      <c r="H4104">
        <f>IF(Arkusz1!$Q:$Q=Arkusz2!H$1,1,0)</f>
        <v>0</v>
      </c>
      <c r="I4104">
        <f>IF(Arkusz1!$Q:$Q=Arkusz2!I$1,1,0)</f>
        <v>0</v>
      </c>
      <c r="J4104">
        <f>IF(Arkusz1!$Q:$Q=Arkusz2!J$1,1,0)</f>
        <v>1</v>
      </c>
      <c r="K4104">
        <f>IF(Arkusz1!$M:$M=Arkusz2!K$1,1,0)</f>
        <v>0</v>
      </c>
      <c r="L4104">
        <f>IF(Arkusz1!$M:$M=Arkusz2!L$1,1,0)</f>
        <v>0</v>
      </c>
      <c r="M4104">
        <f>IF(Arkusz1!$P:$P="",0,1)</f>
        <v>1</v>
      </c>
      <c r="N4104">
        <f>IF(Arkusz1!$S:$S=Arkusz2!N$1,1,0)</f>
        <v>0</v>
      </c>
      <c r="O4104">
        <f>IF(Arkusz1!$T:$T=Arkusz2!O$1,1,0)</f>
        <v>0</v>
      </c>
      <c r="P4104">
        <f>IF(Arkusz1!$T:$T=Arkusz2!P$1,1,0)</f>
        <v>0</v>
      </c>
      <c r="Q4104">
        <f>IF(Arkusz1!$T:$T=Arkusz2!Q$1,1,0)</f>
        <v>0</v>
      </c>
      <c r="R4104">
        <f>IF(Arkusz1!$O:$O=Arkusz2!R$1,1,0)</f>
        <v>0</v>
      </c>
      <c r="S4104" s="17">
        <f t="shared" si="88"/>
        <v>3.2071413573108588E-2</v>
      </c>
    </row>
    <row r="4105" spans="1:19">
      <c r="A4105">
        <f>Arkusz1!B4105</f>
        <v>4104</v>
      </c>
      <c r="B4105">
        <f>IF(Arkusz1!R:R=Arkusz2!B$1,1,0)</f>
        <v>0</v>
      </c>
      <c r="C4105">
        <f>IF(Arkusz1!$Q:$Q=Arkusz2!C$1,1,0)</f>
        <v>0</v>
      </c>
      <c r="D4105">
        <f>IF(Arkusz1!$Q:$Q=Arkusz2!D$1,1,0)</f>
        <v>0</v>
      </c>
      <c r="E4105">
        <f>IF(Arkusz1!$Q:$Q=Arkusz2!E$1,1,0)</f>
        <v>0</v>
      </c>
      <c r="F4105">
        <f>IF(Arkusz1!$Q:$Q=Arkusz2!F$1,1,0)</f>
        <v>0</v>
      </c>
      <c r="G4105">
        <f>IF(Arkusz1!$Q:$Q=Arkusz2!G$1,1,0)</f>
        <v>0</v>
      </c>
      <c r="H4105">
        <f>IF(Arkusz1!$Q:$Q=Arkusz2!H$1,1,0)</f>
        <v>1</v>
      </c>
      <c r="I4105">
        <f>IF(Arkusz1!$Q:$Q=Arkusz2!I$1,1,0)</f>
        <v>0</v>
      </c>
      <c r="J4105">
        <f>IF(Arkusz1!$Q:$Q=Arkusz2!J$1,1,0)</f>
        <v>0</v>
      </c>
      <c r="K4105">
        <f>IF(Arkusz1!$M:$M=Arkusz2!K$1,1,0)</f>
        <v>1</v>
      </c>
      <c r="L4105">
        <f>IF(Arkusz1!$M:$M=Arkusz2!L$1,1,0)</f>
        <v>0</v>
      </c>
      <c r="M4105">
        <f>IF(Arkusz1!$P:$P="",0,1)</f>
        <v>1</v>
      </c>
      <c r="N4105">
        <f>IF(Arkusz1!$S:$S=Arkusz2!N$1,1,0)</f>
        <v>0</v>
      </c>
      <c r="O4105">
        <f>IF(Arkusz1!$T:$T=Arkusz2!O$1,1,0)</f>
        <v>0</v>
      </c>
      <c r="P4105">
        <f>IF(Arkusz1!$T:$T=Arkusz2!P$1,1,0)</f>
        <v>0</v>
      </c>
      <c r="Q4105">
        <f>IF(Arkusz1!$T:$T=Arkusz2!Q$1,1,0)</f>
        <v>1</v>
      </c>
      <c r="R4105">
        <f>IF(Arkusz1!$O:$O=Arkusz2!R$1,1,0)</f>
        <v>0</v>
      </c>
      <c r="S4105" s="17">
        <f t="shared" si="88"/>
        <v>0.1094694240700843</v>
      </c>
    </row>
    <row r="4106" spans="1:19">
      <c r="A4106">
        <f>Arkusz1!B4106</f>
        <v>4105</v>
      </c>
      <c r="B4106">
        <f>IF(Arkusz1!R:R=Arkusz2!B$1,1,0)</f>
        <v>0</v>
      </c>
      <c r="C4106">
        <f>IF(Arkusz1!$Q:$Q=Arkusz2!C$1,1,0)</f>
        <v>0</v>
      </c>
      <c r="D4106">
        <f>IF(Arkusz1!$Q:$Q=Arkusz2!D$1,1,0)</f>
        <v>0</v>
      </c>
      <c r="E4106">
        <f>IF(Arkusz1!$Q:$Q=Arkusz2!E$1,1,0)</f>
        <v>0</v>
      </c>
      <c r="F4106">
        <f>IF(Arkusz1!$Q:$Q=Arkusz2!F$1,1,0)</f>
        <v>0</v>
      </c>
      <c r="G4106">
        <f>IF(Arkusz1!$Q:$Q=Arkusz2!G$1,1,0)</f>
        <v>0</v>
      </c>
      <c r="H4106">
        <f>IF(Arkusz1!$Q:$Q=Arkusz2!H$1,1,0)</f>
        <v>0</v>
      </c>
      <c r="I4106">
        <f>IF(Arkusz1!$Q:$Q=Arkusz2!I$1,1,0)</f>
        <v>0</v>
      </c>
      <c r="J4106">
        <f>IF(Arkusz1!$Q:$Q=Arkusz2!J$1,1,0)</f>
        <v>1</v>
      </c>
      <c r="K4106">
        <f>IF(Arkusz1!$M:$M=Arkusz2!K$1,1,0)</f>
        <v>0</v>
      </c>
      <c r="L4106">
        <f>IF(Arkusz1!$M:$M=Arkusz2!L$1,1,0)</f>
        <v>0</v>
      </c>
      <c r="M4106">
        <f>IF(Arkusz1!$P:$P="",0,1)</f>
        <v>0</v>
      </c>
      <c r="N4106">
        <f>IF(Arkusz1!$S:$S=Arkusz2!N$1,1,0)</f>
        <v>0</v>
      </c>
      <c r="O4106">
        <f>IF(Arkusz1!$T:$T=Arkusz2!O$1,1,0)</f>
        <v>0</v>
      </c>
      <c r="P4106">
        <f>IF(Arkusz1!$T:$T=Arkusz2!P$1,1,0)</f>
        <v>0</v>
      </c>
      <c r="Q4106">
        <f>IF(Arkusz1!$T:$T=Arkusz2!Q$1,1,0)</f>
        <v>0</v>
      </c>
      <c r="R4106">
        <f>IF(Arkusz1!$O:$O=Arkusz2!R$1,1,0)</f>
        <v>0</v>
      </c>
      <c r="S4106" s="17">
        <f t="shared" si="88"/>
        <v>3.4502880732867523E-2</v>
      </c>
    </row>
    <row r="4107" spans="1:19">
      <c r="A4107">
        <f>Arkusz1!B4107</f>
        <v>4106</v>
      </c>
      <c r="B4107">
        <f>IF(Arkusz1!R:R=Arkusz2!B$1,1,0)</f>
        <v>0</v>
      </c>
      <c r="C4107">
        <f>IF(Arkusz1!$Q:$Q=Arkusz2!C$1,1,0)</f>
        <v>0</v>
      </c>
      <c r="D4107">
        <f>IF(Arkusz1!$Q:$Q=Arkusz2!D$1,1,0)</f>
        <v>0</v>
      </c>
      <c r="E4107">
        <f>IF(Arkusz1!$Q:$Q=Arkusz2!E$1,1,0)</f>
        <v>0</v>
      </c>
      <c r="F4107">
        <f>IF(Arkusz1!$Q:$Q=Arkusz2!F$1,1,0)</f>
        <v>0</v>
      </c>
      <c r="G4107">
        <f>IF(Arkusz1!$Q:$Q=Arkusz2!G$1,1,0)</f>
        <v>0</v>
      </c>
      <c r="H4107">
        <f>IF(Arkusz1!$Q:$Q=Arkusz2!H$1,1,0)</f>
        <v>0</v>
      </c>
      <c r="I4107">
        <f>IF(Arkusz1!$Q:$Q=Arkusz2!I$1,1,0)</f>
        <v>0</v>
      </c>
      <c r="J4107">
        <f>IF(Arkusz1!$Q:$Q=Arkusz2!J$1,1,0)</f>
        <v>1</v>
      </c>
      <c r="K4107">
        <f>IF(Arkusz1!$M:$M=Arkusz2!K$1,1,0)</f>
        <v>0</v>
      </c>
      <c r="L4107">
        <f>IF(Arkusz1!$M:$M=Arkusz2!L$1,1,0)</f>
        <v>0</v>
      </c>
      <c r="M4107">
        <f>IF(Arkusz1!$P:$P="",0,1)</f>
        <v>0</v>
      </c>
      <c r="N4107">
        <f>IF(Arkusz1!$S:$S=Arkusz2!N$1,1,0)</f>
        <v>1</v>
      </c>
      <c r="O4107">
        <f>IF(Arkusz1!$T:$T=Arkusz2!O$1,1,0)</f>
        <v>0</v>
      </c>
      <c r="P4107">
        <f>IF(Arkusz1!$T:$T=Arkusz2!P$1,1,0)</f>
        <v>0</v>
      </c>
      <c r="Q4107">
        <f>IF(Arkusz1!$T:$T=Arkusz2!Q$1,1,0)</f>
        <v>0</v>
      </c>
      <c r="R4107">
        <f>IF(Arkusz1!$O:$O=Arkusz2!R$1,1,0)</f>
        <v>0</v>
      </c>
      <c r="S4107" s="17">
        <f t="shared" si="88"/>
        <v>6.0950324382530965E-2</v>
      </c>
    </row>
    <row r="4108" spans="1:19">
      <c r="A4108">
        <f>Arkusz1!B4108</f>
        <v>4107</v>
      </c>
      <c r="B4108">
        <f>IF(Arkusz1!R:R=Arkusz2!B$1,1,0)</f>
        <v>0</v>
      </c>
      <c r="C4108">
        <f>IF(Arkusz1!$Q:$Q=Arkusz2!C$1,1,0)</f>
        <v>0</v>
      </c>
      <c r="D4108">
        <f>IF(Arkusz1!$Q:$Q=Arkusz2!D$1,1,0)</f>
        <v>0</v>
      </c>
      <c r="E4108">
        <f>IF(Arkusz1!$Q:$Q=Arkusz2!E$1,1,0)</f>
        <v>0</v>
      </c>
      <c r="F4108">
        <f>IF(Arkusz1!$Q:$Q=Arkusz2!F$1,1,0)</f>
        <v>0</v>
      </c>
      <c r="G4108">
        <f>IF(Arkusz1!$Q:$Q=Arkusz2!G$1,1,0)</f>
        <v>0</v>
      </c>
      <c r="H4108">
        <f>IF(Arkusz1!$Q:$Q=Arkusz2!H$1,1,0)</f>
        <v>0</v>
      </c>
      <c r="I4108">
        <f>IF(Arkusz1!$Q:$Q=Arkusz2!I$1,1,0)</f>
        <v>0</v>
      </c>
      <c r="J4108">
        <f>IF(Arkusz1!$Q:$Q=Arkusz2!J$1,1,0)</f>
        <v>1</v>
      </c>
      <c r="K4108">
        <f>IF(Arkusz1!$M:$M=Arkusz2!K$1,1,0)</f>
        <v>0</v>
      </c>
      <c r="L4108">
        <f>IF(Arkusz1!$M:$M=Arkusz2!L$1,1,0)</f>
        <v>0</v>
      </c>
      <c r="M4108">
        <f>IF(Arkusz1!$P:$P="",0,1)</f>
        <v>1</v>
      </c>
      <c r="N4108">
        <f>IF(Arkusz1!$S:$S=Arkusz2!N$1,1,0)</f>
        <v>0</v>
      </c>
      <c r="O4108">
        <f>IF(Arkusz1!$T:$T=Arkusz2!O$1,1,0)</f>
        <v>0</v>
      </c>
      <c r="P4108">
        <f>IF(Arkusz1!$T:$T=Arkusz2!P$1,1,0)</f>
        <v>0</v>
      </c>
      <c r="Q4108">
        <f>IF(Arkusz1!$T:$T=Arkusz2!Q$1,1,0)</f>
        <v>0</v>
      </c>
      <c r="R4108">
        <f>IF(Arkusz1!$O:$O=Arkusz2!R$1,1,0)</f>
        <v>0</v>
      </c>
      <c r="S4108" s="17">
        <f t="shared" si="88"/>
        <v>3.2071413573108588E-2</v>
      </c>
    </row>
    <row r="4109" spans="1:19">
      <c r="A4109">
        <f>Arkusz1!B4109</f>
        <v>4108</v>
      </c>
      <c r="B4109">
        <f>IF(Arkusz1!R:R=Arkusz2!B$1,1,0)</f>
        <v>0</v>
      </c>
      <c r="C4109">
        <f>IF(Arkusz1!$Q:$Q=Arkusz2!C$1,1,0)</f>
        <v>0</v>
      </c>
      <c r="D4109">
        <f>IF(Arkusz1!$Q:$Q=Arkusz2!D$1,1,0)</f>
        <v>0</v>
      </c>
      <c r="E4109">
        <f>IF(Arkusz1!$Q:$Q=Arkusz2!E$1,1,0)</f>
        <v>0</v>
      </c>
      <c r="F4109">
        <f>IF(Arkusz1!$Q:$Q=Arkusz2!F$1,1,0)</f>
        <v>0</v>
      </c>
      <c r="G4109">
        <f>IF(Arkusz1!$Q:$Q=Arkusz2!G$1,1,0)</f>
        <v>0</v>
      </c>
      <c r="H4109">
        <f>IF(Arkusz1!$Q:$Q=Arkusz2!H$1,1,0)</f>
        <v>0</v>
      </c>
      <c r="I4109">
        <f>IF(Arkusz1!$Q:$Q=Arkusz2!I$1,1,0)</f>
        <v>0</v>
      </c>
      <c r="J4109">
        <f>IF(Arkusz1!$Q:$Q=Arkusz2!J$1,1,0)</f>
        <v>1</v>
      </c>
      <c r="K4109">
        <f>IF(Arkusz1!$M:$M=Arkusz2!K$1,1,0)</f>
        <v>0</v>
      </c>
      <c r="L4109">
        <f>IF(Arkusz1!$M:$M=Arkusz2!L$1,1,0)</f>
        <v>0</v>
      </c>
      <c r="M4109">
        <f>IF(Arkusz1!$P:$P="",0,1)</f>
        <v>1</v>
      </c>
      <c r="N4109">
        <f>IF(Arkusz1!$S:$S=Arkusz2!N$1,1,0)</f>
        <v>0</v>
      </c>
      <c r="O4109">
        <f>IF(Arkusz1!$T:$T=Arkusz2!O$1,1,0)</f>
        <v>0</v>
      </c>
      <c r="P4109">
        <f>IF(Arkusz1!$T:$T=Arkusz2!P$1,1,0)</f>
        <v>0</v>
      </c>
      <c r="Q4109">
        <f>IF(Arkusz1!$T:$T=Arkusz2!Q$1,1,0)</f>
        <v>0</v>
      </c>
      <c r="R4109">
        <f>IF(Arkusz1!$O:$O=Arkusz2!R$1,1,0)</f>
        <v>0</v>
      </c>
      <c r="S4109" s="17">
        <f t="shared" si="88"/>
        <v>3.2071413573108588E-2</v>
      </c>
    </row>
    <row r="4110" spans="1:19">
      <c r="A4110">
        <f>Arkusz1!B4110</f>
        <v>4109</v>
      </c>
      <c r="B4110">
        <f>IF(Arkusz1!R:R=Arkusz2!B$1,1,0)</f>
        <v>0</v>
      </c>
      <c r="C4110">
        <f>IF(Arkusz1!$Q:$Q=Arkusz2!C$1,1,0)</f>
        <v>0</v>
      </c>
      <c r="D4110">
        <f>IF(Arkusz1!$Q:$Q=Arkusz2!D$1,1,0)</f>
        <v>0</v>
      </c>
      <c r="E4110">
        <f>IF(Arkusz1!$Q:$Q=Arkusz2!E$1,1,0)</f>
        <v>0</v>
      </c>
      <c r="F4110">
        <f>IF(Arkusz1!$Q:$Q=Arkusz2!F$1,1,0)</f>
        <v>0</v>
      </c>
      <c r="G4110">
        <f>IF(Arkusz1!$Q:$Q=Arkusz2!G$1,1,0)</f>
        <v>0</v>
      </c>
      <c r="H4110">
        <f>IF(Arkusz1!$Q:$Q=Arkusz2!H$1,1,0)</f>
        <v>1</v>
      </c>
      <c r="I4110">
        <f>IF(Arkusz1!$Q:$Q=Arkusz2!I$1,1,0)</f>
        <v>0</v>
      </c>
      <c r="J4110">
        <f>IF(Arkusz1!$Q:$Q=Arkusz2!J$1,1,0)</f>
        <v>0</v>
      </c>
      <c r="K4110">
        <f>IF(Arkusz1!$M:$M=Arkusz2!K$1,1,0)</f>
        <v>0</v>
      </c>
      <c r="L4110">
        <f>IF(Arkusz1!$M:$M=Arkusz2!L$1,1,0)</f>
        <v>0</v>
      </c>
      <c r="M4110">
        <f>IF(Arkusz1!$P:$P="",0,1)</f>
        <v>1</v>
      </c>
      <c r="N4110">
        <f>IF(Arkusz1!$S:$S=Arkusz2!N$1,1,0)</f>
        <v>0</v>
      </c>
      <c r="O4110">
        <f>IF(Arkusz1!$T:$T=Arkusz2!O$1,1,0)</f>
        <v>0</v>
      </c>
      <c r="P4110">
        <f>IF(Arkusz1!$T:$T=Arkusz2!P$1,1,0)</f>
        <v>0</v>
      </c>
      <c r="Q4110">
        <f>IF(Arkusz1!$T:$T=Arkusz2!Q$1,1,0)</f>
        <v>0</v>
      </c>
      <c r="R4110">
        <f>IF(Arkusz1!$O:$O=Arkusz2!R$1,1,0)</f>
        <v>0</v>
      </c>
      <c r="S4110" s="17">
        <f t="shared" si="88"/>
        <v>0.17298255377116797</v>
      </c>
    </row>
    <row r="4111" spans="1:19">
      <c r="A4111">
        <f>Arkusz1!B4111</f>
        <v>4110</v>
      </c>
      <c r="B4111">
        <f>IF(Arkusz1!R:R=Arkusz2!B$1,1,0)</f>
        <v>0</v>
      </c>
      <c r="C4111">
        <f>IF(Arkusz1!$Q:$Q=Arkusz2!C$1,1,0)</f>
        <v>0</v>
      </c>
      <c r="D4111">
        <f>IF(Arkusz1!$Q:$Q=Arkusz2!D$1,1,0)</f>
        <v>0</v>
      </c>
      <c r="E4111">
        <f>IF(Arkusz1!$Q:$Q=Arkusz2!E$1,1,0)</f>
        <v>0</v>
      </c>
      <c r="F4111">
        <f>IF(Arkusz1!$Q:$Q=Arkusz2!F$1,1,0)</f>
        <v>0</v>
      </c>
      <c r="G4111">
        <f>IF(Arkusz1!$Q:$Q=Arkusz2!G$1,1,0)</f>
        <v>0</v>
      </c>
      <c r="H4111">
        <f>IF(Arkusz1!$Q:$Q=Arkusz2!H$1,1,0)</f>
        <v>0</v>
      </c>
      <c r="I4111">
        <f>IF(Arkusz1!$Q:$Q=Arkusz2!I$1,1,0)</f>
        <v>0</v>
      </c>
      <c r="J4111">
        <f>IF(Arkusz1!$Q:$Q=Arkusz2!J$1,1,0)</f>
        <v>1</v>
      </c>
      <c r="K4111">
        <f>IF(Arkusz1!$M:$M=Arkusz2!K$1,1,0)</f>
        <v>0</v>
      </c>
      <c r="L4111">
        <f>IF(Arkusz1!$M:$M=Arkusz2!L$1,1,0)</f>
        <v>0</v>
      </c>
      <c r="M4111">
        <f>IF(Arkusz1!$P:$P="",0,1)</f>
        <v>1</v>
      </c>
      <c r="N4111">
        <f>IF(Arkusz1!$S:$S=Arkusz2!N$1,1,0)</f>
        <v>0</v>
      </c>
      <c r="O4111">
        <f>IF(Arkusz1!$T:$T=Arkusz2!O$1,1,0)</f>
        <v>0</v>
      </c>
      <c r="P4111">
        <f>IF(Arkusz1!$T:$T=Arkusz2!P$1,1,0)</f>
        <v>0</v>
      </c>
      <c r="Q4111">
        <f>IF(Arkusz1!$T:$T=Arkusz2!Q$1,1,0)</f>
        <v>0</v>
      </c>
      <c r="R4111">
        <f>IF(Arkusz1!$O:$O=Arkusz2!R$1,1,0)</f>
        <v>0</v>
      </c>
      <c r="S4111" s="17">
        <f t="shared" si="88"/>
        <v>3.2071413573108588E-2</v>
      </c>
    </row>
    <row r="4112" spans="1:19">
      <c r="A4112">
        <f>Arkusz1!B4112</f>
        <v>4111</v>
      </c>
      <c r="B4112">
        <f>IF(Arkusz1!R:R=Arkusz2!B$1,1,0)</f>
        <v>0</v>
      </c>
      <c r="C4112">
        <f>IF(Arkusz1!$Q:$Q=Arkusz2!C$1,1,0)</f>
        <v>0</v>
      </c>
      <c r="D4112">
        <f>IF(Arkusz1!$Q:$Q=Arkusz2!D$1,1,0)</f>
        <v>0</v>
      </c>
      <c r="E4112">
        <f>IF(Arkusz1!$Q:$Q=Arkusz2!E$1,1,0)</f>
        <v>0</v>
      </c>
      <c r="F4112">
        <f>IF(Arkusz1!$Q:$Q=Arkusz2!F$1,1,0)</f>
        <v>0</v>
      </c>
      <c r="G4112">
        <f>IF(Arkusz1!$Q:$Q=Arkusz2!G$1,1,0)</f>
        <v>0</v>
      </c>
      <c r="H4112">
        <f>IF(Arkusz1!$Q:$Q=Arkusz2!H$1,1,0)</f>
        <v>1</v>
      </c>
      <c r="I4112">
        <f>IF(Arkusz1!$Q:$Q=Arkusz2!I$1,1,0)</f>
        <v>0</v>
      </c>
      <c r="J4112">
        <f>IF(Arkusz1!$Q:$Q=Arkusz2!J$1,1,0)</f>
        <v>0</v>
      </c>
      <c r="K4112">
        <f>IF(Arkusz1!$M:$M=Arkusz2!K$1,1,0)</f>
        <v>0</v>
      </c>
      <c r="L4112">
        <f>IF(Arkusz1!$M:$M=Arkusz2!L$1,1,0)</f>
        <v>0</v>
      </c>
      <c r="M4112">
        <f>IF(Arkusz1!$P:$P="",0,1)</f>
        <v>1</v>
      </c>
      <c r="N4112">
        <f>IF(Arkusz1!$S:$S=Arkusz2!N$1,1,0)</f>
        <v>0</v>
      </c>
      <c r="O4112">
        <f>IF(Arkusz1!$T:$T=Arkusz2!O$1,1,0)</f>
        <v>0</v>
      </c>
      <c r="P4112">
        <f>IF(Arkusz1!$T:$T=Arkusz2!P$1,1,0)</f>
        <v>0</v>
      </c>
      <c r="Q4112">
        <f>IF(Arkusz1!$T:$T=Arkusz2!Q$1,1,0)</f>
        <v>0</v>
      </c>
      <c r="R4112">
        <f>IF(Arkusz1!$O:$O=Arkusz2!R$1,1,0)</f>
        <v>0</v>
      </c>
      <c r="S4112" s="17">
        <f t="shared" si="88"/>
        <v>0.17298255377116797</v>
      </c>
    </row>
    <row r="4113" spans="1:19">
      <c r="A4113">
        <f>Arkusz1!B4113</f>
        <v>4112</v>
      </c>
      <c r="B4113">
        <f>IF(Arkusz1!R:R=Arkusz2!B$1,1,0)</f>
        <v>0</v>
      </c>
      <c r="C4113">
        <f>IF(Arkusz1!$Q:$Q=Arkusz2!C$1,1,0)</f>
        <v>0</v>
      </c>
      <c r="D4113">
        <f>IF(Arkusz1!$Q:$Q=Arkusz2!D$1,1,0)</f>
        <v>0</v>
      </c>
      <c r="E4113">
        <f>IF(Arkusz1!$Q:$Q=Arkusz2!E$1,1,0)</f>
        <v>0</v>
      </c>
      <c r="F4113">
        <f>IF(Arkusz1!$Q:$Q=Arkusz2!F$1,1,0)</f>
        <v>0</v>
      </c>
      <c r="G4113">
        <f>IF(Arkusz1!$Q:$Q=Arkusz2!G$1,1,0)</f>
        <v>1</v>
      </c>
      <c r="H4113">
        <f>IF(Arkusz1!$Q:$Q=Arkusz2!H$1,1,0)</f>
        <v>0</v>
      </c>
      <c r="I4113">
        <f>IF(Arkusz1!$Q:$Q=Arkusz2!I$1,1,0)</f>
        <v>0</v>
      </c>
      <c r="J4113">
        <f>IF(Arkusz1!$Q:$Q=Arkusz2!J$1,1,0)</f>
        <v>0</v>
      </c>
      <c r="K4113">
        <f>IF(Arkusz1!$M:$M=Arkusz2!K$1,1,0)</f>
        <v>0</v>
      </c>
      <c r="L4113">
        <f>IF(Arkusz1!$M:$M=Arkusz2!L$1,1,0)</f>
        <v>0</v>
      </c>
      <c r="M4113">
        <f>IF(Arkusz1!$P:$P="",0,1)</f>
        <v>0</v>
      </c>
      <c r="N4113">
        <f>IF(Arkusz1!$S:$S=Arkusz2!N$1,1,0)</f>
        <v>0</v>
      </c>
      <c r="O4113">
        <f>IF(Arkusz1!$T:$T=Arkusz2!O$1,1,0)</f>
        <v>0</v>
      </c>
      <c r="P4113">
        <f>IF(Arkusz1!$T:$T=Arkusz2!P$1,1,0)</f>
        <v>0</v>
      </c>
      <c r="Q4113">
        <f>IF(Arkusz1!$T:$T=Arkusz2!Q$1,1,0)</f>
        <v>0</v>
      </c>
      <c r="R4113">
        <f>IF(Arkusz1!$O:$O=Arkusz2!R$1,1,0)</f>
        <v>0</v>
      </c>
      <c r="S4113" s="17">
        <f t="shared" si="88"/>
        <v>6.1623772780053571E-2</v>
      </c>
    </row>
    <row r="4114" spans="1:19">
      <c r="A4114">
        <f>Arkusz1!B4114</f>
        <v>4113</v>
      </c>
      <c r="B4114">
        <f>IF(Arkusz1!R:R=Arkusz2!B$1,1,0)</f>
        <v>0</v>
      </c>
      <c r="C4114">
        <f>IF(Arkusz1!$Q:$Q=Arkusz2!C$1,1,0)</f>
        <v>0</v>
      </c>
      <c r="D4114">
        <f>IF(Arkusz1!$Q:$Q=Arkusz2!D$1,1,0)</f>
        <v>0</v>
      </c>
      <c r="E4114">
        <f>IF(Arkusz1!$Q:$Q=Arkusz2!E$1,1,0)</f>
        <v>0</v>
      </c>
      <c r="F4114">
        <f>IF(Arkusz1!$Q:$Q=Arkusz2!F$1,1,0)</f>
        <v>0</v>
      </c>
      <c r="G4114">
        <f>IF(Arkusz1!$Q:$Q=Arkusz2!G$1,1,0)</f>
        <v>0</v>
      </c>
      <c r="H4114">
        <f>IF(Arkusz1!$Q:$Q=Arkusz2!H$1,1,0)</f>
        <v>1</v>
      </c>
      <c r="I4114">
        <f>IF(Arkusz1!$Q:$Q=Arkusz2!I$1,1,0)</f>
        <v>0</v>
      </c>
      <c r="J4114">
        <f>IF(Arkusz1!$Q:$Q=Arkusz2!J$1,1,0)</f>
        <v>0</v>
      </c>
      <c r="K4114">
        <f>IF(Arkusz1!$M:$M=Arkusz2!K$1,1,0)</f>
        <v>0</v>
      </c>
      <c r="L4114">
        <f>IF(Arkusz1!$M:$M=Arkusz2!L$1,1,0)</f>
        <v>0</v>
      </c>
      <c r="M4114">
        <f>IF(Arkusz1!$P:$P="",0,1)</f>
        <v>0</v>
      </c>
      <c r="N4114">
        <f>IF(Arkusz1!$S:$S=Arkusz2!N$1,1,0)</f>
        <v>0</v>
      </c>
      <c r="O4114">
        <f>IF(Arkusz1!$T:$T=Arkusz2!O$1,1,0)</f>
        <v>0</v>
      </c>
      <c r="P4114">
        <f>IF(Arkusz1!$T:$T=Arkusz2!P$1,1,0)</f>
        <v>0</v>
      </c>
      <c r="Q4114">
        <f>IF(Arkusz1!$T:$T=Arkusz2!Q$1,1,0)</f>
        <v>0</v>
      </c>
      <c r="R4114">
        <f>IF(Arkusz1!$O:$O=Arkusz2!R$1,1,0)</f>
        <v>0</v>
      </c>
      <c r="S4114" s="17">
        <f t="shared" si="88"/>
        <v>0.18406554276601864</v>
      </c>
    </row>
    <row r="4115" spans="1:19">
      <c r="A4115">
        <f>Arkusz1!B4115</f>
        <v>4114</v>
      </c>
      <c r="B4115">
        <f>IF(Arkusz1!R:R=Arkusz2!B$1,1,0)</f>
        <v>0</v>
      </c>
      <c r="C4115">
        <f>IF(Arkusz1!$Q:$Q=Arkusz2!C$1,1,0)</f>
        <v>0</v>
      </c>
      <c r="D4115">
        <f>IF(Arkusz1!$Q:$Q=Arkusz2!D$1,1,0)</f>
        <v>0</v>
      </c>
      <c r="E4115">
        <f>IF(Arkusz1!$Q:$Q=Arkusz2!E$1,1,0)</f>
        <v>0</v>
      </c>
      <c r="F4115">
        <f>IF(Arkusz1!$Q:$Q=Arkusz2!F$1,1,0)</f>
        <v>0</v>
      </c>
      <c r="G4115">
        <f>IF(Arkusz1!$Q:$Q=Arkusz2!G$1,1,0)</f>
        <v>0</v>
      </c>
      <c r="H4115">
        <f>IF(Arkusz1!$Q:$Q=Arkusz2!H$1,1,0)</f>
        <v>1</v>
      </c>
      <c r="I4115">
        <f>IF(Arkusz1!$Q:$Q=Arkusz2!I$1,1,0)</f>
        <v>0</v>
      </c>
      <c r="J4115">
        <f>IF(Arkusz1!$Q:$Q=Arkusz2!J$1,1,0)</f>
        <v>0</v>
      </c>
      <c r="K4115">
        <f>IF(Arkusz1!$M:$M=Arkusz2!K$1,1,0)</f>
        <v>0</v>
      </c>
      <c r="L4115">
        <f>IF(Arkusz1!$M:$M=Arkusz2!L$1,1,0)</f>
        <v>0</v>
      </c>
      <c r="M4115">
        <f>IF(Arkusz1!$P:$P="",0,1)</f>
        <v>1</v>
      </c>
      <c r="N4115">
        <f>IF(Arkusz1!$S:$S=Arkusz2!N$1,1,0)</f>
        <v>0</v>
      </c>
      <c r="O4115">
        <f>IF(Arkusz1!$T:$T=Arkusz2!O$1,1,0)</f>
        <v>0</v>
      </c>
      <c r="P4115">
        <f>IF(Arkusz1!$T:$T=Arkusz2!P$1,1,0)</f>
        <v>0</v>
      </c>
      <c r="Q4115">
        <f>IF(Arkusz1!$T:$T=Arkusz2!Q$1,1,0)</f>
        <v>0</v>
      </c>
      <c r="R4115">
        <f>IF(Arkusz1!$O:$O=Arkusz2!R$1,1,0)</f>
        <v>0</v>
      </c>
      <c r="S4115" s="17">
        <f t="shared" si="88"/>
        <v>0.17298255377116797</v>
      </c>
    </row>
    <row r="4116" spans="1:19">
      <c r="A4116">
        <f>Arkusz1!B4116</f>
        <v>4115</v>
      </c>
      <c r="B4116">
        <f>IF(Arkusz1!R:R=Arkusz2!B$1,1,0)</f>
        <v>0</v>
      </c>
      <c r="C4116">
        <f>IF(Arkusz1!$Q:$Q=Arkusz2!C$1,1,0)</f>
        <v>0</v>
      </c>
      <c r="D4116">
        <f>IF(Arkusz1!$Q:$Q=Arkusz2!D$1,1,0)</f>
        <v>0</v>
      </c>
      <c r="E4116">
        <f>IF(Arkusz1!$Q:$Q=Arkusz2!E$1,1,0)</f>
        <v>0</v>
      </c>
      <c r="F4116">
        <f>IF(Arkusz1!$Q:$Q=Arkusz2!F$1,1,0)</f>
        <v>0</v>
      </c>
      <c r="G4116">
        <f>IF(Arkusz1!$Q:$Q=Arkusz2!G$1,1,0)</f>
        <v>0</v>
      </c>
      <c r="H4116">
        <f>IF(Arkusz1!$Q:$Q=Arkusz2!H$1,1,0)</f>
        <v>0</v>
      </c>
      <c r="I4116">
        <f>IF(Arkusz1!$Q:$Q=Arkusz2!I$1,1,0)</f>
        <v>0</v>
      </c>
      <c r="J4116">
        <f>IF(Arkusz1!$Q:$Q=Arkusz2!J$1,1,0)</f>
        <v>1</v>
      </c>
      <c r="K4116">
        <f>IF(Arkusz1!$M:$M=Arkusz2!K$1,1,0)</f>
        <v>0</v>
      </c>
      <c r="L4116">
        <f>IF(Arkusz1!$M:$M=Arkusz2!L$1,1,0)</f>
        <v>0</v>
      </c>
      <c r="M4116">
        <f>IF(Arkusz1!$P:$P="",0,1)</f>
        <v>1</v>
      </c>
      <c r="N4116">
        <f>IF(Arkusz1!$S:$S=Arkusz2!N$1,1,0)</f>
        <v>0</v>
      </c>
      <c r="O4116">
        <f>IF(Arkusz1!$T:$T=Arkusz2!O$1,1,0)</f>
        <v>0</v>
      </c>
      <c r="P4116">
        <f>IF(Arkusz1!$T:$T=Arkusz2!P$1,1,0)</f>
        <v>0</v>
      </c>
      <c r="Q4116">
        <f>IF(Arkusz1!$T:$T=Arkusz2!Q$1,1,0)</f>
        <v>0</v>
      </c>
      <c r="R4116">
        <f>IF(Arkusz1!$O:$O=Arkusz2!R$1,1,0)</f>
        <v>0</v>
      </c>
      <c r="S4116" s="17">
        <f t="shared" si="88"/>
        <v>3.2071413573108588E-2</v>
      </c>
    </row>
    <row r="4117" spans="1:19">
      <c r="A4117">
        <f>Arkusz1!B4117</f>
        <v>4116</v>
      </c>
      <c r="B4117">
        <f>IF(Arkusz1!R:R=Arkusz2!B$1,1,0)</f>
        <v>0</v>
      </c>
      <c r="C4117">
        <f>IF(Arkusz1!$Q:$Q=Arkusz2!C$1,1,0)</f>
        <v>0</v>
      </c>
      <c r="D4117">
        <f>IF(Arkusz1!$Q:$Q=Arkusz2!D$1,1,0)</f>
        <v>0</v>
      </c>
      <c r="E4117">
        <f>IF(Arkusz1!$Q:$Q=Arkusz2!E$1,1,0)</f>
        <v>0</v>
      </c>
      <c r="F4117">
        <f>IF(Arkusz1!$Q:$Q=Arkusz2!F$1,1,0)</f>
        <v>0</v>
      </c>
      <c r="G4117">
        <f>IF(Arkusz1!$Q:$Q=Arkusz2!G$1,1,0)</f>
        <v>0</v>
      </c>
      <c r="H4117">
        <f>IF(Arkusz1!$Q:$Q=Arkusz2!H$1,1,0)</f>
        <v>0</v>
      </c>
      <c r="I4117">
        <f>IF(Arkusz1!$Q:$Q=Arkusz2!I$1,1,0)</f>
        <v>0</v>
      </c>
      <c r="J4117">
        <f>IF(Arkusz1!$Q:$Q=Arkusz2!J$1,1,0)</f>
        <v>1</v>
      </c>
      <c r="K4117">
        <f>IF(Arkusz1!$M:$M=Arkusz2!K$1,1,0)</f>
        <v>0</v>
      </c>
      <c r="L4117">
        <f>IF(Arkusz1!$M:$M=Arkusz2!L$1,1,0)</f>
        <v>0</v>
      </c>
      <c r="M4117">
        <f>IF(Arkusz1!$P:$P="",0,1)</f>
        <v>1</v>
      </c>
      <c r="N4117">
        <f>IF(Arkusz1!$S:$S=Arkusz2!N$1,1,0)</f>
        <v>0</v>
      </c>
      <c r="O4117">
        <f>IF(Arkusz1!$T:$T=Arkusz2!O$1,1,0)</f>
        <v>0</v>
      </c>
      <c r="P4117">
        <f>IF(Arkusz1!$T:$T=Arkusz2!P$1,1,0)</f>
        <v>0</v>
      </c>
      <c r="Q4117">
        <f>IF(Arkusz1!$T:$T=Arkusz2!Q$1,1,0)</f>
        <v>0</v>
      </c>
      <c r="R4117">
        <f>IF(Arkusz1!$O:$O=Arkusz2!R$1,1,0)</f>
        <v>0</v>
      </c>
      <c r="S4117" s="17">
        <f t="shared" si="88"/>
        <v>3.2071413573108588E-2</v>
      </c>
    </row>
    <row r="4118" spans="1:19">
      <c r="A4118">
        <f>Arkusz1!B4118</f>
        <v>4117</v>
      </c>
      <c r="B4118">
        <f>IF(Arkusz1!R:R=Arkusz2!B$1,1,0)</f>
        <v>0</v>
      </c>
      <c r="C4118">
        <f>IF(Arkusz1!$Q:$Q=Arkusz2!C$1,1,0)</f>
        <v>0</v>
      </c>
      <c r="D4118">
        <f>IF(Arkusz1!$Q:$Q=Arkusz2!D$1,1,0)</f>
        <v>0</v>
      </c>
      <c r="E4118">
        <f>IF(Arkusz1!$Q:$Q=Arkusz2!E$1,1,0)</f>
        <v>0</v>
      </c>
      <c r="F4118">
        <f>IF(Arkusz1!$Q:$Q=Arkusz2!F$1,1,0)</f>
        <v>0</v>
      </c>
      <c r="G4118">
        <f>IF(Arkusz1!$Q:$Q=Arkusz2!G$1,1,0)</f>
        <v>0</v>
      </c>
      <c r="H4118">
        <f>IF(Arkusz1!$Q:$Q=Arkusz2!H$1,1,0)</f>
        <v>0</v>
      </c>
      <c r="I4118">
        <f>IF(Arkusz1!$Q:$Q=Arkusz2!I$1,1,0)</f>
        <v>0</v>
      </c>
      <c r="J4118">
        <f>IF(Arkusz1!$Q:$Q=Arkusz2!J$1,1,0)</f>
        <v>1</v>
      </c>
      <c r="K4118">
        <f>IF(Arkusz1!$M:$M=Arkusz2!K$1,1,0)</f>
        <v>0</v>
      </c>
      <c r="L4118">
        <f>IF(Arkusz1!$M:$M=Arkusz2!L$1,1,0)</f>
        <v>0</v>
      </c>
      <c r="M4118">
        <f>IF(Arkusz1!$P:$P="",0,1)</f>
        <v>1</v>
      </c>
      <c r="N4118">
        <f>IF(Arkusz1!$S:$S=Arkusz2!N$1,1,0)</f>
        <v>0</v>
      </c>
      <c r="O4118">
        <f>IF(Arkusz1!$T:$T=Arkusz2!O$1,1,0)</f>
        <v>0</v>
      </c>
      <c r="P4118">
        <f>IF(Arkusz1!$T:$T=Arkusz2!P$1,1,0)</f>
        <v>0</v>
      </c>
      <c r="Q4118">
        <f>IF(Arkusz1!$T:$T=Arkusz2!Q$1,1,0)</f>
        <v>0</v>
      </c>
      <c r="R4118">
        <f>IF(Arkusz1!$O:$O=Arkusz2!R$1,1,0)</f>
        <v>0</v>
      </c>
      <c r="S4118" s="17">
        <f t="shared" si="88"/>
        <v>3.2071413573108588E-2</v>
      </c>
    </row>
    <row r="4119" spans="1:19">
      <c r="A4119">
        <f>Arkusz1!B4119</f>
        <v>4118</v>
      </c>
      <c r="B4119">
        <f>IF(Arkusz1!R:R=Arkusz2!B$1,1,0)</f>
        <v>0</v>
      </c>
      <c r="C4119">
        <f>IF(Arkusz1!$Q:$Q=Arkusz2!C$1,1,0)</f>
        <v>0</v>
      </c>
      <c r="D4119">
        <f>IF(Arkusz1!$Q:$Q=Arkusz2!D$1,1,0)</f>
        <v>0</v>
      </c>
      <c r="E4119">
        <f>IF(Arkusz1!$Q:$Q=Arkusz2!E$1,1,0)</f>
        <v>0</v>
      </c>
      <c r="F4119">
        <f>IF(Arkusz1!$Q:$Q=Arkusz2!F$1,1,0)</f>
        <v>0</v>
      </c>
      <c r="G4119">
        <f>IF(Arkusz1!$Q:$Q=Arkusz2!G$1,1,0)</f>
        <v>0</v>
      </c>
      <c r="H4119">
        <f>IF(Arkusz1!$Q:$Q=Arkusz2!H$1,1,0)</f>
        <v>0</v>
      </c>
      <c r="I4119">
        <f>IF(Arkusz1!$Q:$Q=Arkusz2!I$1,1,0)</f>
        <v>0</v>
      </c>
      <c r="J4119">
        <f>IF(Arkusz1!$Q:$Q=Arkusz2!J$1,1,0)</f>
        <v>1</v>
      </c>
      <c r="K4119">
        <f>IF(Arkusz1!$M:$M=Arkusz2!K$1,1,0)</f>
        <v>0</v>
      </c>
      <c r="L4119">
        <f>IF(Arkusz1!$M:$M=Arkusz2!L$1,1,0)</f>
        <v>0</v>
      </c>
      <c r="M4119">
        <f>IF(Arkusz1!$P:$P="",0,1)</f>
        <v>1</v>
      </c>
      <c r="N4119">
        <f>IF(Arkusz1!$S:$S=Arkusz2!N$1,1,0)</f>
        <v>0</v>
      </c>
      <c r="O4119">
        <f>IF(Arkusz1!$T:$T=Arkusz2!O$1,1,0)</f>
        <v>0</v>
      </c>
      <c r="P4119">
        <f>IF(Arkusz1!$T:$T=Arkusz2!P$1,1,0)</f>
        <v>0</v>
      </c>
      <c r="Q4119">
        <f>IF(Arkusz1!$T:$T=Arkusz2!Q$1,1,0)</f>
        <v>0</v>
      </c>
      <c r="R4119">
        <f>IF(Arkusz1!$O:$O=Arkusz2!R$1,1,0)</f>
        <v>0</v>
      </c>
      <c r="S4119" s="17">
        <f t="shared" si="88"/>
        <v>3.2071413573108588E-2</v>
      </c>
    </row>
    <row r="4120" spans="1:19">
      <c r="A4120">
        <f>Arkusz1!B4120</f>
        <v>4119</v>
      </c>
      <c r="B4120">
        <f>IF(Arkusz1!R:R=Arkusz2!B$1,1,0)</f>
        <v>0</v>
      </c>
      <c r="C4120">
        <f>IF(Arkusz1!$Q:$Q=Arkusz2!C$1,1,0)</f>
        <v>0</v>
      </c>
      <c r="D4120">
        <f>IF(Arkusz1!$Q:$Q=Arkusz2!D$1,1,0)</f>
        <v>0</v>
      </c>
      <c r="E4120">
        <f>IF(Arkusz1!$Q:$Q=Arkusz2!E$1,1,0)</f>
        <v>0</v>
      </c>
      <c r="F4120">
        <f>IF(Arkusz1!$Q:$Q=Arkusz2!F$1,1,0)</f>
        <v>0</v>
      </c>
      <c r="G4120">
        <f>IF(Arkusz1!$Q:$Q=Arkusz2!G$1,1,0)</f>
        <v>1</v>
      </c>
      <c r="H4120">
        <f>IF(Arkusz1!$Q:$Q=Arkusz2!H$1,1,0)</f>
        <v>0</v>
      </c>
      <c r="I4120">
        <f>IF(Arkusz1!$Q:$Q=Arkusz2!I$1,1,0)</f>
        <v>0</v>
      </c>
      <c r="J4120">
        <f>IF(Arkusz1!$Q:$Q=Arkusz2!J$1,1,0)</f>
        <v>0</v>
      </c>
      <c r="K4120">
        <f>IF(Arkusz1!$M:$M=Arkusz2!K$1,1,0)</f>
        <v>0</v>
      </c>
      <c r="L4120">
        <f>IF(Arkusz1!$M:$M=Arkusz2!L$1,1,0)</f>
        <v>0</v>
      </c>
      <c r="M4120">
        <f>IF(Arkusz1!$P:$P="",0,1)</f>
        <v>1</v>
      </c>
      <c r="N4120">
        <f>IF(Arkusz1!$S:$S=Arkusz2!N$1,1,0)</f>
        <v>0</v>
      </c>
      <c r="O4120">
        <f>IF(Arkusz1!$T:$T=Arkusz2!O$1,1,0)</f>
        <v>0</v>
      </c>
      <c r="P4120">
        <f>IF(Arkusz1!$T:$T=Arkusz2!P$1,1,0)</f>
        <v>0</v>
      </c>
      <c r="Q4120">
        <f>IF(Arkusz1!$T:$T=Arkusz2!Q$1,1,0)</f>
        <v>0</v>
      </c>
      <c r="R4120">
        <f>IF(Arkusz1!$O:$O=Arkusz2!R$1,1,0)</f>
        <v>0</v>
      </c>
      <c r="S4120" s="17">
        <f t="shared" si="88"/>
        <v>5.7394673231095802E-2</v>
      </c>
    </row>
    <row r="4121" spans="1:19">
      <c r="A4121">
        <f>Arkusz1!B4121</f>
        <v>4120</v>
      </c>
      <c r="B4121">
        <f>IF(Arkusz1!R:R=Arkusz2!B$1,1,0)</f>
        <v>0</v>
      </c>
      <c r="C4121">
        <f>IF(Arkusz1!$Q:$Q=Arkusz2!C$1,1,0)</f>
        <v>0</v>
      </c>
      <c r="D4121">
        <f>IF(Arkusz1!$Q:$Q=Arkusz2!D$1,1,0)</f>
        <v>0</v>
      </c>
      <c r="E4121">
        <f>IF(Arkusz1!$Q:$Q=Arkusz2!E$1,1,0)</f>
        <v>0</v>
      </c>
      <c r="F4121">
        <f>IF(Arkusz1!$Q:$Q=Arkusz2!F$1,1,0)</f>
        <v>0</v>
      </c>
      <c r="G4121">
        <f>IF(Arkusz1!$Q:$Q=Arkusz2!G$1,1,0)</f>
        <v>0</v>
      </c>
      <c r="H4121">
        <f>IF(Arkusz1!$Q:$Q=Arkusz2!H$1,1,0)</f>
        <v>1</v>
      </c>
      <c r="I4121">
        <f>IF(Arkusz1!$Q:$Q=Arkusz2!I$1,1,0)</f>
        <v>0</v>
      </c>
      <c r="J4121">
        <f>IF(Arkusz1!$Q:$Q=Arkusz2!J$1,1,0)</f>
        <v>0</v>
      </c>
      <c r="K4121">
        <f>IF(Arkusz1!$M:$M=Arkusz2!K$1,1,0)</f>
        <v>0</v>
      </c>
      <c r="L4121">
        <f>IF(Arkusz1!$M:$M=Arkusz2!L$1,1,0)</f>
        <v>0</v>
      </c>
      <c r="M4121">
        <f>IF(Arkusz1!$P:$P="",0,1)</f>
        <v>1</v>
      </c>
      <c r="N4121">
        <f>IF(Arkusz1!$S:$S=Arkusz2!N$1,1,0)</f>
        <v>0</v>
      </c>
      <c r="O4121">
        <f>IF(Arkusz1!$T:$T=Arkusz2!O$1,1,0)</f>
        <v>0</v>
      </c>
      <c r="P4121">
        <f>IF(Arkusz1!$T:$T=Arkusz2!P$1,1,0)</f>
        <v>0</v>
      </c>
      <c r="Q4121">
        <f>IF(Arkusz1!$T:$T=Arkusz2!Q$1,1,0)</f>
        <v>0</v>
      </c>
      <c r="R4121">
        <f>IF(Arkusz1!$O:$O=Arkusz2!R$1,1,0)</f>
        <v>0</v>
      </c>
      <c r="S4121" s="17">
        <f t="shared" si="88"/>
        <v>0.17298255377116797</v>
      </c>
    </row>
    <row r="4122" spans="1:19">
      <c r="A4122">
        <f>Arkusz1!B4122</f>
        <v>4121</v>
      </c>
      <c r="B4122">
        <f>IF(Arkusz1!R:R=Arkusz2!B$1,1,0)</f>
        <v>0</v>
      </c>
      <c r="C4122">
        <f>IF(Arkusz1!$Q:$Q=Arkusz2!C$1,1,0)</f>
        <v>0</v>
      </c>
      <c r="D4122">
        <f>IF(Arkusz1!$Q:$Q=Arkusz2!D$1,1,0)</f>
        <v>0</v>
      </c>
      <c r="E4122">
        <f>IF(Arkusz1!$Q:$Q=Arkusz2!E$1,1,0)</f>
        <v>0</v>
      </c>
      <c r="F4122">
        <f>IF(Arkusz1!$Q:$Q=Arkusz2!F$1,1,0)</f>
        <v>0</v>
      </c>
      <c r="G4122">
        <f>IF(Arkusz1!$Q:$Q=Arkusz2!G$1,1,0)</f>
        <v>0</v>
      </c>
      <c r="H4122">
        <f>IF(Arkusz1!$Q:$Q=Arkusz2!H$1,1,0)</f>
        <v>1</v>
      </c>
      <c r="I4122">
        <f>IF(Arkusz1!$Q:$Q=Arkusz2!I$1,1,0)</f>
        <v>0</v>
      </c>
      <c r="J4122">
        <f>IF(Arkusz1!$Q:$Q=Arkusz2!J$1,1,0)</f>
        <v>0</v>
      </c>
      <c r="K4122">
        <f>IF(Arkusz1!$M:$M=Arkusz2!K$1,1,0)</f>
        <v>0</v>
      </c>
      <c r="L4122">
        <f>IF(Arkusz1!$M:$M=Arkusz2!L$1,1,0)</f>
        <v>0</v>
      </c>
      <c r="M4122">
        <f>IF(Arkusz1!$P:$P="",0,1)</f>
        <v>0</v>
      </c>
      <c r="N4122">
        <f>IF(Arkusz1!$S:$S=Arkusz2!N$1,1,0)</f>
        <v>0</v>
      </c>
      <c r="O4122">
        <f>IF(Arkusz1!$T:$T=Arkusz2!O$1,1,0)</f>
        <v>0</v>
      </c>
      <c r="P4122">
        <f>IF(Arkusz1!$T:$T=Arkusz2!P$1,1,0)</f>
        <v>0</v>
      </c>
      <c r="Q4122">
        <f>IF(Arkusz1!$T:$T=Arkusz2!Q$1,1,0)</f>
        <v>0</v>
      </c>
      <c r="R4122">
        <f>IF(Arkusz1!$O:$O=Arkusz2!R$1,1,0)</f>
        <v>0</v>
      </c>
      <c r="S4122" s="17">
        <f t="shared" si="88"/>
        <v>0.18406554276601864</v>
      </c>
    </row>
    <row r="4123" spans="1:19">
      <c r="A4123">
        <f>Arkusz1!B4123</f>
        <v>4122</v>
      </c>
      <c r="B4123">
        <f>IF(Arkusz1!R:R=Arkusz2!B$1,1,0)</f>
        <v>0</v>
      </c>
      <c r="C4123">
        <f>IF(Arkusz1!$Q:$Q=Arkusz2!C$1,1,0)</f>
        <v>0</v>
      </c>
      <c r="D4123">
        <f>IF(Arkusz1!$Q:$Q=Arkusz2!D$1,1,0)</f>
        <v>0</v>
      </c>
      <c r="E4123">
        <f>IF(Arkusz1!$Q:$Q=Arkusz2!E$1,1,0)</f>
        <v>0</v>
      </c>
      <c r="F4123">
        <f>IF(Arkusz1!$Q:$Q=Arkusz2!F$1,1,0)</f>
        <v>0</v>
      </c>
      <c r="G4123">
        <f>IF(Arkusz1!$Q:$Q=Arkusz2!G$1,1,0)</f>
        <v>0</v>
      </c>
      <c r="H4123">
        <f>IF(Arkusz1!$Q:$Q=Arkusz2!H$1,1,0)</f>
        <v>1</v>
      </c>
      <c r="I4123">
        <f>IF(Arkusz1!$Q:$Q=Arkusz2!I$1,1,0)</f>
        <v>0</v>
      </c>
      <c r="J4123">
        <f>IF(Arkusz1!$Q:$Q=Arkusz2!J$1,1,0)</f>
        <v>0</v>
      </c>
      <c r="K4123">
        <f>IF(Arkusz1!$M:$M=Arkusz2!K$1,1,0)</f>
        <v>0</v>
      </c>
      <c r="L4123">
        <f>IF(Arkusz1!$M:$M=Arkusz2!L$1,1,0)</f>
        <v>0</v>
      </c>
      <c r="M4123">
        <f>IF(Arkusz1!$P:$P="",0,1)</f>
        <v>1</v>
      </c>
      <c r="N4123">
        <f>IF(Arkusz1!$S:$S=Arkusz2!N$1,1,0)</f>
        <v>0</v>
      </c>
      <c r="O4123">
        <f>IF(Arkusz1!$T:$T=Arkusz2!O$1,1,0)</f>
        <v>0</v>
      </c>
      <c r="P4123">
        <f>IF(Arkusz1!$T:$T=Arkusz2!P$1,1,0)</f>
        <v>0</v>
      </c>
      <c r="Q4123">
        <f>IF(Arkusz1!$T:$T=Arkusz2!Q$1,1,0)</f>
        <v>0</v>
      </c>
      <c r="R4123">
        <f>IF(Arkusz1!$O:$O=Arkusz2!R$1,1,0)</f>
        <v>1</v>
      </c>
      <c r="S4123" s="17">
        <f t="shared" si="88"/>
        <v>0.17298255377116797</v>
      </c>
    </row>
    <row r="4124" spans="1:19">
      <c r="A4124">
        <f>Arkusz1!B4124</f>
        <v>4123</v>
      </c>
      <c r="B4124">
        <f>IF(Arkusz1!R:R=Arkusz2!B$1,1,0)</f>
        <v>0</v>
      </c>
      <c r="C4124">
        <f>IF(Arkusz1!$Q:$Q=Arkusz2!C$1,1,0)</f>
        <v>0</v>
      </c>
      <c r="D4124">
        <f>IF(Arkusz1!$Q:$Q=Arkusz2!D$1,1,0)</f>
        <v>0</v>
      </c>
      <c r="E4124">
        <f>IF(Arkusz1!$Q:$Q=Arkusz2!E$1,1,0)</f>
        <v>0</v>
      </c>
      <c r="F4124">
        <f>IF(Arkusz1!$Q:$Q=Arkusz2!F$1,1,0)</f>
        <v>0</v>
      </c>
      <c r="G4124">
        <f>IF(Arkusz1!$Q:$Q=Arkusz2!G$1,1,0)</f>
        <v>0</v>
      </c>
      <c r="H4124">
        <f>IF(Arkusz1!$Q:$Q=Arkusz2!H$1,1,0)</f>
        <v>1</v>
      </c>
      <c r="I4124">
        <f>IF(Arkusz1!$Q:$Q=Arkusz2!I$1,1,0)</f>
        <v>0</v>
      </c>
      <c r="J4124">
        <f>IF(Arkusz1!$Q:$Q=Arkusz2!J$1,1,0)</f>
        <v>0</v>
      </c>
      <c r="K4124">
        <f>IF(Arkusz1!$M:$M=Arkusz2!K$1,1,0)</f>
        <v>0</v>
      </c>
      <c r="L4124">
        <f>IF(Arkusz1!$M:$M=Arkusz2!L$1,1,0)</f>
        <v>0</v>
      </c>
      <c r="M4124">
        <f>IF(Arkusz1!$P:$P="",0,1)</f>
        <v>1</v>
      </c>
      <c r="N4124">
        <f>IF(Arkusz1!$S:$S=Arkusz2!N$1,1,0)</f>
        <v>0</v>
      </c>
      <c r="O4124">
        <f>IF(Arkusz1!$T:$T=Arkusz2!O$1,1,0)</f>
        <v>0</v>
      </c>
      <c r="P4124">
        <f>IF(Arkusz1!$T:$T=Arkusz2!P$1,1,0)</f>
        <v>0</v>
      </c>
      <c r="Q4124">
        <f>IF(Arkusz1!$T:$T=Arkusz2!Q$1,1,0)</f>
        <v>0</v>
      </c>
      <c r="R4124">
        <f>IF(Arkusz1!$O:$O=Arkusz2!R$1,1,0)</f>
        <v>0</v>
      </c>
      <c r="S4124" s="17">
        <f t="shared" si="88"/>
        <v>0.17298255377116797</v>
      </c>
    </row>
    <row r="4125" spans="1:19">
      <c r="A4125">
        <f>Arkusz1!B4125</f>
        <v>4124</v>
      </c>
      <c r="B4125">
        <f>IF(Arkusz1!R:R=Arkusz2!B$1,1,0)</f>
        <v>0</v>
      </c>
      <c r="C4125">
        <f>IF(Arkusz1!$Q:$Q=Arkusz2!C$1,1,0)</f>
        <v>0</v>
      </c>
      <c r="D4125">
        <f>IF(Arkusz1!$Q:$Q=Arkusz2!D$1,1,0)</f>
        <v>0</v>
      </c>
      <c r="E4125">
        <f>IF(Arkusz1!$Q:$Q=Arkusz2!E$1,1,0)</f>
        <v>0</v>
      </c>
      <c r="F4125">
        <f>IF(Arkusz1!$Q:$Q=Arkusz2!F$1,1,0)</f>
        <v>0</v>
      </c>
      <c r="G4125">
        <f>IF(Arkusz1!$Q:$Q=Arkusz2!G$1,1,0)</f>
        <v>0</v>
      </c>
      <c r="H4125">
        <f>IF(Arkusz1!$Q:$Q=Arkusz2!H$1,1,0)</f>
        <v>1</v>
      </c>
      <c r="I4125">
        <f>IF(Arkusz1!$Q:$Q=Arkusz2!I$1,1,0)</f>
        <v>0</v>
      </c>
      <c r="J4125">
        <f>IF(Arkusz1!$Q:$Q=Arkusz2!J$1,1,0)</f>
        <v>0</v>
      </c>
      <c r="K4125">
        <f>IF(Arkusz1!$M:$M=Arkusz2!K$1,1,0)</f>
        <v>1</v>
      </c>
      <c r="L4125">
        <f>IF(Arkusz1!$M:$M=Arkusz2!L$1,1,0)</f>
        <v>0</v>
      </c>
      <c r="M4125">
        <f>IF(Arkusz1!$P:$P="",0,1)</f>
        <v>1</v>
      </c>
      <c r="N4125">
        <f>IF(Arkusz1!$S:$S=Arkusz2!N$1,1,0)</f>
        <v>0</v>
      </c>
      <c r="O4125">
        <f>IF(Arkusz1!$T:$T=Arkusz2!O$1,1,0)</f>
        <v>0</v>
      </c>
      <c r="P4125">
        <f>IF(Arkusz1!$T:$T=Arkusz2!P$1,1,0)</f>
        <v>1</v>
      </c>
      <c r="Q4125">
        <f>IF(Arkusz1!$T:$T=Arkusz2!Q$1,1,0)</f>
        <v>0</v>
      </c>
      <c r="R4125">
        <f>IF(Arkusz1!$O:$O=Arkusz2!R$1,1,0)</f>
        <v>0</v>
      </c>
      <c r="S4125" s="17">
        <f t="shared" si="88"/>
        <v>7.6926995697442255E-2</v>
      </c>
    </row>
    <row r="4126" spans="1:19">
      <c r="A4126">
        <f>Arkusz1!B4126</f>
        <v>4125</v>
      </c>
      <c r="B4126">
        <f>IF(Arkusz1!R:R=Arkusz2!B$1,1,0)</f>
        <v>0</v>
      </c>
      <c r="C4126">
        <f>IF(Arkusz1!$Q:$Q=Arkusz2!C$1,1,0)</f>
        <v>0</v>
      </c>
      <c r="D4126">
        <f>IF(Arkusz1!$Q:$Q=Arkusz2!D$1,1,0)</f>
        <v>0</v>
      </c>
      <c r="E4126">
        <f>IF(Arkusz1!$Q:$Q=Arkusz2!E$1,1,0)</f>
        <v>0</v>
      </c>
      <c r="F4126">
        <f>IF(Arkusz1!$Q:$Q=Arkusz2!F$1,1,0)</f>
        <v>0</v>
      </c>
      <c r="G4126">
        <f>IF(Arkusz1!$Q:$Q=Arkusz2!G$1,1,0)</f>
        <v>0</v>
      </c>
      <c r="H4126">
        <f>IF(Arkusz1!$Q:$Q=Arkusz2!H$1,1,0)</f>
        <v>0</v>
      </c>
      <c r="I4126">
        <f>IF(Arkusz1!$Q:$Q=Arkusz2!I$1,1,0)</f>
        <v>0</v>
      </c>
      <c r="J4126">
        <f>IF(Arkusz1!$Q:$Q=Arkusz2!J$1,1,0)</f>
        <v>1</v>
      </c>
      <c r="K4126">
        <f>IF(Arkusz1!$M:$M=Arkusz2!K$1,1,0)</f>
        <v>0</v>
      </c>
      <c r="L4126">
        <f>IF(Arkusz1!$M:$M=Arkusz2!L$1,1,0)</f>
        <v>0</v>
      </c>
      <c r="M4126">
        <f>IF(Arkusz1!$P:$P="",0,1)</f>
        <v>1</v>
      </c>
      <c r="N4126">
        <f>IF(Arkusz1!$S:$S=Arkusz2!N$1,1,0)</f>
        <v>0</v>
      </c>
      <c r="O4126">
        <f>IF(Arkusz1!$T:$T=Arkusz2!O$1,1,0)</f>
        <v>0</v>
      </c>
      <c r="P4126">
        <f>IF(Arkusz1!$T:$T=Arkusz2!P$1,1,0)</f>
        <v>0</v>
      </c>
      <c r="Q4126">
        <f>IF(Arkusz1!$T:$T=Arkusz2!Q$1,1,0)</f>
        <v>0</v>
      </c>
      <c r="R4126">
        <f>IF(Arkusz1!$O:$O=Arkusz2!R$1,1,0)</f>
        <v>0</v>
      </c>
      <c r="S4126" s="17">
        <f t="shared" si="88"/>
        <v>3.2071413573108588E-2</v>
      </c>
    </row>
    <row r="4127" spans="1:19">
      <c r="A4127">
        <f>Arkusz1!B4127</f>
        <v>4126</v>
      </c>
      <c r="B4127">
        <f>IF(Arkusz1!R:R=Arkusz2!B$1,1,0)</f>
        <v>0</v>
      </c>
      <c r="C4127">
        <f>IF(Arkusz1!$Q:$Q=Arkusz2!C$1,1,0)</f>
        <v>0</v>
      </c>
      <c r="D4127">
        <f>IF(Arkusz1!$Q:$Q=Arkusz2!D$1,1,0)</f>
        <v>0</v>
      </c>
      <c r="E4127">
        <f>IF(Arkusz1!$Q:$Q=Arkusz2!E$1,1,0)</f>
        <v>0</v>
      </c>
      <c r="F4127">
        <f>IF(Arkusz1!$Q:$Q=Arkusz2!F$1,1,0)</f>
        <v>0</v>
      </c>
      <c r="G4127">
        <f>IF(Arkusz1!$Q:$Q=Arkusz2!G$1,1,0)</f>
        <v>0</v>
      </c>
      <c r="H4127">
        <f>IF(Arkusz1!$Q:$Q=Arkusz2!H$1,1,0)</f>
        <v>0</v>
      </c>
      <c r="I4127">
        <f>IF(Arkusz1!$Q:$Q=Arkusz2!I$1,1,0)</f>
        <v>0</v>
      </c>
      <c r="J4127">
        <f>IF(Arkusz1!$Q:$Q=Arkusz2!J$1,1,0)</f>
        <v>1</v>
      </c>
      <c r="K4127">
        <f>IF(Arkusz1!$M:$M=Arkusz2!K$1,1,0)</f>
        <v>0</v>
      </c>
      <c r="L4127">
        <f>IF(Arkusz1!$M:$M=Arkusz2!L$1,1,0)</f>
        <v>0</v>
      </c>
      <c r="M4127">
        <f>IF(Arkusz1!$P:$P="",0,1)</f>
        <v>0</v>
      </c>
      <c r="N4127">
        <f>IF(Arkusz1!$S:$S=Arkusz2!N$1,1,0)</f>
        <v>0</v>
      </c>
      <c r="O4127">
        <f>IF(Arkusz1!$T:$T=Arkusz2!O$1,1,0)</f>
        <v>0</v>
      </c>
      <c r="P4127">
        <f>IF(Arkusz1!$T:$T=Arkusz2!P$1,1,0)</f>
        <v>0</v>
      </c>
      <c r="Q4127">
        <f>IF(Arkusz1!$T:$T=Arkusz2!Q$1,1,0)</f>
        <v>0</v>
      </c>
      <c r="R4127">
        <f>IF(Arkusz1!$O:$O=Arkusz2!R$1,1,0)</f>
        <v>0</v>
      </c>
      <c r="S4127" s="17">
        <f t="shared" si="88"/>
        <v>3.4502880732867523E-2</v>
      </c>
    </row>
    <row r="4128" spans="1:19">
      <c r="A4128">
        <f>Arkusz1!B4128</f>
        <v>4127</v>
      </c>
      <c r="B4128">
        <f>IF(Arkusz1!R:R=Arkusz2!B$1,1,0)</f>
        <v>0</v>
      </c>
      <c r="C4128">
        <f>IF(Arkusz1!$Q:$Q=Arkusz2!C$1,1,0)</f>
        <v>0</v>
      </c>
      <c r="D4128">
        <f>IF(Arkusz1!$Q:$Q=Arkusz2!D$1,1,0)</f>
        <v>0</v>
      </c>
      <c r="E4128">
        <f>IF(Arkusz1!$Q:$Q=Arkusz2!E$1,1,0)</f>
        <v>0</v>
      </c>
      <c r="F4128">
        <f>IF(Arkusz1!$Q:$Q=Arkusz2!F$1,1,0)</f>
        <v>0</v>
      </c>
      <c r="G4128">
        <f>IF(Arkusz1!$Q:$Q=Arkusz2!G$1,1,0)</f>
        <v>0</v>
      </c>
      <c r="H4128">
        <f>IF(Arkusz1!$Q:$Q=Arkusz2!H$1,1,0)</f>
        <v>0</v>
      </c>
      <c r="I4128">
        <f>IF(Arkusz1!$Q:$Q=Arkusz2!I$1,1,0)</f>
        <v>0</v>
      </c>
      <c r="J4128">
        <f>IF(Arkusz1!$Q:$Q=Arkusz2!J$1,1,0)</f>
        <v>1</v>
      </c>
      <c r="K4128">
        <f>IF(Arkusz1!$M:$M=Arkusz2!K$1,1,0)</f>
        <v>0</v>
      </c>
      <c r="L4128">
        <f>IF(Arkusz1!$M:$M=Arkusz2!L$1,1,0)</f>
        <v>0</v>
      </c>
      <c r="M4128">
        <f>IF(Arkusz1!$P:$P="",0,1)</f>
        <v>1</v>
      </c>
      <c r="N4128">
        <f>IF(Arkusz1!$S:$S=Arkusz2!N$1,1,0)</f>
        <v>0</v>
      </c>
      <c r="O4128">
        <f>IF(Arkusz1!$T:$T=Arkusz2!O$1,1,0)</f>
        <v>0</v>
      </c>
      <c r="P4128">
        <f>IF(Arkusz1!$T:$T=Arkusz2!P$1,1,0)</f>
        <v>0</v>
      </c>
      <c r="Q4128">
        <f>IF(Arkusz1!$T:$T=Arkusz2!Q$1,1,0)</f>
        <v>0</v>
      </c>
      <c r="R4128">
        <f>IF(Arkusz1!$O:$O=Arkusz2!R$1,1,0)</f>
        <v>0</v>
      </c>
      <c r="S4128" s="17">
        <f t="shared" si="88"/>
        <v>3.2071413573108588E-2</v>
      </c>
    </row>
    <row r="4129" spans="1:19">
      <c r="A4129">
        <f>Arkusz1!B4129</f>
        <v>4128</v>
      </c>
      <c r="B4129">
        <f>IF(Arkusz1!R:R=Arkusz2!B$1,1,0)</f>
        <v>0</v>
      </c>
      <c r="C4129">
        <f>IF(Arkusz1!$Q:$Q=Arkusz2!C$1,1,0)</f>
        <v>0</v>
      </c>
      <c r="D4129">
        <f>IF(Arkusz1!$Q:$Q=Arkusz2!D$1,1,0)</f>
        <v>0</v>
      </c>
      <c r="E4129">
        <f>IF(Arkusz1!$Q:$Q=Arkusz2!E$1,1,0)</f>
        <v>0</v>
      </c>
      <c r="F4129">
        <f>IF(Arkusz1!$Q:$Q=Arkusz2!F$1,1,0)</f>
        <v>0</v>
      </c>
      <c r="G4129">
        <f>IF(Arkusz1!$Q:$Q=Arkusz2!G$1,1,0)</f>
        <v>0</v>
      </c>
      <c r="H4129">
        <f>IF(Arkusz1!$Q:$Q=Arkusz2!H$1,1,0)</f>
        <v>0</v>
      </c>
      <c r="I4129">
        <f>IF(Arkusz1!$Q:$Q=Arkusz2!I$1,1,0)</f>
        <v>0</v>
      </c>
      <c r="J4129">
        <f>IF(Arkusz1!$Q:$Q=Arkusz2!J$1,1,0)</f>
        <v>1</v>
      </c>
      <c r="K4129">
        <f>IF(Arkusz1!$M:$M=Arkusz2!K$1,1,0)</f>
        <v>0</v>
      </c>
      <c r="L4129">
        <f>IF(Arkusz1!$M:$M=Arkusz2!L$1,1,0)</f>
        <v>0</v>
      </c>
      <c r="M4129">
        <f>IF(Arkusz1!$P:$P="",0,1)</f>
        <v>1</v>
      </c>
      <c r="N4129">
        <f>IF(Arkusz1!$S:$S=Arkusz2!N$1,1,0)</f>
        <v>0</v>
      </c>
      <c r="O4129">
        <f>IF(Arkusz1!$T:$T=Arkusz2!O$1,1,0)</f>
        <v>0</v>
      </c>
      <c r="P4129">
        <f>IF(Arkusz1!$T:$T=Arkusz2!P$1,1,0)</f>
        <v>0</v>
      </c>
      <c r="Q4129">
        <f>IF(Arkusz1!$T:$T=Arkusz2!Q$1,1,0)</f>
        <v>0</v>
      </c>
      <c r="R4129">
        <f>IF(Arkusz1!$O:$O=Arkusz2!R$1,1,0)</f>
        <v>0</v>
      </c>
      <c r="S4129" s="17">
        <f t="shared" si="88"/>
        <v>3.2071413573108588E-2</v>
      </c>
    </row>
    <row r="4130" spans="1:19">
      <c r="A4130">
        <f>Arkusz1!B4130</f>
        <v>4129</v>
      </c>
      <c r="B4130">
        <f>IF(Arkusz1!R:R=Arkusz2!B$1,1,0)</f>
        <v>0</v>
      </c>
      <c r="C4130">
        <f>IF(Arkusz1!$Q:$Q=Arkusz2!C$1,1,0)</f>
        <v>0</v>
      </c>
      <c r="D4130">
        <f>IF(Arkusz1!$Q:$Q=Arkusz2!D$1,1,0)</f>
        <v>0</v>
      </c>
      <c r="E4130">
        <f>IF(Arkusz1!$Q:$Q=Arkusz2!E$1,1,0)</f>
        <v>0</v>
      </c>
      <c r="F4130">
        <f>IF(Arkusz1!$Q:$Q=Arkusz2!F$1,1,0)</f>
        <v>0</v>
      </c>
      <c r="G4130">
        <f>IF(Arkusz1!$Q:$Q=Arkusz2!G$1,1,0)</f>
        <v>0</v>
      </c>
      <c r="H4130">
        <f>IF(Arkusz1!$Q:$Q=Arkusz2!H$1,1,0)</f>
        <v>1</v>
      </c>
      <c r="I4130">
        <f>IF(Arkusz1!$Q:$Q=Arkusz2!I$1,1,0)</f>
        <v>0</v>
      </c>
      <c r="J4130">
        <f>IF(Arkusz1!$Q:$Q=Arkusz2!J$1,1,0)</f>
        <v>0</v>
      </c>
      <c r="K4130">
        <f>IF(Arkusz1!$M:$M=Arkusz2!K$1,1,0)</f>
        <v>0</v>
      </c>
      <c r="L4130">
        <f>IF(Arkusz1!$M:$M=Arkusz2!L$1,1,0)</f>
        <v>0</v>
      </c>
      <c r="M4130">
        <f>IF(Arkusz1!$P:$P="",0,1)</f>
        <v>1</v>
      </c>
      <c r="N4130">
        <f>IF(Arkusz1!$S:$S=Arkusz2!N$1,1,0)</f>
        <v>0</v>
      </c>
      <c r="O4130">
        <f>IF(Arkusz1!$T:$T=Arkusz2!O$1,1,0)</f>
        <v>0</v>
      </c>
      <c r="P4130">
        <f>IF(Arkusz1!$T:$T=Arkusz2!P$1,1,0)</f>
        <v>0</v>
      </c>
      <c r="Q4130">
        <f>IF(Arkusz1!$T:$T=Arkusz2!Q$1,1,0)</f>
        <v>0</v>
      </c>
      <c r="R4130">
        <f>IF(Arkusz1!$O:$O=Arkusz2!R$1,1,0)</f>
        <v>0</v>
      </c>
      <c r="S4130" s="17">
        <f t="shared" si="88"/>
        <v>0.17298255377116797</v>
      </c>
    </row>
    <row r="4131" spans="1:19">
      <c r="A4131">
        <f>Arkusz1!B4131</f>
        <v>4130</v>
      </c>
      <c r="B4131">
        <f>IF(Arkusz1!R:R=Arkusz2!B$1,1,0)</f>
        <v>0</v>
      </c>
      <c r="C4131">
        <f>IF(Arkusz1!$Q:$Q=Arkusz2!C$1,1,0)</f>
        <v>0</v>
      </c>
      <c r="D4131">
        <f>IF(Arkusz1!$Q:$Q=Arkusz2!D$1,1,0)</f>
        <v>0</v>
      </c>
      <c r="E4131">
        <f>IF(Arkusz1!$Q:$Q=Arkusz2!E$1,1,0)</f>
        <v>0</v>
      </c>
      <c r="F4131">
        <f>IF(Arkusz1!$Q:$Q=Arkusz2!F$1,1,0)</f>
        <v>0</v>
      </c>
      <c r="G4131">
        <f>IF(Arkusz1!$Q:$Q=Arkusz2!G$1,1,0)</f>
        <v>0</v>
      </c>
      <c r="H4131">
        <f>IF(Arkusz1!$Q:$Q=Arkusz2!H$1,1,0)</f>
        <v>0</v>
      </c>
      <c r="I4131">
        <f>IF(Arkusz1!$Q:$Q=Arkusz2!I$1,1,0)</f>
        <v>0</v>
      </c>
      <c r="J4131">
        <f>IF(Arkusz1!$Q:$Q=Arkusz2!J$1,1,0)</f>
        <v>1</v>
      </c>
      <c r="K4131">
        <f>IF(Arkusz1!$M:$M=Arkusz2!K$1,1,0)</f>
        <v>0</v>
      </c>
      <c r="L4131">
        <f>IF(Arkusz1!$M:$M=Arkusz2!L$1,1,0)</f>
        <v>0</v>
      </c>
      <c r="M4131">
        <f>IF(Arkusz1!$P:$P="",0,1)</f>
        <v>1</v>
      </c>
      <c r="N4131">
        <f>IF(Arkusz1!$S:$S=Arkusz2!N$1,1,0)</f>
        <v>0</v>
      </c>
      <c r="O4131">
        <f>IF(Arkusz1!$T:$T=Arkusz2!O$1,1,0)</f>
        <v>0</v>
      </c>
      <c r="P4131">
        <f>IF(Arkusz1!$T:$T=Arkusz2!P$1,1,0)</f>
        <v>0</v>
      </c>
      <c r="Q4131">
        <f>IF(Arkusz1!$T:$T=Arkusz2!Q$1,1,0)</f>
        <v>0</v>
      </c>
      <c r="R4131">
        <f>IF(Arkusz1!$O:$O=Arkusz2!R$1,1,0)</f>
        <v>0</v>
      </c>
      <c r="S4131" s="17">
        <f t="shared" si="88"/>
        <v>3.2071413573108588E-2</v>
      </c>
    </row>
    <row r="4132" spans="1:19">
      <c r="A4132">
        <f>Arkusz1!B4132</f>
        <v>4131</v>
      </c>
      <c r="B4132">
        <f>IF(Arkusz1!R:R=Arkusz2!B$1,1,0)</f>
        <v>0</v>
      </c>
      <c r="C4132">
        <f>IF(Arkusz1!$Q:$Q=Arkusz2!C$1,1,0)</f>
        <v>0</v>
      </c>
      <c r="D4132">
        <f>IF(Arkusz1!$Q:$Q=Arkusz2!D$1,1,0)</f>
        <v>0</v>
      </c>
      <c r="E4132">
        <f>IF(Arkusz1!$Q:$Q=Arkusz2!E$1,1,0)</f>
        <v>0</v>
      </c>
      <c r="F4132">
        <f>IF(Arkusz1!$Q:$Q=Arkusz2!F$1,1,0)</f>
        <v>0</v>
      </c>
      <c r="G4132">
        <f>IF(Arkusz1!$Q:$Q=Arkusz2!G$1,1,0)</f>
        <v>0</v>
      </c>
      <c r="H4132">
        <f>IF(Arkusz1!$Q:$Q=Arkusz2!H$1,1,0)</f>
        <v>0</v>
      </c>
      <c r="I4132">
        <f>IF(Arkusz1!$Q:$Q=Arkusz2!I$1,1,0)</f>
        <v>0</v>
      </c>
      <c r="J4132">
        <f>IF(Arkusz1!$Q:$Q=Arkusz2!J$1,1,0)</f>
        <v>1</v>
      </c>
      <c r="K4132">
        <f>IF(Arkusz1!$M:$M=Arkusz2!K$1,1,0)</f>
        <v>0</v>
      </c>
      <c r="L4132">
        <f>IF(Arkusz1!$M:$M=Arkusz2!L$1,1,0)</f>
        <v>0</v>
      </c>
      <c r="M4132">
        <f>IF(Arkusz1!$P:$P="",0,1)</f>
        <v>1</v>
      </c>
      <c r="N4132">
        <f>IF(Arkusz1!$S:$S=Arkusz2!N$1,1,0)</f>
        <v>0</v>
      </c>
      <c r="O4132">
        <f>IF(Arkusz1!$T:$T=Arkusz2!O$1,1,0)</f>
        <v>0</v>
      </c>
      <c r="P4132">
        <f>IF(Arkusz1!$T:$T=Arkusz2!P$1,1,0)</f>
        <v>0</v>
      </c>
      <c r="Q4132">
        <f>IF(Arkusz1!$T:$T=Arkusz2!Q$1,1,0)</f>
        <v>0</v>
      </c>
      <c r="R4132">
        <f>IF(Arkusz1!$O:$O=Arkusz2!R$1,1,0)</f>
        <v>0</v>
      </c>
      <c r="S4132" s="17">
        <f t="shared" si="88"/>
        <v>3.2071413573108588E-2</v>
      </c>
    </row>
    <row r="4133" spans="1:19">
      <c r="A4133">
        <f>Arkusz1!B4133</f>
        <v>4132</v>
      </c>
      <c r="B4133">
        <f>IF(Arkusz1!R:R=Arkusz2!B$1,1,0)</f>
        <v>0</v>
      </c>
      <c r="C4133">
        <f>IF(Arkusz1!$Q:$Q=Arkusz2!C$1,1,0)</f>
        <v>0</v>
      </c>
      <c r="D4133">
        <f>IF(Arkusz1!$Q:$Q=Arkusz2!D$1,1,0)</f>
        <v>0</v>
      </c>
      <c r="E4133">
        <f>IF(Arkusz1!$Q:$Q=Arkusz2!E$1,1,0)</f>
        <v>0</v>
      </c>
      <c r="F4133">
        <f>IF(Arkusz1!$Q:$Q=Arkusz2!F$1,1,0)</f>
        <v>0</v>
      </c>
      <c r="G4133">
        <f>IF(Arkusz1!$Q:$Q=Arkusz2!G$1,1,0)</f>
        <v>0</v>
      </c>
      <c r="H4133">
        <f>IF(Arkusz1!$Q:$Q=Arkusz2!H$1,1,0)</f>
        <v>0</v>
      </c>
      <c r="I4133">
        <f>IF(Arkusz1!$Q:$Q=Arkusz2!I$1,1,0)</f>
        <v>0</v>
      </c>
      <c r="J4133">
        <f>IF(Arkusz1!$Q:$Q=Arkusz2!J$1,1,0)</f>
        <v>1</v>
      </c>
      <c r="K4133">
        <f>IF(Arkusz1!$M:$M=Arkusz2!K$1,1,0)</f>
        <v>0</v>
      </c>
      <c r="L4133">
        <f>IF(Arkusz1!$M:$M=Arkusz2!L$1,1,0)</f>
        <v>0</v>
      </c>
      <c r="M4133">
        <f>IF(Arkusz1!$P:$P="",0,1)</f>
        <v>1</v>
      </c>
      <c r="N4133">
        <f>IF(Arkusz1!$S:$S=Arkusz2!N$1,1,0)</f>
        <v>0</v>
      </c>
      <c r="O4133">
        <f>IF(Arkusz1!$T:$T=Arkusz2!O$1,1,0)</f>
        <v>0</v>
      </c>
      <c r="P4133">
        <f>IF(Arkusz1!$T:$T=Arkusz2!P$1,1,0)</f>
        <v>0</v>
      </c>
      <c r="Q4133">
        <f>IF(Arkusz1!$T:$T=Arkusz2!Q$1,1,0)</f>
        <v>0</v>
      </c>
      <c r="R4133">
        <f>IF(Arkusz1!$O:$O=Arkusz2!R$1,1,0)</f>
        <v>0</v>
      </c>
      <c r="S4133" s="17">
        <f t="shared" si="88"/>
        <v>3.2071413573108588E-2</v>
      </c>
    </row>
    <row r="4134" spans="1:19">
      <c r="A4134">
        <f>Arkusz1!B4134</f>
        <v>4133</v>
      </c>
      <c r="B4134">
        <f>IF(Arkusz1!R:R=Arkusz2!B$1,1,0)</f>
        <v>0</v>
      </c>
      <c r="C4134">
        <f>IF(Arkusz1!$Q:$Q=Arkusz2!C$1,1,0)</f>
        <v>0</v>
      </c>
      <c r="D4134">
        <f>IF(Arkusz1!$Q:$Q=Arkusz2!D$1,1,0)</f>
        <v>0</v>
      </c>
      <c r="E4134">
        <f>IF(Arkusz1!$Q:$Q=Arkusz2!E$1,1,0)</f>
        <v>0</v>
      </c>
      <c r="F4134">
        <f>IF(Arkusz1!$Q:$Q=Arkusz2!F$1,1,0)</f>
        <v>0</v>
      </c>
      <c r="G4134">
        <f>IF(Arkusz1!$Q:$Q=Arkusz2!G$1,1,0)</f>
        <v>0</v>
      </c>
      <c r="H4134">
        <f>IF(Arkusz1!$Q:$Q=Arkusz2!H$1,1,0)</f>
        <v>0</v>
      </c>
      <c r="I4134">
        <f>IF(Arkusz1!$Q:$Q=Arkusz2!I$1,1,0)</f>
        <v>0</v>
      </c>
      <c r="J4134">
        <f>IF(Arkusz1!$Q:$Q=Arkusz2!J$1,1,0)</f>
        <v>1</v>
      </c>
      <c r="K4134">
        <f>IF(Arkusz1!$M:$M=Arkusz2!K$1,1,0)</f>
        <v>0</v>
      </c>
      <c r="L4134">
        <f>IF(Arkusz1!$M:$M=Arkusz2!L$1,1,0)</f>
        <v>0</v>
      </c>
      <c r="M4134">
        <f>IF(Arkusz1!$P:$P="",0,1)</f>
        <v>1</v>
      </c>
      <c r="N4134">
        <f>IF(Arkusz1!$S:$S=Arkusz2!N$1,1,0)</f>
        <v>0</v>
      </c>
      <c r="O4134">
        <f>IF(Arkusz1!$T:$T=Arkusz2!O$1,1,0)</f>
        <v>0</v>
      </c>
      <c r="P4134">
        <f>IF(Arkusz1!$T:$T=Arkusz2!P$1,1,0)</f>
        <v>0</v>
      </c>
      <c r="Q4134">
        <f>IF(Arkusz1!$T:$T=Arkusz2!Q$1,1,0)</f>
        <v>0</v>
      </c>
      <c r="R4134">
        <f>IF(Arkusz1!$O:$O=Arkusz2!R$1,1,0)</f>
        <v>0</v>
      </c>
      <c r="S4134" s="17">
        <f t="shared" si="88"/>
        <v>3.2071413573108588E-2</v>
      </c>
    </row>
    <row r="4135" spans="1:19">
      <c r="A4135">
        <f>Arkusz1!B4135</f>
        <v>4134</v>
      </c>
      <c r="B4135">
        <f>IF(Arkusz1!R:R=Arkusz2!B$1,1,0)</f>
        <v>0</v>
      </c>
      <c r="C4135">
        <f>IF(Arkusz1!$Q:$Q=Arkusz2!C$1,1,0)</f>
        <v>0</v>
      </c>
      <c r="D4135">
        <f>IF(Arkusz1!$Q:$Q=Arkusz2!D$1,1,0)</f>
        <v>0</v>
      </c>
      <c r="E4135">
        <f>IF(Arkusz1!$Q:$Q=Arkusz2!E$1,1,0)</f>
        <v>0</v>
      </c>
      <c r="F4135">
        <f>IF(Arkusz1!$Q:$Q=Arkusz2!F$1,1,0)</f>
        <v>0</v>
      </c>
      <c r="G4135">
        <f>IF(Arkusz1!$Q:$Q=Arkusz2!G$1,1,0)</f>
        <v>0</v>
      </c>
      <c r="H4135">
        <f>IF(Arkusz1!$Q:$Q=Arkusz2!H$1,1,0)</f>
        <v>1</v>
      </c>
      <c r="I4135">
        <f>IF(Arkusz1!$Q:$Q=Arkusz2!I$1,1,0)</f>
        <v>0</v>
      </c>
      <c r="J4135">
        <f>IF(Arkusz1!$Q:$Q=Arkusz2!J$1,1,0)</f>
        <v>0</v>
      </c>
      <c r="K4135">
        <f>IF(Arkusz1!$M:$M=Arkusz2!K$1,1,0)</f>
        <v>0</v>
      </c>
      <c r="L4135">
        <f>IF(Arkusz1!$M:$M=Arkusz2!L$1,1,0)</f>
        <v>1</v>
      </c>
      <c r="M4135">
        <f>IF(Arkusz1!$P:$P="",0,1)</f>
        <v>1</v>
      </c>
      <c r="N4135">
        <f>IF(Arkusz1!$S:$S=Arkusz2!N$1,1,0)</f>
        <v>0</v>
      </c>
      <c r="O4135">
        <f>IF(Arkusz1!$T:$T=Arkusz2!O$1,1,0)</f>
        <v>0</v>
      </c>
      <c r="P4135">
        <f>IF(Arkusz1!$T:$T=Arkusz2!P$1,1,0)</f>
        <v>0</v>
      </c>
      <c r="Q4135">
        <f>IF(Arkusz1!$T:$T=Arkusz2!Q$1,1,0)</f>
        <v>0</v>
      </c>
      <c r="R4135">
        <f>IF(Arkusz1!$O:$O=Arkusz2!R$1,1,0)</f>
        <v>0</v>
      </c>
      <c r="S4135" s="17">
        <f t="shared" si="88"/>
        <v>0.26821575353585625</v>
      </c>
    </row>
    <row r="4136" spans="1:19">
      <c r="A4136">
        <f>Arkusz1!B4136</f>
        <v>4135</v>
      </c>
      <c r="B4136">
        <f>IF(Arkusz1!R:R=Arkusz2!B$1,1,0)</f>
        <v>0</v>
      </c>
      <c r="C4136">
        <f>IF(Arkusz1!$Q:$Q=Arkusz2!C$1,1,0)</f>
        <v>0</v>
      </c>
      <c r="D4136">
        <f>IF(Arkusz1!$Q:$Q=Arkusz2!D$1,1,0)</f>
        <v>0</v>
      </c>
      <c r="E4136">
        <f>IF(Arkusz1!$Q:$Q=Arkusz2!E$1,1,0)</f>
        <v>0</v>
      </c>
      <c r="F4136">
        <f>IF(Arkusz1!$Q:$Q=Arkusz2!F$1,1,0)</f>
        <v>0</v>
      </c>
      <c r="G4136">
        <f>IF(Arkusz1!$Q:$Q=Arkusz2!G$1,1,0)</f>
        <v>0</v>
      </c>
      <c r="H4136">
        <f>IF(Arkusz1!$Q:$Q=Arkusz2!H$1,1,0)</f>
        <v>1</v>
      </c>
      <c r="I4136">
        <f>IF(Arkusz1!$Q:$Q=Arkusz2!I$1,1,0)</f>
        <v>0</v>
      </c>
      <c r="J4136">
        <f>IF(Arkusz1!$Q:$Q=Arkusz2!J$1,1,0)</f>
        <v>0</v>
      </c>
      <c r="K4136">
        <f>IF(Arkusz1!$M:$M=Arkusz2!K$1,1,0)</f>
        <v>0</v>
      </c>
      <c r="L4136">
        <f>IF(Arkusz1!$M:$M=Arkusz2!L$1,1,0)</f>
        <v>0</v>
      </c>
      <c r="M4136">
        <f>IF(Arkusz1!$P:$P="",0,1)</f>
        <v>1</v>
      </c>
      <c r="N4136">
        <f>IF(Arkusz1!$S:$S=Arkusz2!N$1,1,0)</f>
        <v>0</v>
      </c>
      <c r="O4136">
        <f>IF(Arkusz1!$T:$T=Arkusz2!O$1,1,0)</f>
        <v>0</v>
      </c>
      <c r="P4136">
        <f>IF(Arkusz1!$T:$T=Arkusz2!P$1,1,0)</f>
        <v>0</v>
      </c>
      <c r="Q4136">
        <f>IF(Arkusz1!$T:$T=Arkusz2!Q$1,1,0)</f>
        <v>0</v>
      </c>
      <c r="R4136">
        <f>IF(Arkusz1!$O:$O=Arkusz2!R$1,1,0)</f>
        <v>0</v>
      </c>
      <c r="S4136" s="17">
        <f t="shared" si="88"/>
        <v>0.17298255377116797</v>
      </c>
    </row>
    <row r="4137" spans="1:19">
      <c r="A4137">
        <f>Arkusz1!B4137</f>
        <v>4136</v>
      </c>
      <c r="B4137">
        <f>IF(Arkusz1!R:R=Arkusz2!B$1,1,0)</f>
        <v>0</v>
      </c>
      <c r="C4137">
        <f>IF(Arkusz1!$Q:$Q=Arkusz2!C$1,1,0)</f>
        <v>0</v>
      </c>
      <c r="D4137">
        <f>IF(Arkusz1!$Q:$Q=Arkusz2!D$1,1,0)</f>
        <v>0</v>
      </c>
      <c r="E4137">
        <f>IF(Arkusz1!$Q:$Q=Arkusz2!E$1,1,0)</f>
        <v>0</v>
      </c>
      <c r="F4137">
        <f>IF(Arkusz1!$Q:$Q=Arkusz2!F$1,1,0)</f>
        <v>0</v>
      </c>
      <c r="G4137">
        <f>IF(Arkusz1!$Q:$Q=Arkusz2!G$1,1,0)</f>
        <v>1</v>
      </c>
      <c r="H4137">
        <f>IF(Arkusz1!$Q:$Q=Arkusz2!H$1,1,0)</f>
        <v>0</v>
      </c>
      <c r="I4137">
        <f>IF(Arkusz1!$Q:$Q=Arkusz2!I$1,1,0)</f>
        <v>0</v>
      </c>
      <c r="J4137">
        <f>IF(Arkusz1!$Q:$Q=Arkusz2!J$1,1,0)</f>
        <v>0</v>
      </c>
      <c r="K4137">
        <f>IF(Arkusz1!$M:$M=Arkusz2!K$1,1,0)</f>
        <v>0</v>
      </c>
      <c r="L4137">
        <f>IF(Arkusz1!$M:$M=Arkusz2!L$1,1,0)</f>
        <v>0</v>
      </c>
      <c r="M4137">
        <f>IF(Arkusz1!$P:$P="",0,1)</f>
        <v>1</v>
      </c>
      <c r="N4137">
        <f>IF(Arkusz1!$S:$S=Arkusz2!N$1,1,0)</f>
        <v>0</v>
      </c>
      <c r="O4137">
        <f>IF(Arkusz1!$T:$T=Arkusz2!O$1,1,0)</f>
        <v>0</v>
      </c>
      <c r="P4137">
        <f>IF(Arkusz1!$T:$T=Arkusz2!P$1,1,0)</f>
        <v>0</v>
      </c>
      <c r="Q4137">
        <f>IF(Arkusz1!$T:$T=Arkusz2!Q$1,1,0)</f>
        <v>0</v>
      </c>
      <c r="R4137">
        <f>IF(Arkusz1!$O:$O=Arkusz2!R$1,1,0)</f>
        <v>0</v>
      </c>
      <c r="S4137" s="17">
        <f t="shared" si="88"/>
        <v>5.7394673231095802E-2</v>
      </c>
    </row>
    <row r="4138" spans="1:19">
      <c r="A4138">
        <f>Arkusz1!B4138</f>
        <v>4137</v>
      </c>
      <c r="B4138">
        <f>IF(Arkusz1!R:R=Arkusz2!B$1,1,0)</f>
        <v>0</v>
      </c>
      <c r="C4138">
        <f>IF(Arkusz1!$Q:$Q=Arkusz2!C$1,1,0)</f>
        <v>0</v>
      </c>
      <c r="D4138">
        <f>IF(Arkusz1!$Q:$Q=Arkusz2!D$1,1,0)</f>
        <v>0</v>
      </c>
      <c r="E4138">
        <f>IF(Arkusz1!$Q:$Q=Arkusz2!E$1,1,0)</f>
        <v>0</v>
      </c>
      <c r="F4138">
        <f>IF(Arkusz1!$Q:$Q=Arkusz2!F$1,1,0)</f>
        <v>0</v>
      </c>
      <c r="G4138">
        <f>IF(Arkusz1!$Q:$Q=Arkusz2!G$1,1,0)</f>
        <v>0</v>
      </c>
      <c r="H4138">
        <f>IF(Arkusz1!$Q:$Q=Arkusz2!H$1,1,0)</f>
        <v>0</v>
      </c>
      <c r="I4138">
        <f>IF(Arkusz1!$Q:$Q=Arkusz2!I$1,1,0)</f>
        <v>0</v>
      </c>
      <c r="J4138">
        <f>IF(Arkusz1!$Q:$Q=Arkusz2!J$1,1,0)</f>
        <v>1</v>
      </c>
      <c r="K4138">
        <f>IF(Arkusz1!$M:$M=Arkusz2!K$1,1,0)</f>
        <v>0</v>
      </c>
      <c r="L4138">
        <f>IF(Arkusz1!$M:$M=Arkusz2!L$1,1,0)</f>
        <v>0</v>
      </c>
      <c r="M4138">
        <f>IF(Arkusz1!$P:$P="",0,1)</f>
        <v>0</v>
      </c>
      <c r="N4138">
        <f>IF(Arkusz1!$S:$S=Arkusz2!N$1,1,0)</f>
        <v>1</v>
      </c>
      <c r="O4138">
        <f>IF(Arkusz1!$T:$T=Arkusz2!O$1,1,0)</f>
        <v>0</v>
      </c>
      <c r="P4138">
        <f>IF(Arkusz1!$T:$T=Arkusz2!P$1,1,0)</f>
        <v>0</v>
      </c>
      <c r="Q4138">
        <f>IF(Arkusz1!$T:$T=Arkusz2!Q$1,1,0)</f>
        <v>0</v>
      </c>
      <c r="R4138">
        <f>IF(Arkusz1!$O:$O=Arkusz2!R$1,1,0)</f>
        <v>0</v>
      </c>
      <c r="S4138" s="17">
        <f t="shared" si="88"/>
        <v>6.0950324382530965E-2</v>
      </c>
    </row>
    <row r="4139" spans="1:19">
      <c r="A4139">
        <f>Arkusz1!B4139</f>
        <v>4138</v>
      </c>
      <c r="B4139">
        <f>IF(Arkusz1!R:R=Arkusz2!B$1,1,0)</f>
        <v>0</v>
      </c>
      <c r="C4139">
        <f>IF(Arkusz1!$Q:$Q=Arkusz2!C$1,1,0)</f>
        <v>0</v>
      </c>
      <c r="D4139">
        <f>IF(Arkusz1!$Q:$Q=Arkusz2!D$1,1,0)</f>
        <v>0</v>
      </c>
      <c r="E4139">
        <f>IF(Arkusz1!$Q:$Q=Arkusz2!E$1,1,0)</f>
        <v>0</v>
      </c>
      <c r="F4139">
        <f>IF(Arkusz1!$Q:$Q=Arkusz2!F$1,1,0)</f>
        <v>0</v>
      </c>
      <c r="G4139">
        <f>IF(Arkusz1!$Q:$Q=Arkusz2!G$1,1,0)</f>
        <v>0</v>
      </c>
      <c r="H4139">
        <f>IF(Arkusz1!$Q:$Q=Arkusz2!H$1,1,0)</f>
        <v>1</v>
      </c>
      <c r="I4139">
        <f>IF(Arkusz1!$Q:$Q=Arkusz2!I$1,1,0)</f>
        <v>0</v>
      </c>
      <c r="J4139">
        <f>IF(Arkusz1!$Q:$Q=Arkusz2!J$1,1,0)</f>
        <v>0</v>
      </c>
      <c r="K4139">
        <f>IF(Arkusz1!$M:$M=Arkusz2!K$1,1,0)</f>
        <v>0</v>
      </c>
      <c r="L4139">
        <f>IF(Arkusz1!$M:$M=Arkusz2!L$1,1,0)</f>
        <v>0</v>
      </c>
      <c r="M4139">
        <f>IF(Arkusz1!$P:$P="",0,1)</f>
        <v>0</v>
      </c>
      <c r="N4139">
        <f>IF(Arkusz1!$S:$S=Arkusz2!N$1,1,0)</f>
        <v>0</v>
      </c>
      <c r="O4139">
        <f>IF(Arkusz1!$T:$T=Arkusz2!O$1,1,0)</f>
        <v>0</v>
      </c>
      <c r="P4139">
        <f>IF(Arkusz1!$T:$T=Arkusz2!P$1,1,0)</f>
        <v>0</v>
      </c>
      <c r="Q4139">
        <f>IF(Arkusz1!$T:$T=Arkusz2!Q$1,1,0)</f>
        <v>0</v>
      </c>
      <c r="R4139">
        <f>IF(Arkusz1!$O:$O=Arkusz2!R$1,1,0)</f>
        <v>0</v>
      </c>
      <c r="S4139" s="17">
        <f t="shared" si="88"/>
        <v>0.18406554276601864</v>
      </c>
    </row>
    <row r="4140" spans="1:19">
      <c r="A4140">
        <f>Arkusz1!B4140</f>
        <v>4139</v>
      </c>
      <c r="B4140">
        <f>IF(Arkusz1!R:R=Arkusz2!B$1,1,0)</f>
        <v>0</v>
      </c>
      <c r="C4140">
        <f>IF(Arkusz1!$Q:$Q=Arkusz2!C$1,1,0)</f>
        <v>0</v>
      </c>
      <c r="D4140">
        <f>IF(Arkusz1!$Q:$Q=Arkusz2!D$1,1,0)</f>
        <v>0</v>
      </c>
      <c r="E4140">
        <f>IF(Arkusz1!$Q:$Q=Arkusz2!E$1,1,0)</f>
        <v>0</v>
      </c>
      <c r="F4140">
        <f>IF(Arkusz1!$Q:$Q=Arkusz2!F$1,1,0)</f>
        <v>0</v>
      </c>
      <c r="G4140">
        <f>IF(Arkusz1!$Q:$Q=Arkusz2!G$1,1,0)</f>
        <v>0</v>
      </c>
      <c r="H4140">
        <f>IF(Arkusz1!$Q:$Q=Arkusz2!H$1,1,0)</f>
        <v>1</v>
      </c>
      <c r="I4140">
        <f>IF(Arkusz1!$Q:$Q=Arkusz2!I$1,1,0)</f>
        <v>0</v>
      </c>
      <c r="J4140">
        <f>IF(Arkusz1!$Q:$Q=Arkusz2!J$1,1,0)</f>
        <v>0</v>
      </c>
      <c r="K4140">
        <f>IF(Arkusz1!$M:$M=Arkusz2!K$1,1,0)</f>
        <v>1</v>
      </c>
      <c r="L4140">
        <f>IF(Arkusz1!$M:$M=Arkusz2!L$1,1,0)</f>
        <v>0</v>
      </c>
      <c r="M4140">
        <f>IF(Arkusz1!$P:$P="",0,1)</f>
        <v>1</v>
      </c>
      <c r="N4140">
        <f>IF(Arkusz1!$S:$S=Arkusz2!N$1,1,0)</f>
        <v>0</v>
      </c>
      <c r="O4140">
        <f>IF(Arkusz1!$T:$T=Arkusz2!O$1,1,0)</f>
        <v>0</v>
      </c>
      <c r="P4140">
        <f>IF(Arkusz1!$T:$T=Arkusz2!P$1,1,0)</f>
        <v>0</v>
      </c>
      <c r="Q4140">
        <f>IF(Arkusz1!$T:$T=Arkusz2!Q$1,1,0)</f>
        <v>0</v>
      </c>
      <c r="R4140">
        <f>IF(Arkusz1!$O:$O=Arkusz2!R$1,1,0)</f>
        <v>0</v>
      </c>
      <c r="S4140" s="17">
        <f t="shared" si="88"/>
        <v>0.10163322948359395</v>
      </c>
    </row>
    <row r="4141" spans="1:19">
      <c r="A4141">
        <f>Arkusz1!B4141</f>
        <v>4140</v>
      </c>
      <c r="B4141">
        <f>IF(Arkusz1!R:R=Arkusz2!B$1,1,0)</f>
        <v>0</v>
      </c>
      <c r="C4141">
        <f>IF(Arkusz1!$Q:$Q=Arkusz2!C$1,1,0)</f>
        <v>0</v>
      </c>
      <c r="D4141">
        <f>IF(Arkusz1!$Q:$Q=Arkusz2!D$1,1,0)</f>
        <v>0</v>
      </c>
      <c r="E4141">
        <f>IF(Arkusz1!$Q:$Q=Arkusz2!E$1,1,0)</f>
        <v>0</v>
      </c>
      <c r="F4141">
        <f>IF(Arkusz1!$Q:$Q=Arkusz2!F$1,1,0)</f>
        <v>0</v>
      </c>
      <c r="G4141">
        <f>IF(Arkusz1!$Q:$Q=Arkusz2!G$1,1,0)</f>
        <v>0</v>
      </c>
      <c r="H4141">
        <f>IF(Arkusz1!$Q:$Q=Arkusz2!H$1,1,0)</f>
        <v>1</v>
      </c>
      <c r="I4141">
        <f>IF(Arkusz1!$Q:$Q=Arkusz2!I$1,1,0)</f>
        <v>0</v>
      </c>
      <c r="J4141">
        <f>IF(Arkusz1!$Q:$Q=Arkusz2!J$1,1,0)</f>
        <v>0</v>
      </c>
      <c r="K4141">
        <f>IF(Arkusz1!$M:$M=Arkusz2!K$1,1,0)</f>
        <v>0</v>
      </c>
      <c r="L4141">
        <f>IF(Arkusz1!$M:$M=Arkusz2!L$1,1,0)</f>
        <v>0</v>
      </c>
      <c r="M4141">
        <f>IF(Arkusz1!$P:$P="",0,1)</f>
        <v>1</v>
      </c>
      <c r="N4141">
        <f>IF(Arkusz1!$S:$S=Arkusz2!N$1,1,0)</f>
        <v>0</v>
      </c>
      <c r="O4141">
        <f>IF(Arkusz1!$T:$T=Arkusz2!O$1,1,0)</f>
        <v>0</v>
      </c>
      <c r="P4141">
        <f>IF(Arkusz1!$T:$T=Arkusz2!P$1,1,0)</f>
        <v>0</v>
      </c>
      <c r="Q4141">
        <f>IF(Arkusz1!$T:$T=Arkusz2!Q$1,1,0)</f>
        <v>0</v>
      </c>
      <c r="R4141">
        <f>IF(Arkusz1!$O:$O=Arkusz2!R$1,1,0)</f>
        <v>1</v>
      </c>
      <c r="S4141" s="17">
        <f t="shared" si="88"/>
        <v>0.17298255377116797</v>
      </c>
    </row>
    <row r="4142" spans="1:19">
      <c r="A4142">
        <f>Arkusz1!B4142</f>
        <v>4141</v>
      </c>
      <c r="B4142">
        <f>IF(Arkusz1!R:R=Arkusz2!B$1,1,0)</f>
        <v>0</v>
      </c>
      <c r="C4142">
        <f>IF(Arkusz1!$Q:$Q=Arkusz2!C$1,1,0)</f>
        <v>0</v>
      </c>
      <c r="D4142">
        <f>IF(Arkusz1!$Q:$Q=Arkusz2!D$1,1,0)</f>
        <v>0</v>
      </c>
      <c r="E4142">
        <f>IF(Arkusz1!$Q:$Q=Arkusz2!E$1,1,0)</f>
        <v>0</v>
      </c>
      <c r="F4142">
        <f>IF(Arkusz1!$Q:$Q=Arkusz2!F$1,1,0)</f>
        <v>0</v>
      </c>
      <c r="G4142">
        <f>IF(Arkusz1!$Q:$Q=Arkusz2!G$1,1,0)</f>
        <v>0</v>
      </c>
      <c r="H4142">
        <f>IF(Arkusz1!$Q:$Q=Arkusz2!H$1,1,0)</f>
        <v>1</v>
      </c>
      <c r="I4142">
        <f>IF(Arkusz1!$Q:$Q=Arkusz2!I$1,1,0)</f>
        <v>0</v>
      </c>
      <c r="J4142">
        <f>IF(Arkusz1!$Q:$Q=Arkusz2!J$1,1,0)</f>
        <v>0</v>
      </c>
      <c r="K4142">
        <f>IF(Arkusz1!$M:$M=Arkusz2!K$1,1,0)</f>
        <v>0</v>
      </c>
      <c r="L4142">
        <f>IF(Arkusz1!$M:$M=Arkusz2!L$1,1,0)</f>
        <v>0</v>
      </c>
      <c r="M4142">
        <f>IF(Arkusz1!$P:$P="",0,1)</f>
        <v>1</v>
      </c>
      <c r="N4142">
        <f>IF(Arkusz1!$S:$S=Arkusz2!N$1,1,0)</f>
        <v>0</v>
      </c>
      <c r="O4142">
        <f>IF(Arkusz1!$T:$T=Arkusz2!O$1,1,0)</f>
        <v>0</v>
      </c>
      <c r="P4142">
        <f>IF(Arkusz1!$T:$T=Arkusz2!P$1,1,0)</f>
        <v>0</v>
      </c>
      <c r="Q4142">
        <f>IF(Arkusz1!$T:$T=Arkusz2!Q$1,1,0)</f>
        <v>0</v>
      </c>
      <c r="R4142">
        <f>IF(Arkusz1!$O:$O=Arkusz2!R$1,1,0)</f>
        <v>0</v>
      </c>
      <c r="S4142" s="17">
        <f t="shared" si="88"/>
        <v>0.17298255377116797</v>
      </c>
    </row>
    <row r="4143" spans="1:19">
      <c r="A4143">
        <f>Arkusz1!B4143</f>
        <v>4142</v>
      </c>
      <c r="B4143">
        <f>IF(Arkusz1!R:R=Arkusz2!B$1,1,0)</f>
        <v>0</v>
      </c>
      <c r="C4143">
        <f>IF(Arkusz1!$Q:$Q=Arkusz2!C$1,1,0)</f>
        <v>1</v>
      </c>
      <c r="D4143">
        <f>IF(Arkusz1!$Q:$Q=Arkusz2!D$1,1,0)</f>
        <v>0</v>
      </c>
      <c r="E4143">
        <f>IF(Arkusz1!$Q:$Q=Arkusz2!E$1,1,0)</f>
        <v>0</v>
      </c>
      <c r="F4143">
        <f>IF(Arkusz1!$Q:$Q=Arkusz2!F$1,1,0)</f>
        <v>0</v>
      </c>
      <c r="G4143">
        <f>IF(Arkusz1!$Q:$Q=Arkusz2!G$1,1,0)</f>
        <v>0</v>
      </c>
      <c r="H4143">
        <f>IF(Arkusz1!$Q:$Q=Arkusz2!H$1,1,0)</f>
        <v>0</v>
      </c>
      <c r="I4143">
        <f>IF(Arkusz1!$Q:$Q=Arkusz2!I$1,1,0)</f>
        <v>0</v>
      </c>
      <c r="J4143">
        <f>IF(Arkusz1!$Q:$Q=Arkusz2!J$1,1,0)</f>
        <v>0</v>
      </c>
      <c r="K4143">
        <f>IF(Arkusz1!$M:$M=Arkusz2!K$1,1,0)</f>
        <v>0</v>
      </c>
      <c r="L4143">
        <f>IF(Arkusz1!$M:$M=Arkusz2!L$1,1,0)</f>
        <v>0</v>
      </c>
      <c r="M4143">
        <f>IF(Arkusz1!$P:$P="",0,1)</f>
        <v>0</v>
      </c>
      <c r="N4143">
        <f>IF(Arkusz1!$S:$S=Arkusz2!N$1,1,0)</f>
        <v>0</v>
      </c>
      <c r="O4143">
        <f>IF(Arkusz1!$T:$T=Arkusz2!O$1,1,0)</f>
        <v>0</v>
      </c>
      <c r="P4143">
        <f>IF(Arkusz1!$T:$T=Arkusz2!P$1,1,0)</f>
        <v>0</v>
      </c>
      <c r="Q4143">
        <f>IF(Arkusz1!$T:$T=Arkusz2!Q$1,1,0)</f>
        <v>0</v>
      </c>
      <c r="R4143">
        <f>IF(Arkusz1!$O:$O=Arkusz2!R$1,1,0)</f>
        <v>1</v>
      </c>
      <c r="S4143" s="17">
        <f t="shared" si="88"/>
        <v>0.56557841886809501</v>
      </c>
    </row>
    <row r="4144" spans="1:19">
      <c r="A4144">
        <f>Arkusz1!B4144</f>
        <v>4143</v>
      </c>
      <c r="B4144">
        <f>IF(Arkusz1!R:R=Arkusz2!B$1,1,0)</f>
        <v>0</v>
      </c>
      <c r="C4144">
        <f>IF(Arkusz1!$Q:$Q=Arkusz2!C$1,1,0)</f>
        <v>0</v>
      </c>
      <c r="D4144">
        <f>IF(Arkusz1!$Q:$Q=Arkusz2!D$1,1,0)</f>
        <v>0</v>
      </c>
      <c r="E4144">
        <f>IF(Arkusz1!$Q:$Q=Arkusz2!E$1,1,0)</f>
        <v>0</v>
      </c>
      <c r="F4144">
        <f>IF(Arkusz1!$Q:$Q=Arkusz2!F$1,1,0)</f>
        <v>0</v>
      </c>
      <c r="G4144">
        <f>IF(Arkusz1!$Q:$Q=Arkusz2!G$1,1,0)</f>
        <v>1</v>
      </c>
      <c r="H4144">
        <f>IF(Arkusz1!$Q:$Q=Arkusz2!H$1,1,0)</f>
        <v>0</v>
      </c>
      <c r="I4144">
        <f>IF(Arkusz1!$Q:$Q=Arkusz2!I$1,1,0)</f>
        <v>0</v>
      </c>
      <c r="J4144">
        <f>IF(Arkusz1!$Q:$Q=Arkusz2!J$1,1,0)</f>
        <v>0</v>
      </c>
      <c r="K4144">
        <f>IF(Arkusz1!$M:$M=Arkusz2!K$1,1,0)</f>
        <v>0</v>
      </c>
      <c r="L4144">
        <f>IF(Arkusz1!$M:$M=Arkusz2!L$1,1,0)</f>
        <v>0</v>
      </c>
      <c r="M4144">
        <f>IF(Arkusz1!$P:$P="",0,1)</f>
        <v>1</v>
      </c>
      <c r="N4144">
        <f>IF(Arkusz1!$S:$S=Arkusz2!N$1,1,0)</f>
        <v>0</v>
      </c>
      <c r="O4144">
        <f>IF(Arkusz1!$T:$T=Arkusz2!O$1,1,0)</f>
        <v>0</v>
      </c>
      <c r="P4144">
        <f>IF(Arkusz1!$T:$T=Arkusz2!P$1,1,0)</f>
        <v>0</v>
      </c>
      <c r="Q4144">
        <f>IF(Arkusz1!$T:$T=Arkusz2!Q$1,1,0)</f>
        <v>0</v>
      </c>
      <c r="R4144">
        <f>IF(Arkusz1!$O:$O=Arkusz2!R$1,1,0)</f>
        <v>0</v>
      </c>
      <c r="S4144" s="17">
        <f t="shared" si="88"/>
        <v>5.7394673231095802E-2</v>
      </c>
    </row>
    <row r="4145" spans="1:19">
      <c r="A4145">
        <f>Arkusz1!B4145</f>
        <v>4144</v>
      </c>
      <c r="B4145">
        <f>IF(Arkusz1!R:R=Arkusz2!B$1,1,0)</f>
        <v>0</v>
      </c>
      <c r="C4145">
        <f>IF(Arkusz1!$Q:$Q=Arkusz2!C$1,1,0)</f>
        <v>0</v>
      </c>
      <c r="D4145">
        <f>IF(Arkusz1!$Q:$Q=Arkusz2!D$1,1,0)</f>
        <v>0</v>
      </c>
      <c r="E4145">
        <f>IF(Arkusz1!$Q:$Q=Arkusz2!E$1,1,0)</f>
        <v>0</v>
      </c>
      <c r="F4145">
        <f>IF(Arkusz1!$Q:$Q=Arkusz2!F$1,1,0)</f>
        <v>0</v>
      </c>
      <c r="G4145">
        <f>IF(Arkusz1!$Q:$Q=Arkusz2!G$1,1,0)</f>
        <v>0</v>
      </c>
      <c r="H4145">
        <f>IF(Arkusz1!$Q:$Q=Arkusz2!H$1,1,0)</f>
        <v>1</v>
      </c>
      <c r="I4145">
        <f>IF(Arkusz1!$Q:$Q=Arkusz2!I$1,1,0)</f>
        <v>0</v>
      </c>
      <c r="J4145">
        <f>IF(Arkusz1!$Q:$Q=Arkusz2!J$1,1,0)</f>
        <v>0</v>
      </c>
      <c r="K4145">
        <f>IF(Arkusz1!$M:$M=Arkusz2!K$1,1,0)</f>
        <v>1</v>
      </c>
      <c r="L4145">
        <f>IF(Arkusz1!$M:$M=Arkusz2!L$1,1,0)</f>
        <v>0</v>
      </c>
      <c r="M4145">
        <f>IF(Arkusz1!$P:$P="",0,1)</f>
        <v>1</v>
      </c>
      <c r="N4145">
        <f>IF(Arkusz1!$S:$S=Arkusz2!N$1,1,0)</f>
        <v>0</v>
      </c>
      <c r="O4145">
        <f>IF(Arkusz1!$T:$T=Arkusz2!O$1,1,0)</f>
        <v>0</v>
      </c>
      <c r="P4145">
        <f>IF(Arkusz1!$T:$T=Arkusz2!P$1,1,0)</f>
        <v>1</v>
      </c>
      <c r="Q4145">
        <f>IF(Arkusz1!$T:$T=Arkusz2!Q$1,1,0)</f>
        <v>0</v>
      </c>
      <c r="R4145">
        <f>IF(Arkusz1!$O:$O=Arkusz2!R$1,1,0)</f>
        <v>0</v>
      </c>
      <c r="S4145" s="17">
        <f t="shared" si="88"/>
        <v>7.6926995697442255E-2</v>
      </c>
    </row>
    <row r="4146" spans="1:19">
      <c r="A4146">
        <f>Arkusz1!B4146</f>
        <v>4145</v>
      </c>
      <c r="B4146">
        <f>IF(Arkusz1!R:R=Arkusz2!B$1,1,0)</f>
        <v>0</v>
      </c>
      <c r="C4146">
        <f>IF(Arkusz1!$Q:$Q=Arkusz2!C$1,1,0)</f>
        <v>0</v>
      </c>
      <c r="D4146">
        <f>IF(Arkusz1!$Q:$Q=Arkusz2!D$1,1,0)</f>
        <v>0</v>
      </c>
      <c r="E4146">
        <f>IF(Arkusz1!$Q:$Q=Arkusz2!E$1,1,0)</f>
        <v>0</v>
      </c>
      <c r="F4146">
        <f>IF(Arkusz1!$Q:$Q=Arkusz2!F$1,1,0)</f>
        <v>0</v>
      </c>
      <c r="G4146">
        <f>IF(Arkusz1!$Q:$Q=Arkusz2!G$1,1,0)</f>
        <v>0</v>
      </c>
      <c r="H4146">
        <f>IF(Arkusz1!$Q:$Q=Arkusz2!H$1,1,0)</f>
        <v>1</v>
      </c>
      <c r="I4146">
        <f>IF(Arkusz1!$Q:$Q=Arkusz2!I$1,1,0)</f>
        <v>0</v>
      </c>
      <c r="J4146">
        <f>IF(Arkusz1!$Q:$Q=Arkusz2!J$1,1,0)</f>
        <v>0</v>
      </c>
      <c r="K4146">
        <f>IF(Arkusz1!$M:$M=Arkusz2!K$1,1,0)</f>
        <v>0</v>
      </c>
      <c r="L4146">
        <f>IF(Arkusz1!$M:$M=Arkusz2!L$1,1,0)</f>
        <v>0</v>
      </c>
      <c r="M4146">
        <f>IF(Arkusz1!$P:$P="",0,1)</f>
        <v>1</v>
      </c>
      <c r="N4146">
        <f>IF(Arkusz1!$S:$S=Arkusz2!N$1,1,0)</f>
        <v>0</v>
      </c>
      <c r="O4146">
        <f>IF(Arkusz1!$T:$T=Arkusz2!O$1,1,0)</f>
        <v>0</v>
      </c>
      <c r="P4146">
        <f>IF(Arkusz1!$T:$T=Arkusz2!P$1,1,0)</f>
        <v>0</v>
      </c>
      <c r="Q4146">
        <f>IF(Arkusz1!$T:$T=Arkusz2!Q$1,1,0)</f>
        <v>0</v>
      </c>
      <c r="R4146">
        <f>IF(Arkusz1!$O:$O=Arkusz2!R$1,1,0)</f>
        <v>0</v>
      </c>
      <c r="S4146" s="17">
        <f t="shared" si="88"/>
        <v>0.17298255377116797</v>
      </c>
    </row>
    <row r="4147" spans="1:19">
      <c r="A4147">
        <f>Arkusz1!B4147</f>
        <v>4146</v>
      </c>
      <c r="B4147">
        <f>IF(Arkusz1!R:R=Arkusz2!B$1,1,0)</f>
        <v>0</v>
      </c>
      <c r="C4147">
        <f>IF(Arkusz1!$Q:$Q=Arkusz2!C$1,1,0)</f>
        <v>0</v>
      </c>
      <c r="D4147">
        <f>IF(Arkusz1!$Q:$Q=Arkusz2!D$1,1,0)</f>
        <v>0</v>
      </c>
      <c r="E4147">
        <f>IF(Arkusz1!$Q:$Q=Arkusz2!E$1,1,0)</f>
        <v>0</v>
      </c>
      <c r="F4147">
        <f>IF(Arkusz1!$Q:$Q=Arkusz2!F$1,1,0)</f>
        <v>0</v>
      </c>
      <c r="G4147">
        <f>IF(Arkusz1!$Q:$Q=Arkusz2!G$1,1,0)</f>
        <v>1</v>
      </c>
      <c r="H4147">
        <f>IF(Arkusz1!$Q:$Q=Arkusz2!H$1,1,0)</f>
        <v>0</v>
      </c>
      <c r="I4147">
        <f>IF(Arkusz1!$Q:$Q=Arkusz2!I$1,1,0)</f>
        <v>0</v>
      </c>
      <c r="J4147">
        <f>IF(Arkusz1!$Q:$Q=Arkusz2!J$1,1,0)</f>
        <v>0</v>
      </c>
      <c r="K4147">
        <f>IF(Arkusz1!$M:$M=Arkusz2!K$1,1,0)</f>
        <v>0</v>
      </c>
      <c r="L4147">
        <f>IF(Arkusz1!$M:$M=Arkusz2!L$1,1,0)</f>
        <v>0</v>
      </c>
      <c r="M4147">
        <f>IF(Arkusz1!$P:$P="",0,1)</f>
        <v>1</v>
      </c>
      <c r="N4147">
        <f>IF(Arkusz1!$S:$S=Arkusz2!N$1,1,0)</f>
        <v>0</v>
      </c>
      <c r="O4147">
        <f>IF(Arkusz1!$T:$T=Arkusz2!O$1,1,0)</f>
        <v>1</v>
      </c>
      <c r="P4147">
        <f>IF(Arkusz1!$T:$T=Arkusz2!P$1,1,0)</f>
        <v>0</v>
      </c>
      <c r="Q4147">
        <f>IF(Arkusz1!$T:$T=Arkusz2!Q$1,1,0)</f>
        <v>0</v>
      </c>
      <c r="R4147">
        <f>IF(Arkusz1!$O:$O=Arkusz2!R$1,1,0)</f>
        <v>0</v>
      </c>
      <c r="S4147" s="17">
        <f t="shared" si="88"/>
        <v>1.9952811773033239E-2</v>
      </c>
    </row>
    <row r="4148" spans="1:19">
      <c r="A4148">
        <f>Arkusz1!B4148</f>
        <v>4147</v>
      </c>
      <c r="B4148">
        <f>IF(Arkusz1!R:R=Arkusz2!B$1,1,0)</f>
        <v>0</v>
      </c>
      <c r="C4148">
        <f>IF(Arkusz1!$Q:$Q=Arkusz2!C$1,1,0)</f>
        <v>0</v>
      </c>
      <c r="D4148">
        <f>IF(Arkusz1!$Q:$Q=Arkusz2!D$1,1,0)</f>
        <v>0</v>
      </c>
      <c r="E4148">
        <f>IF(Arkusz1!$Q:$Q=Arkusz2!E$1,1,0)</f>
        <v>0</v>
      </c>
      <c r="F4148">
        <f>IF(Arkusz1!$Q:$Q=Arkusz2!F$1,1,0)</f>
        <v>0</v>
      </c>
      <c r="G4148">
        <f>IF(Arkusz1!$Q:$Q=Arkusz2!G$1,1,0)</f>
        <v>0</v>
      </c>
      <c r="H4148">
        <f>IF(Arkusz1!$Q:$Q=Arkusz2!H$1,1,0)</f>
        <v>0</v>
      </c>
      <c r="I4148">
        <f>IF(Arkusz1!$Q:$Q=Arkusz2!I$1,1,0)</f>
        <v>0</v>
      </c>
      <c r="J4148">
        <f>IF(Arkusz1!$Q:$Q=Arkusz2!J$1,1,0)</f>
        <v>1</v>
      </c>
      <c r="K4148">
        <f>IF(Arkusz1!$M:$M=Arkusz2!K$1,1,0)</f>
        <v>0</v>
      </c>
      <c r="L4148">
        <f>IF(Arkusz1!$M:$M=Arkusz2!L$1,1,0)</f>
        <v>0</v>
      </c>
      <c r="M4148">
        <f>IF(Arkusz1!$P:$P="",0,1)</f>
        <v>1</v>
      </c>
      <c r="N4148">
        <f>IF(Arkusz1!$S:$S=Arkusz2!N$1,1,0)</f>
        <v>0</v>
      </c>
      <c r="O4148">
        <f>IF(Arkusz1!$T:$T=Arkusz2!O$1,1,0)</f>
        <v>0</v>
      </c>
      <c r="P4148">
        <f>IF(Arkusz1!$T:$T=Arkusz2!P$1,1,0)</f>
        <v>0</v>
      </c>
      <c r="Q4148">
        <f>IF(Arkusz1!$T:$T=Arkusz2!Q$1,1,0)</f>
        <v>0</v>
      </c>
      <c r="R4148">
        <f>IF(Arkusz1!$O:$O=Arkusz2!R$1,1,0)</f>
        <v>0</v>
      </c>
      <c r="S4148" s="17">
        <f t="shared" si="88"/>
        <v>3.2071413573108588E-2</v>
      </c>
    </row>
    <row r="4149" spans="1:19">
      <c r="A4149">
        <f>Arkusz1!B4149</f>
        <v>4148</v>
      </c>
      <c r="B4149">
        <f>IF(Arkusz1!R:R=Arkusz2!B$1,1,0)</f>
        <v>0</v>
      </c>
      <c r="C4149">
        <f>IF(Arkusz1!$Q:$Q=Arkusz2!C$1,1,0)</f>
        <v>0</v>
      </c>
      <c r="D4149">
        <f>IF(Arkusz1!$Q:$Q=Arkusz2!D$1,1,0)</f>
        <v>0</v>
      </c>
      <c r="E4149">
        <f>IF(Arkusz1!$Q:$Q=Arkusz2!E$1,1,0)</f>
        <v>0</v>
      </c>
      <c r="F4149">
        <f>IF(Arkusz1!$Q:$Q=Arkusz2!F$1,1,0)</f>
        <v>0</v>
      </c>
      <c r="G4149">
        <f>IF(Arkusz1!$Q:$Q=Arkusz2!G$1,1,0)</f>
        <v>1</v>
      </c>
      <c r="H4149">
        <f>IF(Arkusz1!$Q:$Q=Arkusz2!H$1,1,0)</f>
        <v>0</v>
      </c>
      <c r="I4149">
        <f>IF(Arkusz1!$Q:$Q=Arkusz2!I$1,1,0)</f>
        <v>0</v>
      </c>
      <c r="J4149">
        <f>IF(Arkusz1!$Q:$Q=Arkusz2!J$1,1,0)</f>
        <v>0</v>
      </c>
      <c r="K4149">
        <f>IF(Arkusz1!$M:$M=Arkusz2!K$1,1,0)</f>
        <v>0</v>
      </c>
      <c r="L4149">
        <f>IF(Arkusz1!$M:$M=Arkusz2!L$1,1,0)</f>
        <v>0</v>
      </c>
      <c r="M4149">
        <f>IF(Arkusz1!$P:$P="",0,1)</f>
        <v>1</v>
      </c>
      <c r="N4149">
        <f>IF(Arkusz1!$S:$S=Arkusz2!N$1,1,0)</f>
        <v>0</v>
      </c>
      <c r="O4149">
        <f>IF(Arkusz1!$T:$T=Arkusz2!O$1,1,0)</f>
        <v>0</v>
      </c>
      <c r="P4149">
        <f>IF(Arkusz1!$T:$T=Arkusz2!P$1,1,0)</f>
        <v>0</v>
      </c>
      <c r="Q4149">
        <f>IF(Arkusz1!$T:$T=Arkusz2!Q$1,1,0)</f>
        <v>0</v>
      </c>
      <c r="R4149">
        <f>IF(Arkusz1!$O:$O=Arkusz2!R$1,1,0)</f>
        <v>0</v>
      </c>
      <c r="S4149" s="17">
        <f t="shared" si="88"/>
        <v>5.7394673231095802E-2</v>
      </c>
    </row>
    <row r="4150" spans="1:19">
      <c r="A4150">
        <f>Arkusz1!B4150</f>
        <v>4149</v>
      </c>
      <c r="B4150">
        <f>IF(Arkusz1!R:R=Arkusz2!B$1,1,0)</f>
        <v>0</v>
      </c>
      <c r="C4150">
        <f>IF(Arkusz1!$Q:$Q=Arkusz2!C$1,1,0)</f>
        <v>0</v>
      </c>
      <c r="D4150">
        <f>IF(Arkusz1!$Q:$Q=Arkusz2!D$1,1,0)</f>
        <v>0</v>
      </c>
      <c r="E4150">
        <f>IF(Arkusz1!$Q:$Q=Arkusz2!E$1,1,0)</f>
        <v>0</v>
      </c>
      <c r="F4150">
        <f>IF(Arkusz1!$Q:$Q=Arkusz2!F$1,1,0)</f>
        <v>0</v>
      </c>
      <c r="G4150">
        <f>IF(Arkusz1!$Q:$Q=Arkusz2!G$1,1,0)</f>
        <v>0</v>
      </c>
      <c r="H4150">
        <f>IF(Arkusz1!$Q:$Q=Arkusz2!H$1,1,0)</f>
        <v>1</v>
      </c>
      <c r="I4150">
        <f>IF(Arkusz1!$Q:$Q=Arkusz2!I$1,1,0)</f>
        <v>0</v>
      </c>
      <c r="J4150">
        <f>IF(Arkusz1!$Q:$Q=Arkusz2!J$1,1,0)</f>
        <v>0</v>
      </c>
      <c r="K4150">
        <f>IF(Arkusz1!$M:$M=Arkusz2!K$1,1,0)</f>
        <v>0</v>
      </c>
      <c r="L4150">
        <f>IF(Arkusz1!$M:$M=Arkusz2!L$1,1,0)</f>
        <v>0</v>
      </c>
      <c r="M4150">
        <f>IF(Arkusz1!$P:$P="",0,1)</f>
        <v>0</v>
      </c>
      <c r="N4150">
        <f>IF(Arkusz1!$S:$S=Arkusz2!N$1,1,0)</f>
        <v>0</v>
      </c>
      <c r="O4150">
        <f>IF(Arkusz1!$T:$T=Arkusz2!O$1,1,0)</f>
        <v>0</v>
      </c>
      <c r="P4150">
        <f>IF(Arkusz1!$T:$T=Arkusz2!P$1,1,0)</f>
        <v>0</v>
      </c>
      <c r="Q4150">
        <f>IF(Arkusz1!$T:$T=Arkusz2!Q$1,1,0)</f>
        <v>0</v>
      </c>
      <c r="R4150">
        <f>IF(Arkusz1!$O:$O=Arkusz2!R$1,1,0)</f>
        <v>0</v>
      </c>
      <c r="S4150" s="17">
        <f t="shared" si="88"/>
        <v>0.18406554276601864</v>
      </c>
    </row>
    <row r="4151" spans="1:19">
      <c r="A4151">
        <f>Arkusz1!B4151</f>
        <v>4150</v>
      </c>
      <c r="B4151">
        <f>IF(Arkusz1!R:R=Arkusz2!B$1,1,0)</f>
        <v>0</v>
      </c>
      <c r="C4151">
        <f>IF(Arkusz1!$Q:$Q=Arkusz2!C$1,1,0)</f>
        <v>0</v>
      </c>
      <c r="D4151">
        <f>IF(Arkusz1!$Q:$Q=Arkusz2!D$1,1,0)</f>
        <v>1</v>
      </c>
      <c r="E4151">
        <f>IF(Arkusz1!$Q:$Q=Arkusz2!E$1,1,0)</f>
        <v>0</v>
      </c>
      <c r="F4151">
        <f>IF(Arkusz1!$Q:$Q=Arkusz2!F$1,1,0)</f>
        <v>0</v>
      </c>
      <c r="G4151">
        <f>IF(Arkusz1!$Q:$Q=Arkusz2!G$1,1,0)</f>
        <v>0</v>
      </c>
      <c r="H4151">
        <f>IF(Arkusz1!$Q:$Q=Arkusz2!H$1,1,0)</f>
        <v>0</v>
      </c>
      <c r="I4151">
        <f>IF(Arkusz1!$Q:$Q=Arkusz2!I$1,1,0)</f>
        <v>0</v>
      </c>
      <c r="J4151">
        <f>IF(Arkusz1!$Q:$Q=Arkusz2!J$1,1,0)</f>
        <v>0</v>
      </c>
      <c r="K4151">
        <f>IF(Arkusz1!$M:$M=Arkusz2!K$1,1,0)</f>
        <v>0</v>
      </c>
      <c r="L4151">
        <f>IF(Arkusz1!$M:$M=Arkusz2!L$1,1,0)</f>
        <v>0</v>
      </c>
      <c r="M4151">
        <f>IF(Arkusz1!$P:$P="",0,1)</f>
        <v>0</v>
      </c>
      <c r="N4151">
        <f>IF(Arkusz1!$S:$S=Arkusz2!N$1,1,0)</f>
        <v>0</v>
      </c>
      <c r="O4151">
        <f>IF(Arkusz1!$T:$T=Arkusz2!O$1,1,0)</f>
        <v>0</v>
      </c>
      <c r="P4151">
        <f>IF(Arkusz1!$T:$T=Arkusz2!P$1,1,0)</f>
        <v>0</v>
      </c>
      <c r="Q4151">
        <f>IF(Arkusz1!$T:$T=Arkusz2!Q$1,1,0)</f>
        <v>0</v>
      </c>
      <c r="R4151">
        <f>IF(Arkusz1!$O:$O=Arkusz2!R$1,1,0)</f>
        <v>0</v>
      </c>
      <c r="S4151" s="17">
        <f t="shared" si="88"/>
        <v>0.26100436925187664</v>
      </c>
    </row>
    <row r="4152" spans="1:19">
      <c r="A4152">
        <f>Arkusz1!B4152</f>
        <v>4151</v>
      </c>
      <c r="B4152">
        <f>IF(Arkusz1!R:R=Arkusz2!B$1,1,0)</f>
        <v>0</v>
      </c>
      <c r="C4152">
        <f>IF(Arkusz1!$Q:$Q=Arkusz2!C$1,1,0)</f>
        <v>0</v>
      </c>
      <c r="D4152">
        <f>IF(Arkusz1!$Q:$Q=Arkusz2!D$1,1,0)</f>
        <v>0</v>
      </c>
      <c r="E4152">
        <f>IF(Arkusz1!$Q:$Q=Arkusz2!E$1,1,0)</f>
        <v>0</v>
      </c>
      <c r="F4152">
        <f>IF(Arkusz1!$Q:$Q=Arkusz2!F$1,1,0)</f>
        <v>0</v>
      </c>
      <c r="G4152">
        <f>IF(Arkusz1!$Q:$Q=Arkusz2!G$1,1,0)</f>
        <v>0</v>
      </c>
      <c r="H4152">
        <f>IF(Arkusz1!$Q:$Q=Arkusz2!H$1,1,0)</f>
        <v>0</v>
      </c>
      <c r="I4152">
        <f>IF(Arkusz1!$Q:$Q=Arkusz2!I$1,1,0)</f>
        <v>0</v>
      </c>
      <c r="J4152">
        <f>IF(Arkusz1!$Q:$Q=Arkusz2!J$1,1,0)</f>
        <v>1</v>
      </c>
      <c r="K4152">
        <f>IF(Arkusz1!$M:$M=Arkusz2!K$1,1,0)</f>
        <v>0</v>
      </c>
      <c r="L4152">
        <f>IF(Arkusz1!$M:$M=Arkusz2!L$1,1,0)</f>
        <v>0</v>
      </c>
      <c r="M4152">
        <f>IF(Arkusz1!$P:$P="",0,1)</f>
        <v>0</v>
      </c>
      <c r="N4152">
        <f>IF(Arkusz1!$S:$S=Arkusz2!N$1,1,0)</f>
        <v>0</v>
      </c>
      <c r="O4152">
        <f>IF(Arkusz1!$T:$T=Arkusz2!O$1,1,0)</f>
        <v>0</v>
      </c>
      <c r="P4152">
        <f>IF(Arkusz1!$T:$T=Arkusz2!P$1,1,0)</f>
        <v>0</v>
      </c>
      <c r="Q4152">
        <f>IF(Arkusz1!$T:$T=Arkusz2!Q$1,1,0)</f>
        <v>0</v>
      </c>
      <c r="R4152">
        <f>IF(Arkusz1!$O:$O=Arkusz2!R$1,1,0)</f>
        <v>0</v>
      </c>
      <c r="S4152" s="17">
        <f t="shared" si="88"/>
        <v>3.4502880732867523E-2</v>
      </c>
    </row>
    <row r="4153" spans="1:19">
      <c r="A4153">
        <f>Arkusz1!B4153</f>
        <v>4152</v>
      </c>
      <c r="B4153">
        <f>IF(Arkusz1!R:R=Arkusz2!B$1,1,0)</f>
        <v>0</v>
      </c>
      <c r="C4153">
        <f>IF(Arkusz1!$Q:$Q=Arkusz2!C$1,1,0)</f>
        <v>0</v>
      </c>
      <c r="D4153">
        <f>IF(Arkusz1!$Q:$Q=Arkusz2!D$1,1,0)</f>
        <v>0</v>
      </c>
      <c r="E4153">
        <f>IF(Arkusz1!$Q:$Q=Arkusz2!E$1,1,0)</f>
        <v>0</v>
      </c>
      <c r="F4153">
        <f>IF(Arkusz1!$Q:$Q=Arkusz2!F$1,1,0)</f>
        <v>0</v>
      </c>
      <c r="G4153">
        <f>IF(Arkusz1!$Q:$Q=Arkusz2!G$1,1,0)</f>
        <v>0</v>
      </c>
      <c r="H4153">
        <f>IF(Arkusz1!$Q:$Q=Arkusz2!H$1,1,0)</f>
        <v>1</v>
      </c>
      <c r="I4153">
        <f>IF(Arkusz1!$Q:$Q=Arkusz2!I$1,1,0)</f>
        <v>0</v>
      </c>
      <c r="J4153">
        <f>IF(Arkusz1!$Q:$Q=Arkusz2!J$1,1,0)</f>
        <v>0</v>
      </c>
      <c r="K4153">
        <f>IF(Arkusz1!$M:$M=Arkusz2!K$1,1,0)</f>
        <v>0</v>
      </c>
      <c r="L4153">
        <f>IF(Arkusz1!$M:$M=Arkusz2!L$1,1,0)</f>
        <v>0</v>
      </c>
      <c r="M4153">
        <f>IF(Arkusz1!$P:$P="",0,1)</f>
        <v>1</v>
      </c>
      <c r="N4153">
        <f>IF(Arkusz1!$S:$S=Arkusz2!N$1,1,0)</f>
        <v>0</v>
      </c>
      <c r="O4153">
        <f>IF(Arkusz1!$T:$T=Arkusz2!O$1,1,0)</f>
        <v>0</v>
      </c>
      <c r="P4153">
        <f>IF(Arkusz1!$T:$T=Arkusz2!P$1,1,0)</f>
        <v>0</v>
      </c>
      <c r="Q4153">
        <f>IF(Arkusz1!$T:$T=Arkusz2!Q$1,1,0)</f>
        <v>0</v>
      </c>
      <c r="R4153">
        <f>IF(Arkusz1!$O:$O=Arkusz2!R$1,1,0)</f>
        <v>1</v>
      </c>
      <c r="S4153" s="17">
        <f t="shared" si="88"/>
        <v>0.17298255377116797</v>
      </c>
    </row>
    <row r="4154" spans="1:19">
      <c r="A4154">
        <f>Arkusz1!B4154</f>
        <v>4153</v>
      </c>
      <c r="B4154">
        <f>IF(Arkusz1!R:R=Arkusz2!B$1,1,0)</f>
        <v>0</v>
      </c>
      <c r="C4154">
        <f>IF(Arkusz1!$Q:$Q=Arkusz2!C$1,1,0)</f>
        <v>0</v>
      </c>
      <c r="D4154">
        <f>IF(Arkusz1!$Q:$Q=Arkusz2!D$1,1,0)</f>
        <v>0</v>
      </c>
      <c r="E4154">
        <f>IF(Arkusz1!$Q:$Q=Arkusz2!E$1,1,0)</f>
        <v>0</v>
      </c>
      <c r="F4154">
        <f>IF(Arkusz1!$Q:$Q=Arkusz2!F$1,1,0)</f>
        <v>1</v>
      </c>
      <c r="G4154">
        <f>IF(Arkusz1!$Q:$Q=Arkusz2!G$1,1,0)</f>
        <v>0</v>
      </c>
      <c r="H4154">
        <f>IF(Arkusz1!$Q:$Q=Arkusz2!H$1,1,0)</f>
        <v>0</v>
      </c>
      <c r="I4154">
        <f>IF(Arkusz1!$Q:$Q=Arkusz2!I$1,1,0)</f>
        <v>0</v>
      </c>
      <c r="J4154">
        <f>IF(Arkusz1!$Q:$Q=Arkusz2!J$1,1,0)</f>
        <v>0</v>
      </c>
      <c r="K4154">
        <f>IF(Arkusz1!$M:$M=Arkusz2!K$1,1,0)</f>
        <v>0</v>
      </c>
      <c r="L4154">
        <f>IF(Arkusz1!$M:$M=Arkusz2!L$1,1,0)</f>
        <v>0</v>
      </c>
      <c r="M4154">
        <f>IF(Arkusz1!$P:$P="",0,1)</f>
        <v>1</v>
      </c>
      <c r="N4154">
        <f>IF(Arkusz1!$S:$S=Arkusz2!N$1,1,0)</f>
        <v>0</v>
      </c>
      <c r="O4154">
        <f>IF(Arkusz1!$T:$T=Arkusz2!O$1,1,0)</f>
        <v>0</v>
      </c>
      <c r="P4154">
        <f>IF(Arkusz1!$T:$T=Arkusz2!P$1,1,0)</f>
        <v>0</v>
      </c>
      <c r="Q4154">
        <f>IF(Arkusz1!$T:$T=Arkusz2!Q$1,1,0)</f>
        <v>0</v>
      </c>
      <c r="R4154">
        <f>IF(Arkusz1!$O:$O=Arkusz2!R$1,1,0)</f>
        <v>0</v>
      </c>
      <c r="S4154" s="17">
        <f t="shared" si="88"/>
        <v>7.8128019287844241E-2</v>
      </c>
    </row>
    <row r="4155" spans="1:19">
      <c r="A4155">
        <f>Arkusz1!B4155</f>
        <v>4154</v>
      </c>
      <c r="B4155">
        <f>IF(Arkusz1!R:R=Arkusz2!B$1,1,0)</f>
        <v>0</v>
      </c>
      <c r="C4155">
        <f>IF(Arkusz1!$Q:$Q=Arkusz2!C$1,1,0)</f>
        <v>0</v>
      </c>
      <c r="D4155">
        <f>IF(Arkusz1!$Q:$Q=Arkusz2!D$1,1,0)</f>
        <v>0</v>
      </c>
      <c r="E4155">
        <f>IF(Arkusz1!$Q:$Q=Arkusz2!E$1,1,0)</f>
        <v>0</v>
      </c>
      <c r="F4155">
        <f>IF(Arkusz1!$Q:$Q=Arkusz2!F$1,1,0)</f>
        <v>0</v>
      </c>
      <c r="G4155">
        <f>IF(Arkusz1!$Q:$Q=Arkusz2!G$1,1,0)</f>
        <v>0</v>
      </c>
      <c r="H4155">
        <f>IF(Arkusz1!$Q:$Q=Arkusz2!H$1,1,0)</f>
        <v>0</v>
      </c>
      <c r="I4155">
        <f>IF(Arkusz1!$Q:$Q=Arkusz2!I$1,1,0)</f>
        <v>0</v>
      </c>
      <c r="J4155">
        <f>IF(Arkusz1!$Q:$Q=Arkusz2!J$1,1,0)</f>
        <v>1</v>
      </c>
      <c r="K4155">
        <f>IF(Arkusz1!$M:$M=Arkusz2!K$1,1,0)</f>
        <v>0</v>
      </c>
      <c r="L4155">
        <f>IF(Arkusz1!$M:$M=Arkusz2!L$1,1,0)</f>
        <v>0</v>
      </c>
      <c r="M4155">
        <f>IF(Arkusz1!$P:$P="",0,1)</f>
        <v>1</v>
      </c>
      <c r="N4155">
        <f>IF(Arkusz1!$S:$S=Arkusz2!N$1,1,0)</f>
        <v>0</v>
      </c>
      <c r="O4155">
        <f>IF(Arkusz1!$T:$T=Arkusz2!O$1,1,0)</f>
        <v>0</v>
      </c>
      <c r="P4155">
        <f>IF(Arkusz1!$T:$T=Arkusz2!P$1,1,0)</f>
        <v>0</v>
      </c>
      <c r="Q4155">
        <f>IF(Arkusz1!$T:$T=Arkusz2!Q$1,1,0)</f>
        <v>0</v>
      </c>
      <c r="R4155">
        <f>IF(Arkusz1!$O:$O=Arkusz2!R$1,1,0)</f>
        <v>0</v>
      </c>
      <c r="S4155" s="17">
        <f t="shared" si="88"/>
        <v>3.2071413573108588E-2</v>
      </c>
    </row>
    <row r="4156" spans="1:19">
      <c r="A4156">
        <f>Arkusz1!B4156</f>
        <v>4155</v>
      </c>
      <c r="B4156">
        <f>IF(Arkusz1!R:R=Arkusz2!B$1,1,0)</f>
        <v>0</v>
      </c>
      <c r="C4156">
        <f>IF(Arkusz1!$Q:$Q=Arkusz2!C$1,1,0)</f>
        <v>0</v>
      </c>
      <c r="D4156">
        <f>IF(Arkusz1!$Q:$Q=Arkusz2!D$1,1,0)</f>
        <v>0</v>
      </c>
      <c r="E4156">
        <f>IF(Arkusz1!$Q:$Q=Arkusz2!E$1,1,0)</f>
        <v>0</v>
      </c>
      <c r="F4156">
        <f>IF(Arkusz1!$Q:$Q=Arkusz2!F$1,1,0)</f>
        <v>0</v>
      </c>
      <c r="G4156">
        <f>IF(Arkusz1!$Q:$Q=Arkusz2!G$1,1,0)</f>
        <v>0</v>
      </c>
      <c r="H4156">
        <f>IF(Arkusz1!$Q:$Q=Arkusz2!H$1,1,0)</f>
        <v>0</v>
      </c>
      <c r="I4156">
        <f>IF(Arkusz1!$Q:$Q=Arkusz2!I$1,1,0)</f>
        <v>0</v>
      </c>
      <c r="J4156">
        <f>IF(Arkusz1!$Q:$Q=Arkusz2!J$1,1,0)</f>
        <v>1</v>
      </c>
      <c r="K4156">
        <f>IF(Arkusz1!$M:$M=Arkusz2!K$1,1,0)</f>
        <v>0</v>
      </c>
      <c r="L4156">
        <f>IF(Arkusz1!$M:$M=Arkusz2!L$1,1,0)</f>
        <v>0</v>
      </c>
      <c r="M4156">
        <f>IF(Arkusz1!$P:$P="",0,1)</f>
        <v>1</v>
      </c>
      <c r="N4156">
        <f>IF(Arkusz1!$S:$S=Arkusz2!N$1,1,0)</f>
        <v>0</v>
      </c>
      <c r="O4156">
        <f>IF(Arkusz1!$T:$T=Arkusz2!O$1,1,0)</f>
        <v>0</v>
      </c>
      <c r="P4156">
        <f>IF(Arkusz1!$T:$T=Arkusz2!P$1,1,0)</f>
        <v>0</v>
      </c>
      <c r="Q4156">
        <f>IF(Arkusz1!$T:$T=Arkusz2!Q$1,1,0)</f>
        <v>0</v>
      </c>
      <c r="R4156">
        <f>IF(Arkusz1!$O:$O=Arkusz2!R$1,1,0)</f>
        <v>0</v>
      </c>
      <c r="S4156" s="17">
        <f t="shared" si="88"/>
        <v>3.2071413573108588E-2</v>
      </c>
    </row>
    <row r="4157" spans="1:19">
      <c r="A4157">
        <f>Arkusz1!B4157</f>
        <v>4156</v>
      </c>
      <c r="B4157">
        <f>IF(Arkusz1!R:R=Arkusz2!B$1,1,0)</f>
        <v>0</v>
      </c>
      <c r="C4157">
        <f>IF(Arkusz1!$Q:$Q=Arkusz2!C$1,1,0)</f>
        <v>0</v>
      </c>
      <c r="D4157">
        <f>IF(Arkusz1!$Q:$Q=Arkusz2!D$1,1,0)</f>
        <v>0</v>
      </c>
      <c r="E4157">
        <f>IF(Arkusz1!$Q:$Q=Arkusz2!E$1,1,0)</f>
        <v>0</v>
      </c>
      <c r="F4157">
        <f>IF(Arkusz1!$Q:$Q=Arkusz2!F$1,1,0)</f>
        <v>0</v>
      </c>
      <c r="G4157">
        <f>IF(Arkusz1!$Q:$Q=Arkusz2!G$1,1,0)</f>
        <v>0</v>
      </c>
      <c r="H4157">
        <f>IF(Arkusz1!$Q:$Q=Arkusz2!H$1,1,0)</f>
        <v>1</v>
      </c>
      <c r="I4157">
        <f>IF(Arkusz1!$Q:$Q=Arkusz2!I$1,1,0)</f>
        <v>0</v>
      </c>
      <c r="J4157">
        <f>IF(Arkusz1!$Q:$Q=Arkusz2!J$1,1,0)</f>
        <v>0</v>
      </c>
      <c r="K4157">
        <f>IF(Arkusz1!$M:$M=Arkusz2!K$1,1,0)</f>
        <v>0</v>
      </c>
      <c r="L4157">
        <f>IF(Arkusz1!$M:$M=Arkusz2!L$1,1,0)</f>
        <v>0</v>
      </c>
      <c r="M4157">
        <f>IF(Arkusz1!$P:$P="",0,1)</f>
        <v>1</v>
      </c>
      <c r="N4157">
        <f>IF(Arkusz1!$S:$S=Arkusz2!N$1,1,0)</f>
        <v>0</v>
      </c>
      <c r="O4157">
        <f>IF(Arkusz1!$T:$T=Arkusz2!O$1,1,0)</f>
        <v>0</v>
      </c>
      <c r="P4157">
        <f>IF(Arkusz1!$T:$T=Arkusz2!P$1,1,0)</f>
        <v>0</v>
      </c>
      <c r="Q4157">
        <f>IF(Arkusz1!$T:$T=Arkusz2!Q$1,1,0)</f>
        <v>0</v>
      </c>
      <c r="R4157">
        <f>IF(Arkusz1!$O:$O=Arkusz2!R$1,1,0)</f>
        <v>1</v>
      </c>
      <c r="S4157" s="17">
        <f t="shared" si="88"/>
        <v>0.17298255377116797</v>
      </c>
    </row>
    <row r="4158" spans="1:19">
      <c r="A4158">
        <f>Arkusz1!B4158</f>
        <v>4157</v>
      </c>
      <c r="B4158">
        <f>IF(Arkusz1!R:R=Arkusz2!B$1,1,0)</f>
        <v>0</v>
      </c>
      <c r="C4158">
        <f>IF(Arkusz1!$Q:$Q=Arkusz2!C$1,1,0)</f>
        <v>0</v>
      </c>
      <c r="D4158">
        <f>IF(Arkusz1!$Q:$Q=Arkusz2!D$1,1,0)</f>
        <v>0</v>
      </c>
      <c r="E4158">
        <f>IF(Arkusz1!$Q:$Q=Arkusz2!E$1,1,0)</f>
        <v>0</v>
      </c>
      <c r="F4158">
        <f>IF(Arkusz1!$Q:$Q=Arkusz2!F$1,1,0)</f>
        <v>0</v>
      </c>
      <c r="G4158">
        <f>IF(Arkusz1!$Q:$Q=Arkusz2!G$1,1,0)</f>
        <v>1</v>
      </c>
      <c r="H4158">
        <f>IF(Arkusz1!$Q:$Q=Arkusz2!H$1,1,0)</f>
        <v>0</v>
      </c>
      <c r="I4158">
        <f>IF(Arkusz1!$Q:$Q=Arkusz2!I$1,1,0)</f>
        <v>0</v>
      </c>
      <c r="J4158">
        <f>IF(Arkusz1!$Q:$Q=Arkusz2!J$1,1,0)</f>
        <v>0</v>
      </c>
      <c r="K4158">
        <f>IF(Arkusz1!$M:$M=Arkusz2!K$1,1,0)</f>
        <v>0</v>
      </c>
      <c r="L4158">
        <f>IF(Arkusz1!$M:$M=Arkusz2!L$1,1,0)</f>
        <v>0</v>
      </c>
      <c r="M4158">
        <f>IF(Arkusz1!$P:$P="",0,1)</f>
        <v>1</v>
      </c>
      <c r="N4158">
        <f>IF(Arkusz1!$S:$S=Arkusz2!N$1,1,0)</f>
        <v>0</v>
      </c>
      <c r="O4158">
        <f>IF(Arkusz1!$T:$T=Arkusz2!O$1,1,0)</f>
        <v>0</v>
      </c>
      <c r="P4158">
        <f>IF(Arkusz1!$T:$T=Arkusz2!P$1,1,0)</f>
        <v>0</v>
      </c>
      <c r="Q4158">
        <f>IF(Arkusz1!$T:$T=Arkusz2!Q$1,1,0)</f>
        <v>0</v>
      </c>
      <c r="R4158">
        <f>IF(Arkusz1!$O:$O=Arkusz2!R$1,1,0)</f>
        <v>1</v>
      </c>
      <c r="S4158" s="17">
        <f t="shared" si="88"/>
        <v>5.7394673231095802E-2</v>
      </c>
    </row>
    <row r="4159" spans="1:19">
      <c r="A4159">
        <f>Arkusz1!B4159</f>
        <v>4158</v>
      </c>
      <c r="B4159">
        <f>IF(Arkusz1!R:R=Arkusz2!B$1,1,0)</f>
        <v>0</v>
      </c>
      <c r="C4159">
        <f>IF(Arkusz1!$Q:$Q=Arkusz2!C$1,1,0)</f>
        <v>0</v>
      </c>
      <c r="D4159">
        <f>IF(Arkusz1!$Q:$Q=Arkusz2!D$1,1,0)</f>
        <v>0</v>
      </c>
      <c r="E4159">
        <f>IF(Arkusz1!$Q:$Q=Arkusz2!E$1,1,0)</f>
        <v>0</v>
      </c>
      <c r="F4159">
        <f>IF(Arkusz1!$Q:$Q=Arkusz2!F$1,1,0)</f>
        <v>0</v>
      </c>
      <c r="G4159">
        <f>IF(Arkusz1!$Q:$Q=Arkusz2!G$1,1,0)</f>
        <v>0</v>
      </c>
      <c r="H4159">
        <f>IF(Arkusz1!$Q:$Q=Arkusz2!H$1,1,0)</f>
        <v>1</v>
      </c>
      <c r="I4159">
        <f>IF(Arkusz1!$Q:$Q=Arkusz2!I$1,1,0)</f>
        <v>0</v>
      </c>
      <c r="J4159">
        <f>IF(Arkusz1!$Q:$Q=Arkusz2!J$1,1,0)</f>
        <v>0</v>
      </c>
      <c r="K4159">
        <f>IF(Arkusz1!$M:$M=Arkusz2!K$1,1,0)</f>
        <v>0</v>
      </c>
      <c r="L4159">
        <f>IF(Arkusz1!$M:$M=Arkusz2!L$1,1,0)</f>
        <v>0</v>
      </c>
      <c r="M4159">
        <f>IF(Arkusz1!$P:$P="",0,1)</f>
        <v>1</v>
      </c>
      <c r="N4159">
        <f>IF(Arkusz1!$S:$S=Arkusz2!N$1,1,0)</f>
        <v>0</v>
      </c>
      <c r="O4159">
        <f>IF(Arkusz1!$T:$T=Arkusz2!O$1,1,0)</f>
        <v>0</v>
      </c>
      <c r="P4159">
        <f>IF(Arkusz1!$T:$T=Arkusz2!P$1,1,0)</f>
        <v>0</v>
      </c>
      <c r="Q4159">
        <f>IF(Arkusz1!$T:$T=Arkusz2!Q$1,1,0)</f>
        <v>0</v>
      </c>
      <c r="R4159">
        <f>IF(Arkusz1!$O:$O=Arkusz2!R$1,1,0)</f>
        <v>0</v>
      </c>
      <c r="S4159" s="17">
        <f t="shared" si="88"/>
        <v>0.17298255377116797</v>
      </c>
    </row>
    <row r="4160" spans="1:19">
      <c r="A4160">
        <f>Arkusz1!B4160</f>
        <v>4159</v>
      </c>
      <c r="B4160">
        <f>IF(Arkusz1!R:R=Arkusz2!B$1,1,0)</f>
        <v>0</v>
      </c>
      <c r="C4160">
        <f>IF(Arkusz1!$Q:$Q=Arkusz2!C$1,1,0)</f>
        <v>0</v>
      </c>
      <c r="D4160">
        <f>IF(Arkusz1!$Q:$Q=Arkusz2!D$1,1,0)</f>
        <v>0</v>
      </c>
      <c r="E4160">
        <f>IF(Arkusz1!$Q:$Q=Arkusz2!E$1,1,0)</f>
        <v>0</v>
      </c>
      <c r="F4160">
        <f>IF(Arkusz1!$Q:$Q=Arkusz2!F$1,1,0)</f>
        <v>0</v>
      </c>
      <c r="G4160">
        <f>IF(Arkusz1!$Q:$Q=Arkusz2!G$1,1,0)</f>
        <v>0</v>
      </c>
      <c r="H4160">
        <f>IF(Arkusz1!$Q:$Q=Arkusz2!H$1,1,0)</f>
        <v>1</v>
      </c>
      <c r="I4160">
        <f>IF(Arkusz1!$Q:$Q=Arkusz2!I$1,1,0)</f>
        <v>0</v>
      </c>
      <c r="J4160">
        <f>IF(Arkusz1!$Q:$Q=Arkusz2!J$1,1,0)</f>
        <v>0</v>
      </c>
      <c r="K4160">
        <f>IF(Arkusz1!$M:$M=Arkusz2!K$1,1,0)</f>
        <v>0</v>
      </c>
      <c r="L4160">
        <f>IF(Arkusz1!$M:$M=Arkusz2!L$1,1,0)</f>
        <v>0</v>
      </c>
      <c r="M4160">
        <f>IF(Arkusz1!$P:$P="",0,1)</f>
        <v>0</v>
      </c>
      <c r="N4160">
        <f>IF(Arkusz1!$S:$S=Arkusz2!N$1,1,0)</f>
        <v>0</v>
      </c>
      <c r="O4160">
        <f>IF(Arkusz1!$T:$T=Arkusz2!O$1,1,0)</f>
        <v>0</v>
      </c>
      <c r="P4160">
        <f>IF(Arkusz1!$T:$T=Arkusz2!P$1,1,0)</f>
        <v>0</v>
      </c>
      <c r="Q4160">
        <f>IF(Arkusz1!$T:$T=Arkusz2!Q$1,1,0)</f>
        <v>0</v>
      </c>
      <c r="R4160">
        <f>IF(Arkusz1!$O:$O=Arkusz2!R$1,1,0)</f>
        <v>0</v>
      </c>
      <c r="S4160" s="17">
        <f t="shared" si="88"/>
        <v>0.18406554276601864</v>
      </c>
    </row>
    <row r="4161" spans="1:19">
      <c r="A4161">
        <f>Arkusz1!B4161</f>
        <v>4160</v>
      </c>
      <c r="B4161">
        <f>IF(Arkusz1!R:R=Arkusz2!B$1,1,0)</f>
        <v>0</v>
      </c>
      <c r="C4161">
        <f>IF(Arkusz1!$Q:$Q=Arkusz2!C$1,1,0)</f>
        <v>0</v>
      </c>
      <c r="D4161">
        <f>IF(Arkusz1!$Q:$Q=Arkusz2!D$1,1,0)</f>
        <v>0</v>
      </c>
      <c r="E4161">
        <f>IF(Arkusz1!$Q:$Q=Arkusz2!E$1,1,0)</f>
        <v>0</v>
      </c>
      <c r="F4161">
        <f>IF(Arkusz1!$Q:$Q=Arkusz2!F$1,1,0)</f>
        <v>0</v>
      </c>
      <c r="G4161">
        <f>IF(Arkusz1!$Q:$Q=Arkusz2!G$1,1,0)</f>
        <v>0</v>
      </c>
      <c r="H4161">
        <f>IF(Arkusz1!$Q:$Q=Arkusz2!H$1,1,0)</f>
        <v>0</v>
      </c>
      <c r="I4161">
        <f>IF(Arkusz1!$Q:$Q=Arkusz2!I$1,1,0)</f>
        <v>0</v>
      </c>
      <c r="J4161">
        <f>IF(Arkusz1!$Q:$Q=Arkusz2!J$1,1,0)</f>
        <v>1</v>
      </c>
      <c r="K4161">
        <f>IF(Arkusz1!$M:$M=Arkusz2!K$1,1,0)</f>
        <v>0</v>
      </c>
      <c r="L4161">
        <f>IF(Arkusz1!$M:$M=Arkusz2!L$1,1,0)</f>
        <v>0</v>
      </c>
      <c r="M4161">
        <f>IF(Arkusz1!$P:$P="",0,1)</f>
        <v>1</v>
      </c>
      <c r="N4161">
        <f>IF(Arkusz1!$S:$S=Arkusz2!N$1,1,0)</f>
        <v>0</v>
      </c>
      <c r="O4161">
        <f>IF(Arkusz1!$T:$T=Arkusz2!O$1,1,0)</f>
        <v>0</v>
      </c>
      <c r="P4161">
        <f>IF(Arkusz1!$T:$T=Arkusz2!P$1,1,0)</f>
        <v>1</v>
      </c>
      <c r="Q4161">
        <f>IF(Arkusz1!$T:$T=Arkusz2!Q$1,1,0)</f>
        <v>0</v>
      </c>
      <c r="R4161">
        <f>IF(Arkusz1!$O:$O=Arkusz2!R$1,1,0)</f>
        <v>0</v>
      </c>
      <c r="S4161" s="17">
        <f t="shared" si="88"/>
        <v>2.3826619103737116E-2</v>
      </c>
    </row>
    <row r="4162" spans="1:19">
      <c r="A4162">
        <f>Arkusz1!B4162</f>
        <v>4161</v>
      </c>
      <c r="B4162">
        <f>IF(Arkusz1!R:R=Arkusz2!B$1,1,0)</f>
        <v>0</v>
      </c>
      <c r="C4162">
        <f>IF(Arkusz1!$Q:$Q=Arkusz2!C$1,1,0)</f>
        <v>0</v>
      </c>
      <c r="D4162">
        <f>IF(Arkusz1!$Q:$Q=Arkusz2!D$1,1,0)</f>
        <v>0</v>
      </c>
      <c r="E4162">
        <f>IF(Arkusz1!$Q:$Q=Arkusz2!E$1,1,0)</f>
        <v>0</v>
      </c>
      <c r="F4162">
        <f>IF(Arkusz1!$Q:$Q=Arkusz2!F$1,1,0)</f>
        <v>0</v>
      </c>
      <c r="G4162">
        <f>IF(Arkusz1!$Q:$Q=Arkusz2!G$1,1,0)</f>
        <v>0</v>
      </c>
      <c r="H4162">
        <f>IF(Arkusz1!$Q:$Q=Arkusz2!H$1,1,0)</f>
        <v>0</v>
      </c>
      <c r="I4162">
        <f>IF(Arkusz1!$Q:$Q=Arkusz2!I$1,1,0)</f>
        <v>0</v>
      </c>
      <c r="J4162">
        <f>IF(Arkusz1!$Q:$Q=Arkusz2!J$1,1,0)</f>
        <v>1</v>
      </c>
      <c r="K4162">
        <f>IF(Arkusz1!$M:$M=Arkusz2!K$1,1,0)</f>
        <v>0</v>
      </c>
      <c r="L4162">
        <f>IF(Arkusz1!$M:$M=Arkusz2!L$1,1,0)</f>
        <v>0</v>
      </c>
      <c r="M4162">
        <f>IF(Arkusz1!$P:$P="",0,1)</f>
        <v>1</v>
      </c>
      <c r="N4162">
        <f>IF(Arkusz1!$S:$S=Arkusz2!N$1,1,0)</f>
        <v>0</v>
      </c>
      <c r="O4162">
        <f>IF(Arkusz1!$T:$T=Arkusz2!O$1,1,0)</f>
        <v>0</v>
      </c>
      <c r="P4162">
        <f>IF(Arkusz1!$T:$T=Arkusz2!P$1,1,0)</f>
        <v>0</v>
      </c>
      <c r="Q4162">
        <f>IF(Arkusz1!$T:$T=Arkusz2!Q$1,1,0)</f>
        <v>0</v>
      </c>
      <c r="R4162">
        <f>IF(Arkusz1!$O:$O=Arkusz2!R$1,1,0)</f>
        <v>1</v>
      </c>
      <c r="S4162" s="17">
        <f t="shared" si="88"/>
        <v>3.2071413573108588E-2</v>
      </c>
    </row>
    <row r="4163" spans="1:19">
      <c r="A4163">
        <f>Arkusz1!B4163</f>
        <v>4162</v>
      </c>
      <c r="B4163">
        <f>IF(Arkusz1!R:R=Arkusz2!B$1,1,0)</f>
        <v>0</v>
      </c>
      <c r="C4163">
        <f>IF(Arkusz1!$Q:$Q=Arkusz2!C$1,1,0)</f>
        <v>0</v>
      </c>
      <c r="D4163">
        <f>IF(Arkusz1!$Q:$Q=Arkusz2!D$1,1,0)</f>
        <v>0</v>
      </c>
      <c r="E4163">
        <f>IF(Arkusz1!$Q:$Q=Arkusz2!E$1,1,0)</f>
        <v>0</v>
      </c>
      <c r="F4163">
        <f>IF(Arkusz1!$Q:$Q=Arkusz2!F$1,1,0)</f>
        <v>0</v>
      </c>
      <c r="G4163">
        <f>IF(Arkusz1!$Q:$Q=Arkusz2!G$1,1,0)</f>
        <v>0</v>
      </c>
      <c r="H4163">
        <f>IF(Arkusz1!$Q:$Q=Arkusz2!H$1,1,0)</f>
        <v>0</v>
      </c>
      <c r="I4163">
        <f>IF(Arkusz1!$Q:$Q=Arkusz2!I$1,1,0)</f>
        <v>0</v>
      </c>
      <c r="J4163">
        <f>IF(Arkusz1!$Q:$Q=Arkusz2!J$1,1,0)</f>
        <v>1</v>
      </c>
      <c r="K4163">
        <f>IF(Arkusz1!$M:$M=Arkusz2!K$1,1,0)</f>
        <v>0</v>
      </c>
      <c r="L4163">
        <f>IF(Arkusz1!$M:$M=Arkusz2!L$1,1,0)</f>
        <v>0</v>
      </c>
      <c r="M4163">
        <f>IF(Arkusz1!$P:$P="",0,1)</f>
        <v>1</v>
      </c>
      <c r="N4163">
        <f>IF(Arkusz1!$S:$S=Arkusz2!N$1,1,0)</f>
        <v>0</v>
      </c>
      <c r="O4163">
        <f>IF(Arkusz1!$T:$T=Arkusz2!O$1,1,0)</f>
        <v>0</v>
      </c>
      <c r="P4163">
        <f>IF(Arkusz1!$T:$T=Arkusz2!P$1,1,0)</f>
        <v>0</v>
      </c>
      <c r="Q4163">
        <f>IF(Arkusz1!$T:$T=Arkusz2!Q$1,1,0)</f>
        <v>0</v>
      </c>
      <c r="R4163">
        <f>IF(Arkusz1!$O:$O=Arkusz2!R$1,1,0)</f>
        <v>0</v>
      </c>
      <c r="S4163" s="17">
        <f t="shared" ref="S4163:S4226" si="89">1/(1+EXP(-$AV$5-MMULT(B4163:Q4163,$AV$6:$AV$21)))</f>
        <v>3.2071413573108588E-2</v>
      </c>
    </row>
    <row r="4164" spans="1:19">
      <c r="A4164">
        <f>Arkusz1!B4164</f>
        <v>4163</v>
      </c>
      <c r="B4164">
        <f>IF(Arkusz1!R:R=Arkusz2!B$1,1,0)</f>
        <v>0</v>
      </c>
      <c r="C4164">
        <f>IF(Arkusz1!$Q:$Q=Arkusz2!C$1,1,0)</f>
        <v>0</v>
      </c>
      <c r="D4164">
        <f>IF(Arkusz1!$Q:$Q=Arkusz2!D$1,1,0)</f>
        <v>0</v>
      </c>
      <c r="E4164">
        <f>IF(Arkusz1!$Q:$Q=Arkusz2!E$1,1,0)</f>
        <v>0</v>
      </c>
      <c r="F4164">
        <f>IF(Arkusz1!$Q:$Q=Arkusz2!F$1,1,0)</f>
        <v>1</v>
      </c>
      <c r="G4164">
        <f>IF(Arkusz1!$Q:$Q=Arkusz2!G$1,1,0)</f>
        <v>0</v>
      </c>
      <c r="H4164">
        <f>IF(Arkusz1!$Q:$Q=Arkusz2!H$1,1,0)</f>
        <v>0</v>
      </c>
      <c r="I4164">
        <f>IF(Arkusz1!$Q:$Q=Arkusz2!I$1,1,0)</f>
        <v>0</v>
      </c>
      <c r="J4164">
        <f>IF(Arkusz1!$Q:$Q=Arkusz2!J$1,1,0)</f>
        <v>0</v>
      </c>
      <c r="K4164">
        <f>IF(Arkusz1!$M:$M=Arkusz2!K$1,1,0)</f>
        <v>0</v>
      </c>
      <c r="L4164">
        <f>IF(Arkusz1!$M:$M=Arkusz2!L$1,1,0)</f>
        <v>0</v>
      </c>
      <c r="M4164">
        <f>IF(Arkusz1!$P:$P="",0,1)</f>
        <v>1</v>
      </c>
      <c r="N4164">
        <f>IF(Arkusz1!$S:$S=Arkusz2!N$1,1,0)</f>
        <v>0</v>
      </c>
      <c r="O4164">
        <f>IF(Arkusz1!$T:$T=Arkusz2!O$1,1,0)</f>
        <v>0</v>
      </c>
      <c r="P4164">
        <f>IF(Arkusz1!$T:$T=Arkusz2!P$1,1,0)</f>
        <v>0</v>
      </c>
      <c r="Q4164">
        <f>IF(Arkusz1!$T:$T=Arkusz2!Q$1,1,0)</f>
        <v>0</v>
      </c>
      <c r="R4164">
        <f>IF(Arkusz1!$O:$O=Arkusz2!R$1,1,0)</f>
        <v>0</v>
      </c>
      <c r="S4164" s="17">
        <f t="shared" si="89"/>
        <v>7.8128019287844241E-2</v>
      </c>
    </row>
    <row r="4165" spans="1:19">
      <c r="A4165">
        <f>Arkusz1!B4165</f>
        <v>4164</v>
      </c>
      <c r="B4165">
        <f>IF(Arkusz1!R:R=Arkusz2!B$1,1,0)</f>
        <v>0</v>
      </c>
      <c r="C4165">
        <f>IF(Arkusz1!$Q:$Q=Arkusz2!C$1,1,0)</f>
        <v>0</v>
      </c>
      <c r="D4165">
        <f>IF(Arkusz1!$Q:$Q=Arkusz2!D$1,1,0)</f>
        <v>0</v>
      </c>
      <c r="E4165">
        <f>IF(Arkusz1!$Q:$Q=Arkusz2!E$1,1,0)</f>
        <v>0</v>
      </c>
      <c r="F4165">
        <f>IF(Arkusz1!$Q:$Q=Arkusz2!F$1,1,0)</f>
        <v>0</v>
      </c>
      <c r="G4165">
        <f>IF(Arkusz1!$Q:$Q=Arkusz2!G$1,1,0)</f>
        <v>0</v>
      </c>
      <c r="H4165">
        <f>IF(Arkusz1!$Q:$Q=Arkusz2!H$1,1,0)</f>
        <v>0</v>
      </c>
      <c r="I4165">
        <f>IF(Arkusz1!$Q:$Q=Arkusz2!I$1,1,0)</f>
        <v>0</v>
      </c>
      <c r="J4165">
        <f>IF(Arkusz1!$Q:$Q=Arkusz2!J$1,1,0)</f>
        <v>1</v>
      </c>
      <c r="K4165">
        <f>IF(Arkusz1!$M:$M=Arkusz2!K$1,1,0)</f>
        <v>0</v>
      </c>
      <c r="L4165">
        <f>IF(Arkusz1!$M:$M=Arkusz2!L$1,1,0)</f>
        <v>0</v>
      </c>
      <c r="M4165">
        <f>IF(Arkusz1!$P:$P="",0,1)</f>
        <v>1</v>
      </c>
      <c r="N4165">
        <f>IF(Arkusz1!$S:$S=Arkusz2!N$1,1,0)</f>
        <v>0</v>
      </c>
      <c r="O4165">
        <f>IF(Arkusz1!$T:$T=Arkusz2!O$1,1,0)</f>
        <v>0</v>
      </c>
      <c r="P4165">
        <f>IF(Arkusz1!$T:$T=Arkusz2!P$1,1,0)</f>
        <v>0</v>
      </c>
      <c r="Q4165">
        <f>IF(Arkusz1!$T:$T=Arkusz2!Q$1,1,0)</f>
        <v>0</v>
      </c>
      <c r="R4165">
        <f>IF(Arkusz1!$O:$O=Arkusz2!R$1,1,0)</f>
        <v>0</v>
      </c>
      <c r="S4165" s="17">
        <f t="shared" si="89"/>
        <v>3.2071413573108588E-2</v>
      </c>
    </row>
    <row r="4166" spans="1:19">
      <c r="A4166">
        <f>Arkusz1!B4166</f>
        <v>4165</v>
      </c>
      <c r="B4166">
        <f>IF(Arkusz1!R:R=Arkusz2!B$1,1,0)</f>
        <v>0</v>
      </c>
      <c r="C4166">
        <f>IF(Arkusz1!$Q:$Q=Arkusz2!C$1,1,0)</f>
        <v>0</v>
      </c>
      <c r="D4166">
        <f>IF(Arkusz1!$Q:$Q=Arkusz2!D$1,1,0)</f>
        <v>0</v>
      </c>
      <c r="E4166">
        <f>IF(Arkusz1!$Q:$Q=Arkusz2!E$1,1,0)</f>
        <v>0</v>
      </c>
      <c r="F4166">
        <f>IF(Arkusz1!$Q:$Q=Arkusz2!F$1,1,0)</f>
        <v>1</v>
      </c>
      <c r="G4166">
        <f>IF(Arkusz1!$Q:$Q=Arkusz2!G$1,1,0)</f>
        <v>0</v>
      </c>
      <c r="H4166">
        <f>IF(Arkusz1!$Q:$Q=Arkusz2!H$1,1,0)</f>
        <v>0</v>
      </c>
      <c r="I4166">
        <f>IF(Arkusz1!$Q:$Q=Arkusz2!I$1,1,0)</f>
        <v>0</v>
      </c>
      <c r="J4166">
        <f>IF(Arkusz1!$Q:$Q=Arkusz2!J$1,1,0)</f>
        <v>0</v>
      </c>
      <c r="K4166">
        <f>IF(Arkusz1!$M:$M=Arkusz2!K$1,1,0)</f>
        <v>0</v>
      </c>
      <c r="L4166">
        <f>IF(Arkusz1!$M:$M=Arkusz2!L$1,1,0)</f>
        <v>0</v>
      </c>
      <c r="M4166">
        <f>IF(Arkusz1!$P:$P="",0,1)</f>
        <v>0</v>
      </c>
      <c r="N4166">
        <f>IF(Arkusz1!$S:$S=Arkusz2!N$1,1,0)</f>
        <v>1</v>
      </c>
      <c r="O4166">
        <f>IF(Arkusz1!$T:$T=Arkusz2!O$1,1,0)</f>
        <v>0</v>
      </c>
      <c r="P4166">
        <f>IF(Arkusz1!$T:$T=Arkusz2!P$1,1,0)</f>
        <v>0</v>
      </c>
      <c r="Q4166">
        <f>IF(Arkusz1!$T:$T=Arkusz2!Q$1,1,0)</f>
        <v>0</v>
      </c>
      <c r="R4166">
        <f>IF(Arkusz1!$O:$O=Arkusz2!R$1,1,0)</f>
        <v>0</v>
      </c>
      <c r="S4166" s="17">
        <f t="shared" si="89"/>
        <v>0.14237853206828813</v>
      </c>
    </row>
    <row r="4167" spans="1:19">
      <c r="A4167">
        <f>Arkusz1!B4167</f>
        <v>4166</v>
      </c>
      <c r="B4167">
        <f>IF(Arkusz1!R:R=Arkusz2!B$1,1,0)</f>
        <v>0</v>
      </c>
      <c r="C4167">
        <f>IF(Arkusz1!$Q:$Q=Arkusz2!C$1,1,0)</f>
        <v>0</v>
      </c>
      <c r="D4167">
        <f>IF(Arkusz1!$Q:$Q=Arkusz2!D$1,1,0)</f>
        <v>0</v>
      </c>
      <c r="E4167">
        <f>IF(Arkusz1!$Q:$Q=Arkusz2!E$1,1,0)</f>
        <v>0</v>
      </c>
      <c r="F4167">
        <f>IF(Arkusz1!$Q:$Q=Arkusz2!F$1,1,0)</f>
        <v>0</v>
      </c>
      <c r="G4167">
        <f>IF(Arkusz1!$Q:$Q=Arkusz2!G$1,1,0)</f>
        <v>0</v>
      </c>
      <c r="H4167">
        <f>IF(Arkusz1!$Q:$Q=Arkusz2!H$1,1,0)</f>
        <v>1</v>
      </c>
      <c r="I4167">
        <f>IF(Arkusz1!$Q:$Q=Arkusz2!I$1,1,0)</f>
        <v>0</v>
      </c>
      <c r="J4167">
        <f>IF(Arkusz1!$Q:$Q=Arkusz2!J$1,1,0)</f>
        <v>0</v>
      </c>
      <c r="K4167">
        <f>IF(Arkusz1!$M:$M=Arkusz2!K$1,1,0)</f>
        <v>1</v>
      </c>
      <c r="L4167">
        <f>IF(Arkusz1!$M:$M=Arkusz2!L$1,1,0)</f>
        <v>0</v>
      </c>
      <c r="M4167">
        <f>IF(Arkusz1!$P:$P="",0,1)</f>
        <v>1</v>
      </c>
      <c r="N4167">
        <f>IF(Arkusz1!$S:$S=Arkusz2!N$1,1,0)</f>
        <v>0</v>
      </c>
      <c r="O4167">
        <f>IF(Arkusz1!$T:$T=Arkusz2!O$1,1,0)</f>
        <v>0</v>
      </c>
      <c r="P4167">
        <f>IF(Arkusz1!$T:$T=Arkusz2!P$1,1,0)</f>
        <v>0</v>
      </c>
      <c r="Q4167">
        <f>IF(Arkusz1!$T:$T=Arkusz2!Q$1,1,0)</f>
        <v>1</v>
      </c>
      <c r="R4167">
        <f>IF(Arkusz1!$O:$O=Arkusz2!R$1,1,0)</f>
        <v>0</v>
      </c>
      <c r="S4167" s="17">
        <f t="shared" si="89"/>
        <v>0.1094694240700843</v>
      </c>
    </row>
    <row r="4168" spans="1:19">
      <c r="A4168">
        <f>Arkusz1!B4168</f>
        <v>4167</v>
      </c>
      <c r="B4168">
        <f>IF(Arkusz1!R:R=Arkusz2!B$1,1,0)</f>
        <v>0</v>
      </c>
      <c r="C4168">
        <f>IF(Arkusz1!$Q:$Q=Arkusz2!C$1,1,0)</f>
        <v>0</v>
      </c>
      <c r="D4168">
        <f>IF(Arkusz1!$Q:$Q=Arkusz2!D$1,1,0)</f>
        <v>0</v>
      </c>
      <c r="E4168">
        <f>IF(Arkusz1!$Q:$Q=Arkusz2!E$1,1,0)</f>
        <v>0</v>
      </c>
      <c r="F4168">
        <f>IF(Arkusz1!$Q:$Q=Arkusz2!F$1,1,0)</f>
        <v>0</v>
      </c>
      <c r="G4168">
        <f>IF(Arkusz1!$Q:$Q=Arkusz2!G$1,1,0)</f>
        <v>0</v>
      </c>
      <c r="H4168">
        <f>IF(Arkusz1!$Q:$Q=Arkusz2!H$1,1,0)</f>
        <v>1</v>
      </c>
      <c r="I4168">
        <f>IF(Arkusz1!$Q:$Q=Arkusz2!I$1,1,0)</f>
        <v>0</v>
      </c>
      <c r="J4168">
        <f>IF(Arkusz1!$Q:$Q=Arkusz2!J$1,1,0)</f>
        <v>0</v>
      </c>
      <c r="K4168">
        <f>IF(Arkusz1!$M:$M=Arkusz2!K$1,1,0)</f>
        <v>0</v>
      </c>
      <c r="L4168">
        <f>IF(Arkusz1!$M:$M=Arkusz2!L$1,1,0)</f>
        <v>0</v>
      </c>
      <c r="M4168">
        <f>IF(Arkusz1!$P:$P="",0,1)</f>
        <v>0</v>
      </c>
      <c r="N4168">
        <f>IF(Arkusz1!$S:$S=Arkusz2!N$1,1,0)</f>
        <v>0</v>
      </c>
      <c r="O4168">
        <f>IF(Arkusz1!$T:$T=Arkusz2!O$1,1,0)</f>
        <v>0</v>
      </c>
      <c r="P4168">
        <f>IF(Arkusz1!$T:$T=Arkusz2!P$1,1,0)</f>
        <v>0</v>
      </c>
      <c r="Q4168">
        <f>IF(Arkusz1!$T:$T=Arkusz2!Q$1,1,0)</f>
        <v>0</v>
      </c>
      <c r="R4168">
        <f>IF(Arkusz1!$O:$O=Arkusz2!R$1,1,0)</f>
        <v>1</v>
      </c>
      <c r="S4168" s="17">
        <f t="shared" si="89"/>
        <v>0.18406554276601864</v>
      </c>
    </row>
    <row r="4169" spans="1:19">
      <c r="A4169">
        <f>Arkusz1!B4169</f>
        <v>4168</v>
      </c>
      <c r="B4169">
        <f>IF(Arkusz1!R:R=Arkusz2!B$1,1,0)</f>
        <v>0</v>
      </c>
      <c r="C4169">
        <f>IF(Arkusz1!$Q:$Q=Arkusz2!C$1,1,0)</f>
        <v>0</v>
      </c>
      <c r="D4169">
        <f>IF(Arkusz1!$Q:$Q=Arkusz2!D$1,1,0)</f>
        <v>0</v>
      </c>
      <c r="E4169">
        <f>IF(Arkusz1!$Q:$Q=Arkusz2!E$1,1,0)</f>
        <v>0</v>
      </c>
      <c r="F4169">
        <f>IF(Arkusz1!$Q:$Q=Arkusz2!F$1,1,0)</f>
        <v>0</v>
      </c>
      <c r="G4169">
        <f>IF(Arkusz1!$Q:$Q=Arkusz2!G$1,1,0)</f>
        <v>0</v>
      </c>
      <c r="H4169">
        <f>IF(Arkusz1!$Q:$Q=Arkusz2!H$1,1,0)</f>
        <v>0</v>
      </c>
      <c r="I4169">
        <f>IF(Arkusz1!$Q:$Q=Arkusz2!I$1,1,0)</f>
        <v>0</v>
      </c>
      <c r="J4169">
        <f>IF(Arkusz1!$Q:$Q=Arkusz2!J$1,1,0)</f>
        <v>1</v>
      </c>
      <c r="K4169">
        <f>IF(Arkusz1!$M:$M=Arkusz2!K$1,1,0)</f>
        <v>0</v>
      </c>
      <c r="L4169">
        <f>IF(Arkusz1!$M:$M=Arkusz2!L$1,1,0)</f>
        <v>0</v>
      </c>
      <c r="M4169">
        <f>IF(Arkusz1!$P:$P="",0,1)</f>
        <v>1</v>
      </c>
      <c r="N4169">
        <f>IF(Arkusz1!$S:$S=Arkusz2!N$1,1,0)</f>
        <v>0</v>
      </c>
      <c r="O4169">
        <f>IF(Arkusz1!$T:$T=Arkusz2!O$1,1,0)</f>
        <v>0</v>
      </c>
      <c r="P4169">
        <f>IF(Arkusz1!$T:$T=Arkusz2!P$1,1,0)</f>
        <v>0</v>
      </c>
      <c r="Q4169">
        <f>IF(Arkusz1!$T:$T=Arkusz2!Q$1,1,0)</f>
        <v>0</v>
      </c>
      <c r="R4169">
        <f>IF(Arkusz1!$O:$O=Arkusz2!R$1,1,0)</f>
        <v>0</v>
      </c>
      <c r="S4169" s="17">
        <f t="shared" si="89"/>
        <v>3.2071413573108588E-2</v>
      </c>
    </row>
    <row r="4170" spans="1:19">
      <c r="A4170">
        <f>Arkusz1!B4170</f>
        <v>4169</v>
      </c>
      <c r="B4170">
        <f>IF(Arkusz1!R:R=Arkusz2!B$1,1,0)</f>
        <v>0</v>
      </c>
      <c r="C4170">
        <f>IF(Arkusz1!$Q:$Q=Arkusz2!C$1,1,0)</f>
        <v>0</v>
      </c>
      <c r="D4170">
        <f>IF(Arkusz1!$Q:$Q=Arkusz2!D$1,1,0)</f>
        <v>0</v>
      </c>
      <c r="E4170">
        <f>IF(Arkusz1!$Q:$Q=Arkusz2!E$1,1,0)</f>
        <v>0</v>
      </c>
      <c r="F4170">
        <f>IF(Arkusz1!$Q:$Q=Arkusz2!F$1,1,0)</f>
        <v>0</v>
      </c>
      <c r="G4170">
        <f>IF(Arkusz1!$Q:$Q=Arkusz2!G$1,1,0)</f>
        <v>1</v>
      </c>
      <c r="H4170">
        <f>IF(Arkusz1!$Q:$Q=Arkusz2!H$1,1,0)</f>
        <v>0</v>
      </c>
      <c r="I4170">
        <f>IF(Arkusz1!$Q:$Q=Arkusz2!I$1,1,0)</f>
        <v>0</v>
      </c>
      <c r="J4170">
        <f>IF(Arkusz1!$Q:$Q=Arkusz2!J$1,1,0)</f>
        <v>0</v>
      </c>
      <c r="K4170">
        <f>IF(Arkusz1!$M:$M=Arkusz2!K$1,1,0)</f>
        <v>0</v>
      </c>
      <c r="L4170">
        <f>IF(Arkusz1!$M:$M=Arkusz2!L$1,1,0)</f>
        <v>0</v>
      </c>
      <c r="M4170">
        <f>IF(Arkusz1!$P:$P="",0,1)</f>
        <v>1</v>
      </c>
      <c r="N4170">
        <f>IF(Arkusz1!$S:$S=Arkusz2!N$1,1,0)</f>
        <v>0</v>
      </c>
      <c r="O4170">
        <f>IF(Arkusz1!$T:$T=Arkusz2!O$1,1,0)</f>
        <v>0</v>
      </c>
      <c r="P4170">
        <f>IF(Arkusz1!$T:$T=Arkusz2!P$1,1,0)</f>
        <v>0</v>
      </c>
      <c r="Q4170">
        <f>IF(Arkusz1!$T:$T=Arkusz2!Q$1,1,0)</f>
        <v>0</v>
      </c>
      <c r="R4170">
        <f>IF(Arkusz1!$O:$O=Arkusz2!R$1,1,0)</f>
        <v>0</v>
      </c>
      <c r="S4170" s="17">
        <f t="shared" si="89"/>
        <v>5.7394673231095802E-2</v>
      </c>
    </row>
    <row r="4171" spans="1:19">
      <c r="A4171">
        <f>Arkusz1!B4171</f>
        <v>4170</v>
      </c>
      <c r="B4171">
        <f>IF(Arkusz1!R:R=Arkusz2!B$1,1,0)</f>
        <v>0</v>
      </c>
      <c r="C4171">
        <f>IF(Arkusz1!$Q:$Q=Arkusz2!C$1,1,0)</f>
        <v>0</v>
      </c>
      <c r="D4171">
        <f>IF(Arkusz1!$Q:$Q=Arkusz2!D$1,1,0)</f>
        <v>0</v>
      </c>
      <c r="E4171">
        <f>IF(Arkusz1!$Q:$Q=Arkusz2!E$1,1,0)</f>
        <v>0</v>
      </c>
      <c r="F4171">
        <f>IF(Arkusz1!$Q:$Q=Arkusz2!F$1,1,0)</f>
        <v>0</v>
      </c>
      <c r="G4171">
        <f>IF(Arkusz1!$Q:$Q=Arkusz2!G$1,1,0)</f>
        <v>0</v>
      </c>
      <c r="H4171">
        <f>IF(Arkusz1!$Q:$Q=Arkusz2!H$1,1,0)</f>
        <v>1</v>
      </c>
      <c r="I4171">
        <f>IF(Arkusz1!$Q:$Q=Arkusz2!I$1,1,0)</f>
        <v>0</v>
      </c>
      <c r="J4171">
        <f>IF(Arkusz1!$Q:$Q=Arkusz2!J$1,1,0)</f>
        <v>0</v>
      </c>
      <c r="K4171">
        <f>IF(Arkusz1!$M:$M=Arkusz2!K$1,1,0)</f>
        <v>1</v>
      </c>
      <c r="L4171">
        <f>IF(Arkusz1!$M:$M=Arkusz2!L$1,1,0)</f>
        <v>0</v>
      </c>
      <c r="M4171">
        <f>IF(Arkusz1!$P:$P="",0,1)</f>
        <v>1</v>
      </c>
      <c r="N4171">
        <f>IF(Arkusz1!$S:$S=Arkusz2!N$1,1,0)</f>
        <v>0</v>
      </c>
      <c r="O4171">
        <f>IF(Arkusz1!$T:$T=Arkusz2!O$1,1,0)</f>
        <v>0</v>
      </c>
      <c r="P4171">
        <f>IF(Arkusz1!$T:$T=Arkusz2!P$1,1,0)</f>
        <v>0</v>
      </c>
      <c r="Q4171">
        <f>IF(Arkusz1!$T:$T=Arkusz2!Q$1,1,0)</f>
        <v>0</v>
      </c>
      <c r="R4171">
        <f>IF(Arkusz1!$O:$O=Arkusz2!R$1,1,0)</f>
        <v>1</v>
      </c>
      <c r="S4171" s="17">
        <f t="shared" si="89"/>
        <v>0.10163322948359395</v>
      </c>
    </row>
    <row r="4172" spans="1:19">
      <c r="A4172">
        <f>Arkusz1!B4172</f>
        <v>4171</v>
      </c>
      <c r="B4172">
        <f>IF(Arkusz1!R:R=Arkusz2!B$1,1,0)</f>
        <v>0</v>
      </c>
      <c r="C4172">
        <f>IF(Arkusz1!$Q:$Q=Arkusz2!C$1,1,0)</f>
        <v>0</v>
      </c>
      <c r="D4172">
        <f>IF(Arkusz1!$Q:$Q=Arkusz2!D$1,1,0)</f>
        <v>0</v>
      </c>
      <c r="E4172">
        <f>IF(Arkusz1!$Q:$Q=Arkusz2!E$1,1,0)</f>
        <v>0</v>
      </c>
      <c r="F4172">
        <f>IF(Arkusz1!$Q:$Q=Arkusz2!F$1,1,0)</f>
        <v>0</v>
      </c>
      <c r="G4172">
        <f>IF(Arkusz1!$Q:$Q=Arkusz2!G$1,1,0)</f>
        <v>0</v>
      </c>
      <c r="H4172">
        <f>IF(Arkusz1!$Q:$Q=Arkusz2!H$1,1,0)</f>
        <v>0</v>
      </c>
      <c r="I4172">
        <f>IF(Arkusz1!$Q:$Q=Arkusz2!I$1,1,0)</f>
        <v>0</v>
      </c>
      <c r="J4172">
        <f>IF(Arkusz1!$Q:$Q=Arkusz2!J$1,1,0)</f>
        <v>1</v>
      </c>
      <c r="K4172">
        <f>IF(Arkusz1!$M:$M=Arkusz2!K$1,1,0)</f>
        <v>0</v>
      </c>
      <c r="L4172">
        <f>IF(Arkusz1!$M:$M=Arkusz2!L$1,1,0)</f>
        <v>0</v>
      </c>
      <c r="M4172">
        <f>IF(Arkusz1!$P:$P="",0,1)</f>
        <v>0</v>
      </c>
      <c r="N4172">
        <f>IF(Arkusz1!$S:$S=Arkusz2!N$1,1,0)</f>
        <v>0</v>
      </c>
      <c r="O4172">
        <f>IF(Arkusz1!$T:$T=Arkusz2!O$1,1,0)</f>
        <v>0</v>
      </c>
      <c r="P4172">
        <f>IF(Arkusz1!$T:$T=Arkusz2!P$1,1,0)</f>
        <v>0</v>
      </c>
      <c r="Q4172">
        <f>IF(Arkusz1!$T:$T=Arkusz2!Q$1,1,0)</f>
        <v>0</v>
      </c>
      <c r="R4172">
        <f>IF(Arkusz1!$O:$O=Arkusz2!R$1,1,0)</f>
        <v>0</v>
      </c>
      <c r="S4172" s="17">
        <f t="shared" si="89"/>
        <v>3.4502880732867523E-2</v>
      </c>
    </row>
    <row r="4173" spans="1:19">
      <c r="A4173">
        <f>Arkusz1!B4173</f>
        <v>4172</v>
      </c>
      <c r="B4173">
        <f>IF(Arkusz1!R:R=Arkusz2!B$1,1,0)</f>
        <v>0</v>
      </c>
      <c r="C4173">
        <f>IF(Arkusz1!$Q:$Q=Arkusz2!C$1,1,0)</f>
        <v>1</v>
      </c>
      <c r="D4173">
        <f>IF(Arkusz1!$Q:$Q=Arkusz2!D$1,1,0)</f>
        <v>0</v>
      </c>
      <c r="E4173">
        <f>IF(Arkusz1!$Q:$Q=Arkusz2!E$1,1,0)</f>
        <v>0</v>
      </c>
      <c r="F4173">
        <f>IF(Arkusz1!$Q:$Q=Arkusz2!F$1,1,0)</f>
        <v>0</v>
      </c>
      <c r="G4173">
        <f>IF(Arkusz1!$Q:$Q=Arkusz2!G$1,1,0)</f>
        <v>0</v>
      </c>
      <c r="H4173">
        <f>IF(Arkusz1!$Q:$Q=Arkusz2!H$1,1,0)</f>
        <v>0</v>
      </c>
      <c r="I4173">
        <f>IF(Arkusz1!$Q:$Q=Arkusz2!I$1,1,0)</f>
        <v>0</v>
      </c>
      <c r="J4173">
        <f>IF(Arkusz1!$Q:$Q=Arkusz2!J$1,1,0)</f>
        <v>0</v>
      </c>
      <c r="K4173">
        <f>IF(Arkusz1!$M:$M=Arkusz2!K$1,1,0)</f>
        <v>0</v>
      </c>
      <c r="L4173">
        <f>IF(Arkusz1!$M:$M=Arkusz2!L$1,1,0)</f>
        <v>0</v>
      </c>
      <c r="M4173">
        <f>IF(Arkusz1!$P:$P="",0,1)</f>
        <v>1</v>
      </c>
      <c r="N4173">
        <f>IF(Arkusz1!$S:$S=Arkusz2!N$1,1,0)</f>
        <v>0</v>
      </c>
      <c r="O4173">
        <f>IF(Arkusz1!$T:$T=Arkusz2!O$1,1,0)</f>
        <v>0</v>
      </c>
      <c r="P4173">
        <f>IF(Arkusz1!$T:$T=Arkusz2!P$1,1,0)</f>
        <v>0</v>
      </c>
      <c r="Q4173">
        <f>IF(Arkusz1!$T:$T=Arkusz2!Q$1,1,0)</f>
        <v>0</v>
      </c>
      <c r="R4173">
        <f>IF(Arkusz1!$O:$O=Arkusz2!R$1,1,0)</f>
        <v>1</v>
      </c>
      <c r="S4173" s="17">
        <f t="shared" si="89"/>
        <v>0.54692167493771915</v>
      </c>
    </row>
    <row r="4174" spans="1:19">
      <c r="A4174">
        <f>Arkusz1!B4174</f>
        <v>4173</v>
      </c>
      <c r="B4174">
        <f>IF(Arkusz1!R:R=Arkusz2!B$1,1,0)</f>
        <v>0</v>
      </c>
      <c r="C4174">
        <f>IF(Arkusz1!$Q:$Q=Arkusz2!C$1,1,0)</f>
        <v>0</v>
      </c>
      <c r="D4174">
        <f>IF(Arkusz1!$Q:$Q=Arkusz2!D$1,1,0)</f>
        <v>0</v>
      </c>
      <c r="E4174">
        <f>IF(Arkusz1!$Q:$Q=Arkusz2!E$1,1,0)</f>
        <v>0</v>
      </c>
      <c r="F4174">
        <f>IF(Arkusz1!$Q:$Q=Arkusz2!F$1,1,0)</f>
        <v>0</v>
      </c>
      <c r="G4174">
        <f>IF(Arkusz1!$Q:$Q=Arkusz2!G$1,1,0)</f>
        <v>1</v>
      </c>
      <c r="H4174">
        <f>IF(Arkusz1!$Q:$Q=Arkusz2!H$1,1,0)</f>
        <v>0</v>
      </c>
      <c r="I4174">
        <f>IF(Arkusz1!$Q:$Q=Arkusz2!I$1,1,0)</f>
        <v>0</v>
      </c>
      <c r="J4174">
        <f>IF(Arkusz1!$Q:$Q=Arkusz2!J$1,1,0)</f>
        <v>0</v>
      </c>
      <c r="K4174">
        <f>IF(Arkusz1!$M:$M=Arkusz2!K$1,1,0)</f>
        <v>0</v>
      </c>
      <c r="L4174">
        <f>IF(Arkusz1!$M:$M=Arkusz2!L$1,1,0)</f>
        <v>0</v>
      </c>
      <c r="M4174">
        <f>IF(Arkusz1!$P:$P="",0,1)</f>
        <v>1</v>
      </c>
      <c r="N4174">
        <f>IF(Arkusz1!$S:$S=Arkusz2!N$1,1,0)</f>
        <v>0</v>
      </c>
      <c r="O4174">
        <f>IF(Arkusz1!$T:$T=Arkusz2!O$1,1,0)</f>
        <v>0</v>
      </c>
      <c r="P4174">
        <f>IF(Arkusz1!$T:$T=Arkusz2!P$1,1,0)</f>
        <v>0</v>
      </c>
      <c r="Q4174">
        <f>IF(Arkusz1!$T:$T=Arkusz2!Q$1,1,0)</f>
        <v>0</v>
      </c>
      <c r="R4174">
        <f>IF(Arkusz1!$O:$O=Arkusz2!R$1,1,0)</f>
        <v>0</v>
      </c>
      <c r="S4174" s="17">
        <f t="shared" si="89"/>
        <v>5.7394673231095802E-2</v>
      </c>
    </row>
    <row r="4175" spans="1:19">
      <c r="A4175">
        <f>Arkusz1!B4175</f>
        <v>4174</v>
      </c>
      <c r="B4175">
        <f>IF(Arkusz1!R:R=Arkusz2!B$1,1,0)</f>
        <v>0</v>
      </c>
      <c r="C4175">
        <f>IF(Arkusz1!$Q:$Q=Arkusz2!C$1,1,0)</f>
        <v>0</v>
      </c>
      <c r="D4175">
        <f>IF(Arkusz1!$Q:$Q=Arkusz2!D$1,1,0)</f>
        <v>0</v>
      </c>
      <c r="E4175">
        <f>IF(Arkusz1!$Q:$Q=Arkusz2!E$1,1,0)</f>
        <v>0</v>
      </c>
      <c r="F4175">
        <f>IF(Arkusz1!$Q:$Q=Arkusz2!F$1,1,0)</f>
        <v>0</v>
      </c>
      <c r="G4175">
        <f>IF(Arkusz1!$Q:$Q=Arkusz2!G$1,1,0)</f>
        <v>0</v>
      </c>
      <c r="H4175">
        <f>IF(Arkusz1!$Q:$Q=Arkusz2!H$1,1,0)</f>
        <v>0</v>
      </c>
      <c r="I4175">
        <f>IF(Arkusz1!$Q:$Q=Arkusz2!I$1,1,0)</f>
        <v>0</v>
      </c>
      <c r="J4175">
        <f>IF(Arkusz1!$Q:$Q=Arkusz2!J$1,1,0)</f>
        <v>1</v>
      </c>
      <c r="K4175">
        <f>IF(Arkusz1!$M:$M=Arkusz2!K$1,1,0)</f>
        <v>0</v>
      </c>
      <c r="L4175">
        <f>IF(Arkusz1!$M:$M=Arkusz2!L$1,1,0)</f>
        <v>0</v>
      </c>
      <c r="M4175">
        <f>IF(Arkusz1!$P:$P="",0,1)</f>
        <v>1</v>
      </c>
      <c r="N4175">
        <f>IF(Arkusz1!$S:$S=Arkusz2!N$1,1,0)</f>
        <v>0</v>
      </c>
      <c r="O4175">
        <f>IF(Arkusz1!$T:$T=Arkusz2!O$1,1,0)</f>
        <v>0</v>
      </c>
      <c r="P4175">
        <f>IF(Arkusz1!$T:$T=Arkusz2!P$1,1,0)</f>
        <v>0</v>
      </c>
      <c r="Q4175">
        <f>IF(Arkusz1!$T:$T=Arkusz2!Q$1,1,0)</f>
        <v>0</v>
      </c>
      <c r="R4175">
        <f>IF(Arkusz1!$O:$O=Arkusz2!R$1,1,0)</f>
        <v>0</v>
      </c>
      <c r="S4175" s="17">
        <f t="shared" si="89"/>
        <v>3.2071413573108588E-2</v>
      </c>
    </row>
    <row r="4176" spans="1:19">
      <c r="A4176">
        <f>Arkusz1!B4176</f>
        <v>4175</v>
      </c>
      <c r="B4176">
        <f>IF(Arkusz1!R:R=Arkusz2!B$1,1,0)</f>
        <v>0</v>
      </c>
      <c r="C4176">
        <f>IF(Arkusz1!$Q:$Q=Arkusz2!C$1,1,0)</f>
        <v>0</v>
      </c>
      <c r="D4176">
        <f>IF(Arkusz1!$Q:$Q=Arkusz2!D$1,1,0)</f>
        <v>0</v>
      </c>
      <c r="E4176">
        <f>IF(Arkusz1!$Q:$Q=Arkusz2!E$1,1,0)</f>
        <v>0</v>
      </c>
      <c r="F4176">
        <f>IF(Arkusz1!$Q:$Q=Arkusz2!F$1,1,0)</f>
        <v>0</v>
      </c>
      <c r="G4176">
        <f>IF(Arkusz1!$Q:$Q=Arkusz2!G$1,1,0)</f>
        <v>0</v>
      </c>
      <c r="H4176">
        <f>IF(Arkusz1!$Q:$Q=Arkusz2!H$1,1,0)</f>
        <v>1</v>
      </c>
      <c r="I4176">
        <f>IF(Arkusz1!$Q:$Q=Arkusz2!I$1,1,0)</f>
        <v>0</v>
      </c>
      <c r="J4176">
        <f>IF(Arkusz1!$Q:$Q=Arkusz2!J$1,1,0)</f>
        <v>0</v>
      </c>
      <c r="K4176">
        <f>IF(Arkusz1!$M:$M=Arkusz2!K$1,1,0)</f>
        <v>0</v>
      </c>
      <c r="L4176">
        <f>IF(Arkusz1!$M:$M=Arkusz2!L$1,1,0)</f>
        <v>0</v>
      </c>
      <c r="M4176">
        <f>IF(Arkusz1!$P:$P="",0,1)</f>
        <v>1</v>
      </c>
      <c r="N4176">
        <f>IF(Arkusz1!$S:$S=Arkusz2!N$1,1,0)</f>
        <v>0</v>
      </c>
      <c r="O4176">
        <f>IF(Arkusz1!$T:$T=Arkusz2!O$1,1,0)</f>
        <v>0</v>
      </c>
      <c r="P4176">
        <f>IF(Arkusz1!$T:$T=Arkusz2!P$1,1,0)</f>
        <v>0</v>
      </c>
      <c r="Q4176">
        <f>IF(Arkusz1!$T:$T=Arkusz2!Q$1,1,0)</f>
        <v>0</v>
      </c>
      <c r="R4176">
        <f>IF(Arkusz1!$O:$O=Arkusz2!R$1,1,0)</f>
        <v>0</v>
      </c>
      <c r="S4176" s="17">
        <f t="shared" si="89"/>
        <v>0.17298255377116797</v>
      </c>
    </row>
    <row r="4177" spans="1:19">
      <c r="A4177">
        <f>Arkusz1!B4177</f>
        <v>4176</v>
      </c>
      <c r="B4177">
        <f>IF(Arkusz1!R:R=Arkusz2!B$1,1,0)</f>
        <v>0</v>
      </c>
      <c r="C4177">
        <f>IF(Arkusz1!$Q:$Q=Arkusz2!C$1,1,0)</f>
        <v>0</v>
      </c>
      <c r="D4177">
        <f>IF(Arkusz1!$Q:$Q=Arkusz2!D$1,1,0)</f>
        <v>0</v>
      </c>
      <c r="E4177">
        <f>IF(Arkusz1!$Q:$Q=Arkusz2!E$1,1,0)</f>
        <v>0</v>
      </c>
      <c r="F4177">
        <f>IF(Arkusz1!$Q:$Q=Arkusz2!F$1,1,0)</f>
        <v>0</v>
      </c>
      <c r="G4177">
        <f>IF(Arkusz1!$Q:$Q=Arkusz2!G$1,1,0)</f>
        <v>0</v>
      </c>
      <c r="H4177">
        <f>IF(Arkusz1!$Q:$Q=Arkusz2!H$1,1,0)</f>
        <v>1</v>
      </c>
      <c r="I4177">
        <f>IF(Arkusz1!$Q:$Q=Arkusz2!I$1,1,0)</f>
        <v>0</v>
      </c>
      <c r="J4177">
        <f>IF(Arkusz1!$Q:$Q=Arkusz2!J$1,1,0)</f>
        <v>0</v>
      </c>
      <c r="K4177">
        <f>IF(Arkusz1!$M:$M=Arkusz2!K$1,1,0)</f>
        <v>0</v>
      </c>
      <c r="L4177">
        <f>IF(Arkusz1!$M:$M=Arkusz2!L$1,1,0)</f>
        <v>0</v>
      </c>
      <c r="M4177">
        <f>IF(Arkusz1!$P:$P="",0,1)</f>
        <v>1</v>
      </c>
      <c r="N4177">
        <f>IF(Arkusz1!$S:$S=Arkusz2!N$1,1,0)</f>
        <v>0</v>
      </c>
      <c r="O4177">
        <f>IF(Arkusz1!$T:$T=Arkusz2!O$1,1,0)</f>
        <v>0</v>
      </c>
      <c r="P4177">
        <f>IF(Arkusz1!$T:$T=Arkusz2!P$1,1,0)</f>
        <v>0</v>
      </c>
      <c r="Q4177">
        <f>IF(Arkusz1!$T:$T=Arkusz2!Q$1,1,0)</f>
        <v>0</v>
      </c>
      <c r="R4177">
        <f>IF(Arkusz1!$O:$O=Arkusz2!R$1,1,0)</f>
        <v>0</v>
      </c>
      <c r="S4177" s="17">
        <f t="shared" si="89"/>
        <v>0.17298255377116797</v>
      </c>
    </row>
    <row r="4178" spans="1:19">
      <c r="A4178">
        <f>Arkusz1!B4178</f>
        <v>4177</v>
      </c>
      <c r="B4178">
        <f>IF(Arkusz1!R:R=Arkusz2!B$1,1,0)</f>
        <v>0</v>
      </c>
      <c r="C4178">
        <f>IF(Arkusz1!$Q:$Q=Arkusz2!C$1,1,0)</f>
        <v>0</v>
      </c>
      <c r="D4178">
        <f>IF(Arkusz1!$Q:$Q=Arkusz2!D$1,1,0)</f>
        <v>0</v>
      </c>
      <c r="E4178">
        <f>IF(Arkusz1!$Q:$Q=Arkusz2!E$1,1,0)</f>
        <v>0</v>
      </c>
      <c r="F4178">
        <f>IF(Arkusz1!$Q:$Q=Arkusz2!F$1,1,0)</f>
        <v>0</v>
      </c>
      <c r="G4178">
        <f>IF(Arkusz1!$Q:$Q=Arkusz2!G$1,1,0)</f>
        <v>0</v>
      </c>
      <c r="H4178">
        <f>IF(Arkusz1!$Q:$Q=Arkusz2!H$1,1,0)</f>
        <v>1</v>
      </c>
      <c r="I4178">
        <f>IF(Arkusz1!$Q:$Q=Arkusz2!I$1,1,0)</f>
        <v>0</v>
      </c>
      <c r="J4178">
        <f>IF(Arkusz1!$Q:$Q=Arkusz2!J$1,1,0)</f>
        <v>0</v>
      </c>
      <c r="K4178">
        <f>IF(Arkusz1!$M:$M=Arkusz2!K$1,1,0)</f>
        <v>0</v>
      </c>
      <c r="L4178">
        <f>IF(Arkusz1!$M:$M=Arkusz2!L$1,1,0)</f>
        <v>0</v>
      </c>
      <c r="M4178">
        <f>IF(Arkusz1!$P:$P="",0,1)</f>
        <v>1</v>
      </c>
      <c r="N4178">
        <f>IF(Arkusz1!$S:$S=Arkusz2!N$1,1,0)</f>
        <v>0</v>
      </c>
      <c r="O4178">
        <f>IF(Arkusz1!$T:$T=Arkusz2!O$1,1,0)</f>
        <v>0</v>
      </c>
      <c r="P4178">
        <f>IF(Arkusz1!$T:$T=Arkusz2!P$1,1,0)</f>
        <v>0</v>
      </c>
      <c r="Q4178">
        <f>IF(Arkusz1!$T:$T=Arkusz2!Q$1,1,0)</f>
        <v>0</v>
      </c>
      <c r="R4178">
        <f>IF(Arkusz1!$O:$O=Arkusz2!R$1,1,0)</f>
        <v>0</v>
      </c>
      <c r="S4178" s="17">
        <f t="shared" si="89"/>
        <v>0.17298255377116797</v>
      </c>
    </row>
    <row r="4179" spans="1:19">
      <c r="A4179">
        <f>Arkusz1!B4179</f>
        <v>4178</v>
      </c>
      <c r="B4179">
        <f>IF(Arkusz1!R:R=Arkusz2!B$1,1,0)</f>
        <v>0</v>
      </c>
      <c r="C4179">
        <f>IF(Arkusz1!$Q:$Q=Arkusz2!C$1,1,0)</f>
        <v>0</v>
      </c>
      <c r="D4179">
        <f>IF(Arkusz1!$Q:$Q=Arkusz2!D$1,1,0)</f>
        <v>0</v>
      </c>
      <c r="E4179">
        <f>IF(Arkusz1!$Q:$Q=Arkusz2!E$1,1,0)</f>
        <v>0</v>
      </c>
      <c r="F4179">
        <f>IF(Arkusz1!$Q:$Q=Arkusz2!F$1,1,0)</f>
        <v>0</v>
      </c>
      <c r="G4179">
        <f>IF(Arkusz1!$Q:$Q=Arkusz2!G$1,1,0)</f>
        <v>0</v>
      </c>
      <c r="H4179">
        <f>IF(Arkusz1!$Q:$Q=Arkusz2!H$1,1,0)</f>
        <v>1</v>
      </c>
      <c r="I4179">
        <f>IF(Arkusz1!$Q:$Q=Arkusz2!I$1,1,0)</f>
        <v>0</v>
      </c>
      <c r="J4179">
        <f>IF(Arkusz1!$Q:$Q=Arkusz2!J$1,1,0)</f>
        <v>0</v>
      </c>
      <c r="K4179">
        <f>IF(Arkusz1!$M:$M=Arkusz2!K$1,1,0)</f>
        <v>0</v>
      </c>
      <c r="L4179">
        <f>IF(Arkusz1!$M:$M=Arkusz2!L$1,1,0)</f>
        <v>0</v>
      </c>
      <c r="M4179">
        <f>IF(Arkusz1!$P:$P="",0,1)</f>
        <v>1</v>
      </c>
      <c r="N4179">
        <f>IF(Arkusz1!$S:$S=Arkusz2!N$1,1,0)</f>
        <v>0</v>
      </c>
      <c r="O4179">
        <f>IF(Arkusz1!$T:$T=Arkusz2!O$1,1,0)</f>
        <v>0</v>
      </c>
      <c r="P4179">
        <f>IF(Arkusz1!$T:$T=Arkusz2!P$1,1,0)</f>
        <v>0</v>
      </c>
      <c r="Q4179">
        <f>IF(Arkusz1!$T:$T=Arkusz2!Q$1,1,0)</f>
        <v>1</v>
      </c>
      <c r="R4179">
        <f>IF(Arkusz1!$O:$O=Arkusz2!R$1,1,0)</f>
        <v>0</v>
      </c>
      <c r="S4179" s="17">
        <f t="shared" si="89"/>
        <v>0.18518597080337934</v>
      </c>
    </row>
    <row r="4180" spans="1:19">
      <c r="A4180">
        <f>Arkusz1!B4180</f>
        <v>4179</v>
      </c>
      <c r="B4180">
        <f>IF(Arkusz1!R:R=Arkusz2!B$1,1,0)</f>
        <v>0</v>
      </c>
      <c r="C4180">
        <f>IF(Arkusz1!$Q:$Q=Arkusz2!C$1,1,0)</f>
        <v>0</v>
      </c>
      <c r="D4180">
        <f>IF(Arkusz1!$Q:$Q=Arkusz2!D$1,1,0)</f>
        <v>0</v>
      </c>
      <c r="E4180">
        <f>IF(Arkusz1!$Q:$Q=Arkusz2!E$1,1,0)</f>
        <v>0</v>
      </c>
      <c r="F4180">
        <f>IF(Arkusz1!$Q:$Q=Arkusz2!F$1,1,0)</f>
        <v>0</v>
      </c>
      <c r="G4180">
        <f>IF(Arkusz1!$Q:$Q=Arkusz2!G$1,1,0)</f>
        <v>0</v>
      </c>
      <c r="H4180">
        <f>IF(Arkusz1!$Q:$Q=Arkusz2!H$1,1,0)</f>
        <v>1</v>
      </c>
      <c r="I4180">
        <f>IF(Arkusz1!$Q:$Q=Arkusz2!I$1,1,0)</f>
        <v>0</v>
      </c>
      <c r="J4180">
        <f>IF(Arkusz1!$Q:$Q=Arkusz2!J$1,1,0)</f>
        <v>0</v>
      </c>
      <c r="K4180">
        <f>IF(Arkusz1!$M:$M=Arkusz2!K$1,1,0)</f>
        <v>1</v>
      </c>
      <c r="L4180">
        <f>IF(Arkusz1!$M:$M=Arkusz2!L$1,1,0)</f>
        <v>0</v>
      </c>
      <c r="M4180">
        <f>IF(Arkusz1!$P:$P="",0,1)</f>
        <v>1</v>
      </c>
      <c r="N4180">
        <f>IF(Arkusz1!$S:$S=Arkusz2!N$1,1,0)</f>
        <v>0</v>
      </c>
      <c r="O4180">
        <f>IF(Arkusz1!$T:$T=Arkusz2!O$1,1,0)</f>
        <v>0</v>
      </c>
      <c r="P4180">
        <f>IF(Arkusz1!$T:$T=Arkusz2!P$1,1,0)</f>
        <v>1</v>
      </c>
      <c r="Q4180">
        <f>IF(Arkusz1!$T:$T=Arkusz2!Q$1,1,0)</f>
        <v>0</v>
      </c>
      <c r="R4180">
        <f>IF(Arkusz1!$O:$O=Arkusz2!R$1,1,0)</f>
        <v>0</v>
      </c>
      <c r="S4180" s="17">
        <f t="shared" si="89"/>
        <v>7.6926995697442255E-2</v>
      </c>
    </row>
    <row r="4181" spans="1:19">
      <c r="A4181">
        <f>Arkusz1!B4181</f>
        <v>4180</v>
      </c>
      <c r="B4181">
        <f>IF(Arkusz1!R:R=Arkusz2!B$1,1,0)</f>
        <v>0</v>
      </c>
      <c r="C4181">
        <f>IF(Arkusz1!$Q:$Q=Arkusz2!C$1,1,0)</f>
        <v>1</v>
      </c>
      <c r="D4181">
        <f>IF(Arkusz1!$Q:$Q=Arkusz2!D$1,1,0)</f>
        <v>0</v>
      </c>
      <c r="E4181">
        <f>IF(Arkusz1!$Q:$Q=Arkusz2!E$1,1,0)</f>
        <v>0</v>
      </c>
      <c r="F4181">
        <f>IF(Arkusz1!$Q:$Q=Arkusz2!F$1,1,0)</f>
        <v>0</v>
      </c>
      <c r="G4181">
        <f>IF(Arkusz1!$Q:$Q=Arkusz2!G$1,1,0)</f>
        <v>0</v>
      </c>
      <c r="H4181">
        <f>IF(Arkusz1!$Q:$Q=Arkusz2!H$1,1,0)</f>
        <v>0</v>
      </c>
      <c r="I4181">
        <f>IF(Arkusz1!$Q:$Q=Arkusz2!I$1,1,0)</f>
        <v>0</v>
      </c>
      <c r="J4181">
        <f>IF(Arkusz1!$Q:$Q=Arkusz2!J$1,1,0)</f>
        <v>0</v>
      </c>
      <c r="K4181">
        <f>IF(Arkusz1!$M:$M=Arkusz2!K$1,1,0)</f>
        <v>1</v>
      </c>
      <c r="L4181">
        <f>IF(Arkusz1!$M:$M=Arkusz2!L$1,1,0)</f>
        <v>0</v>
      </c>
      <c r="M4181">
        <f>IF(Arkusz1!$P:$P="",0,1)</f>
        <v>1</v>
      </c>
      <c r="N4181">
        <f>IF(Arkusz1!$S:$S=Arkusz2!N$1,1,0)</f>
        <v>0</v>
      </c>
      <c r="O4181">
        <f>IF(Arkusz1!$T:$T=Arkusz2!O$1,1,0)</f>
        <v>0</v>
      </c>
      <c r="P4181">
        <f>IF(Arkusz1!$T:$T=Arkusz2!P$1,1,0)</f>
        <v>0</v>
      </c>
      <c r="Q4181">
        <f>IF(Arkusz1!$T:$T=Arkusz2!Q$1,1,0)</f>
        <v>1</v>
      </c>
      <c r="R4181">
        <f>IF(Arkusz1!$O:$O=Arkusz2!R$1,1,0)</f>
        <v>1</v>
      </c>
      <c r="S4181" s="17">
        <f t="shared" si="89"/>
        <v>0.41500893464037891</v>
      </c>
    </row>
    <row r="4182" spans="1:19">
      <c r="A4182">
        <f>Arkusz1!B4182</f>
        <v>4181</v>
      </c>
      <c r="B4182">
        <f>IF(Arkusz1!R:R=Arkusz2!B$1,1,0)</f>
        <v>0</v>
      </c>
      <c r="C4182">
        <f>IF(Arkusz1!$Q:$Q=Arkusz2!C$1,1,0)</f>
        <v>0</v>
      </c>
      <c r="D4182">
        <f>IF(Arkusz1!$Q:$Q=Arkusz2!D$1,1,0)</f>
        <v>0</v>
      </c>
      <c r="E4182">
        <f>IF(Arkusz1!$Q:$Q=Arkusz2!E$1,1,0)</f>
        <v>0</v>
      </c>
      <c r="F4182">
        <f>IF(Arkusz1!$Q:$Q=Arkusz2!F$1,1,0)</f>
        <v>0</v>
      </c>
      <c r="G4182">
        <f>IF(Arkusz1!$Q:$Q=Arkusz2!G$1,1,0)</f>
        <v>0</v>
      </c>
      <c r="H4182">
        <f>IF(Arkusz1!$Q:$Q=Arkusz2!H$1,1,0)</f>
        <v>1</v>
      </c>
      <c r="I4182">
        <f>IF(Arkusz1!$Q:$Q=Arkusz2!I$1,1,0)</f>
        <v>0</v>
      </c>
      <c r="J4182">
        <f>IF(Arkusz1!$Q:$Q=Arkusz2!J$1,1,0)</f>
        <v>0</v>
      </c>
      <c r="K4182">
        <f>IF(Arkusz1!$M:$M=Arkusz2!K$1,1,0)</f>
        <v>0</v>
      </c>
      <c r="L4182">
        <f>IF(Arkusz1!$M:$M=Arkusz2!L$1,1,0)</f>
        <v>0</v>
      </c>
      <c r="M4182">
        <f>IF(Arkusz1!$P:$P="",0,1)</f>
        <v>1</v>
      </c>
      <c r="N4182">
        <f>IF(Arkusz1!$S:$S=Arkusz2!N$1,1,0)</f>
        <v>0</v>
      </c>
      <c r="O4182">
        <f>IF(Arkusz1!$T:$T=Arkusz2!O$1,1,0)</f>
        <v>0</v>
      </c>
      <c r="P4182">
        <f>IF(Arkusz1!$T:$T=Arkusz2!P$1,1,0)</f>
        <v>0</v>
      </c>
      <c r="Q4182">
        <f>IF(Arkusz1!$T:$T=Arkusz2!Q$1,1,0)</f>
        <v>1</v>
      </c>
      <c r="R4182">
        <f>IF(Arkusz1!$O:$O=Arkusz2!R$1,1,0)</f>
        <v>1</v>
      </c>
      <c r="S4182" s="17">
        <f t="shared" si="89"/>
        <v>0.18518597080337934</v>
      </c>
    </row>
    <row r="4183" spans="1:19">
      <c r="A4183">
        <f>Arkusz1!B4183</f>
        <v>4182</v>
      </c>
      <c r="B4183">
        <f>IF(Arkusz1!R:R=Arkusz2!B$1,1,0)</f>
        <v>0</v>
      </c>
      <c r="C4183">
        <f>IF(Arkusz1!$Q:$Q=Arkusz2!C$1,1,0)</f>
        <v>0</v>
      </c>
      <c r="D4183">
        <f>IF(Arkusz1!$Q:$Q=Arkusz2!D$1,1,0)</f>
        <v>0</v>
      </c>
      <c r="E4183">
        <f>IF(Arkusz1!$Q:$Q=Arkusz2!E$1,1,0)</f>
        <v>0</v>
      </c>
      <c r="F4183">
        <f>IF(Arkusz1!$Q:$Q=Arkusz2!F$1,1,0)</f>
        <v>0</v>
      </c>
      <c r="G4183">
        <f>IF(Arkusz1!$Q:$Q=Arkusz2!G$1,1,0)</f>
        <v>0</v>
      </c>
      <c r="H4183">
        <f>IF(Arkusz1!$Q:$Q=Arkusz2!H$1,1,0)</f>
        <v>0</v>
      </c>
      <c r="I4183">
        <f>IF(Arkusz1!$Q:$Q=Arkusz2!I$1,1,0)</f>
        <v>0</v>
      </c>
      <c r="J4183">
        <f>IF(Arkusz1!$Q:$Q=Arkusz2!J$1,1,0)</f>
        <v>1</v>
      </c>
      <c r="K4183">
        <f>IF(Arkusz1!$M:$M=Arkusz2!K$1,1,0)</f>
        <v>0</v>
      </c>
      <c r="L4183">
        <f>IF(Arkusz1!$M:$M=Arkusz2!L$1,1,0)</f>
        <v>0</v>
      </c>
      <c r="M4183">
        <f>IF(Arkusz1!$P:$P="",0,1)</f>
        <v>0</v>
      </c>
      <c r="N4183">
        <f>IF(Arkusz1!$S:$S=Arkusz2!N$1,1,0)</f>
        <v>0</v>
      </c>
      <c r="O4183">
        <f>IF(Arkusz1!$T:$T=Arkusz2!O$1,1,0)</f>
        <v>0</v>
      </c>
      <c r="P4183">
        <f>IF(Arkusz1!$T:$T=Arkusz2!P$1,1,0)</f>
        <v>0</v>
      </c>
      <c r="Q4183">
        <f>IF(Arkusz1!$T:$T=Arkusz2!Q$1,1,0)</f>
        <v>0</v>
      </c>
      <c r="R4183">
        <f>IF(Arkusz1!$O:$O=Arkusz2!R$1,1,0)</f>
        <v>0</v>
      </c>
      <c r="S4183" s="17">
        <f t="shared" si="89"/>
        <v>3.4502880732867523E-2</v>
      </c>
    </row>
    <row r="4184" spans="1:19">
      <c r="A4184">
        <f>Arkusz1!B4184</f>
        <v>4183</v>
      </c>
      <c r="B4184">
        <f>IF(Arkusz1!R:R=Arkusz2!B$1,1,0)</f>
        <v>0</v>
      </c>
      <c r="C4184">
        <f>IF(Arkusz1!$Q:$Q=Arkusz2!C$1,1,0)</f>
        <v>0</v>
      </c>
      <c r="D4184">
        <f>IF(Arkusz1!$Q:$Q=Arkusz2!D$1,1,0)</f>
        <v>0</v>
      </c>
      <c r="E4184">
        <f>IF(Arkusz1!$Q:$Q=Arkusz2!E$1,1,0)</f>
        <v>0</v>
      </c>
      <c r="F4184">
        <f>IF(Arkusz1!$Q:$Q=Arkusz2!F$1,1,0)</f>
        <v>0</v>
      </c>
      <c r="G4184">
        <f>IF(Arkusz1!$Q:$Q=Arkusz2!G$1,1,0)</f>
        <v>0</v>
      </c>
      <c r="H4184">
        <f>IF(Arkusz1!$Q:$Q=Arkusz2!H$1,1,0)</f>
        <v>0</v>
      </c>
      <c r="I4184">
        <f>IF(Arkusz1!$Q:$Q=Arkusz2!I$1,1,0)</f>
        <v>0</v>
      </c>
      <c r="J4184">
        <f>IF(Arkusz1!$Q:$Q=Arkusz2!J$1,1,0)</f>
        <v>1</v>
      </c>
      <c r="K4184">
        <f>IF(Arkusz1!$M:$M=Arkusz2!K$1,1,0)</f>
        <v>0</v>
      </c>
      <c r="L4184">
        <f>IF(Arkusz1!$M:$M=Arkusz2!L$1,1,0)</f>
        <v>0</v>
      </c>
      <c r="M4184">
        <f>IF(Arkusz1!$P:$P="",0,1)</f>
        <v>1</v>
      </c>
      <c r="N4184">
        <f>IF(Arkusz1!$S:$S=Arkusz2!N$1,1,0)</f>
        <v>0</v>
      </c>
      <c r="O4184">
        <f>IF(Arkusz1!$T:$T=Arkusz2!O$1,1,0)</f>
        <v>0</v>
      </c>
      <c r="P4184">
        <f>IF(Arkusz1!$T:$T=Arkusz2!P$1,1,0)</f>
        <v>0</v>
      </c>
      <c r="Q4184">
        <f>IF(Arkusz1!$T:$T=Arkusz2!Q$1,1,0)</f>
        <v>0</v>
      </c>
      <c r="R4184">
        <f>IF(Arkusz1!$O:$O=Arkusz2!R$1,1,0)</f>
        <v>0</v>
      </c>
      <c r="S4184" s="17">
        <f t="shared" si="89"/>
        <v>3.2071413573108588E-2</v>
      </c>
    </row>
    <row r="4185" spans="1:19">
      <c r="A4185">
        <f>Arkusz1!B4185</f>
        <v>4184</v>
      </c>
      <c r="B4185">
        <f>IF(Arkusz1!R:R=Arkusz2!B$1,1,0)</f>
        <v>0</v>
      </c>
      <c r="C4185">
        <f>IF(Arkusz1!$Q:$Q=Arkusz2!C$1,1,0)</f>
        <v>0</v>
      </c>
      <c r="D4185">
        <f>IF(Arkusz1!$Q:$Q=Arkusz2!D$1,1,0)</f>
        <v>0</v>
      </c>
      <c r="E4185">
        <f>IF(Arkusz1!$Q:$Q=Arkusz2!E$1,1,0)</f>
        <v>0</v>
      </c>
      <c r="F4185">
        <f>IF(Arkusz1!$Q:$Q=Arkusz2!F$1,1,0)</f>
        <v>0</v>
      </c>
      <c r="G4185">
        <f>IF(Arkusz1!$Q:$Q=Arkusz2!G$1,1,0)</f>
        <v>0</v>
      </c>
      <c r="H4185">
        <f>IF(Arkusz1!$Q:$Q=Arkusz2!H$1,1,0)</f>
        <v>0</v>
      </c>
      <c r="I4185">
        <f>IF(Arkusz1!$Q:$Q=Arkusz2!I$1,1,0)</f>
        <v>0</v>
      </c>
      <c r="J4185">
        <f>IF(Arkusz1!$Q:$Q=Arkusz2!J$1,1,0)</f>
        <v>1</v>
      </c>
      <c r="K4185">
        <f>IF(Arkusz1!$M:$M=Arkusz2!K$1,1,0)</f>
        <v>0</v>
      </c>
      <c r="L4185">
        <f>IF(Arkusz1!$M:$M=Arkusz2!L$1,1,0)</f>
        <v>0</v>
      </c>
      <c r="M4185">
        <f>IF(Arkusz1!$P:$P="",0,1)</f>
        <v>1</v>
      </c>
      <c r="N4185">
        <f>IF(Arkusz1!$S:$S=Arkusz2!N$1,1,0)</f>
        <v>0</v>
      </c>
      <c r="O4185">
        <f>IF(Arkusz1!$T:$T=Arkusz2!O$1,1,0)</f>
        <v>0</v>
      </c>
      <c r="P4185">
        <f>IF(Arkusz1!$T:$T=Arkusz2!P$1,1,0)</f>
        <v>0</v>
      </c>
      <c r="Q4185">
        <f>IF(Arkusz1!$T:$T=Arkusz2!Q$1,1,0)</f>
        <v>0</v>
      </c>
      <c r="R4185">
        <f>IF(Arkusz1!$O:$O=Arkusz2!R$1,1,0)</f>
        <v>0</v>
      </c>
      <c r="S4185" s="17">
        <f t="shared" si="89"/>
        <v>3.2071413573108588E-2</v>
      </c>
    </row>
    <row r="4186" spans="1:19">
      <c r="A4186">
        <f>Arkusz1!B4186</f>
        <v>4185</v>
      </c>
      <c r="B4186">
        <f>IF(Arkusz1!R:R=Arkusz2!B$1,1,0)</f>
        <v>0</v>
      </c>
      <c r="C4186">
        <f>IF(Arkusz1!$Q:$Q=Arkusz2!C$1,1,0)</f>
        <v>0</v>
      </c>
      <c r="D4186">
        <f>IF(Arkusz1!$Q:$Q=Arkusz2!D$1,1,0)</f>
        <v>0</v>
      </c>
      <c r="E4186">
        <f>IF(Arkusz1!$Q:$Q=Arkusz2!E$1,1,0)</f>
        <v>0</v>
      </c>
      <c r="F4186">
        <f>IF(Arkusz1!$Q:$Q=Arkusz2!F$1,1,0)</f>
        <v>0</v>
      </c>
      <c r="G4186">
        <f>IF(Arkusz1!$Q:$Q=Arkusz2!G$1,1,0)</f>
        <v>1</v>
      </c>
      <c r="H4186">
        <f>IF(Arkusz1!$Q:$Q=Arkusz2!H$1,1,0)</f>
        <v>0</v>
      </c>
      <c r="I4186">
        <f>IF(Arkusz1!$Q:$Q=Arkusz2!I$1,1,0)</f>
        <v>0</v>
      </c>
      <c r="J4186">
        <f>IF(Arkusz1!$Q:$Q=Arkusz2!J$1,1,0)</f>
        <v>0</v>
      </c>
      <c r="K4186">
        <f>IF(Arkusz1!$M:$M=Arkusz2!K$1,1,0)</f>
        <v>0</v>
      </c>
      <c r="L4186">
        <f>IF(Arkusz1!$M:$M=Arkusz2!L$1,1,0)</f>
        <v>0</v>
      </c>
      <c r="M4186">
        <f>IF(Arkusz1!$P:$P="",0,1)</f>
        <v>1</v>
      </c>
      <c r="N4186">
        <f>IF(Arkusz1!$S:$S=Arkusz2!N$1,1,0)</f>
        <v>0</v>
      </c>
      <c r="O4186">
        <f>IF(Arkusz1!$T:$T=Arkusz2!O$1,1,0)</f>
        <v>0</v>
      </c>
      <c r="P4186">
        <f>IF(Arkusz1!$T:$T=Arkusz2!P$1,1,0)</f>
        <v>0</v>
      </c>
      <c r="Q4186">
        <f>IF(Arkusz1!$T:$T=Arkusz2!Q$1,1,0)</f>
        <v>0</v>
      </c>
      <c r="R4186">
        <f>IF(Arkusz1!$O:$O=Arkusz2!R$1,1,0)</f>
        <v>0</v>
      </c>
      <c r="S4186" s="17">
        <f t="shared" si="89"/>
        <v>5.7394673231095802E-2</v>
      </c>
    </row>
    <row r="4187" spans="1:19">
      <c r="A4187">
        <f>Arkusz1!B4187</f>
        <v>4186</v>
      </c>
      <c r="B4187">
        <f>IF(Arkusz1!R:R=Arkusz2!B$1,1,0)</f>
        <v>0</v>
      </c>
      <c r="C4187">
        <f>IF(Arkusz1!$Q:$Q=Arkusz2!C$1,1,0)</f>
        <v>0</v>
      </c>
      <c r="D4187">
        <f>IF(Arkusz1!$Q:$Q=Arkusz2!D$1,1,0)</f>
        <v>0</v>
      </c>
      <c r="E4187">
        <f>IF(Arkusz1!$Q:$Q=Arkusz2!E$1,1,0)</f>
        <v>0</v>
      </c>
      <c r="F4187">
        <f>IF(Arkusz1!$Q:$Q=Arkusz2!F$1,1,0)</f>
        <v>0</v>
      </c>
      <c r="G4187">
        <f>IF(Arkusz1!$Q:$Q=Arkusz2!G$1,1,0)</f>
        <v>0</v>
      </c>
      <c r="H4187">
        <f>IF(Arkusz1!$Q:$Q=Arkusz2!H$1,1,0)</f>
        <v>1</v>
      </c>
      <c r="I4187">
        <f>IF(Arkusz1!$Q:$Q=Arkusz2!I$1,1,0)</f>
        <v>0</v>
      </c>
      <c r="J4187">
        <f>IF(Arkusz1!$Q:$Q=Arkusz2!J$1,1,0)</f>
        <v>0</v>
      </c>
      <c r="K4187">
        <f>IF(Arkusz1!$M:$M=Arkusz2!K$1,1,0)</f>
        <v>0</v>
      </c>
      <c r="L4187">
        <f>IF(Arkusz1!$M:$M=Arkusz2!L$1,1,0)</f>
        <v>0</v>
      </c>
      <c r="M4187">
        <f>IF(Arkusz1!$P:$P="",0,1)</f>
        <v>1</v>
      </c>
      <c r="N4187">
        <f>IF(Arkusz1!$S:$S=Arkusz2!N$1,1,0)</f>
        <v>0</v>
      </c>
      <c r="O4187">
        <f>IF(Arkusz1!$T:$T=Arkusz2!O$1,1,0)</f>
        <v>0</v>
      </c>
      <c r="P4187">
        <f>IF(Arkusz1!$T:$T=Arkusz2!P$1,1,0)</f>
        <v>0</v>
      </c>
      <c r="Q4187">
        <f>IF(Arkusz1!$T:$T=Arkusz2!Q$1,1,0)</f>
        <v>0</v>
      </c>
      <c r="R4187">
        <f>IF(Arkusz1!$O:$O=Arkusz2!R$1,1,0)</f>
        <v>0</v>
      </c>
      <c r="S4187" s="17">
        <f t="shared" si="89"/>
        <v>0.17298255377116797</v>
      </c>
    </row>
    <row r="4188" spans="1:19">
      <c r="A4188">
        <f>Arkusz1!B4188</f>
        <v>4187</v>
      </c>
      <c r="B4188">
        <f>IF(Arkusz1!R:R=Arkusz2!B$1,1,0)</f>
        <v>0</v>
      </c>
      <c r="C4188">
        <f>IF(Arkusz1!$Q:$Q=Arkusz2!C$1,1,0)</f>
        <v>0</v>
      </c>
      <c r="D4188">
        <f>IF(Arkusz1!$Q:$Q=Arkusz2!D$1,1,0)</f>
        <v>0</v>
      </c>
      <c r="E4188">
        <f>IF(Arkusz1!$Q:$Q=Arkusz2!E$1,1,0)</f>
        <v>0</v>
      </c>
      <c r="F4188">
        <f>IF(Arkusz1!$Q:$Q=Arkusz2!F$1,1,0)</f>
        <v>0</v>
      </c>
      <c r="G4188">
        <f>IF(Arkusz1!$Q:$Q=Arkusz2!G$1,1,0)</f>
        <v>0</v>
      </c>
      <c r="H4188">
        <f>IF(Arkusz1!$Q:$Q=Arkusz2!H$1,1,0)</f>
        <v>1</v>
      </c>
      <c r="I4188">
        <f>IF(Arkusz1!$Q:$Q=Arkusz2!I$1,1,0)</f>
        <v>0</v>
      </c>
      <c r="J4188">
        <f>IF(Arkusz1!$Q:$Q=Arkusz2!J$1,1,0)</f>
        <v>0</v>
      </c>
      <c r="K4188">
        <f>IF(Arkusz1!$M:$M=Arkusz2!K$1,1,0)</f>
        <v>0</v>
      </c>
      <c r="L4188">
        <f>IF(Arkusz1!$M:$M=Arkusz2!L$1,1,0)</f>
        <v>0</v>
      </c>
      <c r="M4188">
        <f>IF(Arkusz1!$P:$P="",0,1)</f>
        <v>1</v>
      </c>
      <c r="N4188">
        <f>IF(Arkusz1!$S:$S=Arkusz2!N$1,1,0)</f>
        <v>0</v>
      </c>
      <c r="O4188">
        <f>IF(Arkusz1!$T:$T=Arkusz2!O$1,1,0)</f>
        <v>0</v>
      </c>
      <c r="P4188">
        <f>IF(Arkusz1!$T:$T=Arkusz2!P$1,1,0)</f>
        <v>0</v>
      </c>
      <c r="Q4188">
        <f>IF(Arkusz1!$T:$T=Arkusz2!Q$1,1,0)</f>
        <v>0</v>
      </c>
      <c r="R4188">
        <f>IF(Arkusz1!$O:$O=Arkusz2!R$1,1,0)</f>
        <v>1</v>
      </c>
      <c r="S4188" s="17">
        <f t="shared" si="89"/>
        <v>0.17298255377116797</v>
      </c>
    </row>
    <row r="4189" spans="1:19">
      <c r="A4189">
        <f>Arkusz1!B4189</f>
        <v>4188</v>
      </c>
      <c r="B4189">
        <f>IF(Arkusz1!R:R=Arkusz2!B$1,1,0)</f>
        <v>0</v>
      </c>
      <c r="C4189">
        <f>IF(Arkusz1!$Q:$Q=Arkusz2!C$1,1,0)</f>
        <v>0</v>
      </c>
      <c r="D4189">
        <f>IF(Arkusz1!$Q:$Q=Arkusz2!D$1,1,0)</f>
        <v>0</v>
      </c>
      <c r="E4189">
        <f>IF(Arkusz1!$Q:$Q=Arkusz2!E$1,1,0)</f>
        <v>0</v>
      </c>
      <c r="F4189">
        <f>IF(Arkusz1!$Q:$Q=Arkusz2!F$1,1,0)</f>
        <v>1</v>
      </c>
      <c r="G4189">
        <f>IF(Arkusz1!$Q:$Q=Arkusz2!G$1,1,0)</f>
        <v>0</v>
      </c>
      <c r="H4189">
        <f>IF(Arkusz1!$Q:$Q=Arkusz2!H$1,1,0)</f>
        <v>0</v>
      </c>
      <c r="I4189">
        <f>IF(Arkusz1!$Q:$Q=Arkusz2!I$1,1,0)</f>
        <v>0</v>
      </c>
      <c r="J4189">
        <f>IF(Arkusz1!$Q:$Q=Arkusz2!J$1,1,0)</f>
        <v>0</v>
      </c>
      <c r="K4189">
        <f>IF(Arkusz1!$M:$M=Arkusz2!K$1,1,0)</f>
        <v>0</v>
      </c>
      <c r="L4189">
        <f>IF(Arkusz1!$M:$M=Arkusz2!L$1,1,0)</f>
        <v>0</v>
      </c>
      <c r="M4189">
        <f>IF(Arkusz1!$P:$P="",0,1)</f>
        <v>1</v>
      </c>
      <c r="N4189">
        <f>IF(Arkusz1!$S:$S=Arkusz2!N$1,1,0)</f>
        <v>0</v>
      </c>
      <c r="O4189">
        <f>IF(Arkusz1!$T:$T=Arkusz2!O$1,1,0)</f>
        <v>0</v>
      </c>
      <c r="P4189">
        <f>IF(Arkusz1!$T:$T=Arkusz2!P$1,1,0)</f>
        <v>0</v>
      </c>
      <c r="Q4189">
        <f>IF(Arkusz1!$T:$T=Arkusz2!Q$1,1,0)</f>
        <v>0</v>
      </c>
      <c r="R4189">
        <f>IF(Arkusz1!$O:$O=Arkusz2!R$1,1,0)</f>
        <v>0</v>
      </c>
      <c r="S4189" s="17">
        <f t="shared" si="89"/>
        <v>7.8128019287844241E-2</v>
      </c>
    </row>
    <row r="4190" spans="1:19">
      <c r="A4190">
        <f>Arkusz1!B4190</f>
        <v>4189</v>
      </c>
      <c r="B4190">
        <f>IF(Arkusz1!R:R=Arkusz2!B$1,1,0)</f>
        <v>0</v>
      </c>
      <c r="C4190">
        <f>IF(Arkusz1!$Q:$Q=Arkusz2!C$1,1,0)</f>
        <v>0</v>
      </c>
      <c r="D4190">
        <f>IF(Arkusz1!$Q:$Q=Arkusz2!D$1,1,0)</f>
        <v>0</v>
      </c>
      <c r="E4190">
        <f>IF(Arkusz1!$Q:$Q=Arkusz2!E$1,1,0)</f>
        <v>0</v>
      </c>
      <c r="F4190">
        <f>IF(Arkusz1!$Q:$Q=Arkusz2!F$1,1,0)</f>
        <v>0</v>
      </c>
      <c r="G4190">
        <f>IF(Arkusz1!$Q:$Q=Arkusz2!G$1,1,0)</f>
        <v>1</v>
      </c>
      <c r="H4190">
        <f>IF(Arkusz1!$Q:$Q=Arkusz2!H$1,1,0)</f>
        <v>0</v>
      </c>
      <c r="I4190">
        <f>IF(Arkusz1!$Q:$Q=Arkusz2!I$1,1,0)</f>
        <v>0</v>
      </c>
      <c r="J4190">
        <f>IF(Arkusz1!$Q:$Q=Arkusz2!J$1,1,0)</f>
        <v>0</v>
      </c>
      <c r="K4190">
        <f>IF(Arkusz1!$M:$M=Arkusz2!K$1,1,0)</f>
        <v>0</v>
      </c>
      <c r="L4190">
        <f>IF(Arkusz1!$M:$M=Arkusz2!L$1,1,0)</f>
        <v>0</v>
      </c>
      <c r="M4190">
        <f>IF(Arkusz1!$P:$P="",0,1)</f>
        <v>1</v>
      </c>
      <c r="N4190">
        <f>IF(Arkusz1!$S:$S=Arkusz2!N$1,1,0)</f>
        <v>0</v>
      </c>
      <c r="O4190">
        <f>IF(Arkusz1!$T:$T=Arkusz2!O$1,1,0)</f>
        <v>0</v>
      </c>
      <c r="P4190">
        <f>IF(Arkusz1!$T:$T=Arkusz2!P$1,1,0)</f>
        <v>0</v>
      </c>
      <c r="Q4190">
        <f>IF(Arkusz1!$T:$T=Arkusz2!Q$1,1,0)</f>
        <v>0</v>
      </c>
      <c r="R4190">
        <f>IF(Arkusz1!$O:$O=Arkusz2!R$1,1,0)</f>
        <v>0</v>
      </c>
      <c r="S4190" s="17">
        <f t="shared" si="89"/>
        <v>5.7394673231095802E-2</v>
      </c>
    </row>
    <row r="4191" spans="1:19">
      <c r="A4191">
        <f>Arkusz1!B4191</f>
        <v>4190</v>
      </c>
      <c r="B4191">
        <f>IF(Arkusz1!R:R=Arkusz2!B$1,1,0)</f>
        <v>0</v>
      </c>
      <c r="C4191">
        <f>IF(Arkusz1!$Q:$Q=Arkusz2!C$1,1,0)</f>
        <v>0</v>
      </c>
      <c r="D4191">
        <f>IF(Arkusz1!$Q:$Q=Arkusz2!D$1,1,0)</f>
        <v>0</v>
      </c>
      <c r="E4191">
        <f>IF(Arkusz1!$Q:$Q=Arkusz2!E$1,1,0)</f>
        <v>0</v>
      </c>
      <c r="F4191">
        <f>IF(Arkusz1!$Q:$Q=Arkusz2!F$1,1,0)</f>
        <v>0</v>
      </c>
      <c r="G4191">
        <f>IF(Arkusz1!$Q:$Q=Arkusz2!G$1,1,0)</f>
        <v>0</v>
      </c>
      <c r="H4191">
        <f>IF(Arkusz1!$Q:$Q=Arkusz2!H$1,1,0)</f>
        <v>1</v>
      </c>
      <c r="I4191">
        <f>IF(Arkusz1!$Q:$Q=Arkusz2!I$1,1,0)</f>
        <v>0</v>
      </c>
      <c r="J4191">
        <f>IF(Arkusz1!$Q:$Q=Arkusz2!J$1,1,0)</f>
        <v>0</v>
      </c>
      <c r="K4191">
        <f>IF(Arkusz1!$M:$M=Arkusz2!K$1,1,0)</f>
        <v>0</v>
      </c>
      <c r="L4191">
        <f>IF(Arkusz1!$M:$M=Arkusz2!L$1,1,0)</f>
        <v>0</v>
      </c>
      <c r="M4191">
        <f>IF(Arkusz1!$P:$P="",0,1)</f>
        <v>1</v>
      </c>
      <c r="N4191">
        <f>IF(Arkusz1!$S:$S=Arkusz2!N$1,1,0)</f>
        <v>0</v>
      </c>
      <c r="O4191">
        <f>IF(Arkusz1!$T:$T=Arkusz2!O$1,1,0)</f>
        <v>0</v>
      </c>
      <c r="P4191">
        <f>IF(Arkusz1!$T:$T=Arkusz2!P$1,1,0)</f>
        <v>1</v>
      </c>
      <c r="Q4191">
        <f>IF(Arkusz1!$T:$T=Arkusz2!Q$1,1,0)</f>
        <v>0</v>
      </c>
      <c r="R4191">
        <f>IF(Arkusz1!$O:$O=Arkusz2!R$1,1,0)</f>
        <v>0</v>
      </c>
      <c r="S4191" s="17">
        <f t="shared" si="89"/>
        <v>0.13350948528427484</v>
      </c>
    </row>
    <row r="4192" spans="1:19">
      <c r="A4192">
        <f>Arkusz1!B4192</f>
        <v>4191</v>
      </c>
      <c r="B4192">
        <f>IF(Arkusz1!R:R=Arkusz2!B$1,1,0)</f>
        <v>0</v>
      </c>
      <c r="C4192">
        <f>IF(Arkusz1!$Q:$Q=Arkusz2!C$1,1,0)</f>
        <v>0</v>
      </c>
      <c r="D4192">
        <f>IF(Arkusz1!$Q:$Q=Arkusz2!D$1,1,0)</f>
        <v>0</v>
      </c>
      <c r="E4192">
        <f>IF(Arkusz1!$Q:$Q=Arkusz2!E$1,1,0)</f>
        <v>0</v>
      </c>
      <c r="F4192">
        <f>IF(Arkusz1!$Q:$Q=Arkusz2!F$1,1,0)</f>
        <v>0</v>
      </c>
      <c r="G4192">
        <f>IF(Arkusz1!$Q:$Q=Arkusz2!G$1,1,0)</f>
        <v>0</v>
      </c>
      <c r="H4192">
        <f>IF(Arkusz1!$Q:$Q=Arkusz2!H$1,1,0)</f>
        <v>1</v>
      </c>
      <c r="I4192">
        <f>IF(Arkusz1!$Q:$Q=Arkusz2!I$1,1,0)</f>
        <v>0</v>
      </c>
      <c r="J4192">
        <f>IF(Arkusz1!$Q:$Q=Arkusz2!J$1,1,0)</f>
        <v>0</v>
      </c>
      <c r="K4192">
        <f>IF(Arkusz1!$M:$M=Arkusz2!K$1,1,0)</f>
        <v>0</v>
      </c>
      <c r="L4192">
        <f>IF(Arkusz1!$M:$M=Arkusz2!L$1,1,0)</f>
        <v>0</v>
      </c>
      <c r="M4192">
        <f>IF(Arkusz1!$P:$P="",0,1)</f>
        <v>1</v>
      </c>
      <c r="N4192">
        <f>IF(Arkusz1!$S:$S=Arkusz2!N$1,1,0)</f>
        <v>0</v>
      </c>
      <c r="O4192">
        <f>IF(Arkusz1!$T:$T=Arkusz2!O$1,1,0)</f>
        <v>0</v>
      </c>
      <c r="P4192">
        <f>IF(Arkusz1!$T:$T=Arkusz2!P$1,1,0)</f>
        <v>1</v>
      </c>
      <c r="Q4192">
        <f>IF(Arkusz1!$T:$T=Arkusz2!Q$1,1,0)</f>
        <v>0</v>
      </c>
      <c r="R4192">
        <f>IF(Arkusz1!$O:$O=Arkusz2!R$1,1,0)</f>
        <v>0</v>
      </c>
      <c r="S4192" s="17">
        <f t="shared" si="89"/>
        <v>0.13350948528427484</v>
      </c>
    </row>
    <row r="4193" spans="1:19">
      <c r="A4193">
        <f>Arkusz1!B4193</f>
        <v>4192</v>
      </c>
      <c r="B4193">
        <f>IF(Arkusz1!R:R=Arkusz2!B$1,1,0)</f>
        <v>0</v>
      </c>
      <c r="C4193">
        <f>IF(Arkusz1!$Q:$Q=Arkusz2!C$1,1,0)</f>
        <v>0</v>
      </c>
      <c r="D4193">
        <f>IF(Arkusz1!$Q:$Q=Arkusz2!D$1,1,0)</f>
        <v>0</v>
      </c>
      <c r="E4193">
        <f>IF(Arkusz1!$Q:$Q=Arkusz2!E$1,1,0)</f>
        <v>0</v>
      </c>
      <c r="F4193">
        <f>IF(Arkusz1!$Q:$Q=Arkusz2!F$1,1,0)</f>
        <v>0</v>
      </c>
      <c r="G4193">
        <f>IF(Arkusz1!$Q:$Q=Arkusz2!G$1,1,0)</f>
        <v>0</v>
      </c>
      <c r="H4193">
        <f>IF(Arkusz1!$Q:$Q=Arkusz2!H$1,1,0)</f>
        <v>1</v>
      </c>
      <c r="I4193">
        <f>IF(Arkusz1!$Q:$Q=Arkusz2!I$1,1,0)</f>
        <v>0</v>
      </c>
      <c r="J4193">
        <f>IF(Arkusz1!$Q:$Q=Arkusz2!J$1,1,0)</f>
        <v>0</v>
      </c>
      <c r="K4193">
        <f>IF(Arkusz1!$M:$M=Arkusz2!K$1,1,0)</f>
        <v>0</v>
      </c>
      <c r="L4193">
        <f>IF(Arkusz1!$M:$M=Arkusz2!L$1,1,0)</f>
        <v>0</v>
      </c>
      <c r="M4193">
        <f>IF(Arkusz1!$P:$P="",0,1)</f>
        <v>1</v>
      </c>
      <c r="N4193">
        <f>IF(Arkusz1!$S:$S=Arkusz2!N$1,1,0)</f>
        <v>0</v>
      </c>
      <c r="O4193">
        <f>IF(Arkusz1!$T:$T=Arkusz2!O$1,1,0)</f>
        <v>0</v>
      </c>
      <c r="P4193">
        <f>IF(Arkusz1!$T:$T=Arkusz2!P$1,1,0)</f>
        <v>0</v>
      </c>
      <c r="Q4193">
        <f>IF(Arkusz1!$T:$T=Arkusz2!Q$1,1,0)</f>
        <v>0</v>
      </c>
      <c r="R4193">
        <f>IF(Arkusz1!$O:$O=Arkusz2!R$1,1,0)</f>
        <v>0</v>
      </c>
      <c r="S4193" s="17">
        <f t="shared" si="89"/>
        <v>0.17298255377116797</v>
      </c>
    </row>
    <row r="4194" spans="1:19">
      <c r="A4194">
        <f>Arkusz1!B4194</f>
        <v>4193</v>
      </c>
      <c r="B4194">
        <f>IF(Arkusz1!R:R=Arkusz2!B$1,1,0)</f>
        <v>0</v>
      </c>
      <c r="C4194">
        <f>IF(Arkusz1!$Q:$Q=Arkusz2!C$1,1,0)</f>
        <v>0</v>
      </c>
      <c r="D4194">
        <f>IF(Arkusz1!$Q:$Q=Arkusz2!D$1,1,0)</f>
        <v>0</v>
      </c>
      <c r="E4194">
        <f>IF(Arkusz1!$Q:$Q=Arkusz2!E$1,1,0)</f>
        <v>0</v>
      </c>
      <c r="F4194">
        <f>IF(Arkusz1!$Q:$Q=Arkusz2!F$1,1,0)</f>
        <v>0</v>
      </c>
      <c r="G4194">
        <f>IF(Arkusz1!$Q:$Q=Arkusz2!G$1,1,0)</f>
        <v>0</v>
      </c>
      <c r="H4194">
        <f>IF(Arkusz1!$Q:$Q=Arkusz2!H$1,1,0)</f>
        <v>1</v>
      </c>
      <c r="I4194">
        <f>IF(Arkusz1!$Q:$Q=Arkusz2!I$1,1,0)</f>
        <v>0</v>
      </c>
      <c r="J4194">
        <f>IF(Arkusz1!$Q:$Q=Arkusz2!J$1,1,0)</f>
        <v>0</v>
      </c>
      <c r="K4194">
        <f>IF(Arkusz1!$M:$M=Arkusz2!K$1,1,0)</f>
        <v>1</v>
      </c>
      <c r="L4194">
        <f>IF(Arkusz1!$M:$M=Arkusz2!L$1,1,0)</f>
        <v>0</v>
      </c>
      <c r="M4194">
        <f>IF(Arkusz1!$P:$P="",0,1)</f>
        <v>1</v>
      </c>
      <c r="N4194">
        <f>IF(Arkusz1!$S:$S=Arkusz2!N$1,1,0)</f>
        <v>0</v>
      </c>
      <c r="O4194">
        <f>IF(Arkusz1!$T:$T=Arkusz2!O$1,1,0)</f>
        <v>0</v>
      </c>
      <c r="P4194">
        <f>IF(Arkusz1!$T:$T=Arkusz2!P$1,1,0)</f>
        <v>0</v>
      </c>
      <c r="Q4194">
        <f>IF(Arkusz1!$T:$T=Arkusz2!Q$1,1,0)</f>
        <v>0</v>
      </c>
      <c r="R4194">
        <f>IF(Arkusz1!$O:$O=Arkusz2!R$1,1,0)</f>
        <v>0</v>
      </c>
      <c r="S4194" s="17">
        <f t="shared" si="89"/>
        <v>0.10163322948359395</v>
      </c>
    </row>
    <row r="4195" spans="1:19">
      <c r="A4195">
        <f>Arkusz1!B4195</f>
        <v>4194</v>
      </c>
      <c r="B4195">
        <f>IF(Arkusz1!R:R=Arkusz2!B$1,1,0)</f>
        <v>0</v>
      </c>
      <c r="C4195">
        <f>IF(Arkusz1!$Q:$Q=Arkusz2!C$1,1,0)</f>
        <v>0</v>
      </c>
      <c r="D4195">
        <f>IF(Arkusz1!$Q:$Q=Arkusz2!D$1,1,0)</f>
        <v>0</v>
      </c>
      <c r="E4195">
        <f>IF(Arkusz1!$Q:$Q=Arkusz2!E$1,1,0)</f>
        <v>0</v>
      </c>
      <c r="F4195">
        <f>IF(Arkusz1!$Q:$Q=Arkusz2!F$1,1,0)</f>
        <v>0</v>
      </c>
      <c r="G4195">
        <f>IF(Arkusz1!$Q:$Q=Arkusz2!G$1,1,0)</f>
        <v>1</v>
      </c>
      <c r="H4195">
        <f>IF(Arkusz1!$Q:$Q=Arkusz2!H$1,1,0)</f>
        <v>0</v>
      </c>
      <c r="I4195">
        <f>IF(Arkusz1!$Q:$Q=Arkusz2!I$1,1,0)</f>
        <v>0</v>
      </c>
      <c r="J4195">
        <f>IF(Arkusz1!$Q:$Q=Arkusz2!J$1,1,0)</f>
        <v>0</v>
      </c>
      <c r="K4195">
        <f>IF(Arkusz1!$M:$M=Arkusz2!K$1,1,0)</f>
        <v>0</v>
      </c>
      <c r="L4195">
        <f>IF(Arkusz1!$M:$M=Arkusz2!L$1,1,0)</f>
        <v>0</v>
      </c>
      <c r="M4195">
        <f>IF(Arkusz1!$P:$P="",0,1)</f>
        <v>1</v>
      </c>
      <c r="N4195">
        <f>IF(Arkusz1!$S:$S=Arkusz2!N$1,1,0)</f>
        <v>0</v>
      </c>
      <c r="O4195">
        <f>IF(Arkusz1!$T:$T=Arkusz2!O$1,1,0)</f>
        <v>0</v>
      </c>
      <c r="P4195">
        <f>IF(Arkusz1!$T:$T=Arkusz2!P$1,1,0)</f>
        <v>0</v>
      </c>
      <c r="Q4195">
        <f>IF(Arkusz1!$T:$T=Arkusz2!Q$1,1,0)</f>
        <v>0</v>
      </c>
      <c r="R4195">
        <f>IF(Arkusz1!$O:$O=Arkusz2!R$1,1,0)</f>
        <v>0</v>
      </c>
      <c r="S4195" s="17">
        <f t="shared" si="89"/>
        <v>5.7394673231095802E-2</v>
      </c>
    </row>
    <row r="4196" spans="1:19">
      <c r="A4196">
        <f>Arkusz1!B4196</f>
        <v>4195</v>
      </c>
      <c r="B4196">
        <f>IF(Arkusz1!R:R=Arkusz2!B$1,1,0)</f>
        <v>0</v>
      </c>
      <c r="C4196">
        <f>IF(Arkusz1!$Q:$Q=Arkusz2!C$1,1,0)</f>
        <v>0</v>
      </c>
      <c r="D4196">
        <f>IF(Arkusz1!$Q:$Q=Arkusz2!D$1,1,0)</f>
        <v>0</v>
      </c>
      <c r="E4196">
        <f>IF(Arkusz1!$Q:$Q=Arkusz2!E$1,1,0)</f>
        <v>0</v>
      </c>
      <c r="F4196">
        <f>IF(Arkusz1!$Q:$Q=Arkusz2!F$1,1,0)</f>
        <v>0</v>
      </c>
      <c r="G4196">
        <f>IF(Arkusz1!$Q:$Q=Arkusz2!G$1,1,0)</f>
        <v>0</v>
      </c>
      <c r="H4196">
        <f>IF(Arkusz1!$Q:$Q=Arkusz2!H$1,1,0)</f>
        <v>0</v>
      </c>
      <c r="I4196">
        <f>IF(Arkusz1!$Q:$Q=Arkusz2!I$1,1,0)</f>
        <v>0</v>
      </c>
      <c r="J4196">
        <f>IF(Arkusz1!$Q:$Q=Arkusz2!J$1,1,0)</f>
        <v>1</v>
      </c>
      <c r="K4196">
        <f>IF(Arkusz1!$M:$M=Arkusz2!K$1,1,0)</f>
        <v>0</v>
      </c>
      <c r="L4196">
        <f>IF(Arkusz1!$M:$M=Arkusz2!L$1,1,0)</f>
        <v>0</v>
      </c>
      <c r="M4196">
        <f>IF(Arkusz1!$P:$P="",0,1)</f>
        <v>0</v>
      </c>
      <c r="N4196">
        <f>IF(Arkusz1!$S:$S=Arkusz2!N$1,1,0)</f>
        <v>0</v>
      </c>
      <c r="O4196">
        <f>IF(Arkusz1!$T:$T=Arkusz2!O$1,1,0)</f>
        <v>0</v>
      </c>
      <c r="P4196">
        <f>IF(Arkusz1!$T:$T=Arkusz2!P$1,1,0)</f>
        <v>0</v>
      </c>
      <c r="Q4196">
        <f>IF(Arkusz1!$T:$T=Arkusz2!Q$1,1,0)</f>
        <v>0</v>
      </c>
      <c r="R4196">
        <f>IF(Arkusz1!$O:$O=Arkusz2!R$1,1,0)</f>
        <v>0</v>
      </c>
      <c r="S4196" s="17">
        <f t="shared" si="89"/>
        <v>3.4502880732867523E-2</v>
      </c>
    </row>
    <row r="4197" spans="1:19">
      <c r="A4197">
        <f>Arkusz1!B4197</f>
        <v>4196</v>
      </c>
      <c r="B4197">
        <f>IF(Arkusz1!R:R=Arkusz2!B$1,1,0)</f>
        <v>0</v>
      </c>
      <c r="C4197">
        <f>IF(Arkusz1!$Q:$Q=Arkusz2!C$1,1,0)</f>
        <v>0</v>
      </c>
      <c r="D4197">
        <f>IF(Arkusz1!$Q:$Q=Arkusz2!D$1,1,0)</f>
        <v>0</v>
      </c>
      <c r="E4197">
        <f>IF(Arkusz1!$Q:$Q=Arkusz2!E$1,1,0)</f>
        <v>0</v>
      </c>
      <c r="F4197">
        <f>IF(Arkusz1!$Q:$Q=Arkusz2!F$1,1,0)</f>
        <v>0</v>
      </c>
      <c r="G4197">
        <f>IF(Arkusz1!$Q:$Q=Arkusz2!G$1,1,0)</f>
        <v>0</v>
      </c>
      <c r="H4197">
        <f>IF(Arkusz1!$Q:$Q=Arkusz2!H$1,1,0)</f>
        <v>1</v>
      </c>
      <c r="I4197">
        <f>IF(Arkusz1!$Q:$Q=Arkusz2!I$1,1,0)</f>
        <v>0</v>
      </c>
      <c r="J4197">
        <f>IF(Arkusz1!$Q:$Q=Arkusz2!J$1,1,0)</f>
        <v>0</v>
      </c>
      <c r="K4197">
        <f>IF(Arkusz1!$M:$M=Arkusz2!K$1,1,0)</f>
        <v>1</v>
      </c>
      <c r="L4197">
        <f>IF(Arkusz1!$M:$M=Arkusz2!L$1,1,0)</f>
        <v>0</v>
      </c>
      <c r="M4197">
        <f>IF(Arkusz1!$P:$P="",0,1)</f>
        <v>1</v>
      </c>
      <c r="N4197">
        <f>IF(Arkusz1!$S:$S=Arkusz2!N$1,1,0)</f>
        <v>0</v>
      </c>
      <c r="O4197">
        <f>IF(Arkusz1!$T:$T=Arkusz2!O$1,1,0)</f>
        <v>0</v>
      </c>
      <c r="P4197">
        <f>IF(Arkusz1!$T:$T=Arkusz2!P$1,1,0)</f>
        <v>0</v>
      </c>
      <c r="Q4197">
        <f>IF(Arkusz1!$T:$T=Arkusz2!Q$1,1,0)</f>
        <v>0</v>
      </c>
      <c r="R4197">
        <f>IF(Arkusz1!$O:$O=Arkusz2!R$1,1,0)</f>
        <v>0</v>
      </c>
      <c r="S4197" s="17">
        <f t="shared" si="89"/>
        <v>0.10163322948359395</v>
      </c>
    </row>
    <row r="4198" spans="1:19">
      <c r="A4198">
        <f>Arkusz1!B4198</f>
        <v>4197</v>
      </c>
      <c r="B4198">
        <f>IF(Arkusz1!R:R=Arkusz2!B$1,1,0)</f>
        <v>0</v>
      </c>
      <c r="C4198">
        <f>IF(Arkusz1!$Q:$Q=Arkusz2!C$1,1,0)</f>
        <v>0</v>
      </c>
      <c r="D4198">
        <f>IF(Arkusz1!$Q:$Q=Arkusz2!D$1,1,0)</f>
        <v>0</v>
      </c>
      <c r="E4198">
        <f>IF(Arkusz1!$Q:$Q=Arkusz2!E$1,1,0)</f>
        <v>0</v>
      </c>
      <c r="F4198">
        <f>IF(Arkusz1!$Q:$Q=Arkusz2!F$1,1,0)</f>
        <v>0</v>
      </c>
      <c r="G4198">
        <f>IF(Arkusz1!$Q:$Q=Arkusz2!G$1,1,0)</f>
        <v>1</v>
      </c>
      <c r="H4198">
        <f>IF(Arkusz1!$Q:$Q=Arkusz2!H$1,1,0)</f>
        <v>0</v>
      </c>
      <c r="I4198">
        <f>IF(Arkusz1!$Q:$Q=Arkusz2!I$1,1,0)</f>
        <v>0</v>
      </c>
      <c r="J4198">
        <f>IF(Arkusz1!$Q:$Q=Arkusz2!J$1,1,0)</f>
        <v>0</v>
      </c>
      <c r="K4198">
        <f>IF(Arkusz1!$M:$M=Arkusz2!K$1,1,0)</f>
        <v>0</v>
      </c>
      <c r="L4198">
        <f>IF(Arkusz1!$M:$M=Arkusz2!L$1,1,0)</f>
        <v>0</v>
      </c>
      <c r="M4198">
        <f>IF(Arkusz1!$P:$P="",0,1)</f>
        <v>1</v>
      </c>
      <c r="N4198">
        <f>IF(Arkusz1!$S:$S=Arkusz2!N$1,1,0)</f>
        <v>0</v>
      </c>
      <c r="O4198">
        <f>IF(Arkusz1!$T:$T=Arkusz2!O$1,1,0)</f>
        <v>0</v>
      </c>
      <c r="P4198">
        <f>IF(Arkusz1!$T:$T=Arkusz2!P$1,1,0)</f>
        <v>0</v>
      </c>
      <c r="Q4198">
        <f>IF(Arkusz1!$T:$T=Arkusz2!Q$1,1,0)</f>
        <v>0</v>
      </c>
      <c r="R4198">
        <f>IF(Arkusz1!$O:$O=Arkusz2!R$1,1,0)</f>
        <v>0</v>
      </c>
      <c r="S4198" s="17">
        <f t="shared" si="89"/>
        <v>5.7394673231095802E-2</v>
      </c>
    </row>
    <row r="4199" spans="1:19">
      <c r="A4199">
        <f>Arkusz1!B4199</f>
        <v>4198</v>
      </c>
      <c r="B4199">
        <f>IF(Arkusz1!R:R=Arkusz2!B$1,1,0)</f>
        <v>0</v>
      </c>
      <c r="C4199">
        <f>IF(Arkusz1!$Q:$Q=Arkusz2!C$1,1,0)</f>
        <v>0</v>
      </c>
      <c r="D4199">
        <f>IF(Arkusz1!$Q:$Q=Arkusz2!D$1,1,0)</f>
        <v>0</v>
      </c>
      <c r="E4199">
        <f>IF(Arkusz1!$Q:$Q=Arkusz2!E$1,1,0)</f>
        <v>0</v>
      </c>
      <c r="F4199">
        <f>IF(Arkusz1!$Q:$Q=Arkusz2!F$1,1,0)</f>
        <v>0</v>
      </c>
      <c r="G4199">
        <f>IF(Arkusz1!$Q:$Q=Arkusz2!G$1,1,0)</f>
        <v>0</v>
      </c>
      <c r="H4199">
        <f>IF(Arkusz1!$Q:$Q=Arkusz2!H$1,1,0)</f>
        <v>0</v>
      </c>
      <c r="I4199">
        <f>IF(Arkusz1!$Q:$Q=Arkusz2!I$1,1,0)</f>
        <v>0</v>
      </c>
      <c r="J4199">
        <f>IF(Arkusz1!$Q:$Q=Arkusz2!J$1,1,0)</f>
        <v>1</v>
      </c>
      <c r="K4199">
        <f>IF(Arkusz1!$M:$M=Arkusz2!K$1,1,0)</f>
        <v>0</v>
      </c>
      <c r="L4199">
        <f>IF(Arkusz1!$M:$M=Arkusz2!L$1,1,0)</f>
        <v>0</v>
      </c>
      <c r="M4199">
        <f>IF(Arkusz1!$P:$P="",0,1)</f>
        <v>1</v>
      </c>
      <c r="N4199">
        <f>IF(Arkusz1!$S:$S=Arkusz2!N$1,1,0)</f>
        <v>0</v>
      </c>
      <c r="O4199">
        <f>IF(Arkusz1!$T:$T=Arkusz2!O$1,1,0)</f>
        <v>0</v>
      </c>
      <c r="P4199">
        <f>IF(Arkusz1!$T:$T=Arkusz2!P$1,1,0)</f>
        <v>0</v>
      </c>
      <c r="Q4199">
        <f>IF(Arkusz1!$T:$T=Arkusz2!Q$1,1,0)</f>
        <v>0</v>
      </c>
      <c r="R4199">
        <f>IF(Arkusz1!$O:$O=Arkusz2!R$1,1,0)</f>
        <v>0</v>
      </c>
      <c r="S4199" s="17">
        <f t="shared" si="89"/>
        <v>3.2071413573108588E-2</v>
      </c>
    </row>
    <row r="4200" spans="1:19">
      <c r="A4200">
        <f>Arkusz1!B4200</f>
        <v>4199</v>
      </c>
      <c r="B4200">
        <f>IF(Arkusz1!R:R=Arkusz2!B$1,1,0)</f>
        <v>0</v>
      </c>
      <c r="C4200">
        <f>IF(Arkusz1!$Q:$Q=Arkusz2!C$1,1,0)</f>
        <v>0</v>
      </c>
      <c r="D4200">
        <f>IF(Arkusz1!$Q:$Q=Arkusz2!D$1,1,0)</f>
        <v>0</v>
      </c>
      <c r="E4200">
        <f>IF(Arkusz1!$Q:$Q=Arkusz2!E$1,1,0)</f>
        <v>0</v>
      </c>
      <c r="F4200">
        <f>IF(Arkusz1!$Q:$Q=Arkusz2!F$1,1,0)</f>
        <v>0</v>
      </c>
      <c r="G4200">
        <f>IF(Arkusz1!$Q:$Q=Arkusz2!G$1,1,0)</f>
        <v>1</v>
      </c>
      <c r="H4200">
        <f>IF(Arkusz1!$Q:$Q=Arkusz2!H$1,1,0)</f>
        <v>0</v>
      </c>
      <c r="I4200">
        <f>IF(Arkusz1!$Q:$Q=Arkusz2!I$1,1,0)</f>
        <v>0</v>
      </c>
      <c r="J4200">
        <f>IF(Arkusz1!$Q:$Q=Arkusz2!J$1,1,0)</f>
        <v>0</v>
      </c>
      <c r="K4200">
        <f>IF(Arkusz1!$M:$M=Arkusz2!K$1,1,0)</f>
        <v>0</v>
      </c>
      <c r="L4200">
        <f>IF(Arkusz1!$M:$M=Arkusz2!L$1,1,0)</f>
        <v>0</v>
      </c>
      <c r="M4200">
        <f>IF(Arkusz1!$P:$P="",0,1)</f>
        <v>0</v>
      </c>
      <c r="N4200">
        <f>IF(Arkusz1!$S:$S=Arkusz2!N$1,1,0)</f>
        <v>0</v>
      </c>
      <c r="O4200">
        <f>IF(Arkusz1!$T:$T=Arkusz2!O$1,1,0)</f>
        <v>0</v>
      </c>
      <c r="P4200">
        <f>IF(Arkusz1!$T:$T=Arkusz2!P$1,1,0)</f>
        <v>0</v>
      </c>
      <c r="Q4200">
        <f>IF(Arkusz1!$T:$T=Arkusz2!Q$1,1,0)</f>
        <v>0</v>
      </c>
      <c r="R4200">
        <f>IF(Arkusz1!$O:$O=Arkusz2!R$1,1,0)</f>
        <v>0</v>
      </c>
      <c r="S4200" s="17">
        <f t="shared" si="89"/>
        <v>6.1623772780053571E-2</v>
      </c>
    </row>
    <row r="4201" spans="1:19">
      <c r="A4201">
        <f>Arkusz1!B4201</f>
        <v>4200</v>
      </c>
      <c r="B4201">
        <f>IF(Arkusz1!R:R=Arkusz2!B$1,1,0)</f>
        <v>0</v>
      </c>
      <c r="C4201">
        <f>IF(Arkusz1!$Q:$Q=Arkusz2!C$1,1,0)</f>
        <v>0</v>
      </c>
      <c r="D4201">
        <f>IF(Arkusz1!$Q:$Q=Arkusz2!D$1,1,0)</f>
        <v>0</v>
      </c>
      <c r="E4201">
        <f>IF(Arkusz1!$Q:$Q=Arkusz2!E$1,1,0)</f>
        <v>0</v>
      </c>
      <c r="F4201">
        <f>IF(Arkusz1!$Q:$Q=Arkusz2!F$1,1,0)</f>
        <v>0</v>
      </c>
      <c r="G4201">
        <f>IF(Arkusz1!$Q:$Q=Arkusz2!G$1,1,0)</f>
        <v>0</v>
      </c>
      <c r="H4201">
        <f>IF(Arkusz1!$Q:$Q=Arkusz2!H$1,1,0)</f>
        <v>0</v>
      </c>
      <c r="I4201">
        <f>IF(Arkusz1!$Q:$Q=Arkusz2!I$1,1,0)</f>
        <v>0</v>
      </c>
      <c r="J4201">
        <f>IF(Arkusz1!$Q:$Q=Arkusz2!J$1,1,0)</f>
        <v>1</v>
      </c>
      <c r="K4201">
        <f>IF(Arkusz1!$M:$M=Arkusz2!K$1,1,0)</f>
        <v>0</v>
      </c>
      <c r="L4201">
        <f>IF(Arkusz1!$M:$M=Arkusz2!L$1,1,0)</f>
        <v>0</v>
      </c>
      <c r="M4201">
        <f>IF(Arkusz1!$P:$P="",0,1)</f>
        <v>1</v>
      </c>
      <c r="N4201">
        <f>IF(Arkusz1!$S:$S=Arkusz2!N$1,1,0)</f>
        <v>0</v>
      </c>
      <c r="O4201">
        <f>IF(Arkusz1!$T:$T=Arkusz2!O$1,1,0)</f>
        <v>0</v>
      </c>
      <c r="P4201">
        <f>IF(Arkusz1!$T:$T=Arkusz2!P$1,1,0)</f>
        <v>0</v>
      </c>
      <c r="Q4201">
        <f>IF(Arkusz1!$T:$T=Arkusz2!Q$1,1,0)</f>
        <v>0</v>
      </c>
      <c r="R4201">
        <f>IF(Arkusz1!$O:$O=Arkusz2!R$1,1,0)</f>
        <v>0</v>
      </c>
      <c r="S4201" s="17">
        <f t="shared" si="89"/>
        <v>3.2071413573108588E-2</v>
      </c>
    </row>
    <row r="4202" spans="1:19">
      <c r="A4202">
        <f>Arkusz1!B4202</f>
        <v>4201</v>
      </c>
      <c r="B4202">
        <f>IF(Arkusz1!R:R=Arkusz2!B$1,1,0)</f>
        <v>0</v>
      </c>
      <c r="C4202">
        <f>IF(Arkusz1!$Q:$Q=Arkusz2!C$1,1,0)</f>
        <v>0</v>
      </c>
      <c r="D4202">
        <f>IF(Arkusz1!$Q:$Q=Arkusz2!D$1,1,0)</f>
        <v>0</v>
      </c>
      <c r="E4202">
        <f>IF(Arkusz1!$Q:$Q=Arkusz2!E$1,1,0)</f>
        <v>0</v>
      </c>
      <c r="F4202">
        <f>IF(Arkusz1!$Q:$Q=Arkusz2!F$1,1,0)</f>
        <v>0</v>
      </c>
      <c r="G4202">
        <f>IF(Arkusz1!$Q:$Q=Arkusz2!G$1,1,0)</f>
        <v>0</v>
      </c>
      <c r="H4202">
        <f>IF(Arkusz1!$Q:$Q=Arkusz2!H$1,1,0)</f>
        <v>1</v>
      </c>
      <c r="I4202">
        <f>IF(Arkusz1!$Q:$Q=Arkusz2!I$1,1,0)</f>
        <v>0</v>
      </c>
      <c r="J4202">
        <f>IF(Arkusz1!$Q:$Q=Arkusz2!J$1,1,0)</f>
        <v>0</v>
      </c>
      <c r="K4202">
        <f>IF(Arkusz1!$M:$M=Arkusz2!K$1,1,0)</f>
        <v>0</v>
      </c>
      <c r="L4202">
        <f>IF(Arkusz1!$M:$M=Arkusz2!L$1,1,0)</f>
        <v>0</v>
      </c>
      <c r="M4202">
        <f>IF(Arkusz1!$P:$P="",0,1)</f>
        <v>1</v>
      </c>
      <c r="N4202">
        <f>IF(Arkusz1!$S:$S=Arkusz2!N$1,1,0)</f>
        <v>0</v>
      </c>
      <c r="O4202">
        <f>IF(Arkusz1!$T:$T=Arkusz2!O$1,1,0)</f>
        <v>0</v>
      </c>
      <c r="P4202">
        <f>IF(Arkusz1!$T:$T=Arkusz2!P$1,1,0)</f>
        <v>0</v>
      </c>
      <c r="Q4202">
        <f>IF(Arkusz1!$T:$T=Arkusz2!Q$1,1,0)</f>
        <v>0</v>
      </c>
      <c r="R4202">
        <f>IF(Arkusz1!$O:$O=Arkusz2!R$1,1,0)</f>
        <v>0</v>
      </c>
      <c r="S4202" s="17">
        <f t="shared" si="89"/>
        <v>0.17298255377116797</v>
      </c>
    </row>
    <row r="4203" spans="1:19">
      <c r="A4203">
        <f>Arkusz1!B4203</f>
        <v>4202</v>
      </c>
      <c r="B4203">
        <f>IF(Arkusz1!R:R=Arkusz2!B$1,1,0)</f>
        <v>0</v>
      </c>
      <c r="C4203">
        <f>IF(Arkusz1!$Q:$Q=Arkusz2!C$1,1,0)</f>
        <v>0</v>
      </c>
      <c r="D4203">
        <f>IF(Arkusz1!$Q:$Q=Arkusz2!D$1,1,0)</f>
        <v>0</v>
      </c>
      <c r="E4203">
        <f>IF(Arkusz1!$Q:$Q=Arkusz2!E$1,1,0)</f>
        <v>0</v>
      </c>
      <c r="F4203">
        <f>IF(Arkusz1!$Q:$Q=Arkusz2!F$1,1,0)</f>
        <v>0</v>
      </c>
      <c r="G4203">
        <f>IF(Arkusz1!$Q:$Q=Arkusz2!G$1,1,0)</f>
        <v>0</v>
      </c>
      <c r="H4203">
        <f>IF(Arkusz1!$Q:$Q=Arkusz2!H$1,1,0)</f>
        <v>0</v>
      </c>
      <c r="I4203">
        <f>IF(Arkusz1!$Q:$Q=Arkusz2!I$1,1,0)</f>
        <v>0</v>
      </c>
      <c r="J4203">
        <f>IF(Arkusz1!$Q:$Q=Arkusz2!J$1,1,0)</f>
        <v>1</v>
      </c>
      <c r="K4203">
        <f>IF(Arkusz1!$M:$M=Arkusz2!K$1,1,0)</f>
        <v>0</v>
      </c>
      <c r="L4203">
        <f>IF(Arkusz1!$M:$M=Arkusz2!L$1,1,0)</f>
        <v>0</v>
      </c>
      <c r="M4203">
        <f>IF(Arkusz1!$P:$P="",0,1)</f>
        <v>1</v>
      </c>
      <c r="N4203">
        <f>IF(Arkusz1!$S:$S=Arkusz2!N$1,1,0)</f>
        <v>0</v>
      </c>
      <c r="O4203">
        <f>IF(Arkusz1!$T:$T=Arkusz2!O$1,1,0)</f>
        <v>0</v>
      </c>
      <c r="P4203">
        <f>IF(Arkusz1!$T:$T=Arkusz2!P$1,1,0)</f>
        <v>0</v>
      </c>
      <c r="Q4203">
        <f>IF(Arkusz1!$T:$T=Arkusz2!Q$1,1,0)</f>
        <v>0</v>
      </c>
      <c r="R4203">
        <f>IF(Arkusz1!$O:$O=Arkusz2!R$1,1,0)</f>
        <v>1</v>
      </c>
      <c r="S4203" s="17">
        <f t="shared" si="89"/>
        <v>3.2071413573108588E-2</v>
      </c>
    </row>
    <row r="4204" spans="1:19">
      <c r="A4204">
        <f>Arkusz1!B4204</f>
        <v>4203</v>
      </c>
      <c r="B4204">
        <f>IF(Arkusz1!R:R=Arkusz2!B$1,1,0)</f>
        <v>0</v>
      </c>
      <c r="C4204">
        <f>IF(Arkusz1!$Q:$Q=Arkusz2!C$1,1,0)</f>
        <v>0</v>
      </c>
      <c r="D4204">
        <f>IF(Arkusz1!$Q:$Q=Arkusz2!D$1,1,0)</f>
        <v>0</v>
      </c>
      <c r="E4204">
        <f>IF(Arkusz1!$Q:$Q=Arkusz2!E$1,1,0)</f>
        <v>0</v>
      </c>
      <c r="F4204">
        <f>IF(Arkusz1!$Q:$Q=Arkusz2!F$1,1,0)</f>
        <v>0</v>
      </c>
      <c r="G4204">
        <f>IF(Arkusz1!$Q:$Q=Arkusz2!G$1,1,0)</f>
        <v>0</v>
      </c>
      <c r="H4204">
        <f>IF(Arkusz1!$Q:$Q=Arkusz2!H$1,1,0)</f>
        <v>0</v>
      </c>
      <c r="I4204">
        <f>IF(Arkusz1!$Q:$Q=Arkusz2!I$1,1,0)</f>
        <v>0</v>
      </c>
      <c r="J4204">
        <f>IF(Arkusz1!$Q:$Q=Arkusz2!J$1,1,0)</f>
        <v>1</v>
      </c>
      <c r="K4204">
        <f>IF(Arkusz1!$M:$M=Arkusz2!K$1,1,0)</f>
        <v>0</v>
      </c>
      <c r="L4204">
        <f>IF(Arkusz1!$M:$M=Arkusz2!L$1,1,0)</f>
        <v>0</v>
      </c>
      <c r="M4204">
        <f>IF(Arkusz1!$P:$P="",0,1)</f>
        <v>1</v>
      </c>
      <c r="N4204">
        <f>IF(Arkusz1!$S:$S=Arkusz2!N$1,1,0)</f>
        <v>0</v>
      </c>
      <c r="O4204">
        <f>IF(Arkusz1!$T:$T=Arkusz2!O$1,1,0)</f>
        <v>0</v>
      </c>
      <c r="P4204">
        <f>IF(Arkusz1!$T:$T=Arkusz2!P$1,1,0)</f>
        <v>0</v>
      </c>
      <c r="Q4204">
        <f>IF(Arkusz1!$T:$T=Arkusz2!Q$1,1,0)</f>
        <v>0</v>
      </c>
      <c r="R4204">
        <f>IF(Arkusz1!$O:$O=Arkusz2!R$1,1,0)</f>
        <v>0</v>
      </c>
      <c r="S4204" s="17">
        <f t="shared" si="89"/>
        <v>3.2071413573108588E-2</v>
      </c>
    </row>
    <row r="4205" spans="1:19">
      <c r="A4205">
        <f>Arkusz1!B4205</f>
        <v>4204</v>
      </c>
      <c r="B4205">
        <f>IF(Arkusz1!R:R=Arkusz2!B$1,1,0)</f>
        <v>0</v>
      </c>
      <c r="C4205">
        <f>IF(Arkusz1!$Q:$Q=Arkusz2!C$1,1,0)</f>
        <v>0</v>
      </c>
      <c r="D4205">
        <f>IF(Arkusz1!$Q:$Q=Arkusz2!D$1,1,0)</f>
        <v>0</v>
      </c>
      <c r="E4205">
        <f>IF(Arkusz1!$Q:$Q=Arkusz2!E$1,1,0)</f>
        <v>0</v>
      </c>
      <c r="F4205">
        <f>IF(Arkusz1!$Q:$Q=Arkusz2!F$1,1,0)</f>
        <v>0</v>
      </c>
      <c r="G4205">
        <f>IF(Arkusz1!$Q:$Q=Arkusz2!G$1,1,0)</f>
        <v>0</v>
      </c>
      <c r="H4205">
        <f>IF(Arkusz1!$Q:$Q=Arkusz2!H$1,1,0)</f>
        <v>0</v>
      </c>
      <c r="I4205">
        <f>IF(Arkusz1!$Q:$Q=Arkusz2!I$1,1,0)</f>
        <v>0</v>
      </c>
      <c r="J4205">
        <f>IF(Arkusz1!$Q:$Q=Arkusz2!J$1,1,0)</f>
        <v>1</v>
      </c>
      <c r="K4205">
        <f>IF(Arkusz1!$M:$M=Arkusz2!K$1,1,0)</f>
        <v>0</v>
      </c>
      <c r="L4205">
        <f>IF(Arkusz1!$M:$M=Arkusz2!L$1,1,0)</f>
        <v>0</v>
      </c>
      <c r="M4205">
        <f>IF(Arkusz1!$P:$P="",0,1)</f>
        <v>0</v>
      </c>
      <c r="N4205">
        <f>IF(Arkusz1!$S:$S=Arkusz2!N$1,1,0)</f>
        <v>0</v>
      </c>
      <c r="O4205">
        <f>IF(Arkusz1!$T:$T=Arkusz2!O$1,1,0)</f>
        <v>0</v>
      </c>
      <c r="P4205">
        <f>IF(Arkusz1!$T:$T=Arkusz2!P$1,1,0)</f>
        <v>0</v>
      </c>
      <c r="Q4205">
        <f>IF(Arkusz1!$T:$T=Arkusz2!Q$1,1,0)</f>
        <v>0</v>
      </c>
      <c r="R4205">
        <f>IF(Arkusz1!$O:$O=Arkusz2!R$1,1,0)</f>
        <v>0</v>
      </c>
      <c r="S4205" s="17">
        <f t="shared" si="89"/>
        <v>3.4502880732867523E-2</v>
      </c>
    </row>
    <row r="4206" spans="1:19">
      <c r="A4206">
        <f>Arkusz1!B4206</f>
        <v>4205</v>
      </c>
      <c r="B4206">
        <f>IF(Arkusz1!R:R=Arkusz2!B$1,1,0)</f>
        <v>0</v>
      </c>
      <c r="C4206">
        <f>IF(Arkusz1!$Q:$Q=Arkusz2!C$1,1,0)</f>
        <v>0</v>
      </c>
      <c r="D4206">
        <f>IF(Arkusz1!$Q:$Q=Arkusz2!D$1,1,0)</f>
        <v>0</v>
      </c>
      <c r="E4206">
        <f>IF(Arkusz1!$Q:$Q=Arkusz2!E$1,1,0)</f>
        <v>0</v>
      </c>
      <c r="F4206">
        <f>IF(Arkusz1!$Q:$Q=Arkusz2!F$1,1,0)</f>
        <v>0</v>
      </c>
      <c r="G4206">
        <f>IF(Arkusz1!$Q:$Q=Arkusz2!G$1,1,0)</f>
        <v>0</v>
      </c>
      <c r="H4206">
        <f>IF(Arkusz1!$Q:$Q=Arkusz2!H$1,1,0)</f>
        <v>0</v>
      </c>
      <c r="I4206">
        <f>IF(Arkusz1!$Q:$Q=Arkusz2!I$1,1,0)</f>
        <v>0</v>
      </c>
      <c r="J4206">
        <f>IF(Arkusz1!$Q:$Q=Arkusz2!J$1,1,0)</f>
        <v>1</v>
      </c>
      <c r="K4206">
        <f>IF(Arkusz1!$M:$M=Arkusz2!K$1,1,0)</f>
        <v>0</v>
      </c>
      <c r="L4206">
        <f>IF(Arkusz1!$M:$M=Arkusz2!L$1,1,0)</f>
        <v>0</v>
      </c>
      <c r="M4206">
        <f>IF(Arkusz1!$P:$P="",0,1)</f>
        <v>0</v>
      </c>
      <c r="N4206">
        <f>IF(Arkusz1!$S:$S=Arkusz2!N$1,1,0)</f>
        <v>1</v>
      </c>
      <c r="O4206">
        <f>IF(Arkusz1!$T:$T=Arkusz2!O$1,1,0)</f>
        <v>0</v>
      </c>
      <c r="P4206">
        <f>IF(Arkusz1!$T:$T=Arkusz2!P$1,1,0)</f>
        <v>0</v>
      </c>
      <c r="Q4206">
        <f>IF(Arkusz1!$T:$T=Arkusz2!Q$1,1,0)</f>
        <v>0</v>
      </c>
      <c r="R4206">
        <f>IF(Arkusz1!$O:$O=Arkusz2!R$1,1,0)</f>
        <v>0</v>
      </c>
      <c r="S4206" s="17">
        <f t="shared" si="89"/>
        <v>6.0950324382530965E-2</v>
      </c>
    </row>
    <row r="4207" spans="1:19">
      <c r="A4207">
        <f>Arkusz1!B4207</f>
        <v>4206</v>
      </c>
      <c r="B4207">
        <f>IF(Arkusz1!R:R=Arkusz2!B$1,1,0)</f>
        <v>0</v>
      </c>
      <c r="C4207">
        <f>IF(Arkusz1!$Q:$Q=Arkusz2!C$1,1,0)</f>
        <v>0</v>
      </c>
      <c r="D4207">
        <f>IF(Arkusz1!$Q:$Q=Arkusz2!D$1,1,0)</f>
        <v>0</v>
      </c>
      <c r="E4207">
        <f>IF(Arkusz1!$Q:$Q=Arkusz2!E$1,1,0)</f>
        <v>0</v>
      </c>
      <c r="F4207">
        <f>IF(Arkusz1!$Q:$Q=Arkusz2!F$1,1,0)</f>
        <v>0</v>
      </c>
      <c r="G4207">
        <f>IF(Arkusz1!$Q:$Q=Arkusz2!G$1,1,0)</f>
        <v>0</v>
      </c>
      <c r="H4207">
        <f>IF(Arkusz1!$Q:$Q=Arkusz2!H$1,1,0)</f>
        <v>1</v>
      </c>
      <c r="I4207">
        <f>IF(Arkusz1!$Q:$Q=Arkusz2!I$1,1,0)</f>
        <v>0</v>
      </c>
      <c r="J4207">
        <f>IF(Arkusz1!$Q:$Q=Arkusz2!J$1,1,0)</f>
        <v>0</v>
      </c>
      <c r="K4207">
        <f>IF(Arkusz1!$M:$M=Arkusz2!K$1,1,0)</f>
        <v>0</v>
      </c>
      <c r="L4207">
        <f>IF(Arkusz1!$M:$M=Arkusz2!L$1,1,0)</f>
        <v>0</v>
      </c>
      <c r="M4207">
        <f>IF(Arkusz1!$P:$P="",0,1)</f>
        <v>1</v>
      </c>
      <c r="N4207">
        <f>IF(Arkusz1!$S:$S=Arkusz2!N$1,1,0)</f>
        <v>0</v>
      </c>
      <c r="O4207">
        <f>IF(Arkusz1!$T:$T=Arkusz2!O$1,1,0)</f>
        <v>0</v>
      </c>
      <c r="P4207">
        <f>IF(Arkusz1!$T:$T=Arkusz2!P$1,1,0)</f>
        <v>0</v>
      </c>
      <c r="Q4207">
        <f>IF(Arkusz1!$T:$T=Arkusz2!Q$1,1,0)</f>
        <v>0</v>
      </c>
      <c r="R4207">
        <f>IF(Arkusz1!$O:$O=Arkusz2!R$1,1,0)</f>
        <v>0</v>
      </c>
      <c r="S4207" s="17">
        <f t="shared" si="89"/>
        <v>0.17298255377116797</v>
      </c>
    </row>
    <row r="4208" spans="1:19">
      <c r="A4208">
        <f>Arkusz1!B4208</f>
        <v>4207</v>
      </c>
      <c r="B4208">
        <f>IF(Arkusz1!R:R=Arkusz2!B$1,1,0)</f>
        <v>0</v>
      </c>
      <c r="C4208">
        <f>IF(Arkusz1!$Q:$Q=Arkusz2!C$1,1,0)</f>
        <v>0</v>
      </c>
      <c r="D4208">
        <f>IF(Arkusz1!$Q:$Q=Arkusz2!D$1,1,0)</f>
        <v>0</v>
      </c>
      <c r="E4208">
        <f>IF(Arkusz1!$Q:$Q=Arkusz2!E$1,1,0)</f>
        <v>0</v>
      </c>
      <c r="F4208">
        <f>IF(Arkusz1!$Q:$Q=Arkusz2!F$1,1,0)</f>
        <v>0</v>
      </c>
      <c r="G4208">
        <f>IF(Arkusz1!$Q:$Q=Arkusz2!G$1,1,0)</f>
        <v>1</v>
      </c>
      <c r="H4208">
        <f>IF(Arkusz1!$Q:$Q=Arkusz2!H$1,1,0)</f>
        <v>0</v>
      </c>
      <c r="I4208">
        <f>IF(Arkusz1!$Q:$Q=Arkusz2!I$1,1,0)</f>
        <v>0</v>
      </c>
      <c r="J4208">
        <f>IF(Arkusz1!$Q:$Q=Arkusz2!J$1,1,0)</f>
        <v>0</v>
      </c>
      <c r="K4208">
        <f>IF(Arkusz1!$M:$M=Arkusz2!K$1,1,0)</f>
        <v>0</v>
      </c>
      <c r="L4208">
        <f>IF(Arkusz1!$M:$M=Arkusz2!L$1,1,0)</f>
        <v>0</v>
      </c>
      <c r="M4208">
        <f>IF(Arkusz1!$P:$P="",0,1)</f>
        <v>1</v>
      </c>
      <c r="N4208">
        <f>IF(Arkusz1!$S:$S=Arkusz2!N$1,1,0)</f>
        <v>0</v>
      </c>
      <c r="O4208">
        <f>IF(Arkusz1!$T:$T=Arkusz2!O$1,1,0)</f>
        <v>0</v>
      </c>
      <c r="P4208">
        <f>IF(Arkusz1!$T:$T=Arkusz2!P$1,1,0)</f>
        <v>0</v>
      </c>
      <c r="Q4208">
        <f>IF(Arkusz1!$T:$T=Arkusz2!Q$1,1,0)</f>
        <v>0</v>
      </c>
      <c r="R4208">
        <f>IF(Arkusz1!$O:$O=Arkusz2!R$1,1,0)</f>
        <v>0</v>
      </c>
      <c r="S4208" s="17">
        <f t="shared" si="89"/>
        <v>5.7394673231095802E-2</v>
      </c>
    </row>
    <row r="4209" spans="1:19">
      <c r="A4209">
        <f>Arkusz1!B4209</f>
        <v>4208</v>
      </c>
      <c r="B4209">
        <f>IF(Arkusz1!R:R=Arkusz2!B$1,1,0)</f>
        <v>0</v>
      </c>
      <c r="C4209">
        <f>IF(Arkusz1!$Q:$Q=Arkusz2!C$1,1,0)</f>
        <v>0</v>
      </c>
      <c r="D4209">
        <f>IF(Arkusz1!$Q:$Q=Arkusz2!D$1,1,0)</f>
        <v>0</v>
      </c>
      <c r="E4209">
        <f>IF(Arkusz1!$Q:$Q=Arkusz2!E$1,1,0)</f>
        <v>0</v>
      </c>
      <c r="F4209">
        <f>IF(Arkusz1!$Q:$Q=Arkusz2!F$1,1,0)</f>
        <v>0</v>
      </c>
      <c r="G4209">
        <f>IF(Arkusz1!$Q:$Q=Arkusz2!G$1,1,0)</f>
        <v>0</v>
      </c>
      <c r="H4209">
        <f>IF(Arkusz1!$Q:$Q=Arkusz2!H$1,1,0)</f>
        <v>0</v>
      </c>
      <c r="I4209">
        <f>IF(Arkusz1!$Q:$Q=Arkusz2!I$1,1,0)</f>
        <v>0</v>
      </c>
      <c r="J4209">
        <f>IF(Arkusz1!$Q:$Q=Arkusz2!J$1,1,0)</f>
        <v>1</v>
      </c>
      <c r="K4209">
        <f>IF(Arkusz1!$M:$M=Arkusz2!K$1,1,0)</f>
        <v>0</v>
      </c>
      <c r="L4209">
        <f>IF(Arkusz1!$M:$M=Arkusz2!L$1,1,0)</f>
        <v>0</v>
      </c>
      <c r="M4209">
        <f>IF(Arkusz1!$P:$P="",0,1)</f>
        <v>0</v>
      </c>
      <c r="N4209">
        <f>IF(Arkusz1!$S:$S=Arkusz2!N$1,1,0)</f>
        <v>0</v>
      </c>
      <c r="O4209">
        <f>IF(Arkusz1!$T:$T=Arkusz2!O$1,1,0)</f>
        <v>0</v>
      </c>
      <c r="P4209">
        <f>IF(Arkusz1!$T:$T=Arkusz2!P$1,1,0)</f>
        <v>0</v>
      </c>
      <c r="Q4209">
        <f>IF(Arkusz1!$T:$T=Arkusz2!Q$1,1,0)</f>
        <v>0</v>
      </c>
      <c r="R4209">
        <f>IF(Arkusz1!$O:$O=Arkusz2!R$1,1,0)</f>
        <v>0</v>
      </c>
      <c r="S4209" s="17">
        <f t="shared" si="89"/>
        <v>3.4502880732867523E-2</v>
      </c>
    </row>
    <row r="4210" spans="1:19">
      <c r="A4210">
        <f>Arkusz1!B4210</f>
        <v>4209</v>
      </c>
      <c r="B4210">
        <f>IF(Arkusz1!R:R=Arkusz2!B$1,1,0)</f>
        <v>0</v>
      </c>
      <c r="C4210">
        <f>IF(Arkusz1!$Q:$Q=Arkusz2!C$1,1,0)</f>
        <v>0</v>
      </c>
      <c r="D4210">
        <f>IF(Arkusz1!$Q:$Q=Arkusz2!D$1,1,0)</f>
        <v>0</v>
      </c>
      <c r="E4210">
        <f>IF(Arkusz1!$Q:$Q=Arkusz2!E$1,1,0)</f>
        <v>0</v>
      </c>
      <c r="F4210">
        <f>IF(Arkusz1!$Q:$Q=Arkusz2!F$1,1,0)</f>
        <v>0</v>
      </c>
      <c r="G4210">
        <f>IF(Arkusz1!$Q:$Q=Arkusz2!G$1,1,0)</f>
        <v>0</v>
      </c>
      <c r="H4210">
        <f>IF(Arkusz1!$Q:$Q=Arkusz2!H$1,1,0)</f>
        <v>1</v>
      </c>
      <c r="I4210">
        <f>IF(Arkusz1!$Q:$Q=Arkusz2!I$1,1,0)</f>
        <v>0</v>
      </c>
      <c r="J4210">
        <f>IF(Arkusz1!$Q:$Q=Arkusz2!J$1,1,0)</f>
        <v>0</v>
      </c>
      <c r="K4210">
        <f>IF(Arkusz1!$M:$M=Arkusz2!K$1,1,0)</f>
        <v>0</v>
      </c>
      <c r="L4210">
        <f>IF(Arkusz1!$M:$M=Arkusz2!L$1,1,0)</f>
        <v>0</v>
      </c>
      <c r="M4210">
        <f>IF(Arkusz1!$P:$P="",0,1)</f>
        <v>0</v>
      </c>
      <c r="N4210">
        <f>IF(Arkusz1!$S:$S=Arkusz2!N$1,1,0)</f>
        <v>0</v>
      </c>
      <c r="O4210">
        <f>IF(Arkusz1!$T:$T=Arkusz2!O$1,1,0)</f>
        <v>0</v>
      </c>
      <c r="P4210">
        <f>IF(Arkusz1!$T:$T=Arkusz2!P$1,1,0)</f>
        <v>0</v>
      </c>
      <c r="Q4210">
        <f>IF(Arkusz1!$T:$T=Arkusz2!Q$1,1,0)</f>
        <v>0</v>
      </c>
      <c r="R4210">
        <f>IF(Arkusz1!$O:$O=Arkusz2!R$1,1,0)</f>
        <v>0</v>
      </c>
      <c r="S4210" s="17">
        <f t="shared" si="89"/>
        <v>0.18406554276601864</v>
      </c>
    </row>
    <row r="4211" spans="1:19">
      <c r="A4211">
        <f>Arkusz1!B4211</f>
        <v>4210</v>
      </c>
      <c r="B4211">
        <f>IF(Arkusz1!R:R=Arkusz2!B$1,1,0)</f>
        <v>0</v>
      </c>
      <c r="C4211">
        <f>IF(Arkusz1!$Q:$Q=Arkusz2!C$1,1,0)</f>
        <v>0</v>
      </c>
      <c r="D4211">
        <f>IF(Arkusz1!$Q:$Q=Arkusz2!D$1,1,0)</f>
        <v>0</v>
      </c>
      <c r="E4211">
        <f>IF(Arkusz1!$Q:$Q=Arkusz2!E$1,1,0)</f>
        <v>0</v>
      </c>
      <c r="F4211">
        <f>IF(Arkusz1!$Q:$Q=Arkusz2!F$1,1,0)</f>
        <v>0</v>
      </c>
      <c r="G4211">
        <f>IF(Arkusz1!$Q:$Q=Arkusz2!G$1,1,0)</f>
        <v>0</v>
      </c>
      <c r="H4211">
        <f>IF(Arkusz1!$Q:$Q=Arkusz2!H$1,1,0)</f>
        <v>0</v>
      </c>
      <c r="I4211">
        <f>IF(Arkusz1!$Q:$Q=Arkusz2!I$1,1,0)</f>
        <v>0</v>
      </c>
      <c r="J4211">
        <f>IF(Arkusz1!$Q:$Q=Arkusz2!J$1,1,0)</f>
        <v>1</v>
      </c>
      <c r="K4211">
        <f>IF(Arkusz1!$M:$M=Arkusz2!K$1,1,0)</f>
        <v>0</v>
      </c>
      <c r="L4211">
        <f>IF(Arkusz1!$M:$M=Arkusz2!L$1,1,0)</f>
        <v>0</v>
      </c>
      <c r="M4211">
        <f>IF(Arkusz1!$P:$P="",0,1)</f>
        <v>0</v>
      </c>
      <c r="N4211">
        <f>IF(Arkusz1!$S:$S=Arkusz2!N$1,1,0)</f>
        <v>1</v>
      </c>
      <c r="O4211">
        <f>IF(Arkusz1!$T:$T=Arkusz2!O$1,1,0)</f>
        <v>0</v>
      </c>
      <c r="P4211">
        <f>IF(Arkusz1!$T:$T=Arkusz2!P$1,1,0)</f>
        <v>0</v>
      </c>
      <c r="Q4211">
        <f>IF(Arkusz1!$T:$T=Arkusz2!Q$1,1,0)</f>
        <v>0</v>
      </c>
      <c r="R4211">
        <f>IF(Arkusz1!$O:$O=Arkusz2!R$1,1,0)</f>
        <v>0</v>
      </c>
      <c r="S4211" s="17">
        <f t="shared" si="89"/>
        <v>6.0950324382530965E-2</v>
      </c>
    </row>
    <row r="4212" spans="1:19">
      <c r="A4212">
        <f>Arkusz1!B4212</f>
        <v>4211</v>
      </c>
      <c r="B4212">
        <f>IF(Arkusz1!R:R=Arkusz2!B$1,1,0)</f>
        <v>0</v>
      </c>
      <c r="C4212">
        <f>IF(Arkusz1!$Q:$Q=Arkusz2!C$1,1,0)</f>
        <v>0</v>
      </c>
      <c r="D4212">
        <f>IF(Arkusz1!$Q:$Q=Arkusz2!D$1,1,0)</f>
        <v>0</v>
      </c>
      <c r="E4212">
        <f>IF(Arkusz1!$Q:$Q=Arkusz2!E$1,1,0)</f>
        <v>0</v>
      </c>
      <c r="F4212">
        <f>IF(Arkusz1!$Q:$Q=Arkusz2!F$1,1,0)</f>
        <v>0</v>
      </c>
      <c r="G4212">
        <f>IF(Arkusz1!$Q:$Q=Arkusz2!G$1,1,0)</f>
        <v>0</v>
      </c>
      <c r="H4212">
        <f>IF(Arkusz1!$Q:$Q=Arkusz2!H$1,1,0)</f>
        <v>0</v>
      </c>
      <c r="I4212">
        <f>IF(Arkusz1!$Q:$Q=Arkusz2!I$1,1,0)</f>
        <v>0</v>
      </c>
      <c r="J4212">
        <f>IF(Arkusz1!$Q:$Q=Arkusz2!J$1,1,0)</f>
        <v>1</v>
      </c>
      <c r="K4212">
        <f>IF(Arkusz1!$M:$M=Arkusz2!K$1,1,0)</f>
        <v>0</v>
      </c>
      <c r="L4212">
        <f>IF(Arkusz1!$M:$M=Arkusz2!L$1,1,0)</f>
        <v>0</v>
      </c>
      <c r="M4212">
        <f>IF(Arkusz1!$P:$P="",0,1)</f>
        <v>0</v>
      </c>
      <c r="N4212">
        <f>IF(Arkusz1!$S:$S=Arkusz2!N$1,1,0)</f>
        <v>0</v>
      </c>
      <c r="O4212">
        <f>IF(Arkusz1!$T:$T=Arkusz2!O$1,1,0)</f>
        <v>0</v>
      </c>
      <c r="P4212">
        <f>IF(Arkusz1!$T:$T=Arkusz2!P$1,1,0)</f>
        <v>0</v>
      </c>
      <c r="Q4212">
        <f>IF(Arkusz1!$T:$T=Arkusz2!Q$1,1,0)</f>
        <v>0</v>
      </c>
      <c r="R4212">
        <f>IF(Arkusz1!$O:$O=Arkusz2!R$1,1,0)</f>
        <v>0</v>
      </c>
      <c r="S4212" s="17">
        <f t="shared" si="89"/>
        <v>3.4502880732867523E-2</v>
      </c>
    </row>
    <row r="4213" spans="1:19">
      <c r="A4213">
        <f>Arkusz1!B4213</f>
        <v>4212</v>
      </c>
      <c r="B4213">
        <f>IF(Arkusz1!R:R=Arkusz2!B$1,1,0)</f>
        <v>0</v>
      </c>
      <c r="C4213">
        <f>IF(Arkusz1!$Q:$Q=Arkusz2!C$1,1,0)</f>
        <v>0</v>
      </c>
      <c r="D4213">
        <f>IF(Arkusz1!$Q:$Q=Arkusz2!D$1,1,0)</f>
        <v>0</v>
      </c>
      <c r="E4213">
        <f>IF(Arkusz1!$Q:$Q=Arkusz2!E$1,1,0)</f>
        <v>0</v>
      </c>
      <c r="F4213">
        <f>IF(Arkusz1!$Q:$Q=Arkusz2!F$1,1,0)</f>
        <v>0</v>
      </c>
      <c r="G4213">
        <f>IF(Arkusz1!$Q:$Q=Arkusz2!G$1,1,0)</f>
        <v>1</v>
      </c>
      <c r="H4213">
        <f>IF(Arkusz1!$Q:$Q=Arkusz2!H$1,1,0)</f>
        <v>0</v>
      </c>
      <c r="I4213">
        <f>IF(Arkusz1!$Q:$Q=Arkusz2!I$1,1,0)</f>
        <v>0</v>
      </c>
      <c r="J4213">
        <f>IF(Arkusz1!$Q:$Q=Arkusz2!J$1,1,0)</f>
        <v>0</v>
      </c>
      <c r="K4213">
        <f>IF(Arkusz1!$M:$M=Arkusz2!K$1,1,0)</f>
        <v>0</v>
      </c>
      <c r="L4213">
        <f>IF(Arkusz1!$M:$M=Arkusz2!L$1,1,0)</f>
        <v>0</v>
      </c>
      <c r="M4213">
        <f>IF(Arkusz1!$P:$P="",0,1)</f>
        <v>1</v>
      </c>
      <c r="N4213">
        <f>IF(Arkusz1!$S:$S=Arkusz2!N$1,1,0)</f>
        <v>0</v>
      </c>
      <c r="O4213">
        <f>IF(Arkusz1!$T:$T=Arkusz2!O$1,1,0)</f>
        <v>0</v>
      </c>
      <c r="P4213">
        <f>IF(Arkusz1!$T:$T=Arkusz2!P$1,1,0)</f>
        <v>0</v>
      </c>
      <c r="Q4213">
        <f>IF(Arkusz1!$T:$T=Arkusz2!Q$1,1,0)</f>
        <v>0</v>
      </c>
      <c r="R4213">
        <f>IF(Arkusz1!$O:$O=Arkusz2!R$1,1,0)</f>
        <v>0</v>
      </c>
      <c r="S4213" s="17">
        <f t="shared" si="89"/>
        <v>5.7394673231095802E-2</v>
      </c>
    </row>
    <row r="4214" spans="1:19">
      <c r="A4214">
        <f>Arkusz1!B4214</f>
        <v>4213</v>
      </c>
      <c r="B4214">
        <f>IF(Arkusz1!R:R=Arkusz2!B$1,1,0)</f>
        <v>0</v>
      </c>
      <c r="C4214">
        <f>IF(Arkusz1!$Q:$Q=Arkusz2!C$1,1,0)</f>
        <v>0</v>
      </c>
      <c r="D4214">
        <f>IF(Arkusz1!$Q:$Q=Arkusz2!D$1,1,0)</f>
        <v>0</v>
      </c>
      <c r="E4214">
        <f>IF(Arkusz1!$Q:$Q=Arkusz2!E$1,1,0)</f>
        <v>0</v>
      </c>
      <c r="F4214">
        <f>IF(Arkusz1!$Q:$Q=Arkusz2!F$1,1,0)</f>
        <v>0</v>
      </c>
      <c r="G4214">
        <f>IF(Arkusz1!$Q:$Q=Arkusz2!G$1,1,0)</f>
        <v>0</v>
      </c>
      <c r="H4214">
        <f>IF(Arkusz1!$Q:$Q=Arkusz2!H$1,1,0)</f>
        <v>1</v>
      </c>
      <c r="I4214">
        <f>IF(Arkusz1!$Q:$Q=Arkusz2!I$1,1,0)</f>
        <v>0</v>
      </c>
      <c r="J4214">
        <f>IF(Arkusz1!$Q:$Q=Arkusz2!J$1,1,0)</f>
        <v>0</v>
      </c>
      <c r="K4214">
        <f>IF(Arkusz1!$M:$M=Arkusz2!K$1,1,0)</f>
        <v>0</v>
      </c>
      <c r="L4214">
        <f>IF(Arkusz1!$M:$M=Arkusz2!L$1,1,0)</f>
        <v>0</v>
      </c>
      <c r="M4214">
        <f>IF(Arkusz1!$P:$P="",0,1)</f>
        <v>1</v>
      </c>
      <c r="N4214">
        <f>IF(Arkusz1!$S:$S=Arkusz2!N$1,1,0)</f>
        <v>0</v>
      </c>
      <c r="O4214">
        <f>IF(Arkusz1!$T:$T=Arkusz2!O$1,1,0)</f>
        <v>0</v>
      </c>
      <c r="P4214">
        <f>IF(Arkusz1!$T:$T=Arkusz2!P$1,1,0)</f>
        <v>0</v>
      </c>
      <c r="Q4214">
        <f>IF(Arkusz1!$T:$T=Arkusz2!Q$1,1,0)</f>
        <v>0</v>
      </c>
      <c r="R4214">
        <f>IF(Arkusz1!$O:$O=Arkusz2!R$1,1,0)</f>
        <v>0</v>
      </c>
      <c r="S4214" s="17">
        <f t="shared" si="89"/>
        <v>0.17298255377116797</v>
      </c>
    </row>
    <row r="4215" spans="1:19">
      <c r="A4215">
        <f>Arkusz1!B4215</f>
        <v>4214</v>
      </c>
      <c r="B4215">
        <f>IF(Arkusz1!R:R=Arkusz2!B$1,1,0)</f>
        <v>0</v>
      </c>
      <c r="C4215">
        <f>IF(Arkusz1!$Q:$Q=Arkusz2!C$1,1,0)</f>
        <v>0</v>
      </c>
      <c r="D4215">
        <f>IF(Arkusz1!$Q:$Q=Arkusz2!D$1,1,0)</f>
        <v>0</v>
      </c>
      <c r="E4215">
        <f>IF(Arkusz1!$Q:$Q=Arkusz2!E$1,1,0)</f>
        <v>0</v>
      </c>
      <c r="F4215">
        <f>IF(Arkusz1!$Q:$Q=Arkusz2!F$1,1,0)</f>
        <v>0</v>
      </c>
      <c r="G4215">
        <f>IF(Arkusz1!$Q:$Q=Arkusz2!G$1,1,0)</f>
        <v>0</v>
      </c>
      <c r="H4215">
        <f>IF(Arkusz1!$Q:$Q=Arkusz2!H$1,1,0)</f>
        <v>0</v>
      </c>
      <c r="I4215">
        <f>IF(Arkusz1!$Q:$Q=Arkusz2!I$1,1,0)</f>
        <v>0</v>
      </c>
      <c r="J4215">
        <f>IF(Arkusz1!$Q:$Q=Arkusz2!J$1,1,0)</f>
        <v>1</v>
      </c>
      <c r="K4215">
        <f>IF(Arkusz1!$M:$M=Arkusz2!K$1,1,0)</f>
        <v>0</v>
      </c>
      <c r="L4215">
        <f>IF(Arkusz1!$M:$M=Arkusz2!L$1,1,0)</f>
        <v>0</v>
      </c>
      <c r="M4215">
        <f>IF(Arkusz1!$P:$P="",0,1)</f>
        <v>1</v>
      </c>
      <c r="N4215">
        <f>IF(Arkusz1!$S:$S=Arkusz2!N$1,1,0)</f>
        <v>0</v>
      </c>
      <c r="O4215">
        <f>IF(Arkusz1!$T:$T=Arkusz2!O$1,1,0)</f>
        <v>0</v>
      </c>
      <c r="P4215">
        <f>IF(Arkusz1!$T:$T=Arkusz2!P$1,1,0)</f>
        <v>0</v>
      </c>
      <c r="Q4215">
        <f>IF(Arkusz1!$T:$T=Arkusz2!Q$1,1,0)</f>
        <v>0</v>
      </c>
      <c r="R4215">
        <f>IF(Arkusz1!$O:$O=Arkusz2!R$1,1,0)</f>
        <v>0</v>
      </c>
      <c r="S4215" s="17">
        <f t="shared" si="89"/>
        <v>3.2071413573108588E-2</v>
      </c>
    </row>
    <row r="4216" spans="1:19">
      <c r="A4216">
        <f>Arkusz1!B4216</f>
        <v>4215</v>
      </c>
      <c r="B4216">
        <f>IF(Arkusz1!R:R=Arkusz2!B$1,1,0)</f>
        <v>0</v>
      </c>
      <c r="C4216">
        <f>IF(Arkusz1!$Q:$Q=Arkusz2!C$1,1,0)</f>
        <v>0</v>
      </c>
      <c r="D4216">
        <f>IF(Arkusz1!$Q:$Q=Arkusz2!D$1,1,0)</f>
        <v>0</v>
      </c>
      <c r="E4216">
        <f>IF(Arkusz1!$Q:$Q=Arkusz2!E$1,1,0)</f>
        <v>0</v>
      </c>
      <c r="F4216">
        <f>IF(Arkusz1!$Q:$Q=Arkusz2!F$1,1,0)</f>
        <v>0</v>
      </c>
      <c r="G4216">
        <f>IF(Arkusz1!$Q:$Q=Arkusz2!G$1,1,0)</f>
        <v>0</v>
      </c>
      <c r="H4216">
        <f>IF(Arkusz1!$Q:$Q=Arkusz2!H$1,1,0)</f>
        <v>0</v>
      </c>
      <c r="I4216">
        <f>IF(Arkusz1!$Q:$Q=Arkusz2!I$1,1,0)</f>
        <v>0</v>
      </c>
      <c r="J4216">
        <f>IF(Arkusz1!$Q:$Q=Arkusz2!J$1,1,0)</f>
        <v>1</v>
      </c>
      <c r="K4216">
        <f>IF(Arkusz1!$M:$M=Arkusz2!K$1,1,0)</f>
        <v>0</v>
      </c>
      <c r="L4216">
        <f>IF(Arkusz1!$M:$M=Arkusz2!L$1,1,0)</f>
        <v>0</v>
      </c>
      <c r="M4216">
        <f>IF(Arkusz1!$P:$P="",0,1)</f>
        <v>0</v>
      </c>
      <c r="N4216">
        <f>IF(Arkusz1!$S:$S=Arkusz2!N$1,1,0)</f>
        <v>0</v>
      </c>
      <c r="O4216">
        <f>IF(Arkusz1!$T:$T=Arkusz2!O$1,1,0)</f>
        <v>0</v>
      </c>
      <c r="P4216">
        <f>IF(Arkusz1!$T:$T=Arkusz2!P$1,1,0)</f>
        <v>0</v>
      </c>
      <c r="Q4216">
        <f>IF(Arkusz1!$T:$T=Arkusz2!Q$1,1,0)</f>
        <v>0</v>
      </c>
      <c r="R4216">
        <f>IF(Arkusz1!$O:$O=Arkusz2!R$1,1,0)</f>
        <v>0</v>
      </c>
      <c r="S4216" s="17">
        <f t="shared" si="89"/>
        <v>3.4502880732867523E-2</v>
      </c>
    </row>
    <row r="4217" spans="1:19">
      <c r="A4217">
        <f>Arkusz1!B4217</f>
        <v>4216</v>
      </c>
      <c r="B4217">
        <f>IF(Arkusz1!R:R=Arkusz2!B$1,1,0)</f>
        <v>0</v>
      </c>
      <c r="C4217">
        <f>IF(Arkusz1!$Q:$Q=Arkusz2!C$1,1,0)</f>
        <v>0</v>
      </c>
      <c r="D4217">
        <f>IF(Arkusz1!$Q:$Q=Arkusz2!D$1,1,0)</f>
        <v>0</v>
      </c>
      <c r="E4217">
        <f>IF(Arkusz1!$Q:$Q=Arkusz2!E$1,1,0)</f>
        <v>0</v>
      </c>
      <c r="F4217">
        <f>IF(Arkusz1!$Q:$Q=Arkusz2!F$1,1,0)</f>
        <v>0</v>
      </c>
      <c r="G4217">
        <f>IF(Arkusz1!$Q:$Q=Arkusz2!G$1,1,0)</f>
        <v>0</v>
      </c>
      <c r="H4217">
        <f>IF(Arkusz1!$Q:$Q=Arkusz2!H$1,1,0)</f>
        <v>1</v>
      </c>
      <c r="I4217">
        <f>IF(Arkusz1!$Q:$Q=Arkusz2!I$1,1,0)</f>
        <v>0</v>
      </c>
      <c r="J4217">
        <f>IF(Arkusz1!$Q:$Q=Arkusz2!J$1,1,0)</f>
        <v>0</v>
      </c>
      <c r="K4217">
        <f>IF(Arkusz1!$M:$M=Arkusz2!K$1,1,0)</f>
        <v>1</v>
      </c>
      <c r="L4217">
        <f>IF(Arkusz1!$M:$M=Arkusz2!L$1,1,0)</f>
        <v>0</v>
      </c>
      <c r="M4217">
        <f>IF(Arkusz1!$P:$P="",0,1)</f>
        <v>1</v>
      </c>
      <c r="N4217">
        <f>IF(Arkusz1!$S:$S=Arkusz2!N$1,1,0)</f>
        <v>0</v>
      </c>
      <c r="O4217">
        <f>IF(Arkusz1!$T:$T=Arkusz2!O$1,1,0)</f>
        <v>0</v>
      </c>
      <c r="P4217">
        <f>IF(Arkusz1!$T:$T=Arkusz2!P$1,1,0)</f>
        <v>0</v>
      </c>
      <c r="Q4217">
        <f>IF(Arkusz1!$T:$T=Arkusz2!Q$1,1,0)</f>
        <v>1</v>
      </c>
      <c r="R4217">
        <f>IF(Arkusz1!$O:$O=Arkusz2!R$1,1,0)</f>
        <v>0</v>
      </c>
      <c r="S4217" s="17">
        <f t="shared" si="89"/>
        <v>0.1094694240700843</v>
      </c>
    </row>
    <row r="4218" spans="1:19">
      <c r="A4218">
        <f>Arkusz1!B4218</f>
        <v>4217</v>
      </c>
      <c r="B4218">
        <f>IF(Arkusz1!R:R=Arkusz2!B$1,1,0)</f>
        <v>0</v>
      </c>
      <c r="C4218">
        <f>IF(Arkusz1!$Q:$Q=Arkusz2!C$1,1,0)</f>
        <v>0</v>
      </c>
      <c r="D4218">
        <f>IF(Arkusz1!$Q:$Q=Arkusz2!D$1,1,0)</f>
        <v>0</v>
      </c>
      <c r="E4218">
        <f>IF(Arkusz1!$Q:$Q=Arkusz2!E$1,1,0)</f>
        <v>0</v>
      </c>
      <c r="F4218">
        <f>IF(Arkusz1!$Q:$Q=Arkusz2!F$1,1,0)</f>
        <v>0</v>
      </c>
      <c r="G4218">
        <f>IF(Arkusz1!$Q:$Q=Arkusz2!G$1,1,0)</f>
        <v>0</v>
      </c>
      <c r="H4218">
        <f>IF(Arkusz1!$Q:$Q=Arkusz2!H$1,1,0)</f>
        <v>0</v>
      </c>
      <c r="I4218">
        <f>IF(Arkusz1!$Q:$Q=Arkusz2!I$1,1,0)</f>
        <v>0</v>
      </c>
      <c r="J4218">
        <f>IF(Arkusz1!$Q:$Q=Arkusz2!J$1,1,0)</f>
        <v>1</v>
      </c>
      <c r="K4218">
        <f>IF(Arkusz1!$M:$M=Arkusz2!K$1,1,0)</f>
        <v>0</v>
      </c>
      <c r="L4218">
        <f>IF(Arkusz1!$M:$M=Arkusz2!L$1,1,0)</f>
        <v>0</v>
      </c>
      <c r="M4218">
        <f>IF(Arkusz1!$P:$P="",0,1)</f>
        <v>1</v>
      </c>
      <c r="N4218">
        <f>IF(Arkusz1!$S:$S=Arkusz2!N$1,1,0)</f>
        <v>0</v>
      </c>
      <c r="O4218">
        <f>IF(Arkusz1!$T:$T=Arkusz2!O$1,1,0)</f>
        <v>0</v>
      </c>
      <c r="P4218">
        <f>IF(Arkusz1!$T:$T=Arkusz2!P$1,1,0)</f>
        <v>0</v>
      </c>
      <c r="Q4218">
        <f>IF(Arkusz1!$T:$T=Arkusz2!Q$1,1,0)</f>
        <v>0</v>
      </c>
      <c r="R4218">
        <f>IF(Arkusz1!$O:$O=Arkusz2!R$1,1,0)</f>
        <v>0</v>
      </c>
      <c r="S4218" s="17">
        <f t="shared" si="89"/>
        <v>3.2071413573108588E-2</v>
      </c>
    </row>
    <row r="4219" spans="1:19">
      <c r="A4219">
        <f>Arkusz1!B4219</f>
        <v>4218</v>
      </c>
      <c r="B4219">
        <f>IF(Arkusz1!R:R=Arkusz2!B$1,1,0)</f>
        <v>0</v>
      </c>
      <c r="C4219">
        <f>IF(Arkusz1!$Q:$Q=Arkusz2!C$1,1,0)</f>
        <v>0</v>
      </c>
      <c r="D4219">
        <f>IF(Arkusz1!$Q:$Q=Arkusz2!D$1,1,0)</f>
        <v>0</v>
      </c>
      <c r="E4219">
        <f>IF(Arkusz1!$Q:$Q=Arkusz2!E$1,1,0)</f>
        <v>0</v>
      </c>
      <c r="F4219">
        <f>IF(Arkusz1!$Q:$Q=Arkusz2!F$1,1,0)</f>
        <v>0</v>
      </c>
      <c r="G4219">
        <f>IF(Arkusz1!$Q:$Q=Arkusz2!G$1,1,0)</f>
        <v>1</v>
      </c>
      <c r="H4219">
        <f>IF(Arkusz1!$Q:$Q=Arkusz2!H$1,1,0)</f>
        <v>0</v>
      </c>
      <c r="I4219">
        <f>IF(Arkusz1!$Q:$Q=Arkusz2!I$1,1,0)</f>
        <v>0</v>
      </c>
      <c r="J4219">
        <f>IF(Arkusz1!$Q:$Q=Arkusz2!J$1,1,0)</f>
        <v>0</v>
      </c>
      <c r="K4219">
        <f>IF(Arkusz1!$M:$M=Arkusz2!K$1,1,0)</f>
        <v>0</v>
      </c>
      <c r="L4219">
        <f>IF(Arkusz1!$M:$M=Arkusz2!L$1,1,0)</f>
        <v>0</v>
      </c>
      <c r="M4219">
        <f>IF(Arkusz1!$P:$P="",0,1)</f>
        <v>1</v>
      </c>
      <c r="N4219">
        <f>IF(Arkusz1!$S:$S=Arkusz2!N$1,1,0)</f>
        <v>0</v>
      </c>
      <c r="O4219">
        <f>IF(Arkusz1!$T:$T=Arkusz2!O$1,1,0)</f>
        <v>0</v>
      </c>
      <c r="P4219">
        <f>IF(Arkusz1!$T:$T=Arkusz2!P$1,1,0)</f>
        <v>0</v>
      </c>
      <c r="Q4219">
        <f>IF(Arkusz1!$T:$T=Arkusz2!Q$1,1,0)</f>
        <v>0</v>
      </c>
      <c r="R4219">
        <f>IF(Arkusz1!$O:$O=Arkusz2!R$1,1,0)</f>
        <v>0</v>
      </c>
      <c r="S4219" s="17">
        <f t="shared" si="89"/>
        <v>5.7394673231095802E-2</v>
      </c>
    </row>
    <row r="4220" spans="1:19">
      <c r="A4220">
        <f>Arkusz1!B4220</f>
        <v>4219</v>
      </c>
      <c r="B4220">
        <f>IF(Arkusz1!R:R=Arkusz2!B$1,1,0)</f>
        <v>0</v>
      </c>
      <c r="C4220">
        <f>IF(Arkusz1!$Q:$Q=Arkusz2!C$1,1,0)</f>
        <v>0</v>
      </c>
      <c r="D4220">
        <f>IF(Arkusz1!$Q:$Q=Arkusz2!D$1,1,0)</f>
        <v>0</v>
      </c>
      <c r="E4220">
        <f>IF(Arkusz1!$Q:$Q=Arkusz2!E$1,1,0)</f>
        <v>0</v>
      </c>
      <c r="F4220">
        <f>IF(Arkusz1!$Q:$Q=Arkusz2!F$1,1,0)</f>
        <v>0</v>
      </c>
      <c r="G4220">
        <f>IF(Arkusz1!$Q:$Q=Arkusz2!G$1,1,0)</f>
        <v>0</v>
      </c>
      <c r="H4220">
        <f>IF(Arkusz1!$Q:$Q=Arkusz2!H$1,1,0)</f>
        <v>0</v>
      </c>
      <c r="I4220">
        <f>IF(Arkusz1!$Q:$Q=Arkusz2!I$1,1,0)</f>
        <v>0</v>
      </c>
      <c r="J4220">
        <f>IF(Arkusz1!$Q:$Q=Arkusz2!J$1,1,0)</f>
        <v>1</v>
      </c>
      <c r="K4220">
        <f>IF(Arkusz1!$M:$M=Arkusz2!K$1,1,0)</f>
        <v>0</v>
      </c>
      <c r="L4220">
        <f>IF(Arkusz1!$M:$M=Arkusz2!L$1,1,0)</f>
        <v>0</v>
      </c>
      <c r="M4220">
        <f>IF(Arkusz1!$P:$P="",0,1)</f>
        <v>1</v>
      </c>
      <c r="N4220">
        <f>IF(Arkusz1!$S:$S=Arkusz2!N$1,1,0)</f>
        <v>0</v>
      </c>
      <c r="O4220">
        <f>IF(Arkusz1!$T:$T=Arkusz2!O$1,1,0)</f>
        <v>0</v>
      </c>
      <c r="P4220">
        <f>IF(Arkusz1!$T:$T=Arkusz2!P$1,1,0)</f>
        <v>0</v>
      </c>
      <c r="Q4220">
        <f>IF(Arkusz1!$T:$T=Arkusz2!Q$1,1,0)</f>
        <v>0</v>
      </c>
      <c r="R4220">
        <f>IF(Arkusz1!$O:$O=Arkusz2!R$1,1,0)</f>
        <v>0</v>
      </c>
      <c r="S4220" s="17">
        <f t="shared" si="89"/>
        <v>3.2071413573108588E-2</v>
      </c>
    </row>
    <row r="4221" spans="1:19">
      <c r="A4221">
        <f>Arkusz1!B4221</f>
        <v>4220</v>
      </c>
      <c r="B4221">
        <f>IF(Arkusz1!R:R=Arkusz2!B$1,1,0)</f>
        <v>0</v>
      </c>
      <c r="C4221">
        <f>IF(Arkusz1!$Q:$Q=Arkusz2!C$1,1,0)</f>
        <v>0</v>
      </c>
      <c r="D4221">
        <f>IF(Arkusz1!$Q:$Q=Arkusz2!D$1,1,0)</f>
        <v>0</v>
      </c>
      <c r="E4221">
        <f>IF(Arkusz1!$Q:$Q=Arkusz2!E$1,1,0)</f>
        <v>0</v>
      </c>
      <c r="F4221">
        <f>IF(Arkusz1!$Q:$Q=Arkusz2!F$1,1,0)</f>
        <v>0</v>
      </c>
      <c r="G4221">
        <f>IF(Arkusz1!$Q:$Q=Arkusz2!G$1,1,0)</f>
        <v>0</v>
      </c>
      <c r="H4221">
        <f>IF(Arkusz1!$Q:$Q=Arkusz2!H$1,1,0)</f>
        <v>1</v>
      </c>
      <c r="I4221">
        <f>IF(Arkusz1!$Q:$Q=Arkusz2!I$1,1,0)</f>
        <v>0</v>
      </c>
      <c r="J4221">
        <f>IF(Arkusz1!$Q:$Q=Arkusz2!J$1,1,0)</f>
        <v>0</v>
      </c>
      <c r="K4221">
        <f>IF(Arkusz1!$M:$M=Arkusz2!K$1,1,0)</f>
        <v>1</v>
      </c>
      <c r="L4221">
        <f>IF(Arkusz1!$M:$M=Arkusz2!L$1,1,0)</f>
        <v>0</v>
      </c>
      <c r="M4221">
        <f>IF(Arkusz1!$P:$P="",0,1)</f>
        <v>1</v>
      </c>
      <c r="N4221">
        <f>IF(Arkusz1!$S:$S=Arkusz2!N$1,1,0)</f>
        <v>0</v>
      </c>
      <c r="O4221">
        <f>IF(Arkusz1!$T:$T=Arkusz2!O$1,1,0)</f>
        <v>0</v>
      </c>
      <c r="P4221">
        <f>IF(Arkusz1!$T:$T=Arkusz2!P$1,1,0)</f>
        <v>0</v>
      </c>
      <c r="Q4221">
        <f>IF(Arkusz1!$T:$T=Arkusz2!Q$1,1,0)</f>
        <v>0</v>
      </c>
      <c r="R4221">
        <f>IF(Arkusz1!$O:$O=Arkusz2!R$1,1,0)</f>
        <v>0</v>
      </c>
      <c r="S4221" s="17">
        <f t="shared" si="89"/>
        <v>0.10163322948359395</v>
      </c>
    </row>
    <row r="4222" spans="1:19">
      <c r="A4222">
        <f>Arkusz1!B4222</f>
        <v>4221</v>
      </c>
      <c r="B4222">
        <f>IF(Arkusz1!R:R=Arkusz2!B$1,1,0)</f>
        <v>0</v>
      </c>
      <c r="C4222">
        <f>IF(Arkusz1!$Q:$Q=Arkusz2!C$1,1,0)</f>
        <v>0</v>
      </c>
      <c r="D4222">
        <f>IF(Arkusz1!$Q:$Q=Arkusz2!D$1,1,0)</f>
        <v>0</v>
      </c>
      <c r="E4222">
        <f>IF(Arkusz1!$Q:$Q=Arkusz2!E$1,1,0)</f>
        <v>0</v>
      </c>
      <c r="F4222">
        <f>IF(Arkusz1!$Q:$Q=Arkusz2!F$1,1,0)</f>
        <v>0</v>
      </c>
      <c r="G4222">
        <f>IF(Arkusz1!$Q:$Q=Arkusz2!G$1,1,0)</f>
        <v>0</v>
      </c>
      <c r="H4222">
        <f>IF(Arkusz1!$Q:$Q=Arkusz2!H$1,1,0)</f>
        <v>0</v>
      </c>
      <c r="I4222">
        <f>IF(Arkusz1!$Q:$Q=Arkusz2!I$1,1,0)</f>
        <v>0</v>
      </c>
      <c r="J4222">
        <f>IF(Arkusz1!$Q:$Q=Arkusz2!J$1,1,0)</f>
        <v>1</v>
      </c>
      <c r="K4222">
        <f>IF(Arkusz1!$M:$M=Arkusz2!K$1,1,0)</f>
        <v>0</v>
      </c>
      <c r="L4222">
        <f>IF(Arkusz1!$M:$M=Arkusz2!L$1,1,0)</f>
        <v>0</v>
      </c>
      <c r="M4222">
        <f>IF(Arkusz1!$P:$P="",0,1)</f>
        <v>0</v>
      </c>
      <c r="N4222">
        <f>IF(Arkusz1!$S:$S=Arkusz2!N$1,1,0)</f>
        <v>0</v>
      </c>
      <c r="O4222">
        <f>IF(Arkusz1!$T:$T=Arkusz2!O$1,1,0)</f>
        <v>0</v>
      </c>
      <c r="P4222">
        <f>IF(Arkusz1!$T:$T=Arkusz2!P$1,1,0)</f>
        <v>0</v>
      </c>
      <c r="Q4222">
        <f>IF(Arkusz1!$T:$T=Arkusz2!Q$1,1,0)</f>
        <v>0</v>
      </c>
      <c r="R4222">
        <f>IF(Arkusz1!$O:$O=Arkusz2!R$1,1,0)</f>
        <v>0</v>
      </c>
      <c r="S4222" s="17">
        <f t="shared" si="89"/>
        <v>3.4502880732867523E-2</v>
      </c>
    </row>
    <row r="4223" spans="1:19">
      <c r="A4223">
        <f>Arkusz1!B4223</f>
        <v>4222</v>
      </c>
      <c r="B4223">
        <f>IF(Arkusz1!R:R=Arkusz2!B$1,1,0)</f>
        <v>0</v>
      </c>
      <c r="C4223">
        <f>IF(Arkusz1!$Q:$Q=Arkusz2!C$1,1,0)</f>
        <v>0</v>
      </c>
      <c r="D4223">
        <f>IF(Arkusz1!$Q:$Q=Arkusz2!D$1,1,0)</f>
        <v>0</v>
      </c>
      <c r="E4223">
        <f>IF(Arkusz1!$Q:$Q=Arkusz2!E$1,1,0)</f>
        <v>0</v>
      </c>
      <c r="F4223">
        <f>IF(Arkusz1!$Q:$Q=Arkusz2!F$1,1,0)</f>
        <v>0</v>
      </c>
      <c r="G4223">
        <f>IF(Arkusz1!$Q:$Q=Arkusz2!G$1,1,0)</f>
        <v>1</v>
      </c>
      <c r="H4223">
        <f>IF(Arkusz1!$Q:$Q=Arkusz2!H$1,1,0)</f>
        <v>0</v>
      </c>
      <c r="I4223">
        <f>IF(Arkusz1!$Q:$Q=Arkusz2!I$1,1,0)</f>
        <v>0</v>
      </c>
      <c r="J4223">
        <f>IF(Arkusz1!$Q:$Q=Arkusz2!J$1,1,0)</f>
        <v>0</v>
      </c>
      <c r="K4223">
        <f>IF(Arkusz1!$M:$M=Arkusz2!K$1,1,0)</f>
        <v>0</v>
      </c>
      <c r="L4223">
        <f>IF(Arkusz1!$M:$M=Arkusz2!L$1,1,0)</f>
        <v>0</v>
      </c>
      <c r="M4223">
        <f>IF(Arkusz1!$P:$P="",0,1)</f>
        <v>1</v>
      </c>
      <c r="N4223">
        <f>IF(Arkusz1!$S:$S=Arkusz2!N$1,1,0)</f>
        <v>0</v>
      </c>
      <c r="O4223">
        <f>IF(Arkusz1!$T:$T=Arkusz2!O$1,1,0)</f>
        <v>0</v>
      </c>
      <c r="P4223">
        <f>IF(Arkusz1!$T:$T=Arkusz2!P$1,1,0)</f>
        <v>0</v>
      </c>
      <c r="Q4223">
        <f>IF(Arkusz1!$T:$T=Arkusz2!Q$1,1,0)</f>
        <v>0</v>
      </c>
      <c r="R4223">
        <f>IF(Arkusz1!$O:$O=Arkusz2!R$1,1,0)</f>
        <v>0</v>
      </c>
      <c r="S4223" s="17">
        <f t="shared" si="89"/>
        <v>5.7394673231095802E-2</v>
      </c>
    </row>
    <row r="4224" spans="1:19">
      <c r="A4224">
        <f>Arkusz1!B4224</f>
        <v>4223</v>
      </c>
      <c r="B4224">
        <f>IF(Arkusz1!R:R=Arkusz2!B$1,1,0)</f>
        <v>0</v>
      </c>
      <c r="C4224">
        <f>IF(Arkusz1!$Q:$Q=Arkusz2!C$1,1,0)</f>
        <v>0</v>
      </c>
      <c r="D4224">
        <f>IF(Arkusz1!$Q:$Q=Arkusz2!D$1,1,0)</f>
        <v>0</v>
      </c>
      <c r="E4224">
        <f>IF(Arkusz1!$Q:$Q=Arkusz2!E$1,1,0)</f>
        <v>0</v>
      </c>
      <c r="F4224">
        <f>IF(Arkusz1!$Q:$Q=Arkusz2!F$1,1,0)</f>
        <v>0</v>
      </c>
      <c r="G4224">
        <f>IF(Arkusz1!$Q:$Q=Arkusz2!G$1,1,0)</f>
        <v>1</v>
      </c>
      <c r="H4224">
        <f>IF(Arkusz1!$Q:$Q=Arkusz2!H$1,1,0)</f>
        <v>0</v>
      </c>
      <c r="I4224">
        <f>IF(Arkusz1!$Q:$Q=Arkusz2!I$1,1,0)</f>
        <v>0</v>
      </c>
      <c r="J4224">
        <f>IF(Arkusz1!$Q:$Q=Arkusz2!J$1,1,0)</f>
        <v>0</v>
      </c>
      <c r="K4224">
        <f>IF(Arkusz1!$M:$M=Arkusz2!K$1,1,0)</f>
        <v>0</v>
      </c>
      <c r="L4224">
        <f>IF(Arkusz1!$M:$M=Arkusz2!L$1,1,0)</f>
        <v>0</v>
      </c>
      <c r="M4224">
        <f>IF(Arkusz1!$P:$P="",0,1)</f>
        <v>1</v>
      </c>
      <c r="N4224">
        <f>IF(Arkusz1!$S:$S=Arkusz2!N$1,1,0)</f>
        <v>0</v>
      </c>
      <c r="O4224">
        <f>IF(Arkusz1!$T:$T=Arkusz2!O$1,1,0)</f>
        <v>0</v>
      </c>
      <c r="P4224">
        <f>IF(Arkusz1!$T:$T=Arkusz2!P$1,1,0)</f>
        <v>0</v>
      </c>
      <c r="Q4224">
        <f>IF(Arkusz1!$T:$T=Arkusz2!Q$1,1,0)</f>
        <v>0</v>
      </c>
      <c r="R4224">
        <f>IF(Arkusz1!$O:$O=Arkusz2!R$1,1,0)</f>
        <v>0</v>
      </c>
      <c r="S4224" s="17">
        <f t="shared" si="89"/>
        <v>5.7394673231095802E-2</v>
      </c>
    </row>
    <row r="4225" spans="1:19">
      <c r="A4225">
        <f>Arkusz1!B4225</f>
        <v>4224</v>
      </c>
      <c r="B4225">
        <f>IF(Arkusz1!R:R=Arkusz2!B$1,1,0)</f>
        <v>0</v>
      </c>
      <c r="C4225">
        <f>IF(Arkusz1!$Q:$Q=Arkusz2!C$1,1,0)</f>
        <v>0</v>
      </c>
      <c r="D4225">
        <f>IF(Arkusz1!$Q:$Q=Arkusz2!D$1,1,0)</f>
        <v>0</v>
      </c>
      <c r="E4225">
        <f>IF(Arkusz1!$Q:$Q=Arkusz2!E$1,1,0)</f>
        <v>0</v>
      </c>
      <c r="F4225">
        <f>IF(Arkusz1!$Q:$Q=Arkusz2!F$1,1,0)</f>
        <v>0</v>
      </c>
      <c r="G4225">
        <f>IF(Arkusz1!$Q:$Q=Arkusz2!G$1,1,0)</f>
        <v>1</v>
      </c>
      <c r="H4225">
        <f>IF(Arkusz1!$Q:$Q=Arkusz2!H$1,1,0)</f>
        <v>0</v>
      </c>
      <c r="I4225">
        <f>IF(Arkusz1!$Q:$Q=Arkusz2!I$1,1,0)</f>
        <v>0</v>
      </c>
      <c r="J4225">
        <f>IF(Arkusz1!$Q:$Q=Arkusz2!J$1,1,0)</f>
        <v>0</v>
      </c>
      <c r="K4225">
        <f>IF(Arkusz1!$M:$M=Arkusz2!K$1,1,0)</f>
        <v>0</v>
      </c>
      <c r="L4225">
        <f>IF(Arkusz1!$M:$M=Arkusz2!L$1,1,0)</f>
        <v>0</v>
      </c>
      <c r="M4225">
        <f>IF(Arkusz1!$P:$P="",0,1)</f>
        <v>0</v>
      </c>
      <c r="N4225">
        <f>IF(Arkusz1!$S:$S=Arkusz2!N$1,1,0)</f>
        <v>0</v>
      </c>
      <c r="O4225">
        <f>IF(Arkusz1!$T:$T=Arkusz2!O$1,1,0)</f>
        <v>0</v>
      </c>
      <c r="P4225">
        <f>IF(Arkusz1!$T:$T=Arkusz2!P$1,1,0)</f>
        <v>0</v>
      </c>
      <c r="Q4225">
        <f>IF(Arkusz1!$T:$T=Arkusz2!Q$1,1,0)</f>
        <v>0</v>
      </c>
      <c r="R4225">
        <f>IF(Arkusz1!$O:$O=Arkusz2!R$1,1,0)</f>
        <v>0</v>
      </c>
      <c r="S4225" s="17">
        <f t="shared" si="89"/>
        <v>6.1623772780053571E-2</v>
      </c>
    </row>
    <row r="4226" spans="1:19">
      <c r="A4226">
        <f>Arkusz1!B4226</f>
        <v>4225</v>
      </c>
      <c r="B4226">
        <f>IF(Arkusz1!R:R=Arkusz2!B$1,1,0)</f>
        <v>0</v>
      </c>
      <c r="C4226">
        <f>IF(Arkusz1!$Q:$Q=Arkusz2!C$1,1,0)</f>
        <v>0</v>
      </c>
      <c r="D4226">
        <f>IF(Arkusz1!$Q:$Q=Arkusz2!D$1,1,0)</f>
        <v>0</v>
      </c>
      <c r="E4226">
        <f>IF(Arkusz1!$Q:$Q=Arkusz2!E$1,1,0)</f>
        <v>0</v>
      </c>
      <c r="F4226">
        <f>IF(Arkusz1!$Q:$Q=Arkusz2!F$1,1,0)</f>
        <v>0</v>
      </c>
      <c r="G4226">
        <f>IF(Arkusz1!$Q:$Q=Arkusz2!G$1,1,0)</f>
        <v>0</v>
      </c>
      <c r="H4226">
        <f>IF(Arkusz1!$Q:$Q=Arkusz2!H$1,1,0)</f>
        <v>0</v>
      </c>
      <c r="I4226">
        <f>IF(Arkusz1!$Q:$Q=Arkusz2!I$1,1,0)</f>
        <v>0</v>
      </c>
      <c r="J4226">
        <f>IF(Arkusz1!$Q:$Q=Arkusz2!J$1,1,0)</f>
        <v>1</v>
      </c>
      <c r="K4226">
        <f>IF(Arkusz1!$M:$M=Arkusz2!K$1,1,0)</f>
        <v>0</v>
      </c>
      <c r="L4226">
        <f>IF(Arkusz1!$M:$M=Arkusz2!L$1,1,0)</f>
        <v>0</v>
      </c>
      <c r="M4226">
        <f>IF(Arkusz1!$P:$P="",0,1)</f>
        <v>0</v>
      </c>
      <c r="N4226">
        <f>IF(Arkusz1!$S:$S=Arkusz2!N$1,1,0)</f>
        <v>1</v>
      </c>
      <c r="O4226">
        <f>IF(Arkusz1!$T:$T=Arkusz2!O$1,1,0)</f>
        <v>0</v>
      </c>
      <c r="P4226">
        <f>IF(Arkusz1!$T:$T=Arkusz2!P$1,1,0)</f>
        <v>0</v>
      </c>
      <c r="Q4226">
        <f>IF(Arkusz1!$T:$T=Arkusz2!Q$1,1,0)</f>
        <v>0</v>
      </c>
      <c r="R4226">
        <f>IF(Arkusz1!$O:$O=Arkusz2!R$1,1,0)</f>
        <v>0</v>
      </c>
      <c r="S4226" s="17">
        <f t="shared" si="89"/>
        <v>6.0950324382530965E-2</v>
      </c>
    </row>
    <row r="4227" spans="1:19">
      <c r="A4227">
        <f>Arkusz1!B4227</f>
        <v>4226</v>
      </c>
      <c r="B4227">
        <f>IF(Arkusz1!R:R=Arkusz2!B$1,1,0)</f>
        <v>0</v>
      </c>
      <c r="C4227">
        <f>IF(Arkusz1!$Q:$Q=Arkusz2!C$1,1,0)</f>
        <v>0</v>
      </c>
      <c r="D4227">
        <f>IF(Arkusz1!$Q:$Q=Arkusz2!D$1,1,0)</f>
        <v>0</v>
      </c>
      <c r="E4227">
        <f>IF(Arkusz1!$Q:$Q=Arkusz2!E$1,1,0)</f>
        <v>0</v>
      </c>
      <c r="F4227">
        <f>IF(Arkusz1!$Q:$Q=Arkusz2!F$1,1,0)</f>
        <v>0</v>
      </c>
      <c r="G4227">
        <f>IF(Arkusz1!$Q:$Q=Arkusz2!G$1,1,0)</f>
        <v>0</v>
      </c>
      <c r="H4227">
        <f>IF(Arkusz1!$Q:$Q=Arkusz2!H$1,1,0)</f>
        <v>0</v>
      </c>
      <c r="I4227">
        <f>IF(Arkusz1!$Q:$Q=Arkusz2!I$1,1,0)</f>
        <v>0</v>
      </c>
      <c r="J4227">
        <f>IF(Arkusz1!$Q:$Q=Arkusz2!J$1,1,0)</f>
        <v>1</v>
      </c>
      <c r="K4227">
        <f>IF(Arkusz1!$M:$M=Arkusz2!K$1,1,0)</f>
        <v>0</v>
      </c>
      <c r="L4227">
        <f>IF(Arkusz1!$M:$M=Arkusz2!L$1,1,0)</f>
        <v>0</v>
      </c>
      <c r="M4227">
        <f>IF(Arkusz1!$P:$P="",0,1)</f>
        <v>0</v>
      </c>
      <c r="N4227">
        <f>IF(Arkusz1!$S:$S=Arkusz2!N$1,1,0)</f>
        <v>0</v>
      </c>
      <c r="O4227">
        <f>IF(Arkusz1!$T:$T=Arkusz2!O$1,1,0)</f>
        <v>0</v>
      </c>
      <c r="P4227">
        <f>IF(Arkusz1!$T:$T=Arkusz2!P$1,1,0)</f>
        <v>0</v>
      </c>
      <c r="Q4227">
        <f>IF(Arkusz1!$T:$T=Arkusz2!Q$1,1,0)</f>
        <v>0</v>
      </c>
      <c r="R4227">
        <f>IF(Arkusz1!$O:$O=Arkusz2!R$1,1,0)</f>
        <v>0</v>
      </c>
      <c r="S4227" s="17">
        <f t="shared" ref="S4227:S4290" si="90">1/(1+EXP(-$AV$5-MMULT(B4227:Q4227,$AV$6:$AV$21)))</f>
        <v>3.4502880732867523E-2</v>
      </c>
    </row>
    <row r="4228" spans="1:19">
      <c r="A4228">
        <f>Arkusz1!B4228</f>
        <v>4227</v>
      </c>
      <c r="B4228">
        <f>IF(Arkusz1!R:R=Arkusz2!B$1,1,0)</f>
        <v>0</v>
      </c>
      <c r="C4228">
        <f>IF(Arkusz1!$Q:$Q=Arkusz2!C$1,1,0)</f>
        <v>0</v>
      </c>
      <c r="D4228">
        <f>IF(Arkusz1!$Q:$Q=Arkusz2!D$1,1,0)</f>
        <v>0</v>
      </c>
      <c r="E4228">
        <f>IF(Arkusz1!$Q:$Q=Arkusz2!E$1,1,0)</f>
        <v>0</v>
      </c>
      <c r="F4228">
        <f>IF(Arkusz1!$Q:$Q=Arkusz2!F$1,1,0)</f>
        <v>0</v>
      </c>
      <c r="G4228">
        <f>IF(Arkusz1!$Q:$Q=Arkusz2!G$1,1,0)</f>
        <v>0</v>
      </c>
      <c r="H4228">
        <f>IF(Arkusz1!$Q:$Q=Arkusz2!H$1,1,0)</f>
        <v>1</v>
      </c>
      <c r="I4228">
        <f>IF(Arkusz1!$Q:$Q=Arkusz2!I$1,1,0)</f>
        <v>0</v>
      </c>
      <c r="J4228">
        <f>IF(Arkusz1!$Q:$Q=Arkusz2!J$1,1,0)</f>
        <v>0</v>
      </c>
      <c r="K4228">
        <f>IF(Arkusz1!$M:$M=Arkusz2!K$1,1,0)</f>
        <v>0</v>
      </c>
      <c r="L4228">
        <f>IF(Arkusz1!$M:$M=Arkusz2!L$1,1,0)</f>
        <v>0</v>
      </c>
      <c r="M4228">
        <f>IF(Arkusz1!$P:$P="",0,1)</f>
        <v>0</v>
      </c>
      <c r="N4228">
        <f>IF(Arkusz1!$S:$S=Arkusz2!N$1,1,0)</f>
        <v>0</v>
      </c>
      <c r="O4228">
        <f>IF(Arkusz1!$T:$T=Arkusz2!O$1,1,0)</f>
        <v>0</v>
      </c>
      <c r="P4228">
        <f>IF(Arkusz1!$T:$T=Arkusz2!P$1,1,0)</f>
        <v>0</v>
      </c>
      <c r="Q4228">
        <f>IF(Arkusz1!$T:$T=Arkusz2!Q$1,1,0)</f>
        <v>0</v>
      </c>
      <c r="R4228">
        <f>IF(Arkusz1!$O:$O=Arkusz2!R$1,1,0)</f>
        <v>0</v>
      </c>
      <c r="S4228" s="17">
        <f t="shared" si="90"/>
        <v>0.18406554276601864</v>
      </c>
    </row>
    <row r="4229" spans="1:19">
      <c r="A4229">
        <f>Arkusz1!B4229</f>
        <v>4228</v>
      </c>
      <c r="B4229">
        <f>IF(Arkusz1!R:R=Arkusz2!B$1,1,0)</f>
        <v>0</v>
      </c>
      <c r="C4229">
        <f>IF(Arkusz1!$Q:$Q=Arkusz2!C$1,1,0)</f>
        <v>0</v>
      </c>
      <c r="D4229">
        <f>IF(Arkusz1!$Q:$Q=Arkusz2!D$1,1,0)</f>
        <v>0</v>
      </c>
      <c r="E4229">
        <f>IF(Arkusz1!$Q:$Q=Arkusz2!E$1,1,0)</f>
        <v>0</v>
      </c>
      <c r="F4229">
        <f>IF(Arkusz1!$Q:$Q=Arkusz2!F$1,1,0)</f>
        <v>0</v>
      </c>
      <c r="G4229">
        <f>IF(Arkusz1!$Q:$Q=Arkusz2!G$1,1,0)</f>
        <v>0</v>
      </c>
      <c r="H4229">
        <f>IF(Arkusz1!$Q:$Q=Arkusz2!H$1,1,0)</f>
        <v>1</v>
      </c>
      <c r="I4229">
        <f>IF(Arkusz1!$Q:$Q=Arkusz2!I$1,1,0)</f>
        <v>0</v>
      </c>
      <c r="J4229">
        <f>IF(Arkusz1!$Q:$Q=Arkusz2!J$1,1,0)</f>
        <v>0</v>
      </c>
      <c r="K4229">
        <f>IF(Arkusz1!$M:$M=Arkusz2!K$1,1,0)</f>
        <v>0</v>
      </c>
      <c r="L4229">
        <f>IF(Arkusz1!$M:$M=Arkusz2!L$1,1,0)</f>
        <v>0</v>
      </c>
      <c r="M4229">
        <f>IF(Arkusz1!$P:$P="",0,1)</f>
        <v>0</v>
      </c>
      <c r="N4229">
        <f>IF(Arkusz1!$S:$S=Arkusz2!N$1,1,0)</f>
        <v>0</v>
      </c>
      <c r="O4229">
        <f>IF(Arkusz1!$T:$T=Arkusz2!O$1,1,0)</f>
        <v>0</v>
      </c>
      <c r="P4229">
        <f>IF(Arkusz1!$T:$T=Arkusz2!P$1,1,0)</f>
        <v>0</v>
      </c>
      <c r="Q4229">
        <f>IF(Arkusz1!$T:$T=Arkusz2!Q$1,1,0)</f>
        <v>0</v>
      </c>
      <c r="R4229">
        <f>IF(Arkusz1!$O:$O=Arkusz2!R$1,1,0)</f>
        <v>1</v>
      </c>
      <c r="S4229" s="17">
        <f t="shared" si="90"/>
        <v>0.18406554276601864</v>
      </c>
    </row>
    <row r="4230" spans="1:19">
      <c r="A4230">
        <f>Arkusz1!B4230</f>
        <v>4229</v>
      </c>
      <c r="B4230">
        <f>IF(Arkusz1!R:R=Arkusz2!B$1,1,0)</f>
        <v>0</v>
      </c>
      <c r="C4230">
        <f>IF(Arkusz1!$Q:$Q=Arkusz2!C$1,1,0)</f>
        <v>0</v>
      </c>
      <c r="D4230">
        <f>IF(Arkusz1!$Q:$Q=Arkusz2!D$1,1,0)</f>
        <v>0</v>
      </c>
      <c r="E4230">
        <f>IF(Arkusz1!$Q:$Q=Arkusz2!E$1,1,0)</f>
        <v>0</v>
      </c>
      <c r="F4230">
        <f>IF(Arkusz1!$Q:$Q=Arkusz2!F$1,1,0)</f>
        <v>0</v>
      </c>
      <c r="G4230">
        <f>IF(Arkusz1!$Q:$Q=Arkusz2!G$1,1,0)</f>
        <v>0</v>
      </c>
      <c r="H4230">
        <f>IF(Arkusz1!$Q:$Q=Arkusz2!H$1,1,0)</f>
        <v>1</v>
      </c>
      <c r="I4230">
        <f>IF(Arkusz1!$Q:$Q=Arkusz2!I$1,1,0)</f>
        <v>0</v>
      </c>
      <c r="J4230">
        <f>IF(Arkusz1!$Q:$Q=Arkusz2!J$1,1,0)</f>
        <v>0</v>
      </c>
      <c r="K4230">
        <f>IF(Arkusz1!$M:$M=Arkusz2!K$1,1,0)</f>
        <v>0</v>
      </c>
      <c r="L4230">
        <f>IF(Arkusz1!$M:$M=Arkusz2!L$1,1,0)</f>
        <v>0</v>
      </c>
      <c r="M4230">
        <f>IF(Arkusz1!$P:$P="",0,1)</f>
        <v>0</v>
      </c>
      <c r="N4230">
        <f>IF(Arkusz1!$S:$S=Arkusz2!N$1,1,0)</f>
        <v>0</v>
      </c>
      <c r="O4230">
        <f>IF(Arkusz1!$T:$T=Arkusz2!O$1,1,0)</f>
        <v>0</v>
      </c>
      <c r="P4230">
        <f>IF(Arkusz1!$T:$T=Arkusz2!P$1,1,0)</f>
        <v>0</v>
      </c>
      <c r="Q4230">
        <f>IF(Arkusz1!$T:$T=Arkusz2!Q$1,1,0)</f>
        <v>0</v>
      </c>
      <c r="R4230">
        <f>IF(Arkusz1!$O:$O=Arkusz2!R$1,1,0)</f>
        <v>0</v>
      </c>
      <c r="S4230" s="17">
        <f t="shared" si="90"/>
        <v>0.18406554276601864</v>
      </c>
    </row>
    <row r="4231" spans="1:19">
      <c r="A4231">
        <f>Arkusz1!B4231</f>
        <v>4230</v>
      </c>
      <c r="B4231">
        <f>IF(Arkusz1!R:R=Arkusz2!B$1,1,0)</f>
        <v>0</v>
      </c>
      <c r="C4231">
        <f>IF(Arkusz1!$Q:$Q=Arkusz2!C$1,1,0)</f>
        <v>0</v>
      </c>
      <c r="D4231">
        <f>IF(Arkusz1!$Q:$Q=Arkusz2!D$1,1,0)</f>
        <v>0</v>
      </c>
      <c r="E4231">
        <f>IF(Arkusz1!$Q:$Q=Arkusz2!E$1,1,0)</f>
        <v>0</v>
      </c>
      <c r="F4231">
        <f>IF(Arkusz1!$Q:$Q=Arkusz2!F$1,1,0)</f>
        <v>0</v>
      </c>
      <c r="G4231">
        <f>IF(Arkusz1!$Q:$Q=Arkusz2!G$1,1,0)</f>
        <v>1</v>
      </c>
      <c r="H4231">
        <f>IF(Arkusz1!$Q:$Q=Arkusz2!H$1,1,0)</f>
        <v>0</v>
      </c>
      <c r="I4231">
        <f>IF(Arkusz1!$Q:$Q=Arkusz2!I$1,1,0)</f>
        <v>0</v>
      </c>
      <c r="J4231">
        <f>IF(Arkusz1!$Q:$Q=Arkusz2!J$1,1,0)</f>
        <v>0</v>
      </c>
      <c r="K4231">
        <f>IF(Arkusz1!$M:$M=Arkusz2!K$1,1,0)</f>
        <v>0</v>
      </c>
      <c r="L4231">
        <f>IF(Arkusz1!$M:$M=Arkusz2!L$1,1,0)</f>
        <v>0</v>
      </c>
      <c r="M4231">
        <f>IF(Arkusz1!$P:$P="",0,1)</f>
        <v>0</v>
      </c>
      <c r="N4231">
        <f>IF(Arkusz1!$S:$S=Arkusz2!N$1,1,0)</f>
        <v>0</v>
      </c>
      <c r="O4231">
        <f>IF(Arkusz1!$T:$T=Arkusz2!O$1,1,0)</f>
        <v>0</v>
      </c>
      <c r="P4231">
        <f>IF(Arkusz1!$T:$T=Arkusz2!P$1,1,0)</f>
        <v>0</v>
      </c>
      <c r="Q4231">
        <f>IF(Arkusz1!$T:$T=Arkusz2!Q$1,1,0)</f>
        <v>0</v>
      </c>
      <c r="R4231">
        <f>IF(Arkusz1!$O:$O=Arkusz2!R$1,1,0)</f>
        <v>0</v>
      </c>
      <c r="S4231" s="17">
        <f t="shared" si="90"/>
        <v>6.1623772780053571E-2</v>
      </c>
    </row>
    <row r="4232" spans="1:19">
      <c r="A4232">
        <f>Arkusz1!B4232</f>
        <v>4231</v>
      </c>
      <c r="B4232">
        <f>IF(Arkusz1!R:R=Arkusz2!B$1,1,0)</f>
        <v>0</v>
      </c>
      <c r="C4232">
        <f>IF(Arkusz1!$Q:$Q=Arkusz2!C$1,1,0)</f>
        <v>0</v>
      </c>
      <c r="D4232">
        <f>IF(Arkusz1!$Q:$Q=Arkusz2!D$1,1,0)</f>
        <v>0</v>
      </c>
      <c r="E4232">
        <f>IF(Arkusz1!$Q:$Q=Arkusz2!E$1,1,0)</f>
        <v>0</v>
      </c>
      <c r="F4232">
        <f>IF(Arkusz1!$Q:$Q=Arkusz2!F$1,1,0)</f>
        <v>0</v>
      </c>
      <c r="G4232">
        <f>IF(Arkusz1!$Q:$Q=Arkusz2!G$1,1,0)</f>
        <v>0</v>
      </c>
      <c r="H4232">
        <f>IF(Arkusz1!$Q:$Q=Arkusz2!H$1,1,0)</f>
        <v>0</v>
      </c>
      <c r="I4232">
        <f>IF(Arkusz1!$Q:$Q=Arkusz2!I$1,1,0)</f>
        <v>0</v>
      </c>
      <c r="J4232">
        <f>IF(Arkusz1!$Q:$Q=Arkusz2!J$1,1,0)</f>
        <v>1</v>
      </c>
      <c r="K4232">
        <f>IF(Arkusz1!$M:$M=Arkusz2!K$1,1,0)</f>
        <v>0</v>
      </c>
      <c r="L4232">
        <f>IF(Arkusz1!$M:$M=Arkusz2!L$1,1,0)</f>
        <v>0</v>
      </c>
      <c r="M4232">
        <f>IF(Arkusz1!$P:$P="",0,1)</f>
        <v>0</v>
      </c>
      <c r="N4232">
        <f>IF(Arkusz1!$S:$S=Arkusz2!N$1,1,0)</f>
        <v>0</v>
      </c>
      <c r="O4232">
        <f>IF(Arkusz1!$T:$T=Arkusz2!O$1,1,0)</f>
        <v>0</v>
      </c>
      <c r="P4232">
        <f>IF(Arkusz1!$T:$T=Arkusz2!P$1,1,0)</f>
        <v>0</v>
      </c>
      <c r="Q4232">
        <f>IF(Arkusz1!$T:$T=Arkusz2!Q$1,1,0)</f>
        <v>0</v>
      </c>
      <c r="R4232">
        <f>IF(Arkusz1!$O:$O=Arkusz2!R$1,1,0)</f>
        <v>0</v>
      </c>
      <c r="S4232" s="17">
        <f t="shared" si="90"/>
        <v>3.4502880732867523E-2</v>
      </c>
    </row>
    <row r="4233" spans="1:19">
      <c r="A4233">
        <f>Arkusz1!B4233</f>
        <v>4232</v>
      </c>
      <c r="B4233">
        <f>IF(Arkusz1!R:R=Arkusz2!B$1,1,0)</f>
        <v>0</v>
      </c>
      <c r="C4233">
        <f>IF(Arkusz1!$Q:$Q=Arkusz2!C$1,1,0)</f>
        <v>0</v>
      </c>
      <c r="D4233">
        <f>IF(Arkusz1!$Q:$Q=Arkusz2!D$1,1,0)</f>
        <v>0</v>
      </c>
      <c r="E4233">
        <f>IF(Arkusz1!$Q:$Q=Arkusz2!E$1,1,0)</f>
        <v>0</v>
      </c>
      <c r="F4233">
        <f>IF(Arkusz1!$Q:$Q=Arkusz2!F$1,1,0)</f>
        <v>0</v>
      </c>
      <c r="G4233">
        <f>IF(Arkusz1!$Q:$Q=Arkusz2!G$1,1,0)</f>
        <v>0</v>
      </c>
      <c r="H4233">
        <f>IF(Arkusz1!$Q:$Q=Arkusz2!H$1,1,0)</f>
        <v>1</v>
      </c>
      <c r="I4233">
        <f>IF(Arkusz1!$Q:$Q=Arkusz2!I$1,1,0)</f>
        <v>0</v>
      </c>
      <c r="J4233">
        <f>IF(Arkusz1!$Q:$Q=Arkusz2!J$1,1,0)</f>
        <v>0</v>
      </c>
      <c r="K4233">
        <f>IF(Arkusz1!$M:$M=Arkusz2!K$1,1,0)</f>
        <v>0</v>
      </c>
      <c r="L4233">
        <f>IF(Arkusz1!$M:$M=Arkusz2!L$1,1,0)</f>
        <v>0</v>
      </c>
      <c r="M4233">
        <f>IF(Arkusz1!$P:$P="",0,1)</f>
        <v>1</v>
      </c>
      <c r="N4233">
        <f>IF(Arkusz1!$S:$S=Arkusz2!N$1,1,0)</f>
        <v>0</v>
      </c>
      <c r="O4233">
        <f>IF(Arkusz1!$T:$T=Arkusz2!O$1,1,0)</f>
        <v>0</v>
      </c>
      <c r="P4233">
        <f>IF(Arkusz1!$T:$T=Arkusz2!P$1,1,0)</f>
        <v>0</v>
      </c>
      <c r="Q4233">
        <f>IF(Arkusz1!$T:$T=Arkusz2!Q$1,1,0)</f>
        <v>0</v>
      </c>
      <c r="R4233">
        <f>IF(Arkusz1!$O:$O=Arkusz2!R$1,1,0)</f>
        <v>0</v>
      </c>
      <c r="S4233" s="17">
        <f t="shared" si="90"/>
        <v>0.17298255377116797</v>
      </c>
    </row>
    <row r="4234" spans="1:19">
      <c r="A4234">
        <f>Arkusz1!B4234</f>
        <v>4233</v>
      </c>
      <c r="B4234">
        <f>IF(Arkusz1!R:R=Arkusz2!B$1,1,0)</f>
        <v>0</v>
      </c>
      <c r="C4234">
        <f>IF(Arkusz1!$Q:$Q=Arkusz2!C$1,1,0)</f>
        <v>0</v>
      </c>
      <c r="D4234">
        <f>IF(Arkusz1!$Q:$Q=Arkusz2!D$1,1,0)</f>
        <v>0</v>
      </c>
      <c r="E4234">
        <f>IF(Arkusz1!$Q:$Q=Arkusz2!E$1,1,0)</f>
        <v>0</v>
      </c>
      <c r="F4234">
        <f>IF(Arkusz1!$Q:$Q=Arkusz2!F$1,1,0)</f>
        <v>0</v>
      </c>
      <c r="G4234">
        <f>IF(Arkusz1!$Q:$Q=Arkusz2!G$1,1,0)</f>
        <v>0</v>
      </c>
      <c r="H4234">
        <f>IF(Arkusz1!$Q:$Q=Arkusz2!H$1,1,0)</f>
        <v>1</v>
      </c>
      <c r="I4234">
        <f>IF(Arkusz1!$Q:$Q=Arkusz2!I$1,1,0)</f>
        <v>0</v>
      </c>
      <c r="J4234">
        <f>IF(Arkusz1!$Q:$Q=Arkusz2!J$1,1,0)</f>
        <v>0</v>
      </c>
      <c r="K4234">
        <f>IF(Arkusz1!$M:$M=Arkusz2!K$1,1,0)</f>
        <v>1</v>
      </c>
      <c r="L4234">
        <f>IF(Arkusz1!$M:$M=Arkusz2!L$1,1,0)</f>
        <v>0</v>
      </c>
      <c r="M4234">
        <f>IF(Arkusz1!$P:$P="",0,1)</f>
        <v>1</v>
      </c>
      <c r="N4234">
        <f>IF(Arkusz1!$S:$S=Arkusz2!N$1,1,0)</f>
        <v>0</v>
      </c>
      <c r="O4234">
        <f>IF(Arkusz1!$T:$T=Arkusz2!O$1,1,0)</f>
        <v>0</v>
      </c>
      <c r="P4234">
        <f>IF(Arkusz1!$T:$T=Arkusz2!P$1,1,0)</f>
        <v>0</v>
      </c>
      <c r="Q4234">
        <f>IF(Arkusz1!$T:$T=Arkusz2!Q$1,1,0)</f>
        <v>1</v>
      </c>
      <c r="R4234">
        <f>IF(Arkusz1!$O:$O=Arkusz2!R$1,1,0)</f>
        <v>0</v>
      </c>
      <c r="S4234" s="17">
        <f t="shared" si="90"/>
        <v>0.1094694240700843</v>
      </c>
    </row>
    <row r="4235" spans="1:19">
      <c r="A4235">
        <f>Arkusz1!B4235</f>
        <v>4234</v>
      </c>
      <c r="B4235">
        <f>IF(Arkusz1!R:R=Arkusz2!B$1,1,0)</f>
        <v>0</v>
      </c>
      <c r="C4235">
        <f>IF(Arkusz1!$Q:$Q=Arkusz2!C$1,1,0)</f>
        <v>0</v>
      </c>
      <c r="D4235">
        <f>IF(Arkusz1!$Q:$Q=Arkusz2!D$1,1,0)</f>
        <v>0</v>
      </c>
      <c r="E4235">
        <f>IF(Arkusz1!$Q:$Q=Arkusz2!E$1,1,0)</f>
        <v>0</v>
      </c>
      <c r="F4235">
        <f>IF(Arkusz1!$Q:$Q=Arkusz2!F$1,1,0)</f>
        <v>0</v>
      </c>
      <c r="G4235">
        <f>IF(Arkusz1!$Q:$Q=Arkusz2!G$1,1,0)</f>
        <v>0</v>
      </c>
      <c r="H4235">
        <f>IF(Arkusz1!$Q:$Q=Arkusz2!H$1,1,0)</f>
        <v>0</v>
      </c>
      <c r="I4235">
        <f>IF(Arkusz1!$Q:$Q=Arkusz2!I$1,1,0)</f>
        <v>0</v>
      </c>
      <c r="J4235">
        <f>IF(Arkusz1!$Q:$Q=Arkusz2!J$1,1,0)</f>
        <v>1</v>
      </c>
      <c r="K4235">
        <f>IF(Arkusz1!$M:$M=Arkusz2!K$1,1,0)</f>
        <v>0</v>
      </c>
      <c r="L4235">
        <f>IF(Arkusz1!$M:$M=Arkusz2!L$1,1,0)</f>
        <v>0</v>
      </c>
      <c r="M4235">
        <f>IF(Arkusz1!$P:$P="",0,1)</f>
        <v>1</v>
      </c>
      <c r="N4235">
        <f>IF(Arkusz1!$S:$S=Arkusz2!N$1,1,0)</f>
        <v>0</v>
      </c>
      <c r="O4235">
        <f>IF(Arkusz1!$T:$T=Arkusz2!O$1,1,0)</f>
        <v>0</v>
      </c>
      <c r="P4235">
        <f>IF(Arkusz1!$T:$T=Arkusz2!P$1,1,0)</f>
        <v>0</v>
      </c>
      <c r="Q4235">
        <f>IF(Arkusz1!$T:$T=Arkusz2!Q$1,1,0)</f>
        <v>0</v>
      </c>
      <c r="R4235">
        <f>IF(Arkusz1!$O:$O=Arkusz2!R$1,1,0)</f>
        <v>0</v>
      </c>
      <c r="S4235" s="17">
        <f t="shared" si="90"/>
        <v>3.2071413573108588E-2</v>
      </c>
    </row>
    <row r="4236" spans="1:19">
      <c r="A4236">
        <f>Arkusz1!B4236</f>
        <v>4235</v>
      </c>
      <c r="B4236">
        <f>IF(Arkusz1!R:R=Arkusz2!B$1,1,0)</f>
        <v>0</v>
      </c>
      <c r="C4236">
        <f>IF(Arkusz1!$Q:$Q=Arkusz2!C$1,1,0)</f>
        <v>0</v>
      </c>
      <c r="D4236">
        <f>IF(Arkusz1!$Q:$Q=Arkusz2!D$1,1,0)</f>
        <v>0</v>
      </c>
      <c r="E4236">
        <f>IF(Arkusz1!$Q:$Q=Arkusz2!E$1,1,0)</f>
        <v>0</v>
      </c>
      <c r="F4236">
        <f>IF(Arkusz1!$Q:$Q=Arkusz2!F$1,1,0)</f>
        <v>0</v>
      </c>
      <c r="G4236">
        <f>IF(Arkusz1!$Q:$Q=Arkusz2!G$1,1,0)</f>
        <v>0</v>
      </c>
      <c r="H4236">
        <f>IF(Arkusz1!$Q:$Q=Arkusz2!H$1,1,0)</f>
        <v>1</v>
      </c>
      <c r="I4236">
        <f>IF(Arkusz1!$Q:$Q=Arkusz2!I$1,1,0)</f>
        <v>0</v>
      </c>
      <c r="J4236">
        <f>IF(Arkusz1!$Q:$Q=Arkusz2!J$1,1,0)</f>
        <v>0</v>
      </c>
      <c r="K4236">
        <f>IF(Arkusz1!$M:$M=Arkusz2!K$1,1,0)</f>
        <v>0</v>
      </c>
      <c r="L4236">
        <f>IF(Arkusz1!$M:$M=Arkusz2!L$1,1,0)</f>
        <v>0</v>
      </c>
      <c r="M4236">
        <f>IF(Arkusz1!$P:$P="",0,1)</f>
        <v>1</v>
      </c>
      <c r="N4236">
        <f>IF(Arkusz1!$S:$S=Arkusz2!N$1,1,0)</f>
        <v>0</v>
      </c>
      <c r="O4236">
        <f>IF(Arkusz1!$T:$T=Arkusz2!O$1,1,0)</f>
        <v>0</v>
      </c>
      <c r="P4236">
        <f>IF(Arkusz1!$T:$T=Arkusz2!P$1,1,0)</f>
        <v>0</v>
      </c>
      <c r="Q4236">
        <f>IF(Arkusz1!$T:$T=Arkusz2!Q$1,1,0)</f>
        <v>0</v>
      </c>
      <c r="R4236">
        <f>IF(Arkusz1!$O:$O=Arkusz2!R$1,1,0)</f>
        <v>0</v>
      </c>
      <c r="S4236" s="17">
        <f t="shared" si="90"/>
        <v>0.17298255377116797</v>
      </c>
    </row>
    <row r="4237" spans="1:19">
      <c r="A4237">
        <f>Arkusz1!B4237</f>
        <v>4236</v>
      </c>
      <c r="B4237">
        <f>IF(Arkusz1!R:R=Arkusz2!B$1,1,0)</f>
        <v>0</v>
      </c>
      <c r="C4237">
        <f>IF(Arkusz1!$Q:$Q=Arkusz2!C$1,1,0)</f>
        <v>0</v>
      </c>
      <c r="D4237">
        <f>IF(Arkusz1!$Q:$Q=Arkusz2!D$1,1,0)</f>
        <v>0</v>
      </c>
      <c r="E4237">
        <f>IF(Arkusz1!$Q:$Q=Arkusz2!E$1,1,0)</f>
        <v>0</v>
      </c>
      <c r="F4237">
        <f>IF(Arkusz1!$Q:$Q=Arkusz2!F$1,1,0)</f>
        <v>0</v>
      </c>
      <c r="G4237">
        <f>IF(Arkusz1!$Q:$Q=Arkusz2!G$1,1,0)</f>
        <v>0</v>
      </c>
      <c r="H4237">
        <f>IF(Arkusz1!$Q:$Q=Arkusz2!H$1,1,0)</f>
        <v>0</v>
      </c>
      <c r="I4237">
        <f>IF(Arkusz1!$Q:$Q=Arkusz2!I$1,1,0)</f>
        <v>0</v>
      </c>
      <c r="J4237">
        <f>IF(Arkusz1!$Q:$Q=Arkusz2!J$1,1,0)</f>
        <v>1</v>
      </c>
      <c r="K4237">
        <f>IF(Arkusz1!$M:$M=Arkusz2!K$1,1,0)</f>
        <v>0</v>
      </c>
      <c r="L4237">
        <f>IF(Arkusz1!$M:$M=Arkusz2!L$1,1,0)</f>
        <v>0</v>
      </c>
      <c r="M4237">
        <f>IF(Arkusz1!$P:$P="",0,1)</f>
        <v>0</v>
      </c>
      <c r="N4237">
        <f>IF(Arkusz1!$S:$S=Arkusz2!N$1,1,0)</f>
        <v>0</v>
      </c>
      <c r="O4237">
        <f>IF(Arkusz1!$T:$T=Arkusz2!O$1,1,0)</f>
        <v>0</v>
      </c>
      <c r="P4237">
        <f>IF(Arkusz1!$T:$T=Arkusz2!P$1,1,0)</f>
        <v>0</v>
      </c>
      <c r="Q4237">
        <f>IF(Arkusz1!$T:$T=Arkusz2!Q$1,1,0)</f>
        <v>0</v>
      </c>
      <c r="R4237">
        <f>IF(Arkusz1!$O:$O=Arkusz2!R$1,1,0)</f>
        <v>0</v>
      </c>
      <c r="S4237" s="17">
        <f t="shared" si="90"/>
        <v>3.4502880732867523E-2</v>
      </c>
    </row>
    <row r="4238" spans="1:19">
      <c r="A4238">
        <f>Arkusz1!B4238</f>
        <v>4237</v>
      </c>
      <c r="B4238">
        <f>IF(Arkusz1!R:R=Arkusz2!B$1,1,0)</f>
        <v>0</v>
      </c>
      <c r="C4238">
        <f>IF(Arkusz1!$Q:$Q=Arkusz2!C$1,1,0)</f>
        <v>0</v>
      </c>
      <c r="D4238">
        <f>IF(Arkusz1!$Q:$Q=Arkusz2!D$1,1,0)</f>
        <v>1</v>
      </c>
      <c r="E4238">
        <f>IF(Arkusz1!$Q:$Q=Arkusz2!E$1,1,0)</f>
        <v>0</v>
      </c>
      <c r="F4238">
        <f>IF(Arkusz1!$Q:$Q=Arkusz2!F$1,1,0)</f>
        <v>0</v>
      </c>
      <c r="G4238">
        <f>IF(Arkusz1!$Q:$Q=Arkusz2!G$1,1,0)</f>
        <v>0</v>
      </c>
      <c r="H4238">
        <f>IF(Arkusz1!$Q:$Q=Arkusz2!H$1,1,0)</f>
        <v>0</v>
      </c>
      <c r="I4238">
        <f>IF(Arkusz1!$Q:$Q=Arkusz2!I$1,1,0)</f>
        <v>0</v>
      </c>
      <c r="J4238">
        <f>IF(Arkusz1!$Q:$Q=Arkusz2!J$1,1,0)</f>
        <v>0</v>
      </c>
      <c r="K4238">
        <f>IF(Arkusz1!$M:$M=Arkusz2!K$1,1,0)</f>
        <v>0</v>
      </c>
      <c r="L4238">
        <f>IF(Arkusz1!$M:$M=Arkusz2!L$1,1,0)</f>
        <v>0</v>
      </c>
      <c r="M4238">
        <f>IF(Arkusz1!$P:$P="",0,1)</f>
        <v>1</v>
      </c>
      <c r="N4238">
        <f>IF(Arkusz1!$S:$S=Arkusz2!N$1,1,0)</f>
        <v>0</v>
      </c>
      <c r="O4238">
        <f>IF(Arkusz1!$T:$T=Arkusz2!O$1,1,0)</f>
        <v>0</v>
      </c>
      <c r="P4238">
        <f>IF(Arkusz1!$T:$T=Arkusz2!P$1,1,0)</f>
        <v>0</v>
      </c>
      <c r="Q4238">
        <f>IF(Arkusz1!$T:$T=Arkusz2!Q$1,1,0)</f>
        <v>0</v>
      </c>
      <c r="R4238">
        <f>IF(Arkusz1!$O:$O=Arkusz2!R$1,1,0)</f>
        <v>0</v>
      </c>
      <c r="S4238" s="17">
        <f t="shared" si="90"/>
        <v>0.24668936063690783</v>
      </c>
    </row>
    <row r="4239" spans="1:19">
      <c r="A4239">
        <f>Arkusz1!B4239</f>
        <v>4238</v>
      </c>
      <c r="B4239">
        <f>IF(Arkusz1!R:R=Arkusz2!B$1,1,0)</f>
        <v>0</v>
      </c>
      <c r="C4239">
        <f>IF(Arkusz1!$Q:$Q=Arkusz2!C$1,1,0)</f>
        <v>0</v>
      </c>
      <c r="D4239">
        <f>IF(Arkusz1!$Q:$Q=Arkusz2!D$1,1,0)</f>
        <v>0</v>
      </c>
      <c r="E4239">
        <f>IF(Arkusz1!$Q:$Q=Arkusz2!E$1,1,0)</f>
        <v>0</v>
      </c>
      <c r="F4239">
        <f>IF(Arkusz1!$Q:$Q=Arkusz2!F$1,1,0)</f>
        <v>0</v>
      </c>
      <c r="G4239">
        <f>IF(Arkusz1!$Q:$Q=Arkusz2!G$1,1,0)</f>
        <v>0</v>
      </c>
      <c r="H4239">
        <f>IF(Arkusz1!$Q:$Q=Arkusz2!H$1,1,0)</f>
        <v>0</v>
      </c>
      <c r="I4239">
        <f>IF(Arkusz1!$Q:$Q=Arkusz2!I$1,1,0)</f>
        <v>0</v>
      </c>
      <c r="J4239">
        <f>IF(Arkusz1!$Q:$Q=Arkusz2!J$1,1,0)</f>
        <v>1</v>
      </c>
      <c r="K4239">
        <f>IF(Arkusz1!$M:$M=Arkusz2!K$1,1,0)</f>
        <v>0</v>
      </c>
      <c r="L4239">
        <f>IF(Arkusz1!$M:$M=Arkusz2!L$1,1,0)</f>
        <v>0</v>
      </c>
      <c r="M4239">
        <f>IF(Arkusz1!$P:$P="",0,1)</f>
        <v>1</v>
      </c>
      <c r="N4239">
        <f>IF(Arkusz1!$S:$S=Arkusz2!N$1,1,0)</f>
        <v>0</v>
      </c>
      <c r="O4239">
        <f>IF(Arkusz1!$T:$T=Arkusz2!O$1,1,0)</f>
        <v>0</v>
      </c>
      <c r="P4239">
        <f>IF(Arkusz1!$T:$T=Arkusz2!P$1,1,0)</f>
        <v>0</v>
      </c>
      <c r="Q4239">
        <f>IF(Arkusz1!$T:$T=Arkusz2!Q$1,1,0)</f>
        <v>0</v>
      </c>
      <c r="R4239">
        <f>IF(Arkusz1!$O:$O=Arkusz2!R$1,1,0)</f>
        <v>0</v>
      </c>
      <c r="S4239" s="17">
        <f t="shared" si="90"/>
        <v>3.2071413573108588E-2</v>
      </c>
    </row>
    <row r="4240" spans="1:19">
      <c r="A4240">
        <f>Arkusz1!B4240</f>
        <v>4239</v>
      </c>
      <c r="B4240">
        <f>IF(Arkusz1!R:R=Arkusz2!B$1,1,0)</f>
        <v>0</v>
      </c>
      <c r="C4240">
        <f>IF(Arkusz1!$Q:$Q=Arkusz2!C$1,1,0)</f>
        <v>0</v>
      </c>
      <c r="D4240">
        <f>IF(Arkusz1!$Q:$Q=Arkusz2!D$1,1,0)</f>
        <v>0</v>
      </c>
      <c r="E4240">
        <f>IF(Arkusz1!$Q:$Q=Arkusz2!E$1,1,0)</f>
        <v>0</v>
      </c>
      <c r="F4240">
        <f>IF(Arkusz1!$Q:$Q=Arkusz2!F$1,1,0)</f>
        <v>1</v>
      </c>
      <c r="G4240">
        <f>IF(Arkusz1!$Q:$Q=Arkusz2!G$1,1,0)</f>
        <v>0</v>
      </c>
      <c r="H4240">
        <f>IF(Arkusz1!$Q:$Q=Arkusz2!H$1,1,0)</f>
        <v>0</v>
      </c>
      <c r="I4240">
        <f>IF(Arkusz1!$Q:$Q=Arkusz2!I$1,1,0)</f>
        <v>0</v>
      </c>
      <c r="J4240">
        <f>IF(Arkusz1!$Q:$Q=Arkusz2!J$1,1,0)</f>
        <v>0</v>
      </c>
      <c r="K4240">
        <f>IF(Arkusz1!$M:$M=Arkusz2!K$1,1,0)</f>
        <v>0</v>
      </c>
      <c r="L4240">
        <f>IF(Arkusz1!$M:$M=Arkusz2!L$1,1,0)</f>
        <v>0</v>
      </c>
      <c r="M4240">
        <f>IF(Arkusz1!$P:$P="",0,1)</f>
        <v>0</v>
      </c>
      <c r="N4240">
        <f>IF(Arkusz1!$S:$S=Arkusz2!N$1,1,0)</f>
        <v>1</v>
      </c>
      <c r="O4240">
        <f>IF(Arkusz1!$T:$T=Arkusz2!O$1,1,0)</f>
        <v>0</v>
      </c>
      <c r="P4240">
        <f>IF(Arkusz1!$T:$T=Arkusz2!P$1,1,0)</f>
        <v>0</v>
      </c>
      <c r="Q4240">
        <f>IF(Arkusz1!$T:$T=Arkusz2!Q$1,1,0)</f>
        <v>0</v>
      </c>
      <c r="R4240">
        <f>IF(Arkusz1!$O:$O=Arkusz2!R$1,1,0)</f>
        <v>0</v>
      </c>
      <c r="S4240" s="17">
        <f t="shared" si="90"/>
        <v>0.14237853206828813</v>
      </c>
    </row>
    <row r="4241" spans="1:19">
      <c r="A4241">
        <f>Arkusz1!B4241</f>
        <v>4240</v>
      </c>
      <c r="B4241">
        <f>IF(Arkusz1!R:R=Arkusz2!B$1,1,0)</f>
        <v>0</v>
      </c>
      <c r="C4241">
        <f>IF(Arkusz1!$Q:$Q=Arkusz2!C$1,1,0)</f>
        <v>0</v>
      </c>
      <c r="D4241">
        <f>IF(Arkusz1!$Q:$Q=Arkusz2!D$1,1,0)</f>
        <v>0</v>
      </c>
      <c r="E4241">
        <f>IF(Arkusz1!$Q:$Q=Arkusz2!E$1,1,0)</f>
        <v>0</v>
      </c>
      <c r="F4241">
        <f>IF(Arkusz1!$Q:$Q=Arkusz2!F$1,1,0)</f>
        <v>0</v>
      </c>
      <c r="G4241">
        <f>IF(Arkusz1!$Q:$Q=Arkusz2!G$1,1,0)</f>
        <v>0</v>
      </c>
      <c r="H4241">
        <f>IF(Arkusz1!$Q:$Q=Arkusz2!H$1,1,0)</f>
        <v>0</v>
      </c>
      <c r="I4241">
        <f>IF(Arkusz1!$Q:$Q=Arkusz2!I$1,1,0)</f>
        <v>0</v>
      </c>
      <c r="J4241">
        <f>IF(Arkusz1!$Q:$Q=Arkusz2!J$1,1,0)</f>
        <v>1</v>
      </c>
      <c r="K4241">
        <f>IF(Arkusz1!$M:$M=Arkusz2!K$1,1,0)</f>
        <v>0</v>
      </c>
      <c r="L4241">
        <f>IF(Arkusz1!$M:$M=Arkusz2!L$1,1,0)</f>
        <v>0</v>
      </c>
      <c r="M4241">
        <f>IF(Arkusz1!$P:$P="",0,1)</f>
        <v>1</v>
      </c>
      <c r="N4241">
        <f>IF(Arkusz1!$S:$S=Arkusz2!N$1,1,0)</f>
        <v>0</v>
      </c>
      <c r="O4241">
        <f>IF(Arkusz1!$T:$T=Arkusz2!O$1,1,0)</f>
        <v>0</v>
      </c>
      <c r="P4241">
        <f>IF(Arkusz1!$T:$T=Arkusz2!P$1,1,0)</f>
        <v>1</v>
      </c>
      <c r="Q4241">
        <f>IF(Arkusz1!$T:$T=Arkusz2!Q$1,1,0)</f>
        <v>0</v>
      </c>
      <c r="R4241">
        <f>IF(Arkusz1!$O:$O=Arkusz2!R$1,1,0)</f>
        <v>0</v>
      </c>
      <c r="S4241" s="17">
        <f t="shared" si="90"/>
        <v>2.3826619103737116E-2</v>
      </c>
    </row>
    <row r="4242" spans="1:19">
      <c r="A4242">
        <f>Arkusz1!B4242</f>
        <v>4241</v>
      </c>
      <c r="B4242">
        <f>IF(Arkusz1!R:R=Arkusz2!B$1,1,0)</f>
        <v>0</v>
      </c>
      <c r="C4242">
        <f>IF(Arkusz1!$Q:$Q=Arkusz2!C$1,1,0)</f>
        <v>0</v>
      </c>
      <c r="D4242">
        <f>IF(Arkusz1!$Q:$Q=Arkusz2!D$1,1,0)</f>
        <v>0</v>
      </c>
      <c r="E4242">
        <f>IF(Arkusz1!$Q:$Q=Arkusz2!E$1,1,0)</f>
        <v>0</v>
      </c>
      <c r="F4242">
        <f>IF(Arkusz1!$Q:$Q=Arkusz2!F$1,1,0)</f>
        <v>0</v>
      </c>
      <c r="G4242">
        <f>IF(Arkusz1!$Q:$Q=Arkusz2!G$1,1,0)</f>
        <v>0</v>
      </c>
      <c r="H4242">
        <f>IF(Arkusz1!$Q:$Q=Arkusz2!H$1,1,0)</f>
        <v>0</v>
      </c>
      <c r="I4242">
        <f>IF(Arkusz1!$Q:$Q=Arkusz2!I$1,1,0)</f>
        <v>0</v>
      </c>
      <c r="J4242">
        <f>IF(Arkusz1!$Q:$Q=Arkusz2!J$1,1,0)</f>
        <v>1</v>
      </c>
      <c r="K4242">
        <f>IF(Arkusz1!$M:$M=Arkusz2!K$1,1,0)</f>
        <v>0</v>
      </c>
      <c r="L4242">
        <f>IF(Arkusz1!$M:$M=Arkusz2!L$1,1,0)</f>
        <v>0</v>
      </c>
      <c r="M4242">
        <f>IF(Arkusz1!$P:$P="",0,1)</f>
        <v>0</v>
      </c>
      <c r="N4242">
        <f>IF(Arkusz1!$S:$S=Arkusz2!N$1,1,0)</f>
        <v>0</v>
      </c>
      <c r="O4242">
        <f>IF(Arkusz1!$T:$T=Arkusz2!O$1,1,0)</f>
        <v>0</v>
      </c>
      <c r="P4242">
        <f>IF(Arkusz1!$T:$T=Arkusz2!P$1,1,0)</f>
        <v>0</v>
      </c>
      <c r="Q4242">
        <f>IF(Arkusz1!$T:$T=Arkusz2!Q$1,1,0)</f>
        <v>0</v>
      </c>
      <c r="R4242">
        <f>IF(Arkusz1!$O:$O=Arkusz2!R$1,1,0)</f>
        <v>0</v>
      </c>
      <c r="S4242" s="17">
        <f t="shared" si="90"/>
        <v>3.4502880732867523E-2</v>
      </c>
    </row>
    <row r="4243" spans="1:19">
      <c r="A4243">
        <f>Arkusz1!B4243</f>
        <v>4242</v>
      </c>
      <c r="B4243">
        <f>IF(Arkusz1!R:R=Arkusz2!B$1,1,0)</f>
        <v>0</v>
      </c>
      <c r="C4243">
        <f>IF(Arkusz1!$Q:$Q=Arkusz2!C$1,1,0)</f>
        <v>0</v>
      </c>
      <c r="D4243">
        <f>IF(Arkusz1!$Q:$Q=Arkusz2!D$1,1,0)</f>
        <v>0</v>
      </c>
      <c r="E4243">
        <f>IF(Arkusz1!$Q:$Q=Arkusz2!E$1,1,0)</f>
        <v>0</v>
      </c>
      <c r="F4243">
        <f>IF(Arkusz1!$Q:$Q=Arkusz2!F$1,1,0)</f>
        <v>0</v>
      </c>
      <c r="G4243">
        <f>IF(Arkusz1!$Q:$Q=Arkusz2!G$1,1,0)</f>
        <v>0</v>
      </c>
      <c r="H4243">
        <f>IF(Arkusz1!$Q:$Q=Arkusz2!H$1,1,0)</f>
        <v>0</v>
      </c>
      <c r="I4243">
        <f>IF(Arkusz1!$Q:$Q=Arkusz2!I$1,1,0)</f>
        <v>0</v>
      </c>
      <c r="J4243">
        <f>IF(Arkusz1!$Q:$Q=Arkusz2!J$1,1,0)</f>
        <v>1</v>
      </c>
      <c r="K4243">
        <f>IF(Arkusz1!$M:$M=Arkusz2!K$1,1,0)</f>
        <v>0</v>
      </c>
      <c r="L4243">
        <f>IF(Arkusz1!$M:$M=Arkusz2!L$1,1,0)</f>
        <v>0</v>
      </c>
      <c r="M4243">
        <f>IF(Arkusz1!$P:$P="",0,1)</f>
        <v>1</v>
      </c>
      <c r="N4243">
        <f>IF(Arkusz1!$S:$S=Arkusz2!N$1,1,0)</f>
        <v>0</v>
      </c>
      <c r="O4243">
        <f>IF(Arkusz1!$T:$T=Arkusz2!O$1,1,0)</f>
        <v>0</v>
      </c>
      <c r="P4243">
        <f>IF(Arkusz1!$T:$T=Arkusz2!P$1,1,0)</f>
        <v>0</v>
      </c>
      <c r="Q4243">
        <f>IF(Arkusz1!$T:$T=Arkusz2!Q$1,1,0)</f>
        <v>0</v>
      </c>
      <c r="R4243">
        <f>IF(Arkusz1!$O:$O=Arkusz2!R$1,1,0)</f>
        <v>0</v>
      </c>
      <c r="S4243" s="17">
        <f t="shared" si="90"/>
        <v>3.2071413573108588E-2</v>
      </c>
    </row>
    <row r="4244" spans="1:19">
      <c r="A4244">
        <f>Arkusz1!B4244</f>
        <v>4243</v>
      </c>
      <c r="B4244">
        <f>IF(Arkusz1!R:R=Arkusz2!B$1,1,0)</f>
        <v>0</v>
      </c>
      <c r="C4244">
        <f>IF(Arkusz1!$Q:$Q=Arkusz2!C$1,1,0)</f>
        <v>0</v>
      </c>
      <c r="D4244">
        <f>IF(Arkusz1!$Q:$Q=Arkusz2!D$1,1,0)</f>
        <v>0</v>
      </c>
      <c r="E4244">
        <f>IF(Arkusz1!$Q:$Q=Arkusz2!E$1,1,0)</f>
        <v>0</v>
      </c>
      <c r="F4244">
        <f>IF(Arkusz1!$Q:$Q=Arkusz2!F$1,1,0)</f>
        <v>0</v>
      </c>
      <c r="G4244">
        <f>IF(Arkusz1!$Q:$Q=Arkusz2!G$1,1,0)</f>
        <v>1</v>
      </c>
      <c r="H4244">
        <f>IF(Arkusz1!$Q:$Q=Arkusz2!H$1,1,0)</f>
        <v>0</v>
      </c>
      <c r="I4244">
        <f>IF(Arkusz1!$Q:$Q=Arkusz2!I$1,1,0)</f>
        <v>0</v>
      </c>
      <c r="J4244">
        <f>IF(Arkusz1!$Q:$Q=Arkusz2!J$1,1,0)</f>
        <v>0</v>
      </c>
      <c r="K4244">
        <f>IF(Arkusz1!$M:$M=Arkusz2!K$1,1,0)</f>
        <v>0</v>
      </c>
      <c r="L4244">
        <f>IF(Arkusz1!$M:$M=Arkusz2!L$1,1,0)</f>
        <v>0</v>
      </c>
      <c r="M4244">
        <f>IF(Arkusz1!$P:$P="",0,1)</f>
        <v>1</v>
      </c>
      <c r="N4244">
        <f>IF(Arkusz1!$S:$S=Arkusz2!N$1,1,0)</f>
        <v>0</v>
      </c>
      <c r="O4244">
        <f>IF(Arkusz1!$T:$T=Arkusz2!O$1,1,0)</f>
        <v>0</v>
      </c>
      <c r="P4244">
        <f>IF(Arkusz1!$T:$T=Arkusz2!P$1,1,0)</f>
        <v>0</v>
      </c>
      <c r="Q4244">
        <f>IF(Arkusz1!$T:$T=Arkusz2!Q$1,1,0)</f>
        <v>0</v>
      </c>
      <c r="R4244">
        <f>IF(Arkusz1!$O:$O=Arkusz2!R$1,1,0)</f>
        <v>0</v>
      </c>
      <c r="S4244" s="17">
        <f t="shared" si="90"/>
        <v>5.7394673231095802E-2</v>
      </c>
    </row>
    <row r="4245" spans="1:19">
      <c r="A4245">
        <f>Arkusz1!B4245</f>
        <v>4244</v>
      </c>
      <c r="B4245">
        <f>IF(Arkusz1!R:R=Arkusz2!B$1,1,0)</f>
        <v>0</v>
      </c>
      <c r="C4245">
        <f>IF(Arkusz1!$Q:$Q=Arkusz2!C$1,1,0)</f>
        <v>0</v>
      </c>
      <c r="D4245">
        <f>IF(Arkusz1!$Q:$Q=Arkusz2!D$1,1,0)</f>
        <v>0</v>
      </c>
      <c r="E4245">
        <f>IF(Arkusz1!$Q:$Q=Arkusz2!E$1,1,0)</f>
        <v>0</v>
      </c>
      <c r="F4245">
        <f>IF(Arkusz1!$Q:$Q=Arkusz2!F$1,1,0)</f>
        <v>0</v>
      </c>
      <c r="G4245">
        <f>IF(Arkusz1!$Q:$Q=Arkusz2!G$1,1,0)</f>
        <v>0</v>
      </c>
      <c r="H4245">
        <f>IF(Arkusz1!$Q:$Q=Arkusz2!H$1,1,0)</f>
        <v>0</v>
      </c>
      <c r="I4245">
        <f>IF(Arkusz1!$Q:$Q=Arkusz2!I$1,1,0)</f>
        <v>0</v>
      </c>
      <c r="J4245">
        <f>IF(Arkusz1!$Q:$Q=Arkusz2!J$1,1,0)</f>
        <v>1</v>
      </c>
      <c r="K4245">
        <f>IF(Arkusz1!$M:$M=Arkusz2!K$1,1,0)</f>
        <v>0</v>
      </c>
      <c r="L4245">
        <f>IF(Arkusz1!$M:$M=Arkusz2!L$1,1,0)</f>
        <v>0</v>
      </c>
      <c r="M4245">
        <f>IF(Arkusz1!$P:$P="",0,1)</f>
        <v>1</v>
      </c>
      <c r="N4245">
        <f>IF(Arkusz1!$S:$S=Arkusz2!N$1,1,0)</f>
        <v>0</v>
      </c>
      <c r="O4245">
        <f>IF(Arkusz1!$T:$T=Arkusz2!O$1,1,0)</f>
        <v>0</v>
      </c>
      <c r="P4245">
        <f>IF(Arkusz1!$T:$T=Arkusz2!P$1,1,0)</f>
        <v>0</v>
      </c>
      <c r="Q4245">
        <f>IF(Arkusz1!$T:$T=Arkusz2!Q$1,1,0)</f>
        <v>0</v>
      </c>
      <c r="R4245">
        <f>IF(Arkusz1!$O:$O=Arkusz2!R$1,1,0)</f>
        <v>0</v>
      </c>
      <c r="S4245" s="17">
        <f t="shared" si="90"/>
        <v>3.2071413573108588E-2</v>
      </c>
    </row>
    <row r="4246" spans="1:19">
      <c r="A4246">
        <f>Arkusz1!B4246</f>
        <v>4245</v>
      </c>
      <c r="B4246">
        <f>IF(Arkusz1!R:R=Arkusz2!B$1,1,0)</f>
        <v>0</v>
      </c>
      <c r="C4246">
        <f>IF(Arkusz1!$Q:$Q=Arkusz2!C$1,1,0)</f>
        <v>0</v>
      </c>
      <c r="D4246">
        <f>IF(Arkusz1!$Q:$Q=Arkusz2!D$1,1,0)</f>
        <v>0</v>
      </c>
      <c r="E4246">
        <f>IF(Arkusz1!$Q:$Q=Arkusz2!E$1,1,0)</f>
        <v>0</v>
      </c>
      <c r="F4246">
        <f>IF(Arkusz1!$Q:$Q=Arkusz2!F$1,1,0)</f>
        <v>0</v>
      </c>
      <c r="G4246">
        <f>IF(Arkusz1!$Q:$Q=Arkusz2!G$1,1,0)</f>
        <v>0</v>
      </c>
      <c r="H4246">
        <f>IF(Arkusz1!$Q:$Q=Arkusz2!H$1,1,0)</f>
        <v>0</v>
      </c>
      <c r="I4246">
        <f>IF(Arkusz1!$Q:$Q=Arkusz2!I$1,1,0)</f>
        <v>0</v>
      </c>
      <c r="J4246">
        <f>IF(Arkusz1!$Q:$Q=Arkusz2!J$1,1,0)</f>
        <v>1</v>
      </c>
      <c r="K4246">
        <f>IF(Arkusz1!$M:$M=Arkusz2!K$1,1,0)</f>
        <v>0</v>
      </c>
      <c r="L4246">
        <f>IF(Arkusz1!$M:$M=Arkusz2!L$1,1,0)</f>
        <v>0</v>
      </c>
      <c r="M4246">
        <f>IF(Arkusz1!$P:$P="",0,1)</f>
        <v>0</v>
      </c>
      <c r="N4246">
        <f>IF(Arkusz1!$S:$S=Arkusz2!N$1,1,0)</f>
        <v>0</v>
      </c>
      <c r="O4246">
        <f>IF(Arkusz1!$T:$T=Arkusz2!O$1,1,0)</f>
        <v>0</v>
      </c>
      <c r="P4246">
        <f>IF(Arkusz1!$T:$T=Arkusz2!P$1,1,0)</f>
        <v>0</v>
      </c>
      <c r="Q4246">
        <f>IF(Arkusz1!$T:$T=Arkusz2!Q$1,1,0)</f>
        <v>0</v>
      </c>
      <c r="R4246">
        <f>IF(Arkusz1!$O:$O=Arkusz2!R$1,1,0)</f>
        <v>0</v>
      </c>
      <c r="S4246" s="17">
        <f t="shared" si="90"/>
        <v>3.4502880732867523E-2</v>
      </c>
    </row>
    <row r="4247" spans="1:19">
      <c r="A4247">
        <f>Arkusz1!B4247</f>
        <v>4246</v>
      </c>
      <c r="B4247">
        <f>IF(Arkusz1!R:R=Arkusz2!B$1,1,0)</f>
        <v>0</v>
      </c>
      <c r="C4247">
        <f>IF(Arkusz1!$Q:$Q=Arkusz2!C$1,1,0)</f>
        <v>0</v>
      </c>
      <c r="D4247">
        <f>IF(Arkusz1!$Q:$Q=Arkusz2!D$1,1,0)</f>
        <v>0</v>
      </c>
      <c r="E4247">
        <f>IF(Arkusz1!$Q:$Q=Arkusz2!E$1,1,0)</f>
        <v>0</v>
      </c>
      <c r="F4247">
        <f>IF(Arkusz1!$Q:$Q=Arkusz2!F$1,1,0)</f>
        <v>0</v>
      </c>
      <c r="G4247">
        <f>IF(Arkusz1!$Q:$Q=Arkusz2!G$1,1,0)</f>
        <v>0</v>
      </c>
      <c r="H4247">
        <f>IF(Arkusz1!$Q:$Q=Arkusz2!H$1,1,0)</f>
        <v>0</v>
      </c>
      <c r="I4247">
        <f>IF(Arkusz1!$Q:$Q=Arkusz2!I$1,1,0)</f>
        <v>0</v>
      </c>
      <c r="J4247">
        <f>IF(Arkusz1!$Q:$Q=Arkusz2!J$1,1,0)</f>
        <v>1</v>
      </c>
      <c r="K4247">
        <f>IF(Arkusz1!$M:$M=Arkusz2!K$1,1,0)</f>
        <v>0</v>
      </c>
      <c r="L4247">
        <f>IF(Arkusz1!$M:$M=Arkusz2!L$1,1,0)</f>
        <v>0</v>
      </c>
      <c r="M4247">
        <f>IF(Arkusz1!$P:$P="",0,1)</f>
        <v>1</v>
      </c>
      <c r="N4247">
        <f>IF(Arkusz1!$S:$S=Arkusz2!N$1,1,0)</f>
        <v>0</v>
      </c>
      <c r="O4247">
        <f>IF(Arkusz1!$T:$T=Arkusz2!O$1,1,0)</f>
        <v>0</v>
      </c>
      <c r="P4247">
        <f>IF(Arkusz1!$T:$T=Arkusz2!P$1,1,0)</f>
        <v>0</v>
      </c>
      <c r="Q4247">
        <f>IF(Arkusz1!$T:$T=Arkusz2!Q$1,1,0)</f>
        <v>0</v>
      </c>
      <c r="R4247">
        <f>IF(Arkusz1!$O:$O=Arkusz2!R$1,1,0)</f>
        <v>0</v>
      </c>
      <c r="S4247" s="17">
        <f t="shared" si="90"/>
        <v>3.2071413573108588E-2</v>
      </c>
    </row>
    <row r="4248" spans="1:19">
      <c r="A4248">
        <f>Arkusz1!B4248</f>
        <v>4247</v>
      </c>
      <c r="B4248">
        <f>IF(Arkusz1!R:R=Arkusz2!B$1,1,0)</f>
        <v>0</v>
      </c>
      <c r="C4248">
        <f>IF(Arkusz1!$Q:$Q=Arkusz2!C$1,1,0)</f>
        <v>0</v>
      </c>
      <c r="D4248">
        <f>IF(Arkusz1!$Q:$Q=Arkusz2!D$1,1,0)</f>
        <v>0</v>
      </c>
      <c r="E4248">
        <f>IF(Arkusz1!$Q:$Q=Arkusz2!E$1,1,0)</f>
        <v>0</v>
      </c>
      <c r="F4248">
        <f>IF(Arkusz1!$Q:$Q=Arkusz2!F$1,1,0)</f>
        <v>0</v>
      </c>
      <c r="G4248">
        <f>IF(Arkusz1!$Q:$Q=Arkusz2!G$1,1,0)</f>
        <v>0</v>
      </c>
      <c r="H4248">
        <f>IF(Arkusz1!$Q:$Q=Arkusz2!H$1,1,0)</f>
        <v>0</v>
      </c>
      <c r="I4248">
        <f>IF(Arkusz1!$Q:$Q=Arkusz2!I$1,1,0)</f>
        <v>0</v>
      </c>
      <c r="J4248">
        <f>IF(Arkusz1!$Q:$Q=Arkusz2!J$1,1,0)</f>
        <v>1</v>
      </c>
      <c r="K4248">
        <f>IF(Arkusz1!$M:$M=Arkusz2!K$1,1,0)</f>
        <v>0</v>
      </c>
      <c r="L4248">
        <f>IF(Arkusz1!$M:$M=Arkusz2!L$1,1,0)</f>
        <v>0</v>
      </c>
      <c r="M4248">
        <f>IF(Arkusz1!$P:$P="",0,1)</f>
        <v>1</v>
      </c>
      <c r="N4248">
        <f>IF(Arkusz1!$S:$S=Arkusz2!N$1,1,0)</f>
        <v>0</v>
      </c>
      <c r="O4248">
        <f>IF(Arkusz1!$T:$T=Arkusz2!O$1,1,0)</f>
        <v>0</v>
      </c>
      <c r="P4248">
        <f>IF(Arkusz1!$T:$T=Arkusz2!P$1,1,0)</f>
        <v>0</v>
      </c>
      <c r="Q4248">
        <f>IF(Arkusz1!$T:$T=Arkusz2!Q$1,1,0)</f>
        <v>0</v>
      </c>
      <c r="R4248">
        <f>IF(Arkusz1!$O:$O=Arkusz2!R$1,1,0)</f>
        <v>0</v>
      </c>
      <c r="S4248" s="17">
        <f t="shared" si="90"/>
        <v>3.2071413573108588E-2</v>
      </c>
    </row>
    <row r="4249" spans="1:19">
      <c r="A4249">
        <f>Arkusz1!B4249</f>
        <v>4248</v>
      </c>
      <c r="B4249">
        <f>IF(Arkusz1!R:R=Arkusz2!B$1,1,0)</f>
        <v>0</v>
      </c>
      <c r="C4249">
        <f>IF(Arkusz1!$Q:$Q=Arkusz2!C$1,1,0)</f>
        <v>0</v>
      </c>
      <c r="D4249">
        <f>IF(Arkusz1!$Q:$Q=Arkusz2!D$1,1,0)</f>
        <v>0</v>
      </c>
      <c r="E4249">
        <f>IF(Arkusz1!$Q:$Q=Arkusz2!E$1,1,0)</f>
        <v>0</v>
      </c>
      <c r="F4249">
        <f>IF(Arkusz1!$Q:$Q=Arkusz2!F$1,1,0)</f>
        <v>0</v>
      </c>
      <c r="G4249">
        <f>IF(Arkusz1!$Q:$Q=Arkusz2!G$1,1,0)</f>
        <v>1</v>
      </c>
      <c r="H4249">
        <f>IF(Arkusz1!$Q:$Q=Arkusz2!H$1,1,0)</f>
        <v>0</v>
      </c>
      <c r="I4249">
        <f>IF(Arkusz1!$Q:$Q=Arkusz2!I$1,1,0)</f>
        <v>0</v>
      </c>
      <c r="J4249">
        <f>IF(Arkusz1!$Q:$Q=Arkusz2!J$1,1,0)</f>
        <v>0</v>
      </c>
      <c r="K4249">
        <f>IF(Arkusz1!$M:$M=Arkusz2!K$1,1,0)</f>
        <v>0</v>
      </c>
      <c r="L4249">
        <f>IF(Arkusz1!$M:$M=Arkusz2!L$1,1,0)</f>
        <v>0</v>
      </c>
      <c r="M4249">
        <f>IF(Arkusz1!$P:$P="",0,1)</f>
        <v>1</v>
      </c>
      <c r="N4249">
        <f>IF(Arkusz1!$S:$S=Arkusz2!N$1,1,0)</f>
        <v>0</v>
      </c>
      <c r="O4249">
        <f>IF(Arkusz1!$T:$T=Arkusz2!O$1,1,0)</f>
        <v>0</v>
      </c>
      <c r="P4249">
        <f>IF(Arkusz1!$T:$T=Arkusz2!P$1,1,0)</f>
        <v>0</v>
      </c>
      <c r="Q4249">
        <f>IF(Arkusz1!$T:$T=Arkusz2!Q$1,1,0)</f>
        <v>0</v>
      </c>
      <c r="R4249">
        <f>IF(Arkusz1!$O:$O=Arkusz2!R$1,1,0)</f>
        <v>0</v>
      </c>
      <c r="S4249" s="17">
        <f t="shared" si="90"/>
        <v>5.7394673231095802E-2</v>
      </c>
    </row>
    <row r="4250" spans="1:19">
      <c r="A4250">
        <f>Arkusz1!B4250</f>
        <v>4249</v>
      </c>
      <c r="B4250">
        <f>IF(Arkusz1!R:R=Arkusz2!B$1,1,0)</f>
        <v>0</v>
      </c>
      <c r="C4250">
        <f>IF(Arkusz1!$Q:$Q=Arkusz2!C$1,1,0)</f>
        <v>0</v>
      </c>
      <c r="D4250">
        <f>IF(Arkusz1!$Q:$Q=Arkusz2!D$1,1,0)</f>
        <v>0</v>
      </c>
      <c r="E4250">
        <f>IF(Arkusz1!$Q:$Q=Arkusz2!E$1,1,0)</f>
        <v>0</v>
      </c>
      <c r="F4250">
        <f>IF(Arkusz1!$Q:$Q=Arkusz2!F$1,1,0)</f>
        <v>0</v>
      </c>
      <c r="G4250">
        <f>IF(Arkusz1!$Q:$Q=Arkusz2!G$1,1,0)</f>
        <v>1</v>
      </c>
      <c r="H4250">
        <f>IF(Arkusz1!$Q:$Q=Arkusz2!H$1,1,0)</f>
        <v>0</v>
      </c>
      <c r="I4250">
        <f>IF(Arkusz1!$Q:$Q=Arkusz2!I$1,1,0)</f>
        <v>0</v>
      </c>
      <c r="J4250">
        <f>IF(Arkusz1!$Q:$Q=Arkusz2!J$1,1,0)</f>
        <v>0</v>
      </c>
      <c r="K4250">
        <f>IF(Arkusz1!$M:$M=Arkusz2!K$1,1,0)</f>
        <v>0</v>
      </c>
      <c r="L4250">
        <f>IF(Arkusz1!$M:$M=Arkusz2!L$1,1,0)</f>
        <v>0</v>
      </c>
      <c r="M4250">
        <f>IF(Arkusz1!$P:$P="",0,1)</f>
        <v>1</v>
      </c>
      <c r="N4250">
        <f>IF(Arkusz1!$S:$S=Arkusz2!N$1,1,0)</f>
        <v>0</v>
      </c>
      <c r="O4250">
        <f>IF(Arkusz1!$T:$T=Arkusz2!O$1,1,0)</f>
        <v>0</v>
      </c>
      <c r="P4250">
        <f>IF(Arkusz1!$T:$T=Arkusz2!P$1,1,0)</f>
        <v>0</v>
      </c>
      <c r="Q4250">
        <f>IF(Arkusz1!$T:$T=Arkusz2!Q$1,1,0)</f>
        <v>0</v>
      </c>
      <c r="R4250">
        <f>IF(Arkusz1!$O:$O=Arkusz2!R$1,1,0)</f>
        <v>1</v>
      </c>
      <c r="S4250" s="17">
        <f t="shared" si="90"/>
        <v>5.7394673231095802E-2</v>
      </c>
    </row>
    <row r="4251" spans="1:19">
      <c r="A4251">
        <f>Arkusz1!B4251</f>
        <v>4250</v>
      </c>
      <c r="B4251">
        <f>IF(Arkusz1!R:R=Arkusz2!B$1,1,0)</f>
        <v>0</v>
      </c>
      <c r="C4251">
        <f>IF(Arkusz1!$Q:$Q=Arkusz2!C$1,1,0)</f>
        <v>0</v>
      </c>
      <c r="D4251">
        <f>IF(Arkusz1!$Q:$Q=Arkusz2!D$1,1,0)</f>
        <v>0</v>
      </c>
      <c r="E4251">
        <f>IF(Arkusz1!$Q:$Q=Arkusz2!E$1,1,0)</f>
        <v>0</v>
      </c>
      <c r="F4251">
        <f>IF(Arkusz1!$Q:$Q=Arkusz2!F$1,1,0)</f>
        <v>0</v>
      </c>
      <c r="G4251">
        <f>IF(Arkusz1!$Q:$Q=Arkusz2!G$1,1,0)</f>
        <v>0</v>
      </c>
      <c r="H4251">
        <f>IF(Arkusz1!$Q:$Q=Arkusz2!H$1,1,0)</f>
        <v>0</v>
      </c>
      <c r="I4251">
        <f>IF(Arkusz1!$Q:$Q=Arkusz2!I$1,1,0)</f>
        <v>0</v>
      </c>
      <c r="J4251">
        <f>IF(Arkusz1!$Q:$Q=Arkusz2!J$1,1,0)</f>
        <v>1</v>
      </c>
      <c r="K4251">
        <f>IF(Arkusz1!$M:$M=Arkusz2!K$1,1,0)</f>
        <v>0</v>
      </c>
      <c r="L4251">
        <f>IF(Arkusz1!$M:$M=Arkusz2!L$1,1,0)</f>
        <v>0</v>
      </c>
      <c r="M4251">
        <f>IF(Arkusz1!$P:$P="",0,1)</f>
        <v>0</v>
      </c>
      <c r="N4251">
        <f>IF(Arkusz1!$S:$S=Arkusz2!N$1,1,0)</f>
        <v>0</v>
      </c>
      <c r="O4251">
        <f>IF(Arkusz1!$T:$T=Arkusz2!O$1,1,0)</f>
        <v>0</v>
      </c>
      <c r="P4251">
        <f>IF(Arkusz1!$T:$T=Arkusz2!P$1,1,0)</f>
        <v>0</v>
      </c>
      <c r="Q4251">
        <f>IF(Arkusz1!$T:$T=Arkusz2!Q$1,1,0)</f>
        <v>0</v>
      </c>
      <c r="R4251">
        <f>IF(Arkusz1!$O:$O=Arkusz2!R$1,1,0)</f>
        <v>0</v>
      </c>
      <c r="S4251" s="17">
        <f t="shared" si="90"/>
        <v>3.4502880732867523E-2</v>
      </c>
    </row>
    <row r="4252" spans="1:19">
      <c r="A4252">
        <f>Arkusz1!B4252</f>
        <v>4251</v>
      </c>
      <c r="B4252">
        <f>IF(Arkusz1!R:R=Arkusz2!B$1,1,0)</f>
        <v>0</v>
      </c>
      <c r="C4252">
        <f>IF(Arkusz1!$Q:$Q=Arkusz2!C$1,1,0)</f>
        <v>0</v>
      </c>
      <c r="D4252">
        <f>IF(Arkusz1!$Q:$Q=Arkusz2!D$1,1,0)</f>
        <v>0</v>
      </c>
      <c r="E4252">
        <f>IF(Arkusz1!$Q:$Q=Arkusz2!E$1,1,0)</f>
        <v>0</v>
      </c>
      <c r="F4252">
        <f>IF(Arkusz1!$Q:$Q=Arkusz2!F$1,1,0)</f>
        <v>0</v>
      </c>
      <c r="G4252">
        <f>IF(Arkusz1!$Q:$Q=Arkusz2!G$1,1,0)</f>
        <v>1</v>
      </c>
      <c r="H4252">
        <f>IF(Arkusz1!$Q:$Q=Arkusz2!H$1,1,0)</f>
        <v>0</v>
      </c>
      <c r="I4252">
        <f>IF(Arkusz1!$Q:$Q=Arkusz2!I$1,1,0)</f>
        <v>0</v>
      </c>
      <c r="J4252">
        <f>IF(Arkusz1!$Q:$Q=Arkusz2!J$1,1,0)</f>
        <v>0</v>
      </c>
      <c r="K4252">
        <f>IF(Arkusz1!$M:$M=Arkusz2!K$1,1,0)</f>
        <v>0</v>
      </c>
      <c r="L4252">
        <f>IF(Arkusz1!$M:$M=Arkusz2!L$1,1,0)</f>
        <v>0</v>
      </c>
      <c r="M4252">
        <f>IF(Arkusz1!$P:$P="",0,1)</f>
        <v>1</v>
      </c>
      <c r="N4252">
        <f>IF(Arkusz1!$S:$S=Arkusz2!N$1,1,0)</f>
        <v>0</v>
      </c>
      <c r="O4252">
        <f>IF(Arkusz1!$T:$T=Arkusz2!O$1,1,0)</f>
        <v>0</v>
      </c>
      <c r="P4252">
        <f>IF(Arkusz1!$T:$T=Arkusz2!P$1,1,0)</f>
        <v>0</v>
      </c>
      <c r="Q4252">
        <f>IF(Arkusz1!$T:$T=Arkusz2!Q$1,1,0)</f>
        <v>0</v>
      </c>
      <c r="R4252">
        <f>IF(Arkusz1!$O:$O=Arkusz2!R$1,1,0)</f>
        <v>0</v>
      </c>
      <c r="S4252" s="17">
        <f t="shared" si="90"/>
        <v>5.7394673231095802E-2</v>
      </c>
    </row>
    <row r="4253" spans="1:19">
      <c r="A4253">
        <f>Arkusz1!B4253</f>
        <v>4252</v>
      </c>
      <c r="B4253">
        <f>IF(Arkusz1!R:R=Arkusz2!B$1,1,0)</f>
        <v>0</v>
      </c>
      <c r="C4253">
        <f>IF(Arkusz1!$Q:$Q=Arkusz2!C$1,1,0)</f>
        <v>0</v>
      </c>
      <c r="D4253">
        <f>IF(Arkusz1!$Q:$Q=Arkusz2!D$1,1,0)</f>
        <v>0</v>
      </c>
      <c r="E4253">
        <f>IF(Arkusz1!$Q:$Q=Arkusz2!E$1,1,0)</f>
        <v>0</v>
      </c>
      <c r="F4253">
        <f>IF(Arkusz1!$Q:$Q=Arkusz2!F$1,1,0)</f>
        <v>0</v>
      </c>
      <c r="G4253">
        <f>IF(Arkusz1!$Q:$Q=Arkusz2!G$1,1,0)</f>
        <v>1</v>
      </c>
      <c r="H4253">
        <f>IF(Arkusz1!$Q:$Q=Arkusz2!H$1,1,0)</f>
        <v>0</v>
      </c>
      <c r="I4253">
        <f>IF(Arkusz1!$Q:$Q=Arkusz2!I$1,1,0)</f>
        <v>0</v>
      </c>
      <c r="J4253">
        <f>IF(Arkusz1!$Q:$Q=Arkusz2!J$1,1,0)</f>
        <v>0</v>
      </c>
      <c r="K4253">
        <f>IF(Arkusz1!$M:$M=Arkusz2!K$1,1,0)</f>
        <v>0</v>
      </c>
      <c r="L4253">
        <f>IF(Arkusz1!$M:$M=Arkusz2!L$1,1,0)</f>
        <v>0</v>
      </c>
      <c r="M4253">
        <f>IF(Arkusz1!$P:$P="",0,1)</f>
        <v>1</v>
      </c>
      <c r="N4253">
        <f>IF(Arkusz1!$S:$S=Arkusz2!N$1,1,0)</f>
        <v>0</v>
      </c>
      <c r="O4253">
        <f>IF(Arkusz1!$T:$T=Arkusz2!O$1,1,0)</f>
        <v>0</v>
      </c>
      <c r="P4253">
        <f>IF(Arkusz1!$T:$T=Arkusz2!P$1,1,0)</f>
        <v>0</v>
      </c>
      <c r="Q4253">
        <f>IF(Arkusz1!$T:$T=Arkusz2!Q$1,1,0)</f>
        <v>0</v>
      </c>
      <c r="R4253">
        <f>IF(Arkusz1!$O:$O=Arkusz2!R$1,1,0)</f>
        <v>0</v>
      </c>
      <c r="S4253" s="17">
        <f t="shared" si="90"/>
        <v>5.7394673231095802E-2</v>
      </c>
    </row>
    <row r="4254" spans="1:19">
      <c r="A4254">
        <f>Arkusz1!B4254</f>
        <v>4253</v>
      </c>
      <c r="B4254">
        <f>IF(Arkusz1!R:R=Arkusz2!B$1,1,0)</f>
        <v>0</v>
      </c>
      <c r="C4254">
        <f>IF(Arkusz1!$Q:$Q=Arkusz2!C$1,1,0)</f>
        <v>0</v>
      </c>
      <c r="D4254">
        <f>IF(Arkusz1!$Q:$Q=Arkusz2!D$1,1,0)</f>
        <v>0</v>
      </c>
      <c r="E4254">
        <f>IF(Arkusz1!$Q:$Q=Arkusz2!E$1,1,0)</f>
        <v>0</v>
      </c>
      <c r="F4254">
        <f>IF(Arkusz1!$Q:$Q=Arkusz2!F$1,1,0)</f>
        <v>0</v>
      </c>
      <c r="G4254">
        <f>IF(Arkusz1!$Q:$Q=Arkusz2!G$1,1,0)</f>
        <v>0</v>
      </c>
      <c r="H4254">
        <f>IF(Arkusz1!$Q:$Q=Arkusz2!H$1,1,0)</f>
        <v>0</v>
      </c>
      <c r="I4254">
        <f>IF(Arkusz1!$Q:$Q=Arkusz2!I$1,1,0)</f>
        <v>0</v>
      </c>
      <c r="J4254">
        <f>IF(Arkusz1!$Q:$Q=Arkusz2!J$1,1,0)</f>
        <v>1</v>
      </c>
      <c r="K4254">
        <f>IF(Arkusz1!$M:$M=Arkusz2!K$1,1,0)</f>
        <v>0</v>
      </c>
      <c r="L4254">
        <f>IF(Arkusz1!$M:$M=Arkusz2!L$1,1,0)</f>
        <v>0</v>
      </c>
      <c r="M4254">
        <f>IF(Arkusz1!$P:$P="",0,1)</f>
        <v>0</v>
      </c>
      <c r="N4254">
        <f>IF(Arkusz1!$S:$S=Arkusz2!N$1,1,0)</f>
        <v>0</v>
      </c>
      <c r="O4254">
        <f>IF(Arkusz1!$T:$T=Arkusz2!O$1,1,0)</f>
        <v>0</v>
      </c>
      <c r="P4254">
        <f>IF(Arkusz1!$T:$T=Arkusz2!P$1,1,0)</f>
        <v>0</v>
      </c>
      <c r="Q4254">
        <f>IF(Arkusz1!$T:$T=Arkusz2!Q$1,1,0)</f>
        <v>0</v>
      </c>
      <c r="R4254">
        <f>IF(Arkusz1!$O:$O=Arkusz2!R$1,1,0)</f>
        <v>0</v>
      </c>
      <c r="S4254" s="17">
        <f t="shared" si="90"/>
        <v>3.4502880732867523E-2</v>
      </c>
    </row>
    <row r="4255" spans="1:19">
      <c r="A4255">
        <f>Arkusz1!B4255</f>
        <v>4254</v>
      </c>
      <c r="B4255">
        <f>IF(Arkusz1!R:R=Arkusz2!B$1,1,0)</f>
        <v>0</v>
      </c>
      <c r="C4255">
        <f>IF(Arkusz1!$Q:$Q=Arkusz2!C$1,1,0)</f>
        <v>0</v>
      </c>
      <c r="D4255">
        <f>IF(Arkusz1!$Q:$Q=Arkusz2!D$1,1,0)</f>
        <v>0</v>
      </c>
      <c r="E4255">
        <f>IF(Arkusz1!$Q:$Q=Arkusz2!E$1,1,0)</f>
        <v>0</v>
      </c>
      <c r="F4255">
        <f>IF(Arkusz1!$Q:$Q=Arkusz2!F$1,1,0)</f>
        <v>0</v>
      </c>
      <c r="G4255">
        <f>IF(Arkusz1!$Q:$Q=Arkusz2!G$1,1,0)</f>
        <v>0</v>
      </c>
      <c r="H4255">
        <f>IF(Arkusz1!$Q:$Q=Arkusz2!H$1,1,0)</f>
        <v>0</v>
      </c>
      <c r="I4255">
        <f>IF(Arkusz1!$Q:$Q=Arkusz2!I$1,1,0)</f>
        <v>0</v>
      </c>
      <c r="J4255">
        <f>IF(Arkusz1!$Q:$Q=Arkusz2!J$1,1,0)</f>
        <v>1</v>
      </c>
      <c r="K4255">
        <f>IF(Arkusz1!$M:$M=Arkusz2!K$1,1,0)</f>
        <v>0</v>
      </c>
      <c r="L4255">
        <f>IF(Arkusz1!$M:$M=Arkusz2!L$1,1,0)</f>
        <v>0</v>
      </c>
      <c r="M4255">
        <f>IF(Arkusz1!$P:$P="",0,1)</f>
        <v>1</v>
      </c>
      <c r="N4255">
        <f>IF(Arkusz1!$S:$S=Arkusz2!N$1,1,0)</f>
        <v>0</v>
      </c>
      <c r="O4255">
        <f>IF(Arkusz1!$T:$T=Arkusz2!O$1,1,0)</f>
        <v>0</v>
      </c>
      <c r="P4255">
        <f>IF(Arkusz1!$T:$T=Arkusz2!P$1,1,0)</f>
        <v>0</v>
      </c>
      <c r="Q4255">
        <f>IF(Arkusz1!$T:$T=Arkusz2!Q$1,1,0)</f>
        <v>0</v>
      </c>
      <c r="R4255">
        <f>IF(Arkusz1!$O:$O=Arkusz2!R$1,1,0)</f>
        <v>0</v>
      </c>
      <c r="S4255" s="17">
        <f t="shared" si="90"/>
        <v>3.2071413573108588E-2</v>
      </c>
    </row>
    <row r="4256" spans="1:19">
      <c r="A4256">
        <f>Arkusz1!B4256</f>
        <v>4255</v>
      </c>
      <c r="B4256">
        <f>IF(Arkusz1!R:R=Arkusz2!B$1,1,0)</f>
        <v>0</v>
      </c>
      <c r="C4256">
        <f>IF(Arkusz1!$Q:$Q=Arkusz2!C$1,1,0)</f>
        <v>0</v>
      </c>
      <c r="D4256">
        <f>IF(Arkusz1!$Q:$Q=Arkusz2!D$1,1,0)</f>
        <v>0</v>
      </c>
      <c r="E4256">
        <f>IF(Arkusz1!$Q:$Q=Arkusz2!E$1,1,0)</f>
        <v>0</v>
      </c>
      <c r="F4256">
        <f>IF(Arkusz1!$Q:$Q=Arkusz2!F$1,1,0)</f>
        <v>0</v>
      </c>
      <c r="G4256">
        <f>IF(Arkusz1!$Q:$Q=Arkusz2!G$1,1,0)</f>
        <v>0</v>
      </c>
      <c r="H4256">
        <f>IF(Arkusz1!$Q:$Q=Arkusz2!H$1,1,0)</f>
        <v>1</v>
      </c>
      <c r="I4256">
        <f>IF(Arkusz1!$Q:$Q=Arkusz2!I$1,1,0)</f>
        <v>0</v>
      </c>
      <c r="J4256">
        <f>IF(Arkusz1!$Q:$Q=Arkusz2!J$1,1,0)</f>
        <v>0</v>
      </c>
      <c r="K4256">
        <f>IF(Arkusz1!$M:$M=Arkusz2!K$1,1,0)</f>
        <v>1</v>
      </c>
      <c r="L4256">
        <f>IF(Arkusz1!$M:$M=Arkusz2!L$1,1,0)</f>
        <v>0</v>
      </c>
      <c r="M4256">
        <f>IF(Arkusz1!$P:$P="",0,1)</f>
        <v>1</v>
      </c>
      <c r="N4256">
        <f>IF(Arkusz1!$S:$S=Arkusz2!N$1,1,0)</f>
        <v>0</v>
      </c>
      <c r="O4256">
        <f>IF(Arkusz1!$T:$T=Arkusz2!O$1,1,0)</f>
        <v>0</v>
      </c>
      <c r="P4256">
        <f>IF(Arkusz1!$T:$T=Arkusz2!P$1,1,0)</f>
        <v>1</v>
      </c>
      <c r="Q4256">
        <f>IF(Arkusz1!$T:$T=Arkusz2!Q$1,1,0)</f>
        <v>0</v>
      </c>
      <c r="R4256">
        <f>IF(Arkusz1!$O:$O=Arkusz2!R$1,1,0)</f>
        <v>0</v>
      </c>
      <c r="S4256" s="17">
        <f t="shared" si="90"/>
        <v>7.6926995697442255E-2</v>
      </c>
    </row>
    <row r="4257" spans="1:19">
      <c r="A4257">
        <f>Arkusz1!B4257</f>
        <v>4256</v>
      </c>
      <c r="B4257">
        <f>IF(Arkusz1!R:R=Arkusz2!B$1,1,0)</f>
        <v>0</v>
      </c>
      <c r="C4257">
        <f>IF(Arkusz1!$Q:$Q=Arkusz2!C$1,1,0)</f>
        <v>0</v>
      </c>
      <c r="D4257">
        <f>IF(Arkusz1!$Q:$Q=Arkusz2!D$1,1,0)</f>
        <v>0</v>
      </c>
      <c r="E4257">
        <f>IF(Arkusz1!$Q:$Q=Arkusz2!E$1,1,0)</f>
        <v>0</v>
      </c>
      <c r="F4257">
        <f>IF(Arkusz1!$Q:$Q=Arkusz2!F$1,1,0)</f>
        <v>0</v>
      </c>
      <c r="G4257">
        <f>IF(Arkusz1!$Q:$Q=Arkusz2!G$1,1,0)</f>
        <v>0</v>
      </c>
      <c r="H4257">
        <f>IF(Arkusz1!$Q:$Q=Arkusz2!H$1,1,0)</f>
        <v>0</v>
      </c>
      <c r="I4257">
        <f>IF(Arkusz1!$Q:$Q=Arkusz2!I$1,1,0)</f>
        <v>0</v>
      </c>
      <c r="J4257">
        <f>IF(Arkusz1!$Q:$Q=Arkusz2!J$1,1,0)</f>
        <v>1</v>
      </c>
      <c r="K4257">
        <f>IF(Arkusz1!$M:$M=Arkusz2!K$1,1,0)</f>
        <v>0</v>
      </c>
      <c r="L4257">
        <f>IF(Arkusz1!$M:$M=Arkusz2!L$1,1,0)</f>
        <v>0</v>
      </c>
      <c r="M4257">
        <f>IF(Arkusz1!$P:$P="",0,1)</f>
        <v>1</v>
      </c>
      <c r="N4257">
        <f>IF(Arkusz1!$S:$S=Arkusz2!N$1,1,0)</f>
        <v>0</v>
      </c>
      <c r="O4257">
        <f>IF(Arkusz1!$T:$T=Arkusz2!O$1,1,0)</f>
        <v>0</v>
      </c>
      <c r="P4257">
        <f>IF(Arkusz1!$T:$T=Arkusz2!P$1,1,0)</f>
        <v>0</v>
      </c>
      <c r="Q4257">
        <f>IF(Arkusz1!$T:$T=Arkusz2!Q$1,1,0)</f>
        <v>0</v>
      </c>
      <c r="R4257">
        <f>IF(Arkusz1!$O:$O=Arkusz2!R$1,1,0)</f>
        <v>1</v>
      </c>
      <c r="S4257" s="17">
        <f t="shared" si="90"/>
        <v>3.2071413573108588E-2</v>
      </c>
    </row>
    <row r="4258" spans="1:19">
      <c r="A4258">
        <f>Arkusz1!B4258</f>
        <v>4257</v>
      </c>
      <c r="B4258">
        <f>IF(Arkusz1!R:R=Arkusz2!B$1,1,0)</f>
        <v>0</v>
      </c>
      <c r="C4258">
        <f>IF(Arkusz1!$Q:$Q=Arkusz2!C$1,1,0)</f>
        <v>1</v>
      </c>
      <c r="D4258">
        <f>IF(Arkusz1!$Q:$Q=Arkusz2!D$1,1,0)</f>
        <v>0</v>
      </c>
      <c r="E4258">
        <f>IF(Arkusz1!$Q:$Q=Arkusz2!E$1,1,0)</f>
        <v>0</v>
      </c>
      <c r="F4258">
        <f>IF(Arkusz1!$Q:$Q=Arkusz2!F$1,1,0)</f>
        <v>0</v>
      </c>
      <c r="G4258">
        <f>IF(Arkusz1!$Q:$Q=Arkusz2!G$1,1,0)</f>
        <v>0</v>
      </c>
      <c r="H4258">
        <f>IF(Arkusz1!$Q:$Q=Arkusz2!H$1,1,0)</f>
        <v>0</v>
      </c>
      <c r="I4258">
        <f>IF(Arkusz1!$Q:$Q=Arkusz2!I$1,1,0)</f>
        <v>0</v>
      </c>
      <c r="J4258">
        <f>IF(Arkusz1!$Q:$Q=Arkusz2!J$1,1,0)</f>
        <v>0</v>
      </c>
      <c r="K4258">
        <f>IF(Arkusz1!$M:$M=Arkusz2!K$1,1,0)</f>
        <v>1</v>
      </c>
      <c r="L4258">
        <f>IF(Arkusz1!$M:$M=Arkusz2!L$1,1,0)</f>
        <v>0</v>
      </c>
      <c r="M4258">
        <f>IF(Arkusz1!$P:$P="",0,1)</f>
        <v>1</v>
      </c>
      <c r="N4258">
        <f>IF(Arkusz1!$S:$S=Arkusz2!N$1,1,0)</f>
        <v>0</v>
      </c>
      <c r="O4258">
        <f>IF(Arkusz1!$T:$T=Arkusz2!O$1,1,0)</f>
        <v>0</v>
      </c>
      <c r="P4258">
        <f>IF(Arkusz1!$T:$T=Arkusz2!P$1,1,0)</f>
        <v>1</v>
      </c>
      <c r="Q4258">
        <f>IF(Arkusz1!$T:$T=Arkusz2!Q$1,1,0)</f>
        <v>0</v>
      </c>
      <c r="R4258">
        <f>IF(Arkusz1!$O:$O=Arkusz2!R$1,1,0)</f>
        <v>0</v>
      </c>
      <c r="S4258" s="17">
        <f t="shared" si="90"/>
        <v>0.32476129565903694</v>
      </c>
    </row>
    <row r="4259" spans="1:19">
      <c r="A4259">
        <f>Arkusz1!B4259</f>
        <v>4258</v>
      </c>
      <c r="B4259">
        <f>IF(Arkusz1!R:R=Arkusz2!B$1,1,0)</f>
        <v>0</v>
      </c>
      <c r="C4259">
        <f>IF(Arkusz1!$Q:$Q=Arkusz2!C$1,1,0)</f>
        <v>0</v>
      </c>
      <c r="D4259">
        <f>IF(Arkusz1!$Q:$Q=Arkusz2!D$1,1,0)</f>
        <v>0</v>
      </c>
      <c r="E4259">
        <f>IF(Arkusz1!$Q:$Q=Arkusz2!E$1,1,0)</f>
        <v>0</v>
      </c>
      <c r="F4259">
        <f>IF(Arkusz1!$Q:$Q=Arkusz2!F$1,1,0)</f>
        <v>0</v>
      </c>
      <c r="G4259">
        <f>IF(Arkusz1!$Q:$Q=Arkusz2!G$1,1,0)</f>
        <v>0</v>
      </c>
      <c r="H4259">
        <f>IF(Arkusz1!$Q:$Q=Arkusz2!H$1,1,0)</f>
        <v>0</v>
      </c>
      <c r="I4259">
        <f>IF(Arkusz1!$Q:$Q=Arkusz2!I$1,1,0)</f>
        <v>0</v>
      </c>
      <c r="J4259">
        <f>IF(Arkusz1!$Q:$Q=Arkusz2!J$1,1,0)</f>
        <v>1</v>
      </c>
      <c r="K4259">
        <f>IF(Arkusz1!$M:$M=Arkusz2!K$1,1,0)</f>
        <v>0</v>
      </c>
      <c r="L4259">
        <f>IF(Arkusz1!$M:$M=Arkusz2!L$1,1,0)</f>
        <v>0</v>
      </c>
      <c r="M4259">
        <f>IF(Arkusz1!$P:$P="",0,1)</f>
        <v>0</v>
      </c>
      <c r="N4259">
        <f>IF(Arkusz1!$S:$S=Arkusz2!N$1,1,0)</f>
        <v>0</v>
      </c>
      <c r="O4259">
        <f>IF(Arkusz1!$T:$T=Arkusz2!O$1,1,0)</f>
        <v>0</v>
      </c>
      <c r="P4259">
        <f>IF(Arkusz1!$T:$T=Arkusz2!P$1,1,0)</f>
        <v>0</v>
      </c>
      <c r="Q4259">
        <f>IF(Arkusz1!$T:$T=Arkusz2!Q$1,1,0)</f>
        <v>0</v>
      </c>
      <c r="R4259">
        <f>IF(Arkusz1!$O:$O=Arkusz2!R$1,1,0)</f>
        <v>0</v>
      </c>
      <c r="S4259" s="17">
        <f t="shared" si="90"/>
        <v>3.4502880732867523E-2</v>
      </c>
    </row>
    <row r="4260" spans="1:19">
      <c r="A4260">
        <f>Arkusz1!B4260</f>
        <v>4259</v>
      </c>
      <c r="B4260">
        <f>IF(Arkusz1!R:R=Arkusz2!B$1,1,0)</f>
        <v>0</v>
      </c>
      <c r="C4260">
        <f>IF(Arkusz1!$Q:$Q=Arkusz2!C$1,1,0)</f>
        <v>0</v>
      </c>
      <c r="D4260">
        <f>IF(Arkusz1!$Q:$Q=Arkusz2!D$1,1,0)</f>
        <v>0</v>
      </c>
      <c r="E4260">
        <f>IF(Arkusz1!$Q:$Q=Arkusz2!E$1,1,0)</f>
        <v>0</v>
      </c>
      <c r="F4260">
        <f>IF(Arkusz1!$Q:$Q=Arkusz2!F$1,1,0)</f>
        <v>0</v>
      </c>
      <c r="G4260">
        <f>IF(Arkusz1!$Q:$Q=Arkusz2!G$1,1,0)</f>
        <v>0</v>
      </c>
      <c r="H4260">
        <f>IF(Arkusz1!$Q:$Q=Arkusz2!H$1,1,0)</f>
        <v>0</v>
      </c>
      <c r="I4260">
        <f>IF(Arkusz1!$Q:$Q=Arkusz2!I$1,1,0)</f>
        <v>0</v>
      </c>
      <c r="J4260">
        <f>IF(Arkusz1!$Q:$Q=Arkusz2!J$1,1,0)</f>
        <v>1</v>
      </c>
      <c r="K4260">
        <f>IF(Arkusz1!$M:$M=Arkusz2!K$1,1,0)</f>
        <v>0</v>
      </c>
      <c r="L4260">
        <f>IF(Arkusz1!$M:$M=Arkusz2!L$1,1,0)</f>
        <v>0</v>
      </c>
      <c r="M4260">
        <f>IF(Arkusz1!$P:$P="",0,1)</f>
        <v>0</v>
      </c>
      <c r="N4260">
        <f>IF(Arkusz1!$S:$S=Arkusz2!N$1,1,0)</f>
        <v>0</v>
      </c>
      <c r="O4260">
        <f>IF(Arkusz1!$T:$T=Arkusz2!O$1,1,0)</f>
        <v>0</v>
      </c>
      <c r="P4260">
        <f>IF(Arkusz1!$T:$T=Arkusz2!P$1,1,0)</f>
        <v>0</v>
      </c>
      <c r="Q4260">
        <f>IF(Arkusz1!$T:$T=Arkusz2!Q$1,1,0)</f>
        <v>0</v>
      </c>
      <c r="R4260">
        <f>IF(Arkusz1!$O:$O=Arkusz2!R$1,1,0)</f>
        <v>0</v>
      </c>
      <c r="S4260" s="17">
        <f t="shared" si="90"/>
        <v>3.4502880732867523E-2</v>
      </c>
    </row>
    <row r="4261" spans="1:19">
      <c r="A4261">
        <f>Arkusz1!B4261</f>
        <v>4260</v>
      </c>
      <c r="B4261">
        <f>IF(Arkusz1!R:R=Arkusz2!B$1,1,0)</f>
        <v>0</v>
      </c>
      <c r="C4261">
        <f>IF(Arkusz1!$Q:$Q=Arkusz2!C$1,1,0)</f>
        <v>0</v>
      </c>
      <c r="D4261">
        <f>IF(Arkusz1!$Q:$Q=Arkusz2!D$1,1,0)</f>
        <v>0</v>
      </c>
      <c r="E4261">
        <f>IF(Arkusz1!$Q:$Q=Arkusz2!E$1,1,0)</f>
        <v>0</v>
      </c>
      <c r="F4261">
        <f>IF(Arkusz1!$Q:$Q=Arkusz2!F$1,1,0)</f>
        <v>0</v>
      </c>
      <c r="G4261">
        <f>IF(Arkusz1!$Q:$Q=Arkusz2!G$1,1,0)</f>
        <v>1</v>
      </c>
      <c r="H4261">
        <f>IF(Arkusz1!$Q:$Q=Arkusz2!H$1,1,0)</f>
        <v>0</v>
      </c>
      <c r="I4261">
        <f>IF(Arkusz1!$Q:$Q=Arkusz2!I$1,1,0)</f>
        <v>0</v>
      </c>
      <c r="J4261">
        <f>IF(Arkusz1!$Q:$Q=Arkusz2!J$1,1,0)</f>
        <v>0</v>
      </c>
      <c r="K4261">
        <f>IF(Arkusz1!$M:$M=Arkusz2!K$1,1,0)</f>
        <v>0</v>
      </c>
      <c r="L4261">
        <f>IF(Arkusz1!$M:$M=Arkusz2!L$1,1,0)</f>
        <v>0</v>
      </c>
      <c r="M4261">
        <f>IF(Arkusz1!$P:$P="",0,1)</f>
        <v>1</v>
      </c>
      <c r="N4261">
        <f>IF(Arkusz1!$S:$S=Arkusz2!N$1,1,0)</f>
        <v>0</v>
      </c>
      <c r="O4261">
        <f>IF(Arkusz1!$T:$T=Arkusz2!O$1,1,0)</f>
        <v>0</v>
      </c>
      <c r="P4261">
        <f>IF(Arkusz1!$T:$T=Arkusz2!P$1,1,0)</f>
        <v>0</v>
      </c>
      <c r="Q4261">
        <f>IF(Arkusz1!$T:$T=Arkusz2!Q$1,1,0)</f>
        <v>0</v>
      </c>
      <c r="R4261">
        <f>IF(Arkusz1!$O:$O=Arkusz2!R$1,1,0)</f>
        <v>0</v>
      </c>
      <c r="S4261" s="17">
        <f t="shared" si="90"/>
        <v>5.7394673231095802E-2</v>
      </c>
    </row>
    <row r="4262" spans="1:19">
      <c r="A4262">
        <f>Arkusz1!B4262</f>
        <v>4261</v>
      </c>
      <c r="B4262">
        <f>IF(Arkusz1!R:R=Arkusz2!B$1,1,0)</f>
        <v>0</v>
      </c>
      <c r="C4262">
        <f>IF(Arkusz1!$Q:$Q=Arkusz2!C$1,1,0)</f>
        <v>0</v>
      </c>
      <c r="D4262">
        <f>IF(Arkusz1!$Q:$Q=Arkusz2!D$1,1,0)</f>
        <v>0</v>
      </c>
      <c r="E4262">
        <f>IF(Arkusz1!$Q:$Q=Arkusz2!E$1,1,0)</f>
        <v>0</v>
      </c>
      <c r="F4262">
        <f>IF(Arkusz1!$Q:$Q=Arkusz2!F$1,1,0)</f>
        <v>0</v>
      </c>
      <c r="G4262">
        <f>IF(Arkusz1!$Q:$Q=Arkusz2!G$1,1,0)</f>
        <v>0</v>
      </c>
      <c r="H4262">
        <f>IF(Arkusz1!$Q:$Q=Arkusz2!H$1,1,0)</f>
        <v>1</v>
      </c>
      <c r="I4262">
        <f>IF(Arkusz1!$Q:$Q=Arkusz2!I$1,1,0)</f>
        <v>0</v>
      </c>
      <c r="J4262">
        <f>IF(Arkusz1!$Q:$Q=Arkusz2!J$1,1,0)</f>
        <v>0</v>
      </c>
      <c r="K4262">
        <f>IF(Arkusz1!$M:$M=Arkusz2!K$1,1,0)</f>
        <v>0</v>
      </c>
      <c r="L4262">
        <f>IF(Arkusz1!$M:$M=Arkusz2!L$1,1,0)</f>
        <v>0</v>
      </c>
      <c r="M4262">
        <f>IF(Arkusz1!$P:$P="",0,1)</f>
        <v>1</v>
      </c>
      <c r="N4262">
        <f>IF(Arkusz1!$S:$S=Arkusz2!N$1,1,0)</f>
        <v>0</v>
      </c>
      <c r="O4262">
        <f>IF(Arkusz1!$T:$T=Arkusz2!O$1,1,0)</f>
        <v>0</v>
      </c>
      <c r="P4262">
        <f>IF(Arkusz1!$T:$T=Arkusz2!P$1,1,0)</f>
        <v>1</v>
      </c>
      <c r="Q4262">
        <f>IF(Arkusz1!$T:$T=Arkusz2!Q$1,1,0)</f>
        <v>0</v>
      </c>
      <c r="R4262">
        <f>IF(Arkusz1!$O:$O=Arkusz2!R$1,1,0)</f>
        <v>0</v>
      </c>
      <c r="S4262" s="17">
        <f t="shared" si="90"/>
        <v>0.13350948528427484</v>
      </c>
    </row>
    <row r="4263" spans="1:19">
      <c r="A4263">
        <f>Arkusz1!B4263</f>
        <v>4262</v>
      </c>
      <c r="B4263">
        <f>IF(Arkusz1!R:R=Arkusz2!B$1,1,0)</f>
        <v>0</v>
      </c>
      <c r="C4263">
        <f>IF(Arkusz1!$Q:$Q=Arkusz2!C$1,1,0)</f>
        <v>0</v>
      </c>
      <c r="D4263">
        <f>IF(Arkusz1!$Q:$Q=Arkusz2!D$1,1,0)</f>
        <v>0</v>
      </c>
      <c r="E4263">
        <f>IF(Arkusz1!$Q:$Q=Arkusz2!E$1,1,0)</f>
        <v>0</v>
      </c>
      <c r="F4263">
        <f>IF(Arkusz1!$Q:$Q=Arkusz2!F$1,1,0)</f>
        <v>0</v>
      </c>
      <c r="G4263">
        <f>IF(Arkusz1!$Q:$Q=Arkusz2!G$1,1,0)</f>
        <v>0</v>
      </c>
      <c r="H4263">
        <f>IF(Arkusz1!$Q:$Q=Arkusz2!H$1,1,0)</f>
        <v>1</v>
      </c>
      <c r="I4263">
        <f>IF(Arkusz1!$Q:$Q=Arkusz2!I$1,1,0)</f>
        <v>0</v>
      </c>
      <c r="J4263">
        <f>IF(Arkusz1!$Q:$Q=Arkusz2!J$1,1,0)</f>
        <v>0</v>
      </c>
      <c r="K4263">
        <f>IF(Arkusz1!$M:$M=Arkusz2!K$1,1,0)</f>
        <v>0</v>
      </c>
      <c r="L4263">
        <f>IF(Arkusz1!$M:$M=Arkusz2!L$1,1,0)</f>
        <v>0</v>
      </c>
      <c r="M4263">
        <f>IF(Arkusz1!$P:$P="",0,1)</f>
        <v>0</v>
      </c>
      <c r="N4263">
        <f>IF(Arkusz1!$S:$S=Arkusz2!N$1,1,0)</f>
        <v>0</v>
      </c>
      <c r="O4263">
        <f>IF(Arkusz1!$T:$T=Arkusz2!O$1,1,0)</f>
        <v>0</v>
      </c>
      <c r="P4263">
        <f>IF(Arkusz1!$T:$T=Arkusz2!P$1,1,0)</f>
        <v>0</v>
      </c>
      <c r="Q4263">
        <f>IF(Arkusz1!$T:$T=Arkusz2!Q$1,1,0)</f>
        <v>0</v>
      </c>
      <c r="R4263">
        <f>IF(Arkusz1!$O:$O=Arkusz2!R$1,1,0)</f>
        <v>0</v>
      </c>
      <c r="S4263" s="17">
        <f t="shared" si="90"/>
        <v>0.18406554276601864</v>
      </c>
    </row>
    <row r="4264" spans="1:19">
      <c r="A4264">
        <f>Arkusz1!B4264</f>
        <v>4263</v>
      </c>
      <c r="B4264">
        <f>IF(Arkusz1!R:R=Arkusz2!B$1,1,0)</f>
        <v>0</v>
      </c>
      <c r="C4264">
        <f>IF(Arkusz1!$Q:$Q=Arkusz2!C$1,1,0)</f>
        <v>0</v>
      </c>
      <c r="D4264">
        <f>IF(Arkusz1!$Q:$Q=Arkusz2!D$1,1,0)</f>
        <v>0</v>
      </c>
      <c r="E4264">
        <f>IF(Arkusz1!$Q:$Q=Arkusz2!E$1,1,0)</f>
        <v>0</v>
      </c>
      <c r="F4264">
        <f>IF(Arkusz1!$Q:$Q=Arkusz2!F$1,1,0)</f>
        <v>0</v>
      </c>
      <c r="G4264">
        <f>IF(Arkusz1!$Q:$Q=Arkusz2!G$1,1,0)</f>
        <v>0</v>
      </c>
      <c r="H4264">
        <f>IF(Arkusz1!$Q:$Q=Arkusz2!H$1,1,0)</f>
        <v>0</v>
      </c>
      <c r="I4264">
        <f>IF(Arkusz1!$Q:$Q=Arkusz2!I$1,1,0)</f>
        <v>0</v>
      </c>
      <c r="J4264">
        <f>IF(Arkusz1!$Q:$Q=Arkusz2!J$1,1,0)</f>
        <v>1</v>
      </c>
      <c r="K4264">
        <f>IF(Arkusz1!$M:$M=Arkusz2!K$1,1,0)</f>
        <v>0</v>
      </c>
      <c r="L4264">
        <f>IF(Arkusz1!$M:$M=Arkusz2!L$1,1,0)</f>
        <v>0</v>
      </c>
      <c r="M4264">
        <f>IF(Arkusz1!$P:$P="",0,1)</f>
        <v>0</v>
      </c>
      <c r="N4264">
        <f>IF(Arkusz1!$S:$S=Arkusz2!N$1,1,0)</f>
        <v>0</v>
      </c>
      <c r="O4264">
        <f>IF(Arkusz1!$T:$T=Arkusz2!O$1,1,0)</f>
        <v>0</v>
      </c>
      <c r="P4264">
        <f>IF(Arkusz1!$T:$T=Arkusz2!P$1,1,0)</f>
        <v>0</v>
      </c>
      <c r="Q4264">
        <f>IF(Arkusz1!$T:$T=Arkusz2!Q$1,1,0)</f>
        <v>0</v>
      </c>
      <c r="R4264">
        <f>IF(Arkusz1!$O:$O=Arkusz2!R$1,1,0)</f>
        <v>0</v>
      </c>
      <c r="S4264" s="17">
        <f t="shared" si="90"/>
        <v>3.4502880732867523E-2</v>
      </c>
    </row>
    <row r="4265" spans="1:19">
      <c r="A4265">
        <f>Arkusz1!B4265</f>
        <v>4264</v>
      </c>
      <c r="B4265">
        <f>IF(Arkusz1!R:R=Arkusz2!B$1,1,0)</f>
        <v>0</v>
      </c>
      <c r="C4265">
        <f>IF(Arkusz1!$Q:$Q=Arkusz2!C$1,1,0)</f>
        <v>0</v>
      </c>
      <c r="D4265">
        <f>IF(Arkusz1!$Q:$Q=Arkusz2!D$1,1,0)</f>
        <v>0</v>
      </c>
      <c r="E4265">
        <f>IF(Arkusz1!$Q:$Q=Arkusz2!E$1,1,0)</f>
        <v>0</v>
      </c>
      <c r="F4265">
        <f>IF(Arkusz1!$Q:$Q=Arkusz2!F$1,1,0)</f>
        <v>0</v>
      </c>
      <c r="G4265">
        <f>IF(Arkusz1!$Q:$Q=Arkusz2!G$1,1,0)</f>
        <v>1</v>
      </c>
      <c r="H4265">
        <f>IF(Arkusz1!$Q:$Q=Arkusz2!H$1,1,0)</f>
        <v>0</v>
      </c>
      <c r="I4265">
        <f>IF(Arkusz1!$Q:$Q=Arkusz2!I$1,1,0)</f>
        <v>0</v>
      </c>
      <c r="J4265">
        <f>IF(Arkusz1!$Q:$Q=Arkusz2!J$1,1,0)</f>
        <v>0</v>
      </c>
      <c r="K4265">
        <f>IF(Arkusz1!$M:$M=Arkusz2!K$1,1,0)</f>
        <v>0</v>
      </c>
      <c r="L4265">
        <f>IF(Arkusz1!$M:$M=Arkusz2!L$1,1,0)</f>
        <v>0</v>
      </c>
      <c r="M4265">
        <f>IF(Arkusz1!$P:$P="",0,1)</f>
        <v>1</v>
      </c>
      <c r="N4265">
        <f>IF(Arkusz1!$S:$S=Arkusz2!N$1,1,0)</f>
        <v>0</v>
      </c>
      <c r="O4265">
        <f>IF(Arkusz1!$T:$T=Arkusz2!O$1,1,0)</f>
        <v>0</v>
      </c>
      <c r="P4265">
        <f>IF(Arkusz1!$T:$T=Arkusz2!P$1,1,0)</f>
        <v>0</v>
      </c>
      <c r="Q4265">
        <f>IF(Arkusz1!$T:$T=Arkusz2!Q$1,1,0)</f>
        <v>0</v>
      </c>
      <c r="R4265">
        <f>IF(Arkusz1!$O:$O=Arkusz2!R$1,1,0)</f>
        <v>0</v>
      </c>
      <c r="S4265" s="17">
        <f t="shared" si="90"/>
        <v>5.7394673231095802E-2</v>
      </c>
    </row>
    <row r="4266" spans="1:19">
      <c r="A4266">
        <f>Arkusz1!B4266</f>
        <v>4265</v>
      </c>
      <c r="B4266">
        <f>IF(Arkusz1!R:R=Arkusz2!B$1,1,0)</f>
        <v>0</v>
      </c>
      <c r="C4266">
        <f>IF(Arkusz1!$Q:$Q=Arkusz2!C$1,1,0)</f>
        <v>0</v>
      </c>
      <c r="D4266">
        <f>IF(Arkusz1!$Q:$Q=Arkusz2!D$1,1,0)</f>
        <v>0</v>
      </c>
      <c r="E4266">
        <f>IF(Arkusz1!$Q:$Q=Arkusz2!E$1,1,0)</f>
        <v>1</v>
      </c>
      <c r="F4266">
        <f>IF(Arkusz1!$Q:$Q=Arkusz2!F$1,1,0)</f>
        <v>0</v>
      </c>
      <c r="G4266">
        <f>IF(Arkusz1!$Q:$Q=Arkusz2!G$1,1,0)</f>
        <v>0</v>
      </c>
      <c r="H4266">
        <f>IF(Arkusz1!$Q:$Q=Arkusz2!H$1,1,0)</f>
        <v>0</v>
      </c>
      <c r="I4266">
        <f>IF(Arkusz1!$Q:$Q=Arkusz2!I$1,1,0)</f>
        <v>0</v>
      </c>
      <c r="J4266">
        <f>IF(Arkusz1!$Q:$Q=Arkusz2!J$1,1,0)</f>
        <v>0</v>
      </c>
      <c r="K4266">
        <f>IF(Arkusz1!$M:$M=Arkusz2!K$1,1,0)</f>
        <v>0</v>
      </c>
      <c r="L4266">
        <f>IF(Arkusz1!$M:$M=Arkusz2!L$1,1,0)</f>
        <v>0</v>
      </c>
      <c r="M4266">
        <f>IF(Arkusz1!$P:$P="",0,1)</f>
        <v>1</v>
      </c>
      <c r="N4266">
        <f>IF(Arkusz1!$S:$S=Arkusz2!N$1,1,0)</f>
        <v>0</v>
      </c>
      <c r="O4266">
        <f>IF(Arkusz1!$T:$T=Arkusz2!O$1,1,0)</f>
        <v>0</v>
      </c>
      <c r="P4266">
        <f>IF(Arkusz1!$T:$T=Arkusz2!P$1,1,0)</f>
        <v>0</v>
      </c>
      <c r="Q4266">
        <f>IF(Arkusz1!$T:$T=Arkusz2!Q$1,1,0)</f>
        <v>0</v>
      </c>
      <c r="R4266">
        <f>IF(Arkusz1!$O:$O=Arkusz2!R$1,1,0)</f>
        <v>0</v>
      </c>
      <c r="S4266" s="17">
        <f t="shared" si="90"/>
        <v>1.8433060167136604E-2</v>
      </c>
    </row>
    <row r="4267" spans="1:19">
      <c r="A4267">
        <f>Arkusz1!B4267</f>
        <v>4266</v>
      </c>
      <c r="B4267">
        <f>IF(Arkusz1!R:R=Arkusz2!B$1,1,0)</f>
        <v>0</v>
      </c>
      <c r="C4267">
        <f>IF(Arkusz1!$Q:$Q=Arkusz2!C$1,1,0)</f>
        <v>0</v>
      </c>
      <c r="D4267">
        <f>IF(Arkusz1!$Q:$Q=Arkusz2!D$1,1,0)</f>
        <v>0</v>
      </c>
      <c r="E4267">
        <f>IF(Arkusz1!$Q:$Q=Arkusz2!E$1,1,0)</f>
        <v>0</v>
      </c>
      <c r="F4267">
        <f>IF(Arkusz1!$Q:$Q=Arkusz2!F$1,1,0)</f>
        <v>0</v>
      </c>
      <c r="G4267">
        <f>IF(Arkusz1!$Q:$Q=Arkusz2!G$1,1,0)</f>
        <v>0</v>
      </c>
      <c r="H4267">
        <f>IF(Arkusz1!$Q:$Q=Arkusz2!H$1,1,0)</f>
        <v>0</v>
      </c>
      <c r="I4267">
        <f>IF(Arkusz1!$Q:$Q=Arkusz2!I$1,1,0)</f>
        <v>0</v>
      </c>
      <c r="J4267">
        <f>IF(Arkusz1!$Q:$Q=Arkusz2!J$1,1,0)</f>
        <v>1</v>
      </c>
      <c r="K4267">
        <f>IF(Arkusz1!$M:$M=Arkusz2!K$1,1,0)</f>
        <v>0</v>
      </c>
      <c r="L4267">
        <f>IF(Arkusz1!$M:$M=Arkusz2!L$1,1,0)</f>
        <v>0</v>
      </c>
      <c r="M4267">
        <f>IF(Arkusz1!$P:$P="",0,1)</f>
        <v>0</v>
      </c>
      <c r="N4267">
        <f>IF(Arkusz1!$S:$S=Arkusz2!N$1,1,0)</f>
        <v>0</v>
      </c>
      <c r="O4267">
        <f>IF(Arkusz1!$T:$T=Arkusz2!O$1,1,0)</f>
        <v>0</v>
      </c>
      <c r="P4267">
        <f>IF(Arkusz1!$T:$T=Arkusz2!P$1,1,0)</f>
        <v>0</v>
      </c>
      <c r="Q4267">
        <f>IF(Arkusz1!$T:$T=Arkusz2!Q$1,1,0)</f>
        <v>0</v>
      </c>
      <c r="R4267">
        <f>IF(Arkusz1!$O:$O=Arkusz2!R$1,1,0)</f>
        <v>0</v>
      </c>
      <c r="S4267" s="17">
        <f t="shared" si="90"/>
        <v>3.4502880732867523E-2</v>
      </c>
    </row>
    <row r="4268" spans="1:19">
      <c r="A4268">
        <f>Arkusz1!B4268</f>
        <v>4267</v>
      </c>
      <c r="B4268">
        <f>IF(Arkusz1!R:R=Arkusz2!B$1,1,0)</f>
        <v>0</v>
      </c>
      <c r="C4268">
        <f>IF(Arkusz1!$Q:$Q=Arkusz2!C$1,1,0)</f>
        <v>0</v>
      </c>
      <c r="D4268">
        <f>IF(Arkusz1!$Q:$Q=Arkusz2!D$1,1,0)</f>
        <v>0</v>
      </c>
      <c r="E4268">
        <f>IF(Arkusz1!$Q:$Q=Arkusz2!E$1,1,0)</f>
        <v>0</v>
      </c>
      <c r="F4268">
        <f>IF(Arkusz1!$Q:$Q=Arkusz2!F$1,1,0)</f>
        <v>0</v>
      </c>
      <c r="G4268">
        <f>IF(Arkusz1!$Q:$Q=Arkusz2!G$1,1,0)</f>
        <v>0</v>
      </c>
      <c r="H4268">
        <f>IF(Arkusz1!$Q:$Q=Arkusz2!H$1,1,0)</f>
        <v>0</v>
      </c>
      <c r="I4268">
        <f>IF(Arkusz1!$Q:$Q=Arkusz2!I$1,1,0)</f>
        <v>0</v>
      </c>
      <c r="J4268">
        <f>IF(Arkusz1!$Q:$Q=Arkusz2!J$1,1,0)</f>
        <v>1</v>
      </c>
      <c r="K4268">
        <f>IF(Arkusz1!$M:$M=Arkusz2!K$1,1,0)</f>
        <v>0</v>
      </c>
      <c r="L4268">
        <f>IF(Arkusz1!$M:$M=Arkusz2!L$1,1,0)</f>
        <v>0</v>
      </c>
      <c r="M4268">
        <f>IF(Arkusz1!$P:$P="",0,1)</f>
        <v>1</v>
      </c>
      <c r="N4268">
        <f>IF(Arkusz1!$S:$S=Arkusz2!N$1,1,0)</f>
        <v>0</v>
      </c>
      <c r="O4268">
        <f>IF(Arkusz1!$T:$T=Arkusz2!O$1,1,0)</f>
        <v>0</v>
      </c>
      <c r="P4268">
        <f>IF(Arkusz1!$T:$T=Arkusz2!P$1,1,0)</f>
        <v>0</v>
      </c>
      <c r="Q4268">
        <f>IF(Arkusz1!$T:$T=Arkusz2!Q$1,1,0)</f>
        <v>0</v>
      </c>
      <c r="R4268">
        <f>IF(Arkusz1!$O:$O=Arkusz2!R$1,1,0)</f>
        <v>0</v>
      </c>
      <c r="S4268" s="17">
        <f t="shared" si="90"/>
        <v>3.2071413573108588E-2</v>
      </c>
    </row>
    <row r="4269" spans="1:19">
      <c r="A4269">
        <f>Arkusz1!B4269</f>
        <v>4268</v>
      </c>
      <c r="B4269">
        <f>IF(Arkusz1!R:R=Arkusz2!B$1,1,0)</f>
        <v>0</v>
      </c>
      <c r="C4269">
        <f>IF(Arkusz1!$Q:$Q=Arkusz2!C$1,1,0)</f>
        <v>0</v>
      </c>
      <c r="D4269">
        <f>IF(Arkusz1!$Q:$Q=Arkusz2!D$1,1,0)</f>
        <v>1</v>
      </c>
      <c r="E4269">
        <f>IF(Arkusz1!$Q:$Q=Arkusz2!E$1,1,0)</f>
        <v>0</v>
      </c>
      <c r="F4269">
        <f>IF(Arkusz1!$Q:$Q=Arkusz2!F$1,1,0)</f>
        <v>0</v>
      </c>
      <c r="G4269">
        <f>IF(Arkusz1!$Q:$Q=Arkusz2!G$1,1,0)</f>
        <v>0</v>
      </c>
      <c r="H4269">
        <f>IF(Arkusz1!$Q:$Q=Arkusz2!H$1,1,0)</f>
        <v>0</v>
      </c>
      <c r="I4269">
        <f>IF(Arkusz1!$Q:$Q=Arkusz2!I$1,1,0)</f>
        <v>0</v>
      </c>
      <c r="J4269">
        <f>IF(Arkusz1!$Q:$Q=Arkusz2!J$1,1,0)</f>
        <v>0</v>
      </c>
      <c r="K4269">
        <f>IF(Arkusz1!$M:$M=Arkusz2!K$1,1,0)</f>
        <v>0</v>
      </c>
      <c r="L4269">
        <f>IF(Arkusz1!$M:$M=Arkusz2!L$1,1,0)</f>
        <v>0</v>
      </c>
      <c r="M4269">
        <f>IF(Arkusz1!$P:$P="",0,1)</f>
        <v>1</v>
      </c>
      <c r="N4269">
        <f>IF(Arkusz1!$S:$S=Arkusz2!N$1,1,0)</f>
        <v>0</v>
      </c>
      <c r="O4269">
        <f>IF(Arkusz1!$T:$T=Arkusz2!O$1,1,0)</f>
        <v>0</v>
      </c>
      <c r="P4269">
        <f>IF(Arkusz1!$T:$T=Arkusz2!P$1,1,0)</f>
        <v>0</v>
      </c>
      <c r="Q4269">
        <f>IF(Arkusz1!$T:$T=Arkusz2!Q$1,1,0)</f>
        <v>0</v>
      </c>
      <c r="R4269">
        <f>IF(Arkusz1!$O:$O=Arkusz2!R$1,1,0)</f>
        <v>1</v>
      </c>
      <c r="S4269" s="17">
        <f t="shared" si="90"/>
        <v>0.24668936063690783</v>
      </c>
    </row>
    <row r="4270" spans="1:19">
      <c r="A4270">
        <f>Arkusz1!B4270</f>
        <v>4269</v>
      </c>
      <c r="B4270">
        <f>IF(Arkusz1!R:R=Arkusz2!B$1,1,0)</f>
        <v>0</v>
      </c>
      <c r="C4270">
        <f>IF(Arkusz1!$Q:$Q=Arkusz2!C$1,1,0)</f>
        <v>0</v>
      </c>
      <c r="D4270">
        <f>IF(Arkusz1!$Q:$Q=Arkusz2!D$1,1,0)</f>
        <v>0</v>
      </c>
      <c r="E4270">
        <f>IF(Arkusz1!$Q:$Q=Arkusz2!E$1,1,0)</f>
        <v>0</v>
      </c>
      <c r="F4270">
        <f>IF(Arkusz1!$Q:$Q=Arkusz2!F$1,1,0)</f>
        <v>0</v>
      </c>
      <c r="G4270">
        <f>IF(Arkusz1!$Q:$Q=Arkusz2!G$1,1,0)</f>
        <v>1</v>
      </c>
      <c r="H4270">
        <f>IF(Arkusz1!$Q:$Q=Arkusz2!H$1,1,0)</f>
        <v>0</v>
      </c>
      <c r="I4270">
        <f>IF(Arkusz1!$Q:$Q=Arkusz2!I$1,1,0)</f>
        <v>0</v>
      </c>
      <c r="J4270">
        <f>IF(Arkusz1!$Q:$Q=Arkusz2!J$1,1,0)</f>
        <v>0</v>
      </c>
      <c r="K4270">
        <f>IF(Arkusz1!$M:$M=Arkusz2!K$1,1,0)</f>
        <v>0</v>
      </c>
      <c r="L4270">
        <f>IF(Arkusz1!$M:$M=Arkusz2!L$1,1,0)</f>
        <v>0</v>
      </c>
      <c r="M4270">
        <f>IF(Arkusz1!$P:$P="",0,1)</f>
        <v>1</v>
      </c>
      <c r="N4270">
        <f>IF(Arkusz1!$S:$S=Arkusz2!N$1,1,0)</f>
        <v>0</v>
      </c>
      <c r="O4270">
        <f>IF(Arkusz1!$T:$T=Arkusz2!O$1,1,0)</f>
        <v>0</v>
      </c>
      <c r="P4270">
        <f>IF(Arkusz1!$T:$T=Arkusz2!P$1,1,0)</f>
        <v>0</v>
      </c>
      <c r="Q4270">
        <f>IF(Arkusz1!$T:$T=Arkusz2!Q$1,1,0)</f>
        <v>0</v>
      </c>
      <c r="R4270">
        <f>IF(Arkusz1!$O:$O=Arkusz2!R$1,1,0)</f>
        <v>0</v>
      </c>
      <c r="S4270" s="17">
        <f t="shared" si="90"/>
        <v>5.7394673231095802E-2</v>
      </c>
    </row>
    <row r="4271" spans="1:19">
      <c r="A4271">
        <f>Arkusz1!B4271</f>
        <v>4270</v>
      </c>
      <c r="B4271">
        <f>IF(Arkusz1!R:R=Arkusz2!B$1,1,0)</f>
        <v>0</v>
      </c>
      <c r="C4271">
        <f>IF(Arkusz1!$Q:$Q=Arkusz2!C$1,1,0)</f>
        <v>0</v>
      </c>
      <c r="D4271">
        <f>IF(Arkusz1!$Q:$Q=Arkusz2!D$1,1,0)</f>
        <v>0</v>
      </c>
      <c r="E4271">
        <f>IF(Arkusz1!$Q:$Q=Arkusz2!E$1,1,0)</f>
        <v>1</v>
      </c>
      <c r="F4271">
        <f>IF(Arkusz1!$Q:$Q=Arkusz2!F$1,1,0)</f>
        <v>0</v>
      </c>
      <c r="G4271">
        <f>IF(Arkusz1!$Q:$Q=Arkusz2!G$1,1,0)</f>
        <v>0</v>
      </c>
      <c r="H4271">
        <f>IF(Arkusz1!$Q:$Q=Arkusz2!H$1,1,0)</f>
        <v>0</v>
      </c>
      <c r="I4271">
        <f>IF(Arkusz1!$Q:$Q=Arkusz2!I$1,1,0)</f>
        <v>0</v>
      </c>
      <c r="J4271">
        <f>IF(Arkusz1!$Q:$Q=Arkusz2!J$1,1,0)</f>
        <v>0</v>
      </c>
      <c r="K4271">
        <f>IF(Arkusz1!$M:$M=Arkusz2!K$1,1,0)</f>
        <v>1</v>
      </c>
      <c r="L4271">
        <f>IF(Arkusz1!$M:$M=Arkusz2!L$1,1,0)</f>
        <v>0</v>
      </c>
      <c r="M4271">
        <f>IF(Arkusz1!$P:$P="",0,1)</f>
        <v>1</v>
      </c>
      <c r="N4271">
        <f>IF(Arkusz1!$S:$S=Arkusz2!N$1,1,0)</f>
        <v>0</v>
      </c>
      <c r="O4271">
        <f>IF(Arkusz1!$T:$T=Arkusz2!O$1,1,0)</f>
        <v>0</v>
      </c>
      <c r="P4271">
        <f>IF(Arkusz1!$T:$T=Arkusz2!P$1,1,0)</f>
        <v>0</v>
      </c>
      <c r="Q4271">
        <f>IF(Arkusz1!$T:$T=Arkusz2!Q$1,1,0)</f>
        <v>0</v>
      </c>
      <c r="R4271">
        <f>IF(Arkusz1!$O:$O=Arkusz2!R$1,1,0)</f>
        <v>0</v>
      </c>
      <c r="S4271" s="17">
        <f t="shared" si="90"/>
        <v>1.0055021152911918E-2</v>
      </c>
    </row>
    <row r="4272" spans="1:19">
      <c r="A4272">
        <f>Arkusz1!B4272</f>
        <v>4271</v>
      </c>
      <c r="B4272">
        <f>IF(Arkusz1!R:R=Arkusz2!B$1,1,0)</f>
        <v>0</v>
      </c>
      <c r="C4272">
        <f>IF(Arkusz1!$Q:$Q=Arkusz2!C$1,1,0)</f>
        <v>0</v>
      </c>
      <c r="D4272">
        <f>IF(Arkusz1!$Q:$Q=Arkusz2!D$1,1,0)</f>
        <v>0</v>
      </c>
      <c r="E4272">
        <f>IF(Arkusz1!$Q:$Q=Arkusz2!E$1,1,0)</f>
        <v>0</v>
      </c>
      <c r="F4272">
        <f>IF(Arkusz1!$Q:$Q=Arkusz2!F$1,1,0)</f>
        <v>0</v>
      </c>
      <c r="G4272">
        <f>IF(Arkusz1!$Q:$Q=Arkusz2!G$1,1,0)</f>
        <v>0</v>
      </c>
      <c r="H4272">
        <f>IF(Arkusz1!$Q:$Q=Arkusz2!H$1,1,0)</f>
        <v>0</v>
      </c>
      <c r="I4272">
        <f>IF(Arkusz1!$Q:$Q=Arkusz2!I$1,1,0)</f>
        <v>0</v>
      </c>
      <c r="J4272">
        <f>IF(Arkusz1!$Q:$Q=Arkusz2!J$1,1,0)</f>
        <v>1</v>
      </c>
      <c r="K4272">
        <f>IF(Arkusz1!$M:$M=Arkusz2!K$1,1,0)</f>
        <v>0</v>
      </c>
      <c r="L4272">
        <f>IF(Arkusz1!$M:$M=Arkusz2!L$1,1,0)</f>
        <v>0</v>
      </c>
      <c r="M4272">
        <f>IF(Arkusz1!$P:$P="",0,1)</f>
        <v>1</v>
      </c>
      <c r="N4272">
        <f>IF(Arkusz1!$S:$S=Arkusz2!N$1,1,0)</f>
        <v>0</v>
      </c>
      <c r="O4272">
        <f>IF(Arkusz1!$T:$T=Arkusz2!O$1,1,0)</f>
        <v>0</v>
      </c>
      <c r="P4272">
        <f>IF(Arkusz1!$T:$T=Arkusz2!P$1,1,0)</f>
        <v>0</v>
      </c>
      <c r="Q4272">
        <f>IF(Arkusz1!$T:$T=Arkusz2!Q$1,1,0)</f>
        <v>0</v>
      </c>
      <c r="R4272">
        <f>IF(Arkusz1!$O:$O=Arkusz2!R$1,1,0)</f>
        <v>0</v>
      </c>
      <c r="S4272" s="17">
        <f t="shared" si="90"/>
        <v>3.2071413573108588E-2</v>
      </c>
    </row>
    <row r="4273" spans="1:19">
      <c r="A4273">
        <f>Arkusz1!B4273</f>
        <v>4272</v>
      </c>
      <c r="B4273">
        <f>IF(Arkusz1!R:R=Arkusz2!B$1,1,0)</f>
        <v>0</v>
      </c>
      <c r="C4273">
        <f>IF(Arkusz1!$Q:$Q=Arkusz2!C$1,1,0)</f>
        <v>0</v>
      </c>
      <c r="D4273">
        <f>IF(Arkusz1!$Q:$Q=Arkusz2!D$1,1,0)</f>
        <v>0</v>
      </c>
      <c r="E4273">
        <f>IF(Arkusz1!$Q:$Q=Arkusz2!E$1,1,0)</f>
        <v>0</v>
      </c>
      <c r="F4273">
        <f>IF(Arkusz1!$Q:$Q=Arkusz2!F$1,1,0)</f>
        <v>0</v>
      </c>
      <c r="G4273">
        <f>IF(Arkusz1!$Q:$Q=Arkusz2!G$1,1,0)</f>
        <v>0</v>
      </c>
      <c r="H4273">
        <f>IF(Arkusz1!$Q:$Q=Arkusz2!H$1,1,0)</f>
        <v>1</v>
      </c>
      <c r="I4273">
        <f>IF(Arkusz1!$Q:$Q=Arkusz2!I$1,1,0)</f>
        <v>0</v>
      </c>
      <c r="J4273">
        <f>IF(Arkusz1!$Q:$Q=Arkusz2!J$1,1,0)</f>
        <v>0</v>
      </c>
      <c r="K4273">
        <f>IF(Arkusz1!$M:$M=Arkusz2!K$1,1,0)</f>
        <v>0</v>
      </c>
      <c r="L4273">
        <f>IF(Arkusz1!$M:$M=Arkusz2!L$1,1,0)</f>
        <v>0</v>
      </c>
      <c r="M4273">
        <f>IF(Arkusz1!$P:$P="",0,1)</f>
        <v>1</v>
      </c>
      <c r="N4273">
        <f>IF(Arkusz1!$S:$S=Arkusz2!N$1,1,0)</f>
        <v>0</v>
      </c>
      <c r="O4273">
        <f>IF(Arkusz1!$T:$T=Arkusz2!O$1,1,0)</f>
        <v>0</v>
      </c>
      <c r="P4273">
        <f>IF(Arkusz1!$T:$T=Arkusz2!P$1,1,0)</f>
        <v>0</v>
      </c>
      <c r="Q4273">
        <f>IF(Arkusz1!$T:$T=Arkusz2!Q$1,1,0)</f>
        <v>0</v>
      </c>
      <c r="R4273">
        <f>IF(Arkusz1!$O:$O=Arkusz2!R$1,1,0)</f>
        <v>1</v>
      </c>
      <c r="S4273" s="17">
        <f t="shared" si="90"/>
        <v>0.17298255377116797</v>
      </c>
    </row>
    <row r="4274" spans="1:19">
      <c r="A4274">
        <f>Arkusz1!B4274</f>
        <v>4273</v>
      </c>
      <c r="B4274">
        <f>IF(Arkusz1!R:R=Arkusz2!B$1,1,0)</f>
        <v>0</v>
      </c>
      <c r="C4274">
        <f>IF(Arkusz1!$Q:$Q=Arkusz2!C$1,1,0)</f>
        <v>0</v>
      </c>
      <c r="D4274">
        <f>IF(Arkusz1!$Q:$Q=Arkusz2!D$1,1,0)</f>
        <v>0</v>
      </c>
      <c r="E4274">
        <f>IF(Arkusz1!$Q:$Q=Arkusz2!E$1,1,0)</f>
        <v>0</v>
      </c>
      <c r="F4274">
        <f>IF(Arkusz1!$Q:$Q=Arkusz2!F$1,1,0)</f>
        <v>0</v>
      </c>
      <c r="G4274">
        <f>IF(Arkusz1!$Q:$Q=Arkusz2!G$1,1,0)</f>
        <v>0</v>
      </c>
      <c r="H4274">
        <f>IF(Arkusz1!$Q:$Q=Arkusz2!H$1,1,0)</f>
        <v>1</v>
      </c>
      <c r="I4274">
        <f>IF(Arkusz1!$Q:$Q=Arkusz2!I$1,1,0)</f>
        <v>0</v>
      </c>
      <c r="J4274">
        <f>IF(Arkusz1!$Q:$Q=Arkusz2!J$1,1,0)</f>
        <v>0</v>
      </c>
      <c r="K4274">
        <f>IF(Arkusz1!$M:$M=Arkusz2!K$1,1,0)</f>
        <v>1</v>
      </c>
      <c r="L4274">
        <f>IF(Arkusz1!$M:$M=Arkusz2!L$1,1,0)</f>
        <v>0</v>
      </c>
      <c r="M4274">
        <f>IF(Arkusz1!$P:$P="",0,1)</f>
        <v>1</v>
      </c>
      <c r="N4274">
        <f>IF(Arkusz1!$S:$S=Arkusz2!N$1,1,0)</f>
        <v>0</v>
      </c>
      <c r="O4274">
        <f>IF(Arkusz1!$T:$T=Arkusz2!O$1,1,0)</f>
        <v>0</v>
      </c>
      <c r="P4274">
        <f>IF(Arkusz1!$T:$T=Arkusz2!P$1,1,0)</f>
        <v>0</v>
      </c>
      <c r="Q4274">
        <f>IF(Arkusz1!$T:$T=Arkusz2!Q$1,1,0)</f>
        <v>0</v>
      </c>
      <c r="R4274">
        <f>IF(Arkusz1!$O:$O=Arkusz2!R$1,1,0)</f>
        <v>0</v>
      </c>
      <c r="S4274" s="17">
        <f t="shared" si="90"/>
        <v>0.10163322948359395</v>
      </c>
    </row>
    <row r="4275" spans="1:19">
      <c r="A4275">
        <f>Arkusz1!B4275</f>
        <v>4274</v>
      </c>
      <c r="B4275">
        <f>IF(Arkusz1!R:R=Arkusz2!B$1,1,0)</f>
        <v>0</v>
      </c>
      <c r="C4275">
        <f>IF(Arkusz1!$Q:$Q=Arkusz2!C$1,1,0)</f>
        <v>0</v>
      </c>
      <c r="D4275">
        <f>IF(Arkusz1!$Q:$Q=Arkusz2!D$1,1,0)</f>
        <v>0</v>
      </c>
      <c r="E4275">
        <f>IF(Arkusz1!$Q:$Q=Arkusz2!E$1,1,0)</f>
        <v>0</v>
      </c>
      <c r="F4275">
        <f>IF(Arkusz1!$Q:$Q=Arkusz2!F$1,1,0)</f>
        <v>0</v>
      </c>
      <c r="G4275">
        <f>IF(Arkusz1!$Q:$Q=Arkusz2!G$1,1,0)</f>
        <v>0</v>
      </c>
      <c r="H4275">
        <f>IF(Arkusz1!$Q:$Q=Arkusz2!H$1,1,0)</f>
        <v>1</v>
      </c>
      <c r="I4275">
        <f>IF(Arkusz1!$Q:$Q=Arkusz2!I$1,1,0)</f>
        <v>0</v>
      </c>
      <c r="J4275">
        <f>IF(Arkusz1!$Q:$Q=Arkusz2!J$1,1,0)</f>
        <v>0</v>
      </c>
      <c r="K4275">
        <f>IF(Arkusz1!$M:$M=Arkusz2!K$1,1,0)</f>
        <v>1</v>
      </c>
      <c r="L4275">
        <f>IF(Arkusz1!$M:$M=Arkusz2!L$1,1,0)</f>
        <v>0</v>
      </c>
      <c r="M4275">
        <f>IF(Arkusz1!$P:$P="",0,1)</f>
        <v>1</v>
      </c>
      <c r="N4275">
        <f>IF(Arkusz1!$S:$S=Arkusz2!N$1,1,0)</f>
        <v>0</v>
      </c>
      <c r="O4275">
        <f>IF(Arkusz1!$T:$T=Arkusz2!O$1,1,0)</f>
        <v>0</v>
      </c>
      <c r="P4275">
        <f>IF(Arkusz1!$T:$T=Arkusz2!P$1,1,0)</f>
        <v>0</v>
      </c>
      <c r="Q4275">
        <f>IF(Arkusz1!$T:$T=Arkusz2!Q$1,1,0)</f>
        <v>0</v>
      </c>
      <c r="R4275">
        <f>IF(Arkusz1!$O:$O=Arkusz2!R$1,1,0)</f>
        <v>0</v>
      </c>
      <c r="S4275" s="17">
        <f t="shared" si="90"/>
        <v>0.10163322948359395</v>
      </c>
    </row>
    <row r="4276" spans="1:19">
      <c r="A4276">
        <f>Arkusz1!B4276</f>
        <v>4275</v>
      </c>
      <c r="B4276">
        <f>IF(Arkusz1!R:R=Arkusz2!B$1,1,0)</f>
        <v>0</v>
      </c>
      <c r="C4276">
        <f>IF(Arkusz1!$Q:$Q=Arkusz2!C$1,1,0)</f>
        <v>0</v>
      </c>
      <c r="D4276">
        <f>IF(Arkusz1!$Q:$Q=Arkusz2!D$1,1,0)</f>
        <v>0</v>
      </c>
      <c r="E4276">
        <f>IF(Arkusz1!$Q:$Q=Arkusz2!E$1,1,0)</f>
        <v>0</v>
      </c>
      <c r="F4276">
        <f>IF(Arkusz1!$Q:$Q=Arkusz2!F$1,1,0)</f>
        <v>0</v>
      </c>
      <c r="G4276">
        <f>IF(Arkusz1!$Q:$Q=Arkusz2!G$1,1,0)</f>
        <v>0</v>
      </c>
      <c r="H4276">
        <f>IF(Arkusz1!$Q:$Q=Arkusz2!H$1,1,0)</f>
        <v>0</v>
      </c>
      <c r="I4276">
        <f>IF(Arkusz1!$Q:$Q=Arkusz2!I$1,1,0)</f>
        <v>0</v>
      </c>
      <c r="J4276">
        <f>IF(Arkusz1!$Q:$Q=Arkusz2!J$1,1,0)</f>
        <v>1</v>
      </c>
      <c r="K4276">
        <f>IF(Arkusz1!$M:$M=Arkusz2!K$1,1,0)</f>
        <v>0</v>
      </c>
      <c r="L4276">
        <f>IF(Arkusz1!$M:$M=Arkusz2!L$1,1,0)</f>
        <v>0</v>
      </c>
      <c r="M4276">
        <f>IF(Arkusz1!$P:$P="",0,1)</f>
        <v>1</v>
      </c>
      <c r="N4276">
        <f>IF(Arkusz1!$S:$S=Arkusz2!N$1,1,0)</f>
        <v>0</v>
      </c>
      <c r="O4276">
        <f>IF(Arkusz1!$T:$T=Arkusz2!O$1,1,0)</f>
        <v>0</v>
      </c>
      <c r="P4276">
        <f>IF(Arkusz1!$T:$T=Arkusz2!P$1,1,0)</f>
        <v>0</v>
      </c>
      <c r="Q4276">
        <f>IF(Arkusz1!$T:$T=Arkusz2!Q$1,1,0)</f>
        <v>0</v>
      </c>
      <c r="R4276">
        <f>IF(Arkusz1!$O:$O=Arkusz2!R$1,1,0)</f>
        <v>0</v>
      </c>
      <c r="S4276" s="17">
        <f t="shared" si="90"/>
        <v>3.2071413573108588E-2</v>
      </c>
    </row>
    <row r="4277" spans="1:19">
      <c r="A4277">
        <f>Arkusz1!B4277</f>
        <v>4276</v>
      </c>
      <c r="B4277">
        <f>IF(Arkusz1!R:R=Arkusz2!B$1,1,0)</f>
        <v>0</v>
      </c>
      <c r="C4277">
        <f>IF(Arkusz1!$Q:$Q=Arkusz2!C$1,1,0)</f>
        <v>0</v>
      </c>
      <c r="D4277">
        <f>IF(Arkusz1!$Q:$Q=Arkusz2!D$1,1,0)</f>
        <v>0</v>
      </c>
      <c r="E4277">
        <f>IF(Arkusz1!$Q:$Q=Arkusz2!E$1,1,0)</f>
        <v>0</v>
      </c>
      <c r="F4277">
        <f>IF(Arkusz1!$Q:$Q=Arkusz2!F$1,1,0)</f>
        <v>0</v>
      </c>
      <c r="G4277">
        <f>IF(Arkusz1!$Q:$Q=Arkusz2!G$1,1,0)</f>
        <v>0</v>
      </c>
      <c r="H4277">
        <f>IF(Arkusz1!$Q:$Q=Arkusz2!H$1,1,0)</f>
        <v>0</v>
      </c>
      <c r="I4277">
        <f>IF(Arkusz1!$Q:$Q=Arkusz2!I$1,1,0)</f>
        <v>0</v>
      </c>
      <c r="J4277">
        <f>IF(Arkusz1!$Q:$Q=Arkusz2!J$1,1,0)</f>
        <v>1</v>
      </c>
      <c r="K4277">
        <f>IF(Arkusz1!$M:$M=Arkusz2!K$1,1,0)</f>
        <v>0</v>
      </c>
      <c r="L4277">
        <f>IF(Arkusz1!$M:$M=Arkusz2!L$1,1,0)</f>
        <v>0</v>
      </c>
      <c r="M4277">
        <f>IF(Arkusz1!$P:$P="",0,1)</f>
        <v>1</v>
      </c>
      <c r="N4277">
        <f>IF(Arkusz1!$S:$S=Arkusz2!N$1,1,0)</f>
        <v>0</v>
      </c>
      <c r="O4277">
        <f>IF(Arkusz1!$T:$T=Arkusz2!O$1,1,0)</f>
        <v>0</v>
      </c>
      <c r="P4277">
        <f>IF(Arkusz1!$T:$T=Arkusz2!P$1,1,0)</f>
        <v>0</v>
      </c>
      <c r="Q4277">
        <f>IF(Arkusz1!$T:$T=Arkusz2!Q$1,1,0)</f>
        <v>0</v>
      </c>
      <c r="R4277">
        <f>IF(Arkusz1!$O:$O=Arkusz2!R$1,1,0)</f>
        <v>0</v>
      </c>
      <c r="S4277" s="17">
        <f t="shared" si="90"/>
        <v>3.2071413573108588E-2</v>
      </c>
    </row>
    <row r="4278" spans="1:19">
      <c r="A4278">
        <f>Arkusz1!B4278</f>
        <v>4277</v>
      </c>
      <c r="B4278">
        <f>IF(Arkusz1!R:R=Arkusz2!B$1,1,0)</f>
        <v>0</v>
      </c>
      <c r="C4278">
        <f>IF(Arkusz1!$Q:$Q=Arkusz2!C$1,1,0)</f>
        <v>0</v>
      </c>
      <c r="D4278">
        <f>IF(Arkusz1!$Q:$Q=Arkusz2!D$1,1,0)</f>
        <v>0</v>
      </c>
      <c r="E4278">
        <f>IF(Arkusz1!$Q:$Q=Arkusz2!E$1,1,0)</f>
        <v>0</v>
      </c>
      <c r="F4278">
        <f>IF(Arkusz1!$Q:$Q=Arkusz2!F$1,1,0)</f>
        <v>0</v>
      </c>
      <c r="G4278">
        <f>IF(Arkusz1!$Q:$Q=Arkusz2!G$1,1,0)</f>
        <v>0</v>
      </c>
      <c r="H4278">
        <f>IF(Arkusz1!$Q:$Q=Arkusz2!H$1,1,0)</f>
        <v>0</v>
      </c>
      <c r="I4278">
        <f>IF(Arkusz1!$Q:$Q=Arkusz2!I$1,1,0)</f>
        <v>0</v>
      </c>
      <c r="J4278">
        <f>IF(Arkusz1!$Q:$Q=Arkusz2!J$1,1,0)</f>
        <v>1</v>
      </c>
      <c r="K4278">
        <f>IF(Arkusz1!$M:$M=Arkusz2!K$1,1,0)</f>
        <v>0</v>
      </c>
      <c r="L4278">
        <f>IF(Arkusz1!$M:$M=Arkusz2!L$1,1,0)</f>
        <v>0</v>
      </c>
      <c r="M4278">
        <f>IF(Arkusz1!$P:$P="",0,1)</f>
        <v>1</v>
      </c>
      <c r="N4278">
        <f>IF(Arkusz1!$S:$S=Arkusz2!N$1,1,0)</f>
        <v>0</v>
      </c>
      <c r="O4278">
        <f>IF(Arkusz1!$T:$T=Arkusz2!O$1,1,0)</f>
        <v>0</v>
      </c>
      <c r="P4278">
        <f>IF(Arkusz1!$T:$T=Arkusz2!P$1,1,0)</f>
        <v>0</v>
      </c>
      <c r="Q4278">
        <f>IF(Arkusz1!$T:$T=Arkusz2!Q$1,1,0)</f>
        <v>0</v>
      </c>
      <c r="R4278">
        <f>IF(Arkusz1!$O:$O=Arkusz2!R$1,1,0)</f>
        <v>0</v>
      </c>
      <c r="S4278" s="17">
        <f t="shared" si="90"/>
        <v>3.2071413573108588E-2</v>
      </c>
    </row>
    <row r="4279" spans="1:19">
      <c r="A4279">
        <f>Arkusz1!B4279</f>
        <v>4278</v>
      </c>
      <c r="B4279">
        <f>IF(Arkusz1!R:R=Arkusz2!B$1,1,0)</f>
        <v>0</v>
      </c>
      <c r="C4279">
        <f>IF(Arkusz1!$Q:$Q=Arkusz2!C$1,1,0)</f>
        <v>0</v>
      </c>
      <c r="D4279">
        <f>IF(Arkusz1!$Q:$Q=Arkusz2!D$1,1,0)</f>
        <v>0</v>
      </c>
      <c r="E4279">
        <f>IF(Arkusz1!$Q:$Q=Arkusz2!E$1,1,0)</f>
        <v>0</v>
      </c>
      <c r="F4279">
        <f>IF(Arkusz1!$Q:$Q=Arkusz2!F$1,1,0)</f>
        <v>0</v>
      </c>
      <c r="G4279">
        <f>IF(Arkusz1!$Q:$Q=Arkusz2!G$1,1,0)</f>
        <v>1</v>
      </c>
      <c r="H4279">
        <f>IF(Arkusz1!$Q:$Q=Arkusz2!H$1,1,0)</f>
        <v>0</v>
      </c>
      <c r="I4279">
        <f>IF(Arkusz1!$Q:$Q=Arkusz2!I$1,1,0)</f>
        <v>0</v>
      </c>
      <c r="J4279">
        <f>IF(Arkusz1!$Q:$Q=Arkusz2!J$1,1,0)</f>
        <v>0</v>
      </c>
      <c r="K4279">
        <f>IF(Arkusz1!$M:$M=Arkusz2!K$1,1,0)</f>
        <v>0</v>
      </c>
      <c r="L4279">
        <f>IF(Arkusz1!$M:$M=Arkusz2!L$1,1,0)</f>
        <v>0</v>
      </c>
      <c r="M4279">
        <f>IF(Arkusz1!$P:$P="",0,1)</f>
        <v>1</v>
      </c>
      <c r="N4279">
        <f>IF(Arkusz1!$S:$S=Arkusz2!N$1,1,0)</f>
        <v>0</v>
      </c>
      <c r="O4279">
        <f>IF(Arkusz1!$T:$T=Arkusz2!O$1,1,0)</f>
        <v>0</v>
      </c>
      <c r="P4279">
        <f>IF(Arkusz1!$T:$T=Arkusz2!P$1,1,0)</f>
        <v>0</v>
      </c>
      <c r="Q4279">
        <f>IF(Arkusz1!$T:$T=Arkusz2!Q$1,1,0)</f>
        <v>0</v>
      </c>
      <c r="R4279">
        <f>IF(Arkusz1!$O:$O=Arkusz2!R$1,1,0)</f>
        <v>1</v>
      </c>
      <c r="S4279" s="17">
        <f t="shared" si="90"/>
        <v>5.7394673231095802E-2</v>
      </c>
    </row>
    <row r="4280" spans="1:19">
      <c r="A4280">
        <f>Arkusz1!B4280</f>
        <v>4279</v>
      </c>
      <c r="B4280">
        <f>IF(Arkusz1!R:R=Arkusz2!B$1,1,0)</f>
        <v>0</v>
      </c>
      <c r="C4280">
        <f>IF(Arkusz1!$Q:$Q=Arkusz2!C$1,1,0)</f>
        <v>0</v>
      </c>
      <c r="D4280">
        <f>IF(Arkusz1!$Q:$Q=Arkusz2!D$1,1,0)</f>
        <v>0</v>
      </c>
      <c r="E4280">
        <f>IF(Arkusz1!$Q:$Q=Arkusz2!E$1,1,0)</f>
        <v>0</v>
      </c>
      <c r="F4280">
        <f>IF(Arkusz1!$Q:$Q=Arkusz2!F$1,1,0)</f>
        <v>0</v>
      </c>
      <c r="G4280">
        <f>IF(Arkusz1!$Q:$Q=Arkusz2!G$1,1,0)</f>
        <v>0</v>
      </c>
      <c r="H4280">
        <f>IF(Arkusz1!$Q:$Q=Arkusz2!H$1,1,0)</f>
        <v>1</v>
      </c>
      <c r="I4280">
        <f>IF(Arkusz1!$Q:$Q=Arkusz2!I$1,1,0)</f>
        <v>0</v>
      </c>
      <c r="J4280">
        <f>IF(Arkusz1!$Q:$Q=Arkusz2!J$1,1,0)</f>
        <v>0</v>
      </c>
      <c r="K4280">
        <f>IF(Arkusz1!$M:$M=Arkusz2!K$1,1,0)</f>
        <v>1</v>
      </c>
      <c r="L4280">
        <f>IF(Arkusz1!$M:$M=Arkusz2!L$1,1,0)</f>
        <v>0</v>
      </c>
      <c r="M4280">
        <f>IF(Arkusz1!$P:$P="",0,1)</f>
        <v>1</v>
      </c>
      <c r="N4280">
        <f>IF(Arkusz1!$S:$S=Arkusz2!N$1,1,0)</f>
        <v>0</v>
      </c>
      <c r="O4280">
        <f>IF(Arkusz1!$T:$T=Arkusz2!O$1,1,0)</f>
        <v>0</v>
      </c>
      <c r="P4280">
        <f>IF(Arkusz1!$T:$T=Arkusz2!P$1,1,0)</f>
        <v>0</v>
      </c>
      <c r="Q4280">
        <f>IF(Arkusz1!$T:$T=Arkusz2!Q$1,1,0)</f>
        <v>1</v>
      </c>
      <c r="R4280">
        <f>IF(Arkusz1!$O:$O=Arkusz2!R$1,1,0)</f>
        <v>0</v>
      </c>
      <c r="S4280" s="17">
        <f t="shared" si="90"/>
        <v>0.1094694240700843</v>
      </c>
    </row>
    <row r="4281" spans="1:19">
      <c r="A4281">
        <f>Arkusz1!B4281</f>
        <v>4280</v>
      </c>
      <c r="B4281">
        <f>IF(Arkusz1!R:R=Arkusz2!B$1,1,0)</f>
        <v>0</v>
      </c>
      <c r="C4281">
        <f>IF(Arkusz1!$Q:$Q=Arkusz2!C$1,1,0)</f>
        <v>0</v>
      </c>
      <c r="D4281">
        <f>IF(Arkusz1!$Q:$Q=Arkusz2!D$1,1,0)</f>
        <v>0</v>
      </c>
      <c r="E4281">
        <f>IF(Arkusz1!$Q:$Q=Arkusz2!E$1,1,0)</f>
        <v>0</v>
      </c>
      <c r="F4281">
        <f>IF(Arkusz1!$Q:$Q=Arkusz2!F$1,1,0)</f>
        <v>0</v>
      </c>
      <c r="G4281">
        <f>IF(Arkusz1!$Q:$Q=Arkusz2!G$1,1,0)</f>
        <v>1</v>
      </c>
      <c r="H4281">
        <f>IF(Arkusz1!$Q:$Q=Arkusz2!H$1,1,0)</f>
        <v>0</v>
      </c>
      <c r="I4281">
        <f>IF(Arkusz1!$Q:$Q=Arkusz2!I$1,1,0)</f>
        <v>0</v>
      </c>
      <c r="J4281">
        <f>IF(Arkusz1!$Q:$Q=Arkusz2!J$1,1,0)</f>
        <v>0</v>
      </c>
      <c r="K4281">
        <f>IF(Arkusz1!$M:$M=Arkusz2!K$1,1,0)</f>
        <v>0</v>
      </c>
      <c r="L4281">
        <f>IF(Arkusz1!$M:$M=Arkusz2!L$1,1,0)</f>
        <v>0</v>
      </c>
      <c r="M4281">
        <f>IF(Arkusz1!$P:$P="",0,1)</f>
        <v>1</v>
      </c>
      <c r="N4281">
        <f>IF(Arkusz1!$S:$S=Arkusz2!N$1,1,0)</f>
        <v>0</v>
      </c>
      <c r="O4281">
        <f>IF(Arkusz1!$T:$T=Arkusz2!O$1,1,0)</f>
        <v>0</v>
      </c>
      <c r="P4281">
        <f>IF(Arkusz1!$T:$T=Arkusz2!P$1,1,0)</f>
        <v>0</v>
      </c>
      <c r="Q4281">
        <f>IF(Arkusz1!$T:$T=Arkusz2!Q$1,1,0)</f>
        <v>0</v>
      </c>
      <c r="R4281">
        <f>IF(Arkusz1!$O:$O=Arkusz2!R$1,1,0)</f>
        <v>0</v>
      </c>
      <c r="S4281" s="17">
        <f t="shared" si="90"/>
        <v>5.7394673231095802E-2</v>
      </c>
    </row>
    <row r="4282" spans="1:19">
      <c r="A4282">
        <f>Arkusz1!B4282</f>
        <v>4281</v>
      </c>
      <c r="B4282">
        <f>IF(Arkusz1!R:R=Arkusz2!B$1,1,0)</f>
        <v>0</v>
      </c>
      <c r="C4282">
        <f>IF(Arkusz1!$Q:$Q=Arkusz2!C$1,1,0)</f>
        <v>0</v>
      </c>
      <c r="D4282">
        <f>IF(Arkusz1!$Q:$Q=Arkusz2!D$1,1,0)</f>
        <v>0</v>
      </c>
      <c r="E4282">
        <f>IF(Arkusz1!$Q:$Q=Arkusz2!E$1,1,0)</f>
        <v>0</v>
      </c>
      <c r="F4282">
        <f>IF(Arkusz1!$Q:$Q=Arkusz2!F$1,1,0)</f>
        <v>0</v>
      </c>
      <c r="G4282">
        <f>IF(Arkusz1!$Q:$Q=Arkusz2!G$1,1,0)</f>
        <v>0</v>
      </c>
      <c r="H4282">
        <f>IF(Arkusz1!$Q:$Q=Arkusz2!H$1,1,0)</f>
        <v>1</v>
      </c>
      <c r="I4282">
        <f>IF(Arkusz1!$Q:$Q=Arkusz2!I$1,1,0)</f>
        <v>0</v>
      </c>
      <c r="J4282">
        <f>IF(Arkusz1!$Q:$Q=Arkusz2!J$1,1,0)</f>
        <v>0</v>
      </c>
      <c r="K4282">
        <f>IF(Arkusz1!$M:$M=Arkusz2!K$1,1,0)</f>
        <v>1</v>
      </c>
      <c r="L4282">
        <f>IF(Arkusz1!$M:$M=Arkusz2!L$1,1,0)</f>
        <v>0</v>
      </c>
      <c r="M4282">
        <f>IF(Arkusz1!$P:$P="",0,1)</f>
        <v>1</v>
      </c>
      <c r="N4282">
        <f>IF(Arkusz1!$S:$S=Arkusz2!N$1,1,0)</f>
        <v>0</v>
      </c>
      <c r="O4282">
        <f>IF(Arkusz1!$T:$T=Arkusz2!O$1,1,0)</f>
        <v>0</v>
      </c>
      <c r="P4282">
        <f>IF(Arkusz1!$T:$T=Arkusz2!P$1,1,0)</f>
        <v>0</v>
      </c>
      <c r="Q4282">
        <f>IF(Arkusz1!$T:$T=Arkusz2!Q$1,1,0)</f>
        <v>1</v>
      </c>
      <c r="R4282">
        <f>IF(Arkusz1!$O:$O=Arkusz2!R$1,1,0)</f>
        <v>0</v>
      </c>
      <c r="S4282" s="17">
        <f t="shared" si="90"/>
        <v>0.1094694240700843</v>
      </c>
    </row>
    <row r="4283" spans="1:19">
      <c r="A4283">
        <f>Arkusz1!B4283</f>
        <v>4282</v>
      </c>
      <c r="B4283">
        <f>IF(Arkusz1!R:R=Arkusz2!B$1,1,0)</f>
        <v>0</v>
      </c>
      <c r="C4283">
        <f>IF(Arkusz1!$Q:$Q=Arkusz2!C$1,1,0)</f>
        <v>0</v>
      </c>
      <c r="D4283">
        <f>IF(Arkusz1!$Q:$Q=Arkusz2!D$1,1,0)</f>
        <v>0</v>
      </c>
      <c r="E4283">
        <f>IF(Arkusz1!$Q:$Q=Arkusz2!E$1,1,0)</f>
        <v>0</v>
      </c>
      <c r="F4283">
        <f>IF(Arkusz1!$Q:$Q=Arkusz2!F$1,1,0)</f>
        <v>0</v>
      </c>
      <c r="G4283">
        <f>IF(Arkusz1!$Q:$Q=Arkusz2!G$1,1,0)</f>
        <v>0</v>
      </c>
      <c r="H4283">
        <f>IF(Arkusz1!$Q:$Q=Arkusz2!H$1,1,0)</f>
        <v>1</v>
      </c>
      <c r="I4283">
        <f>IF(Arkusz1!$Q:$Q=Arkusz2!I$1,1,0)</f>
        <v>0</v>
      </c>
      <c r="J4283">
        <f>IF(Arkusz1!$Q:$Q=Arkusz2!J$1,1,0)</f>
        <v>0</v>
      </c>
      <c r="K4283">
        <f>IF(Arkusz1!$M:$M=Arkusz2!K$1,1,0)</f>
        <v>1</v>
      </c>
      <c r="L4283">
        <f>IF(Arkusz1!$M:$M=Arkusz2!L$1,1,0)</f>
        <v>0</v>
      </c>
      <c r="M4283">
        <f>IF(Arkusz1!$P:$P="",0,1)</f>
        <v>1</v>
      </c>
      <c r="N4283">
        <f>IF(Arkusz1!$S:$S=Arkusz2!N$1,1,0)</f>
        <v>0</v>
      </c>
      <c r="O4283">
        <f>IF(Arkusz1!$T:$T=Arkusz2!O$1,1,0)</f>
        <v>0</v>
      </c>
      <c r="P4283">
        <f>IF(Arkusz1!$T:$T=Arkusz2!P$1,1,0)</f>
        <v>0</v>
      </c>
      <c r="Q4283">
        <f>IF(Arkusz1!$T:$T=Arkusz2!Q$1,1,0)</f>
        <v>0</v>
      </c>
      <c r="R4283">
        <f>IF(Arkusz1!$O:$O=Arkusz2!R$1,1,0)</f>
        <v>0</v>
      </c>
      <c r="S4283" s="17">
        <f t="shared" si="90"/>
        <v>0.10163322948359395</v>
      </c>
    </row>
    <row r="4284" spans="1:19">
      <c r="A4284">
        <f>Arkusz1!B4284</f>
        <v>4283</v>
      </c>
      <c r="B4284">
        <f>IF(Arkusz1!R:R=Arkusz2!B$1,1,0)</f>
        <v>0</v>
      </c>
      <c r="C4284">
        <f>IF(Arkusz1!$Q:$Q=Arkusz2!C$1,1,0)</f>
        <v>0</v>
      </c>
      <c r="D4284">
        <f>IF(Arkusz1!$Q:$Q=Arkusz2!D$1,1,0)</f>
        <v>0</v>
      </c>
      <c r="E4284">
        <f>IF(Arkusz1!$Q:$Q=Arkusz2!E$1,1,0)</f>
        <v>0</v>
      </c>
      <c r="F4284">
        <f>IF(Arkusz1!$Q:$Q=Arkusz2!F$1,1,0)</f>
        <v>0</v>
      </c>
      <c r="G4284">
        <f>IF(Arkusz1!$Q:$Q=Arkusz2!G$1,1,0)</f>
        <v>1</v>
      </c>
      <c r="H4284">
        <f>IF(Arkusz1!$Q:$Q=Arkusz2!H$1,1,0)</f>
        <v>0</v>
      </c>
      <c r="I4284">
        <f>IF(Arkusz1!$Q:$Q=Arkusz2!I$1,1,0)</f>
        <v>0</v>
      </c>
      <c r="J4284">
        <f>IF(Arkusz1!$Q:$Q=Arkusz2!J$1,1,0)</f>
        <v>0</v>
      </c>
      <c r="K4284">
        <f>IF(Arkusz1!$M:$M=Arkusz2!K$1,1,0)</f>
        <v>0</v>
      </c>
      <c r="L4284">
        <f>IF(Arkusz1!$M:$M=Arkusz2!L$1,1,0)</f>
        <v>0</v>
      </c>
      <c r="M4284">
        <f>IF(Arkusz1!$P:$P="",0,1)</f>
        <v>1</v>
      </c>
      <c r="N4284">
        <f>IF(Arkusz1!$S:$S=Arkusz2!N$1,1,0)</f>
        <v>0</v>
      </c>
      <c r="O4284">
        <f>IF(Arkusz1!$T:$T=Arkusz2!O$1,1,0)</f>
        <v>0</v>
      </c>
      <c r="P4284">
        <f>IF(Arkusz1!$T:$T=Arkusz2!P$1,1,0)</f>
        <v>0</v>
      </c>
      <c r="Q4284">
        <f>IF(Arkusz1!$T:$T=Arkusz2!Q$1,1,0)</f>
        <v>0</v>
      </c>
      <c r="R4284">
        <f>IF(Arkusz1!$O:$O=Arkusz2!R$1,1,0)</f>
        <v>0</v>
      </c>
      <c r="S4284" s="17">
        <f t="shared" si="90"/>
        <v>5.7394673231095802E-2</v>
      </c>
    </row>
    <row r="4285" spans="1:19">
      <c r="A4285">
        <f>Arkusz1!B4285</f>
        <v>4284</v>
      </c>
      <c r="B4285">
        <f>IF(Arkusz1!R:R=Arkusz2!B$1,1,0)</f>
        <v>0</v>
      </c>
      <c r="C4285">
        <f>IF(Arkusz1!$Q:$Q=Arkusz2!C$1,1,0)</f>
        <v>0</v>
      </c>
      <c r="D4285">
        <f>IF(Arkusz1!$Q:$Q=Arkusz2!D$1,1,0)</f>
        <v>0</v>
      </c>
      <c r="E4285">
        <f>IF(Arkusz1!$Q:$Q=Arkusz2!E$1,1,0)</f>
        <v>0</v>
      </c>
      <c r="F4285">
        <f>IF(Arkusz1!$Q:$Q=Arkusz2!F$1,1,0)</f>
        <v>0</v>
      </c>
      <c r="G4285">
        <f>IF(Arkusz1!$Q:$Q=Arkusz2!G$1,1,0)</f>
        <v>0</v>
      </c>
      <c r="H4285">
        <f>IF(Arkusz1!$Q:$Q=Arkusz2!H$1,1,0)</f>
        <v>0</v>
      </c>
      <c r="I4285">
        <f>IF(Arkusz1!$Q:$Q=Arkusz2!I$1,1,0)</f>
        <v>0</v>
      </c>
      <c r="J4285">
        <f>IF(Arkusz1!$Q:$Q=Arkusz2!J$1,1,0)</f>
        <v>1</v>
      </c>
      <c r="K4285">
        <f>IF(Arkusz1!$M:$M=Arkusz2!K$1,1,0)</f>
        <v>0</v>
      </c>
      <c r="L4285">
        <f>IF(Arkusz1!$M:$M=Arkusz2!L$1,1,0)</f>
        <v>0</v>
      </c>
      <c r="M4285">
        <f>IF(Arkusz1!$P:$P="",0,1)</f>
        <v>1</v>
      </c>
      <c r="N4285">
        <f>IF(Arkusz1!$S:$S=Arkusz2!N$1,1,0)</f>
        <v>0</v>
      </c>
      <c r="O4285">
        <f>IF(Arkusz1!$T:$T=Arkusz2!O$1,1,0)</f>
        <v>0</v>
      </c>
      <c r="P4285">
        <f>IF(Arkusz1!$T:$T=Arkusz2!P$1,1,0)</f>
        <v>0</v>
      </c>
      <c r="Q4285">
        <f>IF(Arkusz1!$T:$T=Arkusz2!Q$1,1,0)</f>
        <v>0</v>
      </c>
      <c r="R4285">
        <f>IF(Arkusz1!$O:$O=Arkusz2!R$1,1,0)</f>
        <v>0</v>
      </c>
      <c r="S4285" s="17">
        <f t="shared" si="90"/>
        <v>3.2071413573108588E-2</v>
      </c>
    </row>
    <row r="4286" spans="1:19">
      <c r="A4286">
        <f>Arkusz1!B4286</f>
        <v>4285</v>
      </c>
      <c r="B4286">
        <f>IF(Arkusz1!R:R=Arkusz2!B$1,1,0)</f>
        <v>0</v>
      </c>
      <c r="C4286">
        <f>IF(Arkusz1!$Q:$Q=Arkusz2!C$1,1,0)</f>
        <v>0</v>
      </c>
      <c r="D4286">
        <f>IF(Arkusz1!$Q:$Q=Arkusz2!D$1,1,0)</f>
        <v>0</v>
      </c>
      <c r="E4286">
        <f>IF(Arkusz1!$Q:$Q=Arkusz2!E$1,1,0)</f>
        <v>0</v>
      </c>
      <c r="F4286">
        <f>IF(Arkusz1!$Q:$Q=Arkusz2!F$1,1,0)</f>
        <v>0</v>
      </c>
      <c r="G4286">
        <f>IF(Arkusz1!$Q:$Q=Arkusz2!G$1,1,0)</f>
        <v>0</v>
      </c>
      <c r="H4286">
        <f>IF(Arkusz1!$Q:$Q=Arkusz2!H$1,1,0)</f>
        <v>0</v>
      </c>
      <c r="I4286">
        <f>IF(Arkusz1!$Q:$Q=Arkusz2!I$1,1,0)</f>
        <v>0</v>
      </c>
      <c r="J4286">
        <f>IF(Arkusz1!$Q:$Q=Arkusz2!J$1,1,0)</f>
        <v>1</v>
      </c>
      <c r="K4286">
        <f>IF(Arkusz1!$M:$M=Arkusz2!K$1,1,0)</f>
        <v>0</v>
      </c>
      <c r="L4286">
        <f>IF(Arkusz1!$M:$M=Arkusz2!L$1,1,0)</f>
        <v>0</v>
      </c>
      <c r="M4286">
        <f>IF(Arkusz1!$P:$P="",0,1)</f>
        <v>0</v>
      </c>
      <c r="N4286">
        <f>IF(Arkusz1!$S:$S=Arkusz2!N$1,1,0)</f>
        <v>0</v>
      </c>
      <c r="O4286">
        <f>IF(Arkusz1!$T:$T=Arkusz2!O$1,1,0)</f>
        <v>0</v>
      </c>
      <c r="P4286">
        <f>IF(Arkusz1!$T:$T=Arkusz2!P$1,1,0)</f>
        <v>0</v>
      </c>
      <c r="Q4286">
        <f>IF(Arkusz1!$T:$T=Arkusz2!Q$1,1,0)</f>
        <v>0</v>
      </c>
      <c r="R4286">
        <f>IF(Arkusz1!$O:$O=Arkusz2!R$1,1,0)</f>
        <v>0</v>
      </c>
      <c r="S4286" s="17">
        <f t="shared" si="90"/>
        <v>3.4502880732867523E-2</v>
      </c>
    </row>
    <row r="4287" spans="1:19">
      <c r="A4287">
        <f>Arkusz1!B4287</f>
        <v>4286</v>
      </c>
      <c r="B4287">
        <f>IF(Arkusz1!R:R=Arkusz2!B$1,1,0)</f>
        <v>0</v>
      </c>
      <c r="C4287">
        <f>IF(Arkusz1!$Q:$Q=Arkusz2!C$1,1,0)</f>
        <v>0</v>
      </c>
      <c r="D4287">
        <f>IF(Arkusz1!$Q:$Q=Arkusz2!D$1,1,0)</f>
        <v>0</v>
      </c>
      <c r="E4287">
        <f>IF(Arkusz1!$Q:$Q=Arkusz2!E$1,1,0)</f>
        <v>0</v>
      </c>
      <c r="F4287">
        <f>IF(Arkusz1!$Q:$Q=Arkusz2!F$1,1,0)</f>
        <v>0</v>
      </c>
      <c r="G4287">
        <f>IF(Arkusz1!$Q:$Q=Arkusz2!G$1,1,0)</f>
        <v>0</v>
      </c>
      <c r="H4287">
        <f>IF(Arkusz1!$Q:$Q=Arkusz2!H$1,1,0)</f>
        <v>0</v>
      </c>
      <c r="I4287">
        <f>IF(Arkusz1!$Q:$Q=Arkusz2!I$1,1,0)</f>
        <v>0</v>
      </c>
      <c r="J4287">
        <f>IF(Arkusz1!$Q:$Q=Arkusz2!J$1,1,0)</f>
        <v>1</v>
      </c>
      <c r="K4287">
        <f>IF(Arkusz1!$M:$M=Arkusz2!K$1,1,0)</f>
        <v>0</v>
      </c>
      <c r="L4287">
        <f>IF(Arkusz1!$M:$M=Arkusz2!L$1,1,0)</f>
        <v>0</v>
      </c>
      <c r="M4287">
        <f>IF(Arkusz1!$P:$P="",0,1)</f>
        <v>1</v>
      </c>
      <c r="N4287">
        <f>IF(Arkusz1!$S:$S=Arkusz2!N$1,1,0)</f>
        <v>0</v>
      </c>
      <c r="O4287">
        <f>IF(Arkusz1!$T:$T=Arkusz2!O$1,1,0)</f>
        <v>0</v>
      </c>
      <c r="P4287">
        <f>IF(Arkusz1!$T:$T=Arkusz2!P$1,1,0)</f>
        <v>0</v>
      </c>
      <c r="Q4287">
        <f>IF(Arkusz1!$T:$T=Arkusz2!Q$1,1,0)</f>
        <v>0</v>
      </c>
      <c r="R4287">
        <f>IF(Arkusz1!$O:$O=Arkusz2!R$1,1,0)</f>
        <v>0</v>
      </c>
      <c r="S4287" s="17">
        <f t="shared" si="90"/>
        <v>3.2071413573108588E-2</v>
      </c>
    </row>
    <row r="4288" spans="1:19">
      <c r="A4288">
        <f>Arkusz1!B4288</f>
        <v>4287</v>
      </c>
      <c r="B4288">
        <f>IF(Arkusz1!R:R=Arkusz2!B$1,1,0)</f>
        <v>0</v>
      </c>
      <c r="C4288">
        <f>IF(Arkusz1!$Q:$Q=Arkusz2!C$1,1,0)</f>
        <v>0</v>
      </c>
      <c r="D4288">
        <f>IF(Arkusz1!$Q:$Q=Arkusz2!D$1,1,0)</f>
        <v>0</v>
      </c>
      <c r="E4288">
        <f>IF(Arkusz1!$Q:$Q=Arkusz2!E$1,1,0)</f>
        <v>0</v>
      </c>
      <c r="F4288">
        <f>IF(Arkusz1!$Q:$Q=Arkusz2!F$1,1,0)</f>
        <v>0</v>
      </c>
      <c r="G4288">
        <f>IF(Arkusz1!$Q:$Q=Arkusz2!G$1,1,0)</f>
        <v>1</v>
      </c>
      <c r="H4288">
        <f>IF(Arkusz1!$Q:$Q=Arkusz2!H$1,1,0)</f>
        <v>0</v>
      </c>
      <c r="I4288">
        <f>IF(Arkusz1!$Q:$Q=Arkusz2!I$1,1,0)</f>
        <v>0</v>
      </c>
      <c r="J4288">
        <f>IF(Arkusz1!$Q:$Q=Arkusz2!J$1,1,0)</f>
        <v>0</v>
      </c>
      <c r="K4288">
        <f>IF(Arkusz1!$M:$M=Arkusz2!K$1,1,0)</f>
        <v>0</v>
      </c>
      <c r="L4288">
        <f>IF(Arkusz1!$M:$M=Arkusz2!L$1,1,0)</f>
        <v>0</v>
      </c>
      <c r="M4288">
        <f>IF(Arkusz1!$P:$P="",0,1)</f>
        <v>0</v>
      </c>
      <c r="N4288">
        <f>IF(Arkusz1!$S:$S=Arkusz2!N$1,1,0)</f>
        <v>0</v>
      </c>
      <c r="O4288">
        <f>IF(Arkusz1!$T:$T=Arkusz2!O$1,1,0)</f>
        <v>0</v>
      </c>
      <c r="P4288">
        <f>IF(Arkusz1!$T:$T=Arkusz2!P$1,1,0)</f>
        <v>0</v>
      </c>
      <c r="Q4288">
        <f>IF(Arkusz1!$T:$T=Arkusz2!Q$1,1,0)</f>
        <v>0</v>
      </c>
      <c r="R4288">
        <f>IF(Arkusz1!$O:$O=Arkusz2!R$1,1,0)</f>
        <v>0</v>
      </c>
      <c r="S4288" s="17">
        <f t="shared" si="90"/>
        <v>6.1623772780053571E-2</v>
      </c>
    </row>
    <row r="4289" spans="1:19">
      <c r="A4289">
        <f>Arkusz1!B4289</f>
        <v>4288</v>
      </c>
      <c r="B4289">
        <f>IF(Arkusz1!R:R=Arkusz2!B$1,1,0)</f>
        <v>0</v>
      </c>
      <c r="C4289">
        <f>IF(Arkusz1!$Q:$Q=Arkusz2!C$1,1,0)</f>
        <v>0</v>
      </c>
      <c r="D4289">
        <f>IF(Arkusz1!$Q:$Q=Arkusz2!D$1,1,0)</f>
        <v>0</v>
      </c>
      <c r="E4289">
        <f>IF(Arkusz1!$Q:$Q=Arkusz2!E$1,1,0)</f>
        <v>0</v>
      </c>
      <c r="F4289">
        <f>IF(Arkusz1!$Q:$Q=Arkusz2!F$1,1,0)</f>
        <v>0</v>
      </c>
      <c r="G4289">
        <f>IF(Arkusz1!$Q:$Q=Arkusz2!G$1,1,0)</f>
        <v>0</v>
      </c>
      <c r="H4289">
        <f>IF(Arkusz1!$Q:$Q=Arkusz2!H$1,1,0)</f>
        <v>1</v>
      </c>
      <c r="I4289">
        <f>IF(Arkusz1!$Q:$Q=Arkusz2!I$1,1,0)</f>
        <v>0</v>
      </c>
      <c r="J4289">
        <f>IF(Arkusz1!$Q:$Q=Arkusz2!J$1,1,0)</f>
        <v>0</v>
      </c>
      <c r="K4289">
        <f>IF(Arkusz1!$M:$M=Arkusz2!K$1,1,0)</f>
        <v>0</v>
      </c>
      <c r="L4289">
        <f>IF(Arkusz1!$M:$M=Arkusz2!L$1,1,0)</f>
        <v>0</v>
      </c>
      <c r="M4289">
        <f>IF(Arkusz1!$P:$P="",0,1)</f>
        <v>1</v>
      </c>
      <c r="N4289">
        <f>IF(Arkusz1!$S:$S=Arkusz2!N$1,1,0)</f>
        <v>0</v>
      </c>
      <c r="O4289">
        <f>IF(Arkusz1!$T:$T=Arkusz2!O$1,1,0)</f>
        <v>0</v>
      </c>
      <c r="P4289">
        <f>IF(Arkusz1!$T:$T=Arkusz2!P$1,1,0)</f>
        <v>0</v>
      </c>
      <c r="Q4289">
        <f>IF(Arkusz1!$T:$T=Arkusz2!Q$1,1,0)</f>
        <v>0</v>
      </c>
      <c r="R4289">
        <f>IF(Arkusz1!$O:$O=Arkusz2!R$1,1,0)</f>
        <v>0</v>
      </c>
      <c r="S4289" s="17">
        <f t="shared" si="90"/>
        <v>0.17298255377116797</v>
      </c>
    </row>
    <row r="4290" spans="1:19">
      <c r="A4290">
        <f>Arkusz1!B4290</f>
        <v>4289</v>
      </c>
      <c r="B4290">
        <f>IF(Arkusz1!R:R=Arkusz2!B$1,1,0)</f>
        <v>0</v>
      </c>
      <c r="C4290">
        <f>IF(Arkusz1!$Q:$Q=Arkusz2!C$1,1,0)</f>
        <v>0</v>
      </c>
      <c r="D4290">
        <f>IF(Arkusz1!$Q:$Q=Arkusz2!D$1,1,0)</f>
        <v>0</v>
      </c>
      <c r="E4290">
        <f>IF(Arkusz1!$Q:$Q=Arkusz2!E$1,1,0)</f>
        <v>0</v>
      </c>
      <c r="F4290">
        <f>IF(Arkusz1!$Q:$Q=Arkusz2!F$1,1,0)</f>
        <v>0</v>
      </c>
      <c r="G4290">
        <f>IF(Arkusz1!$Q:$Q=Arkusz2!G$1,1,0)</f>
        <v>1</v>
      </c>
      <c r="H4290">
        <f>IF(Arkusz1!$Q:$Q=Arkusz2!H$1,1,0)</f>
        <v>0</v>
      </c>
      <c r="I4290">
        <f>IF(Arkusz1!$Q:$Q=Arkusz2!I$1,1,0)</f>
        <v>0</v>
      </c>
      <c r="J4290">
        <f>IF(Arkusz1!$Q:$Q=Arkusz2!J$1,1,0)</f>
        <v>0</v>
      </c>
      <c r="K4290">
        <f>IF(Arkusz1!$M:$M=Arkusz2!K$1,1,0)</f>
        <v>0</v>
      </c>
      <c r="L4290">
        <f>IF(Arkusz1!$M:$M=Arkusz2!L$1,1,0)</f>
        <v>0</v>
      </c>
      <c r="M4290">
        <f>IF(Arkusz1!$P:$P="",0,1)</f>
        <v>1</v>
      </c>
      <c r="N4290">
        <f>IF(Arkusz1!$S:$S=Arkusz2!N$1,1,0)</f>
        <v>0</v>
      </c>
      <c r="O4290">
        <f>IF(Arkusz1!$T:$T=Arkusz2!O$1,1,0)</f>
        <v>0</v>
      </c>
      <c r="P4290">
        <f>IF(Arkusz1!$T:$T=Arkusz2!P$1,1,0)</f>
        <v>0</v>
      </c>
      <c r="Q4290">
        <f>IF(Arkusz1!$T:$T=Arkusz2!Q$1,1,0)</f>
        <v>0</v>
      </c>
      <c r="R4290">
        <f>IF(Arkusz1!$O:$O=Arkusz2!R$1,1,0)</f>
        <v>0</v>
      </c>
      <c r="S4290" s="17">
        <f t="shared" si="90"/>
        <v>5.7394673231095802E-2</v>
      </c>
    </row>
    <row r="4291" spans="1:19">
      <c r="A4291">
        <f>Arkusz1!B4291</f>
        <v>4290</v>
      </c>
      <c r="B4291">
        <f>IF(Arkusz1!R:R=Arkusz2!B$1,1,0)</f>
        <v>0</v>
      </c>
      <c r="C4291">
        <f>IF(Arkusz1!$Q:$Q=Arkusz2!C$1,1,0)</f>
        <v>0</v>
      </c>
      <c r="D4291">
        <f>IF(Arkusz1!$Q:$Q=Arkusz2!D$1,1,0)</f>
        <v>0</v>
      </c>
      <c r="E4291">
        <f>IF(Arkusz1!$Q:$Q=Arkusz2!E$1,1,0)</f>
        <v>0</v>
      </c>
      <c r="F4291">
        <f>IF(Arkusz1!$Q:$Q=Arkusz2!F$1,1,0)</f>
        <v>0</v>
      </c>
      <c r="G4291">
        <f>IF(Arkusz1!$Q:$Q=Arkusz2!G$1,1,0)</f>
        <v>0</v>
      </c>
      <c r="H4291">
        <f>IF(Arkusz1!$Q:$Q=Arkusz2!H$1,1,0)</f>
        <v>0</v>
      </c>
      <c r="I4291">
        <f>IF(Arkusz1!$Q:$Q=Arkusz2!I$1,1,0)</f>
        <v>0</v>
      </c>
      <c r="J4291">
        <f>IF(Arkusz1!$Q:$Q=Arkusz2!J$1,1,0)</f>
        <v>1</v>
      </c>
      <c r="K4291">
        <f>IF(Arkusz1!$M:$M=Arkusz2!K$1,1,0)</f>
        <v>0</v>
      </c>
      <c r="L4291">
        <f>IF(Arkusz1!$M:$M=Arkusz2!L$1,1,0)</f>
        <v>0</v>
      </c>
      <c r="M4291">
        <f>IF(Arkusz1!$P:$P="",0,1)</f>
        <v>1</v>
      </c>
      <c r="N4291">
        <f>IF(Arkusz1!$S:$S=Arkusz2!N$1,1,0)</f>
        <v>0</v>
      </c>
      <c r="O4291">
        <f>IF(Arkusz1!$T:$T=Arkusz2!O$1,1,0)</f>
        <v>0</v>
      </c>
      <c r="P4291">
        <f>IF(Arkusz1!$T:$T=Arkusz2!P$1,1,0)</f>
        <v>0</v>
      </c>
      <c r="Q4291">
        <f>IF(Arkusz1!$T:$T=Arkusz2!Q$1,1,0)</f>
        <v>0</v>
      </c>
      <c r="R4291">
        <f>IF(Arkusz1!$O:$O=Arkusz2!R$1,1,0)</f>
        <v>0</v>
      </c>
      <c r="S4291" s="17">
        <f t="shared" ref="S4291:S4354" si="91">1/(1+EXP(-$AV$5-MMULT(B4291:Q4291,$AV$6:$AV$21)))</f>
        <v>3.2071413573108588E-2</v>
      </c>
    </row>
    <row r="4292" spans="1:19">
      <c r="A4292">
        <f>Arkusz1!B4292</f>
        <v>4291</v>
      </c>
      <c r="B4292">
        <f>IF(Arkusz1!R:R=Arkusz2!B$1,1,0)</f>
        <v>0</v>
      </c>
      <c r="C4292">
        <f>IF(Arkusz1!$Q:$Q=Arkusz2!C$1,1,0)</f>
        <v>0</v>
      </c>
      <c r="D4292">
        <f>IF(Arkusz1!$Q:$Q=Arkusz2!D$1,1,0)</f>
        <v>0</v>
      </c>
      <c r="E4292">
        <f>IF(Arkusz1!$Q:$Q=Arkusz2!E$1,1,0)</f>
        <v>0</v>
      </c>
      <c r="F4292">
        <f>IF(Arkusz1!$Q:$Q=Arkusz2!F$1,1,0)</f>
        <v>0</v>
      </c>
      <c r="G4292">
        <f>IF(Arkusz1!$Q:$Q=Arkusz2!G$1,1,0)</f>
        <v>0</v>
      </c>
      <c r="H4292">
        <f>IF(Arkusz1!$Q:$Q=Arkusz2!H$1,1,0)</f>
        <v>1</v>
      </c>
      <c r="I4292">
        <f>IF(Arkusz1!$Q:$Q=Arkusz2!I$1,1,0)</f>
        <v>0</v>
      </c>
      <c r="J4292">
        <f>IF(Arkusz1!$Q:$Q=Arkusz2!J$1,1,0)</f>
        <v>0</v>
      </c>
      <c r="K4292">
        <f>IF(Arkusz1!$M:$M=Arkusz2!K$1,1,0)</f>
        <v>0</v>
      </c>
      <c r="L4292">
        <f>IF(Arkusz1!$M:$M=Arkusz2!L$1,1,0)</f>
        <v>0</v>
      </c>
      <c r="M4292">
        <f>IF(Arkusz1!$P:$P="",0,1)</f>
        <v>1</v>
      </c>
      <c r="N4292">
        <f>IF(Arkusz1!$S:$S=Arkusz2!N$1,1,0)</f>
        <v>0</v>
      </c>
      <c r="O4292">
        <f>IF(Arkusz1!$T:$T=Arkusz2!O$1,1,0)</f>
        <v>0</v>
      </c>
      <c r="P4292">
        <f>IF(Arkusz1!$T:$T=Arkusz2!P$1,1,0)</f>
        <v>1</v>
      </c>
      <c r="Q4292">
        <f>IF(Arkusz1!$T:$T=Arkusz2!Q$1,1,0)</f>
        <v>0</v>
      </c>
      <c r="R4292">
        <f>IF(Arkusz1!$O:$O=Arkusz2!R$1,1,0)</f>
        <v>0</v>
      </c>
      <c r="S4292" s="17">
        <f t="shared" si="91"/>
        <v>0.13350948528427484</v>
      </c>
    </row>
    <row r="4293" spans="1:19">
      <c r="A4293">
        <f>Arkusz1!B4293</f>
        <v>4292</v>
      </c>
      <c r="B4293">
        <f>IF(Arkusz1!R:R=Arkusz2!B$1,1,0)</f>
        <v>0</v>
      </c>
      <c r="C4293">
        <f>IF(Arkusz1!$Q:$Q=Arkusz2!C$1,1,0)</f>
        <v>0</v>
      </c>
      <c r="D4293">
        <f>IF(Arkusz1!$Q:$Q=Arkusz2!D$1,1,0)</f>
        <v>0</v>
      </c>
      <c r="E4293">
        <f>IF(Arkusz1!$Q:$Q=Arkusz2!E$1,1,0)</f>
        <v>0</v>
      </c>
      <c r="F4293">
        <f>IF(Arkusz1!$Q:$Q=Arkusz2!F$1,1,0)</f>
        <v>0</v>
      </c>
      <c r="G4293">
        <f>IF(Arkusz1!$Q:$Q=Arkusz2!G$1,1,0)</f>
        <v>0</v>
      </c>
      <c r="H4293">
        <f>IF(Arkusz1!$Q:$Q=Arkusz2!H$1,1,0)</f>
        <v>0</v>
      </c>
      <c r="I4293">
        <f>IF(Arkusz1!$Q:$Q=Arkusz2!I$1,1,0)</f>
        <v>0</v>
      </c>
      <c r="J4293">
        <f>IF(Arkusz1!$Q:$Q=Arkusz2!J$1,1,0)</f>
        <v>1</v>
      </c>
      <c r="K4293">
        <f>IF(Arkusz1!$M:$M=Arkusz2!K$1,1,0)</f>
        <v>0</v>
      </c>
      <c r="L4293">
        <f>IF(Arkusz1!$M:$M=Arkusz2!L$1,1,0)</f>
        <v>0</v>
      </c>
      <c r="M4293">
        <f>IF(Arkusz1!$P:$P="",0,1)</f>
        <v>1</v>
      </c>
      <c r="N4293">
        <f>IF(Arkusz1!$S:$S=Arkusz2!N$1,1,0)</f>
        <v>0</v>
      </c>
      <c r="O4293">
        <f>IF(Arkusz1!$T:$T=Arkusz2!O$1,1,0)</f>
        <v>0</v>
      </c>
      <c r="P4293">
        <f>IF(Arkusz1!$T:$T=Arkusz2!P$1,1,0)</f>
        <v>0</v>
      </c>
      <c r="Q4293">
        <f>IF(Arkusz1!$T:$T=Arkusz2!Q$1,1,0)</f>
        <v>0</v>
      </c>
      <c r="R4293">
        <f>IF(Arkusz1!$O:$O=Arkusz2!R$1,1,0)</f>
        <v>0</v>
      </c>
      <c r="S4293" s="17">
        <f t="shared" si="91"/>
        <v>3.2071413573108588E-2</v>
      </c>
    </row>
    <row r="4294" spans="1:19">
      <c r="A4294">
        <f>Arkusz1!B4294</f>
        <v>4293</v>
      </c>
      <c r="B4294">
        <f>IF(Arkusz1!R:R=Arkusz2!B$1,1,0)</f>
        <v>0</v>
      </c>
      <c r="C4294">
        <f>IF(Arkusz1!$Q:$Q=Arkusz2!C$1,1,0)</f>
        <v>0</v>
      </c>
      <c r="D4294">
        <f>IF(Arkusz1!$Q:$Q=Arkusz2!D$1,1,0)</f>
        <v>0</v>
      </c>
      <c r="E4294">
        <f>IF(Arkusz1!$Q:$Q=Arkusz2!E$1,1,0)</f>
        <v>0</v>
      </c>
      <c r="F4294">
        <f>IF(Arkusz1!$Q:$Q=Arkusz2!F$1,1,0)</f>
        <v>0</v>
      </c>
      <c r="G4294">
        <f>IF(Arkusz1!$Q:$Q=Arkusz2!G$1,1,0)</f>
        <v>0</v>
      </c>
      <c r="H4294">
        <f>IF(Arkusz1!$Q:$Q=Arkusz2!H$1,1,0)</f>
        <v>0</v>
      </c>
      <c r="I4294">
        <f>IF(Arkusz1!$Q:$Q=Arkusz2!I$1,1,0)</f>
        <v>0</v>
      </c>
      <c r="J4294">
        <f>IF(Arkusz1!$Q:$Q=Arkusz2!J$1,1,0)</f>
        <v>1</v>
      </c>
      <c r="K4294">
        <f>IF(Arkusz1!$M:$M=Arkusz2!K$1,1,0)</f>
        <v>0</v>
      </c>
      <c r="L4294">
        <f>IF(Arkusz1!$M:$M=Arkusz2!L$1,1,0)</f>
        <v>0</v>
      </c>
      <c r="M4294">
        <f>IF(Arkusz1!$P:$P="",0,1)</f>
        <v>1</v>
      </c>
      <c r="N4294">
        <f>IF(Arkusz1!$S:$S=Arkusz2!N$1,1,0)</f>
        <v>0</v>
      </c>
      <c r="O4294">
        <f>IF(Arkusz1!$T:$T=Arkusz2!O$1,1,0)</f>
        <v>0</v>
      </c>
      <c r="P4294">
        <f>IF(Arkusz1!$T:$T=Arkusz2!P$1,1,0)</f>
        <v>0</v>
      </c>
      <c r="Q4294">
        <f>IF(Arkusz1!$T:$T=Arkusz2!Q$1,1,0)</f>
        <v>0</v>
      </c>
      <c r="R4294">
        <f>IF(Arkusz1!$O:$O=Arkusz2!R$1,1,0)</f>
        <v>1</v>
      </c>
      <c r="S4294" s="17">
        <f t="shared" si="91"/>
        <v>3.2071413573108588E-2</v>
      </c>
    </row>
    <row r="4295" spans="1:19">
      <c r="A4295">
        <f>Arkusz1!B4295</f>
        <v>4294</v>
      </c>
      <c r="B4295">
        <f>IF(Arkusz1!R:R=Arkusz2!B$1,1,0)</f>
        <v>0</v>
      </c>
      <c r="C4295">
        <f>IF(Arkusz1!$Q:$Q=Arkusz2!C$1,1,0)</f>
        <v>0</v>
      </c>
      <c r="D4295">
        <f>IF(Arkusz1!$Q:$Q=Arkusz2!D$1,1,0)</f>
        <v>0</v>
      </c>
      <c r="E4295">
        <f>IF(Arkusz1!$Q:$Q=Arkusz2!E$1,1,0)</f>
        <v>0</v>
      </c>
      <c r="F4295">
        <f>IF(Arkusz1!$Q:$Q=Arkusz2!F$1,1,0)</f>
        <v>0</v>
      </c>
      <c r="G4295">
        <f>IF(Arkusz1!$Q:$Q=Arkusz2!G$1,1,0)</f>
        <v>0</v>
      </c>
      <c r="H4295">
        <f>IF(Arkusz1!$Q:$Q=Arkusz2!H$1,1,0)</f>
        <v>0</v>
      </c>
      <c r="I4295">
        <f>IF(Arkusz1!$Q:$Q=Arkusz2!I$1,1,0)</f>
        <v>0</v>
      </c>
      <c r="J4295">
        <f>IF(Arkusz1!$Q:$Q=Arkusz2!J$1,1,0)</f>
        <v>1</v>
      </c>
      <c r="K4295">
        <f>IF(Arkusz1!$M:$M=Arkusz2!K$1,1,0)</f>
        <v>0</v>
      </c>
      <c r="L4295">
        <f>IF(Arkusz1!$M:$M=Arkusz2!L$1,1,0)</f>
        <v>0</v>
      </c>
      <c r="M4295">
        <f>IF(Arkusz1!$P:$P="",0,1)</f>
        <v>0</v>
      </c>
      <c r="N4295">
        <f>IF(Arkusz1!$S:$S=Arkusz2!N$1,1,0)</f>
        <v>0</v>
      </c>
      <c r="O4295">
        <f>IF(Arkusz1!$T:$T=Arkusz2!O$1,1,0)</f>
        <v>0</v>
      </c>
      <c r="P4295">
        <f>IF(Arkusz1!$T:$T=Arkusz2!P$1,1,0)</f>
        <v>0</v>
      </c>
      <c r="Q4295">
        <f>IF(Arkusz1!$T:$T=Arkusz2!Q$1,1,0)</f>
        <v>0</v>
      </c>
      <c r="R4295">
        <f>IF(Arkusz1!$O:$O=Arkusz2!R$1,1,0)</f>
        <v>0</v>
      </c>
      <c r="S4295" s="17">
        <f t="shared" si="91"/>
        <v>3.4502880732867523E-2</v>
      </c>
    </row>
    <row r="4296" spans="1:19">
      <c r="A4296">
        <f>Arkusz1!B4296</f>
        <v>4295</v>
      </c>
      <c r="B4296">
        <f>IF(Arkusz1!R:R=Arkusz2!B$1,1,0)</f>
        <v>0</v>
      </c>
      <c r="C4296">
        <f>IF(Arkusz1!$Q:$Q=Arkusz2!C$1,1,0)</f>
        <v>0</v>
      </c>
      <c r="D4296">
        <f>IF(Arkusz1!$Q:$Q=Arkusz2!D$1,1,0)</f>
        <v>0</v>
      </c>
      <c r="E4296">
        <f>IF(Arkusz1!$Q:$Q=Arkusz2!E$1,1,0)</f>
        <v>0</v>
      </c>
      <c r="F4296">
        <f>IF(Arkusz1!$Q:$Q=Arkusz2!F$1,1,0)</f>
        <v>0</v>
      </c>
      <c r="G4296">
        <f>IF(Arkusz1!$Q:$Q=Arkusz2!G$1,1,0)</f>
        <v>0</v>
      </c>
      <c r="H4296">
        <f>IF(Arkusz1!$Q:$Q=Arkusz2!H$1,1,0)</f>
        <v>0</v>
      </c>
      <c r="I4296">
        <f>IF(Arkusz1!$Q:$Q=Arkusz2!I$1,1,0)</f>
        <v>0</v>
      </c>
      <c r="J4296">
        <f>IF(Arkusz1!$Q:$Q=Arkusz2!J$1,1,0)</f>
        <v>1</v>
      </c>
      <c r="K4296">
        <f>IF(Arkusz1!$M:$M=Arkusz2!K$1,1,0)</f>
        <v>0</v>
      </c>
      <c r="L4296">
        <f>IF(Arkusz1!$M:$M=Arkusz2!L$1,1,0)</f>
        <v>0</v>
      </c>
      <c r="M4296">
        <f>IF(Arkusz1!$P:$P="",0,1)</f>
        <v>1</v>
      </c>
      <c r="N4296">
        <f>IF(Arkusz1!$S:$S=Arkusz2!N$1,1,0)</f>
        <v>0</v>
      </c>
      <c r="O4296">
        <f>IF(Arkusz1!$T:$T=Arkusz2!O$1,1,0)</f>
        <v>0</v>
      </c>
      <c r="P4296">
        <f>IF(Arkusz1!$T:$T=Arkusz2!P$1,1,0)</f>
        <v>0</v>
      </c>
      <c r="Q4296">
        <f>IF(Arkusz1!$T:$T=Arkusz2!Q$1,1,0)</f>
        <v>0</v>
      </c>
      <c r="R4296">
        <f>IF(Arkusz1!$O:$O=Arkusz2!R$1,1,0)</f>
        <v>0</v>
      </c>
      <c r="S4296" s="17">
        <f t="shared" si="91"/>
        <v>3.2071413573108588E-2</v>
      </c>
    </row>
    <row r="4297" spans="1:19">
      <c r="A4297">
        <f>Arkusz1!B4297</f>
        <v>4296</v>
      </c>
      <c r="B4297">
        <f>IF(Arkusz1!R:R=Arkusz2!B$1,1,0)</f>
        <v>0</v>
      </c>
      <c r="C4297">
        <f>IF(Arkusz1!$Q:$Q=Arkusz2!C$1,1,0)</f>
        <v>0</v>
      </c>
      <c r="D4297">
        <f>IF(Arkusz1!$Q:$Q=Arkusz2!D$1,1,0)</f>
        <v>0</v>
      </c>
      <c r="E4297">
        <f>IF(Arkusz1!$Q:$Q=Arkusz2!E$1,1,0)</f>
        <v>0</v>
      </c>
      <c r="F4297">
        <f>IF(Arkusz1!$Q:$Q=Arkusz2!F$1,1,0)</f>
        <v>0</v>
      </c>
      <c r="G4297">
        <f>IF(Arkusz1!$Q:$Q=Arkusz2!G$1,1,0)</f>
        <v>0</v>
      </c>
      <c r="H4297">
        <f>IF(Arkusz1!$Q:$Q=Arkusz2!H$1,1,0)</f>
        <v>0</v>
      </c>
      <c r="I4297">
        <f>IF(Arkusz1!$Q:$Q=Arkusz2!I$1,1,0)</f>
        <v>0</v>
      </c>
      <c r="J4297">
        <f>IF(Arkusz1!$Q:$Q=Arkusz2!J$1,1,0)</f>
        <v>1</v>
      </c>
      <c r="K4297">
        <f>IF(Arkusz1!$M:$M=Arkusz2!K$1,1,0)</f>
        <v>0</v>
      </c>
      <c r="L4297">
        <f>IF(Arkusz1!$M:$M=Arkusz2!L$1,1,0)</f>
        <v>0</v>
      </c>
      <c r="M4297">
        <f>IF(Arkusz1!$P:$P="",0,1)</f>
        <v>1</v>
      </c>
      <c r="N4297">
        <f>IF(Arkusz1!$S:$S=Arkusz2!N$1,1,0)</f>
        <v>0</v>
      </c>
      <c r="O4297">
        <f>IF(Arkusz1!$T:$T=Arkusz2!O$1,1,0)</f>
        <v>0</v>
      </c>
      <c r="P4297">
        <f>IF(Arkusz1!$T:$T=Arkusz2!P$1,1,0)</f>
        <v>0</v>
      </c>
      <c r="Q4297">
        <f>IF(Arkusz1!$T:$T=Arkusz2!Q$1,1,0)</f>
        <v>0</v>
      </c>
      <c r="R4297">
        <f>IF(Arkusz1!$O:$O=Arkusz2!R$1,1,0)</f>
        <v>0</v>
      </c>
      <c r="S4297" s="17">
        <f t="shared" si="91"/>
        <v>3.2071413573108588E-2</v>
      </c>
    </row>
    <row r="4298" spans="1:19">
      <c r="A4298">
        <f>Arkusz1!B4298</f>
        <v>4297</v>
      </c>
      <c r="B4298">
        <f>IF(Arkusz1!R:R=Arkusz2!B$1,1,0)</f>
        <v>0</v>
      </c>
      <c r="C4298">
        <f>IF(Arkusz1!$Q:$Q=Arkusz2!C$1,1,0)</f>
        <v>0</v>
      </c>
      <c r="D4298">
        <f>IF(Arkusz1!$Q:$Q=Arkusz2!D$1,1,0)</f>
        <v>0</v>
      </c>
      <c r="E4298">
        <f>IF(Arkusz1!$Q:$Q=Arkusz2!E$1,1,0)</f>
        <v>0</v>
      </c>
      <c r="F4298">
        <f>IF(Arkusz1!$Q:$Q=Arkusz2!F$1,1,0)</f>
        <v>0</v>
      </c>
      <c r="G4298">
        <f>IF(Arkusz1!$Q:$Q=Arkusz2!G$1,1,0)</f>
        <v>1</v>
      </c>
      <c r="H4298">
        <f>IF(Arkusz1!$Q:$Q=Arkusz2!H$1,1,0)</f>
        <v>0</v>
      </c>
      <c r="I4298">
        <f>IF(Arkusz1!$Q:$Q=Arkusz2!I$1,1,0)</f>
        <v>0</v>
      </c>
      <c r="J4298">
        <f>IF(Arkusz1!$Q:$Q=Arkusz2!J$1,1,0)</f>
        <v>0</v>
      </c>
      <c r="K4298">
        <f>IF(Arkusz1!$M:$M=Arkusz2!K$1,1,0)</f>
        <v>0</v>
      </c>
      <c r="L4298">
        <f>IF(Arkusz1!$M:$M=Arkusz2!L$1,1,0)</f>
        <v>0</v>
      </c>
      <c r="M4298">
        <f>IF(Arkusz1!$P:$P="",0,1)</f>
        <v>1</v>
      </c>
      <c r="N4298">
        <f>IF(Arkusz1!$S:$S=Arkusz2!N$1,1,0)</f>
        <v>0</v>
      </c>
      <c r="O4298">
        <f>IF(Arkusz1!$T:$T=Arkusz2!O$1,1,0)</f>
        <v>0</v>
      </c>
      <c r="P4298">
        <f>IF(Arkusz1!$T:$T=Arkusz2!P$1,1,0)</f>
        <v>0</v>
      </c>
      <c r="Q4298">
        <f>IF(Arkusz1!$T:$T=Arkusz2!Q$1,1,0)</f>
        <v>0</v>
      </c>
      <c r="R4298">
        <f>IF(Arkusz1!$O:$O=Arkusz2!R$1,1,0)</f>
        <v>0</v>
      </c>
      <c r="S4298" s="17">
        <f t="shared" si="91"/>
        <v>5.7394673231095802E-2</v>
      </c>
    </row>
    <row r="4299" spans="1:19">
      <c r="A4299">
        <f>Arkusz1!B4299</f>
        <v>4298</v>
      </c>
      <c r="B4299">
        <f>IF(Arkusz1!R:R=Arkusz2!B$1,1,0)</f>
        <v>0</v>
      </c>
      <c r="C4299">
        <f>IF(Arkusz1!$Q:$Q=Arkusz2!C$1,1,0)</f>
        <v>0</v>
      </c>
      <c r="D4299">
        <f>IF(Arkusz1!$Q:$Q=Arkusz2!D$1,1,0)</f>
        <v>0</v>
      </c>
      <c r="E4299">
        <f>IF(Arkusz1!$Q:$Q=Arkusz2!E$1,1,0)</f>
        <v>0</v>
      </c>
      <c r="F4299">
        <f>IF(Arkusz1!$Q:$Q=Arkusz2!F$1,1,0)</f>
        <v>0</v>
      </c>
      <c r="G4299">
        <f>IF(Arkusz1!$Q:$Q=Arkusz2!G$1,1,0)</f>
        <v>0</v>
      </c>
      <c r="H4299">
        <f>IF(Arkusz1!$Q:$Q=Arkusz2!H$1,1,0)</f>
        <v>0</v>
      </c>
      <c r="I4299">
        <f>IF(Arkusz1!$Q:$Q=Arkusz2!I$1,1,0)</f>
        <v>0</v>
      </c>
      <c r="J4299">
        <f>IF(Arkusz1!$Q:$Q=Arkusz2!J$1,1,0)</f>
        <v>1</v>
      </c>
      <c r="K4299">
        <f>IF(Arkusz1!$M:$M=Arkusz2!K$1,1,0)</f>
        <v>0</v>
      </c>
      <c r="L4299">
        <f>IF(Arkusz1!$M:$M=Arkusz2!L$1,1,0)</f>
        <v>0</v>
      </c>
      <c r="M4299">
        <f>IF(Arkusz1!$P:$P="",0,1)</f>
        <v>1</v>
      </c>
      <c r="N4299">
        <f>IF(Arkusz1!$S:$S=Arkusz2!N$1,1,0)</f>
        <v>0</v>
      </c>
      <c r="O4299">
        <f>IF(Arkusz1!$T:$T=Arkusz2!O$1,1,0)</f>
        <v>0</v>
      </c>
      <c r="P4299">
        <f>IF(Arkusz1!$T:$T=Arkusz2!P$1,1,0)</f>
        <v>0</v>
      </c>
      <c r="Q4299">
        <f>IF(Arkusz1!$T:$T=Arkusz2!Q$1,1,0)</f>
        <v>0</v>
      </c>
      <c r="R4299">
        <f>IF(Arkusz1!$O:$O=Arkusz2!R$1,1,0)</f>
        <v>0</v>
      </c>
      <c r="S4299" s="17">
        <f t="shared" si="91"/>
        <v>3.2071413573108588E-2</v>
      </c>
    </row>
    <row r="4300" spans="1:19">
      <c r="A4300">
        <f>Arkusz1!B4300</f>
        <v>4299</v>
      </c>
      <c r="B4300">
        <f>IF(Arkusz1!R:R=Arkusz2!B$1,1,0)</f>
        <v>0</v>
      </c>
      <c r="C4300">
        <f>IF(Arkusz1!$Q:$Q=Arkusz2!C$1,1,0)</f>
        <v>1</v>
      </c>
      <c r="D4300">
        <f>IF(Arkusz1!$Q:$Q=Arkusz2!D$1,1,0)</f>
        <v>0</v>
      </c>
      <c r="E4300">
        <f>IF(Arkusz1!$Q:$Q=Arkusz2!E$1,1,0)</f>
        <v>0</v>
      </c>
      <c r="F4300">
        <f>IF(Arkusz1!$Q:$Q=Arkusz2!F$1,1,0)</f>
        <v>0</v>
      </c>
      <c r="G4300">
        <f>IF(Arkusz1!$Q:$Q=Arkusz2!G$1,1,0)</f>
        <v>0</v>
      </c>
      <c r="H4300">
        <f>IF(Arkusz1!$Q:$Q=Arkusz2!H$1,1,0)</f>
        <v>0</v>
      </c>
      <c r="I4300">
        <f>IF(Arkusz1!$Q:$Q=Arkusz2!I$1,1,0)</f>
        <v>0</v>
      </c>
      <c r="J4300">
        <f>IF(Arkusz1!$Q:$Q=Arkusz2!J$1,1,0)</f>
        <v>0</v>
      </c>
      <c r="K4300">
        <f>IF(Arkusz1!$M:$M=Arkusz2!K$1,1,0)</f>
        <v>0</v>
      </c>
      <c r="L4300">
        <f>IF(Arkusz1!$M:$M=Arkusz2!L$1,1,0)</f>
        <v>0</v>
      </c>
      <c r="M4300">
        <f>IF(Arkusz1!$P:$P="",0,1)</f>
        <v>1</v>
      </c>
      <c r="N4300">
        <f>IF(Arkusz1!$S:$S=Arkusz2!N$1,1,0)</f>
        <v>0</v>
      </c>
      <c r="O4300">
        <f>IF(Arkusz1!$T:$T=Arkusz2!O$1,1,0)</f>
        <v>0</v>
      </c>
      <c r="P4300">
        <f>IF(Arkusz1!$T:$T=Arkusz2!P$1,1,0)</f>
        <v>0</v>
      </c>
      <c r="Q4300">
        <f>IF(Arkusz1!$T:$T=Arkusz2!Q$1,1,0)</f>
        <v>0</v>
      </c>
      <c r="R4300">
        <f>IF(Arkusz1!$O:$O=Arkusz2!R$1,1,0)</f>
        <v>1</v>
      </c>
      <c r="S4300" s="17">
        <f t="shared" si="91"/>
        <v>0.54692167493771915</v>
      </c>
    </row>
    <row r="4301" spans="1:19">
      <c r="A4301">
        <f>Arkusz1!B4301</f>
        <v>4300</v>
      </c>
      <c r="B4301">
        <f>IF(Arkusz1!R:R=Arkusz2!B$1,1,0)</f>
        <v>0</v>
      </c>
      <c r="C4301">
        <f>IF(Arkusz1!$Q:$Q=Arkusz2!C$1,1,0)</f>
        <v>0</v>
      </c>
      <c r="D4301">
        <f>IF(Arkusz1!$Q:$Q=Arkusz2!D$1,1,0)</f>
        <v>0</v>
      </c>
      <c r="E4301">
        <f>IF(Arkusz1!$Q:$Q=Arkusz2!E$1,1,0)</f>
        <v>0</v>
      </c>
      <c r="F4301">
        <f>IF(Arkusz1!$Q:$Q=Arkusz2!F$1,1,0)</f>
        <v>0</v>
      </c>
      <c r="G4301">
        <f>IF(Arkusz1!$Q:$Q=Arkusz2!G$1,1,0)</f>
        <v>0</v>
      </c>
      <c r="H4301">
        <f>IF(Arkusz1!$Q:$Q=Arkusz2!H$1,1,0)</f>
        <v>0</v>
      </c>
      <c r="I4301">
        <f>IF(Arkusz1!$Q:$Q=Arkusz2!I$1,1,0)</f>
        <v>0</v>
      </c>
      <c r="J4301">
        <f>IF(Arkusz1!$Q:$Q=Arkusz2!J$1,1,0)</f>
        <v>1</v>
      </c>
      <c r="K4301">
        <f>IF(Arkusz1!$M:$M=Arkusz2!K$1,1,0)</f>
        <v>0</v>
      </c>
      <c r="L4301">
        <f>IF(Arkusz1!$M:$M=Arkusz2!L$1,1,0)</f>
        <v>0</v>
      </c>
      <c r="M4301">
        <f>IF(Arkusz1!$P:$P="",0,1)</f>
        <v>1</v>
      </c>
      <c r="N4301">
        <f>IF(Arkusz1!$S:$S=Arkusz2!N$1,1,0)</f>
        <v>0</v>
      </c>
      <c r="O4301">
        <f>IF(Arkusz1!$T:$T=Arkusz2!O$1,1,0)</f>
        <v>0</v>
      </c>
      <c r="P4301">
        <f>IF(Arkusz1!$T:$T=Arkusz2!P$1,1,0)</f>
        <v>0</v>
      </c>
      <c r="Q4301">
        <f>IF(Arkusz1!$T:$T=Arkusz2!Q$1,1,0)</f>
        <v>0</v>
      </c>
      <c r="R4301">
        <f>IF(Arkusz1!$O:$O=Arkusz2!R$1,1,0)</f>
        <v>0</v>
      </c>
      <c r="S4301" s="17">
        <f t="shared" si="91"/>
        <v>3.2071413573108588E-2</v>
      </c>
    </row>
    <row r="4302" spans="1:19">
      <c r="A4302">
        <f>Arkusz1!B4302</f>
        <v>4301</v>
      </c>
      <c r="B4302">
        <f>IF(Arkusz1!R:R=Arkusz2!B$1,1,0)</f>
        <v>0</v>
      </c>
      <c r="C4302">
        <f>IF(Arkusz1!$Q:$Q=Arkusz2!C$1,1,0)</f>
        <v>0</v>
      </c>
      <c r="D4302">
        <f>IF(Arkusz1!$Q:$Q=Arkusz2!D$1,1,0)</f>
        <v>0</v>
      </c>
      <c r="E4302">
        <f>IF(Arkusz1!$Q:$Q=Arkusz2!E$1,1,0)</f>
        <v>0</v>
      </c>
      <c r="F4302">
        <f>IF(Arkusz1!$Q:$Q=Arkusz2!F$1,1,0)</f>
        <v>0</v>
      </c>
      <c r="G4302">
        <f>IF(Arkusz1!$Q:$Q=Arkusz2!G$1,1,0)</f>
        <v>1</v>
      </c>
      <c r="H4302">
        <f>IF(Arkusz1!$Q:$Q=Arkusz2!H$1,1,0)</f>
        <v>0</v>
      </c>
      <c r="I4302">
        <f>IF(Arkusz1!$Q:$Q=Arkusz2!I$1,1,0)</f>
        <v>0</v>
      </c>
      <c r="J4302">
        <f>IF(Arkusz1!$Q:$Q=Arkusz2!J$1,1,0)</f>
        <v>0</v>
      </c>
      <c r="K4302">
        <f>IF(Arkusz1!$M:$M=Arkusz2!K$1,1,0)</f>
        <v>0</v>
      </c>
      <c r="L4302">
        <f>IF(Arkusz1!$M:$M=Arkusz2!L$1,1,0)</f>
        <v>0</v>
      </c>
      <c r="M4302">
        <f>IF(Arkusz1!$P:$P="",0,1)</f>
        <v>1</v>
      </c>
      <c r="N4302">
        <f>IF(Arkusz1!$S:$S=Arkusz2!N$1,1,0)</f>
        <v>0</v>
      </c>
      <c r="O4302">
        <f>IF(Arkusz1!$T:$T=Arkusz2!O$1,1,0)</f>
        <v>0</v>
      </c>
      <c r="P4302">
        <f>IF(Arkusz1!$T:$T=Arkusz2!P$1,1,0)</f>
        <v>0</v>
      </c>
      <c r="Q4302">
        <f>IF(Arkusz1!$T:$T=Arkusz2!Q$1,1,0)</f>
        <v>0</v>
      </c>
      <c r="R4302">
        <f>IF(Arkusz1!$O:$O=Arkusz2!R$1,1,0)</f>
        <v>0</v>
      </c>
      <c r="S4302" s="17">
        <f t="shared" si="91"/>
        <v>5.7394673231095802E-2</v>
      </c>
    </row>
    <row r="4303" spans="1:19">
      <c r="A4303">
        <f>Arkusz1!B4303</f>
        <v>4302</v>
      </c>
      <c r="B4303">
        <f>IF(Arkusz1!R:R=Arkusz2!B$1,1,0)</f>
        <v>0</v>
      </c>
      <c r="C4303">
        <f>IF(Arkusz1!$Q:$Q=Arkusz2!C$1,1,0)</f>
        <v>0</v>
      </c>
      <c r="D4303">
        <f>IF(Arkusz1!$Q:$Q=Arkusz2!D$1,1,0)</f>
        <v>0</v>
      </c>
      <c r="E4303">
        <f>IF(Arkusz1!$Q:$Q=Arkusz2!E$1,1,0)</f>
        <v>0</v>
      </c>
      <c r="F4303">
        <f>IF(Arkusz1!$Q:$Q=Arkusz2!F$1,1,0)</f>
        <v>0</v>
      </c>
      <c r="G4303">
        <f>IF(Arkusz1!$Q:$Q=Arkusz2!G$1,1,0)</f>
        <v>1</v>
      </c>
      <c r="H4303">
        <f>IF(Arkusz1!$Q:$Q=Arkusz2!H$1,1,0)</f>
        <v>0</v>
      </c>
      <c r="I4303">
        <f>IF(Arkusz1!$Q:$Q=Arkusz2!I$1,1,0)</f>
        <v>0</v>
      </c>
      <c r="J4303">
        <f>IF(Arkusz1!$Q:$Q=Arkusz2!J$1,1,0)</f>
        <v>0</v>
      </c>
      <c r="K4303">
        <f>IF(Arkusz1!$M:$M=Arkusz2!K$1,1,0)</f>
        <v>0</v>
      </c>
      <c r="L4303">
        <f>IF(Arkusz1!$M:$M=Arkusz2!L$1,1,0)</f>
        <v>0</v>
      </c>
      <c r="M4303">
        <f>IF(Arkusz1!$P:$P="",0,1)</f>
        <v>1</v>
      </c>
      <c r="N4303">
        <f>IF(Arkusz1!$S:$S=Arkusz2!N$1,1,0)</f>
        <v>0</v>
      </c>
      <c r="O4303">
        <f>IF(Arkusz1!$T:$T=Arkusz2!O$1,1,0)</f>
        <v>0</v>
      </c>
      <c r="P4303">
        <f>IF(Arkusz1!$T:$T=Arkusz2!P$1,1,0)</f>
        <v>0</v>
      </c>
      <c r="Q4303">
        <f>IF(Arkusz1!$T:$T=Arkusz2!Q$1,1,0)</f>
        <v>0</v>
      </c>
      <c r="R4303">
        <f>IF(Arkusz1!$O:$O=Arkusz2!R$1,1,0)</f>
        <v>0</v>
      </c>
      <c r="S4303" s="17">
        <f t="shared" si="91"/>
        <v>5.7394673231095802E-2</v>
      </c>
    </row>
    <row r="4304" spans="1:19">
      <c r="A4304">
        <f>Arkusz1!B4304</f>
        <v>4303</v>
      </c>
      <c r="B4304">
        <f>IF(Arkusz1!R:R=Arkusz2!B$1,1,0)</f>
        <v>0</v>
      </c>
      <c r="C4304">
        <f>IF(Arkusz1!$Q:$Q=Arkusz2!C$1,1,0)</f>
        <v>0</v>
      </c>
      <c r="D4304">
        <f>IF(Arkusz1!$Q:$Q=Arkusz2!D$1,1,0)</f>
        <v>0</v>
      </c>
      <c r="E4304">
        <f>IF(Arkusz1!$Q:$Q=Arkusz2!E$1,1,0)</f>
        <v>0</v>
      </c>
      <c r="F4304">
        <f>IF(Arkusz1!$Q:$Q=Arkusz2!F$1,1,0)</f>
        <v>0</v>
      </c>
      <c r="G4304">
        <f>IF(Arkusz1!$Q:$Q=Arkusz2!G$1,1,0)</f>
        <v>0</v>
      </c>
      <c r="H4304">
        <f>IF(Arkusz1!$Q:$Q=Arkusz2!H$1,1,0)</f>
        <v>1</v>
      </c>
      <c r="I4304">
        <f>IF(Arkusz1!$Q:$Q=Arkusz2!I$1,1,0)</f>
        <v>0</v>
      </c>
      <c r="J4304">
        <f>IF(Arkusz1!$Q:$Q=Arkusz2!J$1,1,0)</f>
        <v>0</v>
      </c>
      <c r="K4304">
        <f>IF(Arkusz1!$M:$M=Arkusz2!K$1,1,0)</f>
        <v>1</v>
      </c>
      <c r="L4304">
        <f>IF(Arkusz1!$M:$M=Arkusz2!L$1,1,0)</f>
        <v>0</v>
      </c>
      <c r="M4304">
        <f>IF(Arkusz1!$P:$P="",0,1)</f>
        <v>1</v>
      </c>
      <c r="N4304">
        <f>IF(Arkusz1!$S:$S=Arkusz2!N$1,1,0)</f>
        <v>0</v>
      </c>
      <c r="O4304">
        <f>IF(Arkusz1!$T:$T=Arkusz2!O$1,1,0)</f>
        <v>0</v>
      </c>
      <c r="P4304">
        <f>IF(Arkusz1!$T:$T=Arkusz2!P$1,1,0)</f>
        <v>0</v>
      </c>
      <c r="Q4304">
        <f>IF(Arkusz1!$T:$T=Arkusz2!Q$1,1,0)</f>
        <v>1</v>
      </c>
      <c r="R4304">
        <f>IF(Arkusz1!$O:$O=Arkusz2!R$1,1,0)</f>
        <v>0</v>
      </c>
      <c r="S4304" s="17">
        <f t="shared" si="91"/>
        <v>0.1094694240700843</v>
      </c>
    </row>
    <row r="4305" spans="1:19">
      <c r="A4305">
        <f>Arkusz1!B4305</f>
        <v>4304</v>
      </c>
      <c r="B4305">
        <f>IF(Arkusz1!R:R=Arkusz2!B$1,1,0)</f>
        <v>0</v>
      </c>
      <c r="C4305">
        <f>IF(Arkusz1!$Q:$Q=Arkusz2!C$1,1,0)</f>
        <v>0</v>
      </c>
      <c r="D4305">
        <f>IF(Arkusz1!$Q:$Q=Arkusz2!D$1,1,0)</f>
        <v>0</v>
      </c>
      <c r="E4305">
        <f>IF(Arkusz1!$Q:$Q=Arkusz2!E$1,1,0)</f>
        <v>0</v>
      </c>
      <c r="F4305">
        <f>IF(Arkusz1!$Q:$Q=Arkusz2!F$1,1,0)</f>
        <v>0</v>
      </c>
      <c r="G4305">
        <f>IF(Arkusz1!$Q:$Q=Arkusz2!G$1,1,0)</f>
        <v>0</v>
      </c>
      <c r="H4305">
        <f>IF(Arkusz1!$Q:$Q=Arkusz2!H$1,1,0)</f>
        <v>0</v>
      </c>
      <c r="I4305">
        <f>IF(Arkusz1!$Q:$Q=Arkusz2!I$1,1,0)</f>
        <v>0</v>
      </c>
      <c r="J4305">
        <f>IF(Arkusz1!$Q:$Q=Arkusz2!J$1,1,0)</f>
        <v>1</v>
      </c>
      <c r="K4305">
        <f>IF(Arkusz1!$M:$M=Arkusz2!K$1,1,0)</f>
        <v>0</v>
      </c>
      <c r="L4305">
        <f>IF(Arkusz1!$M:$M=Arkusz2!L$1,1,0)</f>
        <v>0</v>
      </c>
      <c r="M4305">
        <f>IF(Arkusz1!$P:$P="",0,1)</f>
        <v>1</v>
      </c>
      <c r="N4305">
        <f>IF(Arkusz1!$S:$S=Arkusz2!N$1,1,0)</f>
        <v>0</v>
      </c>
      <c r="O4305">
        <f>IF(Arkusz1!$T:$T=Arkusz2!O$1,1,0)</f>
        <v>0</v>
      </c>
      <c r="P4305">
        <f>IF(Arkusz1!$T:$T=Arkusz2!P$1,1,0)</f>
        <v>0</v>
      </c>
      <c r="Q4305">
        <f>IF(Arkusz1!$T:$T=Arkusz2!Q$1,1,0)</f>
        <v>0</v>
      </c>
      <c r="R4305">
        <f>IF(Arkusz1!$O:$O=Arkusz2!R$1,1,0)</f>
        <v>0</v>
      </c>
      <c r="S4305" s="17">
        <f t="shared" si="91"/>
        <v>3.2071413573108588E-2</v>
      </c>
    </row>
    <row r="4306" spans="1:19">
      <c r="A4306">
        <f>Arkusz1!B4306</f>
        <v>4305</v>
      </c>
      <c r="B4306">
        <f>IF(Arkusz1!R:R=Arkusz2!B$1,1,0)</f>
        <v>0</v>
      </c>
      <c r="C4306">
        <f>IF(Arkusz1!$Q:$Q=Arkusz2!C$1,1,0)</f>
        <v>0</v>
      </c>
      <c r="D4306">
        <f>IF(Arkusz1!$Q:$Q=Arkusz2!D$1,1,0)</f>
        <v>0</v>
      </c>
      <c r="E4306">
        <f>IF(Arkusz1!$Q:$Q=Arkusz2!E$1,1,0)</f>
        <v>0</v>
      </c>
      <c r="F4306">
        <f>IF(Arkusz1!$Q:$Q=Arkusz2!F$1,1,0)</f>
        <v>0</v>
      </c>
      <c r="G4306">
        <f>IF(Arkusz1!$Q:$Q=Arkusz2!G$1,1,0)</f>
        <v>0</v>
      </c>
      <c r="H4306">
        <f>IF(Arkusz1!$Q:$Q=Arkusz2!H$1,1,0)</f>
        <v>0</v>
      </c>
      <c r="I4306">
        <f>IF(Arkusz1!$Q:$Q=Arkusz2!I$1,1,0)</f>
        <v>0</v>
      </c>
      <c r="J4306">
        <f>IF(Arkusz1!$Q:$Q=Arkusz2!J$1,1,0)</f>
        <v>1</v>
      </c>
      <c r="K4306">
        <f>IF(Arkusz1!$M:$M=Arkusz2!K$1,1,0)</f>
        <v>0</v>
      </c>
      <c r="L4306">
        <f>IF(Arkusz1!$M:$M=Arkusz2!L$1,1,0)</f>
        <v>0</v>
      </c>
      <c r="M4306">
        <f>IF(Arkusz1!$P:$P="",0,1)</f>
        <v>1</v>
      </c>
      <c r="N4306">
        <f>IF(Arkusz1!$S:$S=Arkusz2!N$1,1,0)</f>
        <v>0</v>
      </c>
      <c r="O4306">
        <f>IF(Arkusz1!$T:$T=Arkusz2!O$1,1,0)</f>
        <v>0</v>
      </c>
      <c r="P4306">
        <f>IF(Arkusz1!$T:$T=Arkusz2!P$1,1,0)</f>
        <v>0</v>
      </c>
      <c r="Q4306">
        <f>IF(Arkusz1!$T:$T=Arkusz2!Q$1,1,0)</f>
        <v>0</v>
      </c>
      <c r="R4306">
        <f>IF(Arkusz1!$O:$O=Arkusz2!R$1,1,0)</f>
        <v>0</v>
      </c>
      <c r="S4306" s="17">
        <f t="shared" si="91"/>
        <v>3.2071413573108588E-2</v>
      </c>
    </row>
    <row r="4307" spans="1:19">
      <c r="A4307">
        <f>Arkusz1!B4307</f>
        <v>4306</v>
      </c>
      <c r="B4307">
        <f>IF(Arkusz1!R:R=Arkusz2!B$1,1,0)</f>
        <v>0</v>
      </c>
      <c r="C4307">
        <f>IF(Arkusz1!$Q:$Q=Arkusz2!C$1,1,0)</f>
        <v>0</v>
      </c>
      <c r="D4307">
        <f>IF(Arkusz1!$Q:$Q=Arkusz2!D$1,1,0)</f>
        <v>0</v>
      </c>
      <c r="E4307">
        <f>IF(Arkusz1!$Q:$Q=Arkusz2!E$1,1,0)</f>
        <v>0</v>
      </c>
      <c r="F4307">
        <f>IF(Arkusz1!$Q:$Q=Arkusz2!F$1,1,0)</f>
        <v>0</v>
      </c>
      <c r="G4307">
        <f>IF(Arkusz1!$Q:$Q=Arkusz2!G$1,1,0)</f>
        <v>0</v>
      </c>
      <c r="H4307">
        <f>IF(Arkusz1!$Q:$Q=Arkusz2!H$1,1,0)</f>
        <v>1</v>
      </c>
      <c r="I4307">
        <f>IF(Arkusz1!$Q:$Q=Arkusz2!I$1,1,0)</f>
        <v>0</v>
      </c>
      <c r="J4307">
        <f>IF(Arkusz1!$Q:$Q=Arkusz2!J$1,1,0)</f>
        <v>0</v>
      </c>
      <c r="K4307">
        <f>IF(Arkusz1!$M:$M=Arkusz2!K$1,1,0)</f>
        <v>0</v>
      </c>
      <c r="L4307">
        <f>IF(Arkusz1!$M:$M=Arkusz2!L$1,1,0)</f>
        <v>0</v>
      </c>
      <c r="M4307">
        <f>IF(Arkusz1!$P:$P="",0,1)</f>
        <v>0</v>
      </c>
      <c r="N4307">
        <f>IF(Arkusz1!$S:$S=Arkusz2!N$1,1,0)</f>
        <v>0</v>
      </c>
      <c r="O4307">
        <f>IF(Arkusz1!$T:$T=Arkusz2!O$1,1,0)</f>
        <v>0</v>
      </c>
      <c r="P4307">
        <f>IF(Arkusz1!$T:$T=Arkusz2!P$1,1,0)</f>
        <v>0</v>
      </c>
      <c r="Q4307">
        <f>IF(Arkusz1!$T:$T=Arkusz2!Q$1,1,0)</f>
        <v>0</v>
      </c>
      <c r="R4307">
        <f>IF(Arkusz1!$O:$O=Arkusz2!R$1,1,0)</f>
        <v>0</v>
      </c>
      <c r="S4307" s="17">
        <f t="shared" si="91"/>
        <v>0.18406554276601864</v>
      </c>
    </row>
    <row r="4308" spans="1:19">
      <c r="A4308">
        <f>Arkusz1!B4308</f>
        <v>4307</v>
      </c>
      <c r="B4308">
        <f>IF(Arkusz1!R:R=Arkusz2!B$1,1,0)</f>
        <v>0</v>
      </c>
      <c r="C4308">
        <f>IF(Arkusz1!$Q:$Q=Arkusz2!C$1,1,0)</f>
        <v>0</v>
      </c>
      <c r="D4308">
        <f>IF(Arkusz1!$Q:$Q=Arkusz2!D$1,1,0)</f>
        <v>0</v>
      </c>
      <c r="E4308">
        <f>IF(Arkusz1!$Q:$Q=Arkusz2!E$1,1,0)</f>
        <v>0</v>
      </c>
      <c r="F4308">
        <f>IF(Arkusz1!$Q:$Q=Arkusz2!F$1,1,0)</f>
        <v>0</v>
      </c>
      <c r="G4308">
        <f>IF(Arkusz1!$Q:$Q=Arkusz2!G$1,1,0)</f>
        <v>0</v>
      </c>
      <c r="H4308">
        <f>IF(Arkusz1!$Q:$Q=Arkusz2!H$1,1,0)</f>
        <v>0</v>
      </c>
      <c r="I4308">
        <f>IF(Arkusz1!$Q:$Q=Arkusz2!I$1,1,0)</f>
        <v>0</v>
      </c>
      <c r="J4308">
        <f>IF(Arkusz1!$Q:$Q=Arkusz2!J$1,1,0)</f>
        <v>1</v>
      </c>
      <c r="K4308">
        <f>IF(Arkusz1!$M:$M=Arkusz2!K$1,1,0)</f>
        <v>0</v>
      </c>
      <c r="L4308">
        <f>IF(Arkusz1!$M:$M=Arkusz2!L$1,1,0)</f>
        <v>0</v>
      </c>
      <c r="M4308">
        <f>IF(Arkusz1!$P:$P="",0,1)</f>
        <v>1</v>
      </c>
      <c r="N4308">
        <f>IF(Arkusz1!$S:$S=Arkusz2!N$1,1,0)</f>
        <v>0</v>
      </c>
      <c r="O4308">
        <f>IF(Arkusz1!$T:$T=Arkusz2!O$1,1,0)</f>
        <v>0</v>
      </c>
      <c r="P4308">
        <f>IF(Arkusz1!$T:$T=Arkusz2!P$1,1,0)</f>
        <v>0</v>
      </c>
      <c r="Q4308">
        <f>IF(Arkusz1!$T:$T=Arkusz2!Q$1,1,0)</f>
        <v>0</v>
      </c>
      <c r="R4308">
        <f>IF(Arkusz1!$O:$O=Arkusz2!R$1,1,0)</f>
        <v>0</v>
      </c>
      <c r="S4308" s="17">
        <f t="shared" si="91"/>
        <v>3.2071413573108588E-2</v>
      </c>
    </row>
    <row r="4309" spans="1:19">
      <c r="A4309">
        <f>Arkusz1!B4309</f>
        <v>4308</v>
      </c>
      <c r="B4309">
        <f>IF(Arkusz1!R:R=Arkusz2!B$1,1,0)</f>
        <v>0</v>
      </c>
      <c r="C4309">
        <f>IF(Arkusz1!$Q:$Q=Arkusz2!C$1,1,0)</f>
        <v>0</v>
      </c>
      <c r="D4309">
        <f>IF(Arkusz1!$Q:$Q=Arkusz2!D$1,1,0)</f>
        <v>0</v>
      </c>
      <c r="E4309">
        <f>IF(Arkusz1!$Q:$Q=Arkusz2!E$1,1,0)</f>
        <v>0</v>
      </c>
      <c r="F4309">
        <f>IF(Arkusz1!$Q:$Q=Arkusz2!F$1,1,0)</f>
        <v>0</v>
      </c>
      <c r="G4309">
        <f>IF(Arkusz1!$Q:$Q=Arkusz2!G$1,1,0)</f>
        <v>1</v>
      </c>
      <c r="H4309">
        <f>IF(Arkusz1!$Q:$Q=Arkusz2!H$1,1,0)</f>
        <v>0</v>
      </c>
      <c r="I4309">
        <f>IF(Arkusz1!$Q:$Q=Arkusz2!I$1,1,0)</f>
        <v>0</v>
      </c>
      <c r="J4309">
        <f>IF(Arkusz1!$Q:$Q=Arkusz2!J$1,1,0)</f>
        <v>0</v>
      </c>
      <c r="K4309">
        <f>IF(Arkusz1!$M:$M=Arkusz2!K$1,1,0)</f>
        <v>1</v>
      </c>
      <c r="L4309">
        <f>IF(Arkusz1!$M:$M=Arkusz2!L$1,1,0)</f>
        <v>0</v>
      </c>
      <c r="M4309">
        <f>IF(Arkusz1!$P:$P="",0,1)</f>
        <v>1</v>
      </c>
      <c r="N4309">
        <f>IF(Arkusz1!$S:$S=Arkusz2!N$1,1,0)</f>
        <v>0</v>
      </c>
      <c r="O4309">
        <f>IF(Arkusz1!$T:$T=Arkusz2!O$1,1,0)</f>
        <v>0</v>
      </c>
      <c r="P4309">
        <f>IF(Arkusz1!$T:$T=Arkusz2!P$1,1,0)</f>
        <v>1</v>
      </c>
      <c r="Q4309">
        <f>IF(Arkusz1!$T:$T=Arkusz2!Q$1,1,0)</f>
        <v>0</v>
      </c>
      <c r="R4309">
        <f>IF(Arkusz1!$O:$O=Arkusz2!R$1,1,0)</f>
        <v>0</v>
      </c>
      <c r="S4309" s="17">
        <f t="shared" si="91"/>
        <v>2.3685711332830553E-2</v>
      </c>
    </row>
    <row r="4310" spans="1:19">
      <c r="A4310">
        <f>Arkusz1!B4310</f>
        <v>4309</v>
      </c>
      <c r="B4310">
        <f>IF(Arkusz1!R:R=Arkusz2!B$1,1,0)</f>
        <v>0</v>
      </c>
      <c r="C4310">
        <f>IF(Arkusz1!$Q:$Q=Arkusz2!C$1,1,0)</f>
        <v>0</v>
      </c>
      <c r="D4310">
        <f>IF(Arkusz1!$Q:$Q=Arkusz2!D$1,1,0)</f>
        <v>0</v>
      </c>
      <c r="E4310">
        <f>IF(Arkusz1!$Q:$Q=Arkusz2!E$1,1,0)</f>
        <v>0</v>
      </c>
      <c r="F4310">
        <f>IF(Arkusz1!$Q:$Q=Arkusz2!F$1,1,0)</f>
        <v>0</v>
      </c>
      <c r="G4310">
        <f>IF(Arkusz1!$Q:$Q=Arkusz2!G$1,1,0)</f>
        <v>0</v>
      </c>
      <c r="H4310">
        <f>IF(Arkusz1!$Q:$Q=Arkusz2!H$1,1,0)</f>
        <v>0</v>
      </c>
      <c r="I4310">
        <f>IF(Arkusz1!$Q:$Q=Arkusz2!I$1,1,0)</f>
        <v>0</v>
      </c>
      <c r="J4310">
        <f>IF(Arkusz1!$Q:$Q=Arkusz2!J$1,1,0)</f>
        <v>1</v>
      </c>
      <c r="K4310">
        <f>IF(Arkusz1!$M:$M=Arkusz2!K$1,1,0)</f>
        <v>0</v>
      </c>
      <c r="L4310">
        <f>IF(Arkusz1!$M:$M=Arkusz2!L$1,1,0)</f>
        <v>0</v>
      </c>
      <c r="M4310">
        <f>IF(Arkusz1!$P:$P="",0,1)</f>
        <v>1</v>
      </c>
      <c r="N4310">
        <f>IF(Arkusz1!$S:$S=Arkusz2!N$1,1,0)</f>
        <v>0</v>
      </c>
      <c r="O4310">
        <f>IF(Arkusz1!$T:$T=Arkusz2!O$1,1,0)</f>
        <v>0</v>
      </c>
      <c r="P4310">
        <f>IF(Arkusz1!$T:$T=Arkusz2!P$1,1,0)</f>
        <v>0</v>
      </c>
      <c r="Q4310">
        <f>IF(Arkusz1!$T:$T=Arkusz2!Q$1,1,0)</f>
        <v>0</v>
      </c>
      <c r="R4310">
        <f>IF(Arkusz1!$O:$O=Arkusz2!R$1,1,0)</f>
        <v>0</v>
      </c>
      <c r="S4310" s="17">
        <f t="shared" si="91"/>
        <v>3.2071413573108588E-2</v>
      </c>
    </row>
    <row r="4311" spans="1:19">
      <c r="A4311">
        <f>Arkusz1!B4311</f>
        <v>4310</v>
      </c>
      <c r="B4311">
        <f>IF(Arkusz1!R:R=Arkusz2!B$1,1,0)</f>
        <v>0</v>
      </c>
      <c r="C4311">
        <f>IF(Arkusz1!$Q:$Q=Arkusz2!C$1,1,0)</f>
        <v>0</v>
      </c>
      <c r="D4311">
        <f>IF(Arkusz1!$Q:$Q=Arkusz2!D$1,1,0)</f>
        <v>0</v>
      </c>
      <c r="E4311">
        <f>IF(Arkusz1!$Q:$Q=Arkusz2!E$1,1,0)</f>
        <v>0</v>
      </c>
      <c r="F4311">
        <f>IF(Arkusz1!$Q:$Q=Arkusz2!F$1,1,0)</f>
        <v>0</v>
      </c>
      <c r="G4311">
        <f>IF(Arkusz1!$Q:$Q=Arkusz2!G$1,1,0)</f>
        <v>0</v>
      </c>
      <c r="H4311">
        <f>IF(Arkusz1!$Q:$Q=Arkusz2!H$1,1,0)</f>
        <v>0</v>
      </c>
      <c r="I4311">
        <f>IF(Arkusz1!$Q:$Q=Arkusz2!I$1,1,0)</f>
        <v>0</v>
      </c>
      <c r="J4311">
        <f>IF(Arkusz1!$Q:$Q=Arkusz2!J$1,1,0)</f>
        <v>1</v>
      </c>
      <c r="K4311">
        <f>IF(Arkusz1!$M:$M=Arkusz2!K$1,1,0)</f>
        <v>0</v>
      </c>
      <c r="L4311">
        <f>IF(Arkusz1!$M:$M=Arkusz2!L$1,1,0)</f>
        <v>0</v>
      </c>
      <c r="M4311">
        <f>IF(Arkusz1!$P:$P="",0,1)</f>
        <v>0</v>
      </c>
      <c r="N4311">
        <f>IF(Arkusz1!$S:$S=Arkusz2!N$1,1,0)</f>
        <v>0</v>
      </c>
      <c r="O4311">
        <f>IF(Arkusz1!$T:$T=Arkusz2!O$1,1,0)</f>
        <v>0</v>
      </c>
      <c r="P4311">
        <f>IF(Arkusz1!$T:$T=Arkusz2!P$1,1,0)</f>
        <v>0</v>
      </c>
      <c r="Q4311">
        <f>IF(Arkusz1!$T:$T=Arkusz2!Q$1,1,0)</f>
        <v>0</v>
      </c>
      <c r="R4311">
        <f>IF(Arkusz1!$O:$O=Arkusz2!R$1,1,0)</f>
        <v>0</v>
      </c>
      <c r="S4311" s="17">
        <f t="shared" si="91"/>
        <v>3.4502880732867523E-2</v>
      </c>
    </row>
    <row r="4312" spans="1:19">
      <c r="A4312">
        <f>Arkusz1!B4312</f>
        <v>4311</v>
      </c>
      <c r="B4312">
        <f>IF(Arkusz1!R:R=Arkusz2!B$1,1,0)</f>
        <v>0</v>
      </c>
      <c r="C4312">
        <f>IF(Arkusz1!$Q:$Q=Arkusz2!C$1,1,0)</f>
        <v>0</v>
      </c>
      <c r="D4312">
        <f>IF(Arkusz1!$Q:$Q=Arkusz2!D$1,1,0)</f>
        <v>0</v>
      </c>
      <c r="E4312">
        <f>IF(Arkusz1!$Q:$Q=Arkusz2!E$1,1,0)</f>
        <v>0</v>
      </c>
      <c r="F4312">
        <f>IF(Arkusz1!$Q:$Q=Arkusz2!F$1,1,0)</f>
        <v>0</v>
      </c>
      <c r="G4312">
        <f>IF(Arkusz1!$Q:$Q=Arkusz2!G$1,1,0)</f>
        <v>0</v>
      </c>
      <c r="H4312">
        <f>IF(Arkusz1!$Q:$Q=Arkusz2!H$1,1,0)</f>
        <v>1</v>
      </c>
      <c r="I4312">
        <f>IF(Arkusz1!$Q:$Q=Arkusz2!I$1,1,0)</f>
        <v>0</v>
      </c>
      <c r="J4312">
        <f>IF(Arkusz1!$Q:$Q=Arkusz2!J$1,1,0)</f>
        <v>0</v>
      </c>
      <c r="K4312">
        <f>IF(Arkusz1!$M:$M=Arkusz2!K$1,1,0)</f>
        <v>0</v>
      </c>
      <c r="L4312">
        <f>IF(Arkusz1!$M:$M=Arkusz2!L$1,1,0)</f>
        <v>0</v>
      </c>
      <c r="M4312">
        <f>IF(Arkusz1!$P:$P="",0,1)</f>
        <v>1</v>
      </c>
      <c r="N4312">
        <f>IF(Arkusz1!$S:$S=Arkusz2!N$1,1,0)</f>
        <v>0</v>
      </c>
      <c r="O4312">
        <f>IF(Arkusz1!$T:$T=Arkusz2!O$1,1,0)</f>
        <v>0</v>
      </c>
      <c r="P4312">
        <f>IF(Arkusz1!$T:$T=Arkusz2!P$1,1,0)</f>
        <v>0</v>
      </c>
      <c r="Q4312">
        <f>IF(Arkusz1!$T:$T=Arkusz2!Q$1,1,0)</f>
        <v>0</v>
      </c>
      <c r="R4312">
        <f>IF(Arkusz1!$O:$O=Arkusz2!R$1,1,0)</f>
        <v>0</v>
      </c>
      <c r="S4312" s="17">
        <f t="shared" si="91"/>
        <v>0.17298255377116797</v>
      </c>
    </row>
    <row r="4313" spans="1:19">
      <c r="A4313">
        <f>Arkusz1!B4313</f>
        <v>4312</v>
      </c>
      <c r="B4313">
        <f>IF(Arkusz1!R:R=Arkusz2!B$1,1,0)</f>
        <v>0</v>
      </c>
      <c r="C4313">
        <f>IF(Arkusz1!$Q:$Q=Arkusz2!C$1,1,0)</f>
        <v>0</v>
      </c>
      <c r="D4313">
        <f>IF(Arkusz1!$Q:$Q=Arkusz2!D$1,1,0)</f>
        <v>0</v>
      </c>
      <c r="E4313">
        <f>IF(Arkusz1!$Q:$Q=Arkusz2!E$1,1,0)</f>
        <v>0</v>
      </c>
      <c r="F4313">
        <f>IF(Arkusz1!$Q:$Q=Arkusz2!F$1,1,0)</f>
        <v>0</v>
      </c>
      <c r="G4313">
        <f>IF(Arkusz1!$Q:$Q=Arkusz2!G$1,1,0)</f>
        <v>0</v>
      </c>
      <c r="H4313">
        <f>IF(Arkusz1!$Q:$Q=Arkusz2!H$1,1,0)</f>
        <v>0</v>
      </c>
      <c r="I4313">
        <f>IF(Arkusz1!$Q:$Q=Arkusz2!I$1,1,0)</f>
        <v>0</v>
      </c>
      <c r="J4313">
        <f>IF(Arkusz1!$Q:$Q=Arkusz2!J$1,1,0)</f>
        <v>1</v>
      </c>
      <c r="K4313">
        <f>IF(Arkusz1!$M:$M=Arkusz2!K$1,1,0)</f>
        <v>0</v>
      </c>
      <c r="L4313">
        <f>IF(Arkusz1!$M:$M=Arkusz2!L$1,1,0)</f>
        <v>0</v>
      </c>
      <c r="M4313">
        <f>IF(Arkusz1!$P:$P="",0,1)</f>
        <v>1</v>
      </c>
      <c r="N4313">
        <f>IF(Arkusz1!$S:$S=Arkusz2!N$1,1,0)</f>
        <v>0</v>
      </c>
      <c r="O4313">
        <f>IF(Arkusz1!$T:$T=Arkusz2!O$1,1,0)</f>
        <v>0</v>
      </c>
      <c r="P4313">
        <f>IF(Arkusz1!$T:$T=Arkusz2!P$1,1,0)</f>
        <v>0</v>
      </c>
      <c r="Q4313">
        <f>IF(Arkusz1!$T:$T=Arkusz2!Q$1,1,0)</f>
        <v>0</v>
      </c>
      <c r="R4313">
        <f>IF(Arkusz1!$O:$O=Arkusz2!R$1,1,0)</f>
        <v>0</v>
      </c>
      <c r="S4313" s="17">
        <f t="shared" si="91"/>
        <v>3.2071413573108588E-2</v>
      </c>
    </row>
    <row r="4314" spans="1:19">
      <c r="A4314">
        <f>Arkusz1!B4314</f>
        <v>4313</v>
      </c>
      <c r="B4314">
        <f>IF(Arkusz1!R:R=Arkusz2!B$1,1,0)</f>
        <v>0</v>
      </c>
      <c r="C4314">
        <f>IF(Arkusz1!$Q:$Q=Arkusz2!C$1,1,0)</f>
        <v>0</v>
      </c>
      <c r="D4314">
        <f>IF(Arkusz1!$Q:$Q=Arkusz2!D$1,1,0)</f>
        <v>0</v>
      </c>
      <c r="E4314">
        <f>IF(Arkusz1!$Q:$Q=Arkusz2!E$1,1,0)</f>
        <v>0</v>
      </c>
      <c r="F4314">
        <f>IF(Arkusz1!$Q:$Q=Arkusz2!F$1,1,0)</f>
        <v>0</v>
      </c>
      <c r="G4314">
        <f>IF(Arkusz1!$Q:$Q=Arkusz2!G$1,1,0)</f>
        <v>0</v>
      </c>
      <c r="H4314">
        <f>IF(Arkusz1!$Q:$Q=Arkusz2!H$1,1,0)</f>
        <v>0</v>
      </c>
      <c r="I4314">
        <f>IF(Arkusz1!$Q:$Q=Arkusz2!I$1,1,0)</f>
        <v>0</v>
      </c>
      <c r="J4314">
        <f>IF(Arkusz1!$Q:$Q=Arkusz2!J$1,1,0)</f>
        <v>1</v>
      </c>
      <c r="K4314">
        <f>IF(Arkusz1!$M:$M=Arkusz2!K$1,1,0)</f>
        <v>0</v>
      </c>
      <c r="L4314">
        <f>IF(Arkusz1!$M:$M=Arkusz2!L$1,1,0)</f>
        <v>0</v>
      </c>
      <c r="M4314">
        <f>IF(Arkusz1!$P:$P="",0,1)</f>
        <v>1</v>
      </c>
      <c r="N4314">
        <f>IF(Arkusz1!$S:$S=Arkusz2!N$1,1,0)</f>
        <v>0</v>
      </c>
      <c r="O4314">
        <f>IF(Arkusz1!$T:$T=Arkusz2!O$1,1,0)</f>
        <v>0</v>
      </c>
      <c r="P4314">
        <f>IF(Arkusz1!$T:$T=Arkusz2!P$1,1,0)</f>
        <v>0</v>
      </c>
      <c r="Q4314">
        <f>IF(Arkusz1!$T:$T=Arkusz2!Q$1,1,0)</f>
        <v>0</v>
      </c>
      <c r="R4314">
        <f>IF(Arkusz1!$O:$O=Arkusz2!R$1,1,0)</f>
        <v>0</v>
      </c>
      <c r="S4314" s="17">
        <f t="shared" si="91"/>
        <v>3.2071413573108588E-2</v>
      </c>
    </row>
    <row r="4315" spans="1:19">
      <c r="A4315">
        <f>Arkusz1!B4315</f>
        <v>4314</v>
      </c>
      <c r="B4315">
        <f>IF(Arkusz1!R:R=Arkusz2!B$1,1,0)</f>
        <v>0</v>
      </c>
      <c r="C4315">
        <f>IF(Arkusz1!$Q:$Q=Arkusz2!C$1,1,0)</f>
        <v>1</v>
      </c>
      <c r="D4315">
        <f>IF(Arkusz1!$Q:$Q=Arkusz2!D$1,1,0)</f>
        <v>0</v>
      </c>
      <c r="E4315">
        <f>IF(Arkusz1!$Q:$Q=Arkusz2!E$1,1,0)</f>
        <v>0</v>
      </c>
      <c r="F4315">
        <f>IF(Arkusz1!$Q:$Q=Arkusz2!F$1,1,0)</f>
        <v>0</v>
      </c>
      <c r="G4315">
        <f>IF(Arkusz1!$Q:$Q=Arkusz2!G$1,1,0)</f>
        <v>0</v>
      </c>
      <c r="H4315">
        <f>IF(Arkusz1!$Q:$Q=Arkusz2!H$1,1,0)</f>
        <v>0</v>
      </c>
      <c r="I4315">
        <f>IF(Arkusz1!$Q:$Q=Arkusz2!I$1,1,0)</f>
        <v>0</v>
      </c>
      <c r="J4315">
        <f>IF(Arkusz1!$Q:$Q=Arkusz2!J$1,1,0)</f>
        <v>0</v>
      </c>
      <c r="K4315">
        <f>IF(Arkusz1!$M:$M=Arkusz2!K$1,1,0)</f>
        <v>1</v>
      </c>
      <c r="L4315">
        <f>IF(Arkusz1!$M:$M=Arkusz2!L$1,1,0)</f>
        <v>0</v>
      </c>
      <c r="M4315">
        <f>IF(Arkusz1!$P:$P="",0,1)</f>
        <v>1</v>
      </c>
      <c r="N4315">
        <f>IF(Arkusz1!$S:$S=Arkusz2!N$1,1,0)</f>
        <v>0</v>
      </c>
      <c r="O4315">
        <f>IF(Arkusz1!$T:$T=Arkusz2!O$1,1,0)</f>
        <v>0</v>
      </c>
      <c r="P4315">
        <f>IF(Arkusz1!$T:$T=Arkusz2!P$1,1,0)</f>
        <v>0</v>
      </c>
      <c r="Q4315">
        <f>IF(Arkusz1!$T:$T=Arkusz2!Q$1,1,0)</f>
        <v>0</v>
      </c>
      <c r="R4315">
        <f>IF(Arkusz1!$O:$O=Arkusz2!R$1,1,0)</f>
        <v>0</v>
      </c>
      <c r="S4315" s="17">
        <f t="shared" si="91"/>
        <v>0.3950024987585451</v>
      </c>
    </row>
    <row r="4316" spans="1:19">
      <c r="A4316">
        <f>Arkusz1!B4316</f>
        <v>4315</v>
      </c>
      <c r="B4316">
        <f>IF(Arkusz1!R:R=Arkusz2!B$1,1,0)</f>
        <v>0</v>
      </c>
      <c r="C4316">
        <f>IF(Arkusz1!$Q:$Q=Arkusz2!C$1,1,0)</f>
        <v>0</v>
      </c>
      <c r="D4316">
        <f>IF(Arkusz1!$Q:$Q=Arkusz2!D$1,1,0)</f>
        <v>0</v>
      </c>
      <c r="E4316">
        <f>IF(Arkusz1!$Q:$Q=Arkusz2!E$1,1,0)</f>
        <v>0</v>
      </c>
      <c r="F4316">
        <f>IF(Arkusz1!$Q:$Q=Arkusz2!F$1,1,0)</f>
        <v>0</v>
      </c>
      <c r="G4316">
        <f>IF(Arkusz1!$Q:$Q=Arkusz2!G$1,1,0)</f>
        <v>0</v>
      </c>
      <c r="H4316">
        <f>IF(Arkusz1!$Q:$Q=Arkusz2!H$1,1,0)</f>
        <v>1</v>
      </c>
      <c r="I4316">
        <f>IF(Arkusz1!$Q:$Q=Arkusz2!I$1,1,0)</f>
        <v>0</v>
      </c>
      <c r="J4316">
        <f>IF(Arkusz1!$Q:$Q=Arkusz2!J$1,1,0)</f>
        <v>0</v>
      </c>
      <c r="K4316">
        <f>IF(Arkusz1!$M:$M=Arkusz2!K$1,1,0)</f>
        <v>1</v>
      </c>
      <c r="L4316">
        <f>IF(Arkusz1!$M:$M=Arkusz2!L$1,1,0)</f>
        <v>0</v>
      </c>
      <c r="M4316">
        <f>IF(Arkusz1!$P:$P="",0,1)</f>
        <v>1</v>
      </c>
      <c r="N4316">
        <f>IF(Arkusz1!$S:$S=Arkusz2!N$1,1,0)</f>
        <v>0</v>
      </c>
      <c r="O4316">
        <f>IF(Arkusz1!$T:$T=Arkusz2!O$1,1,0)</f>
        <v>0</v>
      </c>
      <c r="P4316">
        <f>IF(Arkusz1!$T:$T=Arkusz2!P$1,1,0)</f>
        <v>0</v>
      </c>
      <c r="Q4316">
        <f>IF(Arkusz1!$T:$T=Arkusz2!Q$1,1,0)</f>
        <v>1</v>
      </c>
      <c r="R4316">
        <f>IF(Arkusz1!$O:$O=Arkusz2!R$1,1,0)</f>
        <v>0</v>
      </c>
      <c r="S4316" s="17">
        <f t="shared" si="91"/>
        <v>0.1094694240700843</v>
      </c>
    </row>
    <row r="4317" spans="1:19">
      <c r="A4317">
        <f>Arkusz1!B4317</f>
        <v>4316</v>
      </c>
      <c r="B4317">
        <f>IF(Arkusz1!R:R=Arkusz2!B$1,1,0)</f>
        <v>0</v>
      </c>
      <c r="C4317">
        <f>IF(Arkusz1!$Q:$Q=Arkusz2!C$1,1,0)</f>
        <v>0</v>
      </c>
      <c r="D4317">
        <f>IF(Arkusz1!$Q:$Q=Arkusz2!D$1,1,0)</f>
        <v>0</v>
      </c>
      <c r="E4317">
        <f>IF(Arkusz1!$Q:$Q=Arkusz2!E$1,1,0)</f>
        <v>0</v>
      </c>
      <c r="F4317">
        <f>IF(Arkusz1!$Q:$Q=Arkusz2!F$1,1,0)</f>
        <v>0</v>
      </c>
      <c r="G4317">
        <f>IF(Arkusz1!$Q:$Q=Arkusz2!G$1,1,0)</f>
        <v>0</v>
      </c>
      <c r="H4317">
        <f>IF(Arkusz1!$Q:$Q=Arkusz2!H$1,1,0)</f>
        <v>0</v>
      </c>
      <c r="I4317">
        <f>IF(Arkusz1!$Q:$Q=Arkusz2!I$1,1,0)</f>
        <v>0</v>
      </c>
      <c r="J4317">
        <f>IF(Arkusz1!$Q:$Q=Arkusz2!J$1,1,0)</f>
        <v>1</v>
      </c>
      <c r="K4317">
        <f>IF(Arkusz1!$M:$M=Arkusz2!K$1,1,0)</f>
        <v>0</v>
      </c>
      <c r="L4317">
        <f>IF(Arkusz1!$M:$M=Arkusz2!L$1,1,0)</f>
        <v>0</v>
      </c>
      <c r="M4317">
        <f>IF(Arkusz1!$P:$P="",0,1)</f>
        <v>1</v>
      </c>
      <c r="N4317">
        <f>IF(Arkusz1!$S:$S=Arkusz2!N$1,1,0)</f>
        <v>0</v>
      </c>
      <c r="O4317">
        <f>IF(Arkusz1!$T:$T=Arkusz2!O$1,1,0)</f>
        <v>0</v>
      </c>
      <c r="P4317">
        <f>IF(Arkusz1!$T:$T=Arkusz2!P$1,1,0)</f>
        <v>0</v>
      </c>
      <c r="Q4317">
        <f>IF(Arkusz1!$T:$T=Arkusz2!Q$1,1,0)</f>
        <v>0</v>
      </c>
      <c r="R4317">
        <f>IF(Arkusz1!$O:$O=Arkusz2!R$1,1,0)</f>
        <v>0</v>
      </c>
      <c r="S4317" s="17">
        <f t="shared" si="91"/>
        <v>3.2071413573108588E-2</v>
      </c>
    </row>
    <row r="4318" spans="1:19">
      <c r="A4318">
        <f>Arkusz1!B4318</f>
        <v>4317</v>
      </c>
      <c r="B4318">
        <f>IF(Arkusz1!R:R=Arkusz2!B$1,1,0)</f>
        <v>0</v>
      </c>
      <c r="C4318">
        <f>IF(Arkusz1!$Q:$Q=Arkusz2!C$1,1,0)</f>
        <v>0</v>
      </c>
      <c r="D4318">
        <f>IF(Arkusz1!$Q:$Q=Arkusz2!D$1,1,0)</f>
        <v>0</v>
      </c>
      <c r="E4318">
        <f>IF(Arkusz1!$Q:$Q=Arkusz2!E$1,1,0)</f>
        <v>0</v>
      </c>
      <c r="F4318">
        <f>IF(Arkusz1!$Q:$Q=Arkusz2!F$1,1,0)</f>
        <v>0</v>
      </c>
      <c r="G4318">
        <f>IF(Arkusz1!$Q:$Q=Arkusz2!G$1,1,0)</f>
        <v>0</v>
      </c>
      <c r="H4318">
        <f>IF(Arkusz1!$Q:$Q=Arkusz2!H$1,1,0)</f>
        <v>1</v>
      </c>
      <c r="I4318">
        <f>IF(Arkusz1!$Q:$Q=Arkusz2!I$1,1,0)</f>
        <v>0</v>
      </c>
      <c r="J4318">
        <f>IF(Arkusz1!$Q:$Q=Arkusz2!J$1,1,0)</f>
        <v>0</v>
      </c>
      <c r="K4318">
        <f>IF(Arkusz1!$M:$M=Arkusz2!K$1,1,0)</f>
        <v>1</v>
      </c>
      <c r="L4318">
        <f>IF(Arkusz1!$M:$M=Arkusz2!L$1,1,0)</f>
        <v>0</v>
      </c>
      <c r="M4318">
        <f>IF(Arkusz1!$P:$P="",0,1)</f>
        <v>1</v>
      </c>
      <c r="N4318">
        <f>IF(Arkusz1!$S:$S=Arkusz2!N$1,1,0)</f>
        <v>0</v>
      </c>
      <c r="O4318">
        <f>IF(Arkusz1!$T:$T=Arkusz2!O$1,1,0)</f>
        <v>0</v>
      </c>
      <c r="P4318">
        <f>IF(Arkusz1!$T:$T=Arkusz2!P$1,1,0)</f>
        <v>0</v>
      </c>
      <c r="Q4318">
        <f>IF(Arkusz1!$T:$T=Arkusz2!Q$1,1,0)</f>
        <v>0</v>
      </c>
      <c r="R4318">
        <f>IF(Arkusz1!$O:$O=Arkusz2!R$1,1,0)</f>
        <v>0</v>
      </c>
      <c r="S4318" s="17">
        <f t="shared" si="91"/>
        <v>0.10163322948359395</v>
      </c>
    </row>
    <row r="4319" spans="1:19">
      <c r="A4319">
        <f>Arkusz1!B4319</f>
        <v>4318</v>
      </c>
      <c r="B4319">
        <f>IF(Arkusz1!R:R=Arkusz2!B$1,1,0)</f>
        <v>0</v>
      </c>
      <c r="C4319">
        <f>IF(Arkusz1!$Q:$Q=Arkusz2!C$1,1,0)</f>
        <v>0</v>
      </c>
      <c r="D4319">
        <f>IF(Arkusz1!$Q:$Q=Arkusz2!D$1,1,0)</f>
        <v>0</v>
      </c>
      <c r="E4319">
        <f>IF(Arkusz1!$Q:$Q=Arkusz2!E$1,1,0)</f>
        <v>0</v>
      </c>
      <c r="F4319">
        <f>IF(Arkusz1!$Q:$Q=Arkusz2!F$1,1,0)</f>
        <v>0</v>
      </c>
      <c r="G4319">
        <f>IF(Arkusz1!$Q:$Q=Arkusz2!G$1,1,0)</f>
        <v>0</v>
      </c>
      <c r="H4319">
        <f>IF(Arkusz1!$Q:$Q=Arkusz2!H$1,1,0)</f>
        <v>1</v>
      </c>
      <c r="I4319">
        <f>IF(Arkusz1!$Q:$Q=Arkusz2!I$1,1,0)</f>
        <v>0</v>
      </c>
      <c r="J4319">
        <f>IF(Arkusz1!$Q:$Q=Arkusz2!J$1,1,0)</f>
        <v>0</v>
      </c>
      <c r="K4319">
        <f>IF(Arkusz1!$M:$M=Arkusz2!K$1,1,0)</f>
        <v>0</v>
      </c>
      <c r="L4319">
        <f>IF(Arkusz1!$M:$M=Arkusz2!L$1,1,0)</f>
        <v>0</v>
      </c>
      <c r="M4319">
        <f>IF(Arkusz1!$P:$P="",0,1)</f>
        <v>1</v>
      </c>
      <c r="N4319">
        <f>IF(Arkusz1!$S:$S=Arkusz2!N$1,1,0)</f>
        <v>0</v>
      </c>
      <c r="O4319">
        <f>IF(Arkusz1!$T:$T=Arkusz2!O$1,1,0)</f>
        <v>0</v>
      </c>
      <c r="P4319">
        <f>IF(Arkusz1!$T:$T=Arkusz2!P$1,1,0)</f>
        <v>0</v>
      </c>
      <c r="Q4319">
        <f>IF(Arkusz1!$T:$T=Arkusz2!Q$1,1,0)</f>
        <v>0</v>
      </c>
      <c r="R4319">
        <f>IF(Arkusz1!$O:$O=Arkusz2!R$1,1,0)</f>
        <v>0</v>
      </c>
      <c r="S4319" s="17">
        <f t="shared" si="91"/>
        <v>0.17298255377116797</v>
      </c>
    </row>
    <row r="4320" spans="1:19">
      <c r="A4320">
        <f>Arkusz1!B4320</f>
        <v>4319</v>
      </c>
      <c r="B4320">
        <f>IF(Arkusz1!R:R=Arkusz2!B$1,1,0)</f>
        <v>0</v>
      </c>
      <c r="C4320">
        <f>IF(Arkusz1!$Q:$Q=Arkusz2!C$1,1,0)</f>
        <v>0</v>
      </c>
      <c r="D4320">
        <f>IF(Arkusz1!$Q:$Q=Arkusz2!D$1,1,0)</f>
        <v>0</v>
      </c>
      <c r="E4320">
        <f>IF(Arkusz1!$Q:$Q=Arkusz2!E$1,1,0)</f>
        <v>0</v>
      </c>
      <c r="F4320">
        <f>IF(Arkusz1!$Q:$Q=Arkusz2!F$1,1,0)</f>
        <v>0</v>
      </c>
      <c r="G4320">
        <f>IF(Arkusz1!$Q:$Q=Arkusz2!G$1,1,0)</f>
        <v>0</v>
      </c>
      <c r="H4320">
        <f>IF(Arkusz1!$Q:$Q=Arkusz2!H$1,1,0)</f>
        <v>0</v>
      </c>
      <c r="I4320">
        <f>IF(Arkusz1!$Q:$Q=Arkusz2!I$1,1,0)</f>
        <v>0</v>
      </c>
      <c r="J4320">
        <f>IF(Arkusz1!$Q:$Q=Arkusz2!J$1,1,0)</f>
        <v>1</v>
      </c>
      <c r="K4320">
        <f>IF(Arkusz1!$M:$M=Arkusz2!K$1,1,0)</f>
        <v>0</v>
      </c>
      <c r="L4320">
        <f>IF(Arkusz1!$M:$M=Arkusz2!L$1,1,0)</f>
        <v>0</v>
      </c>
      <c r="M4320">
        <f>IF(Arkusz1!$P:$P="",0,1)</f>
        <v>1</v>
      </c>
      <c r="N4320">
        <f>IF(Arkusz1!$S:$S=Arkusz2!N$1,1,0)</f>
        <v>0</v>
      </c>
      <c r="O4320">
        <f>IF(Arkusz1!$T:$T=Arkusz2!O$1,1,0)</f>
        <v>0</v>
      </c>
      <c r="P4320">
        <f>IF(Arkusz1!$T:$T=Arkusz2!P$1,1,0)</f>
        <v>0</v>
      </c>
      <c r="Q4320">
        <f>IF(Arkusz1!$T:$T=Arkusz2!Q$1,1,0)</f>
        <v>1</v>
      </c>
      <c r="R4320">
        <f>IF(Arkusz1!$O:$O=Arkusz2!R$1,1,0)</f>
        <v>0</v>
      </c>
      <c r="S4320" s="17">
        <f t="shared" si="91"/>
        <v>3.4751679019966467E-2</v>
      </c>
    </row>
    <row r="4321" spans="1:19">
      <c r="A4321">
        <f>Arkusz1!B4321</f>
        <v>4320</v>
      </c>
      <c r="B4321">
        <f>IF(Arkusz1!R:R=Arkusz2!B$1,1,0)</f>
        <v>0</v>
      </c>
      <c r="C4321">
        <f>IF(Arkusz1!$Q:$Q=Arkusz2!C$1,1,0)</f>
        <v>0</v>
      </c>
      <c r="D4321">
        <f>IF(Arkusz1!$Q:$Q=Arkusz2!D$1,1,0)</f>
        <v>0</v>
      </c>
      <c r="E4321">
        <f>IF(Arkusz1!$Q:$Q=Arkusz2!E$1,1,0)</f>
        <v>0</v>
      </c>
      <c r="F4321">
        <f>IF(Arkusz1!$Q:$Q=Arkusz2!F$1,1,0)</f>
        <v>0</v>
      </c>
      <c r="G4321">
        <f>IF(Arkusz1!$Q:$Q=Arkusz2!G$1,1,0)</f>
        <v>0</v>
      </c>
      <c r="H4321">
        <f>IF(Arkusz1!$Q:$Q=Arkusz2!H$1,1,0)</f>
        <v>0</v>
      </c>
      <c r="I4321">
        <f>IF(Arkusz1!$Q:$Q=Arkusz2!I$1,1,0)</f>
        <v>0</v>
      </c>
      <c r="J4321">
        <f>IF(Arkusz1!$Q:$Q=Arkusz2!J$1,1,0)</f>
        <v>1</v>
      </c>
      <c r="K4321">
        <f>IF(Arkusz1!$M:$M=Arkusz2!K$1,1,0)</f>
        <v>0</v>
      </c>
      <c r="L4321">
        <f>IF(Arkusz1!$M:$M=Arkusz2!L$1,1,0)</f>
        <v>0</v>
      </c>
      <c r="M4321">
        <f>IF(Arkusz1!$P:$P="",0,1)</f>
        <v>1</v>
      </c>
      <c r="N4321">
        <f>IF(Arkusz1!$S:$S=Arkusz2!N$1,1,0)</f>
        <v>0</v>
      </c>
      <c r="O4321">
        <f>IF(Arkusz1!$T:$T=Arkusz2!O$1,1,0)</f>
        <v>0</v>
      </c>
      <c r="P4321">
        <f>IF(Arkusz1!$T:$T=Arkusz2!P$1,1,0)</f>
        <v>0</v>
      </c>
      <c r="Q4321">
        <f>IF(Arkusz1!$T:$T=Arkusz2!Q$1,1,0)</f>
        <v>0</v>
      </c>
      <c r="R4321">
        <f>IF(Arkusz1!$O:$O=Arkusz2!R$1,1,0)</f>
        <v>0</v>
      </c>
      <c r="S4321" s="17">
        <f t="shared" si="91"/>
        <v>3.2071413573108588E-2</v>
      </c>
    </row>
    <row r="4322" spans="1:19">
      <c r="A4322">
        <f>Arkusz1!B4322</f>
        <v>4321</v>
      </c>
      <c r="B4322">
        <f>IF(Arkusz1!R:R=Arkusz2!B$1,1,0)</f>
        <v>0</v>
      </c>
      <c r="C4322">
        <f>IF(Arkusz1!$Q:$Q=Arkusz2!C$1,1,0)</f>
        <v>0</v>
      </c>
      <c r="D4322">
        <f>IF(Arkusz1!$Q:$Q=Arkusz2!D$1,1,0)</f>
        <v>0</v>
      </c>
      <c r="E4322">
        <f>IF(Arkusz1!$Q:$Q=Arkusz2!E$1,1,0)</f>
        <v>0</v>
      </c>
      <c r="F4322">
        <f>IF(Arkusz1!$Q:$Q=Arkusz2!F$1,1,0)</f>
        <v>0</v>
      </c>
      <c r="G4322">
        <f>IF(Arkusz1!$Q:$Q=Arkusz2!G$1,1,0)</f>
        <v>0</v>
      </c>
      <c r="H4322">
        <f>IF(Arkusz1!$Q:$Q=Arkusz2!H$1,1,0)</f>
        <v>0</v>
      </c>
      <c r="I4322">
        <f>IF(Arkusz1!$Q:$Q=Arkusz2!I$1,1,0)</f>
        <v>0</v>
      </c>
      <c r="J4322">
        <f>IF(Arkusz1!$Q:$Q=Arkusz2!J$1,1,0)</f>
        <v>1</v>
      </c>
      <c r="K4322">
        <f>IF(Arkusz1!$M:$M=Arkusz2!K$1,1,0)</f>
        <v>0</v>
      </c>
      <c r="L4322">
        <f>IF(Arkusz1!$M:$M=Arkusz2!L$1,1,0)</f>
        <v>0</v>
      </c>
      <c r="M4322">
        <f>IF(Arkusz1!$P:$P="",0,1)</f>
        <v>1</v>
      </c>
      <c r="N4322">
        <f>IF(Arkusz1!$S:$S=Arkusz2!N$1,1,0)</f>
        <v>0</v>
      </c>
      <c r="O4322">
        <f>IF(Arkusz1!$T:$T=Arkusz2!O$1,1,0)</f>
        <v>0</v>
      </c>
      <c r="P4322">
        <f>IF(Arkusz1!$T:$T=Arkusz2!P$1,1,0)</f>
        <v>0</v>
      </c>
      <c r="Q4322">
        <f>IF(Arkusz1!$T:$T=Arkusz2!Q$1,1,0)</f>
        <v>0</v>
      </c>
      <c r="R4322">
        <f>IF(Arkusz1!$O:$O=Arkusz2!R$1,1,0)</f>
        <v>0</v>
      </c>
      <c r="S4322" s="17">
        <f t="shared" si="91"/>
        <v>3.2071413573108588E-2</v>
      </c>
    </row>
    <row r="4323" spans="1:19">
      <c r="A4323">
        <f>Arkusz1!B4323</f>
        <v>4322</v>
      </c>
      <c r="B4323">
        <f>IF(Arkusz1!R:R=Arkusz2!B$1,1,0)</f>
        <v>0</v>
      </c>
      <c r="C4323">
        <f>IF(Arkusz1!$Q:$Q=Arkusz2!C$1,1,0)</f>
        <v>0</v>
      </c>
      <c r="D4323">
        <f>IF(Arkusz1!$Q:$Q=Arkusz2!D$1,1,0)</f>
        <v>0</v>
      </c>
      <c r="E4323">
        <f>IF(Arkusz1!$Q:$Q=Arkusz2!E$1,1,0)</f>
        <v>0</v>
      </c>
      <c r="F4323">
        <f>IF(Arkusz1!$Q:$Q=Arkusz2!F$1,1,0)</f>
        <v>0</v>
      </c>
      <c r="G4323">
        <f>IF(Arkusz1!$Q:$Q=Arkusz2!G$1,1,0)</f>
        <v>0</v>
      </c>
      <c r="H4323">
        <f>IF(Arkusz1!$Q:$Q=Arkusz2!H$1,1,0)</f>
        <v>0</v>
      </c>
      <c r="I4323">
        <f>IF(Arkusz1!$Q:$Q=Arkusz2!I$1,1,0)</f>
        <v>0</v>
      </c>
      <c r="J4323">
        <f>IF(Arkusz1!$Q:$Q=Arkusz2!J$1,1,0)</f>
        <v>1</v>
      </c>
      <c r="K4323">
        <f>IF(Arkusz1!$M:$M=Arkusz2!K$1,1,0)</f>
        <v>0</v>
      </c>
      <c r="L4323">
        <f>IF(Arkusz1!$M:$M=Arkusz2!L$1,1,0)</f>
        <v>0</v>
      </c>
      <c r="M4323">
        <f>IF(Arkusz1!$P:$P="",0,1)</f>
        <v>1</v>
      </c>
      <c r="N4323">
        <f>IF(Arkusz1!$S:$S=Arkusz2!N$1,1,0)</f>
        <v>0</v>
      </c>
      <c r="O4323">
        <f>IF(Arkusz1!$T:$T=Arkusz2!O$1,1,0)</f>
        <v>0</v>
      </c>
      <c r="P4323">
        <f>IF(Arkusz1!$T:$T=Arkusz2!P$1,1,0)</f>
        <v>0</v>
      </c>
      <c r="Q4323">
        <f>IF(Arkusz1!$T:$T=Arkusz2!Q$1,1,0)</f>
        <v>0</v>
      </c>
      <c r="R4323">
        <f>IF(Arkusz1!$O:$O=Arkusz2!R$1,1,0)</f>
        <v>0</v>
      </c>
      <c r="S4323" s="17">
        <f t="shared" si="91"/>
        <v>3.2071413573108588E-2</v>
      </c>
    </row>
    <row r="4324" spans="1:19">
      <c r="A4324">
        <f>Arkusz1!B4324</f>
        <v>4323</v>
      </c>
      <c r="B4324">
        <f>IF(Arkusz1!R:R=Arkusz2!B$1,1,0)</f>
        <v>0</v>
      </c>
      <c r="C4324">
        <f>IF(Arkusz1!$Q:$Q=Arkusz2!C$1,1,0)</f>
        <v>1</v>
      </c>
      <c r="D4324">
        <f>IF(Arkusz1!$Q:$Q=Arkusz2!D$1,1,0)</f>
        <v>0</v>
      </c>
      <c r="E4324">
        <f>IF(Arkusz1!$Q:$Q=Arkusz2!E$1,1,0)</f>
        <v>0</v>
      </c>
      <c r="F4324">
        <f>IF(Arkusz1!$Q:$Q=Arkusz2!F$1,1,0)</f>
        <v>0</v>
      </c>
      <c r="G4324">
        <f>IF(Arkusz1!$Q:$Q=Arkusz2!G$1,1,0)</f>
        <v>0</v>
      </c>
      <c r="H4324">
        <f>IF(Arkusz1!$Q:$Q=Arkusz2!H$1,1,0)</f>
        <v>0</v>
      </c>
      <c r="I4324">
        <f>IF(Arkusz1!$Q:$Q=Arkusz2!I$1,1,0)</f>
        <v>0</v>
      </c>
      <c r="J4324">
        <f>IF(Arkusz1!$Q:$Q=Arkusz2!J$1,1,0)</f>
        <v>0</v>
      </c>
      <c r="K4324">
        <f>IF(Arkusz1!$M:$M=Arkusz2!K$1,1,0)</f>
        <v>1</v>
      </c>
      <c r="L4324">
        <f>IF(Arkusz1!$M:$M=Arkusz2!L$1,1,0)</f>
        <v>0</v>
      </c>
      <c r="M4324">
        <f>IF(Arkusz1!$P:$P="",0,1)</f>
        <v>1</v>
      </c>
      <c r="N4324">
        <f>IF(Arkusz1!$S:$S=Arkusz2!N$1,1,0)</f>
        <v>0</v>
      </c>
      <c r="O4324">
        <f>IF(Arkusz1!$T:$T=Arkusz2!O$1,1,0)</f>
        <v>0</v>
      </c>
      <c r="P4324">
        <f>IF(Arkusz1!$T:$T=Arkusz2!P$1,1,0)</f>
        <v>0</v>
      </c>
      <c r="Q4324">
        <f>IF(Arkusz1!$T:$T=Arkusz2!Q$1,1,0)</f>
        <v>1</v>
      </c>
      <c r="R4324">
        <f>IF(Arkusz1!$O:$O=Arkusz2!R$1,1,0)</f>
        <v>1</v>
      </c>
      <c r="S4324" s="17">
        <f t="shared" si="91"/>
        <v>0.41500893464037891</v>
      </c>
    </row>
    <row r="4325" spans="1:19">
      <c r="A4325">
        <f>Arkusz1!B4325</f>
        <v>4324</v>
      </c>
      <c r="B4325">
        <f>IF(Arkusz1!R:R=Arkusz2!B$1,1,0)</f>
        <v>0</v>
      </c>
      <c r="C4325">
        <f>IF(Arkusz1!$Q:$Q=Arkusz2!C$1,1,0)</f>
        <v>0</v>
      </c>
      <c r="D4325">
        <f>IF(Arkusz1!$Q:$Q=Arkusz2!D$1,1,0)</f>
        <v>0</v>
      </c>
      <c r="E4325">
        <f>IF(Arkusz1!$Q:$Q=Arkusz2!E$1,1,0)</f>
        <v>0</v>
      </c>
      <c r="F4325">
        <f>IF(Arkusz1!$Q:$Q=Arkusz2!F$1,1,0)</f>
        <v>0</v>
      </c>
      <c r="G4325">
        <f>IF(Arkusz1!$Q:$Q=Arkusz2!G$1,1,0)</f>
        <v>0</v>
      </c>
      <c r="H4325">
        <f>IF(Arkusz1!$Q:$Q=Arkusz2!H$1,1,0)</f>
        <v>0</v>
      </c>
      <c r="I4325">
        <f>IF(Arkusz1!$Q:$Q=Arkusz2!I$1,1,0)</f>
        <v>0</v>
      </c>
      <c r="J4325">
        <f>IF(Arkusz1!$Q:$Q=Arkusz2!J$1,1,0)</f>
        <v>1</v>
      </c>
      <c r="K4325">
        <f>IF(Arkusz1!$M:$M=Arkusz2!K$1,1,0)</f>
        <v>0</v>
      </c>
      <c r="L4325">
        <f>IF(Arkusz1!$M:$M=Arkusz2!L$1,1,0)</f>
        <v>0</v>
      </c>
      <c r="M4325">
        <f>IF(Arkusz1!$P:$P="",0,1)</f>
        <v>1</v>
      </c>
      <c r="N4325">
        <f>IF(Arkusz1!$S:$S=Arkusz2!N$1,1,0)</f>
        <v>0</v>
      </c>
      <c r="O4325">
        <f>IF(Arkusz1!$T:$T=Arkusz2!O$1,1,0)</f>
        <v>0</v>
      </c>
      <c r="P4325">
        <f>IF(Arkusz1!$T:$T=Arkusz2!P$1,1,0)</f>
        <v>0</v>
      </c>
      <c r="Q4325">
        <f>IF(Arkusz1!$T:$T=Arkusz2!Q$1,1,0)</f>
        <v>0</v>
      </c>
      <c r="R4325">
        <f>IF(Arkusz1!$O:$O=Arkusz2!R$1,1,0)</f>
        <v>0</v>
      </c>
      <c r="S4325" s="17">
        <f t="shared" si="91"/>
        <v>3.2071413573108588E-2</v>
      </c>
    </row>
    <row r="4326" spans="1:19">
      <c r="A4326">
        <f>Arkusz1!B4326</f>
        <v>4325</v>
      </c>
      <c r="B4326">
        <f>IF(Arkusz1!R:R=Arkusz2!B$1,1,0)</f>
        <v>0</v>
      </c>
      <c r="C4326">
        <f>IF(Arkusz1!$Q:$Q=Arkusz2!C$1,1,0)</f>
        <v>0</v>
      </c>
      <c r="D4326">
        <f>IF(Arkusz1!$Q:$Q=Arkusz2!D$1,1,0)</f>
        <v>0</v>
      </c>
      <c r="E4326">
        <f>IF(Arkusz1!$Q:$Q=Arkusz2!E$1,1,0)</f>
        <v>0</v>
      </c>
      <c r="F4326">
        <f>IF(Arkusz1!$Q:$Q=Arkusz2!F$1,1,0)</f>
        <v>0</v>
      </c>
      <c r="G4326">
        <f>IF(Arkusz1!$Q:$Q=Arkusz2!G$1,1,0)</f>
        <v>0</v>
      </c>
      <c r="H4326">
        <f>IF(Arkusz1!$Q:$Q=Arkusz2!H$1,1,0)</f>
        <v>1</v>
      </c>
      <c r="I4326">
        <f>IF(Arkusz1!$Q:$Q=Arkusz2!I$1,1,0)</f>
        <v>0</v>
      </c>
      <c r="J4326">
        <f>IF(Arkusz1!$Q:$Q=Arkusz2!J$1,1,0)</f>
        <v>0</v>
      </c>
      <c r="K4326">
        <f>IF(Arkusz1!$M:$M=Arkusz2!K$1,1,0)</f>
        <v>0</v>
      </c>
      <c r="L4326">
        <f>IF(Arkusz1!$M:$M=Arkusz2!L$1,1,0)</f>
        <v>0</v>
      </c>
      <c r="M4326">
        <f>IF(Arkusz1!$P:$P="",0,1)</f>
        <v>0</v>
      </c>
      <c r="N4326">
        <f>IF(Arkusz1!$S:$S=Arkusz2!N$1,1,0)</f>
        <v>0</v>
      </c>
      <c r="O4326">
        <f>IF(Arkusz1!$T:$T=Arkusz2!O$1,1,0)</f>
        <v>0</v>
      </c>
      <c r="P4326">
        <f>IF(Arkusz1!$T:$T=Arkusz2!P$1,1,0)</f>
        <v>0</v>
      </c>
      <c r="Q4326">
        <f>IF(Arkusz1!$T:$T=Arkusz2!Q$1,1,0)</f>
        <v>0</v>
      </c>
      <c r="R4326">
        <f>IF(Arkusz1!$O:$O=Arkusz2!R$1,1,0)</f>
        <v>1</v>
      </c>
      <c r="S4326" s="17">
        <f t="shared" si="91"/>
        <v>0.18406554276601864</v>
      </c>
    </row>
    <row r="4327" spans="1:19">
      <c r="A4327">
        <f>Arkusz1!B4327</f>
        <v>4326</v>
      </c>
      <c r="B4327">
        <f>IF(Arkusz1!R:R=Arkusz2!B$1,1,0)</f>
        <v>0</v>
      </c>
      <c r="C4327">
        <f>IF(Arkusz1!$Q:$Q=Arkusz2!C$1,1,0)</f>
        <v>0</v>
      </c>
      <c r="D4327">
        <f>IF(Arkusz1!$Q:$Q=Arkusz2!D$1,1,0)</f>
        <v>0</v>
      </c>
      <c r="E4327">
        <f>IF(Arkusz1!$Q:$Q=Arkusz2!E$1,1,0)</f>
        <v>0</v>
      </c>
      <c r="F4327">
        <f>IF(Arkusz1!$Q:$Q=Arkusz2!F$1,1,0)</f>
        <v>0</v>
      </c>
      <c r="G4327">
        <f>IF(Arkusz1!$Q:$Q=Arkusz2!G$1,1,0)</f>
        <v>0</v>
      </c>
      <c r="H4327">
        <f>IF(Arkusz1!$Q:$Q=Arkusz2!H$1,1,0)</f>
        <v>0</v>
      </c>
      <c r="I4327">
        <f>IF(Arkusz1!$Q:$Q=Arkusz2!I$1,1,0)</f>
        <v>0</v>
      </c>
      <c r="J4327">
        <f>IF(Arkusz1!$Q:$Q=Arkusz2!J$1,1,0)</f>
        <v>1</v>
      </c>
      <c r="K4327">
        <f>IF(Arkusz1!$M:$M=Arkusz2!K$1,1,0)</f>
        <v>0</v>
      </c>
      <c r="L4327">
        <f>IF(Arkusz1!$M:$M=Arkusz2!L$1,1,0)</f>
        <v>0</v>
      </c>
      <c r="M4327">
        <f>IF(Arkusz1!$P:$P="",0,1)</f>
        <v>0</v>
      </c>
      <c r="N4327">
        <f>IF(Arkusz1!$S:$S=Arkusz2!N$1,1,0)</f>
        <v>0</v>
      </c>
      <c r="O4327">
        <f>IF(Arkusz1!$T:$T=Arkusz2!O$1,1,0)</f>
        <v>0</v>
      </c>
      <c r="P4327">
        <f>IF(Arkusz1!$T:$T=Arkusz2!P$1,1,0)</f>
        <v>0</v>
      </c>
      <c r="Q4327">
        <f>IF(Arkusz1!$T:$T=Arkusz2!Q$1,1,0)</f>
        <v>0</v>
      </c>
      <c r="R4327">
        <f>IF(Arkusz1!$O:$O=Arkusz2!R$1,1,0)</f>
        <v>0</v>
      </c>
      <c r="S4327" s="17">
        <f t="shared" si="91"/>
        <v>3.4502880732867523E-2</v>
      </c>
    </row>
    <row r="4328" spans="1:19">
      <c r="A4328">
        <f>Arkusz1!B4328</f>
        <v>4327</v>
      </c>
      <c r="B4328">
        <f>IF(Arkusz1!R:R=Arkusz2!B$1,1,0)</f>
        <v>0</v>
      </c>
      <c r="C4328">
        <f>IF(Arkusz1!$Q:$Q=Arkusz2!C$1,1,0)</f>
        <v>0</v>
      </c>
      <c r="D4328">
        <f>IF(Arkusz1!$Q:$Q=Arkusz2!D$1,1,0)</f>
        <v>0</v>
      </c>
      <c r="E4328">
        <f>IF(Arkusz1!$Q:$Q=Arkusz2!E$1,1,0)</f>
        <v>0</v>
      </c>
      <c r="F4328">
        <f>IF(Arkusz1!$Q:$Q=Arkusz2!F$1,1,0)</f>
        <v>0</v>
      </c>
      <c r="G4328">
        <f>IF(Arkusz1!$Q:$Q=Arkusz2!G$1,1,0)</f>
        <v>0</v>
      </c>
      <c r="H4328">
        <f>IF(Arkusz1!$Q:$Q=Arkusz2!H$1,1,0)</f>
        <v>0</v>
      </c>
      <c r="I4328">
        <f>IF(Arkusz1!$Q:$Q=Arkusz2!I$1,1,0)</f>
        <v>0</v>
      </c>
      <c r="J4328">
        <f>IF(Arkusz1!$Q:$Q=Arkusz2!J$1,1,0)</f>
        <v>1</v>
      </c>
      <c r="K4328">
        <f>IF(Arkusz1!$M:$M=Arkusz2!K$1,1,0)</f>
        <v>0</v>
      </c>
      <c r="L4328">
        <f>IF(Arkusz1!$M:$M=Arkusz2!L$1,1,0)</f>
        <v>0</v>
      </c>
      <c r="M4328">
        <f>IF(Arkusz1!$P:$P="",0,1)</f>
        <v>1</v>
      </c>
      <c r="N4328">
        <f>IF(Arkusz1!$S:$S=Arkusz2!N$1,1,0)</f>
        <v>0</v>
      </c>
      <c r="O4328">
        <f>IF(Arkusz1!$T:$T=Arkusz2!O$1,1,0)</f>
        <v>0</v>
      </c>
      <c r="P4328">
        <f>IF(Arkusz1!$T:$T=Arkusz2!P$1,1,0)</f>
        <v>0</v>
      </c>
      <c r="Q4328">
        <f>IF(Arkusz1!$T:$T=Arkusz2!Q$1,1,0)</f>
        <v>0</v>
      </c>
      <c r="R4328">
        <f>IF(Arkusz1!$O:$O=Arkusz2!R$1,1,0)</f>
        <v>0</v>
      </c>
      <c r="S4328" s="17">
        <f t="shared" si="91"/>
        <v>3.2071413573108588E-2</v>
      </c>
    </row>
    <row r="4329" spans="1:19">
      <c r="A4329">
        <f>Arkusz1!B4329</f>
        <v>4328</v>
      </c>
      <c r="B4329">
        <f>IF(Arkusz1!R:R=Arkusz2!B$1,1,0)</f>
        <v>0</v>
      </c>
      <c r="C4329">
        <f>IF(Arkusz1!$Q:$Q=Arkusz2!C$1,1,0)</f>
        <v>0</v>
      </c>
      <c r="D4329">
        <f>IF(Arkusz1!$Q:$Q=Arkusz2!D$1,1,0)</f>
        <v>0</v>
      </c>
      <c r="E4329">
        <f>IF(Arkusz1!$Q:$Q=Arkusz2!E$1,1,0)</f>
        <v>0</v>
      </c>
      <c r="F4329">
        <f>IF(Arkusz1!$Q:$Q=Arkusz2!F$1,1,0)</f>
        <v>0</v>
      </c>
      <c r="G4329">
        <f>IF(Arkusz1!$Q:$Q=Arkusz2!G$1,1,0)</f>
        <v>0</v>
      </c>
      <c r="H4329">
        <f>IF(Arkusz1!$Q:$Q=Arkusz2!H$1,1,0)</f>
        <v>0</v>
      </c>
      <c r="I4329">
        <f>IF(Arkusz1!$Q:$Q=Arkusz2!I$1,1,0)</f>
        <v>0</v>
      </c>
      <c r="J4329">
        <f>IF(Arkusz1!$Q:$Q=Arkusz2!J$1,1,0)</f>
        <v>1</v>
      </c>
      <c r="K4329">
        <f>IF(Arkusz1!$M:$M=Arkusz2!K$1,1,0)</f>
        <v>0</v>
      </c>
      <c r="L4329">
        <f>IF(Arkusz1!$M:$M=Arkusz2!L$1,1,0)</f>
        <v>0</v>
      </c>
      <c r="M4329">
        <f>IF(Arkusz1!$P:$P="",0,1)</f>
        <v>0</v>
      </c>
      <c r="N4329">
        <f>IF(Arkusz1!$S:$S=Arkusz2!N$1,1,0)</f>
        <v>1</v>
      </c>
      <c r="O4329">
        <f>IF(Arkusz1!$T:$T=Arkusz2!O$1,1,0)</f>
        <v>0</v>
      </c>
      <c r="P4329">
        <f>IF(Arkusz1!$T:$T=Arkusz2!P$1,1,0)</f>
        <v>0</v>
      </c>
      <c r="Q4329">
        <f>IF(Arkusz1!$T:$T=Arkusz2!Q$1,1,0)</f>
        <v>0</v>
      </c>
      <c r="R4329">
        <f>IF(Arkusz1!$O:$O=Arkusz2!R$1,1,0)</f>
        <v>0</v>
      </c>
      <c r="S4329" s="17">
        <f t="shared" si="91"/>
        <v>6.0950324382530965E-2</v>
      </c>
    </row>
    <row r="4330" spans="1:19">
      <c r="A4330">
        <f>Arkusz1!B4330</f>
        <v>4329</v>
      </c>
      <c r="B4330">
        <f>IF(Arkusz1!R:R=Arkusz2!B$1,1,0)</f>
        <v>0</v>
      </c>
      <c r="C4330">
        <f>IF(Arkusz1!$Q:$Q=Arkusz2!C$1,1,0)</f>
        <v>0</v>
      </c>
      <c r="D4330">
        <f>IF(Arkusz1!$Q:$Q=Arkusz2!D$1,1,0)</f>
        <v>0</v>
      </c>
      <c r="E4330">
        <f>IF(Arkusz1!$Q:$Q=Arkusz2!E$1,1,0)</f>
        <v>0</v>
      </c>
      <c r="F4330">
        <f>IF(Arkusz1!$Q:$Q=Arkusz2!F$1,1,0)</f>
        <v>0</v>
      </c>
      <c r="G4330">
        <f>IF(Arkusz1!$Q:$Q=Arkusz2!G$1,1,0)</f>
        <v>0</v>
      </c>
      <c r="H4330">
        <f>IF(Arkusz1!$Q:$Q=Arkusz2!H$1,1,0)</f>
        <v>1</v>
      </c>
      <c r="I4330">
        <f>IF(Arkusz1!$Q:$Q=Arkusz2!I$1,1,0)</f>
        <v>0</v>
      </c>
      <c r="J4330">
        <f>IF(Arkusz1!$Q:$Q=Arkusz2!J$1,1,0)</f>
        <v>0</v>
      </c>
      <c r="K4330">
        <f>IF(Arkusz1!$M:$M=Arkusz2!K$1,1,0)</f>
        <v>0</v>
      </c>
      <c r="L4330">
        <f>IF(Arkusz1!$M:$M=Arkusz2!L$1,1,0)</f>
        <v>0</v>
      </c>
      <c r="M4330">
        <f>IF(Arkusz1!$P:$P="",0,1)</f>
        <v>1</v>
      </c>
      <c r="N4330">
        <f>IF(Arkusz1!$S:$S=Arkusz2!N$1,1,0)</f>
        <v>0</v>
      </c>
      <c r="O4330">
        <f>IF(Arkusz1!$T:$T=Arkusz2!O$1,1,0)</f>
        <v>0</v>
      </c>
      <c r="P4330">
        <f>IF(Arkusz1!$T:$T=Arkusz2!P$1,1,0)</f>
        <v>0</v>
      </c>
      <c r="Q4330">
        <f>IF(Arkusz1!$T:$T=Arkusz2!Q$1,1,0)</f>
        <v>0</v>
      </c>
      <c r="R4330">
        <f>IF(Arkusz1!$O:$O=Arkusz2!R$1,1,0)</f>
        <v>0</v>
      </c>
      <c r="S4330" s="17">
        <f t="shared" si="91"/>
        <v>0.17298255377116797</v>
      </c>
    </row>
    <row r="4331" spans="1:19">
      <c r="A4331">
        <f>Arkusz1!B4331</f>
        <v>4330</v>
      </c>
      <c r="B4331">
        <f>IF(Arkusz1!R:R=Arkusz2!B$1,1,0)</f>
        <v>0</v>
      </c>
      <c r="C4331">
        <f>IF(Arkusz1!$Q:$Q=Arkusz2!C$1,1,0)</f>
        <v>0</v>
      </c>
      <c r="D4331">
        <f>IF(Arkusz1!$Q:$Q=Arkusz2!D$1,1,0)</f>
        <v>0</v>
      </c>
      <c r="E4331">
        <f>IF(Arkusz1!$Q:$Q=Arkusz2!E$1,1,0)</f>
        <v>0</v>
      </c>
      <c r="F4331">
        <f>IF(Arkusz1!$Q:$Q=Arkusz2!F$1,1,0)</f>
        <v>0</v>
      </c>
      <c r="G4331">
        <f>IF(Arkusz1!$Q:$Q=Arkusz2!G$1,1,0)</f>
        <v>1</v>
      </c>
      <c r="H4331">
        <f>IF(Arkusz1!$Q:$Q=Arkusz2!H$1,1,0)</f>
        <v>0</v>
      </c>
      <c r="I4331">
        <f>IF(Arkusz1!$Q:$Q=Arkusz2!I$1,1,0)</f>
        <v>0</v>
      </c>
      <c r="J4331">
        <f>IF(Arkusz1!$Q:$Q=Arkusz2!J$1,1,0)</f>
        <v>0</v>
      </c>
      <c r="K4331">
        <f>IF(Arkusz1!$M:$M=Arkusz2!K$1,1,0)</f>
        <v>0</v>
      </c>
      <c r="L4331">
        <f>IF(Arkusz1!$M:$M=Arkusz2!L$1,1,0)</f>
        <v>0</v>
      </c>
      <c r="M4331">
        <f>IF(Arkusz1!$P:$P="",0,1)</f>
        <v>1</v>
      </c>
      <c r="N4331">
        <f>IF(Arkusz1!$S:$S=Arkusz2!N$1,1,0)</f>
        <v>0</v>
      </c>
      <c r="O4331">
        <f>IF(Arkusz1!$T:$T=Arkusz2!O$1,1,0)</f>
        <v>0</v>
      </c>
      <c r="P4331">
        <f>IF(Arkusz1!$T:$T=Arkusz2!P$1,1,0)</f>
        <v>0</v>
      </c>
      <c r="Q4331">
        <f>IF(Arkusz1!$T:$T=Arkusz2!Q$1,1,0)</f>
        <v>0</v>
      </c>
      <c r="R4331">
        <f>IF(Arkusz1!$O:$O=Arkusz2!R$1,1,0)</f>
        <v>0</v>
      </c>
      <c r="S4331" s="17">
        <f t="shared" si="91"/>
        <v>5.7394673231095802E-2</v>
      </c>
    </row>
    <row r="4332" spans="1:19">
      <c r="A4332">
        <f>Arkusz1!B4332</f>
        <v>4331</v>
      </c>
      <c r="B4332">
        <f>IF(Arkusz1!R:R=Arkusz2!B$1,1,0)</f>
        <v>0</v>
      </c>
      <c r="C4332">
        <f>IF(Arkusz1!$Q:$Q=Arkusz2!C$1,1,0)</f>
        <v>0</v>
      </c>
      <c r="D4332">
        <f>IF(Arkusz1!$Q:$Q=Arkusz2!D$1,1,0)</f>
        <v>0</v>
      </c>
      <c r="E4332">
        <f>IF(Arkusz1!$Q:$Q=Arkusz2!E$1,1,0)</f>
        <v>0</v>
      </c>
      <c r="F4332">
        <f>IF(Arkusz1!$Q:$Q=Arkusz2!F$1,1,0)</f>
        <v>0</v>
      </c>
      <c r="G4332">
        <f>IF(Arkusz1!$Q:$Q=Arkusz2!G$1,1,0)</f>
        <v>0</v>
      </c>
      <c r="H4332">
        <f>IF(Arkusz1!$Q:$Q=Arkusz2!H$1,1,0)</f>
        <v>1</v>
      </c>
      <c r="I4332">
        <f>IF(Arkusz1!$Q:$Q=Arkusz2!I$1,1,0)</f>
        <v>0</v>
      </c>
      <c r="J4332">
        <f>IF(Arkusz1!$Q:$Q=Arkusz2!J$1,1,0)</f>
        <v>0</v>
      </c>
      <c r="K4332">
        <f>IF(Arkusz1!$M:$M=Arkusz2!K$1,1,0)</f>
        <v>0</v>
      </c>
      <c r="L4332">
        <f>IF(Arkusz1!$M:$M=Arkusz2!L$1,1,0)</f>
        <v>0</v>
      </c>
      <c r="M4332">
        <f>IF(Arkusz1!$P:$P="",0,1)</f>
        <v>1</v>
      </c>
      <c r="N4332">
        <f>IF(Arkusz1!$S:$S=Arkusz2!N$1,1,0)</f>
        <v>0</v>
      </c>
      <c r="O4332">
        <f>IF(Arkusz1!$T:$T=Arkusz2!O$1,1,0)</f>
        <v>0</v>
      </c>
      <c r="P4332">
        <f>IF(Arkusz1!$T:$T=Arkusz2!P$1,1,0)</f>
        <v>0</v>
      </c>
      <c r="Q4332">
        <f>IF(Arkusz1!$T:$T=Arkusz2!Q$1,1,0)</f>
        <v>0</v>
      </c>
      <c r="R4332">
        <f>IF(Arkusz1!$O:$O=Arkusz2!R$1,1,0)</f>
        <v>0</v>
      </c>
      <c r="S4332" s="17">
        <f t="shared" si="91"/>
        <v>0.17298255377116797</v>
      </c>
    </row>
    <row r="4333" spans="1:19">
      <c r="A4333">
        <f>Arkusz1!B4333</f>
        <v>4332</v>
      </c>
      <c r="B4333">
        <f>IF(Arkusz1!R:R=Arkusz2!B$1,1,0)</f>
        <v>0</v>
      </c>
      <c r="C4333">
        <f>IF(Arkusz1!$Q:$Q=Arkusz2!C$1,1,0)</f>
        <v>0</v>
      </c>
      <c r="D4333">
        <f>IF(Arkusz1!$Q:$Q=Arkusz2!D$1,1,0)</f>
        <v>0</v>
      </c>
      <c r="E4333">
        <f>IF(Arkusz1!$Q:$Q=Arkusz2!E$1,1,0)</f>
        <v>0</v>
      </c>
      <c r="F4333">
        <f>IF(Arkusz1!$Q:$Q=Arkusz2!F$1,1,0)</f>
        <v>0</v>
      </c>
      <c r="G4333">
        <f>IF(Arkusz1!$Q:$Q=Arkusz2!G$1,1,0)</f>
        <v>0</v>
      </c>
      <c r="H4333">
        <f>IF(Arkusz1!$Q:$Q=Arkusz2!H$1,1,0)</f>
        <v>1</v>
      </c>
      <c r="I4333">
        <f>IF(Arkusz1!$Q:$Q=Arkusz2!I$1,1,0)</f>
        <v>0</v>
      </c>
      <c r="J4333">
        <f>IF(Arkusz1!$Q:$Q=Arkusz2!J$1,1,0)</f>
        <v>0</v>
      </c>
      <c r="K4333">
        <f>IF(Arkusz1!$M:$M=Arkusz2!K$1,1,0)</f>
        <v>0</v>
      </c>
      <c r="L4333">
        <f>IF(Arkusz1!$M:$M=Arkusz2!L$1,1,0)</f>
        <v>0</v>
      </c>
      <c r="M4333">
        <f>IF(Arkusz1!$P:$P="",0,1)</f>
        <v>1</v>
      </c>
      <c r="N4333">
        <f>IF(Arkusz1!$S:$S=Arkusz2!N$1,1,0)</f>
        <v>0</v>
      </c>
      <c r="O4333">
        <f>IF(Arkusz1!$T:$T=Arkusz2!O$1,1,0)</f>
        <v>0</v>
      </c>
      <c r="P4333">
        <f>IF(Arkusz1!$T:$T=Arkusz2!P$1,1,0)</f>
        <v>0</v>
      </c>
      <c r="Q4333">
        <f>IF(Arkusz1!$T:$T=Arkusz2!Q$1,1,0)</f>
        <v>0</v>
      </c>
      <c r="R4333">
        <f>IF(Arkusz1!$O:$O=Arkusz2!R$1,1,0)</f>
        <v>1</v>
      </c>
      <c r="S4333" s="17">
        <f t="shared" si="91"/>
        <v>0.17298255377116797</v>
      </c>
    </row>
    <row r="4334" spans="1:19">
      <c r="A4334">
        <f>Arkusz1!B4334</f>
        <v>4333</v>
      </c>
      <c r="B4334">
        <f>IF(Arkusz1!R:R=Arkusz2!B$1,1,0)</f>
        <v>0</v>
      </c>
      <c r="C4334">
        <f>IF(Arkusz1!$Q:$Q=Arkusz2!C$1,1,0)</f>
        <v>0</v>
      </c>
      <c r="D4334">
        <f>IF(Arkusz1!$Q:$Q=Arkusz2!D$1,1,0)</f>
        <v>0</v>
      </c>
      <c r="E4334">
        <f>IF(Arkusz1!$Q:$Q=Arkusz2!E$1,1,0)</f>
        <v>0</v>
      </c>
      <c r="F4334">
        <f>IF(Arkusz1!$Q:$Q=Arkusz2!F$1,1,0)</f>
        <v>0</v>
      </c>
      <c r="G4334">
        <f>IF(Arkusz1!$Q:$Q=Arkusz2!G$1,1,0)</f>
        <v>1</v>
      </c>
      <c r="H4334">
        <f>IF(Arkusz1!$Q:$Q=Arkusz2!H$1,1,0)</f>
        <v>0</v>
      </c>
      <c r="I4334">
        <f>IF(Arkusz1!$Q:$Q=Arkusz2!I$1,1,0)</f>
        <v>0</v>
      </c>
      <c r="J4334">
        <f>IF(Arkusz1!$Q:$Q=Arkusz2!J$1,1,0)</f>
        <v>0</v>
      </c>
      <c r="K4334">
        <f>IF(Arkusz1!$M:$M=Arkusz2!K$1,1,0)</f>
        <v>0</v>
      </c>
      <c r="L4334">
        <f>IF(Arkusz1!$M:$M=Arkusz2!L$1,1,0)</f>
        <v>0</v>
      </c>
      <c r="M4334">
        <f>IF(Arkusz1!$P:$P="",0,1)</f>
        <v>1</v>
      </c>
      <c r="N4334">
        <f>IF(Arkusz1!$S:$S=Arkusz2!N$1,1,0)</f>
        <v>0</v>
      </c>
      <c r="O4334">
        <f>IF(Arkusz1!$T:$T=Arkusz2!O$1,1,0)</f>
        <v>0</v>
      </c>
      <c r="P4334">
        <f>IF(Arkusz1!$T:$T=Arkusz2!P$1,1,0)</f>
        <v>0</v>
      </c>
      <c r="Q4334">
        <f>IF(Arkusz1!$T:$T=Arkusz2!Q$1,1,0)</f>
        <v>0</v>
      </c>
      <c r="R4334">
        <f>IF(Arkusz1!$O:$O=Arkusz2!R$1,1,0)</f>
        <v>0</v>
      </c>
      <c r="S4334" s="17">
        <f t="shared" si="91"/>
        <v>5.7394673231095802E-2</v>
      </c>
    </row>
    <row r="4335" spans="1:19">
      <c r="A4335">
        <f>Arkusz1!B4335</f>
        <v>4334</v>
      </c>
      <c r="B4335">
        <f>IF(Arkusz1!R:R=Arkusz2!B$1,1,0)</f>
        <v>0</v>
      </c>
      <c r="C4335">
        <f>IF(Arkusz1!$Q:$Q=Arkusz2!C$1,1,0)</f>
        <v>0</v>
      </c>
      <c r="D4335">
        <f>IF(Arkusz1!$Q:$Q=Arkusz2!D$1,1,0)</f>
        <v>0</v>
      </c>
      <c r="E4335">
        <f>IF(Arkusz1!$Q:$Q=Arkusz2!E$1,1,0)</f>
        <v>0</v>
      </c>
      <c r="F4335">
        <f>IF(Arkusz1!$Q:$Q=Arkusz2!F$1,1,0)</f>
        <v>0</v>
      </c>
      <c r="G4335">
        <f>IF(Arkusz1!$Q:$Q=Arkusz2!G$1,1,0)</f>
        <v>0</v>
      </c>
      <c r="H4335">
        <f>IF(Arkusz1!$Q:$Q=Arkusz2!H$1,1,0)</f>
        <v>0</v>
      </c>
      <c r="I4335">
        <f>IF(Arkusz1!$Q:$Q=Arkusz2!I$1,1,0)</f>
        <v>0</v>
      </c>
      <c r="J4335">
        <f>IF(Arkusz1!$Q:$Q=Arkusz2!J$1,1,0)</f>
        <v>1</v>
      </c>
      <c r="K4335">
        <f>IF(Arkusz1!$M:$M=Arkusz2!K$1,1,0)</f>
        <v>0</v>
      </c>
      <c r="L4335">
        <f>IF(Arkusz1!$M:$M=Arkusz2!L$1,1,0)</f>
        <v>0</v>
      </c>
      <c r="M4335">
        <f>IF(Arkusz1!$P:$P="",0,1)</f>
        <v>1</v>
      </c>
      <c r="N4335">
        <f>IF(Arkusz1!$S:$S=Arkusz2!N$1,1,0)</f>
        <v>0</v>
      </c>
      <c r="O4335">
        <f>IF(Arkusz1!$T:$T=Arkusz2!O$1,1,0)</f>
        <v>0</v>
      </c>
      <c r="P4335">
        <f>IF(Arkusz1!$T:$T=Arkusz2!P$1,1,0)</f>
        <v>0</v>
      </c>
      <c r="Q4335">
        <f>IF(Arkusz1!$T:$T=Arkusz2!Q$1,1,0)</f>
        <v>0</v>
      </c>
      <c r="R4335">
        <f>IF(Arkusz1!$O:$O=Arkusz2!R$1,1,0)</f>
        <v>0</v>
      </c>
      <c r="S4335" s="17">
        <f t="shared" si="91"/>
        <v>3.2071413573108588E-2</v>
      </c>
    </row>
    <row r="4336" spans="1:19">
      <c r="A4336">
        <f>Arkusz1!B4336</f>
        <v>4335</v>
      </c>
      <c r="B4336">
        <f>IF(Arkusz1!R:R=Arkusz2!B$1,1,0)</f>
        <v>0</v>
      </c>
      <c r="C4336">
        <f>IF(Arkusz1!$Q:$Q=Arkusz2!C$1,1,0)</f>
        <v>0</v>
      </c>
      <c r="D4336">
        <f>IF(Arkusz1!$Q:$Q=Arkusz2!D$1,1,0)</f>
        <v>0</v>
      </c>
      <c r="E4336">
        <f>IF(Arkusz1!$Q:$Q=Arkusz2!E$1,1,0)</f>
        <v>0</v>
      </c>
      <c r="F4336">
        <f>IF(Arkusz1!$Q:$Q=Arkusz2!F$1,1,0)</f>
        <v>0</v>
      </c>
      <c r="G4336">
        <f>IF(Arkusz1!$Q:$Q=Arkusz2!G$1,1,0)</f>
        <v>0</v>
      </c>
      <c r="H4336">
        <f>IF(Arkusz1!$Q:$Q=Arkusz2!H$1,1,0)</f>
        <v>1</v>
      </c>
      <c r="I4336">
        <f>IF(Arkusz1!$Q:$Q=Arkusz2!I$1,1,0)</f>
        <v>0</v>
      </c>
      <c r="J4336">
        <f>IF(Arkusz1!$Q:$Q=Arkusz2!J$1,1,0)</f>
        <v>0</v>
      </c>
      <c r="K4336">
        <f>IF(Arkusz1!$M:$M=Arkusz2!K$1,1,0)</f>
        <v>0</v>
      </c>
      <c r="L4336">
        <f>IF(Arkusz1!$M:$M=Arkusz2!L$1,1,0)</f>
        <v>0</v>
      </c>
      <c r="M4336">
        <f>IF(Arkusz1!$P:$P="",0,1)</f>
        <v>1</v>
      </c>
      <c r="N4336">
        <f>IF(Arkusz1!$S:$S=Arkusz2!N$1,1,0)</f>
        <v>0</v>
      </c>
      <c r="O4336">
        <f>IF(Arkusz1!$T:$T=Arkusz2!O$1,1,0)</f>
        <v>0</v>
      </c>
      <c r="P4336">
        <f>IF(Arkusz1!$T:$T=Arkusz2!P$1,1,0)</f>
        <v>0</v>
      </c>
      <c r="Q4336">
        <f>IF(Arkusz1!$T:$T=Arkusz2!Q$1,1,0)</f>
        <v>0</v>
      </c>
      <c r="R4336">
        <f>IF(Arkusz1!$O:$O=Arkusz2!R$1,1,0)</f>
        <v>1</v>
      </c>
      <c r="S4336" s="17">
        <f t="shared" si="91"/>
        <v>0.17298255377116797</v>
      </c>
    </row>
    <row r="4337" spans="1:19">
      <c r="A4337">
        <f>Arkusz1!B4337</f>
        <v>4336</v>
      </c>
      <c r="B4337">
        <f>IF(Arkusz1!R:R=Arkusz2!B$1,1,0)</f>
        <v>0</v>
      </c>
      <c r="C4337">
        <f>IF(Arkusz1!$Q:$Q=Arkusz2!C$1,1,0)</f>
        <v>0</v>
      </c>
      <c r="D4337">
        <f>IF(Arkusz1!$Q:$Q=Arkusz2!D$1,1,0)</f>
        <v>0</v>
      </c>
      <c r="E4337">
        <f>IF(Arkusz1!$Q:$Q=Arkusz2!E$1,1,0)</f>
        <v>0</v>
      </c>
      <c r="F4337">
        <f>IF(Arkusz1!$Q:$Q=Arkusz2!F$1,1,0)</f>
        <v>0</v>
      </c>
      <c r="G4337">
        <f>IF(Arkusz1!$Q:$Q=Arkusz2!G$1,1,0)</f>
        <v>0</v>
      </c>
      <c r="H4337">
        <f>IF(Arkusz1!$Q:$Q=Arkusz2!H$1,1,0)</f>
        <v>0</v>
      </c>
      <c r="I4337">
        <f>IF(Arkusz1!$Q:$Q=Arkusz2!I$1,1,0)</f>
        <v>0</v>
      </c>
      <c r="J4337">
        <f>IF(Arkusz1!$Q:$Q=Arkusz2!J$1,1,0)</f>
        <v>1</v>
      </c>
      <c r="K4337">
        <f>IF(Arkusz1!$M:$M=Arkusz2!K$1,1,0)</f>
        <v>0</v>
      </c>
      <c r="L4337">
        <f>IF(Arkusz1!$M:$M=Arkusz2!L$1,1,0)</f>
        <v>0</v>
      </c>
      <c r="M4337">
        <f>IF(Arkusz1!$P:$P="",0,1)</f>
        <v>1</v>
      </c>
      <c r="N4337">
        <f>IF(Arkusz1!$S:$S=Arkusz2!N$1,1,0)</f>
        <v>0</v>
      </c>
      <c r="O4337">
        <f>IF(Arkusz1!$T:$T=Arkusz2!O$1,1,0)</f>
        <v>0</v>
      </c>
      <c r="P4337">
        <f>IF(Arkusz1!$T:$T=Arkusz2!P$1,1,0)</f>
        <v>0</v>
      </c>
      <c r="Q4337">
        <f>IF(Arkusz1!$T:$T=Arkusz2!Q$1,1,0)</f>
        <v>0</v>
      </c>
      <c r="R4337">
        <f>IF(Arkusz1!$O:$O=Arkusz2!R$1,1,0)</f>
        <v>0</v>
      </c>
      <c r="S4337" s="17">
        <f t="shared" si="91"/>
        <v>3.2071413573108588E-2</v>
      </c>
    </row>
    <row r="4338" spans="1:19">
      <c r="A4338">
        <f>Arkusz1!B4338</f>
        <v>4337</v>
      </c>
      <c r="B4338">
        <f>IF(Arkusz1!R:R=Arkusz2!B$1,1,0)</f>
        <v>0</v>
      </c>
      <c r="C4338">
        <f>IF(Arkusz1!$Q:$Q=Arkusz2!C$1,1,0)</f>
        <v>0</v>
      </c>
      <c r="D4338">
        <f>IF(Arkusz1!$Q:$Q=Arkusz2!D$1,1,0)</f>
        <v>0</v>
      </c>
      <c r="E4338">
        <f>IF(Arkusz1!$Q:$Q=Arkusz2!E$1,1,0)</f>
        <v>0</v>
      </c>
      <c r="F4338">
        <f>IF(Arkusz1!$Q:$Q=Arkusz2!F$1,1,0)</f>
        <v>0</v>
      </c>
      <c r="G4338">
        <f>IF(Arkusz1!$Q:$Q=Arkusz2!G$1,1,0)</f>
        <v>0</v>
      </c>
      <c r="H4338">
        <f>IF(Arkusz1!$Q:$Q=Arkusz2!H$1,1,0)</f>
        <v>0</v>
      </c>
      <c r="I4338">
        <f>IF(Arkusz1!$Q:$Q=Arkusz2!I$1,1,0)</f>
        <v>0</v>
      </c>
      <c r="J4338">
        <f>IF(Arkusz1!$Q:$Q=Arkusz2!J$1,1,0)</f>
        <v>1</v>
      </c>
      <c r="K4338">
        <f>IF(Arkusz1!$M:$M=Arkusz2!K$1,1,0)</f>
        <v>0</v>
      </c>
      <c r="L4338">
        <f>IF(Arkusz1!$M:$M=Arkusz2!L$1,1,0)</f>
        <v>0</v>
      </c>
      <c r="M4338">
        <f>IF(Arkusz1!$P:$P="",0,1)</f>
        <v>1</v>
      </c>
      <c r="N4338">
        <f>IF(Arkusz1!$S:$S=Arkusz2!N$1,1,0)</f>
        <v>0</v>
      </c>
      <c r="O4338">
        <f>IF(Arkusz1!$T:$T=Arkusz2!O$1,1,0)</f>
        <v>0</v>
      </c>
      <c r="P4338">
        <f>IF(Arkusz1!$T:$T=Arkusz2!P$1,1,0)</f>
        <v>0</v>
      </c>
      <c r="Q4338">
        <f>IF(Arkusz1!$T:$T=Arkusz2!Q$1,1,0)</f>
        <v>0</v>
      </c>
      <c r="R4338">
        <f>IF(Arkusz1!$O:$O=Arkusz2!R$1,1,0)</f>
        <v>0</v>
      </c>
      <c r="S4338" s="17">
        <f t="shared" si="91"/>
        <v>3.2071413573108588E-2</v>
      </c>
    </row>
    <row r="4339" spans="1:19">
      <c r="A4339">
        <f>Arkusz1!B4339</f>
        <v>4338</v>
      </c>
      <c r="B4339">
        <f>IF(Arkusz1!R:R=Arkusz2!B$1,1,0)</f>
        <v>0</v>
      </c>
      <c r="C4339">
        <f>IF(Arkusz1!$Q:$Q=Arkusz2!C$1,1,0)</f>
        <v>0</v>
      </c>
      <c r="D4339">
        <f>IF(Arkusz1!$Q:$Q=Arkusz2!D$1,1,0)</f>
        <v>0</v>
      </c>
      <c r="E4339">
        <f>IF(Arkusz1!$Q:$Q=Arkusz2!E$1,1,0)</f>
        <v>0</v>
      </c>
      <c r="F4339">
        <f>IF(Arkusz1!$Q:$Q=Arkusz2!F$1,1,0)</f>
        <v>0</v>
      </c>
      <c r="G4339">
        <f>IF(Arkusz1!$Q:$Q=Arkusz2!G$1,1,0)</f>
        <v>1</v>
      </c>
      <c r="H4339">
        <f>IF(Arkusz1!$Q:$Q=Arkusz2!H$1,1,0)</f>
        <v>0</v>
      </c>
      <c r="I4339">
        <f>IF(Arkusz1!$Q:$Q=Arkusz2!I$1,1,0)</f>
        <v>0</v>
      </c>
      <c r="J4339">
        <f>IF(Arkusz1!$Q:$Q=Arkusz2!J$1,1,0)</f>
        <v>0</v>
      </c>
      <c r="K4339">
        <f>IF(Arkusz1!$M:$M=Arkusz2!K$1,1,0)</f>
        <v>0</v>
      </c>
      <c r="L4339">
        <f>IF(Arkusz1!$M:$M=Arkusz2!L$1,1,0)</f>
        <v>0</v>
      </c>
      <c r="M4339">
        <f>IF(Arkusz1!$P:$P="",0,1)</f>
        <v>0</v>
      </c>
      <c r="N4339">
        <f>IF(Arkusz1!$S:$S=Arkusz2!N$1,1,0)</f>
        <v>0</v>
      </c>
      <c r="O4339">
        <f>IF(Arkusz1!$T:$T=Arkusz2!O$1,1,0)</f>
        <v>0</v>
      </c>
      <c r="P4339">
        <f>IF(Arkusz1!$T:$T=Arkusz2!P$1,1,0)</f>
        <v>0</v>
      </c>
      <c r="Q4339">
        <f>IF(Arkusz1!$T:$T=Arkusz2!Q$1,1,0)</f>
        <v>0</v>
      </c>
      <c r="R4339">
        <f>IF(Arkusz1!$O:$O=Arkusz2!R$1,1,0)</f>
        <v>0</v>
      </c>
      <c r="S4339" s="17">
        <f t="shared" si="91"/>
        <v>6.1623772780053571E-2</v>
      </c>
    </row>
    <row r="4340" spans="1:19">
      <c r="A4340">
        <f>Arkusz1!B4340</f>
        <v>4339</v>
      </c>
      <c r="B4340">
        <f>IF(Arkusz1!R:R=Arkusz2!B$1,1,0)</f>
        <v>0</v>
      </c>
      <c r="C4340">
        <f>IF(Arkusz1!$Q:$Q=Arkusz2!C$1,1,0)</f>
        <v>0</v>
      </c>
      <c r="D4340">
        <f>IF(Arkusz1!$Q:$Q=Arkusz2!D$1,1,0)</f>
        <v>0</v>
      </c>
      <c r="E4340">
        <f>IF(Arkusz1!$Q:$Q=Arkusz2!E$1,1,0)</f>
        <v>0</v>
      </c>
      <c r="F4340">
        <f>IF(Arkusz1!$Q:$Q=Arkusz2!F$1,1,0)</f>
        <v>0</v>
      </c>
      <c r="G4340">
        <f>IF(Arkusz1!$Q:$Q=Arkusz2!G$1,1,0)</f>
        <v>1</v>
      </c>
      <c r="H4340">
        <f>IF(Arkusz1!$Q:$Q=Arkusz2!H$1,1,0)</f>
        <v>0</v>
      </c>
      <c r="I4340">
        <f>IF(Arkusz1!$Q:$Q=Arkusz2!I$1,1,0)</f>
        <v>0</v>
      </c>
      <c r="J4340">
        <f>IF(Arkusz1!$Q:$Q=Arkusz2!J$1,1,0)</f>
        <v>0</v>
      </c>
      <c r="K4340">
        <f>IF(Arkusz1!$M:$M=Arkusz2!K$1,1,0)</f>
        <v>0</v>
      </c>
      <c r="L4340">
        <f>IF(Arkusz1!$M:$M=Arkusz2!L$1,1,0)</f>
        <v>0</v>
      </c>
      <c r="M4340">
        <f>IF(Arkusz1!$P:$P="",0,1)</f>
        <v>1</v>
      </c>
      <c r="N4340">
        <f>IF(Arkusz1!$S:$S=Arkusz2!N$1,1,0)</f>
        <v>0</v>
      </c>
      <c r="O4340">
        <f>IF(Arkusz1!$T:$T=Arkusz2!O$1,1,0)</f>
        <v>0</v>
      </c>
      <c r="P4340">
        <f>IF(Arkusz1!$T:$T=Arkusz2!P$1,1,0)</f>
        <v>0</v>
      </c>
      <c r="Q4340">
        <f>IF(Arkusz1!$T:$T=Arkusz2!Q$1,1,0)</f>
        <v>0</v>
      </c>
      <c r="R4340">
        <f>IF(Arkusz1!$O:$O=Arkusz2!R$1,1,0)</f>
        <v>0</v>
      </c>
      <c r="S4340" s="17">
        <f t="shared" si="91"/>
        <v>5.7394673231095802E-2</v>
      </c>
    </row>
    <row r="4341" spans="1:19">
      <c r="A4341">
        <f>Arkusz1!B4341</f>
        <v>4340</v>
      </c>
      <c r="B4341">
        <f>IF(Arkusz1!R:R=Arkusz2!B$1,1,0)</f>
        <v>0</v>
      </c>
      <c r="C4341">
        <f>IF(Arkusz1!$Q:$Q=Arkusz2!C$1,1,0)</f>
        <v>0</v>
      </c>
      <c r="D4341">
        <f>IF(Arkusz1!$Q:$Q=Arkusz2!D$1,1,0)</f>
        <v>0</v>
      </c>
      <c r="E4341">
        <f>IF(Arkusz1!$Q:$Q=Arkusz2!E$1,1,0)</f>
        <v>0</v>
      </c>
      <c r="F4341">
        <f>IF(Arkusz1!$Q:$Q=Arkusz2!F$1,1,0)</f>
        <v>0</v>
      </c>
      <c r="G4341">
        <f>IF(Arkusz1!$Q:$Q=Arkusz2!G$1,1,0)</f>
        <v>0</v>
      </c>
      <c r="H4341">
        <f>IF(Arkusz1!$Q:$Q=Arkusz2!H$1,1,0)</f>
        <v>1</v>
      </c>
      <c r="I4341">
        <f>IF(Arkusz1!$Q:$Q=Arkusz2!I$1,1,0)</f>
        <v>0</v>
      </c>
      <c r="J4341">
        <f>IF(Arkusz1!$Q:$Q=Arkusz2!J$1,1,0)</f>
        <v>0</v>
      </c>
      <c r="K4341">
        <f>IF(Arkusz1!$M:$M=Arkusz2!K$1,1,0)</f>
        <v>1</v>
      </c>
      <c r="L4341">
        <f>IF(Arkusz1!$M:$M=Arkusz2!L$1,1,0)</f>
        <v>0</v>
      </c>
      <c r="M4341">
        <f>IF(Arkusz1!$P:$P="",0,1)</f>
        <v>1</v>
      </c>
      <c r="N4341">
        <f>IF(Arkusz1!$S:$S=Arkusz2!N$1,1,0)</f>
        <v>0</v>
      </c>
      <c r="O4341">
        <f>IF(Arkusz1!$T:$T=Arkusz2!O$1,1,0)</f>
        <v>0</v>
      </c>
      <c r="P4341">
        <f>IF(Arkusz1!$T:$T=Arkusz2!P$1,1,0)</f>
        <v>1</v>
      </c>
      <c r="Q4341">
        <f>IF(Arkusz1!$T:$T=Arkusz2!Q$1,1,0)</f>
        <v>0</v>
      </c>
      <c r="R4341">
        <f>IF(Arkusz1!$O:$O=Arkusz2!R$1,1,0)</f>
        <v>0</v>
      </c>
      <c r="S4341" s="17">
        <f t="shared" si="91"/>
        <v>7.6926995697442255E-2</v>
      </c>
    </row>
    <row r="4342" spans="1:19">
      <c r="A4342">
        <f>Arkusz1!B4342</f>
        <v>4341</v>
      </c>
      <c r="B4342">
        <f>IF(Arkusz1!R:R=Arkusz2!B$1,1,0)</f>
        <v>0</v>
      </c>
      <c r="C4342">
        <f>IF(Arkusz1!$Q:$Q=Arkusz2!C$1,1,0)</f>
        <v>0</v>
      </c>
      <c r="D4342">
        <f>IF(Arkusz1!$Q:$Q=Arkusz2!D$1,1,0)</f>
        <v>0</v>
      </c>
      <c r="E4342">
        <f>IF(Arkusz1!$Q:$Q=Arkusz2!E$1,1,0)</f>
        <v>0</v>
      </c>
      <c r="F4342">
        <f>IF(Arkusz1!$Q:$Q=Arkusz2!F$1,1,0)</f>
        <v>0</v>
      </c>
      <c r="G4342">
        <f>IF(Arkusz1!$Q:$Q=Arkusz2!G$1,1,0)</f>
        <v>0</v>
      </c>
      <c r="H4342">
        <f>IF(Arkusz1!$Q:$Q=Arkusz2!H$1,1,0)</f>
        <v>1</v>
      </c>
      <c r="I4342">
        <f>IF(Arkusz1!$Q:$Q=Arkusz2!I$1,1,0)</f>
        <v>0</v>
      </c>
      <c r="J4342">
        <f>IF(Arkusz1!$Q:$Q=Arkusz2!J$1,1,0)</f>
        <v>0</v>
      </c>
      <c r="K4342">
        <f>IF(Arkusz1!$M:$M=Arkusz2!K$1,1,0)</f>
        <v>0</v>
      </c>
      <c r="L4342">
        <f>IF(Arkusz1!$M:$M=Arkusz2!L$1,1,0)</f>
        <v>0</v>
      </c>
      <c r="M4342">
        <f>IF(Arkusz1!$P:$P="",0,1)</f>
        <v>0</v>
      </c>
      <c r="N4342">
        <f>IF(Arkusz1!$S:$S=Arkusz2!N$1,1,0)</f>
        <v>0</v>
      </c>
      <c r="O4342">
        <f>IF(Arkusz1!$T:$T=Arkusz2!O$1,1,0)</f>
        <v>0</v>
      </c>
      <c r="P4342">
        <f>IF(Arkusz1!$T:$T=Arkusz2!P$1,1,0)</f>
        <v>0</v>
      </c>
      <c r="Q4342">
        <f>IF(Arkusz1!$T:$T=Arkusz2!Q$1,1,0)</f>
        <v>0</v>
      </c>
      <c r="R4342">
        <f>IF(Arkusz1!$O:$O=Arkusz2!R$1,1,0)</f>
        <v>0</v>
      </c>
      <c r="S4342" s="17">
        <f t="shared" si="91"/>
        <v>0.18406554276601864</v>
      </c>
    </row>
    <row r="4343" spans="1:19">
      <c r="A4343">
        <f>Arkusz1!B4343</f>
        <v>4342</v>
      </c>
      <c r="B4343">
        <f>IF(Arkusz1!R:R=Arkusz2!B$1,1,0)</f>
        <v>0</v>
      </c>
      <c r="C4343">
        <f>IF(Arkusz1!$Q:$Q=Arkusz2!C$1,1,0)</f>
        <v>0</v>
      </c>
      <c r="D4343">
        <f>IF(Arkusz1!$Q:$Q=Arkusz2!D$1,1,0)</f>
        <v>0</v>
      </c>
      <c r="E4343">
        <f>IF(Arkusz1!$Q:$Q=Arkusz2!E$1,1,0)</f>
        <v>0</v>
      </c>
      <c r="F4343">
        <f>IF(Arkusz1!$Q:$Q=Arkusz2!F$1,1,0)</f>
        <v>1</v>
      </c>
      <c r="G4343">
        <f>IF(Arkusz1!$Q:$Q=Arkusz2!G$1,1,0)</f>
        <v>0</v>
      </c>
      <c r="H4343">
        <f>IF(Arkusz1!$Q:$Q=Arkusz2!H$1,1,0)</f>
        <v>0</v>
      </c>
      <c r="I4343">
        <f>IF(Arkusz1!$Q:$Q=Arkusz2!I$1,1,0)</f>
        <v>0</v>
      </c>
      <c r="J4343">
        <f>IF(Arkusz1!$Q:$Q=Arkusz2!J$1,1,0)</f>
        <v>0</v>
      </c>
      <c r="K4343">
        <f>IF(Arkusz1!$M:$M=Arkusz2!K$1,1,0)</f>
        <v>0</v>
      </c>
      <c r="L4343">
        <f>IF(Arkusz1!$M:$M=Arkusz2!L$1,1,0)</f>
        <v>0</v>
      </c>
      <c r="M4343">
        <f>IF(Arkusz1!$P:$P="",0,1)</f>
        <v>1</v>
      </c>
      <c r="N4343">
        <f>IF(Arkusz1!$S:$S=Arkusz2!N$1,1,0)</f>
        <v>0</v>
      </c>
      <c r="O4343">
        <f>IF(Arkusz1!$T:$T=Arkusz2!O$1,1,0)</f>
        <v>0</v>
      </c>
      <c r="P4343">
        <f>IF(Arkusz1!$T:$T=Arkusz2!P$1,1,0)</f>
        <v>0</v>
      </c>
      <c r="Q4343">
        <f>IF(Arkusz1!$T:$T=Arkusz2!Q$1,1,0)</f>
        <v>0</v>
      </c>
      <c r="R4343">
        <f>IF(Arkusz1!$O:$O=Arkusz2!R$1,1,0)</f>
        <v>0</v>
      </c>
      <c r="S4343" s="17">
        <f t="shared" si="91"/>
        <v>7.8128019287844241E-2</v>
      </c>
    </row>
    <row r="4344" spans="1:19">
      <c r="A4344">
        <f>Arkusz1!B4344</f>
        <v>4343</v>
      </c>
      <c r="B4344">
        <f>IF(Arkusz1!R:R=Arkusz2!B$1,1,0)</f>
        <v>0</v>
      </c>
      <c r="C4344">
        <f>IF(Arkusz1!$Q:$Q=Arkusz2!C$1,1,0)</f>
        <v>0</v>
      </c>
      <c r="D4344">
        <f>IF(Arkusz1!$Q:$Q=Arkusz2!D$1,1,0)</f>
        <v>0</v>
      </c>
      <c r="E4344">
        <f>IF(Arkusz1!$Q:$Q=Arkusz2!E$1,1,0)</f>
        <v>0</v>
      </c>
      <c r="F4344">
        <f>IF(Arkusz1!$Q:$Q=Arkusz2!F$1,1,0)</f>
        <v>0</v>
      </c>
      <c r="G4344">
        <f>IF(Arkusz1!$Q:$Q=Arkusz2!G$1,1,0)</f>
        <v>0</v>
      </c>
      <c r="H4344">
        <f>IF(Arkusz1!$Q:$Q=Arkusz2!H$1,1,0)</f>
        <v>0</v>
      </c>
      <c r="I4344">
        <f>IF(Arkusz1!$Q:$Q=Arkusz2!I$1,1,0)</f>
        <v>0</v>
      </c>
      <c r="J4344">
        <f>IF(Arkusz1!$Q:$Q=Arkusz2!J$1,1,0)</f>
        <v>1</v>
      </c>
      <c r="K4344">
        <f>IF(Arkusz1!$M:$M=Arkusz2!K$1,1,0)</f>
        <v>0</v>
      </c>
      <c r="L4344">
        <f>IF(Arkusz1!$M:$M=Arkusz2!L$1,1,0)</f>
        <v>0</v>
      </c>
      <c r="M4344">
        <f>IF(Arkusz1!$P:$P="",0,1)</f>
        <v>1</v>
      </c>
      <c r="N4344">
        <f>IF(Arkusz1!$S:$S=Arkusz2!N$1,1,0)</f>
        <v>0</v>
      </c>
      <c r="O4344">
        <f>IF(Arkusz1!$T:$T=Arkusz2!O$1,1,0)</f>
        <v>0</v>
      </c>
      <c r="P4344">
        <f>IF(Arkusz1!$T:$T=Arkusz2!P$1,1,0)</f>
        <v>0</v>
      </c>
      <c r="Q4344">
        <f>IF(Arkusz1!$T:$T=Arkusz2!Q$1,1,0)</f>
        <v>0</v>
      </c>
      <c r="R4344">
        <f>IF(Arkusz1!$O:$O=Arkusz2!R$1,1,0)</f>
        <v>0</v>
      </c>
      <c r="S4344" s="17">
        <f t="shared" si="91"/>
        <v>3.2071413573108588E-2</v>
      </c>
    </row>
    <row r="4345" spans="1:19">
      <c r="A4345">
        <f>Arkusz1!B4345</f>
        <v>4344</v>
      </c>
      <c r="B4345">
        <f>IF(Arkusz1!R:R=Arkusz2!B$1,1,0)</f>
        <v>0</v>
      </c>
      <c r="C4345">
        <f>IF(Arkusz1!$Q:$Q=Arkusz2!C$1,1,0)</f>
        <v>0</v>
      </c>
      <c r="D4345">
        <f>IF(Arkusz1!$Q:$Q=Arkusz2!D$1,1,0)</f>
        <v>0</v>
      </c>
      <c r="E4345">
        <f>IF(Arkusz1!$Q:$Q=Arkusz2!E$1,1,0)</f>
        <v>0</v>
      </c>
      <c r="F4345">
        <f>IF(Arkusz1!$Q:$Q=Arkusz2!F$1,1,0)</f>
        <v>0</v>
      </c>
      <c r="G4345">
        <f>IF(Arkusz1!$Q:$Q=Arkusz2!G$1,1,0)</f>
        <v>1</v>
      </c>
      <c r="H4345">
        <f>IF(Arkusz1!$Q:$Q=Arkusz2!H$1,1,0)</f>
        <v>0</v>
      </c>
      <c r="I4345">
        <f>IF(Arkusz1!$Q:$Q=Arkusz2!I$1,1,0)</f>
        <v>0</v>
      </c>
      <c r="J4345">
        <f>IF(Arkusz1!$Q:$Q=Arkusz2!J$1,1,0)</f>
        <v>0</v>
      </c>
      <c r="K4345">
        <f>IF(Arkusz1!$M:$M=Arkusz2!K$1,1,0)</f>
        <v>0</v>
      </c>
      <c r="L4345">
        <f>IF(Arkusz1!$M:$M=Arkusz2!L$1,1,0)</f>
        <v>0</v>
      </c>
      <c r="M4345">
        <f>IF(Arkusz1!$P:$P="",0,1)</f>
        <v>1</v>
      </c>
      <c r="N4345">
        <f>IF(Arkusz1!$S:$S=Arkusz2!N$1,1,0)</f>
        <v>0</v>
      </c>
      <c r="O4345">
        <f>IF(Arkusz1!$T:$T=Arkusz2!O$1,1,0)</f>
        <v>0</v>
      </c>
      <c r="P4345">
        <f>IF(Arkusz1!$T:$T=Arkusz2!P$1,1,0)</f>
        <v>0</v>
      </c>
      <c r="Q4345">
        <f>IF(Arkusz1!$T:$T=Arkusz2!Q$1,1,0)</f>
        <v>0</v>
      </c>
      <c r="R4345">
        <f>IF(Arkusz1!$O:$O=Arkusz2!R$1,1,0)</f>
        <v>0</v>
      </c>
      <c r="S4345" s="17">
        <f t="shared" si="91"/>
        <v>5.7394673231095802E-2</v>
      </c>
    </row>
    <row r="4346" spans="1:19">
      <c r="A4346">
        <f>Arkusz1!B4346</f>
        <v>4345</v>
      </c>
      <c r="B4346">
        <f>IF(Arkusz1!R:R=Arkusz2!B$1,1,0)</f>
        <v>0</v>
      </c>
      <c r="C4346">
        <f>IF(Arkusz1!$Q:$Q=Arkusz2!C$1,1,0)</f>
        <v>0</v>
      </c>
      <c r="D4346">
        <f>IF(Arkusz1!$Q:$Q=Arkusz2!D$1,1,0)</f>
        <v>0</v>
      </c>
      <c r="E4346">
        <f>IF(Arkusz1!$Q:$Q=Arkusz2!E$1,1,0)</f>
        <v>0</v>
      </c>
      <c r="F4346">
        <f>IF(Arkusz1!$Q:$Q=Arkusz2!F$1,1,0)</f>
        <v>0</v>
      </c>
      <c r="G4346">
        <f>IF(Arkusz1!$Q:$Q=Arkusz2!G$1,1,0)</f>
        <v>0</v>
      </c>
      <c r="H4346">
        <f>IF(Arkusz1!$Q:$Q=Arkusz2!H$1,1,0)</f>
        <v>1</v>
      </c>
      <c r="I4346">
        <f>IF(Arkusz1!$Q:$Q=Arkusz2!I$1,1,0)</f>
        <v>0</v>
      </c>
      <c r="J4346">
        <f>IF(Arkusz1!$Q:$Q=Arkusz2!J$1,1,0)</f>
        <v>0</v>
      </c>
      <c r="K4346">
        <f>IF(Arkusz1!$M:$M=Arkusz2!K$1,1,0)</f>
        <v>1</v>
      </c>
      <c r="L4346">
        <f>IF(Arkusz1!$M:$M=Arkusz2!L$1,1,0)</f>
        <v>0</v>
      </c>
      <c r="M4346">
        <f>IF(Arkusz1!$P:$P="",0,1)</f>
        <v>1</v>
      </c>
      <c r="N4346">
        <f>IF(Arkusz1!$S:$S=Arkusz2!N$1,1,0)</f>
        <v>0</v>
      </c>
      <c r="O4346">
        <f>IF(Arkusz1!$T:$T=Arkusz2!O$1,1,0)</f>
        <v>0</v>
      </c>
      <c r="P4346">
        <f>IF(Arkusz1!$T:$T=Arkusz2!P$1,1,0)</f>
        <v>0</v>
      </c>
      <c r="Q4346">
        <f>IF(Arkusz1!$T:$T=Arkusz2!Q$1,1,0)</f>
        <v>0</v>
      </c>
      <c r="R4346">
        <f>IF(Arkusz1!$O:$O=Arkusz2!R$1,1,0)</f>
        <v>0</v>
      </c>
      <c r="S4346" s="17">
        <f t="shared" si="91"/>
        <v>0.10163322948359395</v>
      </c>
    </row>
    <row r="4347" spans="1:19">
      <c r="A4347">
        <f>Arkusz1!B4347</f>
        <v>4346</v>
      </c>
      <c r="B4347">
        <f>IF(Arkusz1!R:R=Arkusz2!B$1,1,0)</f>
        <v>0</v>
      </c>
      <c r="C4347">
        <f>IF(Arkusz1!$Q:$Q=Arkusz2!C$1,1,0)</f>
        <v>0</v>
      </c>
      <c r="D4347">
        <f>IF(Arkusz1!$Q:$Q=Arkusz2!D$1,1,0)</f>
        <v>0</v>
      </c>
      <c r="E4347">
        <f>IF(Arkusz1!$Q:$Q=Arkusz2!E$1,1,0)</f>
        <v>0</v>
      </c>
      <c r="F4347">
        <f>IF(Arkusz1!$Q:$Q=Arkusz2!F$1,1,0)</f>
        <v>0</v>
      </c>
      <c r="G4347">
        <f>IF(Arkusz1!$Q:$Q=Arkusz2!G$1,1,0)</f>
        <v>0</v>
      </c>
      <c r="H4347">
        <f>IF(Arkusz1!$Q:$Q=Arkusz2!H$1,1,0)</f>
        <v>0</v>
      </c>
      <c r="I4347">
        <f>IF(Arkusz1!$Q:$Q=Arkusz2!I$1,1,0)</f>
        <v>0</v>
      </c>
      <c r="J4347">
        <f>IF(Arkusz1!$Q:$Q=Arkusz2!J$1,1,0)</f>
        <v>1</v>
      </c>
      <c r="K4347">
        <f>IF(Arkusz1!$M:$M=Arkusz2!K$1,1,0)</f>
        <v>0</v>
      </c>
      <c r="L4347">
        <f>IF(Arkusz1!$M:$M=Arkusz2!L$1,1,0)</f>
        <v>0</v>
      </c>
      <c r="M4347">
        <f>IF(Arkusz1!$P:$P="",0,1)</f>
        <v>1</v>
      </c>
      <c r="N4347">
        <f>IF(Arkusz1!$S:$S=Arkusz2!N$1,1,0)</f>
        <v>0</v>
      </c>
      <c r="O4347">
        <f>IF(Arkusz1!$T:$T=Arkusz2!O$1,1,0)</f>
        <v>0</v>
      </c>
      <c r="P4347">
        <f>IF(Arkusz1!$T:$T=Arkusz2!P$1,1,0)</f>
        <v>0</v>
      </c>
      <c r="Q4347">
        <f>IF(Arkusz1!$T:$T=Arkusz2!Q$1,1,0)</f>
        <v>0</v>
      </c>
      <c r="R4347">
        <f>IF(Arkusz1!$O:$O=Arkusz2!R$1,1,0)</f>
        <v>0</v>
      </c>
      <c r="S4347" s="17">
        <f t="shared" si="91"/>
        <v>3.2071413573108588E-2</v>
      </c>
    </row>
    <row r="4348" spans="1:19">
      <c r="A4348">
        <f>Arkusz1!B4348</f>
        <v>4347</v>
      </c>
      <c r="B4348">
        <f>IF(Arkusz1!R:R=Arkusz2!B$1,1,0)</f>
        <v>0</v>
      </c>
      <c r="C4348">
        <f>IF(Arkusz1!$Q:$Q=Arkusz2!C$1,1,0)</f>
        <v>0</v>
      </c>
      <c r="D4348">
        <f>IF(Arkusz1!$Q:$Q=Arkusz2!D$1,1,0)</f>
        <v>0</v>
      </c>
      <c r="E4348">
        <f>IF(Arkusz1!$Q:$Q=Arkusz2!E$1,1,0)</f>
        <v>0</v>
      </c>
      <c r="F4348">
        <f>IF(Arkusz1!$Q:$Q=Arkusz2!F$1,1,0)</f>
        <v>0</v>
      </c>
      <c r="G4348">
        <f>IF(Arkusz1!$Q:$Q=Arkusz2!G$1,1,0)</f>
        <v>0</v>
      </c>
      <c r="H4348">
        <f>IF(Arkusz1!$Q:$Q=Arkusz2!H$1,1,0)</f>
        <v>1</v>
      </c>
      <c r="I4348">
        <f>IF(Arkusz1!$Q:$Q=Arkusz2!I$1,1,0)</f>
        <v>0</v>
      </c>
      <c r="J4348">
        <f>IF(Arkusz1!$Q:$Q=Arkusz2!J$1,1,0)</f>
        <v>0</v>
      </c>
      <c r="K4348">
        <f>IF(Arkusz1!$M:$M=Arkusz2!K$1,1,0)</f>
        <v>0</v>
      </c>
      <c r="L4348">
        <f>IF(Arkusz1!$M:$M=Arkusz2!L$1,1,0)</f>
        <v>0</v>
      </c>
      <c r="M4348">
        <f>IF(Arkusz1!$P:$P="",0,1)</f>
        <v>1</v>
      </c>
      <c r="N4348">
        <f>IF(Arkusz1!$S:$S=Arkusz2!N$1,1,0)</f>
        <v>0</v>
      </c>
      <c r="O4348">
        <f>IF(Arkusz1!$T:$T=Arkusz2!O$1,1,0)</f>
        <v>0</v>
      </c>
      <c r="P4348">
        <f>IF(Arkusz1!$T:$T=Arkusz2!P$1,1,0)</f>
        <v>0</v>
      </c>
      <c r="Q4348">
        <f>IF(Arkusz1!$T:$T=Arkusz2!Q$1,1,0)</f>
        <v>0</v>
      </c>
      <c r="R4348">
        <f>IF(Arkusz1!$O:$O=Arkusz2!R$1,1,0)</f>
        <v>1</v>
      </c>
      <c r="S4348" s="17">
        <f t="shared" si="91"/>
        <v>0.17298255377116797</v>
      </c>
    </row>
    <row r="4349" spans="1:19">
      <c r="A4349">
        <f>Arkusz1!B4349</f>
        <v>4348</v>
      </c>
      <c r="B4349">
        <f>IF(Arkusz1!R:R=Arkusz2!B$1,1,0)</f>
        <v>0</v>
      </c>
      <c r="C4349">
        <f>IF(Arkusz1!$Q:$Q=Arkusz2!C$1,1,0)</f>
        <v>0</v>
      </c>
      <c r="D4349">
        <f>IF(Arkusz1!$Q:$Q=Arkusz2!D$1,1,0)</f>
        <v>0</v>
      </c>
      <c r="E4349">
        <f>IF(Arkusz1!$Q:$Q=Arkusz2!E$1,1,0)</f>
        <v>0</v>
      </c>
      <c r="F4349">
        <f>IF(Arkusz1!$Q:$Q=Arkusz2!F$1,1,0)</f>
        <v>0</v>
      </c>
      <c r="G4349">
        <f>IF(Arkusz1!$Q:$Q=Arkusz2!G$1,1,0)</f>
        <v>0</v>
      </c>
      <c r="H4349">
        <f>IF(Arkusz1!$Q:$Q=Arkusz2!H$1,1,0)</f>
        <v>1</v>
      </c>
      <c r="I4349">
        <f>IF(Arkusz1!$Q:$Q=Arkusz2!I$1,1,0)</f>
        <v>0</v>
      </c>
      <c r="J4349">
        <f>IF(Arkusz1!$Q:$Q=Arkusz2!J$1,1,0)</f>
        <v>0</v>
      </c>
      <c r="K4349">
        <f>IF(Arkusz1!$M:$M=Arkusz2!K$1,1,0)</f>
        <v>1</v>
      </c>
      <c r="L4349">
        <f>IF(Arkusz1!$M:$M=Arkusz2!L$1,1,0)</f>
        <v>0</v>
      </c>
      <c r="M4349">
        <f>IF(Arkusz1!$P:$P="",0,1)</f>
        <v>1</v>
      </c>
      <c r="N4349">
        <f>IF(Arkusz1!$S:$S=Arkusz2!N$1,1,0)</f>
        <v>0</v>
      </c>
      <c r="O4349">
        <f>IF(Arkusz1!$T:$T=Arkusz2!O$1,1,0)</f>
        <v>0</v>
      </c>
      <c r="P4349">
        <f>IF(Arkusz1!$T:$T=Arkusz2!P$1,1,0)</f>
        <v>0</v>
      </c>
      <c r="Q4349">
        <f>IF(Arkusz1!$T:$T=Arkusz2!Q$1,1,0)</f>
        <v>0</v>
      </c>
      <c r="R4349">
        <f>IF(Arkusz1!$O:$O=Arkusz2!R$1,1,0)</f>
        <v>0</v>
      </c>
      <c r="S4349" s="17">
        <f t="shared" si="91"/>
        <v>0.10163322948359395</v>
      </c>
    </row>
    <row r="4350" spans="1:19">
      <c r="A4350">
        <f>Arkusz1!B4350</f>
        <v>4349</v>
      </c>
      <c r="B4350">
        <f>IF(Arkusz1!R:R=Arkusz2!B$1,1,0)</f>
        <v>0</v>
      </c>
      <c r="C4350">
        <f>IF(Arkusz1!$Q:$Q=Arkusz2!C$1,1,0)</f>
        <v>0</v>
      </c>
      <c r="D4350">
        <f>IF(Arkusz1!$Q:$Q=Arkusz2!D$1,1,0)</f>
        <v>0</v>
      </c>
      <c r="E4350">
        <f>IF(Arkusz1!$Q:$Q=Arkusz2!E$1,1,0)</f>
        <v>0</v>
      </c>
      <c r="F4350">
        <f>IF(Arkusz1!$Q:$Q=Arkusz2!F$1,1,0)</f>
        <v>0</v>
      </c>
      <c r="G4350">
        <f>IF(Arkusz1!$Q:$Q=Arkusz2!G$1,1,0)</f>
        <v>0</v>
      </c>
      <c r="H4350">
        <f>IF(Arkusz1!$Q:$Q=Arkusz2!H$1,1,0)</f>
        <v>0</v>
      </c>
      <c r="I4350">
        <f>IF(Arkusz1!$Q:$Q=Arkusz2!I$1,1,0)</f>
        <v>0</v>
      </c>
      <c r="J4350">
        <f>IF(Arkusz1!$Q:$Q=Arkusz2!J$1,1,0)</f>
        <v>1</v>
      </c>
      <c r="K4350">
        <f>IF(Arkusz1!$M:$M=Arkusz2!K$1,1,0)</f>
        <v>0</v>
      </c>
      <c r="L4350">
        <f>IF(Arkusz1!$M:$M=Arkusz2!L$1,1,0)</f>
        <v>0</v>
      </c>
      <c r="M4350">
        <f>IF(Arkusz1!$P:$P="",0,1)</f>
        <v>1</v>
      </c>
      <c r="N4350">
        <f>IF(Arkusz1!$S:$S=Arkusz2!N$1,1,0)</f>
        <v>0</v>
      </c>
      <c r="O4350">
        <f>IF(Arkusz1!$T:$T=Arkusz2!O$1,1,0)</f>
        <v>0</v>
      </c>
      <c r="P4350">
        <f>IF(Arkusz1!$T:$T=Arkusz2!P$1,1,0)</f>
        <v>0</v>
      </c>
      <c r="Q4350">
        <f>IF(Arkusz1!$T:$T=Arkusz2!Q$1,1,0)</f>
        <v>0</v>
      </c>
      <c r="R4350">
        <f>IF(Arkusz1!$O:$O=Arkusz2!R$1,1,0)</f>
        <v>0</v>
      </c>
      <c r="S4350" s="17">
        <f t="shared" si="91"/>
        <v>3.2071413573108588E-2</v>
      </c>
    </row>
    <row r="4351" spans="1:19">
      <c r="A4351">
        <f>Arkusz1!B4351</f>
        <v>4350</v>
      </c>
      <c r="B4351">
        <f>IF(Arkusz1!R:R=Arkusz2!B$1,1,0)</f>
        <v>0</v>
      </c>
      <c r="C4351">
        <f>IF(Arkusz1!$Q:$Q=Arkusz2!C$1,1,0)</f>
        <v>0</v>
      </c>
      <c r="D4351">
        <f>IF(Arkusz1!$Q:$Q=Arkusz2!D$1,1,0)</f>
        <v>0</v>
      </c>
      <c r="E4351">
        <f>IF(Arkusz1!$Q:$Q=Arkusz2!E$1,1,0)</f>
        <v>0</v>
      </c>
      <c r="F4351">
        <f>IF(Arkusz1!$Q:$Q=Arkusz2!F$1,1,0)</f>
        <v>0</v>
      </c>
      <c r="G4351">
        <f>IF(Arkusz1!$Q:$Q=Arkusz2!G$1,1,0)</f>
        <v>0</v>
      </c>
      <c r="H4351">
        <f>IF(Arkusz1!$Q:$Q=Arkusz2!H$1,1,0)</f>
        <v>1</v>
      </c>
      <c r="I4351">
        <f>IF(Arkusz1!$Q:$Q=Arkusz2!I$1,1,0)</f>
        <v>0</v>
      </c>
      <c r="J4351">
        <f>IF(Arkusz1!$Q:$Q=Arkusz2!J$1,1,0)</f>
        <v>0</v>
      </c>
      <c r="K4351">
        <f>IF(Arkusz1!$M:$M=Arkusz2!K$1,1,0)</f>
        <v>0</v>
      </c>
      <c r="L4351">
        <f>IF(Arkusz1!$M:$M=Arkusz2!L$1,1,0)</f>
        <v>0</v>
      </c>
      <c r="M4351">
        <f>IF(Arkusz1!$P:$P="",0,1)</f>
        <v>0</v>
      </c>
      <c r="N4351">
        <f>IF(Arkusz1!$S:$S=Arkusz2!N$1,1,0)</f>
        <v>0</v>
      </c>
      <c r="O4351">
        <f>IF(Arkusz1!$T:$T=Arkusz2!O$1,1,0)</f>
        <v>0</v>
      </c>
      <c r="P4351">
        <f>IF(Arkusz1!$T:$T=Arkusz2!P$1,1,0)</f>
        <v>0</v>
      </c>
      <c r="Q4351">
        <f>IF(Arkusz1!$T:$T=Arkusz2!Q$1,1,0)</f>
        <v>0</v>
      </c>
      <c r="R4351">
        <f>IF(Arkusz1!$O:$O=Arkusz2!R$1,1,0)</f>
        <v>0</v>
      </c>
      <c r="S4351" s="17">
        <f t="shared" si="91"/>
        <v>0.18406554276601864</v>
      </c>
    </row>
    <row r="4352" spans="1:19">
      <c r="A4352">
        <f>Arkusz1!B4352</f>
        <v>4351</v>
      </c>
      <c r="B4352">
        <f>IF(Arkusz1!R:R=Arkusz2!B$1,1,0)</f>
        <v>0</v>
      </c>
      <c r="C4352">
        <f>IF(Arkusz1!$Q:$Q=Arkusz2!C$1,1,0)</f>
        <v>0</v>
      </c>
      <c r="D4352">
        <f>IF(Arkusz1!$Q:$Q=Arkusz2!D$1,1,0)</f>
        <v>0</v>
      </c>
      <c r="E4352">
        <f>IF(Arkusz1!$Q:$Q=Arkusz2!E$1,1,0)</f>
        <v>0</v>
      </c>
      <c r="F4352">
        <f>IF(Arkusz1!$Q:$Q=Arkusz2!F$1,1,0)</f>
        <v>0</v>
      </c>
      <c r="G4352">
        <f>IF(Arkusz1!$Q:$Q=Arkusz2!G$1,1,0)</f>
        <v>0</v>
      </c>
      <c r="H4352">
        <f>IF(Arkusz1!$Q:$Q=Arkusz2!H$1,1,0)</f>
        <v>1</v>
      </c>
      <c r="I4352">
        <f>IF(Arkusz1!$Q:$Q=Arkusz2!I$1,1,0)</f>
        <v>0</v>
      </c>
      <c r="J4352">
        <f>IF(Arkusz1!$Q:$Q=Arkusz2!J$1,1,0)</f>
        <v>0</v>
      </c>
      <c r="K4352">
        <f>IF(Arkusz1!$M:$M=Arkusz2!K$1,1,0)</f>
        <v>1</v>
      </c>
      <c r="L4352">
        <f>IF(Arkusz1!$M:$M=Arkusz2!L$1,1,0)</f>
        <v>0</v>
      </c>
      <c r="M4352">
        <f>IF(Arkusz1!$P:$P="",0,1)</f>
        <v>1</v>
      </c>
      <c r="N4352">
        <f>IF(Arkusz1!$S:$S=Arkusz2!N$1,1,0)</f>
        <v>0</v>
      </c>
      <c r="O4352">
        <f>IF(Arkusz1!$T:$T=Arkusz2!O$1,1,0)</f>
        <v>0</v>
      </c>
      <c r="P4352">
        <f>IF(Arkusz1!$T:$T=Arkusz2!P$1,1,0)</f>
        <v>1</v>
      </c>
      <c r="Q4352">
        <f>IF(Arkusz1!$T:$T=Arkusz2!Q$1,1,0)</f>
        <v>0</v>
      </c>
      <c r="R4352">
        <f>IF(Arkusz1!$O:$O=Arkusz2!R$1,1,0)</f>
        <v>0</v>
      </c>
      <c r="S4352" s="17">
        <f t="shared" si="91"/>
        <v>7.6926995697442255E-2</v>
      </c>
    </row>
    <row r="4353" spans="1:19">
      <c r="A4353">
        <f>Arkusz1!B4353</f>
        <v>4352</v>
      </c>
      <c r="B4353">
        <f>IF(Arkusz1!R:R=Arkusz2!B$1,1,0)</f>
        <v>0</v>
      </c>
      <c r="C4353">
        <f>IF(Arkusz1!$Q:$Q=Arkusz2!C$1,1,0)</f>
        <v>0</v>
      </c>
      <c r="D4353">
        <f>IF(Arkusz1!$Q:$Q=Arkusz2!D$1,1,0)</f>
        <v>0</v>
      </c>
      <c r="E4353">
        <f>IF(Arkusz1!$Q:$Q=Arkusz2!E$1,1,0)</f>
        <v>0</v>
      </c>
      <c r="F4353">
        <f>IF(Arkusz1!$Q:$Q=Arkusz2!F$1,1,0)</f>
        <v>0</v>
      </c>
      <c r="G4353">
        <f>IF(Arkusz1!$Q:$Q=Arkusz2!G$1,1,0)</f>
        <v>1</v>
      </c>
      <c r="H4353">
        <f>IF(Arkusz1!$Q:$Q=Arkusz2!H$1,1,0)</f>
        <v>0</v>
      </c>
      <c r="I4353">
        <f>IF(Arkusz1!$Q:$Q=Arkusz2!I$1,1,0)</f>
        <v>0</v>
      </c>
      <c r="J4353">
        <f>IF(Arkusz1!$Q:$Q=Arkusz2!J$1,1,0)</f>
        <v>0</v>
      </c>
      <c r="K4353">
        <f>IF(Arkusz1!$M:$M=Arkusz2!K$1,1,0)</f>
        <v>0</v>
      </c>
      <c r="L4353">
        <f>IF(Arkusz1!$M:$M=Arkusz2!L$1,1,0)</f>
        <v>0</v>
      </c>
      <c r="M4353">
        <f>IF(Arkusz1!$P:$P="",0,1)</f>
        <v>1</v>
      </c>
      <c r="N4353">
        <f>IF(Arkusz1!$S:$S=Arkusz2!N$1,1,0)</f>
        <v>0</v>
      </c>
      <c r="O4353">
        <f>IF(Arkusz1!$T:$T=Arkusz2!O$1,1,0)</f>
        <v>0</v>
      </c>
      <c r="P4353">
        <f>IF(Arkusz1!$T:$T=Arkusz2!P$1,1,0)</f>
        <v>0</v>
      </c>
      <c r="Q4353">
        <f>IF(Arkusz1!$T:$T=Arkusz2!Q$1,1,0)</f>
        <v>0</v>
      </c>
      <c r="R4353">
        <f>IF(Arkusz1!$O:$O=Arkusz2!R$1,1,0)</f>
        <v>0</v>
      </c>
      <c r="S4353" s="17">
        <f t="shared" si="91"/>
        <v>5.7394673231095802E-2</v>
      </c>
    </row>
    <row r="4354" spans="1:19">
      <c r="A4354">
        <f>Arkusz1!B4354</f>
        <v>4353</v>
      </c>
      <c r="B4354">
        <f>IF(Arkusz1!R:R=Arkusz2!B$1,1,0)</f>
        <v>0</v>
      </c>
      <c r="C4354">
        <f>IF(Arkusz1!$Q:$Q=Arkusz2!C$1,1,0)</f>
        <v>0</v>
      </c>
      <c r="D4354">
        <f>IF(Arkusz1!$Q:$Q=Arkusz2!D$1,1,0)</f>
        <v>0</v>
      </c>
      <c r="E4354">
        <f>IF(Arkusz1!$Q:$Q=Arkusz2!E$1,1,0)</f>
        <v>0</v>
      </c>
      <c r="F4354">
        <f>IF(Arkusz1!$Q:$Q=Arkusz2!F$1,1,0)</f>
        <v>0</v>
      </c>
      <c r="G4354">
        <f>IF(Arkusz1!$Q:$Q=Arkusz2!G$1,1,0)</f>
        <v>0</v>
      </c>
      <c r="H4354">
        <f>IF(Arkusz1!$Q:$Q=Arkusz2!H$1,1,0)</f>
        <v>0</v>
      </c>
      <c r="I4354">
        <f>IF(Arkusz1!$Q:$Q=Arkusz2!I$1,1,0)</f>
        <v>0</v>
      </c>
      <c r="J4354">
        <f>IF(Arkusz1!$Q:$Q=Arkusz2!J$1,1,0)</f>
        <v>1</v>
      </c>
      <c r="K4354">
        <f>IF(Arkusz1!$M:$M=Arkusz2!K$1,1,0)</f>
        <v>0</v>
      </c>
      <c r="L4354">
        <f>IF(Arkusz1!$M:$M=Arkusz2!L$1,1,0)</f>
        <v>0</v>
      </c>
      <c r="M4354">
        <f>IF(Arkusz1!$P:$P="",0,1)</f>
        <v>1</v>
      </c>
      <c r="N4354">
        <f>IF(Arkusz1!$S:$S=Arkusz2!N$1,1,0)</f>
        <v>0</v>
      </c>
      <c r="O4354">
        <f>IF(Arkusz1!$T:$T=Arkusz2!O$1,1,0)</f>
        <v>0</v>
      </c>
      <c r="P4354">
        <f>IF(Arkusz1!$T:$T=Arkusz2!P$1,1,0)</f>
        <v>0</v>
      </c>
      <c r="Q4354">
        <f>IF(Arkusz1!$T:$T=Arkusz2!Q$1,1,0)</f>
        <v>0</v>
      </c>
      <c r="R4354">
        <f>IF(Arkusz1!$O:$O=Arkusz2!R$1,1,0)</f>
        <v>0</v>
      </c>
      <c r="S4354" s="17">
        <f t="shared" si="91"/>
        <v>3.2071413573108588E-2</v>
      </c>
    </row>
    <row r="4355" spans="1:19">
      <c r="A4355">
        <f>Arkusz1!B4355</f>
        <v>4354</v>
      </c>
      <c r="B4355">
        <f>IF(Arkusz1!R:R=Arkusz2!B$1,1,0)</f>
        <v>0</v>
      </c>
      <c r="C4355">
        <f>IF(Arkusz1!$Q:$Q=Arkusz2!C$1,1,0)</f>
        <v>0</v>
      </c>
      <c r="D4355">
        <f>IF(Arkusz1!$Q:$Q=Arkusz2!D$1,1,0)</f>
        <v>0</v>
      </c>
      <c r="E4355">
        <f>IF(Arkusz1!$Q:$Q=Arkusz2!E$1,1,0)</f>
        <v>0</v>
      </c>
      <c r="F4355">
        <f>IF(Arkusz1!$Q:$Q=Arkusz2!F$1,1,0)</f>
        <v>0</v>
      </c>
      <c r="G4355">
        <f>IF(Arkusz1!$Q:$Q=Arkusz2!G$1,1,0)</f>
        <v>0</v>
      </c>
      <c r="H4355">
        <f>IF(Arkusz1!$Q:$Q=Arkusz2!H$1,1,0)</f>
        <v>1</v>
      </c>
      <c r="I4355">
        <f>IF(Arkusz1!$Q:$Q=Arkusz2!I$1,1,0)</f>
        <v>0</v>
      </c>
      <c r="J4355">
        <f>IF(Arkusz1!$Q:$Q=Arkusz2!J$1,1,0)</f>
        <v>0</v>
      </c>
      <c r="K4355">
        <f>IF(Arkusz1!$M:$M=Arkusz2!K$1,1,0)</f>
        <v>0</v>
      </c>
      <c r="L4355">
        <f>IF(Arkusz1!$M:$M=Arkusz2!L$1,1,0)</f>
        <v>0</v>
      </c>
      <c r="M4355">
        <f>IF(Arkusz1!$P:$P="",0,1)</f>
        <v>1</v>
      </c>
      <c r="N4355">
        <f>IF(Arkusz1!$S:$S=Arkusz2!N$1,1,0)</f>
        <v>0</v>
      </c>
      <c r="O4355">
        <f>IF(Arkusz1!$T:$T=Arkusz2!O$1,1,0)</f>
        <v>0</v>
      </c>
      <c r="P4355">
        <f>IF(Arkusz1!$T:$T=Arkusz2!P$1,1,0)</f>
        <v>0</v>
      </c>
      <c r="Q4355">
        <f>IF(Arkusz1!$T:$T=Arkusz2!Q$1,1,0)</f>
        <v>0</v>
      </c>
      <c r="R4355">
        <f>IF(Arkusz1!$O:$O=Arkusz2!R$1,1,0)</f>
        <v>1</v>
      </c>
      <c r="S4355" s="17">
        <f t="shared" ref="S4355:S4418" si="92">1/(1+EXP(-$AV$5-MMULT(B4355:Q4355,$AV$6:$AV$21)))</f>
        <v>0.17298255377116797</v>
      </c>
    </row>
    <row r="4356" spans="1:19">
      <c r="A4356">
        <f>Arkusz1!B4356</f>
        <v>4355</v>
      </c>
      <c r="B4356">
        <f>IF(Arkusz1!R:R=Arkusz2!B$1,1,0)</f>
        <v>0</v>
      </c>
      <c r="C4356">
        <f>IF(Arkusz1!$Q:$Q=Arkusz2!C$1,1,0)</f>
        <v>0</v>
      </c>
      <c r="D4356">
        <f>IF(Arkusz1!$Q:$Q=Arkusz2!D$1,1,0)</f>
        <v>0</v>
      </c>
      <c r="E4356">
        <f>IF(Arkusz1!$Q:$Q=Arkusz2!E$1,1,0)</f>
        <v>0</v>
      </c>
      <c r="F4356">
        <f>IF(Arkusz1!$Q:$Q=Arkusz2!F$1,1,0)</f>
        <v>0</v>
      </c>
      <c r="G4356">
        <f>IF(Arkusz1!$Q:$Q=Arkusz2!G$1,1,0)</f>
        <v>0</v>
      </c>
      <c r="H4356">
        <f>IF(Arkusz1!$Q:$Q=Arkusz2!H$1,1,0)</f>
        <v>0</v>
      </c>
      <c r="I4356">
        <f>IF(Arkusz1!$Q:$Q=Arkusz2!I$1,1,0)</f>
        <v>0</v>
      </c>
      <c r="J4356">
        <f>IF(Arkusz1!$Q:$Q=Arkusz2!J$1,1,0)</f>
        <v>1</v>
      </c>
      <c r="K4356">
        <f>IF(Arkusz1!$M:$M=Arkusz2!K$1,1,0)</f>
        <v>0</v>
      </c>
      <c r="L4356">
        <f>IF(Arkusz1!$M:$M=Arkusz2!L$1,1,0)</f>
        <v>0</v>
      </c>
      <c r="M4356">
        <f>IF(Arkusz1!$P:$P="",0,1)</f>
        <v>1</v>
      </c>
      <c r="N4356">
        <f>IF(Arkusz1!$S:$S=Arkusz2!N$1,1,0)</f>
        <v>0</v>
      </c>
      <c r="O4356">
        <f>IF(Arkusz1!$T:$T=Arkusz2!O$1,1,0)</f>
        <v>0</v>
      </c>
      <c r="P4356">
        <f>IF(Arkusz1!$T:$T=Arkusz2!P$1,1,0)</f>
        <v>0</v>
      </c>
      <c r="Q4356">
        <f>IF(Arkusz1!$T:$T=Arkusz2!Q$1,1,0)</f>
        <v>0</v>
      </c>
      <c r="R4356">
        <f>IF(Arkusz1!$O:$O=Arkusz2!R$1,1,0)</f>
        <v>0</v>
      </c>
      <c r="S4356" s="17">
        <f t="shared" si="92"/>
        <v>3.2071413573108588E-2</v>
      </c>
    </row>
    <row r="4357" spans="1:19">
      <c r="A4357">
        <f>Arkusz1!B4357</f>
        <v>4356</v>
      </c>
      <c r="B4357">
        <f>IF(Arkusz1!R:R=Arkusz2!B$1,1,0)</f>
        <v>0</v>
      </c>
      <c r="C4357">
        <f>IF(Arkusz1!$Q:$Q=Arkusz2!C$1,1,0)</f>
        <v>0</v>
      </c>
      <c r="D4357">
        <f>IF(Arkusz1!$Q:$Q=Arkusz2!D$1,1,0)</f>
        <v>0</v>
      </c>
      <c r="E4357">
        <f>IF(Arkusz1!$Q:$Q=Arkusz2!E$1,1,0)</f>
        <v>0</v>
      </c>
      <c r="F4357">
        <f>IF(Arkusz1!$Q:$Q=Arkusz2!F$1,1,0)</f>
        <v>0</v>
      </c>
      <c r="G4357">
        <f>IF(Arkusz1!$Q:$Q=Arkusz2!G$1,1,0)</f>
        <v>1</v>
      </c>
      <c r="H4357">
        <f>IF(Arkusz1!$Q:$Q=Arkusz2!H$1,1,0)</f>
        <v>0</v>
      </c>
      <c r="I4357">
        <f>IF(Arkusz1!$Q:$Q=Arkusz2!I$1,1,0)</f>
        <v>0</v>
      </c>
      <c r="J4357">
        <f>IF(Arkusz1!$Q:$Q=Arkusz2!J$1,1,0)</f>
        <v>0</v>
      </c>
      <c r="K4357">
        <f>IF(Arkusz1!$M:$M=Arkusz2!K$1,1,0)</f>
        <v>0</v>
      </c>
      <c r="L4357">
        <f>IF(Arkusz1!$M:$M=Arkusz2!L$1,1,0)</f>
        <v>0</v>
      </c>
      <c r="M4357">
        <f>IF(Arkusz1!$P:$P="",0,1)</f>
        <v>1</v>
      </c>
      <c r="N4357">
        <f>IF(Arkusz1!$S:$S=Arkusz2!N$1,1,0)</f>
        <v>0</v>
      </c>
      <c r="O4357">
        <f>IF(Arkusz1!$T:$T=Arkusz2!O$1,1,0)</f>
        <v>0</v>
      </c>
      <c r="P4357">
        <f>IF(Arkusz1!$T:$T=Arkusz2!P$1,1,0)</f>
        <v>0</v>
      </c>
      <c r="Q4357">
        <f>IF(Arkusz1!$T:$T=Arkusz2!Q$1,1,0)</f>
        <v>0</v>
      </c>
      <c r="R4357">
        <f>IF(Arkusz1!$O:$O=Arkusz2!R$1,1,0)</f>
        <v>0</v>
      </c>
      <c r="S4357" s="17">
        <f t="shared" si="92"/>
        <v>5.7394673231095802E-2</v>
      </c>
    </row>
    <row r="4358" spans="1:19">
      <c r="A4358">
        <f>Arkusz1!B4358</f>
        <v>4357</v>
      </c>
      <c r="B4358">
        <f>IF(Arkusz1!R:R=Arkusz2!B$1,1,0)</f>
        <v>0</v>
      </c>
      <c r="C4358">
        <f>IF(Arkusz1!$Q:$Q=Arkusz2!C$1,1,0)</f>
        <v>0</v>
      </c>
      <c r="D4358">
        <f>IF(Arkusz1!$Q:$Q=Arkusz2!D$1,1,0)</f>
        <v>0</v>
      </c>
      <c r="E4358">
        <f>IF(Arkusz1!$Q:$Q=Arkusz2!E$1,1,0)</f>
        <v>0</v>
      </c>
      <c r="F4358">
        <f>IF(Arkusz1!$Q:$Q=Arkusz2!F$1,1,0)</f>
        <v>0</v>
      </c>
      <c r="G4358">
        <f>IF(Arkusz1!$Q:$Q=Arkusz2!G$1,1,0)</f>
        <v>0</v>
      </c>
      <c r="H4358">
        <f>IF(Arkusz1!$Q:$Q=Arkusz2!H$1,1,0)</f>
        <v>0</v>
      </c>
      <c r="I4358">
        <f>IF(Arkusz1!$Q:$Q=Arkusz2!I$1,1,0)</f>
        <v>0</v>
      </c>
      <c r="J4358">
        <f>IF(Arkusz1!$Q:$Q=Arkusz2!J$1,1,0)</f>
        <v>1</v>
      </c>
      <c r="K4358">
        <f>IF(Arkusz1!$M:$M=Arkusz2!K$1,1,0)</f>
        <v>0</v>
      </c>
      <c r="L4358">
        <f>IF(Arkusz1!$M:$M=Arkusz2!L$1,1,0)</f>
        <v>0</v>
      </c>
      <c r="M4358">
        <f>IF(Arkusz1!$P:$P="",0,1)</f>
        <v>1</v>
      </c>
      <c r="N4358">
        <f>IF(Arkusz1!$S:$S=Arkusz2!N$1,1,0)</f>
        <v>0</v>
      </c>
      <c r="O4358">
        <f>IF(Arkusz1!$T:$T=Arkusz2!O$1,1,0)</f>
        <v>0</v>
      </c>
      <c r="P4358">
        <f>IF(Arkusz1!$T:$T=Arkusz2!P$1,1,0)</f>
        <v>0</v>
      </c>
      <c r="Q4358">
        <f>IF(Arkusz1!$T:$T=Arkusz2!Q$1,1,0)</f>
        <v>0</v>
      </c>
      <c r="R4358">
        <f>IF(Arkusz1!$O:$O=Arkusz2!R$1,1,0)</f>
        <v>0</v>
      </c>
      <c r="S4358" s="17">
        <f t="shared" si="92"/>
        <v>3.2071413573108588E-2</v>
      </c>
    </row>
    <row r="4359" spans="1:19">
      <c r="A4359">
        <f>Arkusz1!B4359</f>
        <v>4358</v>
      </c>
      <c r="B4359">
        <f>IF(Arkusz1!R:R=Arkusz2!B$1,1,0)</f>
        <v>0</v>
      </c>
      <c r="C4359">
        <f>IF(Arkusz1!$Q:$Q=Arkusz2!C$1,1,0)</f>
        <v>0</v>
      </c>
      <c r="D4359">
        <f>IF(Arkusz1!$Q:$Q=Arkusz2!D$1,1,0)</f>
        <v>0</v>
      </c>
      <c r="E4359">
        <f>IF(Arkusz1!$Q:$Q=Arkusz2!E$1,1,0)</f>
        <v>0</v>
      </c>
      <c r="F4359">
        <f>IF(Arkusz1!$Q:$Q=Arkusz2!F$1,1,0)</f>
        <v>0</v>
      </c>
      <c r="G4359">
        <f>IF(Arkusz1!$Q:$Q=Arkusz2!G$1,1,0)</f>
        <v>0</v>
      </c>
      <c r="H4359">
        <f>IF(Arkusz1!$Q:$Q=Arkusz2!H$1,1,0)</f>
        <v>0</v>
      </c>
      <c r="I4359">
        <f>IF(Arkusz1!$Q:$Q=Arkusz2!I$1,1,0)</f>
        <v>0</v>
      </c>
      <c r="J4359">
        <f>IF(Arkusz1!$Q:$Q=Arkusz2!J$1,1,0)</f>
        <v>1</v>
      </c>
      <c r="K4359">
        <f>IF(Arkusz1!$M:$M=Arkusz2!K$1,1,0)</f>
        <v>0</v>
      </c>
      <c r="L4359">
        <f>IF(Arkusz1!$M:$M=Arkusz2!L$1,1,0)</f>
        <v>0</v>
      </c>
      <c r="M4359">
        <f>IF(Arkusz1!$P:$P="",0,1)</f>
        <v>1</v>
      </c>
      <c r="N4359">
        <f>IF(Arkusz1!$S:$S=Arkusz2!N$1,1,0)</f>
        <v>0</v>
      </c>
      <c r="O4359">
        <f>IF(Arkusz1!$T:$T=Arkusz2!O$1,1,0)</f>
        <v>0</v>
      </c>
      <c r="P4359">
        <f>IF(Arkusz1!$T:$T=Arkusz2!P$1,1,0)</f>
        <v>0</v>
      </c>
      <c r="Q4359">
        <f>IF(Arkusz1!$T:$T=Arkusz2!Q$1,1,0)</f>
        <v>0</v>
      </c>
      <c r="R4359">
        <f>IF(Arkusz1!$O:$O=Arkusz2!R$1,1,0)</f>
        <v>0</v>
      </c>
      <c r="S4359" s="17">
        <f t="shared" si="92"/>
        <v>3.2071413573108588E-2</v>
      </c>
    </row>
    <row r="4360" spans="1:19">
      <c r="A4360">
        <f>Arkusz1!B4360</f>
        <v>4359</v>
      </c>
      <c r="B4360">
        <f>IF(Arkusz1!R:R=Arkusz2!B$1,1,0)</f>
        <v>0</v>
      </c>
      <c r="C4360">
        <f>IF(Arkusz1!$Q:$Q=Arkusz2!C$1,1,0)</f>
        <v>0</v>
      </c>
      <c r="D4360">
        <f>IF(Arkusz1!$Q:$Q=Arkusz2!D$1,1,0)</f>
        <v>0</v>
      </c>
      <c r="E4360">
        <f>IF(Arkusz1!$Q:$Q=Arkusz2!E$1,1,0)</f>
        <v>0</v>
      </c>
      <c r="F4360">
        <f>IF(Arkusz1!$Q:$Q=Arkusz2!F$1,1,0)</f>
        <v>0</v>
      </c>
      <c r="G4360">
        <f>IF(Arkusz1!$Q:$Q=Arkusz2!G$1,1,0)</f>
        <v>0</v>
      </c>
      <c r="H4360">
        <f>IF(Arkusz1!$Q:$Q=Arkusz2!H$1,1,0)</f>
        <v>0</v>
      </c>
      <c r="I4360">
        <f>IF(Arkusz1!$Q:$Q=Arkusz2!I$1,1,0)</f>
        <v>0</v>
      </c>
      <c r="J4360">
        <f>IF(Arkusz1!$Q:$Q=Arkusz2!J$1,1,0)</f>
        <v>1</v>
      </c>
      <c r="K4360">
        <f>IF(Arkusz1!$M:$M=Arkusz2!K$1,1,0)</f>
        <v>0</v>
      </c>
      <c r="L4360">
        <f>IF(Arkusz1!$M:$M=Arkusz2!L$1,1,0)</f>
        <v>0</v>
      </c>
      <c r="M4360">
        <f>IF(Arkusz1!$P:$P="",0,1)</f>
        <v>0</v>
      </c>
      <c r="N4360">
        <f>IF(Arkusz1!$S:$S=Arkusz2!N$1,1,0)</f>
        <v>0</v>
      </c>
      <c r="O4360">
        <f>IF(Arkusz1!$T:$T=Arkusz2!O$1,1,0)</f>
        <v>0</v>
      </c>
      <c r="P4360">
        <f>IF(Arkusz1!$T:$T=Arkusz2!P$1,1,0)</f>
        <v>0</v>
      </c>
      <c r="Q4360">
        <f>IF(Arkusz1!$T:$T=Arkusz2!Q$1,1,0)</f>
        <v>0</v>
      </c>
      <c r="R4360">
        <f>IF(Arkusz1!$O:$O=Arkusz2!R$1,1,0)</f>
        <v>0</v>
      </c>
      <c r="S4360" s="17">
        <f t="shared" si="92"/>
        <v>3.4502880732867523E-2</v>
      </c>
    </row>
    <row r="4361" spans="1:19">
      <c r="A4361">
        <f>Arkusz1!B4361</f>
        <v>4360</v>
      </c>
      <c r="B4361">
        <f>IF(Arkusz1!R:R=Arkusz2!B$1,1,0)</f>
        <v>0</v>
      </c>
      <c r="C4361">
        <f>IF(Arkusz1!$Q:$Q=Arkusz2!C$1,1,0)</f>
        <v>0</v>
      </c>
      <c r="D4361">
        <f>IF(Arkusz1!$Q:$Q=Arkusz2!D$1,1,0)</f>
        <v>0</v>
      </c>
      <c r="E4361">
        <f>IF(Arkusz1!$Q:$Q=Arkusz2!E$1,1,0)</f>
        <v>0</v>
      </c>
      <c r="F4361">
        <f>IF(Arkusz1!$Q:$Q=Arkusz2!F$1,1,0)</f>
        <v>0</v>
      </c>
      <c r="G4361">
        <f>IF(Arkusz1!$Q:$Q=Arkusz2!G$1,1,0)</f>
        <v>1</v>
      </c>
      <c r="H4361">
        <f>IF(Arkusz1!$Q:$Q=Arkusz2!H$1,1,0)</f>
        <v>0</v>
      </c>
      <c r="I4361">
        <f>IF(Arkusz1!$Q:$Q=Arkusz2!I$1,1,0)</f>
        <v>0</v>
      </c>
      <c r="J4361">
        <f>IF(Arkusz1!$Q:$Q=Arkusz2!J$1,1,0)</f>
        <v>0</v>
      </c>
      <c r="K4361">
        <f>IF(Arkusz1!$M:$M=Arkusz2!K$1,1,0)</f>
        <v>0</v>
      </c>
      <c r="L4361">
        <f>IF(Arkusz1!$M:$M=Arkusz2!L$1,1,0)</f>
        <v>0</v>
      </c>
      <c r="M4361">
        <f>IF(Arkusz1!$P:$P="",0,1)</f>
        <v>1</v>
      </c>
      <c r="N4361">
        <f>IF(Arkusz1!$S:$S=Arkusz2!N$1,1,0)</f>
        <v>0</v>
      </c>
      <c r="O4361">
        <f>IF(Arkusz1!$T:$T=Arkusz2!O$1,1,0)</f>
        <v>0</v>
      </c>
      <c r="P4361">
        <f>IF(Arkusz1!$T:$T=Arkusz2!P$1,1,0)</f>
        <v>0</v>
      </c>
      <c r="Q4361">
        <f>IF(Arkusz1!$T:$T=Arkusz2!Q$1,1,0)</f>
        <v>0</v>
      </c>
      <c r="R4361">
        <f>IF(Arkusz1!$O:$O=Arkusz2!R$1,1,0)</f>
        <v>0</v>
      </c>
      <c r="S4361" s="17">
        <f t="shared" si="92"/>
        <v>5.7394673231095802E-2</v>
      </c>
    </row>
    <row r="4362" spans="1:19">
      <c r="A4362">
        <f>Arkusz1!B4362</f>
        <v>4361</v>
      </c>
      <c r="B4362">
        <f>IF(Arkusz1!R:R=Arkusz2!B$1,1,0)</f>
        <v>0</v>
      </c>
      <c r="C4362">
        <f>IF(Arkusz1!$Q:$Q=Arkusz2!C$1,1,0)</f>
        <v>0</v>
      </c>
      <c r="D4362">
        <f>IF(Arkusz1!$Q:$Q=Arkusz2!D$1,1,0)</f>
        <v>0</v>
      </c>
      <c r="E4362">
        <f>IF(Arkusz1!$Q:$Q=Arkusz2!E$1,1,0)</f>
        <v>0</v>
      </c>
      <c r="F4362">
        <f>IF(Arkusz1!$Q:$Q=Arkusz2!F$1,1,0)</f>
        <v>0</v>
      </c>
      <c r="G4362">
        <f>IF(Arkusz1!$Q:$Q=Arkusz2!G$1,1,0)</f>
        <v>0</v>
      </c>
      <c r="H4362">
        <f>IF(Arkusz1!$Q:$Q=Arkusz2!H$1,1,0)</f>
        <v>0</v>
      </c>
      <c r="I4362">
        <f>IF(Arkusz1!$Q:$Q=Arkusz2!I$1,1,0)</f>
        <v>0</v>
      </c>
      <c r="J4362">
        <f>IF(Arkusz1!$Q:$Q=Arkusz2!J$1,1,0)</f>
        <v>1</v>
      </c>
      <c r="K4362">
        <f>IF(Arkusz1!$M:$M=Arkusz2!K$1,1,0)</f>
        <v>0</v>
      </c>
      <c r="L4362">
        <f>IF(Arkusz1!$M:$M=Arkusz2!L$1,1,0)</f>
        <v>0</v>
      </c>
      <c r="M4362">
        <f>IF(Arkusz1!$P:$P="",0,1)</f>
        <v>0</v>
      </c>
      <c r="N4362">
        <f>IF(Arkusz1!$S:$S=Arkusz2!N$1,1,0)</f>
        <v>0</v>
      </c>
      <c r="O4362">
        <f>IF(Arkusz1!$T:$T=Arkusz2!O$1,1,0)</f>
        <v>0</v>
      </c>
      <c r="P4362">
        <f>IF(Arkusz1!$T:$T=Arkusz2!P$1,1,0)</f>
        <v>0</v>
      </c>
      <c r="Q4362">
        <f>IF(Arkusz1!$T:$T=Arkusz2!Q$1,1,0)</f>
        <v>0</v>
      </c>
      <c r="R4362">
        <f>IF(Arkusz1!$O:$O=Arkusz2!R$1,1,0)</f>
        <v>0</v>
      </c>
      <c r="S4362" s="17">
        <f t="shared" si="92"/>
        <v>3.4502880732867523E-2</v>
      </c>
    </row>
    <row r="4363" spans="1:19">
      <c r="A4363">
        <f>Arkusz1!B4363</f>
        <v>4362</v>
      </c>
      <c r="B4363">
        <f>IF(Arkusz1!R:R=Arkusz2!B$1,1,0)</f>
        <v>0</v>
      </c>
      <c r="C4363">
        <f>IF(Arkusz1!$Q:$Q=Arkusz2!C$1,1,0)</f>
        <v>0</v>
      </c>
      <c r="D4363">
        <f>IF(Arkusz1!$Q:$Q=Arkusz2!D$1,1,0)</f>
        <v>0</v>
      </c>
      <c r="E4363">
        <f>IF(Arkusz1!$Q:$Q=Arkusz2!E$1,1,0)</f>
        <v>0</v>
      </c>
      <c r="F4363">
        <f>IF(Arkusz1!$Q:$Q=Arkusz2!F$1,1,0)</f>
        <v>0</v>
      </c>
      <c r="G4363">
        <f>IF(Arkusz1!$Q:$Q=Arkusz2!G$1,1,0)</f>
        <v>0</v>
      </c>
      <c r="H4363">
        <f>IF(Arkusz1!$Q:$Q=Arkusz2!H$1,1,0)</f>
        <v>1</v>
      </c>
      <c r="I4363">
        <f>IF(Arkusz1!$Q:$Q=Arkusz2!I$1,1,0)</f>
        <v>0</v>
      </c>
      <c r="J4363">
        <f>IF(Arkusz1!$Q:$Q=Arkusz2!J$1,1,0)</f>
        <v>0</v>
      </c>
      <c r="K4363">
        <f>IF(Arkusz1!$M:$M=Arkusz2!K$1,1,0)</f>
        <v>0</v>
      </c>
      <c r="L4363">
        <f>IF(Arkusz1!$M:$M=Arkusz2!L$1,1,0)</f>
        <v>0</v>
      </c>
      <c r="M4363">
        <f>IF(Arkusz1!$P:$P="",0,1)</f>
        <v>1</v>
      </c>
      <c r="N4363">
        <f>IF(Arkusz1!$S:$S=Arkusz2!N$1,1,0)</f>
        <v>0</v>
      </c>
      <c r="O4363">
        <f>IF(Arkusz1!$T:$T=Arkusz2!O$1,1,0)</f>
        <v>0</v>
      </c>
      <c r="P4363">
        <f>IF(Arkusz1!$T:$T=Arkusz2!P$1,1,0)</f>
        <v>0</v>
      </c>
      <c r="Q4363">
        <f>IF(Arkusz1!$T:$T=Arkusz2!Q$1,1,0)</f>
        <v>0</v>
      </c>
      <c r="R4363">
        <f>IF(Arkusz1!$O:$O=Arkusz2!R$1,1,0)</f>
        <v>1</v>
      </c>
      <c r="S4363" s="17">
        <f t="shared" si="92"/>
        <v>0.17298255377116797</v>
      </c>
    </row>
    <row r="4364" spans="1:19">
      <c r="A4364">
        <f>Arkusz1!B4364</f>
        <v>4363</v>
      </c>
      <c r="B4364">
        <f>IF(Arkusz1!R:R=Arkusz2!B$1,1,0)</f>
        <v>0</v>
      </c>
      <c r="C4364">
        <f>IF(Arkusz1!$Q:$Q=Arkusz2!C$1,1,0)</f>
        <v>0</v>
      </c>
      <c r="D4364">
        <f>IF(Arkusz1!$Q:$Q=Arkusz2!D$1,1,0)</f>
        <v>0</v>
      </c>
      <c r="E4364">
        <f>IF(Arkusz1!$Q:$Q=Arkusz2!E$1,1,0)</f>
        <v>0</v>
      </c>
      <c r="F4364">
        <f>IF(Arkusz1!$Q:$Q=Arkusz2!F$1,1,0)</f>
        <v>0</v>
      </c>
      <c r="G4364">
        <f>IF(Arkusz1!$Q:$Q=Arkusz2!G$1,1,0)</f>
        <v>0</v>
      </c>
      <c r="H4364">
        <f>IF(Arkusz1!$Q:$Q=Arkusz2!H$1,1,0)</f>
        <v>0</v>
      </c>
      <c r="I4364">
        <f>IF(Arkusz1!$Q:$Q=Arkusz2!I$1,1,0)</f>
        <v>0</v>
      </c>
      <c r="J4364">
        <f>IF(Arkusz1!$Q:$Q=Arkusz2!J$1,1,0)</f>
        <v>1</v>
      </c>
      <c r="K4364">
        <f>IF(Arkusz1!$M:$M=Arkusz2!K$1,1,0)</f>
        <v>0</v>
      </c>
      <c r="L4364">
        <f>IF(Arkusz1!$M:$M=Arkusz2!L$1,1,0)</f>
        <v>0</v>
      </c>
      <c r="M4364">
        <f>IF(Arkusz1!$P:$P="",0,1)</f>
        <v>1</v>
      </c>
      <c r="N4364">
        <f>IF(Arkusz1!$S:$S=Arkusz2!N$1,1,0)</f>
        <v>0</v>
      </c>
      <c r="O4364">
        <f>IF(Arkusz1!$T:$T=Arkusz2!O$1,1,0)</f>
        <v>0</v>
      </c>
      <c r="P4364">
        <f>IF(Arkusz1!$T:$T=Arkusz2!P$1,1,0)</f>
        <v>0</v>
      </c>
      <c r="Q4364">
        <f>IF(Arkusz1!$T:$T=Arkusz2!Q$1,1,0)</f>
        <v>0</v>
      </c>
      <c r="R4364">
        <f>IF(Arkusz1!$O:$O=Arkusz2!R$1,1,0)</f>
        <v>0</v>
      </c>
      <c r="S4364" s="17">
        <f t="shared" si="92"/>
        <v>3.2071413573108588E-2</v>
      </c>
    </row>
    <row r="4365" spans="1:19">
      <c r="A4365">
        <f>Arkusz1!B4365</f>
        <v>4364</v>
      </c>
      <c r="B4365">
        <f>IF(Arkusz1!R:R=Arkusz2!B$1,1,0)</f>
        <v>0</v>
      </c>
      <c r="C4365">
        <f>IF(Arkusz1!$Q:$Q=Arkusz2!C$1,1,0)</f>
        <v>0</v>
      </c>
      <c r="D4365">
        <f>IF(Arkusz1!$Q:$Q=Arkusz2!D$1,1,0)</f>
        <v>0</v>
      </c>
      <c r="E4365">
        <f>IF(Arkusz1!$Q:$Q=Arkusz2!E$1,1,0)</f>
        <v>0</v>
      </c>
      <c r="F4365">
        <f>IF(Arkusz1!$Q:$Q=Arkusz2!F$1,1,0)</f>
        <v>0</v>
      </c>
      <c r="G4365">
        <f>IF(Arkusz1!$Q:$Q=Arkusz2!G$1,1,0)</f>
        <v>0</v>
      </c>
      <c r="H4365">
        <f>IF(Arkusz1!$Q:$Q=Arkusz2!H$1,1,0)</f>
        <v>0</v>
      </c>
      <c r="I4365">
        <f>IF(Arkusz1!$Q:$Q=Arkusz2!I$1,1,0)</f>
        <v>0</v>
      </c>
      <c r="J4365">
        <f>IF(Arkusz1!$Q:$Q=Arkusz2!J$1,1,0)</f>
        <v>1</v>
      </c>
      <c r="K4365">
        <f>IF(Arkusz1!$M:$M=Arkusz2!K$1,1,0)</f>
        <v>0</v>
      </c>
      <c r="L4365">
        <f>IF(Arkusz1!$M:$M=Arkusz2!L$1,1,0)</f>
        <v>0</v>
      </c>
      <c r="M4365">
        <f>IF(Arkusz1!$P:$P="",0,1)</f>
        <v>1</v>
      </c>
      <c r="N4365">
        <f>IF(Arkusz1!$S:$S=Arkusz2!N$1,1,0)</f>
        <v>0</v>
      </c>
      <c r="O4365">
        <f>IF(Arkusz1!$T:$T=Arkusz2!O$1,1,0)</f>
        <v>0</v>
      </c>
      <c r="P4365">
        <f>IF(Arkusz1!$T:$T=Arkusz2!P$1,1,0)</f>
        <v>0</v>
      </c>
      <c r="Q4365">
        <f>IF(Arkusz1!$T:$T=Arkusz2!Q$1,1,0)</f>
        <v>0</v>
      </c>
      <c r="R4365">
        <f>IF(Arkusz1!$O:$O=Arkusz2!R$1,1,0)</f>
        <v>1</v>
      </c>
      <c r="S4365" s="17">
        <f t="shared" si="92"/>
        <v>3.2071413573108588E-2</v>
      </c>
    </row>
    <row r="4366" spans="1:19">
      <c r="A4366">
        <f>Arkusz1!B4366</f>
        <v>4365</v>
      </c>
      <c r="B4366">
        <f>IF(Arkusz1!R:R=Arkusz2!B$1,1,0)</f>
        <v>0</v>
      </c>
      <c r="C4366">
        <f>IF(Arkusz1!$Q:$Q=Arkusz2!C$1,1,0)</f>
        <v>0</v>
      </c>
      <c r="D4366">
        <f>IF(Arkusz1!$Q:$Q=Arkusz2!D$1,1,0)</f>
        <v>0</v>
      </c>
      <c r="E4366">
        <f>IF(Arkusz1!$Q:$Q=Arkusz2!E$1,1,0)</f>
        <v>0</v>
      </c>
      <c r="F4366">
        <f>IF(Arkusz1!$Q:$Q=Arkusz2!F$1,1,0)</f>
        <v>0</v>
      </c>
      <c r="G4366">
        <f>IF(Arkusz1!$Q:$Q=Arkusz2!G$1,1,0)</f>
        <v>0</v>
      </c>
      <c r="H4366">
        <f>IF(Arkusz1!$Q:$Q=Arkusz2!H$1,1,0)</f>
        <v>0</v>
      </c>
      <c r="I4366">
        <f>IF(Arkusz1!$Q:$Q=Arkusz2!I$1,1,0)</f>
        <v>0</v>
      </c>
      <c r="J4366">
        <f>IF(Arkusz1!$Q:$Q=Arkusz2!J$1,1,0)</f>
        <v>1</v>
      </c>
      <c r="K4366">
        <f>IF(Arkusz1!$M:$M=Arkusz2!K$1,1,0)</f>
        <v>0</v>
      </c>
      <c r="L4366">
        <f>IF(Arkusz1!$M:$M=Arkusz2!L$1,1,0)</f>
        <v>0</v>
      </c>
      <c r="M4366">
        <f>IF(Arkusz1!$P:$P="",0,1)</f>
        <v>1</v>
      </c>
      <c r="N4366">
        <f>IF(Arkusz1!$S:$S=Arkusz2!N$1,1,0)</f>
        <v>0</v>
      </c>
      <c r="O4366">
        <f>IF(Arkusz1!$T:$T=Arkusz2!O$1,1,0)</f>
        <v>0</v>
      </c>
      <c r="P4366">
        <f>IF(Arkusz1!$T:$T=Arkusz2!P$1,1,0)</f>
        <v>0</v>
      </c>
      <c r="Q4366">
        <f>IF(Arkusz1!$T:$T=Arkusz2!Q$1,1,0)</f>
        <v>0</v>
      </c>
      <c r="R4366">
        <f>IF(Arkusz1!$O:$O=Arkusz2!R$1,1,0)</f>
        <v>0</v>
      </c>
      <c r="S4366" s="17">
        <f t="shared" si="92"/>
        <v>3.2071413573108588E-2</v>
      </c>
    </row>
    <row r="4367" spans="1:19">
      <c r="A4367">
        <f>Arkusz1!B4367</f>
        <v>4366</v>
      </c>
      <c r="B4367">
        <f>IF(Arkusz1!R:R=Arkusz2!B$1,1,0)</f>
        <v>0</v>
      </c>
      <c r="C4367">
        <f>IF(Arkusz1!$Q:$Q=Arkusz2!C$1,1,0)</f>
        <v>0</v>
      </c>
      <c r="D4367">
        <f>IF(Arkusz1!$Q:$Q=Arkusz2!D$1,1,0)</f>
        <v>0</v>
      </c>
      <c r="E4367">
        <f>IF(Arkusz1!$Q:$Q=Arkusz2!E$1,1,0)</f>
        <v>0</v>
      </c>
      <c r="F4367">
        <f>IF(Arkusz1!$Q:$Q=Arkusz2!F$1,1,0)</f>
        <v>0</v>
      </c>
      <c r="G4367">
        <f>IF(Arkusz1!$Q:$Q=Arkusz2!G$1,1,0)</f>
        <v>0</v>
      </c>
      <c r="H4367">
        <f>IF(Arkusz1!$Q:$Q=Arkusz2!H$1,1,0)</f>
        <v>0</v>
      </c>
      <c r="I4367">
        <f>IF(Arkusz1!$Q:$Q=Arkusz2!I$1,1,0)</f>
        <v>0</v>
      </c>
      <c r="J4367">
        <f>IF(Arkusz1!$Q:$Q=Arkusz2!J$1,1,0)</f>
        <v>1</v>
      </c>
      <c r="K4367">
        <f>IF(Arkusz1!$M:$M=Arkusz2!K$1,1,0)</f>
        <v>0</v>
      </c>
      <c r="L4367">
        <f>IF(Arkusz1!$M:$M=Arkusz2!L$1,1,0)</f>
        <v>0</v>
      </c>
      <c r="M4367">
        <f>IF(Arkusz1!$P:$P="",0,1)</f>
        <v>1</v>
      </c>
      <c r="N4367">
        <f>IF(Arkusz1!$S:$S=Arkusz2!N$1,1,0)</f>
        <v>0</v>
      </c>
      <c r="O4367">
        <f>IF(Arkusz1!$T:$T=Arkusz2!O$1,1,0)</f>
        <v>0</v>
      </c>
      <c r="P4367">
        <f>IF(Arkusz1!$T:$T=Arkusz2!P$1,1,0)</f>
        <v>0</v>
      </c>
      <c r="Q4367">
        <f>IF(Arkusz1!$T:$T=Arkusz2!Q$1,1,0)</f>
        <v>0</v>
      </c>
      <c r="R4367">
        <f>IF(Arkusz1!$O:$O=Arkusz2!R$1,1,0)</f>
        <v>0</v>
      </c>
      <c r="S4367" s="17">
        <f t="shared" si="92"/>
        <v>3.2071413573108588E-2</v>
      </c>
    </row>
    <row r="4368" spans="1:19">
      <c r="A4368">
        <f>Arkusz1!B4368</f>
        <v>4367</v>
      </c>
      <c r="B4368">
        <f>IF(Arkusz1!R:R=Arkusz2!B$1,1,0)</f>
        <v>0</v>
      </c>
      <c r="C4368">
        <f>IF(Arkusz1!$Q:$Q=Arkusz2!C$1,1,0)</f>
        <v>0</v>
      </c>
      <c r="D4368">
        <f>IF(Arkusz1!$Q:$Q=Arkusz2!D$1,1,0)</f>
        <v>0</v>
      </c>
      <c r="E4368">
        <f>IF(Arkusz1!$Q:$Q=Arkusz2!E$1,1,0)</f>
        <v>0</v>
      </c>
      <c r="F4368">
        <f>IF(Arkusz1!$Q:$Q=Arkusz2!F$1,1,0)</f>
        <v>0</v>
      </c>
      <c r="G4368">
        <f>IF(Arkusz1!$Q:$Q=Arkusz2!G$1,1,0)</f>
        <v>0</v>
      </c>
      <c r="H4368">
        <f>IF(Arkusz1!$Q:$Q=Arkusz2!H$1,1,0)</f>
        <v>1</v>
      </c>
      <c r="I4368">
        <f>IF(Arkusz1!$Q:$Q=Arkusz2!I$1,1,0)</f>
        <v>0</v>
      </c>
      <c r="J4368">
        <f>IF(Arkusz1!$Q:$Q=Arkusz2!J$1,1,0)</f>
        <v>0</v>
      </c>
      <c r="K4368">
        <f>IF(Arkusz1!$M:$M=Arkusz2!K$1,1,0)</f>
        <v>1</v>
      </c>
      <c r="L4368">
        <f>IF(Arkusz1!$M:$M=Arkusz2!L$1,1,0)</f>
        <v>0</v>
      </c>
      <c r="M4368">
        <f>IF(Arkusz1!$P:$P="",0,1)</f>
        <v>1</v>
      </c>
      <c r="N4368">
        <f>IF(Arkusz1!$S:$S=Arkusz2!N$1,1,0)</f>
        <v>0</v>
      </c>
      <c r="O4368">
        <f>IF(Arkusz1!$T:$T=Arkusz2!O$1,1,0)</f>
        <v>0</v>
      </c>
      <c r="P4368">
        <f>IF(Arkusz1!$T:$T=Arkusz2!P$1,1,0)</f>
        <v>1</v>
      </c>
      <c r="Q4368">
        <f>IF(Arkusz1!$T:$T=Arkusz2!Q$1,1,0)</f>
        <v>0</v>
      </c>
      <c r="R4368">
        <f>IF(Arkusz1!$O:$O=Arkusz2!R$1,1,0)</f>
        <v>0</v>
      </c>
      <c r="S4368" s="17">
        <f t="shared" si="92"/>
        <v>7.6926995697442255E-2</v>
      </c>
    </row>
    <row r="4369" spans="1:19">
      <c r="A4369">
        <f>Arkusz1!B4369</f>
        <v>4368</v>
      </c>
      <c r="B4369">
        <f>IF(Arkusz1!R:R=Arkusz2!B$1,1,0)</f>
        <v>0</v>
      </c>
      <c r="C4369">
        <f>IF(Arkusz1!$Q:$Q=Arkusz2!C$1,1,0)</f>
        <v>0</v>
      </c>
      <c r="D4369">
        <f>IF(Arkusz1!$Q:$Q=Arkusz2!D$1,1,0)</f>
        <v>0</v>
      </c>
      <c r="E4369">
        <f>IF(Arkusz1!$Q:$Q=Arkusz2!E$1,1,0)</f>
        <v>0</v>
      </c>
      <c r="F4369">
        <f>IF(Arkusz1!$Q:$Q=Arkusz2!F$1,1,0)</f>
        <v>0</v>
      </c>
      <c r="G4369">
        <f>IF(Arkusz1!$Q:$Q=Arkusz2!G$1,1,0)</f>
        <v>0</v>
      </c>
      <c r="H4369">
        <f>IF(Arkusz1!$Q:$Q=Arkusz2!H$1,1,0)</f>
        <v>0</v>
      </c>
      <c r="I4369">
        <f>IF(Arkusz1!$Q:$Q=Arkusz2!I$1,1,0)</f>
        <v>0</v>
      </c>
      <c r="J4369">
        <f>IF(Arkusz1!$Q:$Q=Arkusz2!J$1,1,0)</f>
        <v>1</v>
      </c>
      <c r="K4369">
        <f>IF(Arkusz1!$M:$M=Arkusz2!K$1,1,0)</f>
        <v>0</v>
      </c>
      <c r="L4369">
        <f>IF(Arkusz1!$M:$M=Arkusz2!L$1,1,0)</f>
        <v>0</v>
      </c>
      <c r="M4369">
        <f>IF(Arkusz1!$P:$P="",0,1)</f>
        <v>1</v>
      </c>
      <c r="N4369">
        <f>IF(Arkusz1!$S:$S=Arkusz2!N$1,1,0)</f>
        <v>0</v>
      </c>
      <c r="O4369">
        <f>IF(Arkusz1!$T:$T=Arkusz2!O$1,1,0)</f>
        <v>0</v>
      </c>
      <c r="P4369">
        <f>IF(Arkusz1!$T:$T=Arkusz2!P$1,1,0)</f>
        <v>0</v>
      </c>
      <c r="Q4369">
        <f>IF(Arkusz1!$T:$T=Arkusz2!Q$1,1,0)</f>
        <v>0</v>
      </c>
      <c r="R4369">
        <f>IF(Arkusz1!$O:$O=Arkusz2!R$1,1,0)</f>
        <v>0</v>
      </c>
      <c r="S4369" s="17">
        <f t="shared" si="92"/>
        <v>3.2071413573108588E-2</v>
      </c>
    </row>
    <row r="4370" spans="1:19">
      <c r="A4370">
        <f>Arkusz1!B4370</f>
        <v>4369</v>
      </c>
      <c r="B4370">
        <f>IF(Arkusz1!R:R=Arkusz2!B$1,1,0)</f>
        <v>0</v>
      </c>
      <c r="C4370">
        <f>IF(Arkusz1!$Q:$Q=Arkusz2!C$1,1,0)</f>
        <v>0</v>
      </c>
      <c r="D4370">
        <f>IF(Arkusz1!$Q:$Q=Arkusz2!D$1,1,0)</f>
        <v>0</v>
      </c>
      <c r="E4370">
        <f>IF(Arkusz1!$Q:$Q=Arkusz2!E$1,1,0)</f>
        <v>0</v>
      </c>
      <c r="F4370">
        <f>IF(Arkusz1!$Q:$Q=Arkusz2!F$1,1,0)</f>
        <v>0</v>
      </c>
      <c r="G4370">
        <f>IF(Arkusz1!$Q:$Q=Arkusz2!G$1,1,0)</f>
        <v>0</v>
      </c>
      <c r="H4370">
        <f>IF(Arkusz1!$Q:$Q=Arkusz2!H$1,1,0)</f>
        <v>0</v>
      </c>
      <c r="I4370">
        <f>IF(Arkusz1!$Q:$Q=Arkusz2!I$1,1,0)</f>
        <v>0</v>
      </c>
      <c r="J4370">
        <f>IF(Arkusz1!$Q:$Q=Arkusz2!J$1,1,0)</f>
        <v>1</v>
      </c>
      <c r="K4370">
        <f>IF(Arkusz1!$M:$M=Arkusz2!K$1,1,0)</f>
        <v>0</v>
      </c>
      <c r="L4370">
        <f>IF(Arkusz1!$M:$M=Arkusz2!L$1,1,0)</f>
        <v>0</v>
      </c>
      <c r="M4370">
        <f>IF(Arkusz1!$P:$P="",0,1)</f>
        <v>1</v>
      </c>
      <c r="N4370">
        <f>IF(Arkusz1!$S:$S=Arkusz2!N$1,1,0)</f>
        <v>0</v>
      </c>
      <c r="O4370">
        <f>IF(Arkusz1!$T:$T=Arkusz2!O$1,1,0)</f>
        <v>0</v>
      </c>
      <c r="P4370">
        <f>IF(Arkusz1!$T:$T=Arkusz2!P$1,1,0)</f>
        <v>0</v>
      </c>
      <c r="Q4370">
        <f>IF(Arkusz1!$T:$T=Arkusz2!Q$1,1,0)</f>
        <v>0</v>
      </c>
      <c r="R4370">
        <f>IF(Arkusz1!$O:$O=Arkusz2!R$1,1,0)</f>
        <v>0</v>
      </c>
      <c r="S4370" s="17">
        <f t="shared" si="92"/>
        <v>3.2071413573108588E-2</v>
      </c>
    </row>
    <row r="4371" spans="1:19">
      <c r="A4371">
        <f>Arkusz1!B4371</f>
        <v>4370</v>
      </c>
      <c r="B4371">
        <f>IF(Arkusz1!R:R=Arkusz2!B$1,1,0)</f>
        <v>0</v>
      </c>
      <c r="C4371">
        <f>IF(Arkusz1!$Q:$Q=Arkusz2!C$1,1,0)</f>
        <v>0</v>
      </c>
      <c r="D4371">
        <f>IF(Arkusz1!$Q:$Q=Arkusz2!D$1,1,0)</f>
        <v>0</v>
      </c>
      <c r="E4371">
        <f>IF(Arkusz1!$Q:$Q=Arkusz2!E$1,1,0)</f>
        <v>0</v>
      </c>
      <c r="F4371">
        <f>IF(Arkusz1!$Q:$Q=Arkusz2!F$1,1,0)</f>
        <v>0</v>
      </c>
      <c r="G4371">
        <f>IF(Arkusz1!$Q:$Q=Arkusz2!G$1,1,0)</f>
        <v>0</v>
      </c>
      <c r="H4371">
        <f>IF(Arkusz1!$Q:$Q=Arkusz2!H$1,1,0)</f>
        <v>0</v>
      </c>
      <c r="I4371">
        <f>IF(Arkusz1!$Q:$Q=Arkusz2!I$1,1,0)</f>
        <v>0</v>
      </c>
      <c r="J4371">
        <f>IF(Arkusz1!$Q:$Q=Arkusz2!J$1,1,0)</f>
        <v>1</v>
      </c>
      <c r="K4371">
        <f>IF(Arkusz1!$M:$M=Arkusz2!K$1,1,0)</f>
        <v>0</v>
      </c>
      <c r="L4371">
        <f>IF(Arkusz1!$M:$M=Arkusz2!L$1,1,0)</f>
        <v>0</v>
      </c>
      <c r="M4371">
        <f>IF(Arkusz1!$P:$P="",0,1)</f>
        <v>0</v>
      </c>
      <c r="N4371">
        <f>IF(Arkusz1!$S:$S=Arkusz2!N$1,1,0)</f>
        <v>1</v>
      </c>
      <c r="O4371">
        <f>IF(Arkusz1!$T:$T=Arkusz2!O$1,1,0)</f>
        <v>0</v>
      </c>
      <c r="P4371">
        <f>IF(Arkusz1!$T:$T=Arkusz2!P$1,1,0)</f>
        <v>0</v>
      </c>
      <c r="Q4371">
        <f>IF(Arkusz1!$T:$T=Arkusz2!Q$1,1,0)</f>
        <v>0</v>
      </c>
      <c r="R4371">
        <f>IF(Arkusz1!$O:$O=Arkusz2!R$1,1,0)</f>
        <v>1</v>
      </c>
      <c r="S4371" s="17">
        <f t="shared" si="92"/>
        <v>6.0950324382530965E-2</v>
      </c>
    </row>
    <row r="4372" spans="1:19">
      <c r="A4372">
        <f>Arkusz1!B4372</f>
        <v>4371</v>
      </c>
      <c r="B4372">
        <f>IF(Arkusz1!R:R=Arkusz2!B$1,1,0)</f>
        <v>0</v>
      </c>
      <c r="C4372">
        <f>IF(Arkusz1!$Q:$Q=Arkusz2!C$1,1,0)</f>
        <v>0</v>
      </c>
      <c r="D4372">
        <f>IF(Arkusz1!$Q:$Q=Arkusz2!D$1,1,0)</f>
        <v>0</v>
      </c>
      <c r="E4372">
        <f>IF(Arkusz1!$Q:$Q=Arkusz2!E$1,1,0)</f>
        <v>0</v>
      </c>
      <c r="F4372">
        <f>IF(Arkusz1!$Q:$Q=Arkusz2!F$1,1,0)</f>
        <v>0</v>
      </c>
      <c r="G4372">
        <f>IF(Arkusz1!$Q:$Q=Arkusz2!G$1,1,0)</f>
        <v>0</v>
      </c>
      <c r="H4372">
        <f>IF(Arkusz1!$Q:$Q=Arkusz2!H$1,1,0)</f>
        <v>1</v>
      </c>
      <c r="I4372">
        <f>IF(Arkusz1!$Q:$Q=Arkusz2!I$1,1,0)</f>
        <v>0</v>
      </c>
      <c r="J4372">
        <f>IF(Arkusz1!$Q:$Q=Arkusz2!J$1,1,0)</f>
        <v>0</v>
      </c>
      <c r="K4372">
        <f>IF(Arkusz1!$M:$M=Arkusz2!K$1,1,0)</f>
        <v>0</v>
      </c>
      <c r="L4372">
        <f>IF(Arkusz1!$M:$M=Arkusz2!L$1,1,0)</f>
        <v>0</v>
      </c>
      <c r="M4372">
        <f>IF(Arkusz1!$P:$P="",0,1)</f>
        <v>1</v>
      </c>
      <c r="N4372">
        <f>IF(Arkusz1!$S:$S=Arkusz2!N$1,1,0)</f>
        <v>0</v>
      </c>
      <c r="O4372">
        <f>IF(Arkusz1!$T:$T=Arkusz2!O$1,1,0)</f>
        <v>0</v>
      </c>
      <c r="P4372">
        <f>IF(Arkusz1!$T:$T=Arkusz2!P$1,1,0)</f>
        <v>0</v>
      </c>
      <c r="Q4372">
        <f>IF(Arkusz1!$T:$T=Arkusz2!Q$1,1,0)</f>
        <v>0</v>
      </c>
      <c r="R4372">
        <f>IF(Arkusz1!$O:$O=Arkusz2!R$1,1,0)</f>
        <v>0</v>
      </c>
      <c r="S4372" s="17">
        <f t="shared" si="92"/>
        <v>0.17298255377116797</v>
      </c>
    </row>
    <row r="4373" spans="1:19">
      <c r="A4373">
        <f>Arkusz1!B4373</f>
        <v>4372</v>
      </c>
      <c r="B4373">
        <f>IF(Arkusz1!R:R=Arkusz2!B$1,1,0)</f>
        <v>0</v>
      </c>
      <c r="C4373">
        <f>IF(Arkusz1!$Q:$Q=Arkusz2!C$1,1,0)</f>
        <v>0</v>
      </c>
      <c r="D4373">
        <f>IF(Arkusz1!$Q:$Q=Arkusz2!D$1,1,0)</f>
        <v>0</v>
      </c>
      <c r="E4373">
        <f>IF(Arkusz1!$Q:$Q=Arkusz2!E$1,1,0)</f>
        <v>0</v>
      </c>
      <c r="F4373">
        <f>IF(Arkusz1!$Q:$Q=Arkusz2!F$1,1,0)</f>
        <v>0</v>
      </c>
      <c r="G4373">
        <f>IF(Arkusz1!$Q:$Q=Arkusz2!G$1,1,0)</f>
        <v>1</v>
      </c>
      <c r="H4373">
        <f>IF(Arkusz1!$Q:$Q=Arkusz2!H$1,1,0)</f>
        <v>0</v>
      </c>
      <c r="I4373">
        <f>IF(Arkusz1!$Q:$Q=Arkusz2!I$1,1,0)</f>
        <v>0</v>
      </c>
      <c r="J4373">
        <f>IF(Arkusz1!$Q:$Q=Arkusz2!J$1,1,0)</f>
        <v>0</v>
      </c>
      <c r="K4373">
        <f>IF(Arkusz1!$M:$M=Arkusz2!K$1,1,0)</f>
        <v>0</v>
      </c>
      <c r="L4373">
        <f>IF(Arkusz1!$M:$M=Arkusz2!L$1,1,0)</f>
        <v>0</v>
      </c>
      <c r="M4373">
        <f>IF(Arkusz1!$P:$P="",0,1)</f>
        <v>1</v>
      </c>
      <c r="N4373">
        <f>IF(Arkusz1!$S:$S=Arkusz2!N$1,1,0)</f>
        <v>0</v>
      </c>
      <c r="O4373">
        <f>IF(Arkusz1!$T:$T=Arkusz2!O$1,1,0)</f>
        <v>0</v>
      </c>
      <c r="P4373">
        <f>IF(Arkusz1!$T:$T=Arkusz2!P$1,1,0)</f>
        <v>1</v>
      </c>
      <c r="Q4373">
        <f>IF(Arkusz1!$T:$T=Arkusz2!Q$1,1,0)</f>
        <v>0</v>
      </c>
      <c r="R4373">
        <f>IF(Arkusz1!$O:$O=Arkusz2!R$1,1,0)</f>
        <v>0</v>
      </c>
      <c r="S4373" s="17">
        <f t="shared" si="92"/>
        <v>4.2928598727983242E-2</v>
      </c>
    </row>
    <row r="4374" spans="1:19">
      <c r="A4374">
        <f>Arkusz1!B4374</f>
        <v>4373</v>
      </c>
      <c r="B4374">
        <f>IF(Arkusz1!R:R=Arkusz2!B$1,1,0)</f>
        <v>0</v>
      </c>
      <c r="C4374">
        <f>IF(Arkusz1!$Q:$Q=Arkusz2!C$1,1,0)</f>
        <v>0</v>
      </c>
      <c r="D4374">
        <f>IF(Arkusz1!$Q:$Q=Arkusz2!D$1,1,0)</f>
        <v>0</v>
      </c>
      <c r="E4374">
        <f>IF(Arkusz1!$Q:$Q=Arkusz2!E$1,1,0)</f>
        <v>0</v>
      </c>
      <c r="F4374">
        <f>IF(Arkusz1!$Q:$Q=Arkusz2!F$1,1,0)</f>
        <v>0</v>
      </c>
      <c r="G4374">
        <f>IF(Arkusz1!$Q:$Q=Arkusz2!G$1,1,0)</f>
        <v>0</v>
      </c>
      <c r="H4374">
        <f>IF(Arkusz1!$Q:$Q=Arkusz2!H$1,1,0)</f>
        <v>0</v>
      </c>
      <c r="I4374">
        <f>IF(Arkusz1!$Q:$Q=Arkusz2!I$1,1,0)</f>
        <v>0</v>
      </c>
      <c r="J4374">
        <f>IF(Arkusz1!$Q:$Q=Arkusz2!J$1,1,0)</f>
        <v>1</v>
      </c>
      <c r="K4374">
        <f>IF(Arkusz1!$M:$M=Arkusz2!K$1,1,0)</f>
        <v>0</v>
      </c>
      <c r="L4374">
        <f>IF(Arkusz1!$M:$M=Arkusz2!L$1,1,0)</f>
        <v>0</v>
      </c>
      <c r="M4374">
        <f>IF(Arkusz1!$P:$P="",0,1)</f>
        <v>1</v>
      </c>
      <c r="N4374">
        <f>IF(Arkusz1!$S:$S=Arkusz2!N$1,1,0)</f>
        <v>0</v>
      </c>
      <c r="O4374">
        <f>IF(Arkusz1!$T:$T=Arkusz2!O$1,1,0)</f>
        <v>0</v>
      </c>
      <c r="P4374">
        <f>IF(Arkusz1!$T:$T=Arkusz2!P$1,1,0)</f>
        <v>0</v>
      </c>
      <c r="Q4374">
        <f>IF(Arkusz1!$T:$T=Arkusz2!Q$1,1,0)</f>
        <v>0</v>
      </c>
      <c r="R4374">
        <f>IF(Arkusz1!$O:$O=Arkusz2!R$1,1,0)</f>
        <v>0</v>
      </c>
      <c r="S4374" s="17">
        <f t="shared" si="92"/>
        <v>3.2071413573108588E-2</v>
      </c>
    </row>
    <row r="4375" spans="1:19">
      <c r="A4375">
        <f>Arkusz1!B4375</f>
        <v>4374</v>
      </c>
      <c r="B4375">
        <f>IF(Arkusz1!R:R=Arkusz2!B$1,1,0)</f>
        <v>0</v>
      </c>
      <c r="C4375">
        <f>IF(Arkusz1!$Q:$Q=Arkusz2!C$1,1,0)</f>
        <v>0</v>
      </c>
      <c r="D4375">
        <f>IF(Arkusz1!$Q:$Q=Arkusz2!D$1,1,0)</f>
        <v>0</v>
      </c>
      <c r="E4375">
        <f>IF(Arkusz1!$Q:$Q=Arkusz2!E$1,1,0)</f>
        <v>0</v>
      </c>
      <c r="F4375">
        <f>IF(Arkusz1!$Q:$Q=Arkusz2!F$1,1,0)</f>
        <v>0</v>
      </c>
      <c r="G4375">
        <f>IF(Arkusz1!$Q:$Q=Arkusz2!G$1,1,0)</f>
        <v>0</v>
      </c>
      <c r="H4375">
        <f>IF(Arkusz1!$Q:$Q=Arkusz2!H$1,1,0)</f>
        <v>1</v>
      </c>
      <c r="I4375">
        <f>IF(Arkusz1!$Q:$Q=Arkusz2!I$1,1,0)</f>
        <v>0</v>
      </c>
      <c r="J4375">
        <f>IF(Arkusz1!$Q:$Q=Arkusz2!J$1,1,0)</f>
        <v>0</v>
      </c>
      <c r="K4375">
        <f>IF(Arkusz1!$M:$M=Arkusz2!K$1,1,0)</f>
        <v>1</v>
      </c>
      <c r="L4375">
        <f>IF(Arkusz1!$M:$M=Arkusz2!L$1,1,0)</f>
        <v>0</v>
      </c>
      <c r="M4375">
        <f>IF(Arkusz1!$P:$P="",0,1)</f>
        <v>1</v>
      </c>
      <c r="N4375">
        <f>IF(Arkusz1!$S:$S=Arkusz2!N$1,1,0)</f>
        <v>0</v>
      </c>
      <c r="O4375">
        <f>IF(Arkusz1!$T:$T=Arkusz2!O$1,1,0)</f>
        <v>0</v>
      </c>
      <c r="P4375">
        <f>IF(Arkusz1!$T:$T=Arkusz2!P$1,1,0)</f>
        <v>0</v>
      </c>
      <c r="Q4375">
        <f>IF(Arkusz1!$T:$T=Arkusz2!Q$1,1,0)</f>
        <v>0</v>
      </c>
      <c r="R4375">
        <f>IF(Arkusz1!$O:$O=Arkusz2!R$1,1,0)</f>
        <v>1</v>
      </c>
      <c r="S4375" s="17">
        <f t="shared" si="92"/>
        <v>0.10163322948359395</v>
      </c>
    </row>
    <row r="4376" spans="1:19">
      <c r="A4376">
        <f>Arkusz1!B4376</f>
        <v>4375</v>
      </c>
      <c r="B4376">
        <f>IF(Arkusz1!R:R=Arkusz2!B$1,1,0)</f>
        <v>0</v>
      </c>
      <c r="C4376">
        <f>IF(Arkusz1!$Q:$Q=Arkusz2!C$1,1,0)</f>
        <v>0</v>
      </c>
      <c r="D4376">
        <f>IF(Arkusz1!$Q:$Q=Arkusz2!D$1,1,0)</f>
        <v>0</v>
      </c>
      <c r="E4376">
        <f>IF(Arkusz1!$Q:$Q=Arkusz2!E$1,1,0)</f>
        <v>0</v>
      </c>
      <c r="F4376">
        <f>IF(Arkusz1!$Q:$Q=Arkusz2!F$1,1,0)</f>
        <v>0</v>
      </c>
      <c r="G4376">
        <f>IF(Arkusz1!$Q:$Q=Arkusz2!G$1,1,0)</f>
        <v>0</v>
      </c>
      <c r="H4376">
        <f>IF(Arkusz1!$Q:$Q=Arkusz2!H$1,1,0)</f>
        <v>0</v>
      </c>
      <c r="I4376">
        <f>IF(Arkusz1!$Q:$Q=Arkusz2!I$1,1,0)</f>
        <v>0</v>
      </c>
      <c r="J4376">
        <f>IF(Arkusz1!$Q:$Q=Arkusz2!J$1,1,0)</f>
        <v>1</v>
      </c>
      <c r="K4376">
        <f>IF(Arkusz1!$M:$M=Arkusz2!K$1,1,0)</f>
        <v>0</v>
      </c>
      <c r="L4376">
        <f>IF(Arkusz1!$M:$M=Arkusz2!L$1,1,0)</f>
        <v>0</v>
      </c>
      <c r="M4376">
        <f>IF(Arkusz1!$P:$P="",0,1)</f>
        <v>1</v>
      </c>
      <c r="N4376">
        <f>IF(Arkusz1!$S:$S=Arkusz2!N$1,1,0)</f>
        <v>0</v>
      </c>
      <c r="O4376">
        <f>IF(Arkusz1!$T:$T=Arkusz2!O$1,1,0)</f>
        <v>0</v>
      </c>
      <c r="P4376">
        <f>IF(Arkusz1!$T:$T=Arkusz2!P$1,1,0)</f>
        <v>0</v>
      </c>
      <c r="Q4376">
        <f>IF(Arkusz1!$T:$T=Arkusz2!Q$1,1,0)</f>
        <v>0</v>
      </c>
      <c r="R4376">
        <f>IF(Arkusz1!$O:$O=Arkusz2!R$1,1,0)</f>
        <v>0</v>
      </c>
      <c r="S4376" s="17">
        <f t="shared" si="92"/>
        <v>3.2071413573108588E-2</v>
      </c>
    </row>
    <row r="4377" spans="1:19">
      <c r="A4377">
        <f>Arkusz1!B4377</f>
        <v>4376</v>
      </c>
      <c r="B4377">
        <f>IF(Arkusz1!R:R=Arkusz2!B$1,1,0)</f>
        <v>0</v>
      </c>
      <c r="C4377">
        <f>IF(Arkusz1!$Q:$Q=Arkusz2!C$1,1,0)</f>
        <v>0</v>
      </c>
      <c r="D4377">
        <f>IF(Arkusz1!$Q:$Q=Arkusz2!D$1,1,0)</f>
        <v>0</v>
      </c>
      <c r="E4377">
        <f>IF(Arkusz1!$Q:$Q=Arkusz2!E$1,1,0)</f>
        <v>0</v>
      </c>
      <c r="F4377">
        <f>IF(Arkusz1!$Q:$Q=Arkusz2!F$1,1,0)</f>
        <v>0</v>
      </c>
      <c r="G4377">
        <f>IF(Arkusz1!$Q:$Q=Arkusz2!G$1,1,0)</f>
        <v>0</v>
      </c>
      <c r="H4377">
        <f>IF(Arkusz1!$Q:$Q=Arkusz2!H$1,1,0)</f>
        <v>0</v>
      </c>
      <c r="I4377">
        <f>IF(Arkusz1!$Q:$Q=Arkusz2!I$1,1,0)</f>
        <v>0</v>
      </c>
      <c r="J4377">
        <f>IF(Arkusz1!$Q:$Q=Arkusz2!J$1,1,0)</f>
        <v>1</v>
      </c>
      <c r="K4377">
        <f>IF(Arkusz1!$M:$M=Arkusz2!K$1,1,0)</f>
        <v>0</v>
      </c>
      <c r="L4377">
        <f>IF(Arkusz1!$M:$M=Arkusz2!L$1,1,0)</f>
        <v>0</v>
      </c>
      <c r="M4377">
        <f>IF(Arkusz1!$P:$P="",0,1)</f>
        <v>1</v>
      </c>
      <c r="N4377">
        <f>IF(Arkusz1!$S:$S=Arkusz2!N$1,1,0)</f>
        <v>0</v>
      </c>
      <c r="O4377">
        <f>IF(Arkusz1!$T:$T=Arkusz2!O$1,1,0)</f>
        <v>0</v>
      </c>
      <c r="P4377">
        <f>IF(Arkusz1!$T:$T=Arkusz2!P$1,1,0)</f>
        <v>0</v>
      </c>
      <c r="Q4377">
        <f>IF(Arkusz1!$T:$T=Arkusz2!Q$1,1,0)</f>
        <v>0</v>
      </c>
      <c r="R4377">
        <f>IF(Arkusz1!$O:$O=Arkusz2!R$1,1,0)</f>
        <v>0</v>
      </c>
      <c r="S4377" s="17">
        <f t="shared" si="92"/>
        <v>3.2071413573108588E-2</v>
      </c>
    </row>
    <row r="4378" spans="1:19">
      <c r="A4378">
        <f>Arkusz1!B4378</f>
        <v>4377</v>
      </c>
      <c r="B4378">
        <f>IF(Arkusz1!R:R=Arkusz2!B$1,1,0)</f>
        <v>0</v>
      </c>
      <c r="C4378">
        <f>IF(Arkusz1!$Q:$Q=Arkusz2!C$1,1,0)</f>
        <v>0</v>
      </c>
      <c r="D4378">
        <f>IF(Arkusz1!$Q:$Q=Arkusz2!D$1,1,0)</f>
        <v>0</v>
      </c>
      <c r="E4378">
        <f>IF(Arkusz1!$Q:$Q=Arkusz2!E$1,1,0)</f>
        <v>0</v>
      </c>
      <c r="F4378">
        <f>IF(Arkusz1!$Q:$Q=Arkusz2!F$1,1,0)</f>
        <v>0</v>
      </c>
      <c r="G4378">
        <f>IF(Arkusz1!$Q:$Q=Arkusz2!G$1,1,0)</f>
        <v>0</v>
      </c>
      <c r="H4378">
        <f>IF(Arkusz1!$Q:$Q=Arkusz2!H$1,1,0)</f>
        <v>0</v>
      </c>
      <c r="I4378">
        <f>IF(Arkusz1!$Q:$Q=Arkusz2!I$1,1,0)</f>
        <v>0</v>
      </c>
      <c r="J4378">
        <f>IF(Arkusz1!$Q:$Q=Arkusz2!J$1,1,0)</f>
        <v>1</v>
      </c>
      <c r="K4378">
        <f>IF(Arkusz1!$M:$M=Arkusz2!K$1,1,0)</f>
        <v>0</v>
      </c>
      <c r="L4378">
        <f>IF(Arkusz1!$M:$M=Arkusz2!L$1,1,0)</f>
        <v>0</v>
      </c>
      <c r="M4378">
        <f>IF(Arkusz1!$P:$P="",0,1)</f>
        <v>1</v>
      </c>
      <c r="N4378">
        <f>IF(Arkusz1!$S:$S=Arkusz2!N$1,1,0)</f>
        <v>0</v>
      </c>
      <c r="O4378">
        <f>IF(Arkusz1!$T:$T=Arkusz2!O$1,1,0)</f>
        <v>0</v>
      </c>
      <c r="P4378">
        <f>IF(Arkusz1!$T:$T=Arkusz2!P$1,1,0)</f>
        <v>0</v>
      </c>
      <c r="Q4378">
        <f>IF(Arkusz1!$T:$T=Arkusz2!Q$1,1,0)</f>
        <v>0</v>
      </c>
      <c r="R4378">
        <f>IF(Arkusz1!$O:$O=Arkusz2!R$1,1,0)</f>
        <v>0</v>
      </c>
      <c r="S4378" s="17">
        <f t="shared" si="92"/>
        <v>3.2071413573108588E-2</v>
      </c>
    </row>
    <row r="4379" spans="1:19">
      <c r="A4379">
        <f>Arkusz1!B4379</f>
        <v>4378</v>
      </c>
      <c r="B4379">
        <f>IF(Arkusz1!R:R=Arkusz2!B$1,1,0)</f>
        <v>0</v>
      </c>
      <c r="C4379">
        <f>IF(Arkusz1!$Q:$Q=Arkusz2!C$1,1,0)</f>
        <v>0</v>
      </c>
      <c r="D4379">
        <f>IF(Arkusz1!$Q:$Q=Arkusz2!D$1,1,0)</f>
        <v>0</v>
      </c>
      <c r="E4379">
        <f>IF(Arkusz1!$Q:$Q=Arkusz2!E$1,1,0)</f>
        <v>0</v>
      </c>
      <c r="F4379">
        <f>IF(Arkusz1!$Q:$Q=Arkusz2!F$1,1,0)</f>
        <v>0</v>
      </c>
      <c r="G4379">
        <f>IF(Arkusz1!$Q:$Q=Arkusz2!G$1,1,0)</f>
        <v>0</v>
      </c>
      <c r="H4379">
        <f>IF(Arkusz1!$Q:$Q=Arkusz2!H$1,1,0)</f>
        <v>0</v>
      </c>
      <c r="I4379">
        <f>IF(Arkusz1!$Q:$Q=Arkusz2!I$1,1,0)</f>
        <v>0</v>
      </c>
      <c r="J4379">
        <f>IF(Arkusz1!$Q:$Q=Arkusz2!J$1,1,0)</f>
        <v>1</v>
      </c>
      <c r="K4379">
        <f>IF(Arkusz1!$M:$M=Arkusz2!K$1,1,0)</f>
        <v>0</v>
      </c>
      <c r="L4379">
        <f>IF(Arkusz1!$M:$M=Arkusz2!L$1,1,0)</f>
        <v>0</v>
      </c>
      <c r="M4379">
        <f>IF(Arkusz1!$P:$P="",0,1)</f>
        <v>0</v>
      </c>
      <c r="N4379">
        <f>IF(Arkusz1!$S:$S=Arkusz2!N$1,1,0)</f>
        <v>0</v>
      </c>
      <c r="O4379">
        <f>IF(Arkusz1!$T:$T=Arkusz2!O$1,1,0)</f>
        <v>0</v>
      </c>
      <c r="P4379">
        <f>IF(Arkusz1!$T:$T=Arkusz2!P$1,1,0)</f>
        <v>0</v>
      </c>
      <c r="Q4379">
        <f>IF(Arkusz1!$T:$T=Arkusz2!Q$1,1,0)</f>
        <v>0</v>
      </c>
      <c r="R4379">
        <f>IF(Arkusz1!$O:$O=Arkusz2!R$1,1,0)</f>
        <v>0</v>
      </c>
      <c r="S4379" s="17">
        <f t="shared" si="92"/>
        <v>3.4502880732867523E-2</v>
      </c>
    </row>
    <row r="4380" spans="1:19">
      <c r="A4380">
        <f>Arkusz1!B4380</f>
        <v>4379</v>
      </c>
      <c r="B4380">
        <f>IF(Arkusz1!R:R=Arkusz2!B$1,1,0)</f>
        <v>0</v>
      </c>
      <c r="C4380">
        <f>IF(Arkusz1!$Q:$Q=Arkusz2!C$1,1,0)</f>
        <v>0</v>
      </c>
      <c r="D4380">
        <f>IF(Arkusz1!$Q:$Q=Arkusz2!D$1,1,0)</f>
        <v>0</v>
      </c>
      <c r="E4380">
        <f>IF(Arkusz1!$Q:$Q=Arkusz2!E$1,1,0)</f>
        <v>0</v>
      </c>
      <c r="F4380">
        <f>IF(Arkusz1!$Q:$Q=Arkusz2!F$1,1,0)</f>
        <v>0</v>
      </c>
      <c r="G4380">
        <f>IF(Arkusz1!$Q:$Q=Arkusz2!G$1,1,0)</f>
        <v>0</v>
      </c>
      <c r="H4380">
        <f>IF(Arkusz1!$Q:$Q=Arkusz2!H$1,1,0)</f>
        <v>1</v>
      </c>
      <c r="I4380">
        <f>IF(Arkusz1!$Q:$Q=Arkusz2!I$1,1,0)</f>
        <v>0</v>
      </c>
      <c r="J4380">
        <f>IF(Arkusz1!$Q:$Q=Arkusz2!J$1,1,0)</f>
        <v>0</v>
      </c>
      <c r="K4380">
        <f>IF(Arkusz1!$M:$M=Arkusz2!K$1,1,0)</f>
        <v>0</v>
      </c>
      <c r="L4380">
        <f>IF(Arkusz1!$M:$M=Arkusz2!L$1,1,0)</f>
        <v>0</v>
      </c>
      <c r="M4380">
        <f>IF(Arkusz1!$P:$P="",0,1)</f>
        <v>1</v>
      </c>
      <c r="N4380">
        <f>IF(Arkusz1!$S:$S=Arkusz2!N$1,1,0)</f>
        <v>0</v>
      </c>
      <c r="O4380">
        <f>IF(Arkusz1!$T:$T=Arkusz2!O$1,1,0)</f>
        <v>0</v>
      </c>
      <c r="P4380">
        <f>IF(Arkusz1!$T:$T=Arkusz2!P$1,1,0)</f>
        <v>0</v>
      </c>
      <c r="Q4380">
        <f>IF(Arkusz1!$T:$T=Arkusz2!Q$1,1,0)</f>
        <v>0</v>
      </c>
      <c r="R4380">
        <f>IF(Arkusz1!$O:$O=Arkusz2!R$1,1,0)</f>
        <v>0</v>
      </c>
      <c r="S4380" s="17">
        <f t="shared" si="92"/>
        <v>0.17298255377116797</v>
      </c>
    </row>
    <row r="4381" spans="1:19">
      <c r="A4381">
        <f>Arkusz1!B4381</f>
        <v>4380</v>
      </c>
      <c r="B4381">
        <f>IF(Arkusz1!R:R=Arkusz2!B$1,1,0)</f>
        <v>0</v>
      </c>
      <c r="C4381">
        <f>IF(Arkusz1!$Q:$Q=Arkusz2!C$1,1,0)</f>
        <v>0</v>
      </c>
      <c r="D4381">
        <f>IF(Arkusz1!$Q:$Q=Arkusz2!D$1,1,0)</f>
        <v>0</v>
      </c>
      <c r="E4381">
        <f>IF(Arkusz1!$Q:$Q=Arkusz2!E$1,1,0)</f>
        <v>0</v>
      </c>
      <c r="F4381">
        <f>IF(Arkusz1!$Q:$Q=Arkusz2!F$1,1,0)</f>
        <v>0</v>
      </c>
      <c r="G4381">
        <f>IF(Arkusz1!$Q:$Q=Arkusz2!G$1,1,0)</f>
        <v>0</v>
      </c>
      <c r="H4381">
        <f>IF(Arkusz1!$Q:$Q=Arkusz2!H$1,1,0)</f>
        <v>0</v>
      </c>
      <c r="I4381">
        <f>IF(Arkusz1!$Q:$Q=Arkusz2!I$1,1,0)</f>
        <v>0</v>
      </c>
      <c r="J4381">
        <f>IF(Arkusz1!$Q:$Q=Arkusz2!J$1,1,0)</f>
        <v>1</v>
      </c>
      <c r="K4381">
        <f>IF(Arkusz1!$M:$M=Arkusz2!K$1,1,0)</f>
        <v>0</v>
      </c>
      <c r="L4381">
        <f>IF(Arkusz1!$M:$M=Arkusz2!L$1,1,0)</f>
        <v>0</v>
      </c>
      <c r="M4381">
        <f>IF(Arkusz1!$P:$P="",0,1)</f>
        <v>1</v>
      </c>
      <c r="N4381">
        <f>IF(Arkusz1!$S:$S=Arkusz2!N$1,1,0)</f>
        <v>0</v>
      </c>
      <c r="O4381">
        <f>IF(Arkusz1!$T:$T=Arkusz2!O$1,1,0)</f>
        <v>0</v>
      </c>
      <c r="P4381">
        <f>IF(Arkusz1!$T:$T=Arkusz2!P$1,1,0)</f>
        <v>0</v>
      </c>
      <c r="Q4381">
        <f>IF(Arkusz1!$T:$T=Arkusz2!Q$1,1,0)</f>
        <v>0</v>
      </c>
      <c r="R4381">
        <f>IF(Arkusz1!$O:$O=Arkusz2!R$1,1,0)</f>
        <v>0</v>
      </c>
      <c r="S4381" s="17">
        <f t="shared" si="92"/>
        <v>3.2071413573108588E-2</v>
      </c>
    </row>
    <row r="4382" spans="1:19">
      <c r="A4382">
        <f>Arkusz1!B4382</f>
        <v>4381</v>
      </c>
      <c r="B4382">
        <f>IF(Arkusz1!R:R=Arkusz2!B$1,1,0)</f>
        <v>0</v>
      </c>
      <c r="C4382">
        <f>IF(Arkusz1!$Q:$Q=Arkusz2!C$1,1,0)</f>
        <v>0</v>
      </c>
      <c r="D4382">
        <f>IF(Arkusz1!$Q:$Q=Arkusz2!D$1,1,0)</f>
        <v>0</v>
      </c>
      <c r="E4382">
        <f>IF(Arkusz1!$Q:$Q=Arkusz2!E$1,1,0)</f>
        <v>0</v>
      </c>
      <c r="F4382">
        <f>IF(Arkusz1!$Q:$Q=Arkusz2!F$1,1,0)</f>
        <v>0</v>
      </c>
      <c r="G4382">
        <f>IF(Arkusz1!$Q:$Q=Arkusz2!G$1,1,0)</f>
        <v>0</v>
      </c>
      <c r="H4382">
        <f>IF(Arkusz1!$Q:$Q=Arkusz2!H$1,1,0)</f>
        <v>0</v>
      </c>
      <c r="I4382">
        <f>IF(Arkusz1!$Q:$Q=Arkusz2!I$1,1,0)</f>
        <v>0</v>
      </c>
      <c r="J4382">
        <f>IF(Arkusz1!$Q:$Q=Arkusz2!J$1,1,0)</f>
        <v>1</v>
      </c>
      <c r="K4382">
        <f>IF(Arkusz1!$M:$M=Arkusz2!K$1,1,0)</f>
        <v>0</v>
      </c>
      <c r="L4382">
        <f>IF(Arkusz1!$M:$M=Arkusz2!L$1,1,0)</f>
        <v>0</v>
      </c>
      <c r="M4382">
        <f>IF(Arkusz1!$P:$P="",0,1)</f>
        <v>0</v>
      </c>
      <c r="N4382">
        <f>IF(Arkusz1!$S:$S=Arkusz2!N$1,1,0)</f>
        <v>0</v>
      </c>
      <c r="O4382">
        <f>IF(Arkusz1!$T:$T=Arkusz2!O$1,1,0)</f>
        <v>0</v>
      </c>
      <c r="P4382">
        <f>IF(Arkusz1!$T:$T=Arkusz2!P$1,1,0)</f>
        <v>0</v>
      </c>
      <c r="Q4382">
        <f>IF(Arkusz1!$T:$T=Arkusz2!Q$1,1,0)</f>
        <v>0</v>
      </c>
      <c r="R4382">
        <f>IF(Arkusz1!$O:$O=Arkusz2!R$1,1,0)</f>
        <v>0</v>
      </c>
      <c r="S4382" s="17">
        <f t="shared" si="92"/>
        <v>3.4502880732867523E-2</v>
      </c>
    </row>
    <row r="4383" spans="1:19">
      <c r="A4383">
        <f>Arkusz1!B4383</f>
        <v>4382</v>
      </c>
      <c r="B4383">
        <f>IF(Arkusz1!R:R=Arkusz2!B$1,1,0)</f>
        <v>0</v>
      </c>
      <c r="C4383">
        <f>IF(Arkusz1!$Q:$Q=Arkusz2!C$1,1,0)</f>
        <v>0</v>
      </c>
      <c r="D4383">
        <f>IF(Arkusz1!$Q:$Q=Arkusz2!D$1,1,0)</f>
        <v>0</v>
      </c>
      <c r="E4383">
        <f>IF(Arkusz1!$Q:$Q=Arkusz2!E$1,1,0)</f>
        <v>0</v>
      </c>
      <c r="F4383">
        <f>IF(Arkusz1!$Q:$Q=Arkusz2!F$1,1,0)</f>
        <v>0</v>
      </c>
      <c r="G4383">
        <f>IF(Arkusz1!$Q:$Q=Arkusz2!G$1,1,0)</f>
        <v>0</v>
      </c>
      <c r="H4383">
        <f>IF(Arkusz1!$Q:$Q=Arkusz2!H$1,1,0)</f>
        <v>0</v>
      </c>
      <c r="I4383">
        <f>IF(Arkusz1!$Q:$Q=Arkusz2!I$1,1,0)</f>
        <v>0</v>
      </c>
      <c r="J4383">
        <f>IF(Arkusz1!$Q:$Q=Arkusz2!J$1,1,0)</f>
        <v>1</v>
      </c>
      <c r="K4383">
        <f>IF(Arkusz1!$M:$M=Arkusz2!K$1,1,0)</f>
        <v>0</v>
      </c>
      <c r="L4383">
        <f>IF(Arkusz1!$M:$M=Arkusz2!L$1,1,0)</f>
        <v>0</v>
      </c>
      <c r="M4383">
        <f>IF(Arkusz1!$P:$P="",0,1)</f>
        <v>0</v>
      </c>
      <c r="N4383">
        <f>IF(Arkusz1!$S:$S=Arkusz2!N$1,1,0)</f>
        <v>0</v>
      </c>
      <c r="O4383">
        <f>IF(Arkusz1!$T:$T=Arkusz2!O$1,1,0)</f>
        <v>0</v>
      </c>
      <c r="P4383">
        <f>IF(Arkusz1!$T:$T=Arkusz2!P$1,1,0)</f>
        <v>0</v>
      </c>
      <c r="Q4383">
        <f>IF(Arkusz1!$T:$T=Arkusz2!Q$1,1,0)</f>
        <v>0</v>
      </c>
      <c r="R4383">
        <f>IF(Arkusz1!$O:$O=Arkusz2!R$1,1,0)</f>
        <v>0</v>
      </c>
      <c r="S4383" s="17">
        <f t="shared" si="92"/>
        <v>3.4502880732867523E-2</v>
      </c>
    </row>
    <row r="4384" spans="1:19">
      <c r="A4384">
        <f>Arkusz1!B4384</f>
        <v>4383</v>
      </c>
      <c r="B4384">
        <f>IF(Arkusz1!R:R=Arkusz2!B$1,1,0)</f>
        <v>0</v>
      </c>
      <c r="C4384">
        <f>IF(Arkusz1!$Q:$Q=Arkusz2!C$1,1,0)</f>
        <v>0</v>
      </c>
      <c r="D4384">
        <f>IF(Arkusz1!$Q:$Q=Arkusz2!D$1,1,0)</f>
        <v>0</v>
      </c>
      <c r="E4384">
        <f>IF(Arkusz1!$Q:$Q=Arkusz2!E$1,1,0)</f>
        <v>0</v>
      </c>
      <c r="F4384">
        <f>IF(Arkusz1!$Q:$Q=Arkusz2!F$1,1,0)</f>
        <v>0</v>
      </c>
      <c r="G4384">
        <f>IF(Arkusz1!$Q:$Q=Arkusz2!G$1,1,0)</f>
        <v>0</v>
      </c>
      <c r="H4384">
        <f>IF(Arkusz1!$Q:$Q=Arkusz2!H$1,1,0)</f>
        <v>0</v>
      </c>
      <c r="I4384">
        <f>IF(Arkusz1!$Q:$Q=Arkusz2!I$1,1,0)</f>
        <v>0</v>
      </c>
      <c r="J4384">
        <f>IF(Arkusz1!$Q:$Q=Arkusz2!J$1,1,0)</f>
        <v>1</v>
      </c>
      <c r="K4384">
        <f>IF(Arkusz1!$M:$M=Arkusz2!K$1,1,0)</f>
        <v>0</v>
      </c>
      <c r="L4384">
        <f>IF(Arkusz1!$M:$M=Arkusz2!L$1,1,0)</f>
        <v>0</v>
      </c>
      <c r="M4384">
        <f>IF(Arkusz1!$P:$P="",0,1)</f>
        <v>0</v>
      </c>
      <c r="N4384">
        <f>IF(Arkusz1!$S:$S=Arkusz2!N$1,1,0)</f>
        <v>0</v>
      </c>
      <c r="O4384">
        <f>IF(Arkusz1!$T:$T=Arkusz2!O$1,1,0)</f>
        <v>0</v>
      </c>
      <c r="P4384">
        <f>IF(Arkusz1!$T:$T=Arkusz2!P$1,1,0)</f>
        <v>0</v>
      </c>
      <c r="Q4384">
        <f>IF(Arkusz1!$T:$T=Arkusz2!Q$1,1,0)</f>
        <v>0</v>
      </c>
      <c r="R4384">
        <f>IF(Arkusz1!$O:$O=Arkusz2!R$1,1,0)</f>
        <v>0</v>
      </c>
      <c r="S4384" s="17">
        <f t="shared" si="92"/>
        <v>3.4502880732867523E-2</v>
      </c>
    </row>
    <row r="4385" spans="1:19">
      <c r="A4385">
        <f>Arkusz1!B4385</f>
        <v>4384</v>
      </c>
      <c r="B4385">
        <f>IF(Arkusz1!R:R=Arkusz2!B$1,1,0)</f>
        <v>0</v>
      </c>
      <c r="C4385">
        <f>IF(Arkusz1!$Q:$Q=Arkusz2!C$1,1,0)</f>
        <v>0</v>
      </c>
      <c r="D4385">
        <f>IF(Arkusz1!$Q:$Q=Arkusz2!D$1,1,0)</f>
        <v>0</v>
      </c>
      <c r="E4385">
        <f>IF(Arkusz1!$Q:$Q=Arkusz2!E$1,1,0)</f>
        <v>0</v>
      </c>
      <c r="F4385">
        <f>IF(Arkusz1!$Q:$Q=Arkusz2!F$1,1,0)</f>
        <v>0</v>
      </c>
      <c r="G4385">
        <f>IF(Arkusz1!$Q:$Q=Arkusz2!G$1,1,0)</f>
        <v>0</v>
      </c>
      <c r="H4385">
        <f>IF(Arkusz1!$Q:$Q=Arkusz2!H$1,1,0)</f>
        <v>0</v>
      </c>
      <c r="I4385">
        <f>IF(Arkusz1!$Q:$Q=Arkusz2!I$1,1,0)</f>
        <v>0</v>
      </c>
      <c r="J4385">
        <f>IF(Arkusz1!$Q:$Q=Arkusz2!J$1,1,0)</f>
        <v>1</v>
      </c>
      <c r="K4385">
        <f>IF(Arkusz1!$M:$M=Arkusz2!K$1,1,0)</f>
        <v>0</v>
      </c>
      <c r="L4385">
        <f>IF(Arkusz1!$M:$M=Arkusz2!L$1,1,0)</f>
        <v>0</v>
      </c>
      <c r="M4385">
        <f>IF(Arkusz1!$P:$P="",0,1)</f>
        <v>0</v>
      </c>
      <c r="N4385">
        <f>IF(Arkusz1!$S:$S=Arkusz2!N$1,1,0)</f>
        <v>0</v>
      </c>
      <c r="O4385">
        <f>IF(Arkusz1!$T:$T=Arkusz2!O$1,1,0)</f>
        <v>0</v>
      </c>
      <c r="P4385">
        <f>IF(Arkusz1!$T:$T=Arkusz2!P$1,1,0)</f>
        <v>0</v>
      </c>
      <c r="Q4385">
        <f>IF(Arkusz1!$T:$T=Arkusz2!Q$1,1,0)</f>
        <v>0</v>
      </c>
      <c r="R4385">
        <f>IF(Arkusz1!$O:$O=Arkusz2!R$1,1,0)</f>
        <v>0</v>
      </c>
      <c r="S4385" s="17">
        <f t="shared" si="92"/>
        <v>3.4502880732867523E-2</v>
      </c>
    </row>
    <row r="4386" spans="1:19">
      <c r="A4386">
        <f>Arkusz1!B4386</f>
        <v>4385</v>
      </c>
      <c r="B4386">
        <f>IF(Arkusz1!R:R=Arkusz2!B$1,1,0)</f>
        <v>0</v>
      </c>
      <c r="C4386">
        <f>IF(Arkusz1!$Q:$Q=Arkusz2!C$1,1,0)</f>
        <v>0</v>
      </c>
      <c r="D4386">
        <f>IF(Arkusz1!$Q:$Q=Arkusz2!D$1,1,0)</f>
        <v>0</v>
      </c>
      <c r="E4386">
        <f>IF(Arkusz1!$Q:$Q=Arkusz2!E$1,1,0)</f>
        <v>0</v>
      </c>
      <c r="F4386">
        <f>IF(Arkusz1!$Q:$Q=Arkusz2!F$1,1,0)</f>
        <v>0</v>
      </c>
      <c r="G4386">
        <f>IF(Arkusz1!$Q:$Q=Arkusz2!G$1,1,0)</f>
        <v>0</v>
      </c>
      <c r="H4386">
        <f>IF(Arkusz1!$Q:$Q=Arkusz2!H$1,1,0)</f>
        <v>1</v>
      </c>
      <c r="I4386">
        <f>IF(Arkusz1!$Q:$Q=Arkusz2!I$1,1,0)</f>
        <v>0</v>
      </c>
      <c r="J4386">
        <f>IF(Arkusz1!$Q:$Q=Arkusz2!J$1,1,0)</f>
        <v>0</v>
      </c>
      <c r="K4386">
        <f>IF(Arkusz1!$M:$M=Arkusz2!K$1,1,0)</f>
        <v>0</v>
      </c>
      <c r="L4386">
        <f>IF(Arkusz1!$M:$M=Arkusz2!L$1,1,0)</f>
        <v>0</v>
      </c>
      <c r="M4386">
        <f>IF(Arkusz1!$P:$P="",0,1)</f>
        <v>1</v>
      </c>
      <c r="N4386">
        <f>IF(Arkusz1!$S:$S=Arkusz2!N$1,1,0)</f>
        <v>0</v>
      </c>
      <c r="O4386">
        <f>IF(Arkusz1!$T:$T=Arkusz2!O$1,1,0)</f>
        <v>0</v>
      </c>
      <c r="P4386">
        <f>IF(Arkusz1!$T:$T=Arkusz2!P$1,1,0)</f>
        <v>0</v>
      </c>
      <c r="Q4386">
        <f>IF(Arkusz1!$T:$T=Arkusz2!Q$1,1,0)</f>
        <v>0</v>
      </c>
      <c r="R4386">
        <f>IF(Arkusz1!$O:$O=Arkusz2!R$1,1,0)</f>
        <v>0</v>
      </c>
      <c r="S4386" s="17">
        <f t="shared" si="92"/>
        <v>0.17298255377116797</v>
      </c>
    </row>
    <row r="4387" spans="1:19">
      <c r="A4387">
        <f>Arkusz1!B4387</f>
        <v>4386</v>
      </c>
      <c r="B4387">
        <f>IF(Arkusz1!R:R=Arkusz2!B$1,1,0)</f>
        <v>0</v>
      </c>
      <c r="C4387">
        <f>IF(Arkusz1!$Q:$Q=Arkusz2!C$1,1,0)</f>
        <v>0</v>
      </c>
      <c r="D4387">
        <f>IF(Arkusz1!$Q:$Q=Arkusz2!D$1,1,0)</f>
        <v>0</v>
      </c>
      <c r="E4387">
        <f>IF(Arkusz1!$Q:$Q=Arkusz2!E$1,1,0)</f>
        <v>0</v>
      </c>
      <c r="F4387">
        <f>IF(Arkusz1!$Q:$Q=Arkusz2!F$1,1,0)</f>
        <v>0</v>
      </c>
      <c r="G4387">
        <f>IF(Arkusz1!$Q:$Q=Arkusz2!G$1,1,0)</f>
        <v>1</v>
      </c>
      <c r="H4387">
        <f>IF(Arkusz1!$Q:$Q=Arkusz2!H$1,1,0)</f>
        <v>0</v>
      </c>
      <c r="I4387">
        <f>IF(Arkusz1!$Q:$Q=Arkusz2!I$1,1,0)</f>
        <v>0</v>
      </c>
      <c r="J4387">
        <f>IF(Arkusz1!$Q:$Q=Arkusz2!J$1,1,0)</f>
        <v>0</v>
      </c>
      <c r="K4387">
        <f>IF(Arkusz1!$M:$M=Arkusz2!K$1,1,0)</f>
        <v>0</v>
      </c>
      <c r="L4387">
        <f>IF(Arkusz1!$M:$M=Arkusz2!L$1,1,0)</f>
        <v>0</v>
      </c>
      <c r="M4387">
        <f>IF(Arkusz1!$P:$P="",0,1)</f>
        <v>1</v>
      </c>
      <c r="N4387">
        <f>IF(Arkusz1!$S:$S=Arkusz2!N$1,1,0)</f>
        <v>0</v>
      </c>
      <c r="O4387">
        <f>IF(Arkusz1!$T:$T=Arkusz2!O$1,1,0)</f>
        <v>0</v>
      </c>
      <c r="P4387">
        <f>IF(Arkusz1!$T:$T=Arkusz2!P$1,1,0)</f>
        <v>0</v>
      </c>
      <c r="Q4387">
        <f>IF(Arkusz1!$T:$T=Arkusz2!Q$1,1,0)</f>
        <v>0</v>
      </c>
      <c r="R4387">
        <f>IF(Arkusz1!$O:$O=Arkusz2!R$1,1,0)</f>
        <v>0</v>
      </c>
      <c r="S4387" s="17">
        <f t="shared" si="92"/>
        <v>5.7394673231095802E-2</v>
      </c>
    </row>
    <row r="4388" spans="1:19">
      <c r="A4388">
        <f>Arkusz1!B4388</f>
        <v>4387</v>
      </c>
      <c r="B4388">
        <f>IF(Arkusz1!R:R=Arkusz2!B$1,1,0)</f>
        <v>0</v>
      </c>
      <c r="C4388">
        <f>IF(Arkusz1!$Q:$Q=Arkusz2!C$1,1,0)</f>
        <v>0</v>
      </c>
      <c r="D4388">
        <f>IF(Arkusz1!$Q:$Q=Arkusz2!D$1,1,0)</f>
        <v>0</v>
      </c>
      <c r="E4388">
        <f>IF(Arkusz1!$Q:$Q=Arkusz2!E$1,1,0)</f>
        <v>0</v>
      </c>
      <c r="F4388">
        <f>IF(Arkusz1!$Q:$Q=Arkusz2!F$1,1,0)</f>
        <v>0</v>
      </c>
      <c r="G4388">
        <f>IF(Arkusz1!$Q:$Q=Arkusz2!G$1,1,0)</f>
        <v>0</v>
      </c>
      <c r="H4388">
        <f>IF(Arkusz1!$Q:$Q=Arkusz2!H$1,1,0)</f>
        <v>1</v>
      </c>
      <c r="I4388">
        <f>IF(Arkusz1!$Q:$Q=Arkusz2!I$1,1,0)</f>
        <v>0</v>
      </c>
      <c r="J4388">
        <f>IF(Arkusz1!$Q:$Q=Arkusz2!J$1,1,0)</f>
        <v>0</v>
      </c>
      <c r="K4388">
        <f>IF(Arkusz1!$M:$M=Arkusz2!K$1,1,0)</f>
        <v>0</v>
      </c>
      <c r="L4388">
        <f>IF(Arkusz1!$M:$M=Arkusz2!L$1,1,0)</f>
        <v>0</v>
      </c>
      <c r="M4388">
        <f>IF(Arkusz1!$P:$P="",0,1)</f>
        <v>1</v>
      </c>
      <c r="N4388">
        <f>IF(Arkusz1!$S:$S=Arkusz2!N$1,1,0)</f>
        <v>0</v>
      </c>
      <c r="O4388">
        <f>IF(Arkusz1!$T:$T=Arkusz2!O$1,1,0)</f>
        <v>0</v>
      </c>
      <c r="P4388">
        <f>IF(Arkusz1!$T:$T=Arkusz2!P$1,1,0)</f>
        <v>0</v>
      </c>
      <c r="Q4388">
        <f>IF(Arkusz1!$T:$T=Arkusz2!Q$1,1,0)</f>
        <v>0</v>
      </c>
      <c r="R4388">
        <f>IF(Arkusz1!$O:$O=Arkusz2!R$1,1,0)</f>
        <v>0</v>
      </c>
      <c r="S4388" s="17">
        <f t="shared" si="92"/>
        <v>0.17298255377116797</v>
      </c>
    </row>
    <row r="4389" spans="1:19">
      <c r="A4389">
        <f>Arkusz1!B4389</f>
        <v>4388</v>
      </c>
      <c r="B4389">
        <f>IF(Arkusz1!R:R=Arkusz2!B$1,1,0)</f>
        <v>0</v>
      </c>
      <c r="C4389">
        <f>IF(Arkusz1!$Q:$Q=Arkusz2!C$1,1,0)</f>
        <v>0</v>
      </c>
      <c r="D4389">
        <f>IF(Arkusz1!$Q:$Q=Arkusz2!D$1,1,0)</f>
        <v>0</v>
      </c>
      <c r="E4389">
        <f>IF(Arkusz1!$Q:$Q=Arkusz2!E$1,1,0)</f>
        <v>0</v>
      </c>
      <c r="F4389">
        <f>IF(Arkusz1!$Q:$Q=Arkusz2!F$1,1,0)</f>
        <v>0</v>
      </c>
      <c r="G4389">
        <f>IF(Arkusz1!$Q:$Q=Arkusz2!G$1,1,0)</f>
        <v>0</v>
      </c>
      <c r="H4389">
        <f>IF(Arkusz1!$Q:$Q=Arkusz2!H$1,1,0)</f>
        <v>1</v>
      </c>
      <c r="I4389">
        <f>IF(Arkusz1!$Q:$Q=Arkusz2!I$1,1,0)</f>
        <v>0</v>
      </c>
      <c r="J4389">
        <f>IF(Arkusz1!$Q:$Q=Arkusz2!J$1,1,0)</f>
        <v>0</v>
      </c>
      <c r="K4389">
        <f>IF(Arkusz1!$M:$M=Arkusz2!K$1,1,0)</f>
        <v>1</v>
      </c>
      <c r="L4389">
        <f>IF(Arkusz1!$M:$M=Arkusz2!L$1,1,0)</f>
        <v>0</v>
      </c>
      <c r="M4389">
        <f>IF(Arkusz1!$P:$P="",0,1)</f>
        <v>1</v>
      </c>
      <c r="N4389">
        <f>IF(Arkusz1!$S:$S=Arkusz2!N$1,1,0)</f>
        <v>0</v>
      </c>
      <c r="O4389">
        <f>IF(Arkusz1!$T:$T=Arkusz2!O$1,1,0)</f>
        <v>0</v>
      </c>
      <c r="P4389">
        <f>IF(Arkusz1!$T:$T=Arkusz2!P$1,1,0)</f>
        <v>0</v>
      </c>
      <c r="Q4389">
        <f>IF(Arkusz1!$T:$T=Arkusz2!Q$1,1,0)</f>
        <v>0</v>
      </c>
      <c r="R4389">
        <f>IF(Arkusz1!$O:$O=Arkusz2!R$1,1,0)</f>
        <v>0</v>
      </c>
      <c r="S4389" s="17">
        <f t="shared" si="92"/>
        <v>0.10163322948359395</v>
      </c>
    </row>
    <row r="4390" spans="1:19">
      <c r="A4390">
        <f>Arkusz1!B4390</f>
        <v>4389</v>
      </c>
      <c r="B4390">
        <f>IF(Arkusz1!R:R=Arkusz2!B$1,1,0)</f>
        <v>0</v>
      </c>
      <c r="C4390">
        <f>IF(Arkusz1!$Q:$Q=Arkusz2!C$1,1,0)</f>
        <v>0</v>
      </c>
      <c r="D4390">
        <f>IF(Arkusz1!$Q:$Q=Arkusz2!D$1,1,0)</f>
        <v>0</v>
      </c>
      <c r="E4390">
        <f>IF(Arkusz1!$Q:$Q=Arkusz2!E$1,1,0)</f>
        <v>0</v>
      </c>
      <c r="F4390">
        <f>IF(Arkusz1!$Q:$Q=Arkusz2!F$1,1,0)</f>
        <v>0</v>
      </c>
      <c r="G4390">
        <f>IF(Arkusz1!$Q:$Q=Arkusz2!G$1,1,0)</f>
        <v>0</v>
      </c>
      <c r="H4390">
        <f>IF(Arkusz1!$Q:$Q=Arkusz2!H$1,1,0)</f>
        <v>1</v>
      </c>
      <c r="I4390">
        <f>IF(Arkusz1!$Q:$Q=Arkusz2!I$1,1,0)</f>
        <v>0</v>
      </c>
      <c r="J4390">
        <f>IF(Arkusz1!$Q:$Q=Arkusz2!J$1,1,0)</f>
        <v>0</v>
      </c>
      <c r="K4390">
        <f>IF(Arkusz1!$M:$M=Arkusz2!K$1,1,0)</f>
        <v>0</v>
      </c>
      <c r="L4390">
        <f>IF(Arkusz1!$M:$M=Arkusz2!L$1,1,0)</f>
        <v>0</v>
      </c>
      <c r="M4390">
        <f>IF(Arkusz1!$P:$P="",0,1)</f>
        <v>1</v>
      </c>
      <c r="N4390">
        <f>IF(Arkusz1!$S:$S=Arkusz2!N$1,1,0)</f>
        <v>0</v>
      </c>
      <c r="O4390">
        <f>IF(Arkusz1!$T:$T=Arkusz2!O$1,1,0)</f>
        <v>0</v>
      </c>
      <c r="P4390">
        <f>IF(Arkusz1!$T:$T=Arkusz2!P$1,1,0)</f>
        <v>0</v>
      </c>
      <c r="Q4390">
        <f>IF(Arkusz1!$T:$T=Arkusz2!Q$1,1,0)</f>
        <v>0</v>
      </c>
      <c r="R4390">
        <f>IF(Arkusz1!$O:$O=Arkusz2!R$1,1,0)</f>
        <v>0</v>
      </c>
      <c r="S4390" s="17">
        <f t="shared" si="92"/>
        <v>0.17298255377116797</v>
      </c>
    </row>
    <row r="4391" spans="1:19">
      <c r="A4391">
        <f>Arkusz1!B4391</f>
        <v>4390</v>
      </c>
      <c r="B4391">
        <f>IF(Arkusz1!R:R=Arkusz2!B$1,1,0)</f>
        <v>0</v>
      </c>
      <c r="C4391">
        <f>IF(Arkusz1!$Q:$Q=Arkusz2!C$1,1,0)</f>
        <v>0</v>
      </c>
      <c r="D4391">
        <f>IF(Arkusz1!$Q:$Q=Arkusz2!D$1,1,0)</f>
        <v>0</v>
      </c>
      <c r="E4391">
        <f>IF(Arkusz1!$Q:$Q=Arkusz2!E$1,1,0)</f>
        <v>0</v>
      </c>
      <c r="F4391">
        <f>IF(Arkusz1!$Q:$Q=Arkusz2!F$1,1,0)</f>
        <v>0</v>
      </c>
      <c r="G4391">
        <f>IF(Arkusz1!$Q:$Q=Arkusz2!G$1,1,0)</f>
        <v>0</v>
      </c>
      <c r="H4391">
        <f>IF(Arkusz1!$Q:$Q=Arkusz2!H$1,1,0)</f>
        <v>1</v>
      </c>
      <c r="I4391">
        <f>IF(Arkusz1!$Q:$Q=Arkusz2!I$1,1,0)</f>
        <v>0</v>
      </c>
      <c r="J4391">
        <f>IF(Arkusz1!$Q:$Q=Arkusz2!J$1,1,0)</f>
        <v>0</v>
      </c>
      <c r="K4391">
        <f>IF(Arkusz1!$M:$M=Arkusz2!K$1,1,0)</f>
        <v>0</v>
      </c>
      <c r="L4391">
        <f>IF(Arkusz1!$M:$M=Arkusz2!L$1,1,0)</f>
        <v>0</v>
      </c>
      <c r="M4391">
        <f>IF(Arkusz1!$P:$P="",0,1)</f>
        <v>1</v>
      </c>
      <c r="N4391">
        <f>IF(Arkusz1!$S:$S=Arkusz2!N$1,1,0)</f>
        <v>0</v>
      </c>
      <c r="O4391">
        <f>IF(Arkusz1!$T:$T=Arkusz2!O$1,1,0)</f>
        <v>0</v>
      </c>
      <c r="P4391">
        <f>IF(Arkusz1!$T:$T=Arkusz2!P$1,1,0)</f>
        <v>0</v>
      </c>
      <c r="Q4391">
        <f>IF(Arkusz1!$T:$T=Arkusz2!Q$1,1,0)</f>
        <v>1</v>
      </c>
      <c r="R4391">
        <f>IF(Arkusz1!$O:$O=Arkusz2!R$1,1,0)</f>
        <v>0</v>
      </c>
      <c r="S4391" s="17">
        <f t="shared" si="92"/>
        <v>0.18518597080337934</v>
      </c>
    </row>
    <row r="4392" spans="1:19">
      <c r="A4392">
        <f>Arkusz1!B4392</f>
        <v>4391</v>
      </c>
      <c r="B4392">
        <f>IF(Arkusz1!R:R=Arkusz2!B$1,1,0)</f>
        <v>0</v>
      </c>
      <c r="C4392">
        <f>IF(Arkusz1!$Q:$Q=Arkusz2!C$1,1,0)</f>
        <v>0</v>
      </c>
      <c r="D4392">
        <f>IF(Arkusz1!$Q:$Q=Arkusz2!D$1,1,0)</f>
        <v>0</v>
      </c>
      <c r="E4392">
        <f>IF(Arkusz1!$Q:$Q=Arkusz2!E$1,1,0)</f>
        <v>0</v>
      </c>
      <c r="F4392">
        <f>IF(Arkusz1!$Q:$Q=Arkusz2!F$1,1,0)</f>
        <v>0</v>
      </c>
      <c r="G4392">
        <f>IF(Arkusz1!$Q:$Q=Arkusz2!G$1,1,0)</f>
        <v>0</v>
      </c>
      <c r="H4392">
        <f>IF(Arkusz1!$Q:$Q=Arkusz2!H$1,1,0)</f>
        <v>1</v>
      </c>
      <c r="I4392">
        <f>IF(Arkusz1!$Q:$Q=Arkusz2!I$1,1,0)</f>
        <v>0</v>
      </c>
      <c r="J4392">
        <f>IF(Arkusz1!$Q:$Q=Arkusz2!J$1,1,0)</f>
        <v>0</v>
      </c>
      <c r="K4392">
        <f>IF(Arkusz1!$M:$M=Arkusz2!K$1,1,0)</f>
        <v>1</v>
      </c>
      <c r="L4392">
        <f>IF(Arkusz1!$M:$M=Arkusz2!L$1,1,0)</f>
        <v>0</v>
      </c>
      <c r="M4392">
        <f>IF(Arkusz1!$P:$P="",0,1)</f>
        <v>1</v>
      </c>
      <c r="N4392">
        <f>IF(Arkusz1!$S:$S=Arkusz2!N$1,1,0)</f>
        <v>0</v>
      </c>
      <c r="O4392">
        <f>IF(Arkusz1!$T:$T=Arkusz2!O$1,1,0)</f>
        <v>0</v>
      </c>
      <c r="P4392">
        <f>IF(Arkusz1!$T:$T=Arkusz2!P$1,1,0)</f>
        <v>0</v>
      </c>
      <c r="Q4392">
        <f>IF(Arkusz1!$T:$T=Arkusz2!Q$1,1,0)</f>
        <v>0</v>
      </c>
      <c r="R4392">
        <f>IF(Arkusz1!$O:$O=Arkusz2!R$1,1,0)</f>
        <v>0</v>
      </c>
      <c r="S4392" s="17">
        <f t="shared" si="92"/>
        <v>0.10163322948359395</v>
      </c>
    </row>
    <row r="4393" spans="1:19">
      <c r="A4393">
        <f>Arkusz1!B4393</f>
        <v>4392</v>
      </c>
      <c r="B4393">
        <f>IF(Arkusz1!R:R=Arkusz2!B$1,1,0)</f>
        <v>0</v>
      </c>
      <c r="C4393">
        <f>IF(Arkusz1!$Q:$Q=Arkusz2!C$1,1,0)</f>
        <v>0</v>
      </c>
      <c r="D4393">
        <f>IF(Arkusz1!$Q:$Q=Arkusz2!D$1,1,0)</f>
        <v>0</v>
      </c>
      <c r="E4393">
        <f>IF(Arkusz1!$Q:$Q=Arkusz2!E$1,1,0)</f>
        <v>0</v>
      </c>
      <c r="F4393">
        <f>IF(Arkusz1!$Q:$Q=Arkusz2!F$1,1,0)</f>
        <v>0</v>
      </c>
      <c r="G4393">
        <f>IF(Arkusz1!$Q:$Q=Arkusz2!G$1,1,0)</f>
        <v>0</v>
      </c>
      <c r="H4393">
        <f>IF(Arkusz1!$Q:$Q=Arkusz2!H$1,1,0)</f>
        <v>0</v>
      </c>
      <c r="I4393">
        <f>IF(Arkusz1!$Q:$Q=Arkusz2!I$1,1,0)</f>
        <v>0</v>
      </c>
      <c r="J4393">
        <f>IF(Arkusz1!$Q:$Q=Arkusz2!J$1,1,0)</f>
        <v>1</v>
      </c>
      <c r="K4393">
        <f>IF(Arkusz1!$M:$M=Arkusz2!K$1,1,0)</f>
        <v>0</v>
      </c>
      <c r="L4393">
        <f>IF(Arkusz1!$M:$M=Arkusz2!L$1,1,0)</f>
        <v>0</v>
      </c>
      <c r="M4393">
        <f>IF(Arkusz1!$P:$P="",0,1)</f>
        <v>1</v>
      </c>
      <c r="N4393">
        <f>IF(Arkusz1!$S:$S=Arkusz2!N$1,1,0)</f>
        <v>0</v>
      </c>
      <c r="O4393">
        <f>IF(Arkusz1!$T:$T=Arkusz2!O$1,1,0)</f>
        <v>0</v>
      </c>
      <c r="P4393">
        <f>IF(Arkusz1!$T:$T=Arkusz2!P$1,1,0)</f>
        <v>0</v>
      </c>
      <c r="Q4393">
        <f>IF(Arkusz1!$T:$T=Arkusz2!Q$1,1,0)</f>
        <v>0</v>
      </c>
      <c r="R4393">
        <f>IF(Arkusz1!$O:$O=Arkusz2!R$1,1,0)</f>
        <v>0</v>
      </c>
      <c r="S4393" s="17">
        <f t="shared" si="92"/>
        <v>3.2071413573108588E-2</v>
      </c>
    </row>
    <row r="4394" spans="1:19">
      <c r="A4394">
        <f>Arkusz1!B4394</f>
        <v>4393</v>
      </c>
      <c r="B4394">
        <f>IF(Arkusz1!R:R=Arkusz2!B$1,1,0)</f>
        <v>0</v>
      </c>
      <c r="C4394">
        <f>IF(Arkusz1!$Q:$Q=Arkusz2!C$1,1,0)</f>
        <v>0</v>
      </c>
      <c r="D4394">
        <f>IF(Arkusz1!$Q:$Q=Arkusz2!D$1,1,0)</f>
        <v>0</v>
      </c>
      <c r="E4394">
        <f>IF(Arkusz1!$Q:$Q=Arkusz2!E$1,1,0)</f>
        <v>0</v>
      </c>
      <c r="F4394">
        <f>IF(Arkusz1!$Q:$Q=Arkusz2!F$1,1,0)</f>
        <v>0</v>
      </c>
      <c r="G4394">
        <f>IF(Arkusz1!$Q:$Q=Arkusz2!G$1,1,0)</f>
        <v>0</v>
      </c>
      <c r="H4394">
        <f>IF(Arkusz1!$Q:$Q=Arkusz2!H$1,1,0)</f>
        <v>0</v>
      </c>
      <c r="I4394">
        <f>IF(Arkusz1!$Q:$Q=Arkusz2!I$1,1,0)</f>
        <v>0</v>
      </c>
      <c r="J4394">
        <f>IF(Arkusz1!$Q:$Q=Arkusz2!J$1,1,0)</f>
        <v>1</v>
      </c>
      <c r="K4394">
        <f>IF(Arkusz1!$M:$M=Arkusz2!K$1,1,0)</f>
        <v>0</v>
      </c>
      <c r="L4394">
        <f>IF(Arkusz1!$M:$M=Arkusz2!L$1,1,0)</f>
        <v>0</v>
      </c>
      <c r="M4394">
        <f>IF(Arkusz1!$P:$P="",0,1)</f>
        <v>1</v>
      </c>
      <c r="N4394">
        <f>IF(Arkusz1!$S:$S=Arkusz2!N$1,1,0)</f>
        <v>0</v>
      </c>
      <c r="O4394">
        <f>IF(Arkusz1!$T:$T=Arkusz2!O$1,1,0)</f>
        <v>0</v>
      </c>
      <c r="P4394">
        <f>IF(Arkusz1!$T:$T=Arkusz2!P$1,1,0)</f>
        <v>0</v>
      </c>
      <c r="Q4394">
        <f>IF(Arkusz1!$T:$T=Arkusz2!Q$1,1,0)</f>
        <v>0</v>
      </c>
      <c r="R4394">
        <f>IF(Arkusz1!$O:$O=Arkusz2!R$1,1,0)</f>
        <v>0</v>
      </c>
      <c r="S4394" s="17">
        <f t="shared" si="92"/>
        <v>3.2071413573108588E-2</v>
      </c>
    </row>
    <row r="4395" spans="1:19">
      <c r="A4395">
        <f>Arkusz1!B4395</f>
        <v>4394</v>
      </c>
      <c r="B4395">
        <f>IF(Arkusz1!R:R=Arkusz2!B$1,1,0)</f>
        <v>0</v>
      </c>
      <c r="C4395">
        <f>IF(Arkusz1!$Q:$Q=Arkusz2!C$1,1,0)</f>
        <v>0</v>
      </c>
      <c r="D4395">
        <f>IF(Arkusz1!$Q:$Q=Arkusz2!D$1,1,0)</f>
        <v>0</v>
      </c>
      <c r="E4395">
        <f>IF(Arkusz1!$Q:$Q=Arkusz2!E$1,1,0)</f>
        <v>0</v>
      </c>
      <c r="F4395">
        <f>IF(Arkusz1!$Q:$Q=Arkusz2!F$1,1,0)</f>
        <v>0</v>
      </c>
      <c r="G4395">
        <f>IF(Arkusz1!$Q:$Q=Arkusz2!G$1,1,0)</f>
        <v>1</v>
      </c>
      <c r="H4395">
        <f>IF(Arkusz1!$Q:$Q=Arkusz2!H$1,1,0)</f>
        <v>0</v>
      </c>
      <c r="I4395">
        <f>IF(Arkusz1!$Q:$Q=Arkusz2!I$1,1,0)</f>
        <v>0</v>
      </c>
      <c r="J4395">
        <f>IF(Arkusz1!$Q:$Q=Arkusz2!J$1,1,0)</f>
        <v>0</v>
      </c>
      <c r="K4395">
        <f>IF(Arkusz1!$M:$M=Arkusz2!K$1,1,0)</f>
        <v>0</v>
      </c>
      <c r="L4395">
        <f>IF(Arkusz1!$M:$M=Arkusz2!L$1,1,0)</f>
        <v>0</v>
      </c>
      <c r="M4395">
        <f>IF(Arkusz1!$P:$P="",0,1)</f>
        <v>1</v>
      </c>
      <c r="N4395">
        <f>IF(Arkusz1!$S:$S=Arkusz2!N$1,1,0)</f>
        <v>0</v>
      </c>
      <c r="O4395">
        <f>IF(Arkusz1!$T:$T=Arkusz2!O$1,1,0)</f>
        <v>0</v>
      </c>
      <c r="P4395">
        <f>IF(Arkusz1!$T:$T=Arkusz2!P$1,1,0)</f>
        <v>0</v>
      </c>
      <c r="Q4395">
        <f>IF(Arkusz1!$T:$T=Arkusz2!Q$1,1,0)</f>
        <v>1</v>
      </c>
      <c r="R4395">
        <f>IF(Arkusz1!$O:$O=Arkusz2!R$1,1,0)</f>
        <v>0</v>
      </c>
      <c r="S4395" s="17">
        <f t="shared" si="92"/>
        <v>6.2055568533739426E-2</v>
      </c>
    </row>
    <row r="4396" spans="1:19">
      <c r="A4396">
        <f>Arkusz1!B4396</f>
        <v>4395</v>
      </c>
      <c r="B4396">
        <f>IF(Arkusz1!R:R=Arkusz2!B$1,1,0)</f>
        <v>0</v>
      </c>
      <c r="C4396">
        <f>IF(Arkusz1!$Q:$Q=Arkusz2!C$1,1,0)</f>
        <v>0</v>
      </c>
      <c r="D4396">
        <f>IF(Arkusz1!$Q:$Q=Arkusz2!D$1,1,0)</f>
        <v>0</v>
      </c>
      <c r="E4396">
        <f>IF(Arkusz1!$Q:$Q=Arkusz2!E$1,1,0)</f>
        <v>0</v>
      </c>
      <c r="F4396">
        <f>IF(Arkusz1!$Q:$Q=Arkusz2!F$1,1,0)</f>
        <v>0</v>
      </c>
      <c r="G4396">
        <f>IF(Arkusz1!$Q:$Q=Arkusz2!G$1,1,0)</f>
        <v>1</v>
      </c>
      <c r="H4396">
        <f>IF(Arkusz1!$Q:$Q=Arkusz2!H$1,1,0)</f>
        <v>0</v>
      </c>
      <c r="I4396">
        <f>IF(Arkusz1!$Q:$Q=Arkusz2!I$1,1,0)</f>
        <v>0</v>
      </c>
      <c r="J4396">
        <f>IF(Arkusz1!$Q:$Q=Arkusz2!J$1,1,0)</f>
        <v>0</v>
      </c>
      <c r="K4396">
        <f>IF(Arkusz1!$M:$M=Arkusz2!K$1,1,0)</f>
        <v>0</v>
      </c>
      <c r="L4396">
        <f>IF(Arkusz1!$M:$M=Arkusz2!L$1,1,0)</f>
        <v>0</v>
      </c>
      <c r="M4396">
        <f>IF(Arkusz1!$P:$P="",0,1)</f>
        <v>1</v>
      </c>
      <c r="N4396">
        <f>IF(Arkusz1!$S:$S=Arkusz2!N$1,1,0)</f>
        <v>0</v>
      </c>
      <c r="O4396">
        <f>IF(Arkusz1!$T:$T=Arkusz2!O$1,1,0)</f>
        <v>0</v>
      </c>
      <c r="P4396">
        <f>IF(Arkusz1!$T:$T=Arkusz2!P$1,1,0)</f>
        <v>0</v>
      </c>
      <c r="Q4396">
        <f>IF(Arkusz1!$T:$T=Arkusz2!Q$1,1,0)</f>
        <v>0</v>
      </c>
      <c r="R4396">
        <f>IF(Arkusz1!$O:$O=Arkusz2!R$1,1,0)</f>
        <v>0</v>
      </c>
      <c r="S4396" s="17">
        <f t="shared" si="92"/>
        <v>5.7394673231095802E-2</v>
      </c>
    </row>
    <row r="4397" spans="1:19">
      <c r="A4397">
        <f>Arkusz1!B4397</f>
        <v>4396</v>
      </c>
      <c r="B4397">
        <f>IF(Arkusz1!R:R=Arkusz2!B$1,1,0)</f>
        <v>0</v>
      </c>
      <c r="C4397">
        <f>IF(Arkusz1!$Q:$Q=Arkusz2!C$1,1,0)</f>
        <v>0</v>
      </c>
      <c r="D4397">
        <f>IF(Arkusz1!$Q:$Q=Arkusz2!D$1,1,0)</f>
        <v>0</v>
      </c>
      <c r="E4397">
        <f>IF(Arkusz1!$Q:$Q=Arkusz2!E$1,1,0)</f>
        <v>0</v>
      </c>
      <c r="F4397">
        <f>IF(Arkusz1!$Q:$Q=Arkusz2!F$1,1,0)</f>
        <v>0</v>
      </c>
      <c r="G4397">
        <f>IF(Arkusz1!$Q:$Q=Arkusz2!G$1,1,0)</f>
        <v>0</v>
      </c>
      <c r="H4397">
        <f>IF(Arkusz1!$Q:$Q=Arkusz2!H$1,1,0)</f>
        <v>0</v>
      </c>
      <c r="I4397">
        <f>IF(Arkusz1!$Q:$Q=Arkusz2!I$1,1,0)</f>
        <v>0</v>
      </c>
      <c r="J4397">
        <f>IF(Arkusz1!$Q:$Q=Arkusz2!J$1,1,0)</f>
        <v>1</v>
      </c>
      <c r="K4397">
        <f>IF(Arkusz1!$M:$M=Arkusz2!K$1,1,0)</f>
        <v>0</v>
      </c>
      <c r="L4397">
        <f>IF(Arkusz1!$M:$M=Arkusz2!L$1,1,0)</f>
        <v>0</v>
      </c>
      <c r="M4397">
        <f>IF(Arkusz1!$P:$P="",0,1)</f>
        <v>1</v>
      </c>
      <c r="N4397">
        <f>IF(Arkusz1!$S:$S=Arkusz2!N$1,1,0)</f>
        <v>0</v>
      </c>
      <c r="O4397">
        <f>IF(Arkusz1!$T:$T=Arkusz2!O$1,1,0)</f>
        <v>0</v>
      </c>
      <c r="P4397">
        <f>IF(Arkusz1!$T:$T=Arkusz2!P$1,1,0)</f>
        <v>0</v>
      </c>
      <c r="Q4397">
        <f>IF(Arkusz1!$T:$T=Arkusz2!Q$1,1,0)</f>
        <v>0</v>
      </c>
      <c r="R4397">
        <f>IF(Arkusz1!$O:$O=Arkusz2!R$1,1,0)</f>
        <v>0</v>
      </c>
      <c r="S4397" s="17">
        <f t="shared" si="92"/>
        <v>3.2071413573108588E-2</v>
      </c>
    </row>
    <row r="4398" spans="1:19">
      <c r="A4398">
        <f>Arkusz1!B4398</f>
        <v>4397</v>
      </c>
      <c r="B4398">
        <f>IF(Arkusz1!R:R=Arkusz2!B$1,1,0)</f>
        <v>0</v>
      </c>
      <c r="C4398">
        <f>IF(Arkusz1!$Q:$Q=Arkusz2!C$1,1,0)</f>
        <v>0</v>
      </c>
      <c r="D4398">
        <f>IF(Arkusz1!$Q:$Q=Arkusz2!D$1,1,0)</f>
        <v>0</v>
      </c>
      <c r="E4398">
        <f>IF(Arkusz1!$Q:$Q=Arkusz2!E$1,1,0)</f>
        <v>0</v>
      </c>
      <c r="F4398">
        <f>IF(Arkusz1!$Q:$Q=Arkusz2!F$1,1,0)</f>
        <v>0</v>
      </c>
      <c r="G4398">
        <f>IF(Arkusz1!$Q:$Q=Arkusz2!G$1,1,0)</f>
        <v>0</v>
      </c>
      <c r="H4398">
        <f>IF(Arkusz1!$Q:$Q=Arkusz2!H$1,1,0)</f>
        <v>0</v>
      </c>
      <c r="I4398">
        <f>IF(Arkusz1!$Q:$Q=Arkusz2!I$1,1,0)</f>
        <v>0</v>
      </c>
      <c r="J4398">
        <f>IF(Arkusz1!$Q:$Q=Arkusz2!J$1,1,0)</f>
        <v>1</v>
      </c>
      <c r="K4398">
        <f>IF(Arkusz1!$M:$M=Arkusz2!K$1,1,0)</f>
        <v>0</v>
      </c>
      <c r="L4398">
        <f>IF(Arkusz1!$M:$M=Arkusz2!L$1,1,0)</f>
        <v>0</v>
      </c>
      <c r="M4398">
        <f>IF(Arkusz1!$P:$P="",0,1)</f>
        <v>1</v>
      </c>
      <c r="N4398">
        <f>IF(Arkusz1!$S:$S=Arkusz2!N$1,1,0)</f>
        <v>0</v>
      </c>
      <c r="O4398">
        <f>IF(Arkusz1!$T:$T=Arkusz2!O$1,1,0)</f>
        <v>0</v>
      </c>
      <c r="P4398">
        <f>IF(Arkusz1!$T:$T=Arkusz2!P$1,1,0)</f>
        <v>0</v>
      </c>
      <c r="Q4398">
        <f>IF(Arkusz1!$T:$T=Arkusz2!Q$1,1,0)</f>
        <v>0</v>
      </c>
      <c r="R4398">
        <f>IF(Arkusz1!$O:$O=Arkusz2!R$1,1,0)</f>
        <v>0</v>
      </c>
      <c r="S4398" s="17">
        <f t="shared" si="92"/>
        <v>3.2071413573108588E-2</v>
      </c>
    </row>
    <row r="4399" spans="1:19">
      <c r="A4399">
        <f>Arkusz1!B4399</f>
        <v>4398</v>
      </c>
      <c r="B4399">
        <f>IF(Arkusz1!R:R=Arkusz2!B$1,1,0)</f>
        <v>0</v>
      </c>
      <c r="C4399">
        <f>IF(Arkusz1!$Q:$Q=Arkusz2!C$1,1,0)</f>
        <v>0</v>
      </c>
      <c r="D4399">
        <f>IF(Arkusz1!$Q:$Q=Arkusz2!D$1,1,0)</f>
        <v>0</v>
      </c>
      <c r="E4399">
        <f>IF(Arkusz1!$Q:$Q=Arkusz2!E$1,1,0)</f>
        <v>0</v>
      </c>
      <c r="F4399">
        <f>IF(Arkusz1!$Q:$Q=Arkusz2!F$1,1,0)</f>
        <v>0</v>
      </c>
      <c r="G4399">
        <f>IF(Arkusz1!$Q:$Q=Arkusz2!G$1,1,0)</f>
        <v>0</v>
      </c>
      <c r="H4399">
        <f>IF(Arkusz1!$Q:$Q=Arkusz2!H$1,1,0)</f>
        <v>0</v>
      </c>
      <c r="I4399">
        <f>IF(Arkusz1!$Q:$Q=Arkusz2!I$1,1,0)</f>
        <v>0</v>
      </c>
      <c r="J4399">
        <f>IF(Arkusz1!$Q:$Q=Arkusz2!J$1,1,0)</f>
        <v>1</v>
      </c>
      <c r="K4399">
        <f>IF(Arkusz1!$M:$M=Arkusz2!K$1,1,0)</f>
        <v>0</v>
      </c>
      <c r="L4399">
        <f>IF(Arkusz1!$M:$M=Arkusz2!L$1,1,0)</f>
        <v>0</v>
      </c>
      <c r="M4399">
        <f>IF(Arkusz1!$P:$P="",0,1)</f>
        <v>1</v>
      </c>
      <c r="N4399">
        <f>IF(Arkusz1!$S:$S=Arkusz2!N$1,1,0)</f>
        <v>0</v>
      </c>
      <c r="O4399">
        <f>IF(Arkusz1!$T:$T=Arkusz2!O$1,1,0)</f>
        <v>0</v>
      </c>
      <c r="P4399">
        <f>IF(Arkusz1!$T:$T=Arkusz2!P$1,1,0)</f>
        <v>0</v>
      </c>
      <c r="Q4399">
        <f>IF(Arkusz1!$T:$T=Arkusz2!Q$1,1,0)</f>
        <v>0</v>
      </c>
      <c r="R4399">
        <f>IF(Arkusz1!$O:$O=Arkusz2!R$1,1,0)</f>
        <v>0</v>
      </c>
      <c r="S4399" s="17">
        <f t="shared" si="92"/>
        <v>3.2071413573108588E-2</v>
      </c>
    </row>
    <row r="4400" spans="1:19">
      <c r="A4400">
        <f>Arkusz1!B4400</f>
        <v>4399</v>
      </c>
      <c r="B4400">
        <f>IF(Arkusz1!R:R=Arkusz2!B$1,1,0)</f>
        <v>0</v>
      </c>
      <c r="C4400">
        <f>IF(Arkusz1!$Q:$Q=Arkusz2!C$1,1,0)</f>
        <v>0</v>
      </c>
      <c r="D4400">
        <f>IF(Arkusz1!$Q:$Q=Arkusz2!D$1,1,0)</f>
        <v>0</v>
      </c>
      <c r="E4400">
        <f>IF(Arkusz1!$Q:$Q=Arkusz2!E$1,1,0)</f>
        <v>0</v>
      </c>
      <c r="F4400">
        <f>IF(Arkusz1!$Q:$Q=Arkusz2!F$1,1,0)</f>
        <v>0</v>
      </c>
      <c r="G4400">
        <f>IF(Arkusz1!$Q:$Q=Arkusz2!G$1,1,0)</f>
        <v>0</v>
      </c>
      <c r="H4400">
        <f>IF(Arkusz1!$Q:$Q=Arkusz2!H$1,1,0)</f>
        <v>0</v>
      </c>
      <c r="I4400">
        <f>IF(Arkusz1!$Q:$Q=Arkusz2!I$1,1,0)</f>
        <v>0</v>
      </c>
      <c r="J4400">
        <f>IF(Arkusz1!$Q:$Q=Arkusz2!J$1,1,0)</f>
        <v>1</v>
      </c>
      <c r="K4400">
        <f>IF(Arkusz1!$M:$M=Arkusz2!K$1,1,0)</f>
        <v>0</v>
      </c>
      <c r="L4400">
        <f>IF(Arkusz1!$M:$M=Arkusz2!L$1,1,0)</f>
        <v>0</v>
      </c>
      <c r="M4400">
        <f>IF(Arkusz1!$P:$P="",0,1)</f>
        <v>0</v>
      </c>
      <c r="N4400">
        <f>IF(Arkusz1!$S:$S=Arkusz2!N$1,1,0)</f>
        <v>0</v>
      </c>
      <c r="O4400">
        <f>IF(Arkusz1!$T:$T=Arkusz2!O$1,1,0)</f>
        <v>0</v>
      </c>
      <c r="P4400">
        <f>IF(Arkusz1!$T:$T=Arkusz2!P$1,1,0)</f>
        <v>0</v>
      </c>
      <c r="Q4400">
        <f>IF(Arkusz1!$T:$T=Arkusz2!Q$1,1,0)</f>
        <v>0</v>
      </c>
      <c r="R4400">
        <f>IF(Arkusz1!$O:$O=Arkusz2!R$1,1,0)</f>
        <v>0</v>
      </c>
      <c r="S4400" s="17">
        <f t="shared" si="92"/>
        <v>3.4502880732867523E-2</v>
      </c>
    </row>
    <row r="4401" spans="1:19">
      <c r="A4401">
        <f>Arkusz1!B4401</f>
        <v>4400</v>
      </c>
      <c r="B4401">
        <f>IF(Arkusz1!R:R=Arkusz2!B$1,1,0)</f>
        <v>0</v>
      </c>
      <c r="C4401">
        <f>IF(Arkusz1!$Q:$Q=Arkusz2!C$1,1,0)</f>
        <v>0</v>
      </c>
      <c r="D4401">
        <f>IF(Arkusz1!$Q:$Q=Arkusz2!D$1,1,0)</f>
        <v>0</v>
      </c>
      <c r="E4401">
        <f>IF(Arkusz1!$Q:$Q=Arkusz2!E$1,1,0)</f>
        <v>0</v>
      </c>
      <c r="F4401">
        <f>IF(Arkusz1!$Q:$Q=Arkusz2!F$1,1,0)</f>
        <v>0</v>
      </c>
      <c r="G4401">
        <f>IF(Arkusz1!$Q:$Q=Arkusz2!G$1,1,0)</f>
        <v>1</v>
      </c>
      <c r="H4401">
        <f>IF(Arkusz1!$Q:$Q=Arkusz2!H$1,1,0)</f>
        <v>0</v>
      </c>
      <c r="I4401">
        <f>IF(Arkusz1!$Q:$Q=Arkusz2!I$1,1,0)</f>
        <v>0</v>
      </c>
      <c r="J4401">
        <f>IF(Arkusz1!$Q:$Q=Arkusz2!J$1,1,0)</f>
        <v>0</v>
      </c>
      <c r="K4401">
        <f>IF(Arkusz1!$M:$M=Arkusz2!K$1,1,0)</f>
        <v>0</v>
      </c>
      <c r="L4401">
        <f>IF(Arkusz1!$M:$M=Arkusz2!L$1,1,0)</f>
        <v>0</v>
      </c>
      <c r="M4401">
        <f>IF(Arkusz1!$P:$P="",0,1)</f>
        <v>1</v>
      </c>
      <c r="N4401">
        <f>IF(Arkusz1!$S:$S=Arkusz2!N$1,1,0)</f>
        <v>0</v>
      </c>
      <c r="O4401">
        <f>IF(Arkusz1!$T:$T=Arkusz2!O$1,1,0)</f>
        <v>0</v>
      </c>
      <c r="P4401">
        <f>IF(Arkusz1!$T:$T=Arkusz2!P$1,1,0)</f>
        <v>0</v>
      </c>
      <c r="Q4401">
        <f>IF(Arkusz1!$T:$T=Arkusz2!Q$1,1,0)</f>
        <v>0</v>
      </c>
      <c r="R4401">
        <f>IF(Arkusz1!$O:$O=Arkusz2!R$1,1,0)</f>
        <v>0</v>
      </c>
      <c r="S4401" s="17">
        <f t="shared" si="92"/>
        <v>5.7394673231095802E-2</v>
      </c>
    </row>
    <row r="4402" spans="1:19">
      <c r="A4402">
        <f>Arkusz1!B4402</f>
        <v>4401</v>
      </c>
      <c r="B4402">
        <f>IF(Arkusz1!R:R=Arkusz2!B$1,1,0)</f>
        <v>0</v>
      </c>
      <c r="C4402">
        <f>IF(Arkusz1!$Q:$Q=Arkusz2!C$1,1,0)</f>
        <v>0</v>
      </c>
      <c r="D4402">
        <f>IF(Arkusz1!$Q:$Q=Arkusz2!D$1,1,0)</f>
        <v>0</v>
      </c>
      <c r="E4402">
        <f>IF(Arkusz1!$Q:$Q=Arkusz2!E$1,1,0)</f>
        <v>0</v>
      </c>
      <c r="F4402">
        <f>IF(Arkusz1!$Q:$Q=Arkusz2!F$1,1,0)</f>
        <v>0</v>
      </c>
      <c r="G4402">
        <f>IF(Arkusz1!$Q:$Q=Arkusz2!G$1,1,0)</f>
        <v>0</v>
      </c>
      <c r="H4402">
        <f>IF(Arkusz1!$Q:$Q=Arkusz2!H$1,1,0)</f>
        <v>0</v>
      </c>
      <c r="I4402">
        <f>IF(Arkusz1!$Q:$Q=Arkusz2!I$1,1,0)</f>
        <v>0</v>
      </c>
      <c r="J4402">
        <f>IF(Arkusz1!$Q:$Q=Arkusz2!J$1,1,0)</f>
        <v>1</v>
      </c>
      <c r="K4402">
        <f>IF(Arkusz1!$M:$M=Arkusz2!K$1,1,0)</f>
        <v>0</v>
      </c>
      <c r="L4402">
        <f>IF(Arkusz1!$M:$M=Arkusz2!L$1,1,0)</f>
        <v>0</v>
      </c>
      <c r="M4402">
        <f>IF(Arkusz1!$P:$P="",0,1)</f>
        <v>0</v>
      </c>
      <c r="N4402">
        <f>IF(Arkusz1!$S:$S=Arkusz2!N$1,1,0)</f>
        <v>0</v>
      </c>
      <c r="O4402">
        <f>IF(Arkusz1!$T:$T=Arkusz2!O$1,1,0)</f>
        <v>0</v>
      </c>
      <c r="P4402">
        <f>IF(Arkusz1!$T:$T=Arkusz2!P$1,1,0)</f>
        <v>0</v>
      </c>
      <c r="Q4402">
        <f>IF(Arkusz1!$T:$T=Arkusz2!Q$1,1,0)</f>
        <v>0</v>
      </c>
      <c r="R4402">
        <f>IF(Arkusz1!$O:$O=Arkusz2!R$1,1,0)</f>
        <v>0</v>
      </c>
      <c r="S4402" s="17">
        <f t="shared" si="92"/>
        <v>3.4502880732867523E-2</v>
      </c>
    </row>
    <row r="4403" spans="1:19">
      <c r="A4403">
        <f>Arkusz1!B4403</f>
        <v>4402</v>
      </c>
      <c r="B4403">
        <f>IF(Arkusz1!R:R=Arkusz2!B$1,1,0)</f>
        <v>0</v>
      </c>
      <c r="C4403">
        <f>IF(Arkusz1!$Q:$Q=Arkusz2!C$1,1,0)</f>
        <v>0</v>
      </c>
      <c r="D4403">
        <f>IF(Arkusz1!$Q:$Q=Arkusz2!D$1,1,0)</f>
        <v>0</v>
      </c>
      <c r="E4403">
        <f>IF(Arkusz1!$Q:$Q=Arkusz2!E$1,1,0)</f>
        <v>0</v>
      </c>
      <c r="F4403">
        <f>IF(Arkusz1!$Q:$Q=Arkusz2!F$1,1,0)</f>
        <v>0</v>
      </c>
      <c r="G4403">
        <f>IF(Arkusz1!$Q:$Q=Arkusz2!G$1,1,0)</f>
        <v>0</v>
      </c>
      <c r="H4403">
        <f>IF(Arkusz1!$Q:$Q=Arkusz2!H$1,1,0)</f>
        <v>0</v>
      </c>
      <c r="I4403">
        <f>IF(Arkusz1!$Q:$Q=Arkusz2!I$1,1,0)</f>
        <v>0</v>
      </c>
      <c r="J4403">
        <f>IF(Arkusz1!$Q:$Q=Arkusz2!J$1,1,0)</f>
        <v>1</v>
      </c>
      <c r="K4403">
        <f>IF(Arkusz1!$M:$M=Arkusz2!K$1,1,0)</f>
        <v>0</v>
      </c>
      <c r="L4403">
        <f>IF(Arkusz1!$M:$M=Arkusz2!L$1,1,0)</f>
        <v>0</v>
      </c>
      <c r="M4403">
        <f>IF(Arkusz1!$P:$P="",0,1)</f>
        <v>1</v>
      </c>
      <c r="N4403">
        <f>IF(Arkusz1!$S:$S=Arkusz2!N$1,1,0)</f>
        <v>0</v>
      </c>
      <c r="O4403">
        <f>IF(Arkusz1!$T:$T=Arkusz2!O$1,1,0)</f>
        <v>0</v>
      </c>
      <c r="P4403">
        <f>IF(Arkusz1!$T:$T=Arkusz2!P$1,1,0)</f>
        <v>0</v>
      </c>
      <c r="Q4403">
        <f>IF(Arkusz1!$T:$T=Arkusz2!Q$1,1,0)</f>
        <v>0</v>
      </c>
      <c r="R4403">
        <f>IF(Arkusz1!$O:$O=Arkusz2!R$1,1,0)</f>
        <v>0</v>
      </c>
      <c r="S4403" s="17">
        <f t="shared" si="92"/>
        <v>3.2071413573108588E-2</v>
      </c>
    </row>
    <row r="4404" spans="1:19">
      <c r="A4404">
        <f>Arkusz1!B4404</f>
        <v>4403</v>
      </c>
      <c r="B4404">
        <f>IF(Arkusz1!R:R=Arkusz2!B$1,1,0)</f>
        <v>0</v>
      </c>
      <c r="C4404">
        <f>IF(Arkusz1!$Q:$Q=Arkusz2!C$1,1,0)</f>
        <v>0</v>
      </c>
      <c r="D4404">
        <f>IF(Arkusz1!$Q:$Q=Arkusz2!D$1,1,0)</f>
        <v>0</v>
      </c>
      <c r="E4404">
        <f>IF(Arkusz1!$Q:$Q=Arkusz2!E$1,1,0)</f>
        <v>0</v>
      </c>
      <c r="F4404">
        <f>IF(Arkusz1!$Q:$Q=Arkusz2!F$1,1,0)</f>
        <v>0</v>
      </c>
      <c r="G4404">
        <f>IF(Arkusz1!$Q:$Q=Arkusz2!G$1,1,0)</f>
        <v>0</v>
      </c>
      <c r="H4404">
        <f>IF(Arkusz1!$Q:$Q=Arkusz2!H$1,1,0)</f>
        <v>0</v>
      </c>
      <c r="I4404">
        <f>IF(Arkusz1!$Q:$Q=Arkusz2!I$1,1,0)</f>
        <v>0</v>
      </c>
      <c r="J4404">
        <f>IF(Arkusz1!$Q:$Q=Arkusz2!J$1,1,0)</f>
        <v>1</v>
      </c>
      <c r="K4404">
        <f>IF(Arkusz1!$M:$M=Arkusz2!K$1,1,0)</f>
        <v>0</v>
      </c>
      <c r="L4404">
        <f>IF(Arkusz1!$M:$M=Arkusz2!L$1,1,0)</f>
        <v>0</v>
      </c>
      <c r="M4404">
        <f>IF(Arkusz1!$P:$P="",0,1)</f>
        <v>1</v>
      </c>
      <c r="N4404">
        <f>IF(Arkusz1!$S:$S=Arkusz2!N$1,1,0)</f>
        <v>0</v>
      </c>
      <c r="O4404">
        <f>IF(Arkusz1!$T:$T=Arkusz2!O$1,1,0)</f>
        <v>0</v>
      </c>
      <c r="P4404">
        <f>IF(Arkusz1!$T:$T=Arkusz2!P$1,1,0)</f>
        <v>0</v>
      </c>
      <c r="Q4404">
        <f>IF(Arkusz1!$T:$T=Arkusz2!Q$1,1,0)</f>
        <v>0</v>
      </c>
      <c r="R4404">
        <f>IF(Arkusz1!$O:$O=Arkusz2!R$1,1,0)</f>
        <v>0</v>
      </c>
      <c r="S4404" s="17">
        <f t="shared" si="92"/>
        <v>3.2071413573108588E-2</v>
      </c>
    </row>
    <row r="4405" spans="1:19">
      <c r="A4405">
        <f>Arkusz1!B4405</f>
        <v>4404</v>
      </c>
      <c r="B4405">
        <f>IF(Arkusz1!R:R=Arkusz2!B$1,1,0)</f>
        <v>0</v>
      </c>
      <c r="C4405">
        <f>IF(Arkusz1!$Q:$Q=Arkusz2!C$1,1,0)</f>
        <v>0</v>
      </c>
      <c r="D4405">
        <f>IF(Arkusz1!$Q:$Q=Arkusz2!D$1,1,0)</f>
        <v>0</v>
      </c>
      <c r="E4405">
        <f>IF(Arkusz1!$Q:$Q=Arkusz2!E$1,1,0)</f>
        <v>0</v>
      </c>
      <c r="F4405">
        <f>IF(Arkusz1!$Q:$Q=Arkusz2!F$1,1,0)</f>
        <v>0</v>
      </c>
      <c r="G4405">
        <f>IF(Arkusz1!$Q:$Q=Arkusz2!G$1,1,0)</f>
        <v>0</v>
      </c>
      <c r="H4405">
        <f>IF(Arkusz1!$Q:$Q=Arkusz2!H$1,1,0)</f>
        <v>0</v>
      </c>
      <c r="I4405">
        <f>IF(Arkusz1!$Q:$Q=Arkusz2!I$1,1,0)</f>
        <v>0</v>
      </c>
      <c r="J4405">
        <f>IF(Arkusz1!$Q:$Q=Arkusz2!J$1,1,0)</f>
        <v>1</v>
      </c>
      <c r="K4405">
        <f>IF(Arkusz1!$M:$M=Arkusz2!K$1,1,0)</f>
        <v>0</v>
      </c>
      <c r="L4405">
        <f>IF(Arkusz1!$M:$M=Arkusz2!L$1,1,0)</f>
        <v>0</v>
      </c>
      <c r="M4405">
        <f>IF(Arkusz1!$P:$P="",0,1)</f>
        <v>0</v>
      </c>
      <c r="N4405">
        <f>IF(Arkusz1!$S:$S=Arkusz2!N$1,1,0)</f>
        <v>1</v>
      </c>
      <c r="O4405">
        <f>IF(Arkusz1!$T:$T=Arkusz2!O$1,1,0)</f>
        <v>0</v>
      </c>
      <c r="P4405">
        <f>IF(Arkusz1!$T:$T=Arkusz2!P$1,1,0)</f>
        <v>0</v>
      </c>
      <c r="Q4405">
        <f>IF(Arkusz1!$T:$T=Arkusz2!Q$1,1,0)</f>
        <v>0</v>
      </c>
      <c r="R4405">
        <f>IF(Arkusz1!$O:$O=Arkusz2!R$1,1,0)</f>
        <v>0</v>
      </c>
      <c r="S4405" s="17">
        <f t="shared" si="92"/>
        <v>6.0950324382530965E-2</v>
      </c>
    </row>
    <row r="4406" spans="1:19">
      <c r="A4406">
        <f>Arkusz1!B4406</f>
        <v>4405</v>
      </c>
      <c r="B4406">
        <f>IF(Arkusz1!R:R=Arkusz2!B$1,1,0)</f>
        <v>0</v>
      </c>
      <c r="C4406">
        <f>IF(Arkusz1!$Q:$Q=Arkusz2!C$1,1,0)</f>
        <v>0</v>
      </c>
      <c r="D4406">
        <f>IF(Arkusz1!$Q:$Q=Arkusz2!D$1,1,0)</f>
        <v>0</v>
      </c>
      <c r="E4406">
        <f>IF(Arkusz1!$Q:$Q=Arkusz2!E$1,1,0)</f>
        <v>0</v>
      </c>
      <c r="F4406">
        <f>IF(Arkusz1!$Q:$Q=Arkusz2!F$1,1,0)</f>
        <v>0</v>
      </c>
      <c r="G4406">
        <f>IF(Arkusz1!$Q:$Q=Arkusz2!G$1,1,0)</f>
        <v>0</v>
      </c>
      <c r="H4406">
        <f>IF(Arkusz1!$Q:$Q=Arkusz2!H$1,1,0)</f>
        <v>0</v>
      </c>
      <c r="I4406">
        <f>IF(Arkusz1!$Q:$Q=Arkusz2!I$1,1,0)</f>
        <v>0</v>
      </c>
      <c r="J4406">
        <f>IF(Arkusz1!$Q:$Q=Arkusz2!J$1,1,0)</f>
        <v>1</v>
      </c>
      <c r="K4406">
        <f>IF(Arkusz1!$M:$M=Arkusz2!K$1,1,0)</f>
        <v>0</v>
      </c>
      <c r="L4406">
        <f>IF(Arkusz1!$M:$M=Arkusz2!L$1,1,0)</f>
        <v>0</v>
      </c>
      <c r="M4406">
        <f>IF(Arkusz1!$P:$P="",0,1)</f>
        <v>1</v>
      </c>
      <c r="N4406">
        <f>IF(Arkusz1!$S:$S=Arkusz2!N$1,1,0)</f>
        <v>0</v>
      </c>
      <c r="O4406">
        <f>IF(Arkusz1!$T:$T=Arkusz2!O$1,1,0)</f>
        <v>0</v>
      </c>
      <c r="P4406">
        <f>IF(Arkusz1!$T:$T=Arkusz2!P$1,1,0)</f>
        <v>0</v>
      </c>
      <c r="Q4406">
        <f>IF(Arkusz1!$T:$T=Arkusz2!Q$1,1,0)</f>
        <v>0</v>
      </c>
      <c r="R4406">
        <f>IF(Arkusz1!$O:$O=Arkusz2!R$1,1,0)</f>
        <v>0</v>
      </c>
      <c r="S4406" s="17">
        <f t="shared" si="92"/>
        <v>3.2071413573108588E-2</v>
      </c>
    </row>
    <row r="4407" spans="1:19">
      <c r="A4407">
        <f>Arkusz1!B4407</f>
        <v>4406</v>
      </c>
      <c r="B4407">
        <f>IF(Arkusz1!R:R=Arkusz2!B$1,1,0)</f>
        <v>0</v>
      </c>
      <c r="C4407">
        <f>IF(Arkusz1!$Q:$Q=Arkusz2!C$1,1,0)</f>
        <v>0</v>
      </c>
      <c r="D4407">
        <f>IF(Arkusz1!$Q:$Q=Arkusz2!D$1,1,0)</f>
        <v>0</v>
      </c>
      <c r="E4407">
        <f>IF(Arkusz1!$Q:$Q=Arkusz2!E$1,1,0)</f>
        <v>0</v>
      </c>
      <c r="F4407">
        <f>IF(Arkusz1!$Q:$Q=Arkusz2!F$1,1,0)</f>
        <v>0</v>
      </c>
      <c r="G4407">
        <f>IF(Arkusz1!$Q:$Q=Arkusz2!G$1,1,0)</f>
        <v>0</v>
      </c>
      <c r="H4407">
        <f>IF(Arkusz1!$Q:$Q=Arkusz2!H$1,1,0)</f>
        <v>1</v>
      </c>
      <c r="I4407">
        <f>IF(Arkusz1!$Q:$Q=Arkusz2!I$1,1,0)</f>
        <v>0</v>
      </c>
      <c r="J4407">
        <f>IF(Arkusz1!$Q:$Q=Arkusz2!J$1,1,0)</f>
        <v>0</v>
      </c>
      <c r="K4407">
        <f>IF(Arkusz1!$M:$M=Arkusz2!K$1,1,0)</f>
        <v>0</v>
      </c>
      <c r="L4407">
        <f>IF(Arkusz1!$M:$M=Arkusz2!L$1,1,0)</f>
        <v>0</v>
      </c>
      <c r="M4407">
        <f>IF(Arkusz1!$P:$P="",0,1)</f>
        <v>1</v>
      </c>
      <c r="N4407">
        <f>IF(Arkusz1!$S:$S=Arkusz2!N$1,1,0)</f>
        <v>0</v>
      </c>
      <c r="O4407">
        <f>IF(Arkusz1!$T:$T=Arkusz2!O$1,1,0)</f>
        <v>0</v>
      </c>
      <c r="P4407">
        <f>IF(Arkusz1!$T:$T=Arkusz2!P$1,1,0)</f>
        <v>0</v>
      </c>
      <c r="Q4407">
        <f>IF(Arkusz1!$T:$T=Arkusz2!Q$1,1,0)</f>
        <v>0</v>
      </c>
      <c r="R4407">
        <f>IF(Arkusz1!$O:$O=Arkusz2!R$1,1,0)</f>
        <v>1</v>
      </c>
      <c r="S4407" s="17">
        <f t="shared" si="92"/>
        <v>0.17298255377116797</v>
      </c>
    </row>
    <row r="4408" spans="1:19">
      <c r="A4408">
        <f>Arkusz1!B4408</f>
        <v>4407</v>
      </c>
      <c r="B4408">
        <f>IF(Arkusz1!R:R=Arkusz2!B$1,1,0)</f>
        <v>0</v>
      </c>
      <c r="C4408">
        <f>IF(Arkusz1!$Q:$Q=Arkusz2!C$1,1,0)</f>
        <v>0</v>
      </c>
      <c r="D4408">
        <f>IF(Arkusz1!$Q:$Q=Arkusz2!D$1,1,0)</f>
        <v>0</v>
      </c>
      <c r="E4408">
        <f>IF(Arkusz1!$Q:$Q=Arkusz2!E$1,1,0)</f>
        <v>0</v>
      </c>
      <c r="F4408">
        <f>IF(Arkusz1!$Q:$Q=Arkusz2!F$1,1,0)</f>
        <v>0</v>
      </c>
      <c r="G4408">
        <f>IF(Arkusz1!$Q:$Q=Arkusz2!G$1,1,0)</f>
        <v>0</v>
      </c>
      <c r="H4408">
        <f>IF(Arkusz1!$Q:$Q=Arkusz2!H$1,1,0)</f>
        <v>0</v>
      </c>
      <c r="I4408">
        <f>IF(Arkusz1!$Q:$Q=Arkusz2!I$1,1,0)</f>
        <v>0</v>
      </c>
      <c r="J4408">
        <f>IF(Arkusz1!$Q:$Q=Arkusz2!J$1,1,0)</f>
        <v>1</v>
      </c>
      <c r="K4408">
        <f>IF(Arkusz1!$M:$M=Arkusz2!K$1,1,0)</f>
        <v>0</v>
      </c>
      <c r="L4408">
        <f>IF(Arkusz1!$M:$M=Arkusz2!L$1,1,0)</f>
        <v>0</v>
      </c>
      <c r="M4408">
        <f>IF(Arkusz1!$P:$P="",0,1)</f>
        <v>1</v>
      </c>
      <c r="N4408">
        <f>IF(Arkusz1!$S:$S=Arkusz2!N$1,1,0)</f>
        <v>0</v>
      </c>
      <c r="O4408">
        <f>IF(Arkusz1!$T:$T=Arkusz2!O$1,1,0)</f>
        <v>0</v>
      </c>
      <c r="P4408">
        <f>IF(Arkusz1!$T:$T=Arkusz2!P$1,1,0)</f>
        <v>0</v>
      </c>
      <c r="Q4408">
        <f>IF(Arkusz1!$T:$T=Arkusz2!Q$1,1,0)</f>
        <v>0</v>
      </c>
      <c r="R4408">
        <f>IF(Arkusz1!$O:$O=Arkusz2!R$1,1,0)</f>
        <v>0</v>
      </c>
      <c r="S4408" s="17">
        <f t="shared" si="92"/>
        <v>3.2071413573108588E-2</v>
      </c>
    </row>
    <row r="4409" spans="1:19">
      <c r="A4409">
        <f>Arkusz1!B4409</f>
        <v>4408</v>
      </c>
      <c r="B4409">
        <f>IF(Arkusz1!R:R=Arkusz2!B$1,1,0)</f>
        <v>0</v>
      </c>
      <c r="C4409">
        <f>IF(Arkusz1!$Q:$Q=Arkusz2!C$1,1,0)</f>
        <v>0</v>
      </c>
      <c r="D4409">
        <f>IF(Arkusz1!$Q:$Q=Arkusz2!D$1,1,0)</f>
        <v>0</v>
      </c>
      <c r="E4409">
        <f>IF(Arkusz1!$Q:$Q=Arkusz2!E$1,1,0)</f>
        <v>0</v>
      </c>
      <c r="F4409">
        <f>IF(Arkusz1!$Q:$Q=Arkusz2!F$1,1,0)</f>
        <v>0</v>
      </c>
      <c r="G4409">
        <f>IF(Arkusz1!$Q:$Q=Arkusz2!G$1,1,0)</f>
        <v>0</v>
      </c>
      <c r="H4409">
        <f>IF(Arkusz1!$Q:$Q=Arkusz2!H$1,1,0)</f>
        <v>0</v>
      </c>
      <c r="I4409">
        <f>IF(Arkusz1!$Q:$Q=Arkusz2!I$1,1,0)</f>
        <v>0</v>
      </c>
      <c r="J4409">
        <f>IF(Arkusz1!$Q:$Q=Arkusz2!J$1,1,0)</f>
        <v>1</v>
      </c>
      <c r="K4409">
        <f>IF(Arkusz1!$M:$M=Arkusz2!K$1,1,0)</f>
        <v>0</v>
      </c>
      <c r="L4409">
        <f>IF(Arkusz1!$M:$M=Arkusz2!L$1,1,0)</f>
        <v>0</v>
      </c>
      <c r="M4409">
        <f>IF(Arkusz1!$P:$P="",0,1)</f>
        <v>1</v>
      </c>
      <c r="N4409">
        <f>IF(Arkusz1!$S:$S=Arkusz2!N$1,1,0)</f>
        <v>0</v>
      </c>
      <c r="O4409">
        <f>IF(Arkusz1!$T:$T=Arkusz2!O$1,1,0)</f>
        <v>0</v>
      </c>
      <c r="P4409">
        <f>IF(Arkusz1!$T:$T=Arkusz2!P$1,1,0)</f>
        <v>0</v>
      </c>
      <c r="Q4409">
        <f>IF(Arkusz1!$T:$T=Arkusz2!Q$1,1,0)</f>
        <v>0</v>
      </c>
      <c r="R4409">
        <f>IF(Arkusz1!$O:$O=Arkusz2!R$1,1,0)</f>
        <v>0</v>
      </c>
      <c r="S4409" s="17">
        <f t="shared" si="92"/>
        <v>3.2071413573108588E-2</v>
      </c>
    </row>
    <row r="4410" spans="1:19">
      <c r="A4410">
        <f>Arkusz1!B4410</f>
        <v>4409</v>
      </c>
      <c r="B4410">
        <f>IF(Arkusz1!R:R=Arkusz2!B$1,1,0)</f>
        <v>0</v>
      </c>
      <c r="C4410">
        <f>IF(Arkusz1!$Q:$Q=Arkusz2!C$1,1,0)</f>
        <v>0</v>
      </c>
      <c r="D4410">
        <f>IF(Arkusz1!$Q:$Q=Arkusz2!D$1,1,0)</f>
        <v>0</v>
      </c>
      <c r="E4410">
        <f>IF(Arkusz1!$Q:$Q=Arkusz2!E$1,1,0)</f>
        <v>0</v>
      </c>
      <c r="F4410">
        <f>IF(Arkusz1!$Q:$Q=Arkusz2!F$1,1,0)</f>
        <v>0</v>
      </c>
      <c r="G4410">
        <f>IF(Arkusz1!$Q:$Q=Arkusz2!G$1,1,0)</f>
        <v>0</v>
      </c>
      <c r="H4410">
        <f>IF(Arkusz1!$Q:$Q=Arkusz2!H$1,1,0)</f>
        <v>1</v>
      </c>
      <c r="I4410">
        <f>IF(Arkusz1!$Q:$Q=Arkusz2!I$1,1,0)</f>
        <v>0</v>
      </c>
      <c r="J4410">
        <f>IF(Arkusz1!$Q:$Q=Arkusz2!J$1,1,0)</f>
        <v>0</v>
      </c>
      <c r="K4410">
        <f>IF(Arkusz1!$M:$M=Arkusz2!K$1,1,0)</f>
        <v>1</v>
      </c>
      <c r="L4410">
        <f>IF(Arkusz1!$M:$M=Arkusz2!L$1,1,0)</f>
        <v>0</v>
      </c>
      <c r="M4410">
        <f>IF(Arkusz1!$P:$P="",0,1)</f>
        <v>1</v>
      </c>
      <c r="N4410">
        <f>IF(Arkusz1!$S:$S=Arkusz2!N$1,1,0)</f>
        <v>0</v>
      </c>
      <c r="O4410">
        <f>IF(Arkusz1!$T:$T=Arkusz2!O$1,1,0)</f>
        <v>0</v>
      </c>
      <c r="P4410">
        <f>IF(Arkusz1!$T:$T=Arkusz2!P$1,1,0)</f>
        <v>1</v>
      </c>
      <c r="Q4410">
        <f>IF(Arkusz1!$T:$T=Arkusz2!Q$1,1,0)</f>
        <v>0</v>
      </c>
      <c r="R4410">
        <f>IF(Arkusz1!$O:$O=Arkusz2!R$1,1,0)</f>
        <v>0</v>
      </c>
      <c r="S4410" s="17">
        <f t="shared" si="92"/>
        <v>7.6926995697442255E-2</v>
      </c>
    </row>
    <row r="4411" spans="1:19">
      <c r="A4411">
        <f>Arkusz1!B4411</f>
        <v>4410</v>
      </c>
      <c r="B4411">
        <f>IF(Arkusz1!R:R=Arkusz2!B$1,1,0)</f>
        <v>0</v>
      </c>
      <c r="C4411">
        <f>IF(Arkusz1!$Q:$Q=Arkusz2!C$1,1,0)</f>
        <v>0</v>
      </c>
      <c r="D4411">
        <f>IF(Arkusz1!$Q:$Q=Arkusz2!D$1,1,0)</f>
        <v>0</v>
      </c>
      <c r="E4411">
        <f>IF(Arkusz1!$Q:$Q=Arkusz2!E$1,1,0)</f>
        <v>0</v>
      </c>
      <c r="F4411">
        <f>IF(Arkusz1!$Q:$Q=Arkusz2!F$1,1,0)</f>
        <v>0</v>
      </c>
      <c r="G4411">
        <f>IF(Arkusz1!$Q:$Q=Arkusz2!G$1,1,0)</f>
        <v>0</v>
      </c>
      <c r="H4411">
        <f>IF(Arkusz1!$Q:$Q=Arkusz2!H$1,1,0)</f>
        <v>0</v>
      </c>
      <c r="I4411">
        <f>IF(Arkusz1!$Q:$Q=Arkusz2!I$1,1,0)</f>
        <v>0</v>
      </c>
      <c r="J4411">
        <f>IF(Arkusz1!$Q:$Q=Arkusz2!J$1,1,0)</f>
        <v>1</v>
      </c>
      <c r="K4411">
        <f>IF(Arkusz1!$M:$M=Arkusz2!K$1,1,0)</f>
        <v>0</v>
      </c>
      <c r="L4411">
        <f>IF(Arkusz1!$M:$M=Arkusz2!L$1,1,0)</f>
        <v>0</v>
      </c>
      <c r="M4411">
        <f>IF(Arkusz1!$P:$P="",0,1)</f>
        <v>0</v>
      </c>
      <c r="N4411">
        <f>IF(Arkusz1!$S:$S=Arkusz2!N$1,1,0)</f>
        <v>0</v>
      </c>
      <c r="O4411">
        <f>IF(Arkusz1!$T:$T=Arkusz2!O$1,1,0)</f>
        <v>0</v>
      </c>
      <c r="P4411">
        <f>IF(Arkusz1!$T:$T=Arkusz2!P$1,1,0)</f>
        <v>0</v>
      </c>
      <c r="Q4411">
        <f>IF(Arkusz1!$T:$T=Arkusz2!Q$1,1,0)</f>
        <v>0</v>
      </c>
      <c r="R4411">
        <f>IF(Arkusz1!$O:$O=Arkusz2!R$1,1,0)</f>
        <v>0</v>
      </c>
      <c r="S4411" s="17">
        <f t="shared" si="92"/>
        <v>3.4502880732867523E-2</v>
      </c>
    </row>
    <row r="4412" spans="1:19">
      <c r="A4412">
        <f>Arkusz1!B4412</f>
        <v>4411</v>
      </c>
      <c r="B4412">
        <f>IF(Arkusz1!R:R=Arkusz2!B$1,1,0)</f>
        <v>0</v>
      </c>
      <c r="C4412">
        <f>IF(Arkusz1!$Q:$Q=Arkusz2!C$1,1,0)</f>
        <v>0</v>
      </c>
      <c r="D4412">
        <f>IF(Arkusz1!$Q:$Q=Arkusz2!D$1,1,0)</f>
        <v>0</v>
      </c>
      <c r="E4412">
        <f>IF(Arkusz1!$Q:$Q=Arkusz2!E$1,1,0)</f>
        <v>0</v>
      </c>
      <c r="F4412">
        <f>IF(Arkusz1!$Q:$Q=Arkusz2!F$1,1,0)</f>
        <v>1</v>
      </c>
      <c r="G4412">
        <f>IF(Arkusz1!$Q:$Q=Arkusz2!G$1,1,0)</f>
        <v>0</v>
      </c>
      <c r="H4412">
        <f>IF(Arkusz1!$Q:$Q=Arkusz2!H$1,1,0)</f>
        <v>0</v>
      </c>
      <c r="I4412">
        <f>IF(Arkusz1!$Q:$Q=Arkusz2!I$1,1,0)</f>
        <v>0</v>
      </c>
      <c r="J4412">
        <f>IF(Arkusz1!$Q:$Q=Arkusz2!J$1,1,0)</f>
        <v>0</v>
      </c>
      <c r="K4412">
        <f>IF(Arkusz1!$M:$M=Arkusz2!K$1,1,0)</f>
        <v>0</v>
      </c>
      <c r="L4412">
        <f>IF(Arkusz1!$M:$M=Arkusz2!L$1,1,0)</f>
        <v>0</v>
      </c>
      <c r="M4412">
        <f>IF(Arkusz1!$P:$P="",0,1)</f>
        <v>0</v>
      </c>
      <c r="N4412">
        <f>IF(Arkusz1!$S:$S=Arkusz2!N$1,1,0)</f>
        <v>1</v>
      </c>
      <c r="O4412">
        <f>IF(Arkusz1!$T:$T=Arkusz2!O$1,1,0)</f>
        <v>0</v>
      </c>
      <c r="P4412">
        <f>IF(Arkusz1!$T:$T=Arkusz2!P$1,1,0)</f>
        <v>0</v>
      </c>
      <c r="Q4412">
        <f>IF(Arkusz1!$T:$T=Arkusz2!Q$1,1,0)</f>
        <v>0</v>
      </c>
      <c r="R4412">
        <f>IF(Arkusz1!$O:$O=Arkusz2!R$1,1,0)</f>
        <v>0</v>
      </c>
      <c r="S4412" s="17">
        <f t="shared" si="92"/>
        <v>0.14237853206828813</v>
      </c>
    </row>
    <row r="4413" spans="1:19">
      <c r="A4413">
        <f>Arkusz1!B4413</f>
        <v>4412</v>
      </c>
      <c r="B4413">
        <f>IF(Arkusz1!R:R=Arkusz2!B$1,1,0)</f>
        <v>0</v>
      </c>
      <c r="C4413">
        <f>IF(Arkusz1!$Q:$Q=Arkusz2!C$1,1,0)</f>
        <v>0</v>
      </c>
      <c r="D4413">
        <f>IF(Arkusz1!$Q:$Q=Arkusz2!D$1,1,0)</f>
        <v>0</v>
      </c>
      <c r="E4413">
        <f>IF(Arkusz1!$Q:$Q=Arkusz2!E$1,1,0)</f>
        <v>0</v>
      </c>
      <c r="F4413">
        <f>IF(Arkusz1!$Q:$Q=Arkusz2!F$1,1,0)</f>
        <v>0</v>
      </c>
      <c r="G4413">
        <f>IF(Arkusz1!$Q:$Q=Arkusz2!G$1,1,0)</f>
        <v>0</v>
      </c>
      <c r="H4413">
        <f>IF(Arkusz1!$Q:$Q=Arkusz2!H$1,1,0)</f>
        <v>1</v>
      </c>
      <c r="I4413">
        <f>IF(Arkusz1!$Q:$Q=Arkusz2!I$1,1,0)</f>
        <v>0</v>
      </c>
      <c r="J4413">
        <f>IF(Arkusz1!$Q:$Q=Arkusz2!J$1,1,0)</f>
        <v>0</v>
      </c>
      <c r="K4413">
        <f>IF(Arkusz1!$M:$M=Arkusz2!K$1,1,0)</f>
        <v>1</v>
      </c>
      <c r="L4413">
        <f>IF(Arkusz1!$M:$M=Arkusz2!L$1,1,0)</f>
        <v>0</v>
      </c>
      <c r="M4413">
        <f>IF(Arkusz1!$P:$P="",0,1)</f>
        <v>1</v>
      </c>
      <c r="N4413">
        <f>IF(Arkusz1!$S:$S=Arkusz2!N$1,1,0)</f>
        <v>0</v>
      </c>
      <c r="O4413">
        <f>IF(Arkusz1!$T:$T=Arkusz2!O$1,1,0)</f>
        <v>0</v>
      </c>
      <c r="P4413">
        <f>IF(Arkusz1!$T:$T=Arkusz2!P$1,1,0)</f>
        <v>0</v>
      </c>
      <c r="Q4413">
        <f>IF(Arkusz1!$T:$T=Arkusz2!Q$1,1,0)</f>
        <v>0</v>
      </c>
      <c r="R4413">
        <f>IF(Arkusz1!$O:$O=Arkusz2!R$1,1,0)</f>
        <v>0</v>
      </c>
      <c r="S4413" s="17">
        <f t="shared" si="92"/>
        <v>0.10163322948359395</v>
      </c>
    </row>
    <row r="4414" spans="1:19">
      <c r="A4414">
        <f>Arkusz1!B4414</f>
        <v>4413</v>
      </c>
      <c r="B4414">
        <f>IF(Arkusz1!R:R=Arkusz2!B$1,1,0)</f>
        <v>0</v>
      </c>
      <c r="C4414">
        <f>IF(Arkusz1!$Q:$Q=Arkusz2!C$1,1,0)</f>
        <v>0</v>
      </c>
      <c r="D4414">
        <f>IF(Arkusz1!$Q:$Q=Arkusz2!D$1,1,0)</f>
        <v>0</v>
      </c>
      <c r="E4414">
        <f>IF(Arkusz1!$Q:$Q=Arkusz2!E$1,1,0)</f>
        <v>1</v>
      </c>
      <c r="F4414">
        <f>IF(Arkusz1!$Q:$Q=Arkusz2!F$1,1,0)</f>
        <v>0</v>
      </c>
      <c r="G4414">
        <f>IF(Arkusz1!$Q:$Q=Arkusz2!G$1,1,0)</f>
        <v>0</v>
      </c>
      <c r="H4414">
        <f>IF(Arkusz1!$Q:$Q=Arkusz2!H$1,1,0)</f>
        <v>0</v>
      </c>
      <c r="I4414">
        <f>IF(Arkusz1!$Q:$Q=Arkusz2!I$1,1,0)</f>
        <v>0</v>
      </c>
      <c r="J4414">
        <f>IF(Arkusz1!$Q:$Q=Arkusz2!J$1,1,0)</f>
        <v>0</v>
      </c>
      <c r="K4414">
        <f>IF(Arkusz1!$M:$M=Arkusz2!K$1,1,0)</f>
        <v>0</v>
      </c>
      <c r="L4414">
        <f>IF(Arkusz1!$M:$M=Arkusz2!L$1,1,0)</f>
        <v>0</v>
      </c>
      <c r="M4414">
        <f>IF(Arkusz1!$P:$P="",0,1)</f>
        <v>1</v>
      </c>
      <c r="N4414">
        <f>IF(Arkusz1!$S:$S=Arkusz2!N$1,1,0)</f>
        <v>0</v>
      </c>
      <c r="O4414">
        <f>IF(Arkusz1!$T:$T=Arkusz2!O$1,1,0)</f>
        <v>0</v>
      </c>
      <c r="P4414">
        <f>IF(Arkusz1!$T:$T=Arkusz2!P$1,1,0)</f>
        <v>0</v>
      </c>
      <c r="Q4414">
        <f>IF(Arkusz1!$T:$T=Arkusz2!Q$1,1,0)</f>
        <v>0</v>
      </c>
      <c r="R4414">
        <f>IF(Arkusz1!$O:$O=Arkusz2!R$1,1,0)</f>
        <v>0</v>
      </c>
      <c r="S4414" s="17">
        <f t="shared" si="92"/>
        <v>1.8433060167136604E-2</v>
      </c>
    </row>
    <row r="4415" spans="1:19">
      <c r="A4415">
        <f>Arkusz1!B4415</f>
        <v>4414</v>
      </c>
      <c r="B4415">
        <f>IF(Arkusz1!R:R=Arkusz2!B$1,1,0)</f>
        <v>0</v>
      </c>
      <c r="C4415">
        <f>IF(Arkusz1!$Q:$Q=Arkusz2!C$1,1,0)</f>
        <v>0</v>
      </c>
      <c r="D4415">
        <f>IF(Arkusz1!$Q:$Q=Arkusz2!D$1,1,0)</f>
        <v>0</v>
      </c>
      <c r="E4415">
        <f>IF(Arkusz1!$Q:$Q=Arkusz2!E$1,1,0)</f>
        <v>0</v>
      </c>
      <c r="F4415">
        <f>IF(Arkusz1!$Q:$Q=Arkusz2!F$1,1,0)</f>
        <v>0</v>
      </c>
      <c r="G4415">
        <f>IF(Arkusz1!$Q:$Q=Arkusz2!G$1,1,0)</f>
        <v>0</v>
      </c>
      <c r="H4415">
        <f>IF(Arkusz1!$Q:$Q=Arkusz2!H$1,1,0)</f>
        <v>1</v>
      </c>
      <c r="I4415">
        <f>IF(Arkusz1!$Q:$Q=Arkusz2!I$1,1,0)</f>
        <v>0</v>
      </c>
      <c r="J4415">
        <f>IF(Arkusz1!$Q:$Q=Arkusz2!J$1,1,0)</f>
        <v>0</v>
      </c>
      <c r="K4415">
        <f>IF(Arkusz1!$M:$M=Arkusz2!K$1,1,0)</f>
        <v>0</v>
      </c>
      <c r="L4415">
        <f>IF(Arkusz1!$M:$M=Arkusz2!L$1,1,0)</f>
        <v>0</v>
      </c>
      <c r="M4415">
        <f>IF(Arkusz1!$P:$P="",0,1)</f>
        <v>0</v>
      </c>
      <c r="N4415">
        <f>IF(Arkusz1!$S:$S=Arkusz2!N$1,1,0)</f>
        <v>0</v>
      </c>
      <c r="O4415">
        <f>IF(Arkusz1!$T:$T=Arkusz2!O$1,1,0)</f>
        <v>0</v>
      </c>
      <c r="P4415">
        <f>IF(Arkusz1!$T:$T=Arkusz2!P$1,1,0)</f>
        <v>0</v>
      </c>
      <c r="Q4415">
        <f>IF(Arkusz1!$T:$T=Arkusz2!Q$1,1,0)</f>
        <v>0</v>
      </c>
      <c r="R4415">
        <f>IF(Arkusz1!$O:$O=Arkusz2!R$1,1,0)</f>
        <v>0</v>
      </c>
      <c r="S4415" s="17">
        <f t="shared" si="92"/>
        <v>0.18406554276601864</v>
      </c>
    </row>
    <row r="4416" spans="1:19">
      <c r="A4416">
        <f>Arkusz1!B4416</f>
        <v>4415</v>
      </c>
      <c r="B4416">
        <f>IF(Arkusz1!R:R=Arkusz2!B$1,1,0)</f>
        <v>1</v>
      </c>
      <c r="C4416">
        <f>IF(Arkusz1!$Q:$Q=Arkusz2!C$1,1,0)</f>
        <v>0</v>
      </c>
      <c r="D4416">
        <f>IF(Arkusz1!$Q:$Q=Arkusz2!D$1,1,0)</f>
        <v>0</v>
      </c>
      <c r="E4416">
        <f>IF(Arkusz1!$Q:$Q=Arkusz2!E$1,1,0)</f>
        <v>0</v>
      </c>
      <c r="F4416">
        <f>IF(Arkusz1!$Q:$Q=Arkusz2!F$1,1,0)</f>
        <v>0</v>
      </c>
      <c r="G4416">
        <f>IF(Arkusz1!$Q:$Q=Arkusz2!G$1,1,0)</f>
        <v>0</v>
      </c>
      <c r="H4416">
        <f>IF(Arkusz1!$Q:$Q=Arkusz2!H$1,1,0)</f>
        <v>0</v>
      </c>
      <c r="I4416">
        <f>IF(Arkusz1!$Q:$Q=Arkusz2!I$1,1,0)</f>
        <v>0</v>
      </c>
      <c r="J4416">
        <f>IF(Arkusz1!$Q:$Q=Arkusz2!J$1,1,0)</f>
        <v>0</v>
      </c>
      <c r="K4416">
        <f>IF(Arkusz1!$M:$M=Arkusz2!K$1,1,0)</f>
        <v>0</v>
      </c>
      <c r="L4416">
        <f>IF(Arkusz1!$M:$M=Arkusz2!L$1,1,0)</f>
        <v>0</v>
      </c>
      <c r="M4416">
        <f>IF(Arkusz1!$P:$P="",0,1)</f>
        <v>0</v>
      </c>
      <c r="N4416">
        <f>IF(Arkusz1!$S:$S=Arkusz2!N$1,1,0)</f>
        <v>0</v>
      </c>
      <c r="O4416">
        <f>IF(Arkusz1!$T:$T=Arkusz2!O$1,1,0)</f>
        <v>0</v>
      </c>
      <c r="P4416">
        <f>IF(Arkusz1!$T:$T=Arkusz2!P$1,1,0)</f>
        <v>0</v>
      </c>
      <c r="Q4416">
        <f>IF(Arkusz1!$T:$T=Arkusz2!Q$1,1,0)</f>
        <v>0</v>
      </c>
      <c r="R4416">
        <f>IF(Arkusz1!$O:$O=Arkusz2!R$1,1,0)</f>
        <v>1</v>
      </c>
      <c r="S4416" s="17">
        <f t="shared" si="92"/>
        <v>0.78571300199005822</v>
      </c>
    </row>
    <row r="4417" spans="1:19">
      <c r="A4417">
        <f>Arkusz1!B4417</f>
        <v>4416</v>
      </c>
      <c r="B4417">
        <f>IF(Arkusz1!R:R=Arkusz2!B$1,1,0)</f>
        <v>0</v>
      </c>
      <c r="C4417">
        <f>IF(Arkusz1!$Q:$Q=Arkusz2!C$1,1,0)</f>
        <v>0</v>
      </c>
      <c r="D4417">
        <f>IF(Arkusz1!$Q:$Q=Arkusz2!D$1,1,0)</f>
        <v>0</v>
      </c>
      <c r="E4417">
        <f>IF(Arkusz1!$Q:$Q=Arkusz2!E$1,1,0)</f>
        <v>0</v>
      </c>
      <c r="F4417">
        <f>IF(Arkusz1!$Q:$Q=Arkusz2!F$1,1,0)</f>
        <v>0</v>
      </c>
      <c r="G4417">
        <f>IF(Arkusz1!$Q:$Q=Arkusz2!G$1,1,0)</f>
        <v>0</v>
      </c>
      <c r="H4417">
        <f>IF(Arkusz1!$Q:$Q=Arkusz2!H$1,1,0)</f>
        <v>0</v>
      </c>
      <c r="I4417">
        <f>IF(Arkusz1!$Q:$Q=Arkusz2!I$1,1,0)</f>
        <v>0</v>
      </c>
      <c r="J4417">
        <f>IF(Arkusz1!$Q:$Q=Arkusz2!J$1,1,0)</f>
        <v>1</v>
      </c>
      <c r="K4417">
        <f>IF(Arkusz1!$M:$M=Arkusz2!K$1,1,0)</f>
        <v>0</v>
      </c>
      <c r="L4417">
        <f>IF(Arkusz1!$M:$M=Arkusz2!L$1,1,0)</f>
        <v>0</v>
      </c>
      <c r="M4417">
        <f>IF(Arkusz1!$P:$P="",0,1)</f>
        <v>1</v>
      </c>
      <c r="N4417">
        <f>IF(Arkusz1!$S:$S=Arkusz2!N$1,1,0)</f>
        <v>0</v>
      </c>
      <c r="O4417">
        <f>IF(Arkusz1!$T:$T=Arkusz2!O$1,1,0)</f>
        <v>0</v>
      </c>
      <c r="P4417">
        <f>IF(Arkusz1!$T:$T=Arkusz2!P$1,1,0)</f>
        <v>0</v>
      </c>
      <c r="Q4417">
        <f>IF(Arkusz1!$T:$T=Arkusz2!Q$1,1,0)</f>
        <v>0</v>
      </c>
      <c r="R4417">
        <f>IF(Arkusz1!$O:$O=Arkusz2!R$1,1,0)</f>
        <v>0</v>
      </c>
      <c r="S4417" s="17">
        <f t="shared" si="92"/>
        <v>3.2071413573108588E-2</v>
      </c>
    </row>
    <row r="4418" spans="1:19">
      <c r="A4418">
        <f>Arkusz1!B4418</f>
        <v>4417</v>
      </c>
      <c r="B4418">
        <f>IF(Arkusz1!R:R=Arkusz2!B$1,1,0)</f>
        <v>0</v>
      </c>
      <c r="C4418">
        <f>IF(Arkusz1!$Q:$Q=Arkusz2!C$1,1,0)</f>
        <v>0</v>
      </c>
      <c r="D4418">
        <f>IF(Arkusz1!$Q:$Q=Arkusz2!D$1,1,0)</f>
        <v>0</v>
      </c>
      <c r="E4418">
        <f>IF(Arkusz1!$Q:$Q=Arkusz2!E$1,1,0)</f>
        <v>0</v>
      </c>
      <c r="F4418">
        <f>IF(Arkusz1!$Q:$Q=Arkusz2!F$1,1,0)</f>
        <v>0</v>
      </c>
      <c r="G4418">
        <f>IF(Arkusz1!$Q:$Q=Arkusz2!G$1,1,0)</f>
        <v>0</v>
      </c>
      <c r="H4418">
        <f>IF(Arkusz1!$Q:$Q=Arkusz2!H$1,1,0)</f>
        <v>0</v>
      </c>
      <c r="I4418">
        <f>IF(Arkusz1!$Q:$Q=Arkusz2!I$1,1,0)</f>
        <v>0</v>
      </c>
      <c r="J4418">
        <f>IF(Arkusz1!$Q:$Q=Arkusz2!J$1,1,0)</f>
        <v>1</v>
      </c>
      <c r="K4418">
        <f>IF(Arkusz1!$M:$M=Arkusz2!K$1,1,0)</f>
        <v>0</v>
      </c>
      <c r="L4418">
        <f>IF(Arkusz1!$M:$M=Arkusz2!L$1,1,0)</f>
        <v>0</v>
      </c>
      <c r="M4418">
        <f>IF(Arkusz1!$P:$P="",0,1)</f>
        <v>0</v>
      </c>
      <c r="N4418">
        <f>IF(Arkusz1!$S:$S=Arkusz2!N$1,1,0)</f>
        <v>0</v>
      </c>
      <c r="O4418">
        <f>IF(Arkusz1!$T:$T=Arkusz2!O$1,1,0)</f>
        <v>0</v>
      </c>
      <c r="P4418">
        <f>IF(Arkusz1!$T:$T=Arkusz2!P$1,1,0)</f>
        <v>0</v>
      </c>
      <c r="Q4418">
        <f>IF(Arkusz1!$T:$T=Arkusz2!Q$1,1,0)</f>
        <v>0</v>
      </c>
      <c r="R4418">
        <f>IF(Arkusz1!$O:$O=Arkusz2!R$1,1,0)</f>
        <v>0</v>
      </c>
      <c r="S4418" s="17">
        <f t="shared" si="92"/>
        <v>3.4502880732867523E-2</v>
      </c>
    </row>
    <row r="4419" spans="1:19">
      <c r="A4419">
        <f>Arkusz1!B4419</f>
        <v>4418</v>
      </c>
      <c r="B4419">
        <f>IF(Arkusz1!R:R=Arkusz2!B$1,1,0)</f>
        <v>0</v>
      </c>
      <c r="C4419">
        <f>IF(Arkusz1!$Q:$Q=Arkusz2!C$1,1,0)</f>
        <v>0</v>
      </c>
      <c r="D4419">
        <f>IF(Arkusz1!$Q:$Q=Arkusz2!D$1,1,0)</f>
        <v>0</v>
      </c>
      <c r="E4419">
        <f>IF(Arkusz1!$Q:$Q=Arkusz2!E$1,1,0)</f>
        <v>0</v>
      </c>
      <c r="F4419">
        <f>IF(Arkusz1!$Q:$Q=Arkusz2!F$1,1,0)</f>
        <v>0</v>
      </c>
      <c r="G4419">
        <f>IF(Arkusz1!$Q:$Q=Arkusz2!G$1,1,0)</f>
        <v>0</v>
      </c>
      <c r="H4419">
        <f>IF(Arkusz1!$Q:$Q=Arkusz2!H$1,1,0)</f>
        <v>0</v>
      </c>
      <c r="I4419">
        <f>IF(Arkusz1!$Q:$Q=Arkusz2!I$1,1,0)</f>
        <v>0</v>
      </c>
      <c r="J4419">
        <f>IF(Arkusz1!$Q:$Q=Arkusz2!J$1,1,0)</f>
        <v>1</v>
      </c>
      <c r="K4419">
        <f>IF(Arkusz1!$M:$M=Arkusz2!K$1,1,0)</f>
        <v>0</v>
      </c>
      <c r="L4419">
        <f>IF(Arkusz1!$M:$M=Arkusz2!L$1,1,0)</f>
        <v>0</v>
      </c>
      <c r="M4419">
        <f>IF(Arkusz1!$P:$P="",0,1)</f>
        <v>1</v>
      </c>
      <c r="N4419">
        <f>IF(Arkusz1!$S:$S=Arkusz2!N$1,1,0)</f>
        <v>0</v>
      </c>
      <c r="O4419">
        <f>IF(Arkusz1!$T:$T=Arkusz2!O$1,1,0)</f>
        <v>0</v>
      </c>
      <c r="P4419">
        <f>IF(Arkusz1!$T:$T=Arkusz2!P$1,1,0)</f>
        <v>0</v>
      </c>
      <c r="Q4419">
        <f>IF(Arkusz1!$T:$T=Arkusz2!Q$1,1,0)</f>
        <v>0</v>
      </c>
      <c r="R4419">
        <f>IF(Arkusz1!$O:$O=Arkusz2!R$1,1,0)</f>
        <v>0</v>
      </c>
      <c r="S4419" s="17">
        <f t="shared" ref="S4419:S4482" si="93">1/(1+EXP(-$AV$5-MMULT(B4419:Q4419,$AV$6:$AV$21)))</f>
        <v>3.2071413573108588E-2</v>
      </c>
    </row>
    <row r="4420" spans="1:19">
      <c r="A4420">
        <f>Arkusz1!B4420</f>
        <v>4419</v>
      </c>
      <c r="B4420">
        <f>IF(Arkusz1!R:R=Arkusz2!B$1,1,0)</f>
        <v>0</v>
      </c>
      <c r="C4420">
        <f>IF(Arkusz1!$Q:$Q=Arkusz2!C$1,1,0)</f>
        <v>0</v>
      </c>
      <c r="D4420">
        <f>IF(Arkusz1!$Q:$Q=Arkusz2!D$1,1,0)</f>
        <v>0</v>
      </c>
      <c r="E4420">
        <f>IF(Arkusz1!$Q:$Q=Arkusz2!E$1,1,0)</f>
        <v>0</v>
      </c>
      <c r="F4420">
        <f>IF(Arkusz1!$Q:$Q=Arkusz2!F$1,1,0)</f>
        <v>0</v>
      </c>
      <c r="G4420">
        <f>IF(Arkusz1!$Q:$Q=Arkusz2!G$1,1,0)</f>
        <v>1</v>
      </c>
      <c r="H4420">
        <f>IF(Arkusz1!$Q:$Q=Arkusz2!H$1,1,0)</f>
        <v>0</v>
      </c>
      <c r="I4420">
        <f>IF(Arkusz1!$Q:$Q=Arkusz2!I$1,1,0)</f>
        <v>0</v>
      </c>
      <c r="J4420">
        <f>IF(Arkusz1!$Q:$Q=Arkusz2!J$1,1,0)</f>
        <v>0</v>
      </c>
      <c r="K4420">
        <f>IF(Arkusz1!$M:$M=Arkusz2!K$1,1,0)</f>
        <v>0</v>
      </c>
      <c r="L4420">
        <f>IF(Arkusz1!$M:$M=Arkusz2!L$1,1,0)</f>
        <v>0</v>
      </c>
      <c r="M4420">
        <f>IF(Arkusz1!$P:$P="",0,1)</f>
        <v>0</v>
      </c>
      <c r="N4420">
        <f>IF(Arkusz1!$S:$S=Arkusz2!N$1,1,0)</f>
        <v>0</v>
      </c>
      <c r="O4420">
        <f>IF(Arkusz1!$T:$T=Arkusz2!O$1,1,0)</f>
        <v>0</v>
      </c>
      <c r="P4420">
        <f>IF(Arkusz1!$T:$T=Arkusz2!P$1,1,0)</f>
        <v>0</v>
      </c>
      <c r="Q4420">
        <f>IF(Arkusz1!$T:$T=Arkusz2!Q$1,1,0)</f>
        <v>0</v>
      </c>
      <c r="R4420">
        <f>IF(Arkusz1!$O:$O=Arkusz2!R$1,1,0)</f>
        <v>0</v>
      </c>
      <c r="S4420" s="17">
        <f t="shared" si="93"/>
        <v>6.1623772780053571E-2</v>
      </c>
    </row>
    <row r="4421" spans="1:19">
      <c r="A4421">
        <f>Arkusz1!B4421</f>
        <v>4420</v>
      </c>
      <c r="B4421">
        <f>IF(Arkusz1!R:R=Arkusz2!B$1,1,0)</f>
        <v>0</v>
      </c>
      <c r="C4421">
        <f>IF(Arkusz1!$Q:$Q=Arkusz2!C$1,1,0)</f>
        <v>0</v>
      </c>
      <c r="D4421">
        <f>IF(Arkusz1!$Q:$Q=Arkusz2!D$1,1,0)</f>
        <v>0</v>
      </c>
      <c r="E4421">
        <f>IF(Arkusz1!$Q:$Q=Arkusz2!E$1,1,0)</f>
        <v>0</v>
      </c>
      <c r="F4421">
        <f>IF(Arkusz1!$Q:$Q=Arkusz2!F$1,1,0)</f>
        <v>0</v>
      </c>
      <c r="G4421">
        <f>IF(Arkusz1!$Q:$Q=Arkusz2!G$1,1,0)</f>
        <v>1</v>
      </c>
      <c r="H4421">
        <f>IF(Arkusz1!$Q:$Q=Arkusz2!H$1,1,0)</f>
        <v>0</v>
      </c>
      <c r="I4421">
        <f>IF(Arkusz1!$Q:$Q=Arkusz2!I$1,1,0)</f>
        <v>0</v>
      </c>
      <c r="J4421">
        <f>IF(Arkusz1!$Q:$Q=Arkusz2!J$1,1,0)</f>
        <v>0</v>
      </c>
      <c r="K4421">
        <f>IF(Arkusz1!$M:$M=Arkusz2!K$1,1,0)</f>
        <v>0</v>
      </c>
      <c r="L4421">
        <f>IF(Arkusz1!$M:$M=Arkusz2!L$1,1,0)</f>
        <v>0</v>
      </c>
      <c r="M4421">
        <f>IF(Arkusz1!$P:$P="",0,1)</f>
        <v>1</v>
      </c>
      <c r="N4421">
        <f>IF(Arkusz1!$S:$S=Arkusz2!N$1,1,0)</f>
        <v>0</v>
      </c>
      <c r="O4421">
        <f>IF(Arkusz1!$T:$T=Arkusz2!O$1,1,0)</f>
        <v>0</v>
      </c>
      <c r="P4421">
        <f>IF(Arkusz1!$T:$T=Arkusz2!P$1,1,0)</f>
        <v>0</v>
      </c>
      <c r="Q4421">
        <f>IF(Arkusz1!$T:$T=Arkusz2!Q$1,1,0)</f>
        <v>0</v>
      </c>
      <c r="R4421">
        <f>IF(Arkusz1!$O:$O=Arkusz2!R$1,1,0)</f>
        <v>0</v>
      </c>
      <c r="S4421" s="17">
        <f t="shared" si="93"/>
        <v>5.7394673231095802E-2</v>
      </c>
    </row>
    <row r="4422" spans="1:19">
      <c r="A4422">
        <f>Arkusz1!B4422</f>
        <v>4421</v>
      </c>
      <c r="B4422">
        <f>IF(Arkusz1!R:R=Arkusz2!B$1,1,0)</f>
        <v>0</v>
      </c>
      <c r="C4422">
        <f>IF(Arkusz1!$Q:$Q=Arkusz2!C$1,1,0)</f>
        <v>0</v>
      </c>
      <c r="D4422">
        <f>IF(Arkusz1!$Q:$Q=Arkusz2!D$1,1,0)</f>
        <v>0</v>
      </c>
      <c r="E4422">
        <f>IF(Arkusz1!$Q:$Q=Arkusz2!E$1,1,0)</f>
        <v>0</v>
      </c>
      <c r="F4422">
        <f>IF(Arkusz1!$Q:$Q=Arkusz2!F$1,1,0)</f>
        <v>0</v>
      </c>
      <c r="G4422">
        <f>IF(Arkusz1!$Q:$Q=Arkusz2!G$1,1,0)</f>
        <v>1</v>
      </c>
      <c r="H4422">
        <f>IF(Arkusz1!$Q:$Q=Arkusz2!H$1,1,0)</f>
        <v>0</v>
      </c>
      <c r="I4422">
        <f>IF(Arkusz1!$Q:$Q=Arkusz2!I$1,1,0)</f>
        <v>0</v>
      </c>
      <c r="J4422">
        <f>IF(Arkusz1!$Q:$Q=Arkusz2!J$1,1,0)</f>
        <v>0</v>
      </c>
      <c r="K4422">
        <f>IF(Arkusz1!$M:$M=Arkusz2!K$1,1,0)</f>
        <v>0</v>
      </c>
      <c r="L4422">
        <f>IF(Arkusz1!$M:$M=Arkusz2!L$1,1,0)</f>
        <v>0</v>
      </c>
      <c r="M4422">
        <f>IF(Arkusz1!$P:$P="",0,1)</f>
        <v>1</v>
      </c>
      <c r="N4422">
        <f>IF(Arkusz1!$S:$S=Arkusz2!N$1,1,0)</f>
        <v>0</v>
      </c>
      <c r="O4422">
        <f>IF(Arkusz1!$T:$T=Arkusz2!O$1,1,0)</f>
        <v>0</v>
      </c>
      <c r="P4422">
        <f>IF(Arkusz1!$T:$T=Arkusz2!P$1,1,0)</f>
        <v>0</v>
      </c>
      <c r="Q4422">
        <f>IF(Arkusz1!$T:$T=Arkusz2!Q$1,1,0)</f>
        <v>0</v>
      </c>
      <c r="R4422">
        <f>IF(Arkusz1!$O:$O=Arkusz2!R$1,1,0)</f>
        <v>0</v>
      </c>
      <c r="S4422" s="17">
        <f t="shared" si="93"/>
        <v>5.7394673231095802E-2</v>
      </c>
    </row>
    <row r="4423" spans="1:19">
      <c r="A4423">
        <f>Arkusz1!B4423</f>
        <v>4422</v>
      </c>
      <c r="B4423">
        <f>IF(Arkusz1!R:R=Arkusz2!B$1,1,0)</f>
        <v>0</v>
      </c>
      <c r="C4423">
        <f>IF(Arkusz1!$Q:$Q=Arkusz2!C$1,1,0)</f>
        <v>0</v>
      </c>
      <c r="D4423">
        <f>IF(Arkusz1!$Q:$Q=Arkusz2!D$1,1,0)</f>
        <v>0</v>
      </c>
      <c r="E4423">
        <f>IF(Arkusz1!$Q:$Q=Arkusz2!E$1,1,0)</f>
        <v>0</v>
      </c>
      <c r="F4423">
        <f>IF(Arkusz1!$Q:$Q=Arkusz2!F$1,1,0)</f>
        <v>0</v>
      </c>
      <c r="G4423">
        <f>IF(Arkusz1!$Q:$Q=Arkusz2!G$1,1,0)</f>
        <v>0</v>
      </c>
      <c r="H4423">
        <f>IF(Arkusz1!$Q:$Q=Arkusz2!H$1,1,0)</f>
        <v>1</v>
      </c>
      <c r="I4423">
        <f>IF(Arkusz1!$Q:$Q=Arkusz2!I$1,1,0)</f>
        <v>0</v>
      </c>
      <c r="J4423">
        <f>IF(Arkusz1!$Q:$Q=Arkusz2!J$1,1,0)</f>
        <v>0</v>
      </c>
      <c r="K4423">
        <f>IF(Arkusz1!$M:$M=Arkusz2!K$1,1,0)</f>
        <v>0</v>
      </c>
      <c r="L4423">
        <f>IF(Arkusz1!$M:$M=Arkusz2!L$1,1,0)</f>
        <v>0</v>
      </c>
      <c r="M4423">
        <f>IF(Arkusz1!$P:$P="",0,1)</f>
        <v>1</v>
      </c>
      <c r="N4423">
        <f>IF(Arkusz1!$S:$S=Arkusz2!N$1,1,0)</f>
        <v>0</v>
      </c>
      <c r="O4423">
        <f>IF(Arkusz1!$T:$T=Arkusz2!O$1,1,0)</f>
        <v>0</v>
      </c>
      <c r="P4423">
        <f>IF(Arkusz1!$T:$T=Arkusz2!P$1,1,0)</f>
        <v>0</v>
      </c>
      <c r="Q4423">
        <f>IF(Arkusz1!$T:$T=Arkusz2!Q$1,1,0)</f>
        <v>0</v>
      </c>
      <c r="R4423">
        <f>IF(Arkusz1!$O:$O=Arkusz2!R$1,1,0)</f>
        <v>0</v>
      </c>
      <c r="S4423" s="17">
        <f t="shared" si="93"/>
        <v>0.17298255377116797</v>
      </c>
    </row>
    <row r="4424" spans="1:19">
      <c r="A4424">
        <f>Arkusz1!B4424</f>
        <v>4423</v>
      </c>
      <c r="B4424">
        <f>IF(Arkusz1!R:R=Arkusz2!B$1,1,0)</f>
        <v>0</v>
      </c>
      <c r="C4424">
        <f>IF(Arkusz1!$Q:$Q=Arkusz2!C$1,1,0)</f>
        <v>0</v>
      </c>
      <c r="D4424">
        <f>IF(Arkusz1!$Q:$Q=Arkusz2!D$1,1,0)</f>
        <v>1</v>
      </c>
      <c r="E4424">
        <f>IF(Arkusz1!$Q:$Q=Arkusz2!E$1,1,0)</f>
        <v>0</v>
      </c>
      <c r="F4424">
        <f>IF(Arkusz1!$Q:$Q=Arkusz2!F$1,1,0)</f>
        <v>0</v>
      </c>
      <c r="G4424">
        <f>IF(Arkusz1!$Q:$Q=Arkusz2!G$1,1,0)</f>
        <v>0</v>
      </c>
      <c r="H4424">
        <f>IF(Arkusz1!$Q:$Q=Arkusz2!H$1,1,0)</f>
        <v>0</v>
      </c>
      <c r="I4424">
        <f>IF(Arkusz1!$Q:$Q=Arkusz2!I$1,1,0)</f>
        <v>0</v>
      </c>
      <c r="J4424">
        <f>IF(Arkusz1!$Q:$Q=Arkusz2!J$1,1,0)</f>
        <v>0</v>
      </c>
      <c r="K4424">
        <f>IF(Arkusz1!$M:$M=Arkusz2!K$1,1,0)</f>
        <v>0</v>
      </c>
      <c r="L4424">
        <f>IF(Arkusz1!$M:$M=Arkusz2!L$1,1,0)</f>
        <v>0</v>
      </c>
      <c r="M4424">
        <f>IF(Arkusz1!$P:$P="",0,1)</f>
        <v>1</v>
      </c>
      <c r="N4424">
        <f>IF(Arkusz1!$S:$S=Arkusz2!N$1,1,0)</f>
        <v>0</v>
      </c>
      <c r="O4424">
        <f>IF(Arkusz1!$T:$T=Arkusz2!O$1,1,0)</f>
        <v>0</v>
      </c>
      <c r="P4424">
        <f>IF(Arkusz1!$T:$T=Arkusz2!P$1,1,0)</f>
        <v>0</v>
      </c>
      <c r="Q4424">
        <f>IF(Arkusz1!$T:$T=Arkusz2!Q$1,1,0)</f>
        <v>0</v>
      </c>
      <c r="R4424">
        <f>IF(Arkusz1!$O:$O=Arkusz2!R$1,1,0)</f>
        <v>0</v>
      </c>
      <c r="S4424" s="17">
        <f t="shared" si="93"/>
        <v>0.24668936063690783</v>
      </c>
    </row>
    <row r="4425" spans="1:19">
      <c r="A4425">
        <f>Arkusz1!B4425</f>
        <v>4424</v>
      </c>
      <c r="B4425">
        <f>IF(Arkusz1!R:R=Arkusz2!B$1,1,0)</f>
        <v>0</v>
      </c>
      <c r="C4425">
        <f>IF(Arkusz1!$Q:$Q=Arkusz2!C$1,1,0)</f>
        <v>0</v>
      </c>
      <c r="D4425">
        <f>IF(Arkusz1!$Q:$Q=Arkusz2!D$1,1,0)</f>
        <v>0</v>
      </c>
      <c r="E4425">
        <f>IF(Arkusz1!$Q:$Q=Arkusz2!E$1,1,0)</f>
        <v>0</v>
      </c>
      <c r="F4425">
        <f>IF(Arkusz1!$Q:$Q=Arkusz2!F$1,1,0)</f>
        <v>0</v>
      </c>
      <c r="G4425">
        <f>IF(Arkusz1!$Q:$Q=Arkusz2!G$1,1,0)</f>
        <v>1</v>
      </c>
      <c r="H4425">
        <f>IF(Arkusz1!$Q:$Q=Arkusz2!H$1,1,0)</f>
        <v>0</v>
      </c>
      <c r="I4425">
        <f>IF(Arkusz1!$Q:$Q=Arkusz2!I$1,1,0)</f>
        <v>0</v>
      </c>
      <c r="J4425">
        <f>IF(Arkusz1!$Q:$Q=Arkusz2!J$1,1,0)</f>
        <v>0</v>
      </c>
      <c r="K4425">
        <f>IF(Arkusz1!$M:$M=Arkusz2!K$1,1,0)</f>
        <v>0</v>
      </c>
      <c r="L4425">
        <f>IF(Arkusz1!$M:$M=Arkusz2!L$1,1,0)</f>
        <v>0</v>
      </c>
      <c r="M4425">
        <f>IF(Arkusz1!$P:$P="",0,1)</f>
        <v>1</v>
      </c>
      <c r="N4425">
        <f>IF(Arkusz1!$S:$S=Arkusz2!N$1,1,0)</f>
        <v>0</v>
      </c>
      <c r="O4425">
        <f>IF(Arkusz1!$T:$T=Arkusz2!O$1,1,0)</f>
        <v>0</v>
      </c>
      <c r="P4425">
        <f>IF(Arkusz1!$T:$T=Arkusz2!P$1,1,0)</f>
        <v>0</v>
      </c>
      <c r="Q4425">
        <f>IF(Arkusz1!$T:$T=Arkusz2!Q$1,1,0)</f>
        <v>0</v>
      </c>
      <c r="R4425">
        <f>IF(Arkusz1!$O:$O=Arkusz2!R$1,1,0)</f>
        <v>0</v>
      </c>
      <c r="S4425" s="17">
        <f t="shared" si="93"/>
        <v>5.7394673231095802E-2</v>
      </c>
    </row>
    <row r="4426" spans="1:19">
      <c r="A4426">
        <f>Arkusz1!B4426</f>
        <v>4425</v>
      </c>
      <c r="B4426">
        <f>IF(Arkusz1!R:R=Arkusz2!B$1,1,0)</f>
        <v>0</v>
      </c>
      <c r="C4426">
        <f>IF(Arkusz1!$Q:$Q=Arkusz2!C$1,1,0)</f>
        <v>0</v>
      </c>
      <c r="D4426">
        <f>IF(Arkusz1!$Q:$Q=Arkusz2!D$1,1,0)</f>
        <v>0</v>
      </c>
      <c r="E4426">
        <f>IF(Arkusz1!$Q:$Q=Arkusz2!E$1,1,0)</f>
        <v>0</v>
      </c>
      <c r="F4426">
        <f>IF(Arkusz1!$Q:$Q=Arkusz2!F$1,1,0)</f>
        <v>0</v>
      </c>
      <c r="G4426">
        <f>IF(Arkusz1!$Q:$Q=Arkusz2!G$1,1,0)</f>
        <v>0</v>
      </c>
      <c r="H4426">
        <f>IF(Arkusz1!$Q:$Q=Arkusz2!H$1,1,0)</f>
        <v>1</v>
      </c>
      <c r="I4426">
        <f>IF(Arkusz1!$Q:$Q=Arkusz2!I$1,1,0)</f>
        <v>0</v>
      </c>
      <c r="J4426">
        <f>IF(Arkusz1!$Q:$Q=Arkusz2!J$1,1,0)</f>
        <v>0</v>
      </c>
      <c r="K4426">
        <f>IF(Arkusz1!$M:$M=Arkusz2!K$1,1,0)</f>
        <v>0</v>
      </c>
      <c r="L4426">
        <f>IF(Arkusz1!$M:$M=Arkusz2!L$1,1,0)</f>
        <v>0</v>
      </c>
      <c r="M4426">
        <f>IF(Arkusz1!$P:$P="",0,1)</f>
        <v>1</v>
      </c>
      <c r="N4426">
        <f>IF(Arkusz1!$S:$S=Arkusz2!N$1,1,0)</f>
        <v>0</v>
      </c>
      <c r="O4426">
        <f>IF(Arkusz1!$T:$T=Arkusz2!O$1,1,0)</f>
        <v>0</v>
      </c>
      <c r="P4426">
        <f>IF(Arkusz1!$T:$T=Arkusz2!P$1,1,0)</f>
        <v>0</v>
      </c>
      <c r="Q4426">
        <f>IF(Arkusz1!$T:$T=Arkusz2!Q$1,1,0)</f>
        <v>0</v>
      </c>
      <c r="R4426">
        <f>IF(Arkusz1!$O:$O=Arkusz2!R$1,1,0)</f>
        <v>0</v>
      </c>
      <c r="S4426" s="17">
        <f t="shared" si="93"/>
        <v>0.17298255377116797</v>
      </c>
    </row>
    <row r="4427" spans="1:19">
      <c r="A4427">
        <f>Arkusz1!B4427</f>
        <v>4426</v>
      </c>
      <c r="B4427">
        <f>IF(Arkusz1!R:R=Arkusz2!B$1,1,0)</f>
        <v>0</v>
      </c>
      <c r="C4427">
        <f>IF(Arkusz1!$Q:$Q=Arkusz2!C$1,1,0)</f>
        <v>0</v>
      </c>
      <c r="D4427">
        <f>IF(Arkusz1!$Q:$Q=Arkusz2!D$1,1,0)</f>
        <v>0</v>
      </c>
      <c r="E4427">
        <f>IF(Arkusz1!$Q:$Q=Arkusz2!E$1,1,0)</f>
        <v>0</v>
      </c>
      <c r="F4427">
        <f>IF(Arkusz1!$Q:$Q=Arkusz2!F$1,1,0)</f>
        <v>0</v>
      </c>
      <c r="G4427">
        <f>IF(Arkusz1!$Q:$Q=Arkusz2!G$1,1,0)</f>
        <v>0</v>
      </c>
      <c r="H4427">
        <f>IF(Arkusz1!$Q:$Q=Arkusz2!H$1,1,0)</f>
        <v>0</v>
      </c>
      <c r="I4427">
        <f>IF(Arkusz1!$Q:$Q=Arkusz2!I$1,1,0)</f>
        <v>0</v>
      </c>
      <c r="J4427">
        <f>IF(Arkusz1!$Q:$Q=Arkusz2!J$1,1,0)</f>
        <v>1</v>
      </c>
      <c r="K4427">
        <f>IF(Arkusz1!$M:$M=Arkusz2!K$1,1,0)</f>
        <v>0</v>
      </c>
      <c r="L4427">
        <f>IF(Arkusz1!$M:$M=Arkusz2!L$1,1,0)</f>
        <v>0</v>
      </c>
      <c r="M4427">
        <f>IF(Arkusz1!$P:$P="",0,1)</f>
        <v>0</v>
      </c>
      <c r="N4427">
        <f>IF(Arkusz1!$S:$S=Arkusz2!N$1,1,0)</f>
        <v>0</v>
      </c>
      <c r="O4427">
        <f>IF(Arkusz1!$T:$T=Arkusz2!O$1,1,0)</f>
        <v>0</v>
      </c>
      <c r="P4427">
        <f>IF(Arkusz1!$T:$T=Arkusz2!P$1,1,0)</f>
        <v>0</v>
      </c>
      <c r="Q4427">
        <f>IF(Arkusz1!$T:$T=Arkusz2!Q$1,1,0)</f>
        <v>0</v>
      </c>
      <c r="R4427">
        <f>IF(Arkusz1!$O:$O=Arkusz2!R$1,1,0)</f>
        <v>0</v>
      </c>
      <c r="S4427" s="17">
        <f t="shared" si="93"/>
        <v>3.4502880732867523E-2</v>
      </c>
    </row>
    <row r="4428" spans="1:19">
      <c r="A4428">
        <f>Arkusz1!B4428</f>
        <v>4427</v>
      </c>
      <c r="B4428">
        <f>IF(Arkusz1!R:R=Arkusz2!B$1,1,0)</f>
        <v>0</v>
      </c>
      <c r="C4428">
        <f>IF(Arkusz1!$Q:$Q=Arkusz2!C$1,1,0)</f>
        <v>0</v>
      </c>
      <c r="D4428">
        <f>IF(Arkusz1!$Q:$Q=Arkusz2!D$1,1,0)</f>
        <v>0</v>
      </c>
      <c r="E4428">
        <f>IF(Arkusz1!$Q:$Q=Arkusz2!E$1,1,0)</f>
        <v>0</v>
      </c>
      <c r="F4428">
        <f>IF(Arkusz1!$Q:$Q=Arkusz2!F$1,1,0)</f>
        <v>0</v>
      </c>
      <c r="G4428">
        <f>IF(Arkusz1!$Q:$Q=Arkusz2!G$1,1,0)</f>
        <v>0</v>
      </c>
      <c r="H4428">
        <f>IF(Arkusz1!$Q:$Q=Arkusz2!H$1,1,0)</f>
        <v>1</v>
      </c>
      <c r="I4428">
        <f>IF(Arkusz1!$Q:$Q=Arkusz2!I$1,1,0)</f>
        <v>0</v>
      </c>
      <c r="J4428">
        <f>IF(Arkusz1!$Q:$Q=Arkusz2!J$1,1,0)</f>
        <v>0</v>
      </c>
      <c r="K4428">
        <f>IF(Arkusz1!$M:$M=Arkusz2!K$1,1,0)</f>
        <v>0</v>
      </c>
      <c r="L4428">
        <f>IF(Arkusz1!$M:$M=Arkusz2!L$1,1,0)</f>
        <v>0</v>
      </c>
      <c r="M4428">
        <f>IF(Arkusz1!$P:$P="",0,1)</f>
        <v>0</v>
      </c>
      <c r="N4428">
        <f>IF(Arkusz1!$S:$S=Arkusz2!N$1,1,0)</f>
        <v>0</v>
      </c>
      <c r="O4428">
        <f>IF(Arkusz1!$T:$T=Arkusz2!O$1,1,0)</f>
        <v>0</v>
      </c>
      <c r="P4428">
        <f>IF(Arkusz1!$T:$T=Arkusz2!P$1,1,0)</f>
        <v>0</v>
      </c>
      <c r="Q4428">
        <f>IF(Arkusz1!$T:$T=Arkusz2!Q$1,1,0)</f>
        <v>0</v>
      </c>
      <c r="R4428">
        <f>IF(Arkusz1!$O:$O=Arkusz2!R$1,1,0)</f>
        <v>0</v>
      </c>
      <c r="S4428" s="17">
        <f t="shared" si="93"/>
        <v>0.18406554276601864</v>
      </c>
    </row>
    <row r="4429" spans="1:19">
      <c r="A4429">
        <f>Arkusz1!B4429</f>
        <v>4428</v>
      </c>
      <c r="B4429">
        <f>IF(Arkusz1!R:R=Arkusz2!B$1,1,0)</f>
        <v>0</v>
      </c>
      <c r="C4429">
        <f>IF(Arkusz1!$Q:$Q=Arkusz2!C$1,1,0)</f>
        <v>0</v>
      </c>
      <c r="D4429">
        <f>IF(Arkusz1!$Q:$Q=Arkusz2!D$1,1,0)</f>
        <v>0</v>
      </c>
      <c r="E4429">
        <f>IF(Arkusz1!$Q:$Q=Arkusz2!E$1,1,0)</f>
        <v>0</v>
      </c>
      <c r="F4429">
        <f>IF(Arkusz1!$Q:$Q=Arkusz2!F$1,1,0)</f>
        <v>0</v>
      </c>
      <c r="G4429">
        <f>IF(Arkusz1!$Q:$Q=Arkusz2!G$1,1,0)</f>
        <v>0</v>
      </c>
      <c r="H4429">
        <f>IF(Arkusz1!$Q:$Q=Arkusz2!H$1,1,0)</f>
        <v>0</v>
      </c>
      <c r="I4429">
        <f>IF(Arkusz1!$Q:$Q=Arkusz2!I$1,1,0)</f>
        <v>0</v>
      </c>
      <c r="J4429">
        <f>IF(Arkusz1!$Q:$Q=Arkusz2!J$1,1,0)</f>
        <v>1</v>
      </c>
      <c r="K4429">
        <f>IF(Arkusz1!$M:$M=Arkusz2!K$1,1,0)</f>
        <v>0</v>
      </c>
      <c r="L4429">
        <f>IF(Arkusz1!$M:$M=Arkusz2!L$1,1,0)</f>
        <v>0</v>
      </c>
      <c r="M4429">
        <f>IF(Arkusz1!$P:$P="",0,1)</f>
        <v>1</v>
      </c>
      <c r="N4429">
        <f>IF(Arkusz1!$S:$S=Arkusz2!N$1,1,0)</f>
        <v>0</v>
      </c>
      <c r="O4429">
        <f>IF(Arkusz1!$T:$T=Arkusz2!O$1,1,0)</f>
        <v>0</v>
      </c>
      <c r="P4429">
        <f>IF(Arkusz1!$T:$T=Arkusz2!P$1,1,0)</f>
        <v>0</v>
      </c>
      <c r="Q4429">
        <f>IF(Arkusz1!$T:$T=Arkusz2!Q$1,1,0)</f>
        <v>0</v>
      </c>
      <c r="R4429">
        <f>IF(Arkusz1!$O:$O=Arkusz2!R$1,1,0)</f>
        <v>0</v>
      </c>
      <c r="S4429" s="17">
        <f t="shared" si="93"/>
        <v>3.2071413573108588E-2</v>
      </c>
    </row>
    <row r="4430" spans="1:19">
      <c r="A4430">
        <f>Arkusz1!B4430</f>
        <v>4429</v>
      </c>
      <c r="B4430">
        <f>IF(Arkusz1!R:R=Arkusz2!B$1,1,0)</f>
        <v>0</v>
      </c>
      <c r="C4430">
        <f>IF(Arkusz1!$Q:$Q=Arkusz2!C$1,1,0)</f>
        <v>0</v>
      </c>
      <c r="D4430">
        <f>IF(Arkusz1!$Q:$Q=Arkusz2!D$1,1,0)</f>
        <v>0</v>
      </c>
      <c r="E4430">
        <f>IF(Arkusz1!$Q:$Q=Arkusz2!E$1,1,0)</f>
        <v>0</v>
      </c>
      <c r="F4430">
        <f>IF(Arkusz1!$Q:$Q=Arkusz2!F$1,1,0)</f>
        <v>0</v>
      </c>
      <c r="G4430">
        <f>IF(Arkusz1!$Q:$Q=Arkusz2!G$1,1,0)</f>
        <v>1</v>
      </c>
      <c r="H4430">
        <f>IF(Arkusz1!$Q:$Q=Arkusz2!H$1,1,0)</f>
        <v>0</v>
      </c>
      <c r="I4430">
        <f>IF(Arkusz1!$Q:$Q=Arkusz2!I$1,1,0)</f>
        <v>0</v>
      </c>
      <c r="J4430">
        <f>IF(Arkusz1!$Q:$Q=Arkusz2!J$1,1,0)</f>
        <v>0</v>
      </c>
      <c r="K4430">
        <f>IF(Arkusz1!$M:$M=Arkusz2!K$1,1,0)</f>
        <v>0</v>
      </c>
      <c r="L4430">
        <f>IF(Arkusz1!$M:$M=Arkusz2!L$1,1,0)</f>
        <v>0</v>
      </c>
      <c r="M4430">
        <f>IF(Arkusz1!$P:$P="",0,1)</f>
        <v>1</v>
      </c>
      <c r="N4430">
        <f>IF(Arkusz1!$S:$S=Arkusz2!N$1,1,0)</f>
        <v>0</v>
      </c>
      <c r="O4430">
        <f>IF(Arkusz1!$T:$T=Arkusz2!O$1,1,0)</f>
        <v>0</v>
      </c>
      <c r="P4430">
        <f>IF(Arkusz1!$T:$T=Arkusz2!P$1,1,0)</f>
        <v>0</v>
      </c>
      <c r="Q4430">
        <f>IF(Arkusz1!$T:$T=Arkusz2!Q$1,1,0)</f>
        <v>0</v>
      </c>
      <c r="R4430">
        <f>IF(Arkusz1!$O:$O=Arkusz2!R$1,1,0)</f>
        <v>0</v>
      </c>
      <c r="S4430" s="17">
        <f t="shared" si="93"/>
        <v>5.7394673231095802E-2</v>
      </c>
    </row>
    <row r="4431" spans="1:19">
      <c r="A4431">
        <f>Arkusz1!B4431</f>
        <v>4430</v>
      </c>
      <c r="B4431">
        <f>IF(Arkusz1!R:R=Arkusz2!B$1,1,0)</f>
        <v>0</v>
      </c>
      <c r="C4431">
        <f>IF(Arkusz1!$Q:$Q=Arkusz2!C$1,1,0)</f>
        <v>0</v>
      </c>
      <c r="D4431">
        <f>IF(Arkusz1!$Q:$Q=Arkusz2!D$1,1,0)</f>
        <v>0</v>
      </c>
      <c r="E4431">
        <f>IF(Arkusz1!$Q:$Q=Arkusz2!E$1,1,0)</f>
        <v>0</v>
      </c>
      <c r="F4431">
        <f>IF(Arkusz1!$Q:$Q=Arkusz2!F$1,1,0)</f>
        <v>0</v>
      </c>
      <c r="G4431">
        <f>IF(Arkusz1!$Q:$Q=Arkusz2!G$1,1,0)</f>
        <v>0</v>
      </c>
      <c r="H4431">
        <f>IF(Arkusz1!$Q:$Q=Arkusz2!H$1,1,0)</f>
        <v>0</v>
      </c>
      <c r="I4431">
        <f>IF(Arkusz1!$Q:$Q=Arkusz2!I$1,1,0)</f>
        <v>0</v>
      </c>
      <c r="J4431">
        <f>IF(Arkusz1!$Q:$Q=Arkusz2!J$1,1,0)</f>
        <v>1</v>
      </c>
      <c r="K4431">
        <f>IF(Arkusz1!$M:$M=Arkusz2!K$1,1,0)</f>
        <v>0</v>
      </c>
      <c r="L4431">
        <f>IF(Arkusz1!$M:$M=Arkusz2!L$1,1,0)</f>
        <v>0</v>
      </c>
      <c r="M4431">
        <f>IF(Arkusz1!$P:$P="",0,1)</f>
        <v>1</v>
      </c>
      <c r="N4431">
        <f>IF(Arkusz1!$S:$S=Arkusz2!N$1,1,0)</f>
        <v>0</v>
      </c>
      <c r="O4431">
        <f>IF(Arkusz1!$T:$T=Arkusz2!O$1,1,0)</f>
        <v>0</v>
      </c>
      <c r="P4431">
        <f>IF(Arkusz1!$T:$T=Arkusz2!P$1,1,0)</f>
        <v>0</v>
      </c>
      <c r="Q4431">
        <f>IF(Arkusz1!$T:$T=Arkusz2!Q$1,1,0)</f>
        <v>0</v>
      </c>
      <c r="R4431">
        <f>IF(Arkusz1!$O:$O=Arkusz2!R$1,1,0)</f>
        <v>0</v>
      </c>
      <c r="S4431" s="17">
        <f t="shared" si="93"/>
        <v>3.2071413573108588E-2</v>
      </c>
    </row>
    <row r="4432" spans="1:19">
      <c r="A4432">
        <f>Arkusz1!B4432</f>
        <v>4431</v>
      </c>
      <c r="B4432">
        <f>IF(Arkusz1!R:R=Arkusz2!B$1,1,0)</f>
        <v>0</v>
      </c>
      <c r="C4432">
        <f>IF(Arkusz1!$Q:$Q=Arkusz2!C$1,1,0)</f>
        <v>0</v>
      </c>
      <c r="D4432">
        <f>IF(Arkusz1!$Q:$Q=Arkusz2!D$1,1,0)</f>
        <v>0</v>
      </c>
      <c r="E4432">
        <f>IF(Arkusz1!$Q:$Q=Arkusz2!E$1,1,0)</f>
        <v>0</v>
      </c>
      <c r="F4432">
        <f>IF(Arkusz1!$Q:$Q=Arkusz2!F$1,1,0)</f>
        <v>0</v>
      </c>
      <c r="G4432">
        <f>IF(Arkusz1!$Q:$Q=Arkusz2!G$1,1,0)</f>
        <v>0</v>
      </c>
      <c r="H4432">
        <f>IF(Arkusz1!$Q:$Q=Arkusz2!H$1,1,0)</f>
        <v>1</v>
      </c>
      <c r="I4432">
        <f>IF(Arkusz1!$Q:$Q=Arkusz2!I$1,1,0)</f>
        <v>0</v>
      </c>
      <c r="J4432">
        <f>IF(Arkusz1!$Q:$Q=Arkusz2!J$1,1,0)</f>
        <v>0</v>
      </c>
      <c r="K4432">
        <f>IF(Arkusz1!$M:$M=Arkusz2!K$1,1,0)</f>
        <v>0</v>
      </c>
      <c r="L4432">
        <f>IF(Arkusz1!$M:$M=Arkusz2!L$1,1,0)</f>
        <v>0</v>
      </c>
      <c r="M4432">
        <f>IF(Arkusz1!$P:$P="",0,1)</f>
        <v>1</v>
      </c>
      <c r="N4432">
        <f>IF(Arkusz1!$S:$S=Arkusz2!N$1,1,0)</f>
        <v>0</v>
      </c>
      <c r="O4432">
        <f>IF(Arkusz1!$T:$T=Arkusz2!O$1,1,0)</f>
        <v>0</v>
      </c>
      <c r="P4432">
        <f>IF(Arkusz1!$T:$T=Arkusz2!P$1,1,0)</f>
        <v>0</v>
      </c>
      <c r="Q4432">
        <f>IF(Arkusz1!$T:$T=Arkusz2!Q$1,1,0)</f>
        <v>0</v>
      </c>
      <c r="R4432">
        <f>IF(Arkusz1!$O:$O=Arkusz2!R$1,1,0)</f>
        <v>0</v>
      </c>
      <c r="S4432" s="17">
        <f t="shared" si="93"/>
        <v>0.17298255377116797</v>
      </c>
    </row>
    <row r="4433" spans="1:19">
      <c r="A4433">
        <f>Arkusz1!B4433</f>
        <v>4432</v>
      </c>
      <c r="B4433">
        <f>IF(Arkusz1!R:R=Arkusz2!B$1,1,0)</f>
        <v>1</v>
      </c>
      <c r="C4433">
        <f>IF(Arkusz1!$Q:$Q=Arkusz2!C$1,1,0)</f>
        <v>0</v>
      </c>
      <c r="D4433">
        <f>IF(Arkusz1!$Q:$Q=Arkusz2!D$1,1,0)</f>
        <v>0</v>
      </c>
      <c r="E4433">
        <f>IF(Arkusz1!$Q:$Q=Arkusz2!E$1,1,0)</f>
        <v>0</v>
      </c>
      <c r="F4433">
        <f>IF(Arkusz1!$Q:$Q=Arkusz2!F$1,1,0)</f>
        <v>0</v>
      </c>
      <c r="G4433">
        <f>IF(Arkusz1!$Q:$Q=Arkusz2!G$1,1,0)</f>
        <v>0</v>
      </c>
      <c r="H4433">
        <f>IF(Arkusz1!$Q:$Q=Arkusz2!H$1,1,0)</f>
        <v>0</v>
      </c>
      <c r="I4433">
        <f>IF(Arkusz1!$Q:$Q=Arkusz2!I$1,1,0)</f>
        <v>0</v>
      </c>
      <c r="J4433">
        <f>IF(Arkusz1!$Q:$Q=Arkusz2!J$1,1,0)</f>
        <v>0</v>
      </c>
      <c r="K4433">
        <f>IF(Arkusz1!$M:$M=Arkusz2!K$1,1,0)</f>
        <v>0</v>
      </c>
      <c r="L4433">
        <f>IF(Arkusz1!$M:$M=Arkusz2!L$1,1,0)</f>
        <v>0</v>
      </c>
      <c r="M4433">
        <f>IF(Arkusz1!$P:$P="",0,1)</f>
        <v>0</v>
      </c>
      <c r="N4433">
        <f>IF(Arkusz1!$S:$S=Arkusz2!N$1,1,0)</f>
        <v>0</v>
      </c>
      <c r="O4433">
        <f>IF(Arkusz1!$T:$T=Arkusz2!O$1,1,0)</f>
        <v>0</v>
      </c>
      <c r="P4433">
        <f>IF(Arkusz1!$T:$T=Arkusz2!P$1,1,0)</f>
        <v>0</v>
      </c>
      <c r="Q4433">
        <f>IF(Arkusz1!$T:$T=Arkusz2!Q$1,1,0)</f>
        <v>0</v>
      </c>
      <c r="R4433">
        <f>IF(Arkusz1!$O:$O=Arkusz2!R$1,1,0)</f>
        <v>1</v>
      </c>
      <c r="S4433" s="17">
        <f t="shared" si="93"/>
        <v>0.78571300199005822</v>
      </c>
    </row>
    <row r="4434" spans="1:19">
      <c r="A4434">
        <f>Arkusz1!B4434</f>
        <v>4433</v>
      </c>
      <c r="B4434">
        <f>IF(Arkusz1!R:R=Arkusz2!B$1,1,0)</f>
        <v>0</v>
      </c>
      <c r="C4434">
        <f>IF(Arkusz1!$Q:$Q=Arkusz2!C$1,1,0)</f>
        <v>0</v>
      </c>
      <c r="D4434">
        <f>IF(Arkusz1!$Q:$Q=Arkusz2!D$1,1,0)</f>
        <v>0</v>
      </c>
      <c r="E4434">
        <f>IF(Arkusz1!$Q:$Q=Arkusz2!E$1,1,0)</f>
        <v>0</v>
      </c>
      <c r="F4434">
        <f>IF(Arkusz1!$Q:$Q=Arkusz2!F$1,1,0)</f>
        <v>0</v>
      </c>
      <c r="G4434">
        <f>IF(Arkusz1!$Q:$Q=Arkusz2!G$1,1,0)</f>
        <v>0</v>
      </c>
      <c r="H4434">
        <f>IF(Arkusz1!$Q:$Q=Arkusz2!H$1,1,0)</f>
        <v>1</v>
      </c>
      <c r="I4434">
        <f>IF(Arkusz1!$Q:$Q=Arkusz2!I$1,1,0)</f>
        <v>0</v>
      </c>
      <c r="J4434">
        <f>IF(Arkusz1!$Q:$Q=Arkusz2!J$1,1,0)</f>
        <v>0</v>
      </c>
      <c r="K4434">
        <f>IF(Arkusz1!$M:$M=Arkusz2!K$1,1,0)</f>
        <v>0</v>
      </c>
      <c r="L4434">
        <f>IF(Arkusz1!$M:$M=Arkusz2!L$1,1,0)</f>
        <v>0</v>
      </c>
      <c r="M4434">
        <f>IF(Arkusz1!$P:$P="",0,1)</f>
        <v>1</v>
      </c>
      <c r="N4434">
        <f>IF(Arkusz1!$S:$S=Arkusz2!N$1,1,0)</f>
        <v>0</v>
      </c>
      <c r="O4434">
        <f>IF(Arkusz1!$T:$T=Arkusz2!O$1,1,0)</f>
        <v>0</v>
      </c>
      <c r="P4434">
        <f>IF(Arkusz1!$T:$T=Arkusz2!P$1,1,0)</f>
        <v>0</v>
      </c>
      <c r="Q4434">
        <f>IF(Arkusz1!$T:$T=Arkusz2!Q$1,1,0)</f>
        <v>0</v>
      </c>
      <c r="R4434">
        <f>IF(Arkusz1!$O:$O=Arkusz2!R$1,1,0)</f>
        <v>0</v>
      </c>
      <c r="S4434" s="17">
        <f t="shared" si="93"/>
        <v>0.17298255377116797</v>
      </c>
    </row>
    <row r="4435" spans="1:19">
      <c r="A4435">
        <f>Arkusz1!B4435</f>
        <v>4434</v>
      </c>
      <c r="B4435">
        <f>IF(Arkusz1!R:R=Arkusz2!B$1,1,0)</f>
        <v>0</v>
      </c>
      <c r="C4435">
        <f>IF(Arkusz1!$Q:$Q=Arkusz2!C$1,1,0)</f>
        <v>0</v>
      </c>
      <c r="D4435">
        <f>IF(Arkusz1!$Q:$Q=Arkusz2!D$1,1,0)</f>
        <v>0</v>
      </c>
      <c r="E4435">
        <f>IF(Arkusz1!$Q:$Q=Arkusz2!E$1,1,0)</f>
        <v>0</v>
      </c>
      <c r="F4435">
        <f>IF(Arkusz1!$Q:$Q=Arkusz2!F$1,1,0)</f>
        <v>0</v>
      </c>
      <c r="G4435">
        <f>IF(Arkusz1!$Q:$Q=Arkusz2!G$1,1,0)</f>
        <v>1</v>
      </c>
      <c r="H4435">
        <f>IF(Arkusz1!$Q:$Q=Arkusz2!H$1,1,0)</f>
        <v>0</v>
      </c>
      <c r="I4435">
        <f>IF(Arkusz1!$Q:$Q=Arkusz2!I$1,1,0)</f>
        <v>0</v>
      </c>
      <c r="J4435">
        <f>IF(Arkusz1!$Q:$Q=Arkusz2!J$1,1,0)</f>
        <v>0</v>
      </c>
      <c r="K4435">
        <f>IF(Arkusz1!$M:$M=Arkusz2!K$1,1,0)</f>
        <v>0</v>
      </c>
      <c r="L4435">
        <f>IF(Arkusz1!$M:$M=Arkusz2!L$1,1,0)</f>
        <v>0</v>
      </c>
      <c r="M4435">
        <f>IF(Arkusz1!$P:$P="",0,1)</f>
        <v>1</v>
      </c>
      <c r="N4435">
        <f>IF(Arkusz1!$S:$S=Arkusz2!N$1,1,0)</f>
        <v>0</v>
      </c>
      <c r="O4435">
        <f>IF(Arkusz1!$T:$T=Arkusz2!O$1,1,0)</f>
        <v>0</v>
      </c>
      <c r="P4435">
        <f>IF(Arkusz1!$T:$T=Arkusz2!P$1,1,0)</f>
        <v>0</v>
      </c>
      <c r="Q4435">
        <f>IF(Arkusz1!$T:$T=Arkusz2!Q$1,1,0)</f>
        <v>0</v>
      </c>
      <c r="R4435">
        <f>IF(Arkusz1!$O:$O=Arkusz2!R$1,1,0)</f>
        <v>0</v>
      </c>
      <c r="S4435" s="17">
        <f t="shared" si="93"/>
        <v>5.7394673231095802E-2</v>
      </c>
    </row>
    <row r="4436" spans="1:19">
      <c r="A4436">
        <f>Arkusz1!B4436</f>
        <v>4435</v>
      </c>
      <c r="B4436">
        <f>IF(Arkusz1!R:R=Arkusz2!B$1,1,0)</f>
        <v>1</v>
      </c>
      <c r="C4436">
        <f>IF(Arkusz1!$Q:$Q=Arkusz2!C$1,1,0)</f>
        <v>0</v>
      </c>
      <c r="D4436">
        <f>IF(Arkusz1!$Q:$Q=Arkusz2!D$1,1,0)</f>
        <v>0</v>
      </c>
      <c r="E4436">
        <f>IF(Arkusz1!$Q:$Q=Arkusz2!E$1,1,0)</f>
        <v>0</v>
      </c>
      <c r="F4436">
        <f>IF(Arkusz1!$Q:$Q=Arkusz2!F$1,1,0)</f>
        <v>0</v>
      </c>
      <c r="G4436">
        <f>IF(Arkusz1!$Q:$Q=Arkusz2!G$1,1,0)</f>
        <v>0</v>
      </c>
      <c r="H4436">
        <f>IF(Arkusz1!$Q:$Q=Arkusz2!H$1,1,0)</f>
        <v>0</v>
      </c>
      <c r="I4436">
        <f>IF(Arkusz1!$Q:$Q=Arkusz2!I$1,1,0)</f>
        <v>0</v>
      </c>
      <c r="J4436">
        <f>IF(Arkusz1!$Q:$Q=Arkusz2!J$1,1,0)</f>
        <v>0</v>
      </c>
      <c r="K4436">
        <f>IF(Arkusz1!$M:$M=Arkusz2!K$1,1,0)</f>
        <v>0</v>
      </c>
      <c r="L4436">
        <f>IF(Arkusz1!$M:$M=Arkusz2!L$1,1,0)</f>
        <v>0</v>
      </c>
      <c r="M4436">
        <f>IF(Arkusz1!$P:$P="",0,1)</f>
        <v>0</v>
      </c>
      <c r="N4436">
        <f>IF(Arkusz1!$S:$S=Arkusz2!N$1,1,0)</f>
        <v>0</v>
      </c>
      <c r="O4436">
        <f>IF(Arkusz1!$T:$T=Arkusz2!O$1,1,0)</f>
        <v>0</v>
      </c>
      <c r="P4436">
        <f>IF(Arkusz1!$T:$T=Arkusz2!P$1,1,0)</f>
        <v>0</v>
      </c>
      <c r="Q4436">
        <f>IF(Arkusz1!$T:$T=Arkusz2!Q$1,1,0)</f>
        <v>0</v>
      </c>
      <c r="R4436">
        <f>IF(Arkusz1!$O:$O=Arkusz2!R$1,1,0)</f>
        <v>1</v>
      </c>
      <c r="S4436" s="17">
        <f t="shared" si="93"/>
        <v>0.78571300199005822</v>
      </c>
    </row>
    <row r="4437" spans="1:19">
      <c r="A4437">
        <f>Arkusz1!B4437</f>
        <v>4436</v>
      </c>
      <c r="B4437">
        <f>IF(Arkusz1!R:R=Arkusz2!B$1,1,0)</f>
        <v>0</v>
      </c>
      <c r="C4437">
        <f>IF(Arkusz1!$Q:$Q=Arkusz2!C$1,1,0)</f>
        <v>0</v>
      </c>
      <c r="D4437">
        <f>IF(Arkusz1!$Q:$Q=Arkusz2!D$1,1,0)</f>
        <v>0</v>
      </c>
      <c r="E4437">
        <f>IF(Arkusz1!$Q:$Q=Arkusz2!E$1,1,0)</f>
        <v>0</v>
      </c>
      <c r="F4437">
        <f>IF(Arkusz1!$Q:$Q=Arkusz2!F$1,1,0)</f>
        <v>0</v>
      </c>
      <c r="G4437">
        <f>IF(Arkusz1!$Q:$Q=Arkusz2!G$1,1,0)</f>
        <v>0</v>
      </c>
      <c r="H4437">
        <f>IF(Arkusz1!$Q:$Q=Arkusz2!H$1,1,0)</f>
        <v>1</v>
      </c>
      <c r="I4437">
        <f>IF(Arkusz1!$Q:$Q=Arkusz2!I$1,1,0)</f>
        <v>0</v>
      </c>
      <c r="J4437">
        <f>IF(Arkusz1!$Q:$Q=Arkusz2!J$1,1,0)</f>
        <v>0</v>
      </c>
      <c r="K4437">
        <f>IF(Arkusz1!$M:$M=Arkusz2!K$1,1,0)</f>
        <v>1</v>
      </c>
      <c r="L4437">
        <f>IF(Arkusz1!$M:$M=Arkusz2!L$1,1,0)</f>
        <v>0</v>
      </c>
      <c r="M4437">
        <f>IF(Arkusz1!$P:$P="",0,1)</f>
        <v>1</v>
      </c>
      <c r="N4437">
        <f>IF(Arkusz1!$S:$S=Arkusz2!N$1,1,0)</f>
        <v>0</v>
      </c>
      <c r="O4437">
        <f>IF(Arkusz1!$T:$T=Arkusz2!O$1,1,0)</f>
        <v>0</v>
      </c>
      <c r="P4437">
        <f>IF(Arkusz1!$T:$T=Arkusz2!P$1,1,0)</f>
        <v>0</v>
      </c>
      <c r="Q4437">
        <f>IF(Arkusz1!$T:$T=Arkusz2!Q$1,1,0)</f>
        <v>0</v>
      </c>
      <c r="R4437">
        <f>IF(Arkusz1!$O:$O=Arkusz2!R$1,1,0)</f>
        <v>0</v>
      </c>
      <c r="S4437" s="17">
        <f t="shared" si="93"/>
        <v>0.10163322948359395</v>
      </c>
    </row>
    <row r="4438" spans="1:19">
      <c r="A4438">
        <f>Arkusz1!B4438</f>
        <v>4437</v>
      </c>
      <c r="B4438">
        <f>IF(Arkusz1!R:R=Arkusz2!B$1,1,0)</f>
        <v>0</v>
      </c>
      <c r="C4438">
        <f>IF(Arkusz1!$Q:$Q=Arkusz2!C$1,1,0)</f>
        <v>0</v>
      </c>
      <c r="D4438">
        <f>IF(Arkusz1!$Q:$Q=Arkusz2!D$1,1,0)</f>
        <v>0</v>
      </c>
      <c r="E4438">
        <f>IF(Arkusz1!$Q:$Q=Arkusz2!E$1,1,0)</f>
        <v>0</v>
      </c>
      <c r="F4438">
        <f>IF(Arkusz1!$Q:$Q=Arkusz2!F$1,1,0)</f>
        <v>0</v>
      </c>
      <c r="G4438">
        <f>IF(Arkusz1!$Q:$Q=Arkusz2!G$1,1,0)</f>
        <v>0</v>
      </c>
      <c r="H4438">
        <f>IF(Arkusz1!$Q:$Q=Arkusz2!H$1,1,0)</f>
        <v>0</v>
      </c>
      <c r="I4438">
        <f>IF(Arkusz1!$Q:$Q=Arkusz2!I$1,1,0)</f>
        <v>0</v>
      </c>
      <c r="J4438">
        <f>IF(Arkusz1!$Q:$Q=Arkusz2!J$1,1,0)</f>
        <v>1</v>
      </c>
      <c r="K4438">
        <f>IF(Arkusz1!$M:$M=Arkusz2!K$1,1,0)</f>
        <v>0</v>
      </c>
      <c r="L4438">
        <f>IF(Arkusz1!$M:$M=Arkusz2!L$1,1,0)</f>
        <v>0</v>
      </c>
      <c r="M4438">
        <f>IF(Arkusz1!$P:$P="",0,1)</f>
        <v>0</v>
      </c>
      <c r="N4438">
        <f>IF(Arkusz1!$S:$S=Arkusz2!N$1,1,0)</f>
        <v>0</v>
      </c>
      <c r="O4438">
        <f>IF(Arkusz1!$T:$T=Arkusz2!O$1,1,0)</f>
        <v>0</v>
      </c>
      <c r="P4438">
        <f>IF(Arkusz1!$T:$T=Arkusz2!P$1,1,0)</f>
        <v>0</v>
      </c>
      <c r="Q4438">
        <f>IF(Arkusz1!$T:$T=Arkusz2!Q$1,1,0)</f>
        <v>0</v>
      </c>
      <c r="R4438">
        <f>IF(Arkusz1!$O:$O=Arkusz2!R$1,1,0)</f>
        <v>1</v>
      </c>
      <c r="S4438" s="17">
        <f t="shared" si="93"/>
        <v>3.4502880732867523E-2</v>
      </c>
    </row>
    <row r="4439" spans="1:19">
      <c r="A4439">
        <f>Arkusz1!B4439</f>
        <v>4438</v>
      </c>
      <c r="B4439">
        <f>IF(Arkusz1!R:R=Arkusz2!B$1,1,0)</f>
        <v>0</v>
      </c>
      <c r="C4439">
        <f>IF(Arkusz1!$Q:$Q=Arkusz2!C$1,1,0)</f>
        <v>0</v>
      </c>
      <c r="D4439">
        <f>IF(Arkusz1!$Q:$Q=Arkusz2!D$1,1,0)</f>
        <v>0</v>
      </c>
      <c r="E4439">
        <f>IF(Arkusz1!$Q:$Q=Arkusz2!E$1,1,0)</f>
        <v>0</v>
      </c>
      <c r="F4439">
        <f>IF(Arkusz1!$Q:$Q=Arkusz2!F$1,1,0)</f>
        <v>0</v>
      </c>
      <c r="G4439">
        <f>IF(Arkusz1!$Q:$Q=Arkusz2!G$1,1,0)</f>
        <v>0</v>
      </c>
      <c r="H4439">
        <f>IF(Arkusz1!$Q:$Q=Arkusz2!H$1,1,0)</f>
        <v>0</v>
      </c>
      <c r="I4439">
        <f>IF(Arkusz1!$Q:$Q=Arkusz2!I$1,1,0)</f>
        <v>0</v>
      </c>
      <c r="J4439">
        <f>IF(Arkusz1!$Q:$Q=Arkusz2!J$1,1,0)</f>
        <v>1</v>
      </c>
      <c r="K4439">
        <f>IF(Arkusz1!$M:$M=Arkusz2!K$1,1,0)</f>
        <v>0</v>
      </c>
      <c r="L4439">
        <f>IF(Arkusz1!$M:$M=Arkusz2!L$1,1,0)</f>
        <v>0</v>
      </c>
      <c r="M4439">
        <f>IF(Arkusz1!$P:$P="",0,1)</f>
        <v>1</v>
      </c>
      <c r="N4439">
        <f>IF(Arkusz1!$S:$S=Arkusz2!N$1,1,0)</f>
        <v>0</v>
      </c>
      <c r="O4439">
        <f>IF(Arkusz1!$T:$T=Arkusz2!O$1,1,0)</f>
        <v>0</v>
      </c>
      <c r="P4439">
        <f>IF(Arkusz1!$T:$T=Arkusz2!P$1,1,0)</f>
        <v>0</v>
      </c>
      <c r="Q4439">
        <f>IF(Arkusz1!$T:$T=Arkusz2!Q$1,1,0)</f>
        <v>0</v>
      </c>
      <c r="R4439">
        <f>IF(Arkusz1!$O:$O=Arkusz2!R$1,1,0)</f>
        <v>0</v>
      </c>
      <c r="S4439" s="17">
        <f t="shared" si="93"/>
        <v>3.2071413573108588E-2</v>
      </c>
    </row>
    <row r="4440" spans="1:19">
      <c r="A4440">
        <f>Arkusz1!B4440</f>
        <v>4439</v>
      </c>
      <c r="B4440">
        <f>IF(Arkusz1!R:R=Arkusz2!B$1,1,0)</f>
        <v>0</v>
      </c>
      <c r="C4440">
        <f>IF(Arkusz1!$Q:$Q=Arkusz2!C$1,1,0)</f>
        <v>0</v>
      </c>
      <c r="D4440">
        <f>IF(Arkusz1!$Q:$Q=Arkusz2!D$1,1,0)</f>
        <v>0</v>
      </c>
      <c r="E4440">
        <f>IF(Arkusz1!$Q:$Q=Arkusz2!E$1,1,0)</f>
        <v>0</v>
      </c>
      <c r="F4440">
        <f>IF(Arkusz1!$Q:$Q=Arkusz2!F$1,1,0)</f>
        <v>0</v>
      </c>
      <c r="G4440">
        <f>IF(Arkusz1!$Q:$Q=Arkusz2!G$1,1,0)</f>
        <v>0</v>
      </c>
      <c r="H4440">
        <f>IF(Arkusz1!$Q:$Q=Arkusz2!H$1,1,0)</f>
        <v>0</v>
      </c>
      <c r="I4440">
        <f>IF(Arkusz1!$Q:$Q=Arkusz2!I$1,1,0)</f>
        <v>0</v>
      </c>
      <c r="J4440">
        <f>IF(Arkusz1!$Q:$Q=Arkusz2!J$1,1,0)</f>
        <v>1</v>
      </c>
      <c r="K4440">
        <f>IF(Arkusz1!$M:$M=Arkusz2!K$1,1,0)</f>
        <v>0</v>
      </c>
      <c r="L4440">
        <f>IF(Arkusz1!$M:$M=Arkusz2!L$1,1,0)</f>
        <v>0</v>
      </c>
      <c r="M4440">
        <f>IF(Arkusz1!$P:$P="",0,1)</f>
        <v>0</v>
      </c>
      <c r="N4440">
        <f>IF(Arkusz1!$S:$S=Arkusz2!N$1,1,0)</f>
        <v>0</v>
      </c>
      <c r="O4440">
        <f>IF(Arkusz1!$T:$T=Arkusz2!O$1,1,0)</f>
        <v>0</v>
      </c>
      <c r="P4440">
        <f>IF(Arkusz1!$T:$T=Arkusz2!P$1,1,0)</f>
        <v>0</v>
      </c>
      <c r="Q4440">
        <f>IF(Arkusz1!$T:$T=Arkusz2!Q$1,1,0)</f>
        <v>0</v>
      </c>
      <c r="R4440">
        <f>IF(Arkusz1!$O:$O=Arkusz2!R$1,1,0)</f>
        <v>0</v>
      </c>
      <c r="S4440" s="17">
        <f t="shared" si="93"/>
        <v>3.4502880732867523E-2</v>
      </c>
    </row>
    <row r="4441" spans="1:19">
      <c r="A4441">
        <f>Arkusz1!B4441</f>
        <v>4440</v>
      </c>
      <c r="B4441">
        <f>IF(Arkusz1!R:R=Arkusz2!B$1,1,0)</f>
        <v>0</v>
      </c>
      <c r="C4441">
        <f>IF(Arkusz1!$Q:$Q=Arkusz2!C$1,1,0)</f>
        <v>0</v>
      </c>
      <c r="D4441">
        <f>IF(Arkusz1!$Q:$Q=Arkusz2!D$1,1,0)</f>
        <v>0</v>
      </c>
      <c r="E4441">
        <f>IF(Arkusz1!$Q:$Q=Arkusz2!E$1,1,0)</f>
        <v>0</v>
      </c>
      <c r="F4441">
        <f>IF(Arkusz1!$Q:$Q=Arkusz2!F$1,1,0)</f>
        <v>0</v>
      </c>
      <c r="G4441">
        <f>IF(Arkusz1!$Q:$Q=Arkusz2!G$1,1,0)</f>
        <v>0</v>
      </c>
      <c r="H4441">
        <f>IF(Arkusz1!$Q:$Q=Arkusz2!H$1,1,0)</f>
        <v>1</v>
      </c>
      <c r="I4441">
        <f>IF(Arkusz1!$Q:$Q=Arkusz2!I$1,1,0)</f>
        <v>0</v>
      </c>
      <c r="J4441">
        <f>IF(Arkusz1!$Q:$Q=Arkusz2!J$1,1,0)</f>
        <v>0</v>
      </c>
      <c r="K4441">
        <f>IF(Arkusz1!$M:$M=Arkusz2!K$1,1,0)</f>
        <v>0</v>
      </c>
      <c r="L4441">
        <f>IF(Arkusz1!$M:$M=Arkusz2!L$1,1,0)</f>
        <v>0</v>
      </c>
      <c r="M4441">
        <f>IF(Arkusz1!$P:$P="",0,1)</f>
        <v>1</v>
      </c>
      <c r="N4441">
        <f>IF(Arkusz1!$S:$S=Arkusz2!N$1,1,0)</f>
        <v>0</v>
      </c>
      <c r="O4441">
        <f>IF(Arkusz1!$T:$T=Arkusz2!O$1,1,0)</f>
        <v>0</v>
      </c>
      <c r="P4441">
        <f>IF(Arkusz1!$T:$T=Arkusz2!P$1,1,0)</f>
        <v>0</v>
      </c>
      <c r="Q4441">
        <f>IF(Arkusz1!$T:$T=Arkusz2!Q$1,1,0)</f>
        <v>0</v>
      </c>
      <c r="R4441">
        <f>IF(Arkusz1!$O:$O=Arkusz2!R$1,1,0)</f>
        <v>0</v>
      </c>
      <c r="S4441" s="17">
        <f t="shared" si="93"/>
        <v>0.17298255377116797</v>
      </c>
    </row>
    <row r="4442" spans="1:19">
      <c r="A4442">
        <f>Arkusz1!B4442</f>
        <v>4441</v>
      </c>
      <c r="B4442">
        <f>IF(Arkusz1!R:R=Arkusz2!B$1,1,0)</f>
        <v>0</v>
      </c>
      <c r="C4442">
        <f>IF(Arkusz1!$Q:$Q=Arkusz2!C$1,1,0)</f>
        <v>0</v>
      </c>
      <c r="D4442">
        <f>IF(Arkusz1!$Q:$Q=Arkusz2!D$1,1,0)</f>
        <v>0</v>
      </c>
      <c r="E4442">
        <f>IF(Arkusz1!$Q:$Q=Arkusz2!E$1,1,0)</f>
        <v>0</v>
      </c>
      <c r="F4442">
        <f>IF(Arkusz1!$Q:$Q=Arkusz2!F$1,1,0)</f>
        <v>0</v>
      </c>
      <c r="G4442">
        <f>IF(Arkusz1!$Q:$Q=Arkusz2!G$1,1,0)</f>
        <v>0</v>
      </c>
      <c r="H4442">
        <f>IF(Arkusz1!$Q:$Q=Arkusz2!H$1,1,0)</f>
        <v>1</v>
      </c>
      <c r="I4442">
        <f>IF(Arkusz1!$Q:$Q=Arkusz2!I$1,1,0)</f>
        <v>0</v>
      </c>
      <c r="J4442">
        <f>IF(Arkusz1!$Q:$Q=Arkusz2!J$1,1,0)</f>
        <v>0</v>
      </c>
      <c r="K4442">
        <f>IF(Arkusz1!$M:$M=Arkusz2!K$1,1,0)</f>
        <v>1</v>
      </c>
      <c r="L4442">
        <f>IF(Arkusz1!$M:$M=Arkusz2!L$1,1,0)</f>
        <v>0</v>
      </c>
      <c r="M4442">
        <f>IF(Arkusz1!$P:$P="",0,1)</f>
        <v>1</v>
      </c>
      <c r="N4442">
        <f>IF(Arkusz1!$S:$S=Arkusz2!N$1,1,0)</f>
        <v>0</v>
      </c>
      <c r="O4442">
        <f>IF(Arkusz1!$T:$T=Arkusz2!O$1,1,0)</f>
        <v>0</v>
      </c>
      <c r="P4442">
        <f>IF(Arkusz1!$T:$T=Arkusz2!P$1,1,0)</f>
        <v>1</v>
      </c>
      <c r="Q4442">
        <f>IF(Arkusz1!$T:$T=Arkusz2!Q$1,1,0)</f>
        <v>0</v>
      </c>
      <c r="R4442">
        <f>IF(Arkusz1!$O:$O=Arkusz2!R$1,1,0)</f>
        <v>0</v>
      </c>
      <c r="S4442" s="17">
        <f t="shared" si="93"/>
        <v>7.6926995697442255E-2</v>
      </c>
    </row>
    <row r="4443" spans="1:19">
      <c r="A4443">
        <f>Arkusz1!B4443</f>
        <v>4442</v>
      </c>
      <c r="B4443">
        <f>IF(Arkusz1!R:R=Arkusz2!B$1,1,0)</f>
        <v>0</v>
      </c>
      <c r="C4443">
        <f>IF(Arkusz1!$Q:$Q=Arkusz2!C$1,1,0)</f>
        <v>0</v>
      </c>
      <c r="D4443">
        <f>IF(Arkusz1!$Q:$Q=Arkusz2!D$1,1,0)</f>
        <v>0</v>
      </c>
      <c r="E4443">
        <f>IF(Arkusz1!$Q:$Q=Arkusz2!E$1,1,0)</f>
        <v>0</v>
      </c>
      <c r="F4443">
        <f>IF(Arkusz1!$Q:$Q=Arkusz2!F$1,1,0)</f>
        <v>0</v>
      </c>
      <c r="G4443">
        <f>IF(Arkusz1!$Q:$Q=Arkusz2!G$1,1,0)</f>
        <v>0</v>
      </c>
      <c r="H4443">
        <f>IF(Arkusz1!$Q:$Q=Arkusz2!H$1,1,0)</f>
        <v>0</v>
      </c>
      <c r="I4443">
        <f>IF(Arkusz1!$Q:$Q=Arkusz2!I$1,1,0)</f>
        <v>0</v>
      </c>
      <c r="J4443">
        <f>IF(Arkusz1!$Q:$Q=Arkusz2!J$1,1,0)</f>
        <v>1</v>
      </c>
      <c r="K4443">
        <f>IF(Arkusz1!$M:$M=Arkusz2!K$1,1,0)</f>
        <v>0</v>
      </c>
      <c r="L4443">
        <f>IF(Arkusz1!$M:$M=Arkusz2!L$1,1,0)</f>
        <v>0</v>
      </c>
      <c r="M4443">
        <f>IF(Arkusz1!$P:$P="",0,1)</f>
        <v>0</v>
      </c>
      <c r="N4443">
        <f>IF(Arkusz1!$S:$S=Arkusz2!N$1,1,0)</f>
        <v>1</v>
      </c>
      <c r="O4443">
        <f>IF(Arkusz1!$T:$T=Arkusz2!O$1,1,0)</f>
        <v>0</v>
      </c>
      <c r="P4443">
        <f>IF(Arkusz1!$T:$T=Arkusz2!P$1,1,0)</f>
        <v>0</v>
      </c>
      <c r="Q4443">
        <f>IF(Arkusz1!$T:$T=Arkusz2!Q$1,1,0)</f>
        <v>0</v>
      </c>
      <c r="R4443">
        <f>IF(Arkusz1!$O:$O=Arkusz2!R$1,1,0)</f>
        <v>0</v>
      </c>
      <c r="S4443" s="17">
        <f t="shared" si="93"/>
        <v>6.0950324382530965E-2</v>
      </c>
    </row>
    <row r="4444" spans="1:19">
      <c r="A4444">
        <f>Arkusz1!B4444</f>
        <v>4443</v>
      </c>
      <c r="B4444">
        <f>IF(Arkusz1!R:R=Arkusz2!B$1,1,0)</f>
        <v>0</v>
      </c>
      <c r="C4444">
        <f>IF(Arkusz1!$Q:$Q=Arkusz2!C$1,1,0)</f>
        <v>0</v>
      </c>
      <c r="D4444">
        <f>IF(Arkusz1!$Q:$Q=Arkusz2!D$1,1,0)</f>
        <v>0</v>
      </c>
      <c r="E4444">
        <f>IF(Arkusz1!$Q:$Q=Arkusz2!E$1,1,0)</f>
        <v>0</v>
      </c>
      <c r="F4444">
        <f>IF(Arkusz1!$Q:$Q=Arkusz2!F$1,1,0)</f>
        <v>0</v>
      </c>
      <c r="G4444">
        <f>IF(Arkusz1!$Q:$Q=Arkusz2!G$1,1,0)</f>
        <v>0</v>
      </c>
      <c r="H4444">
        <f>IF(Arkusz1!$Q:$Q=Arkusz2!H$1,1,0)</f>
        <v>0</v>
      </c>
      <c r="I4444">
        <f>IF(Arkusz1!$Q:$Q=Arkusz2!I$1,1,0)</f>
        <v>0</v>
      </c>
      <c r="J4444">
        <f>IF(Arkusz1!$Q:$Q=Arkusz2!J$1,1,0)</f>
        <v>1</v>
      </c>
      <c r="K4444">
        <f>IF(Arkusz1!$M:$M=Arkusz2!K$1,1,0)</f>
        <v>0</v>
      </c>
      <c r="L4444">
        <f>IF(Arkusz1!$M:$M=Arkusz2!L$1,1,0)</f>
        <v>0</v>
      </c>
      <c r="M4444">
        <f>IF(Arkusz1!$P:$P="",0,1)</f>
        <v>1</v>
      </c>
      <c r="N4444">
        <f>IF(Arkusz1!$S:$S=Arkusz2!N$1,1,0)</f>
        <v>0</v>
      </c>
      <c r="O4444">
        <f>IF(Arkusz1!$T:$T=Arkusz2!O$1,1,0)</f>
        <v>0</v>
      </c>
      <c r="P4444">
        <f>IF(Arkusz1!$T:$T=Arkusz2!P$1,1,0)</f>
        <v>0</v>
      </c>
      <c r="Q4444">
        <f>IF(Arkusz1!$T:$T=Arkusz2!Q$1,1,0)</f>
        <v>0</v>
      </c>
      <c r="R4444">
        <f>IF(Arkusz1!$O:$O=Arkusz2!R$1,1,0)</f>
        <v>0</v>
      </c>
      <c r="S4444" s="17">
        <f t="shared" si="93"/>
        <v>3.2071413573108588E-2</v>
      </c>
    </row>
    <row r="4445" spans="1:19">
      <c r="A4445">
        <f>Arkusz1!B4445</f>
        <v>4444</v>
      </c>
      <c r="B4445">
        <f>IF(Arkusz1!R:R=Arkusz2!B$1,1,0)</f>
        <v>0</v>
      </c>
      <c r="C4445">
        <f>IF(Arkusz1!$Q:$Q=Arkusz2!C$1,1,0)</f>
        <v>0</v>
      </c>
      <c r="D4445">
        <f>IF(Arkusz1!$Q:$Q=Arkusz2!D$1,1,0)</f>
        <v>0</v>
      </c>
      <c r="E4445">
        <f>IF(Arkusz1!$Q:$Q=Arkusz2!E$1,1,0)</f>
        <v>0</v>
      </c>
      <c r="F4445">
        <f>IF(Arkusz1!$Q:$Q=Arkusz2!F$1,1,0)</f>
        <v>0</v>
      </c>
      <c r="G4445">
        <f>IF(Arkusz1!$Q:$Q=Arkusz2!G$1,1,0)</f>
        <v>0</v>
      </c>
      <c r="H4445">
        <f>IF(Arkusz1!$Q:$Q=Arkusz2!H$1,1,0)</f>
        <v>0</v>
      </c>
      <c r="I4445">
        <f>IF(Arkusz1!$Q:$Q=Arkusz2!I$1,1,0)</f>
        <v>0</v>
      </c>
      <c r="J4445">
        <f>IF(Arkusz1!$Q:$Q=Arkusz2!J$1,1,0)</f>
        <v>1</v>
      </c>
      <c r="K4445">
        <f>IF(Arkusz1!$M:$M=Arkusz2!K$1,1,0)</f>
        <v>0</v>
      </c>
      <c r="L4445">
        <f>IF(Arkusz1!$M:$M=Arkusz2!L$1,1,0)</f>
        <v>0</v>
      </c>
      <c r="M4445">
        <f>IF(Arkusz1!$P:$P="",0,1)</f>
        <v>1</v>
      </c>
      <c r="N4445">
        <f>IF(Arkusz1!$S:$S=Arkusz2!N$1,1,0)</f>
        <v>0</v>
      </c>
      <c r="O4445">
        <f>IF(Arkusz1!$T:$T=Arkusz2!O$1,1,0)</f>
        <v>0</v>
      </c>
      <c r="P4445">
        <f>IF(Arkusz1!$T:$T=Arkusz2!P$1,1,0)</f>
        <v>0</v>
      </c>
      <c r="Q4445">
        <f>IF(Arkusz1!$T:$T=Arkusz2!Q$1,1,0)</f>
        <v>0</v>
      </c>
      <c r="R4445">
        <f>IF(Arkusz1!$O:$O=Arkusz2!R$1,1,0)</f>
        <v>0</v>
      </c>
      <c r="S4445" s="17">
        <f t="shared" si="93"/>
        <v>3.2071413573108588E-2</v>
      </c>
    </row>
    <row r="4446" spans="1:19">
      <c r="A4446">
        <f>Arkusz1!B4446</f>
        <v>4445</v>
      </c>
      <c r="B4446">
        <f>IF(Arkusz1!R:R=Arkusz2!B$1,1,0)</f>
        <v>0</v>
      </c>
      <c r="C4446">
        <f>IF(Arkusz1!$Q:$Q=Arkusz2!C$1,1,0)</f>
        <v>0</v>
      </c>
      <c r="D4446">
        <f>IF(Arkusz1!$Q:$Q=Arkusz2!D$1,1,0)</f>
        <v>0</v>
      </c>
      <c r="E4446">
        <f>IF(Arkusz1!$Q:$Q=Arkusz2!E$1,1,0)</f>
        <v>0</v>
      </c>
      <c r="F4446">
        <f>IF(Arkusz1!$Q:$Q=Arkusz2!F$1,1,0)</f>
        <v>0</v>
      </c>
      <c r="G4446">
        <f>IF(Arkusz1!$Q:$Q=Arkusz2!G$1,1,0)</f>
        <v>0</v>
      </c>
      <c r="H4446">
        <f>IF(Arkusz1!$Q:$Q=Arkusz2!H$1,1,0)</f>
        <v>0</v>
      </c>
      <c r="I4446">
        <f>IF(Arkusz1!$Q:$Q=Arkusz2!I$1,1,0)</f>
        <v>0</v>
      </c>
      <c r="J4446">
        <f>IF(Arkusz1!$Q:$Q=Arkusz2!J$1,1,0)</f>
        <v>1</v>
      </c>
      <c r="K4446">
        <f>IF(Arkusz1!$M:$M=Arkusz2!K$1,1,0)</f>
        <v>0</v>
      </c>
      <c r="L4446">
        <f>IF(Arkusz1!$M:$M=Arkusz2!L$1,1,0)</f>
        <v>0</v>
      </c>
      <c r="M4446">
        <f>IF(Arkusz1!$P:$P="",0,1)</f>
        <v>1</v>
      </c>
      <c r="N4446">
        <f>IF(Arkusz1!$S:$S=Arkusz2!N$1,1,0)</f>
        <v>0</v>
      </c>
      <c r="O4446">
        <f>IF(Arkusz1!$T:$T=Arkusz2!O$1,1,0)</f>
        <v>0</v>
      </c>
      <c r="P4446">
        <f>IF(Arkusz1!$T:$T=Arkusz2!P$1,1,0)</f>
        <v>0</v>
      </c>
      <c r="Q4446">
        <f>IF(Arkusz1!$T:$T=Arkusz2!Q$1,1,0)</f>
        <v>0</v>
      </c>
      <c r="R4446">
        <f>IF(Arkusz1!$O:$O=Arkusz2!R$1,1,0)</f>
        <v>0</v>
      </c>
      <c r="S4446" s="17">
        <f t="shared" si="93"/>
        <v>3.2071413573108588E-2</v>
      </c>
    </row>
    <row r="4447" spans="1:19">
      <c r="A4447">
        <f>Arkusz1!B4447</f>
        <v>4446</v>
      </c>
      <c r="B4447">
        <f>IF(Arkusz1!R:R=Arkusz2!B$1,1,0)</f>
        <v>0</v>
      </c>
      <c r="C4447">
        <f>IF(Arkusz1!$Q:$Q=Arkusz2!C$1,1,0)</f>
        <v>0</v>
      </c>
      <c r="D4447">
        <f>IF(Arkusz1!$Q:$Q=Arkusz2!D$1,1,0)</f>
        <v>0</v>
      </c>
      <c r="E4447">
        <f>IF(Arkusz1!$Q:$Q=Arkusz2!E$1,1,0)</f>
        <v>0</v>
      </c>
      <c r="F4447">
        <f>IF(Arkusz1!$Q:$Q=Arkusz2!F$1,1,0)</f>
        <v>0</v>
      </c>
      <c r="G4447">
        <f>IF(Arkusz1!$Q:$Q=Arkusz2!G$1,1,0)</f>
        <v>1</v>
      </c>
      <c r="H4447">
        <f>IF(Arkusz1!$Q:$Q=Arkusz2!H$1,1,0)</f>
        <v>0</v>
      </c>
      <c r="I4447">
        <f>IF(Arkusz1!$Q:$Q=Arkusz2!I$1,1,0)</f>
        <v>0</v>
      </c>
      <c r="J4447">
        <f>IF(Arkusz1!$Q:$Q=Arkusz2!J$1,1,0)</f>
        <v>0</v>
      </c>
      <c r="K4447">
        <f>IF(Arkusz1!$M:$M=Arkusz2!K$1,1,0)</f>
        <v>0</v>
      </c>
      <c r="L4447">
        <f>IF(Arkusz1!$M:$M=Arkusz2!L$1,1,0)</f>
        <v>0</v>
      </c>
      <c r="M4447">
        <f>IF(Arkusz1!$P:$P="",0,1)</f>
        <v>0</v>
      </c>
      <c r="N4447">
        <f>IF(Arkusz1!$S:$S=Arkusz2!N$1,1,0)</f>
        <v>0</v>
      </c>
      <c r="O4447">
        <f>IF(Arkusz1!$T:$T=Arkusz2!O$1,1,0)</f>
        <v>0</v>
      </c>
      <c r="P4447">
        <f>IF(Arkusz1!$T:$T=Arkusz2!P$1,1,0)</f>
        <v>0</v>
      </c>
      <c r="Q4447">
        <f>IF(Arkusz1!$T:$T=Arkusz2!Q$1,1,0)</f>
        <v>0</v>
      </c>
      <c r="R4447">
        <f>IF(Arkusz1!$O:$O=Arkusz2!R$1,1,0)</f>
        <v>0</v>
      </c>
      <c r="S4447" s="17">
        <f t="shared" si="93"/>
        <v>6.1623772780053571E-2</v>
      </c>
    </row>
    <row r="4448" spans="1:19">
      <c r="A4448">
        <f>Arkusz1!B4448</f>
        <v>4447</v>
      </c>
      <c r="B4448">
        <f>IF(Arkusz1!R:R=Arkusz2!B$1,1,0)</f>
        <v>0</v>
      </c>
      <c r="C4448">
        <f>IF(Arkusz1!$Q:$Q=Arkusz2!C$1,1,0)</f>
        <v>0</v>
      </c>
      <c r="D4448">
        <f>IF(Arkusz1!$Q:$Q=Arkusz2!D$1,1,0)</f>
        <v>0</v>
      </c>
      <c r="E4448">
        <f>IF(Arkusz1!$Q:$Q=Arkusz2!E$1,1,0)</f>
        <v>0</v>
      </c>
      <c r="F4448">
        <f>IF(Arkusz1!$Q:$Q=Arkusz2!F$1,1,0)</f>
        <v>0</v>
      </c>
      <c r="G4448">
        <f>IF(Arkusz1!$Q:$Q=Arkusz2!G$1,1,0)</f>
        <v>1</v>
      </c>
      <c r="H4448">
        <f>IF(Arkusz1!$Q:$Q=Arkusz2!H$1,1,0)</f>
        <v>0</v>
      </c>
      <c r="I4448">
        <f>IF(Arkusz1!$Q:$Q=Arkusz2!I$1,1,0)</f>
        <v>0</v>
      </c>
      <c r="J4448">
        <f>IF(Arkusz1!$Q:$Q=Arkusz2!J$1,1,0)</f>
        <v>0</v>
      </c>
      <c r="K4448">
        <f>IF(Arkusz1!$M:$M=Arkusz2!K$1,1,0)</f>
        <v>0</v>
      </c>
      <c r="L4448">
        <f>IF(Arkusz1!$M:$M=Arkusz2!L$1,1,0)</f>
        <v>0</v>
      </c>
      <c r="M4448">
        <f>IF(Arkusz1!$P:$P="",0,1)</f>
        <v>1</v>
      </c>
      <c r="N4448">
        <f>IF(Arkusz1!$S:$S=Arkusz2!N$1,1,0)</f>
        <v>0</v>
      </c>
      <c r="O4448">
        <f>IF(Arkusz1!$T:$T=Arkusz2!O$1,1,0)</f>
        <v>0</v>
      </c>
      <c r="P4448">
        <f>IF(Arkusz1!$T:$T=Arkusz2!P$1,1,0)</f>
        <v>0</v>
      </c>
      <c r="Q4448">
        <f>IF(Arkusz1!$T:$T=Arkusz2!Q$1,1,0)</f>
        <v>0</v>
      </c>
      <c r="R4448">
        <f>IF(Arkusz1!$O:$O=Arkusz2!R$1,1,0)</f>
        <v>0</v>
      </c>
      <c r="S4448" s="17">
        <f t="shared" si="93"/>
        <v>5.7394673231095802E-2</v>
      </c>
    </row>
    <row r="4449" spans="1:19">
      <c r="A4449">
        <f>Arkusz1!B4449</f>
        <v>4448</v>
      </c>
      <c r="B4449">
        <f>IF(Arkusz1!R:R=Arkusz2!B$1,1,0)</f>
        <v>0</v>
      </c>
      <c r="C4449">
        <f>IF(Arkusz1!$Q:$Q=Arkusz2!C$1,1,0)</f>
        <v>0</v>
      </c>
      <c r="D4449">
        <f>IF(Arkusz1!$Q:$Q=Arkusz2!D$1,1,0)</f>
        <v>0</v>
      </c>
      <c r="E4449">
        <f>IF(Arkusz1!$Q:$Q=Arkusz2!E$1,1,0)</f>
        <v>0</v>
      </c>
      <c r="F4449">
        <f>IF(Arkusz1!$Q:$Q=Arkusz2!F$1,1,0)</f>
        <v>0</v>
      </c>
      <c r="G4449">
        <f>IF(Arkusz1!$Q:$Q=Arkusz2!G$1,1,0)</f>
        <v>1</v>
      </c>
      <c r="H4449">
        <f>IF(Arkusz1!$Q:$Q=Arkusz2!H$1,1,0)</f>
        <v>0</v>
      </c>
      <c r="I4449">
        <f>IF(Arkusz1!$Q:$Q=Arkusz2!I$1,1,0)</f>
        <v>0</v>
      </c>
      <c r="J4449">
        <f>IF(Arkusz1!$Q:$Q=Arkusz2!J$1,1,0)</f>
        <v>0</v>
      </c>
      <c r="K4449">
        <f>IF(Arkusz1!$M:$M=Arkusz2!K$1,1,0)</f>
        <v>0</v>
      </c>
      <c r="L4449">
        <f>IF(Arkusz1!$M:$M=Arkusz2!L$1,1,0)</f>
        <v>0</v>
      </c>
      <c r="M4449">
        <f>IF(Arkusz1!$P:$P="",0,1)</f>
        <v>0</v>
      </c>
      <c r="N4449">
        <f>IF(Arkusz1!$S:$S=Arkusz2!N$1,1,0)</f>
        <v>0</v>
      </c>
      <c r="O4449">
        <f>IF(Arkusz1!$T:$T=Arkusz2!O$1,1,0)</f>
        <v>0</v>
      </c>
      <c r="P4449">
        <f>IF(Arkusz1!$T:$T=Arkusz2!P$1,1,0)</f>
        <v>0</v>
      </c>
      <c r="Q4449">
        <f>IF(Arkusz1!$T:$T=Arkusz2!Q$1,1,0)</f>
        <v>0</v>
      </c>
      <c r="R4449">
        <f>IF(Arkusz1!$O:$O=Arkusz2!R$1,1,0)</f>
        <v>0</v>
      </c>
      <c r="S4449" s="17">
        <f t="shared" si="93"/>
        <v>6.1623772780053571E-2</v>
      </c>
    </row>
    <row r="4450" spans="1:19">
      <c r="A4450">
        <f>Arkusz1!B4450</f>
        <v>4449</v>
      </c>
      <c r="B4450">
        <f>IF(Arkusz1!R:R=Arkusz2!B$1,1,0)</f>
        <v>0</v>
      </c>
      <c r="C4450">
        <f>IF(Arkusz1!$Q:$Q=Arkusz2!C$1,1,0)</f>
        <v>0</v>
      </c>
      <c r="D4450">
        <f>IF(Arkusz1!$Q:$Q=Arkusz2!D$1,1,0)</f>
        <v>0</v>
      </c>
      <c r="E4450">
        <f>IF(Arkusz1!$Q:$Q=Arkusz2!E$1,1,0)</f>
        <v>0</v>
      </c>
      <c r="F4450">
        <f>IF(Arkusz1!$Q:$Q=Arkusz2!F$1,1,0)</f>
        <v>0</v>
      </c>
      <c r="G4450">
        <f>IF(Arkusz1!$Q:$Q=Arkusz2!G$1,1,0)</f>
        <v>1</v>
      </c>
      <c r="H4450">
        <f>IF(Arkusz1!$Q:$Q=Arkusz2!H$1,1,0)</f>
        <v>0</v>
      </c>
      <c r="I4450">
        <f>IF(Arkusz1!$Q:$Q=Arkusz2!I$1,1,0)</f>
        <v>0</v>
      </c>
      <c r="J4450">
        <f>IF(Arkusz1!$Q:$Q=Arkusz2!J$1,1,0)</f>
        <v>0</v>
      </c>
      <c r="K4450">
        <f>IF(Arkusz1!$M:$M=Arkusz2!K$1,1,0)</f>
        <v>0</v>
      </c>
      <c r="L4450">
        <f>IF(Arkusz1!$M:$M=Arkusz2!L$1,1,0)</f>
        <v>0</v>
      </c>
      <c r="M4450">
        <f>IF(Arkusz1!$P:$P="",0,1)</f>
        <v>1</v>
      </c>
      <c r="N4450">
        <f>IF(Arkusz1!$S:$S=Arkusz2!N$1,1,0)</f>
        <v>0</v>
      </c>
      <c r="O4450">
        <f>IF(Arkusz1!$T:$T=Arkusz2!O$1,1,0)</f>
        <v>0</v>
      </c>
      <c r="P4450">
        <f>IF(Arkusz1!$T:$T=Arkusz2!P$1,1,0)</f>
        <v>0</v>
      </c>
      <c r="Q4450">
        <f>IF(Arkusz1!$T:$T=Arkusz2!Q$1,1,0)</f>
        <v>0</v>
      </c>
      <c r="R4450">
        <f>IF(Arkusz1!$O:$O=Arkusz2!R$1,1,0)</f>
        <v>0</v>
      </c>
      <c r="S4450" s="17">
        <f t="shared" si="93"/>
        <v>5.7394673231095802E-2</v>
      </c>
    </row>
    <row r="4451" spans="1:19">
      <c r="A4451">
        <f>Arkusz1!B4451</f>
        <v>4450</v>
      </c>
      <c r="B4451">
        <f>IF(Arkusz1!R:R=Arkusz2!B$1,1,0)</f>
        <v>0</v>
      </c>
      <c r="C4451">
        <f>IF(Arkusz1!$Q:$Q=Arkusz2!C$1,1,0)</f>
        <v>0</v>
      </c>
      <c r="D4451">
        <f>IF(Arkusz1!$Q:$Q=Arkusz2!D$1,1,0)</f>
        <v>1</v>
      </c>
      <c r="E4451">
        <f>IF(Arkusz1!$Q:$Q=Arkusz2!E$1,1,0)</f>
        <v>0</v>
      </c>
      <c r="F4451">
        <f>IF(Arkusz1!$Q:$Q=Arkusz2!F$1,1,0)</f>
        <v>0</v>
      </c>
      <c r="G4451">
        <f>IF(Arkusz1!$Q:$Q=Arkusz2!G$1,1,0)</f>
        <v>0</v>
      </c>
      <c r="H4451">
        <f>IF(Arkusz1!$Q:$Q=Arkusz2!H$1,1,0)</f>
        <v>0</v>
      </c>
      <c r="I4451">
        <f>IF(Arkusz1!$Q:$Q=Arkusz2!I$1,1,0)</f>
        <v>0</v>
      </c>
      <c r="J4451">
        <f>IF(Arkusz1!$Q:$Q=Arkusz2!J$1,1,0)</f>
        <v>0</v>
      </c>
      <c r="K4451">
        <f>IF(Arkusz1!$M:$M=Arkusz2!K$1,1,0)</f>
        <v>0</v>
      </c>
      <c r="L4451">
        <f>IF(Arkusz1!$M:$M=Arkusz2!L$1,1,0)</f>
        <v>0</v>
      </c>
      <c r="M4451">
        <f>IF(Arkusz1!$P:$P="",0,1)</f>
        <v>1</v>
      </c>
      <c r="N4451">
        <f>IF(Arkusz1!$S:$S=Arkusz2!N$1,1,0)</f>
        <v>0</v>
      </c>
      <c r="O4451">
        <f>IF(Arkusz1!$T:$T=Arkusz2!O$1,1,0)</f>
        <v>0</v>
      </c>
      <c r="P4451">
        <f>IF(Arkusz1!$T:$T=Arkusz2!P$1,1,0)</f>
        <v>1</v>
      </c>
      <c r="Q4451">
        <f>IF(Arkusz1!$T:$T=Arkusz2!Q$1,1,0)</f>
        <v>0</v>
      </c>
      <c r="R4451">
        <f>IF(Arkusz1!$O:$O=Arkusz2!R$1,1,0)</f>
        <v>0</v>
      </c>
      <c r="S4451" s="17">
        <f t="shared" si="93"/>
        <v>0.19434958903674343</v>
      </c>
    </row>
    <row r="4452" spans="1:19">
      <c r="A4452">
        <f>Arkusz1!B4452</f>
        <v>4451</v>
      </c>
      <c r="B4452">
        <f>IF(Arkusz1!R:R=Arkusz2!B$1,1,0)</f>
        <v>0</v>
      </c>
      <c r="C4452">
        <f>IF(Arkusz1!$Q:$Q=Arkusz2!C$1,1,0)</f>
        <v>0</v>
      </c>
      <c r="D4452">
        <f>IF(Arkusz1!$Q:$Q=Arkusz2!D$1,1,0)</f>
        <v>0</v>
      </c>
      <c r="E4452">
        <f>IF(Arkusz1!$Q:$Q=Arkusz2!E$1,1,0)</f>
        <v>0</v>
      </c>
      <c r="F4452">
        <f>IF(Arkusz1!$Q:$Q=Arkusz2!F$1,1,0)</f>
        <v>0</v>
      </c>
      <c r="G4452">
        <f>IF(Arkusz1!$Q:$Q=Arkusz2!G$1,1,0)</f>
        <v>0</v>
      </c>
      <c r="H4452">
        <f>IF(Arkusz1!$Q:$Q=Arkusz2!H$1,1,0)</f>
        <v>0</v>
      </c>
      <c r="I4452">
        <f>IF(Arkusz1!$Q:$Q=Arkusz2!I$1,1,0)</f>
        <v>0</v>
      </c>
      <c r="J4452">
        <f>IF(Arkusz1!$Q:$Q=Arkusz2!J$1,1,0)</f>
        <v>1</v>
      </c>
      <c r="K4452">
        <f>IF(Arkusz1!$M:$M=Arkusz2!K$1,1,0)</f>
        <v>0</v>
      </c>
      <c r="L4452">
        <f>IF(Arkusz1!$M:$M=Arkusz2!L$1,1,0)</f>
        <v>0</v>
      </c>
      <c r="M4452">
        <f>IF(Arkusz1!$P:$P="",0,1)</f>
        <v>0</v>
      </c>
      <c r="N4452">
        <f>IF(Arkusz1!$S:$S=Arkusz2!N$1,1,0)</f>
        <v>0</v>
      </c>
      <c r="O4452">
        <f>IF(Arkusz1!$T:$T=Arkusz2!O$1,1,0)</f>
        <v>0</v>
      </c>
      <c r="P4452">
        <f>IF(Arkusz1!$T:$T=Arkusz2!P$1,1,0)</f>
        <v>0</v>
      </c>
      <c r="Q4452">
        <f>IF(Arkusz1!$T:$T=Arkusz2!Q$1,1,0)</f>
        <v>0</v>
      </c>
      <c r="R4452">
        <f>IF(Arkusz1!$O:$O=Arkusz2!R$1,1,0)</f>
        <v>0</v>
      </c>
      <c r="S4452" s="17">
        <f t="shared" si="93"/>
        <v>3.4502880732867523E-2</v>
      </c>
    </row>
    <row r="4453" spans="1:19">
      <c r="A4453">
        <f>Arkusz1!B4453</f>
        <v>4452</v>
      </c>
      <c r="B4453">
        <f>IF(Arkusz1!R:R=Arkusz2!B$1,1,0)</f>
        <v>0</v>
      </c>
      <c r="C4453">
        <f>IF(Arkusz1!$Q:$Q=Arkusz2!C$1,1,0)</f>
        <v>0</v>
      </c>
      <c r="D4453">
        <f>IF(Arkusz1!$Q:$Q=Arkusz2!D$1,1,0)</f>
        <v>0</v>
      </c>
      <c r="E4453">
        <f>IF(Arkusz1!$Q:$Q=Arkusz2!E$1,1,0)</f>
        <v>1</v>
      </c>
      <c r="F4453">
        <f>IF(Arkusz1!$Q:$Q=Arkusz2!F$1,1,0)</f>
        <v>0</v>
      </c>
      <c r="G4453">
        <f>IF(Arkusz1!$Q:$Q=Arkusz2!G$1,1,0)</f>
        <v>0</v>
      </c>
      <c r="H4453">
        <f>IF(Arkusz1!$Q:$Q=Arkusz2!H$1,1,0)</f>
        <v>0</v>
      </c>
      <c r="I4453">
        <f>IF(Arkusz1!$Q:$Q=Arkusz2!I$1,1,0)</f>
        <v>0</v>
      </c>
      <c r="J4453">
        <f>IF(Arkusz1!$Q:$Q=Arkusz2!J$1,1,0)</f>
        <v>0</v>
      </c>
      <c r="K4453">
        <f>IF(Arkusz1!$M:$M=Arkusz2!K$1,1,0)</f>
        <v>1</v>
      </c>
      <c r="L4453">
        <f>IF(Arkusz1!$M:$M=Arkusz2!L$1,1,0)</f>
        <v>0</v>
      </c>
      <c r="M4453">
        <f>IF(Arkusz1!$P:$P="",0,1)</f>
        <v>1</v>
      </c>
      <c r="N4453">
        <f>IF(Arkusz1!$S:$S=Arkusz2!N$1,1,0)</f>
        <v>0</v>
      </c>
      <c r="O4453">
        <f>IF(Arkusz1!$T:$T=Arkusz2!O$1,1,0)</f>
        <v>0</v>
      </c>
      <c r="P4453">
        <f>IF(Arkusz1!$T:$T=Arkusz2!P$1,1,0)</f>
        <v>1</v>
      </c>
      <c r="Q4453">
        <f>IF(Arkusz1!$T:$T=Arkusz2!Q$1,1,0)</f>
        <v>0</v>
      </c>
      <c r="R4453">
        <f>IF(Arkusz1!$O:$O=Arkusz2!R$1,1,0)</f>
        <v>0</v>
      </c>
      <c r="S4453" s="17">
        <f t="shared" si="93"/>
        <v>7.4266883637030484E-3</v>
      </c>
    </row>
    <row r="4454" spans="1:19">
      <c r="A4454">
        <f>Arkusz1!B4454</f>
        <v>4453</v>
      </c>
      <c r="B4454">
        <f>IF(Arkusz1!R:R=Arkusz2!B$1,1,0)</f>
        <v>0</v>
      </c>
      <c r="C4454">
        <f>IF(Arkusz1!$Q:$Q=Arkusz2!C$1,1,0)</f>
        <v>0</v>
      </c>
      <c r="D4454">
        <f>IF(Arkusz1!$Q:$Q=Arkusz2!D$1,1,0)</f>
        <v>0</v>
      </c>
      <c r="E4454">
        <f>IF(Arkusz1!$Q:$Q=Arkusz2!E$1,1,0)</f>
        <v>1</v>
      </c>
      <c r="F4454">
        <f>IF(Arkusz1!$Q:$Q=Arkusz2!F$1,1,0)</f>
        <v>0</v>
      </c>
      <c r="G4454">
        <f>IF(Arkusz1!$Q:$Q=Arkusz2!G$1,1,0)</f>
        <v>0</v>
      </c>
      <c r="H4454">
        <f>IF(Arkusz1!$Q:$Q=Arkusz2!H$1,1,0)</f>
        <v>0</v>
      </c>
      <c r="I4454">
        <f>IF(Arkusz1!$Q:$Q=Arkusz2!I$1,1,0)</f>
        <v>0</v>
      </c>
      <c r="J4454">
        <f>IF(Arkusz1!$Q:$Q=Arkusz2!J$1,1,0)</f>
        <v>0</v>
      </c>
      <c r="K4454">
        <f>IF(Arkusz1!$M:$M=Arkusz2!K$1,1,0)</f>
        <v>0</v>
      </c>
      <c r="L4454">
        <f>IF(Arkusz1!$M:$M=Arkusz2!L$1,1,0)</f>
        <v>0</v>
      </c>
      <c r="M4454">
        <f>IF(Arkusz1!$P:$P="",0,1)</f>
        <v>1</v>
      </c>
      <c r="N4454">
        <f>IF(Arkusz1!$S:$S=Arkusz2!N$1,1,0)</f>
        <v>0</v>
      </c>
      <c r="O4454">
        <f>IF(Arkusz1!$T:$T=Arkusz2!O$1,1,0)</f>
        <v>0</v>
      </c>
      <c r="P4454">
        <f>IF(Arkusz1!$T:$T=Arkusz2!P$1,1,0)</f>
        <v>0</v>
      </c>
      <c r="Q4454">
        <f>IF(Arkusz1!$T:$T=Arkusz2!Q$1,1,0)</f>
        <v>0</v>
      </c>
      <c r="R4454">
        <f>IF(Arkusz1!$O:$O=Arkusz2!R$1,1,0)</f>
        <v>0</v>
      </c>
      <c r="S4454" s="17">
        <f t="shared" si="93"/>
        <v>1.8433060167136604E-2</v>
      </c>
    </row>
    <row r="4455" spans="1:19">
      <c r="A4455">
        <f>Arkusz1!B4455</f>
        <v>4454</v>
      </c>
      <c r="B4455">
        <f>IF(Arkusz1!R:R=Arkusz2!B$1,1,0)</f>
        <v>0</v>
      </c>
      <c r="C4455">
        <f>IF(Arkusz1!$Q:$Q=Arkusz2!C$1,1,0)</f>
        <v>0</v>
      </c>
      <c r="D4455">
        <f>IF(Arkusz1!$Q:$Q=Arkusz2!D$1,1,0)</f>
        <v>0</v>
      </c>
      <c r="E4455">
        <f>IF(Arkusz1!$Q:$Q=Arkusz2!E$1,1,0)</f>
        <v>0</v>
      </c>
      <c r="F4455">
        <f>IF(Arkusz1!$Q:$Q=Arkusz2!F$1,1,0)</f>
        <v>0</v>
      </c>
      <c r="G4455">
        <f>IF(Arkusz1!$Q:$Q=Arkusz2!G$1,1,0)</f>
        <v>1</v>
      </c>
      <c r="H4455">
        <f>IF(Arkusz1!$Q:$Q=Arkusz2!H$1,1,0)</f>
        <v>0</v>
      </c>
      <c r="I4455">
        <f>IF(Arkusz1!$Q:$Q=Arkusz2!I$1,1,0)</f>
        <v>0</v>
      </c>
      <c r="J4455">
        <f>IF(Arkusz1!$Q:$Q=Arkusz2!J$1,1,0)</f>
        <v>0</v>
      </c>
      <c r="K4455">
        <f>IF(Arkusz1!$M:$M=Arkusz2!K$1,1,0)</f>
        <v>0</v>
      </c>
      <c r="L4455">
        <f>IF(Arkusz1!$M:$M=Arkusz2!L$1,1,0)</f>
        <v>0</v>
      </c>
      <c r="M4455">
        <f>IF(Arkusz1!$P:$P="",0,1)</f>
        <v>1</v>
      </c>
      <c r="N4455">
        <f>IF(Arkusz1!$S:$S=Arkusz2!N$1,1,0)</f>
        <v>0</v>
      </c>
      <c r="O4455">
        <f>IF(Arkusz1!$T:$T=Arkusz2!O$1,1,0)</f>
        <v>0</v>
      </c>
      <c r="P4455">
        <f>IF(Arkusz1!$T:$T=Arkusz2!P$1,1,0)</f>
        <v>0</v>
      </c>
      <c r="Q4455">
        <f>IF(Arkusz1!$T:$T=Arkusz2!Q$1,1,0)</f>
        <v>0</v>
      </c>
      <c r="R4455">
        <f>IF(Arkusz1!$O:$O=Arkusz2!R$1,1,0)</f>
        <v>0</v>
      </c>
      <c r="S4455" s="17">
        <f t="shared" si="93"/>
        <v>5.7394673231095802E-2</v>
      </c>
    </row>
    <row r="4456" spans="1:19">
      <c r="A4456">
        <f>Arkusz1!B4456</f>
        <v>4455</v>
      </c>
      <c r="B4456">
        <f>IF(Arkusz1!R:R=Arkusz2!B$1,1,0)</f>
        <v>0</v>
      </c>
      <c r="C4456">
        <f>IF(Arkusz1!$Q:$Q=Arkusz2!C$1,1,0)</f>
        <v>0</v>
      </c>
      <c r="D4456">
        <f>IF(Arkusz1!$Q:$Q=Arkusz2!D$1,1,0)</f>
        <v>0</v>
      </c>
      <c r="E4456">
        <f>IF(Arkusz1!$Q:$Q=Arkusz2!E$1,1,0)</f>
        <v>0</v>
      </c>
      <c r="F4456">
        <f>IF(Arkusz1!$Q:$Q=Arkusz2!F$1,1,0)</f>
        <v>0</v>
      </c>
      <c r="G4456">
        <f>IF(Arkusz1!$Q:$Q=Arkusz2!G$1,1,0)</f>
        <v>0</v>
      </c>
      <c r="H4456">
        <f>IF(Arkusz1!$Q:$Q=Arkusz2!H$1,1,0)</f>
        <v>0</v>
      </c>
      <c r="I4456">
        <f>IF(Arkusz1!$Q:$Q=Arkusz2!I$1,1,0)</f>
        <v>0</v>
      </c>
      <c r="J4456">
        <f>IF(Arkusz1!$Q:$Q=Arkusz2!J$1,1,0)</f>
        <v>1</v>
      </c>
      <c r="K4456">
        <f>IF(Arkusz1!$M:$M=Arkusz2!K$1,1,0)</f>
        <v>0</v>
      </c>
      <c r="L4456">
        <f>IF(Arkusz1!$M:$M=Arkusz2!L$1,1,0)</f>
        <v>0</v>
      </c>
      <c r="M4456">
        <f>IF(Arkusz1!$P:$P="",0,1)</f>
        <v>1</v>
      </c>
      <c r="N4456">
        <f>IF(Arkusz1!$S:$S=Arkusz2!N$1,1,0)</f>
        <v>0</v>
      </c>
      <c r="O4456">
        <f>IF(Arkusz1!$T:$T=Arkusz2!O$1,1,0)</f>
        <v>0</v>
      </c>
      <c r="P4456">
        <f>IF(Arkusz1!$T:$T=Arkusz2!P$1,1,0)</f>
        <v>0</v>
      </c>
      <c r="Q4456">
        <f>IF(Arkusz1!$T:$T=Arkusz2!Q$1,1,0)</f>
        <v>0</v>
      </c>
      <c r="R4456">
        <f>IF(Arkusz1!$O:$O=Arkusz2!R$1,1,0)</f>
        <v>0</v>
      </c>
      <c r="S4456" s="17">
        <f t="shared" si="93"/>
        <v>3.2071413573108588E-2</v>
      </c>
    </row>
    <row r="4457" spans="1:19">
      <c r="A4457">
        <f>Arkusz1!B4457</f>
        <v>4456</v>
      </c>
      <c r="B4457">
        <f>IF(Arkusz1!R:R=Arkusz2!B$1,1,0)</f>
        <v>0</v>
      </c>
      <c r="C4457">
        <f>IF(Arkusz1!$Q:$Q=Arkusz2!C$1,1,0)</f>
        <v>0</v>
      </c>
      <c r="D4457">
        <f>IF(Arkusz1!$Q:$Q=Arkusz2!D$1,1,0)</f>
        <v>0</v>
      </c>
      <c r="E4457">
        <f>IF(Arkusz1!$Q:$Q=Arkusz2!E$1,1,0)</f>
        <v>0</v>
      </c>
      <c r="F4457">
        <f>IF(Arkusz1!$Q:$Q=Arkusz2!F$1,1,0)</f>
        <v>0</v>
      </c>
      <c r="G4457">
        <f>IF(Arkusz1!$Q:$Q=Arkusz2!G$1,1,0)</f>
        <v>0</v>
      </c>
      <c r="H4457">
        <f>IF(Arkusz1!$Q:$Q=Arkusz2!H$1,1,0)</f>
        <v>0</v>
      </c>
      <c r="I4457">
        <f>IF(Arkusz1!$Q:$Q=Arkusz2!I$1,1,0)</f>
        <v>0</v>
      </c>
      <c r="J4457">
        <f>IF(Arkusz1!$Q:$Q=Arkusz2!J$1,1,0)</f>
        <v>1</v>
      </c>
      <c r="K4457">
        <f>IF(Arkusz1!$M:$M=Arkusz2!K$1,1,0)</f>
        <v>0</v>
      </c>
      <c r="L4457">
        <f>IF(Arkusz1!$M:$M=Arkusz2!L$1,1,0)</f>
        <v>0</v>
      </c>
      <c r="M4457">
        <f>IF(Arkusz1!$P:$P="",0,1)</f>
        <v>1</v>
      </c>
      <c r="N4457">
        <f>IF(Arkusz1!$S:$S=Arkusz2!N$1,1,0)</f>
        <v>0</v>
      </c>
      <c r="O4457">
        <f>IF(Arkusz1!$T:$T=Arkusz2!O$1,1,0)</f>
        <v>0</v>
      </c>
      <c r="P4457">
        <f>IF(Arkusz1!$T:$T=Arkusz2!P$1,1,0)</f>
        <v>0</v>
      </c>
      <c r="Q4457">
        <f>IF(Arkusz1!$T:$T=Arkusz2!Q$1,1,0)</f>
        <v>0</v>
      </c>
      <c r="R4457">
        <f>IF(Arkusz1!$O:$O=Arkusz2!R$1,1,0)</f>
        <v>0</v>
      </c>
      <c r="S4457" s="17">
        <f t="shared" si="93"/>
        <v>3.2071413573108588E-2</v>
      </c>
    </row>
    <row r="4458" spans="1:19">
      <c r="A4458">
        <f>Arkusz1!B4458</f>
        <v>4457</v>
      </c>
      <c r="B4458">
        <f>IF(Arkusz1!R:R=Arkusz2!B$1,1,0)</f>
        <v>0</v>
      </c>
      <c r="C4458">
        <f>IF(Arkusz1!$Q:$Q=Arkusz2!C$1,1,0)</f>
        <v>0</v>
      </c>
      <c r="D4458">
        <f>IF(Arkusz1!$Q:$Q=Arkusz2!D$1,1,0)</f>
        <v>0</v>
      </c>
      <c r="E4458">
        <f>IF(Arkusz1!$Q:$Q=Arkusz2!E$1,1,0)</f>
        <v>0</v>
      </c>
      <c r="F4458">
        <f>IF(Arkusz1!$Q:$Q=Arkusz2!F$1,1,0)</f>
        <v>0</v>
      </c>
      <c r="G4458">
        <f>IF(Arkusz1!$Q:$Q=Arkusz2!G$1,1,0)</f>
        <v>0</v>
      </c>
      <c r="H4458">
        <f>IF(Arkusz1!$Q:$Q=Arkusz2!H$1,1,0)</f>
        <v>0</v>
      </c>
      <c r="I4458">
        <f>IF(Arkusz1!$Q:$Q=Arkusz2!I$1,1,0)</f>
        <v>0</v>
      </c>
      <c r="J4458">
        <f>IF(Arkusz1!$Q:$Q=Arkusz2!J$1,1,0)</f>
        <v>1</v>
      </c>
      <c r="K4458">
        <f>IF(Arkusz1!$M:$M=Arkusz2!K$1,1,0)</f>
        <v>0</v>
      </c>
      <c r="L4458">
        <f>IF(Arkusz1!$M:$M=Arkusz2!L$1,1,0)</f>
        <v>0</v>
      </c>
      <c r="M4458">
        <f>IF(Arkusz1!$P:$P="",0,1)</f>
        <v>0</v>
      </c>
      <c r="N4458">
        <f>IF(Arkusz1!$S:$S=Arkusz2!N$1,1,0)</f>
        <v>1</v>
      </c>
      <c r="O4458">
        <f>IF(Arkusz1!$T:$T=Arkusz2!O$1,1,0)</f>
        <v>0</v>
      </c>
      <c r="P4458">
        <f>IF(Arkusz1!$T:$T=Arkusz2!P$1,1,0)</f>
        <v>0</v>
      </c>
      <c r="Q4458">
        <f>IF(Arkusz1!$T:$T=Arkusz2!Q$1,1,0)</f>
        <v>0</v>
      </c>
      <c r="R4458">
        <f>IF(Arkusz1!$O:$O=Arkusz2!R$1,1,0)</f>
        <v>0</v>
      </c>
      <c r="S4458" s="17">
        <f t="shared" si="93"/>
        <v>6.0950324382530965E-2</v>
      </c>
    </row>
    <row r="4459" spans="1:19">
      <c r="A4459">
        <f>Arkusz1!B4459</f>
        <v>4458</v>
      </c>
      <c r="B4459">
        <f>IF(Arkusz1!R:R=Arkusz2!B$1,1,0)</f>
        <v>0</v>
      </c>
      <c r="C4459">
        <f>IF(Arkusz1!$Q:$Q=Arkusz2!C$1,1,0)</f>
        <v>0</v>
      </c>
      <c r="D4459">
        <f>IF(Arkusz1!$Q:$Q=Arkusz2!D$1,1,0)</f>
        <v>0</v>
      </c>
      <c r="E4459">
        <f>IF(Arkusz1!$Q:$Q=Arkusz2!E$1,1,0)</f>
        <v>0</v>
      </c>
      <c r="F4459">
        <f>IF(Arkusz1!$Q:$Q=Arkusz2!F$1,1,0)</f>
        <v>0</v>
      </c>
      <c r="G4459">
        <f>IF(Arkusz1!$Q:$Q=Arkusz2!G$1,1,0)</f>
        <v>0</v>
      </c>
      <c r="H4459">
        <f>IF(Arkusz1!$Q:$Q=Arkusz2!H$1,1,0)</f>
        <v>0</v>
      </c>
      <c r="I4459">
        <f>IF(Arkusz1!$Q:$Q=Arkusz2!I$1,1,0)</f>
        <v>0</v>
      </c>
      <c r="J4459">
        <f>IF(Arkusz1!$Q:$Q=Arkusz2!J$1,1,0)</f>
        <v>1</v>
      </c>
      <c r="K4459">
        <f>IF(Arkusz1!$M:$M=Arkusz2!K$1,1,0)</f>
        <v>0</v>
      </c>
      <c r="L4459">
        <f>IF(Arkusz1!$M:$M=Arkusz2!L$1,1,0)</f>
        <v>0</v>
      </c>
      <c r="M4459">
        <f>IF(Arkusz1!$P:$P="",0,1)</f>
        <v>0</v>
      </c>
      <c r="N4459">
        <f>IF(Arkusz1!$S:$S=Arkusz2!N$1,1,0)</f>
        <v>0</v>
      </c>
      <c r="O4459">
        <f>IF(Arkusz1!$T:$T=Arkusz2!O$1,1,0)</f>
        <v>0</v>
      </c>
      <c r="P4459">
        <f>IF(Arkusz1!$T:$T=Arkusz2!P$1,1,0)</f>
        <v>0</v>
      </c>
      <c r="Q4459">
        <f>IF(Arkusz1!$T:$T=Arkusz2!Q$1,1,0)</f>
        <v>0</v>
      </c>
      <c r="R4459">
        <f>IF(Arkusz1!$O:$O=Arkusz2!R$1,1,0)</f>
        <v>0</v>
      </c>
      <c r="S4459" s="17">
        <f t="shared" si="93"/>
        <v>3.4502880732867523E-2</v>
      </c>
    </row>
    <row r="4460" spans="1:19">
      <c r="A4460">
        <f>Arkusz1!B4460</f>
        <v>4459</v>
      </c>
      <c r="B4460">
        <f>IF(Arkusz1!R:R=Arkusz2!B$1,1,0)</f>
        <v>0</v>
      </c>
      <c r="C4460">
        <f>IF(Arkusz1!$Q:$Q=Arkusz2!C$1,1,0)</f>
        <v>0</v>
      </c>
      <c r="D4460">
        <f>IF(Arkusz1!$Q:$Q=Arkusz2!D$1,1,0)</f>
        <v>0</v>
      </c>
      <c r="E4460">
        <f>IF(Arkusz1!$Q:$Q=Arkusz2!E$1,1,0)</f>
        <v>0</v>
      </c>
      <c r="F4460">
        <f>IF(Arkusz1!$Q:$Q=Arkusz2!F$1,1,0)</f>
        <v>0</v>
      </c>
      <c r="G4460">
        <f>IF(Arkusz1!$Q:$Q=Arkusz2!G$1,1,0)</f>
        <v>0</v>
      </c>
      <c r="H4460">
        <f>IF(Arkusz1!$Q:$Q=Arkusz2!H$1,1,0)</f>
        <v>1</v>
      </c>
      <c r="I4460">
        <f>IF(Arkusz1!$Q:$Q=Arkusz2!I$1,1,0)</f>
        <v>0</v>
      </c>
      <c r="J4460">
        <f>IF(Arkusz1!$Q:$Q=Arkusz2!J$1,1,0)</f>
        <v>0</v>
      </c>
      <c r="K4460">
        <f>IF(Arkusz1!$M:$M=Arkusz2!K$1,1,0)</f>
        <v>0</v>
      </c>
      <c r="L4460">
        <f>IF(Arkusz1!$M:$M=Arkusz2!L$1,1,0)</f>
        <v>0</v>
      </c>
      <c r="M4460">
        <f>IF(Arkusz1!$P:$P="",0,1)</f>
        <v>1</v>
      </c>
      <c r="N4460">
        <f>IF(Arkusz1!$S:$S=Arkusz2!N$1,1,0)</f>
        <v>0</v>
      </c>
      <c r="O4460">
        <f>IF(Arkusz1!$T:$T=Arkusz2!O$1,1,0)</f>
        <v>0</v>
      </c>
      <c r="P4460">
        <f>IF(Arkusz1!$T:$T=Arkusz2!P$1,1,0)</f>
        <v>0</v>
      </c>
      <c r="Q4460">
        <f>IF(Arkusz1!$T:$T=Arkusz2!Q$1,1,0)</f>
        <v>0</v>
      </c>
      <c r="R4460">
        <f>IF(Arkusz1!$O:$O=Arkusz2!R$1,1,0)</f>
        <v>0</v>
      </c>
      <c r="S4460" s="17">
        <f t="shared" si="93"/>
        <v>0.17298255377116797</v>
      </c>
    </row>
    <row r="4461" spans="1:19">
      <c r="A4461">
        <f>Arkusz1!B4461</f>
        <v>4460</v>
      </c>
      <c r="B4461">
        <f>IF(Arkusz1!R:R=Arkusz2!B$1,1,0)</f>
        <v>0</v>
      </c>
      <c r="C4461">
        <f>IF(Arkusz1!$Q:$Q=Arkusz2!C$1,1,0)</f>
        <v>0</v>
      </c>
      <c r="D4461">
        <f>IF(Arkusz1!$Q:$Q=Arkusz2!D$1,1,0)</f>
        <v>0</v>
      </c>
      <c r="E4461">
        <f>IF(Arkusz1!$Q:$Q=Arkusz2!E$1,1,0)</f>
        <v>0</v>
      </c>
      <c r="F4461">
        <f>IF(Arkusz1!$Q:$Q=Arkusz2!F$1,1,0)</f>
        <v>0</v>
      </c>
      <c r="G4461">
        <f>IF(Arkusz1!$Q:$Q=Arkusz2!G$1,1,0)</f>
        <v>0</v>
      </c>
      <c r="H4461">
        <f>IF(Arkusz1!$Q:$Q=Arkusz2!H$1,1,0)</f>
        <v>0</v>
      </c>
      <c r="I4461">
        <f>IF(Arkusz1!$Q:$Q=Arkusz2!I$1,1,0)</f>
        <v>0</v>
      </c>
      <c r="J4461">
        <f>IF(Arkusz1!$Q:$Q=Arkusz2!J$1,1,0)</f>
        <v>1</v>
      </c>
      <c r="K4461">
        <f>IF(Arkusz1!$M:$M=Arkusz2!K$1,1,0)</f>
        <v>0</v>
      </c>
      <c r="L4461">
        <f>IF(Arkusz1!$M:$M=Arkusz2!L$1,1,0)</f>
        <v>0</v>
      </c>
      <c r="M4461">
        <f>IF(Arkusz1!$P:$P="",0,1)</f>
        <v>1</v>
      </c>
      <c r="N4461">
        <f>IF(Arkusz1!$S:$S=Arkusz2!N$1,1,0)</f>
        <v>0</v>
      </c>
      <c r="O4461">
        <f>IF(Arkusz1!$T:$T=Arkusz2!O$1,1,0)</f>
        <v>0</v>
      </c>
      <c r="P4461">
        <f>IF(Arkusz1!$T:$T=Arkusz2!P$1,1,0)</f>
        <v>0</v>
      </c>
      <c r="Q4461">
        <f>IF(Arkusz1!$T:$T=Arkusz2!Q$1,1,0)</f>
        <v>0</v>
      </c>
      <c r="R4461">
        <f>IF(Arkusz1!$O:$O=Arkusz2!R$1,1,0)</f>
        <v>0</v>
      </c>
      <c r="S4461" s="17">
        <f t="shared" si="93"/>
        <v>3.2071413573108588E-2</v>
      </c>
    </row>
    <row r="4462" spans="1:19">
      <c r="A4462">
        <f>Arkusz1!B4462</f>
        <v>4461</v>
      </c>
      <c r="B4462">
        <f>IF(Arkusz1!R:R=Arkusz2!B$1,1,0)</f>
        <v>0</v>
      </c>
      <c r="C4462">
        <f>IF(Arkusz1!$Q:$Q=Arkusz2!C$1,1,0)</f>
        <v>0</v>
      </c>
      <c r="D4462">
        <f>IF(Arkusz1!$Q:$Q=Arkusz2!D$1,1,0)</f>
        <v>0</v>
      </c>
      <c r="E4462">
        <f>IF(Arkusz1!$Q:$Q=Arkusz2!E$1,1,0)</f>
        <v>0</v>
      </c>
      <c r="F4462">
        <f>IF(Arkusz1!$Q:$Q=Arkusz2!F$1,1,0)</f>
        <v>0</v>
      </c>
      <c r="G4462">
        <f>IF(Arkusz1!$Q:$Q=Arkusz2!G$1,1,0)</f>
        <v>0</v>
      </c>
      <c r="H4462">
        <f>IF(Arkusz1!$Q:$Q=Arkusz2!H$1,1,0)</f>
        <v>0</v>
      </c>
      <c r="I4462">
        <f>IF(Arkusz1!$Q:$Q=Arkusz2!I$1,1,0)</f>
        <v>0</v>
      </c>
      <c r="J4462">
        <f>IF(Arkusz1!$Q:$Q=Arkusz2!J$1,1,0)</f>
        <v>1</v>
      </c>
      <c r="K4462">
        <f>IF(Arkusz1!$M:$M=Arkusz2!K$1,1,0)</f>
        <v>0</v>
      </c>
      <c r="L4462">
        <f>IF(Arkusz1!$M:$M=Arkusz2!L$1,1,0)</f>
        <v>0</v>
      </c>
      <c r="M4462">
        <f>IF(Arkusz1!$P:$P="",0,1)</f>
        <v>1</v>
      </c>
      <c r="N4462">
        <f>IF(Arkusz1!$S:$S=Arkusz2!N$1,1,0)</f>
        <v>0</v>
      </c>
      <c r="O4462">
        <f>IF(Arkusz1!$T:$T=Arkusz2!O$1,1,0)</f>
        <v>0</v>
      </c>
      <c r="P4462">
        <f>IF(Arkusz1!$T:$T=Arkusz2!P$1,1,0)</f>
        <v>0</v>
      </c>
      <c r="Q4462">
        <f>IF(Arkusz1!$T:$T=Arkusz2!Q$1,1,0)</f>
        <v>0</v>
      </c>
      <c r="R4462">
        <f>IF(Arkusz1!$O:$O=Arkusz2!R$1,1,0)</f>
        <v>0</v>
      </c>
      <c r="S4462" s="17">
        <f t="shared" si="93"/>
        <v>3.2071413573108588E-2</v>
      </c>
    </row>
    <row r="4463" spans="1:19">
      <c r="A4463">
        <f>Arkusz1!B4463</f>
        <v>4462</v>
      </c>
      <c r="B4463">
        <f>IF(Arkusz1!R:R=Arkusz2!B$1,1,0)</f>
        <v>0</v>
      </c>
      <c r="C4463">
        <f>IF(Arkusz1!$Q:$Q=Arkusz2!C$1,1,0)</f>
        <v>0</v>
      </c>
      <c r="D4463">
        <f>IF(Arkusz1!$Q:$Q=Arkusz2!D$1,1,0)</f>
        <v>0</v>
      </c>
      <c r="E4463">
        <f>IF(Arkusz1!$Q:$Q=Arkusz2!E$1,1,0)</f>
        <v>0</v>
      </c>
      <c r="F4463">
        <f>IF(Arkusz1!$Q:$Q=Arkusz2!F$1,1,0)</f>
        <v>0</v>
      </c>
      <c r="G4463">
        <f>IF(Arkusz1!$Q:$Q=Arkusz2!G$1,1,0)</f>
        <v>0</v>
      </c>
      <c r="H4463">
        <f>IF(Arkusz1!$Q:$Q=Arkusz2!H$1,1,0)</f>
        <v>1</v>
      </c>
      <c r="I4463">
        <f>IF(Arkusz1!$Q:$Q=Arkusz2!I$1,1,0)</f>
        <v>0</v>
      </c>
      <c r="J4463">
        <f>IF(Arkusz1!$Q:$Q=Arkusz2!J$1,1,0)</f>
        <v>0</v>
      </c>
      <c r="K4463">
        <f>IF(Arkusz1!$M:$M=Arkusz2!K$1,1,0)</f>
        <v>0</v>
      </c>
      <c r="L4463">
        <f>IF(Arkusz1!$M:$M=Arkusz2!L$1,1,0)</f>
        <v>0</v>
      </c>
      <c r="M4463">
        <f>IF(Arkusz1!$P:$P="",0,1)</f>
        <v>1</v>
      </c>
      <c r="N4463">
        <f>IF(Arkusz1!$S:$S=Arkusz2!N$1,1,0)</f>
        <v>0</v>
      </c>
      <c r="O4463">
        <f>IF(Arkusz1!$T:$T=Arkusz2!O$1,1,0)</f>
        <v>0</v>
      </c>
      <c r="P4463">
        <f>IF(Arkusz1!$T:$T=Arkusz2!P$1,1,0)</f>
        <v>0</v>
      </c>
      <c r="Q4463">
        <f>IF(Arkusz1!$T:$T=Arkusz2!Q$1,1,0)</f>
        <v>0</v>
      </c>
      <c r="R4463">
        <f>IF(Arkusz1!$O:$O=Arkusz2!R$1,1,0)</f>
        <v>0</v>
      </c>
      <c r="S4463" s="17">
        <f t="shared" si="93"/>
        <v>0.17298255377116797</v>
      </c>
    </row>
    <row r="4464" spans="1:19">
      <c r="A4464">
        <f>Arkusz1!B4464</f>
        <v>4463</v>
      </c>
      <c r="B4464">
        <f>IF(Arkusz1!R:R=Arkusz2!B$1,1,0)</f>
        <v>0</v>
      </c>
      <c r="C4464">
        <f>IF(Arkusz1!$Q:$Q=Arkusz2!C$1,1,0)</f>
        <v>0</v>
      </c>
      <c r="D4464">
        <f>IF(Arkusz1!$Q:$Q=Arkusz2!D$1,1,0)</f>
        <v>0</v>
      </c>
      <c r="E4464">
        <f>IF(Arkusz1!$Q:$Q=Arkusz2!E$1,1,0)</f>
        <v>0</v>
      </c>
      <c r="F4464">
        <f>IF(Arkusz1!$Q:$Q=Arkusz2!F$1,1,0)</f>
        <v>0</v>
      </c>
      <c r="G4464">
        <f>IF(Arkusz1!$Q:$Q=Arkusz2!G$1,1,0)</f>
        <v>0</v>
      </c>
      <c r="H4464">
        <f>IF(Arkusz1!$Q:$Q=Arkusz2!H$1,1,0)</f>
        <v>0</v>
      </c>
      <c r="I4464">
        <f>IF(Arkusz1!$Q:$Q=Arkusz2!I$1,1,0)</f>
        <v>0</v>
      </c>
      <c r="J4464">
        <f>IF(Arkusz1!$Q:$Q=Arkusz2!J$1,1,0)</f>
        <v>1</v>
      </c>
      <c r="K4464">
        <f>IF(Arkusz1!$M:$M=Arkusz2!K$1,1,0)</f>
        <v>0</v>
      </c>
      <c r="L4464">
        <f>IF(Arkusz1!$M:$M=Arkusz2!L$1,1,0)</f>
        <v>0</v>
      </c>
      <c r="M4464">
        <f>IF(Arkusz1!$P:$P="",0,1)</f>
        <v>1</v>
      </c>
      <c r="N4464">
        <f>IF(Arkusz1!$S:$S=Arkusz2!N$1,1,0)</f>
        <v>0</v>
      </c>
      <c r="O4464">
        <f>IF(Arkusz1!$T:$T=Arkusz2!O$1,1,0)</f>
        <v>0</v>
      </c>
      <c r="P4464">
        <f>IF(Arkusz1!$T:$T=Arkusz2!P$1,1,0)</f>
        <v>0</v>
      </c>
      <c r="Q4464">
        <f>IF(Arkusz1!$T:$T=Arkusz2!Q$1,1,0)</f>
        <v>0</v>
      </c>
      <c r="R4464">
        <f>IF(Arkusz1!$O:$O=Arkusz2!R$1,1,0)</f>
        <v>0</v>
      </c>
      <c r="S4464" s="17">
        <f t="shared" si="93"/>
        <v>3.2071413573108588E-2</v>
      </c>
    </row>
    <row r="4465" spans="1:19">
      <c r="A4465">
        <f>Arkusz1!B4465</f>
        <v>4464</v>
      </c>
      <c r="B4465">
        <f>IF(Arkusz1!R:R=Arkusz2!B$1,1,0)</f>
        <v>1</v>
      </c>
      <c r="C4465">
        <f>IF(Arkusz1!$Q:$Q=Arkusz2!C$1,1,0)</f>
        <v>0</v>
      </c>
      <c r="D4465">
        <f>IF(Arkusz1!$Q:$Q=Arkusz2!D$1,1,0)</f>
        <v>0</v>
      </c>
      <c r="E4465">
        <f>IF(Arkusz1!$Q:$Q=Arkusz2!E$1,1,0)</f>
        <v>0</v>
      </c>
      <c r="F4465">
        <f>IF(Arkusz1!$Q:$Q=Arkusz2!F$1,1,0)</f>
        <v>0</v>
      </c>
      <c r="G4465">
        <f>IF(Arkusz1!$Q:$Q=Arkusz2!G$1,1,0)</f>
        <v>0</v>
      </c>
      <c r="H4465">
        <f>IF(Arkusz1!$Q:$Q=Arkusz2!H$1,1,0)</f>
        <v>0</v>
      </c>
      <c r="I4465">
        <f>IF(Arkusz1!$Q:$Q=Arkusz2!I$1,1,0)</f>
        <v>0</v>
      </c>
      <c r="J4465">
        <f>IF(Arkusz1!$Q:$Q=Arkusz2!J$1,1,0)</f>
        <v>0</v>
      </c>
      <c r="K4465">
        <f>IF(Arkusz1!$M:$M=Arkusz2!K$1,1,0)</f>
        <v>0</v>
      </c>
      <c r="L4465">
        <f>IF(Arkusz1!$M:$M=Arkusz2!L$1,1,0)</f>
        <v>0</v>
      </c>
      <c r="M4465">
        <f>IF(Arkusz1!$P:$P="",0,1)</f>
        <v>0</v>
      </c>
      <c r="N4465">
        <f>IF(Arkusz1!$S:$S=Arkusz2!N$1,1,0)</f>
        <v>0</v>
      </c>
      <c r="O4465">
        <f>IF(Arkusz1!$T:$T=Arkusz2!O$1,1,0)</f>
        <v>0</v>
      </c>
      <c r="P4465">
        <f>IF(Arkusz1!$T:$T=Arkusz2!P$1,1,0)</f>
        <v>0</v>
      </c>
      <c r="Q4465">
        <f>IF(Arkusz1!$T:$T=Arkusz2!Q$1,1,0)</f>
        <v>0</v>
      </c>
      <c r="R4465">
        <f>IF(Arkusz1!$O:$O=Arkusz2!R$1,1,0)</f>
        <v>0</v>
      </c>
      <c r="S4465" s="17">
        <f t="shared" si="93"/>
        <v>0.78571300199005822</v>
      </c>
    </row>
    <row r="4466" spans="1:19">
      <c r="A4466">
        <f>Arkusz1!B4466</f>
        <v>4465</v>
      </c>
      <c r="B4466">
        <f>IF(Arkusz1!R:R=Arkusz2!B$1,1,0)</f>
        <v>0</v>
      </c>
      <c r="C4466">
        <f>IF(Arkusz1!$Q:$Q=Arkusz2!C$1,1,0)</f>
        <v>0</v>
      </c>
      <c r="D4466">
        <f>IF(Arkusz1!$Q:$Q=Arkusz2!D$1,1,0)</f>
        <v>0</v>
      </c>
      <c r="E4466">
        <f>IF(Arkusz1!$Q:$Q=Arkusz2!E$1,1,0)</f>
        <v>0</v>
      </c>
      <c r="F4466">
        <f>IF(Arkusz1!$Q:$Q=Arkusz2!F$1,1,0)</f>
        <v>0</v>
      </c>
      <c r="G4466">
        <f>IF(Arkusz1!$Q:$Q=Arkusz2!G$1,1,0)</f>
        <v>0</v>
      </c>
      <c r="H4466">
        <f>IF(Arkusz1!$Q:$Q=Arkusz2!H$1,1,0)</f>
        <v>1</v>
      </c>
      <c r="I4466">
        <f>IF(Arkusz1!$Q:$Q=Arkusz2!I$1,1,0)</f>
        <v>0</v>
      </c>
      <c r="J4466">
        <f>IF(Arkusz1!$Q:$Q=Arkusz2!J$1,1,0)</f>
        <v>0</v>
      </c>
      <c r="K4466">
        <f>IF(Arkusz1!$M:$M=Arkusz2!K$1,1,0)</f>
        <v>0</v>
      </c>
      <c r="L4466">
        <f>IF(Arkusz1!$M:$M=Arkusz2!L$1,1,0)</f>
        <v>0</v>
      </c>
      <c r="M4466">
        <f>IF(Arkusz1!$P:$P="",0,1)</f>
        <v>0</v>
      </c>
      <c r="N4466">
        <f>IF(Arkusz1!$S:$S=Arkusz2!N$1,1,0)</f>
        <v>0</v>
      </c>
      <c r="O4466">
        <f>IF(Arkusz1!$T:$T=Arkusz2!O$1,1,0)</f>
        <v>0</v>
      </c>
      <c r="P4466">
        <f>IF(Arkusz1!$T:$T=Arkusz2!P$1,1,0)</f>
        <v>0</v>
      </c>
      <c r="Q4466">
        <f>IF(Arkusz1!$T:$T=Arkusz2!Q$1,1,0)</f>
        <v>0</v>
      </c>
      <c r="R4466">
        <f>IF(Arkusz1!$O:$O=Arkusz2!R$1,1,0)</f>
        <v>1</v>
      </c>
      <c r="S4466" s="17">
        <f t="shared" si="93"/>
        <v>0.18406554276601864</v>
      </c>
    </row>
    <row r="4467" spans="1:19">
      <c r="A4467">
        <f>Arkusz1!B4467</f>
        <v>4466</v>
      </c>
      <c r="B4467">
        <f>IF(Arkusz1!R:R=Arkusz2!B$1,1,0)</f>
        <v>0</v>
      </c>
      <c r="C4467">
        <f>IF(Arkusz1!$Q:$Q=Arkusz2!C$1,1,0)</f>
        <v>0</v>
      </c>
      <c r="D4467">
        <f>IF(Arkusz1!$Q:$Q=Arkusz2!D$1,1,0)</f>
        <v>0</v>
      </c>
      <c r="E4467">
        <f>IF(Arkusz1!$Q:$Q=Arkusz2!E$1,1,0)</f>
        <v>0</v>
      </c>
      <c r="F4467">
        <f>IF(Arkusz1!$Q:$Q=Arkusz2!F$1,1,0)</f>
        <v>0</v>
      </c>
      <c r="G4467">
        <f>IF(Arkusz1!$Q:$Q=Arkusz2!G$1,1,0)</f>
        <v>0</v>
      </c>
      <c r="H4467">
        <f>IF(Arkusz1!$Q:$Q=Arkusz2!H$1,1,0)</f>
        <v>1</v>
      </c>
      <c r="I4467">
        <f>IF(Arkusz1!$Q:$Q=Arkusz2!I$1,1,0)</f>
        <v>0</v>
      </c>
      <c r="J4467">
        <f>IF(Arkusz1!$Q:$Q=Arkusz2!J$1,1,0)</f>
        <v>0</v>
      </c>
      <c r="K4467">
        <f>IF(Arkusz1!$M:$M=Arkusz2!K$1,1,0)</f>
        <v>0</v>
      </c>
      <c r="L4467">
        <f>IF(Arkusz1!$M:$M=Arkusz2!L$1,1,0)</f>
        <v>0</v>
      </c>
      <c r="M4467">
        <f>IF(Arkusz1!$P:$P="",0,1)</f>
        <v>1</v>
      </c>
      <c r="N4467">
        <f>IF(Arkusz1!$S:$S=Arkusz2!N$1,1,0)</f>
        <v>0</v>
      </c>
      <c r="O4467">
        <f>IF(Arkusz1!$T:$T=Arkusz2!O$1,1,0)</f>
        <v>0</v>
      </c>
      <c r="P4467">
        <f>IF(Arkusz1!$T:$T=Arkusz2!P$1,1,0)</f>
        <v>0</v>
      </c>
      <c r="Q4467">
        <f>IF(Arkusz1!$T:$T=Arkusz2!Q$1,1,0)</f>
        <v>0</v>
      </c>
      <c r="R4467">
        <f>IF(Arkusz1!$O:$O=Arkusz2!R$1,1,0)</f>
        <v>0</v>
      </c>
      <c r="S4467" s="17">
        <f t="shared" si="93"/>
        <v>0.17298255377116797</v>
      </c>
    </row>
    <row r="4468" spans="1:19">
      <c r="A4468">
        <f>Arkusz1!B4468</f>
        <v>4467</v>
      </c>
      <c r="B4468">
        <f>IF(Arkusz1!R:R=Arkusz2!B$1,1,0)</f>
        <v>0</v>
      </c>
      <c r="C4468">
        <f>IF(Arkusz1!$Q:$Q=Arkusz2!C$1,1,0)</f>
        <v>0</v>
      </c>
      <c r="D4468">
        <f>IF(Arkusz1!$Q:$Q=Arkusz2!D$1,1,0)</f>
        <v>0</v>
      </c>
      <c r="E4468">
        <f>IF(Arkusz1!$Q:$Q=Arkusz2!E$1,1,0)</f>
        <v>0</v>
      </c>
      <c r="F4468">
        <f>IF(Arkusz1!$Q:$Q=Arkusz2!F$1,1,0)</f>
        <v>0</v>
      </c>
      <c r="G4468">
        <f>IF(Arkusz1!$Q:$Q=Arkusz2!G$1,1,0)</f>
        <v>0</v>
      </c>
      <c r="H4468">
        <f>IF(Arkusz1!$Q:$Q=Arkusz2!H$1,1,0)</f>
        <v>0</v>
      </c>
      <c r="I4468">
        <f>IF(Arkusz1!$Q:$Q=Arkusz2!I$1,1,0)</f>
        <v>0</v>
      </c>
      <c r="J4468">
        <f>IF(Arkusz1!$Q:$Q=Arkusz2!J$1,1,0)</f>
        <v>1</v>
      </c>
      <c r="K4468">
        <f>IF(Arkusz1!$M:$M=Arkusz2!K$1,1,0)</f>
        <v>0</v>
      </c>
      <c r="L4468">
        <f>IF(Arkusz1!$M:$M=Arkusz2!L$1,1,0)</f>
        <v>0</v>
      </c>
      <c r="M4468">
        <f>IF(Arkusz1!$P:$P="",0,1)</f>
        <v>1</v>
      </c>
      <c r="N4468">
        <f>IF(Arkusz1!$S:$S=Arkusz2!N$1,1,0)</f>
        <v>0</v>
      </c>
      <c r="O4468">
        <f>IF(Arkusz1!$T:$T=Arkusz2!O$1,1,0)</f>
        <v>0</v>
      </c>
      <c r="P4468">
        <f>IF(Arkusz1!$T:$T=Arkusz2!P$1,1,0)</f>
        <v>0</v>
      </c>
      <c r="Q4468">
        <f>IF(Arkusz1!$T:$T=Arkusz2!Q$1,1,0)</f>
        <v>1</v>
      </c>
      <c r="R4468">
        <f>IF(Arkusz1!$O:$O=Arkusz2!R$1,1,0)</f>
        <v>0</v>
      </c>
      <c r="S4468" s="17">
        <f t="shared" si="93"/>
        <v>3.4751679019966467E-2</v>
      </c>
    </row>
    <row r="4469" spans="1:19">
      <c r="A4469">
        <f>Arkusz1!B4469</f>
        <v>4468</v>
      </c>
      <c r="B4469">
        <f>IF(Arkusz1!R:R=Arkusz2!B$1,1,0)</f>
        <v>0</v>
      </c>
      <c r="C4469">
        <f>IF(Arkusz1!$Q:$Q=Arkusz2!C$1,1,0)</f>
        <v>0</v>
      </c>
      <c r="D4469">
        <f>IF(Arkusz1!$Q:$Q=Arkusz2!D$1,1,0)</f>
        <v>0</v>
      </c>
      <c r="E4469">
        <f>IF(Arkusz1!$Q:$Q=Arkusz2!E$1,1,0)</f>
        <v>1</v>
      </c>
      <c r="F4469">
        <f>IF(Arkusz1!$Q:$Q=Arkusz2!F$1,1,0)</f>
        <v>0</v>
      </c>
      <c r="G4469">
        <f>IF(Arkusz1!$Q:$Q=Arkusz2!G$1,1,0)</f>
        <v>0</v>
      </c>
      <c r="H4469">
        <f>IF(Arkusz1!$Q:$Q=Arkusz2!H$1,1,0)</f>
        <v>0</v>
      </c>
      <c r="I4469">
        <f>IF(Arkusz1!$Q:$Q=Arkusz2!I$1,1,0)</f>
        <v>0</v>
      </c>
      <c r="J4469">
        <f>IF(Arkusz1!$Q:$Q=Arkusz2!J$1,1,0)</f>
        <v>0</v>
      </c>
      <c r="K4469">
        <f>IF(Arkusz1!$M:$M=Arkusz2!K$1,1,0)</f>
        <v>0</v>
      </c>
      <c r="L4469">
        <f>IF(Arkusz1!$M:$M=Arkusz2!L$1,1,0)</f>
        <v>0</v>
      </c>
      <c r="M4469">
        <f>IF(Arkusz1!$P:$P="",0,1)</f>
        <v>0</v>
      </c>
      <c r="N4469">
        <f>IF(Arkusz1!$S:$S=Arkusz2!N$1,1,0)</f>
        <v>0</v>
      </c>
      <c r="O4469">
        <f>IF(Arkusz1!$T:$T=Arkusz2!O$1,1,0)</f>
        <v>0</v>
      </c>
      <c r="P4469">
        <f>IF(Arkusz1!$T:$T=Arkusz2!P$1,1,0)</f>
        <v>0</v>
      </c>
      <c r="Q4469">
        <f>IF(Arkusz1!$T:$T=Arkusz2!Q$1,1,0)</f>
        <v>0</v>
      </c>
      <c r="R4469">
        <f>IF(Arkusz1!$O:$O=Arkusz2!R$1,1,0)</f>
        <v>0</v>
      </c>
      <c r="S4469" s="17">
        <f t="shared" si="93"/>
        <v>1.9851753512540208E-2</v>
      </c>
    </row>
    <row r="4470" spans="1:19">
      <c r="A4470">
        <f>Arkusz1!B4470</f>
        <v>4469</v>
      </c>
      <c r="B4470">
        <f>IF(Arkusz1!R:R=Arkusz2!B$1,1,0)</f>
        <v>0</v>
      </c>
      <c r="C4470">
        <f>IF(Arkusz1!$Q:$Q=Arkusz2!C$1,1,0)</f>
        <v>0</v>
      </c>
      <c r="D4470">
        <f>IF(Arkusz1!$Q:$Q=Arkusz2!D$1,1,0)</f>
        <v>0</v>
      </c>
      <c r="E4470">
        <f>IF(Arkusz1!$Q:$Q=Arkusz2!E$1,1,0)</f>
        <v>0</v>
      </c>
      <c r="F4470">
        <f>IF(Arkusz1!$Q:$Q=Arkusz2!F$1,1,0)</f>
        <v>0</v>
      </c>
      <c r="G4470">
        <f>IF(Arkusz1!$Q:$Q=Arkusz2!G$1,1,0)</f>
        <v>0</v>
      </c>
      <c r="H4470">
        <f>IF(Arkusz1!$Q:$Q=Arkusz2!H$1,1,0)</f>
        <v>0</v>
      </c>
      <c r="I4470">
        <f>IF(Arkusz1!$Q:$Q=Arkusz2!I$1,1,0)</f>
        <v>0</v>
      </c>
      <c r="J4470">
        <f>IF(Arkusz1!$Q:$Q=Arkusz2!J$1,1,0)</f>
        <v>1</v>
      </c>
      <c r="K4470">
        <f>IF(Arkusz1!$M:$M=Arkusz2!K$1,1,0)</f>
        <v>0</v>
      </c>
      <c r="L4470">
        <f>IF(Arkusz1!$M:$M=Arkusz2!L$1,1,0)</f>
        <v>0</v>
      </c>
      <c r="M4470">
        <f>IF(Arkusz1!$P:$P="",0,1)</f>
        <v>0</v>
      </c>
      <c r="N4470">
        <f>IF(Arkusz1!$S:$S=Arkusz2!N$1,1,0)</f>
        <v>0</v>
      </c>
      <c r="O4470">
        <f>IF(Arkusz1!$T:$T=Arkusz2!O$1,1,0)</f>
        <v>0</v>
      </c>
      <c r="P4470">
        <f>IF(Arkusz1!$T:$T=Arkusz2!P$1,1,0)</f>
        <v>0</v>
      </c>
      <c r="Q4470">
        <f>IF(Arkusz1!$T:$T=Arkusz2!Q$1,1,0)</f>
        <v>0</v>
      </c>
      <c r="R4470">
        <f>IF(Arkusz1!$O:$O=Arkusz2!R$1,1,0)</f>
        <v>0</v>
      </c>
      <c r="S4470" s="17">
        <f t="shared" si="93"/>
        <v>3.4502880732867523E-2</v>
      </c>
    </row>
    <row r="4471" spans="1:19">
      <c r="A4471">
        <f>Arkusz1!B4471</f>
        <v>4470</v>
      </c>
      <c r="B4471">
        <f>IF(Arkusz1!R:R=Arkusz2!B$1,1,0)</f>
        <v>0</v>
      </c>
      <c r="C4471">
        <f>IF(Arkusz1!$Q:$Q=Arkusz2!C$1,1,0)</f>
        <v>0</v>
      </c>
      <c r="D4471">
        <f>IF(Arkusz1!$Q:$Q=Arkusz2!D$1,1,0)</f>
        <v>0</v>
      </c>
      <c r="E4471">
        <f>IF(Arkusz1!$Q:$Q=Arkusz2!E$1,1,0)</f>
        <v>0</v>
      </c>
      <c r="F4471">
        <f>IF(Arkusz1!$Q:$Q=Arkusz2!F$1,1,0)</f>
        <v>0</v>
      </c>
      <c r="G4471">
        <f>IF(Arkusz1!$Q:$Q=Arkusz2!G$1,1,0)</f>
        <v>0</v>
      </c>
      <c r="H4471">
        <f>IF(Arkusz1!$Q:$Q=Arkusz2!H$1,1,0)</f>
        <v>1</v>
      </c>
      <c r="I4471">
        <f>IF(Arkusz1!$Q:$Q=Arkusz2!I$1,1,0)</f>
        <v>0</v>
      </c>
      <c r="J4471">
        <f>IF(Arkusz1!$Q:$Q=Arkusz2!J$1,1,0)</f>
        <v>0</v>
      </c>
      <c r="K4471">
        <f>IF(Arkusz1!$M:$M=Arkusz2!K$1,1,0)</f>
        <v>0</v>
      </c>
      <c r="L4471">
        <f>IF(Arkusz1!$M:$M=Arkusz2!L$1,1,0)</f>
        <v>0</v>
      </c>
      <c r="M4471">
        <f>IF(Arkusz1!$P:$P="",0,1)</f>
        <v>0</v>
      </c>
      <c r="N4471">
        <f>IF(Arkusz1!$S:$S=Arkusz2!N$1,1,0)</f>
        <v>0</v>
      </c>
      <c r="O4471">
        <f>IF(Arkusz1!$T:$T=Arkusz2!O$1,1,0)</f>
        <v>0</v>
      </c>
      <c r="P4471">
        <f>IF(Arkusz1!$T:$T=Arkusz2!P$1,1,0)</f>
        <v>0</v>
      </c>
      <c r="Q4471">
        <f>IF(Arkusz1!$T:$T=Arkusz2!Q$1,1,0)</f>
        <v>0</v>
      </c>
      <c r="R4471">
        <f>IF(Arkusz1!$O:$O=Arkusz2!R$1,1,0)</f>
        <v>0</v>
      </c>
      <c r="S4471" s="17">
        <f t="shared" si="93"/>
        <v>0.18406554276601864</v>
      </c>
    </row>
    <row r="4472" spans="1:19">
      <c r="A4472">
        <f>Arkusz1!B4472</f>
        <v>4471</v>
      </c>
      <c r="B4472">
        <f>IF(Arkusz1!R:R=Arkusz2!B$1,1,0)</f>
        <v>0</v>
      </c>
      <c r="C4472">
        <f>IF(Arkusz1!$Q:$Q=Arkusz2!C$1,1,0)</f>
        <v>0</v>
      </c>
      <c r="D4472">
        <f>IF(Arkusz1!$Q:$Q=Arkusz2!D$1,1,0)</f>
        <v>0</v>
      </c>
      <c r="E4472">
        <f>IF(Arkusz1!$Q:$Q=Arkusz2!E$1,1,0)</f>
        <v>0</v>
      </c>
      <c r="F4472">
        <f>IF(Arkusz1!$Q:$Q=Arkusz2!F$1,1,0)</f>
        <v>0</v>
      </c>
      <c r="G4472">
        <f>IF(Arkusz1!$Q:$Q=Arkusz2!G$1,1,0)</f>
        <v>0</v>
      </c>
      <c r="H4472">
        <f>IF(Arkusz1!$Q:$Q=Arkusz2!H$1,1,0)</f>
        <v>1</v>
      </c>
      <c r="I4472">
        <f>IF(Arkusz1!$Q:$Q=Arkusz2!I$1,1,0)</f>
        <v>0</v>
      </c>
      <c r="J4472">
        <f>IF(Arkusz1!$Q:$Q=Arkusz2!J$1,1,0)</f>
        <v>0</v>
      </c>
      <c r="K4472">
        <f>IF(Arkusz1!$M:$M=Arkusz2!K$1,1,0)</f>
        <v>1</v>
      </c>
      <c r="L4472">
        <f>IF(Arkusz1!$M:$M=Arkusz2!L$1,1,0)</f>
        <v>0</v>
      </c>
      <c r="M4472">
        <f>IF(Arkusz1!$P:$P="",0,1)</f>
        <v>1</v>
      </c>
      <c r="N4472">
        <f>IF(Arkusz1!$S:$S=Arkusz2!N$1,1,0)</f>
        <v>0</v>
      </c>
      <c r="O4472">
        <f>IF(Arkusz1!$T:$T=Arkusz2!O$1,1,0)</f>
        <v>0</v>
      </c>
      <c r="P4472">
        <f>IF(Arkusz1!$T:$T=Arkusz2!P$1,1,0)</f>
        <v>1</v>
      </c>
      <c r="Q4472">
        <f>IF(Arkusz1!$T:$T=Arkusz2!Q$1,1,0)</f>
        <v>0</v>
      </c>
      <c r="R4472">
        <f>IF(Arkusz1!$O:$O=Arkusz2!R$1,1,0)</f>
        <v>0</v>
      </c>
      <c r="S4472" s="17">
        <f t="shared" si="93"/>
        <v>7.6926995697442255E-2</v>
      </c>
    </row>
    <row r="4473" spans="1:19">
      <c r="A4473">
        <f>Arkusz1!B4473</f>
        <v>4472</v>
      </c>
      <c r="B4473">
        <f>IF(Arkusz1!R:R=Arkusz2!B$1,1,0)</f>
        <v>0</v>
      </c>
      <c r="C4473">
        <f>IF(Arkusz1!$Q:$Q=Arkusz2!C$1,1,0)</f>
        <v>0</v>
      </c>
      <c r="D4473">
        <f>IF(Arkusz1!$Q:$Q=Arkusz2!D$1,1,0)</f>
        <v>0</v>
      </c>
      <c r="E4473">
        <f>IF(Arkusz1!$Q:$Q=Arkusz2!E$1,1,0)</f>
        <v>0</v>
      </c>
      <c r="F4473">
        <f>IF(Arkusz1!$Q:$Q=Arkusz2!F$1,1,0)</f>
        <v>0</v>
      </c>
      <c r="G4473">
        <f>IF(Arkusz1!$Q:$Q=Arkusz2!G$1,1,0)</f>
        <v>0</v>
      </c>
      <c r="H4473">
        <f>IF(Arkusz1!$Q:$Q=Arkusz2!H$1,1,0)</f>
        <v>0</v>
      </c>
      <c r="I4473">
        <f>IF(Arkusz1!$Q:$Q=Arkusz2!I$1,1,0)</f>
        <v>0</v>
      </c>
      <c r="J4473">
        <f>IF(Arkusz1!$Q:$Q=Arkusz2!J$1,1,0)</f>
        <v>1</v>
      </c>
      <c r="K4473">
        <f>IF(Arkusz1!$M:$M=Arkusz2!K$1,1,0)</f>
        <v>0</v>
      </c>
      <c r="L4473">
        <f>IF(Arkusz1!$M:$M=Arkusz2!L$1,1,0)</f>
        <v>0</v>
      </c>
      <c r="M4473">
        <f>IF(Arkusz1!$P:$P="",0,1)</f>
        <v>0</v>
      </c>
      <c r="N4473">
        <f>IF(Arkusz1!$S:$S=Arkusz2!N$1,1,0)</f>
        <v>0</v>
      </c>
      <c r="O4473">
        <f>IF(Arkusz1!$T:$T=Arkusz2!O$1,1,0)</f>
        <v>0</v>
      </c>
      <c r="P4473">
        <f>IF(Arkusz1!$T:$T=Arkusz2!P$1,1,0)</f>
        <v>0</v>
      </c>
      <c r="Q4473">
        <f>IF(Arkusz1!$T:$T=Arkusz2!Q$1,1,0)</f>
        <v>0</v>
      </c>
      <c r="R4473">
        <f>IF(Arkusz1!$O:$O=Arkusz2!R$1,1,0)</f>
        <v>0</v>
      </c>
      <c r="S4473" s="17">
        <f t="shared" si="93"/>
        <v>3.4502880732867523E-2</v>
      </c>
    </row>
    <row r="4474" spans="1:19">
      <c r="A4474">
        <f>Arkusz1!B4474</f>
        <v>4473</v>
      </c>
      <c r="B4474">
        <f>IF(Arkusz1!R:R=Arkusz2!B$1,1,0)</f>
        <v>0</v>
      </c>
      <c r="C4474">
        <f>IF(Arkusz1!$Q:$Q=Arkusz2!C$1,1,0)</f>
        <v>0</v>
      </c>
      <c r="D4474">
        <f>IF(Arkusz1!$Q:$Q=Arkusz2!D$1,1,0)</f>
        <v>0</v>
      </c>
      <c r="E4474">
        <f>IF(Arkusz1!$Q:$Q=Arkusz2!E$1,1,0)</f>
        <v>0</v>
      </c>
      <c r="F4474">
        <f>IF(Arkusz1!$Q:$Q=Arkusz2!F$1,1,0)</f>
        <v>0</v>
      </c>
      <c r="G4474">
        <f>IF(Arkusz1!$Q:$Q=Arkusz2!G$1,1,0)</f>
        <v>0</v>
      </c>
      <c r="H4474">
        <f>IF(Arkusz1!$Q:$Q=Arkusz2!H$1,1,0)</f>
        <v>0</v>
      </c>
      <c r="I4474">
        <f>IF(Arkusz1!$Q:$Q=Arkusz2!I$1,1,0)</f>
        <v>0</v>
      </c>
      <c r="J4474">
        <f>IF(Arkusz1!$Q:$Q=Arkusz2!J$1,1,0)</f>
        <v>1</v>
      </c>
      <c r="K4474">
        <f>IF(Arkusz1!$M:$M=Arkusz2!K$1,1,0)</f>
        <v>0</v>
      </c>
      <c r="L4474">
        <f>IF(Arkusz1!$M:$M=Arkusz2!L$1,1,0)</f>
        <v>0</v>
      </c>
      <c r="M4474">
        <f>IF(Arkusz1!$P:$P="",0,1)</f>
        <v>1</v>
      </c>
      <c r="N4474">
        <f>IF(Arkusz1!$S:$S=Arkusz2!N$1,1,0)</f>
        <v>0</v>
      </c>
      <c r="O4474">
        <f>IF(Arkusz1!$T:$T=Arkusz2!O$1,1,0)</f>
        <v>0</v>
      </c>
      <c r="P4474">
        <f>IF(Arkusz1!$T:$T=Arkusz2!P$1,1,0)</f>
        <v>0</v>
      </c>
      <c r="Q4474">
        <f>IF(Arkusz1!$T:$T=Arkusz2!Q$1,1,0)</f>
        <v>0</v>
      </c>
      <c r="R4474">
        <f>IF(Arkusz1!$O:$O=Arkusz2!R$1,1,0)</f>
        <v>0</v>
      </c>
      <c r="S4474" s="17">
        <f t="shared" si="93"/>
        <v>3.2071413573108588E-2</v>
      </c>
    </row>
    <row r="4475" spans="1:19">
      <c r="A4475">
        <f>Arkusz1!B4475</f>
        <v>4474</v>
      </c>
      <c r="B4475">
        <f>IF(Arkusz1!R:R=Arkusz2!B$1,1,0)</f>
        <v>0</v>
      </c>
      <c r="C4475">
        <f>IF(Arkusz1!$Q:$Q=Arkusz2!C$1,1,0)</f>
        <v>0</v>
      </c>
      <c r="D4475">
        <f>IF(Arkusz1!$Q:$Q=Arkusz2!D$1,1,0)</f>
        <v>0</v>
      </c>
      <c r="E4475">
        <f>IF(Arkusz1!$Q:$Q=Arkusz2!E$1,1,0)</f>
        <v>0</v>
      </c>
      <c r="F4475">
        <f>IF(Arkusz1!$Q:$Q=Arkusz2!F$1,1,0)</f>
        <v>0</v>
      </c>
      <c r="G4475">
        <f>IF(Arkusz1!$Q:$Q=Arkusz2!G$1,1,0)</f>
        <v>0</v>
      </c>
      <c r="H4475">
        <f>IF(Arkusz1!$Q:$Q=Arkusz2!H$1,1,0)</f>
        <v>0</v>
      </c>
      <c r="I4475">
        <f>IF(Arkusz1!$Q:$Q=Arkusz2!I$1,1,0)</f>
        <v>0</v>
      </c>
      <c r="J4475">
        <f>IF(Arkusz1!$Q:$Q=Arkusz2!J$1,1,0)</f>
        <v>1</v>
      </c>
      <c r="K4475">
        <f>IF(Arkusz1!$M:$M=Arkusz2!K$1,1,0)</f>
        <v>0</v>
      </c>
      <c r="L4475">
        <f>IF(Arkusz1!$M:$M=Arkusz2!L$1,1,0)</f>
        <v>0</v>
      </c>
      <c r="M4475">
        <f>IF(Arkusz1!$P:$P="",0,1)</f>
        <v>0</v>
      </c>
      <c r="N4475">
        <f>IF(Arkusz1!$S:$S=Arkusz2!N$1,1,0)</f>
        <v>0</v>
      </c>
      <c r="O4475">
        <f>IF(Arkusz1!$T:$T=Arkusz2!O$1,1,0)</f>
        <v>0</v>
      </c>
      <c r="P4475">
        <f>IF(Arkusz1!$T:$T=Arkusz2!P$1,1,0)</f>
        <v>0</v>
      </c>
      <c r="Q4475">
        <f>IF(Arkusz1!$T:$T=Arkusz2!Q$1,1,0)</f>
        <v>0</v>
      </c>
      <c r="R4475">
        <f>IF(Arkusz1!$O:$O=Arkusz2!R$1,1,0)</f>
        <v>0</v>
      </c>
      <c r="S4475" s="17">
        <f t="shared" si="93"/>
        <v>3.4502880732867523E-2</v>
      </c>
    </row>
    <row r="4476" spans="1:19">
      <c r="A4476">
        <f>Arkusz1!B4476</f>
        <v>4475</v>
      </c>
      <c r="B4476">
        <f>IF(Arkusz1!R:R=Arkusz2!B$1,1,0)</f>
        <v>0</v>
      </c>
      <c r="C4476">
        <f>IF(Arkusz1!$Q:$Q=Arkusz2!C$1,1,0)</f>
        <v>0</v>
      </c>
      <c r="D4476">
        <f>IF(Arkusz1!$Q:$Q=Arkusz2!D$1,1,0)</f>
        <v>0</v>
      </c>
      <c r="E4476">
        <f>IF(Arkusz1!$Q:$Q=Arkusz2!E$1,1,0)</f>
        <v>0</v>
      </c>
      <c r="F4476">
        <f>IF(Arkusz1!$Q:$Q=Arkusz2!F$1,1,0)</f>
        <v>0</v>
      </c>
      <c r="G4476">
        <f>IF(Arkusz1!$Q:$Q=Arkusz2!G$1,1,0)</f>
        <v>0</v>
      </c>
      <c r="H4476">
        <f>IF(Arkusz1!$Q:$Q=Arkusz2!H$1,1,0)</f>
        <v>1</v>
      </c>
      <c r="I4476">
        <f>IF(Arkusz1!$Q:$Q=Arkusz2!I$1,1,0)</f>
        <v>0</v>
      </c>
      <c r="J4476">
        <f>IF(Arkusz1!$Q:$Q=Arkusz2!J$1,1,0)</f>
        <v>0</v>
      </c>
      <c r="K4476">
        <f>IF(Arkusz1!$M:$M=Arkusz2!K$1,1,0)</f>
        <v>0</v>
      </c>
      <c r="L4476">
        <f>IF(Arkusz1!$M:$M=Arkusz2!L$1,1,0)</f>
        <v>0</v>
      </c>
      <c r="M4476">
        <f>IF(Arkusz1!$P:$P="",0,1)</f>
        <v>1</v>
      </c>
      <c r="N4476">
        <f>IF(Arkusz1!$S:$S=Arkusz2!N$1,1,0)</f>
        <v>0</v>
      </c>
      <c r="O4476">
        <f>IF(Arkusz1!$T:$T=Arkusz2!O$1,1,0)</f>
        <v>0</v>
      </c>
      <c r="P4476">
        <f>IF(Arkusz1!$T:$T=Arkusz2!P$1,1,0)</f>
        <v>0</v>
      </c>
      <c r="Q4476">
        <f>IF(Arkusz1!$T:$T=Arkusz2!Q$1,1,0)</f>
        <v>0</v>
      </c>
      <c r="R4476">
        <f>IF(Arkusz1!$O:$O=Arkusz2!R$1,1,0)</f>
        <v>0</v>
      </c>
      <c r="S4476" s="17">
        <f t="shared" si="93"/>
        <v>0.17298255377116797</v>
      </c>
    </row>
    <row r="4477" spans="1:19">
      <c r="A4477">
        <f>Arkusz1!B4477</f>
        <v>4476</v>
      </c>
      <c r="B4477">
        <f>IF(Arkusz1!R:R=Arkusz2!B$1,1,0)</f>
        <v>0</v>
      </c>
      <c r="C4477">
        <f>IF(Arkusz1!$Q:$Q=Arkusz2!C$1,1,0)</f>
        <v>0</v>
      </c>
      <c r="D4477">
        <f>IF(Arkusz1!$Q:$Q=Arkusz2!D$1,1,0)</f>
        <v>0</v>
      </c>
      <c r="E4477">
        <f>IF(Arkusz1!$Q:$Q=Arkusz2!E$1,1,0)</f>
        <v>0</v>
      </c>
      <c r="F4477">
        <f>IF(Arkusz1!$Q:$Q=Arkusz2!F$1,1,0)</f>
        <v>0</v>
      </c>
      <c r="G4477">
        <f>IF(Arkusz1!$Q:$Q=Arkusz2!G$1,1,0)</f>
        <v>0</v>
      </c>
      <c r="H4477">
        <f>IF(Arkusz1!$Q:$Q=Arkusz2!H$1,1,0)</f>
        <v>1</v>
      </c>
      <c r="I4477">
        <f>IF(Arkusz1!$Q:$Q=Arkusz2!I$1,1,0)</f>
        <v>0</v>
      </c>
      <c r="J4477">
        <f>IF(Arkusz1!$Q:$Q=Arkusz2!J$1,1,0)</f>
        <v>0</v>
      </c>
      <c r="K4477">
        <f>IF(Arkusz1!$M:$M=Arkusz2!K$1,1,0)</f>
        <v>1</v>
      </c>
      <c r="L4477">
        <f>IF(Arkusz1!$M:$M=Arkusz2!L$1,1,0)</f>
        <v>0</v>
      </c>
      <c r="M4477">
        <f>IF(Arkusz1!$P:$P="",0,1)</f>
        <v>1</v>
      </c>
      <c r="N4477">
        <f>IF(Arkusz1!$S:$S=Arkusz2!N$1,1,0)</f>
        <v>0</v>
      </c>
      <c r="O4477">
        <f>IF(Arkusz1!$T:$T=Arkusz2!O$1,1,0)</f>
        <v>0</v>
      </c>
      <c r="P4477">
        <f>IF(Arkusz1!$T:$T=Arkusz2!P$1,1,0)</f>
        <v>0</v>
      </c>
      <c r="Q4477">
        <f>IF(Arkusz1!$T:$T=Arkusz2!Q$1,1,0)</f>
        <v>0</v>
      </c>
      <c r="R4477">
        <f>IF(Arkusz1!$O:$O=Arkusz2!R$1,1,0)</f>
        <v>0</v>
      </c>
      <c r="S4477" s="17">
        <f t="shared" si="93"/>
        <v>0.10163322948359395</v>
      </c>
    </row>
    <row r="4478" spans="1:19">
      <c r="A4478">
        <f>Arkusz1!B4478</f>
        <v>4477</v>
      </c>
      <c r="B4478">
        <f>IF(Arkusz1!R:R=Arkusz2!B$1,1,0)</f>
        <v>0</v>
      </c>
      <c r="C4478">
        <f>IF(Arkusz1!$Q:$Q=Arkusz2!C$1,1,0)</f>
        <v>0</v>
      </c>
      <c r="D4478">
        <f>IF(Arkusz1!$Q:$Q=Arkusz2!D$1,1,0)</f>
        <v>0</v>
      </c>
      <c r="E4478">
        <f>IF(Arkusz1!$Q:$Q=Arkusz2!E$1,1,0)</f>
        <v>0</v>
      </c>
      <c r="F4478">
        <f>IF(Arkusz1!$Q:$Q=Arkusz2!F$1,1,0)</f>
        <v>0</v>
      </c>
      <c r="G4478">
        <f>IF(Arkusz1!$Q:$Q=Arkusz2!G$1,1,0)</f>
        <v>0</v>
      </c>
      <c r="H4478">
        <f>IF(Arkusz1!$Q:$Q=Arkusz2!H$1,1,0)</f>
        <v>1</v>
      </c>
      <c r="I4478">
        <f>IF(Arkusz1!$Q:$Q=Arkusz2!I$1,1,0)</f>
        <v>0</v>
      </c>
      <c r="J4478">
        <f>IF(Arkusz1!$Q:$Q=Arkusz2!J$1,1,0)</f>
        <v>0</v>
      </c>
      <c r="K4478">
        <f>IF(Arkusz1!$M:$M=Arkusz2!K$1,1,0)</f>
        <v>1</v>
      </c>
      <c r="L4478">
        <f>IF(Arkusz1!$M:$M=Arkusz2!L$1,1,0)</f>
        <v>0</v>
      </c>
      <c r="M4478">
        <f>IF(Arkusz1!$P:$P="",0,1)</f>
        <v>1</v>
      </c>
      <c r="N4478">
        <f>IF(Arkusz1!$S:$S=Arkusz2!N$1,1,0)</f>
        <v>0</v>
      </c>
      <c r="O4478">
        <f>IF(Arkusz1!$T:$T=Arkusz2!O$1,1,0)</f>
        <v>0</v>
      </c>
      <c r="P4478">
        <f>IF(Arkusz1!$T:$T=Arkusz2!P$1,1,0)</f>
        <v>0</v>
      </c>
      <c r="Q4478">
        <f>IF(Arkusz1!$T:$T=Arkusz2!Q$1,1,0)</f>
        <v>1</v>
      </c>
      <c r="R4478">
        <f>IF(Arkusz1!$O:$O=Arkusz2!R$1,1,0)</f>
        <v>0</v>
      </c>
      <c r="S4478" s="17">
        <f t="shared" si="93"/>
        <v>0.1094694240700843</v>
      </c>
    </row>
    <row r="4479" spans="1:19">
      <c r="A4479">
        <f>Arkusz1!B4479</f>
        <v>4478</v>
      </c>
      <c r="B4479">
        <f>IF(Arkusz1!R:R=Arkusz2!B$1,1,0)</f>
        <v>0</v>
      </c>
      <c r="C4479">
        <f>IF(Arkusz1!$Q:$Q=Arkusz2!C$1,1,0)</f>
        <v>0</v>
      </c>
      <c r="D4479">
        <f>IF(Arkusz1!$Q:$Q=Arkusz2!D$1,1,0)</f>
        <v>0</v>
      </c>
      <c r="E4479">
        <f>IF(Arkusz1!$Q:$Q=Arkusz2!E$1,1,0)</f>
        <v>0</v>
      </c>
      <c r="F4479">
        <f>IF(Arkusz1!$Q:$Q=Arkusz2!F$1,1,0)</f>
        <v>0</v>
      </c>
      <c r="G4479">
        <f>IF(Arkusz1!$Q:$Q=Arkusz2!G$1,1,0)</f>
        <v>0</v>
      </c>
      <c r="H4479">
        <f>IF(Arkusz1!$Q:$Q=Arkusz2!H$1,1,0)</f>
        <v>0</v>
      </c>
      <c r="I4479">
        <f>IF(Arkusz1!$Q:$Q=Arkusz2!I$1,1,0)</f>
        <v>0</v>
      </c>
      <c r="J4479">
        <f>IF(Arkusz1!$Q:$Q=Arkusz2!J$1,1,0)</f>
        <v>1</v>
      </c>
      <c r="K4479">
        <f>IF(Arkusz1!$M:$M=Arkusz2!K$1,1,0)</f>
        <v>0</v>
      </c>
      <c r="L4479">
        <f>IF(Arkusz1!$M:$M=Arkusz2!L$1,1,0)</f>
        <v>0</v>
      </c>
      <c r="M4479">
        <f>IF(Arkusz1!$P:$P="",0,1)</f>
        <v>1</v>
      </c>
      <c r="N4479">
        <f>IF(Arkusz1!$S:$S=Arkusz2!N$1,1,0)</f>
        <v>0</v>
      </c>
      <c r="O4479">
        <f>IF(Arkusz1!$T:$T=Arkusz2!O$1,1,0)</f>
        <v>0</v>
      </c>
      <c r="P4479">
        <f>IF(Arkusz1!$T:$T=Arkusz2!P$1,1,0)</f>
        <v>0</v>
      </c>
      <c r="Q4479">
        <f>IF(Arkusz1!$T:$T=Arkusz2!Q$1,1,0)</f>
        <v>0</v>
      </c>
      <c r="R4479">
        <f>IF(Arkusz1!$O:$O=Arkusz2!R$1,1,0)</f>
        <v>0</v>
      </c>
      <c r="S4479" s="17">
        <f t="shared" si="93"/>
        <v>3.2071413573108588E-2</v>
      </c>
    </row>
    <row r="4480" spans="1:19">
      <c r="A4480">
        <f>Arkusz1!B4480</f>
        <v>4479</v>
      </c>
      <c r="B4480">
        <f>IF(Arkusz1!R:R=Arkusz2!B$1,1,0)</f>
        <v>0</v>
      </c>
      <c r="C4480">
        <f>IF(Arkusz1!$Q:$Q=Arkusz2!C$1,1,0)</f>
        <v>1</v>
      </c>
      <c r="D4480">
        <f>IF(Arkusz1!$Q:$Q=Arkusz2!D$1,1,0)</f>
        <v>0</v>
      </c>
      <c r="E4480">
        <f>IF(Arkusz1!$Q:$Q=Arkusz2!E$1,1,0)</f>
        <v>0</v>
      </c>
      <c r="F4480">
        <f>IF(Arkusz1!$Q:$Q=Arkusz2!F$1,1,0)</f>
        <v>0</v>
      </c>
      <c r="G4480">
        <f>IF(Arkusz1!$Q:$Q=Arkusz2!G$1,1,0)</f>
        <v>0</v>
      </c>
      <c r="H4480">
        <f>IF(Arkusz1!$Q:$Q=Arkusz2!H$1,1,0)</f>
        <v>0</v>
      </c>
      <c r="I4480">
        <f>IF(Arkusz1!$Q:$Q=Arkusz2!I$1,1,0)</f>
        <v>0</v>
      </c>
      <c r="J4480">
        <f>IF(Arkusz1!$Q:$Q=Arkusz2!J$1,1,0)</f>
        <v>0</v>
      </c>
      <c r="K4480">
        <f>IF(Arkusz1!$M:$M=Arkusz2!K$1,1,0)</f>
        <v>0</v>
      </c>
      <c r="L4480">
        <f>IF(Arkusz1!$M:$M=Arkusz2!L$1,1,0)</f>
        <v>0</v>
      </c>
      <c r="M4480">
        <f>IF(Arkusz1!$P:$P="",0,1)</f>
        <v>1</v>
      </c>
      <c r="N4480">
        <f>IF(Arkusz1!$S:$S=Arkusz2!N$1,1,0)</f>
        <v>0</v>
      </c>
      <c r="O4480">
        <f>IF(Arkusz1!$T:$T=Arkusz2!O$1,1,0)</f>
        <v>0</v>
      </c>
      <c r="P4480">
        <f>IF(Arkusz1!$T:$T=Arkusz2!P$1,1,0)</f>
        <v>0</v>
      </c>
      <c r="Q4480">
        <f>IF(Arkusz1!$T:$T=Arkusz2!Q$1,1,0)</f>
        <v>0</v>
      </c>
      <c r="R4480">
        <f>IF(Arkusz1!$O:$O=Arkusz2!R$1,1,0)</f>
        <v>1</v>
      </c>
      <c r="S4480" s="17">
        <f t="shared" si="93"/>
        <v>0.54692167493771915</v>
      </c>
    </row>
    <row r="4481" spans="1:19">
      <c r="A4481">
        <f>Arkusz1!B4481</f>
        <v>4480</v>
      </c>
      <c r="B4481">
        <f>IF(Arkusz1!R:R=Arkusz2!B$1,1,0)</f>
        <v>0</v>
      </c>
      <c r="C4481">
        <f>IF(Arkusz1!$Q:$Q=Arkusz2!C$1,1,0)</f>
        <v>0</v>
      </c>
      <c r="D4481">
        <f>IF(Arkusz1!$Q:$Q=Arkusz2!D$1,1,0)</f>
        <v>0</v>
      </c>
      <c r="E4481">
        <f>IF(Arkusz1!$Q:$Q=Arkusz2!E$1,1,0)</f>
        <v>0</v>
      </c>
      <c r="F4481">
        <f>IF(Arkusz1!$Q:$Q=Arkusz2!F$1,1,0)</f>
        <v>0</v>
      </c>
      <c r="G4481">
        <f>IF(Arkusz1!$Q:$Q=Arkusz2!G$1,1,0)</f>
        <v>0</v>
      </c>
      <c r="H4481">
        <f>IF(Arkusz1!$Q:$Q=Arkusz2!H$1,1,0)</f>
        <v>1</v>
      </c>
      <c r="I4481">
        <f>IF(Arkusz1!$Q:$Q=Arkusz2!I$1,1,0)</f>
        <v>0</v>
      </c>
      <c r="J4481">
        <f>IF(Arkusz1!$Q:$Q=Arkusz2!J$1,1,0)</f>
        <v>0</v>
      </c>
      <c r="K4481">
        <f>IF(Arkusz1!$M:$M=Arkusz2!K$1,1,0)</f>
        <v>0</v>
      </c>
      <c r="L4481">
        <f>IF(Arkusz1!$M:$M=Arkusz2!L$1,1,0)</f>
        <v>0</v>
      </c>
      <c r="M4481">
        <f>IF(Arkusz1!$P:$P="",0,1)</f>
        <v>1</v>
      </c>
      <c r="N4481">
        <f>IF(Arkusz1!$S:$S=Arkusz2!N$1,1,0)</f>
        <v>0</v>
      </c>
      <c r="O4481">
        <f>IF(Arkusz1!$T:$T=Arkusz2!O$1,1,0)</f>
        <v>0</v>
      </c>
      <c r="P4481">
        <f>IF(Arkusz1!$T:$T=Arkusz2!P$1,1,0)</f>
        <v>0</v>
      </c>
      <c r="Q4481">
        <f>IF(Arkusz1!$T:$T=Arkusz2!Q$1,1,0)</f>
        <v>0</v>
      </c>
      <c r="R4481">
        <f>IF(Arkusz1!$O:$O=Arkusz2!R$1,1,0)</f>
        <v>0</v>
      </c>
      <c r="S4481" s="17">
        <f t="shared" si="93"/>
        <v>0.17298255377116797</v>
      </c>
    </row>
    <row r="4482" spans="1:19">
      <c r="A4482">
        <f>Arkusz1!B4482</f>
        <v>4481</v>
      </c>
      <c r="B4482">
        <f>IF(Arkusz1!R:R=Arkusz2!B$1,1,0)</f>
        <v>0</v>
      </c>
      <c r="C4482">
        <f>IF(Arkusz1!$Q:$Q=Arkusz2!C$1,1,0)</f>
        <v>0</v>
      </c>
      <c r="D4482">
        <f>IF(Arkusz1!$Q:$Q=Arkusz2!D$1,1,0)</f>
        <v>0</v>
      </c>
      <c r="E4482">
        <f>IF(Arkusz1!$Q:$Q=Arkusz2!E$1,1,0)</f>
        <v>0</v>
      </c>
      <c r="F4482">
        <f>IF(Arkusz1!$Q:$Q=Arkusz2!F$1,1,0)</f>
        <v>0</v>
      </c>
      <c r="G4482">
        <f>IF(Arkusz1!$Q:$Q=Arkusz2!G$1,1,0)</f>
        <v>0</v>
      </c>
      <c r="H4482">
        <f>IF(Arkusz1!$Q:$Q=Arkusz2!H$1,1,0)</f>
        <v>1</v>
      </c>
      <c r="I4482">
        <f>IF(Arkusz1!$Q:$Q=Arkusz2!I$1,1,0)</f>
        <v>0</v>
      </c>
      <c r="J4482">
        <f>IF(Arkusz1!$Q:$Q=Arkusz2!J$1,1,0)</f>
        <v>0</v>
      </c>
      <c r="K4482">
        <f>IF(Arkusz1!$M:$M=Arkusz2!K$1,1,0)</f>
        <v>0</v>
      </c>
      <c r="L4482">
        <f>IF(Arkusz1!$M:$M=Arkusz2!L$1,1,0)</f>
        <v>0</v>
      </c>
      <c r="M4482">
        <f>IF(Arkusz1!$P:$P="",0,1)</f>
        <v>1</v>
      </c>
      <c r="N4482">
        <f>IF(Arkusz1!$S:$S=Arkusz2!N$1,1,0)</f>
        <v>0</v>
      </c>
      <c r="O4482">
        <f>IF(Arkusz1!$T:$T=Arkusz2!O$1,1,0)</f>
        <v>0</v>
      </c>
      <c r="P4482">
        <f>IF(Arkusz1!$T:$T=Arkusz2!P$1,1,0)</f>
        <v>0</v>
      </c>
      <c r="Q4482">
        <f>IF(Arkusz1!$T:$T=Arkusz2!Q$1,1,0)</f>
        <v>0</v>
      </c>
      <c r="R4482">
        <f>IF(Arkusz1!$O:$O=Arkusz2!R$1,1,0)</f>
        <v>0</v>
      </c>
      <c r="S4482" s="17">
        <f t="shared" si="93"/>
        <v>0.17298255377116797</v>
      </c>
    </row>
    <row r="4483" spans="1:19">
      <c r="A4483">
        <f>Arkusz1!B4483</f>
        <v>4482</v>
      </c>
      <c r="B4483">
        <f>IF(Arkusz1!R:R=Arkusz2!B$1,1,0)</f>
        <v>0</v>
      </c>
      <c r="C4483">
        <f>IF(Arkusz1!$Q:$Q=Arkusz2!C$1,1,0)</f>
        <v>0</v>
      </c>
      <c r="D4483">
        <f>IF(Arkusz1!$Q:$Q=Arkusz2!D$1,1,0)</f>
        <v>0</v>
      </c>
      <c r="E4483">
        <f>IF(Arkusz1!$Q:$Q=Arkusz2!E$1,1,0)</f>
        <v>0</v>
      </c>
      <c r="F4483">
        <f>IF(Arkusz1!$Q:$Q=Arkusz2!F$1,1,0)</f>
        <v>0</v>
      </c>
      <c r="G4483">
        <f>IF(Arkusz1!$Q:$Q=Arkusz2!G$1,1,0)</f>
        <v>0</v>
      </c>
      <c r="H4483">
        <f>IF(Arkusz1!$Q:$Q=Arkusz2!H$1,1,0)</f>
        <v>0</v>
      </c>
      <c r="I4483">
        <f>IF(Arkusz1!$Q:$Q=Arkusz2!I$1,1,0)</f>
        <v>0</v>
      </c>
      <c r="J4483">
        <f>IF(Arkusz1!$Q:$Q=Arkusz2!J$1,1,0)</f>
        <v>1</v>
      </c>
      <c r="K4483">
        <f>IF(Arkusz1!$M:$M=Arkusz2!K$1,1,0)</f>
        <v>0</v>
      </c>
      <c r="L4483">
        <f>IF(Arkusz1!$M:$M=Arkusz2!L$1,1,0)</f>
        <v>0</v>
      </c>
      <c r="M4483">
        <f>IF(Arkusz1!$P:$P="",0,1)</f>
        <v>0</v>
      </c>
      <c r="N4483">
        <f>IF(Arkusz1!$S:$S=Arkusz2!N$1,1,0)</f>
        <v>0</v>
      </c>
      <c r="O4483">
        <f>IF(Arkusz1!$T:$T=Arkusz2!O$1,1,0)</f>
        <v>0</v>
      </c>
      <c r="P4483">
        <f>IF(Arkusz1!$T:$T=Arkusz2!P$1,1,0)</f>
        <v>0</v>
      </c>
      <c r="Q4483">
        <f>IF(Arkusz1!$T:$T=Arkusz2!Q$1,1,0)</f>
        <v>0</v>
      </c>
      <c r="R4483">
        <f>IF(Arkusz1!$O:$O=Arkusz2!R$1,1,0)</f>
        <v>0</v>
      </c>
      <c r="S4483" s="17">
        <f t="shared" ref="S4483:S4546" si="94">1/(1+EXP(-$AV$5-MMULT(B4483:Q4483,$AV$6:$AV$21)))</f>
        <v>3.4502880732867523E-2</v>
      </c>
    </row>
    <row r="4484" spans="1:19">
      <c r="A4484">
        <f>Arkusz1!B4484</f>
        <v>4483</v>
      </c>
      <c r="B4484">
        <f>IF(Arkusz1!R:R=Arkusz2!B$1,1,0)</f>
        <v>0</v>
      </c>
      <c r="C4484">
        <f>IF(Arkusz1!$Q:$Q=Arkusz2!C$1,1,0)</f>
        <v>0</v>
      </c>
      <c r="D4484">
        <f>IF(Arkusz1!$Q:$Q=Arkusz2!D$1,1,0)</f>
        <v>0</v>
      </c>
      <c r="E4484">
        <f>IF(Arkusz1!$Q:$Q=Arkusz2!E$1,1,0)</f>
        <v>0</v>
      </c>
      <c r="F4484">
        <f>IF(Arkusz1!$Q:$Q=Arkusz2!F$1,1,0)</f>
        <v>0</v>
      </c>
      <c r="G4484">
        <f>IF(Arkusz1!$Q:$Q=Arkusz2!G$1,1,0)</f>
        <v>0</v>
      </c>
      <c r="H4484">
        <f>IF(Arkusz1!$Q:$Q=Arkusz2!H$1,1,0)</f>
        <v>1</v>
      </c>
      <c r="I4484">
        <f>IF(Arkusz1!$Q:$Q=Arkusz2!I$1,1,0)</f>
        <v>0</v>
      </c>
      <c r="J4484">
        <f>IF(Arkusz1!$Q:$Q=Arkusz2!J$1,1,0)</f>
        <v>0</v>
      </c>
      <c r="K4484">
        <f>IF(Arkusz1!$M:$M=Arkusz2!K$1,1,0)</f>
        <v>1</v>
      </c>
      <c r="L4484">
        <f>IF(Arkusz1!$M:$M=Arkusz2!L$1,1,0)</f>
        <v>0</v>
      </c>
      <c r="M4484">
        <f>IF(Arkusz1!$P:$P="",0,1)</f>
        <v>1</v>
      </c>
      <c r="N4484">
        <f>IF(Arkusz1!$S:$S=Arkusz2!N$1,1,0)</f>
        <v>0</v>
      </c>
      <c r="O4484">
        <f>IF(Arkusz1!$T:$T=Arkusz2!O$1,1,0)</f>
        <v>0</v>
      </c>
      <c r="P4484">
        <f>IF(Arkusz1!$T:$T=Arkusz2!P$1,1,0)</f>
        <v>0</v>
      </c>
      <c r="Q4484">
        <f>IF(Arkusz1!$T:$T=Arkusz2!Q$1,1,0)</f>
        <v>0</v>
      </c>
      <c r="R4484">
        <f>IF(Arkusz1!$O:$O=Arkusz2!R$1,1,0)</f>
        <v>0</v>
      </c>
      <c r="S4484" s="17">
        <f t="shared" si="94"/>
        <v>0.10163322948359395</v>
      </c>
    </row>
    <row r="4485" spans="1:19">
      <c r="A4485">
        <f>Arkusz1!B4485</f>
        <v>4484</v>
      </c>
      <c r="B4485">
        <f>IF(Arkusz1!R:R=Arkusz2!B$1,1,0)</f>
        <v>0</v>
      </c>
      <c r="C4485">
        <f>IF(Arkusz1!$Q:$Q=Arkusz2!C$1,1,0)</f>
        <v>0</v>
      </c>
      <c r="D4485">
        <f>IF(Arkusz1!$Q:$Q=Arkusz2!D$1,1,0)</f>
        <v>0</v>
      </c>
      <c r="E4485">
        <f>IF(Arkusz1!$Q:$Q=Arkusz2!E$1,1,0)</f>
        <v>0</v>
      </c>
      <c r="F4485">
        <f>IF(Arkusz1!$Q:$Q=Arkusz2!F$1,1,0)</f>
        <v>0</v>
      </c>
      <c r="G4485">
        <f>IF(Arkusz1!$Q:$Q=Arkusz2!G$1,1,0)</f>
        <v>1</v>
      </c>
      <c r="H4485">
        <f>IF(Arkusz1!$Q:$Q=Arkusz2!H$1,1,0)</f>
        <v>0</v>
      </c>
      <c r="I4485">
        <f>IF(Arkusz1!$Q:$Q=Arkusz2!I$1,1,0)</f>
        <v>0</v>
      </c>
      <c r="J4485">
        <f>IF(Arkusz1!$Q:$Q=Arkusz2!J$1,1,0)</f>
        <v>0</v>
      </c>
      <c r="K4485">
        <f>IF(Arkusz1!$M:$M=Arkusz2!K$1,1,0)</f>
        <v>0</v>
      </c>
      <c r="L4485">
        <f>IF(Arkusz1!$M:$M=Arkusz2!L$1,1,0)</f>
        <v>0</v>
      </c>
      <c r="M4485">
        <f>IF(Arkusz1!$P:$P="",0,1)</f>
        <v>0</v>
      </c>
      <c r="N4485">
        <f>IF(Arkusz1!$S:$S=Arkusz2!N$1,1,0)</f>
        <v>0</v>
      </c>
      <c r="O4485">
        <f>IF(Arkusz1!$T:$T=Arkusz2!O$1,1,0)</f>
        <v>0</v>
      </c>
      <c r="P4485">
        <f>IF(Arkusz1!$T:$T=Arkusz2!P$1,1,0)</f>
        <v>0</v>
      </c>
      <c r="Q4485">
        <f>IF(Arkusz1!$T:$T=Arkusz2!Q$1,1,0)</f>
        <v>0</v>
      </c>
      <c r="R4485">
        <f>IF(Arkusz1!$O:$O=Arkusz2!R$1,1,0)</f>
        <v>0</v>
      </c>
      <c r="S4485" s="17">
        <f t="shared" si="94"/>
        <v>6.1623772780053571E-2</v>
      </c>
    </row>
    <row r="4486" spans="1:19">
      <c r="A4486">
        <f>Arkusz1!B4486</f>
        <v>4485</v>
      </c>
      <c r="B4486">
        <f>IF(Arkusz1!R:R=Arkusz2!B$1,1,0)</f>
        <v>0</v>
      </c>
      <c r="C4486">
        <f>IF(Arkusz1!$Q:$Q=Arkusz2!C$1,1,0)</f>
        <v>0</v>
      </c>
      <c r="D4486">
        <f>IF(Arkusz1!$Q:$Q=Arkusz2!D$1,1,0)</f>
        <v>0</v>
      </c>
      <c r="E4486">
        <f>IF(Arkusz1!$Q:$Q=Arkusz2!E$1,1,0)</f>
        <v>0</v>
      </c>
      <c r="F4486">
        <f>IF(Arkusz1!$Q:$Q=Arkusz2!F$1,1,0)</f>
        <v>0</v>
      </c>
      <c r="G4486">
        <f>IF(Arkusz1!$Q:$Q=Arkusz2!G$1,1,0)</f>
        <v>0</v>
      </c>
      <c r="H4486">
        <f>IF(Arkusz1!$Q:$Q=Arkusz2!H$1,1,0)</f>
        <v>0</v>
      </c>
      <c r="I4486">
        <f>IF(Arkusz1!$Q:$Q=Arkusz2!I$1,1,0)</f>
        <v>0</v>
      </c>
      <c r="J4486">
        <f>IF(Arkusz1!$Q:$Q=Arkusz2!J$1,1,0)</f>
        <v>1</v>
      </c>
      <c r="K4486">
        <f>IF(Arkusz1!$M:$M=Arkusz2!K$1,1,0)</f>
        <v>0</v>
      </c>
      <c r="L4486">
        <f>IF(Arkusz1!$M:$M=Arkusz2!L$1,1,0)</f>
        <v>0</v>
      </c>
      <c r="M4486">
        <f>IF(Arkusz1!$P:$P="",0,1)</f>
        <v>1</v>
      </c>
      <c r="N4486">
        <f>IF(Arkusz1!$S:$S=Arkusz2!N$1,1,0)</f>
        <v>0</v>
      </c>
      <c r="O4486">
        <f>IF(Arkusz1!$T:$T=Arkusz2!O$1,1,0)</f>
        <v>0</v>
      </c>
      <c r="P4486">
        <f>IF(Arkusz1!$T:$T=Arkusz2!P$1,1,0)</f>
        <v>0</v>
      </c>
      <c r="Q4486">
        <f>IF(Arkusz1!$T:$T=Arkusz2!Q$1,1,0)</f>
        <v>0</v>
      </c>
      <c r="R4486">
        <f>IF(Arkusz1!$O:$O=Arkusz2!R$1,1,0)</f>
        <v>0</v>
      </c>
      <c r="S4486" s="17">
        <f t="shared" si="94"/>
        <v>3.2071413573108588E-2</v>
      </c>
    </row>
    <row r="4487" spans="1:19">
      <c r="A4487">
        <f>Arkusz1!B4487</f>
        <v>4486</v>
      </c>
      <c r="B4487">
        <f>IF(Arkusz1!R:R=Arkusz2!B$1,1,0)</f>
        <v>0</v>
      </c>
      <c r="C4487">
        <f>IF(Arkusz1!$Q:$Q=Arkusz2!C$1,1,0)</f>
        <v>1</v>
      </c>
      <c r="D4487">
        <f>IF(Arkusz1!$Q:$Q=Arkusz2!D$1,1,0)</f>
        <v>0</v>
      </c>
      <c r="E4487">
        <f>IF(Arkusz1!$Q:$Q=Arkusz2!E$1,1,0)</f>
        <v>0</v>
      </c>
      <c r="F4487">
        <f>IF(Arkusz1!$Q:$Q=Arkusz2!F$1,1,0)</f>
        <v>0</v>
      </c>
      <c r="G4487">
        <f>IF(Arkusz1!$Q:$Q=Arkusz2!G$1,1,0)</f>
        <v>0</v>
      </c>
      <c r="H4487">
        <f>IF(Arkusz1!$Q:$Q=Arkusz2!H$1,1,0)</f>
        <v>0</v>
      </c>
      <c r="I4487">
        <f>IF(Arkusz1!$Q:$Q=Arkusz2!I$1,1,0)</f>
        <v>0</v>
      </c>
      <c r="J4487">
        <f>IF(Arkusz1!$Q:$Q=Arkusz2!J$1,1,0)</f>
        <v>0</v>
      </c>
      <c r="K4487">
        <f>IF(Arkusz1!$M:$M=Arkusz2!K$1,1,0)</f>
        <v>1</v>
      </c>
      <c r="L4487">
        <f>IF(Arkusz1!$M:$M=Arkusz2!L$1,1,0)</f>
        <v>0</v>
      </c>
      <c r="M4487">
        <f>IF(Arkusz1!$P:$P="",0,1)</f>
        <v>1</v>
      </c>
      <c r="N4487">
        <f>IF(Arkusz1!$S:$S=Arkusz2!N$1,1,0)</f>
        <v>0</v>
      </c>
      <c r="O4487">
        <f>IF(Arkusz1!$T:$T=Arkusz2!O$1,1,0)</f>
        <v>0</v>
      </c>
      <c r="P4487">
        <f>IF(Arkusz1!$T:$T=Arkusz2!P$1,1,0)</f>
        <v>1</v>
      </c>
      <c r="Q4487">
        <f>IF(Arkusz1!$T:$T=Arkusz2!Q$1,1,0)</f>
        <v>0</v>
      </c>
      <c r="R4487">
        <f>IF(Arkusz1!$O:$O=Arkusz2!R$1,1,0)</f>
        <v>0</v>
      </c>
      <c r="S4487" s="17">
        <f t="shared" si="94"/>
        <v>0.32476129565903694</v>
      </c>
    </row>
    <row r="4488" spans="1:19">
      <c r="A4488">
        <f>Arkusz1!B4488</f>
        <v>4487</v>
      </c>
      <c r="B4488">
        <f>IF(Arkusz1!R:R=Arkusz2!B$1,1,0)</f>
        <v>0</v>
      </c>
      <c r="C4488">
        <f>IF(Arkusz1!$Q:$Q=Arkusz2!C$1,1,0)</f>
        <v>0</v>
      </c>
      <c r="D4488">
        <f>IF(Arkusz1!$Q:$Q=Arkusz2!D$1,1,0)</f>
        <v>0</v>
      </c>
      <c r="E4488">
        <f>IF(Arkusz1!$Q:$Q=Arkusz2!E$1,1,0)</f>
        <v>0</v>
      </c>
      <c r="F4488">
        <f>IF(Arkusz1!$Q:$Q=Arkusz2!F$1,1,0)</f>
        <v>0</v>
      </c>
      <c r="G4488">
        <f>IF(Arkusz1!$Q:$Q=Arkusz2!G$1,1,0)</f>
        <v>0</v>
      </c>
      <c r="H4488">
        <f>IF(Arkusz1!$Q:$Q=Arkusz2!H$1,1,0)</f>
        <v>1</v>
      </c>
      <c r="I4488">
        <f>IF(Arkusz1!$Q:$Q=Arkusz2!I$1,1,0)</f>
        <v>0</v>
      </c>
      <c r="J4488">
        <f>IF(Arkusz1!$Q:$Q=Arkusz2!J$1,1,0)</f>
        <v>0</v>
      </c>
      <c r="K4488">
        <f>IF(Arkusz1!$M:$M=Arkusz2!K$1,1,0)</f>
        <v>1</v>
      </c>
      <c r="L4488">
        <f>IF(Arkusz1!$M:$M=Arkusz2!L$1,1,0)</f>
        <v>0</v>
      </c>
      <c r="M4488">
        <f>IF(Arkusz1!$P:$P="",0,1)</f>
        <v>1</v>
      </c>
      <c r="N4488">
        <f>IF(Arkusz1!$S:$S=Arkusz2!N$1,1,0)</f>
        <v>0</v>
      </c>
      <c r="O4488">
        <f>IF(Arkusz1!$T:$T=Arkusz2!O$1,1,0)</f>
        <v>0</v>
      </c>
      <c r="P4488">
        <f>IF(Arkusz1!$T:$T=Arkusz2!P$1,1,0)</f>
        <v>0</v>
      </c>
      <c r="Q4488">
        <f>IF(Arkusz1!$T:$T=Arkusz2!Q$1,1,0)</f>
        <v>0</v>
      </c>
      <c r="R4488">
        <f>IF(Arkusz1!$O:$O=Arkusz2!R$1,1,0)</f>
        <v>0</v>
      </c>
      <c r="S4488" s="17">
        <f t="shared" si="94"/>
        <v>0.10163322948359395</v>
      </c>
    </row>
    <row r="4489" spans="1:19">
      <c r="A4489">
        <f>Arkusz1!B4489</f>
        <v>4488</v>
      </c>
      <c r="B4489">
        <f>IF(Arkusz1!R:R=Arkusz2!B$1,1,0)</f>
        <v>0</v>
      </c>
      <c r="C4489">
        <f>IF(Arkusz1!$Q:$Q=Arkusz2!C$1,1,0)</f>
        <v>0</v>
      </c>
      <c r="D4489">
        <f>IF(Arkusz1!$Q:$Q=Arkusz2!D$1,1,0)</f>
        <v>0</v>
      </c>
      <c r="E4489">
        <f>IF(Arkusz1!$Q:$Q=Arkusz2!E$1,1,0)</f>
        <v>0</v>
      </c>
      <c r="F4489">
        <f>IF(Arkusz1!$Q:$Q=Arkusz2!F$1,1,0)</f>
        <v>0</v>
      </c>
      <c r="G4489">
        <f>IF(Arkusz1!$Q:$Q=Arkusz2!G$1,1,0)</f>
        <v>0</v>
      </c>
      <c r="H4489">
        <f>IF(Arkusz1!$Q:$Q=Arkusz2!H$1,1,0)</f>
        <v>0</v>
      </c>
      <c r="I4489">
        <f>IF(Arkusz1!$Q:$Q=Arkusz2!I$1,1,0)</f>
        <v>0</v>
      </c>
      <c r="J4489">
        <f>IF(Arkusz1!$Q:$Q=Arkusz2!J$1,1,0)</f>
        <v>1</v>
      </c>
      <c r="K4489">
        <f>IF(Arkusz1!$M:$M=Arkusz2!K$1,1,0)</f>
        <v>0</v>
      </c>
      <c r="L4489">
        <f>IF(Arkusz1!$M:$M=Arkusz2!L$1,1,0)</f>
        <v>0</v>
      </c>
      <c r="M4489">
        <f>IF(Arkusz1!$P:$P="",0,1)</f>
        <v>1</v>
      </c>
      <c r="N4489">
        <f>IF(Arkusz1!$S:$S=Arkusz2!N$1,1,0)</f>
        <v>0</v>
      </c>
      <c r="O4489">
        <f>IF(Arkusz1!$T:$T=Arkusz2!O$1,1,0)</f>
        <v>0</v>
      </c>
      <c r="P4489">
        <f>IF(Arkusz1!$T:$T=Arkusz2!P$1,1,0)</f>
        <v>0</v>
      </c>
      <c r="Q4489">
        <f>IF(Arkusz1!$T:$T=Arkusz2!Q$1,1,0)</f>
        <v>0</v>
      </c>
      <c r="R4489">
        <f>IF(Arkusz1!$O:$O=Arkusz2!R$1,1,0)</f>
        <v>0</v>
      </c>
      <c r="S4489" s="17">
        <f t="shared" si="94"/>
        <v>3.2071413573108588E-2</v>
      </c>
    </row>
    <row r="4490" spans="1:19">
      <c r="A4490">
        <f>Arkusz1!B4490</f>
        <v>4489</v>
      </c>
      <c r="B4490">
        <f>IF(Arkusz1!R:R=Arkusz2!B$1,1,0)</f>
        <v>0</v>
      </c>
      <c r="C4490">
        <f>IF(Arkusz1!$Q:$Q=Arkusz2!C$1,1,0)</f>
        <v>0</v>
      </c>
      <c r="D4490">
        <f>IF(Arkusz1!$Q:$Q=Arkusz2!D$1,1,0)</f>
        <v>0</v>
      </c>
      <c r="E4490">
        <f>IF(Arkusz1!$Q:$Q=Arkusz2!E$1,1,0)</f>
        <v>0</v>
      </c>
      <c r="F4490">
        <f>IF(Arkusz1!$Q:$Q=Arkusz2!F$1,1,0)</f>
        <v>0</v>
      </c>
      <c r="G4490">
        <f>IF(Arkusz1!$Q:$Q=Arkusz2!G$1,1,0)</f>
        <v>0</v>
      </c>
      <c r="H4490">
        <f>IF(Arkusz1!$Q:$Q=Arkusz2!H$1,1,0)</f>
        <v>1</v>
      </c>
      <c r="I4490">
        <f>IF(Arkusz1!$Q:$Q=Arkusz2!I$1,1,0)</f>
        <v>0</v>
      </c>
      <c r="J4490">
        <f>IF(Arkusz1!$Q:$Q=Arkusz2!J$1,1,0)</f>
        <v>0</v>
      </c>
      <c r="K4490">
        <f>IF(Arkusz1!$M:$M=Arkusz2!K$1,1,0)</f>
        <v>0</v>
      </c>
      <c r="L4490">
        <f>IF(Arkusz1!$M:$M=Arkusz2!L$1,1,0)</f>
        <v>0</v>
      </c>
      <c r="M4490">
        <f>IF(Arkusz1!$P:$P="",0,1)</f>
        <v>0</v>
      </c>
      <c r="N4490">
        <f>IF(Arkusz1!$S:$S=Arkusz2!N$1,1,0)</f>
        <v>0</v>
      </c>
      <c r="O4490">
        <f>IF(Arkusz1!$T:$T=Arkusz2!O$1,1,0)</f>
        <v>0</v>
      </c>
      <c r="P4490">
        <f>IF(Arkusz1!$T:$T=Arkusz2!P$1,1,0)</f>
        <v>0</v>
      </c>
      <c r="Q4490">
        <f>IF(Arkusz1!$T:$T=Arkusz2!Q$1,1,0)</f>
        <v>0</v>
      </c>
      <c r="R4490">
        <f>IF(Arkusz1!$O:$O=Arkusz2!R$1,1,0)</f>
        <v>0</v>
      </c>
      <c r="S4490" s="17">
        <f t="shared" si="94"/>
        <v>0.18406554276601864</v>
      </c>
    </row>
    <row r="4491" spans="1:19">
      <c r="A4491">
        <f>Arkusz1!B4491</f>
        <v>4490</v>
      </c>
      <c r="B4491">
        <f>IF(Arkusz1!R:R=Arkusz2!B$1,1,0)</f>
        <v>0</v>
      </c>
      <c r="C4491">
        <f>IF(Arkusz1!$Q:$Q=Arkusz2!C$1,1,0)</f>
        <v>0</v>
      </c>
      <c r="D4491">
        <f>IF(Arkusz1!$Q:$Q=Arkusz2!D$1,1,0)</f>
        <v>0</v>
      </c>
      <c r="E4491">
        <f>IF(Arkusz1!$Q:$Q=Arkusz2!E$1,1,0)</f>
        <v>0</v>
      </c>
      <c r="F4491">
        <f>IF(Arkusz1!$Q:$Q=Arkusz2!F$1,1,0)</f>
        <v>0</v>
      </c>
      <c r="G4491">
        <f>IF(Arkusz1!$Q:$Q=Arkusz2!G$1,1,0)</f>
        <v>0</v>
      </c>
      <c r="H4491">
        <f>IF(Arkusz1!$Q:$Q=Arkusz2!H$1,1,0)</f>
        <v>1</v>
      </c>
      <c r="I4491">
        <f>IF(Arkusz1!$Q:$Q=Arkusz2!I$1,1,0)</f>
        <v>0</v>
      </c>
      <c r="J4491">
        <f>IF(Arkusz1!$Q:$Q=Arkusz2!J$1,1,0)</f>
        <v>0</v>
      </c>
      <c r="K4491">
        <f>IF(Arkusz1!$M:$M=Arkusz2!K$1,1,0)</f>
        <v>1</v>
      </c>
      <c r="L4491">
        <f>IF(Arkusz1!$M:$M=Arkusz2!L$1,1,0)</f>
        <v>0</v>
      </c>
      <c r="M4491">
        <f>IF(Arkusz1!$P:$P="",0,1)</f>
        <v>1</v>
      </c>
      <c r="N4491">
        <f>IF(Arkusz1!$S:$S=Arkusz2!N$1,1,0)</f>
        <v>0</v>
      </c>
      <c r="O4491">
        <f>IF(Arkusz1!$T:$T=Arkusz2!O$1,1,0)</f>
        <v>0</v>
      </c>
      <c r="P4491">
        <f>IF(Arkusz1!$T:$T=Arkusz2!P$1,1,0)</f>
        <v>0</v>
      </c>
      <c r="Q4491">
        <f>IF(Arkusz1!$T:$T=Arkusz2!Q$1,1,0)</f>
        <v>0</v>
      </c>
      <c r="R4491">
        <f>IF(Arkusz1!$O:$O=Arkusz2!R$1,1,0)</f>
        <v>0</v>
      </c>
      <c r="S4491" s="17">
        <f t="shared" si="94"/>
        <v>0.10163322948359395</v>
      </c>
    </row>
    <row r="4492" spans="1:19">
      <c r="A4492">
        <f>Arkusz1!B4492</f>
        <v>4491</v>
      </c>
      <c r="B4492">
        <f>IF(Arkusz1!R:R=Arkusz2!B$1,1,0)</f>
        <v>0</v>
      </c>
      <c r="C4492">
        <f>IF(Arkusz1!$Q:$Q=Arkusz2!C$1,1,0)</f>
        <v>0</v>
      </c>
      <c r="D4492">
        <f>IF(Arkusz1!$Q:$Q=Arkusz2!D$1,1,0)</f>
        <v>0</v>
      </c>
      <c r="E4492">
        <f>IF(Arkusz1!$Q:$Q=Arkusz2!E$1,1,0)</f>
        <v>0</v>
      </c>
      <c r="F4492">
        <f>IF(Arkusz1!$Q:$Q=Arkusz2!F$1,1,0)</f>
        <v>0</v>
      </c>
      <c r="G4492">
        <f>IF(Arkusz1!$Q:$Q=Arkusz2!G$1,1,0)</f>
        <v>0</v>
      </c>
      <c r="H4492">
        <f>IF(Arkusz1!$Q:$Q=Arkusz2!H$1,1,0)</f>
        <v>0</v>
      </c>
      <c r="I4492">
        <f>IF(Arkusz1!$Q:$Q=Arkusz2!I$1,1,0)</f>
        <v>0</v>
      </c>
      <c r="J4492">
        <f>IF(Arkusz1!$Q:$Q=Arkusz2!J$1,1,0)</f>
        <v>1</v>
      </c>
      <c r="K4492">
        <f>IF(Arkusz1!$M:$M=Arkusz2!K$1,1,0)</f>
        <v>0</v>
      </c>
      <c r="L4492">
        <f>IF(Arkusz1!$M:$M=Arkusz2!L$1,1,0)</f>
        <v>0</v>
      </c>
      <c r="M4492">
        <f>IF(Arkusz1!$P:$P="",0,1)</f>
        <v>1</v>
      </c>
      <c r="N4492">
        <f>IF(Arkusz1!$S:$S=Arkusz2!N$1,1,0)</f>
        <v>0</v>
      </c>
      <c r="O4492">
        <f>IF(Arkusz1!$T:$T=Arkusz2!O$1,1,0)</f>
        <v>0</v>
      </c>
      <c r="P4492">
        <f>IF(Arkusz1!$T:$T=Arkusz2!P$1,1,0)</f>
        <v>1</v>
      </c>
      <c r="Q4492">
        <f>IF(Arkusz1!$T:$T=Arkusz2!Q$1,1,0)</f>
        <v>0</v>
      </c>
      <c r="R4492">
        <f>IF(Arkusz1!$O:$O=Arkusz2!R$1,1,0)</f>
        <v>0</v>
      </c>
      <c r="S4492" s="17">
        <f t="shared" si="94"/>
        <v>2.3826619103737116E-2</v>
      </c>
    </row>
    <row r="4493" spans="1:19">
      <c r="A4493">
        <f>Arkusz1!B4493</f>
        <v>4492</v>
      </c>
      <c r="B4493">
        <f>IF(Arkusz1!R:R=Arkusz2!B$1,1,0)</f>
        <v>0</v>
      </c>
      <c r="C4493">
        <f>IF(Arkusz1!$Q:$Q=Arkusz2!C$1,1,0)</f>
        <v>0</v>
      </c>
      <c r="D4493">
        <f>IF(Arkusz1!$Q:$Q=Arkusz2!D$1,1,0)</f>
        <v>0</v>
      </c>
      <c r="E4493">
        <f>IF(Arkusz1!$Q:$Q=Arkusz2!E$1,1,0)</f>
        <v>0</v>
      </c>
      <c r="F4493">
        <f>IF(Arkusz1!$Q:$Q=Arkusz2!F$1,1,0)</f>
        <v>0</v>
      </c>
      <c r="G4493">
        <f>IF(Arkusz1!$Q:$Q=Arkusz2!G$1,1,0)</f>
        <v>0</v>
      </c>
      <c r="H4493">
        <f>IF(Arkusz1!$Q:$Q=Arkusz2!H$1,1,0)</f>
        <v>0</v>
      </c>
      <c r="I4493">
        <f>IF(Arkusz1!$Q:$Q=Arkusz2!I$1,1,0)</f>
        <v>0</v>
      </c>
      <c r="J4493">
        <f>IF(Arkusz1!$Q:$Q=Arkusz2!J$1,1,0)</f>
        <v>1</v>
      </c>
      <c r="K4493">
        <f>IF(Arkusz1!$M:$M=Arkusz2!K$1,1,0)</f>
        <v>0</v>
      </c>
      <c r="L4493">
        <f>IF(Arkusz1!$M:$M=Arkusz2!L$1,1,0)</f>
        <v>0</v>
      </c>
      <c r="M4493">
        <f>IF(Arkusz1!$P:$P="",0,1)</f>
        <v>1</v>
      </c>
      <c r="N4493">
        <f>IF(Arkusz1!$S:$S=Arkusz2!N$1,1,0)</f>
        <v>0</v>
      </c>
      <c r="O4493">
        <f>IF(Arkusz1!$T:$T=Arkusz2!O$1,1,0)</f>
        <v>0</v>
      </c>
      <c r="P4493">
        <f>IF(Arkusz1!$T:$T=Arkusz2!P$1,1,0)</f>
        <v>0</v>
      </c>
      <c r="Q4493">
        <f>IF(Arkusz1!$T:$T=Arkusz2!Q$1,1,0)</f>
        <v>0</v>
      </c>
      <c r="R4493">
        <f>IF(Arkusz1!$O:$O=Arkusz2!R$1,1,0)</f>
        <v>0</v>
      </c>
      <c r="S4493" s="17">
        <f t="shared" si="94"/>
        <v>3.2071413573108588E-2</v>
      </c>
    </row>
    <row r="4494" spans="1:19">
      <c r="A4494">
        <f>Arkusz1!B4494</f>
        <v>4493</v>
      </c>
      <c r="B4494">
        <f>IF(Arkusz1!R:R=Arkusz2!B$1,1,0)</f>
        <v>0</v>
      </c>
      <c r="C4494">
        <f>IF(Arkusz1!$Q:$Q=Arkusz2!C$1,1,0)</f>
        <v>0</v>
      </c>
      <c r="D4494">
        <f>IF(Arkusz1!$Q:$Q=Arkusz2!D$1,1,0)</f>
        <v>0</v>
      </c>
      <c r="E4494">
        <f>IF(Arkusz1!$Q:$Q=Arkusz2!E$1,1,0)</f>
        <v>0</v>
      </c>
      <c r="F4494">
        <f>IF(Arkusz1!$Q:$Q=Arkusz2!F$1,1,0)</f>
        <v>0</v>
      </c>
      <c r="G4494">
        <f>IF(Arkusz1!$Q:$Q=Arkusz2!G$1,1,0)</f>
        <v>0</v>
      </c>
      <c r="H4494">
        <f>IF(Arkusz1!$Q:$Q=Arkusz2!H$1,1,0)</f>
        <v>1</v>
      </c>
      <c r="I4494">
        <f>IF(Arkusz1!$Q:$Q=Arkusz2!I$1,1,0)</f>
        <v>0</v>
      </c>
      <c r="J4494">
        <f>IF(Arkusz1!$Q:$Q=Arkusz2!J$1,1,0)</f>
        <v>0</v>
      </c>
      <c r="K4494">
        <f>IF(Arkusz1!$M:$M=Arkusz2!K$1,1,0)</f>
        <v>0</v>
      </c>
      <c r="L4494">
        <f>IF(Arkusz1!$M:$M=Arkusz2!L$1,1,0)</f>
        <v>0</v>
      </c>
      <c r="M4494">
        <f>IF(Arkusz1!$P:$P="",0,1)</f>
        <v>1</v>
      </c>
      <c r="N4494">
        <f>IF(Arkusz1!$S:$S=Arkusz2!N$1,1,0)</f>
        <v>0</v>
      </c>
      <c r="O4494">
        <f>IF(Arkusz1!$T:$T=Arkusz2!O$1,1,0)</f>
        <v>0</v>
      </c>
      <c r="P4494">
        <f>IF(Arkusz1!$T:$T=Arkusz2!P$1,1,0)</f>
        <v>0</v>
      </c>
      <c r="Q4494">
        <f>IF(Arkusz1!$T:$T=Arkusz2!Q$1,1,0)</f>
        <v>0</v>
      </c>
      <c r="R4494">
        <f>IF(Arkusz1!$O:$O=Arkusz2!R$1,1,0)</f>
        <v>0</v>
      </c>
      <c r="S4494" s="17">
        <f t="shared" si="94"/>
        <v>0.17298255377116797</v>
      </c>
    </row>
    <row r="4495" spans="1:19">
      <c r="A4495">
        <f>Arkusz1!B4495</f>
        <v>4494</v>
      </c>
      <c r="B4495">
        <f>IF(Arkusz1!R:R=Arkusz2!B$1,1,0)</f>
        <v>0</v>
      </c>
      <c r="C4495">
        <f>IF(Arkusz1!$Q:$Q=Arkusz2!C$1,1,0)</f>
        <v>1</v>
      </c>
      <c r="D4495">
        <f>IF(Arkusz1!$Q:$Q=Arkusz2!D$1,1,0)</f>
        <v>0</v>
      </c>
      <c r="E4495">
        <f>IF(Arkusz1!$Q:$Q=Arkusz2!E$1,1,0)</f>
        <v>0</v>
      </c>
      <c r="F4495">
        <f>IF(Arkusz1!$Q:$Q=Arkusz2!F$1,1,0)</f>
        <v>0</v>
      </c>
      <c r="G4495">
        <f>IF(Arkusz1!$Q:$Q=Arkusz2!G$1,1,0)</f>
        <v>0</v>
      </c>
      <c r="H4495">
        <f>IF(Arkusz1!$Q:$Q=Arkusz2!H$1,1,0)</f>
        <v>0</v>
      </c>
      <c r="I4495">
        <f>IF(Arkusz1!$Q:$Q=Arkusz2!I$1,1,0)</f>
        <v>0</v>
      </c>
      <c r="J4495">
        <f>IF(Arkusz1!$Q:$Q=Arkusz2!J$1,1,0)</f>
        <v>0</v>
      </c>
      <c r="K4495">
        <f>IF(Arkusz1!$M:$M=Arkusz2!K$1,1,0)</f>
        <v>0</v>
      </c>
      <c r="L4495">
        <f>IF(Arkusz1!$M:$M=Arkusz2!L$1,1,0)</f>
        <v>0</v>
      </c>
      <c r="M4495">
        <f>IF(Arkusz1!$P:$P="",0,1)</f>
        <v>1</v>
      </c>
      <c r="N4495">
        <f>IF(Arkusz1!$S:$S=Arkusz2!N$1,1,0)</f>
        <v>0</v>
      </c>
      <c r="O4495">
        <f>IF(Arkusz1!$T:$T=Arkusz2!O$1,1,0)</f>
        <v>0</v>
      </c>
      <c r="P4495">
        <f>IF(Arkusz1!$T:$T=Arkusz2!P$1,1,0)</f>
        <v>0</v>
      </c>
      <c r="Q4495">
        <f>IF(Arkusz1!$T:$T=Arkusz2!Q$1,1,0)</f>
        <v>0</v>
      </c>
      <c r="R4495">
        <f>IF(Arkusz1!$O:$O=Arkusz2!R$1,1,0)</f>
        <v>0</v>
      </c>
      <c r="S4495" s="17">
        <f t="shared" si="94"/>
        <v>0.54692167493771915</v>
      </c>
    </row>
    <row r="4496" spans="1:19">
      <c r="A4496">
        <f>Arkusz1!B4496</f>
        <v>4495</v>
      </c>
      <c r="B4496">
        <f>IF(Arkusz1!R:R=Arkusz2!B$1,1,0)</f>
        <v>0</v>
      </c>
      <c r="C4496">
        <f>IF(Arkusz1!$Q:$Q=Arkusz2!C$1,1,0)</f>
        <v>0</v>
      </c>
      <c r="D4496">
        <f>IF(Arkusz1!$Q:$Q=Arkusz2!D$1,1,0)</f>
        <v>0</v>
      </c>
      <c r="E4496">
        <f>IF(Arkusz1!$Q:$Q=Arkusz2!E$1,1,0)</f>
        <v>0</v>
      </c>
      <c r="F4496">
        <f>IF(Arkusz1!$Q:$Q=Arkusz2!F$1,1,0)</f>
        <v>0</v>
      </c>
      <c r="G4496">
        <f>IF(Arkusz1!$Q:$Q=Arkusz2!G$1,1,0)</f>
        <v>0</v>
      </c>
      <c r="H4496">
        <f>IF(Arkusz1!$Q:$Q=Arkusz2!H$1,1,0)</f>
        <v>0</v>
      </c>
      <c r="I4496">
        <f>IF(Arkusz1!$Q:$Q=Arkusz2!I$1,1,0)</f>
        <v>0</v>
      </c>
      <c r="J4496">
        <f>IF(Arkusz1!$Q:$Q=Arkusz2!J$1,1,0)</f>
        <v>1</v>
      </c>
      <c r="K4496">
        <f>IF(Arkusz1!$M:$M=Arkusz2!K$1,1,0)</f>
        <v>0</v>
      </c>
      <c r="L4496">
        <f>IF(Arkusz1!$M:$M=Arkusz2!L$1,1,0)</f>
        <v>0</v>
      </c>
      <c r="M4496">
        <f>IF(Arkusz1!$P:$P="",0,1)</f>
        <v>1</v>
      </c>
      <c r="N4496">
        <f>IF(Arkusz1!$S:$S=Arkusz2!N$1,1,0)</f>
        <v>0</v>
      </c>
      <c r="O4496">
        <f>IF(Arkusz1!$T:$T=Arkusz2!O$1,1,0)</f>
        <v>0</v>
      </c>
      <c r="P4496">
        <f>IF(Arkusz1!$T:$T=Arkusz2!P$1,1,0)</f>
        <v>0</v>
      </c>
      <c r="Q4496">
        <f>IF(Arkusz1!$T:$T=Arkusz2!Q$1,1,0)</f>
        <v>0</v>
      </c>
      <c r="R4496">
        <f>IF(Arkusz1!$O:$O=Arkusz2!R$1,1,0)</f>
        <v>0</v>
      </c>
      <c r="S4496" s="17">
        <f t="shared" si="94"/>
        <v>3.2071413573108588E-2</v>
      </c>
    </row>
    <row r="4497" spans="1:19">
      <c r="A4497">
        <f>Arkusz1!B4497</f>
        <v>4496</v>
      </c>
      <c r="B4497">
        <f>IF(Arkusz1!R:R=Arkusz2!B$1,1,0)</f>
        <v>0</v>
      </c>
      <c r="C4497">
        <f>IF(Arkusz1!$Q:$Q=Arkusz2!C$1,1,0)</f>
        <v>0</v>
      </c>
      <c r="D4497">
        <f>IF(Arkusz1!$Q:$Q=Arkusz2!D$1,1,0)</f>
        <v>0</v>
      </c>
      <c r="E4497">
        <f>IF(Arkusz1!$Q:$Q=Arkusz2!E$1,1,0)</f>
        <v>0</v>
      </c>
      <c r="F4497">
        <f>IF(Arkusz1!$Q:$Q=Arkusz2!F$1,1,0)</f>
        <v>0</v>
      </c>
      <c r="G4497">
        <f>IF(Arkusz1!$Q:$Q=Arkusz2!G$1,1,0)</f>
        <v>0</v>
      </c>
      <c r="H4497">
        <f>IF(Arkusz1!$Q:$Q=Arkusz2!H$1,1,0)</f>
        <v>0</v>
      </c>
      <c r="I4497">
        <f>IF(Arkusz1!$Q:$Q=Arkusz2!I$1,1,0)</f>
        <v>0</v>
      </c>
      <c r="J4497">
        <f>IF(Arkusz1!$Q:$Q=Arkusz2!J$1,1,0)</f>
        <v>1</v>
      </c>
      <c r="K4497">
        <f>IF(Arkusz1!$M:$M=Arkusz2!K$1,1,0)</f>
        <v>0</v>
      </c>
      <c r="L4497">
        <f>IF(Arkusz1!$M:$M=Arkusz2!L$1,1,0)</f>
        <v>0</v>
      </c>
      <c r="M4497">
        <f>IF(Arkusz1!$P:$P="",0,1)</f>
        <v>1</v>
      </c>
      <c r="N4497">
        <f>IF(Arkusz1!$S:$S=Arkusz2!N$1,1,0)</f>
        <v>0</v>
      </c>
      <c r="O4497">
        <f>IF(Arkusz1!$T:$T=Arkusz2!O$1,1,0)</f>
        <v>0</v>
      </c>
      <c r="P4497">
        <f>IF(Arkusz1!$T:$T=Arkusz2!P$1,1,0)</f>
        <v>0</v>
      </c>
      <c r="Q4497">
        <f>IF(Arkusz1!$T:$T=Arkusz2!Q$1,1,0)</f>
        <v>0</v>
      </c>
      <c r="R4497">
        <f>IF(Arkusz1!$O:$O=Arkusz2!R$1,1,0)</f>
        <v>0</v>
      </c>
      <c r="S4497" s="17">
        <f t="shared" si="94"/>
        <v>3.2071413573108588E-2</v>
      </c>
    </row>
    <row r="4498" spans="1:19">
      <c r="A4498">
        <f>Arkusz1!B4498</f>
        <v>4497</v>
      </c>
      <c r="B4498">
        <f>IF(Arkusz1!R:R=Arkusz2!B$1,1,0)</f>
        <v>0</v>
      </c>
      <c r="C4498">
        <f>IF(Arkusz1!$Q:$Q=Arkusz2!C$1,1,0)</f>
        <v>0</v>
      </c>
      <c r="D4498">
        <f>IF(Arkusz1!$Q:$Q=Arkusz2!D$1,1,0)</f>
        <v>0</v>
      </c>
      <c r="E4498">
        <f>IF(Arkusz1!$Q:$Q=Arkusz2!E$1,1,0)</f>
        <v>0</v>
      </c>
      <c r="F4498">
        <f>IF(Arkusz1!$Q:$Q=Arkusz2!F$1,1,0)</f>
        <v>0</v>
      </c>
      <c r="G4498">
        <f>IF(Arkusz1!$Q:$Q=Arkusz2!G$1,1,0)</f>
        <v>0</v>
      </c>
      <c r="H4498">
        <f>IF(Arkusz1!$Q:$Q=Arkusz2!H$1,1,0)</f>
        <v>1</v>
      </c>
      <c r="I4498">
        <f>IF(Arkusz1!$Q:$Q=Arkusz2!I$1,1,0)</f>
        <v>0</v>
      </c>
      <c r="J4498">
        <f>IF(Arkusz1!$Q:$Q=Arkusz2!J$1,1,0)</f>
        <v>0</v>
      </c>
      <c r="K4498">
        <f>IF(Arkusz1!$M:$M=Arkusz2!K$1,1,0)</f>
        <v>0</v>
      </c>
      <c r="L4498">
        <f>IF(Arkusz1!$M:$M=Arkusz2!L$1,1,0)</f>
        <v>0</v>
      </c>
      <c r="M4498">
        <f>IF(Arkusz1!$P:$P="",0,1)</f>
        <v>1</v>
      </c>
      <c r="N4498">
        <f>IF(Arkusz1!$S:$S=Arkusz2!N$1,1,0)</f>
        <v>0</v>
      </c>
      <c r="O4498">
        <f>IF(Arkusz1!$T:$T=Arkusz2!O$1,1,0)</f>
        <v>0</v>
      </c>
      <c r="P4498">
        <f>IF(Arkusz1!$T:$T=Arkusz2!P$1,1,0)</f>
        <v>0</v>
      </c>
      <c r="Q4498">
        <f>IF(Arkusz1!$T:$T=Arkusz2!Q$1,1,0)</f>
        <v>0</v>
      </c>
      <c r="R4498">
        <f>IF(Arkusz1!$O:$O=Arkusz2!R$1,1,0)</f>
        <v>0</v>
      </c>
      <c r="S4498" s="17">
        <f t="shared" si="94"/>
        <v>0.17298255377116797</v>
      </c>
    </row>
    <row r="4499" spans="1:19">
      <c r="A4499">
        <f>Arkusz1!B4499</f>
        <v>4498</v>
      </c>
      <c r="B4499">
        <f>IF(Arkusz1!R:R=Arkusz2!B$1,1,0)</f>
        <v>0</v>
      </c>
      <c r="C4499">
        <f>IF(Arkusz1!$Q:$Q=Arkusz2!C$1,1,0)</f>
        <v>0</v>
      </c>
      <c r="D4499">
        <f>IF(Arkusz1!$Q:$Q=Arkusz2!D$1,1,0)</f>
        <v>0</v>
      </c>
      <c r="E4499">
        <f>IF(Arkusz1!$Q:$Q=Arkusz2!E$1,1,0)</f>
        <v>0</v>
      </c>
      <c r="F4499">
        <f>IF(Arkusz1!$Q:$Q=Arkusz2!F$1,1,0)</f>
        <v>0</v>
      </c>
      <c r="G4499">
        <f>IF(Arkusz1!$Q:$Q=Arkusz2!G$1,1,0)</f>
        <v>0</v>
      </c>
      <c r="H4499">
        <f>IF(Arkusz1!$Q:$Q=Arkusz2!H$1,1,0)</f>
        <v>1</v>
      </c>
      <c r="I4499">
        <f>IF(Arkusz1!$Q:$Q=Arkusz2!I$1,1,0)</f>
        <v>0</v>
      </c>
      <c r="J4499">
        <f>IF(Arkusz1!$Q:$Q=Arkusz2!J$1,1,0)</f>
        <v>0</v>
      </c>
      <c r="K4499">
        <f>IF(Arkusz1!$M:$M=Arkusz2!K$1,1,0)</f>
        <v>0</v>
      </c>
      <c r="L4499">
        <f>IF(Arkusz1!$M:$M=Arkusz2!L$1,1,0)</f>
        <v>0</v>
      </c>
      <c r="M4499">
        <f>IF(Arkusz1!$P:$P="",0,1)</f>
        <v>1</v>
      </c>
      <c r="N4499">
        <f>IF(Arkusz1!$S:$S=Arkusz2!N$1,1,0)</f>
        <v>0</v>
      </c>
      <c r="O4499">
        <f>IF(Arkusz1!$T:$T=Arkusz2!O$1,1,0)</f>
        <v>0</v>
      </c>
      <c r="P4499">
        <f>IF(Arkusz1!$T:$T=Arkusz2!P$1,1,0)</f>
        <v>0</v>
      </c>
      <c r="Q4499">
        <f>IF(Arkusz1!$T:$T=Arkusz2!Q$1,1,0)</f>
        <v>0</v>
      </c>
      <c r="R4499">
        <f>IF(Arkusz1!$O:$O=Arkusz2!R$1,1,0)</f>
        <v>0</v>
      </c>
      <c r="S4499" s="17">
        <f t="shared" si="94"/>
        <v>0.17298255377116797</v>
      </c>
    </row>
    <row r="4500" spans="1:19">
      <c r="A4500">
        <f>Arkusz1!B4500</f>
        <v>4499</v>
      </c>
      <c r="B4500">
        <f>IF(Arkusz1!R:R=Arkusz2!B$1,1,0)</f>
        <v>0</v>
      </c>
      <c r="C4500">
        <f>IF(Arkusz1!$Q:$Q=Arkusz2!C$1,1,0)</f>
        <v>0</v>
      </c>
      <c r="D4500">
        <f>IF(Arkusz1!$Q:$Q=Arkusz2!D$1,1,0)</f>
        <v>0</v>
      </c>
      <c r="E4500">
        <f>IF(Arkusz1!$Q:$Q=Arkusz2!E$1,1,0)</f>
        <v>0</v>
      </c>
      <c r="F4500">
        <f>IF(Arkusz1!$Q:$Q=Arkusz2!F$1,1,0)</f>
        <v>0</v>
      </c>
      <c r="G4500">
        <f>IF(Arkusz1!$Q:$Q=Arkusz2!G$1,1,0)</f>
        <v>0</v>
      </c>
      <c r="H4500">
        <f>IF(Arkusz1!$Q:$Q=Arkusz2!H$1,1,0)</f>
        <v>1</v>
      </c>
      <c r="I4500">
        <f>IF(Arkusz1!$Q:$Q=Arkusz2!I$1,1,0)</f>
        <v>0</v>
      </c>
      <c r="J4500">
        <f>IF(Arkusz1!$Q:$Q=Arkusz2!J$1,1,0)</f>
        <v>0</v>
      </c>
      <c r="K4500">
        <f>IF(Arkusz1!$M:$M=Arkusz2!K$1,1,0)</f>
        <v>0</v>
      </c>
      <c r="L4500">
        <f>IF(Arkusz1!$M:$M=Arkusz2!L$1,1,0)</f>
        <v>0</v>
      </c>
      <c r="M4500">
        <f>IF(Arkusz1!$P:$P="",0,1)</f>
        <v>1</v>
      </c>
      <c r="N4500">
        <f>IF(Arkusz1!$S:$S=Arkusz2!N$1,1,0)</f>
        <v>0</v>
      </c>
      <c r="O4500">
        <f>IF(Arkusz1!$T:$T=Arkusz2!O$1,1,0)</f>
        <v>0</v>
      </c>
      <c r="P4500">
        <f>IF(Arkusz1!$T:$T=Arkusz2!P$1,1,0)</f>
        <v>0</v>
      </c>
      <c r="Q4500">
        <f>IF(Arkusz1!$T:$T=Arkusz2!Q$1,1,0)</f>
        <v>0</v>
      </c>
      <c r="R4500">
        <f>IF(Arkusz1!$O:$O=Arkusz2!R$1,1,0)</f>
        <v>0</v>
      </c>
      <c r="S4500" s="17">
        <f t="shared" si="94"/>
        <v>0.17298255377116797</v>
      </c>
    </row>
    <row r="4501" spans="1:19">
      <c r="A4501">
        <f>Arkusz1!B4501</f>
        <v>4500</v>
      </c>
      <c r="B4501">
        <f>IF(Arkusz1!R:R=Arkusz2!B$1,1,0)</f>
        <v>0</v>
      </c>
      <c r="C4501">
        <f>IF(Arkusz1!$Q:$Q=Arkusz2!C$1,1,0)</f>
        <v>0</v>
      </c>
      <c r="D4501">
        <f>IF(Arkusz1!$Q:$Q=Arkusz2!D$1,1,0)</f>
        <v>0</v>
      </c>
      <c r="E4501">
        <f>IF(Arkusz1!$Q:$Q=Arkusz2!E$1,1,0)</f>
        <v>0</v>
      </c>
      <c r="F4501">
        <f>IF(Arkusz1!$Q:$Q=Arkusz2!F$1,1,0)</f>
        <v>0</v>
      </c>
      <c r="G4501">
        <f>IF(Arkusz1!$Q:$Q=Arkusz2!G$1,1,0)</f>
        <v>0</v>
      </c>
      <c r="H4501">
        <f>IF(Arkusz1!$Q:$Q=Arkusz2!H$1,1,0)</f>
        <v>1</v>
      </c>
      <c r="I4501">
        <f>IF(Arkusz1!$Q:$Q=Arkusz2!I$1,1,0)</f>
        <v>0</v>
      </c>
      <c r="J4501">
        <f>IF(Arkusz1!$Q:$Q=Arkusz2!J$1,1,0)</f>
        <v>0</v>
      </c>
      <c r="K4501">
        <f>IF(Arkusz1!$M:$M=Arkusz2!K$1,1,0)</f>
        <v>1</v>
      </c>
      <c r="L4501">
        <f>IF(Arkusz1!$M:$M=Arkusz2!L$1,1,0)</f>
        <v>0</v>
      </c>
      <c r="M4501">
        <f>IF(Arkusz1!$P:$P="",0,1)</f>
        <v>1</v>
      </c>
      <c r="N4501">
        <f>IF(Arkusz1!$S:$S=Arkusz2!N$1,1,0)</f>
        <v>0</v>
      </c>
      <c r="O4501">
        <f>IF(Arkusz1!$T:$T=Arkusz2!O$1,1,0)</f>
        <v>0</v>
      </c>
      <c r="P4501">
        <f>IF(Arkusz1!$T:$T=Arkusz2!P$1,1,0)</f>
        <v>0</v>
      </c>
      <c r="Q4501">
        <f>IF(Arkusz1!$T:$T=Arkusz2!Q$1,1,0)</f>
        <v>0</v>
      </c>
      <c r="R4501">
        <f>IF(Arkusz1!$O:$O=Arkusz2!R$1,1,0)</f>
        <v>0</v>
      </c>
      <c r="S4501" s="17">
        <f t="shared" si="94"/>
        <v>0.10163322948359395</v>
      </c>
    </row>
    <row r="4502" spans="1:19">
      <c r="A4502">
        <f>Arkusz1!B4502</f>
        <v>4501</v>
      </c>
      <c r="B4502">
        <f>IF(Arkusz1!R:R=Arkusz2!B$1,1,0)</f>
        <v>0</v>
      </c>
      <c r="C4502">
        <f>IF(Arkusz1!$Q:$Q=Arkusz2!C$1,1,0)</f>
        <v>0</v>
      </c>
      <c r="D4502">
        <f>IF(Arkusz1!$Q:$Q=Arkusz2!D$1,1,0)</f>
        <v>0</v>
      </c>
      <c r="E4502">
        <f>IF(Arkusz1!$Q:$Q=Arkusz2!E$1,1,0)</f>
        <v>0</v>
      </c>
      <c r="F4502">
        <f>IF(Arkusz1!$Q:$Q=Arkusz2!F$1,1,0)</f>
        <v>0</v>
      </c>
      <c r="G4502">
        <f>IF(Arkusz1!$Q:$Q=Arkusz2!G$1,1,0)</f>
        <v>0</v>
      </c>
      <c r="H4502">
        <f>IF(Arkusz1!$Q:$Q=Arkusz2!H$1,1,0)</f>
        <v>0</v>
      </c>
      <c r="I4502">
        <f>IF(Arkusz1!$Q:$Q=Arkusz2!I$1,1,0)</f>
        <v>0</v>
      </c>
      <c r="J4502">
        <f>IF(Arkusz1!$Q:$Q=Arkusz2!J$1,1,0)</f>
        <v>1</v>
      </c>
      <c r="K4502">
        <f>IF(Arkusz1!$M:$M=Arkusz2!K$1,1,0)</f>
        <v>0</v>
      </c>
      <c r="L4502">
        <f>IF(Arkusz1!$M:$M=Arkusz2!L$1,1,0)</f>
        <v>0</v>
      </c>
      <c r="M4502">
        <f>IF(Arkusz1!$P:$P="",0,1)</f>
        <v>0</v>
      </c>
      <c r="N4502">
        <f>IF(Arkusz1!$S:$S=Arkusz2!N$1,1,0)</f>
        <v>1</v>
      </c>
      <c r="O4502">
        <f>IF(Arkusz1!$T:$T=Arkusz2!O$1,1,0)</f>
        <v>0</v>
      </c>
      <c r="P4502">
        <f>IF(Arkusz1!$T:$T=Arkusz2!P$1,1,0)</f>
        <v>0</v>
      </c>
      <c r="Q4502">
        <f>IF(Arkusz1!$T:$T=Arkusz2!Q$1,1,0)</f>
        <v>0</v>
      </c>
      <c r="R4502">
        <f>IF(Arkusz1!$O:$O=Arkusz2!R$1,1,0)</f>
        <v>0</v>
      </c>
      <c r="S4502" s="17">
        <f t="shared" si="94"/>
        <v>6.0950324382530965E-2</v>
      </c>
    </row>
    <row r="4503" spans="1:19">
      <c r="A4503">
        <f>Arkusz1!B4503</f>
        <v>4502</v>
      </c>
      <c r="B4503">
        <f>IF(Arkusz1!R:R=Arkusz2!B$1,1,0)</f>
        <v>0</v>
      </c>
      <c r="C4503">
        <f>IF(Arkusz1!$Q:$Q=Arkusz2!C$1,1,0)</f>
        <v>0</v>
      </c>
      <c r="D4503">
        <f>IF(Arkusz1!$Q:$Q=Arkusz2!D$1,1,0)</f>
        <v>0</v>
      </c>
      <c r="E4503">
        <f>IF(Arkusz1!$Q:$Q=Arkusz2!E$1,1,0)</f>
        <v>0</v>
      </c>
      <c r="F4503">
        <f>IF(Arkusz1!$Q:$Q=Arkusz2!F$1,1,0)</f>
        <v>0</v>
      </c>
      <c r="G4503">
        <f>IF(Arkusz1!$Q:$Q=Arkusz2!G$1,1,0)</f>
        <v>0</v>
      </c>
      <c r="H4503">
        <f>IF(Arkusz1!$Q:$Q=Arkusz2!H$1,1,0)</f>
        <v>0</v>
      </c>
      <c r="I4503">
        <f>IF(Arkusz1!$Q:$Q=Arkusz2!I$1,1,0)</f>
        <v>0</v>
      </c>
      <c r="J4503">
        <f>IF(Arkusz1!$Q:$Q=Arkusz2!J$1,1,0)</f>
        <v>1</v>
      </c>
      <c r="K4503">
        <f>IF(Arkusz1!$M:$M=Arkusz2!K$1,1,0)</f>
        <v>0</v>
      </c>
      <c r="L4503">
        <f>IF(Arkusz1!$M:$M=Arkusz2!L$1,1,0)</f>
        <v>0</v>
      </c>
      <c r="M4503">
        <f>IF(Arkusz1!$P:$P="",0,1)</f>
        <v>0</v>
      </c>
      <c r="N4503">
        <f>IF(Arkusz1!$S:$S=Arkusz2!N$1,1,0)</f>
        <v>0</v>
      </c>
      <c r="O4503">
        <f>IF(Arkusz1!$T:$T=Arkusz2!O$1,1,0)</f>
        <v>0</v>
      </c>
      <c r="P4503">
        <f>IF(Arkusz1!$T:$T=Arkusz2!P$1,1,0)</f>
        <v>0</v>
      </c>
      <c r="Q4503">
        <f>IF(Arkusz1!$T:$T=Arkusz2!Q$1,1,0)</f>
        <v>0</v>
      </c>
      <c r="R4503">
        <f>IF(Arkusz1!$O:$O=Arkusz2!R$1,1,0)</f>
        <v>0</v>
      </c>
      <c r="S4503" s="17">
        <f t="shared" si="94"/>
        <v>3.4502880732867523E-2</v>
      </c>
    </row>
    <row r="4504" spans="1:19">
      <c r="A4504">
        <f>Arkusz1!B4504</f>
        <v>4503</v>
      </c>
      <c r="B4504">
        <f>IF(Arkusz1!R:R=Arkusz2!B$1,1,0)</f>
        <v>0</v>
      </c>
      <c r="C4504">
        <f>IF(Arkusz1!$Q:$Q=Arkusz2!C$1,1,0)</f>
        <v>0</v>
      </c>
      <c r="D4504">
        <f>IF(Arkusz1!$Q:$Q=Arkusz2!D$1,1,0)</f>
        <v>0</v>
      </c>
      <c r="E4504">
        <f>IF(Arkusz1!$Q:$Q=Arkusz2!E$1,1,0)</f>
        <v>0</v>
      </c>
      <c r="F4504">
        <f>IF(Arkusz1!$Q:$Q=Arkusz2!F$1,1,0)</f>
        <v>0</v>
      </c>
      <c r="G4504">
        <f>IF(Arkusz1!$Q:$Q=Arkusz2!G$1,1,0)</f>
        <v>1</v>
      </c>
      <c r="H4504">
        <f>IF(Arkusz1!$Q:$Q=Arkusz2!H$1,1,0)</f>
        <v>0</v>
      </c>
      <c r="I4504">
        <f>IF(Arkusz1!$Q:$Q=Arkusz2!I$1,1,0)</f>
        <v>0</v>
      </c>
      <c r="J4504">
        <f>IF(Arkusz1!$Q:$Q=Arkusz2!J$1,1,0)</f>
        <v>0</v>
      </c>
      <c r="K4504">
        <f>IF(Arkusz1!$M:$M=Arkusz2!K$1,1,0)</f>
        <v>0</v>
      </c>
      <c r="L4504">
        <f>IF(Arkusz1!$M:$M=Arkusz2!L$1,1,0)</f>
        <v>0</v>
      </c>
      <c r="M4504">
        <f>IF(Arkusz1!$P:$P="",0,1)</f>
        <v>1</v>
      </c>
      <c r="N4504">
        <f>IF(Arkusz1!$S:$S=Arkusz2!N$1,1,0)</f>
        <v>0</v>
      </c>
      <c r="O4504">
        <f>IF(Arkusz1!$T:$T=Arkusz2!O$1,1,0)</f>
        <v>0</v>
      </c>
      <c r="P4504">
        <f>IF(Arkusz1!$T:$T=Arkusz2!P$1,1,0)</f>
        <v>0</v>
      </c>
      <c r="Q4504">
        <f>IF(Arkusz1!$T:$T=Arkusz2!Q$1,1,0)</f>
        <v>0</v>
      </c>
      <c r="R4504">
        <f>IF(Arkusz1!$O:$O=Arkusz2!R$1,1,0)</f>
        <v>0</v>
      </c>
      <c r="S4504" s="17">
        <f t="shared" si="94"/>
        <v>5.7394673231095802E-2</v>
      </c>
    </row>
    <row r="4505" spans="1:19">
      <c r="A4505">
        <f>Arkusz1!B4505</f>
        <v>4504</v>
      </c>
      <c r="B4505">
        <f>IF(Arkusz1!R:R=Arkusz2!B$1,1,0)</f>
        <v>0</v>
      </c>
      <c r="C4505">
        <f>IF(Arkusz1!$Q:$Q=Arkusz2!C$1,1,0)</f>
        <v>0</v>
      </c>
      <c r="D4505">
        <f>IF(Arkusz1!$Q:$Q=Arkusz2!D$1,1,0)</f>
        <v>0</v>
      </c>
      <c r="E4505">
        <f>IF(Arkusz1!$Q:$Q=Arkusz2!E$1,1,0)</f>
        <v>0</v>
      </c>
      <c r="F4505">
        <f>IF(Arkusz1!$Q:$Q=Arkusz2!F$1,1,0)</f>
        <v>0</v>
      </c>
      <c r="G4505">
        <f>IF(Arkusz1!$Q:$Q=Arkusz2!G$1,1,0)</f>
        <v>1</v>
      </c>
      <c r="H4505">
        <f>IF(Arkusz1!$Q:$Q=Arkusz2!H$1,1,0)</f>
        <v>0</v>
      </c>
      <c r="I4505">
        <f>IF(Arkusz1!$Q:$Q=Arkusz2!I$1,1,0)</f>
        <v>0</v>
      </c>
      <c r="J4505">
        <f>IF(Arkusz1!$Q:$Q=Arkusz2!J$1,1,0)</f>
        <v>0</v>
      </c>
      <c r="K4505">
        <f>IF(Arkusz1!$M:$M=Arkusz2!K$1,1,0)</f>
        <v>0</v>
      </c>
      <c r="L4505">
        <f>IF(Arkusz1!$M:$M=Arkusz2!L$1,1,0)</f>
        <v>0</v>
      </c>
      <c r="M4505">
        <f>IF(Arkusz1!$P:$P="",0,1)</f>
        <v>1</v>
      </c>
      <c r="N4505">
        <f>IF(Arkusz1!$S:$S=Arkusz2!N$1,1,0)</f>
        <v>0</v>
      </c>
      <c r="O4505">
        <f>IF(Arkusz1!$T:$T=Arkusz2!O$1,1,0)</f>
        <v>0</v>
      </c>
      <c r="P4505">
        <f>IF(Arkusz1!$T:$T=Arkusz2!P$1,1,0)</f>
        <v>0</v>
      </c>
      <c r="Q4505">
        <f>IF(Arkusz1!$T:$T=Arkusz2!Q$1,1,0)</f>
        <v>0</v>
      </c>
      <c r="R4505">
        <f>IF(Arkusz1!$O:$O=Arkusz2!R$1,1,0)</f>
        <v>0</v>
      </c>
      <c r="S4505" s="17">
        <f t="shared" si="94"/>
        <v>5.7394673231095802E-2</v>
      </c>
    </row>
    <row r="4506" spans="1:19">
      <c r="A4506">
        <f>Arkusz1!B4506</f>
        <v>4505</v>
      </c>
      <c r="B4506">
        <f>IF(Arkusz1!R:R=Arkusz2!B$1,1,0)</f>
        <v>0</v>
      </c>
      <c r="C4506">
        <f>IF(Arkusz1!$Q:$Q=Arkusz2!C$1,1,0)</f>
        <v>0</v>
      </c>
      <c r="D4506">
        <f>IF(Arkusz1!$Q:$Q=Arkusz2!D$1,1,0)</f>
        <v>0</v>
      </c>
      <c r="E4506">
        <f>IF(Arkusz1!$Q:$Q=Arkusz2!E$1,1,0)</f>
        <v>0</v>
      </c>
      <c r="F4506">
        <f>IF(Arkusz1!$Q:$Q=Arkusz2!F$1,1,0)</f>
        <v>0</v>
      </c>
      <c r="G4506">
        <f>IF(Arkusz1!$Q:$Q=Arkusz2!G$1,1,0)</f>
        <v>0</v>
      </c>
      <c r="H4506">
        <f>IF(Arkusz1!$Q:$Q=Arkusz2!H$1,1,0)</f>
        <v>0</v>
      </c>
      <c r="I4506">
        <f>IF(Arkusz1!$Q:$Q=Arkusz2!I$1,1,0)</f>
        <v>0</v>
      </c>
      <c r="J4506">
        <f>IF(Arkusz1!$Q:$Q=Arkusz2!J$1,1,0)</f>
        <v>1</v>
      </c>
      <c r="K4506">
        <f>IF(Arkusz1!$M:$M=Arkusz2!K$1,1,0)</f>
        <v>0</v>
      </c>
      <c r="L4506">
        <f>IF(Arkusz1!$M:$M=Arkusz2!L$1,1,0)</f>
        <v>0</v>
      </c>
      <c r="M4506">
        <f>IF(Arkusz1!$P:$P="",0,1)</f>
        <v>1</v>
      </c>
      <c r="N4506">
        <f>IF(Arkusz1!$S:$S=Arkusz2!N$1,1,0)</f>
        <v>0</v>
      </c>
      <c r="O4506">
        <f>IF(Arkusz1!$T:$T=Arkusz2!O$1,1,0)</f>
        <v>0</v>
      </c>
      <c r="P4506">
        <f>IF(Arkusz1!$T:$T=Arkusz2!P$1,1,0)</f>
        <v>0</v>
      </c>
      <c r="Q4506">
        <f>IF(Arkusz1!$T:$T=Arkusz2!Q$1,1,0)</f>
        <v>0</v>
      </c>
      <c r="R4506">
        <f>IF(Arkusz1!$O:$O=Arkusz2!R$1,1,0)</f>
        <v>0</v>
      </c>
      <c r="S4506" s="17">
        <f t="shared" si="94"/>
        <v>3.2071413573108588E-2</v>
      </c>
    </row>
    <row r="4507" spans="1:19">
      <c r="A4507">
        <f>Arkusz1!B4507</f>
        <v>4506</v>
      </c>
      <c r="B4507">
        <f>IF(Arkusz1!R:R=Arkusz2!B$1,1,0)</f>
        <v>0</v>
      </c>
      <c r="C4507">
        <f>IF(Arkusz1!$Q:$Q=Arkusz2!C$1,1,0)</f>
        <v>0</v>
      </c>
      <c r="D4507">
        <f>IF(Arkusz1!$Q:$Q=Arkusz2!D$1,1,0)</f>
        <v>0</v>
      </c>
      <c r="E4507">
        <f>IF(Arkusz1!$Q:$Q=Arkusz2!E$1,1,0)</f>
        <v>0</v>
      </c>
      <c r="F4507">
        <f>IF(Arkusz1!$Q:$Q=Arkusz2!F$1,1,0)</f>
        <v>0</v>
      </c>
      <c r="G4507">
        <f>IF(Arkusz1!$Q:$Q=Arkusz2!G$1,1,0)</f>
        <v>0</v>
      </c>
      <c r="H4507">
        <f>IF(Arkusz1!$Q:$Q=Arkusz2!H$1,1,0)</f>
        <v>1</v>
      </c>
      <c r="I4507">
        <f>IF(Arkusz1!$Q:$Q=Arkusz2!I$1,1,0)</f>
        <v>0</v>
      </c>
      <c r="J4507">
        <f>IF(Arkusz1!$Q:$Q=Arkusz2!J$1,1,0)</f>
        <v>0</v>
      </c>
      <c r="K4507">
        <f>IF(Arkusz1!$M:$M=Arkusz2!K$1,1,0)</f>
        <v>0</v>
      </c>
      <c r="L4507">
        <f>IF(Arkusz1!$M:$M=Arkusz2!L$1,1,0)</f>
        <v>0</v>
      </c>
      <c r="M4507">
        <f>IF(Arkusz1!$P:$P="",0,1)</f>
        <v>1</v>
      </c>
      <c r="N4507">
        <f>IF(Arkusz1!$S:$S=Arkusz2!N$1,1,0)</f>
        <v>0</v>
      </c>
      <c r="O4507">
        <f>IF(Arkusz1!$T:$T=Arkusz2!O$1,1,0)</f>
        <v>0</v>
      </c>
      <c r="P4507">
        <f>IF(Arkusz1!$T:$T=Arkusz2!P$1,1,0)</f>
        <v>0</v>
      </c>
      <c r="Q4507">
        <f>IF(Arkusz1!$T:$T=Arkusz2!Q$1,1,0)</f>
        <v>0</v>
      </c>
      <c r="R4507">
        <f>IF(Arkusz1!$O:$O=Arkusz2!R$1,1,0)</f>
        <v>0</v>
      </c>
      <c r="S4507" s="17">
        <f t="shared" si="94"/>
        <v>0.17298255377116797</v>
      </c>
    </row>
    <row r="4508" spans="1:19">
      <c r="A4508">
        <f>Arkusz1!B4508</f>
        <v>4507</v>
      </c>
      <c r="B4508">
        <f>IF(Arkusz1!R:R=Arkusz2!B$1,1,0)</f>
        <v>0</v>
      </c>
      <c r="C4508">
        <f>IF(Arkusz1!$Q:$Q=Arkusz2!C$1,1,0)</f>
        <v>0</v>
      </c>
      <c r="D4508">
        <f>IF(Arkusz1!$Q:$Q=Arkusz2!D$1,1,0)</f>
        <v>0</v>
      </c>
      <c r="E4508">
        <f>IF(Arkusz1!$Q:$Q=Arkusz2!E$1,1,0)</f>
        <v>0</v>
      </c>
      <c r="F4508">
        <f>IF(Arkusz1!$Q:$Q=Arkusz2!F$1,1,0)</f>
        <v>0</v>
      </c>
      <c r="G4508">
        <f>IF(Arkusz1!$Q:$Q=Arkusz2!G$1,1,0)</f>
        <v>0</v>
      </c>
      <c r="H4508">
        <f>IF(Arkusz1!$Q:$Q=Arkusz2!H$1,1,0)</f>
        <v>0</v>
      </c>
      <c r="I4508">
        <f>IF(Arkusz1!$Q:$Q=Arkusz2!I$1,1,0)</f>
        <v>0</v>
      </c>
      <c r="J4508">
        <f>IF(Arkusz1!$Q:$Q=Arkusz2!J$1,1,0)</f>
        <v>1</v>
      </c>
      <c r="K4508">
        <f>IF(Arkusz1!$M:$M=Arkusz2!K$1,1,0)</f>
        <v>0</v>
      </c>
      <c r="L4508">
        <f>IF(Arkusz1!$M:$M=Arkusz2!L$1,1,0)</f>
        <v>0</v>
      </c>
      <c r="M4508">
        <f>IF(Arkusz1!$P:$P="",0,1)</f>
        <v>1</v>
      </c>
      <c r="N4508">
        <f>IF(Arkusz1!$S:$S=Arkusz2!N$1,1,0)</f>
        <v>0</v>
      </c>
      <c r="O4508">
        <f>IF(Arkusz1!$T:$T=Arkusz2!O$1,1,0)</f>
        <v>0</v>
      </c>
      <c r="P4508">
        <f>IF(Arkusz1!$T:$T=Arkusz2!P$1,1,0)</f>
        <v>0</v>
      </c>
      <c r="Q4508">
        <f>IF(Arkusz1!$T:$T=Arkusz2!Q$1,1,0)</f>
        <v>0</v>
      </c>
      <c r="R4508">
        <f>IF(Arkusz1!$O:$O=Arkusz2!R$1,1,0)</f>
        <v>0</v>
      </c>
      <c r="S4508" s="17">
        <f t="shared" si="94"/>
        <v>3.2071413573108588E-2</v>
      </c>
    </row>
    <row r="4509" spans="1:19">
      <c r="A4509">
        <f>Arkusz1!B4509</f>
        <v>4508</v>
      </c>
      <c r="B4509">
        <f>IF(Arkusz1!R:R=Arkusz2!B$1,1,0)</f>
        <v>0</v>
      </c>
      <c r="C4509">
        <f>IF(Arkusz1!$Q:$Q=Arkusz2!C$1,1,0)</f>
        <v>0</v>
      </c>
      <c r="D4509">
        <f>IF(Arkusz1!$Q:$Q=Arkusz2!D$1,1,0)</f>
        <v>0</v>
      </c>
      <c r="E4509">
        <f>IF(Arkusz1!$Q:$Q=Arkusz2!E$1,1,0)</f>
        <v>0</v>
      </c>
      <c r="F4509">
        <f>IF(Arkusz1!$Q:$Q=Arkusz2!F$1,1,0)</f>
        <v>0</v>
      </c>
      <c r="G4509">
        <f>IF(Arkusz1!$Q:$Q=Arkusz2!G$1,1,0)</f>
        <v>0</v>
      </c>
      <c r="H4509">
        <f>IF(Arkusz1!$Q:$Q=Arkusz2!H$1,1,0)</f>
        <v>0</v>
      </c>
      <c r="I4509">
        <f>IF(Arkusz1!$Q:$Q=Arkusz2!I$1,1,0)</f>
        <v>0</v>
      </c>
      <c r="J4509">
        <f>IF(Arkusz1!$Q:$Q=Arkusz2!J$1,1,0)</f>
        <v>1</v>
      </c>
      <c r="K4509">
        <f>IF(Arkusz1!$M:$M=Arkusz2!K$1,1,0)</f>
        <v>0</v>
      </c>
      <c r="L4509">
        <f>IF(Arkusz1!$M:$M=Arkusz2!L$1,1,0)</f>
        <v>0</v>
      </c>
      <c r="M4509">
        <f>IF(Arkusz1!$P:$P="",0,1)</f>
        <v>1</v>
      </c>
      <c r="N4509">
        <f>IF(Arkusz1!$S:$S=Arkusz2!N$1,1,0)</f>
        <v>0</v>
      </c>
      <c r="O4509">
        <f>IF(Arkusz1!$T:$T=Arkusz2!O$1,1,0)</f>
        <v>0</v>
      </c>
      <c r="P4509">
        <f>IF(Arkusz1!$T:$T=Arkusz2!P$1,1,0)</f>
        <v>0</v>
      </c>
      <c r="Q4509">
        <f>IF(Arkusz1!$T:$T=Arkusz2!Q$1,1,0)</f>
        <v>0</v>
      </c>
      <c r="R4509">
        <f>IF(Arkusz1!$O:$O=Arkusz2!R$1,1,0)</f>
        <v>0</v>
      </c>
      <c r="S4509" s="17">
        <f t="shared" si="94"/>
        <v>3.2071413573108588E-2</v>
      </c>
    </row>
    <row r="4510" spans="1:19">
      <c r="A4510">
        <f>Arkusz1!B4510</f>
        <v>4509</v>
      </c>
      <c r="B4510">
        <f>IF(Arkusz1!R:R=Arkusz2!B$1,1,0)</f>
        <v>0</v>
      </c>
      <c r="C4510">
        <f>IF(Arkusz1!$Q:$Q=Arkusz2!C$1,1,0)</f>
        <v>0</v>
      </c>
      <c r="D4510">
        <f>IF(Arkusz1!$Q:$Q=Arkusz2!D$1,1,0)</f>
        <v>0</v>
      </c>
      <c r="E4510">
        <f>IF(Arkusz1!$Q:$Q=Arkusz2!E$1,1,0)</f>
        <v>0</v>
      </c>
      <c r="F4510">
        <f>IF(Arkusz1!$Q:$Q=Arkusz2!F$1,1,0)</f>
        <v>0</v>
      </c>
      <c r="G4510">
        <f>IF(Arkusz1!$Q:$Q=Arkusz2!G$1,1,0)</f>
        <v>0</v>
      </c>
      <c r="H4510">
        <f>IF(Arkusz1!$Q:$Q=Arkusz2!H$1,1,0)</f>
        <v>0</v>
      </c>
      <c r="I4510">
        <f>IF(Arkusz1!$Q:$Q=Arkusz2!I$1,1,0)</f>
        <v>0</v>
      </c>
      <c r="J4510">
        <f>IF(Arkusz1!$Q:$Q=Arkusz2!J$1,1,0)</f>
        <v>1</v>
      </c>
      <c r="K4510">
        <f>IF(Arkusz1!$M:$M=Arkusz2!K$1,1,0)</f>
        <v>0</v>
      </c>
      <c r="L4510">
        <f>IF(Arkusz1!$M:$M=Arkusz2!L$1,1,0)</f>
        <v>0</v>
      </c>
      <c r="M4510">
        <f>IF(Arkusz1!$P:$P="",0,1)</f>
        <v>0</v>
      </c>
      <c r="N4510">
        <f>IF(Arkusz1!$S:$S=Arkusz2!N$1,1,0)</f>
        <v>0</v>
      </c>
      <c r="O4510">
        <f>IF(Arkusz1!$T:$T=Arkusz2!O$1,1,0)</f>
        <v>0</v>
      </c>
      <c r="P4510">
        <f>IF(Arkusz1!$T:$T=Arkusz2!P$1,1,0)</f>
        <v>0</v>
      </c>
      <c r="Q4510">
        <f>IF(Arkusz1!$T:$T=Arkusz2!Q$1,1,0)</f>
        <v>0</v>
      </c>
      <c r="R4510">
        <f>IF(Arkusz1!$O:$O=Arkusz2!R$1,1,0)</f>
        <v>0</v>
      </c>
      <c r="S4510" s="17">
        <f t="shared" si="94"/>
        <v>3.4502880732867523E-2</v>
      </c>
    </row>
    <row r="4511" spans="1:19">
      <c r="A4511">
        <f>Arkusz1!B4511</f>
        <v>4510</v>
      </c>
      <c r="B4511">
        <f>IF(Arkusz1!R:R=Arkusz2!B$1,1,0)</f>
        <v>0</v>
      </c>
      <c r="C4511">
        <f>IF(Arkusz1!$Q:$Q=Arkusz2!C$1,1,0)</f>
        <v>0</v>
      </c>
      <c r="D4511">
        <f>IF(Arkusz1!$Q:$Q=Arkusz2!D$1,1,0)</f>
        <v>0</v>
      </c>
      <c r="E4511">
        <f>IF(Arkusz1!$Q:$Q=Arkusz2!E$1,1,0)</f>
        <v>0</v>
      </c>
      <c r="F4511">
        <f>IF(Arkusz1!$Q:$Q=Arkusz2!F$1,1,0)</f>
        <v>0</v>
      </c>
      <c r="G4511">
        <f>IF(Arkusz1!$Q:$Q=Arkusz2!G$1,1,0)</f>
        <v>1</v>
      </c>
      <c r="H4511">
        <f>IF(Arkusz1!$Q:$Q=Arkusz2!H$1,1,0)</f>
        <v>0</v>
      </c>
      <c r="I4511">
        <f>IF(Arkusz1!$Q:$Q=Arkusz2!I$1,1,0)</f>
        <v>0</v>
      </c>
      <c r="J4511">
        <f>IF(Arkusz1!$Q:$Q=Arkusz2!J$1,1,0)</f>
        <v>0</v>
      </c>
      <c r="K4511">
        <f>IF(Arkusz1!$M:$M=Arkusz2!K$1,1,0)</f>
        <v>0</v>
      </c>
      <c r="L4511">
        <f>IF(Arkusz1!$M:$M=Arkusz2!L$1,1,0)</f>
        <v>0</v>
      </c>
      <c r="M4511">
        <f>IF(Arkusz1!$P:$P="",0,1)</f>
        <v>1</v>
      </c>
      <c r="N4511">
        <f>IF(Arkusz1!$S:$S=Arkusz2!N$1,1,0)</f>
        <v>0</v>
      </c>
      <c r="O4511">
        <f>IF(Arkusz1!$T:$T=Arkusz2!O$1,1,0)</f>
        <v>0</v>
      </c>
      <c r="P4511">
        <f>IF(Arkusz1!$T:$T=Arkusz2!P$1,1,0)</f>
        <v>0</v>
      </c>
      <c r="Q4511">
        <f>IF(Arkusz1!$T:$T=Arkusz2!Q$1,1,0)</f>
        <v>0</v>
      </c>
      <c r="R4511">
        <f>IF(Arkusz1!$O:$O=Arkusz2!R$1,1,0)</f>
        <v>0</v>
      </c>
      <c r="S4511" s="17">
        <f t="shared" si="94"/>
        <v>5.7394673231095802E-2</v>
      </c>
    </row>
    <row r="4512" spans="1:19">
      <c r="A4512">
        <f>Arkusz1!B4512</f>
        <v>4511</v>
      </c>
      <c r="B4512">
        <f>IF(Arkusz1!R:R=Arkusz2!B$1,1,0)</f>
        <v>0</v>
      </c>
      <c r="C4512">
        <f>IF(Arkusz1!$Q:$Q=Arkusz2!C$1,1,0)</f>
        <v>0</v>
      </c>
      <c r="D4512">
        <f>IF(Arkusz1!$Q:$Q=Arkusz2!D$1,1,0)</f>
        <v>0</v>
      </c>
      <c r="E4512">
        <f>IF(Arkusz1!$Q:$Q=Arkusz2!E$1,1,0)</f>
        <v>0</v>
      </c>
      <c r="F4512">
        <f>IF(Arkusz1!$Q:$Q=Arkusz2!F$1,1,0)</f>
        <v>0</v>
      </c>
      <c r="G4512">
        <f>IF(Arkusz1!$Q:$Q=Arkusz2!G$1,1,0)</f>
        <v>0</v>
      </c>
      <c r="H4512">
        <f>IF(Arkusz1!$Q:$Q=Arkusz2!H$1,1,0)</f>
        <v>0</v>
      </c>
      <c r="I4512">
        <f>IF(Arkusz1!$Q:$Q=Arkusz2!I$1,1,0)</f>
        <v>0</v>
      </c>
      <c r="J4512">
        <f>IF(Arkusz1!$Q:$Q=Arkusz2!J$1,1,0)</f>
        <v>1</v>
      </c>
      <c r="K4512">
        <f>IF(Arkusz1!$M:$M=Arkusz2!K$1,1,0)</f>
        <v>0</v>
      </c>
      <c r="L4512">
        <f>IF(Arkusz1!$M:$M=Arkusz2!L$1,1,0)</f>
        <v>0</v>
      </c>
      <c r="M4512">
        <f>IF(Arkusz1!$P:$P="",0,1)</f>
        <v>1</v>
      </c>
      <c r="N4512">
        <f>IF(Arkusz1!$S:$S=Arkusz2!N$1,1,0)</f>
        <v>0</v>
      </c>
      <c r="O4512">
        <f>IF(Arkusz1!$T:$T=Arkusz2!O$1,1,0)</f>
        <v>0</v>
      </c>
      <c r="P4512">
        <f>IF(Arkusz1!$T:$T=Arkusz2!P$1,1,0)</f>
        <v>0</v>
      </c>
      <c r="Q4512">
        <f>IF(Arkusz1!$T:$T=Arkusz2!Q$1,1,0)</f>
        <v>0</v>
      </c>
      <c r="R4512">
        <f>IF(Arkusz1!$O:$O=Arkusz2!R$1,1,0)</f>
        <v>0</v>
      </c>
      <c r="S4512" s="17">
        <f t="shared" si="94"/>
        <v>3.2071413573108588E-2</v>
      </c>
    </row>
    <row r="4513" spans="1:19">
      <c r="A4513">
        <f>Arkusz1!B4513</f>
        <v>4512</v>
      </c>
      <c r="B4513">
        <f>IF(Arkusz1!R:R=Arkusz2!B$1,1,0)</f>
        <v>0</v>
      </c>
      <c r="C4513">
        <f>IF(Arkusz1!$Q:$Q=Arkusz2!C$1,1,0)</f>
        <v>0</v>
      </c>
      <c r="D4513">
        <f>IF(Arkusz1!$Q:$Q=Arkusz2!D$1,1,0)</f>
        <v>0</v>
      </c>
      <c r="E4513">
        <f>IF(Arkusz1!$Q:$Q=Arkusz2!E$1,1,0)</f>
        <v>0</v>
      </c>
      <c r="F4513">
        <f>IF(Arkusz1!$Q:$Q=Arkusz2!F$1,1,0)</f>
        <v>0</v>
      </c>
      <c r="G4513">
        <f>IF(Arkusz1!$Q:$Q=Arkusz2!G$1,1,0)</f>
        <v>0</v>
      </c>
      <c r="H4513">
        <f>IF(Arkusz1!$Q:$Q=Arkusz2!H$1,1,0)</f>
        <v>1</v>
      </c>
      <c r="I4513">
        <f>IF(Arkusz1!$Q:$Q=Arkusz2!I$1,1,0)</f>
        <v>0</v>
      </c>
      <c r="J4513">
        <f>IF(Arkusz1!$Q:$Q=Arkusz2!J$1,1,0)</f>
        <v>0</v>
      </c>
      <c r="K4513">
        <f>IF(Arkusz1!$M:$M=Arkusz2!K$1,1,0)</f>
        <v>0</v>
      </c>
      <c r="L4513">
        <f>IF(Arkusz1!$M:$M=Arkusz2!L$1,1,0)</f>
        <v>0</v>
      </c>
      <c r="M4513">
        <f>IF(Arkusz1!$P:$P="",0,1)</f>
        <v>1</v>
      </c>
      <c r="N4513">
        <f>IF(Arkusz1!$S:$S=Arkusz2!N$1,1,0)</f>
        <v>0</v>
      </c>
      <c r="O4513">
        <f>IF(Arkusz1!$T:$T=Arkusz2!O$1,1,0)</f>
        <v>0</v>
      </c>
      <c r="P4513">
        <f>IF(Arkusz1!$T:$T=Arkusz2!P$1,1,0)</f>
        <v>0</v>
      </c>
      <c r="Q4513">
        <f>IF(Arkusz1!$T:$T=Arkusz2!Q$1,1,0)</f>
        <v>0</v>
      </c>
      <c r="R4513">
        <f>IF(Arkusz1!$O:$O=Arkusz2!R$1,1,0)</f>
        <v>0</v>
      </c>
      <c r="S4513" s="17">
        <f t="shared" si="94"/>
        <v>0.17298255377116797</v>
      </c>
    </row>
    <row r="4514" spans="1:19">
      <c r="A4514">
        <f>Arkusz1!B4514</f>
        <v>4513</v>
      </c>
      <c r="B4514">
        <f>IF(Arkusz1!R:R=Arkusz2!B$1,1,0)</f>
        <v>0</v>
      </c>
      <c r="C4514">
        <f>IF(Arkusz1!$Q:$Q=Arkusz2!C$1,1,0)</f>
        <v>0</v>
      </c>
      <c r="D4514">
        <f>IF(Arkusz1!$Q:$Q=Arkusz2!D$1,1,0)</f>
        <v>0</v>
      </c>
      <c r="E4514">
        <f>IF(Arkusz1!$Q:$Q=Arkusz2!E$1,1,0)</f>
        <v>0</v>
      </c>
      <c r="F4514">
        <f>IF(Arkusz1!$Q:$Q=Arkusz2!F$1,1,0)</f>
        <v>0</v>
      </c>
      <c r="G4514">
        <f>IF(Arkusz1!$Q:$Q=Arkusz2!G$1,1,0)</f>
        <v>0</v>
      </c>
      <c r="H4514">
        <f>IF(Arkusz1!$Q:$Q=Arkusz2!H$1,1,0)</f>
        <v>1</v>
      </c>
      <c r="I4514">
        <f>IF(Arkusz1!$Q:$Q=Arkusz2!I$1,1,0)</f>
        <v>0</v>
      </c>
      <c r="J4514">
        <f>IF(Arkusz1!$Q:$Q=Arkusz2!J$1,1,0)</f>
        <v>0</v>
      </c>
      <c r="K4514">
        <f>IF(Arkusz1!$M:$M=Arkusz2!K$1,1,0)</f>
        <v>0</v>
      </c>
      <c r="L4514">
        <f>IF(Arkusz1!$M:$M=Arkusz2!L$1,1,0)</f>
        <v>0</v>
      </c>
      <c r="M4514">
        <f>IF(Arkusz1!$P:$P="",0,1)</f>
        <v>0</v>
      </c>
      <c r="N4514">
        <f>IF(Arkusz1!$S:$S=Arkusz2!N$1,1,0)</f>
        <v>0</v>
      </c>
      <c r="O4514">
        <f>IF(Arkusz1!$T:$T=Arkusz2!O$1,1,0)</f>
        <v>0</v>
      </c>
      <c r="P4514">
        <f>IF(Arkusz1!$T:$T=Arkusz2!P$1,1,0)</f>
        <v>0</v>
      </c>
      <c r="Q4514">
        <f>IF(Arkusz1!$T:$T=Arkusz2!Q$1,1,0)</f>
        <v>0</v>
      </c>
      <c r="R4514">
        <f>IF(Arkusz1!$O:$O=Arkusz2!R$1,1,0)</f>
        <v>0</v>
      </c>
      <c r="S4514" s="17">
        <f t="shared" si="94"/>
        <v>0.18406554276601864</v>
      </c>
    </row>
    <row r="4515" spans="1:19">
      <c r="A4515">
        <f>Arkusz1!B4515</f>
        <v>4514</v>
      </c>
      <c r="B4515">
        <f>IF(Arkusz1!R:R=Arkusz2!B$1,1,0)</f>
        <v>0</v>
      </c>
      <c r="C4515">
        <f>IF(Arkusz1!$Q:$Q=Arkusz2!C$1,1,0)</f>
        <v>0</v>
      </c>
      <c r="D4515">
        <f>IF(Arkusz1!$Q:$Q=Arkusz2!D$1,1,0)</f>
        <v>0</v>
      </c>
      <c r="E4515">
        <f>IF(Arkusz1!$Q:$Q=Arkusz2!E$1,1,0)</f>
        <v>0</v>
      </c>
      <c r="F4515">
        <f>IF(Arkusz1!$Q:$Q=Arkusz2!F$1,1,0)</f>
        <v>0</v>
      </c>
      <c r="G4515">
        <f>IF(Arkusz1!$Q:$Q=Arkusz2!G$1,1,0)</f>
        <v>1</v>
      </c>
      <c r="H4515">
        <f>IF(Arkusz1!$Q:$Q=Arkusz2!H$1,1,0)</f>
        <v>0</v>
      </c>
      <c r="I4515">
        <f>IF(Arkusz1!$Q:$Q=Arkusz2!I$1,1,0)</f>
        <v>0</v>
      </c>
      <c r="J4515">
        <f>IF(Arkusz1!$Q:$Q=Arkusz2!J$1,1,0)</f>
        <v>0</v>
      </c>
      <c r="K4515">
        <f>IF(Arkusz1!$M:$M=Arkusz2!K$1,1,0)</f>
        <v>0</v>
      </c>
      <c r="L4515">
        <f>IF(Arkusz1!$M:$M=Arkusz2!L$1,1,0)</f>
        <v>0</v>
      </c>
      <c r="M4515">
        <f>IF(Arkusz1!$P:$P="",0,1)</f>
        <v>1</v>
      </c>
      <c r="N4515">
        <f>IF(Arkusz1!$S:$S=Arkusz2!N$1,1,0)</f>
        <v>0</v>
      </c>
      <c r="O4515">
        <f>IF(Arkusz1!$T:$T=Arkusz2!O$1,1,0)</f>
        <v>0</v>
      </c>
      <c r="P4515">
        <f>IF(Arkusz1!$T:$T=Arkusz2!P$1,1,0)</f>
        <v>0</v>
      </c>
      <c r="Q4515">
        <f>IF(Arkusz1!$T:$T=Arkusz2!Q$1,1,0)</f>
        <v>0</v>
      </c>
      <c r="R4515">
        <f>IF(Arkusz1!$O:$O=Arkusz2!R$1,1,0)</f>
        <v>1</v>
      </c>
      <c r="S4515" s="17">
        <f t="shared" si="94"/>
        <v>5.7394673231095802E-2</v>
      </c>
    </row>
    <row r="4516" spans="1:19">
      <c r="A4516">
        <f>Arkusz1!B4516</f>
        <v>4515</v>
      </c>
      <c r="B4516">
        <f>IF(Arkusz1!R:R=Arkusz2!B$1,1,0)</f>
        <v>0</v>
      </c>
      <c r="C4516">
        <f>IF(Arkusz1!$Q:$Q=Arkusz2!C$1,1,0)</f>
        <v>0</v>
      </c>
      <c r="D4516">
        <f>IF(Arkusz1!$Q:$Q=Arkusz2!D$1,1,0)</f>
        <v>0</v>
      </c>
      <c r="E4516">
        <f>IF(Arkusz1!$Q:$Q=Arkusz2!E$1,1,0)</f>
        <v>1</v>
      </c>
      <c r="F4516">
        <f>IF(Arkusz1!$Q:$Q=Arkusz2!F$1,1,0)</f>
        <v>0</v>
      </c>
      <c r="G4516">
        <f>IF(Arkusz1!$Q:$Q=Arkusz2!G$1,1,0)</f>
        <v>0</v>
      </c>
      <c r="H4516">
        <f>IF(Arkusz1!$Q:$Q=Arkusz2!H$1,1,0)</f>
        <v>0</v>
      </c>
      <c r="I4516">
        <f>IF(Arkusz1!$Q:$Q=Arkusz2!I$1,1,0)</f>
        <v>0</v>
      </c>
      <c r="J4516">
        <f>IF(Arkusz1!$Q:$Q=Arkusz2!J$1,1,0)</f>
        <v>0</v>
      </c>
      <c r="K4516">
        <f>IF(Arkusz1!$M:$M=Arkusz2!K$1,1,0)</f>
        <v>0</v>
      </c>
      <c r="L4516">
        <f>IF(Arkusz1!$M:$M=Arkusz2!L$1,1,0)</f>
        <v>0</v>
      </c>
      <c r="M4516">
        <f>IF(Arkusz1!$P:$P="",0,1)</f>
        <v>1</v>
      </c>
      <c r="N4516">
        <f>IF(Arkusz1!$S:$S=Arkusz2!N$1,1,0)</f>
        <v>0</v>
      </c>
      <c r="O4516">
        <f>IF(Arkusz1!$T:$T=Arkusz2!O$1,1,0)</f>
        <v>0</v>
      </c>
      <c r="P4516">
        <f>IF(Arkusz1!$T:$T=Arkusz2!P$1,1,0)</f>
        <v>0</v>
      </c>
      <c r="Q4516">
        <f>IF(Arkusz1!$T:$T=Arkusz2!Q$1,1,0)</f>
        <v>0</v>
      </c>
      <c r="R4516">
        <f>IF(Arkusz1!$O:$O=Arkusz2!R$1,1,0)</f>
        <v>0</v>
      </c>
      <c r="S4516" s="17">
        <f t="shared" si="94"/>
        <v>1.8433060167136604E-2</v>
      </c>
    </row>
    <row r="4517" spans="1:19">
      <c r="A4517">
        <f>Arkusz1!B4517</f>
        <v>4516</v>
      </c>
      <c r="B4517">
        <f>IF(Arkusz1!R:R=Arkusz2!B$1,1,0)</f>
        <v>0</v>
      </c>
      <c r="C4517">
        <f>IF(Arkusz1!$Q:$Q=Arkusz2!C$1,1,0)</f>
        <v>0</v>
      </c>
      <c r="D4517">
        <f>IF(Arkusz1!$Q:$Q=Arkusz2!D$1,1,0)</f>
        <v>0</v>
      </c>
      <c r="E4517">
        <f>IF(Arkusz1!$Q:$Q=Arkusz2!E$1,1,0)</f>
        <v>0</v>
      </c>
      <c r="F4517">
        <f>IF(Arkusz1!$Q:$Q=Arkusz2!F$1,1,0)</f>
        <v>0</v>
      </c>
      <c r="G4517">
        <f>IF(Arkusz1!$Q:$Q=Arkusz2!G$1,1,0)</f>
        <v>0</v>
      </c>
      <c r="H4517">
        <f>IF(Arkusz1!$Q:$Q=Arkusz2!H$1,1,0)</f>
        <v>1</v>
      </c>
      <c r="I4517">
        <f>IF(Arkusz1!$Q:$Q=Arkusz2!I$1,1,0)</f>
        <v>0</v>
      </c>
      <c r="J4517">
        <f>IF(Arkusz1!$Q:$Q=Arkusz2!J$1,1,0)</f>
        <v>0</v>
      </c>
      <c r="K4517">
        <f>IF(Arkusz1!$M:$M=Arkusz2!K$1,1,0)</f>
        <v>0</v>
      </c>
      <c r="L4517">
        <f>IF(Arkusz1!$M:$M=Arkusz2!L$1,1,0)</f>
        <v>0</v>
      </c>
      <c r="M4517">
        <f>IF(Arkusz1!$P:$P="",0,1)</f>
        <v>1</v>
      </c>
      <c r="N4517">
        <f>IF(Arkusz1!$S:$S=Arkusz2!N$1,1,0)</f>
        <v>0</v>
      </c>
      <c r="O4517">
        <f>IF(Arkusz1!$T:$T=Arkusz2!O$1,1,0)</f>
        <v>0</v>
      </c>
      <c r="P4517">
        <f>IF(Arkusz1!$T:$T=Arkusz2!P$1,1,0)</f>
        <v>0</v>
      </c>
      <c r="Q4517">
        <f>IF(Arkusz1!$T:$T=Arkusz2!Q$1,1,0)</f>
        <v>0</v>
      </c>
      <c r="R4517">
        <f>IF(Arkusz1!$O:$O=Arkusz2!R$1,1,0)</f>
        <v>0</v>
      </c>
      <c r="S4517" s="17">
        <f t="shared" si="94"/>
        <v>0.17298255377116797</v>
      </c>
    </row>
    <row r="4518" spans="1:19">
      <c r="A4518">
        <f>Arkusz1!B4518</f>
        <v>4517</v>
      </c>
      <c r="B4518">
        <f>IF(Arkusz1!R:R=Arkusz2!B$1,1,0)</f>
        <v>0</v>
      </c>
      <c r="C4518">
        <f>IF(Arkusz1!$Q:$Q=Arkusz2!C$1,1,0)</f>
        <v>0</v>
      </c>
      <c r="D4518">
        <f>IF(Arkusz1!$Q:$Q=Arkusz2!D$1,1,0)</f>
        <v>0</v>
      </c>
      <c r="E4518">
        <f>IF(Arkusz1!$Q:$Q=Arkusz2!E$1,1,0)</f>
        <v>0</v>
      </c>
      <c r="F4518">
        <f>IF(Arkusz1!$Q:$Q=Arkusz2!F$1,1,0)</f>
        <v>0</v>
      </c>
      <c r="G4518">
        <f>IF(Arkusz1!$Q:$Q=Arkusz2!G$1,1,0)</f>
        <v>0</v>
      </c>
      <c r="H4518">
        <f>IF(Arkusz1!$Q:$Q=Arkusz2!H$1,1,0)</f>
        <v>1</v>
      </c>
      <c r="I4518">
        <f>IF(Arkusz1!$Q:$Q=Arkusz2!I$1,1,0)</f>
        <v>0</v>
      </c>
      <c r="J4518">
        <f>IF(Arkusz1!$Q:$Q=Arkusz2!J$1,1,0)</f>
        <v>0</v>
      </c>
      <c r="K4518">
        <f>IF(Arkusz1!$M:$M=Arkusz2!K$1,1,0)</f>
        <v>0</v>
      </c>
      <c r="L4518">
        <f>IF(Arkusz1!$M:$M=Arkusz2!L$1,1,0)</f>
        <v>0</v>
      </c>
      <c r="M4518">
        <f>IF(Arkusz1!$P:$P="",0,1)</f>
        <v>1</v>
      </c>
      <c r="N4518">
        <f>IF(Arkusz1!$S:$S=Arkusz2!N$1,1,0)</f>
        <v>0</v>
      </c>
      <c r="O4518">
        <f>IF(Arkusz1!$T:$T=Arkusz2!O$1,1,0)</f>
        <v>0</v>
      </c>
      <c r="P4518">
        <f>IF(Arkusz1!$T:$T=Arkusz2!P$1,1,0)</f>
        <v>0</v>
      </c>
      <c r="Q4518">
        <f>IF(Arkusz1!$T:$T=Arkusz2!Q$1,1,0)</f>
        <v>0</v>
      </c>
      <c r="R4518">
        <f>IF(Arkusz1!$O:$O=Arkusz2!R$1,1,0)</f>
        <v>1</v>
      </c>
      <c r="S4518" s="17">
        <f t="shared" si="94"/>
        <v>0.17298255377116797</v>
      </c>
    </row>
    <row r="4519" spans="1:19">
      <c r="A4519">
        <f>Arkusz1!B4519</f>
        <v>4518</v>
      </c>
      <c r="B4519">
        <f>IF(Arkusz1!R:R=Arkusz2!B$1,1,0)</f>
        <v>0</v>
      </c>
      <c r="C4519">
        <f>IF(Arkusz1!$Q:$Q=Arkusz2!C$1,1,0)</f>
        <v>0</v>
      </c>
      <c r="D4519">
        <f>IF(Arkusz1!$Q:$Q=Arkusz2!D$1,1,0)</f>
        <v>0</v>
      </c>
      <c r="E4519">
        <f>IF(Arkusz1!$Q:$Q=Arkusz2!E$1,1,0)</f>
        <v>0</v>
      </c>
      <c r="F4519">
        <f>IF(Arkusz1!$Q:$Q=Arkusz2!F$1,1,0)</f>
        <v>0</v>
      </c>
      <c r="G4519">
        <f>IF(Arkusz1!$Q:$Q=Arkusz2!G$1,1,0)</f>
        <v>0</v>
      </c>
      <c r="H4519">
        <f>IF(Arkusz1!$Q:$Q=Arkusz2!H$1,1,0)</f>
        <v>0</v>
      </c>
      <c r="I4519">
        <f>IF(Arkusz1!$Q:$Q=Arkusz2!I$1,1,0)</f>
        <v>0</v>
      </c>
      <c r="J4519">
        <f>IF(Arkusz1!$Q:$Q=Arkusz2!J$1,1,0)</f>
        <v>1</v>
      </c>
      <c r="K4519">
        <f>IF(Arkusz1!$M:$M=Arkusz2!K$1,1,0)</f>
        <v>0</v>
      </c>
      <c r="L4519">
        <f>IF(Arkusz1!$M:$M=Arkusz2!L$1,1,0)</f>
        <v>0</v>
      </c>
      <c r="M4519">
        <f>IF(Arkusz1!$P:$P="",0,1)</f>
        <v>1</v>
      </c>
      <c r="N4519">
        <f>IF(Arkusz1!$S:$S=Arkusz2!N$1,1,0)</f>
        <v>0</v>
      </c>
      <c r="O4519">
        <f>IF(Arkusz1!$T:$T=Arkusz2!O$1,1,0)</f>
        <v>0</v>
      </c>
      <c r="P4519">
        <f>IF(Arkusz1!$T:$T=Arkusz2!P$1,1,0)</f>
        <v>0</v>
      </c>
      <c r="Q4519">
        <f>IF(Arkusz1!$T:$T=Arkusz2!Q$1,1,0)</f>
        <v>0</v>
      </c>
      <c r="R4519">
        <f>IF(Arkusz1!$O:$O=Arkusz2!R$1,1,0)</f>
        <v>0</v>
      </c>
      <c r="S4519" s="17">
        <f t="shared" si="94"/>
        <v>3.2071413573108588E-2</v>
      </c>
    </row>
    <row r="4520" spans="1:19">
      <c r="A4520">
        <f>Arkusz1!B4520</f>
        <v>4519</v>
      </c>
      <c r="B4520">
        <f>IF(Arkusz1!R:R=Arkusz2!B$1,1,0)</f>
        <v>0</v>
      </c>
      <c r="C4520">
        <f>IF(Arkusz1!$Q:$Q=Arkusz2!C$1,1,0)</f>
        <v>1</v>
      </c>
      <c r="D4520">
        <f>IF(Arkusz1!$Q:$Q=Arkusz2!D$1,1,0)</f>
        <v>0</v>
      </c>
      <c r="E4520">
        <f>IF(Arkusz1!$Q:$Q=Arkusz2!E$1,1,0)</f>
        <v>0</v>
      </c>
      <c r="F4520">
        <f>IF(Arkusz1!$Q:$Q=Arkusz2!F$1,1,0)</f>
        <v>0</v>
      </c>
      <c r="G4520">
        <f>IF(Arkusz1!$Q:$Q=Arkusz2!G$1,1,0)</f>
        <v>0</v>
      </c>
      <c r="H4520">
        <f>IF(Arkusz1!$Q:$Q=Arkusz2!H$1,1,0)</f>
        <v>0</v>
      </c>
      <c r="I4520">
        <f>IF(Arkusz1!$Q:$Q=Arkusz2!I$1,1,0)</f>
        <v>0</v>
      </c>
      <c r="J4520">
        <f>IF(Arkusz1!$Q:$Q=Arkusz2!J$1,1,0)</f>
        <v>0</v>
      </c>
      <c r="K4520">
        <f>IF(Arkusz1!$M:$M=Arkusz2!K$1,1,0)</f>
        <v>1</v>
      </c>
      <c r="L4520">
        <f>IF(Arkusz1!$M:$M=Arkusz2!L$1,1,0)</f>
        <v>0</v>
      </c>
      <c r="M4520">
        <f>IF(Arkusz1!$P:$P="",0,1)</f>
        <v>1</v>
      </c>
      <c r="N4520">
        <f>IF(Arkusz1!$S:$S=Arkusz2!N$1,1,0)</f>
        <v>0</v>
      </c>
      <c r="O4520">
        <f>IF(Arkusz1!$T:$T=Arkusz2!O$1,1,0)</f>
        <v>0</v>
      </c>
      <c r="P4520">
        <f>IF(Arkusz1!$T:$T=Arkusz2!P$1,1,0)</f>
        <v>1</v>
      </c>
      <c r="Q4520">
        <f>IF(Arkusz1!$T:$T=Arkusz2!Q$1,1,0)</f>
        <v>0</v>
      </c>
      <c r="R4520">
        <f>IF(Arkusz1!$O:$O=Arkusz2!R$1,1,0)</f>
        <v>1</v>
      </c>
      <c r="S4520" s="17">
        <f t="shared" si="94"/>
        <v>0.32476129565903694</v>
      </c>
    </row>
    <row r="4521" spans="1:19">
      <c r="A4521">
        <f>Arkusz1!B4521</f>
        <v>4520</v>
      </c>
      <c r="B4521">
        <f>IF(Arkusz1!R:R=Arkusz2!B$1,1,0)</f>
        <v>0</v>
      </c>
      <c r="C4521">
        <f>IF(Arkusz1!$Q:$Q=Arkusz2!C$1,1,0)</f>
        <v>0</v>
      </c>
      <c r="D4521">
        <f>IF(Arkusz1!$Q:$Q=Arkusz2!D$1,1,0)</f>
        <v>0</v>
      </c>
      <c r="E4521">
        <f>IF(Arkusz1!$Q:$Q=Arkusz2!E$1,1,0)</f>
        <v>0</v>
      </c>
      <c r="F4521">
        <f>IF(Arkusz1!$Q:$Q=Arkusz2!F$1,1,0)</f>
        <v>0</v>
      </c>
      <c r="G4521">
        <f>IF(Arkusz1!$Q:$Q=Arkusz2!G$1,1,0)</f>
        <v>0</v>
      </c>
      <c r="H4521">
        <f>IF(Arkusz1!$Q:$Q=Arkusz2!H$1,1,0)</f>
        <v>1</v>
      </c>
      <c r="I4521">
        <f>IF(Arkusz1!$Q:$Q=Arkusz2!I$1,1,0)</f>
        <v>0</v>
      </c>
      <c r="J4521">
        <f>IF(Arkusz1!$Q:$Q=Arkusz2!J$1,1,0)</f>
        <v>0</v>
      </c>
      <c r="K4521">
        <f>IF(Arkusz1!$M:$M=Arkusz2!K$1,1,0)</f>
        <v>0</v>
      </c>
      <c r="L4521">
        <f>IF(Arkusz1!$M:$M=Arkusz2!L$1,1,0)</f>
        <v>0</v>
      </c>
      <c r="M4521">
        <f>IF(Arkusz1!$P:$P="",0,1)</f>
        <v>1</v>
      </c>
      <c r="N4521">
        <f>IF(Arkusz1!$S:$S=Arkusz2!N$1,1,0)</f>
        <v>0</v>
      </c>
      <c r="O4521">
        <f>IF(Arkusz1!$T:$T=Arkusz2!O$1,1,0)</f>
        <v>0</v>
      </c>
      <c r="P4521">
        <f>IF(Arkusz1!$T:$T=Arkusz2!P$1,1,0)</f>
        <v>0</v>
      </c>
      <c r="Q4521">
        <f>IF(Arkusz1!$T:$T=Arkusz2!Q$1,1,0)</f>
        <v>0</v>
      </c>
      <c r="R4521">
        <f>IF(Arkusz1!$O:$O=Arkusz2!R$1,1,0)</f>
        <v>0</v>
      </c>
      <c r="S4521" s="17">
        <f t="shared" si="94"/>
        <v>0.17298255377116797</v>
      </c>
    </row>
    <row r="4522" spans="1:19">
      <c r="A4522">
        <f>Arkusz1!B4522</f>
        <v>4521</v>
      </c>
      <c r="B4522">
        <f>IF(Arkusz1!R:R=Arkusz2!B$1,1,0)</f>
        <v>0</v>
      </c>
      <c r="C4522">
        <f>IF(Arkusz1!$Q:$Q=Arkusz2!C$1,1,0)</f>
        <v>0</v>
      </c>
      <c r="D4522">
        <f>IF(Arkusz1!$Q:$Q=Arkusz2!D$1,1,0)</f>
        <v>0</v>
      </c>
      <c r="E4522">
        <f>IF(Arkusz1!$Q:$Q=Arkusz2!E$1,1,0)</f>
        <v>0</v>
      </c>
      <c r="F4522">
        <f>IF(Arkusz1!$Q:$Q=Arkusz2!F$1,1,0)</f>
        <v>0</v>
      </c>
      <c r="G4522">
        <f>IF(Arkusz1!$Q:$Q=Arkusz2!G$1,1,0)</f>
        <v>0</v>
      </c>
      <c r="H4522">
        <f>IF(Arkusz1!$Q:$Q=Arkusz2!H$1,1,0)</f>
        <v>0</v>
      </c>
      <c r="I4522">
        <f>IF(Arkusz1!$Q:$Q=Arkusz2!I$1,1,0)</f>
        <v>0</v>
      </c>
      <c r="J4522">
        <f>IF(Arkusz1!$Q:$Q=Arkusz2!J$1,1,0)</f>
        <v>1</v>
      </c>
      <c r="K4522">
        <f>IF(Arkusz1!$M:$M=Arkusz2!K$1,1,0)</f>
        <v>0</v>
      </c>
      <c r="L4522">
        <f>IF(Arkusz1!$M:$M=Arkusz2!L$1,1,0)</f>
        <v>0</v>
      </c>
      <c r="M4522">
        <f>IF(Arkusz1!$P:$P="",0,1)</f>
        <v>0</v>
      </c>
      <c r="N4522">
        <f>IF(Arkusz1!$S:$S=Arkusz2!N$1,1,0)</f>
        <v>0</v>
      </c>
      <c r="O4522">
        <f>IF(Arkusz1!$T:$T=Arkusz2!O$1,1,0)</f>
        <v>0</v>
      </c>
      <c r="P4522">
        <f>IF(Arkusz1!$T:$T=Arkusz2!P$1,1,0)</f>
        <v>0</v>
      </c>
      <c r="Q4522">
        <f>IF(Arkusz1!$T:$T=Arkusz2!Q$1,1,0)</f>
        <v>0</v>
      </c>
      <c r="R4522">
        <f>IF(Arkusz1!$O:$O=Arkusz2!R$1,1,0)</f>
        <v>0</v>
      </c>
      <c r="S4522" s="17">
        <f t="shared" si="94"/>
        <v>3.4502880732867523E-2</v>
      </c>
    </row>
    <row r="4523" spans="1:19">
      <c r="A4523">
        <f>Arkusz1!B4523</f>
        <v>4522</v>
      </c>
      <c r="B4523">
        <f>IF(Arkusz1!R:R=Arkusz2!B$1,1,0)</f>
        <v>0</v>
      </c>
      <c r="C4523">
        <f>IF(Arkusz1!$Q:$Q=Arkusz2!C$1,1,0)</f>
        <v>0</v>
      </c>
      <c r="D4523">
        <f>IF(Arkusz1!$Q:$Q=Arkusz2!D$1,1,0)</f>
        <v>0</v>
      </c>
      <c r="E4523">
        <f>IF(Arkusz1!$Q:$Q=Arkusz2!E$1,1,0)</f>
        <v>0</v>
      </c>
      <c r="F4523">
        <f>IF(Arkusz1!$Q:$Q=Arkusz2!F$1,1,0)</f>
        <v>0</v>
      </c>
      <c r="G4523">
        <f>IF(Arkusz1!$Q:$Q=Arkusz2!G$1,1,0)</f>
        <v>0</v>
      </c>
      <c r="H4523">
        <f>IF(Arkusz1!$Q:$Q=Arkusz2!H$1,1,0)</f>
        <v>0</v>
      </c>
      <c r="I4523">
        <f>IF(Arkusz1!$Q:$Q=Arkusz2!I$1,1,0)</f>
        <v>0</v>
      </c>
      <c r="J4523">
        <f>IF(Arkusz1!$Q:$Q=Arkusz2!J$1,1,0)</f>
        <v>1</v>
      </c>
      <c r="K4523">
        <f>IF(Arkusz1!$M:$M=Arkusz2!K$1,1,0)</f>
        <v>0</v>
      </c>
      <c r="L4523">
        <f>IF(Arkusz1!$M:$M=Arkusz2!L$1,1,0)</f>
        <v>0</v>
      </c>
      <c r="M4523">
        <f>IF(Arkusz1!$P:$P="",0,1)</f>
        <v>1</v>
      </c>
      <c r="N4523">
        <f>IF(Arkusz1!$S:$S=Arkusz2!N$1,1,0)</f>
        <v>0</v>
      </c>
      <c r="O4523">
        <f>IF(Arkusz1!$T:$T=Arkusz2!O$1,1,0)</f>
        <v>0</v>
      </c>
      <c r="P4523">
        <f>IF(Arkusz1!$T:$T=Arkusz2!P$1,1,0)</f>
        <v>0</v>
      </c>
      <c r="Q4523">
        <f>IF(Arkusz1!$T:$T=Arkusz2!Q$1,1,0)</f>
        <v>0</v>
      </c>
      <c r="R4523">
        <f>IF(Arkusz1!$O:$O=Arkusz2!R$1,1,0)</f>
        <v>0</v>
      </c>
      <c r="S4523" s="17">
        <f t="shared" si="94"/>
        <v>3.2071413573108588E-2</v>
      </c>
    </row>
    <row r="4524" spans="1:19">
      <c r="A4524">
        <f>Arkusz1!B4524</f>
        <v>4523</v>
      </c>
      <c r="B4524">
        <f>IF(Arkusz1!R:R=Arkusz2!B$1,1,0)</f>
        <v>0</v>
      </c>
      <c r="C4524">
        <f>IF(Arkusz1!$Q:$Q=Arkusz2!C$1,1,0)</f>
        <v>0</v>
      </c>
      <c r="D4524">
        <f>IF(Arkusz1!$Q:$Q=Arkusz2!D$1,1,0)</f>
        <v>0</v>
      </c>
      <c r="E4524">
        <f>IF(Arkusz1!$Q:$Q=Arkusz2!E$1,1,0)</f>
        <v>0</v>
      </c>
      <c r="F4524">
        <f>IF(Arkusz1!$Q:$Q=Arkusz2!F$1,1,0)</f>
        <v>0</v>
      </c>
      <c r="G4524">
        <f>IF(Arkusz1!$Q:$Q=Arkusz2!G$1,1,0)</f>
        <v>0</v>
      </c>
      <c r="H4524">
        <f>IF(Arkusz1!$Q:$Q=Arkusz2!H$1,1,0)</f>
        <v>0</v>
      </c>
      <c r="I4524">
        <f>IF(Arkusz1!$Q:$Q=Arkusz2!I$1,1,0)</f>
        <v>0</v>
      </c>
      <c r="J4524">
        <f>IF(Arkusz1!$Q:$Q=Arkusz2!J$1,1,0)</f>
        <v>1</v>
      </c>
      <c r="K4524">
        <f>IF(Arkusz1!$M:$M=Arkusz2!K$1,1,0)</f>
        <v>0</v>
      </c>
      <c r="L4524">
        <f>IF(Arkusz1!$M:$M=Arkusz2!L$1,1,0)</f>
        <v>0</v>
      </c>
      <c r="M4524">
        <f>IF(Arkusz1!$P:$P="",0,1)</f>
        <v>1</v>
      </c>
      <c r="N4524">
        <f>IF(Arkusz1!$S:$S=Arkusz2!N$1,1,0)</f>
        <v>0</v>
      </c>
      <c r="O4524">
        <f>IF(Arkusz1!$T:$T=Arkusz2!O$1,1,0)</f>
        <v>0</v>
      </c>
      <c r="P4524">
        <f>IF(Arkusz1!$T:$T=Arkusz2!P$1,1,0)</f>
        <v>0</v>
      </c>
      <c r="Q4524">
        <f>IF(Arkusz1!$T:$T=Arkusz2!Q$1,1,0)</f>
        <v>0</v>
      </c>
      <c r="R4524">
        <f>IF(Arkusz1!$O:$O=Arkusz2!R$1,1,0)</f>
        <v>0</v>
      </c>
      <c r="S4524" s="17">
        <f t="shared" si="94"/>
        <v>3.2071413573108588E-2</v>
      </c>
    </row>
    <row r="4525" spans="1:19">
      <c r="A4525">
        <f>Arkusz1!B4525</f>
        <v>4524</v>
      </c>
      <c r="B4525">
        <f>IF(Arkusz1!R:R=Arkusz2!B$1,1,0)</f>
        <v>0</v>
      </c>
      <c r="C4525">
        <f>IF(Arkusz1!$Q:$Q=Arkusz2!C$1,1,0)</f>
        <v>0</v>
      </c>
      <c r="D4525">
        <f>IF(Arkusz1!$Q:$Q=Arkusz2!D$1,1,0)</f>
        <v>0</v>
      </c>
      <c r="E4525">
        <f>IF(Arkusz1!$Q:$Q=Arkusz2!E$1,1,0)</f>
        <v>0</v>
      </c>
      <c r="F4525">
        <f>IF(Arkusz1!$Q:$Q=Arkusz2!F$1,1,0)</f>
        <v>0</v>
      </c>
      <c r="G4525">
        <f>IF(Arkusz1!$Q:$Q=Arkusz2!G$1,1,0)</f>
        <v>0</v>
      </c>
      <c r="H4525">
        <f>IF(Arkusz1!$Q:$Q=Arkusz2!H$1,1,0)</f>
        <v>1</v>
      </c>
      <c r="I4525">
        <f>IF(Arkusz1!$Q:$Q=Arkusz2!I$1,1,0)</f>
        <v>0</v>
      </c>
      <c r="J4525">
        <f>IF(Arkusz1!$Q:$Q=Arkusz2!J$1,1,0)</f>
        <v>0</v>
      </c>
      <c r="K4525">
        <f>IF(Arkusz1!$M:$M=Arkusz2!K$1,1,0)</f>
        <v>0</v>
      </c>
      <c r="L4525">
        <f>IF(Arkusz1!$M:$M=Arkusz2!L$1,1,0)</f>
        <v>0</v>
      </c>
      <c r="M4525">
        <f>IF(Arkusz1!$P:$P="",0,1)</f>
        <v>1</v>
      </c>
      <c r="N4525">
        <f>IF(Arkusz1!$S:$S=Arkusz2!N$1,1,0)</f>
        <v>0</v>
      </c>
      <c r="O4525">
        <f>IF(Arkusz1!$T:$T=Arkusz2!O$1,1,0)</f>
        <v>0</v>
      </c>
      <c r="P4525">
        <f>IF(Arkusz1!$T:$T=Arkusz2!P$1,1,0)</f>
        <v>0</v>
      </c>
      <c r="Q4525">
        <f>IF(Arkusz1!$T:$T=Arkusz2!Q$1,1,0)</f>
        <v>0</v>
      </c>
      <c r="R4525">
        <f>IF(Arkusz1!$O:$O=Arkusz2!R$1,1,0)</f>
        <v>0</v>
      </c>
      <c r="S4525" s="17">
        <f t="shared" si="94"/>
        <v>0.17298255377116797</v>
      </c>
    </row>
    <row r="4526" spans="1:19">
      <c r="A4526">
        <f>Arkusz1!B4526</f>
        <v>4525</v>
      </c>
      <c r="B4526">
        <f>IF(Arkusz1!R:R=Arkusz2!B$1,1,0)</f>
        <v>0</v>
      </c>
      <c r="C4526">
        <f>IF(Arkusz1!$Q:$Q=Arkusz2!C$1,1,0)</f>
        <v>0</v>
      </c>
      <c r="D4526">
        <f>IF(Arkusz1!$Q:$Q=Arkusz2!D$1,1,0)</f>
        <v>0</v>
      </c>
      <c r="E4526">
        <f>IF(Arkusz1!$Q:$Q=Arkusz2!E$1,1,0)</f>
        <v>0</v>
      </c>
      <c r="F4526">
        <f>IF(Arkusz1!$Q:$Q=Arkusz2!F$1,1,0)</f>
        <v>0</v>
      </c>
      <c r="G4526">
        <f>IF(Arkusz1!$Q:$Q=Arkusz2!G$1,1,0)</f>
        <v>0</v>
      </c>
      <c r="H4526">
        <f>IF(Arkusz1!$Q:$Q=Arkusz2!H$1,1,0)</f>
        <v>1</v>
      </c>
      <c r="I4526">
        <f>IF(Arkusz1!$Q:$Q=Arkusz2!I$1,1,0)</f>
        <v>0</v>
      </c>
      <c r="J4526">
        <f>IF(Arkusz1!$Q:$Q=Arkusz2!J$1,1,0)</f>
        <v>0</v>
      </c>
      <c r="K4526">
        <f>IF(Arkusz1!$M:$M=Arkusz2!K$1,1,0)</f>
        <v>0</v>
      </c>
      <c r="L4526">
        <f>IF(Arkusz1!$M:$M=Arkusz2!L$1,1,0)</f>
        <v>0</v>
      </c>
      <c r="M4526">
        <f>IF(Arkusz1!$P:$P="",0,1)</f>
        <v>1</v>
      </c>
      <c r="N4526">
        <f>IF(Arkusz1!$S:$S=Arkusz2!N$1,1,0)</f>
        <v>0</v>
      </c>
      <c r="O4526">
        <f>IF(Arkusz1!$T:$T=Arkusz2!O$1,1,0)</f>
        <v>0</v>
      </c>
      <c r="P4526">
        <f>IF(Arkusz1!$T:$T=Arkusz2!P$1,1,0)</f>
        <v>0</v>
      </c>
      <c r="Q4526">
        <f>IF(Arkusz1!$T:$T=Arkusz2!Q$1,1,0)</f>
        <v>0</v>
      </c>
      <c r="R4526">
        <f>IF(Arkusz1!$O:$O=Arkusz2!R$1,1,0)</f>
        <v>0</v>
      </c>
      <c r="S4526" s="17">
        <f t="shared" si="94"/>
        <v>0.17298255377116797</v>
      </c>
    </row>
    <row r="4527" spans="1:19">
      <c r="A4527">
        <f>Arkusz1!B4527</f>
        <v>4526</v>
      </c>
      <c r="B4527">
        <f>IF(Arkusz1!R:R=Arkusz2!B$1,1,0)</f>
        <v>0</v>
      </c>
      <c r="C4527">
        <f>IF(Arkusz1!$Q:$Q=Arkusz2!C$1,1,0)</f>
        <v>1</v>
      </c>
      <c r="D4527">
        <f>IF(Arkusz1!$Q:$Q=Arkusz2!D$1,1,0)</f>
        <v>0</v>
      </c>
      <c r="E4527">
        <f>IF(Arkusz1!$Q:$Q=Arkusz2!E$1,1,0)</f>
        <v>0</v>
      </c>
      <c r="F4527">
        <f>IF(Arkusz1!$Q:$Q=Arkusz2!F$1,1,0)</f>
        <v>0</v>
      </c>
      <c r="G4527">
        <f>IF(Arkusz1!$Q:$Q=Arkusz2!G$1,1,0)</f>
        <v>0</v>
      </c>
      <c r="H4527">
        <f>IF(Arkusz1!$Q:$Q=Arkusz2!H$1,1,0)</f>
        <v>0</v>
      </c>
      <c r="I4527">
        <f>IF(Arkusz1!$Q:$Q=Arkusz2!I$1,1,0)</f>
        <v>0</v>
      </c>
      <c r="J4527">
        <f>IF(Arkusz1!$Q:$Q=Arkusz2!J$1,1,0)</f>
        <v>0</v>
      </c>
      <c r="K4527">
        <f>IF(Arkusz1!$M:$M=Arkusz2!K$1,1,0)</f>
        <v>0</v>
      </c>
      <c r="L4527">
        <f>IF(Arkusz1!$M:$M=Arkusz2!L$1,1,0)</f>
        <v>0</v>
      </c>
      <c r="M4527">
        <f>IF(Arkusz1!$P:$P="",0,1)</f>
        <v>1</v>
      </c>
      <c r="N4527">
        <f>IF(Arkusz1!$S:$S=Arkusz2!N$1,1,0)</f>
        <v>0</v>
      </c>
      <c r="O4527">
        <f>IF(Arkusz1!$T:$T=Arkusz2!O$1,1,0)</f>
        <v>0</v>
      </c>
      <c r="P4527">
        <f>IF(Arkusz1!$T:$T=Arkusz2!P$1,1,0)</f>
        <v>0</v>
      </c>
      <c r="Q4527">
        <f>IF(Arkusz1!$T:$T=Arkusz2!Q$1,1,0)</f>
        <v>0</v>
      </c>
      <c r="R4527">
        <f>IF(Arkusz1!$O:$O=Arkusz2!R$1,1,0)</f>
        <v>1</v>
      </c>
      <c r="S4527" s="17">
        <f t="shared" si="94"/>
        <v>0.54692167493771915</v>
      </c>
    </row>
    <row r="4528" spans="1:19">
      <c r="A4528">
        <f>Arkusz1!B4528</f>
        <v>4527</v>
      </c>
      <c r="B4528">
        <f>IF(Arkusz1!R:R=Arkusz2!B$1,1,0)</f>
        <v>0</v>
      </c>
      <c r="C4528">
        <f>IF(Arkusz1!$Q:$Q=Arkusz2!C$1,1,0)</f>
        <v>0</v>
      </c>
      <c r="D4528">
        <f>IF(Arkusz1!$Q:$Q=Arkusz2!D$1,1,0)</f>
        <v>0</v>
      </c>
      <c r="E4528">
        <f>IF(Arkusz1!$Q:$Q=Arkusz2!E$1,1,0)</f>
        <v>0</v>
      </c>
      <c r="F4528">
        <f>IF(Arkusz1!$Q:$Q=Arkusz2!F$1,1,0)</f>
        <v>0</v>
      </c>
      <c r="G4528">
        <f>IF(Arkusz1!$Q:$Q=Arkusz2!G$1,1,0)</f>
        <v>0</v>
      </c>
      <c r="H4528">
        <f>IF(Arkusz1!$Q:$Q=Arkusz2!H$1,1,0)</f>
        <v>1</v>
      </c>
      <c r="I4528">
        <f>IF(Arkusz1!$Q:$Q=Arkusz2!I$1,1,0)</f>
        <v>0</v>
      </c>
      <c r="J4528">
        <f>IF(Arkusz1!$Q:$Q=Arkusz2!J$1,1,0)</f>
        <v>0</v>
      </c>
      <c r="K4528">
        <f>IF(Arkusz1!$M:$M=Arkusz2!K$1,1,0)</f>
        <v>1</v>
      </c>
      <c r="L4528">
        <f>IF(Arkusz1!$M:$M=Arkusz2!L$1,1,0)</f>
        <v>0</v>
      </c>
      <c r="M4528">
        <f>IF(Arkusz1!$P:$P="",0,1)</f>
        <v>1</v>
      </c>
      <c r="N4528">
        <f>IF(Arkusz1!$S:$S=Arkusz2!N$1,1,0)</f>
        <v>0</v>
      </c>
      <c r="O4528">
        <f>IF(Arkusz1!$T:$T=Arkusz2!O$1,1,0)</f>
        <v>0</v>
      </c>
      <c r="P4528">
        <f>IF(Arkusz1!$T:$T=Arkusz2!P$1,1,0)</f>
        <v>0</v>
      </c>
      <c r="Q4528">
        <f>IF(Arkusz1!$T:$T=Arkusz2!Q$1,1,0)</f>
        <v>1</v>
      </c>
      <c r="R4528">
        <f>IF(Arkusz1!$O:$O=Arkusz2!R$1,1,0)</f>
        <v>0</v>
      </c>
      <c r="S4528" s="17">
        <f t="shared" si="94"/>
        <v>0.1094694240700843</v>
      </c>
    </row>
    <row r="4529" spans="1:19">
      <c r="A4529">
        <f>Arkusz1!B4529</f>
        <v>4528</v>
      </c>
      <c r="B4529">
        <f>IF(Arkusz1!R:R=Arkusz2!B$1,1,0)</f>
        <v>0</v>
      </c>
      <c r="C4529">
        <f>IF(Arkusz1!$Q:$Q=Arkusz2!C$1,1,0)</f>
        <v>0</v>
      </c>
      <c r="D4529">
        <f>IF(Arkusz1!$Q:$Q=Arkusz2!D$1,1,0)</f>
        <v>0</v>
      </c>
      <c r="E4529">
        <f>IF(Arkusz1!$Q:$Q=Arkusz2!E$1,1,0)</f>
        <v>0</v>
      </c>
      <c r="F4529">
        <f>IF(Arkusz1!$Q:$Q=Arkusz2!F$1,1,0)</f>
        <v>0</v>
      </c>
      <c r="G4529">
        <f>IF(Arkusz1!$Q:$Q=Arkusz2!G$1,1,0)</f>
        <v>0</v>
      </c>
      <c r="H4529">
        <f>IF(Arkusz1!$Q:$Q=Arkusz2!H$1,1,0)</f>
        <v>1</v>
      </c>
      <c r="I4529">
        <f>IF(Arkusz1!$Q:$Q=Arkusz2!I$1,1,0)</f>
        <v>0</v>
      </c>
      <c r="J4529">
        <f>IF(Arkusz1!$Q:$Q=Arkusz2!J$1,1,0)</f>
        <v>0</v>
      </c>
      <c r="K4529">
        <f>IF(Arkusz1!$M:$M=Arkusz2!K$1,1,0)</f>
        <v>1</v>
      </c>
      <c r="L4529">
        <f>IF(Arkusz1!$M:$M=Arkusz2!L$1,1,0)</f>
        <v>0</v>
      </c>
      <c r="M4529">
        <f>IF(Arkusz1!$P:$P="",0,1)</f>
        <v>1</v>
      </c>
      <c r="N4529">
        <f>IF(Arkusz1!$S:$S=Arkusz2!N$1,1,0)</f>
        <v>0</v>
      </c>
      <c r="O4529">
        <f>IF(Arkusz1!$T:$T=Arkusz2!O$1,1,0)</f>
        <v>0</v>
      </c>
      <c r="P4529">
        <f>IF(Arkusz1!$T:$T=Arkusz2!P$1,1,0)</f>
        <v>1</v>
      </c>
      <c r="Q4529">
        <f>IF(Arkusz1!$T:$T=Arkusz2!Q$1,1,0)</f>
        <v>0</v>
      </c>
      <c r="R4529">
        <f>IF(Arkusz1!$O:$O=Arkusz2!R$1,1,0)</f>
        <v>0</v>
      </c>
      <c r="S4529" s="17">
        <f t="shared" si="94"/>
        <v>7.6926995697442255E-2</v>
      </c>
    </row>
    <row r="4530" spans="1:19">
      <c r="A4530">
        <f>Arkusz1!B4530</f>
        <v>4529</v>
      </c>
      <c r="B4530">
        <f>IF(Arkusz1!R:R=Arkusz2!B$1,1,0)</f>
        <v>0</v>
      </c>
      <c r="C4530">
        <f>IF(Arkusz1!$Q:$Q=Arkusz2!C$1,1,0)</f>
        <v>0</v>
      </c>
      <c r="D4530">
        <f>IF(Arkusz1!$Q:$Q=Arkusz2!D$1,1,0)</f>
        <v>0</v>
      </c>
      <c r="E4530">
        <f>IF(Arkusz1!$Q:$Q=Arkusz2!E$1,1,0)</f>
        <v>0</v>
      </c>
      <c r="F4530">
        <f>IF(Arkusz1!$Q:$Q=Arkusz2!F$1,1,0)</f>
        <v>0</v>
      </c>
      <c r="G4530">
        <f>IF(Arkusz1!$Q:$Q=Arkusz2!G$1,1,0)</f>
        <v>1</v>
      </c>
      <c r="H4530">
        <f>IF(Arkusz1!$Q:$Q=Arkusz2!H$1,1,0)</f>
        <v>0</v>
      </c>
      <c r="I4530">
        <f>IF(Arkusz1!$Q:$Q=Arkusz2!I$1,1,0)</f>
        <v>0</v>
      </c>
      <c r="J4530">
        <f>IF(Arkusz1!$Q:$Q=Arkusz2!J$1,1,0)</f>
        <v>0</v>
      </c>
      <c r="K4530">
        <f>IF(Arkusz1!$M:$M=Arkusz2!K$1,1,0)</f>
        <v>0</v>
      </c>
      <c r="L4530">
        <f>IF(Arkusz1!$M:$M=Arkusz2!L$1,1,0)</f>
        <v>0</v>
      </c>
      <c r="M4530">
        <f>IF(Arkusz1!$P:$P="",0,1)</f>
        <v>1</v>
      </c>
      <c r="N4530">
        <f>IF(Arkusz1!$S:$S=Arkusz2!N$1,1,0)</f>
        <v>0</v>
      </c>
      <c r="O4530">
        <f>IF(Arkusz1!$T:$T=Arkusz2!O$1,1,0)</f>
        <v>0</v>
      </c>
      <c r="P4530">
        <f>IF(Arkusz1!$T:$T=Arkusz2!P$1,1,0)</f>
        <v>0</v>
      </c>
      <c r="Q4530">
        <f>IF(Arkusz1!$T:$T=Arkusz2!Q$1,1,0)</f>
        <v>0</v>
      </c>
      <c r="R4530">
        <f>IF(Arkusz1!$O:$O=Arkusz2!R$1,1,0)</f>
        <v>0</v>
      </c>
      <c r="S4530" s="17">
        <f t="shared" si="94"/>
        <v>5.7394673231095802E-2</v>
      </c>
    </row>
    <row r="4531" spans="1:19">
      <c r="A4531">
        <f>Arkusz1!B4531</f>
        <v>4530</v>
      </c>
      <c r="B4531">
        <f>IF(Arkusz1!R:R=Arkusz2!B$1,1,0)</f>
        <v>0</v>
      </c>
      <c r="C4531">
        <f>IF(Arkusz1!$Q:$Q=Arkusz2!C$1,1,0)</f>
        <v>0</v>
      </c>
      <c r="D4531">
        <f>IF(Arkusz1!$Q:$Q=Arkusz2!D$1,1,0)</f>
        <v>0</v>
      </c>
      <c r="E4531">
        <f>IF(Arkusz1!$Q:$Q=Arkusz2!E$1,1,0)</f>
        <v>0</v>
      </c>
      <c r="F4531">
        <f>IF(Arkusz1!$Q:$Q=Arkusz2!F$1,1,0)</f>
        <v>0</v>
      </c>
      <c r="G4531">
        <f>IF(Arkusz1!$Q:$Q=Arkusz2!G$1,1,0)</f>
        <v>0</v>
      </c>
      <c r="H4531">
        <f>IF(Arkusz1!$Q:$Q=Arkusz2!H$1,1,0)</f>
        <v>0</v>
      </c>
      <c r="I4531">
        <f>IF(Arkusz1!$Q:$Q=Arkusz2!I$1,1,0)</f>
        <v>0</v>
      </c>
      <c r="J4531">
        <f>IF(Arkusz1!$Q:$Q=Arkusz2!J$1,1,0)</f>
        <v>1</v>
      </c>
      <c r="K4531">
        <f>IF(Arkusz1!$M:$M=Arkusz2!K$1,1,0)</f>
        <v>0</v>
      </c>
      <c r="L4531">
        <f>IF(Arkusz1!$M:$M=Arkusz2!L$1,1,0)</f>
        <v>0</v>
      </c>
      <c r="M4531">
        <f>IF(Arkusz1!$P:$P="",0,1)</f>
        <v>1</v>
      </c>
      <c r="N4531">
        <f>IF(Arkusz1!$S:$S=Arkusz2!N$1,1,0)</f>
        <v>0</v>
      </c>
      <c r="O4531">
        <f>IF(Arkusz1!$T:$T=Arkusz2!O$1,1,0)</f>
        <v>0</v>
      </c>
      <c r="P4531">
        <f>IF(Arkusz1!$T:$T=Arkusz2!P$1,1,0)</f>
        <v>0</v>
      </c>
      <c r="Q4531">
        <f>IF(Arkusz1!$T:$T=Arkusz2!Q$1,1,0)</f>
        <v>0</v>
      </c>
      <c r="R4531">
        <f>IF(Arkusz1!$O:$O=Arkusz2!R$1,1,0)</f>
        <v>0</v>
      </c>
      <c r="S4531" s="17">
        <f t="shared" si="94"/>
        <v>3.2071413573108588E-2</v>
      </c>
    </row>
    <row r="4532" spans="1:19">
      <c r="A4532">
        <f>Arkusz1!B4532</f>
        <v>4531</v>
      </c>
      <c r="B4532">
        <f>IF(Arkusz1!R:R=Arkusz2!B$1,1,0)</f>
        <v>0</v>
      </c>
      <c r="C4532">
        <f>IF(Arkusz1!$Q:$Q=Arkusz2!C$1,1,0)</f>
        <v>0</v>
      </c>
      <c r="D4532">
        <f>IF(Arkusz1!$Q:$Q=Arkusz2!D$1,1,0)</f>
        <v>0</v>
      </c>
      <c r="E4532">
        <f>IF(Arkusz1!$Q:$Q=Arkusz2!E$1,1,0)</f>
        <v>0</v>
      </c>
      <c r="F4532">
        <f>IF(Arkusz1!$Q:$Q=Arkusz2!F$1,1,0)</f>
        <v>0</v>
      </c>
      <c r="G4532">
        <f>IF(Arkusz1!$Q:$Q=Arkusz2!G$1,1,0)</f>
        <v>0</v>
      </c>
      <c r="H4532">
        <f>IF(Arkusz1!$Q:$Q=Arkusz2!H$1,1,0)</f>
        <v>0</v>
      </c>
      <c r="I4532">
        <f>IF(Arkusz1!$Q:$Q=Arkusz2!I$1,1,0)</f>
        <v>0</v>
      </c>
      <c r="J4532">
        <f>IF(Arkusz1!$Q:$Q=Arkusz2!J$1,1,0)</f>
        <v>1</v>
      </c>
      <c r="K4532">
        <f>IF(Arkusz1!$M:$M=Arkusz2!K$1,1,0)</f>
        <v>0</v>
      </c>
      <c r="L4532">
        <f>IF(Arkusz1!$M:$M=Arkusz2!L$1,1,0)</f>
        <v>0</v>
      </c>
      <c r="M4532">
        <f>IF(Arkusz1!$P:$P="",0,1)</f>
        <v>0</v>
      </c>
      <c r="N4532">
        <f>IF(Arkusz1!$S:$S=Arkusz2!N$1,1,0)</f>
        <v>0</v>
      </c>
      <c r="O4532">
        <f>IF(Arkusz1!$T:$T=Arkusz2!O$1,1,0)</f>
        <v>0</v>
      </c>
      <c r="P4532">
        <f>IF(Arkusz1!$T:$T=Arkusz2!P$1,1,0)</f>
        <v>0</v>
      </c>
      <c r="Q4532">
        <f>IF(Arkusz1!$T:$T=Arkusz2!Q$1,1,0)</f>
        <v>0</v>
      </c>
      <c r="R4532">
        <f>IF(Arkusz1!$O:$O=Arkusz2!R$1,1,0)</f>
        <v>0</v>
      </c>
      <c r="S4532" s="17">
        <f t="shared" si="94"/>
        <v>3.4502880732867523E-2</v>
      </c>
    </row>
    <row r="4533" spans="1:19">
      <c r="A4533">
        <f>Arkusz1!B4533</f>
        <v>4532</v>
      </c>
      <c r="B4533">
        <f>IF(Arkusz1!R:R=Arkusz2!B$1,1,0)</f>
        <v>1</v>
      </c>
      <c r="C4533">
        <f>IF(Arkusz1!$Q:$Q=Arkusz2!C$1,1,0)</f>
        <v>0</v>
      </c>
      <c r="D4533">
        <f>IF(Arkusz1!$Q:$Q=Arkusz2!D$1,1,0)</f>
        <v>0</v>
      </c>
      <c r="E4533">
        <f>IF(Arkusz1!$Q:$Q=Arkusz2!E$1,1,0)</f>
        <v>0</v>
      </c>
      <c r="F4533">
        <f>IF(Arkusz1!$Q:$Q=Arkusz2!F$1,1,0)</f>
        <v>0</v>
      </c>
      <c r="G4533">
        <f>IF(Arkusz1!$Q:$Q=Arkusz2!G$1,1,0)</f>
        <v>0</v>
      </c>
      <c r="H4533">
        <f>IF(Arkusz1!$Q:$Q=Arkusz2!H$1,1,0)</f>
        <v>0</v>
      </c>
      <c r="I4533">
        <f>IF(Arkusz1!$Q:$Q=Arkusz2!I$1,1,0)</f>
        <v>0</v>
      </c>
      <c r="J4533">
        <f>IF(Arkusz1!$Q:$Q=Arkusz2!J$1,1,0)</f>
        <v>0</v>
      </c>
      <c r="K4533">
        <f>IF(Arkusz1!$M:$M=Arkusz2!K$1,1,0)</f>
        <v>0</v>
      </c>
      <c r="L4533">
        <f>IF(Arkusz1!$M:$M=Arkusz2!L$1,1,0)</f>
        <v>0</v>
      </c>
      <c r="M4533">
        <f>IF(Arkusz1!$P:$P="",0,1)</f>
        <v>0</v>
      </c>
      <c r="N4533">
        <f>IF(Arkusz1!$S:$S=Arkusz2!N$1,1,0)</f>
        <v>0</v>
      </c>
      <c r="O4533">
        <f>IF(Arkusz1!$T:$T=Arkusz2!O$1,1,0)</f>
        <v>0</v>
      </c>
      <c r="P4533">
        <f>IF(Arkusz1!$T:$T=Arkusz2!P$1,1,0)</f>
        <v>0</v>
      </c>
      <c r="Q4533">
        <f>IF(Arkusz1!$T:$T=Arkusz2!Q$1,1,0)</f>
        <v>0</v>
      </c>
      <c r="R4533">
        <f>IF(Arkusz1!$O:$O=Arkusz2!R$1,1,0)</f>
        <v>1</v>
      </c>
      <c r="S4533" s="17">
        <f t="shared" si="94"/>
        <v>0.78571300199005822</v>
      </c>
    </row>
    <row r="4534" spans="1:19">
      <c r="A4534">
        <f>Arkusz1!B4534</f>
        <v>4533</v>
      </c>
      <c r="B4534">
        <f>IF(Arkusz1!R:R=Arkusz2!B$1,1,0)</f>
        <v>0</v>
      </c>
      <c r="C4534">
        <f>IF(Arkusz1!$Q:$Q=Arkusz2!C$1,1,0)</f>
        <v>0</v>
      </c>
      <c r="D4534">
        <f>IF(Arkusz1!$Q:$Q=Arkusz2!D$1,1,0)</f>
        <v>0</v>
      </c>
      <c r="E4534">
        <f>IF(Arkusz1!$Q:$Q=Arkusz2!E$1,1,0)</f>
        <v>0</v>
      </c>
      <c r="F4534">
        <f>IF(Arkusz1!$Q:$Q=Arkusz2!F$1,1,0)</f>
        <v>0</v>
      </c>
      <c r="G4534">
        <f>IF(Arkusz1!$Q:$Q=Arkusz2!G$1,1,0)</f>
        <v>0</v>
      </c>
      <c r="H4534">
        <f>IF(Arkusz1!$Q:$Q=Arkusz2!H$1,1,0)</f>
        <v>0</v>
      </c>
      <c r="I4534">
        <f>IF(Arkusz1!$Q:$Q=Arkusz2!I$1,1,0)</f>
        <v>0</v>
      </c>
      <c r="J4534">
        <f>IF(Arkusz1!$Q:$Q=Arkusz2!J$1,1,0)</f>
        <v>1</v>
      </c>
      <c r="K4534">
        <f>IF(Arkusz1!$M:$M=Arkusz2!K$1,1,0)</f>
        <v>0</v>
      </c>
      <c r="L4534">
        <f>IF(Arkusz1!$M:$M=Arkusz2!L$1,1,0)</f>
        <v>0</v>
      </c>
      <c r="M4534">
        <f>IF(Arkusz1!$P:$P="",0,1)</f>
        <v>1</v>
      </c>
      <c r="N4534">
        <f>IF(Arkusz1!$S:$S=Arkusz2!N$1,1,0)</f>
        <v>0</v>
      </c>
      <c r="O4534">
        <f>IF(Arkusz1!$T:$T=Arkusz2!O$1,1,0)</f>
        <v>0</v>
      </c>
      <c r="P4534">
        <f>IF(Arkusz1!$T:$T=Arkusz2!P$1,1,0)</f>
        <v>0</v>
      </c>
      <c r="Q4534">
        <f>IF(Arkusz1!$T:$T=Arkusz2!Q$1,1,0)</f>
        <v>0</v>
      </c>
      <c r="R4534">
        <f>IF(Arkusz1!$O:$O=Arkusz2!R$1,1,0)</f>
        <v>0</v>
      </c>
      <c r="S4534" s="17">
        <f t="shared" si="94"/>
        <v>3.2071413573108588E-2</v>
      </c>
    </row>
    <row r="4535" spans="1:19">
      <c r="A4535">
        <f>Arkusz1!B4535</f>
        <v>4534</v>
      </c>
      <c r="B4535">
        <f>IF(Arkusz1!R:R=Arkusz2!B$1,1,0)</f>
        <v>0</v>
      </c>
      <c r="C4535">
        <f>IF(Arkusz1!$Q:$Q=Arkusz2!C$1,1,0)</f>
        <v>1</v>
      </c>
      <c r="D4535">
        <f>IF(Arkusz1!$Q:$Q=Arkusz2!D$1,1,0)</f>
        <v>0</v>
      </c>
      <c r="E4535">
        <f>IF(Arkusz1!$Q:$Q=Arkusz2!E$1,1,0)</f>
        <v>0</v>
      </c>
      <c r="F4535">
        <f>IF(Arkusz1!$Q:$Q=Arkusz2!F$1,1,0)</f>
        <v>0</v>
      </c>
      <c r="G4535">
        <f>IF(Arkusz1!$Q:$Q=Arkusz2!G$1,1,0)</f>
        <v>0</v>
      </c>
      <c r="H4535">
        <f>IF(Arkusz1!$Q:$Q=Arkusz2!H$1,1,0)</f>
        <v>0</v>
      </c>
      <c r="I4535">
        <f>IF(Arkusz1!$Q:$Q=Arkusz2!I$1,1,0)</f>
        <v>0</v>
      </c>
      <c r="J4535">
        <f>IF(Arkusz1!$Q:$Q=Arkusz2!J$1,1,0)</f>
        <v>0</v>
      </c>
      <c r="K4535">
        <f>IF(Arkusz1!$M:$M=Arkusz2!K$1,1,0)</f>
        <v>0</v>
      </c>
      <c r="L4535">
        <f>IF(Arkusz1!$M:$M=Arkusz2!L$1,1,0)</f>
        <v>0</v>
      </c>
      <c r="M4535">
        <f>IF(Arkusz1!$P:$P="",0,1)</f>
        <v>1</v>
      </c>
      <c r="N4535">
        <f>IF(Arkusz1!$S:$S=Arkusz2!N$1,1,0)</f>
        <v>0</v>
      </c>
      <c r="O4535">
        <f>IF(Arkusz1!$T:$T=Arkusz2!O$1,1,0)</f>
        <v>0</v>
      </c>
      <c r="P4535">
        <f>IF(Arkusz1!$T:$T=Arkusz2!P$1,1,0)</f>
        <v>1</v>
      </c>
      <c r="Q4535">
        <f>IF(Arkusz1!$T:$T=Arkusz2!Q$1,1,0)</f>
        <v>0</v>
      </c>
      <c r="R4535">
        <f>IF(Arkusz1!$O:$O=Arkusz2!R$1,1,0)</f>
        <v>0</v>
      </c>
      <c r="S4535" s="17">
        <f t="shared" si="94"/>
        <v>0.47068291614878893</v>
      </c>
    </row>
    <row r="4536" spans="1:19">
      <c r="A4536">
        <f>Arkusz1!B4536</f>
        <v>4535</v>
      </c>
      <c r="B4536">
        <f>IF(Arkusz1!R:R=Arkusz2!B$1,1,0)</f>
        <v>0</v>
      </c>
      <c r="C4536">
        <f>IF(Arkusz1!$Q:$Q=Arkusz2!C$1,1,0)</f>
        <v>0</v>
      </c>
      <c r="D4536">
        <f>IF(Arkusz1!$Q:$Q=Arkusz2!D$1,1,0)</f>
        <v>0</v>
      </c>
      <c r="E4536">
        <f>IF(Arkusz1!$Q:$Q=Arkusz2!E$1,1,0)</f>
        <v>0</v>
      </c>
      <c r="F4536">
        <f>IF(Arkusz1!$Q:$Q=Arkusz2!F$1,1,0)</f>
        <v>0</v>
      </c>
      <c r="G4536">
        <f>IF(Arkusz1!$Q:$Q=Arkusz2!G$1,1,0)</f>
        <v>0</v>
      </c>
      <c r="H4536">
        <f>IF(Arkusz1!$Q:$Q=Arkusz2!H$1,1,0)</f>
        <v>1</v>
      </c>
      <c r="I4536">
        <f>IF(Arkusz1!$Q:$Q=Arkusz2!I$1,1,0)</f>
        <v>0</v>
      </c>
      <c r="J4536">
        <f>IF(Arkusz1!$Q:$Q=Arkusz2!J$1,1,0)</f>
        <v>0</v>
      </c>
      <c r="K4536">
        <f>IF(Arkusz1!$M:$M=Arkusz2!K$1,1,0)</f>
        <v>1</v>
      </c>
      <c r="L4536">
        <f>IF(Arkusz1!$M:$M=Arkusz2!L$1,1,0)</f>
        <v>0</v>
      </c>
      <c r="M4536">
        <f>IF(Arkusz1!$P:$P="",0,1)</f>
        <v>1</v>
      </c>
      <c r="N4536">
        <f>IF(Arkusz1!$S:$S=Arkusz2!N$1,1,0)</f>
        <v>0</v>
      </c>
      <c r="O4536">
        <f>IF(Arkusz1!$T:$T=Arkusz2!O$1,1,0)</f>
        <v>0</v>
      </c>
      <c r="P4536">
        <f>IF(Arkusz1!$T:$T=Arkusz2!P$1,1,0)</f>
        <v>0</v>
      </c>
      <c r="Q4536">
        <f>IF(Arkusz1!$T:$T=Arkusz2!Q$1,1,0)</f>
        <v>0</v>
      </c>
      <c r="R4536">
        <f>IF(Arkusz1!$O:$O=Arkusz2!R$1,1,0)</f>
        <v>0</v>
      </c>
      <c r="S4536" s="17">
        <f t="shared" si="94"/>
        <v>0.10163322948359395</v>
      </c>
    </row>
    <row r="4537" spans="1:19">
      <c r="A4537">
        <f>Arkusz1!B4537</f>
        <v>4536</v>
      </c>
      <c r="B4537">
        <f>IF(Arkusz1!R:R=Arkusz2!B$1,1,0)</f>
        <v>0</v>
      </c>
      <c r="C4537">
        <f>IF(Arkusz1!$Q:$Q=Arkusz2!C$1,1,0)</f>
        <v>0</v>
      </c>
      <c r="D4537">
        <f>IF(Arkusz1!$Q:$Q=Arkusz2!D$1,1,0)</f>
        <v>0</v>
      </c>
      <c r="E4537">
        <f>IF(Arkusz1!$Q:$Q=Arkusz2!E$1,1,0)</f>
        <v>0</v>
      </c>
      <c r="F4537">
        <f>IF(Arkusz1!$Q:$Q=Arkusz2!F$1,1,0)</f>
        <v>0</v>
      </c>
      <c r="G4537">
        <f>IF(Arkusz1!$Q:$Q=Arkusz2!G$1,1,0)</f>
        <v>0</v>
      </c>
      <c r="H4537">
        <f>IF(Arkusz1!$Q:$Q=Arkusz2!H$1,1,0)</f>
        <v>1</v>
      </c>
      <c r="I4537">
        <f>IF(Arkusz1!$Q:$Q=Arkusz2!I$1,1,0)</f>
        <v>0</v>
      </c>
      <c r="J4537">
        <f>IF(Arkusz1!$Q:$Q=Arkusz2!J$1,1,0)</f>
        <v>0</v>
      </c>
      <c r="K4537">
        <f>IF(Arkusz1!$M:$M=Arkusz2!K$1,1,0)</f>
        <v>1</v>
      </c>
      <c r="L4537">
        <f>IF(Arkusz1!$M:$M=Arkusz2!L$1,1,0)</f>
        <v>0</v>
      </c>
      <c r="M4537">
        <f>IF(Arkusz1!$P:$P="",0,1)</f>
        <v>1</v>
      </c>
      <c r="N4537">
        <f>IF(Arkusz1!$S:$S=Arkusz2!N$1,1,0)</f>
        <v>0</v>
      </c>
      <c r="O4537">
        <f>IF(Arkusz1!$T:$T=Arkusz2!O$1,1,0)</f>
        <v>0</v>
      </c>
      <c r="P4537">
        <f>IF(Arkusz1!$T:$T=Arkusz2!P$1,1,0)</f>
        <v>0</v>
      </c>
      <c r="Q4537">
        <f>IF(Arkusz1!$T:$T=Arkusz2!Q$1,1,0)</f>
        <v>0</v>
      </c>
      <c r="R4537">
        <f>IF(Arkusz1!$O:$O=Arkusz2!R$1,1,0)</f>
        <v>0</v>
      </c>
      <c r="S4537" s="17">
        <f t="shared" si="94"/>
        <v>0.10163322948359395</v>
      </c>
    </row>
    <row r="4538" spans="1:19">
      <c r="A4538">
        <f>Arkusz1!B4538</f>
        <v>4537</v>
      </c>
      <c r="B4538">
        <f>IF(Arkusz1!R:R=Arkusz2!B$1,1,0)</f>
        <v>0</v>
      </c>
      <c r="C4538">
        <f>IF(Arkusz1!$Q:$Q=Arkusz2!C$1,1,0)</f>
        <v>0</v>
      </c>
      <c r="D4538">
        <f>IF(Arkusz1!$Q:$Q=Arkusz2!D$1,1,0)</f>
        <v>0</v>
      </c>
      <c r="E4538">
        <f>IF(Arkusz1!$Q:$Q=Arkusz2!E$1,1,0)</f>
        <v>0</v>
      </c>
      <c r="F4538">
        <f>IF(Arkusz1!$Q:$Q=Arkusz2!F$1,1,0)</f>
        <v>0</v>
      </c>
      <c r="G4538">
        <f>IF(Arkusz1!$Q:$Q=Arkusz2!G$1,1,0)</f>
        <v>0</v>
      </c>
      <c r="H4538">
        <f>IF(Arkusz1!$Q:$Q=Arkusz2!H$1,1,0)</f>
        <v>0</v>
      </c>
      <c r="I4538">
        <f>IF(Arkusz1!$Q:$Q=Arkusz2!I$1,1,0)</f>
        <v>0</v>
      </c>
      <c r="J4538">
        <f>IF(Arkusz1!$Q:$Q=Arkusz2!J$1,1,0)</f>
        <v>1</v>
      </c>
      <c r="K4538">
        <f>IF(Arkusz1!$M:$M=Arkusz2!K$1,1,0)</f>
        <v>0</v>
      </c>
      <c r="L4538">
        <f>IF(Arkusz1!$M:$M=Arkusz2!L$1,1,0)</f>
        <v>0</v>
      </c>
      <c r="M4538">
        <f>IF(Arkusz1!$P:$P="",0,1)</f>
        <v>0</v>
      </c>
      <c r="N4538">
        <f>IF(Arkusz1!$S:$S=Arkusz2!N$1,1,0)</f>
        <v>0</v>
      </c>
      <c r="O4538">
        <f>IF(Arkusz1!$T:$T=Arkusz2!O$1,1,0)</f>
        <v>0</v>
      </c>
      <c r="P4538">
        <f>IF(Arkusz1!$T:$T=Arkusz2!P$1,1,0)</f>
        <v>0</v>
      </c>
      <c r="Q4538">
        <f>IF(Arkusz1!$T:$T=Arkusz2!Q$1,1,0)</f>
        <v>0</v>
      </c>
      <c r="R4538">
        <f>IF(Arkusz1!$O:$O=Arkusz2!R$1,1,0)</f>
        <v>0</v>
      </c>
      <c r="S4538" s="17">
        <f t="shared" si="94"/>
        <v>3.4502880732867523E-2</v>
      </c>
    </row>
    <row r="4539" spans="1:19">
      <c r="A4539">
        <f>Arkusz1!B4539</f>
        <v>4538</v>
      </c>
      <c r="B4539">
        <f>IF(Arkusz1!R:R=Arkusz2!B$1,1,0)</f>
        <v>0</v>
      </c>
      <c r="C4539">
        <f>IF(Arkusz1!$Q:$Q=Arkusz2!C$1,1,0)</f>
        <v>0</v>
      </c>
      <c r="D4539">
        <f>IF(Arkusz1!$Q:$Q=Arkusz2!D$1,1,0)</f>
        <v>0</v>
      </c>
      <c r="E4539">
        <f>IF(Arkusz1!$Q:$Q=Arkusz2!E$1,1,0)</f>
        <v>0</v>
      </c>
      <c r="F4539">
        <f>IF(Arkusz1!$Q:$Q=Arkusz2!F$1,1,0)</f>
        <v>0</v>
      </c>
      <c r="G4539">
        <f>IF(Arkusz1!$Q:$Q=Arkusz2!G$1,1,0)</f>
        <v>0</v>
      </c>
      <c r="H4539">
        <f>IF(Arkusz1!$Q:$Q=Arkusz2!H$1,1,0)</f>
        <v>0</v>
      </c>
      <c r="I4539">
        <f>IF(Arkusz1!$Q:$Q=Arkusz2!I$1,1,0)</f>
        <v>0</v>
      </c>
      <c r="J4539">
        <f>IF(Arkusz1!$Q:$Q=Arkusz2!J$1,1,0)</f>
        <v>1</v>
      </c>
      <c r="K4539">
        <f>IF(Arkusz1!$M:$M=Arkusz2!K$1,1,0)</f>
        <v>0</v>
      </c>
      <c r="L4539">
        <f>IF(Arkusz1!$M:$M=Arkusz2!L$1,1,0)</f>
        <v>0</v>
      </c>
      <c r="M4539">
        <f>IF(Arkusz1!$P:$P="",0,1)</f>
        <v>1</v>
      </c>
      <c r="N4539">
        <f>IF(Arkusz1!$S:$S=Arkusz2!N$1,1,0)</f>
        <v>0</v>
      </c>
      <c r="O4539">
        <f>IF(Arkusz1!$T:$T=Arkusz2!O$1,1,0)</f>
        <v>0</v>
      </c>
      <c r="P4539">
        <f>IF(Arkusz1!$T:$T=Arkusz2!P$1,1,0)</f>
        <v>0</v>
      </c>
      <c r="Q4539">
        <f>IF(Arkusz1!$T:$T=Arkusz2!Q$1,1,0)</f>
        <v>0</v>
      </c>
      <c r="R4539">
        <f>IF(Arkusz1!$O:$O=Arkusz2!R$1,1,0)</f>
        <v>0</v>
      </c>
      <c r="S4539" s="17">
        <f t="shared" si="94"/>
        <v>3.2071413573108588E-2</v>
      </c>
    </row>
    <row r="4540" spans="1:19">
      <c r="A4540">
        <f>Arkusz1!B4540</f>
        <v>4539</v>
      </c>
      <c r="B4540">
        <f>IF(Arkusz1!R:R=Arkusz2!B$1,1,0)</f>
        <v>0</v>
      </c>
      <c r="C4540">
        <f>IF(Arkusz1!$Q:$Q=Arkusz2!C$1,1,0)</f>
        <v>0</v>
      </c>
      <c r="D4540">
        <f>IF(Arkusz1!$Q:$Q=Arkusz2!D$1,1,0)</f>
        <v>0</v>
      </c>
      <c r="E4540">
        <f>IF(Arkusz1!$Q:$Q=Arkusz2!E$1,1,0)</f>
        <v>0</v>
      </c>
      <c r="F4540">
        <f>IF(Arkusz1!$Q:$Q=Arkusz2!F$1,1,0)</f>
        <v>1</v>
      </c>
      <c r="G4540">
        <f>IF(Arkusz1!$Q:$Q=Arkusz2!G$1,1,0)</f>
        <v>0</v>
      </c>
      <c r="H4540">
        <f>IF(Arkusz1!$Q:$Q=Arkusz2!H$1,1,0)</f>
        <v>0</v>
      </c>
      <c r="I4540">
        <f>IF(Arkusz1!$Q:$Q=Arkusz2!I$1,1,0)</f>
        <v>0</v>
      </c>
      <c r="J4540">
        <f>IF(Arkusz1!$Q:$Q=Arkusz2!J$1,1,0)</f>
        <v>0</v>
      </c>
      <c r="K4540">
        <f>IF(Arkusz1!$M:$M=Arkusz2!K$1,1,0)</f>
        <v>0</v>
      </c>
      <c r="L4540">
        <f>IF(Arkusz1!$M:$M=Arkusz2!L$1,1,0)</f>
        <v>0</v>
      </c>
      <c r="M4540">
        <f>IF(Arkusz1!$P:$P="",0,1)</f>
        <v>0</v>
      </c>
      <c r="N4540">
        <f>IF(Arkusz1!$S:$S=Arkusz2!N$1,1,0)</f>
        <v>0</v>
      </c>
      <c r="O4540">
        <f>IF(Arkusz1!$T:$T=Arkusz2!O$1,1,0)</f>
        <v>0</v>
      </c>
      <c r="P4540">
        <f>IF(Arkusz1!$T:$T=Arkusz2!P$1,1,0)</f>
        <v>0</v>
      </c>
      <c r="Q4540">
        <f>IF(Arkusz1!$T:$T=Arkusz2!Q$1,1,0)</f>
        <v>0</v>
      </c>
      <c r="R4540">
        <f>IF(Arkusz1!$O:$O=Arkusz2!R$1,1,0)</f>
        <v>0</v>
      </c>
      <c r="S4540" s="17">
        <f t="shared" si="94"/>
        <v>8.3749109400597585E-2</v>
      </c>
    </row>
    <row r="4541" spans="1:19">
      <c r="A4541">
        <f>Arkusz1!B4541</f>
        <v>4540</v>
      </c>
      <c r="B4541">
        <f>IF(Arkusz1!R:R=Arkusz2!B$1,1,0)</f>
        <v>0</v>
      </c>
      <c r="C4541">
        <f>IF(Arkusz1!$Q:$Q=Arkusz2!C$1,1,0)</f>
        <v>0</v>
      </c>
      <c r="D4541">
        <f>IF(Arkusz1!$Q:$Q=Arkusz2!D$1,1,0)</f>
        <v>0</v>
      </c>
      <c r="E4541">
        <f>IF(Arkusz1!$Q:$Q=Arkusz2!E$1,1,0)</f>
        <v>0</v>
      </c>
      <c r="F4541">
        <f>IF(Arkusz1!$Q:$Q=Arkusz2!F$1,1,0)</f>
        <v>0</v>
      </c>
      <c r="G4541">
        <f>IF(Arkusz1!$Q:$Q=Arkusz2!G$1,1,0)</f>
        <v>0</v>
      </c>
      <c r="H4541">
        <f>IF(Arkusz1!$Q:$Q=Arkusz2!H$1,1,0)</f>
        <v>1</v>
      </c>
      <c r="I4541">
        <f>IF(Arkusz1!$Q:$Q=Arkusz2!I$1,1,0)</f>
        <v>0</v>
      </c>
      <c r="J4541">
        <f>IF(Arkusz1!$Q:$Q=Arkusz2!J$1,1,0)</f>
        <v>0</v>
      </c>
      <c r="K4541">
        <f>IF(Arkusz1!$M:$M=Arkusz2!K$1,1,0)</f>
        <v>0</v>
      </c>
      <c r="L4541">
        <f>IF(Arkusz1!$M:$M=Arkusz2!L$1,1,0)</f>
        <v>0</v>
      </c>
      <c r="M4541">
        <f>IF(Arkusz1!$P:$P="",0,1)</f>
        <v>1</v>
      </c>
      <c r="N4541">
        <f>IF(Arkusz1!$S:$S=Arkusz2!N$1,1,0)</f>
        <v>0</v>
      </c>
      <c r="O4541">
        <f>IF(Arkusz1!$T:$T=Arkusz2!O$1,1,0)</f>
        <v>0</v>
      </c>
      <c r="P4541">
        <f>IF(Arkusz1!$T:$T=Arkusz2!P$1,1,0)</f>
        <v>0</v>
      </c>
      <c r="Q4541">
        <f>IF(Arkusz1!$T:$T=Arkusz2!Q$1,1,0)</f>
        <v>0</v>
      </c>
      <c r="R4541">
        <f>IF(Arkusz1!$O:$O=Arkusz2!R$1,1,0)</f>
        <v>0</v>
      </c>
      <c r="S4541" s="17">
        <f t="shared" si="94"/>
        <v>0.17298255377116797</v>
      </c>
    </row>
    <row r="4542" spans="1:19">
      <c r="A4542">
        <f>Arkusz1!B4542</f>
        <v>4541</v>
      </c>
      <c r="B4542">
        <f>IF(Arkusz1!R:R=Arkusz2!B$1,1,0)</f>
        <v>0</v>
      </c>
      <c r="C4542">
        <f>IF(Arkusz1!$Q:$Q=Arkusz2!C$1,1,0)</f>
        <v>0</v>
      </c>
      <c r="D4542">
        <f>IF(Arkusz1!$Q:$Q=Arkusz2!D$1,1,0)</f>
        <v>0</v>
      </c>
      <c r="E4542">
        <f>IF(Arkusz1!$Q:$Q=Arkusz2!E$1,1,0)</f>
        <v>0</v>
      </c>
      <c r="F4542">
        <f>IF(Arkusz1!$Q:$Q=Arkusz2!F$1,1,0)</f>
        <v>0</v>
      </c>
      <c r="G4542">
        <f>IF(Arkusz1!$Q:$Q=Arkusz2!G$1,1,0)</f>
        <v>0</v>
      </c>
      <c r="H4542">
        <f>IF(Arkusz1!$Q:$Q=Arkusz2!H$1,1,0)</f>
        <v>1</v>
      </c>
      <c r="I4542">
        <f>IF(Arkusz1!$Q:$Q=Arkusz2!I$1,1,0)</f>
        <v>0</v>
      </c>
      <c r="J4542">
        <f>IF(Arkusz1!$Q:$Q=Arkusz2!J$1,1,0)</f>
        <v>0</v>
      </c>
      <c r="K4542">
        <f>IF(Arkusz1!$M:$M=Arkusz2!K$1,1,0)</f>
        <v>0</v>
      </c>
      <c r="L4542">
        <f>IF(Arkusz1!$M:$M=Arkusz2!L$1,1,0)</f>
        <v>0</v>
      </c>
      <c r="M4542">
        <f>IF(Arkusz1!$P:$P="",0,1)</f>
        <v>1</v>
      </c>
      <c r="N4542">
        <f>IF(Arkusz1!$S:$S=Arkusz2!N$1,1,0)</f>
        <v>0</v>
      </c>
      <c r="O4542">
        <f>IF(Arkusz1!$T:$T=Arkusz2!O$1,1,0)</f>
        <v>0</v>
      </c>
      <c r="P4542">
        <f>IF(Arkusz1!$T:$T=Arkusz2!P$1,1,0)</f>
        <v>0</v>
      </c>
      <c r="Q4542">
        <f>IF(Arkusz1!$T:$T=Arkusz2!Q$1,1,0)</f>
        <v>0</v>
      </c>
      <c r="R4542">
        <f>IF(Arkusz1!$O:$O=Arkusz2!R$1,1,0)</f>
        <v>0</v>
      </c>
      <c r="S4542" s="17">
        <f t="shared" si="94"/>
        <v>0.17298255377116797</v>
      </c>
    </row>
    <row r="4543" spans="1:19">
      <c r="A4543">
        <f>Arkusz1!B4543</f>
        <v>4542</v>
      </c>
      <c r="B4543">
        <f>IF(Arkusz1!R:R=Arkusz2!B$1,1,0)</f>
        <v>0</v>
      </c>
      <c r="C4543">
        <f>IF(Arkusz1!$Q:$Q=Arkusz2!C$1,1,0)</f>
        <v>0</v>
      </c>
      <c r="D4543">
        <f>IF(Arkusz1!$Q:$Q=Arkusz2!D$1,1,0)</f>
        <v>0</v>
      </c>
      <c r="E4543">
        <f>IF(Arkusz1!$Q:$Q=Arkusz2!E$1,1,0)</f>
        <v>0</v>
      </c>
      <c r="F4543">
        <f>IF(Arkusz1!$Q:$Q=Arkusz2!F$1,1,0)</f>
        <v>0</v>
      </c>
      <c r="G4543">
        <f>IF(Arkusz1!$Q:$Q=Arkusz2!G$1,1,0)</f>
        <v>0</v>
      </c>
      <c r="H4543">
        <f>IF(Arkusz1!$Q:$Q=Arkusz2!H$1,1,0)</f>
        <v>0</v>
      </c>
      <c r="I4543">
        <f>IF(Arkusz1!$Q:$Q=Arkusz2!I$1,1,0)</f>
        <v>0</v>
      </c>
      <c r="J4543">
        <f>IF(Arkusz1!$Q:$Q=Arkusz2!J$1,1,0)</f>
        <v>1</v>
      </c>
      <c r="K4543">
        <f>IF(Arkusz1!$M:$M=Arkusz2!K$1,1,0)</f>
        <v>0</v>
      </c>
      <c r="L4543">
        <f>IF(Arkusz1!$M:$M=Arkusz2!L$1,1,0)</f>
        <v>0</v>
      </c>
      <c r="M4543">
        <f>IF(Arkusz1!$P:$P="",0,1)</f>
        <v>0</v>
      </c>
      <c r="N4543">
        <f>IF(Arkusz1!$S:$S=Arkusz2!N$1,1,0)</f>
        <v>0</v>
      </c>
      <c r="O4543">
        <f>IF(Arkusz1!$T:$T=Arkusz2!O$1,1,0)</f>
        <v>0</v>
      </c>
      <c r="P4543">
        <f>IF(Arkusz1!$T:$T=Arkusz2!P$1,1,0)</f>
        <v>0</v>
      </c>
      <c r="Q4543">
        <f>IF(Arkusz1!$T:$T=Arkusz2!Q$1,1,0)</f>
        <v>0</v>
      </c>
      <c r="R4543">
        <f>IF(Arkusz1!$O:$O=Arkusz2!R$1,1,0)</f>
        <v>0</v>
      </c>
      <c r="S4543" s="17">
        <f t="shared" si="94"/>
        <v>3.4502880732867523E-2</v>
      </c>
    </row>
    <row r="4544" spans="1:19">
      <c r="A4544">
        <f>Arkusz1!B4544</f>
        <v>4543</v>
      </c>
      <c r="B4544">
        <f>IF(Arkusz1!R:R=Arkusz2!B$1,1,0)</f>
        <v>0</v>
      </c>
      <c r="C4544">
        <f>IF(Arkusz1!$Q:$Q=Arkusz2!C$1,1,0)</f>
        <v>0</v>
      </c>
      <c r="D4544">
        <f>IF(Arkusz1!$Q:$Q=Arkusz2!D$1,1,0)</f>
        <v>0</v>
      </c>
      <c r="E4544">
        <f>IF(Arkusz1!$Q:$Q=Arkusz2!E$1,1,0)</f>
        <v>0</v>
      </c>
      <c r="F4544">
        <f>IF(Arkusz1!$Q:$Q=Arkusz2!F$1,1,0)</f>
        <v>0</v>
      </c>
      <c r="G4544">
        <f>IF(Arkusz1!$Q:$Q=Arkusz2!G$1,1,0)</f>
        <v>0</v>
      </c>
      <c r="H4544">
        <f>IF(Arkusz1!$Q:$Q=Arkusz2!H$1,1,0)</f>
        <v>0</v>
      </c>
      <c r="I4544">
        <f>IF(Arkusz1!$Q:$Q=Arkusz2!I$1,1,0)</f>
        <v>0</v>
      </c>
      <c r="J4544">
        <f>IF(Arkusz1!$Q:$Q=Arkusz2!J$1,1,0)</f>
        <v>1</v>
      </c>
      <c r="K4544">
        <f>IF(Arkusz1!$M:$M=Arkusz2!K$1,1,0)</f>
        <v>0</v>
      </c>
      <c r="L4544">
        <f>IF(Arkusz1!$M:$M=Arkusz2!L$1,1,0)</f>
        <v>0</v>
      </c>
      <c r="M4544">
        <f>IF(Arkusz1!$P:$P="",0,1)</f>
        <v>0</v>
      </c>
      <c r="N4544">
        <f>IF(Arkusz1!$S:$S=Arkusz2!N$1,1,0)</f>
        <v>0</v>
      </c>
      <c r="O4544">
        <f>IF(Arkusz1!$T:$T=Arkusz2!O$1,1,0)</f>
        <v>0</v>
      </c>
      <c r="P4544">
        <f>IF(Arkusz1!$T:$T=Arkusz2!P$1,1,0)</f>
        <v>0</v>
      </c>
      <c r="Q4544">
        <f>IF(Arkusz1!$T:$T=Arkusz2!Q$1,1,0)</f>
        <v>0</v>
      </c>
      <c r="R4544">
        <f>IF(Arkusz1!$O:$O=Arkusz2!R$1,1,0)</f>
        <v>0</v>
      </c>
      <c r="S4544" s="17">
        <f t="shared" si="94"/>
        <v>3.4502880732867523E-2</v>
      </c>
    </row>
    <row r="4545" spans="1:19">
      <c r="A4545">
        <f>Arkusz1!B4545</f>
        <v>4544</v>
      </c>
      <c r="B4545">
        <f>IF(Arkusz1!R:R=Arkusz2!B$1,1,0)</f>
        <v>0</v>
      </c>
      <c r="C4545">
        <f>IF(Arkusz1!$Q:$Q=Arkusz2!C$1,1,0)</f>
        <v>0</v>
      </c>
      <c r="D4545">
        <f>IF(Arkusz1!$Q:$Q=Arkusz2!D$1,1,0)</f>
        <v>0</v>
      </c>
      <c r="E4545">
        <f>IF(Arkusz1!$Q:$Q=Arkusz2!E$1,1,0)</f>
        <v>0</v>
      </c>
      <c r="F4545">
        <f>IF(Arkusz1!$Q:$Q=Arkusz2!F$1,1,0)</f>
        <v>0</v>
      </c>
      <c r="G4545">
        <f>IF(Arkusz1!$Q:$Q=Arkusz2!G$1,1,0)</f>
        <v>0</v>
      </c>
      <c r="H4545">
        <f>IF(Arkusz1!$Q:$Q=Arkusz2!H$1,1,0)</f>
        <v>0</v>
      </c>
      <c r="I4545">
        <f>IF(Arkusz1!$Q:$Q=Arkusz2!I$1,1,0)</f>
        <v>0</v>
      </c>
      <c r="J4545">
        <f>IF(Arkusz1!$Q:$Q=Arkusz2!J$1,1,0)</f>
        <v>1</v>
      </c>
      <c r="K4545">
        <f>IF(Arkusz1!$M:$M=Arkusz2!K$1,1,0)</f>
        <v>0</v>
      </c>
      <c r="L4545">
        <f>IF(Arkusz1!$M:$M=Arkusz2!L$1,1,0)</f>
        <v>0</v>
      </c>
      <c r="M4545">
        <f>IF(Arkusz1!$P:$P="",0,1)</f>
        <v>1</v>
      </c>
      <c r="N4545">
        <f>IF(Arkusz1!$S:$S=Arkusz2!N$1,1,0)</f>
        <v>0</v>
      </c>
      <c r="O4545">
        <f>IF(Arkusz1!$T:$T=Arkusz2!O$1,1,0)</f>
        <v>0</v>
      </c>
      <c r="P4545">
        <f>IF(Arkusz1!$T:$T=Arkusz2!P$1,1,0)</f>
        <v>0</v>
      </c>
      <c r="Q4545">
        <f>IF(Arkusz1!$T:$T=Arkusz2!Q$1,1,0)</f>
        <v>0</v>
      </c>
      <c r="R4545">
        <f>IF(Arkusz1!$O:$O=Arkusz2!R$1,1,0)</f>
        <v>1</v>
      </c>
      <c r="S4545" s="17">
        <f t="shared" si="94"/>
        <v>3.2071413573108588E-2</v>
      </c>
    </row>
    <row r="4546" spans="1:19">
      <c r="A4546">
        <f>Arkusz1!B4546</f>
        <v>4545</v>
      </c>
      <c r="B4546">
        <f>IF(Arkusz1!R:R=Arkusz2!B$1,1,0)</f>
        <v>0</v>
      </c>
      <c r="C4546">
        <f>IF(Arkusz1!$Q:$Q=Arkusz2!C$1,1,0)</f>
        <v>0</v>
      </c>
      <c r="D4546">
        <f>IF(Arkusz1!$Q:$Q=Arkusz2!D$1,1,0)</f>
        <v>0</v>
      </c>
      <c r="E4546">
        <f>IF(Arkusz1!$Q:$Q=Arkusz2!E$1,1,0)</f>
        <v>0</v>
      </c>
      <c r="F4546">
        <f>IF(Arkusz1!$Q:$Q=Arkusz2!F$1,1,0)</f>
        <v>0</v>
      </c>
      <c r="G4546">
        <f>IF(Arkusz1!$Q:$Q=Arkusz2!G$1,1,0)</f>
        <v>1</v>
      </c>
      <c r="H4546">
        <f>IF(Arkusz1!$Q:$Q=Arkusz2!H$1,1,0)</f>
        <v>0</v>
      </c>
      <c r="I4546">
        <f>IF(Arkusz1!$Q:$Q=Arkusz2!I$1,1,0)</f>
        <v>0</v>
      </c>
      <c r="J4546">
        <f>IF(Arkusz1!$Q:$Q=Arkusz2!J$1,1,0)</f>
        <v>0</v>
      </c>
      <c r="K4546">
        <f>IF(Arkusz1!$M:$M=Arkusz2!K$1,1,0)</f>
        <v>0</v>
      </c>
      <c r="L4546">
        <f>IF(Arkusz1!$M:$M=Arkusz2!L$1,1,0)</f>
        <v>0</v>
      </c>
      <c r="M4546">
        <f>IF(Arkusz1!$P:$P="",0,1)</f>
        <v>1</v>
      </c>
      <c r="N4546">
        <f>IF(Arkusz1!$S:$S=Arkusz2!N$1,1,0)</f>
        <v>0</v>
      </c>
      <c r="O4546">
        <f>IF(Arkusz1!$T:$T=Arkusz2!O$1,1,0)</f>
        <v>0</v>
      </c>
      <c r="P4546">
        <f>IF(Arkusz1!$T:$T=Arkusz2!P$1,1,0)</f>
        <v>0</v>
      </c>
      <c r="Q4546">
        <f>IF(Arkusz1!$T:$T=Arkusz2!Q$1,1,0)</f>
        <v>0</v>
      </c>
      <c r="R4546">
        <f>IF(Arkusz1!$O:$O=Arkusz2!R$1,1,0)</f>
        <v>0</v>
      </c>
      <c r="S4546" s="17">
        <f t="shared" si="94"/>
        <v>5.7394673231095802E-2</v>
      </c>
    </row>
    <row r="4547" spans="1:19">
      <c r="A4547">
        <f>Arkusz1!B4547</f>
        <v>4546</v>
      </c>
      <c r="B4547">
        <f>IF(Arkusz1!R:R=Arkusz2!B$1,1,0)</f>
        <v>0</v>
      </c>
      <c r="C4547">
        <f>IF(Arkusz1!$Q:$Q=Arkusz2!C$1,1,0)</f>
        <v>0</v>
      </c>
      <c r="D4547">
        <f>IF(Arkusz1!$Q:$Q=Arkusz2!D$1,1,0)</f>
        <v>0</v>
      </c>
      <c r="E4547">
        <f>IF(Arkusz1!$Q:$Q=Arkusz2!E$1,1,0)</f>
        <v>0</v>
      </c>
      <c r="F4547">
        <f>IF(Arkusz1!$Q:$Q=Arkusz2!F$1,1,0)</f>
        <v>0</v>
      </c>
      <c r="G4547">
        <f>IF(Arkusz1!$Q:$Q=Arkusz2!G$1,1,0)</f>
        <v>0</v>
      </c>
      <c r="H4547">
        <f>IF(Arkusz1!$Q:$Q=Arkusz2!H$1,1,0)</f>
        <v>1</v>
      </c>
      <c r="I4547">
        <f>IF(Arkusz1!$Q:$Q=Arkusz2!I$1,1,0)</f>
        <v>0</v>
      </c>
      <c r="J4547">
        <f>IF(Arkusz1!$Q:$Q=Arkusz2!J$1,1,0)</f>
        <v>0</v>
      </c>
      <c r="K4547">
        <f>IF(Arkusz1!$M:$M=Arkusz2!K$1,1,0)</f>
        <v>1</v>
      </c>
      <c r="L4547">
        <f>IF(Arkusz1!$M:$M=Arkusz2!L$1,1,0)</f>
        <v>0</v>
      </c>
      <c r="M4547">
        <f>IF(Arkusz1!$P:$P="",0,1)</f>
        <v>1</v>
      </c>
      <c r="N4547">
        <f>IF(Arkusz1!$S:$S=Arkusz2!N$1,1,0)</f>
        <v>0</v>
      </c>
      <c r="O4547">
        <f>IF(Arkusz1!$T:$T=Arkusz2!O$1,1,0)</f>
        <v>0</v>
      </c>
      <c r="P4547">
        <f>IF(Arkusz1!$T:$T=Arkusz2!P$1,1,0)</f>
        <v>1</v>
      </c>
      <c r="Q4547">
        <f>IF(Arkusz1!$T:$T=Arkusz2!Q$1,1,0)</f>
        <v>0</v>
      </c>
      <c r="R4547">
        <f>IF(Arkusz1!$O:$O=Arkusz2!R$1,1,0)</f>
        <v>0</v>
      </c>
      <c r="S4547" s="17">
        <f t="shared" ref="S4547:S4610" si="95">1/(1+EXP(-$AV$5-MMULT(B4547:Q4547,$AV$6:$AV$21)))</f>
        <v>7.6926995697442255E-2</v>
      </c>
    </row>
    <row r="4548" spans="1:19">
      <c r="A4548">
        <f>Arkusz1!B4548</f>
        <v>4547</v>
      </c>
      <c r="B4548">
        <f>IF(Arkusz1!R:R=Arkusz2!B$1,1,0)</f>
        <v>0</v>
      </c>
      <c r="C4548">
        <f>IF(Arkusz1!$Q:$Q=Arkusz2!C$1,1,0)</f>
        <v>0</v>
      </c>
      <c r="D4548">
        <f>IF(Arkusz1!$Q:$Q=Arkusz2!D$1,1,0)</f>
        <v>0</v>
      </c>
      <c r="E4548">
        <f>IF(Arkusz1!$Q:$Q=Arkusz2!E$1,1,0)</f>
        <v>0</v>
      </c>
      <c r="F4548">
        <f>IF(Arkusz1!$Q:$Q=Arkusz2!F$1,1,0)</f>
        <v>0</v>
      </c>
      <c r="G4548">
        <f>IF(Arkusz1!$Q:$Q=Arkusz2!G$1,1,0)</f>
        <v>1</v>
      </c>
      <c r="H4548">
        <f>IF(Arkusz1!$Q:$Q=Arkusz2!H$1,1,0)</f>
        <v>0</v>
      </c>
      <c r="I4548">
        <f>IF(Arkusz1!$Q:$Q=Arkusz2!I$1,1,0)</f>
        <v>0</v>
      </c>
      <c r="J4548">
        <f>IF(Arkusz1!$Q:$Q=Arkusz2!J$1,1,0)</f>
        <v>0</v>
      </c>
      <c r="K4548">
        <f>IF(Arkusz1!$M:$M=Arkusz2!K$1,1,0)</f>
        <v>0</v>
      </c>
      <c r="L4548">
        <f>IF(Arkusz1!$M:$M=Arkusz2!L$1,1,0)</f>
        <v>0</v>
      </c>
      <c r="M4548">
        <f>IF(Arkusz1!$P:$P="",0,1)</f>
        <v>1</v>
      </c>
      <c r="N4548">
        <f>IF(Arkusz1!$S:$S=Arkusz2!N$1,1,0)</f>
        <v>0</v>
      </c>
      <c r="O4548">
        <f>IF(Arkusz1!$T:$T=Arkusz2!O$1,1,0)</f>
        <v>0</v>
      </c>
      <c r="P4548">
        <f>IF(Arkusz1!$T:$T=Arkusz2!P$1,1,0)</f>
        <v>0</v>
      </c>
      <c r="Q4548">
        <f>IF(Arkusz1!$T:$T=Arkusz2!Q$1,1,0)</f>
        <v>0</v>
      </c>
      <c r="R4548">
        <f>IF(Arkusz1!$O:$O=Arkusz2!R$1,1,0)</f>
        <v>0</v>
      </c>
      <c r="S4548" s="17">
        <f t="shared" si="95"/>
        <v>5.7394673231095802E-2</v>
      </c>
    </row>
    <row r="4549" spans="1:19">
      <c r="A4549">
        <f>Arkusz1!B4549</f>
        <v>4548</v>
      </c>
      <c r="B4549">
        <f>IF(Arkusz1!R:R=Arkusz2!B$1,1,0)</f>
        <v>0</v>
      </c>
      <c r="C4549">
        <f>IF(Arkusz1!$Q:$Q=Arkusz2!C$1,1,0)</f>
        <v>0</v>
      </c>
      <c r="D4549">
        <f>IF(Arkusz1!$Q:$Q=Arkusz2!D$1,1,0)</f>
        <v>1</v>
      </c>
      <c r="E4549">
        <f>IF(Arkusz1!$Q:$Q=Arkusz2!E$1,1,0)</f>
        <v>0</v>
      </c>
      <c r="F4549">
        <f>IF(Arkusz1!$Q:$Q=Arkusz2!F$1,1,0)</f>
        <v>0</v>
      </c>
      <c r="G4549">
        <f>IF(Arkusz1!$Q:$Q=Arkusz2!G$1,1,0)</f>
        <v>0</v>
      </c>
      <c r="H4549">
        <f>IF(Arkusz1!$Q:$Q=Arkusz2!H$1,1,0)</f>
        <v>0</v>
      </c>
      <c r="I4549">
        <f>IF(Arkusz1!$Q:$Q=Arkusz2!I$1,1,0)</f>
        <v>0</v>
      </c>
      <c r="J4549">
        <f>IF(Arkusz1!$Q:$Q=Arkusz2!J$1,1,0)</f>
        <v>0</v>
      </c>
      <c r="K4549">
        <f>IF(Arkusz1!$M:$M=Arkusz2!K$1,1,0)</f>
        <v>1</v>
      </c>
      <c r="L4549">
        <f>IF(Arkusz1!$M:$M=Arkusz2!L$1,1,0)</f>
        <v>0</v>
      </c>
      <c r="M4549">
        <f>IF(Arkusz1!$P:$P="",0,1)</f>
        <v>1</v>
      </c>
      <c r="N4549">
        <f>IF(Arkusz1!$S:$S=Arkusz2!N$1,1,0)</f>
        <v>0</v>
      </c>
      <c r="O4549">
        <f>IF(Arkusz1!$T:$T=Arkusz2!O$1,1,0)</f>
        <v>0</v>
      </c>
      <c r="P4549">
        <f>IF(Arkusz1!$T:$T=Arkusz2!P$1,1,0)</f>
        <v>0</v>
      </c>
      <c r="Q4549">
        <f>IF(Arkusz1!$T:$T=Arkusz2!Q$1,1,0)</f>
        <v>0</v>
      </c>
      <c r="R4549">
        <f>IF(Arkusz1!$O:$O=Arkusz2!R$1,1,0)</f>
        <v>0</v>
      </c>
      <c r="S4549" s="17">
        <f t="shared" si="95"/>
        <v>0.15046986178004315</v>
      </c>
    </row>
    <row r="4550" spans="1:19">
      <c r="A4550">
        <f>Arkusz1!B4550</f>
        <v>4549</v>
      </c>
      <c r="B4550">
        <f>IF(Arkusz1!R:R=Arkusz2!B$1,1,0)</f>
        <v>0</v>
      </c>
      <c r="C4550">
        <f>IF(Arkusz1!$Q:$Q=Arkusz2!C$1,1,0)</f>
        <v>0</v>
      </c>
      <c r="D4550">
        <f>IF(Arkusz1!$Q:$Q=Arkusz2!D$1,1,0)</f>
        <v>0</v>
      </c>
      <c r="E4550">
        <f>IF(Arkusz1!$Q:$Q=Arkusz2!E$1,1,0)</f>
        <v>0</v>
      </c>
      <c r="F4550">
        <f>IF(Arkusz1!$Q:$Q=Arkusz2!F$1,1,0)</f>
        <v>0</v>
      </c>
      <c r="G4550">
        <f>IF(Arkusz1!$Q:$Q=Arkusz2!G$1,1,0)</f>
        <v>1</v>
      </c>
      <c r="H4550">
        <f>IF(Arkusz1!$Q:$Q=Arkusz2!H$1,1,0)</f>
        <v>0</v>
      </c>
      <c r="I4550">
        <f>IF(Arkusz1!$Q:$Q=Arkusz2!I$1,1,0)</f>
        <v>0</v>
      </c>
      <c r="J4550">
        <f>IF(Arkusz1!$Q:$Q=Arkusz2!J$1,1,0)</f>
        <v>0</v>
      </c>
      <c r="K4550">
        <f>IF(Arkusz1!$M:$M=Arkusz2!K$1,1,0)</f>
        <v>0</v>
      </c>
      <c r="L4550">
        <f>IF(Arkusz1!$M:$M=Arkusz2!L$1,1,0)</f>
        <v>0</v>
      </c>
      <c r="M4550">
        <f>IF(Arkusz1!$P:$P="",0,1)</f>
        <v>1</v>
      </c>
      <c r="N4550">
        <f>IF(Arkusz1!$S:$S=Arkusz2!N$1,1,0)</f>
        <v>0</v>
      </c>
      <c r="O4550">
        <f>IF(Arkusz1!$T:$T=Arkusz2!O$1,1,0)</f>
        <v>0</v>
      </c>
      <c r="P4550">
        <f>IF(Arkusz1!$T:$T=Arkusz2!P$1,1,0)</f>
        <v>0</v>
      </c>
      <c r="Q4550">
        <f>IF(Arkusz1!$T:$T=Arkusz2!Q$1,1,0)</f>
        <v>0</v>
      </c>
      <c r="R4550">
        <f>IF(Arkusz1!$O:$O=Arkusz2!R$1,1,0)</f>
        <v>0</v>
      </c>
      <c r="S4550" s="17">
        <f t="shared" si="95"/>
        <v>5.7394673231095802E-2</v>
      </c>
    </row>
    <row r="4551" spans="1:19">
      <c r="A4551">
        <f>Arkusz1!B4551</f>
        <v>4550</v>
      </c>
      <c r="B4551">
        <f>IF(Arkusz1!R:R=Arkusz2!B$1,1,0)</f>
        <v>0</v>
      </c>
      <c r="C4551">
        <f>IF(Arkusz1!$Q:$Q=Arkusz2!C$1,1,0)</f>
        <v>0</v>
      </c>
      <c r="D4551">
        <f>IF(Arkusz1!$Q:$Q=Arkusz2!D$1,1,0)</f>
        <v>0</v>
      </c>
      <c r="E4551">
        <f>IF(Arkusz1!$Q:$Q=Arkusz2!E$1,1,0)</f>
        <v>0</v>
      </c>
      <c r="F4551">
        <f>IF(Arkusz1!$Q:$Q=Arkusz2!F$1,1,0)</f>
        <v>0</v>
      </c>
      <c r="G4551">
        <f>IF(Arkusz1!$Q:$Q=Arkusz2!G$1,1,0)</f>
        <v>0</v>
      </c>
      <c r="H4551">
        <f>IF(Arkusz1!$Q:$Q=Arkusz2!H$1,1,0)</f>
        <v>1</v>
      </c>
      <c r="I4551">
        <f>IF(Arkusz1!$Q:$Q=Arkusz2!I$1,1,0)</f>
        <v>0</v>
      </c>
      <c r="J4551">
        <f>IF(Arkusz1!$Q:$Q=Arkusz2!J$1,1,0)</f>
        <v>0</v>
      </c>
      <c r="K4551">
        <f>IF(Arkusz1!$M:$M=Arkusz2!K$1,1,0)</f>
        <v>0</v>
      </c>
      <c r="L4551">
        <f>IF(Arkusz1!$M:$M=Arkusz2!L$1,1,0)</f>
        <v>0</v>
      </c>
      <c r="M4551">
        <f>IF(Arkusz1!$P:$P="",0,1)</f>
        <v>1</v>
      </c>
      <c r="N4551">
        <f>IF(Arkusz1!$S:$S=Arkusz2!N$1,1,0)</f>
        <v>0</v>
      </c>
      <c r="O4551">
        <f>IF(Arkusz1!$T:$T=Arkusz2!O$1,1,0)</f>
        <v>0</v>
      </c>
      <c r="P4551">
        <f>IF(Arkusz1!$T:$T=Arkusz2!P$1,1,0)</f>
        <v>0</v>
      </c>
      <c r="Q4551">
        <f>IF(Arkusz1!$T:$T=Arkusz2!Q$1,1,0)</f>
        <v>0</v>
      </c>
      <c r="R4551">
        <f>IF(Arkusz1!$O:$O=Arkusz2!R$1,1,0)</f>
        <v>0</v>
      </c>
      <c r="S4551" s="17">
        <f t="shared" si="95"/>
        <v>0.17298255377116797</v>
      </c>
    </row>
    <row r="4552" spans="1:19">
      <c r="A4552">
        <f>Arkusz1!B4552</f>
        <v>4551</v>
      </c>
      <c r="B4552">
        <f>IF(Arkusz1!R:R=Arkusz2!B$1,1,0)</f>
        <v>0</v>
      </c>
      <c r="C4552">
        <f>IF(Arkusz1!$Q:$Q=Arkusz2!C$1,1,0)</f>
        <v>0</v>
      </c>
      <c r="D4552">
        <f>IF(Arkusz1!$Q:$Q=Arkusz2!D$1,1,0)</f>
        <v>0</v>
      </c>
      <c r="E4552">
        <f>IF(Arkusz1!$Q:$Q=Arkusz2!E$1,1,0)</f>
        <v>0</v>
      </c>
      <c r="F4552">
        <f>IF(Arkusz1!$Q:$Q=Arkusz2!F$1,1,0)</f>
        <v>0</v>
      </c>
      <c r="G4552">
        <f>IF(Arkusz1!$Q:$Q=Arkusz2!G$1,1,0)</f>
        <v>1</v>
      </c>
      <c r="H4552">
        <f>IF(Arkusz1!$Q:$Q=Arkusz2!H$1,1,0)</f>
        <v>0</v>
      </c>
      <c r="I4552">
        <f>IF(Arkusz1!$Q:$Q=Arkusz2!I$1,1,0)</f>
        <v>0</v>
      </c>
      <c r="J4552">
        <f>IF(Arkusz1!$Q:$Q=Arkusz2!J$1,1,0)</f>
        <v>0</v>
      </c>
      <c r="K4552">
        <f>IF(Arkusz1!$M:$M=Arkusz2!K$1,1,0)</f>
        <v>0</v>
      </c>
      <c r="L4552">
        <f>IF(Arkusz1!$M:$M=Arkusz2!L$1,1,0)</f>
        <v>0</v>
      </c>
      <c r="M4552">
        <f>IF(Arkusz1!$P:$P="",0,1)</f>
        <v>1</v>
      </c>
      <c r="N4552">
        <f>IF(Arkusz1!$S:$S=Arkusz2!N$1,1,0)</f>
        <v>0</v>
      </c>
      <c r="O4552">
        <f>IF(Arkusz1!$T:$T=Arkusz2!O$1,1,0)</f>
        <v>0</v>
      </c>
      <c r="P4552">
        <f>IF(Arkusz1!$T:$T=Arkusz2!P$1,1,0)</f>
        <v>0</v>
      </c>
      <c r="Q4552">
        <f>IF(Arkusz1!$T:$T=Arkusz2!Q$1,1,0)</f>
        <v>0</v>
      </c>
      <c r="R4552">
        <f>IF(Arkusz1!$O:$O=Arkusz2!R$1,1,0)</f>
        <v>0</v>
      </c>
      <c r="S4552" s="17">
        <f t="shared" si="95"/>
        <v>5.7394673231095802E-2</v>
      </c>
    </row>
    <row r="4553" spans="1:19">
      <c r="A4553">
        <f>Arkusz1!B4553</f>
        <v>4552</v>
      </c>
      <c r="B4553">
        <f>IF(Arkusz1!R:R=Arkusz2!B$1,1,0)</f>
        <v>0</v>
      </c>
      <c r="C4553">
        <f>IF(Arkusz1!$Q:$Q=Arkusz2!C$1,1,0)</f>
        <v>0</v>
      </c>
      <c r="D4553">
        <f>IF(Arkusz1!$Q:$Q=Arkusz2!D$1,1,0)</f>
        <v>0</v>
      </c>
      <c r="E4553">
        <f>IF(Arkusz1!$Q:$Q=Arkusz2!E$1,1,0)</f>
        <v>0</v>
      </c>
      <c r="F4553">
        <f>IF(Arkusz1!$Q:$Q=Arkusz2!F$1,1,0)</f>
        <v>0</v>
      </c>
      <c r="G4553">
        <f>IF(Arkusz1!$Q:$Q=Arkusz2!G$1,1,0)</f>
        <v>1</v>
      </c>
      <c r="H4553">
        <f>IF(Arkusz1!$Q:$Q=Arkusz2!H$1,1,0)</f>
        <v>0</v>
      </c>
      <c r="I4553">
        <f>IF(Arkusz1!$Q:$Q=Arkusz2!I$1,1,0)</f>
        <v>0</v>
      </c>
      <c r="J4553">
        <f>IF(Arkusz1!$Q:$Q=Arkusz2!J$1,1,0)</f>
        <v>0</v>
      </c>
      <c r="K4553">
        <f>IF(Arkusz1!$M:$M=Arkusz2!K$1,1,0)</f>
        <v>0</v>
      </c>
      <c r="L4553">
        <f>IF(Arkusz1!$M:$M=Arkusz2!L$1,1,0)</f>
        <v>0</v>
      </c>
      <c r="M4553">
        <f>IF(Arkusz1!$P:$P="",0,1)</f>
        <v>0</v>
      </c>
      <c r="N4553">
        <f>IF(Arkusz1!$S:$S=Arkusz2!N$1,1,0)</f>
        <v>0</v>
      </c>
      <c r="O4553">
        <f>IF(Arkusz1!$T:$T=Arkusz2!O$1,1,0)</f>
        <v>0</v>
      </c>
      <c r="P4553">
        <f>IF(Arkusz1!$T:$T=Arkusz2!P$1,1,0)</f>
        <v>0</v>
      </c>
      <c r="Q4553">
        <f>IF(Arkusz1!$T:$T=Arkusz2!Q$1,1,0)</f>
        <v>0</v>
      </c>
      <c r="R4553">
        <f>IF(Arkusz1!$O:$O=Arkusz2!R$1,1,0)</f>
        <v>0</v>
      </c>
      <c r="S4553" s="17">
        <f t="shared" si="95"/>
        <v>6.1623772780053571E-2</v>
      </c>
    </row>
    <row r="4554" spans="1:19">
      <c r="A4554">
        <f>Arkusz1!B4554</f>
        <v>4553</v>
      </c>
      <c r="B4554">
        <f>IF(Arkusz1!R:R=Arkusz2!B$1,1,0)</f>
        <v>0</v>
      </c>
      <c r="C4554">
        <f>IF(Arkusz1!$Q:$Q=Arkusz2!C$1,1,0)</f>
        <v>0</v>
      </c>
      <c r="D4554">
        <f>IF(Arkusz1!$Q:$Q=Arkusz2!D$1,1,0)</f>
        <v>0</v>
      </c>
      <c r="E4554">
        <f>IF(Arkusz1!$Q:$Q=Arkusz2!E$1,1,0)</f>
        <v>0</v>
      </c>
      <c r="F4554">
        <f>IF(Arkusz1!$Q:$Q=Arkusz2!F$1,1,0)</f>
        <v>0</v>
      </c>
      <c r="G4554">
        <f>IF(Arkusz1!$Q:$Q=Arkusz2!G$1,1,0)</f>
        <v>0</v>
      </c>
      <c r="H4554">
        <f>IF(Arkusz1!$Q:$Q=Arkusz2!H$1,1,0)</f>
        <v>1</v>
      </c>
      <c r="I4554">
        <f>IF(Arkusz1!$Q:$Q=Arkusz2!I$1,1,0)</f>
        <v>0</v>
      </c>
      <c r="J4554">
        <f>IF(Arkusz1!$Q:$Q=Arkusz2!J$1,1,0)</f>
        <v>0</v>
      </c>
      <c r="K4554">
        <f>IF(Arkusz1!$M:$M=Arkusz2!K$1,1,0)</f>
        <v>1</v>
      </c>
      <c r="L4554">
        <f>IF(Arkusz1!$M:$M=Arkusz2!L$1,1,0)</f>
        <v>0</v>
      </c>
      <c r="M4554">
        <f>IF(Arkusz1!$P:$P="",0,1)</f>
        <v>1</v>
      </c>
      <c r="N4554">
        <f>IF(Arkusz1!$S:$S=Arkusz2!N$1,1,0)</f>
        <v>0</v>
      </c>
      <c r="O4554">
        <f>IF(Arkusz1!$T:$T=Arkusz2!O$1,1,0)</f>
        <v>0</v>
      </c>
      <c r="P4554">
        <f>IF(Arkusz1!$T:$T=Arkusz2!P$1,1,0)</f>
        <v>0</v>
      </c>
      <c r="Q4554">
        <f>IF(Arkusz1!$T:$T=Arkusz2!Q$1,1,0)</f>
        <v>0</v>
      </c>
      <c r="R4554">
        <f>IF(Arkusz1!$O:$O=Arkusz2!R$1,1,0)</f>
        <v>0</v>
      </c>
      <c r="S4554" s="17">
        <f t="shared" si="95"/>
        <v>0.10163322948359395</v>
      </c>
    </row>
    <row r="4555" spans="1:19">
      <c r="A4555">
        <f>Arkusz1!B4555</f>
        <v>4554</v>
      </c>
      <c r="B4555">
        <f>IF(Arkusz1!R:R=Arkusz2!B$1,1,0)</f>
        <v>0</v>
      </c>
      <c r="C4555">
        <f>IF(Arkusz1!$Q:$Q=Arkusz2!C$1,1,0)</f>
        <v>0</v>
      </c>
      <c r="D4555">
        <f>IF(Arkusz1!$Q:$Q=Arkusz2!D$1,1,0)</f>
        <v>0</v>
      </c>
      <c r="E4555">
        <f>IF(Arkusz1!$Q:$Q=Arkusz2!E$1,1,0)</f>
        <v>1</v>
      </c>
      <c r="F4555">
        <f>IF(Arkusz1!$Q:$Q=Arkusz2!F$1,1,0)</f>
        <v>0</v>
      </c>
      <c r="G4555">
        <f>IF(Arkusz1!$Q:$Q=Arkusz2!G$1,1,0)</f>
        <v>0</v>
      </c>
      <c r="H4555">
        <f>IF(Arkusz1!$Q:$Q=Arkusz2!H$1,1,0)</f>
        <v>0</v>
      </c>
      <c r="I4555">
        <f>IF(Arkusz1!$Q:$Q=Arkusz2!I$1,1,0)</f>
        <v>0</v>
      </c>
      <c r="J4555">
        <f>IF(Arkusz1!$Q:$Q=Arkusz2!J$1,1,0)</f>
        <v>0</v>
      </c>
      <c r="K4555">
        <f>IF(Arkusz1!$M:$M=Arkusz2!K$1,1,0)</f>
        <v>0</v>
      </c>
      <c r="L4555">
        <f>IF(Arkusz1!$M:$M=Arkusz2!L$1,1,0)</f>
        <v>0</v>
      </c>
      <c r="M4555">
        <f>IF(Arkusz1!$P:$P="",0,1)</f>
        <v>1</v>
      </c>
      <c r="N4555">
        <f>IF(Arkusz1!$S:$S=Arkusz2!N$1,1,0)</f>
        <v>0</v>
      </c>
      <c r="O4555">
        <f>IF(Arkusz1!$T:$T=Arkusz2!O$1,1,0)</f>
        <v>0</v>
      </c>
      <c r="P4555">
        <f>IF(Arkusz1!$T:$T=Arkusz2!P$1,1,0)</f>
        <v>0</v>
      </c>
      <c r="Q4555">
        <f>IF(Arkusz1!$T:$T=Arkusz2!Q$1,1,0)</f>
        <v>0</v>
      </c>
      <c r="R4555">
        <f>IF(Arkusz1!$O:$O=Arkusz2!R$1,1,0)</f>
        <v>0</v>
      </c>
      <c r="S4555" s="17">
        <f t="shared" si="95"/>
        <v>1.8433060167136604E-2</v>
      </c>
    </row>
    <row r="4556" spans="1:19">
      <c r="A4556">
        <f>Arkusz1!B4556</f>
        <v>4555</v>
      </c>
      <c r="B4556">
        <f>IF(Arkusz1!R:R=Arkusz2!B$1,1,0)</f>
        <v>0</v>
      </c>
      <c r="C4556">
        <f>IF(Arkusz1!$Q:$Q=Arkusz2!C$1,1,0)</f>
        <v>0</v>
      </c>
      <c r="D4556">
        <f>IF(Arkusz1!$Q:$Q=Arkusz2!D$1,1,0)</f>
        <v>0</v>
      </c>
      <c r="E4556">
        <f>IF(Arkusz1!$Q:$Q=Arkusz2!E$1,1,0)</f>
        <v>0</v>
      </c>
      <c r="F4556">
        <f>IF(Arkusz1!$Q:$Q=Arkusz2!F$1,1,0)</f>
        <v>0</v>
      </c>
      <c r="G4556">
        <f>IF(Arkusz1!$Q:$Q=Arkusz2!G$1,1,0)</f>
        <v>1</v>
      </c>
      <c r="H4556">
        <f>IF(Arkusz1!$Q:$Q=Arkusz2!H$1,1,0)</f>
        <v>0</v>
      </c>
      <c r="I4556">
        <f>IF(Arkusz1!$Q:$Q=Arkusz2!I$1,1,0)</f>
        <v>0</v>
      </c>
      <c r="J4556">
        <f>IF(Arkusz1!$Q:$Q=Arkusz2!J$1,1,0)</f>
        <v>0</v>
      </c>
      <c r="K4556">
        <f>IF(Arkusz1!$M:$M=Arkusz2!K$1,1,0)</f>
        <v>0</v>
      </c>
      <c r="L4556">
        <f>IF(Arkusz1!$M:$M=Arkusz2!L$1,1,0)</f>
        <v>0</v>
      </c>
      <c r="M4556">
        <f>IF(Arkusz1!$P:$P="",0,1)</f>
        <v>0</v>
      </c>
      <c r="N4556">
        <f>IF(Arkusz1!$S:$S=Arkusz2!N$1,1,0)</f>
        <v>0</v>
      </c>
      <c r="O4556">
        <f>IF(Arkusz1!$T:$T=Arkusz2!O$1,1,0)</f>
        <v>0</v>
      </c>
      <c r="P4556">
        <f>IF(Arkusz1!$T:$T=Arkusz2!P$1,1,0)</f>
        <v>0</v>
      </c>
      <c r="Q4556">
        <f>IF(Arkusz1!$T:$T=Arkusz2!Q$1,1,0)</f>
        <v>0</v>
      </c>
      <c r="R4556">
        <f>IF(Arkusz1!$O:$O=Arkusz2!R$1,1,0)</f>
        <v>0</v>
      </c>
      <c r="S4556" s="17">
        <f t="shared" si="95"/>
        <v>6.1623772780053571E-2</v>
      </c>
    </row>
    <row r="4557" spans="1:19">
      <c r="A4557">
        <f>Arkusz1!B4557</f>
        <v>4556</v>
      </c>
      <c r="B4557">
        <f>IF(Arkusz1!R:R=Arkusz2!B$1,1,0)</f>
        <v>0</v>
      </c>
      <c r="C4557">
        <f>IF(Arkusz1!$Q:$Q=Arkusz2!C$1,1,0)</f>
        <v>0</v>
      </c>
      <c r="D4557">
        <f>IF(Arkusz1!$Q:$Q=Arkusz2!D$1,1,0)</f>
        <v>0</v>
      </c>
      <c r="E4557">
        <f>IF(Arkusz1!$Q:$Q=Arkusz2!E$1,1,0)</f>
        <v>0</v>
      </c>
      <c r="F4557">
        <f>IF(Arkusz1!$Q:$Q=Arkusz2!F$1,1,0)</f>
        <v>0</v>
      </c>
      <c r="G4557">
        <f>IF(Arkusz1!$Q:$Q=Arkusz2!G$1,1,0)</f>
        <v>0</v>
      </c>
      <c r="H4557">
        <f>IF(Arkusz1!$Q:$Q=Arkusz2!H$1,1,0)</f>
        <v>1</v>
      </c>
      <c r="I4557">
        <f>IF(Arkusz1!$Q:$Q=Arkusz2!I$1,1,0)</f>
        <v>0</v>
      </c>
      <c r="J4557">
        <f>IF(Arkusz1!$Q:$Q=Arkusz2!J$1,1,0)</f>
        <v>0</v>
      </c>
      <c r="K4557">
        <f>IF(Arkusz1!$M:$M=Arkusz2!K$1,1,0)</f>
        <v>0</v>
      </c>
      <c r="L4557">
        <f>IF(Arkusz1!$M:$M=Arkusz2!L$1,1,0)</f>
        <v>0</v>
      </c>
      <c r="M4557">
        <f>IF(Arkusz1!$P:$P="",0,1)</f>
        <v>1</v>
      </c>
      <c r="N4557">
        <f>IF(Arkusz1!$S:$S=Arkusz2!N$1,1,0)</f>
        <v>0</v>
      </c>
      <c r="O4557">
        <f>IF(Arkusz1!$T:$T=Arkusz2!O$1,1,0)</f>
        <v>0</v>
      </c>
      <c r="P4557">
        <f>IF(Arkusz1!$T:$T=Arkusz2!P$1,1,0)</f>
        <v>0</v>
      </c>
      <c r="Q4557">
        <f>IF(Arkusz1!$T:$T=Arkusz2!Q$1,1,0)</f>
        <v>0</v>
      </c>
      <c r="R4557">
        <f>IF(Arkusz1!$O:$O=Arkusz2!R$1,1,0)</f>
        <v>0</v>
      </c>
      <c r="S4557" s="17">
        <f t="shared" si="95"/>
        <v>0.17298255377116797</v>
      </c>
    </row>
    <row r="4558" spans="1:19">
      <c r="A4558">
        <f>Arkusz1!B4558</f>
        <v>4557</v>
      </c>
      <c r="B4558">
        <f>IF(Arkusz1!R:R=Arkusz2!B$1,1,0)</f>
        <v>0</v>
      </c>
      <c r="C4558">
        <f>IF(Arkusz1!$Q:$Q=Arkusz2!C$1,1,0)</f>
        <v>0</v>
      </c>
      <c r="D4558">
        <f>IF(Arkusz1!$Q:$Q=Arkusz2!D$1,1,0)</f>
        <v>0</v>
      </c>
      <c r="E4558">
        <f>IF(Arkusz1!$Q:$Q=Arkusz2!E$1,1,0)</f>
        <v>0</v>
      </c>
      <c r="F4558">
        <f>IF(Arkusz1!$Q:$Q=Arkusz2!F$1,1,0)</f>
        <v>0</v>
      </c>
      <c r="G4558">
        <f>IF(Arkusz1!$Q:$Q=Arkusz2!G$1,1,0)</f>
        <v>0</v>
      </c>
      <c r="H4558">
        <f>IF(Arkusz1!$Q:$Q=Arkusz2!H$1,1,0)</f>
        <v>1</v>
      </c>
      <c r="I4558">
        <f>IF(Arkusz1!$Q:$Q=Arkusz2!I$1,1,0)</f>
        <v>0</v>
      </c>
      <c r="J4558">
        <f>IF(Arkusz1!$Q:$Q=Arkusz2!J$1,1,0)</f>
        <v>0</v>
      </c>
      <c r="K4558">
        <f>IF(Arkusz1!$M:$M=Arkusz2!K$1,1,0)</f>
        <v>1</v>
      </c>
      <c r="L4558">
        <f>IF(Arkusz1!$M:$M=Arkusz2!L$1,1,0)</f>
        <v>0</v>
      </c>
      <c r="M4558">
        <f>IF(Arkusz1!$P:$P="",0,1)</f>
        <v>1</v>
      </c>
      <c r="N4558">
        <f>IF(Arkusz1!$S:$S=Arkusz2!N$1,1,0)</f>
        <v>0</v>
      </c>
      <c r="O4558">
        <f>IF(Arkusz1!$T:$T=Arkusz2!O$1,1,0)</f>
        <v>0</v>
      </c>
      <c r="P4558">
        <f>IF(Arkusz1!$T:$T=Arkusz2!P$1,1,0)</f>
        <v>1</v>
      </c>
      <c r="Q4558">
        <f>IF(Arkusz1!$T:$T=Arkusz2!Q$1,1,0)</f>
        <v>0</v>
      </c>
      <c r="R4558">
        <f>IF(Arkusz1!$O:$O=Arkusz2!R$1,1,0)</f>
        <v>0</v>
      </c>
      <c r="S4558" s="17">
        <f t="shared" si="95"/>
        <v>7.6926995697442255E-2</v>
      </c>
    </row>
    <row r="4559" spans="1:19">
      <c r="A4559">
        <f>Arkusz1!B4559</f>
        <v>4558</v>
      </c>
      <c r="B4559">
        <f>IF(Arkusz1!R:R=Arkusz2!B$1,1,0)</f>
        <v>0</v>
      </c>
      <c r="C4559">
        <f>IF(Arkusz1!$Q:$Q=Arkusz2!C$1,1,0)</f>
        <v>0</v>
      </c>
      <c r="D4559">
        <f>IF(Arkusz1!$Q:$Q=Arkusz2!D$1,1,0)</f>
        <v>0</v>
      </c>
      <c r="E4559">
        <f>IF(Arkusz1!$Q:$Q=Arkusz2!E$1,1,0)</f>
        <v>0</v>
      </c>
      <c r="F4559">
        <f>IF(Arkusz1!$Q:$Q=Arkusz2!F$1,1,0)</f>
        <v>0</v>
      </c>
      <c r="G4559">
        <f>IF(Arkusz1!$Q:$Q=Arkusz2!G$1,1,0)</f>
        <v>0</v>
      </c>
      <c r="H4559">
        <f>IF(Arkusz1!$Q:$Q=Arkusz2!H$1,1,0)</f>
        <v>0</v>
      </c>
      <c r="I4559">
        <f>IF(Arkusz1!$Q:$Q=Arkusz2!I$1,1,0)</f>
        <v>0</v>
      </c>
      <c r="J4559">
        <f>IF(Arkusz1!$Q:$Q=Arkusz2!J$1,1,0)</f>
        <v>1</v>
      </c>
      <c r="K4559">
        <f>IF(Arkusz1!$M:$M=Arkusz2!K$1,1,0)</f>
        <v>0</v>
      </c>
      <c r="L4559">
        <f>IF(Arkusz1!$M:$M=Arkusz2!L$1,1,0)</f>
        <v>0</v>
      </c>
      <c r="M4559">
        <f>IF(Arkusz1!$P:$P="",0,1)</f>
        <v>1</v>
      </c>
      <c r="N4559">
        <f>IF(Arkusz1!$S:$S=Arkusz2!N$1,1,0)</f>
        <v>0</v>
      </c>
      <c r="O4559">
        <f>IF(Arkusz1!$T:$T=Arkusz2!O$1,1,0)</f>
        <v>0</v>
      </c>
      <c r="P4559">
        <f>IF(Arkusz1!$T:$T=Arkusz2!P$1,1,0)</f>
        <v>0</v>
      </c>
      <c r="Q4559">
        <f>IF(Arkusz1!$T:$T=Arkusz2!Q$1,1,0)</f>
        <v>1</v>
      </c>
      <c r="R4559">
        <f>IF(Arkusz1!$O:$O=Arkusz2!R$1,1,0)</f>
        <v>0</v>
      </c>
      <c r="S4559" s="17">
        <f t="shared" si="95"/>
        <v>3.4751679019966467E-2</v>
      </c>
    </row>
    <row r="4560" spans="1:19">
      <c r="A4560">
        <f>Arkusz1!B4560</f>
        <v>4559</v>
      </c>
      <c r="B4560">
        <f>IF(Arkusz1!R:R=Arkusz2!B$1,1,0)</f>
        <v>0</v>
      </c>
      <c r="C4560">
        <f>IF(Arkusz1!$Q:$Q=Arkusz2!C$1,1,0)</f>
        <v>0</v>
      </c>
      <c r="D4560">
        <f>IF(Arkusz1!$Q:$Q=Arkusz2!D$1,1,0)</f>
        <v>0</v>
      </c>
      <c r="E4560">
        <f>IF(Arkusz1!$Q:$Q=Arkusz2!E$1,1,0)</f>
        <v>0</v>
      </c>
      <c r="F4560">
        <f>IF(Arkusz1!$Q:$Q=Arkusz2!F$1,1,0)</f>
        <v>0</v>
      </c>
      <c r="G4560">
        <f>IF(Arkusz1!$Q:$Q=Arkusz2!G$1,1,0)</f>
        <v>0</v>
      </c>
      <c r="H4560">
        <f>IF(Arkusz1!$Q:$Q=Arkusz2!H$1,1,0)</f>
        <v>0</v>
      </c>
      <c r="I4560">
        <f>IF(Arkusz1!$Q:$Q=Arkusz2!I$1,1,0)</f>
        <v>0</v>
      </c>
      <c r="J4560">
        <f>IF(Arkusz1!$Q:$Q=Arkusz2!J$1,1,0)</f>
        <v>1</v>
      </c>
      <c r="K4560">
        <f>IF(Arkusz1!$M:$M=Arkusz2!K$1,1,0)</f>
        <v>0</v>
      </c>
      <c r="L4560">
        <f>IF(Arkusz1!$M:$M=Arkusz2!L$1,1,0)</f>
        <v>0</v>
      </c>
      <c r="M4560">
        <f>IF(Arkusz1!$P:$P="",0,1)</f>
        <v>0</v>
      </c>
      <c r="N4560">
        <f>IF(Arkusz1!$S:$S=Arkusz2!N$1,1,0)</f>
        <v>0</v>
      </c>
      <c r="O4560">
        <f>IF(Arkusz1!$T:$T=Arkusz2!O$1,1,0)</f>
        <v>0</v>
      </c>
      <c r="P4560">
        <f>IF(Arkusz1!$T:$T=Arkusz2!P$1,1,0)</f>
        <v>0</v>
      </c>
      <c r="Q4560">
        <f>IF(Arkusz1!$T:$T=Arkusz2!Q$1,1,0)</f>
        <v>0</v>
      </c>
      <c r="R4560">
        <f>IF(Arkusz1!$O:$O=Arkusz2!R$1,1,0)</f>
        <v>0</v>
      </c>
      <c r="S4560" s="17">
        <f t="shared" si="95"/>
        <v>3.4502880732867523E-2</v>
      </c>
    </row>
    <row r="4561" spans="1:19">
      <c r="A4561">
        <f>Arkusz1!B4561</f>
        <v>4560</v>
      </c>
      <c r="B4561">
        <f>IF(Arkusz1!R:R=Arkusz2!B$1,1,0)</f>
        <v>0</v>
      </c>
      <c r="C4561">
        <f>IF(Arkusz1!$Q:$Q=Arkusz2!C$1,1,0)</f>
        <v>0</v>
      </c>
      <c r="D4561">
        <f>IF(Arkusz1!$Q:$Q=Arkusz2!D$1,1,0)</f>
        <v>0</v>
      </c>
      <c r="E4561">
        <f>IF(Arkusz1!$Q:$Q=Arkusz2!E$1,1,0)</f>
        <v>0</v>
      </c>
      <c r="F4561">
        <f>IF(Arkusz1!$Q:$Q=Arkusz2!F$1,1,0)</f>
        <v>0</v>
      </c>
      <c r="G4561">
        <f>IF(Arkusz1!$Q:$Q=Arkusz2!G$1,1,0)</f>
        <v>0</v>
      </c>
      <c r="H4561">
        <f>IF(Arkusz1!$Q:$Q=Arkusz2!H$1,1,0)</f>
        <v>1</v>
      </c>
      <c r="I4561">
        <f>IF(Arkusz1!$Q:$Q=Arkusz2!I$1,1,0)</f>
        <v>0</v>
      </c>
      <c r="J4561">
        <f>IF(Arkusz1!$Q:$Q=Arkusz2!J$1,1,0)</f>
        <v>0</v>
      </c>
      <c r="K4561">
        <f>IF(Arkusz1!$M:$M=Arkusz2!K$1,1,0)</f>
        <v>1</v>
      </c>
      <c r="L4561">
        <f>IF(Arkusz1!$M:$M=Arkusz2!L$1,1,0)</f>
        <v>0</v>
      </c>
      <c r="M4561">
        <f>IF(Arkusz1!$P:$P="",0,1)</f>
        <v>1</v>
      </c>
      <c r="N4561">
        <f>IF(Arkusz1!$S:$S=Arkusz2!N$1,1,0)</f>
        <v>0</v>
      </c>
      <c r="O4561">
        <f>IF(Arkusz1!$T:$T=Arkusz2!O$1,1,0)</f>
        <v>0</v>
      </c>
      <c r="P4561">
        <f>IF(Arkusz1!$T:$T=Arkusz2!P$1,1,0)</f>
        <v>0</v>
      </c>
      <c r="Q4561">
        <f>IF(Arkusz1!$T:$T=Arkusz2!Q$1,1,0)</f>
        <v>0</v>
      </c>
      <c r="R4561">
        <f>IF(Arkusz1!$O:$O=Arkusz2!R$1,1,0)</f>
        <v>0</v>
      </c>
      <c r="S4561" s="17">
        <f t="shared" si="95"/>
        <v>0.10163322948359395</v>
      </c>
    </row>
    <row r="4562" spans="1:19">
      <c r="A4562">
        <f>Arkusz1!B4562</f>
        <v>4561</v>
      </c>
      <c r="B4562">
        <f>IF(Arkusz1!R:R=Arkusz2!B$1,1,0)</f>
        <v>0</v>
      </c>
      <c r="C4562">
        <f>IF(Arkusz1!$Q:$Q=Arkusz2!C$1,1,0)</f>
        <v>0</v>
      </c>
      <c r="D4562">
        <f>IF(Arkusz1!$Q:$Q=Arkusz2!D$1,1,0)</f>
        <v>0</v>
      </c>
      <c r="E4562">
        <f>IF(Arkusz1!$Q:$Q=Arkusz2!E$1,1,0)</f>
        <v>0</v>
      </c>
      <c r="F4562">
        <f>IF(Arkusz1!$Q:$Q=Arkusz2!F$1,1,0)</f>
        <v>0</v>
      </c>
      <c r="G4562">
        <f>IF(Arkusz1!$Q:$Q=Arkusz2!G$1,1,0)</f>
        <v>1</v>
      </c>
      <c r="H4562">
        <f>IF(Arkusz1!$Q:$Q=Arkusz2!H$1,1,0)</f>
        <v>0</v>
      </c>
      <c r="I4562">
        <f>IF(Arkusz1!$Q:$Q=Arkusz2!I$1,1,0)</f>
        <v>0</v>
      </c>
      <c r="J4562">
        <f>IF(Arkusz1!$Q:$Q=Arkusz2!J$1,1,0)</f>
        <v>0</v>
      </c>
      <c r="K4562">
        <f>IF(Arkusz1!$M:$M=Arkusz2!K$1,1,0)</f>
        <v>0</v>
      </c>
      <c r="L4562">
        <f>IF(Arkusz1!$M:$M=Arkusz2!L$1,1,0)</f>
        <v>0</v>
      </c>
      <c r="M4562">
        <f>IF(Arkusz1!$P:$P="",0,1)</f>
        <v>1</v>
      </c>
      <c r="N4562">
        <f>IF(Arkusz1!$S:$S=Arkusz2!N$1,1,0)</f>
        <v>0</v>
      </c>
      <c r="O4562">
        <f>IF(Arkusz1!$T:$T=Arkusz2!O$1,1,0)</f>
        <v>0</v>
      </c>
      <c r="P4562">
        <f>IF(Arkusz1!$T:$T=Arkusz2!P$1,1,0)</f>
        <v>0</v>
      </c>
      <c r="Q4562">
        <f>IF(Arkusz1!$T:$T=Arkusz2!Q$1,1,0)</f>
        <v>0</v>
      </c>
      <c r="R4562">
        <f>IF(Arkusz1!$O:$O=Arkusz2!R$1,1,0)</f>
        <v>0</v>
      </c>
      <c r="S4562" s="17">
        <f t="shared" si="95"/>
        <v>5.7394673231095802E-2</v>
      </c>
    </row>
    <row r="4563" spans="1:19">
      <c r="A4563">
        <f>Arkusz1!B4563</f>
        <v>4562</v>
      </c>
      <c r="B4563">
        <f>IF(Arkusz1!R:R=Arkusz2!B$1,1,0)</f>
        <v>0</v>
      </c>
      <c r="C4563">
        <f>IF(Arkusz1!$Q:$Q=Arkusz2!C$1,1,0)</f>
        <v>0</v>
      </c>
      <c r="D4563">
        <f>IF(Arkusz1!$Q:$Q=Arkusz2!D$1,1,0)</f>
        <v>0</v>
      </c>
      <c r="E4563">
        <f>IF(Arkusz1!$Q:$Q=Arkusz2!E$1,1,0)</f>
        <v>0</v>
      </c>
      <c r="F4563">
        <f>IF(Arkusz1!$Q:$Q=Arkusz2!F$1,1,0)</f>
        <v>0</v>
      </c>
      <c r="G4563">
        <f>IF(Arkusz1!$Q:$Q=Arkusz2!G$1,1,0)</f>
        <v>0</v>
      </c>
      <c r="H4563">
        <f>IF(Arkusz1!$Q:$Q=Arkusz2!H$1,1,0)</f>
        <v>0</v>
      </c>
      <c r="I4563">
        <f>IF(Arkusz1!$Q:$Q=Arkusz2!I$1,1,0)</f>
        <v>0</v>
      </c>
      <c r="J4563">
        <f>IF(Arkusz1!$Q:$Q=Arkusz2!J$1,1,0)</f>
        <v>1</v>
      </c>
      <c r="K4563">
        <f>IF(Arkusz1!$M:$M=Arkusz2!K$1,1,0)</f>
        <v>0</v>
      </c>
      <c r="L4563">
        <f>IF(Arkusz1!$M:$M=Arkusz2!L$1,1,0)</f>
        <v>0</v>
      </c>
      <c r="M4563">
        <f>IF(Arkusz1!$P:$P="",0,1)</f>
        <v>1</v>
      </c>
      <c r="N4563">
        <f>IF(Arkusz1!$S:$S=Arkusz2!N$1,1,0)</f>
        <v>0</v>
      </c>
      <c r="O4563">
        <f>IF(Arkusz1!$T:$T=Arkusz2!O$1,1,0)</f>
        <v>0</v>
      </c>
      <c r="P4563">
        <f>IF(Arkusz1!$T:$T=Arkusz2!P$1,1,0)</f>
        <v>0</v>
      </c>
      <c r="Q4563">
        <f>IF(Arkusz1!$T:$T=Arkusz2!Q$1,1,0)</f>
        <v>0</v>
      </c>
      <c r="R4563">
        <f>IF(Arkusz1!$O:$O=Arkusz2!R$1,1,0)</f>
        <v>0</v>
      </c>
      <c r="S4563" s="17">
        <f t="shared" si="95"/>
        <v>3.2071413573108588E-2</v>
      </c>
    </row>
    <row r="4564" spans="1:19">
      <c r="A4564">
        <f>Arkusz1!B4564</f>
        <v>4563</v>
      </c>
      <c r="B4564">
        <f>IF(Arkusz1!R:R=Arkusz2!B$1,1,0)</f>
        <v>0</v>
      </c>
      <c r="C4564">
        <f>IF(Arkusz1!$Q:$Q=Arkusz2!C$1,1,0)</f>
        <v>0</v>
      </c>
      <c r="D4564">
        <f>IF(Arkusz1!$Q:$Q=Arkusz2!D$1,1,0)</f>
        <v>0</v>
      </c>
      <c r="E4564">
        <f>IF(Arkusz1!$Q:$Q=Arkusz2!E$1,1,0)</f>
        <v>0</v>
      </c>
      <c r="F4564">
        <f>IF(Arkusz1!$Q:$Q=Arkusz2!F$1,1,0)</f>
        <v>0</v>
      </c>
      <c r="G4564">
        <f>IF(Arkusz1!$Q:$Q=Arkusz2!G$1,1,0)</f>
        <v>0</v>
      </c>
      <c r="H4564">
        <f>IF(Arkusz1!$Q:$Q=Arkusz2!H$1,1,0)</f>
        <v>1</v>
      </c>
      <c r="I4564">
        <f>IF(Arkusz1!$Q:$Q=Arkusz2!I$1,1,0)</f>
        <v>0</v>
      </c>
      <c r="J4564">
        <f>IF(Arkusz1!$Q:$Q=Arkusz2!J$1,1,0)</f>
        <v>0</v>
      </c>
      <c r="K4564">
        <f>IF(Arkusz1!$M:$M=Arkusz2!K$1,1,0)</f>
        <v>0</v>
      </c>
      <c r="L4564">
        <f>IF(Arkusz1!$M:$M=Arkusz2!L$1,1,0)</f>
        <v>0</v>
      </c>
      <c r="M4564">
        <f>IF(Arkusz1!$P:$P="",0,1)</f>
        <v>1</v>
      </c>
      <c r="N4564">
        <f>IF(Arkusz1!$S:$S=Arkusz2!N$1,1,0)</f>
        <v>0</v>
      </c>
      <c r="O4564">
        <f>IF(Arkusz1!$T:$T=Arkusz2!O$1,1,0)</f>
        <v>0</v>
      </c>
      <c r="P4564">
        <f>IF(Arkusz1!$T:$T=Arkusz2!P$1,1,0)</f>
        <v>0</v>
      </c>
      <c r="Q4564">
        <f>IF(Arkusz1!$T:$T=Arkusz2!Q$1,1,0)</f>
        <v>0</v>
      </c>
      <c r="R4564">
        <f>IF(Arkusz1!$O:$O=Arkusz2!R$1,1,0)</f>
        <v>1</v>
      </c>
      <c r="S4564" s="17">
        <f t="shared" si="95"/>
        <v>0.17298255377116797</v>
      </c>
    </row>
    <row r="4565" spans="1:19">
      <c r="A4565">
        <f>Arkusz1!B4565</f>
        <v>4564</v>
      </c>
      <c r="B4565">
        <f>IF(Arkusz1!R:R=Arkusz2!B$1,1,0)</f>
        <v>0</v>
      </c>
      <c r="C4565">
        <f>IF(Arkusz1!$Q:$Q=Arkusz2!C$1,1,0)</f>
        <v>0</v>
      </c>
      <c r="D4565">
        <f>IF(Arkusz1!$Q:$Q=Arkusz2!D$1,1,0)</f>
        <v>0</v>
      </c>
      <c r="E4565">
        <f>IF(Arkusz1!$Q:$Q=Arkusz2!E$1,1,0)</f>
        <v>0</v>
      </c>
      <c r="F4565">
        <f>IF(Arkusz1!$Q:$Q=Arkusz2!F$1,1,0)</f>
        <v>0</v>
      </c>
      <c r="G4565">
        <f>IF(Arkusz1!$Q:$Q=Arkusz2!G$1,1,0)</f>
        <v>1</v>
      </c>
      <c r="H4565">
        <f>IF(Arkusz1!$Q:$Q=Arkusz2!H$1,1,0)</f>
        <v>0</v>
      </c>
      <c r="I4565">
        <f>IF(Arkusz1!$Q:$Q=Arkusz2!I$1,1,0)</f>
        <v>0</v>
      </c>
      <c r="J4565">
        <f>IF(Arkusz1!$Q:$Q=Arkusz2!J$1,1,0)</f>
        <v>0</v>
      </c>
      <c r="K4565">
        <f>IF(Arkusz1!$M:$M=Arkusz2!K$1,1,0)</f>
        <v>0</v>
      </c>
      <c r="L4565">
        <f>IF(Arkusz1!$M:$M=Arkusz2!L$1,1,0)</f>
        <v>0</v>
      </c>
      <c r="M4565">
        <f>IF(Arkusz1!$P:$P="",0,1)</f>
        <v>1</v>
      </c>
      <c r="N4565">
        <f>IF(Arkusz1!$S:$S=Arkusz2!N$1,1,0)</f>
        <v>0</v>
      </c>
      <c r="O4565">
        <f>IF(Arkusz1!$T:$T=Arkusz2!O$1,1,0)</f>
        <v>0</v>
      </c>
      <c r="P4565">
        <f>IF(Arkusz1!$T:$T=Arkusz2!P$1,1,0)</f>
        <v>0</v>
      </c>
      <c r="Q4565">
        <f>IF(Arkusz1!$T:$T=Arkusz2!Q$1,1,0)</f>
        <v>0</v>
      </c>
      <c r="R4565">
        <f>IF(Arkusz1!$O:$O=Arkusz2!R$1,1,0)</f>
        <v>0</v>
      </c>
      <c r="S4565" s="17">
        <f t="shared" si="95"/>
        <v>5.7394673231095802E-2</v>
      </c>
    </row>
    <row r="4566" spans="1:19">
      <c r="A4566">
        <f>Arkusz1!B4566</f>
        <v>4565</v>
      </c>
      <c r="B4566">
        <f>IF(Arkusz1!R:R=Arkusz2!B$1,1,0)</f>
        <v>0</v>
      </c>
      <c r="C4566">
        <f>IF(Arkusz1!$Q:$Q=Arkusz2!C$1,1,0)</f>
        <v>0</v>
      </c>
      <c r="D4566">
        <f>IF(Arkusz1!$Q:$Q=Arkusz2!D$1,1,0)</f>
        <v>0</v>
      </c>
      <c r="E4566">
        <f>IF(Arkusz1!$Q:$Q=Arkusz2!E$1,1,0)</f>
        <v>0</v>
      </c>
      <c r="F4566">
        <f>IF(Arkusz1!$Q:$Q=Arkusz2!F$1,1,0)</f>
        <v>0</v>
      </c>
      <c r="G4566">
        <f>IF(Arkusz1!$Q:$Q=Arkusz2!G$1,1,0)</f>
        <v>1</v>
      </c>
      <c r="H4566">
        <f>IF(Arkusz1!$Q:$Q=Arkusz2!H$1,1,0)</f>
        <v>0</v>
      </c>
      <c r="I4566">
        <f>IF(Arkusz1!$Q:$Q=Arkusz2!I$1,1,0)</f>
        <v>0</v>
      </c>
      <c r="J4566">
        <f>IF(Arkusz1!$Q:$Q=Arkusz2!J$1,1,0)</f>
        <v>0</v>
      </c>
      <c r="K4566">
        <f>IF(Arkusz1!$M:$M=Arkusz2!K$1,1,0)</f>
        <v>0</v>
      </c>
      <c r="L4566">
        <f>IF(Arkusz1!$M:$M=Arkusz2!L$1,1,0)</f>
        <v>0</v>
      </c>
      <c r="M4566">
        <f>IF(Arkusz1!$P:$P="",0,1)</f>
        <v>1</v>
      </c>
      <c r="N4566">
        <f>IF(Arkusz1!$S:$S=Arkusz2!N$1,1,0)</f>
        <v>0</v>
      </c>
      <c r="O4566">
        <f>IF(Arkusz1!$T:$T=Arkusz2!O$1,1,0)</f>
        <v>0</v>
      </c>
      <c r="P4566">
        <f>IF(Arkusz1!$T:$T=Arkusz2!P$1,1,0)</f>
        <v>0</v>
      </c>
      <c r="Q4566">
        <f>IF(Arkusz1!$T:$T=Arkusz2!Q$1,1,0)</f>
        <v>0</v>
      </c>
      <c r="R4566">
        <f>IF(Arkusz1!$O:$O=Arkusz2!R$1,1,0)</f>
        <v>0</v>
      </c>
      <c r="S4566" s="17">
        <f t="shared" si="95"/>
        <v>5.7394673231095802E-2</v>
      </c>
    </row>
    <row r="4567" spans="1:19">
      <c r="A4567">
        <f>Arkusz1!B4567</f>
        <v>4566</v>
      </c>
      <c r="B4567">
        <f>IF(Arkusz1!R:R=Arkusz2!B$1,1,0)</f>
        <v>0</v>
      </c>
      <c r="C4567">
        <f>IF(Arkusz1!$Q:$Q=Arkusz2!C$1,1,0)</f>
        <v>0</v>
      </c>
      <c r="D4567">
        <f>IF(Arkusz1!$Q:$Q=Arkusz2!D$1,1,0)</f>
        <v>0</v>
      </c>
      <c r="E4567">
        <f>IF(Arkusz1!$Q:$Q=Arkusz2!E$1,1,0)</f>
        <v>0</v>
      </c>
      <c r="F4567">
        <f>IF(Arkusz1!$Q:$Q=Arkusz2!F$1,1,0)</f>
        <v>0</v>
      </c>
      <c r="G4567">
        <f>IF(Arkusz1!$Q:$Q=Arkusz2!G$1,1,0)</f>
        <v>0</v>
      </c>
      <c r="H4567">
        <f>IF(Arkusz1!$Q:$Q=Arkusz2!H$1,1,0)</f>
        <v>1</v>
      </c>
      <c r="I4567">
        <f>IF(Arkusz1!$Q:$Q=Arkusz2!I$1,1,0)</f>
        <v>0</v>
      </c>
      <c r="J4567">
        <f>IF(Arkusz1!$Q:$Q=Arkusz2!J$1,1,0)</f>
        <v>0</v>
      </c>
      <c r="K4567">
        <f>IF(Arkusz1!$M:$M=Arkusz2!K$1,1,0)</f>
        <v>1</v>
      </c>
      <c r="L4567">
        <f>IF(Arkusz1!$M:$M=Arkusz2!L$1,1,0)</f>
        <v>0</v>
      </c>
      <c r="M4567">
        <f>IF(Arkusz1!$P:$P="",0,1)</f>
        <v>1</v>
      </c>
      <c r="N4567">
        <f>IF(Arkusz1!$S:$S=Arkusz2!N$1,1,0)</f>
        <v>0</v>
      </c>
      <c r="O4567">
        <f>IF(Arkusz1!$T:$T=Arkusz2!O$1,1,0)</f>
        <v>0</v>
      </c>
      <c r="P4567">
        <f>IF(Arkusz1!$T:$T=Arkusz2!P$1,1,0)</f>
        <v>0</v>
      </c>
      <c r="Q4567">
        <f>IF(Arkusz1!$T:$T=Arkusz2!Q$1,1,0)</f>
        <v>1</v>
      </c>
      <c r="R4567">
        <f>IF(Arkusz1!$O:$O=Arkusz2!R$1,1,0)</f>
        <v>0</v>
      </c>
      <c r="S4567" s="17">
        <f t="shared" si="95"/>
        <v>0.1094694240700843</v>
      </c>
    </row>
    <row r="4568" spans="1:19">
      <c r="A4568">
        <f>Arkusz1!B4568</f>
        <v>4567</v>
      </c>
      <c r="B4568">
        <f>IF(Arkusz1!R:R=Arkusz2!B$1,1,0)</f>
        <v>1</v>
      </c>
      <c r="C4568">
        <f>IF(Arkusz1!$Q:$Q=Arkusz2!C$1,1,0)</f>
        <v>0</v>
      </c>
      <c r="D4568">
        <f>IF(Arkusz1!$Q:$Q=Arkusz2!D$1,1,0)</f>
        <v>0</v>
      </c>
      <c r="E4568">
        <f>IF(Arkusz1!$Q:$Q=Arkusz2!E$1,1,0)</f>
        <v>0</v>
      </c>
      <c r="F4568">
        <f>IF(Arkusz1!$Q:$Q=Arkusz2!F$1,1,0)</f>
        <v>0</v>
      </c>
      <c r="G4568">
        <f>IF(Arkusz1!$Q:$Q=Arkusz2!G$1,1,0)</f>
        <v>0</v>
      </c>
      <c r="H4568">
        <f>IF(Arkusz1!$Q:$Q=Arkusz2!H$1,1,0)</f>
        <v>0</v>
      </c>
      <c r="I4568">
        <f>IF(Arkusz1!$Q:$Q=Arkusz2!I$1,1,0)</f>
        <v>0</v>
      </c>
      <c r="J4568">
        <f>IF(Arkusz1!$Q:$Q=Arkusz2!J$1,1,0)</f>
        <v>0</v>
      </c>
      <c r="K4568">
        <f>IF(Arkusz1!$M:$M=Arkusz2!K$1,1,0)</f>
        <v>0</v>
      </c>
      <c r="L4568">
        <f>IF(Arkusz1!$M:$M=Arkusz2!L$1,1,0)</f>
        <v>0</v>
      </c>
      <c r="M4568">
        <f>IF(Arkusz1!$P:$P="",0,1)</f>
        <v>0</v>
      </c>
      <c r="N4568">
        <f>IF(Arkusz1!$S:$S=Arkusz2!N$1,1,0)</f>
        <v>0</v>
      </c>
      <c r="O4568">
        <f>IF(Arkusz1!$T:$T=Arkusz2!O$1,1,0)</f>
        <v>0</v>
      </c>
      <c r="P4568">
        <f>IF(Arkusz1!$T:$T=Arkusz2!P$1,1,0)</f>
        <v>0</v>
      </c>
      <c r="Q4568">
        <f>IF(Arkusz1!$T:$T=Arkusz2!Q$1,1,0)</f>
        <v>0</v>
      </c>
      <c r="R4568">
        <f>IF(Arkusz1!$O:$O=Arkusz2!R$1,1,0)</f>
        <v>1</v>
      </c>
      <c r="S4568" s="17">
        <f t="shared" si="95"/>
        <v>0.78571300199005822</v>
      </c>
    </row>
    <row r="4569" spans="1:19">
      <c r="A4569">
        <f>Arkusz1!B4569</f>
        <v>4568</v>
      </c>
      <c r="B4569">
        <f>IF(Arkusz1!R:R=Arkusz2!B$1,1,0)</f>
        <v>0</v>
      </c>
      <c r="C4569">
        <f>IF(Arkusz1!$Q:$Q=Arkusz2!C$1,1,0)</f>
        <v>0</v>
      </c>
      <c r="D4569">
        <f>IF(Arkusz1!$Q:$Q=Arkusz2!D$1,1,0)</f>
        <v>0</v>
      </c>
      <c r="E4569">
        <f>IF(Arkusz1!$Q:$Q=Arkusz2!E$1,1,0)</f>
        <v>0</v>
      </c>
      <c r="F4569">
        <f>IF(Arkusz1!$Q:$Q=Arkusz2!F$1,1,0)</f>
        <v>0</v>
      </c>
      <c r="G4569">
        <f>IF(Arkusz1!$Q:$Q=Arkusz2!G$1,1,0)</f>
        <v>0</v>
      </c>
      <c r="H4569">
        <f>IF(Arkusz1!$Q:$Q=Arkusz2!H$1,1,0)</f>
        <v>0</v>
      </c>
      <c r="I4569">
        <f>IF(Arkusz1!$Q:$Q=Arkusz2!I$1,1,0)</f>
        <v>0</v>
      </c>
      <c r="J4569">
        <f>IF(Arkusz1!$Q:$Q=Arkusz2!J$1,1,0)</f>
        <v>1</v>
      </c>
      <c r="K4569">
        <f>IF(Arkusz1!$M:$M=Arkusz2!K$1,1,0)</f>
        <v>0</v>
      </c>
      <c r="L4569">
        <f>IF(Arkusz1!$M:$M=Arkusz2!L$1,1,0)</f>
        <v>0</v>
      </c>
      <c r="M4569">
        <f>IF(Arkusz1!$P:$P="",0,1)</f>
        <v>1</v>
      </c>
      <c r="N4569">
        <f>IF(Arkusz1!$S:$S=Arkusz2!N$1,1,0)</f>
        <v>0</v>
      </c>
      <c r="O4569">
        <f>IF(Arkusz1!$T:$T=Arkusz2!O$1,1,0)</f>
        <v>0</v>
      </c>
      <c r="P4569">
        <f>IF(Arkusz1!$T:$T=Arkusz2!P$1,1,0)</f>
        <v>0</v>
      </c>
      <c r="Q4569">
        <f>IF(Arkusz1!$T:$T=Arkusz2!Q$1,1,0)</f>
        <v>0</v>
      </c>
      <c r="R4569">
        <f>IF(Arkusz1!$O:$O=Arkusz2!R$1,1,0)</f>
        <v>0</v>
      </c>
      <c r="S4569" s="17">
        <f t="shared" si="95"/>
        <v>3.2071413573108588E-2</v>
      </c>
    </row>
    <row r="4570" spans="1:19">
      <c r="A4570">
        <f>Arkusz1!B4570</f>
        <v>4569</v>
      </c>
      <c r="B4570">
        <f>IF(Arkusz1!R:R=Arkusz2!B$1,1,0)</f>
        <v>0</v>
      </c>
      <c r="C4570">
        <f>IF(Arkusz1!$Q:$Q=Arkusz2!C$1,1,0)</f>
        <v>0</v>
      </c>
      <c r="D4570">
        <f>IF(Arkusz1!$Q:$Q=Arkusz2!D$1,1,0)</f>
        <v>0</v>
      </c>
      <c r="E4570">
        <f>IF(Arkusz1!$Q:$Q=Arkusz2!E$1,1,0)</f>
        <v>0</v>
      </c>
      <c r="F4570">
        <f>IF(Arkusz1!$Q:$Q=Arkusz2!F$1,1,0)</f>
        <v>0</v>
      </c>
      <c r="G4570">
        <f>IF(Arkusz1!$Q:$Q=Arkusz2!G$1,1,0)</f>
        <v>1</v>
      </c>
      <c r="H4570">
        <f>IF(Arkusz1!$Q:$Q=Arkusz2!H$1,1,0)</f>
        <v>0</v>
      </c>
      <c r="I4570">
        <f>IF(Arkusz1!$Q:$Q=Arkusz2!I$1,1,0)</f>
        <v>0</v>
      </c>
      <c r="J4570">
        <f>IF(Arkusz1!$Q:$Q=Arkusz2!J$1,1,0)</f>
        <v>0</v>
      </c>
      <c r="K4570">
        <f>IF(Arkusz1!$M:$M=Arkusz2!K$1,1,0)</f>
        <v>0</v>
      </c>
      <c r="L4570">
        <f>IF(Arkusz1!$M:$M=Arkusz2!L$1,1,0)</f>
        <v>0</v>
      </c>
      <c r="M4570">
        <f>IF(Arkusz1!$P:$P="",0,1)</f>
        <v>1</v>
      </c>
      <c r="N4570">
        <f>IF(Arkusz1!$S:$S=Arkusz2!N$1,1,0)</f>
        <v>0</v>
      </c>
      <c r="O4570">
        <f>IF(Arkusz1!$T:$T=Arkusz2!O$1,1,0)</f>
        <v>0</v>
      </c>
      <c r="P4570">
        <f>IF(Arkusz1!$T:$T=Arkusz2!P$1,1,0)</f>
        <v>0</v>
      </c>
      <c r="Q4570">
        <f>IF(Arkusz1!$T:$T=Arkusz2!Q$1,1,0)</f>
        <v>0</v>
      </c>
      <c r="R4570">
        <f>IF(Arkusz1!$O:$O=Arkusz2!R$1,1,0)</f>
        <v>0</v>
      </c>
      <c r="S4570" s="17">
        <f t="shared" si="95"/>
        <v>5.7394673231095802E-2</v>
      </c>
    </row>
    <row r="4571" spans="1:19">
      <c r="A4571">
        <f>Arkusz1!B4571</f>
        <v>4570</v>
      </c>
      <c r="B4571">
        <f>IF(Arkusz1!R:R=Arkusz2!B$1,1,0)</f>
        <v>0</v>
      </c>
      <c r="C4571">
        <f>IF(Arkusz1!$Q:$Q=Arkusz2!C$1,1,0)</f>
        <v>0</v>
      </c>
      <c r="D4571">
        <f>IF(Arkusz1!$Q:$Q=Arkusz2!D$1,1,0)</f>
        <v>0</v>
      </c>
      <c r="E4571">
        <f>IF(Arkusz1!$Q:$Q=Arkusz2!E$1,1,0)</f>
        <v>0</v>
      </c>
      <c r="F4571">
        <f>IF(Arkusz1!$Q:$Q=Arkusz2!F$1,1,0)</f>
        <v>0</v>
      </c>
      <c r="G4571">
        <f>IF(Arkusz1!$Q:$Q=Arkusz2!G$1,1,0)</f>
        <v>1</v>
      </c>
      <c r="H4571">
        <f>IF(Arkusz1!$Q:$Q=Arkusz2!H$1,1,0)</f>
        <v>0</v>
      </c>
      <c r="I4571">
        <f>IF(Arkusz1!$Q:$Q=Arkusz2!I$1,1,0)</f>
        <v>0</v>
      </c>
      <c r="J4571">
        <f>IF(Arkusz1!$Q:$Q=Arkusz2!J$1,1,0)</f>
        <v>0</v>
      </c>
      <c r="K4571">
        <f>IF(Arkusz1!$M:$M=Arkusz2!K$1,1,0)</f>
        <v>0</v>
      </c>
      <c r="L4571">
        <f>IF(Arkusz1!$M:$M=Arkusz2!L$1,1,0)</f>
        <v>0</v>
      </c>
      <c r="M4571">
        <f>IF(Arkusz1!$P:$P="",0,1)</f>
        <v>1</v>
      </c>
      <c r="N4571">
        <f>IF(Arkusz1!$S:$S=Arkusz2!N$1,1,0)</f>
        <v>0</v>
      </c>
      <c r="O4571">
        <f>IF(Arkusz1!$T:$T=Arkusz2!O$1,1,0)</f>
        <v>0</v>
      </c>
      <c r="P4571">
        <f>IF(Arkusz1!$T:$T=Arkusz2!P$1,1,0)</f>
        <v>0</v>
      </c>
      <c r="Q4571">
        <f>IF(Arkusz1!$T:$T=Arkusz2!Q$1,1,0)</f>
        <v>0</v>
      </c>
      <c r="R4571">
        <f>IF(Arkusz1!$O:$O=Arkusz2!R$1,1,0)</f>
        <v>0</v>
      </c>
      <c r="S4571" s="17">
        <f t="shared" si="95"/>
        <v>5.7394673231095802E-2</v>
      </c>
    </row>
    <row r="4572" spans="1:19">
      <c r="A4572">
        <f>Arkusz1!B4572</f>
        <v>4571</v>
      </c>
      <c r="B4572">
        <f>IF(Arkusz1!R:R=Arkusz2!B$1,1,0)</f>
        <v>0</v>
      </c>
      <c r="C4572">
        <f>IF(Arkusz1!$Q:$Q=Arkusz2!C$1,1,0)</f>
        <v>0</v>
      </c>
      <c r="D4572">
        <f>IF(Arkusz1!$Q:$Q=Arkusz2!D$1,1,0)</f>
        <v>0</v>
      </c>
      <c r="E4572">
        <f>IF(Arkusz1!$Q:$Q=Arkusz2!E$1,1,0)</f>
        <v>0</v>
      </c>
      <c r="F4572">
        <f>IF(Arkusz1!$Q:$Q=Arkusz2!F$1,1,0)</f>
        <v>0</v>
      </c>
      <c r="G4572">
        <f>IF(Arkusz1!$Q:$Q=Arkusz2!G$1,1,0)</f>
        <v>1</v>
      </c>
      <c r="H4572">
        <f>IF(Arkusz1!$Q:$Q=Arkusz2!H$1,1,0)</f>
        <v>0</v>
      </c>
      <c r="I4572">
        <f>IF(Arkusz1!$Q:$Q=Arkusz2!I$1,1,0)</f>
        <v>0</v>
      </c>
      <c r="J4572">
        <f>IF(Arkusz1!$Q:$Q=Arkusz2!J$1,1,0)</f>
        <v>0</v>
      </c>
      <c r="K4572">
        <f>IF(Arkusz1!$M:$M=Arkusz2!K$1,1,0)</f>
        <v>0</v>
      </c>
      <c r="L4572">
        <f>IF(Arkusz1!$M:$M=Arkusz2!L$1,1,0)</f>
        <v>0</v>
      </c>
      <c r="M4572">
        <f>IF(Arkusz1!$P:$P="",0,1)</f>
        <v>1</v>
      </c>
      <c r="N4572">
        <f>IF(Arkusz1!$S:$S=Arkusz2!N$1,1,0)</f>
        <v>0</v>
      </c>
      <c r="O4572">
        <f>IF(Arkusz1!$T:$T=Arkusz2!O$1,1,0)</f>
        <v>0</v>
      </c>
      <c r="P4572">
        <f>IF(Arkusz1!$T:$T=Arkusz2!P$1,1,0)</f>
        <v>1</v>
      </c>
      <c r="Q4572">
        <f>IF(Arkusz1!$T:$T=Arkusz2!Q$1,1,0)</f>
        <v>0</v>
      </c>
      <c r="R4572">
        <f>IF(Arkusz1!$O:$O=Arkusz2!R$1,1,0)</f>
        <v>0</v>
      </c>
      <c r="S4572" s="17">
        <f t="shared" si="95"/>
        <v>4.2928598727983242E-2</v>
      </c>
    </row>
    <row r="4573" spans="1:19">
      <c r="A4573">
        <f>Arkusz1!B4573</f>
        <v>4572</v>
      </c>
      <c r="B4573">
        <f>IF(Arkusz1!R:R=Arkusz2!B$1,1,0)</f>
        <v>0</v>
      </c>
      <c r="C4573">
        <f>IF(Arkusz1!$Q:$Q=Arkusz2!C$1,1,0)</f>
        <v>0</v>
      </c>
      <c r="D4573">
        <f>IF(Arkusz1!$Q:$Q=Arkusz2!D$1,1,0)</f>
        <v>0</v>
      </c>
      <c r="E4573">
        <f>IF(Arkusz1!$Q:$Q=Arkusz2!E$1,1,0)</f>
        <v>0</v>
      </c>
      <c r="F4573">
        <f>IF(Arkusz1!$Q:$Q=Arkusz2!F$1,1,0)</f>
        <v>0</v>
      </c>
      <c r="G4573">
        <f>IF(Arkusz1!$Q:$Q=Arkusz2!G$1,1,0)</f>
        <v>0</v>
      </c>
      <c r="H4573">
        <f>IF(Arkusz1!$Q:$Q=Arkusz2!H$1,1,0)</f>
        <v>1</v>
      </c>
      <c r="I4573">
        <f>IF(Arkusz1!$Q:$Q=Arkusz2!I$1,1,0)</f>
        <v>0</v>
      </c>
      <c r="J4573">
        <f>IF(Arkusz1!$Q:$Q=Arkusz2!J$1,1,0)</f>
        <v>0</v>
      </c>
      <c r="K4573">
        <f>IF(Arkusz1!$M:$M=Arkusz2!K$1,1,0)</f>
        <v>0</v>
      </c>
      <c r="L4573">
        <f>IF(Arkusz1!$M:$M=Arkusz2!L$1,1,0)</f>
        <v>0</v>
      </c>
      <c r="M4573">
        <f>IF(Arkusz1!$P:$P="",0,1)</f>
        <v>1</v>
      </c>
      <c r="N4573">
        <f>IF(Arkusz1!$S:$S=Arkusz2!N$1,1,0)</f>
        <v>0</v>
      </c>
      <c r="O4573">
        <f>IF(Arkusz1!$T:$T=Arkusz2!O$1,1,0)</f>
        <v>0</v>
      </c>
      <c r="P4573">
        <f>IF(Arkusz1!$T:$T=Arkusz2!P$1,1,0)</f>
        <v>0</v>
      </c>
      <c r="Q4573">
        <f>IF(Arkusz1!$T:$T=Arkusz2!Q$1,1,0)</f>
        <v>0</v>
      </c>
      <c r="R4573">
        <f>IF(Arkusz1!$O:$O=Arkusz2!R$1,1,0)</f>
        <v>1</v>
      </c>
      <c r="S4573" s="17">
        <f t="shared" si="95"/>
        <v>0.17298255377116797</v>
      </c>
    </row>
    <row r="4574" spans="1:19">
      <c r="A4574">
        <f>Arkusz1!B4574</f>
        <v>4573</v>
      </c>
      <c r="B4574">
        <f>IF(Arkusz1!R:R=Arkusz2!B$1,1,0)</f>
        <v>0</v>
      </c>
      <c r="C4574">
        <f>IF(Arkusz1!$Q:$Q=Arkusz2!C$1,1,0)</f>
        <v>0</v>
      </c>
      <c r="D4574">
        <f>IF(Arkusz1!$Q:$Q=Arkusz2!D$1,1,0)</f>
        <v>0</v>
      </c>
      <c r="E4574">
        <f>IF(Arkusz1!$Q:$Q=Arkusz2!E$1,1,0)</f>
        <v>0</v>
      </c>
      <c r="F4574">
        <f>IF(Arkusz1!$Q:$Q=Arkusz2!F$1,1,0)</f>
        <v>0</v>
      </c>
      <c r="G4574">
        <f>IF(Arkusz1!$Q:$Q=Arkusz2!G$1,1,0)</f>
        <v>1</v>
      </c>
      <c r="H4574">
        <f>IF(Arkusz1!$Q:$Q=Arkusz2!H$1,1,0)</f>
        <v>0</v>
      </c>
      <c r="I4574">
        <f>IF(Arkusz1!$Q:$Q=Arkusz2!I$1,1,0)</f>
        <v>0</v>
      </c>
      <c r="J4574">
        <f>IF(Arkusz1!$Q:$Q=Arkusz2!J$1,1,0)</f>
        <v>0</v>
      </c>
      <c r="K4574">
        <f>IF(Arkusz1!$M:$M=Arkusz2!K$1,1,0)</f>
        <v>0</v>
      </c>
      <c r="L4574">
        <f>IF(Arkusz1!$M:$M=Arkusz2!L$1,1,0)</f>
        <v>0</v>
      </c>
      <c r="M4574">
        <f>IF(Arkusz1!$P:$P="",0,1)</f>
        <v>1</v>
      </c>
      <c r="N4574">
        <f>IF(Arkusz1!$S:$S=Arkusz2!N$1,1,0)</f>
        <v>0</v>
      </c>
      <c r="O4574">
        <f>IF(Arkusz1!$T:$T=Arkusz2!O$1,1,0)</f>
        <v>0</v>
      </c>
      <c r="P4574">
        <f>IF(Arkusz1!$T:$T=Arkusz2!P$1,1,0)</f>
        <v>0</v>
      </c>
      <c r="Q4574">
        <f>IF(Arkusz1!$T:$T=Arkusz2!Q$1,1,0)</f>
        <v>0</v>
      </c>
      <c r="R4574">
        <f>IF(Arkusz1!$O:$O=Arkusz2!R$1,1,0)</f>
        <v>0</v>
      </c>
      <c r="S4574" s="17">
        <f t="shared" si="95"/>
        <v>5.7394673231095802E-2</v>
      </c>
    </row>
    <row r="4575" spans="1:19">
      <c r="A4575">
        <f>Arkusz1!B4575</f>
        <v>4574</v>
      </c>
      <c r="B4575">
        <f>IF(Arkusz1!R:R=Arkusz2!B$1,1,0)</f>
        <v>0</v>
      </c>
      <c r="C4575">
        <f>IF(Arkusz1!$Q:$Q=Arkusz2!C$1,1,0)</f>
        <v>0</v>
      </c>
      <c r="D4575">
        <f>IF(Arkusz1!$Q:$Q=Arkusz2!D$1,1,0)</f>
        <v>0</v>
      </c>
      <c r="E4575">
        <f>IF(Arkusz1!$Q:$Q=Arkusz2!E$1,1,0)</f>
        <v>0</v>
      </c>
      <c r="F4575">
        <f>IF(Arkusz1!$Q:$Q=Arkusz2!F$1,1,0)</f>
        <v>0</v>
      </c>
      <c r="G4575">
        <f>IF(Arkusz1!$Q:$Q=Arkusz2!G$1,1,0)</f>
        <v>0</v>
      </c>
      <c r="H4575">
        <f>IF(Arkusz1!$Q:$Q=Arkusz2!H$1,1,0)</f>
        <v>0</v>
      </c>
      <c r="I4575">
        <f>IF(Arkusz1!$Q:$Q=Arkusz2!I$1,1,0)</f>
        <v>0</v>
      </c>
      <c r="J4575">
        <f>IF(Arkusz1!$Q:$Q=Arkusz2!J$1,1,0)</f>
        <v>1</v>
      </c>
      <c r="K4575">
        <f>IF(Arkusz1!$M:$M=Arkusz2!K$1,1,0)</f>
        <v>0</v>
      </c>
      <c r="L4575">
        <f>IF(Arkusz1!$M:$M=Arkusz2!L$1,1,0)</f>
        <v>0</v>
      </c>
      <c r="M4575">
        <f>IF(Arkusz1!$P:$P="",0,1)</f>
        <v>1</v>
      </c>
      <c r="N4575">
        <f>IF(Arkusz1!$S:$S=Arkusz2!N$1,1,0)</f>
        <v>0</v>
      </c>
      <c r="O4575">
        <f>IF(Arkusz1!$T:$T=Arkusz2!O$1,1,0)</f>
        <v>0</v>
      </c>
      <c r="P4575">
        <f>IF(Arkusz1!$T:$T=Arkusz2!P$1,1,0)</f>
        <v>0</v>
      </c>
      <c r="Q4575">
        <f>IF(Arkusz1!$T:$T=Arkusz2!Q$1,1,0)</f>
        <v>0</v>
      </c>
      <c r="R4575">
        <f>IF(Arkusz1!$O:$O=Arkusz2!R$1,1,0)</f>
        <v>0</v>
      </c>
      <c r="S4575" s="17">
        <f t="shared" si="95"/>
        <v>3.2071413573108588E-2</v>
      </c>
    </row>
    <row r="4576" spans="1:19">
      <c r="A4576">
        <f>Arkusz1!B4576</f>
        <v>4575</v>
      </c>
      <c r="B4576">
        <f>IF(Arkusz1!R:R=Arkusz2!B$1,1,0)</f>
        <v>0</v>
      </c>
      <c r="C4576">
        <f>IF(Arkusz1!$Q:$Q=Arkusz2!C$1,1,0)</f>
        <v>0</v>
      </c>
      <c r="D4576">
        <f>IF(Arkusz1!$Q:$Q=Arkusz2!D$1,1,0)</f>
        <v>0</v>
      </c>
      <c r="E4576">
        <f>IF(Arkusz1!$Q:$Q=Arkusz2!E$1,1,0)</f>
        <v>0</v>
      </c>
      <c r="F4576">
        <f>IF(Arkusz1!$Q:$Q=Arkusz2!F$1,1,0)</f>
        <v>0</v>
      </c>
      <c r="G4576">
        <f>IF(Arkusz1!$Q:$Q=Arkusz2!G$1,1,0)</f>
        <v>1</v>
      </c>
      <c r="H4576">
        <f>IF(Arkusz1!$Q:$Q=Arkusz2!H$1,1,0)</f>
        <v>0</v>
      </c>
      <c r="I4576">
        <f>IF(Arkusz1!$Q:$Q=Arkusz2!I$1,1,0)</f>
        <v>0</v>
      </c>
      <c r="J4576">
        <f>IF(Arkusz1!$Q:$Q=Arkusz2!J$1,1,0)</f>
        <v>0</v>
      </c>
      <c r="K4576">
        <f>IF(Arkusz1!$M:$M=Arkusz2!K$1,1,0)</f>
        <v>0</v>
      </c>
      <c r="L4576">
        <f>IF(Arkusz1!$M:$M=Arkusz2!L$1,1,0)</f>
        <v>0</v>
      </c>
      <c r="M4576">
        <f>IF(Arkusz1!$P:$P="",0,1)</f>
        <v>1</v>
      </c>
      <c r="N4576">
        <f>IF(Arkusz1!$S:$S=Arkusz2!N$1,1,0)</f>
        <v>0</v>
      </c>
      <c r="O4576">
        <f>IF(Arkusz1!$T:$T=Arkusz2!O$1,1,0)</f>
        <v>0</v>
      </c>
      <c r="P4576">
        <f>IF(Arkusz1!$T:$T=Arkusz2!P$1,1,0)</f>
        <v>0</v>
      </c>
      <c r="Q4576">
        <f>IF(Arkusz1!$T:$T=Arkusz2!Q$1,1,0)</f>
        <v>0</v>
      </c>
      <c r="R4576">
        <f>IF(Arkusz1!$O:$O=Arkusz2!R$1,1,0)</f>
        <v>0</v>
      </c>
      <c r="S4576" s="17">
        <f t="shared" si="95"/>
        <v>5.7394673231095802E-2</v>
      </c>
    </row>
    <row r="4577" spans="1:19">
      <c r="A4577">
        <f>Arkusz1!B4577</f>
        <v>4576</v>
      </c>
      <c r="B4577">
        <f>IF(Arkusz1!R:R=Arkusz2!B$1,1,0)</f>
        <v>1</v>
      </c>
      <c r="C4577">
        <f>IF(Arkusz1!$Q:$Q=Arkusz2!C$1,1,0)</f>
        <v>0</v>
      </c>
      <c r="D4577">
        <f>IF(Arkusz1!$Q:$Q=Arkusz2!D$1,1,0)</f>
        <v>0</v>
      </c>
      <c r="E4577">
        <f>IF(Arkusz1!$Q:$Q=Arkusz2!E$1,1,0)</f>
        <v>0</v>
      </c>
      <c r="F4577">
        <f>IF(Arkusz1!$Q:$Q=Arkusz2!F$1,1,0)</f>
        <v>0</v>
      </c>
      <c r="G4577">
        <f>IF(Arkusz1!$Q:$Q=Arkusz2!G$1,1,0)</f>
        <v>0</v>
      </c>
      <c r="H4577">
        <f>IF(Arkusz1!$Q:$Q=Arkusz2!H$1,1,0)</f>
        <v>0</v>
      </c>
      <c r="I4577">
        <f>IF(Arkusz1!$Q:$Q=Arkusz2!I$1,1,0)</f>
        <v>0</v>
      </c>
      <c r="J4577">
        <f>IF(Arkusz1!$Q:$Q=Arkusz2!J$1,1,0)</f>
        <v>0</v>
      </c>
      <c r="K4577">
        <f>IF(Arkusz1!$M:$M=Arkusz2!K$1,1,0)</f>
        <v>0</v>
      </c>
      <c r="L4577">
        <f>IF(Arkusz1!$M:$M=Arkusz2!L$1,1,0)</f>
        <v>0</v>
      </c>
      <c r="M4577">
        <f>IF(Arkusz1!$P:$P="",0,1)</f>
        <v>0</v>
      </c>
      <c r="N4577">
        <f>IF(Arkusz1!$S:$S=Arkusz2!N$1,1,0)</f>
        <v>0</v>
      </c>
      <c r="O4577">
        <f>IF(Arkusz1!$T:$T=Arkusz2!O$1,1,0)</f>
        <v>0</v>
      </c>
      <c r="P4577">
        <f>IF(Arkusz1!$T:$T=Arkusz2!P$1,1,0)</f>
        <v>0</v>
      </c>
      <c r="Q4577">
        <f>IF(Arkusz1!$T:$T=Arkusz2!Q$1,1,0)</f>
        <v>0</v>
      </c>
      <c r="R4577">
        <f>IF(Arkusz1!$O:$O=Arkusz2!R$1,1,0)</f>
        <v>1</v>
      </c>
      <c r="S4577" s="17">
        <f t="shared" si="95"/>
        <v>0.78571300199005822</v>
      </c>
    </row>
    <row r="4578" spans="1:19">
      <c r="A4578">
        <f>Arkusz1!B4578</f>
        <v>4577</v>
      </c>
      <c r="B4578">
        <f>IF(Arkusz1!R:R=Arkusz2!B$1,1,0)</f>
        <v>0</v>
      </c>
      <c r="C4578">
        <f>IF(Arkusz1!$Q:$Q=Arkusz2!C$1,1,0)</f>
        <v>0</v>
      </c>
      <c r="D4578">
        <f>IF(Arkusz1!$Q:$Q=Arkusz2!D$1,1,0)</f>
        <v>1</v>
      </c>
      <c r="E4578">
        <f>IF(Arkusz1!$Q:$Q=Arkusz2!E$1,1,0)</f>
        <v>0</v>
      </c>
      <c r="F4578">
        <f>IF(Arkusz1!$Q:$Q=Arkusz2!F$1,1,0)</f>
        <v>0</v>
      </c>
      <c r="G4578">
        <f>IF(Arkusz1!$Q:$Q=Arkusz2!G$1,1,0)</f>
        <v>0</v>
      </c>
      <c r="H4578">
        <f>IF(Arkusz1!$Q:$Q=Arkusz2!H$1,1,0)</f>
        <v>0</v>
      </c>
      <c r="I4578">
        <f>IF(Arkusz1!$Q:$Q=Arkusz2!I$1,1,0)</f>
        <v>0</v>
      </c>
      <c r="J4578">
        <f>IF(Arkusz1!$Q:$Q=Arkusz2!J$1,1,0)</f>
        <v>0</v>
      </c>
      <c r="K4578">
        <f>IF(Arkusz1!$M:$M=Arkusz2!K$1,1,0)</f>
        <v>1</v>
      </c>
      <c r="L4578">
        <f>IF(Arkusz1!$M:$M=Arkusz2!L$1,1,0)</f>
        <v>0</v>
      </c>
      <c r="M4578">
        <f>IF(Arkusz1!$P:$P="",0,1)</f>
        <v>1</v>
      </c>
      <c r="N4578">
        <f>IF(Arkusz1!$S:$S=Arkusz2!N$1,1,0)</f>
        <v>0</v>
      </c>
      <c r="O4578">
        <f>IF(Arkusz1!$T:$T=Arkusz2!O$1,1,0)</f>
        <v>0</v>
      </c>
      <c r="P4578">
        <f>IF(Arkusz1!$T:$T=Arkusz2!P$1,1,0)</f>
        <v>1</v>
      </c>
      <c r="Q4578">
        <f>IF(Arkusz1!$T:$T=Arkusz2!Q$1,1,0)</f>
        <v>0</v>
      </c>
      <c r="R4578">
        <f>IF(Arkusz1!$O:$O=Arkusz2!R$1,1,0)</f>
        <v>0</v>
      </c>
      <c r="S4578" s="17">
        <f t="shared" si="95"/>
        <v>0.11541705031868091</v>
      </c>
    </row>
    <row r="4579" spans="1:19">
      <c r="A4579">
        <f>Arkusz1!B4579</f>
        <v>4578</v>
      </c>
      <c r="B4579">
        <f>IF(Arkusz1!R:R=Arkusz2!B$1,1,0)</f>
        <v>0</v>
      </c>
      <c r="C4579">
        <f>IF(Arkusz1!$Q:$Q=Arkusz2!C$1,1,0)</f>
        <v>0</v>
      </c>
      <c r="D4579">
        <f>IF(Arkusz1!$Q:$Q=Arkusz2!D$1,1,0)</f>
        <v>0</v>
      </c>
      <c r="E4579">
        <f>IF(Arkusz1!$Q:$Q=Arkusz2!E$1,1,0)</f>
        <v>0</v>
      </c>
      <c r="F4579">
        <f>IF(Arkusz1!$Q:$Q=Arkusz2!F$1,1,0)</f>
        <v>0</v>
      </c>
      <c r="G4579">
        <f>IF(Arkusz1!$Q:$Q=Arkusz2!G$1,1,0)</f>
        <v>0</v>
      </c>
      <c r="H4579">
        <f>IF(Arkusz1!$Q:$Q=Arkusz2!H$1,1,0)</f>
        <v>1</v>
      </c>
      <c r="I4579">
        <f>IF(Arkusz1!$Q:$Q=Arkusz2!I$1,1,0)</f>
        <v>0</v>
      </c>
      <c r="J4579">
        <f>IF(Arkusz1!$Q:$Q=Arkusz2!J$1,1,0)</f>
        <v>0</v>
      </c>
      <c r="K4579">
        <f>IF(Arkusz1!$M:$M=Arkusz2!K$1,1,0)</f>
        <v>0</v>
      </c>
      <c r="L4579">
        <f>IF(Arkusz1!$M:$M=Arkusz2!L$1,1,0)</f>
        <v>0</v>
      </c>
      <c r="M4579">
        <f>IF(Arkusz1!$P:$P="",0,1)</f>
        <v>0</v>
      </c>
      <c r="N4579">
        <f>IF(Arkusz1!$S:$S=Arkusz2!N$1,1,0)</f>
        <v>0</v>
      </c>
      <c r="O4579">
        <f>IF(Arkusz1!$T:$T=Arkusz2!O$1,1,0)</f>
        <v>0</v>
      </c>
      <c r="P4579">
        <f>IF(Arkusz1!$T:$T=Arkusz2!P$1,1,0)</f>
        <v>0</v>
      </c>
      <c r="Q4579">
        <f>IF(Arkusz1!$T:$T=Arkusz2!Q$1,1,0)</f>
        <v>0</v>
      </c>
      <c r="R4579">
        <f>IF(Arkusz1!$O:$O=Arkusz2!R$1,1,0)</f>
        <v>0</v>
      </c>
      <c r="S4579" s="17">
        <f t="shared" si="95"/>
        <v>0.18406554276601864</v>
      </c>
    </row>
    <row r="4580" spans="1:19">
      <c r="A4580">
        <f>Arkusz1!B4580</f>
        <v>4579</v>
      </c>
      <c r="B4580">
        <f>IF(Arkusz1!R:R=Arkusz2!B$1,1,0)</f>
        <v>0</v>
      </c>
      <c r="C4580">
        <f>IF(Arkusz1!$Q:$Q=Arkusz2!C$1,1,0)</f>
        <v>0</v>
      </c>
      <c r="D4580">
        <f>IF(Arkusz1!$Q:$Q=Arkusz2!D$1,1,0)</f>
        <v>0</v>
      </c>
      <c r="E4580">
        <f>IF(Arkusz1!$Q:$Q=Arkusz2!E$1,1,0)</f>
        <v>0</v>
      </c>
      <c r="F4580">
        <f>IF(Arkusz1!$Q:$Q=Arkusz2!F$1,1,0)</f>
        <v>0</v>
      </c>
      <c r="G4580">
        <f>IF(Arkusz1!$Q:$Q=Arkusz2!G$1,1,0)</f>
        <v>0</v>
      </c>
      <c r="H4580">
        <f>IF(Arkusz1!$Q:$Q=Arkusz2!H$1,1,0)</f>
        <v>0</v>
      </c>
      <c r="I4580">
        <f>IF(Arkusz1!$Q:$Q=Arkusz2!I$1,1,0)</f>
        <v>0</v>
      </c>
      <c r="J4580">
        <f>IF(Arkusz1!$Q:$Q=Arkusz2!J$1,1,0)</f>
        <v>1</v>
      </c>
      <c r="K4580">
        <f>IF(Arkusz1!$M:$M=Arkusz2!K$1,1,0)</f>
        <v>0</v>
      </c>
      <c r="L4580">
        <f>IF(Arkusz1!$M:$M=Arkusz2!L$1,1,0)</f>
        <v>0</v>
      </c>
      <c r="M4580">
        <f>IF(Arkusz1!$P:$P="",0,1)</f>
        <v>0</v>
      </c>
      <c r="N4580">
        <f>IF(Arkusz1!$S:$S=Arkusz2!N$1,1,0)</f>
        <v>0</v>
      </c>
      <c r="O4580">
        <f>IF(Arkusz1!$T:$T=Arkusz2!O$1,1,0)</f>
        <v>0</v>
      </c>
      <c r="P4580">
        <f>IF(Arkusz1!$T:$T=Arkusz2!P$1,1,0)</f>
        <v>0</v>
      </c>
      <c r="Q4580">
        <f>IF(Arkusz1!$T:$T=Arkusz2!Q$1,1,0)</f>
        <v>0</v>
      </c>
      <c r="R4580">
        <f>IF(Arkusz1!$O:$O=Arkusz2!R$1,1,0)</f>
        <v>0</v>
      </c>
      <c r="S4580" s="17">
        <f t="shared" si="95"/>
        <v>3.4502880732867523E-2</v>
      </c>
    </row>
    <row r="4581" spans="1:19">
      <c r="A4581">
        <f>Arkusz1!B4581</f>
        <v>4580</v>
      </c>
      <c r="B4581">
        <f>IF(Arkusz1!R:R=Arkusz2!B$1,1,0)</f>
        <v>0</v>
      </c>
      <c r="C4581">
        <f>IF(Arkusz1!$Q:$Q=Arkusz2!C$1,1,0)</f>
        <v>0</v>
      </c>
      <c r="D4581">
        <f>IF(Arkusz1!$Q:$Q=Arkusz2!D$1,1,0)</f>
        <v>0</v>
      </c>
      <c r="E4581">
        <f>IF(Arkusz1!$Q:$Q=Arkusz2!E$1,1,0)</f>
        <v>0</v>
      </c>
      <c r="F4581">
        <f>IF(Arkusz1!$Q:$Q=Arkusz2!F$1,1,0)</f>
        <v>0</v>
      </c>
      <c r="G4581">
        <f>IF(Arkusz1!$Q:$Q=Arkusz2!G$1,1,0)</f>
        <v>0</v>
      </c>
      <c r="H4581">
        <f>IF(Arkusz1!$Q:$Q=Arkusz2!H$1,1,0)</f>
        <v>0</v>
      </c>
      <c r="I4581">
        <f>IF(Arkusz1!$Q:$Q=Arkusz2!I$1,1,0)</f>
        <v>0</v>
      </c>
      <c r="J4581">
        <f>IF(Arkusz1!$Q:$Q=Arkusz2!J$1,1,0)</f>
        <v>1</v>
      </c>
      <c r="K4581">
        <f>IF(Arkusz1!$M:$M=Arkusz2!K$1,1,0)</f>
        <v>0</v>
      </c>
      <c r="L4581">
        <f>IF(Arkusz1!$M:$M=Arkusz2!L$1,1,0)</f>
        <v>0</v>
      </c>
      <c r="M4581">
        <f>IF(Arkusz1!$P:$P="",0,1)</f>
        <v>0</v>
      </c>
      <c r="N4581">
        <f>IF(Arkusz1!$S:$S=Arkusz2!N$1,1,0)</f>
        <v>1</v>
      </c>
      <c r="O4581">
        <f>IF(Arkusz1!$T:$T=Arkusz2!O$1,1,0)</f>
        <v>0</v>
      </c>
      <c r="P4581">
        <f>IF(Arkusz1!$T:$T=Arkusz2!P$1,1,0)</f>
        <v>0</v>
      </c>
      <c r="Q4581">
        <f>IF(Arkusz1!$T:$T=Arkusz2!Q$1,1,0)</f>
        <v>0</v>
      </c>
      <c r="R4581">
        <f>IF(Arkusz1!$O:$O=Arkusz2!R$1,1,0)</f>
        <v>0</v>
      </c>
      <c r="S4581" s="17">
        <f t="shared" si="95"/>
        <v>6.0950324382530965E-2</v>
      </c>
    </row>
    <row r="4582" spans="1:19">
      <c r="A4582">
        <f>Arkusz1!B4582</f>
        <v>4581</v>
      </c>
      <c r="B4582">
        <f>IF(Arkusz1!R:R=Arkusz2!B$1,1,0)</f>
        <v>0</v>
      </c>
      <c r="C4582">
        <f>IF(Arkusz1!$Q:$Q=Arkusz2!C$1,1,0)</f>
        <v>0</v>
      </c>
      <c r="D4582">
        <f>IF(Arkusz1!$Q:$Q=Arkusz2!D$1,1,0)</f>
        <v>0</v>
      </c>
      <c r="E4582">
        <f>IF(Arkusz1!$Q:$Q=Arkusz2!E$1,1,0)</f>
        <v>0</v>
      </c>
      <c r="F4582">
        <f>IF(Arkusz1!$Q:$Q=Arkusz2!F$1,1,0)</f>
        <v>0</v>
      </c>
      <c r="G4582">
        <f>IF(Arkusz1!$Q:$Q=Arkusz2!G$1,1,0)</f>
        <v>0</v>
      </c>
      <c r="H4582">
        <f>IF(Arkusz1!$Q:$Q=Arkusz2!H$1,1,0)</f>
        <v>0</v>
      </c>
      <c r="I4582">
        <f>IF(Arkusz1!$Q:$Q=Arkusz2!I$1,1,0)</f>
        <v>0</v>
      </c>
      <c r="J4582">
        <f>IF(Arkusz1!$Q:$Q=Arkusz2!J$1,1,0)</f>
        <v>1</v>
      </c>
      <c r="K4582">
        <f>IF(Arkusz1!$M:$M=Arkusz2!K$1,1,0)</f>
        <v>0</v>
      </c>
      <c r="L4582">
        <f>IF(Arkusz1!$M:$M=Arkusz2!L$1,1,0)</f>
        <v>0</v>
      </c>
      <c r="M4582">
        <f>IF(Arkusz1!$P:$P="",0,1)</f>
        <v>0</v>
      </c>
      <c r="N4582">
        <f>IF(Arkusz1!$S:$S=Arkusz2!N$1,1,0)</f>
        <v>1</v>
      </c>
      <c r="O4582">
        <f>IF(Arkusz1!$T:$T=Arkusz2!O$1,1,0)</f>
        <v>0</v>
      </c>
      <c r="P4582">
        <f>IF(Arkusz1!$T:$T=Arkusz2!P$1,1,0)</f>
        <v>0</v>
      </c>
      <c r="Q4582">
        <f>IF(Arkusz1!$T:$T=Arkusz2!Q$1,1,0)</f>
        <v>0</v>
      </c>
      <c r="R4582">
        <f>IF(Arkusz1!$O:$O=Arkusz2!R$1,1,0)</f>
        <v>0</v>
      </c>
      <c r="S4582" s="17">
        <f t="shared" si="95"/>
        <v>6.0950324382530965E-2</v>
      </c>
    </row>
    <row r="4583" spans="1:19">
      <c r="A4583">
        <f>Arkusz1!B4583</f>
        <v>4582</v>
      </c>
      <c r="B4583">
        <f>IF(Arkusz1!R:R=Arkusz2!B$1,1,0)</f>
        <v>0</v>
      </c>
      <c r="C4583">
        <f>IF(Arkusz1!$Q:$Q=Arkusz2!C$1,1,0)</f>
        <v>0</v>
      </c>
      <c r="D4583">
        <f>IF(Arkusz1!$Q:$Q=Arkusz2!D$1,1,0)</f>
        <v>0</v>
      </c>
      <c r="E4583">
        <f>IF(Arkusz1!$Q:$Q=Arkusz2!E$1,1,0)</f>
        <v>0</v>
      </c>
      <c r="F4583">
        <f>IF(Arkusz1!$Q:$Q=Arkusz2!F$1,1,0)</f>
        <v>0</v>
      </c>
      <c r="G4583">
        <f>IF(Arkusz1!$Q:$Q=Arkusz2!G$1,1,0)</f>
        <v>0</v>
      </c>
      <c r="H4583">
        <f>IF(Arkusz1!$Q:$Q=Arkusz2!H$1,1,0)</f>
        <v>1</v>
      </c>
      <c r="I4583">
        <f>IF(Arkusz1!$Q:$Q=Arkusz2!I$1,1,0)</f>
        <v>0</v>
      </c>
      <c r="J4583">
        <f>IF(Arkusz1!$Q:$Q=Arkusz2!J$1,1,0)</f>
        <v>0</v>
      </c>
      <c r="K4583">
        <f>IF(Arkusz1!$M:$M=Arkusz2!K$1,1,0)</f>
        <v>0</v>
      </c>
      <c r="L4583">
        <f>IF(Arkusz1!$M:$M=Arkusz2!L$1,1,0)</f>
        <v>0</v>
      </c>
      <c r="M4583">
        <f>IF(Arkusz1!$P:$P="",0,1)</f>
        <v>1</v>
      </c>
      <c r="N4583">
        <f>IF(Arkusz1!$S:$S=Arkusz2!N$1,1,0)</f>
        <v>0</v>
      </c>
      <c r="O4583">
        <f>IF(Arkusz1!$T:$T=Arkusz2!O$1,1,0)</f>
        <v>0</v>
      </c>
      <c r="P4583">
        <f>IF(Arkusz1!$T:$T=Arkusz2!P$1,1,0)</f>
        <v>0</v>
      </c>
      <c r="Q4583">
        <f>IF(Arkusz1!$T:$T=Arkusz2!Q$1,1,0)</f>
        <v>1</v>
      </c>
      <c r="R4583">
        <f>IF(Arkusz1!$O:$O=Arkusz2!R$1,1,0)</f>
        <v>1</v>
      </c>
      <c r="S4583" s="17">
        <f t="shared" si="95"/>
        <v>0.18518597080337934</v>
      </c>
    </row>
    <row r="4584" spans="1:19">
      <c r="A4584">
        <f>Arkusz1!B4584</f>
        <v>4583</v>
      </c>
      <c r="B4584">
        <f>IF(Arkusz1!R:R=Arkusz2!B$1,1,0)</f>
        <v>0</v>
      </c>
      <c r="C4584">
        <f>IF(Arkusz1!$Q:$Q=Arkusz2!C$1,1,0)</f>
        <v>0</v>
      </c>
      <c r="D4584">
        <f>IF(Arkusz1!$Q:$Q=Arkusz2!D$1,1,0)</f>
        <v>0</v>
      </c>
      <c r="E4584">
        <f>IF(Arkusz1!$Q:$Q=Arkusz2!E$1,1,0)</f>
        <v>0</v>
      </c>
      <c r="F4584">
        <f>IF(Arkusz1!$Q:$Q=Arkusz2!F$1,1,0)</f>
        <v>0</v>
      </c>
      <c r="G4584">
        <f>IF(Arkusz1!$Q:$Q=Arkusz2!G$1,1,0)</f>
        <v>1</v>
      </c>
      <c r="H4584">
        <f>IF(Arkusz1!$Q:$Q=Arkusz2!H$1,1,0)</f>
        <v>0</v>
      </c>
      <c r="I4584">
        <f>IF(Arkusz1!$Q:$Q=Arkusz2!I$1,1,0)</f>
        <v>0</v>
      </c>
      <c r="J4584">
        <f>IF(Arkusz1!$Q:$Q=Arkusz2!J$1,1,0)</f>
        <v>0</v>
      </c>
      <c r="K4584">
        <f>IF(Arkusz1!$M:$M=Arkusz2!K$1,1,0)</f>
        <v>0</v>
      </c>
      <c r="L4584">
        <f>IF(Arkusz1!$M:$M=Arkusz2!L$1,1,0)</f>
        <v>0</v>
      </c>
      <c r="M4584">
        <f>IF(Arkusz1!$P:$P="",0,1)</f>
        <v>1</v>
      </c>
      <c r="N4584">
        <f>IF(Arkusz1!$S:$S=Arkusz2!N$1,1,0)</f>
        <v>0</v>
      </c>
      <c r="O4584">
        <f>IF(Arkusz1!$T:$T=Arkusz2!O$1,1,0)</f>
        <v>0</v>
      </c>
      <c r="P4584">
        <f>IF(Arkusz1!$T:$T=Arkusz2!P$1,1,0)</f>
        <v>0</v>
      </c>
      <c r="Q4584">
        <f>IF(Arkusz1!$T:$T=Arkusz2!Q$1,1,0)</f>
        <v>0</v>
      </c>
      <c r="R4584">
        <f>IF(Arkusz1!$O:$O=Arkusz2!R$1,1,0)</f>
        <v>1</v>
      </c>
      <c r="S4584" s="17">
        <f t="shared" si="95"/>
        <v>5.7394673231095802E-2</v>
      </c>
    </row>
    <row r="4585" spans="1:19">
      <c r="A4585">
        <f>Arkusz1!B4585</f>
        <v>4584</v>
      </c>
      <c r="B4585">
        <f>IF(Arkusz1!R:R=Arkusz2!B$1,1,0)</f>
        <v>0</v>
      </c>
      <c r="C4585">
        <f>IF(Arkusz1!$Q:$Q=Arkusz2!C$1,1,0)</f>
        <v>0</v>
      </c>
      <c r="D4585">
        <f>IF(Arkusz1!$Q:$Q=Arkusz2!D$1,1,0)</f>
        <v>0</v>
      </c>
      <c r="E4585">
        <f>IF(Arkusz1!$Q:$Q=Arkusz2!E$1,1,0)</f>
        <v>0</v>
      </c>
      <c r="F4585">
        <f>IF(Arkusz1!$Q:$Q=Arkusz2!F$1,1,0)</f>
        <v>0</v>
      </c>
      <c r="G4585">
        <f>IF(Arkusz1!$Q:$Q=Arkusz2!G$1,1,0)</f>
        <v>1</v>
      </c>
      <c r="H4585">
        <f>IF(Arkusz1!$Q:$Q=Arkusz2!H$1,1,0)</f>
        <v>0</v>
      </c>
      <c r="I4585">
        <f>IF(Arkusz1!$Q:$Q=Arkusz2!I$1,1,0)</f>
        <v>0</v>
      </c>
      <c r="J4585">
        <f>IF(Arkusz1!$Q:$Q=Arkusz2!J$1,1,0)</f>
        <v>0</v>
      </c>
      <c r="K4585">
        <f>IF(Arkusz1!$M:$M=Arkusz2!K$1,1,0)</f>
        <v>0</v>
      </c>
      <c r="L4585">
        <f>IF(Arkusz1!$M:$M=Arkusz2!L$1,1,0)</f>
        <v>0</v>
      </c>
      <c r="M4585">
        <f>IF(Arkusz1!$P:$P="",0,1)</f>
        <v>1</v>
      </c>
      <c r="N4585">
        <f>IF(Arkusz1!$S:$S=Arkusz2!N$1,1,0)</f>
        <v>0</v>
      </c>
      <c r="O4585">
        <f>IF(Arkusz1!$T:$T=Arkusz2!O$1,1,0)</f>
        <v>0</v>
      </c>
      <c r="P4585">
        <f>IF(Arkusz1!$T:$T=Arkusz2!P$1,1,0)</f>
        <v>0</v>
      </c>
      <c r="Q4585">
        <f>IF(Arkusz1!$T:$T=Arkusz2!Q$1,1,0)</f>
        <v>0</v>
      </c>
      <c r="R4585">
        <f>IF(Arkusz1!$O:$O=Arkusz2!R$1,1,0)</f>
        <v>0</v>
      </c>
      <c r="S4585" s="17">
        <f t="shared" si="95"/>
        <v>5.7394673231095802E-2</v>
      </c>
    </row>
    <row r="4586" spans="1:19">
      <c r="A4586">
        <f>Arkusz1!B4586</f>
        <v>4585</v>
      </c>
      <c r="B4586">
        <f>IF(Arkusz1!R:R=Arkusz2!B$1,1,0)</f>
        <v>0</v>
      </c>
      <c r="C4586">
        <f>IF(Arkusz1!$Q:$Q=Arkusz2!C$1,1,0)</f>
        <v>0</v>
      </c>
      <c r="D4586">
        <f>IF(Arkusz1!$Q:$Q=Arkusz2!D$1,1,0)</f>
        <v>0</v>
      </c>
      <c r="E4586">
        <f>IF(Arkusz1!$Q:$Q=Arkusz2!E$1,1,0)</f>
        <v>0</v>
      </c>
      <c r="F4586">
        <f>IF(Arkusz1!$Q:$Q=Arkusz2!F$1,1,0)</f>
        <v>0</v>
      </c>
      <c r="G4586">
        <f>IF(Arkusz1!$Q:$Q=Arkusz2!G$1,1,0)</f>
        <v>0</v>
      </c>
      <c r="H4586">
        <f>IF(Arkusz1!$Q:$Q=Arkusz2!H$1,1,0)</f>
        <v>1</v>
      </c>
      <c r="I4586">
        <f>IF(Arkusz1!$Q:$Q=Arkusz2!I$1,1,0)</f>
        <v>0</v>
      </c>
      <c r="J4586">
        <f>IF(Arkusz1!$Q:$Q=Arkusz2!J$1,1,0)</f>
        <v>0</v>
      </c>
      <c r="K4586">
        <f>IF(Arkusz1!$M:$M=Arkusz2!K$1,1,0)</f>
        <v>0</v>
      </c>
      <c r="L4586">
        <f>IF(Arkusz1!$M:$M=Arkusz2!L$1,1,0)</f>
        <v>0</v>
      </c>
      <c r="M4586">
        <f>IF(Arkusz1!$P:$P="",0,1)</f>
        <v>0</v>
      </c>
      <c r="N4586">
        <f>IF(Arkusz1!$S:$S=Arkusz2!N$1,1,0)</f>
        <v>0</v>
      </c>
      <c r="O4586">
        <f>IF(Arkusz1!$T:$T=Arkusz2!O$1,1,0)</f>
        <v>0</v>
      </c>
      <c r="P4586">
        <f>IF(Arkusz1!$T:$T=Arkusz2!P$1,1,0)</f>
        <v>0</v>
      </c>
      <c r="Q4586">
        <f>IF(Arkusz1!$T:$T=Arkusz2!Q$1,1,0)</f>
        <v>0</v>
      </c>
      <c r="R4586">
        <f>IF(Arkusz1!$O:$O=Arkusz2!R$1,1,0)</f>
        <v>1</v>
      </c>
      <c r="S4586" s="17">
        <f t="shared" si="95"/>
        <v>0.18406554276601864</v>
      </c>
    </row>
    <row r="4587" spans="1:19">
      <c r="A4587">
        <f>Arkusz1!B4587</f>
        <v>4586</v>
      </c>
      <c r="B4587">
        <f>IF(Arkusz1!R:R=Arkusz2!B$1,1,0)</f>
        <v>0</v>
      </c>
      <c r="C4587">
        <f>IF(Arkusz1!$Q:$Q=Arkusz2!C$1,1,0)</f>
        <v>0</v>
      </c>
      <c r="D4587">
        <f>IF(Arkusz1!$Q:$Q=Arkusz2!D$1,1,0)</f>
        <v>0</v>
      </c>
      <c r="E4587">
        <f>IF(Arkusz1!$Q:$Q=Arkusz2!E$1,1,0)</f>
        <v>0</v>
      </c>
      <c r="F4587">
        <f>IF(Arkusz1!$Q:$Q=Arkusz2!F$1,1,0)</f>
        <v>0</v>
      </c>
      <c r="G4587">
        <f>IF(Arkusz1!$Q:$Q=Arkusz2!G$1,1,0)</f>
        <v>0</v>
      </c>
      <c r="H4587">
        <f>IF(Arkusz1!$Q:$Q=Arkusz2!H$1,1,0)</f>
        <v>1</v>
      </c>
      <c r="I4587">
        <f>IF(Arkusz1!$Q:$Q=Arkusz2!I$1,1,0)</f>
        <v>0</v>
      </c>
      <c r="J4587">
        <f>IF(Arkusz1!$Q:$Q=Arkusz2!J$1,1,0)</f>
        <v>0</v>
      </c>
      <c r="K4587">
        <f>IF(Arkusz1!$M:$M=Arkusz2!K$1,1,0)</f>
        <v>0</v>
      </c>
      <c r="L4587">
        <f>IF(Arkusz1!$M:$M=Arkusz2!L$1,1,0)</f>
        <v>0</v>
      </c>
      <c r="M4587">
        <f>IF(Arkusz1!$P:$P="",0,1)</f>
        <v>1</v>
      </c>
      <c r="N4587">
        <f>IF(Arkusz1!$S:$S=Arkusz2!N$1,1,0)</f>
        <v>0</v>
      </c>
      <c r="O4587">
        <f>IF(Arkusz1!$T:$T=Arkusz2!O$1,1,0)</f>
        <v>0</v>
      </c>
      <c r="P4587">
        <f>IF(Arkusz1!$T:$T=Arkusz2!P$1,1,0)</f>
        <v>0</v>
      </c>
      <c r="Q4587">
        <f>IF(Arkusz1!$T:$T=Arkusz2!Q$1,1,0)</f>
        <v>0</v>
      </c>
      <c r="R4587">
        <f>IF(Arkusz1!$O:$O=Arkusz2!R$1,1,0)</f>
        <v>0</v>
      </c>
      <c r="S4587" s="17">
        <f t="shared" si="95"/>
        <v>0.17298255377116797</v>
      </c>
    </row>
    <row r="4588" spans="1:19">
      <c r="A4588">
        <f>Arkusz1!B4588</f>
        <v>4587</v>
      </c>
      <c r="B4588">
        <f>IF(Arkusz1!R:R=Arkusz2!B$1,1,0)</f>
        <v>0</v>
      </c>
      <c r="C4588">
        <f>IF(Arkusz1!$Q:$Q=Arkusz2!C$1,1,0)</f>
        <v>0</v>
      </c>
      <c r="D4588">
        <f>IF(Arkusz1!$Q:$Q=Arkusz2!D$1,1,0)</f>
        <v>0</v>
      </c>
      <c r="E4588">
        <f>IF(Arkusz1!$Q:$Q=Arkusz2!E$1,1,0)</f>
        <v>0</v>
      </c>
      <c r="F4588">
        <f>IF(Arkusz1!$Q:$Q=Arkusz2!F$1,1,0)</f>
        <v>0</v>
      </c>
      <c r="G4588">
        <f>IF(Arkusz1!$Q:$Q=Arkusz2!G$1,1,0)</f>
        <v>0</v>
      </c>
      <c r="H4588">
        <f>IF(Arkusz1!$Q:$Q=Arkusz2!H$1,1,0)</f>
        <v>1</v>
      </c>
      <c r="I4588">
        <f>IF(Arkusz1!$Q:$Q=Arkusz2!I$1,1,0)</f>
        <v>0</v>
      </c>
      <c r="J4588">
        <f>IF(Arkusz1!$Q:$Q=Arkusz2!J$1,1,0)</f>
        <v>0</v>
      </c>
      <c r="K4588">
        <f>IF(Arkusz1!$M:$M=Arkusz2!K$1,1,0)</f>
        <v>0</v>
      </c>
      <c r="L4588">
        <f>IF(Arkusz1!$M:$M=Arkusz2!L$1,1,0)</f>
        <v>0</v>
      </c>
      <c r="M4588">
        <f>IF(Arkusz1!$P:$P="",0,1)</f>
        <v>0</v>
      </c>
      <c r="N4588">
        <f>IF(Arkusz1!$S:$S=Arkusz2!N$1,1,0)</f>
        <v>0</v>
      </c>
      <c r="O4588">
        <f>IF(Arkusz1!$T:$T=Arkusz2!O$1,1,0)</f>
        <v>0</v>
      </c>
      <c r="P4588">
        <f>IF(Arkusz1!$T:$T=Arkusz2!P$1,1,0)</f>
        <v>0</v>
      </c>
      <c r="Q4588">
        <f>IF(Arkusz1!$T:$T=Arkusz2!Q$1,1,0)</f>
        <v>0</v>
      </c>
      <c r="R4588">
        <f>IF(Arkusz1!$O:$O=Arkusz2!R$1,1,0)</f>
        <v>0</v>
      </c>
      <c r="S4588" s="17">
        <f t="shared" si="95"/>
        <v>0.18406554276601864</v>
      </c>
    </row>
    <row r="4589" spans="1:19">
      <c r="A4589">
        <f>Arkusz1!B4589</f>
        <v>4588</v>
      </c>
      <c r="B4589">
        <f>IF(Arkusz1!R:R=Arkusz2!B$1,1,0)</f>
        <v>0</v>
      </c>
      <c r="C4589">
        <f>IF(Arkusz1!$Q:$Q=Arkusz2!C$1,1,0)</f>
        <v>0</v>
      </c>
      <c r="D4589">
        <f>IF(Arkusz1!$Q:$Q=Arkusz2!D$1,1,0)</f>
        <v>0</v>
      </c>
      <c r="E4589">
        <f>IF(Arkusz1!$Q:$Q=Arkusz2!E$1,1,0)</f>
        <v>0</v>
      </c>
      <c r="F4589">
        <f>IF(Arkusz1!$Q:$Q=Arkusz2!F$1,1,0)</f>
        <v>0</v>
      </c>
      <c r="G4589">
        <f>IF(Arkusz1!$Q:$Q=Arkusz2!G$1,1,0)</f>
        <v>0</v>
      </c>
      <c r="H4589">
        <f>IF(Arkusz1!$Q:$Q=Arkusz2!H$1,1,0)</f>
        <v>0</v>
      </c>
      <c r="I4589">
        <f>IF(Arkusz1!$Q:$Q=Arkusz2!I$1,1,0)</f>
        <v>0</v>
      </c>
      <c r="J4589">
        <f>IF(Arkusz1!$Q:$Q=Arkusz2!J$1,1,0)</f>
        <v>1</v>
      </c>
      <c r="K4589">
        <f>IF(Arkusz1!$M:$M=Arkusz2!K$1,1,0)</f>
        <v>0</v>
      </c>
      <c r="L4589">
        <f>IF(Arkusz1!$M:$M=Arkusz2!L$1,1,0)</f>
        <v>0</v>
      </c>
      <c r="M4589">
        <f>IF(Arkusz1!$P:$P="",0,1)</f>
        <v>1</v>
      </c>
      <c r="N4589">
        <f>IF(Arkusz1!$S:$S=Arkusz2!N$1,1,0)</f>
        <v>0</v>
      </c>
      <c r="O4589">
        <f>IF(Arkusz1!$T:$T=Arkusz2!O$1,1,0)</f>
        <v>0</v>
      </c>
      <c r="P4589">
        <f>IF(Arkusz1!$T:$T=Arkusz2!P$1,1,0)</f>
        <v>0</v>
      </c>
      <c r="Q4589">
        <f>IF(Arkusz1!$T:$T=Arkusz2!Q$1,1,0)</f>
        <v>0</v>
      </c>
      <c r="R4589">
        <f>IF(Arkusz1!$O:$O=Arkusz2!R$1,1,0)</f>
        <v>0</v>
      </c>
      <c r="S4589" s="17">
        <f t="shared" si="95"/>
        <v>3.2071413573108588E-2</v>
      </c>
    </row>
    <row r="4590" spans="1:19">
      <c r="A4590">
        <f>Arkusz1!B4590</f>
        <v>4589</v>
      </c>
      <c r="B4590">
        <f>IF(Arkusz1!R:R=Arkusz2!B$1,1,0)</f>
        <v>0</v>
      </c>
      <c r="C4590">
        <f>IF(Arkusz1!$Q:$Q=Arkusz2!C$1,1,0)</f>
        <v>0</v>
      </c>
      <c r="D4590">
        <f>IF(Arkusz1!$Q:$Q=Arkusz2!D$1,1,0)</f>
        <v>0</v>
      </c>
      <c r="E4590">
        <f>IF(Arkusz1!$Q:$Q=Arkusz2!E$1,1,0)</f>
        <v>0</v>
      </c>
      <c r="F4590">
        <f>IF(Arkusz1!$Q:$Q=Arkusz2!F$1,1,0)</f>
        <v>0</v>
      </c>
      <c r="G4590">
        <f>IF(Arkusz1!$Q:$Q=Arkusz2!G$1,1,0)</f>
        <v>0</v>
      </c>
      <c r="H4590">
        <f>IF(Arkusz1!$Q:$Q=Arkusz2!H$1,1,0)</f>
        <v>0</v>
      </c>
      <c r="I4590">
        <f>IF(Arkusz1!$Q:$Q=Arkusz2!I$1,1,0)</f>
        <v>0</v>
      </c>
      <c r="J4590">
        <f>IF(Arkusz1!$Q:$Q=Arkusz2!J$1,1,0)</f>
        <v>1</v>
      </c>
      <c r="K4590">
        <f>IF(Arkusz1!$M:$M=Arkusz2!K$1,1,0)</f>
        <v>0</v>
      </c>
      <c r="L4590">
        <f>IF(Arkusz1!$M:$M=Arkusz2!L$1,1,0)</f>
        <v>0</v>
      </c>
      <c r="M4590">
        <f>IF(Arkusz1!$P:$P="",0,1)</f>
        <v>0</v>
      </c>
      <c r="N4590">
        <f>IF(Arkusz1!$S:$S=Arkusz2!N$1,1,0)</f>
        <v>0</v>
      </c>
      <c r="O4590">
        <f>IF(Arkusz1!$T:$T=Arkusz2!O$1,1,0)</f>
        <v>0</v>
      </c>
      <c r="P4590">
        <f>IF(Arkusz1!$T:$T=Arkusz2!P$1,1,0)</f>
        <v>0</v>
      </c>
      <c r="Q4590">
        <f>IF(Arkusz1!$T:$T=Arkusz2!Q$1,1,0)</f>
        <v>0</v>
      </c>
      <c r="R4590">
        <f>IF(Arkusz1!$O:$O=Arkusz2!R$1,1,0)</f>
        <v>0</v>
      </c>
      <c r="S4590" s="17">
        <f t="shared" si="95"/>
        <v>3.4502880732867523E-2</v>
      </c>
    </row>
    <row r="4591" spans="1:19">
      <c r="A4591">
        <f>Arkusz1!B4591</f>
        <v>4590</v>
      </c>
      <c r="B4591">
        <f>IF(Arkusz1!R:R=Arkusz2!B$1,1,0)</f>
        <v>0</v>
      </c>
      <c r="C4591">
        <f>IF(Arkusz1!$Q:$Q=Arkusz2!C$1,1,0)</f>
        <v>0</v>
      </c>
      <c r="D4591">
        <f>IF(Arkusz1!$Q:$Q=Arkusz2!D$1,1,0)</f>
        <v>0</v>
      </c>
      <c r="E4591">
        <f>IF(Arkusz1!$Q:$Q=Arkusz2!E$1,1,0)</f>
        <v>0</v>
      </c>
      <c r="F4591">
        <f>IF(Arkusz1!$Q:$Q=Arkusz2!F$1,1,0)</f>
        <v>0</v>
      </c>
      <c r="G4591">
        <f>IF(Arkusz1!$Q:$Q=Arkusz2!G$1,1,0)</f>
        <v>0</v>
      </c>
      <c r="H4591">
        <f>IF(Arkusz1!$Q:$Q=Arkusz2!H$1,1,0)</f>
        <v>0</v>
      </c>
      <c r="I4591">
        <f>IF(Arkusz1!$Q:$Q=Arkusz2!I$1,1,0)</f>
        <v>0</v>
      </c>
      <c r="J4591">
        <f>IF(Arkusz1!$Q:$Q=Arkusz2!J$1,1,0)</f>
        <v>1</v>
      </c>
      <c r="K4591">
        <f>IF(Arkusz1!$M:$M=Arkusz2!K$1,1,0)</f>
        <v>0</v>
      </c>
      <c r="L4591">
        <f>IF(Arkusz1!$M:$M=Arkusz2!L$1,1,0)</f>
        <v>0</v>
      </c>
      <c r="M4591">
        <f>IF(Arkusz1!$P:$P="",0,1)</f>
        <v>1</v>
      </c>
      <c r="N4591">
        <f>IF(Arkusz1!$S:$S=Arkusz2!N$1,1,0)</f>
        <v>0</v>
      </c>
      <c r="O4591">
        <f>IF(Arkusz1!$T:$T=Arkusz2!O$1,1,0)</f>
        <v>0</v>
      </c>
      <c r="P4591">
        <f>IF(Arkusz1!$T:$T=Arkusz2!P$1,1,0)</f>
        <v>0</v>
      </c>
      <c r="Q4591">
        <f>IF(Arkusz1!$T:$T=Arkusz2!Q$1,1,0)</f>
        <v>0</v>
      </c>
      <c r="R4591">
        <f>IF(Arkusz1!$O:$O=Arkusz2!R$1,1,0)</f>
        <v>0</v>
      </c>
      <c r="S4591" s="17">
        <f t="shared" si="95"/>
        <v>3.2071413573108588E-2</v>
      </c>
    </row>
    <row r="4592" spans="1:19">
      <c r="A4592">
        <f>Arkusz1!B4592</f>
        <v>4591</v>
      </c>
      <c r="B4592">
        <f>IF(Arkusz1!R:R=Arkusz2!B$1,1,0)</f>
        <v>0</v>
      </c>
      <c r="C4592">
        <f>IF(Arkusz1!$Q:$Q=Arkusz2!C$1,1,0)</f>
        <v>0</v>
      </c>
      <c r="D4592">
        <f>IF(Arkusz1!$Q:$Q=Arkusz2!D$1,1,0)</f>
        <v>0</v>
      </c>
      <c r="E4592">
        <f>IF(Arkusz1!$Q:$Q=Arkusz2!E$1,1,0)</f>
        <v>0</v>
      </c>
      <c r="F4592">
        <f>IF(Arkusz1!$Q:$Q=Arkusz2!F$1,1,0)</f>
        <v>0</v>
      </c>
      <c r="G4592">
        <f>IF(Arkusz1!$Q:$Q=Arkusz2!G$1,1,0)</f>
        <v>1</v>
      </c>
      <c r="H4592">
        <f>IF(Arkusz1!$Q:$Q=Arkusz2!H$1,1,0)</f>
        <v>0</v>
      </c>
      <c r="I4592">
        <f>IF(Arkusz1!$Q:$Q=Arkusz2!I$1,1,0)</f>
        <v>0</v>
      </c>
      <c r="J4592">
        <f>IF(Arkusz1!$Q:$Q=Arkusz2!J$1,1,0)</f>
        <v>0</v>
      </c>
      <c r="K4592">
        <f>IF(Arkusz1!$M:$M=Arkusz2!K$1,1,0)</f>
        <v>0</v>
      </c>
      <c r="L4592">
        <f>IF(Arkusz1!$M:$M=Arkusz2!L$1,1,0)</f>
        <v>0</v>
      </c>
      <c r="M4592">
        <f>IF(Arkusz1!$P:$P="",0,1)</f>
        <v>1</v>
      </c>
      <c r="N4592">
        <f>IF(Arkusz1!$S:$S=Arkusz2!N$1,1,0)</f>
        <v>0</v>
      </c>
      <c r="O4592">
        <f>IF(Arkusz1!$T:$T=Arkusz2!O$1,1,0)</f>
        <v>0</v>
      </c>
      <c r="P4592">
        <f>IF(Arkusz1!$T:$T=Arkusz2!P$1,1,0)</f>
        <v>0</v>
      </c>
      <c r="Q4592">
        <f>IF(Arkusz1!$T:$T=Arkusz2!Q$1,1,0)</f>
        <v>0</v>
      </c>
      <c r="R4592">
        <f>IF(Arkusz1!$O:$O=Arkusz2!R$1,1,0)</f>
        <v>0</v>
      </c>
      <c r="S4592" s="17">
        <f t="shared" si="95"/>
        <v>5.7394673231095802E-2</v>
      </c>
    </row>
    <row r="4593" spans="1:19">
      <c r="A4593">
        <f>Arkusz1!B4593</f>
        <v>4592</v>
      </c>
      <c r="B4593">
        <f>IF(Arkusz1!R:R=Arkusz2!B$1,1,0)</f>
        <v>0</v>
      </c>
      <c r="C4593">
        <f>IF(Arkusz1!$Q:$Q=Arkusz2!C$1,1,0)</f>
        <v>0</v>
      </c>
      <c r="D4593">
        <f>IF(Arkusz1!$Q:$Q=Arkusz2!D$1,1,0)</f>
        <v>0</v>
      </c>
      <c r="E4593">
        <f>IF(Arkusz1!$Q:$Q=Arkusz2!E$1,1,0)</f>
        <v>0</v>
      </c>
      <c r="F4593">
        <f>IF(Arkusz1!$Q:$Q=Arkusz2!F$1,1,0)</f>
        <v>0</v>
      </c>
      <c r="G4593">
        <f>IF(Arkusz1!$Q:$Q=Arkusz2!G$1,1,0)</f>
        <v>0</v>
      </c>
      <c r="H4593">
        <f>IF(Arkusz1!$Q:$Q=Arkusz2!H$1,1,0)</f>
        <v>0</v>
      </c>
      <c r="I4593">
        <f>IF(Arkusz1!$Q:$Q=Arkusz2!I$1,1,0)</f>
        <v>0</v>
      </c>
      <c r="J4593">
        <f>IF(Arkusz1!$Q:$Q=Arkusz2!J$1,1,0)</f>
        <v>1</v>
      </c>
      <c r="K4593">
        <f>IF(Arkusz1!$M:$M=Arkusz2!K$1,1,0)</f>
        <v>0</v>
      </c>
      <c r="L4593">
        <f>IF(Arkusz1!$M:$M=Arkusz2!L$1,1,0)</f>
        <v>0</v>
      </c>
      <c r="M4593">
        <f>IF(Arkusz1!$P:$P="",0,1)</f>
        <v>1</v>
      </c>
      <c r="N4593">
        <f>IF(Arkusz1!$S:$S=Arkusz2!N$1,1,0)</f>
        <v>0</v>
      </c>
      <c r="O4593">
        <f>IF(Arkusz1!$T:$T=Arkusz2!O$1,1,0)</f>
        <v>0</v>
      </c>
      <c r="P4593">
        <f>IF(Arkusz1!$T:$T=Arkusz2!P$1,1,0)</f>
        <v>0</v>
      </c>
      <c r="Q4593">
        <f>IF(Arkusz1!$T:$T=Arkusz2!Q$1,1,0)</f>
        <v>0</v>
      </c>
      <c r="R4593">
        <f>IF(Arkusz1!$O:$O=Arkusz2!R$1,1,0)</f>
        <v>0</v>
      </c>
      <c r="S4593" s="17">
        <f t="shared" si="95"/>
        <v>3.2071413573108588E-2</v>
      </c>
    </row>
    <row r="4594" spans="1:19">
      <c r="A4594">
        <f>Arkusz1!B4594</f>
        <v>4593</v>
      </c>
      <c r="B4594">
        <f>IF(Arkusz1!R:R=Arkusz2!B$1,1,0)</f>
        <v>0</v>
      </c>
      <c r="C4594">
        <f>IF(Arkusz1!$Q:$Q=Arkusz2!C$1,1,0)</f>
        <v>0</v>
      </c>
      <c r="D4594">
        <f>IF(Arkusz1!$Q:$Q=Arkusz2!D$1,1,0)</f>
        <v>0</v>
      </c>
      <c r="E4594">
        <f>IF(Arkusz1!$Q:$Q=Arkusz2!E$1,1,0)</f>
        <v>0</v>
      </c>
      <c r="F4594">
        <f>IF(Arkusz1!$Q:$Q=Arkusz2!F$1,1,0)</f>
        <v>0</v>
      </c>
      <c r="G4594">
        <f>IF(Arkusz1!$Q:$Q=Arkusz2!G$1,1,0)</f>
        <v>0</v>
      </c>
      <c r="H4594">
        <f>IF(Arkusz1!$Q:$Q=Arkusz2!H$1,1,0)</f>
        <v>1</v>
      </c>
      <c r="I4594">
        <f>IF(Arkusz1!$Q:$Q=Arkusz2!I$1,1,0)</f>
        <v>0</v>
      </c>
      <c r="J4594">
        <f>IF(Arkusz1!$Q:$Q=Arkusz2!J$1,1,0)</f>
        <v>0</v>
      </c>
      <c r="K4594">
        <f>IF(Arkusz1!$M:$M=Arkusz2!K$1,1,0)</f>
        <v>0</v>
      </c>
      <c r="L4594">
        <f>IF(Arkusz1!$M:$M=Arkusz2!L$1,1,0)</f>
        <v>0</v>
      </c>
      <c r="M4594">
        <f>IF(Arkusz1!$P:$P="",0,1)</f>
        <v>1</v>
      </c>
      <c r="N4594">
        <f>IF(Arkusz1!$S:$S=Arkusz2!N$1,1,0)</f>
        <v>0</v>
      </c>
      <c r="O4594">
        <f>IF(Arkusz1!$T:$T=Arkusz2!O$1,1,0)</f>
        <v>0</v>
      </c>
      <c r="P4594">
        <f>IF(Arkusz1!$T:$T=Arkusz2!P$1,1,0)</f>
        <v>0</v>
      </c>
      <c r="Q4594">
        <f>IF(Arkusz1!$T:$T=Arkusz2!Q$1,1,0)</f>
        <v>0</v>
      </c>
      <c r="R4594">
        <f>IF(Arkusz1!$O:$O=Arkusz2!R$1,1,0)</f>
        <v>0</v>
      </c>
      <c r="S4594" s="17">
        <f t="shared" si="95"/>
        <v>0.17298255377116797</v>
      </c>
    </row>
    <row r="4595" spans="1:19">
      <c r="A4595">
        <f>Arkusz1!B4595</f>
        <v>4594</v>
      </c>
      <c r="B4595">
        <f>IF(Arkusz1!R:R=Arkusz2!B$1,1,0)</f>
        <v>0</v>
      </c>
      <c r="C4595">
        <f>IF(Arkusz1!$Q:$Q=Arkusz2!C$1,1,0)</f>
        <v>0</v>
      </c>
      <c r="D4595">
        <f>IF(Arkusz1!$Q:$Q=Arkusz2!D$1,1,0)</f>
        <v>0</v>
      </c>
      <c r="E4595">
        <f>IF(Arkusz1!$Q:$Q=Arkusz2!E$1,1,0)</f>
        <v>0</v>
      </c>
      <c r="F4595">
        <f>IF(Arkusz1!$Q:$Q=Arkusz2!F$1,1,0)</f>
        <v>0</v>
      </c>
      <c r="G4595">
        <f>IF(Arkusz1!$Q:$Q=Arkusz2!G$1,1,0)</f>
        <v>1</v>
      </c>
      <c r="H4595">
        <f>IF(Arkusz1!$Q:$Q=Arkusz2!H$1,1,0)</f>
        <v>0</v>
      </c>
      <c r="I4595">
        <f>IF(Arkusz1!$Q:$Q=Arkusz2!I$1,1,0)</f>
        <v>0</v>
      </c>
      <c r="J4595">
        <f>IF(Arkusz1!$Q:$Q=Arkusz2!J$1,1,0)</f>
        <v>0</v>
      </c>
      <c r="K4595">
        <f>IF(Arkusz1!$M:$M=Arkusz2!K$1,1,0)</f>
        <v>0</v>
      </c>
      <c r="L4595">
        <f>IF(Arkusz1!$M:$M=Arkusz2!L$1,1,0)</f>
        <v>0</v>
      </c>
      <c r="M4595">
        <f>IF(Arkusz1!$P:$P="",0,1)</f>
        <v>1</v>
      </c>
      <c r="N4595">
        <f>IF(Arkusz1!$S:$S=Arkusz2!N$1,1,0)</f>
        <v>0</v>
      </c>
      <c r="O4595">
        <f>IF(Arkusz1!$T:$T=Arkusz2!O$1,1,0)</f>
        <v>0</v>
      </c>
      <c r="P4595">
        <f>IF(Arkusz1!$T:$T=Arkusz2!P$1,1,0)</f>
        <v>0</v>
      </c>
      <c r="Q4595">
        <f>IF(Arkusz1!$T:$T=Arkusz2!Q$1,1,0)</f>
        <v>0</v>
      </c>
      <c r="R4595">
        <f>IF(Arkusz1!$O:$O=Arkusz2!R$1,1,0)</f>
        <v>0</v>
      </c>
      <c r="S4595" s="17">
        <f t="shared" si="95"/>
        <v>5.7394673231095802E-2</v>
      </c>
    </row>
    <row r="4596" spans="1:19">
      <c r="A4596">
        <f>Arkusz1!B4596</f>
        <v>4595</v>
      </c>
      <c r="B4596">
        <f>IF(Arkusz1!R:R=Arkusz2!B$1,1,0)</f>
        <v>0</v>
      </c>
      <c r="C4596">
        <f>IF(Arkusz1!$Q:$Q=Arkusz2!C$1,1,0)</f>
        <v>0</v>
      </c>
      <c r="D4596">
        <f>IF(Arkusz1!$Q:$Q=Arkusz2!D$1,1,0)</f>
        <v>0</v>
      </c>
      <c r="E4596">
        <f>IF(Arkusz1!$Q:$Q=Arkusz2!E$1,1,0)</f>
        <v>0</v>
      </c>
      <c r="F4596">
        <f>IF(Arkusz1!$Q:$Q=Arkusz2!F$1,1,0)</f>
        <v>0</v>
      </c>
      <c r="G4596">
        <f>IF(Arkusz1!$Q:$Q=Arkusz2!G$1,1,0)</f>
        <v>0</v>
      </c>
      <c r="H4596">
        <f>IF(Arkusz1!$Q:$Q=Arkusz2!H$1,1,0)</f>
        <v>0</v>
      </c>
      <c r="I4596">
        <f>IF(Arkusz1!$Q:$Q=Arkusz2!I$1,1,0)</f>
        <v>0</v>
      </c>
      <c r="J4596">
        <f>IF(Arkusz1!$Q:$Q=Arkusz2!J$1,1,0)</f>
        <v>1</v>
      </c>
      <c r="K4596">
        <f>IF(Arkusz1!$M:$M=Arkusz2!K$1,1,0)</f>
        <v>0</v>
      </c>
      <c r="L4596">
        <f>IF(Arkusz1!$M:$M=Arkusz2!L$1,1,0)</f>
        <v>0</v>
      </c>
      <c r="M4596">
        <f>IF(Arkusz1!$P:$P="",0,1)</f>
        <v>1</v>
      </c>
      <c r="N4596">
        <f>IF(Arkusz1!$S:$S=Arkusz2!N$1,1,0)</f>
        <v>0</v>
      </c>
      <c r="O4596">
        <f>IF(Arkusz1!$T:$T=Arkusz2!O$1,1,0)</f>
        <v>0</v>
      </c>
      <c r="P4596">
        <f>IF(Arkusz1!$T:$T=Arkusz2!P$1,1,0)</f>
        <v>0</v>
      </c>
      <c r="Q4596">
        <f>IF(Arkusz1!$T:$T=Arkusz2!Q$1,1,0)</f>
        <v>0</v>
      </c>
      <c r="R4596">
        <f>IF(Arkusz1!$O:$O=Arkusz2!R$1,1,0)</f>
        <v>0</v>
      </c>
      <c r="S4596" s="17">
        <f t="shared" si="95"/>
        <v>3.2071413573108588E-2</v>
      </c>
    </row>
    <row r="4597" spans="1:19">
      <c r="A4597">
        <f>Arkusz1!B4597</f>
        <v>4596</v>
      </c>
      <c r="B4597">
        <f>IF(Arkusz1!R:R=Arkusz2!B$1,1,0)</f>
        <v>0</v>
      </c>
      <c r="C4597">
        <f>IF(Arkusz1!$Q:$Q=Arkusz2!C$1,1,0)</f>
        <v>0</v>
      </c>
      <c r="D4597">
        <f>IF(Arkusz1!$Q:$Q=Arkusz2!D$1,1,0)</f>
        <v>0</v>
      </c>
      <c r="E4597">
        <f>IF(Arkusz1!$Q:$Q=Arkusz2!E$1,1,0)</f>
        <v>0</v>
      </c>
      <c r="F4597">
        <f>IF(Arkusz1!$Q:$Q=Arkusz2!F$1,1,0)</f>
        <v>0</v>
      </c>
      <c r="G4597">
        <f>IF(Arkusz1!$Q:$Q=Arkusz2!G$1,1,0)</f>
        <v>0</v>
      </c>
      <c r="H4597">
        <f>IF(Arkusz1!$Q:$Q=Arkusz2!H$1,1,0)</f>
        <v>1</v>
      </c>
      <c r="I4597">
        <f>IF(Arkusz1!$Q:$Q=Arkusz2!I$1,1,0)</f>
        <v>0</v>
      </c>
      <c r="J4597">
        <f>IF(Arkusz1!$Q:$Q=Arkusz2!J$1,1,0)</f>
        <v>0</v>
      </c>
      <c r="K4597">
        <f>IF(Arkusz1!$M:$M=Arkusz2!K$1,1,0)</f>
        <v>1</v>
      </c>
      <c r="L4597">
        <f>IF(Arkusz1!$M:$M=Arkusz2!L$1,1,0)</f>
        <v>0</v>
      </c>
      <c r="M4597">
        <f>IF(Arkusz1!$P:$P="",0,1)</f>
        <v>0</v>
      </c>
      <c r="N4597">
        <f>IF(Arkusz1!$S:$S=Arkusz2!N$1,1,0)</f>
        <v>0</v>
      </c>
      <c r="O4597">
        <f>IF(Arkusz1!$T:$T=Arkusz2!O$1,1,0)</f>
        <v>0</v>
      </c>
      <c r="P4597">
        <f>IF(Arkusz1!$T:$T=Arkusz2!P$1,1,0)</f>
        <v>0</v>
      </c>
      <c r="Q4597">
        <f>IF(Arkusz1!$T:$T=Arkusz2!Q$1,1,0)</f>
        <v>0</v>
      </c>
      <c r="R4597">
        <f>IF(Arkusz1!$O:$O=Arkusz2!R$1,1,0)</f>
        <v>0</v>
      </c>
      <c r="S4597" s="17">
        <f t="shared" si="95"/>
        <v>0.10874596335296789</v>
      </c>
    </row>
    <row r="4598" spans="1:19">
      <c r="A4598">
        <f>Arkusz1!B4598</f>
        <v>4597</v>
      </c>
      <c r="B4598">
        <f>IF(Arkusz1!R:R=Arkusz2!B$1,1,0)</f>
        <v>0</v>
      </c>
      <c r="C4598">
        <f>IF(Arkusz1!$Q:$Q=Arkusz2!C$1,1,0)</f>
        <v>0</v>
      </c>
      <c r="D4598">
        <f>IF(Arkusz1!$Q:$Q=Arkusz2!D$1,1,0)</f>
        <v>0</v>
      </c>
      <c r="E4598">
        <f>IF(Arkusz1!$Q:$Q=Arkusz2!E$1,1,0)</f>
        <v>0</v>
      </c>
      <c r="F4598">
        <f>IF(Arkusz1!$Q:$Q=Arkusz2!F$1,1,0)</f>
        <v>0</v>
      </c>
      <c r="G4598">
        <f>IF(Arkusz1!$Q:$Q=Arkusz2!G$1,1,0)</f>
        <v>0</v>
      </c>
      <c r="H4598">
        <f>IF(Arkusz1!$Q:$Q=Arkusz2!H$1,1,0)</f>
        <v>0</v>
      </c>
      <c r="I4598">
        <f>IF(Arkusz1!$Q:$Q=Arkusz2!I$1,1,0)</f>
        <v>0</v>
      </c>
      <c r="J4598">
        <f>IF(Arkusz1!$Q:$Q=Arkusz2!J$1,1,0)</f>
        <v>1</v>
      </c>
      <c r="K4598">
        <f>IF(Arkusz1!$M:$M=Arkusz2!K$1,1,0)</f>
        <v>0</v>
      </c>
      <c r="L4598">
        <f>IF(Arkusz1!$M:$M=Arkusz2!L$1,1,0)</f>
        <v>0</v>
      </c>
      <c r="M4598">
        <f>IF(Arkusz1!$P:$P="",0,1)</f>
        <v>0</v>
      </c>
      <c r="N4598">
        <f>IF(Arkusz1!$S:$S=Arkusz2!N$1,1,0)</f>
        <v>0</v>
      </c>
      <c r="O4598">
        <f>IF(Arkusz1!$T:$T=Arkusz2!O$1,1,0)</f>
        <v>0</v>
      </c>
      <c r="P4598">
        <f>IF(Arkusz1!$T:$T=Arkusz2!P$1,1,0)</f>
        <v>0</v>
      </c>
      <c r="Q4598">
        <f>IF(Arkusz1!$T:$T=Arkusz2!Q$1,1,0)</f>
        <v>0</v>
      </c>
      <c r="R4598">
        <f>IF(Arkusz1!$O:$O=Arkusz2!R$1,1,0)</f>
        <v>0</v>
      </c>
      <c r="S4598" s="17">
        <f t="shared" si="95"/>
        <v>3.4502880732867523E-2</v>
      </c>
    </row>
    <row r="4599" spans="1:19">
      <c r="A4599">
        <f>Arkusz1!B4599</f>
        <v>4598</v>
      </c>
      <c r="B4599">
        <f>IF(Arkusz1!R:R=Arkusz2!B$1,1,0)</f>
        <v>0</v>
      </c>
      <c r="C4599">
        <f>IF(Arkusz1!$Q:$Q=Arkusz2!C$1,1,0)</f>
        <v>0</v>
      </c>
      <c r="D4599">
        <f>IF(Arkusz1!$Q:$Q=Arkusz2!D$1,1,0)</f>
        <v>0</v>
      </c>
      <c r="E4599">
        <f>IF(Arkusz1!$Q:$Q=Arkusz2!E$1,1,0)</f>
        <v>0</v>
      </c>
      <c r="F4599">
        <f>IF(Arkusz1!$Q:$Q=Arkusz2!F$1,1,0)</f>
        <v>0</v>
      </c>
      <c r="G4599">
        <f>IF(Arkusz1!$Q:$Q=Arkusz2!G$1,1,0)</f>
        <v>0</v>
      </c>
      <c r="H4599">
        <f>IF(Arkusz1!$Q:$Q=Arkusz2!H$1,1,0)</f>
        <v>0</v>
      </c>
      <c r="I4599">
        <f>IF(Arkusz1!$Q:$Q=Arkusz2!I$1,1,0)</f>
        <v>0</v>
      </c>
      <c r="J4599">
        <f>IF(Arkusz1!$Q:$Q=Arkusz2!J$1,1,0)</f>
        <v>1</v>
      </c>
      <c r="K4599">
        <f>IF(Arkusz1!$M:$M=Arkusz2!K$1,1,0)</f>
        <v>0</v>
      </c>
      <c r="L4599">
        <f>IF(Arkusz1!$M:$M=Arkusz2!L$1,1,0)</f>
        <v>0</v>
      </c>
      <c r="M4599">
        <f>IF(Arkusz1!$P:$P="",0,1)</f>
        <v>1</v>
      </c>
      <c r="N4599">
        <f>IF(Arkusz1!$S:$S=Arkusz2!N$1,1,0)</f>
        <v>0</v>
      </c>
      <c r="O4599">
        <f>IF(Arkusz1!$T:$T=Arkusz2!O$1,1,0)</f>
        <v>0</v>
      </c>
      <c r="P4599">
        <f>IF(Arkusz1!$T:$T=Arkusz2!P$1,1,0)</f>
        <v>0</v>
      </c>
      <c r="Q4599">
        <f>IF(Arkusz1!$T:$T=Arkusz2!Q$1,1,0)</f>
        <v>0</v>
      </c>
      <c r="R4599">
        <f>IF(Arkusz1!$O:$O=Arkusz2!R$1,1,0)</f>
        <v>0</v>
      </c>
      <c r="S4599" s="17">
        <f t="shared" si="95"/>
        <v>3.2071413573108588E-2</v>
      </c>
    </row>
    <row r="4600" spans="1:19">
      <c r="A4600">
        <f>Arkusz1!B4600</f>
        <v>4599</v>
      </c>
      <c r="B4600">
        <f>IF(Arkusz1!R:R=Arkusz2!B$1,1,0)</f>
        <v>0</v>
      </c>
      <c r="C4600">
        <f>IF(Arkusz1!$Q:$Q=Arkusz2!C$1,1,0)</f>
        <v>0</v>
      </c>
      <c r="D4600">
        <f>IF(Arkusz1!$Q:$Q=Arkusz2!D$1,1,0)</f>
        <v>0</v>
      </c>
      <c r="E4600">
        <f>IF(Arkusz1!$Q:$Q=Arkusz2!E$1,1,0)</f>
        <v>0</v>
      </c>
      <c r="F4600">
        <f>IF(Arkusz1!$Q:$Q=Arkusz2!F$1,1,0)</f>
        <v>0</v>
      </c>
      <c r="G4600">
        <f>IF(Arkusz1!$Q:$Q=Arkusz2!G$1,1,0)</f>
        <v>0</v>
      </c>
      <c r="H4600">
        <f>IF(Arkusz1!$Q:$Q=Arkusz2!H$1,1,0)</f>
        <v>1</v>
      </c>
      <c r="I4600">
        <f>IF(Arkusz1!$Q:$Q=Arkusz2!I$1,1,0)</f>
        <v>0</v>
      </c>
      <c r="J4600">
        <f>IF(Arkusz1!$Q:$Q=Arkusz2!J$1,1,0)</f>
        <v>0</v>
      </c>
      <c r="K4600">
        <f>IF(Arkusz1!$M:$M=Arkusz2!K$1,1,0)</f>
        <v>0</v>
      </c>
      <c r="L4600">
        <f>IF(Arkusz1!$M:$M=Arkusz2!L$1,1,0)</f>
        <v>0</v>
      </c>
      <c r="M4600">
        <f>IF(Arkusz1!$P:$P="",0,1)</f>
        <v>0</v>
      </c>
      <c r="N4600">
        <f>IF(Arkusz1!$S:$S=Arkusz2!N$1,1,0)</f>
        <v>0</v>
      </c>
      <c r="O4600">
        <f>IF(Arkusz1!$T:$T=Arkusz2!O$1,1,0)</f>
        <v>0</v>
      </c>
      <c r="P4600">
        <f>IF(Arkusz1!$T:$T=Arkusz2!P$1,1,0)</f>
        <v>0</v>
      </c>
      <c r="Q4600">
        <f>IF(Arkusz1!$T:$T=Arkusz2!Q$1,1,0)</f>
        <v>0</v>
      </c>
      <c r="R4600">
        <f>IF(Arkusz1!$O:$O=Arkusz2!R$1,1,0)</f>
        <v>0</v>
      </c>
      <c r="S4600" s="17">
        <f t="shared" si="95"/>
        <v>0.18406554276601864</v>
      </c>
    </row>
    <row r="4601" spans="1:19">
      <c r="A4601">
        <f>Arkusz1!B4601</f>
        <v>4600</v>
      </c>
      <c r="B4601">
        <f>IF(Arkusz1!R:R=Arkusz2!B$1,1,0)</f>
        <v>0</v>
      </c>
      <c r="C4601">
        <f>IF(Arkusz1!$Q:$Q=Arkusz2!C$1,1,0)</f>
        <v>0</v>
      </c>
      <c r="D4601">
        <f>IF(Arkusz1!$Q:$Q=Arkusz2!D$1,1,0)</f>
        <v>0</v>
      </c>
      <c r="E4601">
        <f>IF(Arkusz1!$Q:$Q=Arkusz2!E$1,1,0)</f>
        <v>0</v>
      </c>
      <c r="F4601">
        <f>IF(Arkusz1!$Q:$Q=Arkusz2!F$1,1,0)</f>
        <v>0</v>
      </c>
      <c r="G4601">
        <f>IF(Arkusz1!$Q:$Q=Arkusz2!G$1,1,0)</f>
        <v>0</v>
      </c>
      <c r="H4601">
        <f>IF(Arkusz1!$Q:$Q=Arkusz2!H$1,1,0)</f>
        <v>1</v>
      </c>
      <c r="I4601">
        <f>IF(Arkusz1!$Q:$Q=Arkusz2!I$1,1,0)</f>
        <v>0</v>
      </c>
      <c r="J4601">
        <f>IF(Arkusz1!$Q:$Q=Arkusz2!J$1,1,0)</f>
        <v>0</v>
      </c>
      <c r="K4601">
        <f>IF(Arkusz1!$M:$M=Arkusz2!K$1,1,0)</f>
        <v>0</v>
      </c>
      <c r="L4601">
        <f>IF(Arkusz1!$M:$M=Arkusz2!L$1,1,0)</f>
        <v>0</v>
      </c>
      <c r="M4601">
        <f>IF(Arkusz1!$P:$P="",0,1)</f>
        <v>0</v>
      </c>
      <c r="N4601">
        <f>IF(Arkusz1!$S:$S=Arkusz2!N$1,1,0)</f>
        <v>0</v>
      </c>
      <c r="O4601">
        <f>IF(Arkusz1!$T:$T=Arkusz2!O$1,1,0)</f>
        <v>0</v>
      </c>
      <c r="P4601">
        <f>IF(Arkusz1!$T:$T=Arkusz2!P$1,1,0)</f>
        <v>0</v>
      </c>
      <c r="Q4601">
        <f>IF(Arkusz1!$T:$T=Arkusz2!Q$1,1,0)</f>
        <v>0</v>
      </c>
      <c r="R4601">
        <f>IF(Arkusz1!$O:$O=Arkusz2!R$1,1,0)</f>
        <v>0</v>
      </c>
      <c r="S4601" s="17">
        <f t="shared" si="95"/>
        <v>0.18406554276601864</v>
      </c>
    </row>
    <row r="4602" spans="1:19">
      <c r="A4602">
        <f>Arkusz1!B4602</f>
        <v>4601</v>
      </c>
      <c r="B4602">
        <f>IF(Arkusz1!R:R=Arkusz2!B$1,1,0)</f>
        <v>0</v>
      </c>
      <c r="C4602">
        <f>IF(Arkusz1!$Q:$Q=Arkusz2!C$1,1,0)</f>
        <v>0</v>
      </c>
      <c r="D4602">
        <f>IF(Arkusz1!$Q:$Q=Arkusz2!D$1,1,0)</f>
        <v>1</v>
      </c>
      <c r="E4602">
        <f>IF(Arkusz1!$Q:$Q=Arkusz2!E$1,1,0)</f>
        <v>0</v>
      </c>
      <c r="F4602">
        <f>IF(Arkusz1!$Q:$Q=Arkusz2!F$1,1,0)</f>
        <v>0</v>
      </c>
      <c r="G4602">
        <f>IF(Arkusz1!$Q:$Q=Arkusz2!G$1,1,0)</f>
        <v>0</v>
      </c>
      <c r="H4602">
        <f>IF(Arkusz1!$Q:$Q=Arkusz2!H$1,1,0)</f>
        <v>0</v>
      </c>
      <c r="I4602">
        <f>IF(Arkusz1!$Q:$Q=Arkusz2!I$1,1,0)</f>
        <v>0</v>
      </c>
      <c r="J4602">
        <f>IF(Arkusz1!$Q:$Q=Arkusz2!J$1,1,0)</f>
        <v>0</v>
      </c>
      <c r="K4602">
        <f>IF(Arkusz1!$M:$M=Arkusz2!K$1,1,0)</f>
        <v>0</v>
      </c>
      <c r="L4602">
        <f>IF(Arkusz1!$M:$M=Arkusz2!L$1,1,0)</f>
        <v>0</v>
      </c>
      <c r="M4602">
        <f>IF(Arkusz1!$P:$P="",0,1)</f>
        <v>1</v>
      </c>
      <c r="N4602">
        <f>IF(Arkusz1!$S:$S=Arkusz2!N$1,1,0)</f>
        <v>0</v>
      </c>
      <c r="O4602">
        <f>IF(Arkusz1!$T:$T=Arkusz2!O$1,1,0)</f>
        <v>0</v>
      </c>
      <c r="P4602">
        <f>IF(Arkusz1!$T:$T=Arkusz2!P$1,1,0)</f>
        <v>0</v>
      </c>
      <c r="Q4602">
        <f>IF(Arkusz1!$T:$T=Arkusz2!Q$1,1,0)</f>
        <v>0</v>
      </c>
      <c r="R4602">
        <f>IF(Arkusz1!$O:$O=Arkusz2!R$1,1,0)</f>
        <v>0</v>
      </c>
      <c r="S4602" s="17">
        <f t="shared" si="95"/>
        <v>0.24668936063690783</v>
      </c>
    </row>
    <row r="4603" spans="1:19">
      <c r="A4603">
        <f>Arkusz1!B4603</f>
        <v>4602</v>
      </c>
      <c r="B4603">
        <f>IF(Arkusz1!R:R=Arkusz2!B$1,1,0)</f>
        <v>0</v>
      </c>
      <c r="C4603">
        <f>IF(Arkusz1!$Q:$Q=Arkusz2!C$1,1,0)</f>
        <v>0</v>
      </c>
      <c r="D4603">
        <f>IF(Arkusz1!$Q:$Q=Arkusz2!D$1,1,0)</f>
        <v>0</v>
      </c>
      <c r="E4603">
        <f>IF(Arkusz1!$Q:$Q=Arkusz2!E$1,1,0)</f>
        <v>0</v>
      </c>
      <c r="F4603">
        <f>IF(Arkusz1!$Q:$Q=Arkusz2!F$1,1,0)</f>
        <v>0</v>
      </c>
      <c r="G4603">
        <f>IF(Arkusz1!$Q:$Q=Arkusz2!G$1,1,0)</f>
        <v>0</v>
      </c>
      <c r="H4603">
        <f>IF(Arkusz1!$Q:$Q=Arkusz2!H$1,1,0)</f>
        <v>0</v>
      </c>
      <c r="I4603">
        <f>IF(Arkusz1!$Q:$Q=Arkusz2!I$1,1,0)</f>
        <v>0</v>
      </c>
      <c r="J4603">
        <f>IF(Arkusz1!$Q:$Q=Arkusz2!J$1,1,0)</f>
        <v>1</v>
      </c>
      <c r="K4603">
        <f>IF(Arkusz1!$M:$M=Arkusz2!K$1,1,0)</f>
        <v>0</v>
      </c>
      <c r="L4603">
        <f>IF(Arkusz1!$M:$M=Arkusz2!L$1,1,0)</f>
        <v>0</v>
      </c>
      <c r="M4603">
        <f>IF(Arkusz1!$P:$P="",0,1)</f>
        <v>0</v>
      </c>
      <c r="N4603">
        <f>IF(Arkusz1!$S:$S=Arkusz2!N$1,1,0)</f>
        <v>0</v>
      </c>
      <c r="O4603">
        <f>IF(Arkusz1!$T:$T=Arkusz2!O$1,1,0)</f>
        <v>0</v>
      </c>
      <c r="P4603">
        <f>IF(Arkusz1!$T:$T=Arkusz2!P$1,1,0)</f>
        <v>0</v>
      </c>
      <c r="Q4603">
        <f>IF(Arkusz1!$T:$T=Arkusz2!Q$1,1,0)</f>
        <v>0</v>
      </c>
      <c r="R4603">
        <f>IF(Arkusz1!$O:$O=Arkusz2!R$1,1,0)</f>
        <v>0</v>
      </c>
      <c r="S4603" s="17">
        <f t="shared" si="95"/>
        <v>3.4502880732867523E-2</v>
      </c>
    </row>
    <row r="4604" spans="1:19">
      <c r="A4604">
        <f>Arkusz1!B4604</f>
        <v>4603</v>
      </c>
      <c r="B4604">
        <f>IF(Arkusz1!R:R=Arkusz2!B$1,1,0)</f>
        <v>0</v>
      </c>
      <c r="C4604">
        <f>IF(Arkusz1!$Q:$Q=Arkusz2!C$1,1,0)</f>
        <v>0</v>
      </c>
      <c r="D4604">
        <f>IF(Arkusz1!$Q:$Q=Arkusz2!D$1,1,0)</f>
        <v>0</v>
      </c>
      <c r="E4604">
        <f>IF(Arkusz1!$Q:$Q=Arkusz2!E$1,1,0)</f>
        <v>1</v>
      </c>
      <c r="F4604">
        <f>IF(Arkusz1!$Q:$Q=Arkusz2!F$1,1,0)</f>
        <v>0</v>
      </c>
      <c r="G4604">
        <f>IF(Arkusz1!$Q:$Q=Arkusz2!G$1,1,0)</f>
        <v>0</v>
      </c>
      <c r="H4604">
        <f>IF(Arkusz1!$Q:$Q=Arkusz2!H$1,1,0)</f>
        <v>0</v>
      </c>
      <c r="I4604">
        <f>IF(Arkusz1!$Q:$Q=Arkusz2!I$1,1,0)</f>
        <v>0</v>
      </c>
      <c r="J4604">
        <f>IF(Arkusz1!$Q:$Q=Arkusz2!J$1,1,0)</f>
        <v>0</v>
      </c>
      <c r="K4604">
        <f>IF(Arkusz1!$M:$M=Arkusz2!K$1,1,0)</f>
        <v>0</v>
      </c>
      <c r="L4604">
        <f>IF(Arkusz1!$M:$M=Arkusz2!L$1,1,0)</f>
        <v>0</v>
      </c>
      <c r="M4604">
        <f>IF(Arkusz1!$P:$P="",0,1)</f>
        <v>0</v>
      </c>
      <c r="N4604">
        <f>IF(Arkusz1!$S:$S=Arkusz2!N$1,1,0)</f>
        <v>0</v>
      </c>
      <c r="O4604">
        <f>IF(Arkusz1!$T:$T=Arkusz2!O$1,1,0)</f>
        <v>0</v>
      </c>
      <c r="P4604">
        <f>IF(Arkusz1!$T:$T=Arkusz2!P$1,1,0)</f>
        <v>0</v>
      </c>
      <c r="Q4604">
        <f>IF(Arkusz1!$T:$T=Arkusz2!Q$1,1,0)</f>
        <v>0</v>
      </c>
      <c r="R4604">
        <f>IF(Arkusz1!$O:$O=Arkusz2!R$1,1,0)</f>
        <v>0</v>
      </c>
      <c r="S4604" s="17">
        <f t="shared" si="95"/>
        <v>1.9851753512540208E-2</v>
      </c>
    </row>
    <row r="4605" spans="1:19">
      <c r="A4605">
        <f>Arkusz1!B4605</f>
        <v>4604</v>
      </c>
      <c r="B4605">
        <f>IF(Arkusz1!R:R=Arkusz2!B$1,1,0)</f>
        <v>0</v>
      </c>
      <c r="C4605">
        <f>IF(Arkusz1!$Q:$Q=Arkusz2!C$1,1,0)</f>
        <v>0</v>
      </c>
      <c r="D4605">
        <f>IF(Arkusz1!$Q:$Q=Arkusz2!D$1,1,0)</f>
        <v>0</v>
      </c>
      <c r="E4605">
        <f>IF(Arkusz1!$Q:$Q=Arkusz2!E$1,1,0)</f>
        <v>0</v>
      </c>
      <c r="F4605">
        <f>IF(Arkusz1!$Q:$Q=Arkusz2!F$1,1,0)</f>
        <v>0</v>
      </c>
      <c r="G4605">
        <f>IF(Arkusz1!$Q:$Q=Arkusz2!G$1,1,0)</f>
        <v>0</v>
      </c>
      <c r="H4605">
        <f>IF(Arkusz1!$Q:$Q=Arkusz2!H$1,1,0)</f>
        <v>1</v>
      </c>
      <c r="I4605">
        <f>IF(Arkusz1!$Q:$Q=Arkusz2!I$1,1,0)</f>
        <v>0</v>
      </c>
      <c r="J4605">
        <f>IF(Arkusz1!$Q:$Q=Arkusz2!J$1,1,0)</f>
        <v>0</v>
      </c>
      <c r="K4605">
        <f>IF(Arkusz1!$M:$M=Arkusz2!K$1,1,0)</f>
        <v>1</v>
      </c>
      <c r="L4605">
        <f>IF(Arkusz1!$M:$M=Arkusz2!L$1,1,0)</f>
        <v>0</v>
      </c>
      <c r="M4605">
        <f>IF(Arkusz1!$P:$P="",0,1)</f>
        <v>1</v>
      </c>
      <c r="N4605">
        <f>IF(Arkusz1!$S:$S=Arkusz2!N$1,1,0)</f>
        <v>0</v>
      </c>
      <c r="O4605">
        <f>IF(Arkusz1!$T:$T=Arkusz2!O$1,1,0)</f>
        <v>0</v>
      </c>
      <c r="P4605">
        <f>IF(Arkusz1!$T:$T=Arkusz2!P$1,1,0)</f>
        <v>0</v>
      </c>
      <c r="Q4605">
        <f>IF(Arkusz1!$T:$T=Arkusz2!Q$1,1,0)</f>
        <v>0</v>
      </c>
      <c r="R4605">
        <f>IF(Arkusz1!$O:$O=Arkusz2!R$1,1,0)</f>
        <v>0</v>
      </c>
      <c r="S4605" s="17">
        <f t="shared" si="95"/>
        <v>0.10163322948359395</v>
      </c>
    </row>
    <row r="4606" spans="1:19">
      <c r="A4606">
        <f>Arkusz1!B4606</f>
        <v>4605</v>
      </c>
      <c r="B4606">
        <f>IF(Arkusz1!R:R=Arkusz2!B$1,1,0)</f>
        <v>0</v>
      </c>
      <c r="C4606">
        <f>IF(Arkusz1!$Q:$Q=Arkusz2!C$1,1,0)</f>
        <v>0</v>
      </c>
      <c r="D4606">
        <f>IF(Arkusz1!$Q:$Q=Arkusz2!D$1,1,0)</f>
        <v>0</v>
      </c>
      <c r="E4606">
        <f>IF(Arkusz1!$Q:$Q=Arkusz2!E$1,1,0)</f>
        <v>0</v>
      </c>
      <c r="F4606">
        <f>IF(Arkusz1!$Q:$Q=Arkusz2!F$1,1,0)</f>
        <v>0</v>
      </c>
      <c r="G4606">
        <f>IF(Arkusz1!$Q:$Q=Arkusz2!G$1,1,0)</f>
        <v>0</v>
      </c>
      <c r="H4606">
        <f>IF(Arkusz1!$Q:$Q=Arkusz2!H$1,1,0)</f>
        <v>1</v>
      </c>
      <c r="I4606">
        <f>IF(Arkusz1!$Q:$Q=Arkusz2!I$1,1,0)</f>
        <v>0</v>
      </c>
      <c r="J4606">
        <f>IF(Arkusz1!$Q:$Q=Arkusz2!J$1,1,0)</f>
        <v>0</v>
      </c>
      <c r="K4606">
        <f>IF(Arkusz1!$M:$M=Arkusz2!K$1,1,0)</f>
        <v>0</v>
      </c>
      <c r="L4606">
        <f>IF(Arkusz1!$M:$M=Arkusz2!L$1,1,0)</f>
        <v>0</v>
      </c>
      <c r="M4606">
        <f>IF(Arkusz1!$P:$P="",0,1)</f>
        <v>0</v>
      </c>
      <c r="N4606">
        <f>IF(Arkusz1!$S:$S=Arkusz2!N$1,1,0)</f>
        <v>0</v>
      </c>
      <c r="O4606">
        <f>IF(Arkusz1!$T:$T=Arkusz2!O$1,1,0)</f>
        <v>0</v>
      </c>
      <c r="P4606">
        <f>IF(Arkusz1!$T:$T=Arkusz2!P$1,1,0)</f>
        <v>0</v>
      </c>
      <c r="Q4606">
        <f>IF(Arkusz1!$T:$T=Arkusz2!Q$1,1,0)</f>
        <v>0</v>
      </c>
      <c r="R4606">
        <f>IF(Arkusz1!$O:$O=Arkusz2!R$1,1,0)</f>
        <v>0</v>
      </c>
      <c r="S4606" s="17">
        <f t="shared" si="95"/>
        <v>0.18406554276601864</v>
      </c>
    </row>
    <row r="4607" spans="1:19">
      <c r="A4607">
        <f>Arkusz1!B4607</f>
        <v>4606</v>
      </c>
      <c r="B4607">
        <f>IF(Arkusz1!R:R=Arkusz2!B$1,1,0)</f>
        <v>0</v>
      </c>
      <c r="C4607">
        <f>IF(Arkusz1!$Q:$Q=Arkusz2!C$1,1,0)</f>
        <v>0</v>
      </c>
      <c r="D4607">
        <f>IF(Arkusz1!$Q:$Q=Arkusz2!D$1,1,0)</f>
        <v>0</v>
      </c>
      <c r="E4607">
        <f>IF(Arkusz1!$Q:$Q=Arkusz2!E$1,1,0)</f>
        <v>0</v>
      </c>
      <c r="F4607">
        <f>IF(Arkusz1!$Q:$Q=Arkusz2!F$1,1,0)</f>
        <v>0</v>
      </c>
      <c r="G4607">
        <f>IF(Arkusz1!$Q:$Q=Arkusz2!G$1,1,0)</f>
        <v>0</v>
      </c>
      <c r="H4607">
        <f>IF(Arkusz1!$Q:$Q=Arkusz2!H$1,1,0)</f>
        <v>0</v>
      </c>
      <c r="I4607">
        <f>IF(Arkusz1!$Q:$Q=Arkusz2!I$1,1,0)</f>
        <v>0</v>
      </c>
      <c r="J4607">
        <f>IF(Arkusz1!$Q:$Q=Arkusz2!J$1,1,0)</f>
        <v>1</v>
      </c>
      <c r="K4607">
        <f>IF(Arkusz1!$M:$M=Arkusz2!K$1,1,0)</f>
        <v>0</v>
      </c>
      <c r="L4607">
        <f>IF(Arkusz1!$M:$M=Arkusz2!L$1,1,0)</f>
        <v>0</v>
      </c>
      <c r="M4607">
        <f>IF(Arkusz1!$P:$P="",0,1)</f>
        <v>0</v>
      </c>
      <c r="N4607">
        <f>IF(Arkusz1!$S:$S=Arkusz2!N$1,1,0)</f>
        <v>1</v>
      </c>
      <c r="O4607">
        <f>IF(Arkusz1!$T:$T=Arkusz2!O$1,1,0)</f>
        <v>0</v>
      </c>
      <c r="P4607">
        <f>IF(Arkusz1!$T:$T=Arkusz2!P$1,1,0)</f>
        <v>0</v>
      </c>
      <c r="Q4607">
        <f>IF(Arkusz1!$T:$T=Arkusz2!Q$1,1,0)</f>
        <v>0</v>
      </c>
      <c r="R4607">
        <f>IF(Arkusz1!$O:$O=Arkusz2!R$1,1,0)</f>
        <v>0</v>
      </c>
      <c r="S4607" s="17">
        <f t="shared" si="95"/>
        <v>6.0950324382530965E-2</v>
      </c>
    </row>
    <row r="4608" spans="1:19">
      <c r="A4608">
        <f>Arkusz1!B4608</f>
        <v>4607</v>
      </c>
      <c r="B4608">
        <f>IF(Arkusz1!R:R=Arkusz2!B$1,1,0)</f>
        <v>0</v>
      </c>
      <c r="C4608">
        <f>IF(Arkusz1!$Q:$Q=Arkusz2!C$1,1,0)</f>
        <v>0</v>
      </c>
      <c r="D4608">
        <f>IF(Arkusz1!$Q:$Q=Arkusz2!D$1,1,0)</f>
        <v>0</v>
      </c>
      <c r="E4608">
        <f>IF(Arkusz1!$Q:$Q=Arkusz2!E$1,1,0)</f>
        <v>0</v>
      </c>
      <c r="F4608">
        <f>IF(Arkusz1!$Q:$Q=Arkusz2!F$1,1,0)</f>
        <v>0</v>
      </c>
      <c r="G4608">
        <f>IF(Arkusz1!$Q:$Q=Arkusz2!G$1,1,0)</f>
        <v>1</v>
      </c>
      <c r="H4608">
        <f>IF(Arkusz1!$Q:$Q=Arkusz2!H$1,1,0)</f>
        <v>0</v>
      </c>
      <c r="I4608">
        <f>IF(Arkusz1!$Q:$Q=Arkusz2!I$1,1,0)</f>
        <v>0</v>
      </c>
      <c r="J4608">
        <f>IF(Arkusz1!$Q:$Q=Arkusz2!J$1,1,0)</f>
        <v>0</v>
      </c>
      <c r="K4608">
        <f>IF(Arkusz1!$M:$M=Arkusz2!K$1,1,0)</f>
        <v>0</v>
      </c>
      <c r="L4608">
        <f>IF(Arkusz1!$M:$M=Arkusz2!L$1,1,0)</f>
        <v>0</v>
      </c>
      <c r="M4608">
        <f>IF(Arkusz1!$P:$P="",0,1)</f>
        <v>1</v>
      </c>
      <c r="N4608">
        <f>IF(Arkusz1!$S:$S=Arkusz2!N$1,1,0)</f>
        <v>0</v>
      </c>
      <c r="O4608">
        <f>IF(Arkusz1!$T:$T=Arkusz2!O$1,1,0)</f>
        <v>0</v>
      </c>
      <c r="P4608">
        <f>IF(Arkusz1!$T:$T=Arkusz2!P$1,1,0)</f>
        <v>0</v>
      </c>
      <c r="Q4608">
        <f>IF(Arkusz1!$T:$T=Arkusz2!Q$1,1,0)</f>
        <v>0</v>
      </c>
      <c r="R4608">
        <f>IF(Arkusz1!$O:$O=Arkusz2!R$1,1,0)</f>
        <v>0</v>
      </c>
      <c r="S4608" s="17">
        <f t="shared" si="95"/>
        <v>5.7394673231095802E-2</v>
      </c>
    </row>
    <row r="4609" spans="1:19">
      <c r="A4609">
        <f>Arkusz1!B4609</f>
        <v>4608</v>
      </c>
      <c r="B4609">
        <f>IF(Arkusz1!R:R=Arkusz2!B$1,1,0)</f>
        <v>0</v>
      </c>
      <c r="C4609">
        <f>IF(Arkusz1!$Q:$Q=Arkusz2!C$1,1,0)</f>
        <v>0</v>
      </c>
      <c r="D4609">
        <f>IF(Arkusz1!$Q:$Q=Arkusz2!D$1,1,0)</f>
        <v>0</v>
      </c>
      <c r="E4609">
        <f>IF(Arkusz1!$Q:$Q=Arkusz2!E$1,1,0)</f>
        <v>0</v>
      </c>
      <c r="F4609">
        <f>IF(Arkusz1!$Q:$Q=Arkusz2!F$1,1,0)</f>
        <v>0</v>
      </c>
      <c r="G4609">
        <f>IF(Arkusz1!$Q:$Q=Arkusz2!G$1,1,0)</f>
        <v>1</v>
      </c>
      <c r="H4609">
        <f>IF(Arkusz1!$Q:$Q=Arkusz2!H$1,1,0)</f>
        <v>0</v>
      </c>
      <c r="I4609">
        <f>IF(Arkusz1!$Q:$Q=Arkusz2!I$1,1,0)</f>
        <v>0</v>
      </c>
      <c r="J4609">
        <f>IF(Arkusz1!$Q:$Q=Arkusz2!J$1,1,0)</f>
        <v>0</v>
      </c>
      <c r="K4609">
        <f>IF(Arkusz1!$M:$M=Arkusz2!K$1,1,0)</f>
        <v>0</v>
      </c>
      <c r="L4609">
        <f>IF(Arkusz1!$M:$M=Arkusz2!L$1,1,0)</f>
        <v>0</v>
      </c>
      <c r="M4609">
        <f>IF(Arkusz1!$P:$P="",0,1)</f>
        <v>0</v>
      </c>
      <c r="N4609">
        <f>IF(Arkusz1!$S:$S=Arkusz2!N$1,1,0)</f>
        <v>0</v>
      </c>
      <c r="O4609">
        <f>IF(Arkusz1!$T:$T=Arkusz2!O$1,1,0)</f>
        <v>0</v>
      </c>
      <c r="P4609">
        <f>IF(Arkusz1!$T:$T=Arkusz2!P$1,1,0)</f>
        <v>0</v>
      </c>
      <c r="Q4609">
        <f>IF(Arkusz1!$T:$T=Arkusz2!Q$1,1,0)</f>
        <v>0</v>
      </c>
      <c r="R4609">
        <f>IF(Arkusz1!$O:$O=Arkusz2!R$1,1,0)</f>
        <v>0</v>
      </c>
      <c r="S4609" s="17">
        <f t="shared" si="95"/>
        <v>6.1623772780053571E-2</v>
      </c>
    </row>
    <row r="4610" spans="1:19">
      <c r="A4610">
        <f>Arkusz1!B4610</f>
        <v>4609</v>
      </c>
      <c r="B4610">
        <f>IF(Arkusz1!R:R=Arkusz2!B$1,1,0)</f>
        <v>0</v>
      </c>
      <c r="C4610">
        <f>IF(Arkusz1!$Q:$Q=Arkusz2!C$1,1,0)</f>
        <v>0</v>
      </c>
      <c r="D4610">
        <f>IF(Arkusz1!$Q:$Q=Arkusz2!D$1,1,0)</f>
        <v>0</v>
      </c>
      <c r="E4610">
        <f>IF(Arkusz1!$Q:$Q=Arkusz2!E$1,1,0)</f>
        <v>0</v>
      </c>
      <c r="F4610">
        <f>IF(Arkusz1!$Q:$Q=Arkusz2!F$1,1,0)</f>
        <v>0</v>
      </c>
      <c r="G4610">
        <f>IF(Arkusz1!$Q:$Q=Arkusz2!G$1,1,0)</f>
        <v>0</v>
      </c>
      <c r="H4610">
        <f>IF(Arkusz1!$Q:$Q=Arkusz2!H$1,1,0)</f>
        <v>0</v>
      </c>
      <c r="I4610">
        <f>IF(Arkusz1!$Q:$Q=Arkusz2!I$1,1,0)</f>
        <v>0</v>
      </c>
      <c r="J4610">
        <f>IF(Arkusz1!$Q:$Q=Arkusz2!J$1,1,0)</f>
        <v>1</v>
      </c>
      <c r="K4610">
        <f>IF(Arkusz1!$M:$M=Arkusz2!K$1,1,0)</f>
        <v>0</v>
      </c>
      <c r="L4610">
        <f>IF(Arkusz1!$M:$M=Arkusz2!L$1,1,0)</f>
        <v>0</v>
      </c>
      <c r="M4610">
        <f>IF(Arkusz1!$P:$P="",0,1)</f>
        <v>1</v>
      </c>
      <c r="N4610">
        <f>IF(Arkusz1!$S:$S=Arkusz2!N$1,1,0)</f>
        <v>0</v>
      </c>
      <c r="O4610">
        <f>IF(Arkusz1!$T:$T=Arkusz2!O$1,1,0)</f>
        <v>0</v>
      </c>
      <c r="P4610">
        <f>IF(Arkusz1!$T:$T=Arkusz2!P$1,1,0)</f>
        <v>0</v>
      </c>
      <c r="Q4610">
        <f>IF(Arkusz1!$T:$T=Arkusz2!Q$1,1,0)</f>
        <v>0</v>
      </c>
      <c r="R4610">
        <f>IF(Arkusz1!$O:$O=Arkusz2!R$1,1,0)</f>
        <v>0</v>
      </c>
      <c r="S4610" s="17">
        <f t="shared" si="95"/>
        <v>3.2071413573108588E-2</v>
      </c>
    </row>
    <row r="4611" spans="1:19">
      <c r="A4611">
        <f>Arkusz1!B4611</f>
        <v>4610</v>
      </c>
      <c r="B4611">
        <f>IF(Arkusz1!R:R=Arkusz2!B$1,1,0)</f>
        <v>0</v>
      </c>
      <c r="C4611">
        <f>IF(Arkusz1!$Q:$Q=Arkusz2!C$1,1,0)</f>
        <v>0</v>
      </c>
      <c r="D4611">
        <f>IF(Arkusz1!$Q:$Q=Arkusz2!D$1,1,0)</f>
        <v>0</v>
      </c>
      <c r="E4611">
        <f>IF(Arkusz1!$Q:$Q=Arkusz2!E$1,1,0)</f>
        <v>0</v>
      </c>
      <c r="F4611">
        <f>IF(Arkusz1!$Q:$Q=Arkusz2!F$1,1,0)</f>
        <v>0</v>
      </c>
      <c r="G4611">
        <f>IF(Arkusz1!$Q:$Q=Arkusz2!G$1,1,0)</f>
        <v>1</v>
      </c>
      <c r="H4611">
        <f>IF(Arkusz1!$Q:$Q=Arkusz2!H$1,1,0)</f>
        <v>0</v>
      </c>
      <c r="I4611">
        <f>IF(Arkusz1!$Q:$Q=Arkusz2!I$1,1,0)</f>
        <v>0</v>
      </c>
      <c r="J4611">
        <f>IF(Arkusz1!$Q:$Q=Arkusz2!J$1,1,0)</f>
        <v>0</v>
      </c>
      <c r="K4611">
        <f>IF(Arkusz1!$M:$M=Arkusz2!K$1,1,0)</f>
        <v>0</v>
      </c>
      <c r="L4611">
        <f>IF(Arkusz1!$M:$M=Arkusz2!L$1,1,0)</f>
        <v>0</v>
      </c>
      <c r="M4611">
        <f>IF(Arkusz1!$P:$P="",0,1)</f>
        <v>0</v>
      </c>
      <c r="N4611">
        <f>IF(Arkusz1!$S:$S=Arkusz2!N$1,1,0)</f>
        <v>0</v>
      </c>
      <c r="O4611">
        <f>IF(Arkusz1!$T:$T=Arkusz2!O$1,1,0)</f>
        <v>0</v>
      </c>
      <c r="P4611">
        <f>IF(Arkusz1!$T:$T=Arkusz2!P$1,1,0)</f>
        <v>0</v>
      </c>
      <c r="Q4611">
        <f>IF(Arkusz1!$T:$T=Arkusz2!Q$1,1,0)</f>
        <v>0</v>
      </c>
      <c r="R4611">
        <f>IF(Arkusz1!$O:$O=Arkusz2!R$1,1,0)</f>
        <v>0</v>
      </c>
      <c r="S4611" s="17">
        <f t="shared" ref="S4611:S4674" si="96">1/(1+EXP(-$AV$5-MMULT(B4611:Q4611,$AV$6:$AV$21)))</f>
        <v>6.1623772780053571E-2</v>
      </c>
    </row>
    <row r="4612" spans="1:19">
      <c r="A4612">
        <f>Arkusz1!B4612</f>
        <v>4611</v>
      </c>
      <c r="B4612">
        <f>IF(Arkusz1!R:R=Arkusz2!B$1,1,0)</f>
        <v>0</v>
      </c>
      <c r="C4612">
        <f>IF(Arkusz1!$Q:$Q=Arkusz2!C$1,1,0)</f>
        <v>0</v>
      </c>
      <c r="D4612">
        <f>IF(Arkusz1!$Q:$Q=Arkusz2!D$1,1,0)</f>
        <v>0</v>
      </c>
      <c r="E4612">
        <f>IF(Arkusz1!$Q:$Q=Arkusz2!E$1,1,0)</f>
        <v>0</v>
      </c>
      <c r="F4612">
        <f>IF(Arkusz1!$Q:$Q=Arkusz2!F$1,1,0)</f>
        <v>0</v>
      </c>
      <c r="G4612">
        <f>IF(Arkusz1!$Q:$Q=Arkusz2!G$1,1,0)</f>
        <v>0</v>
      </c>
      <c r="H4612">
        <f>IF(Arkusz1!$Q:$Q=Arkusz2!H$1,1,0)</f>
        <v>1</v>
      </c>
      <c r="I4612">
        <f>IF(Arkusz1!$Q:$Q=Arkusz2!I$1,1,0)</f>
        <v>0</v>
      </c>
      <c r="J4612">
        <f>IF(Arkusz1!$Q:$Q=Arkusz2!J$1,1,0)</f>
        <v>0</v>
      </c>
      <c r="K4612">
        <f>IF(Arkusz1!$M:$M=Arkusz2!K$1,1,0)</f>
        <v>0</v>
      </c>
      <c r="L4612">
        <f>IF(Arkusz1!$M:$M=Arkusz2!L$1,1,0)</f>
        <v>0</v>
      </c>
      <c r="M4612">
        <f>IF(Arkusz1!$P:$P="",0,1)</f>
        <v>1</v>
      </c>
      <c r="N4612">
        <f>IF(Arkusz1!$S:$S=Arkusz2!N$1,1,0)</f>
        <v>0</v>
      </c>
      <c r="O4612">
        <f>IF(Arkusz1!$T:$T=Arkusz2!O$1,1,0)</f>
        <v>0</v>
      </c>
      <c r="P4612">
        <f>IF(Arkusz1!$T:$T=Arkusz2!P$1,1,0)</f>
        <v>0</v>
      </c>
      <c r="Q4612">
        <f>IF(Arkusz1!$T:$T=Arkusz2!Q$1,1,0)</f>
        <v>0</v>
      </c>
      <c r="R4612">
        <f>IF(Arkusz1!$O:$O=Arkusz2!R$1,1,0)</f>
        <v>0</v>
      </c>
      <c r="S4612" s="17">
        <f t="shared" si="96"/>
        <v>0.17298255377116797</v>
      </c>
    </row>
    <row r="4613" spans="1:19">
      <c r="A4613">
        <f>Arkusz1!B4613</f>
        <v>4612</v>
      </c>
      <c r="B4613">
        <f>IF(Arkusz1!R:R=Arkusz2!B$1,1,0)</f>
        <v>0</v>
      </c>
      <c r="C4613">
        <f>IF(Arkusz1!$Q:$Q=Arkusz2!C$1,1,0)</f>
        <v>0</v>
      </c>
      <c r="D4613">
        <f>IF(Arkusz1!$Q:$Q=Arkusz2!D$1,1,0)</f>
        <v>0</v>
      </c>
      <c r="E4613">
        <f>IF(Arkusz1!$Q:$Q=Arkusz2!E$1,1,0)</f>
        <v>0</v>
      </c>
      <c r="F4613">
        <f>IF(Arkusz1!$Q:$Q=Arkusz2!F$1,1,0)</f>
        <v>0</v>
      </c>
      <c r="G4613">
        <f>IF(Arkusz1!$Q:$Q=Arkusz2!G$1,1,0)</f>
        <v>0</v>
      </c>
      <c r="H4613">
        <f>IF(Arkusz1!$Q:$Q=Arkusz2!H$1,1,0)</f>
        <v>0</v>
      </c>
      <c r="I4613">
        <f>IF(Arkusz1!$Q:$Q=Arkusz2!I$1,1,0)</f>
        <v>0</v>
      </c>
      <c r="J4613">
        <f>IF(Arkusz1!$Q:$Q=Arkusz2!J$1,1,0)</f>
        <v>1</v>
      </c>
      <c r="K4613">
        <f>IF(Arkusz1!$M:$M=Arkusz2!K$1,1,0)</f>
        <v>0</v>
      </c>
      <c r="L4613">
        <f>IF(Arkusz1!$M:$M=Arkusz2!L$1,1,0)</f>
        <v>0</v>
      </c>
      <c r="M4613">
        <f>IF(Arkusz1!$P:$P="",0,1)</f>
        <v>0</v>
      </c>
      <c r="N4613">
        <f>IF(Arkusz1!$S:$S=Arkusz2!N$1,1,0)</f>
        <v>0</v>
      </c>
      <c r="O4613">
        <f>IF(Arkusz1!$T:$T=Arkusz2!O$1,1,0)</f>
        <v>0</v>
      </c>
      <c r="P4613">
        <f>IF(Arkusz1!$T:$T=Arkusz2!P$1,1,0)</f>
        <v>0</v>
      </c>
      <c r="Q4613">
        <f>IF(Arkusz1!$T:$T=Arkusz2!Q$1,1,0)</f>
        <v>0</v>
      </c>
      <c r="R4613">
        <f>IF(Arkusz1!$O:$O=Arkusz2!R$1,1,0)</f>
        <v>0</v>
      </c>
      <c r="S4613" s="17">
        <f t="shared" si="96"/>
        <v>3.4502880732867523E-2</v>
      </c>
    </row>
    <row r="4614" spans="1:19">
      <c r="A4614">
        <f>Arkusz1!B4614</f>
        <v>4613</v>
      </c>
      <c r="B4614">
        <f>IF(Arkusz1!R:R=Arkusz2!B$1,1,0)</f>
        <v>0</v>
      </c>
      <c r="C4614">
        <f>IF(Arkusz1!$Q:$Q=Arkusz2!C$1,1,0)</f>
        <v>0</v>
      </c>
      <c r="D4614">
        <f>IF(Arkusz1!$Q:$Q=Arkusz2!D$1,1,0)</f>
        <v>0</v>
      </c>
      <c r="E4614">
        <f>IF(Arkusz1!$Q:$Q=Arkusz2!E$1,1,0)</f>
        <v>0</v>
      </c>
      <c r="F4614">
        <f>IF(Arkusz1!$Q:$Q=Arkusz2!F$1,1,0)</f>
        <v>0</v>
      </c>
      <c r="G4614">
        <f>IF(Arkusz1!$Q:$Q=Arkusz2!G$1,1,0)</f>
        <v>0</v>
      </c>
      <c r="H4614">
        <f>IF(Arkusz1!$Q:$Q=Arkusz2!H$1,1,0)</f>
        <v>1</v>
      </c>
      <c r="I4614">
        <f>IF(Arkusz1!$Q:$Q=Arkusz2!I$1,1,0)</f>
        <v>0</v>
      </c>
      <c r="J4614">
        <f>IF(Arkusz1!$Q:$Q=Arkusz2!J$1,1,0)</f>
        <v>0</v>
      </c>
      <c r="K4614">
        <f>IF(Arkusz1!$M:$M=Arkusz2!K$1,1,0)</f>
        <v>0</v>
      </c>
      <c r="L4614">
        <f>IF(Arkusz1!$M:$M=Arkusz2!L$1,1,0)</f>
        <v>0</v>
      </c>
      <c r="M4614">
        <f>IF(Arkusz1!$P:$P="",0,1)</f>
        <v>1</v>
      </c>
      <c r="N4614">
        <f>IF(Arkusz1!$S:$S=Arkusz2!N$1,1,0)</f>
        <v>0</v>
      </c>
      <c r="O4614">
        <f>IF(Arkusz1!$T:$T=Arkusz2!O$1,1,0)</f>
        <v>0</v>
      </c>
      <c r="P4614">
        <f>IF(Arkusz1!$T:$T=Arkusz2!P$1,1,0)</f>
        <v>0</v>
      </c>
      <c r="Q4614">
        <f>IF(Arkusz1!$T:$T=Arkusz2!Q$1,1,0)</f>
        <v>0</v>
      </c>
      <c r="R4614">
        <f>IF(Arkusz1!$O:$O=Arkusz2!R$1,1,0)</f>
        <v>0</v>
      </c>
      <c r="S4614" s="17">
        <f t="shared" si="96"/>
        <v>0.17298255377116797</v>
      </c>
    </row>
    <row r="4615" spans="1:19">
      <c r="A4615">
        <f>Arkusz1!B4615</f>
        <v>4614</v>
      </c>
      <c r="B4615">
        <f>IF(Arkusz1!R:R=Arkusz2!B$1,1,0)</f>
        <v>0</v>
      </c>
      <c r="C4615">
        <f>IF(Arkusz1!$Q:$Q=Arkusz2!C$1,1,0)</f>
        <v>0</v>
      </c>
      <c r="D4615">
        <f>IF(Arkusz1!$Q:$Q=Arkusz2!D$1,1,0)</f>
        <v>0</v>
      </c>
      <c r="E4615">
        <f>IF(Arkusz1!$Q:$Q=Arkusz2!E$1,1,0)</f>
        <v>0</v>
      </c>
      <c r="F4615">
        <f>IF(Arkusz1!$Q:$Q=Arkusz2!F$1,1,0)</f>
        <v>0</v>
      </c>
      <c r="G4615">
        <f>IF(Arkusz1!$Q:$Q=Arkusz2!G$1,1,0)</f>
        <v>0</v>
      </c>
      <c r="H4615">
        <f>IF(Arkusz1!$Q:$Q=Arkusz2!H$1,1,0)</f>
        <v>1</v>
      </c>
      <c r="I4615">
        <f>IF(Arkusz1!$Q:$Q=Arkusz2!I$1,1,0)</f>
        <v>0</v>
      </c>
      <c r="J4615">
        <f>IF(Arkusz1!$Q:$Q=Arkusz2!J$1,1,0)</f>
        <v>0</v>
      </c>
      <c r="K4615">
        <f>IF(Arkusz1!$M:$M=Arkusz2!K$1,1,0)</f>
        <v>1</v>
      </c>
      <c r="L4615">
        <f>IF(Arkusz1!$M:$M=Arkusz2!L$1,1,0)</f>
        <v>0</v>
      </c>
      <c r="M4615">
        <f>IF(Arkusz1!$P:$P="",0,1)</f>
        <v>1</v>
      </c>
      <c r="N4615">
        <f>IF(Arkusz1!$S:$S=Arkusz2!N$1,1,0)</f>
        <v>0</v>
      </c>
      <c r="O4615">
        <f>IF(Arkusz1!$T:$T=Arkusz2!O$1,1,0)</f>
        <v>0</v>
      </c>
      <c r="P4615">
        <f>IF(Arkusz1!$T:$T=Arkusz2!P$1,1,0)</f>
        <v>0</v>
      </c>
      <c r="Q4615">
        <f>IF(Arkusz1!$T:$T=Arkusz2!Q$1,1,0)</f>
        <v>1</v>
      </c>
      <c r="R4615">
        <f>IF(Arkusz1!$O:$O=Arkusz2!R$1,1,0)</f>
        <v>0</v>
      </c>
      <c r="S4615" s="17">
        <f t="shared" si="96"/>
        <v>0.1094694240700843</v>
      </c>
    </row>
    <row r="4616" spans="1:19">
      <c r="A4616">
        <f>Arkusz1!B4616</f>
        <v>4615</v>
      </c>
      <c r="B4616">
        <f>IF(Arkusz1!R:R=Arkusz2!B$1,1,0)</f>
        <v>0</v>
      </c>
      <c r="C4616">
        <f>IF(Arkusz1!$Q:$Q=Arkusz2!C$1,1,0)</f>
        <v>0</v>
      </c>
      <c r="D4616">
        <f>IF(Arkusz1!$Q:$Q=Arkusz2!D$1,1,0)</f>
        <v>0</v>
      </c>
      <c r="E4616">
        <f>IF(Arkusz1!$Q:$Q=Arkusz2!E$1,1,0)</f>
        <v>0</v>
      </c>
      <c r="F4616">
        <f>IF(Arkusz1!$Q:$Q=Arkusz2!F$1,1,0)</f>
        <v>0</v>
      </c>
      <c r="G4616">
        <f>IF(Arkusz1!$Q:$Q=Arkusz2!G$1,1,0)</f>
        <v>0</v>
      </c>
      <c r="H4616">
        <f>IF(Arkusz1!$Q:$Q=Arkusz2!H$1,1,0)</f>
        <v>1</v>
      </c>
      <c r="I4616">
        <f>IF(Arkusz1!$Q:$Q=Arkusz2!I$1,1,0)</f>
        <v>0</v>
      </c>
      <c r="J4616">
        <f>IF(Arkusz1!$Q:$Q=Arkusz2!J$1,1,0)</f>
        <v>0</v>
      </c>
      <c r="K4616">
        <f>IF(Arkusz1!$M:$M=Arkusz2!K$1,1,0)</f>
        <v>0</v>
      </c>
      <c r="L4616">
        <f>IF(Arkusz1!$M:$M=Arkusz2!L$1,1,0)</f>
        <v>0</v>
      </c>
      <c r="M4616">
        <f>IF(Arkusz1!$P:$P="",0,1)</f>
        <v>1</v>
      </c>
      <c r="N4616">
        <f>IF(Arkusz1!$S:$S=Arkusz2!N$1,1,0)</f>
        <v>0</v>
      </c>
      <c r="O4616">
        <f>IF(Arkusz1!$T:$T=Arkusz2!O$1,1,0)</f>
        <v>0</v>
      </c>
      <c r="P4616">
        <f>IF(Arkusz1!$T:$T=Arkusz2!P$1,1,0)</f>
        <v>0</v>
      </c>
      <c r="Q4616">
        <f>IF(Arkusz1!$T:$T=Arkusz2!Q$1,1,0)</f>
        <v>0</v>
      </c>
      <c r="R4616">
        <f>IF(Arkusz1!$O:$O=Arkusz2!R$1,1,0)</f>
        <v>0</v>
      </c>
      <c r="S4616" s="17">
        <f t="shared" si="96"/>
        <v>0.17298255377116797</v>
      </c>
    </row>
    <row r="4617" spans="1:19">
      <c r="A4617">
        <f>Arkusz1!B4617</f>
        <v>4616</v>
      </c>
      <c r="B4617">
        <f>IF(Arkusz1!R:R=Arkusz2!B$1,1,0)</f>
        <v>0</v>
      </c>
      <c r="C4617">
        <f>IF(Arkusz1!$Q:$Q=Arkusz2!C$1,1,0)</f>
        <v>0</v>
      </c>
      <c r="D4617">
        <f>IF(Arkusz1!$Q:$Q=Arkusz2!D$1,1,0)</f>
        <v>0</v>
      </c>
      <c r="E4617">
        <f>IF(Arkusz1!$Q:$Q=Arkusz2!E$1,1,0)</f>
        <v>0</v>
      </c>
      <c r="F4617">
        <f>IF(Arkusz1!$Q:$Q=Arkusz2!F$1,1,0)</f>
        <v>0</v>
      </c>
      <c r="G4617">
        <f>IF(Arkusz1!$Q:$Q=Arkusz2!G$1,1,0)</f>
        <v>1</v>
      </c>
      <c r="H4617">
        <f>IF(Arkusz1!$Q:$Q=Arkusz2!H$1,1,0)</f>
        <v>0</v>
      </c>
      <c r="I4617">
        <f>IF(Arkusz1!$Q:$Q=Arkusz2!I$1,1,0)</f>
        <v>0</v>
      </c>
      <c r="J4617">
        <f>IF(Arkusz1!$Q:$Q=Arkusz2!J$1,1,0)</f>
        <v>0</v>
      </c>
      <c r="K4617">
        <f>IF(Arkusz1!$M:$M=Arkusz2!K$1,1,0)</f>
        <v>0</v>
      </c>
      <c r="L4617">
        <f>IF(Arkusz1!$M:$M=Arkusz2!L$1,1,0)</f>
        <v>0</v>
      </c>
      <c r="M4617">
        <f>IF(Arkusz1!$P:$P="",0,1)</f>
        <v>1</v>
      </c>
      <c r="N4617">
        <f>IF(Arkusz1!$S:$S=Arkusz2!N$1,1,0)</f>
        <v>0</v>
      </c>
      <c r="O4617">
        <f>IF(Arkusz1!$T:$T=Arkusz2!O$1,1,0)</f>
        <v>0</v>
      </c>
      <c r="P4617">
        <f>IF(Arkusz1!$T:$T=Arkusz2!P$1,1,0)</f>
        <v>0</v>
      </c>
      <c r="Q4617">
        <f>IF(Arkusz1!$T:$T=Arkusz2!Q$1,1,0)</f>
        <v>0</v>
      </c>
      <c r="R4617">
        <f>IF(Arkusz1!$O:$O=Arkusz2!R$1,1,0)</f>
        <v>1</v>
      </c>
      <c r="S4617" s="17">
        <f t="shared" si="96"/>
        <v>5.7394673231095802E-2</v>
      </c>
    </row>
    <row r="4618" spans="1:19">
      <c r="A4618">
        <f>Arkusz1!B4618</f>
        <v>4617</v>
      </c>
      <c r="B4618">
        <f>IF(Arkusz1!R:R=Arkusz2!B$1,1,0)</f>
        <v>0</v>
      </c>
      <c r="C4618">
        <f>IF(Arkusz1!$Q:$Q=Arkusz2!C$1,1,0)</f>
        <v>0</v>
      </c>
      <c r="D4618">
        <f>IF(Arkusz1!$Q:$Q=Arkusz2!D$1,1,0)</f>
        <v>0</v>
      </c>
      <c r="E4618">
        <f>IF(Arkusz1!$Q:$Q=Arkusz2!E$1,1,0)</f>
        <v>0</v>
      </c>
      <c r="F4618">
        <f>IF(Arkusz1!$Q:$Q=Arkusz2!F$1,1,0)</f>
        <v>0</v>
      </c>
      <c r="G4618">
        <f>IF(Arkusz1!$Q:$Q=Arkusz2!G$1,1,0)</f>
        <v>0</v>
      </c>
      <c r="H4618">
        <f>IF(Arkusz1!$Q:$Q=Arkusz2!H$1,1,0)</f>
        <v>1</v>
      </c>
      <c r="I4618">
        <f>IF(Arkusz1!$Q:$Q=Arkusz2!I$1,1,0)</f>
        <v>0</v>
      </c>
      <c r="J4618">
        <f>IF(Arkusz1!$Q:$Q=Arkusz2!J$1,1,0)</f>
        <v>0</v>
      </c>
      <c r="K4618">
        <f>IF(Arkusz1!$M:$M=Arkusz2!K$1,1,0)</f>
        <v>1</v>
      </c>
      <c r="L4618">
        <f>IF(Arkusz1!$M:$M=Arkusz2!L$1,1,0)</f>
        <v>0</v>
      </c>
      <c r="M4618">
        <f>IF(Arkusz1!$P:$P="",0,1)</f>
        <v>1</v>
      </c>
      <c r="N4618">
        <f>IF(Arkusz1!$S:$S=Arkusz2!N$1,1,0)</f>
        <v>0</v>
      </c>
      <c r="O4618">
        <f>IF(Arkusz1!$T:$T=Arkusz2!O$1,1,0)</f>
        <v>0</v>
      </c>
      <c r="P4618">
        <f>IF(Arkusz1!$T:$T=Arkusz2!P$1,1,0)</f>
        <v>0</v>
      </c>
      <c r="Q4618">
        <f>IF(Arkusz1!$T:$T=Arkusz2!Q$1,1,0)</f>
        <v>1</v>
      </c>
      <c r="R4618">
        <f>IF(Arkusz1!$O:$O=Arkusz2!R$1,1,0)</f>
        <v>0</v>
      </c>
      <c r="S4618" s="17">
        <f t="shared" si="96"/>
        <v>0.1094694240700843</v>
      </c>
    </row>
    <row r="4619" spans="1:19">
      <c r="A4619">
        <f>Arkusz1!B4619</f>
        <v>4618</v>
      </c>
      <c r="B4619">
        <f>IF(Arkusz1!R:R=Arkusz2!B$1,1,0)</f>
        <v>1</v>
      </c>
      <c r="C4619">
        <f>IF(Arkusz1!$Q:$Q=Arkusz2!C$1,1,0)</f>
        <v>0</v>
      </c>
      <c r="D4619">
        <f>IF(Arkusz1!$Q:$Q=Arkusz2!D$1,1,0)</f>
        <v>0</v>
      </c>
      <c r="E4619">
        <f>IF(Arkusz1!$Q:$Q=Arkusz2!E$1,1,0)</f>
        <v>0</v>
      </c>
      <c r="F4619">
        <f>IF(Arkusz1!$Q:$Q=Arkusz2!F$1,1,0)</f>
        <v>0</v>
      </c>
      <c r="G4619">
        <f>IF(Arkusz1!$Q:$Q=Arkusz2!G$1,1,0)</f>
        <v>0</v>
      </c>
      <c r="H4619">
        <f>IF(Arkusz1!$Q:$Q=Arkusz2!H$1,1,0)</f>
        <v>0</v>
      </c>
      <c r="I4619">
        <f>IF(Arkusz1!$Q:$Q=Arkusz2!I$1,1,0)</f>
        <v>0</v>
      </c>
      <c r="J4619">
        <f>IF(Arkusz1!$Q:$Q=Arkusz2!J$1,1,0)</f>
        <v>0</v>
      </c>
      <c r="K4619">
        <f>IF(Arkusz1!$M:$M=Arkusz2!K$1,1,0)</f>
        <v>0</v>
      </c>
      <c r="L4619">
        <f>IF(Arkusz1!$M:$M=Arkusz2!L$1,1,0)</f>
        <v>0</v>
      </c>
      <c r="M4619">
        <f>IF(Arkusz1!$P:$P="",0,1)</f>
        <v>0</v>
      </c>
      <c r="N4619">
        <f>IF(Arkusz1!$S:$S=Arkusz2!N$1,1,0)</f>
        <v>0</v>
      </c>
      <c r="O4619">
        <f>IF(Arkusz1!$T:$T=Arkusz2!O$1,1,0)</f>
        <v>0</v>
      </c>
      <c r="P4619">
        <f>IF(Arkusz1!$T:$T=Arkusz2!P$1,1,0)</f>
        <v>0</v>
      </c>
      <c r="Q4619">
        <f>IF(Arkusz1!$T:$T=Arkusz2!Q$1,1,0)</f>
        <v>0</v>
      </c>
      <c r="R4619">
        <f>IF(Arkusz1!$O:$O=Arkusz2!R$1,1,0)</f>
        <v>1</v>
      </c>
      <c r="S4619" s="17">
        <f t="shared" si="96"/>
        <v>0.78571300199005822</v>
      </c>
    </row>
    <row r="4620" spans="1:19">
      <c r="A4620">
        <f>Arkusz1!B4620</f>
        <v>4619</v>
      </c>
      <c r="B4620">
        <f>IF(Arkusz1!R:R=Arkusz2!B$1,1,0)</f>
        <v>0</v>
      </c>
      <c r="C4620">
        <f>IF(Arkusz1!$Q:$Q=Arkusz2!C$1,1,0)</f>
        <v>0</v>
      </c>
      <c r="D4620">
        <f>IF(Arkusz1!$Q:$Q=Arkusz2!D$1,1,0)</f>
        <v>0</v>
      </c>
      <c r="E4620">
        <f>IF(Arkusz1!$Q:$Q=Arkusz2!E$1,1,0)</f>
        <v>0</v>
      </c>
      <c r="F4620">
        <f>IF(Arkusz1!$Q:$Q=Arkusz2!F$1,1,0)</f>
        <v>0</v>
      </c>
      <c r="G4620">
        <f>IF(Arkusz1!$Q:$Q=Arkusz2!G$1,1,0)</f>
        <v>0</v>
      </c>
      <c r="H4620">
        <f>IF(Arkusz1!$Q:$Q=Arkusz2!H$1,1,0)</f>
        <v>0</v>
      </c>
      <c r="I4620">
        <f>IF(Arkusz1!$Q:$Q=Arkusz2!I$1,1,0)</f>
        <v>0</v>
      </c>
      <c r="J4620">
        <f>IF(Arkusz1!$Q:$Q=Arkusz2!J$1,1,0)</f>
        <v>1</v>
      </c>
      <c r="K4620">
        <f>IF(Arkusz1!$M:$M=Arkusz2!K$1,1,0)</f>
        <v>0</v>
      </c>
      <c r="L4620">
        <f>IF(Arkusz1!$M:$M=Arkusz2!L$1,1,0)</f>
        <v>0</v>
      </c>
      <c r="M4620">
        <f>IF(Arkusz1!$P:$P="",0,1)</f>
        <v>1</v>
      </c>
      <c r="N4620">
        <f>IF(Arkusz1!$S:$S=Arkusz2!N$1,1,0)</f>
        <v>0</v>
      </c>
      <c r="O4620">
        <f>IF(Arkusz1!$T:$T=Arkusz2!O$1,1,0)</f>
        <v>0</v>
      </c>
      <c r="P4620">
        <f>IF(Arkusz1!$T:$T=Arkusz2!P$1,1,0)</f>
        <v>0</v>
      </c>
      <c r="Q4620">
        <f>IF(Arkusz1!$T:$T=Arkusz2!Q$1,1,0)</f>
        <v>0</v>
      </c>
      <c r="R4620">
        <f>IF(Arkusz1!$O:$O=Arkusz2!R$1,1,0)</f>
        <v>0</v>
      </c>
      <c r="S4620" s="17">
        <f t="shared" si="96"/>
        <v>3.2071413573108588E-2</v>
      </c>
    </row>
    <row r="4621" spans="1:19">
      <c r="A4621">
        <f>Arkusz1!B4621</f>
        <v>4620</v>
      </c>
      <c r="B4621">
        <f>IF(Arkusz1!R:R=Arkusz2!B$1,1,0)</f>
        <v>0</v>
      </c>
      <c r="C4621">
        <f>IF(Arkusz1!$Q:$Q=Arkusz2!C$1,1,0)</f>
        <v>0</v>
      </c>
      <c r="D4621">
        <f>IF(Arkusz1!$Q:$Q=Arkusz2!D$1,1,0)</f>
        <v>0</v>
      </c>
      <c r="E4621">
        <f>IF(Arkusz1!$Q:$Q=Arkusz2!E$1,1,0)</f>
        <v>0</v>
      </c>
      <c r="F4621">
        <f>IF(Arkusz1!$Q:$Q=Arkusz2!F$1,1,0)</f>
        <v>0</v>
      </c>
      <c r="G4621">
        <f>IF(Arkusz1!$Q:$Q=Arkusz2!G$1,1,0)</f>
        <v>0</v>
      </c>
      <c r="H4621">
        <f>IF(Arkusz1!$Q:$Q=Arkusz2!H$1,1,0)</f>
        <v>0</v>
      </c>
      <c r="I4621">
        <f>IF(Arkusz1!$Q:$Q=Arkusz2!I$1,1,0)</f>
        <v>0</v>
      </c>
      <c r="J4621">
        <f>IF(Arkusz1!$Q:$Q=Arkusz2!J$1,1,0)</f>
        <v>1</v>
      </c>
      <c r="K4621">
        <f>IF(Arkusz1!$M:$M=Arkusz2!K$1,1,0)</f>
        <v>0</v>
      </c>
      <c r="L4621">
        <f>IF(Arkusz1!$M:$M=Arkusz2!L$1,1,0)</f>
        <v>0</v>
      </c>
      <c r="M4621">
        <f>IF(Arkusz1!$P:$P="",0,1)</f>
        <v>1</v>
      </c>
      <c r="N4621">
        <f>IF(Arkusz1!$S:$S=Arkusz2!N$1,1,0)</f>
        <v>0</v>
      </c>
      <c r="O4621">
        <f>IF(Arkusz1!$T:$T=Arkusz2!O$1,1,0)</f>
        <v>0</v>
      </c>
      <c r="P4621">
        <f>IF(Arkusz1!$T:$T=Arkusz2!P$1,1,0)</f>
        <v>1</v>
      </c>
      <c r="Q4621">
        <f>IF(Arkusz1!$T:$T=Arkusz2!Q$1,1,0)</f>
        <v>0</v>
      </c>
      <c r="R4621">
        <f>IF(Arkusz1!$O:$O=Arkusz2!R$1,1,0)</f>
        <v>0</v>
      </c>
      <c r="S4621" s="17">
        <f t="shared" si="96"/>
        <v>2.3826619103737116E-2</v>
      </c>
    </row>
    <row r="4622" spans="1:19">
      <c r="A4622">
        <f>Arkusz1!B4622</f>
        <v>4621</v>
      </c>
      <c r="B4622">
        <f>IF(Arkusz1!R:R=Arkusz2!B$1,1,0)</f>
        <v>0</v>
      </c>
      <c r="C4622">
        <f>IF(Arkusz1!$Q:$Q=Arkusz2!C$1,1,0)</f>
        <v>0</v>
      </c>
      <c r="D4622">
        <f>IF(Arkusz1!$Q:$Q=Arkusz2!D$1,1,0)</f>
        <v>0</v>
      </c>
      <c r="E4622">
        <f>IF(Arkusz1!$Q:$Q=Arkusz2!E$1,1,0)</f>
        <v>0</v>
      </c>
      <c r="F4622">
        <f>IF(Arkusz1!$Q:$Q=Arkusz2!F$1,1,0)</f>
        <v>0</v>
      </c>
      <c r="G4622">
        <f>IF(Arkusz1!$Q:$Q=Arkusz2!G$1,1,0)</f>
        <v>0</v>
      </c>
      <c r="H4622">
        <f>IF(Arkusz1!$Q:$Q=Arkusz2!H$1,1,0)</f>
        <v>1</v>
      </c>
      <c r="I4622">
        <f>IF(Arkusz1!$Q:$Q=Arkusz2!I$1,1,0)</f>
        <v>0</v>
      </c>
      <c r="J4622">
        <f>IF(Arkusz1!$Q:$Q=Arkusz2!J$1,1,0)</f>
        <v>0</v>
      </c>
      <c r="K4622">
        <f>IF(Arkusz1!$M:$M=Arkusz2!K$1,1,0)</f>
        <v>0</v>
      </c>
      <c r="L4622">
        <f>IF(Arkusz1!$M:$M=Arkusz2!L$1,1,0)</f>
        <v>0</v>
      </c>
      <c r="M4622">
        <f>IF(Arkusz1!$P:$P="",0,1)</f>
        <v>1</v>
      </c>
      <c r="N4622">
        <f>IF(Arkusz1!$S:$S=Arkusz2!N$1,1,0)</f>
        <v>0</v>
      </c>
      <c r="O4622">
        <f>IF(Arkusz1!$T:$T=Arkusz2!O$1,1,0)</f>
        <v>0</v>
      </c>
      <c r="P4622">
        <f>IF(Arkusz1!$T:$T=Arkusz2!P$1,1,0)</f>
        <v>0</v>
      </c>
      <c r="Q4622">
        <f>IF(Arkusz1!$T:$T=Arkusz2!Q$1,1,0)</f>
        <v>0</v>
      </c>
      <c r="R4622">
        <f>IF(Arkusz1!$O:$O=Arkusz2!R$1,1,0)</f>
        <v>0</v>
      </c>
      <c r="S4622" s="17">
        <f t="shared" si="96"/>
        <v>0.17298255377116797</v>
      </c>
    </row>
    <row r="4623" spans="1:19">
      <c r="A4623">
        <f>Arkusz1!B4623</f>
        <v>4622</v>
      </c>
      <c r="B4623">
        <f>IF(Arkusz1!R:R=Arkusz2!B$1,1,0)</f>
        <v>0</v>
      </c>
      <c r="C4623">
        <f>IF(Arkusz1!$Q:$Q=Arkusz2!C$1,1,0)</f>
        <v>0</v>
      </c>
      <c r="D4623">
        <f>IF(Arkusz1!$Q:$Q=Arkusz2!D$1,1,0)</f>
        <v>0</v>
      </c>
      <c r="E4623">
        <f>IF(Arkusz1!$Q:$Q=Arkusz2!E$1,1,0)</f>
        <v>0</v>
      </c>
      <c r="F4623">
        <f>IF(Arkusz1!$Q:$Q=Arkusz2!F$1,1,0)</f>
        <v>0</v>
      </c>
      <c r="G4623">
        <f>IF(Arkusz1!$Q:$Q=Arkusz2!G$1,1,0)</f>
        <v>0</v>
      </c>
      <c r="H4623">
        <f>IF(Arkusz1!$Q:$Q=Arkusz2!H$1,1,0)</f>
        <v>0</v>
      </c>
      <c r="I4623">
        <f>IF(Arkusz1!$Q:$Q=Arkusz2!I$1,1,0)</f>
        <v>0</v>
      </c>
      <c r="J4623">
        <f>IF(Arkusz1!$Q:$Q=Arkusz2!J$1,1,0)</f>
        <v>1</v>
      </c>
      <c r="K4623">
        <f>IF(Arkusz1!$M:$M=Arkusz2!K$1,1,0)</f>
        <v>0</v>
      </c>
      <c r="L4623">
        <f>IF(Arkusz1!$M:$M=Arkusz2!L$1,1,0)</f>
        <v>0</v>
      </c>
      <c r="M4623">
        <f>IF(Arkusz1!$P:$P="",0,1)</f>
        <v>0</v>
      </c>
      <c r="N4623">
        <f>IF(Arkusz1!$S:$S=Arkusz2!N$1,1,0)</f>
        <v>0</v>
      </c>
      <c r="O4623">
        <f>IF(Arkusz1!$T:$T=Arkusz2!O$1,1,0)</f>
        <v>0</v>
      </c>
      <c r="P4623">
        <f>IF(Arkusz1!$T:$T=Arkusz2!P$1,1,0)</f>
        <v>0</v>
      </c>
      <c r="Q4623">
        <f>IF(Arkusz1!$T:$T=Arkusz2!Q$1,1,0)</f>
        <v>0</v>
      </c>
      <c r="R4623">
        <f>IF(Arkusz1!$O:$O=Arkusz2!R$1,1,0)</f>
        <v>0</v>
      </c>
      <c r="S4623" s="17">
        <f t="shared" si="96"/>
        <v>3.4502880732867523E-2</v>
      </c>
    </row>
    <row r="4624" spans="1:19">
      <c r="A4624">
        <f>Arkusz1!B4624</f>
        <v>4623</v>
      </c>
      <c r="B4624">
        <f>IF(Arkusz1!R:R=Arkusz2!B$1,1,0)</f>
        <v>0</v>
      </c>
      <c r="C4624">
        <f>IF(Arkusz1!$Q:$Q=Arkusz2!C$1,1,0)</f>
        <v>0</v>
      </c>
      <c r="D4624">
        <f>IF(Arkusz1!$Q:$Q=Arkusz2!D$1,1,0)</f>
        <v>0</v>
      </c>
      <c r="E4624">
        <f>IF(Arkusz1!$Q:$Q=Arkusz2!E$1,1,0)</f>
        <v>0</v>
      </c>
      <c r="F4624">
        <f>IF(Arkusz1!$Q:$Q=Arkusz2!F$1,1,0)</f>
        <v>0</v>
      </c>
      <c r="G4624">
        <f>IF(Arkusz1!$Q:$Q=Arkusz2!G$1,1,0)</f>
        <v>0</v>
      </c>
      <c r="H4624">
        <f>IF(Arkusz1!$Q:$Q=Arkusz2!H$1,1,0)</f>
        <v>1</v>
      </c>
      <c r="I4624">
        <f>IF(Arkusz1!$Q:$Q=Arkusz2!I$1,1,0)</f>
        <v>0</v>
      </c>
      <c r="J4624">
        <f>IF(Arkusz1!$Q:$Q=Arkusz2!J$1,1,0)</f>
        <v>0</v>
      </c>
      <c r="K4624">
        <f>IF(Arkusz1!$M:$M=Arkusz2!K$1,1,0)</f>
        <v>0</v>
      </c>
      <c r="L4624">
        <f>IF(Arkusz1!$M:$M=Arkusz2!L$1,1,0)</f>
        <v>1</v>
      </c>
      <c r="M4624">
        <f>IF(Arkusz1!$P:$P="",0,1)</f>
        <v>1</v>
      </c>
      <c r="N4624">
        <f>IF(Arkusz1!$S:$S=Arkusz2!N$1,1,0)</f>
        <v>0</v>
      </c>
      <c r="O4624">
        <f>IF(Arkusz1!$T:$T=Arkusz2!O$1,1,0)</f>
        <v>0</v>
      </c>
      <c r="P4624">
        <f>IF(Arkusz1!$T:$T=Arkusz2!P$1,1,0)</f>
        <v>0</v>
      </c>
      <c r="Q4624">
        <f>IF(Arkusz1!$T:$T=Arkusz2!Q$1,1,0)</f>
        <v>0</v>
      </c>
      <c r="R4624">
        <f>IF(Arkusz1!$O:$O=Arkusz2!R$1,1,0)</f>
        <v>0</v>
      </c>
      <c r="S4624" s="17">
        <f t="shared" si="96"/>
        <v>0.26821575353585625</v>
      </c>
    </row>
    <row r="4625" spans="1:19">
      <c r="A4625">
        <f>Arkusz1!B4625</f>
        <v>4624</v>
      </c>
      <c r="B4625">
        <f>IF(Arkusz1!R:R=Arkusz2!B$1,1,0)</f>
        <v>0</v>
      </c>
      <c r="C4625">
        <f>IF(Arkusz1!$Q:$Q=Arkusz2!C$1,1,0)</f>
        <v>0</v>
      </c>
      <c r="D4625">
        <f>IF(Arkusz1!$Q:$Q=Arkusz2!D$1,1,0)</f>
        <v>0</v>
      </c>
      <c r="E4625">
        <f>IF(Arkusz1!$Q:$Q=Arkusz2!E$1,1,0)</f>
        <v>0</v>
      </c>
      <c r="F4625">
        <f>IF(Arkusz1!$Q:$Q=Arkusz2!F$1,1,0)</f>
        <v>0</v>
      </c>
      <c r="G4625">
        <f>IF(Arkusz1!$Q:$Q=Arkusz2!G$1,1,0)</f>
        <v>1</v>
      </c>
      <c r="H4625">
        <f>IF(Arkusz1!$Q:$Q=Arkusz2!H$1,1,0)</f>
        <v>0</v>
      </c>
      <c r="I4625">
        <f>IF(Arkusz1!$Q:$Q=Arkusz2!I$1,1,0)</f>
        <v>0</v>
      </c>
      <c r="J4625">
        <f>IF(Arkusz1!$Q:$Q=Arkusz2!J$1,1,0)</f>
        <v>0</v>
      </c>
      <c r="K4625">
        <f>IF(Arkusz1!$M:$M=Arkusz2!K$1,1,0)</f>
        <v>0</v>
      </c>
      <c r="L4625">
        <f>IF(Arkusz1!$M:$M=Arkusz2!L$1,1,0)</f>
        <v>0</v>
      </c>
      <c r="M4625">
        <f>IF(Arkusz1!$P:$P="",0,1)</f>
        <v>1</v>
      </c>
      <c r="N4625">
        <f>IF(Arkusz1!$S:$S=Arkusz2!N$1,1,0)</f>
        <v>0</v>
      </c>
      <c r="O4625">
        <f>IF(Arkusz1!$T:$T=Arkusz2!O$1,1,0)</f>
        <v>1</v>
      </c>
      <c r="P4625">
        <f>IF(Arkusz1!$T:$T=Arkusz2!P$1,1,0)</f>
        <v>0</v>
      </c>
      <c r="Q4625">
        <f>IF(Arkusz1!$T:$T=Arkusz2!Q$1,1,0)</f>
        <v>0</v>
      </c>
      <c r="R4625">
        <f>IF(Arkusz1!$O:$O=Arkusz2!R$1,1,0)</f>
        <v>0</v>
      </c>
      <c r="S4625" s="17">
        <f t="shared" si="96"/>
        <v>1.9952811773033239E-2</v>
      </c>
    </row>
    <row r="4626" spans="1:19">
      <c r="A4626">
        <f>Arkusz1!B4626</f>
        <v>4625</v>
      </c>
      <c r="B4626">
        <f>IF(Arkusz1!R:R=Arkusz2!B$1,1,0)</f>
        <v>0</v>
      </c>
      <c r="C4626">
        <f>IF(Arkusz1!$Q:$Q=Arkusz2!C$1,1,0)</f>
        <v>0</v>
      </c>
      <c r="D4626">
        <f>IF(Arkusz1!$Q:$Q=Arkusz2!D$1,1,0)</f>
        <v>0</v>
      </c>
      <c r="E4626">
        <f>IF(Arkusz1!$Q:$Q=Arkusz2!E$1,1,0)</f>
        <v>0</v>
      </c>
      <c r="F4626">
        <f>IF(Arkusz1!$Q:$Q=Arkusz2!F$1,1,0)</f>
        <v>0</v>
      </c>
      <c r="G4626">
        <f>IF(Arkusz1!$Q:$Q=Arkusz2!G$1,1,0)</f>
        <v>0</v>
      </c>
      <c r="H4626">
        <f>IF(Arkusz1!$Q:$Q=Arkusz2!H$1,1,0)</f>
        <v>1</v>
      </c>
      <c r="I4626">
        <f>IF(Arkusz1!$Q:$Q=Arkusz2!I$1,1,0)</f>
        <v>0</v>
      </c>
      <c r="J4626">
        <f>IF(Arkusz1!$Q:$Q=Arkusz2!J$1,1,0)</f>
        <v>0</v>
      </c>
      <c r="K4626">
        <f>IF(Arkusz1!$M:$M=Arkusz2!K$1,1,0)</f>
        <v>0</v>
      </c>
      <c r="L4626">
        <f>IF(Arkusz1!$M:$M=Arkusz2!L$1,1,0)</f>
        <v>0</v>
      </c>
      <c r="M4626">
        <f>IF(Arkusz1!$P:$P="",0,1)</f>
        <v>1</v>
      </c>
      <c r="N4626">
        <f>IF(Arkusz1!$S:$S=Arkusz2!N$1,1,0)</f>
        <v>0</v>
      </c>
      <c r="O4626">
        <f>IF(Arkusz1!$T:$T=Arkusz2!O$1,1,0)</f>
        <v>0</v>
      </c>
      <c r="P4626">
        <f>IF(Arkusz1!$T:$T=Arkusz2!P$1,1,0)</f>
        <v>0</v>
      </c>
      <c r="Q4626">
        <f>IF(Arkusz1!$T:$T=Arkusz2!Q$1,1,0)</f>
        <v>0</v>
      </c>
      <c r="R4626">
        <f>IF(Arkusz1!$O:$O=Arkusz2!R$1,1,0)</f>
        <v>1</v>
      </c>
      <c r="S4626" s="17">
        <f t="shared" si="96"/>
        <v>0.17298255377116797</v>
      </c>
    </row>
    <row r="4627" spans="1:19">
      <c r="A4627">
        <f>Arkusz1!B4627</f>
        <v>4626</v>
      </c>
      <c r="B4627">
        <f>IF(Arkusz1!R:R=Arkusz2!B$1,1,0)</f>
        <v>0</v>
      </c>
      <c r="C4627">
        <f>IF(Arkusz1!$Q:$Q=Arkusz2!C$1,1,0)</f>
        <v>0</v>
      </c>
      <c r="D4627">
        <f>IF(Arkusz1!$Q:$Q=Arkusz2!D$1,1,0)</f>
        <v>0</v>
      </c>
      <c r="E4627">
        <f>IF(Arkusz1!$Q:$Q=Arkusz2!E$1,1,0)</f>
        <v>0</v>
      </c>
      <c r="F4627">
        <f>IF(Arkusz1!$Q:$Q=Arkusz2!F$1,1,0)</f>
        <v>0</v>
      </c>
      <c r="G4627">
        <f>IF(Arkusz1!$Q:$Q=Arkusz2!G$1,1,0)</f>
        <v>1</v>
      </c>
      <c r="H4627">
        <f>IF(Arkusz1!$Q:$Q=Arkusz2!H$1,1,0)</f>
        <v>0</v>
      </c>
      <c r="I4627">
        <f>IF(Arkusz1!$Q:$Q=Arkusz2!I$1,1,0)</f>
        <v>0</v>
      </c>
      <c r="J4627">
        <f>IF(Arkusz1!$Q:$Q=Arkusz2!J$1,1,0)</f>
        <v>0</v>
      </c>
      <c r="K4627">
        <f>IF(Arkusz1!$M:$M=Arkusz2!K$1,1,0)</f>
        <v>0</v>
      </c>
      <c r="L4627">
        <f>IF(Arkusz1!$M:$M=Arkusz2!L$1,1,0)</f>
        <v>0</v>
      </c>
      <c r="M4627">
        <f>IF(Arkusz1!$P:$P="",0,1)</f>
        <v>1</v>
      </c>
      <c r="N4627">
        <f>IF(Arkusz1!$S:$S=Arkusz2!N$1,1,0)</f>
        <v>0</v>
      </c>
      <c r="O4627">
        <f>IF(Arkusz1!$T:$T=Arkusz2!O$1,1,0)</f>
        <v>0</v>
      </c>
      <c r="P4627">
        <f>IF(Arkusz1!$T:$T=Arkusz2!P$1,1,0)</f>
        <v>0</v>
      </c>
      <c r="Q4627">
        <f>IF(Arkusz1!$T:$T=Arkusz2!Q$1,1,0)</f>
        <v>0</v>
      </c>
      <c r="R4627">
        <f>IF(Arkusz1!$O:$O=Arkusz2!R$1,1,0)</f>
        <v>0</v>
      </c>
      <c r="S4627" s="17">
        <f t="shared" si="96"/>
        <v>5.7394673231095802E-2</v>
      </c>
    </row>
    <row r="4628" spans="1:19">
      <c r="A4628">
        <f>Arkusz1!B4628</f>
        <v>4627</v>
      </c>
      <c r="B4628">
        <f>IF(Arkusz1!R:R=Arkusz2!B$1,1,0)</f>
        <v>0</v>
      </c>
      <c r="C4628">
        <f>IF(Arkusz1!$Q:$Q=Arkusz2!C$1,1,0)</f>
        <v>0</v>
      </c>
      <c r="D4628">
        <f>IF(Arkusz1!$Q:$Q=Arkusz2!D$1,1,0)</f>
        <v>0</v>
      </c>
      <c r="E4628">
        <f>IF(Arkusz1!$Q:$Q=Arkusz2!E$1,1,0)</f>
        <v>0</v>
      </c>
      <c r="F4628">
        <f>IF(Arkusz1!$Q:$Q=Arkusz2!F$1,1,0)</f>
        <v>0</v>
      </c>
      <c r="G4628">
        <f>IF(Arkusz1!$Q:$Q=Arkusz2!G$1,1,0)</f>
        <v>0</v>
      </c>
      <c r="H4628">
        <f>IF(Arkusz1!$Q:$Q=Arkusz2!H$1,1,0)</f>
        <v>0</v>
      </c>
      <c r="I4628">
        <f>IF(Arkusz1!$Q:$Q=Arkusz2!I$1,1,0)</f>
        <v>0</v>
      </c>
      <c r="J4628">
        <f>IF(Arkusz1!$Q:$Q=Arkusz2!J$1,1,0)</f>
        <v>1</v>
      </c>
      <c r="K4628">
        <f>IF(Arkusz1!$M:$M=Arkusz2!K$1,1,0)</f>
        <v>0</v>
      </c>
      <c r="L4628">
        <f>IF(Arkusz1!$M:$M=Arkusz2!L$1,1,0)</f>
        <v>0</v>
      </c>
      <c r="M4628">
        <f>IF(Arkusz1!$P:$P="",0,1)</f>
        <v>1</v>
      </c>
      <c r="N4628">
        <f>IF(Arkusz1!$S:$S=Arkusz2!N$1,1,0)</f>
        <v>0</v>
      </c>
      <c r="O4628">
        <f>IF(Arkusz1!$T:$T=Arkusz2!O$1,1,0)</f>
        <v>0</v>
      </c>
      <c r="P4628">
        <f>IF(Arkusz1!$T:$T=Arkusz2!P$1,1,0)</f>
        <v>0</v>
      </c>
      <c r="Q4628">
        <f>IF(Arkusz1!$T:$T=Arkusz2!Q$1,1,0)</f>
        <v>0</v>
      </c>
      <c r="R4628">
        <f>IF(Arkusz1!$O:$O=Arkusz2!R$1,1,0)</f>
        <v>0</v>
      </c>
      <c r="S4628" s="17">
        <f t="shared" si="96"/>
        <v>3.2071413573108588E-2</v>
      </c>
    </row>
    <row r="4629" spans="1:19">
      <c r="A4629">
        <f>Arkusz1!B4629</f>
        <v>4628</v>
      </c>
      <c r="B4629">
        <f>IF(Arkusz1!R:R=Arkusz2!B$1,1,0)</f>
        <v>1</v>
      </c>
      <c r="C4629">
        <f>IF(Arkusz1!$Q:$Q=Arkusz2!C$1,1,0)</f>
        <v>0</v>
      </c>
      <c r="D4629">
        <f>IF(Arkusz1!$Q:$Q=Arkusz2!D$1,1,0)</f>
        <v>0</v>
      </c>
      <c r="E4629">
        <f>IF(Arkusz1!$Q:$Q=Arkusz2!E$1,1,0)</f>
        <v>0</v>
      </c>
      <c r="F4629">
        <f>IF(Arkusz1!$Q:$Q=Arkusz2!F$1,1,0)</f>
        <v>0</v>
      </c>
      <c r="G4629">
        <f>IF(Arkusz1!$Q:$Q=Arkusz2!G$1,1,0)</f>
        <v>0</v>
      </c>
      <c r="H4629">
        <f>IF(Arkusz1!$Q:$Q=Arkusz2!H$1,1,0)</f>
        <v>0</v>
      </c>
      <c r="I4629">
        <f>IF(Arkusz1!$Q:$Q=Arkusz2!I$1,1,0)</f>
        <v>0</v>
      </c>
      <c r="J4629">
        <f>IF(Arkusz1!$Q:$Q=Arkusz2!J$1,1,0)</f>
        <v>0</v>
      </c>
      <c r="K4629">
        <f>IF(Arkusz1!$M:$M=Arkusz2!K$1,1,0)</f>
        <v>0</v>
      </c>
      <c r="L4629">
        <f>IF(Arkusz1!$M:$M=Arkusz2!L$1,1,0)</f>
        <v>0</v>
      </c>
      <c r="M4629">
        <f>IF(Arkusz1!$P:$P="",0,1)</f>
        <v>0</v>
      </c>
      <c r="N4629">
        <f>IF(Arkusz1!$S:$S=Arkusz2!N$1,1,0)</f>
        <v>0</v>
      </c>
      <c r="O4629">
        <f>IF(Arkusz1!$T:$T=Arkusz2!O$1,1,0)</f>
        <v>0</v>
      </c>
      <c r="P4629">
        <f>IF(Arkusz1!$T:$T=Arkusz2!P$1,1,0)</f>
        <v>0</v>
      </c>
      <c r="Q4629">
        <f>IF(Arkusz1!$T:$T=Arkusz2!Q$1,1,0)</f>
        <v>0</v>
      </c>
      <c r="R4629">
        <f>IF(Arkusz1!$O:$O=Arkusz2!R$1,1,0)</f>
        <v>1</v>
      </c>
      <c r="S4629" s="17">
        <f t="shared" si="96"/>
        <v>0.78571300199005822</v>
      </c>
    </row>
    <row r="4630" spans="1:19">
      <c r="A4630">
        <f>Arkusz1!B4630</f>
        <v>4629</v>
      </c>
      <c r="B4630">
        <f>IF(Arkusz1!R:R=Arkusz2!B$1,1,0)</f>
        <v>0</v>
      </c>
      <c r="C4630">
        <f>IF(Arkusz1!$Q:$Q=Arkusz2!C$1,1,0)</f>
        <v>0</v>
      </c>
      <c r="D4630">
        <f>IF(Arkusz1!$Q:$Q=Arkusz2!D$1,1,0)</f>
        <v>0</v>
      </c>
      <c r="E4630">
        <f>IF(Arkusz1!$Q:$Q=Arkusz2!E$1,1,0)</f>
        <v>0</v>
      </c>
      <c r="F4630">
        <f>IF(Arkusz1!$Q:$Q=Arkusz2!F$1,1,0)</f>
        <v>0</v>
      </c>
      <c r="G4630">
        <f>IF(Arkusz1!$Q:$Q=Arkusz2!G$1,1,0)</f>
        <v>0</v>
      </c>
      <c r="H4630">
        <f>IF(Arkusz1!$Q:$Q=Arkusz2!H$1,1,0)</f>
        <v>0</v>
      </c>
      <c r="I4630">
        <f>IF(Arkusz1!$Q:$Q=Arkusz2!I$1,1,0)</f>
        <v>0</v>
      </c>
      <c r="J4630">
        <f>IF(Arkusz1!$Q:$Q=Arkusz2!J$1,1,0)</f>
        <v>1</v>
      </c>
      <c r="K4630">
        <f>IF(Arkusz1!$M:$M=Arkusz2!K$1,1,0)</f>
        <v>0</v>
      </c>
      <c r="L4630">
        <f>IF(Arkusz1!$M:$M=Arkusz2!L$1,1,0)</f>
        <v>0</v>
      </c>
      <c r="M4630">
        <f>IF(Arkusz1!$P:$P="",0,1)</f>
        <v>1</v>
      </c>
      <c r="N4630">
        <f>IF(Arkusz1!$S:$S=Arkusz2!N$1,1,0)</f>
        <v>0</v>
      </c>
      <c r="O4630">
        <f>IF(Arkusz1!$T:$T=Arkusz2!O$1,1,0)</f>
        <v>0</v>
      </c>
      <c r="P4630">
        <f>IF(Arkusz1!$T:$T=Arkusz2!P$1,1,0)</f>
        <v>0</v>
      </c>
      <c r="Q4630">
        <f>IF(Arkusz1!$T:$T=Arkusz2!Q$1,1,0)</f>
        <v>0</v>
      </c>
      <c r="R4630">
        <f>IF(Arkusz1!$O:$O=Arkusz2!R$1,1,0)</f>
        <v>0</v>
      </c>
      <c r="S4630" s="17">
        <f t="shared" si="96"/>
        <v>3.2071413573108588E-2</v>
      </c>
    </row>
    <row r="4631" spans="1:19">
      <c r="A4631">
        <f>Arkusz1!B4631</f>
        <v>4630</v>
      </c>
      <c r="B4631">
        <f>IF(Arkusz1!R:R=Arkusz2!B$1,1,0)</f>
        <v>0</v>
      </c>
      <c r="C4631">
        <f>IF(Arkusz1!$Q:$Q=Arkusz2!C$1,1,0)</f>
        <v>0</v>
      </c>
      <c r="D4631">
        <f>IF(Arkusz1!$Q:$Q=Arkusz2!D$1,1,0)</f>
        <v>0</v>
      </c>
      <c r="E4631">
        <f>IF(Arkusz1!$Q:$Q=Arkusz2!E$1,1,0)</f>
        <v>0</v>
      </c>
      <c r="F4631">
        <f>IF(Arkusz1!$Q:$Q=Arkusz2!F$1,1,0)</f>
        <v>0</v>
      </c>
      <c r="G4631">
        <f>IF(Arkusz1!$Q:$Q=Arkusz2!G$1,1,0)</f>
        <v>0</v>
      </c>
      <c r="H4631">
        <f>IF(Arkusz1!$Q:$Q=Arkusz2!H$1,1,0)</f>
        <v>0</v>
      </c>
      <c r="I4631">
        <f>IF(Arkusz1!$Q:$Q=Arkusz2!I$1,1,0)</f>
        <v>0</v>
      </c>
      <c r="J4631">
        <f>IF(Arkusz1!$Q:$Q=Arkusz2!J$1,1,0)</f>
        <v>1</v>
      </c>
      <c r="K4631">
        <f>IF(Arkusz1!$M:$M=Arkusz2!K$1,1,0)</f>
        <v>0</v>
      </c>
      <c r="L4631">
        <f>IF(Arkusz1!$M:$M=Arkusz2!L$1,1,0)</f>
        <v>0</v>
      </c>
      <c r="M4631">
        <f>IF(Arkusz1!$P:$P="",0,1)</f>
        <v>1</v>
      </c>
      <c r="N4631">
        <f>IF(Arkusz1!$S:$S=Arkusz2!N$1,1,0)</f>
        <v>0</v>
      </c>
      <c r="O4631">
        <f>IF(Arkusz1!$T:$T=Arkusz2!O$1,1,0)</f>
        <v>0</v>
      </c>
      <c r="P4631">
        <f>IF(Arkusz1!$T:$T=Arkusz2!P$1,1,0)</f>
        <v>0</v>
      </c>
      <c r="Q4631">
        <f>IF(Arkusz1!$T:$T=Arkusz2!Q$1,1,0)</f>
        <v>0</v>
      </c>
      <c r="R4631">
        <f>IF(Arkusz1!$O:$O=Arkusz2!R$1,1,0)</f>
        <v>0</v>
      </c>
      <c r="S4631" s="17">
        <f t="shared" si="96"/>
        <v>3.2071413573108588E-2</v>
      </c>
    </row>
    <row r="4632" spans="1:19">
      <c r="A4632">
        <f>Arkusz1!B4632</f>
        <v>4631</v>
      </c>
      <c r="B4632">
        <f>IF(Arkusz1!R:R=Arkusz2!B$1,1,0)</f>
        <v>0</v>
      </c>
      <c r="C4632">
        <f>IF(Arkusz1!$Q:$Q=Arkusz2!C$1,1,0)</f>
        <v>0</v>
      </c>
      <c r="D4632">
        <f>IF(Arkusz1!$Q:$Q=Arkusz2!D$1,1,0)</f>
        <v>0</v>
      </c>
      <c r="E4632">
        <f>IF(Arkusz1!$Q:$Q=Arkusz2!E$1,1,0)</f>
        <v>0</v>
      </c>
      <c r="F4632">
        <f>IF(Arkusz1!$Q:$Q=Arkusz2!F$1,1,0)</f>
        <v>0</v>
      </c>
      <c r="G4632">
        <f>IF(Arkusz1!$Q:$Q=Arkusz2!G$1,1,0)</f>
        <v>0</v>
      </c>
      <c r="H4632">
        <f>IF(Arkusz1!$Q:$Q=Arkusz2!H$1,1,0)</f>
        <v>1</v>
      </c>
      <c r="I4632">
        <f>IF(Arkusz1!$Q:$Q=Arkusz2!I$1,1,0)</f>
        <v>0</v>
      </c>
      <c r="J4632">
        <f>IF(Arkusz1!$Q:$Q=Arkusz2!J$1,1,0)</f>
        <v>0</v>
      </c>
      <c r="K4632">
        <f>IF(Arkusz1!$M:$M=Arkusz2!K$1,1,0)</f>
        <v>0</v>
      </c>
      <c r="L4632">
        <f>IF(Arkusz1!$M:$M=Arkusz2!L$1,1,0)</f>
        <v>0</v>
      </c>
      <c r="M4632">
        <f>IF(Arkusz1!$P:$P="",0,1)</f>
        <v>1</v>
      </c>
      <c r="N4632">
        <f>IF(Arkusz1!$S:$S=Arkusz2!N$1,1,0)</f>
        <v>0</v>
      </c>
      <c r="O4632">
        <f>IF(Arkusz1!$T:$T=Arkusz2!O$1,1,0)</f>
        <v>0</v>
      </c>
      <c r="P4632">
        <f>IF(Arkusz1!$T:$T=Arkusz2!P$1,1,0)</f>
        <v>0</v>
      </c>
      <c r="Q4632">
        <f>IF(Arkusz1!$T:$T=Arkusz2!Q$1,1,0)</f>
        <v>0</v>
      </c>
      <c r="R4632">
        <f>IF(Arkusz1!$O:$O=Arkusz2!R$1,1,0)</f>
        <v>1</v>
      </c>
      <c r="S4632" s="17">
        <f t="shared" si="96"/>
        <v>0.17298255377116797</v>
      </c>
    </row>
    <row r="4633" spans="1:19">
      <c r="A4633">
        <f>Arkusz1!B4633</f>
        <v>4632</v>
      </c>
      <c r="B4633">
        <f>IF(Arkusz1!R:R=Arkusz2!B$1,1,0)</f>
        <v>0</v>
      </c>
      <c r="C4633">
        <f>IF(Arkusz1!$Q:$Q=Arkusz2!C$1,1,0)</f>
        <v>0</v>
      </c>
      <c r="D4633">
        <f>IF(Arkusz1!$Q:$Q=Arkusz2!D$1,1,0)</f>
        <v>0</v>
      </c>
      <c r="E4633">
        <f>IF(Arkusz1!$Q:$Q=Arkusz2!E$1,1,0)</f>
        <v>0</v>
      </c>
      <c r="F4633">
        <f>IF(Arkusz1!$Q:$Q=Arkusz2!F$1,1,0)</f>
        <v>0</v>
      </c>
      <c r="G4633">
        <f>IF(Arkusz1!$Q:$Q=Arkusz2!G$1,1,0)</f>
        <v>0</v>
      </c>
      <c r="H4633">
        <f>IF(Arkusz1!$Q:$Q=Arkusz2!H$1,1,0)</f>
        <v>0</v>
      </c>
      <c r="I4633">
        <f>IF(Arkusz1!$Q:$Q=Arkusz2!I$1,1,0)</f>
        <v>0</v>
      </c>
      <c r="J4633">
        <f>IF(Arkusz1!$Q:$Q=Arkusz2!J$1,1,0)</f>
        <v>1</v>
      </c>
      <c r="K4633">
        <f>IF(Arkusz1!$M:$M=Arkusz2!K$1,1,0)</f>
        <v>0</v>
      </c>
      <c r="L4633">
        <f>IF(Arkusz1!$M:$M=Arkusz2!L$1,1,0)</f>
        <v>0</v>
      </c>
      <c r="M4633">
        <f>IF(Arkusz1!$P:$P="",0,1)</f>
        <v>1</v>
      </c>
      <c r="N4633">
        <f>IF(Arkusz1!$S:$S=Arkusz2!N$1,1,0)</f>
        <v>0</v>
      </c>
      <c r="O4633">
        <f>IF(Arkusz1!$T:$T=Arkusz2!O$1,1,0)</f>
        <v>0</v>
      </c>
      <c r="P4633">
        <f>IF(Arkusz1!$T:$T=Arkusz2!P$1,1,0)</f>
        <v>0</v>
      </c>
      <c r="Q4633">
        <f>IF(Arkusz1!$T:$T=Arkusz2!Q$1,1,0)</f>
        <v>0</v>
      </c>
      <c r="R4633">
        <f>IF(Arkusz1!$O:$O=Arkusz2!R$1,1,0)</f>
        <v>0</v>
      </c>
      <c r="S4633" s="17">
        <f t="shared" si="96"/>
        <v>3.2071413573108588E-2</v>
      </c>
    </row>
    <row r="4634" spans="1:19">
      <c r="A4634">
        <f>Arkusz1!B4634</f>
        <v>4633</v>
      </c>
      <c r="B4634">
        <f>IF(Arkusz1!R:R=Arkusz2!B$1,1,0)</f>
        <v>0</v>
      </c>
      <c r="C4634">
        <f>IF(Arkusz1!$Q:$Q=Arkusz2!C$1,1,0)</f>
        <v>0</v>
      </c>
      <c r="D4634">
        <f>IF(Arkusz1!$Q:$Q=Arkusz2!D$1,1,0)</f>
        <v>1</v>
      </c>
      <c r="E4634">
        <f>IF(Arkusz1!$Q:$Q=Arkusz2!E$1,1,0)</f>
        <v>0</v>
      </c>
      <c r="F4634">
        <f>IF(Arkusz1!$Q:$Q=Arkusz2!F$1,1,0)</f>
        <v>0</v>
      </c>
      <c r="G4634">
        <f>IF(Arkusz1!$Q:$Q=Arkusz2!G$1,1,0)</f>
        <v>0</v>
      </c>
      <c r="H4634">
        <f>IF(Arkusz1!$Q:$Q=Arkusz2!H$1,1,0)</f>
        <v>0</v>
      </c>
      <c r="I4634">
        <f>IF(Arkusz1!$Q:$Q=Arkusz2!I$1,1,0)</f>
        <v>0</v>
      </c>
      <c r="J4634">
        <f>IF(Arkusz1!$Q:$Q=Arkusz2!J$1,1,0)</f>
        <v>0</v>
      </c>
      <c r="K4634">
        <f>IF(Arkusz1!$M:$M=Arkusz2!K$1,1,0)</f>
        <v>0</v>
      </c>
      <c r="L4634">
        <f>IF(Arkusz1!$M:$M=Arkusz2!L$1,1,0)</f>
        <v>0</v>
      </c>
      <c r="M4634">
        <f>IF(Arkusz1!$P:$P="",0,1)</f>
        <v>1</v>
      </c>
      <c r="N4634">
        <f>IF(Arkusz1!$S:$S=Arkusz2!N$1,1,0)</f>
        <v>0</v>
      </c>
      <c r="O4634">
        <f>IF(Arkusz1!$T:$T=Arkusz2!O$1,1,0)</f>
        <v>0</v>
      </c>
      <c r="P4634">
        <f>IF(Arkusz1!$T:$T=Arkusz2!P$1,1,0)</f>
        <v>0</v>
      </c>
      <c r="Q4634">
        <f>IF(Arkusz1!$T:$T=Arkusz2!Q$1,1,0)</f>
        <v>0</v>
      </c>
      <c r="R4634">
        <f>IF(Arkusz1!$O:$O=Arkusz2!R$1,1,0)</f>
        <v>0</v>
      </c>
      <c r="S4634" s="17">
        <f t="shared" si="96"/>
        <v>0.24668936063690783</v>
      </c>
    </row>
    <row r="4635" spans="1:19">
      <c r="A4635">
        <f>Arkusz1!B4635</f>
        <v>4634</v>
      </c>
      <c r="B4635">
        <f>IF(Arkusz1!R:R=Arkusz2!B$1,1,0)</f>
        <v>0</v>
      </c>
      <c r="C4635">
        <f>IF(Arkusz1!$Q:$Q=Arkusz2!C$1,1,0)</f>
        <v>0</v>
      </c>
      <c r="D4635">
        <f>IF(Arkusz1!$Q:$Q=Arkusz2!D$1,1,0)</f>
        <v>0</v>
      </c>
      <c r="E4635">
        <f>IF(Arkusz1!$Q:$Q=Arkusz2!E$1,1,0)</f>
        <v>0</v>
      </c>
      <c r="F4635">
        <f>IF(Arkusz1!$Q:$Q=Arkusz2!F$1,1,0)</f>
        <v>0</v>
      </c>
      <c r="G4635">
        <f>IF(Arkusz1!$Q:$Q=Arkusz2!G$1,1,0)</f>
        <v>0</v>
      </c>
      <c r="H4635">
        <f>IF(Arkusz1!$Q:$Q=Arkusz2!H$1,1,0)</f>
        <v>0</v>
      </c>
      <c r="I4635">
        <f>IF(Arkusz1!$Q:$Q=Arkusz2!I$1,1,0)</f>
        <v>0</v>
      </c>
      <c r="J4635">
        <f>IF(Arkusz1!$Q:$Q=Arkusz2!J$1,1,0)</f>
        <v>1</v>
      </c>
      <c r="K4635">
        <f>IF(Arkusz1!$M:$M=Arkusz2!K$1,1,0)</f>
        <v>0</v>
      </c>
      <c r="L4635">
        <f>IF(Arkusz1!$M:$M=Arkusz2!L$1,1,0)</f>
        <v>0</v>
      </c>
      <c r="M4635">
        <f>IF(Arkusz1!$P:$P="",0,1)</f>
        <v>1</v>
      </c>
      <c r="N4635">
        <f>IF(Arkusz1!$S:$S=Arkusz2!N$1,1,0)</f>
        <v>0</v>
      </c>
      <c r="O4635">
        <f>IF(Arkusz1!$T:$T=Arkusz2!O$1,1,0)</f>
        <v>0</v>
      </c>
      <c r="P4635">
        <f>IF(Arkusz1!$T:$T=Arkusz2!P$1,1,0)</f>
        <v>0</v>
      </c>
      <c r="Q4635">
        <f>IF(Arkusz1!$T:$T=Arkusz2!Q$1,1,0)</f>
        <v>1</v>
      </c>
      <c r="R4635">
        <f>IF(Arkusz1!$O:$O=Arkusz2!R$1,1,0)</f>
        <v>0</v>
      </c>
      <c r="S4635" s="17">
        <f t="shared" si="96"/>
        <v>3.4751679019966467E-2</v>
      </c>
    </row>
    <row r="4636" spans="1:19">
      <c r="A4636">
        <f>Arkusz1!B4636</f>
        <v>4635</v>
      </c>
      <c r="B4636">
        <f>IF(Arkusz1!R:R=Arkusz2!B$1,1,0)</f>
        <v>0</v>
      </c>
      <c r="C4636">
        <f>IF(Arkusz1!$Q:$Q=Arkusz2!C$1,1,0)</f>
        <v>0</v>
      </c>
      <c r="D4636">
        <f>IF(Arkusz1!$Q:$Q=Arkusz2!D$1,1,0)</f>
        <v>0</v>
      </c>
      <c r="E4636">
        <f>IF(Arkusz1!$Q:$Q=Arkusz2!E$1,1,0)</f>
        <v>0</v>
      </c>
      <c r="F4636">
        <f>IF(Arkusz1!$Q:$Q=Arkusz2!F$1,1,0)</f>
        <v>0</v>
      </c>
      <c r="G4636">
        <f>IF(Arkusz1!$Q:$Q=Arkusz2!G$1,1,0)</f>
        <v>0</v>
      </c>
      <c r="H4636">
        <f>IF(Arkusz1!$Q:$Q=Arkusz2!H$1,1,0)</f>
        <v>1</v>
      </c>
      <c r="I4636">
        <f>IF(Arkusz1!$Q:$Q=Arkusz2!I$1,1,0)</f>
        <v>0</v>
      </c>
      <c r="J4636">
        <f>IF(Arkusz1!$Q:$Q=Arkusz2!J$1,1,0)</f>
        <v>0</v>
      </c>
      <c r="K4636">
        <f>IF(Arkusz1!$M:$M=Arkusz2!K$1,1,0)</f>
        <v>0</v>
      </c>
      <c r="L4636">
        <f>IF(Arkusz1!$M:$M=Arkusz2!L$1,1,0)</f>
        <v>0</v>
      </c>
      <c r="M4636">
        <f>IF(Arkusz1!$P:$P="",0,1)</f>
        <v>1</v>
      </c>
      <c r="N4636">
        <f>IF(Arkusz1!$S:$S=Arkusz2!N$1,1,0)</f>
        <v>0</v>
      </c>
      <c r="O4636">
        <f>IF(Arkusz1!$T:$T=Arkusz2!O$1,1,0)</f>
        <v>0</v>
      </c>
      <c r="P4636">
        <f>IF(Arkusz1!$T:$T=Arkusz2!P$1,1,0)</f>
        <v>0</v>
      </c>
      <c r="Q4636">
        <f>IF(Arkusz1!$T:$T=Arkusz2!Q$1,1,0)</f>
        <v>0</v>
      </c>
      <c r="R4636">
        <f>IF(Arkusz1!$O:$O=Arkusz2!R$1,1,0)</f>
        <v>0</v>
      </c>
      <c r="S4636" s="17">
        <f t="shared" si="96"/>
        <v>0.17298255377116797</v>
      </c>
    </row>
    <row r="4637" spans="1:19">
      <c r="A4637">
        <f>Arkusz1!B4637</f>
        <v>4636</v>
      </c>
      <c r="B4637">
        <f>IF(Arkusz1!R:R=Arkusz2!B$1,1,0)</f>
        <v>0</v>
      </c>
      <c r="C4637">
        <f>IF(Arkusz1!$Q:$Q=Arkusz2!C$1,1,0)</f>
        <v>0</v>
      </c>
      <c r="D4637">
        <f>IF(Arkusz1!$Q:$Q=Arkusz2!D$1,1,0)</f>
        <v>0</v>
      </c>
      <c r="E4637">
        <f>IF(Arkusz1!$Q:$Q=Arkusz2!E$1,1,0)</f>
        <v>0</v>
      </c>
      <c r="F4637">
        <f>IF(Arkusz1!$Q:$Q=Arkusz2!F$1,1,0)</f>
        <v>0</v>
      </c>
      <c r="G4637">
        <f>IF(Arkusz1!$Q:$Q=Arkusz2!G$1,1,0)</f>
        <v>0</v>
      </c>
      <c r="H4637">
        <f>IF(Arkusz1!$Q:$Q=Arkusz2!H$1,1,0)</f>
        <v>0</v>
      </c>
      <c r="I4637">
        <f>IF(Arkusz1!$Q:$Q=Arkusz2!I$1,1,0)</f>
        <v>0</v>
      </c>
      <c r="J4637">
        <f>IF(Arkusz1!$Q:$Q=Arkusz2!J$1,1,0)</f>
        <v>1</v>
      </c>
      <c r="K4637">
        <f>IF(Arkusz1!$M:$M=Arkusz2!K$1,1,0)</f>
        <v>0</v>
      </c>
      <c r="L4637">
        <f>IF(Arkusz1!$M:$M=Arkusz2!L$1,1,0)</f>
        <v>0</v>
      </c>
      <c r="M4637">
        <f>IF(Arkusz1!$P:$P="",0,1)</f>
        <v>0</v>
      </c>
      <c r="N4637">
        <f>IF(Arkusz1!$S:$S=Arkusz2!N$1,1,0)</f>
        <v>0</v>
      </c>
      <c r="O4637">
        <f>IF(Arkusz1!$T:$T=Arkusz2!O$1,1,0)</f>
        <v>0</v>
      </c>
      <c r="P4637">
        <f>IF(Arkusz1!$T:$T=Arkusz2!P$1,1,0)</f>
        <v>0</v>
      </c>
      <c r="Q4637">
        <f>IF(Arkusz1!$T:$T=Arkusz2!Q$1,1,0)</f>
        <v>0</v>
      </c>
      <c r="R4637">
        <f>IF(Arkusz1!$O:$O=Arkusz2!R$1,1,0)</f>
        <v>0</v>
      </c>
      <c r="S4637" s="17">
        <f t="shared" si="96"/>
        <v>3.4502880732867523E-2</v>
      </c>
    </row>
    <row r="4638" spans="1:19">
      <c r="A4638">
        <f>Arkusz1!B4638</f>
        <v>4637</v>
      </c>
      <c r="B4638">
        <f>IF(Arkusz1!R:R=Arkusz2!B$1,1,0)</f>
        <v>0</v>
      </c>
      <c r="C4638">
        <f>IF(Arkusz1!$Q:$Q=Arkusz2!C$1,1,0)</f>
        <v>0</v>
      </c>
      <c r="D4638">
        <f>IF(Arkusz1!$Q:$Q=Arkusz2!D$1,1,0)</f>
        <v>0</v>
      </c>
      <c r="E4638">
        <f>IF(Arkusz1!$Q:$Q=Arkusz2!E$1,1,0)</f>
        <v>0</v>
      </c>
      <c r="F4638">
        <f>IF(Arkusz1!$Q:$Q=Arkusz2!F$1,1,0)</f>
        <v>0</v>
      </c>
      <c r="G4638">
        <f>IF(Arkusz1!$Q:$Q=Arkusz2!G$1,1,0)</f>
        <v>0</v>
      </c>
      <c r="H4638">
        <f>IF(Arkusz1!$Q:$Q=Arkusz2!H$1,1,0)</f>
        <v>1</v>
      </c>
      <c r="I4638">
        <f>IF(Arkusz1!$Q:$Q=Arkusz2!I$1,1,0)</f>
        <v>0</v>
      </c>
      <c r="J4638">
        <f>IF(Arkusz1!$Q:$Q=Arkusz2!J$1,1,0)</f>
        <v>0</v>
      </c>
      <c r="K4638">
        <f>IF(Arkusz1!$M:$M=Arkusz2!K$1,1,0)</f>
        <v>0</v>
      </c>
      <c r="L4638">
        <f>IF(Arkusz1!$M:$M=Arkusz2!L$1,1,0)</f>
        <v>0</v>
      </c>
      <c r="M4638">
        <f>IF(Arkusz1!$P:$P="",0,1)</f>
        <v>0</v>
      </c>
      <c r="N4638">
        <f>IF(Arkusz1!$S:$S=Arkusz2!N$1,1,0)</f>
        <v>0</v>
      </c>
      <c r="O4638">
        <f>IF(Arkusz1!$T:$T=Arkusz2!O$1,1,0)</f>
        <v>0</v>
      </c>
      <c r="P4638">
        <f>IF(Arkusz1!$T:$T=Arkusz2!P$1,1,0)</f>
        <v>0</v>
      </c>
      <c r="Q4638">
        <f>IF(Arkusz1!$T:$T=Arkusz2!Q$1,1,0)</f>
        <v>0</v>
      </c>
      <c r="R4638">
        <f>IF(Arkusz1!$O:$O=Arkusz2!R$1,1,0)</f>
        <v>1</v>
      </c>
      <c r="S4638" s="17">
        <f t="shared" si="96"/>
        <v>0.18406554276601864</v>
      </c>
    </row>
    <row r="4639" spans="1:19">
      <c r="A4639">
        <f>Arkusz1!B4639</f>
        <v>4638</v>
      </c>
      <c r="B4639">
        <f>IF(Arkusz1!R:R=Arkusz2!B$1,1,0)</f>
        <v>0</v>
      </c>
      <c r="C4639">
        <f>IF(Arkusz1!$Q:$Q=Arkusz2!C$1,1,0)</f>
        <v>0</v>
      </c>
      <c r="D4639">
        <f>IF(Arkusz1!$Q:$Q=Arkusz2!D$1,1,0)</f>
        <v>0</v>
      </c>
      <c r="E4639">
        <f>IF(Arkusz1!$Q:$Q=Arkusz2!E$1,1,0)</f>
        <v>0</v>
      </c>
      <c r="F4639">
        <f>IF(Arkusz1!$Q:$Q=Arkusz2!F$1,1,0)</f>
        <v>0</v>
      </c>
      <c r="G4639">
        <f>IF(Arkusz1!$Q:$Q=Arkusz2!G$1,1,0)</f>
        <v>0</v>
      </c>
      <c r="H4639">
        <f>IF(Arkusz1!$Q:$Q=Arkusz2!H$1,1,0)</f>
        <v>0</v>
      </c>
      <c r="I4639">
        <f>IF(Arkusz1!$Q:$Q=Arkusz2!I$1,1,0)</f>
        <v>0</v>
      </c>
      <c r="J4639">
        <f>IF(Arkusz1!$Q:$Q=Arkusz2!J$1,1,0)</f>
        <v>1</v>
      </c>
      <c r="K4639">
        <f>IF(Arkusz1!$M:$M=Arkusz2!K$1,1,0)</f>
        <v>0</v>
      </c>
      <c r="L4639">
        <f>IF(Arkusz1!$M:$M=Arkusz2!L$1,1,0)</f>
        <v>0</v>
      </c>
      <c r="M4639">
        <f>IF(Arkusz1!$P:$P="",0,1)</f>
        <v>0</v>
      </c>
      <c r="N4639">
        <f>IF(Arkusz1!$S:$S=Arkusz2!N$1,1,0)</f>
        <v>0</v>
      </c>
      <c r="O4639">
        <f>IF(Arkusz1!$T:$T=Arkusz2!O$1,1,0)</f>
        <v>0</v>
      </c>
      <c r="P4639">
        <f>IF(Arkusz1!$T:$T=Arkusz2!P$1,1,0)</f>
        <v>0</v>
      </c>
      <c r="Q4639">
        <f>IF(Arkusz1!$T:$T=Arkusz2!Q$1,1,0)</f>
        <v>0</v>
      </c>
      <c r="R4639">
        <f>IF(Arkusz1!$O:$O=Arkusz2!R$1,1,0)</f>
        <v>0</v>
      </c>
      <c r="S4639" s="17">
        <f t="shared" si="96"/>
        <v>3.4502880732867523E-2</v>
      </c>
    </row>
    <row r="4640" spans="1:19">
      <c r="A4640">
        <f>Arkusz1!B4640</f>
        <v>4639</v>
      </c>
      <c r="B4640">
        <f>IF(Arkusz1!R:R=Arkusz2!B$1,1,0)</f>
        <v>0</v>
      </c>
      <c r="C4640">
        <f>IF(Arkusz1!$Q:$Q=Arkusz2!C$1,1,0)</f>
        <v>0</v>
      </c>
      <c r="D4640">
        <f>IF(Arkusz1!$Q:$Q=Arkusz2!D$1,1,0)</f>
        <v>0</v>
      </c>
      <c r="E4640">
        <f>IF(Arkusz1!$Q:$Q=Arkusz2!E$1,1,0)</f>
        <v>0</v>
      </c>
      <c r="F4640">
        <f>IF(Arkusz1!$Q:$Q=Arkusz2!F$1,1,0)</f>
        <v>0</v>
      </c>
      <c r="G4640">
        <f>IF(Arkusz1!$Q:$Q=Arkusz2!G$1,1,0)</f>
        <v>0</v>
      </c>
      <c r="H4640">
        <f>IF(Arkusz1!$Q:$Q=Arkusz2!H$1,1,0)</f>
        <v>1</v>
      </c>
      <c r="I4640">
        <f>IF(Arkusz1!$Q:$Q=Arkusz2!I$1,1,0)</f>
        <v>0</v>
      </c>
      <c r="J4640">
        <f>IF(Arkusz1!$Q:$Q=Arkusz2!J$1,1,0)</f>
        <v>0</v>
      </c>
      <c r="K4640">
        <f>IF(Arkusz1!$M:$M=Arkusz2!K$1,1,0)</f>
        <v>1</v>
      </c>
      <c r="L4640">
        <f>IF(Arkusz1!$M:$M=Arkusz2!L$1,1,0)</f>
        <v>0</v>
      </c>
      <c r="M4640">
        <f>IF(Arkusz1!$P:$P="",0,1)</f>
        <v>1</v>
      </c>
      <c r="N4640">
        <f>IF(Arkusz1!$S:$S=Arkusz2!N$1,1,0)</f>
        <v>0</v>
      </c>
      <c r="O4640">
        <f>IF(Arkusz1!$T:$T=Arkusz2!O$1,1,0)</f>
        <v>0</v>
      </c>
      <c r="P4640">
        <f>IF(Arkusz1!$T:$T=Arkusz2!P$1,1,0)</f>
        <v>1</v>
      </c>
      <c r="Q4640">
        <f>IF(Arkusz1!$T:$T=Arkusz2!Q$1,1,0)</f>
        <v>0</v>
      </c>
      <c r="R4640">
        <f>IF(Arkusz1!$O:$O=Arkusz2!R$1,1,0)</f>
        <v>0</v>
      </c>
      <c r="S4640" s="17">
        <f t="shared" si="96"/>
        <v>7.6926995697442255E-2</v>
      </c>
    </row>
    <row r="4641" spans="1:19">
      <c r="A4641">
        <f>Arkusz1!B4641</f>
        <v>4640</v>
      </c>
      <c r="B4641">
        <f>IF(Arkusz1!R:R=Arkusz2!B$1,1,0)</f>
        <v>0</v>
      </c>
      <c r="C4641">
        <f>IF(Arkusz1!$Q:$Q=Arkusz2!C$1,1,0)</f>
        <v>0</v>
      </c>
      <c r="D4641">
        <f>IF(Arkusz1!$Q:$Q=Arkusz2!D$1,1,0)</f>
        <v>0</v>
      </c>
      <c r="E4641">
        <f>IF(Arkusz1!$Q:$Q=Arkusz2!E$1,1,0)</f>
        <v>0</v>
      </c>
      <c r="F4641">
        <f>IF(Arkusz1!$Q:$Q=Arkusz2!F$1,1,0)</f>
        <v>0</v>
      </c>
      <c r="G4641">
        <f>IF(Arkusz1!$Q:$Q=Arkusz2!G$1,1,0)</f>
        <v>1</v>
      </c>
      <c r="H4641">
        <f>IF(Arkusz1!$Q:$Q=Arkusz2!H$1,1,0)</f>
        <v>0</v>
      </c>
      <c r="I4641">
        <f>IF(Arkusz1!$Q:$Q=Arkusz2!I$1,1,0)</f>
        <v>0</v>
      </c>
      <c r="J4641">
        <f>IF(Arkusz1!$Q:$Q=Arkusz2!J$1,1,0)</f>
        <v>0</v>
      </c>
      <c r="K4641">
        <f>IF(Arkusz1!$M:$M=Arkusz2!K$1,1,0)</f>
        <v>0</v>
      </c>
      <c r="L4641">
        <f>IF(Arkusz1!$M:$M=Arkusz2!L$1,1,0)</f>
        <v>0</v>
      </c>
      <c r="M4641">
        <f>IF(Arkusz1!$P:$P="",0,1)</f>
        <v>1</v>
      </c>
      <c r="N4641">
        <f>IF(Arkusz1!$S:$S=Arkusz2!N$1,1,0)</f>
        <v>0</v>
      </c>
      <c r="O4641">
        <f>IF(Arkusz1!$T:$T=Arkusz2!O$1,1,0)</f>
        <v>0</v>
      </c>
      <c r="P4641">
        <f>IF(Arkusz1!$T:$T=Arkusz2!P$1,1,0)</f>
        <v>0</v>
      </c>
      <c r="Q4641">
        <f>IF(Arkusz1!$T:$T=Arkusz2!Q$1,1,0)</f>
        <v>0</v>
      </c>
      <c r="R4641">
        <f>IF(Arkusz1!$O:$O=Arkusz2!R$1,1,0)</f>
        <v>0</v>
      </c>
      <c r="S4641" s="17">
        <f t="shared" si="96"/>
        <v>5.7394673231095802E-2</v>
      </c>
    </row>
    <row r="4642" spans="1:19">
      <c r="A4642">
        <f>Arkusz1!B4642</f>
        <v>4641</v>
      </c>
      <c r="B4642">
        <f>IF(Arkusz1!R:R=Arkusz2!B$1,1,0)</f>
        <v>0</v>
      </c>
      <c r="C4642">
        <f>IF(Arkusz1!$Q:$Q=Arkusz2!C$1,1,0)</f>
        <v>1</v>
      </c>
      <c r="D4642">
        <f>IF(Arkusz1!$Q:$Q=Arkusz2!D$1,1,0)</f>
        <v>0</v>
      </c>
      <c r="E4642">
        <f>IF(Arkusz1!$Q:$Q=Arkusz2!E$1,1,0)</f>
        <v>0</v>
      </c>
      <c r="F4642">
        <f>IF(Arkusz1!$Q:$Q=Arkusz2!F$1,1,0)</f>
        <v>0</v>
      </c>
      <c r="G4642">
        <f>IF(Arkusz1!$Q:$Q=Arkusz2!G$1,1,0)</f>
        <v>0</v>
      </c>
      <c r="H4642">
        <f>IF(Arkusz1!$Q:$Q=Arkusz2!H$1,1,0)</f>
        <v>0</v>
      </c>
      <c r="I4642">
        <f>IF(Arkusz1!$Q:$Q=Arkusz2!I$1,1,0)</f>
        <v>0</v>
      </c>
      <c r="J4642">
        <f>IF(Arkusz1!$Q:$Q=Arkusz2!J$1,1,0)</f>
        <v>0</v>
      </c>
      <c r="K4642">
        <f>IF(Arkusz1!$M:$M=Arkusz2!K$1,1,0)</f>
        <v>1</v>
      </c>
      <c r="L4642">
        <f>IF(Arkusz1!$M:$M=Arkusz2!L$1,1,0)</f>
        <v>0</v>
      </c>
      <c r="M4642">
        <f>IF(Arkusz1!$P:$P="",0,1)</f>
        <v>0</v>
      </c>
      <c r="N4642">
        <f>IF(Arkusz1!$S:$S=Arkusz2!N$1,1,0)</f>
        <v>0</v>
      </c>
      <c r="O4642">
        <f>IF(Arkusz1!$T:$T=Arkusz2!O$1,1,0)</f>
        <v>0</v>
      </c>
      <c r="P4642">
        <f>IF(Arkusz1!$T:$T=Arkusz2!P$1,1,0)</f>
        <v>0</v>
      </c>
      <c r="Q4642">
        <f>IF(Arkusz1!$T:$T=Arkusz2!Q$1,1,0)</f>
        <v>0</v>
      </c>
      <c r="R4642">
        <f>IF(Arkusz1!$O:$O=Arkusz2!R$1,1,0)</f>
        <v>0</v>
      </c>
      <c r="S4642" s="17">
        <f t="shared" si="96"/>
        <v>0.41320315051203721</v>
      </c>
    </row>
    <row r="4643" spans="1:19">
      <c r="A4643">
        <f>Arkusz1!B4643</f>
        <v>4642</v>
      </c>
      <c r="B4643">
        <f>IF(Arkusz1!R:R=Arkusz2!B$1,1,0)</f>
        <v>0</v>
      </c>
      <c r="C4643">
        <f>IF(Arkusz1!$Q:$Q=Arkusz2!C$1,1,0)</f>
        <v>0</v>
      </c>
      <c r="D4643">
        <f>IF(Arkusz1!$Q:$Q=Arkusz2!D$1,1,0)</f>
        <v>0</v>
      </c>
      <c r="E4643">
        <f>IF(Arkusz1!$Q:$Q=Arkusz2!E$1,1,0)</f>
        <v>0</v>
      </c>
      <c r="F4643">
        <f>IF(Arkusz1!$Q:$Q=Arkusz2!F$1,1,0)</f>
        <v>0</v>
      </c>
      <c r="G4643">
        <f>IF(Arkusz1!$Q:$Q=Arkusz2!G$1,1,0)</f>
        <v>0</v>
      </c>
      <c r="H4643">
        <f>IF(Arkusz1!$Q:$Q=Arkusz2!H$1,1,0)</f>
        <v>0</v>
      </c>
      <c r="I4643">
        <f>IF(Arkusz1!$Q:$Q=Arkusz2!I$1,1,0)</f>
        <v>0</v>
      </c>
      <c r="J4643">
        <f>IF(Arkusz1!$Q:$Q=Arkusz2!J$1,1,0)</f>
        <v>1</v>
      </c>
      <c r="K4643">
        <f>IF(Arkusz1!$M:$M=Arkusz2!K$1,1,0)</f>
        <v>0</v>
      </c>
      <c r="L4643">
        <f>IF(Arkusz1!$M:$M=Arkusz2!L$1,1,0)</f>
        <v>0</v>
      </c>
      <c r="M4643">
        <f>IF(Arkusz1!$P:$P="",0,1)</f>
        <v>1</v>
      </c>
      <c r="N4643">
        <f>IF(Arkusz1!$S:$S=Arkusz2!N$1,1,0)</f>
        <v>0</v>
      </c>
      <c r="O4643">
        <f>IF(Arkusz1!$T:$T=Arkusz2!O$1,1,0)</f>
        <v>0</v>
      </c>
      <c r="P4643">
        <f>IF(Arkusz1!$T:$T=Arkusz2!P$1,1,0)</f>
        <v>0</v>
      </c>
      <c r="Q4643">
        <f>IF(Arkusz1!$T:$T=Arkusz2!Q$1,1,0)</f>
        <v>1</v>
      </c>
      <c r="R4643">
        <f>IF(Arkusz1!$O:$O=Arkusz2!R$1,1,0)</f>
        <v>0</v>
      </c>
      <c r="S4643" s="17">
        <f t="shared" si="96"/>
        <v>3.4751679019966467E-2</v>
      </c>
    </row>
    <row r="4644" spans="1:19">
      <c r="A4644">
        <f>Arkusz1!B4644</f>
        <v>4643</v>
      </c>
      <c r="B4644">
        <f>IF(Arkusz1!R:R=Arkusz2!B$1,1,0)</f>
        <v>1</v>
      </c>
      <c r="C4644">
        <f>IF(Arkusz1!$Q:$Q=Arkusz2!C$1,1,0)</f>
        <v>0</v>
      </c>
      <c r="D4644">
        <f>IF(Arkusz1!$Q:$Q=Arkusz2!D$1,1,0)</f>
        <v>0</v>
      </c>
      <c r="E4644">
        <f>IF(Arkusz1!$Q:$Q=Arkusz2!E$1,1,0)</f>
        <v>0</v>
      </c>
      <c r="F4644">
        <f>IF(Arkusz1!$Q:$Q=Arkusz2!F$1,1,0)</f>
        <v>0</v>
      </c>
      <c r="G4644">
        <f>IF(Arkusz1!$Q:$Q=Arkusz2!G$1,1,0)</f>
        <v>0</v>
      </c>
      <c r="H4644">
        <f>IF(Arkusz1!$Q:$Q=Arkusz2!H$1,1,0)</f>
        <v>0</v>
      </c>
      <c r="I4644">
        <f>IF(Arkusz1!$Q:$Q=Arkusz2!I$1,1,0)</f>
        <v>0</v>
      </c>
      <c r="J4644">
        <f>IF(Arkusz1!$Q:$Q=Arkusz2!J$1,1,0)</f>
        <v>0</v>
      </c>
      <c r="K4644">
        <f>IF(Arkusz1!$M:$M=Arkusz2!K$1,1,0)</f>
        <v>0</v>
      </c>
      <c r="L4644">
        <f>IF(Arkusz1!$M:$M=Arkusz2!L$1,1,0)</f>
        <v>0</v>
      </c>
      <c r="M4644">
        <f>IF(Arkusz1!$P:$P="",0,1)</f>
        <v>0</v>
      </c>
      <c r="N4644">
        <f>IF(Arkusz1!$S:$S=Arkusz2!N$1,1,0)</f>
        <v>0</v>
      </c>
      <c r="O4644">
        <f>IF(Arkusz1!$T:$T=Arkusz2!O$1,1,0)</f>
        <v>0</v>
      </c>
      <c r="P4644">
        <f>IF(Arkusz1!$T:$T=Arkusz2!P$1,1,0)</f>
        <v>0</v>
      </c>
      <c r="Q4644">
        <f>IF(Arkusz1!$T:$T=Arkusz2!Q$1,1,0)</f>
        <v>0</v>
      </c>
      <c r="R4644">
        <f>IF(Arkusz1!$O:$O=Arkusz2!R$1,1,0)</f>
        <v>1</v>
      </c>
      <c r="S4644" s="17">
        <f t="shared" si="96"/>
        <v>0.78571300199005822</v>
      </c>
    </row>
    <row r="4645" spans="1:19">
      <c r="A4645">
        <f>Arkusz1!B4645</f>
        <v>4644</v>
      </c>
      <c r="B4645">
        <f>IF(Arkusz1!R:R=Arkusz2!B$1,1,0)</f>
        <v>0</v>
      </c>
      <c r="C4645">
        <f>IF(Arkusz1!$Q:$Q=Arkusz2!C$1,1,0)</f>
        <v>0</v>
      </c>
      <c r="D4645">
        <f>IF(Arkusz1!$Q:$Q=Arkusz2!D$1,1,0)</f>
        <v>0</v>
      </c>
      <c r="E4645">
        <f>IF(Arkusz1!$Q:$Q=Arkusz2!E$1,1,0)</f>
        <v>0</v>
      </c>
      <c r="F4645">
        <f>IF(Arkusz1!$Q:$Q=Arkusz2!F$1,1,0)</f>
        <v>0</v>
      </c>
      <c r="G4645">
        <f>IF(Arkusz1!$Q:$Q=Arkusz2!G$1,1,0)</f>
        <v>0</v>
      </c>
      <c r="H4645">
        <f>IF(Arkusz1!$Q:$Q=Arkusz2!H$1,1,0)</f>
        <v>0</v>
      </c>
      <c r="I4645">
        <f>IF(Arkusz1!$Q:$Q=Arkusz2!I$1,1,0)</f>
        <v>0</v>
      </c>
      <c r="J4645">
        <f>IF(Arkusz1!$Q:$Q=Arkusz2!J$1,1,0)</f>
        <v>1</v>
      </c>
      <c r="K4645">
        <f>IF(Arkusz1!$M:$M=Arkusz2!K$1,1,0)</f>
        <v>0</v>
      </c>
      <c r="L4645">
        <f>IF(Arkusz1!$M:$M=Arkusz2!L$1,1,0)</f>
        <v>0</v>
      </c>
      <c r="M4645">
        <f>IF(Arkusz1!$P:$P="",0,1)</f>
        <v>1</v>
      </c>
      <c r="N4645">
        <f>IF(Arkusz1!$S:$S=Arkusz2!N$1,1,0)</f>
        <v>0</v>
      </c>
      <c r="O4645">
        <f>IF(Arkusz1!$T:$T=Arkusz2!O$1,1,0)</f>
        <v>0</v>
      </c>
      <c r="P4645">
        <f>IF(Arkusz1!$T:$T=Arkusz2!P$1,1,0)</f>
        <v>0</v>
      </c>
      <c r="Q4645">
        <f>IF(Arkusz1!$T:$T=Arkusz2!Q$1,1,0)</f>
        <v>0</v>
      </c>
      <c r="R4645">
        <f>IF(Arkusz1!$O:$O=Arkusz2!R$1,1,0)</f>
        <v>0</v>
      </c>
      <c r="S4645" s="17">
        <f t="shared" si="96"/>
        <v>3.2071413573108588E-2</v>
      </c>
    </row>
    <row r="4646" spans="1:19">
      <c r="A4646">
        <f>Arkusz1!B4646</f>
        <v>4645</v>
      </c>
      <c r="B4646">
        <f>IF(Arkusz1!R:R=Arkusz2!B$1,1,0)</f>
        <v>0</v>
      </c>
      <c r="C4646">
        <f>IF(Arkusz1!$Q:$Q=Arkusz2!C$1,1,0)</f>
        <v>0</v>
      </c>
      <c r="D4646">
        <f>IF(Arkusz1!$Q:$Q=Arkusz2!D$1,1,0)</f>
        <v>0</v>
      </c>
      <c r="E4646">
        <f>IF(Arkusz1!$Q:$Q=Arkusz2!E$1,1,0)</f>
        <v>0</v>
      </c>
      <c r="F4646">
        <f>IF(Arkusz1!$Q:$Q=Arkusz2!F$1,1,0)</f>
        <v>0</v>
      </c>
      <c r="G4646">
        <f>IF(Arkusz1!$Q:$Q=Arkusz2!G$1,1,0)</f>
        <v>0</v>
      </c>
      <c r="H4646">
        <f>IF(Arkusz1!$Q:$Q=Arkusz2!H$1,1,0)</f>
        <v>0</v>
      </c>
      <c r="I4646">
        <f>IF(Arkusz1!$Q:$Q=Arkusz2!I$1,1,0)</f>
        <v>0</v>
      </c>
      <c r="J4646">
        <f>IF(Arkusz1!$Q:$Q=Arkusz2!J$1,1,0)</f>
        <v>1</v>
      </c>
      <c r="K4646">
        <f>IF(Arkusz1!$M:$M=Arkusz2!K$1,1,0)</f>
        <v>0</v>
      </c>
      <c r="L4646">
        <f>IF(Arkusz1!$M:$M=Arkusz2!L$1,1,0)</f>
        <v>0</v>
      </c>
      <c r="M4646">
        <f>IF(Arkusz1!$P:$P="",0,1)</f>
        <v>1</v>
      </c>
      <c r="N4646">
        <f>IF(Arkusz1!$S:$S=Arkusz2!N$1,1,0)</f>
        <v>0</v>
      </c>
      <c r="O4646">
        <f>IF(Arkusz1!$T:$T=Arkusz2!O$1,1,0)</f>
        <v>0</v>
      </c>
      <c r="P4646">
        <f>IF(Arkusz1!$T:$T=Arkusz2!P$1,1,0)</f>
        <v>0</v>
      </c>
      <c r="Q4646">
        <f>IF(Arkusz1!$T:$T=Arkusz2!Q$1,1,0)</f>
        <v>1</v>
      </c>
      <c r="R4646">
        <f>IF(Arkusz1!$O:$O=Arkusz2!R$1,1,0)</f>
        <v>0</v>
      </c>
      <c r="S4646" s="17">
        <f t="shared" si="96"/>
        <v>3.4751679019966467E-2</v>
      </c>
    </row>
    <row r="4647" spans="1:19">
      <c r="A4647">
        <f>Arkusz1!B4647</f>
        <v>4646</v>
      </c>
      <c r="B4647">
        <f>IF(Arkusz1!R:R=Arkusz2!B$1,1,0)</f>
        <v>0</v>
      </c>
      <c r="C4647">
        <f>IF(Arkusz1!$Q:$Q=Arkusz2!C$1,1,0)</f>
        <v>0</v>
      </c>
      <c r="D4647">
        <f>IF(Arkusz1!$Q:$Q=Arkusz2!D$1,1,0)</f>
        <v>0</v>
      </c>
      <c r="E4647">
        <f>IF(Arkusz1!$Q:$Q=Arkusz2!E$1,1,0)</f>
        <v>0</v>
      </c>
      <c r="F4647">
        <f>IF(Arkusz1!$Q:$Q=Arkusz2!F$1,1,0)</f>
        <v>0</v>
      </c>
      <c r="G4647">
        <f>IF(Arkusz1!$Q:$Q=Arkusz2!G$1,1,0)</f>
        <v>0</v>
      </c>
      <c r="H4647">
        <f>IF(Arkusz1!$Q:$Q=Arkusz2!H$1,1,0)</f>
        <v>0</v>
      </c>
      <c r="I4647">
        <f>IF(Arkusz1!$Q:$Q=Arkusz2!I$1,1,0)</f>
        <v>0</v>
      </c>
      <c r="J4647">
        <f>IF(Arkusz1!$Q:$Q=Arkusz2!J$1,1,0)</f>
        <v>1</v>
      </c>
      <c r="K4647">
        <f>IF(Arkusz1!$M:$M=Arkusz2!K$1,1,0)</f>
        <v>0</v>
      </c>
      <c r="L4647">
        <f>IF(Arkusz1!$M:$M=Arkusz2!L$1,1,0)</f>
        <v>0</v>
      </c>
      <c r="M4647">
        <f>IF(Arkusz1!$P:$P="",0,1)</f>
        <v>1</v>
      </c>
      <c r="N4647">
        <f>IF(Arkusz1!$S:$S=Arkusz2!N$1,1,0)</f>
        <v>0</v>
      </c>
      <c r="O4647">
        <f>IF(Arkusz1!$T:$T=Arkusz2!O$1,1,0)</f>
        <v>0</v>
      </c>
      <c r="P4647">
        <f>IF(Arkusz1!$T:$T=Arkusz2!P$1,1,0)</f>
        <v>0</v>
      </c>
      <c r="Q4647">
        <f>IF(Arkusz1!$T:$T=Arkusz2!Q$1,1,0)</f>
        <v>0</v>
      </c>
      <c r="R4647">
        <f>IF(Arkusz1!$O:$O=Arkusz2!R$1,1,0)</f>
        <v>0</v>
      </c>
      <c r="S4647" s="17">
        <f t="shared" si="96"/>
        <v>3.2071413573108588E-2</v>
      </c>
    </row>
    <row r="4648" spans="1:19">
      <c r="A4648">
        <f>Arkusz1!B4648</f>
        <v>4647</v>
      </c>
      <c r="B4648">
        <f>IF(Arkusz1!R:R=Arkusz2!B$1,1,0)</f>
        <v>0</v>
      </c>
      <c r="C4648">
        <f>IF(Arkusz1!$Q:$Q=Arkusz2!C$1,1,0)</f>
        <v>0</v>
      </c>
      <c r="D4648">
        <f>IF(Arkusz1!$Q:$Q=Arkusz2!D$1,1,0)</f>
        <v>0</v>
      </c>
      <c r="E4648">
        <f>IF(Arkusz1!$Q:$Q=Arkusz2!E$1,1,0)</f>
        <v>0</v>
      </c>
      <c r="F4648">
        <f>IF(Arkusz1!$Q:$Q=Arkusz2!F$1,1,0)</f>
        <v>0</v>
      </c>
      <c r="G4648">
        <f>IF(Arkusz1!$Q:$Q=Arkusz2!G$1,1,0)</f>
        <v>1</v>
      </c>
      <c r="H4648">
        <f>IF(Arkusz1!$Q:$Q=Arkusz2!H$1,1,0)</f>
        <v>0</v>
      </c>
      <c r="I4648">
        <f>IF(Arkusz1!$Q:$Q=Arkusz2!I$1,1,0)</f>
        <v>0</v>
      </c>
      <c r="J4648">
        <f>IF(Arkusz1!$Q:$Q=Arkusz2!J$1,1,0)</f>
        <v>0</v>
      </c>
      <c r="K4648">
        <f>IF(Arkusz1!$M:$M=Arkusz2!K$1,1,0)</f>
        <v>0</v>
      </c>
      <c r="L4648">
        <f>IF(Arkusz1!$M:$M=Arkusz2!L$1,1,0)</f>
        <v>0</v>
      </c>
      <c r="M4648">
        <f>IF(Arkusz1!$P:$P="",0,1)</f>
        <v>1</v>
      </c>
      <c r="N4648">
        <f>IF(Arkusz1!$S:$S=Arkusz2!N$1,1,0)</f>
        <v>0</v>
      </c>
      <c r="O4648">
        <f>IF(Arkusz1!$T:$T=Arkusz2!O$1,1,0)</f>
        <v>0</v>
      </c>
      <c r="P4648">
        <f>IF(Arkusz1!$T:$T=Arkusz2!P$1,1,0)</f>
        <v>0</v>
      </c>
      <c r="Q4648">
        <f>IF(Arkusz1!$T:$T=Arkusz2!Q$1,1,0)</f>
        <v>0</v>
      </c>
      <c r="R4648">
        <f>IF(Arkusz1!$O:$O=Arkusz2!R$1,1,0)</f>
        <v>0</v>
      </c>
      <c r="S4648" s="17">
        <f t="shared" si="96"/>
        <v>5.7394673231095802E-2</v>
      </c>
    </row>
    <row r="4649" spans="1:19">
      <c r="A4649">
        <f>Arkusz1!B4649</f>
        <v>4648</v>
      </c>
      <c r="B4649">
        <f>IF(Arkusz1!R:R=Arkusz2!B$1,1,0)</f>
        <v>0</v>
      </c>
      <c r="C4649">
        <f>IF(Arkusz1!$Q:$Q=Arkusz2!C$1,1,0)</f>
        <v>1</v>
      </c>
      <c r="D4649">
        <f>IF(Arkusz1!$Q:$Q=Arkusz2!D$1,1,0)</f>
        <v>0</v>
      </c>
      <c r="E4649">
        <f>IF(Arkusz1!$Q:$Q=Arkusz2!E$1,1,0)</f>
        <v>0</v>
      </c>
      <c r="F4649">
        <f>IF(Arkusz1!$Q:$Q=Arkusz2!F$1,1,0)</f>
        <v>0</v>
      </c>
      <c r="G4649">
        <f>IF(Arkusz1!$Q:$Q=Arkusz2!G$1,1,0)</f>
        <v>0</v>
      </c>
      <c r="H4649">
        <f>IF(Arkusz1!$Q:$Q=Arkusz2!H$1,1,0)</f>
        <v>0</v>
      </c>
      <c r="I4649">
        <f>IF(Arkusz1!$Q:$Q=Arkusz2!I$1,1,0)</f>
        <v>0</v>
      </c>
      <c r="J4649">
        <f>IF(Arkusz1!$Q:$Q=Arkusz2!J$1,1,0)</f>
        <v>0</v>
      </c>
      <c r="K4649">
        <f>IF(Arkusz1!$M:$M=Arkusz2!K$1,1,0)</f>
        <v>0</v>
      </c>
      <c r="L4649">
        <f>IF(Arkusz1!$M:$M=Arkusz2!L$1,1,0)</f>
        <v>0</v>
      </c>
      <c r="M4649">
        <f>IF(Arkusz1!$P:$P="",0,1)</f>
        <v>1</v>
      </c>
      <c r="N4649">
        <f>IF(Arkusz1!$S:$S=Arkusz2!N$1,1,0)</f>
        <v>0</v>
      </c>
      <c r="O4649">
        <f>IF(Arkusz1!$T:$T=Arkusz2!O$1,1,0)</f>
        <v>0</v>
      </c>
      <c r="P4649">
        <f>IF(Arkusz1!$T:$T=Arkusz2!P$1,1,0)</f>
        <v>0</v>
      </c>
      <c r="Q4649">
        <f>IF(Arkusz1!$T:$T=Arkusz2!Q$1,1,0)</f>
        <v>0</v>
      </c>
      <c r="R4649">
        <f>IF(Arkusz1!$O:$O=Arkusz2!R$1,1,0)</f>
        <v>1</v>
      </c>
      <c r="S4649" s="17">
        <f t="shared" si="96"/>
        <v>0.54692167493771915</v>
      </c>
    </row>
    <row r="4650" spans="1:19">
      <c r="A4650">
        <f>Arkusz1!B4650</f>
        <v>4649</v>
      </c>
      <c r="B4650">
        <f>IF(Arkusz1!R:R=Arkusz2!B$1,1,0)</f>
        <v>0</v>
      </c>
      <c r="C4650">
        <f>IF(Arkusz1!$Q:$Q=Arkusz2!C$1,1,0)</f>
        <v>0</v>
      </c>
      <c r="D4650">
        <f>IF(Arkusz1!$Q:$Q=Arkusz2!D$1,1,0)</f>
        <v>0</v>
      </c>
      <c r="E4650">
        <f>IF(Arkusz1!$Q:$Q=Arkusz2!E$1,1,0)</f>
        <v>0</v>
      </c>
      <c r="F4650">
        <f>IF(Arkusz1!$Q:$Q=Arkusz2!F$1,1,0)</f>
        <v>0</v>
      </c>
      <c r="G4650">
        <f>IF(Arkusz1!$Q:$Q=Arkusz2!G$1,1,0)</f>
        <v>0</v>
      </c>
      <c r="H4650">
        <f>IF(Arkusz1!$Q:$Q=Arkusz2!H$1,1,0)</f>
        <v>1</v>
      </c>
      <c r="I4650">
        <f>IF(Arkusz1!$Q:$Q=Arkusz2!I$1,1,0)</f>
        <v>0</v>
      </c>
      <c r="J4650">
        <f>IF(Arkusz1!$Q:$Q=Arkusz2!J$1,1,0)</f>
        <v>0</v>
      </c>
      <c r="K4650">
        <f>IF(Arkusz1!$M:$M=Arkusz2!K$1,1,0)</f>
        <v>1</v>
      </c>
      <c r="L4650">
        <f>IF(Arkusz1!$M:$M=Arkusz2!L$1,1,0)</f>
        <v>0</v>
      </c>
      <c r="M4650">
        <f>IF(Arkusz1!$P:$P="",0,1)</f>
        <v>1</v>
      </c>
      <c r="N4650">
        <f>IF(Arkusz1!$S:$S=Arkusz2!N$1,1,0)</f>
        <v>0</v>
      </c>
      <c r="O4650">
        <f>IF(Arkusz1!$T:$T=Arkusz2!O$1,1,0)</f>
        <v>0</v>
      </c>
      <c r="P4650">
        <f>IF(Arkusz1!$T:$T=Arkusz2!P$1,1,0)</f>
        <v>1</v>
      </c>
      <c r="Q4650">
        <f>IF(Arkusz1!$T:$T=Arkusz2!Q$1,1,0)</f>
        <v>0</v>
      </c>
      <c r="R4650">
        <f>IF(Arkusz1!$O:$O=Arkusz2!R$1,1,0)</f>
        <v>0</v>
      </c>
      <c r="S4650" s="17">
        <f t="shared" si="96"/>
        <v>7.6926995697442255E-2</v>
      </c>
    </row>
    <row r="4651" spans="1:19">
      <c r="A4651">
        <f>Arkusz1!B4651</f>
        <v>4650</v>
      </c>
      <c r="B4651">
        <f>IF(Arkusz1!R:R=Arkusz2!B$1,1,0)</f>
        <v>0</v>
      </c>
      <c r="C4651">
        <f>IF(Arkusz1!$Q:$Q=Arkusz2!C$1,1,0)</f>
        <v>0</v>
      </c>
      <c r="D4651">
        <f>IF(Arkusz1!$Q:$Q=Arkusz2!D$1,1,0)</f>
        <v>0</v>
      </c>
      <c r="E4651">
        <f>IF(Arkusz1!$Q:$Q=Arkusz2!E$1,1,0)</f>
        <v>0</v>
      </c>
      <c r="F4651">
        <f>IF(Arkusz1!$Q:$Q=Arkusz2!F$1,1,0)</f>
        <v>0</v>
      </c>
      <c r="G4651">
        <f>IF(Arkusz1!$Q:$Q=Arkusz2!G$1,1,0)</f>
        <v>0</v>
      </c>
      <c r="H4651">
        <f>IF(Arkusz1!$Q:$Q=Arkusz2!H$1,1,0)</f>
        <v>0</v>
      </c>
      <c r="I4651">
        <f>IF(Arkusz1!$Q:$Q=Arkusz2!I$1,1,0)</f>
        <v>0</v>
      </c>
      <c r="J4651">
        <f>IF(Arkusz1!$Q:$Q=Arkusz2!J$1,1,0)</f>
        <v>1</v>
      </c>
      <c r="K4651">
        <f>IF(Arkusz1!$M:$M=Arkusz2!K$1,1,0)</f>
        <v>0</v>
      </c>
      <c r="L4651">
        <f>IF(Arkusz1!$M:$M=Arkusz2!L$1,1,0)</f>
        <v>0</v>
      </c>
      <c r="M4651">
        <f>IF(Arkusz1!$P:$P="",0,1)</f>
        <v>1</v>
      </c>
      <c r="N4651">
        <f>IF(Arkusz1!$S:$S=Arkusz2!N$1,1,0)</f>
        <v>0</v>
      </c>
      <c r="O4651">
        <f>IF(Arkusz1!$T:$T=Arkusz2!O$1,1,0)</f>
        <v>0</v>
      </c>
      <c r="P4651">
        <f>IF(Arkusz1!$T:$T=Arkusz2!P$1,1,0)</f>
        <v>0</v>
      </c>
      <c r="Q4651">
        <f>IF(Arkusz1!$T:$T=Arkusz2!Q$1,1,0)</f>
        <v>0</v>
      </c>
      <c r="R4651">
        <f>IF(Arkusz1!$O:$O=Arkusz2!R$1,1,0)</f>
        <v>0</v>
      </c>
      <c r="S4651" s="17">
        <f t="shared" si="96"/>
        <v>3.2071413573108588E-2</v>
      </c>
    </row>
    <row r="4652" spans="1:19">
      <c r="A4652">
        <f>Arkusz1!B4652</f>
        <v>4651</v>
      </c>
      <c r="B4652">
        <f>IF(Arkusz1!R:R=Arkusz2!B$1,1,0)</f>
        <v>0</v>
      </c>
      <c r="C4652">
        <f>IF(Arkusz1!$Q:$Q=Arkusz2!C$1,1,0)</f>
        <v>0</v>
      </c>
      <c r="D4652">
        <f>IF(Arkusz1!$Q:$Q=Arkusz2!D$1,1,0)</f>
        <v>0</v>
      </c>
      <c r="E4652">
        <f>IF(Arkusz1!$Q:$Q=Arkusz2!E$1,1,0)</f>
        <v>0</v>
      </c>
      <c r="F4652">
        <f>IF(Arkusz1!$Q:$Q=Arkusz2!F$1,1,0)</f>
        <v>0</v>
      </c>
      <c r="G4652">
        <f>IF(Arkusz1!$Q:$Q=Arkusz2!G$1,1,0)</f>
        <v>0</v>
      </c>
      <c r="H4652">
        <f>IF(Arkusz1!$Q:$Q=Arkusz2!H$1,1,0)</f>
        <v>0</v>
      </c>
      <c r="I4652">
        <f>IF(Arkusz1!$Q:$Q=Arkusz2!I$1,1,0)</f>
        <v>0</v>
      </c>
      <c r="J4652">
        <f>IF(Arkusz1!$Q:$Q=Arkusz2!J$1,1,0)</f>
        <v>1</v>
      </c>
      <c r="K4652">
        <f>IF(Arkusz1!$M:$M=Arkusz2!K$1,1,0)</f>
        <v>0</v>
      </c>
      <c r="L4652">
        <f>IF(Arkusz1!$M:$M=Arkusz2!L$1,1,0)</f>
        <v>0</v>
      </c>
      <c r="M4652">
        <f>IF(Arkusz1!$P:$P="",0,1)</f>
        <v>1</v>
      </c>
      <c r="N4652">
        <f>IF(Arkusz1!$S:$S=Arkusz2!N$1,1,0)</f>
        <v>0</v>
      </c>
      <c r="O4652">
        <f>IF(Arkusz1!$T:$T=Arkusz2!O$1,1,0)</f>
        <v>0</v>
      </c>
      <c r="P4652">
        <f>IF(Arkusz1!$T:$T=Arkusz2!P$1,1,0)</f>
        <v>0</v>
      </c>
      <c r="Q4652">
        <f>IF(Arkusz1!$T:$T=Arkusz2!Q$1,1,0)</f>
        <v>0</v>
      </c>
      <c r="R4652">
        <f>IF(Arkusz1!$O:$O=Arkusz2!R$1,1,0)</f>
        <v>0</v>
      </c>
      <c r="S4652" s="17">
        <f t="shared" si="96"/>
        <v>3.2071413573108588E-2</v>
      </c>
    </row>
    <row r="4653" spans="1:19">
      <c r="A4653">
        <f>Arkusz1!B4653</f>
        <v>4652</v>
      </c>
      <c r="B4653">
        <f>IF(Arkusz1!R:R=Arkusz2!B$1,1,0)</f>
        <v>0</v>
      </c>
      <c r="C4653">
        <f>IF(Arkusz1!$Q:$Q=Arkusz2!C$1,1,0)</f>
        <v>0</v>
      </c>
      <c r="D4653">
        <f>IF(Arkusz1!$Q:$Q=Arkusz2!D$1,1,0)</f>
        <v>0</v>
      </c>
      <c r="E4653">
        <f>IF(Arkusz1!$Q:$Q=Arkusz2!E$1,1,0)</f>
        <v>0</v>
      </c>
      <c r="F4653">
        <f>IF(Arkusz1!$Q:$Q=Arkusz2!F$1,1,0)</f>
        <v>0</v>
      </c>
      <c r="G4653">
        <f>IF(Arkusz1!$Q:$Q=Arkusz2!G$1,1,0)</f>
        <v>0</v>
      </c>
      <c r="H4653">
        <f>IF(Arkusz1!$Q:$Q=Arkusz2!H$1,1,0)</f>
        <v>1</v>
      </c>
      <c r="I4653">
        <f>IF(Arkusz1!$Q:$Q=Arkusz2!I$1,1,0)</f>
        <v>0</v>
      </c>
      <c r="J4653">
        <f>IF(Arkusz1!$Q:$Q=Arkusz2!J$1,1,0)</f>
        <v>0</v>
      </c>
      <c r="K4653">
        <f>IF(Arkusz1!$M:$M=Arkusz2!K$1,1,0)</f>
        <v>0</v>
      </c>
      <c r="L4653">
        <f>IF(Arkusz1!$M:$M=Arkusz2!L$1,1,0)</f>
        <v>0</v>
      </c>
      <c r="M4653">
        <f>IF(Arkusz1!$P:$P="",0,1)</f>
        <v>1</v>
      </c>
      <c r="N4653">
        <f>IF(Arkusz1!$S:$S=Arkusz2!N$1,1,0)</f>
        <v>0</v>
      </c>
      <c r="O4653">
        <f>IF(Arkusz1!$T:$T=Arkusz2!O$1,1,0)</f>
        <v>0</v>
      </c>
      <c r="P4653">
        <f>IF(Arkusz1!$T:$T=Arkusz2!P$1,1,0)</f>
        <v>0</v>
      </c>
      <c r="Q4653">
        <f>IF(Arkusz1!$T:$T=Arkusz2!Q$1,1,0)</f>
        <v>0</v>
      </c>
      <c r="R4653">
        <f>IF(Arkusz1!$O:$O=Arkusz2!R$1,1,0)</f>
        <v>0</v>
      </c>
      <c r="S4653" s="17">
        <f t="shared" si="96"/>
        <v>0.17298255377116797</v>
      </c>
    </row>
    <row r="4654" spans="1:19">
      <c r="A4654">
        <f>Arkusz1!B4654</f>
        <v>4653</v>
      </c>
      <c r="B4654">
        <f>IF(Arkusz1!R:R=Arkusz2!B$1,1,0)</f>
        <v>0</v>
      </c>
      <c r="C4654">
        <f>IF(Arkusz1!$Q:$Q=Arkusz2!C$1,1,0)</f>
        <v>0</v>
      </c>
      <c r="D4654">
        <f>IF(Arkusz1!$Q:$Q=Arkusz2!D$1,1,0)</f>
        <v>1</v>
      </c>
      <c r="E4654">
        <f>IF(Arkusz1!$Q:$Q=Arkusz2!E$1,1,0)</f>
        <v>0</v>
      </c>
      <c r="F4654">
        <f>IF(Arkusz1!$Q:$Q=Arkusz2!F$1,1,0)</f>
        <v>0</v>
      </c>
      <c r="G4654">
        <f>IF(Arkusz1!$Q:$Q=Arkusz2!G$1,1,0)</f>
        <v>0</v>
      </c>
      <c r="H4654">
        <f>IF(Arkusz1!$Q:$Q=Arkusz2!H$1,1,0)</f>
        <v>0</v>
      </c>
      <c r="I4654">
        <f>IF(Arkusz1!$Q:$Q=Arkusz2!I$1,1,0)</f>
        <v>0</v>
      </c>
      <c r="J4654">
        <f>IF(Arkusz1!$Q:$Q=Arkusz2!J$1,1,0)</f>
        <v>0</v>
      </c>
      <c r="K4654">
        <f>IF(Arkusz1!$M:$M=Arkusz2!K$1,1,0)</f>
        <v>1</v>
      </c>
      <c r="L4654">
        <f>IF(Arkusz1!$M:$M=Arkusz2!L$1,1,0)</f>
        <v>0</v>
      </c>
      <c r="M4654">
        <f>IF(Arkusz1!$P:$P="",0,1)</f>
        <v>1</v>
      </c>
      <c r="N4654">
        <f>IF(Arkusz1!$S:$S=Arkusz2!N$1,1,0)</f>
        <v>0</v>
      </c>
      <c r="O4654">
        <f>IF(Arkusz1!$T:$T=Arkusz2!O$1,1,0)</f>
        <v>0</v>
      </c>
      <c r="P4654">
        <f>IF(Arkusz1!$T:$T=Arkusz2!P$1,1,0)</f>
        <v>0</v>
      </c>
      <c r="Q4654">
        <f>IF(Arkusz1!$T:$T=Arkusz2!Q$1,1,0)</f>
        <v>0</v>
      </c>
      <c r="R4654">
        <f>IF(Arkusz1!$O:$O=Arkusz2!R$1,1,0)</f>
        <v>0</v>
      </c>
      <c r="S4654" s="17">
        <f t="shared" si="96"/>
        <v>0.15046986178004315</v>
      </c>
    </row>
    <row r="4655" spans="1:19">
      <c r="A4655">
        <f>Arkusz1!B4655</f>
        <v>4654</v>
      </c>
      <c r="B4655">
        <f>IF(Arkusz1!R:R=Arkusz2!B$1,1,0)</f>
        <v>0</v>
      </c>
      <c r="C4655">
        <f>IF(Arkusz1!$Q:$Q=Arkusz2!C$1,1,0)</f>
        <v>0</v>
      </c>
      <c r="D4655">
        <f>IF(Arkusz1!$Q:$Q=Arkusz2!D$1,1,0)</f>
        <v>0</v>
      </c>
      <c r="E4655">
        <f>IF(Arkusz1!$Q:$Q=Arkusz2!E$1,1,0)</f>
        <v>0</v>
      </c>
      <c r="F4655">
        <f>IF(Arkusz1!$Q:$Q=Arkusz2!F$1,1,0)</f>
        <v>0</v>
      </c>
      <c r="G4655">
        <f>IF(Arkusz1!$Q:$Q=Arkusz2!G$1,1,0)</f>
        <v>0</v>
      </c>
      <c r="H4655">
        <f>IF(Arkusz1!$Q:$Q=Arkusz2!H$1,1,0)</f>
        <v>0</v>
      </c>
      <c r="I4655">
        <f>IF(Arkusz1!$Q:$Q=Arkusz2!I$1,1,0)</f>
        <v>0</v>
      </c>
      <c r="J4655">
        <f>IF(Arkusz1!$Q:$Q=Arkusz2!J$1,1,0)</f>
        <v>1</v>
      </c>
      <c r="K4655">
        <f>IF(Arkusz1!$M:$M=Arkusz2!K$1,1,0)</f>
        <v>0</v>
      </c>
      <c r="L4655">
        <f>IF(Arkusz1!$M:$M=Arkusz2!L$1,1,0)</f>
        <v>0</v>
      </c>
      <c r="M4655">
        <f>IF(Arkusz1!$P:$P="",0,1)</f>
        <v>1</v>
      </c>
      <c r="N4655">
        <f>IF(Arkusz1!$S:$S=Arkusz2!N$1,1,0)</f>
        <v>0</v>
      </c>
      <c r="O4655">
        <f>IF(Arkusz1!$T:$T=Arkusz2!O$1,1,0)</f>
        <v>0</v>
      </c>
      <c r="P4655">
        <f>IF(Arkusz1!$T:$T=Arkusz2!P$1,1,0)</f>
        <v>0</v>
      </c>
      <c r="Q4655">
        <f>IF(Arkusz1!$T:$T=Arkusz2!Q$1,1,0)</f>
        <v>0</v>
      </c>
      <c r="R4655">
        <f>IF(Arkusz1!$O:$O=Arkusz2!R$1,1,0)</f>
        <v>0</v>
      </c>
      <c r="S4655" s="17">
        <f t="shared" si="96"/>
        <v>3.2071413573108588E-2</v>
      </c>
    </row>
    <row r="4656" spans="1:19">
      <c r="A4656">
        <f>Arkusz1!B4656</f>
        <v>4655</v>
      </c>
      <c r="B4656">
        <f>IF(Arkusz1!R:R=Arkusz2!B$1,1,0)</f>
        <v>0</v>
      </c>
      <c r="C4656">
        <f>IF(Arkusz1!$Q:$Q=Arkusz2!C$1,1,0)</f>
        <v>0</v>
      </c>
      <c r="D4656">
        <f>IF(Arkusz1!$Q:$Q=Arkusz2!D$1,1,0)</f>
        <v>0</v>
      </c>
      <c r="E4656">
        <f>IF(Arkusz1!$Q:$Q=Arkusz2!E$1,1,0)</f>
        <v>0</v>
      </c>
      <c r="F4656">
        <f>IF(Arkusz1!$Q:$Q=Arkusz2!F$1,1,0)</f>
        <v>0</v>
      </c>
      <c r="G4656">
        <f>IF(Arkusz1!$Q:$Q=Arkusz2!G$1,1,0)</f>
        <v>0</v>
      </c>
      <c r="H4656">
        <f>IF(Arkusz1!$Q:$Q=Arkusz2!H$1,1,0)</f>
        <v>1</v>
      </c>
      <c r="I4656">
        <f>IF(Arkusz1!$Q:$Q=Arkusz2!I$1,1,0)</f>
        <v>0</v>
      </c>
      <c r="J4656">
        <f>IF(Arkusz1!$Q:$Q=Arkusz2!J$1,1,0)</f>
        <v>0</v>
      </c>
      <c r="K4656">
        <f>IF(Arkusz1!$M:$M=Arkusz2!K$1,1,0)</f>
        <v>1</v>
      </c>
      <c r="L4656">
        <f>IF(Arkusz1!$M:$M=Arkusz2!L$1,1,0)</f>
        <v>0</v>
      </c>
      <c r="M4656">
        <f>IF(Arkusz1!$P:$P="",0,1)</f>
        <v>1</v>
      </c>
      <c r="N4656">
        <f>IF(Arkusz1!$S:$S=Arkusz2!N$1,1,0)</f>
        <v>0</v>
      </c>
      <c r="O4656">
        <f>IF(Arkusz1!$T:$T=Arkusz2!O$1,1,0)</f>
        <v>0</v>
      </c>
      <c r="P4656">
        <f>IF(Arkusz1!$T:$T=Arkusz2!P$1,1,0)</f>
        <v>0</v>
      </c>
      <c r="Q4656">
        <f>IF(Arkusz1!$T:$T=Arkusz2!Q$1,1,0)</f>
        <v>0</v>
      </c>
      <c r="R4656">
        <f>IF(Arkusz1!$O:$O=Arkusz2!R$1,1,0)</f>
        <v>0</v>
      </c>
      <c r="S4656" s="17">
        <f t="shared" si="96"/>
        <v>0.10163322948359395</v>
      </c>
    </row>
    <row r="4657" spans="1:19">
      <c r="A4657">
        <f>Arkusz1!B4657</f>
        <v>4656</v>
      </c>
      <c r="B4657">
        <f>IF(Arkusz1!R:R=Arkusz2!B$1,1,0)</f>
        <v>0</v>
      </c>
      <c r="C4657">
        <f>IF(Arkusz1!$Q:$Q=Arkusz2!C$1,1,0)</f>
        <v>0</v>
      </c>
      <c r="D4657">
        <f>IF(Arkusz1!$Q:$Q=Arkusz2!D$1,1,0)</f>
        <v>0</v>
      </c>
      <c r="E4657">
        <f>IF(Arkusz1!$Q:$Q=Arkusz2!E$1,1,0)</f>
        <v>0</v>
      </c>
      <c r="F4657">
        <f>IF(Arkusz1!$Q:$Q=Arkusz2!F$1,1,0)</f>
        <v>0</v>
      </c>
      <c r="G4657">
        <f>IF(Arkusz1!$Q:$Q=Arkusz2!G$1,1,0)</f>
        <v>0</v>
      </c>
      <c r="H4657">
        <f>IF(Arkusz1!$Q:$Q=Arkusz2!H$1,1,0)</f>
        <v>0</v>
      </c>
      <c r="I4657">
        <f>IF(Arkusz1!$Q:$Q=Arkusz2!I$1,1,0)</f>
        <v>0</v>
      </c>
      <c r="J4657">
        <f>IF(Arkusz1!$Q:$Q=Arkusz2!J$1,1,0)</f>
        <v>1</v>
      </c>
      <c r="K4657">
        <f>IF(Arkusz1!$M:$M=Arkusz2!K$1,1,0)</f>
        <v>0</v>
      </c>
      <c r="L4657">
        <f>IF(Arkusz1!$M:$M=Arkusz2!L$1,1,0)</f>
        <v>0</v>
      </c>
      <c r="M4657">
        <f>IF(Arkusz1!$P:$P="",0,1)</f>
        <v>0</v>
      </c>
      <c r="N4657">
        <f>IF(Arkusz1!$S:$S=Arkusz2!N$1,1,0)</f>
        <v>0</v>
      </c>
      <c r="O4657">
        <f>IF(Arkusz1!$T:$T=Arkusz2!O$1,1,0)</f>
        <v>0</v>
      </c>
      <c r="P4657">
        <f>IF(Arkusz1!$T:$T=Arkusz2!P$1,1,0)</f>
        <v>0</v>
      </c>
      <c r="Q4657">
        <f>IF(Arkusz1!$T:$T=Arkusz2!Q$1,1,0)</f>
        <v>0</v>
      </c>
      <c r="R4657">
        <f>IF(Arkusz1!$O:$O=Arkusz2!R$1,1,0)</f>
        <v>0</v>
      </c>
      <c r="S4657" s="17">
        <f t="shared" si="96"/>
        <v>3.4502880732867523E-2</v>
      </c>
    </row>
    <row r="4658" spans="1:19">
      <c r="A4658">
        <f>Arkusz1!B4658</f>
        <v>4657</v>
      </c>
      <c r="B4658">
        <f>IF(Arkusz1!R:R=Arkusz2!B$1,1,0)</f>
        <v>0</v>
      </c>
      <c r="C4658">
        <f>IF(Arkusz1!$Q:$Q=Arkusz2!C$1,1,0)</f>
        <v>0</v>
      </c>
      <c r="D4658">
        <f>IF(Arkusz1!$Q:$Q=Arkusz2!D$1,1,0)</f>
        <v>0</v>
      </c>
      <c r="E4658">
        <f>IF(Arkusz1!$Q:$Q=Arkusz2!E$1,1,0)</f>
        <v>0</v>
      </c>
      <c r="F4658">
        <f>IF(Arkusz1!$Q:$Q=Arkusz2!F$1,1,0)</f>
        <v>0</v>
      </c>
      <c r="G4658">
        <f>IF(Arkusz1!$Q:$Q=Arkusz2!G$1,1,0)</f>
        <v>0</v>
      </c>
      <c r="H4658">
        <f>IF(Arkusz1!$Q:$Q=Arkusz2!H$1,1,0)</f>
        <v>1</v>
      </c>
      <c r="I4658">
        <f>IF(Arkusz1!$Q:$Q=Arkusz2!I$1,1,0)</f>
        <v>0</v>
      </c>
      <c r="J4658">
        <f>IF(Arkusz1!$Q:$Q=Arkusz2!J$1,1,0)</f>
        <v>0</v>
      </c>
      <c r="K4658">
        <f>IF(Arkusz1!$M:$M=Arkusz2!K$1,1,0)</f>
        <v>1</v>
      </c>
      <c r="L4658">
        <f>IF(Arkusz1!$M:$M=Arkusz2!L$1,1,0)</f>
        <v>0</v>
      </c>
      <c r="M4658">
        <f>IF(Arkusz1!$P:$P="",0,1)</f>
        <v>1</v>
      </c>
      <c r="N4658">
        <f>IF(Arkusz1!$S:$S=Arkusz2!N$1,1,0)</f>
        <v>0</v>
      </c>
      <c r="O4658">
        <f>IF(Arkusz1!$T:$T=Arkusz2!O$1,1,0)</f>
        <v>0</v>
      </c>
      <c r="P4658">
        <f>IF(Arkusz1!$T:$T=Arkusz2!P$1,1,0)</f>
        <v>0</v>
      </c>
      <c r="Q4658">
        <f>IF(Arkusz1!$T:$T=Arkusz2!Q$1,1,0)</f>
        <v>1</v>
      </c>
      <c r="R4658">
        <f>IF(Arkusz1!$O:$O=Arkusz2!R$1,1,0)</f>
        <v>0</v>
      </c>
      <c r="S4658" s="17">
        <f t="shared" si="96"/>
        <v>0.1094694240700843</v>
      </c>
    </row>
    <row r="4659" spans="1:19">
      <c r="A4659">
        <f>Arkusz1!B4659</f>
        <v>4658</v>
      </c>
      <c r="B4659">
        <f>IF(Arkusz1!R:R=Arkusz2!B$1,1,0)</f>
        <v>0</v>
      </c>
      <c r="C4659">
        <f>IF(Arkusz1!$Q:$Q=Arkusz2!C$1,1,0)</f>
        <v>0</v>
      </c>
      <c r="D4659">
        <f>IF(Arkusz1!$Q:$Q=Arkusz2!D$1,1,0)</f>
        <v>0</v>
      </c>
      <c r="E4659">
        <f>IF(Arkusz1!$Q:$Q=Arkusz2!E$1,1,0)</f>
        <v>0</v>
      </c>
      <c r="F4659">
        <f>IF(Arkusz1!$Q:$Q=Arkusz2!F$1,1,0)</f>
        <v>0</v>
      </c>
      <c r="G4659">
        <f>IF(Arkusz1!$Q:$Q=Arkusz2!G$1,1,0)</f>
        <v>0</v>
      </c>
      <c r="H4659">
        <f>IF(Arkusz1!$Q:$Q=Arkusz2!H$1,1,0)</f>
        <v>0</v>
      </c>
      <c r="I4659">
        <f>IF(Arkusz1!$Q:$Q=Arkusz2!I$1,1,0)</f>
        <v>0</v>
      </c>
      <c r="J4659">
        <f>IF(Arkusz1!$Q:$Q=Arkusz2!J$1,1,0)</f>
        <v>1</v>
      </c>
      <c r="K4659">
        <f>IF(Arkusz1!$M:$M=Arkusz2!K$1,1,0)</f>
        <v>0</v>
      </c>
      <c r="L4659">
        <f>IF(Arkusz1!$M:$M=Arkusz2!L$1,1,0)</f>
        <v>0</v>
      </c>
      <c r="M4659">
        <f>IF(Arkusz1!$P:$P="",0,1)</f>
        <v>0</v>
      </c>
      <c r="N4659">
        <f>IF(Arkusz1!$S:$S=Arkusz2!N$1,1,0)</f>
        <v>1</v>
      </c>
      <c r="O4659">
        <f>IF(Arkusz1!$T:$T=Arkusz2!O$1,1,0)</f>
        <v>0</v>
      </c>
      <c r="P4659">
        <f>IF(Arkusz1!$T:$T=Arkusz2!P$1,1,0)</f>
        <v>0</v>
      </c>
      <c r="Q4659">
        <f>IF(Arkusz1!$T:$T=Arkusz2!Q$1,1,0)</f>
        <v>0</v>
      </c>
      <c r="R4659">
        <f>IF(Arkusz1!$O:$O=Arkusz2!R$1,1,0)</f>
        <v>0</v>
      </c>
      <c r="S4659" s="17">
        <f t="shared" si="96"/>
        <v>6.0950324382530965E-2</v>
      </c>
    </row>
    <row r="4660" spans="1:19">
      <c r="A4660">
        <f>Arkusz1!B4660</f>
        <v>4659</v>
      </c>
      <c r="B4660">
        <f>IF(Arkusz1!R:R=Arkusz2!B$1,1,0)</f>
        <v>0</v>
      </c>
      <c r="C4660">
        <f>IF(Arkusz1!$Q:$Q=Arkusz2!C$1,1,0)</f>
        <v>0</v>
      </c>
      <c r="D4660">
        <f>IF(Arkusz1!$Q:$Q=Arkusz2!D$1,1,0)</f>
        <v>0</v>
      </c>
      <c r="E4660">
        <f>IF(Arkusz1!$Q:$Q=Arkusz2!E$1,1,0)</f>
        <v>0</v>
      </c>
      <c r="F4660">
        <f>IF(Arkusz1!$Q:$Q=Arkusz2!F$1,1,0)</f>
        <v>0</v>
      </c>
      <c r="G4660">
        <f>IF(Arkusz1!$Q:$Q=Arkusz2!G$1,1,0)</f>
        <v>0</v>
      </c>
      <c r="H4660">
        <f>IF(Arkusz1!$Q:$Q=Arkusz2!H$1,1,0)</f>
        <v>0</v>
      </c>
      <c r="I4660">
        <f>IF(Arkusz1!$Q:$Q=Arkusz2!I$1,1,0)</f>
        <v>0</v>
      </c>
      <c r="J4660">
        <f>IF(Arkusz1!$Q:$Q=Arkusz2!J$1,1,0)</f>
        <v>1</v>
      </c>
      <c r="K4660">
        <f>IF(Arkusz1!$M:$M=Arkusz2!K$1,1,0)</f>
        <v>0</v>
      </c>
      <c r="L4660">
        <f>IF(Arkusz1!$M:$M=Arkusz2!L$1,1,0)</f>
        <v>0</v>
      </c>
      <c r="M4660">
        <f>IF(Arkusz1!$P:$P="",0,1)</f>
        <v>0</v>
      </c>
      <c r="N4660">
        <f>IF(Arkusz1!$S:$S=Arkusz2!N$1,1,0)</f>
        <v>1</v>
      </c>
      <c r="O4660">
        <f>IF(Arkusz1!$T:$T=Arkusz2!O$1,1,0)</f>
        <v>0</v>
      </c>
      <c r="P4660">
        <f>IF(Arkusz1!$T:$T=Arkusz2!P$1,1,0)</f>
        <v>0</v>
      </c>
      <c r="Q4660">
        <f>IF(Arkusz1!$T:$T=Arkusz2!Q$1,1,0)</f>
        <v>0</v>
      </c>
      <c r="R4660">
        <f>IF(Arkusz1!$O:$O=Arkusz2!R$1,1,0)</f>
        <v>0</v>
      </c>
      <c r="S4660" s="17">
        <f t="shared" si="96"/>
        <v>6.0950324382530965E-2</v>
      </c>
    </row>
    <row r="4661" spans="1:19">
      <c r="A4661">
        <f>Arkusz1!B4661</f>
        <v>4660</v>
      </c>
      <c r="B4661">
        <f>IF(Arkusz1!R:R=Arkusz2!B$1,1,0)</f>
        <v>0</v>
      </c>
      <c r="C4661">
        <f>IF(Arkusz1!$Q:$Q=Arkusz2!C$1,1,0)</f>
        <v>0</v>
      </c>
      <c r="D4661">
        <f>IF(Arkusz1!$Q:$Q=Arkusz2!D$1,1,0)</f>
        <v>0</v>
      </c>
      <c r="E4661">
        <f>IF(Arkusz1!$Q:$Q=Arkusz2!E$1,1,0)</f>
        <v>0</v>
      </c>
      <c r="F4661">
        <f>IF(Arkusz1!$Q:$Q=Arkusz2!F$1,1,0)</f>
        <v>0</v>
      </c>
      <c r="G4661">
        <f>IF(Arkusz1!$Q:$Q=Arkusz2!G$1,1,0)</f>
        <v>0</v>
      </c>
      <c r="H4661">
        <f>IF(Arkusz1!$Q:$Q=Arkusz2!H$1,1,0)</f>
        <v>1</v>
      </c>
      <c r="I4661">
        <f>IF(Arkusz1!$Q:$Q=Arkusz2!I$1,1,0)</f>
        <v>0</v>
      </c>
      <c r="J4661">
        <f>IF(Arkusz1!$Q:$Q=Arkusz2!J$1,1,0)</f>
        <v>0</v>
      </c>
      <c r="K4661">
        <f>IF(Arkusz1!$M:$M=Arkusz2!K$1,1,0)</f>
        <v>0</v>
      </c>
      <c r="L4661">
        <f>IF(Arkusz1!$M:$M=Arkusz2!L$1,1,0)</f>
        <v>0</v>
      </c>
      <c r="M4661">
        <f>IF(Arkusz1!$P:$P="",0,1)</f>
        <v>0</v>
      </c>
      <c r="N4661">
        <f>IF(Arkusz1!$S:$S=Arkusz2!N$1,1,0)</f>
        <v>0</v>
      </c>
      <c r="O4661">
        <f>IF(Arkusz1!$T:$T=Arkusz2!O$1,1,0)</f>
        <v>0</v>
      </c>
      <c r="P4661">
        <f>IF(Arkusz1!$T:$T=Arkusz2!P$1,1,0)</f>
        <v>0</v>
      </c>
      <c r="Q4661">
        <f>IF(Arkusz1!$T:$T=Arkusz2!Q$1,1,0)</f>
        <v>0</v>
      </c>
      <c r="R4661">
        <f>IF(Arkusz1!$O:$O=Arkusz2!R$1,1,0)</f>
        <v>0</v>
      </c>
      <c r="S4661" s="17">
        <f t="shared" si="96"/>
        <v>0.18406554276601864</v>
      </c>
    </row>
    <row r="4662" spans="1:19">
      <c r="A4662">
        <f>Arkusz1!B4662</f>
        <v>4661</v>
      </c>
      <c r="B4662">
        <f>IF(Arkusz1!R:R=Arkusz2!B$1,1,0)</f>
        <v>0</v>
      </c>
      <c r="C4662">
        <f>IF(Arkusz1!$Q:$Q=Arkusz2!C$1,1,0)</f>
        <v>0</v>
      </c>
      <c r="D4662">
        <f>IF(Arkusz1!$Q:$Q=Arkusz2!D$1,1,0)</f>
        <v>0</v>
      </c>
      <c r="E4662">
        <f>IF(Arkusz1!$Q:$Q=Arkusz2!E$1,1,0)</f>
        <v>0</v>
      </c>
      <c r="F4662">
        <f>IF(Arkusz1!$Q:$Q=Arkusz2!F$1,1,0)</f>
        <v>0</v>
      </c>
      <c r="G4662">
        <f>IF(Arkusz1!$Q:$Q=Arkusz2!G$1,1,0)</f>
        <v>0</v>
      </c>
      <c r="H4662">
        <f>IF(Arkusz1!$Q:$Q=Arkusz2!H$1,1,0)</f>
        <v>0</v>
      </c>
      <c r="I4662">
        <f>IF(Arkusz1!$Q:$Q=Arkusz2!I$1,1,0)</f>
        <v>0</v>
      </c>
      <c r="J4662">
        <f>IF(Arkusz1!$Q:$Q=Arkusz2!J$1,1,0)</f>
        <v>1</v>
      </c>
      <c r="K4662">
        <f>IF(Arkusz1!$M:$M=Arkusz2!K$1,1,0)</f>
        <v>0</v>
      </c>
      <c r="L4662">
        <f>IF(Arkusz1!$M:$M=Arkusz2!L$1,1,0)</f>
        <v>0</v>
      </c>
      <c r="M4662">
        <f>IF(Arkusz1!$P:$P="",0,1)</f>
        <v>0</v>
      </c>
      <c r="N4662">
        <f>IF(Arkusz1!$S:$S=Arkusz2!N$1,1,0)</f>
        <v>0</v>
      </c>
      <c r="O4662">
        <f>IF(Arkusz1!$T:$T=Arkusz2!O$1,1,0)</f>
        <v>0</v>
      </c>
      <c r="P4662">
        <f>IF(Arkusz1!$T:$T=Arkusz2!P$1,1,0)</f>
        <v>0</v>
      </c>
      <c r="Q4662">
        <f>IF(Arkusz1!$T:$T=Arkusz2!Q$1,1,0)</f>
        <v>0</v>
      </c>
      <c r="R4662">
        <f>IF(Arkusz1!$O:$O=Arkusz2!R$1,1,0)</f>
        <v>0</v>
      </c>
      <c r="S4662" s="17">
        <f t="shared" si="96"/>
        <v>3.4502880732867523E-2</v>
      </c>
    </row>
    <row r="4663" spans="1:19">
      <c r="A4663">
        <f>Arkusz1!B4663</f>
        <v>4662</v>
      </c>
      <c r="B4663">
        <f>IF(Arkusz1!R:R=Arkusz2!B$1,1,0)</f>
        <v>0</v>
      </c>
      <c r="C4663">
        <f>IF(Arkusz1!$Q:$Q=Arkusz2!C$1,1,0)</f>
        <v>0</v>
      </c>
      <c r="D4663">
        <f>IF(Arkusz1!$Q:$Q=Arkusz2!D$1,1,0)</f>
        <v>0</v>
      </c>
      <c r="E4663">
        <f>IF(Arkusz1!$Q:$Q=Arkusz2!E$1,1,0)</f>
        <v>0</v>
      </c>
      <c r="F4663">
        <f>IF(Arkusz1!$Q:$Q=Arkusz2!F$1,1,0)</f>
        <v>0</v>
      </c>
      <c r="G4663">
        <f>IF(Arkusz1!$Q:$Q=Arkusz2!G$1,1,0)</f>
        <v>1</v>
      </c>
      <c r="H4663">
        <f>IF(Arkusz1!$Q:$Q=Arkusz2!H$1,1,0)</f>
        <v>0</v>
      </c>
      <c r="I4663">
        <f>IF(Arkusz1!$Q:$Q=Arkusz2!I$1,1,0)</f>
        <v>0</v>
      </c>
      <c r="J4663">
        <f>IF(Arkusz1!$Q:$Q=Arkusz2!J$1,1,0)</f>
        <v>0</v>
      </c>
      <c r="K4663">
        <f>IF(Arkusz1!$M:$M=Arkusz2!K$1,1,0)</f>
        <v>0</v>
      </c>
      <c r="L4663">
        <f>IF(Arkusz1!$M:$M=Arkusz2!L$1,1,0)</f>
        <v>0</v>
      </c>
      <c r="M4663">
        <f>IF(Arkusz1!$P:$P="",0,1)</f>
        <v>1</v>
      </c>
      <c r="N4663">
        <f>IF(Arkusz1!$S:$S=Arkusz2!N$1,1,0)</f>
        <v>0</v>
      </c>
      <c r="O4663">
        <f>IF(Arkusz1!$T:$T=Arkusz2!O$1,1,0)</f>
        <v>0</v>
      </c>
      <c r="P4663">
        <f>IF(Arkusz1!$T:$T=Arkusz2!P$1,1,0)</f>
        <v>0</v>
      </c>
      <c r="Q4663">
        <f>IF(Arkusz1!$T:$T=Arkusz2!Q$1,1,0)</f>
        <v>0</v>
      </c>
      <c r="R4663">
        <f>IF(Arkusz1!$O:$O=Arkusz2!R$1,1,0)</f>
        <v>0</v>
      </c>
      <c r="S4663" s="17">
        <f t="shared" si="96"/>
        <v>5.7394673231095802E-2</v>
      </c>
    </row>
    <row r="4664" spans="1:19">
      <c r="A4664">
        <f>Arkusz1!B4664</f>
        <v>4663</v>
      </c>
      <c r="B4664">
        <f>IF(Arkusz1!R:R=Arkusz2!B$1,1,0)</f>
        <v>0</v>
      </c>
      <c r="C4664">
        <f>IF(Arkusz1!$Q:$Q=Arkusz2!C$1,1,0)</f>
        <v>0</v>
      </c>
      <c r="D4664">
        <f>IF(Arkusz1!$Q:$Q=Arkusz2!D$1,1,0)</f>
        <v>0</v>
      </c>
      <c r="E4664">
        <f>IF(Arkusz1!$Q:$Q=Arkusz2!E$1,1,0)</f>
        <v>0</v>
      </c>
      <c r="F4664">
        <f>IF(Arkusz1!$Q:$Q=Arkusz2!F$1,1,0)</f>
        <v>0</v>
      </c>
      <c r="G4664">
        <f>IF(Arkusz1!$Q:$Q=Arkusz2!G$1,1,0)</f>
        <v>1</v>
      </c>
      <c r="H4664">
        <f>IF(Arkusz1!$Q:$Q=Arkusz2!H$1,1,0)</f>
        <v>0</v>
      </c>
      <c r="I4664">
        <f>IF(Arkusz1!$Q:$Q=Arkusz2!I$1,1,0)</f>
        <v>0</v>
      </c>
      <c r="J4664">
        <f>IF(Arkusz1!$Q:$Q=Arkusz2!J$1,1,0)</f>
        <v>0</v>
      </c>
      <c r="K4664">
        <f>IF(Arkusz1!$M:$M=Arkusz2!K$1,1,0)</f>
        <v>0</v>
      </c>
      <c r="L4664">
        <f>IF(Arkusz1!$M:$M=Arkusz2!L$1,1,0)</f>
        <v>0</v>
      </c>
      <c r="M4664">
        <f>IF(Arkusz1!$P:$P="",0,1)</f>
        <v>1</v>
      </c>
      <c r="N4664">
        <f>IF(Arkusz1!$S:$S=Arkusz2!N$1,1,0)</f>
        <v>0</v>
      </c>
      <c r="O4664">
        <f>IF(Arkusz1!$T:$T=Arkusz2!O$1,1,0)</f>
        <v>0</v>
      </c>
      <c r="P4664">
        <f>IF(Arkusz1!$T:$T=Arkusz2!P$1,1,0)</f>
        <v>0</v>
      </c>
      <c r="Q4664">
        <f>IF(Arkusz1!$T:$T=Arkusz2!Q$1,1,0)</f>
        <v>0</v>
      </c>
      <c r="R4664">
        <f>IF(Arkusz1!$O:$O=Arkusz2!R$1,1,0)</f>
        <v>0</v>
      </c>
      <c r="S4664" s="17">
        <f t="shared" si="96"/>
        <v>5.7394673231095802E-2</v>
      </c>
    </row>
    <row r="4665" spans="1:19">
      <c r="A4665">
        <f>Arkusz1!B4665</f>
        <v>4664</v>
      </c>
      <c r="B4665">
        <f>IF(Arkusz1!R:R=Arkusz2!B$1,1,0)</f>
        <v>0</v>
      </c>
      <c r="C4665">
        <f>IF(Arkusz1!$Q:$Q=Arkusz2!C$1,1,0)</f>
        <v>0</v>
      </c>
      <c r="D4665">
        <f>IF(Arkusz1!$Q:$Q=Arkusz2!D$1,1,0)</f>
        <v>0</v>
      </c>
      <c r="E4665">
        <f>IF(Arkusz1!$Q:$Q=Arkusz2!E$1,1,0)</f>
        <v>0</v>
      </c>
      <c r="F4665">
        <f>IF(Arkusz1!$Q:$Q=Arkusz2!F$1,1,0)</f>
        <v>0</v>
      </c>
      <c r="G4665">
        <f>IF(Arkusz1!$Q:$Q=Arkusz2!G$1,1,0)</f>
        <v>0</v>
      </c>
      <c r="H4665">
        <f>IF(Arkusz1!$Q:$Q=Arkusz2!H$1,1,0)</f>
        <v>0</v>
      </c>
      <c r="I4665">
        <f>IF(Arkusz1!$Q:$Q=Arkusz2!I$1,1,0)</f>
        <v>0</v>
      </c>
      <c r="J4665">
        <f>IF(Arkusz1!$Q:$Q=Arkusz2!J$1,1,0)</f>
        <v>1</v>
      </c>
      <c r="K4665">
        <f>IF(Arkusz1!$M:$M=Arkusz2!K$1,1,0)</f>
        <v>0</v>
      </c>
      <c r="L4665">
        <f>IF(Arkusz1!$M:$M=Arkusz2!L$1,1,0)</f>
        <v>0</v>
      </c>
      <c r="M4665">
        <f>IF(Arkusz1!$P:$P="",0,1)</f>
        <v>1</v>
      </c>
      <c r="N4665">
        <f>IF(Arkusz1!$S:$S=Arkusz2!N$1,1,0)</f>
        <v>0</v>
      </c>
      <c r="O4665">
        <f>IF(Arkusz1!$T:$T=Arkusz2!O$1,1,0)</f>
        <v>0</v>
      </c>
      <c r="P4665">
        <f>IF(Arkusz1!$T:$T=Arkusz2!P$1,1,0)</f>
        <v>0</v>
      </c>
      <c r="Q4665">
        <f>IF(Arkusz1!$T:$T=Arkusz2!Q$1,1,0)</f>
        <v>0</v>
      </c>
      <c r="R4665">
        <f>IF(Arkusz1!$O:$O=Arkusz2!R$1,1,0)</f>
        <v>0</v>
      </c>
      <c r="S4665" s="17">
        <f t="shared" si="96"/>
        <v>3.2071413573108588E-2</v>
      </c>
    </row>
    <row r="4666" spans="1:19">
      <c r="A4666">
        <f>Arkusz1!B4666</f>
        <v>4665</v>
      </c>
      <c r="B4666">
        <f>IF(Arkusz1!R:R=Arkusz2!B$1,1,0)</f>
        <v>0</v>
      </c>
      <c r="C4666">
        <f>IF(Arkusz1!$Q:$Q=Arkusz2!C$1,1,0)</f>
        <v>0</v>
      </c>
      <c r="D4666">
        <f>IF(Arkusz1!$Q:$Q=Arkusz2!D$1,1,0)</f>
        <v>0</v>
      </c>
      <c r="E4666">
        <f>IF(Arkusz1!$Q:$Q=Arkusz2!E$1,1,0)</f>
        <v>0</v>
      </c>
      <c r="F4666">
        <f>IF(Arkusz1!$Q:$Q=Arkusz2!F$1,1,0)</f>
        <v>0</v>
      </c>
      <c r="G4666">
        <f>IF(Arkusz1!$Q:$Q=Arkusz2!G$1,1,0)</f>
        <v>0</v>
      </c>
      <c r="H4666">
        <f>IF(Arkusz1!$Q:$Q=Arkusz2!H$1,1,0)</f>
        <v>0</v>
      </c>
      <c r="I4666">
        <f>IF(Arkusz1!$Q:$Q=Arkusz2!I$1,1,0)</f>
        <v>0</v>
      </c>
      <c r="J4666">
        <f>IF(Arkusz1!$Q:$Q=Arkusz2!J$1,1,0)</f>
        <v>1</v>
      </c>
      <c r="K4666">
        <f>IF(Arkusz1!$M:$M=Arkusz2!K$1,1,0)</f>
        <v>0</v>
      </c>
      <c r="L4666">
        <f>IF(Arkusz1!$M:$M=Arkusz2!L$1,1,0)</f>
        <v>0</v>
      </c>
      <c r="M4666">
        <f>IF(Arkusz1!$P:$P="",0,1)</f>
        <v>0</v>
      </c>
      <c r="N4666">
        <f>IF(Arkusz1!$S:$S=Arkusz2!N$1,1,0)</f>
        <v>0</v>
      </c>
      <c r="O4666">
        <f>IF(Arkusz1!$T:$T=Arkusz2!O$1,1,0)</f>
        <v>0</v>
      </c>
      <c r="P4666">
        <f>IF(Arkusz1!$T:$T=Arkusz2!P$1,1,0)</f>
        <v>0</v>
      </c>
      <c r="Q4666">
        <f>IF(Arkusz1!$T:$T=Arkusz2!Q$1,1,0)</f>
        <v>0</v>
      </c>
      <c r="R4666">
        <f>IF(Arkusz1!$O:$O=Arkusz2!R$1,1,0)</f>
        <v>0</v>
      </c>
      <c r="S4666" s="17">
        <f t="shared" si="96"/>
        <v>3.4502880732867523E-2</v>
      </c>
    </row>
    <row r="4667" spans="1:19">
      <c r="A4667">
        <f>Arkusz1!B4667</f>
        <v>4666</v>
      </c>
      <c r="B4667">
        <f>IF(Arkusz1!R:R=Arkusz2!B$1,1,0)</f>
        <v>0</v>
      </c>
      <c r="C4667">
        <f>IF(Arkusz1!$Q:$Q=Arkusz2!C$1,1,0)</f>
        <v>0</v>
      </c>
      <c r="D4667">
        <f>IF(Arkusz1!$Q:$Q=Arkusz2!D$1,1,0)</f>
        <v>0</v>
      </c>
      <c r="E4667">
        <f>IF(Arkusz1!$Q:$Q=Arkusz2!E$1,1,0)</f>
        <v>0</v>
      </c>
      <c r="F4667">
        <f>IF(Arkusz1!$Q:$Q=Arkusz2!F$1,1,0)</f>
        <v>0</v>
      </c>
      <c r="G4667">
        <f>IF(Arkusz1!$Q:$Q=Arkusz2!G$1,1,0)</f>
        <v>0</v>
      </c>
      <c r="H4667">
        <f>IF(Arkusz1!$Q:$Q=Arkusz2!H$1,1,0)</f>
        <v>1</v>
      </c>
      <c r="I4667">
        <f>IF(Arkusz1!$Q:$Q=Arkusz2!I$1,1,0)</f>
        <v>0</v>
      </c>
      <c r="J4667">
        <f>IF(Arkusz1!$Q:$Q=Arkusz2!J$1,1,0)</f>
        <v>0</v>
      </c>
      <c r="K4667">
        <f>IF(Arkusz1!$M:$M=Arkusz2!K$1,1,0)</f>
        <v>1</v>
      </c>
      <c r="L4667">
        <f>IF(Arkusz1!$M:$M=Arkusz2!L$1,1,0)</f>
        <v>0</v>
      </c>
      <c r="M4667">
        <f>IF(Arkusz1!$P:$P="",0,1)</f>
        <v>1</v>
      </c>
      <c r="N4667">
        <f>IF(Arkusz1!$S:$S=Arkusz2!N$1,1,0)</f>
        <v>0</v>
      </c>
      <c r="O4667">
        <f>IF(Arkusz1!$T:$T=Arkusz2!O$1,1,0)</f>
        <v>0</v>
      </c>
      <c r="P4667">
        <f>IF(Arkusz1!$T:$T=Arkusz2!P$1,1,0)</f>
        <v>0</v>
      </c>
      <c r="Q4667">
        <f>IF(Arkusz1!$T:$T=Arkusz2!Q$1,1,0)</f>
        <v>0</v>
      </c>
      <c r="R4667">
        <f>IF(Arkusz1!$O:$O=Arkusz2!R$1,1,0)</f>
        <v>0</v>
      </c>
      <c r="S4667" s="17">
        <f t="shared" si="96"/>
        <v>0.10163322948359395</v>
      </c>
    </row>
    <row r="4668" spans="1:19">
      <c r="A4668">
        <f>Arkusz1!B4668</f>
        <v>4667</v>
      </c>
      <c r="B4668">
        <f>IF(Arkusz1!R:R=Arkusz2!B$1,1,0)</f>
        <v>0</v>
      </c>
      <c r="C4668">
        <f>IF(Arkusz1!$Q:$Q=Arkusz2!C$1,1,0)</f>
        <v>0</v>
      </c>
      <c r="D4668">
        <f>IF(Arkusz1!$Q:$Q=Arkusz2!D$1,1,0)</f>
        <v>0</v>
      </c>
      <c r="E4668">
        <f>IF(Arkusz1!$Q:$Q=Arkusz2!E$1,1,0)</f>
        <v>0</v>
      </c>
      <c r="F4668">
        <f>IF(Arkusz1!$Q:$Q=Arkusz2!F$1,1,0)</f>
        <v>0</v>
      </c>
      <c r="G4668">
        <f>IF(Arkusz1!$Q:$Q=Arkusz2!G$1,1,0)</f>
        <v>1</v>
      </c>
      <c r="H4668">
        <f>IF(Arkusz1!$Q:$Q=Arkusz2!H$1,1,0)</f>
        <v>0</v>
      </c>
      <c r="I4668">
        <f>IF(Arkusz1!$Q:$Q=Arkusz2!I$1,1,0)</f>
        <v>0</v>
      </c>
      <c r="J4668">
        <f>IF(Arkusz1!$Q:$Q=Arkusz2!J$1,1,0)</f>
        <v>0</v>
      </c>
      <c r="K4668">
        <f>IF(Arkusz1!$M:$M=Arkusz2!K$1,1,0)</f>
        <v>0</v>
      </c>
      <c r="L4668">
        <f>IF(Arkusz1!$M:$M=Arkusz2!L$1,1,0)</f>
        <v>0</v>
      </c>
      <c r="M4668">
        <f>IF(Arkusz1!$P:$P="",0,1)</f>
        <v>1</v>
      </c>
      <c r="N4668">
        <f>IF(Arkusz1!$S:$S=Arkusz2!N$1,1,0)</f>
        <v>0</v>
      </c>
      <c r="O4668">
        <f>IF(Arkusz1!$T:$T=Arkusz2!O$1,1,0)</f>
        <v>0</v>
      </c>
      <c r="P4668">
        <f>IF(Arkusz1!$T:$T=Arkusz2!P$1,1,0)</f>
        <v>0</v>
      </c>
      <c r="Q4668">
        <f>IF(Arkusz1!$T:$T=Arkusz2!Q$1,1,0)</f>
        <v>0</v>
      </c>
      <c r="R4668">
        <f>IF(Arkusz1!$O:$O=Arkusz2!R$1,1,0)</f>
        <v>0</v>
      </c>
      <c r="S4668" s="17">
        <f t="shared" si="96"/>
        <v>5.7394673231095802E-2</v>
      </c>
    </row>
    <row r="4669" spans="1:19">
      <c r="A4669">
        <f>Arkusz1!B4669</f>
        <v>4668</v>
      </c>
      <c r="B4669">
        <f>IF(Arkusz1!R:R=Arkusz2!B$1,1,0)</f>
        <v>0</v>
      </c>
      <c r="C4669">
        <f>IF(Arkusz1!$Q:$Q=Arkusz2!C$1,1,0)</f>
        <v>0</v>
      </c>
      <c r="D4669">
        <f>IF(Arkusz1!$Q:$Q=Arkusz2!D$1,1,0)</f>
        <v>0</v>
      </c>
      <c r="E4669">
        <f>IF(Arkusz1!$Q:$Q=Arkusz2!E$1,1,0)</f>
        <v>0</v>
      </c>
      <c r="F4669">
        <f>IF(Arkusz1!$Q:$Q=Arkusz2!F$1,1,0)</f>
        <v>0</v>
      </c>
      <c r="G4669">
        <f>IF(Arkusz1!$Q:$Q=Arkusz2!G$1,1,0)</f>
        <v>1</v>
      </c>
      <c r="H4669">
        <f>IF(Arkusz1!$Q:$Q=Arkusz2!H$1,1,0)</f>
        <v>0</v>
      </c>
      <c r="I4669">
        <f>IF(Arkusz1!$Q:$Q=Arkusz2!I$1,1,0)</f>
        <v>0</v>
      </c>
      <c r="J4669">
        <f>IF(Arkusz1!$Q:$Q=Arkusz2!J$1,1,0)</f>
        <v>0</v>
      </c>
      <c r="K4669">
        <f>IF(Arkusz1!$M:$M=Arkusz2!K$1,1,0)</f>
        <v>0</v>
      </c>
      <c r="L4669">
        <f>IF(Arkusz1!$M:$M=Arkusz2!L$1,1,0)</f>
        <v>0</v>
      </c>
      <c r="M4669">
        <f>IF(Arkusz1!$P:$P="",0,1)</f>
        <v>0</v>
      </c>
      <c r="N4669">
        <f>IF(Arkusz1!$S:$S=Arkusz2!N$1,1,0)</f>
        <v>0</v>
      </c>
      <c r="O4669">
        <f>IF(Arkusz1!$T:$T=Arkusz2!O$1,1,0)</f>
        <v>0</v>
      </c>
      <c r="P4669">
        <f>IF(Arkusz1!$T:$T=Arkusz2!P$1,1,0)</f>
        <v>0</v>
      </c>
      <c r="Q4669">
        <f>IF(Arkusz1!$T:$T=Arkusz2!Q$1,1,0)</f>
        <v>0</v>
      </c>
      <c r="R4669">
        <f>IF(Arkusz1!$O:$O=Arkusz2!R$1,1,0)</f>
        <v>0</v>
      </c>
      <c r="S4669" s="17">
        <f t="shared" si="96"/>
        <v>6.1623772780053571E-2</v>
      </c>
    </row>
    <row r="4670" spans="1:19">
      <c r="A4670">
        <f>Arkusz1!B4670</f>
        <v>4669</v>
      </c>
      <c r="B4670">
        <f>IF(Arkusz1!R:R=Arkusz2!B$1,1,0)</f>
        <v>0</v>
      </c>
      <c r="C4670">
        <f>IF(Arkusz1!$Q:$Q=Arkusz2!C$1,1,0)</f>
        <v>0</v>
      </c>
      <c r="D4670">
        <f>IF(Arkusz1!$Q:$Q=Arkusz2!D$1,1,0)</f>
        <v>0</v>
      </c>
      <c r="E4670">
        <f>IF(Arkusz1!$Q:$Q=Arkusz2!E$1,1,0)</f>
        <v>0</v>
      </c>
      <c r="F4670">
        <f>IF(Arkusz1!$Q:$Q=Arkusz2!F$1,1,0)</f>
        <v>0</v>
      </c>
      <c r="G4670">
        <f>IF(Arkusz1!$Q:$Q=Arkusz2!G$1,1,0)</f>
        <v>0</v>
      </c>
      <c r="H4670">
        <f>IF(Arkusz1!$Q:$Q=Arkusz2!H$1,1,0)</f>
        <v>1</v>
      </c>
      <c r="I4670">
        <f>IF(Arkusz1!$Q:$Q=Arkusz2!I$1,1,0)</f>
        <v>0</v>
      </c>
      <c r="J4670">
        <f>IF(Arkusz1!$Q:$Q=Arkusz2!J$1,1,0)</f>
        <v>0</v>
      </c>
      <c r="K4670">
        <f>IF(Arkusz1!$M:$M=Arkusz2!K$1,1,0)</f>
        <v>1</v>
      </c>
      <c r="L4670">
        <f>IF(Arkusz1!$M:$M=Arkusz2!L$1,1,0)</f>
        <v>0</v>
      </c>
      <c r="M4670">
        <f>IF(Arkusz1!$P:$P="",0,1)</f>
        <v>1</v>
      </c>
      <c r="N4670">
        <f>IF(Arkusz1!$S:$S=Arkusz2!N$1,1,0)</f>
        <v>0</v>
      </c>
      <c r="O4670">
        <f>IF(Arkusz1!$T:$T=Arkusz2!O$1,1,0)</f>
        <v>0</v>
      </c>
      <c r="P4670">
        <f>IF(Arkusz1!$T:$T=Arkusz2!P$1,1,0)</f>
        <v>1</v>
      </c>
      <c r="Q4670">
        <f>IF(Arkusz1!$T:$T=Arkusz2!Q$1,1,0)</f>
        <v>0</v>
      </c>
      <c r="R4670">
        <f>IF(Arkusz1!$O:$O=Arkusz2!R$1,1,0)</f>
        <v>0</v>
      </c>
      <c r="S4670" s="17">
        <f t="shared" si="96"/>
        <v>7.6926995697442255E-2</v>
      </c>
    </row>
    <row r="4671" spans="1:19">
      <c r="A4671">
        <f>Arkusz1!B4671</f>
        <v>4670</v>
      </c>
      <c r="B4671">
        <f>IF(Arkusz1!R:R=Arkusz2!B$1,1,0)</f>
        <v>0</v>
      </c>
      <c r="C4671">
        <f>IF(Arkusz1!$Q:$Q=Arkusz2!C$1,1,0)</f>
        <v>0</v>
      </c>
      <c r="D4671">
        <f>IF(Arkusz1!$Q:$Q=Arkusz2!D$1,1,0)</f>
        <v>0</v>
      </c>
      <c r="E4671">
        <f>IF(Arkusz1!$Q:$Q=Arkusz2!E$1,1,0)</f>
        <v>1</v>
      </c>
      <c r="F4671">
        <f>IF(Arkusz1!$Q:$Q=Arkusz2!F$1,1,0)</f>
        <v>0</v>
      </c>
      <c r="G4671">
        <f>IF(Arkusz1!$Q:$Q=Arkusz2!G$1,1,0)</f>
        <v>0</v>
      </c>
      <c r="H4671">
        <f>IF(Arkusz1!$Q:$Q=Arkusz2!H$1,1,0)</f>
        <v>0</v>
      </c>
      <c r="I4671">
        <f>IF(Arkusz1!$Q:$Q=Arkusz2!I$1,1,0)</f>
        <v>0</v>
      </c>
      <c r="J4671">
        <f>IF(Arkusz1!$Q:$Q=Arkusz2!J$1,1,0)</f>
        <v>0</v>
      </c>
      <c r="K4671">
        <f>IF(Arkusz1!$M:$M=Arkusz2!K$1,1,0)</f>
        <v>0</v>
      </c>
      <c r="L4671">
        <f>IF(Arkusz1!$M:$M=Arkusz2!L$1,1,0)</f>
        <v>0</v>
      </c>
      <c r="M4671">
        <f>IF(Arkusz1!$P:$P="",0,1)</f>
        <v>1</v>
      </c>
      <c r="N4671">
        <f>IF(Arkusz1!$S:$S=Arkusz2!N$1,1,0)</f>
        <v>0</v>
      </c>
      <c r="O4671">
        <f>IF(Arkusz1!$T:$T=Arkusz2!O$1,1,0)</f>
        <v>0</v>
      </c>
      <c r="P4671">
        <f>IF(Arkusz1!$T:$T=Arkusz2!P$1,1,0)</f>
        <v>0</v>
      </c>
      <c r="Q4671">
        <f>IF(Arkusz1!$T:$T=Arkusz2!Q$1,1,0)</f>
        <v>0</v>
      </c>
      <c r="R4671">
        <f>IF(Arkusz1!$O:$O=Arkusz2!R$1,1,0)</f>
        <v>0</v>
      </c>
      <c r="S4671" s="17">
        <f t="shared" si="96"/>
        <v>1.8433060167136604E-2</v>
      </c>
    </row>
    <row r="4672" spans="1:19">
      <c r="A4672">
        <f>Arkusz1!B4672</f>
        <v>4671</v>
      </c>
      <c r="B4672">
        <f>IF(Arkusz1!R:R=Arkusz2!B$1,1,0)</f>
        <v>0</v>
      </c>
      <c r="C4672">
        <f>IF(Arkusz1!$Q:$Q=Arkusz2!C$1,1,0)</f>
        <v>0</v>
      </c>
      <c r="D4672">
        <f>IF(Arkusz1!$Q:$Q=Arkusz2!D$1,1,0)</f>
        <v>0</v>
      </c>
      <c r="E4672">
        <f>IF(Arkusz1!$Q:$Q=Arkusz2!E$1,1,0)</f>
        <v>0</v>
      </c>
      <c r="F4672">
        <f>IF(Arkusz1!$Q:$Q=Arkusz2!F$1,1,0)</f>
        <v>0</v>
      </c>
      <c r="G4672">
        <f>IF(Arkusz1!$Q:$Q=Arkusz2!G$1,1,0)</f>
        <v>1</v>
      </c>
      <c r="H4672">
        <f>IF(Arkusz1!$Q:$Q=Arkusz2!H$1,1,0)</f>
        <v>0</v>
      </c>
      <c r="I4672">
        <f>IF(Arkusz1!$Q:$Q=Arkusz2!I$1,1,0)</f>
        <v>0</v>
      </c>
      <c r="J4672">
        <f>IF(Arkusz1!$Q:$Q=Arkusz2!J$1,1,0)</f>
        <v>0</v>
      </c>
      <c r="K4672">
        <f>IF(Arkusz1!$M:$M=Arkusz2!K$1,1,0)</f>
        <v>0</v>
      </c>
      <c r="L4672">
        <f>IF(Arkusz1!$M:$M=Arkusz2!L$1,1,0)</f>
        <v>0</v>
      </c>
      <c r="M4672">
        <f>IF(Arkusz1!$P:$P="",0,1)</f>
        <v>1</v>
      </c>
      <c r="N4672">
        <f>IF(Arkusz1!$S:$S=Arkusz2!N$1,1,0)</f>
        <v>0</v>
      </c>
      <c r="O4672">
        <f>IF(Arkusz1!$T:$T=Arkusz2!O$1,1,0)</f>
        <v>0</v>
      </c>
      <c r="P4672">
        <f>IF(Arkusz1!$T:$T=Arkusz2!P$1,1,0)</f>
        <v>0</v>
      </c>
      <c r="Q4672">
        <f>IF(Arkusz1!$T:$T=Arkusz2!Q$1,1,0)</f>
        <v>0</v>
      </c>
      <c r="R4672">
        <f>IF(Arkusz1!$O:$O=Arkusz2!R$1,1,0)</f>
        <v>1</v>
      </c>
      <c r="S4672" s="17">
        <f t="shared" si="96"/>
        <v>5.7394673231095802E-2</v>
      </c>
    </row>
    <row r="4673" spans="1:19">
      <c r="A4673">
        <f>Arkusz1!B4673</f>
        <v>4672</v>
      </c>
      <c r="B4673">
        <f>IF(Arkusz1!R:R=Arkusz2!B$1,1,0)</f>
        <v>0</v>
      </c>
      <c r="C4673">
        <f>IF(Arkusz1!$Q:$Q=Arkusz2!C$1,1,0)</f>
        <v>0</v>
      </c>
      <c r="D4673">
        <f>IF(Arkusz1!$Q:$Q=Arkusz2!D$1,1,0)</f>
        <v>0</v>
      </c>
      <c r="E4673">
        <f>IF(Arkusz1!$Q:$Q=Arkusz2!E$1,1,0)</f>
        <v>0</v>
      </c>
      <c r="F4673">
        <f>IF(Arkusz1!$Q:$Q=Arkusz2!F$1,1,0)</f>
        <v>0</v>
      </c>
      <c r="G4673">
        <f>IF(Arkusz1!$Q:$Q=Arkusz2!G$1,1,0)</f>
        <v>0</v>
      </c>
      <c r="H4673">
        <f>IF(Arkusz1!$Q:$Q=Arkusz2!H$1,1,0)</f>
        <v>1</v>
      </c>
      <c r="I4673">
        <f>IF(Arkusz1!$Q:$Q=Arkusz2!I$1,1,0)</f>
        <v>0</v>
      </c>
      <c r="J4673">
        <f>IF(Arkusz1!$Q:$Q=Arkusz2!J$1,1,0)</f>
        <v>0</v>
      </c>
      <c r="K4673">
        <f>IF(Arkusz1!$M:$M=Arkusz2!K$1,1,0)</f>
        <v>0</v>
      </c>
      <c r="L4673">
        <f>IF(Arkusz1!$M:$M=Arkusz2!L$1,1,0)</f>
        <v>0</v>
      </c>
      <c r="M4673">
        <f>IF(Arkusz1!$P:$P="",0,1)</f>
        <v>1</v>
      </c>
      <c r="N4673">
        <f>IF(Arkusz1!$S:$S=Arkusz2!N$1,1,0)</f>
        <v>0</v>
      </c>
      <c r="O4673">
        <f>IF(Arkusz1!$T:$T=Arkusz2!O$1,1,0)</f>
        <v>0</v>
      </c>
      <c r="P4673">
        <f>IF(Arkusz1!$T:$T=Arkusz2!P$1,1,0)</f>
        <v>0</v>
      </c>
      <c r="Q4673">
        <f>IF(Arkusz1!$T:$T=Arkusz2!Q$1,1,0)</f>
        <v>0</v>
      </c>
      <c r="R4673">
        <f>IF(Arkusz1!$O:$O=Arkusz2!R$1,1,0)</f>
        <v>0</v>
      </c>
      <c r="S4673" s="17">
        <f t="shared" si="96"/>
        <v>0.17298255377116797</v>
      </c>
    </row>
    <row r="4674" spans="1:19">
      <c r="A4674">
        <f>Arkusz1!B4674</f>
        <v>4673</v>
      </c>
      <c r="B4674">
        <f>IF(Arkusz1!R:R=Arkusz2!B$1,1,0)</f>
        <v>0</v>
      </c>
      <c r="C4674">
        <f>IF(Arkusz1!$Q:$Q=Arkusz2!C$1,1,0)</f>
        <v>0</v>
      </c>
      <c r="D4674">
        <f>IF(Arkusz1!$Q:$Q=Arkusz2!D$1,1,0)</f>
        <v>0</v>
      </c>
      <c r="E4674">
        <f>IF(Arkusz1!$Q:$Q=Arkusz2!E$1,1,0)</f>
        <v>0</v>
      </c>
      <c r="F4674">
        <f>IF(Arkusz1!$Q:$Q=Arkusz2!F$1,1,0)</f>
        <v>0</v>
      </c>
      <c r="G4674">
        <f>IF(Arkusz1!$Q:$Q=Arkusz2!G$1,1,0)</f>
        <v>1</v>
      </c>
      <c r="H4674">
        <f>IF(Arkusz1!$Q:$Q=Arkusz2!H$1,1,0)</f>
        <v>0</v>
      </c>
      <c r="I4674">
        <f>IF(Arkusz1!$Q:$Q=Arkusz2!I$1,1,0)</f>
        <v>0</v>
      </c>
      <c r="J4674">
        <f>IF(Arkusz1!$Q:$Q=Arkusz2!J$1,1,0)</f>
        <v>0</v>
      </c>
      <c r="K4674">
        <f>IF(Arkusz1!$M:$M=Arkusz2!K$1,1,0)</f>
        <v>0</v>
      </c>
      <c r="L4674">
        <f>IF(Arkusz1!$M:$M=Arkusz2!L$1,1,0)</f>
        <v>0</v>
      </c>
      <c r="M4674">
        <f>IF(Arkusz1!$P:$P="",0,1)</f>
        <v>1</v>
      </c>
      <c r="N4674">
        <f>IF(Arkusz1!$S:$S=Arkusz2!N$1,1,0)</f>
        <v>0</v>
      </c>
      <c r="O4674">
        <f>IF(Arkusz1!$T:$T=Arkusz2!O$1,1,0)</f>
        <v>0</v>
      </c>
      <c r="P4674">
        <f>IF(Arkusz1!$T:$T=Arkusz2!P$1,1,0)</f>
        <v>0</v>
      </c>
      <c r="Q4674">
        <f>IF(Arkusz1!$T:$T=Arkusz2!Q$1,1,0)</f>
        <v>0</v>
      </c>
      <c r="R4674">
        <f>IF(Arkusz1!$O:$O=Arkusz2!R$1,1,0)</f>
        <v>0</v>
      </c>
      <c r="S4674" s="17">
        <f t="shared" si="96"/>
        <v>5.7394673231095802E-2</v>
      </c>
    </row>
    <row r="4675" spans="1:19">
      <c r="A4675">
        <f>Arkusz1!B4675</f>
        <v>4674</v>
      </c>
      <c r="B4675">
        <f>IF(Arkusz1!R:R=Arkusz2!B$1,1,0)</f>
        <v>0</v>
      </c>
      <c r="C4675">
        <f>IF(Arkusz1!$Q:$Q=Arkusz2!C$1,1,0)</f>
        <v>0</v>
      </c>
      <c r="D4675">
        <f>IF(Arkusz1!$Q:$Q=Arkusz2!D$1,1,0)</f>
        <v>0</v>
      </c>
      <c r="E4675">
        <f>IF(Arkusz1!$Q:$Q=Arkusz2!E$1,1,0)</f>
        <v>0</v>
      </c>
      <c r="F4675">
        <f>IF(Arkusz1!$Q:$Q=Arkusz2!F$1,1,0)</f>
        <v>0</v>
      </c>
      <c r="G4675">
        <f>IF(Arkusz1!$Q:$Q=Arkusz2!G$1,1,0)</f>
        <v>0</v>
      </c>
      <c r="H4675">
        <f>IF(Arkusz1!$Q:$Q=Arkusz2!H$1,1,0)</f>
        <v>1</v>
      </c>
      <c r="I4675">
        <f>IF(Arkusz1!$Q:$Q=Arkusz2!I$1,1,0)</f>
        <v>0</v>
      </c>
      <c r="J4675">
        <f>IF(Arkusz1!$Q:$Q=Arkusz2!J$1,1,0)</f>
        <v>0</v>
      </c>
      <c r="K4675">
        <f>IF(Arkusz1!$M:$M=Arkusz2!K$1,1,0)</f>
        <v>1</v>
      </c>
      <c r="L4675">
        <f>IF(Arkusz1!$M:$M=Arkusz2!L$1,1,0)</f>
        <v>0</v>
      </c>
      <c r="M4675">
        <f>IF(Arkusz1!$P:$P="",0,1)</f>
        <v>1</v>
      </c>
      <c r="N4675">
        <f>IF(Arkusz1!$S:$S=Arkusz2!N$1,1,0)</f>
        <v>0</v>
      </c>
      <c r="O4675">
        <f>IF(Arkusz1!$T:$T=Arkusz2!O$1,1,0)</f>
        <v>0</v>
      </c>
      <c r="P4675">
        <f>IF(Arkusz1!$T:$T=Arkusz2!P$1,1,0)</f>
        <v>1</v>
      </c>
      <c r="Q4675">
        <f>IF(Arkusz1!$T:$T=Arkusz2!Q$1,1,0)</f>
        <v>0</v>
      </c>
      <c r="R4675">
        <f>IF(Arkusz1!$O:$O=Arkusz2!R$1,1,0)</f>
        <v>0</v>
      </c>
      <c r="S4675" s="17">
        <f t="shared" ref="S4675:S4738" si="97">1/(1+EXP(-$AV$5-MMULT(B4675:Q4675,$AV$6:$AV$21)))</f>
        <v>7.6926995697442255E-2</v>
      </c>
    </row>
    <row r="4676" spans="1:19">
      <c r="A4676">
        <f>Arkusz1!B4676</f>
        <v>4675</v>
      </c>
      <c r="B4676">
        <f>IF(Arkusz1!R:R=Arkusz2!B$1,1,0)</f>
        <v>0</v>
      </c>
      <c r="C4676">
        <f>IF(Arkusz1!$Q:$Q=Arkusz2!C$1,1,0)</f>
        <v>0</v>
      </c>
      <c r="D4676">
        <f>IF(Arkusz1!$Q:$Q=Arkusz2!D$1,1,0)</f>
        <v>0</v>
      </c>
      <c r="E4676">
        <f>IF(Arkusz1!$Q:$Q=Arkusz2!E$1,1,0)</f>
        <v>0</v>
      </c>
      <c r="F4676">
        <f>IF(Arkusz1!$Q:$Q=Arkusz2!F$1,1,0)</f>
        <v>0</v>
      </c>
      <c r="G4676">
        <f>IF(Arkusz1!$Q:$Q=Arkusz2!G$1,1,0)</f>
        <v>0</v>
      </c>
      <c r="H4676">
        <f>IF(Arkusz1!$Q:$Q=Arkusz2!H$1,1,0)</f>
        <v>0</v>
      </c>
      <c r="I4676">
        <f>IF(Arkusz1!$Q:$Q=Arkusz2!I$1,1,0)</f>
        <v>0</v>
      </c>
      <c r="J4676">
        <f>IF(Arkusz1!$Q:$Q=Arkusz2!J$1,1,0)</f>
        <v>1</v>
      </c>
      <c r="K4676">
        <f>IF(Arkusz1!$M:$M=Arkusz2!K$1,1,0)</f>
        <v>0</v>
      </c>
      <c r="L4676">
        <f>IF(Arkusz1!$M:$M=Arkusz2!L$1,1,0)</f>
        <v>0</v>
      </c>
      <c r="M4676">
        <f>IF(Arkusz1!$P:$P="",0,1)</f>
        <v>1</v>
      </c>
      <c r="N4676">
        <f>IF(Arkusz1!$S:$S=Arkusz2!N$1,1,0)</f>
        <v>0</v>
      </c>
      <c r="O4676">
        <f>IF(Arkusz1!$T:$T=Arkusz2!O$1,1,0)</f>
        <v>0</v>
      </c>
      <c r="P4676">
        <f>IF(Arkusz1!$T:$T=Arkusz2!P$1,1,0)</f>
        <v>0</v>
      </c>
      <c r="Q4676">
        <f>IF(Arkusz1!$T:$T=Arkusz2!Q$1,1,0)</f>
        <v>0</v>
      </c>
      <c r="R4676">
        <f>IF(Arkusz1!$O:$O=Arkusz2!R$1,1,0)</f>
        <v>0</v>
      </c>
      <c r="S4676" s="17">
        <f t="shared" si="97"/>
        <v>3.2071413573108588E-2</v>
      </c>
    </row>
    <row r="4677" spans="1:19">
      <c r="A4677">
        <f>Arkusz1!B4677</f>
        <v>4676</v>
      </c>
      <c r="B4677">
        <f>IF(Arkusz1!R:R=Arkusz2!B$1,1,0)</f>
        <v>0</v>
      </c>
      <c r="C4677">
        <f>IF(Arkusz1!$Q:$Q=Arkusz2!C$1,1,0)</f>
        <v>0</v>
      </c>
      <c r="D4677">
        <f>IF(Arkusz1!$Q:$Q=Arkusz2!D$1,1,0)</f>
        <v>0</v>
      </c>
      <c r="E4677">
        <f>IF(Arkusz1!$Q:$Q=Arkusz2!E$1,1,0)</f>
        <v>0</v>
      </c>
      <c r="F4677">
        <f>IF(Arkusz1!$Q:$Q=Arkusz2!F$1,1,0)</f>
        <v>0</v>
      </c>
      <c r="G4677">
        <f>IF(Arkusz1!$Q:$Q=Arkusz2!G$1,1,0)</f>
        <v>0</v>
      </c>
      <c r="H4677">
        <f>IF(Arkusz1!$Q:$Q=Arkusz2!H$1,1,0)</f>
        <v>0</v>
      </c>
      <c r="I4677">
        <f>IF(Arkusz1!$Q:$Q=Arkusz2!I$1,1,0)</f>
        <v>0</v>
      </c>
      <c r="J4677">
        <f>IF(Arkusz1!$Q:$Q=Arkusz2!J$1,1,0)</f>
        <v>1</v>
      </c>
      <c r="K4677">
        <f>IF(Arkusz1!$M:$M=Arkusz2!K$1,1,0)</f>
        <v>0</v>
      </c>
      <c r="L4677">
        <f>IF(Arkusz1!$M:$M=Arkusz2!L$1,1,0)</f>
        <v>0</v>
      </c>
      <c r="M4677">
        <f>IF(Arkusz1!$P:$P="",0,1)</f>
        <v>1</v>
      </c>
      <c r="N4677">
        <f>IF(Arkusz1!$S:$S=Arkusz2!N$1,1,0)</f>
        <v>0</v>
      </c>
      <c r="O4677">
        <f>IF(Arkusz1!$T:$T=Arkusz2!O$1,1,0)</f>
        <v>0</v>
      </c>
      <c r="P4677">
        <f>IF(Arkusz1!$T:$T=Arkusz2!P$1,1,0)</f>
        <v>0</v>
      </c>
      <c r="Q4677">
        <f>IF(Arkusz1!$T:$T=Arkusz2!Q$1,1,0)</f>
        <v>0</v>
      </c>
      <c r="R4677">
        <f>IF(Arkusz1!$O:$O=Arkusz2!R$1,1,0)</f>
        <v>0</v>
      </c>
      <c r="S4677" s="17">
        <f t="shared" si="97"/>
        <v>3.2071413573108588E-2</v>
      </c>
    </row>
    <row r="4678" spans="1:19">
      <c r="A4678">
        <f>Arkusz1!B4678</f>
        <v>4677</v>
      </c>
      <c r="B4678">
        <f>IF(Arkusz1!R:R=Arkusz2!B$1,1,0)</f>
        <v>0</v>
      </c>
      <c r="C4678">
        <f>IF(Arkusz1!$Q:$Q=Arkusz2!C$1,1,0)</f>
        <v>0</v>
      </c>
      <c r="D4678">
        <f>IF(Arkusz1!$Q:$Q=Arkusz2!D$1,1,0)</f>
        <v>0</v>
      </c>
      <c r="E4678">
        <f>IF(Arkusz1!$Q:$Q=Arkusz2!E$1,1,0)</f>
        <v>0</v>
      </c>
      <c r="F4678">
        <f>IF(Arkusz1!$Q:$Q=Arkusz2!F$1,1,0)</f>
        <v>0</v>
      </c>
      <c r="G4678">
        <f>IF(Arkusz1!$Q:$Q=Arkusz2!G$1,1,0)</f>
        <v>0</v>
      </c>
      <c r="H4678">
        <f>IF(Arkusz1!$Q:$Q=Arkusz2!H$1,1,0)</f>
        <v>1</v>
      </c>
      <c r="I4678">
        <f>IF(Arkusz1!$Q:$Q=Arkusz2!I$1,1,0)</f>
        <v>0</v>
      </c>
      <c r="J4678">
        <f>IF(Arkusz1!$Q:$Q=Arkusz2!J$1,1,0)</f>
        <v>0</v>
      </c>
      <c r="K4678">
        <f>IF(Arkusz1!$M:$M=Arkusz2!K$1,1,0)</f>
        <v>0</v>
      </c>
      <c r="L4678">
        <f>IF(Arkusz1!$M:$M=Arkusz2!L$1,1,0)</f>
        <v>0</v>
      </c>
      <c r="M4678">
        <f>IF(Arkusz1!$P:$P="",0,1)</f>
        <v>1</v>
      </c>
      <c r="N4678">
        <f>IF(Arkusz1!$S:$S=Arkusz2!N$1,1,0)</f>
        <v>0</v>
      </c>
      <c r="O4678">
        <f>IF(Arkusz1!$T:$T=Arkusz2!O$1,1,0)</f>
        <v>0</v>
      </c>
      <c r="P4678">
        <f>IF(Arkusz1!$T:$T=Arkusz2!P$1,1,0)</f>
        <v>0</v>
      </c>
      <c r="Q4678">
        <f>IF(Arkusz1!$T:$T=Arkusz2!Q$1,1,0)</f>
        <v>0</v>
      </c>
      <c r="R4678">
        <f>IF(Arkusz1!$O:$O=Arkusz2!R$1,1,0)</f>
        <v>0</v>
      </c>
      <c r="S4678" s="17">
        <f t="shared" si="97"/>
        <v>0.17298255377116797</v>
      </c>
    </row>
    <row r="4679" spans="1:19">
      <c r="A4679">
        <f>Arkusz1!B4679</f>
        <v>4678</v>
      </c>
      <c r="B4679">
        <f>IF(Arkusz1!R:R=Arkusz2!B$1,1,0)</f>
        <v>0</v>
      </c>
      <c r="C4679">
        <f>IF(Arkusz1!$Q:$Q=Arkusz2!C$1,1,0)</f>
        <v>0</v>
      </c>
      <c r="D4679">
        <f>IF(Arkusz1!$Q:$Q=Arkusz2!D$1,1,0)</f>
        <v>0</v>
      </c>
      <c r="E4679">
        <f>IF(Arkusz1!$Q:$Q=Arkusz2!E$1,1,0)</f>
        <v>0</v>
      </c>
      <c r="F4679">
        <f>IF(Arkusz1!$Q:$Q=Arkusz2!F$1,1,0)</f>
        <v>0</v>
      </c>
      <c r="G4679">
        <f>IF(Arkusz1!$Q:$Q=Arkusz2!G$1,1,0)</f>
        <v>0</v>
      </c>
      <c r="H4679">
        <f>IF(Arkusz1!$Q:$Q=Arkusz2!H$1,1,0)</f>
        <v>0</v>
      </c>
      <c r="I4679">
        <f>IF(Arkusz1!$Q:$Q=Arkusz2!I$1,1,0)</f>
        <v>0</v>
      </c>
      <c r="J4679">
        <f>IF(Arkusz1!$Q:$Q=Arkusz2!J$1,1,0)</f>
        <v>1</v>
      </c>
      <c r="K4679">
        <f>IF(Arkusz1!$M:$M=Arkusz2!K$1,1,0)</f>
        <v>0</v>
      </c>
      <c r="L4679">
        <f>IF(Arkusz1!$M:$M=Arkusz2!L$1,1,0)</f>
        <v>0</v>
      </c>
      <c r="M4679">
        <f>IF(Arkusz1!$P:$P="",0,1)</f>
        <v>1</v>
      </c>
      <c r="N4679">
        <f>IF(Arkusz1!$S:$S=Arkusz2!N$1,1,0)</f>
        <v>0</v>
      </c>
      <c r="O4679">
        <f>IF(Arkusz1!$T:$T=Arkusz2!O$1,1,0)</f>
        <v>0</v>
      </c>
      <c r="P4679">
        <f>IF(Arkusz1!$T:$T=Arkusz2!P$1,1,0)</f>
        <v>0</v>
      </c>
      <c r="Q4679">
        <f>IF(Arkusz1!$T:$T=Arkusz2!Q$1,1,0)</f>
        <v>0</v>
      </c>
      <c r="R4679">
        <f>IF(Arkusz1!$O:$O=Arkusz2!R$1,1,0)</f>
        <v>0</v>
      </c>
      <c r="S4679" s="17">
        <f t="shared" si="97"/>
        <v>3.2071413573108588E-2</v>
      </c>
    </row>
    <row r="4680" spans="1:19">
      <c r="A4680">
        <f>Arkusz1!B4680</f>
        <v>4679</v>
      </c>
      <c r="B4680">
        <f>IF(Arkusz1!R:R=Arkusz2!B$1,1,0)</f>
        <v>0</v>
      </c>
      <c r="C4680">
        <f>IF(Arkusz1!$Q:$Q=Arkusz2!C$1,1,0)</f>
        <v>0</v>
      </c>
      <c r="D4680">
        <f>IF(Arkusz1!$Q:$Q=Arkusz2!D$1,1,0)</f>
        <v>0</v>
      </c>
      <c r="E4680">
        <f>IF(Arkusz1!$Q:$Q=Arkusz2!E$1,1,0)</f>
        <v>0</v>
      </c>
      <c r="F4680">
        <f>IF(Arkusz1!$Q:$Q=Arkusz2!F$1,1,0)</f>
        <v>0</v>
      </c>
      <c r="G4680">
        <f>IF(Arkusz1!$Q:$Q=Arkusz2!G$1,1,0)</f>
        <v>0</v>
      </c>
      <c r="H4680">
        <f>IF(Arkusz1!$Q:$Q=Arkusz2!H$1,1,0)</f>
        <v>0</v>
      </c>
      <c r="I4680">
        <f>IF(Arkusz1!$Q:$Q=Arkusz2!I$1,1,0)</f>
        <v>0</v>
      </c>
      <c r="J4680">
        <f>IF(Arkusz1!$Q:$Q=Arkusz2!J$1,1,0)</f>
        <v>1</v>
      </c>
      <c r="K4680">
        <f>IF(Arkusz1!$M:$M=Arkusz2!K$1,1,0)</f>
        <v>0</v>
      </c>
      <c r="L4680">
        <f>IF(Arkusz1!$M:$M=Arkusz2!L$1,1,0)</f>
        <v>0</v>
      </c>
      <c r="M4680">
        <f>IF(Arkusz1!$P:$P="",0,1)</f>
        <v>0</v>
      </c>
      <c r="N4680">
        <f>IF(Arkusz1!$S:$S=Arkusz2!N$1,1,0)</f>
        <v>0</v>
      </c>
      <c r="O4680">
        <f>IF(Arkusz1!$T:$T=Arkusz2!O$1,1,0)</f>
        <v>0</v>
      </c>
      <c r="P4680">
        <f>IF(Arkusz1!$T:$T=Arkusz2!P$1,1,0)</f>
        <v>0</v>
      </c>
      <c r="Q4680">
        <f>IF(Arkusz1!$T:$T=Arkusz2!Q$1,1,0)</f>
        <v>0</v>
      </c>
      <c r="R4680">
        <f>IF(Arkusz1!$O:$O=Arkusz2!R$1,1,0)</f>
        <v>0</v>
      </c>
      <c r="S4680" s="17">
        <f t="shared" si="97"/>
        <v>3.4502880732867523E-2</v>
      </c>
    </row>
    <row r="4681" spans="1:19">
      <c r="A4681">
        <f>Arkusz1!B4681</f>
        <v>4680</v>
      </c>
      <c r="B4681">
        <f>IF(Arkusz1!R:R=Arkusz2!B$1,1,0)</f>
        <v>0</v>
      </c>
      <c r="C4681">
        <f>IF(Arkusz1!$Q:$Q=Arkusz2!C$1,1,0)</f>
        <v>0</v>
      </c>
      <c r="D4681">
        <f>IF(Arkusz1!$Q:$Q=Arkusz2!D$1,1,0)</f>
        <v>0</v>
      </c>
      <c r="E4681">
        <f>IF(Arkusz1!$Q:$Q=Arkusz2!E$1,1,0)</f>
        <v>0</v>
      </c>
      <c r="F4681">
        <f>IF(Arkusz1!$Q:$Q=Arkusz2!F$1,1,0)</f>
        <v>0</v>
      </c>
      <c r="G4681">
        <f>IF(Arkusz1!$Q:$Q=Arkusz2!G$1,1,0)</f>
        <v>0</v>
      </c>
      <c r="H4681">
        <f>IF(Arkusz1!$Q:$Q=Arkusz2!H$1,1,0)</f>
        <v>1</v>
      </c>
      <c r="I4681">
        <f>IF(Arkusz1!$Q:$Q=Arkusz2!I$1,1,0)</f>
        <v>0</v>
      </c>
      <c r="J4681">
        <f>IF(Arkusz1!$Q:$Q=Arkusz2!J$1,1,0)</f>
        <v>0</v>
      </c>
      <c r="K4681">
        <f>IF(Arkusz1!$M:$M=Arkusz2!K$1,1,0)</f>
        <v>0</v>
      </c>
      <c r="L4681">
        <f>IF(Arkusz1!$M:$M=Arkusz2!L$1,1,0)</f>
        <v>0</v>
      </c>
      <c r="M4681">
        <f>IF(Arkusz1!$P:$P="",0,1)</f>
        <v>0</v>
      </c>
      <c r="N4681">
        <f>IF(Arkusz1!$S:$S=Arkusz2!N$1,1,0)</f>
        <v>0</v>
      </c>
      <c r="O4681">
        <f>IF(Arkusz1!$T:$T=Arkusz2!O$1,1,0)</f>
        <v>0</v>
      </c>
      <c r="P4681">
        <f>IF(Arkusz1!$T:$T=Arkusz2!P$1,1,0)</f>
        <v>0</v>
      </c>
      <c r="Q4681">
        <f>IF(Arkusz1!$T:$T=Arkusz2!Q$1,1,0)</f>
        <v>0</v>
      </c>
      <c r="R4681">
        <f>IF(Arkusz1!$O:$O=Arkusz2!R$1,1,0)</f>
        <v>0</v>
      </c>
      <c r="S4681" s="17">
        <f t="shared" si="97"/>
        <v>0.18406554276601864</v>
      </c>
    </row>
    <row r="4682" spans="1:19">
      <c r="A4682">
        <f>Arkusz1!B4682</f>
        <v>4681</v>
      </c>
      <c r="B4682">
        <f>IF(Arkusz1!R:R=Arkusz2!B$1,1,0)</f>
        <v>0</v>
      </c>
      <c r="C4682">
        <f>IF(Arkusz1!$Q:$Q=Arkusz2!C$1,1,0)</f>
        <v>0</v>
      </c>
      <c r="D4682">
        <f>IF(Arkusz1!$Q:$Q=Arkusz2!D$1,1,0)</f>
        <v>0</v>
      </c>
      <c r="E4682">
        <f>IF(Arkusz1!$Q:$Q=Arkusz2!E$1,1,0)</f>
        <v>0</v>
      </c>
      <c r="F4682">
        <f>IF(Arkusz1!$Q:$Q=Arkusz2!F$1,1,0)</f>
        <v>0</v>
      </c>
      <c r="G4682">
        <f>IF(Arkusz1!$Q:$Q=Arkusz2!G$1,1,0)</f>
        <v>0</v>
      </c>
      <c r="H4682">
        <f>IF(Arkusz1!$Q:$Q=Arkusz2!H$1,1,0)</f>
        <v>1</v>
      </c>
      <c r="I4682">
        <f>IF(Arkusz1!$Q:$Q=Arkusz2!I$1,1,0)</f>
        <v>0</v>
      </c>
      <c r="J4682">
        <f>IF(Arkusz1!$Q:$Q=Arkusz2!J$1,1,0)</f>
        <v>0</v>
      </c>
      <c r="K4682">
        <f>IF(Arkusz1!$M:$M=Arkusz2!K$1,1,0)</f>
        <v>0</v>
      </c>
      <c r="L4682">
        <f>IF(Arkusz1!$M:$M=Arkusz2!L$1,1,0)</f>
        <v>0</v>
      </c>
      <c r="M4682">
        <f>IF(Arkusz1!$P:$P="",0,1)</f>
        <v>1</v>
      </c>
      <c r="N4682">
        <f>IF(Arkusz1!$S:$S=Arkusz2!N$1,1,0)</f>
        <v>0</v>
      </c>
      <c r="O4682">
        <f>IF(Arkusz1!$T:$T=Arkusz2!O$1,1,0)</f>
        <v>0</v>
      </c>
      <c r="P4682">
        <f>IF(Arkusz1!$T:$T=Arkusz2!P$1,1,0)</f>
        <v>0</v>
      </c>
      <c r="Q4682">
        <f>IF(Arkusz1!$T:$T=Arkusz2!Q$1,1,0)</f>
        <v>0</v>
      </c>
      <c r="R4682">
        <f>IF(Arkusz1!$O:$O=Arkusz2!R$1,1,0)</f>
        <v>0</v>
      </c>
      <c r="S4682" s="17">
        <f t="shared" si="97"/>
        <v>0.17298255377116797</v>
      </c>
    </row>
    <row r="4683" spans="1:19">
      <c r="A4683">
        <f>Arkusz1!B4683</f>
        <v>4682</v>
      </c>
      <c r="B4683">
        <f>IF(Arkusz1!R:R=Arkusz2!B$1,1,0)</f>
        <v>0</v>
      </c>
      <c r="C4683">
        <f>IF(Arkusz1!$Q:$Q=Arkusz2!C$1,1,0)</f>
        <v>0</v>
      </c>
      <c r="D4683">
        <f>IF(Arkusz1!$Q:$Q=Arkusz2!D$1,1,0)</f>
        <v>0</v>
      </c>
      <c r="E4683">
        <f>IF(Arkusz1!$Q:$Q=Arkusz2!E$1,1,0)</f>
        <v>0</v>
      </c>
      <c r="F4683">
        <f>IF(Arkusz1!$Q:$Q=Arkusz2!F$1,1,0)</f>
        <v>0</v>
      </c>
      <c r="G4683">
        <f>IF(Arkusz1!$Q:$Q=Arkusz2!G$1,1,0)</f>
        <v>1</v>
      </c>
      <c r="H4683">
        <f>IF(Arkusz1!$Q:$Q=Arkusz2!H$1,1,0)</f>
        <v>0</v>
      </c>
      <c r="I4683">
        <f>IF(Arkusz1!$Q:$Q=Arkusz2!I$1,1,0)</f>
        <v>0</v>
      </c>
      <c r="J4683">
        <f>IF(Arkusz1!$Q:$Q=Arkusz2!J$1,1,0)</f>
        <v>0</v>
      </c>
      <c r="K4683">
        <f>IF(Arkusz1!$M:$M=Arkusz2!K$1,1,0)</f>
        <v>0</v>
      </c>
      <c r="L4683">
        <f>IF(Arkusz1!$M:$M=Arkusz2!L$1,1,0)</f>
        <v>0</v>
      </c>
      <c r="M4683">
        <f>IF(Arkusz1!$P:$P="",0,1)</f>
        <v>1</v>
      </c>
      <c r="N4683">
        <f>IF(Arkusz1!$S:$S=Arkusz2!N$1,1,0)</f>
        <v>0</v>
      </c>
      <c r="O4683">
        <f>IF(Arkusz1!$T:$T=Arkusz2!O$1,1,0)</f>
        <v>0</v>
      </c>
      <c r="P4683">
        <f>IF(Arkusz1!$T:$T=Arkusz2!P$1,1,0)</f>
        <v>0</v>
      </c>
      <c r="Q4683">
        <f>IF(Arkusz1!$T:$T=Arkusz2!Q$1,1,0)</f>
        <v>0</v>
      </c>
      <c r="R4683">
        <f>IF(Arkusz1!$O:$O=Arkusz2!R$1,1,0)</f>
        <v>0</v>
      </c>
      <c r="S4683" s="17">
        <f t="shared" si="97"/>
        <v>5.7394673231095802E-2</v>
      </c>
    </row>
    <row r="4684" spans="1:19">
      <c r="A4684">
        <f>Arkusz1!B4684</f>
        <v>4683</v>
      </c>
      <c r="B4684">
        <f>IF(Arkusz1!R:R=Arkusz2!B$1,1,0)</f>
        <v>0</v>
      </c>
      <c r="C4684">
        <f>IF(Arkusz1!$Q:$Q=Arkusz2!C$1,1,0)</f>
        <v>0</v>
      </c>
      <c r="D4684">
        <f>IF(Arkusz1!$Q:$Q=Arkusz2!D$1,1,0)</f>
        <v>0</v>
      </c>
      <c r="E4684">
        <f>IF(Arkusz1!$Q:$Q=Arkusz2!E$1,1,0)</f>
        <v>0</v>
      </c>
      <c r="F4684">
        <f>IF(Arkusz1!$Q:$Q=Arkusz2!F$1,1,0)</f>
        <v>0</v>
      </c>
      <c r="G4684">
        <f>IF(Arkusz1!$Q:$Q=Arkusz2!G$1,1,0)</f>
        <v>1</v>
      </c>
      <c r="H4684">
        <f>IF(Arkusz1!$Q:$Q=Arkusz2!H$1,1,0)</f>
        <v>0</v>
      </c>
      <c r="I4684">
        <f>IF(Arkusz1!$Q:$Q=Arkusz2!I$1,1,0)</f>
        <v>0</v>
      </c>
      <c r="J4684">
        <f>IF(Arkusz1!$Q:$Q=Arkusz2!J$1,1,0)</f>
        <v>0</v>
      </c>
      <c r="K4684">
        <f>IF(Arkusz1!$M:$M=Arkusz2!K$1,1,0)</f>
        <v>0</v>
      </c>
      <c r="L4684">
        <f>IF(Arkusz1!$M:$M=Arkusz2!L$1,1,0)</f>
        <v>0</v>
      </c>
      <c r="M4684">
        <f>IF(Arkusz1!$P:$P="",0,1)</f>
        <v>1</v>
      </c>
      <c r="N4684">
        <f>IF(Arkusz1!$S:$S=Arkusz2!N$1,1,0)</f>
        <v>0</v>
      </c>
      <c r="O4684">
        <f>IF(Arkusz1!$T:$T=Arkusz2!O$1,1,0)</f>
        <v>0</v>
      </c>
      <c r="P4684">
        <f>IF(Arkusz1!$T:$T=Arkusz2!P$1,1,0)</f>
        <v>0</v>
      </c>
      <c r="Q4684">
        <f>IF(Arkusz1!$T:$T=Arkusz2!Q$1,1,0)</f>
        <v>0</v>
      </c>
      <c r="R4684">
        <f>IF(Arkusz1!$O:$O=Arkusz2!R$1,1,0)</f>
        <v>0</v>
      </c>
      <c r="S4684" s="17">
        <f t="shared" si="97"/>
        <v>5.7394673231095802E-2</v>
      </c>
    </row>
    <row r="4685" spans="1:19">
      <c r="A4685">
        <f>Arkusz1!B4685</f>
        <v>4684</v>
      </c>
      <c r="B4685">
        <f>IF(Arkusz1!R:R=Arkusz2!B$1,1,0)</f>
        <v>0</v>
      </c>
      <c r="C4685">
        <f>IF(Arkusz1!$Q:$Q=Arkusz2!C$1,1,0)</f>
        <v>0</v>
      </c>
      <c r="D4685">
        <f>IF(Arkusz1!$Q:$Q=Arkusz2!D$1,1,0)</f>
        <v>0</v>
      </c>
      <c r="E4685">
        <f>IF(Arkusz1!$Q:$Q=Arkusz2!E$1,1,0)</f>
        <v>0</v>
      </c>
      <c r="F4685">
        <f>IF(Arkusz1!$Q:$Q=Arkusz2!F$1,1,0)</f>
        <v>0</v>
      </c>
      <c r="G4685">
        <f>IF(Arkusz1!$Q:$Q=Arkusz2!G$1,1,0)</f>
        <v>0</v>
      </c>
      <c r="H4685">
        <f>IF(Arkusz1!$Q:$Q=Arkusz2!H$1,1,0)</f>
        <v>1</v>
      </c>
      <c r="I4685">
        <f>IF(Arkusz1!$Q:$Q=Arkusz2!I$1,1,0)</f>
        <v>0</v>
      </c>
      <c r="J4685">
        <f>IF(Arkusz1!$Q:$Q=Arkusz2!J$1,1,0)</f>
        <v>0</v>
      </c>
      <c r="K4685">
        <f>IF(Arkusz1!$M:$M=Arkusz2!K$1,1,0)</f>
        <v>1</v>
      </c>
      <c r="L4685">
        <f>IF(Arkusz1!$M:$M=Arkusz2!L$1,1,0)</f>
        <v>0</v>
      </c>
      <c r="M4685">
        <f>IF(Arkusz1!$P:$P="",0,1)</f>
        <v>1</v>
      </c>
      <c r="N4685">
        <f>IF(Arkusz1!$S:$S=Arkusz2!N$1,1,0)</f>
        <v>0</v>
      </c>
      <c r="O4685">
        <f>IF(Arkusz1!$T:$T=Arkusz2!O$1,1,0)</f>
        <v>0</v>
      </c>
      <c r="P4685">
        <f>IF(Arkusz1!$T:$T=Arkusz2!P$1,1,0)</f>
        <v>0</v>
      </c>
      <c r="Q4685">
        <f>IF(Arkusz1!$T:$T=Arkusz2!Q$1,1,0)</f>
        <v>0</v>
      </c>
      <c r="R4685">
        <f>IF(Arkusz1!$O:$O=Arkusz2!R$1,1,0)</f>
        <v>0</v>
      </c>
      <c r="S4685" s="17">
        <f t="shared" si="97"/>
        <v>0.10163322948359395</v>
      </c>
    </row>
    <row r="4686" spans="1:19">
      <c r="A4686">
        <f>Arkusz1!B4686</f>
        <v>4685</v>
      </c>
      <c r="B4686">
        <f>IF(Arkusz1!R:R=Arkusz2!B$1,1,0)</f>
        <v>0</v>
      </c>
      <c r="C4686">
        <f>IF(Arkusz1!$Q:$Q=Arkusz2!C$1,1,0)</f>
        <v>0</v>
      </c>
      <c r="D4686">
        <f>IF(Arkusz1!$Q:$Q=Arkusz2!D$1,1,0)</f>
        <v>0</v>
      </c>
      <c r="E4686">
        <f>IF(Arkusz1!$Q:$Q=Arkusz2!E$1,1,0)</f>
        <v>0</v>
      </c>
      <c r="F4686">
        <f>IF(Arkusz1!$Q:$Q=Arkusz2!F$1,1,0)</f>
        <v>0</v>
      </c>
      <c r="G4686">
        <f>IF(Arkusz1!$Q:$Q=Arkusz2!G$1,1,0)</f>
        <v>0</v>
      </c>
      <c r="H4686">
        <f>IF(Arkusz1!$Q:$Q=Arkusz2!H$1,1,0)</f>
        <v>0</v>
      </c>
      <c r="I4686">
        <f>IF(Arkusz1!$Q:$Q=Arkusz2!I$1,1,0)</f>
        <v>0</v>
      </c>
      <c r="J4686">
        <f>IF(Arkusz1!$Q:$Q=Arkusz2!J$1,1,0)</f>
        <v>1</v>
      </c>
      <c r="K4686">
        <f>IF(Arkusz1!$M:$M=Arkusz2!K$1,1,0)</f>
        <v>0</v>
      </c>
      <c r="L4686">
        <f>IF(Arkusz1!$M:$M=Arkusz2!L$1,1,0)</f>
        <v>0</v>
      </c>
      <c r="M4686">
        <f>IF(Arkusz1!$P:$P="",0,1)</f>
        <v>1</v>
      </c>
      <c r="N4686">
        <f>IF(Arkusz1!$S:$S=Arkusz2!N$1,1,0)</f>
        <v>0</v>
      </c>
      <c r="O4686">
        <f>IF(Arkusz1!$T:$T=Arkusz2!O$1,1,0)</f>
        <v>0</v>
      </c>
      <c r="P4686">
        <f>IF(Arkusz1!$T:$T=Arkusz2!P$1,1,0)</f>
        <v>0</v>
      </c>
      <c r="Q4686">
        <f>IF(Arkusz1!$T:$T=Arkusz2!Q$1,1,0)</f>
        <v>0</v>
      </c>
      <c r="R4686">
        <f>IF(Arkusz1!$O:$O=Arkusz2!R$1,1,0)</f>
        <v>0</v>
      </c>
      <c r="S4686" s="17">
        <f t="shared" si="97"/>
        <v>3.2071413573108588E-2</v>
      </c>
    </row>
    <row r="4687" spans="1:19">
      <c r="A4687">
        <f>Arkusz1!B4687</f>
        <v>4686</v>
      </c>
      <c r="B4687">
        <f>IF(Arkusz1!R:R=Arkusz2!B$1,1,0)</f>
        <v>0</v>
      </c>
      <c r="C4687">
        <f>IF(Arkusz1!$Q:$Q=Arkusz2!C$1,1,0)</f>
        <v>0</v>
      </c>
      <c r="D4687">
        <f>IF(Arkusz1!$Q:$Q=Arkusz2!D$1,1,0)</f>
        <v>0</v>
      </c>
      <c r="E4687">
        <f>IF(Arkusz1!$Q:$Q=Arkusz2!E$1,1,0)</f>
        <v>0</v>
      </c>
      <c r="F4687">
        <f>IF(Arkusz1!$Q:$Q=Arkusz2!F$1,1,0)</f>
        <v>0</v>
      </c>
      <c r="G4687">
        <f>IF(Arkusz1!$Q:$Q=Arkusz2!G$1,1,0)</f>
        <v>0</v>
      </c>
      <c r="H4687">
        <f>IF(Arkusz1!$Q:$Q=Arkusz2!H$1,1,0)</f>
        <v>0</v>
      </c>
      <c r="I4687">
        <f>IF(Arkusz1!$Q:$Q=Arkusz2!I$1,1,0)</f>
        <v>0</v>
      </c>
      <c r="J4687">
        <f>IF(Arkusz1!$Q:$Q=Arkusz2!J$1,1,0)</f>
        <v>1</v>
      </c>
      <c r="K4687">
        <f>IF(Arkusz1!$M:$M=Arkusz2!K$1,1,0)</f>
        <v>0</v>
      </c>
      <c r="L4687">
        <f>IF(Arkusz1!$M:$M=Arkusz2!L$1,1,0)</f>
        <v>0</v>
      </c>
      <c r="M4687">
        <f>IF(Arkusz1!$P:$P="",0,1)</f>
        <v>0</v>
      </c>
      <c r="N4687">
        <f>IF(Arkusz1!$S:$S=Arkusz2!N$1,1,0)</f>
        <v>0</v>
      </c>
      <c r="O4687">
        <f>IF(Arkusz1!$T:$T=Arkusz2!O$1,1,0)</f>
        <v>0</v>
      </c>
      <c r="P4687">
        <f>IF(Arkusz1!$T:$T=Arkusz2!P$1,1,0)</f>
        <v>0</v>
      </c>
      <c r="Q4687">
        <f>IF(Arkusz1!$T:$T=Arkusz2!Q$1,1,0)</f>
        <v>0</v>
      </c>
      <c r="R4687">
        <f>IF(Arkusz1!$O:$O=Arkusz2!R$1,1,0)</f>
        <v>0</v>
      </c>
      <c r="S4687" s="17">
        <f t="shared" si="97"/>
        <v>3.4502880732867523E-2</v>
      </c>
    </row>
    <row r="4688" spans="1:19">
      <c r="A4688">
        <f>Arkusz1!B4688</f>
        <v>4687</v>
      </c>
      <c r="B4688">
        <f>IF(Arkusz1!R:R=Arkusz2!B$1,1,0)</f>
        <v>0</v>
      </c>
      <c r="C4688">
        <f>IF(Arkusz1!$Q:$Q=Arkusz2!C$1,1,0)</f>
        <v>0</v>
      </c>
      <c r="D4688">
        <f>IF(Arkusz1!$Q:$Q=Arkusz2!D$1,1,0)</f>
        <v>0</v>
      </c>
      <c r="E4688">
        <f>IF(Arkusz1!$Q:$Q=Arkusz2!E$1,1,0)</f>
        <v>0</v>
      </c>
      <c r="F4688">
        <f>IF(Arkusz1!$Q:$Q=Arkusz2!F$1,1,0)</f>
        <v>0</v>
      </c>
      <c r="G4688">
        <f>IF(Arkusz1!$Q:$Q=Arkusz2!G$1,1,0)</f>
        <v>0</v>
      </c>
      <c r="H4688">
        <f>IF(Arkusz1!$Q:$Q=Arkusz2!H$1,1,0)</f>
        <v>1</v>
      </c>
      <c r="I4688">
        <f>IF(Arkusz1!$Q:$Q=Arkusz2!I$1,1,0)</f>
        <v>0</v>
      </c>
      <c r="J4688">
        <f>IF(Arkusz1!$Q:$Q=Arkusz2!J$1,1,0)</f>
        <v>0</v>
      </c>
      <c r="K4688">
        <f>IF(Arkusz1!$M:$M=Arkusz2!K$1,1,0)</f>
        <v>1</v>
      </c>
      <c r="L4688">
        <f>IF(Arkusz1!$M:$M=Arkusz2!L$1,1,0)</f>
        <v>0</v>
      </c>
      <c r="M4688">
        <f>IF(Arkusz1!$P:$P="",0,1)</f>
        <v>1</v>
      </c>
      <c r="N4688">
        <f>IF(Arkusz1!$S:$S=Arkusz2!N$1,1,0)</f>
        <v>0</v>
      </c>
      <c r="O4688">
        <f>IF(Arkusz1!$T:$T=Arkusz2!O$1,1,0)</f>
        <v>0</v>
      </c>
      <c r="P4688">
        <f>IF(Arkusz1!$T:$T=Arkusz2!P$1,1,0)</f>
        <v>0</v>
      </c>
      <c r="Q4688">
        <f>IF(Arkusz1!$T:$T=Arkusz2!Q$1,1,0)</f>
        <v>0</v>
      </c>
      <c r="R4688">
        <f>IF(Arkusz1!$O:$O=Arkusz2!R$1,1,0)</f>
        <v>0</v>
      </c>
      <c r="S4688" s="17">
        <f t="shared" si="97"/>
        <v>0.10163322948359395</v>
      </c>
    </row>
    <row r="4689" spans="1:19">
      <c r="A4689">
        <f>Arkusz1!B4689</f>
        <v>4688</v>
      </c>
      <c r="B4689">
        <f>IF(Arkusz1!R:R=Arkusz2!B$1,1,0)</f>
        <v>0</v>
      </c>
      <c r="C4689">
        <f>IF(Arkusz1!$Q:$Q=Arkusz2!C$1,1,0)</f>
        <v>0</v>
      </c>
      <c r="D4689">
        <f>IF(Arkusz1!$Q:$Q=Arkusz2!D$1,1,0)</f>
        <v>0</v>
      </c>
      <c r="E4689">
        <f>IF(Arkusz1!$Q:$Q=Arkusz2!E$1,1,0)</f>
        <v>0</v>
      </c>
      <c r="F4689">
        <f>IF(Arkusz1!$Q:$Q=Arkusz2!F$1,1,0)</f>
        <v>0</v>
      </c>
      <c r="G4689">
        <f>IF(Arkusz1!$Q:$Q=Arkusz2!G$1,1,0)</f>
        <v>0</v>
      </c>
      <c r="H4689">
        <f>IF(Arkusz1!$Q:$Q=Arkusz2!H$1,1,0)</f>
        <v>0</v>
      </c>
      <c r="I4689">
        <f>IF(Arkusz1!$Q:$Q=Arkusz2!I$1,1,0)</f>
        <v>0</v>
      </c>
      <c r="J4689">
        <f>IF(Arkusz1!$Q:$Q=Arkusz2!J$1,1,0)</f>
        <v>1</v>
      </c>
      <c r="K4689">
        <f>IF(Arkusz1!$M:$M=Arkusz2!K$1,1,0)</f>
        <v>0</v>
      </c>
      <c r="L4689">
        <f>IF(Arkusz1!$M:$M=Arkusz2!L$1,1,0)</f>
        <v>0</v>
      </c>
      <c r="M4689">
        <f>IF(Arkusz1!$P:$P="",0,1)</f>
        <v>0</v>
      </c>
      <c r="N4689">
        <f>IF(Arkusz1!$S:$S=Arkusz2!N$1,1,0)</f>
        <v>1</v>
      </c>
      <c r="O4689">
        <f>IF(Arkusz1!$T:$T=Arkusz2!O$1,1,0)</f>
        <v>0</v>
      </c>
      <c r="P4689">
        <f>IF(Arkusz1!$T:$T=Arkusz2!P$1,1,0)</f>
        <v>0</v>
      </c>
      <c r="Q4689">
        <f>IF(Arkusz1!$T:$T=Arkusz2!Q$1,1,0)</f>
        <v>0</v>
      </c>
      <c r="R4689">
        <f>IF(Arkusz1!$O:$O=Arkusz2!R$1,1,0)</f>
        <v>1</v>
      </c>
      <c r="S4689" s="17">
        <f t="shared" si="97"/>
        <v>6.0950324382530965E-2</v>
      </c>
    </row>
    <row r="4690" spans="1:19">
      <c r="A4690">
        <f>Arkusz1!B4690</f>
        <v>4689</v>
      </c>
      <c r="B4690">
        <f>IF(Arkusz1!R:R=Arkusz2!B$1,1,0)</f>
        <v>0</v>
      </c>
      <c r="C4690">
        <f>IF(Arkusz1!$Q:$Q=Arkusz2!C$1,1,0)</f>
        <v>0</v>
      </c>
      <c r="D4690">
        <f>IF(Arkusz1!$Q:$Q=Arkusz2!D$1,1,0)</f>
        <v>0</v>
      </c>
      <c r="E4690">
        <f>IF(Arkusz1!$Q:$Q=Arkusz2!E$1,1,0)</f>
        <v>0</v>
      </c>
      <c r="F4690">
        <f>IF(Arkusz1!$Q:$Q=Arkusz2!F$1,1,0)</f>
        <v>0</v>
      </c>
      <c r="G4690">
        <f>IF(Arkusz1!$Q:$Q=Arkusz2!G$1,1,0)</f>
        <v>0</v>
      </c>
      <c r="H4690">
        <f>IF(Arkusz1!$Q:$Q=Arkusz2!H$1,1,0)</f>
        <v>1</v>
      </c>
      <c r="I4690">
        <f>IF(Arkusz1!$Q:$Q=Arkusz2!I$1,1,0)</f>
        <v>0</v>
      </c>
      <c r="J4690">
        <f>IF(Arkusz1!$Q:$Q=Arkusz2!J$1,1,0)</f>
        <v>0</v>
      </c>
      <c r="K4690">
        <f>IF(Arkusz1!$M:$M=Arkusz2!K$1,1,0)</f>
        <v>0</v>
      </c>
      <c r="L4690">
        <f>IF(Arkusz1!$M:$M=Arkusz2!L$1,1,0)</f>
        <v>0</v>
      </c>
      <c r="M4690">
        <f>IF(Arkusz1!$P:$P="",0,1)</f>
        <v>1</v>
      </c>
      <c r="N4690">
        <f>IF(Arkusz1!$S:$S=Arkusz2!N$1,1,0)</f>
        <v>0</v>
      </c>
      <c r="O4690">
        <f>IF(Arkusz1!$T:$T=Arkusz2!O$1,1,0)</f>
        <v>0</v>
      </c>
      <c r="P4690">
        <f>IF(Arkusz1!$T:$T=Arkusz2!P$1,1,0)</f>
        <v>0</v>
      </c>
      <c r="Q4690">
        <f>IF(Arkusz1!$T:$T=Arkusz2!Q$1,1,0)</f>
        <v>0</v>
      </c>
      <c r="R4690">
        <f>IF(Arkusz1!$O:$O=Arkusz2!R$1,1,0)</f>
        <v>0</v>
      </c>
      <c r="S4690" s="17">
        <f t="shared" si="97"/>
        <v>0.17298255377116797</v>
      </c>
    </row>
    <row r="4691" spans="1:19">
      <c r="A4691">
        <f>Arkusz1!B4691</f>
        <v>4690</v>
      </c>
      <c r="B4691">
        <f>IF(Arkusz1!R:R=Arkusz2!B$1,1,0)</f>
        <v>0</v>
      </c>
      <c r="C4691">
        <f>IF(Arkusz1!$Q:$Q=Arkusz2!C$1,1,0)</f>
        <v>0</v>
      </c>
      <c r="D4691">
        <f>IF(Arkusz1!$Q:$Q=Arkusz2!D$1,1,0)</f>
        <v>0</v>
      </c>
      <c r="E4691">
        <f>IF(Arkusz1!$Q:$Q=Arkusz2!E$1,1,0)</f>
        <v>0</v>
      </c>
      <c r="F4691">
        <f>IF(Arkusz1!$Q:$Q=Arkusz2!F$1,1,0)</f>
        <v>0</v>
      </c>
      <c r="G4691">
        <f>IF(Arkusz1!$Q:$Q=Arkusz2!G$1,1,0)</f>
        <v>0</v>
      </c>
      <c r="H4691">
        <f>IF(Arkusz1!$Q:$Q=Arkusz2!H$1,1,0)</f>
        <v>1</v>
      </c>
      <c r="I4691">
        <f>IF(Arkusz1!$Q:$Q=Arkusz2!I$1,1,0)</f>
        <v>0</v>
      </c>
      <c r="J4691">
        <f>IF(Arkusz1!$Q:$Q=Arkusz2!J$1,1,0)</f>
        <v>0</v>
      </c>
      <c r="K4691">
        <f>IF(Arkusz1!$M:$M=Arkusz2!K$1,1,0)</f>
        <v>0</v>
      </c>
      <c r="L4691">
        <f>IF(Arkusz1!$M:$M=Arkusz2!L$1,1,0)</f>
        <v>0</v>
      </c>
      <c r="M4691">
        <f>IF(Arkusz1!$P:$P="",0,1)</f>
        <v>1</v>
      </c>
      <c r="N4691">
        <f>IF(Arkusz1!$S:$S=Arkusz2!N$1,1,0)</f>
        <v>0</v>
      </c>
      <c r="O4691">
        <f>IF(Arkusz1!$T:$T=Arkusz2!O$1,1,0)</f>
        <v>0</v>
      </c>
      <c r="P4691">
        <f>IF(Arkusz1!$T:$T=Arkusz2!P$1,1,0)</f>
        <v>0</v>
      </c>
      <c r="Q4691">
        <f>IF(Arkusz1!$T:$T=Arkusz2!Q$1,1,0)</f>
        <v>0</v>
      </c>
      <c r="R4691">
        <f>IF(Arkusz1!$O:$O=Arkusz2!R$1,1,0)</f>
        <v>0</v>
      </c>
      <c r="S4691" s="17">
        <f t="shared" si="97"/>
        <v>0.17298255377116797</v>
      </c>
    </row>
    <row r="4692" spans="1:19">
      <c r="A4692">
        <f>Arkusz1!B4692</f>
        <v>4691</v>
      </c>
      <c r="B4692">
        <f>IF(Arkusz1!R:R=Arkusz2!B$1,1,0)</f>
        <v>0</v>
      </c>
      <c r="C4692">
        <f>IF(Arkusz1!$Q:$Q=Arkusz2!C$1,1,0)</f>
        <v>0</v>
      </c>
      <c r="D4692">
        <f>IF(Arkusz1!$Q:$Q=Arkusz2!D$1,1,0)</f>
        <v>0</v>
      </c>
      <c r="E4692">
        <f>IF(Arkusz1!$Q:$Q=Arkusz2!E$1,1,0)</f>
        <v>0</v>
      </c>
      <c r="F4692">
        <f>IF(Arkusz1!$Q:$Q=Arkusz2!F$1,1,0)</f>
        <v>0</v>
      </c>
      <c r="G4692">
        <f>IF(Arkusz1!$Q:$Q=Arkusz2!G$1,1,0)</f>
        <v>0</v>
      </c>
      <c r="H4692">
        <f>IF(Arkusz1!$Q:$Q=Arkusz2!H$1,1,0)</f>
        <v>1</v>
      </c>
      <c r="I4692">
        <f>IF(Arkusz1!$Q:$Q=Arkusz2!I$1,1,0)</f>
        <v>0</v>
      </c>
      <c r="J4692">
        <f>IF(Arkusz1!$Q:$Q=Arkusz2!J$1,1,0)</f>
        <v>0</v>
      </c>
      <c r="K4692">
        <f>IF(Arkusz1!$M:$M=Arkusz2!K$1,1,0)</f>
        <v>1</v>
      </c>
      <c r="L4692">
        <f>IF(Arkusz1!$M:$M=Arkusz2!L$1,1,0)</f>
        <v>0</v>
      </c>
      <c r="M4692">
        <f>IF(Arkusz1!$P:$P="",0,1)</f>
        <v>1</v>
      </c>
      <c r="N4692">
        <f>IF(Arkusz1!$S:$S=Arkusz2!N$1,1,0)</f>
        <v>0</v>
      </c>
      <c r="O4692">
        <f>IF(Arkusz1!$T:$T=Arkusz2!O$1,1,0)</f>
        <v>0</v>
      </c>
      <c r="P4692">
        <f>IF(Arkusz1!$T:$T=Arkusz2!P$1,1,0)</f>
        <v>0</v>
      </c>
      <c r="Q4692">
        <f>IF(Arkusz1!$T:$T=Arkusz2!Q$1,1,0)</f>
        <v>1</v>
      </c>
      <c r="R4692">
        <f>IF(Arkusz1!$O:$O=Arkusz2!R$1,1,0)</f>
        <v>1</v>
      </c>
      <c r="S4692" s="17">
        <f t="shared" si="97"/>
        <v>0.1094694240700843</v>
      </c>
    </row>
    <row r="4693" spans="1:19">
      <c r="A4693">
        <f>Arkusz1!B4693</f>
        <v>4692</v>
      </c>
      <c r="B4693">
        <f>IF(Arkusz1!R:R=Arkusz2!B$1,1,0)</f>
        <v>0</v>
      </c>
      <c r="C4693">
        <f>IF(Arkusz1!$Q:$Q=Arkusz2!C$1,1,0)</f>
        <v>0</v>
      </c>
      <c r="D4693">
        <f>IF(Arkusz1!$Q:$Q=Arkusz2!D$1,1,0)</f>
        <v>0</v>
      </c>
      <c r="E4693">
        <f>IF(Arkusz1!$Q:$Q=Arkusz2!E$1,1,0)</f>
        <v>0</v>
      </c>
      <c r="F4693">
        <f>IF(Arkusz1!$Q:$Q=Arkusz2!F$1,1,0)</f>
        <v>0</v>
      </c>
      <c r="G4693">
        <f>IF(Arkusz1!$Q:$Q=Arkusz2!G$1,1,0)</f>
        <v>0</v>
      </c>
      <c r="H4693">
        <f>IF(Arkusz1!$Q:$Q=Arkusz2!H$1,1,0)</f>
        <v>0</v>
      </c>
      <c r="I4693">
        <f>IF(Arkusz1!$Q:$Q=Arkusz2!I$1,1,0)</f>
        <v>0</v>
      </c>
      <c r="J4693">
        <f>IF(Arkusz1!$Q:$Q=Arkusz2!J$1,1,0)</f>
        <v>1</v>
      </c>
      <c r="K4693">
        <f>IF(Arkusz1!$M:$M=Arkusz2!K$1,1,0)</f>
        <v>0</v>
      </c>
      <c r="L4693">
        <f>IF(Arkusz1!$M:$M=Arkusz2!L$1,1,0)</f>
        <v>0</v>
      </c>
      <c r="M4693">
        <f>IF(Arkusz1!$P:$P="",0,1)</f>
        <v>1</v>
      </c>
      <c r="N4693">
        <f>IF(Arkusz1!$S:$S=Arkusz2!N$1,1,0)</f>
        <v>0</v>
      </c>
      <c r="O4693">
        <f>IF(Arkusz1!$T:$T=Arkusz2!O$1,1,0)</f>
        <v>0</v>
      </c>
      <c r="P4693">
        <f>IF(Arkusz1!$T:$T=Arkusz2!P$1,1,0)</f>
        <v>0</v>
      </c>
      <c r="Q4693">
        <f>IF(Arkusz1!$T:$T=Arkusz2!Q$1,1,0)</f>
        <v>0</v>
      </c>
      <c r="R4693">
        <f>IF(Arkusz1!$O:$O=Arkusz2!R$1,1,0)</f>
        <v>0</v>
      </c>
      <c r="S4693" s="17">
        <f t="shared" si="97"/>
        <v>3.2071413573108588E-2</v>
      </c>
    </row>
    <row r="4694" spans="1:19">
      <c r="A4694">
        <f>Arkusz1!B4694</f>
        <v>4693</v>
      </c>
      <c r="B4694">
        <f>IF(Arkusz1!R:R=Arkusz2!B$1,1,0)</f>
        <v>0</v>
      </c>
      <c r="C4694">
        <f>IF(Arkusz1!$Q:$Q=Arkusz2!C$1,1,0)</f>
        <v>0</v>
      </c>
      <c r="D4694">
        <f>IF(Arkusz1!$Q:$Q=Arkusz2!D$1,1,0)</f>
        <v>0</v>
      </c>
      <c r="E4694">
        <f>IF(Arkusz1!$Q:$Q=Arkusz2!E$1,1,0)</f>
        <v>0</v>
      </c>
      <c r="F4694">
        <f>IF(Arkusz1!$Q:$Q=Arkusz2!F$1,1,0)</f>
        <v>0</v>
      </c>
      <c r="G4694">
        <f>IF(Arkusz1!$Q:$Q=Arkusz2!G$1,1,0)</f>
        <v>1</v>
      </c>
      <c r="H4694">
        <f>IF(Arkusz1!$Q:$Q=Arkusz2!H$1,1,0)</f>
        <v>0</v>
      </c>
      <c r="I4694">
        <f>IF(Arkusz1!$Q:$Q=Arkusz2!I$1,1,0)</f>
        <v>0</v>
      </c>
      <c r="J4694">
        <f>IF(Arkusz1!$Q:$Q=Arkusz2!J$1,1,0)</f>
        <v>0</v>
      </c>
      <c r="K4694">
        <f>IF(Arkusz1!$M:$M=Arkusz2!K$1,1,0)</f>
        <v>0</v>
      </c>
      <c r="L4694">
        <f>IF(Arkusz1!$M:$M=Arkusz2!L$1,1,0)</f>
        <v>0</v>
      </c>
      <c r="M4694">
        <f>IF(Arkusz1!$P:$P="",0,1)</f>
        <v>0</v>
      </c>
      <c r="N4694">
        <f>IF(Arkusz1!$S:$S=Arkusz2!N$1,1,0)</f>
        <v>0</v>
      </c>
      <c r="O4694">
        <f>IF(Arkusz1!$T:$T=Arkusz2!O$1,1,0)</f>
        <v>0</v>
      </c>
      <c r="P4694">
        <f>IF(Arkusz1!$T:$T=Arkusz2!P$1,1,0)</f>
        <v>0</v>
      </c>
      <c r="Q4694">
        <f>IF(Arkusz1!$T:$T=Arkusz2!Q$1,1,0)</f>
        <v>0</v>
      </c>
      <c r="R4694">
        <f>IF(Arkusz1!$O:$O=Arkusz2!R$1,1,0)</f>
        <v>0</v>
      </c>
      <c r="S4694" s="17">
        <f t="shared" si="97"/>
        <v>6.1623772780053571E-2</v>
      </c>
    </row>
    <row r="4695" spans="1:19">
      <c r="A4695">
        <f>Arkusz1!B4695</f>
        <v>4694</v>
      </c>
      <c r="B4695">
        <f>IF(Arkusz1!R:R=Arkusz2!B$1,1,0)</f>
        <v>0</v>
      </c>
      <c r="C4695">
        <f>IF(Arkusz1!$Q:$Q=Arkusz2!C$1,1,0)</f>
        <v>0</v>
      </c>
      <c r="D4695">
        <f>IF(Arkusz1!$Q:$Q=Arkusz2!D$1,1,0)</f>
        <v>0</v>
      </c>
      <c r="E4695">
        <f>IF(Arkusz1!$Q:$Q=Arkusz2!E$1,1,0)</f>
        <v>0</v>
      </c>
      <c r="F4695">
        <f>IF(Arkusz1!$Q:$Q=Arkusz2!F$1,1,0)</f>
        <v>0</v>
      </c>
      <c r="G4695">
        <f>IF(Arkusz1!$Q:$Q=Arkusz2!G$1,1,0)</f>
        <v>1</v>
      </c>
      <c r="H4695">
        <f>IF(Arkusz1!$Q:$Q=Arkusz2!H$1,1,0)</f>
        <v>0</v>
      </c>
      <c r="I4695">
        <f>IF(Arkusz1!$Q:$Q=Arkusz2!I$1,1,0)</f>
        <v>0</v>
      </c>
      <c r="J4695">
        <f>IF(Arkusz1!$Q:$Q=Arkusz2!J$1,1,0)</f>
        <v>0</v>
      </c>
      <c r="K4695">
        <f>IF(Arkusz1!$M:$M=Arkusz2!K$1,1,0)</f>
        <v>0</v>
      </c>
      <c r="L4695">
        <f>IF(Arkusz1!$M:$M=Arkusz2!L$1,1,0)</f>
        <v>0</v>
      </c>
      <c r="M4695">
        <f>IF(Arkusz1!$P:$P="",0,1)</f>
        <v>1</v>
      </c>
      <c r="N4695">
        <f>IF(Arkusz1!$S:$S=Arkusz2!N$1,1,0)</f>
        <v>0</v>
      </c>
      <c r="O4695">
        <f>IF(Arkusz1!$T:$T=Arkusz2!O$1,1,0)</f>
        <v>0</v>
      </c>
      <c r="P4695">
        <f>IF(Arkusz1!$T:$T=Arkusz2!P$1,1,0)</f>
        <v>0</v>
      </c>
      <c r="Q4695">
        <f>IF(Arkusz1!$T:$T=Arkusz2!Q$1,1,0)</f>
        <v>0</v>
      </c>
      <c r="R4695">
        <f>IF(Arkusz1!$O:$O=Arkusz2!R$1,1,0)</f>
        <v>0</v>
      </c>
      <c r="S4695" s="17">
        <f t="shared" si="97"/>
        <v>5.7394673231095802E-2</v>
      </c>
    </row>
    <row r="4696" spans="1:19">
      <c r="A4696">
        <f>Arkusz1!B4696</f>
        <v>4695</v>
      </c>
      <c r="B4696">
        <f>IF(Arkusz1!R:R=Arkusz2!B$1,1,0)</f>
        <v>0</v>
      </c>
      <c r="C4696">
        <f>IF(Arkusz1!$Q:$Q=Arkusz2!C$1,1,0)</f>
        <v>0</v>
      </c>
      <c r="D4696">
        <f>IF(Arkusz1!$Q:$Q=Arkusz2!D$1,1,0)</f>
        <v>0</v>
      </c>
      <c r="E4696">
        <f>IF(Arkusz1!$Q:$Q=Arkusz2!E$1,1,0)</f>
        <v>0</v>
      </c>
      <c r="F4696">
        <f>IF(Arkusz1!$Q:$Q=Arkusz2!F$1,1,0)</f>
        <v>0</v>
      </c>
      <c r="G4696">
        <f>IF(Arkusz1!$Q:$Q=Arkusz2!G$1,1,0)</f>
        <v>0</v>
      </c>
      <c r="H4696">
        <f>IF(Arkusz1!$Q:$Q=Arkusz2!H$1,1,0)</f>
        <v>1</v>
      </c>
      <c r="I4696">
        <f>IF(Arkusz1!$Q:$Q=Arkusz2!I$1,1,0)</f>
        <v>0</v>
      </c>
      <c r="J4696">
        <f>IF(Arkusz1!$Q:$Q=Arkusz2!J$1,1,0)</f>
        <v>0</v>
      </c>
      <c r="K4696">
        <f>IF(Arkusz1!$M:$M=Arkusz2!K$1,1,0)</f>
        <v>0</v>
      </c>
      <c r="L4696">
        <f>IF(Arkusz1!$M:$M=Arkusz2!L$1,1,0)</f>
        <v>0</v>
      </c>
      <c r="M4696">
        <f>IF(Arkusz1!$P:$P="",0,1)</f>
        <v>1</v>
      </c>
      <c r="N4696">
        <f>IF(Arkusz1!$S:$S=Arkusz2!N$1,1,0)</f>
        <v>0</v>
      </c>
      <c r="O4696">
        <f>IF(Arkusz1!$T:$T=Arkusz2!O$1,1,0)</f>
        <v>0</v>
      </c>
      <c r="P4696">
        <f>IF(Arkusz1!$T:$T=Arkusz2!P$1,1,0)</f>
        <v>0</v>
      </c>
      <c r="Q4696">
        <f>IF(Arkusz1!$T:$T=Arkusz2!Q$1,1,0)</f>
        <v>0</v>
      </c>
      <c r="R4696">
        <f>IF(Arkusz1!$O:$O=Arkusz2!R$1,1,0)</f>
        <v>0</v>
      </c>
      <c r="S4696" s="17">
        <f t="shared" si="97"/>
        <v>0.17298255377116797</v>
      </c>
    </row>
    <row r="4697" spans="1:19">
      <c r="A4697">
        <f>Arkusz1!B4697</f>
        <v>4696</v>
      </c>
      <c r="B4697">
        <f>IF(Arkusz1!R:R=Arkusz2!B$1,1,0)</f>
        <v>0</v>
      </c>
      <c r="C4697">
        <f>IF(Arkusz1!$Q:$Q=Arkusz2!C$1,1,0)</f>
        <v>0</v>
      </c>
      <c r="D4697">
        <f>IF(Arkusz1!$Q:$Q=Arkusz2!D$1,1,0)</f>
        <v>0</v>
      </c>
      <c r="E4697">
        <f>IF(Arkusz1!$Q:$Q=Arkusz2!E$1,1,0)</f>
        <v>0</v>
      </c>
      <c r="F4697">
        <f>IF(Arkusz1!$Q:$Q=Arkusz2!F$1,1,0)</f>
        <v>0</v>
      </c>
      <c r="G4697">
        <f>IF(Arkusz1!$Q:$Q=Arkusz2!G$1,1,0)</f>
        <v>1</v>
      </c>
      <c r="H4697">
        <f>IF(Arkusz1!$Q:$Q=Arkusz2!H$1,1,0)</f>
        <v>0</v>
      </c>
      <c r="I4697">
        <f>IF(Arkusz1!$Q:$Q=Arkusz2!I$1,1,0)</f>
        <v>0</v>
      </c>
      <c r="J4697">
        <f>IF(Arkusz1!$Q:$Q=Arkusz2!J$1,1,0)</f>
        <v>0</v>
      </c>
      <c r="K4697">
        <f>IF(Arkusz1!$M:$M=Arkusz2!K$1,1,0)</f>
        <v>0</v>
      </c>
      <c r="L4697">
        <f>IF(Arkusz1!$M:$M=Arkusz2!L$1,1,0)</f>
        <v>0</v>
      </c>
      <c r="M4697">
        <f>IF(Arkusz1!$P:$P="",0,1)</f>
        <v>0</v>
      </c>
      <c r="N4697">
        <f>IF(Arkusz1!$S:$S=Arkusz2!N$1,1,0)</f>
        <v>0</v>
      </c>
      <c r="O4697">
        <f>IF(Arkusz1!$T:$T=Arkusz2!O$1,1,0)</f>
        <v>0</v>
      </c>
      <c r="P4697">
        <f>IF(Arkusz1!$T:$T=Arkusz2!P$1,1,0)</f>
        <v>0</v>
      </c>
      <c r="Q4697">
        <f>IF(Arkusz1!$T:$T=Arkusz2!Q$1,1,0)</f>
        <v>0</v>
      </c>
      <c r="R4697">
        <f>IF(Arkusz1!$O:$O=Arkusz2!R$1,1,0)</f>
        <v>0</v>
      </c>
      <c r="S4697" s="17">
        <f t="shared" si="97"/>
        <v>6.1623772780053571E-2</v>
      </c>
    </row>
    <row r="4698" spans="1:19">
      <c r="A4698">
        <f>Arkusz1!B4698</f>
        <v>4697</v>
      </c>
      <c r="B4698">
        <f>IF(Arkusz1!R:R=Arkusz2!B$1,1,0)</f>
        <v>0</v>
      </c>
      <c r="C4698">
        <f>IF(Arkusz1!$Q:$Q=Arkusz2!C$1,1,0)</f>
        <v>0</v>
      </c>
      <c r="D4698">
        <f>IF(Arkusz1!$Q:$Q=Arkusz2!D$1,1,0)</f>
        <v>0</v>
      </c>
      <c r="E4698">
        <f>IF(Arkusz1!$Q:$Q=Arkusz2!E$1,1,0)</f>
        <v>0</v>
      </c>
      <c r="F4698">
        <f>IF(Arkusz1!$Q:$Q=Arkusz2!F$1,1,0)</f>
        <v>0</v>
      </c>
      <c r="G4698">
        <f>IF(Arkusz1!$Q:$Q=Arkusz2!G$1,1,0)</f>
        <v>0</v>
      </c>
      <c r="H4698">
        <f>IF(Arkusz1!$Q:$Q=Arkusz2!H$1,1,0)</f>
        <v>1</v>
      </c>
      <c r="I4698">
        <f>IF(Arkusz1!$Q:$Q=Arkusz2!I$1,1,0)</f>
        <v>0</v>
      </c>
      <c r="J4698">
        <f>IF(Arkusz1!$Q:$Q=Arkusz2!J$1,1,0)</f>
        <v>0</v>
      </c>
      <c r="K4698">
        <f>IF(Arkusz1!$M:$M=Arkusz2!K$1,1,0)</f>
        <v>1</v>
      </c>
      <c r="L4698">
        <f>IF(Arkusz1!$M:$M=Arkusz2!L$1,1,0)</f>
        <v>0</v>
      </c>
      <c r="M4698">
        <f>IF(Arkusz1!$P:$P="",0,1)</f>
        <v>1</v>
      </c>
      <c r="N4698">
        <f>IF(Arkusz1!$S:$S=Arkusz2!N$1,1,0)</f>
        <v>0</v>
      </c>
      <c r="O4698">
        <f>IF(Arkusz1!$T:$T=Arkusz2!O$1,1,0)</f>
        <v>0</v>
      </c>
      <c r="P4698">
        <f>IF(Arkusz1!$T:$T=Arkusz2!P$1,1,0)</f>
        <v>0</v>
      </c>
      <c r="Q4698">
        <f>IF(Arkusz1!$T:$T=Arkusz2!Q$1,1,0)</f>
        <v>0</v>
      </c>
      <c r="R4698">
        <f>IF(Arkusz1!$O:$O=Arkusz2!R$1,1,0)</f>
        <v>0</v>
      </c>
      <c r="S4698" s="17">
        <f t="shared" si="97"/>
        <v>0.10163322948359395</v>
      </c>
    </row>
    <row r="4699" spans="1:19">
      <c r="A4699">
        <f>Arkusz1!B4699</f>
        <v>4698</v>
      </c>
      <c r="B4699">
        <f>IF(Arkusz1!R:R=Arkusz2!B$1,1,0)</f>
        <v>0</v>
      </c>
      <c r="C4699">
        <f>IF(Arkusz1!$Q:$Q=Arkusz2!C$1,1,0)</f>
        <v>0</v>
      </c>
      <c r="D4699">
        <f>IF(Arkusz1!$Q:$Q=Arkusz2!D$1,1,0)</f>
        <v>0</v>
      </c>
      <c r="E4699">
        <f>IF(Arkusz1!$Q:$Q=Arkusz2!E$1,1,0)</f>
        <v>0</v>
      </c>
      <c r="F4699">
        <f>IF(Arkusz1!$Q:$Q=Arkusz2!F$1,1,0)</f>
        <v>0</v>
      </c>
      <c r="G4699">
        <f>IF(Arkusz1!$Q:$Q=Arkusz2!G$1,1,0)</f>
        <v>0</v>
      </c>
      <c r="H4699">
        <f>IF(Arkusz1!$Q:$Q=Arkusz2!H$1,1,0)</f>
        <v>0</v>
      </c>
      <c r="I4699">
        <f>IF(Arkusz1!$Q:$Q=Arkusz2!I$1,1,0)</f>
        <v>0</v>
      </c>
      <c r="J4699">
        <f>IF(Arkusz1!$Q:$Q=Arkusz2!J$1,1,0)</f>
        <v>1</v>
      </c>
      <c r="K4699">
        <f>IF(Arkusz1!$M:$M=Arkusz2!K$1,1,0)</f>
        <v>0</v>
      </c>
      <c r="L4699">
        <f>IF(Arkusz1!$M:$M=Arkusz2!L$1,1,0)</f>
        <v>0</v>
      </c>
      <c r="M4699">
        <f>IF(Arkusz1!$P:$P="",0,1)</f>
        <v>1</v>
      </c>
      <c r="N4699">
        <f>IF(Arkusz1!$S:$S=Arkusz2!N$1,1,0)</f>
        <v>0</v>
      </c>
      <c r="O4699">
        <f>IF(Arkusz1!$T:$T=Arkusz2!O$1,1,0)</f>
        <v>0</v>
      </c>
      <c r="P4699">
        <f>IF(Arkusz1!$T:$T=Arkusz2!P$1,1,0)</f>
        <v>0</v>
      </c>
      <c r="Q4699">
        <f>IF(Arkusz1!$T:$T=Arkusz2!Q$1,1,0)</f>
        <v>0</v>
      </c>
      <c r="R4699">
        <f>IF(Arkusz1!$O:$O=Arkusz2!R$1,1,0)</f>
        <v>0</v>
      </c>
      <c r="S4699" s="17">
        <f t="shared" si="97"/>
        <v>3.2071413573108588E-2</v>
      </c>
    </row>
    <row r="4700" spans="1:19">
      <c r="A4700">
        <f>Arkusz1!B4700</f>
        <v>4699</v>
      </c>
      <c r="B4700">
        <f>IF(Arkusz1!R:R=Arkusz2!B$1,1,0)</f>
        <v>0</v>
      </c>
      <c r="C4700">
        <f>IF(Arkusz1!$Q:$Q=Arkusz2!C$1,1,0)</f>
        <v>0</v>
      </c>
      <c r="D4700">
        <f>IF(Arkusz1!$Q:$Q=Arkusz2!D$1,1,0)</f>
        <v>0</v>
      </c>
      <c r="E4700">
        <f>IF(Arkusz1!$Q:$Q=Arkusz2!E$1,1,0)</f>
        <v>0</v>
      </c>
      <c r="F4700">
        <f>IF(Arkusz1!$Q:$Q=Arkusz2!F$1,1,0)</f>
        <v>0</v>
      </c>
      <c r="G4700">
        <f>IF(Arkusz1!$Q:$Q=Arkusz2!G$1,1,0)</f>
        <v>1</v>
      </c>
      <c r="H4700">
        <f>IF(Arkusz1!$Q:$Q=Arkusz2!H$1,1,0)</f>
        <v>0</v>
      </c>
      <c r="I4700">
        <f>IF(Arkusz1!$Q:$Q=Arkusz2!I$1,1,0)</f>
        <v>0</v>
      </c>
      <c r="J4700">
        <f>IF(Arkusz1!$Q:$Q=Arkusz2!J$1,1,0)</f>
        <v>0</v>
      </c>
      <c r="K4700">
        <f>IF(Arkusz1!$M:$M=Arkusz2!K$1,1,0)</f>
        <v>0</v>
      </c>
      <c r="L4700">
        <f>IF(Arkusz1!$M:$M=Arkusz2!L$1,1,0)</f>
        <v>0</v>
      </c>
      <c r="M4700">
        <f>IF(Arkusz1!$P:$P="",0,1)</f>
        <v>1</v>
      </c>
      <c r="N4700">
        <f>IF(Arkusz1!$S:$S=Arkusz2!N$1,1,0)</f>
        <v>0</v>
      </c>
      <c r="O4700">
        <f>IF(Arkusz1!$T:$T=Arkusz2!O$1,1,0)</f>
        <v>0</v>
      </c>
      <c r="P4700">
        <f>IF(Arkusz1!$T:$T=Arkusz2!P$1,1,0)</f>
        <v>0</v>
      </c>
      <c r="Q4700">
        <f>IF(Arkusz1!$T:$T=Arkusz2!Q$1,1,0)</f>
        <v>0</v>
      </c>
      <c r="R4700">
        <f>IF(Arkusz1!$O:$O=Arkusz2!R$1,1,0)</f>
        <v>0</v>
      </c>
      <c r="S4700" s="17">
        <f t="shared" si="97"/>
        <v>5.7394673231095802E-2</v>
      </c>
    </row>
    <row r="4701" spans="1:19">
      <c r="A4701">
        <f>Arkusz1!B4701</f>
        <v>4700</v>
      </c>
      <c r="B4701">
        <f>IF(Arkusz1!R:R=Arkusz2!B$1,1,0)</f>
        <v>0</v>
      </c>
      <c r="C4701">
        <f>IF(Arkusz1!$Q:$Q=Arkusz2!C$1,1,0)</f>
        <v>0</v>
      </c>
      <c r="D4701">
        <f>IF(Arkusz1!$Q:$Q=Arkusz2!D$1,1,0)</f>
        <v>0</v>
      </c>
      <c r="E4701">
        <f>IF(Arkusz1!$Q:$Q=Arkusz2!E$1,1,0)</f>
        <v>0</v>
      </c>
      <c r="F4701">
        <f>IF(Arkusz1!$Q:$Q=Arkusz2!F$1,1,0)</f>
        <v>0</v>
      </c>
      <c r="G4701">
        <f>IF(Arkusz1!$Q:$Q=Arkusz2!G$1,1,0)</f>
        <v>0</v>
      </c>
      <c r="H4701">
        <f>IF(Arkusz1!$Q:$Q=Arkusz2!H$1,1,0)</f>
        <v>0</v>
      </c>
      <c r="I4701">
        <f>IF(Arkusz1!$Q:$Q=Arkusz2!I$1,1,0)</f>
        <v>0</v>
      </c>
      <c r="J4701">
        <f>IF(Arkusz1!$Q:$Q=Arkusz2!J$1,1,0)</f>
        <v>1</v>
      </c>
      <c r="K4701">
        <f>IF(Arkusz1!$M:$M=Arkusz2!K$1,1,0)</f>
        <v>0</v>
      </c>
      <c r="L4701">
        <f>IF(Arkusz1!$M:$M=Arkusz2!L$1,1,0)</f>
        <v>0</v>
      </c>
      <c r="M4701">
        <f>IF(Arkusz1!$P:$P="",0,1)</f>
        <v>1</v>
      </c>
      <c r="N4701">
        <f>IF(Arkusz1!$S:$S=Arkusz2!N$1,1,0)</f>
        <v>0</v>
      </c>
      <c r="O4701">
        <f>IF(Arkusz1!$T:$T=Arkusz2!O$1,1,0)</f>
        <v>0</v>
      </c>
      <c r="P4701">
        <f>IF(Arkusz1!$T:$T=Arkusz2!P$1,1,0)</f>
        <v>0</v>
      </c>
      <c r="Q4701">
        <f>IF(Arkusz1!$T:$T=Arkusz2!Q$1,1,0)</f>
        <v>0</v>
      </c>
      <c r="R4701">
        <f>IF(Arkusz1!$O:$O=Arkusz2!R$1,1,0)</f>
        <v>0</v>
      </c>
      <c r="S4701" s="17">
        <f t="shared" si="97"/>
        <v>3.2071413573108588E-2</v>
      </c>
    </row>
    <row r="4702" spans="1:19">
      <c r="A4702">
        <f>Arkusz1!B4702</f>
        <v>4701</v>
      </c>
      <c r="B4702">
        <f>IF(Arkusz1!R:R=Arkusz2!B$1,1,0)</f>
        <v>0</v>
      </c>
      <c r="C4702">
        <f>IF(Arkusz1!$Q:$Q=Arkusz2!C$1,1,0)</f>
        <v>1</v>
      </c>
      <c r="D4702">
        <f>IF(Arkusz1!$Q:$Q=Arkusz2!D$1,1,0)</f>
        <v>0</v>
      </c>
      <c r="E4702">
        <f>IF(Arkusz1!$Q:$Q=Arkusz2!E$1,1,0)</f>
        <v>0</v>
      </c>
      <c r="F4702">
        <f>IF(Arkusz1!$Q:$Q=Arkusz2!F$1,1,0)</f>
        <v>0</v>
      </c>
      <c r="G4702">
        <f>IF(Arkusz1!$Q:$Q=Arkusz2!G$1,1,0)</f>
        <v>0</v>
      </c>
      <c r="H4702">
        <f>IF(Arkusz1!$Q:$Q=Arkusz2!H$1,1,0)</f>
        <v>0</v>
      </c>
      <c r="I4702">
        <f>IF(Arkusz1!$Q:$Q=Arkusz2!I$1,1,0)</f>
        <v>0</v>
      </c>
      <c r="J4702">
        <f>IF(Arkusz1!$Q:$Q=Arkusz2!J$1,1,0)</f>
        <v>0</v>
      </c>
      <c r="K4702">
        <f>IF(Arkusz1!$M:$M=Arkusz2!K$1,1,0)</f>
        <v>1</v>
      </c>
      <c r="L4702">
        <f>IF(Arkusz1!$M:$M=Arkusz2!L$1,1,0)</f>
        <v>0</v>
      </c>
      <c r="M4702">
        <f>IF(Arkusz1!$P:$P="",0,1)</f>
        <v>1</v>
      </c>
      <c r="N4702">
        <f>IF(Arkusz1!$S:$S=Arkusz2!N$1,1,0)</f>
        <v>0</v>
      </c>
      <c r="O4702">
        <f>IF(Arkusz1!$T:$T=Arkusz2!O$1,1,0)</f>
        <v>0</v>
      </c>
      <c r="P4702">
        <f>IF(Arkusz1!$T:$T=Arkusz2!P$1,1,0)</f>
        <v>1</v>
      </c>
      <c r="Q4702">
        <f>IF(Arkusz1!$T:$T=Arkusz2!Q$1,1,0)</f>
        <v>0</v>
      </c>
      <c r="R4702">
        <f>IF(Arkusz1!$O:$O=Arkusz2!R$1,1,0)</f>
        <v>0</v>
      </c>
      <c r="S4702" s="17">
        <f t="shared" si="97"/>
        <v>0.32476129565903694</v>
      </c>
    </row>
    <row r="4703" spans="1:19">
      <c r="A4703">
        <f>Arkusz1!B4703</f>
        <v>4702</v>
      </c>
      <c r="B4703">
        <f>IF(Arkusz1!R:R=Arkusz2!B$1,1,0)</f>
        <v>0</v>
      </c>
      <c r="C4703">
        <f>IF(Arkusz1!$Q:$Q=Arkusz2!C$1,1,0)</f>
        <v>0</v>
      </c>
      <c r="D4703">
        <f>IF(Arkusz1!$Q:$Q=Arkusz2!D$1,1,0)</f>
        <v>0</v>
      </c>
      <c r="E4703">
        <f>IF(Arkusz1!$Q:$Q=Arkusz2!E$1,1,0)</f>
        <v>0</v>
      </c>
      <c r="F4703">
        <f>IF(Arkusz1!$Q:$Q=Arkusz2!F$1,1,0)</f>
        <v>0</v>
      </c>
      <c r="G4703">
        <f>IF(Arkusz1!$Q:$Q=Arkusz2!G$1,1,0)</f>
        <v>0</v>
      </c>
      <c r="H4703">
        <f>IF(Arkusz1!$Q:$Q=Arkusz2!H$1,1,0)</f>
        <v>0</v>
      </c>
      <c r="I4703">
        <f>IF(Arkusz1!$Q:$Q=Arkusz2!I$1,1,0)</f>
        <v>0</v>
      </c>
      <c r="J4703">
        <f>IF(Arkusz1!$Q:$Q=Arkusz2!J$1,1,0)</f>
        <v>1</v>
      </c>
      <c r="K4703">
        <f>IF(Arkusz1!$M:$M=Arkusz2!K$1,1,0)</f>
        <v>0</v>
      </c>
      <c r="L4703">
        <f>IF(Arkusz1!$M:$M=Arkusz2!L$1,1,0)</f>
        <v>0</v>
      </c>
      <c r="M4703">
        <f>IF(Arkusz1!$P:$P="",0,1)</f>
        <v>1</v>
      </c>
      <c r="N4703">
        <f>IF(Arkusz1!$S:$S=Arkusz2!N$1,1,0)</f>
        <v>0</v>
      </c>
      <c r="O4703">
        <f>IF(Arkusz1!$T:$T=Arkusz2!O$1,1,0)</f>
        <v>0</v>
      </c>
      <c r="P4703">
        <f>IF(Arkusz1!$T:$T=Arkusz2!P$1,1,0)</f>
        <v>0</v>
      </c>
      <c r="Q4703">
        <f>IF(Arkusz1!$T:$T=Arkusz2!Q$1,1,0)</f>
        <v>0</v>
      </c>
      <c r="R4703">
        <f>IF(Arkusz1!$O:$O=Arkusz2!R$1,1,0)</f>
        <v>0</v>
      </c>
      <c r="S4703" s="17">
        <f t="shared" si="97"/>
        <v>3.2071413573108588E-2</v>
      </c>
    </row>
    <row r="4704" spans="1:19">
      <c r="A4704">
        <f>Arkusz1!B4704</f>
        <v>4703</v>
      </c>
      <c r="B4704">
        <f>IF(Arkusz1!R:R=Arkusz2!B$1,1,0)</f>
        <v>0</v>
      </c>
      <c r="C4704">
        <f>IF(Arkusz1!$Q:$Q=Arkusz2!C$1,1,0)</f>
        <v>0</v>
      </c>
      <c r="D4704">
        <f>IF(Arkusz1!$Q:$Q=Arkusz2!D$1,1,0)</f>
        <v>0</v>
      </c>
      <c r="E4704">
        <f>IF(Arkusz1!$Q:$Q=Arkusz2!E$1,1,0)</f>
        <v>0</v>
      </c>
      <c r="F4704">
        <f>IF(Arkusz1!$Q:$Q=Arkusz2!F$1,1,0)</f>
        <v>0</v>
      </c>
      <c r="G4704">
        <f>IF(Arkusz1!$Q:$Q=Arkusz2!G$1,1,0)</f>
        <v>0</v>
      </c>
      <c r="H4704">
        <f>IF(Arkusz1!$Q:$Q=Arkusz2!H$1,1,0)</f>
        <v>1</v>
      </c>
      <c r="I4704">
        <f>IF(Arkusz1!$Q:$Q=Arkusz2!I$1,1,0)</f>
        <v>0</v>
      </c>
      <c r="J4704">
        <f>IF(Arkusz1!$Q:$Q=Arkusz2!J$1,1,0)</f>
        <v>0</v>
      </c>
      <c r="K4704">
        <f>IF(Arkusz1!$M:$M=Arkusz2!K$1,1,0)</f>
        <v>0</v>
      </c>
      <c r="L4704">
        <f>IF(Arkusz1!$M:$M=Arkusz2!L$1,1,0)</f>
        <v>0</v>
      </c>
      <c r="M4704">
        <f>IF(Arkusz1!$P:$P="",0,1)</f>
        <v>0</v>
      </c>
      <c r="N4704">
        <f>IF(Arkusz1!$S:$S=Arkusz2!N$1,1,0)</f>
        <v>0</v>
      </c>
      <c r="O4704">
        <f>IF(Arkusz1!$T:$T=Arkusz2!O$1,1,0)</f>
        <v>0</v>
      </c>
      <c r="P4704">
        <f>IF(Arkusz1!$T:$T=Arkusz2!P$1,1,0)</f>
        <v>0</v>
      </c>
      <c r="Q4704">
        <f>IF(Arkusz1!$T:$T=Arkusz2!Q$1,1,0)</f>
        <v>0</v>
      </c>
      <c r="R4704">
        <f>IF(Arkusz1!$O:$O=Arkusz2!R$1,1,0)</f>
        <v>1</v>
      </c>
      <c r="S4704" s="17">
        <f t="shared" si="97"/>
        <v>0.18406554276601864</v>
      </c>
    </row>
    <row r="4705" spans="1:19">
      <c r="A4705">
        <f>Arkusz1!B4705</f>
        <v>4704</v>
      </c>
      <c r="B4705">
        <f>IF(Arkusz1!R:R=Arkusz2!B$1,1,0)</f>
        <v>0</v>
      </c>
      <c r="C4705">
        <f>IF(Arkusz1!$Q:$Q=Arkusz2!C$1,1,0)</f>
        <v>0</v>
      </c>
      <c r="D4705">
        <f>IF(Arkusz1!$Q:$Q=Arkusz2!D$1,1,0)</f>
        <v>0</v>
      </c>
      <c r="E4705">
        <f>IF(Arkusz1!$Q:$Q=Arkusz2!E$1,1,0)</f>
        <v>0</v>
      </c>
      <c r="F4705">
        <f>IF(Arkusz1!$Q:$Q=Arkusz2!F$1,1,0)</f>
        <v>0</v>
      </c>
      <c r="G4705">
        <f>IF(Arkusz1!$Q:$Q=Arkusz2!G$1,1,0)</f>
        <v>0</v>
      </c>
      <c r="H4705">
        <f>IF(Arkusz1!$Q:$Q=Arkusz2!H$1,1,0)</f>
        <v>1</v>
      </c>
      <c r="I4705">
        <f>IF(Arkusz1!$Q:$Q=Arkusz2!I$1,1,0)</f>
        <v>0</v>
      </c>
      <c r="J4705">
        <f>IF(Arkusz1!$Q:$Q=Arkusz2!J$1,1,0)</f>
        <v>0</v>
      </c>
      <c r="K4705">
        <f>IF(Arkusz1!$M:$M=Arkusz2!K$1,1,0)</f>
        <v>0</v>
      </c>
      <c r="L4705">
        <f>IF(Arkusz1!$M:$M=Arkusz2!L$1,1,0)</f>
        <v>0</v>
      </c>
      <c r="M4705">
        <f>IF(Arkusz1!$P:$P="",0,1)</f>
        <v>0</v>
      </c>
      <c r="N4705">
        <f>IF(Arkusz1!$S:$S=Arkusz2!N$1,1,0)</f>
        <v>0</v>
      </c>
      <c r="O4705">
        <f>IF(Arkusz1!$T:$T=Arkusz2!O$1,1,0)</f>
        <v>0</v>
      </c>
      <c r="P4705">
        <f>IF(Arkusz1!$T:$T=Arkusz2!P$1,1,0)</f>
        <v>0</v>
      </c>
      <c r="Q4705">
        <f>IF(Arkusz1!$T:$T=Arkusz2!Q$1,1,0)</f>
        <v>0</v>
      </c>
      <c r="R4705">
        <f>IF(Arkusz1!$O:$O=Arkusz2!R$1,1,0)</f>
        <v>0</v>
      </c>
      <c r="S4705" s="17">
        <f t="shared" si="97"/>
        <v>0.18406554276601864</v>
      </c>
    </row>
    <row r="4706" spans="1:19">
      <c r="A4706">
        <f>Arkusz1!B4706</f>
        <v>4705</v>
      </c>
      <c r="B4706">
        <f>IF(Arkusz1!R:R=Arkusz2!B$1,1,0)</f>
        <v>0</v>
      </c>
      <c r="C4706">
        <f>IF(Arkusz1!$Q:$Q=Arkusz2!C$1,1,0)</f>
        <v>0</v>
      </c>
      <c r="D4706">
        <f>IF(Arkusz1!$Q:$Q=Arkusz2!D$1,1,0)</f>
        <v>0</v>
      </c>
      <c r="E4706">
        <f>IF(Arkusz1!$Q:$Q=Arkusz2!E$1,1,0)</f>
        <v>0</v>
      </c>
      <c r="F4706">
        <f>IF(Arkusz1!$Q:$Q=Arkusz2!F$1,1,0)</f>
        <v>0</v>
      </c>
      <c r="G4706">
        <f>IF(Arkusz1!$Q:$Q=Arkusz2!G$1,1,0)</f>
        <v>0</v>
      </c>
      <c r="H4706">
        <f>IF(Arkusz1!$Q:$Q=Arkusz2!H$1,1,0)</f>
        <v>1</v>
      </c>
      <c r="I4706">
        <f>IF(Arkusz1!$Q:$Q=Arkusz2!I$1,1,0)</f>
        <v>0</v>
      </c>
      <c r="J4706">
        <f>IF(Arkusz1!$Q:$Q=Arkusz2!J$1,1,0)</f>
        <v>0</v>
      </c>
      <c r="K4706">
        <f>IF(Arkusz1!$M:$M=Arkusz2!K$1,1,0)</f>
        <v>1</v>
      </c>
      <c r="L4706">
        <f>IF(Arkusz1!$M:$M=Arkusz2!L$1,1,0)</f>
        <v>0</v>
      </c>
      <c r="M4706">
        <f>IF(Arkusz1!$P:$P="",0,1)</f>
        <v>0</v>
      </c>
      <c r="N4706">
        <f>IF(Arkusz1!$S:$S=Arkusz2!N$1,1,0)</f>
        <v>0</v>
      </c>
      <c r="O4706">
        <f>IF(Arkusz1!$T:$T=Arkusz2!O$1,1,0)</f>
        <v>0</v>
      </c>
      <c r="P4706">
        <f>IF(Arkusz1!$T:$T=Arkusz2!P$1,1,0)</f>
        <v>0</v>
      </c>
      <c r="Q4706">
        <f>IF(Arkusz1!$T:$T=Arkusz2!Q$1,1,0)</f>
        <v>0</v>
      </c>
      <c r="R4706">
        <f>IF(Arkusz1!$O:$O=Arkusz2!R$1,1,0)</f>
        <v>0</v>
      </c>
      <c r="S4706" s="17">
        <f t="shared" si="97"/>
        <v>0.10874596335296789</v>
      </c>
    </row>
    <row r="4707" spans="1:19">
      <c r="A4707">
        <f>Arkusz1!B4707</f>
        <v>4706</v>
      </c>
      <c r="B4707">
        <f>IF(Arkusz1!R:R=Arkusz2!B$1,1,0)</f>
        <v>0</v>
      </c>
      <c r="C4707">
        <f>IF(Arkusz1!$Q:$Q=Arkusz2!C$1,1,0)</f>
        <v>0</v>
      </c>
      <c r="D4707">
        <f>IF(Arkusz1!$Q:$Q=Arkusz2!D$1,1,0)</f>
        <v>0</v>
      </c>
      <c r="E4707">
        <f>IF(Arkusz1!$Q:$Q=Arkusz2!E$1,1,0)</f>
        <v>0</v>
      </c>
      <c r="F4707">
        <f>IF(Arkusz1!$Q:$Q=Arkusz2!F$1,1,0)</f>
        <v>0</v>
      </c>
      <c r="G4707">
        <f>IF(Arkusz1!$Q:$Q=Arkusz2!G$1,1,0)</f>
        <v>1</v>
      </c>
      <c r="H4707">
        <f>IF(Arkusz1!$Q:$Q=Arkusz2!H$1,1,0)</f>
        <v>0</v>
      </c>
      <c r="I4707">
        <f>IF(Arkusz1!$Q:$Q=Arkusz2!I$1,1,0)</f>
        <v>0</v>
      </c>
      <c r="J4707">
        <f>IF(Arkusz1!$Q:$Q=Arkusz2!J$1,1,0)</f>
        <v>0</v>
      </c>
      <c r="K4707">
        <f>IF(Arkusz1!$M:$M=Arkusz2!K$1,1,0)</f>
        <v>0</v>
      </c>
      <c r="L4707">
        <f>IF(Arkusz1!$M:$M=Arkusz2!L$1,1,0)</f>
        <v>0</v>
      </c>
      <c r="M4707">
        <f>IF(Arkusz1!$P:$P="",0,1)</f>
        <v>1</v>
      </c>
      <c r="N4707">
        <f>IF(Arkusz1!$S:$S=Arkusz2!N$1,1,0)</f>
        <v>0</v>
      </c>
      <c r="O4707">
        <f>IF(Arkusz1!$T:$T=Arkusz2!O$1,1,0)</f>
        <v>0</v>
      </c>
      <c r="P4707">
        <f>IF(Arkusz1!$T:$T=Arkusz2!P$1,1,0)</f>
        <v>0</v>
      </c>
      <c r="Q4707">
        <f>IF(Arkusz1!$T:$T=Arkusz2!Q$1,1,0)</f>
        <v>0</v>
      </c>
      <c r="R4707">
        <f>IF(Arkusz1!$O:$O=Arkusz2!R$1,1,0)</f>
        <v>0</v>
      </c>
      <c r="S4707" s="17">
        <f t="shared" si="97"/>
        <v>5.7394673231095802E-2</v>
      </c>
    </row>
    <row r="4708" spans="1:19">
      <c r="A4708">
        <f>Arkusz1!B4708</f>
        <v>4707</v>
      </c>
      <c r="B4708">
        <f>IF(Arkusz1!R:R=Arkusz2!B$1,1,0)</f>
        <v>0</v>
      </c>
      <c r="C4708">
        <f>IF(Arkusz1!$Q:$Q=Arkusz2!C$1,1,0)</f>
        <v>0</v>
      </c>
      <c r="D4708">
        <f>IF(Arkusz1!$Q:$Q=Arkusz2!D$1,1,0)</f>
        <v>0</v>
      </c>
      <c r="E4708">
        <f>IF(Arkusz1!$Q:$Q=Arkusz2!E$1,1,0)</f>
        <v>0</v>
      </c>
      <c r="F4708">
        <f>IF(Arkusz1!$Q:$Q=Arkusz2!F$1,1,0)</f>
        <v>0</v>
      </c>
      <c r="G4708">
        <f>IF(Arkusz1!$Q:$Q=Arkusz2!G$1,1,0)</f>
        <v>0</v>
      </c>
      <c r="H4708">
        <f>IF(Arkusz1!$Q:$Q=Arkusz2!H$1,1,0)</f>
        <v>1</v>
      </c>
      <c r="I4708">
        <f>IF(Arkusz1!$Q:$Q=Arkusz2!I$1,1,0)</f>
        <v>0</v>
      </c>
      <c r="J4708">
        <f>IF(Arkusz1!$Q:$Q=Arkusz2!J$1,1,0)</f>
        <v>0</v>
      </c>
      <c r="K4708">
        <f>IF(Arkusz1!$M:$M=Arkusz2!K$1,1,0)</f>
        <v>1</v>
      </c>
      <c r="L4708">
        <f>IF(Arkusz1!$M:$M=Arkusz2!L$1,1,0)</f>
        <v>0</v>
      </c>
      <c r="M4708">
        <f>IF(Arkusz1!$P:$P="",0,1)</f>
        <v>1</v>
      </c>
      <c r="N4708">
        <f>IF(Arkusz1!$S:$S=Arkusz2!N$1,1,0)</f>
        <v>0</v>
      </c>
      <c r="O4708">
        <f>IF(Arkusz1!$T:$T=Arkusz2!O$1,1,0)</f>
        <v>0</v>
      </c>
      <c r="P4708">
        <f>IF(Arkusz1!$T:$T=Arkusz2!P$1,1,0)</f>
        <v>1</v>
      </c>
      <c r="Q4708">
        <f>IF(Arkusz1!$T:$T=Arkusz2!Q$1,1,0)</f>
        <v>0</v>
      </c>
      <c r="R4708">
        <f>IF(Arkusz1!$O:$O=Arkusz2!R$1,1,0)</f>
        <v>0</v>
      </c>
      <c r="S4708" s="17">
        <f t="shared" si="97"/>
        <v>7.6926995697442255E-2</v>
      </c>
    </row>
    <row r="4709" spans="1:19">
      <c r="A4709">
        <f>Arkusz1!B4709</f>
        <v>4708</v>
      </c>
      <c r="B4709">
        <f>IF(Arkusz1!R:R=Arkusz2!B$1,1,0)</f>
        <v>0</v>
      </c>
      <c r="C4709">
        <f>IF(Arkusz1!$Q:$Q=Arkusz2!C$1,1,0)</f>
        <v>0</v>
      </c>
      <c r="D4709">
        <f>IF(Arkusz1!$Q:$Q=Arkusz2!D$1,1,0)</f>
        <v>0</v>
      </c>
      <c r="E4709">
        <f>IF(Arkusz1!$Q:$Q=Arkusz2!E$1,1,0)</f>
        <v>0</v>
      </c>
      <c r="F4709">
        <f>IF(Arkusz1!$Q:$Q=Arkusz2!F$1,1,0)</f>
        <v>0</v>
      </c>
      <c r="G4709">
        <f>IF(Arkusz1!$Q:$Q=Arkusz2!G$1,1,0)</f>
        <v>0</v>
      </c>
      <c r="H4709">
        <f>IF(Arkusz1!$Q:$Q=Arkusz2!H$1,1,0)</f>
        <v>0</v>
      </c>
      <c r="I4709">
        <f>IF(Arkusz1!$Q:$Q=Arkusz2!I$1,1,0)</f>
        <v>0</v>
      </c>
      <c r="J4709">
        <f>IF(Arkusz1!$Q:$Q=Arkusz2!J$1,1,0)</f>
        <v>1</v>
      </c>
      <c r="K4709">
        <f>IF(Arkusz1!$M:$M=Arkusz2!K$1,1,0)</f>
        <v>0</v>
      </c>
      <c r="L4709">
        <f>IF(Arkusz1!$M:$M=Arkusz2!L$1,1,0)</f>
        <v>0</v>
      </c>
      <c r="M4709">
        <f>IF(Arkusz1!$P:$P="",0,1)</f>
        <v>1</v>
      </c>
      <c r="N4709">
        <f>IF(Arkusz1!$S:$S=Arkusz2!N$1,1,0)</f>
        <v>0</v>
      </c>
      <c r="O4709">
        <f>IF(Arkusz1!$T:$T=Arkusz2!O$1,1,0)</f>
        <v>0</v>
      </c>
      <c r="P4709">
        <f>IF(Arkusz1!$T:$T=Arkusz2!P$1,1,0)</f>
        <v>0</v>
      </c>
      <c r="Q4709">
        <f>IF(Arkusz1!$T:$T=Arkusz2!Q$1,1,0)</f>
        <v>0</v>
      </c>
      <c r="R4709">
        <f>IF(Arkusz1!$O:$O=Arkusz2!R$1,1,0)</f>
        <v>0</v>
      </c>
      <c r="S4709" s="17">
        <f t="shared" si="97"/>
        <v>3.2071413573108588E-2</v>
      </c>
    </row>
    <row r="4710" spans="1:19">
      <c r="A4710">
        <f>Arkusz1!B4710</f>
        <v>4709</v>
      </c>
      <c r="B4710">
        <f>IF(Arkusz1!R:R=Arkusz2!B$1,1,0)</f>
        <v>0</v>
      </c>
      <c r="C4710">
        <f>IF(Arkusz1!$Q:$Q=Arkusz2!C$1,1,0)</f>
        <v>0</v>
      </c>
      <c r="D4710">
        <f>IF(Arkusz1!$Q:$Q=Arkusz2!D$1,1,0)</f>
        <v>0</v>
      </c>
      <c r="E4710">
        <f>IF(Arkusz1!$Q:$Q=Arkusz2!E$1,1,0)</f>
        <v>0</v>
      </c>
      <c r="F4710">
        <f>IF(Arkusz1!$Q:$Q=Arkusz2!F$1,1,0)</f>
        <v>0</v>
      </c>
      <c r="G4710">
        <f>IF(Arkusz1!$Q:$Q=Arkusz2!G$1,1,0)</f>
        <v>0</v>
      </c>
      <c r="H4710">
        <f>IF(Arkusz1!$Q:$Q=Arkusz2!H$1,1,0)</f>
        <v>0</v>
      </c>
      <c r="I4710">
        <f>IF(Arkusz1!$Q:$Q=Arkusz2!I$1,1,0)</f>
        <v>0</v>
      </c>
      <c r="J4710">
        <f>IF(Arkusz1!$Q:$Q=Arkusz2!J$1,1,0)</f>
        <v>1</v>
      </c>
      <c r="K4710">
        <f>IF(Arkusz1!$M:$M=Arkusz2!K$1,1,0)</f>
        <v>0</v>
      </c>
      <c r="L4710">
        <f>IF(Arkusz1!$M:$M=Arkusz2!L$1,1,0)</f>
        <v>0</v>
      </c>
      <c r="M4710">
        <f>IF(Arkusz1!$P:$P="",0,1)</f>
        <v>1</v>
      </c>
      <c r="N4710">
        <f>IF(Arkusz1!$S:$S=Arkusz2!N$1,1,0)</f>
        <v>0</v>
      </c>
      <c r="O4710">
        <f>IF(Arkusz1!$T:$T=Arkusz2!O$1,1,0)</f>
        <v>0</v>
      </c>
      <c r="P4710">
        <f>IF(Arkusz1!$T:$T=Arkusz2!P$1,1,0)</f>
        <v>0</v>
      </c>
      <c r="Q4710">
        <f>IF(Arkusz1!$T:$T=Arkusz2!Q$1,1,0)</f>
        <v>0</v>
      </c>
      <c r="R4710">
        <f>IF(Arkusz1!$O:$O=Arkusz2!R$1,1,0)</f>
        <v>0</v>
      </c>
      <c r="S4710" s="17">
        <f t="shared" si="97"/>
        <v>3.2071413573108588E-2</v>
      </c>
    </row>
    <row r="4711" spans="1:19">
      <c r="A4711">
        <f>Arkusz1!B4711</f>
        <v>4710</v>
      </c>
      <c r="B4711">
        <f>IF(Arkusz1!R:R=Arkusz2!B$1,1,0)</f>
        <v>0</v>
      </c>
      <c r="C4711">
        <f>IF(Arkusz1!$Q:$Q=Arkusz2!C$1,1,0)</f>
        <v>0</v>
      </c>
      <c r="D4711">
        <f>IF(Arkusz1!$Q:$Q=Arkusz2!D$1,1,0)</f>
        <v>0</v>
      </c>
      <c r="E4711">
        <f>IF(Arkusz1!$Q:$Q=Arkusz2!E$1,1,0)</f>
        <v>0</v>
      </c>
      <c r="F4711">
        <f>IF(Arkusz1!$Q:$Q=Arkusz2!F$1,1,0)</f>
        <v>0</v>
      </c>
      <c r="G4711">
        <f>IF(Arkusz1!$Q:$Q=Arkusz2!G$1,1,0)</f>
        <v>0</v>
      </c>
      <c r="H4711">
        <f>IF(Arkusz1!$Q:$Q=Arkusz2!H$1,1,0)</f>
        <v>0</v>
      </c>
      <c r="I4711">
        <f>IF(Arkusz1!$Q:$Q=Arkusz2!I$1,1,0)</f>
        <v>0</v>
      </c>
      <c r="J4711">
        <f>IF(Arkusz1!$Q:$Q=Arkusz2!J$1,1,0)</f>
        <v>1</v>
      </c>
      <c r="K4711">
        <f>IF(Arkusz1!$M:$M=Arkusz2!K$1,1,0)</f>
        <v>0</v>
      </c>
      <c r="L4711">
        <f>IF(Arkusz1!$M:$M=Arkusz2!L$1,1,0)</f>
        <v>0</v>
      </c>
      <c r="M4711">
        <f>IF(Arkusz1!$P:$P="",0,1)</f>
        <v>1</v>
      </c>
      <c r="N4711">
        <f>IF(Arkusz1!$S:$S=Arkusz2!N$1,1,0)</f>
        <v>0</v>
      </c>
      <c r="O4711">
        <f>IF(Arkusz1!$T:$T=Arkusz2!O$1,1,0)</f>
        <v>0</v>
      </c>
      <c r="P4711">
        <f>IF(Arkusz1!$T:$T=Arkusz2!P$1,1,0)</f>
        <v>0</v>
      </c>
      <c r="Q4711">
        <f>IF(Arkusz1!$T:$T=Arkusz2!Q$1,1,0)</f>
        <v>0</v>
      </c>
      <c r="R4711">
        <f>IF(Arkusz1!$O:$O=Arkusz2!R$1,1,0)</f>
        <v>0</v>
      </c>
      <c r="S4711" s="17">
        <f t="shared" si="97"/>
        <v>3.2071413573108588E-2</v>
      </c>
    </row>
    <row r="4712" spans="1:19">
      <c r="A4712">
        <f>Arkusz1!B4712</f>
        <v>4711</v>
      </c>
      <c r="B4712">
        <f>IF(Arkusz1!R:R=Arkusz2!B$1,1,0)</f>
        <v>0</v>
      </c>
      <c r="C4712">
        <f>IF(Arkusz1!$Q:$Q=Arkusz2!C$1,1,0)</f>
        <v>0</v>
      </c>
      <c r="D4712">
        <f>IF(Arkusz1!$Q:$Q=Arkusz2!D$1,1,0)</f>
        <v>0</v>
      </c>
      <c r="E4712">
        <f>IF(Arkusz1!$Q:$Q=Arkusz2!E$1,1,0)</f>
        <v>0</v>
      </c>
      <c r="F4712">
        <f>IF(Arkusz1!$Q:$Q=Arkusz2!F$1,1,0)</f>
        <v>0</v>
      </c>
      <c r="G4712">
        <f>IF(Arkusz1!$Q:$Q=Arkusz2!G$1,1,0)</f>
        <v>1</v>
      </c>
      <c r="H4712">
        <f>IF(Arkusz1!$Q:$Q=Arkusz2!H$1,1,0)</f>
        <v>0</v>
      </c>
      <c r="I4712">
        <f>IF(Arkusz1!$Q:$Q=Arkusz2!I$1,1,0)</f>
        <v>0</v>
      </c>
      <c r="J4712">
        <f>IF(Arkusz1!$Q:$Q=Arkusz2!J$1,1,0)</f>
        <v>0</v>
      </c>
      <c r="K4712">
        <f>IF(Arkusz1!$M:$M=Arkusz2!K$1,1,0)</f>
        <v>0</v>
      </c>
      <c r="L4712">
        <f>IF(Arkusz1!$M:$M=Arkusz2!L$1,1,0)</f>
        <v>0</v>
      </c>
      <c r="M4712">
        <f>IF(Arkusz1!$P:$P="",0,1)</f>
        <v>0</v>
      </c>
      <c r="N4712">
        <f>IF(Arkusz1!$S:$S=Arkusz2!N$1,1,0)</f>
        <v>0</v>
      </c>
      <c r="O4712">
        <f>IF(Arkusz1!$T:$T=Arkusz2!O$1,1,0)</f>
        <v>0</v>
      </c>
      <c r="P4712">
        <f>IF(Arkusz1!$T:$T=Arkusz2!P$1,1,0)</f>
        <v>0</v>
      </c>
      <c r="Q4712">
        <f>IF(Arkusz1!$T:$T=Arkusz2!Q$1,1,0)</f>
        <v>0</v>
      </c>
      <c r="R4712">
        <f>IF(Arkusz1!$O:$O=Arkusz2!R$1,1,0)</f>
        <v>0</v>
      </c>
      <c r="S4712" s="17">
        <f t="shared" si="97"/>
        <v>6.1623772780053571E-2</v>
      </c>
    </row>
    <row r="4713" spans="1:19">
      <c r="A4713">
        <f>Arkusz1!B4713</f>
        <v>4712</v>
      </c>
      <c r="B4713">
        <f>IF(Arkusz1!R:R=Arkusz2!B$1,1,0)</f>
        <v>0</v>
      </c>
      <c r="C4713">
        <f>IF(Arkusz1!$Q:$Q=Arkusz2!C$1,1,0)</f>
        <v>0</v>
      </c>
      <c r="D4713">
        <f>IF(Arkusz1!$Q:$Q=Arkusz2!D$1,1,0)</f>
        <v>0</v>
      </c>
      <c r="E4713">
        <f>IF(Arkusz1!$Q:$Q=Arkusz2!E$1,1,0)</f>
        <v>0</v>
      </c>
      <c r="F4713">
        <f>IF(Arkusz1!$Q:$Q=Arkusz2!F$1,1,0)</f>
        <v>0</v>
      </c>
      <c r="G4713">
        <f>IF(Arkusz1!$Q:$Q=Arkusz2!G$1,1,0)</f>
        <v>0</v>
      </c>
      <c r="H4713">
        <f>IF(Arkusz1!$Q:$Q=Arkusz2!H$1,1,0)</f>
        <v>1</v>
      </c>
      <c r="I4713">
        <f>IF(Arkusz1!$Q:$Q=Arkusz2!I$1,1,0)</f>
        <v>0</v>
      </c>
      <c r="J4713">
        <f>IF(Arkusz1!$Q:$Q=Arkusz2!J$1,1,0)</f>
        <v>0</v>
      </c>
      <c r="K4713">
        <f>IF(Arkusz1!$M:$M=Arkusz2!K$1,1,0)</f>
        <v>1</v>
      </c>
      <c r="L4713">
        <f>IF(Arkusz1!$M:$M=Arkusz2!L$1,1,0)</f>
        <v>0</v>
      </c>
      <c r="M4713">
        <f>IF(Arkusz1!$P:$P="",0,1)</f>
        <v>1</v>
      </c>
      <c r="N4713">
        <f>IF(Arkusz1!$S:$S=Arkusz2!N$1,1,0)</f>
        <v>0</v>
      </c>
      <c r="O4713">
        <f>IF(Arkusz1!$T:$T=Arkusz2!O$1,1,0)</f>
        <v>0</v>
      </c>
      <c r="P4713">
        <f>IF(Arkusz1!$T:$T=Arkusz2!P$1,1,0)</f>
        <v>0</v>
      </c>
      <c r="Q4713">
        <f>IF(Arkusz1!$T:$T=Arkusz2!Q$1,1,0)</f>
        <v>0</v>
      </c>
      <c r="R4713">
        <f>IF(Arkusz1!$O:$O=Arkusz2!R$1,1,0)</f>
        <v>0</v>
      </c>
      <c r="S4713" s="17">
        <f t="shared" si="97"/>
        <v>0.10163322948359395</v>
      </c>
    </row>
    <row r="4714" spans="1:19">
      <c r="A4714">
        <f>Arkusz1!B4714</f>
        <v>4713</v>
      </c>
      <c r="B4714">
        <f>IF(Arkusz1!R:R=Arkusz2!B$1,1,0)</f>
        <v>0</v>
      </c>
      <c r="C4714">
        <f>IF(Arkusz1!$Q:$Q=Arkusz2!C$1,1,0)</f>
        <v>0</v>
      </c>
      <c r="D4714">
        <f>IF(Arkusz1!$Q:$Q=Arkusz2!D$1,1,0)</f>
        <v>0</v>
      </c>
      <c r="E4714">
        <f>IF(Arkusz1!$Q:$Q=Arkusz2!E$1,1,0)</f>
        <v>0</v>
      </c>
      <c r="F4714">
        <f>IF(Arkusz1!$Q:$Q=Arkusz2!F$1,1,0)</f>
        <v>0</v>
      </c>
      <c r="G4714">
        <f>IF(Arkusz1!$Q:$Q=Arkusz2!G$1,1,0)</f>
        <v>0</v>
      </c>
      <c r="H4714">
        <f>IF(Arkusz1!$Q:$Q=Arkusz2!H$1,1,0)</f>
        <v>0</v>
      </c>
      <c r="I4714">
        <f>IF(Arkusz1!$Q:$Q=Arkusz2!I$1,1,0)</f>
        <v>0</v>
      </c>
      <c r="J4714">
        <f>IF(Arkusz1!$Q:$Q=Arkusz2!J$1,1,0)</f>
        <v>1</v>
      </c>
      <c r="K4714">
        <f>IF(Arkusz1!$M:$M=Arkusz2!K$1,1,0)</f>
        <v>0</v>
      </c>
      <c r="L4714">
        <f>IF(Arkusz1!$M:$M=Arkusz2!L$1,1,0)</f>
        <v>0</v>
      </c>
      <c r="M4714">
        <f>IF(Arkusz1!$P:$P="",0,1)</f>
        <v>1</v>
      </c>
      <c r="N4714">
        <f>IF(Arkusz1!$S:$S=Arkusz2!N$1,1,0)</f>
        <v>0</v>
      </c>
      <c r="O4714">
        <f>IF(Arkusz1!$T:$T=Arkusz2!O$1,1,0)</f>
        <v>0</v>
      </c>
      <c r="P4714">
        <f>IF(Arkusz1!$T:$T=Arkusz2!P$1,1,0)</f>
        <v>0</v>
      </c>
      <c r="Q4714">
        <f>IF(Arkusz1!$T:$T=Arkusz2!Q$1,1,0)</f>
        <v>0</v>
      </c>
      <c r="R4714">
        <f>IF(Arkusz1!$O:$O=Arkusz2!R$1,1,0)</f>
        <v>0</v>
      </c>
      <c r="S4714" s="17">
        <f t="shared" si="97"/>
        <v>3.2071413573108588E-2</v>
      </c>
    </row>
    <row r="4715" spans="1:19">
      <c r="A4715">
        <f>Arkusz1!B4715</f>
        <v>4714</v>
      </c>
      <c r="B4715">
        <f>IF(Arkusz1!R:R=Arkusz2!B$1,1,0)</f>
        <v>0</v>
      </c>
      <c r="C4715">
        <f>IF(Arkusz1!$Q:$Q=Arkusz2!C$1,1,0)</f>
        <v>0</v>
      </c>
      <c r="D4715">
        <f>IF(Arkusz1!$Q:$Q=Arkusz2!D$1,1,0)</f>
        <v>0</v>
      </c>
      <c r="E4715">
        <f>IF(Arkusz1!$Q:$Q=Arkusz2!E$1,1,0)</f>
        <v>0</v>
      </c>
      <c r="F4715">
        <f>IF(Arkusz1!$Q:$Q=Arkusz2!F$1,1,0)</f>
        <v>0</v>
      </c>
      <c r="G4715">
        <f>IF(Arkusz1!$Q:$Q=Arkusz2!G$1,1,0)</f>
        <v>0</v>
      </c>
      <c r="H4715">
        <f>IF(Arkusz1!$Q:$Q=Arkusz2!H$1,1,0)</f>
        <v>0</v>
      </c>
      <c r="I4715">
        <f>IF(Arkusz1!$Q:$Q=Arkusz2!I$1,1,0)</f>
        <v>0</v>
      </c>
      <c r="J4715">
        <f>IF(Arkusz1!$Q:$Q=Arkusz2!J$1,1,0)</f>
        <v>1</v>
      </c>
      <c r="K4715">
        <f>IF(Arkusz1!$M:$M=Arkusz2!K$1,1,0)</f>
        <v>0</v>
      </c>
      <c r="L4715">
        <f>IF(Arkusz1!$M:$M=Arkusz2!L$1,1,0)</f>
        <v>0</v>
      </c>
      <c r="M4715">
        <f>IF(Arkusz1!$P:$P="",0,1)</f>
        <v>1</v>
      </c>
      <c r="N4715">
        <f>IF(Arkusz1!$S:$S=Arkusz2!N$1,1,0)</f>
        <v>0</v>
      </c>
      <c r="O4715">
        <f>IF(Arkusz1!$T:$T=Arkusz2!O$1,1,0)</f>
        <v>0</v>
      </c>
      <c r="P4715">
        <f>IF(Arkusz1!$T:$T=Arkusz2!P$1,1,0)</f>
        <v>0</v>
      </c>
      <c r="Q4715">
        <f>IF(Arkusz1!$T:$T=Arkusz2!Q$1,1,0)</f>
        <v>0</v>
      </c>
      <c r="R4715">
        <f>IF(Arkusz1!$O:$O=Arkusz2!R$1,1,0)</f>
        <v>0</v>
      </c>
      <c r="S4715" s="17">
        <f t="shared" si="97"/>
        <v>3.2071413573108588E-2</v>
      </c>
    </row>
    <row r="4716" spans="1:19">
      <c r="A4716">
        <f>Arkusz1!B4716</f>
        <v>4715</v>
      </c>
      <c r="B4716">
        <f>IF(Arkusz1!R:R=Arkusz2!B$1,1,0)</f>
        <v>0</v>
      </c>
      <c r="C4716">
        <f>IF(Arkusz1!$Q:$Q=Arkusz2!C$1,1,0)</f>
        <v>0</v>
      </c>
      <c r="D4716">
        <f>IF(Arkusz1!$Q:$Q=Arkusz2!D$1,1,0)</f>
        <v>0</v>
      </c>
      <c r="E4716">
        <f>IF(Arkusz1!$Q:$Q=Arkusz2!E$1,1,0)</f>
        <v>0</v>
      </c>
      <c r="F4716">
        <f>IF(Arkusz1!$Q:$Q=Arkusz2!F$1,1,0)</f>
        <v>0</v>
      </c>
      <c r="G4716">
        <f>IF(Arkusz1!$Q:$Q=Arkusz2!G$1,1,0)</f>
        <v>1</v>
      </c>
      <c r="H4716">
        <f>IF(Arkusz1!$Q:$Q=Arkusz2!H$1,1,0)</f>
        <v>0</v>
      </c>
      <c r="I4716">
        <f>IF(Arkusz1!$Q:$Q=Arkusz2!I$1,1,0)</f>
        <v>0</v>
      </c>
      <c r="J4716">
        <f>IF(Arkusz1!$Q:$Q=Arkusz2!J$1,1,0)</f>
        <v>0</v>
      </c>
      <c r="K4716">
        <f>IF(Arkusz1!$M:$M=Arkusz2!K$1,1,0)</f>
        <v>0</v>
      </c>
      <c r="L4716">
        <f>IF(Arkusz1!$M:$M=Arkusz2!L$1,1,0)</f>
        <v>0</v>
      </c>
      <c r="M4716">
        <f>IF(Arkusz1!$P:$P="",0,1)</f>
        <v>1</v>
      </c>
      <c r="N4716">
        <f>IF(Arkusz1!$S:$S=Arkusz2!N$1,1,0)</f>
        <v>0</v>
      </c>
      <c r="O4716">
        <f>IF(Arkusz1!$T:$T=Arkusz2!O$1,1,0)</f>
        <v>0</v>
      </c>
      <c r="P4716">
        <f>IF(Arkusz1!$T:$T=Arkusz2!P$1,1,0)</f>
        <v>0</v>
      </c>
      <c r="Q4716">
        <f>IF(Arkusz1!$T:$T=Arkusz2!Q$1,1,0)</f>
        <v>0</v>
      </c>
      <c r="R4716">
        <f>IF(Arkusz1!$O:$O=Arkusz2!R$1,1,0)</f>
        <v>0</v>
      </c>
      <c r="S4716" s="17">
        <f t="shared" si="97"/>
        <v>5.7394673231095802E-2</v>
      </c>
    </row>
    <row r="4717" spans="1:19">
      <c r="A4717">
        <f>Arkusz1!B4717</f>
        <v>4716</v>
      </c>
      <c r="B4717">
        <f>IF(Arkusz1!R:R=Arkusz2!B$1,1,0)</f>
        <v>0</v>
      </c>
      <c r="C4717">
        <f>IF(Arkusz1!$Q:$Q=Arkusz2!C$1,1,0)</f>
        <v>0</v>
      </c>
      <c r="D4717">
        <f>IF(Arkusz1!$Q:$Q=Arkusz2!D$1,1,0)</f>
        <v>0</v>
      </c>
      <c r="E4717">
        <f>IF(Arkusz1!$Q:$Q=Arkusz2!E$1,1,0)</f>
        <v>0</v>
      </c>
      <c r="F4717">
        <f>IF(Arkusz1!$Q:$Q=Arkusz2!F$1,1,0)</f>
        <v>0</v>
      </c>
      <c r="G4717">
        <f>IF(Arkusz1!$Q:$Q=Arkusz2!G$1,1,0)</f>
        <v>0</v>
      </c>
      <c r="H4717">
        <f>IF(Arkusz1!$Q:$Q=Arkusz2!H$1,1,0)</f>
        <v>0</v>
      </c>
      <c r="I4717">
        <f>IF(Arkusz1!$Q:$Q=Arkusz2!I$1,1,0)</f>
        <v>0</v>
      </c>
      <c r="J4717">
        <f>IF(Arkusz1!$Q:$Q=Arkusz2!J$1,1,0)</f>
        <v>1</v>
      </c>
      <c r="K4717">
        <f>IF(Arkusz1!$M:$M=Arkusz2!K$1,1,0)</f>
        <v>0</v>
      </c>
      <c r="L4717">
        <f>IF(Arkusz1!$M:$M=Arkusz2!L$1,1,0)</f>
        <v>0</v>
      </c>
      <c r="M4717">
        <f>IF(Arkusz1!$P:$P="",0,1)</f>
        <v>1</v>
      </c>
      <c r="N4717">
        <f>IF(Arkusz1!$S:$S=Arkusz2!N$1,1,0)</f>
        <v>0</v>
      </c>
      <c r="O4717">
        <f>IF(Arkusz1!$T:$T=Arkusz2!O$1,1,0)</f>
        <v>0</v>
      </c>
      <c r="P4717">
        <f>IF(Arkusz1!$T:$T=Arkusz2!P$1,1,0)</f>
        <v>0</v>
      </c>
      <c r="Q4717">
        <f>IF(Arkusz1!$T:$T=Arkusz2!Q$1,1,0)</f>
        <v>0</v>
      </c>
      <c r="R4717">
        <f>IF(Arkusz1!$O:$O=Arkusz2!R$1,1,0)</f>
        <v>0</v>
      </c>
      <c r="S4717" s="17">
        <f t="shared" si="97"/>
        <v>3.2071413573108588E-2</v>
      </c>
    </row>
    <row r="4718" spans="1:19">
      <c r="A4718">
        <f>Arkusz1!B4718</f>
        <v>4717</v>
      </c>
      <c r="B4718">
        <f>IF(Arkusz1!R:R=Arkusz2!B$1,1,0)</f>
        <v>0</v>
      </c>
      <c r="C4718">
        <f>IF(Arkusz1!$Q:$Q=Arkusz2!C$1,1,0)</f>
        <v>0</v>
      </c>
      <c r="D4718">
        <f>IF(Arkusz1!$Q:$Q=Arkusz2!D$1,1,0)</f>
        <v>0</v>
      </c>
      <c r="E4718">
        <f>IF(Arkusz1!$Q:$Q=Arkusz2!E$1,1,0)</f>
        <v>0</v>
      </c>
      <c r="F4718">
        <f>IF(Arkusz1!$Q:$Q=Arkusz2!F$1,1,0)</f>
        <v>0</v>
      </c>
      <c r="G4718">
        <f>IF(Arkusz1!$Q:$Q=Arkusz2!G$1,1,0)</f>
        <v>1</v>
      </c>
      <c r="H4718">
        <f>IF(Arkusz1!$Q:$Q=Arkusz2!H$1,1,0)</f>
        <v>0</v>
      </c>
      <c r="I4718">
        <f>IF(Arkusz1!$Q:$Q=Arkusz2!I$1,1,0)</f>
        <v>0</v>
      </c>
      <c r="J4718">
        <f>IF(Arkusz1!$Q:$Q=Arkusz2!J$1,1,0)</f>
        <v>0</v>
      </c>
      <c r="K4718">
        <f>IF(Arkusz1!$M:$M=Arkusz2!K$1,1,0)</f>
        <v>0</v>
      </c>
      <c r="L4718">
        <f>IF(Arkusz1!$M:$M=Arkusz2!L$1,1,0)</f>
        <v>0</v>
      </c>
      <c r="M4718">
        <f>IF(Arkusz1!$P:$P="",0,1)</f>
        <v>0</v>
      </c>
      <c r="N4718">
        <f>IF(Arkusz1!$S:$S=Arkusz2!N$1,1,0)</f>
        <v>0</v>
      </c>
      <c r="O4718">
        <f>IF(Arkusz1!$T:$T=Arkusz2!O$1,1,0)</f>
        <v>0</v>
      </c>
      <c r="P4718">
        <f>IF(Arkusz1!$T:$T=Arkusz2!P$1,1,0)</f>
        <v>0</v>
      </c>
      <c r="Q4718">
        <f>IF(Arkusz1!$T:$T=Arkusz2!Q$1,1,0)</f>
        <v>0</v>
      </c>
      <c r="R4718">
        <f>IF(Arkusz1!$O:$O=Arkusz2!R$1,1,0)</f>
        <v>0</v>
      </c>
      <c r="S4718" s="17">
        <f t="shared" si="97"/>
        <v>6.1623772780053571E-2</v>
      </c>
    </row>
    <row r="4719" spans="1:19">
      <c r="A4719">
        <f>Arkusz1!B4719</f>
        <v>4718</v>
      </c>
      <c r="B4719">
        <f>IF(Arkusz1!R:R=Arkusz2!B$1,1,0)</f>
        <v>0</v>
      </c>
      <c r="C4719">
        <f>IF(Arkusz1!$Q:$Q=Arkusz2!C$1,1,0)</f>
        <v>0</v>
      </c>
      <c r="D4719">
        <f>IF(Arkusz1!$Q:$Q=Arkusz2!D$1,1,0)</f>
        <v>0</v>
      </c>
      <c r="E4719">
        <f>IF(Arkusz1!$Q:$Q=Arkusz2!E$1,1,0)</f>
        <v>0</v>
      </c>
      <c r="F4719">
        <f>IF(Arkusz1!$Q:$Q=Arkusz2!F$1,1,0)</f>
        <v>0</v>
      </c>
      <c r="G4719">
        <f>IF(Arkusz1!$Q:$Q=Arkusz2!G$1,1,0)</f>
        <v>0</v>
      </c>
      <c r="H4719">
        <f>IF(Arkusz1!$Q:$Q=Arkusz2!H$1,1,0)</f>
        <v>1</v>
      </c>
      <c r="I4719">
        <f>IF(Arkusz1!$Q:$Q=Arkusz2!I$1,1,0)</f>
        <v>0</v>
      </c>
      <c r="J4719">
        <f>IF(Arkusz1!$Q:$Q=Arkusz2!J$1,1,0)</f>
        <v>0</v>
      </c>
      <c r="K4719">
        <f>IF(Arkusz1!$M:$M=Arkusz2!K$1,1,0)</f>
        <v>0</v>
      </c>
      <c r="L4719">
        <f>IF(Arkusz1!$M:$M=Arkusz2!L$1,1,0)</f>
        <v>0</v>
      </c>
      <c r="M4719">
        <f>IF(Arkusz1!$P:$P="",0,1)</f>
        <v>1</v>
      </c>
      <c r="N4719">
        <f>IF(Arkusz1!$S:$S=Arkusz2!N$1,1,0)</f>
        <v>0</v>
      </c>
      <c r="O4719">
        <f>IF(Arkusz1!$T:$T=Arkusz2!O$1,1,0)</f>
        <v>0</v>
      </c>
      <c r="P4719">
        <f>IF(Arkusz1!$T:$T=Arkusz2!P$1,1,0)</f>
        <v>0</v>
      </c>
      <c r="Q4719">
        <f>IF(Arkusz1!$T:$T=Arkusz2!Q$1,1,0)</f>
        <v>0</v>
      </c>
      <c r="R4719">
        <f>IF(Arkusz1!$O:$O=Arkusz2!R$1,1,0)</f>
        <v>1</v>
      </c>
      <c r="S4719" s="17">
        <f t="shared" si="97"/>
        <v>0.17298255377116797</v>
      </c>
    </row>
    <row r="4720" spans="1:19">
      <c r="A4720">
        <f>Arkusz1!B4720</f>
        <v>4719</v>
      </c>
      <c r="B4720">
        <f>IF(Arkusz1!R:R=Arkusz2!B$1,1,0)</f>
        <v>0</v>
      </c>
      <c r="C4720">
        <f>IF(Arkusz1!$Q:$Q=Arkusz2!C$1,1,0)</f>
        <v>0</v>
      </c>
      <c r="D4720">
        <f>IF(Arkusz1!$Q:$Q=Arkusz2!D$1,1,0)</f>
        <v>0</v>
      </c>
      <c r="E4720">
        <f>IF(Arkusz1!$Q:$Q=Arkusz2!E$1,1,0)</f>
        <v>0</v>
      </c>
      <c r="F4720">
        <f>IF(Arkusz1!$Q:$Q=Arkusz2!F$1,1,0)</f>
        <v>0</v>
      </c>
      <c r="G4720">
        <f>IF(Arkusz1!$Q:$Q=Arkusz2!G$1,1,0)</f>
        <v>0</v>
      </c>
      <c r="H4720">
        <f>IF(Arkusz1!$Q:$Q=Arkusz2!H$1,1,0)</f>
        <v>1</v>
      </c>
      <c r="I4720">
        <f>IF(Arkusz1!$Q:$Q=Arkusz2!I$1,1,0)</f>
        <v>0</v>
      </c>
      <c r="J4720">
        <f>IF(Arkusz1!$Q:$Q=Arkusz2!J$1,1,0)</f>
        <v>0</v>
      </c>
      <c r="K4720">
        <f>IF(Arkusz1!$M:$M=Arkusz2!K$1,1,0)</f>
        <v>1</v>
      </c>
      <c r="L4720">
        <f>IF(Arkusz1!$M:$M=Arkusz2!L$1,1,0)</f>
        <v>0</v>
      </c>
      <c r="M4720">
        <f>IF(Arkusz1!$P:$P="",0,1)</f>
        <v>1</v>
      </c>
      <c r="N4720">
        <f>IF(Arkusz1!$S:$S=Arkusz2!N$1,1,0)</f>
        <v>0</v>
      </c>
      <c r="O4720">
        <f>IF(Arkusz1!$T:$T=Arkusz2!O$1,1,0)</f>
        <v>0</v>
      </c>
      <c r="P4720">
        <f>IF(Arkusz1!$T:$T=Arkusz2!P$1,1,0)</f>
        <v>0</v>
      </c>
      <c r="Q4720">
        <f>IF(Arkusz1!$T:$T=Arkusz2!Q$1,1,0)</f>
        <v>0</v>
      </c>
      <c r="R4720">
        <f>IF(Arkusz1!$O:$O=Arkusz2!R$1,1,0)</f>
        <v>1</v>
      </c>
      <c r="S4720" s="17">
        <f t="shared" si="97"/>
        <v>0.10163322948359395</v>
      </c>
    </row>
    <row r="4721" spans="1:19">
      <c r="A4721">
        <f>Arkusz1!B4721</f>
        <v>4720</v>
      </c>
      <c r="B4721">
        <f>IF(Arkusz1!R:R=Arkusz2!B$1,1,0)</f>
        <v>0</v>
      </c>
      <c r="C4721">
        <f>IF(Arkusz1!$Q:$Q=Arkusz2!C$1,1,0)</f>
        <v>0</v>
      </c>
      <c r="D4721">
        <f>IF(Arkusz1!$Q:$Q=Arkusz2!D$1,1,0)</f>
        <v>0</v>
      </c>
      <c r="E4721">
        <f>IF(Arkusz1!$Q:$Q=Arkusz2!E$1,1,0)</f>
        <v>0</v>
      </c>
      <c r="F4721">
        <f>IF(Arkusz1!$Q:$Q=Arkusz2!F$1,1,0)</f>
        <v>1</v>
      </c>
      <c r="G4721">
        <f>IF(Arkusz1!$Q:$Q=Arkusz2!G$1,1,0)</f>
        <v>0</v>
      </c>
      <c r="H4721">
        <f>IF(Arkusz1!$Q:$Q=Arkusz2!H$1,1,0)</f>
        <v>0</v>
      </c>
      <c r="I4721">
        <f>IF(Arkusz1!$Q:$Q=Arkusz2!I$1,1,0)</f>
        <v>0</v>
      </c>
      <c r="J4721">
        <f>IF(Arkusz1!$Q:$Q=Arkusz2!J$1,1,0)</f>
        <v>0</v>
      </c>
      <c r="K4721">
        <f>IF(Arkusz1!$M:$M=Arkusz2!K$1,1,0)</f>
        <v>0</v>
      </c>
      <c r="L4721">
        <f>IF(Arkusz1!$M:$M=Arkusz2!L$1,1,0)</f>
        <v>0</v>
      </c>
      <c r="M4721">
        <f>IF(Arkusz1!$P:$P="",0,1)</f>
        <v>0</v>
      </c>
      <c r="N4721">
        <f>IF(Arkusz1!$S:$S=Arkusz2!N$1,1,0)</f>
        <v>1</v>
      </c>
      <c r="O4721">
        <f>IF(Arkusz1!$T:$T=Arkusz2!O$1,1,0)</f>
        <v>0</v>
      </c>
      <c r="P4721">
        <f>IF(Arkusz1!$T:$T=Arkusz2!P$1,1,0)</f>
        <v>0</v>
      </c>
      <c r="Q4721">
        <f>IF(Arkusz1!$T:$T=Arkusz2!Q$1,1,0)</f>
        <v>0</v>
      </c>
      <c r="R4721">
        <f>IF(Arkusz1!$O:$O=Arkusz2!R$1,1,0)</f>
        <v>0</v>
      </c>
      <c r="S4721" s="17">
        <f t="shared" si="97"/>
        <v>0.14237853206828813</v>
      </c>
    </row>
    <row r="4722" spans="1:19">
      <c r="A4722">
        <f>Arkusz1!B4722</f>
        <v>4721</v>
      </c>
      <c r="B4722">
        <f>IF(Arkusz1!R:R=Arkusz2!B$1,1,0)</f>
        <v>0</v>
      </c>
      <c r="C4722">
        <f>IF(Arkusz1!$Q:$Q=Arkusz2!C$1,1,0)</f>
        <v>0</v>
      </c>
      <c r="D4722">
        <f>IF(Arkusz1!$Q:$Q=Arkusz2!D$1,1,0)</f>
        <v>0</v>
      </c>
      <c r="E4722">
        <f>IF(Arkusz1!$Q:$Q=Arkusz2!E$1,1,0)</f>
        <v>0</v>
      </c>
      <c r="F4722">
        <f>IF(Arkusz1!$Q:$Q=Arkusz2!F$1,1,0)</f>
        <v>0</v>
      </c>
      <c r="G4722">
        <f>IF(Arkusz1!$Q:$Q=Arkusz2!G$1,1,0)</f>
        <v>0</v>
      </c>
      <c r="H4722">
        <f>IF(Arkusz1!$Q:$Q=Arkusz2!H$1,1,0)</f>
        <v>1</v>
      </c>
      <c r="I4722">
        <f>IF(Arkusz1!$Q:$Q=Arkusz2!I$1,1,0)</f>
        <v>0</v>
      </c>
      <c r="J4722">
        <f>IF(Arkusz1!$Q:$Q=Arkusz2!J$1,1,0)</f>
        <v>0</v>
      </c>
      <c r="K4722">
        <f>IF(Arkusz1!$M:$M=Arkusz2!K$1,1,0)</f>
        <v>0</v>
      </c>
      <c r="L4722">
        <f>IF(Arkusz1!$M:$M=Arkusz2!L$1,1,0)</f>
        <v>0</v>
      </c>
      <c r="M4722">
        <f>IF(Arkusz1!$P:$P="",0,1)</f>
        <v>1</v>
      </c>
      <c r="N4722">
        <f>IF(Arkusz1!$S:$S=Arkusz2!N$1,1,0)</f>
        <v>0</v>
      </c>
      <c r="O4722">
        <f>IF(Arkusz1!$T:$T=Arkusz2!O$1,1,0)</f>
        <v>0</v>
      </c>
      <c r="P4722">
        <f>IF(Arkusz1!$T:$T=Arkusz2!P$1,1,0)</f>
        <v>0</v>
      </c>
      <c r="Q4722">
        <f>IF(Arkusz1!$T:$T=Arkusz2!Q$1,1,0)</f>
        <v>0</v>
      </c>
      <c r="R4722">
        <f>IF(Arkusz1!$O:$O=Arkusz2!R$1,1,0)</f>
        <v>0</v>
      </c>
      <c r="S4722" s="17">
        <f t="shared" si="97"/>
        <v>0.17298255377116797</v>
      </c>
    </row>
    <row r="4723" spans="1:19">
      <c r="A4723">
        <f>Arkusz1!B4723</f>
        <v>4722</v>
      </c>
      <c r="B4723">
        <f>IF(Arkusz1!R:R=Arkusz2!B$1,1,0)</f>
        <v>0</v>
      </c>
      <c r="C4723">
        <f>IF(Arkusz1!$Q:$Q=Arkusz2!C$1,1,0)</f>
        <v>0</v>
      </c>
      <c r="D4723">
        <f>IF(Arkusz1!$Q:$Q=Arkusz2!D$1,1,0)</f>
        <v>0</v>
      </c>
      <c r="E4723">
        <f>IF(Arkusz1!$Q:$Q=Arkusz2!E$1,1,0)</f>
        <v>0</v>
      </c>
      <c r="F4723">
        <f>IF(Arkusz1!$Q:$Q=Arkusz2!F$1,1,0)</f>
        <v>0</v>
      </c>
      <c r="G4723">
        <f>IF(Arkusz1!$Q:$Q=Arkusz2!G$1,1,0)</f>
        <v>0</v>
      </c>
      <c r="H4723">
        <f>IF(Arkusz1!$Q:$Q=Arkusz2!H$1,1,0)</f>
        <v>0</v>
      </c>
      <c r="I4723">
        <f>IF(Arkusz1!$Q:$Q=Arkusz2!I$1,1,0)</f>
        <v>0</v>
      </c>
      <c r="J4723">
        <f>IF(Arkusz1!$Q:$Q=Arkusz2!J$1,1,0)</f>
        <v>1</v>
      </c>
      <c r="K4723">
        <f>IF(Arkusz1!$M:$M=Arkusz2!K$1,1,0)</f>
        <v>0</v>
      </c>
      <c r="L4723">
        <f>IF(Arkusz1!$M:$M=Arkusz2!L$1,1,0)</f>
        <v>0</v>
      </c>
      <c r="M4723">
        <f>IF(Arkusz1!$P:$P="",0,1)</f>
        <v>0</v>
      </c>
      <c r="N4723">
        <f>IF(Arkusz1!$S:$S=Arkusz2!N$1,1,0)</f>
        <v>0</v>
      </c>
      <c r="O4723">
        <f>IF(Arkusz1!$T:$T=Arkusz2!O$1,1,0)</f>
        <v>0</v>
      </c>
      <c r="P4723">
        <f>IF(Arkusz1!$T:$T=Arkusz2!P$1,1,0)</f>
        <v>0</v>
      </c>
      <c r="Q4723">
        <f>IF(Arkusz1!$T:$T=Arkusz2!Q$1,1,0)</f>
        <v>0</v>
      </c>
      <c r="R4723">
        <f>IF(Arkusz1!$O:$O=Arkusz2!R$1,1,0)</f>
        <v>0</v>
      </c>
      <c r="S4723" s="17">
        <f t="shared" si="97"/>
        <v>3.4502880732867523E-2</v>
      </c>
    </row>
    <row r="4724" spans="1:19">
      <c r="A4724">
        <f>Arkusz1!B4724</f>
        <v>4723</v>
      </c>
      <c r="B4724">
        <f>IF(Arkusz1!R:R=Arkusz2!B$1,1,0)</f>
        <v>0</v>
      </c>
      <c r="C4724">
        <f>IF(Arkusz1!$Q:$Q=Arkusz2!C$1,1,0)</f>
        <v>0</v>
      </c>
      <c r="D4724">
        <f>IF(Arkusz1!$Q:$Q=Arkusz2!D$1,1,0)</f>
        <v>0</v>
      </c>
      <c r="E4724">
        <f>IF(Arkusz1!$Q:$Q=Arkusz2!E$1,1,0)</f>
        <v>0</v>
      </c>
      <c r="F4724">
        <f>IF(Arkusz1!$Q:$Q=Arkusz2!F$1,1,0)</f>
        <v>0</v>
      </c>
      <c r="G4724">
        <f>IF(Arkusz1!$Q:$Q=Arkusz2!G$1,1,0)</f>
        <v>0</v>
      </c>
      <c r="H4724">
        <f>IF(Arkusz1!$Q:$Q=Arkusz2!H$1,1,0)</f>
        <v>0</v>
      </c>
      <c r="I4724">
        <f>IF(Arkusz1!$Q:$Q=Arkusz2!I$1,1,0)</f>
        <v>0</v>
      </c>
      <c r="J4724">
        <f>IF(Arkusz1!$Q:$Q=Arkusz2!J$1,1,0)</f>
        <v>1</v>
      </c>
      <c r="K4724">
        <f>IF(Arkusz1!$M:$M=Arkusz2!K$1,1,0)</f>
        <v>0</v>
      </c>
      <c r="L4724">
        <f>IF(Arkusz1!$M:$M=Arkusz2!L$1,1,0)</f>
        <v>0</v>
      </c>
      <c r="M4724">
        <f>IF(Arkusz1!$P:$P="",0,1)</f>
        <v>1</v>
      </c>
      <c r="N4724">
        <f>IF(Arkusz1!$S:$S=Arkusz2!N$1,1,0)</f>
        <v>0</v>
      </c>
      <c r="O4724">
        <f>IF(Arkusz1!$T:$T=Arkusz2!O$1,1,0)</f>
        <v>0</v>
      </c>
      <c r="P4724">
        <f>IF(Arkusz1!$T:$T=Arkusz2!P$1,1,0)</f>
        <v>0</v>
      </c>
      <c r="Q4724">
        <f>IF(Arkusz1!$T:$T=Arkusz2!Q$1,1,0)</f>
        <v>0</v>
      </c>
      <c r="R4724">
        <f>IF(Arkusz1!$O:$O=Arkusz2!R$1,1,0)</f>
        <v>0</v>
      </c>
      <c r="S4724" s="17">
        <f t="shared" si="97"/>
        <v>3.2071413573108588E-2</v>
      </c>
    </row>
    <row r="4725" spans="1:19">
      <c r="A4725">
        <f>Arkusz1!B4725</f>
        <v>4724</v>
      </c>
      <c r="B4725">
        <f>IF(Arkusz1!R:R=Arkusz2!B$1,1,0)</f>
        <v>0</v>
      </c>
      <c r="C4725">
        <f>IF(Arkusz1!$Q:$Q=Arkusz2!C$1,1,0)</f>
        <v>0</v>
      </c>
      <c r="D4725">
        <f>IF(Arkusz1!$Q:$Q=Arkusz2!D$1,1,0)</f>
        <v>0</v>
      </c>
      <c r="E4725">
        <f>IF(Arkusz1!$Q:$Q=Arkusz2!E$1,1,0)</f>
        <v>0</v>
      </c>
      <c r="F4725">
        <f>IF(Arkusz1!$Q:$Q=Arkusz2!F$1,1,0)</f>
        <v>0</v>
      </c>
      <c r="G4725">
        <f>IF(Arkusz1!$Q:$Q=Arkusz2!G$1,1,0)</f>
        <v>0</v>
      </c>
      <c r="H4725">
        <f>IF(Arkusz1!$Q:$Q=Arkusz2!H$1,1,0)</f>
        <v>0</v>
      </c>
      <c r="I4725">
        <f>IF(Arkusz1!$Q:$Q=Arkusz2!I$1,1,0)</f>
        <v>0</v>
      </c>
      <c r="J4725">
        <f>IF(Arkusz1!$Q:$Q=Arkusz2!J$1,1,0)</f>
        <v>1</v>
      </c>
      <c r="K4725">
        <f>IF(Arkusz1!$M:$M=Arkusz2!K$1,1,0)</f>
        <v>0</v>
      </c>
      <c r="L4725">
        <f>IF(Arkusz1!$M:$M=Arkusz2!L$1,1,0)</f>
        <v>0</v>
      </c>
      <c r="M4725">
        <f>IF(Arkusz1!$P:$P="",0,1)</f>
        <v>0</v>
      </c>
      <c r="N4725">
        <f>IF(Arkusz1!$S:$S=Arkusz2!N$1,1,0)</f>
        <v>0</v>
      </c>
      <c r="O4725">
        <f>IF(Arkusz1!$T:$T=Arkusz2!O$1,1,0)</f>
        <v>0</v>
      </c>
      <c r="P4725">
        <f>IF(Arkusz1!$T:$T=Arkusz2!P$1,1,0)</f>
        <v>0</v>
      </c>
      <c r="Q4725">
        <f>IF(Arkusz1!$T:$T=Arkusz2!Q$1,1,0)</f>
        <v>0</v>
      </c>
      <c r="R4725">
        <f>IF(Arkusz1!$O:$O=Arkusz2!R$1,1,0)</f>
        <v>0</v>
      </c>
      <c r="S4725" s="17">
        <f t="shared" si="97"/>
        <v>3.4502880732867523E-2</v>
      </c>
    </row>
    <row r="4726" spans="1:19">
      <c r="A4726">
        <f>Arkusz1!B4726</f>
        <v>4725</v>
      </c>
      <c r="B4726">
        <f>IF(Arkusz1!R:R=Arkusz2!B$1,1,0)</f>
        <v>0</v>
      </c>
      <c r="C4726">
        <f>IF(Arkusz1!$Q:$Q=Arkusz2!C$1,1,0)</f>
        <v>0</v>
      </c>
      <c r="D4726">
        <f>IF(Arkusz1!$Q:$Q=Arkusz2!D$1,1,0)</f>
        <v>0</v>
      </c>
      <c r="E4726">
        <f>IF(Arkusz1!$Q:$Q=Arkusz2!E$1,1,0)</f>
        <v>0</v>
      </c>
      <c r="F4726">
        <f>IF(Arkusz1!$Q:$Q=Arkusz2!F$1,1,0)</f>
        <v>0</v>
      </c>
      <c r="G4726">
        <f>IF(Arkusz1!$Q:$Q=Arkusz2!G$1,1,0)</f>
        <v>0</v>
      </c>
      <c r="H4726">
        <f>IF(Arkusz1!$Q:$Q=Arkusz2!H$1,1,0)</f>
        <v>0</v>
      </c>
      <c r="I4726">
        <f>IF(Arkusz1!$Q:$Q=Arkusz2!I$1,1,0)</f>
        <v>0</v>
      </c>
      <c r="J4726">
        <f>IF(Arkusz1!$Q:$Q=Arkusz2!J$1,1,0)</f>
        <v>1</v>
      </c>
      <c r="K4726">
        <f>IF(Arkusz1!$M:$M=Arkusz2!K$1,1,0)</f>
        <v>0</v>
      </c>
      <c r="L4726">
        <f>IF(Arkusz1!$M:$M=Arkusz2!L$1,1,0)</f>
        <v>0</v>
      </c>
      <c r="M4726">
        <f>IF(Arkusz1!$P:$P="",0,1)</f>
        <v>1</v>
      </c>
      <c r="N4726">
        <f>IF(Arkusz1!$S:$S=Arkusz2!N$1,1,0)</f>
        <v>0</v>
      </c>
      <c r="O4726">
        <f>IF(Arkusz1!$T:$T=Arkusz2!O$1,1,0)</f>
        <v>0</v>
      </c>
      <c r="P4726">
        <f>IF(Arkusz1!$T:$T=Arkusz2!P$1,1,0)</f>
        <v>0</v>
      </c>
      <c r="Q4726">
        <f>IF(Arkusz1!$T:$T=Arkusz2!Q$1,1,0)</f>
        <v>0</v>
      </c>
      <c r="R4726">
        <f>IF(Arkusz1!$O:$O=Arkusz2!R$1,1,0)</f>
        <v>0</v>
      </c>
      <c r="S4726" s="17">
        <f t="shared" si="97"/>
        <v>3.2071413573108588E-2</v>
      </c>
    </row>
    <row r="4727" spans="1:19">
      <c r="A4727">
        <f>Arkusz1!B4727</f>
        <v>4726</v>
      </c>
      <c r="B4727">
        <f>IF(Arkusz1!R:R=Arkusz2!B$1,1,0)</f>
        <v>0</v>
      </c>
      <c r="C4727">
        <f>IF(Arkusz1!$Q:$Q=Arkusz2!C$1,1,0)</f>
        <v>0</v>
      </c>
      <c r="D4727">
        <f>IF(Arkusz1!$Q:$Q=Arkusz2!D$1,1,0)</f>
        <v>0</v>
      </c>
      <c r="E4727">
        <f>IF(Arkusz1!$Q:$Q=Arkusz2!E$1,1,0)</f>
        <v>0</v>
      </c>
      <c r="F4727">
        <f>IF(Arkusz1!$Q:$Q=Arkusz2!F$1,1,0)</f>
        <v>0</v>
      </c>
      <c r="G4727">
        <f>IF(Arkusz1!$Q:$Q=Arkusz2!G$1,1,0)</f>
        <v>0</v>
      </c>
      <c r="H4727">
        <f>IF(Arkusz1!$Q:$Q=Arkusz2!H$1,1,0)</f>
        <v>0</v>
      </c>
      <c r="I4727">
        <f>IF(Arkusz1!$Q:$Q=Arkusz2!I$1,1,0)</f>
        <v>0</v>
      </c>
      <c r="J4727">
        <f>IF(Arkusz1!$Q:$Q=Arkusz2!J$1,1,0)</f>
        <v>1</v>
      </c>
      <c r="K4727">
        <f>IF(Arkusz1!$M:$M=Arkusz2!K$1,1,0)</f>
        <v>0</v>
      </c>
      <c r="L4727">
        <f>IF(Arkusz1!$M:$M=Arkusz2!L$1,1,0)</f>
        <v>0</v>
      </c>
      <c r="M4727">
        <f>IF(Arkusz1!$P:$P="",0,1)</f>
        <v>1</v>
      </c>
      <c r="N4727">
        <f>IF(Arkusz1!$S:$S=Arkusz2!N$1,1,0)</f>
        <v>0</v>
      </c>
      <c r="O4727">
        <f>IF(Arkusz1!$T:$T=Arkusz2!O$1,1,0)</f>
        <v>0</v>
      </c>
      <c r="P4727">
        <f>IF(Arkusz1!$T:$T=Arkusz2!P$1,1,0)</f>
        <v>0</v>
      </c>
      <c r="Q4727">
        <f>IF(Arkusz1!$T:$T=Arkusz2!Q$1,1,0)</f>
        <v>0</v>
      </c>
      <c r="R4727">
        <f>IF(Arkusz1!$O:$O=Arkusz2!R$1,1,0)</f>
        <v>0</v>
      </c>
      <c r="S4727" s="17">
        <f t="shared" si="97"/>
        <v>3.2071413573108588E-2</v>
      </c>
    </row>
    <row r="4728" spans="1:19">
      <c r="A4728">
        <f>Arkusz1!B4728</f>
        <v>4727</v>
      </c>
      <c r="B4728">
        <f>IF(Arkusz1!R:R=Arkusz2!B$1,1,0)</f>
        <v>0</v>
      </c>
      <c r="C4728">
        <f>IF(Arkusz1!$Q:$Q=Arkusz2!C$1,1,0)</f>
        <v>0</v>
      </c>
      <c r="D4728">
        <f>IF(Arkusz1!$Q:$Q=Arkusz2!D$1,1,0)</f>
        <v>0</v>
      </c>
      <c r="E4728">
        <f>IF(Arkusz1!$Q:$Q=Arkusz2!E$1,1,0)</f>
        <v>0</v>
      </c>
      <c r="F4728">
        <f>IF(Arkusz1!$Q:$Q=Arkusz2!F$1,1,0)</f>
        <v>0</v>
      </c>
      <c r="G4728">
        <f>IF(Arkusz1!$Q:$Q=Arkusz2!G$1,1,0)</f>
        <v>1</v>
      </c>
      <c r="H4728">
        <f>IF(Arkusz1!$Q:$Q=Arkusz2!H$1,1,0)</f>
        <v>0</v>
      </c>
      <c r="I4728">
        <f>IF(Arkusz1!$Q:$Q=Arkusz2!I$1,1,0)</f>
        <v>0</v>
      </c>
      <c r="J4728">
        <f>IF(Arkusz1!$Q:$Q=Arkusz2!J$1,1,0)</f>
        <v>0</v>
      </c>
      <c r="K4728">
        <f>IF(Arkusz1!$M:$M=Arkusz2!K$1,1,0)</f>
        <v>0</v>
      </c>
      <c r="L4728">
        <f>IF(Arkusz1!$M:$M=Arkusz2!L$1,1,0)</f>
        <v>0</v>
      </c>
      <c r="M4728">
        <f>IF(Arkusz1!$P:$P="",0,1)</f>
        <v>1</v>
      </c>
      <c r="N4728">
        <f>IF(Arkusz1!$S:$S=Arkusz2!N$1,1,0)</f>
        <v>0</v>
      </c>
      <c r="O4728">
        <f>IF(Arkusz1!$T:$T=Arkusz2!O$1,1,0)</f>
        <v>0</v>
      </c>
      <c r="P4728">
        <f>IF(Arkusz1!$T:$T=Arkusz2!P$1,1,0)</f>
        <v>0</v>
      </c>
      <c r="Q4728">
        <f>IF(Arkusz1!$T:$T=Arkusz2!Q$1,1,0)</f>
        <v>0</v>
      </c>
      <c r="R4728">
        <f>IF(Arkusz1!$O:$O=Arkusz2!R$1,1,0)</f>
        <v>0</v>
      </c>
      <c r="S4728" s="17">
        <f t="shared" si="97"/>
        <v>5.7394673231095802E-2</v>
      </c>
    </row>
    <row r="4729" spans="1:19">
      <c r="A4729">
        <f>Arkusz1!B4729</f>
        <v>4728</v>
      </c>
      <c r="B4729">
        <f>IF(Arkusz1!R:R=Arkusz2!B$1,1,0)</f>
        <v>0</v>
      </c>
      <c r="C4729">
        <f>IF(Arkusz1!$Q:$Q=Arkusz2!C$1,1,0)</f>
        <v>0</v>
      </c>
      <c r="D4729">
        <f>IF(Arkusz1!$Q:$Q=Arkusz2!D$1,1,0)</f>
        <v>0</v>
      </c>
      <c r="E4729">
        <f>IF(Arkusz1!$Q:$Q=Arkusz2!E$1,1,0)</f>
        <v>0</v>
      </c>
      <c r="F4729">
        <f>IF(Arkusz1!$Q:$Q=Arkusz2!F$1,1,0)</f>
        <v>0</v>
      </c>
      <c r="G4729">
        <f>IF(Arkusz1!$Q:$Q=Arkusz2!G$1,1,0)</f>
        <v>0</v>
      </c>
      <c r="H4729">
        <f>IF(Arkusz1!$Q:$Q=Arkusz2!H$1,1,0)</f>
        <v>0</v>
      </c>
      <c r="I4729">
        <f>IF(Arkusz1!$Q:$Q=Arkusz2!I$1,1,0)</f>
        <v>0</v>
      </c>
      <c r="J4729">
        <f>IF(Arkusz1!$Q:$Q=Arkusz2!J$1,1,0)</f>
        <v>1</v>
      </c>
      <c r="K4729">
        <f>IF(Arkusz1!$M:$M=Arkusz2!K$1,1,0)</f>
        <v>0</v>
      </c>
      <c r="L4729">
        <f>IF(Arkusz1!$M:$M=Arkusz2!L$1,1,0)</f>
        <v>0</v>
      </c>
      <c r="M4729">
        <f>IF(Arkusz1!$P:$P="",0,1)</f>
        <v>0</v>
      </c>
      <c r="N4729">
        <f>IF(Arkusz1!$S:$S=Arkusz2!N$1,1,0)</f>
        <v>1</v>
      </c>
      <c r="O4729">
        <f>IF(Arkusz1!$T:$T=Arkusz2!O$1,1,0)</f>
        <v>0</v>
      </c>
      <c r="P4729">
        <f>IF(Arkusz1!$T:$T=Arkusz2!P$1,1,0)</f>
        <v>0</v>
      </c>
      <c r="Q4729">
        <f>IF(Arkusz1!$T:$T=Arkusz2!Q$1,1,0)</f>
        <v>0</v>
      </c>
      <c r="R4729">
        <f>IF(Arkusz1!$O:$O=Arkusz2!R$1,1,0)</f>
        <v>1</v>
      </c>
      <c r="S4729" s="17">
        <f t="shared" si="97"/>
        <v>6.0950324382530965E-2</v>
      </c>
    </row>
    <row r="4730" spans="1:19">
      <c r="A4730">
        <f>Arkusz1!B4730</f>
        <v>4729</v>
      </c>
      <c r="B4730">
        <f>IF(Arkusz1!R:R=Arkusz2!B$1,1,0)</f>
        <v>0</v>
      </c>
      <c r="C4730">
        <f>IF(Arkusz1!$Q:$Q=Arkusz2!C$1,1,0)</f>
        <v>0</v>
      </c>
      <c r="D4730">
        <f>IF(Arkusz1!$Q:$Q=Arkusz2!D$1,1,0)</f>
        <v>1</v>
      </c>
      <c r="E4730">
        <f>IF(Arkusz1!$Q:$Q=Arkusz2!E$1,1,0)</f>
        <v>0</v>
      </c>
      <c r="F4730">
        <f>IF(Arkusz1!$Q:$Q=Arkusz2!F$1,1,0)</f>
        <v>0</v>
      </c>
      <c r="G4730">
        <f>IF(Arkusz1!$Q:$Q=Arkusz2!G$1,1,0)</f>
        <v>0</v>
      </c>
      <c r="H4730">
        <f>IF(Arkusz1!$Q:$Q=Arkusz2!H$1,1,0)</f>
        <v>0</v>
      </c>
      <c r="I4730">
        <f>IF(Arkusz1!$Q:$Q=Arkusz2!I$1,1,0)</f>
        <v>0</v>
      </c>
      <c r="J4730">
        <f>IF(Arkusz1!$Q:$Q=Arkusz2!J$1,1,0)</f>
        <v>0</v>
      </c>
      <c r="K4730">
        <f>IF(Arkusz1!$M:$M=Arkusz2!K$1,1,0)</f>
        <v>1</v>
      </c>
      <c r="L4730">
        <f>IF(Arkusz1!$M:$M=Arkusz2!L$1,1,0)</f>
        <v>0</v>
      </c>
      <c r="M4730">
        <f>IF(Arkusz1!$P:$P="",0,1)</f>
        <v>1</v>
      </c>
      <c r="N4730">
        <f>IF(Arkusz1!$S:$S=Arkusz2!N$1,1,0)</f>
        <v>0</v>
      </c>
      <c r="O4730">
        <f>IF(Arkusz1!$T:$T=Arkusz2!O$1,1,0)</f>
        <v>0</v>
      </c>
      <c r="P4730">
        <f>IF(Arkusz1!$T:$T=Arkusz2!P$1,1,0)</f>
        <v>0</v>
      </c>
      <c r="Q4730">
        <f>IF(Arkusz1!$T:$T=Arkusz2!Q$1,1,0)</f>
        <v>1</v>
      </c>
      <c r="R4730">
        <f>IF(Arkusz1!$O:$O=Arkusz2!R$1,1,0)</f>
        <v>0</v>
      </c>
      <c r="S4730" s="17">
        <f t="shared" si="97"/>
        <v>0.16139501688237903</v>
      </c>
    </row>
    <row r="4731" spans="1:19">
      <c r="A4731">
        <f>Arkusz1!B4731</f>
        <v>4730</v>
      </c>
      <c r="B4731">
        <f>IF(Arkusz1!R:R=Arkusz2!B$1,1,0)</f>
        <v>0</v>
      </c>
      <c r="C4731">
        <f>IF(Arkusz1!$Q:$Q=Arkusz2!C$1,1,0)</f>
        <v>0</v>
      </c>
      <c r="D4731">
        <f>IF(Arkusz1!$Q:$Q=Arkusz2!D$1,1,0)</f>
        <v>0</v>
      </c>
      <c r="E4731">
        <f>IF(Arkusz1!$Q:$Q=Arkusz2!E$1,1,0)</f>
        <v>0</v>
      </c>
      <c r="F4731">
        <f>IF(Arkusz1!$Q:$Q=Arkusz2!F$1,1,0)</f>
        <v>0</v>
      </c>
      <c r="G4731">
        <f>IF(Arkusz1!$Q:$Q=Arkusz2!G$1,1,0)</f>
        <v>1</v>
      </c>
      <c r="H4731">
        <f>IF(Arkusz1!$Q:$Q=Arkusz2!H$1,1,0)</f>
        <v>0</v>
      </c>
      <c r="I4731">
        <f>IF(Arkusz1!$Q:$Q=Arkusz2!I$1,1,0)</f>
        <v>0</v>
      </c>
      <c r="J4731">
        <f>IF(Arkusz1!$Q:$Q=Arkusz2!J$1,1,0)</f>
        <v>0</v>
      </c>
      <c r="K4731">
        <f>IF(Arkusz1!$M:$M=Arkusz2!K$1,1,0)</f>
        <v>0</v>
      </c>
      <c r="L4731">
        <f>IF(Arkusz1!$M:$M=Arkusz2!L$1,1,0)</f>
        <v>0</v>
      </c>
      <c r="M4731">
        <f>IF(Arkusz1!$P:$P="",0,1)</f>
        <v>1</v>
      </c>
      <c r="N4731">
        <f>IF(Arkusz1!$S:$S=Arkusz2!N$1,1,0)</f>
        <v>0</v>
      </c>
      <c r="O4731">
        <f>IF(Arkusz1!$T:$T=Arkusz2!O$1,1,0)</f>
        <v>0</v>
      </c>
      <c r="P4731">
        <f>IF(Arkusz1!$T:$T=Arkusz2!P$1,1,0)</f>
        <v>0</v>
      </c>
      <c r="Q4731">
        <f>IF(Arkusz1!$T:$T=Arkusz2!Q$1,1,0)</f>
        <v>0</v>
      </c>
      <c r="R4731">
        <f>IF(Arkusz1!$O:$O=Arkusz2!R$1,1,0)</f>
        <v>0</v>
      </c>
      <c r="S4731" s="17">
        <f t="shared" si="97"/>
        <v>5.7394673231095802E-2</v>
      </c>
    </row>
    <row r="4732" spans="1:19">
      <c r="A4732">
        <f>Arkusz1!B4732</f>
        <v>4731</v>
      </c>
      <c r="B4732">
        <f>IF(Arkusz1!R:R=Arkusz2!B$1,1,0)</f>
        <v>0</v>
      </c>
      <c r="C4732">
        <f>IF(Arkusz1!$Q:$Q=Arkusz2!C$1,1,0)</f>
        <v>0</v>
      </c>
      <c r="D4732">
        <f>IF(Arkusz1!$Q:$Q=Arkusz2!D$1,1,0)</f>
        <v>0</v>
      </c>
      <c r="E4732">
        <f>IF(Arkusz1!$Q:$Q=Arkusz2!E$1,1,0)</f>
        <v>0</v>
      </c>
      <c r="F4732">
        <f>IF(Arkusz1!$Q:$Q=Arkusz2!F$1,1,0)</f>
        <v>0</v>
      </c>
      <c r="G4732">
        <f>IF(Arkusz1!$Q:$Q=Arkusz2!G$1,1,0)</f>
        <v>0</v>
      </c>
      <c r="H4732">
        <f>IF(Arkusz1!$Q:$Q=Arkusz2!H$1,1,0)</f>
        <v>1</v>
      </c>
      <c r="I4732">
        <f>IF(Arkusz1!$Q:$Q=Arkusz2!I$1,1,0)</f>
        <v>0</v>
      </c>
      <c r="J4732">
        <f>IF(Arkusz1!$Q:$Q=Arkusz2!J$1,1,0)</f>
        <v>0</v>
      </c>
      <c r="K4732">
        <f>IF(Arkusz1!$M:$M=Arkusz2!K$1,1,0)</f>
        <v>0</v>
      </c>
      <c r="L4732">
        <f>IF(Arkusz1!$M:$M=Arkusz2!L$1,1,0)</f>
        <v>0</v>
      </c>
      <c r="M4732">
        <f>IF(Arkusz1!$P:$P="",0,1)</f>
        <v>0</v>
      </c>
      <c r="N4732">
        <f>IF(Arkusz1!$S:$S=Arkusz2!N$1,1,0)</f>
        <v>0</v>
      </c>
      <c r="O4732">
        <f>IF(Arkusz1!$T:$T=Arkusz2!O$1,1,0)</f>
        <v>0</v>
      </c>
      <c r="P4732">
        <f>IF(Arkusz1!$T:$T=Arkusz2!P$1,1,0)</f>
        <v>0</v>
      </c>
      <c r="Q4732">
        <f>IF(Arkusz1!$T:$T=Arkusz2!Q$1,1,0)</f>
        <v>0</v>
      </c>
      <c r="R4732">
        <f>IF(Arkusz1!$O:$O=Arkusz2!R$1,1,0)</f>
        <v>0</v>
      </c>
      <c r="S4732" s="17">
        <f t="shared" si="97"/>
        <v>0.18406554276601864</v>
      </c>
    </row>
    <row r="4733" spans="1:19">
      <c r="A4733">
        <f>Arkusz1!B4733</f>
        <v>4732</v>
      </c>
      <c r="B4733">
        <f>IF(Arkusz1!R:R=Arkusz2!B$1,1,0)</f>
        <v>0</v>
      </c>
      <c r="C4733">
        <f>IF(Arkusz1!$Q:$Q=Arkusz2!C$1,1,0)</f>
        <v>0</v>
      </c>
      <c r="D4733">
        <f>IF(Arkusz1!$Q:$Q=Arkusz2!D$1,1,0)</f>
        <v>0</v>
      </c>
      <c r="E4733">
        <f>IF(Arkusz1!$Q:$Q=Arkusz2!E$1,1,0)</f>
        <v>0</v>
      </c>
      <c r="F4733">
        <f>IF(Arkusz1!$Q:$Q=Arkusz2!F$1,1,0)</f>
        <v>0</v>
      </c>
      <c r="G4733">
        <f>IF(Arkusz1!$Q:$Q=Arkusz2!G$1,1,0)</f>
        <v>1</v>
      </c>
      <c r="H4733">
        <f>IF(Arkusz1!$Q:$Q=Arkusz2!H$1,1,0)</f>
        <v>0</v>
      </c>
      <c r="I4733">
        <f>IF(Arkusz1!$Q:$Q=Arkusz2!I$1,1,0)</f>
        <v>0</v>
      </c>
      <c r="J4733">
        <f>IF(Arkusz1!$Q:$Q=Arkusz2!J$1,1,0)</f>
        <v>0</v>
      </c>
      <c r="K4733">
        <f>IF(Arkusz1!$M:$M=Arkusz2!K$1,1,0)</f>
        <v>0</v>
      </c>
      <c r="L4733">
        <f>IF(Arkusz1!$M:$M=Arkusz2!L$1,1,0)</f>
        <v>0</v>
      </c>
      <c r="M4733">
        <f>IF(Arkusz1!$P:$P="",0,1)</f>
        <v>1</v>
      </c>
      <c r="N4733">
        <f>IF(Arkusz1!$S:$S=Arkusz2!N$1,1,0)</f>
        <v>0</v>
      </c>
      <c r="O4733">
        <f>IF(Arkusz1!$T:$T=Arkusz2!O$1,1,0)</f>
        <v>0</v>
      </c>
      <c r="P4733">
        <f>IF(Arkusz1!$T:$T=Arkusz2!P$1,1,0)</f>
        <v>0</v>
      </c>
      <c r="Q4733">
        <f>IF(Arkusz1!$T:$T=Arkusz2!Q$1,1,0)</f>
        <v>0</v>
      </c>
      <c r="R4733">
        <f>IF(Arkusz1!$O:$O=Arkusz2!R$1,1,0)</f>
        <v>0</v>
      </c>
      <c r="S4733" s="17">
        <f t="shared" si="97"/>
        <v>5.7394673231095802E-2</v>
      </c>
    </row>
    <row r="4734" spans="1:19">
      <c r="A4734">
        <f>Arkusz1!B4734</f>
        <v>4733</v>
      </c>
      <c r="B4734">
        <f>IF(Arkusz1!R:R=Arkusz2!B$1,1,0)</f>
        <v>0</v>
      </c>
      <c r="C4734">
        <f>IF(Arkusz1!$Q:$Q=Arkusz2!C$1,1,0)</f>
        <v>0</v>
      </c>
      <c r="D4734">
        <f>IF(Arkusz1!$Q:$Q=Arkusz2!D$1,1,0)</f>
        <v>0</v>
      </c>
      <c r="E4734">
        <f>IF(Arkusz1!$Q:$Q=Arkusz2!E$1,1,0)</f>
        <v>0</v>
      </c>
      <c r="F4734">
        <f>IF(Arkusz1!$Q:$Q=Arkusz2!F$1,1,0)</f>
        <v>0</v>
      </c>
      <c r="G4734">
        <f>IF(Arkusz1!$Q:$Q=Arkusz2!G$1,1,0)</f>
        <v>0</v>
      </c>
      <c r="H4734">
        <f>IF(Arkusz1!$Q:$Q=Arkusz2!H$1,1,0)</f>
        <v>0</v>
      </c>
      <c r="I4734">
        <f>IF(Arkusz1!$Q:$Q=Arkusz2!I$1,1,0)</f>
        <v>0</v>
      </c>
      <c r="J4734">
        <f>IF(Arkusz1!$Q:$Q=Arkusz2!J$1,1,0)</f>
        <v>1</v>
      </c>
      <c r="K4734">
        <f>IF(Arkusz1!$M:$M=Arkusz2!K$1,1,0)</f>
        <v>0</v>
      </c>
      <c r="L4734">
        <f>IF(Arkusz1!$M:$M=Arkusz2!L$1,1,0)</f>
        <v>0</v>
      </c>
      <c r="M4734">
        <f>IF(Arkusz1!$P:$P="",0,1)</f>
        <v>1</v>
      </c>
      <c r="N4734">
        <f>IF(Arkusz1!$S:$S=Arkusz2!N$1,1,0)</f>
        <v>0</v>
      </c>
      <c r="O4734">
        <f>IF(Arkusz1!$T:$T=Arkusz2!O$1,1,0)</f>
        <v>0</v>
      </c>
      <c r="P4734">
        <f>IF(Arkusz1!$T:$T=Arkusz2!P$1,1,0)</f>
        <v>0</v>
      </c>
      <c r="Q4734">
        <f>IF(Arkusz1!$T:$T=Arkusz2!Q$1,1,0)</f>
        <v>0</v>
      </c>
      <c r="R4734">
        <f>IF(Arkusz1!$O:$O=Arkusz2!R$1,1,0)</f>
        <v>0</v>
      </c>
      <c r="S4734" s="17">
        <f t="shared" si="97"/>
        <v>3.2071413573108588E-2</v>
      </c>
    </row>
    <row r="4735" spans="1:19">
      <c r="A4735">
        <f>Arkusz1!B4735</f>
        <v>4734</v>
      </c>
      <c r="B4735">
        <f>IF(Arkusz1!R:R=Arkusz2!B$1,1,0)</f>
        <v>0</v>
      </c>
      <c r="C4735">
        <f>IF(Arkusz1!$Q:$Q=Arkusz2!C$1,1,0)</f>
        <v>0</v>
      </c>
      <c r="D4735">
        <f>IF(Arkusz1!$Q:$Q=Arkusz2!D$1,1,0)</f>
        <v>1</v>
      </c>
      <c r="E4735">
        <f>IF(Arkusz1!$Q:$Q=Arkusz2!E$1,1,0)</f>
        <v>0</v>
      </c>
      <c r="F4735">
        <f>IF(Arkusz1!$Q:$Q=Arkusz2!F$1,1,0)</f>
        <v>0</v>
      </c>
      <c r="G4735">
        <f>IF(Arkusz1!$Q:$Q=Arkusz2!G$1,1,0)</f>
        <v>0</v>
      </c>
      <c r="H4735">
        <f>IF(Arkusz1!$Q:$Q=Arkusz2!H$1,1,0)</f>
        <v>0</v>
      </c>
      <c r="I4735">
        <f>IF(Arkusz1!$Q:$Q=Arkusz2!I$1,1,0)</f>
        <v>0</v>
      </c>
      <c r="J4735">
        <f>IF(Arkusz1!$Q:$Q=Arkusz2!J$1,1,0)</f>
        <v>0</v>
      </c>
      <c r="K4735">
        <f>IF(Arkusz1!$M:$M=Arkusz2!K$1,1,0)</f>
        <v>0</v>
      </c>
      <c r="L4735">
        <f>IF(Arkusz1!$M:$M=Arkusz2!L$1,1,0)</f>
        <v>0</v>
      </c>
      <c r="M4735">
        <f>IF(Arkusz1!$P:$P="",0,1)</f>
        <v>1</v>
      </c>
      <c r="N4735">
        <f>IF(Arkusz1!$S:$S=Arkusz2!N$1,1,0)</f>
        <v>0</v>
      </c>
      <c r="O4735">
        <f>IF(Arkusz1!$T:$T=Arkusz2!O$1,1,0)</f>
        <v>0</v>
      </c>
      <c r="P4735">
        <f>IF(Arkusz1!$T:$T=Arkusz2!P$1,1,0)</f>
        <v>0</v>
      </c>
      <c r="Q4735">
        <f>IF(Arkusz1!$T:$T=Arkusz2!Q$1,1,0)</f>
        <v>0</v>
      </c>
      <c r="R4735">
        <f>IF(Arkusz1!$O:$O=Arkusz2!R$1,1,0)</f>
        <v>0</v>
      </c>
      <c r="S4735" s="17">
        <f t="shared" si="97"/>
        <v>0.24668936063690783</v>
      </c>
    </row>
    <row r="4736" spans="1:19">
      <c r="A4736">
        <f>Arkusz1!B4736</f>
        <v>4735</v>
      </c>
      <c r="B4736">
        <f>IF(Arkusz1!R:R=Arkusz2!B$1,1,0)</f>
        <v>0</v>
      </c>
      <c r="C4736">
        <f>IF(Arkusz1!$Q:$Q=Arkusz2!C$1,1,0)</f>
        <v>0</v>
      </c>
      <c r="D4736">
        <f>IF(Arkusz1!$Q:$Q=Arkusz2!D$1,1,0)</f>
        <v>0</v>
      </c>
      <c r="E4736">
        <f>IF(Arkusz1!$Q:$Q=Arkusz2!E$1,1,0)</f>
        <v>0</v>
      </c>
      <c r="F4736">
        <f>IF(Arkusz1!$Q:$Q=Arkusz2!F$1,1,0)</f>
        <v>0</v>
      </c>
      <c r="G4736">
        <f>IF(Arkusz1!$Q:$Q=Arkusz2!G$1,1,0)</f>
        <v>0</v>
      </c>
      <c r="H4736">
        <f>IF(Arkusz1!$Q:$Q=Arkusz2!H$1,1,0)</f>
        <v>0</v>
      </c>
      <c r="I4736">
        <f>IF(Arkusz1!$Q:$Q=Arkusz2!I$1,1,0)</f>
        <v>0</v>
      </c>
      <c r="J4736">
        <f>IF(Arkusz1!$Q:$Q=Arkusz2!J$1,1,0)</f>
        <v>1</v>
      </c>
      <c r="K4736">
        <f>IF(Arkusz1!$M:$M=Arkusz2!K$1,1,0)</f>
        <v>0</v>
      </c>
      <c r="L4736">
        <f>IF(Arkusz1!$M:$M=Arkusz2!L$1,1,0)</f>
        <v>0</v>
      </c>
      <c r="M4736">
        <f>IF(Arkusz1!$P:$P="",0,1)</f>
        <v>1</v>
      </c>
      <c r="N4736">
        <f>IF(Arkusz1!$S:$S=Arkusz2!N$1,1,0)</f>
        <v>0</v>
      </c>
      <c r="O4736">
        <f>IF(Arkusz1!$T:$T=Arkusz2!O$1,1,0)</f>
        <v>0</v>
      </c>
      <c r="P4736">
        <f>IF(Arkusz1!$T:$T=Arkusz2!P$1,1,0)</f>
        <v>0</v>
      </c>
      <c r="Q4736">
        <f>IF(Arkusz1!$T:$T=Arkusz2!Q$1,1,0)</f>
        <v>0</v>
      </c>
      <c r="R4736">
        <f>IF(Arkusz1!$O:$O=Arkusz2!R$1,1,0)</f>
        <v>0</v>
      </c>
      <c r="S4736" s="17">
        <f t="shared" si="97"/>
        <v>3.2071413573108588E-2</v>
      </c>
    </row>
    <row r="4737" spans="1:19">
      <c r="A4737">
        <f>Arkusz1!B4737</f>
        <v>4736</v>
      </c>
      <c r="B4737">
        <f>IF(Arkusz1!R:R=Arkusz2!B$1,1,0)</f>
        <v>0</v>
      </c>
      <c r="C4737">
        <f>IF(Arkusz1!$Q:$Q=Arkusz2!C$1,1,0)</f>
        <v>0</v>
      </c>
      <c r="D4737">
        <f>IF(Arkusz1!$Q:$Q=Arkusz2!D$1,1,0)</f>
        <v>0</v>
      </c>
      <c r="E4737">
        <f>IF(Arkusz1!$Q:$Q=Arkusz2!E$1,1,0)</f>
        <v>0</v>
      </c>
      <c r="F4737">
        <f>IF(Arkusz1!$Q:$Q=Arkusz2!F$1,1,0)</f>
        <v>0</v>
      </c>
      <c r="G4737">
        <f>IF(Arkusz1!$Q:$Q=Arkusz2!G$1,1,0)</f>
        <v>0</v>
      </c>
      <c r="H4737">
        <f>IF(Arkusz1!$Q:$Q=Arkusz2!H$1,1,0)</f>
        <v>0</v>
      </c>
      <c r="I4737">
        <f>IF(Arkusz1!$Q:$Q=Arkusz2!I$1,1,0)</f>
        <v>0</v>
      </c>
      <c r="J4737">
        <f>IF(Arkusz1!$Q:$Q=Arkusz2!J$1,1,0)</f>
        <v>1</v>
      </c>
      <c r="K4737">
        <f>IF(Arkusz1!$M:$M=Arkusz2!K$1,1,0)</f>
        <v>0</v>
      </c>
      <c r="L4737">
        <f>IF(Arkusz1!$M:$M=Arkusz2!L$1,1,0)</f>
        <v>0</v>
      </c>
      <c r="M4737">
        <f>IF(Arkusz1!$P:$P="",0,1)</f>
        <v>1</v>
      </c>
      <c r="N4737">
        <f>IF(Arkusz1!$S:$S=Arkusz2!N$1,1,0)</f>
        <v>0</v>
      </c>
      <c r="O4737">
        <f>IF(Arkusz1!$T:$T=Arkusz2!O$1,1,0)</f>
        <v>0</v>
      </c>
      <c r="P4737">
        <f>IF(Arkusz1!$T:$T=Arkusz2!P$1,1,0)</f>
        <v>0</v>
      </c>
      <c r="Q4737">
        <f>IF(Arkusz1!$T:$T=Arkusz2!Q$1,1,0)</f>
        <v>0</v>
      </c>
      <c r="R4737">
        <f>IF(Arkusz1!$O:$O=Arkusz2!R$1,1,0)</f>
        <v>1</v>
      </c>
      <c r="S4737" s="17">
        <f t="shared" si="97"/>
        <v>3.2071413573108588E-2</v>
      </c>
    </row>
    <row r="4738" spans="1:19">
      <c r="A4738">
        <f>Arkusz1!B4738</f>
        <v>4737</v>
      </c>
      <c r="B4738">
        <f>IF(Arkusz1!R:R=Arkusz2!B$1,1,0)</f>
        <v>0</v>
      </c>
      <c r="C4738">
        <f>IF(Arkusz1!$Q:$Q=Arkusz2!C$1,1,0)</f>
        <v>0</v>
      </c>
      <c r="D4738">
        <f>IF(Arkusz1!$Q:$Q=Arkusz2!D$1,1,0)</f>
        <v>0</v>
      </c>
      <c r="E4738">
        <f>IF(Arkusz1!$Q:$Q=Arkusz2!E$1,1,0)</f>
        <v>0</v>
      </c>
      <c r="F4738">
        <f>IF(Arkusz1!$Q:$Q=Arkusz2!F$1,1,0)</f>
        <v>0</v>
      </c>
      <c r="G4738">
        <f>IF(Arkusz1!$Q:$Q=Arkusz2!G$1,1,0)</f>
        <v>0</v>
      </c>
      <c r="H4738">
        <f>IF(Arkusz1!$Q:$Q=Arkusz2!H$1,1,0)</f>
        <v>0</v>
      </c>
      <c r="I4738">
        <f>IF(Arkusz1!$Q:$Q=Arkusz2!I$1,1,0)</f>
        <v>0</v>
      </c>
      <c r="J4738">
        <f>IF(Arkusz1!$Q:$Q=Arkusz2!J$1,1,0)</f>
        <v>1</v>
      </c>
      <c r="K4738">
        <f>IF(Arkusz1!$M:$M=Arkusz2!K$1,1,0)</f>
        <v>0</v>
      </c>
      <c r="L4738">
        <f>IF(Arkusz1!$M:$M=Arkusz2!L$1,1,0)</f>
        <v>0</v>
      </c>
      <c r="M4738">
        <f>IF(Arkusz1!$P:$P="",0,1)</f>
        <v>1</v>
      </c>
      <c r="N4738">
        <f>IF(Arkusz1!$S:$S=Arkusz2!N$1,1,0)</f>
        <v>0</v>
      </c>
      <c r="O4738">
        <f>IF(Arkusz1!$T:$T=Arkusz2!O$1,1,0)</f>
        <v>0</v>
      </c>
      <c r="P4738">
        <f>IF(Arkusz1!$T:$T=Arkusz2!P$1,1,0)</f>
        <v>0</v>
      </c>
      <c r="Q4738">
        <f>IF(Arkusz1!$T:$T=Arkusz2!Q$1,1,0)</f>
        <v>0</v>
      </c>
      <c r="R4738">
        <f>IF(Arkusz1!$O:$O=Arkusz2!R$1,1,0)</f>
        <v>0</v>
      </c>
      <c r="S4738" s="17">
        <f t="shared" si="97"/>
        <v>3.2071413573108588E-2</v>
      </c>
    </row>
    <row r="4739" spans="1:19">
      <c r="A4739">
        <f>Arkusz1!B4739</f>
        <v>4738</v>
      </c>
      <c r="B4739">
        <f>IF(Arkusz1!R:R=Arkusz2!B$1,1,0)</f>
        <v>0</v>
      </c>
      <c r="C4739">
        <f>IF(Arkusz1!$Q:$Q=Arkusz2!C$1,1,0)</f>
        <v>0</v>
      </c>
      <c r="D4739">
        <f>IF(Arkusz1!$Q:$Q=Arkusz2!D$1,1,0)</f>
        <v>0</v>
      </c>
      <c r="E4739">
        <f>IF(Arkusz1!$Q:$Q=Arkusz2!E$1,1,0)</f>
        <v>0</v>
      </c>
      <c r="F4739">
        <f>IF(Arkusz1!$Q:$Q=Arkusz2!F$1,1,0)</f>
        <v>0</v>
      </c>
      <c r="G4739">
        <f>IF(Arkusz1!$Q:$Q=Arkusz2!G$1,1,0)</f>
        <v>1</v>
      </c>
      <c r="H4739">
        <f>IF(Arkusz1!$Q:$Q=Arkusz2!H$1,1,0)</f>
        <v>0</v>
      </c>
      <c r="I4739">
        <f>IF(Arkusz1!$Q:$Q=Arkusz2!I$1,1,0)</f>
        <v>0</v>
      </c>
      <c r="J4739">
        <f>IF(Arkusz1!$Q:$Q=Arkusz2!J$1,1,0)</f>
        <v>0</v>
      </c>
      <c r="K4739">
        <f>IF(Arkusz1!$M:$M=Arkusz2!K$1,1,0)</f>
        <v>0</v>
      </c>
      <c r="L4739">
        <f>IF(Arkusz1!$M:$M=Arkusz2!L$1,1,0)</f>
        <v>0</v>
      </c>
      <c r="M4739">
        <f>IF(Arkusz1!$P:$P="",0,1)</f>
        <v>0</v>
      </c>
      <c r="N4739">
        <f>IF(Arkusz1!$S:$S=Arkusz2!N$1,1,0)</f>
        <v>0</v>
      </c>
      <c r="O4739">
        <f>IF(Arkusz1!$T:$T=Arkusz2!O$1,1,0)</f>
        <v>0</v>
      </c>
      <c r="P4739">
        <f>IF(Arkusz1!$T:$T=Arkusz2!P$1,1,0)</f>
        <v>0</v>
      </c>
      <c r="Q4739">
        <f>IF(Arkusz1!$T:$T=Arkusz2!Q$1,1,0)</f>
        <v>0</v>
      </c>
      <c r="R4739">
        <f>IF(Arkusz1!$O:$O=Arkusz2!R$1,1,0)</f>
        <v>0</v>
      </c>
      <c r="S4739" s="17">
        <f t="shared" ref="S4739:S4802" si="98">1/(1+EXP(-$AV$5-MMULT(B4739:Q4739,$AV$6:$AV$21)))</f>
        <v>6.1623772780053571E-2</v>
      </c>
    </row>
    <row r="4740" spans="1:19">
      <c r="A4740">
        <f>Arkusz1!B4740</f>
        <v>4739</v>
      </c>
      <c r="B4740">
        <f>IF(Arkusz1!R:R=Arkusz2!B$1,1,0)</f>
        <v>0</v>
      </c>
      <c r="C4740">
        <f>IF(Arkusz1!$Q:$Q=Arkusz2!C$1,1,0)</f>
        <v>0</v>
      </c>
      <c r="D4740">
        <f>IF(Arkusz1!$Q:$Q=Arkusz2!D$1,1,0)</f>
        <v>0</v>
      </c>
      <c r="E4740">
        <f>IF(Arkusz1!$Q:$Q=Arkusz2!E$1,1,0)</f>
        <v>0</v>
      </c>
      <c r="F4740">
        <f>IF(Arkusz1!$Q:$Q=Arkusz2!F$1,1,0)</f>
        <v>0</v>
      </c>
      <c r="G4740">
        <f>IF(Arkusz1!$Q:$Q=Arkusz2!G$1,1,0)</f>
        <v>0</v>
      </c>
      <c r="H4740">
        <f>IF(Arkusz1!$Q:$Q=Arkusz2!H$1,1,0)</f>
        <v>1</v>
      </c>
      <c r="I4740">
        <f>IF(Arkusz1!$Q:$Q=Arkusz2!I$1,1,0)</f>
        <v>0</v>
      </c>
      <c r="J4740">
        <f>IF(Arkusz1!$Q:$Q=Arkusz2!J$1,1,0)</f>
        <v>0</v>
      </c>
      <c r="K4740">
        <f>IF(Arkusz1!$M:$M=Arkusz2!K$1,1,0)</f>
        <v>0</v>
      </c>
      <c r="L4740">
        <f>IF(Arkusz1!$M:$M=Arkusz2!L$1,1,0)</f>
        <v>0</v>
      </c>
      <c r="M4740">
        <f>IF(Arkusz1!$P:$P="",0,1)</f>
        <v>1</v>
      </c>
      <c r="N4740">
        <f>IF(Arkusz1!$S:$S=Arkusz2!N$1,1,0)</f>
        <v>0</v>
      </c>
      <c r="O4740">
        <f>IF(Arkusz1!$T:$T=Arkusz2!O$1,1,0)</f>
        <v>0</v>
      </c>
      <c r="P4740">
        <f>IF(Arkusz1!$T:$T=Arkusz2!P$1,1,0)</f>
        <v>0</v>
      </c>
      <c r="Q4740">
        <f>IF(Arkusz1!$T:$T=Arkusz2!Q$1,1,0)</f>
        <v>0</v>
      </c>
      <c r="R4740">
        <f>IF(Arkusz1!$O:$O=Arkusz2!R$1,1,0)</f>
        <v>1</v>
      </c>
      <c r="S4740" s="17">
        <f t="shared" si="98"/>
        <v>0.17298255377116797</v>
      </c>
    </row>
    <row r="4741" spans="1:19">
      <c r="A4741">
        <f>Arkusz1!B4741</f>
        <v>4740</v>
      </c>
      <c r="B4741">
        <f>IF(Arkusz1!R:R=Arkusz2!B$1,1,0)</f>
        <v>0</v>
      </c>
      <c r="C4741">
        <f>IF(Arkusz1!$Q:$Q=Arkusz2!C$1,1,0)</f>
        <v>0</v>
      </c>
      <c r="D4741">
        <f>IF(Arkusz1!$Q:$Q=Arkusz2!D$1,1,0)</f>
        <v>0</v>
      </c>
      <c r="E4741">
        <f>IF(Arkusz1!$Q:$Q=Arkusz2!E$1,1,0)</f>
        <v>0</v>
      </c>
      <c r="F4741">
        <f>IF(Arkusz1!$Q:$Q=Arkusz2!F$1,1,0)</f>
        <v>0</v>
      </c>
      <c r="G4741">
        <f>IF(Arkusz1!$Q:$Q=Arkusz2!G$1,1,0)</f>
        <v>0</v>
      </c>
      <c r="H4741">
        <f>IF(Arkusz1!$Q:$Q=Arkusz2!H$1,1,0)</f>
        <v>1</v>
      </c>
      <c r="I4741">
        <f>IF(Arkusz1!$Q:$Q=Arkusz2!I$1,1,0)</f>
        <v>0</v>
      </c>
      <c r="J4741">
        <f>IF(Arkusz1!$Q:$Q=Arkusz2!J$1,1,0)</f>
        <v>0</v>
      </c>
      <c r="K4741">
        <f>IF(Arkusz1!$M:$M=Arkusz2!K$1,1,0)</f>
        <v>1</v>
      </c>
      <c r="L4741">
        <f>IF(Arkusz1!$M:$M=Arkusz2!L$1,1,0)</f>
        <v>0</v>
      </c>
      <c r="M4741">
        <f>IF(Arkusz1!$P:$P="",0,1)</f>
        <v>1</v>
      </c>
      <c r="N4741">
        <f>IF(Arkusz1!$S:$S=Arkusz2!N$1,1,0)</f>
        <v>0</v>
      </c>
      <c r="O4741">
        <f>IF(Arkusz1!$T:$T=Arkusz2!O$1,1,0)</f>
        <v>0</v>
      </c>
      <c r="P4741">
        <f>IF(Arkusz1!$T:$T=Arkusz2!P$1,1,0)</f>
        <v>0</v>
      </c>
      <c r="Q4741">
        <f>IF(Arkusz1!$T:$T=Arkusz2!Q$1,1,0)</f>
        <v>0</v>
      </c>
      <c r="R4741">
        <f>IF(Arkusz1!$O:$O=Arkusz2!R$1,1,0)</f>
        <v>0</v>
      </c>
      <c r="S4741" s="17">
        <f t="shared" si="98"/>
        <v>0.10163322948359395</v>
      </c>
    </row>
    <row r="4742" spans="1:19">
      <c r="A4742">
        <f>Arkusz1!B4742</f>
        <v>4741</v>
      </c>
      <c r="B4742">
        <f>IF(Arkusz1!R:R=Arkusz2!B$1,1,0)</f>
        <v>0</v>
      </c>
      <c r="C4742">
        <f>IF(Arkusz1!$Q:$Q=Arkusz2!C$1,1,0)</f>
        <v>0</v>
      </c>
      <c r="D4742">
        <f>IF(Arkusz1!$Q:$Q=Arkusz2!D$1,1,0)</f>
        <v>0</v>
      </c>
      <c r="E4742">
        <f>IF(Arkusz1!$Q:$Q=Arkusz2!E$1,1,0)</f>
        <v>0</v>
      </c>
      <c r="F4742">
        <f>IF(Arkusz1!$Q:$Q=Arkusz2!F$1,1,0)</f>
        <v>0</v>
      </c>
      <c r="G4742">
        <f>IF(Arkusz1!$Q:$Q=Arkusz2!G$1,1,0)</f>
        <v>0</v>
      </c>
      <c r="H4742">
        <f>IF(Arkusz1!$Q:$Q=Arkusz2!H$1,1,0)</f>
        <v>1</v>
      </c>
      <c r="I4742">
        <f>IF(Arkusz1!$Q:$Q=Arkusz2!I$1,1,0)</f>
        <v>0</v>
      </c>
      <c r="J4742">
        <f>IF(Arkusz1!$Q:$Q=Arkusz2!J$1,1,0)</f>
        <v>0</v>
      </c>
      <c r="K4742">
        <f>IF(Arkusz1!$M:$M=Arkusz2!K$1,1,0)</f>
        <v>1</v>
      </c>
      <c r="L4742">
        <f>IF(Arkusz1!$M:$M=Arkusz2!L$1,1,0)</f>
        <v>0</v>
      </c>
      <c r="M4742">
        <f>IF(Arkusz1!$P:$P="",0,1)</f>
        <v>1</v>
      </c>
      <c r="N4742">
        <f>IF(Arkusz1!$S:$S=Arkusz2!N$1,1,0)</f>
        <v>0</v>
      </c>
      <c r="O4742">
        <f>IF(Arkusz1!$T:$T=Arkusz2!O$1,1,0)</f>
        <v>0</v>
      </c>
      <c r="P4742">
        <f>IF(Arkusz1!$T:$T=Arkusz2!P$1,1,0)</f>
        <v>0</v>
      </c>
      <c r="Q4742">
        <f>IF(Arkusz1!$T:$T=Arkusz2!Q$1,1,0)</f>
        <v>1</v>
      </c>
      <c r="R4742">
        <f>IF(Arkusz1!$O:$O=Arkusz2!R$1,1,0)</f>
        <v>0</v>
      </c>
      <c r="S4742" s="17">
        <f t="shared" si="98"/>
        <v>0.1094694240700843</v>
      </c>
    </row>
    <row r="4743" spans="1:19">
      <c r="A4743">
        <f>Arkusz1!B4743</f>
        <v>4742</v>
      </c>
      <c r="B4743">
        <f>IF(Arkusz1!R:R=Arkusz2!B$1,1,0)</f>
        <v>0</v>
      </c>
      <c r="C4743">
        <f>IF(Arkusz1!$Q:$Q=Arkusz2!C$1,1,0)</f>
        <v>0</v>
      </c>
      <c r="D4743">
        <f>IF(Arkusz1!$Q:$Q=Arkusz2!D$1,1,0)</f>
        <v>0</v>
      </c>
      <c r="E4743">
        <f>IF(Arkusz1!$Q:$Q=Arkusz2!E$1,1,0)</f>
        <v>0</v>
      </c>
      <c r="F4743">
        <f>IF(Arkusz1!$Q:$Q=Arkusz2!F$1,1,0)</f>
        <v>0</v>
      </c>
      <c r="G4743">
        <f>IF(Arkusz1!$Q:$Q=Arkusz2!G$1,1,0)</f>
        <v>0</v>
      </c>
      <c r="H4743">
        <f>IF(Arkusz1!$Q:$Q=Arkusz2!H$1,1,0)</f>
        <v>1</v>
      </c>
      <c r="I4743">
        <f>IF(Arkusz1!$Q:$Q=Arkusz2!I$1,1,0)</f>
        <v>0</v>
      </c>
      <c r="J4743">
        <f>IF(Arkusz1!$Q:$Q=Arkusz2!J$1,1,0)</f>
        <v>0</v>
      </c>
      <c r="K4743">
        <f>IF(Arkusz1!$M:$M=Arkusz2!K$1,1,0)</f>
        <v>0</v>
      </c>
      <c r="L4743">
        <f>IF(Arkusz1!$M:$M=Arkusz2!L$1,1,0)</f>
        <v>0</v>
      </c>
      <c r="M4743">
        <f>IF(Arkusz1!$P:$P="",0,1)</f>
        <v>1</v>
      </c>
      <c r="N4743">
        <f>IF(Arkusz1!$S:$S=Arkusz2!N$1,1,0)</f>
        <v>0</v>
      </c>
      <c r="O4743">
        <f>IF(Arkusz1!$T:$T=Arkusz2!O$1,1,0)</f>
        <v>0</v>
      </c>
      <c r="P4743">
        <f>IF(Arkusz1!$T:$T=Arkusz2!P$1,1,0)</f>
        <v>0</v>
      </c>
      <c r="Q4743">
        <f>IF(Arkusz1!$T:$T=Arkusz2!Q$1,1,0)</f>
        <v>0</v>
      </c>
      <c r="R4743">
        <f>IF(Arkusz1!$O:$O=Arkusz2!R$1,1,0)</f>
        <v>0</v>
      </c>
      <c r="S4743" s="17">
        <f t="shared" si="98"/>
        <v>0.17298255377116797</v>
      </c>
    </row>
    <row r="4744" spans="1:19">
      <c r="A4744">
        <f>Arkusz1!B4744</f>
        <v>4743</v>
      </c>
      <c r="B4744">
        <f>IF(Arkusz1!R:R=Arkusz2!B$1,1,0)</f>
        <v>0</v>
      </c>
      <c r="C4744">
        <f>IF(Arkusz1!$Q:$Q=Arkusz2!C$1,1,0)</f>
        <v>1</v>
      </c>
      <c r="D4744">
        <f>IF(Arkusz1!$Q:$Q=Arkusz2!D$1,1,0)</f>
        <v>0</v>
      </c>
      <c r="E4744">
        <f>IF(Arkusz1!$Q:$Q=Arkusz2!E$1,1,0)</f>
        <v>0</v>
      </c>
      <c r="F4744">
        <f>IF(Arkusz1!$Q:$Q=Arkusz2!F$1,1,0)</f>
        <v>0</v>
      </c>
      <c r="G4744">
        <f>IF(Arkusz1!$Q:$Q=Arkusz2!G$1,1,0)</f>
        <v>0</v>
      </c>
      <c r="H4744">
        <f>IF(Arkusz1!$Q:$Q=Arkusz2!H$1,1,0)</f>
        <v>0</v>
      </c>
      <c r="I4744">
        <f>IF(Arkusz1!$Q:$Q=Arkusz2!I$1,1,0)</f>
        <v>0</v>
      </c>
      <c r="J4744">
        <f>IF(Arkusz1!$Q:$Q=Arkusz2!J$1,1,0)</f>
        <v>0</v>
      </c>
      <c r="K4744">
        <f>IF(Arkusz1!$M:$M=Arkusz2!K$1,1,0)</f>
        <v>0</v>
      </c>
      <c r="L4744">
        <f>IF(Arkusz1!$M:$M=Arkusz2!L$1,1,0)</f>
        <v>0</v>
      </c>
      <c r="M4744">
        <f>IF(Arkusz1!$P:$P="",0,1)</f>
        <v>1</v>
      </c>
      <c r="N4744">
        <f>IF(Arkusz1!$S:$S=Arkusz2!N$1,1,0)</f>
        <v>0</v>
      </c>
      <c r="O4744">
        <f>IF(Arkusz1!$T:$T=Arkusz2!O$1,1,0)</f>
        <v>0</v>
      </c>
      <c r="P4744">
        <f>IF(Arkusz1!$T:$T=Arkusz2!P$1,1,0)</f>
        <v>0</v>
      </c>
      <c r="Q4744">
        <f>IF(Arkusz1!$T:$T=Arkusz2!Q$1,1,0)</f>
        <v>0</v>
      </c>
      <c r="R4744">
        <f>IF(Arkusz1!$O:$O=Arkusz2!R$1,1,0)</f>
        <v>0</v>
      </c>
      <c r="S4744" s="17">
        <f t="shared" si="98"/>
        <v>0.54692167493771915</v>
      </c>
    </row>
    <row r="4745" spans="1:19">
      <c r="A4745">
        <f>Arkusz1!B4745</f>
        <v>4744</v>
      </c>
      <c r="B4745">
        <f>IF(Arkusz1!R:R=Arkusz2!B$1,1,0)</f>
        <v>0</v>
      </c>
      <c r="C4745">
        <f>IF(Arkusz1!$Q:$Q=Arkusz2!C$1,1,0)</f>
        <v>0</v>
      </c>
      <c r="D4745">
        <f>IF(Arkusz1!$Q:$Q=Arkusz2!D$1,1,0)</f>
        <v>0</v>
      </c>
      <c r="E4745">
        <f>IF(Arkusz1!$Q:$Q=Arkusz2!E$1,1,0)</f>
        <v>0</v>
      </c>
      <c r="F4745">
        <f>IF(Arkusz1!$Q:$Q=Arkusz2!F$1,1,0)</f>
        <v>0</v>
      </c>
      <c r="G4745">
        <f>IF(Arkusz1!$Q:$Q=Arkusz2!G$1,1,0)</f>
        <v>1</v>
      </c>
      <c r="H4745">
        <f>IF(Arkusz1!$Q:$Q=Arkusz2!H$1,1,0)</f>
        <v>0</v>
      </c>
      <c r="I4745">
        <f>IF(Arkusz1!$Q:$Q=Arkusz2!I$1,1,0)</f>
        <v>0</v>
      </c>
      <c r="J4745">
        <f>IF(Arkusz1!$Q:$Q=Arkusz2!J$1,1,0)</f>
        <v>0</v>
      </c>
      <c r="K4745">
        <f>IF(Arkusz1!$M:$M=Arkusz2!K$1,1,0)</f>
        <v>0</v>
      </c>
      <c r="L4745">
        <f>IF(Arkusz1!$M:$M=Arkusz2!L$1,1,0)</f>
        <v>0</v>
      </c>
      <c r="M4745">
        <f>IF(Arkusz1!$P:$P="",0,1)</f>
        <v>1</v>
      </c>
      <c r="N4745">
        <f>IF(Arkusz1!$S:$S=Arkusz2!N$1,1,0)</f>
        <v>0</v>
      </c>
      <c r="O4745">
        <f>IF(Arkusz1!$T:$T=Arkusz2!O$1,1,0)</f>
        <v>0</v>
      </c>
      <c r="P4745">
        <f>IF(Arkusz1!$T:$T=Arkusz2!P$1,1,0)</f>
        <v>0</v>
      </c>
      <c r="Q4745">
        <f>IF(Arkusz1!$T:$T=Arkusz2!Q$1,1,0)</f>
        <v>0</v>
      </c>
      <c r="R4745">
        <f>IF(Arkusz1!$O:$O=Arkusz2!R$1,1,0)</f>
        <v>0</v>
      </c>
      <c r="S4745" s="17">
        <f t="shared" si="98"/>
        <v>5.7394673231095802E-2</v>
      </c>
    </row>
    <row r="4746" spans="1:19">
      <c r="A4746">
        <f>Arkusz1!B4746</f>
        <v>4745</v>
      </c>
      <c r="B4746">
        <f>IF(Arkusz1!R:R=Arkusz2!B$1,1,0)</f>
        <v>0</v>
      </c>
      <c r="C4746">
        <f>IF(Arkusz1!$Q:$Q=Arkusz2!C$1,1,0)</f>
        <v>0</v>
      </c>
      <c r="D4746">
        <f>IF(Arkusz1!$Q:$Q=Arkusz2!D$1,1,0)</f>
        <v>0</v>
      </c>
      <c r="E4746">
        <f>IF(Arkusz1!$Q:$Q=Arkusz2!E$1,1,0)</f>
        <v>0</v>
      </c>
      <c r="F4746">
        <f>IF(Arkusz1!$Q:$Q=Arkusz2!F$1,1,0)</f>
        <v>0</v>
      </c>
      <c r="G4746">
        <f>IF(Arkusz1!$Q:$Q=Arkusz2!G$1,1,0)</f>
        <v>0</v>
      </c>
      <c r="H4746">
        <f>IF(Arkusz1!$Q:$Q=Arkusz2!H$1,1,0)</f>
        <v>0</v>
      </c>
      <c r="I4746">
        <f>IF(Arkusz1!$Q:$Q=Arkusz2!I$1,1,0)</f>
        <v>0</v>
      </c>
      <c r="J4746">
        <f>IF(Arkusz1!$Q:$Q=Arkusz2!J$1,1,0)</f>
        <v>1</v>
      </c>
      <c r="K4746">
        <f>IF(Arkusz1!$M:$M=Arkusz2!K$1,1,0)</f>
        <v>0</v>
      </c>
      <c r="L4746">
        <f>IF(Arkusz1!$M:$M=Arkusz2!L$1,1,0)</f>
        <v>0</v>
      </c>
      <c r="M4746">
        <f>IF(Arkusz1!$P:$P="",0,1)</f>
        <v>1</v>
      </c>
      <c r="N4746">
        <f>IF(Arkusz1!$S:$S=Arkusz2!N$1,1,0)</f>
        <v>0</v>
      </c>
      <c r="O4746">
        <f>IF(Arkusz1!$T:$T=Arkusz2!O$1,1,0)</f>
        <v>0</v>
      </c>
      <c r="P4746">
        <f>IF(Arkusz1!$T:$T=Arkusz2!P$1,1,0)</f>
        <v>0</v>
      </c>
      <c r="Q4746">
        <f>IF(Arkusz1!$T:$T=Arkusz2!Q$1,1,0)</f>
        <v>0</v>
      </c>
      <c r="R4746">
        <f>IF(Arkusz1!$O:$O=Arkusz2!R$1,1,0)</f>
        <v>0</v>
      </c>
      <c r="S4746" s="17">
        <f t="shared" si="98"/>
        <v>3.2071413573108588E-2</v>
      </c>
    </row>
    <row r="4747" spans="1:19">
      <c r="A4747">
        <f>Arkusz1!B4747</f>
        <v>4746</v>
      </c>
      <c r="B4747">
        <f>IF(Arkusz1!R:R=Arkusz2!B$1,1,0)</f>
        <v>0</v>
      </c>
      <c r="C4747">
        <f>IF(Arkusz1!$Q:$Q=Arkusz2!C$1,1,0)</f>
        <v>0</v>
      </c>
      <c r="D4747">
        <f>IF(Arkusz1!$Q:$Q=Arkusz2!D$1,1,0)</f>
        <v>0</v>
      </c>
      <c r="E4747">
        <f>IF(Arkusz1!$Q:$Q=Arkusz2!E$1,1,0)</f>
        <v>0</v>
      </c>
      <c r="F4747">
        <f>IF(Arkusz1!$Q:$Q=Arkusz2!F$1,1,0)</f>
        <v>0</v>
      </c>
      <c r="G4747">
        <f>IF(Arkusz1!$Q:$Q=Arkusz2!G$1,1,0)</f>
        <v>1</v>
      </c>
      <c r="H4747">
        <f>IF(Arkusz1!$Q:$Q=Arkusz2!H$1,1,0)</f>
        <v>0</v>
      </c>
      <c r="I4747">
        <f>IF(Arkusz1!$Q:$Q=Arkusz2!I$1,1,0)</f>
        <v>0</v>
      </c>
      <c r="J4747">
        <f>IF(Arkusz1!$Q:$Q=Arkusz2!J$1,1,0)</f>
        <v>0</v>
      </c>
      <c r="K4747">
        <f>IF(Arkusz1!$M:$M=Arkusz2!K$1,1,0)</f>
        <v>0</v>
      </c>
      <c r="L4747">
        <f>IF(Arkusz1!$M:$M=Arkusz2!L$1,1,0)</f>
        <v>0</v>
      </c>
      <c r="M4747">
        <f>IF(Arkusz1!$P:$P="",0,1)</f>
        <v>1</v>
      </c>
      <c r="N4747">
        <f>IF(Arkusz1!$S:$S=Arkusz2!N$1,1,0)</f>
        <v>0</v>
      </c>
      <c r="O4747">
        <f>IF(Arkusz1!$T:$T=Arkusz2!O$1,1,0)</f>
        <v>0</v>
      </c>
      <c r="P4747">
        <f>IF(Arkusz1!$T:$T=Arkusz2!P$1,1,0)</f>
        <v>0</v>
      </c>
      <c r="Q4747">
        <f>IF(Arkusz1!$T:$T=Arkusz2!Q$1,1,0)</f>
        <v>0</v>
      </c>
      <c r="R4747">
        <f>IF(Arkusz1!$O:$O=Arkusz2!R$1,1,0)</f>
        <v>0</v>
      </c>
      <c r="S4747" s="17">
        <f t="shared" si="98"/>
        <v>5.7394673231095802E-2</v>
      </c>
    </row>
    <row r="4748" spans="1:19">
      <c r="A4748">
        <f>Arkusz1!B4748</f>
        <v>4747</v>
      </c>
      <c r="B4748">
        <f>IF(Arkusz1!R:R=Arkusz2!B$1,1,0)</f>
        <v>0</v>
      </c>
      <c r="C4748">
        <f>IF(Arkusz1!$Q:$Q=Arkusz2!C$1,1,0)</f>
        <v>0</v>
      </c>
      <c r="D4748">
        <f>IF(Arkusz1!$Q:$Q=Arkusz2!D$1,1,0)</f>
        <v>0</v>
      </c>
      <c r="E4748">
        <f>IF(Arkusz1!$Q:$Q=Arkusz2!E$1,1,0)</f>
        <v>0</v>
      </c>
      <c r="F4748">
        <f>IF(Arkusz1!$Q:$Q=Arkusz2!F$1,1,0)</f>
        <v>0</v>
      </c>
      <c r="G4748">
        <f>IF(Arkusz1!$Q:$Q=Arkusz2!G$1,1,0)</f>
        <v>0</v>
      </c>
      <c r="H4748">
        <f>IF(Arkusz1!$Q:$Q=Arkusz2!H$1,1,0)</f>
        <v>0</v>
      </c>
      <c r="I4748">
        <f>IF(Arkusz1!$Q:$Q=Arkusz2!I$1,1,0)</f>
        <v>0</v>
      </c>
      <c r="J4748">
        <f>IF(Arkusz1!$Q:$Q=Arkusz2!J$1,1,0)</f>
        <v>1</v>
      </c>
      <c r="K4748">
        <f>IF(Arkusz1!$M:$M=Arkusz2!K$1,1,0)</f>
        <v>0</v>
      </c>
      <c r="L4748">
        <f>IF(Arkusz1!$M:$M=Arkusz2!L$1,1,0)</f>
        <v>0</v>
      </c>
      <c r="M4748">
        <f>IF(Arkusz1!$P:$P="",0,1)</f>
        <v>0</v>
      </c>
      <c r="N4748">
        <f>IF(Arkusz1!$S:$S=Arkusz2!N$1,1,0)</f>
        <v>0</v>
      </c>
      <c r="O4748">
        <f>IF(Arkusz1!$T:$T=Arkusz2!O$1,1,0)</f>
        <v>0</v>
      </c>
      <c r="P4748">
        <f>IF(Arkusz1!$T:$T=Arkusz2!P$1,1,0)</f>
        <v>0</v>
      </c>
      <c r="Q4748">
        <f>IF(Arkusz1!$T:$T=Arkusz2!Q$1,1,0)</f>
        <v>0</v>
      </c>
      <c r="R4748">
        <f>IF(Arkusz1!$O:$O=Arkusz2!R$1,1,0)</f>
        <v>0</v>
      </c>
      <c r="S4748" s="17">
        <f t="shared" si="98"/>
        <v>3.4502880732867523E-2</v>
      </c>
    </row>
    <row r="4749" spans="1:19">
      <c r="A4749">
        <f>Arkusz1!B4749</f>
        <v>4748</v>
      </c>
      <c r="B4749">
        <f>IF(Arkusz1!R:R=Arkusz2!B$1,1,0)</f>
        <v>0</v>
      </c>
      <c r="C4749">
        <f>IF(Arkusz1!$Q:$Q=Arkusz2!C$1,1,0)</f>
        <v>0</v>
      </c>
      <c r="D4749">
        <f>IF(Arkusz1!$Q:$Q=Arkusz2!D$1,1,0)</f>
        <v>0</v>
      </c>
      <c r="E4749">
        <f>IF(Arkusz1!$Q:$Q=Arkusz2!E$1,1,0)</f>
        <v>0</v>
      </c>
      <c r="F4749">
        <f>IF(Arkusz1!$Q:$Q=Arkusz2!F$1,1,0)</f>
        <v>0</v>
      </c>
      <c r="G4749">
        <f>IF(Arkusz1!$Q:$Q=Arkusz2!G$1,1,0)</f>
        <v>1</v>
      </c>
      <c r="H4749">
        <f>IF(Arkusz1!$Q:$Q=Arkusz2!H$1,1,0)</f>
        <v>0</v>
      </c>
      <c r="I4749">
        <f>IF(Arkusz1!$Q:$Q=Arkusz2!I$1,1,0)</f>
        <v>0</v>
      </c>
      <c r="J4749">
        <f>IF(Arkusz1!$Q:$Q=Arkusz2!J$1,1,0)</f>
        <v>0</v>
      </c>
      <c r="K4749">
        <f>IF(Arkusz1!$M:$M=Arkusz2!K$1,1,0)</f>
        <v>0</v>
      </c>
      <c r="L4749">
        <f>IF(Arkusz1!$M:$M=Arkusz2!L$1,1,0)</f>
        <v>0</v>
      </c>
      <c r="M4749">
        <f>IF(Arkusz1!$P:$P="",0,1)</f>
        <v>1</v>
      </c>
      <c r="N4749">
        <f>IF(Arkusz1!$S:$S=Arkusz2!N$1,1,0)</f>
        <v>0</v>
      </c>
      <c r="O4749">
        <f>IF(Arkusz1!$T:$T=Arkusz2!O$1,1,0)</f>
        <v>0</v>
      </c>
      <c r="P4749">
        <f>IF(Arkusz1!$T:$T=Arkusz2!P$1,1,0)</f>
        <v>0</v>
      </c>
      <c r="Q4749">
        <f>IF(Arkusz1!$T:$T=Arkusz2!Q$1,1,0)</f>
        <v>0</v>
      </c>
      <c r="R4749">
        <f>IF(Arkusz1!$O:$O=Arkusz2!R$1,1,0)</f>
        <v>0</v>
      </c>
      <c r="S4749" s="17">
        <f t="shared" si="98"/>
        <v>5.7394673231095802E-2</v>
      </c>
    </row>
    <row r="4750" spans="1:19">
      <c r="A4750">
        <f>Arkusz1!B4750</f>
        <v>4749</v>
      </c>
      <c r="B4750">
        <f>IF(Arkusz1!R:R=Arkusz2!B$1,1,0)</f>
        <v>0</v>
      </c>
      <c r="C4750">
        <f>IF(Arkusz1!$Q:$Q=Arkusz2!C$1,1,0)</f>
        <v>0</v>
      </c>
      <c r="D4750">
        <f>IF(Arkusz1!$Q:$Q=Arkusz2!D$1,1,0)</f>
        <v>0</v>
      </c>
      <c r="E4750">
        <f>IF(Arkusz1!$Q:$Q=Arkusz2!E$1,1,0)</f>
        <v>0</v>
      </c>
      <c r="F4750">
        <f>IF(Arkusz1!$Q:$Q=Arkusz2!F$1,1,0)</f>
        <v>0</v>
      </c>
      <c r="G4750">
        <f>IF(Arkusz1!$Q:$Q=Arkusz2!G$1,1,0)</f>
        <v>1</v>
      </c>
      <c r="H4750">
        <f>IF(Arkusz1!$Q:$Q=Arkusz2!H$1,1,0)</f>
        <v>0</v>
      </c>
      <c r="I4750">
        <f>IF(Arkusz1!$Q:$Q=Arkusz2!I$1,1,0)</f>
        <v>0</v>
      </c>
      <c r="J4750">
        <f>IF(Arkusz1!$Q:$Q=Arkusz2!J$1,1,0)</f>
        <v>0</v>
      </c>
      <c r="K4750">
        <f>IF(Arkusz1!$M:$M=Arkusz2!K$1,1,0)</f>
        <v>0</v>
      </c>
      <c r="L4750">
        <f>IF(Arkusz1!$M:$M=Arkusz2!L$1,1,0)</f>
        <v>0</v>
      </c>
      <c r="M4750">
        <f>IF(Arkusz1!$P:$P="",0,1)</f>
        <v>1</v>
      </c>
      <c r="N4750">
        <f>IF(Arkusz1!$S:$S=Arkusz2!N$1,1,0)</f>
        <v>0</v>
      </c>
      <c r="O4750">
        <f>IF(Arkusz1!$T:$T=Arkusz2!O$1,1,0)</f>
        <v>0</v>
      </c>
      <c r="P4750">
        <f>IF(Arkusz1!$T:$T=Arkusz2!P$1,1,0)</f>
        <v>0</v>
      </c>
      <c r="Q4750">
        <f>IF(Arkusz1!$T:$T=Arkusz2!Q$1,1,0)</f>
        <v>0</v>
      </c>
      <c r="R4750">
        <f>IF(Arkusz1!$O:$O=Arkusz2!R$1,1,0)</f>
        <v>0</v>
      </c>
      <c r="S4750" s="17">
        <f t="shared" si="98"/>
        <v>5.7394673231095802E-2</v>
      </c>
    </row>
    <row r="4751" spans="1:19">
      <c r="A4751">
        <f>Arkusz1!B4751</f>
        <v>4750</v>
      </c>
      <c r="B4751">
        <f>IF(Arkusz1!R:R=Arkusz2!B$1,1,0)</f>
        <v>0</v>
      </c>
      <c r="C4751">
        <f>IF(Arkusz1!$Q:$Q=Arkusz2!C$1,1,0)</f>
        <v>0</v>
      </c>
      <c r="D4751">
        <f>IF(Arkusz1!$Q:$Q=Arkusz2!D$1,1,0)</f>
        <v>0</v>
      </c>
      <c r="E4751">
        <f>IF(Arkusz1!$Q:$Q=Arkusz2!E$1,1,0)</f>
        <v>0</v>
      </c>
      <c r="F4751">
        <f>IF(Arkusz1!$Q:$Q=Arkusz2!F$1,1,0)</f>
        <v>0</v>
      </c>
      <c r="G4751">
        <f>IF(Arkusz1!$Q:$Q=Arkusz2!G$1,1,0)</f>
        <v>1</v>
      </c>
      <c r="H4751">
        <f>IF(Arkusz1!$Q:$Q=Arkusz2!H$1,1,0)</f>
        <v>0</v>
      </c>
      <c r="I4751">
        <f>IF(Arkusz1!$Q:$Q=Arkusz2!I$1,1,0)</f>
        <v>0</v>
      </c>
      <c r="J4751">
        <f>IF(Arkusz1!$Q:$Q=Arkusz2!J$1,1,0)</f>
        <v>0</v>
      </c>
      <c r="K4751">
        <f>IF(Arkusz1!$M:$M=Arkusz2!K$1,1,0)</f>
        <v>0</v>
      </c>
      <c r="L4751">
        <f>IF(Arkusz1!$M:$M=Arkusz2!L$1,1,0)</f>
        <v>0</v>
      </c>
      <c r="M4751">
        <f>IF(Arkusz1!$P:$P="",0,1)</f>
        <v>1</v>
      </c>
      <c r="N4751">
        <f>IF(Arkusz1!$S:$S=Arkusz2!N$1,1,0)</f>
        <v>0</v>
      </c>
      <c r="O4751">
        <f>IF(Arkusz1!$T:$T=Arkusz2!O$1,1,0)</f>
        <v>0</v>
      </c>
      <c r="P4751">
        <f>IF(Arkusz1!$T:$T=Arkusz2!P$1,1,0)</f>
        <v>0</v>
      </c>
      <c r="Q4751">
        <f>IF(Arkusz1!$T:$T=Arkusz2!Q$1,1,0)</f>
        <v>0</v>
      </c>
      <c r="R4751">
        <f>IF(Arkusz1!$O:$O=Arkusz2!R$1,1,0)</f>
        <v>0</v>
      </c>
      <c r="S4751" s="17">
        <f t="shared" si="98"/>
        <v>5.7394673231095802E-2</v>
      </c>
    </row>
    <row r="4752" spans="1:19">
      <c r="A4752">
        <f>Arkusz1!B4752</f>
        <v>4751</v>
      </c>
      <c r="B4752">
        <f>IF(Arkusz1!R:R=Arkusz2!B$1,1,0)</f>
        <v>0</v>
      </c>
      <c r="C4752">
        <f>IF(Arkusz1!$Q:$Q=Arkusz2!C$1,1,0)</f>
        <v>0</v>
      </c>
      <c r="D4752">
        <f>IF(Arkusz1!$Q:$Q=Arkusz2!D$1,1,0)</f>
        <v>1</v>
      </c>
      <c r="E4752">
        <f>IF(Arkusz1!$Q:$Q=Arkusz2!E$1,1,0)</f>
        <v>0</v>
      </c>
      <c r="F4752">
        <f>IF(Arkusz1!$Q:$Q=Arkusz2!F$1,1,0)</f>
        <v>0</v>
      </c>
      <c r="G4752">
        <f>IF(Arkusz1!$Q:$Q=Arkusz2!G$1,1,0)</f>
        <v>0</v>
      </c>
      <c r="H4752">
        <f>IF(Arkusz1!$Q:$Q=Arkusz2!H$1,1,0)</f>
        <v>0</v>
      </c>
      <c r="I4752">
        <f>IF(Arkusz1!$Q:$Q=Arkusz2!I$1,1,0)</f>
        <v>0</v>
      </c>
      <c r="J4752">
        <f>IF(Arkusz1!$Q:$Q=Arkusz2!J$1,1,0)</f>
        <v>0</v>
      </c>
      <c r="K4752">
        <f>IF(Arkusz1!$M:$M=Arkusz2!K$1,1,0)</f>
        <v>0</v>
      </c>
      <c r="L4752">
        <f>IF(Arkusz1!$M:$M=Arkusz2!L$1,1,0)</f>
        <v>0</v>
      </c>
      <c r="M4752">
        <f>IF(Arkusz1!$P:$P="",0,1)</f>
        <v>1</v>
      </c>
      <c r="N4752">
        <f>IF(Arkusz1!$S:$S=Arkusz2!N$1,1,0)</f>
        <v>0</v>
      </c>
      <c r="O4752">
        <f>IF(Arkusz1!$T:$T=Arkusz2!O$1,1,0)</f>
        <v>0</v>
      </c>
      <c r="P4752">
        <f>IF(Arkusz1!$T:$T=Arkusz2!P$1,1,0)</f>
        <v>1</v>
      </c>
      <c r="Q4752">
        <f>IF(Arkusz1!$T:$T=Arkusz2!Q$1,1,0)</f>
        <v>0</v>
      </c>
      <c r="R4752">
        <f>IF(Arkusz1!$O:$O=Arkusz2!R$1,1,0)</f>
        <v>0</v>
      </c>
      <c r="S4752" s="17">
        <f t="shared" si="98"/>
        <v>0.19434958903674343</v>
      </c>
    </row>
    <row r="4753" spans="1:19">
      <c r="A4753">
        <f>Arkusz1!B4753</f>
        <v>4752</v>
      </c>
      <c r="B4753">
        <f>IF(Arkusz1!R:R=Arkusz2!B$1,1,0)</f>
        <v>0</v>
      </c>
      <c r="C4753">
        <f>IF(Arkusz1!$Q:$Q=Arkusz2!C$1,1,0)</f>
        <v>0</v>
      </c>
      <c r="D4753">
        <f>IF(Arkusz1!$Q:$Q=Arkusz2!D$1,1,0)</f>
        <v>0</v>
      </c>
      <c r="E4753">
        <f>IF(Arkusz1!$Q:$Q=Arkusz2!E$1,1,0)</f>
        <v>0</v>
      </c>
      <c r="F4753">
        <f>IF(Arkusz1!$Q:$Q=Arkusz2!F$1,1,0)</f>
        <v>0</v>
      </c>
      <c r="G4753">
        <f>IF(Arkusz1!$Q:$Q=Arkusz2!G$1,1,0)</f>
        <v>0</v>
      </c>
      <c r="H4753">
        <f>IF(Arkusz1!$Q:$Q=Arkusz2!H$1,1,0)</f>
        <v>1</v>
      </c>
      <c r="I4753">
        <f>IF(Arkusz1!$Q:$Q=Arkusz2!I$1,1,0)</f>
        <v>0</v>
      </c>
      <c r="J4753">
        <f>IF(Arkusz1!$Q:$Q=Arkusz2!J$1,1,0)</f>
        <v>0</v>
      </c>
      <c r="K4753">
        <f>IF(Arkusz1!$M:$M=Arkusz2!K$1,1,0)</f>
        <v>1</v>
      </c>
      <c r="L4753">
        <f>IF(Arkusz1!$M:$M=Arkusz2!L$1,1,0)</f>
        <v>0</v>
      </c>
      <c r="M4753">
        <f>IF(Arkusz1!$P:$P="",0,1)</f>
        <v>1</v>
      </c>
      <c r="N4753">
        <f>IF(Arkusz1!$S:$S=Arkusz2!N$1,1,0)</f>
        <v>0</v>
      </c>
      <c r="O4753">
        <f>IF(Arkusz1!$T:$T=Arkusz2!O$1,1,0)</f>
        <v>0</v>
      </c>
      <c r="P4753">
        <f>IF(Arkusz1!$T:$T=Arkusz2!P$1,1,0)</f>
        <v>0</v>
      </c>
      <c r="Q4753">
        <f>IF(Arkusz1!$T:$T=Arkusz2!Q$1,1,0)</f>
        <v>0</v>
      </c>
      <c r="R4753">
        <f>IF(Arkusz1!$O:$O=Arkusz2!R$1,1,0)</f>
        <v>0</v>
      </c>
      <c r="S4753" s="17">
        <f t="shared" si="98"/>
        <v>0.10163322948359395</v>
      </c>
    </row>
    <row r="4754" spans="1:19">
      <c r="A4754">
        <f>Arkusz1!B4754</f>
        <v>4753</v>
      </c>
      <c r="B4754">
        <f>IF(Arkusz1!R:R=Arkusz2!B$1,1,0)</f>
        <v>0</v>
      </c>
      <c r="C4754">
        <f>IF(Arkusz1!$Q:$Q=Arkusz2!C$1,1,0)</f>
        <v>0</v>
      </c>
      <c r="D4754">
        <f>IF(Arkusz1!$Q:$Q=Arkusz2!D$1,1,0)</f>
        <v>0</v>
      </c>
      <c r="E4754">
        <f>IF(Arkusz1!$Q:$Q=Arkusz2!E$1,1,0)</f>
        <v>0</v>
      </c>
      <c r="F4754">
        <f>IF(Arkusz1!$Q:$Q=Arkusz2!F$1,1,0)</f>
        <v>0</v>
      </c>
      <c r="G4754">
        <f>IF(Arkusz1!$Q:$Q=Arkusz2!G$1,1,0)</f>
        <v>0</v>
      </c>
      <c r="H4754">
        <f>IF(Arkusz1!$Q:$Q=Arkusz2!H$1,1,0)</f>
        <v>0</v>
      </c>
      <c r="I4754">
        <f>IF(Arkusz1!$Q:$Q=Arkusz2!I$1,1,0)</f>
        <v>0</v>
      </c>
      <c r="J4754">
        <f>IF(Arkusz1!$Q:$Q=Arkusz2!J$1,1,0)</f>
        <v>1</v>
      </c>
      <c r="K4754">
        <f>IF(Arkusz1!$M:$M=Arkusz2!K$1,1,0)</f>
        <v>0</v>
      </c>
      <c r="L4754">
        <f>IF(Arkusz1!$M:$M=Arkusz2!L$1,1,0)</f>
        <v>0</v>
      </c>
      <c r="M4754">
        <f>IF(Arkusz1!$P:$P="",0,1)</f>
        <v>1</v>
      </c>
      <c r="N4754">
        <f>IF(Arkusz1!$S:$S=Arkusz2!N$1,1,0)</f>
        <v>0</v>
      </c>
      <c r="O4754">
        <f>IF(Arkusz1!$T:$T=Arkusz2!O$1,1,0)</f>
        <v>0</v>
      </c>
      <c r="P4754">
        <f>IF(Arkusz1!$T:$T=Arkusz2!P$1,1,0)</f>
        <v>0</v>
      </c>
      <c r="Q4754">
        <f>IF(Arkusz1!$T:$T=Arkusz2!Q$1,1,0)</f>
        <v>0</v>
      </c>
      <c r="R4754">
        <f>IF(Arkusz1!$O:$O=Arkusz2!R$1,1,0)</f>
        <v>0</v>
      </c>
      <c r="S4754" s="17">
        <f t="shared" si="98"/>
        <v>3.2071413573108588E-2</v>
      </c>
    </row>
    <row r="4755" spans="1:19">
      <c r="A4755">
        <f>Arkusz1!B4755</f>
        <v>4754</v>
      </c>
      <c r="B4755">
        <f>IF(Arkusz1!R:R=Arkusz2!B$1,1,0)</f>
        <v>0</v>
      </c>
      <c r="C4755">
        <f>IF(Arkusz1!$Q:$Q=Arkusz2!C$1,1,0)</f>
        <v>0</v>
      </c>
      <c r="D4755">
        <f>IF(Arkusz1!$Q:$Q=Arkusz2!D$1,1,0)</f>
        <v>0</v>
      </c>
      <c r="E4755">
        <f>IF(Arkusz1!$Q:$Q=Arkusz2!E$1,1,0)</f>
        <v>0</v>
      </c>
      <c r="F4755">
        <f>IF(Arkusz1!$Q:$Q=Arkusz2!F$1,1,0)</f>
        <v>0</v>
      </c>
      <c r="G4755">
        <f>IF(Arkusz1!$Q:$Q=Arkusz2!G$1,1,0)</f>
        <v>0</v>
      </c>
      <c r="H4755">
        <f>IF(Arkusz1!$Q:$Q=Arkusz2!H$1,1,0)</f>
        <v>1</v>
      </c>
      <c r="I4755">
        <f>IF(Arkusz1!$Q:$Q=Arkusz2!I$1,1,0)</f>
        <v>0</v>
      </c>
      <c r="J4755">
        <f>IF(Arkusz1!$Q:$Q=Arkusz2!J$1,1,0)</f>
        <v>0</v>
      </c>
      <c r="K4755">
        <f>IF(Arkusz1!$M:$M=Arkusz2!K$1,1,0)</f>
        <v>0</v>
      </c>
      <c r="L4755">
        <f>IF(Arkusz1!$M:$M=Arkusz2!L$1,1,0)</f>
        <v>0</v>
      </c>
      <c r="M4755">
        <f>IF(Arkusz1!$P:$P="",0,1)</f>
        <v>1</v>
      </c>
      <c r="N4755">
        <f>IF(Arkusz1!$S:$S=Arkusz2!N$1,1,0)</f>
        <v>0</v>
      </c>
      <c r="O4755">
        <f>IF(Arkusz1!$T:$T=Arkusz2!O$1,1,0)</f>
        <v>0</v>
      </c>
      <c r="P4755">
        <f>IF(Arkusz1!$T:$T=Arkusz2!P$1,1,0)</f>
        <v>0</v>
      </c>
      <c r="Q4755">
        <f>IF(Arkusz1!$T:$T=Arkusz2!Q$1,1,0)</f>
        <v>0</v>
      </c>
      <c r="R4755">
        <f>IF(Arkusz1!$O:$O=Arkusz2!R$1,1,0)</f>
        <v>1</v>
      </c>
      <c r="S4755" s="17">
        <f t="shared" si="98"/>
        <v>0.17298255377116797</v>
      </c>
    </row>
    <row r="4756" spans="1:19">
      <c r="A4756">
        <f>Arkusz1!B4756</f>
        <v>4755</v>
      </c>
      <c r="B4756">
        <f>IF(Arkusz1!R:R=Arkusz2!B$1,1,0)</f>
        <v>0</v>
      </c>
      <c r="C4756">
        <f>IF(Arkusz1!$Q:$Q=Arkusz2!C$1,1,0)</f>
        <v>0</v>
      </c>
      <c r="D4756">
        <f>IF(Arkusz1!$Q:$Q=Arkusz2!D$1,1,0)</f>
        <v>0</v>
      </c>
      <c r="E4756">
        <f>IF(Arkusz1!$Q:$Q=Arkusz2!E$1,1,0)</f>
        <v>0</v>
      </c>
      <c r="F4756">
        <f>IF(Arkusz1!$Q:$Q=Arkusz2!F$1,1,0)</f>
        <v>0</v>
      </c>
      <c r="G4756">
        <f>IF(Arkusz1!$Q:$Q=Arkusz2!G$1,1,0)</f>
        <v>0</v>
      </c>
      <c r="H4756">
        <f>IF(Arkusz1!$Q:$Q=Arkusz2!H$1,1,0)</f>
        <v>0</v>
      </c>
      <c r="I4756">
        <f>IF(Arkusz1!$Q:$Q=Arkusz2!I$1,1,0)</f>
        <v>0</v>
      </c>
      <c r="J4756">
        <f>IF(Arkusz1!$Q:$Q=Arkusz2!J$1,1,0)</f>
        <v>1</v>
      </c>
      <c r="K4756">
        <f>IF(Arkusz1!$M:$M=Arkusz2!K$1,1,0)</f>
        <v>0</v>
      </c>
      <c r="L4756">
        <f>IF(Arkusz1!$M:$M=Arkusz2!L$1,1,0)</f>
        <v>0</v>
      </c>
      <c r="M4756">
        <f>IF(Arkusz1!$P:$P="",0,1)</f>
        <v>1</v>
      </c>
      <c r="N4756">
        <f>IF(Arkusz1!$S:$S=Arkusz2!N$1,1,0)</f>
        <v>0</v>
      </c>
      <c r="O4756">
        <f>IF(Arkusz1!$T:$T=Arkusz2!O$1,1,0)</f>
        <v>0</v>
      </c>
      <c r="P4756">
        <f>IF(Arkusz1!$T:$T=Arkusz2!P$1,1,0)</f>
        <v>0</v>
      </c>
      <c r="Q4756">
        <f>IF(Arkusz1!$T:$T=Arkusz2!Q$1,1,0)</f>
        <v>0</v>
      </c>
      <c r="R4756">
        <f>IF(Arkusz1!$O:$O=Arkusz2!R$1,1,0)</f>
        <v>0</v>
      </c>
      <c r="S4756" s="17">
        <f t="shared" si="98"/>
        <v>3.2071413573108588E-2</v>
      </c>
    </row>
    <row r="4757" spans="1:19">
      <c r="A4757">
        <f>Arkusz1!B4757</f>
        <v>4756</v>
      </c>
      <c r="B4757">
        <f>IF(Arkusz1!R:R=Arkusz2!B$1,1,0)</f>
        <v>0</v>
      </c>
      <c r="C4757">
        <f>IF(Arkusz1!$Q:$Q=Arkusz2!C$1,1,0)</f>
        <v>0</v>
      </c>
      <c r="D4757">
        <f>IF(Arkusz1!$Q:$Q=Arkusz2!D$1,1,0)</f>
        <v>0</v>
      </c>
      <c r="E4757">
        <f>IF(Arkusz1!$Q:$Q=Arkusz2!E$1,1,0)</f>
        <v>0</v>
      </c>
      <c r="F4757">
        <f>IF(Arkusz1!$Q:$Q=Arkusz2!F$1,1,0)</f>
        <v>0</v>
      </c>
      <c r="G4757">
        <f>IF(Arkusz1!$Q:$Q=Arkusz2!G$1,1,0)</f>
        <v>0</v>
      </c>
      <c r="H4757">
        <f>IF(Arkusz1!$Q:$Q=Arkusz2!H$1,1,0)</f>
        <v>1</v>
      </c>
      <c r="I4757">
        <f>IF(Arkusz1!$Q:$Q=Arkusz2!I$1,1,0)</f>
        <v>0</v>
      </c>
      <c r="J4757">
        <f>IF(Arkusz1!$Q:$Q=Arkusz2!J$1,1,0)</f>
        <v>0</v>
      </c>
      <c r="K4757">
        <f>IF(Arkusz1!$M:$M=Arkusz2!K$1,1,0)</f>
        <v>1</v>
      </c>
      <c r="L4757">
        <f>IF(Arkusz1!$M:$M=Arkusz2!L$1,1,0)</f>
        <v>0</v>
      </c>
      <c r="M4757">
        <f>IF(Arkusz1!$P:$P="",0,1)</f>
        <v>1</v>
      </c>
      <c r="N4757">
        <f>IF(Arkusz1!$S:$S=Arkusz2!N$1,1,0)</f>
        <v>0</v>
      </c>
      <c r="O4757">
        <f>IF(Arkusz1!$T:$T=Arkusz2!O$1,1,0)</f>
        <v>0</v>
      </c>
      <c r="P4757">
        <f>IF(Arkusz1!$T:$T=Arkusz2!P$1,1,0)</f>
        <v>1</v>
      </c>
      <c r="Q4757">
        <f>IF(Arkusz1!$T:$T=Arkusz2!Q$1,1,0)</f>
        <v>0</v>
      </c>
      <c r="R4757">
        <f>IF(Arkusz1!$O:$O=Arkusz2!R$1,1,0)</f>
        <v>0</v>
      </c>
      <c r="S4757" s="17">
        <f t="shared" si="98"/>
        <v>7.6926995697442255E-2</v>
      </c>
    </row>
    <row r="4758" spans="1:19">
      <c r="A4758">
        <f>Arkusz1!B4758</f>
        <v>4757</v>
      </c>
      <c r="B4758">
        <f>IF(Arkusz1!R:R=Arkusz2!B$1,1,0)</f>
        <v>0</v>
      </c>
      <c r="C4758">
        <f>IF(Arkusz1!$Q:$Q=Arkusz2!C$1,1,0)</f>
        <v>0</v>
      </c>
      <c r="D4758">
        <f>IF(Arkusz1!$Q:$Q=Arkusz2!D$1,1,0)</f>
        <v>0</v>
      </c>
      <c r="E4758">
        <f>IF(Arkusz1!$Q:$Q=Arkusz2!E$1,1,0)</f>
        <v>0</v>
      </c>
      <c r="F4758">
        <f>IF(Arkusz1!$Q:$Q=Arkusz2!F$1,1,0)</f>
        <v>0</v>
      </c>
      <c r="G4758">
        <f>IF(Arkusz1!$Q:$Q=Arkusz2!G$1,1,0)</f>
        <v>0</v>
      </c>
      <c r="H4758">
        <f>IF(Arkusz1!$Q:$Q=Arkusz2!H$1,1,0)</f>
        <v>0</v>
      </c>
      <c r="I4758">
        <f>IF(Arkusz1!$Q:$Q=Arkusz2!I$1,1,0)</f>
        <v>0</v>
      </c>
      <c r="J4758">
        <f>IF(Arkusz1!$Q:$Q=Arkusz2!J$1,1,0)</f>
        <v>1</v>
      </c>
      <c r="K4758">
        <f>IF(Arkusz1!$M:$M=Arkusz2!K$1,1,0)</f>
        <v>0</v>
      </c>
      <c r="L4758">
        <f>IF(Arkusz1!$M:$M=Arkusz2!L$1,1,0)</f>
        <v>0</v>
      </c>
      <c r="M4758">
        <f>IF(Arkusz1!$P:$P="",0,1)</f>
        <v>1</v>
      </c>
      <c r="N4758">
        <f>IF(Arkusz1!$S:$S=Arkusz2!N$1,1,0)</f>
        <v>0</v>
      </c>
      <c r="O4758">
        <f>IF(Arkusz1!$T:$T=Arkusz2!O$1,1,0)</f>
        <v>0</v>
      </c>
      <c r="P4758">
        <f>IF(Arkusz1!$T:$T=Arkusz2!P$1,1,0)</f>
        <v>0</v>
      </c>
      <c r="Q4758">
        <f>IF(Arkusz1!$T:$T=Arkusz2!Q$1,1,0)</f>
        <v>0</v>
      </c>
      <c r="R4758">
        <f>IF(Arkusz1!$O:$O=Arkusz2!R$1,1,0)</f>
        <v>0</v>
      </c>
      <c r="S4758" s="17">
        <f t="shared" si="98"/>
        <v>3.2071413573108588E-2</v>
      </c>
    </row>
    <row r="4759" spans="1:19">
      <c r="A4759">
        <f>Arkusz1!B4759</f>
        <v>4758</v>
      </c>
      <c r="B4759">
        <f>IF(Arkusz1!R:R=Arkusz2!B$1,1,0)</f>
        <v>0</v>
      </c>
      <c r="C4759">
        <f>IF(Arkusz1!$Q:$Q=Arkusz2!C$1,1,0)</f>
        <v>0</v>
      </c>
      <c r="D4759">
        <f>IF(Arkusz1!$Q:$Q=Arkusz2!D$1,1,0)</f>
        <v>0</v>
      </c>
      <c r="E4759">
        <f>IF(Arkusz1!$Q:$Q=Arkusz2!E$1,1,0)</f>
        <v>0</v>
      </c>
      <c r="F4759">
        <f>IF(Arkusz1!$Q:$Q=Arkusz2!F$1,1,0)</f>
        <v>0</v>
      </c>
      <c r="G4759">
        <f>IF(Arkusz1!$Q:$Q=Arkusz2!G$1,1,0)</f>
        <v>0</v>
      </c>
      <c r="H4759">
        <f>IF(Arkusz1!$Q:$Q=Arkusz2!H$1,1,0)</f>
        <v>0</v>
      </c>
      <c r="I4759">
        <f>IF(Arkusz1!$Q:$Q=Arkusz2!I$1,1,0)</f>
        <v>0</v>
      </c>
      <c r="J4759">
        <f>IF(Arkusz1!$Q:$Q=Arkusz2!J$1,1,0)</f>
        <v>1</v>
      </c>
      <c r="K4759">
        <f>IF(Arkusz1!$M:$M=Arkusz2!K$1,1,0)</f>
        <v>0</v>
      </c>
      <c r="L4759">
        <f>IF(Arkusz1!$M:$M=Arkusz2!L$1,1,0)</f>
        <v>0</v>
      </c>
      <c r="M4759">
        <f>IF(Arkusz1!$P:$P="",0,1)</f>
        <v>1</v>
      </c>
      <c r="N4759">
        <f>IF(Arkusz1!$S:$S=Arkusz2!N$1,1,0)</f>
        <v>0</v>
      </c>
      <c r="O4759">
        <f>IF(Arkusz1!$T:$T=Arkusz2!O$1,1,0)</f>
        <v>0</v>
      </c>
      <c r="P4759">
        <f>IF(Arkusz1!$T:$T=Arkusz2!P$1,1,0)</f>
        <v>0</v>
      </c>
      <c r="Q4759">
        <f>IF(Arkusz1!$T:$T=Arkusz2!Q$1,1,0)</f>
        <v>0</v>
      </c>
      <c r="R4759">
        <f>IF(Arkusz1!$O:$O=Arkusz2!R$1,1,0)</f>
        <v>0</v>
      </c>
      <c r="S4759" s="17">
        <f t="shared" si="98"/>
        <v>3.2071413573108588E-2</v>
      </c>
    </row>
    <row r="4760" spans="1:19">
      <c r="A4760">
        <f>Arkusz1!B4760</f>
        <v>4759</v>
      </c>
      <c r="B4760">
        <f>IF(Arkusz1!R:R=Arkusz2!B$1,1,0)</f>
        <v>0</v>
      </c>
      <c r="C4760">
        <f>IF(Arkusz1!$Q:$Q=Arkusz2!C$1,1,0)</f>
        <v>0</v>
      </c>
      <c r="D4760">
        <f>IF(Arkusz1!$Q:$Q=Arkusz2!D$1,1,0)</f>
        <v>1</v>
      </c>
      <c r="E4760">
        <f>IF(Arkusz1!$Q:$Q=Arkusz2!E$1,1,0)</f>
        <v>0</v>
      </c>
      <c r="F4760">
        <f>IF(Arkusz1!$Q:$Q=Arkusz2!F$1,1,0)</f>
        <v>0</v>
      </c>
      <c r="G4760">
        <f>IF(Arkusz1!$Q:$Q=Arkusz2!G$1,1,0)</f>
        <v>0</v>
      </c>
      <c r="H4760">
        <f>IF(Arkusz1!$Q:$Q=Arkusz2!H$1,1,0)</f>
        <v>0</v>
      </c>
      <c r="I4760">
        <f>IF(Arkusz1!$Q:$Q=Arkusz2!I$1,1,0)</f>
        <v>0</v>
      </c>
      <c r="J4760">
        <f>IF(Arkusz1!$Q:$Q=Arkusz2!J$1,1,0)</f>
        <v>0</v>
      </c>
      <c r="K4760">
        <f>IF(Arkusz1!$M:$M=Arkusz2!K$1,1,0)</f>
        <v>0</v>
      </c>
      <c r="L4760">
        <f>IF(Arkusz1!$M:$M=Arkusz2!L$1,1,0)</f>
        <v>0</v>
      </c>
      <c r="M4760">
        <f>IF(Arkusz1!$P:$P="",0,1)</f>
        <v>1</v>
      </c>
      <c r="N4760">
        <f>IF(Arkusz1!$S:$S=Arkusz2!N$1,1,0)</f>
        <v>0</v>
      </c>
      <c r="O4760">
        <f>IF(Arkusz1!$T:$T=Arkusz2!O$1,1,0)</f>
        <v>0</v>
      </c>
      <c r="P4760">
        <f>IF(Arkusz1!$T:$T=Arkusz2!P$1,1,0)</f>
        <v>0</v>
      </c>
      <c r="Q4760">
        <f>IF(Arkusz1!$T:$T=Arkusz2!Q$1,1,0)</f>
        <v>0</v>
      </c>
      <c r="R4760">
        <f>IF(Arkusz1!$O:$O=Arkusz2!R$1,1,0)</f>
        <v>0</v>
      </c>
      <c r="S4760" s="17">
        <f t="shared" si="98"/>
        <v>0.24668936063690783</v>
      </c>
    </row>
    <row r="4761" spans="1:19">
      <c r="A4761">
        <f>Arkusz1!B4761</f>
        <v>4760</v>
      </c>
      <c r="B4761">
        <f>IF(Arkusz1!R:R=Arkusz2!B$1,1,0)</f>
        <v>0</v>
      </c>
      <c r="C4761">
        <f>IF(Arkusz1!$Q:$Q=Arkusz2!C$1,1,0)</f>
        <v>0</v>
      </c>
      <c r="D4761">
        <f>IF(Arkusz1!$Q:$Q=Arkusz2!D$1,1,0)</f>
        <v>0</v>
      </c>
      <c r="E4761">
        <f>IF(Arkusz1!$Q:$Q=Arkusz2!E$1,1,0)</f>
        <v>0</v>
      </c>
      <c r="F4761">
        <f>IF(Arkusz1!$Q:$Q=Arkusz2!F$1,1,0)</f>
        <v>0</v>
      </c>
      <c r="G4761">
        <f>IF(Arkusz1!$Q:$Q=Arkusz2!G$1,1,0)</f>
        <v>0</v>
      </c>
      <c r="H4761">
        <f>IF(Arkusz1!$Q:$Q=Arkusz2!H$1,1,0)</f>
        <v>1</v>
      </c>
      <c r="I4761">
        <f>IF(Arkusz1!$Q:$Q=Arkusz2!I$1,1,0)</f>
        <v>0</v>
      </c>
      <c r="J4761">
        <f>IF(Arkusz1!$Q:$Q=Arkusz2!J$1,1,0)</f>
        <v>0</v>
      </c>
      <c r="K4761">
        <f>IF(Arkusz1!$M:$M=Arkusz2!K$1,1,0)</f>
        <v>0</v>
      </c>
      <c r="L4761">
        <f>IF(Arkusz1!$M:$M=Arkusz2!L$1,1,0)</f>
        <v>0</v>
      </c>
      <c r="M4761">
        <f>IF(Arkusz1!$P:$P="",0,1)</f>
        <v>1</v>
      </c>
      <c r="N4761">
        <f>IF(Arkusz1!$S:$S=Arkusz2!N$1,1,0)</f>
        <v>0</v>
      </c>
      <c r="O4761">
        <f>IF(Arkusz1!$T:$T=Arkusz2!O$1,1,0)</f>
        <v>0</v>
      </c>
      <c r="P4761">
        <f>IF(Arkusz1!$T:$T=Arkusz2!P$1,1,0)</f>
        <v>0</v>
      </c>
      <c r="Q4761">
        <f>IF(Arkusz1!$T:$T=Arkusz2!Q$1,1,0)</f>
        <v>0</v>
      </c>
      <c r="R4761">
        <f>IF(Arkusz1!$O:$O=Arkusz2!R$1,1,0)</f>
        <v>0</v>
      </c>
      <c r="S4761" s="17">
        <f t="shared" si="98"/>
        <v>0.17298255377116797</v>
      </c>
    </row>
    <row r="4762" spans="1:19">
      <c r="A4762">
        <f>Arkusz1!B4762</f>
        <v>4761</v>
      </c>
      <c r="B4762">
        <f>IF(Arkusz1!R:R=Arkusz2!B$1,1,0)</f>
        <v>0</v>
      </c>
      <c r="C4762">
        <f>IF(Arkusz1!$Q:$Q=Arkusz2!C$1,1,0)</f>
        <v>0</v>
      </c>
      <c r="D4762">
        <f>IF(Arkusz1!$Q:$Q=Arkusz2!D$1,1,0)</f>
        <v>0</v>
      </c>
      <c r="E4762">
        <f>IF(Arkusz1!$Q:$Q=Arkusz2!E$1,1,0)</f>
        <v>0</v>
      </c>
      <c r="F4762">
        <f>IF(Arkusz1!$Q:$Q=Arkusz2!F$1,1,0)</f>
        <v>0</v>
      </c>
      <c r="G4762">
        <f>IF(Arkusz1!$Q:$Q=Arkusz2!G$1,1,0)</f>
        <v>0</v>
      </c>
      <c r="H4762">
        <f>IF(Arkusz1!$Q:$Q=Arkusz2!H$1,1,0)</f>
        <v>1</v>
      </c>
      <c r="I4762">
        <f>IF(Arkusz1!$Q:$Q=Arkusz2!I$1,1,0)</f>
        <v>0</v>
      </c>
      <c r="J4762">
        <f>IF(Arkusz1!$Q:$Q=Arkusz2!J$1,1,0)</f>
        <v>0</v>
      </c>
      <c r="K4762">
        <f>IF(Arkusz1!$M:$M=Arkusz2!K$1,1,0)</f>
        <v>0</v>
      </c>
      <c r="L4762">
        <f>IF(Arkusz1!$M:$M=Arkusz2!L$1,1,0)</f>
        <v>0</v>
      </c>
      <c r="M4762">
        <f>IF(Arkusz1!$P:$P="",0,1)</f>
        <v>0</v>
      </c>
      <c r="N4762">
        <f>IF(Arkusz1!$S:$S=Arkusz2!N$1,1,0)</f>
        <v>0</v>
      </c>
      <c r="O4762">
        <f>IF(Arkusz1!$T:$T=Arkusz2!O$1,1,0)</f>
        <v>0</v>
      </c>
      <c r="P4762">
        <f>IF(Arkusz1!$T:$T=Arkusz2!P$1,1,0)</f>
        <v>0</v>
      </c>
      <c r="Q4762">
        <f>IF(Arkusz1!$T:$T=Arkusz2!Q$1,1,0)</f>
        <v>0</v>
      </c>
      <c r="R4762">
        <f>IF(Arkusz1!$O:$O=Arkusz2!R$1,1,0)</f>
        <v>0</v>
      </c>
      <c r="S4762" s="17">
        <f t="shared" si="98"/>
        <v>0.18406554276601864</v>
      </c>
    </row>
    <row r="4763" spans="1:19">
      <c r="A4763">
        <f>Arkusz1!B4763</f>
        <v>4762</v>
      </c>
      <c r="B4763">
        <f>IF(Arkusz1!R:R=Arkusz2!B$1,1,0)</f>
        <v>0</v>
      </c>
      <c r="C4763">
        <f>IF(Arkusz1!$Q:$Q=Arkusz2!C$1,1,0)</f>
        <v>0</v>
      </c>
      <c r="D4763">
        <f>IF(Arkusz1!$Q:$Q=Arkusz2!D$1,1,0)</f>
        <v>0</v>
      </c>
      <c r="E4763">
        <f>IF(Arkusz1!$Q:$Q=Arkusz2!E$1,1,0)</f>
        <v>0</v>
      </c>
      <c r="F4763">
        <f>IF(Arkusz1!$Q:$Q=Arkusz2!F$1,1,0)</f>
        <v>0</v>
      </c>
      <c r="G4763">
        <f>IF(Arkusz1!$Q:$Q=Arkusz2!G$1,1,0)</f>
        <v>0</v>
      </c>
      <c r="H4763">
        <f>IF(Arkusz1!$Q:$Q=Arkusz2!H$1,1,0)</f>
        <v>1</v>
      </c>
      <c r="I4763">
        <f>IF(Arkusz1!$Q:$Q=Arkusz2!I$1,1,0)</f>
        <v>0</v>
      </c>
      <c r="J4763">
        <f>IF(Arkusz1!$Q:$Q=Arkusz2!J$1,1,0)</f>
        <v>0</v>
      </c>
      <c r="K4763">
        <f>IF(Arkusz1!$M:$M=Arkusz2!K$1,1,0)</f>
        <v>1</v>
      </c>
      <c r="L4763">
        <f>IF(Arkusz1!$M:$M=Arkusz2!L$1,1,0)</f>
        <v>0</v>
      </c>
      <c r="M4763">
        <f>IF(Arkusz1!$P:$P="",0,1)</f>
        <v>1</v>
      </c>
      <c r="N4763">
        <f>IF(Arkusz1!$S:$S=Arkusz2!N$1,1,0)</f>
        <v>0</v>
      </c>
      <c r="O4763">
        <f>IF(Arkusz1!$T:$T=Arkusz2!O$1,1,0)</f>
        <v>0</v>
      </c>
      <c r="P4763">
        <f>IF(Arkusz1!$T:$T=Arkusz2!P$1,1,0)</f>
        <v>1</v>
      </c>
      <c r="Q4763">
        <f>IF(Arkusz1!$T:$T=Arkusz2!Q$1,1,0)</f>
        <v>0</v>
      </c>
      <c r="R4763">
        <f>IF(Arkusz1!$O:$O=Arkusz2!R$1,1,0)</f>
        <v>0</v>
      </c>
      <c r="S4763" s="17">
        <f t="shared" si="98"/>
        <v>7.6926995697442255E-2</v>
      </c>
    </row>
    <row r="4764" spans="1:19">
      <c r="A4764">
        <f>Arkusz1!B4764</f>
        <v>4763</v>
      </c>
      <c r="B4764">
        <f>IF(Arkusz1!R:R=Arkusz2!B$1,1,0)</f>
        <v>0</v>
      </c>
      <c r="C4764">
        <f>IF(Arkusz1!$Q:$Q=Arkusz2!C$1,1,0)</f>
        <v>0</v>
      </c>
      <c r="D4764">
        <f>IF(Arkusz1!$Q:$Q=Arkusz2!D$1,1,0)</f>
        <v>0</v>
      </c>
      <c r="E4764">
        <f>IF(Arkusz1!$Q:$Q=Arkusz2!E$1,1,0)</f>
        <v>0</v>
      </c>
      <c r="F4764">
        <f>IF(Arkusz1!$Q:$Q=Arkusz2!F$1,1,0)</f>
        <v>0</v>
      </c>
      <c r="G4764">
        <f>IF(Arkusz1!$Q:$Q=Arkusz2!G$1,1,0)</f>
        <v>0</v>
      </c>
      <c r="H4764">
        <f>IF(Arkusz1!$Q:$Q=Arkusz2!H$1,1,0)</f>
        <v>1</v>
      </c>
      <c r="I4764">
        <f>IF(Arkusz1!$Q:$Q=Arkusz2!I$1,1,0)</f>
        <v>0</v>
      </c>
      <c r="J4764">
        <f>IF(Arkusz1!$Q:$Q=Arkusz2!J$1,1,0)</f>
        <v>0</v>
      </c>
      <c r="K4764">
        <f>IF(Arkusz1!$M:$M=Arkusz2!K$1,1,0)</f>
        <v>0</v>
      </c>
      <c r="L4764">
        <f>IF(Arkusz1!$M:$M=Arkusz2!L$1,1,0)</f>
        <v>0</v>
      </c>
      <c r="M4764">
        <f>IF(Arkusz1!$P:$P="",0,1)</f>
        <v>0</v>
      </c>
      <c r="N4764">
        <f>IF(Arkusz1!$S:$S=Arkusz2!N$1,1,0)</f>
        <v>0</v>
      </c>
      <c r="O4764">
        <f>IF(Arkusz1!$T:$T=Arkusz2!O$1,1,0)</f>
        <v>0</v>
      </c>
      <c r="P4764">
        <f>IF(Arkusz1!$T:$T=Arkusz2!P$1,1,0)</f>
        <v>0</v>
      </c>
      <c r="Q4764">
        <f>IF(Arkusz1!$T:$T=Arkusz2!Q$1,1,0)</f>
        <v>0</v>
      </c>
      <c r="R4764">
        <f>IF(Arkusz1!$O:$O=Arkusz2!R$1,1,0)</f>
        <v>0</v>
      </c>
      <c r="S4764" s="17">
        <f t="shared" si="98"/>
        <v>0.18406554276601864</v>
      </c>
    </row>
    <row r="4765" spans="1:19">
      <c r="A4765">
        <f>Arkusz1!B4765</f>
        <v>4764</v>
      </c>
      <c r="B4765">
        <f>IF(Arkusz1!R:R=Arkusz2!B$1,1,0)</f>
        <v>0</v>
      </c>
      <c r="C4765">
        <f>IF(Arkusz1!$Q:$Q=Arkusz2!C$1,1,0)</f>
        <v>0</v>
      </c>
      <c r="D4765">
        <f>IF(Arkusz1!$Q:$Q=Arkusz2!D$1,1,0)</f>
        <v>0</v>
      </c>
      <c r="E4765">
        <f>IF(Arkusz1!$Q:$Q=Arkusz2!E$1,1,0)</f>
        <v>0</v>
      </c>
      <c r="F4765">
        <f>IF(Arkusz1!$Q:$Q=Arkusz2!F$1,1,0)</f>
        <v>0</v>
      </c>
      <c r="G4765">
        <f>IF(Arkusz1!$Q:$Q=Arkusz2!G$1,1,0)</f>
        <v>0</v>
      </c>
      <c r="H4765">
        <f>IF(Arkusz1!$Q:$Q=Arkusz2!H$1,1,0)</f>
        <v>0</v>
      </c>
      <c r="I4765">
        <f>IF(Arkusz1!$Q:$Q=Arkusz2!I$1,1,0)</f>
        <v>0</v>
      </c>
      <c r="J4765">
        <f>IF(Arkusz1!$Q:$Q=Arkusz2!J$1,1,0)</f>
        <v>1</v>
      </c>
      <c r="K4765">
        <f>IF(Arkusz1!$M:$M=Arkusz2!K$1,1,0)</f>
        <v>0</v>
      </c>
      <c r="L4765">
        <f>IF(Arkusz1!$M:$M=Arkusz2!L$1,1,0)</f>
        <v>0</v>
      </c>
      <c r="M4765">
        <f>IF(Arkusz1!$P:$P="",0,1)</f>
        <v>1</v>
      </c>
      <c r="N4765">
        <f>IF(Arkusz1!$S:$S=Arkusz2!N$1,1,0)</f>
        <v>0</v>
      </c>
      <c r="O4765">
        <f>IF(Arkusz1!$T:$T=Arkusz2!O$1,1,0)</f>
        <v>0</v>
      </c>
      <c r="P4765">
        <f>IF(Arkusz1!$T:$T=Arkusz2!P$1,1,0)</f>
        <v>0</v>
      </c>
      <c r="Q4765">
        <f>IF(Arkusz1!$T:$T=Arkusz2!Q$1,1,0)</f>
        <v>0</v>
      </c>
      <c r="R4765">
        <f>IF(Arkusz1!$O:$O=Arkusz2!R$1,1,0)</f>
        <v>0</v>
      </c>
      <c r="S4765" s="17">
        <f t="shared" si="98"/>
        <v>3.2071413573108588E-2</v>
      </c>
    </row>
    <row r="4766" spans="1:19">
      <c r="A4766">
        <f>Arkusz1!B4766</f>
        <v>4765</v>
      </c>
      <c r="B4766">
        <f>IF(Arkusz1!R:R=Arkusz2!B$1,1,0)</f>
        <v>0</v>
      </c>
      <c r="C4766">
        <f>IF(Arkusz1!$Q:$Q=Arkusz2!C$1,1,0)</f>
        <v>0</v>
      </c>
      <c r="D4766">
        <f>IF(Arkusz1!$Q:$Q=Arkusz2!D$1,1,0)</f>
        <v>0</v>
      </c>
      <c r="E4766">
        <f>IF(Arkusz1!$Q:$Q=Arkusz2!E$1,1,0)</f>
        <v>0</v>
      </c>
      <c r="F4766">
        <f>IF(Arkusz1!$Q:$Q=Arkusz2!F$1,1,0)</f>
        <v>0</v>
      </c>
      <c r="G4766">
        <f>IF(Arkusz1!$Q:$Q=Arkusz2!G$1,1,0)</f>
        <v>1</v>
      </c>
      <c r="H4766">
        <f>IF(Arkusz1!$Q:$Q=Arkusz2!H$1,1,0)</f>
        <v>0</v>
      </c>
      <c r="I4766">
        <f>IF(Arkusz1!$Q:$Q=Arkusz2!I$1,1,0)</f>
        <v>0</v>
      </c>
      <c r="J4766">
        <f>IF(Arkusz1!$Q:$Q=Arkusz2!J$1,1,0)</f>
        <v>0</v>
      </c>
      <c r="K4766">
        <f>IF(Arkusz1!$M:$M=Arkusz2!K$1,1,0)</f>
        <v>1</v>
      </c>
      <c r="L4766">
        <f>IF(Arkusz1!$M:$M=Arkusz2!L$1,1,0)</f>
        <v>0</v>
      </c>
      <c r="M4766">
        <f>IF(Arkusz1!$P:$P="",0,1)</f>
        <v>1</v>
      </c>
      <c r="N4766">
        <f>IF(Arkusz1!$S:$S=Arkusz2!N$1,1,0)</f>
        <v>0</v>
      </c>
      <c r="O4766">
        <f>IF(Arkusz1!$T:$T=Arkusz2!O$1,1,0)</f>
        <v>0</v>
      </c>
      <c r="P4766">
        <f>IF(Arkusz1!$T:$T=Arkusz2!P$1,1,0)</f>
        <v>0</v>
      </c>
      <c r="Q4766">
        <f>IF(Arkusz1!$T:$T=Arkusz2!Q$1,1,0)</f>
        <v>0</v>
      </c>
      <c r="R4766">
        <f>IF(Arkusz1!$O:$O=Arkusz2!R$1,1,0)</f>
        <v>0</v>
      </c>
      <c r="S4766" s="17">
        <f t="shared" si="98"/>
        <v>3.1883339611239368E-2</v>
      </c>
    </row>
    <row r="4767" spans="1:19">
      <c r="A4767">
        <f>Arkusz1!B4767</f>
        <v>4766</v>
      </c>
      <c r="B4767">
        <f>IF(Arkusz1!R:R=Arkusz2!B$1,1,0)</f>
        <v>0</v>
      </c>
      <c r="C4767">
        <f>IF(Arkusz1!$Q:$Q=Arkusz2!C$1,1,0)</f>
        <v>0</v>
      </c>
      <c r="D4767">
        <f>IF(Arkusz1!$Q:$Q=Arkusz2!D$1,1,0)</f>
        <v>0</v>
      </c>
      <c r="E4767">
        <f>IF(Arkusz1!$Q:$Q=Arkusz2!E$1,1,0)</f>
        <v>0</v>
      </c>
      <c r="F4767">
        <f>IF(Arkusz1!$Q:$Q=Arkusz2!F$1,1,0)</f>
        <v>0</v>
      </c>
      <c r="G4767">
        <f>IF(Arkusz1!$Q:$Q=Arkusz2!G$1,1,0)</f>
        <v>0</v>
      </c>
      <c r="H4767">
        <f>IF(Arkusz1!$Q:$Q=Arkusz2!H$1,1,0)</f>
        <v>0</v>
      </c>
      <c r="I4767">
        <f>IF(Arkusz1!$Q:$Q=Arkusz2!I$1,1,0)</f>
        <v>0</v>
      </c>
      <c r="J4767">
        <f>IF(Arkusz1!$Q:$Q=Arkusz2!J$1,1,0)</f>
        <v>1</v>
      </c>
      <c r="K4767">
        <f>IF(Arkusz1!$M:$M=Arkusz2!K$1,1,0)</f>
        <v>0</v>
      </c>
      <c r="L4767">
        <f>IF(Arkusz1!$M:$M=Arkusz2!L$1,1,0)</f>
        <v>0</v>
      </c>
      <c r="M4767">
        <f>IF(Arkusz1!$P:$P="",0,1)</f>
        <v>0</v>
      </c>
      <c r="N4767">
        <f>IF(Arkusz1!$S:$S=Arkusz2!N$1,1,0)</f>
        <v>1</v>
      </c>
      <c r="O4767">
        <f>IF(Arkusz1!$T:$T=Arkusz2!O$1,1,0)</f>
        <v>0</v>
      </c>
      <c r="P4767">
        <f>IF(Arkusz1!$T:$T=Arkusz2!P$1,1,0)</f>
        <v>0</v>
      </c>
      <c r="Q4767">
        <f>IF(Arkusz1!$T:$T=Arkusz2!Q$1,1,0)</f>
        <v>0</v>
      </c>
      <c r="R4767">
        <f>IF(Arkusz1!$O:$O=Arkusz2!R$1,1,0)</f>
        <v>0</v>
      </c>
      <c r="S4767" s="17">
        <f t="shared" si="98"/>
        <v>6.0950324382530965E-2</v>
      </c>
    </row>
    <row r="4768" spans="1:19">
      <c r="A4768">
        <f>Arkusz1!B4768</f>
        <v>4767</v>
      </c>
      <c r="B4768">
        <f>IF(Arkusz1!R:R=Arkusz2!B$1,1,0)</f>
        <v>0</v>
      </c>
      <c r="C4768">
        <f>IF(Arkusz1!$Q:$Q=Arkusz2!C$1,1,0)</f>
        <v>0</v>
      </c>
      <c r="D4768">
        <f>IF(Arkusz1!$Q:$Q=Arkusz2!D$1,1,0)</f>
        <v>0</v>
      </c>
      <c r="E4768">
        <f>IF(Arkusz1!$Q:$Q=Arkusz2!E$1,1,0)</f>
        <v>0</v>
      </c>
      <c r="F4768">
        <f>IF(Arkusz1!$Q:$Q=Arkusz2!F$1,1,0)</f>
        <v>0</v>
      </c>
      <c r="G4768">
        <f>IF(Arkusz1!$Q:$Q=Arkusz2!G$1,1,0)</f>
        <v>1</v>
      </c>
      <c r="H4768">
        <f>IF(Arkusz1!$Q:$Q=Arkusz2!H$1,1,0)</f>
        <v>0</v>
      </c>
      <c r="I4768">
        <f>IF(Arkusz1!$Q:$Q=Arkusz2!I$1,1,0)</f>
        <v>0</v>
      </c>
      <c r="J4768">
        <f>IF(Arkusz1!$Q:$Q=Arkusz2!J$1,1,0)</f>
        <v>0</v>
      </c>
      <c r="K4768">
        <f>IF(Arkusz1!$M:$M=Arkusz2!K$1,1,0)</f>
        <v>0</v>
      </c>
      <c r="L4768">
        <f>IF(Arkusz1!$M:$M=Arkusz2!L$1,1,0)</f>
        <v>0</v>
      </c>
      <c r="M4768">
        <f>IF(Arkusz1!$P:$P="",0,1)</f>
        <v>1</v>
      </c>
      <c r="N4768">
        <f>IF(Arkusz1!$S:$S=Arkusz2!N$1,1,0)</f>
        <v>0</v>
      </c>
      <c r="O4768">
        <f>IF(Arkusz1!$T:$T=Arkusz2!O$1,1,0)</f>
        <v>0</v>
      </c>
      <c r="P4768">
        <f>IF(Arkusz1!$T:$T=Arkusz2!P$1,1,0)</f>
        <v>0</v>
      </c>
      <c r="Q4768">
        <f>IF(Arkusz1!$T:$T=Arkusz2!Q$1,1,0)</f>
        <v>0</v>
      </c>
      <c r="R4768">
        <f>IF(Arkusz1!$O:$O=Arkusz2!R$1,1,0)</f>
        <v>0</v>
      </c>
      <c r="S4768" s="17">
        <f t="shared" si="98"/>
        <v>5.7394673231095802E-2</v>
      </c>
    </row>
    <row r="4769" spans="1:19">
      <c r="A4769">
        <f>Arkusz1!B4769</f>
        <v>4768</v>
      </c>
      <c r="B4769">
        <f>IF(Arkusz1!R:R=Arkusz2!B$1,1,0)</f>
        <v>0</v>
      </c>
      <c r="C4769">
        <f>IF(Arkusz1!$Q:$Q=Arkusz2!C$1,1,0)</f>
        <v>0</v>
      </c>
      <c r="D4769">
        <f>IF(Arkusz1!$Q:$Q=Arkusz2!D$1,1,0)</f>
        <v>0</v>
      </c>
      <c r="E4769">
        <f>IF(Arkusz1!$Q:$Q=Arkusz2!E$1,1,0)</f>
        <v>0</v>
      </c>
      <c r="F4769">
        <f>IF(Arkusz1!$Q:$Q=Arkusz2!F$1,1,0)</f>
        <v>0</v>
      </c>
      <c r="G4769">
        <f>IF(Arkusz1!$Q:$Q=Arkusz2!G$1,1,0)</f>
        <v>0</v>
      </c>
      <c r="H4769">
        <f>IF(Arkusz1!$Q:$Q=Arkusz2!H$1,1,0)</f>
        <v>1</v>
      </c>
      <c r="I4769">
        <f>IF(Arkusz1!$Q:$Q=Arkusz2!I$1,1,0)</f>
        <v>0</v>
      </c>
      <c r="J4769">
        <f>IF(Arkusz1!$Q:$Q=Arkusz2!J$1,1,0)</f>
        <v>0</v>
      </c>
      <c r="K4769">
        <f>IF(Arkusz1!$M:$M=Arkusz2!K$1,1,0)</f>
        <v>0</v>
      </c>
      <c r="L4769">
        <f>IF(Arkusz1!$M:$M=Arkusz2!L$1,1,0)</f>
        <v>0</v>
      </c>
      <c r="M4769">
        <f>IF(Arkusz1!$P:$P="",0,1)</f>
        <v>1</v>
      </c>
      <c r="N4769">
        <f>IF(Arkusz1!$S:$S=Arkusz2!N$1,1,0)</f>
        <v>0</v>
      </c>
      <c r="O4769">
        <f>IF(Arkusz1!$T:$T=Arkusz2!O$1,1,0)</f>
        <v>0</v>
      </c>
      <c r="P4769">
        <f>IF(Arkusz1!$T:$T=Arkusz2!P$1,1,0)</f>
        <v>0</v>
      </c>
      <c r="Q4769">
        <f>IF(Arkusz1!$T:$T=Arkusz2!Q$1,1,0)</f>
        <v>0</v>
      </c>
      <c r="R4769">
        <f>IF(Arkusz1!$O:$O=Arkusz2!R$1,1,0)</f>
        <v>0</v>
      </c>
      <c r="S4769" s="17">
        <f t="shared" si="98"/>
        <v>0.17298255377116797</v>
      </c>
    </row>
    <row r="4770" spans="1:19">
      <c r="A4770">
        <f>Arkusz1!B4770</f>
        <v>4769</v>
      </c>
      <c r="B4770">
        <f>IF(Arkusz1!R:R=Arkusz2!B$1,1,0)</f>
        <v>0</v>
      </c>
      <c r="C4770">
        <f>IF(Arkusz1!$Q:$Q=Arkusz2!C$1,1,0)</f>
        <v>0</v>
      </c>
      <c r="D4770">
        <f>IF(Arkusz1!$Q:$Q=Arkusz2!D$1,1,0)</f>
        <v>0</v>
      </c>
      <c r="E4770">
        <f>IF(Arkusz1!$Q:$Q=Arkusz2!E$1,1,0)</f>
        <v>0</v>
      </c>
      <c r="F4770">
        <f>IF(Arkusz1!$Q:$Q=Arkusz2!F$1,1,0)</f>
        <v>0</v>
      </c>
      <c r="G4770">
        <f>IF(Arkusz1!$Q:$Q=Arkusz2!G$1,1,0)</f>
        <v>1</v>
      </c>
      <c r="H4770">
        <f>IF(Arkusz1!$Q:$Q=Arkusz2!H$1,1,0)</f>
        <v>0</v>
      </c>
      <c r="I4770">
        <f>IF(Arkusz1!$Q:$Q=Arkusz2!I$1,1,0)</f>
        <v>0</v>
      </c>
      <c r="J4770">
        <f>IF(Arkusz1!$Q:$Q=Arkusz2!J$1,1,0)</f>
        <v>0</v>
      </c>
      <c r="K4770">
        <f>IF(Arkusz1!$M:$M=Arkusz2!K$1,1,0)</f>
        <v>0</v>
      </c>
      <c r="L4770">
        <f>IF(Arkusz1!$M:$M=Arkusz2!L$1,1,0)</f>
        <v>0</v>
      </c>
      <c r="M4770">
        <f>IF(Arkusz1!$P:$P="",0,1)</f>
        <v>0</v>
      </c>
      <c r="N4770">
        <f>IF(Arkusz1!$S:$S=Arkusz2!N$1,1,0)</f>
        <v>0</v>
      </c>
      <c r="O4770">
        <f>IF(Arkusz1!$T:$T=Arkusz2!O$1,1,0)</f>
        <v>0</v>
      </c>
      <c r="P4770">
        <f>IF(Arkusz1!$T:$T=Arkusz2!P$1,1,0)</f>
        <v>0</v>
      </c>
      <c r="Q4770">
        <f>IF(Arkusz1!$T:$T=Arkusz2!Q$1,1,0)</f>
        <v>0</v>
      </c>
      <c r="R4770">
        <f>IF(Arkusz1!$O:$O=Arkusz2!R$1,1,0)</f>
        <v>0</v>
      </c>
      <c r="S4770" s="17">
        <f t="shared" si="98"/>
        <v>6.1623772780053571E-2</v>
      </c>
    </row>
    <row r="4771" spans="1:19">
      <c r="A4771">
        <f>Arkusz1!B4771</f>
        <v>4770</v>
      </c>
      <c r="B4771">
        <f>IF(Arkusz1!R:R=Arkusz2!B$1,1,0)</f>
        <v>0</v>
      </c>
      <c r="C4771">
        <f>IF(Arkusz1!$Q:$Q=Arkusz2!C$1,1,0)</f>
        <v>0</v>
      </c>
      <c r="D4771">
        <f>IF(Arkusz1!$Q:$Q=Arkusz2!D$1,1,0)</f>
        <v>0</v>
      </c>
      <c r="E4771">
        <f>IF(Arkusz1!$Q:$Q=Arkusz2!E$1,1,0)</f>
        <v>0</v>
      </c>
      <c r="F4771">
        <f>IF(Arkusz1!$Q:$Q=Arkusz2!F$1,1,0)</f>
        <v>0</v>
      </c>
      <c r="G4771">
        <f>IF(Arkusz1!$Q:$Q=Arkusz2!G$1,1,0)</f>
        <v>0</v>
      </c>
      <c r="H4771">
        <f>IF(Arkusz1!$Q:$Q=Arkusz2!H$1,1,0)</f>
        <v>0</v>
      </c>
      <c r="I4771">
        <f>IF(Arkusz1!$Q:$Q=Arkusz2!I$1,1,0)</f>
        <v>0</v>
      </c>
      <c r="J4771">
        <f>IF(Arkusz1!$Q:$Q=Arkusz2!J$1,1,0)</f>
        <v>1</v>
      </c>
      <c r="K4771">
        <f>IF(Arkusz1!$M:$M=Arkusz2!K$1,1,0)</f>
        <v>0</v>
      </c>
      <c r="L4771">
        <f>IF(Arkusz1!$M:$M=Arkusz2!L$1,1,0)</f>
        <v>0</v>
      </c>
      <c r="M4771">
        <f>IF(Arkusz1!$P:$P="",0,1)</f>
        <v>0</v>
      </c>
      <c r="N4771">
        <f>IF(Arkusz1!$S:$S=Arkusz2!N$1,1,0)</f>
        <v>1</v>
      </c>
      <c r="O4771">
        <f>IF(Arkusz1!$T:$T=Arkusz2!O$1,1,0)</f>
        <v>0</v>
      </c>
      <c r="P4771">
        <f>IF(Arkusz1!$T:$T=Arkusz2!P$1,1,0)</f>
        <v>0</v>
      </c>
      <c r="Q4771">
        <f>IF(Arkusz1!$T:$T=Arkusz2!Q$1,1,0)</f>
        <v>0</v>
      </c>
      <c r="R4771">
        <f>IF(Arkusz1!$O:$O=Arkusz2!R$1,1,0)</f>
        <v>0</v>
      </c>
      <c r="S4771" s="17">
        <f t="shared" si="98"/>
        <v>6.0950324382530965E-2</v>
      </c>
    </row>
    <row r="4772" spans="1:19">
      <c r="A4772">
        <f>Arkusz1!B4772</f>
        <v>4771</v>
      </c>
      <c r="B4772">
        <f>IF(Arkusz1!R:R=Arkusz2!B$1,1,0)</f>
        <v>0</v>
      </c>
      <c r="C4772">
        <f>IF(Arkusz1!$Q:$Q=Arkusz2!C$1,1,0)</f>
        <v>0</v>
      </c>
      <c r="D4772">
        <f>IF(Arkusz1!$Q:$Q=Arkusz2!D$1,1,0)</f>
        <v>0</v>
      </c>
      <c r="E4772">
        <f>IF(Arkusz1!$Q:$Q=Arkusz2!E$1,1,0)</f>
        <v>0</v>
      </c>
      <c r="F4772">
        <f>IF(Arkusz1!$Q:$Q=Arkusz2!F$1,1,0)</f>
        <v>0</v>
      </c>
      <c r="G4772">
        <f>IF(Arkusz1!$Q:$Q=Arkusz2!G$1,1,0)</f>
        <v>0</v>
      </c>
      <c r="H4772">
        <f>IF(Arkusz1!$Q:$Q=Arkusz2!H$1,1,0)</f>
        <v>1</v>
      </c>
      <c r="I4772">
        <f>IF(Arkusz1!$Q:$Q=Arkusz2!I$1,1,0)</f>
        <v>0</v>
      </c>
      <c r="J4772">
        <f>IF(Arkusz1!$Q:$Q=Arkusz2!J$1,1,0)</f>
        <v>0</v>
      </c>
      <c r="K4772">
        <f>IF(Arkusz1!$M:$M=Arkusz2!K$1,1,0)</f>
        <v>1</v>
      </c>
      <c r="L4772">
        <f>IF(Arkusz1!$M:$M=Arkusz2!L$1,1,0)</f>
        <v>0</v>
      </c>
      <c r="M4772">
        <f>IF(Arkusz1!$P:$P="",0,1)</f>
        <v>1</v>
      </c>
      <c r="N4772">
        <f>IF(Arkusz1!$S:$S=Arkusz2!N$1,1,0)</f>
        <v>0</v>
      </c>
      <c r="O4772">
        <f>IF(Arkusz1!$T:$T=Arkusz2!O$1,1,0)</f>
        <v>0</v>
      </c>
      <c r="P4772">
        <f>IF(Arkusz1!$T:$T=Arkusz2!P$1,1,0)</f>
        <v>0</v>
      </c>
      <c r="Q4772">
        <f>IF(Arkusz1!$T:$T=Arkusz2!Q$1,1,0)</f>
        <v>1</v>
      </c>
      <c r="R4772">
        <f>IF(Arkusz1!$O:$O=Arkusz2!R$1,1,0)</f>
        <v>0</v>
      </c>
      <c r="S4772" s="17">
        <f t="shared" si="98"/>
        <v>0.1094694240700843</v>
      </c>
    </row>
    <row r="4773" spans="1:19">
      <c r="A4773">
        <f>Arkusz1!B4773</f>
        <v>4772</v>
      </c>
      <c r="B4773">
        <f>IF(Arkusz1!R:R=Arkusz2!B$1,1,0)</f>
        <v>0</v>
      </c>
      <c r="C4773">
        <f>IF(Arkusz1!$Q:$Q=Arkusz2!C$1,1,0)</f>
        <v>0</v>
      </c>
      <c r="D4773">
        <f>IF(Arkusz1!$Q:$Q=Arkusz2!D$1,1,0)</f>
        <v>1</v>
      </c>
      <c r="E4773">
        <f>IF(Arkusz1!$Q:$Q=Arkusz2!E$1,1,0)</f>
        <v>0</v>
      </c>
      <c r="F4773">
        <f>IF(Arkusz1!$Q:$Q=Arkusz2!F$1,1,0)</f>
        <v>0</v>
      </c>
      <c r="G4773">
        <f>IF(Arkusz1!$Q:$Q=Arkusz2!G$1,1,0)</f>
        <v>0</v>
      </c>
      <c r="H4773">
        <f>IF(Arkusz1!$Q:$Q=Arkusz2!H$1,1,0)</f>
        <v>0</v>
      </c>
      <c r="I4773">
        <f>IF(Arkusz1!$Q:$Q=Arkusz2!I$1,1,0)</f>
        <v>0</v>
      </c>
      <c r="J4773">
        <f>IF(Arkusz1!$Q:$Q=Arkusz2!J$1,1,0)</f>
        <v>0</v>
      </c>
      <c r="K4773">
        <f>IF(Arkusz1!$M:$M=Arkusz2!K$1,1,0)</f>
        <v>0</v>
      </c>
      <c r="L4773">
        <f>IF(Arkusz1!$M:$M=Arkusz2!L$1,1,0)</f>
        <v>0</v>
      </c>
      <c r="M4773">
        <f>IF(Arkusz1!$P:$P="",0,1)</f>
        <v>1</v>
      </c>
      <c r="N4773">
        <f>IF(Arkusz1!$S:$S=Arkusz2!N$1,1,0)</f>
        <v>0</v>
      </c>
      <c r="O4773">
        <f>IF(Arkusz1!$T:$T=Arkusz2!O$1,1,0)</f>
        <v>0</v>
      </c>
      <c r="P4773">
        <f>IF(Arkusz1!$T:$T=Arkusz2!P$1,1,0)</f>
        <v>0</v>
      </c>
      <c r="Q4773">
        <f>IF(Arkusz1!$T:$T=Arkusz2!Q$1,1,0)</f>
        <v>0</v>
      </c>
      <c r="R4773">
        <f>IF(Arkusz1!$O:$O=Arkusz2!R$1,1,0)</f>
        <v>0</v>
      </c>
      <c r="S4773" s="17">
        <f t="shared" si="98"/>
        <v>0.24668936063690783</v>
      </c>
    </row>
    <row r="4774" spans="1:19">
      <c r="A4774">
        <f>Arkusz1!B4774</f>
        <v>4773</v>
      </c>
      <c r="B4774">
        <f>IF(Arkusz1!R:R=Arkusz2!B$1,1,0)</f>
        <v>1</v>
      </c>
      <c r="C4774">
        <f>IF(Arkusz1!$Q:$Q=Arkusz2!C$1,1,0)</f>
        <v>0</v>
      </c>
      <c r="D4774">
        <f>IF(Arkusz1!$Q:$Q=Arkusz2!D$1,1,0)</f>
        <v>0</v>
      </c>
      <c r="E4774">
        <f>IF(Arkusz1!$Q:$Q=Arkusz2!E$1,1,0)</f>
        <v>0</v>
      </c>
      <c r="F4774">
        <f>IF(Arkusz1!$Q:$Q=Arkusz2!F$1,1,0)</f>
        <v>0</v>
      </c>
      <c r="G4774">
        <f>IF(Arkusz1!$Q:$Q=Arkusz2!G$1,1,0)</f>
        <v>0</v>
      </c>
      <c r="H4774">
        <f>IF(Arkusz1!$Q:$Q=Arkusz2!H$1,1,0)</f>
        <v>0</v>
      </c>
      <c r="I4774">
        <f>IF(Arkusz1!$Q:$Q=Arkusz2!I$1,1,0)</f>
        <v>0</v>
      </c>
      <c r="J4774">
        <f>IF(Arkusz1!$Q:$Q=Arkusz2!J$1,1,0)</f>
        <v>0</v>
      </c>
      <c r="K4774">
        <f>IF(Arkusz1!$M:$M=Arkusz2!K$1,1,0)</f>
        <v>0</v>
      </c>
      <c r="L4774">
        <f>IF(Arkusz1!$M:$M=Arkusz2!L$1,1,0)</f>
        <v>0</v>
      </c>
      <c r="M4774">
        <f>IF(Arkusz1!$P:$P="",0,1)</f>
        <v>0</v>
      </c>
      <c r="N4774">
        <f>IF(Arkusz1!$S:$S=Arkusz2!N$1,1,0)</f>
        <v>0</v>
      </c>
      <c r="O4774">
        <f>IF(Arkusz1!$T:$T=Arkusz2!O$1,1,0)</f>
        <v>0</v>
      </c>
      <c r="P4774">
        <f>IF(Arkusz1!$T:$T=Arkusz2!P$1,1,0)</f>
        <v>0</v>
      </c>
      <c r="Q4774">
        <f>IF(Arkusz1!$T:$T=Arkusz2!Q$1,1,0)</f>
        <v>0</v>
      </c>
      <c r="R4774">
        <f>IF(Arkusz1!$O:$O=Arkusz2!R$1,1,0)</f>
        <v>1</v>
      </c>
      <c r="S4774" s="17">
        <f t="shared" si="98"/>
        <v>0.78571300199005822</v>
      </c>
    </row>
    <row r="4775" spans="1:19">
      <c r="A4775">
        <f>Arkusz1!B4775</f>
        <v>4774</v>
      </c>
      <c r="B4775">
        <f>IF(Arkusz1!R:R=Arkusz2!B$1,1,0)</f>
        <v>0</v>
      </c>
      <c r="C4775">
        <f>IF(Arkusz1!$Q:$Q=Arkusz2!C$1,1,0)</f>
        <v>0</v>
      </c>
      <c r="D4775">
        <f>IF(Arkusz1!$Q:$Q=Arkusz2!D$1,1,0)</f>
        <v>0</v>
      </c>
      <c r="E4775">
        <f>IF(Arkusz1!$Q:$Q=Arkusz2!E$1,1,0)</f>
        <v>0</v>
      </c>
      <c r="F4775">
        <f>IF(Arkusz1!$Q:$Q=Arkusz2!F$1,1,0)</f>
        <v>0</v>
      </c>
      <c r="G4775">
        <f>IF(Arkusz1!$Q:$Q=Arkusz2!G$1,1,0)</f>
        <v>0</v>
      </c>
      <c r="H4775">
        <f>IF(Arkusz1!$Q:$Q=Arkusz2!H$1,1,0)</f>
        <v>0</v>
      </c>
      <c r="I4775">
        <f>IF(Arkusz1!$Q:$Q=Arkusz2!I$1,1,0)</f>
        <v>0</v>
      </c>
      <c r="J4775">
        <f>IF(Arkusz1!$Q:$Q=Arkusz2!J$1,1,0)</f>
        <v>1</v>
      </c>
      <c r="K4775">
        <f>IF(Arkusz1!$M:$M=Arkusz2!K$1,1,0)</f>
        <v>0</v>
      </c>
      <c r="L4775">
        <f>IF(Arkusz1!$M:$M=Arkusz2!L$1,1,0)</f>
        <v>0</v>
      </c>
      <c r="M4775">
        <f>IF(Arkusz1!$P:$P="",0,1)</f>
        <v>0</v>
      </c>
      <c r="N4775">
        <f>IF(Arkusz1!$S:$S=Arkusz2!N$1,1,0)</f>
        <v>0</v>
      </c>
      <c r="O4775">
        <f>IF(Arkusz1!$T:$T=Arkusz2!O$1,1,0)</f>
        <v>0</v>
      </c>
      <c r="P4775">
        <f>IF(Arkusz1!$T:$T=Arkusz2!P$1,1,0)</f>
        <v>0</v>
      </c>
      <c r="Q4775">
        <f>IF(Arkusz1!$T:$T=Arkusz2!Q$1,1,0)</f>
        <v>0</v>
      </c>
      <c r="R4775">
        <f>IF(Arkusz1!$O:$O=Arkusz2!R$1,1,0)</f>
        <v>0</v>
      </c>
      <c r="S4775" s="17">
        <f t="shared" si="98"/>
        <v>3.4502880732867523E-2</v>
      </c>
    </row>
    <row r="4776" spans="1:19">
      <c r="A4776">
        <f>Arkusz1!B4776</f>
        <v>4775</v>
      </c>
      <c r="B4776">
        <f>IF(Arkusz1!R:R=Arkusz2!B$1,1,0)</f>
        <v>0</v>
      </c>
      <c r="C4776">
        <f>IF(Arkusz1!$Q:$Q=Arkusz2!C$1,1,0)</f>
        <v>0</v>
      </c>
      <c r="D4776">
        <f>IF(Arkusz1!$Q:$Q=Arkusz2!D$1,1,0)</f>
        <v>0</v>
      </c>
      <c r="E4776">
        <f>IF(Arkusz1!$Q:$Q=Arkusz2!E$1,1,0)</f>
        <v>0</v>
      </c>
      <c r="F4776">
        <f>IF(Arkusz1!$Q:$Q=Arkusz2!F$1,1,0)</f>
        <v>0</v>
      </c>
      <c r="G4776">
        <f>IF(Arkusz1!$Q:$Q=Arkusz2!G$1,1,0)</f>
        <v>1</v>
      </c>
      <c r="H4776">
        <f>IF(Arkusz1!$Q:$Q=Arkusz2!H$1,1,0)</f>
        <v>0</v>
      </c>
      <c r="I4776">
        <f>IF(Arkusz1!$Q:$Q=Arkusz2!I$1,1,0)</f>
        <v>0</v>
      </c>
      <c r="J4776">
        <f>IF(Arkusz1!$Q:$Q=Arkusz2!J$1,1,0)</f>
        <v>0</v>
      </c>
      <c r="K4776">
        <f>IF(Arkusz1!$M:$M=Arkusz2!K$1,1,0)</f>
        <v>0</v>
      </c>
      <c r="L4776">
        <f>IF(Arkusz1!$M:$M=Arkusz2!L$1,1,0)</f>
        <v>0</v>
      </c>
      <c r="M4776">
        <f>IF(Arkusz1!$P:$P="",0,1)</f>
        <v>1</v>
      </c>
      <c r="N4776">
        <f>IF(Arkusz1!$S:$S=Arkusz2!N$1,1,0)</f>
        <v>0</v>
      </c>
      <c r="O4776">
        <f>IF(Arkusz1!$T:$T=Arkusz2!O$1,1,0)</f>
        <v>0</v>
      </c>
      <c r="P4776">
        <f>IF(Arkusz1!$T:$T=Arkusz2!P$1,1,0)</f>
        <v>0</v>
      </c>
      <c r="Q4776">
        <f>IF(Arkusz1!$T:$T=Arkusz2!Q$1,1,0)</f>
        <v>0</v>
      </c>
      <c r="R4776">
        <f>IF(Arkusz1!$O:$O=Arkusz2!R$1,1,0)</f>
        <v>0</v>
      </c>
      <c r="S4776" s="17">
        <f t="shared" si="98"/>
        <v>5.7394673231095802E-2</v>
      </c>
    </row>
    <row r="4777" spans="1:19">
      <c r="A4777">
        <f>Arkusz1!B4777</f>
        <v>4776</v>
      </c>
      <c r="B4777">
        <f>IF(Arkusz1!R:R=Arkusz2!B$1,1,0)</f>
        <v>0</v>
      </c>
      <c r="C4777">
        <f>IF(Arkusz1!$Q:$Q=Arkusz2!C$1,1,0)</f>
        <v>0</v>
      </c>
      <c r="D4777">
        <f>IF(Arkusz1!$Q:$Q=Arkusz2!D$1,1,0)</f>
        <v>0</v>
      </c>
      <c r="E4777">
        <f>IF(Arkusz1!$Q:$Q=Arkusz2!E$1,1,0)</f>
        <v>0</v>
      </c>
      <c r="F4777">
        <f>IF(Arkusz1!$Q:$Q=Arkusz2!F$1,1,0)</f>
        <v>0</v>
      </c>
      <c r="G4777">
        <f>IF(Arkusz1!$Q:$Q=Arkusz2!G$1,1,0)</f>
        <v>0</v>
      </c>
      <c r="H4777">
        <f>IF(Arkusz1!$Q:$Q=Arkusz2!H$1,1,0)</f>
        <v>0</v>
      </c>
      <c r="I4777">
        <f>IF(Arkusz1!$Q:$Q=Arkusz2!I$1,1,0)</f>
        <v>0</v>
      </c>
      <c r="J4777">
        <f>IF(Arkusz1!$Q:$Q=Arkusz2!J$1,1,0)</f>
        <v>1</v>
      </c>
      <c r="K4777">
        <f>IF(Arkusz1!$M:$M=Arkusz2!K$1,1,0)</f>
        <v>0</v>
      </c>
      <c r="L4777">
        <f>IF(Arkusz1!$M:$M=Arkusz2!L$1,1,0)</f>
        <v>0</v>
      </c>
      <c r="M4777">
        <f>IF(Arkusz1!$P:$P="",0,1)</f>
        <v>1</v>
      </c>
      <c r="N4777">
        <f>IF(Arkusz1!$S:$S=Arkusz2!N$1,1,0)</f>
        <v>0</v>
      </c>
      <c r="O4777">
        <f>IF(Arkusz1!$T:$T=Arkusz2!O$1,1,0)</f>
        <v>0</v>
      </c>
      <c r="P4777">
        <f>IF(Arkusz1!$T:$T=Arkusz2!P$1,1,0)</f>
        <v>0</v>
      </c>
      <c r="Q4777">
        <f>IF(Arkusz1!$T:$T=Arkusz2!Q$1,1,0)</f>
        <v>0</v>
      </c>
      <c r="R4777">
        <f>IF(Arkusz1!$O:$O=Arkusz2!R$1,1,0)</f>
        <v>0</v>
      </c>
      <c r="S4777" s="17">
        <f t="shared" si="98"/>
        <v>3.2071413573108588E-2</v>
      </c>
    </row>
    <row r="4778" spans="1:19">
      <c r="A4778">
        <f>Arkusz1!B4778</f>
        <v>4777</v>
      </c>
      <c r="B4778">
        <f>IF(Arkusz1!R:R=Arkusz2!B$1,1,0)</f>
        <v>0</v>
      </c>
      <c r="C4778">
        <f>IF(Arkusz1!$Q:$Q=Arkusz2!C$1,1,0)</f>
        <v>0</v>
      </c>
      <c r="D4778">
        <f>IF(Arkusz1!$Q:$Q=Arkusz2!D$1,1,0)</f>
        <v>0</v>
      </c>
      <c r="E4778">
        <f>IF(Arkusz1!$Q:$Q=Arkusz2!E$1,1,0)</f>
        <v>0</v>
      </c>
      <c r="F4778">
        <f>IF(Arkusz1!$Q:$Q=Arkusz2!F$1,1,0)</f>
        <v>0</v>
      </c>
      <c r="G4778">
        <f>IF(Arkusz1!$Q:$Q=Arkusz2!G$1,1,0)</f>
        <v>1</v>
      </c>
      <c r="H4778">
        <f>IF(Arkusz1!$Q:$Q=Arkusz2!H$1,1,0)</f>
        <v>0</v>
      </c>
      <c r="I4778">
        <f>IF(Arkusz1!$Q:$Q=Arkusz2!I$1,1,0)</f>
        <v>0</v>
      </c>
      <c r="J4778">
        <f>IF(Arkusz1!$Q:$Q=Arkusz2!J$1,1,0)</f>
        <v>0</v>
      </c>
      <c r="K4778">
        <f>IF(Arkusz1!$M:$M=Arkusz2!K$1,1,0)</f>
        <v>0</v>
      </c>
      <c r="L4778">
        <f>IF(Arkusz1!$M:$M=Arkusz2!L$1,1,0)</f>
        <v>0</v>
      </c>
      <c r="M4778">
        <f>IF(Arkusz1!$P:$P="",0,1)</f>
        <v>1</v>
      </c>
      <c r="N4778">
        <f>IF(Arkusz1!$S:$S=Arkusz2!N$1,1,0)</f>
        <v>0</v>
      </c>
      <c r="O4778">
        <f>IF(Arkusz1!$T:$T=Arkusz2!O$1,1,0)</f>
        <v>0</v>
      </c>
      <c r="P4778">
        <f>IF(Arkusz1!$T:$T=Arkusz2!P$1,1,0)</f>
        <v>0</v>
      </c>
      <c r="Q4778">
        <f>IF(Arkusz1!$T:$T=Arkusz2!Q$1,1,0)</f>
        <v>0</v>
      </c>
      <c r="R4778">
        <f>IF(Arkusz1!$O:$O=Arkusz2!R$1,1,0)</f>
        <v>0</v>
      </c>
      <c r="S4778" s="17">
        <f t="shared" si="98"/>
        <v>5.7394673231095802E-2</v>
      </c>
    </row>
    <row r="4779" spans="1:19">
      <c r="A4779">
        <f>Arkusz1!B4779</f>
        <v>4778</v>
      </c>
      <c r="B4779">
        <f>IF(Arkusz1!R:R=Arkusz2!B$1,1,0)</f>
        <v>0</v>
      </c>
      <c r="C4779">
        <f>IF(Arkusz1!$Q:$Q=Arkusz2!C$1,1,0)</f>
        <v>0</v>
      </c>
      <c r="D4779">
        <f>IF(Arkusz1!$Q:$Q=Arkusz2!D$1,1,0)</f>
        <v>0</v>
      </c>
      <c r="E4779">
        <f>IF(Arkusz1!$Q:$Q=Arkusz2!E$1,1,0)</f>
        <v>0</v>
      </c>
      <c r="F4779">
        <f>IF(Arkusz1!$Q:$Q=Arkusz2!F$1,1,0)</f>
        <v>0</v>
      </c>
      <c r="G4779">
        <f>IF(Arkusz1!$Q:$Q=Arkusz2!G$1,1,0)</f>
        <v>1</v>
      </c>
      <c r="H4779">
        <f>IF(Arkusz1!$Q:$Q=Arkusz2!H$1,1,0)</f>
        <v>0</v>
      </c>
      <c r="I4779">
        <f>IF(Arkusz1!$Q:$Q=Arkusz2!I$1,1,0)</f>
        <v>0</v>
      </c>
      <c r="J4779">
        <f>IF(Arkusz1!$Q:$Q=Arkusz2!J$1,1,0)</f>
        <v>0</v>
      </c>
      <c r="K4779">
        <f>IF(Arkusz1!$M:$M=Arkusz2!K$1,1,0)</f>
        <v>0</v>
      </c>
      <c r="L4779">
        <f>IF(Arkusz1!$M:$M=Arkusz2!L$1,1,0)</f>
        <v>0</v>
      </c>
      <c r="M4779">
        <f>IF(Arkusz1!$P:$P="",0,1)</f>
        <v>0</v>
      </c>
      <c r="N4779">
        <f>IF(Arkusz1!$S:$S=Arkusz2!N$1,1,0)</f>
        <v>0</v>
      </c>
      <c r="O4779">
        <f>IF(Arkusz1!$T:$T=Arkusz2!O$1,1,0)</f>
        <v>0</v>
      </c>
      <c r="P4779">
        <f>IF(Arkusz1!$T:$T=Arkusz2!P$1,1,0)</f>
        <v>0</v>
      </c>
      <c r="Q4779">
        <f>IF(Arkusz1!$T:$T=Arkusz2!Q$1,1,0)</f>
        <v>0</v>
      </c>
      <c r="R4779">
        <f>IF(Arkusz1!$O:$O=Arkusz2!R$1,1,0)</f>
        <v>0</v>
      </c>
      <c r="S4779" s="17">
        <f t="shared" si="98"/>
        <v>6.1623772780053571E-2</v>
      </c>
    </row>
    <row r="4780" spans="1:19">
      <c r="A4780">
        <f>Arkusz1!B4780</f>
        <v>4779</v>
      </c>
      <c r="B4780">
        <f>IF(Arkusz1!R:R=Arkusz2!B$1,1,0)</f>
        <v>0</v>
      </c>
      <c r="C4780">
        <f>IF(Arkusz1!$Q:$Q=Arkusz2!C$1,1,0)</f>
        <v>0</v>
      </c>
      <c r="D4780">
        <f>IF(Arkusz1!$Q:$Q=Arkusz2!D$1,1,0)</f>
        <v>0</v>
      </c>
      <c r="E4780">
        <f>IF(Arkusz1!$Q:$Q=Arkusz2!E$1,1,0)</f>
        <v>0</v>
      </c>
      <c r="F4780">
        <f>IF(Arkusz1!$Q:$Q=Arkusz2!F$1,1,0)</f>
        <v>0</v>
      </c>
      <c r="G4780">
        <f>IF(Arkusz1!$Q:$Q=Arkusz2!G$1,1,0)</f>
        <v>0</v>
      </c>
      <c r="H4780">
        <f>IF(Arkusz1!$Q:$Q=Arkusz2!H$1,1,0)</f>
        <v>0</v>
      </c>
      <c r="I4780">
        <f>IF(Arkusz1!$Q:$Q=Arkusz2!I$1,1,0)</f>
        <v>0</v>
      </c>
      <c r="J4780">
        <f>IF(Arkusz1!$Q:$Q=Arkusz2!J$1,1,0)</f>
        <v>1</v>
      </c>
      <c r="K4780">
        <f>IF(Arkusz1!$M:$M=Arkusz2!K$1,1,0)</f>
        <v>0</v>
      </c>
      <c r="L4780">
        <f>IF(Arkusz1!$M:$M=Arkusz2!L$1,1,0)</f>
        <v>0</v>
      </c>
      <c r="M4780">
        <f>IF(Arkusz1!$P:$P="",0,1)</f>
        <v>1</v>
      </c>
      <c r="N4780">
        <f>IF(Arkusz1!$S:$S=Arkusz2!N$1,1,0)</f>
        <v>0</v>
      </c>
      <c r="O4780">
        <f>IF(Arkusz1!$T:$T=Arkusz2!O$1,1,0)</f>
        <v>0</v>
      </c>
      <c r="P4780">
        <f>IF(Arkusz1!$T:$T=Arkusz2!P$1,1,0)</f>
        <v>0</v>
      </c>
      <c r="Q4780">
        <f>IF(Arkusz1!$T:$T=Arkusz2!Q$1,1,0)</f>
        <v>0</v>
      </c>
      <c r="R4780">
        <f>IF(Arkusz1!$O:$O=Arkusz2!R$1,1,0)</f>
        <v>0</v>
      </c>
      <c r="S4780" s="17">
        <f t="shared" si="98"/>
        <v>3.2071413573108588E-2</v>
      </c>
    </row>
    <row r="4781" spans="1:19">
      <c r="A4781">
        <f>Arkusz1!B4781</f>
        <v>4780</v>
      </c>
      <c r="B4781">
        <f>IF(Arkusz1!R:R=Arkusz2!B$1,1,0)</f>
        <v>0</v>
      </c>
      <c r="C4781">
        <f>IF(Arkusz1!$Q:$Q=Arkusz2!C$1,1,0)</f>
        <v>0</v>
      </c>
      <c r="D4781">
        <f>IF(Arkusz1!$Q:$Q=Arkusz2!D$1,1,0)</f>
        <v>0</v>
      </c>
      <c r="E4781">
        <f>IF(Arkusz1!$Q:$Q=Arkusz2!E$1,1,0)</f>
        <v>0</v>
      </c>
      <c r="F4781">
        <f>IF(Arkusz1!$Q:$Q=Arkusz2!F$1,1,0)</f>
        <v>0</v>
      </c>
      <c r="G4781">
        <f>IF(Arkusz1!$Q:$Q=Arkusz2!G$1,1,0)</f>
        <v>0</v>
      </c>
      <c r="H4781">
        <f>IF(Arkusz1!$Q:$Q=Arkusz2!H$1,1,0)</f>
        <v>0</v>
      </c>
      <c r="I4781">
        <f>IF(Arkusz1!$Q:$Q=Arkusz2!I$1,1,0)</f>
        <v>0</v>
      </c>
      <c r="J4781">
        <f>IF(Arkusz1!$Q:$Q=Arkusz2!J$1,1,0)</f>
        <v>1</v>
      </c>
      <c r="K4781">
        <f>IF(Arkusz1!$M:$M=Arkusz2!K$1,1,0)</f>
        <v>0</v>
      </c>
      <c r="L4781">
        <f>IF(Arkusz1!$M:$M=Arkusz2!L$1,1,0)</f>
        <v>0</v>
      </c>
      <c r="M4781">
        <f>IF(Arkusz1!$P:$P="",0,1)</f>
        <v>1</v>
      </c>
      <c r="N4781">
        <f>IF(Arkusz1!$S:$S=Arkusz2!N$1,1,0)</f>
        <v>0</v>
      </c>
      <c r="O4781">
        <f>IF(Arkusz1!$T:$T=Arkusz2!O$1,1,0)</f>
        <v>0</v>
      </c>
      <c r="P4781">
        <f>IF(Arkusz1!$T:$T=Arkusz2!P$1,1,0)</f>
        <v>0</v>
      </c>
      <c r="Q4781">
        <f>IF(Arkusz1!$T:$T=Arkusz2!Q$1,1,0)</f>
        <v>0</v>
      </c>
      <c r="R4781">
        <f>IF(Arkusz1!$O:$O=Arkusz2!R$1,1,0)</f>
        <v>0</v>
      </c>
      <c r="S4781" s="17">
        <f t="shared" si="98"/>
        <v>3.2071413573108588E-2</v>
      </c>
    </row>
    <row r="4782" spans="1:19">
      <c r="A4782">
        <f>Arkusz1!B4782</f>
        <v>4781</v>
      </c>
      <c r="B4782">
        <f>IF(Arkusz1!R:R=Arkusz2!B$1,1,0)</f>
        <v>0</v>
      </c>
      <c r="C4782">
        <f>IF(Arkusz1!$Q:$Q=Arkusz2!C$1,1,0)</f>
        <v>0</v>
      </c>
      <c r="D4782">
        <f>IF(Arkusz1!$Q:$Q=Arkusz2!D$1,1,0)</f>
        <v>0</v>
      </c>
      <c r="E4782">
        <f>IF(Arkusz1!$Q:$Q=Arkusz2!E$1,1,0)</f>
        <v>0</v>
      </c>
      <c r="F4782">
        <f>IF(Arkusz1!$Q:$Q=Arkusz2!F$1,1,0)</f>
        <v>0</v>
      </c>
      <c r="G4782">
        <f>IF(Arkusz1!$Q:$Q=Arkusz2!G$1,1,0)</f>
        <v>0</v>
      </c>
      <c r="H4782">
        <f>IF(Arkusz1!$Q:$Q=Arkusz2!H$1,1,0)</f>
        <v>1</v>
      </c>
      <c r="I4782">
        <f>IF(Arkusz1!$Q:$Q=Arkusz2!I$1,1,0)</f>
        <v>0</v>
      </c>
      <c r="J4782">
        <f>IF(Arkusz1!$Q:$Q=Arkusz2!J$1,1,0)</f>
        <v>0</v>
      </c>
      <c r="K4782">
        <f>IF(Arkusz1!$M:$M=Arkusz2!K$1,1,0)</f>
        <v>0</v>
      </c>
      <c r="L4782">
        <f>IF(Arkusz1!$M:$M=Arkusz2!L$1,1,0)</f>
        <v>0</v>
      </c>
      <c r="M4782">
        <f>IF(Arkusz1!$P:$P="",0,1)</f>
        <v>1</v>
      </c>
      <c r="N4782">
        <f>IF(Arkusz1!$S:$S=Arkusz2!N$1,1,0)</f>
        <v>0</v>
      </c>
      <c r="O4782">
        <f>IF(Arkusz1!$T:$T=Arkusz2!O$1,1,0)</f>
        <v>0</v>
      </c>
      <c r="P4782">
        <f>IF(Arkusz1!$T:$T=Arkusz2!P$1,1,0)</f>
        <v>0</v>
      </c>
      <c r="Q4782">
        <f>IF(Arkusz1!$T:$T=Arkusz2!Q$1,1,0)</f>
        <v>0</v>
      </c>
      <c r="R4782">
        <f>IF(Arkusz1!$O:$O=Arkusz2!R$1,1,0)</f>
        <v>0</v>
      </c>
      <c r="S4782" s="17">
        <f t="shared" si="98"/>
        <v>0.17298255377116797</v>
      </c>
    </row>
    <row r="4783" spans="1:19">
      <c r="A4783">
        <f>Arkusz1!B4783</f>
        <v>4782</v>
      </c>
      <c r="B4783">
        <f>IF(Arkusz1!R:R=Arkusz2!B$1,1,0)</f>
        <v>0</v>
      </c>
      <c r="C4783">
        <f>IF(Arkusz1!$Q:$Q=Arkusz2!C$1,1,0)</f>
        <v>0</v>
      </c>
      <c r="D4783">
        <f>IF(Arkusz1!$Q:$Q=Arkusz2!D$1,1,0)</f>
        <v>0</v>
      </c>
      <c r="E4783">
        <f>IF(Arkusz1!$Q:$Q=Arkusz2!E$1,1,0)</f>
        <v>0</v>
      </c>
      <c r="F4783">
        <f>IF(Arkusz1!$Q:$Q=Arkusz2!F$1,1,0)</f>
        <v>0</v>
      </c>
      <c r="G4783">
        <f>IF(Arkusz1!$Q:$Q=Arkusz2!G$1,1,0)</f>
        <v>0</v>
      </c>
      <c r="H4783">
        <f>IF(Arkusz1!$Q:$Q=Arkusz2!H$1,1,0)</f>
        <v>1</v>
      </c>
      <c r="I4783">
        <f>IF(Arkusz1!$Q:$Q=Arkusz2!I$1,1,0)</f>
        <v>0</v>
      </c>
      <c r="J4783">
        <f>IF(Arkusz1!$Q:$Q=Arkusz2!J$1,1,0)</f>
        <v>0</v>
      </c>
      <c r="K4783">
        <f>IF(Arkusz1!$M:$M=Arkusz2!K$1,1,0)</f>
        <v>1</v>
      </c>
      <c r="L4783">
        <f>IF(Arkusz1!$M:$M=Arkusz2!L$1,1,0)</f>
        <v>0</v>
      </c>
      <c r="M4783">
        <f>IF(Arkusz1!$P:$P="",0,1)</f>
        <v>1</v>
      </c>
      <c r="N4783">
        <f>IF(Arkusz1!$S:$S=Arkusz2!N$1,1,0)</f>
        <v>0</v>
      </c>
      <c r="O4783">
        <f>IF(Arkusz1!$T:$T=Arkusz2!O$1,1,0)</f>
        <v>0</v>
      </c>
      <c r="P4783">
        <f>IF(Arkusz1!$T:$T=Arkusz2!P$1,1,0)</f>
        <v>0</v>
      </c>
      <c r="Q4783">
        <f>IF(Arkusz1!$T:$T=Arkusz2!Q$1,1,0)</f>
        <v>0</v>
      </c>
      <c r="R4783">
        <f>IF(Arkusz1!$O:$O=Arkusz2!R$1,1,0)</f>
        <v>0</v>
      </c>
      <c r="S4783" s="17">
        <f t="shared" si="98"/>
        <v>0.10163322948359395</v>
      </c>
    </row>
    <row r="4784" spans="1:19">
      <c r="A4784">
        <f>Arkusz1!B4784</f>
        <v>4783</v>
      </c>
      <c r="B4784">
        <f>IF(Arkusz1!R:R=Arkusz2!B$1,1,0)</f>
        <v>0</v>
      </c>
      <c r="C4784">
        <f>IF(Arkusz1!$Q:$Q=Arkusz2!C$1,1,0)</f>
        <v>0</v>
      </c>
      <c r="D4784">
        <f>IF(Arkusz1!$Q:$Q=Arkusz2!D$1,1,0)</f>
        <v>0</v>
      </c>
      <c r="E4784">
        <f>IF(Arkusz1!$Q:$Q=Arkusz2!E$1,1,0)</f>
        <v>0</v>
      </c>
      <c r="F4784">
        <f>IF(Arkusz1!$Q:$Q=Arkusz2!F$1,1,0)</f>
        <v>0</v>
      </c>
      <c r="G4784">
        <f>IF(Arkusz1!$Q:$Q=Arkusz2!G$1,1,0)</f>
        <v>1</v>
      </c>
      <c r="H4784">
        <f>IF(Arkusz1!$Q:$Q=Arkusz2!H$1,1,0)</f>
        <v>0</v>
      </c>
      <c r="I4784">
        <f>IF(Arkusz1!$Q:$Q=Arkusz2!I$1,1,0)</f>
        <v>0</v>
      </c>
      <c r="J4784">
        <f>IF(Arkusz1!$Q:$Q=Arkusz2!J$1,1,0)</f>
        <v>0</v>
      </c>
      <c r="K4784">
        <f>IF(Arkusz1!$M:$M=Arkusz2!K$1,1,0)</f>
        <v>0</v>
      </c>
      <c r="L4784">
        <f>IF(Arkusz1!$M:$M=Arkusz2!L$1,1,0)</f>
        <v>0</v>
      </c>
      <c r="M4784">
        <f>IF(Arkusz1!$P:$P="",0,1)</f>
        <v>1</v>
      </c>
      <c r="N4784">
        <f>IF(Arkusz1!$S:$S=Arkusz2!N$1,1,0)</f>
        <v>0</v>
      </c>
      <c r="O4784">
        <f>IF(Arkusz1!$T:$T=Arkusz2!O$1,1,0)</f>
        <v>0</v>
      </c>
      <c r="P4784">
        <f>IF(Arkusz1!$T:$T=Arkusz2!P$1,1,0)</f>
        <v>0</v>
      </c>
      <c r="Q4784">
        <f>IF(Arkusz1!$T:$T=Arkusz2!Q$1,1,0)</f>
        <v>0</v>
      </c>
      <c r="R4784">
        <f>IF(Arkusz1!$O:$O=Arkusz2!R$1,1,0)</f>
        <v>0</v>
      </c>
      <c r="S4784" s="17">
        <f t="shared" si="98"/>
        <v>5.7394673231095802E-2</v>
      </c>
    </row>
    <row r="4785" spans="1:19">
      <c r="A4785">
        <f>Arkusz1!B4785</f>
        <v>4784</v>
      </c>
      <c r="B4785">
        <f>IF(Arkusz1!R:R=Arkusz2!B$1,1,0)</f>
        <v>0</v>
      </c>
      <c r="C4785">
        <f>IF(Arkusz1!$Q:$Q=Arkusz2!C$1,1,0)</f>
        <v>0</v>
      </c>
      <c r="D4785">
        <f>IF(Arkusz1!$Q:$Q=Arkusz2!D$1,1,0)</f>
        <v>0</v>
      </c>
      <c r="E4785">
        <f>IF(Arkusz1!$Q:$Q=Arkusz2!E$1,1,0)</f>
        <v>0</v>
      </c>
      <c r="F4785">
        <f>IF(Arkusz1!$Q:$Q=Arkusz2!F$1,1,0)</f>
        <v>0</v>
      </c>
      <c r="G4785">
        <f>IF(Arkusz1!$Q:$Q=Arkusz2!G$1,1,0)</f>
        <v>0</v>
      </c>
      <c r="H4785">
        <f>IF(Arkusz1!$Q:$Q=Arkusz2!H$1,1,0)</f>
        <v>0</v>
      </c>
      <c r="I4785">
        <f>IF(Arkusz1!$Q:$Q=Arkusz2!I$1,1,0)</f>
        <v>0</v>
      </c>
      <c r="J4785">
        <f>IF(Arkusz1!$Q:$Q=Arkusz2!J$1,1,0)</f>
        <v>1</v>
      </c>
      <c r="K4785">
        <f>IF(Arkusz1!$M:$M=Arkusz2!K$1,1,0)</f>
        <v>0</v>
      </c>
      <c r="L4785">
        <f>IF(Arkusz1!$M:$M=Arkusz2!L$1,1,0)</f>
        <v>0</v>
      </c>
      <c r="M4785">
        <f>IF(Arkusz1!$P:$P="",0,1)</f>
        <v>1</v>
      </c>
      <c r="N4785">
        <f>IF(Arkusz1!$S:$S=Arkusz2!N$1,1,0)</f>
        <v>0</v>
      </c>
      <c r="O4785">
        <f>IF(Arkusz1!$T:$T=Arkusz2!O$1,1,0)</f>
        <v>0</v>
      </c>
      <c r="P4785">
        <f>IF(Arkusz1!$T:$T=Arkusz2!P$1,1,0)</f>
        <v>0</v>
      </c>
      <c r="Q4785">
        <f>IF(Arkusz1!$T:$T=Arkusz2!Q$1,1,0)</f>
        <v>0</v>
      </c>
      <c r="R4785">
        <f>IF(Arkusz1!$O:$O=Arkusz2!R$1,1,0)</f>
        <v>0</v>
      </c>
      <c r="S4785" s="17">
        <f t="shared" si="98"/>
        <v>3.2071413573108588E-2</v>
      </c>
    </row>
    <row r="4786" spans="1:19">
      <c r="A4786">
        <f>Arkusz1!B4786</f>
        <v>4785</v>
      </c>
      <c r="B4786">
        <f>IF(Arkusz1!R:R=Arkusz2!B$1,1,0)</f>
        <v>0</v>
      </c>
      <c r="C4786">
        <f>IF(Arkusz1!$Q:$Q=Arkusz2!C$1,1,0)</f>
        <v>0</v>
      </c>
      <c r="D4786">
        <f>IF(Arkusz1!$Q:$Q=Arkusz2!D$1,1,0)</f>
        <v>0</v>
      </c>
      <c r="E4786">
        <f>IF(Arkusz1!$Q:$Q=Arkusz2!E$1,1,0)</f>
        <v>0</v>
      </c>
      <c r="F4786">
        <f>IF(Arkusz1!$Q:$Q=Arkusz2!F$1,1,0)</f>
        <v>0</v>
      </c>
      <c r="G4786">
        <f>IF(Arkusz1!$Q:$Q=Arkusz2!G$1,1,0)</f>
        <v>0</v>
      </c>
      <c r="H4786">
        <f>IF(Arkusz1!$Q:$Q=Arkusz2!H$1,1,0)</f>
        <v>0</v>
      </c>
      <c r="I4786">
        <f>IF(Arkusz1!$Q:$Q=Arkusz2!I$1,1,0)</f>
        <v>0</v>
      </c>
      <c r="J4786">
        <f>IF(Arkusz1!$Q:$Q=Arkusz2!J$1,1,0)</f>
        <v>1</v>
      </c>
      <c r="K4786">
        <f>IF(Arkusz1!$M:$M=Arkusz2!K$1,1,0)</f>
        <v>0</v>
      </c>
      <c r="L4786">
        <f>IF(Arkusz1!$M:$M=Arkusz2!L$1,1,0)</f>
        <v>0</v>
      </c>
      <c r="M4786">
        <f>IF(Arkusz1!$P:$P="",0,1)</f>
        <v>1</v>
      </c>
      <c r="N4786">
        <f>IF(Arkusz1!$S:$S=Arkusz2!N$1,1,0)</f>
        <v>0</v>
      </c>
      <c r="O4786">
        <f>IF(Arkusz1!$T:$T=Arkusz2!O$1,1,0)</f>
        <v>0</v>
      </c>
      <c r="P4786">
        <f>IF(Arkusz1!$T:$T=Arkusz2!P$1,1,0)</f>
        <v>0</v>
      </c>
      <c r="Q4786">
        <f>IF(Arkusz1!$T:$T=Arkusz2!Q$1,1,0)</f>
        <v>0</v>
      </c>
      <c r="R4786">
        <f>IF(Arkusz1!$O:$O=Arkusz2!R$1,1,0)</f>
        <v>0</v>
      </c>
      <c r="S4786" s="17">
        <f t="shared" si="98"/>
        <v>3.2071413573108588E-2</v>
      </c>
    </row>
    <row r="4787" spans="1:19">
      <c r="A4787">
        <f>Arkusz1!B4787</f>
        <v>4786</v>
      </c>
      <c r="B4787">
        <f>IF(Arkusz1!R:R=Arkusz2!B$1,1,0)</f>
        <v>1</v>
      </c>
      <c r="C4787">
        <f>IF(Arkusz1!$Q:$Q=Arkusz2!C$1,1,0)</f>
        <v>0</v>
      </c>
      <c r="D4787">
        <f>IF(Arkusz1!$Q:$Q=Arkusz2!D$1,1,0)</f>
        <v>0</v>
      </c>
      <c r="E4787">
        <f>IF(Arkusz1!$Q:$Q=Arkusz2!E$1,1,0)</f>
        <v>0</v>
      </c>
      <c r="F4787">
        <f>IF(Arkusz1!$Q:$Q=Arkusz2!F$1,1,0)</f>
        <v>0</v>
      </c>
      <c r="G4787">
        <f>IF(Arkusz1!$Q:$Q=Arkusz2!G$1,1,0)</f>
        <v>0</v>
      </c>
      <c r="H4787">
        <f>IF(Arkusz1!$Q:$Q=Arkusz2!H$1,1,0)</f>
        <v>0</v>
      </c>
      <c r="I4787">
        <f>IF(Arkusz1!$Q:$Q=Arkusz2!I$1,1,0)</f>
        <v>0</v>
      </c>
      <c r="J4787">
        <f>IF(Arkusz1!$Q:$Q=Arkusz2!J$1,1,0)</f>
        <v>0</v>
      </c>
      <c r="K4787">
        <f>IF(Arkusz1!$M:$M=Arkusz2!K$1,1,0)</f>
        <v>0</v>
      </c>
      <c r="L4787">
        <f>IF(Arkusz1!$M:$M=Arkusz2!L$1,1,0)</f>
        <v>0</v>
      </c>
      <c r="M4787">
        <f>IF(Arkusz1!$P:$P="",0,1)</f>
        <v>0</v>
      </c>
      <c r="N4787">
        <f>IF(Arkusz1!$S:$S=Arkusz2!N$1,1,0)</f>
        <v>0</v>
      </c>
      <c r="O4787">
        <f>IF(Arkusz1!$T:$T=Arkusz2!O$1,1,0)</f>
        <v>0</v>
      </c>
      <c r="P4787">
        <f>IF(Arkusz1!$T:$T=Arkusz2!P$1,1,0)</f>
        <v>0</v>
      </c>
      <c r="Q4787">
        <f>IF(Arkusz1!$T:$T=Arkusz2!Q$1,1,0)</f>
        <v>0</v>
      </c>
      <c r="R4787">
        <f>IF(Arkusz1!$O:$O=Arkusz2!R$1,1,0)</f>
        <v>0</v>
      </c>
      <c r="S4787" s="17">
        <f t="shared" si="98"/>
        <v>0.78571300199005822</v>
      </c>
    </row>
    <row r="4788" spans="1:19">
      <c r="A4788">
        <f>Arkusz1!B4788</f>
        <v>4787</v>
      </c>
      <c r="B4788">
        <f>IF(Arkusz1!R:R=Arkusz2!B$1,1,0)</f>
        <v>0</v>
      </c>
      <c r="C4788">
        <f>IF(Arkusz1!$Q:$Q=Arkusz2!C$1,1,0)</f>
        <v>0</v>
      </c>
      <c r="D4788">
        <f>IF(Arkusz1!$Q:$Q=Arkusz2!D$1,1,0)</f>
        <v>0</v>
      </c>
      <c r="E4788">
        <f>IF(Arkusz1!$Q:$Q=Arkusz2!E$1,1,0)</f>
        <v>1</v>
      </c>
      <c r="F4788">
        <f>IF(Arkusz1!$Q:$Q=Arkusz2!F$1,1,0)</f>
        <v>0</v>
      </c>
      <c r="G4788">
        <f>IF(Arkusz1!$Q:$Q=Arkusz2!G$1,1,0)</f>
        <v>0</v>
      </c>
      <c r="H4788">
        <f>IF(Arkusz1!$Q:$Q=Arkusz2!H$1,1,0)</f>
        <v>0</v>
      </c>
      <c r="I4788">
        <f>IF(Arkusz1!$Q:$Q=Arkusz2!I$1,1,0)</f>
        <v>0</v>
      </c>
      <c r="J4788">
        <f>IF(Arkusz1!$Q:$Q=Arkusz2!J$1,1,0)</f>
        <v>0</v>
      </c>
      <c r="K4788">
        <f>IF(Arkusz1!$M:$M=Arkusz2!K$1,1,0)</f>
        <v>0</v>
      </c>
      <c r="L4788">
        <f>IF(Arkusz1!$M:$M=Arkusz2!L$1,1,0)</f>
        <v>0</v>
      </c>
      <c r="M4788">
        <f>IF(Arkusz1!$P:$P="",0,1)</f>
        <v>1</v>
      </c>
      <c r="N4788">
        <f>IF(Arkusz1!$S:$S=Arkusz2!N$1,1,0)</f>
        <v>0</v>
      </c>
      <c r="O4788">
        <f>IF(Arkusz1!$T:$T=Arkusz2!O$1,1,0)</f>
        <v>0</v>
      </c>
      <c r="P4788">
        <f>IF(Arkusz1!$T:$T=Arkusz2!P$1,1,0)</f>
        <v>0</v>
      </c>
      <c r="Q4788">
        <f>IF(Arkusz1!$T:$T=Arkusz2!Q$1,1,0)</f>
        <v>0</v>
      </c>
      <c r="R4788">
        <f>IF(Arkusz1!$O:$O=Arkusz2!R$1,1,0)</f>
        <v>0</v>
      </c>
      <c r="S4788" s="17">
        <f t="shared" si="98"/>
        <v>1.8433060167136604E-2</v>
      </c>
    </row>
    <row r="4789" spans="1:19">
      <c r="A4789">
        <f>Arkusz1!B4789</f>
        <v>4788</v>
      </c>
      <c r="B4789">
        <f>IF(Arkusz1!R:R=Arkusz2!B$1,1,0)</f>
        <v>0</v>
      </c>
      <c r="C4789">
        <f>IF(Arkusz1!$Q:$Q=Arkusz2!C$1,1,0)</f>
        <v>0</v>
      </c>
      <c r="D4789">
        <f>IF(Arkusz1!$Q:$Q=Arkusz2!D$1,1,0)</f>
        <v>0</v>
      </c>
      <c r="E4789">
        <f>IF(Arkusz1!$Q:$Q=Arkusz2!E$1,1,0)</f>
        <v>0</v>
      </c>
      <c r="F4789">
        <f>IF(Arkusz1!$Q:$Q=Arkusz2!F$1,1,0)</f>
        <v>0</v>
      </c>
      <c r="G4789">
        <f>IF(Arkusz1!$Q:$Q=Arkusz2!G$1,1,0)</f>
        <v>0</v>
      </c>
      <c r="H4789">
        <f>IF(Arkusz1!$Q:$Q=Arkusz2!H$1,1,0)</f>
        <v>1</v>
      </c>
      <c r="I4789">
        <f>IF(Arkusz1!$Q:$Q=Arkusz2!I$1,1,0)</f>
        <v>0</v>
      </c>
      <c r="J4789">
        <f>IF(Arkusz1!$Q:$Q=Arkusz2!J$1,1,0)</f>
        <v>0</v>
      </c>
      <c r="K4789">
        <f>IF(Arkusz1!$M:$M=Arkusz2!K$1,1,0)</f>
        <v>0</v>
      </c>
      <c r="L4789">
        <f>IF(Arkusz1!$M:$M=Arkusz2!L$1,1,0)</f>
        <v>0</v>
      </c>
      <c r="M4789">
        <f>IF(Arkusz1!$P:$P="",0,1)</f>
        <v>1</v>
      </c>
      <c r="N4789">
        <f>IF(Arkusz1!$S:$S=Arkusz2!N$1,1,0)</f>
        <v>0</v>
      </c>
      <c r="O4789">
        <f>IF(Arkusz1!$T:$T=Arkusz2!O$1,1,0)</f>
        <v>0</v>
      </c>
      <c r="P4789">
        <f>IF(Arkusz1!$T:$T=Arkusz2!P$1,1,0)</f>
        <v>0</v>
      </c>
      <c r="Q4789">
        <f>IF(Arkusz1!$T:$T=Arkusz2!Q$1,1,0)</f>
        <v>0</v>
      </c>
      <c r="R4789">
        <f>IF(Arkusz1!$O:$O=Arkusz2!R$1,1,0)</f>
        <v>0</v>
      </c>
      <c r="S4789" s="17">
        <f t="shared" si="98"/>
        <v>0.17298255377116797</v>
      </c>
    </row>
    <row r="4790" spans="1:19">
      <c r="A4790">
        <f>Arkusz1!B4790</f>
        <v>4789</v>
      </c>
      <c r="B4790">
        <f>IF(Arkusz1!R:R=Arkusz2!B$1,1,0)</f>
        <v>0</v>
      </c>
      <c r="C4790">
        <f>IF(Arkusz1!$Q:$Q=Arkusz2!C$1,1,0)</f>
        <v>0</v>
      </c>
      <c r="D4790">
        <f>IF(Arkusz1!$Q:$Q=Arkusz2!D$1,1,0)</f>
        <v>0</v>
      </c>
      <c r="E4790">
        <f>IF(Arkusz1!$Q:$Q=Arkusz2!E$1,1,0)</f>
        <v>0</v>
      </c>
      <c r="F4790">
        <f>IF(Arkusz1!$Q:$Q=Arkusz2!F$1,1,0)</f>
        <v>0</v>
      </c>
      <c r="G4790">
        <f>IF(Arkusz1!$Q:$Q=Arkusz2!G$1,1,0)</f>
        <v>0</v>
      </c>
      <c r="H4790">
        <f>IF(Arkusz1!$Q:$Q=Arkusz2!H$1,1,0)</f>
        <v>0</v>
      </c>
      <c r="I4790">
        <f>IF(Arkusz1!$Q:$Q=Arkusz2!I$1,1,0)</f>
        <v>0</v>
      </c>
      <c r="J4790">
        <f>IF(Arkusz1!$Q:$Q=Arkusz2!J$1,1,0)</f>
        <v>1</v>
      </c>
      <c r="K4790">
        <f>IF(Arkusz1!$M:$M=Arkusz2!K$1,1,0)</f>
        <v>0</v>
      </c>
      <c r="L4790">
        <f>IF(Arkusz1!$M:$M=Arkusz2!L$1,1,0)</f>
        <v>0</v>
      </c>
      <c r="M4790">
        <f>IF(Arkusz1!$P:$P="",0,1)</f>
        <v>0</v>
      </c>
      <c r="N4790">
        <f>IF(Arkusz1!$S:$S=Arkusz2!N$1,1,0)</f>
        <v>1</v>
      </c>
      <c r="O4790">
        <f>IF(Arkusz1!$T:$T=Arkusz2!O$1,1,0)</f>
        <v>0</v>
      </c>
      <c r="P4790">
        <f>IF(Arkusz1!$T:$T=Arkusz2!P$1,1,0)</f>
        <v>0</v>
      </c>
      <c r="Q4790">
        <f>IF(Arkusz1!$T:$T=Arkusz2!Q$1,1,0)</f>
        <v>0</v>
      </c>
      <c r="R4790">
        <f>IF(Arkusz1!$O:$O=Arkusz2!R$1,1,0)</f>
        <v>0</v>
      </c>
      <c r="S4790" s="17">
        <f t="shared" si="98"/>
        <v>6.0950324382530965E-2</v>
      </c>
    </row>
    <row r="4791" spans="1:19">
      <c r="A4791">
        <f>Arkusz1!B4791</f>
        <v>4790</v>
      </c>
      <c r="B4791">
        <f>IF(Arkusz1!R:R=Arkusz2!B$1,1,0)</f>
        <v>0</v>
      </c>
      <c r="C4791">
        <f>IF(Arkusz1!$Q:$Q=Arkusz2!C$1,1,0)</f>
        <v>0</v>
      </c>
      <c r="D4791">
        <f>IF(Arkusz1!$Q:$Q=Arkusz2!D$1,1,0)</f>
        <v>1</v>
      </c>
      <c r="E4791">
        <f>IF(Arkusz1!$Q:$Q=Arkusz2!E$1,1,0)</f>
        <v>0</v>
      </c>
      <c r="F4791">
        <f>IF(Arkusz1!$Q:$Q=Arkusz2!F$1,1,0)</f>
        <v>0</v>
      </c>
      <c r="G4791">
        <f>IF(Arkusz1!$Q:$Q=Arkusz2!G$1,1,0)</f>
        <v>0</v>
      </c>
      <c r="H4791">
        <f>IF(Arkusz1!$Q:$Q=Arkusz2!H$1,1,0)</f>
        <v>0</v>
      </c>
      <c r="I4791">
        <f>IF(Arkusz1!$Q:$Q=Arkusz2!I$1,1,0)</f>
        <v>0</v>
      </c>
      <c r="J4791">
        <f>IF(Arkusz1!$Q:$Q=Arkusz2!J$1,1,0)</f>
        <v>0</v>
      </c>
      <c r="K4791">
        <f>IF(Arkusz1!$M:$M=Arkusz2!K$1,1,0)</f>
        <v>0</v>
      </c>
      <c r="L4791">
        <f>IF(Arkusz1!$M:$M=Arkusz2!L$1,1,0)</f>
        <v>0</v>
      </c>
      <c r="M4791">
        <f>IF(Arkusz1!$P:$P="",0,1)</f>
        <v>1</v>
      </c>
      <c r="N4791">
        <f>IF(Arkusz1!$S:$S=Arkusz2!N$1,1,0)</f>
        <v>0</v>
      </c>
      <c r="O4791">
        <f>IF(Arkusz1!$T:$T=Arkusz2!O$1,1,0)</f>
        <v>0</v>
      </c>
      <c r="P4791">
        <f>IF(Arkusz1!$T:$T=Arkusz2!P$1,1,0)</f>
        <v>0</v>
      </c>
      <c r="Q4791">
        <f>IF(Arkusz1!$T:$T=Arkusz2!Q$1,1,0)</f>
        <v>0</v>
      </c>
      <c r="R4791">
        <f>IF(Arkusz1!$O:$O=Arkusz2!R$1,1,0)</f>
        <v>1</v>
      </c>
      <c r="S4791" s="17">
        <f t="shared" si="98"/>
        <v>0.24668936063690783</v>
      </c>
    </row>
    <row r="4792" spans="1:19">
      <c r="A4792">
        <f>Arkusz1!B4792</f>
        <v>4791</v>
      </c>
      <c r="B4792">
        <f>IF(Arkusz1!R:R=Arkusz2!B$1,1,0)</f>
        <v>0</v>
      </c>
      <c r="C4792">
        <f>IF(Arkusz1!$Q:$Q=Arkusz2!C$1,1,0)</f>
        <v>0</v>
      </c>
      <c r="D4792">
        <f>IF(Arkusz1!$Q:$Q=Arkusz2!D$1,1,0)</f>
        <v>0</v>
      </c>
      <c r="E4792">
        <f>IF(Arkusz1!$Q:$Q=Arkusz2!E$1,1,0)</f>
        <v>0</v>
      </c>
      <c r="F4792">
        <f>IF(Arkusz1!$Q:$Q=Arkusz2!F$1,1,0)</f>
        <v>0</v>
      </c>
      <c r="G4792">
        <f>IF(Arkusz1!$Q:$Q=Arkusz2!G$1,1,0)</f>
        <v>0</v>
      </c>
      <c r="H4792">
        <f>IF(Arkusz1!$Q:$Q=Arkusz2!H$1,1,0)</f>
        <v>1</v>
      </c>
      <c r="I4792">
        <f>IF(Arkusz1!$Q:$Q=Arkusz2!I$1,1,0)</f>
        <v>0</v>
      </c>
      <c r="J4792">
        <f>IF(Arkusz1!$Q:$Q=Arkusz2!J$1,1,0)</f>
        <v>0</v>
      </c>
      <c r="K4792">
        <f>IF(Arkusz1!$M:$M=Arkusz2!K$1,1,0)</f>
        <v>1</v>
      </c>
      <c r="L4792">
        <f>IF(Arkusz1!$M:$M=Arkusz2!L$1,1,0)</f>
        <v>0</v>
      </c>
      <c r="M4792">
        <f>IF(Arkusz1!$P:$P="",0,1)</f>
        <v>1</v>
      </c>
      <c r="N4792">
        <f>IF(Arkusz1!$S:$S=Arkusz2!N$1,1,0)</f>
        <v>0</v>
      </c>
      <c r="O4792">
        <f>IF(Arkusz1!$T:$T=Arkusz2!O$1,1,0)</f>
        <v>0</v>
      </c>
      <c r="P4792">
        <f>IF(Arkusz1!$T:$T=Arkusz2!P$1,1,0)</f>
        <v>1</v>
      </c>
      <c r="Q4792">
        <f>IF(Arkusz1!$T:$T=Arkusz2!Q$1,1,0)</f>
        <v>0</v>
      </c>
      <c r="R4792">
        <f>IF(Arkusz1!$O:$O=Arkusz2!R$1,1,0)</f>
        <v>0</v>
      </c>
      <c r="S4792" s="17">
        <f t="shared" si="98"/>
        <v>7.6926995697442255E-2</v>
      </c>
    </row>
    <row r="4793" spans="1:19">
      <c r="A4793">
        <f>Arkusz1!B4793</f>
        <v>4792</v>
      </c>
      <c r="B4793">
        <f>IF(Arkusz1!R:R=Arkusz2!B$1,1,0)</f>
        <v>0</v>
      </c>
      <c r="C4793">
        <f>IF(Arkusz1!$Q:$Q=Arkusz2!C$1,1,0)</f>
        <v>0</v>
      </c>
      <c r="D4793">
        <f>IF(Arkusz1!$Q:$Q=Arkusz2!D$1,1,0)</f>
        <v>1</v>
      </c>
      <c r="E4793">
        <f>IF(Arkusz1!$Q:$Q=Arkusz2!E$1,1,0)</f>
        <v>0</v>
      </c>
      <c r="F4793">
        <f>IF(Arkusz1!$Q:$Q=Arkusz2!F$1,1,0)</f>
        <v>0</v>
      </c>
      <c r="G4793">
        <f>IF(Arkusz1!$Q:$Q=Arkusz2!G$1,1,0)</f>
        <v>0</v>
      </c>
      <c r="H4793">
        <f>IF(Arkusz1!$Q:$Q=Arkusz2!H$1,1,0)</f>
        <v>0</v>
      </c>
      <c r="I4793">
        <f>IF(Arkusz1!$Q:$Q=Arkusz2!I$1,1,0)</f>
        <v>0</v>
      </c>
      <c r="J4793">
        <f>IF(Arkusz1!$Q:$Q=Arkusz2!J$1,1,0)</f>
        <v>0</v>
      </c>
      <c r="K4793">
        <f>IF(Arkusz1!$M:$M=Arkusz2!K$1,1,0)</f>
        <v>0</v>
      </c>
      <c r="L4793">
        <f>IF(Arkusz1!$M:$M=Arkusz2!L$1,1,0)</f>
        <v>0</v>
      </c>
      <c r="M4793">
        <f>IF(Arkusz1!$P:$P="",0,1)</f>
        <v>0</v>
      </c>
      <c r="N4793">
        <f>IF(Arkusz1!$S:$S=Arkusz2!N$1,1,0)</f>
        <v>0</v>
      </c>
      <c r="O4793">
        <f>IF(Arkusz1!$T:$T=Arkusz2!O$1,1,0)</f>
        <v>0</v>
      </c>
      <c r="P4793">
        <f>IF(Arkusz1!$T:$T=Arkusz2!P$1,1,0)</f>
        <v>0</v>
      </c>
      <c r="Q4793">
        <f>IF(Arkusz1!$T:$T=Arkusz2!Q$1,1,0)</f>
        <v>0</v>
      </c>
      <c r="R4793">
        <f>IF(Arkusz1!$O:$O=Arkusz2!R$1,1,0)</f>
        <v>1</v>
      </c>
      <c r="S4793" s="17">
        <f t="shared" si="98"/>
        <v>0.26100436925187664</v>
      </c>
    </row>
    <row r="4794" spans="1:19">
      <c r="A4794">
        <f>Arkusz1!B4794</f>
        <v>4793</v>
      </c>
      <c r="B4794">
        <f>IF(Arkusz1!R:R=Arkusz2!B$1,1,0)</f>
        <v>0</v>
      </c>
      <c r="C4794">
        <f>IF(Arkusz1!$Q:$Q=Arkusz2!C$1,1,0)</f>
        <v>0</v>
      </c>
      <c r="D4794">
        <f>IF(Arkusz1!$Q:$Q=Arkusz2!D$1,1,0)</f>
        <v>0</v>
      </c>
      <c r="E4794">
        <f>IF(Arkusz1!$Q:$Q=Arkusz2!E$1,1,0)</f>
        <v>0</v>
      </c>
      <c r="F4794">
        <f>IF(Arkusz1!$Q:$Q=Arkusz2!F$1,1,0)</f>
        <v>0</v>
      </c>
      <c r="G4794">
        <f>IF(Arkusz1!$Q:$Q=Arkusz2!G$1,1,0)</f>
        <v>0</v>
      </c>
      <c r="H4794">
        <f>IF(Arkusz1!$Q:$Q=Arkusz2!H$1,1,0)</f>
        <v>0</v>
      </c>
      <c r="I4794">
        <f>IF(Arkusz1!$Q:$Q=Arkusz2!I$1,1,0)</f>
        <v>0</v>
      </c>
      <c r="J4794">
        <f>IF(Arkusz1!$Q:$Q=Arkusz2!J$1,1,0)</f>
        <v>1</v>
      </c>
      <c r="K4794">
        <f>IF(Arkusz1!$M:$M=Arkusz2!K$1,1,0)</f>
        <v>0</v>
      </c>
      <c r="L4794">
        <f>IF(Arkusz1!$M:$M=Arkusz2!L$1,1,0)</f>
        <v>0</v>
      </c>
      <c r="M4794">
        <f>IF(Arkusz1!$P:$P="",0,1)</f>
        <v>1</v>
      </c>
      <c r="N4794">
        <f>IF(Arkusz1!$S:$S=Arkusz2!N$1,1,0)</f>
        <v>0</v>
      </c>
      <c r="O4794">
        <f>IF(Arkusz1!$T:$T=Arkusz2!O$1,1,0)</f>
        <v>0</v>
      </c>
      <c r="P4794">
        <f>IF(Arkusz1!$T:$T=Arkusz2!P$1,1,0)</f>
        <v>0</v>
      </c>
      <c r="Q4794">
        <f>IF(Arkusz1!$T:$T=Arkusz2!Q$1,1,0)</f>
        <v>0</v>
      </c>
      <c r="R4794">
        <f>IF(Arkusz1!$O:$O=Arkusz2!R$1,1,0)</f>
        <v>0</v>
      </c>
      <c r="S4794" s="17">
        <f t="shared" si="98"/>
        <v>3.2071413573108588E-2</v>
      </c>
    </row>
    <row r="4795" spans="1:19">
      <c r="A4795">
        <f>Arkusz1!B4795</f>
        <v>4794</v>
      </c>
      <c r="B4795">
        <f>IF(Arkusz1!R:R=Arkusz2!B$1,1,0)</f>
        <v>0</v>
      </c>
      <c r="C4795">
        <f>IF(Arkusz1!$Q:$Q=Arkusz2!C$1,1,0)</f>
        <v>0</v>
      </c>
      <c r="D4795">
        <f>IF(Arkusz1!$Q:$Q=Arkusz2!D$1,1,0)</f>
        <v>0</v>
      </c>
      <c r="E4795">
        <f>IF(Arkusz1!$Q:$Q=Arkusz2!E$1,1,0)</f>
        <v>0</v>
      </c>
      <c r="F4795">
        <f>IF(Arkusz1!$Q:$Q=Arkusz2!F$1,1,0)</f>
        <v>1</v>
      </c>
      <c r="G4795">
        <f>IF(Arkusz1!$Q:$Q=Arkusz2!G$1,1,0)</f>
        <v>0</v>
      </c>
      <c r="H4795">
        <f>IF(Arkusz1!$Q:$Q=Arkusz2!H$1,1,0)</f>
        <v>0</v>
      </c>
      <c r="I4795">
        <f>IF(Arkusz1!$Q:$Q=Arkusz2!I$1,1,0)</f>
        <v>0</v>
      </c>
      <c r="J4795">
        <f>IF(Arkusz1!$Q:$Q=Arkusz2!J$1,1,0)</f>
        <v>0</v>
      </c>
      <c r="K4795">
        <f>IF(Arkusz1!$M:$M=Arkusz2!K$1,1,0)</f>
        <v>0</v>
      </c>
      <c r="L4795">
        <f>IF(Arkusz1!$M:$M=Arkusz2!L$1,1,0)</f>
        <v>0</v>
      </c>
      <c r="M4795">
        <f>IF(Arkusz1!$P:$P="",0,1)</f>
        <v>1</v>
      </c>
      <c r="N4795">
        <f>IF(Arkusz1!$S:$S=Arkusz2!N$1,1,0)</f>
        <v>0</v>
      </c>
      <c r="O4795">
        <f>IF(Arkusz1!$T:$T=Arkusz2!O$1,1,0)</f>
        <v>0</v>
      </c>
      <c r="P4795">
        <f>IF(Arkusz1!$T:$T=Arkusz2!P$1,1,0)</f>
        <v>0</v>
      </c>
      <c r="Q4795">
        <f>IF(Arkusz1!$T:$T=Arkusz2!Q$1,1,0)</f>
        <v>0</v>
      </c>
      <c r="R4795">
        <f>IF(Arkusz1!$O:$O=Arkusz2!R$1,1,0)</f>
        <v>0</v>
      </c>
      <c r="S4795" s="17">
        <f t="shared" si="98"/>
        <v>7.8128019287844241E-2</v>
      </c>
    </row>
    <row r="4796" spans="1:19">
      <c r="A4796">
        <f>Arkusz1!B4796</f>
        <v>4795</v>
      </c>
      <c r="B4796">
        <f>IF(Arkusz1!R:R=Arkusz2!B$1,1,0)</f>
        <v>0</v>
      </c>
      <c r="C4796">
        <f>IF(Arkusz1!$Q:$Q=Arkusz2!C$1,1,0)</f>
        <v>0</v>
      </c>
      <c r="D4796">
        <f>IF(Arkusz1!$Q:$Q=Arkusz2!D$1,1,0)</f>
        <v>0</v>
      </c>
      <c r="E4796">
        <f>IF(Arkusz1!$Q:$Q=Arkusz2!E$1,1,0)</f>
        <v>0</v>
      </c>
      <c r="F4796">
        <f>IF(Arkusz1!$Q:$Q=Arkusz2!F$1,1,0)</f>
        <v>0</v>
      </c>
      <c r="G4796">
        <f>IF(Arkusz1!$Q:$Q=Arkusz2!G$1,1,0)</f>
        <v>1</v>
      </c>
      <c r="H4796">
        <f>IF(Arkusz1!$Q:$Q=Arkusz2!H$1,1,0)</f>
        <v>0</v>
      </c>
      <c r="I4796">
        <f>IF(Arkusz1!$Q:$Q=Arkusz2!I$1,1,0)</f>
        <v>0</v>
      </c>
      <c r="J4796">
        <f>IF(Arkusz1!$Q:$Q=Arkusz2!J$1,1,0)</f>
        <v>0</v>
      </c>
      <c r="K4796">
        <f>IF(Arkusz1!$M:$M=Arkusz2!K$1,1,0)</f>
        <v>1</v>
      </c>
      <c r="L4796">
        <f>IF(Arkusz1!$M:$M=Arkusz2!L$1,1,0)</f>
        <v>0</v>
      </c>
      <c r="M4796">
        <f>IF(Arkusz1!$P:$P="",0,1)</f>
        <v>1</v>
      </c>
      <c r="N4796">
        <f>IF(Arkusz1!$S:$S=Arkusz2!N$1,1,0)</f>
        <v>0</v>
      </c>
      <c r="O4796">
        <f>IF(Arkusz1!$T:$T=Arkusz2!O$1,1,0)</f>
        <v>0</v>
      </c>
      <c r="P4796">
        <f>IF(Arkusz1!$T:$T=Arkusz2!P$1,1,0)</f>
        <v>0</v>
      </c>
      <c r="Q4796">
        <f>IF(Arkusz1!$T:$T=Arkusz2!Q$1,1,0)</f>
        <v>0</v>
      </c>
      <c r="R4796">
        <f>IF(Arkusz1!$O:$O=Arkusz2!R$1,1,0)</f>
        <v>0</v>
      </c>
      <c r="S4796" s="17">
        <f t="shared" si="98"/>
        <v>3.1883339611239368E-2</v>
      </c>
    </row>
    <row r="4797" spans="1:19">
      <c r="A4797">
        <f>Arkusz1!B4797</f>
        <v>4796</v>
      </c>
      <c r="B4797">
        <f>IF(Arkusz1!R:R=Arkusz2!B$1,1,0)</f>
        <v>0</v>
      </c>
      <c r="C4797">
        <f>IF(Arkusz1!$Q:$Q=Arkusz2!C$1,1,0)</f>
        <v>0</v>
      </c>
      <c r="D4797">
        <f>IF(Arkusz1!$Q:$Q=Arkusz2!D$1,1,0)</f>
        <v>0</v>
      </c>
      <c r="E4797">
        <f>IF(Arkusz1!$Q:$Q=Arkusz2!E$1,1,0)</f>
        <v>0</v>
      </c>
      <c r="F4797">
        <f>IF(Arkusz1!$Q:$Q=Arkusz2!F$1,1,0)</f>
        <v>0</v>
      </c>
      <c r="G4797">
        <f>IF(Arkusz1!$Q:$Q=Arkusz2!G$1,1,0)</f>
        <v>1</v>
      </c>
      <c r="H4797">
        <f>IF(Arkusz1!$Q:$Q=Arkusz2!H$1,1,0)</f>
        <v>0</v>
      </c>
      <c r="I4797">
        <f>IF(Arkusz1!$Q:$Q=Arkusz2!I$1,1,0)</f>
        <v>0</v>
      </c>
      <c r="J4797">
        <f>IF(Arkusz1!$Q:$Q=Arkusz2!J$1,1,0)</f>
        <v>0</v>
      </c>
      <c r="K4797">
        <f>IF(Arkusz1!$M:$M=Arkusz2!K$1,1,0)</f>
        <v>0</v>
      </c>
      <c r="L4797">
        <f>IF(Arkusz1!$M:$M=Arkusz2!L$1,1,0)</f>
        <v>0</v>
      </c>
      <c r="M4797">
        <f>IF(Arkusz1!$P:$P="",0,1)</f>
        <v>1</v>
      </c>
      <c r="N4797">
        <f>IF(Arkusz1!$S:$S=Arkusz2!N$1,1,0)</f>
        <v>0</v>
      </c>
      <c r="O4797">
        <f>IF(Arkusz1!$T:$T=Arkusz2!O$1,1,0)</f>
        <v>0</v>
      </c>
      <c r="P4797">
        <f>IF(Arkusz1!$T:$T=Arkusz2!P$1,1,0)</f>
        <v>0</v>
      </c>
      <c r="Q4797">
        <f>IF(Arkusz1!$T:$T=Arkusz2!Q$1,1,0)</f>
        <v>0</v>
      </c>
      <c r="R4797">
        <f>IF(Arkusz1!$O:$O=Arkusz2!R$1,1,0)</f>
        <v>0</v>
      </c>
      <c r="S4797" s="17">
        <f t="shared" si="98"/>
        <v>5.7394673231095802E-2</v>
      </c>
    </row>
    <row r="4798" spans="1:19">
      <c r="A4798">
        <f>Arkusz1!B4798</f>
        <v>4797</v>
      </c>
      <c r="B4798">
        <f>IF(Arkusz1!R:R=Arkusz2!B$1,1,0)</f>
        <v>0</v>
      </c>
      <c r="C4798">
        <f>IF(Arkusz1!$Q:$Q=Arkusz2!C$1,1,0)</f>
        <v>0</v>
      </c>
      <c r="D4798">
        <f>IF(Arkusz1!$Q:$Q=Arkusz2!D$1,1,0)</f>
        <v>0</v>
      </c>
      <c r="E4798">
        <f>IF(Arkusz1!$Q:$Q=Arkusz2!E$1,1,0)</f>
        <v>0</v>
      </c>
      <c r="F4798">
        <f>IF(Arkusz1!$Q:$Q=Arkusz2!F$1,1,0)</f>
        <v>0</v>
      </c>
      <c r="G4798">
        <f>IF(Arkusz1!$Q:$Q=Arkusz2!G$1,1,0)</f>
        <v>0</v>
      </c>
      <c r="H4798">
        <f>IF(Arkusz1!$Q:$Q=Arkusz2!H$1,1,0)</f>
        <v>1</v>
      </c>
      <c r="I4798">
        <f>IF(Arkusz1!$Q:$Q=Arkusz2!I$1,1,0)</f>
        <v>0</v>
      </c>
      <c r="J4798">
        <f>IF(Arkusz1!$Q:$Q=Arkusz2!J$1,1,0)</f>
        <v>0</v>
      </c>
      <c r="K4798">
        <f>IF(Arkusz1!$M:$M=Arkusz2!K$1,1,0)</f>
        <v>1</v>
      </c>
      <c r="L4798">
        <f>IF(Arkusz1!$M:$M=Arkusz2!L$1,1,0)</f>
        <v>0</v>
      </c>
      <c r="M4798">
        <f>IF(Arkusz1!$P:$P="",0,1)</f>
        <v>1</v>
      </c>
      <c r="N4798">
        <f>IF(Arkusz1!$S:$S=Arkusz2!N$1,1,0)</f>
        <v>0</v>
      </c>
      <c r="O4798">
        <f>IF(Arkusz1!$T:$T=Arkusz2!O$1,1,0)</f>
        <v>0</v>
      </c>
      <c r="P4798">
        <f>IF(Arkusz1!$T:$T=Arkusz2!P$1,1,0)</f>
        <v>1</v>
      </c>
      <c r="Q4798">
        <f>IF(Arkusz1!$T:$T=Arkusz2!Q$1,1,0)</f>
        <v>0</v>
      </c>
      <c r="R4798">
        <f>IF(Arkusz1!$O:$O=Arkusz2!R$1,1,0)</f>
        <v>0</v>
      </c>
      <c r="S4798" s="17">
        <f t="shared" si="98"/>
        <v>7.6926995697442255E-2</v>
      </c>
    </row>
    <row r="4799" spans="1:19">
      <c r="A4799">
        <f>Arkusz1!B4799</f>
        <v>4798</v>
      </c>
      <c r="B4799">
        <f>IF(Arkusz1!R:R=Arkusz2!B$1,1,0)</f>
        <v>0</v>
      </c>
      <c r="C4799">
        <f>IF(Arkusz1!$Q:$Q=Arkusz2!C$1,1,0)</f>
        <v>0</v>
      </c>
      <c r="D4799">
        <f>IF(Arkusz1!$Q:$Q=Arkusz2!D$1,1,0)</f>
        <v>0</v>
      </c>
      <c r="E4799">
        <f>IF(Arkusz1!$Q:$Q=Arkusz2!E$1,1,0)</f>
        <v>0</v>
      </c>
      <c r="F4799">
        <f>IF(Arkusz1!$Q:$Q=Arkusz2!F$1,1,0)</f>
        <v>0</v>
      </c>
      <c r="G4799">
        <f>IF(Arkusz1!$Q:$Q=Arkusz2!G$1,1,0)</f>
        <v>0</v>
      </c>
      <c r="H4799">
        <f>IF(Arkusz1!$Q:$Q=Arkusz2!H$1,1,0)</f>
        <v>1</v>
      </c>
      <c r="I4799">
        <f>IF(Arkusz1!$Q:$Q=Arkusz2!I$1,1,0)</f>
        <v>0</v>
      </c>
      <c r="J4799">
        <f>IF(Arkusz1!$Q:$Q=Arkusz2!J$1,1,0)</f>
        <v>0</v>
      </c>
      <c r="K4799">
        <f>IF(Arkusz1!$M:$M=Arkusz2!K$1,1,0)</f>
        <v>1</v>
      </c>
      <c r="L4799">
        <f>IF(Arkusz1!$M:$M=Arkusz2!L$1,1,0)</f>
        <v>0</v>
      </c>
      <c r="M4799">
        <f>IF(Arkusz1!$P:$P="",0,1)</f>
        <v>1</v>
      </c>
      <c r="N4799">
        <f>IF(Arkusz1!$S:$S=Arkusz2!N$1,1,0)</f>
        <v>0</v>
      </c>
      <c r="O4799">
        <f>IF(Arkusz1!$T:$T=Arkusz2!O$1,1,0)</f>
        <v>0</v>
      </c>
      <c r="P4799">
        <f>IF(Arkusz1!$T:$T=Arkusz2!P$1,1,0)</f>
        <v>1</v>
      </c>
      <c r="Q4799">
        <f>IF(Arkusz1!$T:$T=Arkusz2!Q$1,1,0)</f>
        <v>0</v>
      </c>
      <c r="R4799">
        <f>IF(Arkusz1!$O:$O=Arkusz2!R$1,1,0)</f>
        <v>0</v>
      </c>
      <c r="S4799" s="17">
        <f t="shared" si="98"/>
        <v>7.6926995697442255E-2</v>
      </c>
    </row>
    <row r="4800" spans="1:19">
      <c r="A4800">
        <f>Arkusz1!B4800</f>
        <v>4799</v>
      </c>
      <c r="B4800">
        <f>IF(Arkusz1!R:R=Arkusz2!B$1,1,0)</f>
        <v>1</v>
      </c>
      <c r="C4800">
        <f>IF(Arkusz1!$Q:$Q=Arkusz2!C$1,1,0)</f>
        <v>0</v>
      </c>
      <c r="D4800">
        <f>IF(Arkusz1!$Q:$Q=Arkusz2!D$1,1,0)</f>
        <v>0</v>
      </c>
      <c r="E4800">
        <f>IF(Arkusz1!$Q:$Q=Arkusz2!E$1,1,0)</f>
        <v>0</v>
      </c>
      <c r="F4800">
        <f>IF(Arkusz1!$Q:$Q=Arkusz2!F$1,1,0)</f>
        <v>0</v>
      </c>
      <c r="G4800">
        <f>IF(Arkusz1!$Q:$Q=Arkusz2!G$1,1,0)</f>
        <v>0</v>
      </c>
      <c r="H4800">
        <f>IF(Arkusz1!$Q:$Q=Arkusz2!H$1,1,0)</f>
        <v>0</v>
      </c>
      <c r="I4800">
        <f>IF(Arkusz1!$Q:$Q=Arkusz2!I$1,1,0)</f>
        <v>0</v>
      </c>
      <c r="J4800">
        <f>IF(Arkusz1!$Q:$Q=Arkusz2!J$1,1,0)</f>
        <v>0</v>
      </c>
      <c r="K4800">
        <f>IF(Arkusz1!$M:$M=Arkusz2!K$1,1,0)</f>
        <v>0</v>
      </c>
      <c r="L4800">
        <f>IF(Arkusz1!$M:$M=Arkusz2!L$1,1,0)</f>
        <v>0</v>
      </c>
      <c r="M4800">
        <f>IF(Arkusz1!$P:$P="",0,1)</f>
        <v>0</v>
      </c>
      <c r="N4800">
        <f>IF(Arkusz1!$S:$S=Arkusz2!N$1,1,0)</f>
        <v>0</v>
      </c>
      <c r="O4800">
        <f>IF(Arkusz1!$T:$T=Arkusz2!O$1,1,0)</f>
        <v>0</v>
      </c>
      <c r="P4800">
        <f>IF(Arkusz1!$T:$T=Arkusz2!P$1,1,0)</f>
        <v>0</v>
      </c>
      <c r="Q4800">
        <f>IF(Arkusz1!$T:$T=Arkusz2!Q$1,1,0)</f>
        <v>0</v>
      </c>
      <c r="R4800">
        <f>IF(Arkusz1!$O:$O=Arkusz2!R$1,1,0)</f>
        <v>1</v>
      </c>
      <c r="S4800" s="17">
        <f t="shared" si="98"/>
        <v>0.78571300199005822</v>
      </c>
    </row>
    <row r="4801" spans="1:19">
      <c r="A4801">
        <f>Arkusz1!B4801</f>
        <v>4800</v>
      </c>
      <c r="B4801">
        <f>IF(Arkusz1!R:R=Arkusz2!B$1,1,0)</f>
        <v>0</v>
      </c>
      <c r="C4801">
        <f>IF(Arkusz1!$Q:$Q=Arkusz2!C$1,1,0)</f>
        <v>0</v>
      </c>
      <c r="D4801">
        <f>IF(Arkusz1!$Q:$Q=Arkusz2!D$1,1,0)</f>
        <v>0</v>
      </c>
      <c r="E4801">
        <f>IF(Arkusz1!$Q:$Q=Arkusz2!E$1,1,0)</f>
        <v>0</v>
      </c>
      <c r="F4801">
        <f>IF(Arkusz1!$Q:$Q=Arkusz2!F$1,1,0)</f>
        <v>0</v>
      </c>
      <c r="G4801">
        <f>IF(Arkusz1!$Q:$Q=Arkusz2!G$1,1,0)</f>
        <v>0</v>
      </c>
      <c r="H4801">
        <f>IF(Arkusz1!$Q:$Q=Arkusz2!H$1,1,0)</f>
        <v>0</v>
      </c>
      <c r="I4801">
        <f>IF(Arkusz1!$Q:$Q=Arkusz2!I$1,1,0)</f>
        <v>0</v>
      </c>
      <c r="J4801">
        <f>IF(Arkusz1!$Q:$Q=Arkusz2!J$1,1,0)</f>
        <v>1</v>
      </c>
      <c r="K4801">
        <f>IF(Arkusz1!$M:$M=Arkusz2!K$1,1,0)</f>
        <v>0</v>
      </c>
      <c r="L4801">
        <f>IF(Arkusz1!$M:$M=Arkusz2!L$1,1,0)</f>
        <v>0</v>
      </c>
      <c r="M4801">
        <f>IF(Arkusz1!$P:$P="",0,1)</f>
        <v>0</v>
      </c>
      <c r="N4801">
        <f>IF(Arkusz1!$S:$S=Arkusz2!N$1,1,0)</f>
        <v>0</v>
      </c>
      <c r="O4801">
        <f>IF(Arkusz1!$T:$T=Arkusz2!O$1,1,0)</f>
        <v>0</v>
      </c>
      <c r="P4801">
        <f>IF(Arkusz1!$T:$T=Arkusz2!P$1,1,0)</f>
        <v>0</v>
      </c>
      <c r="Q4801">
        <f>IF(Arkusz1!$T:$T=Arkusz2!Q$1,1,0)</f>
        <v>0</v>
      </c>
      <c r="R4801">
        <f>IF(Arkusz1!$O:$O=Arkusz2!R$1,1,0)</f>
        <v>0</v>
      </c>
      <c r="S4801" s="17">
        <f t="shared" si="98"/>
        <v>3.4502880732867523E-2</v>
      </c>
    </row>
    <row r="4802" spans="1:19">
      <c r="A4802">
        <f>Arkusz1!B4802</f>
        <v>4801</v>
      </c>
      <c r="B4802">
        <f>IF(Arkusz1!R:R=Arkusz2!B$1,1,0)</f>
        <v>0</v>
      </c>
      <c r="C4802">
        <f>IF(Arkusz1!$Q:$Q=Arkusz2!C$1,1,0)</f>
        <v>0</v>
      </c>
      <c r="D4802">
        <f>IF(Arkusz1!$Q:$Q=Arkusz2!D$1,1,0)</f>
        <v>0</v>
      </c>
      <c r="E4802">
        <f>IF(Arkusz1!$Q:$Q=Arkusz2!E$1,1,0)</f>
        <v>0</v>
      </c>
      <c r="F4802">
        <f>IF(Arkusz1!$Q:$Q=Arkusz2!F$1,1,0)</f>
        <v>0</v>
      </c>
      <c r="G4802">
        <f>IF(Arkusz1!$Q:$Q=Arkusz2!G$1,1,0)</f>
        <v>0</v>
      </c>
      <c r="H4802">
        <f>IF(Arkusz1!$Q:$Q=Arkusz2!H$1,1,0)</f>
        <v>0</v>
      </c>
      <c r="I4802">
        <f>IF(Arkusz1!$Q:$Q=Arkusz2!I$1,1,0)</f>
        <v>0</v>
      </c>
      <c r="J4802">
        <f>IF(Arkusz1!$Q:$Q=Arkusz2!J$1,1,0)</f>
        <v>1</v>
      </c>
      <c r="K4802">
        <f>IF(Arkusz1!$M:$M=Arkusz2!K$1,1,0)</f>
        <v>0</v>
      </c>
      <c r="L4802">
        <f>IF(Arkusz1!$M:$M=Arkusz2!L$1,1,0)</f>
        <v>0</v>
      </c>
      <c r="M4802">
        <f>IF(Arkusz1!$P:$P="",0,1)</f>
        <v>1</v>
      </c>
      <c r="N4802">
        <f>IF(Arkusz1!$S:$S=Arkusz2!N$1,1,0)</f>
        <v>0</v>
      </c>
      <c r="O4802">
        <f>IF(Arkusz1!$T:$T=Arkusz2!O$1,1,0)</f>
        <v>0</v>
      </c>
      <c r="P4802">
        <f>IF(Arkusz1!$T:$T=Arkusz2!P$1,1,0)</f>
        <v>0</v>
      </c>
      <c r="Q4802">
        <f>IF(Arkusz1!$T:$T=Arkusz2!Q$1,1,0)</f>
        <v>0</v>
      </c>
      <c r="R4802">
        <f>IF(Arkusz1!$O:$O=Arkusz2!R$1,1,0)</f>
        <v>0</v>
      </c>
      <c r="S4802" s="17">
        <f t="shared" si="98"/>
        <v>3.2071413573108588E-2</v>
      </c>
    </row>
    <row r="4803" spans="1:19">
      <c r="A4803">
        <f>Arkusz1!B4803</f>
        <v>4802</v>
      </c>
      <c r="B4803">
        <f>IF(Arkusz1!R:R=Arkusz2!B$1,1,0)</f>
        <v>0</v>
      </c>
      <c r="C4803">
        <f>IF(Arkusz1!$Q:$Q=Arkusz2!C$1,1,0)</f>
        <v>0</v>
      </c>
      <c r="D4803">
        <f>IF(Arkusz1!$Q:$Q=Arkusz2!D$1,1,0)</f>
        <v>0</v>
      </c>
      <c r="E4803">
        <f>IF(Arkusz1!$Q:$Q=Arkusz2!E$1,1,0)</f>
        <v>0</v>
      </c>
      <c r="F4803">
        <f>IF(Arkusz1!$Q:$Q=Arkusz2!F$1,1,0)</f>
        <v>0</v>
      </c>
      <c r="G4803">
        <f>IF(Arkusz1!$Q:$Q=Arkusz2!G$1,1,0)</f>
        <v>0</v>
      </c>
      <c r="H4803">
        <f>IF(Arkusz1!$Q:$Q=Arkusz2!H$1,1,0)</f>
        <v>1</v>
      </c>
      <c r="I4803">
        <f>IF(Arkusz1!$Q:$Q=Arkusz2!I$1,1,0)</f>
        <v>0</v>
      </c>
      <c r="J4803">
        <f>IF(Arkusz1!$Q:$Q=Arkusz2!J$1,1,0)</f>
        <v>0</v>
      </c>
      <c r="K4803">
        <f>IF(Arkusz1!$M:$M=Arkusz2!K$1,1,0)</f>
        <v>0</v>
      </c>
      <c r="L4803">
        <f>IF(Arkusz1!$M:$M=Arkusz2!L$1,1,0)</f>
        <v>0</v>
      </c>
      <c r="M4803">
        <f>IF(Arkusz1!$P:$P="",0,1)</f>
        <v>0</v>
      </c>
      <c r="N4803">
        <f>IF(Arkusz1!$S:$S=Arkusz2!N$1,1,0)</f>
        <v>0</v>
      </c>
      <c r="O4803">
        <f>IF(Arkusz1!$T:$T=Arkusz2!O$1,1,0)</f>
        <v>0</v>
      </c>
      <c r="P4803">
        <f>IF(Arkusz1!$T:$T=Arkusz2!P$1,1,0)</f>
        <v>0</v>
      </c>
      <c r="Q4803">
        <f>IF(Arkusz1!$T:$T=Arkusz2!Q$1,1,0)</f>
        <v>0</v>
      </c>
      <c r="R4803">
        <f>IF(Arkusz1!$O:$O=Arkusz2!R$1,1,0)</f>
        <v>0</v>
      </c>
      <c r="S4803" s="17">
        <f t="shared" ref="S4803:S4866" si="99">1/(1+EXP(-$AV$5-MMULT(B4803:Q4803,$AV$6:$AV$21)))</f>
        <v>0.18406554276601864</v>
      </c>
    </row>
    <row r="4804" spans="1:19">
      <c r="A4804">
        <f>Arkusz1!B4804</f>
        <v>4803</v>
      </c>
      <c r="B4804">
        <f>IF(Arkusz1!R:R=Arkusz2!B$1,1,0)</f>
        <v>0</v>
      </c>
      <c r="C4804">
        <f>IF(Arkusz1!$Q:$Q=Arkusz2!C$1,1,0)</f>
        <v>0</v>
      </c>
      <c r="D4804">
        <f>IF(Arkusz1!$Q:$Q=Arkusz2!D$1,1,0)</f>
        <v>0</v>
      </c>
      <c r="E4804">
        <f>IF(Arkusz1!$Q:$Q=Arkusz2!E$1,1,0)</f>
        <v>0</v>
      </c>
      <c r="F4804">
        <f>IF(Arkusz1!$Q:$Q=Arkusz2!F$1,1,0)</f>
        <v>0</v>
      </c>
      <c r="G4804">
        <f>IF(Arkusz1!$Q:$Q=Arkusz2!G$1,1,0)</f>
        <v>1</v>
      </c>
      <c r="H4804">
        <f>IF(Arkusz1!$Q:$Q=Arkusz2!H$1,1,0)</f>
        <v>0</v>
      </c>
      <c r="I4804">
        <f>IF(Arkusz1!$Q:$Q=Arkusz2!I$1,1,0)</f>
        <v>0</v>
      </c>
      <c r="J4804">
        <f>IF(Arkusz1!$Q:$Q=Arkusz2!J$1,1,0)</f>
        <v>0</v>
      </c>
      <c r="K4804">
        <f>IF(Arkusz1!$M:$M=Arkusz2!K$1,1,0)</f>
        <v>0</v>
      </c>
      <c r="L4804">
        <f>IF(Arkusz1!$M:$M=Arkusz2!L$1,1,0)</f>
        <v>0</v>
      </c>
      <c r="M4804">
        <f>IF(Arkusz1!$P:$P="",0,1)</f>
        <v>1</v>
      </c>
      <c r="N4804">
        <f>IF(Arkusz1!$S:$S=Arkusz2!N$1,1,0)</f>
        <v>0</v>
      </c>
      <c r="O4804">
        <f>IF(Arkusz1!$T:$T=Arkusz2!O$1,1,0)</f>
        <v>0</v>
      </c>
      <c r="P4804">
        <f>IF(Arkusz1!$T:$T=Arkusz2!P$1,1,0)</f>
        <v>0</v>
      </c>
      <c r="Q4804">
        <f>IF(Arkusz1!$T:$T=Arkusz2!Q$1,1,0)</f>
        <v>0</v>
      </c>
      <c r="R4804">
        <f>IF(Arkusz1!$O:$O=Arkusz2!R$1,1,0)</f>
        <v>0</v>
      </c>
      <c r="S4804" s="17">
        <f t="shared" si="99"/>
        <v>5.7394673231095802E-2</v>
      </c>
    </row>
    <row r="4805" spans="1:19">
      <c r="A4805">
        <f>Arkusz1!B4805</f>
        <v>4804</v>
      </c>
      <c r="B4805">
        <f>IF(Arkusz1!R:R=Arkusz2!B$1,1,0)</f>
        <v>0</v>
      </c>
      <c r="C4805">
        <f>IF(Arkusz1!$Q:$Q=Arkusz2!C$1,1,0)</f>
        <v>0</v>
      </c>
      <c r="D4805">
        <f>IF(Arkusz1!$Q:$Q=Arkusz2!D$1,1,0)</f>
        <v>0</v>
      </c>
      <c r="E4805">
        <f>IF(Arkusz1!$Q:$Q=Arkusz2!E$1,1,0)</f>
        <v>0</v>
      </c>
      <c r="F4805">
        <f>IF(Arkusz1!$Q:$Q=Arkusz2!F$1,1,0)</f>
        <v>0</v>
      </c>
      <c r="G4805">
        <f>IF(Arkusz1!$Q:$Q=Arkusz2!G$1,1,0)</f>
        <v>0</v>
      </c>
      <c r="H4805">
        <f>IF(Arkusz1!$Q:$Q=Arkusz2!H$1,1,0)</f>
        <v>1</v>
      </c>
      <c r="I4805">
        <f>IF(Arkusz1!$Q:$Q=Arkusz2!I$1,1,0)</f>
        <v>0</v>
      </c>
      <c r="J4805">
        <f>IF(Arkusz1!$Q:$Q=Arkusz2!J$1,1,0)</f>
        <v>0</v>
      </c>
      <c r="K4805">
        <f>IF(Arkusz1!$M:$M=Arkusz2!K$1,1,0)</f>
        <v>0</v>
      </c>
      <c r="L4805">
        <f>IF(Arkusz1!$M:$M=Arkusz2!L$1,1,0)</f>
        <v>0</v>
      </c>
      <c r="M4805">
        <f>IF(Arkusz1!$P:$P="",0,1)</f>
        <v>1</v>
      </c>
      <c r="N4805">
        <f>IF(Arkusz1!$S:$S=Arkusz2!N$1,1,0)</f>
        <v>0</v>
      </c>
      <c r="O4805">
        <f>IF(Arkusz1!$T:$T=Arkusz2!O$1,1,0)</f>
        <v>0</v>
      </c>
      <c r="P4805">
        <f>IF(Arkusz1!$T:$T=Arkusz2!P$1,1,0)</f>
        <v>0</v>
      </c>
      <c r="Q4805">
        <f>IF(Arkusz1!$T:$T=Arkusz2!Q$1,1,0)</f>
        <v>0</v>
      </c>
      <c r="R4805">
        <f>IF(Arkusz1!$O:$O=Arkusz2!R$1,1,0)</f>
        <v>0</v>
      </c>
      <c r="S4805" s="17">
        <f t="shared" si="99"/>
        <v>0.17298255377116797</v>
      </c>
    </row>
    <row r="4806" spans="1:19">
      <c r="A4806">
        <f>Arkusz1!B4806</f>
        <v>4805</v>
      </c>
      <c r="B4806">
        <f>IF(Arkusz1!R:R=Arkusz2!B$1,1,0)</f>
        <v>0</v>
      </c>
      <c r="C4806">
        <f>IF(Arkusz1!$Q:$Q=Arkusz2!C$1,1,0)</f>
        <v>1</v>
      </c>
      <c r="D4806">
        <f>IF(Arkusz1!$Q:$Q=Arkusz2!D$1,1,0)</f>
        <v>0</v>
      </c>
      <c r="E4806">
        <f>IF(Arkusz1!$Q:$Q=Arkusz2!E$1,1,0)</f>
        <v>0</v>
      </c>
      <c r="F4806">
        <f>IF(Arkusz1!$Q:$Q=Arkusz2!F$1,1,0)</f>
        <v>0</v>
      </c>
      <c r="G4806">
        <f>IF(Arkusz1!$Q:$Q=Arkusz2!G$1,1,0)</f>
        <v>0</v>
      </c>
      <c r="H4806">
        <f>IF(Arkusz1!$Q:$Q=Arkusz2!H$1,1,0)</f>
        <v>0</v>
      </c>
      <c r="I4806">
        <f>IF(Arkusz1!$Q:$Q=Arkusz2!I$1,1,0)</f>
        <v>0</v>
      </c>
      <c r="J4806">
        <f>IF(Arkusz1!$Q:$Q=Arkusz2!J$1,1,0)</f>
        <v>0</v>
      </c>
      <c r="K4806">
        <f>IF(Arkusz1!$M:$M=Arkusz2!K$1,1,0)</f>
        <v>0</v>
      </c>
      <c r="L4806">
        <f>IF(Arkusz1!$M:$M=Arkusz2!L$1,1,0)</f>
        <v>0</v>
      </c>
      <c r="M4806">
        <f>IF(Arkusz1!$P:$P="",0,1)</f>
        <v>1</v>
      </c>
      <c r="N4806">
        <f>IF(Arkusz1!$S:$S=Arkusz2!N$1,1,0)</f>
        <v>0</v>
      </c>
      <c r="O4806">
        <f>IF(Arkusz1!$T:$T=Arkusz2!O$1,1,0)</f>
        <v>0</v>
      </c>
      <c r="P4806">
        <f>IF(Arkusz1!$T:$T=Arkusz2!P$1,1,0)</f>
        <v>0</v>
      </c>
      <c r="Q4806">
        <f>IF(Arkusz1!$T:$T=Arkusz2!Q$1,1,0)</f>
        <v>0</v>
      </c>
      <c r="R4806">
        <f>IF(Arkusz1!$O:$O=Arkusz2!R$1,1,0)</f>
        <v>1</v>
      </c>
      <c r="S4806" s="17">
        <f t="shared" si="99"/>
        <v>0.54692167493771915</v>
      </c>
    </row>
    <row r="4807" spans="1:19">
      <c r="A4807">
        <f>Arkusz1!B4807</f>
        <v>4806</v>
      </c>
      <c r="B4807">
        <f>IF(Arkusz1!R:R=Arkusz2!B$1,1,0)</f>
        <v>0</v>
      </c>
      <c r="C4807">
        <f>IF(Arkusz1!$Q:$Q=Arkusz2!C$1,1,0)</f>
        <v>0</v>
      </c>
      <c r="D4807">
        <f>IF(Arkusz1!$Q:$Q=Arkusz2!D$1,1,0)</f>
        <v>0</v>
      </c>
      <c r="E4807">
        <f>IF(Arkusz1!$Q:$Q=Arkusz2!E$1,1,0)</f>
        <v>0</v>
      </c>
      <c r="F4807">
        <f>IF(Arkusz1!$Q:$Q=Arkusz2!F$1,1,0)</f>
        <v>0</v>
      </c>
      <c r="G4807">
        <f>IF(Arkusz1!$Q:$Q=Arkusz2!G$1,1,0)</f>
        <v>0</v>
      </c>
      <c r="H4807">
        <f>IF(Arkusz1!$Q:$Q=Arkusz2!H$1,1,0)</f>
        <v>1</v>
      </c>
      <c r="I4807">
        <f>IF(Arkusz1!$Q:$Q=Arkusz2!I$1,1,0)</f>
        <v>0</v>
      </c>
      <c r="J4807">
        <f>IF(Arkusz1!$Q:$Q=Arkusz2!J$1,1,0)</f>
        <v>0</v>
      </c>
      <c r="K4807">
        <f>IF(Arkusz1!$M:$M=Arkusz2!K$1,1,0)</f>
        <v>0</v>
      </c>
      <c r="L4807">
        <f>IF(Arkusz1!$M:$M=Arkusz2!L$1,1,0)</f>
        <v>0</v>
      </c>
      <c r="M4807">
        <f>IF(Arkusz1!$P:$P="",0,1)</f>
        <v>0</v>
      </c>
      <c r="N4807">
        <f>IF(Arkusz1!$S:$S=Arkusz2!N$1,1,0)</f>
        <v>0</v>
      </c>
      <c r="O4807">
        <f>IF(Arkusz1!$T:$T=Arkusz2!O$1,1,0)</f>
        <v>0</v>
      </c>
      <c r="P4807">
        <f>IF(Arkusz1!$T:$T=Arkusz2!P$1,1,0)</f>
        <v>0</v>
      </c>
      <c r="Q4807">
        <f>IF(Arkusz1!$T:$T=Arkusz2!Q$1,1,0)</f>
        <v>0</v>
      </c>
      <c r="R4807">
        <f>IF(Arkusz1!$O:$O=Arkusz2!R$1,1,0)</f>
        <v>0</v>
      </c>
      <c r="S4807" s="17">
        <f t="shared" si="99"/>
        <v>0.18406554276601864</v>
      </c>
    </row>
    <row r="4808" spans="1:19">
      <c r="A4808">
        <f>Arkusz1!B4808</f>
        <v>4807</v>
      </c>
      <c r="B4808">
        <f>IF(Arkusz1!R:R=Arkusz2!B$1,1,0)</f>
        <v>0</v>
      </c>
      <c r="C4808">
        <f>IF(Arkusz1!$Q:$Q=Arkusz2!C$1,1,0)</f>
        <v>0</v>
      </c>
      <c r="D4808">
        <f>IF(Arkusz1!$Q:$Q=Arkusz2!D$1,1,0)</f>
        <v>0</v>
      </c>
      <c r="E4808">
        <f>IF(Arkusz1!$Q:$Q=Arkusz2!E$1,1,0)</f>
        <v>0</v>
      </c>
      <c r="F4808">
        <f>IF(Arkusz1!$Q:$Q=Arkusz2!F$1,1,0)</f>
        <v>0</v>
      </c>
      <c r="G4808">
        <f>IF(Arkusz1!$Q:$Q=Arkusz2!G$1,1,0)</f>
        <v>0</v>
      </c>
      <c r="H4808">
        <f>IF(Arkusz1!$Q:$Q=Arkusz2!H$1,1,0)</f>
        <v>1</v>
      </c>
      <c r="I4808">
        <f>IF(Arkusz1!$Q:$Q=Arkusz2!I$1,1,0)</f>
        <v>0</v>
      </c>
      <c r="J4808">
        <f>IF(Arkusz1!$Q:$Q=Arkusz2!J$1,1,0)</f>
        <v>0</v>
      </c>
      <c r="K4808">
        <f>IF(Arkusz1!$M:$M=Arkusz2!K$1,1,0)</f>
        <v>0</v>
      </c>
      <c r="L4808">
        <f>IF(Arkusz1!$M:$M=Arkusz2!L$1,1,0)</f>
        <v>0</v>
      </c>
      <c r="M4808">
        <f>IF(Arkusz1!$P:$P="",0,1)</f>
        <v>1</v>
      </c>
      <c r="N4808">
        <f>IF(Arkusz1!$S:$S=Arkusz2!N$1,1,0)</f>
        <v>0</v>
      </c>
      <c r="O4808">
        <f>IF(Arkusz1!$T:$T=Arkusz2!O$1,1,0)</f>
        <v>0</v>
      </c>
      <c r="P4808">
        <f>IF(Arkusz1!$T:$T=Arkusz2!P$1,1,0)</f>
        <v>0</v>
      </c>
      <c r="Q4808">
        <f>IF(Arkusz1!$T:$T=Arkusz2!Q$1,1,0)</f>
        <v>0</v>
      </c>
      <c r="R4808">
        <f>IF(Arkusz1!$O:$O=Arkusz2!R$1,1,0)</f>
        <v>0</v>
      </c>
      <c r="S4808" s="17">
        <f t="shared" si="99"/>
        <v>0.17298255377116797</v>
      </c>
    </row>
    <row r="4809" spans="1:19">
      <c r="A4809">
        <f>Arkusz1!B4809</f>
        <v>4808</v>
      </c>
      <c r="B4809">
        <f>IF(Arkusz1!R:R=Arkusz2!B$1,1,0)</f>
        <v>0</v>
      </c>
      <c r="C4809">
        <f>IF(Arkusz1!$Q:$Q=Arkusz2!C$1,1,0)</f>
        <v>0</v>
      </c>
      <c r="D4809">
        <f>IF(Arkusz1!$Q:$Q=Arkusz2!D$1,1,0)</f>
        <v>0</v>
      </c>
      <c r="E4809">
        <f>IF(Arkusz1!$Q:$Q=Arkusz2!E$1,1,0)</f>
        <v>0</v>
      </c>
      <c r="F4809">
        <f>IF(Arkusz1!$Q:$Q=Arkusz2!F$1,1,0)</f>
        <v>0</v>
      </c>
      <c r="G4809">
        <f>IF(Arkusz1!$Q:$Q=Arkusz2!G$1,1,0)</f>
        <v>0</v>
      </c>
      <c r="H4809">
        <f>IF(Arkusz1!$Q:$Q=Arkusz2!H$1,1,0)</f>
        <v>1</v>
      </c>
      <c r="I4809">
        <f>IF(Arkusz1!$Q:$Q=Arkusz2!I$1,1,0)</f>
        <v>0</v>
      </c>
      <c r="J4809">
        <f>IF(Arkusz1!$Q:$Q=Arkusz2!J$1,1,0)</f>
        <v>0</v>
      </c>
      <c r="K4809">
        <f>IF(Arkusz1!$M:$M=Arkusz2!K$1,1,0)</f>
        <v>0</v>
      </c>
      <c r="L4809">
        <f>IF(Arkusz1!$M:$M=Arkusz2!L$1,1,0)</f>
        <v>0</v>
      </c>
      <c r="M4809">
        <f>IF(Arkusz1!$P:$P="",0,1)</f>
        <v>0</v>
      </c>
      <c r="N4809">
        <f>IF(Arkusz1!$S:$S=Arkusz2!N$1,1,0)</f>
        <v>0</v>
      </c>
      <c r="O4809">
        <f>IF(Arkusz1!$T:$T=Arkusz2!O$1,1,0)</f>
        <v>0</v>
      </c>
      <c r="P4809">
        <f>IF(Arkusz1!$T:$T=Arkusz2!P$1,1,0)</f>
        <v>0</v>
      </c>
      <c r="Q4809">
        <f>IF(Arkusz1!$T:$T=Arkusz2!Q$1,1,0)</f>
        <v>0</v>
      </c>
      <c r="R4809">
        <f>IF(Arkusz1!$O:$O=Arkusz2!R$1,1,0)</f>
        <v>1</v>
      </c>
      <c r="S4809" s="17">
        <f t="shared" si="99"/>
        <v>0.18406554276601864</v>
      </c>
    </row>
    <row r="4810" spans="1:19">
      <c r="A4810">
        <f>Arkusz1!B4810</f>
        <v>4809</v>
      </c>
      <c r="B4810">
        <f>IF(Arkusz1!R:R=Arkusz2!B$1,1,0)</f>
        <v>0</v>
      </c>
      <c r="C4810">
        <f>IF(Arkusz1!$Q:$Q=Arkusz2!C$1,1,0)</f>
        <v>0</v>
      </c>
      <c r="D4810">
        <f>IF(Arkusz1!$Q:$Q=Arkusz2!D$1,1,0)</f>
        <v>0</v>
      </c>
      <c r="E4810">
        <f>IF(Arkusz1!$Q:$Q=Arkusz2!E$1,1,0)</f>
        <v>0</v>
      </c>
      <c r="F4810">
        <f>IF(Arkusz1!$Q:$Q=Arkusz2!F$1,1,0)</f>
        <v>0</v>
      </c>
      <c r="G4810">
        <f>IF(Arkusz1!$Q:$Q=Arkusz2!G$1,1,0)</f>
        <v>0</v>
      </c>
      <c r="H4810">
        <f>IF(Arkusz1!$Q:$Q=Arkusz2!H$1,1,0)</f>
        <v>0</v>
      </c>
      <c r="I4810">
        <f>IF(Arkusz1!$Q:$Q=Arkusz2!I$1,1,0)</f>
        <v>0</v>
      </c>
      <c r="J4810">
        <f>IF(Arkusz1!$Q:$Q=Arkusz2!J$1,1,0)</f>
        <v>1</v>
      </c>
      <c r="K4810">
        <f>IF(Arkusz1!$M:$M=Arkusz2!K$1,1,0)</f>
        <v>0</v>
      </c>
      <c r="L4810">
        <f>IF(Arkusz1!$M:$M=Arkusz2!L$1,1,0)</f>
        <v>0</v>
      </c>
      <c r="M4810">
        <f>IF(Arkusz1!$P:$P="",0,1)</f>
        <v>1</v>
      </c>
      <c r="N4810">
        <f>IF(Arkusz1!$S:$S=Arkusz2!N$1,1,0)</f>
        <v>0</v>
      </c>
      <c r="O4810">
        <f>IF(Arkusz1!$T:$T=Arkusz2!O$1,1,0)</f>
        <v>0</v>
      </c>
      <c r="P4810">
        <f>IF(Arkusz1!$T:$T=Arkusz2!P$1,1,0)</f>
        <v>0</v>
      </c>
      <c r="Q4810">
        <f>IF(Arkusz1!$T:$T=Arkusz2!Q$1,1,0)</f>
        <v>0</v>
      </c>
      <c r="R4810">
        <f>IF(Arkusz1!$O:$O=Arkusz2!R$1,1,0)</f>
        <v>0</v>
      </c>
      <c r="S4810" s="17">
        <f t="shared" si="99"/>
        <v>3.2071413573108588E-2</v>
      </c>
    </row>
    <row r="4811" spans="1:19">
      <c r="A4811">
        <f>Arkusz1!B4811</f>
        <v>4810</v>
      </c>
      <c r="B4811">
        <f>IF(Arkusz1!R:R=Arkusz2!B$1,1,0)</f>
        <v>0</v>
      </c>
      <c r="C4811">
        <f>IF(Arkusz1!$Q:$Q=Arkusz2!C$1,1,0)</f>
        <v>0</v>
      </c>
      <c r="D4811">
        <f>IF(Arkusz1!$Q:$Q=Arkusz2!D$1,1,0)</f>
        <v>0</v>
      </c>
      <c r="E4811">
        <f>IF(Arkusz1!$Q:$Q=Arkusz2!E$1,1,0)</f>
        <v>0</v>
      </c>
      <c r="F4811">
        <f>IF(Arkusz1!$Q:$Q=Arkusz2!F$1,1,0)</f>
        <v>0</v>
      </c>
      <c r="G4811">
        <f>IF(Arkusz1!$Q:$Q=Arkusz2!G$1,1,0)</f>
        <v>1</v>
      </c>
      <c r="H4811">
        <f>IF(Arkusz1!$Q:$Q=Arkusz2!H$1,1,0)</f>
        <v>0</v>
      </c>
      <c r="I4811">
        <f>IF(Arkusz1!$Q:$Q=Arkusz2!I$1,1,0)</f>
        <v>0</v>
      </c>
      <c r="J4811">
        <f>IF(Arkusz1!$Q:$Q=Arkusz2!J$1,1,0)</f>
        <v>0</v>
      </c>
      <c r="K4811">
        <f>IF(Arkusz1!$M:$M=Arkusz2!K$1,1,0)</f>
        <v>0</v>
      </c>
      <c r="L4811">
        <f>IF(Arkusz1!$M:$M=Arkusz2!L$1,1,0)</f>
        <v>0</v>
      </c>
      <c r="M4811">
        <f>IF(Arkusz1!$P:$P="",0,1)</f>
        <v>1</v>
      </c>
      <c r="N4811">
        <f>IF(Arkusz1!$S:$S=Arkusz2!N$1,1,0)</f>
        <v>0</v>
      </c>
      <c r="O4811">
        <f>IF(Arkusz1!$T:$T=Arkusz2!O$1,1,0)</f>
        <v>0</v>
      </c>
      <c r="P4811">
        <f>IF(Arkusz1!$T:$T=Arkusz2!P$1,1,0)</f>
        <v>0</v>
      </c>
      <c r="Q4811">
        <f>IF(Arkusz1!$T:$T=Arkusz2!Q$1,1,0)</f>
        <v>0</v>
      </c>
      <c r="R4811">
        <f>IF(Arkusz1!$O:$O=Arkusz2!R$1,1,0)</f>
        <v>1</v>
      </c>
      <c r="S4811" s="17">
        <f t="shared" si="99"/>
        <v>5.7394673231095802E-2</v>
      </c>
    </row>
    <row r="4812" spans="1:19">
      <c r="A4812">
        <f>Arkusz1!B4812</f>
        <v>4811</v>
      </c>
      <c r="B4812">
        <f>IF(Arkusz1!R:R=Arkusz2!B$1,1,0)</f>
        <v>0</v>
      </c>
      <c r="C4812">
        <f>IF(Arkusz1!$Q:$Q=Arkusz2!C$1,1,0)</f>
        <v>0</v>
      </c>
      <c r="D4812">
        <f>IF(Arkusz1!$Q:$Q=Arkusz2!D$1,1,0)</f>
        <v>0</v>
      </c>
      <c r="E4812">
        <f>IF(Arkusz1!$Q:$Q=Arkusz2!E$1,1,0)</f>
        <v>0</v>
      </c>
      <c r="F4812">
        <f>IF(Arkusz1!$Q:$Q=Arkusz2!F$1,1,0)</f>
        <v>0</v>
      </c>
      <c r="G4812">
        <f>IF(Arkusz1!$Q:$Q=Arkusz2!G$1,1,0)</f>
        <v>0</v>
      </c>
      <c r="H4812">
        <f>IF(Arkusz1!$Q:$Q=Arkusz2!H$1,1,0)</f>
        <v>0</v>
      </c>
      <c r="I4812">
        <f>IF(Arkusz1!$Q:$Q=Arkusz2!I$1,1,0)</f>
        <v>0</v>
      </c>
      <c r="J4812">
        <f>IF(Arkusz1!$Q:$Q=Arkusz2!J$1,1,0)</f>
        <v>1</v>
      </c>
      <c r="K4812">
        <f>IF(Arkusz1!$M:$M=Arkusz2!K$1,1,0)</f>
        <v>0</v>
      </c>
      <c r="L4812">
        <f>IF(Arkusz1!$M:$M=Arkusz2!L$1,1,0)</f>
        <v>0</v>
      </c>
      <c r="M4812">
        <f>IF(Arkusz1!$P:$P="",0,1)</f>
        <v>0</v>
      </c>
      <c r="N4812">
        <f>IF(Arkusz1!$S:$S=Arkusz2!N$1,1,0)</f>
        <v>1</v>
      </c>
      <c r="O4812">
        <f>IF(Arkusz1!$T:$T=Arkusz2!O$1,1,0)</f>
        <v>0</v>
      </c>
      <c r="P4812">
        <f>IF(Arkusz1!$T:$T=Arkusz2!P$1,1,0)</f>
        <v>0</v>
      </c>
      <c r="Q4812">
        <f>IF(Arkusz1!$T:$T=Arkusz2!Q$1,1,0)</f>
        <v>0</v>
      </c>
      <c r="R4812">
        <f>IF(Arkusz1!$O:$O=Arkusz2!R$1,1,0)</f>
        <v>0</v>
      </c>
      <c r="S4812" s="17">
        <f t="shared" si="99"/>
        <v>6.0950324382530965E-2</v>
      </c>
    </row>
    <row r="4813" spans="1:19">
      <c r="A4813">
        <f>Arkusz1!B4813</f>
        <v>4812</v>
      </c>
      <c r="B4813">
        <f>IF(Arkusz1!R:R=Arkusz2!B$1,1,0)</f>
        <v>0</v>
      </c>
      <c r="C4813">
        <f>IF(Arkusz1!$Q:$Q=Arkusz2!C$1,1,0)</f>
        <v>0</v>
      </c>
      <c r="D4813">
        <f>IF(Arkusz1!$Q:$Q=Arkusz2!D$1,1,0)</f>
        <v>0</v>
      </c>
      <c r="E4813">
        <f>IF(Arkusz1!$Q:$Q=Arkusz2!E$1,1,0)</f>
        <v>0</v>
      </c>
      <c r="F4813">
        <f>IF(Arkusz1!$Q:$Q=Arkusz2!F$1,1,0)</f>
        <v>0</v>
      </c>
      <c r="G4813">
        <f>IF(Arkusz1!$Q:$Q=Arkusz2!G$1,1,0)</f>
        <v>0</v>
      </c>
      <c r="H4813">
        <f>IF(Arkusz1!$Q:$Q=Arkusz2!H$1,1,0)</f>
        <v>0</v>
      </c>
      <c r="I4813">
        <f>IF(Arkusz1!$Q:$Q=Arkusz2!I$1,1,0)</f>
        <v>0</v>
      </c>
      <c r="J4813">
        <f>IF(Arkusz1!$Q:$Q=Arkusz2!J$1,1,0)</f>
        <v>1</v>
      </c>
      <c r="K4813">
        <f>IF(Arkusz1!$M:$M=Arkusz2!K$1,1,0)</f>
        <v>0</v>
      </c>
      <c r="L4813">
        <f>IF(Arkusz1!$M:$M=Arkusz2!L$1,1,0)</f>
        <v>0</v>
      </c>
      <c r="M4813">
        <f>IF(Arkusz1!$P:$P="",0,1)</f>
        <v>1</v>
      </c>
      <c r="N4813">
        <f>IF(Arkusz1!$S:$S=Arkusz2!N$1,1,0)</f>
        <v>0</v>
      </c>
      <c r="O4813">
        <f>IF(Arkusz1!$T:$T=Arkusz2!O$1,1,0)</f>
        <v>0</v>
      </c>
      <c r="P4813">
        <f>IF(Arkusz1!$T:$T=Arkusz2!P$1,1,0)</f>
        <v>1</v>
      </c>
      <c r="Q4813">
        <f>IF(Arkusz1!$T:$T=Arkusz2!Q$1,1,0)</f>
        <v>0</v>
      </c>
      <c r="R4813">
        <f>IF(Arkusz1!$O:$O=Arkusz2!R$1,1,0)</f>
        <v>0</v>
      </c>
      <c r="S4813" s="17">
        <f t="shared" si="99"/>
        <v>2.3826619103737116E-2</v>
      </c>
    </row>
    <row r="4814" spans="1:19">
      <c r="A4814">
        <f>Arkusz1!B4814</f>
        <v>4813</v>
      </c>
      <c r="B4814">
        <f>IF(Arkusz1!R:R=Arkusz2!B$1,1,0)</f>
        <v>0</v>
      </c>
      <c r="C4814">
        <f>IF(Arkusz1!$Q:$Q=Arkusz2!C$1,1,0)</f>
        <v>0</v>
      </c>
      <c r="D4814">
        <f>IF(Arkusz1!$Q:$Q=Arkusz2!D$1,1,0)</f>
        <v>0</v>
      </c>
      <c r="E4814">
        <f>IF(Arkusz1!$Q:$Q=Arkusz2!E$1,1,0)</f>
        <v>0</v>
      </c>
      <c r="F4814">
        <f>IF(Arkusz1!$Q:$Q=Arkusz2!F$1,1,0)</f>
        <v>0</v>
      </c>
      <c r="G4814">
        <f>IF(Arkusz1!$Q:$Q=Arkusz2!G$1,1,0)</f>
        <v>0</v>
      </c>
      <c r="H4814">
        <f>IF(Arkusz1!$Q:$Q=Arkusz2!H$1,1,0)</f>
        <v>1</v>
      </c>
      <c r="I4814">
        <f>IF(Arkusz1!$Q:$Q=Arkusz2!I$1,1,0)</f>
        <v>0</v>
      </c>
      <c r="J4814">
        <f>IF(Arkusz1!$Q:$Q=Arkusz2!J$1,1,0)</f>
        <v>0</v>
      </c>
      <c r="K4814">
        <f>IF(Arkusz1!$M:$M=Arkusz2!K$1,1,0)</f>
        <v>0</v>
      </c>
      <c r="L4814">
        <f>IF(Arkusz1!$M:$M=Arkusz2!L$1,1,0)</f>
        <v>0</v>
      </c>
      <c r="M4814">
        <f>IF(Arkusz1!$P:$P="",0,1)</f>
        <v>1</v>
      </c>
      <c r="N4814">
        <f>IF(Arkusz1!$S:$S=Arkusz2!N$1,1,0)</f>
        <v>0</v>
      </c>
      <c r="O4814">
        <f>IF(Arkusz1!$T:$T=Arkusz2!O$1,1,0)</f>
        <v>0</v>
      </c>
      <c r="P4814">
        <f>IF(Arkusz1!$T:$T=Arkusz2!P$1,1,0)</f>
        <v>0</v>
      </c>
      <c r="Q4814">
        <f>IF(Arkusz1!$T:$T=Arkusz2!Q$1,1,0)</f>
        <v>0</v>
      </c>
      <c r="R4814">
        <f>IF(Arkusz1!$O:$O=Arkusz2!R$1,1,0)</f>
        <v>0</v>
      </c>
      <c r="S4814" s="17">
        <f t="shared" si="99"/>
        <v>0.17298255377116797</v>
      </c>
    </row>
    <row r="4815" spans="1:19">
      <c r="A4815">
        <f>Arkusz1!B4815</f>
        <v>4814</v>
      </c>
      <c r="B4815">
        <f>IF(Arkusz1!R:R=Arkusz2!B$1,1,0)</f>
        <v>0</v>
      </c>
      <c r="C4815">
        <f>IF(Arkusz1!$Q:$Q=Arkusz2!C$1,1,0)</f>
        <v>0</v>
      </c>
      <c r="D4815">
        <f>IF(Arkusz1!$Q:$Q=Arkusz2!D$1,1,0)</f>
        <v>0</v>
      </c>
      <c r="E4815">
        <f>IF(Arkusz1!$Q:$Q=Arkusz2!E$1,1,0)</f>
        <v>0</v>
      </c>
      <c r="F4815">
        <f>IF(Arkusz1!$Q:$Q=Arkusz2!F$1,1,0)</f>
        <v>0</v>
      </c>
      <c r="G4815">
        <f>IF(Arkusz1!$Q:$Q=Arkusz2!G$1,1,0)</f>
        <v>0</v>
      </c>
      <c r="H4815">
        <f>IF(Arkusz1!$Q:$Q=Arkusz2!H$1,1,0)</f>
        <v>0</v>
      </c>
      <c r="I4815">
        <f>IF(Arkusz1!$Q:$Q=Arkusz2!I$1,1,0)</f>
        <v>0</v>
      </c>
      <c r="J4815">
        <f>IF(Arkusz1!$Q:$Q=Arkusz2!J$1,1,0)</f>
        <v>1</v>
      </c>
      <c r="K4815">
        <f>IF(Arkusz1!$M:$M=Arkusz2!K$1,1,0)</f>
        <v>0</v>
      </c>
      <c r="L4815">
        <f>IF(Arkusz1!$M:$M=Arkusz2!L$1,1,0)</f>
        <v>0</v>
      </c>
      <c r="M4815">
        <f>IF(Arkusz1!$P:$P="",0,1)</f>
        <v>1</v>
      </c>
      <c r="N4815">
        <f>IF(Arkusz1!$S:$S=Arkusz2!N$1,1,0)</f>
        <v>0</v>
      </c>
      <c r="O4815">
        <f>IF(Arkusz1!$T:$T=Arkusz2!O$1,1,0)</f>
        <v>0</v>
      </c>
      <c r="P4815">
        <f>IF(Arkusz1!$T:$T=Arkusz2!P$1,1,0)</f>
        <v>0</v>
      </c>
      <c r="Q4815">
        <f>IF(Arkusz1!$T:$T=Arkusz2!Q$1,1,0)</f>
        <v>0</v>
      </c>
      <c r="R4815">
        <f>IF(Arkusz1!$O:$O=Arkusz2!R$1,1,0)</f>
        <v>0</v>
      </c>
      <c r="S4815" s="17">
        <f t="shared" si="99"/>
        <v>3.2071413573108588E-2</v>
      </c>
    </row>
    <row r="4816" spans="1:19">
      <c r="A4816">
        <f>Arkusz1!B4816</f>
        <v>4815</v>
      </c>
      <c r="B4816">
        <f>IF(Arkusz1!R:R=Arkusz2!B$1,1,0)</f>
        <v>0</v>
      </c>
      <c r="C4816">
        <f>IF(Arkusz1!$Q:$Q=Arkusz2!C$1,1,0)</f>
        <v>0</v>
      </c>
      <c r="D4816">
        <f>IF(Arkusz1!$Q:$Q=Arkusz2!D$1,1,0)</f>
        <v>0</v>
      </c>
      <c r="E4816">
        <f>IF(Arkusz1!$Q:$Q=Arkusz2!E$1,1,0)</f>
        <v>0</v>
      </c>
      <c r="F4816">
        <f>IF(Arkusz1!$Q:$Q=Arkusz2!F$1,1,0)</f>
        <v>0</v>
      </c>
      <c r="G4816">
        <f>IF(Arkusz1!$Q:$Q=Arkusz2!G$1,1,0)</f>
        <v>0</v>
      </c>
      <c r="H4816">
        <f>IF(Arkusz1!$Q:$Q=Arkusz2!H$1,1,0)</f>
        <v>0</v>
      </c>
      <c r="I4816">
        <f>IF(Arkusz1!$Q:$Q=Arkusz2!I$1,1,0)</f>
        <v>0</v>
      </c>
      <c r="J4816">
        <f>IF(Arkusz1!$Q:$Q=Arkusz2!J$1,1,0)</f>
        <v>1</v>
      </c>
      <c r="K4816">
        <f>IF(Arkusz1!$M:$M=Arkusz2!K$1,1,0)</f>
        <v>0</v>
      </c>
      <c r="L4816">
        <f>IF(Arkusz1!$M:$M=Arkusz2!L$1,1,0)</f>
        <v>0</v>
      </c>
      <c r="M4816">
        <f>IF(Arkusz1!$P:$P="",0,1)</f>
        <v>0</v>
      </c>
      <c r="N4816">
        <f>IF(Arkusz1!$S:$S=Arkusz2!N$1,1,0)</f>
        <v>0</v>
      </c>
      <c r="O4816">
        <f>IF(Arkusz1!$T:$T=Arkusz2!O$1,1,0)</f>
        <v>0</v>
      </c>
      <c r="P4816">
        <f>IF(Arkusz1!$T:$T=Arkusz2!P$1,1,0)</f>
        <v>0</v>
      </c>
      <c r="Q4816">
        <f>IF(Arkusz1!$T:$T=Arkusz2!Q$1,1,0)</f>
        <v>0</v>
      </c>
      <c r="R4816">
        <f>IF(Arkusz1!$O:$O=Arkusz2!R$1,1,0)</f>
        <v>0</v>
      </c>
      <c r="S4816" s="17">
        <f t="shared" si="99"/>
        <v>3.4502880732867523E-2</v>
      </c>
    </row>
    <row r="4817" spans="1:19">
      <c r="A4817">
        <f>Arkusz1!B4817</f>
        <v>4816</v>
      </c>
      <c r="B4817">
        <f>IF(Arkusz1!R:R=Arkusz2!B$1,1,0)</f>
        <v>0</v>
      </c>
      <c r="C4817">
        <f>IF(Arkusz1!$Q:$Q=Arkusz2!C$1,1,0)</f>
        <v>0</v>
      </c>
      <c r="D4817">
        <f>IF(Arkusz1!$Q:$Q=Arkusz2!D$1,1,0)</f>
        <v>0</v>
      </c>
      <c r="E4817">
        <f>IF(Arkusz1!$Q:$Q=Arkusz2!E$1,1,0)</f>
        <v>0</v>
      </c>
      <c r="F4817">
        <f>IF(Arkusz1!$Q:$Q=Arkusz2!F$1,1,0)</f>
        <v>0</v>
      </c>
      <c r="G4817">
        <f>IF(Arkusz1!$Q:$Q=Arkusz2!G$1,1,0)</f>
        <v>0</v>
      </c>
      <c r="H4817">
        <f>IF(Arkusz1!$Q:$Q=Arkusz2!H$1,1,0)</f>
        <v>0</v>
      </c>
      <c r="I4817">
        <f>IF(Arkusz1!$Q:$Q=Arkusz2!I$1,1,0)</f>
        <v>0</v>
      </c>
      <c r="J4817">
        <f>IF(Arkusz1!$Q:$Q=Arkusz2!J$1,1,0)</f>
        <v>1</v>
      </c>
      <c r="K4817">
        <f>IF(Arkusz1!$M:$M=Arkusz2!K$1,1,0)</f>
        <v>0</v>
      </c>
      <c r="L4817">
        <f>IF(Arkusz1!$M:$M=Arkusz2!L$1,1,0)</f>
        <v>0</v>
      </c>
      <c r="M4817">
        <f>IF(Arkusz1!$P:$P="",0,1)</f>
        <v>1</v>
      </c>
      <c r="N4817">
        <f>IF(Arkusz1!$S:$S=Arkusz2!N$1,1,0)</f>
        <v>0</v>
      </c>
      <c r="O4817">
        <f>IF(Arkusz1!$T:$T=Arkusz2!O$1,1,0)</f>
        <v>0</v>
      </c>
      <c r="P4817">
        <f>IF(Arkusz1!$T:$T=Arkusz2!P$1,1,0)</f>
        <v>0</v>
      </c>
      <c r="Q4817">
        <f>IF(Arkusz1!$T:$T=Arkusz2!Q$1,1,0)</f>
        <v>1</v>
      </c>
      <c r="R4817">
        <f>IF(Arkusz1!$O:$O=Arkusz2!R$1,1,0)</f>
        <v>0</v>
      </c>
      <c r="S4817" s="17">
        <f t="shared" si="99"/>
        <v>3.4751679019966467E-2</v>
      </c>
    </row>
    <row r="4818" spans="1:19">
      <c r="A4818">
        <f>Arkusz1!B4818</f>
        <v>4817</v>
      </c>
      <c r="B4818">
        <f>IF(Arkusz1!R:R=Arkusz2!B$1,1,0)</f>
        <v>0</v>
      </c>
      <c r="C4818">
        <f>IF(Arkusz1!$Q:$Q=Arkusz2!C$1,1,0)</f>
        <v>0</v>
      </c>
      <c r="D4818">
        <f>IF(Arkusz1!$Q:$Q=Arkusz2!D$1,1,0)</f>
        <v>0</v>
      </c>
      <c r="E4818">
        <f>IF(Arkusz1!$Q:$Q=Arkusz2!E$1,1,0)</f>
        <v>0</v>
      </c>
      <c r="F4818">
        <f>IF(Arkusz1!$Q:$Q=Arkusz2!F$1,1,0)</f>
        <v>0</v>
      </c>
      <c r="G4818">
        <f>IF(Arkusz1!$Q:$Q=Arkusz2!G$1,1,0)</f>
        <v>0</v>
      </c>
      <c r="H4818">
        <f>IF(Arkusz1!$Q:$Q=Arkusz2!H$1,1,0)</f>
        <v>1</v>
      </c>
      <c r="I4818">
        <f>IF(Arkusz1!$Q:$Q=Arkusz2!I$1,1,0)</f>
        <v>0</v>
      </c>
      <c r="J4818">
        <f>IF(Arkusz1!$Q:$Q=Arkusz2!J$1,1,0)</f>
        <v>0</v>
      </c>
      <c r="K4818">
        <f>IF(Arkusz1!$M:$M=Arkusz2!K$1,1,0)</f>
        <v>0</v>
      </c>
      <c r="L4818">
        <f>IF(Arkusz1!$M:$M=Arkusz2!L$1,1,0)</f>
        <v>0</v>
      </c>
      <c r="M4818">
        <f>IF(Arkusz1!$P:$P="",0,1)</f>
        <v>1</v>
      </c>
      <c r="N4818">
        <f>IF(Arkusz1!$S:$S=Arkusz2!N$1,1,0)</f>
        <v>0</v>
      </c>
      <c r="O4818">
        <f>IF(Arkusz1!$T:$T=Arkusz2!O$1,1,0)</f>
        <v>0</v>
      </c>
      <c r="P4818">
        <f>IF(Arkusz1!$T:$T=Arkusz2!P$1,1,0)</f>
        <v>0</v>
      </c>
      <c r="Q4818">
        <f>IF(Arkusz1!$T:$T=Arkusz2!Q$1,1,0)</f>
        <v>0</v>
      </c>
      <c r="R4818">
        <f>IF(Arkusz1!$O:$O=Arkusz2!R$1,1,0)</f>
        <v>1</v>
      </c>
      <c r="S4818" s="17">
        <f t="shared" si="99"/>
        <v>0.17298255377116797</v>
      </c>
    </row>
    <row r="4819" spans="1:19">
      <c r="A4819">
        <f>Arkusz1!B4819</f>
        <v>4818</v>
      </c>
      <c r="B4819">
        <f>IF(Arkusz1!R:R=Arkusz2!B$1,1,0)</f>
        <v>0</v>
      </c>
      <c r="C4819">
        <f>IF(Arkusz1!$Q:$Q=Arkusz2!C$1,1,0)</f>
        <v>0</v>
      </c>
      <c r="D4819">
        <f>IF(Arkusz1!$Q:$Q=Arkusz2!D$1,1,0)</f>
        <v>0</v>
      </c>
      <c r="E4819">
        <f>IF(Arkusz1!$Q:$Q=Arkusz2!E$1,1,0)</f>
        <v>0</v>
      </c>
      <c r="F4819">
        <f>IF(Arkusz1!$Q:$Q=Arkusz2!F$1,1,0)</f>
        <v>0</v>
      </c>
      <c r="G4819">
        <f>IF(Arkusz1!$Q:$Q=Arkusz2!G$1,1,0)</f>
        <v>0</v>
      </c>
      <c r="H4819">
        <f>IF(Arkusz1!$Q:$Q=Arkusz2!H$1,1,0)</f>
        <v>0</v>
      </c>
      <c r="I4819">
        <f>IF(Arkusz1!$Q:$Q=Arkusz2!I$1,1,0)</f>
        <v>0</v>
      </c>
      <c r="J4819">
        <f>IF(Arkusz1!$Q:$Q=Arkusz2!J$1,1,0)</f>
        <v>1</v>
      </c>
      <c r="K4819">
        <f>IF(Arkusz1!$M:$M=Arkusz2!K$1,1,0)</f>
        <v>0</v>
      </c>
      <c r="L4819">
        <f>IF(Arkusz1!$M:$M=Arkusz2!L$1,1,0)</f>
        <v>0</v>
      </c>
      <c r="M4819">
        <f>IF(Arkusz1!$P:$P="",0,1)</f>
        <v>1</v>
      </c>
      <c r="N4819">
        <f>IF(Arkusz1!$S:$S=Arkusz2!N$1,1,0)</f>
        <v>0</v>
      </c>
      <c r="O4819">
        <f>IF(Arkusz1!$T:$T=Arkusz2!O$1,1,0)</f>
        <v>0</v>
      </c>
      <c r="P4819">
        <f>IF(Arkusz1!$T:$T=Arkusz2!P$1,1,0)</f>
        <v>0</v>
      </c>
      <c r="Q4819">
        <f>IF(Arkusz1!$T:$T=Arkusz2!Q$1,1,0)</f>
        <v>0</v>
      </c>
      <c r="R4819">
        <f>IF(Arkusz1!$O:$O=Arkusz2!R$1,1,0)</f>
        <v>0</v>
      </c>
      <c r="S4819" s="17">
        <f t="shared" si="99"/>
        <v>3.2071413573108588E-2</v>
      </c>
    </row>
    <row r="4820" spans="1:19">
      <c r="A4820">
        <f>Arkusz1!B4820</f>
        <v>4819</v>
      </c>
      <c r="B4820">
        <f>IF(Arkusz1!R:R=Arkusz2!B$1,1,0)</f>
        <v>0</v>
      </c>
      <c r="C4820">
        <f>IF(Arkusz1!$Q:$Q=Arkusz2!C$1,1,0)</f>
        <v>0</v>
      </c>
      <c r="D4820">
        <f>IF(Arkusz1!$Q:$Q=Arkusz2!D$1,1,0)</f>
        <v>0</v>
      </c>
      <c r="E4820">
        <f>IF(Arkusz1!$Q:$Q=Arkusz2!E$1,1,0)</f>
        <v>0</v>
      </c>
      <c r="F4820">
        <f>IF(Arkusz1!$Q:$Q=Arkusz2!F$1,1,0)</f>
        <v>0</v>
      </c>
      <c r="G4820">
        <f>IF(Arkusz1!$Q:$Q=Arkusz2!G$1,1,0)</f>
        <v>0</v>
      </c>
      <c r="H4820">
        <f>IF(Arkusz1!$Q:$Q=Arkusz2!H$1,1,0)</f>
        <v>0</v>
      </c>
      <c r="I4820">
        <f>IF(Arkusz1!$Q:$Q=Arkusz2!I$1,1,0)</f>
        <v>0</v>
      </c>
      <c r="J4820">
        <f>IF(Arkusz1!$Q:$Q=Arkusz2!J$1,1,0)</f>
        <v>1</v>
      </c>
      <c r="K4820">
        <f>IF(Arkusz1!$M:$M=Arkusz2!K$1,1,0)</f>
        <v>0</v>
      </c>
      <c r="L4820">
        <f>IF(Arkusz1!$M:$M=Arkusz2!L$1,1,0)</f>
        <v>0</v>
      </c>
      <c r="M4820">
        <f>IF(Arkusz1!$P:$P="",0,1)</f>
        <v>1</v>
      </c>
      <c r="N4820">
        <f>IF(Arkusz1!$S:$S=Arkusz2!N$1,1,0)</f>
        <v>0</v>
      </c>
      <c r="O4820">
        <f>IF(Arkusz1!$T:$T=Arkusz2!O$1,1,0)</f>
        <v>0</v>
      </c>
      <c r="P4820">
        <f>IF(Arkusz1!$T:$T=Arkusz2!P$1,1,0)</f>
        <v>0</v>
      </c>
      <c r="Q4820">
        <f>IF(Arkusz1!$T:$T=Arkusz2!Q$1,1,0)</f>
        <v>0</v>
      </c>
      <c r="R4820">
        <f>IF(Arkusz1!$O:$O=Arkusz2!R$1,1,0)</f>
        <v>0</v>
      </c>
      <c r="S4820" s="17">
        <f t="shared" si="99"/>
        <v>3.2071413573108588E-2</v>
      </c>
    </row>
    <row r="4821" spans="1:19">
      <c r="A4821">
        <f>Arkusz1!B4821</f>
        <v>4820</v>
      </c>
      <c r="B4821">
        <f>IF(Arkusz1!R:R=Arkusz2!B$1,1,0)</f>
        <v>0</v>
      </c>
      <c r="C4821">
        <f>IF(Arkusz1!$Q:$Q=Arkusz2!C$1,1,0)</f>
        <v>0</v>
      </c>
      <c r="D4821">
        <f>IF(Arkusz1!$Q:$Q=Arkusz2!D$1,1,0)</f>
        <v>0</v>
      </c>
      <c r="E4821">
        <f>IF(Arkusz1!$Q:$Q=Arkusz2!E$1,1,0)</f>
        <v>0</v>
      </c>
      <c r="F4821">
        <f>IF(Arkusz1!$Q:$Q=Arkusz2!F$1,1,0)</f>
        <v>0</v>
      </c>
      <c r="G4821">
        <f>IF(Arkusz1!$Q:$Q=Arkusz2!G$1,1,0)</f>
        <v>0</v>
      </c>
      <c r="H4821">
        <f>IF(Arkusz1!$Q:$Q=Arkusz2!H$1,1,0)</f>
        <v>0</v>
      </c>
      <c r="I4821">
        <f>IF(Arkusz1!$Q:$Q=Arkusz2!I$1,1,0)</f>
        <v>0</v>
      </c>
      <c r="J4821">
        <f>IF(Arkusz1!$Q:$Q=Arkusz2!J$1,1,0)</f>
        <v>1</v>
      </c>
      <c r="K4821">
        <f>IF(Arkusz1!$M:$M=Arkusz2!K$1,1,0)</f>
        <v>0</v>
      </c>
      <c r="L4821">
        <f>IF(Arkusz1!$M:$M=Arkusz2!L$1,1,0)</f>
        <v>0</v>
      </c>
      <c r="M4821">
        <f>IF(Arkusz1!$P:$P="",0,1)</f>
        <v>1</v>
      </c>
      <c r="N4821">
        <f>IF(Arkusz1!$S:$S=Arkusz2!N$1,1,0)</f>
        <v>0</v>
      </c>
      <c r="O4821">
        <f>IF(Arkusz1!$T:$T=Arkusz2!O$1,1,0)</f>
        <v>0</v>
      </c>
      <c r="P4821">
        <f>IF(Arkusz1!$T:$T=Arkusz2!P$1,1,0)</f>
        <v>0</v>
      </c>
      <c r="Q4821">
        <f>IF(Arkusz1!$T:$T=Arkusz2!Q$1,1,0)</f>
        <v>0</v>
      </c>
      <c r="R4821">
        <f>IF(Arkusz1!$O:$O=Arkusz2!R$1,1,0)</f>
        <v>0</v>
      </c>
      <c r="S4821" s="17">
        <f t="shared" si="99"/>
        <v>3.2071413573108588E-2</v>
      </c>
    </row>
    <row r="4822" spans="1:19">
      <c r="A4822">
        <f>Arkusz1!B4822</f>
        <v>4821</v>
      </c>
      <c r="B4822">
        <f>IF(Arkusz1!R:R=Arkusz2!B$1,1,0)</f>
        <v>0</v>
      </c>
      <c r="C4822">
        <f>IF(Arkusz1!$Q:$Q=Arkusz2!C$1,1,0)</f>
        <v>0</v>
      </c>
      <c r="D4822">
        <f>IF(Arkusz1!$Q:$Q=Arkusz2!D$1,1,0)</f>
        <v>0</v>
      </c>
      <c r="E4822">
        <f>IF(Arkusz1!$Q:$Q=Arkusz2!E$1,1,0)</f>
        <v>0</v>
      </c>
      <c r="F4822">
        <f>IF(Arkusz1!$Q:$Q=Arkusz2!F$1,1,0)</f>
        <v>0</v>
      </c>
      <c r="G4822">
        <f>IF(Arkusz1!$Q:$Q=Arkusz2!G$1,1,0)</f>
        <v>0</v>
      </c>
      <c r="H4822">
        <f>IF(Arkusz1!$Q:$Q=Arkusz2!H$1,1,0)</f>
        <v>0</v>
      </c>
      <c r="I4822">
        <f>IF(Arkusz1!$Q:$Q=Arkusz2!I$1,1,0)</f>
        <v>0</v>
      </c>
      <c r="J4822">
        <f>IF(Arkusz1!$Q:$Q=Arkusz2!J$1,1,0)</f>
        <v>1</v>
      </c>
      <c r="K4822">
        <f>IF(Arkusz1!$M:$M=Arkusz2!K$1,1,0)</f>
        <v>0</v>
      </c>
      <c r="L4822">
        <f>IF(Arkusz1!$M:$M=Arkusz2!L$1,1,0)</f>
        <v>0</v>
      </c>
      <c r="M4822">
        <f>IF(Arkusz1!$P:$P="",0,1)</f>
        <v>1</v>
      </c>
      <c r="N4822">
        <f>IF(Arkusz1!$S:$S=Arkusz2!N$1,1,0)</f>
        <v>0</v>
      </c>
      <c r="O4822">
        <f>IF(Arkusz1!$T:$T=Arkusz2!O$1,1,0)</f>
        <v>0</v>
      </c>
      <c r="P4822">
        <f>IF(Arkusz1!$T:$T=Arkusz2!P$1,1,0)</f>
        <v>0</v>
      </c>
      <c r="Q4822">
        <f>IF(Arkusz1!$T:$T=Arkusz2!Q$1,1,0)</f>
        <v>0</v>
      </c>
      <c r="R4822">
        <f>IF(Arkusz1!$O:$O=Arkusz2!R$1,1,0)</f>
        <v>0</v>
      </c>
      <c r="S4822" s="17">
        <f t="shared" si="99"/>
        <v>3.2071413573108588E-2</v>
      </c>
    </row>
    <row r="4823" spans="1:19">
      <c r="A4823">
        <f>Arkusz1!B4823</f>
        <v>4822</v>
      </c>
      <c r="B4823">
        <f>IF(Arkusz1!R:R=Arkusz2!B$1,1,0)</f>
        <v>0</v>
      </c>
      <c r="C4823">
        <f>IF(Arkusz1!$Q:$Q=Arkusz2!C$1,1,0)</f>
        <v>0</v>
      </c>
      <c r="D4823">
        <f>IF(Arkusz1!$Q:$Q=Arkusz2!D$1,1,0)</f>
        <v>0</v>
      </c>
      <c r="E4823">
        <f>IF(Arkusz1!$Q:$Q=Arkusz2!E$1,1,0)</f>
        <v>0</v>
      </c>
      <c r="F4823">
        <f>IF(Arkusz1!$Q:$Q=Arkusz2!F$1,1,0)</f>
        <v>0</v>
      </c>
      <c r="G4823">
        <f>IF(Arkusz1!$Q:$Q=Arkusz2!G$1,1,0)</f>
        <v>0</v>
      </c>
      <c r="H4823">
        <f>IF(Arkusz1!$Q:$Q=Arkusz2!H$1,1,0)</f>
        <v>0</v>
      </c>
      <c r="I4823">
        <f>IF(Arkusz1!$Q:$Q=Arkusz2!I$1,1,0)</f>
        <v>0</v>
      </c>
      <c r="J4823">
        <f>IF(Arkusz1!$Q:$Q=Arkusz2!J$1,1,0)</f>
        <v>1</v>
      </c>
      <c r="K4823">
        <f>IF(Arkusz1!$M:$M=Arkusz2!K$1,1,0)</f>
        <v>0</v>
      </c>
      <c r="L4823">
        <f>IF(Arkusz1!$M:$M=Arkusz2!L$1,1,0)</f>
        <v>0</v>
      </c>
      <c r="M4823">
        <f>IF(Arkusz1!$P:$P="",0,1)</f>
        <v>0</v>
      </c>
      <c r="N4823">
        <f>IF(Arkusz1!$S:$S=Arkusz2!N$1,1,0)</f>
        <v>0</v>
      </c>
      <c r="O4823">
        <f>IF(Arkusz1!$T:$T=Arkusz2!O$1,1,0)</f>
        <v>0</v>
      </c>
      <c r="P4823">
        <f>IF(Arkusz1!$T:$T=Arkusz2!P$1,1,0)</f>
        <v>0</v>
      </c>
      <c r="Q4823">
        <f>IF(Arkusz1!$T:$T=Arkusz2!Q$1,1,0)</f>
        <v>0</v>
      </c>
      <c r="R4823">
        <f>IF(Arkusz1!$O:$O=Arkusz2!R$1,1,0)</f>
        <v>0</v>
      </c>
      <c r="S4823" s="17">
        <f t="shared" si="99"/>
        <v>3.4502880732867523E-2</v>
      </c>
    </row>
    <row r="4824" spans="1:19">
      <c r="A4824">
        <f>Arkusz1!B4824</f>
        <v>4823</v>
      </c>
      <c r="B4824">
        <f>IF(Arkusz1!R:R=Arkusz2!B$1,1,0)</f>
        <v>0</v>
      </c>
      <c r="C4824">
        <f>IF(Arkusz1!$Q:$Q=Arkusz2!C$1,1,0)</f>
        <v>0</v>
      </c>
      <c r="D4824">
        <f>IF(Arkusz1!$Q:$Q=Arkusz2!D$1,1,0)</f>
        <v>0</v>
      </c>
      <c r="E4824">
        <f>IF(Arkusz1!$Q:$Q=Arkusz2!E$1,1,0)</f>
        <v>0</v>
      </c>
      <c r="F4824">
        <f>IF(Arkusz1!$Q:$Q=Arkusz2!F$1,1,0)</f>
        <v>0</v>
      </c>
      <c r="G4824">
        <f>IF(Arkusz1!$Q:$Q=Arkusz2!G$1,1,0)</f>
        <v>0</v>
      </c>
      <c r="H4824">
        <f>IF(Arkusz1!$Q:$Q=Arkusz2!H$1,1,0)</f>
        <v>0</v>
      </c>
      <c r="I4824">
        <f>IF(Arkusz1!$Q:$Q=Arkusz2!I$1,1,0)</f>
        <v>0</v>
      </c>
      <c r="J4824">
        <f>IF(Arkusz1!$Q:$Q=Arkusz2!J$1,1,0)</f>
        <v>1</v>
      </c>
      <c r="K4824">
        <f>IF(Arkusz1!$M:$M=Arkusz2!K$1,1,0)</f>
        <v>0</v>
      </c>
      <c r="L4824">
        <f>IF(Arkusz1!$M:$M=Arkusz2!L$1,1,0)</f>
        <v>0</v>
      </c>
      <c r="M4824">
        <f>IF(Arkusz1!$P:$P="",0,1)</f>
        <v>0</v>
      </c>
      <c r="N4824">
        <f>IF(Arkusz1!$S:$S=Arkusz2!N$1,1,0)</f>
        <v>0</v>
      </c>
      <c r="O4824">
        <f>IF(Arkusz1!$T:$T=Arkusz2!O$1,1,0)</f>
        <v>0</v>
      </c>
      <c r="P4824">
        <f>IF(Arkusz1!$T:$T=Arkusz2!P$1,1,0)</f>
        <v>0</v>
      </c>
      <c r="Q4824">
        <f>IF(Arkusz1!$T:$T=Arkusz2!Q$1,1,0)</f>
        <v>0</v>
      </c>
      <c r="R4824">
        <f>IF(Arkusz1!$O:$O=Arkusz2!R$1,1,0)</f>
        <v>0</v>
      </c>
      <c r="S4824" s="17">
        <f t="shared" si="99"/>
        <v>3.4502880732867523E-2</v>
      </c>
    </row>
    <row r="4825" spans="1:19">
      <c r="A4825">
        <f>Arkusz1!B4825</f>
        <v>4824</v>
      </c>
      <c r="B4825">
        <f>IF(Arkusz1!R:R=Arkusz2!B$1,1,0)</f>
        <v>0</v>
      </c>
      <c r="C4825">
        <f>IF(Arkusz1!$Q:$Q=Arkusz2!C$1,1,0)</f>
        <v>0</v>
      </c>
      <c r="D4825">
        <f>IF(Arkusz1!$Q:$Q=Arkusz2!D$1,1,0)</f>
        <v>0</v>
      </c>
      <c r="E4825">
        <f>IF(Arkusz1!$Q:$Q=Arkusz2!E$1,1,0)</f>
        <v>0</v>
      </c>
      <c r="F4825">
        <f>IF(Arkusz1!$Q:$Q=Arkusz2!F$1,1,0)</f>
        <v>0</v>
      </c>
      <c r="G4825">
        <f>IF(Arkusz1!$Q:$Q=Arkusz2!G$1,1,0)</f>
        <v>1</v>
      </c>
      <c r="H4825">
        <f>IF(Arkusz1!$Q:$Q=Arkusz2!H$1,1,0)</f>
        <v>0</v>
      </c>
      <c r="I4825">
        <f>IF(Arkusz1!$Q:$Q=Arkusz2!I$1,1,0)</f>
        <v>0</v>
      </c>
      <c r="J4825">
        <f>IF(Arkusz1!$Q:$Q=Arkusz2!J$1,1,0)</f>
        <v>0</v>
      </c>
      <c r="K4825">
        <f>IF(Arkusz1!$M:$M=Arkusz2!K$1,1,0)</f>
        <v>0</v>
      </c>
      <c r="L4825">
        <f>IF(Arkusz1!$M:$M=Arkusz2!L$1,1,0)</f>
        <v>0</v>
      </c>
      <c r="M4825">
        <f>IF(Arkusz1!$P:$P="",0,1)</f>
        <v>1</v>
      </c>
      <c r="N4825">
        <f>IF(Arkusz1!$S:$S=Arkusz2!N$1,1,0)</f>
        <v>0</v>
      </c>
      <c r="O4825">
        <f>IF(Arkusz1!$T:$T=Arkusz2!O$1,1,0)</f>
        <v>0</v>
      </c>
      <c r="P4825">
        <f>IF(Arkusz1!$T:$T=Arkusz2!P$1,1,0)</f>
        <v>0</v>
      </c>
      <c r="Q4825">
        <f>IF(Arkusz1!$T:$T=Arkusz2!Q$1,1,0)</f>
        <v>0</v>
      </c>
      <c r="R4825">
        <f>IF(Arkusz1!$O:$O=Arkusz2!R$1,1,0)</f>
        <v>0</v>
      </c>
      <c r="S4825" s="17">
        <f t="shared" si="99"/>
        <v>5.7394673231095802E-2</v>
      </c>
    </row>
    <row r="4826" spans="1:19">
      <c r="A4826">
        <f>Arkusz1!B4826</f>
        <v>4825</v>
      </c>
      <c r="B4826">
        <f>IF(Arkusz1!R:R=Arkusz2!B$1,1,0)</f>
        <v>0</v>
      </c>
      <c r="C4826">
        <f>IF(Arkusz1!$Q:$Q=Arkusz2!C$1,1,0)</f>
        <v>0</v>
      </c>
      <c r="D4826">
        <f>IF(Arkusz1!$Q:$Q=Arkusz2!D$1,1,0)</f>
        <v>0</v>
      </c>
      <c r="E4826">
        <f>IF(Arkusz1!$Q:$Q=Arkusz2!E$1,1,0)</f>
        <v>0</v>
      </c>
      <c r="F4826">
        <f>IF(Arkusz1!$Q:$Q=Arkusz2!F$1,1,0)</f>
        <v>0</v>
      </c>
      <c r="G4826">
        <f>IF(Arkusz1!$Q:$Q=Arkusz2!G$1,1,0)</f>
        <v>0</v>
      </c>
      <c r="H4826">
        <f>IF(Arkusz1!$Q:$Q=Arkusz2!H$1,1,0)</f>
        <v>0</v>
      </c>
      <c r="I4826">
        <f>IF(Arkusz1!$Q:$Q=Arkusz2!I$1,1,0)</f>
        <v>0</v>
      </c>
      <c r="J4826">
        <f>IF(Arkusz1!$Q:$Q=Arkusz2!J$1,1,0)</f>
        <v>1</v>
      </c>
      <c r="K4826">
        <f>IF(Arkusz1!$M:$M=Arkusz2!K$1,1,0)</f>
        <v>0</v>
      </c>
      <c r="L4826">
        <f>IF(Arkusz1!$M:$M=Arkusz2!L$1,1,0)</f>
        <v>0</v>
      </c>
      <c r="M4826">
        <f>IF(Arkusz1!$P:$P="",0,1)</f>
        <v>0</v>
      </c>
      <c r="N4826">
        <f>IF(Arkusz1!$S:$S=Arkusz2!N$1,1,0)</f>
        <v>0</v>
      </c>
      <c r="O4826">
        <f>IF(Arkusz1!$T:$T=Arkusz2!O$1,1,0)</f>
        <v>0</v>
      </c>
      <c r="P4826">
        <f>IF(Arkusz1!$T:$T=Arkusz2!P$1,1,0)</f>
        <v>0</v>
      </c>
      <c r="Q4826">
        <f>IF(Arkusz1!$T:$T=Arkusz2!Q$1,1,0)</f>
        <v>0</v>
      </c>
      <c r="R4826">
        <f>IF(Arkusz1!$O:$O=Arkusz2!R$1,1,0)</f>
        <v>0</v>
      </c>
      <c r="S4826" s="17">
        <f t="shared" si="99"/>
        <v>3.4502880732867523E-2</v>
      </c>
    </row>
    <row r="4827" spans="1:19">
      <c r="A4827">
        <f>Arkusz1!B4827</f>
        <v>4826</v>
      </c>
      <c r="B4827">
        <f>IF(Arkusz1!R:R=Arkusz2!B$1,1,0)</f>
        <v>0</v>
      </c>
      <c r="C4827">
        <f>IF(Arkusz1!$Q:$Q=Arkusz2!C$1,1,0)</f>
        <v>0</v>
      </c>
      <c r="D4827">
        <f>IF(Arkusz1!$Q:$Q=Arkusz2!D$1,1,0)</f>
        <v>0</v>
      </c>
      <c r="E4827">
        <f>IF(Arkusz1!$Q:$Q=Arkusz2!E$1,1,0)</f>
        <v>0</v>
      </c>
      <c r="F4827">
        <f>IF(Arkusz1!$Q:$Q=Arkusz2!F$1,1,0)</f>
        <v>0</v>
      </c>
      <c r="G4827">
        <f>IF(Arkusz1!$Q:$Q=Arkusz2!G$1,1,0)</f>
        <v>0</v>
      </c>
      <c r="H4827">
        <f>IF(Arkusz1!$Q:$Q=Arkusz2!H$1,1,0)</f>
        <v>0</v>
      </c>
      <c r="I4827">
        <f>IF(Arkusz1!$Q:$Q=Arkusz2!I$1,1,0)</f>
        <v>0</v>
      </c>
      <c r="J4827">
        <f>IF(Arkusz1!$Q:$Q=Arkusz2!J$1,1,0)</f>
        <v>1</v>
      </c>
      <c r="K4827">
        <f>IF(Arkusz1!$M:$M=Arkusz2!K$1,1,0)</f>
        <v>0</v>
      </c>
      <c r="L4827">
        <f>IF(Arkusz1!$M:$M=Arkusz2!L$1,1,0)</f>
        <v>0</v>
      </c>
      <c r="M4827">
        <f>IF(Arkusz1!$P:$P="",0,1)</f>
        <v>1</v>
      </c>
      <c r="N4827">
        <f>IF(Arkusz1!$S:$S=Arkusz2!N$1,1,0)</f>
        <v>0</v>
      </c>
      <c r="O4827">
        <f>IF(Arkusz1!$T:$T=Arkusz2!O$1,1,0)</f>
        <v>0</v>
      </c>
      <c r="P4827">
        <f>IF(Arkusz1!$T:$T=Arkusz2!P$1,1,0)</f>
        <v>0</v>
      </c>
      <c r="Q4827">
        <f>IF(Arkusz1!$T:$T=Arkusz2!Q$1,1,0)</f>
        <v>0</v>
      </c>
      <c r="R4827">
        <f>IF(Arkusz1!$O:$O=Arkusz2!R$1,1,0)</f>
        <v>0</v>
      </c>
      <c r="S4827" s="17">
        <f t="shared" si="99"/>
        <v>3.2071413573108588E-2</v>
      </c>
    </row>
    <row r="4828" spans="1:19">
      <c r="A4828">
        <f>Arkusz1!B4828</f>
        <v>4827</v>
      </c>
      <c r="B4828">
        <f>IF(Arkusz1!R:R=Arkusz2!B$1,1,0)</f>
        <v>0</v>
      </c>
      <c r="C4828">
        <f>IF(Arkusz1!$Q:$Q=Arkusz2!C$1,1,0)</f>
        <v>0</v>
      </c>
      <c r="D4828">
        <f>IF(Arkusz1!$Q:$Q=Arkusz2!D$1,1,0)</f>
        <v>0</v>
      </c>
      <c r="E4828">
        <f>IF(Arkusz1!$Q:$Q=Arkusz2!E$1,1,0)</f>
        <v>0</v>
      </c>
      <c r="F4828">
        <f>IF(Arkusz1!$Q:$Q=Arkusz2!F$1,1,0)</f>
        <v>0</v>
      </c>
      <c r="G4828">
        <f>IF(Arkusz1!$Q:$Q=Arkusz2!G$1,1,0)</f>
        <v>1</v>
      </c>
      <c r="H4828">
        <f>IF(Arkusz1!$Q:$Q=Arkusz2!H$1,1,0)</f>
        <v>0</v>
      </c>
      <c r="I4828">
        <f>IF(Arkusz1!$Q:$Q=Arkusz2!I$1,1,0)</f>
        <v>0</v>
      </c>
      <c r="J4828">
        <f>IF(Arkusz1!$Q:$Q=Arkusz2!J$1,1,0)</f>
        <v>0</v>
      </c>
      <c r="K4828">
        <f>IF(Arkusz1!$M:$M=Arkusz2!K$1,1,0)</f>
        <v>0</v>
      </c>
      <c r="L4828">
        <f>IF(Arkusz1!$M:$M=Arkusz2!L$1,1,0)</f>
        <v>0</v>
      </c>
      <c r="M4828">
        <f>IF(Arkusz1!$P:$P="",0,1)</f>
        <v>1</v>
      </c>
      <c r="N4828">
        <f>IF(Arkusz1!$S:$S=Arkusz2!N$1,1,0)</f>
        <v>0</v>
      </c>
      <c r="O4828">
        <f>IF(Arkusz1!$T:$T=Arkusz2!O$1,1,0)</f>
        <v>0</v>
      </c>
      <c r="P4828">
        <f>IF(Arkusz1!$T:$T=Arkusz2!P$1,1,0)</f>
        <v>0</v>
      </c>
      <c r="Q4828">
        <f>IF(Arkusz1!$T:$T=Arkusz2!Q$1,1,0)</f>
        <v>0</v>
      </c>
      <c r="R4828">
        <f>IF(Arkusz1!$O:$O=Arkusz2!R$1,1,0)</f>
        <v>0</v>
      </c>
      <c r="S4828" s="17">
        <f t="shared" si="99"/>
        <v>5.7394673231095802E-2</v>
      </c>
    </row>
    <row r="4829" spans="1:19">
      <c r="A4829">
        <f>Arkusz1!B4829</f>
        <v>4828</v>
      </c>
      <c r="B4829">
        <f>IF(Arkusz1!R:R=Arkusz2!B$1,1,0)</f>
        <v>0</v>
      </c>
      <c r="C4829">
        <f>IF(Arkusz1!$Q:$Q=Arkusz2!C$1,1,0)</f>
        <v>0</v>
      </c>
      <c r="D4829">
        <f>IF(Arkusz1!$Q:$Q=Arkusz2!D$1,1,0)</f>
        <v>0</v>
      </c>
      <c r="E4829">
        <f>IF(Arkusz1!$Q:$Q=Arkusz2!E$1,1,0)</f>
        <v>0</v>
      </c>
      <c r="F4829">
        <f>IF(Arkusz1!$Q:$Q=Arkusz2!F$1,1,0)</f>
        <v>0</v>
      </c>
      <c r="G4829">
        <f>IF(Arkusz1!$Q:$Q=Arkusz2!G$1,1,0)</f>
        <v>0</v>
      </c>
      <c r="H4829">
        <f>IF(Arkusz1!$Q:$Q=Arkusz2!H$1,1,0)</f>
        <v>1</v>
      </c>
      <c r="I4829">
        <f>IF(Arkusz1!$Q:$Q=Arkusz2!I$1,1,0)</f>
        <v>0</v>
      </c>
      <c r="J4829">
        <f>IF(Arkusz1!$Q:$Q=Arkusz2!J$1,1,0)</f>
        <v>0</v>
      </c>
      <c r="K4829">
        <f>IF(Arkusz1!$M:$M=Arkusz2!K$1,1,0)</f>
        <v>1</v>
      </c>
      <c r="L4829">
        <f>IF(Arkusz1!$M:$M=Arkusz2!L$1,1,0)</f>
        <v>0</v>
      </c>
      <c r="M4829">
        <f>IF(Arkusz1!$P:$P="",0,1)</f>
        <v>1</v>
      </c>
      <c r="N4829">
        <f>IF(Arkusz1!$S:$S=Arkusz2!N$1,1,0)</f>
        <v>0</v>
      </c>
      <c r="O4829">
        <f>IF(Arkusz1!$T:$T=Arkusz2!O$1,1,0)</f>
        <v>0</v>
      </c>
      <c r="P4829">
        <f>IF(Arkusz1!$T:$T=Arkusz2!P$1,1,0)</f>
        <v>0</v>
      </c>
      <c r="Q4829">
        <f>IF(Arkusz1!$T:$T=Arkusz2!Q$1,1,0)</f>
        <v>1</v>
      </c>
      <c r="R4829">
        <f>IF(Arkusz1!$O:$O=Arkusz2!R$1,1,0)</f>
        <v>0</v>
      </c>
      <c r="S4829" s="17">
        <f t="shared" si="99"/>
        <v>0.1094694240700843</v>
      </c>
    </row>
    <row r="4830" spans="1:19">
      <c r="A4830">
        <f>Arkusz1!B4830</f>
        <v>4829</v>
      </c>
      <c r="B4830">
        <f>IF(Arkusz1!R:R=Arkusz2!B$1,1,0)</f>
        <v>0</v>
      </c>
      <c r="C4830">
        <f>IF(Arkusz1!$Q:$Q=Arkusz2!C$1,1,0)</f>
        <v>0</v>
      </c>
      <c r="D4830">
        <f>IF(Arkusz1!$Q:$Q=Arkusz2!D$1,1,0)</f>
        <v>0</v>
      </c>
      <c r="E4830">
        <f>IF(Arkusz1!$Q:$Q=Arkusz2!E$1,1,0)</f>
        <v>0</v>
      </c>
      <c r="F4830">
        <f>IF(Arkusz1!$Q:$Q=Arkusz2!F$1,1,0)</f>
        <v>0</v>
      </c>
      <c r="G4830">
        <f>IF(Arkusz1!$Q:$Q=Arkusz2!G$1,1,0)</f>
        <v>0</v>
      </c>
      <c r="H4830">
        <f>IF(Arkusz1!$Q:$Q=Arkusz2!H$1,1,0)</f>
        <v>0</v>
      </c>
      <c r="I4830">
        <f>IF(Arkusz1!$Q:$Q=Arkusz2!I$1,1,0)</f>
        <v>0</v>
      </c>
      <c r="J4830">
        <f>IF(Arkusz1!$Q:$Q=Arkusz2!J$1,1,0)</f>
        <v>1</v>
      </c>
      <c r="K4830">
        <f>IF(Arkusz1!$M:$M=Arkusz2!K$1,1,0)</f>
        <v>0</v>
      </c>
      <c r="L4830">
        <f>IF(Arkusz1!$M:$M=Arkusz2!L$1,1,0)</f>
        <v>0</v>
      </c>
      <c r="M4830">
        <f>IF(Arkusz1!$P:$P="",0,1)</f>
        <v>0</v>
      </c>
      <c r="N4830">
        <f>IF(Arkusz1!$S:$S=Arkusz2!N$1,1,0)</f>
        <v>0</v>
      </c>
      <c r="O4830">
        <f>IF(Arkusz1!$T:$T=Arkusz2!O$1,1,0)</f>
        <v>0</v>
      </c>
      <c r="P4830">
        <f>IF(Arkusz1!$T:$T=Arkusz2!P$1,1,0)</f>
        <v>0</v>
      </c>
      <c r="Q4830">
        <f>IF(Arkusz1!$T:$T=Arkusz2!Q$1,1,0)</f>
        <v>0</v>
      </c>
      <c r="R4830">
        <f>IF(Arkusz1!$O:$O=Arkusz2!R$1,1,0)</f>
        <v>0</v>
      </c>
      <c r="S4830" s="17">
        <f t="shared" si="99"/>
        <v>3.4502880732867523E-2</v>
      </c>
    </row>
    <row r="4831" spans="1:19">
      <c r="A4831">
        <f>Arkusz1!B4831</f>
        <v>4830</v>
      </c>
      <c r="B4831">
        <f>IF(Arkusz1!R:R=Arkusz2!B$1,1,0)</f>
        <v>0</v>
      </c>
      <c r="C4831">
        <f>IF(Arkusz1!$Q:$Q=Arkusz2!C$1,1,0)</f>
        <v>0</v>
      </c>
      <c r="D4831">
        <f>IF(Arkusz1!$Q:$Q=Arkusz2!D$1,1,0)</f>
        <v>0</v>
      </c>
      <c r="E4831">
        <f>IF(Arkusz1!$Q:$Q=Arkusz2!E$1,1,0)</f>
        <v>0</v>
      </c>
      <c r="F4831">
        <f>IF(Arkusz1!$Q:$Q=Arkusz2!F$1,1,0)</f>
        <v>0</v>
      </c>
      <c r="G4831">
        <f>IF(Arkusz1!$Q:$Q=Arkusz2!G$1,1,0)</f>
        <v>0</v>
      </c>
      <c r="H4831">
        <f>IF(Arkusz1!$Q:$Q=Arkusz2!H$1,1,0)</f>
        <v>0</v>
      </c>
      <c r="I4831">
        <f>IF(Arkusz1!$Q:$Q=Arkusz2!I$1,1,0)</f>
        <v>0</v>
      </c>
      <c r="J4831">
        <f>IF(Arkusz1!$Q:$Q=Arkusz2!J$1,1,0)</f>
        <v>1</v>
      </c>
      <c r="K4831">
        <f>IF(Arkusz1!$M:$M=Arkusz2!K$1,1,0)</f>
        <v>0</v>
      </c>
      <c r="L4831">
        <f>IF(Arkusz1!$M:$M=Arkusz2!L$1,1,0)</f>
        <v>0</v>
      </c>
      <c r="M4831">
        <f>IF(Arkusz1!$P:$P="",0,1)</f>
        <v>1</v>
      </c>
      <c r="N4831">
        <f>IF(Arkusz1!$S:$S=Arkusz2!N$1,1,0)</f>
        <v>0</v>
      </c>
      <c r="O4831">
        <f>IF(Arkusz1!$T:$T=Arkusz2!O$1,1,0)</f>
        <v>0</v>
      </c>
      <c r="P4831">
        <f>IF(Arkusz1!$T:$T=Arkusz2!P$1,1,0)</f>
        <v>0</v>
      </c>
      <c r="Q4831">
        <f>IF(Arkusz1!$T:$T=Arkusz2!Q$1,1,0)</f>
        <v>0</v>
      </c>
      <c r="R4831">
        <f>IF(Arkusz1!$O:$O=Arkusz2!R$1,1,0)</f>
        <v>0</v>
      </c>
      <c r="S4831" s="17">
        <f t="shared" si="99"/>
        <v>3.2071413573108588E-2</v>
      </c>
    </row>
    <row r="4832" spans="1:19">
      <c r="A4832">
        <f>Arkusz1!B4832</f>
        <v>4831</v>
      </c>
      <c r="B4832">
        <f>IF(Arkusz1!R:R=Arkusz2!B$1,1,0)</f>
        <v>0</v>
      </c>
      <c r="C4832">
        <f>IF(Arkusz1!$Q:$Q=Arkusz2!C$1,1,0)</f>
        <v>0</v>
      </c>
      <c r="D4832">
        <f>IF(Arkusz1!$Q:$Q=Arkusz2!D$1,1,0)</f>
        <v>0</v>
      </c>
      <c r="E4832">
        <f>IF(Arkusz1!$Q:$Q=Arkusz2!E$1,1,0)</f>
        <v>0</v>
      </c>
      <c r="F4832">
        <f>IF(Arkusz1!$Q:$Q=Arkusz2!F$1,1,0)</f>
        <v>0</v>
      </c>
      <c r="G4832">
        <f>IF(Arkusz1!$Q:$Q=Arkusz2!G$1,1,0)</f>
        <v>1</v>
      </c>
      <c r="H4832">
        <f>IF(Arkusz1!$Q:$Q=Arkusz2!H$1,1,0)</f>
        <v>0</v>
      </c>
      <c r="I4832">
        <f>IF(Arkusz1!$Q:$Q=Arkusz2!I$1,1,0)</f>
        <v>0</v>
      </c>
      <c r="J4832">
        <f>IF(Arkusz1!$Q:$Q=Arkusz2!J$1,1,0)</f>
        <v>0</v>
      </c>
      <c r="K4832">
        <f>IF(Arkusz1!$M:$M=Arkusz2!K$1,1,0)</f>
        <v>0</v>
      </c>
      <c r="L4832">
        <f>IF(Arkusz1!$M:$M=Arkusz2!L$1,1,0)</f>
        <v>0</v>
      </c>
      <c r="M4832">
        <f>IF(Arkusz1!$P:$P="",0,1)</f>
        <v>1</v>
      </c>
      <c r="N4832">
        <f>IF(Arkusz1!$S:$S=Arkusz2!N$1,1,0)</f>
        <v>0</v>
      </c>
      <c r="O4832">
        <f>IF(Arkusz1!$T:$T=Arkusz2!O$1,1,0)</f>
        <v>0</v>
      </c>
      <c r="P4832">
        <f>IF(Arkusz1!$T:$T=Arkusz2!P$1,1,0)</f>
        <v>0</v>
      </c>
      <c r="Q4832">
        <f>IF(Arkusz1!$T:$T=Arkusz2!Q$1,1,0)</f>
        <v>0</v>
      </c>
      <c r="R4832">
        <f>IF(Arkusz1!$O:$O=Arkusz2!R$1,1,0)</f>
        <v>0</v>
      </c>
      <c r="S4832" s="17">
        <f t="shared" si="99"/>
        <v>5.7394673231095802E-2</v>
      </c>
    </row>
    <row r="4833" spans="1:19">
      <c r="A4833">
        <f>Arkusz1!B4833</f>
        <v>4832</v>
      </c>
      <c r="B4833">
        <f>IF(Arkusz1!R:R=Arkusz2!B$1,1,0)</f>
        <v>0</v>
      </c>
      <c r="C4833">
        <f>IF(Arkusz1!$Q:$Q=Arkusz2!C$1,1,0)</f>
        <v>0</v>
      </c>
      <c r="D4833">
        <f>IF(Arkusz1!$Q:$Q=Arkusz2!D$1,1,0)</f>
        <v>1</v>
      </c>
      <c r="E4833">
        <f>IF(Arkusz1!$Q:$Q=Arkusz2!E$1,1,0)</f>
        <v>0</v>
      </c>
      <c r="F4833">
        <f>IF(Arkusz1!$Q:$Q=Arkusz2!F$1,1,0)</f>
        <v>0</v>
      </c>
      <c r="G4833">
        <f>IF(Arkusz1!$Q:$Q=Arkusz2!G$1,1,0)</f>
        <v>0</v>
      </c>
      <c r="H4833">
        <f>IF(Arkusz1!$Q:$Q=Arkusz2!H$1,1,0)</f>
        <v>0</v>
      </c>
      <c r="I4833">
        <f>IF(Arkusz1!$Q:$Q=Arkusz2!I$1,1,0)</f>
        <v>0</v>
      </c>
      <c r="J4833">
        <f>IF(Arkusz1!$Q:$Q=Arkusz2!J$1,1,0)</f>
        <v>0</v>
      </c>
      <c r="K4833">
        <f>IF(Arkusz1!$M:$M=Arkusz2!K$1,1,0)</f>
        <v>1</v>
      </c>
      <c r="L4833">
        <f>IF(Arkusz1!$M:$M=Arkusz2!L$1,1,0)</f>
        <v>0</v>
      </c>
      <c r="M4833">
        <f>IF(Arkusz1!$P:$P="",0,1)</f>
        <v>1</v>
      </c>
      <c r="N4833">
        <f>IF(Arkusz1!$S:$S=Arkusz2!N$1,1,0)</f>
        <v>0</v>
      </c>
      <c r="O4833">
        <f>IF(Arkusz1!$T:$T=Arkusz2!O$1,1,0)</f>
        <v>0</v>
      </c>
      <c r="P4833">
        <f>IF(Arkusz1!$T:$T=Arkusz2!P$1,1,0)</f>
        <v>0</v>
      </c>
      <c r="Q4833">
        <f>IF(Arkusz1!$T:$T=Arkusz2!Q$1,1,0)</f>
        <v>1</v>
      </c>
      <c r="R4833">
        <f>IF(Arkusz1!$O:$O=Arkusz2!R$1,1,0)</f>
        <v>0</v>
      </c>
      <c r="S4833" s="17">
        <f t="shared" si="99"/>
        <v>0.16139501688237903</v>
      </c>
    </row>
    <row r="4834" spans="1:19">
      <c r="A4834">
        <f>Arkusz1!B4834</f>
        <v>4833</v>
      </c>
      <c r="B4834">
        <f>IF(Arkusz1!R:R=Arkusz2!B$1,1,0)</f>
        <v>0</v>
      </c>
      <c r="C4834">
        <f>IF(Arkusz1!$Q:$Q=Arkusz2!C$1,1,0)</f>
        <v>0</v>
      </c>
      <c r="D4834">
        <f>IF(Arkusz1!$Q:$Q=Arkusz2!D$1,1,0)</f>
        <v>0</v>
      </c>
      <c r="E4834">
        <f>IF(Arkusz1!$Q:$Q=Arkusz2!E$1,1,0)</f>
        <v>0</v>
      </c>
      <c r="F4834">
        <f>IF(Arkusz1!$Q:$Q=Arkusz2!F$1,1,0)</f>
        <v>0</v>
      </c>
      <c r="G4834">
        <f>IF(Arkusz1!$Q:$Q=Arkusz2!G$1,1,0)</f>
        <v>0</v>
      </c>
      <c r="H4834">
        <f>IF(Arkusz1!$Q:$Q=Arkusz2!H$1,1,0)</f>
        <v>0</v>
      </c>
      <c r="I4834">
        <f>IF(Arkusz1!$Q:$Q=Arkusz2!I$1,1,0)</f>
        <v>0</v>
      </c>
      <c r="J4834">
        <f>IF(Arkusz1!$Q:$Q=Arkusz2!J$1,1,0)</f>
        <v>1</v>
      </c>
      <c r="K4834">
        <f>IF(Arkusz1!$M:$M=Arkusz2!K$1,1,0)</f>
        <v>0</v>
      </c>
      <c r="L4834">
        <f>IF(Arkusz1!$M:$M=Arkusz2!L$1,1,0)</f>
        <v>0</v>
      </c>
      <c r="M4834">
        <f>IF(Arkusz1!$P:$P="",0,1)</f>
        <v>0</v>
      </c>
      <c r="N4834">
        <f>IF(Arkusz1!$S:$S=Arkusz2!N$1,1,0)</f>
        <v>0</v>
      </c>
      <c r="O4834">
        <f>IF(Arkusz1!$T:$T=Arkusz2!O$1,1,0)</f>
        <v>0</v>
      </c>
      <c r="P4834">
        <f>IF(Arkusz1!$T:$T=Arkusz2!P$1,1,0)</f>
        <v>0</v>
      </c>
      <c r="Q4834">
        <f>IF(Arkusz1!$T:$T=Arkusz2!Q$1,1,0)</f>
        <v>0</v>
      </c>
      <c r="R4834">
        <f>IF(Arkusz1!$O:$O=Arkusz2!R$1,1,0)</f>
        <v>0</v>
      </c>
      <c r="S4834" s="17">
        <f t="shared" si="99"/>
        <v>3.4502880732867523E-2</v>
      </c>
    </row>
    <row r="4835" spans="1:19">
      <c r="A4835">
        <f>Arkusz1!B4835</f>
        <v>4834</v>
      </c>
      <c r="B4835">
        <f>IF(Arkusz1!R:R=Arkusz2!B$1,1,0)</f>
        <v>0</v>
      </c>
      <c r="C4835">
        <f>IF(Arkusz1!$Q:$Q=Arkusz2!C$1,1,0)</f>
        <v>0</v>
      </c>
      <c r="D4835">
        <f>IF(Arkusz1!$Q:$Q=Arkusz2!D$1,1,0)</f>
        <v>0</v>
      </c>
      <c r="E4835">
        <f>IF(Arkusz1!$Q:$Q=Arkusz2!E$1,1,0)</f>
        <v>0</v>
      </c>
      <c r="F4835">
        <f>IF(Arkusz1!$Q:$Q=Arkusz2!F$1,1,0)</f>
        <v>0</v>
      </c>
      <c r="G4835">
        <f>IF(Arkusz1!$Q:$Q=Arkusz2!G$1,1,0)</f>
        <v>0</v>
      </c>
      <c r="H4835">
        <f>IF(Arkusz1!$Q:$Q=Arkusz2!H$1,1,0)</f>
        <v>0</v>
      </c>
      <c r="I4835">
        <f>IF(Arkusz1!$Q:$Q=Arkusz2!I$1,1,0)</f>
        <v>0</v>
      </c>
      <c r="J4835">
        <f>IF(Arkusz1!$Q:$Q=Arkusz2!J$1,1,0)</f>
        <v>1</v>
      </c>
      <c r="K4835">
        <f>IF(Arkusz1!$M:$M=Arkusz2!K$1,1,0)</f>
        <v>0</v>
      </c>
      <c r="L4835">
        <f>IF(Arkusz1!$M:$M=Arkusz2!L$1,1,0)</f>
        <v>0</v>
      </c>
      <c r="M4835">
        <f>IF(Arkusz1!$P:$P="",0,1)</f>
        <v>1</v>
      </c>
      <c r="N4835">
        <f>IF(Arkusz1!$S:$S=Arkusz2!N$1,1,0)</f>
        <v>0</v>
      </c>
      <c r="O4835">
        <f>IF(Arkusz1!$T:$T=Arkusz2!O$1,1,0)</f>
        <v>0</v>
      </c>
      <c r="P4835">
        <f>IF(Arkusz1!$T:$T=Arkusz2!P$1,1,0)</f>
        <v>0</v>
      </c>
      <c r="Q4835">
        <f>IF(Arkusz1!$T:$T=Arkusz2!Q$1,1,0)</f>
        <v>0</v>
      </c>
      <c r="R4835">
        <f>IF(Arkusz1!$O:$O=Arkusz2!R$1,1,0)</f>
        <v>0</v>
      </c>
      <c r="S4835" s="17">
        <f t="shared" si="99"/>
        <v>3.2071413573108588E-2</v>
      </c>
    </row>
    <row r="4836" spans="1:19">
      <c r="A4836">
        <f>Arkusz1!B4836</f>
        <v>4835</v>
      </c>
      <c r="B4836">
        <f>IF(Arkusz1!R:R=Arkusz2!B$1,1,0)</f>
        <v>0</v>
      </c>
      <c r="C4836">
        <f>IF(Arkusz1!$Q:$Q=Arkusz2!C$1,1,0)</f>
        <v>0</v>
      </c>
      <c r="D4836">
        <f>IF(Arkusz1!$Q:$Q=Arkusz2!D$1,1,0)</f>
        <v>0</v>
      </c>
      <c r="E4836">
        <f>IF(Arkusz1!$Q:$Q=Arkusz2!E$1,1,0)</f>
        <v>0</v>
      </c>
      <c r="F4836">
        <f>IF(Arkusz1!$Q:$Q=Arkusz2!F$1,1,0)</f>
        <v>0</v>
      </c>
      <c r="G4836">
        <f>IF(Arkusz1!$Q:$Q=Arkusz2!G$1,1,0)</f>
        <v>0</v>
      </c>
      <c r="H4836">
        <f>IF(Arkusz1!$Q:$Q=Arkusz2!H$1,1,0)</f>
        <v>1</v>
      </c>
      <c r="I4836">
        <f>IF(Arkusz1!$Q:$Q=Arkusz2!I$1,1,0)</f>
        <v>0</v>
      </c>
      <c r="J4836">
        <f>IF(Arkusz1!$Q:$Q=Arkusz2!J$1,1,0)</f>
        <v>0</v>
      </c>
      <c r="K4836">
        <f>IF(Arkusz1!$M:$M=Arkusz2!K$1,1,0)</f>
        <v>0</v>
      </c>
      <c r="L4836">
        <f>IF(Arkusz1!$M:$M=Arkusz2!L$1,1,0)</f>
        <v>0</v>
      </c>
      <c r="M4836">
        <f>IF(Arkusz1!$P:$P="",0,1)</f>
        <v>1</v>
      </c>
      <c r="N4836">
        <f>IF(Arkusz1!$S:$S=Arkusz2!N$1,1,0)</f>
        <v>0</v>
      </c>
      <c r="O4836">
        <f>IF(Arkusz1!$T:$T=Arkusz2!O$1,1,0)</f>
        <v>0</v>
      </c>
      <c r="P4836">
        <f>IF(Arkusz1!$T:$T=Arkusz2!P$1,1,0)</f>
        <v>0</v>
      </c>
      <c r="Q4836">
        <f>IF(Arkusz1!$T:$T=Arkusz2!Q$1,1,0)</f>
        <v>0</v>
      </c>
      <c r="R4836">
        <f>IF(Arkusz1!$O:$O=Arkusz2!R$1,1,0)</f>
        <v>1</v>
      </c>
      <c r="S4836" s="17">
        <f t="shared" si="99"/>
        <v>0.17298255377116797</v>
      </c>
    </row>
    <row r="4837" spans="1:19">
      <c r="A4837">
        <f>Arkusz1!B4837</f>
        <v>4836</v>
      </c>
      <c r="B4837">
        <f>IF(Arkusz1!R:R=Arkusz2!B$1,1,0)</f>
        <v>0</v>
      </c>
      <c r="C4837">
        <f>IF(Arkusz1!$Q:$Q=Arkusz2!C$1,1,0)</f>
        <v>0</v>
      </c>
      <c r="D4837">
        <f>IF(Arkusz1!$Q:$Q=Arkusz2!D$1,1,0)</f>
        <v>0</v>
      </c>
      <c r="E4837">
        <f>IF(Arkusz1!$Q:$Q=Arkusz2!E$1,1,0)</f>
        <v>0</v>
      </c>
      <c r="F4837">
        <f>IF(Arkusz1!$Q:$Q=Arkusz2!F$1,1,0)</f>
        <v>0</v>
      </c>
      <c r="G4837">
        <f>IF(Arkusz1!$Q:$Q=Arkusz2!G$1,1,0)</f>
        <v>1</v>
      </c>
      <c r="H4837">
        <f>IF(Arkusz1!$Q:$Q=Arkusz2!H$1,1,0)</f>
        <v>0</v>
      </c>
      <c r="I4837">
        <f>IF(Arkusz1!$Q:$Q=Arkusz2!I$1,1,0)</f>
        <v>0</v>
      </c>
      <c r="J4837">
        <f>IF(Arkusz1!$Q:$Q=Arkusz2!J$1,1,0)</f>
        <v>0</v>
      </c>
      <c r="K4837">
        <f>IF(Arkusz1!$M:$M=Arkusz2!K$1,1,0)</f>
        <v>0</v>
      </c>
      <c r="L4837">
        <f>IF(Arkusz1!$M:$M=Arkusz2!L$1,1,0)</f>
        <v>0</v>
      </c>
      <c r="M4837">
        <f>IF(Arkusz1!$P:$P="",0,1)</f>
        <v>1</v>
      </c>
      <c r="N4837">
        <f>IF(Arkusz1!$S:$S=Arkusz2!N$1,1,0)</f>
        <v>0</v>
      </c>
      <c r="O4837">
        <f>IF(Arkusz1!$T:$T=Arkusz2!O$1,1,0)</f>
        <v>0</v>
      </c>
      <c r="P4837">
        <f>IF(Arkusz1!$T:$T=Arkusz2!P$1,1,0)</f>
        <v>0</v>
      </c>
      <c r="Q4837">
        <f>IF(Arkusz1!$T:$T=Arkusz2!Q$1,1,0)</f>
        <v>0</v>
      </c>
      <c r="R4837">
        <f>IF(Arkusz1!$O:$O=Arkusz2!R$1,1,0)</f>
        <v>0</v>
      </c>
      <c r="S4837" s="17">
        <f t="shared" si="99"/>
        <v>5.7394673231095802E-2</v>
      </c>
    </row>
    <row r="4838" spans="1:19">
      <c r="A4838">
        <f>Arkusz1!B4838</f>
        <v>4837</v>
      </c>
      <c r="B4838">
        <f>IF(Arkusz1!R:R=Arkusz2!B$1,1,0)</f>
        <v>0</v>
      </c>
      <c r="C4838">
        <f>IF(Arkusz1!$Q:$Q=Arkusz2!C$1,1,0)</f>
        <v>0</v>
      </c>
      <c r="D4838">
        <f>IF(Arkusz1!$Q:$Q=Arkusz2!D$1,1,0)</f>
        <v>0</v>
      </c>
      <c r="E4838">
        <f>IF(Arkusz1!$Q:$Q=Arkusz2!E$1,1,0)</f>
        <v>0</v>
      </c>
      <c r="F4838">
        <f>IF(Arkusz1!$Q:$Q=Arkusz2!F$1,1,0)</f>
        <v>0</v>
      </c>
      <c r="G4838">
        <f>IF(Arkusz1!$Q:$Q=Arkusz2!G$1,1,0)</f>
        <v>0</v>
      </c>
      <c r="H4838">
        <f>IF(Arkusz1!$Q:$Q=Arkusz2!H$1,1,0)</f>
        <v>1</v>
      </c>
      <c r="I4838">
        <f>IF(Arkusz1!$Q:$Q=Arkusz2!I$1,1,0)</f>
        <v>0</v>
      </c>
      <c r="J4838">
        <f>IF(Arkusz1!$Q:$Q=Arkusz2!J$1,1,0)</f>
        <v>0</v>
      </c>
      <c r="K4838">
        <f>IF(Arkusz1!$M:$M=Arkusz2!K$1,1,0)</f>
        <v>0</v>
      </c>
      <c r="L4838">
        <f>IF(Arkusz1!$M:$M=Arkusz2!L$1,1,0)</f>
        <v>0</v>
      </c>
      <c r="M4838">
        <f>IF(Arkusz1!$P:$P="",0,1)</f>
        <v>1</v>
      </c>
      <c r="N4838">
        <f>IF(Arkusz1!$S:$S=Arkusz2!N$1,1,0)</f>
        <v>0</v>
      </c>
      <c r="O4838">
        <f>IF(Arkusz1!$T:$T=Arkusz2!O$1,1,0)</f>
        <v>0</v>
      </c>
      <c r="P4838">
        <f>IF(Arkusz1!$T:$T=Arkusz2!P$1,1,0)</f>
        <v>0</v>
      </c>
      <c r="Q4838">
        <f>IF(Arkusz1!$T:$T=Arkusz2!Q$1,1,0)</f>
        <v>0</v>
      </c>
      <c r="R4838">
        <f>IF(Arkusz1!$O:$O=Arkusz2!R$1,1,0)</f>
        <v>0</v>
      </c>
      <c r="S4838" s="17">
        <f t="shared" si="99"/>
        <v>0.17298255377116797</v>
      </c>
    </row>
    <row r="4839" spans="1:19">
      <c r="A4839">
        <f>Arkusz1!B4839</f>
        <v>4838</v>
      </c>
      <c r="B4839">
        <f>IF(Arkusz1!R:R=Arkusz2!B$1,1,0)</f>
        <v>0</v>
      </c>
      <c r="C4839">
        <f>IF(Arkusz1!$Q:$Q=Arkusz2!C$1,1,0)</f>
        <v>0</v>
      </c>
      <c r="D4839">
        <f>IF(Arkusz1!$Q:$Q=Arkusz2!D$1,1,0)</f>
        <v>0</v>
      </c>
      <c r="E4839">
        <f>IF(Arkusz1!$Q:$Q=Arkusz2!E$1,1,0)</f>
        <v>0</v>
      </c>
      <c r="F4839">
        <f>IF(Arkusz1!$Q:$Q=Arkusz2!F$1,1,0)</f>
        <v>0</v>
      </c>
      <c r="G4839">
        <f>IF(Arkusz1!$Q:$Q=Arkusz2!G$1,1,0)</f>
        <v>0</v>
      </c>
      <c r="H4839">
        <f>IF(Arkusz1!$Q:$Q=Arkusz2!H$1,1,0)</f>
        <v>1</v>
      </c>
      <c r="I4839">
        <f>IF(Arkusz1!$Q:$Q=Arkusz2!I$1,1,0)</f>
        <v>0</v>
      </c>
      <c r="J4839">
        <f>IF(Arkusz1!$Q:$Q=Arkusz2!J$1,1,0)</f>
        <v>0</v>
      </c>
      <c r="K4839">
        <f>IF(Arkusz1!$M:$M=Arkusz2!K$1,1,0)</f>
        <v>0</v>
      </c>
      <c r="L4839">
        <f>IF(Arkusz1!$M:$M=Arkusz2!L$1,1,0)</f>
        <v>0</v>
      </c>
      <c r="M4839">
        <f>IF(Arkusz1!$P:$P="",0,1)</f>
        <v>1</v>
      </c>
      <c r="N4839">
        <f>IF(Arkusz1!$S:$S=Arkusz2!N$1,1,0)</f>
        <v>0</v>
      </c>
      <c r="O4839">
        <f>IF(Arkusz1!$T:$T=Arkusz2!O$1,1,0)</f>
        <v>0</v>
      </c>
      <c r="P4839">
        <f>IF(Arkusz1!$T:$T=Arkusz2!P$1,1,0)</f>
        <v>1</v>
      </c>
      <c r="Q4839">
        <f>IF(Arkusz1!$T:$T=Arkusz2!Q$1,1,0)</f>
        <v>0</v>
      </c>
      <c r="R4839">
        <f>IF(Arkusz1!$O:$O=Arkusz2!R$1,1,0)</f>
        <v>0</v>
      </c>
      <c r="S4839" s="17">
        <f t="shared" si="99"/>
        <v>0.13350948528427484</v>
      </c>
    </row>
    <row r="4840" spans="1:19">
      <c r="A4840">
        <f>Arkusz1!B4840</f>
        <v>4839</v>
      </c>
      <c r="B4840">
        <f>IF(Arkusz1!R:R=Arkusz2!B$1,1,0)</f>
        <v>0</v>
      </c>
      <c r="C4840">
        <f>IF(Arkusz1!$Q:$Q=Arkusz2!C$1,1,0)</f>
        <v>0</v>
      </c>
      <c r="D4840">
        <f>IF(Arkusz1!$Q:$Q=Arkusz2!D$1,1,0)</f>
        <v>0</v>
      </c>
      <c r="E4840">
        <f>IF(Arkusz1!$Q:$Q=Arkusz2!E$1,1,0)</f>
        <v>0</v>
      </c>
      <c r="F4840">
        <f>IF(Arkusz1!$Q:$Q=Arkusz2!F$1,1,0)</f>
        <v>0</v>
      </c>
      <c r="G4840">
        <f>IF(Arkusz1!$Q:$Q=Arkusz2!G$1,1,0)</f>
        <v>0</v>
      </c>
      <c r="H4840">
        <f>IF(Arkusz1!$Q:$Q=Arkusz2!H$1,1,0)</f>
        <v>1</v>
      </c>
      <c r="I4840">
        <f>IF(Arkusz1!$Q:$Q=Arkusz2!I$1,1,0)</f>
        <v>0</v>
      </c>
      <c r="J4840">
        <f>IF(Arkusz1!$Q:$Q=Arkusz2!J$1,1,0)</f>
        <v>0</v>
      </c>
      <c r="K4840">
        <f>IF(Arkusz1!$M:$M=Arkusz2!K$1,1,0)</f>
        <v>0</v>
      </c>
      <c r="L4840">
        <f>IF(Arkusz1!$M:$M=Arkusz2!L$1,1,0)</f>
        <v>0</v>
      </c>
      <c r="M4840">
        <f>IF(Arkusz1!$P:$P="",0,1)</f>
        <v>0</v>
      </c>
      <c r="N4840">
        <f>IF(Arkusz1!$S:$S=Arkusz2!N$1,1,0)</f>
        <v>0</v>
      </c>
      <c r="O4840">
        <f>IF(Arkusz1!$T:$T=Arkusz2!O$1,1,0)</f>
        <v>0</v>
      </c>
      <c r="P4840">
        <f>IF(Arkusz1!$T:$T=Arkusz2!P$1,1,0)</f>
        <v>0</v>
      </c>
      <c r="Q4840">
        <f>IF(Arkusz1!$T:$T=Arkusz2!Q$1,1,0)</f>
        <v>0</v>
      </c>
      <c r="R4840">
        <f>IF(Arkusz1!$O:$O=Arkusz2!R$1,1,0)</f>
        <v>0</v>
      </c>
      <c r="S4840" s="17">
        <f t="shared" si="99"/>
        <v>0.18406554276601864</v>
      </c>
    </row>
    <row r="4841" spans="1:19">
      <c r="A4841">
        <f>Arkusz1!B4841</f>
        <v>4840</v>
      </c>
      <c r="B4841">
        <f>IF(Arkusz1!R:R=Arkusz2!B$1,1,0)</f>
        <v>0</v>
      </c>
      <c r="C4841">
        <f>IF(Arkusz1!$Q:$Q=Arkusz2!C$1,1,0)</f>
        <v>0</v>
      </c>
      <c r="D4841">
        <f>IF(Arkusz1!$Q:$Q=Arkusz2!D$1,1,0)</f>
        <v>0</v>
      </c>
      <c r="E4841">
        <f>IF(Arkusz1!$Q:$Q=Arkusz2!E$1,1,0)</f>
        <v>0</v>
      </c>
      <c r="F4841">
        <f>IF(Arkusz1!$Q:$Q=Arkusz2!F$1,1,0)</f>
        <v>1</v>
      </c>
      <c r="G4841">
        <f>IF(Arkusz1!$Q:$Q=Arkusz2!G$1,1,0)</f>
        <v>0</v>
      </c>
      <c r="H4841">
        <f>IF(Arkusz1!$Q:$Q=Arkusz2!H$1,1,0)</f>
        <v>0</v>
      </c>
      <c r="I4841">
        <f>IF(Arkusz1!$Q:$Q=Arkusz2!I$1,1,0)</f>
        <v>0</v>
      </c>
      <c r="J4841">
        <f>IF(Arkusz1!$Q:$Q=Arkusz2!J$1,1,0)</f>
        <v>0</v>
      </c>
      <c r="K4841">
        <f>IF(Arkusz1!$M:$M=Arkusz2!K$1,1,0)</f>
        <v>0</v>
      </c>
      <c r="L4841">
        <f>IF(Arkusz1!$M:$M=Arkusz2!L$1,1,0)</f>
        <v>0</v>
      </c>
      <c r="M4841">
        <f>IF(Arkusz1!$P:$P="",0,1)</f>
        <v>1</v>
      </c>
      <c r="N4841">
        <f>IF(Arkusz1!$S:$S=Arkusz2!N$1,1,0)</f>
        <v>0</v>
      </c>
      <c r="O4841">
        <f>IF(Arkusz1!$T:$T=Arkusz2!O$1,1,0)</f>
        <v>0</v>
      </c>
      <c r="P4841">
        <f>IF(Arkusz1!$T:$T=Arkusz2!P$1,1,0)</f>
        <v>0</v>
      </c>
      <c r="Q4841">
        <f>IF(Arkusz1!$T:$T=Arkusz2!Q$1,1,0)</f>
        <v>0</v>
      </c>
      <c r="R4841">
        <f>IF(Arkusz1!$O:$O=Arkusz2!R$1,1,0)</f>
        <v>0</v>
      </c>
      <c r="S4841" s="17">
        <f t="shared" si="99"/>
        <v>7.8128019287844241E-2</v>
      </c>
    </row>
    <row r="4842" spans="1:19">
      <c r="A4842">
        <f>Arkusz1!B4842</f>
        <v>4841</v>
      </c>
      <c r="B4842">
        <f>IF(Arkusz1!R:R=Arkusz2!B$1,1,0)</f>
        <v>0</v>
      </c>
      <c r="C4842">
        <f>IF(Arkusz1!$Q:$Q=Arkusz2!C$1,1,0)</f>
        <v>0</v>
      </c>
      <c r="D4842">
        <f>IF(Arkusz1!$Q:$Q=Arkusz2!D$1,1,0)</f>
        <v>0</v>
      </c>
      <c r="E4842">
        <f>IF(Arkusz1!$Q:$Q=Arkusz2!E$1,1,0)</f>
        <v>0</v>
      </c>
      <c r="F4842">
        <f>IF(Arkusz1!$Q:$Q=Arkusz2!F$1,1,0)</f>
        <v>0</v>
      </c>
      <c r="G4842">
        <f>IF(Arkusz1!$Q:$Q=Arkusz2!G$1,1,0)</f>
        <v>1</v>
      </c>
      <c r="H4842">
        <f>IF(Arkusz1!$Q:$Q=Arkusz2!H$1,1,0)</f>
        <v>0</v>
      </c>
      <c r="I4842">
        <f>IF(Arkusz1!$Q:$Q=Arkusz2!I$1,1,0)</f>
        <v>0</v>
      </c>
      <c r="J4842">
        <f>IF(Arkusz1!$Q:$Q=Arkusz2!J$1,1,0)</f>
        <v>0</v>
      </c>
      <c r="K4842">
        <f>IF(Arkusz1!$M:$M=Arkusz2!K$1,1,0)</f>
        <v>0</v>
      </c>
      <c r="L4842">
        <f>IF(Arkusz1!$M:$M=Arkusz2!L$1,1,0)</f>
        <v>0</v>
      </c>
      <c r="M4842">
        <f>IF(Arkusz1!$P:$P="",0,1)</f>
        <v>1</v>
      </c>
      <c r="N4842">
        <f>IF(Arkusz1!$S:$S=Arkusz2!N$1,1,0)</f>
        <v>0</v>
      </c>
      <c r="O4842">
        <f>IF(Arkusz1!$T:$T=Arkusz2!O$1,1,0)</f>
        <v>0</v>
      </c>
      <c r="P4842">
        <f>IF(Arkusz1!$T:$T=Arkusz2!P$1,1,0)</f>
        <v>0</v>
      </c>
      <c r="Q4842">
        <f>IF(Arkusz1!$T:$T=Arkusz2!Q$1,1,0)</f>
        <v>0</v>
      </c>
      <c r="R4842">
        <f>IF(Arkusz1!$O:$O=Arkusz2!R$1,1,0)</f>
        <v>0</v>
      </c>
      <c r="S4842" s="17">
        <f t="shared" si="99"/>
        <v>5.7394673231095802E-2</v>
      </c>
    </row>
    <row r="4843" spans="1:19">
      <c r="A4843">
        <f>Arkusz1!B4843</f>
        <v>4842</v>
      </c>
      <c r="B4843">
        <f>IF(Arkusz1!R:R=Arkusz2!B$1,1,0)</f>
        <v>0</v>
      </c>
      <c r="C4843">
        <f>IF(Arkusz1!$Q:$Q=Arkusz2!C$1,1,0)</f>
        <v>0</v>
      </c>
      <c r="D4843">
        <f>IF(Arkusz1!$Q:$Q=Arkusz2!D$1,1,0)</f>
        <v>0</v>
      </c>
      <c r="E4843">
        <f>IF(Arkusz1!$Q:$Q=Arkusz2!E$1,1,0)</f>
        <v>0</v>
      </c>
      <c r="F4843">
        <f>IF(Arkusz1!$Q:$Q=Arkusz2!F$1,1,0)</f>
        <v>0</v>
      </c>
      <c r="G4843">
        <f>IF(Arkusz1!$Q:$Q=Arkusz2!G$1,1,0)</f>
        <v>1</v>
      </c>
      <c r="H4843">
        <f>IF(Arkusz1!$Q:$Q=Arkusz2!H$1,1,0)</f>
        <v>0</v>
      </c>
      <c r="I4843">
        <f>IF(Arkusz1!$Q:$Q=Arkusz2!I$1,1,0)</f>
        <v>0</v>
      </c>
      <c r="J4843">
        <f>IF(Arkusz1!$Q:$Q=Arkusz2!J$1,1,0)</f>
        <v>0</v>
      </c>
      <c r="K4843">
        <f>IF(Arkusz1!$M:$M=Arkusz2!K$1,1,0)</f>
        <v>0</v>
      </c>
      <c r="L4843">
        <f>IF(Arkusz1!$M:$M=Arkusz2!L$1,1,0)</f>
        <v>0</v>
      </c>
      <c r="M4843">
        <f>IF(Arkusz1!$P:$P="",0,1)</f>
        <v>0</v>
      </c>
      <c r="N4843">
        <f>IF(Arkusz1!$S:$S=Arkusz2!N$1,1,0)</f>
        <v>0</v>
      </c>
      <c r="O4843">
        <f>IF(Arkusz1!$T:$T=Arkusz2!O$1,1,0)</f>
        <v>0</v>
      </c>
      <c r="P4843">
        <f>IF(Arkusz1!$T:$T=Arkusz2!P$1,1,0)</f>
        <v>0</v>
      </c>
      <c r="Q4843">
        <f>IF(Arkusz1!$T:$T=Arkusz2!Q$1,1,0)</f>
        <v>0</v>
      </c>
      <c r="R4843">
        <f>IF(Arkusz1!$O:$O=Arkusz2!R$1,1,0)</f>
        <v>0</v>
      </c>
      <c r="S4843" s="17">
        <f t="shared" si="99"/>
        <v>6.1623772780053571E-2</v>
      </c>
    </row>
    <row r="4844" spans="1:19">
      <c r="A4844">
        <f>Arkusz1!B4844</f>
        <v>4843</v>
      </c>
      <c r="B4844">
        <f>IF(Arkusz1!R:R=Arkusz2!B$1,1,0)</f>
        <v>0</v>
      </c>
      <c r="C4844">
        <f>IF(Arkusz1!$Q:$Q=Arkusz2!C$1,1,0)</f>
        <v>0</v>
      </c>
      <c r="D4844">
        <f>IF(Arkusz1!$Q:$Q=Arkusz2!D$1,1,0)</f>
        <v>0</v>
      </c>
      <c r="E4844">
        <f>IF(Arkusz1!$Q:$Q=Arkusz2!E$1,1,0)</f>
        <v>0</v>
      </c>
      <c r="F4844">
        <f>IF(Arkusz1!$Q:$Q=Arkusz2!F$1,1,0)</f>
        <v>0</v>
      </c>
      <c r="G4844">
        <f>IF(Arkusz1!$Q:$Q=Arkusz2!G$1,1,0)</f>
        <v>0</v>
      </c>
      <c r="H4844">
        <f>IF(Arkusz1!$Q:$Q=Arkusz2!H$1,1,0)</f>
        <v>1</v>
      </c>
      <c r="I4844">
        <f>IF(Arkusz1!$Q:$Q=Arkusz2!I$1,1,0)</f>
        <v>0</v>
      </c>
      <c r="J4844">
        <f>IF(Arkusz1!$Q:$Q=Arkusz2!J$1,1,0)</f>
        <v>0</v>
      </c>
      <c r="K4844">
        <f>IF(Arkusz1!$M:$M=Arkusz2!K$1,1,0)</f>
        <v>0</v>
      </c>
      <c r="L4844">
        <f>IF(Arkusz1!$M:$M=Arkusz2!L$1,1,0)</f>
        <v>1</v>
      </c>
      <c r="M4844">
        <f>IF(Arkusz1!$P:$P="",0,1)</f>
        <v>1</v>
      </c>
      <c r="N4844">
        <f>IF(Arkusz1!$S:$S=Arkusz2!N$1,1,0)</f>
        <v>0</v>
      </c>
      <c r="O4844">
        <f>IF(Arkusz1!$T:$T=Arkusz2!O$1,1,0)</f>
        <v>0</v>
      </c>
      <c r="P4844">
        <f>IF(Arkusz1!$T:$T=Arkusz2!P$1,1,0)</f>
        <v>1</v>
      </c>
      <c r="Q4844">
        <f>IF(Arkusz1!$T:$T=Arkusz2!Q$1,1,0)</f>
        <v>0</v>
      </c>
      <c r="R4844">
        <f>IF(Arkusz1!$O:$O=Arkusz2!R$1,1,0)</f>
        <v>0</v>
      </c>
      <c r="S4844" s="17">
        <f t="shared" si="99"/>
        <v>0.2125977073887948</v>
      </c>
    </row>
    <row r="4845" spans="1:19">
      <c r="A4845">
        <f>Arkusz1!B4845</f>
        <v>4844</v>
      </c>
      <c r="B4845">
        <f>IF(Arkusz1!R:R=Arkusz2!B$1,1,0)</f>
        <v>0</v>
      </c>
      <c r="C4845">
        <f>IF(Arkusz1!$Q:$Q=Arkusz2!C$1,1,0)</f>
        <v>1</v>
      </c>
      <c r="D4845">
        <f>IF(Arkusz1!$Q:$Q=Arkusz2!D$1,1,0)</f>
        <v>0</v>
      </c>
      <c r="E4845">
        <f>IF(Arkusz1!$Q:$Q=Arkusz2!E$1,1,0)</f>
        <v>0</v>
      </c>
      <c r="F4845">
        <f>IF(Arkusz1!$Q:$Q=Arkusz2!F$1,1,0)</f>
        <v>0</v>
      </c>
      <c r="G4845">
        <f>IF(Arkusz1!$Q:$Q=Arkusz2!G$1,1,0)</f>
        <v>0</v>
      </c>
      <c r="H4845">
        <f>IF(Arkusz1!$Q:$Q=Arkusz2!H$1,1,0)</f>
        <v>0</v>
      </c>
      <c r="I4845">
        <f>IF(Arkusz1!$Q:$Q=Arkusz2!I$1,1,0)</f>
        <v>0</v>
      </c>
      <c r="J4845">
        <f>IF(Arkusz1!$Q:$Q=Arkusz2!J$1,1,0)</f>
        <v>0</v>
      </c>
      <c r="K4845">
        <f>IF(Arkusz1!$M:$M=Arkusz2!K$1,1,0)</f>
        <v>0</v>
      </c>
      <c r="L4845">
        <f>IF(Arkusz1!$M:$M=Arkusz2!L$1,1,0)</f>
        <v>0</v>
      </c>
      <c r="M4845">
        <f>IF(Arkusz1!$P:$P="",0,1)</f>
        <v>1</v>
      </c>
      <c r="N4845">
        <f>IF(Arkusz1!$S:$S=Arkusz2!N$1,1,0)</f>
        <v>0</v>
      </c>
      <c r="O4845">
        <f>IF(Arkusz1!$T:$T=Arkusz2!O$1,1,0)</f>
        <v>0</v>
      </c>
      <c r="P4845">
        <f>IF(Arkusz1!$T:$T=Arkusz2!P$1,1,0)</f>
        <v>0</v>
      </c>
      <c r="Q4845">
        <f>IF(Arkusz1!$T:$T=Arkusz2!Q$1,1,0)</f>
        <v>0</v>
      </c>
      <c r="R4845">
        <f>IF(Arkusz1!$O:$O=Arkusz2!R$1,1,0)</f>
        <v>0</v>
      </c>
      <c r="S4845" s="17">
        <f t="shared" si="99"/>
        <v>0.54692167493771915</v>
      </c>
    </row>
    <row r="4846" spans="1:19">
      <c r="A4846">
        <f>Arkusz1!B4846</f>
        <v>4845</v>
      </c>
      <c r="B4846">
        <f>IF(Arkusz1!R:R=Arkusz2!B$1,1,0)</f>
        <v>0</v>
      </c>
      <c r="C4846">
        <f>IF(Arkusz1!$Q:$Q=Arkusz2!C$1,1,0)</f>
        <v>0</v>
      </c>
      <c r="D4846">
        <f>IF(Arkusz1!$Q:$Q=Arkusz2!D$1,1,0)</f>
        <v>0</v>
      </c>
      <c r="E4846">
        <f>IF(Arkusz1!$Q:$Q=Arkusz2!E$1,1,0)</f>
        <v>0</v>
      </c>
      <c r="F4846">
        <f>IF(Arkusz1!$Q:$Q=Arkusz2!F$1,1,0)</f>
        <v>0</v>
      </c>
      <c r="G4846">
        <f>IF(Arkusz1!$Q:$Q=Arkusz2!G$1,1,0)</f>
        <v>0</v>
      </c>
      <c r="H4846">
        <f>IF(Arkusz1!$Q:$Q=Arkusz2!H$1,1,0)</f>
        <v>1</v>
      </c>
      <c r="I4846">
        <f>IF(Arkusz1!$Q:$Q=Arkusz2!I$1,1,0)</f>
        <v>0</v>
      </c>
      <c r="J4846">
        <f>IF(Arkusz1!$Q:$Q=Arkusz2!J$1,1,0)</f>
        <v>0</v>
      </c>
      <c r="K4846">
        <f>IF(Arkusz1!$M:$M=Arkusz2!K$1,1,0)</f>
        <v>0</v>
      </c>
      <c r="L4846">
        <f>IF(Arkusz1!$M:$M=Arkusz2!L$1,1,0)</f>
        <v>0</v>
      </c>
      <c r="M4846">
        <f>IF(Arkusz1!$P:$P="",0,1)</f>
        <v>1</v>
      </c>
      <c r="N4846">
        <f>IF(Arkusz1!$S:$S=Arkusz2!N$1,1,0)</f>
        <v>0</v>
      </c>
      <c r="O4846">
        <f>IF(Arkusz1!$T:$T=Arkusz2!O$1,1,0)</f>
        <v>0</v>
      </c>
      <c r="P4846">
        <f>IF(Arkusz1!$T:$T=Arkusz2!P$1,1,0)</f>
        <v>0</v>
      </c>
      <c r="Q4846">
        <f>IF(Arkusz1!$T:$T=Arkusz2!Q$1,1,0)</f>
        <v>0</v>
      </c>
      <c r="R4846">
        <f>IF(Arkusz1!$O:$O=Arkusz2!R$1,1,0)</f>
        <v>0</v>
      </c>
      <c r="S4846" s="17">
        <f t="shared" si="99"/>
        <v>0.17298255377116797</v>
      </c>
    </row>
    <row r="4847" spans="1:19">
      <c r="A4847">
        <f>Arkusz1!B4847</f>
        <v>4846</v>
      </c>
      <c r="B4847">
        <f>IF(Arkusz1!R:R=Arkusz2!B$1,1,0)</f>
        <v>0</v>
      </c>
      <c r="C4847">
        <f>IF(Arkusz1!$Q:$Q=Arkusz2!C$1,1,0)</f>
        <v>0</v>
      </c>
      <c r="D4847">
        <f>IF(Arkusz1!$Q:$Q=Arkusz2!D$1,1,0)</f>
        <v>0</v>
      </c>
      <c r="E4847">
        <f>IF(Arkusz1!$Q:$Q=Arkusz2!E$1,1,0)</f>
        <v>0</v>
      </c>
      <c r="F4847">
        <f>IF(Arkusz1!$Q:$Q=Arkusz2!F$1,1,0)</f>
        <v>0</v>
      </c>
      <c r="G4847">
        <f>IF(Arkusz1!$Q:$Q=Arkusz2!G$1,1,0)</f>
        <v>0</v>
      </c>
      <c r="H4847">
        <f>IF(Arkusz1!$Q:$Q=Arkusz2!H$1,1,0)</f>
        <v>1</v>
      </c>
      <c r="I4847">
        <f>IF(Arkusz1!$Q:$Q=Arkusz2!I$1,1,0)</f>
        <v>0</v>
      </c>
      <c r="J4847">
        <f>IF(Arkusz1!$Q:$Q=Arkusz2!J$1,1,0)</f>
        <v>0</v>
      </c>
      <c r="K4847">
        <f>IF(Arkusz1!$M:$M=Arkusz2!K$1,1,0)</f>
        <v>1</v>
      </c>
      <c r="L4847">
        <f>IF(Arkusz1!$M:$M=Arkusz2!L$1,1,0)</f>
        <v>0</v>
      </c>
      <c r="M4847">
        <f>IF(Arkusz1!$P:$P="",0,1)</f>
        <v>1</v>
      </c>
      <c r="N4847">
        <f>IF(Arkusz1!$S:$S=Arkusz2!N$1,1,0)</f>
        <v>0</v>
      </c>
      <c r="O4847">
        <f>IF(Arkusz1!$T:$T=Arkusz2!O$1,1,0)</f>
        <v>0</v>
      </c>
      <c r="P4847">
        <f>IF(Arkusz1!$T:$T=Arkusz2!P$1,1,0)</f>
        <v>0</v>
      </c>
      <c r="Q4847">
        <f>IF(Arkusz1!$T:$T=Arkusz2!Q$1,1,0)</f>
        <v>1</v>
      </c>
      <c r="R4847">
        <f>IF(Arkusz1!$O:$O=Arkusz2!R$1,1,0)</f>
        <v>1</v>
      </c>
      <c r="S4847" s="17">
        <f t="shared" si="99"/>
        <v>0.1094694240700843</v>
      </c>
    </row>
    <row r="4848" spans="1:19">
      <c r="A4848">
        <f>Arkusz1!B4848</f>
        <v>4847</v>
      </c>
      <c r="B4848">
        <f>IF(Arkusz1!R:R=Arkusz2!B$1,1,0)</f>
        <v>0</v>
      </c>
      <c r="C4848">
        <f>IF(Arkusz1!$Q:$Q=Arkusz2!C$1,1,0)</f>
        <v>0</v>
      </c>
      <c r="D4848">
        <f>IF(Arkusz1!$Q:$Q=Arkusz2!D$1,1,0)</f>
        <v>0</v>
      </c>
      <c r="E4848">
        <f>IF(Arkusz1!$Q:$Q=Arkusz2!E$1,1,0)</f>
        <v>0</v>
      </c>
      <c r="F4848">
        <f>IF(Arkusz1!$Q:$Q=Arkusz2!F$1,1,0)</f>
        <v>0</v>
      </c>
      <c r="G4848">
        <f>IF(Arkusz1!$Q:$Q=Arkusz2!G$1,1,0)</f>
        <v>0</v>
      </c>
      <c r="H4848">
        <f>IF(Arkusz1!$Q:$Q=Arkusz2!H$1,1,0)</f>
        <v>0</v>
      </c>
      <c r="I4848">
        <f>IF(Arkusz1!$Q:$Q=Arkusz2!I$1,1,0)</f>
        <v>0</v>
      </c>
      <c r="J4848">
        <f>IF(Arkusz1!$Q:$Q=Arkusz2!J$1,1,0)</f>
        <v>1</v>
      </c>
      <c r="K4848">
        <f>IF(Arkusz1!$M:$M=Arkusz2!K$1,1,0)</f>
        <v>0</v>
      </c>
      <c r="L4848">
        <f>IF(Arkusz1!$M:$M=Arkusz2!L$1,1,0)</f>
        <v>0</v>
      </c>
      <c r="M4848">
        <f>IF(Arkusz1!$P:$P="",0,1)</f>
        <v>1</v>
      </c>
      <c r="N4848">
        <f>IF(Arkusz1!$S:$S=Arkusz2!N$1,1,0)</f>
        <v>0</v>
      </c>
      <c r="O4848">
        <f>IF(Arkusz1!$T:$T=Arkusz2!O$1,1,0)</f>
        <v>0</v>
      </c>
      <c r="P4848">
        <f>IF(Arkusz1!$T:$T=Arkusz2!P$1,1,0)</f>
        <v>0</v>
      </c>
      <c r="Q4848">
        <f>IF(Arkusz1!$T:$T=Arkusz2!Q$1,1,0)</f>
        <v>0</v>
      </c>
      <c r="R4848">
        <f>IF(Arkusz1!$O:$O=Arkusz2!R$1,1,0)</f>
        <v>0</v>
      </c>
      <c r="S4848" s="17">
        <f t="shared" si="99"/>
        <v>3.2071413573108588E-2</v>
      </c>
    </row>
    <row r="4849" spans="1:19">
      <c r="A4849">
        <f>Arkusz1!B4849</f>
        <v>4848</v>
      </c>
      <c r="B4849">
        <f>IF(Arkusz1!R:R=Arkusz2!B$1,1,0)</f>
        <v>0</v>
      </c>
      <c r="C4849">
        <f>IF(Arkusz1!$Q:$Q=Arkusz2!C$1,1,0)</f>
        <v>0</v>
      </c>
      <c r="D4849">
        <f>IF(Arkusz1!$Q:$Q=Arkusz2!D$1,1,0)</f>
        <v>0</v>
      </c>
      <c r="E4849">
        <f>IF(Arkusz1!$Q:$Q=Arkusz2!E$1,1,0)</f>
        <v>0</v>
      </c>
      <c r="F4849">
        <f>IF(Arkusz1!$Q:$Q=Arkusz2!F$1,1,0)</f>
        <v>0</v>
      </c>
      <c r="G4849">
        <f>IF(Arkusz1!$Q:$Q=Arkusz2!G$1,1,0)</f>
        <v>0</v>
      </c>
      <c r="H4849">
        <f>IF(Arkusz1!$Q:$Q=Arkusz2!H$1,1,0)</f>
        <v>0</v>
      </c>
      <c r="I4849">
        <f>IF(Arkusz1!$Q:$Q=Arkusz2!I$1,1,0)</f>
        <v>0</v>
      </c>
      <c r="J4849">
        <f>IF(Arkusz1!$Q:$Q=Arkusz2!J$1,1,0)</f>
        <v>1</v>
      </c>
      <c r="K4849">
        <f>IF(Arkusz1!$M:$M=Arkusz2!K$1,1,0)</f>
        <v>0</v>
      </c>
      <c r="L4849">
        <f>IF(Arkusz1!$M:$M=Arkusz2!L$1,1,0)</f>
        <v>0</v>
      </c>
      <c r="M4849">
        <f>IF(Arkusz1!$P:$P="",0,1)</f>
        <v>0</v>
      </c>
      <c r="N4849">
        <f>IF(Arkusz1!$S:$S=Arkusz2!N$1,1,0)</f>
        <v>1</v>
      </c>
      <c r="O4849">
        <f>IF(Arkusz1!$T:$T=Arkusz2!O$1,1,0)</f>
        <v>0</v>
      </c>
      <c r="P4849">
        <f>IF(Arkusz1!$T:$T=Arkusz2!P$1,1,0)</f>
        <v>0</v>
      </c>
      <c r="Q4849">
        <f>IF(Arkusz1!$T:$T=Arkusz2!Q$1,1,0)</f>
        <v>0</v>
      </c>
      <c r="R4849">
        <f>IF(Arkusz1!$O:$O=Arkusz2!R$1,1,0)</f>
        <v>0</v>
      </c>
      <c r="S4849" s="17">
        <f t="shared" si="99"/>
        <v>6.0950324382530965E-2</v>
      </c>
    </row>
    <row r="4850" spans="1:19">
      <c r="A4850">
        <f>Arkusz1!B4850</f>
        <v>4849</v>
      </c>
      <c r="B4850">
        <f>IF(Arkusz1!R:R=Arkusz2!B$1,1,0)</f>
        <v>0</v>
      </c>
      <c r="C4850">
        <f>IF(Arkusz1!$Q:$Q=Arkusz2!C$1,1,0)</f>
        <v>1</v>
      </c>
      <c r="D4850">
        <f>IF(Arkusz1!$Q:$Q=Arkusz2!D$1,1,0)</f>
        <v>0</v>
      </c>
      <c r="E4850">
        <f>IF(Arkusz1!$Q:$Q=Arkusz2!E$1,1,0)</f>
        <v>0</v>
      </c>
      <c r="F4850">
        <f>IF(Arkusz1!$Q:$Q=Arkusz2!F$1,1,0)</f>
        <v>0</v>
      </c>
      <c r="G4850">
        <f>IF(Arkusz1!$Q:$Q=Arkusz2!G$1,1,0)</f>
        <v>0</v>
      </c>
      <c r="H4850">
        <f>IF(Arkusz1!$Q:$Q=Arkusz2!H$1,1,0)</f>
        <v>0</v>
      </c>
      <c r="I4850">
        <f>IF(Arkusz1!$Q:$Q=Arkusz2!I$1,1,0)</f>
        <v>0</v>
      </c>
      <c r="J4850">
        <f>IF(Arkusz1!$Q:$Q=Arkusz2!J$1,1,0)</f>
        <v>0</v>
      </c>
      <c r="K4850">
        <f>IF(Arkusz1!$M:$M=Arkusz2!K$1,1,0)</f>
        <v>1</v>
      </c>
      <c r="L4850">
        <f>IF(Arkusz1!$M:$M=Arkusz2!L$1,1,0)</f>
        <v>0</v>
      </c>
      <c r="M4850">
        <f>IF(Arkusz1!$P:$P="",0,1)</f>
        <v>1</v>
      </c>
      <c r="N4850">
        <f>IF(Arkusz1!$S:$S=Arkusz2!N$1,1,0)</f>
        <v>0</v>
      </c>
      <c r="O4850">
        <f>IF(Arkusz1!$T:$T=Arkusz2!O$1,1,0)</f>
        <v>0</v>
      </c>
      <c r="P4850">
        <f>IF(Arkusz1!$T:$T=Arkusz2!P$1,1,0)</f>
        <v>1</v>
      </c>
      <c r="Q4850">
        <f>IF(Arkusz1!$T:$T=Arkusz2!Q$1,1,0)</f>
        <v>0</v>
      </c>
      <c r="R4850">
        <f>IF(Arkusz1!$O:$O=Arkusz2!R$1,1,0)</f>
        <v>1</v>
      </c>
      <c r="S4850" s="17">
        <f t="shared" si="99"/>
        <v>0.32476129565903694</v>
      </c>
    </row>
    <row r="4851" spans="1:19">
      <c r="A4851">
        <f>Arkusz1!B4851</f>
        <v>4850</v>
      </c>
      <c r="B4851">
        <f>IF(Arkusz1!R:R=Arkusz2!B$1,1,0)</f>
        <v>0</v>
      </c>
      <c r="C4851">
        <f>IF(Arkusz1!$Q:$Q=Arkusz2!C$1,1,0)</f>
        <v>0</v>
      </c>
      <c r="D4851">
        <f>IF(Arkusz1!$Q:$Q=Arkusz2!D$1,1,0)</f>
        <v>0</v>
      </c>
      <c r="E4851">
        <f>IF(Arkusz1!$Q:$Q=Arkusz2!E$1,1,0)</f>
        <v>0</v>
      </c>
      <c r="F4851">
        <f>IF(Arkusz1!$Q:$Q=Arkusz2!F$1,1,0)</f>
        <v>0</v>
      </c>
      <c r="G4851">
        <f>IF(Arkusz1!$Q:$Q=Arkusz2!G$1,1,0)</f>
        <v>0</v>
      </c>
      <c r="H4851">
        <f>IF(Arkusz1!$Q:$Q=Arkusz2!H$1,1,0)</f>
        <v>1</v>
      </c>
      <c r="I4851">
        <f>IF(Arkusz1!$Q:$Q=Arkusz2!I$1,1,0)</f>
        <v>0</v>
      </c>
      <c r="J4851">
        <f>IF(Arkusz1!$Q:$Q=Arkusz2!J$1,1,0)</f>
        <v>0</v>
      </c>
      <c r="K4851">
        <f>IF(Arkusz1!$M:$M=Arkusz2!K$1,1,0)</f>
        <v>0</v>
      </c>
      <c r="L4851">
        <f>IF(Arkusz1!$M:$M=Arkusz2!L$1,1,0)</f>
        <v>0</v>
      </c>
      <c r="M4851">
        <f>IF(Arkusz1!$P:$P="",0,1)</f>
        <v>0</v>
      </c>
      <c r="N4851">
        <f>IF(Arkusz1!$S:$S=Arkusz2!N$1,1,0)</f>
        <v>0</v>
      </c>
      <c r="O4851">
        <f>IF(Arkusz1!$T:$T=Arkusz2!O$1,1,0)</f>
        <v>0</v>
      </c>
      <c r="P4851">
        <f>IF(Arkusz1!$T:$T=Arkusz2!P$1,1,0)</f>
        <v>0</v>
      </c>
      <c r="Q4851">
        <f>IF(Arkusz1!$T:$T=Arkusz2!Q$1,1,0)</f>
        <v>0</v>
      </c>
      <c r="R4851">
        <f>IF(Arkusz1!$O:$O=Arkusz2!R$1,1,0)</f>
        <v>0</v>
      </c>
      <c r="S4851" s="17">
        <f t="shared" si="99"/>
        <v>0.18406554276601864</v>
      </c>
    </row>
    <row r="4852" spans="1:19">
      <c r="A4852">
        <f>Arkusz1!B4852</f>
        <v>4851</v>
      </c>
      <c r="B4852">
        <f>IF(Arkusz1!R:R=Arkusz2!B$1,1,0)</f>
        <v>0</v>
      </c>
      <c r="C4852">
        <f>IF(Arkusz1!$Q:$Q=Arkusz2!C$1,1,0)</f>
        <v>0</v>
      </c>
      <c r="D4852">
        <f>IF(Arkusz1!$Q:$Q=Arkusz2!D$1,1,0)</f>
        <v>0</v>
      </c>
      <c r="E4852">
        <f>IF(Arkusz1!$Q:$Q=Arkusz2!E$1,1,0)</f>
        <v>0</v>
      </c>
      <c r="F4852">
        <f>IF(Arkusz1!$Q:$Q=Arkusz2!F$1,1,0)</f>
        <v>0</v>
      </c>
      <c r="G4852">
        <f>IF(Arkusz1!$Q:$Q=Arkusz2!G$1,1,0)</f>
        <v>0</v>
      </c>
      <c r="H4852">
        <f>IF(Arkusz1!$Q:$Q=Arkusz2!H$1,1,0)</f>
        <v>0</v>
      </c>
      <c r="I4852">
        <f>IF(Arkusz1!$Q:$Q=Arkusz2!I$1,1,0)</f>
        <v>1</v>
      </c>
      <c r="J4852">
        <f>IF(Arkusz1!$Q:$Q=Arkusz2!J$1,1,0)</f>
        <v>0</v>
      </c>
      <c r="K4852">
        <f>IF(Arkusz1!$M:$M=Arkusz2!K$1,1,0)</f>
        <v>0</v>
      </c>
      <c r="L4852">
        <f>IF(Arkusz1!$M:$M=Arkusz2!L$1,1,0)</f>
        <v>0</v>
      </c>
      <c r="M4852">
        <f>IF(Arkusz1!$P:$P="",0,1)</f>
        <v>0</v>
      </c>
      <c r="N4852">
        <f>IF(Arkusz1!$S:$S=Arkusz2!N$1,1,0)</f>
        <v>0</v>
      </c>
      <c r="O4852">
        <f>IF(Arkusz1!$T:$T=Arkusz2!O$1,1,0)</f>
        <v>0</v>
      </c>
      <c r="P4852">
        <f>IF(Arkusz1!$T:$T=Arkusz2!P$1,1,0)</f>
        <v>0</v>
      </c>
      <c r="Q4852">
        <f>IF(Arkusz1!$T:$T=Arkusz2!Q$1,1,0)</f>
        <v>0</v>
      </c>
      <c r="R4852">
        <f>IF(Arkusz1!$O:$O=Arkusz2!R$1,1,0)</f>
        <v>0</v>
      </c>
      <c r="S4852" s="17">
        <f t="shared" si="99"/>
        <v>1.2292779115133195E-2</v>
      </c>
    </row>
    <row r="4853" spans="1:19">
      <c r="A4853">
        <f>Arkusz1!B4853</f>
        <v>4852</v>
      </c>
      <c r="B4853">
        <f>IF(Arkusz1!R:R=Arkusz2!B$1,1,0)</f>
        <v>0</v>
      </c>
      <c r="C4853">
        <f>IF(Arkusz1!$Q:$Q=Arkusz2!C$1,1,0)</f>
        <v>0</v>
      </c>
      <c r="D4853">
        <f>IF(Arkusz1!$Q:$Q=Arkusz2!D$1,1,0)</f>
        <v>1</v>
      </c>
      <c r="E4853">
        <f>IF(Arkusz1!$Q:$Q=Arkusz2!E$1,1,0)</f>
        <v>0</v>
      </c>
      <c r="F4853">
        <f>IF(Arkusz1!$Q:$Q=Arkusz2!F$1,1,0)</f>
        <v>0</v>
      </c>
      <c r="G4853">
        <f>IF(Arkusz1!$Q:$Q=Arkusz2!G$1,1,0)</f>
        <v>0</v>
      </c>
      <c r="H4853">
        <f>IF(Arkusz1!$Q:$Q=Arkusz2!H$1,1,0)</f>
        <v>0</v>
      </c>
      <c r="I4853">
        <f>IF(Arkusz1!$Q:$Q=Arkusz2!I$1,1,0)</f>
        <v>0</v>
      </c>
      <c r="J4853">
        <f>IF(Arkusz1!$Q:$Q=Arkusz2!J$1,1,0)</f>
        <v>0</v>
      </c>
      <c r="K4853">
        <f>IF(Arkusz1!$M:$M=Arkusz2!K$1,1,0)</f>
        <v>1</v>
      </c>
      <c r="L4853">
        <f>IF(Arkusz1!$M:$M=Arkusz2!L$1,1,0)</f>
        <v>0</v>
      </c>
      <c r="M4853">
        <f>IF(Arkusz1!$P:$P="",0,1)</f>
        <v>1</v>
      </c>
      <c r="N4853">
        <f>IF(Arkusz1!$S:$S=Arkusz2!N$1,1,0)</f>
        <v>0</v>
      </c>
      <c r="O4853">
        <f>IF(Arkusz1!$T:$T=Arkusz2!O$1,1,0)</f>
        <v>0</v>
      </c>
      <c r="P4853">
        <f>IF(Arkusz1!$T:$T=Arkusz2!P$1,1,0)</f>
        <v>1</v>
      </c>
      <c r="Q4853">
        <f>IF(Arkusz1!$T:$T=Arkusz2!Q$1,1,0)</f>
        <v>0</v>
      </c>
      <c r="R4853">
        <f>IF(Arkusz1!$O:$O=Arkusz2!R$1,1,0)</f>
        <v>0</v>
      </c>
      <c r="S4853" s="17">
        <f t="shared" si="99"/>
        <v>0.11541705031868091</v>
      </c>
    </row>
    <row r="4854" spans="1:19">
      <c r="A4854">
        <f>Arkusz1!B4854</f>
        <v>4853</v>
      </c>
      <c r="B4854">
        <f>IF(Arkusz1!R:R=Arkusz2!B$1,1,0)</f>
        <v>0</v>
      </c>
      <c r="C4854">
        <f>IF(Arkusz1!$Q:$Q=Arkusz2!C$1,1,0)</f>
        <v>0</v>
      </c>
      <c r="D4854">
        <f>IF(Arkusz1!$Q:$Q=Arkusz2!D$1,1,0)</f>
        <v>0</v>
      </c>
      <c r="E4854">
        <f>IF(Arkusz1!$Q:$Q=Arkusz2!E$1,1,0)</f>
        <v>0</v>
      </c>
      <c r="F4854">
        <f>IF(Arkusz1!$Q:$Q=Arkusz2!F$1,1,0)</f>
        <v>0</v>
      </c>
      <c r="G4854">
        <f>IF(Arkusz1!$Q:$Q=Arkusz2!G$1,1,0)</f>
        <v>0</v>
      </c>
      <c r="H4854">
        <f>IF(Arkusz1!$Q:$Q=Arkusz2!H$1,1,0)</f>
        <v>0</v>
      </c>
      <c r="I4854">
        <f>IF(Arkusz1!$Q:$Q=Arkusz2!I$1,1,0)</f>
        <v>0</v>
      </c>
      <c r="J4854">
        <f>IF(Arkusz1!$Q:$Q=Arkusz2!J$1,1,0)</f>
        <v>1</v>
      </c>
      <c r="K4854">
        <f>IF(Arkusz1!$M:$M=Arkusz2!K$1,1,0)</f>
        <v>0</v>
      </c>
      <c r="L4854">
        <f>IF(Arkusz1!$M:$M=Arkusz2!L$1,1,0)</f>
        <v>0</v>
      </c>
      <c r="M4854">
        <f>IF(Arkusz1!$P:$P="",0,1)</f>
        <v>0</v>
      </c>
      <c r="N4854">
        <f>IF(Arkusz1!$S:$S=Arkusz2!N$1,1,0)</f>
        <v>0</v>
      </c>
      <c r="O4854">
        <f>IF(Arkusz1!$T:$T=Arkusz2!O$1,1,0)</f>
        <v>0</v>
      </c>
      <c r="P4854">
        <f>IF(Arkusz1!$T:$T=Arkusz2!P$1,1,0)</f>
        <v>0</v>
      </c>
      <c r="Q4854">
        <f>IF(Arkusz1!$T:$T=Arkusz2!Q$1,1,0)</f>
        <v>0</v>
      </c>
      <c r="R4854">
        <f>IF(Arkusz1!$O:$O=Arkusz2!R$1,1,0)</f>
        <v>0</v>
      </c>
      <c r="S4854" s="17">
        <f t="shared" si="99"/>
        <v>3.4502880732867523E-2</v>
      </c>
    </row>
    <row r="4855" spans="1:19">
      <c r="A4855">
        <f>Arkusz1!B4855</f>
        <v>4854</v>
      </c>
      <c r="B4855">
        <f>IF(Arkusz1!R:R=Arkusz2!B$1,1,0)</f>
        <v>0</v>
      </c>
      <c r="C4855">
        <f>IF(Arkusz1!$Q:$Q=Arkusz2!C$1,1,0)</f>
        <v>0</v>
      </c>
      <c r="D4855">
        <f>IF(Arkusz1!$Q:$Q=Arkusz2!D$1,1,0)</f>
        <v>0</v>
      </c>
      <c r="E4855">
        <f>IF(Arkusz1!$Q:$Q=Arkusz2!E$1,1,0)</f>
        <v>0</v>
      </c>
      <c r="F4855">
        <f>IF(Arkusz1!$Q:$Q=Arkusz2!F$1,1,0)</f>
        <v>0</v>
      </c>
      <c r="G4855">
        <f>IF(Arkusz1!$Q:$Q=Arkusz2!G$1,1,0)</f>
        <v>0</v>
      </c>
      <c r="H4855">
        <f>IF(Arkusz1!$Q:$Q=Arkusz2!H$1,1,0)</f>
        <v>1</v>
      </c>
      <c r="I4855">
        <f>IF(Arkusz1!$Q:$Q=Arkusz2!I$1,1,0)</f>
        <v>0</v>
      </c>
      <c r="J4855">
        <f>IF(Arkusz1!$Q:$Q=Arkusz2!J$1,1,0)</f>
        <v>0</v>
      </c>
      <c r="K4855">
        <f>IF(Arkusz1!$M:$M=Arkusz2!K$1,1,0)</f>
        <v>0</v>
      </c>
      <c r="L4855">
        <f>IF(Arkusz1!$M:$M=Arkusz2!L$1,1,0)</f>
        <v>0</v>
      </c>
      <c r="M4855">
        <f>IF(Arkusz1!$P:$P="",0,1)</f>
        <v>0</v>
      </c>
      <c r="N4855">
        <f>IF(Arkusz1!$S:$S=Arkusz2!N$1,1,0)</f>
        <v>0</v>
      </c>
      <c r="O4855">
        <f>IF(Arkusz1!$T:$T=Arkusz2!O$1,1,0)</f>
        <v>0</v>
      </c>
      <c r="P4855">
        <f>IF(Arkusz1!$T:$T=Arkusz2!P$1,1,0)</f>
        <v>0</v>
      </c>
      <c r="Q4855">
        <f>IF(Arkusz1!$T:$T=Arkusz2!Q$1,1,0)</f>
        <v>0</v>
      </c>
      <c r="R4855">
        <f>IF(Arkusz1!$O:$O=Arkusz2!R$1,1,0)</f>
        <v>0</v>
      </c>
      <c r="S4855" s="17">
        <f t="shared" si="99"/>
        <v>0.18406554276601864</v>
      </c>
    </row>
    <row r="4856" spans="1:19">
      <c r="A4856">
        <f>Arkusz1!B4856</f>
        <v>4855</v>
      </c>
      <c r="B4856">
        <f>IF(Arkusz1!R:R=Arkusz2!B$1,1,0)</f>
        <v>0</v>
      </c>
      <c r="C4856">
        <f>IF(Arkusz1!$Q:$Q=Arkusz2!C$1,1,0)</f>
        <v>0</v>
      </c>
      <c r="D4856">
        <f>IF(Arkusz1!$Q:$Q=Arkusz2!D$1,1,0)</f>
        <v>0</v>
      </c>
      <c r="E4856">
        <f>IF(Arkusz1!$Q:$Q=Arkusz2!E$1,1,0)</f>
        <v>0</v>
      </c>
      <c r="F4856">
        <f>IF(Arkusz1!$Q:$Q=Arkusz2!F$1,1,0)</f>
        <v>0</v>
      </c>
      <c r="G4856">
        <f>IF(Arkusz1!$Q:$Q=Arkusz2!G$1,1,0)</f>
        <v>0</v>
      </c>
      <c r="H4856">
        <f>IF(Arkusz1!$Q:$Q=Arkusz2!H$1,1,0)</f>
        <v>0</v>
      </c>
      <c r="I4856">
        <f>IF(Arkusz1!$Q:$Q=Arkusz2!I$1,1,0)</f>
        <v>0</v>
      </c>
      <c r="J4856">
        <f>IF(Arkusz1!$Q:$Q=Arkusz2!J$1,1,0)</f>
        <v>1</v>
      </c>
      <c r="K4856">
        <f>IF(Arkusz1!$M:$M=Arkusz2!K$1,1,0)</f>
        <v>0</v>
      </c>
      <c r="L4856">
        <f>IF(Arkusz1!$M:$M=Arkusz2!L$1,1,0)</f>
        <v>0</v>
      </c>
      <c r="M4856">
        <f>IF(Arkusz1!$P:$P="",0,1)</f>
        <v>0</v>
      </c>
      <c r="N4856">
        <f>IF(Arkusz1!$S:$S=Arkusz2!N$1,1,0)</f>
        <v>0</v>
      </c>
      <c r="O4856">
        <f>IF(Arkusz1!$T:$T=Arkusz2!O$1,1,0)</f>
        <v>0</v>
      </c>
      <c r="P4856">
        <f>IF(Arkusz1!$T:$T=Arkusz2!P$1,1,0)</f>
        <v>0</v>
      </c>
      <c r="Q4856">
        <f>IF(Arkusz1!$T:$T=Arkusz2!Q$1,1,0)</f>
        <v>0</v>
      </c>
      <c r="R4856">
        <f>IF(Arkusz1!$O:$O=Arkusz2!R$1,1,0)</f>
        <v>0</v>
      </c>
      <c r="S4856" s="17">
        <f t="shared" si="99"/>
        <v>3.4502880732867523E-2</v>
      </c>
    </row>
    <row r="4857" spans="1:19">
      <c r="A4857">
        <f>Arkusz1!B4857</f>
        <v>4856</v>
      </c>
      <c r="B4857">
        <f>IF(Arkusz1!R:R=Arkusz2!B$1,1,0)</f>
        <v>0</v>
      </c>
      <c r="C4857">
        <f>IF(Arkusz1!$Q:$Q=Arkusz2!C$1,1,0)</f>
        <v>0</v>
      </c>
      <c r="D4857">
        <f>IF(Arkusz1!$Q:$Q=Arkusz2!D$1,1,0)</f>
        <v>0</v>
      </c>
      <c r="E4857">
        <f>IF(Arkusz1!$Q:$Q=Arkusz2!E$1,1,0)</f>
        <v>0</v>
      </c>
      <c r="F4857">
        <f>IF(Arkusz1!$Q:$Q=Arkusz2!F$1,1,0)</f>
        <v>0</v>
      </c>
      <c r="G4857">
        <f>IF(Arkusz1!$Q:$Q=Arkusz2!G$1,1,0)</f>
        <v>0</v>
      </c>
      <c r="H4857">
        <f>IF(Arkusz1!$Q:$Q=Arkusz2!H$1,1,0)</f>
        <v>0</v>
      </c>
      <c r="I4857">
        <f>IF(Arkusz1!$Q:$Q=Arkusz2!I$1,1,0)</f>
        <v>0</v>
      </c>
      <c r="J4857">
        <f>IF(Arkusz1!$Q:$Q=Arkusz2!J$1,1,0)</f>
        <v>1</v>
      </c>
      <c r="K4857">
        <f>IF(Arkusz1!$M:$M=Arkusz2!K$1,1,0)</f>
        <v>0</v>
      </c>
      <c r="L4857">
        <f>IF(Arkusz1!$M:$M=Arkusz2!L$1,1,0)</f>
        <v>0</v>
      </c>
      <c r="M4857">
        <f>IF(Arkusz1!$P:$P="",0,1)</f>
        <v>0</v>
      </c>
      <c r="N4857">
        <f>IF(Arkusz1!$S:$S=Arkusz2!N$1,1,0)</f>
        <v>1</v>
      </c>
      <c r="O4857">
        <f>IF(Arkusz1!$T:$T=Arkusz2!O$1,1,0)</f>
        <v>0</v>
      </c>
      <c r="P4857">
        <f>IF(Arkusz1!$T:$T=Arkusz2!P$1,1,0)</f>
        <v>0</v>
      </c>
      <c r="Q4857">
        <f>IF(Arkusz1!$T:$T=Arkusz2!Q$1,1,0)</f>
        <v>0</v>
      </c>
      <c r="R4857">
        <f>IF(Arkusz1!$O:$O=Arkusz2!R$1,1,0)</f>
        <v>0</v>
      </c>
      <c r="S4857" s="17">
        <f t="shared" si="99"/>
        <v>6.0950324382530965E-2</v>
      </c>
    </row>
    <row r="4858" spans="1:19">
      <c r="A4858">
        <f>Arkusz1!B4858</f>
        <v>4857</v>
      </c>
      <c r="B4858">
        <f>IF(Arkusz1!R:R=Arkusz2!B$1,1,0)</f>
        <v>0</v>
      </c>
      <c r="C4858">
        <f>IF(Arkusz1!$Q:$Q=Arkusz2!C$1,1,0)</f>
        <v>0</v>
      </c>
      <c r="D4858">
        <f>IF(Arkusz1!$Q:$Q=Arkusz2!D$1,1,0)</f>
        <v>0</v>
      </c>
      <c r="E4858">
        <f>IF(Arkusz1!$Q:$Q=Arkusz2!E$1,1,0)</f>
        <v>0</v>
      </c>
      <c r="F4858">
        <f>IF(Arkusz1!$Q:$Q=Arkusz2!F$1,1,0)</f>
        <v>0</v>
      </c>
      <c r="G4858">
        <f>IF(Arkusz1!$Q:$Q=Arkusz2!G$1,1,0)</f>
        <v>1</v>
      </c>
      <c r="H4858">
        <f>IF(Arkusz1!$Q:$Q=Arkusz2!H$1,1,0)</f>
        <v>0</v>
      </c>
      <c r="I4858">
        <f>IF(Arkusz1!$Q:$Q=Arkusz2!I$1,1,0)</f>
        <v>0</v>
      </c>
      <c r="J4858">
        <f>IF(Arkusz1!$Q:$Q=Arkusz2!J$1,1,0)</f>
        <v>0</v>
      </c>
      <c r="K4858">
        <f>IF(Arkusz1!$M:$M=Arkusz2!K$1,1,0)</f>
        <v>0</v>
      </c>
      <c r="L4858">
        <f>IF(Arkusz1!$M:$M=Arkusz2!L$1,1,0)</f>
        <v>0</v>
      </c>
      <c r="M4858">
        <f>IF(Arkusz1!$P:$P="",0,1)</f>
        <v>1</v>
      </c>
      <c r="N4858">
        <f>IF(Arkusz1!$S:$S=Arkusz2!N$1,1,0)</f>
        <v>0</v>
      </c>
      <c r="O4858">
        <f>IF(Arkusz1!$T:$T=Arkusz2!O$1,1,0)</f>
        <v>0</v>
      </c>
      <c r="P4858">
        <f>IF(Arkusz1!$T:$T=Arkusz2!P$1,1,0)</f>
        <v>0</v>
      </c>
      <c r="Q4858">
        <f>IF(Arkusz1!$T:$T=Arkusz2!Q$1,1,0)</f>
        <v>0</v>
      </c>
      <c r="R4858">
        <f>IF(Arkusz1!$O:$O=Arkusz2!R$1,1,0)</f>
        <v>0</v>
      </c>
      <c r="S4858" s="17">
        <f t="shared" si="99"/>
        <v>5.7394673231095802E-2</v>
      </c>
    </row>
    <row r="4859" spans="1:19">
      <c r="A4859">
        <f>Arkusz1!B4859</f>
        <v>4858</v>
      </c>
      <c r="B4859">
        <f>IF(Arkusz1!R:R=Arkusz2!B$1,1,0)</f>
        <v>0</v>
      </c>
      <c r="C4859">
        <f>IF(Arkusz1!$Q:$Q=Arkusz2!C$1,1,0)</f>
        <v>0</v>
      </c>
      <c r="D4859">
        <f>IF(Arkusz1!$Q:$Q=Arkusz2!D$1,1,0)</f>
        <v>0</v>
      </c>
      <c r="E4859">
        <f>IF(Arkusz1!$Q:$Q=Arkusz2!E$1,1,0)</f>
        <v>0</v>
      </c>
      <c r="F4859">
        <f>IF(Arkusz1!$Q:$Q=Arkusz2!F$1,1,0)</f>
        <v>0</v>
      </c>
      <c r="G4859">
        <f>IF(Arkusz1!$Q:$Q=Arkusz2!G$1,1,0)</f>
        <v>1</v>
      </c>
      <c r="H4859">
        <f>IF(Arkusz1!$Q:$Q=Arkusz2!H$1,1,0)</f>
        <v>0</v>
      </c>
      <c r="I4859">
        <f>IF(Arkusz1!$Q:$Q=Arkusz2!I$1,1,0)</f>
        <v>0</v>
      </c>
      <c r="J4859">
        <f>IF(Arkusz1!$Q:$Q=Arkusz2!J$1,1,0)</f>
        <v>0</v>
      </c>
      <c r="K4859">
        <f>IF(Arkusz1!$M:$M=Arkusz2!K$1,1,0)</f>
        <v>0</v>
      </c>
      <c r="L4859">
        <f>IF(Arkusz1!$M:$M=Arkusz2!L$1,1,0)</f>
        <v>0</v>
      </c>
      <c r="M4859">
        <f>IF(Arkusz1!$P:$P="",0,1)</f>
        <v>1</v>
      </c>
      <c r="N4859">
        <f>IF(Arkusz1!$S:$S=Arkusz2!N$1,1,0)</f>
        <v>0</v>
      </c>
      <c r="O4859">
        <f>IF(Arkusz1!$T:$T=Arkusz2!O$1,1,0)</f>
        <v>0</v>
      </c>
      <c r="P4859">
        <f>IF(Arkusz1!$T:$T=Arkusz2!P$1,1,0)</f>
        <v>0</v>
      </c>
      <c r="Q4859">
        <f>IF(Arkusz1!$T:$T=Arkusz2!Q$1,1,0)</f>
        <v>0</v>
      </c>
      <c r="R4859">
        <f>IF(Arkusz1!$O:$O=Arkusz2!R$1,1,0)</f>
        <v>0</v>
      </c>
      <c r="S4859" s="17">
        <f t="shared" si="99"/>
        <v>5.7394673231095802E-2</v>
      </c>
    </row>
    <row r="4860" spans="1:19">
      <c r="A4860">
        <f>Arkusz1!B4860</f>
        <v>4859</v>
      </c>
      <c r="B4860">
        <f>IF(Arkusz1!R:R=Arkusz2!B$1,1,0)</f>
        <v>0</v>
      </c>
      <c r="C4860">
        <f>IF(Arkusz1!$Q:$Q=Arkusz2!C$1,1,0)</f>
        <v>0</v>
      </c>
      <c r="D4860">
        <f>IF(Arkusz1!$Q:$Q=Arkusz2!D$1,1,0)</f>
        <v>0</v>
      </c>
      <c r="E4860">
        <f>IF(Arkusz1!$Q:$Q=Arkusz2!E$1,1,0)</f>
        <v>0</v>
      </c>
      <c r="F4860">
        <f>IF(Arkusz1!$Q:$Q=Arkusz2!F$1,1,0)</f>
        <v>0</v>
      </c>
      <c r="G4860">
        <f>IF(Arkusz1!$Q:$Q=Arkusz2!G$1,1,0)</f>
        <v>1</v>
      </c>
      <c r="H4860">
        <f>IF(Arkusz1!$Q:$Q=Arkusz2!H$1,1,0)</f>
        <v>0</v>
      </c>
      <c r="I4860">
        <f>IF(Arkusz1!$Q:$Q=Arkusz2!I$1,1,0)</f>
        <v>0</v>
      </c>
      <c r="J4860">
        <f>IF(Arkusz1!$Q:$Q=Arkusz2!J$1,1,0)</f>
        <v>0</v>
      </c>
      <c r="K4860">
        <f>IF(Arkusz1!$M:$M=Arkusz2!K$1,1,0)</f>
        <v>0</v>
      </c>
      <c r="L4860">
        <f>IF(Arkusz1!$M:$M=Arkusz2!L$1,1,0)</f>
        <v>0</v>
      </c>
      <c r="M4860">
        <f>IF(Arkusz1!$P:$P="",0,1)</f>
        <v>1</v>
      </c>
      <c r="N4860">
        <f>IF(Arkusz1!$S:$S=Arkusz2!N$1,1,0)</f>
        <v>0</v>
      </c>
      <c r="O4860">
        <f>IF(Arkusz1!$T:$T=Arkusz2!O$1,1,0)</f>
        <v>0</v>
      </c>
      <c r="P4860">
        <f>IF(Arkusz1!$T:$T=Arkusz2!P$1,1,0)</f>
        <v>0</v>
      </c>
      <c r="Q4860">
        <f>IF(Arkusz1!$T:$T=Arkusz2!Q$1,1,0)</f>
        <v>0</v>
      </c>
      <c r="R4860">
        <f>IF(Arkusz1!$O:$O=Arkusz2!R$1,1,0)</f>
        <v>0</v>
      </c>
      <c r="S4860" s="17">
        <f t="shared" si="99"/>
        <v>5.7394673231095802E-2</v>
      </c>
    </row>
    <row r="4861" spans="1:19">
      <c r="A4861">
        <f>Arkusz1!B4861</f>
        <v>4860</v>
      </c>
      <c r="B4861">
        <f>IF(Arkusz1!R:R=Arkusz2!B$1,1,0)</f>
        <v>0</v>
      </c>
      <c r="C4861">
        <f>IF(Arkusz1!$Q:$Q=Arkusz2!C$1,1,0)</f>
        <v>0</v>
      </c>
      <c r="D4861">
        <f>IF(Arkusz1!$Q:$Q=Arkusz2!D$1,1,0)</f>
        <v>0</v>
      </c>
      <c r="E4861">
        <f>IF(Arkusz1!$Q:$Q=Arkusz2!E$1,1,0)</f>
        <v>0</v>
      </c>
      <c r="F4861">
        <f>IF(Arkusz1!$Q:$Q=Arkusz2!F$1,1,0)</f>
        <v>0</v>
      </c>
      <c r="G4861">
        <f>IF(Arkusz1!$Q:$Q=Arkusz2!G$1,1,0)</f>
        <v>0</v>
      </c>
      <c r="H4861">
        <f>IF(Arkusz1!$Q:$Q=Arkusz2!H$1,1,0)</f>
        <v>1</v>
      </c>
      <c r="I4861">
        <f>IF(Arkusz1!$Q:$Q=Arkusz2!I$1,1,0)</f>
        <v>0</v>
      </c>
      <c r="J4861">
        <f>IF(Arkusz1!$Q:$Q=Arkusz2!J$1,1,0)</f>
        <v>0</v>
      </c>
      <c r="K4861">
        <f>IF(Arkusz1!$M:$M=Arkusz2!K$1,1,0)</f>
        <v>0</v>
      </c>
      <c r="L4861">
        <f>IF(Arkusz1!$M:$M=Arkusz2!L$1,1,0)</f>
        <v>0</v>
      </c>
      <c r="M4861">
        <f>IF(Arkusz1!$P:$P="",0,1)</f>
        <v>1</v>
      </c>
      <c r="N4861">
        <f>IF(Arkusz1!$S:$S=Arkusz2!N$1,1,0)</f>
        <v>0</v>
      </c>
      <c r="O4861">
        <f>IF(Arkusz1!$T:$T=Arkusz2!O$1,1,0)</f>
        <v>0</v>
      </c>
      <c r="P4861">
        <f>IF(Arkusz1!$T:$T=Arkusz2!P$1,1,0)</f>
        <v>1</v>
      </c>
      <c r="Q4861">
        <f>IF(Arkusz1!$T:$T=Arkusz2!Q$1,1,0)</f>
        <v>0</v>
      </c>
      <c r="R4861">
        <f>IF(Arkusz1!$O:$O=Arkusz2!R$1,1,0)</f>
        <v>0</v>
      </c>
      <c r="S4861" s="17">
        <f t="shared" si="99"/>
        <v>0.13350948528427484</v>
      </c>
    </row>
    <row r="4862" spans="1:19">
      <c r="A4862">
        <f>Arkusz1!B4862</f>
        <v>4861</v>
      </c>
      <c r="B4862">
        <f>IF(Arkusz1!R:R=Arkusz2!B$1,1,0)</f>
        <v>0</v>
      </c>
      <c r="C4862">
        <f>IF(Arkusz1!$Q:$Q=Arkusz2!C$1,1,0)</f>
        <v>0</v>
      </c>
      <c r="D4862">
        <f>IF(Arkusz1!$Q:$Q=Arkusz2!D$1,1,0)</f>
        <v>0</v>
      </c>
      <c r="E4862">
        <f>IF(Arkusz1!$Q:$Q=Arkusz2!E$1,1,0)</f>
        <v>0</v>
      </c>
      <c r="F4862">
        <f>IF(Arkusz1!$Q:$Q=Arkusz2!F$1,1,0)</f>
        <v>0</v>
      </c>
      <c r="G4862">
        <f>IF(Arkusz1!$Q:$Q=Arkusz2!G$1,1,0)</f>
        <v>1</v>
      </c>
      <c r="H4862">
        <f>IF(Arkusz1!$Q:$Q=Arkusz2!H$1,1,0)</f>
        <v>0</v>
      </c>
      <c r="I4862">
        <f>IF(Arkusz1!$Q:$Q=Arkusz2!I$1,1,0)</f>
        <v>0</v>
      </c>
      <c r="J4862">
        <f>IF(Arkusz1!$Q:$Q=Arkusz2!J$1,1,0)</f>
        <v>0</v>
      </c>
      <c r="K4862">
        <f>IF(Arkusz1!$M:$M=Arkusz2!K$1,1,0)</f>
        <v>0</v>
      </c>
      <c r="L4862">
        <f>IF(Arkusz1!$M:$M=Arkusz2!L$1,1,0)</f>
        <v>0</v>
      </c>
      <c r="M4862">
        <f>IF(Arkusz1!$P:$P="",0,1)</f>
        <v>1</v>
      </c>
      <c r="N4862">
        <f>IF(Arkusz1!$S:$S=Arkusz2!N$1,1,0)</f>
        <v>0</v>
      </c>
      <c r="O4862">
        <f>IF(Arkusz1!$T:$T=Arkusz2!O$1,1,0)</f>
        <v>0</v>
      </c>
      <c r="P4862">
        <f>IF(Arkusz1!$T:$T=Arkusz2!P$1,1,0)</f>
        <v>0</v>
      </c>
      <c r="Q4862">
        <f>IF(Arkusz1!$T:$T=Arkusz2!Q$1,1,0)</f>
        <v>0</v>
      </c>
      <c r="R4862">
        <f>IF(Arkusz1!$O:$O=Arkusz2!R$1,1,0)</f>
        <v>0</v>
      </c>
      <c r="S4862" s="17">
        <f t="shared" si="99"/>
        <v>5.7394673231095802E-2</v>
      </c>
    </row>
    <row r="4863" spans="1:19">
      <c r="A4863">
        <f>Arkusz1!B4863</f>
        <v>4862</v>
      </c>
      <c r="B4863">
        <f>IF(Arkusz1!R:R=Arkusz2!B$1,1,0)</f>
        <v>0</v>
      </c>
      <c r="C4863">
        <f>IF(Arkusz1!$Q:$Q=Arkusz2!C$1,1,0)</f>
        <v>0</v>
      </c>
      <c r="D4863">
        <f>IF(Arkusz1!$Q:$Q=Arkusz2!D$1,1,0)</f>
        <v>0</v>
      </c>
      <c r="E4863">
        <f>IF(Arkusz1!$Q:$Q=Arkusz2!E$1,1,0)</f>
        <v>0</v>
      </c>
      <c r="F4863">
        <f>IF(Arkusz1!$Q:$Q=Arkusz2!F$1,1,0)</f>
        <v>0</v>
      </c>
      <c r="G4863">
        <f>IF(Arkusz1!$Q:$Q=Arkusz2!G$1,1,0)</f>
        <v>0</v>
      </c>
      <c r="H4863">
        <f>IF(Arkusz1!$Q:$Q=Arkusz2!H$1,1,0)</f>
        <v>1</v>
      </c>
      <c r="I4863">
        <f>IF(Arkusz1!$Q:$Q=Arkusz2!I$1,1,0)</f>
        <v>0</v>
      </c>
      <c r="J4863">
        <f>IF(Arkusz1!$Q:$Q=Arkusz2!J$1,1,0)</f>
        <v>0</v>
      </c>
      <c r="K4863">
        <f>IF(Arkusz1!$M:$M=Arkusz2!K$1,1,0)</f>
        <v>1</v>
      </c>
      <c r="L4863">
        <f>IF(Arkusz1!$M:$M=Arkusz2!L$1,1,0)</f>
        <v>0</v>
      </c>
      <c r="M4863">
        <f>IF(Arkusz1!$P:$P="",0,1)</f>
        <v>1</v>
      </c>
      <c r="N4863">
        <f>IF(Arkusz1!$S:$S=Arkusz2!N$1,1,0)</f>
        <v>0</v>
      </c>
      <c r="O4863">
        <f>IF(Arkusz1!$T:$T=Arkusz2!O$1,1,0)</f>
        <v>0</v>
      </c>
      <c r="P4863">
        <f>IF(Arkusz1!$T:$T=Arkusz2!P$1,1,0)</f>
        <v>0</v>
      </c>
      <c r="Q4863">
        <f>IF(Arkusz1!$T:$T=Arkusz2!Q$1,1,0)</f>
        <v>0</v>
      </c>
      <c r="R4863">
        <f>IF(Arkusz1!$O:$O=Arkusz2!R$1,1,0)</f>
        <v>0</v>
      </c>
      <c r="S4863" s="17">
        <f t="shared" si="99"/>
        <v>0.10163322948359395</v>
      </c>
    </row>
    <row r="4864" spans="1:19">
      <c r="A4864">
        <f>Arkusz1!B4864</f>
        <v>4863</v>
      </c>
      <c r="B4864">
        <f>IF(Arkusz1!R:R=Arkusz2!B$1,1,0)</f>
        <v>0</v>
      </c>
      <c r="C4864">
        <f>IF(Arkusz1!$Q:$Q=Arkusz2!C$1,1,0)</f>
        <v>0</v>
      </c>
      <c r="D4864">
        <f>IF(Arkusz1!$Q:$Q=Arkusz2!D$1,1,0)</f>
        <v>0</v>
      </c>
      <c r="E4864">
        <f>IF(Arkusz1!$Q:$Q=Arkusz2!E$1,1,0)</f>
        <v>0</v>
      </c>
      <c r="F4864">
        <f>IF(Arkusz1!$Q:$Q=Arkusz2!F$1,1,0)</f>
        <v>0</v>
      </c>
      <c r="G4864">
        <f>IF(Arkusz1!$Q:$Q=Arkusz2!G$1,1,0)</f>
        <v>0</v>
      </c>
      <c r="H4864">
        <f>IF(Arkusz1!$Q:$Q=Arkusz2!H$1,1,0)</f>
        <v>0</v>
      </c>
      <c r="I4864">
        <f>IF(Arkusz1!$Q:$Q=Arkusz2!I$1,1,0)</f>
        <v>0</v>
      </c>
      <c r="J4864">
        <f>IF(Arkusz1!$Q:$Q=Arkusz2!J$1,1,0)</f>
        <v>1</v>
      </c>
      <c r="K4864">
        <f>IF(Arkusz1!$M:$M=Arkusz2!K$1,1,0)</f>
        <v>0</v>
      </c>
      <c r="L4864">
        <f>IF(Arkusz1!$M:$M=Arkusz2!L$1,1,0)</f>
        <v>0</v>
      </c>
      <c r="M4864">
        <f>IF(Arkusz1!$P:$P="",0,1)</f>
        <v>1</v>
      </c>
      <c r="N4864">
        <f>IF(Arkusz1!$S:$S=Arkusz2!N$1,1,0)</f>
        <v>0</v>
      </c>
      <c r="O4864">
        <f>IF(Arkusz1!$T:$T=Arkusz2!O$1,1,0)</f>
        <v>0</v>
      </c>
      <c r="P4864">
        <f>IF(Arkusz1!$T:$T=Arkusz2!P$1,1,0)</f>
        <v>0</v>
      </c>
      <c r="Q4864">
        <f>IF(Arkusz1!$T:$T=Arkusz2!Q$1,1,0)</f>
        <v>0</v>
      </c>
      <c r="R4864">
        <f>IF(Arkusz1!$O:$O=Arkusz2!R$1,1,0)</f>
        <v>0</v>
      </c>
      <c r="S4864" s="17">
        <f t="shared" si="99"/>
        <v>3.2071413573108588E-2</v>
      </c>
    </row>
    <row r="4865" spans="1:19">
      <c r="A4865">
        <f>Arkusz1!B4865</f>
        <v>4864</v>
      </c>
      <c r="B4865">
        <f>IF(Arkusz1!R:R=Arkusz2!B$1,1,0)</f>
        <v>0</v>
      </c>
      <c r="C4865">
        <f>IF(Arkusz1!$Q:$Q=Arkusz2!C$1,1,0)</f>
        <v>0</v>
      </c>
      <c r="D4865">
        <f>IF(Arkusz1!$Q:$Q=Arkusz2!D$1,1,0)</f>
        <v>0</v>
      </c>
      <c r="E4865">
        <f>IF(Arkusz1!$Q:$Q=Arkusz2!E$1,1,0)</f>
        <v>0</v>
      </c>
      <c r="F4865">
        <f>IF(Arkusz1!$Q:$Q=Arkusz2!F$1,1,0)</f>
        <v>0</v>
      </c>
      <c r="G4865">
        <f>IF(Arkusz1!$Q:$Q=Arkusz2!G$1,1,0)</f>
        <v>1</v>
      </c>
      <c r="H4865">
        <f>IF(Arkusz1!$Q:$Q=Arkusz2!H$1,1,0)</f>
        <v>0</v>
      </c>
      <c r="I4865">
        <f>IF(Arkusz1!$Q:$Q=Arkusz2!I$1,1,0)</f>
        <v>0</v>
      </c>
      <c r="J4865">
        <f>IF(Arkusz1!$Q:$Q=Arkusz2!J$1,1,0)</f>
        <v>0</v>
      </c>
      <c r="K4865">
        <f>IF(Arkusz1!$M:$M=Arkusz2!K$1,1,0)</f>
        <v>0</v>
      </c>
      <c r="L4865">
        <f>IF(Arkusz1!$M:$M=Arkusz2!L$1,1,0)</f>
        <v>0</v>
      </c>
      <c r="M4865">
        <f>IF(Arkusz1!$P:$P="",0,1)</f>
        <v>1</v>
      </c>
      <c r="N4865">
        <f>IF(Arkusz1!$S:$S=Arkusz2!N$1,1,0)</f>
        <v>0</v>
      </c>
      <c r="O4865">
        <f>IF(Arkusz1!$T:$T=Arkusz2!O$1,1,0)</f>
        <v>0</v>
      </c>
      <c r="P4865">
        <f>IF(Arkusz1!$T:$T=Arkusz2!P$1,1,0)</f>
        <v>0</v>
      </c>
      <c r="Q4865">
        <f>IF(Arkusz1!$T:$T=Arkusz2!Q$1,1,0)</f>
        <v>0</v>
      </c>
      <c r="R4865">
        <f>IF(Arkusz1!$O:$O=Arkusz2!R$1,1,0)</f>
        <v>1</v>
      </c>
      <c r="S4865" s="17">
        <f t="shared" si="99"/>
        <v>5.7394673231095802E-2</v>
      </c>
    </row>
    <row r="4866" spans="1:19">
      <c r="A4866">
        <f>Arkusz1!B4866</f>
        <v>4865</v>
      </c>
      <c r="B4866">
        <f>IF(Arkusz1!R:R=Arkusz2!B$1,1,0)</f>
        <v>0</v>
      </c>
      <c r="C4866">
        <f>IF(Arkusz1!$Q:$Q=Arkusz2!C$1,1,0)</f>
        <v>0</v>
      </c>
      <c r="D4866">
        <f>IF(Arkusz1!$Q:$Q=Arkusz2!D$1,1,0)</f>
        <v>0</v>
      </c>
      <c r="E4866">
        <f>IF(Arkusz1!$Q:$Q=Arkusz2!E$1,1,0)</f>
        <v>0</v>
      </c>
      <c r="F4866">
        <f>IF(Arkusz1!$Q:$Q=Arkusz2!F$1,1,0)</f>
        <v>0</v>
      </c>
      <c r="G4866">
        <f>IF(Arkusz1!$Q:$Q=Arkusz2!G$1,1,0)</f>
        <v>0</v>
      </c>
      <c r="H4866">
        <f>IF(Arkusz1!$Q:$Q=Arkusz2!H$1,1,0)</f>
        <v>0</v>
      </c>
      <c r="I4866">
        <f>IF(Arkusz1!$Q:$Q=Arkusz2!I$1,1,0)</f>
        <v>0</v>
      </c>
      <c r="J4866">
        <f>IF(Arkusz1!$Q:$Q=Arkusz2!J$1,1,0)</f>
        <v>1</v>
      </c>
      <c r="K4866">
        <f>IF(Arkusz1!$M:$M=Arkusz2!K$1,1,0)</f>
        <v>0</v>
      </c>
      <c r="L4866">
        <f>IF(Arkusz1!$M:$M=Arkusz2!L$1,1,0)</f>
        <v>0</v>
      </c>
      <c r="M4866">
        <f>IF(Arkusz1!$P:$P="",0,1)</f>
        <v>1</v>
      </c>
      <c r="N4866">
        <f>IF(Arkusz1!$S:$S=Arkusz2!N$1,1,0)</f>
        <v>0</v>
      </c>
      <c r="O4866">
        <f>IF(Arkusz1!$T:$T=Arkusz2!O$1,1,0)</f>
        <v>0</v>
      </c>
      <c r="P4866">
        <f>IF(Arkusz1!$T:$T=Arkusz2!P$1,1,0)</f>
        <v>0</v>
      </c>
      <c r="Q4866">
        <f>IF(Arkusz1!$T:$T=Arkusz2!Q$1,1,0)</f>
        <v>0</v>
      </c>
      <c r="R4866">
        <f>IF(Arkusz1!$O:$O=Arkusz2!R$1,1,0)</f>
        <v>0</v>
      </c>
      <c r="S4866" s="17">
        <f t="shared" si="99"/>
        <v>3.2071413573108588E-2</v>
      </c>
    </row>
    <row r="4867" spans="1:19">
      <c r="A4867">
        <f>Arkusz1!B4867</f>
        <v>4866</v>
      </c>
      <c r="B4867">
        <f>IF(Arkusz1!R:R=Arkusz2!B$1,1,0)</f>
        <v>0</v>
      </c>
      <c r="C4867">
        <f>IF(Arkusz1!$Q:$Q=Arkusz2!C$1,1,0)</f>
        <v>0</v>
      </c>
      <c r="D4867">
        <f>IF(Arkusz1!$Q:$Q=Arkusz2!D$1,1,0)</f>
        <v>0</v>
      </c>
      <c r="E4867">
        <f>IF(Arkusz1!$Q:$Q=Arkusz2!E$1,1,0)</f>
        <v>0</v>
      </c>
      <c r="F4867">
        <f>IF(Arkusz1!$Q:$Q=Arkusz2!F$1,1,0)</f>
        <v>0</v>
      </c>
      <c r="G4867">
        <f>IF(Arkusz1!$Q:$Q=Arkusz2!G$1,1,0)</f>
        <v>0</v>
      </c>
      <c r="H4867">
        <f>IF(Arkusz1!$Q:$Q=Arkusz2!H$1,1,0)</f>
        <v>0</v>
      </c>
      <c r="I4867">
        <f>IF(Arkusz1!$Q:$Q=Arkusz2!I$1,1,0)</f>
        <v>0</v>
      </c>
      <c r="J4867">
        <f>IF(Arkusz1!$Q:$Q=Arkusz2!J$1,1,0)</f>
        <v>1</v>
      </c>
      <c r="K4867">
        <f>IF(Arkusz1!$M:$M=Arkusz2!K$1,1,0)</f>
        <v>0</v>
      </c>
      <c r="L4867">
        <f>IF(Arkusz1!$M:$M=Arkusz2!L$1,1,0)</f>
        <v>0</v>
      </c>
      <c r="M4867">
        <f>IF(Arkusz1!$P:$P="",0,1)</f>
        <v>1</v>
      </c>
      <c r="N4867">
        <f>IF(Arkusz1!$S:$S=Arkusz2!N$1,1,0)</f>
        <v>0</v>
      </c>
      <c r="O4867">
        <f>IF(Arkusz1!$T:$T=Arkusz2!O$1,1,0)</f>
        <v>0</v>
      </c>
      <c r="P4867">
        <f>IF(Arkusz1!$T:$T=Arkusz2!P$1,1,0)</f>
        <v>0</v>
      </c>
      <c r="Q4867">
        <f>IF(Arkusz1!$T:$T=Arkusz2!Q$1,1,0)</f>
        <v>0</v>
      </c>
      <c r="R4867">
        <f>IF(Arkusz1!$O:$O=Arkusz2!R$1,1,0)</f>
        <v>0</v>
      </c>
      <c r="S4867" s="17">
        <f t="shared" ref="S4867:S4930" si="100">1/(1+EXP(-$AV$5-MMULT(B4867:Q4867,$AV$6:$AV$21)))</f>
        <v>3.2071413573108588E-2</v>
      </c>
    </row>
    <row r="4868" spans="1:19">
      <c r="A4868">
        <f>Arkusz1!B4868</f>
        <v>4867</v>
      </c>
      <c r="B4868">
        <f>IF(Arkusz1!R:R=Arkusz2!B$1,1,0)</f>
        <v>0</v>
      </c>
      <c r="C4868">
        <f>IF(Arkusz1!$Q:$Q=Arkusz2!C$1,1,0)</f>
        <v>0</v>
      </c>
      <c r="D4868">
        <f>IF(Arkusz1!$Q:$Q=Arkusz2!D$1,1,0)</f>
        <v>0</v>
      </c>
      <c r="E4868">
        <f>IF(Arkusz1!$Q:$Q=Arkusz2!E$1,1,0)</f>
        <v>0</v>
      </c>
      <c r="F4868">
        <f>IF(Arkusz1!$Q:$Q=Arkusz2!F$1,1,0)</f>
        <v>0</v>
      </c>
      <c r="G4868">
        <f>IF(Arkusz1!$Q:$Q=Arkusz2!G$1,1,0)</f>
        <v>0</v>
      </c>
      <c r="H4868">
        <f>IF(Arkusz1!$Q:$Q=Arkusz2!H$1,1,0)</f>
        <v>0</v>
      </c>
      <c r="I4868">
        <f>IF(Arkusz1!$Q:$Q=Arkusz2!I$1,1,0)</f>
        <v>0</v>
      </c>
      <c r="J4868">
        <f>IF(Arkusz1!$Q:$Q=Arkusz2!J$1,1,0)</f>
        <v>1</v>
      </c>
      <c r="K4868">
        <f>IF(Arkusz1!$M:$M=Arkusz2!K$1,1,0)</f>
        <v>0</v>
      </c>
      <c r="L4868">
        <f>IF(Arkusz1!$M:$M=Arkusz2!L$1,1,0)</f>
        <v>0</v>
      </c>
      <c r="M4868">
        <f>IF(Arkusz1!$P:$P="",0,1)</f>
        <v>0</v>
      </c>
      <c r="N4868">
        <f>IF(Arkusz1!$S:$S=Arkusz2!N$1,1,0)</f>
        <v>1</v>
      </c>
      <c r="O4868">
        <f>IF(Arkusz1!$T:$T=Arkusz2!O$1,1,0)</f>
        <v>0</v>
      </c>
      <c r="P4868">
        <f>IF(Arkusz1!$T:$T=Arkusz2!P$1,1,0)</f>
        <v>0</v>
      </c>
      <c r="Q4868">
        <f>IF(Arkusz1!$T:$T=Arkusz2!Q$1,1,0)</f>
        <v>0</v>
      </c>
      <c r="R4868">
        <f>IF(Arkusz1!$O:$O=Arkusz2!R$1,1,0)</f>
        <v>0</v>
      </c>
      <c r="S4868" s="17">
        <f t="shared" si="100"/>
        <v>6.0950324382530965E-2</v>
      </c>
    </row>
    <row r="4869" spans="1:19">
      <c r="A4869">
        <f>Arkusz1!B4869</f>
        <v>4868</v>
      </c>
      <c r="B4869">
        <f>IF(Arkusz1!R:R=Arkusz2!B$1,1,0)</f>
        <v>0</v>
      </c>
      <c r="C4869">
        <f>IF(Arkusz1!$Q:$Q=Arkusz2!C$1,1,0)</f>
        <v>0</v>
      </c>
      <c r="D4869">
        <f>IF(Arkusz1!$Q:$Q=Arkusz2!D$1,1,0)</f>
        <v>0</v>
      </c>
      <c r="E4869">
        <f>IF(Arkusz1!$Q:$Q=Arkusz2!E$1,1,0)</f>
        <v>0</v>
      </c>
      <c r="F4869">
        <f>IF(Arkusz1!$Q:$Q=Arkusz2!F$1,1,0)</f>
        <v>0</v>
      </c>
      <c r="G4869">
        <f>IF(Arkusz1!$Q:$Q=Arkusz2!G$1,1,0)</f>
        <v>1</v>
      </c>
      <c r="H4869">
        <f>IF(Arkusz1!$Q:$Q=Arkusz2!H$1,1,0)</f>
        <v>0</v>
      </c>
      <c r="I4869">
        <f>IF(Arkusz1!$Q:$Q=Arkusz2!I$1,1,0)</f>
        <v>0</v>
      </c>
      <c r="J4869">
        <f>IF(Arkusz1!$Q:$Q=Arkusz2!J$1,1,0)</f>
        <v>0</v>
      </c>
      <c r="K4869">
        <f>IF(Arkusz1!$M:$M=Arkusz2!K$1,1,0)</f>
        <v>0</v>
      </c>
      <c r="L4869">
        <f>IF(Arkusz1!$M:$M=Arkusz2!L$1,1,0)</f>
        <v>0</v>
      </c>
      <c r="M4869">
        <f>IF(Arkusz1!$P:$P="",0,1)</f>
        <v>1</v>
      </c>
      <c r="N4869">
        <f>IF(Arkusz1!$S:$S=Arkusz2!N$1,1,0)</f>
        <v>0</v>
      </c>
      <c r="O4869">
        <f>IF(Arkusz1!$T:$T=Arkusz2!O$1,1,0)</f>
        <v>0</v>
      </c>
      <c r="P4869">
        <f>IF(Arkusz1!$T:$T=Arkusz2!P$1,1,0)</f>
        <v>0</v>
      </c>
      <c r="Q4869">
        <f>IF(Arkusz1!$T:$T=Arkusz2!Q$1,1,0)</f>
        <v>0</v>
      </c>
      <c r="R4869">
        <f>IF(Arkusz1!$O:$O=Arkusz2!R$1,1,0)</f>
        <v>0</v>
      </c>
      <c r="S4869" s="17">
        <f t="shared" si="100"/>
        <v>5.7394673231095802E-2</v>
      </c>
    </row>
    <row r="4870" spans="1:19">
      <c r="A4870">
        <f>Arkusz1!B4870</f>
        <v>4869</v>
      </c>
      <c r="B4870">
        <f>IF(Arkusz1!R:R=Arkusz2!B$1,1,0)</f>
        <v>0</v>
      </c>
      <c r="C4870">
        <f>IF(Arkusz1!$Q:$Q=Arkusz2!C$1,1,0)</f>
        <v>0</v>
      </c>
      <c r="D4870">
        <f>IF(Arkusz1!$Q:$Q=Arkusz2!D$1,1,0)</f>
        <v>0</v>
      </c>
      <c r="E4870">
        <f>IF(Arkusz1!$Q:$Q=Arkusz2!E$1,1,0)</f>
        <v>0</v>
      </c>
      <c r="F4870">
        <f>IF(Arkusz1!$Q:$Q=Arkusz2!F$1,1,0)</f>
        <v>0</v>
      </c>
      <c r="G4870">
        <f>IF(Arkusz1!$Q:$Q=Arkusz2!G$1,1,0)</f>
        <v>1</v>
      </c>
      <c r="H4870">
        <f>IF(Arkusz1!$Q:$Q=Arkusz2!H$1,1,0)</f>
        <v>0</v>
      </c>
      <c r="I4870">
        <f>IF(Arkusz1!$Q:$Q=Arkusz2!I$1,1,0)</f>
        <v>0</v>
      </c>
      <c r="J4870">
        <f>IF(Arkusz1!$Q:$Q=Arkusz2!J$1,1,0)</f>
        <v>0</v>
      </c>
      <c r="K4870">
        <f>IF(Arkusz1!$M:$M=Arkusz2!K$1,1,0)</f>
        <v>0</v>
      </c>
      <c r="L4870">
        <f>IF(Arkusz1!$M:$M=Arkusz2!L$1,1,0)</f>
        <v>0</v>
      </c>
      <c r="M4870">
        <f>IF(Arkusz1!$P:$P="",0,1)</f>
        <v>1</v>
      </c>
      <c r="N4870">
        <f>IF(Arkusz1!$S:$S=Arkusz2!N$1,1,0)</f>
        <v>0</v>
      </c>
      <c r="O4870">
        <f>IF(Arkusz1!$T:$T=Arkusz2!O$1,1,0)</f>
        <v>0</v>
      </c>
      <c r="P4870">
        <f>IF(Arkusz1!$T:$T=Arkusz2!P$1,1,0)</f>
        <v>0</v>
      </c>
      <c r="Q4870">
        <f>IF(Arkusz1!$T:$T=Arkusz2!Q$1,1,0)</f>
        <v>0</v>
      </c>
      <c r="R4870">
        <f>IF(Arkusz1!$O:$O=Arkusz2!R$1,1,0)</f>
        <v>0</v>
      </c>
      <c r="S4870" s="17">
        <f t="shared" si="100"/>
        <v>5.7394673231095802E-2</v>
      </c>
    </row>
    <row r="4871" spans="1:19">
      <c r="A4871">
        <f>Arkusz1!B4871</f>
        <v>4870</v>
      </c>
      <c r="B4871">
        <f>IF(Arkusz1!R:R=Arkusz2!B$1,1,0)</f>
        <v>0</v>
      </c>
      <c r="C4871">
        <f>IF(Arkusz1!$Q:$Q=Arkusz2!C$1,1,0)</f>
        <v>0</v>
      </c>
      <c r="D4871">
        <f>IF(Arkusz1!$Q:$Q=Arkusz2!D$1,1,0)</f>
        <v>0</v>
      </c>
      <c r="E4871">
        <f>IF(Arkusz1!$Q:$Q=Arkusz2!E$1,1,0)</f>
        <v>0</v>
      </c>
      <c r="F4871">
        <f>IF(Arkusz1!$Q:$Q=Arkusz2!F$1,1,0)</f>
        <v>0</v>
      </c>
      <c r="G4871">
        <f>IF(Arkusz1!$Q:$Q=Arkusz2!G$1,1,0)</f>
        <v>0</v>
      </c>
      <c r="H4871">
        <f>IF(Arkusz1!$Q:$Q=Arkusz2!H$1,1,0)</f>
        <v>0</v>
      </c>
      <c r="I4871">
        <f>IF(Arkusz1!$Q:$Q=Arkusz2!I$1,1,0)</f>
        <v>0</v>
      </c>
      <c r="J4871">
        <f>IF(Arkusz1!$Q:$Q=Arkusz2!J$1,1,0)</f>
        <v>1</v>
      </c>
      <c r="K4871">
        <f>IF(Arkusz1!$M:$M=Arkusz2!K$1,1,0)</f>
        <v>0</v>
      </c>
      <c r="L4871">
        <f>IF(Arkusz1!$M:$M=Arkusz2!L$1,1,0)</f>
        <v>0</v>
      </c>
      <c r="M4871">
        <f>IF(Arkusz1!$P:$P="",0,1)</f>
        <v>1</v>
      </c>
      <c r="N4871">
        <f>IF(Arkusz1!$S:$S=Arkusz2!N$1,1,0)</f>
        <v>0</v>
      </c>
      <c r="O4871">
        <f>IF(Arkusz1!$T:$T=Arkusz2!O$1,1,0)</f>
        <v>0</v>
      </c>
      <c r="P4871">
        <f>IF(Arkusz1!$T:$T=Arkusz2!P$1,1,0)</f>
        <v>0</v>
      </c>
      <c r="Q4871">
        <f>IF(Arkusz1!$T:$T=Arkusz2!Q$1,1,0)</f>
        <v>0</v>
      </c>
      <c r="R4871">
        <f>IF(Arkusz1!$O:$O=Arkusz2!R$1,1,0)</f>
        <v>0</v>
      </c>
      <c r="S4871" s="17">
        <f t="shared" si="100"/>
        <v>3.2071413573108588E-2</v>
      </c>
    </row>
    <row r="4872" spans="1:19">
      <c r="A4872">
        <f>Arkusz1!B4872</f>
        <v>4871</v>
      </c>
      <c r="B4872">
        <f>IF(Arkusz1!R:R=Arkusz2!B$1,1,0)</f>
        <v>0</v>
      </c>
      <c r="C4872">
        <f>IF(Arkusz1!$Q:$Q=Arkusz2!C$1,1,0)</f>
        <v>0</v>
      </c>
      <c r="D4872">
        <f>IF(Arkusz1!$Q:$Q=Arkusz2!D$1,1,0)</f>
        <v>0</v>
      </c>
      <c r="E4872">
        <f>IF(Arkusz1!$Q:$Q=Arkusz2!E$1,1,0)</f>
        <v>0</v>
      </c>
      <c r="F4872">
        <f>IF(Arkusz1!$Q:$Q=Arkusz2!F$1,1,0)</f>
        <v>0</v>
      </c>
      <c r="G4872">
        <f>IF(Arkusz1!$Q:$Q=Arkusz2!G$1,1,0)</f>
        <v>0</v>
      </c>
      <c r="H4872">
        <f>IF(Arkusz1!$Q:$Q=Arkusz2!H$1,1,0)</f>
        <v>1</v>
      </c>
      <c r="I4872">
        <f>IF(Arkusz1!$Q:$Q=Arkusz2!I$1,1,0)</f>
        <v>0</v>
      </c>
      <c r="J4872">
        <f>IF(Arkusz1!$Q:$Q=Arkusz2!J$1,1,0)</f>
        <v>0</v>
      </c>
      <c r="K4872">
        <f>IF(Arkusz1!$M:$M=Arkusz2!K$1,1,0)</f>
        <v>0</v>
      </c>
      <c r="L4872">
        <f>IF(Arkusz1!$M:$M=Arkusz2!L$1,1,0)</f>
        <v>0</v>
      </c>
      <c r="M4872">
        <f>IF(Arkusz1!$P:$P="",0,1)</f>
        <v>0</v>
      </c>
      <c r="N4872">
        <f>IF(Arkusz1!$S:$S=Arkusz2!N$1,1,0)</f>
        <v>0</v>
      </c>
      <c r="O4872">
        <f>IF(Arkusz1!$T:$T=Arkusz2!O$1,1,0)</f>
        <v>0</v>
      </c>
      <c r="P4872">
        <f>IF(Arkusz1!$T:$T=Arkusz2!P$1,1,0)</f>
        <v>0</v>
      </c>
      <c r="Q4872">
        <f>IF(Arkusz1!$T:$T=Arkusz2!Q$1,1,0)</f>
        <v>0</v>
      </c>
      <c r="R4872">
        <f>IF(Arkusz1!$O:$O=Arkusz2!R$1,1,0)</f>
        <v>0</v>
      </c>
      <c r="S4872" s="17">
        <f t="shared" si="100"/>
        <v>0.18406554276601864</v>
      </c>
    </row>
    <row r="4873" spans="1:19">
      <c r="A4873">
        <f>Arkusz1!B4873</f>
        <v>4872</v>
      </c>
      <c r="B4873">
        <f>IF(Arkusz1!R:R=Arkusz2!B$1,1,0)</f>
        <v>0</v>
      </c>
      <c r="C4873">
        <f>IF(Arkusz1!$Q:$Q=Arkusz2!C$1,1,0)</f>
        <v>0</v>
      </c>
      <c r="D4873">
        <f>IF(Arkusz1!$Q:$Q=Arkusz2!D$1,1,0)</f>
        <v>0</v>
      </c>
      <c r="E4873">
        <f>IF(Arkusz1!$Q:$Q=Arkusz2!E$1,1,0)</f>
        <v>0</v>
      </c>
      <c r="F4873">
        <f>IF(Arkusz1!$Q:$Q=Arkusz2!F$1,1,0)</f>
        <v>0</v>
      </c>
      <c r="G4873">
        <f>IF(Arkusz1!$Q:$Q=Arkusz2!G$1,1,0)</f>
        <v>0</v>
      </c>
      <c r="H4873">
        <f>IF(Arkusz1!$Q:$Q=Arkusz2!H$1,1,0)</f>
        <v>1</v>
      </c>
      <c r="I4873">
        <f>IF(Arkusz1!$Q:$Q=Arkusz2!I$1,1,0)</f>
        <v>0</v>
      </c>
      <c r="J4873">
        <f>IF(Arkusz1!$Q:$Q=Arkusz2!J$1,1,0)</f>
        <v>0</v>
      </c>
      <c r="K4873">
        <f>IF(Arkusz1!$M:$M=Arkusz2!K$1,1,0)</f>
        <v>0</v>
      </c>
      <c r="L4873">
        <f>IF(Arkusz1!$M:$M=Arkusz2!L$1,1,0)</f>
        <v>0</v>
      </c>
      <c r="M4873">
        <f>IF(Arkusz1!$P:$P="",0,1)</f>
        <v>1</v>
      </c>
      <c r="N4873">
        <f>IF(Arkusz1!$S:$S=Arkusz2!N$1,1,0)</f>
        <v>0</v>
      </c>
      <c r="O4873">
        <f>IF(Arkusz1!$T:$T=Arkusz2!O$1,1,0)</f>
        <v>0</v>
      </c>
      <c r="P4873">
        <f>IF(Arkusz1!$T:$T=Arkusz2!P$1,1,0)</f>
        <v>0</v>
      </c>
      <c r="Q4873">
        <f>IF(Arkusz1!$T:$T=Arkusz2!Q$1,1,0)</f>
        <v>0</v>
      </c>
      <c r="R4873">
        <f>IF(Arkusz1!$O:$O=Arkusz2!R$1,1,0)</f>
        <v>1</v>
      </c>
      <c r="S4873" s="17">
        <f t="shared" si="100"/>
        <v>0.17298255377116797</v>
      </c>
    </row>
    <row r="4874" spans="1:19">
      <c r="A4874">
        <f>Arkusz1!B4874</f>
        <v>4873</v>
      </c>
      <c r="B4874">
        <f>IF(Arkusz1!R:R=Arkusz2!B$1,1,0)</f>
        <v>0</v>
      </c>
      <c r="C4874">
        <f>IF(Arkusz1!$Q:$Q=Arkusz2!C$1,1,0)</f>
        <v>0</v>
      </c>
      <c r="D4874">
        <f>IF(Arkusz1!$Q:$Q=Arkusz2!D$1,1,0)</f>
        <v>0</v>
      </c>
      <c r="E4874">
        <f>IF(Arkusz1!$Q:$Q=Arkusz2!E$1,1,0)</f>
        <v>0</v>
      </c>
      <c r="F4874">
        <f>IF(Arkusz1!$Q:$Q=Arkusz2!F$1,1,0)</f>
        <v>0</v>
      </c>
      <c r="G4874">
        <f>IF(Arkusz1!$Q:$Q=Arkusz2!G$1,1,0)</f>
        <v>0</v>
      </c>
      <c r="H4874">
        <f>IF(Arkusz1!$Q:$Q=Arkusz2!H$1,1,0)</f>
        <v>0</v>
      </c>
      <c r="I4874">
        <f>IF(Arkusz1!$Q:$Q=Arkusz2!I$1,1,0)</f>
        <v>0</v>
      </c>
      <c r="J4874">
        <f>IF(Arkusz1!$Q:$Q=Arkusz2!J$1,1,0)</f>
        <v>1</v>
      </c>
      <c r="K4874">
        <f>IF(Arkusz1!$M:$M=Arkusz2!K$1,1,0)</f>
        <v>0</v>
      </c>
      <c r="L4874">
        <f>IF(Arkusz1!$M:$M=Arkusz2!L$1,1,0)</f>
        <v>0</v>
      </c>
      <c r="M4874">
        <f>IF(Arkusz1!$P:$P="",0,1)</f>
        <v>0</v>
      </c>
      <c r="N4874">
        <f>IF(Arkusz1!$S:$S=Arkusz2!N$1,1,0)</f>
        <v>1</v>
      </c>
      <c r="O4874">
        <f>IF(Arkusz1!$T:$T=Arkusz2!O$1,1,0)</f>
        <v>0</v>
      </c>
      <c r="P4874">
        <f>IF(Arkusz1!$T:$T=Arkusz2!P$1,1,0)</f>
        <v>0</v>
      </c>
      <c r="Q4874">
        <f>IF(Arkusz1!$T:$T=Arkusz2!Q$1,1,0)</f>
        <v>0</v>
      </c>
      <c r="R4874">
        <f>IF(Arkusz1!$O:$O=Arkusz2!R$1,1,0)</f>
        <v>0</v>
      </c>
      <c r="S4874" s="17">
        <f t="shared" si="100"/>
        <v>6.0950324382530965E-2</v>
      </c>
    </row>
    <row r="4875" spans="1:19">
      <c r="A4875">
        <f>Arkusz1!B4875</f>
        <v>4874</v>
      </c>
      <c r="B4875">
        <f>IF(Arkusz1!R:R=Arkusz2!B$1,1,0)</f>
        <v>0</v>
      </c>
      <c r="C4875">
        <f>IF(Arkusz1!$Q:$Q=Arkusz2!C$1,1,0)</f>
        <v>0</v>
      </c>
      <c r="D4875">
        <f>IF(Arkusz1!$Q:$Q=Arkusz2!D$1,1,0)</f>
        <v>0</v>
      </c>
      <c r="E4875">
        <f>IF(Arkusz1!$Q:$Q=Arkusz2!E$1,1,0)</f>
        <v>0</v>
      </c>
      <c r="F4875">
        <f>IF(Arkusz1!$Q:$Q=Arkusz2!F$1,1,0)</f>
        <v>0</v>
      </c>
      <c r="G4875">
        <f>IF(Arkusz1!$Q:$Q=Arkusz2!G$1,1,0)</f>
        <v>1</v>
      </c>
      <c r="H4875">
        <f>IF(Arkusz1!$Q:$Q=Arkusz2!H$1,1,0)</f>
        <v>0</v>
      </c>
      <c r="I4875">
        <f>IF(Arkusz1!$Q:$Q=Arkusz2!I$1,1,0)</f>
        <v>0</v>
      </c>
      <c r="J4875">
        <f>IF(Arkusz1!$Q:$Q=Arkusz2!J$1,1,0)</f>
        <v>0</v>
      </c>
      <c r="K4875">
        <f>IF(Arkusz1!$M:$M=Arkusz2!K$1,1,0)</f>
        <v>0</v>
      </c>
      <c r="L4875">
        <f>IF(Arkusz1!$M:$M=Arkusz2!L$1,1,0)</f>
        <v>0</v>
      </c>
      <c r="M4875">
        <f>IF(Arkusz1!$P:$P="",0,1)</f>
        <v>1</v>
      </c>
      <c r="N4875">
        <f>IF(Arkusz1!$S:$S=Arkusz2!N$1,1,0)</f>
        <v>0</v>
      </c>
      <c r="O4875">
        <f>IF(Arkusz1!$T:$T=Arkusz2!O$1,1,0)</f>
        <v>0</v>
      </c>
      <c r="P4875">
        <f>IF(Arkusz1!$T:$T=Arkusz2!P$1,1,0)</f>
        <v>0</v>
      </c>
      <c r="Q4875">
        <f>IF(Arkusz1!$T:$T=Arkusz2!Q$1,1,0)</f>
        <v>0</v>
      </c>
      <c r="R4875">
        <f>IF(Arkusz1!$O:$O=Arkusz2!R$1,1,0)</f>
        <v>0</v>
      </c>
      <c r="S4875" s="17">
        <f t="shared" si="100"/>
        <v>5.7394673231095802E-2</v>
      </c>
    </row>
    <row r="4876" spans="1:19">
      <c r="A4876">
        <f>Arkusz1!B4876</f>
        <v>4875</v>
      </c>
      <c r="B4876">
        <f>IF(Arkusz1!R:R=Arkusz2!B$1,1,0)</f>
        <v>0</v>
      </c>
      <c r="C4876">
        <f>IF(Arkusz1!$Q:$Q=Arkusz2!C$1,1,0)</f>
        <v>0</v>
      </c>
      <c r="D4876">
        <f>IF(Arkusz1!$Q:$Q=Arkusz2!D$1,1,0)</f>
        <v>0</v>
      </c>
      <c r="E4876">
        <f>IF(Arkusz1!$Q:$Q=Arkusz2!E$1,1,0)</f>
        <v>0</v>
      </c>
      <c r="F4876">
        <f>IF(Arkusz1!$Q:$Q=Arkusz2!F$1,1,0)</f>
        <v>0</v>
      </c>
      <c r="G4876">
        <f>IF(Arkusz1!$Q:$Q=Arkusz2!G$1,1,0)</f>
        <v>0</v>
      </c>
      <c r="H4876">
        <f>IF(Arkusz1!$Q:$Q=Arkusz2!H$1,1,0)</f>
        <v>1</v>
      </c>
      <c r="I4876">
        <f>IF(Arkusz1!$Q:$Q=Arkusz2!I$1,1,0)</f>
        <v>0</v>
      </c>
      <c r="J4876">
        <f>IF(Arkusz1!$Q:$Q=Arkusz2!J$1,1,0)</f>
        <v>0</v>
      </c>
      <c r="K4876">
        <f>IF(Arkusz1!$M:$M=Arkusz2!K$1,1,0)</f>
        <v>0</v>
      </c>
      <c r="L4876">
        <f>IF(Arkusz1!$M:$M=Arkusz2!L$1,1,0)</f>
        <v>0</v>
      </c>
      <c r="M4876">
        <f>IF(Arkusz1!$P:$P="",0,1)</f>
        <v>1</v>
      </c>
      <c r="N4876">
        <f>IF(Arkusz1!$S:$S=Arkusz2!N$1,1,0)</f>
        <v>0</v>
      </c>
      <c r="O4876">
        <f>IF(Arkusz1!$T:$T=Arkusz2!O$1,1,0)</f>
        <v>0</v>
      </c>
      <c r="P4876">
        <f>IF(Arkusz1!$T:$T=Arkusz2!P$1,1,0)</f>
        <v>0</v>
      </c>
      <c r="Q4876">
        <f>IF(Arkusz1!$T:$T=Arkusz2!Q$1,1,0)</f>
        <v>0</v>
      </c>
      <c r="R4876">
        <f>IF(Arkusz1!$O:$O=Arkusz2!R$1,1,0)</f>
        <v>0</v>
      </c>
      <c r="S4876" s="17">
        <f t="shared" si="100"/>
        <v>0.17298255377116797</v>
      </c>
    </row>
    <row r="4877" spans="1:19">
      <c r="A4877">
        <f>Arkusz1!B4877</f>
        <v>4876</v>
      </c>
      <c r="B4877">
        <f>IF(Arkusz1!R:R=Arkusz2!B$1,1,0)</f>
        <v>0</v>
      </c>
      <c r="C4877">
        <f>IF(Arkusz1!$Q:$Q=Arkusz2!C$1,1,0)</f>
        <v>0</v>
      </c>
      <c r="D4877">
        <f>IF(Arkusz1!$Q:$Q=Arkusz2!D$1,1,0)</f>
        <v>0</v>
      </c>
      <c r="E4877">
        <f>IF(Arkusz1!$Q:$Q=Arkusz2!E$1,1,0)</f>
        <v>0</v>
      </c>
      <c r="F4877">
        <f>IF(Arkusz1!$Q:$Q=Arkusz2!F$1,1,0)</f>
        <v>0</v>
      </c>
      <c r="G4877">
        <f>IF(Arkusz1!$Q:$Q=Arkusz2!G$1,1,0)</f>
        <v>0</v>
      </c>
      <c r="H4877">
        <f>IF(Arkusz1!$Q:$Q=Arkusz2!H$1,1,0)</f>
        <v>0</v>
      </c>
      <c r="I4877">
        <f>IF(Arkusz1!$Q:$Q=Arkusz2!I$1,1,0)</f>
        <v>0</v>
      </c>
      <c r="J4877">
        <f>IF(Arkusz1!$Q:$Q=Arkusz2!J$1,1,0)</f>
        <v>1</v>
      </c>
      <c r="K4877">
        <f>IF(Arkusz1!$M:$M=Arkusz2!K$1,1,0)</f>
        <v>0</v>
      </c>
      <c r="L4877">
        <f>IF(Arkusz1!$M:$M=Arkusz2!L$1,1,0)</f>
        <v>0</v>
      </c>
      <c r="M4877">
        <f>IF(Arkusz1!$P:$P="",0,1)</f>
        <v>1</v>
      </c>
      <c r="N4877">
        <f>IF(Arkusz1!$S:$S=Arkusz2!N$1,1,0)</f>
        <v>0</v>
      </c>
      <c r="O4877">
        <f>IF(Arkusz1!$T:$T=Arkusz2!O$1,1,0)</f>
        <v>0</v>
      </c>
      <c r="P4877">
        <f>IF(Arkusz1!$T:$T=Arkusz2!P$1,1,0)</f>
        <v>0</v>
      </c>
      <c r="Q4877">
        <f>IF(Arkusz1!$T:$T=Arkusz2!Q$1,1,0)</f>
        <v>0</v>
      </c>
      <c r="R4877">
        <f>IF(Arkusz1!$O:$O=Arkusz2!R$1,1,0)</f>
        <v>1</v>
      </c>
      <c r="S4877" s="17">
        <f t="shared" si="100"/>
        <v>3.2071413573108588E-2</v>
      </c>
    </row>
    <row r="4878" spans="1:19">
      <c r="A4878">
        <f>Arkusz1!B4878</f>
        <v>4877</v>
      </c>
      <c r="B4878">
        <f>IF(Arkusz1!R:R=Arkusz2!B$1,1,0)</f>
        <v>0</v>
      </c>
      <c r="C4878">
        <f>IF(Arkusz1!$Q:$Q=Arkusz2!C$1,1,0)</f>
        <v>0</v>
      </c>
      <c r="D4878">
        <f>IF(Arkusz1!$Q:$Q=Arkusz2!D$1,1,0)</f>
        <v>0</v>
      </c>
      <c r="E4878">
        <f>IF(Arkusz1!$Q:$Q=Arkusz2!E$1,1,0)</f>
        <v>0</v>
      </c>
      <c r="F4878">
        <f>IF(Arkusz1!$Q:$Q=Arkusz2!F$1,1,0)</f>
        <v>0</v>
      </c>
      <c r="G4878">
        <f>IF(Arkusz1!$Q:$Q=Arkusz2!G$1,1,0)</f>
        <v>0</v>
      </c>
      <c r="H4878">
        <f>IF(Arkusz1!$Q:$Q=Arkusz2!H$1,1,0)</f>
        <v>0</v>
      </c>
      <c r="I4878">
        <f>IF(Arkusz1!$Q:$Q=Arkusz2!I$1,1,0)</f>
        <v>0</v>
      </c>
      <c r="J4878">
        <f>IF(Arkusz1!$Q:$Q=Arkusz2!J$1,1,0)</f>
        <v>1</v>
      </c>
      <c r="K4878">
        <f>IF(Arkusz1!$M:$M=Arkusz2!K$1,1,0)</f>
        <v>0</v>
      </c>
      <c r="L4878">
        <f>IF(Arkusz1!$M:$M=Arkusz2!L$1,1,0)</f>
        <v>0</v>
      </c>
      <c r="M4878">
        <f>IF(Arkusz1!$P:$P="",0,1)</f>
        <v>1</v>
      </c>
      <c r="N4878">
        <f>IF(Arkusz1!$S:$S=Arkusz2!N$1,1,0)</f>
        <v>0</v>
      </c>
      <c r="O4878">
        <f>IF(Arkusz1!$T:$T=Arkusz2!O$1,1,0)</f>
        <v>0</v>
      </c>
      <c r="P4878">
        <f>IF(Arkusz1!$T:$T=Arkusz2!P$1,1,0)</f>
        <v>0</v>
      </c>
      <c r="Q4878">
        <f>IF(Arkusz1!$T:$T=Arkusz2!Q$1,1,0)</f>
        <v>0</v>
      </c>
      <c r="R4878">
        <f>IF(Arkusz1!$O:$O=Arkusz2!R$1,1,0)</f>
        <v>0</v>
      </c>
      <c r="S4878" s="17">
        <f t="shared" si="100"/>
        <v>3.2071413573108588E-2</v>
      </c>
    </row>
    <row r="4879" spans="1:19">
      <c r="A4879">
        <f>Arkusz1!B4879</f>
        <v>4878</v>
      </c>
      <c r="B4879">
        <f>IF(Arkusz1!R:R=Arkusz2!B$1,1,0)</f>
        <v>1</v>
      </c>
      <c r="C4879">
        <f>IF(Arkusz1!$Q:$Q=Arkusz2!C$1,1,0)</f>
        <v>0</v>
      </c>
      <c r="D4879">
        <f>IF(Arkusz1!$Q:$Q=Arkusz2!D$1,1,0)</f>
        <v>0</v>
      </c>
      <c r="E4879">
        <f>IF(Arkusz1!$Q:$Q=Arkusz2!E$1,1,0)</f>
        <v>0</v>
      </c>
      <c r="F4879">
        <f>IF(Arkusz1!$Q:$Q=Arkusz2!F$1,1,0)</f>
        <v>0</v>
      </c>
      <c r="G4879">
        <f>IF(Arkusz1!$Q:$Q=Arkusz2!G$1,1,0)</f>
        <v>0</v>
      </c>
      <c r="H4879">
        <f>IF(Arkusz1!$Q:$Q=Arkusz2!H$1,1,0)</f>
        <v>0</v>
      </c>
      <c r="I4879">
        <f>IF(Arkusz1!$Q:$Q=Arkusz2!I$1,1,0)</f>
        <v>0</v>
      </c>
      <c r="J4879">
        <f>IF(Arkusz1!$Q:$Q=Arkusz2!J$1,1,0)</f>
        <v>0</v>
      </c>
      <c r="K4879">
        <f>IF(Arkusz1!$M:$M=Arkusz2!K$1,1,0)</f>
        <v>0</v>
      </c>
      <c r="L4879">
        <f>IF(Arkusz1!$M:$M=Arkusz2!L$1,1,0)</f>
        <v>0</v>
      </c>
      <c r="M4879">
        <f>IF(Arkusz1!$P:$P="",0,1)</f>
        <v>0</v>
      </c>
      <c r="N4879">
        <f>IF(Arkusz1!$S:$S=Arkusz2!N$1,1,0)</f>
        <v>0</v>
      </c>
      <c r="O4879">
        <f>IF(Arkusz1!$T:$T=Arkusz2!O$1,1,0)</f>
        <v>0</v>
      </c>
      <c r="P4879">
        <f>IF(Arkusz1!$T:$T=Arkusz2!P$1,1,0)</f>
        <v>0</v>
      </c>
      <c r="Q4879">
        <f>IF(Arkusz1!$T:$T=Arkusz2!Q$1,1,0)</f>
        <v>0</v>
      </c>
      <c r="R4879">
        <f>IF(Arkusz1!$O:$O=Arkusz2!R$1,1,0)</f>
        <v>1</v>
      </c>
      <c r="S4879" s="17">
        <f t="shared" si="100"/>
        <v>0.78571300199005822</v>
      </c>
    </row>
    <row r="4880" spans="1:19">
      <c r="A4880">
        <f>Arkusz1!B4880</f>
        <v>4879</v>
      </c>
      <c r="B4880">
        <f>IF(Arkusz1!R:R=Arkusz2!B$1,1,0)</f>
        <v>0</v>
      </c>
      <c r="C4880">
        <f>IF(Arkusz1!$Q:$Q=Arkusz2!C$1,1,0)</f>
        <v>0</v>
      </c>
      <c r="D4880">
        <f>IF(Arkusz1!$Q:$Q=Arkusz2!D$1,1,0)</f>
        <v>0</v>
      </c>
      <c r="E4880">
        <f>IF(Arkusz1!$Q:$Q=Arkusz2!E$1,1,0)</f>
        <v>0</v>
      </c>
      <c r="F4880">
        <f>IF(Arkusz1!$Q:$Q=Arkusz2!F$1,1,0)</f>
        <v>0</v>
      </c>
      <c r="G4880">
        <f>IF(Arkusz1!$Q:$Q=Arkusz2!G$1,1,0)</f>
        <v>1</v>
      </c>
      <c r="H4880">
        <f>IF(Arkusz1!$Q:$Q=Arkusz2!H$1,1,0)</f>
        <v>0</v>
      </c>
      <c r="I4880">
        <f>IF(Arkusz1!$Q:$Q=Arkusz2!I$1,1,0)</f>
        <v>0</v>
      </c>
      <c r="J4880">
        <f>IF(Arkusz1!$Q:$Q=Arkusz2!J$1,1,0)</f>
        <v>0</v>
      </c>
      <c r="K4880">
        <f>IF(Arkusz1!$M:$M=Arkusz2!K$1,1,0)</f>
        <v>0</v>
      </c>
      <c r="L4880">
        <f>IF(Arkusz1!$M:$M=Arkusz2!L$1,1,0)</f>
        <v>0</v>
      </c>
      <c r="M4880">
        <f>IF(Arkusz1!$P:$P="",0,1)</f>
        <v>1</v>
      </c>
      <c r="N4880">
        <f>IF(Arkusz1!$S:$S=Arkusz2!N$1,1,0)</f>
        <v>0</v>
      </c>
      <c r="O4880">
        <f>IF(Arkusz1!$T:$T=Arkusz2!O$1,1,0)</f>
        <v>0</v>
      </c>
      <c r="P4880">
        <f>IF(Arkusz1!$T:$T=Arkusz2!P$1,1,0)</f>
        <v>0</v>
      </c>
      <c r="Q4880">
        <f>IF(Arkusz1!$T:$T=Arkusz2!Q$1,1,0)</f>
        <v>0</v>
      </c>
      <c r="R4880">
        <f>IF(Arkusz1!$O:$O=Arkusz2!R$1,1,0)</f>
        <v>0</v>
      </c>
      <c r="S4880" s="17">
        <f t="shared" si="100"/>
        <v>5.7394673231095802E-2</v>
      </c>
    </row>
    <row r="4881" spans="1:19">
      <c r="A4881">
        <f>Arkusz1!B4881</f>
        <v>4880</v>
      </c>
      <c r="B4881">
        <f>IF(Arkusz1!R:R=Arkusz2!B$1,1,0)</f>
        <v>0</v>
      </c>
      <c r="C4881">
        <f>IF(Arkusz1!$Q:$Q=Arkusz2!C$1,1,0)</f>
        <v>0</v>
      </c>
      <c r="D4881">
        <f>IF(Arkusz1!$Q:$Q=Arkusz2!D$1,1,0)</f>
        <v>0</v>
      </c>
      <c r="E4881">
        <f>IF(Arkusz1!$Q:$Q=Arkusz2!E$1,1,0)</f>
        <v>0</v>
      </c>
      <c r="F4881">
        <f>IF(Arkusz1!$Q:$Q=Arkusz2!F$1,1,0)</f>
        <v>0</v>
      </c>
      <c r="G4881">
        <f>IF(Arkusz1!$Q:$Q=Arkusz2!G$1,1,0)</f>
        <v>0</v>
      </c>
      <c r="H4881">
        <f>IF(Arkusz1!$Q:$Q=Arkusz2!H$1,1,0)</f>
        <v>0</v>
      </c>
      <c r="I4881">
        <f>IF(Arkusz1!$Q:$Q=Arkusz2!I$1,1,0)</f>
        <v>0</v>
      </c>
      <c r="J4881">
        <f>IF(Arkusz1!$Q:$Q=Arkusz2!J$1,1,0)</f>
        <v>1</v>
      </c>
      <c r="K4881">
        <f>IF(Arkusz1!$M:$M=Arkusz2!K$1,1,0)</f>
        <v>0</v>
      </c>
      <c r="L4881">
        <f>IF(Arkusz1!$M:$M=Arkusz2!L$1,1,0)</f>
        <v>0</v>
      </c>
      <c r="M4881">
        <f>IF(Arkusz1!$P:$P="",0,1)</f>
        <v>1</v>
      </c>
      <c r="N4881">
        <f>IF(Arkusz1!$S:$S=Arkusz2!N$1,1,0)</f>
        <v>0</v>
      </c>
      <c r="O4881">
        <f>IF(Arkusz1!$T:$T=Arkusz2!O$1,1,0)</f>
        <v>0</v>
      </c>
      <c r="P4881">
        <f>IF(Arkusz1!$T:$T=Arkusz2!P$1,1,0)</f>
        <v>0</v>
      </c>
      <c r="Q4881">
        <f>IF(Arkusz1!$T:$T=Arkusz2!Q$1,1,0)</f>
        <v>0</v>
      </c>
      <c r="R4881">
        <f>IF(Arkusz1!$O:$O=Arkusz2!R$1,1,0)</f>
        <v>0</v>
      </c>
      <c r="S4881" s="17">
        <f t="shared" si="100"/>
        <v>3.2071413573108588E-2</v>
      </c>
    </row>
    <row r="4882" spans="1:19">
      <c r="A4882">
        <f>Arkusz1!B4882</f>
        <v>4881</v>
      </c>
      <c r="B4882">
        <f>IF(Arkusz1!R:R=Arkusz2!B$1,1,0)</f>
        <v>0</v>
      </c>
      <c r="C4882">
        <f>IF(Arkusz1!$Q:$Q=Arkusz2!C$1,1,0)</f>
        <v>0</v>
      </c>
      <c r="D4882">
        <f>IF(Arkusz1!$Q:$Q=Arkusz2!D$1,1,0)</f>
        <v>0</v>
      </c>
      <c r="E4882">
        <f>IF(Arkusz1!$Q:$Q=Arkusz2!E$1,1,0)</f>
        <v>0</v>
      </c>
      <c r="F4882">
        <f>IF(Arkusz1!$Q:$Q=Arkusz2!F$1,1,0)</f>
        <v>0</v>
      </c>
      <c r="G4882">
        <f>IF(Arkusz1!$Q:$Q=Arkusz2!G$1,1,0)</f>
        <v>1</v>
      </c>
      <c r="H4882">
        <f>IF(Arkusz1!$Q:$Q=Arkusz2!H$1,1,0)</f>
        <v>0</v>
      </c>
      <c r="I4882">
        <f>IF(Arkusz1!$Q:$Q=Arkusz2!I$1,1,0)</f>
        <v>0</v>
      </c>
      <c r="J4882">
        <f>IF(Arkusz1!$Q:$Q=Arkusz2!J$1,1,0)</f>
        <v>0</v>
      </c>
      <c r="K4882">
        <f>IF(Arkusz1!$M:$M=Arkusz2!K$1,1,0)</f>
        <v>0</v>
      </c>
      <c r="L4882">
        <f>IF(Arkusz1!$M:$M=Arkusz2!L$1,1,0)</f>
        <v>0</v>
      </c>
      <c r="M4882">
        <f>IF(Arkusz1!$P:$P="",0,1)</f>
        <v>1</v>
      </c>
      <c r="N4882">
        <f>IF(Arkusz1!$S:$S=Arkusz2!N$1,1,0)</f>
        <v>0</v>
      </c>
      <c r="O4882">
        <f>IF(Arkusz1!$T:$T=Arkusz2!O$1,1,0)</f>
        <v>0</v>
      </c>
      <c r="P4882">
        <f>IF(Arkusz1!$T:$T=Arkusz2!P$1,1,0)</f>
        <v>0</v>
      </c>
      <c r="Q4882">
        <f>IF(Arkusz1!$T:$T=Arkusz2!Q$1,1,0)</f>
        <v>0</v>
      </c>
      <c r="R4882">
        <f>IF(Arkusz1!$O:$O=Arkusz2!R$1,1,0)</f>
        <v>0</v>
      </c>
      <c r="S4882" s="17">
        <f t="shared" si="100"/>
        <v>5.7394673231095802E-2</v>
      </c>
    </row>
    <row r="4883" spans="1:19">
      <c r="A4883">
        <f>Arkusz1!B4883</f>
        <v>4882</v>
      </c>
      <c r="B4883">
        <f>IF(Arkusz1!R:R=Arkusz2!B$1,1,0)</f>
        <v>0</v>
      </c>
      <c r="C4883">
        <f>IF(Arkusz1!$Q:$Q=Arkusz2!C$1,1,0)</f>
        <v>0</v>
      </c>
      <c r="D4883">
        <f>IF(Arkusz1!$Q:$Q=Arkusz2!D$1,1,0)</f>
        <v>0</v>
      </c>
      <c r="E4883">
        <f>IF(Arkusz1!$Q:$Q=Arkusz2!E$1,1,0)</f>
        <v>0</v>
      </c>
      <c r="F4883">
        <f>IF(Arkusz1!$Q:$Q=Arkusz2!F$1,1,0)</f>
        <v>0</v>
      </c>
      <c r="G4883">
        <f>IF(Arkusz1!$Q:$Q=Arkusz2!G$1,1,0)</f>
        <v>0</v>
      </c>
      <c r="H4883">
        <f>IF(Arkusz1!$Q:$Q=Arkusz2!H$1,1,0)</f>
        <v>1</v>
      </c>
      <c r="I4883">
        <f>IF(Arkusz1!$Q:$Q=Arkusz2!I$1,1,0)</f>
        <v>0</v>
      </c>
      <c r="J4883">
        <f>IF(Arkusz1!$Q:$Q=Arkusz2!J$1,1,0)</f>
        <v>0</v>
      </c>
      <c r="K4883">
        <f>IF(Arkusz1!$M:$M=Arkusz2!K$1,1,0)</f>
        <v>1</v>
      </c>
      <c r="L4883">
        <f>IF(Arkusz1!$M:$M=Arkusz2!L$1,1,0)</f>
        <v>0</v>
      </c>
      <c r="M4883">
        <f>IF(Arkusz1!$P:$P="",0,1)</f>
        <v>1</v>
      </c>
      <c r="N4883">
        <f>IF(Arkusz1!$S:$S=Arkusz2!N$1,1,0)</f>
        <v>0</v>
      </c>
      <c r="O4883">
        <f>IF(Arkusz1!$T:$T=Arkusz2!O$1,1,0)</f>
        <v>0</v>
      </c>
      <c r="P4883">
        <f>IF(Arkusz1!$T:$T=Arkusz2!P$1,1,0)</f>
        <v>1</v>
      </c>
      <c r="Q4883">
        <f>IF(Arkusz1!$T:$T=Arkusz2!Q$1,1,0)</f>
        <v>0</v>
      </c>
      <c r="R4883">
        <f>IF(Arkusz1!$O:$O=Arkusz2!R$1,1,0)</f>
        <v>0</v>
      </c>
      <c r="S4883" s="17">
        <f t="shared" si="100"/>
        <v>7.6926995697442255E-2</v>
      </c>
    </row>
    <row r="4884" spans="1:19">
      <c r="A4884">
        <f>Arkusz1!B4884</f>
        <v>4883</v>
      </c>
      <c r="B4884">
        <f>IF(Arkusz1!R:R=Arkusz2!B$1,1,0)</f>
        <v>0</v>
      </c>
      <c r="C4884">
        <f>IF(Arkusz1!$Q:$Q=Arkusz2!C$1,1,0)</f>
        <v>0</v>
      </c>
      <c r="D4884">
        <f>IF(Arkusz1!$Q:$Q=Arkusz2!D$1,1,0)</f>
        <v>0</v>
      </c>
      <c r="E4884">
        <f>IF(Arkusz1!$Q:$Q=Arkusz2!E$1,1,0)</f>
        <v>0</v>
      </c>
      <c r="F4884">
        <f>IF(Arkusz1!$Q:$Q=Arkusz2!F$1,1,0)</f>
        <v>0</v>
      </c>
      <c r="G4884">
        <f>IF(Arkusz1!$Q:$Q=Arkusz2!G$1,1,0)</f>
        <v>1</v>
      </c>
      <c r="H4884">
        <f>IF(Arkusz1!$Q:$Q=Arkusz2!H$1,1,0)</f>
        <v>0</v>
      </c>
      <c r="I4884">
        <f>IF(Arkusz1!$Q:$Q=Arkusz2!I$1,1,0)</f>
        <v>0</v>
      </c>
      <c r="J4884">
        <f>IF(Arkusz1!$Q:$Q=Arkusz2!J$1,1,0)</f>
        <v>0</v>
      </c>
      <c r="K4884">
        <f>IF(Arkusz1!$M:$M=Arkusz2!K$1,1,0)</f>
        <v>0</v>
      </c>
      <c r="L4884">
        <f>IF(Arkusz1!$M:$M=Arkusz2!L$1,1,0)</f>
        <v>0</v>
      </c>
      <c r="M4884">
        <f>IF(Arkusz1!$P:$P="",0,1)</f>
        <v>1</v>
      </c>
      <c r="N4884">
        <f>IF(Arkusz1!$S:$S=Arkusz2!N$1,1,0)</f>
        <v>0</v>
      </c>
      <c r="O4884">
        <f>IF(Arkusz1!$T:$T=Arkusz2!O$1,1,0)</f>
        <v>0</v>
      </c>
      <c r="P4884">
        <f>IF(Arkusz1!$T:$T=Arkusz2!P$1,1,0)</f>
        <v>0</v>
      </c>
      <c r="Q4884">
        <f>IF(Arkusz1!$T:$T=Arkusz2!Q$1,1,0)</f>
        <v>0</v>
      </c>
      <c r="R4884">
        <f>IF(Arkusz1!$O:$O=Arkusz2!R$1,1,0)</f>
        <v>0</v>
      </c>
      <c r="S4884" s="17">
        <f t="shared" si="100"/>
        <v>5.7394673231095802E-2</v>
      </c>
    </row>
    <row r="4885" spans="1:19">
      <c r="A4885">
        <f>Arkusz1!B4885</f>
        <v>4884</v>
      </c>
      <c r="B4885">
        <f>IF(Arkusz1!R:R=Arkusz2!B$1,1,0)</f>
        <v>0</v>
      </c>
      <c r="C4885">
        <f>IF(Arkusz1!$Q:$Q=Arkusz2!C$1,1,0)</f>
        <v>0</v>
      </c>
      <c r="D4885">
        <f>IF(Arkusz1!$Q:$Q=Arkusz2!D$1,1,0)</f>
        <v>0</v>
      </c>
      <c r="E4885">
        <f>IF(Arkusz1!$Q:$Q=Arkusz2!E$1,1,0)</f>
        <v>0</v>
      </c>
      <c r="F4885">
        <f>IF(Arkusz1!$Q:$Q=Arkusz2!F$1,1,0)</f>
        <v>0</v>
      </c>
      <c r="G4885">
        <f>IF(Arkusz1!$Q:$Q=Arkusz2!G$1,1,0)</f>
        <v>0</v>
      </c>
      <c r="H4885">
        <f>IF(Arkusz1!$Q:$Q=Arkusz2!H$1,1,0)</f>
        <v>0</v>
      </c>
      <c r="I4885">
        <f>IF(Arkusz1!$Q:$Q=Arkusz2!I$1,1,0)</f>
        <v>0</v>
      </c>
      <c r="J4885">
        <f>IF(Arkusz1!$Q:$Q=Arkusz2!J$1,1,0)</f>
        <v>1</v>
      </c>
      <c r="K4885">
        <f>IF(Arkusz1!$M:$M=Arkusz2!K$1,1,0)</f>
        <v>0</v>
      </c>
      <c r="L4885">
        <f>IF(Arkusz1!$M:$M=Arkusz2!L$1,1,0)</f>
        <v>0</v>
      </c>
      <c r="M4885">
        <f>IF(Arkusz1!$P:$P="",0,1)</f>
        <v>0</v>
      </c>
      <c r="N4885">
        <f>IF(Arkusz1!$S:$S=Arkusz2!N$1,1,0)</f>
        <v>0</v>
      </c>
      <c r="O4885">
        <f>IF(Arkusz1!$T:$T=Arkusz2!O$1,1,0)</f>
        <v>0</v>
      </c>
      <c r="P4885">
        <f>IF(Arkusz1!$T:$T=Arkusz2!P$1,1,0)</f>
        <v>0</v>
      </c>
      <c r="Q4885">
        <f>IF(Arkusz1!$T:$T=Arkusz2!Q$1,1,0)</f>
        <v>0</v>
      </c>
      <c r="R4885">
        <f>IF(Arkusz1!$O:$O=Arkusz2!R$1,1,0)</f>
        <v>0</v>
      </c>
      <c r="S4885" s="17">
        <f t="shared" si="100"/>
        <v>3.4502880732867523E-2</v>
      </c>
    </row>
    <row r="4886" spans="1:19">
      <c r="A4886">
        <f>Arkusz1!B4886</f>
        <v>4885</v>
      </c>
      <c r="B4886">
        <f>IF(Arkusz1!R:R=Arkusz2!B$1,1,0)</f>
        <v>0</v>
      </c>
      <c r="C4886">
        <f>IF(Arkusz1!$Q:$Q=Arkusz2!C$1,1,0)</f>
        <v>0</v>
      </c>
      <c r="D4886">
        <f>IF(Arkusz1!$Q:$Q=Arkusz2!D$1,1,0)</f>
        <v>0</v>
      </c>
      <c r="E4886">
        <f>IF(Arkusz1!$Q:$Q=Arkusz2!E$1,1,0)</f>
        <v>0</v>
      </c>
      <c r="F4886">
        <f>IF(Arkusz1!$Q:$Q=Arkusz2!F$1,1,0)</f>
        <v>0</v>
      </c>
      <c r="G4886">
        <f>IF(Arkusz1!$Q:$Q=Arkusz2!G$1,1,0)</f>
        <v>1</v>
      </c>
      <c r="H4886">
        <f>IF(Arkusz1!$Q:$Q=Arkusz2!H$1,1,0)</f>
        <v>0</v>
      </c>
      <c r="I4886">
        <f>IF(Arkusz1!$Q:$Q=Arkusz2!I$1,1,0)</f>
        <v>0</v>
      </c>
      <c r="J4886">
        <f>IF(Arkusz1!$Q:$Q=Arkusz2!J$1,1,0)</f>
        <v>0</v>
      </c>
      <c r="K4886">
        <f>IF(Arkusz1!$M:$M=Arkusz2!K$1,1,0)</f>
        <v>0</v>
      </c>
      <c r="L4886">
        <f>IF(Arkusz1!$M:$M=Arkusz2!L$1,1,0)</f>
        <v>0</v>
      </c>
      <c r="M4886">
        <f>IF(Arkusz1!$P:$P="",0,1)</f>
        <v>1</v>
      </c>
      <c r="N4886">
        <f>IF(Arkusz1!$S:$S=Arkusz2!N$1,1,0)</f>
        <v>0</v>
      </c>
      <c r="O4886">
        <f>IF(Arkusz1!$T:$T=Arkusz2!O$1,1,0)</f>
        <v>0</v>
      </c>
      <c r="P4886">
        <f>IF(Arkusz1!$T:$T=Arkusz2!P$1,1,0)</f>
        <v>0</v>
      </c>
      <c r="Q4886">
        <f>IF(Arkusz1!$T:$T=Arkusz2!Q$1,1,0)</f>
        <v>0</v>
      </c>
      <c r="R4886">
        <f>IF(Arkusz1!$O:$O=Arkusz2!R$1,1,0)</f>
        <v>1</v>
      </c>
      <c r="S4886" s="17">
        <f t="shared" si="100"/>
        <v>5.7394673231095802E-2</v>
      </c>
    </row>
    <row r="4887" spans="1:19">
      <c r="A4887">
        <f>Arkusz1!B4887</f>
        <v>4886</v>
      </c>
      <c r="B4887">
        <f>IF(Arkusz1!R:R=Arkusz2!B$1,1,0)</f>
        <v>0</v>
      </c>
      <c r="C4887">
        <f>IF(Arkusz1!$Q:$Q=Arkusz2!C$1,1,0)</f>
        <v>0</v>
      </c>
      <c r="D4887">
        <f>IF(Arkusz1!$Q:$Q=Arkusz2!D$1,1,0)</f>
        <v>0</v>
      </c>
      <c r="E4887">
        <f>IF(Arkusz1!$Q:$Q=Arkusz2!E$1,1,0)</f>
        <v>0</v>
      </c>
      <c r="F4887">
        <f>IF(Arkusz1!$Q:$Q=Arkusz2!F$1,1,0)</f>
        <v>0</v>
      </c>
      <c r="G4887">
        <f>IF(Arkusz1!$Q:$Q=Arkusz2!G$1,1,0)</f>
        <v>0</v>
      </c>
      <c r="H4887">
        <f>IF(Arkusz1!$Q:$Q=Arkusz2!H$1,1,0)</f>
        <v>1</v>
      </c>
      <c r="I4887">
        <f>IF(Arkusz1!$Q:$Q=Arkusz2!I$1,1,0)</f>
        <v>0</v>
      </c>
      <c r="J4887">
        <f>IF(Arkusz1!$Q:$Q=Arkusz2!J$1,1,0)</f>
        <v>0</v>
      </c>
      <c r="K4887">
        <f>IF(Arkusz1!$M:$M=Arkusz2!K$1,1,0)</f>
        <v>0</v>
      </c>
      <c r="L4887">
        <f>IF(Arkusz1!$M:$M=Arkusz2!L$1,1,0)</f>
        <v>0</v>
      </c>
      <c r="M4887">
        <f>IF(Arkusz1!$P:$P="",0,1)</f>
        <v>1</v>
      </c>
      <c r="N4887">
        <f>IF(Arkusz1!$S:$S=Arkusz2!N$1,1,0)</f>
        <v>0</v>
      </c>
      <c r="O4887">
        <f>IF(Arkusz1!$T:$T=Arkusz2!O$1,1,0)</f>
        <v>0</v>
      </c>
      <c r="P4887">
        <f>IF(Arkusz1!$T:$T=Arkusz2!P$1,1,0)</f>
        <v>0</v>
      </c>
      <c r="Q4887">
        <f>IF(Arkusz1!$T:$T=Arkusz2!Q$1,1,0)</f>
        <v>0</v>
      </c>
      <c r="R4887">
        <f>IF(Arkusz1!$O:$O=Arkusz2!R$1,1,0)</f>
        <v>0</v>
      </c>
      <c r="S4887" s="17">
        <f t="shared" si="100"/>
        <v>0.17298255377116797</v>
      </c>
    </row>
    <row r="4888" spans="1:19">
      <c r="A4888">
        <f>Arkusz1!B4888</f>
        <v>4887</v>
      </c>
      <c r="B4888">
        <f>IF(Arkusz1!R:R=Arkusz2!B$1,1,0)</f>
        <v>0</v>
      </c>
      <c r="C4888">
        <f>IF(Arkusz1!$Q:$Q=Arkusz2!C$1,1,0)</f>
        <v>0</v>
      </c>
      <c r="D4888">
        <f>IF(Arkusz1!$Q:$Q=Arkusz2!D$1,1,0)</f>
        <v>0</v>
      </c>
      <c r="E4888">
        <f>IF(Arkusz1!$Q:$Q=Arkusz2!E$1,1,0)</f>
        <v>0</v>
      </c>
      <c r="F4888">
        <f>IF(Arkusz1!$Q:$Q=Arkusz2!F$1,1,0)</f>
        <v>0</v>
      </c>
      <c r="G4888">
        <f>IF(Arkusz1!$Q:$Q=Arkusz2!G$1,1,0)</f>
        <v>0</v>
      </c>
      <c r="H4888">
        <f>IF(Arkusz1!$Q:$Q=Arkusz2!H$1,1,0)</f>
        <v>0</v>
      </c>
      <c r="I4888">
        <f>IF(Arkusz1!$Q:$Q=Arkusz2!I$1,1,0)</f>
        <v>0</v>
      </c>
      <c r="J4888">
        <f>IF(Arkusz1!$Q:$Q=Arkusz2!J$1,1,0)</f>
        <v>1</v>
      </c>
      <c r="K4888">
        <f>IF(Arkusz1!$M:$M=Arkusz2!K$1,1,0)</f>
        <v>0</v>
      </c>
      <c r="L4888">
        <f>IF(Arkusz1!$M:$M=Arkusz2!L$1,1,0)</f>
        <v>0</v>
      </c>
      <c r="M4888">
        <f>IF(Arkusz1!$P:$P="",0,1)</f>
        <v>0</v>
      </c>
      <c r="N4888">
        <f>IF(Arkusz1!$S:$S=Arkusz2!N$1,1,0)</f>
        <v>0</v>
      </c>
      <c r="O4888">
        <f>IF(Arkusz1!$T:$T=Arkusz2!O$1,1,0)</f>
        <v>0</v>
      </c>
      <c r="P4888">
        <f>IF(Arkusz1!$T:$T=Arkusz2!P$1,1,0)</f>
        <v>0</v>
      </c>
      <c r="Q4888">
        <f>IF(Arkusz1!$T:$T=Arkusz2!Q$1,1,0)</f>
        <v>0</v>
      </c>
      <c r="R4888">
        <f>IF(Arkusz1!$O:$O=Arkusz2!R$1,1,0)</f>
        <v>0</v>
      </c>
      <c r="S4888" s="17">
        <f t="shared" si="100"/>
        <v>3.4502880732867523E-2</v>
      </c>
    </row>
    <row r="4889" spans="1:19">
      <c r="A4889">
        <f>Arkusz1!B4889</f>
        <v>4888</v>
      </c>
      <c r="B4889">
        <f>IF(Arkusz1!R:R=Arkusz2!B$1,1,0)</f>
        <v>0</v>
      </c>
      <c r="C4889">
        <f>IF(Arkusz1!$Q:$Q=Arkusz2!C$1,1,0)</f>
        <v>0</v>
      </c>
      <c r="D4889">
        <f>IF(Arkusz1!$Q:$Q=Arkusz2!D$1,1,0)</f>
        <v>0</v>
      </c>
      <c r="E4889">
        <f>IF(Arkusz1!$Q:$Q=Arkusz2!E$1,1,0)</f>
        <v>0</v>
      </c>
      <c r="F4889">
        <f>IF(Arkusz1!$Q:$Q=Arkusz2!F$1,1,0)</f>
        <v>0</v>
      </c>
      <c r="G4889">
        <f>IF(Arkusz1!$Q:$Q=Arkusz2!G$1,1,0)</f>
        <v>0</v>
      </c>
      <c r="H4889">
        <f>IF(Arkusz1!$Q:$Q=Arkusz2!H$1,1,0)</f>
        <v>1</v>
      </c>
      <c r="I4889">
        <f>IF(Arkusz1!$Q:$Q=Arkusz2!I$1,1,0)</f>
        <v>0</v>
      </c>
      <c r="J4889">
        <f>IF(Arkusz1!$Q:$Q=Arkusz2!J$1,1,0)</f>
        <v>0</v>
      </c>
      <c r="K4889">
        <f>IF(Arkusz1!$M:$M=Arkusz2!K$1,1,0)</f>
        <v>1</v>
      </c>
      <c r="L4889">
        <f>IF(Arkusz1!$M:$M=Arkusz2!L$1,1,0)</f>
        <v>0</v>
      </c>
      <c r="M4889">
        <f>IF(Arkusz1!$P:$P="",0,1)</f>
        <v>1</v>
      </c>
      <c r="N4889">
        <f>IF(Arkusz1!$S:$S=Arkusz2!N$1,1,0)</f>
        <v>0</v>
      </c>
      <c r="O4889">
        <f>IF(Arkusz1!$T:$T=Arkusz2!O$1,1,0)</f>
        <v>0</v>
      </c>
      <c r="P4889">
        <f>IF(Arkusz1!$T:$T=Arkusz2!P$1,1,0)</f>
        <v>1</v>
      </c>
      <c r="Q4889">
        <f>IF(Arkusz1!$T:$T=Arkusz2!Q$1,1,0)</f>
        <v>0</v>
      </c>
      <c r="R4889">
        <f>IF(Arkusz1!$O:$O=Arkusz2!R$1,1,0)</f>
        <v>0</v>
      </c>
      <c r="S4889" s="17">
        <f t="shared" si="100"/>
        <v>7.6926995697442255E-2</v>
      </c>
    </row>
    <row r="4890" spans="1:19">
      <c r="A4890">
        <f>Arkusz1!B4890</f>
        <v>4889</v>
      </c>
      <c r="B4890">
        <f>IF(Arkusz1!R:R=Arkusz2!B$1,1,0)</f>
        <v>0</v>
      </c>
      <c r="C4890">
        <f>IF(Arkusz1!$Q:$Q=Arkusz2!C$1,1,0)</f>
        <v>0</v>
      </c>
      <c r="D4890">
        <f>IF(Arkusz1!$Q:$Q=Arkusz2!D$1,1,0)</f>
        <v>0</v>
      </c>
      <c r="E4890">
        <f>IF(Arkusz1!$Q:$Q=Arkusz2!E$1,1,0)</f>
        <v>0</v>
      </c>
      <c r="F4890">
        <f>IF(Arkusz1!$Q:$Q=Arkusz2!F$1,1,0)</f>
        <v>0</v>
      </c>
      <c r="G4890">
        <f>IF(Arkusz1!$Q:$Q=Arkusz2!G$1,1,0)</f>
        <v>0</v>
      </c>
      <c r="H4890">
        <f>IF(Arkusz1!$Q:$Q=Arkusz2!H$1,1,0)</f>
        <v>1</v>
      </c>
      <c r="I4890">
        <f>IF(Arkusz1!$Q:$Q=Arkusz2!I$1,1,0)</f>
        <v>0</v>
      </c>
      <c r="J4890">
        <f>IF(Arkusz1!$Q:$Q=Arkusz2!J$1,1,0)</f>
        <v>0</v>
      </c>
      <c r="K4890">
        <f>IF(Arkusz1!$M:$M=Arkusz2!K$1,1,0)</f>
        <v>0</v>
      </c>
      <c r="L4890">
        <f>IF(Arkusz1!$M:$M=Arkusz2!L$1,1,0)</f>
        <v>0</v>
      </c>
      <c r="M4890">
        <f>IF(Arkusz1!$P:$P="",0,1)</f>
        <v>1</v>
      </c>
      <c r="N4890">
        <f>IF(Arkusz1!$S:$S=Arkusz2!N$1,1,0)</f>
        <v>0</v>
      </c>
      <c r="O4890">
        <f>IF(Arkusz1!$T:$T=Arkusz2!O$1,1,0)</f>
        <v>0</v>
      </c>
      <c r="P4890">
        <f>IF(Arkusz1!$T:$T=Arkusz2!P$1,1,0)</f>
        <v>0</v>
      </c>
      <c r="Q4890">
        <f>IF(Arkusz1!$T:$T=Arkusz2!Q$1,1,0)</f>
        <v>0</v>
      </c>
      <c r="R4890">
        <f>IF(Arkusz1!$O:$O=Arkusz2!R$1,1,0)</f>
        <v>1</v>
      </c>
      <c r="S4890" s="17">
        <f t="shared" si="100"/>
        <v>0.17298255377116797</v>
      </c>
    </row>
    <row r="4891" spans="1:19">
      <c r="A4891">
        <f>Arkusz1!B4891</f>
        <v>4890</v>
      </c>
      <c r="B4891">
        <f>IF(Arkusz1!R:R=Arkusz2!B$1,1,0)</f>
        <v>0</v>
      </c>
      <c r="C4891">
        <f>IF(Arkusz1!$Q:$Q=Arkusz2!C$1,1,0)</f>
        <v>0</v>
      </c>
      <c r="D4891">
        <f>IF(Arkusz1!$Q:$Q=Arkusz2!D$1,1,0)</f>
        <v>0</v>
      </c>
      <c r="E4891">
        <f>IF(Arkusz1!$Q:$Q=Arkusz2!E$1,1,0)</f>
        <v>0</v>
      </c>
      <c r="F4891">
        <f>IF(Arkusz1!$Q:$Q=Arkusz2!F$1,1,0)</f>
        <v>0</v>
      </c>
      <c r="G4891">
        <f>IF(Arkusz1!$Q:$Q=Arkusz2!G$1,1,0)</f>
        <v>0</v>
      </c>
      <c r="H4891">
        <f>IF(Arkusz1!$Q:$Q=Arkusz2!H$1,1,0)</f>
        <v>1</v>
      </c>
      <c r="I4891">
        <f>IF(Arkusz1!$Q:$Q=Arkusz2!I$1,1,0)</f>
        <v>0</v>
      </c>
      <c r="J4891">
        <f>IF(Arkusz1!$Q:$Q=Arkusz2!J$1,1,0)</f>
        <v>0</v>
      </c>
      <c r="K4891">
        <f>IF(Arkusz1!$M:$M=Arkusz2!K$1,1,0)</f>
        <v>0</v>
      </c>
      <c r="L4891">
        <f>IF(Arkusz1!$M:$M=Arkusz2!L$1,1,0)</f>
        <v>0</v>
      </c>
      <c r="M4891">
        <f>IF(Arkusz1!$P:$P="",0,1)</f>
        <v>1</v>
      </c>
      <c r="N4891">
        <f>IF(Arkusz1!$S:$S=Arkusz2!N$1,1,0)</f>
        <v>0</v>
      </c>
      <c r="O4891">
        <f>IF(Arkusz1!$T:$T=Arkusz2!O$1,1,0)</f>
        <v>0</v>
      </c>
      <c r="P4891">
        <f>IF(Arkusz1!$T:$T=Arkusz2!P$1,1,0)</f>
        <v>0</v>
      </c>
      <c r="Q4891">
        <f>IF(Arkusz1!$T:$T=Arkusz2!Q$1,1,0)</f>
        <v>0</v>
      </c>
      <c r="R4891">
        <f>IF(Arkusz1!$O:$O=Arkusz2!R$1,1,0)</f>
        <v>0</v>
      </c>
      <c r="S4891" s="17">
        <f t="shared" si="100"/>
        <v>0.17298255377116797</v>
      </c>
    </row>
    <row r="4892" spans="1:19">
      <c r="A4892">
        <f>Arkusz1!B4892</f>
        <v>4891</v>
      </c>
      <c r="B4892">
        <f>IF(Arkusz1!R:R=Arkusz2!B$1,1,0)</f>
        <v>0</v>
      </c>
      <c r="C4892">
        <f>IF(Arkusz1!$Q:$Q=Arkusz2!C$1,1,0)</f>
        <v>0</v>
      </c>
      <c r="D4892">
        <f>IF(Arkusz1!$Q:$Q=Arkusz2!D$1,1,0)</f>
        <v>0</v>
      </c>
      <c r="E4892">
        <f>IF(Arkusz1!$Q:$Q=Arkusz2!E$1,1,0)</f>
        <v>0</v>
      </c>
      <c r="F4892">
        <f>IF(Arkusz1!$Q:$Q=Arkusz2!F$1,1,0)</f>
        <v>0</v>
      </c>
      <c r="G4892">
        <f>IF(Arkusz1!$Q:$Q=Arkusz2!G$1,1,0)</f>
        <v>0</v>
      </c>
      <c r="H4892">
        <f>IF(Arkusz1!$Q:$Q=Arkusz2!H$1,1,0)</f>
        <v>0</v>
      </c>
      <c r="I4892">
        <f>IF(Arkusz1!$Q:$Q=Arkusz2!I$1,1,0)</f>
        <v>0</v>
      </c>
      <c r="J4892">
        <f>IF(Arkusz1!$Q:$Q=Arkusz2!J$1,1,0)</f>
        <v>1</v>
      </c>
      <c r="K4892">
        <f>IF(Arkusz1!$M:$M=Arkusz2!K$1,1,0)</f>
        <v>0</v>
      </c>
      <c r="L4892">
        <f>IF(Arkusz1!$M:$M=Arkusz2!L$1,1,0)</f>
        <v>0</v>
      </c>
      <c r="M4892">
        <f>IF(Arkusz1!$P:$P="",0,1)</f>
        <v>0</v>
      </c>
      <c r="N4892">
        <f>IF(Arkusz1!$S:$S=Arkusz2!N$1,1,0)</f>
        <v>0</v>
      </c>
      <c r="O4892">
        <f>IF(Arkusz1!$T:$T=Arkusz2!O$1,1,0)</f>
        <v>0</v>
      </c>
      <c r="P4892">
        <f>IF(Arkusz1!$T:$T=Arkusz2!P$1,1,0)</f>
        <v>0</v>
      </c>
      <c r="Q4892">
        <f>IF(Arkusz1!$T:$T=Arkusz2!Q$1,1,0)</f>
        <v>0</v>
      </c>
      <c r="R4892">
        <f>IF(Arkusz1!$O:$O=Arkusz2!R$1,1,0)</f>
        <v>0</v>
      </c>
      <c r="S4892" s="17">
        <f t="shared" si="100"/>
        <v>3.4502880732867523E-2</v>
      </c>
    </row>
    <row r="4893" spans="1:19">
      <c r="A4893">
        <f>Arkusz1!B4893</f>
        <v>4892</v>
      </c>
      <c r="B4893">
        <f>IF(Arkusz1!R:R=Arkusz2!B$1,1,0)</f>
        <v>0</v>
      </c>
      <c r="C4893">
        <f>IF(Arkusz1!$Q:$Q=Arkusz2!C$1,1,0)</f>
        <v>0</v>
      </c>
      <c r="D4893">
        <f>IF(Arkusz1!$Q:$Q=Arkusz2!D$1,1,0)</f>
        <v>0</v>
      </c>
      <c r="E4893">
        <f>IF(Arkusz1!$Q:$Q=Arkusz2!E$1,1,0)</f>
        <v>1</v>
      </c>
      <c r="F4893">
        <f>IF(Arkusz1!$Q:$Q=Arkusz2!F$1,1,0)</f>
        <v>0</v>
      </c>
      <c r="G4893">
        <f>IF(Arkusz1!$Q:$Q=Arkusz2!G$1,1,0)</f>
        <v>0</v>
      </c>
      <c r="H4893">
        <f>IF(Arkusz1!$Q:$Q=Arkusz2!H$1,1,0)</f>
        <v>0</v>
      </c>
      <c r="I4893">
        <f>IF(Arkusz1!$Q:$Q=Arkusz2!I$1,1,0)</f>
        <v>0</v>
      </c>
      <c r="J4893">
        <f>IF(Arkusz1!$Q:$Q=Arkusz2!J$1,1,0)</f>
        <v>0</v>
      </c>
      <c r="K4893">
        <f>IF(Arkusz1!$M:$M=Arkusz2!K$1,1,0)</f>
        <v>0</v>
      </c>
      <c r="L4893">
        <f>IF(Arkusz1!$M:$M=Arkusz2!L$1,1,0)</f>
        <v>0</v>
      </c>
      <c r="M4893">
        <f>IF(Arkusz1!$P:$P="",0,1)</f>
        <v>1</v>
      </c>
      <c r="N4893">
        <f>IF(Arkusz1!$S:$S=Arkusz2!N$1,1,0)</f>
        <v>0</v>
      </c>
      <c r="O4893">
        <f>IF(Arkusz1!$T:$T=Arkusz2!O$1,1,0)</f>
        <v>0</v>
      </c>
      <c r="P4893">
        <f>IF(Arkusz1!$T:$T=Arkusz2!P$1,1,0)</f>
        <v>1</v>
      </c>
      <c r="Q4893">
        <f>IF(Arkusz1!$T:$T=Arkusz2!Q$1,1,0)</f>
        <v>0</v>
      </c>
      <c r="R4893">
        <f>IF(Arkusz1!$O:$O=Arkusz2!R$1,1,0)</f>
        <v>0</v>
      </c>
      <c r="S4893" s="17">
        <f t="shared" si="100"/>
        <v>1.364493504810432E-2</v>
      </c>
    </row>
    <row r="4894" spans="1:19">
      <c r="A4894">
        <f>Arkusz1!B4894</f>
        <v>4893</v>
      </c>
      <c r="B4894">
        <f>IF(Arkusz1!R:R=Arkusz2!B$1,1,0)</f>
        <v>0</v>
      </c>
      <c r="C4894">
        <f>IF(Arkusz1!$Q:$Q=Arkusz2!C$1,1,0)</f>
        <v>0</v>
      </c>
      <c r="D4894">
        <f>IF(Arkusz1!$Q:$Q=Arkusz2!D$1,1,0)</f>
        <v>1</v>
      </c>
      <c r="E4894">
        <f>IF(Arkusz1!$Q:$Q=Arkusz2!E$1,1,0)</f>
        <v>0</v>
      </c>
      <c r="F4894">
        <f>IF(Arkusz1!$Q:$Q=Arkusz2!F$1,1,0)</f>
        <v>0</v>
      </c>
      <c r="G4894">
        <f>IF(Arkusz1!$Q:$Q=Arkusz2!G$1,1,0)</f>
        <v>0</v>
      </c>
      <c r="H4894">
        <f>IF(Arkusz1!$Q:$Q=Arkusz2!H$1,1,0)</f>
        <v>0</v>
      </c>
      <c r="I4894">
        <f>IF(Arkusz1!$Q:$Q=Arkusz2!I$1,1,0)</f>
        <v>0</v>
      </c>
      <c r="J4894">
        <f>IF(Arkusz1!$Q:$Q=Arkusz2!J$1,1,0)</f>
        <v>0</v>
      </c>
      <c r="K4894">
        <f>IF(Arkusz1!$M:$M=Arkusz2!K$1,1,0)</f>
        <v>0</v>
      </c>
      <c r="L4894">
        <f>IF(Arkusz1!$M:$M=Arkusz2!L$1,1,0)</f>
        <v>0</v>
      </c>
      <c r="M4894">
        <f>IF(Arkusz1!$P:$P="",0,1)</f>
        <v>0</v>
      </c>
      <c r="N4894">
        <f>IF(Arkusz1!$S:$S=Arkusz2!N$1,1,0)</f>
        <v>0</v>
      </c>
      <c r="O4894">
        <f>IF(Arkusz1!$T:$T=Arkusz2!O$1,1,0)</f>
        <v>0</v>
      </c>
      <c r="P4894">
        <f>IF(Arkusz1!$T:$T=Arkusz2!P$1,1,0)</f>
        <v>0</v>
      </c>
      <c r="Q4894">
        <f>IF(Arkusz1!$T:$T=Arkusz2!Q$1,1,0)</f>
        <v>0</v>
      </c>
      <c r="R4894">
        <f>IF(Arkusz1!$O:$O=Arkusz2!R$1,1,0)</f>
        <v>0</v>
      </c>
      <c r="S4894" s="17">
        <f t="shared" si="100"/>
        <v>0.26100436925187664</v>
      </c>
    </row>
    <row r="4895" spans="1:19">
      <c r="A4895">
        <f>Arkusz1!B4895</f>
        <v>4894</v>
      </c>
      <c r="B4895">
        <f>IF(Arkusz1!R:R=Arkusz2!B$1,1,0)</f>
        <v>0</v>
      </c>
      <c r="C4895">
        <f>IF(Arkusz1!$Q:$Q=Arkusz2!C$1,1,0)</f>
        <v>0</v>
      </c>
      <c r="D4895">
        <f>IF(Arkusz1!$Q:$Q=Arkusz2!D$1,1,0)</f>
        <v>0</v>
      </c>
      <c r="E4895">
        <f>IF(Arkusz1!$Q:$Q=Arkusz2!E$1,1,0)</f>
        <v>0</v>
      </c>
      <c r="F4895">
        <f>IF(Arkusz1!$Q:$Q=Arkusz2!F$1,1,0)</f>
        <v>0</v>
      </c>
      <c r="G4895">
        <f>IF(Arkusz1!$Q:$Q=Arkusz2!G$1,1,0)</f>
        <v>0</v>
      </c>
      <c r="H4895">
        <f>IF(Arkusz1!$Q:$Q=Arkusz2!H$1,1,0)</f>
        <v>1</v>
      </c>
      <c r="I4895">
        <f>IF(Arkusz1!$Q:$Q=Arkusz2!I$1,1,0)</f>
        <v>0</v>
      </c>
      <c r="J4895">
        <f>IF(Arkusz1!$Q:$Q=Arkusz2!J$1,1,0)</f>
        <v>0</v>
      </c>
      <c r="K4895">
        <f>IF(Arkusz1!$M:$M=Arkusz2!K$1,1,0)</f>
        <v>0</v>
      </c>
      <c r="L4895">
        <f>IF(Arkusz1!$M:$M=Arkusz2!L$1,1,0)</f>
        <v>0</v>
      </c>
      <c r="M4895">
        <f>IF(Arkusz1!$P:$P="",0,1)</f>
        <v>1</v>
      </c>
      <c r="N4895">
        <f>IF(Arkusz1!$S:$S=Arkusz2!N$1,1,0)</f>
        <v>0</v>
      </c>
      <c r="O4895">
        <f>IF(Arkusz1!$T:$T=Arkusz2!O$1,1,0)</f>
        <v>0</v>
      </c>
      <c r="P4895">
        <f>IF(Arkusz1!$T:$T=Arkusz2!P$1,1,0)</f>
        <v>1</v>
      </c>
      <c r="Q4895">
        <f>IF(Arkusz1!$T:$T=Arkusz2!Q$1,1,0)</f>
        <v>0</v>
      </c>
      <c r="R4895">
        <f>IF(Arkusz1!$O:$O=Arkusz2!R$1,1,0)</f>
        <v>1</v>
      </c>
      <c r="S4895" s="17">
        <f t="shared" si="100"/>
        <v>0.13350948528427484</v>
      </c>
    </row>
    <row r="4896" spans="1:19">
      <c r="A4896">
        <f>Arkusz1!B4896</f>
        <v>4895</v>
      </c>
      <c r="B4896">
        <f>IF(Arkusz1!R:R=Arkusz2!B$1,1,0)</f>
        <v>0</v>
      </c>
      <c r="C4896">
        <f>IF(Arkusz1!$Q:$Q=Arkusz2!C$1,1,0)</f>
        <v>0</v>
      </c>
      <c r="D4896">
        <f>IF(Arkusz1!$Q:$Q=Arkusz2!D$1,1,0)</f>
        <v>0</v>
      </c>
      <c r="E4896">
        <f>IF(Arkusz1!$Q:$Q=Arkusz2!E$1,1,0)</f>
        <v>0</v>
      </c>
      <c r="F4896">
        <f>IF(Arkusz1!$Q:$Q=Arkusz2!F$1,1,0)</f>
        <v>0</v>
      </c>
      <c r="G4896">
        <f>IF(Arkusz1!$Q:$Q=Arkusz2!G$1,1,0)</f>
        <v>0</v>
      </c>
      <c r="H4896">
        <f>IF(Arkusz1!$Q:$Q=Arkusz2!H$1,1,0)</f>
        <v>0</v>
      </c>
      <c r="I4896">
        <f>IF(Arkusz1!$Q:$Q=Arkusz2!I$1,1,0)</f>
        <v>0</v>
      </c>
      <c r="J4896">
        <f>IF(Arkusz1!$Q:$Q=Arkusz2!J$1,1,0)</f>
        <v>1</v>
      </c>
      <c r="K4896">
        <f>IF(Arkusz1!$M:$M=Arkusz2!K$1,1,0)</f>
        <v>0</v>
      </c>
      <c r="L4896">
        <f>IF(Arkusz1!$M:$M=Arkusz2!L$1,1,0)</f>
        <v>0</v>
      </c>
      <c r="M4896">
        <f>IF(Arkusz1!$P:$P="",0,1)</f>
        <v>0</v>
      </c>
      <c r="N4896">
        <f>IF(Arkusz1!$S:$S=Arkusz2!N$1,1,0)</f>
        <v>1</v>
      </c>
      <c r="O4896">
        <f>IF(Arkusz1!$T:$T=Arkusz2!O$1,1,0)</f>
        <v>0</v>
      </c>
      <c r="P4896">
        <f>IF(Arkusz1!$T:$T=Arkusz2!P$1,1,0)</f>
        <v>0</v>
      </c>
      <c r="Q4896">
        <f>IF(Arkusz1!$T:$T=Arkusz2!Q$1,1,0)</f>
        <v>0</v>
      </c>
      <c r="R4896">
        <f>IF(Arkusz1!$O:$O=Arkusz2!R$1,1,0)</f>
        <v>0</v>
      </c>
      <c r="S4896" s="17">
        <f t="shared" si="100"/>
        <v>6.0950324382530965E-2</v>
      </c>
    </row>
    <row r="4897" spans="1:19">
      <c r="A4897">
        <f>Arkusz1!B4897</f>
        <v>4896</v>
      </c>
      <c r="B4897">
        <f>IF(Arkusz1!R:R=Arkusz2!B$1,1,0)</f>
        <v>0</v>
      </c>
      <c r="C4897">
        <f>IF(Arkusz1!$Q:$Q=Arkusz2!C$1,1,0)</f>
        <v>0</v>
      </c>
      <c r="D4897">
        <f>IF(Arkusz1!$Q:$Q=Arkusz2!D$1,1,0)</f>
        <v>0</v>
      </c>
      <c r="E4897">
        <f>IF(Arkusz1!$Q:$Q=Arkusz2!E$1,1,0)</f>
        <v>0</v>
      </c>
      <c r="F4897">
        <f>IF(Arkusz1!$Q:$Q=Arkusz2!F$1,1,0)</f>
        <v>0</v>
      </c>
      <c r="G4897">
        <f>IF(Arkusz1!$Q:$Q=Arkusz2!G$1,1,0)</f>
        <v>0</v>
      </c>
      <c r="H4897">
        <f>IF(Arkusz1!$Q:$Q=Arkusz2!H$1,1,0)</f>
        <v>0</v>
      </c>
      <c r="I4897">
        <f>IF(Arkusz1!$Q:$Q=Arkusz2!I$1,1,0)</f>
        <v>0</v>
      </c>
      <c r="J4897">
        <f>IF(Arkusz1!$Q:$Q=Arkusz2!J$1,1,0)</f>
        <v>1</v>
      </c>
      <c r="K4897">
        <f>IF(Arkusz1!$M:$M=Arkusz2!K$1,1,0)</f>
        <v>0</v>
      </c>
      <c r="L4897">
        <f>IF(Arkusz1!$M:$M=Arkusz2!L$1,1,0)</f>
        <v>0</v>
      </c>
      <c r="M4897">
        <f>IF(Arkusz1!$P:$P="",0,1)</f>
        <v>1</v>
      </c>
      <c r="N4897">
        <f>IF(Arkusz1!$S:$S=Arkusz2!N$1,1,0)</f>
        <v>0</v>
      </c>
      <c r="O4897">
        <f>IF(Arkusz1!$T:$T=Arkusz2!O$1,1,0)</f>
        <v>0</v>
      </c>
      <c r="P4897">
        <f>IF(Arkusz1!$T:$T=Arkusz2!P$1,1,0)</f>
        <v>1</v>
      </c>
      <c r="Q4897">
        <f>IF(Arkusz1!$T:$T=Arkusz2!Q$1,1,0)</f>
        <v>0</v>
      </c>
      <c r="R4897">
        <f>IF(Arkusz1!$O:$O=Arkusz2!R$1,1,0)</f>
        <v>0</v>
      </c>
      <c r="S4897" s="17">
        <f t="shared" si="100"/>
        <v>2.3826619103737116E-2</v>
      </c>
    </row>
    <row r="4898" spans="1:19">
      <c r="A4898">
        <f>Arkusz1!B4898</f>
        <v>4897</v>
      </c>
      <c r="B4898">
        <f>IF(Arkusz1!R:R=Arkusz2!B$1,1,0)</f>
        <v>0</v>
      </c>
      <c r="C4898">
        <f>IF(Arkusz1!$Q:$Q=Arkusz2!C$1,1,0)</f>
        <v>1</v>
      </c>
      <c r="D4898">
        <f>IF(Arkusz1!$Q:$Q=Arkusz2!D$1,1,0)</f>
        <v>0</v>
      </c>
      <c r="E4898">
        <f>IF(Arkusz1!$Q:$Q=Arkusz2!E$1,1,0)</f>
        <v>0</v>
      </c>
      <c r="F4898">
        <f>IF(Arkusz1!$Q:$Q=Arkusz2!F$1,1,0)</f>
        <v>0</v>
      </c>
      <c r="G4898">
        <f>IF(Arkusz1!$Q:$Q=Arkusz2!G$1,1,0)</f>
        <v>0</v>
      </c>
      <c r="H4898">
        <f>IF(Arkusz1!$Q:$Q=Arkusz2!H$1,1,0)</f>
        <v>0</v>
      </c>
      <c r="I4898">
        <f>IF(Arkusz1!$Q:$Q=Arkusz2!I$1,1,0)</f>
        <v>0</v>
      </c>
      <c r="J4898">
        <f>IF(Arkusz1!$Q:$Q=Arkusz2!J$1,1,0)</f>
        <v>0</v>
      </c>
      <c r="K4898">
        <f>IF(Arkusz1!$M:$M=Arkusz2!K$1,1,0)</f>
        <v>0</v>
      </c>
      <c r="L4898">
        <f>IF(Arkusz1!$M:$M=Arkusz2!L$1,1,0)</f>
        <v>0</v>
      </c>
      <c r="M4898">
        <f>IF(Arkusz1!$P:$P="",0,1)</f>
        <v>1</v>
      </c>
      <c r="N4898">
        <f>IF(Arkusz1!$S:$S=Arkusz2!N$1,1,0)</f>
        <v>0</v>
      </c>
      <c r="O4898">
        <f>IF(Arkusz1!$T:$T=Arkusz2!O$1,1,0)</f>
        <v>0</v>
      </c>
      <c r="P4898">
        <f>IF(Arkusz1!$T:$T=Arkusz2!P$1,1,0)</f>
        <v>0</v>
      </c>
      <c r="Q4898">
        <f>IF(Arkusz1!$T:$T=Arkusz2!Q$1,1,0)</f>
        <v>0</v>
      </c>
      <c r="R4898">
        <f>IF(Arkusz1!$O:$O=Arkusz2!R$1,1,0)</f>
        <v>0</v>
      </c>
      <c r="S4898" s="17">
        <f t="shared" si="100"/>
        <v>0.54692167493771915</v>
      </c>
    </row>
    <row r="4899" spans="1:19">
      <c r="A4899">
        <f>Arkusz1!B4899</f>
        <v>4898</v>
      </c>
      <c r="B4899">
        <f>IF(Arkusz1!R:R=Arkusz2!B$1,1,0)</f>
        <v>0</v>
      </c>
      <c r="C4899">
        <f>IF(Arkusz1!$Q:$Q=Arkusz2!C$1,1,0)</f>
        <v>0</v>
      </c>
      <c r="D4899">
        <f>IF(Arkusz1!$Q:$Q=Arkusz2!D$1,1,0)</f>
        <v>0</v>
      </c>
      <c r="E4899">
        <f>IF(Arkusz1!$Q:$Q=Arkusz2!E$1,1,0)</f>
        <v>0</v>
      </c>
      <c r="F4899">
        <f>IF(Arkusz1!$Q:$Q=Arkusz2!F$1,1,0)</f>
        <v>0</v>
      </c>
      <c r="G4899">
        <f>IF(Arkusz1!$Q:$Q=Arkusz2!G$1,1,0)</f>
        <v>1</v>
      </c>
      <c r="H4899">
        <f>IF(Arkusz1!$Q:$Q=Arkusz2!H$1,1,0)</f>
        <v>0</v>
      </c>
      <c r="I4899">
        <f>IF(Arkusz1!$Q:$Q=Arkusz2!I$1,1,0)</f>
        <v>0</v>
      </c>
      <c r="J4899">
        <f>IF(Arkusz1!$Q:$Q=Arkusz2!J$1,1,0)</f>
        <v>0</v>
      </c>
      <c r="K4899">
        <f>IF(Arkusz1!$M:$M=Arkusz2!K$1,1,0)</f>
        <v>0</v>
      </c>
      <c r="L4899">
        <f>IF(Arkusz1!$M:$M=Arkusz2!L$1,1,0)</f>
        <v>0</v>
      </c>
      <c r="M4899">
        <f>IF(Arkusz1!$P:$P="",0,1)</f>
        <v>1</v>
      </c>
      <c r="N4899">
        <f>IF(Arkusz1!$S:$S=Arkusz2!N$1,1,0)</f>
        <v>0</v>
      </c>
      <c r="O4899">
        <f>IF(Arkusz1!$T:$T=Arkusz2!O$1,1,0)</f>
        <v>0</v>
      </c>
      <c r="P4899">
        <f>IF(Arkusz1!$T:$T=Arkusz2!P$1,1,0)</f>
        <v>0</v>
      </c>
      <c r="Q4899">
        <f>IF(Arkusz1!$T:$T=Arkusz2!Q$1,1,0)</f>
        <v>0</v>
      </c>
      <c r="R4899">
        <f>IF(Arkusz1!$O:$O=Arkusz2!R$1,1,0)</f>
        <v>0</v>
      </c>
      <c r="S4899" s="17">
        <f t="shared" si="100"/>
        <v>5.7394673231095802E-2</v>
      </c>
    </row>
    <row r="4900" spans="1:19">
      <c r="A4900">
        <f>Arkusz1!B4900</f>
        <v>4899</v>
      </c>
      <c r="B4900">
        <f>IF(Arkusz1!R:R=Arkusz2!B$1,1,0)</f>
        <v>0</v>
      </c>
      <c r="C4900">
        <f>IF(Arkusz1!$Q:$Q=Arkusz2!C$1,1,0)</f>
        <v>0</v>
      </c>
      <c r="D4900">
        <f>IF(Arkusz1!$Q:$Q=Arkusz2!D$1,1,0)</f>
        <v>0</v>
      </c>
      <c r="E4900">
        <f>IF(Arkusz1!$Q:$Q=Arkusz2!E$1,1,0)</f>
        <v>0</v>
      </c>
      <c r="F4900">
        <f>IF(Arkusz1!$Q:$Q=Arkusz2!F$1,1,0)</f>
        <v>0</v>
      </c>
      <c r="G4900">
        <f>IF(Arkusz1!$Q:$Q=Arkusz2!G$1,1,0)</f>
        <v>0</v>
      </c>
      <c r="H4900">
        <f>IF(Arkusz1!$Q:$Q=Arkusz2!H$1,1,0)</f>
        <v>1</v>
      </c>
      <c r="I4900">
        <f>IF(Arkusz1!$Q:$Q=Arkusz2!I$1,1,0)</f>
        <v>0</v>
      </c>
      <c r="J4900">
        <f>IF(Arkusz1!$Q:$Q=Arkusz2!J$1,1,0)</f>
        <v>0</v>
      </c>
      <c r="K4900">
        <f>IF(Arkusz1!$M:$M=Arkusz2!K$1,1,0)</f>
        <v>1</v>
      </c>
      <c r="L4900">
        <f>IF(Arkusz1!$M:$M=Arkusz2!L$1,1,0)</f>
        <v>0</v>
      </c>
      <c r="M4900">
        <f>IF(Arkusz1!$P:$P="",0,1)</f>
        <v>1</v>
      </c>
      <c r="N4900">
        <f>IF(Arkusz1!$S:$S=Arkusz2!N$1,1,0)</f>
        <v>0</v>
      </c>
      <c r="O4900">
        <f>IF(Arkusz1!$T:$T=Arkusz2!O$1,1,0)</f>
        <v>0</v>
      </c>
      <c r="P4900">
        <f>IF(Arkusz1!$T:$T=Arkusz2!P$1,1,0)</f>
        <v>1</v>
      </c>
      <c r="Q4900">
        <f>IF(Arkusz1!$T:$T=Arkusz2!Q$1,1,0)</f>
        <v>0</v>
      </c>
      <c r="R4900">
        <f>IF(Arkusz1!$O:$O=Arkusz2!R$1,1,0)</f>
        <v>0</v>
      </c>
      <c r="S4900" s="17">
        <f t="shared" si="100"/>
        <v>7.6926995697442255E-2</v>
      </c>
    </row>
    <row r="4901" spans="1:19">
      <c r="A4901">
        <f>Arkusz1!B4901</f>
        <v>4900</v>
      </c>
      <c r="B4901">
        <f>IF(Arkusz1!R:R=Arkusz2!B$1,1,0)</f>
        <v>0</v>
      </c>
      <c r="C4901">
        <f>IF(Arkusz1!$Q:$Q=Arkusz2!C$1,1,0)</f>
        <v>0</v>
      </c>
      <c r="D4901">
        <f>IF(Arkusz1!$Q:$Q=Arkusz2!D$1,1,0)</f>
        <v>0</v>
      </c>
      <c r="E4901">
        <f>IF(Arkusz1!$Q:$Q=Arkusz2!E$1,1,0)</f>
        <v>0</v>
      </c>
      <c r="F4901">
        <f>IF(Arkusz1!$Q:$Q=Arkusz2!F$1,1,0)</f>
        <v>0</v>
      </c>
      <c r="G4901">
        <f>IF(Arkusz1!$Q:$Q=Arkusz2!G$1,1,0)</f>
        <v>0</v>
      </c>
      <c r="H4901">
        <f>IF(Arkusz1!$Q:$Q=Arkusz2!H$1,1,0)</f>
        <v>0</v>
      </c>
      <c r="I4901">
        <f>IF(Arkusz1!$Q:$Q=Arkusz2!I$1,1,0)</f>
        <v>0</v>
      </c>
      <c r="J4901">
        <f>IF(Arkusz1!$Q:$Q=Arkusz2!J$1,1,0)</f>
        <v>1</v>
      </c>
      <c r="K4901">
        <f>IF(Arkusz1!$M:$M=Arkusz2!K$1,1,0)</f>
        <v>0</v>
      </c>
      <c r="L4901">
        <f>IF(Arkusz1!$M:$M=Arkusz2!L$1,1,0)</f>
        <v>0</v>
      </c>
      <c r="M4901">
        <f>IF(Arkusz1!$P:$P="",0,1)</f>
        <v>0</v>
      </c>
      <c r="N4901">
        <f>IF(Arkusz1!$S:$S=Arkusz2!N$1,1,0)</f>
        <v>0</v>
      </c>
      <c r="O4901">
        <f>IF(Arkusz1!$T:$T=Arkusz2!O$1,1,0)</f>
        <v>0</v>
      </c>
      <c r="P4901">
        <f>IF(Arkusz1!$T:$T=Arkusz2!P$1,1,0)</f>
        <v>0</v>
      </c>
      <c r="Q4901">
        <f>IF(Arkusz1!$T:$T=Arkusz2!Q$1,1,0)</f>
        <v>0</v>
      </c>
      <c r="R4901">
        <f>IF(Arkusz1!$O:$O=Arkusz2!R$1,1,0)</f>
        <v>0</v>
      </c>
      <c r="S4901" s="17">
        <f t="shared" si="100"/>
        <v>3.4502880732867523E-2</v>
      </c>
    </row>
    <row r="4902" spans="1:19">
      <c r="A4902">
        <f>Arkusz1!B4902</f>
        <v>4901</v>
      </c>
      <c r="B4902">
        <f>IF(Arkusz1!R:R=Arkusz2!B$1,1,0)</f>
        <v>0</v>
      </c>
      <c r="C4902">
        <f>IF(Arkusz1!$Q:$Q=Arkusz2!C$1,1,0)</f>
        <v>0</v>
      </c>
      <c r="D4902">
        <f>IF(Arkusz1!$Q:$Q=Arkusz2!D$1,1,0)</f>
        <v>0</v>
      </c>
      <c r="E4902">
        <f>IF(Arkusz1!$Q:$Q=Arkusz2!E$1,1,0)</f>
        <v>0</v>
      </c>
      <c r="F4902">
        <f>IF(Arkusz1!$Q:$Q=Arkusz2!F$1,1,0)</f>
        <v>0</v>
      </c>
      <c r="G4902">
        <f>IF(Arkusz1!$Q:$Q=Arkusz2!G$1,1,0)</f>
        <v>1</v>
      </c>
      <c r="H4902">
        <f>IF(Arkusz1!$Q:$Q=Arkusz2!H$1,1,0)</f>
        <v>0</v>
      </c>
      <c r="I4902">
        <f>IF(Arkusz1!$Q:$Q=Arkusz2!I$1,1,0)</f>
        <v>0</v>
      </c>
      <c r="J4902">
        <f>IF(Arkusz1!$Q:$Q=Arkusz2!J$1,1,0)</f>
        <v>0</v>
      </c>
      <c r="K4902">
        <f>IF(Arkusz1!$M:$M=Arkusz2!K$1,1,0)</f>
        <v>0</v>
      </c>
      <c r="L4902">
        <f>IF(Arkusz1!$M:$M=Arkusz2!L$1,1,0)</f>
        <v>0</v>
      </c>
      <c r="M4902">
        <f>IF(Arkusz1!$P:$P="",0,1)</f>
        <v>1</v>
      </c>
      <c r="N4902">
        <f>IF(Arkusz1!$S:$S=Arkusz2!N$1,1,0)</f>
        <v>0</v>
      </c>
      <c r="O4902">
        <f>IF(Arkusz1!$T:$T=Arkusz2!O$1,1,0)</f>
        <v>0</v>
      </c>
      <c r="P4902">
        <f>IF(Arkusz1!$T:$T=Arkusz2!P$1,1,0)</f>
        <v>0</v>
      </c>
      <c r="Q4902">
        <f>IF(Arkusz1!$T:$T=Arkusz2!Q$1,1,0)</f>
        <v>0</v>
      </c>
      <c r="R4902">
        <f>IF(Arkusz1!$O:$O=Arkusz2!R$1,1,0)</f>
        <v>1</v>
      </c>
      <c r="S4902" s="17">
        <f t="shared" si="100"/>
        <v>5.7394673231095802E-2</v>
      </c>
    </row>
    <row r="4903" spans="1:19">
      <c r="A4903">
        <f>Arkusz1!B4903</f>
        <v>4902</v>
      </c>
      <c r="B4903">
        <f>IF(Arkusz1!R:R=Arkusz2!B$1,1,0)</f>
        <v>0</v>
      </c>
      <c r="C4903">
        <f>IF(Arkusz1!$Q:$Q=Arkusz2!C$1,1,0)</f>
        <v>0</v>
      </c>
      <c r="D4903">
        <f>IF(Arkusz1!$Q:$Q=Arkusz2!D$1,1,0)</f>
        <v>0</v>
      </c>
      <c r="E4903">
        <f>IF(Arkusz1!$Q:$Q=Arkusz2!E$1,1,0)</f>
        <v>0</v>
      </c>
      <c r="F4903">
        <f>IF(Arkusz1!$Q:$Q=Arkusz2!F$1,1,0)</f>
        <v>0</v>
      </c>
      <c r="G4903">
        <f>IF(Arkusz1!$Q:$Q=Arkusz2!G$1,1,0)</f>
        <v>0</v>
      </c>
      <c r="H4903">
        <f>IF(Arkusz1!$Q:$Q=Arkusz2!H$1,1,0)</f>
        <v>0</v>
      </c>
      <c r="I4903">
        <f>IF(Arkusz1!$Q:$Q=Arkusz2!I$1,1,0)</f>
        <v>0</v>
      </c>
      <c r="J4903">
        <f>IF(Arkusz1!$Q:$Q=Arkusz2!J$1,1,0)</f>
        <v>1</v>
      </c>
      <c r="K4903">
        <f>IF(Arkusz1!$M:$M=Arkusz2!K$1,1,0)</f>
        <v>0</v>
      </c>
      <c r="L4903">
        <f>IF(Arkusz1!$M:$M=Arkusz2!L$1,1,0)</f>
        <v>0</v>
      </c>
      <c r="M4903">
        <f>IF(Arkusz1!$P:$P="",0,1)</f>
        <v>0</v>
      </c>
      <c r="N4903">
        <f>IF(Arkusz1!$S:$S=Arkusz2!N$1,1,0)</f>
        <v>1</v>
      </c>
      <c r="O4903">
        <f>IF(Arkusz1!$T:$T=Arkusz2!O$1,1,0)</f>
        <v>0</v>
      </c>
      <c r="P4903">
        <f>IF(Arkusz1!$T:$T=Arkusz2!P$1,1,0)</f>
        <v>0</v>
      </c>
      <c r="Q4903">
        <f>IF(Arkusz1!$T:$T=Arkusz2!Q$1,1,0)</f>
        <v>0</v>
      </c>
      <c r="R4903">
        <f>IF(Arkusz1!$O:$O=Arkusz2!R$1,1,0)</f>
        <v>0</v>
      </c>
      <c r="S4903" s="17">
        <f t="shared" si="100"/>
        <v>6.0950324382530965E-2</v>
      </c>
    </row>
    <row r="4904" spans="1:19">
      <c r="A4904">
        <f>Arkusz1!B4904</f>
        <v>4903</v>
      </c>
      <c r="B4904">
        <f>IF(Arkusz1!R:R=Arkusz2!B$1,1,0)</f>
        <v>0</v>
      </c>
      <c r="C4904">
        <f>IF(Arkusz1!$Q:$Q=Arkusz2!C$1,1,0)</f>
        <v>0</v>
      </c>
      <c r="D4904">
        <f>IF(Arkusz1!$Q:$Q=Arkusz2!D$1,1,0)</f>
        <v>0</v>
      </c>
      <c r="E4904">
        <f>IF(Arkusz1!$Q:$Q=Arkusz2!E$1,1,0)</f>
        <v>0</v>
      </c>
      <c r="F4904">
        <f>IF(Arkusz1!$Q:$Q=Arkusz2!F$1,1,0)</f>
        <v>0</v>
      </c>
      <c r="G4904">
        <f>IF(Arkusz1!$Q:$Q=Arkusz2!G$1,1,0)</f>
        <v>0</v>
      </c>
      <c r="H4904">
        <f>IF(Arkusz1!$Q:$Q=Arkusz2!H$1,1,0)</f>
        <v>0</v>
      </c>
      <c r="I4904">
        <f>IF(Arkusz1!$Q:$Q=Arkusz2!I$1,1,0)</f>
        <v>0</v>
      </c>
      <c r="J4904">
        <f>IF(Arkusz1!$Q:$Q=Arkusz2!J$1,1,0)</f>
        <v>1</v>
      </c>
      <c r="K4904">
        <f>IF(Arkusz1!$M:$M=Arkusz2!K$1,1,0)</f>
        <v>0</v>
      </c>
      <c r="L4904">
        <f>IF(Arkusz1!$M:$M=Arkusz2!L$1,1,0)</f>
        <v>0</v>
      </c>
      <c r="M4904">
        <f>IF(Arkusz1!$P:$P="",0,1)</f>
        <v>1</v>
      </c>
      <c r="N4904">
        <f>IF(Arkusz1!$S:$S=Arkusz2!N$1,1,0)</f>
        <v>0</v>
      </c>
      <c r="O4904">
        <f>IF(Arkusz1!$T:$T=Arkusz2!O$1,1,0)</f>
        <v>0</v>
      </c>
      <c r="P4904">
        <f>IF(Arkusz1!$T:$T=Arkusz2!P$1,1,0)</f>
        <v>0</v>
      </c>
      <c r="Q4904">
        <f>IF(Arkusz1!$T:$T=Arkusz2!Q$1,1,0)</f>
        <v>0</v>
      </c>
      <c r="R4904">
        <f>IF(Arkusz1!$O:$O=Arkusz2!R$1,1,0)</f>
        <v>0</v>
      </c>
      <c r="S4904" s="17">
        <f t="shared" si="100"/>
        <v>3.2071413573108588E-2</v>
      </c>
    </row>
    <row r="4905" spans="1:19">
      <c r="A4905">
        <f>Arkusz1!B4905</f>
        <v>4904</v>
      </c>
      <c r="B4905">
        <f>IF(Arkusz1!R:R=Arkusz2!B$1,1,0)</f>
        <v>0</v>
      </c>
      <c r="C4905">
        <f>IF(Arkusz1!$Q:$Q=Arkusz2!C$1,1,0)</f>
        <v>0</v>
      </c>
      <c r="D4905">
        <f>IF(Arkusz1!$Q:$Q=Arkusz2!D$1,1,0)</f>
        <v>0</v>
      </c>
      <c r="E4905">
        <f>IF(Arkusz1!$Q:$Q=Arkusz2!E$1,1,0)</f>
        <v>0</v>
      </c>
      <c r="F4905">
        <f>IF(Arkusz1!$Q:$Q=Arkusz2!F$1,1,0)</f>
        <v>0</v>
      </c>
      <c r="G4905">
        <f>IF(Arkusz1!$Q:$Q=Arkusz2!G$1,1,0)</f>
        <v>0</v>
      </c>
      <c r="H4905">
        <f>IF(Arkusz1!$Q:$Q=Arkusz2!H$1,1,0)</f>
        <v>0</v>
      </c>
      <c r="I4905">
        <f>IF(Arkusz1!$Q:$Q=Arkusz2!I$1,1,0)</f>
        <v>0</v>
      </c>
      <c r="J4905">
        <f>IF(Arkusz1!$Q:$Q=Arkusz2!J$1,1,0)</f>
        <v>1</v>
      </c>
      <c r="K4905">
        <f>IF(Arkusz1!$M:$M=Arkusz2!K$1,1,0)</f>
        <v>0</v>
      </c>
      <c r="L4905">
        <f>IF(Arkusz1!$M:$M=Arkusz2!L$1,1,0)</f>
        <v>0</v>
      </c>
      <c r="M4905">
        <f>IF(Arkusz1!$P:$P="",0,1)</f>
        <v>0</v>
      </c>
      <c r="N4905">
        <f>IF(Arkusz1!$S:$S=Arkusz2!N$1,1,0)</f>
        <v>0</v>
      </c>
      <c r="O4905">
        <f>IF(Arkusz1!$T:$T=Arkusz2!O$1,1,0)</f>
        <v>0</v>
      </c>
      <c r="P4905">
        <f>IF(Arkusz1!$T:$T=Arkusz2!P$1,1,0)</f>
        <v>0</v>
      </c>
      <c r="Q4905">
        <f>IF(Arkusz1!$T:$T=Arkusz2!Q$1,1,0)</f>
        <v>0</v>
      </c>
      <c r="R4905">
        <f>IF(Arkusz1!$O:$O=Arkusz2!R$1,1,0)</f>
        <v>0</v>
      </c>
      <c r="S4905" s="17">
        <f t="shared" si="100"/>
        <v>3.4502880732867523E-2</v>
      </c>
    </row>
    <row r="4906" spans="1:19">
      <c r="A4906">
        <f>Arkusz1!B4906</f>
        <v>4905</v>
      </c>
      <c r="B4906">
        <f>IF(Arkusz1!R:R=Arkusz2!B$1,1,0)</f>
        <v>0</v>
      </c>
      <c r="C4906">
        <f>IF(Arkusz1!$Q:$Q=Arkusz2!C$1,1,0)</f>
        <v>0</v>
      </c>
      <c r="D4906">
        <f>IF(Arkusz1!$Q:$Q=Arkusz2!D$1,1,0)</f>
        <v>0</v>
      </c>
      <c r="E4906">
        <f>IF(Arkusz1!$Q:$Q=Arkusz2!E$1,1,0)</f>
        <v>0</v>
      </c>
      <c r="F4906">
        <f>IF(Arkusz1!$Q:$Q=Arkusz2!F$1,1,0)</f>
        <v>0</v>
      </c>
      <c r="G4906">
        <f>IF(Arkusz1!$Q:$Q=Arkusz2!G$1,1,0)</f>
        <v>0</v>
      </c>
      <c r="H4906">
        <f>IF(Arkusz1!$Q:$Q=Arkusz2!H$1,1,0)</f>
        <v>1</v>
      </c>
      <c r="I4906">
        <f>IF(Arkusz1!$Q:$Q=Arkusz2!I$1,1,0)</f>
        <v>0</v>
      </c>
      <c r="J4906">
        <f>IF(Arkusz1!$Q:$Q=Arkusz2!J$1,1,0)</f>
        <v>0</v>
      </c>
      <c r="K4906">
        <f>IF(Arkusz1!$M:$M=Arkusz2!K$1,1,0)</f>
        <v>0</v>
      </c>
      <c r="L4906">
        <f>IF(Arkusz1!$M:$M=Arkusz2!L$1,1,0)</f>
        <v>0</v>
      </c>
      <c r="M4906">
        <f>IF(Arkusz1!$P:$P="",0,1)</f>
        <v>0</v>
      </c>
      <c r="N4906">
        <f>IF(Arkusz1!$S:$S=Arkusz2!N$1,1,0)</f>
        <v>0</v>
      </c>
      <c r="O4906">
        <f>IF(Arkusz1!$T:$T=Arkusz2!O$1,1,0)</f>
        <v>0</v>
      </c>
      <c r="P4906">
        <f>IF(Arkusz1!$T:$T=Arkusz2!P$1,1,0)</f>
        <v>0</v>
      </c>
      <c r="Q4906">
        <f>IF(Arkusz1!$T:$T=Arkusz2!Q$1,1,0)</f>
        <v>0</v>
      </c>
      <c r="R4906">
        <f>IF(Arkusz1!$O:$O=Arkusz2!R$1,1,0)</f>
        <v>1</v>
      </c>
      <c r="S4906" s="17">
        <f t="shared" si="100"/>
        <v>0.18406554276601864</v>
      </c>
    </row>
    <row r="4907" spans="1:19">
      <c r="A4907">
        <f>Arkusz1!B4907</f>
        <v>4906</v>
      </c>
      <c r="B4907">
        <f>IF(Arkusz1!R:R=Arkusz2!B$1,1,0)</f>
        <v>0</v>
      </c>
      <c r="C4907">
        <f>IF(Arkusz1!$Q:$Q=Arkusz2!C$1,1,0)</f>
        <v>0</v>
      </c>
      <c r="D4907">
        <f>IF(Arkusz1!$Q:$Q=Arkusz2!D$1,1,0)</f>
        <v>0</v>
      </c>
      <c r="E4907">
        <f>IF(Arkusz1!$Q:$Q=Arkusz2!E$1,1,0)</f>
        <v>0</v>
      </c>
      <c r="F4907">
        <f>IF(Arkusz1!$Q:$Q=Arkusz2!F$1,1,0)</f>
        <v>1</v>
      </c>
      <c r="G4907">
        <f>IF(Arkusz1!$Q:$Q=Arkusz2!G$1,1,0)</f>
        <v>0</v>
      </c>
      <c r="H4907">
        <f>IF(Arkusz1!$Q:$Q=Arkusz2!H$1,1,0)</f>
        <v>0</v>
      </c>
      <c r="I4907">
        <f>IF(Arkusz1!$Q:$Q=Arkusz2!I$1,1,0)</f>
        <v>0</v>
      </c>
      <c r="J4907">
        <f>IF(Arkusz1!$Q:$Q=Arkusz2!J$1,1,0)</f>
        <v>0</v>
      </c>
      <c r="K4907">
        <f>IF(Arkusz1!$M:$M=Arkusz2!K$1,1,0)</f>
        <v>0</v>
      </c>
      <c r="L4907">
        <f>IF(Arkusz1!$M:$M=Arkusz2!L$1,1,0)</f>
        <v>0</v>
      </c>
      <c r="M4907">
        <f>IF(Arkusz1!$P:$P="",0,1)</f>
        <v>0</v>
      </c>
      <c r="N4907">
        <f>IF(Arkusz1!$S:$S=Arkusz2!N$1,1,0)</f>
        <v>1</v>
      </c>
      <c r="O4907">
        <f>IF(Arkusz1!$T:$T=Arkusz2!O$1,1,0)</f>
        <v>0</v>
      </c>
      <c r="P4907">
        <f>IF(Arkusz1!$T:$T=Arkusz2!P$1,1,0)</f>
        <v>0</v>
      </c>
      <c r="Q4907">
        <f>IF(Arkusz1!$T:$T=Arkusz2!Q$1,1,0)</f>
        <v>0</v>
      </c>
      <c r="R4907">
        <f>IF(Arkusz1!$O:$O=Arkusz2!R$1,1,0)</f>
        <v>0</v>
      </c>
      <c r="S4907" s="17">
        <f t="shared" si="100"/>
        <v>0.14237853206828813</v>
      </c>
    </row>
    <row r="4908" spans="1:19">
      <c r="A4908">
        <f>Arkusz1!B4908</f>
        <v>4907</v>
      </c>
      <c r="B4908">
        <f>IF(Arkusz1!R:R=Arkusz2!B$1,1,0)</f>
        <v>0</v>
      </c>
      <c r="C4908">
        <f>IF(Arkusz1!$Q:$Q=Arkusz2!C$1,1,0)</f>
        <v>0</v>
      </c>
      <c r="D4908">
        <f>IF(Arkusz1!$Q:$Q=Arkusz2!D$1,1,0)</f>
        <v>0</v>
      </c>
      <c r="E4908">
        <f>IF(Arkusz1!$Q:$Q=Arkusz2!E$1,1,0)</f>
        <v>0</v>
      </c>
      <c r="F4908">
        <f>IF(Arkusz1!$Q:$Q=Arkusz2!F$1,1,0)</f>
        <v>0</v>
      </c>
      <c r="G4908">
        <f>IF(Arkusz1!$Q:$Q=Arkusz2!G$1,1,0)</f>
        <v>0</v>
      </c>
      <c r="H4908">
        <f>IF(Arkusz1!$Q:$Q=Arkusz2!H$1,1,0)</f>
        <v>1</v>
      </c>
      <c r="I4908">
        <f>IF(Arkusz1!$Q:$Q=Arkusz2!I$1,1,0)</f>
        <v>0</v>
      </c>
      <c r="J4908">
        <f>IF(Arkusz1!$Q:$Q=Arkusz2!J$1,1,0)</f>
        <v>0</v>
      </c>
      <c r="K4908">
        <f>IF(Arkusz1!$M:$M=Arkusz2!K$1,1,0)</f>
        <v>0</v>
      </c>
      <c r="L4908">
        <f>IF(Arkusz1!$M:$M=Arkusz2!L$1,1,0)</f>
        <v>0</v>
      </c>
      <c r="M4908">
        <f>IF(Arkusz1!$P:$P="",0,1)</f>
        <v>1</v>
      </c>
      <c r="N4908">
        <f>IF(Arkusz1!$S:$S=Arkusz2!N$1,1,0)</f>
        <v>0</v>
      </c>
      <c r="O4908">
        <f>IF(Arkusz1!$T:$T=Arkusz2!O$1,1,0)</f>
        <v>0</v>
      </c>
      <c r="P4908">
        <f>IF(Arkusz1!$T:$T=Arkusz2!P$1,1,0)</f>
        <v>0</v>
      </c>
      <c r="Q4908">
        <f>IF(Arkusz1!$T:$T=Arkusz2!Q$1,1,0)</f>
        <v>0</v>
      </c>
      <c r="R4908">
        <f>IF(Arkusz1!$O:$O=Arkusz2!R$1,1,0)</f>
        <v>1</v>
      </c>
      <c r="S4908" s="17">
        <f t="shared" si="100"/>
        <v>0.17298255377116797</v>
      </c>
    </row>
    <row r="4909" spans="1:19">
      <c r="A4909">
        <f>Arkusz1!B4909</f>
        <v>4908</v>
      </c>
      <c r="B4909">
        <f>IF(Arkusz1!R:R=Arkusz2!B$1,1,0)</f>
        <v>0</v>
      </c>
      <c r="C4909">
        <f>IF(Arkusz1!$Q:$Q=Arkusz2!C$1,1,0)</f>
        <v>0</v>
      </c>
      <c r="D4909">
        <f>IF(Arkusz1!$Q:$Q=Arkusz2!D$1,1,0)</f>
        <v>0</v>
      </c>
      <c r="E4909">
        <f>IF(Arkusz1!$Q:$Q=Arkusz2!E$1,1,0)</f>
        <v>0</v>
      </c>
      <c r="F4909">
        <f>IF(Arkusz1!$Q:$Q=Arkusz2!F$1,1,0)</f>
        <v>0</v>
      </c>
      <c r="G4909">
        <f>IF(Arkusz1!$Q:$Q=Arkusz2!G$1,1,0)</f>
        <v>0</v>
      </c>
      <c r="H4909">
        <f>IF(Arkusz1!$Q:$Q=Arkusz2!H$1,1,0)</f>
        <v>0</v>
      </c>
      <c r="I4909">
        <f>IF(Arkusz1!$Q:$Q=Arkusz2!I$1,1,0)</f>
        <v>0</v>
      </c>
      <c r="J4909">
        <f>IF(Arkusz1!$Q:$Q=Arkusz2!J$1,1,0)</f>
        <v>1</v>
      </c>
      <c r="K4909">
        <f>IF(Arkusz1!$M:$M=Arkusz2!K$1,1,0)</f>
        <v>0</v>
      </c>
      <c r="L4909">
        <f>IF(Arkusz1!$M:$M=Arkusz2!L$1,1,0)</f>
        <v>0</v>
      </c>
      <c r="M4909">
        <f>IF(Arkusz1!$P:$P="",0,1)</f>
        <v>1</v>
      </c>
      <c r="N4909">
        <f>IF(Arkusz1!$S:$S=Arkusz2!N$1,1,0)</f>
        <v>0</v>
      </c>
      <c r="O4909">
        <f>IF(Arkusz1!$T:$T=Arkusz2!O$1,1,0)</f>
        <v>0</v>
      </c>
      <c r="P4909">
        <f>IF(Arkusz1!$T:$T=Arkusz2!P$1,1,0)</f>
        <v>0</v>
      </c>
      <c r="Q4909">
        <f>IF(Arkusz1!$T:$T=Arkusz2!Q$1,1,0)</f>
        <v>0</v>
      </c>
      <c r="R4909">
        <f>IF(Arkusz1!$O:$O=Arkusz2!R$1,1,0)</f>
        <v>0</v>
      </c>
      <c r="S4909" s="17">
        <f t="shared" si="100"/>
        <v>3.2071413573108588E-2</v>
      </c>
    </row>
    <row r="4910" spans="1:19">
      <c r="A4910">
        <f>Arkusz1!B4910</f>
        <v>4909</v>
      </c>
      <c r="B4910">
        <f>IF(Arkusz1!R:R=Arkusz2!B$1,1,0)</f>
        <v>0</v>
      </c>
      <c r="C4910">
        <f>IF(Arkusz1!$Q:$Q=Arkusz2!C$1,1,0)</f>
        <v>0</v>
      </c>
      <c r="D4910">
        <f>IF(Arkusz1!$Q:$Q=Arkusz2!D$1,1,0)</f>
        <v>0</v>
      </c>
      <c r="E4910">
        <f>IF(Arkusz1!$Q:$Q=Arkusz2!E$1,1,0)</f>
        <v>0</v>
      </c>
      <c r="F4910">
        <f>IF(Arkusz1!$Q:$Q=Arkusz2!F$1,1,0)</f>
        <v>0</v>
      </c>
      <c r="G4910">
        <f>IF(Arkusz1!$Q:$Q=Arkusz2!G$1,1,0)</f>
        <v>1</v>
      </c>
      <c r="H4910">
        <f>IF(Arkusz1!$Q:$Q=Arkusz2!H$1,1,0)</f>
        <v>0</v>
      </c>
      <c r="I4910">
        <f>IF(Arkusz1!$Q:$Q=Arkusz2!I$1,1,0)</f>
        <v>0</v>
      </c>
      <c r="J4910">
        <f>IF(Arkusz1!$Q:$Q=Arkusz2!J$1,1,0)</f>
        <v>0</v>
      </c>
      <c r="K4910">
        <f>IF(Arkusz1!$M:$M=Arkusz2!K$1,1,0)</f>
        <v>0</v>
      </c>
      <c r="L4910">
        <f>IF(Arkusz1!$M:$M=Arkusz2!L$1,1,0)</f>
        <v>0</v>
      </c>
      <c r="M4910">
        <f>IF(Arkusz1!$P:$P="",0,1)</f>
        <v>1</v>
      </c>
      <c r="N4910">
        <f>IF(Arkusz1!$S:$S=Arkusz2!N$1,1,0)</f>
        <v>0</v>
      </c>
      <c r="O4910">
        <f>IF(Arkusz1!$T:$T=Arkusz2!O$1,1,0)</f>
        <v>0</v>
      </c>
      <c r="P4910">
        <f>IF(Arkusz1!$T:$T=Arkusz2!P$1,1,0)</f>
        <v>0</v>
      </c>
      <c r="Q4910">
        <f>IF(Arkusz1!$T:$T=Arkusz2!Q$1,1,0)</f>
        <v>0</v>
      </c>
      <c r="R4910">
        <f>IF(Arkusz1!$O:$O=Arkusz2!R$1,1,0)</f>
        <v>0</v>
      </c>
      <c r="S4910" s="17">
        <f t="shared" si="100"/>
        <v>5.7394673231095802E-2</v>
      </c>
    </row>
    <row r="4911" spans="1:19">
      <c r="A4911">
        <f>Arkusz1!B4911</f>
        <v>4910</v>
      </c>
      <c r="B4911">
        <f>IF(Arkusz1!R:R=Arkusz2!B$1,1,0)</f>
        <v>0</v>
      </c>
      <c r="C4911">
        <f>IF(Arkusz1!$Q:$Q=Arkusz2!C$1,1,0)</f>
        <v>0</v>
      </c>
      <c r="D4911">
        <f>IF(Arkusz1!$Q:$Q=Arkusz2!D$1,1,0)</f>
        <v>0</v>
      </c>
      <c r="E4911">
        <f>IF(Arkusz1!$Q:$Q=Arkusz2!E$1,1,0)</f>
        <v>0</v>
      </c>
      <c r="F4911">
        <f>IF(Arkusz1!$Q:$Q=Arkusz2!F$1,1,0)</f>
        <v>0</v>
      </c>
      <c r="G4911">
        <f>IF(Arkusz1!$Q:$Q=Arkusz2!G$1,1,0)</f>
        <v>0</v>
      </c>
      <c r="H4911">
        <f>IF(Arkusz1!$Q:$Q=Arkusz2!H$1,1,0)</f>
        <v>0</v>
      </c>
      <c r="I4911">
        <f>IF(Arkusz1!$Q:$Q=Arkusz2!I$1,1,0)</f>
        <v>0</v>
      </c>
      <c r="J4911">
        <f>IF(Arkusz1!$Q:$Q=Arkusz2!J$1,1,0)</f>
        <v>1</v>
      </c>
      <c r="K4911">
        <f>IF(Arkusz1!$M:$M=Arkusz2!K$1,1,0)</f>
        <v>0</v>
      </c>
      <c r="L4911">
        <f>IF(Arkusz1!$M:$M=Arkusz2!L$1,1,0)</f>
        <v>0</v>
      </c>
      <c r="M4911">
        <f>IF(Arkusz1!$P:$P="",0,1)</f>
        <v>0</v>
      </c>
      <c r="N4911">
        <f>IF(Arkusz1!$S:$S=Arkusz2!N$1,1,0)</f>
        <v>0</v>
      </c>
      <c r="O4911">
        <f>IF(Arkusz1!$T:$T=Arkusz2!O$1,1,0)</f>
        <v>0</v>
      </c>
      <c r="P4911">
        <f>IF(Arkusz1!$T:$T=Arkusz2!P$1,1,0)</f>
        <v>0</v>
      </c>
      <c r="Q4911">
        <f>IF(Arkusz1!$T:$T=Arkusz2!Q$1,1,0)</f>
        <v>0</v>
      </c>
      <c r="R4911">
        <f>IF(Arkusz1!$O:$O=Arkusz2!R$1,1,0)</f>
        <v>0</v>
      </c>
      <c r="S4911" s="17">
        <f t="shared" si="100"/>
        <v>3.4502880732867523E-2</v>
      </c>
    </row>
    <row r="4912" spans="1:19">
      <c r="A4912">
        <f>Arkusz1!B4912</f>
        <v>4911</v>
      </c>
      <c r="B4912">
        <f>IF(Arkusz1!R:R=Arkusz2!B$1,1,0)</f>
        <v>0</v>
      </c>
      <c r="C4912">
        <f>IF(Arkusz1!$Q:$Q=Arkusz2!C$1,1,0)</f>
        <v>0</v>
      </c>
      <c r="D4912">
        <f>IF(Arkusz1!$Q:$Q=Arkusz2!D$1,1,0)</f>
        <v>0</v>
      </c>
      <c r="E4912">
        <f>IF(Arkusz1!$Q:$Q=Arkusz2!E$1,1,0)</f>
        <v>0</v>
      </c>
      <c r="F4912">
        <f>IF(Arkusz1!$Q:$Q=Arkusz2!F$1,1,0)</f>
        <v>0</v>
      </c>
      <c r="G4912">
        <f>IF(Arkusz1!$Q:$Q=Arkusz2!G$1,1,0)</f>
        <v>1</v>
      </c>
      <c r="H4912">
        <f>IF(Arkusz1!$Q:$Q=Arkusz2!H$1,1,0)</f>
        <v>0</v>
      </c>
      <c r="I4912">
        <f>IF(Arkusz1!$Q:$Q=Arkusz2!I$1,1,0)</f>
        <v>0</v>
      </c>
      <c r="J4912">
        <f>IF(Arkusz1!$Q:$Q=Arkusz2!J$1,1,0)</f>
        <v>0</v>
      </c>
      <c r="K4912">
        <f>IF(Arkusz1!$M:$M=Arkusz2!K$1,1,0)</f>
        <v>0</v>
      </c>
      <c r="L4912">
        <f>IF(Arkusz1!$M:$M=Arkusz2!L$1,1,0)</f>
        <v>0</v>
      </c>
      <c r="M4912">
        <f>IF(Arkusz1!$P:$P="",0,1)</f>
        <v>1</v>
      </c>
      <c r="N4912">
        <f>IF(Arkusz1!$S:$S=Arkusz2!N$1,1,0)</f>
        <v>0</v>
      </c>
      <c r="O4912">
        <f>IF(Arkusz1!$T:$T=Arkusz2!O$1,1,0)</f>
        <v>0</v>
      </c>
      <c r="P4912">
        <f>IF(Arkusz1!$T:$T=Arkusz2!P$1,1,0)</f>
        <v>1</v>
      </c>
      <c r="Q4912">
        <f>IF(Arkusz1!$T:$T=Arkusz2!Q$1,1,0)</f>
        <v>0</v>
      </c>
      <c r="R4912">
        <f>IF(Arkusz1!$O:$O=Arkusz2!R$1,1,0)</f>
        <v>0</v>
      </c>
      <c r="S4912" s="17">
        <f t="shared" si="100"/>
        <v>4.2928598727983242E-2</v>
      </c>
    </row>
    <row r="4913" spans="1:19">
      <c r="A4913">
        <f>Arkusz1!B4913</f>
        <v>4912</v>
      </c>
      <c r="B4913">
        <f>IF(Arkusz1!R:R=Arkusz2!B$1,1,0)</f>
        <v>0</v>
      </c>
      <c r="C4913">
        <f>IF(Arkusz1!$Q:$Q=Arkusz2!C$1,1,0)</f>
        <v>0</v>
      </c>
      <c r="D4913">
        <f>IF(Arkusz1!$Q:$Q=Arkusz2!D$1,1,0)</f>
        <v>0</v>
      </c>
      <c r="E4913">
        <f>IF(Arkusz1!$Q:$Q=Arkusz2!E$1,1,0)</f>
        <v>0</v>
      </c>
      <c r="F4913">
        <f>IF(Arkusz1!$Q:$Q=Arkusz2!F$1,1,0)</f>
        <v>0</v>
      </c>
      <c r="G4913">
        <f>IF(Arkusz1!$Q:$Q=Arkusz2!G$1,1,0)</f>
        <v>0</v>
      </c>
      <c r="H4913">
        <f>IF(Arkusz1!$Q:$Q=Arkusz2!H$1,1,0)</f>
        <v>0</v>
      </c>
      <c r="I4913">
        <f>IF(Arkusz1!$Q:$Q=Arkusz2!I$1,1,0)</f>
        <v>0</v>
      </c>
      <c r="J4913">
        <f>IF(Arkusz1!$Q:$Q=Arkusz2!J$1,1,0)</f>
        <v>1</v>
      </c>
      <c r="K4913">
        <f>IF(Arkusz1!$M:$M=Arkusz2!K$1,1,0)</f>
        <v>0</v>
      </c>
      <c r="L4913">
        <f>IF(Arkusz1!$M:$M=Arkusz2!L$1,1,0)</f>
        <v>0</v>
      </c>
      <c r="M4913">
        <f>IF(Arkusz1!$P:$P="",0,1)</f>
        <v>0</v>
      </c>
      <c r="N4913">
        <f>IF(Arkusz1!$S:$S=Arkusz2!N$1,1,0)</f>
        <v>0</v>
      </c>
      <c r="O4913">
        <f>IF(Arkusz1!$T:$T=Arkusz2!O$1,1,0)</f>
        <v>0</v>
      </c>
      <c r="P4913">
        <f>IF(Arkusz1!$T:$T=Arkusz2!P$1,1,0)</f>
        <v>0</v>
      </c>
      <c r="Q4913">
        <f>IF(Arkusz1!$T:$T=Arkusz2!Q$1,1,0)</f>
        <v>0</v>
      </c>
      <c r="R4913">
        <f>IF(Arkusz1!$O:$O=Arkusz2!R$1,1,0)</f>
        <v>0</v>
      </c>
      <c r="S4913" s="17">
        <f t="shared" si="100"/>
        <v>3.4502880732867523E-2</v>
      </c>
    </row>
    <row r="4914" spans="1:19">
      <c r="A4914">
        <f>Arkusz1!B4914</f>
        <v>4913</v>
      </c>
      <c r="B4914">
        <f>IF(Arkusz1!R:R=Arkusz2!B$1,1,0)</f>
        <v>0</v>
      </c>
      <c r="C4914">
        <f>IF(Arkusz1!$Q:$Q=Arkusz2!C$1,1,0)</f>
        <v>0</v>
      </c>
      <c r="D4914">
        <f>IF(Arkusz1!$Q:$Q=Arkusz2!D$1,1,0)</f>
        <v>1</v>
      </c>
      <c r="E4914">
        <f>IF(Arkusz1!$Q:$Q=Arkusz2!E$1,1,0)</f>
        <v>0</v>
      </c>
      <c r="F4914">
        <f>IF(Arkusz1!$Q:$Q=Arkusz2!F$1,1,0)</f>
        <v>0</v>
      </c>
      <c r="G4914">
        <f>IF(Arkusz1!$Q:$Q=Arkusz2!G$1,1,0)</f>
        <v>0</v>
      </c>
      <c r="H4914">
        <f>IF(Arkusz1!$Q:$Q=Arkusz2!H$1,1,0)</f>
        <v>0</v>
      </c>
      <c r="I4914">
        <f>IF(Arkusz1!$Q:$Q=Arkusz2!I$1,1,0)</f>
        <v>0</v>
      </c>
      <c r="J4914">
        <f>IF(Arkusz1!$Q:$Q=Arkusz2!J$1,1,0)</f>
        <v>0</v>
      </c>
      <c r="K4914">
        <f>IF(Arkusz1!$M:$M=Arkusz2!K$1,1,0)</f>
        <v>1</v>
      </c>
      <c r="L4914">
        <f>IF(Arkusz1!$M:$M=Arkusz2!L$1,1,0)</f>
        <v>0</v>
      </c>
      <c r="M4914">
        <f>IF(Arkusz1!$P:$P="",0,1)</f>
        <v>1</v>
      </c>
      <c r="N4914">
        <f>IF(Arkusz1!$S:$S=Arkusz2!N$1,1,0)</f>
        <v>0</v>
      </c>
      <c r="O4914">
        <f>IF(Arkusz1!$T:$T=Arkusz2!O$1,1,0)</f>
        <v>0</v>
      </c>
      <c r="P4914">
        <f>IF(Arkusz1!$T:$T=Arkusz2!P$1,1,0)</f>
        <v>0</v>
      </c>
      <c r="Q4914">
        <f>IF(Arkusz1!$T:$T=Arkusz2!Q$1,1,0)</f>
        <v>1</v>
      </c>
      <c r="R4914">
        <f>IF(Arkusz1!$O:$O=Arkusz2!R$1,1,0)</f>
        <v>1</v>
      </c>
      <c r="S4914" s="17">
        <f t="shared" si="100"/>
        <v>0.16139501688237903</v>
      </c>
    </row>
    <row r="4915" spans="1:19">
      <c r="A4915">
        <f>Arkusz1!B4915</f>
        <v>4914</v>
      </c>
      <c r="B4915">
        <f>IF(Arkusz1!R:R=Arkusz2!B$1,1,0)</f>
        <v>0</v>
      </c>
      <c r="C4915">
        <f>IF(Arkusz1!$Q:$Q=Arkusz2!C$1,1,0)</f>
        <v>0</v>
      </c>
      <c r="D4915">
        <f>IF(Arkusz1!$Q:$Q=Arkusz2!D$1,1,0)</f>
        <v>0</v>
      </c>
      <c r="E4915">
        <f>IF(Arkusz1!$Q:$Q=Arkusz2!E$1,1,0)</f>
        <v>0</v>
      </c>
      <c r="F4915">
        <f>IF(Arkusz1!$Q:$Q=Arkusz2!F$1,1,0)</f>
        <v>0</v>
      </c>
      <c r="G4915">
        <f>IF(Arkusz1!$Q:$Q=Arkusz2!G$1,1,0)</f>
        <v>0</v>
      </c>
      <c r="H4915">
        <f>IF(Arkusz1!$Q:$Q=Arkusz2!H$1,1,0)</f>
        <v>1</v>
      </c>
      <c r="I4915">
        <f>IF(Arkusz1!$Q:$Q=Arkusz2!I$1,1,0)</f>
        <v>0</v>
      </c>
      <c r="J4915">
        <f>IF(Arkusz1!$Q:$Q=Arkusz2!J$1,1,0)</f>
        <v>0</v>
      </c>
      <c r="K4915">
        <f>IF(Arkusz1!$M:$M=Arkusz2!K$1,1,0)</f>
        <v>0</v>
      </c>
      <c r="L4915">
        <f>IF(Arkusz1!$M:$M=Arkusz2!L$1,1,0)</f>
        <v>0</v>
      </c>
      <c r="M4915">
        <f>IF(Arkusz1!$P:$P="",0,1)</f>
        <v>1</v>
      </c>
      <c r="N4915">
        <f>IF(Arkusz1!$S:$S=Arkusz2!N$1,1,0)</f>
        <v>0</v>
      </c>
      <c r="O4915">
        <f>IF(Arkusz1!$T:$T=Arkusz2!O$1,1,0)</f>
        <v>0</v>
      </c>
      <c r="P4915">
        <f>IF(Arkusz1!$T:$T=Arkusz2!P$1,1,0)</f>
        <v>0</v>
      </c>
      <c r="Q4915">
        <f>IF(Arkusz1!$T:$T=Arkusz2!Q$1,1,0)</f>
        <v>0</v>
      </c>
      <c r="R4915">
        <f>IF(Arkusz1!$O:$O=Arkusz2!R$1,1,0)</f>
        <v>0</v>
      </c>
      <c r="S4915" s="17">
        <f t="shared" si="100"/>
        <v>0.17298255377116797</v>
      </c>
    </row>
    <row r="4916" spans="1:19">
      <c r="A4916">
        <f>Arkusz1!B4916</f>
        <v>4915</v>
      </c>
      <c r="B4916">
        <f>IF(Arkusz1!R:R=Arkusz2!B$1,1,0)</f>
        <v>0</v>
      </c>
      <c r="C4916">
        <f>IF(Arkusz1!$Q:$Q=Arkusz2!C$1,1,0)</f>
        <v>0</v>
      </c>
      <c r="D4916">
        <f>IF(Arkusz1!$Q:$Q=Arkusz2!D$1,1,0)</f>
        <v>0</v>
      </c>
      <c r="E4916">
        <f>IF(Arkusz1!$Q:$Q=Arkusz2!E$1,1,0)</f>
        <v>0</v>
      </c>
      <c r="F4916">
        <f>IF(Arkusz1!$Q:$Q=Arkusz2!F$1,1,0)</f>
        <v>0</v>
      </c>
      <c r="G4916">
        <f>IF(Arkusz1!$Q:$Q=Arkusz2!G$1,1,0)</f>
        <v>0</v>
      </c>
      <c r="H4916">
        <f>IF(Arkusz1!$Q:$Q=Arkusz2!H$1,1,0)</f>
        <v>1</v>
      </c>
      <c r="I4916">
        <f>IF(Arkusz1!$Q:$Q=Arkusz2!I$1,1,0)</f>
        <v>0</v>
      </c>
      <c r="J4916">
        <f>IF(Arkusz1!$Q:$Q=Arkusz2!J$1,1,0)</f>
        <v>0</v>
      </c>
      <c r="K4916">
        <f>IF(Arkusz1!$M:$M=Arkusz2!K$1,1,0)</f>
        <v>0</v>
      </c>
      <c r="L4916">
        <f>IF(Arkusz1!$M:$M=Arkusz2!L$1,1,0)</f>
        <v>0</v>
      </c>
      <c r="M4916">
        <f>IF(Arkusz1!$P:$P="",0,1)</f>
        <v>1</v>
      </c>
      <c r="N4916">
        <f>IF(Arkusz1!$S:$S=Arkusz2!N$1,1,0)</f>
        <v>0</v>
      </c>
      <c r="O4916">
        <f>IF(Arkusz1!$T:$T=Arkusz2!O$1,1,0)</f>
        <v>0</v>
      </c>
      <c r="P4916">
        <f>IF(Arkusz1!$T:$T=Arkusz2!P$1,1,0)</f>
        <v>0</v>
      </c>
      <c r="Q4916">
        <f>IF(Arkusz1!$T:$T=Arkusz2!Q$1,1,0)</f>
        <v>0</v>
      </c>
      <c r="R4916">
        <f>IF(Arkusz1!$O:$O=Arkusz2!R$1,1,0)</f>
        <v>0</v>
      </c>
      <c r="S4916" s="17">
        <f t="shared" si="100"/>
        <v>0.17298255377116797</v>
      </c>
    </row>
    <row r="4917" spans="1:19">
      <c r="A4917">
        <f>Arkusz1!B4917</f>
        <v>4916</v>
      </c>
      <c r="B4917">
        <f>IF(Arkusz1!R:R=Arkusz2!B$1,1,0)</f>
        <v>0</v>
      </c>
      <c r="C4917">
        <f>IF(Arkusz1!$Q:$Q=Arkusz2!C$1,1,0)</f>
        <v>0</v>
      </c>
      <c r="D4917">
        <f>IF(Arkusz1!$Q:$Q=Arkusz2!D$1,1,0)</f>
        <v>0</v>
      </c>
      <c r="E4917">
        <f>IF(Arkusz1!$Q:$Q=Arkusz2!E$1,1,0)</f>
        <v>0</v>
      </c>
      <c r="F4917">
        <f>IF(Arkusz1!$Q:$Q=Arkusz2!F$1,1,0)</f>
        <v>0</v>
      </c>
      <c r="G4917">
        <f>IF(Arkusz1!$Q:$Q=Arkusz2!G$1,1,0)</f>
        <v>0</v>
      </c>
      <c r="H4917">
        <f>IF(Arkusz1!$Q:$Q=Arkusz2!H$1,1,0)</f>
        <v>0</v>
      </c>
      <c r="I4917">
        <f>IF(Arkusz1!$Q:$Q=Arkusz2!I$1,1,0)</f>
        <v>0</v>
      </c>
      <c r="J4917">
        <f>IF(Arkusz1!$Q:$Q=Arkusz2!J$1,1,0)</f>
        <v>1</v>
      </c>
      <c r="K4917">
        <f>IF(Arkusz1!$M:$M=Arkusz2!K$1,1,0)</f>
        <v>0</v>
      </c>
      <c r="L4917">
        <f>IF(Arkusz1!$M:$M=Arkusz2!L$1,1,0)</f>
        <v>0</v>
      </c>
      <c r="M4917">
        <f>IF(Arkusz1!$P:$P="",0,1)</f>
        <v>0</v>
      </c>
      <c r="N4917">
        <f>IF(Arkusz1!$S:$S=Arkusz2!N$1,1,0)</f>
        <v>1</v>
      </c>
      <c r="O4917">
        <f>IF(Arkusz1!$T:$T=Arkusz2!O$1,1,0)</f>
        <v>0</v>
      </c>
      <c r="P4917">
        <f>IF(Arkusz1!$T:$T=Arkusz2!P$1,1,0)</f>
        <v>0</v>
      </c>
      <c r="Q4917">
        <f>IF(Arkusz1!$T:$T=Arkusz2!Q$1,1,0)</f>
        <v>0</v>
      </c>
      <c r="R4917">
        <f>IF(Arkusz1!$O:$O=Arkusz2!R$1,1,0)</f>
        <v>0</v>
      </c>
      <c r="S4917" s="17">
        <f t="shared" si="100"/>
        <v>6.0950324382530965E-2</v>
      </c>
    </row>
    <row r="4918" spans="1:19">
      <c r="A4918">
        <f>Arkusz1!B4918</f>
        <v>4917</v>
      </c>
      <c r="B4918">
        <f>IF(Arkusz1!R:R=Arkusz2!B$1,1,0)</f>
        <v>0</v>
      </c>
      <c r="C4918">
        <f>IF(Arkusz1!$Q:$Q=Arkusz2!C$1,1,0)</f>
        <v>0</v>
      </c>
      <c r="D4918">
        <f>IF(Arkusz1!$Q:$Q=Arkusz2!D$1,1,0)</f>
        <v>0</v>
      </c>
      <c r="E4918">
        <f>IF(Arkusz1!$Q:$Q=Arkusz2!E$1,1,0)</f>
        <v>0</v>
      </c>
      <c r="F4918">
        <f>IF(Arkusz1!$Q:$Q=Arkusz2!F$1,1,0)</f>
        <v>0</v>
      </c>
      <c r="G4918">
        <f>IF(Arkusz1!$Q:$Q=Arkusz2!G$1,1,0)</f>
        <v>0</v>
      </c>
      <c r="H4918">
        <f>IF(Arkusz1!$Q:$Q=Arkusz2!H$1,1,0)</f>
        <v>0</v>
      </c>
      <c r="I4918">
        <f>IF(Arkusz1!$Q:$Q=Arkusz2!I$1,1,0)</f>
        <v>0</v>
      </c>
      <c r="J4918">
        <f>IF(Arkusz1!$Q:$Q=Arkusz2!J$1,1,0)</f>
        <v>1</v>
      </c>
      <c r="K4918">
        <f>IF(Arkusz1!$M:$M=Arkusz2!K$1,1,0)</f>
        <v>0</v>
      </c>
      <c r="L4918">
        <f>IF(Arkusz1!$M:$M=Arkusz2!L$1,1,0)</f>
        <v>0</v>
      </c>
      <c r="M4918">
        <f>IF(Arkusz1!$P:$P="",0,1)</f>
        <v>1</v>
      </c>
      <c r="N4918">
        <f>IF(Arkusz1!$S:$S=Arkusz2!N$1,1,0)</f>
        <v>0</v>
      </c>
      <c r="O4918">
        <f>IF(Arkusz1!$T:$T=Arkusz2!O$1,1,0)</f>
        <v>0</v>
      </c>
      <c r="P4918">
        <f>IF(Arkusz1!$T:$T=Arkusz2!P$1,1,0)</f>
        <v>0</v>
      </c>
      <c r="Q4918">
        <f>IF(Arkusz1!$T:$T=Arkusz2!Q$1,1,0)</f>
        <v>0</v>
      </c>
      <c r="R4918">
        <f>IF(Arkusz1!$O:$O=Arkusz2!R$1,1,0)</f>
        <v>0</v>
      </c>
      <c r="S4918" s="17">
        <f t="shared" si="100"/>
        <v>3.2071413573108588E-2</v>
      </c>
    </row>
    <row r="4919" spans="1:19">
      <c r="A4919">
        <f>Arkusz1!B4919</f>
        <v>4918</v>
      </c>
      <c r="B4919">
        <f>IF(Arkusz1!R:R=Arkusz2!B$1,1,0)</f>
        <v>0</v>
      </c>
      <c r="C4919">
        <f>IF(Arkusz1!$Q:$Q=Arkusz2!C$1,1,0)</f>
        <v>0</v>
      </c>
      <c r="D4919">
        <f>IF(Arkusz1!$Q:$Q=Arkusz2!D$1,1,0)</f>
        <v>0</v>
      </c>
      <c r="E4919">
        <f>IF(Arkusz1!$Q:$Q=Arkusz2!E$1,1,0)</f>
        <v>0</v>
      </c>
      <c r="F4919">
        <f>IF(Arkusz1!$Q:$Q=Arkusz2!F$1,1,0)</f>
        <v>0</v>
      </c>
      <c r="G4919">
        <f>IF(Arkusz1!$Q:$Q=Arkusz2!G$1,1,0)</f>
        <v>0</v>
      </c>
      <c r="H4919">
        <f>IF(Arkusz1!$Q:$Q=Arkusz2!H$1,1,0)</f>
        <v>0</v>
      </c>
      <c r="I4919">
        <f>IF(Arkusz1!$Q:$Q=Arkusz2!I$1,1,0)</f>
        <v>0</v>
      </c>
      <c r="J4919">
        <f>IF(Arkusz1!$Q:$Q=Arkusz2!J$1,1,0)</f>
        <v>1</v>
      </c>
      <c r="K4919">
        <f>IF(Arkusz1!$M:$M=Arkusz2!K$1,1,0)</f>
        <v>0</v>
      </c>
      <c r="L4919">
        <f>IF(Arkusz1!$M:$M=Arkusz2!L$1,1,0)</f>
        <v>0</v>
      </c>
      <c r="M4919">
        <f>IF(Arkusz1!$P:$P="",0,1)</f>
        <v>0</v>
      </c>
      <c r="N4919">
        <f>IF(Arkusz1!$S:$S=Arkusz2!N$1,1,0)</f>
        <v>1</v>
      </c>
      <c r="O4919">
        <f>IF(Arkusz1!$T:$T=Arkusz2!O$1,1,0)</f>
        <v>0</v>
      </c>
      <c r="P4919">
        <f>IF(Arkusz1!$T:$T=Arkusz2!P$1,1,0)</f>
        <v>0</v>
      </c>
      <c r="Q4919">
        <f>IF(Arkusz1!$T:$T=Arkusz2!Q$1,1,0)</f>
        <v>0</v>
      </c>
      <c r="R4919">
        <f>IF(Arkusz1!$O:$O=Arkusz2!R$1,1,0)</f>
        <v>0</v>
      </c>
      <c r="S4919" s="17">
        <f t="shared" si="100"/>
        <v>6.0950324382530965E-2</v>
      </c>
    </row>
    <row r="4920" spans="1:19">
      <c r="A4920">
        <f>Arkusz1!B4920</f>
        <v>4919</v>
      </c>
      <c r="B4920">
        <f>IF(Arkusz1!R:R=Arkusz2!B$1,1,0)</f>
        <v>0</v>
      </c>
      <c r="C4920">
        <f>IF(Arkusz1!$Q:$Q=Arkusz2!C$1,1,0)</f>
        <v>0</v>
      </c>
      <c r="D4920">
        <f>IF(Arkusz1!$Q:$Q=Arkusz2!D$1,1,0)</f>
        <v>0</v>
      </c>
      <c r="E4920">
        <f>IF(Arkusz1!$Q:$Q=Arkusz2!E$1,1,0)</f>
        <v>0</v>
      </c>
      <c r="F4920">
        <f>IF(Arkusz1!$Q:$Q=Arkusz2!F$1,1,0)</f>
        <v>0</v>
      </c>
      <c r="G4920">
        <f>IF(Arkusz1!$Q:$Q=Arkusz2!G$1,1,0)</f>
        <v>0</v>
      </c>
      <c r="H4920">
        <f>IF(Arkusz1!$Q:$Q=Arkusz2!H$1,1,0)</f>
        <v>0</v>
      </c>
      <c r="I4920">
        <f>IF(Arkusz1!$Q:$Q=Arkusz2!I$1,1,0)</f>
        <v>0</v>
      </c>
      <c r="J4920">
        <f>IF(Arkusz1!$Q:$Q=Arkusz2!J$1,1,0)</f>
        <v>1</v>
      </c>
      <c r="K4920">
        <f>IF(Arkusz1!$M:$M=Arkusz2!K$1,1,0)</f>
        <v>0</v>
      </c>
      <c r="L4920">
        <f>IF(Arkusz1!$M:$M=Arkusz2!L$1,1,0)</f>
        <v>0</v>
      </c>
      <c r="M4920">
        <f>IF(Arkusz1!$P:$P="",0,1)</f>
        <v>0</v>
      </c>
      <c r="N4920">
        <f>IF(Arkusz1!$S:$S=Arkusz2!N$1,1,0)</f>
        <v>0</v>
      </c>
      <c r="O4920">
        <f>IF(Arkusz1!$T:$T=Arkusz2!O$1,1,0)</f>
        <v>0</v>
      </c>
      <c r="P4920">
        <f>IF(Arkusz1!$T:$T=Arkusz2!P$1,1,0)</f>
        <v>0</v>
      </c>
      <c r="Q4920">
        <f>IF(Arkusz1!$T:$T=Arkusz2!Q$1,1,0)</f>
        <v>0</v>
      </c>
      <c r="R4920">
        <f>IF(Arkusz1!$O:$O=Arkusz2!R$1,1,0)</f>
        <v>0</v>
      </c>
      <c r="S4920" s="17">
        <f t="shared" si="100"/>
        <v>3.4502880732867523E-2</v>
      </c>
    </row>
    <row r="4921" spans="1:19">
      <c r="A4921">
        <f>Arkusz1!B4921</f>
        <v>4920</v>
      </c>
      <c r="B4921">
        <f>IF(Arkusz1!R:R=Arkusz2!B$1,1,0)</f>
        <v>0</v>
      </c>
      <c r="C4921">
        <f>IF(Arkusz1!$Q:$Q=Arkusz2!C$1,1,0)</f>
        <v>0</v>
      </c>
      <c r="D4921">
        <f>IF(Arkusz1!$Q:$Q=Arkusz2!D$1,1,0)</f>
        <v>0</v>
      </c>
      <c r="E4921">
        <f>IF(Arkusz1!$Q:$Q=Arkusz2!E$1,1,0)</f>
        <v>0</v>
      </c>
      <c r="F4921">
        <f>IF(Arkusz1!$Q:$Q=Arkusz2!F$1,1,0)</f>
        <v>0</v>
      </c>
      <c r="G4921">
        <f>IF(Arkusz1!$Q:$Q=Arkusz2!G$1,1,0)</f>
        <v>1</v>
      </c>
      <c r="H4921">
        <f>IF(Arkusz1!$Q:$Q=Arkusz2!H$1,1,0)</f>
        <v>0</v>
      </c>
      <c r="I4921">
        <f>IF(Arkusz1!$Q:$Q=Arkusz2!I$1,1,0)</f>
        <v>0</v>
      </c>
      <c r="J4921">
        <f>IF(Arkusz1!$Q:$Q=Arkusz2!J$1,1,0)</f>
        <v>0</v>
      </c>
      <c r="K4921">
        <f>IF(Arkusz1!$M:$M=Arkusz2!K$1,1,0)</f>
        <v>0</v>
      </c>
      <c r="L4921">
        <f>IF(Arkusz1!$M:$M=Arkusz2!L$1,1,0)</f>
        <v>0</v>
      </c>
      <c r="M4921">
        <f>IF(Arkusz1!$P:$P="",0,1)</f>
        <v>1</v>
      </c>
      <c r="N4921">
        <f>IF(Arkusz1!$S:$S=Arkusz2!N$1,1,0)</f>
        <v>0</v>
      </c>
      <c r="O4921">
        <f>IF(Arkusz1!$T:$T=Arkusz2!O$1,1,0)</f>
        <v>0</v>
      </c>
      <c r="P4921">
        <f>IF(Arkusz1!$T:$T=Arkusz2!P$1,1,0)</f>
        <v>0</v>
      </c>
      <c r="Q4921">
        <f>IF(Arkusz1!$T:$T=Arkusz2!Q$1,1,0)</f>
        <v>0</v>
      </c>
      <c r="R4921">
        <f>IF(Arkusz1!$O:$O=Arkusz2!R$1,1,0)</f>
        <v>0</v>
      </c>
      <c r="S4921" s="17">
        <f t="shared" si="100"/>
        <v>5.7394673231095802E-2</v>
      </c>
    </row>
    <row r="4922" spans="1:19">
      <c r="A4922">
        <f>Arkusz1!B4922</f>
        <v>4921</v>
      </c>
      <c r="B4922">
        <f>IF(Arkusz1!R:R=Arkusz2!B$1,1,0)</f>
        <v>0</v>
      </c>
      <c r="C4922">
        <f>IF(Arkusz1!$Q:$Q=Arkusz2!C$1,1,0)</f>
        <v>0</v>
      </c>
      <c r="D4922">
        <f>IF(Arkusz1!$Q:$Q=Arkusz2!D$1,1,0)</f>
        <v>0</v>
      </c>
      <c r="E4922">
        <f>IF(Arkusz1!$Q:$Q=Arkusz2!E$1,1,0)</f>
        <v>0</v>
      </c>
      <c r="F4922">
        <f>IF(Arkusz1!$Q:$Q=Arkusz2!F$1,1,0)</f>
        <v>0</v>
      </c>
      <c r="G4922">
        <f>IF(Arkusz1!$Q:$Q=Arkusz2!G$1,1,0)</f>
        <v>0</v>
      </c>
      <c r="H4922">
        <f>IF(Arkusz1!$Q:$Q=Arkusz2!H$1,1,0)</f>
        <v>0</v>
      </c>
      <c r="I4922">
        <f>IF(Arkusz1!$Q:$Q=Arkusz2!I$1,1,0)</f>
        <v>0</v>
      </c>
      <c r="J4922">
        <f>IF(Arkusz1!$Q:$Q=Arkusz2!J$1,1,0)</f>
        <v>1</v>
      </c>
      <c r="K4922">
        <f>IF(Arkusz1!$M:$M=Arkusz2!K$1,1,0)</f>
        <v>0</v>
      </c>
      <c r="L4922">
        <f>IF(Arkusz1!$M:$M=Arkusz2!L$1,1,0)</f>
        <v>0</v>
      </c>
      <c r="M4922">
        <f>IF(Arkusz1!$P:$P="",0,1)</f>
        <v>0</v>
      </c>
      <c r="N4922">
        <f>IF(Arkusz1!$S:$S=Arkusz2!N$1,1,0)</f>
        <v>0</v>
      </c>
      <c r="O4922">
        <f>IF(Arkusz1!$T:$T=Arkusz2!O$1,1,0)</f>
        <v>0</v>
      </c>
      <c r="P4922">
        <f>IF(Arkusz1!$T:$T=Arkusz2!P$1,1,0)</f>
        <v>0</v>
      </c>
      <c r="Q4922">
        <f>IF(Arkusz1!$T:$T=Arkusz2!Q$1,1,0)</f>
        <v>0</v>
      </c>
      <c r="R4922">
        <f>IF(Arkusz1!$O:$O=Arkusz2!R$1,1,0)</f>
        <v>0</v>
      </c>
      <c r="S4922" s="17">
        <f t="shared" si="100"/>
        <v>3.4502880732867523E-2</v>
      </c>
    </row>
    <row r="4923" spans="1:19">
      <c r="A4923">
        <f>Arkusz1!B4923</f>
        <v>4922</v>
      </c>
      <c r="B4923">
        <f>IF(Arkusz1!R:R=Arkusz2!B$1,1,0)</f>
        <v>0</v>
      </c>
      <c r="C4923">
        <f>IF(Arkusz1!$Q:$Q=Arkusz2!C$1,1,0)</f>
        <v>0</v>
      </c>
      <c r="D4923">
        <f>IF(Arkusz1!$Q:$Q=Arkusz2!D$1,1,0)</f>
        <v>0</v>
      </c>
      <c r="E4923">
        <f>IF(Arkusz1!$Q:$Q=Arkusz2!E$1,1,0)</f>
        <v>0</v>
      </c>
      <c r="F4923">
        <f>IF(Arkusz1!$Q:$Q=Arkusz2!F$1,1,0)</f>
        <v>0</v>
      </c>
      <c r="G4923">
        <f>IF(Arkusz1!$Q:$Q=Arkusz2!G$1,1,0)</f>
        <v>0</v>
      </c>
      <c r="H4923">
        <f>IF(Arkusz1!$Q:$Q=Arkusz2!H$1,1,0)</f>
        <v>0</v>
      </c>
      <c r="I4923">
        <f>IF(Arkusz1!$Q:$Q=Arkusz2!I$1,1,0)</f>
        <v>0</v>
      </c>
      <c r="J4923">
        <f>IF(Arkusz1!$Q:$Q=Arkusz2!J$1,1,0)</f>
        <v>1</v>
      </c>
      <c r="K4923">
        <f>IF(Arkusz1!$M:$M=Arkusz2!K$1,1,0)</f>
        <v>0</v>
      </c>
      <c r="L4923">
        <f>IF(Arkusz1!$M:$M=Arkusz2!L$1,1,0)</f>
        <v>0</v>
      </c>
      <c r="M4923">
        <f>IF(Arkusz1!$P:$P="",0,1)</f>
        <v>0</v>
      </c>
      <c r="N4923">
        <f>IF(Arkusz1!$S:$S=Arkusz2!N$1,1,0)</f>
        <v>1</v>
      </c>
      <c r="O4923">
        <f>IF(Arkusz1!$T:$T=Arkusz2!O$1,1,0)</f>
        <v>0</v>
      </c>
      <c r="P4923">
        <f>IF(Arkusz1!$T:$T=Arkusz2!P$1,1,0)</f>
        <v>0</v>
      </c>
      <c r="Q4923">
        <f>IF(Arkusz1!$T:$T=Arkusz2!Q$1,1,0)</f>
        <v>0</v>
      </c>
      <c r="R4923">
        <f>IF(Arkusz1!$O:$O=Arkusz2!R$1,1,0)</f>
        <v>0</v>
      </c>
      <c r="S4923" s="17">
        <f t="shared" si="100"/>
        <v>6.0950324382530965E-2</v>
      </c>
    </row>
    <row r="4924" spans="1:19">
      <c r="A4924">
        <f>Arkusz1!B4924</f>
        <v>4923</v>
      </c>
      <c r="B4924">
        <f>IF(Arkusz1!R:R=Arkusz2!B$1,1,0)</f>
        <v>0</v>
      </c>
      <c r="C4924">
        <f>IF(Arkusz1!$Q:$Q=Arkusz2!C$1,1,0)</f>
        <v>0</v>
      </c>
      <c r="D4924">
        <f>IF(Arkusz1!$Q:$Q=Arkusz2!D$1,1,0)</f>
        <v>0</v>
      </c>
      <c r="E4924">
        <f>IF(Arkusz1!$Q:$Q=Arkusz2!E$1,1,0)</f>
        <v>0</v>
      </c>
      <c r="F4924">
        <f>IF(Arkusz1!$Q:$Q=Arkusz2!F$1,1,0)</f>
        <v>0</v>
      </c>
      <c r="G4924">
        <f>IF(Arkusz1!$Q:$Q=Arkusz2!G$1,1,0)</f>
        <v>0</v>
      </c>
      <c r="H4924">
        <f>IF(Arkusz1!$Q:$Q=Arkusz2!H$1,1,0)</f>
        <v>1</v>
      </c>
      <c r="I4924">
        <f>IF(Arkusz1!$Q:$Q=Arkusz2!I$1,1,0)</f>
        <v>0</v>
      </c>
      <c r="J4924">
        <f>IF(Arkusz1!$Q:$Q=Arkusz2!J$1,1,0)</f>
        <v>0</v>
      </c>
      <c r="K4924">
        <f>IF(Arkusz1!$M:$M=Arkusz2!K$1,1,0)</f>
        <v>1</v>
      </c>
      <c r="L4924">
        <f>IF(Arkusz1!$M:$M=Arkusz2!L$1,1,0)</f>
        <v>0</v>
      </c>
      <c r="M4924">
        <f>IF(Arkusz1!$P:$P="",0,1)</f>
        <v>1</v>
      </c>
      <c r="N4924">
        <f>IF(Arkusz1!$S:$S=Arkusz2!N$1,1,0)</f>
        <v>0</v>
      </c>
      <c r="O4924">
        <f>IF(Arkusz1!$T:$T=Arkusz2!O$1,1,0)</f>
        <v>0</v>
      </c>
      <c r="P4924">
        <f>IF(Arkusz1!$T:$T=Arkusz2!P$1,1,0)</f>
        <v>1</v>
      </c>
      <c r="Q4924">
        <f>IF(Arkusz1!$T:$T=Arkusz2!Q$1,1,0)</f>
        <v>0</v>
      </c>
      <c r="R4924">
        <f>IF(Arkusz1!$O:$O=Arkusz2!R$1,1,0)</f>
        <v>0</v>
      </c>
      <c r="S4924" s="17">
        <f t="shared" si="100"/>
        <v>7.6926995697442255E-2</v>
      </c>
    </row>
    <row r="4925" spans="1:19">
      <c r="A4925">
        <f>Arkusz1!B4925</f>
        <v>4924</v>
      </c>
      <c r="B4925">
        <f>IF(Arkusz1!R:R=Arkusz2!B$1,1,0)</f>
        <v>0</v>
      </c>
      <c r="C4925">
        <f>IF(Arkusz1!$Q:$Q=Arkusz2!C$1,1,0)</f>
        <v>0</v>
      </c>
      <c r="D4925">
        <f>IF(Arkusz1!$Q:$Q=Arkusz2!D$1,1,0)</f>
        <v>0</v>
      </c>
      <c r="E4925">
        <f>IF(Arkusz1!$Q:$Q=Arkusz2!E$1,1,0)</f>
        <v>0</v>
      </c>
      <c r="F4925">
        <f>IF(Arkusz1!$Q:$Q=Arkusz2!F$1,1,0)</f>
        <v>0</v>
      </c>
      <c r="G4925">
        <f>IF(Arkusz1!$Q:$Q=Arkusz2!G$1,1,0)</f>
        <v>0</v>
      </c>
      <c r="H4925">
        <f>IF(Arkusz1!$Q:$Q=Arkusz2!H$1,1,0)</f>
        <v>0</v>
      </c>
      <c r="I4925">
        <f>IF(Arkusz1!$Q:$Q=Arkusz2!I$1,1,0)</f>
        <v>0</v>
      </c>
      <c r="J4925">
        <f>IF(Arkusz1!$Q:$Q=Arkusz2!J$1,1,0)</f>
        <v>1</v>
      </c>
      <c r="K4925">
        <f>IF(Arkusz1!$M:$M=Arkusz2!K$1,1,0)</f>
        <v>0</v>
      </c>
      <c r="L4925">
        <f>IF(Arkusz1!$M:$M=Arkusz2!L$1,1,0)</f>
        <v>0</v>
      </c>
      <c r="M4925">
        <f>IF(Arkusz1!$P:$P="",0,1)</f>
        <v>1</v>
      </c>
      <c r="N4925">
        <f>IF(Arkusz1!$S:$S=Arkusz2!N$1,1,0)</f>
        <v>0</v>
      </c>
      <c r="O4925">
        <f>IF(Arkusz1!$T:$T=Arkusz2!O$1,1,0)</f>
        <v>0</v>
      </c>
      <c r="P4925">
        <f>IF(Arkusz1!$T:$T=Arkusz2!P$1,1,0)</f>
        <v>0</v>
      </c>
      <c r="Q4925">
        <f>IF(Arkusz1!$T:$T=Arkusz2!Q$1,1,0)</f>
        <v>0</v>
      </c>
      <c r="R4925">
        <f>IF(Arkusz1!$O:$O=Arkusz2!R$1,1,0)</f>
        <v>0</v>
      </c>
      <c r="S4925" s="17">
        <f t="shared" si="100"/>
        <v>3.2071413573108588E-2</v>
      </c>
    </row>
    <row r="4926" spans="1:19">
      <c r="A4926">
        <f>Arkusz1!B4926</f>
        <v>4925</v>
      </c>
      <c r="B4926">
        <f>IF(Arkusz1!R:R=Arkusz2!B$1,1,0)</f>
        <v>0</v>
      </c>
      <c r="C4926">
        <f>IF(Arkusz1!$Q:$Q=Arkusz2!C$1,1,0)</f>
        <v>0</v>
      </c>
      <c r="D4926">
        <f>IF(Arkusz1!$Q:$Q=Arkusz2!D$1,1,0)</f>
        <v>0</v>
      </c>
      <c r="E4926">
        <f>IF(Arkusz1!$Q:$Q=Arkusz2!E$1,1,0)</f>
        <v>0</v>
      </c>
      <c r="F4926">
        <f>IF(Arkusz1!$Q:$Q=Arkusz2!F$1,1,0)</f>
        <v>0</v>
      </c>
      <c r="G4926">
        <f>IF(Arkusz1!$Q:$Q=Arkusz2!G$1,1,0)</f>
        <v>0</v>
      </c>
      <c r="H4926">
        <f>IF(Arkusz1!$Q:$Q=Arkusz2!H$1,1,0)</f>
        <v>1</v>
      </c>
      <c r="I4926">
        <f>IF(Arkusz1!$Q:$Q=Arkusz2!I$1,1,0)</f>
        <v>0</v>
      </c>
      <c r="J4926">
        <f>IF(Arkusz1!$Q:$Q=Arkusz2!J$1,1,0)</f>
        <v>0</v>
      </c>
      <c r="K4926">
        <f>IF(Arkusz1!$M:$M=Arkusz2!K$1,1,0)</f>
        <v>0</v>
      </c>
      <c r="L4926">
        <f>IF(Arkusz1!$M:$M=Arkusz2!L$1,1,0)</f>
        <v>0</v>
      </c>
      <c r="M4926">
        <f>IF(Arkusz1!$P:$P="",0,1)</f>
        <v>1</v>
      </c>
      <c r="N4926">
        <f>IF(Arkusz1!$S:$S=Arkusz2!N$1,1,0)</f>
        <v>0</v>
      </c>
      <c r="O4926">
        <f>IF(Arkusz1!$T:$T=Arkusz2!O$1,1,0)</f>
        <v>0</v>
      </c>
      <c r="P4926">
        <f>IF(Arkusz1!$T:$T=Arkusz2!P$1,1,0)</f>
        <v>0</v>
      </c>
      <c r="Q4926">
        <f>IF(Arkusz1!$T:$T=Arkusz2!Q$1,1,0)</f>
        <v>0</v>
      </c>
      <c r="R4926">
        <f>IF(Arkusz1!$O:$O=Arkusz2!R$1,1,0)</f>
        <v>0</v>
      </c>
      <c r="S4926" s="17">
        <f t="shared" si="100"/>
        <v>0.17298255377116797</v>
      </c>
    </row>
    <row r="4927" spans="1:19">
      <c r="A4927">
        <f>Arkusz1!B4927</f>
        <v>4926</v>
      </c>
      <c r="B4927">
        <f>IF(Arkusz1!R:R=Arkusz2!B$1,1,0)</f>
        <v>0</v>
      </c>
      <c r="C4927">
        <f>IF(Arkusz1!$Q:$Q=Arkusz2!C$1,1,0)</f>
        <v>0</v>
      </c>
      <c r="D4927">
        <f>IF(Arkusz1!$Q:$Q=Arkusz2!D$1,1,0)</f>
        <v>0</v>
      </c>
      <c r="E4927">
        <f>IF(Arkusz1!$Q:$Q=Arkusz2!E$1,1,0)</f>
        <v>0</v>
      </c>
      <c r="F4927">
        <f>IF(Arkusz1!$Q:$Q=Arkusz2!F$1,1,0)</f>
        <v>0</v>
      </c>
      <c r="G4927">
        <f>IF(Arkusz1!$Q:$Q=Arkusz2!G$1,1,0)</f>
        <v>0</v>
      </c>
      <c r="H4927">
        <f>IF(Arkusz1!$Q:$Q=Arkusz2!H$1,1,0)</f>
        <v>0</v>
      </c>
      <c r="I4927">
        <f>IF(Arkusz1!$Q:$Q=Arkusz2!I$1,1,0)</f>
        <v>0</v>
      </c>
      <c r="J4927">
        <f>IF(Arkusz1!$Q:$Q=Arkusz2!J$1,1,0)</f>
        <v>1</v>
      </c>
      <c r="K4927">
        <f>IF(Arkusz1!$M:$M=Arkusz2!K$1,1,0)</f>
        <v>0</v>
      </c>
      <c r="L4927">
        <f>IF(Arkusz1!$M:$M=Arkusz2!L$1,1,0)</f>
        <v>0</v>
      </c>
      <c r="M4927">
        <f>IF(Arkusz1!$P:$P="",0,1)</f>
        <v>1</v>
      </c>
      <c r="N4927">
        <f>IF(Arkusz1!$S:$S=Arkusz2!N$1,1,0)</f>
        <v>0</v>
      </c>
      <c r="O4927">
        <f>IF(Arkusz1!$T:$T=Arkusz2!O$1,1,0)</f>
        <v>0</v>
      </c>
      <c r="P4927">
        <f>IF(Arkusz1!$T:$T=Arkusz2!P$1,1,0)</f>
        <v>0</v>
      </c>
      <c r="Q4927">
        <f>IF(Arkusz1!$T:$T=Arkusz2!Q$1,1,0)</f>
        <v>0</v>
      </c>
      <c r="R4927">
        <f>IF(Arkusz1!$O:$O=Arkusz2!R$1,1,0)</f>
        <v>0</v>
      </c>
      <c r="S4927" s="17">
        <f t="shared" si="100"/>
        <v>3.2071413573108588E-2</v>
      </c>
    </row>
    <row r="4928" spans="1:19">
      <c r="A4928">
        <f>Arkusz1!B4928</f>
        <v>4927</v>
      </c>
      <c r="B4928">
        <f>IF(Arkusz1!R:R=Arkusz2!B$1,1,0)</f>
        <v>0</v>
      </c>
      <c r="C4928">
        <f>IF(Arkusz1!$Q:$Q=Arkusz2!C$1,1,0)</f>
        <v>0</v>
      </c>
      <c r="D4928">
        <f>IF(Arkusz1!$Q:$Q=Arkusz2!D$1,1,0)</f>
        <v>0</v>
      </c>
      <c r="E4928">
        <f>IF(Arkusz1!$Q:$Q=Arkusz2!E$1,1,0)</f>
        <v>0</v>
      </c>
      <c r="F4928">
        <f>IF(Arkusz1!$Q:$Q=Arkusz2!F$1,1,0)</f>
        <v>0</v>
      </c>
      <c r="G4928">
        <f>IF(Arkusz1!$Q:$Q=Arkusz2!G$1,1,0)</f>
        <v>1</v>
      </c>
      <c r="H4928">
        <f>IF(Arkusz1!$Q:$Q=Arkusz2!H$1,1,0)</f>
        <v>0</v>
      </c>
      <c r="I4928">
        <f>IF(Arkusz1!$Q:$Q=Arkusz2!I$1,1,0)</f>
        <v>0</v>
      </c>
      <c r="J4928">
        <f>IF(Arkusz1!$Q:$Q=Arkusz2!J$1,1,0)</f>
        <v>0</v>
      </c>
      <c r="K4928">
        <f>IF(Arkusz1!$M:$M=Arkusz2!K$1,1,0)</f>
        <v>0</v>
      </c>
      <c r="L4928">
        <f>IF(Arkusz1!$M:$M=Arkusz2!L$1,1,0)</f>
        <v>0</v>
      </c>
      <c r="M4928">
        <f>IF(Arkusz1!$P:$P="",0,1)</f>
        <v>1</v>
      </c>
      <c r="N4928">
        <f>IF(Arkusz1!$S:$S=Arkusz2!N$1,1,0)</f>
        <v>0</v>
      </c>
      <c r="O4928">
        <f>IF(Arkusz1!$T:$T=Arkusz2!O$1,1,0)</f>
        <v>0</v>
      </c>
      <c r="P4928">
        <f>IF(Arkusz1!$T:$T=Arkusz2!P$1,1,0)</f>
        <v>0</v>
      </c>
      <c r="Q4928">
        <f>IF(Arkusz1!$T:$T=Arkusz2!Q$1,1,0)</f>
        <v>0</v>
      </c>
      <c r="R4928">
        <f>IF(Arkusz1!$O:$O=Arkusz2!R$1,1,0)</f>
        <v>0</v>
      </c>
      <c r="S4928" s="17">
        <f t="shared" si="100"/>
        <v>5.7394673231095802E-2</v>
      </c>
    </row>
    <row r="4929" spans="1:19">
      <c r="A4929">
        <f>Arkusz1!B4929</f>
        <v>4928</v>
      </c>
      <c r="B4929">
        <f>IF(Arkusz1!R:R=Arkusz2!B$1,1,0)</f>
        <v>0</v>
      </c>
      <c r="C4929">
        <f>IF(Arkusz1!$Q:$Q=Arkusz2!C$1,1,0)</f>
        <v>0</v>
      </c>
      <c r="D4929">
        <f>IF(Arkusz1!$Q:$Q=Arkusz2!D$1,1,0)</f>
        <v>0</v>
      </c>
      <c r="E4929">
        <f>IF(Arkusz1!$Q:$Q=Arkusz2!E$1,1,0)</f>
        <v>0</v>
      </c>
      <c r="F4929">
        <f>IF(Arkusz1!$Q:$Q=Arkusz2!F$1,1,0)</f>
        <v>0</v>
      </c>
      <c r="G4929">
        <f>IF(Arkusz1!$Q:$Q=Arkusz2!G$1,1,0)</f>
        <v>0</v>
      </c>
      <c r="H4929">
        <f>IF(Arkusz1!$Q:$Q=Arkusz2!H$1,1,0)</f>
        <v>0</v>
      </c>
      <c r="I4929">
        <f>IF(Arkusz1!$Q:$Q=Arkusz2!I$1,1,0)</f>
        <v>0</v>
      </c>
      <c r="J4929">
        <f>IF(Arkusz1!$Q:$Q=Arkusz2!J$1,1,0)</f>
        <v>1</v>
      </c>
      <c r="K4929">
        <f>IF(Arkusz1!$M:$M=Arkusz2!K$1,1,0)</f>
        <v>1</v>
      </c>
      <c r="L4929">
        <f>IF(Arkusz1!$M:$M=Arkusz2!L$1,1,0)</f>
        <v>0</v>
      </c>
      <c r="M4929">
        <f>IF(Arkusz1!$P:$P="",0,1)</f>
        <v>1</v>
      </c>
      <c r="N4929">
        <f>IF(Arkusz1!$S:$S=Arkusz2!N$1,1,0)</f>
        <v>0</v>
      </c>
      <c r="O4929">
        <f>IF(Arkusz1!$T:$T=Arkusz2!O$1,1,0)</f>
        <v>0</v>
      </c>
      <c r="P4929">
        <f>IF(Arkusz1!$T:$T=Arkusz2!P$1,1,0)</f>
        <v>0</v>
      </c>
      <c r="Q4929">
        <f>IF(Arkusz1!$T:$T=Arkusz2!Q$1,1,0)</f>
        <v>0</v>
      </c>
      <c r="R4929">
        <f>IF(Arkusz1!$O:$O=Arkusz2!R$1,1,0)</f>
        <v>0</v>
      </c>
      <c r="S4929" s="17">
        <f t="shared" si="100"/>
        <v>1.7605769129601503E-2</v>
      </c>
    </row>
    <row r="4930" spans="1:19">
      <c r="A4930">
        <f>Arkusz1!B4930</f>
        <v>4929</v>
      </c>
      <c r="B4930">
        <f>IF(Arkusz1!R:R=Arkusz2!B$1,1,0)</f>
        <v>0</v>
      </c>
      <c r="C4930">
        <f>IF(Arkusz1!$Q:$Q=Arkusz2!C$1,1,0)</f>
        <v>0</v>
      </c>
      <c r="D4930">
        <f>IF(Arkusz1!$Q:$Q=Arkusz2!D$1,1,0)</f>
        <v>0</v>
      </c>
      <c r="E4930">
        <f>IF(Arkusz1!$Q:$Q=Arkusz2!E$1,1,0)</f>
        <v>0</v>
      </c>
      <c r="F4930">
        <f>IF(Arkusz1!$Q:$Q=Arkusz2!F$1,1,0)</f>
        <v>0</v>
      </c>
      <c r="G4930">
        <f>IF(Arkusz1!$Q:$Q=Arkusz2!G$1,1,0)</f>
        <v>0</v>
      </c>
      <c r="H4930">
        <f>IF(Arkusz1!$Q:$Q=Arkusz2!H$1,1,0)</f>
        <v>0</v>
      </c>
      <c r="I4930">
        <f>IF(Arkusz1!$Q:$Q=Arkusz2!I$1,1,0)</f>
        <v>0</v>
      </c>
      <c r="J4930">
        <f>IF(Arkusz1!$Q:$Q=Arkusz2!J$1,1,0)</f>
        <v>1</v>
      </c>
      <c r="K4930">
        <f>IF(Arkusz1!$M:$M=Arkusz2!K$1,1,0)</f>
        <v>0</v>
      </c>
      <c r="L4930">
        <f>IF(Arkusz1!$M:$M=Arkusz2!L$1,1,0)</f>
        <v>0</v>
      </c>
      <c r="M4930">
        <f>IF(Arkusz1!$P:$P="",0,1)</f>
        <v>0</v>
      </c>
      <c r="N4930">
        <f>IF(Arkusz1!$S:$S=Arkusz2!N$1,1,0)</f>
        <v>0</v>
      </c>
      <c r="O4930">
        <f>IF(Arkusz1!$T:$T=Arkusz2!O$1,1,0)</f>
        <v>0</v>
      </c>
      <c r="P4930">
        <f>IF(Arkusz1!$T:$T=Arkusz2!P$1,1,0)</f>
        <v>0</v>
      </c>
      <c r="Q4930">
        <f>IF(Arkusz1!$T:$T=Arkusz2!Q$1,1,0)</f>
        <v>0</v>
      </c>
      <c r="R4930">
        <f>IF(Arkusz1!$O:$O=Arkusz2!R$1,1,0)</f>
        <v>0</v>
      </c>
      <c r="S4930" s="17">
        <f t="shared" si="100"/>
        <v>3.4502880732867523E-2</v>
      </c>
    </row>
    <row r="4931" spans="1:19">
      <c r="A4931">
        <f>Arkusz1!B4931</f>
        <v>4930</v>
      </c>
      <c r="B4931">
        <f>IF(Arkusz1!R:R=Arkusz2!B$1,1,0)</f>
        <v>0</v>
      </c>
      <c r="C4931">
        <f>IF(Arkusz1!$Q:$Q=Arkusz2!C$1,1,0)</f>
        <v>0</v>
      </c>
      <c r="D4931">
        <f>IF(Arkusz1!$Q:$Q=Arkusz2!D$1,1,0)</f>
        <v>0</v>
      </c>
      <c r="E4931">
        <f>IF(Arkusz1!$Q:$Q=Arkusz2!E$1,1,0)</f>
        <v>0</v>
      </c>
      <c r="F4931">
        <f>IF(Arkusz1!$Q:$Q=Arkusz2!F$1,1,0)</f>
        <v>0</v>
      </c>
      <c r="G4931">
        <f>IF(Arkusz1!$Q:$Q=Arkusz2!G$1,1,0)</f>
        <v>0</v>
      </c>
      <c r="H4931">
        <f>IF(Arkusz1!$Q:$Q=Arkusz2!H$1,1,0)</f>
        <v>0</v>
      </c>
      <c r="I4931">
        <f>IF(Arkusz1!$Q:$Q=Arkusz2!I$1,1,0)</f>
        <v>0</v>
      </c>
      <c r="J4931">
        <f>IF(Arkusz1!$Q:$Q=Arkusz2!J$1,1,0)</f>
        <v>1</v>
      </c>
      <c r="K4931">
        <f>IF(Arkusz1!$M:$M=Arkusz2!K$1,1,0)</f>
        <v>0</v>
      </c>
      <c r="L4931">
        <f>IF(Arkusz1!$M:$M=Arkusz2!L$1,1,0)</f>
        <v>0</v>
      </c>
      <c r="M4931">
        <f>IF(Arkusz1!$P:$P="",0,1)</f>
        <v>1</v>
      </c>
      <c r="N4931">
        <f>IF(Arkusz1!$S:$S=Arkusz2!N$1,1,0)</f>
        <v>0</v>
      </c>
      <c r="O4931">
        <f>IF(Arkusz1!$T:$T=Arkusz2!O$1,1,0)</f>
        <v>0</v>
      </c>
      <c r="P4931">
        <f>IF(Arkusz1!$T:$T=Arkusz2!P$1,1,0)</f>
        <v>0</v>
      </c>
      <c r="Q4931">
        <f>IF(Arkusz1!$T:$T=Arkusz2!Q$1,1,0)</f>
        <v>0</v>
      </c>
      <c r="R4931">
        <f>IF(Arkusz1!$O:$O=Arkusz2!R$1,1,0)</f>
        <v>0</v>
      </c>
      <c r="S4931" s="17">
        <f t="shared" ref="S4931:S4986" si="101">1/(1+EXP(-$AV$5-MMULT(B4931:Q4931,$AV$6:$AV$21)))</f>
        <v>3.2071413573108588E-2</v>
      </c>
    </row>
    <row r="4932" spans="1:19">
      <c r="A4932">
        <f>Arkusz1!B4932</f>
        <v>4931</v>
      </c>
      <c r="B4932">
        <f>IF(Arkusz1!R:R=Arkusz2!B$1,1,0)</f>
        <v>0</v>
      </c>
      <c r="C4932">
        <f>IF(Arkusz1!$Q:$Q=Arkusz2!C$1,1,0)</f>
        <v>0</v>
      </c>
      <c r="D4932">
        <f>IF(Arkusz1!$Q:$Q=Arkusz2!D$1,1,0)</f>
        <v>0</v>
      </c>
      <c r="E4932">
        <f>IF(Arkusz1!$Q:$Q=Arkusz2!E$1,1,0)</f>
        <v>1</v>
      </c>
      <c r="F4932">
        <f>IF(Arkusz1!$Q:$Q=Arkusz2!F$1,1,0)</f>
        <v>0</v>
      </c>
      <c r="G4932">
        <f>IF(Arkusz1!$Q:$Q=Arkusz2!G$1,1,0)</f>
        <v>0</v>
      </c>
      <c r="H4932">
        <f>IF(Arkusz1!$Q:$Q=Arkusz2!H$1,1,0)</f>
        <v>0</v>
      </c>
      <c r="I4932">
        <f>IF(Arkusz1!$Q:$Q=Arkusz2!I$1,1,0)</f>
        <v>0</v>
      </c>
      <c r="J4932">
        <f>IF(Arkusz1!$Q:$Q=Arkusz2!J$1,1,0)</f>
        <v>0</v>
      </c>
      <c r="K4932">
        <f>IF(Arkusz1!$M:$M=Arkusz2!K$1,1,0)</f>
        <v>0</v>
      </c>
      <c r="L4932">
        <f>IF(Arkusz1!$M:$M=Arkusz2!L$1,1,0)</f>
        <v>0</v>
      </c>
      <c r="M4932">
        <f>IF(Arkusz1!$P:$P="",0,1)</f>
        <v>1</v>
      </c>
      <c r="N4932">
        <f>IF(Arkusz1!$S:$S=Arkusz2!N$1,1,0)</f>
        <v>0</v>
      </c>
      <c r="O4932">
        <f>IF(Arkusz1!$T:$T=Arkusz2!O$1,1,0)</f>
        <v>0</v>
      </c>
      <c r="P4932">
        <f>IF(Arkusz1!$T:$T=Arkusz2!P$1,1,0)</f>
        <v>0</v>
      </c>
      <c r="Q4932">
        <f>IF(Arkusz1!$T:$T=Arkusz2!Q$1,1,0)</f>
        <v>0</v>
      </c>
      <c r="R4932">
        <f>IF(Arkusz1!$O:$O=Arkusz2!R$1,1,0)</f>
        <v>0</v>
      </c>
      <c r="S4932" s="17">
        <f t="shared" si="101"/>
        <v>1.8433060167136604E-2</v>
      </c>
    </row>
    <row r="4933" spans="1:19">
      <c r="A4933">
        <f>Arkusz1!B4933</f>
        <v>4932</v>
      </c>
      <c r="B4933">
        <f>IF(Arkusz1!R:R=Arkusz2!B$1,1,0)</f>
        <v>0</v>
      </c>
      <c r="C4933">
        <f>IF(Arkusz1!$Q:$Q=Arkusz2!C$1,1,0)</f>
        <v>0</v>
      </c>
      <c r="D4933">
        <f>IF(Arkusz1!$Q:$Q=Arkusz2!D$1,1,0)</f>
        <v>0</v>
      </c>
      <c r="E4933">
        <f>IF(Arkusz1!$Q:$Q=Arkusz2!E$1,1,0)</f>
        <v>0</v>
      </c>
      <c r="F4933">
        <f>IF(Arkusz1!$Q:$Q=Arkusz2!F$1,1,0)</f>
        <v>0</v>
      </c>
      <c r="G4933">
        <f>IF(Arkusz1!$Q:$Q=Arkusz2!G$1,1,0)</f>
        <v>0</v>
      </c>
      <c r="H4933">
        <f>IF(Arkusz1!$Q:$Q=Arkusz2!H$1,1,0)</f>
        <v>0</v>
      </c>
      <c r="I4933">
        <f>IF(Arkusz1!$Q:$Q=Arkusz2!I$1,1,0)</f>
        <v>0</v>
      </c>
      <c r="J4933">
        <f>IF(Arkusz1!$Q:$Q=Arkusz2!J$1,1,0)</f>
        <v>1</v>
      </c>
      <c r="K4933">
        <f>IF(Arkusz1!$M:$M=Arkusz2!K$1,1,0)</f>
        <v>0</v>
      </c>
      <c r="L4933">
        <f>IF(Arkusz1!$M:$M=Arkusz2!L$1,1,0)</f>
        <v>0</v>
      </c>
      <c r="M4933">
        <f>IF(Arkusz1!$P:$P="",0,1)</f>
        <v>1</v>
      </c>
      <c r="N4933">
        <f>IF(Arkusz1!$S:$S=Arkusz2!N$1,1,0)</f>
        <v>0</v>
      </c>
      <c r="O4933">
        <f>IF(Arkusz1!$T:$T=Arkusz2!O$1,1,0)</f>
        <v>0</v>
      </c>
      <c r="P4933">
        <f>IF(Arkusz1!$T:$T=Arkusz2!P$1,1,0)</f>
        <v>0</v>
      </c>
      <c r="Q4933">
        <f>IF(Arkusz1!$T:$T=Arkusz2!Q$1,1,0)</f>
        <v>0</v>
      </c>
      <c r="R4933">
        <f>IF(Arkusz1!$O:$O=Arkusz2!R$1,1,0)</f>
        <v>0</v>
      </c>
      <c r="S4933" s="17">
        <f t="shared" si="101"/>
        <v>3.2071413573108588E-2</v>
      </c>
    </row>
    <row r="4934" spans="1:19">
      <c r="A4934">
        <f>Arkusz1!B4934</f>
        <v>4933</v>
      </c>
      <c r="B4934">
        <f>IF(Arkusz1!R:R=Arkusz2!B$1,1,0)</f>
        <v>0</v>
      </c>
      <c r="C4934">
        <f>IF(Arkusz1!$Q:$Q=Arkusz2!C$1,1,0)</f>
        <v>0</v>
      </c>
      <c r="D4934">
        <f>IF(Arkusz1!$Q:$Q=Arkusz2!D$1,1,0)</f>
        <v>0</v>
      </c>
      <c r="E4934">
        <f>IF(Arkusz1!$Q:$Q=Arkusz2!E$1,1,0)</f>
        <v>0</v>
      </c>
      <c r="F4934">
        <f>IF(Arkusz1!$Q:$Q=Arkusz2!F$1,1,0)</f>
        <v>0</v>
      </c>
      <c r="G4934">
        <f>IF(Arkusz1!$Q:$Q=Arkusz2!G$1,1,0)</f>
        <v>0</v>
      </c>
      <c r="H4934">
        <f>IF(Arkusz1!$Q:$Q=Arkusz2!H$1,1,0)</f>
        <v>0</v>
      </c>
      <c r="I4934">
        <f>IF(Arkusz1!$Q:$Q=Arkusz2!I$1,1,0)</f>
        <v>0</v>
      </c>
      <c r="J4934">
        <f>IF(Arkusz1!$Q:$Q=Arkusz2!J$1,1,0)</f>
        <v>1</v>
      </c>
      <c r="K4934">
        <f>IF(Arkusz1!$M:$M=Arkusz2!K$1,1,0)</f>
        <v>0</v>
      </c>
      <c r="L4934">
        <f>IF(Arkusz1!$M:$M=Arkusz2!L$1,1,0)</f>
        <v>0</v>
      </c>
      <c r="M4934">
        <f>IF(Arkusz1!$P:$P="",0,1)</f>
        <v>0</v>
      </c>
      <c r="N4934">
        <f>IF(Arkusz1!$S:$S=Arkusz2!N$1,1,0)</f>
        <v>1</v>
      </c>
      <c r="O4934">
        <f>IF(Arkusz1!$T:$T=Arkusz2!O$1,1,0)</f>
        <v>0</v>
      </c>
      <c r="P4934">
        <f>IF(Arkusz1!$T:$T=Arkusz2!P$1,1,0)</f>
        <v>0</v>
      </c>
      <c r="Q4934">
        <f>IF(Arkusz1!$T:$T=Arkusz2!Q$1,1,0)</f>
        <v>0</v>
      </c>
      <c r="R4934">
        <f>IF(Arkusz1!$O:$O=Arkusz2!R$1,1,0)</f>
        <v>0</v>
      </c>
      <c r="S4934" s="17">
        <f t="shared" si="101"/>
        <v>6.0950324382530965E-2</v>
      </c>
    </row>
    <row r="4935" spans="1:19">
      <c r="A4935">
        <f>Arkusz1!B4935</f>
        <v>4934</v>
      </c>
      <c r="B4935">
        <f>IF(Arkusz1!R:R=Arkusz2!B$1,1,0)</f>
        <v>0</v>
      </c>
      <c r="C4935">
        <f>IF(Arkusz1!$Q:$Q=Arkusz2!C$1,1,0)</f>
        <v>0</v>
      </c>
      <c r="D4935">
        <f>IF(Arkusz1!$Q:$Q=Arkusz2!D$1,1,0)</f>
        <v>0</v>
      </c>
      <c r="E4935">
        <f>IF(Arkusz1!$Q:$Q=Arkusz2!E$1,1,0)</f>
        <v>1</v>
      </c>
      <c r="F4935">
        <f>IF(Arkusz1!$Q:$Q=Arkusz2!F$1,1,0)</f>
        <v>0</v>
      </c>
      <c r="G4935">
        <f>IF(Arkusz1!$Q:$Q=Arkusz2!G$1,1,0)</f>
        <v>0</v>
      </c>
      <c r="H4935">
        <f>IF(Arkusz1!$Q:$Q=Arkusz2!H$1,1,0)</f>
        <v>0</v>
      </c>
      <c r="I4935">
        <f>IF(Arkusz1!$Q:$Q=Arkusz2!I$1,1,0)</f>
        <v>0</v>
      </c>
      <c r="J4935">
        <f>IF(Arkusz1!$Q:$Q=Arkusz2!J$1,1,0)</f>
        <v>0</v>
      </c>
      <c r="K4935">
        <f>IF(Arkusz1!$M:$M=Arkusz2!K$1,1,0)</f>
        <v>0</v>
      </c>
      <c r="L4935">
        <f>IF(Arkusz1!$M:$M=Arkusz2!L$1,1,0)</f>
        <v>0</v>
      </c>
      <c r="M4935">
        <f>IF(Arkusz1!$P:$P="",0,1)</f>
        <v>1</v>
      </c>
      <c r="N4935">
        <f>IF(Arkusz1!$S:$S=Arkusz2!N$1,1,0)</f>
        <v>0</v>
      </c>
      <c r="O4935">
        <f>IF(Arkusz1!$T:$T=Arkusz2!O$1,1,0)</f>
        <v>0</v>
      </c>
      <c r="P4935">
        <f>IF(Arkusz1!$T:$T=Arkusz2!P$1,1,0)</f>
        <v>0</v>
      </c>
      <c r="Q4935">
        <f>IF(Arkusz1!$T:$T=Arkusz2!Q$1,1,0)</f>
        <v>0</v>
      </c>
      <c r="R4935">
        <f>IF(Arkusz1!$O:$O=Arkusz2!R$1,1,0)</f>
        <v>0</v>
      </c>
      <c r="S4935" s="17">
        <f t="shared" si="101"/>
        <v>1.8433060167136604E-2</v>
      </c>
    </row>
    <row r="4936" spans="1:19">
      <c r="A4936">
        <f>Arkusz1!B4936</f>
        <v>4935</v>
      </c>
      <c r="B4936">
        <f>IF(Arkusz1!R:R=Arkusz2!B$1,1,0)</f>
        <v>0</v>
      </c>
      <c r="C4936">
        <f>IF(Arkusz1!$Q:$Q=Arkusz2!C$1,1,0)</f>
        <v>0</v>
      </c>
      <c r="D4936">
        <f>IF(Arkusz1!$Q:$Q=Arkusz2!D$1,1,0)</f>
        <v>0</v>
      </c>
      <c r="E4936">
        <f>IF(Arkusz1!$Q:$Q=Arkusz2!E$1,1,0)</f>
        <v>0</v>
      </c>
      <c r="F4936">
        <f>IF(Arkusz1!$Q:$Q=Arkusz2!F$1,1,0)</f>
        <v>0</v>
      </c>
      <c r="G4936">
        <f>IF(Arkusz1!$Q:$Q=Arkusz2!G$1,1,0)</f>
        <v>0</v>
      </c>
      <c r="H4936">
        <f>IF(Arkusz1!$Q:$Q=Arkusz2!H$1,1,0)</f>
        <v>0</v>
      </c>
      <c r="I4936">
        <f>IF(Arkusz1!$Q:$Q=Arkusz2!I$1,1,0)</f>
        <v>0</v>
      </c>
      <c r="J4936">
        <f>IF(Arkusz1!$Q:$Q=Arkusz2!J$1,1,0)</f>
        <v>1</v>
      </c>
      <c r="K4936">
        <f>IF(Arkusz1!$M:$M=Arkusz2!K$1,1,0)</f>
        <v>0</v>
      </c>
      <c r="L4936">
        <f>IF(Arkusz1!$M:$M=Arkusz2!L$1,1,0)</f>
        <v>0</v>
      </c>
      <c r="M4936">
        <f>IF(Arkusz1!$P:$P="",0,1)</f>
        <v>1</v>
      </c>
      <c r="N4936">
        <f>IF(Arkusz1!$S:$S=Arkusz2!N$1,1,0)</f>
        <v>0</v>
      </c>
      <c r="O4936">
        <f>IF(Arkusz1!$T:$T=Arkusz2!O$1,1,0)</f>
        <v>0</v>
      </c>
      <c r="P4936">
        <f>IF(Arkusz1!$T:$T=Arkusz2!P$1,1,0)</f>
        <v>0</v>
      </c>
      <c r="Q4936">
        <f>IF(Arkusz1!$T:$T=Arkusz2!Q$1,1,0)</f>
        <v>0</v>
      </c>
      <c r="R4936">
        <f>IF(Arkusz1!$O:$O=Arkusz2!R$1,1,0)</f>
        <v>0</v>
      </c>
      <c r="S4936" s="17">
        <f t="shared" si="101"/>
        <v>3.2071413573108588E-2</v>
      </c>
    </row>
    <row r="4937" spans="1:19">
      <c r="A4937">
        <f>Arkusz1!B4937</f>
        <v>4936</v>
      </c>
      <c r="B4937">
        <f>IF(Arkusz1!R:R=Arkusz2!B$1,1,0)</f>
        <v>0</v>
      </c>
      <c r="C4937">
        <f>IF(Arkusz1!$Q:$Q=Arkusz2!C$1,1,0)</f>
        <v>0</v>
      </c>
      <c r="D4937">
        <f>IF(Arkusz1!$Q:$Q=Arkusz2!D$1,1,0)</f>
        <v>0</v>
      </c>
      <c r="E4937">
        <f>IF(Arkusz1!$Q:$Q=Arkusz2!E$1,1,0)</f>
        <v>0</v>
      </c>
      <c r="F4937">
        <f>IF(Arkusz1!$Q:$Q=Arkusz2!F$1,1,0)</f>
        <v>0</v>
      </c>
      <c r="G4937">
        <f>IF(Arkusz1!$Q:$Q=Arkusz2!G$1,1,0)</f>
        <v>0</v>
      </c>
      <c r="H4937">
        <f>IF(Arkusz1!$Q:$Q=Arkusz2!H$1,1,0)</f>
        <v>1</v>
      </c>
      <c r="I4937">
        <f>IF(Arkusz1!$Q:$Q=Arkusz2!I$1,1,0)</f>
        <v>0</v>
      </c>
      <c r="J4937">
        <f>IF(Arkusz1!$Q:$Q=Arkusz2!J$1,1,0)</f>
        <v>0</v>
      </c>
      <c r="K4937">
        <f>IF(Arkusz1!$M:$M=Arkusz2!K$1,1,0)</f>
        <v>1</v>
      </c>
      <c r="L4937">
        <f>IF(Arkusz1!$M:$M=Arkusz2!L$1,1,0)</f>
        <v>0</v>
      </c>
      <c r="M4937">
        <f>IF(Arkusz1!$P:$P="",0,1)</f>
        <v>1</v>
      </c>
      <c r="N4937">
        <f>IF(Arkusz1!$S:$S=Arkusz2!N$1,1,0)</f>
        <v>0</v>
      </c>
      <c r="O4937">
        <f>IF(Arkusz1!$T:$T=Arkusz2!O$1,1,0)</f>
        <v>0</v>
      </c>
      <c r="P4937">
        <f>IF(Arkusz1!$T:$T=Arkusz2!P$1,1,0)</f>
        <v>0</v>
      </c>
      <c r="Q4937">
        <f>IF(Arkusz1!$T:$T=Arkusz2!Q$1,1,0)</f>
        <v>1</v>
      </c>
      <c r="R4937">
        <f>IF(Arkusz1!$O:$O=Arkusz2!R$1,1,0)</f>
        <v>0</v>
      </c>
      <c r="S4937" s="17">
        <f t="shared" si="101"/>
        <v>0.1094694240700843</v>
      </c>
    </row>
    <row r="4938" spans="1:19">
      <c r="A4938">
        <f>Arkusz1!B4938</f>
        <v>4937</v>
      </c>
      <c r="B4938">
        <f>IF(Arkusz1!R:R=Arkusz2!B$1,1,0)</f>
        <v>0</v>
      </c>
      <c r="C4938">
        <f>IF(Arkusz1!$Q:$Q=Arkusz2!C$1,1,0)</f>
        <v>0</v>
      </c>
      <c r="D4938">
        <f>IF(Arkusz1!$Q:$Q=Arkusz2!D$1,1,0)</f>
        <v>0</v>
      </c>
      <c r="E4938">
        <f>IF(Arkusz1!$Q:$Q=Arkusz2!E$1,1,0)</f>
        <v>0</v>
      </c>
      <c r="F4938">
        <f>IF(Arkusz1!$Q:$Q=Arkusz2!F$1,1,0)</f>
        <v>0</v>
      </c>
      <c r="G4938">
        <f>IF(Arkusz1!$Q:$Q=Arkusz2!G$1,1,0)</f>
        <v>0</v>
      </c>
      <c r="H4938">
        <f>IF(Arkusz1!$Q:$Q=Arkusz2!H$1,1,0)</f>
        <v>0</v>
      </c>
      <c r="I4938">
        <f>IF(Arkusz1!$Q:$Q=Arkusz2!I$1,1,0)</f>
        <v>0</v>
      </c>
      <c r="J4938">
        <f>IF(Arkusz1!$Q:$Q=Arkusz2!J$1,1,0)</f>
        <v>1</v>
      </c>
      <c r="K4938">
        <f>IF(Arkusz1!$M:$M=Arkusz2!K$1,1,0)</f>
        <v>0</v>
      </c>
      <c r="L4938">
        <f>IF(Arkusz1!$M:$M=Arkusz2!L$1,1,0)</f>
        <v>0</v>
      </c>
      <c r="M4938">
        <f>IF(Arkusz1!$P:$P="",0,1)</f>
        <v>0</v>
      </c>
      <c r="N4938">
        <f>IF(Arkusz1!$S:$S=Arkusz2!N$1,1,0)</f>
        <v>0</v>
      </c>
      <c r="O4938">
        <f>IF(Arkusz1!$T:$T=Arkusz2!O$1,1,0)</f>
        <v>0</v>
      </c>
      <c r="P4938">
        <f>IF(Arkusz1!$T:$T=Arkusz2!P$1,1,0)</f>
        <v>0</v>
      </c>
      <c r="Q4938">
        <f>IF(Arkusz1!$T:$T=Arkusz2!Q$1,1,0)</f>
        <v>0</v>
      </c>
      <c r="R4938">
        <f>IF(Arkusz1!$O:$O=Arkusz2!R$1,1,0)</f>
        <v>0</v>
      </c>
      <c r="S4938" s="17">
        <f t="shared" si="101"/>
        <v>3.4502880732867523E-2</v>
      </c>
    </row>
    <row r="4939" spans="1:19">
      <c r="A4939">
        <f>Arkusz1!B4939</f>
        <v>4938</v>
      </c>
      <c r="B4939">
        <f>IF(Arkusz1!R:R=Arkusz2!B$1,1,0)</f>
        <v>0</v>
      </c>
      <c r="C4939">
        <f>IF(Arkusz1!$Q:$Q=Arkusz2!C$1,1,0)</f>
        <v>0</v>
      </c>
      <c r="D4939">
        <f>IF(Arkusz1!$Q:$Q=Arkusz2!D$1,1,0)</f>
        <v>0</v>
      </c>
      <c r="E4939">
        <f>IF(Arkusz1!$Q:$Q=Arkusz2!E$1,1,0)</f>
        <v>0</v>
      </c>
      <c r="F4939">
        <f>IF(Arkusz1!$Q:$Q=Arkusz2!F$1,1,0)</f>
        <v>0</v>
      </c>
      <c r="G4939">
        <f>IF(Arkusz1!$Q:$Q=Arkusz2!G$1,1,0)</f>
        <v>0</v>
      </c>
      <c r="H4939">
        <f>IF(Arkusz1!$Q:$Q=Arkusz2!H$1,1,0)</f>
        <v>0</v>
      </c>
      <c r="I4939">
        <f>IF(Arkusz1!$Q:$Q=Arkusz2!I$1,1,0)</f>
        <v>0</v>
      </c>
      <c r="J4939">
        <f>IF(Arkusz1!$Q:$Q=Arkusz2!J$1,1,0)</f>
        <v>1</v>
      </c>
      <c r="K4939">
        <f>IF(Arkusz1!$M:$M=Arkusz2!K$1,1,0)</f>
        <v>0</v>
      </c>
      <c r="L4939">
        <f>IF(Arkusz1!$M:$M=Arkusz2!L$1,1,0)</f>
        <v>0</v>
      </c>
      <c r="M4939">
        <f>IF(Arkusz1!$P:$P="",0,1)</f>
        <v>1</v>
      </c>
      <c r="N4939">
        <f>IF(Arkusz1!$S:$S=Arkusz2!N$1,1,0)</f>
        <v>0</v>
      </c>
      <c r="O4939">
        <f>IF(Arkusz1!$T:$T=Arkusz2!O$1,1,0)</f>
        <v>0</v>
      </c>
      <c r="P4939">
        <f>IF(Arkusz1!$T:$T=Arkusz2!P$1,1,0)</f>
        <v>0</v>
      </c>
      <c r="Q4939">
        <f>IF(Arkusz1!$T:$T=Arkusz2!Q$1,1,0)</f>
        <v>0</v>
      </c>
      <c r="R4939">
        <f>IF(Arkusz1!$O:$O=Arkusz2!R$1,1,0)</f>
        <v>0</v>
      </c>
      <c r="S4939" s="17">
        <f t="shared" si="101"/>
        <v>3.2071413573108588E-2</v>
      </c>
    </row>
    <row r="4940" spans="1:19">
      <c r="A4940">
        <f>Arkusz1!B4940</f>
        <v>4939</v>
      </c>
      <c r="B4940">
        <f>IF(Arkusz1!R:R=Arkusz2!B$1,1,0)</f>
        <v>0</v>
      </c>
      <c r="C4940">
        <f>IF(Arkusz1!$Q:$Q=Arkusz2!C$1,1,0)</f>
        <v>0</v>
      </c>
      <c r="D4940">
        <f>IF(Arkusz1!$Q:$Q=Arkusz2!D$1,1,0)</f>
        <v>1</v>
      </c>
      <c r="E4940">
        <f>IF(Arkusz1!$Q:$Q=Arkusz2!E$1,1,0)</f>
        <v>0</v>
      </c>
      <c r="F4940">
        <f>IF(Arkusz1!$Q:$Q=Arkusz2!F$1,1,0)</f>
        <v>0</v>
      </c>
      <c r="G4940">
        <f>IF(Arkusz1!$Q:$Q=Arkusz2!G$1,1,0)</f>
        <v>0</v>
      </c>
      <c r="H4940">
        <f>IF(Arkusz1!$Q:$Q=Arkusz2!H$1,1,0)</f>
        <v>0</v>
      </c>
      <c r="I4940">
        <f>IF(Arkusz1!$Q:$Q=Arkusz2!I$1,1,0)</f>
        <v>0</v>
      </c>
      <c r="J4940">
        <f>IF(Arkusz1!$Q:$Q=Arkusz2!J$1,1,0)</f>
        <v>0</v>
      </c>
      <c r="K4940">
        <f>IF(Arkusz1!$M:$M=Arkusz2!K$1,1,0)</f>
        <v>1</v>
      </c>
      <c r="L4940">
        <f>IF(Arkusz1!$M:$M=Arkusz2!L$1,1,0)</f>
        <v>0</v>
      </c>
      <c r="M4940">
        <f>IF(Arkusz1!$P:$P="",0,1)</f>
        <v>1</v>
      </c>
      <c r="N4940">
        <f>IF(Arkusz1!$S:$S=Arkusz2!N$1,1,0)</f>
        <v>0</v>
      </c>
      <c r="O4940">
        <f>IF(Arkusz1!$T:$T=Arkusz2!O$1,1,0)</f>
        <v>0</v>
      </c>
      <c r="P4940">
        <f>IF(Arkusz1!$T:$T=Arkusz2!P$1,1,0)</f>
        <v>0</v>
      </c>
      <c r="Q4940">
        <f>IF(Arkusz1!$T:$T=Arkusz2!Q$1,1,0)</f>
        <v>0</v>
      </c>
      <c r="R4940">
        <f>IF(Arkusz1!$O:$O=Arkusz2!R$1,1,0)</f>
        <v>0</v>
      </c>
      <c r="S4940" s="17">
        <f t="shared" si="101"/>
        <v>0.15046986178004315</v>
      </c>
    </row>
    <row r="4941" spans="1:19">
      <c r="A4941">
        <f>Arkusz1!B4941</f>
        <v>4940</v>
      </c>
      <c r="B4941">
        <f>IF(Arkusz1!R:R=Arkusz2!B$1,1,0)</f>
        <v>0</v>
      </c>
      <c r="C4941">
        <f>IF(Arkusz1!$Q:$Q=Arkusz2!C$1,1,0)</f>
        <v>0</v>
      </c>
      <c r="D4941">
        <f>IF(Arkusz1!$Q:$Q=Arkusz2!D$1,1,0)</f>
        <v>0</v>
      </c>
      <c r="E4941">
        <f>IF(Arkusz1!$Q:$Q=Arkusz2!E$1,1,0)</f>
        <v>0</v>
      </c>
      <c r="F4941">
        <f>IF(Arkusz1!$Q:$Q=Arkusz2!F$1,1,0)</f>
        <v>0</v>
      </c>
      <c r="G4941">
        <f>IF(Arkusz1!$Q:$Q=Arkusz2!G$1,1,0)</f>
        <v>1</v>
      </c>
      <c r="H4941">
        <f>IF(Arkusz1!$Q:$Q=Arkusz2!H$1,1,0)</f>
        <v>0</v>
      </c>
      <c r="I4941">
        <f>IF(Arkusz1!$Q:$Q=Arkusz2!I$1,1,0)</f>
        <v>0</v>
      </c>
      <c r="J4941">
        <f>IF(Arkusz1!$Q:$Q=Arkusz2!J$1,1,0)</f>
        <v>0</v>
      </c>
      <c r="K4941">
        <f>IF(Arkusz1!$M:$M=Arkusz2!K$1,1,0)</f>
        <v>0</v>
      </c>
      <c r="L4941">
        <f>IF(Arkusz1!$M:$M=Arkusz2!L$1,1,0)</f>
        <v>0</v>
      </c>
      <c r="M4941">
        <f>IF(Arkusz1!$P:$P="",0,1)</f>
        <v>1</v>
      </c>
      <c r="N4941">
        <f>IF(Arkusz1!$S:$S=Arkusz2!N$1,1,0)</f>
        <v>0</v>
      </c>
      <c r="O4941">
        <f>IF(Arkusz1!$T:$T=Arkusz2!O$1,1,0)</f>
        <v>0</v>
      </c>
      <c r="P4941">
        <f>IF(Arkusz1!$T:$T=Arkusz2!P$1,1,0)</f>
        <v>1</v>
      </c>
      <c r="Q4941">
        <f>IF(Arkusz1!$T:$T=Arkusz2!Q$1,1,0)</f>
        <v>0</v>
      </c>
      <c r="R4941">
        <f>IF(Arkusz1!$O:$O=Arkusz2!R$1,1,0)</f>
        <v>0</v>
      </c>
      <c r="S4941" s="17">
        <f t="shared" si="101"/>
        <v>4.2928598727983242E-2</v>
      </c>
    </row>
    <row r="4942" spans="1:19">
      <c r="A4942">
        <f>Arkusz1!B4942</f>
        <v>4941</v>
      </c>
      <c r="B4942">
        <f>IF(Arkusz1!R:R=Arkusz2!B$1,1,0)</f>
        <v>0</v>
      </c>
      <c r="C4942">
        <f>IF(Arkusz1!$Q:$Q=Arkusz2!C$1,1,0)</f>
        <v>0</v>
      </c>
      <c r="D4942">
        <f>IF(Arkusz1!$Q:$Q=Arkusz2!D$1,1,0)</f>
        <v>0</v>
      </c>
      <c r="E4942">
        <f>IF(Arkusz1!$Q:$Q=Arkusz2!E$1,1,0)</f>
        <v>0</v>
      </c>
      <c r="F4942">
        <f>IF(Arkusz1!$Q:$Q=Arkusz2!F$1,1,0)</f>
        <v>0</v>
      </c>
      <c r="G4942">
        <f>IF(Arkusz1!$Q:$Q=Arkusz2!G$1,1,0)</f>
        <v>0</v>
      </c>
      <c r="H4942">
        <f>IF(Arkusz1!$Q:$Q=Arkusz2!H$1,1,0)</f>
        <v>1</v>
      </c>
      <c r="I4942">
        <f>IF(Arkusz1!$Q:$Q=Arkusz2!I$1,1,0)</f>
        <v>0</v>
      </c>
      <c r="J4942">
        <f>IF(Arkusz1!$Q:$Q=Arkusz2!J$1,1,0)</f>
        <v>0</v>
      </c>
      <c r="K4942">
        <f>IF(Arkusz1!$M:$M=Arkusz2!K$1,1,0)</f>
        <v>0</v>
      </c>
      <c r="L4942">
        <f>IF(Arkusz1!$M:$M=Arkusz2!L$1,1,0)</f>
        <v>0</v>
      </c>
      <c r="M4942">
        <f>IF(Arkusz1!$P:$P="",0,1)</f>
        <v>1</v>
      </c>
      <c r="N4942">
        <f>IF(Arkusz1!$S:$S=Arkusz2!N$1,1,0)</f>
        <v>0</v>
      </c>
      <c r="O4942">
        <f>IF(Arkusz1!$T:$T=Arkusz2!O$1,1,0)</f>
        <v>0</v>
      </c>
      <c r="P4942">
        <f>IF(Arkusz1!$T:$T=Arkusz2!P$1,1,0)</f>
        <v>0</v>
      </c>
      <c r="Q4942">
        <f>IF(Arkusz1!$T:$T=Arkusz2!Q$1,1,0)</f>
        <v>0</v>
      </c>
      <c r="R4942">
        <f>IF(Arkusz1!$O:$O=Arkusz2!R$1,1,0)</f>
        <v>0</v>
      </c>
      <c r="S4942" s="17">
        <f t="shared" si="101"/>
        <v>0.17298255377116797</v>
      </c>
    </row>
    <row r="4943" spans="1:19">
      <c r="A4943">
        <f>Arkusz1!B4943</f>
        <v>4942</v>
      </c>
      <c r="B4943">
        <f>IF(Arkusz1!R:R=Arkusz2!B$1,1,0)</f>
        <v>0</v>
      </c>
      <c r="C4943">
        <f>IF(Arkusz1!$Q:$Q=Arkusz2!C$1,1,0)</f>
        <v>0</v>
      </c>
      <c r="D4943">
        <f>IF(Arkusz1!$Q:$Q=Arkusz2!D$1,1,0)</f>
        <v>0</v>
      </c>
      <c r="E4943">
        <f>IF(Arkusz1!$Q:$Q=Arkusz2!E$1,1,0)</f>
        <v>0</v>
      </c>
      <c r="F4943">
        <f>IF(Arkusz1!$Q:$Q=Arkusz2!F$1,1,0)</f>
        <v>0</v>
      </c>
      <c r="G4943">
        <f>IF(Arkusz1!$Q:$Q=Arkusz2!G$1,1,0)</f>
        <v>0</v>
      </c>
      <c r="H4943">
        <f>IF(Arkusz1!$Q:$Q=Arkusz2!H$1,1,0)</f>
        <v>1</v>
      </c>
      <c r="I4943">
        <f>IF(Arkusz1!$Q:$Q=Arkusz2!I$1,1,0)</f>
        <v>0</v>
      </c>
      <c r="J4943">
        <f>IF(Arkusz1!$Q:$Q=Arkusz2!J$1,1,0)</f>
        <v>0</v>
      </c>
      <c r="K4943">
        <f>IF(Arkusz1!$M:$M=Arkusz2!K$1,1,0)</f>
        <v>0</v>
      </c>
      <c r="L4943">
        <f>IF(Arkusz1!$M:$M=Arkusz2!L$1,1,0)</f>
        <v>0</v>
      </c>
      <c r="M4943">
        <f>IF(Arkusz1!$P:$P="",0,1)</f>
        <v>0</v>
      </c>
      <c r="N4943">
        <f>IF(Arkusz1!$S:$S=Arkusz2!N$1,1,0)</f>
        <v>0</v>
      </c>
      <c r="O4943">
        <f>IF(Arkusz1!$T:$T=Arkusz2!O$1,1,0)</f>
        <v>0</v>
      </c>
      <c r="P4943">
        <f>IF(Arkusz1!$T:$T=Arkusz2!P$1,1,0)</f>
        <v>0</v>
      </c>
      <c r="Q4943">
        <f>IF(Arkusz1!$T:$T=Arkusz2!Q$1,1,0)</f>
        <v>0</v>
      </c>
      <c r="R4943">
        <f>IF(Arkusz1!$O:$O=Arkusz2!R$1,1,0)</f>
        <v>1</v>
      </c>
      <c r="S4943" s="17">
        <f t="shared" si="101"/>
        <v>0.18406554276601864</v>
      </c>
    </row>
    <row r="4944" spans="1:19">
      <c r="A4944">
        <f>Arkusz1!B4944</f>
        <v>4943</v>
      </c>
      <c r="B4944">
        <f>IF(Arkusz1!R:R=Arkusz2!B$1,1,0)</f>
        <v>0</v>
      </c>
      <c r="C4944">
        <f>IF(Arkusz1!$Q:$Q=Arkusz2!C$1,1,0)</f>
        <v>0</v>
      </c>
      <c r="D4944">
        <f>IF(Arkusz1!$Q:$Q=Arkusz2!D$1,1,0)</f>
        <v>0</v>
      </c>
      <c r="E4944">
        <f>IF(Arkusz1!$Q:$Q=Arkusz2!E$1,1,0)</f>
        <v>0</v>
      </c>
      <c r="F4944">
        <f>IF(Arkusz1!$Q:$Q=Arkusz2!F$1,1,0)</f>
        <v>0</v>
      </c>
      <c r="G4944">
        <f>IF(Arkusz1!$Q:$Q=Arkusz2!G$1,1,0)</f>
        <v>0</v>
      </c>
      <c r="H4944">
        <f>IF(Arkusz1!$Q:$Q=Arkusz2!H$1,1,0)</f>
        <v>0</v>
      </c>
      <c r="I4944">
        <f>IF(Arkusz1!$Q:$Q=Arkusz2!I$1,1,0)</f>
        <v>0</v>
      </c>
      <c r="J4944">
        <f>IF(Arkusz1!$Q:$Q=Arkusz2!J$1,1,0)</f>
        <v>1</v>
      </c>
      <c r="K4944">
        <f>IF(Arkusz1!$M:$M=Arkusz2!K$1,1,0)</f>
        <v>0</v>
      </c>
      <c r="L4944">
        <f>IF(Arkusz1!$M:$M=Arkusz2!L$1,1,0)</f>
        <v>0</v>
      </c>
      <c r="M4944">
        <f>IF(Arkusz1!$P:$P="",0,1)</f>
        <v>1</v>
      </c>
      <c r="N4944">
        <f>IF(Arkusz1!$S:$S=Arkusz2!N$1,1,0)</f>
        <v>0</v>
      </c>
      <c r="O4944">
        <f>IF(Arkusz1!$T:$T=Arkusz2!O$1,1,0)</f>
        <v>0</v>
      </c>
      <c r="P4944">
        <f>IF(Arkusz1!$T:$T=Arkusz2!P$1,1,0)</f>
        <v>0</v>
      </c>
      <c r="Q4944">
        <f>IF(Arkusz1!$T:$T=Arkusz2!Q$1,1,0)</f>
        <v>0</v>
      </c>
      <c r="R4944">
        <f>IF(Arkusz1!$O:$O=Arkusz2!R$1,1,0)</f>
        <v>0</v>
      </c>
      <c r="S4944" s="17">
        <f t="shared" si="101"/>
        <v>3.2071413573108588E-2</v>
      </c>
    </row>
    <row r="4945" spans="1:19">
      <c r="A4945">
        <f>Arkusz1!B4945</f>
        <v>4944</v>
      </c>
      <c r="B4945">
        <f>IF(Arkusz1!R:R=Arkusz2!B$1,1,0)</f>
        <v>0</v>
      </c>
      <c r="C4945">
        <f>IF(Arkusz1!$Q:$Q=Arkusz2!C$1,1,0)</f>
        <v>0</v>
      </c>
      <c r="D4945">
        <f>IF(Arkusz1!$Q:$Q=Arkusz2!D$1,1,0)</f>
        <v>0</v>
      </c>
      <c r="E4945">
        <f>IF(Arkusz1!$Q:$Q=Arkusz2!E$1,1,0)</f>
        <v>0</v>
      </c>
      <c r="F4945">
        <f>IF(Arkusz1!$Q:$Q=Arkusz2!F$1,1,0)</f>
        <v>0</v>
      </c>
      <c r="G4945">
        <f>IF(Arkusz1!$Q:$Q=Arkusz2!G$1,1,0)</f>
        <v>0</v>
      </c>
      <c r="H4945">
        <f>IF(Arkusz1!$Q:$Q=Arkusz2!H$1,1,0)</f>
        <v>1</v>
      </c>
      <c r="I4945">
        <f>IF(Arkusz1!$Q:$Q=Arkusz2!I$1,1,0)</f>
        <v>0</v>
      </c>
      <c r="J4945">
        <f>IF(Arkusz1!$Q:$Q=Arkusz2!J$1,1,0)</f>
        <v>0</v>
      </c>
      <c r="K4945">
        <f>IF(Arkusz1!$M:$M=Arkusz2!K$1,1,0)</f>
        <v>0</v>
      </c>
      <c r="L4945">
        <f>IF(Arkusz1!$M:$M=Arkusz2!L$1,1,0)</f>
        <v>0</v>
      </c>
      <c r="M4945">
        <f>IF(Arkusz1!$P:$P="",0,1)</f>
        <v>1</v>
      </c>
      <c r="N4945">
        <f>IF(Arkusz1!$S:$S=Arkusz2!N$1,1,0)</f>
        <v>0</v>
      </c>
      <c r="O4945">
        <f>IF(Arkusz1!$T:$T=Arkusz2!O$1,1,0)</f>
        <v>0</v>
      </c>
      <c r="P4945">
        <f>IF(Arkusz1!$T:$T=Arkusz2!P$1,1,0)</f>
        <v>0</v>
      </c>
      <c r="Q4945">
        <f>IF(Arkusz1!$T:$T=Arkusz2!Q$1,1,0)</f>
        <v>0</v>
      </c>
      <c r="R4945">
        <f>IF(Arkusz1!$O:$O=Arkusz2!R$1,1,0)</f>
        <v>0</v>
      </c>
      <c r="S4945" s="17">
        <f t="shared" si="101"/>
        <v>0.17298255377116797</v>
      </c>
    </row>
    <row r="4946" spans="1:19">
      <c r="A4946">
        <f>Arkusz1!B4946</f>
        <v>4945</v>
      </c>
      <c r="B4946">
        <f>IF(Arkusz1!R:R=Arkusz2!B$1,1,0)</f>
        <v>0</v>
      </c>
      <c r="C4946">
        <f>IF(Arkusz1!$Q:$Q=Arkusz2!C$1,1,0)</f>
        <v>0</v>
      </c>
      <c r="D4946">
        <f>IF(Arkusz1!$Q:$Q=Arkusz2!D$1,1,0)</f>
        <v>0</v>
      </c>
      <c r="E4946">
        <f>IF(Arkusz1!$Q:$Q=Arkusz2!E$1,1,0)</f>
        <v>0</v>
      </c>
      <c r="F4946">
        <f>IF(Arkusz1!$Q:$Q=Arkusz2!F$1,1,0)</f>
        <v>0</v>
      </c>
      <c r="G4946">
        <f>IF(Arkusz1!$Q:$Q=Arkusz2!G$1,1,0)</f>
        <v>0</v>
      </c>
      <c r="H4946">
        <f>IF(Arkusz1!$Q:$Q=Arkusz2!H$1,1,0)</f>
        <v>1</v>
      </c>
      <c r="I4946">
        <f>IF(Arkusz1!$Q:$Q=Arkusz2!I$1,1,0)</f>
        <v>0</v>
      </c>
      <c r="J4946">
        <f>IF(Arkusz1!$Q:$Q=Arkusz2!J$1,1,0)</f>
        <v>0</v>
      </c>
      <c r="K4946">
        <f>IF(Arkusz1!$M:$M=Arkusz2!K$1,1,0)</f>
        <v>1</v>
      </c>
      <c r="L4946">
        <f>IF(Arkusz1!$M:$M=Arkusz2!L$1,1,0)</f>
        <v>0</v>
      </c>
      <c r="M4946">
        <f>IF(Arkusz1!$P:$P="",0,1)</f>
        <v>1</v>
      </c>
      <c r="N4946">
        <f>IF(Arkusz1!$S:$S=Arkusz2!N$1,1,0)</f>
        <v>0</v>
      </c>
      <c r="O4946">
        <f>IF(Arkusz1!$T:$T=Arkusz2!O$1,1,0)</f>
        <v>0</v>
      </c>
      <c r="P4946">
        <f>IF(Arkusz1!$T:$T=Arkusz2!P$1,1,0)</f>
        <v>0</v>
      </c>
      <c r="Q4946">
        <f>IF(Arkusz1!$T:$T=Arkusz2!Q$1,1,0)</f>
        <v>0</v>
      </c>
      <c r="R4946">
        <f>IF(Arkusz1!$O:$O=Arkusz2!R$1,1,0)</f>
        <v>0</v>
      </c>
      <c r="S4946" s="17">
        <f t="shared" si="101"/>
        <v>0.10163322948359395</v>
      </c>
    </row>
    <row r="4947" spans="1:19">
      <c r="A4947">
        <f>Arkusz1!B4947</f>
        <v>4946</v>
      </c>
      <c r="B4947">
        <f>IF(Arkusz1!R:R=Arkusz2!B$1,1,0)</f>
        <v>0</v>
      </c>
      <c r="C4947">
        <f>IF(Arkusz1!$Q:$Q=Arkusz2!C$1,1,0)</f>
        <v>0</v>
      </c>
      <c r="D4947">
        <f>IF(Arkusz1!$Q:$Q=Arkusz2!D$1,1,0)</f>
        <v>0</v>
      </c>
      <c r="E4947">
        <f>IF(Arkusz1!$Q:$Q=Arkusz2!E$1,1,0)</f>
        <v>0</v>
      </c>
      <c r="F4947">
        <f>IF(Arkusz1!$Q:$Q=Arkusz2!F$1,1,0)</f>
        <v>0</v>
      </c>
      <c r="G4947">
        <f>IF(Arkusz1!$Q:$Q=Arkusz2!G$1,1,0)</f>
        <v>0</v>
      </c>
      <c r="H4947">
        <f>IF(Arkusz1!$Q:$Q=Arkusz2!H$1,1,0)</f>
        <v>1</v>
      </c>
      <c r="I4947">
        <f>IF(Arkusz1!$Q:$Q=Arkusz2!I$1,1,0)</f>
        <v>0</v>
      </c>
      <c r="J4947">
        <f>IF(Arkusz1!$Q:$Q=Arkusz2!J$1,1,0)</f>
        <v>0</v>
      </c>
      <c r="K4947">
        <f>IF(Arkusz1!$M:$M=Arkusz2!K$1,1,0)</f>
        <v>1</v>
      </c>
      <c r="L4947">
        <f>IF(Arkusz1!$M:$M=Arkusz2!L$1,1,0)</f>
        <v>0</v>
      </c>
      <c r="M4947">
        <f>IF(Arkusz1!$P:$P="",0,1)</f>
        <v>1</v>
      </c>
      <c r="N4947">
        <f>IF(Arkusz1!$S:$S=Arkusz2!N$1,1,0)</f>
        <v>0</v>
      </c>
      <c r="O4947">
        <f>IF(Arkusz1!$T:$T=Arkusz2!O$1,1,0)</f>
        <v>0</v>
      </c>
      <c r="P4947">
        <f>IF(Arkusz1!$T:$T=Arkusz2!P$1,1,0)</f>
        <v>0</v>
      </c>
      <c r="Q4947">
        <f>IF(Arkusz1!$T:$T=Arkusz2!Q$1,1,0)</f>
        <v>0</v>
      </c>
      <c r="R4947">
        <f>IF(Arkusz1!$O:$O=Arkusz2!R$1,1,0)</f>
        <v>0</v>
      </c>
      <c r="S4947" s="17">
        <f t="shared" si="101"/>
        <v>0.10163322948359395</v>
      </c>
    </row>
    <row r="4948" spans="1:19">
      <c r="A4948">
        <f>Arkusz1!B4948</f>
        <v>4947</v>
      </c>
      <c r="B4948">
        <f>IF(Arkusz1!R:R=Arkusz2!B$1,1,0)</f>
        <v>0</v>
      </c>
      <c r="C4948">
        <f>IF(Arkusz1!$Q:$Q=Arkusz2!C$1,1,0)</f>
        <v>0</v>
      </c>
      <c r="D4948">
        <f>IF(Arkusz1!$Q:$Q=Arkusz2!D$1,1,0)</f>
        <v>0</v>
      </c>
      <c r="E4948">
        <f>IF(Arkusz1!$Q:$Q=Arkusz2!E$1,1,0)</f>
        <v>0</v>
      </c>
      <c r="F4948">
        <f>IF(Arkusz1!$Q:$Q=Arkusz2!F$1,1,0)</f>
        <v>0</v>
      </c>
      <c r="G4948">
        <f>IF(Arkusz1!$Q:$Q=Arkusz2!G$1,1,0)</f>
        <v>0</v>
      </c>
      <c r="H4948">
        <f>IF(Arkusz1!$Q:$Q=Arkusz2!H$1,1,0)</f>
        <v>0</v>
      </c>
      <c r="I4948">
        <f>IF(Arkusz1!$Q:$Q=Arkusz2!I$1,1,0)</f>
        <v>0</v>
      </c>
      <c r="J4948">
        <f>IF(Arkusz1!$Q:$Q=Arkusz2!J$1,1,0)</f>
        <v>1</v>
      </c>
      <c r="K4948">
        <f>IF(Arkusz1!$M:$M=Arkusz2!K$1,1,0)</f>
        <v>0</v>
      </c>
      <c r="L4948">
        <f>IF(Arkusz1!$M:$M=Arkusz2!L$1,1,0)</f>
        <v>0</v>
      </c>
      <c r="M4948">
        <f>IF(Arkusz1!$P:$P="",0,1)</f>
        <v>0</v>
      </c>
      <c r="N4948">
        <f>IF(Arkusz1!$S:$S=Arkusz2!N$1,1,0)</f>
        <v>0</v>
      </c>
      <c r="O4948">
        <f>IF(Arkusz1!$T:$T=Arkusz2!O$1,1,0)</f>
        <v>0</v>
      </c>
      <c r="P4948">
        <f>IF(Arkusz1!$T:$T=Arkusz2!P$1,1,0)</f>
        <v>0</v>
      </c>
      <c r="Q4948">
        <f>IF(Arkusz1!$T:$T=Arkusz2!Q$1,1,0)</f>
        <v>0</v>
      </c>
      <c r="R4948">
        <f>IF(Arkusz1!$O:$O=Arkusz2!R$1,1,0)</f>
        <v>0</v>
      </c>
      <c r="S4948" s="17">
        <f t="shared" si="101"/>
        <v>3.4502880732867523E-2</v>
      </c>
    </row>
    <row r="4949" spans="1:19">
      <c r="A4949">
        <f>Arkusz1!B4949</f>
        <v>4948</v>
      </c>
      <c r="B4949">
        <f>IF(Arkusz1!R:R=Arkusz2!B$1,1,0)</f>
        <v>0</v>
      </c>
      <c r="C4949">
        <f>IF(Arkusz1!$Q:$Q=Arkusz2!C$1,1,0)</f>
        <v>0</v>
      </c>
      <c r="D4949">
        <f>IF(Arkusz1!$Q:$Q=Arkusz2!D$1,1,0)</f>
        <v>0</v>
      </c>
      <c r="E4949">
        <f>IF(Arkusz1!$Q:$Q=Arkusz2!E$1,1,0)</f>
        <v>0</v>
      </c>
      <c r="F4949">
        <f>IF(Arkusz1!$Q:$Q=Arkusz2!F$1,1,0)</f>
        <v>0</v>
      </c>
      <c r="G4949">
        <f>IF(Arkusz1!$Q:$Q=Arkusz2!G$1,1,0)</f>
        <v>0</v>
      </c>
      <c r="H4949">
        <f>IF(Arkusz1!$Q:$Q=Arkusz2!H$1,1,0)</f>
        <v>0</v>
      </c>
      <c r="I4949">
        <f>IF(Arkusz1!$Q:$Q=Arkusz2!I$1,1,0)</f>
        <v>0</v>
      </c>
      <c r="J4949">
        <f>IF(Arkusz1!$Q:$Q=Arkusz2!J$1,1,0)</f>
        <v>1</v>
      </c>
      <c r="K4949">
        <f>IF(Arkusz1!$M:$M=Arkusz2!K$1,1,0)</f>
        <v>0</v>
      </c>
      <c r="L4949">
        <f>IF(Arkusz1!$M:$M=Arkusz2!L$1,1,0)</f>
        <v>0</v>
      </c>
      <c r="M4949">
        <f>IF(Arkusz1!$P:$P="",0,1)</f>
        <v>1</v>
      </c>
      <c r="N4949">
        <f>IF(Arkusz1!$S:$S=Arkusz2!N$1,1,0)</f>
        <v>0</v>
      </c>
      <c r="O4949">
        <f>IF(Arkusz1!$T:$T=Arkusz2!O$1,1,0)</f>
        <v>0</v>
      </c>
      <c r="P4949">
        <f>IF(Arkusz1!$T:$T=Arkusz2!P$1,1,0)</f>
        <v>0</v>
      </c>
      <c r="Q4949">
        <f>IF(Arkusz1!$T:$T=Arkusz2!Q$1,1,0)</f>
        <v>0</v>
      </c>
      <c r="R4949">
        <f>IF(Arkusz1!$O:$O=Arkusz2!R$1,1,0)</f>
        <v>0</v>
      </c>
      <c r="S4949" s="17">
        <f t="shared" si="101"/>
        <v>3.2071413573108588E-2</v>
      </c>
    </row>
    <row r="4950" spans="1:19">
      <c r="A4950">
        <f>Arkusz1!B4950</f>
        <v>4949</v>
      </c>
      <c r="B4950">
        <f>IF(Arkusz1!R:R=Arkusz2!B$1,1,0)</f>
        <v>0</v>
      </c>
      <c r="C4950">
        <f>IF(Arkusz1!$Q:$Q=Arkusz2!C$1,1,0)</f>
        <v>0</v>
      </c>
      <c r="D4950">
        <f>IF(Arkusz1!$Q:$Q=Arkusz2!D$1,1,0)</f>
        <v>0</v>
      </c>
      <c r="E4950">
        <f>IF(Arkusz1!$Q:$Q=Arkusz2!E$1,1,0)</f>
        <v>0</v>
      </c>
      <c r="F4950">
        <f>IF(Arkusz1!$Q:$Q=Arkusz2!F$1,1,0)</f>
        <v>0</v>
      </c>
      <c r="G4950">
        <f>IF(Arkusz1!$Q:$Q=Arkusz2!G$1,1,0)</f>
        <v>0</v>
      </c>
      <c r="H4950">
        <f>IF(Arkusz1!$Q:$Q=Arkusz2!H$1,1,0)</f>
        <v>1</v>
      </c>
      <c r="I4950">
        <f>IF(Arkusz1!$Q:$Q=Arkusz2!I$1,1,0)</f>
        <v>0</v>
      </c>
      <c r="J4950">
        <f>IF(Arkusz1!$Q:$Q=Arkusz2!J$1,1,0)</f>
        <v>0</v>
      </c>
      <c r="K4950">
        <f>IF(Arkusz1!$M:$M=Arkusz2!K$1,1,0)</f>
        <v>0</v>
      </c>
      <c r="L4950">
        <f>IF(Arkusz1!$M:$M=Arkusz2!L$1,1,0)</f>
        <v>0</v>
      </c>
      <c r="M4950">
        <f>IF(Arkusz1!$P:$P="",0,1)</f>
        <v>0</v>
      </c>
      <c r="N4950">
        <f>IF(Arkusz1!$S:$S=Arkusz2!N$1,1,0)</f>
        <v>0</v>
      </c>
      <c r="O4950">
        <f>IF(Arkusz1!$T:$T=Arkusz2!O$1,1,0)</f>
        <v>0</v>
      </c>
      <c r="P4950">
        <f>IF(Arkusz1!$T:$T=Arkusz2!P$1,1,0)</f>
        <v>0</v>
      </c>
      <c r="Q4950">
        <f>IF(Arkusz1!$T:$T=Arkusz2!Q$1,1,0)</f>
        <v>0</v>
      </c>
      <c r="R4950">
        <f>IF(Arkusz1!$O:$O=Arkusz2!R$1,1,0)</f>
        <v>1</v>
      </c>
      <c r="S4950" s="17">
        <f t="shared" si="101"/>
        <v>0.18406554276601864</v>
      </c>
    </row>
    <row r="4951" spans="1:19">
      <c r="A4951">
        <f>Arkusz1!B4951</f>
        <v>4950</v>
      </c>
      <c r="B4951">
        <f>IF(Arkusz1!R:R=Arkusz2!B$1,1,0)</f>
        <v>0</v>
      </c>
      <c r="C4951">
        <f>IF(Arkusz1!$Q:$Q=Arkusz2!C$1,1,0)</f>
        <v>0</v>
      </c>
      <c r="D4951">
        <f>IF(Arkusz1!$Q:$Q=Arkusz2!D$1,1,0)</f>
        <v>0</v>
      </c>
      <c r="E4951">
        <f>IF(Arkusz1!$Q:$Q=Arkusz2!E$1,1,0)</f>
        <v>0</v>
      </c>
      <c r="F4951">
        <f>IF(Arkusz1!$Q:$Q=Arkusz2!F$1,1,0)</f>
        <v>0</v>
      </c>
      <c r="G4951">
        <f>IF(Arkusz1!$Q:$Q=Arkusz2!G$1,1,0)</f>
        <v>0</v>
      </c>
      <c r="H4951">
        <f>IF(Arkusz1!$Q:$Q=Arkusz2!H$1,1,0)</f>
        <v>0</v>
      </c>
      <c r="I4951">
        <f>IF(Arkusz1!$Q:$Q=Arkusz2!I$1,1,0)</f>
        <v>0</v>
      </c>
      <c r="J4951">
        <f>IF(Arkusz1!$Q:$Q=Arkusz2!J$1,1,0)</f>
        <v>1</v>
      </c>
      <c r="K4951">
        <f>IF(Arkusz1!$M:$M=Arkusz2!K$1,1,0)</f>
        <v>0</v>
      </c>
      <c r="L4951">
        <f>IF(Arkusz1!$M:$M=Arkusz2!L$1,1,0)</f>
        <v>0</v>
      </c>
      <c r="M4951">
        <f>IF(Arkusz1!$P:$P="",0,1)</f>
        <v>1</v>
      </c>
      <c r="N4951">
        <f>IF(Arkusz1!$S:$S=Arkusz2!N$1,1,0)</f>
        <v>0</v>
      </c>
      <c r="O4951">
        <f>IF(Arkusz1!$T:$T=Arkusz2!O$1,1,0)</f>
        <v>0</v>
      </c>
      <c r="P4951">
        <f>IF(Arkusz1!$T:$T=Arkusz2!P$1,1,0)</f>
        <v>0</v>
      </c>
      <c r="Q4951">
        <f>IF(Arkusz1!$T:$T=Arkusz2!Q$1,1,0)</f>
        <v>0</v>
      </c>
      <c r="R4951">
        <f>IF(Arkusz1!$O:$O=Arkusz2!R$1,1,0)</f>
        <v>0</v>
      </c>
      <c r="S4951" s="17">
        <f t="shared" si="101"/>
        <v>3.2071413573108588E-2</v>
      </c>
    </row>
    <row r="4952" spans="1:19">
      <c r="A4952">
        <f>Arkusz1!B4952</f>
        <v>4951</v>
      </c>
      <c r="B4952">
        <f>IF(Arkusz1!R:R=Arkusz2!B$1,1,0)</f>
        <v>0</v>
      </c>
      <c r="C4952">
        <f>IF(Arkusz1!$Q:$Q=Arkusz2!C$1,1,0)</f>
        <v>0</v>
      </c>
      <c r="D4952">
        <f>IF(Arkusz1!$Q:$Q=Arkusz2!D$1,1,0)</f>
        <v>0</v>
      </c>
      <c r="E4952">
        <f>IF(Arkusz1!$Q:$Q=Arkusz2!E$1,1,0)</f>
        <v>0</v>
      </c>
      <c r="F4952">
        <f>IF(Arkusz1!$Q:$Q=Arkusz2!F$1,1,0)</f>
        <v>0</v>
      </c>
      <c r="G4952">
        <f>IF(Arkusz1!$Q:$Q=Arkusz2!G$1,1,0)</f>
        <v>0</v>
      </c>
      <c r="H4952">
        <f>IF(Arkusz1!$Q:$Q=Arkusz2!H$1,1,0)</f>
        <v>0</v>
      </c>
      <c r="I4952">
        <f>IF(Arkusz1!$Q:$Q=Arkusz2!I$1,1,0)</f>
        <v>0</v>
      </c>
      <c r="J4952">
        <f>IF(Arkusz1!$Q:$Q=Arkusz2!J$1,1,0)</f>
        <v>1</v>
      </c>
      <c r="K4952">
        <f>IF(Arkusz1!$M:$M=Arkusz2!K$1,1,0)</f>
        <v>0</v>
      </c>
      <c r="L4952">
        <f>IF(Arkusz1!$M:$M=Arkusz2!L$1,1,0)</f>
        <v>0</v>
      </c>
      <c r="M4952">
        <f>IF(Arkusz1!$P:$P="",0,1)</f>
        <v>1</v>
      </c>
      <c r="N4952">
        <f>IF(Arkusz1!$S:$S=Arkusz2!N$1,1,0)</f>
        <v>0</v>
      </c>
      <c r="O4952">
        <f>IF(Arkusz1!$T:$T=Arkusz2!O$1,1,0)</f>
        <v>0</v>
      </c>
      <c r="P4952">
        <f>IF(Arkusz1!$T:$T=Arkusz2!P$1,1,0)</f>
        <v>0</v>
      </c>
      <c r="Q4952">
        <f>IF(Arkusz1!$T:$T=Arkusz2!Q$1,1,0)</f>
        <v>0</v>
      </c>
      <c r="R4952">
        <f>IF(Arkusz1!$O:$O=Arkusz2!R$1,1,0)</f>
        <v>0</v>
      </c>
      <c r="S4952" s="17">
        <f t="shared" si="101"/>
        <v>3.2071413573108588E-2</v>
      </c>
    </row>
    <row r="4953" spans="1:19">
      <c r="A4953">
        <f>Arkusz1!B4953</f>
        <v>4952</v>
      </c>
      <c r="B4953">
        <f>IF(Arkusz1!R:R=Arkusz2!B$1,1,0)</f>
        <v>0</v>
      </c>
      <c r="C4953">
        <f>IF(Arkusz1!$Q:$Q=Arkusz2!C$1,1,0)</f>
        <v>0</v>
      </c>
      <c r="D4953">
        <f>IF(Arkusz1!$Q:$Q=Arkusz2!D$1,1,0)</f>
        <v>0</v>
      </c>
      <c r="E4953">
        <f>IF(Arkusz1!$Q:$Q=Arkusz2!E$1,1,0)</f>
        <v>0</v>
      </c>
      <c r="F4953">
        <f>IF(Arkusz1!$Q:$Q=Arkusz2!F$1,1,0)</f>
        <v>1</v>
      </c>
      <c r="G4953">
        <f>IF(Arkusz1!$Q:$Q=Arkusz2!G$1,1,0)</f>
        <v>0</v>
      </c>
      <c r="H4953">
        <f>IF(Arkusz1!$Q:$Q=Arkusz2!H$1,1,0)</f>
        <v>0</v>
      </c>
      <c r="I4953">
        <f>IF(Arkusz1!$Q:$Q=Arkusz2!I$1,1,0)</f>
        <v>0</v>
      </c>
      <c r="J4953">
        <f>IF(Arkusz1!$Q:$Q=Arkusz2!J$1,1,0)</f>
        <v>0</v>
      </c>
      <c r="K4953">
        <f>IF(Arkusz1!$M:$M=Arkusz2!K$1,1,0)</f>
        <v>0</v>
      </c>
      <c r="L4953">
        <f>IF(Arkusz1!$M:$M=Arkusz2!L$1,1,0)</f>
        <v>0</v>
      </c>
      <c r="M4953">
        <f>IF(Arkusz1!$P:$P="",0,1)</f>
        <v>0</v>
      </c>
      <c r="N4953">
        <f>IF(Arkusz1!$S:$S=Arkusz2!N$1,1,0)</f>
        <v>0</v>
      </c>
      <c r="O4953">
        <f>IF(Arkusz1!$T:$T=Arkusz2!O$1,1,0)</f>
        <v>0</v>
      </c>
      <c r="P4953">
        <f>IF(Arkusz1!$T:$T=Arkusz2!P$1,1,0)</f>
        <v>1</v>
      </c>
      <c r="Q4953">
        <f>IF(Arkusz1!$T:$T=Arkusz2!Q$1,1,0)</f>
        <v>0</v>
      </c>
      <c r="R4953">
        <f>IF(Arkusz1!$O:$O=Arkusz2!R$1,1,0)</f>
        <v>0</v>
      </c>
      <c r="S4953" s="17">
        <f t="shared" si="101"/>
        <v>6.308507454742171E-2</v>
      </c>
    </row>
    <row r="4954" spans="1:19">
      <c r="A4954">
        <f>Arkusz1!B4954</f>
        <v>4953</v>
      </c>
      <c r="B4954">
        <f>IF(Arkusz1!R:R=Arkusz2!B$1,1,0)</f>
        <v>0</v>
      </c>
      <c r="C4954">
        <f>IF(Arkusz1!$Q:$Q=Arkusz2!C$1,1,0)</f>
        <v>0</v>
      </c>
      <c r="D4954">
        <f>IF(Arkusz1!$Q:$Q=Arkusz2!D$1,1,0)</f>
        <v>0</v>
      </c>
      <c r="E4954">
        <f>IF(Arkusz1!$Q:$Q=Arkusz2!E$1,1,0)</f>
        <v>0</v>
      </c>
      <c r="F4954">
        <f>IF(Arkusz1!$Q:$Q=Arkusz2!F$1,1,0)</f>
        <v>0</v>
      </c>
      <c r="G4954">
        <f>IF(Arkusz1!$Q:$Q=Arkusz2!G$1,1,0)</f>
        <v>0</v>
      </c>
      <c r="H4954">
        <f>IF(Arkusz1!$Q:$Q=Arkusz2!H$1,1,0)</f>
        <v>1</v>
      </c>
      <c r="I4954">
        <f>IF(Arkusz1!$Q:$Q=Arkusz2!I$1,1,0)</f>
        <v>0</v>
      </c>
      <c r="J4954">
        <f>IF(Arkusz1!$Q:$Q=Arkusz2!J$1,1,0)</f>
        <v>0</v>
      </c>
      <c r="K4954">
        <f>IF(Arkusz1!$M:$M=Arkusz2!K$1,1,0)</f>
        <v>1</v>
      </c>
      <c r="L4954">
        <f>IF(Arkusz1!$M:$M=Arkusz2!L$1,1,0)</f>
        <v>0</v>
      </c>
      <c r="M4954">
        <f>IF(Arkusz1!$P:$P="",0,1)</f>
        <v>1</v>
      </c>
      <c r="N4954">
        <f>IF(Arkusz1!$S:$S=Arkusz2!N$1,1,0)</f>
        <v>0</v>
      </c>
      <c r="O4954">
        <f>IF(Arkusz1!$T:$T=Arkusz2!O$1,1,0)</f>
        <v>0</v>
      </c>
      <c r="P4954">
        <f>IF(Arkusz1!$T:$T=Arkusz2!P$1,1,0)</f>
        <v>0</v>
      </c>
      <c r="Q4954">
        <f>IF(Arkusz1!$T:$T=Arkusz2!Q$1,1,0)</f>
        <v>1</v>
      </c>
      <c r="R4954">
        <f>IF(Arkusz1!$O:$O=Arkusz2!R$1,1,0)</f>
        <v>1</v>
      </c>
      <c r="S4954" s="17">
        <f t="shared" si="101"/>
        <v>0.1094694240700843</v>
      </c>
    </row>
    <row r="4955" spans="1:19">
      <c r="A4955">
        <f>Arkusz1!B4955</f>
        <v>4954</v>
      </c>
      <c r="B4955">
        <f>IF(Arkusz1!R:R=Arkusz2!B$1,1,0)</f>
        <v>0</v>
      </c>
      <c r="C4955">
        <f>IF(Arkusz1!$Q:$Q=Arkusz2!C$1,1,0)</f>
        <v>0</v>
      </c>
      <c r="D4955">
        <f>IF(Arkusz1!$Q:$Q=Arkusz2!D$1,1,0)</f>
        <v>0</v>
      </c>
      <c r="E4955">
        <f>IF(Arkusz1!$Q:$Q=Arkusz2!E$1,1,0)</f>
        <v>0</v>
      </c>
      <c r="F4955">
        <f>IF(Arkusz1!$Q:$Q=Arkusz2!F$1,1,0)</f>
        <v>0</v>
      </c>
      <c r="G4955">
        <f>IF(Arkusz1!$Q:$Q=Arkusz2!G$1,1,0)</f>
        <v>0</v>
      </c>
      <c r="H4955">
        <f>IF(Arkusz1!$Q:$Q=Arkusz2!H$1,1,0)</f>
        <v>1</v>
      </c>
      <c r="I4955">
        <f>IF(Arkusz1!$Q:$Q=Arkusz2!I$1,1,0)</f>
        <v>0</v>
      </c>
      <c r="J4955">
        <f>IF(Arkusz1!$Q:$Q=Arkusz2!J$1,1,0)</f>
        <v>0</v>
      </c>
      <c r="K4955">
        <f>IF(Arkusz1!$M:$M=Arkusz2!K$1,1,0)</f>
        <v>1</v>
      </c>
      <c r="L4955">
        <f>IF(Arkusz1!$M:$M=Arkusz2!L$1,1,0)</f>
        <v>0</v>
      </c>
      <c r="M4955">
        <f>IF(Arkusz1!$P:$P="",0,1)</f>
        <v>1</v>
      </c>
      <c r="N4955">
        <f>IF(Arkusz1!$S:$S=Arkusz2!N$1,1,0)</f>
        <v>0</v>
      </c>
      <c r="O4955">
        <f>IF(Arkusz1!$T:$T=Arkusz2!O$1,1,0)</f>
        <v>0</v>
      </c>
      <c r="P4955">
        <f>IF(Arkusz1!$T:$T=Arkusz2!P$1,1,0)</f>
        <v>0</v>
      </c>
      <c r="Q4955">
        <f>IF(Arkusz1!$T:$T=Arkusz2!Q$1,1,0)</f>
        <v>0</v>
      </c>
      <c r="R4955">
        <f>IF(Arkusz1!$O:$O=Arkusz2!R$1,1,0)</f>
        <v>0</v>
      </c>
      <c r="S4955" s="17">
        <f t="shared" si="101"/>
        <v>0.10163322948359395</v>
      </c>
    </row>
    <row r="4956" spans="1:19">
      <c r="A4956">
        <f>Arkusz1!B4956</f>
        <v>4955</v>
      </c>
      <c r="B4956">
        <f>IF(Arkusz1!R:R=Arkusz2!B$1,1,0)</f>
        <v>0</v>
      </c>
      <c r="C4956">
        <f>IF(Arkusz1!$Q:$Q=Arkusz2!C$1,1,0)</f>
        <v>0</v>
      </c>
      <c r="D4956">
        <f>IF(Arkusz1!$Q:$Q=Arkusz2!D$1,1,0)</f>
        <v>0</v>
      </c>
      <c r="E4956">
        <f>IF(Arkusz1!$Q:$Q=Arkusz2!E$1,1,0)</f>
        <v>0</v>
      </c>
      <c r="F4956">
        <f>IF(Arkusz1!$Q:$Q=Arkusz2!F$1,1,0)</f>
        <v>0</v>
      </c>
      <c r="G4956">
        <f>IF(Arkusz1!$Q:$Q=Arkusz2!G$1,1,0)</f>
        <v>0</v>
      </c>
      <c r="H4956">
        <f>IF(Arkusz1!$Q:$Q=Arkusz2!H$1,1,0)</f>
        <v>0</v>
      </c>
      <c r="I4956">
        <f>IF(Arkusz1!$Q:$Q=Arkusz2!I$1,1,0)</f>
        <v>0</v>
      </c>
      <c r="J4956">
        <f>IF(Arkusz1!$Q:$Q=Arkusz2!J$1,1,0)</f>
        <v>1</v>
      </c>
      <c r="K4956">
        <f>IF(Arkusz1!$M:$M=Arkusz2!K$1,1,0)</f>
        <v>0</v>
      </c>
      <c r="L4956">
        <f>IF(Arkusz1!$M:$M=Arkusz2!L$1,1,0)</f>
        <v>0</v>
      </c>
      <c r="M4956">
        <f>IF(Arkusz1!$P:$P="",0,1)</f>
        <v>1</v>
      </c>
      <c r="N4956">
        <f>IF(Arkusz1!$S:$S=Arkusz2!N$1,1,0)</f>
        <v>0</v>
      </c>
      <c r="O4956">
        <f>IF(Arkusz1!$T:$T=Arkusz2!O$1,1,0)</f>
        <v>0</v>
      </c>
      <c r="P4956">
        <f>IF(Arkusz1!$T:$T=Arkusz2!P$1,1,0)</f>
        <v>0</v>
      </c>
      <c r="Q4956">
        <f>IF(Arkusz1!$T:$T=Arkusz2!Q$1,1,0)</f>
        <v>0</v>
      </c>
      <c r="R4956">
        <f>IF(Arkusz1!$O:$O=Arkusz2!R$1,1,0)</f>
        <v>0</v>
      </c>
      <c r="S4956" s="17">
        <f t="shared" si="101"/>
        <v>3.2071413573108588E-2</v>
      </c>
    </row>
    <row r="4957" spans="1:19">
      <c r="A4957">
        <f>Arkusz1!B4957</f>
        <v>4956</v>
      </c>
      <c r="B4957">
        <f>IF(Arkusz1!R:R=Arkusz2!B$1,1,0)</f>
        <v>0</v>
      </c>
      <c r="C4957">
        <f>IF(Arkusz1!$Q:$Q=Arkusz2!C$1,1,0)</f>
        <v>0</v>
      </c>
      <c r="D4957">
        <f>IF(Arkusz1!$Q:$Q=Arkusz2!D$1,1,0)</f>
        <v>0</v>
      </c>
      <c r="E4957">
        <f>IF(Arkusz1!$Q:$Q=Arkusz2!E$1,1,0)</f>
        <v>0</v>
      </c>
      <c r="F4957">
        <f>IF(Arkusz1!$Q:$Q=Arkusz2!F$1,1,0)</f>
        <v>0</v>
      </c>
      <c r="G4957">
        <f>IF(Arkusz1!$Q:$Q=Arkusz2!G$1,1,0)</f>
        <v>0</v>
      </c>
      <c r="H4957">
        <f>IF(Arkusz1!$Q:$Q=Arkusz2!H$1,1,0)</f>
        <v>0</v>
      </c>
      <c r="I4957">
        <f>IF(Arkusz1!$Q:$Q=Arkusz2!I$1,1,0)</f>
        <v>0</v>
      </c>
      <c r="J4957">
        <f>IF(Arkusz1!$Q:$Q=Arkusz2!J$1,1,0)</f>
        <v>1</v>
      </c>
      <c r="K4957">
        <f>IF(Arkusz1!$M:$M=Arkusz2!K$1,1,0)</f>
        <v>0</v>
      </c>
      <c r="L4957">
        <f>IF(Arkusz1!$M:$M=Arkusz2!L$1,1,0)</f>
        <v>0</v>
      </c>
      <c r="M4957">
        <f>IF(Arkusz1!$P:$P="",0,1)</f>
        <v>1</v>
      </c>
      <c r="N4957">
        <f>IF(Arkusz1!$S:$S=Arkusz2!N$1,1,0)</f>
        <v>0</v>
      </c>
      <c r="O4957">
        <f>IF(Arkusz1!$T:$T=Arkusz2!O$1,1,0)</f>
        <v>0</v>
      </c>
      <c r="P4957">
        <f>IF(Arkusz1!$T:$T=Arkusz2!P$1,1,0)</f>
        <v>0</v>
      </c>
      <c r="Q4957">
        <f>IF(Arkusz1!$T:$T=Arkusz2!Q$1,1,0)</f>
        <v>0</v>
      </c>
      <c r="R4957">
        <f>IF(Arkusz1!$O:$O=Arkusz2!R$1,1,0)</f>
        <v>0</v>
      </c>
      <c r="S4957" s="17">
        <f t="shared" si="101"/>
        <v>3.2071413573108588E-2</v>
      </c>
    </row>
    <row r="4958" spans="1:19">
      <c r="A4958">
        <f>Arkusz1!B4958</f>
        <v>4957</v>
      </c>
      <c r="B4958">
        <f>IF(Arkusz1!R:R=Arkusz2!B$1,1,0)</f>
        <v>0</v>
      </c>
      <c r="C4958">
        <f>IF(Arkusz1!$Q:$Q=Arkusz2!C$1,1,0)</f>
        <v>0</v>
      </c>
      <c r="D4958">
        <f>IF(Arkusz1!$Q:$Q=Arkusz2!D$1,1,0)</f>
        <v>0</v>
      </c>
      <c r="E4958">
        <f>IF(Arkusz1!$Q:$Q=Arkusz2!E$1,1,0)</f>
        <v>0</v>
      </c>
      <c r="F4958">
        <f>IF(Arkusz1!$Q:$Q=Arkusz2!F$1,1,0)</f>
        <v>0</v>
      </c>
      <c r="G4958">
        <f>IF(Arkusz1!$Q:$Q=Arkusz2!G$1,1,0)</f>
        <v>0</v>
      </c>
      <c r="H4958">
        <f>IF(Arkusz1!$Q:$Q=Arkusz2!H$1,1,0)</f>
        <v>0</v>
      </c>
      <c r="I4958">
        <f>IF(Arkusz1!$Q:$Q=Arkusz2!I$1,1,0)</f>
        <v>0</v>
      </c>
      <c r="J4958">
        <f>IF(Arkusz1!$Q:$Q=Arkusz2!J$1,1,0)</f>
        <v>1</v>
      </c>
      <c r="K4958">
        <f>IF(Arkusz1!$M:$M=Arkusz2!K$1,1,0)</f>
        <v>0</v>
      </c>
      <c r="L4958">
        <f>IF(Arkusz1!$M:$M=Arkusz2!L$1,1,0)</f>
        <v>0</v>
      </c>
      <c r="M4958">
        <f>IF(Arkusz1!$P:$P="",0,1)</f>
        <v>1</v>
      </c>
      <c r="N4958">
        <f>IF(Arkusz1!$S:$S=Arkusz2!N$1,1,0)</f>
        <v>0</v>
      </c>
      <c r="O4958">
        <f>IF(Arkusz1!$T:$T=Arkusz2!O$1,1,0)</f>
        <v>0</v>
      </c>
      <c r="P4958">
        <f>IF(Arkusz1!$T:$T=Arkusz2!P$1,1,0)</f>
        <v>0</v>
      </c>
      <c r="Q4958">
        <f>IF(Arkusz1!$T:$T=Arkusz2!Q$1,1,0)</f>
        <v>0</v>
      </c>
      <c r="R4958">
        <f>IF(Arkusz1!$O:$O=Arkusz2!R$1,1,0)</f>
        <v>0</v>
      </c>
      <c r="S4958" s="17">
        <f t="shared" si="101"/>
        <v>3.2071413573108588E-2</v>
      </c>
    </row>
    <row r="4959" spans="1:19">
      <c r="A4959">
        <f>Arkusz1!B4959</f>
        <v>4958</v>
      </c>
      <c r="B4959">
        <f>IF(Arkusz1!R:R=Arkusz2!B$1,1,0)</f>
        <v>0</v>
      </c>
      <c r="C4959">
        <f>IF(Arkusz1!$Q:$Q=Arkusz2!C$1,1,0)</f>
        <v>0</v>
      </c>
      <c r="D4959">
        <f>IF(Arkusz1!$Q:$Q=Arkusz2!D$1,1,0)</f>
        <v>0</v>
      </c>
      <c r="E4959">
        <f>IF(Arkusz1!$Q:$Q=Arkusz2!E$1,1,0)</f>
        <v>0</v>
      </c>
      <c r="F4959">
        <f>IF(Arkusz1!$Q:$Q=Arkusz2!F$1,1,0)</f>
        <v>0</v>
      </c>
      <c r="G4959">
        <f>IF(Arkusz1!$Q:$Q=Arkusz2!G$1,1,0)</f>
        <v>1</v>
      </c>
      <c r="H4959">
        <f>IF(Arkusz1!$Q:$Q=Arkusz2!H$1,1,0)</f>
        <v>0</v>
      </c>
      <c r="I4959">
        <f>IF(Arkusz1!$Q:$Q=Arkusz2!I$1,1,0)</f>
        <v>0</v>
      </c>
      <c r="J4959">
        <f>IF(Arkusz1!$Q:$Q=Arkusz2!J$1,1,0)</f>
        <v>0</v>
      </c>
      <c r="K4959">
        <f>IF(Arkusz1!$M:$M=Arkusz2!K$1,1,0)</f>
        <v>0</v>
      </c>
      <c r="L4959">
        <f>IF(Arkusz1!$M:$M=Arkusz2!L$1,1,0)</f>
        <v>0</v>
      </c>
      <c r="M4959">
        <f>IF(Arkusz1!$P:$P="",0,1)</f>
        <v>1</v>
      </c>
      <c r="N4959">
        <f>IF(Arkusz1!$S:$S=Arkusz2!N$1,1,0)</f>
        <v>0</v>
      </c>
      <c r="O4959">
        <f>IF(Arkusz1!$T:$T=Arkusz2!O$1,1,0)</f>
        <v>0</v>
      </c>
      <c r="P4959">
        <f>IF(Arkusz1!$T:$T=Arkusz2!P$1,1,0)</f>
        <v>0</v>
      </c>
      <c r="Q4959">
        <f>IF(Arkusz1!$T:$T=Arkusz2!Q$1,1,0)</f>
        <v>0</v>
      </c>
      <c r="R4959">
        <f>IF(Arkusz1!$O:$O=Arkusz2!R$1,1,0)</f>
        <v>0</v>
      </c>
      <c r="S4959" s="17">
        <f t="shared" si="101"/>
        <v>5.7394673231095802E-2</v>
      </c>
    </row>
    <row r="4960" spans="1:19">
      <c r="A4960">
        <f>Arkusz1!B4960</f>
        <v>4959</v>
      </c>
      <c r="B4960">
        <f>IF(Arkusz1!R:R=Arkusz2!B$1,1,0)</f>
        <v>0</v>
      </c>
      <c r="C4960">
        <f>IF(Arkusz1!$Q:$Q=Arkusz2!C$1,1,0)</f>
        <v>0</v>
      </c>
      <c r="D4960">
        <f>IF(Arkusz1!$Q:$Q=Arkusz2!D$1,1,0)</f>
        <v>0</v>
      </c>
      <c r="E4960">
        <f>IF(Arkusz1!$Q:$Q=Arkusz2!E$1,1,0)</f>
        <v>0</v>
      </c>
      <c r="F4960">
        <f>IF(Arkusz1!$Q:$Q=Arkusz2!F$1,1,0)</f>
        <v>0</v>
      </c>
      <c r="G4960">
        <f>IF(Arkusz1!$Q:$Q=Arkusz2!G$1,1,0)</f>
        <v>0</v>
      </c>
      <c r="H4960">
        <f>IF(Arkusz1!$Q:$Q=Arkusz2!H$1,1,0)</f>
        <v>0</v>
      </c>
      <c r="I4960">
        <f>IF(Arkusz1!$Q:$Q=Arkusz2!I$1,1,0)</f>
        <v>0</v>
      </c>
      <c r="J4960">
        <f>IF(Arkusz1!$Q:$Q=Arkusz2!J$1,1,0)</f>
        <v>1</v>
      </c>
      <c r="K4960">
        <f>IF(Arkusz1!$M:$M=Arkusz2!K$1,1,0)</f>
        <v>0</v>
      </c>
      <c r="L4960">
        <f>IF(Arkusz1!$M:$M=Arkusz2!L$1,1,0)</f>
        <v>0</v>
      </c>
      <c r="M4960">
        <f>IF(Arkusz1!$P:$P="",0,1)</f>
        <v>0</v>
      </c>
      <c r="N4960">
        <f>IF(Arkusz1!$S:$S=Arkusz2!N$1,1,0)</f>
        <v>1</v>
      </c>
      <c r="O4960">
        <f>IF(Arkusz1!$T:$T=Arkusz2!O$1,1,0)</f>
        <v>0</v>
      </c>
      <c r="P4960">
        <f>IF(Arkusz1!$T:$T=Arkusz2!P$1,1,0)</f>
        <v>0</v>
      </c>
      <c r="Q4960">
        <f>IF(Arkusz1!$T:$T=Arkusz2!Q$1,1,0)</f>
        <v>0</v>
      </c>
      <c r="R4960">
        <f>IF(Arkusz1!$O:$O=Arkusz2!R$1,1,0)</f>
        <v>0</v>
      </c>
      <c r="S4960" s="17">
        <f t="shared" si="101"/>
        <v>6.0950324382530965E-2</v>
      </c>
    </row>
    <row r="4961" spans="1:19">
      <c r="A4961">
        <f>Arkusz1!B4961</f>
        <v>4960</v>
      </c>
      <c r="B4961">
        <f>IF(Arkusz1!R:R=Arkusz2!B$1,1,0)</f>
        <v>0</v>
      </c>
      <c r="C4961">
        <f>IF(Arkusz1!$Q:$Q=Arkusz2!C$1,1,0)</f>
        <v>0</v>
      </c>
      <c r="D4961">
        <f>IF(Arkusz1!$Q:$Q=Arkusz2!D$1,1,0)</f>
        <v>0</v>
      </c>
      <c r="E4961">
        <f>IF(Arkusz1!$Q:$Q=Arkusz2!E$1,1,0)</f>
        <v>0</v>
      </c>
      <c r="F4961">
        <f>IF(Arkusz1!$Q:$Q=Arkusz2!F$1,1,0)</f>
        <v>0</v>
      </c>
      <c r="G4961">
        <f>IF(Arkusz1!$Q:$Q=Arkusz2!G$1,1,0)</f>
        <v>0</v>
      </c>
      <c r="H4961">
        <f>IF(Arkusz1!$Q:$Q=Arkusz2!H$1,1,0)</f>
        <v>0</v>
      </c>
      <c r="I4961">
        <f>IF(Arkusz1!$Q:$Q=Arkusz2!I$1,1,0)</f>
        <v>0</v>
      </c>
      <c r="J4961">
        <f>IF(Arkusz1!$Q:$Q=Arkusz2!J$1,1,0)</f>
        <v>1</v>
      </c>
      <c r="K4961">
        <f>IF(Arkusz1!$M:$M=Arkusz2!K$1,1,0)</f>
        <v>0</v>
      </c>
      <c r="L4961">
        <f>IF(Arkusz1!$M:$M=Arkusz2!L$1,1,0)</f>
        <v>0</v>
      </c>
      <c r="M4961">
        <f>IF(Arkusz1!$P:$P="",0,1)</f>
        <v>0</v>
      </c>
      <c r="N4961">
        <f>IF(Arkusz1!$S:$S=Arkusz2!N$1,1,0)</f>
        <v>1</v>
      </c>
      <c r="O4961">
        <f>IF(Arkusz1!$T:$T=Arkusz2!O$1,1,0)</f>
        <v>0</v>
      </c>
      <c r="P4961">
        <f>IF(Arkusz1!$T:$T=Arkusz2!P$1,1,0)</f>
        <v>0</v>
      </c>
      <c r="Q4961">
        <f>IF(Arkusz1!$T:$T=Arkusz2!Q$1,1,0)</f>
        <v>0</v>
      </c>
      <c r="R4961">
        <f>IF(Arkusz1!$O:$O=Arkusz2!R$1,1,0)</f>
        <v>0</v>
      </c>
      <c r="S4961" s="17">
        <f t="shared" si="101"/>
        <v>6.0950324382530965E-2</v>
      </c>
    </row>
    <row r="4962" spans="1:19">
      <c r="A4962">
        <f>Arkusz1!B4962</f>
        <v>4961</v>
      </c>
      <c r="B4962">
        <f>IF(Arkusz1!R:R=Arkusz2!B$1,1,0)</f>
        <v>0</v>
      </c>
      <c r="C4962">
        <f>IF(Arkusz1!$Q:$Q=Arkusz2!C$1,1,0)</f>
        <v>0</v>
      </c>
      <c r="D4962">
        <f>IF(Arkusz1!$Q:$Q=Arkusz2!D$1,1,0)</f>
        <v>0</v>
      </c>
      <c r="E4962">
        <f>IF(Arkusz1!$Q:$Q=Arkusz2!E$1,1,0)</f>
        <v>0</v>
      </c>
      <c r="F4962">
        <f>IF(Arkusz1!$Q:$Q=Arkusz2!F$1,1,0)</f>
        <v>0</v>
      </c>
      <c r="G4962">
        <f>IF(Arkusz1!$Q:$Q=Arkusz2!G$1,1,0)</f>
        <v>0</v>
      </c>
      <c r="H4962">
        <f>IF(Arkusz1!$Q:$Q=Arkusz2!H$1,1,0)</f>
        <v>1</v>
      </c>
      <c r="I4962">
        <f>IF(Arkusz1!$Q:$Q=Arkusz2!I$1,1,0)</f>
        <v>0</v>
      </c>
      <c r="J4962">
        <f>IF(Arkusz1!$Q:$Q=Arkusz2!J$1,1,0)</f>
        <v>0</v>
      </c>
      <c r="K4962">
        <f>IF(Arkusz1!$M:$M=Arkusz2!K$1,1,0)</f>
        <v>0</v>
      </c>
      <c r="L4962">
        <f>IF(Arkusz1!$M:$M=Arkusz2!L$1,1,0)</f>
        <v>0</v>
      </c>
      <c r="M4962">
        <f>IF(Arkusz1!$P:$P="",0,1)</f>
        <v>1</v>
      </c>
      <c r="N4962">
        <f>IF(Arkusz1!$S:$S=Arkusz2!N$1,1,0)</f>
        <v>0</v>
      </c>
      <c r="O4962">
        <f>IF(Arkusz1!$T:$T=Arkusz2!O$1,1,0)</f>
        <v>0</v>
      </c>
      <c r="P4962">
        <f>IF(Arkusz1!$T:$T=Arkusz2!P$1,1,0)</f>
        <v>0</v>
      </c>
      <c r="Q4962">
        <f>IF(Arkusz1!$T:$T=Arkusz2!Q$1,1,0)</f>
        <v>0</v>
      </c>
      <c r="R4962">
        <f>IF(Arkusz1!$O:$O=Arkusz2!R$1,1,0)</f>
        <v>0</v>
      </c>
      <c r="S4962" s="17">
        <f t="shared" si="101"/>
        <v>0.17298255377116797</v>
      </c>
    </row>
    <row r="4963" spans="1:19">
      <c r="A4963">
        <f>Arkusz1!B4963</f>
        <v>4962</v>
      </c>
      <c r="B4963">
        <f>IF(Arkusz1!R:R=Arkusz2!B$1,1,0)</f>
        <v>0</v>
      </c>
      <c r="C4963">
        <f>IF(Arkusz1!$Q:$Q=Arkusz2!C$1,1,0)</f>
        <v>0</v>
      </c>
      <c r="D4963">
        <f>IF(Arkusz1!$Q:$Q=Arkusz2!D$1,1,0)</f>
        <v>0</v>
      </c>
      <c r="E4963">
        <f>IF(Arkusz1!$Q:$Q=Arkusz2!E$1,1,0)</f>
        <v>0</v>
      </c>
      <c r="F4963">
        <f>IF(Arkusz1!$Q:$Q=Arkusz2!F$1,1,0)</f>
        <v>0</v>
      </c>
      <c r="G4963">
        <f>IF(Arkusz1!$Q:$Q=Arkusz2!G$1,1,0)</f>
        <v>0</v>
      </c>
      <c r="H4963">
        <f>IF(Arkusz1!$Q:$Q=Arkusz2!H$1,1,0)</f>
        <v>0</v>
      </c>
      <c r="I4963">
        <f>IF(Arkusz1!$Q:$Q=Arkusz2!I$1,1,0)</f>
        <v>0</v>
      </c>
      <c r="J4963">
        <f>IF(Arkusz1!$Q:$Q=Arkusz2!J$1,1,0)</f>
        <v>1</v>
      </c>
      <c r="K4963">
        <f>IF(Arkusz1!$M:$M=Arkusz2!K$1,1,0)</f>
        <v>0</v>
      </c>
      <c r="L4963">
        <f>IF(Arkusz1!$M:$M=Arkusz2!L$1,1,0)</f>
        <v>0</v>
      </c>
      <c r="M4963">
        <f>IF(Arkusz1!$P:$P="",0,1)</f>
        <v>0</v>
      </c>
      <c r="N4963">
        <f>IF(Arkusz1!$S:$S=Arkusz2!N$1,1,0)</f>
        <v>0</v>
      </c>
      <c r="O4963">
        <f>IF(Arkusz1!$T:$T=Arkusz2!O$1,1,0)</f>
        <v>0</v>
      </c>
      <c r="P4963">
        <f>IF(Arkusz1!$T:$T=Arkusz2!P$1,1,0)</f>
        <v>0</v>
      </c>
      <c r="Q4963">
        <f>IF(Arkusz1!$T:$T=Arkusz2!Q$1,1,0)</f>
        <v>0</v>
      </c>
      <c r="R4963">
        <f>IF(Arkusz1!$O:$O=Arkusz2!R$1,1,0)</f>
        <v>0</v>
      </c>
      <c r="S4963" s="17">
        <f t="shared" si="101"/>
        <v>3.4502880732867523E-2</v>
      </c>
    </row>
    <row r="4964" spans="1:19">
      <c r="A4964">
        <f>Arkusz1!B4964</f>
        <v>4963</v>
      </c>
      <c r="B4964">
        <f>IF(Arkusz1!R:R=Arkusz2!B$1,1,0)</f>
        <v>0</v>
      </c>
      <c r="C4964">
        <f>IF(Arkusz1!$Q:$Q=Arkusz2!C$1,1,0)</f>
        <v>0</v>
      </c>
      <c r="D4964">
        <f>IF(Arkusz1!$Q:$Q=Arkusz2!D$1,1,0)</f>
        <v>0</v>
      </c>
      <c r="E4964">
        <f>IF(Arkusz1!$Q:$Q=Arkusz2!E$1,1,0)</f>
        <v>0</v>
      </c>
      <c r="F4964">
        <f>IF(Arkusz1!$Q:$Q=Arkusz2!F$1,1,0)</f>
        <v>0</v>
      </c>
      <c r="G4964">
        <f>IF(Arkusz1!$Q:$Q=Arkusz2!G$1,1,0)</f>
        <v>0</v>
      </c>
      <c r="H4964">
        <f>IF(Arkusz1!$Q:$Q=Arkusz2!H$1,1,0)</f>
        <v>1</v>
      </c>
      <c r="I4964">
        <f>IF(Arkusz1!$Q:$Q=Arkusz2!I$1,1,0)</f>
        <v>0</v>
      </c>
      <c r="J4964">
        <f>IF(Arkusz1!$Q:$Q=Arkusz2!J$1,1,0)</f>
        <v>0</v>
      </c>
      <c r="K4964">
        <f>IF(Arkusz1!$M:$M=Arkusz2!K$1,1,0)</f>
        <v>1</v>
      </c>
      <c r="L4964">
        <f>IF(Arkusz1!$M:$M=Arkusz2!L$1,1,0)</f>
        <v>0</v>
      </c>
      <c r="M4964">
        <f>IF(Arkusz1!$P:$P="",0,1)</f>
        <v>1</v>
      </c>
      <c r="N4964">
        <f>IF(Arkusz1!$S:$S=Arkusz2!N$1,1,0)</f>
        <v>0</v>
      </c>
      <c r="O4964">
        <f>IF(Arkusz1!$T:$T=Arkusz2!O$1,1,0)</f>
        <v>0</v>
      </c>
      <c r="P4964">
        <f>IF(Arkusz1!$T:$T=Arkusz2!P$1,1,0)</f>
        <v>0</v>
      </c>
      <c r="Q4964">
        <f>IF(Arkusz1!$T:$T=Arkusz2!Q$1,1,0)</f>
        <v>0</v>
      </c>
      <c r="R4964">
        <f>IF(Arkusz1!$O:$O=Arkusz2!R$1,1,0)</f>
        <v>0</v>
      </c>
      <c r="S4964" s="17">
        <f t="shared" si="101"/>
        <v>0.10163322948359395</v>
      </c>
    </row>
    <row r="4965" spans="1:19">
      <c r="A4965">
        <f>Arkusz1!B4965</f>
        <v>4964</v>
      </c>
      <c r="B4965">
        <f>IF(Arkusz1!R:R=Arkusz2!B$1,1,0)</f>
        <v>0</v>
      </c>
      <c r="C4965">
        <f>IF(Arkusz1!$Q:$Q=Arkusz2!C$1,1,0)</f>
        <v>0</v>
      </c>
      <c r="D4965">
        <f>IF(Arkusz1!$Q:$Q=Arkusz2!D$1,1,0)</f>
        <v>0</v>
      </c>
      <c r="E4965">
        <f>IF(Arkusz1!$Q:$Q=Arkusz2!E$1,1,0)</f>
        <v>0</v>
      </c>
      <c r="F4965">
        <f>IF(Arkusz1!$Q:$Q=Arkusz2!F$1,1,0)</f>
        <v>0</v>
      </c>
      <c r="G4965">
        <f>IF(Arkusz1!$Q:$Q=Arkusz2!G$1,1,0)</f>
        <v>0</v>
      </c>
      <c r="H4965">
        <f>IF(Arkusz1!$Q:$Q=Arkusz2!H$1,1,0)</f>
        <v>1</v>
      </c>
      <c r="I4965">
        <f>IF(Arkusz1!$Q:$Q=Arkusz2!I$1,1,0)</f>
        <v>0</v>
      </c>
      <c r="J4965">
        <f>IF(Arkusz1!$Q:$Q=Arkusz2!J$1,1,0)</f>
        <v>0</v>
      </c>
      <c r="K4965">
        <f>IF(Arkusz1!$M:$M=Arkusz2!K$1,1,0)</f>
        <v>0</v>
      </c>
      <c r="L4965">
        <f>IF(Arkusz1!$M:$M=Arkusz2!L$1,1,0)</f>
        <v>0</v>
      </c>
      <c r="M4965">
        <f>IF(Arkusz1!$P:$P="",0,1)</f>
        <v>1</v>
      </c>
      <c r="N4965">
        <f>IF(Arkusz1!$S:$S=Arkusz2!N$1,1,0)</f>
        <v>0</v>
      </c>
      <c r="O4965">
        <f>IF(Arkusz1!$T:$T=Arkusz2!O$1,1,0)</f>
        <v>0</v>
      </c>
      <c r="P4965">
        <f>IF(Arkusz1!$T:$T=Arkusz2!P$1,1,0)</f>
        <v>0</v>
      </c>
      <c r="Q4965">
        <f>IF(Arkusz1!$T:$T=Arkusz2!Q$1,1,0)</f>
        <v>0</v>
      </c>
      <c r="R4965">
        <f>IF(Arkusz1!$O:$O=Arkusz2!R$1,1,0)</f>
        <v>0</v>
      </c>
      <c r="S4965" s="17">
        <f t="shared" si="101"/>
        <v>0.17298255377116797</v>
      </c>
    </row>
    <row r="4966" spans="1:19">
      <c r="A4966">
        <f>Arkusz1!B4966</f>
        <v>4965</v>
      </c>
      <c r="B4966">
        <f>IF(Arkusz1!R:R=Arkusz2!B$1,1,0)</f>
        <v>0</v>
      </c>
      <c r="C4966">
        <f>IF(Arkusz1!$Q:$Q=Arkusz2!C$1,1,0)</f>
        <v>0</v>
      </c>
      <c r="D4966">
        <f>IF(Arkusz1!$Q:$Q=Arkusz2!D$1,1,0)</f>
        <v>0</v>
      </c>
      <c r="E4966">
        <f>IF(Arkusz1!$Q:$Q=Arkusz2!E$1,1,0)</f>
        <v>0</v>
      </c>
      <c r="F4966">
        <f>IF(Arkusz1!$Q:$Q=Arkusz2!F$1,1,0)</f>
        <v>0</v>
      </c>
      <c r="G4966">
        <f>IF(Arkusz1!$Q:$Q=Arkusz2!G$1,1,0)</f>
        <v>0</v>
      </c>
      <c r="H4966">
        <f>IF(Arkusz1!$Q:$Q=Arkusz2!H$1,1,0)</f>
        <v>0</v>
      </c>
      <c r="I4966">
        <f>IF(Arkusz1!$Q:$Q=Arkusz2!I$1,1,0)</f>
        <v>0</v>
      </c>
      <c r="J4966">
        <f>IF(Arkusz1!$Q:$Q=Arkusz2!J$1,1,0)</f>
        <v>1</v>
      </c>
      <c r="K4966">
        <f>IF(Arkusz1!$M:$M=Arkusz2!K$1,1,0)</f>
        <v>0</v>
      </c>
      <c r="L4966">
        <f>IF(Arkusz1!$M:$M=Arkusz2!L$1,1,0)</f>
        <v>0</v>
      </c>
      <c r="M4966">
        <f>IF(Arkusz1!$P:$P="",0,1)</f>
        <v>0</v>
      </c>
      <c r="N4966">
        <f>IF(Arkusz1!$S:$S=Arkusz2!N$1,1,0)</f>
        <v>0</v>
      </c>
      <c r="O4966">
        <f>IF(Arkusz1!$T:$T=Arkusz2!O$1,1,0)</f>
        <v>0</v>
      </c>
      <c r="P4966">
        <f>IF(Arkusz1!$T:$T=Arkusz2!P$1,1,0)</f>
        <v>0</v>
      </c>
      <c r="Q4966">
        <f>IF(Arkusz1!$T:$T=Arkusz2!Q$1,1,0)</f>
        <v>0</v>
      </c>
      <c r="R4966">
        <f>IF(Arkusz1!$O:$O=Arkusz2!R$1,1,0)</f>
        <v>0</v>
      </c>
      <c r="S4966" s="17">
        <f t="shared" si="101"/>
        <v>3.4502880732867523E-2</v>
      </c>
    </row>
    <row r="4967" spans="1:19">
      <c r="A4967">
        <f>Arkusz1!B4967</f>
        <v>4966</v>
      </c>
      <c r="B4967">
        <f>IF(Arkusz1!R:R=Arkusz2!B$1,1,0)</f>
        <v>0</v>
      </c>
      <c r="C4967">
        <f>IF(Arkusz1!$Q:$Q=Arkusz2!C$1,1,0)</f>
        <v>0</v>
      </c>
      <c r="D4967">
        <f>IF(Arkusz1!$Q:$Q=Arkusz2!D$1,1,0)</f>
        <v>0</v>
      </c>
      <c r="E4967">
        <f>IF(Arkusz1!$Q:$Q=Arkusz2!E$1,1,0)</f>
        <v>0</v>
      </c>
      <c r="F4967">
        <f>IF(Arkusz1!$Q:$Q=Arkusz2!F$1,1,0)</f>
        <v>0</v>
      </c>
      <c r="G4967">
        <f>IF(Arkusz1!$Q:$Q=Arkusz2!G$1,1,0)</f>
        <v>0</v>
      </c>
      <c r="H4967">
        <f>IF(Arkusz1!$Q:$Q=Arkusz2!H$1,1,0)</f>
        <v>0</v>
      </c>
      <c r="I4967">
        <f>IF(Arkusz1!$Q:$Q=Arkusz2!I$1,1,0)</f>
        <v>0</v>
      </c>
      <c r="J4967">
        <f>IF(Arkusz1!$Q:$Q=Arkusz2!J$1,1,0)</f>
        <v>1</v>
      </c>
      <c r="K4967">
        <f>IF(Arkusz1!$M:$M=Arkusz2!K$1,1,0)</f>
        <v>0</v>
      </c>
      <c r="L4967">
        <f>IF(Arkusz1!$M:$M=Arkusz2!L$1,1,0)</f>
        <v>0</v>
      </c>
      <c r="M4967">
        <f>IF(Arkusz1!$P:$P="",0,1)</f>
        <v>0</v>
      </c>
      <c r="N4967">
        <f>IF(Arkusz1!$S:$S=Arkusz2!N$1,1,0)</f>
        <v>1</v>
      </c>
      <c r="O4967">
        <f>IF(Arkusz1!$T:$T=Arkusz2!O$1,1,0)</f>
        <v>0</v>
      </c>
      <c r="P4967">
        <f>IF(Arkusz1!$T:$T=Arkusz2!P$1,1,0)</f>
        <v>0</v>
      </c>
      <c r="Q4967">
        <f>IF(Arkusz1!$T:$T=Arkusz2!Q$1,1,0)</f>
        <v>0</v>
      </c>
      <c r="R4967">
        <f>IF(Arkusz1!$O:$O=Arkusz2!R$1,1,0)</f>
        <v>0</v>
      </c>
      <c r="S4967" s="17">
        <f t="shared" si="101"/>
        <v>6.0950324382530965E-2</v>
      </c>
    </row>
    <row r="4968" spans="1:19">
      <c r="A4968">
        <f>Arkusz1!B4968</f>
        <v>4967</v>
      </c>
      <c r="B4968">
        <f>IF(Arkusz1!R:R=Arkusz2!B$1,1,0)</f>
        <v>0</v>
      </c>
      <c r="C4968">
        <f>IF(Arkusz1!$Q:$Q=Arkusz2!C$1,1,0)</f>
        <v>0</v>
      </c>
      <c r="D4968">
        <f>IF(Arkusz1!$Q:$Q=Arkusz2!D$1,1,0)</f>
        <v>0</v>
      </c>
      <c r="E4968">
        <f>IF(Arkusz1!$Q:$Q=Arkusz2!E$1,1,0)</f>
        <v>0</v>
      </c>
      <c r="F4968">
        <f>IF(Arkusz1!$Q:$Q=Arkusz2!F$1,1,0)</f>
        <v>0</v>
      </c>
      <c r="G4968">
        <f>IF(Arkusz1!$Q:$Q=Arkusz2!G$1,1,0)</f>
        <v>1</v>
      </c>
      <c r="H4968">
        <f>IF(Arkusz1!$Q:$Q=Arkusz2!H$1,1,0)</f>
        <v>0</v>
      </c>
      <c r="I4968">
        <f>IF(Arkusz1!$Q:$Q=Arkusz2!I$1,1,0)</f>
        <v>0</v>
      </c>
      <c r="J4968">
        <f>IF(Arkusz1!$Q:$Q=Arkusz2!J$1,1,0)</f>
        <v>0</v>
      </c>
      <c r="K4968">
        <f>IF(Arkusz1!$M:$M=Arkusz2!K$1,1,0)</f>
        <v>0</v>
      </c>
      <c r="L4968">
        <f>IF(Arkusz1!$M:$M=Arkusz2!L$1,1,0)</f>
        <v>0</v>
      </c>
      <c r="M4968">
        <f>IF(Arkusz1!$P:$P="",0,1)</f>
        <v>1</v>
      </c>
      <c r="N4968">
        <f>IF(Arkusz1!$S:$S=Arkusz2!N$1,1,0)</f>
        <v>0</v>
      </c>
      <c r="O4968">
        <f>IF(Arkusz1!$T:$T=Arkusz2!O$1,1,0)</f>
        <v>0</v>
      </c>
      <c r="P4968">
        <f>IF(Arkusz1!$T:$T=Arkusz2!P$1,1,0)</f>
        <v>0</v>
      </c>
      <c r="Q4968">
        <f>IF(Arkusz1!$T:$T=Arkusz2!Q$1,1,0)</f>
        <v>0</v>
      </c>
      <c r="R4968">
        <f>IF(Arkusz1!$O:$O=Arkusz2!R$1,1,0)</f>
        <v>1</v>
      </c>
      <c r="S4968" s="17">
        <f t="shared" si="101"/>
        <v>5.7394673231095802E-2</v>
      </c>
    </row>
    <row r="4969" spans="1:19">
      <c r="A4969">
        <f>Arkusz1!B4969</f>
        <v>4968</v>
      </c>
      <c r="B4969">
        <f>IF(Arkusz1!R:R=Arkusz2!B$1,1,0)</f>
        <v>0</v>
      </c>
      <c r="C4969">
        <f>IF(Arkusz1!$Q:$Q=Arkusz2!C$1,1,0)</f>
        <v>0</v>
      </c>
      <c r="D4969">
        <f>IF(Arkusz1!$Q:$Q=Arkusz2!D$1,1,0)</f>
        <v>0</v>
      </c>
      <c r="E4969">
        <f>IF(Arkusz1!$Q:$Q=Arkusz2!E$1,1,0)</f>
        <v>0</v>
      </c>
      <c r="F4969">
        <f>IF(Arkusz1!$Q:$Q=Arkusz2!F$1,1,0)</f>
        <v>0</v>
      </c>
      <c r="G4969">
        <f>IF(Arkusz1!$Q:$Q=Arkusz2!G$1,1,0)</f>
        <v>1</v>
      </c>
      <c r="H4969">
        <f>IF(Arkusz1!$Q:$Q=Arkusz2!H$1,1,0)</f>
        <v>0</v>
      </c>
      <c r="I4969">
        <f>IF(Arkusz1!$Q:$Q=Arkusz2!I$1,1,0)</f>
        <v>0</v>
      </c>
      <c r="J4969">
        <f>IF(Arkusz1!$Q:$Q=Arkusz2!J$1,1,0)</f>
        <v>0</v>
      </c>
      <c r="K4969">
        <f>IF(Arkusz1!$M:$M=Arkusz2!K$1,1,0)</f>
        <v>0</v>
      </c>
      <c r="L4969">
        <f>IF(Arkusz1!$M:$M=Arkusz2!L$1,1,0)</f>
        <v>0</v>
      </c>
      <c r="M4969">
        <f>IF(Arkusz1!$P:$P="",0,1)</f>
        <v>0</v>
      </c>
      <c r="N4969">
        <f>IF(Arkusz1!$S:$S=Arkusz2!N$1,1,0)</f>
        <v>0</v>
      </c>
      <c r="O4969">
        <f>IF(Arkusz1!$T:$T=Arkusz2!O$1,1,0)</f>
        <v>0</v>
      </c>
      <c r="P4969">
        <f>IF(Arkusz1!$T:$T=Arkusz2!P$1,1,0)</f>
        <v>0</v>
      </c>
      <c r="Q4969">
        <f>IF(Arkusz1!$T:$T=Arkusz2!Q$1,1,0)</f>
        <v>0</v>
      </c>
      <c r="R4969">
        <f>IF(Arkusz1!$O:$O=Arkusz2!R$1,1,0)</f>
        <v>0</v>
      </c>
      <c r="S4969" s="17">
        <f t="shared" si="101"/>
        <v>6.1623772780053571E-2</v>
      </c>
    </row>
    <row r="4970" spans="1:19">
      <c r="A4970">
        <f>Arkusz1!B4970</f>
        <v>4969</v>
      </c>
      <c r="B4970">
        <f>IF(Arkusz1!R:R=Arkusz2!B$1,1,0)</f>
        <v>0</v>
      </c>
      <c r="C4970">
        <f>IF(Arkusz1!$Q:$Q=Arkusz2!C$1,1,0)</f>
        <v>0</v>
      </c>
      <c r="D4970">
        <f>IF(Arkusz1!$Q:$Q=Arkusz2!D$1,1,0)</f>
        <v>0</v>
      </c>
      <c r="E4970">
        <f>IF(Arkusz1!$Q:$Q=Arkusz2!E$1,1,0)</f>
        <v>0</v>
      </c>
      <c r="F4970">
        <f>IF(Arkusz1!$Q:$Q=Arkusz2!F$1,1,0)</f>
        <v>0</v>
      </c>
      <c r="G4970">
        <f>IF(Arkusz1!$Q:$Q=Arkusz2!G$1,1,0)</f>
        <v>0</v>
      </c>
      <c r="H4970">
        <f>IF(Arkusz1!$Q:$Q=Arkusz2!H$1,1,0)</f>
        <v>1</v>
      </c>
      <c r="I4970">
        <f>IF(Arkusz1!$Q:$Q=Arkusz2!I$1,1,0)</f>
        <v>0</v>
      </c>
      <c r="J4970">
        <f>IF(Arkusz1!$Q:$Q=Arkusz2!J$1,1,0)</f>
        <v>0</v>
      </c>
      <c r="K4970">
        <f>IF(Arkusz1!$M:$M=Arkusz2!K$1,1,0)</f>
        <v>0</v>
      </c>
      <c r="L4970">
        <f>IF(Arkusz1!$M:$M=Arkusz2!L$1,1,0)</f>
        <v>0</v>
      </c>
      <c r="M4970">
        <f>IF(Arkusz1!$P:$P="",0,1)</f>
        <v>1</v>
      </c>
      <c r="N4970">
        <f>IF(Arkusz1!$S:$S=Arkusz2!N$1,1,0)</f>
        <v>0</v>
      </c>
      <c r="O4970">
        <f>IF(Arkusz1!$T:$T=Arkusz2!O$1,1,0)</f>
        <v>0</v>
      </c>
      <c r="P4970">
        <f>IF(Arkusz1!$T:$T=Arkusz2!P$1,1,0)</f>
        <v>0</v>
      </c>
      <c r="Q4970">
        <f>IF(Arkusz1!$T:$T=Arkusz2!Q$1,1,0)</f>
        <v>0</v>
      </c>
      <c r="R4970">
        <f>IF(Arkusz1!$O:$O=Arkusz2!R$1,1,0)</f>
        <v>0</v>
      </c>
      <c r="S4970" s="17">
        <f t="shared" si="101"/>
        <v>0.17298255377116797</v>
      </c>
    </row>
    <row r="4971" spans="1:19">
      <c r="A4971">
        <f>Arkusz1!B4971</f>
        <v>4970</v>
      </c>
      <c r="B4971">
        <f>IF(Arkusz1!R:R=Arkusz2!B$1,1,0)</f>
        <v>0</v>
      </c>
      <c r="C4971">
        <f>IF(Arkusz1!$Q:$Q=Arkusz2!C$1,1,0)</f>
        <v>0</v>
      </c>
      <c r="D4971">
        <f>IF(Arkusz1!$Q:$Q=Arkusz2!D$1,1,0)</f>
        <v>1</v>
      </c>
      <c r="E4971">
        <f>IF(Arkusz1!$Q:$Q=Arkusz2!E$1,1,0)</f>
        <v>0</v>
      </c>
      <c r="F4971">
        <f>IF(Arkusz1!$Q:$Q=Arkusz2!F$1,1,0)</f>
        <v>0</v>
      </c>
      <c r="G4971">
        <f>IF(Arkusz1!$Q:$Q=Arkusz2!G$1,1,0)</f>
        <v>0</v>
      </c>
      <c r="H4971">
        <f>IF(Arkusz1!$Q:$Q=Arkusz2!H$1,1,0)</f>
        <v>0</v>
      </c>
      <c r="I4971">
        <f>IF(Arkusz1!$Q:$Q=Arkusz2!I$1,1,0)</f>
        <v>0</v>
      </c>
      <c r="J4971">
        <f>IF(Arkusz1!$Q:$Q=Arkusz2!J$1,1,0)</f>
        <v>0</v>
      </c>
      <c r="K4971">
        <f>IF(Arkusz1!$M:$M=Arkusz2!K$1,1,0)</f>
        <v>0</v>
      </c>
      <c r="L4971">
        <f>IF(Arkusz1!$M:$M=Arkusz2!L$1,1,0)</f>
        <v>0</v>
      </c>
      <c r="M4971">
        <f>IF(Arkusz1!$P:$P="",0,1)</f>
        <v>1</v>
      </c>
      <c r="N4971">
        <f>IF(Arkusz1!$S:$S=Arkusz2!N$1,1,0)</f>
        <v>0</v>
      </c>
      <c r="O4971">
        <f>IF(Arkusz1!$T:$T=Arkusz2!O$1,1,0)</f>
        <v>0</v>
      </c>
      <c r="P4971">
        <f>IF(Arkusz1!$T:$T=Arkusz2!P$1,1,0)</f>
        <v>1</v>
      </c>
      <c r="Q4971">
        <f>IF(Arkusz1!$T:$T=Arkusz2!Q$1,1,0)</f>
        <v>0</v>
      </c>
      <c r="R4971">
        <f>IF(Arkusz1!$O:$O=Arkusz2!R$1,1,0)</f>
        <v>0</v>
      </c>
      <c r="S4971" s="17">
        <f t="shared" si="101"/>
        <v>0.19434958903674343</v>
      </c>
    </row>
    <row r="4972" spans="1:19">
      <c r="A4972">
        <f>Arkusz1!B4972</f>
        <v>4971</v>
      </c>
      <c r="B4972">
        <f>IF(Arkusz1!R:R=Arkusz2!B$1,1,0)</f>
        <v>0</v>
      </c>
      <c r="C4972">
        <f>IF(Arkusz1!$Q:$Q=Arkusz2!C$1,1,0)</f>
        <v>0</v>
      </c>
      <c r="D4972">
        <f>IF(Arkusz1!$Q:$Q=Arkusz2!D$1,1,0)</f>
        <v>0</v>
      </c>
      <c r="E4972">
        <f>IF(Arkusz1!$Q:$Q=Arkusz2!E$1,1,0)</f>
        <v>0</v>
      </c>
      <c r="F4972">
        <f>IF(Arkusz1!$Q:$Q=Arkusz2!F$1,1,0)</f>
        <v>0</v>
      </c>
      <c r="G4972">
        <f>IF(Arkusz1!$Q:$Q=Arkusz2!G$1,1,0)</f>
        <v>0</v>
      </c>
      <c r="H4972">
        <f>IF(Arkusz1!$Q:$Q=Arkusz2!H$1,1,0)</f>
        <v>1</v>
      </c>
      <c r="I4972">
        <f>IF(Arkusz1!$Q:$Q=Arkusz2!I$1,1,0)</f>
        <v>0</v>
      </c>
      <c r="J4972">
        <f>IF(Arkusz1!$Q:$Q=Arkusz2!J$1,1,0)</f>
        <v>0</v>
      </c>
      <c r="K4972">
        <f>IF(Arkusz1!$M:$M=Arkusz2!K$1,1,0)</f>
        <v>0</v>
      </c>
      <c r="L4972">
        <f>IF(Arkusz1!$M:$M=Arkusz2!L$1,1,0)</f>
        <v>0</v>
      </c>
      <c r="M4972">
        <f>IF(Arkusz1!$P:$P="",0,1)</f>
        <v>1</v>
      </c>
      <c r="N4972">
        <f>IF(Arkusz1!$S:$S=Arkusz2!N$1,1,0)</f>
        <v>0</v>
      </c>
      <c r="O4972">
        <f>IF(Arkusz1!$T:$T=Arkusz2!O$1,1,0)</f>
        <v>0</v>
      </c>
      <c r="P4972">
        <f>IF(Arkusz1!$T:$T=Arkusz2!P$1,1,0)</f>
        <v>0</v>
      </c>
      <c r="Q4972">
        <f>IF(Arkusz1!$T:$T=Arkusz2!Q$1,1,0)</f>
        <v>0</v>
      </c>
      <c r="R4972">
        <f>IF(Arkusz1!$O:$O=Arkusz2!R$1,1,0)</f>
        <v>0</v>
      </c>
      <c r="S4972" s="17">
        <f t="shared" si="101"/>
        <v>0.17298255377116797</v>
      </c>
    </row>
    <row r="4973" spans="1:19">
      <c r="A4973">
        <f>Arkusz1!B4973</f>
        <v>4972</v>
      </c>
      <c r="B4973">
        <f>IF(Arkusz1!R:R=Arkusz2!B$1,1,0)</f>
        <v>0</v>
      </c>
      <c r="C4973">
        <f>IF(Arkusz1!$Q:$Q=Arkusz2!C$1,1,0)</f>
        <v>0</v>
      </c>
      <c r="D4973">
        <f>IF(Arkusz1!$Q:$Q=Arkusz2!D$1,1,0)</f>
        <v>0</v>
      </c>
      <c r="E4973">
        <f>IF(Arkusz1!$Q:$Q=Arkusz2!E$1,1,0)</f>
        <v>0</v>
      </c>
      <c r="F4973">
        <f>IF(Arkusz1!$Q:$Q=Arkusz2!F$1,1,0)</f>
        <v>0</v>
      </c>
      <c r="G4973">
        <f>IF(Arkusz1!$Q:$Q=Arkusz2!G$1,1,0)</f>
        <v>0</v>
      </c>
      <c r="H4973">
        <f>IF(Arkusz1!$Q:$Q=Arkusz2!H$1,1,0)</f>
        <v>0</v>
      </c>
      <c r="I4973">
        <f>IF(Arkusz1!$Q:$Q=Arkusz2!I$1,1,0)</f>
        <v>0</v>
      </c>
      <c r="J4973">
        <f>IF(Arkusz1!$Q:$Q=Arkusz2!J$1,1,0)</f>
        <v>1</v>
      </c>
      <c r="K4973">
        <f>IF(Arkusz1!$M:$M=Arkusz2!K$1,1,0)</f>
        <v>0</v>
      </c>
      <c r="L4973">
        <f>IF(Arkusz1!$M:$M=Arkusz2!L$1,1,0)</f>
        <v>0</v>
      </c>
      <c r="M4973">
        <f>IF(Arkusz1!$P:$P="",0,1)</f>
        <v>1</v>
      </c>
      <c r="N4973">
        <f>IF(Arkusz1!$S:$S=Arkusz2!N$1,1,0)</f>
        <v>0</v>
      </c>
      <c r="O4973">
        <f>IF(Arkusz1!$T:$T=Arkusz2!O$1,1,0)</f>
        <v>0</v>
      </c>
      <c r="P4973">
        <f>IF(Arkusz1!$T:$T=Arkusz2!P$1,1,0)</f>
        <v>0</v>
      </c>
      <c r="Q4973">
        <f>IF(Arkusz1!$T:$T=Arkusz2!Q$1,1,0)</f>
        <v>0</v>
      </c>
      <c r="R4973">
        <f>IF(Arkusz1!$O:$O=Arkusz2!R$1,1,0)</f>
        <v>0</v>
      </c>
      <c r="S4973" s="17">
        <f t="shared" si="101"/>
        <v>3.2071413573108588E-2</v>
      </c>
    </row>
    <row r="4974" spans="1:19">
      <c r="A4974">
        <f>Arkusz1!B4974</f>
        <v>4973</v>
      </c>
      <c r="B4974">
        <f>IF(Arkusz1!R:R=Arkusz2!B$1,1,0)</f>
        <v>0</v>
      </c>
      <c r="C4974">
        <f>IF(Arkusz1!$Q:$Q=Arkusz2!C$1,1,0)</f>
        <v>0</v>
      </c>
      <c r="D4974">
        <f>IF(Arkusz1!$Q:$Q=Arkusz2!D$1,1,0)</f>
        <v>0</v>
      </c>
      <c r="E4974">
        <f>IF(Arkusz1!$Q:$Q=Arkusz2!E$1,1,0)</f>
        <v>1</v>
      </c>
      <c r="F4974">
        <f>IF(Arkusz1!$Q:$Q=Arkusz2!F$1,1,0)</f>
        <v>0</v>
      </c>
      <c r="G4974">
        <f>IF(Arkusz1!$Q:$Q=Arkusz2!G$1,1,0)</f>
        <v>0</v>
      </c>
      <c r="H4974">
        <f>IF(Arkusz1!$Q:$Q=Arkusz2!H$1,1,0)</f>
        <v>0</v>
      </c>
      <c r="I4974">
        <f>IF(Arkusz1!$Q:$Q=Arkusz2!I$1,1,0)</f>
        <v>0</v>
      </c>
      <c r="J4974">
        <f>IF(Arkusz1!$Q:$Q=Arkusz2!J$1,1,0)</f>
        <v>0</v>
      </c>
      <c r="K4974">
        <f>IF(Arkusz1!$M:$M=Arkusz2!K$1,1,0)</f>
        <v>0</v>
      </c>
      <c r="L4974">
        <f>IF(Arkusz1!$M:$M=Arkusz2!L$1,1,0)</f>
        <v>0</v>
      </c>
      <c r="M4974">
        <f>IF(Arkusz1!$P:$P="",0,1)</f>
        <v>1</v>
      </c>
      <c r="N4974">
        <f>IF(Arkusz1!$S:$S=Arkusz2!N$1,1,0)</f>
        <v>0</v>
      </c>
      <c r="O4974">
        <f>IF(Arkusz1!$T:$T=Arkusz2!O$1,1,0)</f>
        <v>0</v>
      </c>
      <c r="P4974">
        <f>IF(Arkusz1!$T:$T=Arkusz2!P$1,1,0)</f>
        <v>0</v>
      </c>
      <c r="Q4974">
        <f>IF(Arkusz1!$T:$T=Arkusz2!Q$1,1,0)</f>
        <v>0</v>
      </c>
      <c r="R4974">
        <f>IF(Arkusz1!$O:$O=Arkusz2!R$1,1,0)</f>
        <v>0</v>
      </c>
      <c r="S4974" s="17">
        <f t="shared" si="101"/>
        <v>1.8433060167136604E-2</v>
      </c>
    </row>
    <row r="4975" spans="1:19">
      <c r="A4975">
        <f>Arkusz1!B4975</f>
        <v>4974</v>
      </c>
      <c r="B4975">
        <f>IF(Arkusz1!R:R=Arkusz2!B$1,1,0)</f>
        <v>0</v>
      </c>
      <c r="C4975">
        <f>IF(Arkusz1!$Q:$Q=Arkusz2!C$1,1,0)</f>
        <v>0</v>
      </c>
      <c r="D4975">
        <f>IF(Arkusz1!$Q:$Q=Arkusz2!D$1,1,0)</f>
        <v>0</v>
      </c>
      <c r="E4975">
        <f>IF(Arkusz1!$Q:$Q=Arkusz2!E$1,1,0)</f>
        <v>0</v>
      </c>
      <c r="F4975">
        <f>IF(Arkusz1!$Q:$Q=Arkusz2!F$1,1,0)</f>
        <v>0</v>
      </c>
      <c r="G4975">
        <f>IF(Arkusz1!$Q:$Q=Arkusz2!G$1,1,0)</f>
        <v>1</v>
      </c>
      <c r="H4975">
        <f>IF(Arkusz1!$Q:$Q=Arkusz2!H$1,1,0)</f>
        <v>0</v>
      </c>
      <c r="I4975">
        <f>IF(Arkusz1!$Q:$Q=Arkusz2!I$1,1,0)</f>
        <v>0</v>
      </c>
      <c r="J4975">
        <f>IF(Arkusz1!$Q:$Q=Arkusz2!J$1,1,0)</f>
        <v>0</v>
      </c>
      <c r="K4975">
        <f>IF(Arkusz1!$M:$M=Arkusz2!K$1,1,0)</f>
        <v>0</v>
      </c>
      <c r="L4975">
        <f>IF(Arkusz1!$M:$M=Arkusz2!L$1,1,0)</f>
        <v>0</v>
      </c>
      <c r="M4975">
        <f>IF(Arkusz1!$P:$P="",0,1)</f>
        <v>1</v>
      </c>
      <c r="N4975">
        <f>IF(Arkusz1!$S:$S=Arkusz2!N$1,1,0)</f>
        <v>0</v>
      </c>
      <c r="O4975">
        <f>IF(Arkusz1!$T:$T=Arkusz2!O$1,1,0)</f>
        <v>0</v>
      </c>
      <c r="P4975">
        <f>IF(Arkusz1!$T:$T=Arkusz2!P$1,1,0)</f>
        <v>0</v>
      </c>
      <c r="Q4975">
        <f>IF(Arkusz1!$T:$T=Arkusz2!Q$1,1,0)</f>
        <v>0</v>
      </c>
      <c r="R4975">
        <f>IF(Arkusz1!$O:$O=Arkusz2!R$1,1,0)</f>
        <v>0</v>
      </c>
      <c r="S4975" s="17">
        <f t="shared" si="101"/>
        <v>5.7394673231095802E-2</v>
      </c>
    </row>
    <row r="4976" spans="1:19">
      <c r="A4976">
        <f>Arkusz1!B4976</f>
        <v>4975</v>
      </c>
      <c r="B4976">
        <f>IF(Arkusz1!R:R=Arkusz2!B$1,1,0)</f>
        <v>0</v>
      </c>
      <c r="C4976">
        <f>IF(Arkusz1!$Q:$Q=Arkusz2!C$1,1,0)</f>
        <v>0</v>
      </c>
      <c r="D4976">
        <f>IF(Arkusz1!$Q:$Q=Arkusz2!D$1,1,0)</f>
        <v>0</v>
      </c>
      <c r="E4976">
        <f>IF(Arkusz1!$Q:$Q=Arkusz2!E$1,1,0)</f>
        <v>0</v>
      </c>
      <c r="F4976">
        <f>IF(Arkusz1!$Q:$Q=Arkusz2!F$1,1,0)</f>
        <v>0</v>
      </c>
      <c r="G4976">
        <f>IF(Arkusz1!$Q:$Q=Arkusz2!G$1,1,0)</f>
        <v>1</v>
      </c>
      <c r="H4976">
        <f>IF(Arkusz1!$Q:$Q=Arkusz2!H$1,1,0)</f>
        <v>0</v>
      </c>
      <c r="I4976">
        <f>IF(Arkusz1!$Q:$Q=Arkusz2!I$1,1,0)</f>
        <v>0</v>
      </c>
      <c r="J4976">
        <f>IF(Arkusz1!$Q:$Q=Arkusz2!J$1,1,0)</f>
        <v>0</v>
      </c>
      <c r="K4976">
        <f>IF(Arkusz1!$M:$M=Arkusz2!K$1,1,0)</f>
        <v>0</v>
      </c>
      <c r="L4976">
        <f>IF(Arkusz1!$M:$M=Arkusz2!L$1,1,0)</f>
        <v>0</v>
      </c>
      <c r="M4976">
        <f>IF(Arkusz1!$P:$P="",0,1)</f>
        <v>1</v>
      </c>
      <c r="N4976">
        <f>IF(Arkusz1!$S:$S=Arkusz2!N$1,1,0)</f>
        <v>0</v>
      </c>
      <c r="O4976">
        <f>IF(Arkusz1!$T:$T=Arkusz2!O$1,1,0)</f>
        <v>0</v>
      </c>
      <c r="P4976">
        <f>IF(Arkusz1!$T:$T=Arkusz2!P$1,1,0)</f>
        <v>0</v>
      </c>
      <c r="Q4976">
        <f>IF(Arkusz1!$T:$T=Arkusz2!Q$1,1,0)</f>
        <v>0</v>
      </c>
      <c r="R4976">
        <f>IF(Arkusz1!$O:$O=Arkusz2!R$1,1,0)</f>
        <v>0</v>
      </c>
      <c r="S4976" s="17">
        <f t="shared" si="101"/>
        <v>5.7394673231095802E-2</v>
      </c>
    </row>
    <row r="4977" spans="1:19">
      <c r="A4977">
        <f>Arkusz1!B4977</f>
        <v>4976</v>
      </c>
      <c r="B4977">
        <f>IF(Arkusz1!R:R=Arkusz2!B$1,1,0)</f>
        <v>0</v>
      </c>
      <c r="C4977">
        <f>IF(Arkusz1!$Q:$Q=Arkusz2!C$1,1,0)</f>
        <v>0</v>
      </c>
      <c r="D4977">
        <f>IF(Arkusz1!$Q:$Q=Arkusz2!D$1,1,0)</f>
        <v>0</v>
      </c>
      <c r="E4977">
        <f>IF(Arkusz1!$Q:$Q=Arkusz2!E$1,1,0)</f>
        <v>0</v>
      </c>
      <c r="F4977">
        <f>IF(Arkusz1!$Q:$Q=Arkusz2!F$1,1,0)</f>
        <v>0</v>
      </c>
      <c r="G4977">
        <f>IF(Arkusz1!$Q:$Q=Arkusz2!G$1,1,0)</f>
        <v>1</v>
      </c>
      <c r="H4977">
        <f>IF(Arkusz1!$Q:$Q=Arkusz2!H$1,1,0)</f>
        <v>0</v>
      </c>
      <c r="I4977">
        <f>IF(Arkusz1!$Q:$Q=Arkusz2!I$1,1,0)</f>
        <v>0</v>
      </c>
      <c r="J4977">
        <f>IF(Arkusz1!$Q:$Q=Arkusz2!J$1,1,0)</f>
        <v>0</v>
      </c>
      <c r="K4977">
        <f>IF(Arkusz1!$M:$M=Arkusz2!K$1,1,0)</f>
        <v>0</v>
      </c>
      <c r="L4977">
        <f>IF(Arkusz1!$M:$M=Arkusz2!L$1,1,0)</f>
        <v>0</v>
      </c>
      <c r="M4977">
        <f>IF(Arkusz1!$P:$P="",0,1)</f>
        <v>1</v>
      </c>
      <c r="N4977">
        <f>IF(Arkusz1!$S:$S=Arkusz2!N$1,1,0)</f>
        <v>0</v>
      </c>
      <c r="O4977">
        <f>IF(Arkusz1!$T:$T=Arkusz2!O$1,1,0)</f>
        <v>0</v>
      </c>
      <c r="P4977">
        <f>IF(Arkusz1!$T:$T=Arkusz2!P$1,1,0)</f>
        <v>0</v>
      </c>
      <c r="Q4977">
        <f>IF(Arkusz1!$T:$T=Arkusz2!Q$1,1,0)</f>
        <v>0</v>
      </c>
      <c r="R4977">
        <f>IF(Arkusz1!$O:$O=Arkusz2!R$1,1,0)</f>
        <v>0</v>
      </c>
      <c r="S4977" s="17">
        <f t="shared" si="101"/>
        <v>5.7394673231095802E-2</v>
      </c>
    </row>
    <row r="4978" spans="1:19">
      <c r="A4978">
        <f>Arkusz1!B4978</f>
        <v>4977</v>
      </c>
      <c r="B4978">
        <f>IF(Arkusz1!R:R=Arkusz2!B$1,1,0)</f>
        <v>0</v>
      </c>
      <c r="C4978">
        <f>IF(Arkusz1!$Q:$Q=Arkusz2!C$1,1,0)</f>
        <v>0</v>
      </c>
      <c r="D4978">
        <f>IF(Arkusz1!$Q:$Q=Arkusz2!D$1,1,0)</f>
        <v>0</v>
      </c>
      <c r="E4978">
        <f>IF(Arkusz1!$Q:$Q=Arkusz2!E$1,1,0)</f>
        <v>0</v>
      </c>
      <c r="F4978">
        <f>IF(Arkusz1!$Q:$Q=Arkusz2!F$1,1,0)</f>
        <v>0</v>
      </c>
      <c r="G4978">
        <f>IF(Arkusz1!$Q:$Q=Arkusz2!G$1,1,0)</f>
        <v>0</v>
      </c>
      <c r="H4978">
        <f>IF(Arkusz1!$Q:$Q=Arkusz2!H$1,1,0)</f>
        <v>0</v>
      </c>
      <c r="I4978">
        <f>IF(Arkusz1!$Q:$Q=Arkusz2!I$1,1,0)</f>
        <v>0</v>
      </c>
      <c r="J4978">
        <f>IF(Arkusz1!$Q:$Q=Arkusz2!J$1,1,0)</f>
        <v>1</v>
      </c>
      <c r="K4978">
        <f>IF(Arkusz1!$M:$M=Arkusz2!K$1,1,0)</f>
        <v>0</v>
      </c>
      <c r="L4978">
        <f>IF(Arkusz1!$M:$M=Arkusz2!L$1,1,0)</f>
        <v>0</v>
      </c>
      <c r="M4978">
        <f>IF(Arkusz1!$P:$P="",0,1)</f>
        <v>0</v>
      </c>
      <c r="N4978">
        <f>IF(Arkusz1!$S:$S=Arkusz2!N$1,1,0)</f>
        <v>0</v>
      </c>
      <c r="O4978">
        <f>IF(Arkusz1!$T:$T=Arkusz2!O$1,1,0)</f>
        <v>0</v>
      </c>
      <c r="P4978">
        <f>IF(Arkusz1!$T:$T=Arkusz2!P$1,1,0)</f>
        <v>0</v>
      </c>
      <c r="Q4978">
        <f>IF(Arkusz1!$T:$T=Arkusz2!Q$1,1,0)</f>
        <v>0</v>
      </c>
      <c r="R4978">
        <f>IF(Arkusz1!$O:$O=Arkusz2!R$1,1,0)</f>
        <v>0</v>
      </c>
      <c r="S4978" s="17">
        <f t="shared" si="101"/>
        <v>3.4502880732867523E-2</v>
      </c>
    </row>
    <row r="4979" spans="1:19">
      <c r="A4979">
        <f>Arkusz1!B4979</f>
        <v>4978</v>
      </c>
      <c r="B4979">
        <f>IF(Arkusz1!R:R=Arkusz2!B$1,1,0)</f>
        <v>0</v>
      </c>
      <c r="C4979">
        <f>IF(Arkusz1!$Q:$Q=Arkusz2!C$1,1,0)</f>
        <v>0</v>
      </c>
      <c r="D4979">
        <f>IF(Arkusz1!$Q:$Q=Arkusz2!D$1,1,0)</f>
        <v>0</v>
      </c>
      <c r="E4979">
        <f>IF(Arkusz1!$Q:$Q=Arkusz2!E$1,1,0)</f>
        <v>0</v>
      </c>
      <c r="F4979">
        <f>IF(Arkusz1!$Q:$Q=Arkusz2!F$1,1,0)</f>
        <v>0</v>
      </c>
      <c r="G4979">
        <f>IF(Arkusz1!$Q:$Q=Arkusz2!G$1,1,0)</f>
        <v>1</v>
      </c>
      <c r="H4979">
        <f>IF(Arkusz1!$Q:$Q=Arkusz2!H$1,1,0)</f>
        <v>0</v>
      </c>
      <c r="I4979">
        <f>IF(Arkusz1!$Q:$Q=Arkusz2!I$1,1,0)</f>
        <v>0</v>
      </c>
      <c r="J4979">
        <f>IF(Arkusz1!$Q:$Q=Arkusz2!J$1,1,0)</f>
        <v>0</v>
      </c>
      <c r="K4979">
        <f>IF(Arkusz1!$M:$M=Arkusz2!K$1,1,0)</f>
        <v>0</v>
      </c>
      <c r="L4979">
        <f>IF(Arkusz1!$M:$M=Arkusz2!L$1,1,0)</f>
        <v>0</v>
      </c>
      <c r="M4979">
        <f>IF(Arkusz1!$P:$P="",0,1)</f>
        <v>1</v>
      </c>
      <c r="N4979">
        <f>IF(Arkusz1!$S:$S=Arkusz2!N$1,1,0)</f>
        <v>0</v>
      </c>
      <c r="O4979">
        <f>IF(Arkusz1!$T:$T=Arkusz2!O$1,1,0)</f>
        <v>0</v>
      </c>
      <c r="P4979">
        <f>IF(Arkusz1!$T:$T=Arkusz2!P$1,1,0)</f>
        <v>0</v>
      </c>
      <c r="Q4979">
        <f>IF(Arkusz1!$T:$T=Arkusz2!Q$1,1,0)</f>
        <v>0</v>
      </c>
      <c r="R4979">
        <f>IF(Arkusz1!$O:$O=Arkusz2!R$1,1,0)</f>
        <v>0</v>
      </c>
      <c r="S4979" s="17">
        <f t="shared" si="101"/>
        <v>5.7394673231095802E-2</v>
      </c>
    </row>
    <row r="4980" spans="1:19">
      <c r="A4980">
        <f>Arkusz1!B4980</f>
        <v>4979</v>
      </c>
      <c r="B4980">
        <f>IF(Arkusz1!R:R=Arkusz2!B$1,1,0)</f>
        <v>0</v>
      </c>
      <c r="C4980">
        <f>IF(Arkusz1!$Q:$Q=Arkusz2!C$1,1,0)</f>
        <v>0</v>
      </c>
      <c r="D4980">
        <f>IF(Arkusz1!$Q:$Q=Arkusz2!D$1,1,0)</f>
        <v>0</v>
      </c>
      <c r="E4980">
        <f>IF(Arkusz1!$Q:$Q=Arkusz2!E$1,1,0)</f>
        <v>0</v>
      </c>
      <c r="F4980">
        <f>IF(Arkusz1!$Q:$Q=Arkusz2!F$1,1,0)</f>
        <v>0</v>
      </c>
      <c r="G4980">
        <f>IF(Arkusz1!$Q:$Q=Arkusz2!G$1,1,0)</f>
        <v>0</v>
      </c>
      <c r="H4980">
        <f>IF(Arkusz1!$Q:$Q=Arkusz2!H$1,1,0)</f>
        <v>0</v>
      </c>
      <c r="I4980">
        <f>IF(Arkusz1!$Q:$Q=Arkusz2!I$1,1,0)</f>
        <v>0</v>
      </c>
      <c r="J4980">
        <f>IF(Arkusz1!$Q:$Q=Arkusz2!J$1,1,0)</f>
        <v>1</v>
      </c>
      <c r="K4980">
        <f>IF(Arkusz1!$M:$M=Arkusz2!K$1,1,0)</f>
        <v>0</v>
      </c>
      <c r="L4980">
        <f>IF(Arkusz1!$M:$M=Arkusz2!L$1,1,0)</f>
        <v>0</v>
      </c>
      <c r="M4980">
        <f>IF(Arkusz1!$P:$P="",0,1)</f>
        <v>1</v>
      </c>
      <c r="N4980">
        <f>IF(Arkusz1!$S:$S=Arkusz2!N$1,1,0)</f>
        <v>0</v>
      </c>
      <c r="O4980">
        <f>IF(Arkusz1!$T:$T=Arkusz2!O$1,1,0)</f>
        <v>0</v>
      </c>
      <c r="P4980">
        <f>IF(Arkusz1!$T:$T=Arkusz2!P$1,1,0)</f>
        <v>0</v>
      </c>
      <c r="Q4980">
        <f>IF(Arkusz1!$T:$T=Arkusz2!Q$1,1,0)</f>
        <v>0</v>
      </c>
      <c r="R4980">
        <f>IF(Arkusz1!$O:$O=Arkusz2!R$1,1,0)</f>
        <v>0</v>
      </c>
      <c r="S4980" s="17">
        <f t="shared" si="101"/>
        <v>3.2071413573108588E-2</v>
      </c>
    </row>
    <row r="4981" spans="1:19">
      <c r="A4981">
        <f>Arkusz1!B4981</f>
        <v>4980</v>
      </c>
      <c r="B4981">
        <f>IF(Arkusz1!R:R=Arkusz2!B$1,1,0)</f>
        <v>0</v>
      </c>
      <c r="C4981">
        <f>IF(Arkusz1!$Q:$Q=Arkusz2!C$1,1,0)</f>
        <v>0</v>
      </c>
      <c r="D4981">
        <f>IF(Arkusz1!$Q:$Q=Arkusz2!D$1,1,0)</f>
        <v>0</v>
      </c>
      <c r="E4981">
        <f>IF(Arkusz1!$Q:$Q=Arkusz2!E$1,1,0)</f>
        <v>0</v>
      </c>
      <c r="F4981">
        <f>IF(Arkusz1!$Q:$Q=Arkusz2!F$1,1,0)</f>
        <v>0</v>
      </c>
      <c r="G4981">
        <f>IF(Arkusz1!$Q:$Q=Arkusz2!G$1,1,0)</f>
        <v>0</v>
      </c>
      <c r="H4981">
        <f>IF(Arkusz1!$Q:$Q=Arkusz2!H$1,1,0)</f>
        <v>0</v>
      </c>
      <c r="I4981">
        <f>IF(Arkusz1!$Q:$Q=Arkusz2!I$1,1,0)</f>
        <v>0</v>
      </c>
      <c r="J4981">
        <f>IF(Arkusz1!$Q:$Q=Arkusz2!J$1,1,0)</f>
        <v>1</v>
      </c>
      <c r="K4981">
        <f>IF(Arkusz1!$M:$M=Arkusz2!K$1,1,0)</f>
        <v>0</v>
      </c>
      <c r="L4981">
        <f>IF(Arkusz1!$M:$M=Arkusz2!L$1,1,0)</f>
        <v>0</v>
      </c>
      <c r="M4981">
        <f>IF(Arkusz1!$P:$P="",0,1)</f>
        <v>1</v>
      </c>
      <c r="N4981">
        <f>IF(Arkusz1!$S:$S=Arkusz2!N$1,1,0)</f>
        <v>0</v>
      </c>
      <c r="O4981">
        <f>IF(Arkusz1!$T:$T=Arkusz2!O$1,1,0)</f>
        <v>0</v>
      </c>
      <c r="P4981">
        <f>IF(Arkusz1!$T:$T=Arkusz2!P$1,1,0)</f>
        <v>1</v>
      </c>
      <c r="Q4981">
        <f>IF(Arkusz1!$T:$T=Arkusz2!Q$1,1,0)</f>
        <v>0</v>
      </c>
      <c r="R4981">
        <f>IF(Arkusz1!$O:$O=Arkusz2!R$1,1,0)</f>
        <v>0</v>
      </c>
      <c r="S4981" s="17">
        <f t="shared" si="101"/>
        <v>2.3826619103737116E-2</v>
      </c>
    </row>
    <row r="4982" spans="1:19">
      <c r="A4982">
        <f>Arkusz1!B4982</f>
        <v>4981</v>
      </c>
      <c r="B4982">
        <f>IF(Arkusz1!R:R=Arkusz2!B$1,1,0)</f>
        <v>1</v>
      </c>
      <c r="C4982">
        <f>IF(Arkusz1!$Q:$Q=Arkusz2!C$1,1,0)</f>
        <v>0</v>
      </c>
      <c r="D4982">
        <f>IF(Arkusz1!$Q:$Q=Arkusz2!D$1,1,0)</f>
        <v>0</v>
      </c>
      <c r="E4982">
        <f>IF(Arkusz1!$Q:$Q=Arkusz2!E$1,1,0)</f>
        <v>0</v>
      </c>
      <c r="F4982">
        <f>IF(Arkusz1!$Q:$Q=Arkusz2!F$1,1,0)</f>
        <v>0</v>
      </c>
      <c r="G4982">
        <f>IF(Arkusz1!$Q:$Q=Arkusz2!G$1,1,0)</f>
        <v>0</v>
      </c>
      <c r="H4982">
        <f>IF(Arkusz1!$Q:$Q=Arkusz2!H$1,1,0)</f>
        <v>0</v>
      </c>
      <c r="I4982">
        <f>IF(Arkusz1!$Q:$Q=Arkusz2!I$1,1,0)</f>
        <v>0</v>
      </c>
      <c r="J4982">
        <f>IF(Arkusz1!$Q:$Q=Arkusz2!J$1,1,0)</f>
        <v>0</v>
      </c>
      <c r="K4982">
        <f>IF(Arkusz1!$M:$M=Arkusz2!K$1,1,0)</f>
        <v>0</v>
      </c>
      <c r="L4982">
        <f>IF(Arkusz1!$M:$M=Arkusz2!L$1,1,0)</f>
        <v>0</v>
      </c>
      <c r="M4982">
        <f>IF(Arkusz1!$P:$P="",0,1)</f>
        <v>0</v>
      </c>
      <c r="N4982">
        <f>IF(Arkusz1!$S:$S=Arkusz2!N$1,1,0)</f>
        <v>0</v>
      </c>
      <c r="O4982">
        <f>IF(Arkusz1!$T:$T=Arkusz2!O$1,1,0)</f>
        <v>0</v>
      </c>
      <c r="P4982">
        <f>IF(Arkusz1!$T:$T=Arkusz2!P$1,1,0)</f>
        <v>0</v>
      </c>
      <c r="Q4982">
        <f>IF(Arkusz1!$T:$T=Arkusz2!Q$1,1,0)</f>
        <v>0</v>
      </c>
      <c r="R4982">
        <f>IF(Arkusz1!$O:$O=Arkusz2!R$1,1,0)</f>
        <v>1</v>
      </c>
      <c r="S4982" s="17">
        <f t="shared" si="101"/>
        <v>0.78571300199005822</v>
      </c>
    </row>
    <row r="4983" spans="1:19">
      <c r="A4983">
        <f>Arkusz1!B4983</f>
        <v>4982</v>
      </c>
      <c r="B4983">
        <f>IF(Arkusz1!R:R=Arkusz2!B$1,1,0)</f>
        <v>0</v>
      </c>
      <c r="C4983">
        <f>IF(Arkusz1!$Q:$Q=Arkusz2!C$1,1,0)</f>
        <v>0</v>
      </c>
      <c r="D4983">
        <f>IF(Arkusz1!$Q:$Q=Arkusz2!D$1,1,0)</f>
        <v>0</v>
      </c>
      <c r="E4983">
        <f>IF(Arkusz1!$Q:$Q=Arkusz2!E$1,1,0)</f>
        <v>0</v>
      </c>
      <c r="F4983">
        <f>IF(Arkusz1!$Q:$Q=Arkusz2!F$1,1,0)</f>
        <v>0</v>
      </c>
      <c r="G4983">
        <f>IF(Arkusz1!$Q:$Q=Arkusz2!G$1,1,0)</f>
        <v>0</v>
      </c>
      <c r="H4983">
        <f>IF(Arkusz1!$Q:$Q=Arkusz2!H$1,1,0)</f>
        <v>0</v>
      </c>
      <c r="I4983">
        <f>IF(Arkusz1!$Q:$Q=Arkusz2!I$1,1,0)</f>
        <v>0</v>
      </c>
      <c r="J4983">
        <f>IF(Arkusz1!$Q:$Q=Arkusz2!J$1,1,0)</f>
        <v>1</v>
      </c>
      <c r="K4983">
        <f>IF(Arkusz1!$M:$M=Arkusz2!K$1,1,0)</f>
        <v>0</v>
      </c>
      <c r="L4983">
        <f>IF(Arkusz1!$M:$M=Arkusz2!L$1,1,0)</f>
        <v>0</v>
      </c>
      <c r="M4983">
        <f>IF(Arkusz1!$P:$P="",0,1)</f>
        <v>1</v>
      </c>
      <c r="N4983">
        <f>IF(Arkusz1!$S:$S=Arkusz2!N$1,1,0)</f>
        <v>0</v>
      </c>
      <c r="O4983">
        <f>IF(Arkusz1!$T:$T=Arkusz2!O$1,1,0)</f>
        <v>0</v>
      </c>
      <c r="P4983">
        <f>IF(Arkusz1!$T:$T=Arkusz2!P$1,1,0)</f>
        <v>0</v>
      </c>
      <c r="Q4983">
        <f>IF(Arkusz1!$T:$T=Arkusz2!Q$1,1,0)</f>
        <v>0</v>
      </c>
      <c r="R4983">
        <f>IF(Arkusz1!$O:$O=Arkusz2!R$1,1,0)</f>
        <v>0</v>
      </c>
      <c r="S4983" s="17">
        <f t="shared" si="101"/>
        <v>3.2071413573108588E-2</v>
      </c>
    </row>
    <row r="4984" spans="1:19">
      <c r="A4984">
        <f>Arkusz1!B4984</f>
        <v>4983</v>
      </c>
      <c r="B4984">
        <f>IF(Arkusz1!R:R=Arkusz2!B$1,1,0)</f>
        <v>0</v>
      </c>
      <c r="C4984">
        <f>IF(Arkusz1!$Q:$Q=Arkusz2!C$1,1,0)</f>
        <v>0</v>
      </c>
      <c r="D4984">
        <f>IF(Arkusz1!$Q:$Q=Arkusz2!D$1,1,0)</f>
        <v>0</v>
      </c>
      <c r="E4984">
        <f>IF(Arkusz1!$Q:$Q=Arkusz2!E$1,1,0)</f>
        <v>0</v>
      </c>
      <c r="F4984">
        <f>IF(Arkusz1!$Q:$Q=Arkusz2!F$1,1,0)</f>
        <v>0</v>
      </c>
      <c r="G4984">
        <f>IF(Arkusz1!$Q:$Q=Arkusz2!G$1,1,0)</f>
        <v>1</v>
      </c>
      <c r="H4984">
        <f>IF(Arkusz1!$Q:$Q=Arkusz2!H$1,1,0)</f>
        <v>0</v>
      </c>
      <c r="I4984">
        <f>IF(Arkusz1!$Q:$Q=Arkusz2!I$1,1,0)</f>
        <v>0</v>
      </c>
      <c r="J4984">
        <f>IF(Arkusz1!$Q:$Q=Arkusz2!J$1,1,0)</f>
        <v>0</v>
      </c>
      <c r="K4984">
        <f>IF(Arkusz1!$M:$M=Arkusz2!K$1,1,0)</f>
        <v>1</v>
      </c>
      <c r="L4984">
        <f>IF(Arkusz1!$M:$M=Arkusz2!L$1,1,0)</f>
        <v>0</v>
      </c>
      <c r="M4984">
        <f>IF(Arkusz1!$P:$P="",0,1)</f>
        <v>1</v>
      </c>
      <c r="N4984">
        <f>IF(Arkusz1!$S:$S=Arkusz2!N$1,1,0)</f>
        <v>0</v>
      </c>
      <c r="O4984">
        <f>IF(Arkusz1!$T:$T=Arkusz2!O$1,1,0)</f>
        <v>0</v>
      </c>
      <c r="P4984">
        <f>IF(Arkusz1!$T:$T=Arkusz2!P$1,1,0)</f>
        <v>0</v>
      </c>
      <c r="Q4984">
        <f>IF(Arkusz1!$T:$T=Arkusz2!Q$1,1,0)</f>
        <v>1</v>
      </c>
      <c r="R4984">
        <f>IF(Arkusz1!$O:$O=Arkusz2!R$1,1,0)</f>
        <v>0</v>
      </c>
      <c r="S4984" s="17">
        <f t="shared" si="101"/>
        <v>3.4548448394296716E-2</v>
      </c>
    </row>
    <row r="4985" spans="1:19">
      <c r="A4985">
        <f>Arkusz1!B4985</f>
        <v>4984</v>
      </c>
      <c r="B4985">
        <f>IF(Arkusz1!R:R=Arkusz2!B$1,1,0)</f>
        <v>0</v>
      </c>
      <c r="C4985">
        <f>IF(Arkusz1!$Q:$Q=Arkusz2!C$1,1,0)</f>
        <v>0</v>
      </c>
      <c r="D4985">
        <f>IF(Arkusz1!$Q:$Q=Arkusz2!D$1,1,0)</f>
        <v>0</v>
      </c>
      <c r="E4985">
        <f>IF(Arkusz1!$Q:$Q=Arkusz2!E$1,1,0)</f>
        <v>0</v>
      </c>
      <c r="F4985">
        <f>IF(Arkusz1!$Q:$Q=Arkusz2!F$1,1,0)</f>
        <v>0</v>
      </c>
      <c r="G4985">
        <f>IF(Arkusz1!$Q:$Q=Arkusz2!G$1,1,0)</f>
        <v>0</v>
      </c>
      <c r="H4985">
        <f>IF(Arkusz1!$Q:$Q=Arkusz2!H$1,1,0)</f>
        <v>1</v>
      </c>
      <c r="I4985">
        <f>IF(Arkusz1!$Q:$Q=Arkusz2!I$1,1,0)</f>
        <v>0</v>
      </c>
      <c r="J4985">
        <f>IF(Arkusz1!$Q:$Q=Arkusz2!J$1,1,0)</f>
        <v>0</v>
      </c>
      <c r="K4985">
        <f>IF(Arkusz1!$M:$M=Arkusz2!K$1,1,0)</f>
        <v>1</v>
      </c>
      <c r="L4985">
        <f>IF(Arkusz1!$M:$M=Arkusz2!L$1,1,0)</f>
        <v>0</v>
      </c>
      <c r="M4985">
        <f>IF(Arkusz1!$P:$P="",0,1)</f>
        <v>1</v>
      </c>
      <c r="N4985">
        <f>IF(Arkusz1!$S:$S=Arkusz2!N$1,1,0)</f>
        <v>0</v>
      </c>
      <c r="O4985">
        <f>IF(Arkusz1!$T:$T=Arkusz2!O$1,1,0)</f>
        <v>0</v>
      </c>
      <c r="P4985">
        <f>IF(Arkusz1!$T:$T=Arkusz2!P$1,1,0)</f>
        <v>1</v>
      </c>
      <c r="Q4985">
        <f>IF(Arkusz1!$T:$T=Arkusz2!Q$1,1,0)</f>
        <v>0</v>
      </c>
      <c r="R4985">
        <f>IF(Arkusz1!$O:$O=Arkusz2!R$1,1,0)</f>
        <v>0</v>
      </c>
      <c r="S4985" s="17">
        <f t="shared" si="101"/>
        <v>7.6926995697442255E-2</v>
      </c>
    </row>
    <row r="4986" spans="1:19">
      <c r="A4986">
        <f>Arkusz1!B4986</f>
        <v>4985</v>
      </c>
      <c r="B4986">
        <f>IF(Arkusz1!R:R=Arkusz2!B$1,1,0)</f>
        <v>0</v>
      </c>
      <c r="C4986">
        <f>IF(Arkusz1!$Q:$Q=Arkusz2!C$1,1,0)</f>
        <v>0</v>
      </c>
      <c r="D4986">
        <f>IF(Arkusz1!$Q:$Q=Arkusz2!D$1,1,0)</f>
        <v>0</v>
      </c>
      <c r="E4986">
        <f>IF(Arkusz1!$Q:$Q=Arkusz2!E$1,1,0)</f>
        <v>0</v>
      </c>
      <c r="F4986">
        <f>IF(Arkusz1!$Q:$Q=Arkusz2!F$1,1,0)</f>
        <v>0</v>
      </c>
      <c r="G4986">
        <f>IF(Arkusz1!$Q:$Q=Arkusz2!G$1,1,0)</f>
        <v>0</v>
      </c>
      <c r="H4986">
        <f>IF(Arkusz1!$Q:$Q=Arkusz2!H$1,1,0)</f>
        <v>0</v>
      </c>
      <c r="I4986">
        <f>IF(Arkusz1!$Q:$Q=Arkusz2!I$1,1,0)</f>
        <v>0</v>
      </c>
      <c r="J4986">
        <f>IF(Arkusz1!$Q:$Q=Arkusz2!J$1,1,0)</f>
        <v>1</v>
      </c>
      <c r="K4986">
        <f>IF(Arkusz1!$M:$M=Arkusz2!K$1,1,0)</f>
        <v>0</v>
      </c>
      <c r="L4986">
        <f>IF(Arkusz1!$M:$M=Arkusz2!L$1,1,0)</f>
        <v>0</v>
      </c>
      <c r="M4986">
        <f>IF(Arkusz1!$P:$P="",0,1)</f>
        <v>0</v>
      </c>
      <c r="N4986">
        <f>IF(Arkusz1!$S:$S=Arkusz2!N$1,1,0)</f>
        <v>0</v>
      </c>
      <c r="O4986">
        <f>IF(Arkusz1!$T:$T=Arkusz2!O$1,1,0)</f>
        <v>0</v>
      </c>
      <c r="P4986">
        <f>IF(Arkusz1!$T:$T=Arkusz2!P$1,1,0)</f>
        <v>0</v>
      </c>
      <c r="Q4986">
        <f>IF(Arkusz1!$T:$T=Arkusz2!Q$1,1,0)</f>
        <v>0</v>
      </c>
      <c r="R4986">
        <f>IF(Arkusz1!$O:$O=Arkusz2!R$1,1,0)</f>
        <v>0</v>
      </c>
      <c r="S4986" s="17">
        <f t="shared" si="101"/>
        <v>3.4502880732867523E-2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986"/>
  <sheetViews>
    <sheetView topLeftCell="W1" workbookViewId="0">
      <pane ySplit="1" topLeftCell="A155" activePane="bottomLeft" state="frozen"/>
      <selection pane="bottomLeft" activeCell="AG185" sqref="AG185"/>
    </sheetView>
  </sheetViews>
  <sheetFormatPr defaultRowHeight="14.25"/>
  <cols>
    <col min="1" max="1" width="5.625" style="10" customWidth="1"/>
    <col min="2" max="2" width="4.625" customWidth="1"/>
    <col min="3" max="3" width="3.625" customWidth="1"/>
    <col min="11" max="11" width="3.25" customWidth="1"/>
    <col min="13" max="13" width="4.75" customWidth="1"/>
    <col min="14" max="14" width="7" customWidth="1"/>
    <col min="15" max="15" width="4.375" customWidth="1"/>
    <col min="17" max="17" width="6" customWidth="1"/>
    <col min="18" max="18" width="5.5" customWidth="1"/>
    <col min="20" max="20" width="7.625" customWidth="1"/>
    <col min="21" max="21" width="8" style="15" customWidth="1"/>
    <col min="23" max="24" width="9" style="10"/>
    <col min="33" max="33" width="9.625" style="64" bestFit="1" customWidth="1"/>
    <col min="34" max="34" width="9.5" style="64" bestFit="1" customWidth="1"/>
    <col min="44" max="44" width="9.625" bestFit="1" customWidth="1"/>
    <col min="45" max="45" width="9.625" customWidth="1"/>
    <col min="52" max="52" width="9.5" bestFit="1" customWidth="1"/>
    <col min="53" max="54" width="9.625" bestFit="1" customWidth="1"/>
    <col min="59" max="59" width="10.625" customWidth="1"/>
  </cols>
  <sheetData>
    <row r="1" spans="1:64" ht="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26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25</v>
      </c>
      <c r="Q1" s="3" t="s">
        <v>14</v>
      </c>
      <c r="R1" s="4" t="s">
        <v>15</v>
      </c>
      <c r="S1" s="6" t="s">
        <v>16</v>
      </c>
      <c r="T1" s="5" t="s">
        <v>17</v>
      </c>
      <c r="U1" s="14" t="s">
        <v>18</v>
      </c>
      <c r="W1" s="1" t="s">
        <v>0</v>
      </c>
      <c r="X1" s="1" t="s">
        <v>305</v>
      </c>
      <c r="Y1" s="7" t="s">
        <v>19</v>
      </c>
      <c r="Z1" s="7" t="s">
        <v>20</v>
      </c>
      <c r="AA1" s="8" t="s">
        <v>299</v>
      </c>
      <c r="AB1" s="8" t="s">
        <v>300</v>
      </c>
      <c r="AC1" s="8" t="s">
        <v>301</v>
      </c>
      <c r="AD1" s="8" t="s">
        <v>302</v>
      </c>
      <c r="AE1" s="8" t="s">
        <v>303</v>
      </c>
      <c r="AF1" s="8" t="s">
        <v>304</v>
      </c>
      <c r="AG1" s="62" t="s">
        <v>21</v>
      </c>
      <c r="AH1" s="62" t="s">
        <v>22</v>
      </c>
      <c r="AI1" s="8" t="s">
        <v>23</v>
      </c>
      <c r="AJ1" s="8" t="s">
        <v>24</v>
      </c>
      <c r="AK1" s="9"/>
      <c r="AL1" s="9"/>
      <c r="AM1" s="9"/>
      <c r="AN1" t="s">
        <v>562</v>
      </c>
      <c r="AO1" t="s">
        <v>841</v>
      </c>
      <c r="AQ1" t="s">
        <v>553</v>
      </c>
      <c r="AR1" t="s">
        <v>554</v>
      </c>
      <c r="AS1" t="s">
        <v>555</v>
      </c>
      <c r="AT1" t="s">
        <v>570</v>
      </c>
      <c r="AU1" t="s">
        <v>571</v>
      </c>
      <c r="AW1" t="s">
        <v>706</v>
      </c>
      <c r="BB1" s="18" t="s">
        <v>572</v>
      </c>
      <c r="BC1" s="18" t="s">
        <v>573</v>
      </c>
      <c r="BD1" s="22"/>
      <c r="BF1" s="24" t="s">
        <v>550</v>
      </c>
      <c r="BG1" t="s">
        <v>551</v>
      </c>
      <c r="BH1" t="s">
        <v>552</v>
      </c>
      <c r="BI1" t="s">
        <v>788</v>
      </c>
      <c r="BJ1" t="s">
        <v>789</v>
      </c>
      <c r="BK1" t="s">
        <v>790</v>
      </c>
      <c r="BL1" t="s">
        <v>791</v>
      </c>
    </row>
    <row r="2" spans="1:64" ht="15">
      <c r="A2" s="10" t="s">
        <v>27</v>
      </c>
      <c r="B2">
        <v>1</v>
      </c>
      <c r="C2">
        <v>1</v>
      </c>
      <c r="D2" t="s">
        <v>28</v>
      </c>
      <c r="E2" t="s">
        <v>29</v>
      </c>
      <c r="F2" t="s">
        <v>30</v>
      </c>
      <c r="G2" t="s">
        <v>31</v>
      </c>
      <c r="H2" t="s">
        <v>31</v>
      </c>
      <c r="I2" t="s">
        <v>30</v>
      </c>
      <c r="J2" t="s">
        <v>32</v>
      </c>
      <c r="K2">
        <v>4</v>
      </c>
      <c r="L2" t="s">
        <v>33</v>
      </c>
      <c r="M2" t="s">
        <v>34</v>
      </c>
      <c r="N2" t="s">
        <v>35</v>
      </c>
      <c r="O2" s="11"/>
      <c r="Q2" s="12">
        <v>8</v>
      </c>
      <c r="U2" s="61">
        <f>Arkusz2!S2</f>
        <v>3.4502880732867523E-2</v>
      </c>
      <c r="V2" s="19"/>
      <c r="W2" s="10" t="s">
        <v>27</v>
      </c>
      <c r="X2" s="10" t="s">
        <v>306</v>
      </c>
      <c r="Y2" t="str">
        <f>VLOOKUP(W2,A:U,8,1)</f>
        <v>Wisła P</v>
      </c>
      <c r="Z2" t="str">
        <f>VLOOKUP(W2,A:U,9,1)</f>
        <v>Lechia</v>
      </c>
      <c r="AA2">
        <f>COUNTIFS(A:A,W2,F:F,Y2)</f>
        <v>10</v>
      </c>
      <c r="AB2">
        <f>COUNTIFS(A:A,W2,F:F,Z2)</f>
        <v>6</v>
      </c>
      <c r="AC2">
        <f>COUNTIFS(A:A,W2,F:F,Y2,N:N,"celny")</f>
        <v>4</v>
      </c>
      <c r="AD2">
        <f>COUNTIFS(A:A,W2,F:F,Z2,N:N,"celny")</f>
        <v>3</v>
      </c>
      <c r="AE2">
        <f>COUNTIFS(A:A,W2,F:F,Y2,O:O,"GOL")</f>
        <v>2</v>
      </c>
      <c r="AF2">
        <f>COUNTIFS(A:A,W2,F:F,Z2,O:O,"GOL")</f>
        <v>1</v>
      </c>
      <c r="AG2" s="63">
        <f>SUMIFS($U:$U,A:A,W2,F:F,Y2)</f>
        <v>1.6639992847290441</v>
      </c>
      <c r="AH2" s="64">
        <f>SUMIFS($U:$U,A:A,W2,F:F,Z2)</f>
        <v>0.77853165163864102</v>
      </c>
      <c r="AI2" s="17">
        <f>AG2/AA2</f>
        <v>0.16639992847290441</v>
      </c>
      <c r="AJ2" s="17">
        <f>AH2/AB2</f>
        <v>0.12975527527310685</v>
      </c>
      <c r="AL2">
        <f>SUM(AA:AB)</f>
        <v>4985</v>
      </c>
      <c r="AM2" t="s">
        <v>510</v>
      </c>
      <c r="AN2">
        <f>SUM(AG2:AH2)</f>
        <v>2.4425309363676853</v>
      </c>
      <c r="AO2">
        <f>AG2-AH2</f>
        <v>0.88546763309040311</v>
      </c>
      <c r="AQ2" s="21" t="s">
        <v>188</v>
      </c>
      <c r="AR2" s="32">
        <f t="shared" ref="AR2:AR17" si="0">SUMIFS(U:U,F:F,AQ2)</f>
        <v>32.157862683809086</v>
      </c>
      <c r="AS2" s="32">
        <f t="shared" ref="AS2:AS17" si="1">SUMIFS(U:U,G:G,AQ2)</f>
        <v>31.716822226792171</v>
      </c>
      <c r="AT2">
        <f t="shared" ref="AT2:AT17" si="2">SUMIFS(AE:AE,Y:Y,AQ2)+SUMIFS(AF:AF,Z:Z,AQ2)</f>
        <v>28</v>
      </c>
      <c r="AU2">
        <f t="shared" ref="AU2:AU17" si="3">SUMIFS(AF:AF,Y:Y,AQ2)+SUMIFS(AE:AE,Z:Z,AQ2)</f>
        <v>30</v>
      </c>
      <c r="AW2" s="34">
        <f>SUM(AR2:AS2)</f>
        <v>63.87468491060126</v>
      </c>
      <c r="AX2">
        <f>RANK(AW2,$AW$2:$AW$17)</f>
        <v>7</v>
      </c>
      <c r="BB2" s="18">
        <f t="shared" ref="BB2:BB17" si="4">COUNTIF(F:F,AQ2)</f>
        <v>299</v>
      </c>
      <c r="BC2" s="18">
        <f t="shared" ref="BC2:BC17" si="5">COUNTIF(G:G,AQ2)</f>
        <v>293</v>
      </c>
      <c r="BD2" s="22"/>
      <c r="BF2" s="25" t="s">
        <v>215</v>
      </c>
      <c r="BG2">
        <f t="shared" ref="BG2:BG65" si="6">SUMIF(L:L,BF2,U:U)</f>
        <v>2.1014514893825011</v>
      </c>
      <c r="BH2">
        <f t="shared" ref="BH2:BH65" si="7">SUMIF(P:P,BF2,U:U)</f>
        <v>3.407039106811026</v>
      </c>
      <c r="BI2">
        <f>COUNTIFS(L:L,BF2,O:O,"GOL")</f>
        <v>3</v>
      </c>
      <c r="BJ2">
        <f>COUNTIFS(P:P,BF2,O:O,"GOL")</f>
        <v>5</v>
      </c>
      <c r="BK2">
        <f>COUNTIFS(L:L,BF2)</f>
        <v>24</v>
      </c>
      <c r="BL2">
        <f>COUNTIFS(P:P,BF2)</f>
        <v>37</v>
      </c>
    </row>
    <row r="3" spans="1:64" ht="15">
      <c r="A3" s="10" t="s">
        <v>27</v>
      </c>
      <c r="B3">
        <v>2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31</v>
      </c>
      <c r="I3" t="s">
        <v>30</v>
      </c>
      <c r="J3" t="s">
        <v>32</v>
      </c>
      <c r="K3">
        <v>15</v>
      </c>
      <c r="L3" t="s">
        <v>36</v>
      </c>
      <c r="M3" t="s">
        <v>37</v>
      </c>
      <c r="N3" t="s">
        <v>38</v>
      </c>
      <c r="O3" s="11" t="s">
        <v>13</v>
      </c>
      <c r="P3" t="s">
        <v>50</v>
      </c>
      <c r="Q3" s="12">
        <v>1</v>
      </c>
      <c r="U3" s="61">
        <f>Arkusz2!S3</f>
        <v>0.3950024987585451</v>
      </c>
      <c r="V3" s="20"/>
      <c r="W3" s="10" t="s">
        <v>53</v>
      </c>
      <c r="X3" s="10" t="s">
        <v>306</v>
      </c>
      <c r="Y3" t="str">
        <f t="shared" ref="Y3:Y184" si="8">VLOOKUP(W3,A:U,8,1)</f>
        <v>Śląsk</v>
      </c>
      <c r="Z3" t="str">
        <f t="shared" ref="Z3:Z184" si="9">VLOOKUP(W3,A:U,9,1)</f>
        <v>Lech</v>
      </c>
      <c r="AA3">
        <f t="shared" ref="AA3:AA184" si="10">COUNTIFS(A:A,W3,F:F,Y3)</f>
        <v>11</v>
      </c>
      <c r="AB3">
        <f t="shared" ref="AB3:AB184" si="11">COUNTIFS(A:A,W3,F:F,Z3)</f>
        <v>13</v>
      </c>
      <c r="AC3">
        <f t="shared" ref="AC3:AC184" si="12">COUNTIFS(A:A,W3,F:F,Y3,N:N,"celny")</f>
        <v>3</v>
      </c>
      <c r="AD3">
        <f t="shared" ref="AD3:AD184" si="13">COUNTIFS(A:A,W3,F:F,Z3,N:N,"celny")</f>
        <v>4</v>
      </c>
      <c r="AE3">
        <f t="shared" ref="AE3:AE184" si="14">COUNTIFS(A:A,W3,F:F,Y3,O:O,"GOL")</f>
        <v>0</v>
      </c>
      <c r="AF3">
        <f t="shared" ref="AF3:AF184" si="15">COUNTIFS(A:A,W3,F:F,Z3,O:O,"GOL")</f>
        <v>0</v>
      </c>
      <c r="AG3" s="64">
        <f t="shared" ref="AG3:AG184" si="16">SUMIFS($U:$U,A:A,W3,F:F,Y3)</f>
        <v>0.4107264700994458</v>
      </c>
      <c r="AH3" s="64">
        <f t="shared" ref="AH3:AH184" si="17">SUMIFS($U:$U,A:A,W3,F:F,Z3)</f>
        <v>1.0474048112639989</v>
      </c>
      <c r="AI3" s="17">
        <f t="shared" ref="AI3:AI184" si="18">AG3/AA3</f>
        <v>3.7338770009040526E-2</v>
      </c>
      <c r="AJ3" s="17">
        <f t="shared" ref="AJ3:AJ184" si="19">AH3/AB3</f>
        <v>8.0569600866461449E-2</v>
      </c>
      <c r="AL3">
        <f>SUM(AC:AD)</f>
        <v>1679</v>
      </c>
      <c r="AM3">
        <f>MAX(AG:AH)</f>
        <v>4.7121525138898406</v>
      </c>
      <c r="AN3">
        <f t="shared" ref="AN3:AN66" si="20">SUM(AG3:AH3)</f>
        <v>1.4581312813634446</v>
      </c>
      <c r="AO3">
        <f t="shared" ref="AO3:AO66" si="21">AG3-AH3</f>
        <v>-0.63667834116455313</v>
      </c>
      <c r="AP3">
        <f>SUM(U:U)</f>
        <v>500.28690256974801</v>
      </c>
      <c r="AQ3" s="21" t="s">
        <v>189</v>
      </c>
      <c r="AR3" s="32">
        <f t="shared" si="0"/>
        <v>28.076952357114063</v>
      </c>
      <c r="AS3" s="32">
        <f t="shared" si="1"/>
        <v>34.517347411262051</v>
      </c>
      <c r="AT3">
        <f t="shared" si="2"/>
        <v>25</v>
      </c>
      <c r="AU3">
        <f t="shared" si="3"/>
        <v>30</v>
      </c>
      <c r="AW3" s="34">
        <f t="shared" ref="AW3:AW17" si="22">SUM(AR3:AS3)</f>
        <v>62.594299768376118</v>
      </c>
      <c r="AX3">
        <f t="shared" ref="AX3:AX17" si="23">RANK(AW3,$AW$2:$AW$17)</f>
        <v>9</v>
      </c>
      <c r="BB3" s="18">
        <f t="shared" si="4"/>
        <v>262</v>
      </c>
      <c r="BC3" s="18">
        <f t="shared" si="5"/>
        <v>334</v>
      </c>
      <c r="BD3" s="22"/>
      <c r="BF3" s="25" t="s">
        <v>128</v>
      </c>
      <c r="BG3">
        <f t="shared" si="6"/>
        <v>0.37607205880070899</v>
      </c>
      <c r="BH3">
        <f t="shared" si="7"/>
        <v>0.31295311431561756</v>
      </c>
      <c r="BI3">
        <f t="shared" ref="BI3:BI66" si="24">COUNTIFS(L:L,BF3,O:O,"GOL")</f>
        <v>1</v>
      </c>
      <c r="BJ3">
        <f t="shared" ref="BJ3:BJ66" si="25">COUNTIFS(P:P,BF3,O:O,"GOL")</f>
        <v>0</v>
      </c>
      <c r="BK3">
        <f t="shared" ref="BK3:BK66" si="26">COUNTIFS(L:L,BF3)</f>
        <v>5</v>
      </c>
      <c r="BL3">
        <f t="shared" ref="BL3:BL66" si="27">COUNTIFS(P:P,BF3)</f>
        <v>5</v>
      </c>
    </row>
    <row r="4" spans="1:64" ht="15">
      <c r="A4" s="10" t="s">
        <v>27</v>
      </c>
      <c r="B4">
        <v>3</v>
      </c>
      <c r="C4">
        <v>1</v>
      </c>
      <c r="D4" t="s">
        <v>28</v>
      </c>
      <c r="E4" t="s">
        <v>29</v>
      </c>
      <c r="F4" t="s">
        <v>31</v>
      </c>
      <c r="G4" t="s">
        <v>30</v>
      </c>
      <c r="H4" t="s">
        <v>31</v>
      </c>
      <c r="I4" t="s">
        <v>30</v>
      </c>
      <c r="J4" t="s">
        <v>39</v>
      </c>
      <c r="K4">
        <v>23</v>
      </c>
      <c r="L4" t="s">
        <v>40</v>
      </c>
      <c r="M4" t="s">
        <v>41</v>
      </c>
      <c r="N4" t="s">
        <v>38</v>
      </c>
      <c r="O4" s="11" t="s">
        <v>13</v>
      </c>
      <c r="P4" t="s">
        <v>52</v>
      </c>
      <c r="Q4" s="12">
        <v>6</v>
      </c>
      <c r="T4" t="s">
        <v>294</v>
      </c>
      <c r="U4" s="61">
        <f>Arkusz2!S4</f>
        <v>0.28482377888602228</v>
      </c>
      <c r="W4" s="10" t="s">
        <v>71</v>
      </c>
      <c r="X4" s="10" t="s">
        <v>306</v>
      </c>
      <c r="Y4" t="str">
        <f t="shared" si="8"/>
        <v>Ruch</v>
      </c>
      <c r="Z4" t="str">
        <f t="shared" si="9"/>
        <v>Górnik</v>
      </c>
      <c r="AA4">
        <f t="shared" si="10"/>
        <v>13</v>
      </c>
      <c r="AB4">
        <f t="shared" si="11"/>
        <v>15</v>
      </c>
      <c r="AC4">
        <f t="shared" si="12"/>
        <v>4</v>
      </c>
      <c r="AD4">
        <f t="shared" si="13"/>
        <v>8</v>
      </c>
      <c r="AE4">
        <f t="shared" si="14"/>
        <v>2</v>
      </c>
      <c r="AF4" s="16">
        <f t="shared" si="15"/>
        <v>0</v>
      </c>
      <c r="AG4" s="64">
        <f t="shared" si="16"/>
        <v>1.5836498112797472</v>
      </c>
      <c r="AH4" s="64">
        <f t="shared" si="17"/>
        <v>1.1537094735376854</v>
      </c>
      <c r="AI4" s="17">
        <f t="shared" si="18"/>
        <v>0.12181921625228825</v>
      </c>
      <c r="AJ4" s="17">
        <f t="shared" si="19"/>
        <v>7.6913964902512358E-2</v>
      </c>
      <c r="AL4">
        <f>SUM(AE:AF)</f>
        <v>501</v>
      </c>
      <c r="AM4" t="s">
        <v>511</v>
      </c>
      <c r="AN4">
        <f t="shared" si="20"/>
        <v>2.7373592848174324</v>
      </c>
      <c r="AO4">
        <f t="shared" si="21"/>
        <v>0.42994033774206186</v>
      </c>
      <c r="AQ4" s="21" t="s">
        <v>168</v>
      </c>
      <c r="AR4" s="32">
        <f t="shared" si="0"/>
        <v>33.395186433698505</v>
      </c>
      <c r="AS4" s="32">
        <f t="shared" si="1"/>
        <v>25.331830968391081</v>
      </c>
      <c r="AT4">
        <f t="shared" si="2"/>
        <v>33</v>
      </c>
      <c r="AU4">
        <f t="shared" si="3"/>
        <v>30</v>
      </c>
      <c r="AW4" s="34">
        <f t="shared" si="22"/>
        <v>58.727017402089587</v>
      </c>
      <c r="AX4">
        <f t="shared" si="23"/>
        <v>14</v>
      </c>
      <c r="AZ4">
        <f>COUNTIF(T:T,"rożny")</f>
        <v>379</v>
      </c>
      <c r="BB4" s="18">
        <f t="shared" si="4"/>
        <v>385</v>
      </c>
      <c r="BC4" s="18">
        <f t="shared" si="5"/>
        <v>246</v>
      </c>
      <c r="BD4" s="22"/>
      <c r="BF4" s="25" t="s">
        <v>230</v>
      </c>
      <c r="BG4">
        <f t="shared" si="6"/>
        <v>2.0981704724174275</v>
      </c>
      <c r="BH4">
        <f t="shared" si="7"/>
        <v>1.9563897402620434</v>
      </c>
      <c r="BI4">
        <f t="shared" si="24"/>
        <v>1</v>
      </c>
      <c r="BJ4">
        <f t="shared" si="25"/>
        <v>1</v>
      </c>
      <c r="BK4">
        <f t="shared" si="26"/>
        <v>21</v>
      </c>
      <c r="BL4">
        <f t="shared" si="27"/>
        <v>21</v>
      </c>
    </row>
    <row r="5" spans="1:64" ht="15">
      <c r="A5" s="10" t="s">
        <v>27</v>
      </c>
      <c r="B5">
        <v>4</v>
      </c>
      <c r="C5">
        <v>1</v>
      </c>
      <c r="D5" t="s">
        <v>28</v>
      </c>
      <c r="E5" t="s">
        <v>29</v>
      </c>
      <c r="F5" t="s">
        <v>31</v>
      </c>
      <c r="G5" t="s">
        <v>30</v>
      </c>
      <c r="H5" t="s">
        <v>31</v>
      </c>
      <c r="I5" t="s">
        <v>30</v>
      </c>
      <c r="J5" t="s">
        <v>39</v>
      </c>
      <c r="K5">
        <v>27</v>
      </c>
      <c r="L5" t="s">
        <v>42</v>
      </c>
      <c r="M5" t="s">
        <v>43</v>
      </c>
      <c r="N5" t="s">
        <v>38</v>
      </c>
      <c r="O5" s="11"/>
      <c r="Q5" s="12">
        <v>5</v>
      </c>
      <c r="U5" s="61">
        <f>Arkusz2!S5</f>
        <v>6.1623772780053571E-2</v>
      </c>
      <c r="W5" s="10" t="s">
        <v>96</v>
      </c>
      <c r="X5" s="10" t="s">
        <v>306</v>
      </c>
      <c r="Y5" t="str">
        <f t="shared" si="8"/>
        <v>Wisła K</v>
      </c>
      <c r="Z5" t="str">
        <f t="shared" si="9"/>
        <v>Pogoń</v>
      </c>
      <c r="AA5">
        <f t="shared" si="10"/>
        <v>13</v>
      </c>
      <c r="AB5">
        <f t="shared" si="11"/>
        <v>19</v>
      </c>
      <c r="AC5">
        <f t="shared" si="12"/>
        <v>3</v>
      </c>
      <c r="AD5">
        <f t="shared" si="13"/>
        <v>9</v>
      </c>
      <c r="AE5">
        <f t="shared" si="14"/>
        <v>2</v>
      </c>
      <c r="AF5">
        <f t="shared" si="15"/>
        <v>1</v>
      </c>
      <c r="AG5" s="64">
        <f t="shared" si="16"/>
        <v>0.96424141610240643</v>
      </c>
      <c r="AH5" s="64">
        <f t="shared" si="17"/>
        <v>1.4908876767233645</v>
      </c>
      <c r="AI5" s="17">
        <f t="shared" si="18"/>
        <v>7.417241662326203E-2</v>
      </c>
      <c r="AJ5" s="17">
        <f t="shared" si="19"/>
        <v>7.8467772459124452E-2</v>
      </c>
      <c r="AM5">
        <f>MIN(AG:AH)</f>
        <v>0.13062953424578863</v>
      </c>
      <c r="AN5">
        <f t="shared" si="20"/>
        <v>2.455129092825771</v>
      </c>
      <c r="AO5">
        <f t="shared" si="21"/>
        <v>-0.5266462606209581</v>
      </c>
      <c r="AQ5" s="21" t="s">
        <v>75</v>
      </c>
      <c r="AR5" s="32">
        <f t="shared" si="0"/>
        <v>25.855695889792962</v>
      </c>
      <c r="AS5" s="32">
        <f t="shared" si="1"/>
        <v>33.682916773384477</v>
      </c>
      <c r="AT5">
        <f t="shared" si="2"/>
        <v>19</v>
      </c>
      <c r="AU5">
        <f t="shared" si="3"/>
        <v>39</v>
      </c>
      <c r="AW5" s="34">
        <f t="shared" si="22"/>
        <v>59.538612663177439</v>
      </c>
      <c r="AX5">
        <f t="shared" si="23"/>
        <v>11</v>
      </c>
      <c r="AZ5">
        <f>COUNTIF(T:T,"wolny")</f>
        <v>240</v>
      </c>
      <c r="BB5" s="18">
        <f t="shared" si="4"/>
        <v>313</v>
      </c>
      <c r="BC5" s="18">
        <f t="shared" si="5"/>
        <v>323</v>
      </c>
      <c r="BD5" s="22"/>
      <c r="BF5" s="25" t="s">
        <v>78</v>
      </c>
      <c r="BG5">
        <f t="shared" si="6"/>
        <v>2.282136147336173</v>
      </c>
      <c r="BH5">
        <f t="shared" si="7"/>
        <v>0.31984331380646819</v>
      </c>
      <c r="BI5">
        <f t="shared" si="24"/>
        <v>3</v>
      </c>
      <c r="BJ5">
        <f t="shared" si="25"/>
        <v>0</v>
      </c>
      <c r="BK5">
        <f t="shared" si="26"/>
        <v>18</v>
      </c>
      <c r="BL5">
        <f t="shared" si="27"/>
        <v>4</v>
      </c>
    </row>
    <row r="6" spans="1:64" ht="15">
      <c r="A6" s="10" t="s">
        <v>27</v>
      </c>
      <c r="B6">
        <v>5</v>
      </c>
      <c r="C6">
        <v>1</v>
      </c>
      <c r="D6" t="s">
        <v>28</v>
      </c>
      <c r="E6" t="s">
        <v>29</v>
      </c>
      <c r="F6" t="s">
        <v>30</v>
      </c>
      <c r="G6" t="s">
        <v>31</v>
      </c>
      <c r="H6" t="s">
        <v>31</v>
      </c>
      <c r="I6" t="s">
        <v>30</v>
      </c>
      <c r="J6" t="s">
        <v>32</v>
      </c>
      <c r="K6">
        <v>39</v>
      </c>
      <c r="L6" t="s">
        <v>36</v>
      </c>
      <c r="M6" t="s">
        <v>37</v>
      </c>
      <c r="N6" t="s">
        <v>38</v>
      </c>
      <c r="O6" s="11"/>
      <c r="P6" t="s">
        <v>48</v>
      </c>
      <c r="Q6" s="12">
        <v>6</v>
      </c>
      <c r="T6" t="s">
        <v>294</v>
      </c>
      <c r="U6" s="61">
        <f>Arkusz2!S6</f>
        <v>0.1094694240700843</v>
      </c>
      <c r="W6" s="10" t="s">
        <v>118</v>
      </c>
      <c r="X6" s="10" t="s">
        <v>306</v>
      </c>
      <c r="Y6" t="str">
        <f t="shared" si="8"/>
        <v>Legia</v>
      </c>
      <c r="Z6" t="str">
        <f t="shared" si="9"/>
        <v>Jagiellonia</v>
      </c>
      <c r="AA6">
        <f t="shared" si="10"/>
        <v>13</v>
      </c>
      <c r="AB6">
        <f t="shared" si="11"/>
        <v>15</v>
      </c>
      <c r="AC6">
        <f t="shared" si="12"/>
        <v>5</v>
      </c>
      <c r="AD6">
        <f t="shared" si="13"/>
        <v>5</v>
      </c>
      <c r="AE6">
        <f t="shared" si="14"/>
        <v>1</v>
      </c>
      <c r="AF6">
        <f t="shared" si="15"/>
        <v>1</v>
      </c>
      <c r="AG6" s="64">
        <f t="shared" si="16"/>
        <v>1.4324242465769665</v>
      </c>
      <c r="AH6" s="64">
        <f t="shared" si="17"/>
        <v>1.1570266671184173</v>
      </c>
      <c r="AI6" s="17">
        <f t="shared" si="18"/>
        <v>0.1101864805059205</v>
      </c>
      <c r="AJ6" s="17">
        <f t="shared" si="19"/>
        <v>7.7135111141227813E-2</v>
      </c>
      <c r="AN6">
        <f t="shared" si="20"/>
        <v>2.5894509136953836</v>
      </c>
      <c r="AO6">
        <f t="shared" si="21"/>
        <v>0.27539757945854926</v>
      </c>
      <c r="AQ6" s="21" t="s">
        <v>120</v>
      </c>
      <c r="AR6" s="32">
        <f t="shared" si="0"/>
        <v>34.29448241864872</v>
      </c>
      <c r="AS6" s="32">
        <f t="shared" si="1"/>
        <v>24.432596456354098</v>
      </c>
      <c r="AT6">
        <f t="shared" si="2"/>
        <v>42</v>
      </c>
      <c r="AU6">
        <f t="shared" si="3"/>
        <v>26</v>
      </c>
      <c r="AW6" s="34">
        <f t="shared" si="22"/>
        <v>58.727078875002817</v>
      </c>
      <c r="AX6">
        <f t="shared" si="23"/>
        <v>13</v>
      </c>
      <c r="AZ6">
        <f>COUNTIF(T:T,"aut")</f>
        <v>39</v>
      </c>
      <c r="BB6" s="18">
        <f t="shared" si="4"/>
        <v>336</v>
      </c>
      <c r="BC6" s="18">
        <f t="shared" si="5"/>
        <v>220</v>
      </c>
      <c r="BD6" s="22"/>
      <c r="BF6" s="25" t="s">
        <v>194</v>
      </c>
      <c r="BG6">
        <f t="shared" si="6"/>
        <v>0.80321580299712148</v>
      </c>
      <c r="BH6">
        <f t="shared" si="7"/>
        <v>1.1914418110748424</v>
      </c>
      <c r="BI6">
        <f t="shared" si="24"/>
        <v>1</v>
      </c>
      <c r="BJ6">
        <f t="shared" si="25"/>
        <v>0</v>
      </c>
      <c r="BK6">
        <f t="shared" si="26"/>
        <v>15</v>
      </c>
      <c r="BL6">
        <f t="shared" si="27"/>
        <v>20</v>
      </c>
    </row>
    <row r="7" spans="1:64" ht="15">
      <c r="A7" s="10" t="s">
        <v>27</v>
      </c>
      <c r="B7">
        <v>6</v>
      </c>
      <c r="C7">
        <v>1</v>
      </c>
      <c r="D7" t="s">
        <v>28</v>
      </c>
      <c r="E7" t="s">
        <v>29</v>
      </c>
      <c r="F7" t="s">
        <v>31</v>
      </c>
      <c r="G7" t="s">
        <v>30</v>
      </c>
      <c r="H7" t="s">
        <v>31</v>
      </c>
      <c r="I7" t="s">
        <v>30</v>
      </c>
      <c r="J7" t="s">
        <v>39</v>
      </c>
      <c r="K7">
        <v>43</v>
      </c>
      <c r="L7" t="s">
        <v>44</v>
      </c>
      <c r="M7" t="s">
        <v>43</v>
      </c>
      <c r="N7" t="s">
        <v>35</v>
      </c>
      <c r="O7" s="11"/>
      <c r="P7" t="s">
        <v>271</v>
      </c>
      <c r="Q7" s="12">
        <v>6</v>
      </c>
      <c r="U7" s="61">
        <f>Arkusz2!S7</f>
        <v>0.17298255377116797</v>
      </c>
      <c r="W7" s="10" t="s">
        <v>144</v>
      </c>
      <c r="X7" s="10" t="s">
        <v>306</v>
      </c>
      <c r="Y7" t="str">
        <f t="shared" si="8"/>
        <v>Zagłębie</v>
      </c>
      <c r="Z7" t="str">
        <f t="shared" si="9"/>
        <v>Korona</v>
      </c>
      <c r="AA7">
        <f t="shared" si="10"/>
        <v>19</v>
      </c>
      <c r="AB7">
        <f t="shared" si="11"/>
        <v>17</v>
      </c>
      <c r="AC7">
        <f t="shared" si="12"/>
        <v>7</v>
      </c>
      <c r="AD7">
        <f t="shared" si="13"/>
        <v>2</v>
      </c>
      <c r="AE7">
        <f t="shared" si="14"/>
        <v>4</v>
      </c>
      <c r="AF7">
        <f t="shared" si="15"/>
        <v>0</v>
      </c>
      <c r="AG7" s="63">
        <f t="shared" si="16"/>
        <v>2.8536742033293159</v>
      </c>
      <c r="AH7" s="64">
        <f t="shared" si="17"/>
        <v>1.3769733405183278</v>
      </c>
      <c r="AI7" s="17">
        <f t="shared" si="18"/>
        <v>0.15019337912259556</v>
      </c>
      <c r="AJ7" s="17">
        <f t="shared" si="19"/>
        <v>8.0998431795195752E-2</v>
      </c>
      <c r="AN7">
        <f t="shared" si="20"/>
        <v>4.2306475438476436</v>
      </c>
      <c r="AO7">
        <f t="shared" si="21"/>
        <v>1.4767008628109881</v>
      </c>
      <c r="AQ7" s="21" t="s">
        <v>148</v>
      </c>
      <c r="AR7" s="32">
        <f t="shared" si="0"/>
        <v>29.168534831521999</v>
      </c>
      <c r="AS7" s="32">
        <f t="shared" si="1"/>
        <v>37.951984058109048</v>
      </c>
      <c r="AT7">
        <f t="shared" si="2"/>
        <v>32</v>
      </c>
      <c r="AU7">
        <f t="shared" si="3"/>
        <v>45</v>
      </c>
      <c r="AW7" s="34">
        <f t="shared" si="22"/>
        <v>67.120518889631043</v>
      </c>
      <c r="AX7">
        <f t="shared" si="23"/>
        <v>2</v>
      </c>
      <c r="AZ7">
        <f>COUNTA(T2:T999999)</f>
        <v>658</v>
      </c>
      <c r="BB7" s="18">
        <f t="shared" si="4"/>
        <v>330</v>
      </c>
      <c r="BC7" s="18">
        <f t="shared" si="5"/>
        <v>349</v>
      </c>
      <c r="BD7" s="22"/>
      <c r="BF7" s="25" t="s">
        <v>244</v>
      </c>
      <c r="BG7">
        <f t="shared" si="6"/>
        <v>3.286062605877305</v>
      </c>
      <c r="BH7">
        <f t="shared" si="7"/>
        <v>1.1656300357346789</v>
      </c>
      <c r="BI7">
        <f t="shared" si="24"/>
        <v>3</v>
      </c>
      <c r="BJ7">
        <f t="shared" si="25"/>
        <v>0</v>
      </c>
      <c r="BK7">
        <f t="shared" si="26"/>
        <v>36</v>
      </c>
      <c r="BL7">
        <f t="shared" si="27"/>
        <v>12</v>
      </c>
    </row>
    <row r="8" spans="1:64" ht="15">
      <c r="A8" s="10" t="s">
        <v>27</v>
      </c>
      <c r="B8">
        <v>7</v>
      </c>
      <c r="C8">
        <v>1</v>
      </c>
      <c r="D8" t="s">
        <v>28</v>
      </c>
      <c r="E8" t="s">
        <v>29</v>
      </c>
      <c r="F8" t="s">
        <v>31</v>
      </c>
      <c r="G8" t="s">
        <v>30</v>
      </c>
      <c r="H8" t="s">
        <v>31</v>
      </c>
      <c r="I8" t="s">
        <v>30</v>
      </c>
      <c r="J8" t="s">
        <v>39</v>
      </c>
      <c r="K8">
        <v>45</v>
      </c>
      <c r="L8" t="s">
        <v>45</v>
      </c>
      <c r="M8" t="s">
        <v>34</v>
      </c>
      <c r="N8" t="s">
        <v>35</v>
      </c>
      <c r="O8" s="11"/>
      <c r="P8" t="s">
        <v>42</v>
      </c>
      <c r="Q8" s="12">
        <v>8</v>
      </c>
      <c r="U8" s="61">
        <f>Arkusz2!S8</f>
        <v>3.2071413573108588E-2</v>
      </c>
      <c r="W8" s="10" t="s">
        <v>167</v>
      </c>
      <c r="X8" s="10" t="s">
        <v>306</v>
      </c>
      <c r="Y8" t="str">
        <f t="shared" si="8"/>
        <v>Cracovia</v>
      </c>
      <c r="Z8" t="str">
        <f t="shared" si="9"/>
        <v>Piast</v>
      </c>
      <c r="AA8">
        <f t="shared" si="10"/>
        <v>21</v>
      </c>
      <c r="AB8">
        <f t="shared" si="11"/>
        <v>7</v>
      </c>
      <c r="AC8">
        <f t="shared" si="12"/>
        <v>8</v>
      </c>
      <c r="AD8">
        <f t="shared" si="13"/>
        <v>4</v>
      </c>
      <c r="AE8">
        <f t="shared" si="14"/>
        <v>5</v>
      </c>
      <c r="AF8">
        <f t="shared" si="15"/>
        <v>1</v>
      </c>
      <c r="AG8" s="64">
        <f t="shared" si="16"/>
        <v>1.5159491596042545</v>
      </c>
      <c r="AH8" s="64">
        <f t="shared" si="17"/>
        <v>0.50579439329960552</v>
      </c>
      <c r="AI8" s="17">
        <f t="shared" si="18"/>
        <v>7.2188055219250216E-2</v>
      </c>
      <c r="AJ8" s="17">
        <f t="shared" si="19"/>
        <v>7.2256341899943649E-2</v>
      </c>
      <c r="AM8">
        <f>MAX(AN:AN)</f>
        <v>6.052353608702691</v>
      </c>
      <c r="AN8">
        <f t="shared" si="20"/>
        <v>2.0217435529038599</v>
      </c>
      <c r="AO8">
        <f t="shared" si="21"/>
        <v>1.0101547663046491</v>
      </c>
      <c r="AQ8" s="21" t="s">
        <v>54</v>
      </c>
      <c r="AR8" s="32">
        <f t="shared" si="0"/>
        <v>40.162737413229749</v>
      </c>
      <c r="AS8" s="32">
        <f t="shared" si="1"/>
        <v>25.509290668096398</v>
      </c>
      <c r="AT8">
        <f t="shared" si="2"/>
        <v>38</v>
      </c>
      <c r="AU8">
        <f t="shared" si="3"/>
        <v>18</v>
      </c>
      <c r="AW8" s="34">
        <f t="shared" si="22"/>
        <v>65.672028081326147</v>
      </c>
      <c r="AX8">
        <f t="shared" si="23"/>
        <v>5</v>
      </c>
      <c r="AZ8">
        <f>COUNTA(S2:S999999)</f>
        <v>242</v>
      </c>
      <c r="BB8" s="18">
        <f t="shared" si="4"/>
        <v>397</v>
      </c>
      <c r="BC8" s="18">
        <f t="shared" si="5"/>
        <v>297</v>
      </c>
      <c r="BD8" s="22"/>
      <c r="BF8" s="25" t="s">
        <v>274</v>
      </c>
      <c r="BG8">
        <f t="shared" si="6"/>
        <v>1.3884383570376551</v>
      </c>
      <c r="BH8">
        <f t="shared" si="7"/>
        <v>0.42508564503480506</v>
      </c>
      <c r="BI8">
        <f t="shared" si="24"/>
        <v>2</v>
      </c>
      <c r="BJ8">
        <f t="shared" si="25"/>
        <v>0</v>
      </c>
      <c r="BK8">
        <f t="shared" si="26"/>
        <v>6</v>
      </c>
      <c r="BL8">
        <f t="shared" si="27"/>
        <v>3</v>
      </c>
    </row>
    <row r="9" spans="1:64" ht="15">
      <c r="A9" s="10" t="s">
        <v>27</v>
      </c>
      <c r="B9">
        <v>8</v>
      </c>
      <c r="C9">
        <v>1</v>
      </c>
      <c r="D9" t="s">
        <v>28</v>
      </c>
      <c r="E9" t="s">
        <v>29</v>
      </c>
      <c r="F9" t="s">
        <v>31</v>
      </c>
      <c r="G9" t="s">
        <v>30</v>
      </c>
      <c r="H9" t="s">
        <v>31</v>
      </c>
      <c r="I9" t="s">
        <v>30</v>
      </c>
      <c r="J9" t="s">
        <v>39</v>
      </c>
      <c r="K9">
        <v>47</v>
      </c>
      <c r="L9" t="s">
        <v>46</v>
      </c>
      <c r="M9" t="s">
        <v>34</v>
      </c>
      <c r="N9" t="s">
        <v>38</v>
      </c>
      <c r="O9" s="11"/>
      <c r="P9" t="s">
        <v>248</v>
      </c>
      <c r="Q9" s="12">
        <v>5</v>
      </c>
      <c r="U9" s="61">
        <f>Arkusz2!S9</f>
        <v>5.7394673231095802E-2</v>
      </c>
      <c r="W9" s="10" t="s">
        <v>185</v>
      </c>
      <c r="X9" s="10" t="s">
        <v>306</v>
      </c>
      <c r="Y9" t="str">
        <f t="shared" si="8"/>
        <v>Bruk-Bet</v>
      </c>
      <c r="Z9" t="str">
        <f t="shared" si="9"/>
        <v>Arka</v>
      </c>
      <c r="AA9">
        <f t="shared" si="10"/>
        <v>16</v>
      </c>
      <c r="AB9">
        <f t="shared" si="11"/>
        <v>16</v>
      </c>
      <c r="AC9">
        <f t="shared" si="12"/>
        <v>4</v>
      </c>
      <c r="AD9">
        <f t="shared" si="13"/>
        <v>5</v>
      </c>
      <c r="AE9">
        <f t="shared" si="14"/>
        <v>2</v>
      </c>
      <c r="AF9">
        <f t="shared" si="15"/>
        <v>0</v>
      </c>
      <c r="AG9" s="64">
        <f t="shared" si="16"/>
        <v>1.7897082635089379</v>
      </c>
      <c r="AH9" s="64">
        <f t="shared" si="17"/>
        <v>1.2492866669180671</v>
      </c>
      <c r="AI9" s="17">
        <f t="shared" si="18"/>
        <v>0.11185676646930862</v>
      </c>
      <c r="AJ9" s="17">
        <f t="shared" si="19"/>
        <v>7.8080416682379195E-2</v>
      </c>
      <c r="AN9">
        <f t="shared" si="20"/>
        <v>3.038994930427005</v>
      </c>
      <c r="AO9">
        <f t="shared" si="21"/>
        <v>0.54042159659087075</v>
      </c>
      <c r="AQ9" s="21" t="s">
        <v>30</v>
      </c>
      <c r="AR9" s="32">
        <f t="shared" si="0"/>
        <v>35.80587830044233</v>
      </c>
      <c r="AS9" s="32">
        <f t="shared" si="1"/>
        <v>30.536602778813894</v>
      </c>
      <c r="AT9">
        <f t="shared" si="2"/>
        <v>38</v>
      </c>
      <c r="AU9">
        <f t="shared" si="3"/>
        <v>26</v>
      </c>
      <c r="AW9" s="34">
        <f t="shared" si="22"/>
        <v>66.342481079256231</v>
      </c>
      <c r="AX9">
        <f t="shared" si="23"/>
        <v>3</v>
      </c>
      <c r="AZ9">
        <f>SUM(AZ4:AZ6,AZ8)</f>
        <v>900</v>
      </c>
      <c r="BB9" s="18">
        <f t="shared" si="4"/>
        <v>304</v>
      </c>
      <c r="BC9" s="18">
        <f t="shared" si="5"/>
        <v>314</v>
      </c>
      <c r="BD9" s="22"/>
      <c r="BF9" s="25" t="s">
        <v>232</v>
      </c>
      <c r="BG9">
        <f t="shared" si="6"/>
        <v>0.18802420747688442</v>
      </c>
      <c r="BH9">
        <f t="shared" si="7"/>
        <v>1.1427500839171443</v>
      </c>
      <c r="BI9">
        <f t="shared" si="24"/>
        <v>0</v>
      </c>
      <c r="BJ9">
        <f t="shared" si="25"/>
        <v>2</v>
      </c>
      <c r="BK9">
        <f t="shared" si="26"/>
        <v>4</v>
      </c>
      <c r="BL9">
        <f t="shared" si="27"/>
        <v>14</v>
      </c>
    </row>
    <row r="10" spans="1:64" ht="15">
      <c r="A10" s="10" t="s">
        <v>27</v>
      </c>
      <c r="B10">
        <v>9</v>
      </c>
      <c r="C10">
        <v>1</v>
      </c>
      <c r="D10" t="s">
        <v>28</v>
      </c>
      <c r="E10" t="s">
        <v>29</v>
      </c>
      <c r="F10" t="s">
        <v>31</v>
      </c>
      <c r="G10" t="s">
        <v>30</v>
      </c>
      <c r="H10" t="s">
        <v>31</v>
      </c>
      <c r="I10" t="s">
        <v>30</v>
      </c>
      <c r="J10" t="s">
        <v>39</v>
      </c>
      <c r="K10">
        <v>50</v>
      </c>
      <c r="L10" t="s">
        <v>47</v>
      </c>
      <c r="M10" t="s">
        <v>43</v>
      </c>
      <c r="N10" t="s">
        <v>35</v>
      </c>
      <c r="O10" s="11"/>
      <c r="Q10" s="12">
        <v>5</v>
      </c>
      <c r="U10" s="61">
        <f>Arkusz2!S10</f>
        <v>6.1623772780053571E-2</v>
      </c>
      <c r="W10" s="10" t="s">
        <v>210</v>
      </c>
      <c r="X10" s="10" t="s">
        <v>307</v>
      </c>
      <c r="Y10" t="str">
        <f t="shared" si="8"/>
        <v>Pogoń</v>
      </c>
      <c r="Z10" t="str">
        <f t="shared" si="9"/>
        <v>Korona</v>
      </c>
      <c r="AA10">
        <f t="shared" si="10"/>
        <v>14</v>
      </c>
      <c r="AB10">
        <f t="shared" si="11"/>
        <v>12</v>
      </c>
      <c r="AC10">
        <f t="shared" si="12"/>
        <v>3</v>
      </c>
      <c r="AD10">
        <f t="shared" si="13"/>
        <v>3</v>
      </c>
      <c r="AE10">
        <f t="shared" si="14"/>
        <v>1</v>
      </c>
      <c r="AF10">
        <f t="shared" si="15"/>
        <v>1</v>
      </c>
      <c r="AG10" s="64">
        <f t="shared" si="16"/>
        <v>1.0942778544172409</v>
      </c>
      <c r="AH10" s="64">
        <f t="shared" si="17"/>
        <v>0.74637395001771789</v>
      </c>
      <c r="AI10" s="17">
        <f t="shared" si="18"/>
        <v>7.8162703886945781E-2</v>
      </c>
      <c r="AJ10" s="17">
        <f t="shared" si="19"/>
        <v>6.2197829168143155E-2</v>
      </c>
      <c r="AN10">
        <f t="shared" si="20"/>
        <v>1.8406518044349589</v>
      </c>
      <c r="AO10">
        <f t="shared" si="21"/>
        <v>0.34790390439952301</v>
      </c>
      <c r="AQ10" s="21" t="s">
        <v>119</v>
      </c>
      <c r="AR10" s="32">
        <f t="shared" si="0"/>
        <v>41.124416398368012</v>
      </c>
      <c r="AS10" s="32">
        <f t="shared" si="1"/>
        <v>29.543587938793127</v>
      </c>
      <c r="AT10">
        <f t="shared" si="2"/>
        <v>43</v>
      </c>
      <c r="AU10">
        <f t="shared" si="3"/>
        <v>25</v>
      </c>
      <c r="AW10" s="34">
        <f t="shared" si="22"/>
        <v>70.668004337161136</v>
      </c>
      <c r="AX10">
        <f t="shared" si="23"/>
        <v>1</v>
      </c>
      <c r="BB10" s="18">
        <f t="shared" si="4"/>
        <v>373</v>
      </c>
      <c r="BC10" s="18">
        <f t="shared" si="5"/>
        <v>288</v>
      </c>
      <c r="BD10" s="22"/>
      <c r="BF10" s="25" t="s">
        <v>231</v>
      </c>
      <c r="BG10">
        <f t="shared" si="6"/>
        <v>5.4002523818754895</v>
      </c>
      <c r="BH10">
        <f t="shared" si="7"/>
        <v>1.2515496637747532</v>
      </c>
      <c r="BI10">
        <f t="shared" si="24"/>
        <v>3</v>
      </c>
      <c r="BJ10">
        <f t="shared" si="25"/>
        <v>3</v>
      </c>
      <c r="BK10">
        <f t="shared" si="26"/>
        <v>36</v>
      </c>
      <c r="BL10">
        <f t="shared" si="27"/>
        <v>9</v>
      </c>
    </row>
    <row r="11" spans="1:64" ht="15">
      <c r="A11" s="10" t="s">
        <v>27</v>
      </c>
      <c r="B11">
        <v>10</v>
      </c>
      <c r="C11">
        <v>1</v>
      </c>
      <c r="D11" t="s">
        <v>28</v>
      </c>
      <c r="E11" t="s">
        <v>29</v>
      </c>
      <c r="F11" t="s">
        <v>30</v>
      </c>
      <c r="G11" t="s">
        <v>31</v>
      </c>
      <c r="H11" t="s">
        <v>31</v>
      </c>
      <c r="I11" t="s">
        <v>30</v>
      </c>
      <c r="J11" t="s">
        <v>32</v>
      </c>
      <c r="K11">
        <v>52</v>
      </c>
      <c r="L11" t="s">
        <v>48</v>
      </c>
      <c r="M11" t="s">
        <v>43</v>
      </c>
      <c r="N11" t="s">
        <v>49</v>
      </c>
      <c r="O11" s="11"/>
      <c r="P11" t="s">
        <v>265</v>
      </c>
      <c r="Q11" s="12">
        <v>8</v>
      </c>
      <c r="U11" s="61">
        <f>Arkusz2!S11</f>
        <v>3.2071413573108588E-2</v>
      </c>
      <c r="W11" s="10" t="s">
        <v>217</v>
      </c>
      <c r="X11" s="10" t="s">
        <v>307</v>
      </c>
      <c r="Y11" t="str">
        <f t="shared" si="8"/>
        <v>Arka</v>
      </c>
      <c r="Z11" t="str">
        <f t="shared" si="9"/>
        <v>Wisła K</v>
      </c>
      <c r="AA11">
        <f t="shared" si="10"/>
        <v>13</v>
      </c>
      <c r="AB11">
        <f t="shared" si="11"/>
        <v>20</v>
      </c>
      <c r="AC11">
        <f t="shared" si="12"/>
        <v>5</v>
      </c>
      <c r="AD11">
        <f t="shared" si="13"/>
        <v>5</v>
      </c>
      <c r="AE11">
        <f t="shared" si="14"/>
        <v>3</v>
      </c>
      <c r="AF11">
        <f t="shared" si="15"/>
        <v>0</v>
      </c>
      <c r="AG11" s="63">
        <f t="shared" si="16"/>
        <v>1.9494555479155173</v>
      </c>
      <c r="AH11" s="64">
        <f t="shared" si="17"/>
        <v>1.9507690142371412</v>
      </c>
      <c r="AI11" s="17">
        <f t="shared" si="18"/>
        <v>0.14995811907042442</v>
      </c>
      <c r="AJ11" s="17">
        <f t="shared" si="19"/>
        <v>9.7538450711857058E-2</v>
      </c>
      <c r="AN11">
        <f t="shared" si="20"/>
        <v>3.9002245621526583</v>
      </c>
      <c r="AO11">
        <f t="shared" si="21"/>
        <v>-1.3134663216238796E-3</v>
      </c>
      <c r="AQ11" s="21" t="s">
        <v>169</v>
      </c>
      <c r="AR11" s="32">
        <f t="shared" si="0"/>
        <v>22.490915249336496</v>
      </c>
      <c r="AS11" s="32">
        <f t="shared" si="1"/>
        <v>39.240627335223145</v>
      </c>
      <c r="AT11">
        <f t="shared" si="2"/>
        <v>22</v>
      </c>
      <c r="AU11">
        <f t="shared" si="3"/>
        <v>39</v>
      </c>
      <c r="AW11" s="34">
        <f t="shared" si="22"/>
        <v>61.731542584559641</v>
      </c>
      <c r="AX11">
        <f t="shared" si="23"/>
        <v>10</v>
      </c>
      <c r="BB11" s="18">
        <f t="shared" si="4"/>
        <v>283</v>
      </c>
      <c r="BC11" s="18">
        <f t="shared" si="5"/>
        <v>414</v>
      </c>
      <c r="BD11" s="22"/>
      <c r="BF11" s="25" t="s">
        <v>59</v>
      </c>
      <c r="BG11">
        <f t="shared" si="6"/>
        <v>1.4906160340385184</v>
      </c>
      <c r="BH11">
        <f t="shared" si="7"/>
        <v>0.2032664589671879</v>
      </c>
      <c r="BI11">
        <f t="shared" si="24"/>
        <v>0</v>
      </c>
      <c r="BJ11">
        <f t="shared" si="25"/>
        <v>0</v>
      </c>
      <c r="BK11">
        <f t="shared" si="26"/>
        <v>10</v>
      </c>
      <c r="BL11">
        <f t="shared" si="27"/>
        <v>2</v>
      </c>
    </row>
    <row r="12" spans="1:64" ht="15">
      <c r="A12" s="10" t="s">
        <v>27</v>
      </c>
      <c r="B12">
        <v>11</v>
      </c>
      <c r="C12">
        <v>1</v>
      </c>
      <c r="D12" t="s">
        <v>28</v>
      </c>
      <c r="E12" t="s">
        <v>29</v>
      </c>
      <c r="F12" t="s">
        <v>30</v>
      </c>
      <c r="G12" t="s">
        <v>31</v>
      </c>
      <c r="H12" t="s">
        <v>31</v>
      </c>
      <c r="I12" t="s">
        <v>30</v>
      </c>
      <c r="J12" t="s">
        <v>32</v>
      </c>
      <c r="K12">
        <v>53</v>
      </c>
      <c r="L12" t="s">
        <v>33</v>
      </c>
      <c r="M12" t="s">
        <v>43</v>
      </c>
      <c r="N12" t="s">
        <v>49</v>
      </c>
      <c r="O12" s="11"/>
      <c r="Q12" s="12">
        <v>8</v>
      </c>
      <c r="U12" s="61">
        <f>Arkusz2!S12</f>
        <v>3.4502880732867523E-2</v>
      </c>
      <c r="W12" s="10" t="s">
        <v>223</v>
      </c>
      <c r="X12" s="10" t="s">
        <v>307</v>
      </c>
      <c r="Y12" t="str">
        <f t="shared" si="8"/>
        <v>Jagiellonia</v>
      </c>
      <c r="Z12" t="str">
        <f t="shared" si="9"/>
        <v>Ruch</v>
      </c>
      <c r="AA12">
        <f t="shared" si="10"/>
        <v>15</v>
      </c>
      <c r="AB12">
        <f t="shared" si="11"/>
        <v>6</v>
      </c>
      <c r="AC12">
        <f t="shared" si="12"/>
        <v>5</v>
      </c>
      <c r="AD12">
        <f t="shared" si="13"/>
        <v>2</v>
      </c>
      <c r="AE12">
        <f t="shared" si="14"/>
        <v>4</v>
      </c>
      <c r="AF12">
        <f t="shared" si="15"/>
        <v>1</v>
      </c>
      <c r="AG12" s="64">
        <f t="shared" si="16"/>
        <v>1.6521187755457238</v>
      </c>
      <c r="AH12" s="64">
        <f t="shared" si="17"/>
        <v>0.54388070125207166</v>
      </c>
      <c r="AI12" s="17">
        <f t="shared" si="18"/>
        <v>0.11014125170304825</v>
      </c>
      <c r="AJ12" s="17">
        <f t="shared" si="19"/>
        <v>9.0646783542011944E-2</v>
      </c>
      <c r="AN12">
        <f t="shared" si="20"/>
        <v>2.1959994767977955</v>
      </c>
      <c r="AO12">
        <f t="shared" si="21"/>
        <v>1.1082380742936522</v>
      </c>
      <c r="AQ12" s="21" t="s">
        <v>97</v>
      </c>
      <c r="AR12" s="32">
        <f t="shared" si="0"/>
        <v>34.417604354974287</v>
      </c>
      <c r="AS12" s="32">
        <f t="shared" si="1"/>
        <v>23.040446875000935</v>
      </c>
      <c r="AT12">
        <f t="shared" si="2"/>
        <v>34</v>
      </c>
      <c r="AU12">
        <f t="shared" si="3"/>
        <v>32</v>
      </c>
      <c r="AW12" s="34">
        <f t="shared" si="22"/>
        <v>57.458051229975226</v>
      </c>
      <c r="AX12">
        <f t="shared" si="23"/>
        <v>15</v>
      </c>
      <c r="BB12" s="18">
        <f t="shared" si="4"/>
        <v>324</v>
      </c>
      <c r="BC12" s="18">
        <f t="shared" si="5"/>
        <v>248</v>
      </c>
      <c r="BD12" s="22"/>
      <c r="BF12" s="25" t="s">
        <v>112</v>
      </c>
      <c r="BG12">
        <f t="shared" si="6"/>
        <v>4.6906898077422285</v>
      </c>
      <c r="BH12">
        <f t="shared" si="7"/>
        <v>1.6588440936196853</v>
      </c>
      <c r="BI12">
        <f t="shared" si="24"/>
        <v>9</v>
      </c>
      <c r="BJ12">
        <f t="shared" si="25"/>
        <v>3</v>
      </c>
      <c r="BK12">
        <f t="shared" si="26"/>
        <v>31</v>
      </c>
      <c r="BL12">
        <f t="shared" si="27"/>
        <v>22</v>
      </c>
    </row>
    <row r="13" spans="1:64" ht="15">
      <c r="A13" s="10" t="s">
        <v>27</v>
      </c>
      <c r="B13">
        <v>12</v>
      </c>
      <c r="C13">
        <v>1</v>
      </c>
      <c r="D13" t="s">
        <v>28</v>
      </c>
      <c r="E13" t="s">
        <v>29</v>
      </c>
      <c r="F13" t="s">
        <v>30</v>
      </c>
      <c r="G13" t="s">
        <v>31</v>
      </c>
      <c r="H13" t="s">
        <v>31</v>
      </c>
      <c r="I13" t="s">
        <v>30</v>
      </c>
      <c r="J13" t="s">
        <v>32</v>
      </c>
      <c r="K13">
        <v>58</v>
      </c>
      <c r="L13" t="s">
        <v>50</v>
      </c>
      <c r="M13" t="s">
        <v>43</v>
      </c>
      <c r="N13" t="s">
        <v>38</v>
      </c>
      <c r="O13" s="11"/>
      <c r="P13" t="s">
        <v>48</v>
      </c>
      <c r="Q13" s="12">
        <v>6</v>
      </c>
      <c r="U13" s="61">
        <f>Arkusz2!S13</f>
        <v>0.17298255377116797</v>
      </c>
      <c r="W13" s="10" t="s">
        <v>227</v>
      </c>
      <c r="X13" s="10" t="s">
        <v>307</v>
      </c>
      <c r="Y13" t="str">
        <f t="shared" si="8"/>
        <v>Legia</v>
      </c>
      <c r="Z13" t="str">
        <f t="shared" si="9"/>
        <v>Śląsk</v>
      </c>
      <c r="AA13">
        <f t="shared" si="10"/>
        <v>16</v>
      </c>
      <c r="AB13">
        <f t="shared" si="11"/>
        <v>14</v>
      </c>
      <c r="AC13">
        <f t="shared" si="12"/>
        <v>2</v>
      </c>
      <c r="AD13">
        <f t="shared" si="13"/>
        <v>4</v>
      </c>
      <c r="AE13">
        <f t="shared" si="14"/>
        <v>0</v>
      </c>
      <c r="AF13">
        <f t="shared" si="15"/>
        <v>0</v>
      </c>
      <c r="AG13" s="64">
        <f t="shared" si="16"/>
        <v>1.5674835678479326</v>
      </c>
      <c r="AH13" s="64">
        <f t="shared" si="17"/>
        <v>0.99832327768418594</v>
      </c>
      <c r="AI13" s="17">
        <f t="shared" si="18"/>
        <v>9.796772299049579E-2</v>
      </c>
      <c r="AJ13" s="17">
        <f t="shared" si="19"/>
        <v>7.1308805548870424E-2</v>
      </c>
      <c r="AN13">
        <f t="shared" si="20"/>
        <v>2.5658068455321184</v>
      </c>
      <c r="AO13">
        <f t="shared" si="21"/>
        <v>0.5691602901637467</v>
      </c>
      <c r="AQ13" s="21" t="s">
        <v>74</v>
      </c>
      <c r="AR13" s="32">
        <f t="shared" si="0"/>
        <v>26.811235634932984</v>
      </c>
      <c r="AS13" s="32">
        <f t="shared" si="1"/>
        <v>32.472073395147092</v>
      </c>
      <c r="AT13">
        <f t="shared" si="2"/>
        <v>33</v>
      </c>
      <c r="AU13">
        <f t="shared" si="3"/>
        <v>37</v>
      </c>
      <c r="AW13" s="34">
        <f t="shared" si="22"/>
        <v>59.283309030080076</v>
      </c>
      <c r="AX13">
        <f t="shared" si="23"/>
        <v>12</v>
      </c>
      <c r="BB13" s="18">
        <f t="shared" si="4"/>
        <v>243</v>
      </c>
      <c r="BC13" s="18">
        <f t="shared" si="5"/>
        <v>335</v>
      </c>
      <c r="BD13" s="22"/>
      <c r="BF13" s="25" t="s">
        <v>293</v>
      </c>
      <c r="BG13">
        <f t="shared" si="6"/>
        <v>0.10899840927055085</v>
      </c>
      <c r="BH13">
        <f t="shared" si="7"/>
        <v>0.10163322948359395</v>
      </c>
      <c r="BI13">
        <f t="shared" si="24"/>
        <v>0</v>
      </c>
      <c r="BJ13">
        <f t="shared" si="25"/>
        <v>0</v>
      </c>
      <c r="BK13">
        <f t="shared" si="26"/>
        <v>2</v>
      </c>
      <c r="BL13">
        <f t="shared" si="27"/>
        <v>1</v>
      </c>
    </row>
    <row r="14" spans="1:64" ht="15">
      <c r="A14" s="10" t="s">
        <v>27</v>
      </c>
      <c r="B14">
        <v>13</v>
      </c>
      <c r="C14">
        <v>1</v>
      </c>
      <c r="D14" t="s">
        <v>28</v>
      </c>
      <c r="E14" t="s">
        <v>29</v>
      </c>
      <c r="F14" t="s">
        <v>31</v>
      </c>
      <c r="G14" t="s">
        <v>30</v>
      </c>
      <c r="H14" t="s">
        <v>31</v>
      </c>
      <c r="I14" t="s">
        <v>30</v>
      </c>
      <c r="J14" t="s">
        <v>39</v>
      </c>
      <c r="K14">
        <v>63</v>
      </c>
      <c r="L14" t="s">
        <v>47</v>
      </c>
      <c r="M14" t="s">
        <v>43</v>
      </c>
      <c r="N14" t="s">
        <v>35</v>
      </c>
      <c r="O14" s="11"/>
      <c r="Q14" s="12">
        <v>7</v>
      </c>
      <c r="U14" s="61">
        <f>Arkusz2!S14</f>
        <v>1.2292779115133195E-2</v>
      </c>
      <c r="W14" s="10" t="s">
        <v>233</v>
      </c>
      <c r="X14" s="10" t="s">
        <v>307</v>
      </c>
      <c r="Y14" t="str">
        <f t="shared" si="8"/>
        <v>Bruk-Bet</v>
      </c>
      <c r="Z14" t="str">
        <f t="shared" si="9"/>
        <v>Cracovia</v>
      </c>
      <c r="AA14">
        <f t="shared" si="10"/>
        <v>7</v>
      </c>
      <c r="AB14">
        <f t="shared" si="11"/>
        <v>21</v>
      </c>
      <c r="AC14">
        <f t="shared" si="12"/>
        <v>4</v>
      </c>
      <c r="AD14">
        <f t="shared" si="13"/>
        <v>9</v>
      </c>
      <c r="AE14" s="16">
        <f t="shared" si="14"/>
        <v>2</v>
      </c>
      <c r="AF14">
        <f t="shared" si="15"/>
        <v>2</v>
      </c>
      <c r="AG14" s="64">
        <f t="shared" si="16"/>
        <v>1.1395905384171721</v>
      </c>
      <c r="AH14" s="63">
        <f t="shared" si="17"/>
        <v>2.826558300802978</v>
      </c>
      <c r="AI14" s="17">
        <f t="shared" si="18"/>
        <v>0.1627986483453103</v>
      </c>
      <c r="AJ14" s="17">
        <f t="shared" si="19"/>
        <v>0.13459801432395133</v>
      </c>
      <c r="AN14">
        <f t="shared" si="20"/>
        <v>3.9661488392201498</v>
      </c>
      <c r="AO14">
        <f t="shared" si="21"/>
        <v>-1.6869677623858059</v>
      </c>
      <c r="AQ14" s="21" t="s">
        <v>55</v>
      </c>
      <c r="AR14" s="32">
        <f t="shared" si="0"/>
        <v>23.230850079282376</v>
      </c>
      <c r="AS14" s="32">
        <f t="shared" si="1"/>
        <v>31.156548588451887</v>
      </c>
      <c r="AT14">
        <f t="shared" si="2"/>
        <v>21</v>
      </c>
      <c r="AU14">
        <f t="shared" si="3"/>
        <v>30</v>
      </c>
      <c r="AW14" s="34">
        <f t="shared" si="22"/>
        <v>54.38739866773426</v>
      </c>
      <c r="AX14">
        <f t="shared" si="23"/>
        <v>16</v>
      </c>
      <c r="BB14" s="18">
        <f t="shared" si="4"/>
        <v>227</v>
      </c>
      <c r="BC14" s="18">
        <f t="shared" si="5"/>
        <v>331</v>
      </c>
      <c r="BD14" s="22"/>
      <c r="BF14" s="25" t="s">
        <v>90</v>
      </c>
      <c r="BG14">
        <f t="shared" si="6"/>
        <v>3.3915105387665601</v>
      </c>
      <c r="BH14">
        <f t="shared" si="7"/>
        <v>3.6035489997740937</v>
      </c>
      <c r="BI14">
        <f t="shared" si="24"/>
        <v>2</v>
      </c>
      <c r="BJ14">
        <f t="shared" si="25"/>
        <v>2</v>
      </c>
      <c r="BK14">
        <f t="shared" si="26"/>
        <v>52</v>
      </c>
      <c r="BL14">
        <f t="shared" si="27"/>
        <v>44</v>
      </c>
    </row>
    <row r="15" spans="1:64" ht="15">
      <c r="A15" s="10" t="s">
        <v>27</v>
      </c>
      <c r="B15">
        <v>14</v>
      </c>
      <c r="C15">
        <v>1</v>
      </c>
      <c r="D15" t="s">
        <v>28</v>
      </c>
      <c r="E15" t="s">
        <v>29</v>
      </c>
      <c r="F15" t="s">
        <v>31</v>
      </c>
      <c r="G15" t="s">
        <v>30</v>
      </c>
      <c r="H15" t="s">
        <v>31</v>
      </c>
      <c r="I15" t="s">
        <v>30</v>
      </c>
      <c r="J15" t="s">
        <v>39</v>
      </c>
      <c r="K15">
        <v>66</v>
      </c>
      <c r="L15" t="s">
        <v>47</v>
      </c>
      <c r="M15" t="s">
        <v>43</v>
      </c>
      <c r="N15" t="s">
        <v>49</v>
      </c>
      <c r="O15" s="11"/>
      <c r="P15" t="s">
        <v>248</v>
      </c>
      <c r="Q15" s="12">
        <v>7</v>
      </c>
      <c r="U15" s="61">
        <f>Arkusz2!S15</f>
        <v>1.1407995836332216E-2</v>
      </c>
      <c r="W15" s="10" t="s">
        <v>240</v>
      </c>
      <c r="X15" s="10" t="s">
        <v>307</v>
      </c>
      <c r="Y15" t="str">
        <f t="shared" si="8"/>
        <v>Piast</v>
      </c>
      <c r="Z15" t="str">
        <f t="shared" si="9"/>
        <v>Wisła P</v>
      </c>
      <c r="AA15">
        <f t="shared" si="10"/>
        <v>10</v>
      </c>
      <c r="AB15">
        <f t="shared" si="11"/>
        <v>13</v>
      </c>
      <c r="AC15">
        <f t="shared" si="12"/>
        <v>5</v>
      </c>
      <c r="AD15">
        <f t="shared" si="13"/>
        <v>4</v>
      </c>
      <c r="AE15">
        <f t="shared" si="14"/>
        <v>2</v>
      </c>
      <c r="AF15">
        <f t="shared" si="15"/>
        <v>1</v>
      </c>
      <c r="AG15" s="64">
        <f t="shared" si="16"/>
        <v>0.52068875398925374</v>
      </c>
      <c r="AH15" s="64">
        <f t="shared" si="17"/>
        <v>0.76755888680876661</v>
      </c>
      <c r="AI15" s="17">
        <f t="shared" si="18"/>
        <v>5.2068875398925372E-2</v>
      </c>
      <c r="AJ15" s="17">
        <f t="shared" si="19"/>
        <v>5.9042991292982044E-2</v>
      </c>
      <c r="AN15">
        <f t="shared" si="20"/>
        <v>1.2882476407980203</v>
      </c>
      <c r="AO15">
        <f t="shared" si="21"/>
        <v>-0.24687013281951287</v>
      </c>
      <c r="AQ15" s="21" t="s">
        <v>98</v>
      </c>
      <c r="AR15" s="32">
        <f t="shared" si="0"/>
        <v>31.373391128558243</v>
      </c>
      <c r="AS15" s="32">
        <f t="shared" si="1"/>
        <v>33.636463643033331</v>
      </c>
      <c r="AT15">
        <f t="shared" si="2"/>
        <v>35</v>
      </c>
      <c r="AU15">
        <f t="shared" si="3"/>
        <v>37</v>
      </c>
      <c r="AW15" s="34">
        <f t="shared" si="22"/>
        <v>65.009854771591577</v>
      </c>
      <c r="AX15">
        <f t="shared" si="23"/>
        <v>6</v>
      </c>
      <c r="BB15" s="18">
        <f t="shared" si="4"/>
        <v>307</v>
      </c>
      <c r="BC15" s="18">
        <f t="shared" si="5"/>
        <v>291</v>
      </c>
      <c r="BD15" s="22"/>
      <c r="BF15" s="25" t="s">
        <v>221</v>
      </c>
      <c r="BG15">
        <f t="shared" si="6"/>
        <v>1.0368364531130179</v>
      </c>
      <c r="BH15">
        <f t="shared" si="7"/>
        <v>1.112427109455423</v>
      </c>
      <c r="BI15">
        <f t="shared" si="24"/>
        <v>2</v>
      </c>
      <c r="BJ15">
        <f t="shared" si="25"/>
        <v>1</v>
      </c>
      <c r="BK15">
        <f t="shared" si="26"/>
        <v>19</v>
      </c>
      <c r="BL15">
        <f t="shared" si="27"/>
        <v>14</v>
      </c>
    </row>
    <row r="16" spans="1:64" ht="15">
      <c r="A16" s="10" t="s">
        <v>27</v>
      </c>
      <c r="B16">
        <v>15</v>
      </c>
      <c r="C16">
        <v>1</v>
      </c>
      <c r="D16" t="s">
        <v>28</v>
      </c>
      <c r="E16" t="s">
        <v>29</v>
      </c>
      <c r="F16" t="s">
        <v>31</v>
      </c>
      <c r="G16" t="s">
        <v>30</v>
      </c>
      <c r="H16" t="s">
        <v>31</v>
      </c>
      <c r="I16" t="s">
        <v>30</v>
      </c>
      <c r="J16" t="s">
        <v>39</v>
      </c>
      <c r="K16">
        <v>74</v>
      </c>
      <c r="L16" t="s">
        <v>51</v>
      </c>
      <c r="M16" t="s">
        <v>34</v>
      </c>
      <c r="N16" t="s">
        <v>49</v>
      </c>
      <c r="O16" s="11"/>
      <c r="Q16" s="12">
        <v>6</v>
      </c>
      <c r="U16" s="61">
        <f>Arkusz2!S16</f>
        <v>0.18406554276601864</v>
      </c>
      <c r="W16" s="10" t="s">
        <v>250</v>
      </c>
      <c r="X16" s="10" t="s">
        <v>307</v>
      </c>
      <c r="Y16" t="str">
        <f t="shared" si="8"/>
        <v>Lech</v>
      </c>
      <c r="Z16" t="str">
        <f t="shared" si="9"/>
        <v>Zagłębie</v>
      </c>
      <c r="AA16">
        <f t="shared" si="10"/>
        <v>20</v>
      </c>
      <c r="AB16">
        <f t="shared" si="11"/>
        <v>9</v>
      </c>
      <c r="AC16">
        <f t="shared" si="12"/>
        <v>5</v>
      </c>
      <c r="AD16">
        <f t="shared" si="13"/>
        <v>3</v>
      </c>
      <c r="AE16">
        <f t="shared" si="14"/>
        <v>0</v>
      </c>
      <c r="AF16">
        <f t="shared" si="15"/>
        <v>2</v>
      </c>
      <c r="AG16" s="64">
        <f t="shared" si="16"/>
        <v>2.1114946703904494</v>
      </c>
      <c r="AH16" s="64">
        <f t="shared" si="17"/>
        <v>0.44128561934529464</v>
      </c>
      <c r="AI16" s="17">
        <f t="shared" si="18"/>
        <v>0.10557473351952247</v>
      </c>
      <c r="AJ16" s="17">
        <f t="shared" si="19"/>
        <v>4.9031735482810514E-2</v>
      </c>
      <c r="AN16">
        <f t="shared" si="20"/>
        <v>2.5527802897357441</v>
      </c>
      <c r="AO16">
        <f t="shared" si="21"/>
        <v>1.6702090510451546</v>
      </c>
      <c r="AQ16" s="21" t="s">
        <v>31</v>
      </c>
      <c r="AR16" s="32">
        <f t="shared" si="0"/>
        <v>30.956288551368555</v>
      </c>
      <c r="AS16" s="32">
        <f t="shared" si="1"/>
        <v>35.334912240249764</v>
      </c>
      <c r="AT16">
        <f t="shared" si="2"/>
        <v>30</v>
      </c>
      <c r="AU16">
        <f t="shared" si="3"/>
        <v>33</v>
      </c>
      <c r="AW16" s="34">
        <f t="shared" si="22"/>
        <v>66.291200791618323</v>
      </c>
      <c r="AX16">
        <f t="shared" si="23"/>
        <v>4</v>
      </c>
      <c r="BB16" s="18">
        <f t="shared" si="4"/>
        <v>289</v>
      </c>
      <c r="BC16" s="18">
        <f t="shared" si="5"/>
        <v>344</v>
      </c>
      <c r="BD16" s="22"/>
      <c r="BF16" s="25" t="s">
        <v>108</v>
      </c>
      <c r="BG16">
        <f t="shared" si="6"/>
        <v>1.3094869577454531</v>
      </c>
      <c r="BH16">
        <f t="shared" si="7"/>
        <v>0.90888342210343021</v>
      </c>
      <c r="BI16">
        <f t="shared" si="24"/>
        <v>3</v>
      </c>
      <c r="BJ16">
        <f t="shared" si="25"/>
        <v>2</v>
      </c>
      <c r="BK16">
        <f t="shared" si="26"/>
        <v>17</v>
      </c>
      <c r="BL16">
        <f t="shared" si="27"/>
        <v>12</v>
      </c>
    </row>
    <row r="17" spans="1:64" ht="15">
      <c r="A17" s="10" t="s">
        <v>27</v>
      </c>
      <c r="B17">
        <v>16</v>
      </c>
      <c r="C17">
        <v>1</v>
      </c>
      <c r="D17" t="s">
        <v>28</v>
      </c>
      <c r="E17" t="s">
        <v>29</v>
      </c>
      <c r="F17" t="s">
        <v>31</v>
      </c>
      <c r="G17" t="s">
        <v>30</v>
      </c>
      <c r="H17" t="s">
        <v>31</v>
      </c>
      <c r="I17" t="s">
        <v>30</v>
      </c>
      <c r="J17" t="s">
        <v>39</v>
      </c>
      <c r="K17">
        <v>77</v>
      </c>
      <c r="L17" t="s">
        <v>52</v>
      </c>
      <c r="M17" t="s">
        <v>43</v>
      </c>
      <c r="N17" t="s">
        <v>38</v>
      </c>
      <c r="O17" s="11" t="s">
        <v>13</v>
      </c>
      <c r="Q17" s="12" t="s">
        <v>15</v>
      </c>
      <c r="R17" s="12" t="s">
        <v>15</v>
      </c>
      <c r="U17" s="61">
        <f>Arkusz2!S17</f>
        <v>0.78571300199005822</v>
      </c>
      <c r="W17" s="10" t="s">
        <v>261</v>
      </c>
      <c r="X17" s="10" t="s">
        <v>307</v>
      </c>
      <c r="Y17" t="str">
        <f t="shared" si="8"/>
        <v>Górnik</v>
      </c>
      <c r="Z17" t="str">
        <f t="shared" si="9"/>
        <v>Lechia</v>
      </c>
      <c r="AA17">
        <f t="shared" si="10"/>
        <v>12</v>
      </c>
      <c r="AB17">
        <f t="shared" si="11"/>
        <v>21</v>
      </c>
      <c r="AC17">
        <f t="shared" si="12"/>
        <v>2</v>
      </c>
      <c r="AD17">
        <f t="shared" si="13"/>
        <v>11</v>
      </c>
      <c r="AE17" s="16">
        <f t="shared" si="14"/>
        <v>0</v>
      </c>
      <c r="AF17">
        <f t="shared" si="15"/>
        <v>2</v>
      </c>
      <c r="AG17" s="64">
        <f t="shared" si="16"/>
        <v>0.92915812573747514</v>
      </c>
      <c r="AH17" s="64">
        <f t="shared" si="17"/>
        <v>1.5911300491591847</v>
      </c>
      <c r="AI17" s="17">
        <f t="shared" si="18"/>
        <v>7.7429843811456261E-2</v>
      </c>
      <c r="AJ17" s="17">
        <f t="shared" si="19"/>
        <v>7.5768097579008792E-2</v>
      </c>
      <c r="AN17">
        <f t="shared" si="20"/>
        <v>2.5202881748966597</v>
      </c>
      <c r="AO17">
        <f t="shared" si="21"/>
        <v>-0.66197192342170952</v>
      </c>
      <c r="AQ17" s="21" t="s">
        <v>147</v>
      </c>
      <c r="AR17" s="32">
        <f t="shared" si="0"/>
        <v>30.964870844648413</v>
      </c>
      <c r="AS17" s="32">
        <f t="shared" si="1"/>
        <v>32.182851212624279</v>
      </c>
      <c r="AT17">
        <f t="shared" si="2"/>
        <v>28</v>
      </c>
      <c r="AU17">
        <f t="shared" si="3"/>
        <v>24</v>
      </c>
      <c r="AW17" s="34">
        <f t="shared" si="22"/>
        <v>63.147722057272688</v>
      </c>
      <c r="AX17">
        <f t="shared" si="23"/>
        <v>8</v>
      </c>
      <c r="BB17" s="18">
        <f t="shared" si="4"/>
        <v>313</v>
      </c>
      <c r="BC17" s="18">
        <f t="shared" si="5"/>
        <v>358</v>
      </c>
      <c r="BD17" s="22"/>
      <c r="BF17" s="25" t="s">
        <v>103</v>
      </c>
      <c r="BG17">
        <f t="shared" si="6"/>
        <v>4.308950494759098</v>
      </c>
      <c r="BH17">
        <f t="shared" si="7"/>
        <v>1.6684984219939138</v>
      </c>
      <c r="BI17">
        <f t="shared" si="24"/>
        <v>5</v>
      </c>
      <c r="BJ17">
        <f t="shared" si="25"/>
        <v>2</v>
      </c>
      <c r="BK17">
        <f t="shared" si="26"/>
        <v>28</v>
      </c>
      <c r="BL17">
        <f t="shared" si="27"/>
        <v>22</v>
      </c>
    </row>
    <row r="18" spans="1:64" ht="15">
      <c r="A18" s="10" t="s">
        <v>53</v>
      </c>
      <c r="B18">
        <v>17</v>
      </c>
      <c r="C18">
        <v>1</v>
      </c>
      <c r="D18" t="s">
        <v>28</v>
      </c>
      <c r="E18" t="s">
        <v>29</v>
      </c>
      <c r="F18" t="s">
        <v>54</v>
      </c>
      <c r="G18" t="s">
        <v>55</v>
      </c>
      <c r="H18" t="s">
        <v>55</v>
      </c>
      <c r="I18" t="s">
        <v>54</v>
      </c>
      <c r="J18" t="s">
        <v>56</v>
      </c>
      <c r="K18">
        <v>2</v>
      </c>
      <c r="L18" t="s">
        <v>57</v>
      </c>
      <c r="M18" t="s">
        <v>37</v>
      </c>
      <c r="N18" t="s">
        <v>38</v>
      </c>
      <c r="O18" s="11"/>
      <c r="P18" t="s">
        <v>59</v>
      </c>
      <c r="Q18" s="12">
        <v>6</v>
      </c>
      <c r="U18" s="61">
        <f>Arkusz2!S18</f>
        <v>0.10163322948359395</v>
      </c>
      <c r="W18" s="10" t="s">
        <v>308</v>
      </c>
      <c r="X18" s="10" t="s">
        <v>347</v>
      </c>
      <c r="Y18" t="str">
        <f t="shared" si="8"/>
        <v>Arka</v>
      </c>
      <c r="Z18" t="str">
        <f t="shared" si="9"/>
        <v>Ruch</v>
      </c>
      <c r="AA18">
        <f t="shared" si="10"/>
        <v>10</v>
      </c>
      <c r="AB18">
        <f t="shared" si="11"/>
        <v>10</v>
      </c>
      <c r="AC18">
        <f t="shared" si="12"/>
        <v>4</v>
      </c>
      <c r="AD18">
        <f t="shared" si="13"/>
        <v>1</v>
      </c>
      <c r="AE18">
        <f t="shared" si="14"/>
        <v>3</v>
      </c>
      <c r="AF18">
        <f t="shared" si="15"/>
        <v>0</v>
      </c>
      <c r="AG18" s="64">
        <f t="shared" si="16"/>
        <v>0.76739811218375009</v>
      </c>
      <c r="AH18" s="64">
        <f t="shared" si="17"/>
        <v>0.93023416355543043</v>
      </c>
      <c r="AI18" s="17">
        <f t="shared" si="18"/>
        <v>7.6739811218375004E-2</v>
      </c>
      <c r="AJ18" s="17">
        <f t="shared" si="19"/>
        <v>9.3023416355543037E-2</v>
      </c>
      <c r="AN18">
        <f t="shared" si="20"/>
        <v>1.6976322757391804</v>
      </c>
      <c r="AO18">
        <f t="shared" si="21"/>
        <v>-0.16283605137168033</v>
      </c>
      <c r="AR18" s="33">
        <f t="shared" ref="AR18:AU18" si="28">SUM(AR2:AR17)</f>
        <v>500.28690256972681</v>
      </c>
      <c r="AS18" s="33">
        <f t="shared" si="28"/>
        <v>500.28690256972681</v>
      </c>
      <c r="AT18" s="22">
        <f t="shared" si="28"/>
        <v>501</v>
      </c>
      <c r="AU18" s="22">
        <f t="shared" si="28"/>
        <v>501</v>
      </c>
      <c r="BB18" s="22"/>
      <c r="BC18" s="22"/>
      <c r="BD18" s="22"/>
      <c r="BF18" s="25" t="s">
        <v>285</v>
      </c>
      <c r="BG18">
        <f t="shared" si="6"/>
        <v>1.4229065170408537</v>
      </c>
      <c r="BH18">
        <f t="shared" si="7"/>
        <v>2.649739681879054</v>
      </c>
      <c r="BI18">
        <f t="shared" si="24"/>
        <v>0</v>
      </c>
      <c r="BJ18">
        <f t="shared" si="25"/>
        <v>1</v>
      </c>
      <c r="BK18">
        <f t="shared" si="26"/>
        <v>26</v>
      </c>
      <c r="BL18">
        <f t="shared" si="27"/>
        <v>31</v>
      </c>
    </row>
    <row r="19" spans="1:64" ht="15">
      <c r="A19" s="10" t="s">
        <v>53</v>
      </c>
      <c r="B19">
        <v>18</v>
      </c>
      <c r="C19">
        <v>1</v>
      </c>
      <c r="D19" t="s">
        <v>28</v>
      </c>
      <c r="E19" t="s">
        <v>29</v>
      </c>
      <c r="F19" t="s">
        <v>54</v>
      </c>
      <c r="G19" t="s">
        <v>55</v>
      </c>
      <c r="H19" t="s">
        <v>55</v>
      </c>
      <c r="I19" t="s">
        <v>54</v>
      </c>
      <c r="J19" t="s">
        <v>56</v>
      </c>
      <c r="K19">
        <v>11</v>
      </c>
      <c r="L19" t="s">
        <v>58</v>
      </c>
      <c r="M19" t="s">
        <v>43</v>
      </c>
      <c r="N19" t="s">
        <v>38</v>
      </c>
      <c r="O19" s="11"/>
      <c r="P19" t="s">
        <v>67</v>
      </c>
      <c r="Q19" s="12">
        <v>8</v>
      </c>
      <c r="U19" s="61">
        <f>Arkusz2!S19</f>
        <v>3.2071413573108588E-2</v>
      </c>
      <c r="W19" s="10" t="s">
        <v>314</v>
      </c>
      <c r="X19" s="10" t="s">
        <v>347</v>
      </c>
      <c r="Y19" t="str">
        <f t="shared" si="8"/>
        <v>Lech</v>
      </c>
      <c r="Z19" t="str">
        <f t="shared" si="9"/>
        <v>Jagiellonia</v>
      </c>
      <c r="AA19">
        <f t="shared" si="10"/>
        <v>17</v>
      </c>
      <c r="AB19">
        <f t="shared" si="11"/>
        <v>13</v>
      </c>
      <c r="AC19">
        <f t="shared" si="12"/>
        <v>4</v>
      </c>
      <c r="AD19">
        <f t="shared" si="13"/>
        <v>7</v>
      </c>
      <c r="AE19">
        <f t="shared" si="14"/>
        <v>0</v>
      </c>
      <c r="AF19">
        <f t="shared" si="15"/>
        <v>2</v>
      </c>
      <c r="AG19" s="64">
        <f t="shared" si="16"/>
        <v>1.6297954716346577</v>
      </c>
      <c r="AH19" s="63">
        <f t="shared" si="17"/>
        <v>1.5998783914470016</v>
      </c>
      <c r="AI19" s="17">
        <f t="shared" si="18"/>
        <v>9.5870321860862209E-2</v>
      </c>
      <c r="AJ19" s="17">
        <f t="shared" si="19"/>
        <v>0.12306756857284627</v>
      </c>
      <c r="AN19">
        <f t="shared" si="20"/>
        <v>3.2296738630816595</v>
      </c>
      <c r="AO19">
        <f t="shared" si="21"/>
        <v>2.9917080187656042E-2</v>
      </c>
      <c r="BF19" s="25" t="s">
        <v>175</v>
      </c>
      <c r="BG19">
        <f t="shared" si="6"/>
        <v>3.8387679430267063</v>
      </c>
      <c r="BH19">
        <f t="shared" si="7"/>
        <v>2.9634011547783423</v>
      </c>
      <c r="BI19">
        <f t="shared" si="24"/>
        <v>6</v>
      </c>
      <c r="BJ19">
        <f t="shared" si="25"/>
        <v>2</v>
      </c>
      <c r="BK19">
        <f t="shared" si="26"/>
        <v>64</v>
      </c>
      <c r="BL19">
        <f t="shared" si="27"/>
        <v>43</v>
      </c>
    </row>
    <row r="20" spans="1:64" ht="15">
      <c r="A20" s="10" t="s">
        <v>53</v>
      </c>
      <c r="B20">
        <v>19</v>
      </c>
      <c r="C20">
        <v>1</v>
      </c>
      <c r="D20" t="s">
        <v>28</v>
      </c>
      <c r="E20" t="s">
        <v>29</v>
      </c>
      <c r="F20" t="s">
        <v>54</v>
      </c>
      <c r="G20" t="s">
        <v>55</v>
      </c>
      <c r="H20" t="s">
        <v>55</v>
      </c>
      <c r="I20" t="s">
        <v>54</v>
      </c>
      <c r="J20" t="s">
        <v>56</v>
      </c>
      <c r="K20">
        <v>11</v>
      </c>
      <c r="L20" t="s">
        <v>59</v>
      </c>
      <c r="M20" t="s">
        <v>43</v>
      </c>
      <c r="N20" t="s">
        <v>35</v>
      </c>
      <c r="O20" s="11"/>
      <c r="Q20" s="12">
        <v>2</v>
      </c>
      <c r="U20" s="61">
        <f>Arkusz2!S20</f>
        <v>0.26100436925187664</v>
      </c>
      <c r="W20" s="10" t="s">
        <v>315</v>
      </c>
      <c r="X20" s="10" t="s">
        <v>347</v>
      </c>
      <c r="Y20" t="str">
        <f t="shared" si="8"/>
        <v>Lechia</v>
      </c>
      <c r="Z20" t="str">
        <f t="shared" si="9"/>
        <v>Wisła K</v>
      </c>
      <c r="AA20">
        <f t="shared" si="10"/>
        <v>14</v>
      </c>
      <c r="AB20">
        <f t="shared" si="11"/>
        <v>7</v>
      </c>
      <c r="AC20">
        <f t="shared" si="12"/>
        <v>7</v>
      </c>
      <c r="AD20">
        <f t="shared" si="13"/>
        <v>1</v>
      </c>
      <c r="AE20">
        <f t="shared" si="14"/>
        <v>3</v>
      </c>
      <c r="AF20">
        <f t="shared" si="15"/>
        <v>1</v>
      </c>
      <c r="AG20" s="64">
        <f t="shared" si="16"/>
        <v>2.1374706823170939</v>
      </c>
      <c r="AH20" s="64">
        <f t="shared" si="17"/>
        <v>0.60424883272919228</v>
      </c>
      <c r="AI20" s="17">
        <f t="shared" si="18"/>
        <v>0.15267647730836384</v>
      </c>
      <c r="AJ20" s="17">
        <f t="shared" si="19"/>
        <v>8.6321261818456035E-2</v>
      </c>
      <c r="AN20">
        <f t="shared" si="20"/>
        <v>2.7417195150462863</v>
      </c>
      <c r="AO20">
        <f t="shared" si="21"/>
        <v>1.5332218495879015</v>
      </c>
      <c r="BF20" s="25" t="s">
        <v>130</v>
      </c>
      <c r="BG20">
        <f t="shared" si="6"/>
        <v>1.2603925981045627</v>
      </c>
      <c r="BH20">
        <f t="shared" si="7"/>
        <v>1.2084443702744267</v>
      </c>
      <c r="BI20">
        <f t="shared" si="24"/>
        <v>0</v>
      </c>
      <c r="BJ20">
        <f t="shared" si="25"/>
        <v>0</v>
      </c>
      <c r="BK20">
        <f t="shared" si="26"/>
        <v>8</v>
      </c>
      <c r="BL20">
        <f t="shared" si="27"/>
        <v>10</v>
      </c>
    </row>
    <row r="21" spans="1:64" ht="15">
      <c r="A21" s="10" t="s">
        <v>53</v>
      </c>
      <c r="B21">
        <v>20</v>
      </c>
      <c r="C21">
        <v>1</v>
      </c>
      <c r="D21" t="s">
        <v>28</v>
      </c>
      <c r="E21" t="s">
        <v>29</v>
      </c>
      <c r="F21" t="s">
        <v>55</v>
      </c>
      <c r="G21" t="s">
        <v>54</v>
      </c>
      <c r="H21" t="s">
        <v>55</v>
      </c>
      <c r="I21" t="s">
        <v>54</v>
      </c>
      <c r="J21" t="s">
        <v>60</v>
      </c>
      <c r="K21">
        <v>18</v>
      </c>
      <c r="L21" t="s">
        <v>61</v>
      </c>
      <c r="M21" t="s">
        <v>43</v>
      </c>
      <c r="N21" t="s">
        <v>35</v>
      </c>
      <c r="O21" s="11"/>
      <c r="P21" t="s">
        <v>65</v>
      </c>
      <c r="Q21" s="12">
        <v>8</v>
      </c>
      <c r="U21" s="61">
        <f>Arkusz2!S21</f>
        <v>3.2071413573108588E-2</v>
      </c>
      <c r="W21" s="10" t="s">
        <v>322</v>
      </c>
      <c r="X21" s="10" t="s">
        <v>347</v>
      </c>
      <c r="Y21" t="str">
        <f t="shared" si="8"/>
        <v>Wisła P</v>
      </c>
      <c r="Z21" t="str">
        <f t="shared" si="9"/>
        <v>Legia</v>
      </c>
      <c r="AA21">
        <f t="shared" si="10"/>
        <v>13</v>
      </c>
      <c r="AB21">
        <f t="shared" si="11"/>
        <v>15</v>
      </c>
      <c r="AC21">
        <f t="shared" si="12"/>
        <v>4</v>
      </c>
      <c r="AD21">
        <f t="shared" si="13"/>
        <v>5</v>
      </c>
      <c r="AE21">
        <f t="shared" si="14"/>
        <v>2</v>
      </c>
      <c r="AF21">
        <f t="shared" si="15"/>
        <v>3</v>
      </c>
      <c r="AG21" s="64">
        <f t="shared" si="16"/>
        <v>0.67132504885797173</v>
      </c>
      <c r="AH21" s="64">
        <f t="shared" si="17"/>
        <v>1.6896066773423637</v>
      </c>
      <c r="AI21" s="17">
        <f t="shared" si="18"/>
        <v>5.164038837369013E-2</v>
      </c>
      <c r="AJ21" s="17">
        <f t="shared" si="19"/>
        <v>0.11264044515615758</v>
      </c>
      <c r="AN21">
        <f t="shared" si="20"/>
        <v>2.3609317262003353</v>
      </c>
      <c r="AO21">
        <f t="shared" si="21"/>
        <v>-1.0182816284843921</v>
      </c>
      <c r="AQ21" s="22" t="s">
        <v>372</v>
      </c>
      <c r="AR21" s="31" t="s">
        <v>564</v>
      </c>
      <c r="AS21" s="30" t="s">
        <v>556</v>
      </c>
      <c r="AT21" s="30" t="s">
        <v>557</v>
      </c>
      <c r="AU21" s="30" t="s">
        <v>558</v>
      </c>
      <c r="AV21" s="30" t="s">
        <v>559</v>
      </c>
      <c r="AW21" s="30" t="s">
        <v>560</v>
      </c>
      <c r="AX21" s="30" t="s">
        <v>561</v>
      </c>
      <c r="AY21" s="30" t="s">
        <v>563</v>
      </c>
      <c r="AZ21" s="30" t="s">
        <v>562</v>
      </c>
      <c r="BA21" s="30" t="s">
        <v>565</v>
      </c>
      <c r="BB21" s="30" t="s">
        <v>566</v>
      </c>
      <c r="BF21" s="25" t="s">
        <v>216</v>
      </c>
      <c r="BG21">
        <f t="shared" si="6"/>
        <v>0.19729141575816939</v>
      </c>
      <c r="BH21">
        <f t="shared" si="7"/>
        <v>0.39073429486780681</v>
      </c>
      <c r="BI21">
        <f t="shared" si="24"/>
        <v>0</v>
      </c>
      <c r="BJ21">
        <f t="shared" si="25"/>
        <v>0</v>
      </c>
      <c r="BK21">
        <f t="shared" si="26"/>
        <v>6</v>
      </c>
      <c r="BL21">
        <f t="shared" si="27"/>
        <v>7</v>
      </c>
    </row>
    <row r="22" spans="1:64" ht="15">
      <c r="A22" s="10" t="s">
        <v>53</v>
      </c>
      <c r="B22">
        <v>21</v>
      </c>
      <c r="C22">
        <v>1</v>
      </c>
      <c r="D22" t="s">
        <v>28</v>
      </c>
      <c r="E22" t="s">
        <v>29</v>
      </c>
      <c r="F22" t="s">
        <v>54</v>
      </c>
      <c r="G22" t="s">
        <v>55</v>
      </c>
      <c r="H22" t="s">
        <v>55</v>
      </c>
      <c r="I22" t="s">
        <v>54</v>
      </c>
      <c r="J22" t="s">
        <v>56</v>
      </c>
      <c r="K22">
        <v>21</v>
      </c>
      <c r="L22" t="s">
        <v>57</v>
      </c>
      <c r="M22" t="s">
        <v>37</v>
      </c>
      <c r="N22" t="s">
        <v>38</v>
      </c>
      <c r="O22" s="11"/>
      <c r="P22" t="s">
        <v>252</v>
      </c>
      <c r="Q22" s="12">
        <v>6</v>
      </c>
      <c r="T22" t="s">
        <v>295</v>
      </c>
      <c r="U22" s="61">
        <f>Arkusz2!S22</f>
        <v>7.6926995697442255E-2</v>
      </c>
      <c r="W22" s="10" t="s">
        <v>328</v>
      </c>
      <c r="X22" s="10" t="s">
        <v>347</v>
      </c>
      <c r="Y22" t="str">
        <f t="shared" si="8"/>
        <v>Górnik</v>
      </c>
      <c r="Z22" t="str">
        <f t="shared" si="9"/>
        <v>Cracovia</v>
      </c>
      <c r="AA22">
        <f t="shared" si="10"/>
        <v>13</v>
      </c>
      <c r="AB22">
        <f t="shared" si="11"/>
        <v>8</v>
      </c>
      <c r="AC22">
        <f t="shared" si="12"/>
        <v>3</v>
      </c>
      <c r="AD22">
        <f t="shared" si="13"/>
        <v>2</v>
      </c>
      <c r="AE22">
        <f t="shared" si="14"/>
        <v>0</v>
      </c>
      <c r="AF22">
        <f t="shared" si="15"/>
        <v>0</v>
      </c>
      <c r="AG22" s="64">
        <f t="shared" si="16"/>
        <v>1.001210909982817</v>
      </c>
      <c r="AH22" s="64">
        <f t="shared" si="17"/>
        <v>0.5575822704807607</v>
      </c>
      <c r="AI22" s="17">
        <f t="shared" si="18"/>
        <v>7.7016223844832074E-2</v>
      </c>
      <c r="AJ22" s="17">
        <f t="shared" si="19"/>
        <v>6.9697783810095087E-2</v>
      </c>
      <c r="AN22">
        <f t="shared" si="20"/>
        <v>1.5587931804635777</v>
      </c>
      <c r="AO22">
        <f t="shared" si="21"/>
        <v>0.44362863950205633</v>
      </c>
      <c r="AQ22" s="21" t="s">
        <v>188</v>
      </c>
      <c r="AR22" s="32">
        <f t="shared" ref="AR22:AR37" si="29">SUMIFS(U:U,F:F,AQ22,K:K,"&lt;16")</f>
        <v>4.8131959158567916</v>
      </c>
      <c r="AS22" s="32">
        <f t="shared" ref="AS22:AS37" si="30">SUMIFS(U:U,F:F,AQ22,K:K,"&gt;15",K:K,"&lt;31")</f>
        <v>4.7210189106396117</v>
      </c>
      <c r="AT22" s="32">
        <f t="shared" ref="AT22:AT37" si="31">SUMIFS(U:U,F:F,AQ22,K:K,"&gt;30",K:K,"&lt;46")</f>
        <v>5.9181166387174979</v>
      </c>
      <c r="AU22" s="32">
        <f t="shared" ref="AU22:AU37" si="32">SUMIFS(U:U,F:F,AQ22,K:K,"=45+*")</f>
        <v>0.2074854345040355</v>
      </c>
      <c r="AV22" s="32">
        <f t="shared" ref="AV22:AV37" si="33">SUMIFS(U:U,F:F,AQ22,K:K,"&gt;45",K:K,"&lt;61")</f>
        <v>5.5190144676733564</v>
      </c>
      <c r="AW22" s="32">
        <f t="shared" ref="AW22:AW37" si="34">SUMIFS(U:U,F:F,AQ22,K:K,"&gt;60",K:K,"&lt;76")</f>
        <v>4.2159511575642501</v>
      </c>
      <c r="AX22" s="32">
        <f t="shared" ref="AX22:AX37" si="35">SUMIFS(U:U,F:F,AQ22,K:K,"&gt;75",K:K,"&lt;91")</f>
        <v>5.0633260418391037</v>
      </c>
      <c r="AY22" s="32">
        <f t="shared" ref="AY22:AY37" si="36">SUMIFS(U:U,F:F,AQ22,K:K,"=90+*")</f>
        <v>1.6997541170144415</v>
      </c>
      <c r="AZ22" s="33">
        <f>SUM(AR22:AY22)</f>
        <v>32.157862683809086</v>
      </c>
      <c r="BA22" s="34">
        <f>SUM(AR22:AU22)</f>
        <v>15.659816899717935</v>
      </c>
      <c r="BB22" s="34">
        <f>SUM(AV22:AY22)</f>
        <v>16.498045784091154</v>
      </c>
      <c r="BF22" s="25" t="s">
        <v>272</v>
      </c>
      <c r="BG22">
        <f t="shared" si="6"/>
        <v>1.2676078199401575</v>
      </c>
      <c r="BH22">
        <f t="shared" si="7"/>
        <v>0.50275432972189749</v>
      </c>
      <c r="BI22">
        <f t="shared" si="24"/>
        <v>1</v>
      </c>
      <c r="BJ22">
        <f t="shared" si="25"/>
        <v>1</v>
      </c>
      <c r="BK22">
        <f t="shared" si="26"/>
        <v>9</v>
      </c>
      <c r="BL22">
        <f t="shared" si="27"/>
        <v>2</v>
      </c>
    </row>
    <row r="23" spans="1:64" ht="15">
      <c r="A23" s="10" t="s">
        <v>53</v>
      </c>
      <c r="B23">
        <v>22</v>
      </c>
      <c r="C23">
        <v>1</v>
      </c>
      <c r="D23" t="s">
        <v>28</v>
      </c>
      <c r="E23" t="s">
        <v>29</v>
      </c>
      <c r="F23" t="s">
        <v>55</v>
      </c>
      <c r="G23" t="s">
        <v>54</v>
      </c>
      <c r="H23" t="s">
        <v>55</v>
      </c>
      <c r="I23" t="s">
        <v>54</v>
      </c>
      <c r="J23" t="s">
        <v>60</v>
      </c>
      <c r="K23">
        <v>23</v>
      </c>
      <c r="L23" t="s">
        <v>62</v>
      </c>
      <c r="M23" t="s">
        <v>43</v>
      </c>
      <c r="N23" t="s">
        <v>35</v>
      </c>
      <c r="O23" s="11"/>
      <c r="P23" t="s">
        <v>272</v>
      </c>
      <c r="Q23" s="12">
        <v>8</v>
      </c>
      <c r="U23" s="61">
        <f>Arkusz2!S23</f>
        <v>3.2071413573108588E-2</v>
      </c>
      <c r="W23" s="10" t="s">
        <v>332</v>
      </c>
      <c r="X23" s="10" t="s">
        <v>347</v>
      </c>
      <c r="Y23" t="str">
        <f t="shared" si="8"/>
        <v>Zagłębie</v>
      </c>
      <c r="Z23" t="str">
        <f t="shared" si="9"/>
        <v>Bruk-Bet</v>
      </c>
      <c r="AA23">
        <f t="shared" si="10"/>
        <v>14</v>
      </c>
      <c r="AB23">
        <f t="shared" si="11"/>
        <v>19</v>
      </c>
      <c r="AC23">
        <f t="shared" si="12"/>
        <v>5</v>
      </c>
      <c r="AD23">
        <f t="shared" si="13"/>
        <v>4</v>
      </c>
      <c r="AE23">
        <f t="shared" si="14"/>
        <v>2</v>
      </c>
      <c r="AF23">
        <f t="shared" si="15"/>
        <v>0</v>
      </c>
      <c r="AG23" s="64">
        <f t="shared" si="16"/>
        <v>1.6012693132905613</v>
      </c>
      <c r="AH23" s="64">
        <f t="shared" si="17"/>
        <v>1.0213617320681079</v>
      </c>
      <c r="AI23" s="17">
        <f t="shared" si="18"/>
        <v>0.11437637952075438</v>
      </c>
      <c r="AJ23" s="17">
        <f t="shared" si="19"/>
        <v>5.3755880635163573E-2</v>
      </c>
      <c r="AN23">
        <f t="shared" si="20"/>
        <v>2.622631045358669</v>
      </c>
      <c r="AO23">
        <f t="shared" si="21"/>
        <v>0.57990758122245345</v>
      </c>
      <c r="AQ23" s="21" t="s">
        <v>189</v>
      </c>
      <c r="AR23" s="32">
        <f t="shared" si="29"/>
        <v>4.5767970769055797</v>
      </c>
      <c r="AS23" s="32">
        <f t="shared" si="30"/>
        <v>4.9191632703114063</v>
      </c>
      <c r="AT23" s="32">
        <f t="shared" si="31"/>
        <v>4.129736599200923</v>
      </c>
      <c r="AU23" s="32">
        <f t="shared" si="32"/>
        <v>0.15531895913321572</v>
      </c>
      <c r="AV23" s="32">
        <f t="shared" si="33"/>
        <v>3.5246461343233388</v>
      </c>
      <c r="AW23" s="32">
        <f t="shared" si="34"/>
        <v>2.5006266269058526</v>
      </c>
      <c r="AX23" s="32">
        <f t="shared" si="35"/>
        <v>5.9552652443264424</v>
      </c>
      <c r="AY23" s="32">
        <f t="shared" si="36"/>
        <v>2.3153984460073351</v>
      </c>
      <c r="AZ23" s="33">
        <f t="shared" ref="AZ23:AZ37" si="37">SUM(AR23:AY23)</f>
        <v>28.076952357114095</v>
      </c>
      <c r="BA23" s="34">
        <f t="shared" ref="BA23:BA37" si="38">SUM(AR23:AU23)</f>
        <v>13.781015905551124</v>
      </c>
      <c r="BB23" s="34">
        <f t="shared" ref="BB23:BB37" si="39">SUM(AV23:AY23)</f>
        <v>14.295936451562969</v>
      </c>
      <c r="BF23" s="25" t="s">
        <v>129</v>
      </c>
      <c r="BG23">
        <f t="shared" si="6"/>
        <v>6.0954463251892514</v>
      </c>
      <c r="BH23">
        <f t="shared" si="7"/>
        <v>1.6392550669950396</v>
      </c>
      <c r="BI23">
        <f t="shared" si="24"/>
        <v>10</v>
      </c>
      <c r="BJ23">
        <f t="shared" si="25"/>
        <v>3</v>
      </c>
      <c r="BK23">
        <f t="shared" si="26"/>
        <v>52</v>
      </c>
      <c r="BL23">
        <f t="shared" si="27"/>
        <v>19</v>
      </c>
    </row>
    <row r="24" spans="1:64" ht="15">
      <c r="A24" s="10" t="s">
        <v>53</v>
      </c>
      <c r="B24">
        <v>23</v>
      </c>
      <c r="C24">
        <v>1</v>
      </c>
      <c r="D24" t="s">
        <v>28</v>
      </c>
      <c r="E24" t="s">
        <v>29</v>
      </c>
      <c r="F24" t="s">
        <v>54</v>
      </c>
      <c r="G24" t="s">
        <v>55</v>
      </c>
      <c r="H24" t="s">
        <v>55</v>
      </c>
      <c r="I24" t="s">
        <v>54</v>
      </c>
      <c r="J24" t="s">
        <v>56</v>
      </c>
      <c r="K24">
        <v>25</v>
      </c>
      <c r="L24" t="s">
        <v>63</v>
      </c>
      <c r="M24" t="s">
        <v>34</v>
      </c>
      <c r="N24" t="s">
        <v>35</v>
      </c>
      <c r="O24" s="11"/>
      <c r="P24" t="s">
        <v>68</v>
      </c>
      <c r="Q24" s="12">
        <v>7</v>
      </c>
      <c r="U24" s="61">
        <f>Arkusz2!S24</f>
        <v>1.1407995836332216E-2</v>
      </c>
      <c r="W24" s="10" t="s">
        <v>333</v>
      </c>
      <c r="X24" s="10" t="s">
        <v>347</v>
      </c>
      <c r="Y24" t="str">
        <f t="shared" si="8"/>
        <v>Korona</v>
      </c>
      <c r="Z24" t="str">
        <f t="shared" si="9"/>
        <v>Piast</v>
      </c>
      <c r="AA24">
        <f t="shared" si="10"/>
        <v>12</v>
      </c>
      <c r="AB24">
        <f t="shared" si="11"/>
        <v>11</v>
      </c>
      <c r="AC24">
        <f t="shared" si="12"/>
        <v>1</v>
      </c>
      <c r="AD24">
        <f t="shared" si="13"/>
        <v>2</v>
      </c>
      <c r="AE24">
        <f t="shared" si="14"/>
        <v>1</v>
      </c>
      <c r="AF24">
        <f t="shared" si="15"/>
        <v>1</v>
      </c>
      <c r="AG24" s="64">
        <f>SUMIFS($U:$U,A:A,W24,F:F,Y24)</f>
        <v>0.80580927584131179</v>
      </c>
      <c r="AH24" s="64">
        <f t="shared" si="17"/>
        <v>0.57697099396760254</v>
      </c>
      <c r="AI24" s="17">
        <f t="shared" si="18"/>
        <v>6.7150772986775978E-2</v>
      </c>
      <c r="AJ24" s="17">
        <f t="shared" si="19"/>
        <v>5.2451908542509321E-2</v>
      </c>
      <c r="AN24">
        <f t="shared" si="20"/>
        <v>1.3827802698089142</v>
      </c>
      <c r="AO24">
        <f t="shared" si="21"/>
        <v>0.22883828187370925</v>
      </c>
      <c r="AQ24" s="21" t="s">
        <v>168</v>
      </c>
      <c r="AR24" s="32">
        <f t="shared" si="29"/>
        <v>3.8808572855817145</v>
      </c>
      <c r="AS24" s="32">
        <f t="shared" si="30"/>
        <v>4.8138099317482013</v>
      </c>
      <c r="AT24" s="32">
        <f t="shared" si="31"/>
        <v>4.7306950025194219</v>
      </c>
      <c r="AU24" s="32">
        <f t="shared" si="32"/>
        <v>0.17893217360840877</v>
      </c>
      <c r="AV24" s="32">
        <f t="shared" si="33"/>
        <v>5.157349751822295</v>
      </c>
      <c r="AW24" s="32">
        <f t="shared" si="34"/>
        <v>5.4956538433419784</v>
      </c>
      <c r="AX24" s="32">
        <f t="shared" si="35"/>
        <v>7.0310328726584759</v>
      </c>
      <c r="AY24" s="32">
        <f t="shared" si="36"/>
        <v>2.106855572417996</v>
      </c>
      <c r="AZ24" s="33">
        <f t="shared" si="37"/>
        <v>33.395186433698491</v>
      </c>
      <c r="BA24" s="34">
        <f t="shared" si="38"/>
        <v>13.604294393457746</v>
      </c>
      <c r="BB24" s="34">
        <f t="shared" si="39"/>
        <v>19.790892040240745</v>
      </c>
      <c r="BF24" s="25" t="s">
        <v>235</v>
      </c>
      <c r="BG24">
        <f t="shared" si="6"/>
        <v>1.6337835951260844</v>
      </c>
      <c r="BH24">
        <f t="shared" si="7"/>
        <v>2.264607087529273</v>
      </c>
      <c r="BI24">
        <f t="shared" si="24"/>
        <v>1</v>
      </c>
      <c r="BJ24">
        <f t="shared" si="25"/>
        <v>4</v>
      </c>
      <c r="BK24">
        <f t="shared" si="26"/>
        <v>18</v>
      </c>
      <c r="BL24">
        <f t="shared" si="27"/>
        <v>32</v>
      </c>
    </row>
    <row r="25" spans="1:64" ht="15">
      <c r="A25" s="10" t="s">
        <v>53</v>
      </c>
      <c r="B25">
        <v>24</v>
      </c>
      <c r="C25">
        <v>1</v>
      </c>
      <c r="D25" t="s">
        <v>28</v>
      </c>
      <c r="E25" t="s">
        <v>29</v>
      </c>
      <c r="F25" t="s">
        <v>55</v>
      </c>
      <c r="G25" t="s">
        <v>54</v>
      </c>
      <c r="H25" t="s">
        <v>55</v>
      </c>
      <c r="I25" t="s">
        <v>54</v>
      </c>
      <c r="J25" t="s">
        <v>60</v>
      </c>
      <c r="K25">
        <v>27</v>
      </c>
      <c r="L25" t="s">
        <v>62</v>
      </c>
      <c r="M25" t="s">
        <v>34</v>
      </c>
      <c r="N25" t="s">
        <v>35</v>
      </c>
      <c r="O25" s="11"/>
      <c r="P25" t="s">
        <v>66</v>
      </c>
      <c r="Q25" s="12">
        <v>8</v>
      </c>
      <c r="U25" s="61">
        <f>Arkusz2!S25</f>
        <v>3.2071413573108588E-2</v>
      </c>
      <c r="W25" s="10" t="s">
        <v>336</v>
      </c>
      <c r="X25" s="10" t="s">
        <v>347</v>
      </c>
      <c r="Y25" t="str">
        <f t="shared" si="8"/>
        <v>Pogoń</v>
      </c>
      <c r="Z25" t="str">
        <f t="shared" si="9"/>
        <v>Śląsk</v>
      </c>
      <c r="AA25">
        <f t="shared" si="10"/>
        <v>21</v>
      </c>
      <c r="AB25">
        <f t="shared" si="11"/>
        <v>5</v>
      </c>
      <c r="AC25">
        <f t="shared" si="12"/>
        <v>5</v>
      </c>
      <c r="AD25">
        <f t="shared" si="13"/>
        <v>2</v>
      </c>
      <c r="AE25">
        <f t="shared" si="14"/>
        <v>0</v>
      </c>
      <c r="AF25">
        <f t="shared" si="15"/>
        <v>2</v>
      </c>
      <c r="AG25" s="64">
        <f t="shared" si="16"/>
        <v>1.3107772399673743</v>
      </c>
      <c r="AH25" s="64">
        <f t="shared" si="17"/>
        <v>1.1596266245084368</v>
      </c>
      <c r="AI25" s="17">
        <f t="shared" si="18"/>
        <v>6.2417963807970205E-2</v>
      </c>
      <c r="AJ25" s="17">
        <f t="shared" si="19"/>
        <v>0.23192532490168735</v>
      </c>
      <c r="AN25">
        <f t="shared" si="20"/>
        <v>2.4704038644758111</v>
      </c>
      <c r="AO25">
        <f t="shared" si="21"/>
        <v>0.15115061545893749</v>
      </c>
      <c r="AQ25" s="21" t="s">
        <v>75</v>
      </c>
      <c r="AR25" s="32">
        <f t="shared" si="29"/>
        <v>2.87380288999621</v>
      </c>
      <c r="AS25" s="32">
        <f t="shared" si="30"/>
        <v>2.1826225496121689</v>
      </c>
      <c r="AT25" s="32">
        <f t="shared" si="31"/>
        <v>3.1841820050358911</v>
      </c>
      <c r="AU25" s="32">
        <f t="shared" si="32"/>
        <v>7.6926995697442255E-2</v>
      </c>
      <c r="AV25" s="32">
        <f t="shared" si="33"/>
        <v>3.7290809922704917</v>
      </c>
      <c r="AW25" s="32">
        <f t="shared" si="34"/>
        <v>5.6831436621124292</v>
      </c>
      <c r="AX25" s="32">
        <f t="shared" si="35"/>
        <v>6.06674967129499</v>
      </c>
      <c r="AY25" s="32">
        <f t="shared" si="36"/>
        <v>2.0591871237733468</v>
      </c>
      <c r="AZ25" s="33">
        <f t="shared" si="37"/>
        <v>25.855695889792969</v>
      </c>
      <c r="BA25" s="34">
        <f t="shared" si="38"/>
        <v>8.3175344403417135</v>
      </c>
      <c r="BB25" s="34">
        <f t="shared" si="39"/>
        <v>17.538161449451259</v>
      </c>
      <c r="BF25" s="25" t="s">
        <v>33</v>
      </c>
      <c r="BG25">
        <f t="shared" si="6"/>
        <v>0.68073994699218698</v>
      </c>
      <c r="BH25">
        <f t="shared" si="7"/>
        <v>1.1265886893139843</v>
      </c>
      <c r="BI25">
        <f t="shared" si="24"/>
        <v>0</v>
      </c>
      <c r="BJ25">
        <f t="shared" si="25"/>
        <v>0</v>
      </c>
      <c r="BK25">
        <f t="shared" si="26"/>
        <v>11</v>
      </c>
      <c r="BL25">
        <f t="shared" si="27"/>
        <v>13</v>
      </c>
    </row>
    <row r="26" spans="1:64" ht="15">
      <c r="A26" s="10" t="s">
        <v>53</v>
      </c>
      <c r="B26">
        <v>25</v>
      </c>
      <c r="C26">
        <v>1</v>
      </c>
      <c r="D26" t="s">
        <v>28</v>
      </c>
      <c r="E26" t="s">
        <v>29</v>
      </c>
      <c r="F26" t="s">
        <v>55</v>
      </c>
      <c r="G26" t="s">
        <v>54</v>
      </c>
      <c r="H26" t="s">
        <v>55</v>
      </c>
      <c r="I26" t="s">
        <v>54</v>
      </c>
      <c r="J26" t="s">
        <v>60</v>
      </c>
      <c r="K26">
        <v>27</v>
      </c>
      <c r="L26" t="s">
        <v>64</v>
      </c>
      <c r="M26" t="s">
        <v>34</v>
      </c>
      <c r="N26" t="s">
        <v>38</v>
      </c>
      <c r="O26" s="11"/>
      <c r="Q26" s="12">
        <v>8</v>
      </c>
      <c r="U26" s="61">
        <f>Arkusz2!S26</f>
        <v>3.4502880732867523E-2</v>
      </c>
      <c r="W26" s="10" t="s">
        <v>349</v>
      </c>
      <c r="X26" s="10" t="s">
        <v>348</v>
      </c>
      <c r="Y26" t="str">
        <f t="shared" si="8"/>
        <v>Jagiellonia</v>
      </c>
      <c r="Z26" t="str">
        <f t="shared" si="9"/>
        <v>Arka</v>
      </c>
      <c r="AA26">
        <f t="shared" si="10"/>
        <v>12</v>
      </c>
      <c r="AB26">
        <f t="shared" si="11"/>
        <v>12</v>
      </c>
      <c r="AC26">
        <f t="shared" si="12"/>
        <v>5</v>
      </c>
      <c r="AD26">
        <f t="shared" si="13"/>
        <v>5</v>
      </c>
      <c r="AE26">
        <f t="shared" si="14"/>
        <v>4</v>
      </c>
      <c r="AF26">
        <f t="shared" si="15"/>
        <v>1</v>
      </c>
      <c r="AG26" s="63">
        <f t="shared" si="16"/>
        <v>1.6793758767496427</v>
      </c>
      <c r="AH26" s="64">
        <f t="shared" si="17"/>
        <v>1.0374098642284146</v>
      </c>
      <c r="AI26" s="17">
        <f t="shared" si="18"/>
        <v>0.13994798972913688</v>
      </c>
      <c r="AJ26" s="17">
        <f t="shared" si="19"/>
        <v>8.6450822019034548E-2</v>
      </c>
      <c r="AN26">
        <f t="shared" si="20"/>
        <v>2.7167857409780574</v>
      </c>
      <c r="AO26">
        <f t="shared" si="21"/>
        <v>0.64196601252122809</v>
      </c>
      <c r="AQ26" s="21" t="s">
        <v>120</v>
      </c>
      <c r="AR26" s="32">
        <f t="shared" si="29"/>
        <v>3.9426520290816391</v>
      </c>
      <c r="AS26" s="32">
        <f t="shared" si="30"/>
        <v>5.6486008581015801</v>
      </c>
      <c r="AT26" s="32">
        <f t="shared" si="31"/>
        <v>5.3280653892229504</v>
      </c>
      <c r="AU26" s="32">
        <f t="shared" si="32"/>
        <v>0.402140401943269</v>
      </c>
      <c r="AV26" s="32">
        <f t="shared" si="33"/>
        <v>4.854109054257397</v>
      </c>
      <c r="AW26" s="32">
        <f t="shared" si="34"/>
        <v>7.4467462852315114</v>
      </c>
      <c r="AX26" s="32">
        <f t="shared" si="35"/>
        <v>3.725644371735759</v>
      </c>
      <c r="AY26" s="32">
        <f t="shared" si="36"/>
        <v>2.9465240290746477</v>
      </c>
      <c r="AZ26" s="33">
        <f t="shared" si="37"/>
        <v>34.294482418648755</v>
      </c>
      <c r="BA26" s="34">
        <f t="shared" si="38"/>
        <v>15.321458678349439</v>
      </c>
      <c r="BB26" s="34">
        <f t="shared" si="39"/>
        <v>18.973023740299315</v>
      </c>
      <c r="BF26" s="25" t="s">
        <v>277</v>
      </c>
      <c r="BG26">
        <f t="shared" si="6"/>
        <v>0.23905930583421223</v>
      </c>
      <c r="BH26">
        <f t="shared" si="7"/>
        <v>2.4726817590240113</v>
      </c>
      <c r="BI26">
        <f t="shared" si="24"/>
        <v>0</v>
      </c>
      <c r="BJ26">
        <f t="shared" si="25"/>
        <v>1</v>
      </c>
      <c r="BK26">
        <f t="shared" si="26"/>
        <v>6</v>
      </c>
      <c r="BL26">
        <f t="shared" si="27"/>
        <v>22</v>
      </c>
    </row>
    <row r="27" spans="1:64" ht="15">
      <c r="A27" s="10" t="s">
        <v>53</v>
      </c>
      <c r="B27">
        <v>26</v>
      </c>
      <c r="C27">
        <v>1</v>
      </c>
      <c r="D27" t="s">
        <v>28</v>
      </c>
      <c r="E27" t="s">
        <v>29</v>
      </c>
      <c r="F27" t="s">
        <v>55</v>
      </c>
      <c r="G27" t="s">
        <v>54</v>
      </c>
      <c r="H27" t="s">
        <v>55</v>
      </c>
      <c r="I27" t="s">
        <v>54</v>
      </c>
      <c r="J27" t="s">
        <v>60</v>
      </c>
      <c r="K27">
        <v>32</v>
      </c>
      <c r="L27" t="s">
        <v>65</v>
      </c>
      <c r="M27" t="s">
        <v>43</v>
      </c>
      <c r="N27" t="s">
        <v>35</v>
      </c>
      <c r="O27" s="11"/>
      <c r="P27" t="s">
        <v>66</v>
      </c>
      <c r="Q27" s="12">
        <v>8</v>
      </c>
      <c r="U27" s="61">
        <f>Arkusz2!S27</f>
        <v>3.2071413573108588E-2</v>
      </c>
      <c r="W27" s="10" t="s">
        <v>353</v>
      </c>
      <c r="X27" s="10" t="s">
        <v>348</v>
      </c>
      <c r="Y27" t="str">
        <f t="shared" si="8"/>
        <v>Cracovia</v>
      </c>
      <c r="Z27" t="str">
        <f t="shared" si="9"/>
        <v>Wisła K</v>
      </c>
      <c r="AA27">
        <f t="shared" si="10"/>
        <v>6</v>
      </c>
      <c r="AB27">
        <f t="shared" si="11"/>
        <v>13</v>
      </c>
      <c r="AC27">
        <f t="shared" si="12"/>
        <v>2</v>
      </c>
      <c r="AD27">
        <f t="shared" si="13"/>
        <v>4</v>
      </c>
      <c r="AE27">
        <f t="shared" si="14"/>
        <v>2</v>
      </c>
      <c r="AF27">
        <f t="shared" si="15"/>
        <v>1</v>
      </c>
      <c r="AG27" s="64">
        <f t="shared" si="16"/>
        <v>0.78659518611548773</v>
      </c>
      <c r="AH27" s="64">
        <f t="shared" si="17"/>
        <v>0.7702060337963913</v>
      </c>
      <c r="AI27" s="17">
        <f t="shared" si="18"/>
        <v>0.13109919768591463</v>
      </c>
      <c r="AJ27" s="17">
        <f t="shared" si="19"/>
        <v>5.9246617984337793E-2</v>
      </c>
      <c r="AN27">
        <f t="shared" si="20"/>
        <v>1.556801219911879</v>
      </c>
      <c r="AO27">
        <f t="shared" si="21"/>
        <v>1.6389152319096434E-2</v>
      </c>
      <c r="AQ27" s="21" t="s">
        <v>148</v>
      </c>
      <c r="AR27" s="32">
        <f t="shared" si="29"/>
        <v>4.319367071760376</v>
      </c>
      <c r="AS27" s="32">
        <f t="shared" si="30"/>
        <v>4.231833752349881</v>
      </c>
      <c r="AT27" s="32">
        <f t="shared" si="31"/>
        <v>6.1486508927773267</v>
      </c>
      <c r="AU27" s="32">
        <f t="shared" si="32"/>
        <v>0.24501586714854962</v>
      </c>
      <c r="AV27" s="32">
        <f t="shared" si="33"/>
        <v>4.9764389562412177</v>
      </c>
      <c r="AW27" s="32">
        <f t="shared" si="34"/>
        <v>4.7286370259525867</v>
      </c>
      <c r="AX27" s="32">
        <f t="shared" si="35"/>
        <v>4.0599462158676065</v>
      </c>
      <c r="AY27" s="32">
        <f t="shared" si="36"/>
        <v>0.45864504942444567</v>
      </c>
      <c r="AZ27" s="33">
        <f t="shared" si="37"/>
        <v>29.168534831521988</v>
      </c>
      <c r="BA27" s="34">
        <f t="shared" si="38"/>
        <v>14.944867584036132</v>
      </c>
      <c r="BB27" s="34">
        <f t="shared" si="39"/>
        <v>14.223667247485857</v>
      </c>
      <c r="BF27" s="25" t="s">
        <v>172</v>
      </c>
      <c r="BG27">
        <f t="shared" si="6"/>
        <v>3.4849524269707421</v>
      </c>
      <c r="BH27">
        <f t="shared" si="7"/>
        <v>1.9105033343630122</v>
      </c>
      <c r="BI27">
        <f t="shared" si="24"/>
        <v>7</v>
      </c>
      <c r="BJ27">
        <f t="shared" si="25"/>
        <v>0</v>
      </c>
      <c r="BK27">
        <f t="shared" si="26"/>
        <v>30</v>
      </c>
      <c r="BL27">
        <f t="shared" si="27"/>
        <v>22</v>
      </c>
    </row>
    <row r="28" spans="1:64" ht="15">
      <c r="A28" s="10" t="s">
        <v>53</v>
      </c>
      <c r="B28">
        <v>27</v>
      </c>
      <c r="C28">
        <v>1</v>
      </c>
      <c r="D28" t="s">
        <v>28</v>
      </c>
      <c r="E28" t="s">
        <v>29</v>
      </c>
      <c r="F28" t="s">
        <v>55</v>
      </c>
      <c r="G28" t="s">
        <v>54</v>
      </c>
      <c r="H28" t="s">
        <v>55</v>
      </c>
      <c r="I28" t="s">
        <v>54</v>
      </c>
      <c r="J28" t="s">
        <v>60</v>
      </c>
      <c r="K28">
        <v>34</v>
      </c>
      <c r="L28" t="s">
        <v>66</v>
      </c>
      <c r="M28" t="s">
        <v>43</v>
      </c>
      <c r="N28" t="s">
        <v>35</v>
      </c>
      <c r="O28" s="11"/>
      <c r="Q28" s="12">
        <v>8</v>
      </c>
      <c r="U28" s="61">
        <f>Arkusz2!S28</f>
        <v>3.4502880732867523E-2</v>
      </c>
      <c r="W28" s="10" t="s">
        <v>354</v>
      </c>
      <c r="X28" s="10" t="s">
        <v>348</v>
      </c>
      <c r="Y28" t="str">
        <f t="shared" si="8"/>
        <v>Bruk-Bet</v>
      </c>
      <c r="Z28" t="str">
        <f t="shared" si="9"/>
        <v>Górnik</v>
      </c>
      <c r="AA28">
        <f t="shared" si="10"/>
        <v>15</v>
      </c>
      <c r="AB28">
        <f t="shared" si="11"/>
        <v>19</v>
      </c>
      <c r="AC28">
        <f t="shared" si="12"/>
        <v>6</v>
      </c>
      <c r="AD28">
        <f t="shared" si="13"/>
        <v>7</v>
      </c>
      <c r="AE28">
        <f t="shared" si="14"/>
        <v>2</v>
      </c>
      <c r="AF28">
        <f t="shared" si="15"/>
        <v>1</v>
      </c>
      <c r="AG28" s="63">
        <f t="shared" si="16"/>
        <v>2.2053620739481365</v>
      </c>
      <c r="AH28" s="64">
        <f t="shared" si="17"/>
        <v>1.2347217608316805</v>
      </c>
      <c r="AI28" s="17">
        <f t="shared" si="18"/>
        <v>0.14702413826320909</v>
      </c>
      <c r="AJ28" s="17">
        <f t="shared" si="19"/>
        <v>6.4985355833246342E-2</v>
      </c>
      <c r="AN28">
        <f t="shared" si="20"/>
        <v>3.4400838347798173</v>
      </c>
      <c r="AO28">
        <f t="shared" si="21"/>
        <v>0.97064031311645604</v>
      </c>
      <c r="AQ28" s="21" t="s">
        <v>54</v>
      </c>
      <c r="AR28" s="32">
        <f t="shared" si="29"/>
        <v>4.1787444592697947</v>
      </c>
      <c r="AS28" s="32">
        <f t="shared" si="30"/>
        <v>5.7086560141437257</v>
      </c>
      <c r="AT28" s="32">
        <f t="shared" si="31"/>
        <v>5.358138002357701</v>
      </c>
      <c r="AU28" s="32">
        <f t="shared" si="32"/>
        <v>0.78869335078069613</v>
      </c>
      <c r="AV28" s="32">
        <f t="shared" si="33"/>
        <v>4.7225241210394424</v>
      </c>
      <c r="AW28" s="32">
        <f t="shared" si="34"/>
        <v>8.2400819936514083</v>
      </c>
      <c r="AX28" s="32">
        <f t="shared" si="35"/>
        <v>8.3109265933834262</v>
      </c>
      <c r="AY28" s="32">
        <f t="shared" si="36"/>
        <v>2.8549728786035633</v>
      </c>
      <c r="AZ28" s="33">
        <f t="shared" si="37"/>
        <v>40.162737413229756</v>
      </c>
      <c r="BA28" s="34">
        <f t="shared" si="38"/>
        <v>16.03423182655192</v>
      </c>
      <c r="BB28" s="34">
        <f t="shared" si="39"/>
        <v>24.128505586677839</v>
      </c>
      <c r="BF28" s="25" t="s">
        <v>212</v>
      </c>
      <c r="BG28">
        <f t="shared" si="6"/>
        <v>1.3712470609709191</v>
      </c>
      <c r="BH28">
        <f t="shared" si="7"/>
        <v>5.7394673231095802E-2</v>
      </c>
      <c r="BI28">
        <f t="shared" si="24"/>
        <v>1</v>
      </c>
      <c r="BJ28">
        <f t="shared" si="25"/>
        <v>0</v>
      </c>
      <c r="BK28">
        <f t="shared" si="26"/>
        <v>10</v>
      </c>
      <c r="BL28">
        <f t="shared" si="27"/>
        <v>1</v>
      </c>
    </row>
    <row r="29" spans="1:64" ht="15">
      <c r="A29" s="10" t="s">
        <v>53</v>
      </c>
      <c r="B29">
        <v>28</v>
      </c>
      <c r="C29">
        <v>1</v>
      </c>
      <c r="D29" t="s">
        <v>28</v>
      </c>
      <c r="E29" t="s">
        <v>29</v>
      </c>
      <c r="F29" t="s">
        <v>54</v>
      </c>
      <c r="G29" t="s">
        <v>55</v>
      </c>
      <c r="H29" t="s">
        <v>55</v>
      </c>
      <c r="I29" t="s">
        <v>54</v>
      </c>
      <c r="J29" t="s">
        <v>56</v>
      </c>
      <c r="K29">
        <v>37</v>
      </c>
      <c r="L29" t="s">
        <v>59</v>
      </c>
      <c r="M29" t="s">
        <v>43</v>
      </c>
      <c r="N29" t="s">
        <v>35</v>
      </c>
      <c r="O29" s="11"/>
      <c r="P29" t="s">
        <v>68</v>
      </c>
      <c r="Q29" s="12">
        <v>5</v>
      </c>
      <c r="U29" s="61">
        <f>Arkusz2!S29</f>
        <v>5.7394673231095802E-2</v>
      </c>
      <c r="W29" s="10" t="s">
        <v>357</v>
      </c>
      <c r="X29" s="10" t="s">
        <v>348</v>
      </c>
      <c r="Y29" t="str">
        <f t="shared" si="8"/>
        <v>Śląsk</v>
      </c>
      <c r="Z29" t="str">
        <f t="shared" si="9"/>
        <v>Lechia</v>
      </c>
      <c r="AA29">
        <f t="shared" si="10"/>
        <v>8</v>
      </c>
      <c r="AB29">
        <f t="shared" si="11"/>
        <v>10</v>
      </c>
      <c r="AC29">
        <f t="shared" si="12"/>
        <v>4</v>
      </c>
      <c r="AD29">
        <f t="shared" si="13"/>
        <v>3</v>
      </c>
      <c r="AE29">
        <f t="shared" si="14"/>
        <v>0</v>
      </c>
      <c r="AF29">
        <f t="shared" si="15"/>
        <v>0</v>
      </c>
      <c r="AG29" s="64">
        <f t="shared" si="16"/>
        <v>0.57617964229764951</v>
      </c>
      <c r="AH29" s="64">
        <f t="shared" si="17"/>
        <v>0.59259051453549749</v>
      </c>
      <c r="AI29" s="17">
        <f t="shared" si="18"/>
        <v>7.2022455287206189E-2</v>
      </c>
      <c r="AJ29" s="17">
        <f t="shared" si="19"/>
        <v>5.9259051453549746E-2</v>
      </c>
      <c r="AN29">
        <f t="shared" si="20"/>
        <v>1.168770156833147</v>
      </c>
      <c r="AO29">
        <f t="shared" si="21"/>
        <v>-1.6410872237847984E-2</v>
      </c>
      <c r="AQ29" s="21" t="s">
        <v>30</v>
      </c>
      <c r="AR29" s="32">
        <f t="shared" si="29"/>
        <v>4.781623160718997</v>
      </c>
      <c r="AS29" s="32">
        <f t="shared" si="30"/>
        <v>5.0266343687017319</v>
      </c>
      <c r="AT29" s="32">
        <f t="shared" si="31"/>
        <v>6.6793749371167088</v>
      </c>
      <c r="AU29" s="32">
        <f t="shared" si="32"/>
        <v>0.24146021599711442</v>
      </c>
      <c r="AV29" s="32">
        <f t="shared" si="33"/>
        <v>6.0733620515154536</v>
      </c>
      <c r="AW29" s="32">
        <f t="shared" si="34"/>
        <v>4.5920769627167495</v>
      </c>
      <c r="AX29" s="32">
        <f t="shared" si="35"/>
        <v>7.4873112843220451</v>
      </c>
      <c r="AY29" s="32">
        <f t="shared" si="36"/>
        <v>0.92403531935358374</v>
      </c>
      <c r="AZ29" s="33">
        <f t="shared" si="37"/>
        <v>35.805878300442387</v>
      </c>
      <c r="BA29" s="34">
        <f t="shared" si="38"/>
        <v>16.729092682534553</v>
      </c>
      <c r="BB29" s="34">
        <f t="shared" si="39"/>
        <v>19.076785617907831</v>
      </c>
      <c r="BF29" s="26" t="s">
        <v>171</v>
      </c>
      <c r="BG29">
        <f t="shared" si="6"/>
        <v>2.6541118392214842</v>
      </c>
      <c r="BH29">
        <f t="shared" si="7"/>
        <v>1.4113926548647076</v>
      </c>
      <c r="BI29">
        <f t="shared" si="24"/>
        <v>2</v>
      </c>
      <c r="BJ29">
        <f t="shared" si="25"/>
        <v>4</v>
      </c>
      <c r="BK29">
        <f t="shared" si="26"/>
        <v>32</v>
      </c>
      <c r="BL29">
        <f t="shared" si="27"/>
        <v>27</v>
      </c>
    </row>
    <row r="30" spans="1:64" ht="15">
      <c r="A30" s="10" t="s">
        <v>53</v>
      </c>
      <c r="B30">
        <v>29</v>
      </c>
      <c r="C30">
        <v>1</v>
      </c>
      <c r="D30" t="s">
        <v>28</v>
      </c>
      <c r="E30" t="s">
        <v>29</v>
      </c>
      <c r="F30" t="s">
        <v>54</v>
      </c>
      <c r="G30" t="s">
        <v>55</v>
      </c>
      <c r="H30" t="s">
        <v>55</v>
      </c>
      <c r="I30" t="s">
        <v>54</v>
      </c>
      <c r="J30" t="s">
        <v>56</v>
      </c>
      <c r="K30">
        <v>38</v>
      </c>
      <c r="L30" t="s">
        <v>57</v>
      </c>
      <c r="M30" t="s">
        <v>37</v>
      </c>
      <c r="N30" t="s">
        <v>35</v>
      </c>
      <c r="O30" s="11"/>
      <c r="P30" t="s">
        <v>67</v>
      </c>
      <c r="Q30" s="12">
        <v>6</v>
      </c>
      <c r="U30" s="61">
        <f>Arkusz2!S30</f>
        <v>0.10163322948359395</v>
      </c>
      <c r="W30" s="10" t="s">
        <v>358</v>
      </c>
      <c r="X30" s="10" t="s">
        <v>348</v>
      </c>
      <c r="Y30" t="str">
        <f t="shared" si="8"/>
        <v>Korona</v>
      </c>
      <c r="Z30" t="str">
        <f t="shared" si="9"/>
        <v>Lech</v>
      </c>
      <c r="AA30">
        <f t="shared" si="10"/>
        <v>15</v>
      </c>
      <c r="AB30">
        <f t="shared" si="11"/>
        <v>13</v>
      </c>
      <c r="AC30">
        <f t="shared" si="12"/>
        <v>5</v>
      </c>
      <c r="AD30">
        <f t="shared" si="13"/>
        <v>2</v>
      </c>
      <c r="AE30">
        <f t="shared" si="14"/>
        <v>4</v>
      </c>
      <c r="AF30">
        <f t="shared" si="15"/>
        <v>1</v>
      </c>
      <c r="AG30" s="63">
        <f t="shared" si="16"/>
        <v>1.7477778968241098</v>
      </c>
      <c r="AH30" s="64">
        <f t="shared" si="17"/>
        <v>0.82512545441651952</v>
      </c>
      <c r="AI30" s="17">
        <f t="shared" si="18"/>
        <v>0.11651852645494065</v>
      </c>
      <c r="AJ30" s="17">
        <f t="shared" si="19"/>
        <v>6.3471188801270728E-2</v>
      </c>
      <c r="AN30">
        <f t="shared" si="20"/>
        <v>2.5729033512406292</v>
      </c>
      <c r="AO30">
        <f t="shared" si="21"/>
        <v>0.92265244240759026</v>
      </c>
      <c r="AQ30" s="21" t="s">
        <v>119</v>
      </c>
      <c r="AR30" s="32">
        <f t="shared" si="29"/>
        <v>4.6767847668133564</v>
      </c>
      <c r="AS30" s="32">
        <f t="shared" si="30"/>
        <v>4.6104769721446592</v>
      </c>
      <c r="AT30" s="32">
        <f t="shared" si="31"/>
        <v>4.9404286089528835</v>
      </c>
      <c r="AU30" s="32">
        <f t="shared" si="32"/>
        <v>1.0361396438314485</v>
      </c>
      <c r="AV30" s="32">
        <f t="shared" si="33"/>
        <v>7.4977746104555072</v>
      </c>
      <c r="AW30" s="32">
        <f t="shared" si="34"/>
        <v>6.3618714207811529</v>
      </c>
      <c r="AX30" s="32">
        <f t="shared" si="35"/>
        <v>8.965667770545064</v>
      </c>
      <c r="AY30" s="32">
        <f t="shared" si="36"/>
        <v>3.0352726048439638</v>
      </c>
      <c r="AZ30" s="33">
        <f t="shared" si="37"/>
        <v>41.124416398368034</v>
      </c>
      <c r="BA30" s="34">
        <f t="shared" si="38"/>
        <v>15.263829991742348</v>
      </c>
      <c r="BB30" s="34">
        <f t="shared" si="39"/>
        <v>25.860586406625689</v>
      </c>
      <c r="BF30" s="26" t="s">
        <v>159</v>
      </c>
      <c r="BG30">
        <f t="shared" si="6"/>
        <v>1.4489326632299848</v>
      </c>
      <c r="BH30">
        <f t="shared" si="7"/>
        <v>0.17298255377116797</v>
      </c>
      <c r="BI30">
        <f t="shared" si="24"/>
        <v>1</v>
      </c>
      <c r="BJ30">
        <f t="shared" si="25"/>
        <v>0</v>
      </c>
      <c r="BK30">
        <f t="shared" si="26"/>
        <v>5</v>
      </c>
      <c r="BL30">
        <f t="shared" si="27"/>
        <v>1</v>
      </c>
    </row>
    <row r="31" spans="1:64" ht="15">
      <c r="A31" s="10" t="s">
        <v>53</v>
      </c>
      <c r="B31">
        <v>30</v>
      </c>
      <c r="C31">
        <v>1</v>
      </c>
      <c r="D31" t="s">
        <v>28</v>
      </c>
      <c r="E31" t="s">
        <v>29</v>
      </c>
      <c r="F31" t="s">
        <v>55</v>
      </c>
      <c r="G31" t="s">
        <v>54</v>
      </c>
      <c r="H31" t="s">
        <v>55</v>
      </c>
      <c r="I31" t="s">
        <v>54</v>
      </c>
      <c r="J31" t="s">
        <v>60</v>
      </c>
      <c r="K31">
        <v>42</v>
      </c>
      <c r="L31" t="s">
        <v>62</v>
      </c>
      <c r="M31" t="s">
        <v>43</v>
      </c>
      <c r="N31" t="s">
        <v>35</v>
      </c>
      <c r="O31" s="11"/>
      <c r="Q31" s="12">
        <v>8</v>
      </c>
      <c r="U31" s="61">
        <f>Arkusz2!S31</f>
        <v>3.4502880732867523E-2</v>
      </c>
      <c r="W31" s="10" t="s">
        <v>361</v>
      </c>
      <c r="X31" s="10" t="s">
        <v>348</v>
      </c>
      <c r="Y31" t="str">
        <f t="shared" si="8"/>
        <v>Zagłębie</v>
      </c>
      <c r="Z31" t="str">
        <f t="shared" si="9"/>
        <v>Pogoń</v>
      </c>
      <c r="AA31">
        <f t="shared" si="10"/>
        <v>14</v>
      </c>
      <c r="AB31">
        <f t="shared" si="11"/>
        <v>22</v>
      </c>
      <c r="AC31">
        <f t="shared" si="12"/>
        <v>1</v>
      </c>
      <c r="AD31">
        <f t="shared" si="13"/>
        <v>5</v>
      </c>
      <c r="AE31">
        <f t="shared" si="14"/>
        <v>1</v>
      </c>
      <c r="AF31">
        <f t="shared" si="15"/>
        <v>1</v>
      </c>
      <c r="AG31" s="64">
        <f t="shared" si="16"/>
        <v>1.2513764558874849</v>
      </c>
      <c r="AH31" s="64">
        <f t="shared" si="17"/>
        <v>1.7218157958910951</v>
      </c>
      <c r="AI31" s="17">
        <f t="shared" si="18"/>
        <v>8.938403256339178E-2</v>
      </c>
      <c r="AJ31" s="17">
        <f t="shared" si="19"/>
        <v>7.8264354358686145E-2</v>
      </c>
      <c r="AN31">
        <f t="shared" si="20"/>
        <v>2.9731922517785803</v>
      </c>
      <c r="AO31">
        <f t="shared" si="21"/>
        <v>-0.47043934000361021</v>
      </c>
      <c r="AQ31" s="21" t="s">
        <v>169</v>
      </c>
      <c r="AR31" s="32">
        <f t="shared" si="29"/>
        <v>2.5878135311852954</v>
      </c>
      <c r="AS31" s="32">
        <f t="shared" si="30"/>
        <v>4.8380710318733682</v>
      </c>
      <c r="AT31" s="32">
        <f t="shared" si="31"/>
        <v>3.2382687202495508</v>
      </c>
      <c r="AU31" s="32">
        <f t="shared" si="32"/>
        <v>0.24759090833923761</v>
      </c>
      <c r="AV31" s="32">
        <f t="shared" si="33"/>
        <v>4.0628101143722803</v>
      </c>
      <c r="AW31" s="32">
        <f t="shared" si="34"/>
        <v>2.7884134205463966</v>
      </c>
      <c r="AX31" s="32">
        <f t="shared" si="35"/>
        <v>3.1970549650009961</v>
      </c>
      <c r="AY31" s="32">
        <f t="shared" si="36"/>
        <v>1.5308925577693615</v>
      </c>
      <c r="AZ31" s="33">
        <f t="shared" si="37"/>
        <v>22.490915249336489</v>
      </c>
      <c r="BA31" s="34">
        <f t="shared" si="38"/>
        <v>10.911744191647452</v>
      </c>
      <c r="BB31" s="34">
        <f t="shared" si="39"/>
        <v>11.579171057689035</v>
      </c>
      <c r="BF31" s="25" t="s">
        <v>214</v>
      </c>
      <c r="BG31">
        <f t="shared" si="6"/>
        <v>1.7764230031835964</v>
      </c>
      <c r="BH31">
        <f t="shared" si="7"/>
        <v>0.9273144183501304</v>
      </c>
      <c r="BI31">
        <f t="shared" si="24"/>
        <v>2</v>
      </c>
      <c r="BJ31">
        <f t="shared" si="25"/>
        <v>1</v>
      </c>
      <c r="BK31">
        <f t="shared" si="26"/>
        <v>16</v>
      </c>
      <c r="BL31">
        <f t="shared" si="27"/>
        <v>7</v>
      </c>
    </row>
    <row r="32" spans="1:64" ht="15">
      <c r="A32" s="10" t="s">
        <v>53</v>
      </c>
      <c r="B32">
        <v>31</v>
      </c>
      <c r="C32">
        <v>1</v>
      </c>
      <c r="D32" t="s">
        <v>28</v>
      </c>
      <c r="E32" t="s">
        <v>29</v>
      </c>
      <c r="F32" t="s">
        <v>55</v>
      </c>
      <c r="G32" t="s">
        <v>54</v>
      </c>
      <c r="H32" t="s">
        <v>55</v>
      </c>
      <c r="I32" t="s">
        <v>54</v>
      </c>
      <c r="J32" t="s">
        <v>60</v>
      </c>
      <c r="K32">
        <v>44</v>
      </c>
      <c r="L32" t="s">
        <v>65</v>
      </c>
      <c r="M32" t="s">
        <v>43</v>
      </c>
      <c r="N32" t="s">
        <v>38</v>
      </c>
      <c r="O32" s="11"/>
      <c r="P32" t="s">
        <v>66</v>
      </c>
      <c r="Q32" s="12">
        <v>5</v>
      </c>
      <c r="U32" s="61">
        <f>Arkusz2!S32</f>
        <v>5.7394673231095802E-2</v>
      </c>
      <c r="W32" s="10" t="s">
        <v>364</v>
      </c>
      <c r="X32" s="10" t="s">
        <v>348</v>
      </c>
      <c r="Y32" t="str">
        <f t="shared" si="8"/>
        <v>Legia</v>
      </c>
      <c r="Z32" t="str">
        <f t="shared" si="9"/>
        <v>Piast</v>
      </c>
      <c r="AA32">
        <f t="shared" si="10"/>
        <v>29</v>
      </c>
      <c r="AB32">
        <f t="shared" si="11"/>
        <v>8</v>
      </c>
      <c r="AC32">
        <f t="shared" si="12"/>
        <v>7</v>
      </c>
      <c r="AD32">
        <f t="shared" si="13"/>
        <v>3</v>
      </c>
      <c r="AE32">
        <f t="shared" si="14"/>
        <v>0</v>
      </c>
      <c r="AF32">
        <f t="shared" si="15"/>
        <v>0</v>
      </c>
      <c r="AG32" s="64">
        <f t="shared" si="16"/>
        <v>2.4238295229009594</v>
      </c>
      <c r="AH32" s="64">
        <f t="shared" si="17"/>
        <v>0.59508879450636365</v>
      </c>
      <c r="AI32" s="17">
        <f t="shared" si="18"/>
        <v>8.3580328375895158E-2</v>
      </c>
      <c r="AJ32" s="17">
        <f t="shared" si="19"/>
        <v>7.4386099313295456E-2</v>
      </c>
      <c r="AN32">
        <f t="shared" si="20"/>
        <v>3.0189183174073229</v>
      </c>
      <c r="AO32">
        <f t="shared" si="21"/>
        <v>1.8287407283945958</v>
      </c>
      <c r="AQ32" s="21" t="s">
        <v>97</v>
      </c>
      <c r="AR32" s="32">
        <f t="shared" si="29"/>
        <v>4.4755496290939094</v>
      </c>
      <c r="AS32" s="32">
        <f t="shared" si="30"/>
        <v>4.5617891830301316</v>
      </c>
      <c r="AT32" s="32">
        <f t="shared" si="31"/>
        <v>6.53768805193139</v>
      </c>
      <c r="AU32" s="32">
        <f t="shared" si="32"/>
        <v>1.4499122952390973</v>
      </c>
      <c r="AV32" s="32">
        <f t="shared" si="33"/>
        <v>4.1662103284187388</v>
      </c>
      <c r="AW32" s="32">
        <f t="shared" si="34"/>
        <v>7.7491042116545206</v>
      </c>
      <c r="AX32" s="32">
        <f t="shared" si="35"/>
        <v>3.6176211059901804</v>
      </c>
      <c r="AY32" s="32">
        <f t="shared" si="36"/>
        <v>1.8597295496163575</v>
      </c>
      <c r="AZ32" s="33">
        <f t="shared" si="37"/>
        <v>34.41760435497433</v>
      </c>
      <c r="BA32" s="34">
        <f t="shared" si="38"/>
        <v>17.024939159294529</v>
      </c>
      <c r="BB32" s="34">
        <f t="shared" si="39"/>
        <v>17.392665195679797</v>
      </c>
      <c r="BF32" s="25" t="s">
        <v>174</v>
      </c>
      <c r="BG32">
        <f t="shared" si="6"/>
        <v>0.68177382249375518</v>
      </c>
      <c r="BH32">
        <f t="shared" si="7"/>
        <v>1.7225252339564181</v>
      </c>
      <c r="BI32">
        <f t="shared" si="24"/>
        <v>1</v>
      </c>
      <c r="BJ32">
        <f t="shared" si="25"/>
        <v>1</v>
      </c>
      <c r="BK32">
        <f t="shared" si="26"/>
        <v>16</v>
      </c>
      <c r="BL32">
        <f t="shared" si="27"/>
        <v>23</v>
      </c>
    </row>
    <row r="33" spans="1:64" ht="15">
      <c r="A33" s="10" t="s">
        <v>53</v>
      </c>
      <c r="B33">
        <v>32</v>
      </c>
      <c r="C33">
        <v>1</v>
      </c>
      <c r="D33" t="s">
        <v>28</v>
      </c>
      <c r="E33" t="s">
        <v>29</v>
      </c>
      <c r="F33" t="s">
        <v>55</v>
      </c>
      <c r="G33" t="s">
        <v>54</v>
      </c>
      <c r="H33" t="s">
        <v>55</v>
      </c>
      <c r="I33" t="s">
        <v>54</v>
      </c>
      <c r="J33" t="s">
        <v>60</v>
      </c>
      <c r="K33">
        <v>50</v>
      </c>
      <c r="L33" t="s">
        <v>66</v>
      </c>
      <c r="M33" t="s">
        <v>43</v>
      </c>
      <c r="N33" t="s">
        <v>35</v>
      </c>
      <c r="O33" s="11"/>
      <c r="P33" t="s">
        <v>65</v>
      </c>
      <c r="Q33" s="12">
        <v>8</v>
      </c>
      <c r="U33" s="61">
        <f>Arkusz2!S33</f>
        <v>3.2071413573108588E-2</v>
      </c>
      <c r="W33" s="10" t="s">
        <v>365</v>
      </c>
      <c r="X33" s="10" t="s">
        <v>348</v>
      </c>
      <c r="Y33" t="str">
        <f t="shared" si="8"/>
        <v>Ruch</v>
      </c>
      <c r="Z33" t="str">
        <f t="shared" si="9"/>
        <v>Wisła P</v>
      </c>
      <c r="AA33">
        <f t="shared" si="10"/>
        <v>11</v>
      </c>
      <c r="AB33">
        <f t="shared" si="11"/>
        <v>19</v>
      </c>
      <c r="AC33">
        <f t="shared" si="12"/>
        <v>4</v>
      </c>
      <c r="AD33">
        <f t="shared" si="13"/>
        <v>8</v>
      </c>
      <c r="AE33">
        <f t="shared" si="14"/>
        <v>2</v>
      </c>
      <c r="AF33">
        <f t="shared" si="15"/>
        <v>2</v>
      </c>
      <c r="AG33" s="63">
        <f t="shared" si="16"/>
        <v>1.6677796422423548</v>
      </c>
      <c r="AH33" s="64">
        <f t="shared" si="17"/>
        <v>1.5662430114330308</v>
      </c>
      <c r="AI33" s="17">
        <f t="shared" si="18"/>
        <v>0.15161633111294134</v>
      </c>
      <c r="AJ33" s="17">
        <f t="shared" si="19"/>
        <v>8.2433842707001617E-2</v>
      </c>
      <c r="AN33">
        <f t="shared" si="20"/>
        <v>3.2340226536753853</v>
      </c>
      <c r="AO33">
        <f t="shared" si="21"/>
        <v>0.10153663080932396</v>
      </c>
      <c r="AQ33" s="21" t="s">
        <v>74</v>
      </c>
      <c r="AR33" s="32">
        <f t="shared" si="29"/>
        <v>2.5372117321230672</v>
      </c>
      <c r="AS33" s="32">
        <f t="shared" si="30"/>
        <v>3.8360404311435823</v>
      </c>
      <c r="AT33" s="32">
        <f t="shared" si="31"/>
        <v>3.4955131567864499</v>
      </c>
      <c r="AU33" s="32">
        <f t="shared" si="32"/>
        <v>0.10163322948359395</v>
      </c>
      <c r="AV33" s="32">
        <f t="shared" si="33"/>
        <v>5.1437732336874245</v>
      </c>
      <c r="AW33" s="32">
        <f t="shared" si="34"/>
        <v>4.3602575450610015</v>
      </c>
      <c r="AX33" s="32">
        <f t="shared" si="35"/>
        <v>4.8236916365579914</v>
      </c>
      <c r="AY33" s="32">
        <f t="shared" si="36"/>
        <v>2.5131146700898972</v>
      </c>
      <c r="AZ33" s="33">
        <f t="shared" si="37"/>
        <v>26.811235634933009</v>
      </c>
      <c r="BA33" s="34">
        <f t="shared" si="38"/>
        <v>9.9703985495366929</v>
      </c>
      <c r="BB33" s="34">
        <f t="shared" si="39"/>
        <v>16.840837085396316</v>
      </c>
      <c r="BF33" s="25" t="s">
        <v>113</v>
      </c>
      <c r="BG33">
        <f t="shared" si="6"/>
        <v>2.7044667315116722</v>
      </c>
      <c r="BH33">
        <f t="shared" si="7"/>
        <v>3.0263434117005383</v>
      </c>
      <c r="BI33">
        <f t="shared" si="24"/>
        <v>2</v>
      </c>
      <c r="BJ33">
        <f t="shared" si="25"/>
        <v>3</v>
      </c>
      <c r="BK33">
        <f t="shared" si="26"/>
        <v>34</v>
      </c>
      <c r="BL33">
        <f t="shared" si="27"/>
        <v>21</v>
      </c>
    </row>
    <row r="34" spans="1:64" ht="15">
      <c r="A34" s="10" t="s">
        <v>53</v>
      </c>
      <c r="B34">
        <v>33</v>
      </c>
      <c r="C34">
        <v>1</v>
      </c>
      <c r="D34" t="s">
        <v>28</v>
      </c>
      <c r="E34" t="s">
        <v>29</v>
      </c>
      <c r="F34" t="s">
        <v>55</v>
      </c>
      <c r="G34" t="s">
        <v>54</v>
      </c>
      <c r="H34" t="s">
        <v>55</v>
      </c>
      <c r="I34" t="s">
        <v>54</v>
      </c>
      <c r="J34" t="s">
        <v>60</v>
      </c>
      <c r="K34">
        <v>53</v>
      </c>
      <c r="L34" t="s">
        <v>62</v>
      </c>
      <c r="M34" t="s">
        <v>43</v>
      </c>
      <c r="N34" t="s">
        <v>35</v>
      </c>
      <c r="O34" s="11"/>
      <c r="P34" t="s">
        <v>64</v>
      </c>
      <c r="Q34" s="12">
        <v>5</v>
      </c>
      <c r="U34" s="61">
        <f>Arkusz2!S34</f>
        <v>5.7394673231095802E-2</v>
      </c>
      <c r="W34" s="10" t="s">
        <v>376</v>
      </c>
      <c r="X34" s="10" t="s">
        <v>405</v>
      </c>
      <c r="Y34" t="str">
        <f t="shared" si="8"/>
        <v>Lechia</v>
      </c>
      <c r="Z34" t="str">
        <f t="shared" si="9"/>
        <v>Korona</v>
      </c>
      <c r="AA34">
        <f t="shared" si="10"/>
        <v>9</v>
      </c>
      <c r="AB34">
        <f t="shared" si="11"/>
        <v>17</v>
      </c>
      <c r="AC34">
        <f t="shared" si="12"/>
        <v>3</v>
      </c>
      <c r="AD34">
        <f t="shared" si="13"/>
        <v>6</v>
      </c>
      <c r="AE34">
        <f t="shared" si="14"/>
        <v>3</v>
      </c>
      <c r="AF34">
        <f t="shared" si="15"/>
        <v>2</v>
      </c>
      <c r="AG34" s="64">
        <f t="shared" si="16"/>
        <v>0.71088433044518762</v>
      </c>
      <c r="AH34" s="64">
        <f t="shared" si="17"/>
        <v>1.2080952351758687</v>
      </c>
      <c r="AI34" s="17">
        <f t="shared" si="18"/>
        <v>7.8987147827243073E-2</v>
      </c>
      <c r="AJ34" s="17">
        <f t="shared" si="19"/>
        <v>7.1064425598580505E-2</v>
      </c>
      <c r="AN34">
        <f t="shared" si="20"/>
        <v>1.9189795656210564</v>
      </c>
      <c r="AO34">
        <f t="shared" si="21"/>
        <v>-0.49721090473068108</v>
      </c>
      <c r="AQ34" s="21" t="s">
        <v>55</v>
      </c>
      <c r="AR34" s="32">
        <f t="shared" si="29"/>
        <v>3.4780741971143954</v>
      </c>
      <c r="AS34" s="32">
        <f t="shared" si="30"/>
        <v>2.7941628332776793</v>
      </c>
      <c r="AT34" s="32">
        <f t="shared" si="31"/>
        <v>3.7014340994459305</v>
      </c>
      <c r="AU34" s="32">
        <f t="shared" si="32"/>
        <v>0.23540027002392769</v>
      </c>
      <c r="AV34" s="32">
        <f t="shared" si="33"/>
        <v>3.3354564466356433</v>
      </c>
      <c r="AW34" s="32">
        <f t="shared" si="34"/>
        <v>3.8910088845784863</v>
      </c>
      <c r="AX34" s="32">
        <f t="shared" si="35"/>
        <v>3.6101603785671177</v>
      </c>
      <c r="AY34" s="32">
        <f t="shared" si="36"/>
        <v>2.1851529696391854</v>
      </c>
      <c r="AZ34" s="33">
        <f t="shared" si="37"/>
        <v>23.230850079282362</v>
      </c>
      <c r="BA34" s="34">
        <f t="shared" si="38"/>
        <v>10.209071399861934</v>
      </c>
      <c r="BB34" s="34">
        <f t="shared" si="39"/>
        <v>13.021778679420432</v>
      </c>
      <c r="BF34" s="25" t="s">
        <v>166</v>
      </c>
      <c r="BG34">
        <f t="shared" si="6"/>
        <v>0.4536253196693128</v>
      </c>
      <c r="BH34">
        <f t="shared" si="7"/>
        <v>0.5348257432950061</v>
      </c>
      <c r="BI34">
        <f t="shared" si="24"/>
        <v>1</v>
      </c>
      <c r="BJ34">
        <f t="shared" si="25"/>
        <v>1</v>
      </c>
      <c r="BK34">
        <f t="shared" si="26"/>
        <v>6</v>
      </c>
      <c r="BL34">
        <f t="shared" si="27"/>
        <v>3</v>
      </c>
    </row>
    <row r="35" spans="1:64" ht="15">
      <c r="A35" s="10" t="s">
        <v>53</v>
      </c>
      <c r="B35">
        <v>34</v>
      </c>
      <c r="C35">
        <v>1</v>
      </c>
      <c r="D35" t="s">
        <v>28</v>
      </c>
      <c r="E35" t="s">
        <v>29</v>
      </c>
      <c r="F35" t="s">
        <v>54</v>
      </c>
      <c r="G35" t="s">
        <v>55</v>
      </c>
      <c r="H35" t="s">
        <v>55</v>
      </c>
      <c r="I35" t="s">
        <v>54</v>
      </c>
      <c r="J35" t="s">
        <v>56</v>
      </c>
      <c r="K35">
        <v>55</v>
      </c>
      <c r="L35" t="s">
        <v>67</v>
      </c>
      <c r="M35" t="s">
        <v>43</v>
      </c>
      <c r="N35" t="s">
        <v>35</v>
      </c>
      <c r="O35" s="11"/>
      <c r="P35" t="s">
        <v>58</v>
      </c>
      <c r="Q35" s="12">
        <v>8</v>
      </c>
      <c r="U35" s="61">
        <f>Arkusz2!S35</f>
        <v>3.2071413573108588E-2</v>
      </c>
      <c r="W35" s="10" t="s">
        <v>379</v>
      </c>
      <c r="X35" s="10" t="s">
        <v>405</v>
      </c>
      <c r="Y35" t="str">
        <f t="shared" si="8"/>
        <v>Lech</v>
      </c>
      <c r="Z35" t="str">
        <f t="shared" si="9"/>
        <v>Cracovia</v>
      </c>
      <c r="AA35">
        <f t="shared" si="10"/>
        <v>17</v>
      </c>
      <c r="AB35">
        <f t="shared" si="11"/>
        <v>17</v>
      </c>
      <c r="AC35">
        <f t="shared" si="12"/>
        <v>5</v>
      </c>
      <c r="AD35">
        <f t="shared" si="13"/>
        <v>1</v>
      </c>
      <c r="AE35">
        <f t="shared" si="14"/>
        <v>2</v>
      </c>
      <c r="AF35">
        <f t="shared" si="15"/>
        <v>1</v>
      </c>
      <c r="AG35" s="64">
        <f t="shared" si="16"/>
        <v>1.5144256086921495</v>
      </c>
      <c r="AH35" s="64">
        <f t="shared" si="17"/>
        <v>0.84536723752578968</v>
      </c>
      <c r="AI35" s="17">
        <f t="shared" si="18"/>
        <v>8.9083859334832316E-2</v>
      </c>
      <c r="AJ35" s="17">
        <f t="shared" si="19"/>
        <v>4.9727484560340568E-2</v>
      </c>
      <c r="AN35">
        <f t="shared" si="20"/>
        <v>2.3597928462179389</v>
      </c>
      <c r="AO35">
        <f t="shared" si="21"/>
        <v>0.6690583711663598</v>
      </c>
      <c r="AQ35" s="21" t="s">
        <v>98</v>
      </c>
      <c r="AR35" s="32">
        <f t="shared" si="29"/>
        <v>2.8111350729162154</v>
      </c>
      <c r="AS35" s="32">
        <f t="shared" si="30"/>
        <v>4.2646664165638226</v>
      </c>
      <c r="AT35" s="32">
        <f t="shared" si="31"/>
        <v>4.431181685969273</v>
      </c>
      <c r="AU35" s="32">
        <f t="shared" si="32"/>
        <v>0.15284787834649427</v>
      </c>
      <c r="AV35" s="32">
        <f t="shared" si="33"/>
        <v>4.8064615640727597</v>
      </c>
      <c r="AW35" s="32">
        <f t="shared" si="34"/>
        <v>7.4680961557762018</v>
      </c>
      <c r="AX35" s="32">
        <f t="shared" si="35"/>
        <v>5.9709640463557099</v>
      </c>
      <c r="AY35" s="32">
        <f t="shared" si="36"/>
        <v>1.4680383085578079</v>
      </c>
      <c r="AZ35" s="33">
        <f t="shared" si="37"/>
        <v>31.373391128558286</v>
      </c>
      <c r="BA35" s="34">
        <f t="shared" si="38"/>
        <v>11.659831053795804</v>
      </c>
      <c r="BB35" s="34">
        <f t="shared" si="39"/>
        <v>19.71356007476248</v>
      </c>
      <c r="BF35" s="25" t="s">
        <v>85</v>
      </c>
      <c r="BG35">
        <f t="shared" si="6"/>
        <v>2.8723595295575723</v>
      </c>
      <c r="BH35">
        <f t="shared" si="7"/>
        <v>3.3094291217703447</v>
      </c>
      <c r="BI35">
        <f t="shared" si="24"/>
        <v>3</v>
      </c>
      <c r="BJ35">
        <f t="shared" si="25"/>
        <v>2</v>
      </c>
      <c r="BK35">
        <f t="shared" si="26"/>
        <v>23</v>
      </c>
      <c r="BL35">
        <f t="shared" si="27"/>
        <v>35</v>
      </c>
    </row>
    <row r="36" spans="1:64" ht="15">
      <c r="A36" s="10" t="s">
        <v>53</v>
      </c>
      <c r="B36">
        <v>35</v>
      </c>
      <c r="C36">
        <v>1</v>
      </c>
      <c r="D36" t="s">
        <v>28</v>
      </c>
      <c r="E36" t="s">
        <v>29</v>
      </c>
      <c r="F36" t="s">
        <v>54</v>
      </c>
      <c r="G36" t="s">
        <v>55</v>
      </c>
      <c r="H36" t="s">
        <v>55</v>
      </c>
      <c r="I36" t="s">
        <v>54</v>
      </c>
      <c r="J36" t="s">
        <v>56</v>
      </c>
      <c r="K36">
        <v>67</v>
      </c>
      <c r="L36" t="s">
        <v>58</v>
      </c>
      <c r="M36" t="s">
        <v>43</v>
      </c>
      <c r="N36" t="s">
        <v>35</v>
      </c>
      <c r="O36" s="11"/>
      <c r="Q36" s="12">
        <v>8</v>
      </c>
      <c r="U36" s="61">
        <f>Arkusz2!S36</f>
        <v>3.4502880732867523E-2</v>
      </c>
      <c r="W36" s="10" t="s">
        <v>385</v>
      </c>
      <c r="X36" s="10" t="s">
        <v>405</v>
      </c>
      <c r="Y36" t="str">
        <f t="shared" si="8"/>
        <v>Arka</v>
      </c>
      <c r="Z36" t="str">
        <f t="shared" si="9"/>
        <v>Śląsk</v>
      </c>
      <c r="AA36">
        <f t="shared" si="10"/>
        <v>14</v>
      </c>
      <c r="AB36">
        <f t="shared" si="11"/>
        <v>4</v>
      </c>
      <c r="AC36">
        <f t="shared" si="12"/>
        <v>3</v>
      </c>
      <c r="AD36">
        <f t="shared" si="13"/>
        <v>1</v>
      </c>
      <c r="AE36">
        <f t="shared" si="14"/>
        <v>2</v>
      </c>
      <c r="AF36">
        <f t="shared" si="15"/>
        <v>0</v>
      </c>
      <c r="AG36" s="63">
        <f t="shared" si="16"/>
        <v>1.5136932003980199</v>
      </c>
      <c r="AH36" s="64">
        <f t="shared" si="17"/>
        <v>0.25622231769359999</v>
      </c>
      <c r="AI36" s="17">
        <f t="shared" si="18"/>
        <v>0.10812094288557285</v>
      </c>
      <c r="AJ36" s="17">
        <f t="shared" si="19"/>
        <v>6.4055579423399997E-2</v>
      </c>
      <c r="AN36">
        <f t="shared" si="20"/>
        <v>1.76991551809162</v>
      </c>
      <c r="AO36">
        <f t="shared" si="21"/>
        <v>1.2574708827044199</v>
      </c>
      <c r="AQ36" s="21" t="s">
        <v>31</v>
      </c>
      <c r="AR36" s="32">
        <f t="shared" si="29"/>
        <v>3.0518820493927823</v>
      </c>
      <c r="AS36" s="32">
        <f t="shared" si="30"/>
        <v>3.6790592459420495</v>
      </c>
      <c r="AT36" s="32">
        <f t="shared" si="31"/>
        <v>6.3202171270941792</v>
      </c>
      <c r="AU36" s="32">
        <f t="shared" si="32"/>
        <v>0.37013055626836799</v>
      </c>
      <c r="AV36" s="32">
        <f t="shared" si="33"/>
        <v>4.410859963433162</v>
      </c>
      <c r="AW36" s="32">
        <f t="shared" si="34"/>
        <v>5.9080280448330793</v>
      </c>
      <c r="AX36" s="32">
        <f t="shared" si="35"/>
        <v>5.4799911500793419</v>
      </c>
      <c r="AY36" s="32">
        <f t="shared" si="36"/>
        <v>1.7361204143256175</v>
      </c>
      <c r="AZ36" s="33">
        <f t="shared" si="37"/>
        <v>30.95628855136858</v>
      </c>
      <c r="BA36" s="34">
        <f t="shared" si="38"/>
        <v>13.42128897869738</v>
      </c>
      <c r="BB36" s="34">
        <f t="shared" si="39"/>
        <v>17.534999572671204</v>
      </c>
      <c r="BF36" s="25" t="s">
        <v>111</v>
      </c>
      <c r="BG36">
        <f t="shared" si="6"/>
        <v>3.4770228890210801</v>
      </c>
      <c r="BH36">
        <f t="shared" si="7"/>
        <v>1.1700751853746867</v>
      </c>
      <c r="BI36">
        <f t="shared" si="24"/>
        <v>3</v>
      </c>
      <c r="BJ36">
        <f t="shared" si="25"/>
        <v>1</v>
      </c>
      <c r="BK36">
        <f t="shared" si="26"/>
        <v>40</v>
      </c>
      <c r="BL36">
        <f t="shared" si="27"/>
        <v>20</v>
      </c>
    </row>
    <row r="37" spans="1:64" ht="15">
      <c r="A37" s="10" t="s">
        <v>53</v>
      </c>
      <c r="B37">
        <v>36</v>
      </c>
      <c r="C37">
        <v>1</v>
      </c>
      <c r="D37" t="s">
        <v>28</v>
      </c>
      <c r="E37" t="s">
        <v>29</v>
      </c>
      <c r="F37" t="s">
        <v>54</v>
      </c>
      <c r="G37" t="s">
        <v>55</v>
      </c>
      <c r="H37" t="s">
        <v>55</v>
      </c>
      <c r="I37" t="s">
        <v>54</v>
      </c>
      <c r="J37" t="s">
        <v>56</v>
      </c>
      <c r="K37">
        <v>74</v>
      </c>
      <c r="L37" t="s">
        <v>67</v>
      </c>
      <c r="M37" t="s">
        <v>37</v>
      </c>
      <c r="N37" t="s">
        <v>35</v>
      </c>
      <c r="O37" s="11"/>
      <c r="P37" t="s">
        <v>252</v>
      </c>
      <c r="Q37" s="12">
        <v>6</v>
      </c>
      <c r="U37" s="61">
        <f>Arkusz2!S37</f>
        <v>0.10163322948359395</v>
      </c>
      <c r="W37" s="10" t="s">
        <v>389</v>
      </c>
      <c r="X37" s="10" t="s">
        <v>405</v>
      </c>
      <c r="Y37" t="str">
        <f t="shared" si="8"/>
        <v>Górnik</v>
      </c>
      <c r="Z37" t="str">
        <f t="shared" si="9"/>
        <v>Legia</v>
      </c>
      <c r="AA37">
        <f t="shared" si="10"/>
        <v>19</v>
      </c>
      <c r="AB37">
        <f t="shared" si="11"/>
        <v>8</v>
      </c>
      <c r="AC37">
        <f t="shared" si="12"/>
        <v>6</v>
      </c>
      <c r="AD37">
        <f t="shared" si="13"/>
        <v>3</v>
      </c>
      <c r="AE37">
        <f t="shared" si="14"/>
        <v>1</v>
      </c>
      <c r="AF37">
        <f t="shared" si="15"/>
        <v>0</v>
      </c>
      <c r="AG37" s="63">
        <f t="shared" si="16"/>
        <v>2.0721511535698931</v>
      </c>
      <c r="AH37" s="64">
        <f t="shared" si="17"/>
        <v>0.72659177846313949</v>
      </c>
      <c r="AI37" s="17">
        <f t="shared" si="18"/>
        <v>0.10906058702999437</v>
      </c>
      <c r="AJ37" s="17">
        <f t="shared" si="19"/>
        <v>9.0823972307892437E-2</v>
      </c>
      <c r="AN37">
        <f t="shared" si="20"/>
        <v>2.7987429320330328</v>
      </c>
      <c r="AO37">
        <f t="shared" si="21"/>
        <v>1.3455593751067536</v>
      </c>
      <c r="AQ37" s="21" t="s">
        <v>147</v>
      </c>
      <c r="AR37" s="32">
        <f t="shared" si="29"/>
        <v>4.4241941478758422</v>
      </c>
      <c r="AS37" s="32">
        <f t="shared" si="30"/>
        <v>4.8900796582038097</v>
      </c>
      <c r="AT37" s="32">
        <f t="shared" si="31"/>
        <v>5.3125362316986875</v>
      </c>
      <c r="AU37" s="32">
        <f t="shared" si="32"/>
        <v>0.41862811836485103</v>
      </c>
      <c r="AV37" s="32">
        <f t="shared" si="33"/>
        <v>6.4505057346268151</v>
      </c>
      <c r="AW37" s="32">
        <f t="shared" si="34"/>
        <v>4.9966532531051593</v>
      </c>
      <c r="AX37" s="32">
        <f t="shared" si="35"/>
        <v>3.7810221094336591</v>
      </c>
      <c r="AY37" s="32">
        <f t="shared" si="36"/>
        <v>0.69125159133959202</v>
      </c>
      <c r="AZ37" s="33">
        <f t="shared" si="37"/>
        <v>30.964870844648416</v>
      </c>
      <c r="BA37" s="34">
        <f t="shared" si="38"/>
        <v>15.045438156143188</v>
      </c>
      <c r="BB37" s="34">
        <f t="shared" si="39"/>
        <v>15.919432688505225</v>
      </c>
      <c r="BF37" s="25" t="s">
        <v>136</v>
      </c>
      <c r="BG37">
        <f t="shared" si="6"/>
        <v>1.8433060167136604E-2</v>
      </c>
      <c r="BH37">
        <f t="shared" si="7"/>
        <v>0</v>
      </c>
      <c r="BI37">
        <f t="shared" si="24"/>
        <v>0</v>
      </c>
      <c r="BJ37">
        <f t="shared" si="25"/>
        <v>0</v>
      </c>
      <c r="BK37">
        <f t="shared" si="26"/>
        <v>1</v>
      </c>
      <c r="BL37">
        <f t="shared" si="27"/>
        <v>0</v>
      </c>
    </row>
    <row r="38" spans="1:64" ht="15">
      <c r="A38" s="10" t="s">
        <v>53</v>
      </c>
      <c r="B38">
        <v>37</v>
      </c>
      <c r="C38">
        <v>1</v>
      </c>
      <c r="D38" t="s">
        <v>28</v>
      </c>
      <c r="E38" t="s">
        <v>29</v>
      </c>
      <c r="F38" t="s">
        <v>54</v>
      </c>
      <c r="G38" t="s">
        <v>55</v>
      </c>
      <c r="H38" t="s">
        <v>55</v>
      </c>
      <c r="I38" t="s">
        <v>54</v>
      </c>
      <c r="J38" t="s">
        <v>56</v>
      </c>
      <c r="K38">
        <v>81</v>
      </c>
      <c r="L38" t="s">
        <v>67</v>
      </c>
      <c r="M38" t="s">
        <v>43</v>
      </c>
      <c r="N38" t="s">
        <v>35</v>
      </c>
      <c r="O38" s="11"/>
      <c r="P38" t="s">
        <v>257</v>
      </c>
      <c r="Q38" s="12">
        <v>8</v>
      </c>
      <c r="U38" s="61">
        <f>Arkusz2!S38</f>
        <v>3.2071413573108588E-2</v>
      </c>
      <c r="W38" s="10" t="s">
        <v>391</v>
      </c>
      <c r="X38" s="10" t="s">
        <v>405</v>
      </c>
      <c r="Y38" t="str">
        <f t="shared" si="8"/>
        <v>Pogoń</v>
      </c>
      <c r="Z38" t="str">
        <f t="shared" si="9"/>
        <v>Bruk-Bet</v>
      </c>
      <c r="AA38">
        <f t="shared" si="10"/>
        <v>14</v>
      </c>
      <c r="AB38">
        <f t="shared" si="11"/>
        <v>9</v>
      </c>
      <c r="AC38">
        <f t="shared" si="12"/>
        <v>6</v>
      </c>
      <c r="AD38">
        <f t="shared" si="13"/>
        <v>2</v>
      </c>
      <c r="AE38">
        <f t="shared" si="14"/>
        <v>5</v>
      </c>
      <c r="AF38">
        <f t="shared" si="15"/>
        <v>0</v>
      </c>
      <c r="AG38" s="64">
        <f t="shared" si="16"/>
        <v>1.4716239413551602</v>
      </c>
      <c r="AH38" s="64">
        <f t="shared" si="17"/>
        <v>0.51971617911673973</v>
      </c>
      <c r="AI38" s="17">
        <f t="shared" si="18"/>
        <v>0.10511599581108287</v>
      </c>
      <c r="AJ38" s="17">
        <f t="shared" si="19"/>
        <v>5.7746242124082192E-2</v>
      </c>
      <c r="AN38">
        <f t="shared" si="20"/>
        <v>1.9913401204718999</v>
      </c>
      <c r="AO38">
        <f t="shared" si="21"/>
        <v>0.95190776223842044</v>
      </c>
      <c r="AR38" s="22">
        <f>SUM(AR22:AR37)</f>
        <v>61.409685015685966</v>
      </c>
      <c r="AS38" s="22">
        <f t="shared" ref="AS38:AY38" si="40">SUM(AS22:AS37)</f>
        <v>70.726685427787402</v>
      </c>
      <c r="AT38" s="22">
        <f t="shared" si="40"/>
        <v>79.454227149076772</v>
      </c>
      <c r="AU38" s="22">
        <f t="shared" si="40"/>
        <v>6.3082562987097504</v>
      </c>
      <c r="AV38" s="22">
        <f t="shared" si="40"/>
        <v>78.430377524845341</v>
      </c>
      <c r="AW38" s="22">
        <f t="shared" si="40"/>
        <v>86.426350493812762</v>
      </c>
      <c r="AX38" s="22">
        <f t="shared" si="40"/>
        <v>87.146375457957902</v>
      </c>
      <c r="AY38" s="22">
        <f t="shared" si="40"/>
        <v>30.384945201851146</v>
      </c>
      <c r="AZ38" s="33">
        <f>SUM(AR38:AY38)</f>
        <v>500.28690256972709</v>
      </c>
      <c r="BA38" s="33">
        <f>SUM(BA22:BA37)</f>
        <v>217.89885389125988</v>
      </c>
      <c r="BB38" s="33">
        <f>SUM(BB22:BB37)</f>
        <v>282.38804867846716</v>
      </c>
      <c r="BF38" s="25" t="s">
        <v>264</v>
      </c>
      <c r="BG38">
        <f t="shared" si="6"/>
        <v>7.4699194628153336</v>
      </c>
      <c r="BH38">
        <f t="shared" si="7"/>
        <v>2.9013957603372802</v>
      </c>
      <c r="BI38">
        <f t="shared" si="24"/>
        <v>10</v>
      </c>
      <c r="BJ38">
        <f t="shared" si="25"/>
        <v>3</v>
      </c>
      <c r="BK38">
        <f t="shared" si="26"/>
        <v>43</v>
      </c>
      <c r="BL38">
        <f t="shared" si="27"/>
        <v>17</v>
      </c>
    </row>
    <row r="39" spans="1:64" ht="15">
      <c r="A39" s="10" t="s">
        <v>53</v>
      </c>
      <c r="B39">
        <v>38</v>
      </c>
      <c r="C39">
        <v>1</v>
      </c>
      <c r="D39" t="s">
        <v>28</v>
      </c>
      <c r="E39" t="s">
        <v>29</v>
      </c>
      <c r="F39" t="s">
        <v>54</v>
      </c>
      <c r="G39" t="s">
        <v>55</v>
      </c>
      <c r="H39" t="s">
        <v>55</v>
      </c>
      <c r="I39" t="s">
        <v>54</v>
      </c>
      <c r="J39" t="s">
        <v>56</v>
      </c>
      <c r="K39">
        <v>82</v>
      </c>
      <c r="L39" t="s">
        <v>68</v>
      </c>
      <c r="M39" t="s">
        <v>43</v>
      </c>
      <c r="N39" t="s">
        <v>35</v>
      </c>
      <c r="O39" s="11"/>
      <c r="P39" t="s">
        <v>57</v>
      </c>
      <c r="Q39" s="12">
        <v>8</v>
      </c>
      <c r="U39" s="61">
        <f>Arkusz2!S39</f>
        <v>3.2071413573108588E-2</v>
      </c>
      <c r="W39" s="10" t="s">
        <v>394</v>
      </c>
      <c r="X39" s="10" t="s">
        <v>405</v>
      </c>
      <c r="Y39" t="str">
        <f t="shared" si="8"/>
        <v>Piast</v>
      </c>
      <c r="Z39" t="str">
        <f t="shared" si="9"/>
        <v>Zagłębie</v>
      </c>
      <c r="AA39">
        <f t="shared" si="10"/>
        <v>21</v>
      </c>
      <c r="AB39">
        <f t="shared" si="11"/>
        <v>11</v>
      </c>
      <c r="AC39">
        <f t="shared" si="12"/>
        <v>5</v>
      </c>
      <c r="AD39">
        <f t="shared" si="13"/>
        <v>2</v>
      </c>
      <c r="AE39">
        <f t="shared" si="14"/>
        <v>0</v>
      </c>
      <c r="AF39">
        <f t="shared" si="15"/>
        <v>0</v>
      </c>
      <c r="AG39" s="64">
        <f t="shared" si="16"/>
        <v>1.1536079495577574</v>
      </c>
      <c r="AH39" s="64">
        <f t="shared" si="17"/>
        <v>0.87347947140927451</v>
      </c>
      <c r="AI39" s="17">
        <f t="shared" si="18"/>
        <v>5.4933711883702732E-2</v>
      </c>
      <c r="AJ39" s="17">
        <f t="shared" si="19"/>
        <v>7.9407224673570406E-2</v>
      </c>
      <c r="AN39">
        <f t="shared" si="20"/>
        <v>2.0270874209670318</v>
      </c>
      <c r="AO39">
        <f t="shared" si="21"/>
        <v>0.28012847814848285</v>
      </c>
      <c r="BF39" s="25" t="s">
        <v>110</v>
      </c>
      <c r="BG39">
        <f t="shared" si="6"/>
        <v>1.7453235993456901</v>
      </c>
      <c r="BH39">
        <f t="shared" si="7"/>
        <v>0.72159396648013463</v>
      </c>
      <c r="BI39">
        <f t="shared" si="24"/>
        <v>1</v>
      </c>
      <c r="BJ39">
        <f t="shared" si="25"/>
        <v>2</v>
      </c>
      <c r="BK39">
        <f t="shared" si="26"/>
        <v>16</v>
      </c>
      <c r="BL39">
        <f t="shared" si="27"/>
        <v>6</v>
      </c>
    </row>
    <row r="40" spans="1:64" ht="15">
      <c r="A40" s="10" t="s">
        <v>53</v>
      </c>
      <c r="B40">
        <v>39</v>
      </c>
      <c r="C40">
        <v>1</v>
      </c>
      <c r="D40" t="s">
        <v>28</v>
      </c>
      <c r="E40" t="s">
        <v>29</v>
      </c>
      <c r="F40" t="s">
        <v>54</v>
      </c>
      <c r="G40" t="s">
        <v>55</v>
      </c>
      <c r="H40" t="s">
        <v>55</v>
      </c>
      <c r="I40" t="s">
        <v>54</v>
      </c>
      <c r="J40" t="s">
        <v>56</v>
      </c>
      <c r="K40">
        <v>86</v>
      </c>
      <c r="L40" t="s">
        <v>69</v>
      </c>
      <c r="M40" t="s">
        <v>34</v>
      </c>
      <c r="N40" t="s">
        <v>38</v>
      </c>
      <c r="O40" s="11"/>
      <c r="P40" t="s">
        <v>57</v>
      </c>
      <c r="Q40" s="12">
        <v>6</v>
      </c>
      <c r="U40" s="61">
        <f>Arkusz2!S40</f>
        <v>0.17298255377116797</v>
      </c>
      <c r="W40" s="10" t="s">
        <v>397</v>
      </c>
      <c r="X40" s="10" t="s">
        <v>405</v>
      </c>
      <c r="Y40" t="str">
        <f t="shared" si="8"/>
        <v>Wisła K</v>
      </c>
      <c r="Z40" t="str">
        <f t="shared" si="9"/>
        <v>Ruch</v>
      </c>
      <c r="AA40">
        <f t="shared" si="10"/>
        <v>15</v>
      </c>
      <c r="AB40">
        <f t="shared" si="11"/>
        <v>13</v>
      </c>
      <c r="AC40">
        <f t="shared" si="12"/>
        <v>6</v>
      </c>
      <c r="AD40">
        <f t="shared" si="13"/>
        <v>6</v>
      </c>
      <c r="AE40">
        <f t="shared" si="14"/>
        <v>1</v>
      </c>
      <c r="AF40">
        <f t="shared" si="15"/>
        <v>2</v>
      </c>
      <c r="AG40" s="64">
        <f t="shared" si="16"/>
        <v>1.2780715899883359</v>
      </c>
      <c r="AH40" s="64">
        <f t="shared" si="17"/>
        <v>2.4594514720403482</v>
      </c>
      <c r="AI40" s="17">
        <f t="shared" si="18"/>
        <v>8.5204772665889064E-2</v>
      </c>
      <c r="AJ40" s="17">
        <f t="shared" si="19"/>
        <v>0.18918857477233447</v>
      </c>
      <c r="AN40">
        <f t="shared" si="20"/>
        <v>3.7375230620286839</v>
      </c>
      <c r="AO40">
        <f t="shared" si="21"/>
        <v>-1.1813798820520123</v>
      </c>
      <c r="BF40" s="25" t="s">
        <v>252</v>
      </c>
      <c r="BG40">
        <f t="shared" si="6"/>
        <v>1.3671776650190617</v>
      </c>
      <c r="BH40">
        <f t="shared" si="7"/>
        <v>1.952686885782686</v>
      </c>
      <c r="BI40">
        <f t="shared" si="24"/>
        <v>2</v>
      </c>
      <c r="BJ40">
        <f t="shared" si="25"/>
        <v>1</v>
      </c>
      <c r="BK40">
        <f t="shared" si="26"/>
        <v>14</v>
      </c>
      <c r="BL40">
        <f t="shared" si="27"/>
        <v>17</v>
      </c>
    </row>
    <row r="41" spans="1:64" ht="15">
      <c r="A41" s="10" t="s">
        <v>53</v>
      </c>
      <c r="B41">
        <v>40</v>
      </c>
      <c r="C41">
        <v>1</v>
      </c>
      <c r="D41" t="s">
        <v>28</v>
      </c>
      <c r="E41" t="s">
        <v>29</v>
      </c>
      <c r="F41" t="s">
        <v>55</v>
      </c>
      <c r="G41" t="s">
        <v>54</v>
      </c>
      <c r="H41" t="s">
        <v>55</v>
      </c>
      <c r="I41" t="s">
        <v>54</v>
      </c>
      <c r="J41" t="s">
        <v>60</v>
      </c>
      <c r="K41" t="s">
        <v>70</v>
      </c>
      <c r="L41" t="s">
        <v>66</v>
      </c>
      <c r="M41" t="s">
        <v>43</v>
      </c>
      <c r="N41" t="s">
        <v>38</v>
      </c>
      <c r="O41" s="11"/>
      <c r="P41" t="s">
        <v>228</v>
      </c>
      <c r="Q41" s="12">
        <v>8</v>
      </c>
      <c r="U41" s="61">
        <f>Arkusz2!S41</f>
        <v>3.2071413573108588E-2</v>
      </c>
      <c r="W41" s="10" t="s">
        <v>400</v>
      </c>
      <c r="X41" s="10" t="s">
        <v>405</v>
      </c>
      <c r="Y41" t="str">
        <f t="shared" si="8"/>
        <v>Wisła P</v>
      </c>
      <c r="Z41" t="str">
        <f t="shared" si="9"/>
        <v>Jagiellonia</v>
      </c>
      <c r="AA41">
        <f t="shared" si="10"/>
        <v>8</v>
      </c>
      <c r="AB41">
        <f t="shared" si="11"/>
        <v>11</v>
      </c>
      <c r="AC41">
        <f t="shared" si="12"/>
        <v>4</v>
      </c>
      <c r="AD41">
        <f t="shared" si="13"/>
        <v>1</v>
      </c>
      <c r="AE41">
        <f t="shared" si="14"/>
        <v>1</v>
      </c>
      <c r="AF41">
        <f t="shared" si="15"/>
        <v>0</v>
      </c>
      <c r="AG41" s="64">
        <f t="shared" si="16"/>
        <v>1.1892567486229071</v>
      </c>
      <c r="AH41" s="64">
        <f t="shared" si="17"/>
        <v>1.0223327736924825</v>
      </c>
      <c r="AI41" s="17">
        <f t="shared" si="18"/>
        <v>0.14865709357786339</v>
      </c>
      <c r="AJ41" s="17">
        <f t="shared" si="19"/>
        <v>9.2939343062952956E-2</v>
      </c>
      <c r="AN41">
        <f t="shared" si="20"/>
        <v>2.2115895223153896</v>
      </c>
      <c r="AO41">
        <f t="shared" si="21"/>
        <v>0.16692397493042455</v>
      </c>
      <c r="AQ41" s="22" t="s">
        <v>373</v>
      </c>
      <c r="AR41" s="31" t="s">
        <v>564</v>
      </c>
      <c r="AS41" s="30" t="s">
        <v>556</v>
      </c>
      <c r="AT41" s="30" t="s">
        <v>557</v>
      </c>
      <c r="AU41" s="30" t="s">
        <v>558</v>
      </c>
      <c r="AV41" s="30" t="s">
        <v>559</v>
      </c>
      <c r="AW41" s="30" t="s">
        <v>560</v>
      </c>
      <c r="AX41" s="30" t="s">
        <v>561</v>
      </c>
      <c r="AY41" s="30" t="s">
        <v>563</v>
      </c>
      <c r="AZ41" s="30" t="s">
        <v>562</v>
      </c>
      <c r="BA41" s="30" t="s">
        <v>565</v>
      </c>
      <c r="BB41" s="30" t="s">
        <v>566</v>
      </c>
      <c r="BF41" s="25" t="s">
        <v>225</v>
      </c>
      <c r="BG41">
        <f t="shared" si="6"/>
        <v>2.5658029231452515</v>
      </c>
      <c r="BH41">
        <f t="shared" si="7"/>
        <v>2.8735810833846713</v>
      </c>
      <c r="BI41">
        <f t="shared" si="24"/>
        <v>5</v>
      </c>
      <c r="BJ41">
        <f t="shared" si="25"/>
        <v>1</v>
      </c>
      <c r="BK41">
        <f t="shared" si="26"/>
        <v>40</v>
      </c>
      <c r="BL41">
        <f t="shared" si="27"/>
        <v>30</v>
      </c>
    </row>
    <row r="42" spans="1:64" ht="15">
      <c r="A42" s="10" t="s">
        <v>71</v>
      </c>
      <c r="B42">
        <v>41</v>
      </c>
      <c r="C42">
        <v>1</v>
      </c>
      <c r="D42" t="s">
        <v>72</v>
      </c>
      <c r="E42" t="s">
        <v>73</v>
      </c>
      <c r="F42" t="s">
        <v>74</v>
      </c>
      <c r="G42" t="s">
        <v>75</v>
      </c>
      <c r="H42" t="s">
        <v>74</v>
      </c>
      <c r="I42" t="s">
        <v>75</v>
      </c>
      <c r="J42" t="s">
        <v>76</v>
      </c>
      <c r="K42">
        <v>4</v>
      </c>
      <c r="L42" t="s">
        <v>77</v>
      </c>
      <c r="M42" t="s">
        <v>34</v>
      </c>
      <c r="N42" t="s">
        <v>35</v>
      </c>
      <c r="O42" s="11"/>
      <c r="P42" t="s">
        <v>79</v>
      </c>
      <c r="Q42" s="12">
        <v>2</v>
      </c>
      <c r="U42" s="61">
        <f>Arkusz2!S42</f>
        <v>0.24668936063690783</v>
      </c>
      <c r="W42" s="10" t="s">
        <v>406</v>
      </c>
      <c r="X42" s="10" t="s">
        <v>414</v>
      </c>
      <c r="Y42" t="str">
        <f t="shared" si="8"/>
        <v>Śląsk</v>
      </c>
      <c r="Z42" t="str">
        <f t="shared" si="9"/>
        <v>Wisła P</v>
      </c>
      <c r="AA42">
        <f t="shared" si="10"/>
        <v>10</v>
      </c>
      <c r="AB42">
        <f t="shared" si="11"/>
        <v>11</v>
      </c>
      <c r="AC42">
        <f t="shared" si="12"/>
        <v>3</v>
      </c>
      <c r="AD42">
        <f t="shared" si="13"/>
        <v>3</v>
      </c>
      <c r="AE42">
        <f t="shared" si="14"/>
        <v>0</v>
      </c>
      <c r="AF42">
        <f t="shared" si="15"/>
        <v>0</v>
      </c>
      <c r="AG42" s="64">
        <f t="shared" si="16"/>
        <v>0.7448280311011336</v>
      </c>
      <c r="AH42" s="64">
        <f t="shared" si="17"/>
        <v>0.6165214513801851</v>
      </c>
      <c r="AI42" s="17">
        <f t="shared" si="18"/>
        <v>7.4482803110113363E-2</v>
      </c>
      <c r="AJ42" s="17">
        <f t="shared" si="19"/>
        <v>5.6047404670925921E-2</v>
      </c>
      <c r="AN42">
        <f t="shared" si="20"/>
        <v>1.3613494824813186</v>
      </c>
      <c r="AO42">
        <f t="shared" si="21"/>
        <v>0.1283065797209485</v>
      </c>
      <c r="AQ42" s="21" t="s">
        <v>188</v>
      </c>
      <c r="AR42" s="32">
        <f t="shared" ref="AR42:AR57" si="41">SUMIFS(U:U,G:G,AQ22,K:K,"&lt;16")</f>
        <v>2.6159468134049679</v>
      </c>
      <c r="AS42" s="32">
        <f t="shared" ref="AS42:AS57" si="42">SUMIFS(U:U,G:G,AQ22,K:K,"&gt;15",K:K,"&lt;31")</f>
        <v>4.7179223439932549</v>
      </c>
      <c r="AT42" s="32">
        <f t="shared" ref="AT42:AT57" si="43">SUMIFS(U:U,G:G,AQ22,K:K,"&gt;30",K:K,"&lt;46")</f>
        <v>5.7879369127507303</v>
      </c>
      <c r="AU42" s="32">
        <f t="shared" ref="AU42:AU57" si="44">SUMIFS(U:U,G:G,AQ22,K:K,"=45+*")</f>
        <v>7.6926995697442255E-2</v>
      </c>
      <c r="AV42" s="32">
        <f t="shared" ref="AV42:AV57" si="45">SUMIFS(U:U,G:G,AQ22,K:K,"&gt;45",K:K,"&lt;61")</f>
        <v>5.7146757346618804</v>
      </c>
      <c r="AW42" s="32">
        <f t="shared" ref="AW42:AW57" si="46">SUMIFS(U:U,G:G,AQ22,K:K,"&gt;60",K:K,"&lt;76")</f>
        <v>6.1140058576085163</v>
      </c>
      <c r="AX42" s="32">
        <f t="shared" ref="AX42:AX57" si="47">SUMIFS(U:U,G:G,AQ22,K:K,"&gt;75",K:K,"&lt;91")</f>
        <v>4.0811305634078821</v>
      </c>
      <c r="AY42" s="32">
        <f t="shared" ref="AY42:AY57" si="48">SUMIFS(U:U,G:G,AQ22,K:K,"=90+*")</f>
        <v>2.6082770052675239</v>
      </c>
      <c r="AZ42" s="33">
        <f>SUM(AR42:AY42)</f>
        <v>31.716822226792196</v>
      </c>
      <c r="BA42" s="32">
        <f>SUM(AR42:AU42)</f>
        <v>13.198733065846396</v>
      </c>
      <c r="BB42" s="32">
        <f>SUM(AV42:AY42)</f>
        <v>18.518089160945802</v>
      </c>
      <c r="BF42" s="25" t="s">
        <v>115</v>
      </c>
      <c r="BG42">
        <f t="shared" si="6"/>
        <v>6.747521764404893</v>
      </c>
      <c r="BH42">
        <f t="shared" si="7"/>
        <v>1.9469086558529272</v>
      </c>
      <c r="BI42">
        <f t="shared" si="24"/>
        <v>8</v>
      </c>
      <c r="BJ42">
        <f t="shared" si="25"/>
        <v>2</v>
      </c>
      <c r="BK42">
        <f t="shared" si="26"/>
        <v>43</v>
      </c>
      <c r="BL42">
        <f t="shared" si="27"/>
        <v>22</v>
      </c>
    </row>
    <row r="43" spans="1:64" ht="15">
      <c r="A43" s="10" t="s">
        <v>71</v>
      </c>
      <c r="B43">
        <v>42</v>
      </c>
      <c r="C43">
        <v>1</v>
      </c>
      <c r="D43" t="s">
        <v>72</v>
      </c>
      <c r="E43" t="s">
        <v>73</v>
      </c>
      <c r="F43" t="s">
        <v>74</v>
      </c>
      <c r="G43" t="s">
        <v>75</v>
      </c>
      <c r="H43" t="s">
        <v>74</v>
      </c>
      <c r="I43" t="s">
        <v>75</v>
      </c>
      <c r="J43" t="s">
        <v>76</v>
      </c>
      <c r="K43">
        <v>8</v>
      </c>
      <c r="L43" t="s">
        <v>78</v>
      </c>
      <c r="M43" t="s">
        <v>34</v>
      </c>
      <c r="N43" t="s">
        <v>35</v>
      </c>
      <c r="O43" s="11"/>
      <c r="P43" t="s">
        <v>77</v>
      </c>
      <c r="Q43" s="12">
        <v>6</v>
      </c>
      <c r="U43" s="61">
        <f>Arkusz2!S43</f>
        <v>0.17298255377116797</v>
      </c>
      <c r="W43" s="10" t="s">
        <v>407</v>
      </c>
      <c r="X43" s="10" t="s">
        <v>414</v>
      </c>
      <c r="Y43" t="str">
        <f t="shared" si="8"/>
        <v>Bruk-Bet</v>
      </c>
      <c r="Z43" t="str">
        <f t="shared" si="9"/>
        <v>Lech</v>
      </c>
      <c r="AA43">
        <f t="shared" si="10"/>
        <v>8</v>
      </c>
      <c r="AB43">
        <f t="shared" si="11"/>
        <v>15</v>
      </c>
      <c r="AC43">
        <f t="shared" si="12"/>
        <v>1</v>
      </c>
      <c r="AD43">
        <f t="shared" si="13"/>
        <v>5</v>
      </c>
      <c r="AE43">
        <f t="shared" si="14"/>
        <v>0</v>
      </c>
      <c r="AF43">
        <f t="shared" si="15"/>
        <v>0</v>
      </c>
      <c r="AG43" s="64">
        <f t="shared" si="16"/>
        <v>0.55222352161015187</v>
      </c>
      <c r="AH43" s="64">
        <f t="shared" si="17"/>
        <v>0.96692692481021969</v>
      </c>
      <c r="AI43" s="17">
        <f t="shared" si="18"/>
        <v>6.9027940201268984E-2</v>
      </c>
      <c r="AJ43" s="17">
        <f t="shared" si="19"/>
        <v>6.4461794987347984E-2</v>
      </c>
      <c r="AN43">
        <f t="shared" si="20"/>
        <v>1.5191504464203716</v>
      </c>
      <c r="AO43">
        <f t="shared" si="21"/>
        <v>-0.41470340320006782</v>
      </c>
      <c r="AQ43" s="21" t="s">
        <v>189</v>
      </c>
      <c r="AR43" s="32">
        <f t="shared" si="41"/>
        <v>4.0933954270564596</v>
      </c>
      <c r="AS43" s="32">
        <f t="shared" si="42"/>
        <v>4.0205908588449937</v>
      </c>
      <c r="AT43" s="32">
        <f t="shared" si="43"/>
        <v>5.5158221871531188</v>
      </c>
      <c r="AU43" s="32">
        <f t="shared" si="44"/>
        <v>0.80937667457019458</v>
      </c>
      <c r="AV43" s="32">
        <f t="shared" si="45"/>
        <v>4.8053885279956843</v>
      </c>
      <c r="AW43" s="32">
        <f t="shared" si="46"/>
        <v>6.816779658954605</v>
      </c>
      <c r="AX43" s="32">
        <f t="shared" si="47"/>
        <v>6.0199823056190045</v>
      </c>
      <c r="AY43" s="32">
        <f t="shared" si="48"/>
        <v>2.4360117710680083</v>
      </c>
      <c r="AZ43" s="33">
        <f t="shared" ref="AZ43:AZ57" si="49">SUM(AR43:AY43)</f>
        <v>34.517347411262072</v>
      </c>
      <c r="BA43" s="32">
        <f t="shared" ref="BA43:BA57" si="50">SUM(AR43:AU43)</f>
        <v>14.439185147624768</v>
      </c>
      <c r="BB43" s="32">
        <f t="shared" ref="BB43:BB57" si="51">SUM(AV43:AY43)</f>
        <v>20.078162263637303</v>
      </c>
      <c r="BF43" s="25" t="s">
        <v>204</v>
      </c>
      <c r="BG43">
        <f t="shared" si="6"/>
        <v>0.1459327571631773</v>
      </c>
      <c r="BH43">
        <f t="shared" si="7"/>
        <v>1.5440632059715675</v>
      </c>
      <c r="BI43">
        <f t="shared" si="24"/>
        <v>0</v>
      </c>
      <c r="BJ43">
        <f t="shared" si="25"/>
        <v>0</v>
      </c>
      <c r="BK43">
        <f t="shared" si="26"/>
        <v>3</v>
      </c>
      <c r="BL43">
        <f t="shared" si="27"/>
        <v>16</v>
      </c>
    </row>
    <row r="44" spans="1:64" ht="15">
      <c r="A44" s="10" t="s">
        <v>71</v>
      </c>
      <c r="B44">
        <v>43</v>
      </c>
      <c r="C44">
        <v>1</v>
      </c>
      <c r="D44" t="s">
        <v>72</v>
      </c>
      <c r="E44" t="s">
        <v>73</v>
      </c>
      <c r="F44" t="s">
        <v>74</v>
      </c>
      <c r="G44" t="s">
        <v>75</v>
      </c>
      <c r="H44" t="s">
        <v>74</v>
      </c>
      <c r="I44" t="s">
        <v>75</v>
      </c>
      <c r="J44" t="s">
        <v>76</v>
      </c>
      <c r="K44">
        <v>16</v>
      </c>
      <c r="L44" t="s">
        <v>79</v>
      </c>
      <c r="M44" t="s">
        <v>43</v>
      </c>
      <c r="N44" t="s">
        <v>49</v>
      </c>
      <c r="O44" s="11"/>
      <c r="Q44" s="12">
        <v>7</v>
      </c>
      <c r="S44" t="s">
        <v>296</v>
      </c>
      <c r="U44" s="61">
        <f>Arkusz2!S44</f>
        <v>2.2105330261294336E-2</v>
      </c>
      <c r="W44" s="10" t="s">
        <v>408</v>
      </c>
      <c r="X44" s="10" t="s">
        <v>414</v>
      </c>
      <c r="Y44" t="str">
        <f t="shared" si="8"/>
        <v>Cracovia</v>
      </c>
      <c r="Z44" t="str">
        <f t="shared" si="9"/>
        <v>Ruch</v>
      </c>
      <c r="AA44">
        <f t="shared" si="10"/>
        <v>14</v>
      </c>
      <c r="AB44">
        <f t="shared" si="11"/>
        <v>8</v>
      </c>
      <c r="AC44">
        <f t="shared" si="12"/>
        <v>3</v>
      </c>
      <c r="AD44">
        <f t="shared" si="13"/>
        <v>5</v>
      </c>
      <c r="AE44">
        <f t="shared" si="14"/>
        <v>1</v>
      </c>
      <c r="AF44">
        <f t="shared" si="15"/>
        <v>1</v>
      </c>
      <c r="AG44" s="64">
        <f t="shared" si="16"/>
        <v>1.5595388351698034</v>
      </c>
      <c r="AH44" s="64">
        <f t="shared" si="17"/>
        <v>0.87701966589354963</v>
      </c>
      <c r="AI44" s="17">
        <f t="shared" si="18"/>
        <v>0.11139563108355739</v>
      </c>
      <c r="AJ44" s="17">
        <f t="shared" si="19"/>
        <v>0.1096274582366937</v>
      </c>
      <c r="AN44">
        <f t="shared" si="20"/>
        <v>2.4365585010633533</v>
      </c>
      <c r="AO44">
        <f t="shared" si="21"/>
        <v>0.68251916927625378</v>
      </c>
      <c r="AQ44" s="21" t="s">
        <v>168</v>
      </c>
      <c r="AR44" s="32">
        <f t="shared" si="41"/>
        <v>2.6266503727091517</v>
      </c>
      <c r="AS44" s="32">
        <f t="shared" si="42"/>
        <v>4.4827682758610994</v>
      </c>
      <c r="AT44" s="32">
        <f t="shared" si="43"/>
        <v>5.1065722836355798</v>
      </c>
      <c r="AU44" s="32">
        <f t="shared" si="44"/>
        <v>0.15847184826993943</v>
      </c>
      <c r="AV44" s="32">
        <f t="shared" si="45"/>
        <v>2.9215144734935765</v>
      </c>
      <c r="AW44" s="32">
        <f t="shared" si="46"/>
        <v>3.6580909358859977</v>
      </c>
      <c r="AX44" s="32">
        <f t="shared" si="47"/>
        <v>4.6258733858041277</v>
      </c>
      <c r="AY44" s="32">
        <f t="shared" si="48"/>
        <v>1.7518893927316175</v>
      </c>
      <c r="AZ44" s="33">
        <f t="shared" si="49"/>
        <v>25.331830968391088</v>
      </c>
      <c r="BA44" s="32">
        <f t="shared" si="50"/>
        <v>12.374462780475771</v>
      </c>
      <c r="BB44" s="32">
        <f t="shared" si="51"/>
        <v>12.95736818791532</v>
      </c>
      <c r="BF44" s="25" t="s">
        <v>52</v>
      </c>
      <c r="BG44">
        <f t="shared" si="6"/>
        <v>4.0509361953651828</v>
      </c>
      <c r="BH44">
        <f t="shared" si="7"/>
        <v>5.1999863691449582</v>
      </c>
      <c r="BI44">
        <f t="shared" si="24"/>
        <v>3</v>
      </c>
      <c r="BJ44">
        <f t="shared" si="25"/>
        <v>4</v>
      </c>
      <c r="BK44">
        <f t="shared" si="26"/>
        <v>24</v>
      </c>
      <c r="BL44">
        <f t="shared" si="27"/>
        <v>48</v>
      </c>
    </row>
    <row r="45" spans="1:64" ht="15">
      <c r="A45" s="10" t="s">
        <v>71</v>
      </c>
      <c r="B45">
        <v>44</v>
      </c>
      <c r="C45">
        <v>1</v>
      </c>
      <c r="D45" t="s">
        <v>72</v>
      </c>
      <c r="E45" t="s">
        <v>73</v>
      </c>
      <c r="F45" t="s">
        <v>74</v>
      </c>
      <c r="G45" t="s">
        <v>75</v>
      </c>
      <c r="H45" t="s">
        <v>74</v>
      </c>
      <c r="I45" t="s">
        <v>75</v>
      </c>
      <c r="J45" t="s">
        <v>76</v>
      </c>
      <c r="K45">
        <v>16</v>
      </c>
      <c r="L45" t="s">
        <v>78</v>
      </c>
      <c r="M45" t="s">
        <v>37</v>
      </c>
      <c r="N45" t="s">
        <v>35</v>
      </c>
      <c r="O45" s="11"/>
      <c r="P45" t="s">
        <v>80</v>
      </c>
      <c r="Q45" s="12">
        <v>6</v>
      </c>
      <c r="U45" s="61">
        <f>Arkusz2!S45</f>
        <v>0.10163322948359395</v>
      </c>
      <c r="W45" s="10" t="s">
        <v>409</v>
      </c>
      <c r="X45" s="10" t="s">
        <v>414</v>
      </c>
      <c r="Y45" t="str">
        <f t="shared" si="8"/>
        <v>Piast</v>
      </c>
      <c r="Z45" t="str">
        <f t="shared" si="9"/>
        <v>Pogoń</v>
      </c>
      <c r="AA45">
        <f t="shared" si="10"/>
        <v>3</v>
      </c>
      <c r="AB45">
        <f t="shared" si="11"/>
        <v>14</v>
      </c>
      <c r="AC45">
        <f t="shared" si="12"/>
        <v>0</v>
      </c>
      <c r="AD45">
        <f t="shared" si="13"/>
        <v>5</v>
      </c>
      <c r="AE45">
        <f t="shared" si="14"/>
        <v>0</v>
      </c>
      <c r="AF45">
        <f t="shared" si="15"/>
        <v>2</v>
      </c>
      <c r="AG45" s="64">
        <f t="shared" si="16"/>
        <v>0.13062953424578863</v>
      </c>
      <c r="AH45" s="64">
        <f t="shared" si="17"/>
        <v>1.5002762432317003</v>
      </c>
      <c r="AI45" s="17">
        <f t="shared" si="18"/>
        <v>4.3543178081929541E-2</v>
      </c>
      <c r="AJ45" s="17">
        <f t="shared" si="19"/>
        <v>0.1071625888022643</v>
      </c>
      <c r="AN45">
        <f t="shared" si="20"/>
        <v>1.6309057774774889</v>
      </c>
      <c r="AO45">
        <f t="shared" si="21"/>
        <v>-1.3696467089859117</v>
      </c>
      <c r="AQ45" s="21" t="s">
        <v>75</v>
      </c>
      <c r="AR45" s="32">
        <f t="shared" si="41"/>
        <v>5.283643045683279</v>
      </c>
      <c r="AS45" s="32">
        <f t="shared" si="42"/>
        <v>7.4344715092584313</v>
      </c>
      <c r="AT45" s="32">
        <f t="shared" si="43"/>
        <v>4.2324546045702069</v>
      </c>
      <c r="AU45" s="32">
        <f t="shared" si="44"/>
        <v>0.14033370893219854</v>
      </c>
      <c r="AV45" s="32">
        <f t="shared" si="45"/>
        <v>4.2099811958117064</v>
      </c>
      <c r="AW45" s="32">
        <f t="shared" si="46"/>
        <v>4.5841691349741289</v>
      </c>
      <c r="AX45" s="32">
        <f t="shared" si="47"/>
        <v>5.900872548131316</v>
      </c>
      <c r="AY45" s="32">
        <f t="shared" si="48"/>
        <v>1.8969910260232254</v>
      </c>
      <c r="AZ45" s="33">
        <f t="shared" si="49"/>
        <v>33.682916773384491</v>
      </c>
      <c r="BA45" s="32">
        <f t="shared" si="50"/>
        <v>17.090902868444118</v>
      </c>
      <c r="BB45" s="32">
        <f t="shared" si="51"/>
        <v>16.592013904940377</v>
      </c>
      <c r="BF45" s="25" t="s">
        <v>213</v>
      </c>
      <c r="BG45">
        <f t="shared" si="6"/>
        <v>0.30637994067021918</v>
      </c>
      <c r="BH45">
        <f t="shared" si="7"/>
        <v>0.4934299708759976</v>
      </c>
      <c r="BI45">
        <f t="shared" si="24"/>
        <v>0</v>
      </c>
      <c r="BJ45">
        <f t="shared" si="25"/>
        <v>0</v>
      </c>
      <c r="BK45">
        <f t="shared" si="26"/>
        <v>5</v>
      </c>
      <c r="BL45">
        <f t="shared" si="27"/>
        <v>8</v>
      </c>
    </row>
    <row r="46" spans="1:64" ht="15">
      <c r="A46" s="10" t="s">
        <v>71</v>
      </c>
      <c r="B46">
        <v>45</v>
      </c>
      <c r="C46">
        <v>1</v>
      </c>
      <c r="D46" t="s">
        <v>72</v>
      </c>
      <c r="E46" t="s">
        <v>73</v>
      </c>
      <c r="F46" t="s">
        <v>74</v>
      </c>
      <c r="G46" t="s">
        <v>75</v>
      </c>
      <c r="H46" t="s">
        <v>74</v>
      </c>
      <c r="I46" t="s">
        <v>75</v>
      </c>
      <c r="J46" t="s">
        <v>76</v>
      </c>
      <c r="K46">
        <v>19</v>
      </c>
      <c r="L46" t="s">
        <v>80</v>
      </c>
      <c r="M46" t="s">
        <v>43</v>
      </c>
      <c r="N46" t="s">
        <v>35</v>
      </c>
      <c r="O46" s="11"/>
      <c r="Q46" s="12">
        <v>8</v>
      </c>
      <c r="U46" s="61">
        <f>Arkusz2!S46</f>
        <v>3.4502880732867523E-2</v>
      </c>
      <c r="W46" s="10" t="s">
        <v>410</v>
      </c>
      <c r="X46" s="10" t="s">
        <v>414</v>
      </c>
      <c r="Y46" t="str">
        <f t="shared" si="8"/>
        <v>Legia</v>
      </c>
      <c r="Z46" t="str">
        <f t="shared" si="9"/>
        <v>Arka</v>
      </c>
      <c r="AA46">
        <f t="shared" si="10"/>
        <v>21</v>
      </c>
      <c r="AB46">
        <f t="shared" si="11"/>
        <v>15</v>
      </c>
      <c r="AC46">
        <f t="shared" si="12"/>
        <v>7</v>
      </c>
      <c r="AD46">
        <f t="shared" si="13"/>
        <v>6</v>
      </c>
      <c r="AE46">
        <f t="shared" si="14"/>
        <v>1</v>
      </c>
      <c r="AF46">
        <f t="shared" si="15"/>
        <v>3</v>
      </c>
      <c r="AG46" s="64">
        <f t="shared" si="16"/>
        <v>2.0724917206278834</v>
      </c>
      <c r="AH46" s="64">
        <f t="shared" si="17"/>
        <v>1.135494337558947</v>
      </c>
      <c r="AI46" s="17">
        <f t="shared" si="18"/>
        <v>9.8690081934661111E-2</v>
      </c>
      <c r="AJ46" s="17">
        <f t="shared" si="19"/>
        <v>7.5699622503929795E-2</v>
      </c>
      <c r="AN46">
        <f t="shared" si="20"/>
        <v>3.2079860581868305</v>
      </c>
      <c r="AO46">
        <f t="shared" si="21"/>
        <v>0.93699738306893643</v>
      </c>
      <c r="AQ46" s="21" t="s">
        <v>120</v>
      </c>
      <c r="AR46" s="32">
        <f t="shared" si="41"/>
        <v>1.7687267066428711</v>
      </c>
      <c r="AS46" s="32">
        <f t="shared" si="42"/>
        <v>3.2279699655395282</v>
      </c>
      <c r="AT46" s="32">
        <f t="shared" si="43"/>
        <v>4.4544188220228529</v>
      </c>
      <c r="AU46" s="32">
        <f t="shared" si="44"/>
        <v>0.22781442168371108</v>
      </c>
      <c r="AV46" s="32">
        <f t="shared" si="45"/>
        <v>4.3635122047264829</v>
      </c>
      <c r="AW46" s="32">
        <f t="shared" si="46"/>
        <v>3.5650777979214543</v>
      </c>
      <c r="AX46" s="32">
        <f t="shared" si="47"/>
        <v>4.5977932730390885</v>
      </c>
      <c r="AY46" s="32">
        <f t="shared" si="48"/>
        <v>2.2272832647781242</v>
      </c>
      <c r="AZ46" s="33">
        <f t="shared" si="49"/>
        <v>24.432596456354112</v>
      </c>
      <c r="BA46" s="32">
        <f t="shared" si="50"/>
        <v>9.678929915888963</v>
      </c>
      <c r="BB46" s="32">
        <f t="shared" si="51"/>
        <v>14.753666540465149</v>
      </c>
      <c r="BF46" s="25" t="s">
        <v>67</v>
      </c>
      <c r="BG46">
        <f t="shared" si="6"/>
        <v>2.8424287820057459</v>
      </c>
      <c r="BH46">
        <f t="shared" si="7"/>
        <v>1.6486698303842313</v>
      </c>
      <c r="BI46">
        <f t="shared" si="24"/>
        <v>2</v>
      </c>
      <c r="BJ46">
        <f t="shared" si="25"/>
        <v>1</v>
      </c>
      <c r="BK46">
        <f t="shared" si="26"/>
        <v>40</v>
      </c>
      <c r="BL46">
        <f t="shared" si="27"/>
        <v>29</v>
      </c>
    </row>
    <row r="47" spans="1:64" ht="15">
      <c r="A47" s="10" t="s">
        <v>71</v>
      </c>
      <c r="B47">
        <v>46</v>
      </c>
      <c r="C47">
        <v>1</v>
      </c>
      <c r="D47" t="s">
        <v>72</v>
      </c>
      <c r="E47" t="s">
        <v>73</v>
      </c>
      <c r="F47" t="s">
        <v>75</v>
      </c>
      <c r="G47" t="s">
        <v>74</v>
      </c>
      <c r="H47" t="s">
        <v>74</v>
      </c>
      <c r="I47" t="s">
        <v>75</v>
      </c>
      <c r="J47" t="s">
        <v>81</v>
      </c>
      <c r="K47">
        <v>20</v>
      </c>
      <c r="L47" t="s">
        <v>82</v>
      </c>
      <c r="M47" t="s">
        <v>34</v>
      </c>
      <c r="N47" t="s">
        <v>38</v>
      </c>
      <c r="O47" s="11"/>
      <c r="P47" t="s">
        <v>85</v>
      </c>
      <c r="Q47" s="12">
        <v>8</v>
      </c>
      <c r="U47" s="61">
        <f>Arkusz2!S47</f>
        <v>3.2071413573108588E-2</v>
      </c>
      <c r="W47" s="10" t="s">
        <v>411</v>
      </c>
      <c r="X47" s="10" t="s">
        <v>414</v>
      </c>
      <c r="Y47" t="str">
        <f t="shared" si="8"/>
        <v>Zagłębie</v>
      </c>
      <c r="Z47" t="str">
        <f t="shared" si="9"/>
        <v>Górnik</v>
      </c>
      <c r="AA47">
        <f t="shared" si="10"/>
        <v>19</v>
      </c>
      <c r="AB47">
        <f t="shared" si="11"/>
        <v>9</v>
      </c>
      <c r="AC47">
        <f t="shared" si="12"/>
        <v>7</v>
      </c>
      <c r="AD47">
        <f t="shared" si="13"/>
        <v>1</v>
      </c>
      <c r="AE47">
        <f t="shared" si="14"/>
        <v>0</v>
      </c>
      <c r="AF47">
        <f t="shared" si="15"/>
        <v>0</v>
      </c>
      <c r="AG47" s="64">
        <f t="shared" si="16"/>
        <v>1.3752684027854643</v>
      </c>
      <c r="AH47" s="64">
        <f t="shared" si="17"/>
        <v>0.73883076549198123</v>
      </c>
      <c r="AI47" s="17">
        <f t="shared" si="18"/>
        <v>7.2382547515024431E-2</v>
      </c>
      <c r="AJ47" s="17">
        <f t="shared" si="19"/>
        <v>8.2092307276886808E-2</v>
      </c>
      <c r="AN47">
        <f t="shared" si="20"/>
        <v>2.1140991682774457</v>
      </c>
      <c r="AO47">
        <f t="shared" si="21"/>
        <v>0.63643763729348302</v>
      </c>
      <c r="AQ47" s="21" t="s">
        <v>148</v>
      </c>
      <c r="AR47" s="32">
        <f t="shared" si="41"/>
        <v>2.7262905111335511</v>
      </c>
      <c r="AS47" s="32">
        <f t="shared" si="42"/>
        <v>6.0816096510195514</v>
      </c>
      <c r="AT47" s="32">
        <f t="shared" si="43"/>
        <v>5.9340760626815259</v>
      </c>
      <c r="AU47" s="32">
        <f t="shared" si="44"/>
        <v>0.52252711744705216</v>
      </c>
      <c r="AV47" s="32">
        <f t="shared" si="45"/>
        <v>5.1452715388836916</v>
      </c>
      <c r="AW47" s="32">
        <f t="shared" si="46"/>
        <v>6.0133597916011494</v>
      </c>
      <c r="AX47" s="32">
        <f t="shared" si="47"/>
        <v>8.9425721819358692</v>
      </c>
      <c r="AY47" s="32">
        <f t="shared" si="48"/>
        <v>2.5862772034066741</v>
      </c>
      <c r="AZ47" s="33">
        <f t="shared" si="49"/>
        <v>37.951984058109069</v>
      </c>
      <c r="BA47" s="32">
        <f t="shared" si="50"/>
        <v>15.264503342281682</v>
      </c>
      <c r="BB47" s="32">
        <f t="shared" si="51"/>
        <v>22.687480715827384</v>
      </c>
      <c r="BF47" s="25" t="s">
        <v>289</v>
      </c>
      <c r="BG47">
        <f t="shared" si="6"/>
        <v>0.2074854345040355</v>
      </c>
      <c r="BH47">
        <f t="shared" si="7"/>
        <v>0.18940751796112054</v>
      </c>
      <c r="BI47">
        <f t="shared" si="24"/>
        <v>0</v>
      </c>
      <c r="BJ47">
        <f t="shared" si="25"/>
        <v>0</v>
      </c>
      <c r="BK47">
        <f t="shared" si="26"/>
        <v>2</v>
      </c>
      <c r="BL47">
        <f t="shared" si="27"/>
        <v>3</v>
      </c>
    </row>
    <row r="48" spans="1:64" ht="15">
      <c r="A48" s="10" t="s">
        <v>71</v>
      </c>
      <c r="B48">
        <v>47</v>
      </c>
      <c r="C48">
        <v>1</v>
      </c>
      <c r="D48" t="s">
        <v>72</v>
      </c>
      <c r="E48" t="s">
        <v>73</v>
      </c>
      <c r="F48" t="s">
        <v>74</v>
      </c>
      <c r="G48" t="s">
        <v>75</v>
      </c>
      <c r="H48" t="s">
        <v>74</v>
      </c>
      <c r="I48" t="s">
        <v>75</v>
      </c>
      <c r="J48" t="s">
        <v>76</v>
      </c>
      <c r="K48">
        <v>30</v>
      </c>
      <c r="L48" t="s">
        <v>78</v>
      </c>
      <c r="M48" t="s">
        <v>43</v>
      </c>
      <c r="N48" t="s">
        <v>49</v>
      </c>
      <c r="O48" s="11"/>
      <c r="P48" t="s">
        <v>80</v>
      </c>
      <c r="Q48" s="12">
        <v>6</v>
      </c>
      <c r="U48" s="61">
        <f>Arkusz2!S48</f>
        <v>0.17298255377116797</v>
      </c>
      <c r="W48" s="10" t="s">
        <v>412</v>
      </c>
      <c r="X48" s="10" t="s">
        <v>414</v>
      </c>
      <c r="Y48" t="str">
        <f t="shared" si="8"/>
        <v>Jagiellonia</v>
      </c>
      <c r="Z48" t="str">
        <f t="shared" si="9"/>
        <v>Lechia</v>
      </c>
      <c r="AA48">
        <f t="shared" si="10"/>
        <v>19</v>
      </c>
      <c r="AB48">
        <f t="shared" si="11"/>
        <v>4</v>
      </c>
      <c r="AC48">
        <f t="shared" si="12"/>
        <v>5</v>
      </c>
      <c r="AD48">
        <f t="shared" si="13"/>
        <v>1</v>
      </c>
      <c r="AE48">
        <f t="shared" si="14"/>
        <v>0</v>
      </c>
      <c r="AF48">
        <f t="shared" si="15"/>
        <v>1</v>
      </c>
      <c r="AG48" s="64">
        <f t="shared" si="16"/>
        <v>1.5853186887992725</v>
      </c>
      <c r="AH48" s="64">
        <f t="shared" si="17"/>
        <v>0.18248782475984393</v>
      </c>
      <c r="AI48" s="17">
        <f t="shared" si="18"/>
        <v>8.3437825726277504E-2</v>
      </c>
      <c r="AJ48" s="17">
        <f t="shared" si="19"/>
        <v>4.5621956189960983E-2</v>
      </c>
      <c r="AN48">
        <f t="shared" si="20"/>
        <v>1.7678065135591163</v>
      </c>
      <c r="AO48">
        <f t="shared" si="21"/>
        <v>1.4028308640394287</v>
      </c>
      <c r="AQ48" s="21" t="s">
        <v>54</v>
      </c>
      <c r="AR48" s="32">
        <f t="shared" si="41"/>
        <v>3.4611688356260766</v>
      </c>
      <c r="AS48" s="32">
        <f t="shared" si="42"/>
        <v>2.6611732599491287</v>
      </c>
      <c r="AT48" s="32">
        <f t="shared" si="43"/>
        <v>3.6353287797341056</v>
      </c>
      <c r="AU48" s="32">
        <f t="shared" si="44"/>
        <v>0.29874915369743871</v>
      </c>
      <c r="AV48" s="32">
        <f t="shared" si="45"/>
        <v>3.9918598123471978</v>
      </c>
      <c r="AW48" s="32">
        <f t="shared" si="46"/>
        <v>5.8934373056474625</v>
      </c>
      <c r="AX48" s="32">
        <f t="shared" si="47"/>
        <v>4.4145158068035357</v>
      </c>
      <c r="AY48" s="32">
        <f t="shared" si="48"/>
        <v>1.1530577142914473</v>
      </c>
      <c r="AZ48" s="33">
        <f t="shared" si="49"/>
        <v>25.509290668096391</v>
      </c>
      <c r="BA48" s="32">
        <f t="shared" si="50"/>
        <v>10.056420029006748</v>
      </c>
      <c r="BB48" s="32">
        <f t="shared" si="51"/>
        <v>15.452870639089644</v>
      </c>
      <c r="BF48" s="25" t="s">
        <v>290</v>
      </c>
      <c r="BG48">
        <f t="shared" si="6"/>
        <v>1.1754616082147329</v>
      </c>
      <c r="BH48">
        <f t="shared" si="7"/>
        <v>0.4977865131156689</v>
      </c>
      <c r="BI48">
        <f t="shared" si="24"/>
        <v>0</v>
      </c>
      <c r="BJ48">
        <f t="shared" si="25"/>
        <v>1</v>
      </c>
      <c r="BK48">
        <f t="shared" si="26"/>
        <v>6</v>
      </c>
      <c r="BL48">
        <f t="shared" si="27"/>
        <v>6</v>
      </c>
    </row>
    <row r="49" spans="1:64" ht="15">
      <c r="A49" s="10" t="s">
        <v>71</v>
      </c>
      <c r="B49">
        <v>48</v>
      </c>
      <c r="C49">
        <v>1</v>
      </c>
      <c r="D49" t="s">
        <v>72</v>
      </c>
      <c r="E49" t="s">
        <v>73</v>
      </c>
      <c r="F49" t="s">
        <v>75</v>
      </c>
      <c r="G49" t="s">
        <v>74</v>
      </c>
      <c r="H49" t="s">
        <v>74</v>
      </c>
      <c r="I49" t="s">
        <v>75</v>
      </c>
      <c r="J49" t="s">
        <v>81</v>
      </c>
      <c r="K49">
        <v>37</v>
      </c>
      <c r="L49" t="s">
        <v>83</v>
      </c>
      <c r="M49" t="s">
        <v>34</v>
      </c>
      <c r="N49" t="s">
        <v>35</v>
      </c>
      <c r="O49" s="11"/>
      <c r="P49" t="s">
        <v>263</v>
      </c>
      <c r="Q49" s="12">
        <v>5</v>
      </c>
      <c r="U49" s="61">
        <f>Arkusz2!S49</f>
        <v>5.7394673231095802E-2</v>
      </c>
      <c r="W49" s="10" t="s">
        <v>413</v>
      </c>
      <c r="X49" s="10" t="s">
        <v>414</v>
      </c>
      <c r="Y49" t="str">
        <f t="shared" si="8"/>
        <v>Korona</v>
      </c>
      <c r="Z49" t="str">
        <f t="shared" si="9"/>
        <v>Wisła K</v>
      </c>
      <c r="AA49">
        <f t="shared" si="10"/>
        <v>7</v>
      </c>
      <c r="AB49">
        <f t="shared" si="11"/>
        <v>12</v>
      </c>
      <c r="AC49">
        <f t="shared" si="12"/>
        <v>2</v>
      </c>
      <c r="AD49">
        <f t="shared" si="13"/>
        <v>4</v>
      </c>
      <c r="AE49">
        <f t="shared" si="14"/>
        <v>1</v>
      </c>
      <c r="AF49">
        <f t="shared" si="15"/>
        <v>0</v>
      </c>
      <c r="AG49" s="64">
        <f t="shared" si="16"/>
        <v>0.51785391891908483</v>
      </c>
      <c r="AH49" s="64">
        <f t="shared" si="17"/>
        <v>0.78808333535819741</v>
      </c>
      <c r="AI49" s="17">
        <f t="shared" si="18"/>
        <v>7.397913127415498E-2</v>
      </c>
      <c r="AJ49" s="17">
        <f t="shared" si="19"/>
        <v>6.5673611279849789E-2</v>
      </c>
      <c r="AN49">
        <f t="shared" si="20"/>
        <v>1.3059372542772822</v>
      </c>
      <c r="AO49">
        <f t="shared" si="21"/>
        <v>-0.27022941643911258</v>
      </c>
      <c r="AQ49" s="21" t="s">
        <v>30</v>
      </c>
      <c r="AR49" s="32">
        <f t="shared" si="41"/>
        <v>5.1268333358846494</v>
      </c>
      <c r="AS49" s="32">
        <f t="shared" si="42"/>
        <v>3.9606511313759376</v>
      </c>
      <c r="AT49" s="32">
        <f t="shared" si="43"/>
        <v>3.6734166977952247</v>
      </c>
      <c r="AU49" s="32">
        <f t="shared" si="44"/>
        <v>0.99223436120456354</v>
      </c>
      <c r="AV49" s="32">
        <f t="shared" si="45"/>
        <v>5.6332097674292632</v>
      </c>
      <c r="AW49" s="32">
        <f t="shared" si="46"/>
        <v>4.7635171808884662</v>
      </c>
      <c r="AX49" s="32">
        <f t="shared" si="47"/>
        <v>4.4011168968807501</v>
      </c>
      <c r="AY49" s="32">
        <f t="shared" si="48"/>
        <v>1.9856234073550552</v>
      </c>
      <c r="AZ49" s="33">
        <f t="shared" si="49"/>
        <v>30.536602778813915</v>
      </c>
      <c r="BA49" s="32">
        <f t="shared" si="50"/>
        <v>13.753135526260376</v>
      </c>
      <c r="BB49" s="32">
        <f t="shared" si="51"/>
        <v>16.783467252553535</v>
      </c>
      <c r="BF49" s="25" t="s">
        <v>61</v>
      </c>
      <c r="BG49">
        <f t="shared" si="6"/>
        <v>1.2311042959324543</v>
      </c>
      <c r="BH49">
        <f t="shared" si="7"/>
        <v>0.26244864057537237</v>
      </c>
      <c r="BI49">
        <f t="shared" si="24"/>
        <v>2</v>
      </c>
      <c r="BJ49">
        <f t="shared" si="25"/>
        <v>0</v>
      </c>
      <c r="BK49">
        <f t="shared" si="26"/>
        <v>9</v>
      </c>
      <c r="BL49">
        <f t="shared" si="27"/>
        <v>3</v>
      </c>
    </row>
    <row r="50" spans="1:64" ht="15">
      <c r="A50" s="10" t="s">
        <v>71</v>
      </c>
      <c r="B50">
        <v>49</v>
      </c>
      <c r="C50">
        <v>1</v>
      </c>
      <c r="D50" t="s">
        <v>72</v>
      </c>
      <c r="E50" t="s">
        <v>73</v>
      </c>
      <c r="F50" t="s">
        <v>74</v>
      </c>
      <c r="G50" t="s">
        <v>75</v>
      </c>
      <c r="H50" t="s">
        <v>74</v>
      </c>
      <c r="I50" t="s">
        <v>75</v>
      </c>
      <c r="J50" t="s">
        <v>76</v>
      </c>
      <c r="K50">
        <v>39</v>
      </c>
      <c r="L50" t="s">
        <v>77</v>
      </c>
      <c r="M50" t="s">
        <v>34</v>
      </c>
      <c r="N50" t="s">
        <v>38</v>
      </c>
      <c r="O50" s="11"/>
      <c r="P50" t="s">
        <v>273</v>
      </c>
      <c r="Q50" s="12">
        <v>8</v>
      </c>
      <c r="U50" s="61">
        <f>Arkusz2!S50</f>
        <v>3.2071413573108588E-2</v>
      </c>
      <c r="W50" s="10" t="s">
        <v>436</v>
      </c>
      <c r="X50" s="10" t="s">
        <v>454</v>
      </c>
      <c r="Y50" t="str">
        <f t="shared" si="8"/>
        <v>Wisła P</v>
      </c>
      <c r="Z50" t="str">
        <f t="shared" si="9"/>
        <v>Korona</v>
      </c>
      <c r="AA50">
        <f t="shared" si="10"/>
        <v>17</v>
      </c>
      <c r="AB50">
        <f t="shared" si="11"/>
        <v>17</v>
      </c>
      <c r="AC50">
        <f t="shared" si="12"/>
        <v>3</v>
      </c>
      <c r="AD50">
        <f t="shared" si="13"/>
        <v>6</v>
      </c>
      <c r="AE50">
        <f t="shared" si="14"/>
        <v>1</v>
      </c>
      <c r="AF50">
        <f t="shared" si="15"/>
        <v>2</v>
      </c>
      <c r="AG50" s="64">
        <f t="shared" si="16"/>
        <v>1.3097356745254749</v>
      </c>
      <c r="AH50" s="64">
        <f t="shared" si="17"/>
        <v>1.5225535410677877</v>
      </c>
      <c r="AI50" s="17">
        <f t="shared" si="18"/>
        <v>7.7043274972086753E-2</v>
      </c>
      <c r="AJ50" s="17">
        <f t="shared" si="19"/>
        <v>8.9561973003987508E-2</v>
      </c>
      <c r="AN50">
        <f t="shared" si="20"/>
        <v>2.8322892155932626</v>
      </c>
      <c r="AO50">
        <f t="shared" si="21"/>
        <v>-0.21281786654231283</v>
      </c>
      <c r="AQ50" s="21" t="s">
        <v>119</v>
      </c>
      <c r="AR50" s="32">
        <f t="shared" si="41"/>
        <v>3.9226181065330579</v>
      </c>
      <c r="AS50" s="32">
        <f t="shared" si="42"/>
        <v>4.1358440616583945</v>
      </c>
      <c r="AT50" s="32">
        <f t="shared" si="43"/>
        <v>4.5216146474971559</v>
      </c>
      <c r="AU50" s="32">
        <f t="shared" si="44"/>
        <v>0.34119007756073799</v>
      </c>
      <c r="AV50" s="32">
        <f t="shared" si="45"/>
        <v>2.5732921992530602</v>
      </c>
      <c r="AW50" s="32">
        <f t="shared" si="46"/>
        <v>5.6877246461720716</v>
      </c>
      <c r="AX50" s="32">
        <f t="shared" si="47"/>
        <v>7.3746287259728609</v>
      </c>
      <c r="AY50" s="32">
        <f t="shared" si="48"/>
        <v>0.98667547414579515</v>
      </c>
      <c r="AZ50" s="33">
        <f t="shared" si="49"/>
        <v>29.543587938793134</v>
      </c>
      <c r="BA50" s="32">
        <f t="shared" si="50"/>
        <v>12.921266893249346</v>
      </c>
      <c r="BB50" s="32">
        <f t="shared" si="51"/>
        <v>16.622321045543789</v>
      </c>
      <c r="BF50" s="25" t="s">
        <v>131</v>
      </c>
      <c r="BG50">
        <f t="shared" si="6"/>
        <v>1.6062478020552566</v>
      </c>
      <c r="BH50">
        <f t="shared" si="7"/>
        <v>0.39073429486780675</v>
      </c>
      <c r="BI50">
        <f t="shared" si="24"/>
        <v>1</v>
      </c>
      <c r="BJ50">
        <f t="shared" si="25"/>
        <v>0</v>
      </c>
      <c r="BK50">
        <f t="shared" si="26"/>
        <v>19</v>
      </c>
      <c r="BL50">
        <f t="shared" si="27"/>
        <v>7</v>
      </c>
    </row>
    <row r="51" spans="1:64" ht="15">
      <c r="A51" s="10" t="s">
        <v>71</v>
      </c>
      <c r="B51">
        <v>50</v>
      </c>
      <c r="C51">
        <v>1</v>
      </c>
      <c r="D51" t="s">
        <v>72</v>
      </c>
      <c r="E51" t="s">
        <v>73</v>
      </c>
      <c r="F51" t="s">
        <v>74</v>
      </c>
      <c r="G51" t="s">
        <v>75</v>
      </c>
      <c r="H51" t="s">
        <v>74</v>
      </c>
      <c r="I51" t="s">
        <v>75</v>
      </c>
      <c r="J51" t="s">
        <v>76</v>
      </c>
      <c r="K51">
        <v>42</v>
      </c>
      <c r="L51" t="s">
        <v>84</v>
      </c>
      <c r="M51" t="s">
        <v>43</v>
      </c>
      <c r="N51" t="s">
        <v>49</v>
      </c>
      <c r="O51" s="11"/>
      <c r="Q51" s="12">
        <v>8</v>
      </c>
      <c r="U51" s="61">
        <f>Arkusz2!S51</f>
        <v>3.4502880732867523E-2</v>
      </c>
      <c r="W51" s="10" t="s">
        <v>438</v>
      </c>
      <c r="X51" s="10" t="s">
        <v>454</v>
      </c>
      <c r="Y51" t="str">
        <f t="shared" si="8"/>
        <v>Wisła K</v>
      </c>
      <c r="Z51" t="str">
        <f t="shared" si="9"/>
        <v>Śląsk</v>
      </c>
      <c r="AA51">
        <f t="shared" si="10"/>
        <v>9</v>
      </c>
      <c r="AB51">
        <f t="shared" si="11"/>
        <v>12</v>
      </c>
      <c r="AC51">
        <f t="shared" si="12"/>
        <v>2</v>
      </c>
      <c r="AD51">
        <f t="shared" si="13"/>
        <v>7</v>
      </c>
      <c r="AE51">
        <f t="shared" si="14"/>
        <v>1</v>
      </c>
      <c r="AF51">
        <f t="shared" si="15"/>
        <v>5</v>
      </c>
      <c r="AG51" s="63">
        <f t="shared" si="16"/>
        <v>1.3106981874787229</v>
      </c>
      <c r="AH51" s="63">
        <f t="shared" si="17"/>
        <v>2.295097740214378</v>
      </c>
      <c r="AI51" s="17">
        <f t="shared" si="18"/>
        <v>0.14563313194208033</v>
      </c>
      <c r="AJ51" s="17">
        <f t="shared" si="19"/>
        <v>0.19125814501786484</v>
      </c>
      <c r="AN51">
        <f t="shared" si="20"/>
        <v>3.6057959276931006</v>
      </c>
      <c r="AO51">
        <f t="shared" si="21"/>
        <v>-0.98439955273565505</v>
      </c>
      <c r="AQ51" s="21" t="s">
        <v>169</v>
      </c>
      <c r="AR51" s="32">
        <f t="shared" si="41"/>
        <v>4.147992684087364</v>
      </c>
      <c r="AS51" s="32">
        <f t="shared" si="42"/>
        <v>3.9383987010616464</v>
      </c>
      <c r="AT51" s="32">
        <f t="shared" si="43"/>
        <v>6.0484802498940207</v>
      </c>
      <c r="AU51" s="32">
        <f t="shared" si="44"/>
        <v>1.202040917174132</v>
      </c>
      <c r="AV51" s="32">
        <f t="shared" si="45"/>
        <v>7.2407489889111547</v>
      </c>
      <c r="AW51" s="32">
        <f t="shared" si="46"/>
        <v>7.2088985196652891</v>
      </c>
      <c r="AX51" s="32">
        <f t="shared" si="47"/>
        <v>7.0267742141069034</v>
      </c>
      <c r="AY51" s="32">
        <f t="shared" si="48"/>
        <v>2.4272930603226697</v>
      </c>
      <c r="AZ51" s="33">
        <f t="shared" si="49"/>
        <v>39.240627335223181</v>
      </c>
      <c r="BA51" s="32">
        <f t="shared" si="50"/>
        <v>15.336912552217163</v>
      </c>
      <c r="BB51" s="32">
        <f t="shared" si="51"/>
        <v>23.903714783006016</v>
      </c>
      <c r="BF51" s="25" t="s">
        <v>132</v>
      </c>
      <c r="BG51">
        <f t="shared" si="6"/>
        <v>0.44075641983882563</v>
      </c>
      <c r="BH51">
        <f t="shared" si="7"/>
        <v>0</v>
      </c>
      <c r="BI51">
        <f t="shared" si="24"/>
        <v>1</v>
      </c>
      <c r="BJ51">
        <f t="shared" si="25"/>
        <v>0</v>
      </c>
      <c r="BK51">
        <f t="shared" si="26"/>
        <v>4</v>
      </c>
      <c r="BL51">
        <f t="shared" si="27"/>
        <v>0</v>
      </c>
    </row>
    <row r="52" spans="1:64" ht="15">
      <c r="A52" s="10" t="s">
        <v>71</v>
      </c>
      <c r="B52">
        <v>51</v>
      </c>
      <c r="C52">
        <v>1</v>
      </c>
      <c r="D52" t="s">
        <v>72</v>
      </c>
      <c r="E52" t="s">
        <v>73</v>
      </c>
      <c r="F52" t="s">
        <v>75</v>
      </c>
      <c r="G52" t="s">
        <v>74</v>
      </c>
      <c r="H52" t="s">
        <v>74</v>
      </c>
      <c r="I52" t="s">
        <v>75</v>
      </c>
      <c r="J52" t="s">
        <v>81</v>
      </c>
      <c r="K52">
        <v>44</v>
      </c>
      <c r="L52" t="s">
        <v>85</v>
      </c>
      <c r="M52" t="s">
        <v>43</v>
      </c>
      <c r="N52" t="s">
        <v>38</v>
      </c>
      <c r="O52" s="11"/>
      <c r="P52" t="s">
        <v>86</v>
      </c>
      <c r="Q52" s="12">
        <v>8</v>
      </c>
      <c r="U52" s="61">
        <f>Arkusz2!S52</f>
        <v>3.2071413573108588E-2</v>
      </c>
      <c r="W52" s="10" t="s">
        <v>439</v>
      </c>
      <c r="X52" s="10" t="s">
        <v>454</v>
      </c>
      <c r="Y52" t="str">
        <f t="shared" si="8"/>
        <v>Pogoń</v>
      </c>
      <c r="Z52" t="str">
        <f t="shared" si="9"/>
        <v>Cracovia</v>
      </c>
      <c r="AA52">
        <f t="shared" si="10"/>
        <v>5</v>
      </c>
      <c r="AB52">
        <f t="shared" si="11"/>
        <v>8</v>
      </c>
      <c r="AC52">
        <f t="shared" si="12"/>
        <v>1</v>
      </c>
      <c r="AD52">
        <f t="shared" si="13"/>
        <v>3</v>
      </c>
      <c r="AE52">
        <f t="shared" si="14"/>
        <v>1</v>
      </c>
      <c r="AF52">
        <f t="shared" si="15"/>
        <v>1</v>
      </c>
      <c r="AG52" s="64">
        <f t="shared" si="16"/>
        <v>0.48344853123401743</v>
      </c>
      <c r="AH52" s="64">
        <f t="shared" si="17"/>
        <v>0.67279463797131656</v>
      </c>
      <c r="AI52" s="17">
        <f t="shared" si="18"/>
        <v>9.6689706246803481E-2</v>
      </c>
      <c r="AJ52" s="17">
        <f t="shared" si="19"/>
        <v>8.4099329746414569E-2</v>
      </c>
      <c r="AN52">
        <f t="shared" si="20"/>
        <v>1.1562431692053341</v>
      </c>
      <c r="AO52">
        <f t="shared" si="21"/>
        <v>-0.18934610673729912</v>
      </c>
      <c r="AQ52" s="21" t="s">
        <v>97</v>
      </c>
      <c r="AR52" s="32">
        <f t="shared" si="41"/>
        <v>3.7211247212430614</v>
      </c>
      <c r="AS52" s="32">
        <f t="shared" si="42"/>
        <v>3.5261078346183479</v>
      </c>
      <c r="AT52" s="32">
        <f t="shared" si="43"/>
        <v>4.6138961846581337</v>
      </c>
      <c r="AU52" s="32">
        <f t="shared" si="44"/>
        <v>0.40471721826076201</v>
      </c>
      <c r="AV52" s="32">
        <f t="shared" si="45"/>
        <v>2.8485233908772587</v>
      </c>
      <c r="AW52" s="32">
        <f t="shared" si="46"/>
        <v>3.978184806024248</v>
      </c>
      <c r="AX52" s="32">
        <f t="shared" si="47"/>
        <v>3.1012540465454279</v>
      </c>
      <c r="AY52" s="32">
        <f t="shared" si="48"/>
        <v>0.84663867277368265</v>
      </c>
      <c r="AZ52" s="33">
        <f>SUM(AR52:AY52)</f>
        <v>23.040446875000924</v>
      </c>
      <c r="BA52" s="32">
        <f t="shared" si="50"/>
        <v>12.265845958780305</v>
      </c>
      <c r="BB52" s="32">
        <f t="shared" si="51"/>
        <v>10.774600916220617</v>
      </c>
      <c r="BC52" s="34"/>
      <c r="BF52" s="25" t="s">
        <v>62</v>
      </c>
      <c r="BG52">
        <f t="shared" si="6"/>
        <v>1.4063339243196038</v>
      </c>
      <c r="BH52">
        <f t="shared" si="7"/>
        <v>0.71565477704961256</v>
      </c>
      <c r="BI52">
        <f t="shared" si="24"/>
        <v>3</v>
      </c>
      <c r="BJ52">
        <f t="shared" si="25"/>
        <v>0</v>
      </c>
      <c r="BK52">
        <f t="shared" si="26"/>
        <v>21</v>
      </c>
      <c r="BL52">
        <f t="shared" si="27"/>
        <v>6</v>
      </c>
    </row>
    <row r="53" spans="1:64" ht="15">
      <c r="A53" s="10" t="s">
        <v>71</v>
      </c>
      <c r="B53">
        <v>52</v>
      </c>
      <c r="C53">
        <v>1</v>
      </c>
      <c r="D53" t="s">
        <v>72</v>
      </c>
      <c r="E53" t="s">
        <v>73</v>
      </c>
      <c r="F53" t="s">
        <v>75</v>
      </c>
      <c r="G53" t="s">
        <v>74</v>
      </c>
      <c r="H53" t="s">
        <v>74</v>
      </c>
      <c r="I53" t="s">
        <v>75</v>
      </c>
      <c r="J53" t="s">
        <v>81</v>
      </c>
      <c r="K53">
        <v>47</v>
      </c>
      <c r="L53" t="s">
        <v>86</v>
      </c>
      <c r="M53" t="s">
        <v>34</v>
      </c>
      <c r="N53" t="s">
        <v>38</v>
      </c>
      <c r="O53" s="11"/>
      <c r="P53" t="s">
        <v>90</v>
      </c>
      <c r="Q53" s="12">
        <v>6</v>
      </c>
      <c r="U53" s="61">
        <f>Arkusz2!S53</f>
        <v>0.17298255377116797</v>
      </c>
      <c r="W53" s="10" t="s">
        <v>442</v>
      </c>
      <c r="X53" s="10" t="s">
        <v>454</v>
      </c>
      <c r="Y53" t="str">
        <f t="shared" si="8"/>
        <v>Górnik</v>
      </c>
      <c r="Z53" t="str">
        <f t="shared" si="9"/>
        <v>Jagiellonia</v>
      </c>
      <c r="AA53">
        <f t="shared" si="10"/>
        <v>7</v>
      </c>
      <c r="AB53">
        <f t="shared" si="11"/>
        <v>14</v>
      </c>
      <c r="AC53">
        <f t="shared" si="12"/>
        <v>2</v>
      </c>
      <c r="AD53">
        <f t="shared" si="13"/>
        <v>7</v>
      </c>
      <c r="AE53">
        <f t="shared" si="14"/>
        <v>0</v>
      </c>
      <c r="AF53">
        <f t="shared" si="15"/>
        <v>2</v>
      </c>
      <c r="AG53" s="64">
        <f t="shared" si="16"/>
        <v>0.28423844819621019</v>
      </c>
      <c r="AH53" s="64">
        <f t="shared" si="17"/>
        <v>1.1233593235915003</v>
      </c>
      <c r="AI53" s="17">
        <f t="shared" si="18"/>
        <v>4.0605492599458601E-2</v>
      </c>
      <c r="AJ53" s="17">
        <f t="shared" si="19"/>
        <v>8.0239951685107155E-2</v>
      </c>
      <c r="AN53">
        <f t="shared" si="20"/>
        <v>1.4075977717877104</v>
      </c>
      <c r="AO53">
        <f t="shared" si="21"/>
        <v>-0.83912087539529012</v>
      </c>
      <c r="AQ53" s="21" t="s">
        <v>74</v>
      </c>
      <c r="AR53" s="32">
        <f t="shared" si="41"/>
        <v>2.9832382882589688</v>
      </c>
      <c r="AS53" s="32">
        <f t="shared" si="42"/>
        <v>4.2907798023694497</v>
      </c>
      <c r="AT53" s="32">
        <f t="shared" si="43"/>
        <v>5.9610076055990984</v>
      </c>
      <c r="AU53" s="32">
        <f t="shared" si="44"/>
        <v>9.3695186353162152E-2</v>
      </c>
      <c r="AV53" s="32">
        <f t="shared" si="45"/>
        <v>4.5270240574748355</v>
      </c>
      <c r="AW53" s="32">
        <f t="shared" si="46"/>
        <v>8.2567539335164408</v>
      </c>
      <c r="AX53" s="32">
        <f t="shared" si="47"/>
        <v>4.84279268576487</v>
      </c>
      <c r="AY53" s="32">
        <f t="shared" si="48"/>
        <v>1.5167818358103047</v>
      </c>
      <c r="AZ53" s="33">
        <f t="shared" si="49"/>
        <v>32.472073395147135</v>
      </c>
      <c r="BA53" s="32">
        <f t="shared" si="50"/>
        <v>13.328720882580679</v>
      </c>
      <c r="BB53" s="32">
        <f t="shared" si="51"/>
        <v>19.143352512566452</v>
      </c>
      <c r="BF53" s="25" t="s">
        <v>273</v>
      </c>
      <c r="BG53">
        <f t="shared" si="6"/>
        <v>3.003881456188028</v>
      </c>
      <c r="BH53">
        <f t="shared" si="7"/>
        <v>1.4705394388710977</v>
      </c>
      <c r="BI53">
        <f t="shared" si="24"/>
        <v>3</v>
      </c>
      <c r="BJ53">
        <f t="shared" si="25"/>
        <v>2</v>
      </c>
      <c r="BK53">
        <f t="shared" si="26"/>
        <v>9</v>
      </c>
      <c r="BL53">
        <f t="shared" si="27"/>
        <v>7</v>
      </c>
    </row>
    <row r="54" spans="1:64" ht="15">
      <c r="A54" s="10" t="s">
        <v>71</v>
      </c>
      <c r="B54">
        <v>53</v>
      </c>
      <c r="C54">
        <v>1</v>
      </c>
      <c r="D54" t="s">
        <v>72</v>
      </c>
      <c r="E54" t="s">
        <v>73</v>
      </c>
      <c r="F54" t="s">
        <v>75</v>
      </c>
      <c r="G54" t="s">
        <v>74</v>
      </c>
      <c r="H54" t="s">
        <v>74</v>
      </c>
      <c r="I54" t="s">
        <v>75</v>
      </c>
      <c r="J54" t="s">
        <v>81</v>
      </c>
      <c r="K54">
        <v>48</v>
      </c>
      <c r="L54" t="s">
        <v>86</v>
      </c>
      <c r="M54" t="s">
        <v>34</v>
      </c>
      <c r="N54" t="s">
        <v>35</v>
      </c>
      <c r="O54" s="11"/>
      <c r="P54" t="s">
        <v>263</v>
      </c>
      <c r="Q54" s="12">
        <v>8</v>
      </c>
      <c r="U54" s="61">
        <f>Arkusz2!S54</f>
        <v>3.2071413573108588E-2</v>
      </c>
      <c r="W54" s="10" t="s">
        <v>443</v>
      </c>
      <c r="X54" s="10" t="s">
        <v>454</v>
      </c>
      <c r="Y54" t="str">
        <f t="shared" si="8"/>
        <v>Arka</v>
      </c>
      <c r="Z54" t="str">
        <f t="shared" si="9"/>
        <v>Zagłębie</v>
      </c>
      <c r="AA54">
        <f t="shared" si="10"/>
        <v>24</v>
      </c>
      <c r="AB54">
        <f t="shared" si="11"/>
        <v>6</v>
      </c>
      <c r="AC54">
        <f t="shared" si="12"/>
        <v>6</v>
      </c>
      <c r="AD54">
        <f t="shared" si="13"/>
        <v>4</v>
      </c>
      <c r="AE54">
        <f t="shared" si="14"/>
        <v>1</v>
      </c>
      <c r="AF54">
        <f t="shared" si="15"/>
        <v>1</v>
      </c>
      <c r="AG54" s="64">
        <f t="shared" si="16"/>
        <v>2.2287328165775526</v>
      </c>
      <c r="AH54" s="64">
        <f t="shared" si="17"/>
        <v>0.34874443491337626</v>
      </c>
      <c r="AI54" s="17">
        <f t="shared" si="18"/>
        <v>9.2863867357398031E-2</v>
      </c>
      <c r="AJ54" s="17">
        <f t="shared" si="19"/>
        <v>5.8124072485562707E-2</v>
      </c>
      <c r="AN54">
        <f t="shared" si="20"/>
        <v>2.577477251490929</v>
      </c>
      <c r="AO54">
        <f t="shared" si="21"/>
        <v>1.8799883816641763</v>
      </c>
      <c r="AQ54" s="21" t="s">
        <v>55</v>
      </c>
      <c r="AR54" s="32">
        <f t="shared" si="41"/>
        <v>4.2428835496416317</v>
      </c>
      <c r="AS54" s="32">
        <f t="shared" si="42"/>
        <v>4.0972369830414532</v>
      </c>
      <c r="AT54" s="32">
        <f t="shared" si="43"/>
        <v>5.4604956773506546</v>
      </c>
      <c r="AU54" s="32">
        <f t="shared" si="44"/>
        <v>0.27737290032831652</v>
      </c>
      <c r="AV54" s="32">
        <f t="shared" si="45"/>
        <v>5.2926417411481754</v>
      </c>
      <c r="AW54" s="32">
        <f t="shared" si="46"/>
        <v>5.680457311823969</v>
      </c>
      <c r="AX54" s="32">
        <f t="shared" si="47"/>
        <v>4.238041525960659</v>
      </c>
      <c r="AY54" s="32">
        <f t="shared" si="48"/>
        <v>1.8674188991570426</v>
      </c>
      <c r="AZ54" s="33">
        <f t="shared" si="49"/>
        <v>31.156548588451894</v>
      </c>
      <c r="BA54" s="32">
        <f t="shared" si="50"/>
        <v>14.077989110362054</v>
      </c>
      <c r="BB54" s="32">
        <f t="shared" si="51"/>
        <v>17.078559478089847</v>
      </c>
      <c r="BF54" s="25" t="s">
        <v>153</v>
      </c>
      <c r="BG54">
        <f t="shared" si="6"/>
        <v>2.1527631978043367</v>
      </c>
      <c r="BH54">
        <f t="shared" si="7"/>
        <v>2.0144167308082848</v>
      </c>
      <c r="BI54">
        <f t="shared" si="24"/>
        <v>2</v>
      </c>
      <c r="BJ54">
        <f t="shared" si="25"/>
        <v>1</v>
      </c>
      <c r="BK54">
        <f t="shared" si="26"/>
        <v>36</v>
      </c>
      <c r="BL54">
        <f t="shared" si="27"/>
        <v>15</v>
      </c>
    </row>
    <row r="55" spans="1:64" ht="15">
      <c r="A55" s="10" t="s">
        <v>71</v>
      </c>
      <c r="B55">
        <v>54</v>
      </c>
      <c r="C55">
        <v>1</v>
      </c>
      <c r="D55" t="s">
        <v>72</v>
      </c>
      <c r="E55" t="s">
        <v>73</v>
      </c>
      <c r="F55" t="s">
        <v>75</v>
      </c>
      <c r="G55" t="s">
        <v>74</v>
      </c>
      <c r="H55" t="s">
        <v>74</v>
      </c>
      <c r="I55" t="s">
        <v>75</v>
      </c>
      <c r="J55" t="s">
        <v>81</v>
      </c>
      <c r="K55">
        <v>53</v>
      </c>
      <c r="L55" t="s">
        <v>87</v>
      </c>
      <c r="M55" t="s">
        <v>43</v>
      </c>
      <c r="N55" t="s">
        <v>38</v>
      </c>
      <c r="O55" s="11"/>
      <c r="P55" t="s">
        <v>85</v>
      </c>
      <c r="Q55" s="12">
        <v>7</v>
      </c>
      <c r="R55" s="12"/>
      <c r="U55" s="61">
        <f>Arkusz2!S55</f>
        <v>1.1407995836332216E-2</v>
      </c>
      <c r="W55" s="10" t="s">
        <v>444</v>
      </c>
      <c r="X55" s="10" t="s">
        <v>454</v>
      </c>
      <c r="Y55" t="str">
        <f t="shared" si="8"/>
        <v>Lech</v>
      </c>
      <c r="Z55" t="str">
        <f t="shared" si="9"/>
        <v>Piast</v>
      </c>
      <c r="AA55">
        <f t="shared" si="10"/>
        <v>27</v>
      </c>
      <c r="AB55">
        <f t="shared" si="11"/>
        <v>11</v>
      </c>
      <c r="AC55">
        <f t="shared" si="12"/>
        <v>8</v>
      </c>
      <c r="AD55">
        <f t="shared" si="13"/>
        <v>2</v>
      </c>
      <c r="AE55">
        <f t="shared" si="14"/>
        <v>2</v>
      </c>
      <c r="AF55">
        <f t="shared" si="15"/>
        <v>0</v>
      </c>
      <c r="AG55" s="64">
        <f t="shared" si="16"/>
        <v>2.4971540752561192</v>
      </c>
      <c r="AH55" s="64">
        <f t="shared" si="17"/>
        <v>0.79905472117927123</v>
      </c>
      <c r="AI55" s="17">
        <f t="shared" si="18"/>
        <v>9.2487187972448856E-2</v>
      </c>
      <c r="AJ55" s="17">
        <f t="shared" si="19"/>
        <v>7.2641338289024651E-2</v>
      </c>
      <c r="AN55">
        <f t="shared" si="20"/>
        <v>3.2962087964353906</v>
      </c>
      <c r="AO55">
        <f t="shared" si="21"/>
        <v>1.6980993540768479</v>
      </c>
      <c r="AQ55" s="21" t="s">
        <v>98</v>
      </c>
      <c r="AR55" s="32">
        <f t="shared" si="41"/>
        <v>4.5634794608324727</v>
      </c>
      <c r="AS55" s="32">
        <f t="shared" si="42"/>
        <v>4.6228339675196652</v>
      </c>
      <c r="AT55" s="32">
        <f t="shared" si="43"/>
        <v>4.5754537687611885</v>
      </c>
      <c r="AU55" s="32">
        <f t="shared" si="44"/>
        <v>0.1094694240700843</v>
      </c>
      <c r="AV55" s="32">
        <f t="shared" si="45"/>
        <v>6.6324068697279781</v>
      </c>
      <c r="AW55" s="32">
        <f t="shared" si="46"/>
        <v>4.9667031471723009</v>
      </c>
      <c r="AX55" s="32">
        <f t="shared" si="47"/>
        <v>5.7417851170976757</v>
      </c>
      <c r="AY55" s="32">
        <f t="shared" si="48"/>
        <v>2.4243318878519875</v>
      </c>
      <c r="AZ55" s="33">
        <f t="shared" si="49"/>
        <v>33.636463643033345</v>
      </c>
      <c r="BA55" s="32">
        <f t="shared" si="50"/>
        <v>13.87123662118341</v>
      </c>
      <c r="BB55" s="32">
        <f t="shared" si="51"/>
        <v>19.765227021849942</v>
      </c>
      <c r="BF55" s="25" t="s">
        <v>86</v>
      </c>
      <c r="BG55">
        <f t="shared" si="6"/>
        <v>2.2635380388223756</v>
      </c>
      <c r="BH55">
        <f t="shared" si="7"/>
        <v>0.80946562962227286</v>
      </c>
      <c r="BI55">
        <f t="shared" si="24"/>
        <v>3</v>
      </c>
      <c r="BJ55">
        <f t="shared" si="25"/>
        <v>0</v>
      </c>
      <c r="BK55">
        <f t="shared" si="26"/>
        <v>27</v>
      </c>
      <c r="BL55">
        <f t="shared" si="27"/>
        <v>13</v>
      </c>
    </row>
    <row r="56" spans="1:64" ht="15">
      <c r="A56" s="10" t="s">
        <v>71</v>
      </c>
      <c r="B56">
        <v>55</v>
      </c>
      <c r="C56">
        <v>1</v>
      </c>
      <c r="D56" t="s">
        <v>72</v>
      </c>
      <c r="E56" t="s">
        <v>73</v>
      </c>
      <c r="F56" t="s">
        <v>75</v>
      </c>
      <c r="G56" t="s">
        <v>74</v>
      </c>
      <c r="H56" t="s">
        <v>74</v>
      </c>
      <c r="I56" t="s">
        <v>75</v>
      </c>
      <c r="J56" t="s">
        <v>81</v>
      </c>
      <c r="K56">
        <v>58</v>
      </c>
      <c r="L56" t="s">
        <v>82</v>
      </c>
      <c r="M56" t="s">
        <v>43</v>
      </c>
      <c r="N56" t="s">
        <v>38</v>
      </c>
      <c r="O56" s="11"/>
      <c r="P56" t="s">
        <v>86</v>
      </c>
      <c r="Q56" s="12">
        <v>8</v>
      </c>
      <c r="U56" s="61">
        <f>Arkusz2!S56</f>
        <v>3.2071413573108588E-2</v>
      </c>
      <c r="W56" s="10" t="s">
        <v>448</v>
      </c>
      <c r="X56" s="10" t="s">
        <v>454</v>
      </c>
      <c r="Y56" t="str">
        <f t="shared" si="8"/>
        <v>Lechia</v>
      </c>
      <c r="Z56" t="str">
        <f t="shared" si="9"/>
        <v>Bruk-Bet</v>
      </c>
      <c r="AA56">
        <f t="shared" si="10"/>
        <v>20</v>
      </c>
      <c r="AB56">
        <f t="shared" si="11"/>
        <v>8</v>
      </c>
      <c r="AC56">
        <f t="shared" si="12"/>
        <v>7</v>
      </c>
      <c r="AD56">
        <f t="shared" si="13"/>
        <v>4</v>
      </c>
      <c r="AE56">
        <f t="shared" si="14"/>
        <v>1</v>
      </c>
      <c r="AF56">
        <f t="shared" si="15"/>
        <v>2</v>
      </c>
      <c r="AG56" s="64">
        <f t="shared" si="16"/>
        <v>1.5040997090977983</v>
      </c>
      <c r="AH56" s="64">
        <f t="shared" si="17"/>
        <v>0.40039193594848921</v>
      </c>
      <c r="AI56" s="17">
        <f t="shared" si="18"/>
        <v>7.5204985454889919E-2</v>
      </c>
      <c r="AJ56" s="17">
        <f t="shared" si="19"/>
        <v>5.0048991993561151E-2</v>
      </c>
      <c r="AN56">
        <f t="shared" si="20"/>
        <v>1.9044916450462877</v>
      </c>
      <c r="AO56">
        <f t="shared" si="21"/>
        <v>1.103707773149309</v>
      </c>
      <c r="AQ56" s="21" t="s">
        <v>31</v>
      </c>
      <c r="AR56" s="32">
        <f t="shared" si="41"/>
        <v>5.8327631879992374</v>
      </c>
      <c r="AS56" s="32">
        <f t="shared" si="42"/>
        <v>4.0623660640054817</v>
      </c>
      <c r="AT56" s="32">
        <f t="shared" si="43"/>
        <v>4.9844517315562236</v>
      </c>
      <c r="AU56" s="32">
        <f t="shared" si="44"/>
        <v>0.34664909663214355</v>
      </c>
      <c r="AV56" s="32">
        <f t="shared" si="45"/>
        <v>8.0940234394795105</v>
      </c>
      <c r="AW56" s="32">
        <f t="shared" si="46"/>
        <v>4.3775436364106959</v>
      </c>
      <c r="AX56" s="32">
        <f t="shared" si="47"/>
        <v>5.5340132199868748</v>
      </c>
      <c r="AY56" s="32">
        <f t="shared" si="48"/>
        <v>2.1031018641796013</v>
      </c>
      <c r="AZ56" s="33">
        <f t="shared" si="49"/>
        <v>35.334912240249771</v>
      </c>
      <c r="BA56" s="32">
        <f t="shared" si="50"/>
        <v>15.226230080193085</v>
      </c>
      <c r="BB56" s="32">
        <f t="shared" si="51"/>
        <v>20.108682160056681</v>
      </c>
      <c r="BF56" s="25" t="s">
        <v>135</v>
      </c>
      <c r="BG56">
        <f t="shared" si="6"/>
        <v>0.49047756836258743</v>
      </c>
      <c r="BH56">
        <f t="shared" si="7"/>
        <v>0.64054182530739823</v>
      </c>
      <c r="BI56">
        <f t="shared" si="24"/>
        <v>1</v>
      </c>
      <c r="BJ56">
        <f t="shared" si="25"/>
        <v>1</v>
      </c>
      <c r="BK56">
        <f t="shared" si="26"/>
        <v>7</v>
      </c>
      <c r="BL56">
        <f t="shared" si="27"/>
        <v>13</v>
      </c>
    </row>
    <row r="57" spans="1:64" ht="15">
      <c r="A57" s="10" t="s">
        <v>71</v>
      </c>
      <c r="B57">
        <v>56</v>
      </c>
      <c r="C57">
        <v>1</v>
      </c>
      <c r="D57" t="s">
        <v>72</v>
      </c>
      <c r="E57" t="s">
        <v>73</v>
      </c>
      <c r="F57" t="s">
        <v>74</v>
      </c>
      <c r="G57" t="s">
        <v>75</v>
      </c>
      <c r="H57" t="s">
        <v>74</v>
      </c>
      <c r="I57" t="s">
        <v>75</v>
      </c>
      <c r="J57" t="s">
        <v>76</v>
      </c>
      <c r="K57">
        <v>62</v>
      </c>
      <c r="L57" t="s">
        <v>88</v>
      </c>
      <c r="M57" t="s">
        <v>34</v>
      </c>
      <c r="N57" t="s">
        <v>49</v>
      </c>
      <c r="O57" s="11"/>
      <c r="P57" t="s">
        <v>91</v>
      </c>
      <c r="Q57" s="12">
        <v>6</v>
      </c>
      <c r="U57" s="61">
        <f>Arkusz2!S57</f>
        <v>0.17298255377116797</v>
      </c>
      <c r="W57" s="10" t="s">
        <v>450</v>
      </c>
      <c r="X57" s="10" t="s">
        <v>454</v>
      </c>
      <c r="Y57" t="str">
        <f t="shared" si="8"/>
        <v>Ruch</v>
      </c>
      <c r="Z57" t="str">
        <f t="shared" si="9"/>
        <v>Legia</v>
      </c>
      <c r="AA57">
        <f t="shared" si="10"/>
        <v>6</v>
      </c>
      <c r="AB57">
        <f t="shared" si="11"/>
        <v>10</v>
      </c>
      <c r="AC57">
        <f t="shared" si="12"/>
        <v>1</v>
      </c>
      <c r="AD57">
        <f t="shared" si="13"/>
        <v>4</v>
      </c>
      <c r="AE57">
        <f t="shared" si="14"/>
        <v>0</v>
      </c>
      <c r="AF57" s="16">
        <f t="shared" si="15"/>
        <v>1</v>
      </c>
      <c r="AG57" s="64">
        <f t="shared" si="16"/>
        <v>0.43108511627490875</v>
      </c>
      <c r="AH57" s="64">
        <f t="shared" si="17"/>
        <v>0.79474192141073896</v>
      </c>
      <c r="AI57" s="17">
        <f t="shared" si="18"/>
        <v>7.1847519379151459E-2</v>
      </c>
      <c r="AJ57" s="17">
        <f t="shared" si="19"/>
        <v>7.9474192141073902E-2</v>
      </c>
      <c r="AN57">
        <f t="shared" si="20"/>
        <v>1.2258270376856477</v>
      </c>
      <c r="AO57">
        <f t="shared" si="21"/>
        <v>-0.36365680513583021</v>
      </c>
      <c r="AQ57" s="21" t="s">
        <v>147</v>
      </c>
      <c r="AR57" s="32">
        <f t="shared" si="41"/>
        <v>4.2929299689491609</v>
      </c>
      <c r="AS57" s="32">
        <f t="shared" si="42"/>
        <v>5.4659610176710478</v>
      </c>
      <c r="AT57" s="32">
        <f t="shared" si="43"/>
        <v>4.948800933416952</v>
      </c>
      <c r="AU57" s="32">
        <f t="shared" si="44"/>
        <v>0.30668719682787055</v>
      </c>
      <c r="AV57" s="32">
        <f t="shared" si="45"/>
        <v>4.4363035826238644</v>
      </c>
      <c r="AW57" s="32">
        <f t="shared" si="46"/>
        <v>4.8616468295459727</v>
      </c>
      <c r="AX57" s="32">
        <f t="shared" si="47"/>
        <v>6.3032289609010634</v>
      </c>
      <c r="AY57" s="32">
        <f t="shared" si="48"/>
        <v>1.5672927226883855</v>
      </c>
      <c r="AZ57" s="33">
        <f t="shared" si="49"/>
        <v>32.182851212624314</v>
      </c>
      <c r="BA57" s="32">
        <f t="shared" si="50"/>
        <v>15.01437911686503</v>
      </c>
      <c r="BB57" s="32">
        <f t="shared" si="51"/>
        <v>17.168472095759284</v>
      </c>
      <c r="BF57" s="25" t="s">
        <v>195</v>
      </c>
      <c r="BG57">
        <f t="shared" si="6"/>
        <v>1.8266334235922439</v>
      </c>
      <c r="BH57">
        <f t="shared" si="7"/>
        <v>0.61306467764736716</v>
      </c>
      <c r="BI57">
        <f t="shared" si="24"/>
        <v>1</v>
      </c>
      <c r="BJ57">
        <f t="shared" si="25"/>
        <v>1</v>
      </c>
      <c r="BK57">
        <f t="shared" si="26"/>
        <v>12</v>
      </c>
      <c r="BL57">
        <f t="shared" si="27"/>
        <v>8</v>
      </c>
    </row>
    <row r="58" spans="1:64" ht="15">
      <c r="A58" s="10" t="s">
        <v>71</v>
      </c>
      <c r="B58">
        <v>57</v>
      </c>
      <c r="C58">
        <v>1</v>
      </c>
      <c r="D58" t="s">
        <v>72</v>
      </c>
      <c r="E58" t="s">
        <v>73</v>
      </c>
      <c r="F58" t="s">
        <v>74</v>
      </c>
      <c r="G58" t="s">
        <v>75</v>
      </c>
      <c r="H58" t="s">
        <v>74</v>
      </c>
      <c r="I58" t="s">
        <v>75</v>
      </c>
      <c r="J58" t="s">
        <v>76</v>
      </c>
      <c r="K58">
        <v>64</v>
      </c>
      <c r="L58" t="s">
        <v>78</v>
      </c>
      <c r="M58" t="s">
        <v>43</v>
      </c>
      <c r="N58" t="s">
        <v>38</v>
      </c>
      <c r="O58" s="11" t="s">
        <v>13</v>
      </c>
      <c r="P58" t="s">
        <v>80</v>
      </c>
      <c r="Q58" s="12">
        <v>6</v>
      </c>
      <c r="U58" s="61">
        <f>Arkusz2!S58</f>
        <v>0.17298255377116797</v>
      </c>
      <c r="W58" s="10" t="s">
        <v>460</v>
      </c>
      <c r="X58" s="10" t="s">
        <v>486</v>
      </c>
      <c r="Y58" t="str">
        <f t="shared" si="8"/>
        <v>Cracovia</v>
      </c>
      <c r="Z58" t="str">
        <f t="shared" si="9"/>
        <v>Lechia</v>
      </c>
      <c r="AA58">
        <f t="shared" si="10"/>
        <v>15</v>
      </c>
      <c r="AB58">
        <f t="shared" si="11"/>
        <v>13</v>
      </c>
      <c r="AC58">
        <f t="shared" si="12"/>
        <v>3</v>
      </c>
      <c r="AD58">
        <f t="shared" si="13"/>
        <v>5</v>
      </c>
      <c r="AE58">
        <f t="shared" si="14"/>
        <v>0</v>
      </c>
      <c r="AF58">
        <f t="shared" si="15"/>
        <v>1</v>
      </c>
      <c r="AG58" s="64">
        <f t="shared" si="16"/>
        <v>1.0035063355652207</v>
      </c>
      <c r="AH58" s="64">
        <f t="shared" si="17"/>
        <v>2.0099149541867734</v>
      </c>
      <c r="AI58" s="17">
        <f t="shared" si="18"/>
        <v>6.690042237101472E-2</v>
      </c>
      <c r="AJ58" s="17">
        <f t="shared" si="19"/>
        <v>0.1546088426297518</v>
      </c>
      <c r="AN58">
        <f t="shared" si="20"/>
        <v>3.0134212897519941</v>
      </c>
      <c r="AO58">
        <f t="shared" si="21"/>
        <v>-1.0064086186215526</v>
      </c>
      <c r="AR58" s="22">
        <f>SUM(AR42:AR57)</f>
        <v>61.409685015685959</v>
      </c>
      <c r="AS58" s="22">
        <f t="shared" ref="AS58:AY58" si="52">SUM(AS42:AS57)</f>
        <v>70.72668542778743</v>
      </c>
      <c r="AT58" s="22">
        <f t="shared" si="52"/>
        <v>79.454227149076758</v>
      </c>
      <c r="AU58" s="22">
        <f t="shared" si="52"/>
        <v>6.3082562987097495</v>
      </c>
      <c r="AV58" s="22">
        <f t="shared" si="52"/>
        <v>78.430377524845326</v>
      </c>
      <c r="AW58" s="22">
        <f t="shared" si="52"/>
        <v>86.426350493812762</v>
      </c>
      <c r="AX58" s="22">
        <f t="shared" si="52"/>
        <v>87.146375457957902</v>
      </c>
      <c r="AY58" s="22">
        <f t="shared" si="52"/>
        <v>30.384945201851146</v>
      </c>
      <c r="AZ58" s="22">
        <f>SUM(AR58:AY58)</f>
        <v>500.28690256972709</v>
      </c>
      <c r="BA58" s="22">
        <f>SUM(BA42:BA57)</f>
        <v>217.89885389125993</v>
      </c>
      <c r="BB58" s="22">
        <f>SUM(BB42:BB57)</f>
        <v>282.38804867846716</v>
      </c>
      <c r="BF58" s="25" t="s">
        <v>123</v>
      </c>
      <c r="BG58">
        <f t="shared" si="6"/>
        <v>3.3921126783522477</v>
      </c>
      <c r="BH58">
        <f t="shared" si="7"/>
        <v>2.0608208474198002</v>
      </c>
      <c r="BI58">
        <f t="shared" si="24"/>
        <v>4</v>
      </c>
      <c r="BJ58">
        <f t="shared" si="25"/>
        <v>4</v>
      </c>
      <c r="BK58">
        <f t="shared" si="26"/>
        <v>38</v>
      </c>
      <c r="BL58">
        <f t="shared" si="27"/>
        <v>15</v>
      </c>
    </row>
    <row r="59" spans="1:64" ht="15">
      <c r="A59" s="10" t="s">
        <v>71</v>
      </c>
      <c r="B59">
        <v>58</v>
      </c>
      <c r="C59">
        <v>1</v>
      </c>
      <c r="D59" t="s">
        <v>72</v>
      </c>
      <c r="E59" t="s">
        <v>73</v>
      </c>
      <c r="F59" t="s">
        <v>75</v>
      </c>
      <c r="G59" t="s">
        <v>74</v>
      </c>
      <c r="H59" t="s">
        <v>74</v>
      </c>
      <c r="I59" t="s">
        <v>75</v>
      </c>
      <c r="J59" t="s">
        <v>81</v>
      </c>
      <c r="K59">
        <v>69</v>
      </c>
      <c r="L59" t="s">
        <v>89</v>
      </c>
      <c r="M59" t="s">
        <v>37</v>
      </c>
      <c r="N59" t="s">
        <v>35</v>
      </c>
      <c r="O59" s="11"/>
      <c r="P59" t="s">
        <v>83</v>
      </c>
      <c r="Q59" s="12">
        <v>6</v>
      </c>
      <c r="U59" s="61">
        <f>Arkusz2!S59</f>
        <v>0.10163322948359395</v>
      </c>
      <c r="W59" s="10" t="s">
        <v>463</v>
      </c>
      <c r="X59" s="10" t="s">
        <v>486</v>
      </c>
      <c r="Y59" t="str">
        <f t="shared" si="8"/>
        <v>Zagłębie</v>
      </c>
      <c r="Z59" t="str">
        <f t="shared" si="9"/>
        <v>Wisła P</v>
      </c>
      <c r="AA59">
        <f t="shared" si="10"/>
        <v>19</v>
      </c>
      <c r="AB59">
        <f t="shared" si="11"/>
        <v>10</v>
      </c>
      <c r="AC59">
        <f t="shared" si="12"/>
        <v>5</v>
      </c>
      <c r="AD59">
        <f t="shared" si="13"/>
        <v>5</v>
      </c>
      <c r="AE59">
        <f t="shared" si="14"/>
        <v>1</v>
      </c>
      <c r="AF59">
        <f t="shared" si="15"/>
        <v>2</v>
      </c>
      <c r="AG59" s="64">
        <f t="shared" si="16"/>
        <v>1.9915215711215126</v>
      </c>
      <c r="AH59" s="63">
        <f t="shared" si="17"/>
        <v>1.326509399806393</v>
      </c>
      <c r="AI59" s="17">
        <f t="shared" si="18"/>
        <v>0.10481692479586908</v>
      </c>
      <c r="AJ59" s="17">
        <f t="shared" si="19"/>
        <v>0.13265093998063932</v>
      </c>
      <c r="AN59">
        <f t="shared" si="20"/>
        <v>3.3180309709279054</v>
      </c>
      <c r="AO59">
        <f t="shared" si="21"/>
        <v>0.66501217131511958</v>
      </c>
      <c r="BF59" s="25" t="s">
        <v>251</v>
      </c>
      <c r="BG59">
        <f t="shared" si="6"/>
        <v>6.4142827146217177E-2</v>
      </c>
      <c r="BH59">
        <f t="shared" si="7"/>
        <v>0</v>
      </c>
      <c r="BI59">
        <f t="shared" si="24"/>
        <v>0</v>
      </c>
      <c r="BJ59">
        <f t="shared" si="25"/>
        <v>0</v>
      </c>
      <c r="BK59">
        <f t="shared" si="26"/>
        <v>2</v>
      </c>
      <c r="BL59">
        <f t="shared" si="27"/>
        <v>0</v>
      </c>
    </row>
    <row r="60" spans="1:64" ht="15">
      <c r="A60" s="10" t="s">
        <v>71</v>
      </c>
      <c r="B60">
        <v>59</v>
      </c>
      <c r="C60">
        <v>1</v>
      </c>
      <c r="D60" t="s">
        <v>72</v>
      </c>
      <c r="E60" t="s">
        <v>73</v>
      </c>
      <c r="F60" t="s">
        <v>75</v>
      </c>
      <c r="G60" t="s">
        <v>74</v>
      </c>
      <c r="H60" t="s">
        <v>74</v>
      </c>
      <c r="I60" t="s">
        <v>75</v>
      </c>
      <c r="J60" t="s">
        <v>81</v>
      </c>
      <c r="K60">
        <v>74</v>
      </c>
      <c r="L60" t="s">
        <v>90</v>
      </c>
      <c r="M60" t="s">
        <v>43</v>
      </c>
      <c r="N60" t="s">
        <v>35</v>
      </c>
      <c r="O60" s="11"/>
      <c r="Q60" s="12">
        <v>8</v>
      </c>
      <c r="U60" s="61">
        <f>Arkusz2!S60</f>
        <v>3.4502880732867523E-2</v>
      </c>
      <c r="W60" s="10" t="s">
        <v>465</v>
      </c>
      <c r="X60" s="10" t="s">
        <v>486</v>
      </c>
      <c r="Y60" t="str">
        <f t="shared" si="8"/>
        <v>Piast</v>
      </c>
      <c r="Z60" t="str">
        <f t="shared" si="9"/>
        <v>Górnik</v>
      </c>
      <c r="AA60">
        <f t="shared" si="10"/>
        <v>11</v>
      </c>
      <c r="AB60">
        <f t="shared" si="11"/>
        <v>20</v>
      </c>
      <c r="AC60">
        <f t="shared" si="12"/>
        <v>6</v>
      </c>
      <c r="AD60">
        <f t="shared" si="13"/>
        <v>8</v>
      </c>
      <c r="AE60">
        <f t="shared" si="14"/>
        <v>3</v>
      </c>
      <c r="AF60">
        <f t="shared" si="15"/>
        <v>3</v>
      </c>
      <c r="AG60" s="63">
        <f t="shared" si="16"/>
        <v>1.4883466352295556</v>
      </c>
      <c r="AH60" s="64">
        <f t="shared" si="17"/>
        <v>1.591623713912993</v>
      </c>
      <c r="AI60" s="17">
        <f t="shared" si="18"/>
        <v>0.13530423956632323</v>
      </c>
      <c r="AJ60" s="17">
        <f t="shared" si="19"/>
        <v>7.9581185695649648E-2</v>
      </c>
      <c r="AN60">
        <f t="shared" si="20"/>
        <v>3.0799703491425485</v>
      </c>
      <c r="AO60">
        <f t="shared" si="21"/>
        <v>-0.10327707868343738</v>
      </c>
      <c r="BF60" s="25" t="s">
        <v>137</v>
      </c>
      <c r="BG60">
        <f t="shared" si="6"/>
        <v>2.5632767257380289</v>
      </c>
      <c r="BH60">
        <f t="shared" si="7"/>
        <v>0.98265859243650633</v>
      </c>
      <c r="BI60">
        <f t="shared" si="24"/>
        <v>1</v>
      </c>
      <c r="BJ60">
        <f t="shared" si="25"/>
        <v>0</v>
      </c>
      <c r="BK60">
        <f t="shared" si="26"/>
        <v>18</v>
      </c>
      <c r="BL60">
        <f t="shared" si="27"/>
        <v>4</v>
      </c>
    </row>
    <row r="61" spans="1:64" ht="15">
      <c r="A61" s="10" t="s">
        <v>71</v>
      </c>
      <c r="B61">
        <v>60</v>
      </c>
      <c r="C61">
        <v>1</v>
      </c>
      <c r="D61" t="s">
        <v>72</v>
      </c>
      <c r="E61" t="s">
        <v>73</v>
      </c>
      <c r="F61" t="s">
        <v>74</v>
      </c>
      <c r="G61" t="s">
        <v>75</v>
      </c>
      <c r="H61" t="s">
        <v>74</v>
      </c>
      <c r="I61" t="s">
        <v>75</v>
      </c>
      <c r="J61" t="s">
        <v>76</v>
      </c>
      <c r="K61">
        <v>81</v>
      </c>
      <c r="L61" t="s">
        <v>91</v>
      </c>
      <c r="M61" t="s">
        <v>43</v>
      </c>
      <c r="N61" t="s">
        <v>35</v>
      </c>
      <c r="O61" s="11"/>
      <c r="Q61" s="12">
        <v>8</v>
      </c>
      <c r="S61" t="s">
        <v>296</v>
      </c>
      <c r="U61" s="61">
        <f>Arkusz2!S61</f>
        <v>6.0950324382530965E-2</v>
      </c>
      <c r="W61" s="10" t="s">
        <v>470</v>
      </c>
      <c r="X61" s="10" t="s">
        <v>486</v>
      </c>
      <c r="Y61" t="str">
        <f t="shared" si="8"/>
        <v>Korona</v>
      </c>
      <c r="Z61" t="str">
        <f t="shared" si="9"/>
        <v>Arka</v>
      </c>
      <c r="AA61">
        <f t="shared" si="10"/>
        <v>11</v>
      </c>
      <c r="AB61">
        <f t="shared" si="11"/>
        <v>15</v>
      </c>
      <c r="AC61">
        <f t="shared" si="12"/>
        <v>5</v>
      </c>
      <c r="AD61">
        <f t="shared" si="13"/>
        <v>7</v>
      </c>
      <c r="AE61">
        <f t="shared" si="14"/>
        <v>1</v>
      </c>
      <c r="AF61">
        <f t="shared" si="15"/>
        <v>0</v>
      </c>
      <c r="AG61" s="64">
        <f t="shared" si="16"/>
        <v>1.0653168557697137</v>
      </c>
      <c r="AH61" s="64">
        <f t="shared" si="17"/>
        <v>1.5858613623676054</v>
      </c>
      <c r="AI61" s="17">
        <f t="shared" si="18"/>
        <v>9.6846986888155795E-2</v>
      </c>
      <c r="AJ61" s="17">
        <f t="shared" si="19"/>
        <v>0.10572409082450702</v>
      </c>
      <c r="AN61">
        <f t="shared" si="20"/>
        <v>2.6511782181373191</v>
      </c>
      <c r="AO61">
        <f t="shared" si="21"/>
        <v>-0.52054450659789175</v>
      </c>
      <c r="AQ61" s="22" t="s">
        <v>372</v>
      </c>
      <c r="AR61" s="22">
        <v>4</v>
      </c>
      <c r="AS61" s="22">
        <v>7</v>
      </c>
      <c r="AT61" s="22">
        <v>8</v>
      </c>
      <c r="AU61" s="22">
        <v>1</v>
      </c>
      <c r="AV61" s="22">
        <v>2</v>
      </c>
      <c r="AW61" s="22">
        <v>3</v>
      </c>
      <c r="AX61" s="22">
        <v>5</v>
      </c>
      <c r="AY61" s="22">
        <v>6</v>
      </c>
      <c r="AZ61" s="22" t="s">
        <v>298</v>
      </c>
      <c r="BA61" s="22" t="s">
        <v>567</v>
      </c>
      <c r="BB61" s="22" t="s">
        <v>568</v>
      </c>
      <c r="BC61" s="22" t="s">
        <v>569</v>
      </c>
      <c r="BF61" s="25" t="s">
        <v>196</v>
      </c>
      <c r="BG61">
        <f t="shared" si="6"/>
        <v>5.0834596310453408</v>
      </c>
      <c r="BH61">
        <f t="shared" si="7"/>
        <v>0.94360558964276686</v>
      </c>
      <c r="BI61">
        <f t="shared" si="24"/>
        <v>7</v>
      </c>
      <c r="BJ61">
        <f t="shared" si="25"/>
        <v>1</v>
      </c>
      <c r="BK61">
        <f t="shared" si="26"/>
        <v>37</v>
      </c>
      <c r="BL61">
        <f t="shared" si="27"/>
        <v>11</v>
      </c>
    </row>
    <row r="62" spans="1:64" ht="15">
      <c r="A62" s="10" t="s">
        <v>71</v>
      </c>
      <c r="B62">
        <v>61</v>
      </c>
      <c r="C62">
        <v>1</v>
      </c>
      <c r="D62" t="s">
        <v>72</v>
      </c>
      <c r="E62" t="s">
        <v>73</v>
      </c>
      <c r="F62" t="s">
        <v>75</v>
      </c>
      <c r="G62" t="s">
        <v>74</v>
      </c>
      <c r="H62" t="s">
        <v>74</v>
      </c>
      <c r="I62" t="s">
        <v>75</v>
      </c>
      <c r="J62" t="s">
        <v>81</v>
      </c>
      <c r="K62">
        <v>83</v>
      </c>
      <c r="L62" t="s">
        <v>92</v>
      </c>
      <c r="M62" t="s">
        <v>43</v>
      </c>
      <c r="N62" t="s">
        <v>49</v>
      </c>
      <c r="O62" s="11"/>
      <c r="P62" t="s">
        <v>90</v>
      </c>
      <c r="Q62" s="12">
        <v>5</v>
      </c>
      <c r="U62" s="61">
        <f>Arkusz2!S62</f>
        <v>5.7394673231095802E-2</v>
      </c>
      <c r="W62" s="10" t="s">
        <v>472</v>
      </c>
      <c r="X62" s="10" t="s">
        <v>486</v>
      </c>
      <c r="Y62" t="str">
        <f t="shared" si="8"/>
        <v>Bruk-Bet</v>
      </c>
      <c r="Z62" t="str">
        <f t="shared" si="9"/>
        <v>Legia</v>
      </c>
      <c r="AA62">
        <f t="shared" si="10"/>
        <v>8</v>
      </c>
      <c r="AB62">
        <f t="shared" si="11"/>
        <v>14</v>
      </c>
      <c r="AC62">
        <f t="shared" si="12"/>
        <v>3</v>
      </c>
      <c r="AD62">
        <f t="shared" si="13"/>
        <v>5</v>
      </c>
      <c r="AE62">
        <f t="shared" si="14"/>
        <v>2</v>
      </c>
      <c r="AF62">
        <f t="shared" si="15"/>
        <v>1</v>
      </c>
      <c r="AG62" s="65">
        <f t="shared" si="16"/>
        <v>2.1590593102524958</v>
      </c>
      <c r="AH62" s="64">
        <f t="shared" si="17"/>
        <v>1.1713000981876809</v>
      </c>
      <c r="AI62" s="17">
        <f t="shared" si="18"/>
        <v>0.26988241378156197</v>
      </c>
      <c r="AJ62" s="17">
        <f t="shared" si="19"/>
        <v>8.3664292727691492E-2</v>
      </c>
      <c r="AN62">
        <f t="shared" si="20"/>
        <v>3.3303594084401764</v>
      </c>
      <c r="AO62">
        <f t="shared" si="21"/>
        <v>0.98775921206481487</v>
      </c>
      <c r="AQ62" s="21" t="s">
        <v>188</v>
      </c>
      <c r="AR62">
        <f t="shared" ref="AR62:AZ71" si="53">COUNTIFS($F:$F,$AQ62,$Q:$Q,AR$61)</f>
        <v>6</v>
      </c>
      <c r="AS62">
        <f t="shared" si="53"/>
        <v>2</v>
      </c>
      <c r="AT62">
        <f t="shared" si="53"/>
        <v>126</v>
      </c>
      <c r="AU62">
        <f t="shared" si="53"/>
        <v>10</v>
      </c>
      <c r="AV62">
        <f t="shared" si="53"/>
        <v>14</v>
      </c>
      <c r="AW62">
        <f t="shared" si="53"/>
        <v>3</v>
      </c>
      <c r="AX62">
        <f t="shared" si="53"/>
        <v>42</v>
      </c>
      <c r="AY62">
        <f t="shared" si="53"/>
        <v>89</v>
      </c>
      <c r="AZ62">
        <f t="shared" si="53"/>
        <v>7</v>
      </c>
      <c r="BA62">
        <f>SUM(AR62:AT62)</f>
        <v>134</v>
      </c>
      <c r="BB62">
        <f>SUM(AU62:AY62)</f>
        <v>158</v>
      </c>
      <c r="BC62">
        <f>SUM(AU62,AV62,AY62)</f>
        <v>113</v>
      </c>
      <c r="BD62" t="str">
        <f>IF(SUM(AR62:AZ62)=BB2,"t","NIE")</f>
        <v>t</v>
      </c>
      <c r="BF62" s="25" t="s">
        <v>107</v>
      </c>
      <c r="BG62">
        <f t="shared" si="6"/>
        <v>5.6625688245898376</v>
      </c>
      <c r="BH62">
        <f t="shared" si="7"/>
        <v>4.9082559414207623</v>
      </c>
      <c r="BI62">
        <f t="shared" si="24"/>
        <v>5</v>
      </c>
      <c r="BJ62">
        <f t="shared" si="25"/>
        <v>5</v>
      </c>
      <c r="BK62">
        <f t="shared" si="26"/>
        <v>58</v>
      </c>
      <c r="BL62">
        <f t="shared" si="27"/>
        <v>46</v>
      </c>
    </row>
    <row r="63" spans="1:64" ht="15">
      <c r="A63" s="10" t="s">
        <v>71</v>
      </c>
      <c r="B63">
        <v>62</v>
      </c>
      <c r="C63">
        <v>1</v>
      </c>
      <c r="D63" t="s">
        <v>72</v>
      </c>
      <c r="E63" t="s">
        <v>73</v>
      </c>
      <c r="F63" t="s">
        <v>75</v>
      </c>
      <c r="G63" t="s">
        <v>74</v>
      </c>
      <c r="H63" t="s">
        <v>74</v>
      </c>
      <c r="I63" t="s">
        <v>75</v>
      </c>
      <c r="J63" t="s">
        <v>81</v>
      </c>
      <c r="K63">
        <v>85</v>
      </c>
      <c r="L63" t="s">
        <v>92</v>
      </c>
      <c r="M63" t="s">
        <v>37</v>
      </c>
      <c r="N63" t="s">
        <v>38</v>
      </c>
      <c r="O63" s="11"/>
      <c r="P63" t="s">
        <v>90</v>
      </c>
      <c r="Q63" s="12">
        <v>6</v>
      </c>
      <c r="U63" s="61">
        <f>Arkusz2!S63</f>
        <v>0.10163322948359395</v>
      </c>
      <c r="W63" s="10" t="s">
        <v>476</v>
      </c>
      <c r="X63" s="10" t="s">
        <v>486</v>
      </c>
      <c r="Y63" t="str">
        <f t="shared" si="8"/>
        <v>Lech</v>
      </c>
      <c r="Z63" t="str">
        <f t="shared" si="9"/>
        <v>Pogoń</v>
      </c>
      <c r="AA63">
        <f t="shared" si="10"/>
        <v>18</v>
      </c>
      <c r="AB63">
        <f t="shared" si="11"/>
        <v>12</v>
      </c>
      <c r="AC63">
        <f t="shared" si="12"/>
        <v>5</v>
      </c>
      <c r="AD63">
        <f t="shared" si="13"/>
        <v>5</v>
      </c>
      <c r="AE63">
        <f t="shared" si="14"/>
        <v>3</v>
      </c>
      <c r="AF63">
        <f t="shared" si="15"/>
        <v>1</v>
      </c>
      <c r="AG63" s="63">
        <f t="shared" si="16"/>
        <v>1.6346326291531981</v>
      </c>
      <c r="AH63" s="63">
        <f t="shared" si="17"/>
        <v>2.8884582186950087</v>
      </c>
      <c r="AI63" s="17">
        <f t="shared" si="18"/>
        <v>9.0812923841844334E-2</v>
      </c>
      <c r="AJ63" s="17">
        <f t="shared" si="19"/>
        <v>0.2407048515579174</v>
      </c>
      <c r="AN63">
        <f t="shared" si="20"/>
        <v>4.5230908478482066</v>
      </c>
      <c r="AO63">
        <f t="shared" si="21"/>
        <v>-1.2538255895418107</v>
      </c>
      <c r="AQ63" s="21" t="s">
        <v>189</v>
      </c>
      <c r="AR63">
        <f t="shared" si="53"/>
        <v>6</v>
      </c>
      <c r="AS63">
        <f t="shared" si="53"/>
        <v>1</v>
      </c>
      <c r="AT63">
        <f t="shared" si="53"/>
        <v>112</v>
      </c>
      <c r="AU63">
        <f t="shared" si="53"/>
        <v>10</v>
      </c>
      <c r="AV63">
        <f t="shared" si="53"/>
        <v>7</v>
      </c>
      <c r="AW63">
        <f t="shared" si="53"/>
        <v>6</v>
      </c>
      <c r="AX63">
        <f t="shared" si="53"/>
        <v>28</v>
      </c>
      <c r="AY63">
        <f t="shared" si="53"/>
        <v>87</v>
      </c>
      <c r="AZ63">
        <f t="shared" si="53"/>
        <v>5</v>
      </c>
      <c r="BA63">
        <f t="shared" ref="BA63:BA77" si="54">SUM(AR63:AT63)</f>
        <v>119</v>
      </c>
      <c r="BB63">
        <f t="shared" ref="BB63:BB77" si="55">SUM(AU63:AY63)</f>
        <v>138</v>
      </c>
      <c r="BC63">
        <f t="shared" ref="BC63:BC77" si="56">SUM(AU63,AV63,AY63)</f>
        <v>104</v>
      </c>
      <c r="BD63" t="str">
        <f t="shared" ref="BD63:BD77" si="57">IF(SUM(AR63:AZ63)=BB3,"t","NIE")</f>
        <v>t</v>
      </c>
      <c r="BF63" s="25" t="s">
        <v>91</v>
      </c>
      <c r="BG63">
        <f t="shared" si="6"/>
        <v>6.0950324382530965E-2</v>
      </c>
      <c r="BH63">
        <f t="shared" si="7"/>
        <v>0.23712538091738514</v>
      </c>
      <c r="BI63">
        <f t="shared" si="24"/>
        <v>0</v>
      </c>
      <c r="BJ63">
        <f t="shared" si="25"/>
        <v>0</v>
      </c>
      <c r="BK63">
        <f t="shared" si="26"/>
        <v>1</v>
      </c>
      <c r="BL63">
        <f t="shared" si="27"/>
        <v>3</v>
      </c>
    </row>
    <row r="64" spans="1:64" ht="15">
      <c r="A64" s="10" t="s">
        <v>71</v>
      </c>
      <c r="B64">
        <v>63</v>
      </c>
      <c r="C64">
        <v>1</v>
      </c>
      <c r="D64" t="s">
        <v>72</v>
      </c>
      <c r="E64" t="s">
        <v>73</v>
      </c>
      <c r="F64" t="s">
        <v>75</v>
      </c>
      <c r="G64" t="s">
        <v>74</v>
      </c>
      <c r="H64" t="s">
        <v>74</v>
      </c>
      <c r="I64" t="s">
        <v>75</v>
      </c>
      <c r="J64" t="s">
        <v>81</v>
      </c>
      <c r="K64">
        <v>86</v>
      </c>
      <c r="L64" t="s">
        <v>82</v>
      </c>
      <c r="M64" t="s">
        <v>43</v>
      </c>
      <c r="N64" t="s">
        <v>38</v>
      </c>
      <c r="O64" s="11"/>
      <c r="P64" t="s">
        <v>90</v>
      </c>
      <c r="Q64" s="12">
        <v>6</v>
      </c>
      <c r="U64" s="61">
        <f>Arkusz2!S64</f>
        <v>0.17298255377116797</v>
      </c>
      <c r="W64" s="10" t="s">
        <v>479</v>
      </c>
      <c r="X64" s="10" t="s">
        <v>486</v>
      </c>
      <c r="Y64" t="str">
        <f t="shared" si="8"/>
        <v>Jagiellonia</v>
      </c>
      <c r="Z64" t="str">
        <f t="shared" si="9"/>
        <v>Wisła K</v>
      </c>
      <c r="AA64">
        <f t="shared" si="10"/>
        <v>18</v>
      </c>
      <c r="AB64">
        <f t="shared" si="11"/>
        <v>13</v>
      </c>
      <c r="AC64">
        <f t="shared" si="12"/>
        <v>9</v>
      </c>
      <c r="AD64">
        <f t="shared" si="13"/>
        <v>4</v>
      </c>
      <c r="AE64">
        <f t="shared" si="14"/>
        <v>2</v>
      </c>
      <c r="AF64">
        <f t="shared" si="15"/>
        <v>1</v>
      </c>
      <c r="AG64" s="63">
        <f t="shared" si="16"/>
        <v>2.3925397196427132</v>
      </c>
      <c r="AH64" s="64">
        <f t="shared" si="17"/>
        <v>1.3726628311731579</v>
      </c>
      <c r="AI64" s="17">
        <f t="shared" si="18"/>
        <v>0.13291887331348406</v>
      </c>
      <c r="AJ64" s="17">
        <f t="shared" si="19"/>
        <v>0.10558944855178137</v>
      </c>
      <c r="AN64">
        <f t="shared" si="20"/>
        <v>3.7652025508158711</v>
      </c>
      <c r="AO64">
        <f t="shared" si="21"/>
        <v>1.0198768884695553</v>
      </c>
      <c r="AQ64" s="21" t="s">
        <v>168</v>
      </c>
      <c r="AR64">
        <f t="shared" si="53"/>
        <v>4</v>
      </c>
      <c r="AS64">
        <f t="shared" si="53"/>
        <v>8</v>
      </c>
      <c r="AT64">
        <f t="shared" si="53"/>
        <v>181</v>
      </c>
      <c r="AU64">
        <f t="shared" si="53"/>
        <v>10</v>
      </c>
      <c r="AV64">
        <f t="shared" si="53"/>
        <v>7</v>
      </c>
      <c r="AW64">
        <f t="shared" si="53"/>
        <v>3</v>
      </c>
      <c r="AX64">
        <f t="shared" si="53"/>
        <v>56</v>
      </c>
      <c r="AY64">
        <f t="shared" si="53"/>
        <v>113</v>
      </c>
      <c r="AZ64">
        <f t="shared" si="53"/>
        <v>3</v>
      </c>
      <c r="BA64">
        <f t="shared" si="54"/>
        <v>193</v>
      </c>
      <c r="BB64">
        <f t="shared" si="55"/>
        <v>189</v>
      </c>
      <c r="BC64">
        <f t="shared" si="56"/>
        <v>130</v>
      </c>
      <c r="BD64" t="str">
        <f t="shared" si="57"/>
        <v>t</v>
      </c>
      <c r="BF64" s="25" t="s">
        <v>242</v>
      </c>
      <c r="BG64">
        <f t="shared" si="6"/>
        <v>0.73385680496374728</v>
      </c>
      <c r="BH64">
        <f t="shared" si="7"/>
        <v>0.11464730088646236</v>
      </c>
      <c r="BI64">
        <f t="shared" si="24"/>
        <v>2</v>
      </c>
      <c r="BJ64">
        <f t="shared" si="25"/>
        <v>0</v>
      </c>
      <c r="BK64">
        <f t="shared" si="26"/>
        <v>11</v>
      </c>
      <c r="BL64">
        <f t="shared" si="27"/>
        <v>4</v>
      </c>
    </row>
    <row r="65" spans="1:64" ht="15">
      <c r="A65" s="10" t="s">
        <v>71</v>
      </c>
      <c r="B65">
        <v>64</v>
      </c>
      <c r="C65">
        <v>1</v>
      </c>
      <c r="D65" t="s">
        <v>72</v>
      </c>
      <c r="E65" t="s">
        <v>73</v>
      </c>
      <c r="F65" t="s">
        <v>75</v>
      </c>
      <c r="G65" t="s">
        <v>74</v>
      </c>
      <c r="H65" t="s">
        <v>74</v>
      </c>
      <c r="I65" t="s">
        <v>75</v>
      </c>
      <c r="J65" t="s">
        <v>81</v>
      </c>
      <c r="K65">
        <v>88</v>
      </c>
      <c r="L65" t="s">
        <v>89</v>
      </c>
      <c r="M65" t="s">
        <v>43</v>
      </c>
      <c r="N65" t="s">
        <v>38</v>
      </c>
      <c r="O65" s="11"/>
      <c r="P65" t="s">
        <v>90</v>
      </c>
      <c r="Q65" s="12">
        <v>2</v>
      </c>
      <c r="U65" s="61">
        <f>Arkusz2!S65</f>
        <v>0.24668936063690783</v>
      </c>
      <c r="W65" s="10" t="s">
        <v>480</v>
      </c>
      <c r="X65" s="10" t="s">
        <v>486</v>
      </c>
      <c r="Y65" t="str">
        <f t="shared" si="8"/>
        <v>Śląsk</v>
      </c>
      <c r="Z65" t="str">
        <f t="shared" si="9"/>
        <v>Ruch</v>
      </c>
      <c r="AA65">
        <f t="shared" si="10"/>
        <v>11</v>
      </c>
      <c r="AB65">
        <f t="shared" si="11"/>
        <v>10</v>
      </c>
      <c r="AC65">
        <f t="shared" si="12"/>
        <v>4</v>
      </c>
      <c r="AD65">
        <f t="shared" si="13"/>
        <v>3</v>
      </c>
      <c r="AE65">
        <f t="shared" si="14"/>
        <v>1</v>
      </c>
      <c r="AF65">
        <f t="shared" si="15"/>
        <v>2</v>
      </c>
      <c r="AG65" s="63">
        <f t="shared" si="16"/>
        <v>1.4596073485132108</v>
      </c>
      <c r="AH65" s="64">
        <f t="shared" si="17"/>
        <v>0.95390349661969043</v>
      </c>
      <c r="AI65" s="17">
        <f t="shared" si="18"/>
        <v>0.13269157713756463</v>
      </c>
      <c r="AJ65" s="17">
        <f t="shared" si="19"/>
        <v>9.5390349661969048E-2</v>
      </c>
      <c r="AN65">
        <f t="shared" si="20"/>
        <v>2.413510845132901</v>
      </c>
      <c r="AO65">
        <f t="shared" si="21"/>
        <v>0.50570385189352041</v>
      </c>
      <c r="AQ65" s="21" t="s">
        <v>75</v>
      </c>
      <c r="AR65">
        <f t="shared" si="53"/>
        <v>12</v>
      </c>
      <c r="AS65">
        <f t="shared" si="53"/>
        <v>8</v>
      </c>
      <c r="AT65">
        <f t="shared" si="53"/>
        <v>138</v>
      </c>
      <c r="AU65">
        <f t="shared" si="53"/>
        <v>5</v>
      </c>
      <c r="AV65">
        <f t="shared" si="53"/>
        <v>16</v>
      </c>
      <c r="AW65">
        <f t="shared" si="53"/>
        <v>9</v>
      </c>
      <c r="AX65">
        <f t="shared" si="53"/>
        <v>58</v>
      </c>
      <c r="AY65">
        <f t="shared" si="53"/>
        <v>64</v>
      </c>
      <c r="AZ65">
        <f t="shared" si="53"/>
        <v>3</v>
      </c>
      <c r="BA65">
        <f t="shared" si="54"/>
        <v>158</v>
      </c>
      <c r="BB65">
        <f t="shared" si="55"/>
        <v>152</v>
      </c>
      <c r="BC65">
        <f t="shared" si="56"/>
        <v>85</v>
      </c>
      <c r="BD65" t="str">
        <f t="shared" si="57"/>
        <v>t</v>
      </c>
      <c r="BF65" s="25" t="s">
        <v>45</v>
      </c>
      <c r="BG65">
        <f t="shared" si="6"/>
        <v>6.4142827146217177E-2</v>
      </c>
      <c r="BH65">
        <f t="shared" si="7"/>
        <v>0.16577605662981112</v>
      </c>
      <c r="BI65">
        <f t="shared" si="24"/>
        <v>0</v>
      </c>
      <c r="BJ65">
        <f t="shared" si="25"/>
        <v>0</v>
      </c>
      <c r="BK65">
        <f t="shared" si="26"/>
        <v>2</v>
      </c>
      <c r="BL65">
        <f t="shared" si="27"/>
        <v>3</v>
      </c>
    </row>
    <row r="66" spans="1:64" ht="15">
      <c r="A66" s="10" t="s">
        <v>71</v>
      </c>
      <c r="B66">
        <v>65</v>
      </c>
      <c r="C66">
        <v>1</v>
      </c>
      <c r="D66" t="s">
        <v>72</v>
      </c>
      <c r="E66" t="s">
        <v>73</v>
      </c>
      <c r="F66" t="s">
        <v>75</v>
      </c>
      <c r="G66" t="s">
        <v>74</v>
      </c>
      <c r="H66" t="s">
        <v>74</v>
      </c>
      <c r="I66" t="s">
        <v>75</v>
      </c>
      <c r="J66" t="s">
        <v>81</v>
      </c>
      <c r="K66">
        <v>89</v>
      </c>
      <c r="L66" t="s">
        <v>90</v>
      </c>
      <c r="M66" t="s">
        <v>43</v>
      </c>
      <c r="N66" t="s">
        <v>49</v>
      </c>
      <c r="O66" s="11"/>
      <c r="P66" t="s">
        <v>92</v>
      </c>
      <c r="Q66" s="12">
        <v>5</v>
      </c>
      <c r="U66" s="61">
        <f>Arkusz2!S66</f>
        <v>5.7394673231095802E-2</v>
      </c>
      <c r="W66" s="10" t="s">
        <v>488</v>
      </c>
      <c r="X66" s="10" t="s">
        <v>487</v>
      </c>
      <c r="Y66" t="str">
        <f t="shared" si="8"/>
        <v>Ruch</v>
      </c>
      <c r="Z66" t="str">
        <f t="shared" si="9"/>
        <v>Bruk-Bet</v>
      </c>
      <c r="AA66">
        <f t="shared" si="10"/>
        <v>16</v>
      </c>
      <c r="AB66">
        <f t="shared" si="11"/>
        <v>11</v>
      </c>
      <c r="AC66">
        <f t="shared" si="12"/>
        <v>5</v>
      </c>
      <c r="AD66">
        <f t="shared" si="13"/>
        <v>4</v>
      </c>
      <c r="AE66">
        <f t="shared" si="14"/>
        <v>0</v>
      </c>
      <c r="AF66">
        <f t="shared" si="15"/>
        <v>1</v>
      </c>
      <c r="AG66" s="66">
        <f t="shared" si="16"/>
        <v>1.1365899826189221</v>
      </c>
      <c r="AH66" s="64">
        <f t="shared" si="17"/>
        <v>1.3741461912801889</v>
      </c>
      <c r="AI66" s="17">
        <f t="shared" si="18"/>
        <v>7.103687391368263E-2</v>
      </c>
      <c r="AJ66" s="17">
        <f t="shared" si="19"/>
        <v>0.12492238102547172</v>
      </c>
      <c r="AN66">
        <f t="shared" si="20"/>
        <v>2.5107361738991107</v>
      </c>
      <c r="AO66">
        <f t="shared" si="21"/>
        <v>-0.23755620866126681</v>
      </c>
      <c r="AQ66" s="21" t="s">
        <v>120</v>
      </c>
      <c r="AR66">
        <f t="shared" si="53"/>
        <v>6</v>
      </c>
      <c r="AS66">
        <f t="shared" si="53"/>
        <v>9</v>
      </c>
      <c r="AT66">
        <f t="shared" si="53"/>
        <v>135</v>
      </c>
      <c r="AU66">
        <f t="shared" si="53"/>
        <v>10</v>
      </c>
      <c r="AV66">
        <f t="shared" si="53"/>
        <v>9</v>
      </c>
      <c r="AW66">
        <f t="shared" si="53"/>
        <v>5</v>
      </c>
      <c r="AX66">
        <f t="shared" si="53"/>
        <v>43</v>
      </c>
      <c r="AY66">
        <f t="shared" si="53"/>
        <v>114</v>
      </c>
      <c r="AZ66">
        <f t="shared" si="53"/>
        <v>5</v>
      </c>
      <c r="BA66">
        <f t="shared" si="54"/>
        <v>150</v>
      </c>
      <c r="BB66">
        <f t="shared" si="55"/>
        <v>181</v>
      </c>
      <c r="BC66">
        <f t="shared" si="56"/>
        <v>133</v>
      </c>
      <c r="BD66" t="str">
        <f t="shared" si="57"/>
        <v>t</v>
      </c>
      <c r="BF66" s="25" t="s">
        <v>276</v>
      </c>
      <c r="BG66">
        <f t="shared" ref="BG66:BG129" si="58">SUMIF(L:L,BF66,U:U)</f>
        <v>0.86082661355551204</v>
      </c>
      <c r="BH66">
        <f t="shared" ref="BH66:BH129" si="59">SUMIF(P:P,BF66,U:U)</f>
        <v>1.1966541058462112</v>
      </c>
      <c r="BI66">
        <f t="shared" si="24"/>
        <v>0</v>
      </c>
      <c r="BJ66">
        <f t="shared" si="25"/>
        <v>1</v>
      </c>
      <c r="BK66">
        <f t="shared" si="26"/>
        <v>9</v>
      </c>
      <c r="BL66">
        <f t="shared" si="27"/>
        <v>14</v>
      </c>
    </row>
    <row r="67" spans="1:64" ht="15">
      <c r="A67" s="10" t="s">
        <v>71</v>
      </c>
      <c r="B67">
        <v>66</v>
      </c>
      <c r="C67">
        <v>1</v>
      </c>
      <c r="D67" t="s">
        <v>72</v>
      </c>
      <c r="E67" t="s">
        <v>73</v>
      </c>
      <c r="F67" t="s">
        <v>74</v>
      </c>
      <c r="G67" t="s">
        <v>75</v>
      </c>
      <c r="H67" t="s">
        <v>74</v>
      </c>
      <c r="I67" t="s">
        <v>75</v>
      </c>
      <c r="J67" t="s">
        <v>76</v>
      </c>
      <c r="K67" t="s">
        <v>70</v>
      </c>
      <c r="L67" t="s">
        <v>93</v>
      </c>
      <c r="M67" t="s">
        <v>43</v>
      </c>
      <c r="N67" t="s">
        <v>38</v>
      </c>
      <c r="O67" s="11"/>
      <c r="Q67" s="12">
        <v>8</v>
      </c>
      <c r="U67" s="61">
        <f>Arkusz2!S67</f>
        <v>3.4502880732867523E-2</v>
      </c>
      <c r="W67" s="10" t="s">
        <v>489</v>
      </c>
      <c r="X67" s="10" t="s">
        <v>487</v>
      </c>
      <c r="Y67" t="str">
        <f t="shared" si="8"/>
        <v>Śląsk</v>
      </c>
      <c r="Z67" t="str">
        <f t="shared" si="9"/>
        <v>Jagiellonia</v>
      </c>
      <c r="AA67">
        <f t="shared" si="10"/>
        <v>3</v>
      </c>
      <c r="AB67">
        <f t="shared" si="11"/>
        <v>17</v>
      </c>
      <c r="AC67">
        <f t="shared" si="12"/>
        <v>0</v>
      </c>
      <c r="AD67">
        <f t="shared" si="13"/>
        <v>4</v>
      </c>
      <c r="AE67">
        <f t="shared" si="14"/>
        <v>0</v>
      </c>
      <c r="AF67">
        <f t="shared" si="15"/>
        <v>4</v>
      </c>
      <c r="AG67" s="66">
        <f t="shared" si="16"/>
        <v>0.15284787834649427</v>
      </c>
      <c r="AH67" s="64">
        <f t="shared" si="17"/>
        <v>1.1366477342679409</v>
      </c>
      <c r="AI67" s="17">
        <f t="shared" si="18"/>
        <v>5.0949292782164757E-2</v>
      </c>
      <c r="AJ67" s="17">
        <f t="shared" si="19"/>
        <v>6.6861631427525936E-2</v>
      </c>
      <c r="AN67">
        <f t="shared" ref="AN67:AN184" si="60">SUM(AG67:AH67)</f>
        <v>1.2894956126144352</v>
      </c>
      <c r="AO67">
        <f t="shared" ref="AO67:AO130" si="61">AG67-AH67</f>
        <v>-0.98379985592144659</v>
      </c>
      <c r="AQ67" s="21" t="s">
        <v>148</v>
      </c>
      <c r="AR67">
        <f t="shared" si="53"/>
        <v>5</v>
      </c>
      <c r="AS67">
        <f t="shared" si="53"/>
        <v>10</v>
      </c>
      <c r="AT67">
        <f t="shared" si="53"/>
        <v>165</v>
      </c>
      <c r="AU67">
        <f t="shared" si="53"/>
        <v>9</v>
      </c>
      <c r="AV67">
        <f t="shared" si="53"/>
        <v>10</v>
      </c>
      <c r="AW67">
        <f t="shared" si="53"/>
        <v>3</v>
      </c>
      <c r="AX67">
        <f t="shared" si="53"/>
        <v>33</v>
      </c>
      <c r="AY67">
        <f t="shared" si="53"/>
        <v>90</v>
      </c>
      <c r="AZ67">
        <f t="shared" si="53"/>
        <v>5</v>
      </c>
      <c r="BA67">
        <f t="shared" si="54"/>
        <v>180</v>
      </c>
      <c r="BB67">
        <f t="shared" si="55"/>
        <v>145</v>
      </c>
      <c r="BC67">
        <f t="shared" si="56"/>
        <v>109</v>
      </c>
      <c r="BD67" t="str">
        <f t="shared" si="57"/>
        <v>t</v>
      </c>
      <c r="BF67" s="25" t="s">
        <v>228</v>
      </c>
      <c r="BG67">
        <f t="shared" si="58"/>
        <v>0.4778822422219498</v>
      </c>
      <c r="BH67">
        <f t="shared" si="59"/>
        <v>0.61106450208393637</v>
      </c>
      <c r="BI67">
        <f t="shared" ref="BI67:BI130" si="62">COUNTIFS(L:L,BF67,O:O,"GOL")</f>
        <v>0</v>
      </c>
      <c r="BJ67">
        <f t="shared" ref="BJ67:BJ130" si="63">COUNTIFS(P:P,BF67,O:O,"GOL")</f>
        <v>1</v>
      </c>
      <c r="BK67">
        <f t="shared" ref="BK67:BK130" si="64">COUNTIFS(L:L,BF67)</f>
        <v>4</v>
      </c>
      <c r="BL67">
        <f t="shared" ref="BL67:BL130" si="65">COUNTIFS(P:P,BF67)</f>
        <v>3</v>
      </c>
    </row>
    <row r="68" spans="1:64" ht="15">
      <c r="A68" s="10" t="s">
        <v>71</v>
      </c>
      <c r="B68">
        <v>67</v>
      </c>
      <c r="C68">
        <v>1</v>
      </c>
      <c r="D68" t="s">
        <v>72</v>
      </c>
      <c r="E68" t="s">
        <v>73</v>
      </c>
      <c r="F68" t="s">
        <v>74</v>
      </c>
      <c r="G68" t="s">
        <v>75</v>
      </c>
      <c r="H68" t="s">
        <v>74</v>
      </c>
      <c r="I68" t="s">
        <v>75</v>
      </c>
      <c r="J68" t="s">
        <v>76</v>
      </c>
      <c r="K68" t="s">
        <v>70</v>
      </c>
      <c r="L68" t="s">
        <v>94</v>
      </c>
      <c r="M68" t="s">
        <v>37</v>
      </c>
      <c r="N68" t="s">
        <v>38</v>
      </c>
      <c r="O68" s="11" t="s">
        <v>13</v>
      </c>
      <c r="P68" t="s">
        <v>79</v>
      </c>
      <c r="Q68" s="12">
        <v>1</v>
      </c>
      <c r="T68" t="s">
        <v>295</v>
      </c>
      <c r="U68" s="61">
        <f>Arkusz2!S68</f>
        <v>0.32476129565903694</v>
      </c>
      <c r="W68" s="10" t="s">
        <v>490</v>
      </c>
      <c r="X68" s="10" t="s">
        <v>487</v>
      </c>
      <c r="Y68" t="str">
        <f t="shared" si="8"/>
        <v>Górnik</v>
      </c>
      <c r="Z68" t="str">
        <f t="shared" si="9"/>
        <v>Korona</v>
      </c>
      <c r="AA68">
        <f t="shared" si="10"/>
        <v>16</v>
      </c>
      <c r="AB68">
        <f t="shared" si="11"/>
        <v>8</v>
      </c>
      <c r="AC68">
        <f t="shared" si="12"/>
        <v>7</v>
      </c>
      <c r="AD68">
        <f t="shared" si="13"/>
        <v>2</v>
      </c>
      <c r="AE68">
        <f t="shared" si="14"/>
        <v>4</v>
      </c>
      <c r="AF68">
        <f t="shared" si="15"/>
        <v>0</v>
      </c>
      <c r="AG68" s="66">
        <f t="shared" si="16"/>
        <v>1.0132710850175268</v>
      </c>
      <c r="AH68" s="64">
        <f t="shared" si="17"/>
        <v>0.74682019226704133</v>
      </c>
      <c r="AI68" s="17">
        <f t="shared" si="18"/>
        <v>6.3329442813595427E-2</v>
      </c>
      <c r="AJ68" s="17">
        <f t="shared" si="19"/>
        <v>9.3352524033380166E-2</v>
      </c>
      <c r="AN68">
        <f t="shared" si="60"/>
        <v>1.7600912772845683</v>
      </c>
      <c r="AO68">
        <f t="shared" si="61"/>
        <v>0.2664508927504855</v>
      </c>
      <c r="AQ68" s="21" t="s">
        <v>54</v>
      </c>
      <c r="AR68">
        <f t="shared" si="53"/>
        <v>6</v>
      </c>
      <c r="AS68">
        <f t="shared" si="53"/>
        <v>4</v>
      </c>
      <c r="AT68">
        <f t="shared" si="53"/>
        <v>149</v>
      </c>
      <c r="AU68">
        <f t="shared" si="53"/>
        <v>6</v>
      </c>
      <c r="AV68">
        <f t="shared" si="53"/>
        <v>8</v>
      </c>
      <c r="AW68">
        <f t="shared" si="53"/>
        <v>8</v>
      </c>
      <c r="AX68">
        <f t="shared" si="53"/>
        <v>66</v>
      </c>
      <c r="AY68">
        <f t="shared" si="53"/>
        <v>142</v>
      </c>
      <c r="AZ68">
        <f t="shared" si="53"/>
        <v>8</v>
      </c>
      <c r="BA68">
        <f t="shared" si="54"/>
        <v>159</v>
      </c>
      <c r="BB68">
        <f t="shared" si="55"/>
        <v>230</v>
      </c>
      <c r="BC68">
        <f t="shared" si="56"/>
        <v>156</v>
      </c>
      <c r="BD68" t="str">
        <f t="shared" si="57"/>
        <v>t</v>
      </c>
      <c r="BF68" s="25" t="s">
        <v>248</v>
      </c>
      <c r="BG68">
        <f t="shared" si="58"/>
        <v>2.1940467788237195</v>
      </c>
      <c r="BH68">
        <f t="shared" si="59"/>
        <v>1.2252103140168824</v>
      </c>
      <c r="BI68">
        <f t="shared" si="62"/>
        <v>2</v>
      </c>
      <c r="BJ68">
        <f t="shared" si="63"/>
        <v>2</v>
      </c>
      <c r="BK68">
        <f t="shared" si="64"/>
        <v>19</v>
      </c>
      <c r="BL68">
        <f t="shared" si="65"/>
        <v>20</v>
      </c>
    </row>
    <row r="69" spans="1:64" ht="15">
      <c r="A69" s="10" t="s">
        <v>71</v>
      </c>
      <c r="B69">
        <v>68</v>
      </c>
      <c r="C69">
        <v>1</v>
      </c>
      <c r="D69" t="s">
        <v>72</v>
      </c>
      <c r="E69" t="s">
        <v>73</v>
      </c>
      <c r="F69" t="s">
        <v>75</v>
      </c>
      <c r="G69" t="s">
        <v>74</v>
      </c>
      <c r="H69" t="s">
        <v>74</v>
      </c>
      <c r="I69" t="s">
        <v>75</v>
      </c>
      <c r="J69" t="s">
        <v>81</v>
      </c>
      <c r="K69" t="s">
        <v>95</v>
      </c>
      <c r="L69" t="s">
        <v>90</v>
      </c>
      <c r="M69" t="s">
        <v>43</v>
      </c>
      <c r="N69" t="s">
        <v>35</v>
      </c>
      <c r="O69" s="11"/>
      <c r="P69" t="s">
        <v>85</v>
      </c>
      <c r="Q69" s="12">
        <v>7</v>
      </c>
      <c r="U69" s="61">
        <f>Arkusz2!S69</f>
        <v>1.1407995836332216E-2</v>
      </c>
      <c r="W69" s="10" t="s">
        <v>491</v>
      </c>
      <c r="X69" s="10" t="s">
        <v>487</v>
      </c>
      <c r="Y69" t="str">
        <f t="shared" si="8"/>
        <v>Wisła P</v>
      </c>
      <c r="Z69" t="str">
        <f t="shared" si="9"/>
        <v>Pogoń</v>
      </c>
      <c r="AA69">
        <f t="shared" si="10"/>
        <v>13</v>
      </c>
      <c r="AB69">
        <f t="shared" si="11"/>
        <v>14</v>
      </c>
      <c r="AC69">
        <f t="shared" si="12"/>
        <v>5</v>
      </c>
      <c r="AD69">
        <f t="shared" si="13"/>
        <v>4</v>
      </c>
      <c r="AE69">
        <f t="shared" si="14"/>
        <v>2</v>
      </c>
      <c r="AF69">
        <f t="shared" si="15"/>
        <v>0</v>
      </c>
      <c r="AG69" s="66">
        <f t="shared" si="16"/>
        <v>1.1804851566860013</v>
      </c>
      <c r="AH69" s="64">
        <f t="shared" si="17"/>
        <v>1.4046951334086044</v>
      </c>
      <c r="AI69" s="17">
        <f t="shared" si="18"/>
        <v>9.0806550514307791E-2</v>
      </c>
      <c r="AJ69" s="17">
        <f t="shared" si="19"/>
        <v>0.10033536667204317</v>
      </c>
      <c r="AN69">
        <f t="shared" si="60"/>
        <v>2.5851802900946055</v>
      </c>
      <c r="AO69">
        <f t="shared" si="61"/>
        <v>-0.22420997672260312</v>
      </c>
      <c r="AQ69" s="21" t="s">
        <v>30</v>
      </c>
      <c r="AR69">
        <f t="shared" si="53"/>
        <v>6</v>
      </c>
      <c r="AS69">
        <f t="shared" si="53"/>
        <v>2</v>
      </c>
      <c r="AT69">
        <f t="shared" si="53"/>
        <v>107</v>
      </c>
      <c r="AU69">
        <f t="shared" si="53"/>
        <v>16</v>
      </c>
      <c r="AV69">
        <f t="shared" si="53"/>
        <v>12</v>
      </c>
      <c r="AW69">
        <f t="shared" si="53"/>
        <v>4</v>
      </c>
      <c r="AX69">
        <f t="shared" si="53"/>
        <v>49</v>
      </c>
      <c r="AY69">
        <f t="shared" si="53"/>
        <v>103</v>
      </c>
      <c r="AZ69">
        <f t="shared" si="53"/>
        <v>5</v>
      </c>
      <c r="BA69">
        <f t="shared" si="54"/>
        <v>115</v>
      </c>
      <c r="BB69">
        <f t="shared" si="55"/>
        <v>184</v>
      </c>
      <c r="BC69">
        <f t="shared" si="56"/>
        <v>131</v>
      </c>
      <c r="BD69" t="str">
        <f t="shared" si="57"/>
        <v>t</v>
      </c>
      <c r="BF69" s="25" t="s">
        <v>278</v>
      </c>
      <c r="BG69">
        <f t="shared" si="58"/>
        <v>0.87636652686794825</v>
      </c>
      <c r="BH69">
        <f t="shared" si="59"/>
        <v>1.1012139678539392</v>
      </c>
      <c r="BI69">
        <f t="shared" si="62"/>
        <v>1</v>
      </c>
      <c r="BJ69">
        <f t="shared" si="63"/>
        <v>1</v>
      </c>
      <c r="BK69">
        <f t="shared" si="64"/>
        <v>11</v>
      </c>
      <c r="BL69">
        <f t="shared" si="65"/>
        <v>7</v>
      </c>
    </row>
    <row r="70" spans="1:64" ht="15">
      <c r="A70" s="10" t="s">
        <v>96</v>
      </c>
      <c r="B70">
        <v>69</v>
      </c>
      <c r="C70">
        <v>1</v>
      </c>
      <c r="D70" t="s">
        <v>72</v>
      </c>
      <c r="E70" t="s">
        <v>73</v>
      </c>
      <c r="F70" t="s">
        <v>97</v>
      </c>
      <c r="G70" t="s">
        <v>98</v>
      </c>
      <c r="H70" t="s">
        <v>98</v>
      </c>
      <c r="I70" t="s">
        <v>97</v>
      </c>
      <c r="J70" t="s">
        <v>99</v>
      </c>
      <c r="K70">
        <v>1</v>
      </c>
      <c r="L70" t="s">
        <v>100</v>
      </c>
      <c r="M70" t="s">
        <v>43</v>
      </c>
      <c r="N70" t="s">
        <v>35</v>
      </c>
      <c r="O70" s="11"/>
      <c r="Q70" s="12">
        <v>8</v>
      </c>
      <c r="U70" s="61">
        <f>Arkusz2!S70</f>
        <v>3.4502880732867523E-2</v>
      </c>
      <c r="W70" s="10" t="s">
        <v>492</v>
      </c>
      <c r="X70" s="10" t="s">
        <v>487</v>
      </c>
      <c r="Y70" t="str">
        <f t="shared" si="8"/>
        <v>Wisła K</v>
      </c>
      <c r="Z70" t="str">
        <f t="shared" si="9"/>
        <v>Piast</v>
      </c>
      <c r="AA70">
        <f t="shared" si="10"/>
        <v>24</v>
      </c>
      <c r="AB70">
        <f t="shared" si="11"/>
        <v>7</v>
      </c>
      <c r="AC70">
        <f t="shared" si="12"/>
        <v>8</v>
      </c>
      <c r="AD70">
        <f t="shared" si="13"/>
        <v>2</v>
      </c>
      <c r="AE70">
        <f t="shared" si="14"/>
        <v>1</v>
      </c>
      <c r="AF70">
        <f t="shared" si="15"/>
        <v>0</v>
      </c>
      <c r="AG70" s="66">
        <f t="shared" si="16"/>
        <v>2.518856721671253</v>
      </c>
      <c r="AH70" s="64">
        <f t="shared" si="17"/>
        <v>0.43809155128438743</v>
      </c>
      <c r="AI70" s="17">
        <f t="shared" si="18"/>
        <v>0.10495236340296887</v>
      </c>
      <c r="AJ70" s="17">
        <f t="shared" si="19"/>
        <v>6.2584507326341063E-2</v>
      </c>
      <c r="AN70">
        <f t="shared" si="60"/>
        <v>2.9569482729556404</v>
      </c>
      <c r="AO70">
        <f t="shared" si="61"/>
        <v>2.0807651703868655</v>
      </c>
      <c r="AQ70" s="21" t="s">
        <v>119</v>
      </c>
      <c r="AR70">
        <f t="shared" si="53"/>
        <v>5</v>
      </c>
      <c r="AS70">
        <f t="shared" si="53"/>
        <v>1</v>
      </c>
      <c r="AT70">
        <f t="shared" si="53"/>
        <v>126</v>
      </c>
      <c r="AU70">
        <f t="shared" si="53"/>
        <v>12</v>
      </c>
      <c r="AV70">
        <f t="shared" si="53"/>
        <v>14</v>
      </c>
      <c r="AW70">
        <f t="shared" si="53"/>
        <v>5</v>
      </c>
      <c r="AX70">
        <f t="shared" si="53"/>
        <v>53</v>
      </c>
      <c r="AY70">
        <f t="shared" si="53"/>
        <v>156</v>
      </c>
      <c r="AZ70">
        <f t="shared" si="53"/>
        <v>1</v>
      </c>
      <c r="BA70">
        <f t="shared" si="54"/>
        <v>132</v>
      </c>
      <c r="BB70">
        <f t="shared" si="55"/>
        <v>240</v>
      </c>
      <c r="BC70">
        <f t="shared" si="56"/>
        <v>182</v>
      </c>
      <c r="BD70" t="str">
        <f t="shared" si="57"/>
        <v>t</v>
      </c>
      <c r="BF70" s="25" t="s">
        <v>253</v>
      </c>
      <c r="BG70">
        <f t="shared" si="58"/>
        <v>3.2338984980562726</v>
      </c>
      <c r="BH70">
        <f t="shared" si="59"/>
        <v>2.646052456314461</v>
      </c>
      <c r="BI70">
        <f t="shared" si="62"/>
        <v>4</v>
      </c>
      <c r="BJ70">
        <f t="shared" si="63"/>
        <v>2</v>
      </c>
      <c r="BK70">
        <f t="shared" si="64"/>
        <v>42</v>
      </c>
      <c r="BL70">
        <f t="shared" si="65"/>
        <v>28</v>
      </c>
    </row>
    <row r="71" spans="1:64" ht="15">
      <c r="A71" s="10" t="s">
        <v>96</v>
      </c>
      <c r="B71">
        <v>70</v>
      </c>
      <c r="C71">
        <v>1</v>
      </c>
      <c r="D71" t="s">
        <v>72</v>
      </c>
      <c r="E71" t="s">
        <v>73</v>
      </c>
      <c r="F71" t="s">
        <v>98</v>
      </c>
      <c r="G71" t="s">
        <v>97</v>
      </c>
      <c r="H71" t="s">
        <v>98</v>
      </c>
      <c r="I71" t="s">
        <v>97</v>
      </c>
      <c r="J71" t="s">
        <v>101</v>
      </c>
      <c r="K71">
        <v>3</v>
      </c>
      <c r="L71" t="s">
        <v>102</v>
      </c>
      <c r="M71" t="s">
        <v>34</v>
      </c>
      <c r="N71" t="s">
        <v>49</v>
      </c>
      <c r="O71" s="11"/>
      <c r="P71" t="s">
        <v>218</v>
      </c>
      <c r="Q71" s="18">
        <v>6</v>
      </c>
      <c r="U71" s="61">
        <f>Arkusz2!S71</f>
        <v>0.17298255377116797</v>
      </c>
      <c r="W71" s="10" t="s">
        <v>493</v>
      </c>
      <c r="X71" s="10" t="s">
        <v>487</v>
      </c>
      <c r="Y71" t="str">
        <f t="shared" si="8"/>
        <v>Lechia</v>
      </c>
      <c r="Z71" t="str">
        <f t="shared" si="9"/>
        <v>Lech</v>
      </c>
      <c r="AA71">
        <f t="shared" si="10"/>
        <v>12</v>
      </c>
      <c r="AB71">
        <f t="shared" si="11"/>
        <v>21</v>
      </c>
      <c r="AC71">
        <f t="shared" si="12"/>
        <v>3</v>
      </c>
      <c r="AD71">
        <f t="shared" si="13"/>
        <v>9</v>
      </c>
      <c r="AE71" s="16">
        <f t="shared" si="14"/>
        <v>1</v>
      </c>
      <c r="AF71">
        <f t="shared" si="15"/>
        <v>1</v>
      </c>
      <c r="AG71" s="66">
        <f t="shared" si="16"/>
        <v>1.3210385425775384</v>
      </c>
      <c r="AH71" s="64">
        <f t="shared" si="17"/>
        <v>1.9309932458811401</v>
      </c>
      <c r="AI71" s="17">
        <f t="shared" si="18"/>
        <v>0.11008654521479487</v>
      </c>
      <c r="AJ71" s="17">
        <f t="shared" si="19"/>
        <v>9.1952059327673336E-2</v>
      </c>
      <c r="AN71">
        <f t="shared" si="60"/>
        <v>3.2520317884586785</v>
      </c>
      <c r="AO71">
        <f t="shared" si="61"/>
        <v>-0.60995470330360169</v>
      </c>
      <c r="AQ71" s="21" t="s">
        <v>169</v>
      </c>
      <c r="AR71">
        <f t="shared" si="53"/>
        <v>2</v>
      </c>
      <c r="AS71">
        <f t="shared" si="53"/>
        <v>6</v>
      </c>
      <c r="AT71">
        <f t="shared" si="53"/>
        <v>145</v>
      </c>
      <c r="AU71">
        <f t="shared" si="53"/>
        <v>4</v>
      </c>
      <c r="AV71">
        <f t="shared" si="53"/>
        <v>2</v>
      </c>
      <c r="AW71">
        <f t="shared" si="53"/>
        <v>3</v>
      </c>
      <c r="AX71">
        <f t="shared" si="53"/>
        <v>37</v>
      </c>
      <c r="AY71">
        <f t="shared" si="53"/>
        <v>82</v>
      </c>
      <c r="AZ71">
        <f t="shared" si="53"/>
        <v>2</v>
      </c>
      <c r="BA71">
        <f t="shared" si="54"/>
        <v>153</v>
      </c>
      <c r="BB71">
        <f t="shared" si="55"/>
        <v>128</v>
      </c>
      <c r="BC71">
        <f t="shared" si="56"/>
        <v>88</v>
      </c>
      <c r="BD71" t="str">
        <f t="shared" si="57"/>
        <v>t</v>
      </c>
      <c r="BF71" s="25" t="s">
        <v>155</v>
      </c>
      <c r="BG71">
        <f t="shared" si="58"/>
        <v>5.2767115856853986</v>
      </c>
      <c r="BH71">
        <f t="shared" si="59"/>
        <v>1.9208592015318438</v>
      </c>
      <c r="BI71">
        <f t="shared" si="62"/>
        <v>4</v>
      </c>
      <c r="BJ71">
        <f t="shared" si="63"/>
        <v>4</v>
      </c>
      <c r="BK71">
        <f t="shared" si="64"/>
        <v>34</v>
      </c>
      <c r="BL71">
        <f t="shared" si="65"/>
        <v>28</v>
      </c>
    </row>
    <row r="72" spans="1:64" ht="15">
      <c r="A72" s="10" t="s">
        <v>96</v>
      </c>
      <c r="B72">
        <v>71</v>
      </c>
      <c r="C72">
        <v>1</v>
      </c>
      <c r="D72" t="s">
        <v>72</v>
      </c>
      <c r="E72" t="s">
        <v>73</v>
      </c>
      <c r="F72" t="s">
        <v>98</v>
      </c>
      <c r="G72" t="s">
        <v>97</v>
      </c>
      <c r="H72" t="s">
        <v>98</v>
      </c>
      <c r="I72" t="s">
        <v>97</v>
      </c>
      <c r="J72" t="s">
        <v>101</v>
      </c>
      <c r="K72">
        <v>3</v>
      </c>
      <c r="L72" t="s">
        <v>103</v>
      </c>
      <c r="M72" t="s">
        <v>43</v>
      </c>
      <c r="N72" t="s">
        <v>38</v>
      </c>
      <c r="O72" s="11" t="s">
        <v>13</v>
      </c>
      <c r="P72" t="s">
        <v>102</v>
      </c>
      <c r="Q72" s="12">
        <v>6</v>
      </c>
      <c r="U72" s="61">
        <f>Arkusz2!S72</f>
        <v>0.17298255377116797</v>
      </c>
      <c r="W72" s="10" t="s">
        <v>494</v>
      </c>
      <c r="X72" s="10" t="s">
        <v>487</v>
      </c>
      <c r="Y72" t="str">
        <f t="shared" si="8"/>
        <v>Legia</v>
      </c>
      <c r="Z72" t="str">
        <f t="shared" si="9"/>
        <v>Zagłębie</v>
      </c>
      <c r="AA72">
        <f t="shared" si="10"/>
        <v>27</v>
      </c>
      <c r="AB72">
        <f t="shared" si="11"/>
        <v>15</v>
      </c>
      <c r="AC72">
        <f t="shared" si="12"/>
        <v>7</v>
      </c>
      <c r="AD72">
        <f t="shared" si="13"/>
        <v>5</v>
      </c>
      <c r="AE72">
        <f t="shared" si="14"/>
        <v>2</v>
      </c>
      <c r="AF72" s="16">
        <f t="shared" si="15"/>
        <v>2</v>
      </c>
      <c r="AG72" s="63">
        <f t="shared" si="16"/>
        <v>3.3712235713741658</v>
      </c>
      <c r="AH72" s="63">
        <f t="shared" si="17"/>
        <v>2.2399381671256635</v>
      </c>
      <c r="AI72" s="17">
        <f t="shared" si="18"/>
        <v>0.12486013227311725</v>
      </c>
      <c r="AJ72" s="17">
        <f t="shared" si="19"/>
        <v>0.14932921114171091</v>
      </c>
      <c r="AN72">
        <f t="shared" si="60"/>
        <v>5.6111617384998294</v>
      </c>
      <c r="AO72">
        <f t="shared" si="61"/>
        <v>1.1312854042485023</v>
      </c>
      <c r="AQ72" s="21" t="s">
        <v>97</v>
      </c>
      <c r="AR72">
        <f t="shared" ref="AR72:AZ77" si="66">COUNTIFS($F:$F,$AQ72,$Q:$Q,AR$61)</f>
        <v>7</v>
      </c>
      <c r="AS72">
        <f t="shared" si="66"/>
        <v>2</v>
      </c>
      <c r="AT72">
        <f t="shared" si="66"/>
        <v>126</v>
      </c>
      <c r="AU72">
        <f t="shared" si="66"/>
        <v>16</v>
      </c>
      <c r="AV72">
        <f t="shared" si="66"/>
        <v>11</v>
      </c>
      <c r="AW72">
        <f t="shared" si="66"/>
        <v>6</v>
      </c>
      <c r="AX72">
        <f t="shared" si="66"/>
        <v>55</v>
      </c>
      <c r="AY72">
        <f t="shared" si="66"/>
        <v>96</v>
      </c>
      <c r="AZ72">
        <f t="shared" si="66"/>
        <v>5</v>
      </c>
      <c r="BA72">
        <f t="shared" si="54"/>
        <v>135</v>
      </c>
      <c r="BB72">
        <f t="shared" si="55"/>
        <v>184</v>
      </c>
      <c r="BC72">
        <f t="shared" si="56"/>
        <v>123</v>
      </c>
      <c r="BD72" t="str">
        <f t="shared" si="57"/>
        <v>t</v>
      </c>
      <c r="BF72" s="25" t="s">
        <v>173</v>
      </c>
      <c r="BG72">
        <f t="shared" si="58"/>
        <v>3.0611873635514701</v>
      </c>
      <c r="BH72">
        <f t="shared" si="59"/>
        <v>0.62687306774544216</v>
      </c>
      <c r="BI72">
        <f t="shared" si="62"/>
        <v>1</v>
      </c>
      <c r="BJ72">
        <f t="shared" si="63"/>
        <v>0</v>
      </c>
      <c r="BK72">
        <f t="shared" si="64"/>
        <v>29</v>
      </c>
      <c r="BL72">
        <f t="shared" si="65"/>
        <v>12</v>
      </c>
    </row>
    <row r="73" spans="1:64" ht="15">
      <c r="A73" s="10" t="s">
        <v>96</v>
      </c>
      <c r="B73">
        <v>72</v>
      </c>
      <c r="C73">
        <v>1</v>
      </c>
      <c r="D73" t="s">
        <v>72</v>
      </c>
      <c r="E73" t="s">
        <v>73</v>
      </c>
      <c r="F73" t="s">
        <v>97</v>
      </c>
      <c r="G73" t="s">
        <v>98</v>
      </c>
      <c r="H73" t="s">
        <v>98</v>
      </c>
      <c r="I73" t="s">
        <v>97</v>
      </c>
      <c r="J73" t="s">
        <v>99</v>
      </c>
      <c r="K73">
        <v>8</v>
      </c>
      <c r="L73" t="s">
        <v>104</v>
      </c>
      <c r="M73" t="s">
        <v>43</v>
      </c>
      <c r="N73" t="s">
        <v>35</v>
      </c>
      <c r="O73" s="11"/>
      <c r="Q73" s="12">
        <v>8</v>
      </c>
      <c r="U73" s="61">
        <f>Arkusz2!S73</f>
        <v>3.4502880732867523E-2</v>
      </c>
      <c r="W73" s="10" t="s">
        <v>495</v>
      </c>
      <c r="X73" s="10" t="s">
        <v>487</v>
      </c>
      <c r="Y73" t="str">
        <f t="shared" si="8"/>
        <v>Arka</v>
      </c>
      <c r="Z73" t="str">
        <f t="shared" si="9"/>
        <v>Cracovia</v>
      </c>
      <c r="AA73">
        <f t="shared" si="10"/>
        <v>13</v>
      </c>
      <c r="AB73">
        <f t="shared" si="11"/>
        <v>21</v>
      </c>
      <c r="AC73">
        <f t="shared" si="12"/>
        <v>4</v>
      </c>
      <c r="AD73">
        <f t="shared" si="13"/>
        <v>9</v>
      </c>
      <c r="AE73">
        <f t="shared" si="14"/>
        <v>1</v>
      </c>
      <c r="AF73">
        <f t="shared" si="15"/>
        <v>0</v>
      </c>
      <c r="AG73" s="66">
        <f t="shared" si="16"/>
        <v>1.2527488520582322</v>
      </c>
      <c r="AH73" s="64">
        <f t="shared" si="17"/>
        <v>1.6003606558060561</v>
      </c>
      <c r="AI73" s="17">
        <f t="shared" si="18"/>
        <v>9.6365296312171708E-2</v>
      </c>
      <c r="AJ73" s="17">
        <f t="shared" si="19"/>
        <v>7.6207650276478869E-2</v>
      </c>
      <c r="AN73">
        <f t="shared" si="60"/>
        <v>2.8531095078642883</v>
      </c>
      <c r="AO73">
        <f t="shared" si="61"/>
        <v>-0.34761180374782397</v>
      </c>
      <c r="AQ73" s="21" t="s">
        <v>74</v>
      </c>
      <c r="AR73">
        <f t="shared" si="66"/>
        <v>4</v>
      </c>
      <c r="AS73">
        <f t="shared" si="66"/>
        <v>4</v>
      </c>
      <c r="AT73">
        <f t="shared" si="66"/>
        <v>89</v>
      </c>
      <c r="AU73">
        <f t="shared" si="66"/>
        <v>10</v>
      </c>
      <c r="AV73">
        <f t="shared" si="66"/>
        <v>10</v>
      </c>
      <c r="AW73">
        <f t="shared" si="66"/>
        <v>0</v>
      </c>
      <c r="AX73">
        <f t="shared" si="66"/>
        <v>39</v>
      </c>
      <c r="AY73">
        <f t="shared" si="66"/>
        <v>83</v>
      </c>
      <c r="AZ73">
        <f t="shared" si="66"/>
        <v>4</v>
      </c>
      <c r="BA73">
        <f t="shared" si="54"/>
        <v>97</v>
      </c>
      <c r="BB73">
        <f t="shared" si="55"/>
        <v>142</v>
      </c>
      <c r="BC73">
        <f t="shared" si="56"/>
        <v>103</v>
      </c>
      <c r="BD73" t="str">
        <f t="shared" si="57"/>
        <v>t</v>
      </c>
      <c r="BF73" s="25" t="s">
        <v>229</v>
      </c>
      <c r="BG73">
        <f t="shared" si="58"/>
        <v>1.4116451280036701</v>
      </c>
      <c r="BH73">
        <f t="shared" si="59"/>
        <v>0.21775174109663872</v>
      </c>
      <c r="BI73">
        <f t="shared" si="62"/>
        <v>1</v>
      </c>
      <c r="BJ73">
        <f t="shared" si="63"/>
        <v>1</v>
      </c>
      <c r="BK73">
        <f t="shared" si="64"/>
        <v>9</v>
      </c>
      <c r="BL73">
        <f t="shared" si="65"/>
        <v>6</v>
      </c>
    </row>
    <row r="74" spans="1:64" ht="15">
      <c r="A74" s="10" t="s">
        <v>96</v>
      </c>
      <c r="B74">
        <v>73</v>
      </c>
      <c r="C74">
        <v>1</v>
      </c>
      <c r="D74" t="s">
        <v>72</v>
      </c>
      <c r="E74" t="s">
        <v>73</v>
      </c>
      <c r="F74" t="s">
        <v>97</v>
      </c>
      <c r="G74" t="s">
        <v>98</v>
      </c>
      <c r="H74" t="s">
        <v>98</v>
      </c>
      <c r="I74" t="s">
        <v>97</v>
      </c>
      <c r="J74" t="s">
        <v>99</v>
      </c>
      <c r="K74">
        <v>13</v>
      </c>
      <c r="L74" t="s">
        <v>105</v>
      </c>
      <c r="M74" t="s">
        <v>34</v>
      </c>
      <c r="N74" t="s">
        <v>38</v>
      </c>
      <c r="O74" s="11"/>
      <c r="P74" t="s">
        <v>104</v>
      </c>
      <c r="Q74" s="12">
        <v>6</v>
      </c>
      <c r="U74" s="61">
        <f>Arkusz2!S74</f>
        <v>0.17298255377116797</v>
      </c>
      <c r="W74" s="10" t="s">
        <v>512</v>
      </c>
      <c r="X74" s="10" t="s">
        <v>529</v>
      </c>
      <c r="Y74" t="str">
        <f t="shared" si="8"/>
        <v>Bruk-Bet</v>
      </c>
      <c r="Z74" t="str">
        <f t="shared" si="9"/>
        <v>Wisła P</v>
      </c>
      <c r="AA74">
        <f t="shared" si="10"/>
        <v>9</v>
      </c>
      <c r="AB74">
        <f t="shared" si="11"/>
        <v>13</v>
      </c>
      <c r="AC74">
        <f t="shared" si="12"/>
        <v>4</v>
      </c>
      <c r="AD74">
        <f t="shared" si="13"/>
        <v>1</v>
      </c>
      <c r="AE74">
        <f t="shared" si="14"/>
        <v>0</v>
      </c>
      <c r="AF74">
        <f t="shared" si="15"/>
        <v>0</v>
      </c>
      <c r="AG74" s="66">
        <f t="shared" si="16"/>
        <v>0.96985840689629954</v>
      </c>
      <c r="AH74" s="64">
        <f t="shared" si="17"/>
        <v>1.3480440679924341</v>
      </c>
      <c r="AI74" s="17">
        <f t="shared" si="18"/>
        <v>0.10776204521069994</v>
      </c>
      <c r="AJ74" s="17">
        <f t="shared" si="19"/>
        <v>0.10369569753787955</v>
      </c>
      <c r="AN74">
        <f t="shared" si="60"/>
        <v>2.3179024748887338</v>
      </c>
      <c r="AO74">
        <f t="shared" si="61"/>
        <v>-0.37818566109613461</v>
      </c>
      <c r="AQ74" s="21" t="s">
        <v>55</v>
      </c>
      <c r="AR74">
        <f t="shared" si="66"/>
        <v>4</v>
      </c>
      <c r="AS74">
        <f t="shared" si="66"/>
        <v>3</v>
      </c>
      <c r="AT74">
        <f t="shared" si="66"/>
        <v>111</v>
      </c>
      <c r="AU74">
        <f t="shared" si="66"/>
        <v>6</v>
      </c>
      <c r="AV74">
        <f t="shared" si="66"/>
        <v>5</v>
      </c>
      <c r="AW74">
        <f t="shared" si="66"/>
        <v>3</v>
      </c>
      <c r="AX74">
        <f t="shared" si="66"/>
        <v>24</v>
      </c>
      <c r="AY74">
        <f t="shared" si="66"/>
        <v>67</v>
      </c>
      <c r="AZ74">
        <f t="shared" si="66"/>
        <v>4</v>
      </c>
      <c r="BA74">
        <f t="shared" si="54"/>
        <v>118</v>
      </c>
      <c r="BB74">
        <f t="shared" si="55"/>
        <v>105</v>
      </c>
      <c r="BC74">
        <f t="shared" si="56"/>
        <v>78</v>
      </c>
      <c r="BD74" t="str">
        <f t="shared" si="57"/>
        <v>t</v>
      </c>
      <c r="BF74" s="25" t="s">
        <v>207</v>
      </c>
      <c r="BG74">
        <f t="shared" si="58"/>
        <v>2.9321468984645191</v>
      </c>
      <c r="BH74">
        <f t="shared" si="59"/>
        <v>1.1751419233433054</v>
      </c>
      <c r="BI74">
        <f t="shared" si="62"/>
        <v>3</v>
      </c>
      <c r="BJ74">
        <f t="shared" si="63"/>
        <v>3</v>
      </c>
      <c r="BK74">
        <f t="shared" si="64"/>
        <v>22</v>
      </c>
      <c r="BL74">
        <f t="shared" si="65"/>
        <v>12</v>
      </c>
    </row>
    <row r="75" spans="1:64" ht="15">
      <c r="A75" s="10" t="s">
        <v>96</v>
      </c>
      <c r="B75">
        <v>74</v>
      </c>
      <c r="C75">
        <v>1</v>
      </c>
      <c r="D75" t="s">
        <v>72</v>
      </c>
      <c r="E75" t="s">
        <v>73</v>
      </c>
      <c r="F75" t="s">
        <v>97</v>
      </c>
      <c r="G75" t="s">
        <v>98</v>
      </c>
      <c r="H75" t="s">
        <v>98</v>
      </c>
      <c r="I75" t="s">
        <v>97</v>
      </c>
      <c r="J75" t="s">
        <v>99</v>
      </c>
      <c r="K75">
        <v>14</v>
      </c>
      <c r="L75" t="s">
        <v>106</v>
      </c>
      <c r="M75" t="s">
        <v>34</v>
      </c>
      <c r="N75" t="s">
        <v>35</v>
      </c>
      <c r="O75" s="11"/>
      <c r="Q75" s="12">
        <v>8</v>
      </c>
      <c r="U75" s="61">
        <f>Arkusz2!S75</f>
        <v>3.4502880732867523E-2</v>
      </c>
      <c r="W75" s="10" t="s">
        <v>514</v>
      </c>
      <c r="X75" s="10" t="s">
        <v>529</v>
      </c>
      <c r="Y75" t="str">
        <f t="shared" si="8"/>
        <v>Wisła K</v>
      </c>
      <c r="Z75" t="str">
        <f t="shared" si="9"/>
        <v>Legia</v>
      </c>
      <c r="AA75">
        <f t="shared" si="10"/>
        <v>16</v>
      </c>
      <c r="AB75">
        <f t="shared" si="11"/>
        <v>9</v>
      </c>
      <c r="AC75">
        <f t="shared" si="12"/>
        <v>3</v>
      </c>
      <c r="AD75">
        <f t="shared" si="13"/>
        <v>4</v>
      </c>
      <c r="AE75">
        <f t="shared" si="14"/>
        <v>0</v>
      </c>
      <c r="AF75">
        <f t="shared" si="15"/>
        <v>0</v>
      </c>
      <c r="AG75" s="63">
        <f t="shared" si="16"/>
        <v>1.5910930539987735</v>
      </c>
      <c r="AH75" s="64">
        <f t="shared" si="17"/>
        <v>0.64064317592638187</v>
      </c>
      <c r="AI75" s="17">
        <f t="shared" si="18"/>
        <v>9.9443315874923346E-2</v>
      </c>
      <c r="AJ75" s="17">
        <f t="shared" si="19"/>
        <v>7.1182575102931314E-2</v>
      </c>
      <c r="AN75">
        <f t="shared" si="60"/>
        <v>2.2317362299251555</v>
      </c>
      <c r="AO75">
        <f t="shared" si="61"/>
        <v>0.95044987807239167</v>
      </c>
      <c r="AQ75" s="21" t="s">
        <v>98</v>
      </c>
      <c r="AR75">
        <f t="shared" si="66"/>
        <v>5</v>
      </c>
      <c r="AS75">
        <f t="shared" si="66"/>
        <v>9</v>
      </c>
      <c r="AT75">
        <f t="shared" si="66"/>
        <v>117</v>
      </c>
      <c r="AU75">
        <f t="shared" si="66"/>
        <v>10</v>
      </c>
      <c r="AV75">
        <f t="shared" si="66"/>
        <v>8</v>
      </c>
      <c r="AW75">
        <f t="shared" si="66"/>
        <v>2</v>
      </c>
      <c r="AX75">
        <f t="shared" si="66"/>
        <v>50</v>
      </c>
      <c r="AY75">
        <f t="shared" si="66"/>
        <v>102</v>
      </c>
      <c r="AZ75">
        <f t="shared" si="66"/>
        <v>4</v>
      </c>
      <c r="BA75">
        <f t="shared" si="54"/>
        <v>131</v>
      </c>
      <c r="BB75">
        <f t="shared" si="55"/>
        <v>172</v>
      </c>
      <c r="BC75">
        <f t="shared" si="56"/>
        <v>120</v>
      </c>
      <c r="BD75" t="str">
        <f t="shared" si="57"/>
        <v>t</v>
      </c>
      <c r="BF75" s="25" t="s">
        <v>92</v>
      </c>
      <c r="BG75">
        <f t="shared" si="58"/>
        <v>0.32460880157207317</v>
      </c>
      <c r="BH75">
        <f t="shared" si="59"/>
        <v>5.7394673231095802E-2</v>
      </c>
      <c r="BI75">
        <f t="shared" si="62"/>
        <v>1</v>
      </c>
      <c r="BJ75">
        <f t="shared" si="63"/>
        <v>0</v>
      </c>
      <c r="BK75">
        <f t="shared" si="64"/>
        <v>4</v>
      </c>
      <c r="BL75">
        <f t="shared" si="65"/>
        <v>1</v>
      </c>
    </row>
    <row r="76" spans="1:64" ht="15">
      <c r="A76" s="10" t="s">
        <v>96</v>
      </c>
      <c r="B76">
        <v>75</v>
      </c>
      <c r="C76">
        <v>1</v>
      </c>
      <c r="D76" t="s">
        <v>72</v>
      </c>
      <c r="E76" t="s">
        <v>73</v>
      </c>
      <c r="F76" t="s">
        <v>98</v>
      </c>
      <c r="G76" t="s">
        <v>97</v>
      </c>
      <c r="H76" t="s">
        <v>98</v>
      </c>
      <c r="I76" t="s">
        <v>97</v>
      </c>
      <c r="J76" t="s">
        <v>101</v>
      </c>
      <c r="K76">
        <v>17</v>
      </c>
      <c r="L76" t="s">
        <v>103</v>
      </c>
      <c r="M76" t="s">
        <v>34</v>
      </c>
      <c r="N76" t="s">
        <v>35</v>
      </c>
      <c r="O76" s="11"/>
      <c r="Q76" s="12">
        <v>8</v>
      </c>
      <c r="U76" s="61">
        <f>Arkusz2!S76</f>
        <v>3.4502880732867523E-2</v>
      </c>
      <c r="W76" s="10" t="s">
        <v>515</v>
      </c>
      <c r="X76" s="10" t="s">
        <v>529</v>
      </c>
      <c r="Y76" t="str">
        <f t="shared" si="8"/>
        <v>Pogoń</v>
      </c>
      <c r="Z76" t="str">
        <f t="shared" si="9"/>
        <v>Górnik</v>
      </c>
      <c r="AA76">
        <f t="shared" si="10"/>
        <v>13</v>
      </c>
      <c r="AB76">
        <f t="shared" si="11"/>
        <v>9</v>
      </c>
      <c r="AC76">
        <f t="shared" si="12"/>
        <v>4</v>
      </c>
      <c r="AD76">
        <f t="shared" si="13"/>
        <v>6</v>
      </c>
      <c r="AE76">
        <f t="shared" si="14"/>
        <v>1</v>
      </c>
      <c r="AF76">
        <f t="shared" si="15"/>
        <v>1</v>
      </c>
      <c r="AG76" s="66">
        <f t="shared" si="16"/>
        <v>0.99151509885671774</v>
      </c>
      <c r="AH76" s="64">
        <f t="shared" si="17"/>
        <v>0.57637650591767409</v>
      </c>
      <c r="AI76" s="17">
        <f t="shared" si="18"/>
        <v>7.6270392219747518E-2</v>
      </c>
      <c r="AJ76" s="17">
        <f t="shared" si="19"/>
        <v>6.404183399085267E-2</v>
      </c>
      <c r="AN76">
        <f t="shared" si="60"/>
        <v>1.5678916047743918</v>
      </c>
      <c r="AO76">
        <f t="shared" si="61"/>
        <v>0.41513859293904365</v>
      </c>
      <c r="AQ76" s="21" t="s">
        <v>31</v>
      </c>
      <c r="AR76">
        <f t="shared" si="66"/>
        <v>4</v>
      </c>
      <c r="AS76">
        <f t="shared" si="66"/>
        <v>6</v>
      </c>
      <c r="AT76">
        <f t="shared" si="66"/>
        <v>110</v>
      </c>
      <c r="AU76">
        <f t="shared" si="66"/>
        <v>12</v>
      </c>
      <c r="AV76">
        <f t="shared" si="66"/>
        <v>13</v>
      </c>
      <c r="AW76">
        <f t="shared" si="66"/>
        <v>6</v>
      </c>
      <c r="AX76">
        <f t="shared" si="66"/>
        <v>46</v>
      </c>
      <c r="AY76">
        <f t="shared" si="66"/>
        <v>87</v>
      </c>
      <c r="AZ76">
        <f t="shared" si="66"/>
        <v>5</v>
      </c>
      <c r="BA76">
        <f t="shared" si="54"/>
        <v>120</v>
      </c>
      <c r="BB76">
        <f t="shared" si="55"/>
        <v>164</v>
      </c>
      <c r="BC76">
        <f t="shared" si="56"/>
        <v>112</v>
      </c>
      <c r="BD76" t="str">
        <f t="shared" si="57"/>
        <v>t</v>
      </c>
      <c r="BF76" s="25" t="s">
        <v>201</v>
      </c>
      <c r="BG76">
        <f t="shared" si="58"/>
        <v>0.7507986792666923</v>
      </c>
      <c r="BH76">
        <f t="shared" si="59"/>
        <v>0.38418543209989381</v>
      </c>
      <c r="BI76">
        <f t="shared" si="62"/>
        <v>1</v>
      </c>
      <c r="BJ76">
        <f t="shared" si="63"/>
        <v>0</v>
      </c>
      <c r="BK76">
        <f t="shared" si="64"/>
        <v>19</v>
      </c>
      <c r="BL76">
        <f t="shared" si="65"/>
        <v>8</v>
      </c>
    </row>
    <row r="77" spans="1:64" ht="15">
      <c r="A77" s="10" t="s">
        <v>96</v>
      </c>
      <c r="B77">
        <v>76</v>
      </c>
      <c r="C77">
        <v>1</v>
      </c>
      <c r="D77" t="s">
        <v>72</v>
      </c>
      <c r="E77" t="s">
        <v>73</v>
      </c>
      <c r="F77" t="s">
        <v>97</v>
      </c>
      <c r="G77" t="s">
        <v>98</v>
      </c>
      <c r="H77" t="s">
        <v>98</v>
      </c>
      <c r="I77" t="s">
        <v>97</v>
      </c>
      <c r="J77" t="s">
        <v>99</v>
      </c>
      <c r="K77">
        <v>23</v>
      </c>
      <c r="L77" t="s">
        <v>107</v>
      </c>
      <c r="M77" t="s">
        <v>43</v>
      </c>
      <c r="N77" t="s">
        <v>49</v>
      </c>
      <c r="O77" s="11"/>
      <c r="P77" t="s">
        <v>104</v>
      </c>
      <c r="Q77" s="12">
        <v>8</v>
      </c>
      <c r="U77" s="61">
        <f>Arkusz2!S77</f>
        <v>3.2071413573108588E-2</v>
      </c>
      <c r="W77" s="10" t="s">
        <v>518</v>
      </c>
      <c r="X77" s="10" t="s">
        <v>529</v>
      </c>
      <c r="Y77" t="str">
        <f t="shared" si="8"/>
        <v>Lechia</v>
      </c>
      <c r="Z77" t="str">
        <f t="shared" si="9"/>
        <v>Ruch</v>
      </c>
      <c r="AA77">
        <f t="shared" si="10"/>
        <v>11</v>
      </c>
      <c r="AB77">
        <f t="shared" si="11"/>
        <v>14</v>
      </c>
      <c r="AC77">
        <f t="shared" si="12"/>
        <v>3</v>
      </c>
      <c r="AD77">
        <f t="shared" si="13"/>
        <v>4</v>
      </c>
      <c r="AE77">
        <f t="shared" si="14"/>
        <v>2</v>
      </c>
      <c r="AF77">
        <f t="shared" si="15"/>
        <v>1</v>
      </c>
      <c r="AG77" s="66">
        <f t="shared" si="16"/>
        <v>1.228448708482166</v>
      </c>
      <c r="AH77" s="63">
        <f t="shared" si="17"/>
        <v>1.2985532439136191</v>
      </c>
      <c r="AI77" s="17">
        <f t="shared" si="18"/>
        <v>0.11167715531656054</v>
      </c>
      <c r="AJ77" s="17">
        <f t="shared" si="19"/>
        <v>9.2753803136687088E-2</v>
      </c>
      <c r="AN77">
        <f t="shared" si="60"/>
        <v>2.5270019523957852</v>
      </c>
      <c r="AO77">
        <f t="shared" si="61"/>
        <v>-7.0104535431453119E-2</v>
      </c>
      <c r="AQ77" s="21" t="s">
        <v>147</v>
      </c>
      <c r="AR77">
        <f t="shared" si="66"/>
        <v>3</v>
      </c>
      <c r="AS77">
        <f t="shared" si="66"/>
        <v>1</v>
      </c>
      <c r="AT77">
        <f t="shared" si="66"/>
        <v>140</v>
      </c>
      <c r="AU77">
        <f t="shared" si="66"/>
        <v>8</v>
      </c>
      <c r="AV77">
        <f t="shared" si="66"/>
        <v>13</v>
      </c>
      <c r="AW77">
        <f t="shared" si="66"/>
        <v>2</v>
      </c>
      <c r="AX77">
        <f t="shared" si="66"/>
        <v>53</v>
      </c>
      <c r="AY77">
        <f t="shared" si="66"/>
        <v>88</v>
      </c>
      <c r="AZ77">
        <f t="shared" si="66"/>
        <v>5</v>
      </c>
      <c r="BA77">
        <f t="shared" si="54"/>
        <v>144</v>
      </c>
      <c r="BB77">
        <f t="shared" si="55"/>
        <v>164</v>
      </c>
      <c r="BC77">
        <f t="shared" si="56"/>
        <v>109</v>
      </c>
      <c r="BD77" t="str">
        <f t="shared" si="57"/>
        <v>t</v>
      </c>
      <c r="BF77" s="25" t="s">
        <v>279</v>
      </c>
      <c r="BG77">
        <f t="shared" si="58"/>
        <v>0.55575145363341549</v>
      </c>
      <c r="BH77">
        <f t="shared" si="59"/>
        <v>0.82806623550171299</v>
      </c>
      <c r="BI77">
        <f t="shared" si="62"/>
        <v>0</v>
      </c>
      <c r="BJ77">
        <f t="shared" si="63"/>
        <v>1</v>
      </c>
      <c r="BK77">
        <f t="shared" si="64"/>
        <v>7</v>
      </c>
      <c r="BL77">
        <f t="shared" si="65"/>
        <v>13</v>
      </c>
    </row>
    <row r="78" spans="1:64" ht="15">
      <c r="A78" s="10" t="s">
        <v>96</v>
      </c>
      <c r="B78">
        <v>77</v>
      </c>
      <c r="C78">
        <v>1</v>
      </c>
      <c r="D78" t="s">
        <v>72</v>
      </c>
      <c r="E78" t="s">
        <v>73</v>
      </c>
      <c r="F78" t="s">
        <v>98</v>
      </c>
      <c r="G78" t="s">
        <v>97</v>
      </c>
      <c r="H78" t="s">
        <v>98</v>
      </c>
      <c r="I78" t="s">
        <v>97</v>
      </c>
      <c r="J78" t="s">
        <v>101</v>
      </c>
      <c r="K78">
        <v>24</v>
      </c>
      <c r="L78" t="s">
        <v>108</v>
      </c>
      <c r="M78" t="s">
        <v>43</v>
      </c>
      <c r="N78" t="s">
        <v>35</v>
      </c>
      <c r="O78" s="11"/>
      <c r="P78" t="s">
        <v>102</v>
      </c>
      <c r="Q78" s="12">
        <v>8</v>
      </c>
      <c r="U78" s="61">
        <f>Arkusz2!S78</f>
        <v>3.2071413573108588E-2</v>
      </c>
      <c r="W78" s="10" t="s">
        <v>519</v>
      </c>
      <c r="X78" s="10" t="s">
        <v>529</v>
      </c>
      <c r="Y78" t="str">
        <f t="shared" si="8"/>
        <v>Zagłębie</v>
      </c>
      <c r="Z78" t="str">
        <f t="shared" si="9"/>
        <v>Cracovia</v>
      </c>
      <c r="AA78">
        <f t="shared" si="10"/>
        <v>15</v>
      </c>
      <c r="AB78">
        <f t="shared" si="11"/>
        <v>25</v>
      </c>
      <c r="AC78">
        <f t="shared" si="12"/>
        <v>4</v>
      </c>
      <c r="AD78">
        <f t="shared" si="13"/>
        <v>5</v>
      </c>
      <c r="AE78">
        <f t="shared" si="14"/>
        <v>1</v>
      </c>
      <c r="AF78">
        <f t="shared" si="15"/>
        <v>1</v>
      </c>
      <c r="AG78" s="66">
        <f t="shared" si="16"/>
        <v>1.1280901811321236</v>
      </c>
      <c r="AH78" s="64">
        <f t="shared" si="17"/>
        <v>1.4056812631728448</v>
      </c>
      <c r="AI78" s="17">
        <f t="shared" si="18"/>
        <v>7.5206012075474907E-2</v>
      </c>
      <c r="AJ78" s="17">
        <f t="shared" si="19"/>
        <v>5.622725052691379E-2</v>
      </c>
      <c r="AN78">
        <f t="shared" si="60"/>
        <v>2.5337714443049686</v>
      </c>
      <c r="AO78">
        <f t="shared" si="61"/>
        <v>-0.27759108204072125</v>
      </c>
      <c r="AR78" s="22">
        <f>SUM(AR62:AR77)</f>
        <v>85</v>
      </c>
      <c r="AS78" s="22">
        <f t="shared" ref="AS78:AZ78" si="67">SUM(AS62:AS77)</f>
        <v>76</v>
      </c>
      <c r="AT78" s="22">
        <f t="shared" si="67"/>
        <v>2077</v>
      </c>
      <c r="AU78" s="22">
        <f t="shared" si="67"/>
        <v>154</v>
      </c>
      <c r="AV78" s="22">
        <f t="shared" si="67"/>
        <v>159</v>
      </c>
      <c r="AW78" s="22">
        <f t="shared" si="67"/>
        <v>68</v>
      </c>
      <c r="AX78" s="22">
        <f t="shared" si="67"/>
        <v>732</v>
      </c>
      <c r="AY78" s="22">
        <f t="shared" si="67"/>
        <v>1563</v>
      </c>
      <c r="AZ78" s="22">
        <f t="shared" si="67"/>
        <v>71</v>
      </c>
      <c r="BA78" s="22">
        <f>SUM(BA62:BA77)</f>
        <v>2238</v>
      </c>
      <c r="BB78" s="22">
        <f>SUM(BB62:BB77)</f>
        <v>2676</v>
      </c>
      <c r="BF78" s="25" t="s">
        <v>246</v>
      </c>
      <c r="BG78">
        <f t="shared" si="58"/>
        <v>7.1357747088047043</v>
      </c>
      <c r="BH78">
        <f t="shared" si="59"/>
        <v>2.1381630117095072</v>
      </c>
      <c r="BI78">
        <f t="shared" si="62"/>
        <v>7</v>
      </c>
      <c r="BJ78">
        <f t="shared" si="63"/>
        <v>2</v>
      </c>
      <c r="BK78">
        <f t="shared" si="64"/>
        <v>57</v>
      </c>
      <c r="BL78">
        <f t="shared" si="65"/>
        <v>25</v>
      </c>
    </row>
    <row r="79" spans="1:64" ht="15">
      <c r="A79" s="10" t="s">
        <v>96</v>
      </c>
      <c r="B79">
        <v>78</v>
      </c>
      <c r="C79">
        <v>1</v>
      </c>
      <c r="D79" t="s">
        <v>72</v>
      </c>
      <c r="E79" t="s">
        <v>73</v>
      </c>
      <c r="F79" t="s">
        <v>98</v>
      </c>
      <c r="G79" t="s">
        <v>97</v>
      </c>
      <c r="H79" t="s">
        <v>98</v>
      </c>
      <c r="I79" t="s">
        <v>97</v>
      </c>
      <c r="J79" t="s">
        <v>101</v>
      </c>
      <c r="K79">
        <v>27</v>
      </c>
      <c r="L79" t="s">
        <v>109</v>
      </c>
      <c r="M79" t="s">
        <v>34</v>
      </c>
      <c r="N79" t="s">
        <v>49</v>
      </c>
      <c r="O79" s="11"/>
      <c r="Q79" s="12">
        <v>8</v>
      </c>
      <c r="S79" t="s">
        <v>296</v>
      </c>
      <c r="U79" s="61">
        <f>Arkusz2!S79</f>
        <v>6.0950324382530965E-2</v>
      </c>
      <c r="W79" s="10" t="s">
        <v>520</v>
      </c>
      <c r="X79" s="10" t="s">
        <v>529</v>
      </c>
      <c r="Y79" t="str">
        <f t="shared" si="8"/>
        <v>Korona</v>
      </c>
      <c r="Z79" t="str">
        <f t="shared" si="9"/>
        <v>Jagiellonia</v>
      </c>
      <c r="AA79">
        <f t="shared" si="10"/>
        <v>9</v>
      </c>
      <c r="AB79">
        <f t="shared" si="11"/>
        <v>17</v>
      </c>
      <c r="AC79">
        <f t="shared" si="12"/>
        <v>2</v>
      </c>
      <c r="AD79">
        <f t="shared" si="13"/>
        <v>9</v>
      </c>
      <c r="AE79">
        <f t="shared" si="14"/>
        <v>1</v>
      </c>
      <c r="AF79">
        <f t="shared" si="15"/>
        <v>2</v>
      </c>
      <c r="AG79" s="66">
        <f t="shared" si="16"/>
        <v>0.86085314456589246</v>
      </c>
      <c r="AH79" s="64">
        <f t="shared" si="17"/>
        <v>1.7520248358735666</v>
      </c>
      <c r="AI79" s="17">
        <f t="shared" si="18"/>
        <v>9.5650349396210269E-2</v>
      </c>
      <c r="AJ79" s="17">
        <f t="shared" si="19"/>
        <v>0.10306028446315098</v>
      </c>
      <c r="AN79">
        <f t="shared" si="60"/>
        <v>2.6128779804394591</v>
      </c>
      <c r="AO79">
        <f t="shared" si="61"/>
        <v>-0.89117169130767415</v>
      </c>
      <c r="BF79" s="25" t="s">
        <v>239</v>
      </c>
      <c r="BG79">
        <f t="shared" si="58"/>
        <v>3.2071413573108588E-2</v>
      </c>
      <c r="BH79">
        <f t="shared" si="59"/>
        <v>0.10899840927055085</v>
      </c>
      <c r="BI79">
        <f t="shared" si="62"/>
        <v>0</v>
      </c>
      <c r="BJ79">
        <f t="shared" si="63"/>
        <v>0</v>
      </c>
      <c r="BK79">
        <f t="shared" si="64"/>
        <v>1</v>
      </c>
      <c r="BL79">
        <f t="shared" si="65"/>
        <v>2</v>
      </c>
    </row>
    <row r="80" spans="1:64" ht="15">
      <c r="A80" s="10" t="s">
        <v>96</v>
      </c>
      <c r="B80">
        <v>79</v>
      </c>
      <c r="C80">
        <v>1</v>
      </c>
      <c r="D80" t="s">
        <v>72</v>
      </c>
      <c r="E80" t="s">
        <v>73</v>
      </c>
      <c r="F80" t="s">
        <v>97</v>
      </c>
      <c r="G80" t="s">
        <v>98</v>
      </c>
      <c r="H80" t="s">
        <v>98</v>
      </c>
      <c r="I80" t="s">
        <v>97</v>
      </c>
      <c r="J80" t="s">
        <v>99</v>
      </c>
      <c r="K80">
        <v>32</v>
      </c>
      <c r="L80" t="s">
        <v>110</v>
      </c>
      <c r="M80" t="s">
        <v>37</v>
      </c>
      <c r="N80" t="s">
        <v>38</v>
      </c>
      <c r="O80" s="11" t="s">
        <v>13</v>
      </c>
      <c r="P80" t="s">
        <v>115</v>
      </c>
      <c r="Q80" s="12">
        <v>1</v>
      </c>
      <c r="T80" t="s">
        <v>295</v>
      </c>
      <c r="U80" s="61">
        <f>Arkusz2!S80</f>
        <v>0.32476129565903694</v>
      </c>
      <c r="W80" s="10" t="s">
        <v>522</v>
      </c>
      <c r="X80" s="10" t="s">
        <v>529</v>
      </c>
      <c r="Y80" t="str">
        <f t="shared" si="8"/>
        <v>Lech</v>
      </c>
      <c r="Z80" t="str">
        <f t="shared" si="9"/>
        <v>Arka</v>
      </c>
      <c r="AA80">
        <f t="shared" si="10"/>
        <v>15</v>
      </c>
      <c r="AB80">
        <f t="shared" si="11"/>
        <v>6</v>
      </c>
      <c r="AC80">
        <f t="shared" si="12"/>
        <v>1</v>
      </c>
      <c r="AD80">
        <f t="shared" si="13"/>
        <v>2</v>
      </c>
      <c r="AE80">
        <f t="shared" si="14"/>
        <v>0</v>
      </c>
      <c r="AF80">
        <f t="shared" si="15"/>
        <v>0</v>
      </c>
      <c r="AG80" s="66">
        <f t="shared" si="16"/>
        <v>0.97336381090996471</v>
      </c>
      <c r="AH80" s="64">
        <f t="shared" si="17"/>
        <v>0.56390349201487866</v>
      </c>
      <c r="AI80" s="17">
        <f t="shared" si="18"/>
        <v>6.4890920727330978E-2</v>
      </c>
      <c r="AJ80" s="17">
        <f t="shared" si="19"/>
        <v>9.3983915335813115E-2</v>
      </c>
      <c r="AN80">
        <f t="shared" si="60"/>
        <v>1.5372673029248434</v>
      </c>
      <c r="AO80">
        <f t="shared" si="61"/>
        <v>0.40946031889508605</v>
      </c>
      <c r="AQ80" s="35" t="s">
        <v>373</v>
      </c>
      <c r="AR80" s="22">
        <v>4</v>
      </c>
      <c r="AS80" s="22">
        <v>7</v>
      </c>
      <c r="AT80" s="22">
        <v>8</v>
      </c>
      <c r="AU80" s="22">
        <v>1</v>
      </c>
      <c r="AV80" s="22">
        <v>2</v>
      </c>
      <c r="AW80" s="22">
        <v>3</v>
      </c>
      <c r="AX80" s="22">
        <v>5</v>
      </c>
      <c r="AY80" s="22">
        <v>6</v>
      </c>
      <c r="AZ80" s="22" t="s">
        <v>298</v>
      </c>
      <c r="BA80" s="22" t="s">
        <v>567</v>
      </c>
      <c r="BB80" s="22" t="s">
        <v>568</v>
      </c>
      <c r="BC80" s="22" t="s">
        <v>569</v>
      </c>
      <c r="BF80" s="26" t="s">
        <v>58</v>
      </c>
      <c r="BG80">
        <f t="shared" si="58"/>
        <v>1.8521766184439878</v>
      </c>
      <c r="BH80">
        <f t="shared" si="59"/>
        <v>3.3579618412707126</v>
      </c>
      <c r="BI80">
        <f t="shared" si="62"/>
        <v>0</v>
      </c>
      <c r="BJ80">
        <f t="shared" si="63"/>
        <v>2</v>
      </c>
      <c r="BK80">
        <f t="shared" si="64"/>
        <v>26</v>
      </c>
      <c r="BL80">
        <f t="shared" si="65"/>
        <v>28</v>
      </c>
    </row>
    <row r="81" spans="1:64" ht="15">
      <c r="A81" s="10" t="s">
        <v>96</v>
      </c>
      <c r="B81">
        <v>80</v>
      </c>
      <c r="C81">
        <v>1</v>
      </c>
      <c r="D81" t="s">
        <v>72</v>
      </c>
      <c r="E81" t="s">
        <v>73</v>
      </c>
      <c r="F81" t="s">
        <v>98</v>
      </c>
      <c r="G81" t="s">
        <v>97</v>
      </c>
      <c r="H81" t="s">
        <v>98</v>
      </c>
      <c r="I81" t="s">
        <v>97</v>
      </c>
      <c r="J81" t="s">
        <v>101</v>
      </c>
      <c r="K81">
        <v>36</v>
      </c>
      <c r="L81" t="s">
        <v>108</v>
      </c>
      <c r="M81" t="s">
        <v>43</v>
      </c>
      <c r="N81" t="s">
        <v>49</v>
      </c>
      <c r="O81" s="11"/>
      <c r="Q81" s="12">
        <v>8</v>
      </c>
      <c r="S81" t="s">
        <v>296</v>
      </c>
      <c r="U81" s="61">
        <f>Arkusz2!S81</f>
        <v>6.0950324382530965E-2</v>
      </c>
      <c r="W81" s="10" t="s">
        <v>524</v>
      </c>
      <c r="X81" s="10" t="s">
        <v>529</v>
      </c>
      <c r="Y81" t="str">
        <f t="shared" si="8"/>
        <v>Piast</v>
      </c>
      <c r="Z81" t="str">
        <f t="shared" si="9"/>
        <v>Śląsk</v>
      </c>
      <c r="AA81">
        <f t="shared" si="10"/>
        <v>16</v>
      </c>
      <c r="AB81">
        <f t="shared" si="11"/>
        <v>9</v>
      </c>
      <c r="AC81">
        <f t="shared" si="12"/>
        <v>2</v>
      </c>
      <c r="AD81">
        <f t="shared" si="13"/>
        <v>4</v>
      </c>
      <c r="AE81">
        <f t="shared" si="14"/>
        <v>1</v>
      </c>
      <c r="AF81">
        <f t="shared" si="15"/>
        <v>1</v>
      </c>
      <c r="AG81" s="66">
        <f t="shared" si="16"/>
        <v>1.3147814806822531</v>
      </c>
      <c r="AH81" s="63">
        <f t="shared" si="17"/>
        <v>1.6751641913464286</v>
      </c>
      <c r="AI81" s="17">
        <f t="shared" si="18"/>
        <v>8.2173842542640818E-2</v>
      </c>
      <c r="AJ81" s="17">
        <f t="shared" si="19"/>
        <v>0.18612935459404761</v>
      </c>
      <c r="AN81">
        <f t="shared" si="60"/>
        <v>2.9899456720286817</v>
      </c>
      <c r="AO81">
        <f t="shared" si="61"/>
        <v>-0.36038271066417549</v>
      </c>
      <c r="AQ81" s="21" t="s">
        <v>188</v>
      </c>
      <c r="AR81">
        <f t="shared" ref="AR81:AZ81" si="68">COUNTIFS($G:$G,$AQ62,$Q:$Q,AR$61)</f>
        <v>9</v>
      </c>
      <c r="AS81">
        <f t="shared" si="68"/>
        <v>5</v>
      </c>
      <c r="AT81">
        <f t="shared" si="68"/>
        <v>112</v>
      </c>
      <c r="AU81">
        <f t="shared" si="68"/>
        <v>16</v>
      </c>
      <c r="AV81">
        <f t="shared" si="68"/>
        <v>12</v>
      </c>
      <c r="AW81">
        <f t="shared" si="68"/>
        <v>3</v>
      </c>
      <c r="AX81">
        <f t="shared" si="68"/>
        <v>41</v>
      </c>
      <c r="AY81">
        <f t="shared" si="68"/>
        <v>93</v>
      </c>
      <c r="AZ81">
        <f t="shared" si="68"/>
        <v>2</v>
      </c>
      <c r="BA81">
        <f>SUM(AR81:AT81)</f>
        <v>126</v>
      </c>
      <c r="BB81">
        <f>SUM(AU81:AY81)</f>
        <v>165</v>
      </c>
      <c r="BC81">
        <f>SUM(AU81:AV81,AY81)</f>
        <v>121</v>
      </c>
      <c r="BD81" t="str">
        <f>IF(SUM(AR81:AZ81)=BC2,"t","NIE")</f>
        <v>t</v>
      </c>
      <c r="BF81" s="26" t="s">
        <v>206</v>
      </c>
      <c r="BG81">
        <f t="shared" si="58"/>
        <v>3.3220640239705488</v>
      </c>
      <c r="BH81">
        <f t="shared" si="59"/>
        <v>0.96068101473681933</v>
      </c>
      <c r="BI81">
        <f t="shared" si="62"/>
        <v>2</v>
      </c>
      <c r="BJ81">
        <f t="shared" si="63"/>
        <v>2</v>
      </c>
      <c r="BK81">
        <f t="shared" si="64"/>
        <v>19</v>
      </c>
      <c r="BL81">
        <f t="shared" si="65"/>
        <v>12</v>
      </c>
    </row>
    <row r="82" spans="1:64" ht="15">
      <c r="A82" s="10" t="s">
        <v>96</v>
      </c>
      <c r="B82">
        <v>81</v>
      </c>
      <c r="C82">
        <v>1</v>
      </c>
      <c r="D82" t="s">
        <v>72</v>
      </c>
      <c r="E82" t="s">
        <v>73</v>
      </c>
      <c r="F82" t="s">
        <v>97</v>
      </c>
      <c r="G82" t="s">
        <v>98</v>
      </c>
      <c r="H82" t="s">
        <v>98</v>
      </c>
      <c r="I82" t="s">
        <v>97</v>
      </c>
      <c r="J82" t="s">
        <v>99</v>
      </c>
      <c r="K82">
        <v>37</v>
      </c>
      <c r="L82" t="s">
        <v>107</v>
      </c>
      <c r="M82" t="s">
        <v>34</v>
      </c>
      <c r="N82" t="s">
        <v>38</v>
      </c>
      <c r="O82" s="11"/>
      <c r="P82" t="s">
        <v>105</v>
      </c>
      <c r="Q82" s="12">
        <v>6</v>
      </c>
      <c r="U82" s="61">
        <f>Arkusz2!S82</f>
        <v>0.17298255377116797</v>
      </c>
      <c r="W82" s="10" t="s">
        <v>531</v>
      </c>
      <c r="X82" s="10" t="s">
        <v>530</v>
      </c>
      <c r="Y82" t="str">
        <f t="shared" si="8"/>
        <v>Ruch</v>
      </c>
      <c r="Z82" t="str">
        <f t="shared" si="9"/>
        <v>Zagłębie</v>
      </c>
      <c r="AA82">
        <f t="shared" si="10"/>
        <v>9</v>
      </c>
      <c r="AB82">
        <f t="shared" si="11"/>
        <v>15</v>
      </c>
      <c r="AC82">
        <f t="shared" si="12"/>
        <v>3</v>
      </c>
      <c r="AD82">
        <f t="shared" si="13"/>
        <v>4</v>
      </c>
      <c r="AE82">
        <f t="shared" si="14"/>
        <v>1</v>
      </c>
      <c r="AF82">
        <f t="shared" si="15"/>
        <v>2</v>
      </c>
      <c r="AG82" s="66">
        <f t="shared" si="16"/>
        <v>0.95086600473139515</v>
      </c>
      <c r="AH82" s="63">
        <f t="shared" si="17"/>
        <v>1.4580810369112243</v>
      </c>
      <c r="AI82" s="17">
        <f t="shared" si="18"/>
        <v>0.10565177830348835</v>
      </c>
      <c r="AJ82" s="17">
        <f t="shared" si="19"/>
        <v>9.7205402460748283E-2</v>
      </c>
      <c r="AN82">
        <f t="shared" si="60"/>
        <v>2.4089470416426195</v>
      </c>
      <c r="AO82">
        <f t="shared" si="61"/>
        <v>-0.50721503217982911</v>
      </c>
      <c r="AQ82" s="21" t="s">
        <v>189</v>
      </c>
      <c r="AR82">
        <f t="shared" ref="AR82:AZ82" si="69">COUNTIFS($G:$G,$AQ63,$Q:$Q,AR$61)</f>
        <v>7</v>
      </c>
      <c r="AS82">
        <f t="shared" si="69"/>
        <v>8</v>
      </c>
      <c r="AT82">
        <f t="shared" si="69"/>
        <v>137</v>
      </c>
      <c r="AU82">
        <f t="shared" si="69"/>
        <v>9</v>
      </c>
      <c r="AV82">
        <f t="shared" si="69"/>
        <v>10</v>
      </c>
      <c r="AW82">
        <f t="shared" si="69"/>
        <v>4</v>
      </c>
      <c r="AX82">
        <f t="shared" si="69"/>
        <v>45</v>
      </c>
      <c r="AY82">
        <f t="shared" si="69"/>
        <v>106</v>
      </c>
      <c r="AZ82">
        <f t="shared" si="69"/>
        <v>8</v>
      </c>
      <c r="BA82">
        <f t="shared" ref="BA82:BA96" si="70">SUM(AR82:AT82)</f>
        <v>152</v>
      </c>
      <c r="BB82">
        <f t="shared" ref="BB82:BB96" si="71">SUM(AU82:AY82)</f>
        <v>174</v>
      </c>
      <c r="BC82">
        <f t="shared" ref="BC82:BC96" si="72">SUM(AU82:AV82,AY82)</f>
        <v>125</v>
      </c>
      <c r="BD82" t="str">
        <f t="shared" ref="BD82:BD96" si="73">IF(SUM(AR82:AZ82)=BC3,"t","NIE")</f>
        <v>t</v>
      </c>
      <c r="BF82" s="25" t="s">
        <v>117</v>
      </c>
      <c r="BG82">
        <f t="shared" si="58"/>
        <v>1.187187549822067</v>
      </c>
      <c r="BH82">
        <f t="shared" si="59"/>
        <v>0.35145638415334129</v>
      </c>
      <c r="BI82">
        <f t="shared" si="62"/>
        <v>1</v>
      </c>
      <c r="BJ82">
        <f t="shared" si="63"/>
        <v>0</v>
      </c>
      <c r="BK82">
        <f t="shared" si="64"/>
        <v>9</v>
      </c>
      <c r="BL82">
        <f t="shared" si="65"/>
        <v>8</v>
      </c>
    </row>
    <row r="83" spans="1:64" ht="15">
      <c r="A83" s="10" t="s">
        <v>96</v>
      </c>
      <c r="B83">
        <v>82</v>
      </c>
      <c r="C83">
        <v>1</v>
      </c>
      <c r="D83" t="s">
        <v>72</v>
      </c>
      <c r="E83" t="s">
        <v>73</v>
      </c>
      <c r="F83" t="s">
        <v>97</v>
      </c>
      <c r="G83" t="s">
        <v>98</v>
      </c>
      <c r="H83" t="s">
        <v>98</v>
      </c>
      <c r="I83" t="s">
        <v>97</v>
      </c>
      <c r="J83" t="s">
        <v>99</v>
      </c>
      <c r="K83">
        <v>45</v>
      </c>
      <c r="L83" t="s">
        <v>111</v>
      </c>
      <c r="M83" t="s">
        <v>43</v>
      </c>
      <c r="N83" t="s">
        <v>38</v>
      </c>
      <c r="O83" s="11"/>
      <c r="P83" t="s">
        <v>104</v>
      </c>
      <c r="Q83" s="12">
        <v>8</v>
      </c>
      <c r="U83" s="61">
        <f>Arkusz2!S83</f>
        <v>3.2071413573108588E-2</v>
      </c>
      <c r="W83" s="10" t="s">
        <v>533</v>
      </c>
      <c r="X83" s="10" t="s">
        <v>530</v>
      </c>
      <c r="Y83" t="str">
        <f t="shared" si="8"/>
        <v>Górnik</v>
      </c>
      <c r="Z83" t="str">
        <f t="shared" si="9"/>
        <v>Lech</v>
      </c>
      <c r="AA83">
        <f t="shared" si="10"/>
        <v>16</v>
      </c>
      <c r="AB83">
        <f t="shared" si="11"/>
        <v>20</v>
      </c>
      <c r="AC83">
        <f t="shared" si="12"/>
        <v>5</v>
      </c>
      <c r="AD83">
        <f t="shared" si="13"/>
        <v>6</v>
      </c>
      <c r="AE83">
        <f t="shared" si="14"/>
        <v>1</v>
      </c>
      <c r="AF83">
        <f t="shared" si="15"/>
        <v>2</v>
      </c>
      <c r="AG83" s="66">
        <f t="shared" si="16"/>
        <v>0.9592645790770189</v>
      </c>
      <c r="AH83" s="64">
        <f t="shared" si="17"/>
        <v>2.2362972943477959</v>
      </c>
      <c r="AI83" s="17">
        <f t="shared" si="18"/>
        <v>5.9954036192313681E-2</v>
      </c>
      <c r="AJ83" s="17">
        <f t="shared" si="19"/>
        <v>0.1118148647173898</v>
      </c>
      <c r="AN83">
        <f t="shared" si="60"/>
        <v>3.1955618734248148</v>
      </c>
      <c r="AO83">
        <f t="shared" si="61"/>
        <v>-1.277032715270777</v>
      </c>
      <c r="AQ83" s="21" t="s">
        <v>168</v>
      </c>
      <c r="AR83">
        <f t="shared" ref="AR83:AZ83" si="74">COUNTIFS($G:$G,$AQ64,$Q:$Q,AR$61)</f>
        <v>3</v>
      </c>
      <c r="AS83">
        <f t="shared" si="74"/>
        <v>3</v>
      </c>
      <c r="AT83">
        <f t="shared" si="74"/>
        <v>101</v>
      </c>
      <c r="AU83">
        <f t="shared" si="74"/>
        <v>9</v>
      </c>
      <c r="AV83">
        <f t="shared" si="74"/>
        <v>2</v>
      </c>
      <c r="AW83">
        <f t="shared" si="74"/>
        <v>2</v>
      </c>
      <c r="AX83">
        <f t="shared" si="74"/>
        <v>46</v>
      </c>
      <c r="AY83">
        <f t="shared" si="74"/>
        <v>76</v>
      </c>
      <c r="AZ83">
        <f t="shared" si="74"/>
        <v>4</v>
      </c>
      <c r="BA83">
        <f t="shared" si="70"/>
        <v>107</v>
      </c>
      <c r="BB83">
        <f t="shared" si="71"/>
        <v>135</v>
      </c>
      <c r="BC83">
        <f t="shared" si="72"/>
        <v>87</v>
      </c>
      <c r="BD83" t="str">
        <f t="shared" si="73"/>
        <v>t</v>
      </c>
      <c r="BF83" s="25" t="s">
        <v>283</v>
      </c>
      <c r="BG83">
        <f t="shared" si="58"/>
        <v>1.6170418972689449</v>
      </c>
      <c r="BH83">
        <f t="shared" si="59"/>
        <v>1.5323258857794251</v>
      </c>
      <c r="BI83">
        <f t="shared" si="62"/>
        <v>2</v>
      </c>
      <c r="BJ83">
        <f t="shared" si="63"/>
        <v>2</v>
      </c>
      <c r="BK83">
        <f t="shared" si="64"/>
        <v>12</v>
      </c>
      <c r="BL83">
        <f t="shared" si="65"/>
        <v>17</v>
      </c>
    </row>
    <row r="84" spans="1:64" ht="15">
      <c r="A84" s="10" t="s">
        <v>96</v>
      </c>
      <c r="B84">
        <v>83</v>
      </c>
      <c r="C84">
        <v>1</v>
      </c>
      <c r="D84" t="s">
        <v>72</v>
      </c>
      <c r="E84" t="s">
        <v>73</v>
      </c>
      <c r="F84" t="s">
        <v>98</v>
      </c>
      <c r="G84" t="s">
        <v>97</v>
      </c>
      <c r="H84" t="s">
        <v>98</v>
      </c>
      <c r="I84" t="s">
        <v>97</v>
      </c>
      <c r="J84" t="s">
        <v>101</v>
      </c>
      <c r="K84">
        <v>48</v>
      </c>
      <c r="L84" t="s">
        <v>112</v>
      </c>
      <c r="M84" t="s">
        <v>37</v>
      </c>
      <c r="N84" t="s">
        <v>35</v>
      </c>
      <c r="O84" s="11"/>
      <c r="Q84" s="12">
        <v>6</v>
      </c>
      <c r="U84" s="61">
        <f>Arkusz2!S84</f>
        <v>0.10874596335296789</v>
      </c>
      <c r="W84" s="10" t="s">
        <v>534</v>
      </c>
      <c r="X84" s="10" t="s">
        <v>530</v>
      </c>
      <c r="Y84" t="str">
        <f t="shared" si="8"/>
        <v>Arka</v>
      </c>
      <c r="Z84" t="str">
        <f t="shared" si="9"/>
        <v>Piast</v>
      </c>
      <c r="AA84">
        <f t="shared" si="10"/>
        <v>21</v>
      </c>
      <c r="AB84">
        <f t="shared" si="11"/>
        <v>11</v>
      </c>
      <c r="AC84">
        <f t="shared" si="12"/>
        <v>4</v>
      </c>
      <c r="AD84">
        <f t="shared" si="13"/>
        <v>2</v>
      </c>
      <c r="AE84">
        <f t="shared" si="14"/>
        <v>1</v>
      </c>
      <c r="AF84">
        <f t="shared" si="15"/>
        <v>2</v>
      </c>
      <c r="AG84" s="63">
        <f t="shared" si="16"/>
        <v>2.7598841309679845</v>
      </c>
      <c r="AH84" s="64">
        <f t="shared" si="17"/>
        <v>1.1009986348634935</v>
      </c>
      <c r="AI84" s="17">
        <f t="shared" si="18"/>
        <v>0.13142305385561831</v>
      </c>
      <c r="AJ84" s="17">
        <f t="shared" si="19"/>
        <v>0.10009078498759032</v>
      </c>
      <c r="AN84">
        <f t="shared" si="60"/>
        <v>3.8608827658314779</v>
      </c>
      <c r="AO84">
        <f t="shared" si="61"/>
        <v>1.658885496104491</v>
      </c>
      <c r="AQ84" s="21" t="s">
        <v>75</v>
      </c>
      <c r="AR84">
        <f t="shared" ref="AR84:AZ84" si="75">COUNTIFS($G:$G,$AQ65,$Q:$Q,AR$61)</f>
        <v>5</v>
      </c>
      <c r="AS84">
        <f t="shared" si="75"/>
        <v>6</v>
      </c>
      <c r="AT84">
        <f t="shared" si="75"/>
        <v>127</v>
      </c>
      <c r="AU84">
        <f t="shared" si="75"/>
        <v>10</v>
      </c>
      <c r="AV84">
        <f t="shared" si="75"/>
        <v>11</v>
      </c>
      <c r="AW84">
        <f t="shared" si="75"/>
        <v>5</v>
      </c>
      <c r="AX84">
        <f t="shared" si="75"/>
        <v>43</v>
      </c>
      <c r="AY84">
        <f t="shared" si="75"/>
        <v>113</v>
      </c>
      <c r="AZ84">
        <f t="shared" si="75"/>
        <v>3</v>
      </c>
      <c r="BA84">
        <f t="shared" si="70"/>
        <v>138</v>
      </c>
      <c r="BB84">
        <f t="shared" si="71"/>
        <v>182</v>
      </c>
      <c r="BC84">
        <f t="shared" si="72"/>
        <v>134</v>
      </c>
      <c r="BD84" t="str">
        <f t="shared" si="73"/>
        <v>t</v>
      </c>
      <c r="BF84" s="25" t="s">
        <v>80</v>
      </c>
      <c r="BG84">
        <f t="shared" si="58"/>
        <v>1.1808657420080539</v>
      </c>
      <c r="BH84">
        <f t="shared" si="59"/>
        <v>2.8382399447597466</v>
      </c>
      <c r="BI84">
        <f t="shared" si="62"/>
        <v>0</v>
      </c>
      <c r="BJ84">
        <f t="shared" si="63"/>
        <v>4</v>
      </c>
      <c r="BK84">
        <f t="shared" si="64"/>
        <v>9</v>
      </c>
      <c r="BL84">
        <f t="shared" si="65"/>
        <v>24</v>
      </c>
    </row>
    <row r="85" spans="1:64" ht="15">
      <c r="A85" s="10" t="s">
        <v>96</v>
      </c>
      <c r="B85">
        <v>84</v>
      </c>
      <c r="C85">
        <v>1</v>
      </c>
      <c r="D85" t="s">
        <v>72</v>
      </c>
      <c r="E85" t="s">
        <v>73</v>
      </c>
      <c r="F85" t="s">
        <v>97</v>
      </c>
      <c r="G85" t="s">
        <v>98</v>
      </c>
      <c r="H85" t="s">
        <v>98</v>
      </c>
      <c r="I85" t="s">
        <v>97</v>
      </c>
      <c r="J85" t="s">
        <v>99</v>
      </c>
      <c r="K85">
        <v>50</v>
      </c>
      <c r="L85" t="s">
        <v>104</v>
      </c>
      <c r="M85" t="s">
        <v>43</v>
      </c>
      <c r="N85" t="s">
        <v>35</v>
      </c>
      <c r="O85" s="11"/>
      <c r="Q85" s="12">
        <v>8</v>
      </c>
      <c r="U85" s="61">
        <f>Arkusz2!S85</f>
        <v>3.4502880732867523E-2</v>
      </c>
      <c r="W85" s="10" t="s">
        <v>536</v>
      </c>
      <c r="X85" s="10" t="s">
        <v>530</v>
      </c>
      <c r="Y85" t="str">
        <f t="shared" si="8"/>
        <v>Wisła P</v>
      </c>
      <c r="Z85" t="str">
        <f t="shared" si="9"/>
        <v>Wisła K</v>
      </c>
      <c r="AA85">
        <f t="shared" si="10"/>
        <v>22</v>
      </c>
      <c r="AB85">
        <f t="shared" si="11"/>
        <v>11</v>
      </c>
      <c r="AC85">
        <f t="shared" si="12"/>
        <v>5</v>
      </c>
      <c r="AD85">
        <f t="shared" si="13"/>
        <v>5</v>
      </c>
      <c r="AE85">
        <f t="shared" si="14"/>
        <v>2</v>
      </c>
      <c r="AF85">
        <f t="shared" si="15"/>
        <v>3</v>
      </c>
      <c r="AG85" s="63">
        <f t="shared" si="16"/>
        <v>3.2018969754109703</v>
      </c>
      <c r="AH85" s="64">
        <f t="shared" si="17"/>
        <v>0.94427854805100875</v>
      </c>
      <c r="AI85" s="17">
        <f t="shared" si="18"/>
        <v>0.14554077160958956</v>
      </c>
      <c r="AJ85" s="17">
        <f t="shared" si="19"/>
        <v>8.5843504368273524E-2</v>
      </c>
      <c r="AN85">
        <f t="shared" si="60"/>
        <v>4.146175523461979</v>
      </c>
      <c r="AO85">
        <f t="shared" si="61"/>
        <v>2.2576184273599615</v>
      </c>
      <c r="AQ85" s="21" t="s">
        <v>120</v>
      </c>
      <c r="AR85">
        <f t="shared" ref="AR85:AZ85" si="76">COUNTIFS($G:$G,$AQ66,$Q:$Q,AR$61)</f>
        <v>4</v>
      </c>
      <c r="AS85">
        <f t="shared" si="76"/>
        <v>2</v>
      </c>
      <c r="AT85">
        <f t="shared" si="76"/>
        <v>88</v>
      </c>
      <c r="AU85">
        <f t="shared" si="76"/>
        <v>10</v>
      </c>
      <c r="AV85">
        <f t="shared" si="76"/>
        <v>9</v>
      </c>
      <c r="AW85">
        <f t="shared" si="76"/>
        <v>4</v>
      </c>
      <c r="AX85">
        <f t="shared" si="76"/>
        <v>31</v>
      </c>
      <c r="AY85">
        <f t="shared" si="76"/>
        <v>69</v>
      </c>
      <c r="AZ85">
        <f t="shared" si="76"/>
        <v>3</v>
      </c>
      <c r="BA85">
        <f t="shared" si="70"/>
        <v>94</v>
      </c>
      <c r="BB85">
        <f t="shared" si="71"/>
        <v>123</v>
      </c>
      <c r="BC85">
        <f t="shared" si="72"/>
        <v>88</v>
      </c>
      <c r="BD85" t="str">
        <f t="shared" si="73"/>
        <v>t</v>
      </c>
      <c r="BF85" s="25" t="s">
        <v>127</v>
      </c>
      <c r="BG85">
        <f t="shared" si="58"/>
        <v>0.19297472900280696</v>
      </c>
      <c r="BH85">
        <f t="shared" si="59"/>
        <v>0.44138081418378122</v>
      </c>
      <c r="BI85">
        <f t="shared" si="62"/>
        <v>0</v>
      </c>
      <c r="BJ85">
        <f t="shared" si="63"/>
        <v>2</v>
      </c>
      <c r="BK85">
        <f t="shared" si="64"/>
        <v>5</v>
      </c>
      <c r="BL85">
        <f t="shared" si="65"/>
        <v>7</v>
      </c>
    </row>
    <row r="86" spans="1:64" ht="15">
      <c r="A86" s="10" t="s">
        <v>96</v>
      </c>
      <c r="B86">
        <v>85</v>
      </c>
      <c r="C86">
        <v>1</v>
      </c>
      <c r="D86" t="s">
        <v>72</v>
      </c>
      <c r="E86" t="s">
        <v>73</v>
      </c>
      <c r="F86" t="s">
        <v>98</v>
      </c>
      <c r="G86" t="s">
        <v>97</v>
      </c>
      <c r="H86" t="s">
        <v>98</v>
      </c>
      <c r="I86" t="s">
        <v>97</v>
      </c>
      <c r="J86" t="s">
        <v>101</v>
      </c>
      <c r="K86">
        <v>51</v>
      </c>
      <c r="L86" t="s">
        <v>102</v>
      </c>
      <c r="M86" t="s">
        <v>37</v>
      </c>
      <c r="N86" t="s">
        <v>35</v>
      </c>
      <c r="O86" s="11"/>
      <c r="P86" t="s">
        <v>274</v>
      </c>
      <c r="Q86" s="12">
        <v>6</v>
      </c>
      <c r="U86" s="61">
        <f>Arkusz2!S86</f>
        <v>0.10163322948359395</v>
      </c>
      <c r="W86" s="10" t="s">
        <v>538</v>
      </c>
      <c r="X86" s="10" t="s">
        <v>530</v>
      </c>
      <c r="Y86" t="str">
        <f t="shared" si="8"/>
        <v>Legia</v>
      </c>
      <c r="Z86" t="str">
        <f t="shared" si="9"/>
        <v>Lechia</v>
      </c>
      <c r="AA86">
        <f t="shared" si="10"/>
        <v>34</v>
      </c>
      <c r="AB86">
        <f t="shared" si="11"/>
        <v>12</v>
      </c>
      <c r="AC86">
        <f t="shared" si="12"/>
        <v>17</v>
      </c>
      <c r="AD86">
        <f t="shared" si="13"/>
        <v>2</v>
      </c>
      <c r="AE86">
        <f t="shared" si="14"/>
        <v>3</v>
      </c>
      <c r="AF86">
        <f t="shared" si="15"/>
        <v>0</v>
      </c>
      <c r="AG86" s="66">
        <f t="shared" si="16"/>
        <v>4.7121525138898406</v>
      </c>
      <c r="AH86" s="64">
        <f t="shared" si="17"/>
        <v>1.3402010948128507</v>
      </c>
      <c r="AI86" s="17">
        <f t="shared" si="18"/>
        <v>0.13859272099676001</v>
      </c>
      <c r="AJ86" s="17">
        <f t="shared" si="19"/>
        <v>0.11168342456773755</v>
      </c>
      <c r="AN86">
        <f t="shared" si="60"/>
        <v>6.052353608702691</v>
      </c>
      <c r="AO86">
        <f t="shared" si="61"/>
        <v>3.3719514190769901</v>
      </c>
      <c r="AQ86" s="21" t="s">
        <v>148</v>
      </c>
      <c r="AR86">
        <f t="shared" ref="AR86:AZ86" si="77">COUNTIFS($G:$G,$AQ67,$Q:$Q,AR$61)</f>
        <v>9</v>
      </c>
      <c r="AS86">
        <f t="shared" si="77"/>
        <v>4</v>
      </c>
      <c r="AT86">
        <f t="shared" si="77"/>
        <v>133</v>
      </c>
      <c r="AU86">
        <f t="shared" si="77"/>
        <v>17</v>
      </c>
      <c r="AV86">
        <f t="shared" si="77"/>
        <v>16</v>
      </c>
      <c r="AW86">
        <f t="shared" si="77"/>
        <v>6</v>
      </c>
      <c r="AX86">
        <f t="shared" si="77"/>
        <v>57</v>
      </c>
      <c r="AY86">
        <f t="shared" si="77"/>
        <v>103</v>
      </c>
      <c r="AZ86">
        <f t="shared" si="77"/>
        <v>4</v>
      </c>
      <c r="BA86">
        <f t="shared" si="70"/>
        <v>146</v>
      </c>
      <c r="BB86">
        <f t="shared" si="71"/>
        <v>199</v>
      </c>
      <c r="BC86">
        <f t="shared" si="72"/>
        <v>136</v>
      </c>
      <c r="BD86" t="str">
        <f t="shared" si="73"/>
        <v>t</v>
      </c>
      <c r="BF86" s="25" t="s">
        <v>116</v>
      </c>
      <c r="BG86">
        <f t="shared" si="58"/>
        <v>0.40234538310244594</v>
      </c>
      <c r="BH86">
        <f t="shared" si="59"/>
        <v>0.94721994952504862</v>
      </c>
      <c r="BI86">
        <f t="shared" si="62"/>
        <v>2</v>
      </c>
      <c r="BJ86">
        <f t="shared" si="63"/>
        <v>0</v>
      </c>
      <c r="BK86">
        <f t="shared" si="64"/>
        <v>8</v>
      </c>
      <c r="BL86">
        <f t="shared" si="65"/>
        <v>6</v>
      </c>
    </row>
    <row r="87" spans="1:64" ht="15">
      <c r="A87" s="10" t="s">
        <v>96</v>
      </c>
      <c r="B87">
        <v>86</v>
      </c>
      <c r="C87">
        <v>1</v>
      </c>
      <c r="D87" t="s">
        <v>72</v>
      </c>
      <c r="E87" t="s">
        <v>73</v>
      </c>
      <c r="F87" t="s">
        <v>98</v>
      </c>
      <c r="G87" t="s">
        <v>97</v>
      </c>
      <c r="H87" t="s">
        <v>98</v>
      </c>
      <c r="I87" t="s">
        <v>97</v>
      </c>
      <c r="J87" t="s">
        <v>101</v>
      </c>
      <c r="K87">
        <v>60</v>
      </c>
      <c r="L87" t="s">
        <v>109</v>
      </c>
      <c r="M87" t="s">
        <v>43</v>
      </c>
      <c r="N87" t="s">
        <v>49</v>
      </c>
      <c r="O87" s="11"/>
      <c r="P87" t="s">
        <v>102</v>
      </c>
      <c r="Q87" s="12">
        <v>8</v>
      </c>
      <c r="U87" s="61">
        <f>Arkusz2!S87</f>
        <v>3.2071413573108588E-2</v>
      </c>
      <c r="W87" s="10" t="s">
        <v>539</v>
      </c>
      <c r="X87" s="10" t="s">
        <v>530</v>
      </c>
      <c r="Y87" t="str">
        <f t="shared" si="8"/>
        <v>Cracovia</v>
      </c>
      <c r="Z87" t="str">
        <f t="shared" si="9"/>
        <v>Korona</v>
      </c>
      <c r="AA87">
        <f t="shared" si="10"/>
        <v>24</v>
      </c>
      <c r="AB87">
        <f t="shared" si="11"/>
        <v>16</v>
      </c>
      <c r="AC87">
        <f t="shared" si="12"/>
        <v>11</v>
      </c>
      <c r="AD87">
        <f t="shared" si="13"/>
        <v>2</v>
      </c>
      <c r="AE87">
        <f t="shared" si="14"/>
        <v>6</v>
      </c>
      <c r="AF87">
        <f t="shared" si="15"/>
        <v>0</v>
      </c>
      <c r="AG87" s="66">
        <f t="shared" si="16"/>
        <v>2.6280171125180223</v>
      </c>
      <c r="AH87" s="64">
        <f t="shared" si="17"/>
        <v>1.6209143460554725</v>
      </c>
      <c r="AI87" s="17">
        <f t="shared" si="18"/>
        <v>0.10950071302158426</v>
      </c>
      <c r="AJ87" s="17">
        <f t="shared" si="19"/>
        <v>0.10130714662846703</v>
      </c>
      <c r="AN87">
        <f t="shared" si="60"/>
        <v>4.2489314585734945</v>
      </c>
      <c r="AO87">
        <f t="shared" si="61"/>
        <v>1.0071027664625498</v>
      </c>
      <c r="AQ87" s="21" t="s">
        <v>54</v>
      </c>
      <c r="AR87">
        <f t="shared" ref="AR87:AZ87" si="78">COUNTIFS($G:$G,$AQ68,$Q:$Q,AR$61)</f>
        <v>2</v>
      </c>
      <c r="AS87">
        <f t="shared" si="78"/>
        <v>1</v>
      </c>
      <c r="AT87">
        <f t="shared" si="78"/>
        <v>157</v>
      </c>
      <c r="AU87">
        <f t="shared" si="78"/>
        <v>5</v>
      </c>
      <c r="AV87">
        <f t="shared" si="78"/>
        <v>7</v>
      </c>
      <c r="AW87">
        <f t="shared" si="78"/>
        <v>1</v>
      </c>
      <c r="AX87">
        <f t="shared" si="78"/>
        <v>48</v>
      </c>
      <c r="AY87">
        <f t="shared" si="78"/>
        <v>72</v>
      </c>
      <c r="AZ87">
        <f t="shared" si="78"/>
        <v>4</v>
      </c>
      <c r="BA87">
        <f t="shared" si="70"/>
        <v>160</v>
      </c>
      <c r="BB87">
        <f t="shared" si="71"/>
        <v>133</v>
      </c>
      <c r="BC87">
        <f t="shared" si="72"/>
        <v>84</v>
      </c>
      <c r="BD87" t="str">
        <f t="shared" si="73"/>
        <v>t</v>
      </c>
      <c r="BF87" s="25" t="s">
        <v>241</v>
      </c>
      <c r="BG87">
        <f t="shared" si="58"/>
        <v>0.88754073977043901</v>
      </c>
      <c r="BH87">
        <f t="shared" si="59"/>
        <v>0.48029944804417207</v>
      </c>
      <c r="BI87">
        <f t="shared" si="62"/>
        <v>1</v>
      </c>
      <c r="BJ87">
        <f t="shared" si="63"/>
        <v>1</v>
      </c>
      <c r="BK87">
        <f t="shared" si="64"/>
        <v>7</v>
      </c>
      <c r="BL87">
        <f t="shared" si="65"/>
        <v>6</v>
      </c>
    </row>
    <row r="88" spans="1:64" ht="15">
      <c r="A88" s="10" t="s">
        <v>96</v>
      </c>
      <c r="B88">
        <v>87</v>
      </c>
      <c r="C88">
        <v>1</v>
      </c>
      <c r="D88" t="s">
        <v>72</v>
      </c>
      <c r="E88" t="s">
        <v>73</v>
      </c>
      <c r="F88" t="s">
        <v>98</v>
      </c>
      <c r="G88" t="s">
        <v>97</v>
      </c>
      <c r="H88" t="s">
        <v>98</v>
      </c>
      <c r="I88" t="s">
        <v>97</v>
      </c>
      <c r="J88" t="s">
        <v>101</v>
      </c>
      <c r="K88">
        <v>63</v>
      </c>
      <c r="L88" t="s">
        <v>108</v>
      </c>
      <c r="M88" t="s">
        <v>43</v>
      </c>
      <c r="N88" t="s">
        <v>49</v>
      </c>
      <c r="O88" s="11"/>
      <c r="Q88" s="12">
        <v>8</v>
      </c>
      <c r="U88" s="61">
        <f>Arkusz2!S88</f>
        <v>3.4502880732867523E-2</v>
      </c>
      <c r="W88" s="10" t="s">
        <v>542</v>
      </c>
      <c r="X88" s="10" t="s">
        <v>530</v>
      </c>
      <c r="Y88" t="str">
        <f t="shared" si="8"/>
        <v>Śląsk</v>
      </c>
      <c r="Z88" t="str">
        <f t="shared" si="9"/>
        <v>Bruk-Bet</v>
      </c>
      <c r="AA88">
        <f t="shared" si="10"/>
        <v>4</v>
      </c>
      <c r="AB88">
        <f t="shared" si="11"/>
        <v>14</v>
      </c>
      <c r="AC88">
        <f t="shared" si="12"/>
        <v>2</v>
      </c>
      <c r="AD88">
        <f t="shared" si="13"/>
        <v>5</v>
      </c>
      <c r="AE88" s="16">
        <f t="shared" si="14"/>
        <v>0</v>
      </c>
      <c r="AF88">
        <f t="shared" si="15"/>
        <v>2</v>
      </c>
      <c r="AG88" s="66">
        <f t="shared" si="16"/>
        <v>0.29452005414848093</v>
      </c>
      <c r="AH88" s="63">
        <f t="shared" si="17"/>
        <v>2.3502343606384506</v>
      </c>
      <c r="AI88" s="17">
        <f t="shared" si="18"/>
        <v>7.3630013537120231E-2</v>
      </c>
      <c r="AJ88" s="17">
        <f t="shared" si="19"/>
        <v>0.16787388290274646</v>
      </c>
      <c r="AN88">
        <f t="shared" si="60"/>
        <v>2.6447544147869317</v>
      </c>
      <c r="AO88">
        <f t="shared" si="61"/>
        <v>-2.0557143064899694</v>
      </c>
      <c r="AQ88" s="21" t="s">
        <v>30</v>
      </c>
      <c r="AR88">
        <f t="shared" ref="AR88:AZ88" si="79">COUNTIFS($G:$G,$AQ69,$Q:$Q,AR$61)</f>
        <v>7</v>
      </c>
      <c r="AS88">
        <f t="shared" si="79"/>
        <v>8</v>
      </c>
      <c r="AT88">
        <f t="shared" si="79"/>
        <v>117</v>
      </c>
      <c r="AU88">
        <f t="shared" si="79"/>
        <v>6</v>
      </c>
      <c r="AV88">
        <f t="shared" si="79"/>
        <v>6</v>
      </c>
      <c r="AW88">
        <f t="shared" si="79"/>
        <v>9</v>
      </c>
      <c r="AX88">
        <f t="shared" si="79"/>
        <v>55</v>
      </c>
      <c r="AY88">
        <f t="shared" si="79"/>
        <v>102</v>
      </c>
      <c r="AZ88">
        <f t="shared" si="79"/>
        <v>4</v>
      </c>
      <c r="BA88">
        <f t="shared" si="70"/>
        <v>132</v>
      </c>
      <c r="BB88">
        <f t="shared" si="71"/>
        <v>178</v>
      </c>
      <c r="BC88">
        <f t="shared" si="72"/>
        <v>114</v>
      </c>
      <c r="BD88" t="str">
        <f t="shared" si="73"/>
        <v>t</v>
      </c>
      <c r="BF88" s="25" t="s">
        <v>284</v>
      </c>
      <c r="BG88">
        <f t="shared" si="58"/>
        <v>0.15902790271468975</v>
      </c>
      <c r="BH88">
        <f t="shared" si="59"/>
        <v>0.17298255377116797</v>
      </c>
      <c r="BI88">
        <f t="shared" si="62"/>
        <v>0</v>
      </c>
      <c r="BJ88">
        <f t="shared" si="63"/>
        <v>0</v>
      </c>
      <c r="BK88">
        <f t="shared" si="64"/>
        <v>2</v>
      </c>
      <c r="BL88">
        <f t="shared" si="65"/>
        <v>1</v>
      </c>
    </row>
    <row r="89" spans="1:64" ht="15">
      <c r="A89" s="10" t="s">
        <v>96</v>
      </c>
      <c r="B89">
        <v>88</v>
      </c>
      <c r="C89">
        <v>1</v>
      </c>
      <c r="D89" t="s">
        <v>72</v>
      </c>
      <c r="E89" t="s">
        <v>73</v>
      </c>
      <c r="F89" t="s">
        <v>97</v>
      </c>
      <c r="G89" t="s">
        <v>98</v>
      </c>
      <c r="H89" t="s">
        <v>98</v>
      </c>
      <c r="I89" t="s">
        <v>97</v>
      </c>
      <c r="J89" t="s">
        <v>99</v>
      </c>
      <c r="K89">
        <v>64</v>
      </c>
      <c r="L89" t="s">
        <v>105</v>
      </c>
      <c r="M89" t="s">
        <v>37</v>
      </c>
      <c r="N89" t="s">
        <v>35</v>
      </c>
      <c r="O89" s="11"/>
      <c r="P89" t="s">
        <v>275</v>
      </c>
      <c r="Q89" s="12">
        <v>6</v>
      </c>
      <c r="U89" s="61">
        <f>Arkusz2!S89</f>
        <v>0.10163322948359395</v>
      </c>
      <c r="W89" s="10" t="s">
        <v>543</v>
      </c>
      <c r="X89" s="10" t="s">
        <v>530</v>
      </c>
      <c r="Y89" t="str">
        <f t="shared" si="8"/>
        <v>Jagiellonia</v>
      </c>
      <c r="Z89" t="str">
        <f t="shared" si="9"/>
        <v>Pogoń</v>
      </c>
      <c r="AA89">
        <f t="shared" si="10"/>
        <v>15</v>
      </c>
      <c r="AB89">
        <f t="shared" si="11"/>
        <v>8</v>
      </c>
      <c r="AC89">
        <f t="shared" si="12"/>
        <v>5</v>
      </c>
      <c r="AD89">
        <f t="shared" si="13"/>
        <v>2</v>
      </c>
      <c r="AE89">
        <f t="shared" si="14"/>
        <v>0</v>
      </c>
      <c r="AF89">
        <f t="shared" si="15"/>
        <v>0</v>
      </c>
      <c r="AG89" s="66">
        <f t="shared" si="16"/>
        <v>1.4254362011149633</v>
      </c>
      <c r="AH89" s="64">
        <f t="shared" si="17"/>
        <v>0.69902571340377606</v>
      </c>
      <c r="AI89" s="17">
        <f t="shared" si="18"/>
        <v>9.5029080074330891E-2</v>
      </c>
      <c r="AJ89" s="17">
        <f t="shared" si="19"/>
        <v>8.7378214175472008E-2</v>
      </c>
      <c r="AN89">
        <f t="shared" si="60"/>
        <v>2.1244619145187391</v>
      </c>
      <c r="AO89">
        <f t="shared" si="61"/>
        <v>0.72641048771118721</v>
      </c>
      <c r="AQ89" s="21" t="s">
        <v>119</v>
      </c>
      <c r="AR89">
        <f t="shared" ref="AR89:AZ89" si="80">COUNTIFS($G:$G,$AQ70,$Q:$Q,AR$61)</f>
        <v>9</v>
      </c>
      <c r="AS89">
        <f t="shared" si="80"/>
        <v>6</v>
      </c>
      <c r="AT89">
        <f t="shared" si="80"/>
        <v>116</v>
      </c>
      <c r="AU89">
        <f t="shared" si="80"/>
        <v>6</v>
      </c>
      <c r="AV89">
        <f t="shared" si="80"/>
        <v>10</v>
      </c>
      <c r="AW89">
        <f t="shared" si="80"/>
        <v>5</v>
      </c>
      <c r="AX89">
        <f t="shared" si="80"/>
        <v>45</v>
      </c>
      <c r="AY89">
        <f t="shared" si="80"/>
        <v>83</v>
      </c>
      <c r="AZ89">
        <f t="shared" si="80"/>
        <v>8</v>
      </c>
      <c r="BA89">
        <f t="shared" si="70"/>
        <v>131</v>
      </c>
      <c r="BB89">
        <f t="shared" si="71"/>
        <v>149</v>
      </c>
      <c r="BC89">
        <f t="shared" si="72"/>
        <v>99</v>
      </c>
      <c r="BD89" t="str">
        <f t="shared" si="73"/>
        <v>t</v>
      </c>
      <c r="BF89" s="25" t="s">
        <v>266</v>
      </c>
      <c r="BG89">
        <f t="shared" si="58"/>
        <v>0.33720535631735588</v>
      </c>
      <c r="BH89">
        <f t="shared" si="59"/>
        <v>0.19021970160538376</v>
      </c>
      <c r="BI89">
        <f t="shared" si="62"/>
        <v>1</v>
      </c>
      <c r="BJ89">
        <f t="shared" si="63"/>
        <v>0</v>
      </c>
      <c r="BK89">
        <f t="shared" si="64"/>
        <v>9</v>
      </c>
      <c r="BL89">
        <f t="shared" si="65"/>
        <v>4</v>
      </c>
    </row>
    <row r="90" spans="1:64" ht="15">
      <c r="A90" s="10" t="s">
        <v>96</v>
      </c>
      <c r="B90">
        <v>89</v>
      </c>
      <c r="C90">
        <v>1</v>
      </c>
      <c r="D90" t="s">
        <v>72</v>
      </c>
      <c r="E90" t="s">
        <v>73</v>
      </c>
      <c r="F90" t="s">
        <v>97</v>
      </c>
      <c r="G90" t="s">
        <v>98</v>
      </c>
      <c r="H90" t="s">
        <v>98</v>
      </c>
      <c r="I90" t="s">
        <v>97</v>
      </c>
      <c r="J90" t="s">
        <v>99</v>
      </c>
      <c r="K90">
        <v>69</v>
      </c>
      <c r="L90" t="s">
        <v>113</v>
      </c>
      <c r="M90" t="s">
        <v>34</v>
      </c>
      <c r="N90" t="s">
        <v>38</v>
      </c>
      <c r="O90" s="11"/>
      <c r="P90" t="s">
        <v>105</v>
      </c>
      <c r="Q90" s="12">
        <v>5</v>
      </c>
      <c r="U90" s="61">
        <f>Arkusz2!S90</f>
        <v>5.7394673231095802E-2</v>
      </c>
      <c r="W90" s="10" t="s">
        <v>580</v>
      </c>
      <c r="X90" s="10" t="s">
        <v>579</v>
      </c>
      <c r="Y90" t="str">
        <f t="shared" si="8"/>
        <v>Cracovia</v>
      </c>
      <c r="Z90" t="str">
        <f t="shared" si="9"/>
        <v>Wisła P</v>
      </c>
      <c r="AA90">
        <f t="shared" si="10"/>
        <v>20</v>
      </c>
      <c r="AB90">
        <f t="shared" si="11"/>
        <v>9</v>
      </c>
      <c r="AC90">
        <f t="shared" si="12"/>
        <v>10</v>
      </c>
      <c r="AD90">
        <f t="shared" si="13"/>
        <v>1</v>
      </c>
      <c r="AE90">
        <f t="shared" si="14"/>
        <v>1</v>
      </c>
      <c r="AF90">
        <f t="shared" si="15"/>
        <v>0</v>
      </c>
      <c r="AG90" s="66">
        <f t="shared" si="16"/>
        <v>2.1002272393159203</v>
      </c>
      <c r="AH90" s="63">
        <f t="shared" si="17"/>
        <v>1.4228330384198307</v>
      </c>
      <c r="AI90" s="17">
        <f t="shared" si="18"/>
        <v>0.10501136196579601</v>
      </c>
      <c r="AJ90" s="17">
        <f t="shared" si="19"/>
        <v>0.15809255982442563</v>
      </c>
      <c r="AN90">
        <f t="shared" si="60"/>
        <v>3.5230602777357509</v>
      </c>
      <c r="AO90">
        <f t="shared" si="61"/>
        <v>0.67739420089608959</v>
      </c>
      <c r="AQ90" s="21" t="s">
        <v>169</v>
      </c>
      <c r="AR90">
        <f t="shared" ref="AR90:AZ90" si="81">COUNTIFS($G:$G,$AQ71,$Q:$Q,AR$61)</f>
        <v>5</v>
      </c>
      <c r="AS90">
        <f t="shared" si="81"/>
        <v>3</v>
      </c>
      <c r="AT90">
        <f t="shared" si="81"/>
        <v>167</v>
      </c>
      <c r="AU90">
        <f t="shared" si="81"/>
        <v>8</v>
      </c>
      <c r="AV90">
        <f t="shared" si="81"/>
        <v>14</v>
      </c>
      <c r="AW90">
        <f t="shared" si="81"/>
        <v>4</v>
      </c>
      <c r="AX90">
        <f t="shared" si="81"/>
        <v>71</v>
      </c>
      <c r="AY90">
        <f t="shared" si="81"/>
        <v>138</v>
      </c>
      <c r="AZ90">
        <f t="shared" si="81"/>
        <v>4</v>
      </c>
      <c r="BA90">
        <f t="shared" si="70"/>
        <v>175</v>
      </c>
      <c r="BB90">
        <f t="shared" si="71"/>
        <v>235</v>
      </c>
      <c r="BC90">
        <f t="shared" si="72"/>
        <v>160</v>
      </c>
      <c r="BD90" t="str">
        <f t="shared" si="73"/>
        <v>t</v>
      </c>
      <c r="BF90" s="25" t="s">
        <v>69</v>
      </c>
      <c r="BG90">
        <f t="shared" si="58"/>
        <v>4.0502906786764639</v>
      </c>
      <c r="BH90">
        <f t="shared" si="59"/>
        <v>1.0236727685656217</v>
      </c>
      <c r="BI90">
        <f t="shared" si="62"/>
        <v>8</v>
      </c>
      <c r="BJ90">
        <f t="shared" si="63"/>
        <v>0</v>
      </c>
      <c r="BK90">
        <f t="shared" si="64"/>
        <v>27</v>
      </c>
      <c r="BL90">
        <f t="shared" si="65"/>
        <v>14</v>
      </c>
    </row>
    <row r="91" spans="1:64" ht="15">
      <c r="A91" s="10" t="s">
        <v>96</v>
      </c>
      <c r="B91">
        <v>90</v>
      </c>
      <c r="C91">
        <v>1</v>
      </c>
      <c r="D91" t="s">
        <v>72</v>
      </c>
      <c r="E91" t="s">
        <v>73</v>
      </c>
      <c r="F91" t="s">
        <v>97</v>
      </c>
      <c r="G91" t="s">
        <v>98</v>
      </c>
      <c r="H91" t="s">
        <v>98</v>
      </c>
      <c r="I91" t="s">
        <v>97</v>
      </c>
      <c r="J91" t="s">
        <v>99</v>
      </c>
      <c r="K91">
        <v>70</v>
      </c>
      <c r="L91" t="s">
        <v>107</v>
      </c>
      <c r="M91" t="s">
        <v>43</v>
      </c>
      <c r="N91" t="s">
        <v>38</v>
      </c>
      <c r="O91" s="11"/>
      <c r="P91" t="s">
        <v>111</v>
      </c>
      <c r="Q91" s="12">
        <v>5</v>
      </c>
      <c r="U91" s="61">
        <f>Arkusz2!S91</f>
        <v>5.7394673231095802E-2</v>
      </c>
      <c r="W91" s="10" t="s">
        <v>582</v>
      </c>
      <c r="X91" s="10" t="s">
        <v>579</v>
      </c>
      <c r="Y91" t="str">
        <f t="shared" si="8"/>
        <v>Pogoń</v>
      </c>
      <c r="Z91" t="str">
        <f t="shared" si="9"/>
        <v>Legia</v>
      </c>
      <c r="AA91">
        <f t="shared" si="10"/>
        <v>10</v>
      </c>
      <c r="AB91">
        <f t="shared" si="11"/>
        <v>13</v>
      </c>
      <c r="AC91">
        <f t="shared" si="12"/>
        <v>5</v>
      </c>
      <c r="AD91">
        <f t="shared" si="13"/>
        <v>5</v>
      </c>
      <c r="AE91">
        <f t="shared" si="14"/>
        <v>3</v>
      </c>
      <c r="AF91">
        <f t="shared" si="15"/>
        <v>2</v>
      </c>
      <c r="AG91" s="63">
        <f t="shared" si="16"/>
        <v>1.854726750194241</v>
      </c>
      <c r="AH91" s="64">
        <f t="shared" si="17"/>
        <v>1.5805185753387732</v>
      </c>
      <c r="AI91" s="17">
        <f t="shared" si="18"/>
        <v>0.1854726750194241</v>
      </c>
      <c r="AJ91" s="17">
        <f t="shared" si="19"/>
        <v>0.1215783519491364</v>
      </c>
      <c r="AN91">
        <f t="shared" si="60"/>
        <v>3.435245325533014</v>
      </c>
      <c r="AO91">
        <f t="shared" si="61"/>
        <v>0.27420817485546789</v>
      </c>
      <c r="AQ91" s="21" t="s">
        <v>97</v>
      </c>
      <c r="AR91">
        <f t="shared" ref="AR91:AZ91" si="82">COUNTIFS($G:$G,$AQ72,$Q:$Q,AR$61)</f>
        <v>4</v>
      </c>
      <c r="AS91">
        <f t="shared" si="82"/>
        <v>2</v>
      </c>
      <c r="AT91">
        <f t="shared" si="82"/>
        <v>120</v>
      </c>
      <c r="AU91">
        <f t="shared" si="82"/>
        <v>7</v>
      </c>
      <c r="AV91">
        <f t="shared" si="82"/>
        <v>4</v>
      </c>
      <c r="AW91">
        <f t="shared" si="82"/>
        <v>4</v>
      </c>
      <c r="AX91">
        <f t="shared" si="82"/>
        <v>30</v>
      </c>
      <c r="AY91">
        <f t="shared" si="82"/>
        <v>75</v>
      </c>
      <c r="AZ91">
        <f t="shared" si="82"/>
        <v>2</v>
      </c>
      <c r="BA91">
        <f t="shared" si="70"/>
        <v>126</v>
      </c>
      <c r="BB91">
        <f t="shared" si="71"/>
        <v>120</v>
      </c>
      <c r="BC91">
        <f t="shared" si="72"/>
        <v>86</v>
      </c>
      <c r="BD91" t="str">
        <f t="shared" si="73"/>
        <v>t</v>
      </c>
      <c r="BF91" s="25" t="s">
        <v>265</v>
      </c>
      <c r="BG91">
        <f t="shared" si="58"/>
        <v>2.1336243674858157</v>
      </c>
      <c r="BH91">
        <f t="shared" si="59"/>
        <v>2.9310720747452792</v>
      </c>
      <c r="BI91">
        <f t="shared" si="62"/>
        <v>1</v>
      </c>
      <c r="BJ91">
        <f t="shared" si="63"/>
        <v>4</v>
      </c>
      <c r="BK91">
        <f t="shared" si="64"/>
        <v>22</v>
      </c>
      <c r="BL91">
        <f t="shared" si="65"/>
        <v>33</v>
      </c>
    </row>
    <row r="92" spans="1:64" ht="15">
      <c r="A92" s="10" t="s">
        <v>96</v>
      </c>
      <c r="B92">
        <v>91</v>
      </c>
      <c r="C92">
        <v>1</v>
      </c>
      <c r="D92" t="s">
        <v>72</v>
      </c>
      <c r="E92" t="s">
        <v>73</v>
      </c>
      <c r="F92" t="s">
        <v>97</v>
      </c>
      <c r="G92" t="s">
        <v>98</v>
      </c>
      <c r="H92" t="s">
        <v>98</v>
      </c>
      <c r="I92" t="s">
        <v>97</v>
      </c>
      <c r="J92" t="s">
        <v>99</v>
      </c>
      <c r="K92">
        <v>72</v>
      </c>
      <c r="L92" t="s">
        <v>107</v>
      </c>
      <c r="M92" t="s">
        <v>43</v>
      </c>
      <c r="N92" t="s">
        <v>49</v>
      </c>
      <c r="O92" s="11"/>
      <c r="Q92" s="12">
        <v>8</v>
      </c>
      <c r="S92" t="s">
        <v>296</v>
      </c>
      <c r="U92" s="61">
        <f>Arkusz2!S92</f>
        <v>6.0950324382530965E-2</v>
      </c>
      <c r="W92" s="10" t="s">
        <v>584</v>
      </c>
      <c r="X92" s="10" t="s">
        <v>579</v>
      </c>
      <c r="Y92" t="str">
        <f t="shared" si="8"/>
        <v>Górnik</v>
      </c>
      <c r="Z92" t="str">
        <f t="shared" si="9"/>
        <v>Arka</v>
      </c>
      <c r="AA92">
        <f t="shared" si="10"/>
        <v>21</v>
      </c>
      <c r="AB92">
        <f t="shared" si="11"/>
        <v>10</v>
      </c>
      <c r="AC92">
        <f t="shared" si="12"/>
        <v>6</v>
      </c>
      <c r="AD92">
        <f t="shared" si="13"/>
        <v>4</v>
      </c>
      <c r="AE92">
        <f t="shared" si="14"/>
        <v>0</v>
      </c>
      <c r="AF92">
        <f t="shared" si="15"/>
        <v>0</v>
      </c>
      <c r="AG92" s="66">
        <f t="shared" si="16"/>
        <v>2.6429545242012873</v>
      </c>
      <c r="AH92" s="64">
        <f t="shared" si="17"/>
        <v>0.85407879074548754</v>
      </c>
      <c r="AI92" s="17">
        <f t="shared" si="18"/>
        <v>0.12585497734291845</v>
      </c>
      <c r="AJ92" s="17">
        <f t="shared" si="19"/>
        <v>8.5407879074548748E-2</v>
      </c>
      <c r="AN92">
        <f t="shared" si="60"/>
        <v>3.4970333149467749</v>
      </c>
      <c r="AO92">
        <f t="shared" si="61"/>
        <v>1.7888757334557996</v>
      </c>
      <c r="AQ92" s="21" t="s">
        <v>74</v>
      </c>
      <c r="AR92">
        <f t="shared" ref="AR92:AZ92" si="83">COUNTIFS($G:$G,$AQ73,$Q:$Q,AR$61)</f>
        <v>2</v>
      </c>
      <c r="AS92">
        <f t="shared" si="83"/>
        <v>7</v>
      </c>
      <c r="AT92">
        <f t="shared" si="83"/>
        <v>139</v>
      </c>
      <c r="AU92">
        <f t="shared" si="83"/>
        <v>7</v>
      </c>
      <c r="AV92">
        <f t="shared" si="83"/>
        <v>13</v>
      </c>
      <c r="AW92">
        <f t="shared" si="83"/>
        <v>2</v>
      </c>
      <c r="AX92">
        <f t="shared" si="83"/>
        <v>48</v>
      </c>
      <c r="AY92">
        <f t="shared" si="83"/>
        <v>112</v>
      </c>
      <c r="AZ92">
        <f t="shared" si="83"/>
        <v>5</v>
      </c>
      <c r="BA92">
        <f t="shared" si="70"/>
        <v>148</v>
      </c>
      <c r="BB92">
        <f t="shared" si="71"/>
        <v>182</v>
      </c>
      <c r="BC92">
        <f t="shared" si="72"/>
        <v>132</v>
      </c>
      <c r="BD92" t="str">
        <f t="shared" si="73"/>
        <v>t</v>
      </c>
      <c r="BF92" s="25" t="s">
        <v>160</v>
      </c>
      <c r="BG92">
        <f t="shared" si="58"/>
        <v>1.1968752175382027</v>
      </c>
      <c r="BH92">
        <f t="shared" si="59"/>
        <v>0.44201051162891469</v>
      </c>
      <c r="BI92">
        <f t="shared" si="62"/>
        <v>0</v>
      </c>
      <c r="BJ92">
        <f t="shared" si="63"/>
        <v>0</v>
      </c>
      <c r="BK92">
        <f t="shared" si="64"/>
        <v>17</v>
      </c>
      <c r="BL92">
        <f t="shared" si="65"/>
        <v>9</v>
      </c>
    </row>
    <row r="93" spans="1:64" ht="15">
      <c r="A93" s="10" t="s">
        <v>96</v>
      </c>
      <c r="B93">
        <v>92</v>
      </c>
      <c r="C93">
        <v>1</v>
      </c>
      <c r="D93" t="s">
        <v>72</v>
      </c>
      <c r="E93" t="s">
        <v>73</v>
      </c>
      <c r="F93" t="s">
        <v>97</v>
      </c>
      <c r="G93" t="s">
        <v>98</v>
      </c>
      <c r="H93" t="s">
        <v>98</v>
      </c>
      <c r="I93" t="s">
        <v>97</v>
      </c>
      <c r="J93" t="s">
        <v>99</v>
      </c>
      <c r="K93">
        <v>74</v>
      </c>
      <c r="L93" t="s">
        <v>105</v>
      </c>
      <c r="M93" t="s">
        <v>34</v>
      </c>
      <c r="N93" t="s">
        <v>38</v>
      </c>
      <c r="O93" s="11"/>
      <c r="P93" t="s">
        <v>113</v>
      </c>
      <c r="Q93" s="12">
        <v>6</v>
      </c>
      <c r="U93" s="61">
        <f>Arkusz2!S93</f>
        <v>0.17298255377116797</v>
      </c>
      <c r="W93" s="10" t="s">
        <v>586</v>
      </c>
      <c r="X93" s="10" t="s">
        <v>579</v>
      </c>
      <c r="Y93" t="str">
        <f t="shared" si="8"/>
        <v>Piast</v>
      </c>
      <c r="Z93" t="str">
        <f t="shared" si="9"/>
        <v>Ruch</v>
      </c>
      <c r="AA93">
        <f t="shared" si="10"/>
        <v>20</v>
      </c>
      <c r="AB93">
        <f t="shared" si="11"/>
        <v>12</v>
      </c>
      <c r="AC93">
        <f t="shared" si="12"/>
        <v>7</v>
      </c>
      <c r="AD93">
        <f t="shared" si="13"/>
        <v>3</v>
      </c>
      <c r="AE93">
        <f t="shared" si="14"/>
        <v>2</v>
      </c>
      <c r="AF93">
        <f t="shared" si="15"/>
        <v>1</v>
      </c>
      <c r="AG93" s="66">
        <f t="shared" si="16"/>
        <v>1.332180848654283</v>
      </c>
      <c r="AH93" s="64">
        <f t="shared" si="17"/>
        <v>1.3096593912277146</v>
      </c>
      <c r="AI93" s="17">
        <f t="shared" si="18"/>
        <v>6.6609042432714149E-2</v>
      </c>
      <c r="AJ93" s="17">
        <f t="shared" si="19"/>
        <v>0.10913828260230955</v>
      </c>
      <c r="AN93">
        <f t="shared" si="60"/>
        <v>2.6418402398819976</v>
      </c>
      <c r="AO93">
        <f t="shared" si="61"/>
        <v>2.2521457426568414E-2</v>
      </c>
      <c r="AQ93" s="21" t="s">
        <v>55</v>
      </c>
      <c r="AR93">
        <f t="shared" ref="AR93:AZ93" si="84">COUNTIFS($G:$G,$AQ74,$Q:$Q,AR$61)</f>
        <v>4</v>
      </c>
      <c r="AS93">
        <f t="shared" si="84"/>
        <v>6</v>
      </c>
      <c r="AT93">
        <f t="shared" si="84"/>
        <v>137</v>
      </c>
      <c r="AU93">
        <f t="shared" si="84"/>
        <v>4</v>
      </c>
      <c r="AV93">
        <f t="shared" si="84"/>
        <v>10</v>
      </c>
      <c r="AW93">
        <f t="shared" si="84"/>
        <v>7</v>
      </c>
      <c r="AX93">
        <f t="shared" si="84"/>
        <v>55</v>
      </c>
      <c r="AY93">
        <f t="shared" si="84"/>
        <v>101</v>
      </c>
      <c r="AZ93">
        <f t="shared" si="84"/>
        <v>7</v>
      </c>
      <c r="BA93">
        <f t="shared" si="70"/>
        <v>147</v>
      </c>
      <c r="BB93">
        <f t="shared" si="71"/>
        <v>177</v>
      </c>
      <c r="BC93">
        <f t="shared" si="72"/>
        <v>115</v>
      </c>
      <c r="BD93" t="str">
        <f t="shared" si="73"/>
        <v>t</v>
      </c>
      <c r="BF93" s="25" t="s">
        <v>139</v>
      </c>
      <c r="BG93">
        <f t="shared" si="58"/>
        <v>3.1083773174966729</v>
      </c>
      <c r="BH93">
        <f t="shared" si="59"/>
        <v>2.3160204056864209</v>
      </c>
      <c r="BI93">
        <f t="shared" si="62"/>
        <v>2</v>
      </c>
      <c r="BJ93">
        <f t="shared" si="63"/>
        <v>1</v>
      </c>
      <c r="BK93">
        <f t="shared" si="64"/>
        <v>28</v>
      </c>
      <c r="BL93">
        <f t="shared" si="65"/>
        <v>21</v>
      </c>
    </row>
    <row r="94" spans="1:64" ht="15">
      <c r="A94" s="10" t="s">
        <v>96</v>
      </c>
      <c r="B94">
        <v>93</v>
      </c>
      <c r="C94">
        <v>1</v>
      </c>
      <c r="D94" t="s">
        <v>72</v>
      </c>
      <c r="E94" t="s">
        <v>73</v>
      </c>
      <c r="F94" t="s">
        <v>97</v>
      </c>
      <c r="G94" t="s">
        <v>98</v>
      </c>
      <c r="H94" t="s">
        <v>98</v>
      </c>
      <c r="I94" t="s">
        <v>97</v>
      </c>
      <c r="J94" t="s">
        <v>99</v>
      </c>
      <c r="K94">
        <v>76</v>
      </c>
      <c r="L94" t="s">
        <v>105</v>
      </c>
      <c r="M94" t="s">
        <v>43</v>
      </c>
      <c r="N94" t="s">
        <v>38</v>
      </c>
      <c r="O94" s="11"/>
      <c r="P94" t="s">
        <v>115</v>
      </c>
      <c r="Q94" s="12">
        <v>8</v>
      </c>
      <c r="U94" s="61">
        <f>Arkusz2!S94</f>
        <v>3.2071413573108588E-2</v>
      </c>
      <c r="W94" s="10" t="s">
        <v>587</v>
      </c>
      <c r="X94" s="10" t="s">
        <v>579</v>
      </c>
      <c r="Y94" t="str">
        <f t="shared" si="8"/>
        <v>Zagłębie</v>
      </c>
      <c r="Z94" t="str">
        <f t="shared" si="9"/>
        <v>Lechia</v>
      </c>
      <c r="AA94">
        <f t="shared" si="10"/>
        <v>19</v>
      </c>
      <c r="AB94">
        <f t="shared" si="11"/>
        <v>15</v>
      </c>
      <c r="AC94">
        <f t="shared" si="12"/>
        <v>5</v>
      </c>
      <c r="AD94">
        <f t="shared" si="13"/>
        <v>6</v>
      </c>
      <c r="AE94">
        <f t="shared" si="14"/>
        <v>1</v>
      </c>
      <c r="AF94">
        <f t="shared" si="15"/>
        <v>2</v>
      </c>
      <c r="AG94" s="66">
        <f t="shared" si="16"/>
        <v>2.0225020003620022</v>
      </c>
      <c r="AH94" s="64">
        <f t="shared" si="17"/>
        <v>1.5309779280222222</v>
      </c>
      <c r="AI94" s="17">
        <f t="shared" si="18"/>
        <v>0.10644747370326328</v>
      </c>
      <c r="AJ94" s="17">
        <f t="shared" si="19"/>
        <v>0.10206519520148148</v>
      </c>
      <c r="AN94">
        <f t="shared" si="60"/>
        <v>3.5534799283842244</v>
      </c>
      <c r="AO94">
        <f t="shared" si="61"/>
        <v>0.49152407233978002</v>
      </c>
      <c r="AQ94" s="21" t="s">
        <v>98</v>
      </c>
      <c r="AR94">
        <f t="shared" ref="AR94:AZ94" si="85">COUNTIFS($G:$G,$AQ75,$Q:$Q,AR$61)</f>
        <v>6</v>
      </c>
      <c r="AS94">
        <f t="shared" si="85"/>
        <v>4</v>
      </c>
      <c r="AT94">
        <f t="shared" si="85"/>
        <v>125</v>
      </c>
      <c r="AU94">
        <f t="shared" si="85"/>
        <v>18</v>
      </c>
      <c r="AV94">
        <f t="shared" si="85"/>
        <v>11</v>
      </c>
      <c r="AW94">
        <f t="shared" si="85"/>
        <v>4</v>
      </c>
      <c r="AX94">
        <f t="shared" si="85"/>
        <v>32</v>
      </c>
      <c r="AY94">
        <f t="shared" si="85"/>
        <v>85</v>
      </c>
      <c r="AZ94">
        <f t="shared" si="85"/>
        <v>6</v>
      </c>
      <c r="BA94">
        <f t="shared" si="70"/>
        <v>135</v>
      </c>
      <c r="BB94">
        <f t="shared" si="71"/>
        <v>150</v>
      </c>
      <c r="BC94">
        <f t="shared" si="72"/>
        <v>114</v>
      </c>
      <c r="BD94" t="str">
        <f t="shared" si="73"/>
        <v>t</v>
      </c>
      <c r="BF94" s="25" t="s">
        <v>51</v>
      </c>
      <c r="BG94">
        <f t="shared" si="58"/>
        <v>0.61949673711255904</v>
      </c>
      <c r="BH94">
        <f t="shared" si="59"/>
        <v>0.3941744066504505</v>
      </c>
      <c r="BI94">
        <f t="shared" si="62"/>
        <v>1</v>
      </c>
      <c r="BJ94">
        <f t="shared" si="63"/>
        <v>0</v>
      </c>
      <c r="BK94">
        <f t="shared" si="64"/>
        <v>5</v>
      </c>
      <c r="BL94">
        <f t="shared" si="65"/>
        <v>7</v>
      </c>
    </row>
    <row r="95" spans="1:64" ht="15">
      <c r="A95" s="10" t="s">
        <v>96</v>
      </c>
      <c r="B95">
        <v>94</v>
      </c>
      <c r="C95">
        <v>1</v>
      </c>
      <c r="D95" t="s">
        <v>72</v>
      </c>
      <c r="E95" t="s">
        <v>73</v>
      </c>
      <c r="F95" t="s">
        <v>98</v>
      </c>
      <c r="G95" t="s">
        <v>97</v>
      </c>
      <c r="H95" t="s">
        <v>98</v>
      </c>
      <c r="I95" t="s">
        <v>97</v>
      </c>
      <c r="J95" t="s">
        <v>101</v>
      </c>
      <c r="K95">
        <v>82</v>
      </c>
      <c r="L95" t="s">
        <v>114</v>
      </c>
      <c r="M95" t="s">
        <v>34</v>
      </c>
      <c r="N95" t="s">
        <v>38</v>
      </c>
      <c r="O95" s="11" t="s">
        <v>13</v>
      </c>
      <c r="Q95" s="12">
        <v>8</v>
      </c>
      <c r="S95" t="s">
        <v>296</v>
      </c>
      <c r="U95" s="61">
        <f>Arkusz2!S95</f>
        <v>6.0950324382530965E-2</v>
      </c>
      <c r="W95" s="10" t="s">
        <v>589</v>
      </c>
      <c r="X95" s="10" t="s">
        <v>579</v>
      </c>
      <c r="Y95" t="str">
        <f t="shared" si="8"/>
        <v>Bruk-Bet</v>
      </c>
      <c r="Z95" t="str">
        <f t="shared" si="9"/>
        <v>Jagiellonia</v>
      </c>
      <c r="AA95">
        <f t="shared" si="10"/>
        <v>8</v>
      </c>
      <c r="AB95">
        <f t="shared" si="11"/>
        <v>12</v>
      </c>
      <c r="AC95">
        <f t="shared" si="12"/>
        <v>1</v>
      </c>
      <c r="AD95">
        <f t="shared" si="13"/>
        <v>1</v>
      </c>
      <c r="AE95">
        <f t="shared" si="14"/>
        <v>0</v>
      </c>
      <c r="AF95">
        <f t="shared" si="15"/>
        <v>0</v>
      </c>
      <c r="AG95" s="66">
        <f t="shared" si="16"/>
        <v>0.6785900919400516</v>
      </c>
      <c r="AH95" s="64">
        <f t="shared" si="17"/>
        <v>1.0255255392272475</v>
      </c>
      <c r="AI95" s="17">
        <f t="shared" si="18"/>
        <v>8.482376149250645E-2</v>
      </c>
      <c r="AJ95" s="17">
        <f t="shared" si="19"/>
        <v>8.5460461602270624E-2</v>
      </c>
      <c r="AN95">
        <f t="shared" si="60"/>
        <v>1.7041156311672991</v>
      </c>
      <c r="AO95">
        <f t="shared" si="61"/>
        <v>-0.34693544728719594</v>
      </c>
      <c r="AQ95" s="21" t="s">
        <v>31</v>
      </c>
      <c r="AR95">
        <f t="shared" ref="AR95:AZ95" si="86">COUNTIFS($G:$G,$AQ76,$Q:$Q,AR$61)</f>
        <v>4</v>
      </c>
      <c r="AS95">
        <f t="shared" si="86"/>
        <v>6</v>
      </c>
      <c r="AT95">
        <f t="shared" si="86"/>
        <v>139</v>
      </c>
      <c r="AU95">
        <f t="shared" si="86"/>
        <v>11</v>
      </c>
      <c r="AV95">
        <f t="shared" si="86"/>
        <v>8</v>
      </c>
      <c r="AW95">
        <f t="shared" si="86"/>
        <v>4</v>
      </c>
      <c r="AX95">
        <f t="shared" si="86"/>
        <v>48</v>
      </c>
      <c r="AY95">
        <f t="shared" si="86"/>
        <v>119</v>
      </c>
      <c r="AZ95">
        <f t="shared" si="86"/>
        <v>5</v>
      </c>
      <c r="BA95">
        <f t="shared" si="70"/>
        <v>149</v>
      </c>
      <c r="BB95">
        <f t="shared" si="71"/>
        <v>190</v>
      </c>
      <c r="BC95">
        <f t="shared" si="72"/>
        <v>138</v>
      </c>
      <c r="BD95" t="str">
        <f t="shared" si="73"/>
        <v>t</v>
      </c>
      <c r="BF95" s="25" t="s">
        <v>236</v>
      </c>
      <c r="BG95">
        <f t="shared" si="58"/>
        <v>1.7573358464676332</v>
      </c>
      <c r="BH95">
        <f t="shared" si="59"/>
        <v>0.91299587463716259</v>
      </c>
      <c r="BI95">
        <f t="shared" si="62"/>
        <v>1</v>
      </c>
      <c r="BJ95">
        <f t="shared" si="63"/>
        <v>1</v>
      </c>
      <c r="BK95">
        <f t="shared" si="64"/>
        <v>18</v>
      </c>
      <c r="BL95">
        <f t="shared" si="65"/>
        <v>8</v>
      </c>
    </row>
    <row r="96" spans="1:64" ht="15">
      <c r="A96" s="10" t="s">
        <v>96</v>
      </c>
      <c r="B96">
        <v>95</v>
      </c>
      <c r="C96">
        <v>1</v>
      </c>
      <c r="D96" t="s">
        <v>72</v>
      </c>
      <c r="E96" t="s">
        <v>73</v>
      </c>
      <c r="F96" t="s">
        <v>98</v>
      </c>
      <c r="G96" t="s">
        <v>97</v>
      </c>
      <c r="H96" t="s">
        <v>98</v>
      </c>
      <c r="I96" t="s">
        <v>97</v>
      </c>
      <c r="J96" t="s">
        <v>101</v>
      </c>
      <c r="K96">
        <v>83</v>
      </c>
      <c r="L96" t="s">
        <v>102</v>
      </c>
      <c r="M96" t="s">
        <v>43</v>
      </c>
      <c r="N96" t="s">
        <v>38</v>
      </c>
      <c r="O96" s="11"/>
      <c r="Q96" s="12">
        <v>8</v>
      </c>
      <c r="U96" s="61">
        <f>Arkusz2!S96</f>
        <v>3.4502880732867523E-2</v>
      </c>
      <c r="W96" s="10" t="s">
        <v>591</v>
      </c>
      <c r="X96" s="10" t="s">
        <v>579</v>
      </c>
      <c r="Y96" t="str">
        <f t="shared" si="8"/>
        <v>Lech</v>
      </c>
      <c r="Z96" t="str">
        <f t="shared" si="9"/>
        <v>Wisła K</v>
      </c>
      <c r="AA96">
        <f t="shared" si="10"/>
        <v>11</v>
      </c>
      <c r="AB96">
        <f t="shared" si="11"/>
        <v>19</v>
      </c>
      <c r="AC96">
        <f t="shared" si="12"/>
        <v>4</v>
      </c>
      <c r="AD96">
        <f t="shared" si="13"/>
        <v>6</v>
      </c>
      <c r="AE96">
        <f t="shared" si="14"/>
        <v>1</v>
      </c>
      <c r="AF96">
        <f t="shared" si="15"/>
        <v>1</v>
      </c>
      <c r="AG96" s="66">
        <f t="shared" si="16"/>
        <v>0.91134825041171585</v>
      </c>
      <c r="AH96" s="64">
        <f t="shared" si="17"/>
        <v>1.583923030956923</v>
      </c>
      <c r="AI96" s="17">
        <f t="shared" si="18"/>
        <v>8.2849840946519621E-2</v>
      </c>
      <c r="AJ96" s="17">
        <f t="shared" si="19"/>
        <v>8.3364370050364373E-2</v>
      </c>
      <c r="AN96">
        <f t="shared" si="60"/>
        <v>2.4952712813686388</v>
      </c>
      <c r="AO96">
        <f t="shared" si="61"/>
        <v>-0.67257478054520714</v>
      </c>
      <c r="AQ96" s="21" t="s">
        <v>147</v>
      </c>
      <c r="AR96">
        <f t="shared" ref="AR96:AZ96" si="87">COUNTIFS($G:$G,$AQ77,$Q:$Q,AR$61)</f>
        <v>5</v>
      </c>
      <c r="AS96">
        <f t="shared" si="87"/>
        <v>5</v>
      </c>
      <c r="AT96">
        <f t="shared" si="87"/>
        <v>162</v>
      </c>
      <c r="AU96">
        <f t="shared" si="87"/>
        <v>11</v>
      </c>
      <c r="AV96">
        <f t="shared" si="87"/>
        <v>16</v>
      </c>
      <c r="AW96">
        <f t="shared" si="87"/>
        <v>4</v>
      </c>
      <c r="AX96">
        <f t="shared" si="87"/>
        <v>37</v>
      </c>
      <c r="AY96">
        <f t="shared" si="87"/>
        <v>116</v>
      </c>
      <c r="AZ96">
        <f t="shared" si="87"/>
        <v>2</v>
      </c>
      <c r="BA96">
        <f t="shared" si="70"/>
        <v>172</v>
      </c>
      <c r="BB96">
        <f t="shared" si="71"/>
        <v>184</v>
      </c>
      <c r="BC96">
        <f t="shared" si="72"/>
        <v>143</v>
      </c>
      <c r="BD96" t="str">
        <f t="shared" si="73"/>
        <v>t</v>
      </c>
      <c r="BF96" s="25" t="s">
        <v>267</v>
      </c>
      <c r="BG96">
        <f t="shared" si="58"/>
        <v>4.247592295285755</v>
      </c>
      <c r="BH96">
        <f t="shared" si="59"/>
        <v>2.044845205338111</v>
      </c>
      <c r="BI96">
        <f t="shared" si="62"/>
        <v>8</v>
      </c>
      <c r="BJ96">
        <f t="shared" si="63"/>
        <v>2</v>
      </c>
      <c r="BK96">
        <f t="shared" si="64"/>
        <v>27</v>
      </c>
      <c r="BL96">
        <f t="shared" si="65"/>
        <v>21</v>
      </c>
    </row>
    <row r="97" spans="1:64" ht="15">
      <c r="A97" s="10" t="s">
        <v>96</v>
      </c>
      <c r="B97">
        <v>96</v>
      </c>
      <c r="C97">
        <v>1</v>
      </c>
      <c r="D97" t="s">
        <v>72</v>
      </c>
      <c r="E97" t="s">
        <v>73</v>
      </c>
      <c r="F97" t="s">
        <v>97</v>
      </c>
      <c r="G97" t="s">
        <v>98</v>
      </c>
      <c r="H97" t="s">
        <v>98</v>
      </c>
      <c r="I97" t="s">
        <v>97</v>
      </c>
      <c r="J97" t="s">
        <v>99</v>
      </c>
      <c r="K97">
        <v>84</v>
      </c>
      <c r="L97" t="s">
        <v>115</v>
      </c>
      <c r="M97" t="s">
        <v>34</v>
      </c>
      <c r="N97" t="s">
        <v>38</v>
      </c>
      <c r="O97" s="11"/>
      <c r="P97" t="s">
        <v>104</v>
      </c>
      <c r="Q97" s="12">
        <v>8</v>
      </c>
      <c r="U97" s="61">
        <f>Arkusz2!S97</f>
        <v>3.2071413573108588E-2</v>
      </c>
      <c r="W97" s="10" t="s">
        <v>592</v>
      </c>
      <c r="X97" s="10" t="s">
        <v>579</v>
      </c>
      <c r="Y97" t="str">
        <f t="shared" si="8"/>
        <v>Korona</v>
      </c>
      <c r="Z97" t="str">
        <f t="shared" si="9"/>
        <v>Śląsk</v>
      </c>
      <c r="AA97">
        <f t="shared" si="10"/>
        <v>10</v>
      </c>
      <c r="AB97">
        <f t="shared" si="11"/>
        <v>11</v>
      </c>
      <c r="AC97">
        <f t="shared" si="12"/>
        <v>5</v>
      </c>
      <c r="AD97">
        <f t="shared" si="13"/>
        <v>4</v>
      </c>
      <c r="AE97">
        <f t="shared" si="14"/>
        <v>1</v>
      </c>
      <c r="AF97">
        <f t="shared" si="15"/>
        <v>2</v>
      </c>
      <c r="AG97" s="66">
        <f t="shared" si="16"/>
        <v>0.66540682185473088</v>
      </c>
      <c r="AH97" s="64">
        <f t="shared" si="17"/>
        <v>0.90882452470147401</v>
      </c>
      <c r="AI97" s="17">
        <f t="shared" si="18"/>
        <v>6.6540682185473085E-2</v>
      </c>
      <c r="AJ97" s="17">
        <f t="shared" si="19"/>
        <v>8.262041133649764E-2</v>
      </c>
      <c r="AN97">
        <f t="shared" si="60"/>
        <v>1.5742313465562048</v>
      </c>
      <c r="AO97">
        <f t="shared" si="61"/>
        <v>-0.24341770284674313</v>
      </c>
      <c r="AR97" s="22">
        <f>SUM(AR81:AR96)</f>
        <v>85</v>
      </c>
      <c r="AS97" s="22">
        <f t="shared" ref="AS97:BB97" si="88">SUM(AS81:AS96)</f>
        <v>76</v>
      </c>
      <c r="AT97" s="22">
        <f t="shared" si="88"/>
        <v>2077</v>
      </c>
      <c r="AU97" s="22">
        <f t="shared" si="88"/>
        <v>154</v>
      </c>
      <c r="AV97" s="22">
        <f t="shared" si="88"/>
        <v>159</v>
      </c>
      <c r="AW97" s="22">
        <f t="shared" si="88"/>
        <v>68</v>
      </c>
      <c r="AX97" s="22">
        <f t="shared" si="88"/>
        <v>732</v>
      </c>
      <c r="AY97" s="22">
        <f t="shared" si="88"/>
        <v>1563</v>
      </c>
      <c r="AZ97" s="22">
        <f t="shared" si="88"/>
        <v>71</v>
      </c>
      <c r="BA97" s="22">
        <f t="shared" si="88"/>
        <v>2238</v>
      </c>
      <c r="BB97" s="22">
        <f t="shared" si="88"/>
        <v>2676</v>
      </c>
      <c r="BF97" s="25" t="s">
        <v>83</v>
      </c>
      <c r="BG97">
        <f t="shared" si="58"/>
        <v>0.54181877119808741</v>
      </c>
      <c r="BH97">
        <f t="shared" si="59"/>
        <v>1.3429500528374121</v>
      </c>
      <c r="BI97">
        <f t="shared" si="62"/>
        <v>0</v>
      </c>
      <c r="BJ97">
        <f t="shared" si="63"/>
        <v>0</v>
      </c>
      <c r="BK97">
        <f t="shared" si="64"/>
        <v>11</v>
      </c>
      <c r="BL97">
        <f t="shared" si="65"/>
        <v>14</v>
      </c>
    </row>
    <row r="98" spans="1:64" ht="15">
      <c r="A98" s="10" t="s">
        <v>96</v>
      </c>
      <c r="B98">
        <v>97</v>
      </c>
      <c r="C98">
        <v>1</v>
      </c>
      <c r="D98" t="s">
        <v>72</v>
      </c>
      <c r="E98" t="s">
        <v>73</v>
      </c>
      <c r="F98" t="s">
        <v>97</v>
      </c>
      <c r="G98" t="s">
        <v>98</v>
      </c>
      <c r="H98" t="s">
        <v>98</v>
      </c>
      <c r="I98" t="s">
        <v>97</v>
      </c>
      <c r="J98" t="s">
        <v>99</v>
      </c>
      <c r="K98">
        <v>89</v>
      </c>
      <c r="L98" t="s">
        <v>116</v>
      </c>
      <c r="M98" t="s">
        <v>34</v>
      </c>
      <c r="N98" t="s">
        <v>49</v>
      </c>
      <c r="O98" s="11"/>
      <c r="Q98" s="12">
        <v>8</v>
      </c>
      <c r="U98" s="61">
        <f>Arkusz2!S98</f>
        <v>3.4502880732867523E-2</v>
      </c>
      <c r="W98" s="10" t="s">
        <v>597</v>
      </c>
      <c r="X98" s="10" t="s">
        <v>614</v>
      </c>
      <c r="Y98" t="str">
        <f t="shared" si="8"/>
        <v>Arka</v>
      </c>
      <c r="Z98" t="str">
        <f t="shared" si="9"/>
        <v>Pogoń</v>
      </c>
      <c r="AA98">
        <f t="shared" si="10"/>
        <v>15</v>
      </c>
      <c r="AB98">
        <f t="shared" si="11"/>
        <v>6</v>
      </c>
      <c r="AC98">
        <f t="shared" si="12"/>
        <v>2</v>
      </c>
      <c r="AD98">
        <f t="shared" si="13"/>
        <v>6</v>
      </c>
      <c r="AE98">
        <f t="shared" si="14"/>
        <v>0</v>
      </c>
      <c r="AF98">
        <f t="shared" si="15"/>
        <v>3</v>
      </c>
      <c r="AG98" s="66">
        <f t="shared" si="16"/>
        <v>1.2953292668754517</v>
      </c>
      <c r="AH98" s="64">
        <f t="shared" si="17"/>
        <v>1.3438637261794124</v>
      </c>
      <c r="AI98" s="17">
        <f t="shared" si="18"/>
        <v>8.6355284458363449E-2</v>
      </c>
      <c r="AJ98" s="17">
        <f t="shared" si="19"/>
        <v>0.22397728769656874</v>
      </c>
      <c r="AN98">
        <f t="shared" si="60"/>
        <v>2.6391929930548641</v>
      </c>
      <c r="AO98">
        <f t="shared" si="61"/>
        <v>-4.853445930396072E-2</v>
      </c>
      <c r="BF98" s="25" t="s">
        <v>42</v>
      </c>
      <c r="BG98">
        <f t="shared" si="58"/>
        <v>6.1623772780053571E-2</v>
      </c>
      <c r="BH98">
        <f t="shared" si="59"/>
        <v>0.13370464305670254</v>
      </c>
      <c r="BI98">
        <f t="shared" si="62"/>
        <v>0</v>
      </c>
      <c r="BJ98">
        <f t="shared" si="63"/>
        <v>1</v>
      </c>
      <c r="BK98">
        <f t="shared" si="64"/>
        <v>1</v>
      </c>
      <c r="BL98">
        <f t="shared" si="65"/>
        <v>2</v>
      </c>
    </row>
    <row r="99" spans="1:64" ht="15">
      <c r="A99" s="10" t="s">
        <v>96</v>
      </c>
      <c r="B99">
        <v>98</v>
      </c>
      <c r="C99">
        <v>1</v>
      </c>
      <c r="D99" t="s">
        <v>72</v>
      </c>
      <c r="E99" t="s">
        <v>73</v>
      </c>
      <c r="F99" t="s">
        <v>97</v>
      </c>
      <c r="G99" t="s">
        <v>98</v>
      </c>
      <c r="H99" t="s">
        <v>98</v>
      </c>
      <c r="I99" t="s">
        <v>97</v>
      </c>
      <c r="J99" t="s">
        <v>99</v>
      </c>
      <c r="K99">
        <v>90</v>
      </c>
      <c r="L99" t="s">
        <v>115</v>
      </c>
      <c r="M99" t="s">
        <v>43</v>
      </c>
      <c r="N99" t="s">
        <v>35</v>
      </c>
      <c r="O99" s="11"/>
      <c r="Q99" s="12">
        <v>8</v>
      </c>
      <c r="U99" s="61">
        <f>Arkusz2!S99</f>
        <v>3.4502880732867523E-2</v>
      </c>
      <c r="W99" s="10" t="s">
        <v>599</v>
      </c>
      <c r="X99" s="10" t="s">
        <v>614</v>
      </c>
      <c r="Y99" t="str">
        <f t="shared" si="8"/>
        <v>Wisła K</v>
      </c>
      <c r="Z99" t="str">
        <f t="shared" si="9"/>
        <v>Bruk-Bet</v>
      </c>
      <c r="AA99">
        <f t="shared" si="10"/>
        <v>11</v>
      </c>
      <c r="AB99">
        <f t="shared" si="11"/>
        <v>9</v>
      </c>
      <c r="AC99">
        <f t="shared" si="12"/>
        <v>4</v>
      </c>
      <c r="AD99">
        <f t="shared" si="13"/>
        <v>4</v>
      </c>
      <c r="AE99">
        <f t="shared" si="14"/>
        <v>2</v>
      </c>
      <c r="AF99">
        <f t="shared" si="15"/>
        <v>0</v>
      </c>
      <c r="AG99" s="63">
        <f t="shared" si="16"/>
        <v>2.2958266143502977</v>
      </c>
      <c r="AH99" s="64">
        <f t="shared" si="17"/>
        <v>0.79531818138113086</v>
      </c>
      <c r="AI99" s="17">
        <f t="shared" si="18"/>
        <v>0.20871151039548161</v>
      </c>
      <c r="AJ99" s="17">
        <f t="shared" si="19"/>
        <v>8.836868682012565E-2</v>
      </c>
      <c r="AN99">
        <f t="shared" si="60"/>
        <v>3.0911447957314286</v>
      </c>
      <c r="AO99">
        <f t="shared" si="61"/>
        <v>1.5005084329691667</v>
      </c>
      <c r="BF99" s="25" t="s">
        <v>106</v>
      </c>
      <c r="BG99">
        <f t="shared" si="58"/>
        <v>6.6574294305976112E-2</v>
      </c>
      <c r="BH99">
        <f t="shared" si="59"/>
        <v>0.10789914697134098</v>
      </c>
      <c r="BI99">
        <f t="shared" si="62"/>
        <v>0</v>
      </c>
      <c r="BJ99">
        <f t="shared" si="63"/>
        <v>0</v>
      </c>
      <c r="BK99">
        <f t="shared" si="64"/>
        <v>2</v>
      </c>
      <c r="BL99">
        <f t="shared" si="65"/>
        <v>3</v>
      </c>
    </row>
    <row r="100" spans="1:64" ht="15">
      <c r="A100" s="10" t="s">
        <v>96</v>
      </c>
      <c r="B100">
        <v>99</v>
      </c>
      <c r="C100">
        <v>1</v>
      </c>
      <c r="D100" t="s">
        <v>72</v>
      </c>
      <c r="E100" t="s">
        <v>73</v>
      </c>
      <c r="F100" t="s">
        <v>97</v>
      </c>
      <c r="G100" t="s">
        <v>98</v>
      </c>
      <c r="H100" t="s">
        <v>98</v>
      </c>
      <c r="I100" t="s">
        <v>97</v>
      </c>
      <c r="J100" t="s">
        <v>99</v>
      </c>
      <c r="K100" t="s">
        <v>95</v>
      </c>
      <c r="L100" t="s">
        <v>117</v>
      </c>
      <c r="M100" t="s">
        <v>43</v>
      </c>
      <c r="N100" t="s">
        <v>49</v>
      </c>
      <c r="O100" s="11"/>
      <c r="Q100" s="12">
        <v>8</v>
      </c>
      <c r="U100" s="61">
        <f>Arkusz2!S100</f>
        <v>3.4502880732867523E-2</v>
      </c>
      <c r="W100" s="10" t="s">
        <v>600</v>
      </c>
      <c r="X100" s="10" t="s">
        <v>614</v>
      </c>
      <c r="Y100" t="str">
        <f t="shared" si="8"/>
        <v>Wisła P</v>
      </c>
      <c r="Z100" t="str">
        <f t="shared" si="9"/>
        <v>Górnik</v>
      </c>
      <c r="AA100">
        <f t="shared" si="10"/>
        <v>13</v>
      </c>
      <c r="AB100">
        <f t="shared" si="11"/>
        <v>17</v>
      </c>
      <c r="AC100">
        <f t="shared" si="12"/>
        <v>4</v>
      </c>
      <c r="AD100">
        <f t="shared" si="13"/>
        <v>6</v>
      </c>
      <c r="AE100">
        <f t="shared" si="14"/>
        <v>1</v>
      </c>
      <c r="AF100">
        <f t="shared" si="15"/>
        <v>2</v>
      </c>
      <c r="AG100" s="66">
        <f t="shared" si="16"/>
        <v>1.5612441618444874</v>
      </c>
      <c r="AH100" s="64">
        <f t="shared" si="17"/>
        <v>1.434355699730659</v>
      </c>
      <c r="AI100" s="17">
        <f t="shared" si="18"/>
        <v>0.12009570475726826</v>
      </c>
      <c r="AJ100" s="17">
        <f t="shared" si="19"/>
        <v>8.4373864690038769E-2</v>
      </c>
      <c r="AN100">
        <f t="shared" si="60"/>
        <v>2.9955998615751467</v>
      </c>
      <c r="AO100">
        <f t="shared" si="61"/>
        <v>0.12688846211382843</v>
      </c>
      <c r="AQ100" s="22" t="s">
        <v>372</v>
      </c>
      <c r="AR100" s="22">
        <v>4</v>
      </c>
      <c r="AS100" s="22">
        <v>7</v>
      </c>
      <c r="AT100" s="22">
        <v>8</v>
      </c>
      <c r="AU100" s="22">
        <v>1</v>
      </c>
      <c r="AV100" s="22">
        <v>2</v>
      </c>
      <c r="AW100" s="22">
        <v>3</v>
      </c>
      <c r="AX100" s="22">
        <v>5</v>
      </c>
      <c r="AY100" s="22">
        <v>6</v>
      </c>
      <c r="AZ100" s="22" t="s">
        <v>298</v>
      </c>
      <c r="BA100" s="22" t="s">
        <v>567</v>
      </c>
      <c r="BB100" s="22" t="s">
        <v>568</v>
      </c>
      <c r="BC100" s="22"/>
      <c r="BF100" s="25" t="s">
        <v>79</v>
      </c>
      <c r="BG100">
        <f t="shared" si="58"/>
        <v>2.0396262137158168</v>
      </c>
      <c r="BH100">
        <f t="shared" si="59"/>
        <v>3.667225659917182</v>
      </c>
      <c r="BI100">
        <f t="shared" si="62"/>
        <v>5</v>
      </c>
      <c r="BJ100">
        <f t="shared" si="63"/>
        <v>4</v>
      </c>
      <c r="BK100">
        <f t="shared" si="64"/>
        <v>26</v>
      </c>
      <c r="BL100">
        <f t="shared" si="65"/>
        <v>39</v>
      </c>
    </row>
    <row r="101" spans="1:64" ht="15">
      <c r="A101" s="10" t="s">
        <v>96</v>
      </c>
      <c r="B101">
        <v>100</v>
      </c>
      <c r="C101">
        <v>1</v>
      </c>
      <c r="D101" t="s">
        <v>72</v>
      </c>
      <c r="E101" t="s">
        <v>73</v>
      </c>
      <c r="F101" t="s">
        <v>98</v>
      </c>
      <c r="G101" t="s">
        <v>97</v>
      </c>
      <c r="H101" t="s">
        <v>98</v>
      </c>
      <c r="I101" t="s">
        <v>97</v>
      </c>
      <c r="J101" t="s">
        <v>101</v>
      </c>
      <c r="K101" t="s">
        <v>95</v>
      </c>
      <c r="L101" t="s">
        <v>102</v>
      </c>
      <c r="M101" t="s">
        <v>34</v>
      </c>
      <c r="N101" t="s">
        <v>49</v>
      </c>
      <c r="O101" s="11"/>
      <c r="P101" t="s">
        <v>103</v>
      </c>
      <c r="Q101" s="12">
        <v>5</v>
      </c>
      <c r="U101" s="61">
        <f>Arkusz2!S101</f>
        <v>5.7394673231095802E-2</v>
      </c>
      <c r="W101" s="10" t="s">
        <v>602</v>
      </c>
      <c r="X101" s="10" t="s">
        <v>614</v>
      </c>
      <c r="Y101" t="str">
        <f t="shared" si="8"/>
        <v>Śląsk</v>
      </c>
      <c r="Z101" t="str">
        <f t="shared" si="9"/>
        <v>Cracovia</v>
      </c>
      <c r="AA101">
        <f t="shared" si="10"/>
        <v>10</v>
      </c>
      <c r="AB101">
        <f t="shared" si="11"/>
        <v>27</v>
      </c>
      <c r="AC101">
        <f t="shared" si="12"/>
        <v>2</v>
      </c>
      <c r="AD101">
        <f t="shared" si="13"/>
        <v>10</v>
      </c>
      <c r="AE101">
        <f t="shared" si="14"/>
        <v>2</v>
      </c>
      <c r="AF101">
        <f t="shared" si="15"/>
        <v>2</v>
      </c>
      <c r="AG101" s="66">
        <f t="shared" si="16"/>
        <v>0.72158290808269188</v>
      </c>
      <c r="AH101" s="63">
        <f t="shared" si="17"/>
        <v>2.4963079102472667</v>
      </c>
      <c r="AI101" s="17">
        <f t="shared" si="18"/>
        <v>7.2158290808269188E-2</v>
      </c>
      <c r="AJ101" s="17">
        <f t="shared" si="19"/>
        <v>9.2455848527676548E-2</v>
      </c>
      <c r="AN101">
        <f t="shared" si="60"/>
        <v>3.2178908183299586</v>
      </c>
      <c r="AO101">
        <f t="shared" si="61"/>
        <v>-1.7747250021645748</v>
      </c>
      <c r="AQ101" s="21" t="s">
        <v>188</v>
      </c>
      <c r="AR101" s="36">
        <f>AR62/$BB2</f>
        <v>2.0066889632107024E-2</v>
      </c>
      <c r="AS101" s="36">
        <f t="shared" ref="AS101:AZ101" si="89">AS62/$BB2</f>
        <v>6.688963210702341E-3</v>
      </c>
      <c r="AT101" s="36">
        <f t="shared" si="89"/>
        <v>0.42140468227424749</v>
      </c>
      <c r="AU101" s="36">
        <f t="shared" si="89"/>
        <v>3.3444816053511704E-2</v>
      </c>
      <c r="AV101" s="36">
        <f t="shared" si="89"/>
        <v>4.6822742474916385E-2</v>
      </c>
      <c r="AW101" s="36">
        <f t="shared" si="89"/>
        <v>1.0033444816053512E-2</v>
      </c>
      <c r="AX101" s="36">
        <f t="shared" si="89"/>
        <v>0.14046822742474915</v>
      </c>
      <c r="AY101" s="36">
        <f t="shared" si="89"/>
        <v>0.2976588628762542</v>
      </c>
      <c r="AZ101" s="36">
        <f t="shared" si="89"/>
        <v>2.3411371237458192E-2</v>
      </c>
      <c r="BA101" s="36">
        <f>BA62/BB2</f>
        <v>0.44816053511705684</v>
      </c>
      <c r="BB101" s="36">
        <f>BB62/BB2</f>
        <v>0.52842809364548493</v>
      </c>
      <c r="BF101" s="25" t="s">
        <v>199</v>
      </c>
      <c r="BG101">
        <f t="shared" si="58"/>
        <v>1.2711203063039709</v>
      </c>
      <c r="BH101">
        <f t="shared" si="59"/>
        <v>0.4527888100201134</v>
      </c>
      <c r="BI101">
        <f t="shared" si="62"/>
        <v>1</v>
      </c>
      <c r="BJ101">
        <f t="shared" si="63"/>
        <v>0</v>
      </c>
      <c r="BK101">
        <f t="shared" si="64"/>
        <v>15</v>
      </c>
      <c r="BL101">
        <f t="shared" si="65"/>
        <v>8</v>
      </c>
    </row>
    <row r="102" spans="1:64" ht="15">
      <c r="A102" s="10" t="s">
        <v>118</v>
      </c>
      <c r="B102">
        <v>101</v>
      </c>
      <c r="C102">
        <v>1</v>
      </c>
      <c r="D102" t="s">
        <v>72</v>
      </c>
      <c r="E102" t="s">
        <v>73</v>
      </c>
      <c r="F102" t="s">
        <v>119</v>
      </c>
      <c r="G102" t="s">
        <v>120</v>
      </c>
      <c r="H102" t="s">
        <v>119</v>
      </c>
      <c r="I102" t="s">
        <v>120</v>
      </c>
      <c r="J102" t="s">
        <v>121</v>
      </c>
      <c r="K102">
        <v>13</v>
      </c>
      <c r="L102" t="s">
        <v>122</v>
      </c>
      <c r="M102" t="s">
        <v>43</v>
      </c>
      <c r="N102" t="s">
        <v>35</v>
      </c>
      <c r="O102" s="11"/>
      <c r="P102" t="s">
        <v>124</v>
      </c>
      <c r="Q102" s="12">
        <v>5</v>
      </c>
      <c r="U102" s="61">
        <f>Arkusz2!S102</f>
        <v>5.7394673231095802E-2</v>
      </c>
      <c r="W102" s="10" t="s">
        <v>603</v>
      </c>
      <c r="X102" s="10" t="s">
        <v>614</v>
      </c>
      <c r="Y102" t="str">
        <f t="shared" si="8"/>
        <v>Legia</v>
      </c>
      <c r="Z102" t="str">
        <f t="shared" si="9"/>
        <v>Lech</v>
      </c>
      <c r="AA102">
        <f t="shared" si="10"/>
        <v>14</v>
      </c>
      <c r="AB102">
        <f t="shared" si="11"/>
        <v>12</v>
      </c>
      <c r="AC102">
        <f t="shared" si="12"/>
        <v>8</v>
      </c>
      <c r="AD102">
        <f t="shared" si="13"/>
        <v>2</v>
      </c>
      <c r="AE102">
        <f t="shared" si="14"/>
        <v>2</v>
      </c>
      <c r="AF102">
        <f t="shared" si="15"/>
        <v>1</v>
      </c>
      <c r="AG102" s="66">
        <f t="shared" si="16"/>
        <v>1.7851052111375947</v>
      </c>
      <c r="AH102" s="63">
        <f t="shared" si="17"/>
        <v>1.3996986684695338</v>
      </c>
      <c r="AI102" s="17">
        <f t="shared" si="18"/>
        <v>0.12750751508125677</v>
      </c>
      <c r="AJ102" s="17">
        <f t="shared" si="19"/>
        <v>0.11664155570579449</v>
      </c>
      <c r="AN102">
        <f t="shared" si="60"/>
        <v>3.1848038796071285</v>
      </c>
      <c r="AO102">
        <f t="shared" si="61"/>
        <v>0.38540654266806085</v>
      </c>
      <c r="AQ102" s="21" t="s">
        <v>189</v>
      </c>
      <c r="AR102" s="36">
        <f t="shared" ref="AR102:AZ116" si="90">AR63/$BB3</f>
        <v>2.2900763358778626E-2</v>
      </c>
      <c r="AS102" s="36">
        <f t="shared" si="90"/>
        <v>3.8167938931297708E-3</v>
      </c>
      <c r="AT102" s="36">
        <f t="shared" si="90"/>
        <v>0.42748091603053434</v>
      </c>
      <c r="AU102" s="36">
        <f t="shared" si="90"/>
        <v>3.8167938931297711E-2</v>
      </c>
      <c r="AV102" s="36">
        <f t="shared" si="90"/>
        <v>2.6717557251908396E-2</v>
      </c>
      <c r="AW102" s="36">
        <f t="shared" si="90"/>
        <v>2.2900763358778626E-2</v>
      </c>
      <c r="AX102" s="36">
        <f t="shared" si="90"/>
        <v>0.10687022900763359</v>
      </c>
      <c r="AY102" s="36">
        <f t="shared" si="90"/>
        <v>0.33206106870229007</v>
      </c>
      <c r="AZ102" s="36">
        <f t="shared" si="90"/>
        <v>1.9083969465648856E-2</v>
      </c>
      <c r="BA102" s="36">
        <f t="shared" ref="BA102:BA116" si="91">BA63/BB3</f>
        <v>0.45419847328244273</v>
      </c>
      <c r="BB102" s="36">
        <f t="shared" ref="BB102:BB116" si="92">BB63/BB3</f>
        <v>0.52671755725190839</v>
      </c>
      <c r="BF102" s="25" t="s">
        <v>126</v>
      </c>
      <c r="BG102">
        <f t="shared" si="58"/>
        <v>0.61729674832164916</v>
      </c>
      <c r="BH102">
        <f t="shared" si="59"/>
        <v>0</v>
      </c>
      <c r="BI102">
        <f t="shared" si="62"/>
        <v>0</v>
      </c>
      <c r="BJ102">
        <f t="shared" si="63"/>
        <v>0</v>
      </c>
      <c r="BK102">
        <f t="shared" si="64"/>
        <v>10</v>
      </c>
      <c r="BL102">
        <f t="shared" si="65"/>
        <v>0</v>
      </c>
    </row>
    <row r="103" spans="1:64" ht="15">
      <c r="A103" s="10" t="s">
        <v>118</v>
      </c>
      <c r="B103">
        <v>102</v>
      </c>
      <c r="C103">
        <v>1</v>
      </c>
      <c r="D103" t="s">
        <v>72</v>
      </c>
      <c r="E103" t="s">
        <v>73</v>
      </c>
      <c r="F103" t="s">
        <v>119</v>
      </c>
      <c r="G103" t="s">
        <v>120</v>
      </c>
      <c r="H103" t="s">
        <v>119</v>
      </c>
      <c r="I103" t="s">
        <v>120</v>
      </c>
      <c r="J103" t="s">
        <v>121</v>
      </c>
      <c r="K103">
        <v>18</v>
      </c>
      <c r="L103" t="s">
        <v>122</v>
      </c>
      <c r="M103" t="s">
        <v>37</v>
      </c>
      <c r="N103" t="s">
        <v>35</v>
      </c>
      <c r="O103" s="11"/>
      <c r="P103" t="s">
        <v>123</v>
      </c>
      <c r="Q103" s="12">
        <v>1</v>
      </c>
      <c r="U103" s="61">
        <f>Arkusz2!S103</f>
        <v>0.3950024987585451</v>
      </c>
      <c r="W103" s="10" t="s">
        <v>604</v>
      </c>
      <c r="X103" s="10" t="s">
        <v>614</v>
      </c>
      <c r="Y103" t="str">
        <f t="shared" si="8"/>
        <v>Lechia</v>
      </c>
      <c r="Z103" t="str">
        <f t="shared" si="9"/>
        <v>Piast</v>
      </c>
      <c r="AA103">
        <f t="shared" si="10"/>
        <v>20</v>
      </c>
      <c r="AB103">
        <f t="shared" si="11"/>
        <v>9</v>
      </c>
      <c r="AC103">
        <f t="shared" si="12"/>
        <v>5</v>
      </c>
      <c r="AD103">
        <f t="shared" si="13"/>
        <v>4</v>
      </c>
      <c r="AE103">
        <f t="shared" si="14"/>
        <v>3</v>
      </c>
      <c r="AF103">
        <f t="shared" si="15"/>
        <v>2</v>
      </c>
      <c r="AG103" s="63">
        <f t="shared" si="16"/>
        <v>2.751155396116693</v>
      </c>
      <c r="AH103" s="64">
        <f t="shared" si="17"/>
        <v>0.97845612781201785</v>
      </c>
      <c r="AI103" s="17">
        <f t="shared" si="18"/>
        <v>0.13755776980583465</v>
      </c>
      <c r="AJ103" s="17">
        <f t="shared" si="19"/>
        <v>0.10871734753466865</v>
      </c>
      <c r="AN103">
        <f t="shared" si="60"/>
        <v>3.7296115239287109</v>
      </c>
      <c r="AO103">
        <f t="shared" si="61"/>
        <v>1.7726992683046752</v>
      </c>
      <c r="AQ103" s="21" t="s">
        <v>168</v>
      </c>
      <c r="AR103" s="36">
        <f t="shared" si="90"/>
        <v>1.038961038961039E-2</v>
      </c>
      <c r="AS103" s="36">
        <f t="shared" si="90"/>
        <v>2.0779220779220779E-2</v>
      </c>
      <c r="AT103" s="36">
        <f t="shared" si="90"/>
        <v>0.47012987012987012</v>
      </c>
      <c r="AU103" s="36">
        <f t="shared" si="90"/>
        <v>2.5974025974025976E-2</v>
      </c>
      <c r="AV103" s="36">
        <f t="shared" si="90"/>
        <v>1.8181818181818181E-2</v>
      </c>
      <c r="AW103" s="36">
        <f t="shared" si="90"/>
        <v>7.7922077922077922E-3</v>
      </c>
      <c r="AX103" s="36">
        <f t="shared" si="90"/>
        <v>0.14545454545454545</v>
      </c>
      <c r="AY103" s="36">
        <f t="shared" si="90"/>
        <v>0.29350649350649349</v>
      </c>
      <c r="AZ103" s="36">
        <f t="shared" si="90"/>
        <v>7.7922077922077922E-3</v>
      </c>
      <c r="BA103" s="36">
        <f t="shared" si="91"/>
        <v>0.50129870129870124</v>
      </c>
      <c r="BB103" s="36">
        <f t="shared" si="92"/>
        <v>0.49090909090909091</v>
      </c>
      <c r="BF103" s="25" t="s">
        <v>65</v>
      </c>
      <c r="BG103">
        <f t="shared" si="58"/>
        <v>0.60902814620317436</v>
      </c>
      <c r="BH103">
        <f t="shared" si="59"/>
        <v>0.67129969795980948</v>
      </c>
      <c r="BI103">
        <f t="shared" si="62"/>
        <v>0</v>
      </c>
      <c r="BJ103">
        <f t="shared" si="63"/>
        <v>0</v>
      </c>
      <c r="BK103">
        <f t="shared" si="64"/>
        <v>14</v>
      </c>
      <c r="BL103">
        <f t="shared" si="65"/>
        <v>12</v>
      </c>
    </row>
    <row r="104" spans="1:64" ht="15">
      <c r="A104" s="10" t="s">
        <v>118</v>
      </c>
      <c r="B104">
        <v>103</v>
      </c>
      <c r="C104">
        <v>1</v>
      </c>
      <c r="D104" t="s">
        <v>72</v>
      </c>
      <c r="E104" t="s">
        <v>73</v>
      </c>
      <c r="F104" t="s">
        <v>119</v>
      </c>
      <c r="G104" t="s">
        <v>120</v>
      </c>
      <c r="H104" t="s">
        <v>119</v>
      </c>
      <c r="I104" t="s">
        <v>120</v>
      </c>
      <c r="J104" t="s">
        <v>121</v>
      </c>
      <c r="K104">
        <v>20</v>
      </c>
      <c r="L104" t="s">
        <v>123</v>
      </c>
      <c r="M104" t="s">
        <v>34</v>
      </c>
      <c r="N104" t="s">
        <v>49</v>
      </c>
      <c r="O104" s="11"/>
      <c r="Q104" s="12">
        <v>8</v>
      </c>
      <c r="U104" s="61">
        <f>Arkusz2!S104</f>
        <v>3.4502880732867523E-2</v>
      </c>
      <c r="W104" s="10" t="s">
        <v>606</v>
      </c>
      <c r="X104" s="10" t="s">
        <v>614</v>
      </c>
      <c r="Y104" t="str">
        <f t="shared" si="8"/>
        <v>Jagiellonia</v>
      </c>
      <c r="Z104" t="str">
        <f t="shared" si="9"/>
        <v>Zagłębie</v>
      </c>
      <c r="AA104">
        <f t="shared" si="10"/>
        <v>16</v>
      </c>
      <c r="AB104">
        <f t="shared" si="11"/>
        <v>14</v>
      </c>
      <c r="AC104">
        <f t="shared" si="12"/>
        <v>5</v>
      </c>
      <c r="AD104">
        <f t="shared" si="13"/>
        <v>7</v>
      </c>
      <c r="AE104">
        <f t="shared" si="14"/>
        <v>1</v>
      </c>
      <c r="AF104">
        <f t="shared" si="15"/>
        <v>2</v>
      </c>
      <c r="AG104" s="66">
        <f t="shared" si="16"/>
        <v>1.4831458365379921</v>
      </c>
      <c r="AH104" s="64">
        <f t="shared" si="17"/>
        <v>1.6784329284084023</v>
      </c>
      <c r="AI104" s="17">
        <f t="shared" si="18"/>
        <v>9.2696614783624509E-2</v>
      </c>
      <c r="AJ104" s="17">
        <f t="shared" si="19"/>
        <v>0.11988806631488588</v>
      </c>
      <c r="AN104">
        <f t="shared" si="60"/>
        <v>3.1615787649463947</v>
      </c>
      <c r="AO104">
        <f t="shared" si="61"/>
        <v>-0.19528709187041016</v>
      </c>
      <c r="AQ104" s="21" t="s">
        <v>75</v>
      </c>
      <c r="AR104" s="36">
        <f t="shared" si="90"/>
        <v>3.8338658146964855E-2</v>
      </c>
      <c r="AS104" s="36">
        <f t="shared" si="90"/>
        <v>2.5559105431309903E-2</v>
      </c>
      <c r="AT104" s="36">
        <f t="shared" si="90"/>
        <v>0.44089456869009586</v>
      </c>
      <c r="AU104" s="36">
        <f t="shared" si="90"/>
        <v>1.5974440894568689E-2</v>
      </c>
      <c r="AV104" s="36">
        <f t="shared" si="90"/>
        <v>5.1118210862619806E-2</v>
      </c>
      <c r="AW104" s="36">
        <f t="shared" si="90"/>
        <v>2.8753993610223641E-2</v>
      </c>
      <c r="AX104" s="36">
        <f t="shared" si="90"/>
        <v>0.1853035143769968</v>
      </c>
      <c r="AY104" s="36">
        <f t="shared" si="90"/>
        <v>0.20447284345047922</v>
      </c>
      <c r="AZ104" s="36">
        <f t="shared" si="90"/>
        <v>9.5846645367412137E-3</v>
      </c>
      <c r="BA104" s="36">
        <f t="shared" si="91"/>
        <v>0.50479233226837061</v>
      </c>
      <c r="BB104" s="36">
        <f t="shared" si="92"/>
        <v>0.48562300319488816</v>
      </c>
      <c r="BF104" s="25" t="s">
        <v>257</v>
      </c>
      <c r="BG104">
        <f t="shared" si="58"/>
        <v>4.1449798212377669</v>
      </c>
      <c r="BH104">
        <f t="shared" si="59"/>
        <v>6.1246534470032472</v>
      </c>
      <c r="BI104">
        <f t="shared" si="62"/>
        <v>3</v>
      </c>
      <c r="BJ104">
        <f t="shared" si="63"/>
        <v>4</v>
      </c>
      <c r="BK104">
        <f t="shared" si="64"/>
        <v>62</v>
      </c>
      <c r="BL104">
        <f t="shared" si="65"/>
        <v>60</v>
      </c>
    </row>
    <row r="105" spans="1:64" ht="15">
      <c r="A105" s="10" t="s">
        <v>118</v>
      </c>
      <c r="B105">
        <v>104</v>
      </c>
      <c r="C105">
        <v>1</v>
      </c>
      <c r="D105" t="s">
        <v>72</v>
      </c>
      <c r="E105" t="s">
        <v>73</v>
      </c>
      <c r="F105" t="s">
        <v>119</v>
      </c>
      <c r="G105" t="s">
        <v>120</v>
      </c>
      <c r="H105" t="s">
        <v>119</v>
      </c>
      <c r="I105" t="s">
        <v>120</v>
      </c>
      <c r="J105" t="s">
        <v>121</v>
      </c>
      <c r="K105">
        <v>24</v>
      </c>
      <c r="L105" t="s">
        <v>124</v>
      </c>
      <c r="M105" t="s">
        <v>43</v>
      </c>
      <c r="N105" t="s">
        <v>38</v>
      </c>
      <c r="O105" s="11" t="s">
        <v>647</v>
      </c>
      <c r="P105" t="s">
        <v>123</v>
      </c>
      <c r="Q105" s="12">
        <v>6</v>
      </c>
      <c r="U105" s="61">
        <f>Arkusz2!S105</f>
        <v>0.17298255377116797</v>
      </c>
      <c r="W105" s="10" t="s">
        <v>608</v>
      </c>
      <c r="X105" s="10" t="s">
        <v>614</v>
      </c>
      <c r="Y105" t="str">
        <f t="shared" si="8"/>
        <v>Ruch</v>
      </c>
      <c r="Z105" t="str">
        <f t="shared" si="9"/>
        <v>Korona</v>
      </c>
      <c r="AA105">
        <f t="shared" si="10"/>
        <v>16</v>
      </c>
      <c r="AB105">
        <f t="shared" si="11"/>
        <v>12</v>
      </c>
      <c r="AC105">
        <f t="shared" si="12"/>
        <v>6</v>
      </c>
      <c r="AD105">
        <f t="shared" si="13"/>
        <v>2</v>
      </c>
      <c r="AE105">
        <f t="shared" si="14"/>
        <v>4</v>
      </c>
      <c r="AF105">
        <f t="shared" si="15"/>
        <v>0</v>
      </c>
      <c r="AG105" s="66">
        <f t="shared" si="16"/>
        <v>1.7550906881573431</v>
      </c>
      <c r="AH105" s="64">
        <f t="shared" si="17"/>
        <v>0.79090745232455972</v>
      </c>
      <c r="AI105" s="17">
        <f t="shared" si="18"/>
        <v>0.10969316800983395</v>
      </c>
      <c r="AJ105" s="17">
        <f t="shared" si="19"/>
        <v>6.5908954360379982E-2</v>
      </c>
      <c r="AN105">
        <f t="shared" si="60"/>
        <v>2.545998140481903</v>
      </c>
      <c r="AO105">
        <f t="shared" si="61"/>
        <v>0.96418323583278343</v>
      </c>
      <c r="AQ105" s="21" t="s">
        <v>120</v>
      </c>
      <c r="AR105" s="36">
        <f t="shared" si="90"/>
        <v>1.7857142857142856E-2</v>
      </c>
      <c r="AS105" s="36">
        <f t="shared" si="90"/>
        <v>2.6785714285714284E-2</v>
      </c>
      <c r="AT105" s="36">
        <f t="shared" si="90"/>
        <v>0.4017857142857143</v>
      </c>
      <c r="AU105" s="36">
        <f t="shared" si="90"/>
        <v>2.976190476190476E-2</v>
      </c>
      <c r="AV105" s="36">
        <f t="shared" si="90"/>
        <v>2.6785714285714284E-2</v>
      </c>
      <c r="AW105" s="36">
        <f t="shared" si="90"/>
        <v>1.488095238095238E-2</v>
      </c>
      <c r="AX105" s="36">
        <f t="shared" si="90"/>
        <v>0.12797619047619047</v>
      </c>
      <c r="AY105" s="36">
        <f t="shared" si="90"/>
        <v>0.3392857142857143</v>
      </c>
      <c r="AZ105" s="36">
        <f t="shared" si="90"/>
        <v>1.488095238095238E-2</v>
      </c>
      <c r="BA105" s="36">
        <f t="shared" si="91"/>
        <v>0.44642857142857145</v>
      </c>
      <c r="BB105" s="36">
        <f t="shared" si="92"/>
        <v>0.53869047619047616</v>
      </c>
      <c r="BF105" s="25" t="s">
        <v>181</v>
      </c>
      <c r="BG105">
        <f t="shared" si="58"/>
        <v>0.10163322948359395</v>
      </c>
      <c r="BH105">
        <f t="shared" si="59"/>
        <v>0</v>
      </c>
      <c r="BI105">
        <f t="shared" si="62"/>
        <v>0</v>
      </c>
      <c r="BJ105">
        <f t="shared" si="63"/>
        <v>0</v>
      </c>
      <c r="BK105">
        <f t="shared" si="64"/>
        <v>1</v>
      </c>
      <c r="BL105">
        <f t="shared" si="65"/>
        <v>0</v>
      </c>
    </row>
    <row r="106" spans="1:64" ht="15">
      <c r="A106" s="10" t="s">
        <v>118</v>
      </c>
      <c r="B106">
        <v>105</v>
      </c>
      <c r="C106">
        <v>1</v>
      </c>
      <c r="D106" t="s">
        <v>72</v>
      </c>
      <c r="E106" t="s">
        <v>73</v>
      </c>
      <c r="F106" t="s">
        <v>119</v>
      </c>
      <c r="G106" t="s">
        <v>120</v>
      </c>
      <c r="H106" t="s">
        <v>119</v>
      </c>
      <c r="I106" t="s">
        <v>120</v>
      </c>
      <c r="J106" t="s">
        <v>121</v>
      </c>
      <c r="K106">
        <v>27</v>
      </c>
      <c r="L106" t="s">
        <v>124</v>
      </c>
      <c r="M106" t="s">
        <v>43</v>
      </c>
      <c r="N106" t="s">
        <v>38</v>
      </c>
      <c r="O106" s="11"/>
      <c r="Q106" s="12">
        <v>8</v>
      </c>
      <c r="U106" s="61">
        <f>Arkusz2!S106</f>
        <v>3.4502880732867523E-2</v>
      </c>
      <c r="W106" s="10" t="s">
        <v>615</v>
      </c>
      <c r="X106" s="10" t="s">
        <v>633</v>
      </c>
      <c r="Y106" t="str">
        <f t="shared" si="8"/>
        <v>Piast</v>
      </c>
      <c r="Z106" t="str">
        <f t="shared" si="9"/>
        <v>Bruk-Bet</v>
      </c>
      <c r="AA106">
        <f t="shared" si="10"/>
        <v>13</v>
      </c>
      <c r="AB106">
        <f t="shared" si="11"/>
        <v>22</v>
      </c>
      <c r="AC106">
        <f t="shared" si="12"/>
        <v>3</v>
      </c>
      <c r="AD106">
        <f t="shared" si="13"/>
        <v>4</v>
      </c>
      <c r="AE106">
        <f t="shared" si="14"/>
        <v>2</v>
      </c>
      <c r="AF106">
        <f t="shared" si="15"/>
        <v>1</v>
      </c>
      <c r="AG106" s="66">
        <f t="shared" si="16"/>
        <v>1.206796658901848</v>
      </c>
      <c r="AH106" s="64">
        <f t="shared" si="17"/>
        <v>1.731112158837842</v>
      </c>
      <c r="AI106" s="17">
        <f t="shared" si="18"/>
        <v>9.2830512223219072E-2</v>
      </c>
      <c r="AJ106" s="17">
        <f t="shared" si="19"/>
        <v>7.8686916310810998E-2</v>
      </c>
      <c r="AN106">
        <f t="shared" si="60"/>
        <v>2.9379088177396899</v>
      </c>
      <c r="AO106">
        <f t="shared" si="61"/>
        <v>-0.52431549993599402</v>
      </c>
      <c r="AQ106" s="21" t="s">
        <v>148</v>
      </c>
      <c r="AR106" s="36">
        <f t="shared" si="90"/>
        <v>1.5151515151515152E-2</v>
      </c>
      <c r="AS106" s="36">
        <f t="shared" si="90"/>
        <v>3.0303030303030304E-2</v>
      </c>
      <c r="AT106" s="36">
        <f t="shared" si="90"/>
        <v>0.5</v>
      </c>
      <c r="AU106" s="36">
        <f t="shared" si="90"/>
        <v>2.7272727272727271E-2</v>
      </c>
      <c r="AV106" s="36">
        <f t="shared" si="90"/>
        <v>3.0303030303030304E-2</v>
      </c>
      <c r="AW106" s="36">
        <f t="shared" si="90"/>
        <v>9.0909090909090905E-3</v>
      </c>
      <c r="AX106" s="36">
        <f t="shared" si="90"/>
        <v>0.1</v>
      </c>
      <c r="AY106" s="36">
        <f t="shared" si="90"/>
        <v>0.27272727272727271</v>
      </c>
      <c r="AZ106" s="36">
        <f t="shared" si="90"/>
        <v>1.5151515151515152E-2</v>
      </c>
      <c r="BA106" s="36">
        <f t="shared" si="91"/>
        <v>0.54545454545454541</v>
      </c>
      <c r="BB106" s="36">
        <f t="shared" si="92"/>
        <v>0.43939393939393939</v>
      </c>
      <c r="BF106" s="25" t="s">
        <v>260</v>
      </c>
      <c r="BG106">
        <f t="shared" si="58"/>
        <v>1.9347565626533547</v>
      </c>
      <c r="BH106">
        <f t="shared" si="59"/>
        <v>2.0058406670581599</v>
      </c>
      <c r="BI106">
        <f t="shared" si="62"/>
        <v>1</v>
      </c>
      <c r="BJ106">
        <f t="shared" si="63"/>
        <v>6</v>
      </c>
      <c r="BK106">
        <f t="shared" si="64"/>
        <v>32</v>
      </c>
      <c r="BL106">
        <f t="shared" si="65"/>
        <v>21</v>
      </c>
    </row>
    <row r="107" spans="1:64" ht="15">
      <c r="A107" s="10" t="s">
        <v>118</v>
      </c>
      <c r="B107">
        <v>106</v>
      </c>
      <c r="C107">
        <v>1</v>
      </c>
      <c r="D107" t="s">
        <v>72</v>
      </c>
      <c r="E107" t="s">
        <v>73</v>
      </c>
      <c r="F107" t="s">
        <v>120</v>
      </c>
      <c r="G107" t="s">
        <v>119</v>
      </c>
      <c r="H107" t="s">
        <v>119</v>
      </c>
      <c r="I107" t="s">
        <v>120</v>
      </c>
      <c r="J107" t="s">
        <v>125</v>
      </c>
      <c r="K107">
        <v>34</v>
      </c>
      <c r="L107" t="s">
        <v>126</v>
      </c>
      <c r="M107" t="s">
        <v>34</v>
      </c>
      <c r="N107" t="s">
        <v>49</v>
      </c>
      <c r="O107" s="11"/>
      <c r="P107" t="s">
        <v>134</v>
      </c>
      <c r="Q107" s="12">
        <v>5</v>
      </c>
      <c r="U107" s="61">
        <f>Arkusz2!S107</f>
        <v>5.7394673231095802E-2</v>
      </c>
      <c r="W107" s="10" t="s">
        <v>617</v>
      </c>
      <c r="X107" s="10" t="s">
        <v>633</v>
      </c>
      <c r="Y107" t="str">
        <f t="shared" si="8"/>
        <v>Korona</v>
      </c>
      <c r="Z107" t="str">
        <f t="shared" si="9"/>
        <v>Legia</v>
      </c>
      <c r="AA107">
        <f t="shared" si="10"/>
        <v>15</v>
      </c>
      <c r="AB107">
        <f t="shared" si="11"/>
        <v>16</v>
      </c>
      <c r="AC107">
        <f t="shared" si="12"/>
        <v>7</v>
      </c>
      <c r="AD107">
        <f t="shared" si="13"/>
        <v>11</v>
      </c>
      <c r="AE107">
        <f t="shared" si="14"/>
        <v>2</v>
      </c>
      <c r="AF107" s="16">
        <f t="shared" si="15"/>
        <v>3</v>
      </c>
      <c r="AG107" s="63">
        <f t="shared" si="16"/>
        <v>1.9730659265847557</v>
      </c>
      <c r="AH107" s="64">
        <f t="shared" si="17"/>
        <v>2.3204580482206141</v>
      </c>
      <c r="AI107" s="17">
        <f t="shared" si="18"/>
        <v>0.1315377284389837</v>
      </c>
      <c r="AJ107" s="17">
        <f t="shared" si="19"/>
        <v>0.14502862801378838</v>
      </c>
      <c r="AN107">
        <f t="shared" si="60"/>
        <v>4.2935239748053693</v>
      </c>
      <c r="AO107">
        <f t="shared" si="61"/>
        <v>-0.34739212163585842</v>
      </c>
      <c r="AQ107" s="21" t="s">
        <v>54</v>
      </c>
      <c r="AR107" s="36">
        <f t="shared" si="90"/>
        <v>1.5113350125944584E-2</v>
      </c>
      <c r="AS107" s="36">
        <f t="shared" si="90"/>
        <v>1.0075566750629723E-2</v>
      </c>
      <c r="AT107" s="36">
        <f t="shared" si="90"/>
        <v>0.37531486146095716</v>
      </c>
      <c r="AU107" s="36">
        <f t="shared" si="90"/>
        <v>1.5113350125944584E-2</v>
      </c>
      <c r="AV107" s="36">
        <f t="shared" si="90"/>
        <v>2.0151133501259445E-2</v>
      </c>
      <c r="AW107" s="36">
        <f t="shared" si="90"/>
        <v>2.0151133501259445E-2</v>
      </c>
      <c r="AX107" s="36">
        <f t="shared" si="90"/>
        <v>0.16624685138539042</v>
      </c>
      <c r="AY107" s="36">
        <f t="shared" si="90"/>
        <v>0.35768261964735515</v>
      </c>
      <c r="AZ107" s="36">
        <f t="shared" si="90"/>
        <v>2.0151133501259445E-2</v>
      </c>
      <c r="BA107" s="36">
        <f t="shared" si="91"/>
        <v>0.40050377833753148</v>
      </c>
      <c r="BB107" s="36">
        <f t="shared" si="92"/>
        <v>0.57934508816120911</v>
      </c>
      <c r="BF107" s="25" t="s">
        <v>218</v>
      </c>
      <c r="BG107">
        <f t="shared" si="58"/>
        <v>2.5799627506708784</v>
      </c>
      <c r="BH107">
        <f t="shared" si="59"/>
        <v>3.7248210282071752</v>
      </c>
      <c r="BI107">
        <f t="shared" si="62"/>
        <v>6</v>
      </c>
      <c r="BJ107">
        <f t="shared" si="63"/>
        <v>2</v>
      </c>
      <c r="BK107">
        <f t="shared" si="64"/>
        <v>41</v>
      </c>
      <c r="BL107">
        <f t="shared" si="65"/>
        <v>29</v>
      </c>
    </row>
    <row r="108" spans="1:64" ht="15">
      <c r="A108" s="10" t="s">
        <v>118</v>
      </c>
      <c r="B108">
        <v>107</v>
      </c>
      <c r="C108">
        <v>1</v>
      </c>
      <c r="D108" t="s">
        <v>72</v>
      </c>
      <c r="E108" t="s">
        <v>73</v>
      </c>
      <c r="F108" t="s">
        <v>119</v>
      </c>
      <c r="G108" t="s">
        <v>120</v>
      </c>
      <c r="H108" t="s">
        <v>119</v>
      </c>
      <c r="I108" t="s">
        <v>120</v>
      </c>
      <c r="J108" t="s">
        <v>121</v>
      </c>
      <c r="K108">
        <v>37</v>
      </c>
      <c r="L108" t="s">
        <v>127</v>
      </c>
      <c r="M108" t="s">
        <v>43</v>
      </c>
      <c r="N108" t="s">
        <v>49</v>
      </c>
      <c r="O108" s="11"/>
      <c r="P108" t="s">
        <v>124</v>
      </c>
      <c r="Q108" s="12">
        <v>8</v>
      </c>
      <c r="U108" s="61">
        <f>Arkusz2!S108</f>
        <v>3.2071413573108588E-2</v>
      </c>
      <c r="W108" s="10" t="s">
        <v>619</v>
      </c>
      <c r="X108" s="10" t="s">
        <v>633</v>
      </c>
      <c r="Y108" t="str">
        <f t="shared" si="8"/>
        <v>Górnik</v>
      </c>
      <c r="Z108" t="str">
        <f t="shared" si="9"/>
        <v>Śląsk</v>
      </c>
      <c r="AA108">
        <f t="shared" si="10"/>
        <v>25</v>
      </c>
      <c r="AB108">
        <f t="shared" si="11"/>
        <v>13</v>
      </c>
      <c r="AC108">
        <f t="shared" si="12"/>
        <v>4</v>
      </c>
      <c r="AD108">
        <f t="shared" si="13"/>
        <v>7</v>
      </c>
      <c r="AE108">
        <f t="shared" si="14"/>
        <v>0</v>
      </c>
      <c r="AF108">
        <f t="shared" si="15"/>
        <v>3</v>
      </c>
      <c r="AG108" s="66">
        <f t="shared" si="16"/>
        <v>1.567680392322617</v>
      </c>
      <c r="AH108" s="64">
        <f t="shared" si="17"/>
        <v>1.1006417358318747</v>
      </c>
      <c r="AI108" s="17">
        <f t="shared" si="18"/>
        <v>6.2707215692904675E-2</v>
      </c>
      <c r="AJ108" s="17">
        <f t="shared" si="19"/>
        <v>8.4664748910144208E-2</v>
      </c>
      <c r="AN108">
        <f t="shared" si="60"/>
        <v>2.6683221281544918</v>
      </c>
      <c r="AO108">
        <f t="shared" si="61"/>
        <v>0.46703865649074228</v>
      </c>
      <c r="AQ108" s="21" t="s">
        <v>30</v>
      </c>
      <c r="AR108" s="36">
        <f t="shared" si="90"/>
        <v>1.9736842105263157E-2</v>
      </c>
      <c r="AS108" s="36">
        <f t="shared" si="90"/>
        <v>6.5789473684210523E-3</v>
      </c>
      <c r="AT108" s="36">
        <f t="shared" si="90"/>
        <v>0.35197368421052633</v>
      </c>
      <c r="AU108" s="36">
        <f t="shared" si="90"/>
        <v>5.2631578947368418E-2</v>
      </c>
      <c r="AV108" s="36">
        <f t="shared" si="90"/>
        <v>3.9473684210526314E-2</v>
      </c>
      <c r="AW108" s="36">
        <f t="shared" si="90"/>
        <v>1.3157894736842105E-2</v>
      </c>
      <c r="AX108" s="36">
        <f t="shared" si="90"/>
        <v>0.16118421052631579</v>
      </c>
      <c r="AY108" s="36">
        <f>AY69/$BB9</f>
        <v>0.33881578947368424</v>
      </c>
      <c r="AZ108" s="36">
        <f t="shared" si="90"/>
        <v>1.6447368421052631E-2</v>
      </c>
      <c r="BA108" s="36">
        <f t="shared" si="91"/>
        <v>0.37828947368421051</v>
      </c>
      <c r="BB108" s="36">
        <f t="shared" si="92"/>
        <v>0.60526315789473684</v>
      </c>
      <c r="BF108" s="25" t="s">
        <v>36</v>
      </c>
      <c r="BG108">
        <f t="shared" si="58"/>
        <v>10.517440606457143</v>
      </c>
      <c r="BH108">
        <f t="shared" si="59"/>
        <v>1.1636655517332781</v>
      </c>
      <c r="BI108">
        <f t="shared" si="62"/>
        <v>8</v>
      </c>
      <c r="BJ108">
        <f t="shared" si="63"/>
        <v>2</v>
      </c>
      <c r="BK108">
        <f t="shared" si="64"/>
        <v>61</v>
      </c>
      <c r="BL108">
        <f t="shared" si="65"/>
        <v>10</v>
      </c>
    </row>
    <row r="109" spans="1:64" ht="15">
      <c r="A109" s="10" t="s">
        <v>118</v>
      </c>
      <c r="B109">
        <v>108</v>
      </c>
      <c r="C109">
        <v>1</v>
      </c>
      <c r="D109" t="s">
        <v>72</v>
      </c>
      <c r="E109" t="s">
        <v>73</v>
      </c>
      <c r="F109" t="s">
        <v>119</v>
      </c>
      <c r="G109" t="s">
        <v>120</v>
      </c>
      <c r="H109" t="s">
        <v>119</v>
      </c>
      <c r="I109" t="s">
        <v>120</v>
      </c>
      <c r="J109" t="s">
        <v>121</v>
      </c>
      <c r="K109">
        <v>40</v>
      </c>
      <c r="L109" t="s">
        <v>122</v>
      </c>
      <c r="M109" t="s">
        <v>37</v>
      </c>
      <c r="N109" t="s">
        <v>35</v>
      </c>
      <c r="O109" s="11"/>
      <c r="P109" t="s">
        <v>139</v>
      </c>
      <c r="Q109" s="12">
        <v>6</v>
      </c>
      <c r="U109" s="61">
        <f>Arkusz2!S109</f>
        <v>0.10163322948359395</v>
      </c>
      <c r="W109" s="10" t="s">
        <v>621</v>
      </c>
      <c r="X109" s="10" t="s">
        <v>633</v>
      </c>
      <c r="Y109" t="str">
        <f t="shared" si="8"/>
        <v>Pogoń</v>
      </c>
      <c r="Z109" t="str">
        <f t="shared" si="9"/>
        <v>Ruch</v>
      </c>
      <c r="AA109">
        <f t="shared" si="10"/>
        <v>22</v>
      </c>
      <c r="AB109">
        <f t="shared" si="11"/>
        <v>5</v>
      </c>
      <c r="AC109">
        <f t="shared" si="12"/>
        <v>8</v>
      </c>
      <c r="AD109">
        <f t="shared" si="13"/>
        <v>1</v>
      </c>
      <c r="AE109">
        <f t="shared" si="14"/>
        <v>2</v>
      </c>
      <c r="AF109">
        <f t="shared" si="15"/>
        <v>1</v>
      </c>
      <c r="AG109" s="66">
        <f t="shared" si="16"/>
        <v>1.9179787761791371</v>
      </c>
      <c r="AH109" s="64">
        <f t="shared" si="17"/>
        <v>0.48214124806593472</v>
      </c>
      <c r="AI109" s="17">
        <f t="shared" si="18"/>
        <v>8.7180853462688057E-2</v>
      </c>
      <c r="AJ109" s="17">
        <f t="shared" si="19"/>
        <v>9.6428249613186939E-2</v>
      </c>
      <c r="AN109">
        <f t="shared" si="60"/>
        <v>2.400120024245072</v>
      </c>
      <c r="AO109">
        <f t="shared" si="61"/>
        <v>1.4358375281132023</v>
      </c>
      <c r="AQ109" s="21" t="s">
        <v>119</v>
      </c>
      <c r="AR109" s="36">
        <f t="shared" si="90"/>
        <v>1.3404825737265416E-2</v>
      </c>
      <c r="AS109" s="36">
        <f t="shared" si="90"/>
        <v>2.6809651474530832E-3</v>
      </c>
      <c r="AT109" s="36">
        <f t="shared" si="90"/>
        <v>0.33780160857908847</v>
      </c>
      <c r="AU109" s="36">
        <f t="shared" si="90"/>
        <v>3.2171581769436998E-2</v>
      </c>
      <c r="AV109" s="36">
        <f t="shared" si="90"/>
        <v>3.7533512064343161E-2</v>
      </c>
      <c r="AW109" s="36">
        <f t="shared" si="90"/>
        <v>1.3404825737265416E-2</v>
      </c>
      <c r="AX109" s="36">
        <f t="shared" si="90"/>
        <v>0.14209115281501342</v>
      </c>
      <c r="AY109" s="36">
        <f t="shared" si="90"/>
        <v>0.41823056300268097</v>
      </c>
      <c r="AZ109" s="36">
        <f t="shared" si="90"/>
        <v>2.6809651474530832E-3</v>
      </c>
      <c r="BA109" s="36">
        <f t="shared" si="91"/>
        <v>0.35388739946380698</v>
      </c>
      <c r="BB109" s="36">
        <f t="shared" si="92"/>
        <v>0.64343163538873993</v>
      </c>
      <c r="BF109" s="25" t="s">
        <v>281</v>
      </c>
      <c r="BG109">
        <f t="shared" si="58"/>
        <v>1.1971356837056277</v>
      </c>
      <c r="BH109">
        <f t="shared" si="59"/>
        <v>1.4321598422126538</v>
      </c>
      <c r="BI109">
        <f t="shared" si="62"/>
        <v>1</v>
      </c>
      <c r="BJ109">
        <f t="shared" si="63"/>
        <v>1</v>
      </c>
      <c r="BK109">
        <f t="shared" si="64"/>
        <v>23</v>
      </c>
      <c r="BL109">
        <f t="shared" si="65"/>
        <v>23</v>
      </c>
    </row>
    <row r="110" spans="1:64" ht="15">
      <c r="A110" s="10" t="s">
        <v>118</v>
      </c>
      <c r="B110">
        <v>109</v>
      </c>
      <c r="C110">
        <v>1</v>
      </c>
      <c r="D110" t="s">
        <v>72</v>
      </c>
      <c r="E110" t="s">
        <v>73</v>
      </c>
      <c r="F110" t="s">
        <v>119</v>
      </c>
      <c r="G110" t="s">
        <v>120</v>
      </c>
      <c r="H110" t="s">
        <v>119</v>
      </c>
      <c r="I110" t="s">
        <v>120</v>
      </c>
      <c r="J110" t="s">
        <v>121</v>
      </c>
      <c r="K110">
        <v>45</v>
      </c>
      <c r="L110" t="s">
        <v>128</v>
      </c>
      <c r="M110" t="s">
        <v>37</v>
      </c>
      <c r="N110" t="s">
        <v>38</v>
      </c>
      <c r="O110" s="11" t="s">
        <v>13</v>
      </c>
      <c r="P110" t="s">
        <v>124</v>
      </c>
      <c r="Q110" s="12">
        <v>2</v>
      </c>
      <c r="U110" s="61">
        <f>Arkusz2!S110</f>
        <v>0.15046986178004315</v>
      </c>
      <c r="W110" s="10" t="s">
        <v>622</v>
      </c>
      <c r="X110" s="10" t="s">
        <v>633</v>
      </c>
      <c r="Y110" t="str">
        <f t="shared" si="8"/>
        <v>Lech</v>
      </c>
      <c r="Z110" t="str">
        <f t="shared" si="9"/>
        <v>Wisła P</v>
      </c>
      <c r="AA110">
        <f t="shared" si="10"/>
        <v>23</v>
      </c>
      <c r="AB110">
        <f t="shared" si="11"/>
        <v>9</v>
      </c>
      <c r="AC110">
        <f t="shared" si="12"/>
        <v>9</v>
      </c>
      <c r="AD110">
        <f t="shared" si="13"/>
        <v>1</v>
      </c>
      <c r="AE110">
        <f t="shared" si="14"/>
        <v>2</v>
      </c>
      <c r="AF110">
        <f t="shared" si="15"/>
        <v>0</v>
      </c>
      <c r="AG110" s="63">
        <f t="shared" si="16"/>
        <v>2.3247169519427473</v>
      </c>
      <c r="AH110" s="64">
        <f t="shared" si="17"/>
        <v>0.36125303110005713</v>
      </c>
      <c r="AI110" s="17">
        <f t="shared" si="18"/>
        <v>0.10107465008446727</v>
      </c>
      <c r="AJ110" s="17">
        <f t="shared" si="19"/>
        <v>4.0139225677784128E-2</v>
      </c>
      <c r="AN110">
        <f t="shared" si="60"/>
        <v>2.6859699830428045</v>
      </c>
      <c r="AO110">
        <f t="shared" si="61"/>
        <v>1.9634639208426901</v>
      </c>
      <c r="AQ110" s="21" t="s">
        <v>169</v>
      </c>
      <c r="AR110" s="36">
        <f t="shared" si="90"/>
        <v>7.0671378091872791E-3</v>
      </c>
      <c r="AS110" s="36">
        <f t="shared" si="90"/>
        <v>2.1201413427561839E-2</v>
      </c>
      <c r="AT110" s="36">
        <f t="shared" si="90"/>
        <v>0.51236749116607772</v>
      </c>
      <c r="AU110" s="36">
        <f t="shared" si="90"/>
        <v>1.4134275618374558E-2</v>
      </c>
      <c r="AV110" s="36">
        <f t="shared" si="90"/>
        <v>7.0671378091872791E-3</v>
      </c>
      <c r="AW110" s="36">
        <f t="shared" si="90"/>
        <v>1.0600706713780919E-2</v>
      </c>
      <c r="AX110" s="36">
        <f t="shared" si="90"/>
        <v>0.13074204946996468</v>
      </c>
      <c r="AY110" s="36">
        <f t="shared" si="90"/>
        <v>0.28975265017667845</v>
      </c>
      <c r="AZ110" s="36">
        <f t="shared" si="90"/>
        <v>7.0671378091872791E-3</v>
      </c>
      <c r="BA110" s="36">
        <f t="shared" si="91"/>
        <v>0.54063604240282681</v>
      </c>
      <c r="BB110" s="36">
        <f t="shared" si="92"/>
        <v>0.45229681978798586</v>
      </c>
      <c r="BF110" s="25" t="s">
        <v>100</v>
      </c>
      <c r="BG110">
        <f t="shared" si="58"/>
        <v>1.8196304937334262</v>
      </c>
      <c r="BH110">
        <f t="shared" si="59"/>
        <v>0.66940087067319831</v>
      </c>
      <c r="BI110">
        <f t="shared" si="62"/>
        <v>4</v>
      </c>
      <c r="BJ110">
        <f t="shared" si="63"/>
        <v>1</v>
      </c>
      <c r="BK110">
        <f t="shared" si="64"/>
        <v>15</v>
      </c>
      <c r="BL110">
        <f t="shared" si="65"/>
        <v>10</v>
      </c>
    </row>
    <row r="111" spans="1:64" ht="15">
      <c r="A111" s="10" t="s">
        <v>118</v>
      </c>
      <c r="B111">
        <v>110</v>
      </c>
      <c r="C111">
        <v>1</v>
      </c>
      <c r="D111" t="s">
        <v>72</v>
      </c>
      <c r="E111" t="s">
        <v>73</v>
      </c>
      <c r="F111" t="s">
        <v>119</v>
      </c>
      <c r="G111" t="s">
        <v>120</v>
      </c>
      <c r="H111" t="s">
        <v>119</v>
      </c>
      <c r="I111" t="s">
        <v>120</v>
      </c>
      <c r="J111" t="s">
        <v>121</v>
      </c>
      <c r="K111">
        <v>54</v>
      </c>
      <c r="L111" t="s">
        <v>122</v>
      </c>
      <c r="M111" t="s">
        <v>43</v>
      </c>
      <c r="N111" t="s">
        <v>38</v>
      </c>
      <c r="O111" s="11"/>
      <c r="P111" t="s">
        <v>139</v>
      </c>
      <c r="Q111" s="12">
        <v>6</v>
      </c>
      <c r="U111" s="61">
        <f>Arkusz2!S111</f>
        <v>0.17298255377116797</v>
      </c>
      <c r="W111" s="10" t="s">
        <v>623</v>
      </c>
      <c r="X111" s="10" t="s">
        <v>633</v>
      </c>
      <c r="Y111" t="str">
        <f t="shared" si="8"/>
        <v>Cracovia</v>
      </c>
      <c r="Z111" t="str">
        <f t="shared" si="9"/>
        <v>Jagiellonia</v>
      </c>
      <c r="AA111">
        <f t="shared" si="10"/>
        <v>11</v>
      </c>
      <c r="AB111">
        <f t="shared" si="11"/>
        <v>17</v>
      </c>
      <c r="AC111">
        <f t="shared" si="12"/>
        <v>5</v>
      </c>
      <c r="AD111">
        <f t="shared" si="13"/>
        <v>8</v>
      </c>
      <c r="AE111">
        <f t="shared" si="14"/>
        <v>1</v>
      </c>
      <c r="AF111">
        <f t="shared" si="15"/>
        <v>3</v>
      </c>
      <c r="AG111" s="63">
        <f t="shared" si="16"/>
        <v>1.5162144459957669</v>
      </c>
      <c r="AH111" s="63">
        <f t="shared" si="17"/>
        <v>2.5499944990657859</v>
      </c>
      <c r="AI111" s="17">
        <f t="shared" si="18"/>
        <v>0.13783767690870607</v>
      </c>
      <c r="AJ111" s="17">
        <f t="shared" si="19"/>
        <v>0.14999967641563447</v>
      </c>
      <c r="AN111">
        <f t="shared" si="60"/>
        <v>4.0662089450615531</v>
      </c>
      <c r="AO111">
        <f t="shared" si="61"/>
        <v>-1.033780053070019</v>
      </c>
      <c r="AQ111" s="21" t="s">
        <v>97</v>
      </c>
      <c r="AR111" s="36">
        <f t="shared" si="90"/>
        <v>2.1604938271604937E-2</v>
      </c>
      <c r="AS111" s="36">
        <f t="shared" si="90"/>
        <v>6.1728395061728392E-3</v>
      </c>
      <c r="AT111" s="36">
        <f t="shared" si="90"/>
        <v>0.3888888888888889</v>
      </c>
      <c r="AU111" s="36">
        <f t="shared" si="90"/>
        <v>4.9382716049382713E-2</v>
      </c>
      <c r="AV111" s="36">
        <f t="shared" si="90"/>
        <v>3.3950617283950615E-2</v>
      </c>
      <c r="AW111" s="36">
        <f t="shared" si="90"/>
        <v>1.8518518518518517E-2</v>
      </c>
      <c r="AX111" s="36">
        <f t="shared" si="90"/>
        <v>0.16975308641975309</v>
      </c>
      <c r="AY111" s="36">
        <f t="shared" si="90"/>
        <v>0.29629629629629628</v>
      </c>
      <c r="AZ111" s="36">
        <f t="shared" si="90"/>
        <v>1.5432098765432098E-2</v>
      </c>
      <c r="BA111" s="36">
        <f t="shared" si="91"/>
        <v>0.41666666666666669</v>
      </c>
      <c r="BB111" s="36">
        <f t="shared" si="92"/>
        <v>0.5679012345679012</v>
      </c>
      <c r="BF111" s="25" t="s">
        <v>84</v>
      </c>
      <c r="BG111">
        <f t="shared" si="58"/>
        <v>1.0598856944812833</v>
      </c>
      <c r="BH111">
        <f t="shared" si="59"/>
        <v>0.92386113244968215</v>
      </c>
      <c r="BI111">
        <f t="shared" si="62"/>
        <v>0</v>
      </c>
      <c r="BJ111">
        <f t="shared" si="63"/>
        <v>0</v>
      </c>
      <c r="BK111">
        <f t="shared" si="64"/>
        <v>14</v>
      </c>
      <c r="BL111">
        <f t="shared" si="65"/>
        <v>11</v>
      </c>
    </row>
    <row r="112" spans="1:64" ht="15">
      <c r="A112" s="10" t="s">
        <v>118</v>
      </c>
      <c r="B112">
        <v>111</v>
      </c>
      <c r="C112">
        <v>1</v>
      </c>
      <c r="D112" t="s">
        <v>72</v>
      </c>
      <c r="E112" t="s">
        <v>73</v>
      </c>
      <c r="F112" t="s">
        <v>120</v>
      </c>
      <c r="G112" t="s">
        <v>119</v>
      </c>
      <c r="H112" t="s">
        <v>119</v>
      </c>
      <c r="I112" t="s">
        <v>120</v>
      </c>
      <c r="J112" t="s">
        <v>125</v>
      </c>
      <c r="K112">
        <v>56</v>
      </c>
      <c r="L112" t="s">
        <v>129</v>
      </c>
      <c r="M112" t="s">
        <v>43</v>
      </c>
      <c r="N112" t="s">
        <v>38</v>
      </c>
      <c r="O112" s="11" t="s">
        <v>13</v>
      </c>
      <c r="P112" t="s">
        <v>134</v>
      </c>
      <c r="Q112" s="12">
        <v>5</v>
      </c>
      <c r="U112" s="61">
        <f>Arkusz2!S112</f>
        <v>5.7394673231095802E-2</v>
      </c>
      <c r="W112" s="10" t="s">
        <v>625</v>
      </c>
      <c r="X112" s="10" t="s">
        <v>633</v>
      </c>
      <c r="Y112" t="str">
        <f t="shared" si="8"/>
        <v>Arka</v>
      </c>
      <c r="Z112" t="str">
        <f t="shared" si="9"/>
        <v>Lechia</v>
      </c>
      <c r="AA112">
        <f t="shared" si="10"/>
        <v>11</v>
      </c>
      <c r="AB112">
        <f t="shared" si="11"/>
        <v>13</v>
      </c>
      <c r="AC112">
        <f t="shared" si="12"/>
        <v>2</v>
      </c>
      <c r="AD112">
        <f t="shared" si="13"/>
        <v>4</v>
      </c>
      <c r="AE112">
        <f t="shared" si="14"/>
        <v>1</v>
      </c>
      <c r="AF112">
        <f t="shared" si="15"/>
        <v>1</v>
      </c>
      <c r="AG112" s="66">
        <f t="shared" si="16"/>
        <v>0.93409197387682952</v>
      </c>
      <c r="AH112" s="64">
        <f t="shared" si="17"/>
        <v>1.6266906288721168</v>
      </c>
      <c r="AI112" s="17">
        <f t="shared" si="18"/>
        <v>8.4917452170620869E-2</v>
      </c>
      <c r="AJ112" s="17">
        <f t="shared" si="19"/>
        <v>0.1251300483747782</v>
      </c>
      <c r="AN112">
        <f t="shared" si="60"/>
        <v>2.5607826027489464</v>
      </c>
      <c r="AO112">
        <f t="shared" si="61"/>
        <v>-0.69259865499528728</v>
      </c>
      <c r="AQ112" s="21" t="s">
        <v>74</v>
      </c>
      <c r="AR112" s="36">
        <f t="shared" si="90"/>
        <v>1.646090534979424E-2</v>
      </c>
      <c r="AS112" s="36">
        <f t="shared" si="90"/>
        <v>1.646090534979424E-2</v>
      </c>
      <c r="AT112" s="36">
        <f t="shared" si="90"/>
        <v>0.36625514403292181</v>
      </c>
      <c r="AU112" s="36">
        <f t="shared" si="90"/>
        <v>4.1152263374485597E-2</v>
      </c>
      <c r="AV112" s="36">
        <f t="shared" si="90"/>
        <v>4.1152263374485597E-2</v>
      </c>
      <c r="AW112" s="36">
        <f t="shared" si="90"/>
        <v>0</v>
      </c>
      <c r="AX112" s="36">
        <f t="shared" si="90"/>
        <v>0.16049382716049382</v>
      </c>
      <c r="AY112" s="36">
        <f t="shared" si="90"/>
        <v>0.34156378600823045</v>
      </c>
      <c r="AZ112" s="36">
        <f t="shared" si="90"/>
        <v>1.646090534979424E-2</v>
      </c>
      <c r="BA112" s="36">
        <f t="shared" si="91"/>
        <v>0.3991769547325103</v>
      </c>
      <c r="BB112" s="36">
        <f t="shared" si="92"/>
        <v>0.58436213991769548</v>
      </c>
      <c r="BF112" s="25" t="s">
        <v>220</v>
      </c>
      <c r="BG112">
        <f t="shared" si="58"/>
        <v>1.0018966844327881</v>
      </c>
      <c r="BH112">
        <f t="shared" si="59"/>
        <v>2.5350699337327041</v>
      </c>
      <c r="BI112">
        <f t="shared" si="62"/>
        <v>0</v>
      </c>
      <c r="BJ112">
        <f t="shared" si="63"/>
        <v>5</v>
      </c>
      <c r="BK112">
        <f t="shared" si="64"/>
        <v>22</v>
      </c>
      <c r="BL112">
        <f t="shared" si="65"/>
        <v>28</v>
      </c>
    </row>
    <row r="113" spans="1:64" ht="15">
      <c r="A113" s="10" t="s">
        <v>118</v>
      </c>
      <c r="B113">
        <v>112</v>
      </c>
      <c r="C113">
        <v>1</v>
      </c>
      <c r="D113" t="s">
        <v>72</v>
      </c>
      <c r="E113" t="s">
        <v>73</v>
      </c>
      <c r="F113" t="s">
        <v>120</v>
      </c>
      <c r="G113" t="s">
        <v>119</v>
      </c>
      <c r="H113" t="s">
        <v>119</v>
      </c>
      <c r="I113" t="s">
        <v>120</v>
      </c>
      <c r="J113" t="s">
        <v>125</v>
      </c>
      <c r="K113">
        <v>59</v>
      </c>
      <c r="L113" t="s">
        <v>130</v>
      </c>
      <c r="M113" t="s">
        <v>37</v>
      </c>
      <c r="N113" t="s">
        <v>38</v>
      </c>
      <c r="O113" s="11"/>
      <c r="P113" t="s">
        <v>134</v>
      </c>
      <c r="Q113" s="12">
        <v>6</v>
      </c>
      <c r="T113" t="s">
        <v>295</v>
      </c>
      <c r="U113" s="61">
        <f>Arkusz2!S113</f>
        <v>7.6926995697442255E-2</v>
      </c>
      <c r="W113" s="10" t="s">
        <v>627</v>
      </c>
      <c r="X113" s="10" t="s">
        <v>633</v>
      </c>
      <c r="Y113" t="str">
        <f t="shared" si="8"/>
        <v>Zagłębie</v>
      </c>
      <c r="Z113" t="str">
        <f t="shared" si="9"/>
        <v>Wisła K</v>
      </c>
      <c r="AA113">
        <f t="shared" si="10"/>
        <v>16</v>
      </c>
      <c r="AB113">
        <f t="shared" si="11"/>
        <v>14</v>
      </c>
      <c r="AC113">
        <f t="shared" si="12"/>
        <v>4</v>
      </c>
      <c r="AD113">
        <f t="shared" si="13"/>
        <v>4</v>
      </c>
      <c r="AE113">
        <f t="shared" si="14"/>
        <v>2</v>
      </c>
      <c r="AF113">
        <f t="shared" si="15"/>
        <v>2</v>
      </c>
      <c r="AG113" s="66">
        <f t="shared" si="16"/>
        <v>1.1207130811148747</v>
      </c>
      <c r="AH113" s="64">
        <f t="shared" si="17"/>
        <v>1.6501275032878333</v>
      </c>
      <c r="AI113" s="17">
        <f t="shared" si="18"/>
        <v>7.0044567569679667E-2</v>
      </c>
      <c r="AJ113" s="17">
        <f t="shared" si="19"/>
        <v>0.11786625023484523</v>
      </c>
      <c r="AN113">
        <f t="shared" si="60"/>
        <v>2.7708405844027082</v>
      </c>
      <c r="AO113">
        <f t="shared" si="61"/>
        <v>-0.52941442217295864</v>
      </c>
      <c r="AQ113" s="21" t="s">
        <v>55</v>
      </c>
      <c r="AR113" s="36">
        <f t="shared" si="90"/>
        <v>1.7621145374449341E-2</v>
      </c>
      <c r="AS113" s="36">
        <f t="shared" si="90"/>
        <v>1.3215859030837005E-2</v>
      </c>
      <c r="AT113" s="36">
        <f t="shared" si="90"/>
        <v>0.48898678414096919</v>
      </c>
      <c r="AU113" s="36">
        <f t="shared" si="90"/>
        <v>2.643171806167401E-2</v>
      </c>
      <c r="AV113" s="36">
        <f t="shared" si="90"/>
        <v>2.2026431718061675E-2</v>
      </c>
      <c r="AW113" s="36">
        <f t="shared" si="90"/>
        <v>1.3215859030837005E-2</v>
      </c>
      <c r="AX113" s="36">
        <f t="shared" si="90"/>
        <v>0.10572687224669604</v>
      </c>
      <c r="AY113" s="36">
        <f t="shared" si="90"/>
        <v>0.29515418502202645</v>
      </c>
      <c r="AZ113" s="36">
        <f t="shared" si="90"/>
        <v>1.7621145374449341E-2</v>
      </c>
      <c r="BA113" s="36">
        <f t="shared" si="91"/>
        <v>0.51982378854625555</v>
      </c>
      <c r="BB113" s="36">
        <f t="shared" si="92"/>
        <v>0.46255506607929514</v>
      </c>
      <c r="BF113" s="25" t="s">
        <v>193</v>
      </c>
      <c r="BG113">
        <f t="shared" si="58"/>
        <v>2.2062763080695573</v>
      </c>
      <c r="BH113">
        <f t="shared" si="59"/>
        <v>2.0277828575087442</v>
      </c>
      <c r="BI113">
        <f t="shared" si="62"/>
        <v>4</v>
      </c>
      <c r="BJ113">
        <f t="shared" si="63"/>
        <v>2</v>
      </c>
      <c r="BK113">
        <f t="shared" si="64"/>
        <v>30</v>
      </c>
      <c r="BL113">
        <f t="shared" si="65"/>
        <v>15</v>
      </c>
    </row>
    <row r="114" spans="1:64" ht="15">
      <c r="A114" s="10" t="s">
        <v>118</v>
      </c>
      <c r="B114">
        <v>113</v>
      </c>
      <c r="C114">
        <v>1</v>
      </c>
      <c r="D114" t="s">
        <v>72</v>
      </c>
      <c r="E114" t="s">
        <v>73</v>
      </c>
      <c r="F114" t="s">
        <v>120</v>
      </c>
      <c r="G114" t="s">
        <v>119</v>
      </c>
      <c r="H114" t="s">
        <v>119</v>
      </c>
      <c r="I114" t="s">
        <v>120</v>
      </c>
      <c r="J114" t="s">
        <v>125</v>
      </c>
      <c r="K114">
        <v>64</v>
      </c>
      <c r="L114" t="s">
        <v>131</v>
      </c>
      <c r="M114" t="s">
        <v>43</v>
      </c>
      <c r="N114" t="s">
        <v>35</v>
      </c>
      <c r="O114" s="11"/>
      <c r="Q114" s="12">
        <v>8</v>
      </c>
      <c r="U114" s="61">
        <f>Arkusz2!S114</f>
        <v>3.4502880732867523E-2</v>
      </c>
      <c r="W114" s="10" t="s">
        <v>634</v>
      </c>
      <c r="X114" s="10" t="s">
        <v>646</v>
      </c>
      <c r="Y114" t="str">
        <f t="shared" si="8"/>
        <v>Wisła P</v>
      </c>
      <c r="Z114" t="str">
        <f t="shared" si="9"/>
        <v>Arka</v>
      </c>
      <c r="AA114">
        <f t="shared" si="10"/>
        <v>17</v>
      </c>
      <c r="AB114">
        <f t="shared" si="11"/>
        <v>11</v>
      </c>
      <c r="AC114">
        <f t="shared" si="12"/>
        <v>5</v>
      </c>
      <c r="AD114">
        <f t="shared" si="13"/>
        <v>0</v>
      </c>
      <c r="AE114">
        <f t="shared" si="14"/>
        <v>0</v>
      </c>
      <c r="AF114">
        <f t="shared" si="15"/>
        <v>0</v>
      </c>
      <c r="AG114" s="66">
        <f t="shared" si="16"/>
        <v>1.7447996324943333</v>
      </c>
      <c r="AH114" s="64">
        <f t="shared" si="17"/>
        <v>1.0439775475425439</v>
      </c>
      <c r="AI114" s="17">
        <f t="shared" si="18"/>
        <v>0.10263527249966667</v>
      </c>
      <c r="AJ114" s="17">
        <f t="shared" si="19"/>
        <v>9.4907049776594907E-2</v>
      </c>
      <c r="AN114">
        <f t="shared" si="60"/>
        <v>2.7887771800368775</v>
      </c>
      <c r="AO114">
        <f t="shared" si="61"/>
        <v>0.70082208495178944</v>
      </c>
      <c r="AQ114" s="21" t="s">
        <v>98</v>
      </c>
      <c r="AR114" s="36">
        <f t="shared" si="90"/>
        <v>1.6286644951140065E-2</v>
      </c>
      <c r="AS114" s="36">
        <f t="shared" si="90"/>
        <v>2.9315960912052116E-2</v>
      </c>
      <c r="AT114" s="36">
        <f t="shared" si="90"/>
        <v>0.38110749185667753</v>
      </c>
      <c r="AU114" s="36">
        <f t="shared" si="90"/>
        <v>3.2573289902280131E-2</v>
      </c>
      <c r="AV114" s="36">
        <f t="shared" si="90"/>
        <v>2.6058631921824105E-2</v>
      </c>
      <c r="AW114" s="36">
        <f t="shared" si="90"/>
        <v>6.5146579804560263E-3</v>
      </c>
      <c r="AX114" s="36">
        <f t="shared" si="90"/>
        <v>0.16286644951140064</v>
      </c>
      <c r="AY114" s="36">
        <f t="shared" si="90"/>
        <v>0.33224755700325731</v>
      </c>
      <c r="AZ114" s="36">
        <f t="shared" si="90"/>
        <v>1.3029315960912053E-2</v>
      </c>
      <c r="BA114" s="36">
        <f t="shared" si="91"/>
        <v>0.42671009771986973</v>
      </c>
      <c r="BB114" s="36">
        <f t="shared" si="92"/>
        <v>0.56026058631921827</v>
      </c>
      <c r="BF114" s="25" t="s">
        <v>243</v>
      </c>
      <c r="BG114">
        <f t="shared" si="58"/>
        <v>0.93527781279914957</v>
      </c>
      <c r="BH114">
        <f t="shared" si="59"/>
        <v>1.9755944725604286</v>
      </c>
      <c r="BI114">
        <f t="shared" si="62"/>
        <v>1</v>
      </c>
      <c r="BJ114">
        <f t="shared" si="63"/>
        <v>2</v>
      </c>
      <c r="BK114">
        <f t="shared" si="64"/>
        <v>15</v>
      </c>
      <c r="BL114">
        <f t="shared" si="65"/>
        <v>20</v>
      </c>
    </row>
    <row r="115" spans="1:64" ht="15">
      <c r="A115" s="10" t="s">
        <v>118</v>
      </c>
      <c r="B115">
        <v>114</v>
      </c>
      <c r="C115">
        <v>1</v>
      </c>
      <c r="D115" t="s">
        <v>72</v>
      </c>
      <c r="E115" t="s">
        <v>73</v>
      </c>
      <c r="F115" t="s">
        <v>120</v>
      </c>
      <c r="G115" t="s">
        <v>119</v>
      </c>
      <c r="H115" t="s">
        <v>119</v>
      </c>
      <c r="I115" t="s">
        <v>120</v>
      </c>
      <c r="J115" t="s">
        <v>125</v>
      </c>
      <c r="K115">
        <v>67</v>
      </c>
      <c r="L115" t="s">
        <v>129</v>
      </c>
      <c r="M115" t="s">
        <v>43</v>
      </c>
      <c r="N115" t="s">
        <v>38</v>
      </c>
      <c r="O115" s="11"/>
      <c r="P115" t="s">
        <v>130</v>
      </c>
      <c r="Q115" s="12">
        <v>6</v>
      </c>
      <c r="U115" s="61">
        <f>Arkusz2!S115</f>
        <v>0.17298255377116797</v>
      </c>
      <c r="W115" s="10" t="s">
        <v>636</v>
      </c>
      <c r="X115" s="10" t="s">
        <v>646</v>
      </c>
      <c r="Y115" t="str">
        <f t="shared" si="8"/>
        <v>Ruch</v>
      </c>
      <c r="Z115" t="str">
        <f t="shared" si="9"/>
        <v>Lech</v>
      </c>
      <c r="AA115">
        <f t="shared" si="10"/>
        <v>8</v>
      </c>
      <c r="AB115">
        <f t="shared" si="11"/>
        <v>24</v>
      </c>
      <c r="AC115">
        <f t="shared" si="12"/>
        <v>2</v>
      </c>
      <c r="AD115">
        <f t="shared" si="13"/>
        <v>12</v>
      </c>
      <c r="AE115">
        <f t="shared" si="14"/>
        <v>0</v>
      </c>
      <c r="AF115">
        <f t="shared" si="15"/>
        <v>5</v>
      </c>
      <c r="AG115" s="66">
        <f t="shared" si="16"/>
        <v>0.59741239525433809</v>
      </c>
      <c r="AH115" s="63">
        <f t="shared" si="17"/>
        <v>2.7515331781356309</v>
      </c>
      <c r="AI115" s="17">
        <f t="shared" si="18"/>
        <v>7.4676549406792261E-2</v>
      </c>
      <c r="AJ115" s="17">
        <f t="shared" si="19"/>
        <v>0.11464721575565129</v>
      </c>
      <c r="AN115">
        <f t="shared" si="60"/>
        <v>3.3489455733899689</v>
      </c>
      <c r="AO115">
        <f t="shared" si="61"/>
        <v>-2.1541207828812929</v>
      </c>
      <c r="AQ115" s="21" t="s">
        <v>31</v>
      </c>
      <c r="AR115" s="36">
        <f t="shared" si="90"/>
        <v>1.384083044982699E-2</v>
      </c>
      <c r="AS115" s="36">
        <f t="shared" si="90"/>
        <v>2.0761245674740483E-2</v>
      </c>
      <c r="AT115" s="36">
        <f t="shared" si="90"/>
        <v>0.38062283737024222</v>
      </c>
      <c r="AU115" s="36">
        <f t="shared" si="90"/>
        <v>4.1522491349480967E-2</v>
      </c>
      <c r="AV115" s="36">
        <f t="shared" si="90"/>
        <v>4.4982698961937718E-2</v>
      </c>
      <c r="AW115" s="36">
        <f t="shared" si="90"/>
        <v>2.0761245674740483E-2</v>
      </c>
      <c r="AX115" s="36">
        <f t="shared" si="90"/>
        <v>0.15916955017301038</v>
      </c>
      <c r="AY115" s="36">
        <f t="shared" si="90"/>
        <v>0.30103806228373703</v>
      </c>
      <c r="AZ115" s="36">
        <f t="shared" si="90"/>
        <v>1.7301038062283738E-2</v>
      </c>
      <c r="BA115" s="36">
        <f t="shared" si="91"/>
        <v>0.41522491349480967</v>
      </c>
      <c r="BB115" s="36">
        <f t="shared" si="92"/>
        <v>0.56747404844290661</v>
      </c>
      <c r="BF115" s="25" t="s">
        <v>77</v>
      </c>
      <c r="BG115">
        <f t="shared" si="58"/>
        <v>1.387748712633555</v>
      </c>
      <c r="BH115">
        <f t="shared" si="59"/>
        <v>0.6454458072288497</v>
      </c>
      <c r="BI115">
        <f t="shared" si="62"/>
        <v>1</v>
      </c>
      <c r="BJ115">
        <f t="shared" si="63"/>
        <v>1</v>
      </c>
      <c r="BK115">
        <f t="shared" si="64"/>
        <v>16</v>
      </c>
      <c r="BL115">
        <f t="shared" si="65"/>
        <v>7</v>
      </c>
    </row>
    <row r="116" spans="1:64" ht="15">
      <c r="A116" s="10" t="s">
        <v>118</v>
      </c>
      <c r="B116">
        <v>115</v>
      </c>
      <c r="C116">
        <v>1</v>
      </c>
      <c r="D116" t="s">
        <v>72</v>
      </c>
      <c r="E116" t="s">
        <v>73</v>
      </c>
      <c r="F116" t="s">
        <v>120</v>
      </c>
      <c r="G116" t="s">
        <v>119</v>
      </c>
      <c r="H116" t="s">
        <v>119</v>
      </c>
      <c r="I116" t="s">
        <v>120</v>
      </c>
      <c r="J116" t="s">
        <v>125</v>
      </c>
      <c r="K116">
        <v>67</v>
      </c>
      <c r="L116" t="s">
        <v>132</v>
      </c>
      <c r="M116" t="s">
        <v>37</v>
      </c>
      <c r="N116" t="s">
        <v>38</v>
      </c>
      <c r="O116" s="11"/>
      <c r="Q116" s="12">
        <v>6</v>
      </c>
      <c r="U116" s="61">
        <f>Arkusz2!S116</f>
        <v>0.10874596335296789</v>
      </c>
      <c r="W116" s="10" t="s">
        <v>637</v>
      </c>
      <c r="X116" s="10" t="s">
        <v>646</v>
      </c>
      <c r="Y116" t="str">
        <f t="shared" si="8"/>
        <v>Bruk-Bet</v>
      </c>
      <c r="Z116" t="str">
        <f t="shared" si="9"/>
        <v>Korona</v>
      </c>
      <c r="AA116">
        <f t="shared" si="10"/>
        <v>12</v>
      </c>
      <c r="AB116">
        <f t="shared" si="11"/>
        <v>17</v>
      </c>
      <c r="AC116">
        <f t="shared" si="12"/>
        <v>3</v>
      </c>
      <c r="AD116">
        <f t="shared" si="13"/>
        <v>5</v>
      </c>
      <c r="AE116">
        <f t="shared" si="14"/>
        <v>1</v>
      </c>
      <c r="AF116">
        <f t="shared" si="15"/>
        <v>3</v>
      </c>
      <c r="AG116" s="66">
        <f t="shared" si="16"/>
        <v>1.3108003841181155</v>
      </c>
      <c r="AH116" s="63">
        <f t="shared" si="17"/>
        <v>2.2034615616599735</v>
      </c>
      <c r="AI116" s="17">
        <f t="shared" si="18"/>
        <v>0.10923336534317629</v>
      </c>
      <c r="AJ116" s="17">
        <f t="shared" si="19"/>
        <v>0.12961538597999844</v>
      </c>
      <c r="AN116">
        <f t="shared" si="60"/>
        <v>3.514261945778089</v>
      </c>
      <c r="AO116">
        <f t="shared" si="61"/>
        <v>-0.89266117754185803</v>
      </c>
      <c r="AQ116" s="21" t="s">
        <v>147</v>
      </c>
      <c r="AR116" s="36">
        <f t="shared" si="90"/>
        <v>9.5846645367412137E-3</v>
      </c>
      <c r="AS116" s="36">
        <f t="shared" si="90"/>
        <v>3.1948881789137379E-3</v>
      </c>
      <c r="AT116" s="36">
        <f t="shared" si="90"/>
        <v>0.4472843450479233</v>
      </c>
      <c r="AU116" s="36">
        <f t="shared" si="90"/>
        <v>2.5559105431309903E-2</v>
      </c>
      <c r="AV116" s="36">
        <f t="shared" si="90"/>
        <v>4.1533546325878593E-2</v>
      </c>
      <c r="AW116" s="36">
        <f t="shared" si="90"/>
        <v>6.3897763578274758E-3</v>
      </c>
      <c r="AX116" s="36">
        <f t="shared" si="90"/>
        <v>0.16932907348242812</v>
      </c>
      <c r="AY116" s="36">
        <f t="shared" si="90"/>
        <v>0.28115015974440893</v>
      </c>
      <c r="AZ116" s="36">
        <f t="shared" si="90"/>
        <v>1.5974440894568689E-2</v>
      </c>
      <c r="BA116" s="36">
        <f t="shared" si="91"/>
        <v>0.46006389776357826</v>
      </c>
      <c r="BB116" s="36">
        <f t="shared" si="92"/>
        <v>0.52396166134185307</v>
      </c>
      <c r="BF116" s="25" t="s">
        <v>66</v>
      </c>
      <c r="BG116">
        <f t="shared" si="58"/>
        <v>4.5788403945589451</v>
      </c>
      <c r="BH116">
        <f t="shared" si="59"/>
        <v>3.2265199138546836</v>
      </c>
      <c r="BI116">
        <f t="shared" si="62"/>
        <v>4</v>
      </c>
      <c r="BJ116">
        <f t="shared" si="63"/>
        <v>4</v>
      </c>
      <c r="BK116">
        <f t="shared" si="64"/>
        <v>44</v>
      </c>
      <c r="BL116">
        <f t="shared" si="65"/>
        <v>37</v>
      </c>
    </row>
    <row r="117" spans="1:64" ht="15">
      <c r="A117" s="10" t="s">
        <v>118</v>
      </c>
      <c r="B117">
        <v>116</v>
      </c>
      <c r="C117">
        <v>1</v>
      </c>
      <c r="D117" t="s">
        <v>72</v>
      </c>
      <c r="E117" t="s">
        <v>73</v>
      </c>
      <c r="F117" t="s">
        <v>119</v>
      </c>
      <c r="G117" t="s">
        <v>120</v>
      </c>
      <c r="H117" t="s">
        <v>119</v>
      </c>
      <c r="I117" t="s">
        <v>120</v>
      </c>
      <c r="J117" t="s">
        <v>121</v>
      </c>
      <c r="K117">
        <v>69</v>
      </c>
      <c r="L117" t="s">
        <v>133</v>
      </c>
      <c r="M117" t="s">
        <v>43</v>
      </c>
      <c r="N117" t="s">
        <v>38</v>
      </c>
      <c r="O117" s="11"/>
      <c r="P117" t="s">
        <v>139</v>
      </c>
      <c r="Q117" s="12">
        <v>6</v>
      </c>
      <c r="U117" s="61">
        <f>Arkusz2!S117</f>
        <v>0.17298255377116797</v>
      </c>
      <c r="W117" s="10" t="s">
        <v>639</v>
      </c>
      <c r="X117" s="10" t="s">
        <v>646</v>
      </c>
      <c r="Y117" t="str">
        <f t="shared" si="8"/>
        <v>Jagiellonia</v>
      </c>
      <c r="Z117" t="str">
        <f t="shared" si="9"/>
        <v>Piast</v>
      </c>
      <c r="AA117">
        <f t="shared" si="10"/>
        <v>24</v>
      </c>
      <c r="AB117">
        <f t="shared" si="11"/>
        <v>8</v>
      </c>
      <c r="AC117">
        <f t="shared" si="12"/>
        <v>8</v>
      </c>
      <c r="AD117">
        <f t="shared" si="13"/>
        <v>1</v>
      </c>
      <c r="AE117">
        <f t="shared" si="14"/>
        <v>2</v>
      </c>
      <c r="AF117">
        <f t="shared" si="15"/>
        <v>0</v>
      </c>
      <c r="AG117" s="66">
        <f t="shared" si="16"/>
        <v>2.0021906848182636</v>
      </c>
      <c r="AH117" s="64">
        <f t="shared" si="17"/>
        <v>0.33099605881487193</v>
      </c>
      <c r="AI117" s="17">
        <f t="shared" si="18"/>
        <v>8.3424611867427653E-2</v>
      </c>
      <c r="AJ117" s="17">
        <f t="shared" si="19"/>
        <v>4.1374507351858991E-2</v>
      </c>
      <c r="AN117">
        <f t="shared" si="60"/>
        <v>2.3331867436331355</v>
      </c>
      <c r="AO117">
        <f t="shared" si="61"/>
        <v>1.6711946260033916</v>
      </c>
      <c r="BF117" s="25" t="s">
        <v>124</v>
      </c>
      <c r="BG117">
        <f t="shared" si="58"/>
        <v>1.1620670985360617</v>
      </c>
      <c r="BH117">
        <f t="shared" si="59"/>
        <v>1.8935069421287143</v>
      </c>
      <c r="BI117">
        <f t="shared" si="62"/>
        <v>0</v>
      </c>
      <c r="BJ117">
        <f t="shared" si="63"/>
        <v>4</v>
      </c>
      <c r="BK117">
        <f t="shared" si="64"/>
        <v>23</v>
      </c>
      <c r="BL117">
        <f t="shared" si="65"/>
        <v>26</v>
      </c>
    </row>
    <row r="118" spans="1:64" ht="15">
      <c r="A118" s="10" t="s">
        <v>118</v>
      </c>
      <c r="B118">
        <v>117</v>
      </c>
      <c r="C118">
        <v>1</v>
      </c>
      <c r="D118" t="s">
        <v>72</v>
      </c>
      <c r="E118" t="s">
        <v>73</v>
      </c>
      <c r="F118" t="s">
        <v>120</v>
      </c>
      <c r="G118" t="s">
        <v>119</v>
      </c>
      <c r="H118" t="s">
        <v>119</v>
      </c>
      <c r="I118" t="s">
        <v>120</v>
      </c>
      <c r="J118" t="s">
        <v>125</v>
      </c>
      <c r="K118">
        <v>72</v>
      </c>
      <c r="L118" t="s">
        <v>134</v>
      </c>
      <c r="M118" t="s">
        <v>43</v>
      </c>
      <c r="N118" t="s">
        <v>49</v>
      </c>
      <c r="O118" s="11"/>
      <c r="Q118" s="12">
        <v>8</v>
      </c>
      <c r="S118" t="s">
        <v>296</v>
      </c>
      <c r="U118" s="61">
        <f>Arkusz2!S118</f>
        <v>6.0950324382530965E-2</v>
      </c>
      <c r="W118" s="10" t="s">
        <v>640</v>
      </c>
      <c r="X118" s="10" t="s">
        <v>646</v>
      </c>
      <c r="Y118" t="str">
        <f t="shared" si="8"/>
        <v>Lechia</v>
      </c>
      <c r="Z118" t="str">
        <f t="shared" si="9"/>
        <v>Pogoń</v>
      </c>
      <c r="AA118">
        <f t="shared" si="10"/>
        <v>13</v>
      </c>
      <c r="AB118">
        <f t="shared" si="11"/>
        <v>8</v>
      </c>
      <c r="AC118">
        <f t="shared" si="12"/>
        <v>6</v>
      </c>
      <c r="AD118">
        <f t="shared" si="13"/>
        <v>3</v>
      </c>
      <c r="AE118">
        <f t="shared" si="14"/>
        <v>1</v>
      </c>
      <c r="AF118">
        <f t="shared" si="15"/>
        <v>1</v>
      </c>
      <c r="AG118" s="66">
        <f t="shared" si="16"/>
        <v>0.7710839822006218</v>
      </c>
      <c r="AH118" s="63">
        <f t="shared" si="17"/>
        <v>1.3722340559208563</v>
      </c>
      <c r="AI118" s="17">
        <f t="shared" si="18"/>
        <v>5.9314152476970909E-2</v>
      </c>
      <c r="AJ118" s="17">
        <f t="shared" si="19"/>
        <v>0.17152925699010704</v>
      </c>
      <c r="AN118">
        <f t="shared" si="60"/>
        <v>2.1433180381214783</v>
      </c>
      <c r="AO118">
        <f t="shared" si="61"/>
        <v>-0.60115007372023455</v>
      </c>
      <c r="BF118" s="25" t="s">
        <v>154</v>
      </c>
      <c r="BG118">
        <f t="shared" si="58"/>
        <v>2.5921857251238225</v>
      </c>
      <c r="BH118">
        <f t="shared" si="59"/>
        <v>1.2297288085344626</v>
      </c>
      <c r="BI118">
        <f t="shared" si="62"/>
        <v>1</v>
      </c>
      <c r="BJ118">
        <f t="shared" si="63"/>
        <v>3</v>
      </c>
      <c r="BK118">
        <f t="shared" si="64"/>
        <v>52</v>
      </c>
      <c r="BL118">
        <f t="shared" si="65"/>
        <v>16</v>
      </c>
    </row>
    <row r="119" spans="1:64" ht="15">
      <c r="A119" s="10" t="s">
        <v>118</v>
      </c>
      <c r="B119">
        <v>118</v>
      </c>
      <c r="C119">
        <v>1</v>
      </c>
      <c r="D119" t="s">
        <v>72</v>
      </c>
      <c r="E119" t="s">
        <v>73</v>
      </c>
      <c r="F119" t="s">
        <v>120</v>
      </c>
      <c r="G119" t="s">
        <v>119</v>
      </c>
      <c r="H119" t="s">
        <v>119</v>
      </c>
      <c r="I119" t="s">
        <v>120</v>
      </c>
      <c r="J119" t="s">
        <v>125</v>
      </c>
      <c r="K119">
        <v>72</v>
      </c>
      <c r="L119" t="s">
        <v>135</v>
      </c>
      <c r="M119" t="s">
        <v>34</v>
      </c>
      <c r="N119" t="s">
        <v>35</v>
      </c>
      <c r="O119" s="11"/>
      <c r="Q119" s="12">
        <v>7</v>
      </c>
      <c r="U119" s="61">
        <f>Arkusz2!S119</f>
        <v>1.2292779115133195E-2</v>
      </c>
      <c r="W119" s="10" t="s">
        <v>641</v>
      </c>
      <c r="X119" s="10" t="s">
        <v>646</v>
      </c>
      <c r="Y119" t="str">
        <f t="shared" si="8"/>
        <v>Śląsk</v>
      </c>
      <c r="Z119" t="str">
        <f t="shared" si="9"/>
        <v>Zagłębie</v>
      </c>
      <c r="AA119">
        <f t="shared" si="10"/>
        <v>18</v>
      </c>
      <c r="AB119">
        <f t="shared" si="11"/>
        <v>14</v>
      </c>
      <c r="AC119">
        <f t="shared" si="12"/>
        <v>6</v>
      </c>
      <c r="AD119">
        <f t="shared" si="13"/>
        <v>2</v>
      </c>
      <c r="AE119">
        <f t="shared" si="14"/>
        <v>2</v>
      </c>
      <c r="AF119">
        <f t="shared" si="15"/>
        <v>0</v>
      </c>
      <c r="AG119" s="66">
        <f t="shared" si="16"/>
        <v>2.2312501987979187</v>
      </c>
      <c r="AH119" s="64">
        <f t="shared" si="17"/>
        <v>1.0624856566925795</v>
      </c>
      <c r="AI119" s="17">
        <f t="shared" si="18"/>
        <v>0.12395834437766215</v>
      </c>
      <c r="AJ119" s="17">
        <f t="shared" si="19"/>
        <v>7.5891832620898533E-2</v>
      </c>
      <c r="AN119">
        <f t="shared" si="60"/>
        <v>3.2937358554904983</v>
      </c>
      <c r="AO119">
        <f t="shared" si="61"/>
        <v>1.1687645421053392</v>
      </c>
      <c r="BF119" s="25" t="s">
        <v>109</v>
      </c>
      <c r="BG119">
        <f t="shared" si="58"/>
        <v>1.343801505857676</v>
      </c>
      <c r="BH119">
        <f t="shared" si="59"/>
        <v>0.8553415031504471</v>
      </c>
      <c r="BI119">
        <f t="shared" si="62"/>
        <v>2</v>
      </c>
      <c r="BJ119">
        <f t="shared" si="63"/>
        <v>1</v>
      </c>
      <c r="BK119">
        <f t="shared" si="64"/>
        <v>14</v>
      </c>
      <c r="BL119">
        <f t="shared" si="65"/>
        <v>11</v>
      </c>
    </row>
    <row r="120" spans="1:64" ht="15">
      <c r="A120" s="10" t="s">
        <v>118</v>
      </c>
      <c r="B120">
        <v>119</v>
      </c>
      <c r="C120">
        <v>1</v>
      </c>
      <c r="D120" t="s">
        <v>72</v>
      </c>
      <c r="E120" t="s">
        <v>73</v>
      </c>
      <c r="F120" t="s">
        <v>120</v>
      </c>
      <c r="G120" t="s">
        <v>119</v>
      </c>
      <c r="H120" t="s">
        <v>119</v>
      </c>
      <c r="I120" t="s">
        <v>120</v>
      </c>
      <c r="J120" t="s">
        <v>125</v>
      </c>
      <c r="K120">
        <v>78</v>
      </c>
      <c r="L120" t="s">
        <v>129</v>
      </c>
      <c r="M120" t="s">
        <v>34</v>
      </c>
      <c r="N120" t="s">
        <v>49</v>
      </c>
      <c r="O120" s="11"/>
      <c r="Q120" s="12">
        <v>6</v>
      </c>
      <c r="U120" s="61">
        <f>Arkusz2!S120</f>
        <v>0.18406554276601864</v>
      </c>
      <c r="W120" s="10" t="s">
        <v>643</v>
      </c>
      <c r="X120" s="10" t="s">
        <v>646</v>
      </c>
      <c r="Y120" t="str">
        <f t="shared" si="8"/>
        <v>Wisła K</v>
      </c>
      <c r="Z120" t="str">
        <f t="shared" si="9"/>
        <v>Górnik</v>
      </c>
      <c r="AA120">
        <f t="shared" si="10"/>
        <v>13</v>
      </c>
      <c r="AB120">
        <f t="shared" si="11"/>
        <v>9</v>
      </c>
      <c r="AC120">
        <f t="shared" si="12"/>
        <v>8</v>
      </c>
      <c r="AD120">
        <f t="shared" si="13"/>
        <v>5</v>
      </c>
      <c r="AE120">
        <f t="shared" si="14"/>
        <v>3</v>
      </c>
      <c r="AF120">
        <f t="shared" si="15"/>
        <v>2</v>
      </c>
      <c r="AG120" s="66">
        <f t="shared" si="16"/>
        <v>1.4651959753539716</v>
      </c>
      <c r="AH120" s="63">
        <f t="shared" si="17"/>
        <v>2.1449063121546166</v>
      </c>
      <c r="AI120" s="17">
        <f t="shared" si="18"/>
        <v>0.11270738271953627</v>
      </c>
      <c r="AJ120" s="17">
        <f t="shared" si="19"/>
        <v>0.23832292357273518</v>
      </c>
      <c r="AN120">
        <f t="shared" si="60"/>
        <v>3.610102287508588</v>
      </c>
      <c r="AO120">
        <f t="shared" si="61"/>
        <v>-0.67971033680064497</v>
      </c>
      <c r="AQ120" s="35" t="s">
        <v>373</v>
      </c>
      <c r="AR120" s="22">
        <v>4</v>
      </c>
      <c r="AS120" s="22">
        <v>7</v>
      </c>
      <c r="AT120" s="22">
        <v>8</v>
      </c>
      <c r="AU120" s="22">
        <v>1</v>
      </c>
      <c r="AV120" s="22">
        <v>2</v>
      </c>
      <c r="AW120" s="22">
        <v>3</v>
      </c>
      <c r="AX120" s="22">
        <v>5</v>
      </c>
      <c r="AY120" s="22">
        <v>6</v>
      </c>
      <c r="AZ120" s="22" t="s">
        <v>298</v>
      </c>
      <c r="BA120" s="22" t="s">
        <v>567</v>
      </c>
      <c r="BB120" s="22" t="s">
        <v>568</v>
      </c>
      <c r="BC120" s="22"/>
      <c r="BF120" s="25" t="s">
        <v>182</v>
      </c>
      <c r="BG120">
        <f t="shared" si="58"/>
        <v>1.0967349715475334</v>
      </c>
      <c r="BH120">
        <f t="shared" si="59"/>
        <v>2.3634576798580964</v>
      </c>
      <c r="BI120">
        <f t="shared" si="62"/>
        <v>1</v>
      </c>
      <c r="BJ120">
        <f t="shared" si="63"/>
        <v>3</v>
      </c>
      <c r="BK120">
        <f t="shared" si="64"/>
        <v>17</v>
      </c>
      <c r="BL120">
        <f t="shared" si="65"/>
        <v>27</v>
      </c>
    </row>
    <row r="121" spans="1:64" ht="15">
      <c r="A121" s="10" t="s">
        <v>118</v>
      </c>
      <c r="B121">
        <v>120</v>
      </c>
      <c r="C121">
        <v>1</v>
      </c>
      <c r="D121" t="s">
        <v>72</v>
      </c>
      <c r="E121" t="s">
        <v>73</v>
      </c>
      <c r="F121" t="s">
        <v>119</v>
      </c>
      <c r="G121" t="s">
        <v>120</v>
      </c>
      <c r="H121" t="s">
        <v>119</v>
      </c>
      <c r="I121" t="s">
        <v>120</v>
      </c>
      <c r="J121" t="s">
        <v>121</v>
      </c>
      <c r="K121">
        <v>78</v>
      </c>
      <c r="L121" t="s">
        <v>136</v>
      </c>
      <c r="M121" t="s">
        <v>43</v>
      </c>
      <c r="N121" t="s">
        <v>49</v>
      </c>
      <c r="O121" s="11"/>
      <c r="P121" t="s">
        <v>128</v>
      </c>
      <c r="Q121" s="12">
        <v>3</v>
      </c>
      <c r="U121" s="61">
        <f>Arkusz2!S121</f>
        <v>1.8433060167136604E-2</v>
      </c>
      <c r="W121" s="10" t="s">
        <v>644</v>
      </c>
      <c r="X121" s="10" t="s">
        <v>646</v>
      </c>
      <c r="Y121" t="str">
        <f t="shared" si="8"/>
        <v>Legia</v>
      </c>
      <c r="Z121" t="str">
        <f t="shared" si="9"/>
        <v>Cracovia</v>
      </c>
      <c r="AA121">
        <f t="shared" si="10"/>
        <v>11</v>
      </c>
      <c r="AB121">
        <f t="shared" si="11"/>
        <v>14</v>
      </c>
      <c r="AC121">
        <f t="shared" si="12"/>
        <v>6</v>
      </c>
      <c r="AD121">
        <f t="shared" si="13"/>
        <v>4</v>
      </c>
      <c r="AE121">
        <f t="shared" si="14"/>
        <v>2</v>
      </c>
      <c r="AF121">
        <f t="shared" si="15"/>
        <v>0</v>
      </c>
      <c r="AG121" s="66">
        <f t="shared" si="16"/>
        <v>0.94657000556036031</v>
      </c>
      <c r="AH121" s="64">
        <f t="shared" si="17"/>
        <v>0.72053135014538305</v>
      </c>
      <c r="AI121" s="17">
        <f t="shared" si="18"/>
        <v>8.6051818687305479E-2</v>
      </c>
      <c r="AJ121" s="17">
        <f t="shared" si="19"/>
        <v>5.1466525010384505E-2</v>
      </c>
      <c r="AN121">
        <f t="shared" si="60"/>
        <v>1.6671013557057432</v>
      </c>
      <c r="AO121">
        <f t="shared" si="61"/>
        <v>0.22603865541497725</v>
      </c>
      <c r="AQ121" s="21" t="s">
        <v>188</v>
      </c>
      <c r="AR121" s="36">
        <f>AR81/$BC2</f>
        <v>3.0716723549488054E-2</v>
      </c>
      <c r="AS121" s="36">
        <f t="shared" ref="AS121:BB121" si="93">AS81/$BC2</f>
        <v>1.7064846416382253E-2</v>
      </c>
      <c r="AT121" s="36">
        <f t="shared" si="93"/>
        <v>0.38225255972696248</v>
      </c>
      <c r="AU121" s="36">
        <f t="shared" si="93"/>
        <v>5.4607508532423209E-2</v>
      </c>
      <c r="AV121" s="36">
        <f t="shared" si="93"/>
        <v>4.0955631399317405E-2</v>
      </c>
      <c r="AW121" s="36">
        <f t="shared" si="93"/>
        <v>1.0238907849829351E-2</v>
      </c>
      <c r="AX121" s="36">
        <f t="shared" si="93"/>
        <v>0.13993174061433447</v>
      </c>
      <c r="AY121" s="36">
        <f t="shared" si="93"/>
        <v>0.3174061433447099</v>
      </c>
      <c r="AZ121" s="36">
        <f t="shared" si="93"/>
        <v>6.8259385665529011E-3</v>
      </c>
      <c r="BA121" s="36">
        <f t="shared" si="93"/>
        <v>0.43003412969283278</v>
      </c>
      <c r="BB121" s="36">
        <f t="shared" si="93"/>
        <v>0.56313993174061439</v>
      </c>
      <c r="BF121" s="26" t="s">
        <v>287</v>
      </c>
      <c r="BG121">
        <f t="shared" si="58"/>
        <v>1.4289073077174397</v>
      </c>
      <c r="BH121">
        <f t="shared" si="59"/>
        <v>0.90720758880790198</v>
      </c>
      <c r="BI121">
        <f t="shared" si="62"/>
        <v>1</v>
      </c>
      <c r="BJ121">
        <f t="shared" si="63"/>
        <v>1</v>
      </c>
      <c r="BK121">
        <f t="shared" si="64"/>
        <v>20</v>
      </c>
      <c r="BL121">
        <f t="shared" si="65"/>
        <v>20</v>
      </c>
    </row>
    <row r="122" spans="1:64" ht="15">
      <c r="A122" s="10" t="s">
        <v>118</v>
      </c>
      <c r="B122">
        <v>121</v>
      </c>
      <c r="C122">
        <v>1</v>
      </c>
      <c r="D122" t="s">
        <v>72</v>
      </c>
      <c r="E122" t="s">
        <v>73</v>
      </c>
      <c r="F122" t="s">
        <v>119</v>
      </c>
      <c r="G122" t="s">
        <v>120</v>
      </c>
      <c r="H122" t="s">
        <v>119</v>
      </c>
      <c r="I122" t="s">
        <v>120</v>
      </c>
      <c r="J122" t="s">
        <v>121</v>
      </c>
      <c r="K122">
        <v>79</v>
      </c>
      <c r="L122" t="s">
        <v>124</v>
      </c>
      <c r="M122" t="s">
        <v>43</v>
      </c>
      <c r="N122" t="s">
        <v>35</v>
      </c>
      <c r="O122" s="11"/>
      <c r="P122" t="s">
        <v>139</v>
      </c>
      <c r="Q122" s="12">
        <v>5</v>
      </c>
      <c r="U122" s="61">
        <f>Arkusz2!S122</f>
        <v>5.7394673231095802E-2</v>
      </c>
      <c r="W122" s="10" t="s">
        <v>652</v>
      </c>
      <c r="X122" s="10" t="s">
        <v>668</v>
      </c>
      <c r="Y122" t="str">
        <f t="shared" si="8"/>
        <v>Piast</v>
      </c>
      <c r="Z122" t="str">
        <f t="shared" si="9"/>
        <v>Cracovia</v>
      </c>
      <c r="AA122">
        <f t="shared" si="10"/>
        <v>11</v>
      </c>
      <c r="AB122">
        <f t="shared" si="11"/>
        <v>17</v>
      </c>
      <c r="AC122">
        <f t="shared" si="12"/>
        <v>3</v>
      </c>
      <c r="AD122">
        <f t="shared" si="13"/>
        <v>10</v>
      </c>
      <c r="AE122">
        <f t="shared" si="14"/>
        <v>2</v>
      </c>
      <c r="AF122">
        <f t="shared" si="15"/>
        <v>2</v>
      </c>
      <c r="AG122" s="63">
        <f t="shared" si="16"/>
        <v>1.3019197286825728</v>
      </c>
      <c r="AH122" s="66">
        <f t="shared" si="17"/>
        <v>0.90669854192719135</v>
      </c>
      <c r="AI122" s="17">
        <f t="shared" si="18"/>
        <v>0.11835633897114298</v>
      </c>
      <c r="AJ122" s="17">
        <f t="shared" si="19"/>
        <v>5.3335208348658313E-2</v>
      </c>
      <c r="AN122">
        <f t="shared" si="60"/>
        <v>2.2086182706097643</v>
      </c>
      <c r="AO122">
        <f t="shared" si="61"/>
        <v>0.39522118675538143</v>
      </c>
      <c r="AQ122" s="21" t="s">
        <v>189</v>
      </c>
      <c r="AR122" s="36">
        <f t="shared" ref="AR122:BB136" si="94">AR82/$BC3</f>
        <v>2.0958083832335328E-2</v>
      </c>
      <c r="AS122" s="36">
        <f t="shared" si="94"/>
        <v>2.3952095808383235E-2</v>
      </c>
      <c r="AT122" s="36">
        <f t="shared" si="94"/>
        <v>0.41017964071856289</v>
      </c>
      <c r="AU122" s="36">
        <f t="shared" si="94"/>
        <v>2.6946107784431138E-2</v>
      </c>
      <c r="AV122" s="36">
        <f t="shared" si="94"/>
        <v>2.9940119760479042E-2</v>
      </c>
      <c r="AW122" s="36">
        <f t="shared" si="94"/>
        <v>1.1976047904191617E-2</v>
      </c>
      <c r="AX122" s="36">
        <f t="shared" si="94"/>
        <v>0.1347305389221557</v>
      </c>
      <c r="AY122" s="36">
        <f t="shared" si="94"/>
        <v>0.31736526946107785</v>
      </c>
      <c r="AZ122" s="36">
        <f t="shared" si="94"/>
        <v>2.3952095808383235E-2</v>
      </c>
      <c r="BA122" s="36">
        <f t="shared" si="94"/>
        <v>0.45508982035928142</v>
      </c>
      <c r="BB122" s="36">
        <f t="shared" si="94"/>
        <v>0.52095808383233533</v>
      </c>
      <c r="BF122" s="26" t="s">
        <v>104</v>
      </c>
      <c r="BG122">
        <f t="shared" si="58"/>
        <v>2.9529857480953372</v>
      </c>
      <c r="BH122">
        <f t="shared" si="59"/>
        <v>2.7734145161703325</v>
      </c>
      <c r="BI122">
        <f t="shared" si="62"/>
        <v>5</v>
      </c>
      <c r="BJ122">
        <f t="shared" si="63"/>
        <v>1</v>
      </c>
      <c r="BK122">
        <f t="shared" si="64"/>
        <v>35</v>
      </c>
      <c r="BL122">
        <f t="shared" si="65"/>
        <v>41</v>
      </c>
    </row>
    <row r="123" spans="1:64" ht="15">
      <c r="A123" s="10" t="s">
        <v>118</v>
      </c>
      <c r="B123">
        <v>122</v>
      </c>
      <c r="C123">
        <v>1</v>
      </c>
      <c r="D123" t="s">
        <v>72</v>
      </c>
      <c r="E123" t="s">
        <v>73</v>
      </c>
      <c r="F123" t="s">
        <v>120</v>
      </c>
      <c r="G123" t="s">
        <v>119</v>
      </c>
      <c r="H123" t="s">
        <v>119</v>
      </c>
      <c r="I123" t="s">
        <v>120</v>
      </c>
      <c r="J123" t="s">
        <v>125</v>
      </c>
      <c r="K123">
        <v>87</v>
      </c>
      <c r="L123" t="s">
        <v>137</v>
      </c>
      <c r="M123" t="s">
        <v>43</v>
      </c>
      <c r="N123" t="s">
        <v>35</v>
      </c>
      <c r="O123" s="11"/>
      <c r="P123" t="s">
        <v>134</v>
      </c>
      <c r="Q123" s="12">
        <v>8</v>
      </c>
      <c r="T123" t="s">
        <v>294</v>
      </c>
      <c r="U123" s="61">
        <f>Arkusz2!S123</f>
        <v>3.4751679019966467E-2</v>
      </c>
      <c r="W123" s="10" t="s">
        <v>654</v>
      </c>
      <c r="X123" s="10" t="s">
        <v>668</v>
      </c>
      <c r="Y123" t="str">
        <f t="shared" si="8"/>
        <v>Jagiellonia</v>
      </c>
      <c r="Z123" t="str">
        <f t="shared" si="9"/>
        <v>Legia</v>
      </c>
      <c r="AA123">
        <f t="shared" si="10"/>
        <v>11</v>
      </c>
      <c r="AB123">
        <f t="shared" si="11"/>
        <v>10</v>
      </c>
      <c r="AC123">
        <f t="shared" si="12"/>
        <v>2</v>
      </c>
      <c r="AD123">
        <f t="shared" si="13"/>
        <v>7</v>
      </c>
      <c r="AE123">
        <f t="shared" si="14"/>
        <v>1</v>
      </c>
      <c r="AF123">
        <f t="shared" si="15"/>
        <v>4</v>
      </c>
      <c r="AG123" s="66">
        <f t="shared" si="16"/>
        <v>1.1944217504530972</v>
      </c>
      <c r="AH123" s="66">
        <f t="shared" si="17"/>
        <v>2.0554577282777453</v>
      </c>
      <c r="AI123" s="17">
        <f t="shared" si="18"/>
        <v>0.1085837954957361</v>
      </c>
      <c r="AJ123" s="17">
        <f t="shared" si="19"/>
        <v>0.20554577282777453</v>
      </c>
      <c r="AN123">
        <f t="shared" si="60"/>
        <v>3.2498794787308425</v>
      </c>
      <c r="AO123">
        <f t="shared" si="61"/>
        <v>-0.86103597782464814</v>
      </c>
      <c r="AQ123" s="21" t="s">
        <v>168</v>
      </c>
      <c r="AR123" s="36">
        <f t="shared" si="94"/>
        <v>1.2195121951219513E-2</v>
      </c>
      <c r="AS123" s="36">
        <f t="shared" si="94"/>
        <v>1.2195121951219513E-2</v>
      </c>
      <c r="AT123" s="36">
        <f t="shared" si="94"/>
        <v>0.41056910569105692</v>
      </c>
      <c r="AU123" s="36">
        <f t="shared" si="94"/>
        <v>3.6585365853658534E-2</v>
      </c>
      <c r="AV123" s="36">
        <f t="shared" si="94"/>
        <v>8.130081300813009E-3</v>
      </c>
      <c r="AW123" s="36">
        <f t="shared" si="94"/>
        <v>8.130081300813009E-3</v>
      </c>
      <c r="AX123" s="36">
        <f t="shared" si="94"/>
        <v>0.18699186991869918</v>
      </c>
      <c r="AY123" s="36">
        <f t="shared" si="94"/>
        <v>0.30894308943089432</v>
      </c>
      <c r="AZ123" s="36">
        <f t="shared" si="94"/>
        <v>1.6260162601626018E-2</v>
      </c>
      <c r="BA123" s="36">
        <f t="shared" si="94"/>
        <v>0.43495934959349591</v>
      </c>
      <c r="BB123" s="36">
        <f t="shared" si="94"/>
        <v>0.54878048780487809</v>
      </c>
      <c r="BF123" s="25" t="s">
        <v>133</v>
      </c>
      <c r="BG123">
        <f t="shared" si="58"/>
        <v>7.4809615638558027</v>
      </c>
      <c r="BH123">
        <f t="shared" si="59"/>
        <v>2.3610802112535594</v>
      </c>
      <c r="BI123">
        <f t="shared" si="62"/>
        <v>12</v>
      </c>
      <c r="BJ123">
        <f t="shared" si="63"/>
        <v>1</v>
      </c>
      <c r="BK123">
        <f t="shared" si="64"/>
        <v>49</v>
      </c>
      <c r="BL123">
        <f t="shared" si="65"/>
        <v>21</v>
      </c>
    </row>
    <row r="124" spans="1:64" ht="15">
      <c r="A124" s="10" t="s">
        <v>118</v>
      </c>
      <c r="B124">
        <v>123</v>
      </c>
      <c r="C124">
        <v>1</v>
      </c>
      <c r="D124" t="s">
        <v>72</v>
      </c>
      <c r="E124" t="s">
        <v>73</v>
      </c>
      <c r="F124" t="s">
        <v>120</v>
      </c>
      <c r="G124" t="s">
        <v>119</v>
      </c>
      <c r="H124" t="s">
        <v>119</v>
      </c>
      <c r="I124" t="s">
        <v>120</v>
      </c>
      <c r="J124" t="s">
        <v>125</v>
      </c>
      <c r="K124">
        <v>89</v>
      </c>
      <c r="L124" t="s">
        <v>134</v>
      </c>
      <c r="M124" t="s">
        <v>34</v>
      </c>
      <c r="N124" t="s">
        <v>38</v>
      </c>
      <c r="O124" s="11"/>
      <c r="Q124" s="12">
        <v>5</v>
      </c>
      <c r="U124" s="61">
        <f>Arkusz2!S124</f>
        <v>6.1623772780053571E-2</v>
      </c>
      <c r="W124" s="10" t="s">
        <v>655</v>
      </c>
      <c r="X124" s="10" t="s">
        <v>668</v>
      </c>
      <c r="Y124" t="str">
        <f t="shared" si="8"/>
        <v>Górnik</v>
      </c>
      <c r="Z124" t="str">
        <f t="shared" si="9"/>
        <v>Ruch</v>
      </c>
      <c r="AA124">
        <f t="shared" si="10"/>
        <v>16</v>
      </c>
      <c r="AB124">
        <f t="shared" si="11"/>
        <v>13</v>
      </c>
      <c r="AC124">
        <f t="shared" si="12"/>
        <v>1</v>
      </c>
      <c r="AD124">
        <f t="shared" si="13"/>
        <v>8</v>
      </c>
      <c r="AE124">
        <f t="shared" si="14"/>
        <v>0</v>
      </c>
      <c r="AF124">
        <f t="shared" si="15"/>
        <v>4</v>
      </c>
      <c r="AG124" s="66">
        <f t="shared" si="16"/>
        <v>1.0715292469256408</v>
      </c>
      <c r="AH124" s="66">
        <f t="shared" si="17"/>
        <v>2.1506278785411568</v>
      </c>
      <c r="AI124" s="17">
        <f t="shared" si="18"/>
        <v>6.6970577932852549E-2</v>
      </c>
      <c r="AJ124" s="17">
        <f t="shared" si="19"/>
        <v>0.16543291373393515</v>
      </c>
      <c r="AN124">
        <f t="shared" si="60"/>
        <v>3.2221571254667976</v>
      </c>
      <c r="AO124">
        <f t="shared" si="61"/>
        <v>-1.079098631615516</v>
      </c>
      <c r="AQ124" s="21" t="s">
        <v>75</v>
      </c>
      <c r="AR124" s="36">
        <f t="shared" si="94"/>
        <v>1.5479876160990712E-2</v>
      </c>
      <c r="AS124" s="36">
        <f t="shared" si="94"/>
        <v>1.8575851393188854E-2</v>
      </c>
      <c r="AT124" s="36">
        <f t="shared" si="94"/>
        <v>0.39318885448916407</v>
      </c>
      <c r="AU124" s="36">
        <f t="shared" si="94"/>
        <v>3.0959752321981424E-2</v>
      </c>
      <c r="AV124" s="36">
        <f t="shared" si="94"/>
        <v>3.4055727554179564E-2</v>
      </c>
      <c r="AW124" s="36">
        <f t="shared" si="94"/>
        <v>1.5479876160990712E-2</v>
      </c>
      <c r="AX124" s="36">
        <f t="shared" si="94"/>
        <v>0.13312693498452013</v>
      </c>
      <c r="AY124" s="36">
        <f t="shared" si="94"/>
        <v>0.34984520123839008</v>
      </c>
      <c r="AZ124" s="36">
        <f t="shared" si="94"/>
        <v>9.2879256965944269E-3</v>
      </c>
      <c r="BA124" s="36">
        <f t="shared" si="94"/>
        <v>0.42724458204334365</v>
      </c>
      <c r="BB124" s="36">
        <f t="shared" si="94"/>
        <v>0.56346749226006188</v>
      </c>
      <c r="BF124" s="25" t="s">
        <v>275</v>
      </c>
      <c r="BG124">
        <f t="shared" si="58"/>
        <v>0.61216079877983642</v>
      </c>
      <c r="BH124">
        <f t="shared" si="59"/>
        <v>3.1398905592067679</v>
      </c>
      <c r="BI124">
        <f t="shared" si="62"/>
        <v>2</v>
      </c>
      <c r="BJ124">
        <f t="shared" si="63"/>
        <v>3</v>
      </c>
      <c r="BK124">
        <f t="shared" si="64"/>
        <v>12</v>
      </c>
      <c r="BL124">
        <f t="shared" si="65"/>
        <v>27</v>
      </c>
    </row>
    <row r="125" spans="1:64" ht="15">
      <c r="A125" s="10" t="s">
        <v>118</v>
      </c>
      <c r="B125">
        <v>124</v>
      </c>
      <c r="C125">
        <v>1</v>
      </c>
      <c r="D125" t="s">
        <v>72</v>
      </c>
      <c r="E125" t="s">
        <v>73</v>
      </c>
      <c r="F125" t="s">
        <v>120</v>
      </c>
      <c r="G125" t="s">
        <v>119</v>
      </c>
      <c r="H125" t="s">
        <v>119</v>
      </c>
      <c r="I125" t="s">
        <v>120</v>
      </c>
      <c r="J125" t="s">
        <v>125</v>
      </c>
      <c r="K125">
        <v>89</v>
      </c>
      <c r="L125" t="s">
        <v>138</v>
      </c>
      <c r="M125" t="s">
        <v>37</v>
      </c>
      <c r="N125" t="s">
        <v>35</v>
      </c>
      <c r="O125" s="11"/>
      <c r="P125" t="s">
        <v>143</v>
      </c>
      <c r="Q125" s="12">
        <v>6</v>
      </c>
      <c r="T125" t="s">
        <v>295</v>
      </c>
      <c r="U125" s="61">
        <f>Arkusz2!S125</f>
        <v>7.6926995697442255E-2</v>
      </c>
      <c r="W125" s="10" t="s">
        <v>659</v>
      </c>
      <c r="X125" s="10" t="s">
        <v>668</v>
      </c>
      <c r="Y125" t="str">
        <f t="shared" si="8"/>
        <v>Pogoń</v>
      </c>
      <c r="Z125" t="str">
        <f t="shared" si="9"/>
        <v>Wisła K</v>
      </c>
      <c r="AA125">
        <f t="shared" si="10"/>
        <v>15</v>
      </c>
      <c r="AB125">
        <f t="shared" si="11"/>
        <v>11</v>
      </c>
      <c r="AC125">
        <f t="shared" si="12"/>
        <v>9</v>
      </c>
      <c r="AD125">
        <f t="shared" si="13"/>
        <v>3</v>
      </c>
      <c r="AE125">
        <f t="shared" si="14"/>
        <v>6</v>
      </c>
      <c r="AF125">
        <f t="shared" si="15"/>
        <v>2</v>
      </c>
      <c r="AG125" s="66">
        <f t="shared" si="16"/>
        <v>1.9346868055083424</v>
      </c>
      <c r="AH125" s="66">
        <f t="shared" si="17"/>
        <v>0.68739317935453526</v>
      </c>
      <c r="AI125" s="17">
        <f t="shared" si="18"/>
        <v>0.12897912036722284</v>
      </c>
      <c r="AJ125" s="17">
        <f t="shared" si="19"/>
        <v>6.249028903223048E-2</v>
      </c>
      <c r="AN125">
        <f t="shared" si="60"/>
        <v>2.6220799848628777</v>
      </c>
      <c r="AO125">
        <f t="shared" si="61"/>
        <v>1.247293626153807</v>
      </c>
      <c r="AQ125" s="21" t="s">
        <v>120</v>
      </c>
      <c r="AR125" s="36">
        <f t="shared" si="94"/>
        <v>1.8181818181818181E-2</v>
      </c>
      <c r="AS125" s="36">
        <f t="shared" si="94"/>
        <v>9.0909090909090905E-3</v>
      </c>
      <c r="AT125" s="36">
        <f t="shared" si="94"/>
        <v>0.4</v>
      </c>
      <c r="AU125" s="36">
        <f t="shared" si="94"/>
        <v>4.5454545454545456E-2</v>
      </c>
      <c r="AV125" s="36">
        <f t="shared" si="94"/>
        <v>4.0909090909090909E-2</v>
      </c>
      <c r="AW125" s="36">
        <f t="shared" si="94"/>
        <v>1.8181818181818181E-2</v>
      </c>
      <c r="AX125" s="36">
        <f t="shared" si="94"/>
        <v>0.1409090909090909</v>
      </c>
      <c r="AY125" s="36">
        <f t="shared" si="94"/>
        <v>0.31363636363636366</v>
      </c>
      <c r="AZ125" s="36">
        <f t="shared" si="94"/>
        <v>1.3636363636363636E-2</v>
      </c>
      <c r="BA125" s="36">
        <f t="shared" si="94"/>
        <v>0.42727272727272725</v>
      </c>
      <c r="BB125" s="36">
        <f t="shared" si="94"/>
        <v>0.55909090909090908</v>
      </c>
      <c r="BF125" s="25" t="s">
        <v>88</v>
      </c>
      <c r="BG125">
        <f t="shared" si="58"/>
        <v>1.4975910706480682</v>
      </c>
      <c r="BH125">
        <f t="shared" si="59"/>
        <v>0.23712538091738514</v>
      </c>
      <c r="BI125">
        <f t="shared" si="62"/>
        <v>2</v>
      </c>
      <c r="BJ125">
        <f t="shared" si="63"/>
        <v>1</v>
      </c>
      <c r="BK125">
        <f t="shared" si="64"/>
        <v>6</v>
      </c>
      <c r="BL125">
        <f t="shared" si="65"/>
        <v>3</v>
      </c>
    </row>
    <row r="126" spans="1:64" ht="15">
      <c r="A126" s="10" t="s">
        <v>118</v>
      </c>
      <c r="B126">
        <v>125</v>
      </c>
      <c r="C126">
        <v>1</v>
      </c>
      <c r="D126" t="s">
        <v>72</v>
      </c>
      <c r="E126" t="s">
        <v>73</v>
      </c>
      <c r="F126" t="s">
        <v>119</v>
      </c>
      <c r="G126" t="s">
        <v>120</v>
      </c>
      <c r="H126" t="s">
        <v>119</v>
      </c>
      <c r="I126" t="s">
        <v>120</v>
      </c>
      <c r="J126" t="s">
        <v>121</v>
      </c>
      <c r="K126">
        <v>90</v>
      </c>
      <c r="L126" t="s">
        <v>139</v>
      </c>
      <c r="M126" t="s">
        <v>43</v>
      </c>
      <c r="N126" t="s">
        <v>49</v>
      </c>
      <c r="O126" s="11"/>
      <c r="P126" t="s">
        <v>276</v>
      </c>
      <c r="Q126" s="12">
        <v>8</v>
      </c>
      <c r="U126" s="61">
        <f>Arkusz2!S126</f>
        <v>3.2071413573108588E-2</v>
      </c>
      <c r="W126" s="10" t="s">
        <v>660</v>
      </c>
      <c r="X126" s="10" t="s">
        <v>668</v>
      </c>
      <c r="Y126" t="str">
        <f t="shared" si="8"/>
        <v>Lechia</v>
      </c>
      <c r="Z126" t="str">
        <f t="shared" si="9"/>
        <v>Wisła P</v>
      </c>
      <c r="AA126">
        <f t="shared" si="10"/>
        <v>25</v>
      </c>
      <c r="AB126">
        <f t="shared" si="11"/>
        <v>12</v>
      </c>
      <c r="AC126">
        <f t="shared" si="12"/>
        <v>9</v>
      </c>
      <c r="AD126">
        <f t="shared" si="13"/>
        <v>5</v>
      </c>
      <c r="AE126">
        <f t="shared" si="14"/>
        <v>2</v>
      </c>
      <c r="AF126">
        <f t="shared" si="15"/>
        <v>1</v>
      </c>
      <c r="AG126" s="63">
        <f t="shared" si="16"/>
        <v>3.3317461262772152</v>
      </c>
      <c r="AH126" s="66">
        <f t="shared" si="17"/>
        <v>0.77419872407974943</v>
      </c>
      <c r="AI126" s="17">
        <f t="shared" si="18"/>
        <v>0.1332698450510886</v>
      </c>
      <c r="AJ126" s="17">
        <f t="shared" si="19"/>
        <v>6.4516560339979115E-2</v>
      </c>
      <c r="AN126">
        <f t="shared" si="60"/>
        <v>4.1059448503569644</v>
      </c>
      <c r="AO126">
        <f t="shared" si="61"/>
        <v>2.557547402197466</v>
      </c>
      <c r="AQ126" s="21" t="s">
        <v>148</v>
      </c>
      <c r="AR126" s="36">
        <f t="shared" si="94"/>
        <v>2.5787965616045846E-2</v>
      </c>
      <c r="AS126" s="36">
        <f t="shared" si="94"/>
        <v>1.1461318051575931E-2</v>
      </c>
      <c r="AT126" s="36">
        <f t="shared" si="94"/>
        <v>0.38108882521489973</v>
      </c>
      <c r="AU126" s="36">
        <f t="shared" si="94"/>
        <v>4.8710601719197708E-2</v>
      </c>
      <c r="AV126" s="36">
        <f t="shared" si="94"/>
        <v>4.5845272206303724E-2</v>
      </c>
      <c r="AW126" s="36">
        <f t="shared" si="94"/>
        <v>1.7191977077363897E-2</v>
      </c>
      <c r="AX126" s="36">
        <f t="shared" si="94"/>
        <v>0.16332378223495703</v>
      </c>
      <c r="AY126" s="36">
        <f t="shared" si="94"/>
        <v>0.29512893982808025</v>
      </c>
      <c r="AZ126" s="36">
        <f t="shared" si="94"/>
        <v>1.1461318051575931E-2</v>
      </c>
      <c r="BA126" s="36">
        <f t="shared" si="94"/>
        <v>0.41833810888252149</v>
      </c>
      <c r="BB126" s="36">
        <f t="shared" si="94"/>
        <v>0.57020057306590255</v>
      </c>
      <c r="BF126" s="25" t="s">
        <v>102</v>
      </c>
      <c r="BG126">
        <f t="shared" si="58"/>
        <v>4.876998269230751</v>
      </c>
      <c r="BH126">
        <f t="shared" si="59"/>
        <v>1.6559569696018357</v>
      </c>
      <c r="BI126">
        <f t="shared" si="62"/>
        <v>2</v>
      </c>
      <c r="BJ126">
        <f t="shared" si="63"/>
        <v>2</v>
      </c>
      <c r="BK126">
        <f t="shared" si="64"/>
        <v>40</v>
      </c>
      <c r="BL126">
        <f t="shared" si="65"/>
        <v>13</v>
      </c>
    </row>
    <row r="127" spans="1:64" ht="15">
      <c r="A127" s="10" t="s">
        <v>118</v>
      </c>
      <c r="B127">
        <v>126</v>
      </c>
      <c r="C127">
        <v>1</v>
      </c>
      <c r="D127" t="s">
        <v>72</v>
      </c>
      <c r="E127" t="s">
        <v>73</v>
      </c>
      <c r="F127" t="s">
        <v>120</v>
      </c>
      <c r="G127" t="s">
        <v>119</v>
      </c>
      <c r="H127" t="s">
        <v>119</v>
      </c>
      <c r="I127" t="s">
        <v>120</v>
      </c>
      <c r="J127" t="s">
        <v>125</v>
      </c>
      <c r="K127" t="s">
        <v>140</v>
      </c>
      <c r="L127" t="s">
        <v>135</v>
      </c>
      <c r="M127" t="s">
        <v>43</v>
      </c>
      <c r="N127" t="s">
        <v>35</v>
      </c>
      <c r="O127" s="11"/>
      <c r="P127" t="s">
        <v>143</v>
      </c>
      <c r="Q127" s="12">
        <v>8</v>
      </c>
      <c r="U127" s="61">
        <f>Arkusz2!S127</f>
        <v>3.2071413573108588E-2</v>
      </c>
      <c r="W127" s="10" t="s">
        <v>661</v>
      </c>
      <c r="X127" s="10" t="s">
        <v>668</v>
      </c>
      <c r="Y127" t="str">
        <f t="shared" si="8"/>
        <v>Arka</v>
      </c>
      <c r="Z127" t="str">
        <f t="shared" si="9"/>
        <v>Bruk-Bet</v>
      </c>
      <c r="AA127">
        <f t="shared" si="10"/>
        <v>8</v>
      </c>
      <c r="AB127">
        <f t="shared" si="11"/>
        <v>12</v>
      </c>
      <c r="AC127">
        <f t="shared" si="12"/>
        <v>2</v>
      </c>
      <c r="AD127">
        <f t="shared" si="13"/>
        <v>6</v>
      </c>
      <c r="AE127">
        <f t="shared" si="14"/>
        <v>1</v>
      </c>
      <c r="AF127">
        <f t="shared" si="15"/>
        <v>3</v>
      </c>
      <c r="AG127" s="63">
        <f t="shared" si="16"/>
        <v>1.1129341671567814</v>
      </c>
      <c r="AH127" s="66">
        <f t="shared" si="17"/>
        <v>1.1272067691227396</v>
      </c>
      <c r="AI127" s="17">
        <f t="shared" si="18"/>
        <v>0.13911677089459767</v>
      </c>
      <c r="AJ127" s="17">
        <f t="shared" si="19"/>
        <v>9.3933897426894966E-2</v>
      </c>
      <c r="AN127">
        <f t="shared" si="60"/>
        <v>2.2401409362795208</v>
      </c>
      <c r="AO127">
        <f t="shared" si="61"/>
        <v>-1.4272601965958254E-2</v>
      </c>
      <c r="AQ127" s="21" t="s">
        <v>54</v>
      </c>
      <c r="AR127" s="36">
        <f t="shared" si="94"/>
        <v>6.7340067340067337E-3</v>
      </c>
      <c r="AS127" s="36">
        <f t="shared" si="94"/>
        <v>3.3670033670033669E-3</v>
      </c>
      <c r="AT127" s="36">
        <f t="shared" si="94"/>
        <v>0.52861952861952866</v>
      </c>
      <c r="AU127" s="36">
        <f t="shared" si="94"/>
        <v>1.6835016835016835E-2</v>
      </c>
      <c r="AV127" s="36">
        <f t="shared" si="94"/>
        <v>2.3569023569023569E-2</v>
      </c>
      <c r="AW127" s="36">
        <f t="shared" si="94"/>
        <v>3.3670033670033669E-3</v>
      </c>
      <c r="AX127" s="36">
        <f t="shared" si="94"/>
        <v>0.16161616161616163</v>
      </c>
      <c r="AY127" s="36">
        <f t="shared" si="94"/>
        <v>0.24242424242424243</v>
      </c>
      <c r="AZ127" s="36">
        <f t="shared" si="94"/>
        <v>1.3468013468013467E-2</v>
      </c>
      <c r="BA127" s="36">
        <f t="shared" si="94"/>
        <v>0.53872053872053871</v>
      </c>
      <c r="BB127" s="36">
        <f t="shared" si="94"/>
        <v>0.44781144781144783</v>
      </c>
      <c r="BF127" s="25" t="s">
        <v>286</v>
      </c>
      <c r="BG127">
        <f t="shared" si="58"/>
        <v>2.2601399689215964</v>
      </c>
      <c r="BH127">
        <f t="shared" si="59"/>
        <v>0.62480088121343069</v>
      </c>
      <c r="BI127">
        <f t="shared" si="62"/>
        <v>2</v>
      </c>
      <c r="BJ127">
        <f t="shared" si="63"/>
        <v>1</v>
      </c>
      <c r="BK127">
        <f t="shared" si="64"/>
        <v>12</v>
      </c>
      <c r="BL127">
        <f t="shared" si="65"/>
        <v>2</v>
      </c>
    </row>
    <row r="128" spans="1:64" ht="15">
      <c r="A128" s="10" t="s">
        <v>118</v>
      </c>
      <c r="B128">
        <v>127</v>
      </c>
      <c r="C128">
        <v>1</v>
      </c>
      <c r="D128" t="s">
        <v>72</v>
      </c>
      <c r="E128" t="s">
        <v>73</v>
      </c>
      <c r="F128" t="s">
        <v>120</v>
      </c>
      <c r="G128" t="s">
        <v>119</v>
      </c>
      <c r="H128" t="s">
        <v>119</v>
      </c>
      <c r="I128" t="s">
        <v>120</v>
      </c>
      <c r="J128" t="s">
        <v>125</v>
      </c>
      <c r="K128" t="s">
        <v>70</v>
      </c>
      <c r="L128" t="s">
        <v>141</v>
      </c>
      <c r="M128" t="s">
        <v>37</v>
      </c>
      <c r="N128" t="s">
        <v>35</v>
      </c>
      <c r="O128" s="11"/>
      <c r="P128" t="s">
        <v>130</v>
      </c>
      <c r="Q128" s="12">
        <v>6</v>
      </c>
      <c r="T128" t="s">
        <v>295</v>
      </c>
      <c r="U128" s="61">
        <f>Arkusz2!S128</f>
        <v>7.6926995697442255E-2</v>
      </c>
      <c r="W128" s="10" t="s">
        <v>663</v>
      </c>
      <c r="X128" s="10" t="s">
        <v>668</v>
      </c>
      <c r="Y128" t="str">
        <f t="shared" si="8"/>
        <v>Lech</v>
      </c>
      <c r="Z128" t="str">
        <f t="shared" si="9"/>
        <v>Śląsk</v>
      </c>
      <c r="AA128">
        <f t="shared" si="10"/>
        <v>12</v>
      </c>
      <c r="AB128">
        <f t="shared" si="11"/>
        <v>12</v>
      </c>
      <c r="AC128">
        <f t="shared" si="12"/>
        <v>5</v>
      </c>
      <c r="AD128">
        <f t="shared" si="13"/>
        <v>2</v>
      </c>
      <c r="AE128">
        <f t="shared" si="14"/>
        <v>3</v>
      </c>
      <c r="AF128">
        <f t="shared" si="15"/>
        <v>0</v>
      </c>
      <c r="AG128" s="63">
        <f t="shared" si="16"/>
        <v>1.7687355547168333</v>
      </c>
      <c r="AH128" s="66">
        <f t="shared" si="17"/>
        <v>0.92746711770922097</v>
      </c>
      <c r="AI128" s="17">
        <f t="shared" si="18"/>
        <v>0.14739462955973612</v>
      </c>
      <c r="AJ128" s="17">
        <f t="shared" si="19"/>
        <v>7.7288926475768419E-2</v>
      </c>
      <c r="AN128">
        <f t="shared" si="60"/>
        <v>2.6962026724260544</v>
      </c>
      <c r="AO128">
        <f t="shared" si="61"/>
        <v>0.84126843700761234</v>
      </c>
      <c r="AQ128" s="21" t="s">
        <v>30</v>
      </c>
      <c r="AR128" s="36">
        <f t="shared" si="94"/>
        <v>2.2292993630573247E-2</v>
      </c>
      <c r="AS128" s="36">
        <f t="shared" si="94"/>
        <v>2.5477707006369428E-2</v>
      </c>
      <c r="AT128" s="36">
        <f t="shared" si="94"/>
        <v>0.37261146496815284</v>
      </c>
      <c r="AU128" s="36">
        <f t="shared" si="94"/>
        <v>1.9108280254777069E-2</v>
      </c>
      <c r="AV128" s="36">
        <f t="shared" si="94"/>
        <v>1.9108280254777069E-2</v>
      </c>
      <c r="AW128" s="36">
        <f t="shared" si="94"/>
        <v>2.8662420382165606E-2</v>
      </c>
      <c r="AX128" s="36">
        <f t="shared" si="94"/>
        <v>0.1751592356687898</v>
      </c>
      <c r="AY128" s="36">
        <f t="shared" si="94"/>
        <v>0.32484076433121017</v>
      </c>
      <c r="AZ128" s="36">
        <f t="shared" si="94"/>
        <v>1.2738853503184714E-2</v>
      </c>
      <c r="BA128" s="36">
        <f t="shared" si="94"/>
        <v>0.42038216560509556</v>
      </c>
      <c r="BB128" s="36">
        <f t="shared" si="94"/>
        <v>0.56687898089171973</v>
      </c>
      <c r="BF128" s="25" t="s">
        <v>163</v>
      </c>
      <c r="BG128">
        <f t="shared" si="58"/>
        <v>3.1165344049794039</v>
      </c>
      <c r="BH128">
        <f t="shared" si="59"/>
        <v>0.50949573825150363</v>
      </c>
      <c r="BI128">
        <f t="shared" si="62"/>
        <v>2</v>
      </c>
      <c r="BJ128">
        <f t="shared" si="63"/>
        <v>1</v>
      </c>
      <c r="BK128">
        <f t="shared" si="64"/>
        <v>31</v>
      </c>
      <c r="BL128">
        <f t="shared" si="65"/>
        <v>12</v>
      </c>
    </row>
    <row r="129" spans="1:64" ht="15">
      <c r="A129" s="10" t="s">
        <v>118</v>
      </c>
      <c r="B129">
        <v>128</v>
      </c>
      <c r="C129">
        <v>1</v>
      </c>
      <c r="D129" t="s">
        <v>72</v>
      </c>
      <c r="E129" t="s">
        <v>73</v>
      </c>
      <c r="F129" t="s">
        <v>120</v>
      </c>
      <c r="G129" t="s">
        <v>119</v>
      </c>
      <c r="H129" t="s">
        <v>119</v>
      </c>
      <c r="I129" t="s">
        <v>120</v>
      </c>
      <c r="J129" t="s">
        <v>125</v>
      </c>
      <c r="K129" t="s">
        <v>142</v>
      </c>
      <c r="L129" t="s">
        <v>143</v>
      </c>
      <c r="M129" t="s">
        <v>37</v>
      </c>
      <c r="N129" t="s">
        <v>35</v>
      </c>
      <c r="O129" s="11"/>
      <c r="P129" t="s">
        <v>134</v>
      </c>
      <c r="Q129" s="12">
        <v>6</v>
      </c>
      <c r="T129" t="s">
        <v>294</v>
      </c>
      <c r="U129" s="61">
        <f>Arkusz2!S129</f>
        <v>0.1094694240700843</v>
      </c>
      <c r="W129" s="10" t="s">
        <v>664</v>
      </c>
      <c r="X129" s="10" t="s">
        <v>668</v>
      </c>
      <c r="Y129" t="str">
        <f t="shared" si="8"/>
        <v>Korona</v>
      </c>
      <c r="Z129" t="str">
        <f t="shared" si="9"/>
        <v>Zagłębie</v>
      </c>
      <c r="AA129">
        <f t="shared" si="10"/>
        <v>18</v>
      </c>
      <c r="AB129">
        <f t="shared" si="11"/>
        <v>12</v>
      </c>
      <c r="AC129">
        <f t="shared" si="12"/>
        <v>5</v>
      </c>
      <c r="AD129">
        <f t="shared" si="13"/>
        <v>4</v>
      </c>
      <c r="AE129">
        <f t="shared" si="14"/>
        <v>2</v>
      </c>
      <c r="AF129">
        <f t="shared" si="15"/>
        <v>1</v>
      </c>
      <c r="AG129" s="66">
        <f t="shared" si="16"/>
        <v>1.138433222144789</v>
      </c>
      <c r="AH129" s="64">
        <f t="shared" si="17"/>
        <v>0.87144443799633353</v>
      </c>
      <c r="AI129" s="17">
        <f t="shared" si="18"/>
        <v>6.3246290119154946E-2</v>
      </c>
      <c r="AJ129" s="17">
        <f t="shared" si="19"/>
        <v>7.262036983302779E-2</v>
      </c>
      <c r="AN129">
        <f t="shared" si="60"/>
        <v>2.0098776601411226</v>
      </c>
      <c r="AO129">
        <f t="shared" si="61"/>
        <v>0.2669887841484555</v>
      </c>
      <c r="AQ129" s="21" t="s">
        <v>119</v>
      </c>
      <c r="AR129" s="36">
        <f t="shared" si="94"/>
        <v>3.125E-2</v>
      </c>
      <c r="AS129" s="36">
        <f t="shared" si="94"/>
        <v>2.0833333333333332E-2</v>
      </c>
      <c r="AT129" s="36">
        <f t="shared" si="94"/>
        <v>0.40277777777777779</v>
      </c>
      <c r="AU129" s="36">
        <f t="shared" si="94"/>
        <v>2.0833333333333332E-2</v>
      </c>
      <c r="AV129" s="36">
        <f t="shared" si="94"/>
        <v>3.4722222222222224E-2</v>
      </c>
      <c r="AW129" s="36">
        <f t="shared" si="94"/>
        <v>1.7361111111111112E-2</v>
      </c>
      <c r="AX129" s="36">
        <f t="shared" si="94"/>
        <v>0.15625</v>
      </c>
      <c r="AY129" s="36">
        <f t="shared" si="94"/>
        <v>0.28819444444444442</v>
      </c>
      <c r="AZ129" s="36">
        <f t="shared" si="94"/>
        <v>2.7777777777777776E-2</v>
      </c>
      <c r="BA129" s="36">
        <f t="shared" si="94"/>
        <v>0.4548611111111111</v>
      </c>
      <c r="BB129" s="36">
        <f t="shared" si="94"/>
        <v>0.51736111111111116</v>
      </c>
      <c r="BF129" s="25" t="s">
        <v>50</v>
      </c>
      <c r="BG129">
        <f t="shared" si="58"/>
        <v>2.4761292575553586</v>
      </c>
      <c r="BH129">
        <f t="shared" si="59"/>
        <v>4.6764322895866357</v>
      </c>
      <c r="BI129">
        <f t="shared" si="62"/>
        <v>3</v>
      </c>
      <c r="BJ129">
        <f t="shared" si="63"/>
        <v>6</v>
      </c>
      <c r="BK129">
        <f t="shared" si="64"/>
        <v>34</v>
      </c>
      <c r="BL129">
        <f t="shared" si="65"/>
        <v>34</v>
      </c>
    </row>
    <row r="130" spans="1:64" ht="15">
      <c r="A130" s="10" t="s">
        <v>144</v>
      </c>
      <c r="B130">
        <v>129</v>
      </c>
      <c r="C130">
        <v>1</v>
      </c>
      <c r="D130" t="s">
        <v>145</v>
      </c>
      <c r="E130" t="s">
        <v>146</v>
      </c>
      <c r="F130" t="s">
        <v>147</v>
      </c>
      <c r="G130" t="s">
        <v>148</v>
      </c>
      <c r="H130" t="s">
        <v>147</v>
      </c>
      <c r="I130" t="s">
        <v>148</v>
      </c>
      <c r="J130" t="s">
        <v>149</v>
      </c>
      <c r="K130">
        <v>1</v>
      </c>
      <c r="L130" t="s">
        <v>150</v>
      </c>
      <c r="M130" t="s">
        <v>43</v>
      </c>
      <c r="N130" t="s">
        <v>38</v>
      </c>
      <c r="O130" s="11" t="s">
        <v>13</v>
      </c>
      <c r="Q130" s="12">
        <v>6</v>
      </c>
      <c r="U130" s="61">
        <f>Arkusz2!S130</f>
        <v>0.18406554276601864</v>
      </c>
      <c r="W130" s="10" t="s">
        <v>669</v>
      </c>
      <c r="X130" s="10" t="s">
        <v>685</v>
      </c>
      <c r="Y130" t="str">
        <f t="shared" si="8"/>
        <v>Cracovia</v>
      </c>
      <c r="Z130" t="str">
        <f t="shared" si="9"/>
        <v>Bruk-Bet</v>
      </c>
      <c r="AA130">
        <f t="shared" si="10"/>
        <v>18</v>
      </c>
      <c r="AB130">
        <f t="shared" si="11"/>
        <v>9</v>
      </c>
      <c r="AC130">
        <f t="shared" si="12"/>
        <v>5</v>
      </c>
      <c r="AD130">
        <f t="shared" si="13"/>
        <v>5</v>
      </c>
      <c r="AE130">
        <f t="shared" si="14"/>
        <v>1</v>
      </c>
      <c r="AF130">
        <f t="shared" si="15"/>
        <v>3</v>
      </c>
      <c r="AG130" s="66">
        <f t="shared" si="16"/>
        <v>1.9180417704512591</v>
      </c>
      <c r="AH130" s="64">
        <f t="shared" si="17"/>
        <v>1.2021376289314463</v>
      </c>
      <c r="AI130" s="17">
        <f t="shared" si="18"/>
        <v>0.10655787613618106</v>
      </c>
      <c r="AJ130" s="17">
        <f t="shared" si="19"/>
        <v>0.13357084765904959</v>
      </c>
      <c r="AN130">
        <f t="shared" si="60"/>
        <v>3.1201793993827054</v>
      </c>
      <c r="AO130">
        <f t="shared" si="61"/>
        <v>0.71590414151981285</v>
      </c>
      <c r="AQ130" s="21" t="s">
        <v>169</v>
      </c>
      <c r="AR130" s="36">
        <f t="shared" si="94"/>
        <v>1.2077294685990338E-2</v>
      </c>
      <c r="AS130" s="36">
        <f t="shared" si="94"/>
        <v>7.246376811594203E-3</v>
      </c>
      <c r="AT130" s="36">
        <f t="shared" si="94"/>
        <v>0.40338164251207731</v>
      </c>
      <c r="AU130" s="36">
        <f t="shared" si="94"/>
        <v>1.932367149758454E-2</v>
      </c>
      <c r="AV130" s="36">
        <f t="shared" si="94"/>
        <v>3.3816425120772944E-2</v>
      </c>
      <c r="AW130" s="36">
        <f t="shared" si="94"/>
        <v>9.6618357487922701E-3</v>
      </c>
      <c r="AX130" s="36">
        <f t="shared" si="94"/>
        <v>0.17149758454106281</v>
      </c>
      <c r="AY130" s="36">
        <f t="shared" si="94"/>
        <v>0.33333333333333331</v>
      </c>
      <c r="AZ130" s="36">
        <f t="shared" si="94"/>
        <v>9.6618357487922701E-3</v>
      </c>
      <c r="BA130" s="36">
        <f t="shared" si="94"/>
        <v>0.42270531400966183</v>
      </c>
      <c r="BB130" s="36">
        <f t="shared" si="94"/>
        <v>0.56763285024154586</v>
      </c>
      <c r="BF130" s="26" t="s">
        <v>157</v>
      </c>
      <c r="BG130">
        <f t="shared" ref="BG130:BG193" si="95">SUMIF(L:L,BF130,U:U)</f>
        <v>6.5214787058242898</v>
      </c>
      <c r="BH130">
        <f t="shared" ref="BH130:BH193" si="96">SUMIF(P:P,BF130,U:U)</f>
        <v>0.84249474335388896</v>
      </c>
      <c r="BI130">
        <f t="shared" si="62"/>
        <v>9</v>
      </c>
      <c r="BJ130">
        <f t="shared" si="63"/>
        <v>1</v>
      </c>
      <c r="BK130">
        <f t="shared" si="64"/>
        <v>62</v>
      </c>
      <c r="BL130">
        <f t="shared" si="65"/>
        <v>13</v>
      </c>
    </row>
    <row r="131" spans="1:64" ht="15">
      <c r="A131" s="10" t="s">
        <v>144</v>
      </c>
      <c r="B131">
        <v>130</v>
      </c>
      <c r="C131">
        <v>1</v>
      </c>
      <c r="D131" t="s">
        <v>145</v>
      </c>
      <c r="E131" t="s">
        <v>146</v>
      </c>
      <c r="F131" t="s">
        <v>148</v>
      </c>
      <c r="G131" t="s">
        <v>147</v>
      </c>
      <c r="H131" t="s">
        <v>147</v>
      </c>
      <c r="I131" t="s">
        <v>148</v>
      </c>
      <c r="J131" t="s">
        <v>151</v>
      </c>
      <c r="K131">
        <v>2</v>
      </c>
      <c r="L131" t="s">
        <v>152</v>
      </c>
      <c r="M131" t="s">
        <v>43</v>
      </c>
      <c r="N131" t="s">
        <v>49</v>
      </c>
      <c r="O131" s="11"/>
      <c r="Q131" s="12">
        <v>8</v>
      </c>
      <c r="U131" s="61">
        <f>Arkusz2!S131</f>
        <v>3.4502880732867523E-2</v>
      </c>
      <c r="W131" s="10" t="s">
        <v>672</v>
      </c>
      <c r="X131" s="10" t="s">
        <v>685</v>
      </c>
      <c r="Y131" t="str">
        <f t="shared" si="8"/>
        <v>Zagłębie</v>
      </c>
      <c r="Z131" t="str">
        <f t="shared" si="9"/>
        <v>Lech</v>
      </c>
      <c r="AA131">
        <f t="shared" si="10"/>
        <v>18</v>
      </c>
      <c r="AB131">
        <f t="shared" si="11"/>
        <v>14</v>
      </c>
      <c r="AC131">
        <f t="shared" si="12"/>
        <v>6</v>
      </c>
      <c r="AD131">
        <f t="shared" si="13"/>
        <v>9</v>
      </c>
      <c r="AE131">
        <f t="shared" si="14"/>
        <v>0</v>
      </c>
      <c r="AF131">
        <f t="shared" si="15"/>
        <v>3</v>
      </c>
      <c r="AG131" s="63">
        <f t="shared" si="16"/>
        <v>2.0996429517664437</v>
      </c>
      <c r="AH131" s="64">
        <f t="shared" si="17"/>
        <v>1.1906686206772612</v>
      </c>
      <c r="AI131" s="17">
        <f t="shared" si="18"/>
        <v>0.11664683065369132</v>
      </c>
      <c r="AJ131" s="17">
        <f t="shared" si="19"/>
        <v>8.5047758619804376E-2</v>
      </c>
      <c r="AN131">
        <f t="shared" si="60"/>
        <v>3.2903115724437049</v>
      </c>
      <c r="AO131">
        <f t="shared" ref="AO131:AO184" si="97">AG131-AH131</f>
        <v>0.90897433108918246</v>
      </c>
      <c r="AQ131" s="21" t="s">
        <v>97</v>
      </c>
      <c r="AR131" s="36">
        <f t="shared" si="94"/>
        <v>1.6129032258064516E-2</v>
      </c>
      <c r="AS131" s="36">
        <f t="shared" si="94"/>
        <v>8.0645161290322578E-3</v>
      </c>
      <c r="AT131" s="36">
        <f t="shared" si="94"/>
        <v>0.4838709677419355</v>
      </c>
      <c r="AU131" s="36">
        <f t="shared" si="94"/>
        <v>2.8225806451612902E-2</v>
      </c>
      <c r="AV131" s="36">
        <f t="shared" si="94"/>
        <v>1.6129032258064516E-2</v>
      </c>
      <c r="AW131" s="36">
        <f t="shared" si="94"/>
        <v>1.6129032258064516E-2</v>
      </c>
      <c r="AX131" s="36">
        <f t="shared" si="94"/>
        <v>0.12096774193548387</v>
      </c>
      <c r="AY131" s="36">
        <f t="shared" si="94"/>
        <v>0.30241935483870969</v>
      </c>
      <c r="AZ131" s="36">
        <f t="shared" si="94"/>
        <v>8.0645161290322578E-3</v>
      </c>
      <c r="BA131" s="36">
        <f t="shared" si="94"/>
        <v>0.50806451612903225</v>
      </c>
      <c r="BB131" s="36">
        <f t="shared" si="94"/>
        <v>0.4838709677419355</v>
      </c>
      <c r="BF131" s="26" t="s">
        <v>150</v>
      </c>
      <c r="BG131">
        <f t="shared" si="95"/>
        <v>2.4674846815362259</v>
      </c>
      <c r="BH131">
        <f t="shared" si="96"/>
        <v>0.28731355700712413</v>
      </c>
      <c r="BI131">
        <f t="shared" ref="BI131:BI194" si="98">COUNTIFS(L:L,BF131,O:O,"GOL")</f>
        <v>2</v>
      </c>
      <c r="BJ131">
        <f t="shared" ref="BJ131:BJ194" si="99">COUNTIFS(P:P,BF131,O:O,"GOL")</f>
        <v>0</v>
      </c>
      <c r="BK131">
        <f t="shared" ref="BK131:BK194" si="100">COUNTIFS(L:L,BF131)</f>
        <v>28</v>
      </c>
      <c r="BL131">
        <f t="shared" ref="BL131:BL194" si="101">COUNTIFS(P:P,BF131)</f>
        <v>6</v>
      </c>
    </row>
    <row r="132" spans="1:64" ht="15">
      <c r="A132" s="10" t="s">
        <v>144</v>
      </c>
      <c r="B132">
        <v>131</v>
      </c>
      <c r="C132">
        <v>1</v>
      </c>
      <c r="D132" t="s">
        <v>145</v>
      </c>
      <c r="E132" t="s">
        <v>146</v>
      </c>
      <c r="F132" t="s">
        <v>148</v>
      </c>
      <c r="G132" t="s">
        <v>147</v>
      </c>
      <c r="H132" t="s">
        <v>147</v>
      </c>
      <c r="I132" t="s">
        <v>148</v>
      </c>
      <c r="J132" t="s">
        <v>151</v>
      </c>
      <c r="K132">
        <v>6</v>
      </c>
      <c r="L132" t="s">
        <v>153</v>
      </c>
      <c r="M132" t="s">
        <v>34</v>
      </c>
      <c r="N132" t="s">
        <v>35</v>
      </c>
      <c r="O132" s="11"/>
      <c r="P132" t="s">
        <v>215</v>
      </c>
      <c r="Q132" s="12">
        <v>8</v>
      </c>
      <c r="U132" s="61">
        <f>Arkusz2!S132</f>
        <v>3.2071413573108588E-2</v>
      </c>
      <c r="W132" s="10" t="s">
        <v>673</v>
      </c>
      <c r="X132" s="10" t="s">
        <v>685</v>
      </c>
      <c r="Y132" t="str">
        <f t="shared" si="8"/>
        <v>Korona</v>
      </c>
      <c r="Z132" t="str">
        <f t="shared" si="9"/>
        <v>Pogoń</v>
      </c>
      <c r="AA132">
        <f t="shared" si="10"/>
        <v>14</v>
      </c>
      <c r="AB132">
        <f t="shared" si="11"/>
        <v>20</v>
      </c>
      <c r="AC132">
        <f t="shared" si="12"/>
        <v>5</v>
      </c>
      <c r="AD132">
        <f t="shared" si="13"/>
        <v>6</v>
      </c>
      <c r="AE132">
        <f t="shared" si="14"/>
        <v>4</v>
      </c>
      <c r="AF132">
        <f t="shared" si="15"/>
        <v>1</v>
      </c>
      <c r="AG132" s="66">
        <f t="shared" si="16"/>
        <v>1.4289214116161177</v>
      </c>
      <c r="AH132" s="64">
        <f t="shared" si="17"/>
        <v>2.611615831320159</v>
      </c>
      <c r="AI132" s="17">
        <f t="shared" si="18"/>
        <v>0.10206581511543698</v>
      </c>
      <c r="AJ132" s="17">
        <f t="shared" si="19"/>
        <v>0.13058079156600794</v>
      </c>
      <c r="AN132">
        <f t="shared" si="60"/>
        <v>4.0405372429362769</v>
      </c>
      <c r="AO132">
        <f t="shared" si="97"/>
        <v>-1.1826944197040412</v>
      </c>
      <c r="AQ132" s="21" t="s">
        <v>74</v>
      </c>
      <c r="AR132" s="36">
        <f t="shared" si="94"/>
        <v>5.9701492537313433E-3</v>
      </c>
      <c r="AS132" s="36">
        <f t="shared" si="94"/>
        <v>2.0895522388059702E-2</v>
      </c>
      <c r="AT132" s="36">
        <f t="shared" si="94"/>
        <v>0.41492537313432837</v>
      </c>
      <c r="AU132" s="36">
        <f t="shared" si="94"/>
        <v>2.0895522388059702E-2</v>
      </c>
      <c r="AV132" s="36">
        <f t="shared" si="94"/>
        <v>3.880597014925373E-2</v>
      </c>
      <c r="AW132" s="36">
        <f t="shared" si="94"/>
        <v>5.9701492537313433E-3</v>
      </c>
      <c r="AX132" s="36">
        <f t="shared" si="94"/>
        <v>0.14328358208955225</v>
      </c>
      <c r="AY132" s="36">
        <f t="shared" si="94"/>
        <v>0.33432835820895523</v>
      </c>
      <c r="AZ132" s="36">
        <f t="shared" si="94"/>
        <v>1.4925373134328358E-2</v>
      </c>
      <c r="BA132" s="36">
        <f t="shared" si="94"/>
        <v>0.44179104477611941</v>
      </c>
      <c r="BB132" s="36">
        <f t="shared" si="94"/>
        <v>0.54328358208955219</v>
      </c>
      <c r="BF132" s="25" t="s">
        <v>82</v>
      </c>
      <c r="BG132">
        <f t="shared" si="95"/>
        <v>2.4865009912909524</v>
      </c>
      <c r="BH132">
        <f t="shared" si="96"/>
        <v>2.4177619229562195</v>
      </c>
      <c r="BI132">
        <f t="shared" si="98"/>
        <v>2</v>
      </c>
      <c r="BJ132">
        <f t="shared" si="99"/>
        <v>2</v>
      </c>
      <c r="BK132">
        <f t="shared" si="100"/>
        <v>45</v>
      </c>
      <c r="BL132">
        <f t="shared" si="101"/>
        <v>33</v>
      </c>
    </row>
    <row r="133" spans="1:64" ht="15">
      <c r="A133" s="10" t="s">
        <v>144</v>
      </c>
      <c r="B133">
        <v>132</v>
      </c>
      <c r="C133">
        <v>1</v>
      </c>
      <c r="D133" t="s">
        <v>145</v>
      </c>
      <c r="E133" t="s">
        <v>146</v>
      </c>
      <c r="F133" t="s">
        <v>148</v>
      </c>
      <c r="G133" t="s">
        <v>147</v>
      </c>
      <c r="H133" t="s">
        <v>147</v>
      </c>
      <c r="I133" t="s">
        <v>148</v>
      </c>
      <c r="J133" t="s">
        <v>151</v>
      </c>
      <c r="K133">
        <v>7</v>
      </c>
      <c r="L133" t="s">
        <v>154</v>
      </c>
      <c r="M133" t="s">
        <v>43</v>
      </c>
      <c r="N133" t="s">
        <v>49</v>
      </c>
      <c r="O133" s="11"/>
      <c r="Q133" s="12">
        <v>8</v>
      </c>
      <c r="U133" s="61">
        <f>Arkusz2!S133</f>
        <v>3.4502880732867523E-2</v>
      </c>
      <c r="W133" s="10" t="s">
        <v>675</v>
      </c>
      <c r="X133" s="10" t="s">
        <v>685</v>
      </c>
      <c r="Y133" t="str">
        <f t="shared" si="8"/>
        <v>Ruch</v>
      </c>
      <c r="Z133" t="str">
        <f t="shared" si="9"/>
        <v>Jagiellonia</v>
      </c>
      <c r="AA133">
        <f t="shared" si="10"/>
        <v>12</v>
      </c>
      <c r="AB133">
        <f t="shared" si="11"/>
        <v>11</v>
      </c>
      <c r="AC133">
        <f t="shared" si="12"/>
        <v>7</v>
      </c>
      <c r="AD133">
        <f t="shared" si="13"/>
        <v>3</v>
      </c>
      <c r="AE133">
        <f t="shared" si="14"/>
        <v>1</v>
      </c>
      <c r="AF133">
        <f t="shared" si="15"/>
        <v>2</v>
      </c>
      <c r="AG133" s="63">
        <f t="shared" si="16"/>
        <v>1.829463263948556</v>
      </c>
      <c r="AH133" s="64">
        <f t="shared" si="17"/>
        <v>1.0454527748728784</v>
      </c>
      <c r="AI133" s="17">
        <f t="shared" si="18"/>
        <v>0.15245527199571299</v>
      </c>
      <c r="AJ133" s="17">
        <f t="shared" si="19"/>
        <v>9.504116135207985E-2</v>
      </c>
      <c r="AN133">
        <f t="shared" si="60"/>
        <v>2.8749160388214343</v>
      </c>
      <c r="AO133">
        <f t="shared" si="97"/>
        <v>0.78401048907567761</v>
      </c>
      <c r="AQ133" s="21" t="s">
        <v>55</v>
      </c>
      <c r="AR133" s="36">
        <f t="shared" si="94"/>
        <v>1.2084592145015106E-2</v>
      </c>
      <c r="AS133" s="36">
        <f t="shared" si="94"/>
        <v>1.812688821752266E-2</v>
      </c>
      <c r="AT133" s="36">
        <f t="shared" si="94"/>
        <v>0.41389728096676737</v>
      </c>
      <c r="AU133" s="36">
        <f t="shared" si="94"/>
        <v>1.2084592145015106E-2</v>
      </c>
      <c r="AV133" s="36">
        <f t="shared" si="94"/>
        <v>3.0211480362537766E-2</v>
      </c>
      <c r="AW133" s="36">
        <f t="shared" si="94"/>
        <v>2.1148036253776436E-2</v>
      </c>
      <c r="AX133" s="36">
        <f t="shared" si="94"/>
        <v>0.16616314199395771</v>
      </c>
      <c r="AY133" s="36">
        <f t="shared" si="94"/>
        <v>0.30513595166163143</v>
      </c>
      <c r="AZ133" s="36">
        <f t="shared" si="94"/>
        <v>2.1148036253776436E-2</v>
      </c>
      <c r="BA133" s="36">
        <f t="shared" si="94"/>
        <v>0.44410876132930516</v>
      </c>
      <c r="BB133" s="36">
        <f t="shared" si="94"/>
        <v>0.53474320241691842</v>
      </c>
      <c r="BF133" s="25" t="s">
        <v>288</v>
      </c>
      <c r="BG133">
        <f t="shared" si="95"/>
        <v>0.44299898680678346</v>
      </c>
      <c r="BH133">
        <f t="shared" si="96"/>
        <v>0.836545123516648</v>
      </c>
      <c r="BI133">
        <f t="shared" si="98"/>
        <v>1</v>
      </c>
      <c r="BJ133">
        <f t="shared" si="99"/>
        <v>2</v>
      </c>
      <c r="BK133">
        <f t="shared" si="100"/>
        <v>8</v>
      </c>
      <c r="BL133">
        <f t="shared" si="101"/>
        <v>10</v>
      </c>
    </row>
    <row r="134" spans="1:64" ht="15">
      <c r="A134" s="10" t="s">
        <v>144</v>
      </c>
      <c r="B134">
        <v>133</v>
      </c>
      <c r="C134">
        <v>1</v>
      </c>
      <c r="D134" t="s">
        <v>145</v>
      </c>
      <c r="E134" t="s">
        <v>146</v>
      </c>
      <c r="F134" t="s">
        <v>148</v>
      </c>
      <c r="G134" t="s">
        <v>147</v>
      </c>
      <c r="H134" t="s">
        <v>147</v>
      </c>
      <c r="I134" t="s">
        <v>148</v>
      </c>
      <c r="J134" t="s">
        <v>151</v>
      </c>
      <c r="K134">
        <v>8</v>
      </c>
      <c r="L134" t="s">
        <v>154</v>
      </c>
      <c r="M134" t="s">
        <v>43</v>
      </c>
      <c r="N134" t="s">
        <v>35</v>
      </c>
      <c r="O134" s="11"/>
      <c r="Q134" s="12">
        <v>8</v>
      </c>
      <c r="S134" t="s">
        <v>296</v>
      </c>
      <c r="U134" s="61">
        <f>Arkusz2!S134</f>
        <v>6.0950324382530965E-2</v>
      </c>
      <c r="W134" s="10" t="s">
        <v>677</v>
      </c>
      <c r="X134" s="10" t="s">
        <v>685</v>
      </c>
      <c r="Y134" t="str">
        <f t="shared" si="8"/>
        <v>Wisła K</v>
      </c>
      <c r="Z134" t="str">
        <f t="shared" si="9"/>
        <v>Arka</v>
      </c>
      <c r="AA134">
        <f t="shared" si="10"/>
        <v>17</v>
      </c>
      <c r="AB134">
        <f t="shared" si="11"/>
        <v>9</v>
      </c>
      <c r="AC134">
        <f t="shared" si="12"/>
        <v>9</v>
      </c>
      <c r="AD134">
        <f t="shared" si="13"/>
        <v>2</v>
      </c>
      <c r="AE134">
        <f t="shared" si="14"/>
        <v>5</v>
      </c>
      <c r="AF134">
        <f t="shared" si="15"/>
        <v>1</v>
      </c>
      <c r="AG134" s="66">
        <f t="shared" si="16"/>
        <v>2.8411737808665394</v>
      </c>
      <c r="AH134" s="64">
        <f t="shared" si="17"/>
        <v>0.59084320319019656</v>
      </c>
      <c r="AI134" s="17">
        <f t="shared" si="18"/>
        <v>0.16712786946273761</v>
      </c>
      <c r="AJ134" s="17">
        <f t="shared" si="19"/>
        <v>6.5649244798910725E-2</v>
      </c>
      <c r="AN134">
        <f t="shared" si="60"/>
        <v>3.4320169840567361</v>
      </c>
      <c r="AO134">
        <f t="shared" si="97"/>
        <v>2.2503305776763427</v>
      </c>
      <c r="AQ134" s="21" t="s">
        <v>98</v>
      </c>
      <c r="AR134" s="36">
        <f t="shared" si="94"/>
        <v>2.0618556701030927E-2</v>
      </c>
      <c r="AS134" s="36">
        <f t="shared" si="94"/>
        <v>1.3745704467353952E-2</v>
      </c>
      <c r="AT134" s="36">
        <f t="shared" si="94"/>
        <v>0.42955326460481097</v>
      </c>
      <c r="AU134" s="36">
        <f t="shared" si="94"/>
        <v>6.1855670103092786E-2</v>
      </c>
      <c r="AV134" s="36">
        <f t="shared" si="94"/>
        <v>3.7800687285223365E-2</v>
      </c>
      <c r="AW134" s="36">
        <f t="shared" si="94"/>
        <v>1.3745704467353952E-2</v>
      </c>
      <c r="AX134" s="36">
        <f t="shared" si="94"/>
        <v>0.10996563573883161</v>
      </c>
      <c r="AY134" s="36">
        <f t="shared" si="94"/>
        <v>0.29209621993127149</v>
      </c>
      <c r="AZ134" s="36">
        <f t="shared" si="94"/>
        <v>2.0618556701030927E-2</v>
      </c>
      <c r="BA134" s="36">
        <f t="shared" si="94"/>
        <v>0.46391752577319589</v>
      </c>
      <c r="BB134" s="36">
        <f t="shared" si="94"/>
        <v>0.51546391752577314</v>
      </c>
      <c r="BF134" s="25" t="s">
        <v>114</v>
      </c>
      <c r="BG134">
        <f t="shared" si="95"/>
        <v>0.28460983906693049</v>
      </c>
      <c r="BH134">
        <f t="shared" si="96"/>
        <v>1.1773494621265332</v>
      </c>
      <c r="BI134">
        <f t="shared" si="98"/>
        <v>1</v>
      </c>
      <c r="BJ134">
        <f t="shared" si="99"/>
        <v>0</v>
      </c>
      <c r="BK134">
        <f t="shared" si="100"/>
        <v>6</v>
      </c>
      <c r="BL134">
        <f t="shared" si="101"/>
        <v>13</v>
      </c>
    </row>
    <row r="135" spans="1:64" ht="15">
      <c r="A135" s="10" t="s">
        <v>144</v>
      </c>
      <c r="B135">
        <v>134</v>
      </c>
      <c r="C135">
        <v>1</v>
      </c>
      <c r="D135" t="s">
        <v>145</v>
      </c>
      <c r="E135" t="s">
        <v>146</v>
      </c>
      <c r="F135" t="s">
        <v>147</v>
      </c>
      <c r="G135" t="s">
        <v>148</v>
      </c>
      <c r="H135" t="s">
        <v>147</v>
      </c>
      <c r="I135" t="s">
        <v>148</v>
      </c>
      <c r="J135" t="s">
        <v>149</v>
      </c>
      <c r="K135">
        <v>10</v>
      </c>
      <c r="L135" t="s">
        <v>155</v>
      </c>
      <c r="M135" t="s">
        <v>37</v>
      </c>
      <c r="N135" t="s">
        <v>49</v>
      </c>
      <c r="O135" s="11"/>
      <c r="P135" t="s">
        <v>277</v>
      </c>
      <c r="Q135" s="12">
        <v>3</v>
      </c>
      <c r="U135" s="61">
        <f>Arkusz2!S135</f>
        <v>1.0055021152911918E-2</v>
      </c>
      <c r="W135" s="10" t="s">
        <v>678</v>
      </c>
      <c r="X135" s="10" t="s">
        <v>685</v>
      </c>
      <c r="Y135" t="str">
        <f t="shared" si="8"/>
        <v>Wisła P</v>
      </c>
      <c r="Z135" t="str">
        <f t="shared" si="9"/>
        <v>Piast</v>
      </c>
      <c r="AA135">
        <f t="shared" si="10"/>
        <v>15</v>
      </c>
      <c r="AB135">
        <f t="shared" si="11"/>
        <v>17</v>
      </c>
      <c r="AC135">
        <f t="shared" si="12"/>
        <v>1</v>
      </c>
      <c r="AD135">
        <f t="shared" si="13"/>
        <v>3</v>
      </c>
      <c r="AE135">
        <f t="shared" si="14"/>
        <v>0</v>
      </c>
      <c r="AF135">
        <f t="shared" si="15"/>
        <v>0</v>
      </c>
      <c r="AG135" s="66">
        <f t="shared" si="16"/>
        <v>1.6406921171741187</v>
      </c>
      <c r="AH135" s="64">
        <f t="shared" si="17"/>
        <v>0.9567684759875863</v>
      </c>
      <c r="AI135" s="17">
        <f t="shared" si="18"/>
        <v>0.10937947447827458</v>
      </c>
      <c r="AJ135" s="17">
        <f t="shared" si="19"/>
        <v>5.6280498587505078E-2</v>
      </c>
      <c r="AN135">
        <f t="shared" si="60"/>
        <v>2.597460593161705</v>
      </c>
      <c r="AO135">
        <f t="shared" si="97"/>
        <v>0.68392364118653237</v>
      </c>
      <c r="AQ135" s="21" t="s">
        <v>31</v>
      </c>
      <c r="AR135" s="36">
        <f t="shared" si="94"/>
        <v>1.1627906976744186E-2</v>
      </c>
      <c r="AS135" s="36">
        <f t="shared" si="94"/>
        <v>1.7441860465116279E-2</v>
      </c>
      <c r="AT135" s="36">
        <f t="shared" si="94"/>
        <v>0.40406976744186046</v>
      </c>
      <c r="AU135" s="36">
        <f t="shared" si="94"/>
        <v>3.1976744186046513E-2</v>
      </c>
      <c r="AV135" s="36">
        <f t="shared" si="94"/>
        <v>2.3255813953488372E-2</v>
      </c>
      <c r="AW135" s="36">
        <f t="shared" si="94"/>
        <v>1.1627906976744186E-2</v>
      </c>
      <c r="AX135" s="36">
        <f t="shared" si="94"/>
        <v>0.13953488372093023</v>
      </c>
      <c r="AY135" s="36">
        <f t="shared" si="94"/>
        <v>0.34593023255813954</v>
      </c>
      <c r="AZ135" s="36">
        <f t="shared" si="94"/>
        <v>1.4534883720930232E-2</v>
      </c>
      <c r="BA135" s="36">
        <f t="shared" si="94"/>
        <v>0.43313953488372092</v>
      </c>
      <c r="BB135" s="36">
        <f t="shared" si="94"/>
        <v>0.55232558139534882</v>
      </c>
      <c r="BF135" s="25" t="s">
        <v>245</v>
      </c>
      <c r="BG135">
        <f t="shared" si="95"/>
        <v>6.6574294305976112E-2</v>
      </c>
      <c r="BH135">
        <f t="shared" si="96"/>
        <v>0.66845917531503218</v>
      </c>
      <c r="BI135">
        <f t="shared" si="98"/>
        <v>0</v>
      </c>
      <c r="BJ135">
        <f t="shared" si="99"/>
        <v>1</v>
      </c>
      <c r="BK135">
        <f t="shared" si="100"/>
        <v>2</v>
      </c>
      <c r="BL135">
        <f t="shared" si="101"/>
        <v>4</v>
      </c>
    </row>
    <row r="136" spans="1:64" ht="15">
      <c r="A136" s="10" t="s">
        <v>144</v>
      </c>
      <c r="B136">
        <v>135</v>
      </c>
      <c r="C136">
        <v>1</v>
      </c>
      <c r="D136" t="s">
        <v>145</v>
      </c>
      <c r="E136" t="s">
        <v>146</v>
      </c>
      <c r="F136" t="s">
        <v>147</v>
      </c>
      <c r="G136" t="s">
        <v>148</v>
      </c>
      <c r="H136" t="s">
        <v>147</v>
      </c>
      <c r="I136" t="s">
        <v>148</v>
      </c>
      <c r="J136" t="s">
        <v>149</v>
      </c>
      <c r="K136">
        <v>13</v>
      </c>
      <c r="L136" t="s">
        <v>156</v>
      </c>
      <c r="M136" t="s">
        <v>34</v>
      </c>
      <c r="N136" t="s">
        <v>35</v>
      </c>
      <c r="O136" s="11"/>
      <c r="P136" t="s">
        <v>155</v>
      </c>
      <c r="Q136" s="12">
        <v>8</v>
      </c>
      <c r="U136" s="61">
        <f>Arkusz2!S136</f>
        <v>3.2071413573108588E-2</v>
      </c>
      <c r="W136" s="10" t="s">
        <v>680</v>
      </c>
      <c r="X136" s="10" t="s">
        <v>685</v>
      </c>
      <c r="Y136" t="str">
        <f t="shared" si="8"/>
        <v>Śląsk</v>
      </c>
      <c r="Z136" t="str">
        <f t="shared" si="9"/>
        <v>Legia</v>
      </c>
      <c r="AA136">
        <f t="shared" si="10"/>
        <v>9</v>
      </c>
      <c r="AB136">
        <f t="shared" si="11"/>
        <v>16</v>
      </c>
      <c r="AC136">
        <f t="shared" si="12"/>
        <v>1</v>
      </c>
      <c r="AD136">
        <f t="shared" si="13"/>
        <v>9</v>
      </c>
      <c r="AE136">
        <f t="shared" si="14"/>
        <v>0</v>
      </c>
      <c r="AF136" s="16">
        <f t="shared" si="15"/>
        <v>3</v>
      </c>
      <c r="AG136" s="66">
        <f t="shared" si="16"/>
        <v>0.83655829304913909</v>
      </c>
      <c r="AH136" s="64">
        <f t="shared" si="17"/>
        <v>1.4031215531974142</v>
      </c>
      <c r="AI136" s="17">
        <f t="shared" si="18"/>
        <v>9.2950921449904342E-2</v>
      </c>
      <c r="AJ136" s="17">
        <f t="shared" si="19"/>
        <v>8.7695097074838385E-2</v>
      </c>
      <c r="AN136">
        <f t="shared" si="60"/>
        <v>2.2396798462465535</v>
      </c>
      <c r="AO136">
        <f t="shared" si="97"/>
        <v>-0.56656326014827507</v>
      </c>
      <c r="AQ136" s="21" t="s">
        <v>147</v>
      </c>
      <c r="AR136" s="36">
        <f t="shared" si="94"/>
        <v>1.3966480446927373E-2</v>
      </c>
      <c r="AS136" s="36">
        <f t="shared" si="94"/>
        <v>1.3966480446927373E-2</v>
      </c>
      <c r="AT136" s="36">
        <f t="shared" si="94"/>
        <v>0.45251396648044695</v>
      </c>
      <c r="AU136" s="36">
        <f t="shared" si="94"/>
        <v>3.0726256983240222E-2</v>
      </c>
      <c r="AV136" s="36">
        <f t="shared" si="94"/>
        <v>4.4692737430167599E-2</v>
      </c>
      <c r="AW136" s="36">
        <f t="shared" si="94"/>
        <v>1.11731843575419E-2</v>
      </c>
      <c r="AX136" s="36">
        <f t="shared" si="94"/>
        <v>0.10335195530726257</v>
      </c>
      <c r="AY136" s="36">
        <f t="shared" si="94"/>
        <v>0.32402234636871508</v>
      </c>
      <c r="AZ136" s="36">
        <f t="shared" si="94"/>
        <v>5.5865921787709499E-3</v>
      </c>
      <c r="BA136" s="36">
        <f t="shared" si="94"/>
        <v>0.48044692737430167</v>
      </c>
      <c r="BB136" s="36">
        <f t="shared" si="94"/>
        <v>0.51396648044692739</v>
      </c>
      <c r="BF136" s="25" t="s">
        <v>263</v>
      </c>
      <c r="BG136">
        <f t="shared" si="95"/>
        <v>1.9671356293660147</v>
      </c>
      <c r="BH136">
        <f t="shared" si="96"/>
        <v>0.85566428091273772</v>
      </c>
      <c r="BI136">
        <f t="shared" si="98"/>
        <v>0</v>
      </c>
      <c r="BJ136">
        <f t="shared" si="99"/>
        <v>0</v>
      </c>
      <c r="BK136">
        <f t="shared" si="100"/>
        <v>22</v>
      </c>
      <c r="BL136">
        <f t="shared" si="101"/>
        <v>11</v>
      </c>
    </row>
    <row r="137" spans="1:64" ht="15">
      <c r="A137" s="10" t="s">
        <v>144</v>
      </c>
      <c r="B137">
        <v>136</v>
      </c>
      <c r="C137">
        <v>1</v>
      </c>
      <c r="D137" t="s">
        <v>145</v>
      </c>
      <c r="E137" t="s">
        <v>146</v>
      </c>
      <c r="F137" t="s">
        <v>148</v>
      </c>
      <c r="G137" t="s">
        <v>147</v>
      </c>
      <c r="H137" t="s">
        <v>147</v>
      </c>
      <c r="I137" t="s">
        <v>148</v>
      </c>
      <c r="J137" t="s">
        <v>151</v>
      </c>
      <c r="K137">
        <v>13</v>
      </c>
      <c r="L137" t="s">
        <v>154</v>
      </c>
      <c r="M137" t="s">
        <v>43</v>
      </c>
      <c r="N137" t="s">
        <v>49</v>
      </c>
      <c r="O137" s="11"/>
      <c r="P137" t="s">
        <v>158</v>
      </c>
      <c r="Q137" s="12">
        <v>5</v>
      </c>
      <c r="U137" s="61">
        <f>Arkusz2!S137</f>
        <v>5.7394673231095802E-2</v>
      </c>
      <c r="W137" s="10" t="s">
        <v>681</v>
      </c>
      <c r="X137" s="10" t="s">
        <v>685</v>
      </c>
      <c r="Y137" t="str">
        <f t="shared" si="8"/>
        <v>Lechia</v>
      </c>
      <c r="Z137" t="str">
        <f t="shared" si="9"/>
        <v>Górnik</v>
      </c>
      <c r="AA137">
        <f t="shared" si="10"/>
        <v>20</v>
      </c>
      <c r="AB137">
        <f t="shared" si="11"/>
        <v>10</v>
      </c>
      <c r="AC137">
        <f t="shared" si="12"/>
        <v>7</v>
      </c>
      <c r="AD137">
        <f t="shared" si="13"/>
        <v>3</v>
      </c>
      <c r="AE137">
        <f t="shared" si="14"/>
        <v>3</v>
      </c>
      <c r="AF137">
        <f t="shared" si="15"/>
        <v>0</v>
      </c>
      <c r="AG137" s="66">
        <f t="shared" si="16"/>
        <v>2.9572811935966397</v>
      </c>
      <c r="AH137" s="64">
        <f t="shared" si="17"/>
        <v>0.86211474979459557</v>
      </c>
      <c r="AI137" s="17">
        <f t="shared" si="18"/>
        <v>0.14786405967983199</v>
      </c>
      <c r="AJ137" s="17">
        <f t="shared" si="19"/>
        <v>8.6211474979459551E-2</v>
      </c>
      <c r="AN137">
        <f t="shared" si="60"/>
        <v>3.8193959433912354</v>
      </c>
      <c r="AO137">
        <f t="shared" si="97"/>
        <v>2.0951664438020439</v>
      </c>
      <c r="BF137" s="25" t="s">
        <v>209</v>
      </c>
      <c r="BG137">
        <f t="shared" si="95"/>
        <v>0.43571159276959581</v>
      </c>
      <c r="BH137">
        <f t="shared" si="96"/>
        <v>0.80989269870780756</v>
      </c>
      <c r="BI137">
        <f t="shared" si="98"/>
        <v>0</v>
      </c>
      <c r="BJ137">
        <f t="shared" si="99"/>
        <v>0</v>
      </c>
      <c r="BK137">
        <f t="shared" si="100"/>
        <v>9</v>
      </c>
      <c r="BL137">
        <f t="shared" si="101"/>
        <v>7</v>
      </c>
    </row>
    <row r="138" spans="1:64" ht="15">
      <c r="A138" s="10" t="s">
        <v>144</v>
      </c>
      <c r="B138">
        <v>137</v>
      </c>
      <c r="C138">
        <v>1</v>
      </c>
      <c r="D138" t="s">
        <v>145</v>
      </c>
      <c r="E138" t="s">
        <v>146</v>
      </c>
      <c r="F138" t="s">
        <v>147</v>
      </c>
      <c r="G138" t="s">
        <v>148</v>
      </c>
      <c r="H138" t="s">
        <v>147</v>
      </c>
      <c r="I138" t="s">
        <v>148</v>
      </c>
      <c r="J138" t="s">
        <v>149</v>
      </c>
      <c r="K138">
        <v>14</v>
      </c>
      <c r="L138" t="s">
        <v>155</v>
      </c>
      <c r="M138" t="s">
        <v>43</v>
      </c>
      <c r="N138" t="s">
        <v>49</v>
      </c>
      <c r="O138" s="11"/>
      <c r="P138" t="s">
        <v>254</v>
      </c>
      <c r="Q138" s="12">
        <v>5</v>
      </c>
      <c r="R138" s="12"/>
      <c r="U138" s="61">
        <f>Arkusz2!S138</f>
        <v>5.7394673231095802E-2</v>
      </c>
      <c r="W138" s="10" t="s">
        <v>686</v>
      </c>
      <c r="X138" s="10" t="s">
        <v>705</v>
      </c>
      <c r="Y138" t="str">
        <f t="shared" si="8"/>
        <v>Bruk-Bet</v>
      </c>
      <c r="Z138" t="str">
        <f t="shared" si="9"/>
        <v>Zagłębie</v>
      </c>
      <c r="AA138">
        <f t="shared" si="10"/>
        <v>15</v>
      </c>
      <c r="AB138">
        <f t="shared" si="11"/>
        <v>14</v>
      </c>
      <c r="AC138">
        <f t="shared" si="12"/>
        <v>1</v>
      </c>
      <c r="AD138">
        <f t="shared" si="13"/>
        <v>6</v>
      </c>
      <c r="AE138">
        <f t="shared" si="14"/>
        <v>0</v>
      </c>
      <c r="AF138">
        <f t="shared" si="15"/>
        <v>1</v>
      </c>
      <c r="AG138" s="66">
        <f t="shared" si="16"/>
        <v>1.2731998324857812</v>
      </c>
      <c r="AH138" s="64">
        <f t="shared" si="17"/>
        <v>1.0183791228817538</v>
      </c>
      <c r="AI138" s="17">
        <f t="shared" si="18"/>
        <v>8.4879988832385414E-2</v>
      </c>
      <c r="AJ138" s="17">
        <f t="shared" si="19"/>
        <v>7.274136592012527E-2</v>
      </c>
      <c r="AN138">
        <f t="shared" si="60"/>
        <v>2.2915789553675348</v>
      </c>
      <c r="AO138">
        <f t="shared" si="97"/>
        <v>0.25482070960402736</v>
      </c>
      <c r="BF138" s="25" t="s">
        <v>122</v>
      </c>
      <c r="BG138">
        <f t="shared" si="95"/>
        <v>6.8655050271995046</v>
      </c>
      <c r="BH138">
        <f t="shared" si="96"/>
        <v>1.8030982929242778</v>
      </c>
      <c r="BI138">
        <f t="shared" si="98"/>
        <v>5</v>
      </c>
      <c r="BJ138">
        <f t="shared" si="99"/>
        <v>1</v>
      </c>
      <c r="BK138">
        <f t="shared" si="100"/>
        <v>50</v>
      </c>
      <c r="BL138">
        <f t="shared" si="101"/>
        <v>11</v>
      </c>
    </row>
    <row r="139" spans="1:64" ht="15">
      <c r="A139" s="10" t="s">
        <v>144</v>
      </c>
      <c r="B139">
        <v>138</v>
      </c>
      <c r="C139">
        <v>1</v>
      </c>
      <c r="D139" t="s">
        <v>145</v>
      </c>
      <c r="E139" t="s">
        <v>146</v>
      </c>
      <c r="F139" t="s">
        <v>147</v>
      </c>
      <c r="G139" t="s">
        <v>148</v>
      </c>
      <c r="H139" t="s">
        <v>147</v>
      </c>
      <c r="I139" t="s">
        <v>148</v>
      </c>
      <c r="J139" t="s">
        <v>149</v>
      </c>
      <c r="K139">
        <v>14</v>
      </c>
      <c r="L139" t="s">
        <v>157</v>
      </c>
      <c r="M139" t="s">
        <v>43</v>
      </c>
      <c r="N139" t="s">
        <v>49</v>
      </c>
      <c r="O139" s="11"/>
      <c r="P139" t="s">
        <v>160</v>
      </c>
      <c r="Q139" s="12">
        <v>8</v>
      </c>
      <c r="U139" s="61">
        <f>Arkusz2!S139</f>
        <v>3.2071413573108588E-2</v>
      </c>
      <c r="W139" s="10" t="s">
        <v>688</v>
      </c>
      <c r="X139" s="10" t="s">
        <v>705</v>
      </c>
      <c r="Y139" t="str">
        <f t="shared" si="8"/>
        <v>Legia</v>
      </c>
      <c r="Z139" t="str">
        <f t="shared" si="9"/>
        <v>Wisła P</v>
      </c>
      <c r="AA139">
        <f t="shared" si="10"/>
        <v>15</v>
      </c>
      <c r="AB139">
        <f t="shared" si="11"/>
        <v>12</v>
      </c>
      <c r="AC139">
        <f t="shared" si="12"/>
        <v>7</v>
      </c>
      <c r="AD139">
        <f t="shared" si="13"/>
        <v>7</v>
      </c>
      <c r="AE139">
        <f t="shared" si="14"/>
        <v>2</v>
      </c>
      <c r="AF139">
        <f t="shared" si="15"/>
        <v>2</v>
      </c>
      <c r="AG139" s="66">
        <f t="shared" si="16"/>
        <v>1.6028313305017692</v>
      </c>
      <c r="AH139" s="64">
        <f t="shared" si="17"/>
        <v>1.4187811436043332</v>
      </c>
      <c r="AI139" s="17">
        <f t="shared" si="18"/>
        <v>0.10685542203345127</v>
      </c>
      <c r="AJ139" s="17">
        <f t="shared" si="19"/>
        <v>0.11823176196702777</v>
      </c>
      <c r="AN139">
        <f t="shared" si="60"/>
        <v>3.0216124741061021</v>
      </c>
      <c r="AO139">
        <f t="shared" si="97"/>
        <v>0.18405018689743602</v>
      </c>
      <c r="BF139" s="25" t="s">
        <v>269</v>
      </c>
      <c r="BG139">
        <f t="shared" si="95"/>
        <v>0.29782629619783635</v>
      </c>
      <c r="BH139">
        <f t="shared" si="96"/>
        <v>0.19434958903674343</v>
      </c>
      <c r="BI139">
        <f t="shared" si="98"/>
        <v>0</v>
      </c>
      <c r="BJ139">
        <f t="shared" si="99"/>
        <v>0</v>
      </c>
      <c r="BK139">
        <f t="shared" si="100"/>
        <v>4</v>
      </c>
      <c r="BL139">
        <f t="shared" si="101"/>
        <v>1</v>
      </c>
    </row>
    <row r="140" spans="1:64" ht="15">
      <c r="A140" s="10" t="s">
        <v>144</v>
      </c>
      <c r="B140">
        <v>139</v>
      </c>
      <c r="C140">
        <v>1</v>
      </c>
      <c r="D140" t="s">
        <v>145</v>
      </c>
      <c r="E140" t="s">
        <v>146</v>
      </c>
      <c r="F140" t="s">
        <v>147</v>
      </c>
      <c r="G140" t="s">
        <v>148</v>
      </c>
      <c r="H140" t="s">
        <v>147</v>
      </c>
      <c r="I140" t="s">
        <v>148</v>
      </c>
      <c r="J140" t="s">
        <v>149</v>
      </c>
      <c r="K140">
        <v>15</v>
      </c>
      <c r="L140" t="s">
        <v>150</v>
      </c>
      <c r="M140" t="s">
        <v>43</v>
      </c>
      <c r="N140" t="s">
        <v>49</v>
      </c>
      <c r="O140" s="11"/>
      <c r="P140" t="s">
        <v>155</v>
      </c>
      <c r="Q140" s="12">
        <v>8</v>
      </c>
      <c r="U140" s="61">
        <f>Arkusz2!S140</f>
        <v>3.2071413573108588E-2</v>
      </c>
      <c r="W140" s="10" t="s">
        <v>690</v>
      </c>
      <c r="X140" s="10" t="s">
        <v>705</v>
      </c>
      <c r="Y140" t="str">
        <f t="shared" si="8"/>
        <v>Piast</v>
      </c>
      <c r="Z140" s="23" t="str">
        <f t="shared" si="9"/>
        <v>Korona</v>
      </c>
      <c r="AA140">
        <f t="shared" si="10"/>
        <v>18</v>
      </c>
      <c r="AB140">
        <f t="shared" si="11"/>
        <v>17</v>
      </c>
      <c r="AC140">
        <f t="shared" si="12"/>
        <v>6</v>
      </c>
      <c r="AD140">
        <f t="shared" si="13"/>
        <v>5</v>
      </c>
      <c r="AE140">
        <f t="shared" si="14"/>
        <v>1</v>
      </c>
      <c r="AF140">
        <f t="shared" si="15"/>
        <v>0</v>
      </c>
      <c r="AG140" s="66">
        <f t="shared" si="16"/>
        <v>2.1749816145997962</v>
      </c>
      <c r="AH140" s="64">
        <f t="shared" si="17"/>
        <v>1.3893199635796007</v>
      </c>
      <c r="AI140" s="17">
        <f t="shared" si="18"/>
        <v>0.1208323119222109</v>
      </c>
      <c r="AJ140" s="17">
        <f t="shared" si="19"/>
        <v>8.172470373997652E-2</v>
      </c>
      <c r="AN140">
        <f t="shared" si="60"/>
        <v>3.5643015781793972</v>
      </c>
      <c r="AO140">
        <f t="shared" si="97"/>
        <v>0.78566165102019547</v>
      </c>
      <c r="AQ140" s="22" t="s">
        <v>372</v>
      </c>
      <c r="AR140" s="22" t="s">
        <v>374</v>
      </c>
      <c r="AS140" s="22" t="s">
        <v>455</v>
      </c>
      <c r="AT140" s="22" t="s">
        <v>456</v>
      </c>
      <c r="AU140" s="22" t="s">
        <v>457</v>
      </c>
      <c r="AV140" s="22" t="s">
        <v>458</v>
      </c>
      <c r="AW140" s="22" t="s">
        <v>459</v>
      </c>
      <c r="AX140" s="22" t="s">
        <v>574</v>
      </c>
      <c r="AY140" s="22" t="s">
        <v>575</v>
      </c>
      <c r="AZ140" s="22" t="s">
        <v>576</v>
      </c>
      <c r="BA140" s="22" t="s">
        <v>577</v>
      </c>
      <c r="BB140" s="22"/>
      <c r="BC140" s="22" t="s">
        <v>578</v>
      </c>
      <c r="BF140" s="25" t="s">
        <v>165</v>
      </c>
      <c r="BG140">
        <f t="shared" si="95"/>
        <v>0.44563387471119431</v>
      </c>
      <c r="BH140">
        <f t="shared" si="96"/>
        <v>6.4142827146217177E-2</v>
      </c>
      <c r="BI140">
        <f t="shared" si="98"/>
        <v>0</v>
      </c>
      <c r="BJ140">
        <f t="shared" si="99"/>
        <v>0</v>
      </c>
      <c r="BK140">
        <f t="shared" si="100"/>
        <v>5</v>
      </c>
      <c r="BL140">
        <f t="shared" si="101"/>
        <v>2</v>
      </c>
    </row>
    <row r="141" spans="1:64" ht="15">
      <c r="A141" s="10" t="s">
        <v>144</v>
      </c>
      <c r="B141">
        <v>140</v>
      </c>
      <c r="C141">
        <v>1</v>
      </c>
      <c r="D141" t="s">
        <v>145</v>
      </c>
      <c r="E141" t="s">
        <v>146</v>
      </c>
      <c r="F141" t="s">
        <v>147</v>
      </c>
      <c r="G141" t="s">
        <v>148</v>
      </c>
      <c r="H141" t="s">
        <v>147</v>
      </c>
      <c r="I141" t="s">
        <v>148</v>
      </c>
      <c r="J141" t="s">
        <v>149</v>
      </c>
      <c r="K141">
        <v>16</v>
      </c>
      <c r="L141" t="s">
        <v>155</v>
      </c>
      <c r="M141" t="s">
        <v>43</v>
      </c>
      <c r="N141" t="s">
        <v>38</v>
      </c>
      <c r="O141" s="11" t="s">
        <v>13</v>
      </c>
      <c r="Q141" s="12" t="s">
        <v>15</v>
      </c>
      <c r="R141" s="12" t="s">
        <v>15</v>
      </c>
      <c r="U141" s="61">
        <f>Arkusz2!S141</f>
        <v>0.78571300199005822</v>
      </c>
      <c r="W141" s="10" t="s">
        <v>692</v>
      </c>
      <c r="X141" s="10" t="s">
        <v>705</v>
      </c>
      <c r="Y141" t="str">
        <f t="shared" si="8"/>
        <v>Śląsk</v>
      </c>
      <c r="Z141" s="23" t="str">
        <f t="shared" si="9"/>
        <v>Pogoń</v>
      </c>
      <c r="AA141">
        <f t="shared" si="10"/>
        <v>7</v>
      </c>
      <c r="AB141">
        <f t="shared" si="11"/>
        <v>17</v>
      </c>
      <c r="AC141">
        <f t="shared" si="12"/>
        <v>4</v>
      </c>
      <c r="AD141">
        <f t="shared" si="13"/>
        <v>6</v>
      </c>
      <c r="AE141">
        <f t="shared" si="14"/>
        <v>1</v>
      </c>
      <c r="AF141">
        <f t="shared" si="15"/>
        <v>1</v>
      </c>
      <c r="AG141" s="63">
        <f t="shared" si="16"/>
        <v>1.5753564965187341</v>
      </c>
      <c r="AH141" s="63">
        <f t="shared" si="17"/>
        <v>2.2146159793072617</v>
      </c>
      <c r="AI141" s="17">
        <f t="shared" si="18"/>
        <v>0.22505092807410487</v>
      </c>
      <c r="AJ141" s="17">
        <f t="shared" si="19"/>
        <v>0.13027152819454479</v>
      </c>
      <c r="AN141">
        <f t="shared" si="60"/>
        <v>3.7899724758259961</v>
      </c>
      <c r="AO141">
        <f t="shared" si="97"/>
        <v>-0.63925948278852762</v>
      </c>
      <c r="AQ141" s="21" t="s">
        <v>188</v>
      </c>
      <c r="AR141">
        <f t="shared" ref="AR141:AR156" si="102">COUNTIFS(F:F,AQ2,T:T,"rożny")</f>
        <v>28</v>
      </c>
      <c r="AS141">
        <f t="shared" ref="AS141:AS156" si="103">COUNTIFS(F:F,AQ2,T:T,"wolny")</f>
        <v>15</v>
      </c>
      <c r="AT141">
        <f t="shared" ref="AT141:AT156" si="104">COUNTIFS(F:F,AQ2,T:T,"aut")</f>
        <v>4</v>
      </c>
      <c r="AU141">
        <f>SUM(AR141:AT141)</f>
        <v>47</v>
      </c>
      <c r="AV141">
        <f t="shared" ref="AV141:AV156" si="105">COUNTIFS(F:F,AQ2,S:S,"wolny bezp")</f>
        <v>16</v>
      </c>
      <c r="AW141" s="22">
        <f>SUM(AR141:AT141,AV141)</f>
        <v>63</v>
      </c>
      <c r="AX141" s="36">
        <f>AR141/$BB2</f>
        <v>9.3645484949832769E-2</v>
      </c>
      <c r="AY141" s="36">
        <f t="shared" ref="AY141:AZ141" si="106">AS141/$BB2</f>
        <v>5.016722408026756E-2</v>
      </c>
      <c r="AZ141" s="36">
        <f t="shared" si="106"/>
        <v>1.3377926421404682E-2</v>
      </c>
      <c r="BA141" s="36">
        <f>AV141/$BB2</f>
        <v>5.3511705685618728E-2</v>
      </c>
      <c r="BC141" s="37">
        <f>AW141/$BB2</f>
        <v>0.21070234113712374</v>
      </c>
      <c r="BF141" s="25" t="s">
        <v>197</v>
      </c>
      <c r="BG141">
        <f t="shared" si="95"/>
        <v>1.111847779029846</v>
      </c>
      <c r="BH141">
        <f t="shared" si="96"/>
        <v>0.17298255377116797</v>
      </c>
      <c r="BI141">
        <f t="shared" si="98"/>
        <v>0</v>
      </c>
      <c r="BJ141">
        <f t="shared" si="99"/>
        <v>1</v>
      </c>
      <c r="BK141">
        <f t="shared" si="100"/>
        <v>12</v>
      </c>
      <c r="BL141">
        <f t="shared" si="101"/>
        <v>1</v>
      </c>
    </row>
    <row r="142" spans="1:64" ht="15">
      <c r="A142" s="10" t="s">
        <v>144</v>
      </c>
      <c r="B142">
        <v>141</v>
      </c>
      <c r="C142">
        <v>1</v>
      </c>
      <c r="D142" t="s">
        <v>145</v>
      </c>
      <c r="E142" t="s">
        <v>146</v>
      </c>
      <c r="F142" t="s">
        <v>148</v>
      </c>
      <c r="G142" t="s">
        <v>147</v>
      </c>
      <c r="H142" t="s">
        <v>147</v>
      </c>
      <c r="I142" t="s">
        <v>148</v>
      </c>
      <c r="J142" t="s">
        <v>151</v>
      </c>
      <c r="K142">
        <v>21</v>
      </c>
      <c r="L142" t="s">
        <v>158</v>
      </c>
      <c r="M142" t="s">
        <v>43</v>
      </c>
      <c r="N142" t="s">
        <v>35</v>
      </c>
      <c r="O142" s="11"/>
      <c r="Q142" s="12">
        <v>5</v>
      </c>
      <c r="U142" s="61">
        <f>Arkusz2!S142</f>
        <v>6.1623772780053571E-2</v>
      </c>
      <c r="W142" s="10" t="s">
        <v>693</v>
      </c>
      <c r="X142" s="10" t="s">
        <v>705</v>
      </c>
      <c r="Y142" t="str">
        <f t="shared" si="8"/>
        <v>Wisła K</v>
      </c>
      <c r="Z142" s="23" t="str">
        <f t="shared" si="9"/>
        <v>Lechia</v>
      </c>
      <c r="AA142">
        <f t="shared" si="10"/>
        <v>15</v>
      </c>
      <c r="AB142">
        <f t="shared" si="11"/>
        <v>14</v>
      </c>
      <c r="AC142">
        <f t="shared" si="12"/>
        <v>7</v>
      </c>
      <c r="AD142">
        <f t="shared" si="13"/>
        <v>3</v>
      </c>
      <c r="AE142">
        <f t="shared" si="14"/>
        <v>3</v>
      </c>
      <c r="AF142">
        <f t="shared" si="15"/>
        <v>0</v>
      </c>
      <c r="AG142" s="66">
        <f t="shared" si="16"/>
        <v>1.3901589157772272</v>
      </c>
      <c r="AH142" s="63">
        <f t="shared" si="17"/>
        <v>2.2855381000542176</v>
      </c>
      <c r="AI142" s="17">
        <f t="shared" si="18"/>
        <v>9.2677261051815146E-2</v>
      </c>
      <c r="AJ142" s="17">
        <f t="shared" si="19"/>
        <v>0.16325272143244413</v>
      </c>
      <c r="AN142">
        <f t="shared" si="60"/>
        <v>3.675697015831445</v>
      </c>
      <c r="AO142">
        <f t="shared" si="97"/>
        <v>-0.89537918427699048</v>
      </c>
      <c r="AQ142" s="21" t="s">
        <v>189</v>
      </c>
      <c r="AR142">
        <f t="shared" si="102"/>
        <v>21</v>
      </c>
      <c r="AS142">
        <f t="shared" si="103"/>
        <v>15</v>
      </c>
      <c r="AT142">
        <f t="shared" si="104"/>
        <v>9</v>
      </c>
      <c r="AU142">
        <f t="shared" ref="AU142:AU157" si="107">SUM(AR142:AT142)</f>
        <v>45</v>
      </c>
      <c r="AV142">
        <f t="shared" si="105"/>
        <v>20</v>
      </c>
      <c r="AW142" s="22">
        <f t="shared" ref="AW142:AW157" si="108">SUM(AR142:AT142,AV142)</f>
        <v>65</v>
      </c>
      <c r="AX142" s="36">
        <f t="shared" ref="AX142:AX156" si="109">AR142/$BB3</f>
        <v>8.0152671755725186E-2</v>
      </c>
      <c r="AY142" s="36">
        <f t="shared" ref="AY142:AY156" si="110">AS142/$BB3</f>
        <v>5.7251908396946563E-2</v>
      </c>
      <c r="AZ142" s="36">
        <f t="shared" ref="AZ142:AZ156" si="111">AT142/$BB3</f>
        <v>3.4351145038167941E-2</v>
      </c>
      <c r="BA142" s="36">
        <f t="shared" ref="BA142:BA156" si="112">AV142/$BB3</f>
        <v>7.6335877862595422E-2</v>
      </c>
      <c r="BC142" s="37">
        <f t="shared" ref="BC142:BC156" si="113">AW142/$BB3</f>
        <v>0.24809160305343511</v>
      </c>
      <c r="BF142" s="25" t="s">
        <v>152</v>
      </c>
      <c r="BG142">
        <f t="shared" si="95"/>
        <v>2.2715546868553114</v>
      </c>
      <c r="BH142">
        <f t="shared" si="96"/>
        <v>0.43970453739096782</v>
      </c>
      <c r="BI142">
        <f t="shared" si="98"/>
        <v>2</v>
      </c>
      <c r="BJ142">
        <f t="shared" si="99"/>
        <v>0</v>
      </c>
      <c r="BK142">
        <f t="shared" si="100"/>
        <v>27</v>
      </c>
      <c r="BL142">
        <f t="shared" si="101"/>
        <v>9</v>
      </c>
    </row>
    <row r="143" spans="1:64" ht="15">
      <c r="A143" s="10" t="s">
        <v>144</v>
      </c>
      <c r="B143">
        <v>142</v>
      </c>
      <c r="C143">
        <v>1</v>
      </c>
      <c r="D143" t="s">
        <v>145</v>
      </c>
      <c r="E143" t="s">
        <v>146</v>
      </c>
      <c r="F143" t="s">
        <v>147</v>
      </c>
      <c r="G143" t="s">
        <v>148</v>
      </c>
      <c r="H143" t="s">
        <v>147</v>
      </c>
      <c r="I143" t="s">
        <v>148</v>
      </c>
      <c r="J143" t="s">
        <v>149</v>
      </c>
      <c r="K143">
        <v>24</v>
      </c>
      <c r="L143" t="s">
        <v>159</v>
      </c>
      <c r="M143" t="s">
        <v>43</v>
      </c>
      <c r="N143" t="s">
        <v>38</v>
      </c>
      <c r="O143" s="11" t="s">
        <v>13</v>
      </c>
      <c r="P143" t="s">
        <v>162</v>
      </c>
      <c r="Q143" s="12">
        <v>1</v>
      </c>
      <c r="T143" t="s">
        <v>294</v>
      </c>
      <c r="U143" s="61">
        <f>Arkusz2!S143</f>
        <v>0.56740620798233488</v>
      </c>
      <c r="W143" s="10" t="s">
        <v>694</v>
      </c>
      <c r="X143" s="10" t="s">
        <v>705</v>
      </c>
      <c r="Y143" t="str">
        <f t="shared" si="8"/>
        <v>Cracovia</v>
      </c>
      <c r="Z143" s="23" t="str">
        <f t="shared" si="9"/>
        <v>Górnik</v>
      </c>
      <c r="AA143">
        <f t="shared" si="10"/>
        <v>31</v>
      </c>
      <c r="AB143">
        <f t="shared" si="11"/>
        <v>6</v>
      </c>
      <c r="AC143">
        <f t="shared" si="12"/>
        <v>10</v>
      </c>
      <c r="AD143">
        <f t="shared" si="13"/>
        <v>1</v>
      </c>
      <c r="AE143">
        <f t="shared" si="14"/>
        <v>1</v>
      </c>
      <c r="AF143" s="16">
        <f t="shared" si="15"/>
        <v>0</v>
      </c>
      <c r="AG143" s="66">
        <f t="shared" si="16"/>
        <v>2.8374813488413011</v>
      </c>
      <c r="AH143" s="64">
        <f t="shared" si="17"/>
        <v>0.34822773806934781</v>
      </c>
      <c r="AI143" s="17">
        <f t="shared" si="18"/>
        <v>9.1531656414235524E-2</v>
      </c>
      <c r="AJ143" s="17">
        <f t="shared" si="19"/>
        <v>5.8037956344891305E-2</v>
      </c>
      <c r="AN143">
        <f t="shared" si="60"/>
        <v>3.185709086910649</v>
      </c>
      <c r="AO143">
        <f t="shared" si="97"/>
        <v>2.4892536107719532</v>
      </c>
      <c r="AQ143" s="21" t="s">
        <v>168</v>
      </c>
      <c r="AR143">
        <f t="shared" si="102"/>
        <v>19</v>
      </c>
      <c r="AS143">
        <f t="shared" si="103"/>
        <v>18</v>
      </c>
      <c r="AT143">
        <f t="shared" si="104"/>
        <v>1</v>
      </c>
      <c r="AU143">
        <f t="shared" si="107"/>
        <v>38</v>
      </c>
      <c r="AV143">
        <f t="shared" si="105"/>
        <v>15</v>
      </c>
      <c r="AW143" s="22">
        <f t="shared" si="108"/>
        <v>53</v>
      </c>
      <c r="AX143" s="36">
        <f t="shared" si="109"/>
        <v>4.9350649350649353E-2</v>
      </c>
      <c r="AY143" s="36">
        <f t="shared" si="110"/>
        <v>4.6753246753246755E-2</v>
      </c>
      <c r="AZ143" s="36">
        <f t="shared" si="111"/>
        <v>2.5974025974025974E-3</v>
      </c>
      <c r="BA143" s="36">
        <f t="shared" si="112"/>
        <v>3.896103896103896E-2</v>
      </c>
      <c r="BC143" s="37">
        <f t="shared" si="113"/>
        <v>0.13766233766233765</v>
      </c>
      <c r="BF143" s="25" t="s">
        <v>255</v>
      </c>
      <c r="BG143">
        <f t="shared" si="95"/>
        <v>0.52525562032675666</v>
      </c>
      <c r="BH143">
        <f t="shared" si="96"/>
        <v>0.15360891395042156</v>
      </c>
      <c r="BI143">
        <f t="shared" si="98"/>
        <v>0</v>
      </c>
      <c r="BJ143">
        <f t="shared" si="99"/>
        <v>0</v>
      </c>
      <c r="BK143">
        <f t="shared" si="100"/>
        <v>5</v>
      </c>
      <c r="BL143">
        <f t="shared" si="101"/>
        <v>4</v>
      </c>
    </row>
    <row r="144" spans="1:64" ht="15">
      <c r="A144" s="10" t="s">
        <v>144</v>
      </c>
      <c r="B144">
        <v>143</v>
      </c>
      <c r="C144">
        <v>1</v>
      </c>
      <c r="D144" t="s">
        <v>145</v>
      </c>
      <c r="E144" t="s">
        <v>146</v>
      </c>
      <c r="F144" t="s">
        <v>148</v>
      </c>
      <c r="G144" t="s">
        <v>147</v>
      </c>
      <c r="H144" t="s">
        <v>147</v>
      </c>
      <c r="I144" t="s">
        <v>148</v>
      </c>
      <c r="J144" t="s">
        <v>151</v>
      </c>
      <c r="K144">
        <v>29</v>
      </c>
      <c r="L144" t="s">
        <v>154</v>
      </c>
      <c r="M144" t="s">
        <v>43</v>
      </c>
      <c r="N144" t="s">
        <v>35</v>
      </c>
      <c r="O144" s="11"/>
      <c r="P144" t="s">
        <v>158</v>
      </c>
      <c r="Q144" s="12">
        <v>5</v>
      </c>
      <c r="U144" s="61">
        <f>Arkusz2!S144</f>
        <v>5.7394673231095802E-2</v>
      </c>
      <c r="W144" s="10" t="s">
        <v>697</v>
      </c>
      <c r="X144" s="10" t="s">
        <v>705</v>
      </c>
      <c r="Y144" t="str">
        <f t="shared" si="8"/>
        <v>Jagiellonia</v>
      </c>
      <c r="Z144" s="23" t="str">
        <f t="shared" si="9"/>
        <v>Lech</v>
      </c>
      <c r="AA144">
        <f t="shared" si="10"/>
        <v>17</v>
      </c>
      <c r="AB144">
        <f t="shared" si="11"/>
        <v>10</v>
      </c>
      <c r="AC144">
        <f t="shared" si="12"/>
        <v>5</v>
      </c>
      <c r="AD144">
        <f t="shared" si="13"/>
        <v>2</v>
      </c>
      <c r="AE144">
        <f t="shared" si="14"/>
        <v>2</v>
      </c>
      <c r="AF144">
        <f t="shared" si="15"/>
        <v>1</v>
      </c>
      <c r="AG144" s="66">
        <f t="shared" si="16"/>
        <v>1.6192131313884148</v>
      </c>
      <c r="AH144" s="64">
        <f t="shared" si="17"/>
        <v>1.1320542421057433</v>
      </c>
      <c r="AI144" s="17">
        <f t="shared" si="18"/>
        <v>9.5247831258142054E-2</v>
      </c>
      <c r="AJ144" s="17">
        <f t="shared" si="19"/>
        <v>0.11320542421057433</v>
      </c>
      <c r="AN144">
        <f t="shared" si="60"/>
        <v>2.7512673734941582</v>
      </c>
      <c r="AO144">
        <f t="shared" si="97"/>
        <v>0.48715888928267148</v>
      </c>
      <c r="AQ144" s="21" t="s">
        <v>75</v>
      </c>
      <c r="AR144">
        <f t="shared" si="102"/>
        <v>21</v>
      </c>
      <c r="AS144">
        <f t="shared" si="103"/>
        <v>17</v>
      </c>
      <c r="AT144">
        <f t="shared" si="104"/>
        <v>1</v>
      </c>
      <c r="AU144">
        <f t="shared" si="107"/>
        <v>39</v>
      </c>
      <c r="AV144">
        <f t="shared" si="105"/>
        <v>14</v>
      </c>
      <c r="AW144" s="22">
        <f t="shared" si="108"/>
        <v>53</v>
      </c>
      <c r="AX144" s="36">
        <f t="shared" si="109"/>
        <v>6.7092651757188496E-2</v>
      </c>
      <c r="AY144" s="36">
        <f t="shared" si="110"/>
        <v>5.4313099041533544E-2</v>
      </c>
      <c r="AZ144" s="36">
        <f t="shared" si="111"/>
        <v>3.1948881789137379E-3</v>
      </c>
      <c r="BA144" s="36">
        <f t="shared" si="112"/>
        <v>4.472843450479233E-2</v>
      </c>
      <c r="BC144" s="37">
        <f t="shared" si="113"/>
        <v>0.16932907348242812</v>
      </c>
      <c r="BF144" s="25" t="s">
        <v>44</v>
      </c>
      <c r="BG144">
        <f t="shared" si="95"/>
        <v>3.076412230841334</v>
      </c>
      <c r="BH144">
        <f t="shared" si="96"/>
        <v>1.1044611475018868</v>
      </c>
      <c r="BI144">
        <f t="shared" si="98"/>
        <v>2</v>
      </c>
      <c r="BJ144">
        <f t="shared" si="99"/>
        <v>0</v>
      </c>
      <c r="BK144">
        <f t="shared" si="100"/>
        <v>22</v>
      </c>
      <c r="BL144">
        <f t="shared" si="101"/>
        <v>17</v>
      </c>
    </row>
    <row r="145" spans="1:64" ht="15">
      <c r="A145" s="10" t="s">
        <v>144</v>
      </c>
      <c r="B145">
        <v>144</v>
      </c>
      <c r="C145">
        <v>1</v>
      </c>
      <c r="D145" t="s">
        <v>145</v>
      </c>
      <c r="E145" t="s">
        <v>146</v>
      </c>
      <c r="F145" t="s">
        <v>147</v>
      </c>
      <c r="G145" t="s">
        <v>148</v>
      </c>
      <c r="H145" t="s">
        <v>147</v>
      </c>
      <c r="I145" t="s">
        <v>148</v>
      </c>
      <c r="J145" t="s">
        <v>149</v>
      </c>
      <c r="K145">
        <v>30</v>
      </c>
      <c r="L145" t="s">
        <v>157</v>
      </c>
      <c r="M145" t="s">
        <v>43</v>
      </c>
      <c r="N145" t="s">
        <v>38</v>
      </c>
      <c r="O145" s="11"/>
      <c r="P145" t="s">
        <v>156</v>
      </c>
      <c r="Q145" s="12">
        <v>8</v>
      </c>
      <c r="U145" s="61">
        <f>Arkusz2!S145</f>
        <v>3.2071413573108588E-2</v>
      </c>
      <c r="W145" s="10" t="s">
        <v>699</v>
      </c>
      <c r="X145" s="10" t="s">
        <v>705</v>
      </c>
      <c r="Y145" t="str">
        <f t="shared" si="8"/>
        <v>Ruch</v>
      </c>
      <c r="Z145" s="23" t="str">
        <f t="shared" si="9"/>
        <v>Arka</v>
      </c>
      <c r="AA145">
        <f t="shared" si="10"/>
        <v>7</v>
      </c>
      <c r="AB145">
        <f t="shared" si="11"/>
        <v>12</v>
      </c>
      <c r="AC145">
        <f t="shared" si="12"/>
        <v>2</v>
      </c>
      <c r="AD145">
        <f t="shared" si="13"/>
        <v>3</v>
      </c>
      <c r="AE145">
        <f t="shared" si="14"/>
        <v>1</v>
      </c>
      <c r="AF145">
        <f t="shared" si="15"/>
        <v>2</v>
      </c>
      <c r="AG145" s="66">
        <f t="shared" si="16"/>
        <v>0.62149222822257633</v>
      </c>
      <c r="AH145" s="63">
        <f t="shared" si="17"/>
        <v>1.498979826841853</v>
      </c>
      <c r="AI145" s="17">
        <f t="shared" si="18"/>
        <v>8.8784604031796624E-2</v>
      </c>
      <c r="AJ145" s="17">
        <f t="shared" si="19"/>
        <v>0.12491498557015442</v>
      </c>
      <c r="AN145">
        <f t="shared" si="60"/>
        <v>2.1204720550644294</v>
      </c>
      <c r="AO145">
        <f t="shared" si="97"/>
        <v>-0.87748759861927672</v>
      </c>
      <c r="AQ145" s="21" t="s">
        <v>120</v>
      </c>
      <c r="AR145">
        <f t="shared" si="102"/>
        <v>27</v>
      </c>
      <c r="AS145">
        <f t="shared" si="103"/>
        <v>18</v>
      </c>
      <c r="AT145">
        <f t="shared" si="104"/>
        <v>6</v>
      </c>
      <c r="AU145">
        <f t="shared" si="107"/>
        <v>51</v>
      </c>
      <c r="AV145">
        <f t="shared" si="105"/>
        <v>18</v>
      </c>
      <c r="AW145" s="22">
        <f t="shared" si="108"/>
        <v>69</v>
      </c>
      <c r="AX145" s="36">
        <f t="shared" si="109"/>
        <v>8.0357142857142863E-2</v>
      </c>
      <c r="AY145" s="36">
        <f t="shared" si="110"/>
        <v>5.3571428571428568E-2</v>
      </c>
      <c r="AZ145" s="36">
        <f t="shared" si="111"/>
        <v>1.7857142857142856E-2</v>
      </c>
      <c r="BA145" s="36">
        <f t="shared" si="112"/>
        <v>5.3571428571428568E-2</v>
      </c>
      <c r="BC145" s="37">
        <f t="shared" si="113"/>
        <v>0.20535714285714285</v>
      </c>
      <c r="BF145" s="25" t="s">
        <v>57</v>
      </c>
      <c r="BG145">
        <f t="shared" si="95"/>
        <v>10.07084580239475</v>
      </c>
      <c r="BH145">
        <f t="shared" si="96"/>
        <v>1.7029774977446686</v>
      </c>
      <c r="BI145">
        <f t="shared" si="98"/>
        <v>12</v>
      </c>
      <c r="BJ145">
        <f t="shared" si="99"/>
        <v>2</v>
      </c>
      <c r="BK145">
        <f t="shared" si="100"/>
        <v>54</v>
      </c>
      <c r="BL145">
        <f t="shared" si="101"/>
        <v>22</v>
      </c>
    </row>
    <row r="146" spans="1:64" ht="15">
      <c r="A146" s="10" t="s">
        <v>144</v>
      </c>
      <c r="B146">
        <v>145</v>
      </c>
      <c r="C146">
        <v>1</v>
      </c>
      <c r="D146" t="s">
        <v>145</v>
      </c>
      <c r="E146" t="s">
        <v>146</v>
      </c>
      <c r="F146" t="s">
        <v>147</v>
      </c>
      <c r="G146" t="s">
        <v>148</v>
      </c>
      <c r="H146" t="s">
        <v>147</v>
      </c>
      <c r="I146" t="s">
        <v>148</v>
      </c>
      <c r="J146" t="s">
        <v>149</v>
      </c>
      <c r="K146">
        <v>31</v>
      </c>
      <c r="L146" t="s">
        <v>157</v>
      </c>
      <c r="M146" t="s">
        <v>37</v>
      </c>
      <c r="N146" t="s">
        <v>38</v>
      </c>
      <c r="O146" s="11" t="s">
        <v>13</v>
      </c>
      <c r="P146" t="s">
        <v>156</v>
      </c>
      <c r="Q146" s="12">
        <v>6</v>
      </c>
      <c r="T146" t="s">
        <v>295</v>
      </c>
      <c r="U146" s="61">
        <f>Arkusz2!S146</f>
        <v>7.6926995697442255E-2</v>
      </c>
      <c r="W146" s="10" t="s">
        <v>707</v>
      </c>
      <c r="X146" s="10" t="s">
        <v>725</v>
      </c>
      <c r="Y146" t="str">
        <f t="shared" si="8"/>
        <v>Pogoń</v>
      </c>
      <c r="Z146" s="23" t="str">
        <f t="shared" si="9"/>
        <v>Zagłębie</v>
      </c>
      <c r="AA146">
        <f t="shared" si="10"/>
        <v>10</v>
      </c>
      <c r="AB146">
        <f t="shared" si="11"/>
        <v>13</v>
      </c>
      <c r="AC146">
        <f t="shared" si="12"/>
        <v>2</v>
      </c>
      <c r="AD146">
        <f t="shared" si="13"/>
        <v>4</v>
      </c>
      <c r="AE146">
        <f t="shared" si="14"/>
        <v>1</v>
      </c>
      <c r="AF146">
        <f t="shared" si="15"/>
        <v>1</v>
      </c>
      <c r="AG146" s="66">
        <f t="shared" si="16"/>
        <v>0.99883298777860652</v>
      </c>
      <c r="AH146" s="66">
        <f t="shared" si="17"/>
        <v>1.8625895835173623</v>
      </c>
      <c r="AI146" s="17">
        <f t="shared" si="18"/>
        <v>9.9883298777860646E-2</v>
      </c>
      <c r="AJ146" s="17">
        <f t="shared" si="19"/>
        <v>0.14327612180902788</v>
      </c>
      <c r="AN146">
        <f t="shared" si="60"/>
        <v>2.8614225712959689</v>
      </c>
      <c r="AO146">
        <f t="shared" si="97"/>
        <v>-0.86375659573875574</v>
      </c>
      <c r="AQ146" s="21" t="s">
        <v>148</v>
      </c>
      <c r="AR146">
        <f t="shared" si="102"/>
        <v>30</v>
      </c>
      <c r="AS146">
        <f t="shared" si="103"/>
        <v>25</v>
      </c>
      <c r="AT146">
        <f t="shared" si="104"/>
        <v>4</v>
      </c>
      <c r="AU146">
        <f t="shared" si="107"/>
        <v>59</v>
      </c>
      <c r="AV146">
        <f t="shared" si="105"/>
        <v>16</v>
      </c>
      <c r="AW146" s="22">
        <f t="shared" si="108"/>
        <v>75</v>
      </c>
      <c r="AX146" s="36">
        <f t="shared" si="109"/>
        <v>9.0909090909090912E-2</v>
      </c>
      <c r="AY146" s="36">
        <f t="shared" si="110"/>
        <v>7.575757575757576E-2</v>
      </c>
      <c r="AZ146" s="36">
        <f t="shared" si="111"/>
        <v>1.2121212121212121E-2</v>
      </c>
      <c r="BA146" s="36">
        <f t="shared" si="112"/>
        <v>4.8484848484848485E-2</v>
      </c>
      <c r="BC146" s="37">
        <f t="shared" si="113"/>
        <v>0.22727272727272727</v>
      </c>
      <c r="BF146" s="25" t="s">
        <v>47</v>
      </c>
      <c r="BG146">
        <f t="shared" si="95"/>
        <v>0.40549714474905107</v>
      </c>
      <c r="BH146">
        <f t="shared" si="96"/>
        <v>0.33935916979392378</v>
      </c>
      <c r="BI146">
        <f t="shared" si="98"/>
        <v>0</v>
      </c>
      <c r="BJ146">
        <f t="shared" si="99"/>
        <v>1</v>
      </c>
      <c r="BK146">
        <f t="shared" si="100"/>
        <v>12</v>
      </c>
      <c r="BL146">
        <f t="shared" si="101"/>
        <v>9</v>
      </c>
    </row>
    <row r="147" spans="1:64" ht="15">
      <c r="A147" s="10" t="s">
        <v>144</v>
      </c>
      <c r="B147">
        <v>146</v>
      </c>
      <c r="C147">
        <v>1</v>
      </c>
      <c r="D147" t="s">
        <v>145</v>
      </c>
      <c r="E147" t="s">
        <v>146</v>
      </c>
      <c r="F147" t="s">
        <v>147</v>
      </c>
      <c r="G147" t="s">
        <v>148</v>
      </c>
      <c r="H147" t="s">
        <v>147</v>
      </c>
      <c r="I147" t="s">
        <v>148</v>
      </c>
      <c r="J147" t="s">
        <v>149</v>
      </c>
      <c r="K147">
        <v>33</v>
      </c>
      <c r="L147" t="s">
        <v>157</v>
      </c>
      <c r="M147" t="s">
        <v>43</v>
      </c>
      <c r="N147" t="s">
        <v>38</v>
      </c>
      <c r="O147" s="11"/>
      <c r="P147" t="s">
        <v>150</v>
      </c>
      <c r="Q147" s="12">
        <v>5</v>
      </c>
      <c r="U147" s="61">
        <f>Arkusz2!S147</f>
        <v>5.7394673231095802E-2</v>
      </c>
      <c r="W147" s="10" t="s">
        <v>710</v>
      </c>
      <c r="X147" s="10" t="s">
        <v>725</v>
      </c>
      <c r="Y147" t="str">
        <f t="shared" si="8"/>
        <v>Lechia</v>
      </c>
      <c r="Z147" s="23" t="str">
        <f t="shared" si="9"/>
        <v>Śląsk</v>
      </c>
      <c r="AA147">
        <f t="shared" si="10"/>
        <v>12</v>
      </c>
      <c r="AB147">
        <f t="shared" si="11"/>
        <v>7</v>
      </c>
      <c r="AC147">
        <f t="shared" si="12"/>
        <v>5</v>
      </c>
      <c r="AD147">
        <f t="shared" si="13"/>
        <v>3</v>
      </c>
      <c r="AE147">
        <f t="shared" si="14"/>
        <v>3</v>
      </c>
      <c r="AF147">
        <f t="shared" si="15"/>
        <v>0</v>
      </c>
      <c r="AG147" s="66">
        <f t="shared" si="16"/>
        <v>1.3257939727626038</v>
      </c>
      <c r="AH147" s="66">
        <f t="shared" si="17"/>
        <v>0.62280670000455041</v>
      </c>
      <c r="AI147" s="17">
        <f t="shared" si="18"/>
        <v>0.11048283106355032</v>
      </c>
      <c r="AJ147" s="17">
        <f t="shared" si="19"/>
        <v>8.8972385714935778E-2</v>
      </c>
      <c r="AN147">
        <f t="shared" si="60"/>
        <v>1.9486006727671543</v>
      </c>
      <c r="AO147">
        <f t="shared" si="97"/>
        <v>0.70298727275805339</v>
      </c>
      <c r="AQ147" s="21" t="s">
        <v>54</v>
      </c>
      <c r="AR147">
        <f t="shared" si="102"/>
        <v>32</v>
      </c>
      <c r="AS147">
        <f t="shared" si="103"/>
        <v>17</v>
      </c>
      <c r="AT147">
        <f t="shared" si="104"/>
        <v>0</v>
      </c>
      <c r="AU147">
        <f t="shared" si="107"/>
        <v>49</v>
      </c>
      <c r="AV147">
        <f t="shared" si="105"/>
        <v>15</v>
      </c>
      <c r="AW147" s="22">
        <f t="shared" si="108"/>
        <v>64</v>
      </c>
      <c r="AX147" s="36">
        <f t="shared" si="109"/>
        <v>8.0604534005037781E-2</v>
      </c>
      <c r="AY147" s="36">
        <f t="shared" si="110"/>
        <v>4.2821158690176324E-2</v>
      </c>
      <c r="AZ147" s="36">
        <f t="shared" si="111"/>
        <v>0</v>
      </c>
      <c r="BA147" s="36">
        <f t="shared" si="112"/>
        <v>3.7783375314861464E-2</v>
      </c>
      <c r="BC147" s="37">
        <f t="shared" si="113"/>
        <v>0.16120906801007556</v>
      </c>
      <c r="BF147" s="25" t="s">
        <v>226</v>
      </c>
      <c r="BG147">
        <f t="shared" si="95"/>
        <v>3.0017560595723309</v>
      </c>
      <c r="BH147">
        <f t="shared" si="96"/>
        <v>2.6746385218541877</v>
      </c>
      <c r="BI147">
        <f t="shared" si="98"/>
        <v>5</v>
      </c>
      <c r="BJ147">
        <f t="shared" si="99"/>
        <v>5</v>
      </c>
      <c r="BK147">
        <f t="shared" si="100"/>
        <v>26</v>
      </c>
      <c r="BL147">
        <f t="shared" si="101"/>
        <v>26</v>
      </c>
    </row>
    <row r="148" spans="1:64" ht="15">
      <c r="A148" s="10" t="s">
        <v>144</v>
      </c>
      <c r="B148">
        <v>147</v>
      </c>
      <c r="C148">
        <v>1</v>
      </c>
      <c r="D148" t="s">
        <v>145</v>
      </c>
      <c r="E148" t="s">
        <v>146</v>
      </c>
      <c r="F148" t="s">
        <v>147</v>
      </c>
      <c r="G148" t="s">
        <v>148</v>
      </c>
      <c r="H148" t="s">
        <v>147</v>
      </c>
      <c r="I148" t="s">
        <v>148</v>
      </c>
      <c r="J148" t="s">
        <v>149</v>
      </c>
      <c r="K148">
        <v>35</v>
      </c>
      <c r="L148" t="s">
        <v>157</v>
      </c>
      <c r="M148" t="s">
        <v>43</v>
      </c>
      <c r="N148" t="s">
        <v>38</v>
      </c>
      <c r="O148" s="11"/>
      <c r="P148" t="s">
        <v>156</v>
      </c>
      <c r="Q148" s="12">
        <v>2</v>
      </c>
      <c r="U148" s="61">
        <f>Arkusz2!S148</f>
        <v>0.24668936063690783</v>
      </c>
      <c r="W148" s="10" t="s">
        <v>712</v>
      </c>
      <c r="X148" s="10" t="s">
        <v>725</v>
      </c>
      <c r="Y148" t="str">
        <f t="shared" si="8"/>
        <v>Górnik</v>
      </c>
      <c r="Z148" s="23" t="str">
        <f t="shared" si="9"/>
        <v>Bruk-Bet</v>
      </c>
      <c r="AA148">
        <f t="shared" si="10"/>
        <v>12</v>
      </c>
      <c r="AB148">
        <f t="shared" si="11"/>
        <v>14</v>
      </c>
      <c r="AC148">
        <f t="shared" si="12"/>
        <v>5</v>
      </c>
      <c r="AD148">
        <f t="shared" si="13"/>
        <v>5</v>
      </c>
      <c r="AE148">
        <f t="shared" si="14"/>
        <v>3</v>
      </c>
      <c r="AF148">
        <f t="shared" si="15"/>
        <v>0</v>
      </c>
      <c r="AG148" s="63">
        <f t="shared" si="16"/>
        <v>1.4951201281590798</v>
      </c>
      <c r="AH148" s="66">
        <f t="shared" si="17"/>
        <v>1.3264435234859444</v>
      </c>
      <c r="AI148" s="17">
        <f t="shared" si="18"/>
        <v>0.12459334401325665</v>
      </c>
      <c r="AJ148" s="17">
        <f t="shared" si="19"/>
        <v>9.4745965963281747E-2</v>
      </c>
      <c r="AN148">
        <f t="shared" si="60"/>
        <v>2.8215636516450244</v>
      </c>
      <c r="AO148">
        <f t="shared" si="97"/>
        <v>0.16867660467313539</v>
      </c>
      <c r="AQ148" s="21" t="s">
        <v>30</v>
      </c>
      <c r="AR148">
        <f t="shared" si="102"/>
        <v>22</v>
      </c>
      <c r="AS148">
        <f t="shared" si="103"/>
        <v>12</v>
      </c>
      <c r="AT148">
        <f t="shared" si="104"/>
        <v>0</v>
      </c>
      <c r="AU148">
        <f t="shared" si="107"/>
        <v>34</v>
      </c>
      <c r="AV148">
        <f t="shared" si="105"/>
        <v>11</v>
      </c>
      <c r="AW148" s="22">
        <f t="shared" si="108"/>
        <v>45</v>
      </c>
      <c r="AX148" s="36">
        <f t="shared" si="109"/>
        <v>7.2368421052631582E-2</v>
      </c>
      <c r="AY148" s="36">
        <f t="shared" si="110"/>
        <v>3.9473684210526314E-2</v>
      </c>
      <c r="AZ148" s="36">
        <f t="shared" si="111"/>
        <v>0</v>
      </c>
      <c r="BA148" s="36">
        <f t="shared" si="112"/>
        <v>3.6184210526315791E-2</v>
      </c>
      <c r="BC148" s="37">
        <f t="shared" si="113"/>
        <v>0.14802631578947367</v>
      </c>
      <c r="BF148" s="25" t="s">
        <v>138</v>
      </c>
      <c r="BG148">
        <f t="shared" si="95"/>
        <v>1.8272241086923307</v>
      </c>
      <c r="BH148">
        <f t="shared" si="96"/>
        <v>0.81758716323667313</v>
      </c>
      <c r="BI148">
        <f t="shared" si="98"/>
        <v>1</v>
      </c>
      <c r="BJ148">
        <f t="shared" si="99"/>
        <v>1</v>
      </c>
      <c r="BK148">
        <f t="shared" si="100"/>
        <v>17</v>
      </c>
      <c r="BL148">
        <f t="shared" si="101"/>
        <v>6</v>
      </c>
    </row>
    <row r="149" spans="1:64" ht="15">
      <c r="A149" s="10" t="s">
        <v>144</v>
      </c>
      <c r="B149">
        <v>148</v>
      </c>
      <c r="C149">
        <v>1</v>
      </c>
      <c r="D149" t="s">
        <v>145</v>
      </c>
      <c r="E149" t="s">
        <v>146</v>
      </c>
      <c r="F149" t="s">
        <v>148</v>
      </c>
      <c r="G149" t="s">
        <v>147</v>
      </c>
      <c r="H149" t="s">
        <v>147</v>
      </c>
      <c r="I149" t="s">
        <v>148</v>
      </c>
      <c r="J149" t="s">
        <v>151</v>
      </c>
      <c r="K149">
        <v>36</v>
      </c>
      <c r="L149" t="s">
        <v>154</v>
      </c>
      <c r="M149" t="s">
        <v>43</v>
      </c>
      <c r="N149" t="s">
        <v>49</v>
      </c>
      <c r="O149" s="11"/>
      <c r="P149" t="s">
        <v>158</v>
      </c>
      <c r="Q149" s="12">
        <v>8</v>
      </c>
      <c r="U149" s="61">
        <f>Arkusz2!S149</f>
        <v>3.2071413573108588E-2</v>
      </c>
      <c r="W149" s="10" t="s">
        <v>716</v>
      </c>
      <c r="X149" s="10" t="s">
        <v>725</v>
      </c>
      <c r="Y149" t="str">
        <f t="shared" si="8"/>
        <v>Wisła P</v>
      </c>
      <c r="Z149" s="23" t="str">
        <f t="shared" si="9"/>
        <v>Ruch</v>
      </c>
      <c r="AA149">
        <f t="shared" si="10"/>
        <v>14</v>
      </c>
      <c r="AB149">
        <f t="shared" si="11"/>
        <v>17</v>
      </c>
      <c r="AC149">
        <f t="shared" si="12"/>
        <v>8</v>
      </c>
      <c r="AD149">
        <f t="shared" si="13"/>
        <v>9</v>
      </c>
      <c r="AE149">
        <f t="shared" si="14"/>
        <v>4</v>
      </c>
      <c r="AF149">
        <f t="shared" si="15"/>
        <v>3</v>
      </c>
      <c r="AG149" s="63">
        <f t="shared" si="16"/>
        <v>2.5880507865901863</v>
      </c>
      <c r="AH149" s="66">
        <f t="shared" si="17"/>
        <v>1.7364394524264892</v>
      </c>
      <c r="AI149" s="17">
        <f t="shared" si="18"/>
        <v>0.1848607704707276</v>
      </c>
      <c r="AJ149" s="17">
        <f t="shared" si="19"/>
        <v>0.10214349720155819</v>
      </c>
      <c r="AN149">
        <f t="shared" si="60"/>
        <v>4.3244902390166757</v>
      </c>
      <c r="AO149">
        <f t="shared" si="97"/>
        <v>0.85161133416369705</v>
      </c>
      <c r="AQ149" s="21" t="s">
        <v>119</v>
      </c>
      <c r="AR149">
        <f t="shared" si="102"/>
        <v>28</v>
      </c>
      <c r="AS149">
        <f t="shared" si="103"/>
        <v>14</v>
      </c>
      <c r="AT149">
        <f t="shared" si="104"/>
        <v>1</v>
      </c>
      <c r="AU149">
        <f t="shared" si="107"/>
        <v>43</v>
      </c>
      <c r="AV149">
        <f t="shared" si="105"/>
        <v>12</v>
      </c>
      <c r="AW149" s="22">
        <f t="shared" si="108"/>
        <v>55</v>
      </c>
      <c r="AX149" s="36">
        <f t="shared" si="109"/>
        <v>7.5067024128686322E-2</v>
      </c>
      <c r="AY149" s="36">
        <f t="shared" si="110"/>
        <v>3.7533512064343161E-2</v>
      </c>
      <c r="AZ149" s="36">
        <f t="shared" si="111"/>
        <v>2.6809651474530832E-3</v>
      </c>
      <c r="BA149" s="36">
        <f t="shared" si="112"/>
        <v>3.2171581769436998E-2</v>
      </c>
      <c r="BC149" s="37">
        <f t="shared" si="113"/>
        <v>0.14745308310991956</v>
      </c>
      <c r="BF149" s="25" t="s">
        <v>164</v>
      </c>
      <c r="BG149">
        <f t="shared" si="95"/>
        <v>1.2701246240811488</v>
      </c>
      <c r="BH149">
        <f t="shared" si="96"/>
        <v>1.2390741790237532</v>
      </c>
      <c r="BI149">
        <f t="shared" si="98"/>
        <v>0</v>
      </c>
      <c r="BJ149">
        <f t="shared" si="99"/>
        <v>1</v>
      </c>
      <c r="BK149">
        <f t="shared" si="100"/>
        <v>13</v>
      </c>
      <c r="BL149">
        <f t="shared" si="101"/>
        <v>13</v>
      </c>
    </row>
    <row r="150" spans="1:64" ht="15">
      <c r="A150" s="10" t="s">
        <v>144</v>
      </c>
      <c r="B150">
        <v>149</v>
      </c>
      <c r="C150">
        <v>1</v>
      </c>
      <c r="D150" t="s">
        <v>145</v>
      </c>
      <c r="E150" t="s">
        <v>146</v>
      </c>
      <c r="F150" t="s">
        <v>147</v>
      </c>
      <c r="G150" t="s">
        <v>148</v>
      </c>
      <c r="H150" t="s">
        <v>147</v>
      </c>
      <c r="I150" t="s">
        <v>148</v>
      </c>
      <c r="J150" t="s">
        <v>149</v>
      </c>
      <c r="K150">
        <v>38</v>
      </c>
      <c r="L150" t="s">
        <v>156</v>
      </c>
      <c r="M150" t="s">
        <v>34</v>
      </c>
      <c r="N150" t="s">
        <v>35</v>
      </c>
      <c r="O150" s="11"/>
      <c r="Q150" s="12">
        <v>7</v>
      </c>
      <c r="S150" t="s">
        <v>296</v>
      </c>
      <c r="U150" s="61">
        <f>Arkusz2!S150</f>
        <v>2.2105330261294336E-2</v>
      </c>
      <c r="W150" s="10" t="s">
        <v>717</v>
      </c>
      <c r="X150" s="10" t="s">
        <v>725</v>
      </c>
      <c r="Y150" t="str">
        <f t="shared" si="8"/>
        <v>Wisła K</v>
      </c>
      <c r="Z150" s="23" t="str">
        <f t="shared" si="9"/>
        <v>Cracovia</v>
      </c>
      <c r="AA150">
        <f t="shared" si="10"/>
        <v>7</v>
      </c>
      <c r="AB150">
        <f t="shared" si="11"/>
        <v>16</v>
      </c>
      <c r="AC150">
        <f t="shared" si="12"/>
        <v>2</v>
      </c>
      <c r="AD150">
        <f t="shared" si="13"/>
        <v>3</v>
      </c>
      <c r="AE150">
        <f t="shared" si="14"/>
        <v>1</v>
      </c>
      <c r="AF150">
        <f t="shared" si="15"/>
        <v>1</v>
      </c>
      <c r="AG150" s="66">
        <f t="shared" si="16"/>
        <v>0.78671102909443613</v>
      </c>
      <c r="AH150" s="66">
        <f t="shared" si="17"/>
        <v>1.618743781456973</v>
      </c>
      <c r="AI150" s="17">
        <f t="shared" si="18"/>
        <v>0.11238728987063373</v>
      </c>
      <c r="AJ150" s="17">
        <f t="shared" si="19"/>
        <v>0.10117148634106081</v>
      </c>
      <c r="AN150">
        <f t="shared" si="60"/>
        <v>2.4054548105514089</v>
      </c>
      <c r="AO150">
        <f t="shared" si="97"/>
        <v>-0.83203275236253682</v>
      </c>
      <c r="AQ150" s="21" t="s">
        <v>169</v>
      </c>
      <c r="AR150">
        <f t="shared" si="102"/>
        <v>17</v>
      </c>
      <c r="AS150">
        <f t="shared" si="103"/>
        <v>13</v>
      </c>
      <c r="AT150">
        <f t="shared" si="104"/>
        <v>2</v>
      </c>
      <c r="AU150">
        <f t="shared" si="107"/>
        <v>32</v>
      </c>
      <c r="AV150">
        <f t="shared" si="105"/>
        <v>13</v>
      </c>
      <c r="AW150" s="22">
        <f t="shared" si="108"/>
        <v>45</v>
      </c>
      <c r="AX150" s="36">
        <f t="shared" si="109"/>
        <v>6.0070671378091869E-2</v>
      </c>
      <c r="AY150" s="36">
        <f t="shared" si="110"/>
        <v>4.5936395759717315E-2</v>
      </c>
      <c r="AZ150" s="36">
        <f t="shared" si="111"/>
        <v>7.0671378091872791E-3</v>
      </c>
      <c r="BA150" s="36">
        <f t="shared" si="112"/>
        <v>4.5936395759717315E-2</v>
      </c>
      <c r="BC150" s="37">
        <f t="shared" si="113"/>
        <v>0.15901060070671377</v>
      </c>
      <c r="BF150" s="25" t="s">
        <v>219</v>
      </c>
      <c r="BG150">
        <f t="shared" si="95"/>
        <v>1.1080428711964403</v>
      </c>
      <c r="BH150">
        <f t="shared" si="96"/>
        <v>0.97803062590107881</v>
      </c>
      <c r="BI150">
        <f t="shared" si="98"/>
        <v>0</v>
      </c>
      <c r="BJ150">
        <f t="shared" si="99"/>
        <v>1</v>
      </c>
      <c r="BK150">
        <f t="shared" si="100"/>
        <v>22</v>
      </c>
      <c r="BL150">
        <f t="shared" si="101"/>
        <v>6</v>
      </c>
    </row>
    <row r="151" spans="1:64" ht="15">
      <c r="A151" s="10" t="s">
        <v>144</v>
      </c>
      <c r="B151">
        <v>150</v>
      </c>
      <c r="C151">
        <v>1</v>
      </c>
      <c r="D151" t="s">
        <v>145</v>
      </c>
      <c r="E151" t="s">
        <v>146</v>
      </c>
      <c r="F151" t="s">
        <v>148</v>
      </c>
      <c r="G151" t="s">
        <v>147</v>
      </c>
      <c r="H151" t="s">
        <v>147</v>
      </c>
      <c r="I151" t="s">
        <v>148</v>
      </c>
      <c r="J151" t="s">
        <v>151</v>
      </c>
      <c r="K151">
        <v>41</v>
      </c>
      <c r="L151" t="s">
        <v>153</v>
      </c>
      <c r="M151" t="s">
        <v>34</v>
      </c>
      <c r="N151" t="s">
        <v>49</v>
      </c>
      <c r="O151" s="11"/>
      <c r="Q151" s="12">
        <v>7</v>
      </c>
      <c r="U151" s="61">
        <f>Arkusz2!S151</f>
        <v>1.2292779115133195E-2</v>
      </c>
      <c r="W151" s="10" t="s">
        <v>718</v>
      </c>
      <c r="X151" s="10" t="s">
        <v>725</v>
      </c>
      <c r="Y151" t="str">
        <f t="shared" si="8"/>
        <v>Lech</v>
      </c>
      <c r="Z151" s="23" t="str">
        <f t="shared" si="9"/>
        <v>Korona</v>
      </c>
      <c r="AA151">
        <f t="shared" si="10"/>
        <v>27</v>
      </c>
      <c r="AB151">
        <f t="shared" si="11"/>
        <v>16</v>
      </c>
      <c r="AC151">
        <f t="shared" si="12"/>
        <v>6</v>
      </c>
      <c r="AD151">
        <f t="shared" si="13"/>
        <v>6</v>
      </c>
      <c r="AE151">
        <f t="shared" si="14"/>
        <v>1</v>
      </c>
      <c r="AF151">
        <f t="shared" si="15"/>
        <v>0</v>
      </c>
      <c r="AG151" s="66">
        <f t="shared" si="16"/>
        <v>2.7741853161072565</v>
      </c>
      <c r="AH151" s="66">
        <f t="shared" si="17"/>
        <v>0.87599379197888916</v>
      </c>
      <c r="AI151" s="17">
        <f t="shared" si="18"/>
        <v>0.10274760430026876</v>
      </c>
      <c r="AJ151" s="17">
        <f t="shared" si="19"/>
        <v>5.4749611998680572E-2</v>
      </c>
      <c r="AN151">
        <f t="shared" si="60"/>
        <v>3.6501791080861459</v>
      </c>
      <c r="AO151">
        <f t="shared" si="97"/>
        <v>1.8981915241283673</v>
      </c>
      <c r="AQ151" s="21" t="s">
        <v>97</v>
      </c>
      <c r="AR151">
        <f t="shared" si="102"/>
        <v>21</v>
      </c>
      <c r="AS151">
        <f t="shared" si="103"/>
        <v>14</v>
      </c>
      <c r="AT151">
        <f t="shared" si="104"/>
        <v>3</v>
      </c>
      <c r="AU151">
        <f t="shared" si="107"/>
        <v>38</v>
      </c>
      <c r="AV151">
        <f t="shared" si="105"/>
        <v>13</v>
      </c>
      <c r="AW151" s="22">
        <f t="shared" si="108"/>
        <v>51</v>
      </c>
      <c r="AX151" s="36">
        <f t="shared" si="109"/>
        <v>6.4814814814814811E-2</v>
      </c>
      <c r="AY151" s="36">
        <f t="shared" si="110"/>
        <v>4.3209876543209874E-2</v>
      </c>
      <c r="AZ151" s="36">
        <f t="shared" si="111"/>
        <v>9.2592592592592587E-3</v>
      </c>
      <c r="BA151" s="36">
        <f t="shared" si="112"/>
        <v>4.0123456790123455E-2</v>
      </c>
      <c r="BC151" s="37">
        <f t="shared" si="113"/>
        <v>0.15740740740740741</v>
      </c>
      <c r="BF151" s="25" t="s">
        <v>158</v>
      </c>
      <c r="BG151">
        <f t="shared" si="95"/>
        <v>3.5473499909559805</v>
      </c>
      <c r="BH151">
        <f t="shared" si="96"/>
        <v>0.759476006847984</v>
      </c>
      <c r="BI151">
        <f t="shared" si="98"/>
        <v>5</v>
      </c>
      <c r="BJ151">
        <f t="shared" si="99"/>
        <v>0</v>
      </c>
      <c r="BK151">
        <f t="shared" si="100"/>
        <v>26</v>
      </c>
      <c r="BL151">
        <f t="shared" si="101"/>
        <v>11</v>
      </c>
    </row>
    <row r="152" spans="1:64" ht="15">
      <c r="A152" s="10" t="s">
        <v>144</v>
      </c>
      <c r="B152">
        <v>151</v>
      </c>
      <c r="C152">
        <v>1</v>
      </c>
      <c r="D152" t="s">
        <v>145</v>
      </c>
      <c r="E152" t="s">
        <v>146</v>
      </c>
      <c r="F152" t="s">
        <v>147</v>
      </c>
      <c r="G152" t="s">
        <v>148</v>
      </c>
      <c r="H152" t="s">
        <v>147</v>
      </c>
      <c r="I152" t="s">
        <v>148</v>
      </c>
      <c r="J152" t="s">
        <v>149</v>
      </c>
      <c r="K152">
        <v>42</v>
      </c>
      <c r="L152" t="s">
        <v>160</v>
      </c>
      <c r="M152" t="s">
        <v>43</v>
      </c>
      <c r="N152" t="s">
        <v>35</v>
      </c>
      <c r="O152" s="11"/>
      <c r="P152" t="s">
        <v>278</v>
      </c>
      <c r="Q152" s="12">
        <v>8</v>
      </c>
      <c r="U152" s="61">
        <f>Arkusz2!S152</f>
        <v>3.2071413573108588E-2</v>
      </c>
      <c r="W152" s="10" t="s">
        <v>720</v>
      </c>
      <c r="X152" s="10" t="s">
        <v>725</v>
      </c>
      <c r="Y152" t="str">
        <f t="shared" si="8"/>
        <v>Piast</v>
      </c>
      <c r="Z152" s="23" t="str">
        <f t="shared" si="9"/>
        <v>Legia</v>
      </c>
      <c r="AA152">
        <f t="shared" si="10"/>
        <v>18</v>
      </c>
      <c r="AB152">
        <f t="shared" si="11"/>
        <v>14</v>
      </c>
      <c r="AC152">
        <f t="shared" si="12"/>
        <v>5</v>
      </c>
      <c r="AD152">
        <f t="shared" si="13"/>
        <v>8</v>
      </c>
      <c r="AE152">
        <f t="shared" si="14"/>
        <v>1</v>
      </c>
      <c r="AF152">
        <f t="shared" si="15"/>
        <v>5</v>
      </c>
      <c r="AG152" s="66">
        <f t="shared" si="16"/>
        <v>1.9114219545752114</v>
      </c>
      <c r="AH152" s="66">
        <f t="shared" si="17"/>
        <v>1.8285219737471496</v>
      </c>
      <c r="AI152" s="17">
        <f t="shared" si="18"/>
        <v>0.10619010858751174</v>
      </c>
      <c r="AJ152" s="17">
        <f t="shared" si="19"/>
        <v>0.1306087124105107</v>
      </c>
      <c r="AN152">
        <f t="shared" si="60"/>
        <v>3.739943928322361</v>
      </c>
      <c r="AO152">
        <f t="shared" si="97"/>
        <v>8.2899980828061715E-2</v>
      </c>
      <c r="AQ152" s="21" t="s">
        <v>74</v>
      </c>
      <c r="AR152">
        <f t="shared" si="102"/>
        <v>18</v>
      </c>
      <c r="AS152">
        <f t="shared" si="103"/>
        <v>10</v>
      </c>
      <c r="AT152">
        <f t="shared" si="104"/>
        <v>3</v>
      </c>
      <c r="AU152">
        <f t="shared" si="107"/>
        <v>31</v>
      </c>
      <c r="AV152">
        <f t="shared" si="105"/>
        <v>16</v>
      </c>
      <c r="AW152" s="22">
        <f t="shared" si="108"/>
        <v>47</v>
      </c>
      <c r="AX152" s="36">
        <f t="shared" si="109"/>
        <v>7.407407407407407E-2</v>
      </c>
      <c r="AY152" s="36">
        <f t="shared" si="110"/>
        <v>4.1152263374485597E-2</v>
      </c>
      <c r="AZ152" s="36">
        <f t="shared" si="111"/>
        <v>1.2345679012345678E-2</v>
      </c>
      <c r="BA152" s="36">
        <f t="shared" si="112"/>
        <v>6.584362139917696E-2</v>
      </c>
      <c r="BC152" s="37">
        <f t="shared" si="113"/>
        <v>0.19341563786008231</v>
      </c>
      <c r="BF152" s="26" t="s">
        <v>388</v>
      </c>
      <c r="BG152">
        <f t="shared" si="95"/>
        <v>3.3336212185387062</v>
      </c>
      <c r="BH152">
        <f t="shared" si="96"/>
        <v>0.43497285112030493</v>
      </c>
      <c r="BI152">
        <f t="shared" si="98"/>
        <v>4</v>
      </c>
      <c r="BJ152">
        <f t="shared" si="99"/>
        <v>0</v>
      </c>
      <c r="BK152">
        <f t="shared" si="100"/>
        <v>17</v>
      </c>
      <c r="BL152">
        <f t="shared" si="101"/>
        <v>7</v>
      </c>
    </row>
    <row r="153" spans="1:64" ht="15">
      <c r="A153" s="10" t="s">
        <v>144</v>
      </c>
      <c r="B153">
        <v>152</v>
      </c>
      <c r="C153">
        <v>1</v>
      </c>
      <c r="D153" t="s">
        <v>145</v>
      </c>
      <c r="E153" t="s">
        <v>146</v>
      </c>
      <c r="F153" t="s">
        <v>148</v>
      </c>
      <c r="G153" t="s">
        <v>147</v>
      </c>
      <c r="H153" t="s">
        <v>147</v>
      </c>
      <c r="I153" t="s">
        <v>148</v>
      </c>
      <c r="J153" t="s">
        <v>151</v>
      </c>
      <c r="K153">
        <v>44</v>
      </c>
      <c r="L153" t="s">
        <v>158</v>
      </c>
      <c r="M153" t="s">
        <v>37</v>
      </c>
      <c r="N153" t="s">
        <v>49</v>
      </c>
      <c r="O153" s="11"/>
      <c r="P153" t="s">
        <v>213</v>
      </c>
      <c r="Q153" s="12">
        <v>2</v>
      </c>
      <c r="U153" s="61">
        <f>Arkusz2!S153</f>
        <v>0.15046986178004315</v>
      </c>
      <c r="W153" s="10" t="s">
        <v>722</v>
      </c>
      <c r="X153" s="10" t="s">
        <v>725</v>
      </c>
      <c r="Y153" t="str">
        <f t="shared" si="8"/>
        <v>Arka</v>
      </c>
      <c r="Z153" s="23" t="str">
        <f t="shared" si="9"/>
        <v>Jagiellonia</v>
      </c>
      <c r="AA153">
        <f t="shared" si="10"/>
        <v>17</v>
      </c>
      <c r="AB153">
        <f t="shared" si="11"/>
        <v>8</v>
      </c>
      <c r="AC153">
        <f t="shared" si="12"/>
        <v>5</v>
      </c>
      <c r="AD153">
        <f t="shared" si="13"/>
        <v>3</v>
      </c>
      <c r="AE153">
        <f t="shared" si="14"/>
        <v>2</v>
      </c>
      <c r="AF153">
        <f t="shared" si="15"/>
        <v>3</v>
      </c>
      <c r="AG153" s="66">
        <f t="shared" si="16"/>
        <v>2.1915644444168687</v>
      </c>
      <c r="AH153" s="66">
        <f t="shared" si="17"/>
        <v>0.95888832782360522</v>
      </c>
      <c r="AI153" s="17">
        <f t="shared" si="18"/>
        <v>0.12891555555393344</v>
      </c>
      <c r="AJ153" s="17">
        <f t="shared" si="19"/>
        <v>0.11986104097795065</v>
      </c>
      <c r="AN153">
        <f t="shared" si="60"/>
        <v>3.1504527722404738</v>
      </c>
      <c r="AO153">
        <f t="shared" si="97"/>
        <v>1.2326761165932636</v>
      </c>
      <c r="AQ153" s="21" t="s">
        <v>55</v>
      </c>
      <c r="AR153">
        <f t="shared" si="102"/>
        <v>14</v>
      </c>
      <c r="AS153">
        <f t="shared" si="103"/>
        <v>12</v>
      </c>
      <c r="AT153">
        <f t="shared" si="104"/>
        <v>0</v>
      </c>
      <c r="AU153">
        <f t="shared" si="107"/>
        <v>26</v>
      </c>
      <c r="AV153">
        <f t="shared" si="105"/>
        <v>16</v>
      </c>
      <c r="AW153" s="22">
        <f t="shared" si="108"/>
        <v>42</v>
      </c>
      <c r="AX153" s="36">
        <f t="shared" si="109"/>
        <v>6.1674008810572688E-2</v>
      </c>
      <c r="AY153" s="36">
        <f t="shared" si="110"/>
        <v>5.2863436123348019E-2</v>
      </c>
      <c r="AZ153" s="36">
        <f t="shared" si="111"/>
        <v>0</v>
      </c>
      <c r="BA153" s="36">
        <f t="shared" si="112"/>
        <v>7.0484581497797363E-2</v>
      </c>
      <c r="BC153" s="37">
        <f t="shared" si="113"/>
        <v>0.18502202643171806</v>
      </c>
      <c r="BF153" s="25" t="s">
        <v>205</v>
      </c>
      <c r="BG153">
        <f t="shared" si="95"/>
        <v>8.9466086804204398E-2</v>
      </c>
      <c r="BH153">
        <f t="shared" si="96"/>
        <v>1.4227447091688326</v>
      </c>
      <c r="BI153">
        <f t="shared" si="98"/>
        <v>0</v>
      </c>
      <c r="BJ153">
        <f t="shared" si="99"/>
        <v>1</v>
      </c>
      <c r="BK153">
        <f t="shared" si="100"/>
        <v>2</v>
      </c>
      <c r="BL153">
        <f t="shared" si="101"/>
        <v>10</v>
      </c>
    </row>
    <row r="154" spans="1:64" ht="15">
      <c r="A154" s="10" t="s">
        <v>144</v>
      </c>
      <c r="B154">
        <v>153</v>
      </c>
      <c r="C154">
        <v>1</v>
      </c>
      <c r="D154" t="s">
        <v>145</v>
      </c>
      <c r="E154" t="s">
        <v>146</v>
      </c>
      <c r="F154" t="s">
        <v>148</v>
      </c>
      <c r="G154" t="s">
        <v>147</v>
      </c>
      <c r="H154" t="s">
        <v>147</v>
      </c>
      <c r="I154" t="s">
        <v>148</v>
      </c>
      <c r="J154" t="s">
        <v>151</v>
      </c>
      <c r="K154">
        <v>44</v>
      </c>
      <c r="L154" t="s">
        <v>158</v>
      </c>
      <c r="M154" t="s">
        <v>37</v>
      </c>
      <c r="N154" t="s">
        <v>35</v>
      </c>
      <c r="O154" s="11"/>
      <c r="P154" t="s">
        <v>164</v>
      </c>
      <c r="Q154" s="12">
        <v>1</v>
      </c>
      <c r="T154" t="s">
        <v>295</v>
      </c>
      <c r="U154" s="61">
        <f>Arkusz2!S154</f>
        <v>0.32476129565903694</v>
      </c>
      <c r="W154" s="10" t="s">
        <v>726</v>
      </c>
      <c r="X154" s="10" t="s">
        <v>741</v>
      </c>
      <c r="Y154" t="str">
        <f t="shared" si="8"/>
        <v>Bruk-Bet</v>
      </c>
      <c r="Z154" s="23" t="str">
        <f t="shared" si="9"/>
        <v>Pogoń</v>
      </c>
      <c r="AA154">
        <f t="shared" si="10"/>
        <v>9</v>
      </c>
      <c r="AB154">
        <f t="shared" si="11"/>
        <v>15</v>
      </c>
      <c r="AC154">
        <f t="shared" si="12"/>
        <v>3</v>
      </c>
      <c r="AD154">
        <f t="shared" si="13"/>
        <v>4</v>
      </c>
      <c r="AE154">
        <f t="shared" si="14"/>
        <v>2</v>
      </c>
      <c r="AF154">
        <f t="shared" si="15"/>
        <v>0</v>
      </c>
      <c r="AG154" s="66">
        <f t="shared" si="16"/>
        <v>0.75696488710769971</v>
      </c>
      <c r="AH154" s="66">
        <f t="shared" si="17"/>
        <v>1.3123417305271086</v>
      </c>
      <c r="AI154" s="17">
        <f t="shared" si="18"/>
        <v>8.4107209678633305E-2</v>
      </c>
      <c r="AJ154" s="17">
        <f t="shared" si="19"/>
        <v>8.7489448701807235E-2</v>
      </c>
      <c r="AN154">
        <f t="shared" si="60"/>
        <v>2.0693066176348083</v>
      </c>
      <c r="AO154">
        <f t="shared" si="97"/>
        <v>-0.55537684341940885</v>
      </c>
      <c r="AQ154" s="21" t="s">
        <v>98</v>
      </c>
      <c r="AR154">
        <f t="shared" si="102"/>
        <v>28</v>
      </c>
      <c r="AS154">
        <f t="shared" si="103"/>
        <v>11</v>
      </c>
      <c r="AT154">
        <f t="shared" si="104"/>
        <v>3</v>
      </c>
      <c r="AU154">
        <f t="shared" si="107"/>
        <v>42</v>
      </c>
      <c r="AV154">
        <f t="shared" si="105"/>
        <v>22</v>
      </c>
      <c r="AW154" s="22">
        <f t="shared" si="108"/>
        <v>64</v>
      </c>
      <c r="AX154" s="36">
        <f t="shared" si="109"/>
        <v>9.1205211726384364E-2</v>
      </c>
      <c r="AY154" s="36">
        <f t="shared" si="110"/>
        <v>3.5830618892508145E-2</v>
      </c>
      <c r="AZ154" s="36">
        <f t="shared" si="111"/>
        <v>9.7719869706840382E-3</v>
      </c>
      <c r="BA154" s="36">
        <f t="shared" si="112"/>
        <v>7.1661237785016291E-2</v>
      </c>
      <c r="BC154" s="37">
        <f t="shared" si="113"/>
        <v>0.20846905537459284</v>
      </c>
      <c r="BF154" s="25" t="s">
        <v>259</v>
      </c>
      <c r="BG154">
        <f t="shared" si="95"/>
        <v>1.7681721768333598</v>
      </c>
      <c r="BH154">
        <f t="shared" si="96"/>
        <v>1.076229751389483</v>
      </c>
      <c r="BI154">
        <f t="shared" si="98"/>
        <v>3</v>
      </c>
      <c r="BJ154">
        <f t="shared" si="99"/>
        <v>3</v>
      </c>
      <c r="BK154">
        <f t="shared" si="100"/>
        <v>17</v>
      </c>
      <c r="BL154">
        <f t="shared" si="101"/>
        <v>15</v>
      </c>
    </row>
    <row r="155" spans="1:64" ht="15">
      <c r="A155" s="10" t="s">
        <v>144</v>
      </c>
      <c r="B155">
        <v>154</v>
      </c>
      <c r="C155">
        <v>1</v>
      </c>
      <c r="D155" t="s">
        <v>145</v>
      </c>
      <c r="E155" t="s">
        <v>146</v>
      </c>
      <c r="F155" t="s">
        <v>147</v>
      </c>
      <c r="G155" t="s">
        <v>148</v>
      </c>
      <c r="H155" t="s">
        <v>147</v>
      </c>
      <c r="I155" t="s">
        <v>148</v>
      </c>
      <c r="J155" t="s">
        <v>149</v>
      </c>
      <c r="K155" t="s">
        <v>161</v>
      </c>
      <c r="L155" t="s">
        <v>162</v>
      </c>
      <c r="M155" t="s">
        <v>43</v>
      </c>
      <c r="N155" t="s">
        <v>35</v>
      </c>
      <c r="O155" s="11"/>
      <c r="P155" t="s">
        <v>254</v>
      </c>
      <c r="Q155" s="12">
        <v>8</v>
      </c>
      <c r="U155" s="61">
        <f>Arkusz2!S155</f>
        <v>3.2071413573108588E-2</v>
      </c>
      <c r="W155" s="10" t="s">
        <v>729</v>
      </c>
      <c r="X155" s="10" t="s">
        <v>741</v>
      </c>
      <c r="Y155" t="str">
        <f t="shared" si="8"/>
        <v>Ruch</v>
      </c>
      <c r="Z155" s="23" t="str">
        <f t="shared" si="9"/>
        <v>Wisła K</v>
      </c>
      <c r="AA155">
        <f t="shared" si="10"/>
        <v>14</v>
      </c>
      <c r="AB155">
        <f t="shared" si="11"/>
        <v>7</v>
      </c>
      <c r="AC155">
        <f t="shared" si="12"/>
        <v>7</v>
      </c>
      <c r="AD155">
        <f t="shared" si="13"/>
        <v>2</v>
      </c>
      <c r="AE155">
        <f t="shared" si="14"/>
        <v>1</v>
      </c>
      <c r="AF155">
        <f t="shared" si="15"/>
        <v>0</v>
      </c>
      <c r="AG155" s="66">
        <f t="shared" si="16"/>
        <v>1.2571505841804012</v>
      </c>
      <c r="AH155" s="66">
        <f t="shared" si="17"/>
        <v>0.36163645869318589</v>
      </c>
      <c r="AI155" s="17">
        <f t="shared" si="18"/>
        <v>8.9796470298600078E-2</v>
      </c>
      <c r="AJ155" s="17">
        <f t="shared" si="19"/>
        <v>5.1662351241883696E-2</v>
      </c>
      <c r="AN155">
        <f t="shared" si="60"/>
        <v>1.6187870428735871</v>
      </c>
      <c r="AO155">
        <f t="shared" si="97"/>
        <v>0.89551412548721521</v>
      </c>
      <c r="AQ155" s="21" t="s">
        <v>31</v>
      </c>
      <c r="AR155">
        <f t="shared" si="102"/>
        <v>29</v>
      </c>
      <c r="AS155">
        <f t="shared" si="103"/>
        <v>15</v>
      </c>
      <c r="AT155">
        <f t="shared" si="104"/>
        <v>1</v>
      </c>
      <c r="AU155">
        <f t="shared" si="107"/>
        <v>45</v>
      </c>
      <c r="AV155">
        <f t="shared" si="105"/>
        <v>9</v>
      </c>
      <c r="AW155" s="22">
        <f t="shared" si="108"/>
        <v>54</v>
      </c>
      <c r="AX155" s="36">
        <f t="shared" si="109"/>
        <v>0.10034602076124567</v>
      </c>
      <c r="AY155" s="36">
        <f t="shared" si="110"/>
        <v>5.1903114186851208E-2</v>
      </c>
      <c r="AZ155" s="36">
        <f t="shared" si="111"/>
        <v>3.4602076124567475E-3</v>
      </c>
      <c r="BA155" s="36">
        <f t="shared" si="112"/>
        <v>3.1141868512110725E-2</v>
      </c>
      <c r="BC155" s="37">
        <f t="shared" si="113"/>
        <v>0.18685121107266436</v>
      </c>
      <c r="BF155" s="25" t="s">
        <v>203</v>
      </c>
      <c r="BG155">
        <f t="shared" si="95"/>
        <v>2.0302516815152187</v>
      </c>
      <c r="BH155">
        <f t="shared" si="96"/>
        <v>1.3281469129573058</v>
      </c>
      <c r="BI155">
        <f t="shared" si="98"/>
        <v>3</v>
      </c>
      <c r="BJ155">
        <f t="shared" si="99"/>
        <v>1</v>
      </c>
      <c r="BK155">
        <f t="shared" si="100"/>
        <v>21</v>
      </c>
      <c r="BL155">
        <f t="shared" si="101"/>
        <v>14</v>
      </c>
    </row>
    <row r="156" spans="1:64" ht="15">
      <c r="A156" s="10" t="s">
        <v>144</v>
      </c>
      <c r="B156">
        <v>155</v>
      </c>
      <c r="C156">
        <v>1</v>
      </c>
      <c r="D156" t="s">
        <v>145</v>
      </c>
      <c r="E156" t="s">
        <v>146</v>
      </c>
      <c r="F156" t="s">
        <v>147</v>
      </c>
      <c r="G156" t="s">
        <v>148</v>
      </c>
      <c r="H156" t="s">
        <v>147</v>
      </c>
      <c r="I156" t="s">
        <v>148</v>
      </c>
      <c r="J156" t="s">
        <v>149</v>
      </c>
      <c r="K156">
        <v>53</v>
      </c>
      <c r="L156" t="s">
        <v>157</v>
      </c>
      <c r="M156" t="s">
        <v>43</v>
      </c>
      <c r="N156" t="s">
        <v>49</v>
      </c>
      <c r="O156" s="11"/>
      <c r="P156" t="s">
        <v>156</v>
      </c>
      <c r="Q156" s="12">
        <v>2</v>
      </c>
      <c r="T156" t="s">
        <v>295</v>
      </c>
      <c r="U156" s="61">
        <f>Arkusz2!S156</f>
        <v>0.19434958903674343</v>
      </c>
      <c r="W156" s="10" t="s">
        <v>730</v>
      </c>
      <c r="X156" s="10" t="s">
        <v>741</v>
      </c>
      <c r="Y156" t="str">
        <f t="shared" si="8"/>
        <v>Korona</v>
      </c>
      <c r="Z156" s="23" t="str">
        <f t="shared" si="9"/>
        <v>Lechia</v>
      </c>
      <c r="AA156">
        <f t="shared" si="10"/>
        <v>16</v>
      </c>
      <c r="AB156">
        <f t="shared" si="11"/>
        <v>10</v>
      </c>
      <c r="AC156">
        <f t="shared" si="12"/>
        <v>6</v>
      </c>
      <c r="AD156">
        <f t="shared" si="13"/>
        <v>4</v>
      </c>
      <c r="AE156">
        <f t="shared" si="14"/>
        <v>2</v>
      </c>
      <c r="AF156">
        <f t="shared" si="15"/>
        <v>0</v>
      </c>
      <c r="AG156" s="66">
        <f t="shared" si="16"/>
        <v>0.84003920797599829</v>
      </c>
      <c r="AH156" s="66">
        <f t="shared" si="17"/>
        <v>1.1460372052065197</v>
      </c>
      <c r="AI156" s="17">
        <f t="shared" si="18"/>
        <v>5.2502450498499893E-2</v>
      </c>
      <c r="AJ156" s="17">
        <f t="shared" si="19"/>
        <v>0.11460372052065197</v>
      </c>
      <c r="AN156">
        <f t="shared" si="60"/>
        <v>1.9860764131825182</v>
      </c>
      <c r="AO156">
        <f t="shared" si="97"/>
        <v>-0.30599799723052146</v>
      </c>
      <c r="AQ156" s="21" t="s">
        <v>147</v>
      </c>
      <c r="AR156">
        <f t="shared" si="102"/>
        <v>24</v>
      </c>
      <c r="AS156">
        <f t="shared" si="103"/>
        <v>14</v>
      </c>
      <c r="AT156">
        <f t="shared" si="104"/>
        <v>1</v>
      </c>
      <c r="AU156">
        <f t="shared" si="107"/>
        <v>39</v>
      </c>
      <c r="AV156">
        <f t="shared" si="105"/>
        <v>16</v>
      </c>
      <c r="AW156" s="22">
        <f t="shared" si="108"/>
        <v>55</v>
      </c>
      <c r="AX156" s="36">
        <f t="shared" si="109"/>
        <v>7.6677316293929709E-2</v>
      </c>
      <c r="AY156" s="36">
        <f t="shared" si="110"/>
        <v>4.472843450479233E-2</v>
      </c>
      <c r="AZ156" s="36">
        <f t="shared" si="111"/>
        <v>3.1948881789137379E-3</v>
      </c>
      <c r="BA156" s="36">
        <f t="shared" si="112"/>
        <v>5.1118210862619806E-2</v>
      </c>
      <c r="BC156" s="37">
        <f t="shared" si="113"/>
        <v>0.1757188498402556</v>
      </c>
      <c r="BF156" s="25" t="s">
        <v>271</v>
      </c>
      <c r="BG156">
        <f t="shared" si="95"/>
        <v>0.15378270495200314</v>
      </c>
      <c r="BH156">
        <f t="shared" si="96"/>
        <v>1.3079257392133963</v>
      </c>
      <c r="BI156">
        <f t="shared" si="98"/>
        <v>0</v>
      </c>
      <c r="BJ156">
        <f t="shared" si="99"/>
        <v>1</v>
      </c>
      <c r="BK156">
        <f t="shared" si="100"/>
        <v>4</v>
      </c>
      <c r="BL156">
        <f t="shared" si="101"/>
        <v>13</v>
      </c>
    </row>
    <row r="157" spans="1:64" ht="15">
      <c r="A157" s="10" t="s">
        <v>144</v>
      </c>
      <c r="B157">
        <v>156</v>
      </c>
      <c r="C157">
        <v>1</v>
      </c>
      <c r="D157" t="s">
        <v>145</v>
      </c>
      <c r="E157" t="s">
        <v>146</v>
      </c>
      <c r="F157" t="s">
        <v>147</v>
      </c>
      <c r="G157" t="s">
        <v>148</v>
      </c>
      <c r="H157" t="s">
        <v>147</v>
      </c>
      <c r="I157" t="s">
        <v>148</v>
      </c>
      <c r="J157" t="s">
        <v>149</v>
      </c>
      <c r="K157">
        <v>68</v>
      </c>
      <c r="L157" t="s">
        <v>163</v>
      </c>
      <c r="M157" t="s">
        <v>37</v>
      </c>
      <c r="N157" t="s">
        <v>35</v>
      </c>
      <c r="O157" s="11"/>
      <c r="P157" t="s">
        <v>277</v>
      </c>
      <c r="Q157" s="12">
        <v>1</v>
      </c>
      <c r="U157" s="61">
        <f>Arkusz2!S157</f>
        <v>0.3950024987585451</v>
      </c>
      <c r="W157" s="10" t="s">
        <v>732</v>
      </c>
      <c r="X157" s="10" t="s">
        <v>741</v>
      </c>
      <c r="Y157" t="str">
        <f t="shared" si="8"/>
        <v>Jagiellonia</v>
      </c>
      <c r="Z157" s="23" t="str">
        <f t="shared" si="9"/>
        <v>Wisła P</v>
      </c>
      <c r="AA157">
        <f t="shared" si="10"/>
        <v>16</v>
      </c>
      <c r="AB157">
        <f t="shared" si="11"/>
        <v>5</v>
      </c>
      <c r="AC157">
        <f t="shared" si="12"/>
        <v>4</v>
      </c>
      <c r="AD157">
        <f t="shared" si="13"/>
        <v>3</v>
      </c>
      <c r="AE157">
        <f t="shared" si="14"/>
        <v>1</v>
      </c>
      <c r="AF157">
        <f t="shared" si="15"/>
        <v>2</v>
      </c>
      <c r="AG157" s="66">
        <f t="shared" si="16"/>
        <v>1.0491050683893839</v>
      </c>
      <c r="AH157" s="66">
        <f t="shared" si="17"/>
        <v>0.44784369807761809</v>
      </c>
      <c r="AI157" s="17">
        <f t="shared" si="18"/>
        <v>6.5569066774336493E-2</v>
      </c>
      <c r="AJ157" s="17">
        <f t="shared" si="19"/>
        <v>8.9568739615523613E-2</v>
      </c>
      <c r="AN157">
        <f t="shared" si="60"/>
        <v>1.496948766467002</v>
      </c>
      <c r="AO157">
        <f t="shared" si="97"/>
        <v>0.60126137031176574</v>
      </c>
      <c r="AR157" s="22">
        <f>SUM(AR141:AR156)</f>
        <v>379</v>
      </c>
      <c r="AS157" s="22">
        <f>SUM(AS141:AS156)</f>
        <v>240</v>
      </c>
      <c r="AT157" s="22">
        <f>SUM(AT141:AT156)</f>
        <v>39</v>
      </c>
      <c r="AU157" s="22">
        <f t="shared" si="107"/>
        <v>658</v>
      </c>
      <c r="AV157" s="22">
        <f>SUM(AV141:AV156)</f>
        <v>242</v>
      </c>
      <c r="AW157" s="22">
        <f t="shared" si="108"/>
        <v>900</v>
      </c>
      <c r="BF157" s="26" t="s">
        <v>94</v>
      </c>
      <c r="BG157">
        <f t="shared" si="95"/>
        <v>1.1998588584050536</v>
      </c>
      <c r="BH157">
        <f t="shared" si="96"/>
        <v>0.32345241555121113</v>
      </c>
      <c r="BI157">
        <f t="shared" si="98"/>
        <v>3</v>
      </c>
      <c r="BJ157">
        <f t="shared" si="99"/>
        <v>0</v>
      </c>
      <c r="BK157">
        <f t="shared" si="100"/>
        <v>13</v>
      </c>
      <c r="BL157">
        <f t="shared" si="101"/>
        <v>2</v>
      </c>
    </row>
    <row r="158" spans="1:64" ht="15">
      <c r="A158" s="10" t="s">
        <v>144</v>
      </c>
      <c r="B158">
        <v>157</v>
      </c>
      <c r="C158">
        <v>1</v>
      </c>
      <c r="D158" t="s">
        <v>145</v>
      </c>
      <c r="E158" t="s">
        <v>146</v>
      </c>
      <c r="F158" t="s">
        <v>147</v>
      </c>
      <c r="G158" t="s">
        <v>148</v>
      </c>
      <c r="H158" t="s">
        <v>147</v>
      </c>
      <c r="I158" t="s">
        <v>148</v>
      </c>
      <c r="J158" t="s">
        <v>149</v>
      </c>
      <c r="K158">
        <v>70</v>
      </c>
      <c r="L158" t="s">
        <v>155</v>
      </c>
      <c r="M158" t="s">
        <v>43</v>
      </c>
      <c r="N158" t="s">
        <v>35</v>
      </c>
      <c r="O158" s="11"/>
      <c r="P158" t="s">
        <v>162</v>
      </c>
      <c r="Q158" s="12">
        <v>8</v>
      </c>
      <c r="U158" s="61">
        <f>Arkusz2!S158</f>
        <v>3.2071413573108588E-2</v>
      </c>
      <c r="W158" s="10" t="s">
        <v>733</v>
      </c>
      <c r="X158" s="10" t="s">
        <v>741</v>
      </c>
      <c r="Y158" t="str">
        <f t="shared" si="8"/>
        <v>Cracovia</v>
      </c>
      <c r="Z158" s="23" t="str">
        <f t="shared" si="9"/>
        <v>Lech</v>
      </c>
      <c r="AA158">
        <f t="shared" si="10"/>
        <v>12</v>
      </c>
      <c r="AB158">
        <f t="shared" si="11"/>
        <v>16</v>
      </c>
      <c r="AC158">
        <f t="shared" si="12"/>
        <v>7</v>
      </c>
      <c r="AD158">
        <f t="shared" si="13"/>
        <v>6</v>
      </c>
      <c r="AE158">
        <f t="shared" si="14"/>
        <v>1</v>
      </c>
      <c r="AF158">
        <f t="shared" si="15"/>
        <v>1</v>
      </c>
      <c r="AG158" s="66">
        <f t="shared" si="16"/>
        <v>0.71859663664541951</v>
      </c>
      <c r="AH158" s="66">
        <f t="shared" si="17"/>
        <v>1.5767072447441659</v>
      </c>
      <c r="AI158" s="17">
        <f t="shared" si="18"/>
        <v>5.9883053053784961E-2</v>
      </c>
      <c r="AJ158" s="17">
        <f t="shared" si="19"/>
        <v>9.8544202796510369E-2</v>
      </c>
      <c r="AN158">
        <f t="shared" si="60"/>
        <v>2.2953038813895854</v>
      </c>
      <c r="AO158">
        <f t="shared" si="97"/>
        <v>-0.8581106080987464</v>
      </c>
      <c r="BF158" s="26" t="s">
        <v>247</v>
      </c>
      <c r="BG158">
        <f t="shared" si="95"/>
        <v>0.24527683513225099</v>
      </c>
      <c r="BH158">
        <f t="shared" si="96"/>
        <v>1.3585041114167744</v>
      </c>
      <c r="BI158">
        <f t="shared" si="98"/>
        <v>0</v>
      </c>
      <c r="BJ158">
        <f t="shared" si="99"/>
        <v>0</v>
      </c>
      <c r="BK158">
        <f t="shared" si="100"/>
        <v>7</v>
      </c>
      <c r="BL158">
        <f t="shared" si="101"/>
        <v>12</v>
      </c>
    </row>
    <row r="159" spans="1:64" ht="15">
      <c r="A159" s="10" t="s">
        <v>144</v>
      </c>
      <c r="B159">
        <v>158</v>
      </c>
      <c r="C159">
        <v>1</v>
      </c>
      <c r="D159" t="s">
        <v>145</v>
      </c>
      <c r="E159" t="s">
        <v>146</v>
      </c>
      <c r="F159" t="s">
        <v>148</v>
      </c>
      <c r="G159" t="s">
        <v>147</v>
      </c>
      <c r="H159" t="s">
        <v>147</v>
      </c>
      <c r="I159" t="s">
        <v>148</v>
      </c>
      <c r="J159" t="s">
        <v>151</v>
      </c>
      <c r="K159">
        <v>72</v>
      </c>
      <c r="L159" t="s">
        <v>164</v>
      </c>
      <c r="M159" t="s">
        <v>37</v>
      </c>
      <c r="N159" t="s">
        <v>38</v>
      </c>
      <c r="O159" s="11"/>
      <c r="P159" t="s">
        <v>279</v>
      </c>
      <c r="Q159" s="12">
        <v>6</v>
      </c>
      <c r="T159" t="s">
        <v>294</v>
      </c>
      <c r="U159" s="61">
        <f>Arkusz2!S159</f>
        <v>0.1094694240700843</v>
      </c>
      <c r="W159" s="10" t="s">
        <v>734</v>
      </c>
      <c r="X159" s="10" t="s">
        <v>741</v>
      </c>
      <c r="Y159" t="str">
        <f t="shared" si="8"/>
        <v>Śląsk</v>
      </c>
      <c r="Z159" s="23" t="str">
        <f t="shared" si="9"/>
        <v>Arka</v>
      </c>
      <c r="AA159">
        <f t="shared" si="10"/>
        <v>10</v>
      </c>
      <c r="AB159">
        <f t="shared" si="11"/>
        <v>15</v>
      </c>
      <c r="AC159">
        <f t="shared" si="12"/>
        <v>2</v>
      </c>
      <c r="AD159">
        <f t="shared" si="13"/>
        <v>6</v>
      </c>
      <c r="AE159">
        <f t="shared" si="14"/>
        <v>0</v>
      </c>
      <c r="AF159">
        <f t="shared" si="15"/>
        <v>2</v>
      </c>
      <c r="AG159" s="66">
        <f t="shared" si="16"/>
        <v>0.73749332124474498</v>
      </c>
      <c r="AH159" s="66">
        <f t="shared" si="17"/>
        <v>1.7261188087217925</v>
      </c>
      <c r="AI159" s="17">
        <f t="shared" si="18"/>
        <v>7.3749332124474501E-2</v>
      </c>
      <c r="AJ159" s="17">
        <f t="shared" si="19"/>
        <v>0.1150745872481195</v>
      </c>
      <c r="AN159">
        <f t="shared" si="60"/>
        <v>2.4636121299665374</v>
      </c>
      <c r="AO159">
        <f t="shared" si="97"/>
        <v>-0.98862548747704748</v>
      </c>
      <c r="BF159" s="25" t="s">
        <v>268</v>
      </c>
      <c r="BG159">
        <f t="shared" si="95"/>
        <v>0.24894657969702866</v>
      </c>
      <c r="BH159">
        <f t="shared" si="96"/>
        <v>0.89524426505822086</v>
      </c>
      <c r="BI159">
        <f t="shared" si="98"/>
        <v>0</v>
      </c>
      <c r="BJ159">
        <f t="shared" si="99"/>
        <v>2</v>
      </c>
      <c r="BK159">
        <f t="shared" si="100"/>
        <v>6</v>
      </c>
      <c r="BL159">
        <f t="shared" si="101"/>
        <v>3</v>
      </c>
    </row>
    <row r="160" spans="1:64" ht="15">
      <c r="A160" s="10" t="s">
        <v>144</v>
      </c>
      <c r="B160">
        <v>159</v>
      </c>
      <c r="C160">
        <v>1</v>
      </c>
      <c r="D160" t="s">
        <v>145</v>
      </c>
      <c r="E160" t="s">
        <v>146</v>
      </c>
      <c r="F160" t="s">
        <v>148</v>
      </c>
      <c r="G160" t="s">
        <v>147</v>
      </c>
      <c r="H160" t="s">
        <v>147</v>
      </c>
      <c r="I160" t="s">
        <v>148</v>
      </c>
      <c r="J160" t="s">
        <v>151</v>
      </c>
      <c r="K160">
        <v>78</v>
      </c>
      <c r="L160" t="s">
        <v>153</v>
      </c>
      <c r="M160" t="s">
        <v>34</v>
      </c>
      <c r="N160" t="s">
        <v>35</v>
      </c>
      <c r="O160" s="11"/>
      <c r="Q160" s="12">
        <v>8</v>
      </c>
      <c r="S160" t="s">
        <v>296</v>
      </c>
      <c r="U160" s="61">
        <f>Arkusz2!S160</f>
        <v>6.0950324382530965E-2</v>
      </c>
      <c r="W160" s="10" t="s">
        <v>737</v>
      </c>
      <c r="X160" s="10" t="s">
        <v>741</v>
      </c>
      <c r="Y160" t="str">
        <f t="shared" si="8"/>
        <v>Legia</v>
      </c>
      <c r="Z160" s="23" t="str">
        <f t="shared" si="9"/>
        <v>Górnik</v>
      </c>
      <c r="AA160">
        <f t="shared" si="10"/>
        <v>14</v>
      </c>
      <c r="AB160">
        <f t="shared" si="11"/>
        <v>17</v>
      </c>
      <c r="AC160">
        <f t="shared" si="12"/>
        <v>5</v>
      </c>
      <c r="AD160">
        <f t="shared" si="13"/>
        <v>5</v>
      </c>
      <c r="AE160">
        <f t="shared" si="14"/>
        <v>5</v>
      </c>
      <c r="AF160">
        <f t="shared" si="15"/>
        <v>0</v>
      </c>
      <c r="AG160" s="66">
        <f t="shared" si="16"/>
        <v>1.3475547416997202</v>
      </c>
      <c r="AH160" s="66">
        <f t="shared" si="17"/>
        <v>1.116449291701523</v>
      </c>
      <c r="AI160" s="17">
        <f t="shared" si="18"/>
        <v>9.625391012140859E-2</v>
      </c>
      <c r="AJ160" s="17">
        <f t="shared" si="19"/>
        <v>6.5673487747148415E-2</v>
      </c>
      <c r="AN160">
        <f t="shared" si="60"/>
        <v>2.4640040334012432</v>
      </c>
      <c r="AO160">
        <f t="shared" si="97"/>
        <v>0.23110544999819727</v>
      </c>
      <c r="AQ160" s="22" t="s">
        <v>373</v>
      </c>
      <c r="AR160" s="22" t="s">
        <v>374</v>
      </c>
      <c r="AS160" s="22" t="s">
        <v>455</v>
      </c>
      <c r="AT160" s="22" t="s">
        <v>456</v>
      </c>
      <c r="AU160" s="22" t="s">
        <v>457</v>
      </c>
      <c r="AV160" s="22" t="s">
        <v>458</v>
      </c>
      <c r="AW160" s="22" t="s">
        <v>459</v>
      </c>
      <c r="AX160" s="22" t="s">
        <v>574</v>
      </c>
      <c r="AY160" s="22" t="s">
        <v>575</v>
      </c>
      <c r="AZ160" s="22" t="s">
        <v>576</v>
      </c>
      <c r="BA160" s="22" t="s">
        <v>577</v>
      </c>
      <c r="BB160" s="22"/>
      <c r="BC160" s="22" t="s">
        <v>578</v>
      </c>
      <c r="BF160" s="25" t="s">
        <v>141</v>
      </c>
      <c r="BG160">
        <f t="shared" si="95"/>
        <v>7.6926995697442255E-2</v>
      </c>
      <c r="BH160">
        <f t="shared" si="96"/>
        <v>0</v>
      </c>
      <c r="BI160">
        <f t="shared" si="98"/>
        <v>0</v>
      </c>
      <c r="BJ160">
        <f t="shared" si="99"/>
        <v>0</v>
      </c>
      <c r="BK160">
        <f t="shared" si="100"/>
        <v>1</v>
      </c>
      <c r="BL160">
        <f t="shared" si="101"/>
        <v>0</v>
      </c>
    </row>
    <row r="161" spans="1:64" ht="15">
      <c r="A161" s="10" t="s">
        <v>144</v>
      </c>
      <c r="B161">
        <v>160</v>
      </c>
      <c r="C161">
        <v>1</v>
      </c>
      <c r="D161" t="s">
        <v>145</v>
      </c>
      <c r="E161" t="s">
        <v>146</v>
      </c>
      <c r="F161" t="s">
        <v>148</v>
      </c>
      <c r="G161" t="s">
        <v>147</v>
      </c>
      <c r="H161" t="s">
        <v>147</v>
      </c>
      <c r="I161" t="s">
        <v>148</v>
      </c>
      <c r="J161" t="s">
        <v>151</v>
      </c>
      <c r="K161">
        <v>80</v>
      </c>
      <c r="L161" t="s">
        <v>164</v>
      </c>
      <c r="M161" t="s">
        <v>43</v>
      </c>
      <c r="N161" t="s">
        <v>35</v>
      </c>
      <c r="O161" s="11"/>
      <c r="P161" t="s">
        <v>279</v>
      </c>
      <c r="Q161" s="12">
        <v>6</v>
      </c>
      <c r="T161" t="s">
        <v>295</v>
      </c>
      <c r="U161" s="61">
        <f>Arkusz2!S161</f>
        <v>0.13350948528427484</v>
      </c>
      <c r="W161" s="10" t="s">
        <v>739</v>
      </c>
      <c r="X161" s="10" t="s">
        <v>741</v>
      </c>
      <c r="Y161" t="str">
        <f t="shared" si="8"/>
        <v>Zagłębie</v>
      </c>
      <c r="Z161" s="23" t="str">
        <f t="shared" si="9"/>
        <v>Piast</v>
      </c>
      <c r="AA161">
        <f t="shared" si="10"/>
        <v>12</v>
      </c>
      <c r="AB161">
        <f t="shared" si="11"/>
        <v>15</v>
      </c>
      <c r="AC161">
        <f t="shared" si="12"/>
        <v>4</v>
      </c>
      <c r="AD161">
        <f t="shared" si="13"/>
        <v>4</v>
      </c>
      <c r="AE161">
        <f t="shared" si="14"/>
        <v>2</v>
      </c>
      <c r="AF161">
        <f t="shared" si="15"/>
        <v>1</v>
      </c>
      <c r="AG161" s="66">
        <f t="shared" si="16"/>
        <v>0.7663809546478354</v>
      </c>
      <c r="AH161" s="66">
        <f t="shared" si="17"/>
        <v>1.0652988181827769</v>
      </c>
      <c r="AI161" s="17">
        <f t="shared" si="18"/>
        <v>6.3865079553986279E-2</v>
      </c>
      <c r="AJ161" s="17">
        <f t="shared" si="19"/>
        <v>7.101992121218513E-2</v>
      </c>
      <c r="AN161">
        <f t="shared" si="60"/>
        <v>1.8316797728306122</v>
      </c>
      <c r="AO161">
        <f t="shared" si="97"/>
        <v>-0.29891786353494154</v>
      </c>
      <c r="AQ161" s="21" t="s">
        <v>188</v>
      </c>
      <c r="AR161">
        <f t="shared" ref="AR161:AR176" si="114">COUNTIFS(G:G,AQ2,T:T,"rożny")</f>
        <v>22</v>
      </c>
      <c r="AS161">
        <f t="shared" ref="AS161:AS176" si="115">COUNTIFS(G:G,AQ2,T:T,"wolny")</f>
        <v>17</v>
      </c>
      <c r="AT161">
        <f t="shared" ref="AT161:AT176" si="116">COUNTIFS(G:G,AQ2,T:T,"aut")</f>
        <v>3</v>
      </c>
      <c r="AU161">
        <f>SUM(AR161:AT161)</f>
        <v>42</v>
      </c>
      <c r="AV161">
        <f t="shared" ref="AV161:AV176" si="117">COUNTIFS(G:G,AQ2,S:S,"wolny bezp")</f>
        <v>17</v>
      </c>
      <c r="AW161">
        <f>SUM(AV161,AR161,AS161,AT161)</f>
        <v>59</v>
      </c>
      <c r="AX161" s="36">
        <f>AR161/BC2</f>
        <v>7.5085324232081918E-2</v>
      </c>
      <c r="AY161" s="36">
        <f>AS161/BC2</f>
        <v>5.8020477815699661E-2</v>
      </c>
      <c r="AZ161" s="36">
        <f>AT161/BC2</f>
        <v>1.0238907849829351E-2</v>
      </c>
      <c r="BA161" s="36">
        <f>AV161/BC2</f>
        <v>5.8020477815699661E-2</v>
      </c>
      <c r="BC161" s="36">
        <f>AW161/BC2</f>
        <v>0.20136518771331058</v>
      </c>
      <c r="BF161" s="25" t="s">
        <v>93</v>
      </c>
      <c r="BG161">
        <f t="shared" si="95"/>
        <v>0.85053036980683983</v>
      </c>
      <c r="BH161">
        <f t="shared" si="96"/>
        <v>0.82391963761102316</v>
      </c>
      <c r="BI161">
        <f t="shared" si="98"/>
        <v>0</v>
      </c>
      <c r="BJ161">
        <f t="shared" si="99"/>
        <v>2</v>
      </c>
      <c r="BK161">
        <f t="shared" si="100"/>
        <v>8</v>
      </c>
      <c r="BL161">
        <f t="shared" si="101"/>
        <v>14</v>
      </c>
    </row>
    <row r="162" spans="1:64" ht="15">
      <c r="A162" s="10" t="s">
        <v>144</v>
      </c>
      <c r="B162">
        <v>161</v>
      </c>
      <c r="C162">
        <v>1</v>
      </c>
      <c r="D162" t="s">
        <v>145</v>
      </c>
      <c r="E162" t="s">
        <v>146</v>
      </c>
      <c r="F162" t="s">
        <v>147</v>
      </c>
      <c r="G162" t="s">
        <v>148</v>
      </c>
      <c r="H162" t="s">
        <v>147</v>
      </c>
      <c r="I162" t="s">
        <v>148</v>
      </c>
      <c r="J162" t="s">
        <v>149</v>
      </c>
      <c r="K162">
        <v>85</v>
      </c>
      <c r="L162" t="s">
        <v>156</v>
      </c>
      <c r="M162" t="s">
        <v>34</v>
      </c>
      <c r="N162" t="s">
        <v>35</v>
      </c>
      <c r="O162" s="11"/>
      <c r="P162" t="s">
        <v>162</v>
      </c>
      <c r="Q162" s="12">
        <v>8</v>
      </c>
      <c r="U162" s="61">
        <f>Arkusz2!S162</f>
        <v>3.2071413573108588E-2</v>
      </c>
      <c r="W162" s="10" t="s">
        <v>792</v>
      </c>
      <c r="X162" s="10" t="s">
        <v>817</v>
      </c>
      <c r="Y162" t="str">
        <f t="shared" si="8"/>
        <v>Ruch</v>
      </c>
      <c r="Z162" s="23" t="str">
        <f t="shared" si="9"/>
        <v>Cracovia</v>
      </c>
      <c r="AA162">
        <f t="shared" si="10"/>
        <v>7</v>
      </c>
      <c r="AB162">
        <f t="shared" si="11"/>
        <v>10</v>
      </c>
      <c r="AC162">
        <f t="shared" si="12"/>
        <v>2</v>
      </c>
      <c r="AD162">
        <f t="shared" si="13"/>
        <v>3</v>
      </c>
      <c r="AE162">
        <f t="shared" si="14"/>
        <v>0</v>
      </c>
      <c r="AF162">
        <f t="shared" si="15"/>
        <v>1</v>
      </c>
      <c r="AG162" s="66">
        <f t="shared" si="16"/>
        <v>0.30756203644812435</v>
      </c>
      <c r="AH162" s="66">
        <f t="shared" si="17"/>
        <v>0.71561202703908278</v>
      </c>
      <c r="AI162" s="17">
        <f t="shared" si="18"/>
        <v>4.3937433778303482E-2</v>
      </c>
      <c r="AJ162" s="17">
        <f t="shared" si="19"/>
        <v>7.1561202703908283E-2</v>
      </c>
      <c r="AN162">
        <f t="shared" si="60"/>
        <v>1.0231740634872071</v>
      </c>
      <c r="AO162">
        <f t="shared" si="97"/>
        <v>-0.40804999059095842</v>
      </c>
      <c r="AQ162" s="21" t="s">
        <v>189</v>
      </c>
      <c r="AR162">
        <f t="shared" si="114"/>
        <v>29</v>
      </c>
      <c r="AS162">
        <f t="shared" si="115"/>
        <v>14</v>
      </c>
      <c r="AT162">
        <f t="shared" si="116"/>
        <v>0</v>
      </c>
      <c r="AU162">
        <f t="shared" ref="AU162:AU176" si="118">SUM(AR162:AT162)</f>
        <v>43</v>
      </c>
      <c r="AV162">
        <f t="shared" si="117"/>
        <v>12</v>
      </c>
      <c r="AW162">
        <f t="shared" ref="AW162:AW176" si="119">SUM(AV162,AR162,AS162,AT162)</f>
        <v>55</v>
      </c>
      <c r="AX162" s="36">
        <f t="shared" ref="AX162:AX176" si="120">AR162/BC3</f>
        <v>8.6826347305389226E-2</v>
      </c>
      <c r="AY162" s="36">
        <f t="shared" ref="AY162:AY176" si="121">AS162/BC3</f>
        <v>4.1916167664670656E-2</v>
      </c>
      <c r="AZ162" s="36">
        <f t="shared" ref="AZ162:AZ176" si="122">AT162/BC3</f>
        <v>0</v>
      </c>
      <c r="BA162" s="36">
        <f t="shared" ref="BA162:BA176" si="123">AV162/BC3</f>
        <v>3.5928143712574849E-2</v>
      </c>
      <c r="BC162" s="36">
        <f t="shared" ref="BC162:BC176" si="124">AW162/BC3</f>
        <v>0.16467065868263472</v>
      </c>
      <c r="BF162" s="25" t="s">
        <v>177</v>
      </c>
      <c r="BG162">
        <f t="shared" si="95"/>
        <v>6.9963090447721425</v>
      </c>
      <c r="BH162">
        <f t="shared" si="96"/>
        <v>2.9515645698883501</v>
      </c>
      <c r="BI162">
        <f t="shared" si="98"/>
        <v>5</v>
      </c>
      <c r="BJ162">
        <f t="shared" si="99"/>
        <v>1</v>
      </c>
      <c r="BK162">
        <f t="shared" si="100"/>
        <v>64</v>
      </c>
      <c r="BL162">
        <f t="shared" si="101"/>
        <v>29</v>
      </c>
    </row>
    <row r="163" spans="1:64" ht="15">
      <c r="A163" s="10" t="s">
        <v>144</v>
      </c>
      <c r="B163">
        <v>162</v>
      </c>
      <c r="C163">
        <v>1</v>
      </c>
      <c r="D163" t="s">
        <v>145</v>
      </c>
      <c r="E163" t="s">
        <v>146</v>
      </c>
      <c r="F163" t="s">
        <v>148</v>
      </c>
      <c r="G163" t="s">
        <v>147</v>
      </c>
      <c r="H163" t="s">
        <v>147</v>
      </c>
      <c r="I163" t="s">
        <v>148</v>
      </c>
      <c r="J163" t="s">
        <v>151</v>
      </c>
      <c r="K163">
        <v>87</v>
      </c>
      <c r="L163" t="s">
        <v>165</v>
      </c>
      <c r="M163" t="s">
        <v>37</v>
      </c>
      <c r="N163" t="s">
        <v>38</v>
      </c>
      <c r="O163" s="11"/>
      <c r="P163" t="s">
        <v>164</v>
      </c>
      <c r="Q163" s="12">
        <v>6</v>
      </c>
      <c r="U163" s="61">
        <f>Arkusz2!S163</f>
        <v>0.10163322948359395</v>
      </c>
      <c r="V163" t="s">
        <v>818</v>
      </c>
      <c r="W163" s="10" t="s">
        <v>795</v>
      </c>
      <c r="X163" s="10" t="s">
        <v>817</v>
      </c>
      <c r="Y163" t="str">
        <f t="shared" si="8"/>
        <v>Lech</v>
      </c>
      <c r="Z163" s="23" t="str">
        <f t="shared" si="9"/>
        <v>Bruk-Bet</v>
      </c>
      <c r="AA163">
        <f t="shared" si="10"/>
        <v>21</v>
      </c>
      <c r="AB163">
        <f t="shared" si="11"/>
        <v>8</v>
      </c>
      <c r="AC163">
        <f t="shared" si="12"/>
        <v>5</v>
      </c>
      <c r="AD163">
        <f t="shared" si="13"/>
        <v>4</v>
      </c>
      <c r="AE163">
        <f t="shared" si="14"/>
        <v>3</v>
      </c>
      <c r="AF163">
        <f t="shared" si="15"/>
        <v>0</v>
      </c>
      <c r="AG163" s="67">
        <f t="shared" si="16"/>
        <v>3.9554964728433921</v>
      </c>
      <c r="AH163" s="66">
        <f t="shared" si="17"/>
        <v>0.69229927436964678</v>
      </c>
      <c r="AI163" s="17">
        <f t="shared" si="18"/>
        <v>0.18835697489730438</v>
      </c>
      <c r="AJ163" s="17">
        <f t="shared" si="19"/>
        <v>8.6537409296205847E-2</v>
      </c>
      <c r="AN163">
        <f t="shared" si="60"/>
        <v>4.6477957472130385</v>
      </c>
      <c r="AO163">
        <f t="shared" si="97"/>
        <v>3.2631971984737453</v>
      </c>
      <c r="AQ163" s="21" t="s">
        <v>168</v>
      </c>
      <c r="AR163">
        <f t="shared" si="114"/>
        <v>23</v>
      </c>
      <c r="AS163">
        <f t="shared" si="115"/>
        <v>10</v>
      </c>
      <c r="AT163">
        <f t="shared" si="116"/>
        <v>0</v>
      </c>
      <c r="AU163">
        <f t="shared" si="118"/>
        <v>33</v>
      </c>
      <c r="AV163">
        <f t="shared" si="117"/>
        <v>9</v>
      </c>
      <c r="AW163">
        <f t="shared" si="119"/>
        <v>42</v>
      </c>
      <c r="AX163" s="36">
        <f t="shared" si="120"/>
        <v>9.3495934959349589E-2</v>
      </c>
      <c r="AY163" s="36">
        <f t="shared" si="121"/>
        <v>4.065040650406504E-2</v>
      </c>
      <c r="AZ163" s="36">
        <f t="shared" si="122"/>
        <v>0</v>
      </c>
      <c r="BA163" s="36">
        <f t="shared" si="123"/>
        <v>3.6585365853658534E-2</v>
      </c>
      <c r="BC163" s="36">
        <f t="shared" si="124"/>
        <v>0.17073170731707318</v>
      </c>
      <c r="BF163" s="27" t="s">
        <v>179</v>
      </c>
      <c r="BG163">
        <f t="shared" si="95"/>
        <v>1.9603273341442902</v>
      </c>
      <c r="BH163">
        <f t="shared" si="96"/>
        <v>0.55518118634676461</v>
      </c>
      <c r="BI163">
        <f t="shared" si="98"/>
        <v>2</v>
      </c>
      <c r="BJ163">
        <f t="shared" si="99"/>
        <v>1</v>
      </c>
      <c r="BK163">
        <f t="shared" si="100"/>
        <v>24</v>
      </c>
      <c r="BL163">
        <f t="shared" si="101"/>
        <v>7</v>
      </c>
    </row>
    <row r="164" spans="1:64" ht="15">
      <c r="A164" s="10" t="s">
        <v>144</v>
      </c>
      <c r="B164">
        <v>163</v>
      </c>
      <c r="C164">
        <v>1</v>
      </c>
      <c r="D164" t="s">
        <v>145</v>
      </c>
      <c r="E164" t="s">
        <v>146</v>
      </c>
      <c r="F164" t="s">
        <v>148</v>
      </c>
      <c r="G164" t="s">
        <v>147</v>
      </c>
      <c r="H164" t="s">
        <v>147</v>
      </c>
      <c r="I164" t="s">
        <v>148</v>
      </c>
      <c r="J164" t="s">
        <v>151</v>
      </c>
      <c r="K164">
        <v>87</v>
      </c>
      <c r="L164" t="s">
        <v>166</v>
      </c>
      <c r="M164" t="s">
        <v>37</v>
      </c>
      <c r="N164" t="s">
        <v>35</v>
      </c>
      <c r="O164" s="11"/>
      <c r="P164" t="s">
        <v>279</v>
      </c>
      <c r="Q164" s="12">
        <v>6</v>
      </c>
      <c r="T164" t="s">
        <v>295</v>
      </c>
      <c r="U164" s="61">
        <f>Arkusz2!S164</f>
        <v>7.6926995697442255E-2</v>
      </c>
      <c r="W164" s="10" t="s">
        <v>798</v>
      </c>
      <c r="X164" s="10" t="s">
        <v>817</v>
      </c>
      <c r="Y164" t="str">
        <f t="shared" si="8"/>
        <v>Wisła K</v>
      </c>
      <c r="Z164" s="23" t="str">
        <f t="shared" si="9"/>
        <v>Korona</v>
      </c>
      <c r="AA164">
        <f t="shared" si="10"/>
        <v>17</v>
      </c>
      <c r="AB164">
        <f t="shared" si="11"/>
        <v>18</v>
      </c>
      <c r="AC164">
        <f t="shared" si="12"/>
        <v>6</v>
      </c>
      <c r="AD164">
        <f t="shared" si="13"/>
        <v>4</v>
      </c>
      <c r="AE164">
        <f t="shared" si="14"/>
        <v>2</v>
      </c>
      <c r="AF164">
        <f t="shared" si="15"/>
        <v>0</v>
      </c>
      <c r="AG164" s="63">
        <f t="shared" si="16"/>
        <v>2.408329098665746</v>
      </c>
      <c r="AH164" s="66">
        <f t="shared" si="17"/>
        <v>0.76930753906291882</v>
      </c>
      <c r="AI164" s="17">
        <f t="shared" si="18"/>
        <v>0.14166641756857329</v>
      </c>
      <c r="AJ164" s="17">
        <f t="shared" si="19"/>
        <v>4.2739307725717712E-2</v>
      </c>
      <c r="AN164">
        <f t="shared" si="60"/>
        <v>3.1776366377286647</v>
      </c>
      <c r="AO164">
        <f t="shared" si="97"/>
        <v>1.6390215596028272</v>
      </c>
      <c r="AQ164" s="21" t="s">
        <v>75</v>
      </c>
      <c r="AR164">
        <f t="shared" si="114"/>
        <v>18</v>
      </c>
      <c r="AS164">
        <f t="shared" si="115"/>
        <v>11</v>
      </c>
      <c r="AT164">
        <f t="shared" si="116"/>
        <v>2</v>
      </c>
      <c r="AU164">
        <f t="shared" si="118"/>
        <v>31</v>
      </c>
      <c r="AV164">
        <f t="shared" si="117"/>
        <v>17</v>
      </c>
      <c r="AW164">
        <f t="shared" si="119"/>
        <v>48</v>
      </c>
      <c r="AX164" s="36">
        <f t="shared" si="120"/>
        <v>5.5727554179566562E-2</v>
      </c>
      <c r="AY164" s="36">
        <f t="shared" si="121"/>
        <v>3.4055727554179564E-2</v>
      </c>
      <c r="AZ164" s="36">
        <f t="shared" si="122"/>
        <v>6.1919504643962852E-3</v>
      </c>
      <c r="BA164" s="36">
        <f t="shared" si="123"/>
        <v>5.2631578947368418E-2</v>
      </c>
      <c r="BC164" s="36">
        <f t="shared" si="124"/>
        <v>0.14860681114551083</v>
      </c>
      <c r="BF164" s="27" t="s">
        <v>191</v>
      </c>
      <c r="BG164">
        <f t="shared" si="95"/>
        <v>4.0239554121582328</v>
      </c>
      <c r="BH164">
        <f t="shared" si="96"/>
        <v>2.7470055301210441</v>
      </c>
      <c r="BI164">
        <f t="shared" si="98"/>
        <v>1</v>
      </c>
      <c r="BJ164">
        <f t="shared" si="99"/>
        <v>3</v>
      </c>
      <c r="BK164">
        <f t="shared" si="100"/>
        <v>39</v>
      </c>
      <c r="BL164">
        <f t="shared" si="101"/>
        <v>31</v>
      </c>
    </row>
    <row r="165" spans="1:64" ht="15">
      <c r="A165" s="10" t="s">
        <v>144</v>
      </c>
      <c r="B165">
        <v>164</v>
      </c>
      <c r="C165">
        <v>1</v>
      </c>
      <c r="D165" t="s">
        <v>145</v>
      </c>
      <c r="E165" t="s">
        <v>146</v>
      </c>
      <c r="F165" t="s">
        <v>148</v>
      </c>
      <c r="G165" t="s">
        <v>147</v>
      </c>
      <c r="H165" t="s">
        <v>147</v>
      </c>
      <c r="I165" t="s">
        <v>148</v>
      </c>
      <c r="J165" t="s">
        <v>151</v>
      </c>
      <c r="K165" t="s">
        <v>140</v>
      </c>
      <c r="L165" t="s">
        <v>166</v>
      </c>
      <c r="M165" t="s">
        <v>37</v>
      </c>
      <c r="N165" t="s">
        <v>35</v>
      </c>
      <c r="O165" s="11"/>
      <c r="P165" t="s">
        <v>164</v>
      </c>
      <c r="Q165" s="12">
        <v>6</v>
      </c>
      <c r="T165" t="s">
        <v>297</v>
      </c>
      <c r="U165" s="61">
        <f>Arkusz2!S165</f>
        <v>3.6447912809459429E-2</v>
      </c>
      <c r="W165" s="10" t="s">
        <v>803</v>
      </c>
      <c r="X165" s="10" t="s">
        <v>817</v>
      </c>
      <c r="Y165" t="str">
        <f t="shared" si="8"/>
        <v>Arka</v>
      </c>
      <c r="Z165" s="23" t="str">
        <f t="shared" si="9"/>
        <v>Legia</v>
      </c>
      <c r="AA165">
        <f t="shared" si="10"/>
        <v>13</v>
      </c>
      <c r="AB165">
        <f t="shared" si="11"/>
        <v>8</v>
      </c>
      <c r="AC165">
        <f t="shared" si="12"/>
        <v>5</v>
      </c>
      <c r="AD165">
        <f t="shared" si="13"/>
        <v>3</v>
      </c>
      <c r="AE165">
        <f t="shared" si="14"/>
        <v>0</v>
      </c>
      <c r="AF165">
        <f t="shared" si="15"/>
        <v>1</v>
      </c>
      <c r="AG165" s="66">
        <f t="shared" si="16"/>
        <v>1.3264634890805787</v>
      </c>
      <c r="AH165" s="66">
        <f t="shared" si="17"/>
        <v>1.1584067116724301</v>
      </c>
      <c r="AI165" s="17">
        <f t="shared" si="18"/>
        <v>0.10203565300619835</v>
      </c>
      <c r="AJ165" s="17">
        <f t="shared" si="19"/>
        <v>0.14480083895905377</v>
      </c>
      <c r="AN165">
        <f t="shared" si="60"/>
        <v>2.4848702007530088</v>
      </c>
      <c r="AO165">
        <f t="shared" si="97"/>
        <v>0.16805677740814851</v>
      </c>
      <c r="AQ165" s="21" t="s">
        <v>120</v>
      </c>
      <c r="AR165">
        <f t="shared" si="114"/>
        <v>18</v>
      </c>
      <c r="AS165">
        <f t="shared" si="115"/>
        <v>11</v>
      </c>
      <c r="AT165">
        <f t="shared" si="116"/>
        <v>1</v>
      </c>
      <c r="AU165">
        <f t="shared" si="118"/>
        <v>30</v>
      </c>
      <c r="AV165">
        <f t="shared" si="117"/>
        <v>10</v>
      </c>
      <c r="AW165">
        <f t="shared" si="119"/>
        <v>40</v>
      </c>
      <c r="AX165" s="36">
        <f t="shared" si="120"/>
        <v>8.1818181818181818E-2</v>
      </c>
      <c r="AY165" s="36">
        <f t="shared" si="121"/>
        <v>0.05</v>
      </c>
      <c r="AZ165" s="36">
        <f t="shared" si="122"/>
        <v>4.5454545454545452E-3</v>
      </c>
      <c r="BA165" s="36">
        <f t="shared" si="123"/>
        <v>4.5454545454545456E-2</v>
      </c>
      <c r="BC165" s="36">
        <f t="shared" si="124"/>
        <v>0.18181818181818182</v>
      </c>
      <c r="BF165" s="27" t="s">
        <v>40</v>
      </c>
      <c r="BG165">
        <f t="shared" si="95"/>
        <v>1.4525906797845507</v>
      </c>
      <c r="BH165">
        <f t="shared" si="96"/>
        <v>5.7394673231095802E-2</v>
      </c>
      <c r="BI165">
        <f t="shared" si="98"/>
        <v>2</v>
      </c>
      <c r="BJ165">
        <f t="shared" si="99"/>
        <v>1</v>
      </c>
      <c r="BK165">
        <f t="shared" si="100"/>
        <v>12</v>
      </c>
      <c r="BL165">
        <f t="shared" si="101"/>
        <v>1</v>
      </c>
    </row>
    <row r="166" spans="1:64" ht="15">
      <c r="A166" s="10" t="s">
        <v>167</v>
      </c>
      <c r="B166">
        <v>165</v>
      </c>
      <c r="C166">
        <v>1</v>
      </c>
      <c r="D166" t="s">
        <v>145</v>
      </c>
      <c r="E166" t="s">
        <v>146</v>
      </c>
      <c r="F166" t="s">
        <v>168</v>
      </c>
      <c r="G166" t="s">
        <v>169</v>
      </c>
      <c r="H166" t="s">
        <v>168</v>
      </c>
      <c r="I166" t="s">
        <v>169</v>
      </c>
      <c r="J166" t="s">
        <v>170</v>
      </c>
      <c r="K166">
        <v>4</v>
      </c>
      <c r="L166" t="s">
        <v>171</v>
      </c>
      <c r="M166" t="s">
        <v>43</v>
      </c>
      <c r="N166" t="s">
        <v>49</v>
      </c>
      <c r="O166" s="11"/>
      <c r="P166" t="s">
        <v>175</v>
      </c>
      <c r="Q166" s="12">
        <v>8</v>
      </c>
      <c r="U166" s="61">
        <f>Arkusz2!S166</f>
        <v>3.2071413573108588E-2</v>
      </c>
      <c r="W166" s="10" t="s">
        <v>805</v>
      </c>
      <c r="X166" s="10" t="s">
        <v>817</v>
      </c>
      <c r="Y166" t="str">
        <f t="shared" si="8"/>
        <v>Wisła P</v>
      </c>
      <c r="Z166" s="23" t="str">
        <f t="shared" si="9"/>
        <v>Śląsk</v>
      </c>
      <c r="AA166">
        <f t="shared" si="10"/>
        <v>10</v>
      </c>
      <c r="AB166">
        <f t="shared" si="11"/>
        <v>16</v>
      </c>
      <c r="AC166">
        <f t="shared" si="12"/>
        <v>3</v>
      </c>
      <c r="AD166">
        <f t="shared" si="13"/>
        <v>4</v>
      </c>
      <c r="AE166">
        <f t="shared" si="14"/>
        <v>1</v>
      </c>
      <c r="AF166">
        <f t="shared" si="15"/>
        <v>1</v>
      </c>
      <c r="AG166" s="66">
        <f t="shared" si="16"/>
        <v>0.94851967199390752</v>
      </c>
      <c r="AH166" s="66">
        <f t="shared" si="17"/>
        <v>1.8704289393143139</v>
      </c>
      <c r="AI166" s="17">
        <f t="shared" si="18"/>
        <v>9.4851967199390749E-2</v>
      </c>
      <c r="AJ166" s="17">
        <f t="shared" si="19"/>
        <v>0.11690180870714462</v>
      </c>
      <c r="AN166">
        <f t="shared" si="60"/>
        <v>2.8189486113082216</v>
      </c>
      <c r="AO166">
        <f t="shared" si="97"/>
        <v>-0.92190926732040634</v>
      </c>
      <c r="AQ166" s="21" t="s">
        <v>148</v>
      </c>
      <c r="AR166">
        <f t="shared" si="114"/>
        <v>30</v>
      </c>
      <c r="AS166">
        <f t="shared" si="115"/>
        <v>13</v>
      </c>
      <c r="AT166">
        <f t="shared" si="116"/>
        <v>1</v>
      </c>
      <c r="AU166">
        <f t="shared" si="118"/>
        <v>44</v>
      </c>
      <c r="AV166">
        <f t="shared" si="117"/>
        <v>16</v>
      </c>
      <c r="AW166">
        <f t="shared" si="119"/>
        <v>60</v>
      </c>
      <c r="AX166" s="36">
        <f t="shared" si="120"/>
        <v>8.5959885386819479E-2</v>
      </c>
      <c r="AY166" s="36">
        <f t="shared" si="121"/>
        <v>3.7249283667621778E-2</v>
      </c>
      <c r="AZ166" s="36">
        <f t="shared" si="122"/>
        <v>2.8653295128939827E-3</v>
      </c>
      <c r="BA166" s="36">
        <f t="shared" si="123"/>
        <v>4.5845272206303724E-2</v>
      </c>
      <c r="BC166" s="36">
        <f t="shared" si="124"/>
        <v>0.17191977077363896</v>
      </c>
      <c r="BF166" s="27" t="s">
        <v>89</v>
      </c>
      <c r="BG166">
        <f t="shared" si="95"/>
        <v>4.275421749114539</v>
      </c>
      <c r="BH166">
        <f t="shared" si="96"/>
        <v>1.2448968239688132</v>
      </c>
      <c r="BI166">
        <f t="shared" si="98"/>
        <v>2</v>
      </c>
      <c r="BJ166">
        <f t="shared" si="99"/>
        <v>0</v>
      </c>
      <c r="BK166">
        <f t="shared" si="100"/>
        <v>43</v>
      </c>
      <c r="BL166">
        <f t="shared" si="101"/>
        <v>17</v>
      </c>
    </row>
    <row r="167" spans="1:64" ht="15">
      <c r="A167" s="10" t="s">
        <v>167</v>
      </c>
      <c r="B167">
        <v>166</v>
      </c>
      <c r="C167">
        <v>1</v>
      </c>
      <c r="D167" t="s">
        <v>145</v>
      </c>
      <c r="E167" t="s">
        <v>146</v>
      </c>
      <c r="F167" t="s">
        <v>168</v>
      </c>
      <c r="G167" t="s">
        <v>169</v>
      </c>
      <c r="H167" t="s">
        <v>168</v>
      </c>
      <c r="I167" t="s">
        <v>169</v>
      </c>
      <c r="J167" t="s">
        <v>170</v>
      </c>
      <c r="K167">
        <v>4</v>
      </c>
      <c r="L167" t="s">
        <v>172</v>
      </c>
      <c r="M167" t="s">
        <v>37</v>
      </c>
      <c r="N167" t="s">
        <v>38</v>
      </c>
      <c r="O167" s="11" t="s">
        <v>13</v>
      </c>
      <c r="P167" t="s">
        <v>280</v>
      </c>
      <c r="Q167" s="12">
        <v>6</v>
      </c>
      <c r="U167" s="61">
        <f>Arkusz2!S167</f>
        <v>0.10163322948359395</v>
      </c>
      <c r="W167" s="10" t="s">
        <v>808</v>
      </c>
      <c r="X167" s="10" t="s">
        <v>817</v>
      </c>
      <c r="Y167" t="str">
        <f t="shared" si="8"/>
        <v>Lechia</v>
      </c>
      <c r="Z167" s="23" t="str">
        <f t="shared" si="9"/>
        <v>Jagiellonia</v>
      </c>
      <c r="AA167">
        <f t="shared" si="10"/>
        <v>7</v>
      </c>
      <c r="AB167">
        <f t="shared" si="11"/>
        <v>11</v>
      </c>
      <c r="AC167">
        <f t="shared" si="12"/>
        <v>3</v>
      </c>
      <c r="AD167">
        <f t="shared" si="13"/>
        <v>4</v>
      </c>
      <c r="AE167">
        <f t="shared" si="14"/>
        <v>3</v>
      </c>
      <c r="AF167">
        <f t="shared" si="15"/>
        <v>0</v>
      </c>
      <c r="AG167" s="63">
        <f t="shared" si="16"/>
        <v>1.9567789610548132</v>
      </c>
      <c r="AH167" s="66">
        <f t="shared" si="17"/>
        <v>1.2650347408077884</v>
      </c>
      <c r="AI167" s="17">
        <f t="shared" si="18"/>
        <v>0.27953985157925904</v>
      </c>
      <c r="AJ167" s="17">
        <f t="shared" si="19"/>
        <v>0.11500315825525349</v>
      </c>
      <c r="AN167">
        <f t="shared" si="60"/>
        <v>3.2218137018626019</v>
      </c>
      <c r="AO167">
        <f t="shared" si="97"/>
        <v>0.69174422024702475</v>
      </c>
      <c r="AQ167" s="21" t="s">
        <v>54</v>
      </c>
      <c r="AR167">
        <f t="shared" si="114"/>
        <v>13</v>
      </c>
      <c r="AS167">
        <f t="shared" si="115"/>
        <v>10</v>
      </c>
      <c r="AT167">
        <f t="shared" si="116"/>
        <v>4</v>
      </c>
      <c r="AU167">
        <f t="shared" si="118"/>
        <v>27</v>
      </c>
      <c r="AV167">
        <f t="shared" si="117"/>
        <v>16</v>
      </c>
      <c r="AW167">
        <f t="shared" si="119"/>
        <v>43</v>
      </c>
      <c r="AX167" s="36">
        <f t="shared" si="120"/>
        <v>4.3771043771043773E-2</v>
      </c>
      <c r="AY167" s="36">
        <f t="shared" si="121"/>
        <v>3.3670033670033669E-2</v>
      </c>
      <c r="AZ167" s="36">
        <f t="shared" si="122"/>
        <v>1.3468013468013467E-2</v>
      </c>
      <c r="BA167" s="36">
        <f t="shared" si="123"/>
        <v>5.387205387205387E-2</v>
      </c>
      <c r="BC167" s="36">
        <f t="shared" si="124"/>
        <v>0.14478114478114479</v>
      </c>
      <c r="BF167" s="27" t="s">
        <v>143</v>
      </c>
      <c r="BG167">
        <f t="shared" si="95"/>
        <v>3.0188876322805052</v>
      </c>
      <c r="BH167">
        <f t="shared" si="96"/>
        <v>1.4300104488862262</v>
      </c>
      <c r="BI167">
        <f t="shared" si="98"/>
        <v>2</v>
      </c>
      <c r="BJ167">
        <f t="shared" si="99"/>
        <v>1</v>
      </c>
      <c r="BK167">
        <f t="shared" si="100"/>
        <v>30</v>
      </c>
      <c r="BL167">
        <f t="shared" si="101"/>
        <v>15</v>
      </c>
    </row>
    <row r="168" spans="1:64" ht="15">
      <c r="A168" s="10" t="s">
        <v>167</v>
      </c>
      <c r="B168">
        <v>167</v>
      </c>
      <c r="C168">
        <v>1</v>
      </c>
      <c r="D168" t="s">
        <v>145</v>
      </c>
      <c r="E168" t="s">
        <v>146</v>
      </c>
      <c r="F168" t="s">
        <v>168</v>
      </c>
      <c r="G168" t="s">
        <v>169</v>
      </c>
      <c r="H168" t="s">
        <v>168</v>
      </c>
      <c r="I168" t="s">
        <v>169</v>
      </c>
      <c r="J168" t="s">
        <v>170</v>
      </c>
      <c r="K168">
        <v>6</v>
      </c>
      <c r="L168" t="s">
        <v>173</v>
      </c>
      <c r="M168" t="s">
        <v>37</v>
      </c>
      <c r="N168" t="s">
        <v>35</v>
      </c>
      <c r="O168" s="11"/>
      <c r="P168" t="s">
        <v>177</v>
      </c>
      <c r="Q168" s="12">
        <v>2</v>
      </c>
      <c r="U168" s="61">
        <f>Arkusz2!S168</f>
        <v>0.15046986178004315</v>
      </c>
      <c r="W168" s="10" t="s">
        <v>810</v>
      </c>
      <c r="X168" s="10" t="s">
        <v>817</v>
      </c>
      <c r="Y168" t="str">
        <f t="shared" si="8"/>
        <v>Pogoń</v>
      </c>
      <c r="Z168" s="23" t="str">
        <f t="shared" si="9"/>
        <v>Piast</v>
      </c>
      <c r="AA168">
        <f t="shared" si="10"/>
        <v>22</v>
      </c>
      <c r="AB168">
        <f t="shared" si="11"/>
        <v>10</v>
      </c>
      <c r="AC168">
        <f t="shared" si="12"/>
        <v>9</v>
      </c>
      <c r="AD168">
        <f t="shared" si="13"/>
        <v>5</v>
      </c>
      <c r="AE168">
        <f t="shared" si="14"/>
        <v>2</v>
      </c>
      <c r="AF168">
        <f t="shared" si="15"/>
        <v>1</v>
      </c>
      <c r="AG168" s="63">
        <f t="shared" si="16"/>
        <v>2.5036902905287919</v>
      </c>
      <c r="AH168" s="66">
        <f t="shared" si="17"/>
        <v>0.7617983164291745</v>
      </c>
      <c r="AI168" s="17">
        <f t="shared" si="18"/>
        <v>0.11380410411494508</v>
      </c>
      <c r="AJ168" s="17">
        <f t="shared" si="19"/>
        <v>7.6179831642917445E-2</v>
      </c>
      <c r="AN168">
        <f t="shared" si="60"/>
        <v>3.2654886069579665</v>
      </c>
      <c r="AO168">
        <f t="shared" si="97"/>
        <v>1.7418919740996173</v>
      </c>
      <c r="AQ168" s="21" t="s">
        <v>30</v>
      </c>
      <c r="AR168">
        <f t="shared" si="114"/>
        <v>23</v>
      </c>
      <c r="AS168">
        <f t="shared" si="115"/>
        <v>13</v>
      </c>
      <c r="AT168">
        <f t="shared" si="116"/>
        <v>3</v>
      </c>
      <c r="AU168">
        <f t="shared" si="118"/>
        <v>39</v>
      </c>
      <c r="AV168">
        <f t="shared" si="117"/>
        <v>14</v>
      </c>
      <c r="AW168">
        <f t="shared" si="119"/>
        <v>53</v>
      </c>
      <c r="AX168" s="36">
        <f t="shared" si="120"/>
        <v>7.32484076433121E-2</v>
      </c>
      <c r="AY168" s="36">
        <f t="shared" si="121"/>
        <v>4.1401273885350316E-2</v>
      </c>
      <c r="AZ168" s="36">
        <f t="shared" si="122"/>
        <v>9.5541401273885346E-3</v>
      </c>
      <c r="BA168" s="36">
        <f t="shared" si="123"/>
        <v>4.4585987261146494E-2</v>
      </c>
      <c r="BC168" s="36">
        <f t="shared" si="124"/>
        <v>0.16878980891719744</v>
      </c>
      <c r="BF168" s="27" t="s">
        <v>68</v>
      </c>
      <c r="BG168">
        <f t="shared" si="95"/>
        <v>0.7870474038330314</v>
      </c>
      <c r="BH168">
        <f t="shared" si="96"/>
        <v>0.32518590369042755</v>
      </c>
      <c r="BI168">
        <f t="shared" si="98"/>
        <v>1</v>
      </c>
      <c r="BJ168">
        <f t="shared" si="99"/>
        <v>0</v>
      </c>
      <c r="BK168">
        <f t="shared" si="100"/>
        <v>7</v>
      </c>
      <c r="BL168">
        <f t="shared" si="101"/>
        <v>10</v>
      </c>
    </row>
    <row r="169" spans="1:64" ht="15">
      <c r="A169" s="10" t="s">
        <v>167</v>
      </c>
      <c r="B169">
        <v>168</v>
      </c>
      <c r="C169">
        <v>1</v>
      </c>
      <c r="D169" t="s">
        <v>145</v>
      </c>
      <c r="E169" t="s">
        <v>146</v>
      </c>
      <c r="F169" t="s">
        <v>168</v>
      </c>
      <c r="G169" t="s">
        <v>169</v>
      </c>
      <c r="H169" t="s">
        <v>168</v>
      </c>
      <c r="I169" t="s">
        <v>169</v>
      </c>
      <c r="J169" t="s">
        <v>170</v>
      </c>
      <c r="K169">
        <v>20</v>
      </c>
      <c r="L169" t="s">
        <v>174</v>
      </c>
      <c r="M169" t="s">
        <v>43</v>
      </c>
      <c r="N169" t="s">
        <v>35</v>
      </c>
      <c r="O169" s="11"/>
      <c r="P169" t="s">
        <v>235</v>
      </c>
      <c r="Q169" s="12">
        <v>5</v>
      </c>
      <c r="U169" s="61">
        <f>Arkusz2!S169</f>
        <v>5.7394673231095802E-2</v>
      </c>
      <c r="W169" s="10" t="s">
        <v>819</v>
      </c>
      <c r="X169" s="10" t="s">
        <v>839</v>
      </c>
      <c r="Y169" t="str">
        <f t="shared" si="8"/>
        <v>Jagiellonia</v>
      </c>
      <c r="Z169" s="23" t="str">
        <f t="shared" si="9"/>
        <v>Górnik</v>
      </c>
      <c r="AA169">
        <f t="shared" si="10"/>
        <v>19</v>
      </c>
      <c r="AB169">
        <f t="shared" si="11"/>
        <v>9</v>
      </c>
      <c r="AC169">
        <f t="shared" si="12"/>
        <v>11</v>
      </c>
      <c r="AD169">
        <f t="shared" si="13"/>
        <v>0</v>
      </c>
      <c r="AE169">
        <f t="shared" si="14"/>
        <v>5</v>
      </c>
      <c r="AF169">
        <f t="shared" si="15"/>
        <v>0</v>
      </c>
      <c r="AG169" s="63">
        <f t="shared" si="16"/>
        <v>2.636101124713881</v>
      </c>
      <c r="AH169" s="66">
        <f t="shared" si="17"/>
        <v>0.40678006425599494</v>
      </c>
      <c r="AI169" s="17">
        <f t="shared" si="18"/>
        <v>0.13874216445862531</v>
      </c>
      <c r="AJ169" s="17">
        <f t="shared" si="19"/>
        <v>4.519778491733277E-2</v>
      </c>
      <c r="AN169">
        <f t="shared" si="60"/>
        <v>3.0428811889698761</v>
      </c>
      <c r="AO169">
        <f t="shared" si="97"/>
        <v>2.2293210604578859</v>
      </c>
      <c r="AQ169" s="21" t="s">
        <v>119</v>
      </c>
      <c r="AR169">
        <f t="shared" si="114"/>
        <v>26</v>
      </c>
      <c r="AS169">
        <f t="shared" si="115"/>
        <v>15</v>
      </c>
      <c r="AT169">
        <f t="shared" si="116"/>
        <v>4</v>
      </c>
      <c r="AU169">
        <f t="shared" si="118"/>
        <v>45</v>
      </c>
      <c r="AV169">
        <f t="shared" si="117"/>
        <v>15</v>
      </c>
      <c r="AW169">
        <f t="shared" si="119"/>
        <v>60</v>
      </c>
      <c r="AX169" s="36">
        <f t="shared" si="120"/>
        <v>9.0277777777777776E-2</v>
      </c>
      <c r="AY169" s="36">
        <f t="shared" si="121"/>
        <v>5.2083333333333336E-2</v>
      </c>
      <c r="AZ169" s="36">
        <f t="shared" si="122"/>
        <v>1.3888888888888888E-2</v>
      </c>
      <c r="BA169" s="36">
        <f t="shared" si="123"/>
        <v>5.2083333333333336E-2</v>
      </c>
      <c r="BC169" s="36">
        <f t="shared" si="124"/>
        <v>0.20833333333333334</v>
      </c>
      <c r="BF169" s="27" t="s">
        <v>254</v>
      </c>
      <c r="BG169">
        <f t="shared" si="95"/>
        <v>0.61174152752754618</v>
      </c>
      <c r="BH169">
        <f t="shared" si="96"/>
        <v>2.3875119989392841</v>
      </c>
      <c r="BI169">
        <f t="shared" si="98"/>
        <v>0</v>
      </c>
      <c r="BJ169">
        <f t="shared" si="99"/>
        <v>1</v>
      </c>
      <c r="BK169">
        <f t="shared" si="100"/>
        <v>8</v>
      </c>
      <c r="BL169">
        <f t="shared" si="101"/>
        <v>25</v>
      </c>
    </row>
    <row r="170" spans="1:64" ht="15">
      <c r="A170" s="10" t="s">
        <v>167</v>
      </c>
      <c r="B170">
        <v>169</v>
      </c>
      <c r="C170">
        <v>1</v>
      </c>
      <c r="D170" t="s">
        <v>145</v>
      </c>
      <c r="E170" t="s">
        <v>146</v>
      </c>
      <c r="F170" t="s">
        <v>168</v>
      </c>
      <c r="G170" t="s">
        <v>169</v>
      </c>
      <c r="H170" t="s">
        <v>168</v>
      </c>
      <c r="I170" t="s">
        <v>169</v>
      </c>
      <c r="J170" t="s">
        <v>170</v>
      </c>
      <c r="K170">
        <v>21</v>
      </c>
      <c r="L170" t="s">
        <v>174</v>
      </c>
      <c r="M170" t="s">
        <v>43</v>
      </c>
      <c r="N170" t="s">
        <v>49</v>
      </c>
      <c r="O170" s="11"/>
      <c r="P170" t="s">
        <v>177</v>
      </c>
      <c r="Q170" s="12">
        <v>7</v>
      </c>
      <c r="U170" s="61">
        <f>Arkusz2!S170</f>
        <v>1.1407995836332216E-2</v>
      </c>
      <c r="W170" s="10" t="s">
        <v>822</v>
      </c>
      <c r="X170" s="10" t="s">
        <v>839</v>
      </c>
      <c r="Y170" t="str">
        <f t="shared" si="8"/>
        <v>Bruk-Bet</v>
      </c>
      <c r="Z170" s="23" t="str">
        <f t="shared" si="9"/>
        <v>Lechia</v>
      </c>
      <c r="AA170">
        <f t="shared" si="10"/>
        <v>12</v>
      </c>
      <c r="AB170">
        <f t="shared" si="11"/>
        <v>11</v>
      </c>
      <c r="AC170">
        <f t="shared" si="12"/>
        <v>6</v>
      </c>
      <c r="AD170">
        <f t="shared" si="13"/>
        <v>5</v>
      </c>
      <c r="AE170">
        <f t="shared" si="14"/>
        <v>1</v>
      </c>
      <c r="AF170">
        <f t="shared" si="15"/>
        <v>1</v>
      </c>
      <c r="AG170" s="63">
        <f t="shared" si="16"/>
        <v>1.954869080232887</v>
      </c>
      <c r="AH170" s="66">
        <f t="shared" si="17"/>
        <v>1.0644860522445589</v>
      </c>
      <c r="AI170" s="17">
        <f t="shared" si="18"/>
        <v>0.1629057566860739</v>
      </c>
      <c r="AJ170" s="17">
        <f t="shared" si="19"/>
        <v>9.6771459294959908E-2</v>
      </c>
      <c r="AN170">
        <f t="shared" si="60"/>
        <v>3.0193551324774459</v>
      </c>
      <c r="AO170">
        <f t="shared" si="97"/>
        <v>0.89038302798832802</v>
      </c>
      <c r="AQ170" s="21" t="s">
        <v>169</v>
      </c>
      <c r="AR170">
        <f t="shared" si="114"/>
        <v>28</v>
      </c>
      <c r="AS170">
        <f t="shared" si="115"/>
        <v>22</v>
      </c>
      <c r="AT170">
        <f t="shared" si="116"/>
        <v>2</v>
      </c>
      <c r="AU170">
        <f t="shared" si="118"/>
        <v>52</v>
      </c>
      <c r="AV170">
        <f t="shared" si="117"/>
        <v>21</v>
      </c>
      <c r="AW170">
        <f t="shared" si="119"/>
        <v>73</v>
      </c>
      <c r="AX170" s="36">
        <f t="shared" si="120"/>
        <v>6.7632850241545889E-2</v>
      </c>
      <c r="AY170" s="36">
        <f t="shared" si="121"/>
        <v>5.3140096618357488E-2</v>
      </c>
      <c r="AZ170" s="36">
        <f t="shared" si="122"/>
        <v>4.830917874396135E-3</v>
      </c>
      <c r="BA170" s="36">
        <f t="shared" si="123"/>
        <v>5.0724637681159424E-2</v>
      </c>
      <c r="BC170" s="36">
        <f t="shared" si="124"/>
        <v>0.17632850241545894</v>
      </c>
      <c r="BF170" s="27" t="s">
        <v>256</v>
      </c>
      <c r="BG170">
        <f t="shared" si="95"/>
        <v>0.85735260105369482</v>
      </c>
      <c r="BH170">
        <f t="shared" si="96"/>
        <v>1.0932739717109303</v>
      </c>
      <c r="BI170">
        <f t="shared" si="98"/>
        <v>0</v>
      </c>
      <c r="BJ170">
        <f t="shared" si="99"/>
        <v>0</v>
      </c>
      <c r="BK170">
        <f t="shared" si="100"/>
        <v>10</v>
      </c>
      <c r="BL170">
        <f t="shared" si="101"/>
        <v>14</v>
      </c>
    </row>
    <row r="171" spans="1:64" ht="15">
      <c r="A171" s="10" t="s">
        <v>167</v>
      </c>
      <c r="B171">
        <v>170</v>
      </c>
      <c r="C171">
        <v>1</v>
      </c>
      <c r="D171" t="s">
        <v>145</v>
      </c>
      <c r="E171" t="s">
        <v>146</v>
      </c>
      <c r="F171" t="s">
        <v>168</v>
      </c>
      <c r="G171" t="s">
        <v>169</v>
      </c>
      <c r="H171" t="s">
        <v>168</v>
      </c>
      <c r="I171" t="s">
        <v>169</v>
      </c>
      <c r="J171" t="s">
        <v>170</v>
      </c>
      <c r="K171">
        <v>23</v>
      </c>
      <c r="L171" t="s">
        <v>175</v>
      </c>
      <c r="M171" t="s">
        <v>43</v>
      </c>
      <c r="N171" t="s">
        <v>49</v>
      </c>
      <c r="O171" s="11"/>
      <c r="P171" t="s">
        <v>171</v>
      </c>
      <c r="Q171" s="12">
        <v>8</v>
      </c>
      <c r="U171" s="61">
        <f>Arkusz2!S171</f>
        <v>3.2071413573108588E-2</v>
      </c>
      <c r="V171" t="s">
        <v>840</v>
      </c>
      <c r="W171" s="10" t="s">
        <v>824</v>
      </c>
      <c r="X171" s="10" t="s">
        <v>839</v>
      </c>
      <c r="Y171" t="str">
        <f t="shared" si="8"/>
        <v>Korona</v>
      </c>
      <c r="Z171" s="23" t="str">
        <f t="shared" si="9"/>
        <v>Wisła P</v>
      </c>
      <c r="AA171">
        <f t="shared" si="10"/>
        <v>21</v>
      </c>
      <c r="AB171">
        <f t="shared" si="11"/>
        <v>9</v>
      </c>
      <c r="AC171">
        <f t="shared" si="12"/>
        <v>10</v>
      </c>
      <c r="AD171">
        <f t="shared" si="13"/>
        <v>4</v>
      </c>
      <c r="AE171">
        <f t="shared" si="14"/>
        <v>4</v>
      </c>
      <c r="AF171">
        <f t="shared" si="15"/>
        <v>2</v>
      </c>
      <c r="AG171" s="67">
        <f t="shared" si="16"/>
        <v>3.437937131890668</v>
      </c>
      <c r="AH171" s="66">
        <f t="shared" si="17"/>
        <v>1.2096685901004209</v>
      </c>
      <c r="AI171" s="17">
        <f t="shared" si="18"/>
        <v>0.1637112919947937</v>
      </c>
      <c r="AJ171" s="17">
        <f t="shared" si="19"/>
        <v>0.13440762112226901</v>
      </c>
      <c r="AN171">
        <f t="shared" si="60"/>
        <v>4.6476057219910887</v>
      </c>
      <c r="AO171">
        <f t="shared" si="97"/>
        <v>2.2282685417902472</v>
      </c>
      <c r="AQ171" s="21" t="s">
        <v>97</v>
      </c>
      <c r="AR171">
        <f t="shared" si="114"/>
        <v>19</v>
      </c>
      <c r="AS171">
        <f t="shared" si="115"/>
        <v>13</v>
      </c>
      <c r="AT171">
        <f t="shared" si="116"/>
        <v>3</v>
      </c>
      <c r="AU171">
        <f t="shared" si="118"/>
        <v>35</v>
      </c>
      <c r="AV171">
        <f t="shared" si="117"/>
        <v>19</v>
      </c>
      <c r="AW171">
        <f t="shared" si="119"/>
        <v>54</v>
      </c>
      <c r="AX171" s="36">
        <f t="shared" si="120"/>
        <v>7.6612903225806453E-2</v>
      </c>
      <c r="AY171" s="36">
        <f t="shared" si="121"/>
        <v>5.2419354838709679E-2</v>
      </c>
      <c r="AZ171" s="36">
        <f t="shared" si="122"/>
        <v>1.2096774193548387E-2</v>
      </c>
      <c r="BA171" s="36">
        <f t="shared" si="123"/>
        <v>7.6612903225806453E-2</v>
      </c>
      <c r="BC171" s="36">
        <f t="shared" si="124"/>
        <v>0.21774193548387097</v>
      </c>
      <c r="BF171" s="27" t="s">
        <v>87</v>
      </c>
      <c r="BG171">
        <f t="shared" si="95"/>
        <v>0.1710040280979479</v>
      </c>
      <c r="BH171">
        <f t="shared" si="96"/>
        <v>8.9466086804204398E-2</v>
      </c>
      <c r="BI171">
        <f t="shared" si="98"/>
        <v>0</v>
      </c>
      <c r="BJ171">
        <f t="shared" si="99"/>
        <v>0</v>
      </c>
      <c r="BK171">
        <f t="shared" si="100"/>
        <v>5</v>
      </c>
      <c r="BL171">
        <f t="shared" si="101"/>
        <v>2</v>
      </c>
    </row>
    <row r="172" spans="1:64" ht="15">
      <c r="A172" s="10" t="s">
        <v>167</v>
      </c>
      <c r="B172">
        <v>171</v>
      </c>
      <c r="C172">
        <v>1</v>
      </c>
      <c r="D172" t="s">
        <v>145</v>
      </c>
      <c r="E172" t="s">
        <v>146</v>
      </c>
      <c r="F172" t="s">
        <v>168</v>
      </c>
      <c r="G172" t="s">
        <v>169</v>
      </c>
      <c r="H172" t="s">
        <v>168</v>
      </c>
      <c r="I172" t="s">
        <v>169</v>
      </c>
      <c r="J172" t="s">
        <v>170</v>
      </c>
      <c r="K172">
        <v>24</v>
      </c>
      <c r="L172" t="s">
        <v>176</v>
      </c>
      <c r="M172" t="s">
        <v>43</v>
      </c>
      <c r="N172" t="s">
        <v>35</v>
      </c>
      <c r="O172" s="11"/>
      <c r="Q172" s="12">
        <v>8</v>
      </c>
      <c r="U172" s="61">
        <f>Arkusz2!S172</f>
        <v>3.4502880732867523E-2</v>
      </c>
      <c r="W172" s="10" t="s">
        <v>828</v>
      </c>
      <c r="X172" s="10" t="s">
        <v>839</v>
      </c>
      <c r="Y172" t="str">
        <f t="shared" si="8"/>
        <v>Śląsk</v>
      </c>
      <c r="Z172" s="23" t="str">
        <f t="shared" si="9"/>
        <v>Wisła K</v>
      </c>
      <c r="AA172">
        <f t="shared" si="10"/>
        <v>12</v>
      </c>
      <c r="AB172">
        <f t="shared" si="11"/>
        <v>14</v>
      </c>
      <c r="AC172">
        <f t="shared" si="12"/>
        <v>3</v>
      </c>
      <c r="AD172">
        <f t="shared" si="13"/>
        <v>5</v>
      </c>
      <c r="AE172">
        <f t="shared" si="14"/>
        <v>1</v>
      </c>
      <c r="AF172">
        <f t="shared" si="15"/>
        <v>0</v>
      </c>
      <c r="AG172" s="66">
        <f t="shared" si="16"/>
        <v>0.95857420530104309</v>
      </c>
      <c r="AH172" s="66">
        <f t="shared" si="17"/>
        <v>0.98616832127572174</v>
      </c>
      <c r="AI172" s="17">
        <f t="shared" si="18"/>
        <v>7.988118377508692E-2</v>
      </c>
      <c r="AJ172" s="17">
        <f t="shared" si="19"/>
        <v>7.0440594376837265E-2</v>
      </c>
      <c r="AN172">
        <f t="shared" si="60"/>
        <v>1.9447425265767648</v>
      </c>
      <c r="AO172">
        <f t="shared" si="97"/>
        <v>-2.7594115974678646E-2</v>
      </c>
      <c r="AQ172" s="21" t="s">
        <v>74</v>
      </c>
      <c r="AR172">
        <f t="shared" si="114"/>
        <v>24</v>
      </c>
      <c r="AS172">
        <f t="shared" si="115"/>
        <v>16</v>
      </c>
      <c r="AT172">
        <f t="shared" si="116"/>
        <v>4</v>
      </c>
      <c r="AU172">
        <f t="shared" si="118"/>
        <v>44</v>
      </c>
      <c r="AV172">
        <f t="shared" si="117"/>
        <v>14</v>
      </c>
      <c r="AW172">
        <f t="shared" si="119"/>
        <v>58</v>
      </c>
      <c r="AX172" s="36">
        <f t="shared" si="120"/>
        <v>7.1641791044776124E-2</v>
      </c>
      <c r="AY172" s="36">
        <f t="shared" si="121"/>
        <v>4.7761194029850747E-2</v>
      </c>
      <c r="AZ172" s="36">
        <f t="shared" si="122"/>
        <v>1.1940298507462687E-2</v>
      </c>
      <c r="BA172" s="36">
        <f t="shared" si="123"/>
        <v>4.1791044776119404E-2</v>
      </c>
      <c r="BC172" s="36">
        <f t="shared" si="124"/>
        <v>0.17313432835820897</v>
      </c>
      <c r="BF172" s="27" t="s">
        <v>134</v>
      </c>
      <c r="BG172">
        <f t="shared" si="95"/>
        <v>6.3300391478845475</v>
      </c>
      <c r="BH172">
        <f t="shared" si="96"/>
        <v>5.5005585863901452</v>
      </c>
      <c r="BI172">
        <f t="shared" si="98"/>
        <v>12</v>
      </c>
      <c r="BJ172">
        <f t="shared" si="99"/>
        <v>12</v>
      </c>
      <c r="BK172">
        <f t="shared" si="100"/>
        <v>52</v>
      </c>
      <c r="BL172">
        <f t="shared" si="101"/>
        <v>61</v>
      </c>
    </row>
    <row r="173" spans="1:64" ht="15">
      <c r="A173" s="10" t="s">
        <v>167</v>
      </c>
      <c r="B173">
        <v>172</v>
      </c>
      <c r="C173">
        <v>1</v>
      </c>
      <c r="D173" t="s">
        <v>145</v>
      </c>
      <c r="E173" t="s">
        <v>146</v>
      </c>
      <c r="F173" t="s">
        <v>168</v>
      </c>
      <c r="G173" t="s">
        <v>169</v>
      </c>
      <c r="H173" t="s">
        <v>168</v>
      </c>
      <c r="I173" t="s">
        <v>169</v>
      </c>
      <c r="J173" t="s">
        <v>170</v>
      </c>
      <c r="K173">
        <v>29</v>
      </c>
      <c r="L173" t="s">
        <v>173</v>
      </c>
      <c r="M173" t="s">
        <v>34</v>
      </c>
      <c r="N173" t="s">
        <v>49</v>
      </c>
      <c r="O173" s="11"/>
      <c r="P173" t="s">
        <v>175</v>
      </c>
      <c r="Q173" s="12">
        <v>8</v>
      </c>
      <c r="U173" s="61">
        <f>Arkusz2!S173</f>
        <v>3.2071413573108588E-2</v>
      </c>
      <c r="W173" s="10" t="s">
        <v>830</v>
      </c>
      <c r="X173" s="10" t="s">
        <v>839</v>
      </c>
      <c r="Y173" t="str">
        <f t="shared" si="8"/>
        <v>Piast</v>
      </c>
      <c r="Z173" s="23" t="str">
        <f t="shared" si="9"/>
        <v>Lech</v>
      </c>
      <c r="AA173">
        <f t="shared" si="10"/>
        <v>15</v>
      </c>
      <c r="AB173">
        <f t="shared" si="11"/>
        <v>22</v>
      </c>
      <c r="AC173">
        <f t="shared" si="12"/>
        <v>5</v>
      </c>
      <c r="AD173">
        <f t="shared" si="13"/>
        <v>11</v>
      </c>
      <c r="AE173">
        <f t="shared" si="14"/>
        <v>0</v>
      </c>
      <c r="AF173">
        <f t="shared" si="15"/>
        <v>3</v>
      </c>
      <c r="AG173" s="66">
        <f t="shared" si="16"/>
        <v>1.025899835570028</v>
      </c>
      <c r="AH173" s="66">
        <f t="shared" si="17"/>
        <v>2.2705992484622812</v>
      </c>
      <c r="AI173" s="17">
        <f t="shared" si="18"/>
        <v>6.8393322371335191E-2</v>
      </c>
      <c r="AJ173" s="17">
        <f t="shared" si="19"/>
        <v>0.10320905674828551</v>
      </c>
      <c r="AN173">
        <f t="shared" si="60"/>
        <v>3.296499084032309</v>
      </c>
      <c r="AO173">
        <f t="shared" si="97"/>
        <v>-1.2446994128922533</v>
      </c>
      <c r="AQ173" s="21" t="s">
        <v>55</v>
      </c>
      <c r="AR173">
        <f t="shared" si="114"/>
        <v>22</v>
      </c>
      <c r="AS173">
        <f t="shared" si="115"/>
        <v>17</v>
      </c>
      <c r="AT173">
        <f t="shared" si="116"/>
        <v>1</v>
      </c>
      <c r="AU173">
        <f t="shared" si="118"/>
        <v>40</v>
      </c>
      <c r="AV173">
        <f t="shared" si="117"/>
        <v>14</v>
      </c>
      <c r="AW173">
        <f t="shared" si="119"/>
        <v>54</v>
      </c>
      <c r="AX173" s="36">
        <f t="shared" si="120"/>
        <v>6.6465256797583083E-2</v>
      </c>
      <c r="AY173" s="36">
        <f t="shared" si="121"/>
        <v>5.1359516616314202E-2</v>
      </c>
      <c r="AZ173" s="36">
        <f t="shared" si="122"/>
        <v>3.0211480362537764E-3</v>
      </c>
      <c r="BA173" s="36">
        <f t="shared" si="123"/>
        <v>4.2296072507552872E-2</v>
      </c>
      <c r="BC173" s="36">
        <f t="shared" si="124"/>
        <v>0.16314199395770393</v>
      </c>
      <c r="BF173" s="27" t="s">
        <v>184</v>
      </c>
      <c r="BG173">
        <f t="shared" si="95"/>
        <v>0.45056043525866152</v>
      </c>
      <c r="BH173">
        <f t="shared" si="96"/>
        <v>0.696092326544824</v>
      </c>
      <c r="BI173">
        <f t="shared" si="98"/>
        <v>0</v>
      </c>
      <c r="BJ173">
        <f t="shared" si="99"/>
        <v>0</v>
      </c>
      <c r="BK173">
        <f t="shared" si="100"/>
        <v>8</v>
      </c>
      <c r="BL173">
        <f t="shared" si="101"/>
        <v>7</v>
      </c>
    </row>
    <row r="174" spans="1:64" ht="15">
      <c r="A174" s="10" t="s">
        <v>167</v>
      </c>
      <c r="B174">
        <v>173</v>
      </c>
      <c r="C174">
        <v>1</v>
      </c>
      <c r="D174" t="s">
        <v>145</v>
      </c>
      <c r="E174" t="s">
        <v>146</v>
      </c>
      <c r="F174" t="s">
        <v>168</v>
      </c>
      <c r="G174" t="s">
        <v>169</v>
      </c>
      <c r="H174" t="s">
        <v>168</v>
      </c>
      <c r="I174" t="s">
        <v>169</v>
      </c>
      <c r="J174" t="s">
        <v>170</v>
      </c>
      <c r="K174">
        <v>30</v>
      </c>
      <c r="L174" t="s">
        <v>177</v>
      </c>
      <c r="M174" t="s">
        <v>37</v>
      </c>
      <c r="N174" t="s">
        <v>35</v>
      </c>
      <c r="O174" s="11"/>
      <c r="P174" t="s">
        <v>171</v>
      </c>
      <c r="Q174" s="12">
        <v>5</v>
      </c>
      <c r="U174" s="61">
        <f>Arkusz2!S174</f>
        <v>3.1883339611239368E-2</v>
      </c>
      <c r="W174" s="10" t="s">
        <v>831</v>
      </c>
      <c r="X174" s="10" t="s">
        <v>839</v>
      </c>
      <c r="Y174" t="str">
        <f t="shared" si="8"/>
        <v>Cracovia</v>
      </c>
      <c r="Z174" s="23" t="str">
        <f t="shared" si="9"/>
        <v>Pogoń</v>
      </c>
      <c r="AA174">
        <f t="shared" si="10"/>
        <v>10</v>
      </c>
      <c r="AB174">
        <f t="shared" si="11"/>
        <v>4</v>
      </c>
      <c r="AC174">
        <f t="shared" si="12"/>
        <v>3</v>
      </c>
      <c r="AD174">
        <f t="shared" si="13"/>
        <v>1</v>
      </c>
      <c r="AE174">
        <f t="shared" si="14"/>
        <v>1</v>
      </c>
      <c r="AF174">
        <f t="shared" si="15"/>
        <v>1</v>
      </c>
      <c r="AG174" s="66">
        <f t="shared" si="16"/>
        <v>0.83728096939780183</v>
      </c>
      <c r="AH174" s="66">
        <f t="shared" si="17"/>
        <v>0.2027104045224376</v>
      </c>
      <c r="AI174" s="17">
        <f t="shared" si="18"/>
        <v>8.3728096939780186E-2</v>
      </c>
      <c r="AJ174" s="17">
        <f t="shared" si="19"/>
        <v>5.0677601130609401E-2</v>
      </c>
      <c r="AN174">
        <f t="shared" si="60"/>
        <v>1.0399913739202393</v>
      </c>
      <c r="AO174">
        <f t="shared" si="97"/>
        <v>0.63457056487536423</v>
      </c>
      <c r="AQ174" s="21" t="s">
        <v>98</v>
      </c>
      <c r="AR174">
        <f t="shared" si="114"/>
        <v>23</v>
      </c>
      <c r="AS174">
        <f t="shared" si="115"/>
        <v>23</v>
      </c>
      <c r="AT174">
        <f t="shared" si="116"/>
        <v>2</v>
      </c>
      <c r="AU174">
        <f t="shared" si="118"/>
        <v>48</v>
      </c>
      <c r="AV174">
        <f t="shared" si="117"/>
        <v>18</v>
      </c>
      <c r="AW174">
        <f t="shared" si="119"/>
        <v>66</v>
      </c>
      <c r="AX174" s="36">
        <f t="shared" si="120"/>
        <v>7.903780068728522E-2</v>
      </c>
      <c r="AY174" s="36">
        <f t="shared" si="121"/>
        <v>7.903780068728522E-2</v>
      </c>
      <c r="AZ174" s="36">
        <f t="shared" si="122"/>
        <v>6.8728522336769758E-3</v>
      </c>
      <c r="BA174" s="36">
        <f t="shared" si="123"/>
        <v>6.1855670103092786E-2</v>
      </c>
      <c r="BC174" s="36">
        <f t="shared" si="124"/>
        <v>0.22680412371134021</v>
      </c>
      <c r="BF174" s="27" t="s">
        <v>200</v>
      </c>
      <c r="BG174">
        <f t="shared" si="95"/>
        <v>8.3465517379352896</v>
      </c>
      <c r="BH174">
        <f t="shared" si="96"/>
        <v>3.7206289412965954</v>
      </c>
      <c r="BI174">
        <f t="shared" si="98"/>
        <v>7</v>
      </c>
      <c r="BJ174">
        <f t="shared" si="99"/>
        <v>2</v>
      </c>
      <c r="BK174">
        <f t="shared" si="100"/>
        <v>47</v>
      </c>
      <c r="BL174">
        <f t="shared" si="101"/>
        <v>34</v>
      </c>
    </row>
    <row r="175" spans="1:64" ht="15">
      <c r="A175" s="10" t="s">
        <v>167</v>
      </c>
      <c r="B175">
        <v>174</v>
      </c>
      <c r="C175">
        <v>1</v>
      </c>
      <c r="D175" t="s">
        <v>145</v>
      </c>
      <c r="E175" t="s">
        <v>146</v>
      </c>
      <c r="F175" t="s">
        <v>168</v>
      </c>
      <c r="G175" t="s">
        <v>169</v>
      </c>
      <c r="H175" t="s">
        <v>168</v>
      </c>
      <c r="I175" t="s">
        <v>169</v>
      </c>
      <c r="J175" t="s">
        <v>170</v>
      </c>
      <c r="K175">
        <v>35</v>
      </c>
      <c r="L175" t="s">
        <v>177</v>
      </c>
      <c r="M175" t="s">
        <v>43</v>
      </c>
      <c r="N175" t="s">
        <v>35</v>
      </c>
      <c r="O175" s="11"/>
      <c r="P175" t="s">
        <v>174</v>
      </c>
      <c r="Q175" s="12">
        <v>8</v>
      </c>
      <c r="U175" s="61">
        <f>Arkusz2!S175</f>
        <v>3.2071413573108588E-2</v>
      </c>
      <c r="W175" s="10" t="s">
        <v>833</v>
      </c>
      <c r="X175" s="10" t="s">
        <v>839</v>
      </c>
      <c r="Y175" t="str">
        <f t="shared" si="8"/>
        <v>Legia</v>
      </c>
      <c r="Z175" s="23" t="str">
        <f t="shared" si="9"/>
        <v>Ruch</v>
      </c>
      <c r="AA175">
        <f t="shared" si="10"/>
        <v>30</v>
      </c>
      <c r="AB175">
        <f t="shared" si="11"/>
        <v>8</v>
      </c>
      <c r="AC175">
        <f t="shared" si="12"/>
        <v>6</v>
      </c>
      <c r="AD175">
        <f t="shared" si="13"/>
        <v>5</v>
      </c>
      <c r="AE175">
        <f t="shared" si="14"/>
        <v>1</v>
      </c>
      <c r="AF175">
        <f t="shared" si="15"/>
        <v>3</v>
      </c>
      <c r="AG175" s="66">
        <f t="shared" si="16"/>
        <v>3.3893849516616226</v>
      </c>
      <c r="AH175" s="66">
        <f t="shared" si="17"/>
        <v>0.65432526775922228</v>
      </c>
      <c r="AI175" s="17">
        <f t="shared" si="18"/>
        <v>0.11297949838872075</v>
      </c>
      <c r="AJ175" s="17">
        <f t="shared" si="19"/>
        <v>8.1790658469902786E-2</v>
      </c>
      <c r="AN175">
        <f t="shared" si="60"/>
        <v>4.043710219420845</v>
      </c>
      <c r="AO175">
        <f t="shared" si="97"/>
        <v>2.7350596839024002</v>
      </c>
      <c r="AQ175" s="21" t="s">
        <v>31</v>
      </c>
      <c r="AR175">
        <f t="shared" si="114"/>
        <v>22</v>
      </c>
      <c r="AS175">
        <f t="shared" si="115"/>
        <v>18</v>
      </c>
      <c r="AT175">
        <f t="shared" si="116"/>
        <v>3</v>
      </c>
      <c r="AU175">
        <f t="shared" si="118"/>
        <v>43</v>
      </c>
      <c r="AV175">
        <f t="shared" si="117"/>
        <v>14</v>
      </c>
      <c r="AW175">
        <f t="shared" si="119"/>
        <v>57</v>
      </c>
      <c r="AX175" s="36">
        <f t="shared" si="120"/>
        <v>6.3953488372093026E-2</v>
      </c>
      <c r="AY175" s="36">
        <f t="shared" si="121"/>
        <v>5.232558139534884E-2</v>
      </c>
      <c r="AZ175" s="36">
        <f t="shared" si="122"/>
        <v>8.7209302325581394E-3</v>
      </c>
      <c r="BA175" s="36">
        <f t="shared" si="123"/>
        <v>4.0697674418604654E-2</v>
      </c>
      <c r="BC175" s="36">
        <f t="shared" si="124"/>
        <v>0.16569767441860464</v>
      </c>
      <c r="BF175" s="27" t="s">
        <v>156</v>
      </c>
      <c r="BG175">
        <f t="shared" si="95"/>
        <v>0.54526679176408854</v>
      </c>
      <c r="BH175">
        <f t="shared" si="96"/>
        <v>1.6764986771484525</v>
      </c>
      <c r="BI175">
        <f t="shared" si="98"/>
        <v>0</v>
      </c>
      <c r="BJ175">
        <f t="shared" si="99"/>
        <v>1</v>
      </c>
      <c r="BK175">
        <f t="shared" si="100"/>
        <v>11</v>
      </c>
      <c r="BL175">
        <f t="shared" si="101"/>
        <v>16</v>
      </c>
    </row>
    <row r="176" spans="1:64" ht="15">
      <c r="A176" s="10" t="s">
        <v>167</v>
      </c>
      <c r="B176">
        <v>175</v>
      </c>
      <c r="C176">
        <v>1</v>
      </c>
      <c r="D176" t="s">
        <v>145</v>
      </c>
      <c r="E176" t="s">
        <v>146</v>
      </c>
      <c r="F176" t="s">
        <v>169</v>
      </c>
      <c r="G176" t="s">
        <v>168</v>
      </c>
      <c r="H176" t="s">
        <v>168</v>
      </c>
      <c r="I176" t="s">
        <v>169</v>
      </c>
      <c r="J176" t="s">
        <v>178</v>
      </c>
      <c r="K176">
        <v>36</v>
      </c>
      <c r="L176" t="s">
        <v>179</v>
      </c>
      <c r="M176" t="s">
        <v>34</v>
      </c>
      <c r="N176" t="s">
        <v>49</v>
      </c>
      <c r="O176" s="11"/>
      <c r="P176" t="s">
        <v>281</v>
      </c>
      <c r="Q176" s="12">
        <v>5</v>
      </c>
      <c r="U176" s="61">
        <f>Arkusz2!S176</f>
        <v>5.7394673231095802E-2</v>
      </c>
      <c r="W176" s="10" t="s">
        <v>834</v>
      </c>
      <c r="X176" s="10" t="s">
        <v>839</v>
      </c>
      <c r="Y176" t="str">
        <f t="shared" si="8"/>
        <v>Zagłębie</v>
      </c>
      <c r="Z176" s="23" t="str">
        <f t="shared" si="9"/>
        <v>Arka</v>
      </c>
      <c r="AA176">
        <f t="shared" si="10"/>
        <v>12</v>
      </c>
      <c r="AB176">
        <f t="shared" si="11"/>
        <v>5</v>
      </c>
      <c r="AC176">
        <f t="shared" si="12"/>
        <v>2</v>
      </c>
      <c r="AD176">
        <f t="shared" si="13"/>
        <v>2</v>
      </c>
      <c r="AE176">
        <f t="shared" si="14"/>
        <v>1</v>
      </c>
      <c r="AF176">
        <f t="shared" si="15"/>
        <v>0</v>
      </c>
      <c r="AG176" s="63">
        <f t="shared" si="16"/>
        <v>1.7098677236305044</v>
      </c>
      <c r="AH176" s="66">
        <f t="shared" si="17"/>
        <v>0.21699070549271146</v>
      </c>
      <c r="AI176" s="17">
        <f t="shared" si="18"/>
        <v>0.1424889769692087</v>
      </c>
      <c r="AJ176" s="17">
        <f t="shared" si="19"/>
        <v>4.3398141098542294E-2</v>
      </c>
      <c r="AN176">
        <f t="shared" si="60"/>
        <v>1.9268584291232158</v>
      </c>
      <c r="AO176">
        <f t="shared" si="97"/>
        <v>1.4928770181377931</v>
      </c>
      <c r="AQ176" s="21" t="s">
        <v>147</v>
      </c>
      <c r="AR176">
        <f t="shared" si="114"/>
        <v>39</v>
      </c>
      <c r="AS176">
        <f t="shared" si="115"/>
        <v>17</v>
      </c>
      <c r="AT176">
        <f t="shared" si="116"/>
        <v>6</v>
      </c>
      <c r="AU176">
        <f t="shared" si="118"/>
        <v>62</v>
      </c>
      <c r="AV176">
        <f t="shared" si="117"/>
        <v>16</v>
      </c>
      <c r="AW176">
        <f t="shared" si="119"/>
        <v>78</v>
      </c>
      <c r="AX176" s="36">
        <f t="shared" si="120"/>
        <v>0.10893854748603352</v>
      </c>
      <c r="AY176" s="36">
        <f t="shared" si="121"/>
        <v>4.7486033519553071E-2</v>
      </c>
      <c r="AZ176" s="36">
        <f t="shared" si="122"/>
        <v>1.6759776536312849E-2</v>
      </c>
      <c r="BA176" s="36">
        <f t="shared" si="123"/>
        <v>4.4692737430167599E-2</v>
      </c>
      <c r="BC176" s="36">
        <f t="shared" si="124"/>
        <v>0.21787709497206703</v>
      </c>
      <c r="BF176" s="27" t="s">
        <v>292</v>
      </c>
      <c r="BG176">
        <f t="shared" si="95"/>
        <v>3.2071413573108588E-2</v>
      </c>
      <c r="BH176">
        <f t="shared" si="96"/>
        <v>1.1407995836332216E-2</v>
      </c>
      <c r="BI176">
        <f t="shared" si="98"/>
        <v>0</v>
      </c>
      <c r="BJ176">
        <f t="shared" si="99"/>
        <v>0</v>
      </c>
      <c r="BK176">
        <f t="shared" si="100"/>
        <v>1</v>
      </c>
      <c r="BL176">
        <f t="shared" si="101"/>
        <v>1</v>
      </c>
    </row>
    <row r="177" spans="1:64" ht="15">
      <c r="A177" s="10" t="s">
        <v>167</v>
      </c>
      <c r="B177">
        <v>176</v>
      </c>
      <c r="C177">
        <v>1</v>
      </c>
      <c r="D177" t="s">
        <v>145</v>
      </c>
      <c r="E177" t="s">
        <v>146</v>
      </c>
      <c r="F177" t="s">
        <v>169</v>
      </c>
      <c r="G177" t="s">
        <v>168</v>
      </c>
      <c r="H177" t="s">
        <v>168</v>
      </c>
      <c r="I177" t="s">
        <v>169</v>
      </c>
      <c r="J177" t="s">
        <v>178</v>
      </c>
      <c r="K177">
        <v>41</v>
      </c>
      <c r="L177" t="s">
        <v>180</v>
      </c>
      <c r="M177" t="s">
        <v>43</v>
      </c>
      <c r="N177" t="s">
        <v>35</v>
      </c>
      <c r="O177" s="11"/>
      <c r="Q177" s="12">
        <v>8</v>
      </c>
      <c r="U177" s="61">
        <f>Arkusz2!S177</f>
        <v>3.4502880732867523E-2</v>
      </c>
      <c r="V177" t="s">
        <v>840</v>
      </c>
      <c r="W177" s="10" t="s">
        <v>842</v>
      </c>
      <c r="X177" s="10" t="s">
        <v>861</v>
      </c>
      <c r="Y177" t="str">
        <f t="shared" si="8"/>
        <v>Arka</v>
      </c>
      <c r="Z177" s="23" t="str">
        <f t="shared" si="9"/>
        <v>Korona</v>
      </c>
      <c r="AA177">
        <f t="shared" si="10"/>
        <v>14</v>
      </c>
      <c r="AB177">
        <f t="shared" si="11"/>
        <v>15</v>
      </c>
      <c r="AC177">
        <f t="shared" si="12"/>
        <v>9</v>
      </c>
      <c r="AD177">
        <f t="shared" si="13"/>
        <v>7</v>
      </c>
      <c r="AE177">
        <f t="shared" si="14"/>
        <v>4</v>
      </c>
      <c r="AF177">
        <f t="shared" si="15"/>
        <v>1</v>
      </c>
      <c r="AG177" s="67">
        <f t="shared" si="16"/>
        <v>3.3226220766790378</v>
      </c>
      <c r="AH177" s="66">
        <f t="shared" si="17"/>
        <v>1.4363991038266799</v>
      </c>
      <c r="AI177" s="17">
        <f t="shared" si="18"/>
        <v>0.23733014833421698</v>
      </c>
      <c r="AJ177" s="17">
        <f t="shared" si="19"/>
        <v>9.5759940255111989E-2</v>
      </c>
      <c r="AN177">
        <f t="shared" si="60"/>
        <v>4.7590211805057177</v>
      </c>
      <c r="AO177">
        <f t="shared" si="97"/>
        <v>1.8862229728523578</v>
      </c>
      <c r="AR177" s="22">
        <f>SUM(AR161:AR176)</f>
        <v>379</v>
      </c>
      <c r="AS177" s="22">
        <f t="shared" ref="AS177:AW177" si="125">SUM(AS161:AS176)</f>
        <v>240</v>
      </c>
      <c r="AT177" s="22">
        <f t="shared" si="125"/>
        <v>39</v>
      </c>
      <c r="AU177" s="22">
        <f t="shared" si="125"/>
        <v>658</v>
      </c>
      <c r="AV177" s="22">
        <f t="shared" si="125"/>
        <v>242</v>
      </c>
      <c r="AW177" s="22">
        <f t="shared" si="125"/>
        <v>900</v>
      </c>
      <c r="BF177" s="27" t="s">
        <v>202</v>
      </c>
      <c r="BG177">
        <f t="shared" si="95"/>
        <v>0.57232974586492957</v>
      </c>
      <c r="BH177">
        <f t="shared" si="96"/>
        <v>1.2517469079335981</v>
      </c>
      <c r="BI177">
        <f t="shared" si="98"/>
        <v>1</v>
      </c>
      <c r="BJ177">
        <f t="shared" si="99"/>
        <v>1</v>
      </c>
      <c r="BK177">
        <f t="shared" si="100"/>
        <v>11</v>
      </c>
      <c r="BL177">
        <f t="shared" si="101"/>
        <v>13</v>
      </c>
    </row>
    <row r="178" spans="1:64" ht="15">
      <c r="A178" s="10" t="s">
        <v>167</v>
      </c>
      <c r="B178">
        <v>177</v>
      </c>
      <c r="C178">
        <v>1</v>
      </c>
      <c r="D178" t="s">
        <v>145</v>
      </c>
      <c r="E178" t="s">
        <v>146</v>
      </c>
      <c r="F178" t="s">
        <v>168</v>
      </c>
      <c r="G178" t="s">
        <v>169</v>
      </c>
      <c r="H178" t="s">
        <v>168</v>
      </c>
      <c r="I178" t="s">
        <v>169</v>
      </c>
      <c r="J178" t="s">
        <v>170</v>
      </c>
      <c r="K178">
        <v>43</v>
      </c>
      <c r="L178" t="s">
        <v>174</v>
      </c>
      <c r="M178" t="s">
        <v>43</v>
      </c>
      <c r="N178" t="s">
        <v>49</v>
      </c>
      <c r="O178" s="11"/>
      <c r="P178" t="s">
        <v>175</v>
      </c>
      <c r="Q178" s="12">
        <v>8</v>
      </c>
      <c r="U178" s="61">
        <f>Arkusz2!S178</f>
        <v>3.2071413573108588E-2</v>
      </c>
      <c r="W178" s="10" t="s">
        <v>845</v>
      </c>
      <c r="X178" s="10" t="s">
        <v>861</v>
      </c>
      <c r="Y178" t="str">
        <f t="shared" si="8"/>
        <v>Pogoń</v>
      </c>
      <c r="Z178" s="23" t="str">
        <f t="shared" si="9"/>
        <v>Lech</v>
      </c>
      <c r="AA178">
        <f t="shared" si="10"/>
        <v>19</v>
      </c>
      <c r="AB178">
        <f t="shared" si="11"/>
        <v>9</v>
      </c>
      <c r="AC178">
        <f t="shared" si="12"/>
        <v>6</v>
      </c>
      <c r="AD178">
        <f t="shared" si="13"/>
        <v>5</v>
      </c>
      <c r="AE178">
        <f t="shared" si="14"/>
        <v>0</v>
      </c>
      <c r="AF178">
        <f t="shared" si="15"/>
        <v>3</v>
      </c>
      <c r="AG178" s="66">
        <f t="shared" si="16"/>
        <v>1.0935055698239222</v>
      </c>
      <c r="AH178" s="66">
        <f t="shared" si="17"/>
        <v>0.73937966785700071</v>
      </c>
      <c r="AI178" s="17">
        <f t="shared" si="18"/>
        <v>5.7552924727574853E-2</v>
      </c>
      <c r="AJ178" s="17">
        <f t="shared" si="19"/>
        <v>8.2153296428555636E-2</v>
      </c>
      <c r="AN178">
        <f t="shared" si="60"/>
        <v>1.832885237680923</v>
      </c>
      <c r="AO178">
        <f t="shared" si="97"/>
        <v>0.35412590196692151</v>
      </c>
      <c r="BF178" s="27" t="s">
        <v>291</v>
      </c>
      <c r="BG178">
        <f t="shared" si="95"/>
        <v>3.4502880732867523E-2</v>
      </c>
      <c r="BH178">
        <f t="shared" si="96"/>
        <v>1.2008884154983468</v>
      </c>
      <c r="BI178">
        <f t="shared" si="98"/>
        <v>0</v>
      </c>
      <c r="BJ178">
        <f t="shared" si="99"/>
        <v>4</v>
      </c>
      <c r="BK178">
        <f t="shared" si="100"/>
        <v>1</v>
      </c>
      <c r="BL178">
        <f t="shared" si="101"/>
        <v>18</v>
      </c>
    </row>
    <row r="179" spans="1:64" ht="15">
      <c r="A179" s="10" t="s">
        <v>167</v>
      </c>
      <c r="B179">
        <v>178</v>
      </c>
      <c r="C179">
        <v>1</v>
      </c>
      <c r="D179" t="s">
        <v>145</v>
      </c>
      <c r="E179" t="s">
        <v>146</v>
      </c>
      <c r="F179" t="s">
        <v>168</v>
      </c>
      <c r="G179" t="s">
        <v>169</v>
      </c>
      <c r="H179" t="s">
        <v>168</v>
      </c>
      <c r="I179" t="s">
        <v>169</v>
      </c>
      <c r="J179" t="s">
        <v>170</v>
      </c>
      <c r="K179">
        <v>44</v>
      </c>
      <c r="L179" t="s">
        <v>177</v>
      </c>
      <c r="M179" t="s">
        <v>37</v>
      </c>
      <c r="N179" t="s">
        <v>38</v>
      </c>
      <c r="O179" s="11" t="s">
        <v>13</v>
      </c>
      <c r="P179" t="s">
        <v>171</v>
      </c>
      <c r="Q179" s="12">
        <v>6</v>
      </c>
      <c r="U179" s="61">
        <f>Arkusz2!S179</f>
        <v>0.10163322948359395</v>
      </c>
      <c r="W179" s="10" t="s">
        <v>847</v>
      </c>
      <c r="X179" s="10" t="s">
        <v>861</v>
      </c>
      <c r="Y179" t="str">
        <f t="shared" si="8"/>
        <v>Wisła P</v>
      </c>
      <c r="Z179" s="23" t="str">
        <f t="shared" si="9"/>
        <v>Zagłębie</v>
      </c>
      <c r="AA179">
        <f t="shared" si="10"/>
        <v>15</v>
      </c>
      <c r="AB179">
        <f t="shared" si="11"/>
        <v>13</v>
      </c>
      <c r="AC179">
        <f t="shared" si="12"/>
        <v>3</v>
      </c>
      <c r="AD179">
        <f t="shared" si="13"/>
        <v>6</v>
      </c>
      <c r="AE179">
        <f t="shared" si="14"/>
        <v>2</v>
      </c>
      <c r="AF179">
        <f t="shared" si="15"/>
        <v>1</v>
      </c>
      <c r="AG179" s="66">
        <f t="shared" si="16"/>
        <v>1.9968282496363641</v>
      </c>
      <c r="AH179" s="66">
        <f t="shared" si="17"/>
        <v>1.189703546379048</v>
      </c>
      <c r="AI179" s="17">
        <f t="shared" si="18"/>
        <v>0.13312188330909094</v>
      </c>
      <c r="AJ179" s="17">
        <f t="shared" si="19"/>
        <v>9.1515657413772919E-2</v>
      </c>
      <c r="AN179">
        <f t="shared" si="60"/>
        <v>3.1865317960154123</v>
      </c>
      <c r="AO179">
        <f t="shared" si="97"/>
        <v>0.80712470325731611</v>
      </c>
      <c r="BF179" s="27" t="s">
        <v>183</v>
      </c>
      <c r="BG179">
        <f t="shared" si="95"/>
        <v>0.17218401969328739</v>
      </c>
      <c r="BH179">
        <f t="shared" si="96"/>
        <v>0.56139558126019173</v>
      </c>
      <c r="BI179">
        <f t="shared" si="98"/>
        <v>1</v>
      </c>
      <c r="BJ179">
        <f t="shared" si="99"/>
        <v>1</v>
      </c>
      <c r="BK179">
        <f t="shared" si="100"/>
        <v>3</v>
      </c>
      <c r="BL179">
        <f t="shared" si="101"/>
        <v>4</v>
      </c>
    </row>
    <row r="180" spans="1:64" ht="15">
      <c r="A180" s="10" t="s">
        <v>167</v>
      </c>
      <c r="B180">
        <v>179</v>
      </c>
      <c r="C180">
        <v>1</v>
      </c>
      <c r="D180" t="s">
        <v>145</v>
      </c>
      <c r="E180" t="s">
        <v>146</v>
      </c>
      <c r="F180" t="s">
        <v>169</v>
      </c>
      <c r="G180" t="s">
        <v>168</v>
      </c>
      <c r="H180" t="s">
        <v>168</v>
      </c>
      <c r="I180" t="s">
        <v>169</v>
      </c>
      <c r="J180" t="s">
        <v>178</v>
      </c>
      <c r="K180">
        <v>47</v>
      </c>
      <c r="L180" t="s">
        <v>179</v>
      </c>
      <c r="M180" t="s">
        <v>34</v>
      </c>
      <c r="N180" t="s">
        <v>38</v>
      </c>
      <c r="O180" s="11"/>
      <c r="P180" t="s">
        <v>281</v>
      </c>
      <c r="Q180" s="12">
        <v>8</v>
      </c>
      <c r="U180" s="61">
        <f>Arkusz2!S180</f>
        <v>3.2071413573108588E-2</v>
      </c>
      <c r="W180" s="10" t="s">
        <v>850</v>
      </c>
      <c r="X180" s="10" t="s">
        <v>861</v>
      </c>
      <c r="Y180" t="str">
        <f t="shared" si="8"/>
        <v>Lechia</v>
      </c>
      <c r="Z180" s="23" t="str">
        <f t="shared" si="9"/>
        <v>Cracovia</v>
      </c>
      <c r="AA180">
        <f t="shared" si="10"/>
        <v>12</v>
      </c>
      <c r="AB180">
        <f t="shared" si="11"/>
        <v>19</v>
      </c>
      <c r="AC180">
        <f t="shared" si="12"/>
        <v>6</v>
      </c>
      <c r="AD180">
        <f t="shared" si="13"/>
        <v>9</v>
      </c>
      <c r="AE180">
        <f t="shared" si="14"/>
        <v>4</v>
      </c>
      <c r="AF180">
        <f t="shared" si="15"/>
        <v>2</v>
      </c>
      <c r="AG180" s="63">
        <f t="shared" si="16"/>
        <v>1.661510692021591</v>
      </c>
      <c r="AH180" s="66">
        <f t="shared" si="17"/>
        <v>1.607499417502612</v>
      </c>
      <c r="AI180" s="17">
        <f t="shared" si="18"/>
        <v>0.13845922433513258</v>
      </c>
      <c r="AJ180" s="17">
        <f t="shared" si="19"/>
        <v>8.4605232500137476E-2</v>
      </c>
      <c r="AN180">
        <f t="shared" si="60"/>
        <v>3.2690101095242028</v>
      </c>
      <c r="AO180">
        <f t="shared" si="97"/>
        <v>5.4011274518978913E-2</v>
      </c>
      <c r="BF180" s="27" t="s">
        <v>63</v>
      </c>
      <c r="BG180">
        <f t="shared" si="95"/>
        <v>0.79033617727964989</v>
      </c>
      <c r="BH180">
        <f t="shared" si="96"/>
        <v>0.17298255377116797</v>
      </c>
      <c r="BI180">
        <f t="shared" si="98"/>
        <v>0</v>
      </c>
      <c r="BJ180">
        <f t="shared" si="99"/>
        <v>0</v>
      </c>
      <c r="BK180">
        <f t="shared" si="100"/>
        <v>8</v>
      </c>
      <c r="BL180">
        <f t="shared" si="101"/>
        <v>1</v>
      </c>
    </row>
    <row r="181" spans="1:64" ht="15">
      <c r="A181" s="10" t="s">
        <v>167</v>
      </c>
      <c r="B181">
        <v>180</v>
      </c>
      <c r="C181">
        <v>1</v>
      </c>
      <c r="D181" t="s">
        <v>145</v>
      </c>
      <c r="E181" t="s">
        <v>146</v>
      </c>
      <c r="F181" t="s">
        <v>168</v>
      </c>
      <c r="G181" t="s">
        <v>169</v>
      </c>
      <c r="H181" t="s">
        <v>168</v>
      </c>
      <c r="I181" t="s">
        <v>169</v>
      </c>
      <c r="J181" t="s">
        <v>170</v>
      </c>
      <c r="K181">
        <v>60</v>
      </c>
      <c r="L181" t="s">
        <v>175</v>
      </c>
      <c r="M181" t="s">
        <v>34</v>
      </c>
      <c r="N181" t="s">
        <v>38</v>
      </c>
      <c r="O181" s="11"/>
      <c r="P181" t="s">
        <v>176</v>
      </c>
      <c r="Q181" s="12">
        <v>5</v>
      </c>
      <c r="U181" s="61">
        <f>Arkusz2!S181</f>
        <v>5.7394673231095802E-2</v>
      </c>
      <c r="W181" s="10" t="s">
        <v>852</v>
      </c>
      <c r="X181" s="10" t="s">
        <v>861</v>
      </c>
      <c r="Y181" t="str">
        <f t="shared" si="8"/>
        <v>Wisła K</v>
      </c>
      <c r="Z181" s="23" t="str">
        <f t="shared" si="9"/>
        <v>Jagiellonia</v>
      </c>
      <c r="AA181">
        <f t="shared" si="10"/>
        <v>9</v>
      </c>
      <c r="AB181">
        <f t="shared" si="11"/>
        <v>8</v>
      </c>
      <c r="AC181">
        <f t="shared" si="12"/>
        <v>4</v>
      </c>
      <c r="AD181">
        <f t="shared" si="13"/>
        <v>4</v>
      </c>
      <c r="AE181">
        <f t="shared" si="14"/>
        <v>3</v>
      </c>
      <c r="AF181">
        <f t="shared" si="15"/>
        <v>1</v>
      </c>
      <c r="AG181" s="66">
        <f t="shared" si="16"/>
        <v>0.82353765629729625</v>
      </c>
      <c r="AH181" s="66">
        <f t="shared" si="17"/>
        <v>0.939349952707208</v>
      </c>
      <c r="AI181" s="17">
        <f t="shared" si="18"/>
        <v>9.1504184033032912E-2</v>
      </c>
      <c r="AJ181" s="17">
        <f t="shared" si="19"/>
        <v>0.117418744088401</v>
      </c>
      <c r="AN181">
        <f t="shared" si="60"/>
        <v>1.7628876090045043</v>
      </c>
      <c r="AO181">
        <f t="shared" si="97"/>
        <v>-0.11581229640991175</v>
      </c>
      <c r="BF181" s="27" t="s">
        <v>249</v>
      </c>
      <c r="BG181">
        <f t="shared" si="95"/>
        <v>2.9859494548920664</v>
      </c>
      <c r="BH181">
        <f t="shared" si="96"/>
        <v>1.8195964389412922</v>
      </c>
      <c r="BI181">
        <f t="shared" si="98"/>
        <v>4</v>
      </c>
      <c r="BJ181">
        <f t="shared" si="99"/>
        <v>2</v>
      </c>
      <c r="BK181">
        <f t="shared" si="100"/>
        <v>20</v>
      </c>
      <c r="BL181">
        <f t="shared" si="101"/>
        <v>17</v>
      </c>
    </row>
    <row r="182" spans="1:64" ht="15">
      <c r="A182" s="10" t="s">
        <v>167</v>
      </c>
      <c r="B182">
        <v>181</v>
      </c>
      <c r="C182">
        <v>1</v>
      </c>
      <c r="D182" t="s">
        <v>145</v>
      </c>
      <c r="E182" t="s">
        <v>146</v>
      </c>
      <c r="F182" t="s">
        <v>168</v>
      </c>
      <c r="G182" t="s">
        <v>169</v>
      </c>
      <c r="H182" t="s">
        <v>168</v>
      </c>
      <c r="I182" t="s">
        <v>169</v>
      </c>
      <c r="J182" t="s">
        <v>170</v>
      </c>
      <c r="K182">
        <v>62</v>
      </c>
      <c r="L182" t="s">
        <v>174</v>
      </c>
      <c r="M182" t="s">
        <v>43</v>
      </c>
      <c r="N182" t="s">
        <v>38</v>
      </c>
      <c r="O182" s="11" t="s">
        <v>13</v>
      </c>
      <c r="P182" t="s">
        <v>235</v>
      </c>
      <c r="Q182" s="12">
        <v>2</v>
      </c>
      <c r="U182" s="61">
        <f>Arkusz2!S182</f>
        <v>0.24668936063690783</v>
      </c>
      <c r="W182" s="10" t="s">
        <v>853</v>
      </c>
      <c r="X182" s="10" t="s">
        <v>861</v>
      </c>
      <c r="Y182" t="str">
        <f t="shared" si="8"/>
        <v>Górnik</v>
      </c>
      <c r="Z182" s="23" t="str">
        <f t="shared" si="9"/>
        <v>Piast</v>
      </c>
      <c r="AA182">
        <f t="shared" si="10"/>
        <v>16</v>
      </c>
      <c r="AB182">
        <f t="shared" si="11"/>
        <v>13</v>
      </c>
      <c r="AC182">
        <f t="shared" si="12"/>
        <v>6</v>
      </c>
      <c r="AD182">
        <f t="shared" si="13"/>
        <v>3</v>
      </c>
      <c r="AE182">
        <f t="shared" si="14"/>
        <v>1</v>
      </c>
      <c r="AF182">
        <f t="shared" si="15"/>
        <v>0</v>
      </c>
      <c r="AG182" s="66">
        <f t="shared" si="16"/>
        <v>1.2110212212046632</v>
      </c>
      <c r="AH182" s="66">
        <f t="shared" si="17"/>
        <v>0.82034336832100097</v>
      </c>
      <c r="AI182" s="17">
        <f t="shared" si="18"/>
        <v>7.5688826325291447E-2</v>
      </c>
      <c r="AJ182" s="17">
        <f t="shared" si="19"/>
        <v>6.3103336024692383E-2</v>
      </c>
      <c r="AN182">
        <f t="shared" si="60"/>
        <v>2.0313645895256642</v>
      </c>
      <c r="AO182">
        <f t="shared" si="97"/>
        <v>0.39067785288366219</v>
      </c>
      <c r="BF182" s="27" t="s">
        <v>48</v>
      </c>
      <c r="BG182">
        <f t="shared" si="95"/>
        <v>1.9715799886072629</v>
      </c>
      <c r="BH182">
        <f t="shared" si="96"/>
        <v>4.1461699662040692</v>
      </c>
      <c r="BI182">
        <f t="shared" si="98"/>
        <v>3</v>
      </c>
      <c r="BJ182">
        <f t="shared" si="99"/>
        <v>2</v>
      </c>
      <c r="BK182">
        <f t="shared" si="100"/>
        <v>32</v>
      </c>
      <c r="BL182">
        <f t="shared" si="101"/>
        <v>39</v>
      </c>
    </row>
    <row r="183" spans="1:64" ht="15">
      <c r="A183" s="10" t="s">
        <v>167</v>
      </c>
      <c r="B183">
        <v>182</v>
      </c>
      <c r="C183">
        <v>1</v>
      </c>
      <c r="D183" t="s">
        <v>145</v>
      </c>
      <c r="E183" t="s">
        <v>146</v>
      </c>
      <c r="F183" t="s">
        <v>169</v>
      </c>
      <c r="G183" t="s">
        <v>168</v>
      </c>
      <c r="H183" t="s">
        <v>168</v>
      </c>
      <c r="I183" t="s">
        <v>169</v>
      </c>
      <c r="J183" t="s">
        <v>178</v>
      </c>
      <c r="K183">
        <v>64</v>
      </c>
      <c r="L183" t="s">
        <v>181</v>
      </c>
      <c r="M183" t="s">
        <v>37</v>
      </c>
      <c r="N183" t="s">
        <v>49</v>
      </c>
      <c r="O183" s="11"/>
      <c r="P183" t="s">
        <v>180</v>
      </c>
      <c r="Q183" s="12">
        <v>6</v>
      </c>
      <c r="U183" s="61">
        <f>Arkusz2!S183</f>
        <v>0.10163322948359395</v>
      </c>
      <c r="W183" s="10" t="s">
        <v>856</v>
      </c>
      <c r="X183" s="10" t="s">
        <v>861</v>
      </c>
      <c r="Y183" t="str">
        <f t="shared" si="8"/>
        <v>Legia</v>
      </c>
      <c r="Z183" s="23" t="str">
        <f t="shared" si="9"/>
        <v>Bruk-Bet</v>
      </c>
      <c r="AA183">
        <f t="shared" si="10"/>
        <v>16</v>
      </c>
      <c r="AB183">
        <f t="shared" si="11"/>
        <v>8</v>
      </c>
      <c r="AC183">
        <f t="shared" si="12"/>
        <v>4</v>
      </c>
      <c r="AD183">
        <f t="shared" si="13"/>
        <v>4</v>
      </c>
      <c r="AE183">
        <f t="shared" si="14"/>
        <v>1</v>
      </c>
      <c r="AF183">
        <f t="shared" si="15"/>
        <v>1</v>
      </c>
      <c r="AG183" s="66">
        <f t="shared" si="16"/>
        <v>1.1039967728048024</v>
      </c>
      <c r="AH183" s="66">
        <f t="shared" si="17"/>
        <v>0.74635803141565382</v>
      </c>
      <c r="AI183" s="17">
        <f t="shared" si="18"/>
        <v>6.8999798300300147E-2</v>
      </c>
      <c r="AJ183" s="17">
        <f t="shared" si="19"/>
        <v>9.3294753926956728E-2</v>
      </c>
      <c r="AN183">
        <f t="shared" si="60"/>
        <v>1.8503548042204563</v>
      </c>
      <c r="AO183">
        <f t="shared" si="97"/>
        <v>0.35763874138914853</v>
      </c>
      <c r="BF183" s="27" t="s">
        <v>176</v>
      </c>
      <c r="BG183">
        <f t="shared" si="95"/>
        <v>0.10350864219860256</v>
      </c>
      <c r="BH183">
        <f t="shared" si="96"/>
        <v>0.13562576166050305</v>
      </c>
      <c r="BI183">
        <f t="shared" si="98"/>
        <v>0</v>
      </c>
      <c r="BJ183">
        <f t="shared" si="99"/>
        <v>0</v>
      </c>
      <c r="BK183">
        <f t="shared" si="100"/>
        <v>3</v>
      </c>
      <c r="BL183">
        <f t="shared" si="101"/>
        <v>4</v>
      </c>
    </row>
    <row r="184" spans="1:64" ht="15">
      <c r="A184" s="10" t="s">
        <v>167</v>
      </c>
      <c r="B184">
        <v>183</v>
      </c>
      <c r="C184">
        <v>1</v>
      </c>
      <c r="D184" t="s">
        <v>145</v>
      </c>
      <c r="E184" t="s">
        <v>146</v>
      </c>
      <c r="F184" t="s">
        <v>168</v>
      </c>
      <c r="G184" t="s">
        <v>169</v>
      </c>
      <c r="H184" t="s">
        <v>168</v>
      </c>
      <c r="I184" t="s">
        <v>169</v>
      </c>
      <c r="J184" t="s">
        <v>170</v>
      </c>
      <c r="K184">
        <v>67</v>
      </c>
      <c r="L184" t="s">
        <v>174</v>
      </c>
      <c r="M184" t="s">
        <v>37</v>
      </c>
      <c r="N184" t="s">
        <v>35</v>
      </c>
      <c r="O184" s="11"/>
      <c r="P184" t="s">
        <v>173</v>
      </c>
      <c r="Q184" s="12">
        <v>5</v>
      </c>
      <c r="U184" s="61">
        <f>Arkusz2!S184</f>
        <v>3.1883339611239368E-2</v>
      </c>
      <c r="W184" s="10" t="s">
        <v>857</v>
      </c>
      <c r="X184" s="10" t="s">
        <v>861</v>
      </c>
      <c r="Y184" t="str">
        <f t="shared" si="8"/>
        <v>Ruch</v>
      </c>
      <c r="Z184" s="23" t="str">
        <f t="shared" si="9"/>
        <v>Śląsk</v>
      </c>
      <c r="AA184">
        <f t="shared" si="10"/>
        <v>8</v>
      </c>
      <c r="AB184">
        <f t="shared" si="11"/>
        <v>11</v>
      </c>
      <c r="AC184">
        <f t="shared" si="12"/>
        <v>3</v>
      </c>
      <c r="AD184">
        <f t="shared" si="13"/>
        <v>4</v>
      </c>
      <c r="AE184">
        <f t="shared" si="14"/>
        <v>2</v>
      </c>
      <c r="AF184">
        <f t="shared" si="15"/>
        <v>0</v>
      </c>
      <c r="AG184" s="63">
        <f t="shared" si="16"/>
        <v>1.2768579002791203</v>
      </c>
      <c r="AH184" s="66">
        <f t="shared" si="17"/>
        <v>0.71672206277322359</v>
      </c>
      <c r="AI184" s="17">
        <f t="shared" si="18"/>
        <v>0.15960723753489003</v>
      </c>
      <c r="AJ184" s="17">
        <f t="shared" si="19"/>
        <v>6.5156551161202142E-2</v>
      </c>
      <c r="AN184">
        <f t="shared" si="60"/>
        <v>1.9935799630523439</v>
      </c>
      <c r="AO184">
        <f t="shared" si="97"/>
        <v>0.56013583750589668</v>
      </c>
      <c r="BF184" s="27" t="s">
        <v>162</v>
      </c>
      <c r="BG184">
        <f t="shared" si="95"/>
        <v>2.4718514131818647</v>
      </c>
      <c r="BH184">
        <f t="shared" si="96"/>
        <v>1.8655115779381888</v>
      </c>
      <c r="BI184">
        <f t="shared" si="98"/>
        <v>5</v>
      </c>
      <c r="BJ184">
        <f t="shared" si="99"/>
        <v>1</v>
      </c>
      <c r="BK184">
        <f t="shared" si="100"/>
        <v>33</v>
      </c>
      <c r="BL184">
        <f t="shared" si="101"/>
        <v>15</v>
      </c>
    </row>
    <row r="185" spans="1:64" ht="15">
      <c r="A185" s="10" t="s">
        <v>167</v>
      </c>
      <c r="B185">
        <v>184</v>
      </c>
      <c r="C185">
        <v>1</v>
      </c>
      <c r="D185" t="s">
        <v>145</v>
      </c>
      <c r="E185" t="s">
        <v>146</v>
      </c>
      <c r="F185" t="s">
        <v>168</v>
      </c>
      <c r="G185" t="s">
        <v>169</v>
      </c>
      <c r="H185" t="s">
        <v>168</v>
      </c>
      <c r="I185" t="s">
        <v>169</v>
      </c>
      <c r="J185" t="s">
        <v>170</v>
      </c>
      <c r="K185">
        <v>70</v>
      </c>
      <c r="L185" t="s">
        <v>172</v>
      </c>
      <c r="M185" t="s">
        <v>43</v>
      </c>
      <c r="N185" t="s">
        <v>38</v>
      </c>
      <c r="O185" s="11" t="s">
        <v>13</v>
      </c>
      <c r="P185" t="s">
        <v>171</v>
      </c>
      <c r="Q185" s="12">
        <v>8</v>
      </c>
      <c r="U185" s="61">
        <f>Arkusz2!S185</f>
        <v>3.2071413573108588E-2</v>
      </c>
      <c r="BF185" s="27" t="s">
        <v>280</v>
      </c>
      <c r="BG185">
        <f t="shared" si="95"/>
        <v>1.859928635807343</v>
      </c>
      <c r="BH185">
        <f t="shared" si="96"/>
        <v>3.9957107705453998</v>
      </c>
      <c r="BI185">
        <f t="shared" si="98"/>
        <v>1</v>
      </c>
      <c r="BJ185">
        <f t="shared" si="99"/>
        <v>6</v>
      </c>
      <c r="BK185">
        <f t="shared" si="100"/>
        <v>19</v>
      </c>
      <c r="BL185">
        <f t="shared" si="101"/>
        <v>34</v>
      </c>
    </row>
    <row r="186" spans="1:64" ht="15">
      <c r="A186" s="10" t="s">
        <v>167</v>
      </c>
      <c r="B186">
        <v>185</v>
      </c>
      <c r="C186">
        <v>1</v>
      </c>
      <c r="D186" t="s">
        <v>145</v>
      </c>
      <c r="E186" t="s">
        <v>146</v>
      </c>
      <c r="F186" t="s">
        <v>169</v>
      </c>
      <c r="G186" t="s">
        <v>168</v>
      </c>
      <c r="H186" t="s">
        <v>168</v>
      </c>
      <c r="I186" t="s">
        <v>169</v>
      </c>
      <c r="J186" t="s">
        <v>178</v>
      </c>
      <c r="K186">
        <v>76</v>
      </c>
      <c r="L186" t="s">
        <v>179</v>
      </c>
      <c r="M186" t="s">
        <v>34</v>
      </c>
      <c r="N186" t="s">
        <v>38</v>
      </c>
      <c r="O186" s="11" t="s">
        <v>13</v>
      </c>
      <c r="Q186" s="12">
        <v>6</v>
      </c>
      <c r="U186" s="61">
        <f>Arkusz2!S186</f>
        <v>0.18406554276601864</v>
      </c>
      <c r="BF186" s="27" t="s">
        <v>208</v>
      </c>
      <c r="BG186">
        <f t="shared" si="95"/>
        <v>0.636798172380588</v>
      </c>
      <c r="BH186">
        <f t="shared" si="96"/>
        <v>0.10163322948359395</v>
      </c>
      <c r="BI186">
        <f t="shared" si="98"/>
        <v>0</v>
      </c>
      <c r="BJ186">
        <f t="shared" si="99"/>
        <v>0</v>
      </c>
      <c r="BK186">
        <f t="shared" si="100"/>
        <v>7</v>
      </c>
      <c r="BL186">
        <f t="shared" si="101"/>
        <v>1</v>
      </c>
    </row>
    <row r="187" spans="1:64" ht="15">
      <c r="A187" s="10" t="s">
        <v>167</v>
      </c>
      <c r="B187">
        <v>186</v>
      </c>
      <c r="C187">
        <v>1</v>
      </c>
      <c r="D187" t="s">
        <v>145</v>
      </c>
      <c r="E187" t="s">
        <v>146</v>
      </c>
      <c r="F187" t="s">
        <v>169</v>
      </c>
      <c r="G187" t="s">
        <v>168</v>
      </c>
      <c r="H187" t="s">
        <v>168</v>
      </c>
      <c r="I187" t="s">
        <v>169</v>
      </c>
      <c r="J187" t="s">
        <v>178</v>
      </c>
      <c r="K187">
        <v>77</v>
      </c>
      <c r="L187" t="s">
        <v>180</v>
      </c>
      <c r="M187" t="s">
        <v>43</v>
      </c>
      <c r="N187" t="s">
        <v>38</v>
      </c>
      <c r="O187" s="11"/>
      <c r="Q187" s="12">
        <v>8</v>
      </c>
      <c r="U187" s="61">
        <f>Arkusz2!S187</f>
        <v>3.4502880732867523E-2</v>
      </c>
      <c r="BF187" s="27" t="s">
        <v>282</v>
      </c>
      <c r="BG187">
        <f t="shared" si="95"/>
        <v>2.8240915941370095</v>
      </c>
      <c r="BH187">
        <f t="shared" si="96"/>
        <v>0.68117997532983854</v>
      </c>
      <c r="BI187">
        <f t="shared" si="98"/>
        <v>3</v>
      </c>
      <c r="BJ187">
        <f t="shared" si="99"/>
        <v>1</v>
      </c>
      <c r="BK187">
        <f t="shared" si="100"/>
        <v>21</v>
      </c>
      <c r="BL187">
        <f t="shared" si="101"/>
        <v>9</v>
      </c>
    </row>
    <row r="188" spans="1:64" ht="15">
      <c r="A188" s="10" t="s">
        <v>167</v>
      </c>
      <c r="B188">
        <v>187</v>
      </c>
      <c r="C188">
        <v>1</v>
      </c>
      <c r="D188" t="s">
        <v>145</v>
      </c>
      <c r="E188" t="s">
        <v>146</v>
      </c>
      <c r="F188" t="s">
        <v>169</v>
      </c>
      <c r="G188" t="s">
        <v>168</v>
      </c>
      <c r="H188" t="s">
        <v>168</v>
      </c>
      <c r="I188" t="s">
        <v>169</v>
      </c>
      <c r="J188" t="s">
        <v>178</v>
      </c>
      <c r="K188">
        <v>77</v>
      </c>
      <c r="L188" t="s">
        <v>182</v>
      </c>
      <c r="M188" t="s">
        <v>34</v>
      </c>
      <c r="N188" t="s">
        <v>38</v>
      </c>
      <c r="O188" s="11"/>
      <c r="Q188" s="12">
        <v>5</v>
      </c>
      <c r="U188" s="61">
        <f>Arkusz2!S188</f>
        <v>6.1623772780053571E-2</v>
      </c>
      <c r="BF188" s="27" t="s">
        <v>64</v>
      </c>
      <c r="BG188">
        <f t="shared" si="95"/>
        <v>3.4502880732867523E-2</v>
      </c>
      <c r="BH188">
        <f t="shared" si="96"/>
        <v>5.7394673231095802E-2</v>
      </c>
      <c r="BI188">
        <f t="shared" si="98"/>
        <v>0</v>
      </c>
      <c r="BJ188">
        <f t="shared" si="99"/>
        <v>0</v>
      </c>
      <c r="BK188">
        <f t="shared" si="100"/>
        <v>1</v>
      </c>
      <c r="BL188">
        <f t="shared" si="101"/>
        <v>1</v>
      </c>
    </row>
    <row r="189" spans="1:64" ht="15">
      <c r="A189" s="10" t="s">
        <v>167</v>
      </c>
      <c r="B189">
        <v>188</v>
      </c>
      <c r="C189">
        <v>1</v>
      </c>
      <c r="D189" t="s">
        <v>145</v>
      </c>
      <c r="E189" t="s">
        <v>146</v>
      </c>
      <c r="F189" t="s">
        <v>168</v>
      </c>
      <c r="G189" t="s">
        <v>169</v>
      </c>
      <c r="H189" t="s">
        <v>168</v>
      </c>
      <c r="I189" t="s">
        <v>169</v>
      </c>
      <c r="J189" t="s">
        <v>170</v>
      </c>
      <c r="K189">
        <v>81</v>
      </c>
      <c r="L189" t="s">
        <v>175</v>
      </c>
      <c r="M189" t="s">
        <v>43</v>
      </c>
      <c r="N189" t="s">
        <v>35</v>
      </c>
      <c r="O189" s="11"/>
      <c r="Q189" s="12">
        <v>4</v>
      </c>
      <c r="S189" t="s">
        <v>296</v>
      </c>
      <c r="U189" s="61">
        <f>Arkusz2!S189</f>
        <v>0.14237853206828813</v>
      </c>
      <c r="BF189" s="27" t="s">
        <v>180</v>
      </c>
      <c r="BG189">
        <f t="shared" si="95"/>
        <v>1.8088234967468475</v>
      </c>
      <c r="BH189">
        <f t="shared" si="96"/>
        <v>1.1011281112047642</v>
      </c>
      <c r="BI189">
        <f t="shared" si="98"/>
        <v>2</v>
      </c>
      <c r="BJ189">
        <f t="shared" si="99"/>
        <v>1</v>
      </c>
      <c r="BK189">
        <f t="shared" si="100"/>
        <v>25</v>
      </c>
      <c r="BL189">
        <f t="shared" si="101"/>
        <v>12</v>
      </c>
    </row>
    <row r="190" spans="1:64" ht="15">
      <c r="A190" s="10" t="s">
        <v>167</v>
      </c>
      <c r="B190">
        <v>189</v>
      </c>
      <c r="C190">
        <v>1</v>
      </c>
      <c r="D190" t="s">
        <v>145</v>
      </c>
      <c r="E190" t="s">
        <v>146</v>
      </c>
      <c r="F190" t="s">
        <v>168</v>
      </c>
      <c r="G190" t="s">
        <v>169</v>
      </c>
      <c r="H190" t="s">
        <v>168</v>
      </c>
      <c r="I190" t="s">
        <v>169</v>
      </c>
      <c r="J190" t="s">
        <v>170</v>
      </c>
      <c r="K190">
        <v>82</v>
      </c>
      <c r="L190" t="s">
        <v>173</v>
      </c>
      <c r="M190" t="s">
        <v>34</v>
      </c>
      <c r="N190" t="s">
        <v>35</v>
      </c>
      <c r="O190" s="11"/>
      <c r="P190" t="s">
        <v>171</v>
      </c>
      <c r="Q190" s="12">
        <v>5</v>
      </c>
      <c r="U190" s="61">
        <f>Arkusz2!S190</f>
        <v>5.7394673231095802E-2</v>
      </c>
      <c r="BF190" s="27" t="s">
        <v>198</v>
      </c>
      <c r="BG190">
        <f t="shared" si="95"/>
        <v>1.8492114356891989</v>
      </c>
      <c r="BH190">
        <f t="shared" si="96"/>
        <v>0.60302530043858904</v>
      </c>
      <c r="BI190">
        <f t="shared" si="98"/>
        <v>2</v>
      </c>
      <c r="BJ190">
        <f t="shared" si="99"/>
        <v>1</v>
      </c>
      <c r="BK190">
        <f t="shared" si="100"/>
        <v>22</v>
      </c>
      <c r="BL190">
        <f t="shared" si="101"/>
        <v>7</v>
      </c>
    </row>
    <row r="191" spans="1:64" ht="15">
      <c r="A191" s="10" t="s">
        <v>167</v>
      </c>
      <c r="B191">
        <v>190</v>
      </c>
      <c r="C191">
        <v>1</v>
      </c>
      <c r="D191" t="s">
        <v>145</v>
      </c>
      <c r="E191" t="s">
        <v>146</v>
      </c>
      <c r="F191" t="s">
        <v>168</v>
      </c>
      <c r="G191" t="s">
        <v>169</v>
      </c>
      <c r="H191" t="s">
        <v>168</v>
      </c>
      <c r="I191" t="s">
        <v>169</v>
      </c>
      <c r="J191" t="s">
        <v>170</v>
      </c>
      <c r="K191">
        <v>87</v>
      </c>
      <c r="L191" t="s">
        <v>183</v>
      </c>
      <c r="M191" t="s">
        <v>43</v>
      </c>
      <c r="N191" t="s">
        <v>38</v>
      </c>
      <c r="O191" s="11"/>
      <c r="P191" t="s">
        <v>175</v>
      </c>
      <c r="Q191" s="12">
        <v>5</v>
      </c>
      <c r="U191" s="61">
        <f>Arkusz2!S191</f>
        <v>5.7394673231095802E-2</v>
      </c>
      <c r="BF191" s="27" t="s">
        <v>105</v>
      </c>
      <c r="BG191">
        <f t="shared" si="95"/>
        <v>4.1856622544812554</v>
      </c>
      <c r="BH191">
        <f t="shared" si="96"/>
        <v>0.44138081418378122</v>
      </c>
      <c r="BI191">
        <f t="shared" si="98"/>
        <v>1</v>
      </c>
      <c r="BJ191">
        <f t="shared" si="99"/>
        <v>0</v>
      </c>
      <c r="BK191">
        <f t="shared" si="100"/>
        <v>24</v>
      </c>
      <c r="BL191">
        <f t="shared" si="101"/>
        <v>7</v>
      </c>
    </row>
    <row r="192" spans="1:64" ht="15">
      <c r="A192" s="10" t="s">
        <v>167</v>
      </c>
      <c r="B192">
        <v>191</v>
      </c>
      <c r="C192">
        <v>1</v>
      </c>
      <c r="D192" t="s">
        <v>145</v>
      </c>
      <c r="E192" t="s">
        <v>146</v>
      </c>
      <c r="F192" t="s">
        <v>168</v>
      </c>
      <c r="G192" t="s">
        <v>169</v>
      </c>
      <c r="H192" t="s">
        <v>168</v>
      </c>
      <c r="I192" t="s">
        <v>169</v>
      </c>
      <c r="J192" t="s">
        <v>170</v>
      </c>
      <c r="K192">
        <v>87</v>
      </c>
      <c r="L192" t="s">
        <v>175</v>
      </c>
      <c r="M192" t="s">
        <v>43</v>
      </c>
      <c r="N192" t="s">
        <v>38</v>
      </c>
      <c r="O192" s="11" t="s">
        <v>13</v>
      </c>
      <c r="Q192" s="12">
        <v>6</v>
      </c>
      <c r="U192" s="61">
        <f>Arkusz2!S192</f>
        <v>0.18406554276601864</v>
      </c>
      <c r="BF192" s="28" t="s">
        <v>323</v>
      </c>
      <c r="BG192">
        <f t="shared" si="95"/>
        <v>0.37874046578364973</v>
      </c>
      <c r="BH192">
        <f t="shared" si="96"/>
        <v>0.45057516811932291</v>
      </c>
      <c r="BI192">
        <f t="shared" si="98"/>
        <v>1</v>
      </c>
      <c r="BJ192">
        <f t="shared" si="99"/>
        <v>0</v>
      </c>
      <c r="BK192">
        <f t="shared" si="100"/>
        <v>4</v>
      </c>
      <c r="BL192">
        <f t="shared" si="101"/>
        <v>4</v>
      </c>
    </row>
    <row r="193" spans="1:64" ht="15">
      <c r="A193" s="10" t="s">
        <v>167</v>
      </c>
      <c r="B193">
        <v>192</v>
      </c>
      <c r="C193">
        <v>1</v>
      </c>
      <c r="D193" t="s">
        <v>145</v>
      </c>
      <c r="E193" t="s">
        <v>146</v>
      </c>
      <c r="F193" t="s">
        <v>168</v>
      </c>
      <c r="G193" t="s">
        <v>169</v>
      </c>
      <c r="H193" t="s">
        <v>168</v>
      </c>
      <c r="I193" t="s">
        <v>169</v>
      </c>
      <c r="J193" t="s">
        <v>170</v>
      </c>
      <c r="K193" t="s">
        <v>140</v>
      </c>
      <c r="L193" t="s">
        <v>184</v>
      </c>
      <c r="M193" t="s">
        <v>43</v>
      </c>
      <c r="N193" t="s">
        <v>38</v>
      </c>
      <c r="O193" s="11"/>
      <c r="P193" t="s">
        <v>171</v>
      </c>
      <c r="Q193" s="12">
        <v>5</v>
      </c>
      <c r="U193" s="61">
        <f>Arkusz2!S193</f>
        <v>5.7394673231095802E-2</v>
      </c>
      <c r="BF193" s="27" t="s">
        <v>334</v>
      </c>
      <c r="BG193">
        <f t="shared" si="95"/>
        <v>1.8039301857487393</v>
      </c>
      <c r="BH193">
        <f t="shared" si="96"/>
        <v>0.67145838060540963</v>
      </c>
      <c r="BI193">
        <f t="shared" si="98"/>
        <v>0</v>
      </c>
      <c r="BJ193">
        <f t="shared" si="99"/>
        <v>0</v>
      </c>
      <c r="BK193">
        <f t="shared" si="100"/>
        <v>26</v>
      </c>
      <c r="BL193">
        <f t="shared" si="101"/>
        <v>15</v>
      </c>
    </row>
    <row r="194" spans="1:64" ht="15">
      <c r="A194" s="10" t="s">
        <v>185</v>
      </c>
      <c r="B194">
        <v>193</v>
      </c>
      <c r="C194">
        <v>1</v>
      </c>
      <c r="D194" t="s">
        <v>186</v>
      </c>
      <c r="E194" t="s">
        <v>187</v>
      </c>
      <c r="F194" t="s">
        <v>188</v>
      </c>
      <c r="G194" t="s">
        <v>189</v>
      </c>
      <c r="H194" t="s">
        <v>189</v>
      </c>
      <c r="I194" t="s">
        <v>188</v>
      </c>
      <c r="J194" t="s">
        <v>190</v>
      </c>
      <c r="K194">
        <v>3</v>
      </c>
      <c r="L194" t="s">
        <v>191</v>
      </c>
      <c r="M194" t="s">
        <v>43</v>
      </c>
      <c r="N194" t="s">
        <v>38</v>
      </c>
      <c r="O194" s="11"/>
      <c r="P194" t="s">
        <v>200</v>
      </c>
      <c r="Q194" s="12">
        <v>8</v>
      </c>
      <c r="U194" s="61">
        <f>Arkusz2!S194</f>
        <v>3.2071413573108588E-2</v>
      </c>
      <c r="BF194" s="27" t="s">
        <v>321</v>
      </c>
      <c r="BG194">
        <f t="shared" ref="BG194:BG257" si="126">SUMIF(L:L,BF194,U:U)</f>
        <v>6.6574294305976112E-2</v>
      </c>
      <c r="BH194">
        <f t="shared" ref="BH194:BH257" si="127">SUMIF(P:P,BF194,U:U)</f>
        <v>0.79356344456826589</v>
      </c>
      <c r="BI194">
        <f t="shared" si="98"/>
        <v>0</v>
      </c>
      <c r="BJ194">
        <f t="shared" si="99"/>
        <v>2</v>
      </c>
      <c r="BK194">
        <f t="shared" si="100"/>
        <v>2</v>
      </c>
      <c r="BL194">
        <f t="shared" si="101"/>
        <v>5</v>
      </c>
    </row>
    <row r="195" spans="1:64" ht="15">
      <c r="A195" s="10" t="s">
        <v>185</v>
      </c>
      <c r="B195">
        <v>194</v>
      </c>
      <c r="C195">
        <v>1</v>
      </c>
      <c r="D195" t="s">
        <v>186</v>
      </c>
      <c r="E195" t="s">
        <v>187</v>
      </c>
      <c r="F195" t="s">
        <v>189</v>
      </c>
      <c r="G195" t="s">
        <v>188</v>
      </c>
      <c r="H195" t="s">
        <v>189</v>
      </c>
      <c r="I195" t="s">
        <v>188</v>
      </c>
      <c r="J195" t="s">
        <v>192</v>
      </c>
      <c r="K195">
        <v>6</v>
      </c>
      <c r="L195" t="s">
        <v>193</v>
      </c>
      <c r="M195" t="s">
        <v>43</v>
      </c>
      <c r="N195" t="s">
        <v>49</v>
      </c>
      <c r="O195" s="11"/>
      <c r="P195" t="s">
        <v>209</v>
      </c>
      <c r="Q195" s="12">
        <v>5</v>
      </c>
      <c r="U195" s="61">
        <f>Arkusz2!S195</f>
        <v>5.7394673231095802E-2</v>
      </c>
      <c r="BF195" s="27" t="s">
        <v>313</v>
      </c>
      <c r="BG195">
        <f t="shared" si="126"/>
        <v>3.6634843317949524</v>
      </c>
      <c r="BH195">
        <f t="shared" si="127"/>
        <v>2.4370014100775457</v>
      </c>
      <c r="BI195">
        <f t="shared" ref="BI195:BI258" si="128">COUNTIFS(L:L,BF195,O:O,"GOL")</f>
        <v>5</v>
      </c>
      <c r="BJ195">
        <f t="shared" ref="BJ195:BJ258" si="129">COUNTIFS(P:P,BF195,O:O,"GOL")</f>
        <v>0</v>
      </c>
      <c r="BK195">
        <f t="shared" ref="BK195:BK258" si="130">COUNTIFS(L:L,BF195)</f>
        <v>30</v>
      </c>
      <c r="BL195">
        <f t="shared" ref="BL195:BL258" si="131">COUNTIFS(P:P,BF195)</f>
        <v>18</v>
      </c>
    </row>
    <row r="196" spans="1:64" ht="15">
      <c r="A196" s="10" t="s">
        <v>185</v>
      </c>
      <c r="B196">
        <v>195</v>
      </c>
      <c r="C196">
        <v>1</v>
      </c>
      <c r="D196" t="s">
        <v>186</v>
      </c>
      <c r="E196" t="s">
        <v>187</v>
      </c>
      <c r="F196" t="s">
        <v>189</v>
      </c>
      <c r="G196" t="s">
        <v>188</v>
      </c>
      <c r="H196" t="s">
        <v>189</v>
      </c>
      <c r="I196" t="s">
        <v>188</v>
      </c>
      <c r="J196" t="s">
        <v>192</v>
      </c>
      <c r="K196">
        <v>6</v>
      </c>
      <c r="L196" t="s">
        <v>194</v>
      </c>
      <c r="M196" t="s">
        <v>43</v>
      </c>
      <c r="N196" t="s">
        <v>49</v>
      </c>
      <c r="O196" s="11"/>
      <c r="Q196" s="12">
        <v>4</v>
      </c>
      <c r="U196" s="61">
        <f>Arkusz2!S196</f>
        <v>8.3749109400597585E-2</v>
      </c>
      <c r="BF196" s="27" t="s">
        <v>331</v>
      </c>
      <c r="BG196">
        <f t="shared" si="126"/>
        <v>1.4771664726212017</v>
      </c>
      <c r="BH196">
        <f t="shared" si="127"/>
        <v>0.73156147388463699</v>
      </c>
      <c r="BI196">
        <f t="shared" si="128"/>
        <v>1</v>
      </c>
      <c r="BJ196">
        <f t="shared" si="129"/>
        <v>3</v>
      </c>
      <c r="BK196">
        <f t="shared" si="130"/>
        <v>15</v>
      </c>
      <c r="BL196">
        <f t="shared" si="131"/>
        <v>9</v>
      </c>
    </row>
    <row r="197" spans="1:64" ht="15">
      <c r="A197" s="10" t="s">
        <v>185</v>
      </c>
      <c r="B197">
        <v>196</v>
      </c>
      <c r="C197">
        <v>1</v>
      </c>
      <c r="D197" t="s">
        <v>186</v>
      </c>
      <c r="E197" t="s">
        <v>187</v>
      </c>
      <c r="F197" t="s">
        <v>189</v>
      </c>
      <c r="G197" t="s">
        <v>188</v>
      </c>
      <c r="H197" t="s">
        <v>189</v>
      </c>
      <c r="I197" t="s">
        <v>188</v>
      </c>
      <c r="J197" t="s">
        <v>192</v>
      </c>
      <c r="K197">
        <v>9</v>
      </c>
      <c r="L197" t="s">
        <v>195</v>
      </c>
      <c r="M197" t="s">
        <v>34</v>
      </c>
      <c r="N197" t="s">
        <v>35</v>
      </c>
      <c r="O197" s="11"/>
      <c r="Q197" s="12">
        <v>8</v>
      </c>
      <c r="U197" s="61">
        <f>Arkusz2!S197</f>
        <v>3.4502880732867523E-2</v>
      </c>
      <c r="BF197" s="27" t="s">
        <v>320</v>
      </c>
      <c r="BG197">
        <f t="shared" si="126"/>
        <v>0.34025041116241106</v>
      </c>
      <c r="BH197">
        <f t="shared" si="127"/>
        <v>7.8128019287844241E-2</v>
      </c>
      <c r="BI197">
        <f t="shared" si="128"/>
        <v>1</v>
      </c>
      <c r="BJ197">
        <f t="shared" si="129"/>
        <v>0</v>
      </c>
      <c r="BK197">
        <f t="shared" si="130"/>
        <v>4</v>
      </c>
      <c r="BL197">
        <f t="shared" si="131"/>
        <v>1</v>
      </c>
    </row>
    <row r="198" spans="1:64" ht="15">
      <c r="A198" s="10" t="s">
        <v>185</v>
      </c>
      <c r="B198">
        <v>197</v>
      </c>
      <c r="C198">
        <v>1</v>
      </c>
      <c r="D198" t="s">
        <v>186</v>
      </c>
      <c r="E198" t="s">
        <v>187</v>
      </c>
      <c r="F198" t="s">
        <v>189</v>
      </c>
      <c r="G198" t="s">
        <v>188</v>
      </c>
      <c r="H198" t="s">
        <v>189</v>
      </c>
      <c r="I198" t="s">
        <v>188</v>
      </c>
      <c r="J198" t="s">
        <v>192</v>
      </c>
      <c r="K198">
        <v>9</v>
      </c>
      <c r="L198" t="s">
        <v>196</v>
      </c>
      <c r="M198" t="s">
        <v>37</v>
      </c>
      <c r="N198" t="s">
        <v>38</v>
      </c>
      <c r="O198" s="11" t="s">
        <v>13</v>
      </c>
      <c r="P198" t="s">
        <v>195</v>
      </c>
      <c r="Q198" s="12">
        <v>6</v>
      </c>
      <c r="U198" s="61">
        <f>Arkusz2!S198</f>
        <v>0.10163322948359395</v>
      </c>
      <c r="BF198" s="27" t="s">
        <v>318</v>
      </c>
      <c r="BG198">
        <f t="shared" si="126"/>
        <v>0.5857548854881518</v>
      </c>
      <c r="BH198">
        <f t="shared" si="127"/>
        <v>9.6214240719325772E-2</v>
      </c>
      <c r="BI198">
        <f t="shared" si="128"/>
        <v>1</v>
      </c>
      <c r="BJ198">
        <f t="shared" si="129"/>
        <v>0</v>
      </c>
      <c r="BK198">
        <f t="shared" si="130"/>
        <v>7</v>
      </c>
      <c r="BL198">
        <f t="shared" si="131"/>
        <v>3</v>
      </c>
    </row>
    <row r="199" spans="1:64" ht="15">
      <c r="A199" s="10" t="s">
        <v>185</v>
      </c>
      <c r="B199">
        <v>198</v>
      </c>
      <c r="C199">
        <v>1</v>
      </c>
      <c r="D199" t="s">
        <v>186</v>
      </c>
      <c r="E199" t="s">
        <v>187</v>
      </c>
      <c r="F199" t="s">
        <v>189</v>
      </c>
      <c r="G199" t="s">
        <v>188</v>
      </c>
      <c r="H199" t="s">
        <v>189</v>
      </c>
      <c r="I199" t="s">
        <v>188</v>
      </c>
      <c r="J199" t="s">
        <v>192</v>
      </c>
      <c r="K199">
        <v>11</v>
      </c>
      <c r="L199" t="s">
        <v>197</v>
      </c>
      <c r="M199" t="s">
        <v>34</v>
      </c>
      <c r="N199" t="s">
        <v>38</v>
      </c>
      <c r="O199" s="11"/>
      <c r="Q199" s="12">
        <v>6</v>
      </c>
      <c r="U199" s="61">
        <f>Arkusz2!S199</f>
        <v>0.18406554276601864</v>
      </c>
      <c r="BF199" s="27" t="s">
        <v>311</v>
      </c>
      <c r="BG199">
        <f t="shared" si="126"/>
        <v>0.69628497566005132</v>
      </c>
      <c r="BH199">
        <f t="shared" si="127"/>
        <v>0.25398863987080739</v>
      </c>
      <c r="BI199">
        <f t="shared" si="128"/>
        <v>0</v>
      </c>
      <c r="BJ199">
        <f t="shared" si="129"/>
        <v>0</v>
      </c>
      <c r="BK199">
        <f t="shared" si="130"/>
        <v>6</v>
      </c>
      <c r="BL199">
        <f t="shared" si="131"/>
        <v>3</v>
      </c>
    </row>
    <row r="200" spans="1:64" ht="15">
      <c r="A200" s="10" t="s">
        <v>185</v>
      </c>
      <c r="B200">
        <v>199</v>
      </c>
      <c r="C200">
        <v>1</v>
      </c>
      <c r="D200" t="s">
        <v>186</v>
      </c>
      <c r="E200" t="s">
        <v>187</v>
      </c>
      <c r="F200" t="s">
        <v>188</v>
      </c>
      <c r="G200" t="s">
        <v>189</v>
      </c>
      <c r="H200" t="s">
        <v>189</v>
      </c>
      <c r="I200" t="s">
        <v>188</v>
      </c>
      <c r="J200" t="s">
        <v>190</v>
      </c>
      <c r="K200">
        <v>17</v>
      </c>
      <c r="L200" t="s">
        <v>198</v>
      </c>
      <c r="M200" t="s">
        <v>34</v>
      </c>
      <c r="N200" t="s">
        <v>38</v>
      </c>
      <c r="O200" s="11"/>
      <c r="P200" t="s">
        <v>191</v>
      </c>
      <c r="Q200" s="12">
        <v>8</v>
      </c>
      <c r="U200" s="61">
        <f>Arkusz2!S200</f>
        <v>3.2071413573108588E-2</v>
      </c>
      <c r="BF200" s="27" t="s">
        <v>325</v>
      </c>
      <c r="BG200">
        <f t="shared" si="126"/>
        <v>2.8356800647177529</v>
      </c>
      <c r="BH200">
        <f t="shared" si="127"/>
        <v>0.38276865088339257</v>
      </c>
      <c r="BI200">
        <f t="shared" si="128"/>
        <v>0</v>
      </c>
      <c r="BJ200">
        <f t="shared" si="129"/>
        <v>1</v>
      </c>
      <c r="BK200">
        <f t="shared" si="130"/>
        <v>35</v>
      </c>
      <c r="BL200">
        <f t="shared" si="131"/>
        <v>11</v>
      </c>
    </row>
    <row r="201" spans="1:64" ht="15">
      <c r="A201" s="10" t="s">
        <v>185</v>
      </c>
      <c r="B201">
        <v>200</v>
      </c>
      <c r="C201">
        <v>1</v>
      </c>
      <c r="D201" t="s">
        <v>186</v>
      </c>
      <c r="E201" t="s">
        <v>187</v>
      </c>
      <c r="F201" t="s">
        <v>188</v>
      </c>
      <c r="G201" t="s">
        <v>189</v>
      </c>
      <c r="H201" t="s">
        <v>189</v>
      </c>
      <c r="I201" t="s">
        <v>188</v>
      </c>
      <c r="J201" t="s">
        <v>190</v>
      </c>
      <c r="K201">
        <v>19</v>
      </c>
      <c r="L201" t="s">
        <v>199</v>
      </c>
      <c r="M201" t="s">
        <v>43</v>
      </c>
      <c r="N201" t="s">
        <v>35</v>
      </c>
      <c r="O201" s="11"/>
      <c r="P201" t="s">
        <v>221</v>
      </c>
      <c r="Q201" s="12">
        <v>8</v>
      </c>
      <c r="U201" s="61">
        <f>Arkusz2!S201</f>
        <v>3.2071413573108588E-2</v>
      </c>
      <c r="BF201" s="27" t="s">
        <v>327</v>
      </c>
      <c r="BG201">
        <f t="shared" si="126"/>
        <v>0.45578426625050195</v>
      </c>
      <c r="BH201">
        <f t="shared" si="127"/>
        <v>1.2208754082859574</v>
      </c>
      <c r="BI201">
        <f t="shared" si="128"/>
        <v>1</v>
      </c>
      <c r="BJ201">
        <f t="shared" si="129"/>
        <v>0</v>
      </c>
      <c r="BK201">
        <f t="shared" si="130"/>
        <v>5</v>
      </c>
      <c r="BL201">
        <f t="shared" si="131"/>
        <v>11</v>
      </c>
    </row>
    <row r="202" spans="1:64" ht="15">
      <c r="A202" s="10" t="s">
        <v>185</v>
      </c>
      <c r="B202">
        <v>201</v>
      </c>
      <c r="C202">
        <v>1</v>
      </c>
      <c r="D202" t="s">
        <v>186</v>
      </c>
      <c r="E202" t="s">
        <v>187</v>
      </c>
      <c r="F202" t="s">
        <v>188</v>
      </c>
      <c r="G202" t="s">
        <v>189</v>
      </c>
      <c r="H202" t="s">
        <v>189</v>
      </c>
      <c r="I202" t="s">
        <v>188</v>
      </c>
      <c r="J202" t="s">
        <v>190</v>
      </c>
      <c r="K202">
        <v>27</v>
      </c>
      <c r="L202" t="s">
        <v>200</v>
      </c>
      <c r="M202" t="s">
        <v>43</v>
      </c>
      <c r="N202" t="s">
        <v>38</v>
      </c>
      <c r="O202" s="11"/>
      <c r="Q202" s="12">
        <v>8</v>
      </c>
      <c r="U202" s="61">
        <f>Arkusz2!S202</f>
        <v>3.4502880732867523E-2</v>
      </c>
      <c r="BF202" s="27" t="s">
        <v>324</v>
      </c>
      <c r="BG202">
        <f t="shared" si="126"/>
        <v>0.3202016529824801</v>
      </c>
      <c r="BH202">
        <f t="shared" si="127"/>
        <v>0</v>
      </c>
      <c r="BI202">
        <f t="shared" si="128"/>
        <v>1</v>
      </c>
      <c r="BJ202">
        <f t="shared" si="129"/>
        <v>0</v>
      </c>
      <c r="BK202">
        <f t="shared" si="130"/>
        <v>3</v>
      </c>
      <c r="BL202">
        <f t="shared" si="131"/>
        <v>0</v>
      </c>
    </row>
    <row r="203" spans="1:64" ht="15">
      <c r="A203" s="10" t="s">
        <v>185</v>
      </c>
      <c r="B203">
        <v>202</v>
      </c>
      <c r="C203">
        <v>1</v>
      </c>
      <c r="D203" t="s">
        <v>186</v>
      </c>
      <c r="E203" t="s">
        <v>187</v>
      </c>
      <c r="F203" t="s">
        <v>188</v>
      </c>
      <c r="G203" t="s">
        <v>189</v>
      </c>
      <c r="H203" t="s">
        <v>189</v>
      </c>
      <c r="I203" t="s">
        <v>188</v>
      </c>
      <c r="J203" t="s">
        <v>190</v>
      </c>
      <c r="K203">
        <v>31</v>
      </c>
      <c r="L203" t="s">
        <v>201</v>
      </c>
      <c r="M203" t="s">
        <v>34</v>
      </c>
      <c r="N203" t="s">
        <v>35</v>
      </c>
      <c r="O203" s="11"/>
      <c r="P203" t="s">
        <v>191</v>
      </c>
      <c r="Q203" s="12">
        <v>8</v>
      </c>
      <c r="U203" s="61">
        <f>Arkusz2!S203</f>
        <v>3.2071413573108588E-2</v>
      </c>
      <c r="BF203" s="27" t="s">
        <v>319</v>
      </c>
      <c r="BG203">
        <f t="shared" si="126"/>
        <v>0.37874046578364973</v>
      </c>
      <c r="BH203">
        <f t="shared" si="127"/>
        <v>0.12153750037731298</v>
      </c>
      <c r="BI203">
        <f t="shared" si="128"/>
        <v>0</v>
      </c>
      <c r="BJ203">
        <f t="shared" si="129"/>
        <v>0</v>
      </c>
      <c r="BK203">
        <f t="shared" si="130"/>
        <v>4</v>
      </c>
      <c r="BL203">
        <f t="shared" si="131"/>
        <v>3</v>
      </c>
    </row>
    <row r="204" spans="1:64" ht="15">
      <c r="A204" s="10" t="s">
        <v>185</v>
      </c>
      <c r="B204">
        <v>203</v>
      </c>
      <c r="C204">
        <v>1</v>
      </c>
      <c r="D204" t="s">
        <v>186</v>
      </c>
      <c r="E204" t="s">
        <v>187</v>
      </c>
      <c r="F204" t="s">
        <v>188</v>
      </c>
      <c r="G204" t="s">
        <v>189</v>
      </c>
      <c r="H204" t="s">
        <v>189</v>
      </c>
      <c r="I204" t="s">
        <v>188</v>
      </c>
      <c r="J204" t="s">
        <v>190</v>
      </c>
      <c r="K204">
        <v>34</v>
      </c>
      <c r="L204" t="s">
        <v>201</v>
      </c>
      <c r="M204" t="s">
        <v>43</v>
      </c>
      <c r="N204" t="s">
        <v>49</v>
      </c>
      <c r="O204" s="11"/>
      <c r="Q204" s="12">
        <v>8</v>
      </c>
      <c r="U204" s="61">
        <f>Arkusz2!S204</f>
        <v>3.4502880732867523E-2</v>
      </c>
      <c r="BF204" s="27" t="s">
        <v>326</v>
      </c>
      <c r="BG204">
        <f t="shared" si="126"/>
        <v>2.9729634230969033</v>
      </c>
      <c r="BH204">
        <f t="shared" si="127"/>
        <v>2.6726731222435056</v>
      </c>
      <c r="BI204">
        <f t="shared" si="128"/>
        <v>6</v>
      </c>
      <c r="BJ204">
        <f t="shared" si="129"/>
        <v>4</v>
      </c>
      <c r="BK204">
        <f t="shared" si="130"/>
        <v>46</v>
      </c>
      <c r="BL204">
        <f t="shared" si="131"/>
        <v>14</v>
      </c>
    </row>
    <row r="205" spans="1:64" ht="15">
      <c r="A205" s="10" t="s">
        <v>185</v>
      </c>
      <c r="B205">
        <v>204</v>
      </c>
      <c r="C205">
        <v>1</v>
      </c>
      <c r="D205" t="s">
        <v>186</v>
      </c>
      <c r="E205" t="s">
        <v>187</v>
      </c>
      <c r="F205" t="s">
        <v>188</v>
      </c>
      <c r="G205" t="s">
        <v>189</v>
      </c>
      <c r="H205" t="s">
        <v>189</v>
      </c>
      <c r="I205" t="s">
        <v>188</v>
      </c>
      <c r="J205" t="s">
        <v>190</v>
      </c>
      <c r="K205">
        <v>35</v>
      </c>
      <c r="L205" t="s">
        <v>200</v>
      </c>
      <c r="M205" t="s">
        <v>43</v>
      </c>
      <c r="N205" t="s">
        <v>38</v>
      </c>
      <c r="O205" s="11"/>
      <c r="P205" t="s">
        <v>202</v>
      </c>
      <c r="Q205" s="12">
        <v>6</v>
      </c>
      <c r="T205" t="s">
        <v>295</v>
      </c>
      <c r="U205" s="61">
        <f>Arkusz2!S205</f>
        <v>0.13350948528427484</v>
      </c>
      <c r="BF205" s="27" t="s">
        <v>339</v>
      </c>
      <c r="BG205">
        <f t="shared" si="126"/>
        <v>0.44125691693241875</v>
      </c>
      <c r="BH205">
        <f t="shared" si="127"/>
        <v>0.17298255377116797</v>
      </c>
      <c r="BI205">
        <f t="shared" si="128"/>
        <v>0</v>
      </c>
      <c r="BJ205">
        <f t="shared" si="129"/>
        <v>0</v>
      </c>
      <c r="BK205">
        <f t="shared" si="130"/>
        <v>7</v>
      </c>
      <c r="BL205">
        <f t="shared" si="131"/>
        <v>1</v>
      </c>
    </row>
    <row r="206" spans="1:64" ht="15">
      <c r="A206" s="10" t="s">
        <v>185</v>
      </c>
      <c r="B206">
        <v>205</v>
      </c>
      <c r="C206">
        <v>1</v>
      </c>
      <c r="D206" t="s">
        <v>186</v>
      </c>
      <c r="E206" t="s">
        <v>187</v>
      </c>
      <c r="F206" t="s">
        <v>189</v>
      </c>
      <c r="G206" t="s">
        <v>188</v>
      </c>
      <c r="H206" t="s">
        <v>189</v>
      </c>
      <c r="I206" t="s">
        <v>188</v>
      </c>
      <c r="J206" t="s">
        <v>192</v>
      </c>
      <c r="K206">
        <v>41</v>
      </c>
      <c r="L206" t="s">
        <v>194</v>
      </c>
      <c r="M206" t="s">
        <v>43</v>
      </c>
      <c r="N206" t="s">
        <v>35</v>
      </c>
      <c r="O206" s="11"/>
      <c r="P206" t="s">
        <v>195</v>
      </c>
      <c r="Q206" s="12">
        <v>8</v>
      </c>
      <c r="U206" s="61">
        <f>Arkusz2!S206</f>
        <v>3.2071413573108588E-2</v>
      </c>
      <c r="BF206" s="27" t="s">
        <v>335</v>
      </c>
      <c r="BG206">
        <f t="shared" si="126"/>
        <v>0.66752646676081806</v>
      </c>
      <c r="BH206">
        <f t="shared" si="127"/>
        <v>0.97809331462317495</v>
      </c>
      <c r="BI206">
        <f t="shared" si="128"/>
        <v>0</v>
      </c>
      <c r="BJ206">
        <f t="shared" si="129"/>
        <v>1</v>
      </c>
      <c r="BK206">
        <f t="shared" si="130"/>
        <v>8</v>
      </c>
      <c r="BL206">
        <f t="shared" si="131"/>
        <v>9</v>
      </c>
    </row>
    <row r="207" spans="1:64" ht="15">
      <c r="A207" s="10" t="s">
        <v>185</v>
      </c>
      <c r="B207">
        <v>206</v>
      </c>
      <c r="C207">
        <v>1</v>
      </c>
      <c r="D207" t="s">
        <v>186</v>
      </c>
      <c r="E207" t="s">
        <v>187</v>
      </c>
      <c r="F207" t="s">
        <v>188</v>
      </c>
      <c r="G207" t="s">
        <v>189</v>
      </c>
      <c r="H207" t="s">
        <v>189</v>
      </c>
      <c r="I207" t="s">
        <v>188</v>
      </c>
      <c r="J207" t="s">
        <v>190</v>
      </c>
      <c r="K207">
        <v>42</v>
      </c>
      <c r="L207" t="s">
        <v>191</v>
      </c>
      <c r="M207" t="s">
        <v>43</v>
      </c>
      <c r="N207" t="s">
        <v>35</v>
      </c>
      <c r="O207" s="11"/>
      <c r="P207" t="s">
        <v>200</v>
      </c>
      <c r="Q207" s="12">
        <v>6</v>
      </c>
      <c r="U207" s="61">
        <f>Arkusz2!S207</f>
        <v>0.17298255377116797</v>
      </c>
      <c r="BF207" s="27" t="s">
        <v>310</v>
      </c>
      <c r="BG207">
        <f t="shared" si="126"/>
        <v>1.136949392692185</v>
      </c>
      <c r="BH207">
        <f t="shared" si="127"/>
        <v>0.40335978077343171</v>
      </c>
      <c r="BI207">
        <f t="shared" si="128"/>
        <v>1</v>
      </c>
      <c r="BJ207">
        <f t="shared" si="129"/>
        <v>1</v>
      </c>
      <c r="BK207">
        <f t="shared" si="130"/>
        <v>13</v>
      </c>
      <c r="BL207">
        <f t="shared" si="131"/>
        <v>3</v>
      </c>
    </row>
    <row r="208" spans="1:64" ht="15">
      <c r="A208" s="10" t="s">
        <v>185</v>
      </c>
      <c r="B208">
        <v>207</v>
      </c>
      <c r="C208">
        <v>1</v>
      </c>
      <c r="D208" t="s">
        <v>186</v>
      </c>
      <c r="E208" t="s">
        <v>187</v>
      </c>
      <c r="F208" t="s">
        <v>188</v>
      </c>
      <c r="G208" t="s">
        <v>189</v>
      </c>
      <c r="H208" t="s">
        <v>189</v>
      </c>
      <c r="I208" t="s">
        <v>188</v>
      </c>
      <c r="J208" t="s">
        <v>190</v>
      </c>
      <c r="K208">
        <v>47</v>
      </c>
      <c r="L208" t="s">
        <v>201</v>
      </c>
      <c r="M208" t="s">
        <v>34</v>
      </c>
      <c r="N208" t="s">
        <v>35</v>
      </c>
      <c r="O208" s="11"/>
      <c r="P208" t="s">
        <v>200</v>
      </c>
      <c r="Q208" s="12">
        <v>8</v>
      </c>
      <c r="U208" s="61">
        <f>Arkusz2!S208</f>
        <v>3.2071413573108588E-2</v>
      </c>
      <c r="BF208" s="27" t="s">
        <v>312</v>
      </c>
      <c r="BG208">
        <f t="shared" si="126"/>
        <v>1.0504583798717555</v>
      </c>
      <c r="BH208">
        <f t="shared" si="127"/>
        <v>5.7394673231095802E-2</v>
      </c>
      <c r="BI208">
        <f t="shared" si="128"/>
        <v>1</v>
      </c>
      <c r="BJ208">
        <f t="shared" si="129"/>
        <v>0</v>
      </c>
      <c r="BK208">
        <f t="shared" si="130"/>
        <v>12</v>
      </c>
      <c r="BL208">
        <f t="shared" si="131"/>
        <v>1</v>
      </c>
    </row>
    <row r="209" spans="1:64" ht="15">
      <c r="A209" s="10" t="s">
        <v>185</v>
      </c>
      <c r="B209">
        <v>208</v>
      </c>
      <c r="C209">
        <v>1</v>
      </c>
      <c r="D209" t="s">
        <v>186</v>
      </c>
      <c r="E209" t="s">
        <v>187</v>
      </c>
      <c r="F209" t="s">
        <v>188</v>
      </c>
      <c r="G209" t="s">
        <v>189</v>
      </c>
      <c r="H209" t="s">
        <v>189</v>
      </c>
      <c r="I209" t="s">
        <v>188</v>
      </c>
      <c r="J209" t="s">
        <v>190</v>
      </c>
      <c r="K209">
        <v>53</v>
      </c>
      <c r="L209" t="s">
        <v>202</v>
      </c>
      <c r="M209" t="s">
        <v>34</v>
      </c>
      <c r="N209" t="s">
        <v>49</v>
      </c>
      <c r="O209" s="11"/>
      <c r="Q209" s="12">
        <v>8</v>
      </c>
      <c r="S209" t="s">
        <v>296</v>
      </c>
      <c r="U209" s="61">
        <f>Arkusz2!S209</f>
        <v>6.0950324382530965E-2</v>
      </c>
      <c r="BF209" s="27" t="s">
        <v>330</v>
      </c>
      <c r="BG209">
        <f t="shared" si="126"/>
        <v>1.1015216578113507</v>
      </c>
      <c r="BH209">
        <f t="shared" si="127"/>
        <v>9.6214240719325772E-2</v>
      </c>
      <c r="BI209">
        <f t="shared" si="128"/>
        <v>1</v>
      </c>
      <c r="BJ209">
        <f t="shared" si="129"/>
        <v>1</v>
      </c>
      <c r="BK209">
        <f t="shared" si="130"/>
        <v>7</v>
      </c>
      <c r="BL209">
        <f t="shared" si="131"/>
        <v>3</v>
      </c>
    </row>
    <row r="210" spans="1:64" ht="15">
      <c r="A210" s="10" t="s">
        <v>185</v>
      </c>
      <c r="B210">
        <v>209</v>
      </c>
      <c r="C210">
        <v>1</v>
      </c>
      <c r="D210" t="s">
        <v>186</v>
      </c>
      <c r="E210" t="s">
        <v>187</v>
      </c>
      <c r="F210" t="s">
        <v>188</v>
      </c>
      <c r="G210" t="s">
        <v>189</v>
      </c>
      <c r="H210" t="s">
        <v>189</v>
      </c>
      <c r="I210" t="s">
        <v>188</v>
      </c>
      <c r="J210" t="s">
        <v>190</v>
      </c>
      <c r="K210">
        <v>54</v>
      </c>
      <c r="L210" t="s">
        <v>198</v>
      </c>
      <c r="M210" t="s">
        <v>37</v>
      </c>
      <c r="N210" t="s">
        <v>35</v>
      </c>
      <c r="O210" s="11"/>
      <c r="P210" t="s">
        <v>191</v>
      </c>
      <c r="Q210" s="12">
        <v>2</v>
      </c>
      <c r="T210" t="s">
        <v>295</v>
      </c>
      <c r="U210" s="61">
        <f>Arkusz2!S210</f>
        <v>0.11541705031868091</v>
      </c>
      <c r="BF210" s="27" t="s">
        <v>340</v>
      </c>
      <c r="BG210">
        <f t="shared" si="126"/>
        <v>1.3924002516741465</v>
      </c>
      <c r="BH210">
        <f t="shared" si="127"/>
        <v>3.23815184677041</v>
      </c>
      <c r="BI210">
        <f t="shared" si="128"/>
        <v>0</v>
      </c>
      <c r="BJ210">
        <f t="shared" si="129"/>
        <v>7</v>
      </c>
      <c r="BK210">
        <f t="shared" si="130"/>
        <v>14</v>
      </c>
      <c r="BL210">
        <f t="shared" si="131"/>
        <v>33</v>
      </c>
    </row>
    <row r="211" spans="1:64" ht="15">
      <c r="A211" s="10" t="s">
        <v>185</v>
      </c>
      <c r="B211">
        <v>210</v>
      </c>
      <c r="C211">
        <v>1</v>
      </c>
      <c r="D211" t="s">
        <v>186</v>
      </c>
      <c r="E211" t="s">
        <v>187</v>
      </c>
      <c r="F211" t="s">
        <v>188</v>
      </c>
      <c r="G211" t="s">
        <v>189</v>
      </c>
      <c r="H211" t="s">
        <v>189</v>
      </c>
      <c r="I211" t="s">
        <v>188</v>
      </c>
      <c r="J211" t="s">
        <v>190</v>
      </c>
      <c r="K211">
        <v>65</v>
      </c>
      <c r="L211" t="s">
        <v>200</v>
      </c>
      <c r="M211" t="s">
        <v>43</v>
      </c>
      <c r="N211" t="s">
        <v>38</v>
      </c>
      <c r="O211" s="11"/>
      <c r="P211" t="s">
        <v>205</v>
      </c>
      <c r="Q211" s="12">
        <v>6</v>
      </c>
      <c r="U211" s="61">
        <f>Arkusz2!S211</f>
        <v>0.17298255377116797</v>
      </c>
      <c r="BF211" s="27" t="s">
        <v>341</v>
      </c>
      <c r="BG211">
        <f t="shared" si="126"/>
        <v>0.20521264998987659</v>
      </c>
      <c r="BH211">
        <f t="shared" si="127"/>
        <v>0.63279642812208581</v>
      </c>
      <c r="BI211">
        <f t="shared" si="128"/>
        <v>0</v>
      </c>
      <c r="BJ211">
        <f t="shared" si="129"/>
        <v>0</v>
      </c>
      <c r="BK211">
        <f t="shared" si="130"/>
        <v>5</v>
      </c>
      <c r="BL211">
        <f t="shared" si="131"/>
        <v>9</v>
      </c>
    </row>
    <row r="212" spans="1:64" ht="15">
      <c r="A212" s="10" t="s">
        <v>185</v>
      </c>
      <c r="B212">
        <v>211</v>
      </c>
      <c r="C212">
        <v>1</v>
      </c>
      <c r="D212" t="s">
        <v>186</v>
      </c>
      <c r="E212" t="s">
        <v>187</v>
      </c>
      <c r="F212" t="s">
        <v>189</v>
      </c>
      <c r="G212" t="s">
        <v>188</v>
      </c>
      <c r="H212" t="s">
        <v>189</v>
      </c>
      <c r="I212" t="s">
        <v>188</v>
      </c>
      <c r="J212" t="s">
        <v>192</v>
      </c>
      <c r="K212">
        <v>71</v>
      </c>
      <c r="L212" t="s">
        <v>203</v>
      </c>
      <c r="M212" t="s">
        <v>43</v>
      </c>
      <c r="N212" t="s">
        <v>49</v>
      </c>
      <c r="O212" s="11"/>
      <c r="Q212" s="12">
        <v>8</v>
      </c>
      <c r="S212" t="s">
        <v>296</v>
      </c>
      <c r="U212" s="61">
        <f>Arkusz2!S212</f>
        <v>6.0950324382530965E-2</v>
      </c>
      <c r="BF212" s="27" t="s">
        <v>342</v>
      </c>
      <c r="BG212">
        <f t="shared" si="126"/>
        <v>1.8175069613079518</v>
      </c>
      <c r="BH212">
        <f t="shared" si="127"/>
        <v>1.6055271280940033</v>
      </c>
      <c r="BI212">
        <f t="shared" si="128"/>
        <v>0</v>
      </c>
      <c r="BJ212">
        <f t="shared" si="129"/>
        <v>1</v>
      </c>
      <c r="BK212">
        <f t="shared" si="130"/>
        <v>19</v>
      </c>
      <c r="BL212">
        <f t="shared" si="131"/>
        <v>21</v>
      </c>
    </row>
    <row r="213" spans="1:64" ht="15">
      <c r="A213" s="10" t="s">
        <v>185</v>
      </c>
      <c r="B213">
        <v>212</v>
      </c>
      <c r="C213">
        <v>1</v>
      </c>
      <c r="D213" t="s">
        <v>186</v>
      </c>
      <c r="E213" t="s">
        <v>187</v>
      </c>
      <c r="F213" t="s">
        <v>189</v>
      </c>
      <c r="G213" t="s">
        <v>188</v>
      </c>
      <c r="H213" t="s">
        <v>189</v>
      </c>
      <c r="I213" t="s">
        <v>188</v>
      </c>
      <c r="J213" t="s">
        <v>192</v>
      </c>
      <c r="K213">
        <v>72</v>
      </c>
      <c r="L213" t="s">
        <v>204</v>
      </c>
      <c r="M213" t="s">
        <v>37</v>
      </c>
      <c r="N213" t="s">
        <v>35</v>
      </c>
      <c r="O213" s="11"/>
      <c r="P213" t="s">
        <v>203</v>
      </c>
      <c r="Q213" s="12">
        <v>6</v>
      </c>
      <c r="T213" t="s">
        <v>295</v>
      </c>
      <c r="U213" s="61">
        <f>Arkusz2!S213</f>
        <v>7.6926995697442255E-2</v>
      </c>
      <c r="BF213" s="27" t="s">
        <v>344</v>
      </c>
      <c r="BG213">
        <f t="shared" si="126"/>
        <v>0.89954275858359745</v>
      </c>
      <c r="BH213">
        <f t="shared" si="127"/>
        <v>0.44990087112324412</v>
      </c>
      <c r="BI213">
        <f t="shared" si="128"/>
        <v>1</v>
      </c>
      <c r="BJ213">
        <f t="shared" si="129"/>
        <v>1</v>
      </c>
      <c r="BK213">
        <f t="shared" si="130"/>
        <v>6</v>
      </c>
      <c r="BL213">
        <f t="shared" si="131"/>
        <v>5</v>
      </c>
    </row>
    <row r="214" spans="1:64" ht="15">
      <c r="A214" s="10" t="s">
        <v>185</v>
      </c>
      <c r="B214">
        <v>213</v>
      </c>
      <c r="C214">
        <v>1</v>
      </c>
      <c r="D214" t="s">
        <v>186</v>
      </c>
      <c r="E214" t="s">
        <v>187</v>
      </c>
      <c r="F214" t="s">
        <v>188</v>
      </c>
      <c r="G214" t="s">
        <v>189</v>
      </c>
      <c r="H214" t="s">
        <v>189</v>
      </c>
      <c r="I214" t="s">
        <v>188</v>
      </c>
      <c r="J214" t="s">
        <v>190</v>
      </c>
      <c r="K214">
        <v>73</v>
      </c>
      <c r="L214" t="s">
        <v>205</v>
      </c>
      <c r="M214" t="s">
        <v>43</v>
      </c>
      <c r="N214" t="s">
        <v>35</v>
      </c>
      <c r="O214" s="11"/>
      <c r="P214" t="s">
        <v>191</v>
      </c>
      <c r="Q214" s="12">
        <v>5</v>
      </c>
      <c r="U214" s="61">
        <f>Arkusz2!S214</f>
        <v>5.7394673231095802E-2</v>
      </c>
      <c r="BF214" s="27" t="s">
        <v>343</v>
      </c>
      <c r="BG214">
        <f t="shared" si="126"/>
        <v>2.4880196886287345</v>
      </c>
      <c r="BH214">
        <f t="shared" si="127"/>
        <v>1.6016768827772414</v>
      </c>
      <c r="BI214">
        <f t="shared" si="128"/>
        <v>4</v>
      </c>
      <c r="BJ214">
        <f t="shared" si="129"/>
        <v>2</v>
      </c>
      <c r="BK214">
        <f t="shared" si="130"/>
        <v>19</v>
      </c>
      <c r="BL214">
        <f t="shared" si="131"/>
        <v>14</v>
      </c>
    </row>
    <row r="215" spans="1:64" ht="15">
      <c r="A215" s="10" t="s">
        <v>185</v>
      </c>
      <c r="B215">
        <v>214</v>
      </c>
      <c r="C215">
        <v>1</v>
      </c>
      <c r="D215" t="s">
        <v>186</v>
      </c>
      <c r="E215" t="s">
        <v>187</v>
      </c>
      <c r="F215" t="s">
        <v>189</v>
      </c>
      <c r="G215" t="s">
        <v>188</v>
      </c>
      <c r="H215" t="s">
        <v>189</v>
      </c>
      <c r="I215" t="s">
        <v>188</v>
      </c>
      <c r="J215" t="s">
        <v>192</v>
      </c>
      <c r="K215">
        <v>76</v>
      </c>
      <c r="L215" t="s">
        <v>203</v>
      </c>
      <c r="M215" t="s">
        <v>43</v>
      </c>
      <c r="N215" t="s">
        <v>35</v>
      </c>
      <c r="O215" s="11"/>
      <c r="P215" t="s">
        <v>206</v>
      </c>
      <c r="Q215" s="12">
        <v>8</v>
      </c>
      <c r="T215" t="s">
        <v>297</v>
      </c>
      <c r="U215" s="61">
        <f>Arkusz2!S215</f>
        <v>1.0957342321467346E-2</v>
      </c>
      <c r="BF215" s="27" t="s">
        <v>346</v>
      </c>
      <c r="BG215">
        <f t="shared" si="126"/>
        <v>0.12640043469683085</v>
      </c>
      <c r="BH215">
        <f t="shared" si="127"/>
        <v>0.16577605662981112</v>
      </c>
      <c r="BI215">
        <f t="shared" si="128"/>
        <v>0</v>
      </c>
      <c r="BJ215">
        <f t="shared" si="129"/>
        <v>0</v>
      </c>
      <c r="BK215">
        <f t="shared" si="130"/>
        <v>3</v>
      </c>
      <c r="BL215">
        <f t="shared" si="131"/>
        <v>3</v>
      </c>
    </row>
    <row r="216" spans="1:64" ht="15">
      <c r="A216" s="10" t="s">
        <v>185</v>
      </c>
      <c r="B216">
        <v>215</v>
      </c>
      <c r="C216">
        <v>1</v>
      </c>
      <c r="D216" t="s">
        <v>186</v>
      </c>
      <c r="E216" t="s">
        <v>187</v>
      </c>
      <c r="F216" t="s">
        <v>189</v>
      </c>
      <c r="G216" t="s">
        <v>188</v>
      </c>
      <c r="H216" t="s">
        <v>189</v>
      </c>
      <c r="I216" t="s">
        <v>188</v>
      </c>
      <c r="J216" t="s">
        <v>192</v>
      </c>
      <c r="K216">
        <v>78</v>
      </c>
      <c r="L216" t="s">
        <v>206</v>
      </c>
      <c r="M216" t="s">
        <v>43</v>
      </c>
      <c r="N216" t="s">
        <v>35</v>
      </c>
      <c r="O216" s="11"/>
      <c r="P216" t="s">
        <v>203</v>
      </c>
      <c r="Q216" s="12">
        <v>6</v>
      </c>
      <c r="T216" t="s">
        <v>295</v>
      </c>
      <c r="U216" s="61">
        <f>Arkusz2!S216</f>
        <v>0.13350948528427484</v>
      </c>
      <c r="BF216" s="27" t="s">
        <v>345</v>
      </c>
      <c r="BG216">
        <f t="shared" si="126"/>
        <v>0.9364854873002727</v>
      </c>
      <c r="BH216">
        <f t="shared" si="127"/>
        <v>0.85833596915961663</v>
      </c>
      <c r="BI216">
        <f t="shared" si="128"/>
        <v>1</v>
      </c>
      <c r="BJ216">
        <f t="shared" si="129"/>
        <v>2</v>
      </c>
      <c r="BK216">
        <f t="shared" si="130"/>
        <v>8</v>
      </c>
      <c r="BL216">
        <f t="shared" si="131"/>
        <v>9</v>
      </c>
    </row>
    <row r="217" spans="1:64" ht="15">
      <c r="A217" s="10" t="s">
        <v>185</v>
      </c>
      <c r="B217">
        <v>216</v>
      </c>
      <c r="C217">
        <v>1</v>
      </c>
      <c r="D217" t="s">
        <v>186</v>
      </c>
      <c r="E217" t="s">
        <v>187</v>
      </c>
      <c r="F217" t="s">
        <v>189</v>
      </c>
      <c r="G217" t="s">
        <v>188</v>
      </c>
      <c r="H217" t="s">
        <v>189</v>
      </c>
      <c r="I217" t="s">
        <v>188</v>
      </c>
      <c r="J217" t="s">
        <v>192</v>
      </c>
      <c r="K217">
        <v>79</v>
      </c>
      <c r="L217" t="s">
        <v>203</v>
      </c>
      <c r="M217" t="s">
        <v>43</v>
      </c>
      <c r="N217" t="s">
        <v>38</v>
      </c>
      <c r="O217" s="11" t="s">
        <v>13</v>
      </c>
      <c r="P217" t="s">
        <v>196</v>
      </c>
      <c r="Q217" s="12">
        <v>1</v>
      </c>
      <c r="U217" s="61">
        <f>Arkusz2!S217</f>
        <v>0.54692167493771915</v>
      </c>
      <c r="BF217" s="27" t="s">
        <v>363</v>
      </c>
      <c r="BG217">
        <f t="shared" si="126"/>
        <v>6.9005761465735047E-2</v>
      </c>
      <c r="BH217">
        <f t="shared" si="127"/>
        <v>0.5049930102570257</v>
      </c>
      <c r="BI217">
        <f t="shared" si="128"/>
        <v>0</v>
      </c>
      <c r="BJ217">
        <f t="shared" si="129"/>
        <v>0</v>
      </c>
      <c r="BK217">
        <f t="shared" si="130"/>
        <v>2</v>
      </c>
      <c r="BL217">
        <f t="shared" si="131"/>
        <v>4</v>
      </c>
    </row>
    <row r="218" spans="1:64" ht="15">
      <c r="A218" s="10" t="s">
        <v>185</v>
      </c>
      <c r="B218">
        <v>217</v>
      </c>
      <c r="C218">
        <v>1</v>
      </c>
      <c r="D218" t="s">
        <v>186</v>
      </c>
      <c r="E218" t="s">
        <v>187</v>
      </c>
      <c r="F218" t="s">
        <v>189</v>
      </c>
      <c r="G218" t="s">
        <v>188</v>
      </c>
      <c r="H218" t="s">
        <v>189</v>
      </c>
      <c r="I218" t="s">
        <v>188</v>
      </c>
      <c r="J218" t="s">
        <v>192</v>
      </c>
      <c r="K218">
        <v>81</v>
      </c>
      <c r="L218" t="s">
        <v>207</v>
      </c>
      <c r="M218" t="s">
        <v>34</v>
      </c>
      <c r="N218" t="s">
        <v>35</v>
      </c>
      <c r="O218" s="11"/>
      <c r="P218" t="s">
        <v>203</v>
      </c>
      <c r="Q218" s="12">
        <v>8</v>
      </c>
      <c r="U218" s="61">
        <f>Arkusz2!S218</f>
        <v>3.2071413573108588E-2</v>
      </c>
      <c r="BF218" s="27" t="s">
        <v>359</v>
      </c>
      <c r="BG218">
        <f t="shared" si="126"/>
        <v>4.0517903023914927</v>
      </c>
      <c r="BH218">
        <f t="shared" si="127"/>
        <v>2.8860213519028779</v>
      </c>
      <c r="BI218">
        <f t="shared" si="128"/>
        <v>5</v>
      </c>
      <c r="BJ218">
        <f t="shared" si="129"/>
        <v>5</v>
      </c>
      <c r="BK218">
        <f t="shared" si="130"/>
        <v>36</v>
      </c>
      <c r="BL218">
        <f t="shared" si="131"/>
        <v>36</v>
      </c>
    </row>
    <row r="219" spans="1:64" ht="15">
      <c r="A219" s="10" t="s">
        <v>185</v>
      </c>
      <c r="B219">
        <v>218</v>
      </c>
      <c r="C219">
        <v>1</v>
      </c>
      <c r="D219" t="s">
        <v>186</v>
      </c>
      <c r="E219" t="s">
        <v>187</v>
      </c>
      <c r="F219" t="s">
        <v>188</v>
      </c>
      <c r="G219" t="s">
        <v>189</v>
      </c>
      <c r="H219" t="s">
        <v>189</v>
      </c>
      <c r="I219" t="s">
        <v>188</v>
      </c>
      <c r="J219" t="s">
        <v>190</v>
      </c>
      <c r="K219">
        <v>82</v>
      </c>
      <c r="L219" t="s">
        <v>208</v>
      </c>
      <c r="M219" t="s">
        <v>34</v>
      </c>
      <c r="N219" t="s">
        <v>49</v>
      </c>
      <c r="O219" s="11"/>
      <c r="P219" t="s">
        <v>200</v>
      </c>
      <c r="Q219" s="12">
        <v>6</v>
      </c>
      <c r="U219" s="61">
        <f>Arkusz2!S219</f>
        <v>0.17298255377116797</v>
      </c>
      <c r="BF219" s="27" t="s">
        <v>352</v>
      </c>
      <c r="BG219">
        <f t="shared" si="126"/>
        <v>2.0366979381058026</v>
      </c>
      <c r="BH219">
        <f t="shared" si="127"/>
        <v>1.2816000208267675</v>
      </c>
      <c r="BI219">
        <f t="shared" si="128"/>
        <v>2</v>
      </c>
      <c r="BJ219">
        <f t="shared" si="129"/>
        <v>1</v>
      </c>
      <c r="BK219">
        <f t="shared" si="130"/>
        <v>13</v>
      </c>
      <c r="BL219">
        <f t="shared" si="131"/>
        <v>14</v>
      </c>
    </row>
    <row r="220" spans="1:64" ht="15">
      <c r="A220" s="10" t="s">
        <v>185</v>
      </c>
      <c r="B220">
        <v>219</v>
      </c>
      <c r="C220">
        <v>1</v>
      </c>
      <c r="D220" t="s">
        <v>186</v>
      </c>
      <c r="E220" t="s">
        <v>187</v>
      </c>
      <c r="F220" t="s">
        <v>189</v>
      </c>
      <c r="G220" t="s">
        <v>188</v>
      </c>
      <c r="H220" t="s">
        <v>189</v>
      </c>
      <c r="I220" t="s">
        <v>188</v>
      </c>
      <c r="J220" t="s">
        <v>192</v>
      </c>
      <c r="K220">
        <v>84</v>
      </c>
      <c r="L220" t="s">
        <v>207</v>
      </c>
      <c r="M220" t="s">
        <v>43</v>
      </c>
      <c r="N220" t="s">
        <v>49</v>
      </c>
      <c r="O220" s="11"/>
      <c r="P220" t="s">
        <v>196</v>
      </c>
      <c r="Q220" s="12">
        <v>8</v>
      </c>
      <c r="U220" s="61">
        <f>Arkusz2!S220</f>
        <v>3.2071413573108588E-2</v>
      </c>
      <c r="BF220" s="27" t="s">
        <v>351</v>
      </c>
      <c r="BG220">
        <f t="shared" si="126"/>
        <v>0.6280892949901431</v>
      </c>
      <c r="BH220">
        <f t="shared" si="127"/>
        <v>0.13370464305670254</v>
      </c>
      <c r="BI220">
        <f t="shared" si="128"/>
        <v>2</v>
      </c>
      <c r="BJ220">
        <f t="shared" si="129"/>
        <v>0</v>
      </c>
      <c r="BK220">
        <f t="shared" si="130"/>
        <v>8</v>
      </c>
      <c r="BL220">
        <f t="shared" si="131"/>
        <v>2</v>
      </c>
    </row>
    <row r="221" spans="1:64" ht="15">
      <c r="A221" s="10" t="s">
        <v>185</v>
      </c>
      <c r="B221">
        <v>220</v>
      </c>
      <c r="C221">
        <v>1</v>
      </c>
      <c r="D221" t="s">
        <v>186</v>
      </c>
      <c r="E221" t="s">
        <v>187</v>
      </c>
      <c r="F221" t="s">
        <v>188</v>
      </c>
      <c r="G221" t="s">
        <v>189</v>
      </c>
      <c r="H221" t="s">
        <v>189</v>
      </c>
      <c r="I221" t="s">
        <v>188</v>
      </c>
      <c r="J221" t="s">
        <v>190</v>
      </c>
      <c r="K221">
        <v>86</v>
      </c>
      <c r="L221" t="s">
        <v>199</v>
      </c>
      <c r="M221" t="s">
        <v>37</v>
      </c>
      <c r="N221" t="s">
        <v>35</v>
      </c>
      <c r="O221" s="11"/>
      <c r="P221" t="s">
        <v>205</v>
      </c>
      <c r="Q221" s="12">
        <v>6</v>
      </c>
      <c r="U221" s="61">
        <f>Arkusz2!S221</f>
        <v>0.10163322948359395</v>
      </c>
      <c r="BF221" s="27" t="s">
        <v>360</v>
      </c>
      <c r="BG221">
        <f t="shared" si="126"/>
        <v>4.564140962570975</v>
      </c>
      <c r="BH221">
        <f t="shared" si="127"/>
        <v>2.0818971504216033</v>
      </c>
      <c r="BI221">
        <f t="shared" si="128"/>
        <v>6</v>
      </c>
      <c r="BJ221">
        <f t="shared" si="129"/>
        <v>1</v>
      </c>
      <c r="BK221">
        <f t="shared" si="130"/>
        <v>38</v>
      </c>
      <c r="BL221">
        <f t="shared" si="131"/>
        <v>31</v>
      </c>
    </row>
    <row r="222" spans="1:64" ht="15">
      <c r="A222" s="10" t="s">
        <v>185</v>
      </c>
      <c r="B222">
        <v>221</v>
      </c>
      <c r="C222">
        <v>1</v>
      </c>
      <c r="D222" t="s">
        <v>186</v>
      </c>
      <c r="E222" t="s">
        <v>187</v>
      </c>
      <c r="F222" t="s">
        <v>189</v>
      </c>
      <c r="G222" t="s">
        <v>188</v>
      </c>
      <c r="H222" t="s">
        <v>189</v>
      </c>
      <c r="I222" t="s">
        <v>188</v>
      </c>
      <c r="J222" t="s">
        <v>192</v>
      </c>
      <c r="K222">
        <v>89</v>
      </c>
      <c r="L222" t="s">
        <v>197</v>
      </c>
      <c r="M222" t="s">
        <v>34</v>
      </c>
      <c r="N222" t="s">
        <v>49</v>
      </c>
      <c r="O222" s="11"/>
      <c r="P222" t="s">
        <v>194</v>
      </c>
      <c r="Q222" s="12">
        <v>8</v>
      </c>
      <c r="T222" t="s">
        <v>294</v>
      </c>
      <c r="U222" s="61">
        <f>Arkusz2!S222</f>
        <v>3.4751679019966467E-2</v>
      </c>
      <c r="BF222" s="27" t="s">
        <v>356</v>
      </c>
      <c r="BG222">
        <f t="shared" si="126"/>
        <v>0.86796178588494122</v>
      </c>
      <c r="BH222">
        <f t="shared" si="127"/>
        <v>0.50913274307474132</v>
      </c>
      <c r="BI222">
        <f t="shared" si="128"/>
        <v>1</v>
      </c>
      <c r="BJ222">
        <f t="shared" si="129"/>
        <v>0</v>
      </c>
      <c r="BK222">
        <f t="shared" si="130"/>
        <v>11</v>
      </c>
      <c r="BL222">
        <f t="shared" si="131"/>
        <v>7</v>
      </c>
    </row>
    <row r="223" spans="1:64" ht="15">
      <c r="A223" s="10" t="s">
        <v>185</v>
      </c>
      <c r="B223">
        <v>222</v>
      </c>
      <c r="C223">
        <v>1</v>
      </c>
      <c r="D223" t="s">
        <v>186</v>
      </c>
      <c r="E223" t="s">
        <v>187</v>
      </c>
      <c r="F223" t="s">
        <v>189</v>
      </c>
      <c r="G223" t="s">
        <v>188</v>
      </c>
      <c r="H223" t="s">
        <v>189</v>
      </c>
      <c r="I223" t="s">
        <v>188</v>
      </c>
      <c r="J223" t="s">
        <v>192</v>
      </c>
      <c r="K223" t="s">
        <v>95</v>
      </c>
      <c r="L223" t="s">
        <v>203</v>
      </c>
      <c r="M223" t="s">
        <v>34</v>
      </c>
      <c r="N223" t="s">
        <v>38</v>
      </c>
      <c r="O223" s="11"/>
      <c r="Q223" s="12">
        <v>6</v>
      </c>
      <c r="U223" s="61">
        <f>Arkusz2!S223</f>
        <v>0.18406554276601864</v>
      </c>
      <c r="BF223" s="27" t="s">
        <v>367</v>
      </c>
      <c r="BG223">
        <f t="shared" si="126"/>
        <v>0.59430571443426727</v>
      </c>
      <c r="BH223">
        <f t="shared" si="127"/>
        <v>0.32328566565838618</v>
      </c>
      <c r="BI223">
        <f t="shared" si="128"/>
        <v>1</v>
      </c>
      <c r="BJ223">
        <f t="shared" si="129"/>
        <v>0</v>
      </c>
      <c r="BK223">
        <f t="shared" si="130"/>
        <v>18</v>
      </c>
      <c r="BL223">
        <f t="shared" si="131"/>
        <v>9</v>
      </c>
    </row>
    <row r="224" spans="1:64" ht="15">
      <c r="A224" s="10" t="s">
        <v>185</v>
      </c>
      <c r="B224">
        <v>223</v>
      </c>
      <c r="C224">
        <v>1</v>
      </c>
      <c r="D224" t="s">
        <v>186</v>
      </c>
      <c r="E224" t="s">
        <v>187</v>
      </c>
      <c r="F224" t="s">
        <v>189</v>
      </c>
      <c r="G224" t="s">
        <v>188</v>
      </c>
      <c r="H224" t="s">
        <v>189</v>
      </c>
      <c r="I224" t="s">
        <v>188</v>
      </c>
      <c r="J224" t="s">
        <v>192</v>
      </c>
      <c r="K224" t="s">
        <v>95</v>
      </c>
      <c r="L224" t="s">
        <v>209</v>
      </c>
      <c r="M224" t="s">
        <v>43</v>
      </c>
      <c r="N224" t="s">
        <v>35</v>
      </c>
      <c r="O224" s="11"/>
      <c r="Q224" s="12">
        <v>6</v>
      </c>
      <c r="U224" s="61">
        <f>Arkusz2!S224</f>
        <v>0.18406554276601864</v>
      </c>
      <c r="BF224" s="27" t="s">
        <v>370</v>
      </c>
      <c r="BG224">
        <f t="shared" si="126"/>
        <v>0.20950694662726727</v>
      </c>
      <c r="BH224">
        <f t="shared" si="127"/>
        <v>1.0223423869241899</v>
      </c>
      <c r="BI224">
        <f t="shared" si="128"/>
        <v>0</v>
      </c>
      <c r="BJ224">
        <f t="shared" si="129"/>
        <v>1</v>
      </c>
      <c r="BK224">
        <f t="shared" si="130"/>
        <v>6</v>
      </c>
      <c r="BL224">
        <f t="shared" si="131"/>
        <v>10</v>
      </c>
    </row>
    <row r="225" spans="1:64" ht="15">
      <c r="A225" s="10" t="s">
        <v>185</v>
      </c>
      <c r="B225">
        <v>224</v>
      </c>
      <c r="C225">
        <v>1</v>
      </c>
      <c r="D225" t="s">
        <v>186</v>
      </c>
      <c r="E225" t="s">
        <v>187</v>
      </c>
      <c r="F225" t="s">
        <v>188</v>
      </c>
      <c r="G225" t="s">
        <v>189</v>
      </c>
      <c r="H225" t="s">
        <v>189</v>
      </c>
      <c r="I225" t="s">
        <v>188</v>
      </c>
      <c r="J225" t="s">
        <v>190</v>
      </c>
      <c r="K225" t="s">
        <v>95</v>
      </c>
      <c r="L225" t="s">
        <v>199</v>
      </c>
      <c r="M225" t="s">
        <v>43</v>
      </c>
      <c r="N225" t="s">
        <v>35</v>
      </c>
      <c r="O225" s="11"/>
      <c r="P225" t="s">
        <v>222</v>
      </c>
      <c r="Q225" s="12">
        <v>8</v>
      </c>
      <c r="U225" s="61">
        <f>Arkusz2!S225</f>
        <v>3.2071413573108588E-2</v>
      </c>
      <c r="BF225" s="29" t="s">
        <v>375</v>
      </c>
      <c r="BG225">
        <f t="shared" si="126"/>
        <v>0.25041403323201872</v>
      </c>
      <c r="BH225">
        <f t="shared" si="127"/>
        <v>0.19784747020291971</v>
      </c>
      <c r="BI225">
        <f t="shared" si="128"/>
        <v>0</v>
      </c>
      <c r="BJ225">
        <f t="shared" si="129"/>
        <v>0</v>
      </c>
      <c r="BK225">
        <f t="shared" si="130"/>
        <v>3</v>
      </c>
      <c r="BL225">
        <f t="shared" si="131"/>
        <v>4</v>
      </c>
    </row>
    <row r="226" spans="1:64" ht="15">
      <c r="A226" s="10" t="s">
        <v>210</v>
      </c>
      <c r="B226">
        <v>225</v>
      </c>
      <c r="C226">
        <v>2</v>
      </c>
      <c r="D226" t="s">
        <v>211</v>
      </c>
      <c r="E226" t="s">
        <v>29</v>
      </c>
      <c r="F226" t="s">
        <v>148</v>
      </c>
      <c r="G226" t="s">
        <v>97</v>
      </c>
      <c r="H226" t="s">
        <v>97</v>
      </c>
      <c r="I226" t="s">
        <v>148</v>
      </c>
      <c r="J226" t="s">
        <v>101</v>
      </c>
      <c r="K226">
        <v>3</v>
      </c>
      <c r="L226" t="s">
        <v>153</v>
      </c>
      <c r="M226" t="s">
        <v>34</v>
      </c>
      <c r="N226" t="s">
        <v>35</v>
      </c>
      <c r="O226" s="11"/>
      <c r="P226" t="s">
        <v>152</v>
      </c>
      <c r="Q226" s="12">
        <v>7</v>
      </c>
      <c r="U226" s="61">
        <f>Arkusz2!S226</f>
        <v>1.1407995836332216E-2</v>
      </c>
      <c r="BF226" s="27" t="s">
        <v>368</v>
      </c>
      <c r="BG226">
        <f t="shared" si="126"/>
        <v>0.20755652994323087</v>
      </c>
      <c r="BH226">
        <f t="shared" si="127"/>
        <v>3.2071413573108588E-2</v>
      </c>
      <c r="BI226">
        <f t="shared" si="128"/>
        <v>0</v>
      </c>
      <c r="BJ226">
        <f t="shared" si="129"/>
        <v>0</v>
      </c>
      <c r="BK226">
        <f t="shared" si="130"/>
        <v>4</v>
      </c>
      <c r="BL226">
        <f t="shared" si="131"/>
        <v>1</v>
      </c>
    </row>
    <row r="227" spans="1:64" ht="15">
      <c r="A227" s="10" t="s">
        <v>210</v>
      </c>
      <c r="B227">
        <v>226</v>
      </c>
      <c r="C227">
        <v>2</v>
      </c>
      <c r="D227" t="s">
        <v>211</v>
      </c>
      <c r="E227" t="s">
        <v>29</v>
      </c>
      <c r="F227" t="s">
        <v>97</v>
      </c>
      <c r="G227" t="s">
        <v>148</v>
      </c>
      <c r="H227" t="s">
        <v>97</v>
      </c>
      <c r="I227" t="s">
        <v>148</v>
      </c>
      <c r="J227" t="s">
        <v>149</v>
      </c>
      <c r="K227">
        <v>6</v>
      </c>
      <c r="L227" t="s">
        <v>212</v>
      </c>
      <c r="M227" t="s">
        <v>43</v>
      </c>
      <c r="N227" t="s">
        <v>35</v>
      </c>
      <c r="O227" s="11"/>
      <c r="P227" t="s">
        <v>110</v>
      </c>
      <c r="Q227" s="12">
        <v>6</v>
      </c>
      <c r="U227" s="61">
        <f>Arkusz2!S227</f>
        <v>0.17298255377116797</v>
      </c>
      <c r="BF227" s="27" t="s">
        <v>369</v>
      </c>
      <c r="BG227">
        <f t="shared" si="126"/>
        <v>0.17109319685013785</v>
      </c>
      <c r="BH227">
        <f t="shared" si="127"/>
        <v>0.13147428548706278</v>
      </c>
      <c r="BI227">
        <f t="shared" si="128"/>
        <v>0</v>
      </c>
      <c r="BJ227">
        <f t="shared" si="129"/>
        <v>0</v>
      </c>
      <c r="BK227">
        <f t="shared" si="130"/>
        <v>2</v>
      </c>
      <c r="BL227">
        <f t="shared" si="131"/>
        <v>3</v>
      </c>
    </row>
    <row r="228" spans="1:64" ht="15">
      <c r="A228" s="10" t="s">
        <v>210</v>
      </c>
      <c r="B228">
        <v>227</v>
      </c>
      <c r="C228">
        <v>2</v>
      </c>
      <c r="D228" t="s">
        <v>211</v>
      </c>
      <c r="E228" t="s">
        <v>29</v>
      </c>
      <c r="F228" t="s">
        <v>97</v>
      </c>
      <c r="G228" t="s">
        <v>148</v>
      </c>
      <c r="H228" t="s">
        <v>97</v>
      </c>
      <c r="I228" t="s">
        <v>148</v>
      </c>
      <c r="J228" t="s">
        <v>149</v>
      </c>
      <c r="K228">
        <v>7</v>
      </c>
      <c r="L228" t="s">
        <v>105</v>
      </c>
      <c r="M228" t="s">
        <v>37</v>
      </c>
      <c r="N228" t="s">
        <v>38</v>
      </c>
      <c r="O228" s="11"/>
      <c r="P228" t="s">
        <v>104</v>
      </c>
      <c r="Q228" s="12">
        <v>6</v>
      </c>
      <c r="U228" s="61">
        <f>Arkusz2!S228</f>
        <v>0.10163322948359395</v>
      </c>
      <c r="BF228" s="27" t="s">
        <v>384</v>
      </c>
      <c r="BG228">
        <f t="shared" si="126"/>
        <v>0.88497101363471598</v>
      </c>
      <c r="BH228">
        <f t="shared" si="127"/>
        <v>6.4142827146217177E-2</v>
      </c>
      <c r="BI228">
        <f t="shared" si="128"/>
        <v>1</v>
      </c>
      <c r="BJ228">
        <f t="shared" si="129"/>
        <v>0</v>
      </c>
      <c r="BK228">
        <f t="shared" si="130"/>
        <v>7</v>
      </c>
      <c r="BL228">
        <f t="shared" si="131"/>
        <v>2</v>
      </c>
    </row>
    <row r="229" spans="1:64" ht="15">
      <c r="A229" s="10" t="s">
        <v>210</v>
      </c>
      <c r="B229">
        <v>228</v>
      </c>
      <c r="C229">
        <v>2</v>
      </c>
      <c r="D229" t="s">
        <v>211</v>
      </c>
      <c r="E229" t="s">
        <v>29</v>
      </c>
      <c r="F229" t="s">
        <v>97</v>
      </c>
      <c r="G229" t="s">
        <v>148</v>
      </c>
      <c r="H229" t="s">
        <v>97</v>
      </c>
      <c r="I229" t="s">
        <v>148</v>
      </c>
      <c r="J229" t="s">
        <v>149</v>
      </c>
      <c r="K229">
        <v>11</v>
      </c>
      <c r="L229" t="s">
        <v>104</v>
      </c>
      <c r="M229" t="s">
        <v>43</v>
      </c>
      <c r="N229" t="s">
        <v>35</v>
      </c>
      <c r="O229" s="11"/>
      <c r="P229" t="s">
        <v>115</v>
      </c>
      <c r="Q229" s="12">
        <v>5</v>
      </c>
      <c r="U229" s="61">
        <f>Arkusz2!S229</f>
        <v>5.7394673231095802E-2</v>
      </c>
      <c r="BF229" s="27" t="s">
        <v>402</v>
      </c>
      <c r="BG229">
        <f t="shared" si="126"/>
        <v>1.3287257009753879</v>
      </c>
      <c r="BH229">
        <f t="shared" si="127"/>
        <v>1.1052596815797673</v>
      </c>
      <c r="BI229">
        <f t="shared" si="128"/>
        <v>2</v>
      </c>
      <c r="BJ229">
        <f t="shared" si="129"/>
        <v>2</v>
      </c>
      <c r="BK229">
        <f t="shared" si="130"/>
        <v>20</v>
      </c>
      <c r="BL229">
        <f t="shared" si="131"/>
        <v>15</v>
      </c>
    </row>
    <row r="230" spans="1:64" ht="15">
      <c r="A230" s="10" t="s">
        <v>210</v>
      </c>
      <c r="B230">
        <v>229</v>
      </c>
      <c r="C230">
        <v>2</v>
      </c>
      <c r="D230" t="s">
        <v>211</v>
      </c>
      <c r="E230" t="s">
        <v>29</v>
      </c>
      <c r="F230" t="s">
        <v>148</v>
      </c>
      <c r="G230" t="s">
        <v>97</v>
      </c>
      <c r="H230" t="s">
        <v>97</v>
      </c>
      <c r="I230" t="s">
        <v>148</v>
      </c>
      <c r="J230" t="s">
        <v>101</v>
      </c>
      <c r="K230">
        <v>13</v>
      </c>
      <c r="L230" t="s">
        <v>213</v>
      </c>
      <c r="M230" t="s">
        <v>34</v>
      </c>
      <c r="N230" t="s">
        <v>38</v>
      </c>
      <c r="O230" s="11"/>
      <c r="P230" t="s">
        <v>215</v>
      </c>
      <c r="Q230" s="13">
        <v>6</v>
      </c>
      <c r="U230" s="61">
        <f>Arkusz2!S230</f>
        <v>0.17298255377116797</v>
      </c>
      <c r="BF230" s="27" t="s">
        <v>398</v>
      </c>
      <c r="BG230">
        <f t="shared" si="126"/>
        <v>0.18254127535315173</v>
      </c>
      <c r="BH230">
        <f t="shared" si="127"/>
        <v>0.1083937317866044</v>
      </c>
      <c r="BI230">
        <f t="shared" si="128"/>
        <v>0</v>
      </c>
      <c r="BJ230">
        <f t="shared" si="129"/>
        <v>0</v>
      </c>
      <c r="BK230">
        <f t="shared" si="130"/>
        <v>2</v>
      </c>
      <c r="BL230">
        <f t="shared" si="131"/>
        <v>3</v>
      </c>
    </row>
    <row r="231" spans="1:64" ht="15">
      <c r="A231" s="10" t="s">
        <v>210</v>
      </c>
      <c r="B231">
        <v>230</v>
      </c>
      <c r="C231">
        <v>2</v>
      </c>
      <c r="D231" t="s">
        <v>211</v>
      </c>
      <c r="E231" t="s">
        <v>29</v>
      </c>
      <c r="F231" t="s">
        <v>97</v>
      </c>
      <c r="G231" t="s">
        <v>148</v>
      </c>
      <c r="H231" t="s">
        <v>97</v>
      </c>
      <c r="I231" t="s">
        <v>148</v>
      </c>
      <c r="J231" t="s">
        <v>149</v>
      </c>
      <c r="K231">
        <v>15</v>
      </c>
      <c r="L231" t="s">
        <v>110</v>
      </c>
      <c r="M231" t="s">
        <v>37</v>
      </c>
      <c r="N231" t="s">
        <v>35</v>
      </c>
      <c r="O231" s="11"/>
      <c r="P231" t="s">
        <v>104</v>
      </c>
      <c r="Q231" s="12">
        <v>6</v>
      </c>
      <c r="T231" t="s">
        <v>294</v>
      </c>
      <c r="U231" s="61">
        <f>Arkusz2!S231</f>
        <v>0.1094694240700843</v>
      </c>
      <c r="BF231" s="29" t="s">
        <v>392</v>
      </c>
      <c r="BG231">
        <f t="shared" si="126"/>
        <v>0.37078139357973894</v>
      </c>
      <c r="BH231">
        <f t="shared" si="127"/>
        <v>0.17298255377116797</v>
      </c>
      <c r="BI231">
        <f t="shared" si="128"/>
        <v>0</v>
      </c>
      <c r="BJ231">
        <f t="shared" si="129"/>
        <v>0</v>
      </c>
      <c r="BK231">
        <f t="shared" si="130"/>
        <v>4</v>
      </c>
      <c r="BL231">
        <f t="shared" si="131"/>
        <v>1</v>
      </c>
    </row>
    <row r="232" spans="1:64" ht="15">
      <c r="A232" s="10" t="s">
        <v>210</v>
      </c>
      <c r="B232">
        <v>231</v>
      </c>
      <c r="C232">
        <v>2</v>
      </c>
      <c r="D232" t="s">
        <v>211</v>
      </c>
      <c r="E232" t="s">
        <v>29</v>
      </c>
      <c r="F232" t="s">
        <v>97</v>
      </c>
      <c r="G232" t="s">
        <v>148</v>
      </c>
      <c r="H232" t="s">
        <v>97</v>
      </c>
      <c r="I232" t="s">
        <v>148</v>
      </c>
      <c r="J232" t="s">
        <v>149</v>
      </c>
      <c r="K232">
        <v>19</v>
      </c>
      <c r="L232" t="s">
        <v>107</v>
      </c>
      <c r="M232" t="s">
        <v>43</v>
      </c>
      <c r="N232" t="s">
        <v>35</v>
      </c>
      <c r="O232" s="11"/>
      <c r="P232" t="s">
        <v>116</v>
      </c>
      <c r="Q232" s="12">
        <v>2</v>
      </c>
      <c r="U232" s="61">
        <f>Arkusz2!S232</f>
        <v>0.24668936063690783</v>
      </c>
      <c r="BF232" s="27" t="s">
        <v>393</v>
      </c>
      <c r="BG232">
        <f t="shared" si="126"/>
        <v>0.17298255377116797</v>
      </c>
      <c r="BH232">
        <f t="shared" si="127"/>
        <v>0</v>
      </c>
      <c r="BI232">
        <f t="shared" si="128"/>
        <v>0</v>
      </c>
      <c r="BJ232">
        <f t="shared" si="129"/>
        <v>0</v>
      </c>
      <c r="BK232">
        <f t="shared" si="130"/>
        <v>1</v>
      </c>
      <c r="BL232">
        <f t="shared" si="131"/>
        <v>0</v>
      </c>
    </row>
    <row r="233" spans="1:64" ht="15">
      <c r="A233" s="10" t="s">
        <v>210</v>
      </c>
      <c r="B233">
        <v>232</v>
      </c>
      <c r="C233">
        <v>2</v>
      </c>
      <c r="D233" t="s">
        <v>211</v>
      </c>
      <c r="E233" t="s">
        <v>29</v>
      </c>
      <c r="F233" t="s">
        <v>97</v>
      </c>
      <c r="G233" t="s">
        <v>148</v>
      </c>
      <c r="H233" t="s">
        <v>97</v>
      </c>
      <c r="I233" t="s">
        <v>148</v>
      </c>
      <c r="J233" t="s">
        <v>149</v>
      </c>
      <c r="K233">
        <v>20</v>
      </c>
      <c r="L233" t="s">
        <v>116</v>
      </c>
      <c r="M233" t="s">
        <v>43</v>
      </c>
      <c r="N233" t="s">
        <v>38</v>
      </c>
      <c r="O233" s="11" t="s">
        <v>13</v>
      </c>
      <c r="P233" t="s">
        <v>110</v>
      </c>
      <c r="Q233" s="12">
        <v>8</v>
      </c>
      <c r="U233" s="61">
        <f>Arkusz2!S233</f>
        <v>3.2071413573108588E-2</v>
      </c>
      <c r="BF233" s="27" t="s">
        <v>404</v>
      </c>
      <c r="BG233">
        <f t="shared" si="126"/>
        <v>3.056097634782923</v>
      </c>
      <c r="BH233">
        <f t="shared" si="127"/>
        <v>4.6331136189553979</v>
      </c>
      <c r="BI233">
        <f t="shared" si="128"/>
        <v>2</v>
      </c>
      <c r="BJ233">
        <f t="shared" si="129"/>
        <v>6</v>
      </c>
      <c r="BK233">
        <f t="shared" si="130"/>
        <v>35</v>
      </c>
      <c r="BL233">
        <f t="shared" si="131"/>
        <v>41</v>
      </c>
    </row>
    <row r="234" spans="1:64" ht="15">
      <c r="A234" s="10" t="s">
        <v>210</v>
      </c>
      <c r="B234">
        <v>233</v>
      </c>
      <c r="C234">
        <v>2</v>
      </c>
      <c r="D234" t="s">
        <v>211</v>
      </c>
      <c r="E234" t="s">
        <v>29</v>
      </c>
      <c r="F234" t="s">
        <v>148</v>
      </c>
      <c r="G234" t="s">
        <v>97</v>
      </c>
      <c r="H234" t="s">
        <v>97</v>
      </c>
      <c r="I234" t="s">
        <v>148</v>
      </c>
      <c r="J234" t="s">
        <v>101</v>
      </c>
      <c r="K234">
        <v>27</v>
      </c>
      <c r="L234" t="s">
        <v>166</v>
      </c>
      <c r="M234" t="s">
        <v>37</v>
      </c>
      <c r="N234" t="s">
        <v>49</v>
      </c>
      <c r="O234" s="11"/>
      <c r="P234" t="s">
        <v>279</v>
      </c>
      <c r="Q234" s="12">
        <v>6</v>
      </c>
      <c r="T234" t="s">
        <v>295</v>
      </c>
      <c r="U234" s="61">
        <f>Arkusz2!S234</f>
        <v>7.6926995697442255E-2</v>
      </c>
      <c r="BF234" s="29" t="s">
        <v>382</v>
      </c>
      <c r="BG234">
        <f t="shared" si="126"/>
        <v>2.7378872118492206</v>
      </c>
      <c r="BH234">
        <f t="shared" si="127"/>
        <v>2.0146253401105718</v>
      </c>
      <c r="BI234">
        <f t="shared" si="128"/>
        <v>1</v>
      </c>
      <c r="BJ234">
        <f t="shared" si="129"/>
        <v>2</v>
      </c>
      <c r="BK234">
        <f t="shared" si="130"/>
        <v>31</v>
      </c>
      <c r="BL234">
        <f t="shared" si="131"/>
        <v>26</v>
      </c>
    </row>
    <row r="235" spans="1:64" ht="15">
      <c r="A235" s="10" t="s">
        <v>210</v>
      </c>
      <c r="B235">
        <v>234</v>
      </c>
      <c r="C235">
        <v>2</v>
      </c>
      <c r="D235" t="s">
        <v>211</v>
      </c>
      <c r="E235" t="s">
        <v>29</v>
      </c>
      <c r="F235" t="s">
        <v>148</v>
      </c>
      <c r="G235" t="s">
        <v>97</v>
      </c>
      <c r="H235" t="s">
        <v>97</v>
      </c>
      <c r="I235" t="s">
        <v>148</v>
      </c>
      <c r="J235" t="s">
        <v>101</v>
      </c>
      <c r="K235">
        <v>33</v>
      </c>
      <c r="L235" t="s">
        <v>213</v>
      </c>
      <c r="M235" t="s">
        <v>34</v>
      </c>
      <c r="N235" t="s">
        <v>49</v>
      </c>
      <c r="O235" s="11"/>
      <c r="Q235" s="12">
        <v>8</v>
      </c>
      <c r="U235" s="61">
        <f>Arkusz2!S235</f>
        <v>3.4502880732867523E-2</v>
      </c>
      <c r="BF235" s="27" t="s">
        <v>390</v>
      </c>
      <c r="BG235">
        <f t="shared" si="126"/>
        <v>0.60759293555326066</v>
      </c>
      <c r="BH235">
        <f t="shared" si="127"/>
        <v>3.2071413573108588E-2</v>
      </c>
      <c r="BI235">
        <f t="shared" si="128"/>
        <v>0</v>
      </c>
      <c r="BJ235">
        <f t="shared" si="129"/>
        <v>0</v>
      </c>
      <c r="BK235">
        <f t="shared" si="130"/>
        <v>6</v>
      </c>
      <c r="BL235">
        <f t="shared" si="131"/>
        <v>1</v>
      </c>
    </row>
    <row r="236" spans="1:64" ht="15">
      <c r="A236" s="10" t="s">
        <v>210</v>
      </c>
      <c r="B236">
        <v>235</v>
      </c>
      <c r="C236">
        <v>2</v>
      </c>
      <c r="D236" t="s">
        <v>211</v>
      </c>
      <c r="E236" t="s">
        <v>29</v>
      </c>
      <c r="F236" t="s">
        <v>148</v>
      </c>
      <c r="G236" t="s">
        <v>97</v>
      </c>
      <c r="H236" t="s">
        <v>97</v>
      </c>
      <c r="I236" t="s">
        <v>148</v>
      </c>
      <c r="J236" t="s">
        <v>101</v>
      </c>
      <c r="K236">
        <v>34</v>
      </c>
      <c r="L236" t="s">
        <v>158</v>
      </c>
      <c r="M236" t="s">
        <v>34</v>
      </c>
      <c r="N236" t="s">
        <v>35</v>
      </c>
      <c r="O236" s="11"/>
      <c r="P236" t="s">
        <v>215</v>
      </c>
      <c r="Q236" s="12">
        <v>8</v>
      </c>
      <c r="U236" s="61">
        <f>Arkusz2!S236</f>
        <v>3.2071413573108588E-2</v>
      </c>
      <c r="BF236" s="27" t="s">
        <v>396</v>
      </c>
      <c r="BG236">
        <f t="shared" si="126"/>
        <v>0.76803555482902697</v>
      </c>
      <c r="BH236">
        <f t="shared" si="127"/>
        <v>0.23712538091738514</v>
      </c>
      <c r="BI236">
        <f t="shared" si="128"/>
        <v>1</v>
      </c>
      <c r="BJ236">
        <f t="shared" si="129"/>
        <v>0</v>
      </c>
      <c r="BK236">
        <f t="shared" si="130"/>
        <v>12</v>
      </c>
      <c r="BL236">
        <f t="shared" si="131"/>
        <v>3</v>
      </c>
    </row>
    <row r="237" spans="1:64" ht="15">
      <c r="A237" s="10" t="s">
        <v>210</v>
      </c>
      <c r="B237">
        <v>236</v>
      </c>
      <c r="C237">
        <v>2</v>
      </c>
      <c r="D237" t="s">
        <v>211</v>
      </c>
      <c r="E237" t="s">
        <v>29</v>
      </c>
      <c r="F237" t="s">
        <v>148</v>
      </c>
      <c r="G237" t="s">
        <v>97</v>
      </c>
      <c r="H237" t="s">
        <v>97</v>
      </c>
      <c r="I237" t="s">
        <v>148</v>
      </c>
      <c r="J237" t="s">
        <v>101</v>
      </c>
      <c r="K237">
        <v>34</v>
      </c>
      <c r="L237" t="s">
        <v>214</v>
      </c>
      <c r="M237" t="s">
        <v>37</v>
      </c>
      <c r="N237" t="s">
        <v>38</v>
      </c>
      <c r="O237" s="11"/>
      <c r="P237" t="s">
        <v>279</v>
      </c>
      <c r="Q237" s="12">
        <v>6</v>
      </c>
      <c r="T237" t="s">
        <v>295</v>
      </c>
      <c r="U237" s="61">
        <f>Arkusz2!S237</f>
        <v>7.6926995697442255E-2</v>
      </c>
      <c r="BF237" s="27" t="s">
        <v>387</v>
      </c>
      <c r="BG237">
        <f t="shared" si="126"/>
        <v>0.74230533257172393</v>
      </c>
      <c r="BH237">
        <f t="shared" si="127"/>
        <v>1.184790321393381</v>
      </c>
      <c r="BI237">
        <f t="shared" si="128"/>
        <v>0</v>
      </c>
      <c r="BJ237">
        <f t="shared" si="129"/>
        <v>0</v>
      </c>
      <c r="BK237">
        <f t="shared" si="130"/>
        <v>8</v>
      </c>
      <c r="BL237">
        <f t="shared" si="131"/>
        <v>12</v>
      </c>
    </row>
    <row r="238" spans="1:64" ht="15">
      <c r="A238" s="10" t="s">
        <v>210</v>
      </c>
      <c r="B238">
        <v>237</v>
      </c>
      <c r="C238">
        <v>2</v>
      </c>
      <c r="D238" t="s">
        <v>211</v>
      </c>
      <c r="E238" t="s">
        <v>29</v>
      </c>
      <c r="F238" t="s">
        <v>97</v>
      </c>
      <c r="G238" t="s">
        <v>148</v>
      </c>
      <c r="H238" t="s">
        <v>97</v>
      </c>
      <c r="I238" t="s">
        <v>148</v>
      </c>
      <c r="J238" t="s">
        <v>149</v>
      </c>
      <c r="K238">
        <v>37</v>
      </c>
      <c r="L238" t="s">
        <v>107</v>
      </c>
      <c r="M238" t="s">
        <v>43</v>
      </c>
      <c r="N238" t="s">
        <v>49</v>
      </c>
      <c r="O238" s="11"/>
      <c r="P238" t="s">
        <v>104</v>
      </c>
      <c r="Q238" s="12">
        <v>8</v>
      </c>
      <c r="U238" s="61">
        <f>Arkusz2!S238</f>
        <v>3.2071413573108588E-2</v>
      </c>
      <c r="BF238" s="27" t="s">
        <v>399</v>
      </c>
      <c r="BG238">
        <f t="shared" si="126"/>
        <v>1.462999925315833</v>
      </c>
      <c r="BH238">
        <f t="shared" si="127"/>
        <v>0.30936746227472839</v>
      </c>
      <c r="BI238">
        <f t="shared" si="128"/>
        <v>1</v>
      </c>
      <c r="BJ238">
        <f t="shared" si="129"/>
        <v>0</v>
      </c>
      <c r="BK238">
        <f t="shared" si="130"/>
        <v>15</v>
      </c>
      <c r="BL238">
        <f t="shared" si="131"/>
        <v>3</v>
      </c>
    </row>
    <row r="239" spans="1:64" ht="15">
      <c r="A239" s="10" t="s">
        <v>210</v>
      </c>
      <c r="B239">
        <v>238</v>
      </c>
      <c r="C239">
        <v>2</v>
      </c>
      <c r="D239" t="s">
        <v>211</v>
      </c>
      <c r="E239" t="s">
        <v>29</v>
      </c>
      <c r="F239" t="s">
        <v>97</v>
      </c>
      <c r="G239" t="s">
        <v>148</v>
      </c>
      <c r="H239" t="s">
        <v>97</v>
      </c>
      <c r="I239" t="s">
        <v>148</v>
      </c>
      <c r="J239" t="s">
        <v>149</v>
      </c>
      <c r="K239">
        <v>40</v>
      </c>
      <c r="L239" t="s">
        <v>111</v>
      </c>
      <c r="M239" t="s">
        <v>37</v>
      </c>
      <c r="N239" t="s">
        <v>49</v>
      </c>
      <c r="O239" s="11"/>
      <c r="P239" t="s">
        <v>275</v>
      </c>
      <c r="Q239" s="12">
        <v>6</v>
      </c>
      <c r="T239" t="s">
        <v>295</v>
      </c>
      <c r="U239" s="61">
        <f>Arkusz2!S239</f>
        <v>7.6926995697442255E-2</v>
      </c>
      <c r="BF239" s="27" t="s">
        <v>381</v>
      </c>
      <c r="BG239">
        <f t="shared" si="126"/>
        <v>4.6545909884633456</v>
      </c>
      <c r="BH239">
        <f t="shared" si="127"/>
        <v>4.5076321399530093</v>
      </c>
      <c r="BI239">
        <f t="shared" si="128"/>
        <v>5</v>
      </c>
      <c r="BJ239">
        <f t="shared" si="129"/>
        <v>5</v>
      </c>
      <c r="BK239">
        <f t="shared" si="130"/>
        <v>52</v>
      </c>
      <c r="BL239">
        <f t="shared" si="131"/>
        <v>51</v>
      </c>
    </row>
    <row r="240" spans="1:64" ht="15">
      <c r="A240" s="10" t="s">
        <v>210</v>
      </c>
      <c r="B240">
        <v>239</v>
      </c>
      <c r="C240">
        <v>2</v>
      </c>
      <c r="D240" t="s">
        <v>211</v>
      </c>
      <c r="E240" t="s">
        <v>29</v>
      </c>
      <c r="F240" t="s">
        <v>148</v>
      </c>
      <c r="G240" t="s">
        <v>97</v>
      </c>
      <c r="H240" t="s">
        <v>97</v>
      </c>
      <c r="I240" t="s">
        <v>148</v>
      </c>
      <c r="J240" t="s">
        <v>101</v>
      </c>
      <c r="K240">
        <v>43</v>
      </c>
      <c r="L240" t="s">
        <v>152</v>
      </c>
      <c r="M240" t="s">
        <v>34</v>
      </c>
      <c r="N240" t="s">
        <v>38</v>
      </c>
      <c r="O240" s="11" t="s">
        <v>13</v>
      </c>
      <c r="P240" t="s">
        <v>215</v>
      </c>
      <c r="Q240" s="12">
        <v>6</v>
      </c>
      <c r="U240" s="61">
        <f>Arkusz2!S240</f>
        <v>0.17298255377116797</v>
      </c>
      <c r="BF240" s="27" t="s">
        <v>383</v>
      </c>
      <c r="BG240">
        <f t="shared" si="126"/>
        <v>0.11142987643030977</v>
      </c>
      <c r="BH240">
        <f t="shared" si="127"/>
        <v>0.18439054960750018</v>
      </c>
      <c r="BI240">
        <f t="shared" si="128"/>
        <v>0</v>
      </c>
      <c r="BJ240">
        <f t="shared" si="129"/>
        <v>0</v>
      </c>
      <c r="BK240">
        <f t="shared" si="130"/>
        <v>2</v>
      </c>
      <c r="BL240">
        <f t="shared" si="131"/>
        <v>2</v>
      </c>
    </row>
    <row r="241" spans="1:64" ht="15">
      <c r="A241" s="10" t="s">
        <v>210</v>
      </c>
      <c r="B241">
        <v>240</v>
      </c>
      <c r="C241">
        <v>2</v>
      </c>
      <c r="D241" t="s">
        <v>211</v>
      </c>
      <c r="E241" t="s">
        <v>29</v>
      </c>
      <c r="F241" t="s">
        <v>97</v>
      </c>
      <c r="G241" t="s">
        <v>148</v>
      </c>
      <c r="H241" t="s">
        <v>97</v>
      </c>
      <c r="I241" t="s">
        <v>148</v>
      </c>
      <c r="J241" t="s">
        <v>149</v>
      </c>
      <c r="K241">
        <v>48</v>
      </c>
      <c r="L241" t="s">
        <v>113</v>
      </c>
      <c r="M241" t="s">
        <v>34</v>
      </c>
      <c r="N241" t="s">
        <v>35</v>
      </c>
      <c r="O241" s="11"/>
      <c r="P241" t="s">
        <v>116</v>
      </c>
      <c r="Q241" s="12">
        <v>8</v>
      </c>
      <c r="U241" s="61">
        <f>Arkusz2!S241</f>
        <v>3.2071413573108588E-2</v>
      </c>
      <c r="BF241" s="27" t="s">
        <v>416</v>
      </c>
      <c r="BG241">
        <f t="shared" si="126"/>
        <v>0.7652034931146654</v>
      </c>
      <c r="BH241">
        <f t="shared" si="127"/>
        <v>0.21993764982334579</v>
      </c>
      <c r="BI241">
        <f t="shared" si="128"/>
        <v>1</v>
      </c>
      <c r="BJ241">
        <f t="shared" si="129"/>
        <v>0</v>
      </c>
      <c r="BK241">
        <f t="shared" si="130"/>
        <v>4</v>
      </c>
      <c r="BL241">
        <f t="shared" si="131"/>
        <v>2</v>
      </c>
    </row>
    <row r="242" spans="1:64" ht="15">
      <c r="A242" s="10" t="s">
        <v>210</v>
      </c>
      <c r="B242">
        <v>241</v>
      </c>
      <c r="C242">
        <v>2</v>
      </c>
      <c r="D242" t="s">
        <v>211</v>
      </c>
      <c r="E242" t="s">
        <v>29</v>
      </c>
      <c r="F242" t="s">
        <v>97</v>
      </c>
      <c r="G242" t="s">
        <v>148</v>
      </c>
      <c r="H242" t="s">
        <v>97</v>
      </c>
      <c r="I242" t="s">
        <v>148</v>
      </c>
      <c r="J242" t="s">
        <v>149</v>
      </c>
      <c r="K242">
        <v>49</v>
      </c>
      <c r="L242" t="s">
        <v>113</v>
      </c>
      <c r="M242" t="s">
        <v>34</v>
      </c>
      <c r="N242" t="s">
        <v>49</v>
      </c>
      <c r="O242" s="11"/>
      <c r="P242" t="s">
        <v>105</v>
      </c>
      <c r="Q242" s="12">
        <v>5</v>
      </c>
      <c r="U242" s="61">
        <f>Arkusz2!S242</f>
        <v>5.7394673231095802E-2</v>
      </c>
      <c r="BF242" s="27" t="s">
        <v>426</v>
      </c>
      <c r="BG242">
        <f t="shared" si="126"/>
        <v>0.48333719491841731</v>
      </c>
      <c r="BH242">
        <f t="shared" si="127"/>
        <v>0.19784747020291971</v>
      </c>
      <c r="BI242">
        <f t="shared" si="128"/>
        <v>1</v>
      </c>
      <c r="BJ242">
        <f t="shared" si="129"/>
        <v>0</v>
      </c>
      <c r="BK242">
        <f t="shared" si="130"/>
        <v>8</v>
      </c>
      <c r="BL242">
        <f t="shared" si="131"/>
        <v>4</v>
      </c>
    </row>
    <row r="243" spans="1:64" ht="15">
      <c r="A243" s="10" t="s">
        <v>210</v>
      </c>
      <c r="B243">
        <v>242</v>
      </c>
      <c r="C243">
        <v>2</v>
      </c>
      <c r="D243" t="s">
        <v>211</v>
      </c>
      <c r="E243" t="s">
        <v>29</v>
      </c>
      <c r="F243" t="s">
        <v>97</v>
      </c>
      <c r="G243" t="s">
        <v>148</v>
      </c>
      <c r="H243" t="s">
        <v>97</v>
      </c>
      <c r="I243" t="s">
        <v>148</v>
      </c>
      <c r="J243" t="s">
        <v>149</v>
      </c>
      <c r="K243">
        <v>49</v>
      </c>
      <c r="L243" t="s">
        <v>105</v>
      </c>
      <c r="M243" t="s">
        <v>34</v>
      </c>
      <c r="N243" t="s">
        <v>49</v>
      </c>
      <c r="O243" s="11"/>
      <c r="Q243" s="12">
        <v>8</v>
      </c>
      <c r="U243" s="61">
        <f>Arkusz2!S243</f>
        <v>3.4502880732867523E-2</v>
      </c>
      <c r="BF243" s="27" t="s">
        <v>431</v>
      </c>
      <c r="BG243">
        <f t="shared" si="126"/>
        <v>1.0920815661581946</v>
      </c>
      <c r="BH243">
        <f t="shared" si="127"/>
        <v>2.1924823048448512</v>
      </c>
      <c r="BI243">
        <f t="shared" si="128"/>
        <v>0</v>
      </c>
      <c r="BJ243">
        <f t="shared" si="129"/>
        <v>3</v>
      </c>
      <c r="BK243">
        <f t="shared" si="130"/>
        <v>8</v>
      </c>
      <c r="BL243">
        <f t="shared" si="131"/>
        <v>18</v>
      </c>
    </row>
    <row r="244" spans="1:64" ht="15">
      <c r="A244" s="10" t="s">
        <v>210</v>
      </c>
      <c r="B244">
        <v>243</v>
      </c>
      <c r="C244">
        <v>2</v>
      </c>
      <c r="D244" t="s">
        <v>211</v>
      </c>
      <c r="E244" t="s">
        <v>29</v>
      </c>
      <c r="F244" t="s">
        <v>148</v>
      </c>
      <c r="G244" t="s">
        <v>97</v>
      </c>
      <c r="H244" t="s">
        <v>97</v>
      </c>
      <c r="I244" t="s">
        <v>148</v>
      </c>
      <c r="J244" t="s">
        <v>101</v>
      </c>
      <c r="K244">
        <v>51</v>
      </c>
      <c r="L244" t="s">
        <v>215</v>
      </c>
      <c r="M244" t="s">
        <v>43</v>
      </c>
      <c r="N244" t="s">
        <v>35</v>
      </c>
      <c r="O244" s="11"/>
      <c r="Q244" s="12">
        <v>8</v>
      </c>
      <c r="S244" t="s">
        <v>296</v>
      </c>
      <c r="U244" s="61">
        <f>Arkusz2!S244</f>
        <v>6.0950324382530965E-2</v>
      </c>
      <c r="BF244" s="27" t="s">
        <v>430</v>
      </c>
      <c r="BG244">
        <f t="shared" si="126"/>
        <v>0.48766401037290991</v>
      </c>
      <c r="BH244">
        <f t="shared" si="127"/>
        <v>0.45487712201402386</v>
      </c>
      <c r="BI244">
        <f t="shared" si="128"/>
        <v>2</v>
      </c>
      <c r="BJ244">
        <f t="shared" si="129"/>
        <v>0</v>
      </c>
      <c r="BK244">
        <f t="shared" si="130"/>
        <v>15</v>
      </c>
      <c r="BL244">
        <f t="shared" si="131"/>
        <v>9</v>
      </c>
    </row>
    <row r="245" spans="1:64" ht="15">
      <c r="A245" s="10" t="s">
        <v>210</v>
      </c>
      <c r="B245">
        <v>244</v>
      </c>
      <c r="C245">
        <v>2</v>
      </c>
      <c r="D245" t="s">
        <v>211</v>
      </c>
      <c r="E245" t="s">
        <v>29</v>
      </c>
      <c r="F245" t="s">
        <v>148</v>
      </c>
      <c r="G245" t="s">
        <v>97</v>
      </c>
      <c r="H245" t="s">
        <v>97</v>
      </c>
      <c r="I245" t="s">
        <v>148</v>
      </c>
      <c r="J245" t="s">
        <v>101</v>
      </c>
      <c r="K245">
        <v>59</v>
      </c>
      <c r="L245" t="s">
        <v>154</v>
      </c>
      <c r="M245" t="s">
        <v>43</v>
      </c>
      <c r="N245" t="s">
        <v>35</v>
      </c>
      <c r="O245" s="11"/>
      <c r="P245" t="s">
        <v>158</v>
      </c>
      <c r="Q245" s="12">
        <v>7</v>
      </c>
      <c r="U245" s="61">
        <f>Arkusz2!S245</f>
        <v>1.1407995836332216E-2</v>
      </c>
      <c r="BF245" s="27" t="s">
        <v>421</v>
      </c>
      <c r="BG245">
        <f t="shared" si="126"/>
        <v>3.6293988093205498</v>
      </c>
      <c r="BH245">
        <f t="shared" si="127"/>
        <v>0.91410725309527063</v>
      </c>
      <c r="BI245">
        <f t="shared" si="128"/>
        <v>8</v>
      </c>
      <c r="BJ245">
        <f t="shared" si="129"/>
        <v>1</v>
      </c>
      <c r="BK245">
        <f t="shared" si="130"/>
        <v>27</v>
      </c>
      <c r="BL245">
        <f t="shared" si="131"/>
        <v>9</v>
      </c>
    </row>
    <row r="246" spans="1:64" ht="15">
      <c r="A246" s="10" t="s">
        <v>210</v>
      </c>
      <c r="B246">
        <v>245</v>
      </c>
      <c r="C246">
        <v>2</v>
      </c>
      <c r="D246" t="s">
        <v>211</v>
      </c>
      <c r="E246" t="s">
        <v>29</v>
      </c>
      <c r="F246" t="s">
        <v>97</v>
      </c>
      <c r="G246" t="s">
        <v>148</v>
      </c>
      <c r="H246" t="s">
        <v>97</v>
      </c>
      <c r="I246" t="s">
        <v>148</v>
      </c>
      <c r="J246" t="s">
        <v>149</v>
      </c>
      <c r="K246">
        <v>60</v>
      </c>
      <c r="L246" t="s">
        <v>116</v>
      </c>
      <c r="M246" t="s">
        <v>34</v>
      </c>
      <c r="N246" t="s">
        <v>49</v>
      </c>
      <c r="O246" s="11"/>
      <c r="P246" t="s">
        <v>115</v>
      </c>
      <c r="Q246" s="12">
        <v>8</v>
      </c>
      <c r="U246" s="61">
        <f>Arkusz2!S246</f>
        <v>3.2071413573108588E-2</v>
      </c>
      <c r="BF246" s="27" t="s">
        <v>425</v>
      </c>
      <c r="BG246">
        <f t="shared" si="126"/>
        <v>0.20505396734427656</v>
      </c>
      <c r="BH246">
        <f t="shared" si="127"/>
        <v>0</v>
      </c>
      <c r="BI246">
        <f t="shared" si="128"/>
        <v>0</v>
      </c>
      <c r="BJ246">
        <f t="shared" si="129"/>
        <v>0</v>
      </c>
      <c r="BK246">
        <f t="shared" si="130"/>
        <v>2</v>
      </c>
      <c r="BL246">
        <f t="shared" si="131"/>
        <v>0</v>
      </c>
    </row>
    <row r="247" spans="1:64" ht="15">
      <c r="A247" s="10" t="s">
        <v>210</v>
      </c>
      <c r="B247">
        <v>246</v>
      </c>
      <c r="C247">
        <v>2</v>
      </c>
      <c r="D247" t="s">
        <v>211</v>
      </c>
      <c r="E247" t="s">
        <v>29</v>
      </c>
      <c r="F247" t="s">
        <v>97</v>
      </c>
      <c r="G247" t="s">
        <v>148</v>
      </c>
      <c r="H247" t="s">
        <v>97</v>
      </c>
      <c r="I247" t="s">
        <v>148</v>
      </c>
      <c r="J247" t="s">
        <v>149</v>
      </c>
      <c r="K247">
        <v>68</v>
      </c>
      <c r="L247" t="s">
        <v>110</v>
      </c>
      <c r="M247" t="s">
        <v>37</v>
      </c>
      <c r="N247" t="s">
        <v>35</v>
      </c>
      <c r="O247" s="11"/>
      <c r="P247" t="s">
        <v>107</v>
      </c>
      <c r="Q247" s="12">
        <v>6</v>
      </c>
      <c r="T247" t="s">
        <v>295</v>
      </c>
      <c r="U247" s="61">
        <f>Arkusz2!S247</f>
        <v>7.6926995697442255E-2</v>
      </c>
      <c r="BF247" s="27" t="s">
        <v>422</v>
      </c>
      <c r="BG247">
        <f t="shared" si="126"/>
        <v>0.32261631124351442</v>
      </c>
      <c r="BH247">
        <f t="shared" si="127"/>
        <v>0.60419240143306374</v>
      </c>
      <c r="BI247">
        <f t="shared" si="128"/>
        <v>0</v>
      </c>
      <c r="BJ247">
        <f t="shared" si="129"/>
        <v>0</v>
      </c>
      <c r="BK247">
        <f t="shared" si="130"/>
        <v>3</v>
      </c>
      <c r="BL247">
        <f t="shared" si="131"/>
        <v>2</v>
      </c>
    </row>
    <row r="248" spans="1:64" ht="15">
      <c r="A248" s="10" t="s">
        <v>210</v>
      </c>
      <c r="B248">
        <v>247</v>
      </c>
      <c r="C248">
        <v>2</v>
      </c>
      <c r="D248" t="s">
        <v>211</v>
      </c>
      <c r="E248" t="s">
        <v>29</v>
      </c>
      <c r="F248" t="s">
        <v>148</v>
      </c>
      <c r="G248" t="s">
        <v>97</v>
      </c>
      <c r="H248" t="s">
        <v>97</v>
      </c>
      <c r="I248" t="s">
        <v>148</v>
      </c>
      <c r="J248" t="s">
        <v>101</v>
      </c>
      <c r="K248">
        <v>72</v>
      </c>
      <c r="L248" t="s">
        <v>216</v>
      </c>
      <c r="M248" t="s">
        <v>43</v>
      </c>
      <c r="N248" t="s">
        <v>49</v>
      </c>
      <c r="O248" s="11"/>
      <c r="P248" t="s">
        <v>213</v>
      </c>
      <c r="Q248" s="12">
        <v>8</v>
      </c>
      <c r="U248" s="61">
        <f>Arkusz2!S248</f>
        <v>3.2071413573108588E-2</v>
      </c>
      <c r="BF248" s="27" t="s">
        <v>420</v>
      </c>
      <c r="BG248">
        <f t="shared" si="126"/>
        <v>1.044180596957784</v>
      </c>
      <c r="BH248">
        <f t="shared" si="127"/>
        <v>0.3780365211154445</v>
      </c>
      <c r="BI248">
        <f t="shared" si="128"/>
        <v>0</v>
      </c>
      <c r="BJ248">
        <f t="shared" si="129"/>
        <v>0</v>
      </c>
      <c r="BK248">
        <f t="shared" si="130"/>
        <v>10</v>
      </c>
      <c r="BL248">
        <f t="shared" si="131"/>
        <v>3</v>
      </c>
    </row>
    <row r="249" spans="1:64" ht="15">
      <c r="A249" s="10" t="s">
        <v>210</v>
      </c>
      <c r="B249">
        <v>248</v>
      </c>
      <c r="C249">
        <v>2</v>
      </c>
      <c r="D249" t="s">
        <v>211</v>
      </c>
      <c r="E249" t="s">
        <v>29</v>
      </c>
      <c r="F249" t="s">
        <v>148</v>
      </c>
      <c r="G249" t="s">
        <v>97</v>
      </c>
      <c r="H249" t="s">
        <v>97</v>
      </c>
      <c r="I249" t="s">
        <v>148</v>
      </c>
      <c r="J249" t="s">
        <v>101</v>
      </c>
      <c r="K249">
        <v>74</v>
      </c>
      <c r="L249" t="s">
        <v>216</v>
      </c>
      <c r="M249" t="s">
        <v>43</v>
      </c>
      <c r="N249" t="s">
        <v>49</v>
      </c>
      <c r="O249" s="11"/>
      <c r="P249" t="s">
        <v>279</v>
      </c>
      <c r="Q249" s="12">
        <v>8</v>
      </c>
      <c r="U249" s="61">
        <f>Arkusz2!S249</f>
        <v>3.2071413573108588E-2</v>
      </c>
      <c r="BF249" s="27" t="s">
        <v>423</v>
      </c>
      <c r="BG249">
        <f t="shared" si="126"/>
        <v>0.11541705031868091</v>
      </c>
      <c r="BH249">
        <f t="shared" si="127"/>
        <v>8.9466086804204398E-2</v>
      </c>
      <c r="BI249">
        <f t="shared" si="128"/>
        <v>0</v>
      </c>
      <c r="BJ249">
        <f t="shared" si="129"/>
        <v>0</v>
      </c>
      <c r="BK249">
        <f t="shared" si="130"/>
        <v>1</v>
      </c>
      <c r="BL249">
        <f t="shared" si="131"/>
        <v>2</v>
      </c>
    </row>
    <row r="250" spans="1:64" ht="15">
      <c r="A250" s="10" t="s">
        <v>210</v>
      </c>
      <c r="B250">
        <v>249</v>
      </c>
      <c r="C250">
        <v>2</v>
      </c>
      <c r="D250" t="s">
        <v>211</v>
      </c>
      <c r="E250" t="s">
        <v>29</v>
      </c>
      <c r="F250" t="s">
        <v>148</v>
      </c>
      <c r="G250" t="s">
        <v>97</v>
      </c>
      <c r="H250" t="s">
        <v>97</v>
      </c>
      <c r="I250" t="s">
        <v>148</v>
      </c>
      <c r="J250" t="s">
        <v>101</v>
      </c>
      <c r="K250">
        <v>79</v>
      </c>
      <c r="L250" t="s">
        <v>153</v>
      </c>
      <c r="M250" t="s">
        <v>34</v>
      </c>
      <c r="N250" t="s">
        <v>35</v>
      </c>
      <c r="O250" s="11"/>
      <c r="P250" t="s">
        <v>216</v>
      </c>
      <c r="Q250" s="12">
        <v>8</v>
      </c>
      <c r="U250" s="61">
        <f>Arkusz2!S250</f>
        <v>3.2071413573108588E-2</v>
      </c>
      <c r="BF250" s="27" t="s">
        <v>428</v>
      </c>
      <c r="BG250">
        <f t="shared" si="126"/>
        <v>0.41320315051203721</v>
      </c>
      <c r="BH250">
        <f t="shared" si="127"/>
        <v>5.7394673231095802E-2</v>
      </c>
      <c r="BI250">
        <f t="shared" si="128"/>
        <v>0</v>
      </c>
      <c r="BJ250">
        <f t="shared" si="129"/>
        <v>0</v>
      </c>
      <c r="BK250">
        <f t="shared" si="130"/>
        <v>1</v>
      </c>
      <c r="BL250">
        <f t="shared" si="131"/>
        <v>1</v>
      </c>
    </row>
    <row r="251" spans="1:64" ht="15">
      <c r="A251" s="10" t="s">
        <v>210</v>
      </c>
      <c r="B251">
        <v>250</v>
      </c>
      <c r="C251">
        <v>2</v>
      </c>
      <c r="D251" t="s">
        <v>211</v>
      </c>
      <c r="E251" t="s">
        <v>29</v>
      </c>
      <c r="F251" t="s">
        <v>97</v>
      </c>
      <c r="G251" t="s">
        <v>148</v>
      </c>
      <c r="H251" t="s">
        <v>97</v>
      </c>
      <c r="I251" t="s">
        <v>148</v>
      </c>
      <c r="J251" t="s">
        <v>149</v>
      </c>
      <c r="K251" t="s">
        <v>142</v>
      </c>
      <c r="L251" t="s">
        <v>104</v>
      </c>
      <c r="M251" t="s">
        <v>43</v>
      </c>
      <c r="N251" t="s">
        <v>38</v>
      </c>
      <c r="O251" s="11"/>
      <c r="P251" t="s">
        <v>105</v>
      </c>
      <c r="Q251" s="12">
        <v>8</v>
      </c>
      <c r="U251" s="61">
        <f>Arkusz2!S251</f>
        <v>3.2071413573108588E-2</v>
      </c>
      <c r="BF251" s="27" t="s">
        <v>417</v>
      </c>
      <c r="BG251">
        <f t="shared" si="126"/>
        <v>0.22842973545426043</v>
      </c>
      <c r="BH251">
        <f t="shared" si="127"/>
        <v>0.15902790271468975</v>
      </c>
      <c r="BI251">
        <f t="shared" si="128"/>
        <v>0</v>
      </c>
      <c r="BJ251">
        <f t="shared" si="129"/>
        <v>0</v>
      </c>
      <c r="BK251">
        <f t="shared" si="130"/>
        <v>3</v>
      </c>
      <c r="BL251">
        <f t="shared" si="131"/>
        <v>2</v>
      </c>
    </row>
    <row r="252" spans="1:64" ht="15">
      <c r="A252" s="10" t="s">
        <v>217</v>
      </c>
      <c r="B252">
        <v>251</v>
      </c>
      <c r="C252">
        <v>2</v>
      </c>
      <c r="D252" t="s">
        <v>211</v>
      </c>
      <c r="E252" t="s">
        <v>29</v>
      </c>
      <c r="F252" t="s">
        <v>188</v>
      </c>
      <c r="G252" t="s">
        <v>98</v>
      </c>
      <c r="H252" t="s">
        <v>188</v>
      </c>
      <c r="I252" t="s">
        <v>98</v>
      </c>
      <c r="J252" t="s">
        <v>99</v>
      </c>
      <c r="K252">
        <v>3</v>
      </c>
      <c r="L252" t="s">
        <v>200</v>
      </c>
      <c r="M252" t="s">
        <v>43</v>
      </c>
      <c r="N252" t="s">
        <v>35</v>
      </c>
      <c r="O252" s="11"/>
      <c r="P252" t="s">
        <v>221</v>
      </c>
      <c r="Q252" s="12">
        <v>6</v>
      </c>
      <c r="U252" s="61">
        <f>Arkusz2!S252</f>
        <v>0.17298255377116797</v>
      </c>
      <c r="BF252" s="27" t="s">
        <v>434</v>
      </c>
      <c r="BG252">
        <f t="shared" si="126"/>
        <v>1.0876875663199621</v>
      </c>
      <c r="BH252">
        <f t="shared" si="127"/>
        <v>0.44082637955727888</v>
      </c>
      <c r="BI252">
        <f t="shared" si="128"/>
        <v>1</v>
      </c>
      <c r="BJ252">
        <f t="shared" si="129"/>
        <v>1</v>
      </c>
      <c r="BK252">
        <f t="shared" si="130"/>
        <v>6</v>
      </c>
      <c r="BL252">
        <f t="shared" si="131"/>
        <v>6</v>
      </c>
    </row>
    <row r="253" spans="1:64" ht="15">
      <c r="A253" s="10" t="s">
        <v>217</v>
      </c>
      <c r="B253">
        <v>252</v>
      </c>
      <c r="C253">
        <v>2</v>
      </c>
      <c r="D253" t="s">
        <v>211</v>
      </c>
      <c r="E253" t="s">
        <v>29</v>
      </c>
      <c r="F253" t="s">
        <v>188</v>
      </c>
      <c r="G253" t="s">
        <v>98</v>
      </c>
      <c r="H253" t="s">
        <v>188</v>
      </c>
      <c r="I253" t="s">
        <v>98</v>
      </c>
      <c r="J253" t="s">
        <v>99</v>
      </c>
      <c r="K253">
        <v>3</v>
      </c>
      <c r="L253" t="s">
        <v>198</v>
      </c>
      <c r="M253" t="s">
        <v>43</v>
      </c>
      <c r="N253" t="s">
        <v>35</v>
      </c>
      <c r="O253" s="11"/>
      <c r="P253" t="s">
        <v>200</v>
      </c>
      <c r="Q253" s="12">
        <v>5</v>
      </c>
      <c r="U253" s="61">
        <f>Arkusz2!S253</f>
        <v>5.7394673231095802E-2</v>
      </c>
      <c r="BF253" s="27" t="s">
        <v>435</v>
      </c>
      <c r="BG253">
        <f t="shared" si="126"/>
        <v>0.12819806708602968</v>
      </c>
      <c r="BH253">
        <f t="shared" si="127"/>
        <v>0.19784747020291971</v>
      </c>
      <c r="BI253">
        <f t="shared" si="128"/>
        <v>0</v>
      </c>
      <c r="BJ253">
        <f t="shared" si="129"/>
        <v>0</v>
      </c>
      <c r="BK253">
        <f t="shared" si="130"/>
        <v>3</v>
      </c>
      <c r="BL253">
        <f t="shared" si="131"/>
        <v>4</v>
      </c>
    </row>
    <row r="254" spans="1:64" ht="15">
      <c r="A254" s="10" t="s">
        <v>217</v>
      </c>
      <c r="B254">
        <v>253</v>
      </c>
      <c r="C254">
        <v>2</v>
      </c>
      <c r="D254" t="s">
        <v>211</v>
      </c>
      <c r="E254" t="s">
        <v>29</v>
      </c>
      <c r="F254" t="s">
        <v>188</v>
      </c>
      <c r="G254" t="s">
        <v>98</v>
      </c>
      <c r="H254" t="s">
        <v>188</v>
      </c>
      <c r="I254" t="s">
        <v>98</v>
      </c>
      <c r="J254" t="s">
        <v>99</v>
      </c>
      <c r="K254">
        <v>8</v>
      </c>
      <c r="L254" t="s">
        <v>201</v>
      </c>
      <c r="M254" t="s">
        <v>43</v>
      </c>
      <c r="N254" t="s">
        <v>38</v>
      </c>
      <c r="O254" s="11" t="s">
        <v>13</v>
      </c>
      <c r="P254" t="s">
        <v>202</v>
      </c>
      <c r="Q254" s="12">
        <v>6</v>
      </c>
      <c r="U254" s="61">
        <f>Arkusz2!S254</f>
        <v>0.17298255377116797</v>
      </c>
      <c r="BF254" s="27" t="s">
        <v>452</v>
      </c>
      <c r="BG254">
        <f t="shared" si="126"/>
        <v>0</v>
      </c>
      <c r="BH254">
        <f t="shared" si="127"/>
        <v>0.17298255377116797</v>
      </c>
      <c r="BI254">
        <f t="shared" si="128"/>
        <v>0</v>
      </c>
      <c r="BJ254">
        <f t="shared" si="129"/>
        <v>0</v>
      </c>
      <c r="BK254">
        <f t="shared" si="130"/>
        <v>0</v>
      </c>
      <c r="BL254">
        <f t="shared" si="131"/>
        <v>1</v>
      </c>
    </row>
    <row r="255" spans="1:64" ht="15">
      <c r="A255" s="10" t="s">
        <v>217</v>
      </c>
      <c r="B255">
        <v>254</v>
      </c>
      <c r="C255">
        <v>2</v>
      </c>
      <c r="D255" t="s">
        <v>211</v>
      </c>
      <c r="E255" t="s">
        <v>29</v>
      </c>
      <c r="F255" t="s">
        <v>98</v>
      </c>
      <c r="G255" t="s">
        <v>188</v>
      </c>
      <c r="H255" t="s">
        <v>188</v>
      </c>
      <c r="I255" t="s">
        <v>98</v>
      </c>
      <c r="J255" t="s">
        <v>192</v>
      </c>
      <c r="K255">
        <v>11</v>
      </c>
      <c r="L255" t="s">
        <v>218</v>
      </c>
      <c r="M255" t="s">
        <v>43</v>
      </c>
      <c r="N255" t="s">
        <v>35</v>
      </c>
      <c r="O255" s="11"/>
      <c r="P255" t="s">
        <v>112</v>
      </c>
      <c r="Q255" s="12">
        <v>8</v>
      </c>
      <c r="U255" s="61">
        <f>Arkusz2!S255</f>
        <v>3.2071413573108588E-2</v>
      </c>
      <c r="BF255" s="27" t="s">
        <v>449</v>
      </c>
      <c r="BG255">
        <f t="shared" si="126"/>
        <v>2.2162640759698276</v>
      </c>
      <c r="BH255">
        <f t="shared" si="127"/>
        <v>0.46491656546467969</v>
      </c>
      <c r="BI255">
        <f t="shared" si="128"/>
        <v>1</v>
      </c>
      <c r="BJ255">
        <f t="shared" si="129"/>
        <v>0</v>
      </c>
      <c r="BK255">
        <f t="shared" si="130"/>
        <v>20</v>
      </c>
      <c r="BL255">
        <f t="shared" si="131"/>
        <v>7</v>
      </c>
    </row>
    <row r="256" spans="1:64" ht="15">
      <c r="A256" s="10" t="s">
        <v>217</v>
      </c>
      <c r="B256">
        <v>255</v>
      </c>
      <c r="C256">
        <v>2</v>
      </c>
      <c r="D256" t="s">
        <v>211</v>
      </c>
      <c r="E256" t="s">
        <v>29</v>
      </c>
      <c r="F256" t="s">
        <v>188</v>
      </c>
      <c r="G256" t="s">
        <v>98</v>
      </c>
      <c r="H256" t="s">
        <v>188</v>
      </c>
      <c r="I256" t="s">
        <v>98</v>
      </c>
      <c r="J256" t="s">
        <v>99</v>
      </c>
      <c r="K256">
        <v>18</v>
      </c>
      <c r="L256" t="s">
        <v>200</v>
      </c>
      <c r="M256" t="s">
        <v>34</v>
      </c>
      <c r="N256" t="s">
        <v>49</v>
      </c>
      <c r="O256" s="11"/>
      <c r="P256" t="s">
        <v>205</v>
      </c>
      <c r="Q256" s="12">
        <v>8</v>
      </c>
      <c r="U256" s="61">
        <f>Arkusz2!S256</f>
        <v>3.2071413573108588E-2</v>
      </c>
      <c r="BF256" s="27" t="s">
        <v>447</v>
      </c>
      <c r="BG256">
        <f t="shared" si="126"/>
        <v>2.2418754050031429</v>
      </c>
      <c r="BH256">
        <f t="shared" si="127"/>
        <v>1.015216934124491</v>
      </c>
      <c r="BI256">
        <f t="shared" si="128"/>
        <v>2</v>
      </c>
      <c r="BJ256">
        <f t="shared" si="129"/>
        <v>0</v>
      </c>
      <c r="BK256">
        <f t="shared" si="130"/>
        <v>21</v>
      </c>
      <c r="BL256">
        <f t="shared" si="131"/>
        <v>13</v>
      </c>
    </row>
    <row r="257" spans="1:64" ht="15">
      <c r="A257" s="10" t="s">
        <v>217</v>
      </c>
      <c r="B257">
        <v>256</v>
      </c>
      <c r="C257">
        <v>2</v>
      </c>
      <c r="D257" t="s">
        <v>211</v>
      </c>
      <c r="E257" t="s">
        <v>29</v>
      </c>
      <c r="F257" t="s">
        <v>188</v>
      </c>
      <c r="G257" t="s">
        <v>98</v>
      </c>
      <c r="H257" t="s">
        <v>188</v>
      </c>
      <c r="I257" t="s">
        <v>98</v>
      </c>
      <c r="J257" t="s">
        <v>99</v>
      </c>
      <c r="K257">
        <v>21</v>
      </c>
      <c r="L257" t="s">
        <v>198</v>
      </c>
      <c r="M257" t="s">
        <v>43</v>
      </c>
      <c r="N257" t="s">
        <v>38</v>
      </c>
      <c r="O257" s="11" t="s">
        <v>13</v>
      </c>
      <c r="Q257" s="12">
        <v>2</v>
      </c>
      <c r="U257" s="61">
        <f>Arkusz2!S257</f>
        <v>0.26100436925187664</v>
      </c>
      <c r="BF257" s="27" t="s">
        <v>451</v>
      </c>
      <c r="BG257">
        <f t="shared" si="126"/>
        <v>1.0048728067411787</v>
      </c>
      <c r="BH257">
        <f t="shared" si="127"/>
        <v>0.25389210811370311</v>
      </c>
      <c r="BI257">
        <f t="shared" si="128"/>
        <v>1</v>
      </c>
      <c r="BJ257">
        <f t="shared" si="129"/>
        <v>0</v>
      </c>
      <c r="BK257">
        <f t="shared" si="130"/>
        <v>11</v>
      </c>
      <c r="BL257">
        <f t="shared" si="131"/>
        <v>4</v>
      </c>
    </row>
    <row r="258" spans="1:64" ht="15">
      <c r="A258" s="10" t="s">
        <v>217</v>
      </c>
      <c r="B258">
        <v>257</v>
      </c>
      <c r="C258">
        <v>2</v>
      </c>
      <c r="D258" t="s">
        <v>211</v>
      </c>
      <c r="E258" t="s">
        <v>29</v>
      </c>
      <c r="F258" t="s">
        <v>188</v>
      </c>
      <c r="G258" t="s">
        <v>98</v>
      </c>
      <c r="H258" t="s">
        <v>188</v>
      </c>
      <c r="I258" t="s">
        <v>98</v>
      </c>
      <c r="J258" t="s">
        <v>99</v>
      </c>
      <c r="K258">
        <v>25</v>
      </c>
      <c r="L258" t="s">
        <v>191</v>
      </c>
      <c r="M258" t="s">
        <v>43</v>
      </c>
      <c r="N258" t="s">
        <v>49</v>
      </c>
      <c r="O258" s="11"/>
      <c r="Q258" s="12">
        <v>8</v>
      </c>
      <c r="S258" t="s">
        <v>296</v>
      </c>
      <c r="U258" s="61">
        <f>Arkusz2!S258</f>
        <v>6.0950324382530965E-2</v>
      </c>
      <c r="BF258" s="27" t="s">
        <v>446</v>
      </c>
      <c r="BG258">
        <f t="shared" ref="BG258:BG289" si="132">SUMIF(L:L,BF258,U:U)</f>
        <v>1.2196448627065726</v>
      </c>
      <c r="BH258">
        <f t="shared" ref="BH258:BH289" si="133">SUMIF(P:P,BF258,U:U)</f>
        <v>7.8128019287844241E-2</v>
      </c>
      <c r="BI258">
        <f t="shared" si="128"/>
        <v>2</v>
      </c>
      <c r="BJ258">
        <f t="shared" si="129"/>
        <v>0</v>
      </c>
      <c r="BK258">
        <f t="shared" si="130"/>
        <v>9</v>
      </c>
      <c r="BL258">
        <f t="shared" si="131"/>
        <v>1</v>
      </c>
    </row>
    <row r="259" spans="1:64" ht="15">
      <c r="A259" s="10" t="s">
        <v>217</v>
      </c>
      <c r="B259">
        <v>258</v>
      </c>
      <c r="C259">
        <v>2</v>
      </c>
      <c r="D259" t="s">
        <v>211</v>
      </c>
      <c r="E259" t="s">
        <v>29</v>
      </c>
      <c r="F259" t="s">
        <v>188</v>
      </c>
      <c r="G259" t="s">
        <v>98</v>
      </c>
      <c r="H259" t="s">
        <v>188</v>
      </c>
      <c r="I259" t="s">
        <v>98</v>
      </c>
      <c r="J259" t="s">
        <v>99</v>
      </c>
      <c r="K259">
        <v>27</v>
      </c>
      <c r="L259" t="s">
        <v>201</v>
      </c>
      <c r="M259" t="s">
        <v>43</v>
      </c>
      <c r="N259" t="s">
        <v>38</v>
      </c>
      <c r="O259" s="11"/>
      <c r="P259" t="s">
        <v>202</v>
      </c>
      <c r="Q259" s="12">
        <v>8</v>
      </c>
      <c r="T259" t="s">
        <v>295</v>
      </c>
      <c r="U259" s="61">
        <f>Arkusz2!S259</f>
        <v>2.3826619103737116E-2</v>
      </c>
      <c r="BF259" s="27" t="s">
        <v>441</v>
      </c>
      <c r="BG259">
        <f t="shared" si="132"/>
        <v>0.83982300812528421</v>
      </c>
      <c r="BH259">
        <f t="shared" si="133"/>
        <v>0.36461250113193894</v>
      </c>
      <c r="BI259">
        <f t="shared" ref="BI259:BI289" si="134">COUNTIFS(L:L,BF259,O:O,"GOL")</f>
        <v>0</v>
      </c>
      <c r="BJ259">
        <f t="shared" ref="BJ259:BJ289" si="135">COUNTIFS(P:P,BF259,O:O,"GOL")</f>
        <v>0</v>
      </c>
      <c r="BK259">
        <f t="shared" ref="BK259:BK289" si="136">COUNTIFS(L:L,BF259)</f>
        <v>12</v>
      </c>
      <c r="BL259">
        <f t="shared" ref="BL259:BL289" si="137">COUNTIFS(P:P,BF259)</f>
        <v>9</v>
      </c>
    </row>
    <row r="260" spans="1:64" ht="15">
      <c r="A260" s="10" t="s">
        <v>217</v>
      </c>
      <c r="B260">
        <v>259</v>
      </c>
      <c r="C260">
        <v>2</v>
      </c>
      <c r="D260" t="s">
        <v>211</v>
      </c>
      <c r="E260" t="s">
        <v>29</v>
      </c>
      <c r="F260" t="s">
        <v>188</v>
      </c>
      <c r="G260" t="s">
        <v>98</v>
      </c>
      <c r="H260" t="s">
        <v>188</v>
      </c>
      <c r="I260" t="s">
        <v>98</v>
      </c>
      <c r="J260" t="s">
        <v>99</v>
      </c>
      <c r="K260">
        <v>29</v>
      </c>
      <c r="L260" t="s">
        <v>198</v>
      </c>
      <c r="M260" t="s">
        <v>43</v>
      </c>
      <c r="N260" t="s">
        <v>38</v>
      </c>
      <c r="O260" s="11"/>
      <c r="P260" t="s">
        <v>221</v>
      </c>
      <c r="Q260" s="12">
        <v>8</v>
      </c>
      <c r="U260" s="61">
        <f>Arkusz2!S260</f>
        <v>3.2071413573108588E-2</v>
      </c>
      <c r="BF260" s="27" t="s">
        <v>468</v>
      </c>
      <c r="BG260">
        <f t="shared" si="132"/>
        <v>0.10850701983445896</v>
      </c>
      <c r="BH260">
        <f t="shared" si="133"/>
        <v>0.26919679449049372</v>
      </c>
      <c r="BI260">
        <f t="shared" si="134"/>
        <v>0</v>
      </c>
      <c r="BJ260">
        <f t="shared" si="135"/>
        <v>0</v>
      </c>
      <c r="BK260">
        <f t="shared" si="136"/>
        <v>4</v>
      </c>
      <c r="BL260">
        <f t="shared" si="137"/>
        <v>4</v>
      </c>
    </row>
    <row r="261" spans="1:64" ht="15">
      <c r="A261" s="10" t="s">
        <v>217</v>
      </c>
      <c r="B261">
        <v>260</v>
      </c>
      <c r="C261">
        <v>2</v>
      </c>
      <c r="D261" t="s">
        <v>211</v>
      </c>
      <c r="E261" t="s">
        <v>29</v>
      </c>
      <c r="F261" t="s">
        <v>98</v>
      </c>
      <c r="G261" t="s">
        <v>188</v>
      </c>
      <c r="H261" t="s">
        <v>188</v>
      </c>
      <c r="I261" t="s">
        <v>98</v>
      </c>
      <c r="J261" t="s">
        <v>192</v>
      </c>
      <c r="K261">
        <v>40</v>
      </c>
      <c r="L261" t="s">
        <v>102</v>
      </c>
      <c r="M261" t="s">
        <v>34</v>
      </c>
      <c r="N261" t="s">
        <v>49</v>
      </c>
      <c r="O261" s="11"/>
      <c r="Q261" s="12">
        <v>6</v>
      </c>
      <c r="U261" s="61">
        <f>Arkusz2!S261</f>
        <v>0.18406554276601864</v>
      </c>
      <c r="BF261" s="27" t="s">
        <v>484</v>
      </c>
      <c r="BG261">
        <f t="shared" si="132"/>
        <v>3.2071413573108588E-2</v>
      </c>
      <c r="BH261">
        <f t="shared" si="133"/>
        <v>0.43543119434654032</v>
      </c>
      <c r="BI261">
        <f t="shared" si="134"/>
        <v>0</v>
      </c>
      <c r="BJ261">
        <f t="shared" si="135"/>
        <v>0</v>
      </c>
      <c r="BK261">
        <f t="shared" si="136"/>
        <v>1</v>
      </c>
      <c r="BL261">
        <f t="shared" si="137"/>
        <v>4</v>
      </c>
    </row>
    <row r="262" spans="1:64" ht="15">
      <c r="A262" s="10" t="s">
        <v>217</v>
      </c>
      <c r="B262">
        <v>261</v>
      </c>
      <c r="C262">
        <v>2</v>
      </c>
      <c r="D262" t="s">
        <v>211</v>
      </c>
      <c r="E262" t="s">
        <v>29</v>
      </c>
      <c r="F262" t="s">
        <v>98</v>
      </c>
      <c r="G262" t="s">
        <v>188</v>
      </c>
      <c r="H262" t="s">
        <v>188</v>
      </c>
      <c r="I262" t="s">
        <v>98</v>
      </c>
      <c r="J262" t="s">
        <v>192</v>
      </c>
      <c r="K262">
        <v>40</v>
      </c>
      <c r="L262" t="s">
        <v>112</v>
      </c>
      <c r="M262" t="s">
        <v>34</v>
      </c>
      <c r="N262" t="s">
        <v>49</v>
      </c>
      <c r="O262" s="11"/>
      <c r="Q262" s="12">
        <v>6</v>
      </c>
      <c r="U262" s="61">
        <f>Arkusz2!S262</f>
        <v>0.18406554276601864</v>
      </c>
      <c r="BF262" s="27" t="s">
        <v>473</v>
      </c>
      <c r="BG262">
        <f t="shared" si="132"/>
        <v>1.4926729763288862</v>
      </c>
      <c r="BH262">
        <f t="shared" si="133"/>
        <v>1.2156696853034614</v>
      </c>
      <c r="BI262">
        <f t="shared" si="134"/>
        <v>0</v>
      </c>
      <c r="BJ262">
        <f t="shared" si="135"/>
        <v>0</v>
      </c>
      <c r="BK262">
        <f t="shared" si="136"/>
        <v>21</v>
      </c>
      <c r="BL262">
        <f t="shared" si="137"/>
        <v>12</v>
      </c>
    </row>
    <row r="263" spans="1:64" ht="15">
      <c r="A263" s="10" t="s">
        <v>217</v>
      </c>
      <c r="B263">
        <v>262</v>
      </c>
      <c r="C263">
        <v>2</v>
      </c>
      <c r="D263" t="s">
        <v>211</v>
      </c>
      <c r="E263" t="s">
        <v>29</v>
      </c>
      <c r="F263" t="s">
        <v>98</v>
      </c>
      <c r="G263" t="s">
        <v>188</v>
      </c>
      <c r="H263" t="s">
        <v>188</v>
      </c>
      <c r="I263" t="s">
        <v>98</v>
      </c>
      <c r="J263" t="s">
        <v>192</v>
      </c>
      <c r="K263">
        <v>46</v>
      </c>
      <c r="L263" t="s">
        <v>103</v>
      </c>
      <c r="M263" t="s">
        <v>34</v>
      </c>
      <c r="N263" t="s">
        <v>38</v>
      </c>
      <c r="O263" s="11"/>
      <c r="P263" t="s">
        <v>102</v>
      </c>
      <c r="Q263" s="12">
        <v>6</v>
      </c>
      <c r="U263" s="61">
        <f>Arkusz2!S263</f>
        <v>0.17298255377116797</v>
      </c>
      <c r="BF263" s="27" t="s">
        <v>469</v>
      </c>
      <c r="BG263">
        <f t="shared" si="132"/>
        <v>1.9495616900982775</v>
      </c>
      <c r="BH263">
        <f t="shared" si="133"/>
        <v>1.5052522046130661</v>
      </c>
      <c r="BI263">
        <f t="shared" si="134"/>
        <v>2</v>
      </c>
      <c r="BJ263">
        <f t="shared" si="135"/>
        <v>3</v>
      </c>
      <c r="BK263">
        <f t="shared" si="136"/>
        <v>25</v>
      </c>
      <c r="BL263">
        <f t="shared" si="137"/>
        <v>13</v>
      </c>
    </row>
    <row r="264" spans="1:64" ht="15">
      <c r="A264" s="10" t="s">
        <v>217</v>
      </c>
      <c r="B264">
        <v>263</v>
      </c>
      <c r="C264">
        <v>2</v>
      </c>
      <c r="D264" t="s">
        <v>211</v>
      </c>
      <c r="E264" t="s">
        <v>29</v>
      </c>
      <c r="F264" t="s">
        <v>98</v>
      </c>
      <c r="G264" t="s">
        <v>188</v>
      </c>
      <c r="H264" t="s">
        <v>188</v>
      </c>
      <c r="I264" t="s">
        <v>98</v>
      </c>
      <c r="J264" t="s">
        <v>192</v>
      </c>
      <c r="K264">
        <v>53</v>
      </c>
      <c r="L264" t="s">
        <v>219</v>
      </c>
      <c r="M264" t="s">
        <v>34</v>
      </c>
      <c r="N264" t="s">
        <v>49</v>
      </c>
      <c r="O264" s="11"/>
      <c r="P264" t="s">
        <v>114</v>
      </c>
      <c r="Q264" s="12">
        <v>8</v>
      </c>
      <c r="T264" t="s">
        <v>294</v>
      </c>
      <c r="U264" s="61">
        <f>Arkusz2!S264</f>
        <v>3.4751679019966467E-2</v>
      </c>
      <c r="BF264" s="27" t="s">
        <v>464</v>
      </c>
      <c r="BG264">
        <f t="shared" si="132"/>
        <v>4.0936282130132584</v>
      </c>
      <c r="BH264">
        <f t="shared" si="133"/>
        <v>0.74391662884681231</v>
      </c>
      <c r="BI264">
        <f t="shared" si="134"/>
        <v>3</v>
      </c>
      <c r="BJ264">
        <f t="shared" si="135"/>
        <v>1</v>
      </c>
      <c r="BK264">
        <f t="shared" si="136"/>
        <v>28</v>
      </c>
      <c r="BL264">
        <f t="shared" si="137"/>
        <v>9</v>
      </c>
    </row>
    <row r="265" spans="1:64" ht="15">
      <c r="A265" s="10" t="s">
        <v>217</v>
      </c>
      <c r="B265">
        <v>264</v>
      </c>
      <c r="C265">
        <v>2</v>
      </c>
      <c r="D265" t="s">
        <v>211</v>
      </c>
      <c r="E265" t="s">
        <v>29</v>
      </c>
      <c r="F265" t="s">
        <v>98</v>
      </c>
      <c r="G265" t="s">
        <v>188</v>
      </c>
      <c r="H265" t="s">
        <v>188</v>
      </c>
      <c r="I265" t="s">
        <v>98</v>
      </c>
      <c r="J265" t="s">
        <v>192</v>
      </c>
      <c r="K265">
        <v>53</v>
      </c>
      <c r="L265" t="s">
        <v>114</v>
      </c>
      <c r="M265" t="s">
        <v>34</v>
      </c>
      <c r="N265" t="s">
        <v>35</v>
      </c>
      <c r="O265" s="11"/>
      <c r="Q265" s="12">
        <v>7</v>
      </c>
      <c r="U265" s="61">
        <f>Arkusz2!S265</f>
        <v>1.2292779115133195E-2</v>
      </c>
      <c r="BF265" s="27" t="s">
        <v>483</v>
      </c>
      <c r="BG265">
        <f t="shared" si="132"/>
        <v>0.30290114114548072</v>
      </c>
      <c r="BH265">
        <f t="shared" si="133"/>
        <v>3.2071413573108588E-2</v>
      </c>
      <c r="BI265">
        <f t="shared" si="134"/>
        <v>1</v>
      </c>
      <c r="BJ265">
        <f t="shared" si="135"/>
        <v>0</v>
      </c>
      <c r="BK265">
        <f t="shared" si="136"/>
        <v>7</v>
      </c>
      <c r="BL265">
        <f t="shared" si="137"/>
        <v>1</v>
      </c>
    </row>
    <row r="266" spans="1:64" ht="15">
      <c r="A266" s="10" t="s">
        <v>217</v>
      </c>
      <c r="B266">
        <v>265</v>
      </c>
      <c r="C266">
        <v>2</v>
      </c>
      <c r="D266" t="s">
        <v>211</v>
      </c>
      <c r="E266" t="s">
        <v>29</v>
      </c>
      <c r="F266" t="s">
        <v>98</v>
      </c>
      <c r="G266" t="s">
        <v>188</v>
      </c>
      <c r="H266" t="s">
        <v>188</v>
      </c>
      <c r="I266" t="s">
        <v>98</v>
      </c>
      <c r="J266" t="s">
        <v>192</v>
      </c>
      <c r="K266">
        <v>56</v>
      </c>
      <c r="L266" t="s">
        <v>220</v>
      </c>
      <c r="M266" t="s">
        <v>34</v>
      </c>
      <c r="N266" t="s">
        <v>35</v>
      </c>
      <c r="O266" s="11"/>
      <c r="Q266" s="12">
        <v>8</v>
      </c>
      <c r="U266" s="61">
        <f>Arkusz2!S266</f>
        <v>3.4502880732867523E-2</v>
      </c>
      <c r="BF266" s="27" t="s">
        <v>475</v>
      </c>
      <c r="BG266">
        <f t="shared" si="132"/>
        <v>4.3400499668797279</v>
      </c>
      <c r="BH266">
        <f t="shared" si="133"/>
        <v>4.4119225486148821</v>
      </c>
      <c r="BI266">
        <f t="shared" si="134"/>
        <v>9</v>
      </c>
      <c r="BJ266">
        <f t="shared" si="135"/>
        <v>6</v>
      </c>
      <c r="BK266">
        <f t="shared" si="136"/>
        <v>31</v>
      </c>
      <c r="BL266">
        <f t="shared" si="137"/>
        <v>37</v>
      </c>
    </row>
    <row r="267" spans="1:64" ht="15">
      <c r="A267" s="10" t="s">
        <v>217</v>
      </c>
      <c r="B267">
        <v>266</v>
      </c>
      <c r="C267">
        <v>2</v>
      </c>
      <c r="D267" t="s">
        <v>211</v>
      </c>
      <c r="E267" t="s">
        <v>29</v>
      </c>
      <c r="F267" t="s">
        <v>98</v>
      </c>
      <c r="G267" t="s">
        <v>188</v>
      </c>
      <c r="H267" t="s">
        <v>188</v>
      </c>
      <c r="I267" t="s">
        <v>98</v>
      </c>
      <c r="J267" t="s">
        <v>192</v>
      </c>
      <c r="K267">
        <v>58</v>
      </c>
      <c r="L267" t="s">
        <v>219</v>
      </c>
      <c r="M267" t="s">
        <v>34</v>
      </c>
      <c r="N267" t="s">
        <v>35</v>
      </c>
      <c r="O267" s="11"/>
      <c r="P267" t="s">
        <v>218</v>
      </c>
      <c r="Q267" s="12">
        <v>7</v>
      </c>
      <c r="U267" s="61">
        <f>Arkusz2!S267</f>
        <v>1.1407995836332216E-2</v>
      </c>
      <c r="BF267" s="27" t="s">
        <v>478</v>
      </c>
      <c r="BG267">
        <f t="shared" si="132"/>
        <v>0.7066378145609209</v>
      </c>
      <c r="BH267">
        <f t="shared" si="133"/>
        <v>0.21743744314153055</v>
      </c>
      <c r="BI267">
        <f t="shared" si="134"/>
        <v>0</v>
      </c>
      <c r="BJ267">
        <f t="shared" si="135"/>
        <v>0</v>
      </c>
      <c r="BK267">
        <f t="shared" si="136"/>
        <v>4</v>
      </c>
      <c r="BL267">
        <f t="shared" si="137"/>
        <v>3</v>
      </c>
    </row>
    <row r="268" spans="1:64" ht="15">
      <c r="A268" s="10" t="s">
        <v>217</v>
      </c>
      <c r="B268">
        <v>267</v>
      </c>
      <c r="C268">
        <v>2</v>
      </c>
      <c r="D268" t="s">
        <v>211</v>
      </c>
      <c r="E268" t="s">
        <v>29</v>
      </c>
      <c r="F268" t="s">
        <v>98</v>
      </c>
      <c r="G268" t="s">
        <v>188</v>
      </c>
      <c r="H268" t="s">
        <v>188</v>
      </c>
      <c r="I268" t="s">
        <v>98</v>
      </c>
      <c r="J268" t="s">
        <v>192</v>
      </c>
      <c r="K268">
        <v>59</v>
      </c>
      <c r="L268" t="s">
        <v>102</v>
      </c>
      <c r="M268" t="s">
        <v>43</v>
      </c>
      <c r="N268" t="s">
        <v>49</v>
      </c>
      <c r="O268" s="11"/>
      <c r="P268" t="s">
        <v>274</v>
      </c>
      <c r="Q268" s="12">
        <v>6</v>
      </c>
      <c r="U268" s="61">
        <f>Arkusz2!S268</f>
        <v>0.17298255377116797</v>
      </c>
      <c r="BF268" s="27" t="s">
        <v>485</v>
      </c>
      <c r="BG268">
        <f t="shared" si="132"/>
        <v>3.2071413573108588E-2</v>
      </c>
      <c r="BH268">
        <f t="shared" si="133"/>
        <v>0.54976219758249645</v>
      </c>
      <c r="BI268">
        <f t="shared" si="134"/>
        <v>1</v>
      </c>
      <c r="BJ268">
        <f t="shared" si="135"/>
        <v>0</v>
      </c>
      <c r="BK268">
        <f t="shared" si="136"/>
        <v>1</v>
      </c>
      <c r="BL268">
        <f t="shared" si="137"/>
        <v>9</v>
      </c>
    </row>
    <row r="269" spans="1:64" ht="15">
      <c r="A269" s="10" t="s">
        <v>217</v>
      </c>
      <c r="B269">
        <v>268</v>
      </c>
      <c r="C269">
        <v>2</v>
      </c>
      <c r="D269" t="s">
        <v>211</v>
      </c>
      <c r="E269" t="s">
        <v>29</v>
      </c>
      <c r="F269" t="s">
        <v>98</v>
      </c>
      <c r="G269" t="s">
        <v>188</v>
      </c>
      <c r="H269" t="s">
        <v>188</v>
      </c>
      <c r="I269" t="s">
        <v>98</v>
      </c>
      <c r="J269" t="s">
        <v>192</v>
      </c>
      <c r="K269">
        <v>59</v>
      </c>
      <c r="L269" t="s">
        <v>220</v>
      </c>
      <c r="M269" t="s">
        <v>34</v>
      </c>
      <c r="N269" t="s">
        <v>38</v>
      </c>
      <c r="O269" s="11"/>
      <c r="Q269" s="12">
        <v>8</v>
      </c>
      <c r="U269" s="61">
        <f>Arkusz2!S269</f>
        <v>3.4502880732867523E-2</v>
      </c>
      <c r="BF269" s="27" t="s">
        <v>474</v>
      </c>
      <c r="BG269">
        <f t="shared" si="132"/>
        <v>0.79316384253682748</v>
      </c>
      <c r="BH269">
        <f t="shared" si="133"/>
        <v>3.6783390438210901</v>
      </c>
      <c r="BI269">
        <f t="shared" si="134"/>
        <v>0</v>
      </c>
      <c r="BJ269">
        <f t="shared" si="135"/>
        <v>4</v>
      </c>
      <c r="BK269">
        <f t="shared" si="136"/>
        <v>14</v>
      </c>
      <c r="BL269">
        <f t="shared" si="137"/>
        <v>26</v>
      </c>
    </row>
    <row r="270" spans="1:64" ht="15">
      <c r="A270" s="10" t="s">
        <v>217</v>
      </c>
      <c r="B270">
        <v>269</v>
      </c>
      <c r="C270">
        <v>2</v>
      </c>
      <c r="D270" t="s">
        <v>211</v>
      </c>
      <c r="E270" t="s">
        <v>29</v>
      </c>
      <c r="F270" t="s">
        <v>98</v>
      </c>
      <c r="G270" t="s">
        <v>188</v>
      </c>
      <c r="H270" t="s">
        <v>188</v>
      </c>
      <c r="I270" t="s">
        <v>98</v>
      </c>
      <c r="J270" t="s">
        <v>192</v>
      </c>
      <c r="K270">
        <v>60</v>
      </c>
      <c r="L270" t="s">
        <v>220</v>
      </c>
      <c r="M270" t="s">
        <v>43</v>
      </c>
      <c r="N270" t="s">
        <v>38</v>
      </c>
      <c r="O270" s="11"/>
      <c r="P270" t="s">
        <v>114</v>
      </c>
      <c r="Q270" s="12">
        <v>8</v>
      </c>
      <c r="T270" t="s">
        <v>295</v>
      </c>
      <c r="U270" s="61">
        <f>Arkusz2!S270</f>
        <v>2.3826619103737116E-2</v>
      </c>
      <c r="BF270" s="27" t="s">
        <v>462</v>
      </c>
      <c r="BG270">
        <f t="shared" si="132"/>
        <v>1.0064909010498697</v>
      </c>
      <c r="BH270">
        <f t="shared" si="133"/>
        <v>1.1916388764086603</v>
      </c>
      <c r="BI270">
        <f t="shared" si="134"/>
        <v>0</v>
      </c>
      <c r="BJ270">
        <f t="shared" si="135"/>
        <v>2</v>
      </c>
      <c r="BK270">
        <f t="shared" si="136"/>
        <v>11</v>
      </c>
      <c r="BL270">
        <f t="shared" si="137"/>
        <v>10</v>
      </c>
    </row>
    <row r="271" spans="1:64" ht="15">
      <c r="A271" s="10" t="s">
        <v>217</v>
      </c>
      <c r="B271">
        <v>270</v>
      </c>
      <c r="C271">
        <v>2</v>
      </c>
      <c r="D271" t="s">
        <v>211</v>
      </c>
      <c r="E271" t="s">
        <v>29</v>
      </c>
      <c r="F271" t="s">
        <v>188</v>
      </c>
      <c r="G271" t="s">
        <v>98</v>
      </c>
      <c r="H271" t="s">
        <v>188</v>
      </c>
      <c r="I271" t="s">
        <v>98</v>
      </c>
      <c r="J271" t="s">
        <v>99</v>
      </c>
      <c r="K271">
        <v>63</v>
      </c>
      <c r="L271" t="s">
        <v>202</v>
      </c>
      <c r="M271" t="s">
        <v>34</v>
      </c>
      <c r="N271" t="s">
        <v>49</v>
      </c>
      <c r="O271" s="11"/>
      <c r="P271" t="s">
        <v>221</v>
      </c>
      <c r="Q271" s="12">
        <v>5</v>
      </c>
      <c r="U271" s="61">
        <f>Arkusz2!S271</f>
        <v>5.7394673231095802E-2</v>
      </c>
      <c r="BF271" s="27" t="s">
        <v>482</v>
      </c>
      <c r="BG271">
        <f t="shared" si="132"/>
        <v>0.74690866288149027</v>
      </c>
      <c r="BH271">
        <f t="shared" si="133"/>
        <v>3.2071413573108588E-2</v>
      </c>
      <c r="BI271">
        <f t="shared" si="134"/>
        <v>0</v>
      </c>
      <c r="BJ271">
        <f t="shared" si="135"/>
        <v>0</v>
      </c>
      <c r="BK271">
        <f t="shared" si="136"/>
        <v>12</v>
      </c>
      <c r="BL271">
        <f t="shared" si="137"/>
        <v>1</v>
      </c>
    </row>
    <row r="272" spans="1:64" ht="15">
      <c r="A272" s="10" t="s">
        <v>217</v>
      </c>
      <c r="B272">
        <v>271</v>
      </c>
      <c r="C272">
        <v>2</v>
      </c>
      <c r="D272" t="s">
        <v>211</v>
      </c>
      <c r="E272" t="s">
        <v>29</v>
      </c>
      <c r="F272" t="s">
        <v>98</v>
      </c>
      <c r="G272" t="s">
        <v>188</v>
      </c>
      <c r="H272" t="s">
        <v>188</v>
      </c>
      <c r="I272" t="s">
        <v>98</v>
      </c>
      <c r="J272" t="s">
        <v>192</v>
      </c>
      <c r="K272">
        <v>65</v>
      </c>
      <c r="L272" t="s">
        <v>102</v>
      </c>
      <c r="M272" t="s">
        <v>37</v>
      </c>
      <c r="N272" t="s">
        <v>35</v>
      </c>
      <c r="O272" s="11"/>
      <c r="P272" t="s">
        <v>114</v>
      </c>
      <c r="Q272" s="12">
        <v>6</v>
      </c>
      <c r="U272" s="61">
        <f>Arkusz2!S272</f>
        <v>0.10163322948359395</v>
      </c>
      <c r="BF272" s="27" t="s">
        <v>509</v>
      </c>
      <c r="BG272">
        <f t="shared" si="132"/>
        <v>0.34976458582666348</v>
      </c>
      <c r="BH272">
        <f t="shared" si="133"/>
        <v>0.69601467121415606</v>
      </c>
      <c r="BI272">
        <f t="shared" si="134"/>
        <v>0</v>
      </c>
      <c r="BJ272">
        <f t="shared" si="135"/>
        <v>0</v>
      </c>
      <c r="BK272">
        <f t="shared" si="136"/>
        <v>8</v>
      </c>
      <c r="BL272">
        <f t="shared" si="137"/>
        <v>12</v>
      </c>
    </row>
    <row r="273" spans="1:64" ht="15">
      <c r="A273" s="10" t="s">
        <v>217</v>
      </c>
      <c r="B273">
        <v>272</v>
      </c>
      <c r="C273">
        <v>2</v>
      </c>
      <c r="D273" t="s">
        <v>211</v>
      </c>
      <c r="E273" t="s">
        <v>29</v>
      </c>
      <c r="F273" t="s">
        <v>98</v>
      </c>
      <c r="G273" t="s">
        <v>188</v>
      </c>
      <c r="H273" t="s">
        <v>188</v>
      </c>
      <c r="I273" t="s">
        <v>98</v>
      </c>
      <c r="J273" t="s">
        <v>192</v>
      </c>
      <c r="K273">
        <v>70</v>
      </c>
      <c r="L273" t="s">
        <v>218</v>
      </c>
      <c r="M273" t="s">
        <v>43</v>
      </c>
      <c r="N273" t="s">
        <v>49</v>
      </c>
      <c r="O273" s="11"/>
      <c r="Q273" s="12">
        <v>5</v>
      </c>
      <c r="U273" s="61">
        <f>Arkusz2!S273</f>
        <v>6.1623772780053571E-2</v>
      </c>
      <c r="BF273" s="27" t="s">
        <v>504</v>
      </c>
      <c r="BG273">
        <f t="shared" si="132"/>
        <v>0.66996537278102686</v>
      </c>
      <c r="BH273">
        <f t="shared" si="133"/>
        <v>0.34596510754233595</v>
      </c>
      <c r="BI273">
        <f t="shared" si="134"/>
        <v>0</v>
      </c>
      <c r="BJ273">
        <f t="shared" si="135"/>
        <v>0</v>
      </c>
      <c r="BK273">
        <f t="shared" si="136"/>
        <v>6</v>
      </c>
      <c r="BL273">
        <f t="shared" si="137"/>
        <v>2</v>
      </c>
    </row>
    <row r="274" spans="1:64" ht="15">
      <c r="A274" s="10" t="s">
        <v>217</v>
      </c>
      <c r="B274">
        <v>273</v>
      </c>
      <c r="C274">
        <v>2</v>
      </c>
      <c r="D274" t="s">
        <v>211</v>
      </c>
      <c r="E274" t="s">
        <v>29</v>
      </c>
      <c r="F274" t="s">
        <v>98</v>
      </c>
      <c r="G274" t="s">
        <v>188</v>
      </c>
      <c r="H274" t="s">
        <v>188</v>
      </c>
      <c r="I274" t="s">
        <v>98</v>
      </c>
      <c r="J274" t="s">
        <v>192</v>
      </c>
      <c r="K274">
        <v>72</v>
      </c>
      <c r="L274" t="s">
        <v>103</v>
      </c>
      <c r="M274" t="s">
        <v>43</v>
      </c>
      <c r="N274" t="s">
        <v>35</v>
      </c>
      <c r="O274" s="11"/>
      <c r="P274" t="s">
        <v>114</v>
      </c>
      <c r="Q274" s="12">
        <v>6</v>
      </c>
      <c r="U274" s="61">
        <f>Arkusz2!S274</f>
        <v>0.17298255377116797</v>
      </c>
      <c r="BF274" s="27" t="s">
        <v>506</v>
      </c>
      <c r="BG274">
        <f t="shared" si="132"/>
        <v>3.2071413573108588E-2</v>
      </c>
      <c r="BH274">
        <f t="shared" si="133"/>
        <v>0.31263681666511134</v>
      </c>
      <c r="BI274">
        <f t="shared" si="134"/>
        <v>0</v>
      </c>
      <c r="BJ274">
        <f t="shared" si="135"/>
        <v>0</v>
      </c>
      <c r="BK274">
        <f t="shared" si="136"/>
        <v>1</v>
      </c>
      <c r="BL274">
        <f t="shared" si="137"/>
        <v>6</v>
      </c>
    </row>
    <row r="275" spans="1:64" ht="15">
      <c r="A275" s="10" t="s">
        <v>217</v>
      </c>
      <c r="B275">
        <v>274</v>
      </c>
      <c r="C275">
        <v>2</v>
      </c>
      <c r="D275" t="s">
        <v>211</v>
      </c>
      <c r="E275" t="s">
        <v>29</v>
      </c>
      <c r="F275" t="s">
        <v>98</v>
      </c>
      <c r="G275" t="s">
        <v>188</v>
      </c>
      <c r="H275" t="s">
        <v>188</v>
      </c>
      <c r="I275" t="s">
        <v>98</v>
      </c>
      <c r="J275" t="s">
        <v>192</v>
      </c>
      <c r="K275">
        <v>75</v>
      </c>
      <c r="L275" t="s">
        <v>102</v>
      </c>
      <c r="M275" t="s">
        <v>34</v>
      </c>
      <c r="N275" t="s">
        <v>35</v>
      </c>
      <c r="O275" s="11"/>
      <c r="P275" t="s">
        <v>282</v>
      </c>
      <c r="Q275" s="12">
        <v>2</v>
      </c>
      <c r="U275" s="61">
        <f>Arkusz2!S275</f>
        <v>0.24668936063690783</v>
      </c>
      <c r="BF275" s="27" t="s">
        <v>497</v>
      </c>
      <c r="BG275">
        <f t="shared" si="132"/>
        <v>0.64838551162375269</v>
      </c>
      <c r="BH275">
        <f t="shared" si="133"/>
        <v>0.3973754323778862</v>
      </c>
      <c r="BI275">
        <f t="shared" si="134"/>
        <v>0</v>
      </c>
      <c r="BJ275">
        <f t="shared" si="135"/>
        <v>1</v>
      </c>
      <c r="BK275">
        <f t="shared" si="136"/>
        <v>7</v>
      </c>
      <c r="BL275">
        <f t="shared" si="137"/>
        <v>4</v>
      </c>
    </row>
    <row r="276" spans="1:64" ht="15">
      <c r="A276" s="10" t="s">
        <v>217</v>
      </c>
      <c r="B276">
        <v>275</v>
      </c>
      <c r="C276">
        <v>2</v>
      </c>
      <c r="D276" t="s">
        <v>211</v>
      </c>
      <c r="E276" t="s">
        <v>29</v>
      </c>
      <c r="F276" t="s">
        <v>188</v>
      </c>
      <c r="G276" t="s">
        <v>98</v>
      </c>
      <c r="H276" t="s">
        <v>188</v>
      </c>
      <c r="I276" t="s">
        <v>98</v>
      </c>
      <c r="J276" t="s">
        <v>99</v>
      </c>
      <c r="K276">
        <v>76</v>
      </c>
      <c r="L276" t="s">
        <v>221</v>
      </c>
      <c r="M276" t="s">
        <v>34</v>
      </c>
      <c r="N276" t="s">
        <v>35</v>
      </c>
      <c r="O276" s="11"/>
      <c r="P276" t="s">
        <v>222</v>
      </c>
      <c r="Q276" s="12">
        <v>8</v>
      </c>
      <c r="U276" s="61">
        <f>Arkusz2!S276</f>
        <v>3.2071413573108588E-2</v>
      </c>
      <c r="BF276" s="27" t="s">
        <v>508</v>
      </c>
      <c r="BG276">
        <f t="shared" si="132"/>
        <v>0.54692167493771915</v>
      </c>
      <c r="BH276">
        <f t="shared" si="133"/>
        <v>0.17298255377116797</v>
      </c>
      <c r="BI276">
        <f t="shared" si="134"/>
        <v>1</v>
      </c>
      <c r="BJ276">
        <f t="shared" si="135"/>
        <v>0</v>
      </c>
      <c r="BK276">
        <f t="shared" si="136"/>
        <v>1</v>
      </c>
      <c r="BL276">
        <f t="shared" si="137"/>
        <v>1</v>
      </c>
    </row>
    <row r="277" spans="1:64" ht="15">
      <c r="A277" s="10" t="s">
        <v>217</v>
      </c>
      <c r="B277">
        <v>276</v>
      </c>
      <c r="C277">
        <v>2</v>
      </c>
      <c r="D277" t="s">
        <v>211</v>
      </c>
      <c r="E277" t="s">
        <v>29</v>
      </c>
      <c r="F277" t="s">
        <v>188</v>
      </c>
      <c r="G277" t="s">
        <v>98</v>
      </c>
      <c r="H277" t="s">
        <v>188</v>
      </c>
      <c r="I277" t="s">
        <v>98</v>
      </c>
      <c r="J277" t="s">
        <v>99</v>
      </c>
      <c r="K277">
        <v>79</v>
      </c>
      <c r="L277" t="s">
        <v>222</v>
      </c>
      <c r="M277" t="s">
        <v>43</v>
      </c>
      <c r="N277" t="s">
        <v>49</v>
      </c>
      <c r="O277" s="11"/>
      <c r="Q277" s="12">
        <v>6</v>
      </c>
      <c r="U277" s="61">
        <f>Arkusz2!S277</f>
        <v>0.18406554276601864</v>
      </c>
      <c r="BF277" s="27" t="s">
        <v>500</v>
      </c>
      <c r="BG277">
        <f t="shared" si="132"/>
        <v>0.75320138016926153</v>
      </c>
      <c r="BH277">
        <f t="shared" si="133"/>
        <v>0.53973294592126742</v>
      </c>
      <c r="BI277">
        <f t="shared" si="134"/>
        <v>0</v>
      </c>
      <c r="BJ277">
        <f t="shared" si="135"/>
        <v>0</v>
      </c>
      <c r="BK277">
        <f t="shared" si="136"/>
        <v>7</v>
      </c>
      <c r="BL277">
        <f t="shared" si="137"/>
        <v>7</v>
      </c>
    </row>
    <row r="278" spans="1:64" ht="15">
      <c r="A278" s="10" t="s">
        <v>217</v>
      </c>
      <c r="B278">
        <v>277</v>
      </c>
      <c r="C278">
        <v>2</v>
      </c>
      <c r="D278" t="s">
        <v>211</v>
      </c>
      <c r="E278" t="s">
        <v>29</v>
      </c>
      <c r="F278" t="s">
        <v>188</v>
      </c>
      <c r="G278" t="s">
        <v>98</v>
      </c>
      <c r="H278" t="s">
        <v>188</v>
      </c>
      <c r="I278" t="s">
        <v>98</v>
      </c>
      <c r="J278" t="s">
        <v>99</v>
      </c>
      <c r="K278">
        <v>80</v>
      </c>
      <c r="L278" t="s">
        <v>200</v>
      </c>
      <c r="M278" t="s">
        <v>37</v>
      </c>
      <c r="N278" t="s">
        <v>35</v>
      </c>
      <c r="O278" s="11"/>
      <c r="P278" t="s">
        <v>201</v>
      </c>
      <c r="Q278" s="12">
        <v>6</v>
      </c>
      <c r="T278" t="s">
        <v>295</v>
      </c>
      <c r="U278" s="61">
        <f>Arkusz2!S278</f>
        <v>7.6926995697442255E-2</v>
      </c>
      <c r="BF278" s="27" t="s">
        <v>498</v>
      </c>
      <c r="BG278">
        <f t="shared" si="132"/>
        <v>0.17483439996211275</v>
      </c>
      <c r="BH278">
        <f t="shared" si="133"/>
        <v>0.26244249426099253</v>
      </c>
      <c r="BI278">
        <f t="shared" si="134"/>
        <v>0</v>
      </c>
      <c r="BJ278">
        <f t="shared" si="135"/>
        <v>0</v>
      </c>
      <c r="BK278">
        <f t="shared" si="136"/>
        <v>2</v>
      </c>
      <c r="BL278">
        <f t="shared" si="137"/>
        <v>1</v>
      </c>
    </row>
    <row r="279" spans="1:64" ht="15">
      <c r="A279" s="10" t="s">
        <v>217</v>
      </c>
      <c r="B279">
        <v>278</v>
      </c>
      <c r="C279">
        <v>2</v>
      </c>
      <c r="D279" t="s">
        <v>211</v>
      </c>
      <c r="E279" t="s">
        <v>29</v>
      </c>
      <c r="F279" t="s">
        <v>188</v>
      </c>
      <c r="G279" t="s">
        <v>98</v>
      </c>
      <c r="H279" t="s">
        <v>188</v>
      </c>
      <c r="I279" t="s">
        <v>98</v>
      </c>
      <c r="J279" t="s">
        <v>99</v>
      </c>
      <c r="K279">
        <v>81</v>
      </c>
      <c r="L279" t="s">
        <v>200</v>
      </c>
      <c r="M279" t="s">
        <v>43</v>
      </c>
      <c r="N279" t="s">
        <v>38</v>
      </c>
      <c r="O279" s="11" t="s">
        <v>13</v>
      </c>
      <c r="Q279" s="12" t="s">
        <v>15</v>
      </c>
      <c r="R279" s="12" t="s">
        <v>15</v>
      </c>
      <c r="U279" s="61">
        <f>Arkusz2!S279</f>
        <v>0.78571300199005822</v>
      </c>
      <c r="BF279" s="27" t="s">
        <v>507</v>
      </c>
      <c r="BG279">
        <f t="shared" si="132"/>
        <v>0.22963613879719594</v>
      </c>
      <c r="BH279">
        <f t="shared" si="133"/>
        <v>1.0756288167529666</v>
      </c>
      <c r="BI279">
        <f t="shared" si="134"/>
        <v>1</v>
      </c>
      <c r="BJ279">
        <f t="shared" si="135"/>
        <v>1</v>
      </c>
      <c r="BK279">
        <f t="shared" si="136"/>
        <v>3</v>
      </c>
      <c r="BL279">
        <f t="shared" si="137"/>
        <v>4</v>
      </c>
    </row>
    <row r="280" spans="1:64" ht="15">
      <c r="A280" s="10" t="s">
        <v>217</v>
      </c>
      <c r="B280">
        <v>279</v>
      </c>
      <c r="C280">
        <v>2</v>
      </c>
      <c r="D280" t="s">
        <v>211</v>
      </c>
      <c r="E280" t="s">
        <v>29</v>
      </c>
      <c r="F280" t="s">
        <v>98</v>
      </c>
      <c r="G280" t="s">
        <v>188</v>
      </c>
      <c r="H280" t="s">
        <v>188</v>
      </c>
      <c r="I280" t="s">
        <v>98</v>
      </c>
      <c r="J280" t="s">
        <v>192</v>
      </c>
      <c r="K280">
        <v>87</v>
      </c>
      <c r="L280" t="s">
        <v>220</v>
      </c>
      <c r="M280" t="s">
        <v>43</v>
      </c>
      <c r="N280" t="s">
        <v>35</v>
      </c>
      <c r="O280" s="11"/>
      <c r="Q280" s="12">
        <v>8</v>
      </c>
      <c r="S280" t="s">
        <v>296</v>
      </c>
      <c r="U280" s="61">
        <f>Arkusz2!S280</f>
        <v>6.0950324382530965E-2</v>
      </c>
      <c r="BF280" s="27" t="s">
        <v>523</v>
      </c>
      <c r="BG280">
        <f t="shared" si="132"/>
        <v>1.5099180396016112</v>
      </c>
      <c r="BH280">
        <f t="shared" si="133"/>
        <v>0.38250269009444632</v>
      </c>
      <c r="BI280">
        <f t="shared" si="134"/>
        <v>0</v>
      </c>
      <c r="BJ280">
        <f t="shared" si="135"/>
        <v>0</v>
      </c>
      <c r="BK280">
        <f t="shared" si="136"/>
        <v>17</v>
      </c>
      <c r="BL280">
        <f t="shared" si="137"/>
        <v>6</v>
      </c>
    </row>
    <row r="281" spans="1:64" ht="15">
      <c r="A281" s="10" t="s">
        <v>217</v>
      </c>
      <c r="B281">
        <v>280</v>
      </c>
      <c r="C281">
        <v>2</v>
      </c>
      <c r="D281" t="s">
        <v>211</v>
      </c>
      <c r="E281" t="s">
        <v>29</v>
      </c>
      <c r="F281" t="s">
        <v>98</v>
      </c>
      <c r="G281" t="s">
        <v>188</v>
      </c>
      <c r="H281" t="s">
        <v>188</v>
      </c>
      <c r="I281" t="s">
        <v>98</v>
      </c>
      <c r="J281" t="s">
        <v>192</v>
      </c>
      <c r="K281">
        <v>90</v>
      </c>
      <c r="L281" t="s">
        <v>102</v>
      </c>
      <c r="M281" t="s">
        <v>37</v>
      </c>
      <c r="N281" t="s">
        <v>38</v>
      </c>
      <c r="O281" s="11"/>
      <c r="P281" t="s">
        <v>220</v>
      </c>
      <c r="Q281" s="12">
        <v>6</v>
      </c>
      <c r="U281" s="61">
        <f>Arkusz2!S281</f>
        <v>0.10163322948359395</v>
      </c>
      <c r="BF281" s="27" t="s">
        <v>526</v>
      </c>
      <c r="BG281">
        <f t="shared" si="132"/>
        <v>0.49188759697284257</v>
      </c>
      <c r="BH281">
        <f t="shared" si="133"/>
        <v>1.5684568668445844</v>
      </c>
      <c r="BI281">
        <f t="shared" si="134"/>
        <v>1</v>
      </c>
      <c r="BJ281">
        <f t="shared" si="135"/>
        <v>1</v>
      </c>
      <c r="BK281">
        <f t="shared" si="136"/>
        <v>12</v>
      </c>
      <c r="BL281">
        <f t="shared" si="137"/>
        <v>13</v>
      </c>
    </row>
    <row r="282" spans="1:64" ht="15">
      <c r="A282" s="10" t="s">
        <v>217</v>
      </c>
      <c r="B282">
        <v>281</v>
      </c>
      <c r="C282">
        <v>2</v>
      </c>
      <c r="D282" t="s">
        <v>211</v>
      </c>
      <c r="E282" t="s">
        <v>29</v>
      </c>
      <c r="F282" t="s">
        <v>98</v>
      </c>
      <c r="G282" t="s">
        <v>188</v>
      </c>
      <c r="H282" t="s">
        <v>188</v>
      </c>
      <c r="I282" t="s">
        <v>98</v>
      </c>
      <c r="J282" t="s">
        <v>192</v>
      </c>
      <c r="K282" t="s">
        <v>70</v>
      </c>
      <c r="L282" t="s">
        <v>102</v>
      </c>
      <c r="M282" t="s">
        <v>43</v>
      </c>
      <c r="N282" t="s">
        <v>38</v>
      </c>
      <c r="O282" s="11"/>
      <c r="Q282" s="12">
        <v>7</v>
      </c>
      <c r="S282" t="s">
        <v>296</v>
      </c>
      <c r="U282" s="61">
        <f>Arkusz2!S282</f>
        <v>2.2105330261294336E-2</v>
      </c>
      <c r="BF282" s="27" t="s">
        <v>527</v>
      </c>
      <c r="BG282">
        <f t="shared" si="132"/>
        <v>0.1094694240700843</v>
      </c>
      <c r="BH282">
        <f t="shared" si="133"/>
        <v>0.10163322948359395</v>
      </c>
      <c r="BI282">
        <f t="shared" si="134"/>
        <v>0</v>
      </c>
      <c r="BJ282">
        <f t="shared" si="135"/>
        <v>0</v>
      </c>
      <c r="BK282">
        <f t="shared" si="136"/>
        <v>1</v>
      </c>
      <c r="BL282">
        <f t="shared" si="137"/>
        <v>1</v>
      </c>
    </row>
    <row r="283" spans="1:64" ht="15">
      <c r="A283" s="10" t="s">
        <v>217</v>
      </c>
      <c r="B283">
        <v>282</v>
      </c>
      <c r="C283">
        <v>2</v>
      </c>
      <c r="D283" t="s">
        <v>211</v>
      </c>
      <c r="E283" t="s">
        <v>29</v>
      </c>
      <c r="F283" t="s">
        <v>98</v>
      </c>
      <c r="G283" t="s">
        <v>188</v>
      </c>
      <c r="H283" t="s">
        <v>188</v>
      </c>
      <c r="I283" t="s">
        <v>98</v>
      </c>
      <c r="J283" t="s">
        <v>192</v>
      </c>
      <c r="K283" t="s">
        <v>70</v>
      </c>
      <c r="L283" t="s">
        <v>102</v>
      </c>
      <c r="M283" t="s">
        <v>37</v>
      </c>
      <c r="N283" t="s">
        <v>49</v>
      </c>
      <c r="O283" s="11"/>
      <c r="P283" t="s">
        <v>114</v>
      </c>
      <c r="Q283" s="12">
        <v>6</v>
      </c>
      <c r="U283" s="61">
        <f>Arkusz2!S283</f>
        <v>0.10163322948359395</v>
      </c>
      <c r="BF283" s="27" t="s">
        <v>517</v>
      </c>
      <c r="BG283">
        <f t="shared" si="132"/>
        <v>0.24298741354822129</v>
      </c>
      <c r="BH283">
        <f t="shared" si="133"/>
        <v>1.9977546184266821</v>
      </c>
      <c r="BI283">
        <f t="shared" si="134"/>
        <v>0</v>
      </c>
      <c r="BJ283">
        <f t="shared" si="135"/>
        <v>1</v>
      </c>
      <c r="BK283">
        <f t="shared" si="136"/>
        <v>5</v>
      </c>
      <c r="BL283">
        <f t="shared" si="137"/>
        <v>15</v>
      </c>
    </row>
    <row r="284" spans="1:64" ht="15">
      <c r="A284" s="10" t="s">
        <v>217</v>
      </c>
      <c r="B284">
        <v>283</v>
      </c>
      <c r="C284">
        <v>2</v>
      </c>
      <c r="D284" t="s">
        <v>211</v>
      </c>
      <c r="E284" t="s">
        <v>29</v>
      </c>
      <c r="F284" t="s">
        <v>98</v>
      </c>
      <c r="G284" t="s">
        <v>188</v>
      </c>
      <c r="H284" t="s">
        <v>188</v>
      </c>
      <c r="I284" t="s">
        <v>98</v>
      </c>
      <c r="J284" t="s">
        <v>192</v>
      </c>
      <c r="K284" t="s">
        <v>95</v>
      </c>
      <c r="L284" t="s">
        <v>219</v>
      </c>
      <c r="M284" t="s">
        <v>34</v>
      </c>
      <c r="N284" t="s">
        <v>35</v>
      </c>
      <c r="O284" s="11"/>
      <c r="Q284" s="12">
        <v>6</v>
      </c>
      <c r="U284" s="61">
        <f>Arkusz2!S284</f>
        <v>0.18406554276601864</v>
      </c>
      <c r="BF284" s="27" t="s">
        <v>547</v>
      </c>
      <c r="BG284">
        <f t="shared" si="132"/>
        <v>0.81778441556316683</v>
      </c>
      <c r="BH284">
        <f t="shared" si="133"/>
        <v>0.17298255377116797</v>
      </c>
      <c r="BI284">
        <f t="shared" si="134"/>
        <v>1</v>
      </c>
      <c r="BJ284">
        <f t="shared" si="135"/>
        <v>0</v>
      </c>
      <c r="BK284">
        <f t="shared" si="136"/>
        <v>2</v>
      </c>
      <c r="BL284">
        <f t="shared" si="137"/>
        <v>1</v>
      </c>
    </row>
    <row r="285" spans="1:64" ht="15">
      <c r="A285" s="10" t="s">
        <v>223</v>
      </c>
      <c r="B285">
        <v>284</v>
      </c>
      <c r="C285">
        <v>2</v>
      </c>
      <c r="D285" t="s">
        <v>224</v>
      </c>
      <c r="E285" t="s">
        <v>73</v>
      </c>
      <c r="F285" t="s">
        <v>120</v>
      </c>
      <c r="G285" t="s">
        <v>74</v>
      </c>
      <c r="H285" t="s">
        <v>120</v>
      </c>
      <c r="I285" t="s">
        <v>74</v>
      </c>
      <c r="J285" t="s">
        <v>81</v>
      </c>
      <c r="K285">
        <v>2</v>
      </c>
      <c r="L285" t="s">
        <v>135</v>
      </c>
      <c r="M285" t="s">
        <v>34</v>
      </c>
      <c r="N285" t="s">
        <v>38</v>
      </c>
      <c r="O285" s="11" t="s">
        <v>13</v>
      </c>
      <c r="Q285" s="12">
        <v>6</v>
      </c>
      <c r="U285" s="61">
        <f>Arkusz2!S285</f>
        <v>0.18406554276601864</v>
      </c>
      <c r="BF285" s="27" t="s">
        <v>537</v>
      </c>
      <c r="BG285">
        <f t="shared" si="132"/>
        <v>1.7496824715433301</v>
      </c>
      <c r="BH285">
        <f t="shared" si="133"/>
        <v>0.75979023104505705</v>
      </c>
      <c r="BI285">
        <f t="shared" si="134"/>
        <v>2</v>
      </c>
      <c r="BJ285">
        <f t="shared" si="135"/>
        <v>0</v>
      </c>
      <c r="BK285">
        <f t="shared" si="136"/>
        <v>12</v>
      </c>
      <c r="BL285">
        <f t="shared" si="137"/>
        <v>9</v>
      </c>
    </row>
    <row r="286" spans="1:64" ht="15">
      <c r="A286" s="10" t="s">
        <v>223</v>
      </c>
      <c r="B286">
        <v>285</v>
      </c>
      <c r="C286">
        <v>2</v>
      </c>
      <c r="D286" t="s">
        <v>224</v>
      </c>
      <c r="E286" t="s">
        <v>73</v>
      </c>
      <c r="F286" t="s">
        <v>120</v>
      </c>
      <c r="G286" t="s">
        <v>74</v>
      </c>
      <c r="H286" t="s">
        <v>120</v>
      </c>
      <c r="I286" t="s">
        <v>74</v>
      </c>
      <c r="J286" t="s">
        <v>81</v>
      </c>
      <c r="K286">
        <v>6</v>
      </c>
      <c r="L286" t="s">
        <v>225</v>
      </c>
      <c r="M286" t="s">
        <v>43</v>
      </c>
      <c r="N286" t="s">
        <v>35</v>
      </c>
      <c r="O286" s="11"/>
      <c r="Q286" s="12">
        <v>8</v>
      </c>
      <c r="U286" s="61">
        <f>Arkusz2!S286</f>
        <v>3.4502880732867523E-2</v>
      </c>
      <c r="BF286" s="27" t="s">
        <v>541</v>
      </c>
      <c r="BG286">
        <f t="shared" si="132"/>
        <v>1.0644708747498475</v>
      </c>
      <c r="BH286">
        <f t="shared" si="133"/>
        <v>0.4382828140122963</v>
      </c>
      <c r="BI286">
        <f t="shared" si="134"/>
        <v>1</v>
      </c>
      <c r="BJ286">
        <f t="shared" si="135"/>
        <v>1</v>
      </c>
      <c r="BK286">
        <f t="shared" si="136"/>
        <v>6</v>
      </c>
      <c r="BL286">
        <f t="shared" si="137"/>
        <v>9</v>
      </c>
    </row>
    <row r="287" spans="1:64" ht="15">
      <c r="A287" s="10" t="s">
        <v>223</v>
      </c>
      <c r="B287">
        <v>286</v>
      </c>
      <c r="C287">
        <v>2</v>
      </c>
      <c r="D287" t="s">
        <v>224</v>
      </c>
      <c r="E287" t="s">
        <v>73</v>
      </c>
      <c r="F287" t="s">
        <v>74</v>
      </c>
      <c r="G287" t="s">
        <v>120</v>
      </c>
      <c r="H287" t="s">
        <v>120</v>
      </c>
      <c r="I287" t="s">
        <v>74</v>
      </c>
      <c r="J287" t="s">
        <v>121</v>
      </c>
      <c r="K287">
        <v>10</v>
      </c>
      <c r="L287" t="s">
        <v>78</v>
      </c>
      <c r="M287" t="s">
        <v>37</v>
      </c>
      <c r="N287" t="s">
        <v>49</v>
      </c>
      <c r="O287" s="11"/>
      <c r="P287" t="s">
        <v>84</v>
      </c>
      <c r="Q287" s="12">
        <v>2</v>
      </c>
      <c r="U287" s="61">
        <f>Arkusz2!S287</f>
        <v>0.15046986178004315</v>
      </c>
      <c r="BF287" s="27" t="s">
        <v>544</v>
      </c>
      <c r="BG287">
        <f t="shared" si="132"/>
        <v>0.85651057526268515</v>
      </c>
      <c r="BH287">
        <f t="shared" si="133"/>
        <v>0.60841374811770832</v>
      </c>
      <c r="BI287">
        <f t="shared" si="134"/>
        <v>1</v>
      </c>
      <c r="BJ287">
        <f t="shared" si="135"/>
        <v>0</v>
      </c>
      <c r="BK287">
        <f t="shared" si="136"/>
        <v>10</v>
      </c>
      <c r="BL287">
        <f t="shared" si="137"/>
        <v>5</v>
      </c>
    </row>
    <row r="288" spans="1:64" ht="15">
      <c r="A288" s="10" t="s">
        <v>223</v>
      </c>
      <c r="B288">
        <v>287</v>
      </c>
      <c r="C288">
        <v>2</v>
      </c>
      <c r="D288" t="s">
        <v>224</v>
      </c>
      <c r="E288" t="s">
        <v>73</v>
      </c>
      <c r="F288" t="s">
        <v>74</v>
      </c>
      <c r="G288" t="s">
        <v>120</v>
      </c>
      <c r="H288" t="s">
        <v>120</v>
      </c>
      <c r="I288" t="s">
        <v>74</v>
      </c>
      <c r="J288" t="s">
        <v>121</v>
      </c>
      <c r="K288">
        <v>10</v>
      </c>
      <c r="L288" t="s">
        <v>78</v>
      </c>
      <c r="M288" t="s">
        <v>37</v>
      </c>
      <c r="N288" t="s">
        <v>35</v>
      </c>
      <c r="O288" s="11"/>
      <c r="P288" t="s">
        <v>79</v>
      </c>
      <c r="Q288" s="12">
        <v>6</v>
      </c>
      <c r="T288" t="s">
        <v>295</v>
      </c>
      <c r="U288" s="61">
        <f>Arkusz2!S288</f>
        <v>7.6926995697442255E-2</v>
      </c>
      <c r="BF288" s="27" t="s">
        <v>545</v>
      </c>
      <c r="BG288">
        <f t="shared" si="132"/>
        <v>0.47858559691449964</v>
      </c>
      <c r="BH288">
        <f t="shared" si="133"/>
        <v>0.38481521611571479</v>
      </c>
      <c r="BI288">
        <f t="shared" si="134"/>
        <v>0</v>
      </c>
      <c r="BJ288">
        <f t="shared" si="135"/>
        <v>1</v>
      </c>
      <c r="BK288">
        <f t="shared" si="136"/>
        <v>5</v>
      </c>
      <c r="BL288">
        <f t="shared" si="137"/>
        <v>4</v>
      </c>
    </row>
    <row r="289" spans="1:64" ht="15">
      <c r="A289" s="10" t="s">
        <v>223</v>
      </c>
      <c r="B289">
        <v>288</v>
      </c>
      <c r="C289">
        <v>2</v>
      </c>
      <c r="D289" t="s">
        <v>224</v>
      </c>
      <c r="E289" t="s">
        <v>73</v>
      </c>
      <c r="F289" t="s">
        <v>120</v>
      </c>
      <c r="G289" t="s">
        <v>74</v>
      </c>
      <c r="H289" t="s">
        <v>120</v>
      </c>
      <c r="I289" t="s">
        <v>74</v>
      </c>
      <c r="J289" t="s">
        <v>81</v>
      </c>
      <c r="K289">
        <v>13</v>
      </c>
      <c r="L289" t="s">
        <v>138</v>
      </c>
      <c r="M289" t="s">
        <v>37</v>
      </c>
      <c r="N289" t="s">
        <v>35</v>
      </c>
      <c r="O289" s="11"/>
      <c r="P289" t="s">
        <v>225</v>
      </c>
      <c r="Q289" s="12">
        <v>6</v>
      </c>
      <c r="U289" s="61">
        <f>Arkusz2!S289</f>
        <v>0.10163322948359395</v>
      </c>
      <c r="BF289" s="27" t="s">
        <v>546</v>
      </c>
      <c r="BG289">
        <f t="shared" si="132"/>
        <v>1.5195467479546774</v>
      </c>
      <c r="BH289">
        <f t="shared" si="133"/>
        <v>1.8670932504305808</v>
      </c>
      <c r="BI289">
        <f t="shared" si="134"/>
        <v>1</v>
      </c>
      <c r="BJ289">
        <f t="shared" si="135"/>
        <v>2</v>
      </c>
      <c r="BK289">
        <f t="shared" si="136"/>
        <v>18</v>
      </c>
      <c r="BL289">
        <f t="shared" si="137"/>
        <v>14</v>
      </c>
    </row>
    <row r="290" spans="1:64" ht="15">
      <c r="A290" s="10" t="s">
        <v>223</v>
      </c>
      <c r="B290">
        <v>289</v>
      </c>
      <c r="C290">
        <v>2</v>
      </c>
      <c r="D290" t="s">
        <v>224</v>
      </c>
      <c r="E290" t="s">
        <v>73</v>
      </c>
      <c r="F290" t="s">
        <v>120</v>
      </c>
      <c r="G290" t="s">
        <v>74</v>
      </c>
      <c r="H290" t="s">
        <v>120</v>
      </c>
      <c r="I290" t="s">
        <v>74</v>
      </c>
      <c r="J290" t="s">
        <v>81</v>
      </c>
      <c r="K290">
        <v>17</v>
      </c>
      <c r="L290" t="s">
        <v>132</v>
      </c>
      <c r="M290" t="s">
        <v>37</v>
      </c>
      <c r="N290" t="s">
        <v>38</v>
      </c>
      <c r="O290" s="11" t="s">
        <v>13</v>
      </c>
      <c r="P290" t="s">
        <v>134</v>
      </c>
      <c r="Q290" s="12">
        <v>6</v>
      </c>
      <c r="U290" s="61">
        <f>Arkusz2!S290</f>
        <v>0.10163322948359395</v>
      </c>
    </row>
    <row r="291" spans="1:64" ht="15">
      <c r="A291" s="10" t="s">
        <v>223</v>
      </c>
      <c r="B291">
        <v>290</v>
      </c>
      <c r="C291">
        <v>2</v>
      </c>
      <c r="D291" t="s">
        <v>224</v>
      </c>
      <c r="E291" t="s">
        <v>73</v>
      </c>
      <c r="F291" t="s">
        <v>120</v>
      </c>
      <c r="G291" t="s">
        <v>74</v>
      </c>
      <c r="H291" t="s">
        <v>120</v>
      </c>
      <c r="I291" t="s">
        <v>74</v>
      </c>
      <c r="J291" t="s">
        <v>81</v>
      </c>
      <c r="K291">
        <v>26</v>
      </c>
      <c r="L291" t="s">
        <v>134</v>
      </c>
      <c r="M291" t="s">
        <v>43</v>
      </c>
      <c r="N291" t="s">
        <v>35</v>
      </c>
      <c r="O291" s="11"/>
      <c r="Q291" s="12">
        <v>8</v>
      </c>
      <c r="S291" t="s">
        <v>296</v>
      </c>
      <c r="U291" s="61">
        <f>Arkusz2!S291</f>
        <v>6.0950324382530965E-2</v>
      </c>
    </row>
    <row r="292" spans="1:64" ht="15">
      <c r="A292" s="10" t="s">
        <v>223</v>
      </c>
      <c r="B292">
        <v>291</v>
      </c>
      <c r="C292">
        <v>2</v>
      </c>
      <c r="D292" t="s">
        <v>224</v>
      </c>
      <c r="E292" t="s">
        <v>73</v>
      </c>
      <c r="F292" t="s">
        <v>74</v>
      </c>
      <c r="G292" t="s">
        <v>120</v>
      </c>
      <c r="H292" t="s">
        <v>120</v>
      </c>
      <c r="I292" t="s">
        <v>74</v>
      </c>
      <c r="J292" t="s">
        <v>121</v>
      </c>
      <c r="K292">
        <v>35</v>
      </c>
      <c r="L292" t="s">
        <v>77</v>
      </c>
      <c r="M292" t="s">
        <v>43</v>
      </c>
      <c r="N292" t="s">
        <v>35</v>
      </c>
      <c r="O292" s="11"/>
      <c r="Q292" s="12">
        <v>8</v>
      </c>
      <c r="U292" s="61">
        <f>Arkusz2!S292</f>
        <v>3.4502880732867523E-2</v>
      </c>
    </row>
    <row r="293" spans="1:64" ht="15">
      <c r="A293" s="10" t="s">
        <v>223</v>
      </c>
      <c r="B293">
        <v>292</v>
      </c>
      <c r="C293">
        <v>2</v>
      </c>
      <c r="D293" t="s">
        <v>224</v>
      </c>
      <c r="E293" t="s">
        <v>73</v>
      </c>
      <c r="F293" t="s">
        <v>74</v>
      </c>
      <c r="G293" t="s">
        <v>120</v>
      </c>
      <c r="H293" t="s">
        <v>120</v>
      </c>
      <c r="I293" t="s">
        <v>74</v>
      </c>
      <c r="J293" t="s">
        <v>121</v>
      </c>
      <c r="K293">
        <v>45</v>
      </c>
      <c r="L293" t="s">
        <v>79</v>
      </c>
      <c r="M293" t="s">
        <v>34</v>
      </c>
      <c r="N293" t="s">
        <v>38</v>
      </c>
      <c r="O293" s="11" t="s">
        <v>13</v>
      </c>
      <c r="P293" t="s">
        <v>88</v>
      </c>
      <c r="Q293" s="12">
        <v>6</v>
      </c>
      <c r="U293" s="61">
        <f>Arkusz2!S293</f>
        <v>0.17298255377116797</v>
      </c>
    </row>
    <row r="294" spans="1:64" ht="15">
      <c r="A294" s="10" t="s">
        <v>223</v>
      </c>
      <c r="B294">
        <v>293</v>
      </c>
      <c r="C294">
        <v>2</v>
      </c>
      <c r="D294" t="s">
        <v>224</v>
      </c>
      <c r="E294" t="s">
        <v>73</v>
      </c>
      <c r="F294" t="s">
        <v>120</v>
      </c>
      <c r="G294" t="s">
        <v>74</v>
      </c>
      <c r="H294" t="s">
        <v>120</v>
      </c>
      <c r="I294" t="s">
        <v>74</v>
      </c>
      <c r="J294" t="s">
        <v>81</v>
      </c>
      <c r="K294">
        <v>47</v>
      </c>
      <c r="L294" t="s">
        <v>225</v>
      </c>
      <c r="M294" t="s">
        <v>43</v>
      </c>
      <c r="N294" t="s">
        <v>35</v>
      </c>
      <c r="O294" s="11"/>
      <c r="P294" t="s">
        <v>134</v>
      </c>
      <c r="Q294" s="12">
        <v>5</v>
      </c>
      <c r="U294" s="61">
        <f>Arkusz2!S294</f>
        <v>5.7394673231095802E-2</v>
      </c>
    </row>
    <row r="295" spans="1:64" ht="15">
      <c r="A295" s="10" t="s">
        <v>223</v>
      </c>
      <c r="B295">
        <v>294</v>
      </c>
      <c r="C295">
        <v>2</v>
      </c>
      <c r="D295" t="s">
        <v>224</v>
      </c>
      <c r="E295" t="s">
        <v>73</v>
      </c>
      <c r="F295" t="s">
        <v>74</v>
      </c>
      <c r="G295" t="s">
        <v>120</v>
      </c>
      <c r="H295" t="s">
        <v>120</v>
      </c>
      <c r="I295" t="s">
        <v>74</v>
      </c>
      <c r="J295" t="s">
        <v>121</v>
      </c>
      <c r="K295">
        <v>49</v>
      </c>
      <c r="L295" t="s">
        <v>88</v>
      </c>
      <c r="M295" t="s">
        <v>37</v>
      </c>
      <c r="N295" t="s">
        <v>35</v>
      </c>
      <c r="O295" s="11"/>
      <c r="P295" t="s">
        <v>79</v>
      </c>
      <c r="Q295" s="12">
        <v>6</v>
      </c>
      <c r="T295" t="s">
        <v>295</v>
      </c>
      <c r="U295" s="61">
        <f>Arkusz2!S295</f>
        <v>7.6926995697442255E-2</v>
      </c>
    </row>
    <row r="296" spans="1:64" ht="15">
      <c r="A296" s="10" t="s">
        <v>223</v>
      </c>
      <c r="B296">
        <v>295</v>
      </c>
      <c r="C296">
        <v>2</v>
      </c>
      <c r="D296" t="s">
        <v>224</v>
      </c>
      <c r="E296" t="s">
        <v>73</v>
      </c>
      <c r="F296" t="s">
        <v>120</v>
      </c>
      <c r="G296" t="s">
        <v>74</v>
      </c>
      <c r="H296" t="s">
        <v>120</v>
      </c>
      <c r="I296" t="s">
        <v>74</v>
      </c>
      <c r="J296" t="s">
        <v>81</v>
      </c>
      <c r="K296">
        <v>50</v>
      </c>
      <c r="L296" t="s">
        <v>134</v>
      </c>
      <c r="M296" t="s">
        <v>43</v>
      </c>
      <c r="N296" t="s">
        <v>38</v>
      </c>
      <c r="O296" s="11" t="s">
        <v>13</v>
      </c>
      <c r="P296" t="s">
        <v>225</v>
      </c>
      <c r="Q296" s="12">
        <v>1</v>
      </c>
      <c r="U296" s="61">
        <f>Arkusz2!S296</f>
        <v>0.54692167493771915</v>
      </c>
    </row>
    <row r="297" spans="1:64" ht="15">
      <c r="A297" s="10" t="s">
        <v>223</v>
      </c>
      <c r="B297">
        <v>296</v>
      </c>
      <c r="C297">
        <v>2</v>
      </c>
      <c r="D297" t="s">
        <v>224</v>
      </c>
      <c r="E297" t="s">
        <v>73</v>
      </c>
      <c r="F297" t="s">
        <v>120</v>
      </c>
      <c r="G297" t="s">
        <v>74</v>
      </c>
      <c r="H297" t="s">
        <v>120</v>
      </c>
      <c r="I297" t="s">
        <v>74</v>
      </c>
      <c r="J297" t="s">
        <v>81</v>
      </c>
      <c r="K297">
        <v>54</v>
      </c>
      <c r="L297" t="s">
        <v>129</v>
      </c>
      <c r="M297" t="s">
        <v>43</v>
      </c>
      <c r="N297" t="s">
        <v>35</v>
      </c>
      <c r="O297" s="11"/>
      <c r="P297" t="s">
        <v>134</v>
      </c>
      <c r="Q297" s="12">
        <v>6</v>
      </c>
      <c r="U297" s="61">
        <f>Arkusz2!S297</f>
        <v>0.17298255377116797</v>
      </c>
    </row>
    <row r="298" spans="1:64" ht="15">
      <c r="A298" s="10" t="s">
        <v>223</v>
      </c>
      <c r="B298">
        <v>297</v>
      </c>
      <c r="C298">
        <v>2</v>
      </c>
      <c r="D298" t="s">
        <v>224</v>
      </c>
      <c r="E298" t="s">
        <v>73</v>
      </c>
      <c r="F298" t="s">
        <v>120</v>
      </c>
      <c r="G298" t="s">
        <v>74</v>
      </c>
      <c r="H298" t="s">
        <v>120</v>
      </c>
      <c r="I298" t="s">
        <v>74</v>
      </c>
      <c r="J298" t="s">
        <v>81</v>
      </c>
      <c r="K298">
        <v>61</v>
      </c>
      <c r="L298" t="s">
        <v>225</v>
      </c>
      <c r="M298" t="s">
        <v>43</v>
      </c>
      <c r="N298" t="s">
        <v>49</v>
      </c>
      <c r="O298" s="11"/>
      <c r="Q298" s="12">
        <v>8</v>
      </c>
      <c r="U298" s="61">
        <f>Arkusz2!S298</f>
        <v>3.4502880732867523E-2</v>
      </c>
    </row>
    <row r="299" spans="1:64" ht="15">
      <c r="A299" s="10" t="s">
        <v>223</v>
      </c>
      <c r="B299">
        <v>298</v>
      </c>
      <c r="C299">
        <v>2</v>
      </c>
      <c r="D299" t="s">
        <v>224</v>
      </c>
      <c r="E299" t="s">
        <v>73</v>
      </c>
      <c r="F299" t="s">
        <v>120</v>
      </c>
      <c r="G299" t="s">
        <v>74</v>
      </c>
      <c r="H299" t="s">
        <v>120</v>
      </c>
      <c r="I299" t="s">
        <v>74</v>
      </c>
      <c r="J299" t="s">
        <v>81</v>
      </c>
      <c r="K299">
        <v>67</v>
      </c>
      <c r="L299" t="s">
        <v>129</v>
      </c>
      <c r="M299" t="s">
        <v>43</v>
      </c>
      <c r="N299" t="s">
        <v>35</v>
      </c>
      <c r="O299" s="11"/>
      <c r="P299" t="s">
        <v>226</v>
      </c>
      <c r="Q299" s="12">
        <v>6</v>
      </c>
      <c r="U299" s="61">
        <f>Arkusz2!S299</f>
        <v>0.17298255377116797</v>
      </c>
    </row>
    <row r="300" spans="1:64" ht="15">
      <c r="A300" s="10" t="s">
        <v>223</v>
      </c>
      <c r="B300">
        <v>299</v>
      </c>
      <c r="C300">
        <v>2</v>
      </c>
      <c r="D300" t="s">
        <v>224</v>
      </c>
      <c r="E300" t="s">
        <v>73</v>
      </c>
      <c r="F300" t="s">
        <v>120</v>
      </c>
      <c r="G300" t="s">
        <v>74</v>
      </c>
      <c r="H300" t="s">
        <v>120</v>
      </c>
      <c r="I300" t="s">
        <v>74</v>
      </c>
      <c r="J300" t="s">
        <v>81</v>
      </c>
      <c r="K300">
        <v>72</v>
      </c>
      <c r="L300" t="s">
        <v>226</v>
      </c>
      <c r="M300" t="s">
        <v>34</v>
      </c>
      <c r="N300" t="s">
        <v>35</v>
      </c>
      <c r="O300" s="11"/>
      <c r="P300" t="s">
        <v>134</v>
      </c>
      <c r="Q300" s="12">
        <v>8</v>
      </c>
      <c r="U300" s="61">
        <f>Arkusz2!S300</f>
        <v>3.2071413573108588E-2</v>
      </c>
    </row>
    <row r="301" spans="1:64" ht="15">
      <c r="A301" s="10" t="s">
        <v>223</v>
      </c>
      <c r="B301">
        <v>300</v>
      </c>
      <c r="C301">
        <v>2</v>
      </c>
      <c r="D301" t="s">
        <v>224</v>
      </c>
      <c r="E301" t="s">
        <v>73</v>
      </c>
      <c r="F301" t="s">
        <v>120</v>
      </c>
      <c r="G301" t="s">
        <v>74</v>
      </c>
      <c r="H301" t="s">
        <v>120</v>
      </c>
      <c r="I301" t="s">
        <v>74</v>
      </c>
      <c r="J301" t="s">
        <v>81</v>
      </c>
      <c r="K301">
        <v>78</v>
      </c>
      <c r="L301" t="s">
        <v>226</v>
      </c>
      <c r="M301" t="s">
        <v>34</v>
      </c>
      <c r="N301" t="s">
        <v>49</v>
      </c>
      <c r="O301" s="11"/>
      <c r="P301" t="s">
        <v>129</v>
      </c>
      <c r="Q301" s="12">
        <v>8</v>
      </c>
      <c r="U301" s="61">
        <f>Arkusz2!S301</f>
        <v>3.2071413573108588E-2</v>
      </c>
    </row>
    <row r="302" spans="1:64" ht="15">
      <c r="A302" s="10" t="s">
        <v>223</v>
      </c>
      <c r="B302">
        <v>301</v>
      </c>
      <c r="C302">
        <v>2</v>
      </c>
      <c r="D302" t="s">
        <v>224</v>
      </c>
      <c r="E302" t="s">
        <v>73</v>
      </c>
      <c r="F302" t="s">
        <v>120</v>
      </c>
      <c r="G302" t="s">
        <v>74</v>
      </c>
      <c r="H302" t="s">
        <v>120</v>
      </c>
      <c r="I302" t="s">
        <v>74</v>
      </c>
      <c r="J302" t="s">
        <v>81</v>
      </c>
      <c r="K302">
        <v>79</v>
      </c>
      <c r="L302" t="s">
        <v>143</v>
      </c>
      <c r="M302" t="s">
        <v>37</v>
      </c>
      <c r="N302" t="s">
        <v>38</v>
      </c>
      <c r="O302" s="11" t="s">
        <v>13</v>
      </c>
      <c r="P302" t="s">
        <v>134</v>
      </c>
      <c r="Q302" s="12">
        <v>6</v>
      </c>
      <c r="T302" t="s">
        <v>295</v>
      </c>
      <c r="U302" s="61">
        <f>Arkusz2!S302</f>
        <v>7.6926995697442255E-2</v>
      </c>
    </row>
    <row r="303" spans="1:64" ht="15">
      <c r="A303" s="10" t="s">
        <v>223</v>
      </c>
      <c r="B303">
        <v>302</v>
      </c>
      <c r="C303">
        <v>2</v>
      </c>
      <c r="D303" t="s">
        <v>224</v>
      </c>
      <c r="E303" t="s">
        <v>73</v>
      </c>
      <c r="F303" t="s">
        <v>120</v>
      </c>
      <c r="G303" t="s">
        <v>74</v>
      </c>
      <c r="H303" t="s">
        <v>120</v>
      </c>
      <c r="I303" t="s">
        <v>74</v>
      </c>
      <c r="J303" t="s">
        <v>81</v>
      </c>
      <c r="K303">
        <v>82</v>
      </c>
      <c r="L303" t="s">
        <v>135</v>
      </c>
      <c r="M303" t="s">
        <v>43</v>
      </c>
      <c r="N303" t="s">
        <v>38</v>
      </c>
      <c r="O303" s="11"/>
      <c r="P303" t="s">
        <v>226</v>
      </c>
      <c r="Q303" s="12">
        <v>7</v>
      </c>
      <c r="U303" s="61">
        <f>Arkusz2!S303</f>
        <v>1.1407995836332216E-2</v>
      </c>
    </row>
    <row r="304" spans="1:64" ht="15">
      <c r="A304" s="10" t="s">
        <v>223</v>
      </c>
      <c r="B304">
        <v>303</v>
      </c>
      <c r="C304">
        <v>2</v>
      </c>
      <c r="D304" t="s">
        <v>224</v>
      </c>
      <c r="E304" t="s">
        <v>73</v>
      </c>
      <c r="F304" t="s">
        <v>74</v>
      </c>
      <c r="G304" t="s">
        <v>120</v>
      </c>
      <c r="H304" t="s">
        <v>120</v>
      </c>
      <c r="I304" t="s">
        <v>74</v>
      </c>
      <c r="J304" t="s">
        <v>121</v>
      </c>
      <c r="K304">
        <v>86</v>
      </c>
      <c r="L304" t="s">
        <v>94</v>
      </c>
      <c r="M304" t="s">
        <v>43</v>
      </c>
      <c r="N304" t="s">
        <v>38</v>
      </c>
      <c r="O304" s="11"/>
      <c r="P304" t="s">
        <v>93</v>
      </c>
      <c r="Q304" s="12">
        <v>8</v>
      </c>
      <c r="U304" s="61">
        <f>Arkusz2!S304</f>
        <v>3.2071413573108588E-2</v>
      </c>
    </row>
    <row r="305" spans="1:21" ht="15">
      <c r="A305" s="10" t="s">
        <v>223</v>
      </c>
      <c r="B305">
        <v>304</v>
      </c>
      <c r="C305">
        <v>2</v>
      </c>
      <c r="D305" t="s">
        <v>224</v>
      </c>
      <c r="E305" t="s">
        <v>73</v>
      </c>
      <c r="F305" t="s">
        <v>120</v>
      </c>
      <c r="G305" t="s">
        <v>74</v>
      </c>
      <c r="H305" t="s">
        <v>120</v>
      </c>
      <c r="I305" t="s">
        <v>74</v>
      </c>
      <c r="J305" t="s">
        <v>81</v>
      </c>
      <c r="K305">
        <v>88</v>
      </c>
      <c r="L305" t="s">
        <v>225</v>
      </c>
      <c r="M305" t="s">
        <v>43</v>
      </c>
      <c r="N305" t="s">
        <v>35</v>
      </c>
      <c r="O305" s="11"/>
      <c r="P305" t="s">
        <v>134</v>
      </c>
      <c r="Q305" s="12">
        <v>8</v>
      </c>
      <c r="U305" s="61">
        <f>Arkusz2!S305</f>
        <v>3.2071413573108588E-2</v>
      </c>
    </row>
    <row r="306" spans="1:21" ht="15">
      <c r="A306" s="10" t="s">
        <v>227</v>
      </c>
      <c r="B306">
        <v>305</v>
      </c>
      <c r="C306">
        <v>2</v>
      </c>
      <c r="D306" t="s">
        <v>224</v>
      </c>
      <c r="E306" t="s">
        <v>73</v>
      </c>
      <c r="F306" t="s">
        <v>55</v>
      </c>
      <c r="G306" t="s">
        <v>119</v>
      </c>
      <c r="H306" t="s">
        <v>119</v>
      </c>
      <c r="I306" t="s">
        <v>55</v>
      </c>
      <c r="J306" t="s">
        <v>125</v>
      </c>
      <c r="K306">
        <v>3</v>
      </c>
      <c r="L306" t="s">
        <v>228</v>
      </c>
      <c r="M306" t="s">
        <v>37</v>
      </c>
      <c r="N306" t="s">
        <v>35</v>
      </c>
      <c r="O306" s="11"/>
      <c r="P306" t="s">
        <v>230</v>
      </c>
      <c r="Q306" s="12">
        <v>6</v>
      </c>
      <c r="U306" s="61">
        <f>Arkusz2!S306</f>
        <v>0.10163322948359395</v>
      </c>
    </row>
    <row r="307" spans="1:21" ht="15">
      <c r="A307" s="10" t="s">
        <v>227</v>
      </c>
      <c r="B307">
        <v>306</v>
      </c>
      <c r="C307">
        <v>2</v>
      </c>
      <c r="D307" t="s">
        <v>224</v>
      </c>
      <c r="E307" t="s">
        <v>73</v>
      </c>
      <c r="F307" t="s">
        <v>119</v>
      </c>
      <c r="G307" t="s">
        <v>55</v>
      </c>
      <c r="H307" t="s">
        <v>119</v>
      </c>
      <c r="I307" t="s">
        <v>55</v>
      </c>
      <c r="J307" t="s">
        <v>56</v>
      </c>
      <c r="K307">
        <v>5</v>
      </c>
      <c r="L307" t="s">
        <v>133</v>
      </c>
      <c r="M307" t="s">
        <v>34</v>
      </c>
      <c r="N307" t="s">
        <v>38</v>
      </c>
      <c r="O307" s="11"/>
      <c r="P307" t="s">
        <v>232</v>
      </c>
      <c r="Q307" s="12">
        <v>8</v>
      </c>
      <c r="U307" s="61">
        <f>Arkusz2!S307</f>
        <v>3.2071413573108588E-2</v>
      </c>
    </row>
    <row r="308" spans="1:21" ht="15">
      <c r="A308" s="10" t="s">
        <v>227</v>
      </c>
      <c r="B308">
        <v>307</v>
      </c>
      <c r="C308">
        <v>2</v>
      </c>
      <c r="D308" t="s">
        <v>224</v>
      </c>
      <c r="E308" t="s">
        <v>73</v>
      </c>
      <c r="F308" t="s">
        <v>119</v>
      </c>
      <c r="G308" t="s">
        <v>55</v>
      </c>
      <c r="H308" t="s">
        <v>119</v>
      </c>
      <c r="I308" t="s">
        <v>55</v>
      </c>
      <c r="J308" t="s">
        <v>56</v>
      </c>
      <c r="K308">
        <v>12</v>
      </c>
      <c r="L308" t="s">
        <v>133</v>
      </c>
      <c r="M308" t="s">
        <v>43</v>
      </c>
      <c r="N308" t="s">
        <v>35</v>
      </c>
      <c r="O308" s="11"/>
      <c r="P308" t="s">
        <v>122</v>
      </c>
      <c r="Q308" s="12">
        <v>5</v>
      </c>
      <c r="U308" s="61">
        <f>Arkusz2!S308</f>
        <v>5.7394673231095802E-2</v>
      </c>
    </row>
    <row r="309" spans="1:21" ht="15">
      <c r="A309" s="10" t="s">
        <v>227</v>
      </c>
      <c r="B309">
        <v>308</v>
      </c>
      <c r="C309">
        <v>2</v>
      </c>
      <c r="D309" t="s">
        <v>224</v>
      </c>
      <c r="E309" t="s">
        <v>73</v>
      </c>
      <c r="F309" t="s">
        <v>119</v>
      </c>
      <c r="G309" t="s">
        <v>55</v>
      </c>
      <c r="H309" t="s">
        <v>119</v>
      </c>
      <c r="I309" t="s">
        <v>55</v>
      </c>
      <c r="J309" t="s">
        <v>56</v>
      </c>
      <c r="K309">
        <v>18</v>
      </c>
      <c r="L309" t="s">
        <v>122</v>
      </c>
      <c r="M309" t="s">
        <v>43</v>
      </c>
      <c r="N309" t="s">
        <v>35</v>
      </c>
      <c r="O309" s="11"/>
      <c r="P309" t="s">
        <v>124</v>
      </c>
      <c r="Q309" s="12">
        <v>5</v>
      </c>
      <c r="U309" s="61">
        <f>Arkusz2!S309</f>
        <v>5.7394673231095802E-2</v>
      </c>
    </row>
    <row r="310" spans="1:21" ht="15">
      <c r="A310" s="10" t="s">
        <v>227</v>
      </c>
      <c r="B310">
        <v>309</v>
      </c>
      <c r="C310">
        <v>2</v>
      </c>
      <c r="D310" t="s">
        <v>224</v>
      </c>
      <c r="E310" t="s">
        <v>73</v>
      </c>
      <c r="F310" t="s">
        <v>119</v>
      </c>
      <c r="G310" t="s">
        <v>55</v>
      </c>
      <c r="H310" t="s">
        <v>119</v>
      </c>
      <c r="I310" t="s">
        <v>55</v>
      </c>
      <c r="J310" t="s">
        <v>56</v>
      </c>
      <c r="K310">
        <v>19</v>
      </c>
      <c r="L310" t="s">
        <v>229</v>
      </c>
      <c r="M310" t="s">
        <v>34</v>
      </c>
      <c r="N310" t="s">
        <v>49</v>
      </c>
      <c r="O310" s="11"/>
      <c r="P310" t="s">
        <v>232</v>
      </c>
      <c r="Q310" s="12">
        <v>8</v>
      </c>
      <c r="U310" s="61">
        <f>Arkusz2!S310</f>
        <v>3.2071413573108588E-2</v>
      </c>
    </row>
    <row r="311" spans="1:21" ht="15">
      <c r="A311" s="10" t="s">
        <v>227</v>
      </c>
      <c r="B311">
        <v>310</v>
      </c>
      <c r="C311">
        <v>2</v>
      </c>
      <c r="D311" t="s">
        <v>224</v>
      </c>
      <c r="E311" t="s">
        <v>73</v>
      </c>
      <c r="F311" t="s">
        <v>119</v>
      </c>
      <c r="G311" t="s">
        <v>55</v>
      </c>
      <c r="H311" t="s">
        <v>119</v>
      </c>
      <c r="I311" t="s">
        <v>55</v>
      </c>
      <c r="J311" t="s">
        <v>56</v>
      </c>
      <c r="K311">
        <v>22</v>
      </c>
      <c r="L311" t="s">
        <v>122</v>
      </c>
      <c r="M311" t="s">
        <v>43</v>
      </c>
      <c r="N311" t="s">
        <v>49</v>
      </c>
      <c r="O311" s="11"/>
      <c r="P311" t="s">
        <v>133</v>
      </c>
      <c r="Q311" s="12">
        <v>6</v>
      </c>
      <c r="U311" s="61">
        <f>Arkusz2!S311</f>
        <v>0.17298255377116797</v>
      </c>
    </row>
    <row r="312" spans="1:21" ht="15">
      <c r="A312" s="10" t="s">
        <v>227</v>
      </c>
      <c r="B312">
        <v>311</v>
      </c>
      <c r="C312">
        <v>2</v>
      </c>
      <c r="D312" t="s">
        <v>224</v>
      </c>
      <c r="E312" t="s">
        <v>73</v>
      </c>
      <c r="F312" t="s">
        <v>119</v>
      </c>
      <c r="G312" t="s">
        <v>55</v>
      </c>
      <c r="H312" t="s">
        <v>119</v>
      </c>
      <c r="I312" t="s">
        <v>55</v>
      </c>
      <c r="J312" t="s">
        <v>56</v>
      </c>
      <c r="K312">
        <v>33</v>
      </c>
      <c r="L312" t="s">
        <v>122</v>
      </c>
      <c r="M312" t="s">
        <v>37</v>
      </c>
      <c r="N312" t="s">
        <v>35</v>
      </c>
      <c r="O312" s="11"/>
      <c r="P312" t="s">
        <v>232</v>
      </c>
      <c r="Q312" s="12">
        <v>6</v>
      </c>
      <c r="U312" s="61">
        <f>Arkusz2!S312</f>
        <v>0.10163322948359395</v>
      </c>
    </row>
    <row r="313" spans="1:21" ht="15">
      <c r="A313" s="10" t="s">
        <v>227</v>
      </c>
      <c r="B313">
        <v>312</v>
      </c>
      <c r="C313">
        <v>2</v>
      </c>
      <c r="D313" t="s">
        <v>224</v>
      </c>
      <c r="E313" t="s">
        <v>73</v>
      </c>
      <c r="F313" t="s">
        <v>119</v>
      </c>
      <c r="G313" t="s">
        <v>55</v>
      </c>
      <c r="H313" t="s">
        <v>119</v>
      </c>
      <c r="I313" t="s">
        <v>55</v>
      </c>
      <c r="J313" t="s">
        <v>56</v>
      </c>
      <c r="K313">
        <v>38</v>
      </c>
      <c r="L313" t="s">
        <v>133</v>
      </c>
      <c r="M313" t="s">
        <v>43</v>
      </c>
      <c r="N313" t="s">
        <v>49</v>
      </c>
      <c r="O313" s="11"/>
      <c r="P313" t="s">
        <v>229</v>
      </c>
      <c r="Q313" s="12">
        <v>8</v>
      </c>
      <c r="U313" s="61">
        <f>Arkusz2!S313</f>
        <v>3.2071413573108588E-2</v>
      </c>
    </row>
    <row r="314" spans="1:21" ht="15">
      <c r="A314" s="10" t="s">
        <v>227</v>
      </c>
      <c r="B314">
        <v>313</v>
      </c>
      <c r="C314">
        <v>2</v>
      </c>
      <c r="D314" t="s">
        <v>224</v>
      </c>
      <c r="E314" t="s">
        <v>73</v>
      </c>
      <c r="F314" t="s">
        <v>55</v>
      </c>
      <c r="G314" t="s">
        <v>119</v>
      </c>
      <c r="H314" t="s">
        <v>119</v>
      </c>
      <c r="I314" t="s">
        <v>55</v>
      </c>
      <c r="J314" t="s">
        <v>125</v>
      </c>
      <c r="K314">
        <v>39</v>
      </c>
      <c r="L314" t="s">
        <v>61</v>
      </c>
      <c r="M314" t="s">
        <v>43</v>
      </c>
      <c r="N314" t="s">
        <v>35</v>
      </c>
      <c r="O314" s="11"/>
      <c r="P314" t="s">
        <v>66</v>
      </c>
      <c r="Q314" s="12">
        <v>8</v>
      </c>
      <c r="U314" s="61">
        <f>Arkusz2!S314</f>
        <v>3.2071413573108588E-2</v>
      </c>
    </row>
    <row r="315" spans="1:21" ht="15">
      <c r="A315" s="10" t="s">
        <v>227</v>
      </c>
      <c r="B315">
        <v>314</v>
      </c>
      <c r="C315">
        <v>2</v>
      </c>
      <c r="D315" t="s">
        <v>224</v>
      </c>
      <c r="E315" t="s">
        <v>73</v>
      </c>
      <c r="F315" t="s">
        <v>119</v>
      </c>
      <c r="G315" t="s">
        <v>55</v>
      </c>
      <c r="H315" t="s">
        <v>119</v>
      </c>
      <c r="I315" t="s">
        <v>55</v>
      </c>
      <c r="J315" t="s">
        <v>56</v>
      </c>
      <c r="K315">
        <v>40</v>
      </c>
      <c r="L315" t="s">
        <v>124</v>
      </c>
      <c r="M315" t="s">
        <v>43</v>
      </c>
      <c r="N315" t="s">
        <v>49</v>
      </c>
      <c r="O315" s="11"/>
      <c r="P315" t="s">
        <v>122</v>
      </c>
      <c r="Q315" s="12">
        <v>8</v>
      </c>
      <c r="U315" s="61">
        <f>Arkusz2!S315</f>
        <v>3.2071413573108588E-2</v>
      </c>
    </row>
    <row r="316" spans="1:21" ht="15">
      <c r="A316" s="10" t="s">
        <v>227</v>
      </c>
      <c r="B316">
        <v>315</v>
      </c>
      <c r="C316">
        <v>2</v>
      </c>
      <c r="D316" t="s">
        <v>224</v>
      </c>
      <c r="E316" t="s">
        <v>73</v>
      </c>
      <c r="F316" t="s">
        <v>55</v>
      </c>
      <c r="G316" t="s">
        <v>119</v>
      </c>
      <c r="H316" t="s">
        <v>119</v>
      </c>
      <c r="I316" t="s">
        <v>55</v>
      </c>
      <c r="J316" t="s">
        <v>125</v>
      </c>
      <c r="K316">
        <v>50</v>
      </c>
      <c r="L316" t="s">
        <v>230</v>
      </c>
      <c r="M316" t="s">
        <v>34</v>
      </c>
      <c r="N316" t="s">
        <v>35</v>
      </c>
      <c r="O316" s="11"/>
      <c r="Q316" s="12">
        <v>8</v>
      </c>
      <c r="S316" t="s">
        <v>296</v>
      </c>
      <c r="U316" s="61">
        <f>Arkusz2!S316</f>
        <v>6.0950324382530965E-2</v>
      </c>
    </row>
    <row r="317" spans="1:21" ht="15">
      <c r="A317" s="10" t="s">
        <v>227</v>
      </c>
      <c r="B317">
        <v>316</v>
      </c>
      <c r="C317">
        <v>2</v>
      </c>
      <c r="D317" t="s">
        <v>224</v>
      </c>
      <c r="E317" t="s">
        <v>73</v>
      </c>
      <c r="F317" t="s">
        <v>55</v>
      </c>
      <c r="G317" t="s">
        <v>119</v>
      </c>
      <c r="H317" t="s">
        <v>119</v>
      </c>
      <c r="I317" t="s">
        <v>55</v>
      </c>
      <c r="J317" t="s">
        <v>125</v>
      </c>
      <c r="K317">
        <v>56</v>
      </c>
      <c r="L317" t="s">
        <v>66</v>
      </c>
      <c r="M317" t="s">
        <v>43</v>
      </c>
      <c r="N317" t="s">
        <v>35</v>
      </c>
      <c r="O317" s="11"/>
      <c r="P317" t="s">
        <v>231</v>
      </c>
      <c r="Q317" s="12">
        <v>8</v>
      </c>
      <c r="U317" s="61">
        <f>Arkusz2!S317</f>
        <v>3.2071413573108588E-2</v>
      </c>
    </row>
    <row r="318" spans="1:21" ht="15">
      <c r="A318" s="10" t="s">
        <v>227</v>
      </c>
      <c r="B318">
        <v>317</v>
      </c>
      <c r="C318">
        <v>2</v>
      </c>
      <c r="D318" t="s">
        <v>224</v>
      </c>
      <c r="E318" t="s">
        <v>73</v>
      </c>
      <c r="F318" t="s">
        <v>55</v>
      </c>
      <c r="G318" t="s">
        <v>119</v>
      </c>
      <c r="H318" t="s">
        <v>119</v>
      </c>
      <c r="I318" t="s">
        <v>55</v>
      </c>
      <c r="J318" t="s">
        <v>125</v>
      </c>
      <c r="K318">
        <v>57</v>
      </c>
      <c r="L318" t="s">
        <v>65</v>
      </c>
      <c r="M318" t="s">
        <v>43</v>
      </c>
      <c r="N318" t="s">
        <v>49</v>
      </c>
      <c r="O318" s="11"/>
      <c r="P318" t="s">
        <v>66</v>
      </c>
      <c r="Q318" s="12">
        <v>8</v>
      </c>
      <c r="U318" s="61">
        <f>Arkusz2!S318</f>
        <v>3.2071413573108588E-2</v>
      </c>
    </row>
    <row r="319" spans="1:21" ht="15">
      <c r="A319" s="10" t="s">
        <v>227</v>
      </c>
      <c r="B319">
        <v>318</v>
      </c>
      <c r="C319">
        <v>2</v>
      </c>
      <c r="D319" t="s">
        <v>224</v>
      </c>
      <c r="E319" t="s">
        <v>73</v>
      </c>
      <c r="F319" t="s">
        <v>55</v>
      </c>
      <c r="G319" t="s">
        <v>119</v>
      </c>
      <c r="H319" t="s">
        <v>119</v>
      </c>
      <c r="I319" t="s">
        <v>55</v>
      </c>
      <c r="J319" t="s">
        <v>125</v>
      </c>
      <c r="K319">
        <v>60</v>
      </c>
      <c r="L319" t="s">
        <v>66</v>
      </c>
      <c r="M319" t="s">
        <v>43</v>
      </c>
      <c r="N319" t="s">
        <v>49</v>
      </c>
      <c r="O319" s="11"/>
      <c r="Q319" s="12">
        <v>8</v>
      </c>
      <c r="U319" s="61">
        <f>Arkusz2!S319</f>
        <v>3.4502880732867523E-2</v>
      </c>
    </row>
    <row r="320" spans="1:21" ht="15">
      <c r="A320" s="10" t="s">
        <v>227</v>
      </c>
      <c r="B320">
        <v>319</v>
      </c>
      <c r="C320">
        <v>2</v>
      </c>
      <c r="D320" t="s">
        <v>224</v>
      </c>
      <c r="E320" t="s">
        <v>73</v>
      </c>
      <c r="F320" t="s">
        <v>119</v>
      </c>
      <c r="G320" t="s">
        <v>55</v>
      </c>
      <c r="H320" t="s">
        <v>119</v>
      </c>
      <c r="I320" t="s">
        <v>55</v>
      </c>
      <c r="J320" t="s">
        <v>56</v>
      </c>
      <c r="K320">
        <v>63</v>
      </c>
      <c r="L320" t="s">
        <v>133</v>
      </c>
      <c r="M320" t="s">
        <v>34</v>
      </c>
      <c r="N320" t="s">
        <v>38</v>
      </c>
      <c r="O320" s="11"/>
      <c r="P320" t="s">
        <v>122</v>
      </c>
      <c r="Q320" s="12">
        <v>6</v>
      </c>
      <c r="U320" s="61">
        <f>Arkusz2!S320</f>
        <v>0.17298255377116797</v>
      </c>
    </row>
    <row r="321" spans="1:21" ht="15">
      <c r="A321" s="10" t="s">
        <v>227</v>
      </c>
      <c r="B321">
        <v>320</v>
      </c>
      <c r="C321">
        <v>2</v>
      </c>
      <c r="D321" t="s">
        <v>224</v>
      </c>
      <c r="E321" t="s">
        <v>73</v>
      </c>
      <c r="F321" t="s">
        <v>119</v>
      </c>
      <c r="G321" t="s">
        <v>55</v>
      </c>
      <c r="H321" t="s">
        <v>119</v>
      </c>
      <c r="I321" t="s">
        <v>55</v>
      </c>
      <c r="J321" t="s">
        <v>56</v>
      </c>
      <c r="K321">
        <v>64</v>
      </c>
      <c r="L321" t="s">
        <v>139</v>
      </c>
      <c r="M321" t="s">
        <v>43</v>
      </c>
      <c r="N321" t="s">
        <v>35</v>
      </c>
      <c r="O321" s="11"/>
      <c r="P321" t="s">
        <v>133</v>
      </c>
      <c r="Q321" s="12">
        <v>8</v>
      </c>
      <c r="U321" s="61">
        <f>Arkusz2!S321</f>
        <v>3.2071413573108588E-2</v>
      </c>
    </row>
    <row r="322" spans="1:21" ht="15">
      <c r="A322" s="10" t="s">
        <v>227</v>
      </c>
      <c r="B322">
        <v>321</v>
      </c>
      <c r="C322">
        <v>2</v>
      </c>
      <c r="D322" t="s">
        <v>224</v>
      </c>
      <c r="E322" t="s">
        <v>73</v>
      </c>
      <c r="F322" t="s">
        <v>55</v>
      </c>
      <c r="G322" t="s">
        <v>119</v>
      </c>
      <c r="H322" t="s">
        <v>119</v>
      </c>
      <c r="I322" t="s">
        <v>55</v>
      </c>
      <c r="J322" t="s">
        <v>125</v>
      </c>
      <c r="K322">
        <v>67</v>
      </c>
      <c r="L322" t="s">
        <v>231</v>
      </c>
      <c r="M322" t="s">
        <v>43</v>
      </c>
      <c r="N322" t="s">
        <v>49</v>
      </c>
      <c r="O322" s="11"/>
      <c r="P322" t="s">
        <v>65</v>
      </c>
      <c r="Q322" s="12">
        <v>8</v>
      </c>
      <c r="U322" s="61">
        <f>Arkusz2!S322</f>
        <v>3.2071413573108588E-2</v>
      </c>
    </row>
    <row r="323" spans="1:21" ht="15">
      <c r="A323" s="10" t="s">
        <v>227</v>
      </c>
      <c r="B323">
        <v>322</v>
      </c>
      <c r="C323">
        <v>2</v>
      </c>
      <c r="D323" t="s">
        <v>224</v>
      </c>
      <c r="E323" t="s">
        <v>73</v>
      </c>
      <c r="F323" t="s">
        <v>55</v>
      </c>
      <c r="G323" t="s">
        <v>119</v>
      </c>
      <c r="H323" t="s">
        <v>119</v>
      </c>
      <c r="I323" t="s">
        <v>55</v>
      </c>
      <c r="J323" t="s">
        <v>125</v>
      </c>
      <c r="K323">
        <v>69</v>
      </c>
      <c r="L323" t="s">
        <v>230</v>
      </c>
      <c r="M323" t="s">
        <v>34</v>
      </c>
      <c r="N323" t="s">
        <v>38</v>
      </c>
      <c r="O323" s="11"/>
      <c r="P323" t="s">
        <v>283</v>
      </c>
      <c r="Q323" s="12">
        <v>8</v>
      </c>
      <c r="U323" s="61">
        <f>Arkusz2!S323</f>
        <v>3.2071413573108588E-2</v>
      </c>
    </row>
    <row r="324" spans="1:21" ht="15">
      <c r="A324" s="10" t="s">
        <v>227</v>
      </c>
      <c r="B324">
        <v>323</v>
      </c>
      <c r="C324">
        <v>2</v>
      </c>
      <c r="D324" t="s">
        <v>224</v>
      </c>
      <c r="E324" t="s">
        <v>73</v>
      </c>
      <c r="F324" t="s">
        <v>55</v>
      </c>
      <c r="G324" t="s">
        <v>119</v>
      </c>
      <c r="H324" t="s">
        <v>119</v>
      </c>
      <c r="I324" t="s">
        <v>55</v>
      </c>
      <c r="J324" t="s">
        <v>125</v>
      </c>
      <c r="K324">
        <v>70</v>
      </c>
      <c r="L324" t="s">
        <v>61</v>
      </c>
      <c r="M324" t="s">
        <v>43</v>
      </c>
      <c r="N324" t="s">
        <v>35</v>
      </c>
      <c r="O324" s="11"/>
      <c r="Q324" s="12">
        <v>8</v>
      </c>
      <c r="U324" s="61">
        <f>Arkusz2!S324</f>
        <v>3.4502880732867523E-2</v>
      </c>
    </row>
    <row r="325" spans="1:21" ht="15">
      <c r="A325" s="10" t="s">
        <v>227</v>
      </c>
      <c r="B325">
        <v>324</v>
      </c>
      <c r="C325">
        <v>2</v>
      </c>
      <c r="D325" t="s">
        <v>224</v>
      </c>
      <c r="E325" t="s">
        <v>73</v>
      </c>
      <c r="F325" t="s">
        <v>119</v>
      </c>
      <c r="G325" t="s">
        <v>55</v>
      </c>
      <c r="H325" t="s">
        <v>119</v>
      </c>
      <c r="I325" t="s">
        <v>55</v>
      </c>
      <c r="J325" t="s">
        <v>56</v>
      </c>
      <c r="K325">
        <v>73</v>
      </c>
      <c r="L325" t="s">
        <v>232</v>
      </c>
      <c r="M325" t="s">
        <v>34</v>
      </c>
      <c r="N325" t="s">
        <v>49</v>
      </c>
      <c r="O325" s="11"/>
      <c r="Q325" s="12">
        <v>8</v>
      </c>
      <c r="U325" s="61">
        <f>Arkusz2!S325</f>
        <v>3.4502880732867523E-2</v>
      </c>
    </row>
    <row r="326" spans="1:21" ht="15">
      <c r="A326" s="10" t="s">
        <v>227</v>
      </c>
      <c r="B326">
        <v>325</v>
      </c>
      <c r="C326">
        <v>2</v>
      </c>
      <c r="D326" t="s">
        <v>224</v>
      </c>
      <c r="E326" t="s">
        <v>73</v>
      </c>
      <c r="F326" t="s">
        <v>55</v>
      </c>
      <c r="G326" t="s">
        <v>119</v>
      </c>
      <c r="H326" t="s">
        <v>119</v>
      </c>
      <c r="I326" t="s">
        <v>55</v>
      </c>
      <c r="J326" t="s">
        <v>125</v>
      </c>
      <c r="K326">
        <v>78</v>
      </c>
      <c r="L326" t="s">
        <v>230</v>
      </c>
      <c r="M326" t="s">
        <v>34</v>
      </c>
      <c r="N326" t="s">
        <v>35</v>
      </c>
      <c r="O326" s="11"/>
      <c r="P326" t="s">
        <v>66</v>
      </c>
      <c r="Q326" s="12">
        <v>8</v>
      </c>
      <c r="U326" s="61">
        <f>Arkusz2!S326</f>
        <v>3.2071413573108588E-2</v>
      </c>
    </row>
    <row r="327" spans="1:21" ht="15">
      <c r="A327" s="10" t="s">
        <v>227</v>
      </c>
      <c r="B327">
        <v>326</v>
      </c>
      <c r="C327">
        <v>2</v>
      </c>
      <c r="D327" t="s">
        <v>224</v>
      </c>
      <c r="E327" t="s">
        <v>73</v>
      </c>
      <c r="F327" t="s">
        <v>119</v>
      </c>
      <c r="G327" t="s">
        <v>55</v>
      </c>
      <c r="H327" t="s">
        <v>119</v>
      </c>
      <c r="I327" t="s">
        <v>55</v>
      </c>
      <c r="J327" t="s">
        <v>56</v>
      </c>
      <c r="K327">
        <v>83</v>
      </c>
      <c r="L327" t="s">
        <v>122</v>
      </c>
      <c r="M327" t="s">
        <v>34</v>
      </c>
      <c r="N327" t="s">
        <v>49</v>
      </c>
      <c r="O327" s="11"/>
      <c r="P327" t="s">
        <v>284</v>
      </c>
      <c r="Q327" s="12">
        <v>6</v>
      </c>
      <c r="U327" s="61">
        <f>Arkusz2!S327</f>
        <v>0.17298255377116797</v>
      </c>
    </row>
    <row r="328" spans="1:21" ht="15">
      <c r="A328" s="10" t="s">
        <v>227</v>
      </c>
      <c r="B328">
        <v>327</v>
      </c>
      <c r="C328">
        <v>2</v>
      </c>
      <c r="D328" t="s">
        <v>224</v>
      </c>
      <c r="E328" t="s">
        <v>73</v>
      </c>
      <c r="F328" t="s">
        <v>119</v>
      </c>
      <c r="G328" t="s">
        <v>55</v>
      </c>
      <c r="H328" t="s">
        <v>119</v>
      </c>
      <c r="I328" t="s">
        <v>55</v>
      </c>
      <c r="J328" t="s">
        <v>56</v>
      </c>
      <c r="K328">
        <v>84</v>
      </c>
      <c r="L328" t="s">
        <v>122</v>
      </c>
      <c r="M328" t="s">
        <v>34</v>
      </c>
      <c r="N328" t="s">
        <v>49</v>
      </c>
      <c r="O328" s="11"/>
      <c r="P328" t="s">
        <v>133</v>
      </c>
      <c r="Q328" s="12">
        <v>6</v>
      </c>
      <c r="U328" s="61">
        <f>Arkusz2!S328</f>
        <v>0.17298255377116797</v>
      </c>
    </row>
    <row r="329" spans="1:21" ht="15">
      <c r="A329" s="10" t="s">
        <v>227</v>
      </c>
      <c r="B329">
        <v>328</v>
      </c>
      <c r="C329">
        <v>2</v>
      </c>
      <c r="D329" t="s">
        <v>224</v>
      </c>
      <c r="E329" t="s">
        <v>73</v>
      </c>
      <c r="F329" t="s">
        <v>119</v>
      </c>
      <c r="G329" t="s">
        <v>55</v>
      </c>
      <c r="H329" t="s">
        <v>119</v>
      </c>
      <c r="I329" t="s">
        <v>55</v>
      </c>
      <c r="J329" t="s">
        <v>56</v>
      </c>
      <c r="K329">
        <v>84</v>
      </c>
      <c r="L329" t="s">
        <v>133</v>
      </c>
      <c r="M329" t="s">
        <v>37</v>
      </c>
      <c r="N329" t="s">
        <v>35</v>
      </c>
      <c r="O329" s="11"/>
      <c r="P329" t="s">
        <v>285</v>
      </c>
      <c r="Q329" s="12">
        <v>6</v>
      </c>
      <c r="U329" s="61">
        <f>Arkusz2!S329</f>
        <v>0.10163322948359395</v>
      </c>
    </row>
    <row r="330" spans="1:21" ht="15">
      <c r="A330" s="10" t="s">
        <v>227</v>
      </c>
      <c r="B330">
        <v>329</v>
      </c>
      <c r="C330">
        <v>2</v>
      </c>
      <c r="D330" t="s">
        <v>224</v>
      </c>
      <c r="E330" t="s">
        <v>73</v>
      </c>
      <c r="F330" t="s">
        <v>119</v>
      </c>
      <c r="G330" t="s">
        <v>55</v>
      </c>
      <c r="H330" t="s">
        <v>119</v>
      </c>
      <c r="I330" t="s">
        <v>55</v>
      </c>
      <c r="J330" t="s">
        <v>56</v>
      </c>
      <c r="K330">
        <v>84</v>
      </c>
      <c r="L330" t="s">
        <v>122</v>
      </c>
      <c r="M330" t="s">
        <v>43</v>
      </c>
      <c r="N330" t="s">
        <v>35</v>
      </c>
      <c r="O330" s="11"/>
      <c r="Q330" s="12">
        <v>2</v>
      </c>
      <c r="U330" s="61">
        <f>Arkusz2!S330</f>
        <v>0.26100436925187664</v>
      </c>
    </row>
    <row r="331" spans="1:21" ht="15">
      <c r="A331" s="10" t="s">
        <v>227</v>
      </c>
      <c r="B331">
        <v>330</v>
      </c>
      <c r="C331">
        <v>2</v>
      </c>
      <c r="D331" t="s">
        <v>224</v>
      </c>
      <c r="E331" t="s">
        <v>73</v>
      </c>
      <c r="F331" t="s">
        <v>55</v>
      </c>
      <c r="G331" t="s">
        <v>119</v>
      </c>
      <c r="H331" t="s">
        <v>119</v>
      </c>
      <c r="I331" t="s">
        <v>55</v>
      </c>
      <c r="J331" t="s">
        <v>125</v>
      </c>
      <c r="K331">
        <v>87</v>
      </c>
      <c r="L331" t="s">
        <v>62</v>
      </c>
      <c r="M331" t="s">
        <v>34</v>
      </c>
      <c r="N331" t="s">
        <v>38</v>
      </c>
      <c r="O331" s="11"/>
      <c r="P331" t="s">
        <v>66</v>
      </c>
      <c r="Q331" s="12">
        <v>6</v>
      </c>
      <c r="U331" s="61">
        <f>Arkusz2!S331</f>
        <v>0.17298255377116797</v>
      </c>
    </row>
    <row r="332" spans="1:21" ht="15">
      <c r="A332" s="10" t="s">
        <v>227</v>
      </c>
      <c r="B332">
        <v>331</v>
      </c>
      <c r="C332">
        <v>2</v>
      </c>
      <c r="D332" t="s">
        <v>224</v>
      </c>
      <c r="E332" t="s">
        <v>73</v>
      </c>
      <c r="F332" t="s">
        <v>55</v>
      </c>
      <c r="G332" t="s">
        <v>119</v>
      </c>
      <c r="H332" t="s">
        <v>119</v>
      </c>
      <c r="I332" t="s">
        <v>55</v>
      </c>
      <c r="J332" t="s">
        <v>125</v>
      </c>
      <c r="K332">
        <v>87</v>
      </c>
      <c r="L332" t="s">
        <v>66</v>
      </c>
      <c r="M332" t="s">
        <v>43</v>
      </c>
      <c r="N332" t="s">
        <v>38</v>
      </c>
      <c r="O332" s="11" t="s">
        <v>648</v>
      </c>
      <c r="Q332" s="12">
        <v>6</v>
      </c>
      <c r="U332" s="61">
        <f>Arkusz2!S332</f>
        <v>0.18406554276601864</v>
      </c>
    </row>
    <row r="333" spans="1:21" ht="15">
      <c r="A333" s="10" t="s">
        <v>227</v>
      </c>
      <c r="B333">
        <v>332</v>
      </c>
      <c r="C333">
        <v>2</v>
      </c>
      <c r="D333" t="s">
        <v>224</v>
      </c>
      <c r="E333" t="s">
        <v>73</v>
      </c>
      <c r="F333" t="s">
        <v>55</v>
      </c>
      <c r="G333" t="s">
        <v>119</v>
      </c>
      <c r="H333" t="s">
        <v>119</v>
      </c>
      <c r="I333" t="s">
        <v>55</v>
      </c>
      <c r="J333" t="s">
        <v>125</v>
      </c>
      <c r="K333">
        <v>89</v>
      </c>
      <c r="L333" t="s">
        <v>230</v>
      </c>
      <c r="M333" t="s">
        <v>34</v>
      </c>
      <c r="N333" t="s">
        <v>49</v>
      </c>
      <c r="O333" s="11"/>
      <c r="P333" t="s">
        <v>62</v>
      </c>
      <c r="Q333" s="12">
        <v>6</v>
      </c>
      <c r="T333" t="s">
        <v>294</v>
      </c>
      <c r="U333" s="61">
        <f>Arkusz2!S333</f>
        <v>0.18518597080337934</v>
      </c>
    </row>
    <row r="334" spans="1:21" ht="15">
      <c r="A334" s="10" t="s">
        <v>227</v>
      </c>
      <c r="B334">
        <v>333</v>
      </c>
      <c r="C334">
        <v>2</v>
      </c>
      <c r="D334" t="s">
        <v>224</v>
      </c>
      <c r="E334" t="s">
        <v>73</v>
      </c>
      <c r="F334" t="s">
        <v>55</v>
      </c>
      <c r="G334" t="s">
        <v>119</v>
      </c>
      <c r="H334" t="s">
        <v>119</v>
      </c>
      <c r="I334" t="s">
        <v>55</v>
      </c>
      <c r="J334" t="s">
        <v>125</v>
      </c>
      <c r="K334" t="s">
        <v>70</v>
      </c>
      <c r="L334" t="s">
        <v>62</v>
      </c>
      <c r="M334" t="s">
        <v>43</v>
      </c>
      <c r="N334" t="s">
        <v>38</v>
      </c>
      <c r="O334" s="11"/>
      <c r="P334" t="s">
        <v>66</v>
      </c>
      <c r="Q334" s="12">
        <v>8</v>
      </c>
      <c r="U334" s="61">
        <f>Arkusz2!S334</f>
        <v>3.2071413573108588E-2</v>
      </c>
    </row>
    <row r="335" spans="1:21" ht="15">
      <c r="A335" s="10" t="s">
        <v>227</v>
      </c>
      <c r="B335">
        <v>334</v>
      </c>
      <c r="C335">
        <v>2</v>
      </c>
      <c r="D335" t="s">
        <v>224</v>
      </c>
      <c r="E335" t="s">
        <v>73</v>
      </c>
      <c r="F335" t="s">
        <v>119</v>
      </c>
      <c r="G335" t="s">
        <v>55</v>
      </c>
      <c r="H335" t="s">
        <v>119</v>
      </c>
      <c r="I335" t="s">
        <v>55</v>
      </c>
      <c r="J335" t="s">
        <v>56</v>
      </c>
      <c r="K335" t="s">
        <v>70</v>
      </c>
      <c r="L335" t="s">
        <v>122</v>
      </c>
      <c r="M335" t="s">
        <v>37</v>
      </c>
      <c r="N335" t="s">
        <v>35</v>
      </c>
      <c r="O335" s="11"/>
      <c r="P335" t="s">
        <v>139</v>
      </c>
      <c r="Q335" s="12">
        <v>6</v>
      </c>
      <c r="U335" s="61">
        <f>Arkusz2!S335</f>
        <v>0.10163322948359395</v>
      </c>
    </row>
    <row r="336" spans="1:21" ht="15">
      <c r="A336" s="10" t="s">
        <v>233</v>
      </c>
      <c r="B336">
        <v>335</v>
      </c>
      <c r="C336">
        <v>2</v>
      </c>
      <c r="D336" t="s">
        <v>234</v>
      </c>
      <c r="E336" t="s">
        <v>146</v>
      </c>
      <c r="F336" t="s">
        <v>168</v>
      </c>
      <c r="G336" t="s">
        <v>189</v>
      </c>
      <c r="H336" t="s">
        <v>189</v>
      </c>
      <c r="I336" t="s">
        <v>168</v>
      </c>
      <c r="J336" t="s">
        <v>190</v>
      </c>
      <c r="K336">
        <v>2</v>
      </c>
      <c r="L336" t="s">
        <v>177</v>
      </c>
      <c r="M336" t="s">
        <v>37</v>
      </c>
      <c r="N336" t="s">
        <v>49</v>
      </c>
      <c r="O336" s="11"/>
      <c r="P336" t="s">
        <v>235</v>
      </c>
      <c r="Q336" s="12">
        <v>6</v>
      </c>
      <c r="U336" s="61">
        <f>Arkusz2!S336</f>
        <v>0.10163322948359395</v>
      </c>
    </row>
    <row r="337" spans="1:21" ht="15">
      <c r="A337" s="10" t="s">
        <v>233</v>
      </c>
      <c r="B337">
        <v>336</v>
      </c>
      <c r="C337">
        <v>2</v>
      </c>
      <c r="D337" t="s">
        <v>234</v>
      </c>
      <c r="E337" t="s">
        <v>146</v>
      </c>
      <c r="F337" t="s">
        <v>168</v>
      </c>
      <c r="G337" t="s">
        <v>189</v>
      </c>
      <c r="H337" t="s">
        <v>189</v>
      </c>
      <c r="I337" t="s">
        <v>168</v>
      </c>
      <c r="J337" t="s">
        <v>190</v>
      </c>
      <c r="K337">
        <v>3</v>
      </c>
      <c r="L337" t="s">
        <v>173</v>
      </c>
      <c r="M337" t="s">
        <v>43</v>
      </c>
      <c r="N337" t="s">
        <v>38</v>
      </c>
      <c r="O337" s="11"/>
      <c r="P337" t="s">
        <v>175</v>
      </c>
      <c r="Q337" s="12">
        <v>3</v>
      </c>
      <c r="U337" s="61">
        <f>Arkusz2!S337</f>
        <v>1.8433060167136604E-2</v>
      </c>
    </row>
    <row r="338" spans="1:21" ht="15">
      <c r="A338" s="10" t="s">
        <v>233</v>
      </c>
      <c r="B338">
        <v>337</v>
      </c>
      <c r="C338">
        <v>2</v>
      </c>
      <c r="D338" t="s">
        <v>234</v>
      </c>
      <c r="E338" t="s">
        <v>146</v>
      </c>
      <c r="F338" t="s">
        <v>168</v>
      </c>
      <c r="G338" t="s">
        <v>189</v>
      </c>
      <c r="H338" t="s">
        <v>189</v>
      </c>
      <c r="I338" t="s">
        <v>168</v>
      </c>
      <c r="J338" t="s">
        <v>190</v>
      </c>
      <c r="K338">
        <v>9</v>
      </c>
      <c r="L338" t="s">
        <v>235</v>
      </c>
      <c r="M338" t="s">
        <v>43</v>
      </c>
      <c r="N338" t="s">
        <v>49</v>
      </c>
      <c r="O338" s="11"/>
      <c r="P338" t="s">
        <v>177</v>
      </c>
      <c r="Q338" s="12">
        <v>6</v>
      </c>
      <c r="U338" s="61">
        <f>Arkusz2!S338</f>
        <v>0.17298255377116797</v>
      </c>
    </row>
    <row r="339" spans="1:21" ht="15">
      <c r="A339" s="10" t="s">
        <v>233</v>
      </c>
      <c r="B339">
        <v>338</v>
      </c>
      <c r="C339">
        <v>2</v>
      </c>
      <c r="D339" t="s">
        <v>234</v>
      </c>
      <c r="E339" t="s">
        <v>146</v>
      </c>
      <c r="F339" t="s">
        <v>189</v>
      </c>
      <c r="G339" t="s">
        <v>168</v>
      </c>
      <c r="H339" t="s">
        <v>189</v>
      </c>
      <c r="I339" t="s">
        <v>168</v>
      </c>
      <c r="J339" t="s">
        <v>178</v>
      </c>
      <c r="K339">
        <v>12</v>
      </c>
      <c r="L339" t="s">
        <v>196</v>
      </c>
      <c r="M339" t="s">
        <v>43</v>
      </c>
      <c r="N339" t="s">
        <v>49</v>
      </c>
      <c r="O339" s="11"/>
      <c r="P339" t="s">
        <v>207</v>
      </c>
      <c r="Q339" s="12">
        <v>5</v>
      </c>
      <c r="U339" s="61">
        <f>Arkusz2!S339</f>
        <v>5.7394673231095802E-2</v>
      </c>
    </row>
    <row r="340" spans="1:21" ht="15">
      <c r="A340" s="10" t="s">
        <v>233</v>
      </c>
      <c r="B340">
        <v>339</v>
      </c>
      <c r="C340">
        <v>2</v>
      </c>
      <c r="D340" t="s">
        <v>234</v>
      </c>
      <c r="E340" t="s">
        <v>146</v>
      </c>
      <c r="F340" t="s">
        <v>189</v>
      </c>
      <c r="G340" t="s">
        <v>168</v>
      </c>
      <c r="H340" t="s">
        <v>189</v>
      </c>
      <c r="I340" t="s">
        <v>168</v>
      </c>
      <c r="J340" t="s">
        <v>178</v>
      </c>
      <c r="K340">
        <v>13</v>
      </c>
      <c r="L340" t="s">
        <v>207</v>
      </c>
      <c r="M340" t="s">
        <v>43</v>
      </c>
      <c r="N340" t="s">
        <v>49</v>
      </c>
      <c r="O340" s="11"/>
      <c r="Q340" s="12">
        <v>8</v>
      </c>
      <c r="U340" s="61">
        <f>Arkusz2!S340</f>
        <v>3.4502880732867523E-2</v>
      </c>
    </row>
    <row r="341" spans="1:21" ht="15">
      <c r="A341" s="10" t="s">
        <v>233</v>
      </c>
      <c r="B341">
        <v>340</v>
      </c>
      <c r="C341">
        <v>2</v>
      </c>
      <c r="D341" t="s">
        <v>234</v>
      </c>
      <c r="E341" t="s">
        <v>146</v>
      </c>
      <c r="F341" t="s">
        <v>189</v>
      </c>
      <c r="G341" t="s">
        <v>168</v>
      </c>
      <c r="H341" t="s">
        <v>189</v>
      </c>
      <c r="I341" t="s">
        <v>168</v>
      </c>
      <c r="J341" t="s">
        <v>178</v>
      </c>
      <c r="K341">
        <v>13</v>
      </c>
      <c r="L341" t="s">
        <v>196</v>
      </c>
      <c r="M341" t="s">
        <v>34</v>
      </c>
      <c r="N341" t="s">
        <v>38</v>
      </c>
      <c r="O341" s="11" t="s">
        <v>13</v>
      </c>
      <c r="P341" t="s">
        <v>197</v>
      </c>
      <c r="Q341" s="12">
        <v>6</v>
      </c>
      <c r="U341" s="61">
        <f>Arkusz2!S341</f>
        <v>0.17298255377116797</v>
      </c>
    </row>
    <row r="342" spans="1:21" ht="15">
      <c r="A342" s="10" t="s">
        <v>233</v>
      </c>
      <c r="B342">
        <v>341</v>
      </c>
      <c r="C342">
        <v>2</v>
      </c>
      <c r="D342" t="s">
        <v>234</v>
      </c>
      <c r="E342" t="s">
        <v>146</v>
      </c>
      <c r="F342" t="s">
        <v>189</v>
      </c>
      <c r="G342" t="s">
        <v>168</v>
      </c>
      <c r="H342" t="s">
        <v>189</v>
      </c>
      <c r="I342" t="s">
        <v>168</v>
      </c>
      <c r="J342" t="s">
        <v>178</v>
      </c>
      <c r="K342">
        <v>21</v>
      </c>
      <c r="L342" t="s">
        <v>236</v>
      </c>
      <c r="M342" t="s">
        <v>43</v>
      </c>
      <c r="N342" t="s">
        <v>38</v>
      </c>
      <c r="O342" s="11" t="s">
        <v>13</v>
      </c>
      <c r="P342" t="s">
        <v>286</v>
      </c>
      <c r="Q342" s="12">
        <v>1</v>
      </c>
      <c r="T342" t="s">
        <v>294</v>
      </c>
      <c r="U342" s="61">
        <f>Arkusz2!S342</f>
        <v>0.56740620798233488</v>
      </c>
    </row>
    <row r="343" spans="1:21" ht="15">
      <c r="A343" s="10" t="s">
        <v>233</v>
      </c>
      <c r="B343">
        <v>342</v>
      </c>
      <c r="C343">
        <v>2</v>
      </c>
      <c r="D343" t="s">
        <v>234</v>
      </c>
      <c r="E343" t="s">
        <v>146</v>
      </c>
      <c r="F343" t="s">
        <v>168</v>
      </c>
      <c r="G343" t="s">
        <v>189</v>
      </c>
      <c r="H343" t="s">
        <v>189</v>
      </c>
      <c r="I343" t="s">
        <v>168</v>
      </c>
      <c r="J343" t="s">
        <v>190</v>
      </c>
      <c r="K343">
        <v>25</v>
      </c>
      <c r="L343" t="s">
        <v>173</v>
      </c>
      <c r="M343" t="s">
        <v>34</v>
      </c>
      <c r="N343" t="s">
        <v>38</v>
      </c>
      <c r="O343" s="11"/>
      <c r="P343" t="s">
        <v>175</v>
      </c>
      <c r="Q343" s="12">
        <v>6</v>
      </c>
      <c r="U343" s="61">
        <f>Arkusz2!S343</f>
        <v>0.17298255377116797</v>
      </c>
    </row>
    <row r="344" spans="1:21" ht="15">
      <c r="A344" s="10" t="s">
        <v>233</v>
      </c>
      <c r="B344">
        <v>343</v>
      </c>
      <c r="C344">
        <v>2</v>
      </c>
      <c r="D344" t="s">
        <v>234</v>
      </c>
      <c r="E344" t="s">
        <v>146</v>
      </c>
      <c r="F344" t="s">
        <v>168</v>
      </c>
      <c r="G344" t="s">
        <v>189</v>
      </c>
      <c r="H344" t="s">
        <v>189</v>
      </c>
      <c r="I344" t="s">
        <v>168</v>
      </c>
      <c r="J344" t="s">
        <v>190</v>
      </c>
      <c r="K344">
        <v>26</v>
      </c>
      <c r="L344" t="s">
        <v>175</v>
      </c>
      <c r="M344" t="s">
        <v>43</v>
      </c>
      <c r="N344" t="s">
        <v>38</v>
      </c>
      <c r="O344" s="11"/>
      <c r="P344" t="s">
        <v>171</v>
      </c>
      <c r="Q344" s="12">
        <v>8</v>
      </c>
      <c r="U344" s="61">
        <f>Arkusz2!S344</f>
        <v>3.2071413573108588E-2</v>
      </c>
    </row>
    <row r="345" spans="1:21" ht="15">
      <c r="A345" s="10" t="s">
        <v>233</v>
      </c>
      <c r="B345">
        <v>344</v>
      </c>
      <c r="C345">
        <v>2</v>
      </c>
      <c r="D345" t="s">
        <v>234</v>
      </c>
      <c r="E345" t="s">
        <v>146</v>
      </c>
      <c r="F345" t="s">
        <v>168</v>
      </c>
      <c r="G345" t="s">
        <v>189</v>
      </c>
      <c r="H345" t="s">
        <v>189</v>
      </c>
      <c r="I345" t="s">
        <v>168</v>
      </c>
      <c r="J345" t="s">
        <v>190</v>
      </c>
      <c r="K345">
        <v>26</v>
      </c>
      <c r="L345" t="s">
        <v>173</v>
      </c>
      <c r="M345" t="s">
        <v>34</v>
      </c>
      <c r="N345" t="s">
        <v>38</v>
      </c>
      <c r="O345" s="11" t="s">
        <v>13</v>
      </c>
      <c r="Q345" s="12">
        <v>1</v>
      </c>
      <c r="U345" s="61">
        <f>Arkusz2!S345</f>
        <v>0.56557841886809501</v>
      </c>
    </row>
    <row r="346" spans="1:21" ht="15">
      <c r="A346" s="10" t="s">
        <v>233</v>
      </c>
      <c r="B346">
        <v>345</v>
      </c>
      <c r="C346">
        <v>2</v>
      </c>
      <c r="D346" t="s">
        <v>234</v>
      </c>
      <c r="E346" t="s">
        <v>146</v>
      </c>
      <c r="F346" t="s">
        <v>168</v>
      </c>
      <c r="G346" t="s">
        <v>189</v>
      </c>
      <c r="H346" t="s">
        <v>189</v>
      </c>
      <c r="I346" t="s">
        <v>168</v>
      </c>
      <c r="J346" t="s">
        <v>237</v>
      </c>
      <c r="K346">
        <v>32</v>
      </c>
      <c r="L346" t="s">
        <v>171</v>
      </c>
      <c r="M346" t="s">
        <v>43</v>
      </c>
      <c r="N346" t="s">
        <v>35</v>
      </c>
      <c r="O346" s="11"/>
      <c r="P346" t="s">
        <v>176</v>
      </c>
      <c r="Q346" s="12">
        <v>7</v>
      </c>
      <c r="U346" s="61">
        <f>Arkusz2!S346</f>
        <v>1.1407995836332216E-2</v>
      </c>
    </row>
    <row r="347" spans="1:21" ht="15">
      <c r="A347" s="10" t="s">
        <v>233</v>
      </c>
      <c r="B347">
        <v>346</v>
      </c>
      <c r="C347">
        <v>2</v>
      </c>
      <c r="D347" t="s">
        <v>234</v>
      </c>
      <c r="E347" t="s">
        <v>146</v>
      </c>
      <c r="F347" t="s">
        <v>189</v>
      </c>
      <c r="G347" t="s">
        <v>168</v>
      </c>
      <c r="H347" t="s">
        <v>189</v>
      </c>
      <c r="I347" t="s">
        <v>168</v>
      </c>
      <c r="J347" t="s">
        <v>178</v>
      </c>
      <c r="K347">
        <v>36</v>
      </c>
      <c r="L347" t="s">
        <v>196</v>
      </c>
      <c r="M347" t="s">
        <v>34</v>
      </c>
      <c r="N347" t="s">
        <v>38</v>
      </c>
      <c r="O347" s="11"/>
      <c r="P347" t="s">
        <v>206</v>
      </c>
      <c r="Q347" s="12">
        <v>6</v>
      </c>
      <c r="U347" s="61">
        <f>Arkusz2!S347</f>
        <v>0.17298255377116797</v>
      </c>
    </row>
    <row r="348" spans="1:21" ht="15">
      <c r="A348" s="10" t="s">
        <v>233</v>
      </c>
      <c r="B348">
        <v>347</v>
      </c>
      <c r="C348">
        <v>2</v>
      </c>
      <c r="D348" t="s">
        <v>234</v>
      </c>
      <c r="E348" t="s">
        <v>146</v>
      </c>
      <c r="F348" t="s">
        <v>168</v>
      </c>
      <c r="G348" t="s">
        <v>189</v>
      </c>
      <c r="H348" t="s">
        <v>189</v>
      </c>
      <c r="I348" t="s">
        <v>168</v>
      </c>
      <c r="J348" t="s">
        <v>237</v>
      </c>
      <c r="K348">
        <v>40</v>
      </c>
      <c r="L348" t="s">
        <v>171</v>
      </c>
      <c r="M348" t="s">
        <v>43</v>
      </c>
      <c r="N348" t="s">
        <v>35</v>
      </c>
      <c r="O348" s="11"/>
      <c r="P348" t="s">
        <v>235</v>
      </c>
      <c r="Q348" s="12">
        <v>8</v>
      </c>
      <c r="U348" s="61">
        <f>Arkusz2!S348</f>
        <v>3.2071413573108588E-2</v>
      </c>
    </row>
    <row r="349" spans="1:21" ht="15">
      <c r="A349" s="10" t="s">
        <v>233</v>
      </c>
      <c r="B349">
        <v>348</v>
      </c>
      <c r="C349">
        <v>2</v>
      </c>
      <c r="D349" t="s">
        <v>234</v>
      </c>
      <c r="E349" t="s">
        <v>146</v>
      </c>
      <c r="F349" t="s">
        <v>168</v>
      </c>
      <c r="G349" t="s">
        <v>189</v>
      </c>
      <c r="H349" t="s">
        <v>189</v>
      </c>
      <c r="I349" t="s">
        <v>168</v>
      </c>
      <c r="J349" t="s">
        <v>237</v>
      </c>
      <c r="K349">
        <v>42</v>
      </c>
      <c r="L349" t="s">
        <v>172</v>
      </c>
      <c r="M349" t="s">
        <v>37</v>
      </c>
      <c r="N349" t="s">
        <v>35</v>
      </c>
      <c r="O349" s="11"/>
      <c r="P349" t="s">
        <v>235</v>
      </c>
      <c r="Q349" s="12">
        <v>6</v>
      </c>
      <c r="T349" t="s">
        <v>295</v>
      </c>
      <c r="U349" s="61">
        <f>Arkusz2!S349</f>
        <v>7.6926995697442255E-2</v>
      </c>
    </row>
    <row r="350" spans="1:21" ht="15">
      <c r="A350" s="10" t="s">
        <v>233</v>
      </c>
      <c r="B350">
        <v>349</v>
      </c>
      <c r="C350">
        <v>2</v>
      </c>
      <c r="D350" t="s">
        <v>234</v>
      </c>
      <c r="E350" t="s">
        <v>146</v>
      </c>
      <c r="F350" t="s">
        <v>168</v>
      </c>
      <c r="G350" t="s">
        <v>189</v>
      </c>
      <c r="H350" t="s">
        <v>189</v>
      </c>
      <c r="I350" t="s">
        <v>168</v>
      </c>
      <c r="J350" t="s">
        <v>237</v>
      </c>
      <c r="K350" t="s">
        <v>238</v>
      </c>
      <c r="L350" t="s">
        <v>171</v>
      </c>
      <c r="M350" t="s">
        <v>43</v>
      </c>
      <c r="N350" t="s">
        <v>49</v>
      </c>
      <c r="O350" s="11"/>
      <c r="P350" t="s">
        <v>235</v>
      </c>
      <c r="Q350" s="12">
        <v>8</v>
      </c>
      <c r="U350" s="61">
        <f>Arkusz2!S350</f>
        <v>3.2071413573108588E-2</v>
      </c>
    </row>
    <row r="351" spans="1:21" ht="15">
      <c r="A351" s="10" t="s">
        <v>233</v>
      </c>
      <c r="B351">
        <v>350</v>
      </c>
      <c r="C351">
        <v>2</v>
      </c>
      <c r="D351" t="s">
        <v>234</v>
      </c>
      <c r="E351" t="s">
        <v>146</v>
      </c>
      <c r="F351" t="s">
        <v>168</v>
      </c>
      <c r="G351" t="s">
        <v>189</v>
      </c>
      <c r="H351" t="s">
        <v>189</v>
      </c>
      <c r="I351" t="s">
        <v>168</v>
      </c>
      <c r="J351" t="s">
        <v>237</v>
      </c>
      <c r="K351">
        <v>49</v>
      </c>
      <c r="L351" t="s">
        <v>239</v>
      </c>
      <c r="M351" t="s">
        <v>43</v>
      </c>
      <c r="N351" t="s">
        <v>38</v>
      </c>
      <c r="O351" s="11"/>
      <c r="P351" t="s">
        <v>174</v>
      </c>
      <c r="Q351" s="12">
        <v>8</v>
      </c>
      <c r="U351" s="61">
        <f>Arkusz2!S351</f>
        <v>3.2071413573108588E-2</v>
      </c>
    </row>
    <row r="352" spans="1:21" ht="15">
      <c r="A352" s="10" t="s">
        <v>233</v>
      </c>
      <c r="B352">
        <v>351</v>
      </c>
      <c r="C352">
        <v>2</v>
      </c>
      <c r="D352" t="s">
        <v>234</v>
      </c>
      <c r="E352" t="s">
        <v>146</v>
      </c>
      <c r="F352" t="s">
        <v>189</v>
      </c>
      <c r="G352" t="s">
        <v>168</v>
      </c>
      <c r="H352" t="s">
        <v>189</v>
      </c>
      <c r="I352" t="s">
        <v>168</v>
      </c>
      <c r="J352" t="s">
        <v>178</v>
      </c>
      <c r="K352">
        <v>52</v>
      </c>
      <c r="L352" t="s">
        <v>206</v>
      </c>
      <c r="M352" t="s">
        <v>34</v>
      </c>
      <c r="N352" t="s">
        <v>38</v>
      </c>
      <c r="O352" s="11"/>
      <c r="P352" t="s">
        <v>196</v>
      </c>
      <c r="Q352" s="12">
        <v>5</v>
      </c>
      <c r="U352" s="61">
        <f>Arkusz2!S352</f>
        <v>5.7394673231095802E-2</v>
      </c>
    </row>
    <row r="353" spans="1:21" ht="15">
      <c r="A353" s="10" t="s">
        <v>233</v>
      </c>
      <c r="B353">
        <v>352</v>
      </c>
      <c r="C353">
        <v>2</v>
      </c>
      <c r="D353" t="s">
        <v>234</v>
      </c>
      <c r="E353" t="s">
        <v>146</v>
      </c>
      <c r="F353" t="s">
        <v>168</v>
      </c>
      <c r="G353" t="s">
        <v>189</v>
      </c>
      <c r="H353" t="s">
        <v>189</v>
      </c>
      <c r="I353" t="s">
        <v>168</v>
      </c>
      <c r="J353" t="s">
        <v>237</v>
      </c>
      <c r="K353">
        <v>55</v>
      </c>
      <c r="L353" t="s">
        <v>175</v>
      </c>
      <c r="M353" t="s">
        <v>37</v>
      </c>
      <c r="N353" t="s">
        <v>35</v>
      </c>
      <c r="O353" s="11"/>
      <c r="P353" t="s">
        <v>177</v>
      </c>
      <c r="Q353" s="12">
        <v>6</v>
      </c>
      <c r="U353" s="61">
        <f>Arkusz2!S353</f>
        <v>0.10163322948359395</v>
      </c>
    </row>
    <row r="354" spans="1:21" ht="15">
      <c r="A354" s="10" t="s">
        <v>233</v>
      </c>
      <c r="B354">
        <v>353</v>
      </c>
      <c r="C354">
        <v>2</v>
      </c>
      <c r="D354" t="s">
        <v>234</v>
      </c>
      <c r="E354" t="s">
        <v>146</v>
      </c>
      <c r="F354" t="s">
        <v>168</v>
      </c>
      <c r="G354" t="s">
        <v>189</v>
      </c>
      <c r="H354" t="s">
        <v>189</v>
      </c>
      <c r="I354" t="s">
        <v>168</v>
      </c>
      <c r="J354" t="s">
        <v>237</v>
      </c>
      <c r="K354">
        <v>55</v>
      </c>
      <c r="L354" t="s">
        <v>171</v>
      </c>
      <c r="M354" t="s">
        <v>43</v>
      </c>
      <c r="N354" t="s">
        <v>49</v>
      </c>
      <c r="O354" s="11"/>
      <c r="Q354" s="12">
        <v>8</v>
      </c>
      <c r="U354" s="61">
        <f>Arkusz2!S354</f>
        <v>3.4502880732867523E-2</v>
      </c>
    </row>
    <row r="355" spans="1:21" ht="15">
      <c r="A355" s="10" t="s">
        <v>233</v>
      </c>
      <c r="B355">
        <v>354</v>
      </c>
      <c r="C355">
        <v>2</v>
      </c>
      <c r="D355" t="s">
        <v>234</v>
      </c>
      <c r="E355" t="s">
        <v>146</v>
      </c>
      <c r="F355" t="s">
        <v>168</v>
      </c>
      <c r="G355" t="s">
        <v>189</v>
      </c>
      <c r="H355" t="s">
        <v>189</v>
      </c>
      <c r="I355" t="s">
        <v>168</v>
      </c>
      <c r="J355" t="s">
        <v>237</v>
      </c>
      <c r="K355">
        <v>57</v>
      </c>
      <c r="L355" t="s">
        <v>171</v>
      </c>
      <c r="M355" t="s">
        <v>43</v>
      </c>
      <c r="N355" t="s">
        <v>38</v>
      </c>
      <c r="O355" s="11"/>
      <c r="P355" t="s">
        <v>239</v>
      </c>
      <c r="Q355" s="12">
        <v>8</v>
      </c>
      <c r="U355" s="61">
        <f>Arkusz2!S355</f>
        <v>3.2071413573108588E-2</v>
      </c>
    </row>
    <row r="356" spans="1:21" ht="15">
      <c r="A356" s="10" t="s">
        <v>233</v>
      </c>
      <c r="B356">
        <v>355</v>
      </c>
      <c r="C356">
        <v>2</v>
      </c>
      <c r="D356" t="s">
        <v>234</v>
      </c>
      <c r="E356" t="s">
        <v>146</v>
      </c>
      <c r="F356" t="s">
        <v>168</v>
      </c>
      <c r="G356" t="s">
        <v>189</v>
      </c>
      <c r="H356" t="s">
        <v>189</v>
      </c>
      <c r="I356" t="s">
        <v>168</v>
      </c>
      <c r="J356" t="s">
        <v>237</v>
      </c>
      <c r="K356">
        <v>64</v>
      </c>
      <c r="L356" t="s">
        <v>174</v>
      </c>
      <c r="M356" t="s">
        <v>43</v>
      </c>
      <c r="N356" t="s">
        <v>38</v>
      </c>
      <c r="O356" s="11"/>
      <c r="P356" t="s">
        <v>172</v>
      </c>
      <c r="Q356" s="12">
        <v>7</v>
      </c>
      <c r="U356" s="61">
        <f>Arkusz2!S356</f>
        <v>1.1407995836332216E-2</v>
      </c>
    </row>
    <row r="357" spans="1:21" ht="15">
      <c r="A357" s="10" t="s">
        <v>233</v>
      </c>
      <c r="B357">
        <v>356</v>
      </c>
      <c r="C357">
        <v>2</v>
      </c>
      <c r="D357" t="s">
        <v>234</v>
      </c>
      <c r="E357" t="s">
        <v>146</v>
      </c>
      <c r="F357" t="s">
        <v>189</v>
      </c>
      <c r="G357" t="s">
        <v>168</v>
      </c>
      <c r="H357" t="s">
        <v>189</v>
      </c>
      <c r="I357" t="s">
        <v>168</v>
      </c>
      <c r="J357" t="s">
        <v>178</v>
      </c>
      <c r="K357">
        <v>65</v>
      </c>
      <c r="L357" t="s">
        <v>206</v>
      </c>
      <c r="M357" t="s">
        <v>37</v>
      </c>
      <c r="N357" t="s">
        <v>49</v>
      </c>
      <c r="O357" s="11"/>
      <c r="P357" t="s">
        <v>203</v>
      </c>
      <c r="Q357" s="12">
        <v>6</v>
      </c>
      <c r="T357" t="s">
        <v>295</v>
      </c>
      <c r="U357" s="61">
        <f>Arkusz2!S357</f>
        <v>7.6926995697442255E-2</v>
      </c>
    </row>
    <row r="358" spans="1:21" ht="15">
      <c r="A358" s="10" t="s">
        <v>233</v>
      </c>
      <c r="B358">
        <v>357</v>
      </c>
      <c r="C358">
        <v>2</v>
      </c>
      <c r="D358" t="s">
        <v>234</v>
      </c>
      <c r="E358" t="s">
        <v>146</v>
      </c>
      <c r="F358" t="s">
        <v>168</v>
      </c>
      <c r="G358" t="s">
        <v>189</v>
      </c>
      <c r="H358" t="s">
        <v>189</v>
      </c>
      <c r="I358" t="s">
        <v>168</v>
      </c>
      <c r="J358" t="s">
        <v>237</v>
      </c>
      <c r="K358">
        <v>71</v>
      </c>
      <c r="L358" t="s">
        <v>172</v>
      </c>
      <c r="M358" t="s">
        <v>37</v>
      </c>
      <c r="N358" t="s">
        <v>35</v>
      </c>
      <c r="O358" s="11"/>
      <c r="P358" t="s">
        <v>239</v>
      </c>
      <c r="Q358" s="12">
        <v>6</v>
      </c>
      <c r="T358" t="s">
        <v>295</v>
      </c>
      <c r="U358" s="61">
        <f>Arkusz2!S358</f>
        <v>7.6926995697442255E-2</v>
      </c>
    </row>
    <row r="359" spans="1:21" ht="15">
      <c r="A359" s="10" t="s">
        <v>233</v>
      </c>
      <c r="B359">
        <v>358</v>
      </c>
      <c r="C359">
        <v>2</v>
      </c>
      <c r="D359" t="s">
        <v>234</v>
      </c>
      <c r="E359" t="s">
        <v>146</v>
      </c>
      <c r="F359" t="s">
        <v>168</v>
      </c>
      <c r="G359" t="s">
        <v>189</v>
      </c>
      <c r="H359" t="s">
        <v>189</v>
      </c>
      <c r="I359" t="s">
        <v>168</v>
      </c>
      <c r="J359" t="s">
        <v>237</v>
      </c>
      <c r="K359">
        <v>77</v>
      </c>
      <c r="L359" t="s">
        <v>177</v>
      </c>
      <c r="M359" t="s">
        <v>34</v>
      </c>
      <c r="N359" t="s">
        <v>38</v>
      </c>
      <c r="O359" s="11"/>
      <c r="P359" t="s">
        <v>171</v>
      </c>
      <c r="Q359" s="12">
        <v>8</v>
      </c>
      <c r="U359" s="61">
        <f>Arkusz2!S359</f>
        <v>3.2071413573108588E-2</v>
      </c>
    </row>
    <row r="360" spans="1:21" ht="15">
      <c r="A360" s="10" t="s">
        <v>233</v>
      </c>
      <c r="B360">
        <v>359</v>
      </c>
      <c r="C360">
        <v>2</v>
      </c>
      <c r="D360" t="s">
        <v>234</v>
      </c>
      <c r="E360" t="s">
        <v>146</v>
      </c>
      <c r="F360" t="s">
        <v>168</v>
      </c>
      <c r="G360" t="s">
        <v>189</v>
      </c>
      <c r="H360" t="s">
        <v>189</v>
      </c>
      <c r="I360" t="s">
        <v>168</v>
      </c>
      <c r="J360" t="s">
        <v>237</v>
      </c>
      <c r="K360">
        <v>87</v>
      </c>
      <c r="L360" t="s">
        <v>172</v>
      </c>
      <c r="M360" t="s">
        <v>37</v>
      </c>
      <c r="N360" t="s">
        <v>35</v>
      </c>
      <c r="O360" s="11"/>
      <c r="P360" t="s">
        <v>183</v>
      </c>
      <c r="Q360" s="12">
        <v>6</v>
      </c>
      <c r="T360" t="s">
        <v>295</v>
      </c>
      <c r="U360" s="61">
        <f>Arkusz2!S360</f>
        <v>7.6926995697442255E-2</v>
      </c>
    </row>
    <row r="361" spans="1:21" ht="15">
      <c r="A361" s="10" t="s">
        <v>233</v>
      </c>
      <c r="B361">
        <v>360</v>
      </c>
      <c r="C361">
        <v>2</v>
      </c>
      <c r="D361" t="s">
        <v>234</v>
      </c>
      <c r="E361" t="s">
        <v>146</v>
      </c>
      <c r="F361" t="s">
        <v>168</v>
      </c>
      <c r="G361" t="s">
        <v>189</v>
      </c>
      <c r="H361" t="s">
        <v>189</v>
      </c>
      <c r="I361" t="s">
        <v>168</v>
      </c>
      <c r="J361" t="s">
        <v>237</v>
      </c>
      <c r="K361">
        <v>88</v>
      </c>
      <c r="L361" t="s">
        <v>175</v>
      </c>
      <c r="M361" t="s">
        <v>37</v>
      </c>
      <c r="N361" t="s">
        <v>35</v>
      </c>
      <c r="O361" s="11"/>
      <c r="P361" t="s">
        <v>177</v>
      </c>
      <c r="Q361" s="12">
        <v>1</v>
      </c>
      <c r="U361" s="61">
        <f>Arkusz2!S361</f>
        <v>0.3950024987585451</v>
      </c>
    </row>
    <row r="362" spans="1:21" ht="15">
      <c r="A362" s="10" t="s">
        <v>233</v>
      </c>
      <c r="B362">
        <v>361</v>
      </c>
      <c r="C362">
        <v>2</v>
      </c>
      <c r="D362" t="s">
        <v>234</v>
      </c>
      <c r="E362" t="s">
        <v>146</v>
      </c>
      <c r="F362" t="s">
        <v>168</v>
      </c>
      <c r="G362" t="s">
        <v>189</v>
      </c>
      <c r="H362" t="s">
        <v>189</v>
      </c>
      <c r="I362" t="s">
        <v>168</v>
      </c>
      <c r="J362" t="s">
        <v>237</v>
      </c>
      <c r="K362">
        <v>90</v>
      </c>
      <c r="L362" t="s">
        <v>171</v>
      </c>
      <c r="M362" t="s">
        <v>43</v>
      </c>
      <c r="N362" t="s">
        <v>38</v>
      </c>
      <c r="O362" s="11" t="s">
        <v>13</v>
      </c>
      <c r="Q362" s="12" t="s">
        <v>15</v>
      </c>
      <c r="R362" s="12" t="s">
        <v>15</v>
      </c>
      <c r="U362" s="61">
        <f>Arkusz2!S362</f>
        <v>0.78571300199005822</v>
      </c>
    </row>
    <row r="363" spans="1:21" ht="15">
      <c r="A363" s="10" t="s">
        <v>233</v>
      </c>
      <c r="B363">
        <v>362</v>
      </c>
      <c r="C363">
        <v>2</v>
      </c>
      <c r="D363" t="s">
        <v>234</v>
      </c>
      <c r="E363" t="s">
        <v>146</v>
      </c>
      <c r="F363" t="s">
        <v>168</v>
      </c>
      <c r="G363" t="s">
        <v>189</v>
      </c>
      <c r="H363" t="s">
        <v>189</v>
      </c>
      <c r="I363" t="s">
        <v>168</v>
      </c>
      <c r="J363" t="s">
        <v>237</v>
      </c>
      <c r="K363" t="s">
        <v>70</v>
      </c>
      <c r="L363" t="s">
        <v>177</v>
      </c>
      <c r="M363" t="s">
        <v>43</v>
      </c>
      <c r="N363" t="s">
        <v>35</v>
      </c>
      <c r="O363" s="11"/>
      <c r="P363" t="s">
        <v>280</v>
      </c>
      <c r="Q363" s="12">
        <v>8</v>
      </c>
      <c r="U363" s="61">
        <f>Arkusz2!S363</f>
        <v>3.2071413573108588E-2</v>
      </c>
    </row>
    <row r="364" spans="1:21" ht="15">
      <c r="A364" s="10" t="s">
        <v>240</v>
      </c>
      <c r="B364">
        <v>363</v>
      </c>
      <c r="C364">
        <v>2</v>
      </c>
      <c r="D364" t="s">
        <v>234</v>
      </c>
      <c r="E364" t="s">
        <v>146</v>
      </c>
      <c r="F364" t="s">
        <v>169</v>
      </c>
      <c r="G364" t="s">
        <v>31</v>
      </c>
      <c r="H364" t="s">
        <v>169</v>
      </c>
      <c r="I364" t="s">
        <v>31</v>
      </c>
      <c r="J364" t="s">
        <v>32</v>
      </c>
      <c r="K364">
        <v>5</v>
      </c>
      <c r="L364" t="s">
        <v>179</v>
      </c>
      <c r="M364" t="s">
        <v>34</v>
      </c>
      <c r="N364" t="s">
        <v>38</v>
      </c>
      <c r="O364" s="11"/>
      <c r="P364" t="s">
        <v>180</v>
      </c>
      <c r="Q364" s="12">
        <v>5</v>
      </c>
      <c r="U364" s="61">
        <f>Arkusz2!S364</f>
        <v>5.7394673231095802E-2</v>
      </c>
    </row>
    <row r="365" spans="1:21" ht="15">
      <c r="A365" s="10" t="s">
        <v>240</v>
      </c>
      <c r="B365">
        <v>364</v>
      </c>
      <c r="C365">
        <v>2</v>
      </c>
      <c r="D365" t="s">
        <v>234</v>
      </c>
      <c r="E365" t="s">
        <v>146</v>
      </c>
      <c r="F365" t="s">
        <v>31</v>
      </c>
      <c r="G365" t="s">
        <v>169</v>
      </c>
      <c r="H365" t="s">
        <v>169</v>
      </c>
      <c r="I365" t="s">
        <v>31</v>
      </c>
      <c r="J365" t="s">
        <v>170</v>
      </c>
      <c r="K365">
        <v>7</v>
      </c>
      <c r="L365" t="s">
        <v>44</v>
      </c>
      <c r="M365" t="s">
        <v>37</v>
      </c>
      <c r="N365" t="s">
        <v>38</v>
      </c>
      <c r="O365" s="11" t="s">
        <v>13</v>
      </c>
      <c r="P365" t="s">
        <v>42</v>
      </c>
      <c r="Q365" s="12">
        <v>6</v>
      </c>
      <c r="U365" s="61">
        <f>Arkusz2!S365</f>
        <v>0.10163322948359395</v>
      </c>
    </row>
    <row r="366" spans="1:21" ht="15">
      <c r="A366" s="10" t="s">
        <v>240</v>
      </c>
      <c r="B366">
        <v>365</v>
      </c>
      <c r="C366">
        <v>2</v>
      </c>
      <c r="D366" t="s">
        <v>234</v>
      </c>
      <c r="E366" t="s">
        <v>146</v>
      </c>
      <c r="F366" t="s">
        <v>169</v>
      </c>
      <c r="G366" t="s">
        <v>31</v>
      </c>
      <c r="H366" t="s">
        <v>169</v>
      </c>
      <c r="I366" t="s">
        <v>31</v>
      </c>
      <c r="J366" t="s">
        <v>32</v>
      </c>
      <c r="K366">
        <v>18</v>
      </c>
      <c r="L366" t="s">
        <v>180</v>
      </c>
      <c r="M366" t="s">
        <v>43</v>
      </c>
      <c r="N366" t="s">
        <v>38</v>
      </c>
      <c r="O366" s="11" t="s">
        <v>13</v>
      </c>
      <c r="P366" t="s">
        <v>179</v>
      </c>
      <c r="Q366" s="12">
        <v>5</v>
      </c>
      <c r="U366" s="61">
        <f>Arkusz2!S366</f>
        <v>5.7394673231095802E-2</v>
      </c>
    </row>
    <row r="367" spans="1:21" ht="15">
      <c r="A367" s="10" t="s">
        <v>240</v>
      </c>
      <c r="B367">
        <v>366</v>
      </c>
      <c r="C367">
        <v>2</v>
      </c>
      <c r="D367" t="s">
        <v>234</v>
      </c>
      <c r="E367" t="s">
        <v>146</v>
      </c>
      <c r="F367" t="s">
        <v>169</v>
      </c>
      <c r="G367" t="s">
        <v>31</v>
      </c>
      <c r="H367" t="s">
        <v>169</v>
      </c>
      <c r="I367" t="s">
        <v>31</v>
      </c>
      <c r="J367" t="s">
        <v>32</v>
      </c>
      <c r="K367">
        <v>21</v>
      </c>
      <c r="L367" t="s">
        <v>182</v>
      </c>
      <c r="M367" t="s">
        <v>34</v>
      </c>
      <c r="N367" t="s">
        <v>35</v>
      </c>
      <c r="O367" s="11"/>
      <c r="P367" t="s">
        <v>287</v>
      </c>
      <c r="Q367" s="12">
        <v>5</v>
      </c>
      <c r="U367" s="61">
        <f>Arkusz2!S367</f>
        <v>5.7394673231095802E-2</v>
      </c>
    </row>
    <row r="368" spans="1:21" ht="15">
      <c r="A368" s="10" t="s">
        <v>240</v>
      </c>
      <c r="B368">
        <v>367</v>
      </c>
      <c r="C368">
        <v>2</v>
      </c>
      <c r="D368" t="s">
        <v>234</v>
      </c>
      <c r="E368" t="s">
        <v>146</v>
      </c>
      <c r="F368" t="s">
        <v>169</v>
      </c>
      <c r="G368" t="s">
        <v>31</v>
      </c>
      <c r="H368" t="s">
        <v>169</v>
      </c>
      <c r="I368" t="s">
        <v>31</v>
      </c>
      <c r="J368" t="s">
        <v>32</v>
      </c>
      <c r="K368">
        <v>35</v>
      </c>
      <c r="L368" t="s">
        <v>241</v>
      </c>
      <c r="M368" t="s">
        <v>37</v>
      </c>
      <c r="N368" t="s">
        <v>35</v>
      </c>
      <c r="O368" s="11"/>
      <c r="P368" t="s">
        <v>179</v>
      </c>
      <c r="Q368" s="12">
        <v>6</v>
      </c>
      <c r="U368" s="61">
        <f>Arkusz2!S368</f>
        <v>0.10163322948359395</v>
      </c>
    </row>
    <row r="369" spans="1:21" ht="15">
      <c r="A369" s="10" t="s">
        <v>240</v>
      </c>
      <c r="B369">
        <v>368</v>
      </c>
      <c r="C369">
        <v>2</v>
      </c>
      <c r="D369" t="s">
        <v>234</v>
      </c>
      <c r="E369" t="s">
        <v>146</v>
      </c>
      <c r="F369" t="s">
        <v>169</v>
      </c>
      <c r="G369" t="s">
        <v>31</v>
      </c>
      <c r="H369" t="s">
        <v>169</v>
      </c>
      <c r="I369" t="s">
        <v>31</v>
      </c>
      <c r="J369" t="s">
        <v>32</v>
      </c>
      <c r="K369">
        <v>40</v>
      </c>
      <c r="L369" t="s">
        <v>180</v>
      </c>
      <c r="M369" t="s">
        <v>43</v>
      </c>
      <c r="N369" t="s">
        <v>38</v>
      </c>
      <c r="O369" s="11"/>
      <c r="P369" t="s">
        <v>182</v>
      </c>
      <c r="Q369" s="12">
        <v>8</v>
      </c>
      <c r="U369" s="61">
        <f>Arkusz2!S369</f>
        <v>3.2071413573108588E-2</v>
      </c>
    </row>
    <row r="370" spans="1:21" ht="15">
      <c r="A370" s="10" t="s">
        <v>240</v>
      </c>
      <c r="B370">
        <v>369</v>
      </c>
      <c r="C370">
        <v>2</v>
      </c>
      <c r="D370" t="s">
        <v>234</v>
      </c>
      <c r="E370" t="s">
        <v>146</v>
      </c>
      <c r="F370" t="s">
        <v>31</v>
      </c>
      <c r="G370" t="s">
        <v>169</v>
      </c>
      <c r="H370" t="s">
        <v>169</v>
      </c>
      <c r="I370" t="s">
        <v>31</v>
      </c>
      <c r="J370" t="s">
        <v>170</v>
      </c>
      <c r="K370">
        <v>41</v>
      </c>
      <c r="L370" t="s">
        <v>44</v>
      </c>
      <c r="M370" t="s">
        <v>34</v>
      </c>
      <c r="N370" t="s">
        <v>38</v>
      </c>
      <c r="O370" s="11"/>
      <c r="P370" t="s">
        <v>45</v>
      </c>
      <c r="Q370" s="12">
        <v>8</v>
      </c>
      <c r="U370" s="61">
        <f>Arkusz2!S370</f>
        <v>3.2071413573108588E-2</v>
      </c>
    </row>
    <row r="371" spans="1:21" ht="15">
      <c r="A371" s="10" t="s">
        <v>240</v>
      </c>
      <c r="B371">
        <v>370</v>
      </c>
      <c r="C371">
        <v>2</v>
      </c>
      <c r="D371" t="s">
        <v>234</v>
      </c>
      <c r="E371" t="s">
        <v>146</v>
      </c>
      <c r="F371" t="s">
        <v>169</v>
      </c>
      <c r="G371" t="s">
        <v>31</v>
      </c>
      <c r="H371" t="s">
        <v>169</v>
      </c>
      <c r="I371" t="s">
        <v>31</v>
      </c>
      <c r="J371" t="s">
        <v>32</v>
      </c>
      <c r="K371">
        <v>47</v>
      </c>
      <c r="L371" t="s">
        <v>242</v>
      </c>
      <c r="M371" t="s">
        <v>34</v>
      </c>
      <c r="N371" t="s">
        <v>38</v>
      </c>
      <c r="O371" s="11"/>
      <c r="P371" t="s">
        <v>244</v>
      </c>
      <c r="Q371" s="12">
        <v>7</v>
      </c>
      <c r="U371" s="61">
        <f>Arkusz2!S371</f>
        <v>1.1407995836332216E-2</v>
      </c>
    </row>
    <row r="372" spans="1:21" ht="15">
      <c r="A372" s="10" t="s">
        <v>240</v>
      </c>
      <c r="B372">
        <v>371</v>
      </c>
      <c r="C372">
        <v>2</v>
      </c>
      <c r="D372" t="s">
        <v>234</v>
      </c>
      <c r="E372" t="s">
        <v>146</v>
      </c>
      <c r="F372" t="s">
        <v>169</v>
      </c>
      <c r="G372" t="s">
        <v>31</v>
      </c>
      <c r="H372" t="s">
        <v>169</v>
      </c>
      <c r="I372" t="s">
        <v>31</v>
      </c>
      <c r="J372" t="s">
        <v>32</v>
      </c>
      <c r="K372">
        <v>53</v>
      </c>
      <c r="L372" t="s">
        <v>243</v>
      </c>
      <c r="M372" t="s">
        <v>43</v>
      </c>
      <c r="N372" t="s">
        <v>35</v>
      </c>
      <c r="O372" s="11"/>
      <c r="P372" t="s">
        <v>244</v>
      </c>
      <c r="Q372" s="12">
        <v>5</v>
      </c>
      <c r="U372" s="61">
        <f>Arkusz2!S372</f>
        <v>5.7394673231095802E-2</v>
      </c>
    </row>
    <row r="373" spans="1:21" ht="15">
      <c r="A373" s="10" t="s">
        <v>240</v>
      </c>
      <c r="B373">
        <v>372</v>
      </c>
      <c r="C373">
        <v>2</v>
      </c>
      <c r="D373" t="s">
        <v>234</v>
      </c>
      <c r="E373" t="s">
        <v>146</v>
      </c>
      <c r="F373" t="s">
        <v>169</v>
      </c>
      <c r="G373" t="s">
        <v>31</v>
      </c>
      <c r="H373" t="s">
        <v>169</v>
      </c>
      <c r="I373" t="s">
        <v>31</v>
      </c>
      <c r="J373" t="s">
        <v>32</v>
      </c>
      <c r="K373">
        <v>55</v>
      </c>
      <c r="L373" t="s">
        <v>182</v>
      </c>
      <c r="M373" t="s">
        <v>37</v>
      </c>
      <c r="N373" t="s">
        <v>38</v>
      </c>
      <c r="O373" s="11" t="s">
        <v>13</v>
      </c>
      <c r="P373" t="s">
        <v>288</v>
      </c>
      <c r="Q373" s="12">
        <v>6</v>
      </c>
      <c r="U373" s="61">
        <f>Arkusz2!S373</f>
        <v>0.10163322948359395</v>
      </c>
    </row>
    <row r="374" spans="1:21" ht="15">
      <c r="A374" s="10" t="s">
        <v>240</v>
      </c>
      <c r="B374">
        <v>373</v>
      </c>
      <c r="C374">
        <v>2</v>
      </c>
      <c r="D374" t="s">
        <v>234</v>
      </c>
      <c r="E374" t="s">
        <v>146</v>
      </c>
      <c r="F374" t="s">
        <v>31</v>
      </c>
      <c r="G374" t="s">
        <v>169</v>
      </c>
      <c r="H374" t="s">
        <v>169</v>
      </c>
      <c r="I374" t="s">
        <v>31</v>
      </c>
      <c r="J374" t="s">
        <v>170</v>
      </c>
      <c r="K374">
        <v>57</v>
      </c>
      <c r="L374" t="s">
        <v>45</v>
      </c>
      <c r="M374" t="s">
        <v>34</v>
      </c>
      <c r="N374" t="s">
        <v>38</v>
      </c>
      <c r="O374" s="11"/>
      <c r="P374" t="s">
        <v>248</v>
      </c>
      <c r="Q374" s="12">
        <v>8</v>
      </c>
      <c r="U374" s="61">
        <f>Arkusz2!S374</f>
        <v>3.2071413573108588E-2</v>
      </c>
    </row>
    <row r="375" spans="1:21" ht="15">
      <c r="A375" s="10" t="s">
        <v>240</v>
      </c>
      <c r="B375">
        <v>374</v>
      </c>
      <c r="C375">
        <v>2</v>
      </c>
      <c r="D375" t="s">
        <v>234</v>
      </c>
      <c r="E375" t="s">
        <v>146</v>
      </c>
      <c r="F375" t="s">
        <v>169</v>
      </c>
      <c r="G375" t="s">
        <v>31</v>
      </c>
      <c r="H375" t="s">
        <v>169</v>
      </c>
      <c r="I375" t="s">
        <v>31</v>
      </c>
      <c r="J375" t="s">
        <v>32</v>
      </c>
      <c r="K375">
        <v>58</v>
      </c>
      <c r="L375" t="s">
        <v>244</v>
      </c>
      <c r="M375" t="s">
        <v>34</v>
      </c>
      <c r="N375" t="s">
        <v>35</v>
      </c>
      <c r="O375" s="11"/>
      <c r="Q375" s="12">
        <v>7</v>
      </c>
      <c r="U375" s="61">
        <f>Arkusz2!S375</f>
        <v>1.2292779115133195E-2</v>
      </c>
    </row>
    <row r="376" spans="1:21" ht="15">
      <c r="A376" s="10" t="s">
        <v>240</v>
      </c>
      <c r="B376">
        <v>375</v>
      </c>
      <c r="C376">
        <v>2</v>
      </c>
      <c r="D376" t="s">
        <v>234</v>
      </c>
      <c r="E376" t="s">
        <v>146</v>
      </c>
      <c r="F376" t="s">
        <v>31</v>
      </c>
      <c r="G376" t="s">
        <v>169</v>
      </c>
      <c r="H376" t="s">
        <v>169</v>
      </c>
      <c r="I376" t="s">
        <v>31</v>
      </c>
      <c r="J376" t="s">
        <v>170</v>
      </c>
      <c r="K376">
        <v>62</v>
      </c>
      <c r="L376" t="s">
        <v>52</v>
      </c>
      <c r="M376" t="s">
        <v>34</v>
      </c>
      <c r="N376" t="s">
        <v>35</v>
      </c>
      <c r="O376" s="11"/>
      <c r="P376" t="s">
        <v>246</v>
      </c>
      <c r="Q376" s="12">
        <v>8</v>
      </c>
      <c r="U376" s="61">
        <f>Arkusz2!S376</f>
        <v>3.2071413573108588E-2</v>
      </c>
    </row>
    <row r="377" spans="1:21" ht="15">
      <c r="A377" s="10" t="s">
        <v>240</v>
      </c>
      <c r="B377">
        <v>376</v>
      </c>
      <c r="C377">
        <v>2</v>
      </c>
      <c r="D377" t="s">
        <v>234</v>
      </c>
      <c r="E377" t="s">
        <v>146</v>
      </c>
      <c r="F377" t="s">
        <v>31</v>
      </c>
      <c r="G377" t="s">
        <v>169</v>
      </c>
      <c r="H377" t="s">
        <v>169</v>
      </c>
      <c r="I377" t="s">
        <v>31</v>
      </c>
      <c r="J377" t="s">
        <v>170</v>
      </c>
      <c r="K377">
        <v>65</v>
      </c>
      <c r="L377" t="s">
        <v>245</v>
      </c>
      <c r="M377" t="s">
        <v>43</v>
      </c>
      <c r="N377" t="s">
        <v>35</v>
      </c>
      <c r="O377" s="11"/>
      <c r="Q377" s="12">
        <v>8</v>
      </c>
      <c r="U377" s="61">
        <f>Arkusz2!S377</f>
        <v>3.4502880732867523E-2</v>
      </c>
    </row>
    <row r="378" spans="1:21" ht="15">
      <c r="A378" s="10" t="s">
        <v>240</v>
      </c>
      <c r="B378">
        <v>377</v>
      </c>
      <c r="C378">
        <v>2</v>
      </c>
      <c r="D378" t="s">
        <v>234</v>
      </c>
      <c r="E378" t="s">
        <v>146</v>
      </c>
      <c r="F378" t="s">
        <v>31</v>
      </c>
      <c r="G378" t="s">
        <v>169</v>
      </c>
      <c r="H378" t="s">
        <v>169</v>
      </c>
      <c r="I378" t="s">
        <v>31</v>
      </c>
      <c r="J378" t="s">
        <v>170</v>
      </c>
      <c r="K378">
        <v>66</v>
      </c>
      <c r="L378" t="s">
        <v>246</v>
      </c>
      <c r="M378" t="s">
        <v>43</v>
      </c>
      <c r="N378" t="s">
        <v>35</v>
      </c>
      <c r="O378" s="11"/>
      <c r="P378" t="s">
        <v>245</v>
      </c>
      <c r="Q378" s="12">
        <v>5</v>
      </c>
      <c r="U378" s="61">
        <f>Arkusz2!S378</f>
        <v>5.7394673231095802E-2</v>
      </c>
    </row>
    <row r="379" spans="1:21" ht="15">
      <c r="A379" s="10" t="s">
        <v>240</v>
      </c>
      <c r="B379">
        <v>378</v>
      </c>
      <c r="C379">
        <v>2</v>
      </c>
      <c r="D379" t="s">
        <v>234</v>
      </c>
      <c r="E379" t="s">
        <v>146</v>
      </c>
      <c r="F379" t="s">
        <v>31</v>
      </c>
      <c r="G379" t="s">
        <v>169</v>
      </c>
      <c r="H379" t="s">
        <v>169</v>
      </c>
      <c r="I379" t="s">
        <v>31</v>
      </c>
      <c r="J379" t="s">
        <v>170</v>
      </c>
      <c r="K379">
        <v>68</v>
      </c>
      <c r="L379" t="s">
        <v>247</v>
      </c>
      <c r="M379" t="s">
        <v>43</v>
      </c>
      <c r="N379" t="s">
        <v>35</v>
      </c>
      <c r="O379" s="11"/>
      <c r="P379" t="s">
        <v>44</v>
      </c>
      <c r="Q379" s="12">
        <v>8</v>
      </c>
      <c r="U379" s="61">
        <f>Arkusz2!S379</f>
        <v>3.2071413573108588E-2</v>
      </c>
    </row>
    <row r="380" spans="1:21" ht="15">
      <c r="A380" s="10" t="s">
        <v>240</v>
      </c>
      <c r="B380">
        <v>379</v>
      </c>
      <c r="C380">
        <v>2</v>
      </c>
      <c r="D380" t="s">
        <v>234</v>
      </c>
      <c r="E380" t="s">
        <v>146</v>
      </c>
      <c r="F380" t="s">
        <v>31</v>
      </c>
      <c r="G380" t="s">
        <v>169</v>
      </c>
      <c r="H380" t="s">
        <v>169</v>
      </c>
      <c r="I380" t="s">
        <v>31</v>
      </c>
      <c r="J380" t="s">
        <v>170</v>
      </c>
      <c r="K380">
        <v>74</v>
      </c>
      <c r="L380" t="s">
        <v>248</v>
      </c>
      <c r="M380" t="s">
        <v>43</v>
      </c>
      <c r="N380" t="s">
        <v>49</v>
      </c>
      <c r="O380" s="11"/>
      <c r="P380" t="s">
        <v>246</v>
      </c>
      <c r="Q380" s="12">
        <v>6</v>
      </c>
      <c r="U380" s="61">
        <f>Arkusz2!S380</f>
        <v>0.17298255377116797</v>
      </c>
    </row>
    <row r="381" spans="1:21" ht="15">
      <c r="A381" s="10" t="s">
        <v>240</v>
      </c>
      <c r="B381">
        <v>380</v>
      </c>
      <c r="C381">
        <v>2</v>
      </c>
      <c r="D381" t="s">
        <v>234</v>
      </c>
      <c r="E381" t="s">
        <v>146</v>
      </c>
      <c r="F381" t="s">
        <v>31</v>
      </c>
      <c r="G381" t="s">
        <v>169</v>
      </c>
      <c r="H381" t="s">
        <v>169</v>
      </c>
      <c r="I381" t="s">
        <v>31</v>
      </c>
      <c r="J381" t="s">
        <v>170</v>
      </c>
      <c r="K381">
        <v>74</v>
      </c>
      <c r="L381" t="s">
        <v>52</v>
      </c>
      <c r="M381" t="s">
        <v>43</v>
      </c>
      <c r="N381" t="s">
        <v>35</v>
      </c>
      <c r="O381" s="11"/>
      <c r="Q381" s="12">
        <v>8</v>
      </c>
      <c r="U381" s="61">
        <f>Arkusz2!S381</f>
        <v>3.4502880732867523E-2</v>
      </c>
    </row>
    <row r="382" spans="1:21" ht="15">
      <c r="A382" s="10" t="s">
        <v>240</v>
      </c>
      <c r="B382">
        <v>381</v>
      </c>
      <c r="C382">
        <v>2</v>
      </c>
      <c r="D382" t="s">
        <v>234</v>
      </c>
      <c r="E382" t="s">
        <v>146</v>
      </c>
      <c r="F382" t="s">
        <v>169</v>
      </c>
      <c r="G382" t="s">
        <v>31</v>
      </c>
      <c r="H382" t="s">
        <v>169</v>
      </c>
      <c r="I382" t="s">
        <v>31</v>
      </c>
      <c r="J382" t="s">
        <v>32</v>
      </c>
      <c r="K382">
        <v>75</v>
      </c>
      <c r="L382" t="s">
        <v>179</v>
      </c>
      <c r="M382" t="s">
        <v>43</v>
      </c>
      <c r="N382" t="s">
        <v>35</v>
      </c>
      <c r="O382" s="11"/>
      <c r="P382" t="s">
        <v>288</v>
      </c>
      <c r="Q382" s="12">
        <v>8</v>
      </c>
      <c r="U382" s="61">
        <f>Arkusz2!S382</f>
        <v>3.2071413573108588E-2</v>
      </c>
    </row>
    <row r="383" spans="1:21" ht="15">
      <c r="A383" s="10" t="s">
        <v>240</v>
      </c>
      <c r="B383">
        <v>382</v>
      </c>
      <c r="C383">
        <v>2</v>
      </c>
      <c r="D383" t="s">
        <v>234</v>
      </c>
      <c r="E383" t="s">
        <v>146</v>
      </c>
      <c r="F383" t="s">
        <v>31</v>
      </c>
      <c r="G383" t="s">
        <v>169</v>
      </c>
      <c r="H383" t="s">
        <v>169</v>
      </c>
      <c r="I383" t="s">
        <v>31</v>
      </c>
      <c r="J383" t="s">
        <v>170</v>
      </c>
      <c r="K383">
        <v>79</v>
      </c>
      <c r="L383" t="s">
        <v>44</v>
      </c>
      <c r="M383" t="s">
        <v>34</v>
      </c>
      <c r="N383" t="s">
        <v>35</v>
      </c>
      <c r="O383" s="11"/>
      <c r="Q383" s="12">
        <v>5</v>
      </c>
      <c r="U383" s="61">
        <f>Arkusz2!S383</f>
        <v>6.1623772780053571E-2</v>
      </c>
    </row>
    <row r="384" spans="1:21" ht="15">
      <c r="A384" s="10" t="s">
        <v>240</v>
      </c>
      <c r="B384">
        <v>383</v>
      </c>
      <c r="C384">
        <v>2</v>
      </c>
      <c r="D384" t="s">
        <v>234</v>
      </c>
      <c r="E384" t="s">
        <v>146</v>
      </c>
      <c r="F384" t="s">
        <v>31</v>
      </c>
      <c r="G384" t="s">
        <v>169</v>
      </c>
      <c r="H384" t="s">
        <v>169</v>
      </c>
      <c r="I384" t="s">
        <v>31</v>
      </c>
      <c r="J384" t="s">
        <v>170</v>
      </c>
      <c r="K384">
        <v>83</v>
      </c>
      <c r="L384" t="s">
        <v>249</v>
      </c>
      <c r="M384" t="s">
        <v>34</v>
      </c>
      <c r="N384" t="s">
        <v>49</v>
      </c>
      <c r="O384" s="11"/>
      <c r="P384" t="s">
        <v>248</v>
      </c>
      <c r="Q384" s="12">
        <v>5</v>
      </c>
      <c r="T384" t="s">
        <v>295</v>
      </c>
      <c r="U384" s="61">
        <f>Arkusz2!S384</f>
        <v>4.2928598727983242E-2</v>
      </c>
    </row>
    <row r="385" spans="1:21" ht="15">
      <c r="A385" s="10" t="s">
        <v>240</v>
      </c>
      <c r="B385">
        <v>384</v>
      </c>
      <c r="C385">
        <v>2</v>
      </c>
      <c r="D385" t="s">
        <v>234</v>
      </c>
      <c r="E385" t="s">
        <v>146</v>
      </c>
      <c r="F385" t="s">
        <v>31</v>
      </c>
      <c r="G385" t="s">
        <v>169</v>
      </c>
      <c r="H385" t="s">
        <v>169</v>
      </c>
      <c r="I385" t="s">
        <v>31</v>
      </c>
      <c r="J385" t="s">
        <v>170</v>
      </c>
      <c r="K385">
        <v>85</v>
      </c>
      <c r="L385" t="s">
        <v>246</v>
      </c>
      <c r="M385" t="s">
        <v>34</v>
      </c>
      <c r="N385" t="s">
        <v>38</v>
      </c>
      <c r="O385" s="11"/>
      <c r="P385" t="s">
        <v>245</v>
      </c>
      <c r="Q385" s="12">
        <v>8</v>
      </c>
      <c r="U385" s="61">
        <f>Arkusz2!S385</f>
        <v>3.2071413573108588E-2</v>
      </c>
    </row>
    <row r="386" spans="1:21" ht="15">
      <c r="A386" s="10" t="s">
        <v>240</v>
      </c>
      <c r="B386">
        <v>385</v>
      </c>
      <c r="C386">
        <v>2</v>
      </c>
      <c r="D386" t="s">
        <v>234</v>
      </c>
      <c r="E386" t="s">
        <v>146</v>
      </c>
      <c r="F386" t="s">
        <v>31</v>
      </c>
      <c r="G386" t="s">
        <v>169</v>
      </c>
      <c r="H386" t="s">
        <v>169</v>
      </c>
      <c r="I386" t="s">
        <v>31</v>
      </c>
      <c r="J386" t="s">
        <v>170</v>
      </c>
      <c r="K386">
        <v>90</v>
      </c>
      <c r="L386" t="s">
        <v>40</v>
      </c>
      <c r="M386" t="s">
        <v>37</v>
      </c>
      <c r="N386" t="s">
        <v>35</v>
      </c>
      <c r="O386" s="11"/>
      <c r="P386" t="s">
        <v>44</v>
      </c>
      <c r="Q386" s="12">
        <v>6</v>
      </c>
      <c r="U386" s="61">
        <f>Arkusz2!S386</f>
        <v>0.10163322948359395</v>
      </c>
    </row>
    <row r="387" spans="1:21" ht="15">
      <c r="A387" s="10" t="s">
        <v>250</v>
      </c>
      <c r="B387">
        <v>386</v>
      </c>
      <c r="C387">
        <v>2</v>
      </c>
      <c r="D387" t="s">
        <v>234</v>
      </c>
      <c r="E387" t="s">
        <v>146</v>
      </c>
      <c r="F387" t="s">
        <v>54</v>
      </c>
      <c r="G387" t="s">
        <v>147</v>
      </c>
      <c r="H387" t="s">
        <v>54</v>
      </c>
      <c r="I387" t="s">
        <v>147</v>
      </c>
      <c r="J387" t="s">
        <v>151</v>
      </c>
      <c r="K387">
        <v>6</v>
      </c>
      <c r="L387" t="s">
        <v>251</v>
      </c>
      <c r="M387" t="s">
        <v>43</v>
      </c>
      <c r="N387" t="s">
        <v>35</v>
      </c>
      <c r="O387" s="11"/>
      <c r="P387" t="s">
        <v>256</v>
      </c>
      <c r="Q387" s="12">
        <v>8</v>
      </c>
      <c r="U387" s="61">
        <f>Arkusz2!S387</f>
        <v>3.2071413573108588E-2</v>
      </c>
    </row>
    <row r="388" spans="1:21" ht="15">
      <c r="A388" s="10" t="s">
        <v>250</v>
      </c>
      <c r="B388">
        <v>387</v>
      </c>
      <c r="C388">
        <v>2</v>
      </c>
      <c r="D388" t="s">
        <v>234</v>
      </c>
      <c r="E388" t="s">
        <v>146</v>
      </c>
      <c r="F388" t="s">
        <v>54</v>
      </c>
      <c r="G388" t="s">
        <v>147</v>
      </c>
      <c r="H388" t="s">
        <v>54</v>
      </c>
      <c r="I388" t="s">
        <v>147</v>
      </c>
      <c r="J388" t="s">
        <v>151</v>
      </c>
      <c r="K388">
        <v>10</v>
      </c>
      <c r="L388" t="s">
        <v>252</v>
      </c>
      <c r="M388" t="s">
        <v>34</v>
      </c>
      <c r="N388" t="s">
        <v>35</v>
      </c>
      <c r="O388" s="11"/>
      <c r="Q388" s="12">
        <v>8</v>
      </c>
      <c r="U388" s="61">
        <f>Arkusz2!S388</f>
        <v>3.4502880732867523E-2</v>
      </c>
    </row>
    <row r="389" spans="1:21" ht="15">
      <c r="A389" s="10" t="s">
        <v>250</v>
      </c>
      <c r="B389">
        <v>388</v>
      </c>
      <c r="C389">
        <v>2</v>
      </c>
      <c r="D389" t="s">
        <v>234</v>
      </c>
      <c r="E389" t="s">
        <v>146</v>
      </c>
      <c r="F389" t="s">
        <v>147</v>
      </c>
      <c r="G389" t="s">
        <v>54</v>
      </c>
      <c r="H389" t="s">
        <v>54</v>
      </c>
      <c r="I389" t="s">
        <v>147</v>
      </c>
      <c r="J389" t="s">
        <v>60</v>
      </c>
      <c r="K389">
        <v>14</v>
      </c>
      <c r="L389" t="s">
        <v>253</v>
      </c>
      <c r="M389" t="s">
        <v>34</v>
      </c>
      <c r="N389" t="s">
        <v>35</v>
      </c>
      <c r="O389" s="11"/>
      <c r="P389" t="s">
        <v>156</v>
      </c>
      <c r="Q389" s="12">
        <v>8</v>
      </c>
      <c r="U389" s="61">
        <f>Arkusz2!S389</f>
        <v>3.2071413573108588E-2</v>
      </c>
    </row>
    <row r="390" spans="1:21" ht="15">
      <c r="A390" s="10" t="s">
        <v>250</v>
      </c>
      <c r="B390">
        <v>389</v>
      </c>
      <c r="C390">
        <v>2</v>
      </c>
      <c r="D390" t="s">
        <v>234</v>
      </c>
      <c r="E390" t="s">
        <v>146</v>
      </c>
      <c r="F390" t="s">
        <v>54</v>
      </c>
      <c r="G390" t="s">
        <v>147</v>
      </c>
      <c r="H390" t="s">
        <v>54</v>
      </c>
      <c r="I390" t="s">
        <v>147</v>
      </c>
      <c r="J390" t="s">
        <v>151</v>
      </c>
      <c r="K390">
        <v>16</v>
      </c>
      <c r="L390" t="s">
        <v>59</v>
      </c>
      <c r="M390" t="s">
        <v>34</v>
      </c>
      <c r="N390" t="s">
        <v>35</v>
      </c>
      <c r="O390" s="11"/>
      <c r="P390" t="s">
        <v>57</v>
      </c>
      <c r="Q390" s="12">
        <v>6</v>
      </c>
      <c r="U390" s="61">
        <f>Arkusz2!S390</f>
        <v>0.17298255377116797</v>
      </c>
    </row>
    <row r="391" spans="1:21" ht="15">
      <c r="A391" s="10" t="s">
        <v>250</v>
      </c>
      <c r="B391">
        <v>390</v>
      </c>
      <c r="C391">
        <v>2</v>
      </c>
      <c r="D391" t="s">
        <v>234</v>
      </c>
      <c r="E391" t="s">
        <v>146</v>
      </c>
      <c r="F391" t="s">
        <v>147</v>
      </c>
      <c r="G391" t="s">
        <v>54</v>
      </c>
      <c r="H391" t="s">
        <v>54</v>
      </c>
      <c r="I391" t="s">
        <v>147</v>
      </c>
      <c r="J391" t="s">
        <v>60</v>
      </c>
      <c r="K391">
        <v>20</v>
      </c>
      <c r="L391" t="s">
        <v>254</v>
      </c>
      <c r="M391" t="s">
        <v>34</v>
      </c>
      <c r="N391" t="s">
        <v>35</v>
      </c>
      <c r="O391" s="11"/>
      <c r="P391" t="s">
        <v>156</v>
      </c>
      <c r="Q391" s="12">
        <v>8</v>
      </c>
      <c r="U391" s="61">
        <f>Arkusz2!S391</f>
        <v>3.2071413573108588E-2</v>
      </c>
    </row>
    <row r="392" spans="1:21" ht="15">
      <c r="A392" s="10" t="s">
        <v>250</v>
      </c>
      <c r="B392">
        <v>391</v>
      </c>
      <c r="C392">
        <v>2</v>
      </c>
      <c r="D392" t="s">
        <v>234</v>
      </c>
      <c r="E392" t="s">
        <v>146</v>
      </c>
      <c r="F392" t="s">
        <v>54</v>
      </c>
      <c r="G392" t="s">
        <v>147</v>
      </c>
      <c r="H392" t="s">
        <v>54</v>
      </c>
      <c r="I392" t="s">
        <v>147</v>
      </c>
      <c r="J392" t="s">
        <v>151</v>
      </c>
      <c r="K392">
        <v>21</v>
      </c>
      <c r="L392" t="s">
        <v>57</v>
      </c>
      <c r="M392" t="s">
        <v>37</v>
      </c>
      <c r="N392" t="s">
        <v>35</v>
      </c>
      <c r="O392" s="11"/>
      <c r="P392" t="s">
        <v>59</v>
      </c>
      <c r="Q392" s="12">
        <v>6</v>
      </c>
      <c r="U392" s="61">
        <f>Arkusz2!S392</f>
        <v>0.10163322948359395</v>
      </c>
    </row>
    <row r="393" spans="1:21" ht="15">
      <c r="A393" s="10" t="s">
        <v>250</v>
      </c>
      <c r="B393">
        <v>392</v>
      </c>
      <c r="C393">
        <v>2</v>
      </c>
      <c r="D393" t="s">
        <v>234</v>
      </c>
      <c r="E393" t="s">
        <v>146</v>
      </c>
      <c r="F393" t="s">
        <v>147</v>
      </c>
      <c r="G393" t="s">
        <v>54</v>
      </c>
      <c r="H393" t="s">
        <v>54</v>
      </c>
      <c r="I393" t="s">
        <v>147</v>
      </c>
      <c r="J393" t="s">
        <v>60</v>
      </c>
      <c r="K393">
        <v>23</v>
      </c>
      <c r="L393" t="s">
        <v>255</v>
      </c>
      <c r="M393" t="s">
        <v>43</v>
      </c>
      <c r="N393" t="s">
        <v>35</v>
      </c>
      <c r="O393" s="11"/>
      <c r="P393" t="s">
        <v>156</v>
      </c>
      <c r="Q393" s="12">
        <v>8</v>
      </c>
      <c r="U393" s="61">
        <f>Arkusz2!S393</f>
        <v>3.2071413573108588E-2</v>
      </c>
    </row>
    <row r="394" spans="1:21" ht="15">
      <c r="A394" s="10" t="s">
        <v>250</v>
      </c>
      <c r="B394">
        <v>393</v>
      </c>
      <c r="C394">
        <v>2</v>
      </c>
      <c r="D394" t="s">
        <v>234</v>
      </c>
      <c r="E394" t="s">
        <v>146</v>
      </c>
      <c r="F394" t="s">
        <v>54</v>
      </c>
      <c r="G394" t="s">
        <v>147</v>
      </c>
      <c r="H394" t="s">
        <v>54</v>
      </c>
      <c r="I394" t="s">
        <v>147</v>
      </c>
      <c r="J394" t="s">
        <v>151</v>
      </c>
      <c r="K394">
        <v>26</v>
      </c>
      <c r="L394" t="s">
        <v>256</v>
      </c>
      <c r="M394" t="s">
        <v>37</v>
      </c>
      <c r="N394" t="s">
        <v>35</v>
      </c>
      <c r="O394" s="11"/>
      <c r="P394" t="s">
        <v>257</v>
      </c>
      <c r="Q394" s="12">
        <v>6</v>
      </c>
      <c r="T394" t="s">
        <v>295</v>
      </c>
      <c r="U394" s="61">
        <f>Arkusz2!S394</f>
        <v>7.6926995697442255E-2</v>
      </c>
    </row>
    <row r="395" spans="1:21" ht="15">
      <c r="A395" s="10" t="s">
        <v>250</v>
      </c>
      <c r="B395">
        <v>394</v>
      </c>
      <c r="C395">
        <v>2</v>
      </c>
      <c r="D395" t="s">
        <v>234</v>
      </c>
      <c r="E395" t="s">
        <v>146</v>
      </c>
      <c r="F395" t="s">
        <v>147</v>
      </c>
      <c r="G395" t="s">
        <v>54</v>
      </c>
      <c r="H395" t="s">
        <v>54</v>
      </c>
      <c r="I395" t="s">
        <v>147</v>
      </c>
      <c r="J395" t="s">
        <v>60</v>
      </c>
      <c r="K395">
        <v>27</v>
      </c>
      <c r="L395" t="s">
        <v>155</v>
      </c>
      <c r="M395" t="s">
        <v>43</v>
      </c>
      <c r="N395" t="s">
        <v>35</v>
      </c>
      <c r="O395" s="11"/>
      <c r="P395" t="s">
        <v>156</v>
      </c>
      <c r="Q395" s="12">
        <v>5</v>
      </c>
      <c r="U395" s="61">
        <f>Arkusz2!S395</f>
        <v>5.7394673231095802E-2</v>
      </c>
    </row>
    <row r="396" spans="1:21" ht="15">
      <c r="A396" s="10" t="s">
        <v>250</v>
      </c>
      <c r="B396">
        <v>395</v>
      </c>
      <c r="C396">
        <v>2</v>
      </c>
      <c r="D396" t="s">
        <v>234</v>
      </c>
      <c r="E396" t="s">
        <v>146</v>
      </c>
      <c r="F396" t="s">
        <v>54</v>
      </c>
      <c r="G396" t="s">
        <v>147</v>
      </c>
      <c r="H396" t="s">
        <v>54</v>
      </c>
      <c r="I396" t="s">
        <v>147</v>
      </c>
      <c r="J396" t="s">
        <v>151</v>
      </c>
      <c r="K396">
        <v>32</v>
      </c>
      <c r="L396" t="s">
        <v>257</v>
      </c>
      <c r="M396" t="s">
        <v>43</v>
      </c>
      <c r="N396" t="s">
        <v>35</v>
      </c>
      <c r="O396" s="11"/>
      <c r="P396" t="s">
        <v>256</v>
      </c>
      <c r="Q396" s="12">
        <v>8</v>
      </c>
      <c r="U396" s="61">
        <f>Arkusz2!S396</f>
        <v>3.2071413573108588E-2</v>
      </c>
    </row>
    <row r="397" spans="1:21" ht="15">
      <c r="A397" s="10" t="s">
        <v>250</v>
      </c>
      <c r="B397">
        <v>396</v>
      </c>
      <c r="C397">
        <v>2</v>
      </c>
      <c r="D397" t="s">
        <v>234</v>
      </c>
      <c r="E397" t="s">
        <v>146</v>
      </c>
      <c r="F397" t="s">
        <v>147</v>
      </c>
      <c r="G397" t="s">
        <v>54</v>
      </c>
      <c r="H397" t="s">
        <v>54</v>
      </c>
      <c r="I397" t="s">
        <v>147</v>
      </c>
      <c r="J397" t="s">
        <v>60</v>
      </c>
      <c r="K397">
        <v>33</v>
      </c>
      <c r="L397" t="s">
        <v>163</v>
      </c>
      <c r="M397" t="s">
        <v>37</v>
      </c>
      <c r="N397" t="s">
        <v>38</v>
      </c>
      <c r="O397" s="11" t="s">
        <v>13</v>
      </c>
      <c r="P397" t="s">
        <v>277</v>
      </c>
      <c r="Q397" s="12">
        <v>6</v>
      </c>
      <c r="U397" s="61">
        <f>Arkusz2!S397</f>
        <v>0.10163322948359395</v>
      </c>
    </row>
    <row r="398" spans="1:21" ht="15">
      <c r="A398" s="10" t="s">
        <v>250</v>
      </c>
      <c r="B398">
        <v>397</v>
      </c>
      <c r="C398">
        <v>2</v>
      </c>
      <c r="D398" t="s">
        <v>234</v>
      </c>
      <c r="E398" t="s">
        <v>146</v>
      </c>
      <c r="F398" t="s">
        <v>54</v>
      </c>
      <c r="G398" t="s">
        <v>147</v>
      </c>
      <c r="H398" t="s">
        <v>54</v>
      </c>
      <c r="I398" t="s">
        <v>147</v>
      </c>
      <c r="J398" t="s">
        <v>151</v>
      </c>
      <c r="K398">
        <v>38</v>
      </c>
      <c r="L398" t="s">
        <v>58</v>
      </c>
      <c r="M398" t="s">
        <v>37</v>
      </c>
      <c r="N398" t="s">
        <v>35</v>
      </c>
      <c r="O398" s="11"/>
      <c r="Q398" s="12">
        <v>6</v>
      </c>
      <c r="U398" s="61">
        <f>Arkusz2!S398</f>
        <v>0.10874596335296789</v>
      </c>
    </row>
    <row r="399" spans="1:21" ht="15">
      <c r="A399" s="10" t="s">
        <v>250</v>
      </c>
      <c r="B399">
        <v>398</v>
      </c>
      <c r="C399">
        <v>2</v>
      </c>
      <c r="D399" t="s">
        <v>234</v>
      </c>
      <c r="E399" t="s">
        <v>146</v>
      </c>
      <c r="F399" t="s">
        <v>147</v>
      </c>
      <c r="G399" t="s">
        <v>54</v>
      </c>
      <c r="H399" t="s">
        <v>54</v>
      </c>
      <c r="I399" t="s">
        <v>147</v>
      </c>
      <c r="J399" t="s">
        <v>60</v>
      </c>
      <c r="K399">
        <v>39</v>
      </c>
      <c r="L399" t="s">
        <v>163</v>
      </c>
      <c r="M399" t="s">
        <v>43</v>
      </c>
      <c r="N399" t="s">
        <v>49</v>
      </c>
      <c r="O399" s="11"/>
      <c r="P399" t="s">
        <v>156</v>
      </c>
      <c r="Q399" s="12">
        <v>8</v>
      </c>
      <c r="U399" s="61">
        <f>Arkusz2!S399</f>
        <v>3.2071413573108588E-2</v>
      </c>
    </row>
    <row r="400" spans="1:21" ht="15">
      <c r="A400" s="10" t="s">
        <v>250</v>
      </c>
      <c r="B400">
        <v>399</v>
      </c>
      <c r="C400">
        <v>2</v>
      </c>
      <c r="D400" t="s">
        <v>234</v>
      </c>
      <c r="E400" t="s">
        <v>146</v>
      </c>
      <c r="F400" t="s">
        <v>54</v>
      </c>
      <c r="G400" t="s">
        <v>147</v>
      </c>
      <c r="H400" t="s">
        <v>54</v>
      </c>
      <c r="I400" t="s">
        <v>147</v>
      </c>
      <c r="J400" t="s">
        <v>151</v>
      </c>
      <c r="K400" t="s">
        <v>258</v>
      </c>
      <c r="L400" t="s">
        <v>58</v>
      </c>
      <c r="M400" t="s">
        <v>43</v>
      </c>
      <c r="N400" t="s">
        <v>38</v>
      </c>
      <c r="O400" s="11"/>
      <c r="P400" t="s">
        <v>252</v>
      </c>
      <c r="Q400" s="12">
        <v>6</v>
      </c>
      <c r="U400" s="61">
        <f>Arkusz2!S400</f>
        <v>0.17298255377116797</v>
      </c>
    </row>
    <row r="401" spans="1:21" ht="15">
      <c r="A401" s="10" t="s">
        <v>250</v>
      </c>
      <c r="B401">
        <v>400</v>
      </c>
      <c r="C401">
        <v>2</v>
      </c>
      <c r="D401" t="s">
        <v>234</v>
      </c>
      <c r="E401" t="s">
        <v>146</v>
      </c>
      <c r="F401" t="s">
        <v>54</v>
      </c>
      <c r="G401" t="s">
        <v>147</v>
      </c>
      <c r="H401" t="s">
        <v>54</v>
      </c>
      <c r="I401" t="s">
        <v>147</v>
      </c>
      <c r="J401" t="s">
        <v>151</v>
      </c>
      <c r="K401">
        <v>47</v>
      </c>
      <c r="L401" t="s">
        <v>59</v>
      </c>
      <c r="M401" t="s">
        <v>43</v>
      </c>
      <c r="N401" t="s">
        <v>35</v>
      </c>
      <c r="O401" s="11"/>
      <c r="P401" t="s">
        <v>58</v>
      </c>
      <c r="Q401" s="12">
        <v>6</v>
      </c>
      <c r="U401" s="61">
        <f>Arkusz2!S401</f>
        <v>0.17298255377116797</v>
      </c>
    </row>
    <row r="402" spans="1:21" ht="15">
      <c r="A402" s="10" t="s">
        <v>250</v>
      </c>
      <c r="B402">
        <v>401</v>
      </c>
      <c r="C402">
        <v>2</v>
      </c>
      <c r="D402" t="s">
        <v>234</v>
      </c>
      <c r="E402" t="s">
        <v>146</v>
      </c>
      <c r="F402" t="s">
        <v>54</v>
      </c>
      <c r="G402" t="s">
        <v>147</v>
      </c>
      <c r="H402" t="s">
        <v>54</v>
      </c>
      <c r="I402" t="s">
        <v>147</v>
      </c>
      <c r="J402" t="s">
        <v>151</v>
      </c>
      <c r="K402">
        <v>53</v>
      </c>
      <c r="L402" t="s">
        <v>59</v>
      </c>
      <c r="M402" t="s">
        <v>34</v>
      </c>
      <c r="N402" t="s">
        <v>49</v>
      </c>
      <c r="O402" s="11"/>
      <c r="P402" t="s">
        <v>256</v>
      </c>
      <c r="Q402" s="12">
        <v>6</v>
      </c>
      <c r="U402" s="61">
        <f>Arkusz2!S402</f>
        <v>0.17298255377116797</v>
      </c>
    </row>
    <row r="403" spans="1:21" ht="15">
      <c r="A403" s="10" t="s">
        <v>250</v>
      </c>
      <c r="B403">
        <v>402</v>
      </c>
      <c r="C403">
        <v>2</v>
      </c>
      <c r="D403" t="s">
        <v>234</v>
      </c>
      <c r="E403" t="s">
        <v>146</v>
      </c>
      <c r="F403" t="s">
        <v>54</v>
      </c>
      <c r="G403" t="s">
        <v>147</v>
      </c>
      <c r="H403" t="s">
        <v>54</v>
      </c>
      <c r="I403" t="s">
        <v>147</v>
      </c>
      <c r="J403" t="s">
        <v>151</v>
      </c>
      <c r="K403">
        <v>55</v>
      </c>
      <c r="L403" t="s">
        <v>257</v>
      </c>
      <c r="M403" t="s">
        <v>43</v>
      </c>
      <c r="N403" t="s">
        <v>38</v>
      </c>
      <c r="O403" s="11"/>
      <c r="Q403" s="12">
        <v>4</v>
      </c>
      <c r="S403" t="s">
        <v>296</v>
      </c>
      <c r="U403" s="61">
        <f>Arkusz2!S403</f>
        <v>0.14237853206828813</v>
      </c>
    </row>
    <row r="404" spans="1:21" ht="15">
      <c r="A404" s="10" t="s">
        <v>250</v>
      </c>
      <c r="B404">
        <v>403</v>
      </c>
      <c r="C404">
        <v>2</v>
      </c>
      <c r="D404" t="s">
        <v>234</v>
      </c>
      <c r="E404" t="s">
        <v>146</v>
      </c>
      <c r="F404" t="s">
        <v>147</v>
      </c>
      <c r="G404" t="s">
        <v>54</v>
      </c>
      <c r="H404" t="s">
        <v>54</v>
      </c>
      <c r="I404" t="s">
        <v>147</v>
      </c>
      <c r="J404" t="s">
        <v>60</v>
      </c>
      <c r="K404">
        <v>63</v>
      </c>
      <c r="L404" t="s">
        <v>259</v>
      </c>
      <c r="M404" t="s">
        <v>43</v>
      </c>
      <c r="N404" t="s">
        <v>38</v>
      </c>
      <c r="O404" s="11" t="s">
        <v>13</v>
      </c>
      <c r="Q404" s="12">
        <v>8</v>
      </c>
      <c r="S404" t="s">
        <v>296</v>
      </c>
      <c r="U404" s="61">
        <f>Arkusz2!S404</f>
        <v>6.0950324382530965E-2</v>
      </c>
    </row>
    <row r="405" spans="1:21" ht="15">
      <c r="A405" s="10" t="s">
        <v>250</v>
      </c>
      <c r="B405">
        <v>404</v>
      </c>
      <c r="C405">
        <v>2</v>
      </c>
      <c r="D405" t="s">
        <v>234</v>
      </c>
      <c r="E405" t="s">
        <v>146</v>
      </c>
      <c r="F405" t="s">
        <v>54</v>
      </c>
      <c r="G405" t="s">
        <v>147</v>
      </c>
      <c r="H405" t="s">
        <v>54</v>
      </c>
      <c r="I405" t="s">
        <v>147</v>
      </c>
      <c r="J405" t="s">
        <v>151</v>
      </c>
      <c r="K405">
        <v>66</v>
      </c>
      <c r="L405" t="s">
        <v>256</v>
      </c>
      <c r="M405" t="s">
        <v>37</v>
      </c>
      <c r="N405" t="s">
        <v>38</v>
      </c>
      <c r="O405" s="11"/>
      <c r="P405" t="s">
        <v>58</v>
      </c>
      <c r="Q405" s="12">
        <v>1</v>
      </c>
      <c r="T405" t="s">
        <v>295</v>
      </c>
      <c r="U405" s="61">
        <f>Arkusz2!S405</f>
        <v>0.32476129565903694</v>
      </c>
    </row>
    <row r="406" spans="1:21" ht="15">
      <c r="A406" s="10" t="s">
        <v>250</v>
      </c>
      <c r="B406">
        <v>405</v>
      </c>
      <c r="C406">
        <v>2</v>
      </c>
      <c r="D406" t="s">
        <v>234</v>
      </c>
      <c r="E406" t="s">
        <v>146</v>
      </c>
      <c r="F406" t="s">
        <v>54</v>
      </c>
      <c r="G406" t="s">
        <v>147</v>
      </c>
      <c r="H406" t="s">
        <v>54</v>
      </c>
      <c r="I406" t="s">
        <v>147</v>
      </c>
      <c r="J406" t="s">
        <v>151</v>
      </c>
      <c r="K406">
        <v>67</v>
      </c>
      <c r="L406" t="s">
        <v>58</v>
      </c>
      <c r="M406" t="s">
        <v>37</v>
      </c>
      <c r="N406" t="s">
        <v>38</v>
      </c>
      <c r="O406" s="11" t="s">
        <v>595</v>
      </c>
      <c r="P406" t="s">
        <v>260</v>
      </c>
      <c r="Q406" s="12">
        <v>6</v>
      </c>
      <c r="T406" t="s">
        <v>295</v>
      </c>
      <c r="U406" s="61">
        <f>Arkusz2!S406</f>
        <v>7.6926995697442255E-2</v>
      </c>
    </row>
    <row r="407" spans="1:21" ht="15">
      <c r="A407" s="10" t="s">
        <v>250</v>
      </c>
      <c r="B407">
        <v>406</v>
      </c>
      <c r="C407">
        <v>2</v>
      </c>
      <c r="D407" t="s">
        <v>234</v>
      </c>
      <c r="E407" t="s">
        <v>146</v>
      </c>
      <c r="F407" t="s">
        <v>54</v>
      </c>
      <c r="G407" t="s">
        <v>147</v>
      </c>
      <c r="H407" t="s">
        <v>54</v>
      </c>
      <c r="I407" t="s">
        <v>147</v>
      </c>
      <c r="J407" t="s">
        <v>151</v>
      </c>
      <c r="K407">
        <v>68</v>
      </c>
      <c r="L407" t="s">
        <v>68</v>
      </c>
      <c r="M407" t="s">
        <v>43</v>
      </c>
      <c r="N407" t="s">
        <v>49</v>
      </c>
      <c r="O407" s="11"/>
      <c r="Q407" s="12">
        <v>7</v>
      </c>
      <c r="U407" s="61">
        <f>Arkusz2!S407</f>
        <v>1.2292779115133195E-2</v>
      </c>
    </row>
    <row r="408" spans="1:21" ht="15">
      <c r="A408" s="10" t="s">
        <v>250</v>
      </c>
      <c r="B408">
        <v>407</v>
      </c>
      <c r="C408">
        <v>2</v>
      </c>
      <c r="D408" t="s">
        <v>234</v>
      </c>
      <c r="E408" t="s">
        <v>146</v>
      </c>
      <c r="F408" t="s">
        <v>54</v>
      </c>
      <c r="G408" t="s">
        <v>147</v>
      </c>
      <c r="H408" t="s">
        <v>54</v>
      </c>
      <c r="I408" t="s">
        <v>147</v>
      </c>
      <c r="J408" t="s">
        <v>151</v>
      </c>
      <c r="K408">
        <v>70</v>
      </c>
      <c r="L408" t="s">
        <v>63</v>
      </c>
      <c r="M408" t="s">
        <v>37</v>
      </c>
      <c r="N408" t="s">
        <v>49</v>
      </c>
      <c r="O408" s="11"/>
      <c r="P408" t="s">
        <v>260</v>
      </c>
      <c r="Q408" s="12">
        <v>6</v>
      </c>
      <c r="T408" t="s">
        <v>295</v>
      </c>
      <c r="U408" s="61">
        <f>Arkusz2!S408</f>
        <v>7.6926995697442255E-2</v>
      </c>
    </row>
    <row r="409" spans="1:21" ht="15">
      <c r="A409" s="10" t="s">
        <v>250</v>
      </c>
      <c r="B409">
        <v>408</v>
      </c>
      <c r="C409">
        <v>2</v>
      </c>
      <c r="D409" t="s">
        <v>234</v>
      </c>
      <c r="E409" t="s">
        <v>146</v>
      </c>
      <c r="F409" t="s">
        <v>54</v>
      </c>
      <c r="G409" t="s">
        <v>147</v>
      </c>
      <c r="H409" t="s">
        <v>54</v>
      </c>
      <c r="I409" t="s">
        <v>147</v>
      </c>
      <c r="J409" t="s">
        <v>151</v>
      </c>
      <c r="K409">
        <v>74</v>
      </c>
      <c r="L409" t="s">
        <v>67</v>
      </c>
      <c r="M409" t="s">
        <v>34</v>
      </c>
      <c r="N409" t="s">
        <v>35</v>
      </c>
      <c r="O409" s="11"/>
      <c r="P409" t="s">
        <v>63</v>
      </c>
      <c r="Q409" s="12">
        <v>6</v>
      </c>
      <c r="U409" s="61">
        <f>Arkusz2!S409</f>
        <v>0.17298255377116797</v>
      </c>
    </row>
    <row r="410" spans="1:21" ht="15">
      <c r="A410" s="10" t="s">
        <v>250</v>
      </c>
      <c r="B410">
        <v>409</v>
      </c>
      <c r="C410">
        <v>2</v>
      </c>
      <c r="D410" t="s">
        <v>234</v>
      </c>
      <c r="E410" t="s">
        <v>146</v>
      </c>
      <c r="F410" t="s">
        <v>54</v>
      </c>
      <c r="G410" t="s">
        <v>147</v>
      </c>
      <c r="H410" t="s">
        <v>54</v>
      </c>
      <c r="I410" t="s">
        <v>147</v>
      </c>
      <c r="J410" t="s">
        <v>151</v>
      </c>
      <c r="K410">
        <v>79</v>
      </c>
      <c r="L410" t="s">
        <v>260</v>
      </c>
      <c r="M410" t="s">
        <v>34</v>
      </c>
      <c r="N410" t="s">
        <v>38</v>
      </c>
      <c r="O410" s="11"/>
      <c r="P410" t="s">
        <v>67</v>
      </c>
      <c r="Q410" s="12">
        <v>8</v>
      </c>
      <c r="U410" s="61">
        <f>Arkusz2!S410</f>
        <v>3.2071413573108588E-2</v>
      </c>
    </row>
    <row r="411" spans="1:21" ht="15">
      <c r="A411" s="10" t="s">
        <v>250</v>
      </c>
      <c r="B411">
        <v>410</v>
      </c>
      <c r="C411">
        <v>2</v>
      </c>
      <c r="D411" t="s">
        <v>234</v>
      </c>
      <c r="E411" t="s">
        <v>146</v>
      </c>
      <c r="F411" t="s">
        <v>54</v>
      </c>
      <c r="G411" t="s">
        <v>147</v>
      </c>
      <c r="H411" t="s">
        <v>54</v>
      </c>
      <c r="I411" t="s">
        <v>147</v>
      </c>
      <c r="J411" t="s">
        <v>151</v>
      </c>
      <c r="K411">
        <v>81</v>
      </c>
      <c r="L411" t="s">
        <v>260</v>
      </c>
      <c r="M411" t="s">
        <v>43</v>
      </c>
      <c r="N411" t="s">
        <v>49</v>
      </c>
      <c r="O411" s="11"/>
      <c r="P411" t="s">
        <v>252</v>
      </c>
      <c r="Q411" s="12">
        <v>5</v>
      </c>
      <c r="U411" s="61">
        <f>Arkusz2!S411</f>
        <v>5.7394673231095802E-2</v>
      </c>
    </row>
    <row r="412" spans="1:21" ht="15">
      <c r="A412" s="10" t="s">
        <v>250</v>
      </c>
      <c r="B412">
        <v>411</v>
      </c>
      <c r="C412">
        <v>2</v>
      </c>
      <c r="D412" t="s">
        <v>234</v>
      </c>
      <c r="E412" t="s">
        <v>146</v>
      </c>
      <c r="F412" t="s">
        <v>54</v>
      </c>
      <c r="G412" t="s">
        <v>147</v>
      </c>
      <c r="H412" t="s">
        <v>54</v>
      </c>
      <c r="I412" t="s">
        <v>147</v>
      </c>
      <c r="J412" t="s">
        <v>151</v>
      </c>
      <c r="K412">
        <v>82</v>
      </c>
      <c r="L412" t="s">
        <v>57</v>
      </c>
      <c r="M412" t="s">
        <v>37</v>
      </c>
      <c r="N412" t="s">
        <v>35</v>
      </c>
      <c r="O412" s="11"/>
      <c r="P412" t="s">
        <v>260</v>
      </c>
      <c r="Q412" s="12">
        <v>6</v>
      </c>
      <c r="T412" t="s">
        <v>295</v>
      </c>
      <c r="U412" s="61">
        <f>Arkusz2!S412</f>
        <v>7.6926995697442255E-2</v>
      </c>
    </row>
    <row r="413" spans="1:21" ht="15">
      <c r="A413" s="10" t="s">
        <v>250</v>
      </c>
      <c r="B413">
        <v>412</v>
      </c>
      <c r="C413">
        <v>2</v>
      </c>
      <c r="D413" t="s">
        <v>234</v>
      </c>
      <c r="E413" t="s">
        <v>146</v>
      </c>
      <c r="F413" t="s">
        <v>147</v>
      </c>
      <c r="G413" t="s">
        <v>54</v>
      </c>
      <c r="H413" t="s">
        <v>54</v>
      </c>
      <c r="I413" t="s">
        <v>147</v>
      </c>
      <c r="J413" t="s">
        <v>60</v>
      </c>
      <c r="K413">
        <v>83</v>
      </c>
      <c r="L413" t="s">
        <v>259</v>
      </c>
      <c r="M413" t="s">
        <v>43</v>
      </c>
      <c r="N413" t="s">
        <v>35</v>
      </c>
      <c r="O413" s="11"/>
      <c r="Q413" s="12">
        <v>8</v>
      </c>
      <c r="S413" t="s">
        <v>296</v>
      </c>
      <c r="U413" s="61">
        <f>Arkusz2!S413</f>
        <v>6.0950324382530965E-2</v>
      </c>
    </row>
    <row r="414" spans="1:21" ht="15">
      <c r="A414" s="10" t="s">
        <v>250</v>
      </c>
      <c r="B414">
        <v>413</v>
      </c>
      <c r="C414">
        <v>2</v>
      </c>
      <c r="D414" t="s">
        <v>234</v>
      </c>
      <c r="E414" t="s">
        <v>146</v>
      </c>
      <c r="F414" t="s">
        <v>54</v>
      </c>
      <c r="G414" t="s">
        <v>147</v>
      </c>
      <c r="H414" t="s">
        <v>54</v>
      </c>
      <c r="I414" t="s">
        <v>147</v>
      </c>
      <c r="J414" t="s">
        <v>151</v>
      </c>
      <c r="K414">
        <v>85</v>
      </c>
      <c r="L414" t="s">
        <v>67</v>
      </c>
      <c r="M414" t="s">
        <v>43</v>
      </c>
      <c r="N414" t="s">
        <v>49</v>
      </c>
      <c r="O414" s="11"/>
      <c r="Q414" s="12">
        <v>8</v>
      </c>
      <c r="S414" t="s">
        <v>296</v>
      </c>
      <c r="U414" s="61">
        <f>Arkusz2!S414</f>
        <v>6.0950324382530965E-2</v>
      </c>
    </row>
    <row r="415" spans="1:21" ht="15">
      <c r="A415" s="10" t="s">
        <v>250</v>
      </c>
      <c r="B415">
        <v>414</v>
      </c>
      <c r="C415">
        <v>2</v>
      </c>
      <c r="D415" t="s">
        <v>234</v>
      </c>
      <c r="E415" t="s">
        <v>146</v>
      </c>
      <c r="F415" t="s">
        <v>147</v>
      </c>
      <c r="G415" t="s">
        <v>54</v>
      </c>
      <c r="H415" t="s">
        <v>54</v>
      </c>
      <c r="I415" t="s">
        <v>147</v>
      </c>
      <c r="J415" t="s">
        <v>60</v>
      </c>
      <c r="K415" t="s">
        <v>140</v>
      </c>
      <c r="L415" t="s">
        <v>259</v>
      </c>
      <c r="M415" t="s">
        <v>43</v>
      </c>
      <c r="N415" t="s">
        <v>38</v>
      </c>
      <c r="O415" s="11"/>
      <c r="P415" t="s">
        <v>157</v>
      </c>
      <c r="Q415" s="12">
        <v>8</v>
      </c>
      <c r="U415" s="61">
        <f>Arkusz2!S415</f>
        <v>3.2071413573108588E-2</v>
      </c>
    </row>
    <row r="416" spans="1:21" ht="15">
      <c r="A416" s="10" t="s">
        <v>261</v>
      </c>
      <c r="B416">
        <v>415</v>
      </c>
      <c r="C416">
        <v>2</v>
      </c>
      <c r="D416" t="s">
        <v>262</v>
      </c>
      <c r="E416" t="s">
        <v>187</v>
      </c>
      <c r="F416" t="s">
        <v>30</v>
      </c>
      <c r="G416" t="s">
        <v>75</v>
      </c>
      <c r="H416" t="s">
        <v>75</v>
      </c>
      <c r="I416" t="s">
        <v>30</v>
      </c>
      <c r="J416" t="s">
        <v>76</v>
      </c>
      <c r="K416">
        <v>2</v>
      </c>
      <c r="L416" t="s">
        <v>33</v>
      </c>
      <c r="M416" t="s">
        <v>34</v>
      </c>
      <c r="N416" t="s">
        <v>35</v>
      </c>
      <c r="O416" s="11"/>
      <c r="P416" t="s">
        <v>264</v>
      </c>
      <c r="Q416" s="12">
        <v>8</v>
      </c>
      <c r="U416" s="61">
        <f>Arkusz2!S416</f>
        <v>3.2071413573108588E-2</v>
      </c>
    </row>
    <row r="417" spans="1:21" ht="15">
      <c r="A417" s="10" t="s">
        <v>261</v>
      </c>
      <c r="B417">
        <v>416</v>
      </c>
      <c r="C417">
        <v>2</v>
      </c>
      <c r="D417" t="s">
        <v>262</v>
      </c>
      <c r="E417" t="s">
        <v>187</v>
      </c>
      <c r="F417" t="s">
        <v>75</v>
      </c>
      <c r="G417" t="s">
        <v>30</v>
      </c>
      <c r="H417" t="s">
        <v>75</v>
      </c>
      <c r="I417" t="s">
        <v>30</v>
      </c>
      <c r="J417" t="s">
        <v>39</v>
      </c>
      <c r="K417">
        <v>5</v>
      </c>
      <c r="L417" t="s">
        <v>263</v>
      </c>
      <c r="M417" t="s">
        <v>34</v>
      </c>
      <c r="N417" t="s">
        <v>35</v>
      </c>
      <c r="O417" s="11"/>
      <c r="Q417" s="12">
        <v>7</v>
      </c>
      <c r="U417" s="61">
        <f>Arkusz2!S417</f>
        <v>1.2292779115133195E-2</v>
      </c>
    </row>
    <row r="418" spans="1:21" ht="15">
      <c r="A418" s="10" t="s">
        <v>261</v>
      </c>
      <c r="B418">
        <v>417</v>
      </c>
      <c r="C418">
        <v>2</v>
      </c>
      <c r="D418" t="s">
        <v>262</v>
      </c>
      <c r="E418" t="s">
        <v>187</v>
      </c>
      <c r="F418" t="s">
        <v>30</v>
      </c>
      <c r="G418" t="s">
        <v>75</v>
      </c>
      <c r="H418" t="s">
        <v>75</v>
      </c>
      <c r="I418" t="s">
        <v>30</v>
      </c>
      <c r="J418" t="s">
        <v>76</v>
      </c>
      <c r="K418">
        <v>9</v>
      </c>
      <c r="L418" t="s">
        <v>264</v>
      </c>
      <c r="M418" t="s">
        <v>37</v>
      </c>
      <c r="N418" t="s">
        <v>38</v>
      </c>
      <c r="O418" s="11"/>
      <c r="P418" t="s">
        <v>48</v>
      </c>
      <c r="Q418" s="12">
        <v>6</v>
      </c>
      <c r="T418" t="s">
        <v>295</v>
      </c>
      <c r="U418" s="61">
        <f>Arkusz2!S418</f>
        <v>7.6926995697442255E-2</v>
      </c>
    </row>
    <row r="419" spans="1:21" ht="15">
      <c r="A419" s="10" t="s">
        <v>261</v>
      </c>
      <c r="B419">
        <v>418</v>
      </c>
      <c r="C419">
        <v>2</v>
      </c>
      <c r="D419" t="s">
        <v>262</v>
      </c>
      <c r="E419" t="s">
        <v>187</v>
      </c>
      <c r="F419" t="s">
        <v>30</v>
      </c>
      <c r="G419" t="s">
        <v>75</v>
      </c>
      <c r="H419" t="s">
        <v>75</v>
      </c>
      <c r="I419" t="s">
        <v>30</v>
      </c>
      <c r="J419" t="s">
        <v>76</v>
      </c>
      <c r="K419">
        <v>11</v>
      </c>
      <c r="L419" t="s">
        <v>265</v>
      </c>
      <c r="M419" t="s">
        <v>43</v>
      </c>
      <c r="N419" t="s">
        <v>35</v>
      </c>
      <c r="O419" s="11"/>
      <c r="P419" t="s">
        <v>267</v>
      </c>
      <c r="Q419" s="12">
        <v>5</v>
      </c>
      <c r="U419" s="61">
        <f>Arkusz2!S419</f>
        <v>5.7394673231095802E-2</v>
      </c>
    </row>
    <row r="420" spans="1:21" ht="15">
      <c r="A420" s="10" t="s">
        <v>261</v>
      </c>
      <c r="B420">
        <v>419</v>
      </c>
      <c r="C420">
        <v>2</v>
      </c>
      <c r="D420" t="s">
        <v>262</v>
      </c>
      <c r="E420" t="s">
        <v>187</v>
      </c>
      <c r="F420" t="s">
        <v>75</v>
      </c>
      <c r="G420" t="s">
        <v>30</v>
      </c>
      <c r="H420" t="s">
        <v>75</v>
      </c>
      <c r="I420" t="s">
        <v>30</v>
      </c>
      <c r="J420" t="s">
        <v>39</v>
      </c>
      <c r="K420">
        <v>13</v>
      </c>
      <c r="L420" t="s">
        <v>82</v>
      </c>
      <c r="M420" t="s">
        <v>34</v>
      </c>
      <c r="N420" t="s">
        <v>35</v>
      </c>
      <c r="O420" s="11"/>
      <c r="P420" t="s">
        <v>263</v>
      </c>
      <c r="Q420" s="12">
        <v>5</v>
      </c>
      <c r="U420" s="61">
        <f>Arkusz2!S420</f>
        <v>5.7394673231095802E-2</v>
      </c>
    </row>
    <row r="421" spans="1:21" ht="15">
      <c r="A421" s="10" t="s">
        <v>261</v>
      </c>
      <c r="B421">
        <v>420</v>
      </c>
      <c r="C421">
        <v>2</v>
      </c>
      <c r="D421" t="s">
        <v>262</v>
      </c>
      <c r="E421" t="s">
        <v>187</v>
      </c>
      <c r="F421" t="s">
        <v>30</v>
      </c>
      <c r="G421" t="s">
        <v>75</v>
      </c>
      <c r="H421" t="s">
        <v>75</v>
      </c>
      <c r="I421" t="s">
        <v>30</v>
      </c>
      <c r="J421" t="s">
        <v>76</v>
      </c>
      <c r="K421">
        <v>15</v>
      </c>
      <c r="L421" t="s">
        <v>48</v>
      </c>
      <c r="M421" t="s">
        <v>34</v>
      </c>
      <c r="N421" t="s">
        <v>38</v>
      </c>
      <c r="O421" s="11"/>
      <c r="P421" t="s">
        <v>264</v>
      </c>
      <c r="Q421" s="12">
        <v>3</v>
      </c>
      <c r="U421" s="61">
        <f>Arkusz2!S421</f>
        <v>1.8433060167136604E-2</v>
      </c>
    </row>
    <row r="422" spans="1:21" ht="15">
      <c r="A422" s="10" t="s">
        <v>261</v>
      </c>
      <c r="B422">
        <v>421</v>
      </c>
      <c r="C422">
        <v>2</v>
      </c>
      <c r="D422" t="s">
        <v>262</v>
      </c>
      <c r="E422" t="s">
        <v>187</v>
      </c>
      <c r="F422" t="s">
        <v>30</v>
      </c>
      <c r="G422" t="s">
        <v>75</v>
      </c>
      <c r="H422" t="s">
        <v>75</v>
      </c>
      <c r="I422" t="s">
        <v>30</v>
      </c>
      <c r="J422" t="s">
        <v>76</v>
      </c>
      <c r="K422">
        <v>18</v>
      </c>
      <c r="L422" t="s">
        <v>50</v>
      </c>
      <c r="M422" t="s">
        <v>37</v>
      </c>
      <c r="N422" t="s">
        <v>35</v>
      </c>
      <c r="O422" s="11"/>
      <c r="P422" t="s">
        <v>33</v>
      </c>
      <c r="Q422" s="12">
        <v>6</v>
      </c>
      <c r="U422" s="61">
        <f>Arkusz2!S422</f>
        <v>0.10163322948359395</v>
      </c>
    </row>
    <row r="423" spans="1:21" ht="15">
      <c r="A423" s="10" t="s">
        <v>261</v>
      </c>
      <c r="B423">
        <v>422</v>
      </c>
      <c r="C423">
        <v>2</v>
      </c>
      <c r="D423" t="s">
        <v>262</v>
      </c>
      <c r="E423" t="s">
        <v>187</v>
      </c>
      <c r="F423" t="s">
        <v>30</v>
      </c>
      <c r="G423" t="s">
        <v>75</v>
      </c>
      <c r="H423" t="s">
        <v>75</v>
      </c>
      <c r="I423" t="s">
        <v>30</v>
      </c>
      <c r="J423" t="s">
        <v>76</v>
      </c>
      <c r="K423">
        <v>19</v>
      </c>
      <c r="L423" t="s">
        <v>265</v>
      </c>
      <c r="M423" t="s">
        <v>43</v>
      </c>
      <c r="N423" t="s">
        <v>49</v>
      </c>
      <c r="O423" s="11"/>
      <c r="P423" t="s">
        <v>48</v>
      </c>
      <c r="Q423" s="12">
        <v>7</v>
      </c>
      <c r="U423" s="61">
        <f>Arkusz2!S423</f>
        <v>1.1407995836332216E-2</v>
      </c>
    </row>
    <row r="424" spans="1:21" ht="15">
      <c r="A424" s="10" t="s">
        <v>261</v>
      </c>
      <c r="B424">
        <v>423</v>
      </c>
      <c r="C424">
        <v>2</v>
      </c>
      <c r="D424" t="s">
        <v>262</v>
      </c>
      <c r="E424" t="s">
        <v>187</v>
      </c>
      <c r="F424" t="s">
        <v>30</v>
      </c>
      <c r="G424" t="s">
        <v>75</v>
      </c>
      <c r="H424" t="s">
        <v>75</v>
      </c>
      <c r="I424" t="s">
        <v>30</v>
      </c>
      <c r="J424" t="s">
        <v>76</v>
      </c>
      <c r="K424">
        <v>20</v>
      </c>
      <c r="L424" t="s">
        <v>265</v>
      </c>
      <c r="M424" t="s">
        <v>43</v>
      </c>
      <c r="N424" t="s">
        <v>38</v>
      </c>
      <c r="O424" s="11"/>
      <c r="P424" t="s">
        <v>48</v>
      </c>
      <c r="Q424" s="12">
        <v>8</v>
      </c>
      <c r="U424" s="61">
        <f>Arkusz2!S424</f>
        <v>3.2071413573108588E-2</v>
      </c>
    </row>
    <row r="425" spans="1:21" ht="15">
      <c r="A425" s="10" t="s">
        <v>261</v>
      </c>
      <c r="B425">
        <v>424</v>
      </c>
      <c r="C425">
        <v>2</v>
      </c>
      <c r="D425" t="s">
        <v>262</v>
      </c>
      <c r="E425" t="s">
        <v>187</v>
      </c>
      <c r="F425" t="s">
        <v>30</v>
      </c>
      <c r="G425" t="s">
        <v>75</v>
      </c>
      <c r="H425" t="s">
        <v>75</v>
      </c>
      <c r="I425" t="s">
        <v>30</v>
      </c>
      <c r="J425" t="s">
        <v>76</v>
      </c>
      <c r="K425">
        <v>20</v>
      </c>
      <c r="L425" t="s">
        <v>264</v>
      </c>
      <c r="M425" t="s">
        <v>37</v>
      </c>
      <c r="N425" t="s">
        <v>35</v>
      </c>
      <c r="O425" s="11"/>
      <c r="P425" t="s">
        <v>265</v>
      </c>
      <c r="Q425" s="12">
        <v>6</v>
      </c>
      <c r="T425" t="s">
        <v>295</v>
      </c>
      <c r="U425" s="61">
        <f>Arkusz2!S425</f>
        <v>7.6926995697442255E-2</v>
      </c>
    </row>
    <row r="426" spans="1:21" ht="15">
      <c r="A426" s="10" t="s">
        <v>261</v>
      </c>
      <c r="B426">
        <v>425</v>
      </c>
      <c r="C426">
        <v>2</v>
      </c>
      <c r="D426" t="s">
        <v>262</v>
      </c>
      <c r="E426" t="s">
        <v>187</v>
      </c>
      <c r="F426" t="s">
        <v>30</v>
      </c>
      <c r="G426" t="s">
        <v>75</v>
      </c>
      <c r="H426" t="s">
        <v>75</v>
      </c>
      <c r="I426" t="s">
        <v>30</v>
      </c>
      <c r="J426" t="s">
        <v>76</v>
      </c>
      <c r="K426">
        <v>24</v>
      </c>
      <c r="L426" t="s">
        <v>265</v>
      </c>
      <c r="M426" t="s">
        <v>43</v>
      </c>
      <c r="N426" t="s">
        <v>35</v>
      </c>
      <c r="O426" s="11"/>
      <c r="P426" t="s">
        <v>289</v>
      </c>
      <c r="Q426" s="12">
        <v>8</v>
      </c>
      <c r="U426" s="61">
        <f>Arkusz2!S426</f>
        <v>3.2071413573108588E-2</v>
      </c>
    </row>
    <row r="427" spans="1:21" ht="15">
      <c r="A427" s="10" t="s">
        <v>261</v>
      </c>
      <c r="B427">
        <v>426</v>
      </c>
      <c r="C427">
        <v>2</v>
      </c>
      <c r="D427" t="s">
        <v>262</v>
      </c>
      <c r="E427" t="s">
        <v>187</v>
      </c>
      <c r="F427" t="s">
        <v>30</v>
      </c>
      <c r="G427" t="s">
        <v>75</v>
      </c>
      <c r="H427" t="s">
        <v>75</v>
      </c>
      <c r="I427" t="s">
        <v>30</v>
      </c>
      <c r="J427" t="s">
        <v>76</v>
      </c>
      <c r="K427">
        <v>27</v>
      </c>
      <c r="L427" t="s">
        <v>265</v>
      </c>
      <c r="M427" t="s">
        <v>37</v>
      </c>
      <c r="N427" t="s">
        <v>38</v>
      </c>
      <c r="O427" s="11"/>
      <c r="P427" t="s">
        <v>290</v>
      </c>
      <c r="Q427" s="12">
        <v>6</v>
      </c>
      <c r="U427" s="61">
        <f>Arkusz2!S427</f>
        <v>0.10163322948359395</v>
      </c>
    </row>
    <row r="428" spans="1:21" ht="15">
      <c r="A428" s="10" t="s">
        <v>261</v>
      </c>
      <c r="B428">
        <v>427</v>
      </c>
      <c r="C428">
        <v>2</v>
      </c>
      <c r="D428" t="s">
        <v>262</v>
      </c>
      <c r="E428" t="s">
        <v>187</v>
      </c>
      <c r="F428" t="s">
        <v>30</v>
      </c>
      <c r="G428" t="s">
        <v>75</v>
      </c>
      <c r="H428" t="s">
        <v>75</v>
      </c>
      <c r="I428" t="s">
        <v>30</v>
      </c>
      <c r="J428" t="s">
        <v>76</v>
      </c>
      <c r="K428">
        <v>28</v>
      </c>
      <c r="L428" t="s">
        <v>265</v>
      </c>
      <c r="M428" t="s">
        <v>43</v>
      </c>
      <c r="N428" t="s">
        <v>38</v>
      </c>
      <c r="O428" s="11" t="s">
        <v>13</v>
      </c>
      <c r="P428" t="s">
        <v>290</v>
      </c>
      <c r="Q428" s="12">
        <v>6</v>
      </c>
      <c r="U428" s="61">
        <f>Arkusz2!S428</f>
        <v>0.17298255377116797</v>
      </c>
    </row>
    <row r="429" spans="1:21" ht="15">
      <c r="A429" s="10" t="s">
        <v>261</v>
      </c>
      <c r="B429">
        <v>428</v>
      </c>
      <c r="C429">
        <v>2</v>
      </c>
      <c r="D429" t="s">
        <v>262</v>
      </c>
      <c r="E429" t="s">
        <v>187</v>
      </c>
      <c r="F429" t="s">
        <v>30</v>
      </c>
      <c r="G429" t="s">
        <v>75</v>
      </c>
      <c r="H429" t="s">
        <v>75</v>
      </c>
      <c r="I429" t="s">
        <v>30</v>
      </c>
      <c r="J429" t="s">
        <v>76</v>
      </c>
      <c r="K429">
        <v>37</v>
      </c>
      <c r="L429" t="s">
        <v>33</v>
      </c>
      <c r="M429" t="s">
        <v>34</v>
      </c>
      <c r="N429" t="s">
        <v>35</v>
      </c>
      <c r="O429" s="11"/>
      <c r="Q429" s="12">
        <v>6</v>
      </c>
      <c r="U429" s="61">
        <f>Arkusz2!S429</f>
        <v>0.18406554276601864</v>
      </c>
    </row>
    <row r="430" spans="1:21" ht="15">
      <c r="A430" s="10" t="s">
        <v>261</v>
      </c>
      <c r="B430">
        <v>429</v>
      </c>
      <c r="C430">
        <v>2</v>
      </c>
      <c r="D430" t="s">
        <v>262</v>
      </c>
      <c r="E430" t="s">
        <v>187</v>
      </c>
      <c r="F430" t="s">
        <v>30</v>
      </c>
      <c r="G430" t="s">
        <v>75</v>
      </c>
      <c r="H430" t="s">
        <v>75</v>
      </c>
      <c r="I430" t="s">
        <v>30</v>
      </c>
      <c r="J430" t="s">
        <v>76</v>
      </c>
      <c r="K430">
        <v>45</v>
      </c>
      <c r="L430" t="s">
        <v>50</v>
      </c>
      <c r="M430" t="s">
        <v>34</v>
      </c>
      <c r="N430" t="s">
        <v>38</v>
      </c>
      <c r="O430" s="11"/>
      <c r="P430" t="s">
        <v>267</v>
      </c>
      <c r="Q430" s="12">
        <v>5</v>
      </c>
      <c r="U430" s="61">
        <f>Arkusz2!S430</f>
        <v>5.7394673231095802E-2</v>
      </c>
    </row>
    <row r="431" spans="1:21" ht="15">
      <c r="A431" s="10" t="s">
        <v>261</v>
      </c>
      <c r="B431">
        <v>430</v>
      </c>
      <c r="C431">
        <v>2</v>
      </c>
      <c r="D431" t="s">
        <v>262</v>
      </c>
      <c r="E431" t="s">
        <v>187</v>
      </c>
      <c r="F431" t="s">
        <v>30</v>
      </c>
      <c r="G431" t="s">
        <v>75</v>
      </c>
      <c r="H431" t="s">
        <v>75</v>
      </c>
      <c r="I431" t="s">
        <v>30</v>
      </c>
      <c r="J431" t="s">
        <v>76</v>
      </c>
      <c r="K431">
        <v>48</v>
      </c>
      <c r="L431" t="s">
        <v>266</v>
      </c>
      <c r="M431" t="s">
        <v>43</v>
      </c>
      <c r="N431" t="s">
        <v>49</v>
      </c>
      <c r="O431" s="11"/>
      <c r="P431" t="s">
        <v>50</v>
      </c>
      <c r="Q431" s="12">
        <v>8</v>
      </c>
      <c r="U431" s="61">
        <f>Arkusz2!S431</f>
        <v>3.2071413573108588E-2</v>
      </c>
    </row>
    <row r="432" spans="1:21" ht="15">
      <c r="A432" s="10" t="s">
        <v>261</v>
      </c>
      <c r="B432">
        <v>431</v>
      </c>
      <c r="C432">
        <v>2</v>
      </c>
      <c r="D432" t="s">
        <v>262</v>
      </c>
      <c r="E432" t="s">
        <v>187</v>
      </c>
      <c r="F432" t="s">
        <v>75</v>
      </c>
      <c r="G432" t="s">
        <v>30</v>
      </c>
      <c r="H432" t="s">
        <v>75</v>
      </c>
      <c r="I432" t="s">
        <v>30</v>
      </c>
      <c r="J432" t="s">
        <v>39</v>
      </c>
      <c r="K432">
        <v>52</v>
      </c>
      <c r="L432" t="s">
        <v>85</v>
      </c>
      <c r="M432" t="s">
        <v>43</v>
      </c>
      <c r="N432" t="s">
        <v>35</v>
      </c>
      <c r="O432" s="11"/>
      <c r="Q432" s="12">
        <v>4</v>
      </c>
      <c r="S432" t="s">
        <v>296</v>
      </c>
      <c r="U432" s="61">
        <f>Arkusz2!S432</f>
        <v>0.14237853206828813</v>
      </c>
    </row>
    <row r="433" spans="1:21" ht="15">
      <c r="A433" s="10" t="s">
        <v>261</v>
      </c>
      <c r="B433">
        <v>432</v>
      </c>
      <c r="C433">
        <v>2</v>
      </c>
      <c r="D433" t="s">
        <v>262</v>
      </c>
      <c r="E433" t="s">
        <v>187</v>
      </c>
      <c r="F433" t="s">
        <v>75</v>
      </c>
      <c r="G433" t="s">
        <v>30</v>
      </c>
      <c r="H433" t="s">
        <v>75</v>
      </c>
      <c r="I433" t="s">
        <v>30</v>
      </c>
      <c r="J433" t="s">
        <v>39</v>
      </c>
      <c r="K433">
        <v>53</v>
      </c>
      <c r="L433" t="s">
        <v>90</v>
      </c>
      <c r="M433" t="s">
        <v>43</v>
      </c>
      <c r="N433" t="s">
        <v>35</v>
      </c>
      <c r="O433" s="11"/>
      <c r="P433" t="s">
        <v>82</v>
      </c>
      <c r="Q433" s="12">
        <v>4</v>
      </c>
      <c r="U433" s="61">
        <f>Arkusz2!S433</f>
        <v>7.8128019287844241E-2</v>
      </c>
    </row>
    <row r="434" spans="1:21" ht="15">
      <c r="A434" s="10" t="s">
        <v>261</v>
      </c>
      <c r="B434">
        <v>433</v>
      </c>
      <c r="C434">
        <v>2</v>
      </c>
      <c r="D434" t="s">
        <v>262</v>
      </c>
      <c r="E434" t="s">
        <v>187</v>
      </c>
      <c r="F434" t="s">
        <v>30</v>
      </c>
      <c r="G434" t="s">
        <v>75</v>
      </c>
      <c r="H434" t="s">
        <v>75</v>
      </c>
      <c r="I434" t="s">
        <v>30</v>
      </c>
      <c r="J434" t="s">
        <v>76</v>
      </c>
      <c r="K434">
        <v>56</v>
      </c>
      <c r="L434" t="s">
        <v>267</v>
      </c>
      <c r="M434" t="s">
        <v>43</v>
      </c>
      <c r="N434" t="s">
        <v>38</v>
      </c>
      <c r="O434" s="11" t="s">
        <v>13</v>
      </c>
      <c r="P434" t="s">
        <v>291</v>
      </c>
      <c r="Q434" s="12">
        <v>6</v>
      </c>
      <c r="U434" s="61">
        <f>Arkusz2!S434</f>
        <v>0.17298255377116797</v>
      </c>
    </row>
    <row r="435" spans="1:21" ht="15">
      <c r="A435" s="10" t="s">
        <v>261</v>
      </c>
      <c r="B435">
        <v>434</v>
      </c>
      <c r="C435">
        <v>2</v>
      </c>
      <c r="D435" t="s">
        <v>262</v>
      </c>
      <c r="E435" t="s">
        <v>187</v>
      </c>
      <c r="F435" t="s">
        <v>30</v>
      </c>
      <c r="G435" t="s">
        <v>75</v>
      </c>
      <c r="H435" t="s">
        <v>75</v>
      </c>
      <c r="I435" t="s">
        <v>30</v>
      </c>
      <c r="J435" t="s">
        <v>76</v>
      </c>
      <c r="K435">
        <v>59</v>
      </c>
      <c r="L435" t="s">
        <v>264</v>
      </c>
      <c r="M435" t="s">
        <v>43</v>
      </c>
      <c r="N435" t="s">
        <v>38</v>
      </c>
      <c r="O435" s="11"/>
      <c r="Q435" s="12">
        <v>6</v>
      </c>
      <c r="U435" s="61">
        <f>Arkusz2!S435</f>
        <v>0.18406554276601864</v>
      </c>
    </row>
    <row r="436" spans="1:21" ht="15">
      <c r="A436" s="10" t="s">
        <v>261</v>
      </c>
      <c r="B436">
        <v>435</v>
      </c>
      <c r="C436">
        <v>2</v>
      </c>
      <c r="D436" t="s">
        <v>262</v>
      </c>
      <c r="E436" t="s">
        <v>187</v>
      </c>
      <c r="F436" t="s">
        <v>30</v>
      </c>
      <c r="G436" t="s">
        <v>75</v>
      </c>
      <c r="H436" t="s">
        <v>75</v>
      </c>
      <c r="I436" t="s">
        <v>30</v>
      </c>
      <c r="J436" t="s">
        <v>76</v>
      </c>
      <c r="K436">
        <v>65</v>
      </c>
      <c r="L436" t="s">
        <v>36</v>
      </c>
      <c r="M436" t="s">
        <v>34</v>
      </c>
      <c r="N436" t="s">
        <v>38</v>
      </c>
      <c r="O436" s="11"/>
      <c r="P436" t="s">
        <v>291</v>
      </c>
      <c r="Q436" s="12">
        <v>5</v>
      </c>
      <c r="U436" s="61">
        <f>Arkusz2!S436</f>
        <v>5.7394673231095802E-2</v>
      </c>
    </row>
    <row r="437" spans="1:21" ht="15">
      <c r="A437" s="10" t="s">
        <v>261</v>
      </c>
      <c r="B437">
        <v>436</v>
      </c>
      <c r="C437">
        <v>2</v>
      </c>
      <c r="D437" t="s">
        <v>262</v>
      </c>
      <c r="E437" t="s">
        <v>187</v>
      </c>
      <c r="F437" t="s">
        <v>30</v>
      </c>
      <c r="G437" t="s">
        <v>75</v>
      </c>
      <c r="H437" t="s">
        <v>75</v>
      </c>
      <c r="I437" t="s">
        <v>30</v>
      </c>
      <c r="J437" t="s">
        <v>76</v>
      </c>
      <c r="K437">
        <v>65</v>
      </c>
      <c r="L437" t="s">
        <v>267</v>
      </c>
      <c r="M437" t="s">
        <v>37</v>
      </c>
      <c r="N437" t="s">
        <v>35</v>
      </c>
      <c r="O437" s="11"/>
      <c r="P437" t="s">
        <v>48</v>
      </c>
      <c r="Q437" s="12">
        <v>6</v>
      </c>
      <c r="U437" s="61">
        <f>Arkusz2!S437</f>
        <v>0.10163322948359395</v>
      </c>
    </row>
    <row r="438" spans="1:21" ht="15">
      <c r="A438" s="10" t="s">
        <v>261</v>
      </c>
      <c r="B438">
        <v>437</v>
      </c>
      <c r="C438">
        <v>2</v>
      </c>
      <c r="D438" t="s">
        <v>262</v>
      </c>
      <c r="E438" t="s">
        <v>187</v>
      </c>
      <c r="F438" t="s">
        <v>75</v>
      </c>
      <c r="G438" t="s">
        <v>30</v>
      </c>
      <c r="H438" t="s">
        <v>75</v>
      </c>
      <c r="I438" t="s">
        <v>30</v>
      </c>
      <c r="J438" t="s">
        <v>39</v>
      </c>
      <c r="K438">
        <v>66</v>
      </c>
      <c r="L438" t="s">
        <v>90</v>
      </c>
      <c r="M438" t="s">
        <v>43</v>
      </c>
      <c r="N438" t="s">
        <v>35</v>
      </c>
      <c r="O438" s="11"/>
      <c r="P438" t="s">
        <v>292</v>
      </c>
      <c r="Q438" s="12">
        <v>7</v>
      </c>
      <c r="U438" s="61">
        <f>Arkusz2!S438</f>
        <v>1.1407995836332216E-2</v>
      </c>
    </row>
    <row r="439" spans="1:21" ht="15">
      <c r="A439" s="10" t="s">
        <v>261</v>
      </c>
      <c r="B439">
        <v>438</v>
      </c>
      <c r="C439">
        <v>2</v>
      </c>
      <c r="D439" t="s">
        <v>262</v>
      </c>
      <c r="E439" t="s">
        <v>187</v>
      </c>
      <c r="F439" t="s">
        <v>30</v>
      </c>
      <c r="G439" t="s">
        <v>75</v>
      </c>
      <c r="H439" t="s">
        <v>75</v>
      </c>
      <c r="I439" t="s">
        <v>30</v>
      </c>
      <c r="J439" t="s">
        <v>76</v>
      </c>
      <c r="K439">
        <v>69</v>
      </c>
      <c r="L439" t="s">
        <v>36</v>
      </c>
      <c r="M439" t="s">
        <v>43</v>
      </c>
      <c r="N439" t="s">
        <v>38</v>
      </c>
      <c r="O439" s="11"/>
      <c r="P439" t="s">
        <v>267</v>
      </c>
      <c r="Q439" s="12">
        <v>8</v>
      </c>
      <c r="U439" s="61">
        <f>Arkusz2!S439</f>
        <v>3.2071413573108588E-2</v>
      </c>
    </row>
    <row r="440" spans="1:21" ht="15">
      <c r="A440" s="10" t="s">
        <v>261</v>
      </c>
      <c r="B440">
        <v>439</v>
      </c>
      <c r="C440">
        <v>2</v>
      </c>
      <c r="D440" t="s">
        <v>262</v>
      </c>
      <c r="E440" t="s">
        <v>187</v>
      </c>
      <c r="F440" t="s">
        <v>30</v>
      </c>
      <c r="G440" t="s">
        <v>75</v>
      </c>
      <c r="H440" t="s">
        <v>75</v>
      </c>
      <c r="I440" t="s">
        <v>30</v>
      </c>
      <c r="J440" t="s">
        <v>76</v>
      </c>
      <c r="K440">
        <v>73</v>
      </c>
      <c r="L440" t="s">
        <v>36</v>
      </c>
      <c r="M440" t="s">
        <v>43</v>
      </c>
      <c r="N440" t="s">
        <v>38</v>
      </c>
      <c r="O440" s="11"/>
      <c r="P440" t="s">
        <v>264</v>
      </c>
      <c r="Q440" s="12">
        <v>8</v>
      </c>
      <c r="U440" s="61">
        <f>Arkusz2!S440</f>
        <v>3.2071413573108588E-2</v>
      </c>
    </row>
    <row r="441" spans="1:21" ht="15">
      <c r="A441" s="10" t="s">
        <v>261</v>
      </c>
      <c r="B441">
        <v>440</v>
      </c>
      <c r="C441">
        <v>2</v>
      </c>
      <c r="D441" t="s">
        <v>262</v>
      </c>
      <c r="E441" t="s">
        <v>187</v>
      </c>
      <c r="F441" t="s">
        <v>30</v>
      </c>
      <c r="G441" t="s">
        <v>75</v>
      </c>
      <c r="H441" t="s">
        <v>75</v>
      </c>
      <c r="I441" t="s">
        <v>30</v>
      </c>
      <c r="J441" t="s">
        <v>76</v>
      </c>
      <c r="K441">
        <v>73</v>
      </c>
      <c r="L441" t="s">
        <v>268</v>
      </c>
      <c r="M441" t="s">
        <v>43</v>
      </c>
      <c r="N441" t="s">
        <v>35</v>
      </c>
      <c r="O441" s="11"/>
      <c r="P441" t="s">
        <v>266</v>
      </c>
      <c r="Q441" s="12">
        <v>8</v>
      </c>
      <c r="T441" t="s">
        <v>295</v>
      </c>
      <c r="U441" s="61">
        <f>Arkusz2!S441</f>
        <v>2.3826619103737116E-2</v>
      </c>
    </row>
    <row r="442" spans="1:21" ht="15">
      <c r="A442" s="10" t="s">
        <v>261</v>
      </c>
      <c r="B442">
        <v>441</v>
      </c>
      <c r="C442">
        <v>2</v>
      </c>
      <c r="D442" t="s">
        <v>262</v>
      </c>
      <c r="E442" t="s">
        <v>187</v>
      </c>
      <c r="F442" t="s">
        <v>75</v>
      </c>
      <c r="G442" t="s">
        <v>30</v>
      </c>
      <c r="H442" t="s">
        <v>75</v>
      </c>
      <c r="I442" t="s">
        <v>30</v>
      </c>
      <c r="J442" t="s">
        <v>39</v>
      </c>
      <c r="K442">
        <v>78</v>
      </c>
      <c r="L442" t="s">
        <v>90</v>
      </c>
      <c r="M442" t="s">
        <v>34</v>
      </c>
      <c r="N442" t="s">
        <v>38</v>
      </c>
      <c r="O442" s="11"/>
      <c r="P442" t="s">
        <v>86</v>
      </c>
      <c r="Q442" s="12">
        <v>5</v>
      </c>
      <c r="U442" s="61">
        <f>Arkusz2!S442</f>
        <v>5.7394673231095802E-2</v>
      </c>
    </row>
    <row r="443" spans="1:21" ht="15">
      <c r="A443" s="10" t="s">
        <v>261</v>
      </c>
      <c r="B443">
        <v>442</v>
      </c>
      <c r="C443">
        <v>2</v>
      </c>
      <c r="D443" t="s">
        <v>262</v>
      </c>
      <c r="E443" t="s">
        <v>187</v>
      </c>
      <c r="F443" t="s">
        <v>75</v>
      </c>
      <c r="G443" t="s">
        <v>30</v>
      </c>
      <c r="H443" t="s">
        <v>75</v>
      </c>
      <c r="I443" t="s">
        <v>30</v>
      </c>
      <c r="J443" t="s">
        <v>39</v>
      </c>
      <c r="K443">
        <v>79</v>
      </c>
      <c r="L443" t="s">
        <v>269</v>
      </c>
      <c r="M443" t="s">
        <v>34</v>
      </c>
      <c r="N443" t="s">
        <v>49</v>
      </c>
      <c r="O443" s="11"/>
      <c r="Q443" s="12">
        <v>8</v>
      </c>
      <c r="U443" s="61">
        <f>Arkusz2!S443</f>
        <v>3.4502880732867523E-2</v>
      </c>
    </row>
    <row r="444" spans="1:21" ht="15">
      <c r="A444" s="10" t="s">
        <v>261</v>
      </c>
      <c r="B444">
        <v>443</v>
      </c>
      <c r="C444">
        <v>2</v>
      </c>
      <c r="D444" t="s">
        <v>262</v>
      </c>
      <c r="E444" t="s">
        <v>187</v>
      </c>
      <c r="F444" t="s">
        <v>75</v>
      </c>
      <c r="G444" t="s">
        <v>30</v>
      </c>
      <c r="H444" t="s">
        <v>75</v>
      </c>
      <c r="I444" t="s">
        <v>30</v>
      </c>
      <c r="J444" t="s">
        <v>39</v>
      </c>
      <c r="K444">
        <v>82</v>
      </c>
      <c r="L444" t="s">
        <v>83</v>
      </c>
      <c r="M444" t="s">
        <v>34</v>
      </c>
      <c r="N444" t="s">
        <v>38</v>
      </c>
      <c r="O444" s="11"/>
      <c r="P444" t="s">
        <v>90</v>
      </c>
      <c r="Q444" s="12">
        <v>3</v>
      </c>
      <c r="U444" s="61">
        <f>Arkusz2!S444</f>
        <v>1.8433060167136604E-2</v>
      </c>
    </row>
    <row r="445" spans="1:21" ht="15">
      <c r="A445" s="10" t="s">
        <v>261</v>
      </c>
      <c r="B445">
        <v>444</v>
      </c>
      <c r="C445">
        <v>2</v>
      </c>
      <c r="D445" t="s">
        <v>262</v>
      </c>
      <c r="E445" t="s">
        <v>187</v>
      </c>
      <c r="F445" t="s">
        <v>75</v>
      </c>
      <c r="G445" t="s">
        <v>30</v>
      </c>
      <c r="H445" t="s">
        <v>75</v>
      </c>
      <c r="I445" t="s">
        <v>30</v>
      </c>
      <c r="J445" t="s">
        <v>39</v>
      </c>
      <c r="K445">
        <v>83</v>
      </c>
      <c r="L445" t="s">
        <v>86</v>
      </c>
      <c r="M445" t="s">
        <v>37</v>
      </c>
      <c r="N445" t="s">
        <v>35</v>
      </c>
      <c r="O445" s="11"/>
      <c r="P445" t="s">
        <v>90</v>
      </c>
      <c r="Q445" s="12">
        <v>2</v>
      </c>
      <c r="U445" s="61">
        <f>Arkusz2!S445</f>
        <v>0.15046986178004315</v>
      </c>
    </row>
    <row r="446" spans="1:21" ht="15">
      <c r="A446" s="10" t="s">
        <v>261</v>
      </c>
      <c r="B446">
        <v>445</v>
      </c>
      <c r="C446">
        <v>2</v>
      </c>
      <c r="D446" t="s">
        <v>262</v>
      </c>
      <c r="E446" t="s">
        <v>187</v>
      </c>
      <c r="F446" t="s">
        <v>75</v>
      </c>
      <c r="G446" t="s">
        <v>30</v>
      </c>
      <c r="H446" t="s">
        <v>75</v>
      </c>
      <c r="I446" t="s">
        <v>30</v>
      </c>
      <c r="J446" t="s">
        <v>39</v>
      </c>
      <c r="K446">
        <v>88</v>
      </c>
      <c r="L446" t="s">
        <v>89</v>
      </c>
      <c r="M446" t="s">
        <v>43</v>
      </c>
      <c r="N446" t="s">
        <v>35</v>
      </c>
      <c r="O446" s="11"/>
      <c r="P446" t="s">
        <v>86</v>
      </c>
      <c r="Q446" s="12">
        <v>3</v>
      </c>
      <c r="U446" s="61">
        <f>Arkusz2!S446</f>
        <v>1.8433060167136604E-2</v>
      </c>
    </row>
    <row r="447" spans="1:21" ht="15">
      <c r="A447" s="10" t="s">
        <v>261</v>
      </c>
      <c r="B447">
        <v>446</v>
      </c>
      <c r="C447">
        <v>2</v>
      </c>
      <c r="D447" t="s">
        <v>262</v>
      </c>
      <c r="E447" t="s">
        <v>187</v>
      </c>
      <c r="F447" t="s">
        <v>75</v>
      </c>
      <c r="G447" t="s">
        <v>30</v>
      </c>
      <c r="H447" t="s">
        <v>75</v>
      </c>
      <c r="I447" t="s">
        <v>30</v>
      </c>
      <c r="J447" t="s">
        <v>39</v>
      </c>
      <c r="K447" t="s">
        <v>270</v>
      </c>
      <c r="L447" t="s">
        <v>89</v>
      </c>
      <c r="M447" t="s">
        <v>37</v>
      </c>
      <c r="N447" t="s">
        <v>35</v>
      </c>
      <c r="O447" s="11"/>
      <c r="P447" t="s">
        <v>293</v>
      </c>
      <c r="Q447" s="12">
        <v>6</v>
      </c>
      <c r="U447" s="61">
        <f>Arkusz2!S447</f>
        <v>0.10163322948359395</v>
      </c>
    </row>
    <row r="448" spans="1:21" ht="15">
      <c r="A448" s="10" t="s">
        <v>261</v>
      </c>
      <c r="B448">
        <v>447</v>
      </c>
      <c r="C448">
        <v>2</v>
      </c>
      <c r="D448" t="s">
        <v>262</v>
      </c>
      <c r="E448" t="s">
        <v>187</v>
      </c>
      <c r="F448" t="s">
        <v>75</v>
      </c>
      <c r="G448" t="s">
        <v>30</v>
      </c>
      <c r="H448" t="s">
        <v>75</v>
      </c>
      <c r="I448" t="s">
        <v>30</v>
      </c>
      <c r="J448" t="s">
        <v>39</v>
      </c>
      <c r="K448" t="s">
        <v>270</v>
      </c>
      <c r="L448" t="s">
        <v>86</v>
      </c>
      <c r="M448" t="s">
        <v>43</v>
      </c>
      <c r="N448" t="s">
        <v>35</v>
      </c>
      <c r="O448" s="11"/>
      <c r="P448" t="s">
        <v>89</v>
      </c>
      <c r="Q448" s="12">
        <v>2</v>
      </c>
      <c r="U448" s="61">
        <f>Arkusz2!S448</f>
        <v>0.24668936063690783</v>
      </c>
    </row>
    <row r="449" spans="1:21">
      <c r="A449" s="10" t="s">
        <v>308</v>
      </c>
      <c r="B449">
        <v>448</v>
      </c>
      <c r="C449">
        <v>3</v>
      </c>
      <c r="D449" t="s">
        <v>309</v>
      </c>
      <c r="E449" t="s">
        <v>29</v>
      </c>
      <c r="F449" t="s">
        <v>74</v>
      </c>
      <c r="G449" t="s">
        <v>188</v>
      </c>
      <c r="H449" t="s">
        <v>188</v>
      </c>
      <c r="I449" t="s">
        <v>74</v>
      </c>
      <c r="J449" t="s">
        <v>192</v>
      </c>
      <c r="K449">
        <v>8</v>
      </c>
      <c r="L449" t="s">
        <v>310</v>
      </c>
      <c r="M449" t="s">
        <v>34</v>
      </c>
      <c r="N449" t="s">
        <v>49</v>
      </c>
      <c r="P449" t="s">
        <v>91</v>
      </c>
      <c r="Q449">
        <v>8</v>
      </c>
      <c r="U449" s="61">
        <f>Arkusz2!S449</f>
        <v>3.2071413573108588E-2</v>
      </c>
    </row>
    <row r="450" spans="1:21">
      <c r="A450" s="10" t="s">
        <v>308</v>
      </c>
      <c r="B450">
        <v>449</v>
      </c>
      <c r="C450">
        <v>3</v>
      </c>
      <c r="D450" t="s">
        <v>309</v>
      </c>
      <c r="E450" t="s">
        <v>29</v>
      </c>
      <c r="F450" t="s">
        <v>74</v>
      </c>
      <c r="G450" t="s">
        <v>188</v>
      </c>
      <c r="H450" t="s">
        <v>188</v>
      </c>
      <c r="I450" t="s">
        <v>74</v>
      </c>
      <c r="J450" t="s">
        <v>192</v>
      </c>
      <c r="K450">
        <v>8</v>
      </c>
      <c r="L450" t="s">
        <v>94</v>
      </c>
      <c r="M450" t="s">
        <v>34</v>
      </c>
      <c r="N450" t="s">
        <v>35</v>
      </c>
      <c r="Q450">
        <v>5</v>
      </c>
      <c r="U450" s="61">
        <f>Arkusz2!S450</f>
        <v>6.1623772780053571E-2</v>
      </c>
    </row>
    <row r="451" spans="1:21">
      <c r="A451" s="10" t="s">
        <v>308</v>
      </c>
      <c r="B451">
        <v>450</v>
      </c>
      <c r="C451">
        <v>3</v>
      </c>
      <c r="D451" t="s">
        <v>309</v>
      </c>
      <c r="E451" t="s">
        <v>29</v>
      </c>
      <c r="F451" t="s">
        <v>74</v>
      </c>
      <c r="G451" t="s">
        <v>188</v>
      </c>
      <c r="H451" t="s">
        <v>188</v>
      </c>
      <c r="I451" t="s">
        <v>74</v>
      </c>
      <c r="J451" t="s">
        <v>192</v>
      </c>
      <c r="K451">
        <v>8</v>
      </c>
      <c r="L451" t="s">
        <v>311</v>
      </c>
      <c r="M451" t="s">
        <v>34</v>
      </c>
      <c r="N451" t="s">
        <v>49</v>
      </c>
      <c r="P451" t="s">
        <v>91</v>
      </c>
      <c r="Q451">
        <v>8</v>
      </c>
      <c r="U451" s="61">
        <f>Arkusz2!S451</f>
        <v>3.2071413573108588E-2</v>
      </c>
    </row>
    <row r="452" spans="1:21">
      <c r="A452" s="10" t="s">
        <v>308</v>
      </c>
      <c r="B452">
        <v>451</v>
      </c>
      <c r="C452">
        <v>3</v>
      </c>
      <c r="D452" t="s">
        <v>309</v>
      </c>
      <c r="E452" t="s">
        <v>29</v>
      </c>
      <c r="F452" t="s">
        <v>188</v>
      </c>
      <c r="G452" t="s">
        <v>74</v>
      </c>
      <c r="H452" t="s">
        <v>188</v>
      </c>
      <c r="I452" t="s">
        <v>74</v>
      </c>
      <c r="J452" t="s">
        <v>81</v>
      </c>
      <c r="K452">
        <v>10</v>
      </c>
      <c r="L452" t="s">
        <v>312</v>
      </c>
      <c r="M452" t="s">
        <v>43</v>
      </c>
      <c r="N452" t="s">
        <v>35</v>
      </c>
      <c r="P452" t="s">
        <v>199</v>
      </c>
      <c r="Q452">
        <v>7</v>
      </c>
      <c r="U452" s="61">
        <f>Arkusz2!S452</f>
        <v>1.1407995836332216E-2</v>
      </c>
    </row>
    <row r="453" spans="1:21">
      <c r="A453" s="10" t="s">
        <v>308</v>
      </c>
      <c r="B453">
        <v>452</v>
      </c>
      <c r="C453">
        <v>3</v>
      </c>
      <c r="D453" t="s">
        <v>309</v>
      </c>
      <c r="E453" t="s">
        <v>29</v>
      </c>
      <c r="F453" t="s">
        <v>188</v>
      </c>
      <c r="G453" t="s">
        <v>74</v>
      </c>
      <c r="H453" t="s">
        <v>188</v>
      </c>
      <c r="I453" t="s">
        <v>74</v>
      </c>
      <c r="J453" t="s">
        <v>81</v>
      </c>
      <c r="K453">
        <v>23</v>
      </c>
      <c r="L453" t="s">
        <v>198</v>
      </c>
      <c r="M453" t="s">
        <v>34</v>
      </c>
      <c r="N453" t="s">
        <v>38</v>
      </c>
      <c r="O453" t="s">
        <v>13</v>
      </c>
      <c r="P453" t="s">
        <v>191</v>
      </c>
      <c r="Q453">
        <v>8</v>
      </c>
      <c r="U453" s="61">
        <f>Arkusz2!S453</f>
        <v>3.2071413573108588E-2</v>
      </c>
    </row>
    <row r="454" spans="1:21">
      <c r="A454" s="10" t="s">
        <v>308</v>
      </c>
      <c r="B454">
        <v>453</v>
      </c>
      <c r="C454">
        <v>3</v>
      </c>
      <c r="D454" t="s">
        <v>309</v>
      </c>
      <c r="E454" t="s">
        <v>29</v>
      </c>
      <c r="F454" t="s">
        <v>188</v>
      </c>
      <c r="G454" t="s">
        <v>74</v>
      </c>
      <c r="H454" t="s">
        <v>188</v>
      </c>
      <c r="I454" t="s">
        <v>74</v>
      </c>
      <c r="J454" t="s">
        <v>81</v>
      </c>
      <c r="K454">
        <v>32</v>
      </c>
      <c r="L454" t="s">
        <v>221</v>
      </c>
      <c r="M454" t="s">
        <v>37</v>
      </c>
      <c r="N454" t="s">
        <v>35</v>
      </c>
      <c r="P454" t="s">
        <v>191</v>
      </c>
      <c r="Q454">
        <v>6</v>
      </c>
      <c r="U454" s="61">
        <f>Arkusz2!S454</f>
        <v>0.10163322948359395</v>
      </c>
    </row>
    <row r="455" spans="1:21">
      <c r="A455" s="10" t="s">
        <v>308</v>
      </c>
      <c r="B455">
        <v>454</v>
      </c>
      <c r="C455">
        <v>3</v>
      </c>
      <c r="D455" t="s">
        <v>309</v>
      </c>
      <c r="E455" t="s">
        <v>29</v>
      </c>
      <c r="F455" t="s">
        <v>188</v>
      </c>
      <c r="G455" t="s">
        <v>74</v>
      </c>
      <c r="H455" t="s">
        <v>188</v>
      </c>
      <c r="I455" t="s">
        <v>74</v>
      </c>
      <c r="J455" t="s">
        <v>81</v>
      </c>
      <c r="K455">
        <v>33</v>
      </c>
      <c r="L455" t="s">
        <v>198</v>
      </c>
      <c r="M455" t="s">
        <v>43</v>
      </c>
      <c r="N455" t="s">
        <v>35</v>
      </c>
      <c r="P455" t="s">
        <v>191</v>
      </c>
      <c r="Q455">
        <v>6</v>
      </c>
      <c r="U455" s="61">
        <f>Arkusz2!S455</f>
        <v>0.17298255377116797</v>
      </c>
    </row>
    <row r="456" spans="1:21">
      <c r="A456" s="10" t="s">
        <v>308</v>
      </c>
      <c r="B456">
        <v>455</v>
      </c>
      <c r="C456">
        <v>3</v>
      </c>
      <c r="D456" t="s">
        <v>309</v>
      </c>
      <c r="E456" t="s">
        <v>29</v>
      </c>
      <c r="F456" t="s">
        <v>188</v>
      </c>
      <c r="G456" t="s">
        <v>74</v>
      </c>
      <c r="H456" t="s">
        <v>188</v>
      </c>
      <c r="I456" t="s">
        <v>74</v>
      </c>
      <c r="J456" t="s">
        <v>81</v>
      </c>
      <c r="K456">
        <v>35</v>
      </c>
      <c r="L456" t="s">
        <v>221</v>
      </c>
      <c r="M456" t="s">
        <v>34</v>
      </c>
      <c r="N456" t="s">
        <v>49</v>
      </c>
      <c r="Q456">
        <v>8</v>
      </c>
      <c r="U456" s="61">
        <f>Arkusz2!S456</f>
        <v>3.4502880732867523E-2</v>
      </c>
    </row>
    <row r="457" spans="1:21">
      <c r="A457" s="10" t="s">
        <v>308</v>
      </c>
      <c r="B457">
        <v>456</v>
      </c>
      <c r="C457">
        <v>3</v>
      </c>
      <c r="D457" t="s">
        <v>309</v>
      </c>
      <c r="E457" t="s">
        <v>29</v>
      </c>
      <c r="F457" t="s">
        <v>74</v>
      </c>
      <c r="G457" t="s">
        <v>188</v>
      </c>
      <c r="H457" t="s">
        <v>188</v>
      </c>
      <c r="I457" t="s">
        <v>74</v>
      </c>
      <c r="J457" t="s">
        <v>192</v>
      </c>
      <c r="K457">
        <v>37</v>
      </c>
      <c r="L457" t="s">
        <v>79</v>
      </c>
      <c r="M457" t="s">
        <v>37</v>
      </c>
      <c r="N457" t="s">
        <v>35</v>
      </c>
      <c r="P457" t="s">
        <v>93</v>
      </c>
      <c r="Q457">
        <v>6</v>
      </c>
      <c r="U457" s="61">
        <f>Arkusz2!S457</f>
        <v>0.10163322948359395</v>
      </c>
    </row>
    <row r="458" spans="1:21">
      <c r="A458" s="10" t="s">
        <v>308</v>
      </c>
      <c r="B458">
        <v>457</v>
      </c>
      <c r="C458">
        <v>3</v>
      </c>
      <c r="D458" t="s">
        <v>309</v>
      </c>
      <c r="E458" t="s">
        <v>29</v>
      </c>
      <c r="F458" t="s">
        <v>188</v>
      </c>
      <c r="G458" t="s">
        <v>74</v>
      </c>
      <c r="H458" t="s">
        <v>188</v>
      </c>
      <c r="I458" t="s">
        <v>74</v>
      </c>
      <c r="J458" t="s">
        <v>81</v>
      </c>
      <c r="K458">
        <v>40</v>
      </c>
      <c r="L458" t="s">
        <v>198</v>
      </c>
      <c r="M458" t="s">
        <v>37</v>
      </c>
      <c r="N458" t="s">
        <v>35</v>
      </c>
      <c r="P458" t="s">
        <v>191</v>
      </c>
      <c r="Q458">
        <v>2</v>
      </c>
      <c r="T458" t="s">
        <v>295</v>
      </c>
      <c r="U458" s="61">
        <f>Arkusz2!S458</f>
        <v>0.11541705031868091</v>
      </c>
    </row>
    <row r="459" spans="1:21">
      <c r="A459" s="10" t="s">
        <v>308</v>
      </c>
      <c r="B459">
        <v>458</v>
      </c>
      <c r="C459">
        <v>3</v>
      </c>
      <c r="D459" t="s">
        <v>309</v>
      </c>
      <c r="E459" t="s">
        <v>29</v>
      </c>
      <c r="F459" t="s">
        <v>188</v>
      </c>
      <c r="G459" t="s">
        <v>74</v>
      </c>
      <c r="H459" t="s">
        <v>188</v>
      </c>
      <c r="I459" t="s">
        <v>74</v>
      </c>
      <c r="J459" t="s">
        <v>81</v>
      </c>
      <c r="K459">
        <v>43</v>
      </c>
      <c r="L459" t="s">
        <v>201</v>
      </c>
      <c r="M459" t="s">
        <v>43</v>
      </c>
      <c r="N459" t="s">
        <v>49</v>
      </c>
      <c r="Q459">
        <v>8</v>
      </c>
      <c r="U459" s="61">
        <f>Arkusz2!S459</f>
        <v>3.4502880732867523E-2</v>
      </c>
    </row>
    <row r="460" spans="1:21">
      <c r="A460" s="10" t="s">
        <v>308</v>
      </c>
      <c r="B460">
        <v>459</v>
      </c>
      <c r="C460">
        <v>3</v>
      </c>
      <c r="D460" t="s">
        <v>309</v>
      </c>
      <c r="E460" t="s">
        <v>29</v>
      </c>
      <c r="F460" t="s">
        <v>188</v>
      </c>
      <c r="G460" t="s">
        <v>74</v>
      </c>
      <c r="H460" t="s">
        <v>188</v>
      </c>
      <c r="I460" t="s">
        <v>74</v>
      </c>
      <c r="J460" t="s">
        <v>81</v>
      </c>
      <c r="K460">
        <v>43</v>
      </c>
      <c r="L460" t="s">
        <v>201</v>
      </c>
      <c r="M460" t="s">
        <v>43</v>
      </c>
      <c r="N460" t="s">
        <v>38</v>
      </c>
      <c r="Q460">
        <v>8</v>
      </c>
      <c r="U460" s="61">
        <f>Arkusz2!S460</f>
        <v>3.4502880732867523E-2</v>
      </c>
    </row>
    <row r="461" spans="1:21">
      <c r="A461" s="10" t="s">
        <v>308</v>
      </c>
      <c r="B461">
        <v>460</v>
      </c>
      <c r="C461">
        <v>3</v>
      </c>
      <c r="D461" t="s">
        <v>309</v>
      </c>
      <c r="E461" t="s">
        <v>29</v>
      </c>
      <c r="F461" t="s">
        <v>74</v>
      </c>
      <c r="G461" t="s">
        <v>188</v>
      </c>
      <c r="H461" t="s">
        <v>188</v>
      </c>
      <c r="I461" t="s">
        <v>74</v>
      </c>
      <c r="J461" t="s">
        <v>192</v>
      </c>
      <c r="K461">
        <v>48</v>
      </c>
      <c r="L461" t="s">
        <v>310</v>
      </c>
      <c r="M461" t="s">
        <v>34</v>
      </c>
      <c r="N461" t="s">
        <v>49</v>
      </c>
      <c r="P461" t="s">
        <v>313</v>
      </c>
      <c r="Q461">
        <v>6</v>
      </c>
      <c r="U461" s="61">
        <f>Arkusz2!S461</f>
        <v>0.17298255377116797</v>
      </c>
    </row>
    <row r="462" spans="1:21">
      <c r="A462" s="10" t="s">
        <v>308</v>
      </c>
      <c r="B462">
        <v>461</v>
      </c>
      <c r="C462">
        <v>3</v>
      </c>
      <c r="D462" t="s">
        <v>309</v>
      </c>
      <c r="E462" t="s">
        <v>29</v>
      </c>
      <c r="F462" t="s">
        <v>74</v>
      </c>
      <c r="G462" t="s">
        <v>188</v>
      </c>
      <c r="H462" t="s">
        <v>188</v>
      </c>
      <c r="I462" t="s">
        <v>74</v>
      </c>
      <c r="J462" t="s">
        <v>192</v>
      </c>
      <c r="K462">
        <v>54</v>
      </c>
      <c r="L462" t="s">
        <v>94</v>
      </c>
      <c r="M462" t="s">
        <v>37</v>
      </c>
      <c r="N462" t="s">
        <v>49</v>
      </c>
      <c r="P462" t="s">
        <v>80</v>
      </c>
      <c r="Q462">
        <v>6</v>
      </c>
      <c r="U462" s="61">
        <f>Arkusz2!S462</f>
        <v>0.10163322948359395</v>
      </c>
    </row>
    <row r="463" spans="1:21">
      <c r="A463" s="10" t="s">
        <v>308</v>
      </c>
      <c r="B463">
        <v>462</v>
      </c>
      <c r="C463">
        <v>3</v>
      </c>
      <c r="D463" t="s">
        <v>309</v>
      </c>
      <c r="E463" t="s">
        <v>29</v>
      </c>
      <c r="F463" t="s">
        <v>74</v>
      </c>
      <c r="G463" t="s">
        <v>188</v>
      </c>
      <c r="H463" t="s">
        <v>188</v>
      </c>
      <c r="I463" t="s">
        <v>74</v>
      </c>
      <c r="J463" t="s">
        <v>192</v>
      </c>
      <c r="K463">
        <v>65</v>
      </c>
      <c r="L463" t="s">
        <v>313</v>
      </c>
      <c r="M463" t="s">
        <v>43</v>
      </c>
      <c r="N463" t="s">
        <v>35</v>
      </c>
      <c r="P463" t="s">
        <v>79</v>
      </c>
      <c r="Q463">
        <v>2</v>
      </c>
      <c r="T463" t="s">
        <v>294</v>
      </c>
      <c r="U463" s="61">
        <f>Arkusz2!S463</f>
        <v>0.26244249426099253</v>
      </c>
    </row>
    <row r="464" spans="1:21">
      <c r="A464" s="10" t="s">
        <v>308</v>
      </c>
      <c r="B464">
        <v>463</v>
      </c>
      <c r="C464">
        <v>3</v>
      </c>
      <c r="D464" t="s">
        <v>309</v>
      </c>
      <c r="E464" t="s">
        <v>29</v>
      </c>
      <c r="F464" t="s">
        <v>188</v>
      </c>
      <c r="G464" t="s">
        <v>74</v>
      </c>
      <c r="H464" t="s">
        <v>188</v>
      </c>
      <c r="I464" t="s">
        <v>74</v>
      </c>
      <c r="J464" t="s">
        <v>81</v>
      </c>
      <c r="K464">
        <v>68</v>
      </c>
      <c r="L464" t="s">
        <v>221</v>
      </c>
      <c r="M464" t="s">
        <v>34</v>
      </c>
      <c r="N464" t="s">
        <v>38</v>
      </c>
      <c r="O464" t="s">
        <v>13</v>
      </c>
      <c r="P464" t="s">
        <v>191</v>
      </c>
      <c r="Q464">
        <v>6</v>
      </c>
      <c r="U464" s="61">
        <f>Arkusz2!S464</f>
        <v>0.17298255377116797</v>
      </c>
    </row>
    <row r="465" spans="1:21">
      <c r="A465" s="10" t="s">
        <v>308</v>
      </c>
      <c r="B465">
        <v>464</v>
      </c>
      <c r="C465">
        <v>3</v>
      </c>
      <c r="D465" t="s">
        <v>309</v>
      </c>
      <c r="E465" t="s">
        <v>29</v>
      </c>
      <c r="F465" t="s">
        <v>74</v>
      </c>
      <c r="G465" t="s">
        <v>188</v>
      </c>
      <c r="H465" t="s">
        <v>188</v>
      </c>
      <c r="I465" t="s">
        <v>74</v>
      </c>
      <c r="J465" t="s">
        <v>192</v>
      </c>
      <c r="K465">
        <v>71</v>
      </c>
      <c r="L465" t="s">
        <v>94</v>
      </c>
      <c r="M465" t="s">
        <v>43</v>
      </c>
      <c r="N465" t="s">
        <v>49</v>
      </c>
      <c r="P465" t="s">
        <v>79</v>
      </c>
      <c r="Q465">
        <v>8</v>
      </c>
      <c r="U465" s="61">
        <f>Arkusz2!S465</f>
        <v>3.2071413573108588E-2</v>
      </c>
    </row>
    <row r="466" spans="1:21">
      <c r="A466" s="10" t="s">
        <v>308</v>
      </c>
      <c r="B466">
        <v>465</v>
      </c>
      <c r="C466">
        <v>3</v>
      </c>
      <c r="D466" t="s">
        <v>309</v>
      </c>
      <c r="E466" t="s">
        <v>29</v>
      </c>
      <c r="F466" t="s">
        <v>74</v>
      </c>
      <c r="G466" t="s">
        <v>188</v>
      </c>
      <c r="H466" t="s">
        <v>188</v>
      </c>
      <c r="I466" t="s">
        <v>74</v>
      </c>
      <c r="J466" t="s">
        <v>192</v>
      </c>
      <c r="K466">
        <v>72</v>
      </c>
      <c r="L466" t="s">
        <v>93</v>
      </c>
      <c r="M466" t="s">
        <v>37</v>
      </c>
      <c r="N466" t="s">
        <v>38</v>
      </c>
      <c r="P466" t="s">
        <v>80</v>
      </c>
      <c r="Q466">
        <v>6</v>
      </c>
      <c r="U466" s="61">
        <f>Arkusz2!S466</f>
        <v>0.10163322948359395</v>
      </c>
    </row>
    <row r="467" spans="1:21">
      <c r="A467" s="10" t="s">
        <v>308</v>
      </c>
      <c r="B467">
        <v>466</v>
      </c>
      <c r="C467">
        <v>3</v>
      </c>
      <c r="D467" t="s">
        <v>309</v>
      </c>
      <c r="E467" t="s">
        <v>29</v>
      </c>
      <c r="F467" t="s">
        <v>188</v>
      </c>
      <c r="G467" t="s">
        <v>74</v>
      </c>
      <c r="H467" t="s">
        <v>188</v>
      </c>
      <c r="I467" t="s">
        <v>74</v>
      </c>
      <c r="J467" t="s">
        <v>81</v>
      </c>
      <c r="K467">
        <v>81</v>
      </c>
      <c r="L467" t="s">
        <v>222</v>
      </c>
      <c r="M467" t="s">
        <v>34</v>
      </c>
      <c r="N467" t="s">
        <v>38</v>
      </c>
      <c r="O467" t="s">
        <v>13</v>
      </c>
      <c r="P467" t="s">
        <v>191</v>
      </c>
      <c r="Q467">
        <v>5</v>
      </c>
      <c r="U467" s="61">
        <f>Arkusz2!S467</f>
        <v>5.7394673231095802E-2</v>
      </c>
    </row>
    <row r="468" spans="1:21">
      <c r="A468" s="10" t="s">
        <v>308</v>
      </c>
      <c r="B468">
        <v>467</v>
      </c>
      <c r="C468">
        <v>3</v>
      </c>
      <c r="D468" t="s">
        <v>309</v>
      </c>
      <c r="E468" t="s">
        <v>29</v>
      </c>
      <c r="F468" t="s">
        <v>74</v>
      </c>
      <c r="G468" t="s">
        <v>188</v>
      </c>
      <c r="H468" t="s">
        <v>188</v>
      </c>
      <c r="I468" t="s">
        <v>74</v>
      </c>
      <c r="J468" t="s">
        <v>192</v>
      </c>
      <c r="K468">
        <v>87</v>
      </c>
      <c r="L468" t="s">
        <v>94</v>
      </c>
      <c r="M468" t="s">
        <v>43</v>
      </c>
      <c r="N468" t="s">
        <v>49</v>
      </c>
      <c r="P468" t="s">
        <v>77</v>
      </c>
      <c r="Q468">
        <v>8</v>
      </c>
      <c r="U468" s="61">
        <f>Arkusz2!S468</f>
        <v>3.2071413573108588E-2</v>
      </c>
    </row>
    <row r="469" spans="1:21">
      <c r="A469" s="10" t="s">
        <v>314</v>
      </c>
      <c r="B469">
        <v>468</v>
      </c>
      <c r="C469">
        <v>3</v>
      </c>
      <c r="D469" t="s">
        <v>309</v>
      </c>
      <c r="E469" t="s">
        <v>29</v>
      </c>
      <c r="F469" t="s">
        <v>54</v>
      </c>
      <c r="G469" t="s">
        <v>120</v>
      </c>
      <c r="H469" t="s">
        <v>54</v>
      </c>
      <c r="I469" t="s">
        <v>120</v>
      </c>
      <c r="J469" t="s">
        <v>121</v>
      </c>
      <c r="K469">
        <v>9</v>
      </c>
      <c r="L469" t="s">
        <v>257</v>
      </c>
      <c r="M469" t="s">
        <v>43</v>
      </c>
      <c r="N469" t="s">
        <v>49</v>
      </c>
      <c r="P469" t="s">
        <v>256</v>
      </c>
      <c r="Q469">
        <v>5</v>
      </c>
      <c r="U469" s="61">
        <f>Arkusz2!S469</f>
        <v>5.7394673231095802E-2</v>
      </c>
    </row>
    <row r="470" spans="1:21">
      <c r="A470" s="10" t="s">
        <v>314</v>
      </c>
      <c r="B470">
        <v>469</v>
      </c>
      <c r="C470">
        <v>3</v>
      </c>
      <c r="D470" t="s">
        <v>309</v>
      </c>
      <c r="E470" t="s">
        <v>29</v>
      </c>
      <c r="F470" t="s">
        <v>54</v>
      </c>
      <c r="G470" t="s">
        <v>120</v>
      </c>
      <c r="H470" t="s">
        <v>54</v>
      </c>
      <c r="I470" t="s">
        <v>120</v>
      </c>
      <c r="J470" t="s">
        <v>121</v>
      </c>
      <c r="K470">
        <v>13</v>
      </c>
      <c r="L470" t="s">
        <v>57</v>
      </c>
      <c r="M470" t="s">
        <v>34</v>
      </c>
      <c r="N470" t="s">
        <v>35</v>
      </c>
      <c r="P470" t="s">
        <v>256</v>
      </c>
      <c r="Q470">
        <v>5</v>
      </c>
      <c r="U470" s="61">
        <f>Arkusz2!S470</f>
        <v>5.7394673231095802E-2</v>
      </c>
    </row>
    <row r="471" spans="1:21">
      <c r="A471" s="10" t="s">
        <v>314</v>
      </c>
      <c r="B471">
        <v>470</v>
      </c>
      <c r="C471">
        <v>3</v>
      </c>
      <c r="D471" t="s">
        <v>309</v>
      </c>
      <c r="E471" t="s">
        <v>29</v>
      </c>
      <c r="F471" t="s">
        <v>54</v>
      </c>
      <c r="G471" t="s">
        <v>120</v>
      </c>
      <c r="H471" t="s">
        <v>54</v>
      </c>
      <c r="I471" t="s">
        <v>120</v>
      </c>
      <c r="J471" t="s">
        <v>121</v>
      </c>
      <c r="K471">
        <v>14</v>
      </c>
      <c r="L471" t="s">
        <v>256</v>
      </c>
      <c r="M471" t="s">
        <v>43</v>
      </c>
      <c r="N471" t="s">
        <v>35</v>
      </c>
      <c r="P471" t="s">
        <v>67</v>
      </c>
      <c r="Q471">
        <v>8</v>
      </c>
      <c r="U471" s="61">
        <f>Arkusz2!S471</f>
        <v>3.2071413573108588E-2</v>
      </c>
    </row>
    <row r="472" spans="1:21">
      <c r="A472" s="10" t="s">
        <v>314</v>
      </c>
      <c r="B472">
        <v>471</v>
      </c>
      <c r="C472">
        <v>3</v>
      </c>
      <c r="D472" t="s">
        <v>309</v>
      </c>
      <c r="E472" t="s">
        <v>29</v>
      </c>
      <c r="F472" t="s">
        <v>54</v>
      </c>
      <c r="G472" t="s">
        <v>120</v>
      </c>
      <c r="H472" t="s">
        <v>54</v>
      </c>
      <c r="I472" t="s">
        <v>120</v>
      </c>
      <c r="J472" t="s">
        <v>121</v>
      </c>
      <c r="K472">
        <v>17</v>
      </c>
      <c r="L472" t="s">
        <v>251</v>
      </c>
      <c r="M472" t="s">
        <v>43</v>
      </c>
      <c r="N472" t="s">
        <v>35</v>
      </c>
      <c r="P472" t="s">
        <v>58</v>
      </c>
      <c r="Q472">
        <v>8</v>
      </c>
      <c r="U472" s="61">
        <f>Arkusz2!S472</f>
        <v>3.2071413573108588E-2</v>
      </c>
    </row>
    <row r="473" spans="1:21">
      <c r="A473" s="10" t="s">
        <v>314</v>
      </c>
      <c r="B473">
        <v>472</v>
      </c>
      <c r="C473">
        <v>3</v>
      </c>
      <c r="D473" t="s">
        <v>309</v>
      </c>
      <c r="E473" t="s">
        <v>29</v>
      </c>
      <c r="F473" t="s">
        <v>120</v>
      </c>
      <c r="G473" t="s">
        <v>54</v>
      </c>
      <c r="H473" t="s">
        <v>54</v>
      </c>
      <c r="I473" t="s">
        <v>120</v>
      </c>
      <c r="J473" t="s">
        <v>60</v>
      </c>
      <c r="K473">
        <v>18</v>
      </c>
      <c r="L473" t="s">
        <v>226</v>
      </c>
      <c r="M473" t="s">
        <v>37</v>
      </c>
      <c r="N473" t="s">
        <v>38</v>
      </c>
      <c r="P473" t="s">
        <v>135</v>
      </c>
      <c r="Q473">
        <v>5</v>
      </c>
      <c r="T473" t="s">
        <v>297</v>
      </c>
      <c r="U473" s="61">
        <f>Arkusz2!S473</f>
        <v>1.0891692740824591E-2</v>
      </c>
    </row>
    <row r="474" spans="1:21">
      <c r="A474" s="10" t="s">
        <v>314</v>
      </c>
      <c r="B474">
        <v>473</v>
      </c>
      <c r="C474">
        <v>3</v>
      </c>
      <c r="D474" t="s">
        <v>309</v>
      </c>
      <c r="E474" t="s">
        <v>29</v>
      </c>
      <c r="F474" t="s">
        <v>54</v>
      </c>
      <c r="G474" t="s">
        <v>120</v>
      </c>
      <c r="H474" t="s">
        <v>54</v>
      </c>
      <c r="I474" t="s">
        <v>120</v>
      </c>
      <c r="J474" t="s">
        <v>121</v>
      </c>
      <c r="K474">
        <v>18</v>
      </c>
      <c r="L474" t="s">
        <v>58</v>
      </c>
      <c r="M474" t="s">
        <v>37</v>
      </c>
      <c r="N474" t="s">
        <v>35</v>
      </c>
      <c r="P474" t="s">
        <v>68</v>
      </c>
      <c r="Q474">
        <v>5</v>
      </c>
      <c r="U474" s="61">
        <f>Arkusz2!S474</f>
        <v>3.1883339611239368E-2</v>
      </c>
    </row>
    <row r="475" spans="1:21">
      <c r="A475" s="10" t="s">
        <v>314</v>
      </c>
      <c r="B475">
        <v>474</v>
      </c>
      <c r="C475">
        <v>3</v>
      </c>
      <c r="D475" t="s">
        <v>309</v>
      </c>
      <c r="E475" t="s">
        <v>29</v>
      </c>
      <c r="F475" t="s">
        <v>120</v>
      </c>
      <c r="G475" t="s">
        <v>54</v>
      </c>
      <c r="H475" t="s">
        <v>54</v>
      </c>
      <c r="I475" t="s">
        <v>120</v>
      </c>
      <c r="J475" t="s">
        <v>60</v>
      </c>
      <c r="K475">
        <v>21</v>
      </c>
      <c r="L475" t="s">
        <v>225</v>
      </c>
      <c r="M475" t="s">
        <v>43</v>
      </c>
      <c r="N475" t="s">
        <v>38</v>
      </c>
      <c r="P475" t="s">
        <v>135</v>
      </c>
      <c r="Q475">
        <v>5</v>
      </c>
      <c r="U475" s="61">
        <f>Arkusz2!S475</f>
        <v>5.7394673231095802E-2</v>
      </c>
    </row>
    <row r="476" spans="1:21">
      <c r="A476" s="10" t="s">
        <v>314</v>
      </c>
      <c r="B476">
        <v>475</v>
      </c>
      <c r="C476">
        <v>3</v>
      </c>
      <c r="D476" t="s">
        <v>309</v>
      </c>
      <c r="E476" t="s">
        <v>29</v>
      </c>
      <c r="F476" t="s">
        <v>120</v>
      </c>
      <c r="G476" t="s">
        <v>54</v>
      </c>
      <c r="H476" t="s">
        <v>54</v>
      </c>
      <c r="I476" t="s">
        <v>120</v>
      </c>
      <c r="J476" t="s">
        <v>60</v>
      </c>
      <c r="K476">
        <v>21</v>
      </c>
      <c r="L476" t="s">
        <v>129</v>
      </c>
      <c r="M476" t="s">
        <v>43</v>
      </c>
      <c r="N476" t="s">
        <v>49</v>
      </c>
      <c r="P476" t="s">
        <v>134</v>
      </c>
      <c r="Q476">
        <v>8</v>
      </c>
      <c r="U476" s="61">
        <f>Arkusz2!S476</f>
        <v>3.2071413573108588E-2</v>
      </c>
    </row>
    <row r="477" spans="1:21">
      <c r="A477" s="10" t="s">
        <v>314</v>
      </c>
      <c r="B477">
        <v>476</v>
      </c>
      <c r="C477">
        <v>3</v>
      </c>
      <c r="D477" t="s">
        <v>309</v>
      </c>
      <c r="E477" t="s">
        <v>29</v>
      </c>
      <c r="F477" t="s">
        <v>54</v>
      </c>
      <c r="G477" t="s">
        <v>120</v>
      </c>
      <c r="H477" t="s">
        <v>54</v>
      </c>
      <c r="I477" t="s">
        <v>120</v>
      </c>
      <c r="J477" t="s">
        <v>121</v>
      </c>
      <c r="K477">
        <v>24</v>
      </c>
      <c r="L477" t="s">
        <v>67</v>
      </c>
      <c r="M477" t="s">
        <v>43</v>
      </c>
      <c r="N477" t="s">
        <v>49</v>
      </c>
      <c r="P477" t="s">
        <v>260</v>
      </c>
      <c r="Q477">
        <v>6</v>
      </c>
      <c r="U477" s="61">
        <f>Arkusz2!S477</f>
        <v>0.17298255377116797</v>
      </c>
    </row>
    <row r="478" spans="1:21">
      <c r="A478" s="10" t="s">
        <v>314</v>
      </c>
      <c r="B478">
        <v>477</v>
      </c>
      <c r="C478">
        <v>3</v>
      </c>
      <c r="D478" t="s">
        <v>309</v>
      </c>
      <c r="E478" t="s">
        <v>29</v>
      </c>
      <c r="F478" t="s">
        <v>120</v>
      </c>
      <c r="G478" t="s">
        <v>54</v>
      </c>
      <c r="H478" t="s">
        <v>54</v>
      </c>
      <c r="I478" t="s">
        <v>120</v>
      </c>
      <c r="J478" t="s">
        <v>60</v>
      </c>
      <c r="K478">
        <v>33</v>
      </c>
      <c r="L478" t="s">
        <v>225</v>
      </c>
      <c r="M478" t="s">
        <v>34</v>
      </c>
      <c r="N478" t="s">
        <v>38</v>
      </c>
      <c r="P478" t="s">
        <v>134</v>
      </c>
      <c r="Q478">
        <v>8</v>
      </c>
      <c r="U478" s="61">
        <f>Arkusz2!S478</f>
        <v>3.2071413573108588E-2</v>
      </c>
    </row>
    <row r="479" spans="1:21">
      <c r="A479" s="10" t="s">
        <v>314</v>
      </c>
      <c r="B479">
        <v>478</v>
      </c>
      <c r="C479">
        <v>3</v>
      </c>
      <c r="D479" t="s">
        <v>309</v>
      </c>
      <c r="E479" t="s">
        <v>29</v>
      </c>
      <c r="F479" t="s">
        <v>120</v>
      </c>
      <c r="G479" t="s">
        <v>54</v>
      </c>
      <c r="H479" t="s">
        <v>54</v>
      </c>
      <c r="I479" t="s">
        <v>120</v>
      </c>
      <c r="J479" t="s">
        <v>60</v>
      </c>
      <c r="K479">
        <v>38</v>
      </c>
      <c r="L479" t="s">
        <v>134</v>
      </c>
      <c r="M479" t="s">
        <v>34</v>
      </c>
      <c r="N479" t="s">
        <v>35</v>
      </c>
      <c r="P479" t="s">
        <v>225</v>
      </c>
      <c r="Q479">
        <v>8</v>
      </c>
      <c r="U479" s="61">
        <f>Arkusz2!S479</f>
        <v>3.2071413573108588E-2</v>
      </c>
    </row>
    <row r="480" spans="1:21">
      <c r="A480" s="10" t="s">
        <v>314</v>
      </c>
      <c r="B480">
        <v>479</v>
      </c>
      <c r="C480">
        <v>3</v>
      </c>
      <c r="D480" t="s">
        <v>309</v>
      </c>
      <c r="E480" t="s">
        <v>29</v>
      </c>
      <c r="F480" t="s">
        <v>54</v>
      </c>
      <c r="G480" t="s">
        <v>120</v>
      </c>
      <c r="H480" t="s">
        <v>54</v>
      </c>
      <c r="I480" t="s">
        <v>120</v>
      </c>
      <c r="J480" t="s">
        <v>121</v>
      </c>
      <c r="K480">
        <v>40</v>
      </c>
      <c r="L480" t="s">
        <v>63</v>
      </c>
      <c r="M480" t="s">
        <v>41</v>
      </c>
      <c r="N480" t="s">
        <v>38</v>
      </c>
      <c r="P480" t="s">
        <v>257</v>
      </c>
      <c r="Q480">
        <v>6</v>
      </c>
      <c r="T480" t="s">
        <v>294</v>
      </c>
      <c r="U480" s="61">
        <f>Arkusz2!S480</f>
        <v>0.28482377888602228</v>
      </c>
    </row>
    <row r="481" spans="1:21">
      <c r="A481" s="10" t="s">
        <v>314</v>
      </c>
      <c r="B481">
        <v>480</v>
      </c>
      <c r="C481">
        <v>3</v>
      </c>
      <c r="D481" t="s">
        <v>309</v>
      </c>
      <c r="E481" t="s">
        <v>29</v>
      </c>
      <c r="F481" t="s">
        <v>120</v>
      </c>
      <c r="G481" t="s">
        <v>54</v>
      </c>
      <c r="H481" t="s">
        <v>54</v>
      </c>
      <c r="I481" t="s">
        <v>120</v>
      </c>
      <c r="J481" t="s">
        <v>60</v>
      </c>
      <c r="K481" t="s">
        <v>161</v>
      </c>
      <c r="L481" t="s">
        <v>132</v>
      </c>
      <c r="M481" t="s">
        <v>43</v>
      </c>
      <c r="N481" t="s">
        <v>49</v>
      </c>
      <c r="P481" t="s">
        <v>340</v>
      </c>
      <c r="Q481">
        <v>6</v>
      </c>
      <c r="U481" s="61">
        <f>Arkusz2!S481</f>
        <v>0.17298255377116797</v>
      </c>
    </row>
    <row r="482" spans="1:21">
      <c r="A482" s="10" t="s">
        <v>314</v>
      </c>
      <c r="B482">
        <v>481</v>
      </c>
      <c r="C482">
        <v>3</v>
      </c>
      <c r="D482" t="s">
        <v>309</v>
      </c>
      <c r="E482" t="s">
        <v>29</v>
      </c>
      <c r="F482" t="s">
        <v>54</v>
      </c>
      <c r="G482" t="s">
        <v>120</v>
      </c>
      <c r="H482" t="s">
        <v>54</v>
      </c>
      <c r="I482" t="s">
        <v>120</v>
      </c>
      <c r="J482" t="s">
        <v>121</v>
      </c>
      <c r="K482">
        <v>47</v>
      </c>
      <c r="L482" t="s">
        <v>256</v>
      </c>
      <c r="M482" t="s">
        <v>43</v>
      </c>
      <c r="N482" t="s">
        <v>35</v>
      </c>
      <c r="Q482">
        <v>8</v>
      </c>
      <c r="U482" s="61">
        <f>Arkusz2!S482</f>
        <v>3.4502880732867523E-2</v>
      </c>
    </row>
    <row r="483" spans="1:21">
      <c r="A483" s="10" t="s">
        <v>314</v>
      </c>
      <c r="B483">
        <v>482</v>
      </c>
      <c r="C483">
        <v>3</v>
      </c>
      <c r="D483" t="s">
        <v>309</v>
      </c>
      <c r="E483" t="s">
        <v>29</v>
      </c>
      <c r="F483" t="s">
        <v>54</v>
      </c>
      <c r="G483" t="s">
        <v>120</v>
      </c>
      <c r="H483" t="s">
        <v>54</v>
      </c>
      <c r="I483" t="s">
        <v>120</v>
      </c>
      <c r="J483" t="s">
        <v>121</v>
      </c>
      <c r="K483">
        <v>54</v>
      </c>
      <c r="L483" t="s">
        <v>57</v>
      </c>
      <c r="M483" t="s">
        <v>34</v>
      </c>
      <c r="N483" t="s">
        <v>35</v>
      </c>
      <c r="P483" t="s">
        <v>256</v>
      </c>
      <c r="Q483">
        <v>6</v>
      </c>
      <c r="U483" s="61">
        <f>Arkusz2!S483</f>
        <v>0.17298255377116797</v>
      </c>
    </row>
    <row r="484" spans="1:21">
      <c r="A484" s="10" t="s">
        <v>314</v>
      </c>
      <c r="B484">
        <v>483</v>
      </c>
      <c r="C484">
        <v>3</v>
      </c>
      <c r="D484" t="s">
        <v>309</v>
      </c>
      <c r="E484" t="s">
        <v>29</v>
      </c>
      <c r="F484" t="s">
        <v>54</v>
      </c>
      <c r="G484" t="s">
        <v>120</v>
      </c>
      <c r="H484" t="s">
        <v>54</v>
      </c>
      <c r="I484" t="s">
        <v>120</v>
      </c>
      <c r="J484" t="s">
        <v>121</v>
      </c>
      <c r="K484">
        <v>58</v>
      </c>
      <c r="L484" t="s">
        <v>257</v>
      </c>
      <c r="M484" t="s">
        <v>43</v>
      </c>
      <c r="N484" t="s">
        <v>35</v>
      </c>
      <c r="P484" t="s">
        <v>68</v>
      </c>
      <c r="Q484">
        <v>8</v>
      </c>
      <c r="U484" s="61">
        <f>Arkusz2!S484</f>
        <v>3.2071413573108588E-2</v>
      </c>
    </row>
    <row r="485" spans="1:21">
      <c r="A485" s="10" t="s">
        <v>314</v>
      </c>
      <c r="B485">
        <v>484</v>
      </c>
      <c r="C485">
        <v>3</v>
      </c>
      <c r="D485" t="s">
        <v>309</v>
      </c>
      <c r="E485" t="s">
        <v>29</v>
      </c>
      <c r="F485" t="s">
        <v>54</v>
      </c>
      <c r="G485" t="s">
        <v>120</v>
      </c>
      <c r="H485" t="s">
        <v>54</v>
      </c>
      <c r="I485" t="s">
        <v>120</v>
      </c>
      <c r="J485" t="s">
        <v>121</v>
      </c>
      <c r="K485">
        <v>59</v>
      </c>
      <c r="L485" t="s">
        <v>257</v>
      </c>
      <c r="M485" t="s">
        <v>34</v>
      </c>
      <c r="N485" t="s">
        <v>49</v>
      </c>
      <c r="P485" t="s">
        <v>57</v>
      </c>
      <c r="Q485">
        <v>8</v>
      </c>
      <c r="U485" s="61">
        <f>Arkusz2!S485</f>
        <v>3.2071413573108588E-2</v>
      </c>
    </row>
    <row r="486" spans="1:21">
      <c r="A486" s="10" t="s">
        <v>314</v>
      </c>
      <c r="B486">
        <v>485</v>
      </c>
      <c r="C486">
        <v>3</v>
      </c>
      <c r="D486" t="s">
        <v>309</v>
      </c>
      <c r="E486" t="s">
        <v>29</v>
      </c>
      <c r="F486" t="s">
        <v>120</v>
      </c>
      <c r="G486" t="s">
        <v>54</v>
      </c>
      <c r="H486" t="s">
        <v>54</v>
      </c>
      <c r="I486" t="s">
        <v>120</v>
      </c>
      <c r="J486" t="s">
        <v>60</v>
      </c>
      <c r="K486">
        <v>61</v>
      </c>
      <c r="L486" t="s">
        <v>134</v>
      </c>
      <c r="M486" t="s">
        <v>43</v>
      </c>
      <c r="N486" t="s">
        <v>38</v>
      </c>
      <c r="O486" t="s">
        <v>13</v>
      </c>
      <c r="P486" t="s">
        <v>226</v>
      </c>
      <c r="Q486">
        <v>8</v>
      </c>
      <c r="U486" s="61">
        <f>Arkusz2!S486</f>
        <v>3.2071413573108588E-2</v>
      </c>
    </row>
    <row r="487" spans="1:21">
      <c r="A487" s="10" t="s">
        <v>314</v>
      </c>
      <c r="B487">
        <v>486</v>
      </c>
      <c r="C487">
        <v>3</v>
      </c>
      <c r="D487" t="s">
        <v>309</v>
      </c>
      <c r="E487" t="s">
        <v>29</v>
      </c>
      <c r="F487" t="s">
        <v>120</v>
      </c>
      <c r="G487" t="s">
        <v>54</v>
      </c>
      <c r="H487" t="s">
        <v>54</v>
      </c>
      <c r="I487" t="s">
        <v>120</v>
      </c>
      <c r="J487" t="s">
        <v>60</v>
      </c>
      <c r="K487">
        <v>69</v>
      </c>
      <c r="L487" t="s">
        <v>126</v>
      </c>
      <c r="M487" t="s">
        <v>34</v>
      </c>
      <c r="N487" t="s">
        <v>38</v>
      </c>
      <c r="P487" t="s">
        <v>340</v>
      </c>
      <c r="Q487">
        <v>8</v>
      </c>
      <c r="U487" s="61">
        <f>Arkusz2!S487</f>
        <v>3.2071413573108588E-2</v>
      </c>
    </row>
    <row r="488" spans="1:21">
      <c r="A488" s="10" t="s">
        <v>314</v>
      </c>
      <c r="B488">
        <v>487</v>
      </c>
      <c r="C488">
        <v>3</v>
      </c>
      <c r="D488" t="s">
        <v>309</v>
      </c>
      <c r="E488" t="s">
        <v>29</v>
      </c>
      <c r="F488" t="s">
        <v>54</v>
      </c>
      <c r="G488" t="s">
        <v>120</v>
      </c>
      <c r="H488" t="s">
        <v>54</v>
      </c>
      <c r="I488" t="s">
        <v>120</v>
      </c>
      <c r="J488" t="s">
        <v>121</v>
      </c>
      <c r="K488">
        <v>69</v>
      </c>
      <c r="L488" t="s">
        <v>58</v>
      </c>
      <c r="M488" t="s">
        <v>43</v>
      </c>
      <c r="N488" t="s">
        <v>38</v>
      </c>
      <c r="P488" t="s">
        <v>257</v>
      </c>
      <c r="Q488">
        <v>3</v>
      </c>
      <c r="U488" s="61">
        <f>Arkusz2!S488</f>
        <v>1.8433060167136604E-2</v>
      </c>
    </row>
    <row r="489" spans="1:21">
      <c r="A489" s="10" t="s">
        <v>314</v>
      </c>
      <c r="B489">
        <v>488</v>
      </c>
      <c r="C489">
        <v>3</v>
      </c>
      <c r="D489" t="s">
        <v>309</v>
      </c>
      <c r="E489" t="s">
        <v>29</v>
      </c>
      <c r="F489" t="s">
        <v>54</v>
      </c>
      <c r="G489" t="s">
        <v>120</v>
      </c>
      <c r="H489" t="s">
        <v>54</v>
      </c>
      <c r="I489" t="s">
        <v>120</v>
      </c>
      <c r="J489" t="s">
        <v>121</v>
      </c>
      <c r="K489">
        <v>69</v>
      </c>
      <c r="L489" t="s">
        <v>58</v>
      </c>
      <c r="M489" t="s">
        <v>43</v>
      </c>
      <c r="N489" t="s">
        <v>38</v>
      </c>
      <c r="Q489">
        <v>2</v>
      </c>
      <c r="U489" s="61">
        <f>Arkusz2!S489</f>
        <v>0.26100436925187664</v>
      </c>
    </row>
    <row r="490" spans="1:21">
      <c r="A490" s="10" t="s">
        <v>314</v>
      </c>
      <c r="B490">
        <v>489</v>
      </c>
      <c r="C490">
        <v>3</v>
      </c>
      <c r="D490" t="s">
        <v>309</v>
      </c>
      <c r="E490" t="s">
        <v>29</v>
      </c>
      <c r="F490" t="s">
        <v>120</v>
      </c>
      <c r="G490" t="s">
        <v>54</v>
      </c>
      <c r="H490" t="s">
        <v>54</v>
      </c>
      <c r="I490" t="s">
        <v>120</v>
      </c>
      <c r="J490" t="s">
        <v>60</v>
      </c>
      <c r="K490">
        <v>71</v>
      </c>
      <c r="L490" t="s">
        <v>126</v>
      </c>
      <c r="M490" t="s">
        <v>34</v>
      </c>
      <c r="N490" t="s">
        <v>49</v>
      </c>
      <c r="P490" t="s">
        <v>134</v>
      </c>
      <c r="Q490">
        <v>8</v>
      </c>
      <c r="U490" s="61">
        <f>Arkusz2!S490</f>
        <v>3.2071413573108588E-2</v>
      </c>
    </row>
    <row r="491" spans="1:21">
      <c r="A491" s="10" t="s">
        <v>314</v>
      </c>
      <c r="B491">
        <v>490</v>
      </c>
      <c r="C491">
        <v>3</v>
      </c>
      <c r="D491" t="s">
        <v>309</v>
      </c>
      <c r="E491" t="s">
        <v>29</v>
      </c>
      <c r="F491" t="s">
        <v>120</v>
      </c>
      <c r="G491" t="s">
        <v>54</v>
      </c>
      <c r="H491" t="s">
        <v>54</v>
      </c>
      <c r="I491" t="s">
        <v>120</v>
      </c>
      <c r="J491" t="s">
        <v>60</v>
      </c>
      <c r="K491">
        <v>72</v>
      </c>
      <c r="L491" t="s">
        <v>134</v>
      </c>
      <c r="M491" t="s">
        <v>43</v>
      </c>
      <c r="N491" t="s">
        <v>38</v>
      </c>
      <c r="O491" t="s">
        <v>13</v>
      </c>
      <c r="Q491" t="s">
        <v>15</v>
      </c>
      <c r="R491" t="s">
        <v>15</v>
      </c>
      <c r="U491" s="61">
        <f>Arkusz2!S491</f>
        <v>0.78571300199005822</v>
      </c>
    </row>
    <row r="492" spans="1:21">
      <c r="A492" s="10" t="s">
        <v>314</v>
      </c>
      <c r="B492">
        <v>491</v>
      </c>
      <c r="C492">
        <v>3</v>
      </c>
      <c r="D492" t="s">
        <v>309</v>
      </c>
      <c r="E492" t="s">
        <v>29</v>
      </c>
      <c r="F492" t="s">
        <v>54</v>
      </c>
      <c r="G492" t="s">
        <v>120</v>
      </c>
      <c r="H492" t="s">
        <v>54</v>
      </c>
      <c r="I492" t="s">
        <v>120</v>
      </c>
      <c r="J492" t="s">
        <v>121</v>
      </c>
      <c r="K492">
        <v>76</v>
      </c>
      <c r="L492" t="s">
        <v>257</v>
      </c>
      <c r="M492" t="s">
        <v>34</v>
      </c>
      <c r="N492" t="s">
        <v>49</v>
      </c>
      <c r="P492" t="s">
        <v>68</v>
      </c>
      <c r="Q492">
        <v>8</v>
      </c>
      <c r="U492" s="61">
        <f>Arkusz2!S492</f>
        <v>3.2071413573108588E-2</v>
      </c>
    </row>
    <row r="493" spans="1:21">
      <c r="A493" s="10" t="s">
        <v>314</v>
      </c>
      <c r="B493">
        <v>492</v>
      </c>
      <c r="C493">
        <v>3</v>
      </c>
      <c r="D493" t="s">
        <v>309</v>
      </c>
      <c r="E493" t="s">
        <v>29</v>
      </c>
      <c r="F493" t="s">
        <v>120</v>
      </c>
      <c r="G493" t="s">
        <v>54</v>
      </c>
      <c r="H493" t="s">
        <v>54</v>
      </c>
      <c r="I493" t="s">
        <v>120</v>
      </c>
      <c r="J493" t="s">
        <v>60</v>
      </c>
      <c r="K493">
        <v>79</v>
      </c>
      <c r="L493" t="s">
        <v>129</v>
      </c>
      <c r="M493" t="s">
        <v>34</v>
      </c>
      <c r="N493" t="s">
        <v>35</v>
      </c>
      <c r="Q493">
        <v>8</v>
      </c>
      <c r="U493" s="61">
        <f>Arkusz2!S493</f>
        <v>3.4502880732867523E-2</v>
      </c>
    </row>
    <row r="494" spans="1:21">
      <c r="A494" s="10" t="s">
        <v>314</v>
      </c>
      <c r="B494">
        <v>493</v>
      </c>
      <c r="C494">
        <v>3</v>
      </c>
      <c r="D494" t="s">
        <v>309</v>
      </c>
      <c r="E494" t="s">
        <v>29</v>
      </c>
      <c r="F494" t="s">
        <v>54</v>
      </c>
      <c r="G494" t="s">
        <v>120</v>
      </c>
      <c r="H494" t="s">
        <v>54</v>
      </c>
      <c r="I494" t="s">
        <v>120</v>
      </c>
      <c r="J494" t="s">
        <v>121</v>
      </c>
      <c r="K494">
        <v>80</v>
      </c>
      <c r="L494" t="s">
        <v>59</v>
      </c>
      <c r="M494" t="s">
        <v>43</v>
      </c>
      <c r="N494" t="s">
        <v>38</v>
      </c>
      <c r="P494" t="s">
        <v>341</v>
      </c>
      <c r="Q494">
        <v>6</v>
      </c>
      <c r="U494" s="61">
        <f>Arkusz2!S494</f>
        <v>0.17298255377116797</v>
      </c>
    </row>
    <row r="495" spans="1:21">
      <c r="A495" s="10" t="s">
        <v>314</v>
      </c>
      <c r="B495">
        <v>494</v>
      </c>
      <c r="C495">
        <v>3</v>
      </c>
      <c r="D495" t="s">
        <v>309</v>
      </c>
      <c r="E495" t="s">
        <v>29</v>
      </c>
      <c r="F495" t="s">
        <v>54</v>
      </c>
      <c r="G495" t="s">
        <v>120</v>
      </c>
      <c r="H495" t="s">
        <v>54</v>
      </c>
      <c r="I495" t="s">
        <v>120</v>
      </c>
      <c r="J495" t="s">
        <v>121</v>
      </c>
      <c r="K495">
        <v>84</v>
      </c>
      <c r="L495" t="s">
        <v>59</v>
      </c>
      <c r="M495" t="s">
        <v>43</v>
      </c>
      <c r="N495" t="s">
        <v>49</v>
      </c>
      <c r="P495" t="s">
        <v>257</v>
      </c>
      <c r="Q495">
        <v>6</v>
      </c>
      <c r="U495" s="61">
        <f>Arkusz2!S495</f>
        <v>0.17298255377116797</v>
      </c>
    </row>
    <row r="496" spans="1:21">
      <c r="A496" s="10" t="s">
        <v>314</v>
      </c>
      <c r="B496">
        <v>495</v>
      </c>
      <c r="C496">
        <v>3</v>
      </c>
      <c r="D496" t="s">
        <v>309</v>
      </c>
      <c r="E496" t="s">
        <v>29</v>
      </c>
      <c r="F496" t="s">
        <v>120</v>
      </c>
      <c r="G496" t="s">
        <v>54</v>
      </c>
      <c r="H496" t="s">
        <v>54</v>
      </c>
      <c r="I496" t="s">
        <v>120</v>
      </c>
      <c r="J496" t="s">
        <v>60</v>
      </c>
      <c r="K496">
        <v>87</v>
      </c>
      <c r="L496" t="s">
        <v>225</v>
      </c>
      <c r="M496" t="s">
        <v>43</v>
      </c>
      <c r="N496" t="s">
        <v>35</v>
      </c>
      <c r="P496" t="s">
        <v>129</v>
      </c>
      <c r="Q496">
        <v>6</v>
      </c>
      <c r="U496" s="61">
        <f>Arkusz2!S496</f>
        <v>0.17298255377116797</v>
      </c>
    </row>
    <row r="497" spans="1:21">
      <c r="A497" s="10" t="s">
        <v>314</v>
      </c>
      <c r="B497">
        <v>496</v>
      </c>
      <c r="C497">
        <v>3</v>
      </c>
      <c r="D497" t="s">
        <v>309</v>
      </c>
      <c r="E497" t="s">
        <v>29</v>
      </c>
      <c r="F497" t="s">
        <v>54</v>
      </c>
      <c r="G497" t="s">
        <v>120</v>
      </c>
      <c r="H497" t="s">
        <v>54</v>
      </c>
      <c r="I497" t="s">
        <v>120</v>
      </c>
      <c r="J497" t="s">
        <v>121</v>
      </c>
      <c r="K497">
        <v>89</v>
      </c>
      <c r="L497" t="s">
        <v>257</v>
      </c>
      <c r="M497" t="s">
        <v>43</v>
      </c>
      <c r="N497" t="s">
        <v>35</v>
      </c>
      <c r="P497" t="s">
        <v>67</v>
      </c>
      <c r="Q497">
        <v>8</v>
      </c>
      <c r="U497" s="61">
        <f>Arkusz2!S497</f>
        <v>3.2071413573108588E-2</v>
      </c>
    </row>
    <row r="498" spans="1:21">
      <c r="A498" s="10" t="s">
        <v>314</v>
      </c>
      <c r="B498">
        <v>497</v>
      </c>
      <c r="C498">
        <v>3</v>
      </c>
      <c r="D498" t="s">
        <v>309</v>
      </c>
      <c r="E498" t="s">
        <v>29</v>
      </c>
      <c r="F498" t="s">
        <v>120</v>
      </c>
      <c r="G498" t="s">
        <v>54</v>
      </c>
      <c r="H498" t="s">
        <v>54</v>
      </c>
      <c r="I498" t="s">
        <v>120</v>
      </c>
      <c r="J498" t="s">
        <v>60</v>
      </c>
      <c r="K498" t="s">
        <v>95</v>
      </c>
      <c r="L498" t="s">
        <v>129</v>
      </c>
      <c r="M498" t="s">
        <v>43</v>
      </c>
      <c r="N498" t="s">
        <v>38</v>
      </c>
      <c r="P498" t="s">
        <v>143</v>
      </c>
      <c r="Q498">
        <v>6</v>
      </c>
      <c r="U498" s="61">
        <f>Arkusz2!S498</f>
        <v>0.17298255377116797</v>
      </c>
    </row>
    <row r="499" spans="1:21">
      <c r="A499" s="10" t="s">
        <v>315</v>
      </c>
      <c r="B499">
        <v>498</v>
      </c>
      <c r="C499">
        <v>3</v>
      </c>
      <c r="D499" t="s">
        <v>316</v>
      </c>
      <c r="E499" t="s">
        <v>73</v>
      </c>
      <c r="F499" t="s">
        <v>30</v>
      </c>
      <c r="G499" t="s">
        <v>98</v>
      </c>
      <c r="H499" t="s">
        <v>30</v>
      </c>
      <c r="I499" t="s">
        <v>98</v>
      </c>
      <c r="J499" t="s">
        <v>317</v>
      </c>
      <c r="K499">
        <v>5</v>
      </c>
      <c r="L499" t="s">
        <v>50</v>
      </c>
      <c r="M499" t="s">
        <v>43</v>
      </c>
      <c r="N499" t="s">
        <v>35</v>
      </c>
      <c r="Q499">
        <v>8</v>
      </c>
      <c r="S499" t="s">
        <v>296</v>
      </c>
      <c r="U499" s="61">
        <f>Arkusz2!S499</f>
        <v>6.0950324382530965E-2</v>
      </c>
    </row>
    <row r="500" spans="1:21">
      <c r="A500" s="10" t="s">
        <v>315</v>
      </c>
      <c r="B500">
        <v>499</v>
      </c>
      <c r="C500">
        <v>3</v>
      </c>
      <c r="D500" t="s">
        <v>316</v>
      </c>
      <c r="E500" t="s">
        <v>73</v>
      </c>
      <c r="F500" t="s">
        <v>30</v>
      </c>
      <c r="G500" t="s">
        <v>98</v>
      </c>
      <c r="H500" t="s">
        <v>30</v>
      </c>
      <c r="I500" t="s">
        <v>98</v>
      </c>
      <c r="J500" t="s">
        <v>317</v>
      </c>
      <c r="K500">
        <v>6</v>
      </c>
      <c r="L500" t="s">
        <v>265</v>
      </c>
      <c r="M500" t="s">
        <v>43</v>
      </c>
      <c r="N500" t="s">
        <v>38</v>
      </c>
      <c r="P500" t="s">
        <v>50</v>
      </c>
      <c r="Q500">
        <v>4</v>
      </c>
      <c r="U500" s="61">
        <f>Arkusz2!S500</f>
        <v>7.8128019287844241E-2</v>
      </c>
    </row>
    <row r="501" spans="1:21">
      <c r="A501" s="10" t="s">
        <v>315</v>
      </c>
      <c r="B501">
        <v>500</v>
      </c>
      <c r="C501">
        <v>3</v>
      </c>
      <c r="D501" t="s">
        <v>316</v>
      </c>
      <c r="E501" t="s">
        <v>73</v>
      </c>
      <c r="F501" t="s">
        <v>30</v>
      </c>
      <c r="G501" t="s">
        <v>98</v>
      </c>
      <c r="H501" t="s">
        <v>30</v>
      </c>
      <c r="I501" t="s">
        <v>98</v>
      </c>
      <c r="J501" t="s">
        <v>317</v>
      </c>
      <c r="K501">
        <v>9</v>
      </c>
      <c r="L501" t="s">
        <v>267</v>
      </c>
      <c r="M501" t="s">
        <v>43</v>
      </c>
      <c r="N501" t="s">
        <v>49</v>
      </c>
      <c r="P501" t="s">
        <v>264</v>
      </c>
      <c r="Q501">
        <v>6</v>
      </c>
      <c r="U501" s="61">
        <f>Arkusz2!S501</f>
        <v>0.17298255377116797</v>
      </c>
    </row>
    <row r="502" spans="1:21">
      <c r="A502" s="10" t="s">
        <v>315</v>
      </c>
      <c r="B502">
        <v>501</v>
      </c>
      <c r="C502">
        <v>3</v>
      </c>
      <c r="D502" t="s">
        <v>316</v>
      </c>
      <c r="E502" t="s">
        <v>73</v>
      </c>
      <c r="F502" t="s">
        <v>30</v>
      </c>
      <c r="G502" t="s">
        <v>98</v>
      </c>
      <c r="H502" t="s">
        <v>30</v>
      </c>
      <c r="I502" t="s">
        <v>98</v>
      </c>
      <c r="J502" t="s">
        <v>317</v>
      </c>
      <c r="K502">
        <v>10</v>
      </c>
      <c r="L502" t="s">
        <v>318</v>
      </c>
      <c r="M502" t="s">
        <v>37</v>
      </c>
      <c r="N502" t="s">
        <v>35</v>
      </c>
      <c r="P502" t="s">
        <v>48</v>
      </c>
      <c r="Q502">
        <v>6</v>
      </c>
      <c r="T502" t="s">
        <v>295</v>
      </c>
      <c r="U502" s="61">
        <f>Arkusz2!S502</f>
        <v>7.6926995697442255E-2</v>
      </c>
    </row>
    <row r="503" spans="1:21">
      <c r="A503" s="10" t="s">
        <v>315</v>
      </c>
      <c r="B503">
        <v>502</v>
      </c>
      <c r="C503">
        <v>3</v>
      </c>
      <c r="D503" t="s">
        <v>316</v>
      </c>
      <c r="E503" t="s">
        <v>73</v>
      </c>
      <c r="F503" t="s">
        <v>30</v>
      </c>
      <c r="G503" t="s">
        <v>98</v>
      </c>
      <c r="H503" t="s">
        <v>30</v>
      </c>
      <c r="I503" t="s">
        <v>98</v>
      </c>
      <c r="J503" t="s">
        <v>317</v>
      </c>
      <c r="K503">
        <v>15</v>
      </c>
      <c r="L503" t="s">
        <v>48</v>
      </c>
      <c r="M503" t="s">
        <v>43</v>
      </c>
      <c r="N503" t="s">
        <v>38</v>
      </c>
      <c r="P503" t="s">
        <v>265</v>
      </c>
      <c r="Q503">
        <v>8</v>
      </c>
      <c r="U503" s="61">
        <f>Arkusz2!S503</f>
        <v>3.2071413573108588E-2</v>
      </c>
    </row>
    <row r="504" spans="1:21">
      <c r="A504" s="10" t="s">
        <v>315</v>
      </c>
      <c r="B504">
        <v>503</v>
      </c>
      <c r="C504">
        <v>3</v>
      </c>
      <c r="D504" t="s">
        <v>316</v>
      </c>
      <c r="E504" t="s">
        <v>73</v>
      </c>
      <c r="F504" t="s">
        <v>30</v>
      </c>
      <c r="G504" t="s">
        <v>98</v>
      </c>
      <c r="H504" t="s">
        <v>30</v>
      </c>
      <c r="I504" t="s">
        <v>98</v>
      </c>
      <c r="J504" t="s">
        <v>317</v>
      </c>
      <c r="K504">
        <v>15</v>
      </c>
      <c r="L504" t="s">
        <v>264</v>
      </c>
      <c r="M504" t="s">
        <v>34</v>
      </c>
      <c r="N504" t="s">
        <v>38</v>
      </c>
      <c r="Q504">
        <v>6</v>
      </c>
      <c r="U504" s="61">
        <f>Arkusz2!S504</f>
        <v>0.18406554276601864</v>
      </c>
    </row>
    <row r="505" spans="1:21">
      <c r="A505" s="10" t="s">
        <v>315</v>
      </c>
      <c r="B505">
        <v>504</v>
      </c>
      <c r="C505">
        <v>3</v>
      </c>
      <c r="D505" t="s">
        <v>316</v>
      </c>
      <c r="E505" t="s">
        <v>73</v>
      </c>
      <c r="F505" t="s">
        <v>98</v>
      </c>
      <c r="G505" t="s">
        <v>30</v>
      </c>
      <c r="H505" t="s">
        <v>30</v>
      </c>
      <c r="I505" t="s">
        <v>98</v>
      </c>
      <c r="J505" t="s">
        <v>39</v>
      </c>
      <c r="K505">
        <v>17</v>
      </c>
      <c r="L505" t="s">
        <v>219</v>
      </c>
      <c r="M505" t="s">
        <v>34</v>
      </c>
      <c r="N505" t="s">
        <v>49</v>
      </c>
      <c r="P505" t="s">
        <v>342</v>
      </c>
      <c r="Q505">
        <v>7</v>
      </c>
      <c r="U505" s="61">
        <f>Arkusz2!S505</f>
        <v>1.1407995836332216E-2</v>
      </c>
    </row>
    <row r="506" spans="1:21">
      <c r="A506" s="10" t="s">
        <v>315</v>
      </c>
      <c r="B506">
        <v>505</v>
      </c>
      <c r="C506">
        <v>3</v>
      </c>
      <c r="D506" t="s">
        <v>316</v>
      </c>
      <c r="E506" t="s">
        <v>73</v>
      </c>
      <c r="F506" t="s">
        <v>30</v>
      </c>
      <c r="G506" t="s">
        <v>98</v>
      </c>
      <c r="H506" t="s">
        <v>30</v>
      </c>
      <c r="I506" t="s">
        <v>98</v>
      </c>
      <c r="J506" t="s">
        <v>317</v>
      </c>
      <c r="K506">
        <v>18</v>
      </c>
      <c r="L506" t="s">
        <v>319</v>
      </c>
      <c r="M506" t="s">
        <v>37</v>
      </c>
      <c r="N506" t="s">
        <v>38</v>
      </c>
      <c r="P506" t="s">
        <v>48</v>
      </c>
      <c r="Q506">
        <v>6</v>
      </c>
      <c r="T506" t="s">
        <v>294</v>
      </c>
      <c r="U506" s="61">
        <f>Arkusz2!S506</f>
        <v>0.1094694240700843</v>
      </c>
    </row>
    <row r="507" spans="1:21">
      <c r="A507" s="10" t="s">
        <v>315</v>
      </c>
      <c r="B507">
        <v>506</v>
      </c>
      <c r="C507">
        <v>3</v>
      </c>
      <c r="D507" t="s">
        <v>316</v>
      </c>
      <c r="E507" t="s">
        <v>73</v>
      </c>
      <c r="F507" t="s">
        <v>30</v>
      </c>
      <c r="G507" t="s">
        <v>98</v>
      </c>
      <c r="H507" t="s">
        <v>30</v>
      </c>
      <c r="I507" t="s">
        <v>98</v>
      </c>
      <c r="J507" t="s">
        <v>317</v>
      </c>
      <c r="K507">
        <v>30</v>
      </c>
      <c r="L507" t="s">
        <v>50</v>
      </c>
      <c r="M507" t="s">
        <v>43</v>
      </c>
      <c r="N507" t="s">
        <v>49</v>
      </c>
      <c r="P507" t="s">
        <v>48</v>
      </c>
      <c r="Q507">
        <v>8</v>
      </c>
      <c r="U507" s="61">
        <f>Arkusz2!S507</f>
        <v>3.2071413573108588E-2</v>
      </c>
    </row>
    <row r="508" spans="1:21">
      <c r="A508" s="10" t="s">
        <v>315</v>
      </c>
      <c r="B508">
        <v>507</v>
      </c>
      <c r="C508">
        <v>3</v>
      </c>
      <c r="D508" t="s">
        <v>316</v>
      </c>
      <c r="E508" t="s">
        <v>73</v>
      </c>
      <c r="F508" t="s">
        <v>30</v>
      </c>
      <c r="G508" t="s">
        <v>98</v>
      </c>
      <c r="H508" t="s">
        <v>30</v>
      </c>
      <c r="I508" t="s">
        <v>98</v>
      </c>
      <c r="J508" t="s">
        <v>317</v>
      </c>
      <c r="K508">
        <v>30</v>
      </c>
      <c r="L508" t="s">
        <v>264</v>
      </c>
      <c r="M508" t="s">
        <v>34</v>
      </c>
      <c r="N508" t="s">
        <v>38</v>
      </c>
      <c r="O508" t="s">
        <v>13</v>
      </c>
      <c r="P508" t="s">
        <v>50</v>
      </c>
      <c r="Q508">
        <v>1</v>
      </c>
      <c r="U508" s="61">
        <f>Arkusz2!S508</f>
        <v>0.54692167493771915</v>
      </c>
    </row>
    <row r="509" spans="1:21">
      <c r="A509" s="10" t="s">
        <v>315</v>
      </c>
      <c r="B509">
        <v>508</v>
      </c>
      <c r="C509">
        <v>3</v>
      </c>
      <c r="D509" t="s">
        <v>316</v>
      </c>
      <c r="E509" t="s">
        <v>73</v>
      </c>
      <c r="F509" t="s">
        <v>98</v>
      </c>
      <c r="G509" t="s">
        <v>30</v>
      </c>
      <c r="H509" t="s">
        <v>30</v>
      </c>
      <c r="I509" t="s">
        <v>98</v>
      </c>
      <c r="J509" t="s">
        <v>39</v>
      </c>
      <c r="K509">
        <v>50</v>
      </c>
      <c r="L509" t="s">
        <v>320</v>
      </c>
      <c r="M509" t="s">
        <v>37</v>
      </c>
      <c r="N509" t="s">
        <v>35</v>
      </c>
      <c r="P509" t="s">
        <v>114</v>
      </c>
      <c r="Q509">
        <v>6</v>
      </c>
      <c r="T509" t="s">
        <v>295</v>
      </c>
      <c r="U509" s="61">
        <f>Arkusz2!S509</f>
        <v>7.6926995697442255E-2</v>
      </c>
    </row>
    <row r="510" spans="1:21">
      <c r="A510" s="10" t="s">
        <v>315</v>
      </c>
      <c r="B510">
        <v>509</v>
      </c>
      <c r="C510">
        <v>3</v>
      </c>
      <c r="D510" t="s">
        <v>316</v>
      </c>
      <c r="E510" t="s">
        <v>73</v>
      </c>
      <c r="F510" t="s">
        <v>98</v>
      </c>
      <c r="G510" t="s">
        <v>30</v>
      </c>
      <c r="H510" t="s">
        <v>30</v>
      </c>
      <c r="I510" t="s">
        <v>98</v>
      </c>
      <c r="J510" t="s">
        <v>39</v>
      </c>
      <c r="K510">
        <v>56</v>
      </c>
      <c r="L510" t="s">
        <v>112</v>
      </c>
      <c r="M510" t="s">
        <v>37</v>
      </c>
      <c r="N510" t="s">
        <v>49</v>
      </c>
      <c r="P510" t="s">
        <v>342</v>
      </c>
      <c r="Q510">
        <v>6</v>
      </c>
      <c r="T510" t="s">
        <v>295</v>
      </c>
      <c r="U510" s="61">
        <f>Arkusz2!S510</f>
        <v>7.6926995697442255E-2</v>
      </c>
    </row>
    <row r="511" spans="1:21">
      <c r="A511" s="10" t="s">
        <v>315</v>
      </c>
      <c r="B511">
        <v>510</v>
      </c>
      <c r="C511">
        <v>3</v>
      </c>
      <c r="D511" t="s">
        <v>316</v>
      </c>
      <c r="E511" t="s">
        <v>73</v>
      </c>
      <c r="F511" t="s">
        <v>98</v>
      </c>
      <c r="G511" t="s">
        <v>30</v>
      </c>
      <c r="H511" t="s">
        <v>30</v>
      </c>
      <c r="I511" t="s">
        <v>98</v>
      </c>
      <c r="J511" t="s">
        <v>39</v>
      </c>
      <c r="K511">
        <v>57</v>
      </c>
      <c r="L511" t="s">
        <v>112</v>
      </c>
      <c r="M511" t="s">
        <v>43</v>
      </c>
      <c r="N511" t="s">
        <v>38</v>
      </c>
      <c r="O511" t="s">
        <v>13</v>
      </c>
      <c r="P511" t="s">
        <v>321</v>
      </c>
      <c r="Q511">
        <v>6</v>
      </c>
      <c r="U511" s="61">
        <f>Arkusz2!S511</f>
        <v>0.17298255377116797</v>
      </c>
    </row>
    <row r="512" spans="1:21">
      <c r="A512" s="10" t="s">
        <v>315</v>
      </c>
      <c r="B512">
        <v>511</v>
      </c>
      <c r="C512">
        <v>3</v>
      </c>
      <c r="D512" t="s">
        <v>316</v>
      </c>
      <c r="E512" t="s">
        <v>73</v>
      </c>
      <c r="F512" t="s">
        <v>98</v>
      </c>
      <c r="G512" t="s">
        <v>30</v>
      </c>
      <c r="H512" t="s">
        <v>30</v>
      </c>
      <c r="I512" t="s">
        <v>98</v>
      </c>
      <c r="J512" t="s">
        <v>39</v>
      </c>
      <c r="K512">
        <v>60</v>
      </c>
      <c r="L512" t="s">
        <v>282</v>
      </c>
      <c r="M512" t="s">
        <v>43</v>
      </c>
      <c r="N512" t="s">
        <v>49</v>
      </c>
      <c r="P512" t="s">
        <v>321</v>
      </c>
      <c r="Q512">
        <v>6</v>
      </c>
      <c r="U512" s="61">
        <f>Arkusz2!S512</f>
        <v>0.17298255377116797</v>
      </c>
    </row>
    <row r="513" spans="1:21">
      <c r="A513" s="10" t="s">
        <v>315</v>
      </c>
      <c r="B513">
        <v>512</v>
      </c>
      <c r="C513">
        <v>3</v>
      </c>
      <c r="D513" t="s">
        <v>316</v>
      </c>
      <c r="E513" t="s">
        <v>73</v>
      </c>
      <c r="F513" t="s">
        <v>30</v>
      </c>
      <c r="G513" t="s">
        <v>98</v>
      </c>
      <c r="H513" t="s">
        <v>30</v>
      </c>
      <c r="I513" t="s">
        <v>98</v>
      </c>
      <c r="J513" t="s">
        <v>317</v>
      </c>
      <c r="K513">
        <v>68</v>
      </c>
      <c r="L513" t="s">
        <v>264</v>
      </c>
      <c r="M513" t="s">
        <v>37</v>
      </c>
      <c r="N513" t="s">
        <v>38</v>
      </c>
      <c r="O513" t="s">
        <v>13</v>
      </c>
      <c r="P513" t="s">
        <v>265</v>
      </c>
      <c r="Q513">
        <v>6</v>
      </c>
      <c r="U513" s="61">
        <f>Arkusz2!S513</f>
        <v>0.10163322948359395</v>
      </c>
    </row>
    <row r="514" spans="1:21">
      <c r="A514" s="10" t="s">
        <v>315</v>
      </c>
      <c r="B514">
        <v>513</v>
      </c>
      <c r="C514">
        <v>3</v>
      </c>
      <c r="D514" t="s">
        <v>316</v>
      </c>
      <c r="E514" t="s">
        <v>73</v>
      </c>
      <c r="F514" t="s">
        <v>30</v>
      </c>
      <c r="G514" t="s">
        <v>98</v>
      </c>
      <c r="H514" t="s">
        <v>30</v>
      </c>
      <c r="I514" t="s">
        <v>98</v>
      </c>
      <c r="J514" t="s">
        <v>317</v>
      </c>
      <c r="K514">
        <v>73</v>
      </c>
      <c r="L514" t="s">
        <v>50</v>
      </c>
      <c r="M514" t="s">
        <v>43</v>
      </c>
      <c r="N514" t="s">
        <v>35</v>
      </c>
      <c r="P514" t="s">
        <v>319</v>
      </c>
      <c r="Q514">
        <v>8</v>
      </c>
      <c r="U514" s="61">
        <f>Arkusz2!S514</f>
        <v>3.2071413573108588E-2</v>
      </c>
    </row>
    <row r="515" spans="1:21">
      <c r="A515" s="10" t="s">
        <v>315</v>
      </c>
      <c r="B515">
        <v>514</v>
      </c>
      <c r="C515">
        <v>3</v>
      </c>
      <c r="D515" t="s">
        <v>316</v>
      </c>
      <c r="E515" t="s">
        <v>73</v>
      </c>
      <c r="F515" t="s">
        <v>30</v>
      </c>
      <c r="G515" t="s">
        <v>98</v>
      </c>
      <c r="H515" t="s">
        <v>30</v>
      </c>
      <c r="I515" t="s">
        <v>98</v>
      </c>
      <c r="J515" t="s">
        <v>317</v>
      </c>
      <c r="K515">
        <v>74</v>
      </c>
      <c r="L515" t="s">
        <v>264</v>
      </c>
      <c r="M515" t="s">
        <v>37</v>
      </c>
      <c r="N515" t="s">
        <v>35</v>
      </c>
      <c r="P515" t="s">
        <v>50</v>
      </c>
      <c r="Q515">
        <v>6</v>
      </c>
      <c r="U515" s="61">
        <f>Arkusz2!S515</f>
        <v>0.10163322948359395</v>
      </c>
    </row>
    <row r="516" spans="1:21">
      <c r="A516" s="10" t="s">
        <v>315</v>
      </c>
      <c r="B516">
        <v>515</v>
      </c>
      <c r="C516">
        <v>3</v>
      </c>
      <c r="D516" t="s">
        <v>316</v>
      </c>
      <c r="E516" t="s">
        <v>73</v>
      </c>
      <c r="F516" t="s">
        <v>30</v>
      </c>
      <c r="G516" t="s">
        <v>98</v>
      </c>
      <c r="H516" t="s">
        <v>30</v>
      </c>
      <c r="I516" t="s">
        <v>98</v>
      </c>
      <c r="J516" t="s">
        <v>317</v>
      </c>
      <c r="K516">
        <v>77</v>
      </c>
      <c r="L516" t="s">
        <v>50</v>
      </c>
      <c r="M516" t="s">
        <v>43</v>
      </c>
      <c r="N516" t="s">
        <v>35</v>
      </c>
      <c r="Q516">
        <v>5</v>
      </c>
      <c r="U516" s="61">
        <f>Arkusz2!S516</f>
        <v>6.1623772780053571E-2</v>
      </c>
    </row>
    <row r="517" spans="1:21">
      <c r="A517" s="10" t="s">
        <v>315</v>
      </c>
      <c r="B517">
        <v>516</v>
      </c>
      <c r="C517">
        <v>3</v>
      </c>
      <c r="D517" t="s">
        <v>316</v>
      </c>
      <c r="E517" t="s">
        <v>73</v>
      </c>
      <c r="F517" t="s">
        <v>98</v>
      </c>
      <c r="G517" t="s">
        <v>30</v>
      </c>
      <c r="H517" t="s">
        <v>30</v>
      </c>
      <c r="I517" t="s">
        <v>98</v>
      </c>
      <c r="J517" t="s">
        <v>39</v>
      </c>
      <c r="K517">
        <v>82</v>
      </c>
      <c r="L517" t="s">
        <v>114</v>
      </c>
      <c r="M517" t="s">
        <v>34</v>
      </c>
      <c r="N517" t="s">
        <v>49</v>
      </c>
      <c r="Q517">
        <v>8</v>
      </c>
      <c r="S517" t="s">
        <v>296</v>
      </c>
      <c r="U517" s="61">
        <f>Arkusz2!S517</f>
        <v>6.0950324382530965E-2</v>
      </c>
    </row>
    <row r="518" spans="1:21">
      <c r="A518" s="10" t="s">
        <v>315</v>
      </c>
      <c r="B518">
        <v>517</v>
      </c>
      <c r="C518">
        <v>3</v>
      </c>
      <c r="D518" t="s">
        <v>316</v>
      </c>
      <c r="E518" t="s">
        <v>73</v>
      </c>
      <c r="F518" t="s">
        <v>30</v>
      </c>
      <c r="G518" t="s">
        <v>98</v>
      </c>
      <c r="H518" t="s">
        <v>30</v>
      </c>
      <c r="I518" t="s">
        <v>98</v>
      </c>
      <c r="J518" t="s">
        <v>317</v>
      </c>
      <c r="K518">
        <v>89</v>
      </c>
      <c r="L518" t="s">
        <v>36</v>
      </c>
      <c r="M518" t="s">
        <v>43</v>
      </c>
      <c r="N518" t="s">
        <v>38</v>
      </c>
      <c r="O518" t="s">
        <v>13</v>
      </c>
      <c r="P518" t="s">
        <v>264</v>
      </c>
      <c r="Q518">
        <v>1</v>
      </c>
      <c r="U518" s="61">
        <f>Arkusz2!S518</f>
        <v>0.54692167493771915</v>
      </c>
    </row>
    <row r="519" spans="1:21">
      <c r="A519" s="10" t="s">
        <v>315</v>
      </c>
      <c r="B519">
        <v>518</v>
      </c>
      <c r="C519">
        <v>3</v>
      </c>
      <c r="D519" t="s">
        <v>316</v>
      </c>
      <c r="E519" t="s">
        <v>73</v>
      </c>
      <c r="F519" t="s">
        <v>98</v>
      </c>
      <c r="G519" t="s">
        <v>30</v>
      </c>
      <c r="H519" t="s">
        <v>30</v>
      </c>
      <c r="I519" t="s">
        <v>98</v>
      </c>
      <c r="J519" t="s">
        <v>39</v>
      </c>
      <c r="K519" t="s">
        <v>140</v>
      </c>
      <c r="L519" t="s">
        <v>321</v>
      </c>
      <c r="M519" t="s">
        <v>43</v>
      </c>
      <c r="N519" t="s">
        <v>35</v>
      </c>
      <c r="P519" t="s">
        <v>108</v>
      </c>
      <c r="Q519">
        <v>8</v>
      </c>
      <c r="U519" s="61">
        <f>Arkusz2!S519</f>
        <v>3.2071413573108588E-2</v>
      </c>
    </row>
    <row r="520" spans="1:21">
      <c r="A520" s="10" t="s">
        <v>322</v>
      </c>
      <c r="B520">
        <v>519</v>
      </c>
      <c r="C520">
        <v>3</v>
      </c>
      <c r="D520" t="s">
        <v>316</v>
      </c>
      <c r="E520" t="s">
        <v>73</v>
      </c>
      <c r="F520" t="s">
        <v>31</v>
      </c>
      <c r="G520" t="s">
        <v>119</v>
      </c>
      <c r="H520" t="s">
        <v>31</v>
      </c>
      <c r="I520" t="s">
        <v>119</v>
      </c>
      <c r="J520" t="s">
        <v>125</v>
      </c>
      <c r="K520">
        <v>2</v>
      </c>
      <c r="L520" t="s">
        <v>323</v>
      </c>
      <c r="M520" t="s">
        <v>37</v>
      </c>
      <c r="N520" t="s">
        <v>38</v>
      </c>
      <c r="O520" t="s">
        <v>13</v>
      </c>
      <c r="P520" t="s">
        <v>52</v>
      </c>
      <c r="Q520">
        <v>2</v>
      </c>
      <c r="T520" t="s">
        <v>295</v>
      </c>
      <c r="U520" s="61">
        <f>Arkusz2!S520</f>
        <v>0.11541705031868091</v>
      </c>
    </row>
    <row r="521" spans="1:21">
      <c r="A521" s="10" t="s">
        <v>322</v>
      </c>
      <c r="B521">
        <v>520</v>
      </c>
      <c r="C521">
        <v>3</v>
      </c>
      <c r="D521" t="s">
        <v>316</v>
      </c>
      <c r="E521" t="s">
        <v>73</v>
      </c>
      <c r="F521" t="s">
        <v>119</v>
      </c>
      <c r="G521" t="s">
        <v>31</v>
      </c>
      <c r="H521" t="s">
        <v>31</v>
      </c>
      <c r="I521" t="s">
        <v>119</v>
      </c>
      <c r="J521" t="s">
        <v>32</v>
      </c>
      <c r="K521">
        <v>4</v>
      </c>
      <c r="L521" t="s">
        <v>139</v>
      </c>
      <c r="M521" t="s">
        <v>43</v>
      </c>
      <c r="N521" t="s">
        <v>38</v>
      </c>
      <c r="Q521">
        <v>6</v>
      </c>
      <c r="U521" s="61">
        <f>Arkusz2!S521</f>
        <v>0.18406554276601864</v>
      </c>
    </row>
    <row r="522" spans="1:21">
      <c r="A522" s="10" t="s">
        <v>322</v>
      </c>
      <c r="B522">
        <v>521</v>
      </c>
      <c r="C522">
        <v>3</v>
      </c>
      <c r="D522" t="s">
        <v>316</v>
      </c>
      <c r="E522" t="s">
        <v>73</v>
      </c>
      <c r="F522" t="s">
        <v>31</v>
      </c>
      <c r="G522" t="s">
        <v>119</v>
      </c>
      <c r="H522" t="s">
        <v>31</v>
      </c>
      <c r="I522" t="s">
        <v>119</v>
      </c>
      <c r="J522" t="s">
        <v>125</v>
      </c>
      <c r="K522">
        <v>10</v>
      </c>
      <c r="L522" t="s">
        <v>40</v>
      </c>
      <c r="M522" t="s">
        <v>37</v>
      </c>
      <c r="N522" t="s">
        <v>38</v>
      </c>
      <c r="O522" t="s">
        <v>13</v>
      </c>
      <c r="P522" t="s">
        <v>52</v>
      </c>
      <c r="Q522">
        <v>6</v>
      </c>
      <c r="T522" t="s">
        <v>295</v>
      </c>
      <c r="U522" s="61">
        <f>Arkusz2!S522</f>
        <v>7.6926995697442255E-2</v>
      </c>
    </row>
    <row r="523" spans="1:21">
      <c r="A523" s="10" t="s">
        <v>322</v>
      </c>
      <c r="B523">
        <v>522</v>
      </c>
      <c r="C523">
        <v>3</v>
      </c>
      <c r="D523" t="s">
        <v>316</v>
      </c>
      <c r="E523" t="s">
        <v>73</v>
      </c>
      <c r="F523" t="s">
        <v>31</v>
      </c>
      <c r="G523" t="s">
        <v>119</v>
      </c>
      <c r="H523" t="s">
        <v>31</v>
      </c>
      <c r="I523" t="s">
        <v>119</v>
      </c>
      <c r="J523" t="s">
        <v>125</v>
      </c>
      <c r="K523">
        <v>15</v>
      </c>
      <c r="L523" t="s">
        <v>52</v>
      </c>
      <c r="M523" t="s">
        <v>43</v>
      </c>
      <c r="N523" t="s">
        <v>38</v>
      </c>
      <c r="P523" t="s">
        <v>45</v>
      </c>
      <c r="Q523">
        <v>8</v>
      </c>
      <c r="U523" s="61">
        <f>Arkusz2!S523</f>
        <v>3.2071413573108588E-2</v>
      </c>
    </row>
    <row r="524" spans="1:21">
      <c r="A524" s="10" t="s">
        <v>322</v>
      </c>
      <c r="B524">
        <v>523</v>
      </c>
      <c r="C524">
        <v>3</v>
      </c>
      <c r="D524" t="s">
        <v>316</v>
      </c>
      <c r="E524" t="s">
        <v>73</v>
      </c>
      <c r="F524" t="s">
        <v>119</v>
      </c>
      <c r="G524" t="s">
        <v>31</v>
      </c>
      <c r="H524" t="s">
        <v>31</v>
      </c>
      <c r="I524" t="s">
        <v>119</v>
      </c>
      <c r="J524" t="s">
        <v>32</v>
      </c>
      <c r="K524">
        <v>17</v>
      </c>
      <c r="L524" t="s">
        <v>122</v>
      </c>
      <c r="M524" t="s">
        <v>37</v>
      </c>
      <c r="N524" t="s">
        <v>38</v>
      </c>
      <c r="O524" t="s">
        <v>13</v>
      </c>
      <c r="P524" t="s">
        <v>124</v>
      </c>
      <c r="Q524">
        <v>6</v>
      </c>
      <c r="T524" t="s">
        <v>294</v>
      </c>
      <c r="U524" s="61">
        <f>Arkusz2!S524</f>
        <v>0.1094694240700843</v>
      </c>
    </row>
    <row r="525" spans="1:21">
      <c r="A525" s="10" t="s">
        <v>322</v>
      </c>
      <c r="B525">
        <v>524</v>
      </c>
      <c r="C525">
        <v>3</v>
      </c>
      <c r="D525" t="s">
        <v>316</v>
      </c>
      <c r="E525" t="s">
        <v>73</v>
      </c>
      <c r="F525" t="s">
        <v>31</v>
      </c>
      <c r="G525" t="s">
        <v>119</v>
      </c>
      <c r="H525" t="s">
        <v>31</v>
      </c>
      <c r="I525" t="s">
        <v>119</v>
      </c>
      <c r="J525" t="s">
        <v>125</v>
      </c>
      <c r="K525">
        <v>23</v>
      </c>
      <c r="L525" t="s">
        <v>52</v>
      </c>
      <c r="M525" t="s">
        <v>43</v>
      </c>
      <c r="N525" t="s">
        <v>49</v>
      </c>
      <c r="Q525">
        <v>8</v>
      </c>
      <c r="S525" t="s">
        <v>296</v>
      </c>
      <c r="U525" s="61">
        <f>Arkusz2!S525</f>
        <v>6.0950324382530965E-2</v>
      </c>
    </row>
    <row r="526" spans="1:21">
      <c r="A526" s="10" t="s">
        <v>322</v>
      </c>
      <c r="B526">
        <v>525</v>
      </c>
      <c r="C526">
        <v>3</v>
      </c>
      <c r="D526" t="s">
        <v>316</v>
      </c>
      <c r="E526" t="s">
        <v>73</v>
      </c>
      <c r="F526" t="s">
        <v>31</v>
      </c>
      <c r="G526" t="s">
        <v>119</v>
      </c>
      <c r="H526" t="s">
        <v>31</v>
      </c>
      <c r="I526" t="s">
        <v>119</v>
      </c>
      <c r="J526" t="s">
        <v>125</v>
      </c>
      <c r="K526">
        <v>31</v>
      </c>
      <c r="L526" t="s">
        <v>248</v>
      </c>
      <c r="M526" t="s">
        <v>43</v>
      </c>
      <c r="N526" t="s">
        <v>35</v>
      </c>
      <c r="P526" t="s">
        <v>44</v>
      </c>
      <c r="Q526">
        <v>8</v>
      </c>
      <c r="U526" s="61">
        <f>Arkusz2!S526</f>
        <v>3.2071413573108588E-2</v>
      </c>
    </row>
    <row r="527" spans="1:21">
      <c r="A527" s="10" t="s">
        <v>322</v>
      </c>
      <c r="B527">
        <v>526</v>
      </c>
      <c r="C527">
        <v>3</v>
      </c>
      <c r="D527" t="s">
        <v>316</v>
      </c>
      <c r="E527" t="s">
        <v>73</v>
      </c>
      <c r="F527" t="s">
        <v>119</v>
      </c>
      <c r="G527" t="s">
        <v>31</v>
      </c>
      <c r="H527" t="s">
        <v>31</v>
      </c>
      <c r="I527" t="s">
        <v>119</v>
      </c>
      <c r="J527" t="s">
        <v>32</v>
      </c>
      <c r="K527">
        <v>31</v>
      </c>
      <c r="L527" t="s">
        <v>284</v>
      </c>
      <c r="M527" t="s">
        <v>34</v>
      </c>
      <c r="N527" t="s">
        <v>35</v>
      </c>
      <c r="P527" t="s">
        <v>127</v>
      </c>
      <c r="Q527">
        <v>5</v>
      </c>
      <c r="U527" s="61">
        <f>Arkusz2!S527</f>
        <v>5.7394673231095802E-2</v>
      </c>
    </row>
    <row r="528" spans="1:21">
      <c r="A528" s="10" t="s">
        <v>322</v>
      </c>
      <c r="B528">
        <v>527</v>
      </c>
      <c r="C528">
        <v>3</v>
      </c>
      <c r="D528" t="s">
        <v>316</v>
      </c>
      <c r="E528" t="s">
        <v>73</v>
      </c>
      <c r="F528" t="s">
        <v>31</v>
      </c>
      <c r="G528" t="s">
        <v>119</v>
      </c>
      <c r="H528" t="s">
        <v>31</v>
      </c>
      <c r="I528" t="s">
        <v>119</v>
      </c>
      <c r="J528" t="s">
        <v>125</v>
      </c>
      <c r="K528">
        <v>33</v>
      </c>
      <c r="L528" t="s">
        <v>248</v>
      </c>
      <c r="M528" t="s">
        <v>43</v>
      </c>
      <c r="N528" t="s">
        <v>35</v>
      </c>
      <c r="P528" t="s">
        <v>246</v>
      </c>
      <c r="Q528">
        <v>8</v>
      </c>
      <c r="U528" s="61">
        <f>Arkusz2!S528</f>
        <v>3.2071413573108588E-2</v>
      </c>
    </row>
    <row r="529" spans="1:21">
      <c r="A529" s="10" t="s">
        <v>322</v>
      </c>
      <c r="B529">
        <v>528</v>
      </c>
      <c r="C529">
        <v>3</v>
      </c>
      <c r="D529" t="s">
        <v>316</v>
      </c>
      <c r="E529" t="s">
        <v>73</v>
      </c>
      <c r="F529" t="s">
        <v>119</v>
      </c>
      <c r="G529" t="s">
        <v>31</v>
      </c>
      <c r="H529" t="s">
        <v>31</v>
      </c>
      <c r="I529" t="s">
        <v>119</v>
      </c>
      <c r="J529" t="s">
        <v>32</v>
      </c>
      <c r="K529">
        <v>34</v>
      </c>
      <c r="L529" t="s">
        <v>139</v>
      </c>
      <c r="M529" t="s">
        <v>43</v>
      </c>
      <c r="N529" t="s">
        <v>49</v>
      </c>
      <c r="P529" t="s">
        <v>285</v>
      </c>
      <c r="Q529">
        <v>8</v>
      </c>
      <c r="U529" s="61">
        <f>Arkusz2!S529</f>
        <v>3.2071413573108588E-2</v>
      </c>
    </row>
    <row r="530" spans="1:21">
      <c r="A530" s="10" t="s">
        <v>322</v>
      </c>
      <c r="B530">
        <v>529</v>
      </c>
      <c r="C530">
        <v>3</v>
      </c>
      <c r="D530" t="s">
        <v>316</v>
      </c>
      <c r="E530" t="s">
        <v>73</v>
      </c>
      <c r="F530" t="s">
        <v>119</v>
      </c>
      <c r="G530" t="s">
        <v>31</v>
      </c>
      <c r="H530" t="s">
        <v>31</v>
      </c>
      <c r="I530" t="s">
        <v>119</v>
      </c>
      <c r="J530" t="s">
        <v>32</v>
      </c>
      <c r="K530">
        <v>34</v>
      </c>
      <c r="L530" t="s">
        <v>122</v>
      </c>
      <c r="M530" t="s">
        <v>43</v>
      </c>
      <c r="N530" t="s">
        <v>49</v>
      </c>
      <c r="P530" t="s">
        <v>139</v>
      </c>
      <c r="Q530">
        <v>6</v>
      </c>
      <c r="U530" s="61">
        <f>Arkusz2!S530</f>
        <v>0.17298255377116797</v>
      </c>
    </row>
    <row r="531" spans="1:21">
      <c r="A531" s="10" t="s">
        <v>322</v>
      </c>
      <c r="B531">
        <v>530</v>
      </c>
      <c r="C531">
        <v>3</v>
      </c>
      <c r="D531" t="s">
        <v>316</v>
      </c>
      <c r="E531" t="s">
        <v>73</v>
      </c>
      <c r="F531" t="s">
        <v>119</v>
      </c>
      <c r="G531" t="s">
        <v>31</v>
      </c>
      <c r="H531" t="s">
        <v>31</v>
      </c>
      <c r="I531" t="s">
        <v>119</v>
      </c>
      <c r="J531" t="s">
        <v>32</v>
      </c>
      <c r="K531">
        <v>37</v>
      </c>
      <c r="L531" t="s">
        <v>285</v>
      </c>
      <c r="M531" t="s">
        <v>34</v>
      </c>
      <c r="N531" t="s">
        <v>35</v>
      </c>
      <c r="Q531">
        <v>8</v>
      </c>
      <c r="S531" t="s">
        <v>296</v>
      </c>
      <c r="U531" s="61">
        <f>Arkusz2!S531</f>
        <v>6.0950324382530965E-2</v>
      </c>
    </row>
    <row r="532" spans="1:21">
      <c r="A532" s="10" t="s">
        <v>322</v>
      </c>
      <c r="B532">
        <v>531</v>
      </c>
      <c r="C532">
        <v>3</v>
      </c>
      <c r="D532" t="s">
        <v>316</v>
      </c>
      <c r="E532" t="s">
        <v>73</v>
      </c>
      <c r="F532" t="s">
        <v>119</v>
      </c>
      <c r="G532" t="s">
        <v>31</v>
      </c>
      <c r="H532" t="s">
        <v>31</v>
      </c>
      <c r="I532" t="s">
        <v>119</v>
      </c>
      <c r="J532" t="s">
        <v>32</v>
      </c>
      <c r="K532">
        <v>38</v>
      </c>
      <c r="L532" t="s">
        <v>122</v>
      </c>
      <c r="M532" t="s">
        <v>37</v>
      </c>
      <c r="N532" t="s">
        <v>35</v>
      </c>
      <c r="P532" t="s">
        <v>285</v>
      </c>
      <c r="Q532">
        <v>6</v>
      </c>
      <c r="U532" s="61">
        <f>Arkusz2!S532</f>
        <v>0.10163322948359395</v>
      </c>
    </row>
    <row r="533" spans="1:21">
      <c r="A533" s="10" t="s">
        <v>322</v>
      </c>
      <c r="B533">
        <v>532</v>
      </c>
      <c r="C533">
        <v>3</v>
      </c>
      <c r="D533" t="s">
        <v>316</v>
      </c>
      <c r="E533" t="s">
        <v>73</v>
      </c>
      <c r="F533" t="s">
        <v>119</v>
      </c>
      <c r="G533" t="s">
        <v>31</v>
      </c>
      <c r="H533" t="s">
        <v>31</v>
      </c>
      <c r="I533" t="s">
        <v>119</v>
      </c>
      <c r="J533" t="s">
        <v>32</v>
      </c>
      <c r="K533">
        <v>41</v>
      </c>
      <c r="L533" t="s">
        <v>139</v>
      </c>
      <c r="M533" t="s">
        <v>43</v>
      </c>
      <c r="N533" t="s">
        <v>38</v>
      </c>
      <c r="O533" t="s">
        <v>13</v>
      </c>
      <c r="P533" t="s">
        <v>122</v>
      </c>
      <c r="Q533">
        <v>6</v>
      </c>
      <c r="U533" s="61">
        <f>Arkusz2!S533</f>
        <v>0.17298255377116797</v>
      </c>
    </row>
    <row r="534" spans="1:21">
      <c r="A534" s="10" t="s">
        <v>322</v>
      </c>
      <c r="B534">
        <v>533</v>
      </c>
      <c r="C534">
        <v>3</v>
      </c>
      <c r="D534" t="s">
        <v>316</v>
      </c>
      <c r="E534" t="s">
        <v>73</v>
      </c>
      <c r="F534" t="s">
        <v>119</v>
      </c>
      <c r="G534" t="s">
        <v>31</v>
      </c>
      <c r="H534" t="s">
        <v>31</v>
      </c>
      <c r="I534" t="s">
        <v>119</v>
      </c>
      <c r="J534" t="s">
        <v>32</v>
      </c>
      <c r="K534">
        <v>46</v>
      </c>
      <c r="L534" t="s">
        <v>284</v>
      </c>
      <c r="M534" t="s">
        <v>37</v>
      </c>
      <c r="N534" t="s">
        <v>38</v>
      </c>
      <c r="P534" t="s">
        <v>343</v>
      </c>
      <c r="Q534">
        <v>6</v>
      </c>
      <c r="U534" s="61">
        <f>Arkusz2!S534</f>
        <v>0.10163322948359395</v>
      </c>
    </row>
    <row r="535" spans="1:21">
      <c r="A535" s="10" t="s">
        <v>322</v>
      </c>
      <c r="B535">
        <v>534</v>
      </c>
      <c r="C535">
        <v>3</v>
      </c>
      <c r="D535" t="s">
        <v>316</v>
      </c>
      <c r="E535" t="s">
        <v>73</v>
      </c>
      <c r="F535" t="s">
        <v>119</v>
      </c>
      <c r="G535" t="s">
        <v>31</v>
      </c>
      <c r="H535" t="s">
        <v>31</v>
      </c>
      <c r="I535" t="s">
        <v>119</v>
      </c>
      <c r="J535" t="s">
        <v>32</v>
      </c>
      <c r="K535">
        <v>54</v>
      </c>
      <c r="L535" t="s">
        <v>139</v>
      </c>
      <c r="M535" t="s">
        <v>34</v>
      </c>
      <c r="N535" t="s">
        <v>35</v>
      </c>
      <c r="P535" t="s">
        <v>122</v>
      </c>
      <c r="Q535">
        <v>6</v>
      </c>
      <c r="U535" s="61">
        <f>Arkusz2!S535</f>
        <v>0.17298255377116797</v>
      </c>
    </row>
    <row r="536" spans="1:21">
      <c r="A536" s="10" t="s">
        <v>322</v>
      </c>
      <c r="B536">
        <v>535</v>
      </c>
      <c r="C536">
        <v>3</v>
      </c>
      <c r="D536" t="s">
        <v>316</v>
      </c>
      <c r="E536" t="s">
        <v>73</v>
      </c>
      <c r="F536" t="s">
        <v>119</v>
      </c>
      <c r="G536" t="s">
        <v>31</v>
      </c>
      <c r="H536" t="s">
        <v>31</v>
      </c>
      <c r="I536" t="s">
        <v>119</v>
      </c>
      <c r="J536" t="s">
        <v>32</v>
      </c>
      <c r="K536">
        <v>58</v>
      </c>
      <c r="L536" t="s">
        <v>139</v>
      </c>
      <c r="M536" t="s">
        <v>43</v>
      </c>
      <c r="N536" t="s">
        <v>49</v>
      </c>
      <c r="P536" t="s">
        <v>343</v>
      </c>
      <c r="Q536">
        <v>6</v>
      </c>
      <c r="U536" s="61">
        <f>Arkusz2!S536</f>
        <v>0.17298255377116797</v>
      </c>
    </row>
    <row r="537" spans="1:21">
      <c r="A537" s="10" t="s">
        <v>322</v>
      </c>
      <c r="B537">
        <v>536</v>
      </c>
      <c r="C537">
        <v>3</v>
      </c>
      <c r="D537" t="s">
        <v>316</v>
      </c>
      <c r="E537" t="s">
        <v>73</v>
      </c>
      <c r="F537" t="s">
        <v>119</v>
      </c>
      <c r="G537" t="s">
        <v>31</v>
      </c>
      <c r="H537" t="s">
        <v>31</v>
      </c>
      <c r="I537" t="s">
        <v>119</v>
      </c>
      <c r="J537" t="s">
        <v>32</v>
      </c>
      <c r="K537">
        <v>58</v>
      </c>
      <c r="L537" t="s">
        <v>122</v>
      </c>
      <c r="M537" t="s">
        <v>37</v>
      </c>
      <c r="N537" t="s">
        <v>35</v>
      </c>
      <c r="P537" t="s">
        <v>124</v>
      </c>
      <c r="Q537">
        <v>6</v>
      </c>
      <c r="T537" t="s">
        <v>295</v>
      </c>
      <c r="U537" s="61">
        <f>Arkusz2!S537</f>
        <v>7.6926995697442255E-2</v>
      </c>
    </row>
    <row r="538" spans="1:21">
      <c r="A538" s="10" t="s">
        <v>322</v>
      </c>
      <c r="B538">
        <v>537</v>
      </c>
      <c r="C538">
        <v>3</v>
      </c>
      <c r="D538" t="s">
        <v>316</v>
      </c>
      <c r="E538" t="s">
        <v>73</v>
      </c>
      <c r="F538" t="s">
        <v>119</v>
      </c>
      <c r="G538" t="s">
        <v>31</v>
      </c>
      <c r="H538" t="s">
        <v>31</v>
      </c>
      <c r="I538" t="s">
        <v>119</v>
      </c>
      <c r="J538" t="s">
        <v>32</v>
      </c>
      <c r="K538">
        <v>58</v>
      </c>
      <c r="L538" t="s">
        <v>324</v>
      </c>
      <c r="M538" t="s">
        <v>43</v>
      </c>
      <c r="N538" t="s">
        <v>38</v>
      </c>
      <c r="O538" t="s">
        <v>13</v>
      </c>
      <c r="Q538">
        <v>6</v>
      </c>
      <c r="U538" s="61">
        <f>Arkusz2!S538</f>
        <v>0.18406554276601864</v>
      </c>
    </row>
    <row r="539" spans="1:21">
      <c r="A539" s="10" t="s">
        <v>322</v>
      </c>
      <c r="B539">
        <v>538</v>
      </c>
      <c r="C539">
        <v>3</v>
      </c>
      <c r="D539" t="s">
        <v>316</v>
      </c>
      <c r="E539" t="s">
        <v>73</v>
      </c>
      <c r="F539" t="s">
        <v>31</v>
      </c>
      <c r="G539" t="s">
        <v>119</v>
      </c>
      <c r="H539" t="s">
        <v>31</v>
      </c>
      <c r="I539" t="s">
        <v>119</v>
      </c>
      <c r="J539" t="s">
        <v>125</v>
      </c>
      <c r="K539">
        <v>70</v>
      </c>
      <c r="L539" t="s">
        <v>325</v>
      </c>
      <c r="M539" t="s">
        <v>34</v>
      </c>
      <c r="N539" t="s">
        <v>38</v>
      </c>
      <c r="P539" t="s">
        <v>248</v>
      </c>
      <c r="Q539">
        <v>5</v>
      </c>
      <c r="U539" s="61">
        <f>Arkusz2!S539</f>
        <v>5.7394673231095802E-2</v>
      </c>
    </row>
    <row r="540" spans="1:21">
      <c r="A540" s="10" t="s">
        <v>322</v>
      </c>
      <c r="B540">
        <v>539</v>
      </c>
      <c r="C540">
        <v>3</v>
      </c>
      <c r="D540" t="s">
        <v>316</v>
      </c>
      <c r="E540" t="s">
        <v>73</v>
      </c>
      <c r="F540" t="s">
        <v>31</v>
      </c>
      <c r="G540" t="s">
        <v>119</v>
      </c>
      <c r="H540" t="s">
        <v>31</v>
      </c>
      <c r="I540" t="s">
        <v>119</v>
      </c>
      <c r="J540" t="s">
        <v>125</v>
      </c>
      <c r="K540">
        <v>74</v>
      </c>
      <c r="L540" t="s">
        <v>325</v>
      </c>
      <c r="M540" t="s">
        <v>43</v>
      </c>
      <c r="N540" t="s">
        <v>49</v>
      </c>
      <c r="P540" t="s">
        <v>246</v>
      </c>
      <c r="Q540">
        <v>8</v>
      </c>
      <c r="U540" s="61">
        <f>Arkusz2!S540</f>
        <v>3.2071413573108588E-2</v>
      </c>
    </row>
    <row r="541" spans="1:21">
      <c r="A541" s="10" t="s">
        <v>322</v>
      </c>
      <c r="B541">
        <v>540</v>
      </c>
      <c r="C541">
        <v>3</v>
      </c>
      <c r="D541" t="s">
        <v>316</v>
      </c>
      <c r="E541" t="s">
        <v>73</v>
      </c>
      <c r="F541" t="s">
        <v>31</v>
      </c>
      <c r="G541" t="s">
        <v>119</v>
      </c>
      <c r="H541" t="s">
        <v>31</v>
      </c>
      <c r="I541" t="s">
        <v>119</v>
      </c>
      <c r="J541" t="s">
        <v>125</v>
      </c>
      <c r="K541">
        <v>75</v>
      </c>
      <c r="L541" t="s">
        <v>326</v>
      </c>
      <c r="M541" t="s">
        <v>34</v>
      </c>
      <c r="N541" t="s">
        <v>49</v>
      </c>
      <c r="P541" t="s">
        <v>52</v>
      </c>
      <c r="Q541">
        <v>8</v>
      </c>
      <c r="U541" s="61">
        <f>Arkusz2!S541</f>
        <v>3.2071413573108588E-2</v>
      </c>
    </row>
    <row r="542" spans="1:21">
      <c r="A542" s="10" t="s">
        <v>322</v>
      </c>
      <c r="B542">
        <v>541</v>
      </c>
      <c r="C542">
        <v>3</v>
      </c>
      <c r="D542" t="s">
        <v>316</v>
      </c>
      <c r="E542" t="s">
        <v>73</v>
      </c>
      <c r="F542" t="s">
        <v>31</v>
      </c>
      <c r="G542" t="s">
        <v>119</v>
      </c>
      <c r="H542" t="s">
        <v>31</v>
      </c>
      <c r="I542" t="s">
        <v>119</v>
      </c>
      <c r="J542" t="s">
        <v>125</v>
      </c>
      <c r="K542">
        <v>75</v>
      </c>
      <c r="L542" t="s">
        <v>246</v>
      </c>
      <c r="M542" t="s">
        <v>37</v>
      </c>
      <c r="N542" t="s">
        <v>35</v>
      </c>
      <c r="P542" t="s">
        <v>271</v>
      </c>
      <c r="Q542">
        <v>6</v>
      </c>
      <c r="U542" s="61">
        <f>Arkusz2!S542</f>
        <v>0.10163322948359395</v>
      </c>
    </row>
    <row r="543" spans="1:21">
      <c r="A543" s="10" t="s">
        <v>322</v>
      </c>
      <c r="B543">
        <v>542</v>
      </c>
      <c r="C543">
        <v>3</v>
      </c>
      <c r="D543" t="s">
        <v>316</v>
      </c>
      <c r="E543" t="s">
        <v>73</v>
      </c>
      <c r="F543" t="s">
        <v>31</v>
      </c>
      <c r="G543" t="s">
        <v>119</v>
      </c>
      <c r="H543" t="s">
        <v>31</v>
      </c>
      <c r="I543" t="s">
        <v>119</v>
      </c>
      <c r="J543" t="s">
        <v>125</v>
      </c>
      <c r="K543">
        <v>81</v>
      </c>
      <c r="L543" t="s">
        <v>325</v>
      </c>
      <c r="M543" t="s">
        <v>43</v>
      </c>
      <c r="N543" t="s">
        <v>49</v>
      </c>
      <c r="Q543">
        <v>8</v>
      </c>
      <c r="U543" s="61">
        <f>Arkusz2!S543</f>
        <v>3.4502880732867523E-2</v>
      </c>
    </row>
    <row r="544" spans="1:21">
      <c r="A544" s="10" t="s">
        <v>322</v>
      </c>
      <c r="B544">
        <v>543</v>
      </c>
      <c r="C544">
        <v>3</v>
      </c>
      <c r="D544" t="s">
        <v>316</v>
      </c>
      <c r="E544" t="s">
        <v>73</v>
      </c>
      <c r="F544" t="s">
        <v>31</v>
      </c>
      <c r="G544" t="s">
        <v>119</v>
      </c>
      <c r="H544" t="s">
        <v>31</v>
      </c>
      <c r="I544" t="s">
        <v>119</v>
      </c>
      <c r="J544" t="s">
        <v>125</v>
      </c>
      <c r="K544">
        <v>84</v>
      </c>
      <c r="L544" t="s">
        <v>326</v>
      </c>
      <c r="M544" t="s">
        <v>43</v>
      </c>
      <c r="N544" t="s">
        <v>35</v>
      </c>
      <c r="P544" t="s">
        <v>325</v>
      </c>
      <c r="Q544">
        <v>8</v>
      </c>
      <c r="U544" s="61">
        <f>Arkusz2!S544</f>
        <v>3.2071413573108588E-2</v>
      </c>
    </row>
    <row r="545" spans="1:21">
      <c r="A545" s="10" t="s">
        <v>322</v>
      </c>
      <c r="B545">
        <v>544</v>
      </c>
      <c r="C545">
        <v>3</v>
      </c>
      <c r="D545" t="s">
        <v>316</v>
      </c>
      <c r="E545" t="s">
        <v>73</v>
      </c>
      <c r="F545" t="s">
        <v>119</v>
      </c>
      <c r="G545" t="s">
        <v>31</v>
      </c>
      <c r="H545" t="s">
        <v>31</v>
      </c>
      <c r="I545" t="s">
        <v>119</v>
      </c>
      <c r="J545" t="s">
        <v>32</v>
      </c>
      <c r="K545">
        <v>87</v>
      </c>
      <c r="L545" t="s">
        <v>327</v>
      </c>
      <c r="M545" t="s">
        <v>43</v>
      </c>
      <c r="N545" t="s">
        <v>49</v>
      </c>
      <c r="P545" t="s">
        <v>133</v>
      </c>
      <c r="Q545">
        <v>5</v>
      </c>
      <c r="U545" s="61">
        <f>Arkusz2!S545</f>
        <v>5.7394673231095802E-2</v>
      </c>
    </row>
    <row r="546" spans="1:21">
      <c r="A546" s="10" t="s">
        <v>322</v>
      </c>
      <c r="B546">
        <v>545</v>
      </c>
      <c r="C546">
        <v>3</v>
      </c>
      <c r="D546" t="s">
        <v>316</v>
      </c>
      <c r="E546" t="s">
        <v>73</v>
      </c>
      <c r="F546" t="s">
        <v>119</v>
      </c>
      <c r="G546" t="s">
        <v>31</v>
      </c>
      <c r="H546" t="s">
        <v>31</v>
      </c>
      <c r="I546" t="s">
        <v>119</v>
      </c>
      <c r="J546" t="s">
        <v>32</v>
      </c>
      <c r="K546">
        <v>88</v>
      </c>
      <c r="L546" t="s">
        <v>285</v>
      </c>
      <c r="M546" t="s">
        <v>34</v>
      </c>
      <c r="N546" t="s">
        <v>49</v>
      </c>
      <c r="P546" t="s">
        <v>327</v>
      </c>
      <c r="Q546">
        <v>8</v>
      </c>
      <c r="U546" s="61">
        <f>Arkusz2!S546</f>
        <v>3.2071413573108588E-2</v>
      </c>
    </row>
    <row r="547" spans="1:21">
      <c r="A547" s="10" t="s">
        <v>322</v>
      </c>
      <c r="B547">
        <v>546</v>
      </c>
      <c r="C547">
        <v>3</v>
      </c>
      <c r="D547" t="s">
        <v>316</v>
      </c>
      <c r="E547" t="s">
        <v>73</v>
      </c>
      <c r="F547" t="s">
        <v>31</v>
      </c>
      <c r="G547" t="s">
        <v>119</v>
      </c>
      <c r="H547" t="s">
        <v>31</v>
      </c>
      <c r="I547" t="s">
        <v>119</v>
      </c>
      <c r="J547" t="s">
        <v>125</v>
      </c>
      <c r="K547" t="s">
        <v>95</v>
      </c>
      <c r="L547" t="s">
        <v>325</v>
      </c>
      <c r="M547" t="s">
        <v>34</v>
      </c>
      <c r="N547" t="s">
        <v>35</v>
      </c>
      <c r="P547" t="s">
        <v>246</v>
      </c>
      <c r="Q547">
        <v>8</v>
      </c>
      <c r="U547" s="61">
        <f>Arkusz2!S547</f>
        <v>3.2071413573108588E-2</v>
      </c>
    </row>
    <row r="548" spans="1:21">
      <c r="A548" s="10" t="s">
        <v>328</v>
      </c>
      <c r="B548">
        <v>547</v>
      </c>
      <c r="C548">
        <v>3</v>
      </c>
      <c r="D548" t="s">
        <v>329</v>
      </c>
      <c r="E548" t="s">
        <v>146</v>
      </c>
      <c r="F548" t="s">
        <v>75</v>
      </c>
      <c r="G548" t="s">
        <v>168</v>
      </c>
      <c r="H548" t="s">
        <v>75</v>
      </c>
      <c r="I548" t="s">
        <v>168</v>
      </c>
      <c r="J548" t="s">
        <v>178</v>
      </c>
      <c r="K548">
        <v>1</v>
      </c>
      <c r="L548" t="s">
        <v>292</v>
      </c>
      <c r="M548" t="s">
        <v>43</v>
      </c>
      <c r="N548" t="s">
        <v>38</v>
      </c>
      <c r="P548" t="s">
        <v>86</v>
      </c>
      <c r="Q548">
        <v>8</v>
      </c>
      <c r="U548" s="61">
        <f>Arkusz2!S548</f>
        <v>3.2071413573108588E-2</v>
      </c>
    </row>
    <row r="549" spans="1:21">
      <c r="A549" s="10" t="s">
        <v>328</v>
      </c>
      <c r="B549">
        <v>548</v>
      </c>
      <c r="C549">
        <v>3</v>
      </c>
      <c r="D549" t="s">
        <v>329</v>
      </c>
      <c r="E549" t="s">
        <v>146</v>
      </c>
      <c r="F549" t="s">
        <v>168</v>
      </c>
      <c r="G549" t="s">
        <v>75</v>
      </c>
      <c r="H549" t="s">
        <v>75</v>
      </c>
      <c r="I549" t="s">
        <v>168</v>
      </c>
      <c r="J549" t="s">
        <v>76</v>
      </c>
      <c r="K549">
        <v>13</v>
      </c>
      <c r="L549" t="s">
        <v>172</v>
      </c>
      <c r="M549" t="s">
        <v>37</v>
      </c>
      <c r="N549" t="s">
        <v>35</v>
      </c>
      <c r="P549" t="s">
        <v>175</v>
      </c>
      <c r="Q549">
        <v>6</v>
      </c>
      <c r="T549" t="s">
        <v>294</v>
      </c>
      <c r="U549" s="61">
        <f>Arkusz2!S549</f>
        <v>0.1094694240700843</v>
      </c>
    </row>
    <row r="550" spans="1:21">
      <c r="A550" s="10" t="s">
        <v>328</v>
      </c>
      <c r="B550">
        <v>549</v>
      </c>
      <c r="C550">
        <v>3</v>
      </c>
      <c r="D550" t="s">
        <v>329</v>
      </c>
      <c r="E550" t="s">
        <v>146</v>
      </c>
      <c r="F550" t="s">
        <v>75</v>
      </c>
      <c r="G550" t="s">
        <v>168</v>
      </c>
      <c r="H550" t="s">
        <v>75</v>
      </c>
      <c r="I550" t="s">
        <v>168</v>
      </c>
      <c r="J550" t="s">
        <v>178</v>
      </c>
      <c r="K550">
        <v>18</v>
      </c>
      <c r="L550" t="s">
        <v>90</v>
      </c>
      <c r="M550" t="s">
        <v>43</v>
      </c>
      <c r="N550" t="s">
        <v>49</v>
      </c>
      <c r="P550" t="s">
        <v>263</v>
      </c>
      <c r="Q550">
        <v>4</v>
      </c>
      <c r="U550" s="61">
        <f>Arkusz2!S550</f>
        <v>7.8128019287844241E-2</v>
      </c>
    </row>
    <row r="551" spans="1:21">
      <c r="A551" s="10" t="s">
        <v>328</v>
      </c>
      <c r="B551">
        <v>550</v>
      </c>
      <c r="C551">
        <v>3</v>
      </c>
      <c r="D551" t="s">
        <v>329</v>
      </c>
      <c r="E551" t="s">
        <v>146</v>
      </c>
      <c r="F551" t="s">
        <v>168</v>
      </c>
      <c r="G551" t="s">
        <v>75</v>
      </c>
      <c r="H551" t="s">
        <v>75</v>
      </c>
      <c r="I551" t="s">
        <v>168</v>
      </c>
      <c r="J551" t="s">
        <v>76</v>
      </c>
      <c r="K551">
        <v>26</v>
      </c>
      <c r="L551" t="s">
        <v>177</v>
      </c>
      <c r="M551" t="s">
        <v>37</v>
      </c>
      <c r="N551" t="s">
        <v>35</v>
      </c>
      <c r="P551" t="s">
        <v>175</v>
      </c>
      <c r="Q551">
        <v>6</v>
      </c>
      <c r="T551" t="s">
        <v>294</v>
      </c>
      <c r="U551" s="61">
        <f>Arkusz2!S551</f>
        <v>0.1094694240700843</v>
      </c>
    </row>
    <row r="552" spans="1:21">
      <c r="A552" s="10" t="s">
        <v>328</v>
      </c>
      <c r="B552">
        <v>551</v>
      </c>
      <c r="C552">
        <v>3</v>
      </c>
      <c r="D552" t="s">
        <v>329</v>
      </c>
      <c r="E552" t="s">
        <v>146</v>
      </c>
      <c r="F552" t="s">
        <v>75</v>
      </c>
      <c r="G552" t="s">
        <v>168</v>
      </c>
      <c r="H552" t="s">
        <v>75</v>
      </c>
      <c r="I552" t="s">
        <v>168</v>
      </c>
      <c r="J552" t="s">
        <v>178</v>
      </c>
      <c r="K552">
        <v>28</v>
      </c>
      <c r="L552" t="s">
        <v>90</v>
      </c>
      <c r="M552" t="s">
        <v>43</v>
      </c>
      <c r="N552" t="s">
        <v>35</v>
      </c>
      <c r="Q552">
        <v>8</v>
      </c>
      <c r="U552" s="61">
        <f>Arkusz2!S552</f>
        <v>3.4502880732867523E-2</v>
      </c>
    </row>
    <row r="553" spans="1:21">
      <c r="A553" s="10" t="s">
        <v>328</v>
      </c>
      <c r="B553">
        <v>552</v>
      </c>
      <c r="C553">
        <v>3</v>
      </c>
      <c r="D553" t="s">
        <v>329</v>
      </c>
      <c r="E553" t="s">
        <v>146</v>
      </c>
      <c r="F553" t="s">
        <v>75</v>
      </c>
      <c r="G553" t="s">
        <v>168</v>
      </c>
      <c r="H553" t="s">
        <v>75</v>
      </c>
      <c r="I553" t="s">
        <v>168</v>
      </c>
      <c r="J553" t="s">
        <v>178</v>
      </c>
      <c r="K553">
        <v>36</v>
      </c>
      <c r="L553" t="s">
        <v>330</v>
      </c>
      <c r="M553" t="s">
        <v>43</v>
      </c>
      <c r="N553" t="s">
        <v>38</v>
      </c>
      <c r="P553" t="s">
        <v>85</v>
      </c>
      <c r="Q553">
        <v>6</v>
      </c>
      <c r="T553" t="s">
        <v>295</v>
      </c>
      <c r="U553" s="61">
        <f>Arkusz2!S553</f>
        <v>0.13350948528427484</v>
      </c>
    </row>
    <row r="554" spans="1:21">
      <c r="A554" s="10" t="s">
        <v>328</v>
      </c>
      <c r="B554">
        <v>553</v>
      </c>
      <c r="C554">
        <v>3</v>
      </c>
      <c r="D554" t="s">
        <v>329</v>
      </c>
      <c r="E554" t="s">
        <v>146</v>
      </c>
      <c r="F554" t="s">
        <v>168</v>
      </c>
      <c r="G554" t="s">
        <v>75</v>
      </c>
      <c r="H554" t="s">
        <v>75</v>
      </c>
      <c r="I554" t="s">
        <v>168</v>
      </c>
      <c r="J554" t="s">
        <v>76</v>
      </c>
      <c r="K554">
        <v>36</v>
      </c>
      <c r="L554" t="s">
        <v>175</v>
      </c>
      <c r="M554" t="s">
        <v>43</v>
      </c>
      <c r="N554" t="s">
        <v>35</v>
      </c>
      <c r="Q554">
        <v>8</v>
      </c>
      <c r="U554" s="61">
        <f>Arkusz2!S554</f>
        <v>3.4502880732867523E-2</v>
      </c>
    </row>
    <row r="555" spans="1:21">
      <c r="A555" s="10" t="s">
        <v>328</v>
      </c>
      <c r="B555">
        <v>554</v>
      </c>
      <c r="C555">
        <v>3</v>
      </c>
      <c r="D555" t="s">
        <v>329</v>
      </c>
      <c r="E555" t="s">
        <v>146</v>
      </c>
      <c r="F555" t="s">
        <v>168</v>
      </c>
      <c r="G555" t="s">
        <v>75</v>
      </c>
      <c r="H555" t="s">
        <v>75</v>
      </c>
      <c r="I555" t="s">
        <v>168</v>
      </c>
      <c r="J555" t="s">
        <v>76</v>
      </c>
      <c r="K555">
        <v>47</v>
      </c>
      <c r="L555" t="s">
        <v>171</v>
      </c>
      <c r="M555" t="s">
        <v>37</v>
      </c>
      <c r="N555" t="s">
        <v>35</v>
      </c>
      <c r="P555" t="s">
        <v>280</v>
      </c>
      <c r="Q555">
        <v>6</v>
      </c>
      <c r="U555" s="61">
        <f>Arkusz2!S555</f>
        <v>0.10163322948359395</v>
      </c>
    </row>
    <row r="556" spans="1:21">
      <c r="A556" s="10" t="s">
        <v>328</v>
      </c>
      <c r="B556">
        <v>555</v>
      </c>
      <c r="C556">
        <v>3</v>
      </c>
      <c r="D556" t="s">
        <v>329</v>
      </c>
      <c r="E556" t="s">
        <v>146</v>
      </c>
      <c r="F556" t="s">
        <v>168</v>
      </c>
      <c r="G556" t="s">
        <v>75</v>
      </c>
      <c r="H556" t="s">
        <v>75</v>
      </c>
      <c r="I556" t="s">
        <v>168</v>
      </c>
      <c r="J556" t="s">
        <v>76</v>
      </c>
      <c r="K556">
        <v>55</v>
      </c>
      <c r="L556" t="s">
        <v>173</v>
      </c>
      <c r="M556" t="s">
        <v>34</v>
      </c>
      <c r="N556" t="s">
        <v>38</v>
      </c>
      <c r="P556" t="s">
        <v>172</v>
      </c>
      <c r="Q556">
        <v>5</v>
      </c>
      <c r="U556" s="61">
        <f>Arkusz2!S556</f>
        <v>5.7394673231095802E-2</v>
      </c>
    </row>
    <row r="557" spans="1:21">
      <c r="A557" s="10" t="s">
        <v>328</v>
      </c>
      <c r="B557">
        <v>556</v>
      </c>
      <c r="C557">
        <v>3</v>
      </c>
      <c r="D557" t="s">
        <v>329</v>
      </c>
      <c r="E557" t="s">
        <v>146</v>
      </c>
      <c r="F557" t="s">
        <v>75</v>
      </c>
      <c r="G557" t="s">
        <v>168</v>
      </c>
      <c r="H557" t="s">
        <v>75</v>
      </c>
      <c r="I557" t="s">
        <v>168</v>
      </c>
      <c r="J557" t="s">
        <v>178</v>
      </c>
      <c r="K557">
        <v>57</v>
      </c>
      <c r="L557" t="s">
        <v>263</v>
      </c>
      <c r="M557" t="s">
        <v>43</v>
      </c>
      <c r="N557" t="s">
        <v>35</v>
      </c>
      <c r="P557" t="s">
        <v>90</v>
      </c>
      <c r="Q557">
        <v>5</v>
      </c>
      <c r="U557" s="61">
        <f>Arkusz2!S557</f>
        <v>5.7394673231095802E-2</v>
      </c>
    </row>
    <row r="558" spans="1:21">
      <c r="A558" s="10" t="s">
        <v>328</v>
      </c>
      <c r="B558">
        <v>557</v>
      </c>
      <c r="C558">
        <v>3</v>
      </c>
      <c r="D558" t="s">
        <v>329</v>
      </c>
      <c r="E558" t="s">
        <v>146</v>
      </c>
      <c r="F558" t="s">
        <v>75</v>
      </c>
      <c r="G558" t="s">
        <v>168</v>
      </c>
      <c r="H558" t="s">
        <v>75</v>
      </c>
      <c r="I558" t="s">
        <v>168</v>
      </c>
      <c r="J558" t="s">
        <v>178</v>
      </c>
      <c r="K558">
        <v>58</v>
      </c>
      <c r="L558" t="s">
        <v>90</v>
      </c>
      <c r="M558" t="s">
        <v>43</v>
      </c>
      <c r="N558" t="s">
        <v>35</v>
      </c>
      <c r="P558" t="s">
        <v>330</v>
      </c>
      <c r="Q558">
        <v>8</v>
      </c>
      <c r="U558" s="61">
        <f>Arkusz2!S558</f>
        <v>3.2071413573108588E-2</v>
      </c>
    </row>
    <row r="559" spans="1:21">
      <c r="A559" s="10" t="s">
        <v>328</v>
      </c>
      <c r="B559">
        <v>558</v>
      </c>
      <c r="C559">
        <v>3</v>
      </c>
      <c r="D559" t="s">
        <v>329</v>
      </c>
      <c r="E559" t="s">
        <v>146</v>
      </c>
      <c r="F559" t="s">
        <v>168</v>
      </c>
      <c r="G559" t="s">
        <v>75</v>
      </c>
      <c r="H559" t="s">
        <v>75</v>
      </c>
      <c r="I559" t="s">
        <v>168</v>
      </c>
      <c r="J559" t="s">
        <v>76</v>
      </c>
      <c r="K559">
        <v>61</v>
      </c>
      <c r="L559" t="s">
        <v>172</v>
      </c>
      <c r="M559" t="s">
        <v>37</v>
      </c>
      <c r="N559" t="s">
        <v>38</v>
      </c>
      <c r="P559" t="s">
        <v>171</v>
      </c>
      <c r="Q559">
        <v>6</v>
      </c>
      <c r="U559" s="61">
        <f>Arkusz2!S559</f>
        <v>0.10163322948359395</v>
      </c>
    </row>
    <row r="560" spans="1:21">
      <c r="A560" s="10" t="s">
        <v>328</v>
      </c>
      <c r="B560">
        <v>559</v>
      </c>
      <c r="C560">
        <v>3</v>
      </c>
      <c r="D560" t="s">
        <v>329</v>
      </c>
      <c r="E560" t="s">
        <v>146</v>
      </c>
      <c r="F560" t="s">
        <v>75</v>
      </c>
      <c r="G560" t="s">
        <v>168</v>
      </c>
      <c r="H560" t="s">
        <v>75</v>
      </c>
      <c r="I560" t="s">
        <v>168</v>
      </c>
      <c r="J560" t="s">
        <v>178</v>
      </c>
      <c r="K560">
        <v>68</v>
      </c>
      <c r="L560" t="s">
        <v>85</v>
      </c>
      <c r="M560" t="s">
        <v>43</v>
      </c>
      <c r="N560" t="s">
        <v>35</v>
      </c>
      <c r="Q560">
        <v>8</v>
      </c>
      <c r="S560" t="s">
        <v>296</v>
      </c>
      <c r="U560" s="61">
        <f>Arkusz2!S560</f>
        <v>6.0950324382530965E-2</v>
      </c>
    </row>
    <row r="561" spans="1:21">
      <c r="A561" s="10" t="s">
        <v>328</v>
      </c>
      <c r="B561">
        <v>560</v>
      </c>
      <c r="C561">
        <v>3</v>
      </c>
      <c r="D561" t="s">
        <v>329</v>
      </c>
      <c r="E561" t="s">
        <v>146</v>
      </c>
      <c r="F561" t="s">
        <v>75</v>
      </c>
      <c r="G561" t="s">
        <v>168</v>
      </c>
      <c r="H561" t="s">
        <v>75</v>
      </c>
      <c r="I561" t="s">
        <v>168</v>
      </c>
      <c r="J561" t="s">
        <v>178</v>
      </c>
      <c r="K561">
        <v>76</v>
      </c>
      <c r="L561" t="s">
        <v>86</v>
      </c>
      <c r="M561" t="s">
        <v>34</v>
      </c>
      <c r="N561" t="s">
        <v>49</v>
      </c>
      <c r="Q561">
        <v>8</v>
      </c>
      <c r="U561" s="61">
        <f>Arkusz2!S561</f>
        <v>3.4502880732867523E-2</v>
      </c>
    </row>
    <row r="562" spans="1:21">
      <c r="A562" s="10" t="s">
        <v>328</v>
      </c>
      <c r="B562">
        <v>561</v>
      </c>
      <c r="C562">
        <v>3</v>
      </c>
      <c r="D562" t="s">
        <v>329</v>
      </c>
      <c r="E562" t="s">
        <v>146</v>
      </c>
      <c r="F562" t="s">
        <v>168</v>
      </c>
      <c r="G562" t="s">
        <v>75</v>
      </c>
      <c r="H562" t="s">
        <v>75</v>
      </c>
      <c r="I562" t="s">
        <v>168</v>
      </c>
      <c r="J562" t="s">
        <v>76</v>
      </c>
      <c r="K562">
        <v>77</v>
      </c>
      <c r="L562" t="s">
        <v>174</v>
      </c>
      <c r="M562" t="s">
        <v>43</v>
      </c>
      <c r="N562" t="s">
        <v>49</v>
      </c>
      <c r="P562" t="s">
        <v>175</v>
      </c>
      <c r="Q562">
        <v>7</v>
      </c>
      <c r="U562" s="61">
        <f>Arkusz2!S562</f>
        <v>1.1407995836332216E-2</v>
      </c>
    </row>
    <row r="563" spans="1:21">
      <c r="A563" s="10" t="s">
        <v>328</v>
      </c>
      <c r="B563">
        <v>562</v>
      </c>
      <c r="C563">
        <v>3</v>
      </c>
      <c r="D563" t="s">
        <v>329</v>
      </c>
      <c r="E563" t="s">
        <v>146</v>
      </c>
      <c r="F563" t="s">
        <v>168</v>
      </c>
      <c r="G563" t="s">
        <v>75</v>
      </c>
      <c r="H563" t="s">
        <v>75</v>
      </c>
      <c r="I563" t="s">
        <v>168</v>
      </c>
      <c r="J563" t="s">
        <v>76</v>
      </c>
      <c r="K563">
        <v>78</v>
      </c>
      <c r="L563" t="s">
        <v>177</v>
      </c>
      <c r="M563" t="s">
        <v>43</v>
      </c>
      <c r="N563" t="s">
        <v>35</v>
      </c>
      <c r="P563" t="s">
        <v>174</v>
      </c>
      <c r="Q563">
        <v>8</v>
      </c>
      <c r="U563" s="61">
        <f>Arkusz2!S563</f>
        <v>3.2071413573108588E-2</v>
      </c>
    </row>
    <row r="564" spans="1:21">
      <c r="A564" s="10" t="s">
        <v>328</v>
      </c>
      <c r="B564">
        <v>563</v>
      </c>
      <c r="C564">
        <v>3</v>
      </c>
      <c r="D564" t="s">
        <v>329</v>
      </c>
      <c r="E564" t="s">
        <v>146</v>
      </c>
      <c r="F564" t="s">
        <v>75</v>
      </c>
      <c r="G564" t="s">
        <v>168</v>
      </c>
      <c r="H564" t="s">
        <v>75</v>
      </c>
      <c r="I564" t="s">
        <v>168</v>
      </c>
      <c r="J564" t="s">
        <v>178</v>
      </c>
      <c r="K564">
        <v>81</v>
      </c>
      <c r="L564" t="s">
        <v>331</v>
      </c>
      <c r="M564" t="s">
        <v>43</v>
      </c>
      <c r="N564" t="s">
        <v>49</v>
      </c>
      <c r="Q564">
        <v>6</v>
      </c>
      <c r="U564" s="61">
        <f>Arkusz2!S564</f>
        <v>0.18406554276601864</v>
      </c>
    </row>
    <row r="565" spans="1:21">
      <c r="A565" s="10" t="s">
        <v>328</v>
      </c>
      <c r="B565">
        <v>564</v>
      </c>
      <c r="C565">
        <v>3</v>
      </c>
      <c r="D565" t="s">
        <v>329</v>
      </c>
      <c r="E565" t="s">
        <v>146</v>
      </c>
      <c r="F565" t="s">
        <v>75</v>
      </c>
      <c r="G565" t="s">
        <v>168</v>
      </c>
      <c r="H565" t="s">
        <v>75</v>
      </c>
      <c r="I565" t="s">
        <v>168</v>
      </c>
      <c r="J565" t="s">
        <v>178</v>
      </c>
      <c r="K565">
        <v>81</v>
      </c>
      <c r="L565" t="s">
        <v>89</v>
      </c>
      <c r="M565" t="s">
        <v>37</v>
      </c>
      <c r="N565" t="s">
        <v>35</v>
      </c>
      <c r="P565" t="s">
        <v>85</v>
      </c>
      <c r="Q565">
        <v>6</v>
      </c>
      <c r="T565" t="s">
        <v>295</v>
      </c>
      <c r="U565" s="61">
        <f>Arkusz2!S565</f>
        <v>7.6926995697442255E-2</v>
      </c>
    </row>
    <row r="566" spans="1:21">
      <c r="A566" s="10" t="s">
        <v>328</v>
      </c>
      <c r="B566">
        <v>565</v>
      </c>
      <c r="C566">
        <v>3</v>
      </c>
      <c r="D566" t="s">
        <v>329</v>
      </c>
      <c r="E566" t="s">
        <v>146</v>
      </c>
      <c r="F566" t="s">
        <v>75</v>
      </c>
      <c r="G566" t="s">
        <v>168</v>
      </c>
      <c r="H566" t="s">
        <v>75</v>
      </c>
      <c r="I566" t="s">
        <v>168</v>
      </c>
      <c r="J566" t="s">
        <v>178</v>
      </c>
      <c r="K566">
        <v>87</v>
      </c>
      <c r="L566" t="s">
        <v>89</v>
      </c>
      <c r="M566" t="s">
        <v>43</v>
      </c>
      <c r="N566" t="s">
        <v>49</v>
      </c>
      <c r="Q566">
        <v>6</v>
      </c>
      <c r="U566" s="61">
        <f>Arkusz2!S566</f>
        <v>0.18406554276601864</v>
      </c>
    </row>
    <row r="567" spans="1:21">
      <c r="A567" s="10" t="s">
        <v>328</v>
      </c>
      <c r="B567">
        <v>566</v>
      </c>
      <c r="C567">
        <v>3</v>
      </c>
      <c r="D567" t="s">
        <v>329</v>
      </c>
      <c r="E567" t="s">
        <v>146</v>
      </c>
      <c r="F567" t="s">
        <v>75</v>
      </c>
      <c r="G567" t="s">
        <v>168</v>
      </c>
      <c r="H567" t="s">
        <v>75</v>
      </c>
      <c r="I567" t="s">
        <v>168</v>
      </c>
      <c r="J567" t="s">
        <v>178</v>
      </c>
      <c r="K567" t="s">
        <v>70</v>
      </c>
      <c r="L567" t="s">
        <v>90</v>
      </c>
      <c r="M567" t="s">
        <v>43</v>
      </c>
      <c r="N567" t="s">
        <v>49</v>
      </c>
      <c r="P567" t="s">
        <v>331</v>
      </c>
      <c r="Q567">
        <v>8</v>
      </c>
      <c r="U567" s="61">
        <f>Arkusz2!S567</f>
        <v>3.2071413573108588E-2</v>
      </c>
    </row>
    <row r="568" spans="1:21">
      <c r="A568" s="10" t="s">
        <v>328</v>
      </c>
      <c r="B568">
        <v>567</v>
      </c>
      <c r="C568">
        <v>3</v>
      </c>
      <c r="D568" t="s">
        <v>329</v>
      </c>
      <c r="E568" t="s">
        <v>146</v>
      </c>
      <c r="F568" t="s">
        <v>75</v>
      </c>
      <c r="G568" t="s">
        <v>168</v>
      </c>
      <c r="H568" t="s">
        <v>75</v>
      </c>
      <c r="I568" t="s">
        <v>168</v>
      </c>
      <c r="J568" t="s">
        <v>178</v>
      </c>
      <c r="K568" t="s">
        <v>270</v>
      </c>
      <c r="L568" t="s">
        <v>82</v>
      </c>
      <c r="M568" t="s">
        <v>43</v>
      </c>
      <c r="N568" t="s">
        <v>38</v>
      </c>
      <c r="Q568">
        <v>8</v>
      </c>
      <c r="S568" t="s">
        <v>296</v>
      </c>
      <c r="U568" s="61">
        <f>Arkusz2!S568</f>
        <v>6.0950324382530965E-2</v>
      </c>
    </row>
    <row r="569" spans="1:21">
      <c r="A569" s="10" t="s">
        <v>332</v>
      </c>
      <c r="B569">
        <v>568</v>
      </c>
      <c r="C569">
        <v>3</v>
      </c>
      <c r="D569" t="s">
        <v>329</v>
      </c>
      <c r="E569" t="s">
        <v>146</v>
      </c>
      <c r="F569" t="s">
        <v>147</v>
      </c>
      <c r="G569" t="s">
        <v>189</v>
      </c>
      <c r="H569" t="s">
        <v>147</v>
      </c>
      <c r="I569" t="s">
        <v>189</v>
      </c>
      <c r="J569" t="s">
        <v>237</v>
      </c>
      <c r="K569">
        <v>3</v>
      </c>
      <c r="L569" t="s">
        <v>163</v>
      </c>
      <c r="M569" t="s">
        <v>37</v>
      </c>
      <c r="N569" t="s">
        <v>35</v>
      </c>
      <c r="P569" t="s">
        <v>254</v>
      </c>
      <c r="Q569">
        <v>6</v>
      </c>
      <c r="U569" s="61">
        <f>Arkusz2!S569</f>
        <v>0.10163322948359395</v>
      </c>
    </row>
    <row r="570" spans="1:21">
      <c r="A570" s="10" t="s">
        <v>332</v>
      </c>
      <c r="B570">
        <v>569</v>
      </c>
      <c r="C570">
        <v>3</v>
      </c>
      <c r="D570" t="s">
        <v>329</v>
      </c>
      <c r="E570" t="s">
        <v>146</v>
      </c>
      <c r="F570" t="s">
        <v>189</v>
      </c>
      <c r="G570" t="s">
        <v>147</v>
      </c>
      <c r="H570" t="s">
        <v>147</v>
      </c>
      <c r="I570" t="s">
        <v>189</v>
      </c>
      <c r="J570" t="s">
        <v>151</v>
      </c>
      <c r="K570">
        <v>7</v>
      </c>
      <c r="L570" t="s">
        <v>196</v>
      </c>
      <c r="M570" t="s">
        <v>34</v>
      </c>
      <c r="N570" t="s">
        <v>35</v>
      </c>
      <c r="Q570">
        <v>8</v>
      </c>
      <c r="U570" s="61">
        <f>Arkusz2!S570</f>
        <v>3.4502880732867523E-2</v>
      </c>
    </row>
    <row r="571" spans="1:21">
      <c r="A571" s="10" t="s">
        <v>332</v>
      </c>
      <c r="B571">
        <v>570</v>
      </c>
      <c r="C571">
        <v>3</v>
      </c>
      <c r="D571" t="s">
        <v>329</v>
      </c>
      <c r="E571" t="s">
        <v>146</v>
      </c>
      <c r="F571" t="s">
        <v>147</v>
      </c>
      <c r="G571" t="s">
        <v>189</v>
      </c>
      <c r="H571" t="s">
        <v>147</v>
      </c>
      <c r="I571" t="s">
        <v>189</v>
      </c>
      <c r="J571" t="s">
        <v>237</v>
      </c>
      <c r="K571">
        <v>8</v>
      </c>
      <c r="L571" t="s">
        <v>156</v>
      </c>
      <c r="M571" t="s">
        <v>34</v>
      </c>
      <c r="N571" t="s">
        <v>38</v>
      </c>
      <c r="P571" t="s">
        <v>259</v>
      </c>
      <c r="Q571">
        <v>8</v>
      </c>
      <c r="U571" s="61">
        <f>Arkusz2!S571</f>
        <v>3.2071413573108588E-2</v>
      </c>
    </row>
    <row r="572" spans="1:21">
      <c r="A572" s="10" t="s">
        <v>332</v>
      </c>
      <c r="B572">
        <v>571</v>
      </c>
      <c r="C572">
        <v>3</v>
      </c>
      <c r="D572" t="s">
        <v>329</v>
      </c>
      <c r="E572" t="s">
        <v>146</v>
      </c>
      <c r="F572" t="s">
        <v>147</v>
      </c>
      <c r="G572" t="s">
        <v>189</v>
      </c>
      <c r="H572" t="s">
        <v>147</v>
      </c>
      <c r="I572" t="s">
        <v>189</v>
      </c>
      <c r="J572" t="s">
        <v>237</v>
      </c>
      <c r="K572">
        <v>8</v>
      </c>
      <c r="L572" t="s">
        <v>155</v>
      </c>
      <c r="M572" t="s">
        <v>43</v>
      </c>
      <c r="N572" t="s">
        <v>38</v>
      </c>
      <c r="O572" t="s">
        <v>13</v>
      </c>
      <c r="P572" t="s">
        <v>259</v>
      </c>
      <c r="Q572">
        <v>6</v>
      </c>
      <c r="U572" s="61">
        <f>Arkusz2!S572</f>
        <v>0.17298255377116797</v>
      </c>
    </row>
    <row r="573" spans="1:21">
      <c r="A573" s="10" t="s">
        <v>332</v>
      </c>
      <c r="B573">
        <v>572</v>
      </c>
      <c r="C573">
        <v>3</v>
      </c>
      <c r="D573" t="s">
        <v>329</v>
      </c>
      <c r="E573" t="s">
        <v>146</v>
      </c>
      <c r="F573" t="s">
        <v>189</v>
      </c>
      <c r="G573" t="s">
        <v>147</v>
      </c>
      <c r="H573" t="s">
        <v>147</v>
      </c>
      <c r="I573" t="s">
        <v>189</v>
      </c>
      <c r="J573" t="s">
        <v>151</v>
      </c>
      <c r="K573">
        <v>17</v>
      </c>
      <c r="L573" t="s">
        <v>286</v>
      </c>
      <c r="M573" t="s">
        <v>37</v>
      </c>
      <c r="N573" t="s">
        <v>35</v>
      </c>
      <c r="P573" t="s">
        <v>204</v>
      </c>
      <c r="Q573">
        <v>6</v>
      </c>
      <c r="T573" t="s">
        <v>297</v>
      </c>
      <c r="U573" s="61">
        <f>Arkusz2!S573</f>
        <v>3.6447912809459429E-2</v>
      </c>
    </row>
    <row r="574" spans="1:21">
      <c r="A574" s="10" t="s">
        <v>332</v>
      </c>
      <c r="B574">
        <v>573</v>
      </c>
      <c r="C574">
        <v>3</v>
      </c>
      <c r="D574" t="s">
        <v>329</v>
      </c>
      <c r="E574" t="s">
        <v>146</v>
      </c>
      <c r="F574" t="s">
        <v>189</v>
      </c>
      <c r="G574" t="s">
        <v>147</v>
      </c>
      <c r="H574" t="s">
        <v>147</v>
      </c>
      <c r="I574" t="s">
        <v>189</v>
      </c>
      <c r="J574" t="s">
        <v>151</v>
      </c>
      <c r="K574">
        <v>21</v>
      </c>
      <c r="L574" t="s">
        <v>206</v>
      </c>
      <c r="M574" t="s">
        <v>43</v>
      </c>
      <c r="N574" t="s">
        <v>49</v>
      </c>
      <c r="P574" t="s">
        <v>196</v>
      </c>
      <c r="Q574">
        <v>5</v>
      </c>
      <c r="U574" s="61">
        <f>Arkusz2!S574</f>
        <v>5.7394673231095802E-2</v>
      </c>
    </row>
    <row r="575" spans="1:21">
      <c r="A575" s="10" t="s">
        <v>332</v>
      </c>
      <c r="B575">
        <v>574</v>
      </c>
      <c r="C575">
        <v>3</v>
      </c>
      <c r="D575" t="s">
        <v>329</v>
      </c>
      <c r="E575" t="s">
        <v>146</v>
      </c>
      <c r="F575" t="s">
        <v>189</v>
      </c>
      <c r="G575" t="s">
        <v>147</v>
      </c>
      <c r="H575" t="s">
        <v>147</v>
      </c>
      <c r="I575" t="s">
        <v>189</v>
      </c>
      <c r="J575" t="s">
        <v>151</v>
      </c>
      <c r="K575">
        <v>23</v>
      </c>
      <c r="L575" t="s">
        <v>207</v>
      </c>
      <c r="M575" t="s">
        <v>34</v>
      </c>
      <c r="N575" t="s">
        <v>35</v>
      </c>
      <c r="P575" t="s">
        <v>206</v>
      </c>
      <c r="Q575">
        <v>8</v>
      </c>
      <c r="U575" s="61">
        <f>Arkusz2!S575</f>
        <v>3.2071413573108588E-2</v>
      </c>
    </row>
    <row r="576" spans="1:21">
      <c r="A576" s="10" t="s">
        <v>332</v>
      </c>
      <c r="B576">
        <v>575</v>
      </c>
      <c r="C576">
        <v>3</v>
      </c>
      <c r="D576" t="s">
        <v>329</v>
      </c>
      <c r="E576" t="s">
        <v>146</v>
      </c>
      <c r="F576" t="s">
        <v>147</v>
      </c>
      <c r="G576" t="s">
        <v>189</v>
      </c>
      <c r="H576" t="s">
        <v>147</v>
      </c>
      <c r="I576" t="s">
        <v>189</v>
      </c>
      <c r="J576" t="s">
        <v>237</v>
      </c>
      <c r="K576">
        <v>25</v>
      </c>
      <c r="L576" t="s">
        <v>259</v>
      </c>
      <c r="M576" t="s">
        <v>43</v>
      </c>
      <c r="N576" t="s">
        <v>38</v>
      </c>
      <c r="Q576">
        <v>8</v>
      </c>
      <c r="U576" s="61">
        <f>Arkusz2!S576</f>
        <v>3.4502880732867523E-2</v>
      </c>
    </row>
    <row r="577" spans="1:21">
      <c r="A577" s="10" t="s">
        <v>332</v>
      </c>
      <c r="B577">
        <v>576</v>
      </c>
      <c r="C577">
        <v>3</v>
      </c>
      <c r="D577" t="s">
        <v>329</v>
      </c>
      <c r="E577" t="s">
        <v>146</v>
      </c>
      <c r="F577" t="s">
        <v>147</v>
      </c>
      <c r="G577" t="s">
        <v>189</v>
      </c>
      <c r="H577" t="s">
        <v>147</v>
      </c>
      <c r="I577" t="s">
        <v>189</v>
      </c>
      <c r="J577" t="s">
        <v>237</v>
      </c>
      <c r="K577">
        <v>31</v>
      </c>
      <c r="L577" t="s">
        <v>160</v>
      </c>
      <c r="M577" t="s">
        <v>43</v>
      </c>
      <c r="N577" t="s">
        <v>49</v>
      </c>
      <c r="Q577">
        <v>8</v>
      </c>
      <c r="U577" s="61">
        <f>Arkusz2!S577</f>
        <v>3.4502880732867523E-2</v>
      </c>
    </row>
    <row r="578" spans="1:21">
      <c r="A578" s="10" t="s">
        <v>332</v>
      </c>
      <c r="B578">
        <v>577</v>
      </c>
      <c r="C578">
        <v>3</v>
      </c>
      <c r="D578" t="s">
        <v>329</v>
      </c>
      <c r="E578" t="s">
        <v>146</v>
      </c>
      <c r="F578" t="s">
        <v>147</v>
      </c>
      <c r="G578" t="s">
        <v>189</v>
      </c>
      <c r="H578" t="s">
        <v>147</v>
      </c>
      <c r="I578" t="s">
        <v>189</v>
      </c>
      <c r="J578" t="s">
        <v>237</v>
      </c>
      <c r="K578">
        <v>32</v>
      </c>
      <c r="L578" t="s">
        <v>156</v>
      </c>
      <c r="M578" t="s">
        <v>34</v>
      </c>
      <c r="N578" t="s">
        <v>38</v>
      </c>
      <c r="Q578">
        <v>5</v>
      </c>
      <c r="U578" s="61">
        <f>Arkusz2!S578</f>
        <v>6.1623772780053571E-2</v>
      </c>
    </row>
    <row r="579" spans="1:21">
      <c r="A579" s="10" t="s">
        <v>332</v>
      </c>
      <c r="B579">
        <v>578</v>
      </c>
      <c r="C579">
        <v>3</v>
      </c>
      <c r="D579" t="s">
        <v>329</v>
      </c>
      <c r="E579" t="s">
        <v>146</v>
      </c>
      <c r="F579" t="s">
        <v>189</v>
      </c>
      <c r="G579" t="s">
        <v>147</v>
      </c>
      <c r="H579" t="s">
        <v>147</v>
      </c>
      <c r="I579" t="s">
        <v>189</v>
      </c>
      <c r="J579" t="s">
        <v>151</v>
      </c>
      <c r="K579">
        <v>33</v>
      </c>
      <c r="L579" t="s">
        <v>196</v>
      </c>
      <c r="M579" t="s">
        <v>37</v>
      </c>
      <c r="N579" t="s">
        <v>38</v>
      </c>
      <c r="P579" t="s">
        <v>209</v>
      </c>
      <c r="Q579">
        <v>6</v>
      </c>
      <c r="U579" s="61">
        <f>Arkusz2!S579</f>
        <v>0.10163322948359395</v>
      </c>
    </row>
    <row r="580" spans="1:21">
      <c r="A580" s="10" t="s">
        <v>332</v>
      </c>
      <c r="B580">
        <v>579</v>
      </c>
      <c r="C580">
        <v>3</v>
      </c>
      <c r="D580" t="s">
        <v>329</v>
      </c>
      <c r="E580" t="s">
        <v>146</v>
      </c>
      <c r="F580" t="s">
        <v>189</v>
      </c>
      <c r="G580" t="s">
        <v>147</v>
      </c>
      <c r="H580" t="s">
        <v>147</v>
      </c>
      <c r="I580" t="s">
        <v>189</v>
      </c>
      <c r="J580" t="s">
        <v>151</v>
      </c>
      <c r="K580">
        <v>35</v>
      </c>
      <c r="L580" t="s">
        <v>236</v>
      </c>
      <c r="M580" t="s">
        <v>43</v>
      </c>
      <c r="N580" t="s">
        <v>38</v>
      </c>
      <c r="P580" t="s">
        <v>206</v>
      </c>
      <c r="Q580">
        <v>8</v>
      </c>
      <c r="U580" s="61">
        <f>Arkusz2!S580</f>
        <v>3.2071413573108588E-2</v>
      </c>
    </row>
    <row r="581" spans="1:21">
      <c r="A581" s="10" t="s">
        <v>332</v>
      </c>
      <c r="B581">
        <v>580</v>
      </c>
      <c r="C581">
        <v>3</v>
      </c>
      <c r="D581" t="s">
        <v>329</v>
      </c>
      <c r="E581" t="s">
        <v>146</v>
      </c>
      <c r="F581" t="s">
        <v>189</v>
      </c>
      <c r="G581" t="s">
        <v>147</v>
      </c>
      <c r="H581" t="s">
        <v>147</v>
      </c>
      <c r="I581" t="s">
        <v>189</v>
      </c>
      <c r="J581" t="s">
        <v>151</v>
      </c>
      <c r="K581">
        <v>36</v>
      </c>
      <c r="L581" t="s">
        <v>194</v>
      </c>
      <c r="M581" t="s">
        <v>43</v>
      </c>
      <c r="N581" t="s">
        <v>35</v>
      </c>
      <c r="Q581">
        <v>8</v>
      </c>
      <c r="U581" s="61">
        <f>Arkusz2!S581</f>
        <v>3.4502880732867523E-2</v>
      </c>
    </row>
    <row r="582" spans="1:21">
      <c r="A582" s="10" t="s">
        <v>332</v>
      </c>
      <c r="B582">
        <v>581</v>
      </c>
      <c r="C582">
        <v>3</v>
      </c>
      <c r="D582" t="s">
        <v>329</v>
      </c>
      <c r="E582" t="s">
        <v>146</v>
      </c>
      <c r="F582" t="s">
        <v>147</v>
      </c>
      <c r="G582" t="s">
        <v>189</v>
      </c>
      <c r="H582" t="s">
        <v>147</v>
      </c>
      <c r="I582" t="s">
        <v>189</v>
      </c>
      <c r="J582" t="s">
        <v>237</v>
      </c>
      <c r="K582">
        <v>37</v>
      </c>
      <c r="L582" t="s">
        <v>254</v>
      </c>
      <c r="M582" t="s">
        <v>43</v>
      </c>
      <c r="N582" t="s">
        <v>35</v>
      </c>
      <c r="P582" t="s">
        <v>259</v>
      </c>
      <c r="Q582">
        <v>8</v>
      </c>
      <c r="T582" t="s">
        <v>294</v>
      </c>
      <c r="U582" s="61">
        <f>Arkusz2!S582</f>
        <v>3.4751679019966467E-2</v>
      </c>
    </row>
    <row r="583" spans="1:21">
      <c r="A583" s="10" t="s">
        <v>332</v>
      </c>
      <c r="B583">
        <v>582</v>
      </c>
      <c r="C583">
        <v>3</v>
      </c>
      <c r="D583" t="s">
        <v>329</v>
      </c>
      <c r="E583" t="s">
        <v>146</v>
      </c>
      <c r="F583" t="s">
        <v>189</v>
      </c>
      <c r="G583" t="s">
        <v>147</v>
      </c>
      <c r="H583" t="s">
        <v>147</v>
      </c>
      <c r="I583" t="s">
        <v>189</v>
      </c>
      <c r="J583" t="s">
        <v>151</v>
      </c>
      <c r="K583">
        <v>38</v>
      </c>
      <c r="L583" t="s">
        <v>196</v>
      </c>
      <c r="M583" t="s">
        <v>43</v>
      </c>
      <c r="N583" t="s">
        <v>35</v>
      </c>
      <c r="P583" t="s">
        <v>195</v>
      </c>
      <c r="Q583">
        <v>3</v>
      </c>
      <c r="T583" t="s">
        <v>295</v>
      </c>
      <c r="U583" s="61">
        <f>Arkusz2!S583</f>
        <v>1.364493504810432E-2</v>
      </c>
    </row>
    <row r="584" spans="1:21">
      <c r="A584" s="10" t="s">
        <v>332</v>
      </c>
      <c r="B584">
        <v>583</v>
      </c>
      <c r="C584">
        <v>3</v>
      </c>
      <c r="D584" t="s">
        <v>329</v>
      </c>
      <c r="E584" t="s">
        <v>146</v>
      </c>
      <c r="F584" t="s">
        <v>189</v>
      </c>
      <c r="G584" t="s">
        <v>147</v>
      </c>
      <c r="H584" t="s">
        <v>147</v>
      </c>
      <c r="I584" t="s">
        <v>189</v>
      </c>
      <c r="J584" t="s">
        <v>151</v>
      </c>
      <c r="K584">
        <v>41</v>
      </c>
      <c r="L584" t="s">
        <v>204</v>
      </c>
      <c r="M584" t="s">
        <v>34</v>
      </c>
      <c r="N584" t="s">
        <v>49</v>
      </c>
      <c r="Q584">
        <v>8</v>
      </c>
      <c r="U584" s="61">
        <f>Arkusz2!S584</f>
        <v>3.4502880732867523E-2</v>
      </c>
    </row>
    <row r="585" spans="1:21">
      <c r="A585" s="10" t="s">
        <v>332</v>
      </c>
      <c r="B585">
        <v>584</v>
      </c>
      <c r="C585">
        <v>3</v>
      </c>
      <c r="D585" t="s">
        <v>329</v>
      </c>
      <c r="E585" t="s">
        <v>146</v>
      </c>
      <c r="F585" t="s">
        <v>147</v>
      </c>
      <c r="G585" t="s">
        <v>189</v>
      </c>
      <c r="H585" t="s">
        <v>147</v>
      </c>
      <c r="I585" t="s">
        <v>189</v>
      </c>
      <c r="J585" t="s">
        <v>237</v>
      </c>
      <c r="K585">
        <v>43</v>
      </c>
      <c r="L585" t="s">
        <v>159</v>
      </c>
      <c r="M585" t="s">
        <v>34</v>
      </c>
      <c r="N585" t="s">
        <v>49</v>
      </c>
      <c r="P585" t="s">
        <v>259</v>
      </c>
      <c r="Q585">
        <v>6</v>
      </c>
      <c r="U585" s="61">
        <f>Arkusz2!S585</f>
        <v>0.17298255377116797</v>
      </c>
    </row>
    <row r="586" spans="1:21">
      <c r="A586" s="10" t="s">
        <v>332</v>
      </c>
      <c r="B586">
        <v>585</v>
      </c>
      <c r="C586">
        <v>3</v>
      </c>
      <c r="D586" t="s">
        <v>329</v>
      </c>
      <c r="E586" t="s">
        <v>146</v>
      </c>
      <c r="F586" t="s">
        <v>189</v>
      </c>
      <c r="G586" t="s">
        <v>147</v>
      </c>
      <c r="H586" t="s">
        <v>147</v>
      </c>
      <c r="I586" t="s">
        <v>189</v>
      </c>
      <c r="J586" t="s">
        <v>151</v>
      </c>
      <c r="K586">
        <v>45</v>
      </c>
      <c r="L586" t="s">
        <v>194</v>
      </c>
      <c r="M586" t="s">
        <v>43</v>
      </c>
      <c r="N586" t="s">
        <v>35</v>
      </c>
      <c r="P586" t="s">
        <v>206</v>
      </c>
      <c r="Q586">
        <v>8</v>
      </c>
      <c r="U586" s="61">
        <f>Arkusz2!S586</f>
        <v>3.2071413573108588E-2</v>
      </c>
    </row>
    <row r="587" spans="1:21">
      <c r="A587" s="10" t="s">
        <v>332</v>
      </c>
      <c r="B587">
        <v>586</v>
      </c>
      <c r="C587">
        <v>3</v>
      </c>
      <c r="D587" t="s">
        <v>329</v>
      </c>
      <c r="E587" t="s">
        <v>146</v>
      </c>
      <c r="F587" t="s">
        <v>147</v>
      </c>
      <c r="G587" t="s">
        <v>189</v>
      </c>
      <c r="H587" t="s">
        <v>147</v>
      </c>
      <c r="I587" t="s">
        <v>189</v>
      </c>
      <c r="J587" t="s">
        <v>237</v>
      </c>
      <c r="K587" t="s">
        <v>161</v>
      </c>
      <c r="L587" t="s">
        <v>259</v>
      </c>
      <c r="M587" t="s">
        <v>43</v>
      </c>
      <c r="N587" t="s">
        <v>38</v>
      </c>
      <c r="O587" t="s">
        <v>13</v>
      </c>
      <c r="P587" t="s">
        <v>155</v>
      </c>
      <c r="Q587">
        <v>8</v>
      </c>
      <c r="U587" s="61">
        <f>Arkusz2!S587</f>
        <v>3.2071413573108588E-2</v>
      </c>
    </row>
    <row r="588" spans="1:21">
      <c r="A588" s="10" t="s">
        <v>332</v>
      </c>
      <c r="B588">
        <v>587</v>
      </c>
      <c r="C588">
        <v>3</v>
      </c>
      <c r="D588" t="s">
        <v>329</v>
      </c>
      <c r="E588" t="s">
        <v>146</v>
      </c>
      <c r="F588" t="s">
        <v>189</v>
      </c>
      <c r="G588" t="s">
        <v>147</v>
      </c>
      <c r="H588" t="s">
        <v>147</v>
      </c>
      <c r="I588" t="s">
        <v>189</v>
      </c>
      <c r="J588" t="s">
        <v>151</v>
      </c>
      <c r="K588">
        <v>47</v>
      </c>
      <c r="L588" t="s">
        <v>195</v>
      </c>
      <c r="M588" t="s">
        <v>34</v>
      </c>
      <c r="N588" t="s">
        <v>38</v>
      </c>
      <c r="P588" t="s">
        <v>207</v>
      </c>
      <c r="Q588">
        <v>8</v>
      </c>
      <c r="U588" s="61">
        <f>Arkusz2!S588</f>
        <v>3.2071413573108588E-2</v>
      </c>
    </row>
    <row r="589" spans="1:21">
      <c r="A589" s="10" t="s">
        <v>332</v>
      </c>
      <c r="B589">
        <v>588</v>
      </c>
      <c r="C589">
        <v>3</v>
      </c>
      <c r="D589" t="s">
        <v>329</v>
      </c>
      <c r="E589" t="s">
        <v>146</v>
      </c>
      <c r="F589" t="s">
        <v>189</v>
      </c>
      <c r="G589" t="s">
        <v>147</v>
      </c>
      <c r="H589" t="s">
        <v>147</v>
      </c>
      <c r="I589" t="s">
        <v>189</v>
      </c>
      <c r="J589" t="s">
        <v>151</v>
      </c>
      <c r="K589">
        <v>49</v>
      </c>
      <c r="L589" t="s">
        <v>206</v>
      </c>
      <c r="M589" t="s">
        <v>43</v>
      </c>
      <c r="N589" t="s">
        <v>35</v>
      </c>
      <c r="P589" t="s">
        <v>209</v>
      </c>
      <c r="Q589">
        <v>6</v>
      </c>
      <c r="U589" s="61">
        <f>Arkusz2!S589</f>
        <v>0.17298255377116797</v>
      </c>
    </row>
    <row r="590" spans="1:21">
      <c r="A590" s="10" t="s">
        <v>332</v>
      </c>
      <c r="B590">
        <v>589</v>
      </c>
      <c r="C590">
        <v>3</v>
      </c>
      <c r="D590" t="s">
        <v>329</v>
      </c>
      <c r="E590" t="s">
        <v>146</v>
      </c>
      <c r="F590" t="s">
        <v>147</v>
      </c>
      <c r="G590" t="s">
        <v>189</v>
      </c>
      <c r="H590" t="s">
        <v>147</v>
      </c>
      <c r="I590" t="s">
        <v>189</v>
      </c>
      <c r="J590" t="s">
        <v>237</v>
      </c>
      <c r="K590">
        <v>51</v>
      </c>
      <c r="L590" t="s">
        <v>159</v>
      </c>
      <c r="M590" t="s">
        <v>37</v>
      </c>
      <c r="N590" t="s">
        <v>49</v>
      </c>
      <c r="P590" t="s">
        <v>156</v>
      </c>
      <c r="Q590">
        <v>1</v>
      </c>
      <c r="T590" t="s">
        <v>294</v>
      </c>
      <c r="U590" s="61">
        <f>Arkusz2!S590</f>
        <v>0.41500893464037891</v>
      </c>
    </row>
    <row r="591" spans="1:21">
      <c r="A591" s="10" t="s">
        <v>332</v>
      </c>
      <c r="B591">
        <v>590</v>
      </c>
      <c r="C591">
        <v>3</v>
      </c>
      <c r="D591" t="s">
        <v>329</v>
      </c>
      <c r="E591" t="s">
        <v>146</v>
      </c>
      <c r="F591" t="s">
        <v>147</v>
      </c>
      <c r="G591" t="s">
        <v>189</v>
      </c>
      <c r="H591" t="s">
        <v>147</v>
      </c>
      <c r="I591" t="s">
        <v>189</v>
      </c>
      <c r="J591" t="s">
        <v>237</v>
      </c>
      <c r="K591">
        <v>57</v>
      </c>
      <c r="L591" t="s">
        <v>163</v>
      </c>
      <c r="M591" t="s">
        <v>43</v>
      </c>
      <c r="N591" t="s">
        <v>35</v>
      </c>
      <c r="P591" t="s">
        <v>254</v>
      </c>
      <c r="Q591">
        <v>2</v>
      </c>
      <c r="U591" s="61">
        <f>Arkusz2!S591</f>
        <v>0.24668936063690783</v>
      </c>
    </row>
    <row r="592" spans="1:21">
      <c r="A592" s="10" t="s">
        <v>332</v>
      </c>
      <c r="B592">
        <v>591</v>
      </c>
      <c r="C592">
        <v>3</v>
      </c>
      <c r="D592" t="s">
        <v>329</v>
      </c>
      <c r="E592" t="s">
        <v>146</v>
      </c>
      <c r="F592" t="s">
        <v>189</v>
      </c>
      <c r="G592" t="s">
        <v>147</v>
      </c>
      <c r="H592" t="s">
        <v>147</v>
      </c>
      <c r="I592" t="s">
        <v>189</v>
      </c>
      <c r="J592" t="s">
        <v>151</v>
      </c>
      <c r="K592">
        <v>60</v>
      </c>
      <c r="L592" t="s">
        <v>236</v>
      </c>
      <c r="M592" t="s">
        <v>37</v>
      </c>
      <c r="N592" t="s">
        <v>38</v>
      </c>
      <c r="P592" t="s">
        <v>204</v>
      </c>
      <c r="Q592">
        <v>6</v>
      </c>
      <c r="T592" t="s">
        <v>297</v>
      </c>
      <c r="U592" s="61">
        <f>Arkusz2!S592</f>
        <v>3.6447912809459429E-2</v>
      </c>
    </row>
    <row r="593" spans="1:21">
      <c r="A593" s="10" t="s">
        <v>332</v>
      </c>
      <c r="B593">
        <v>592</v>
      </c>
      <c r="C593">
        <v>3</v>
      </c>
      <c r="D593" t="s">
        <v>329</v>
      </c>
      <c r="E593" t="s">
        <v>146</v>
      </c>
      <c r="F593" t="s">
        <v>189</v>
      </c>
      <c r="G593" t="s">
        <v>147</v>
      </c>
      <c r="H593" t="s">
        <v>147</v>
      </c>
      <c r="I593" t="s">
        <v>189</v>
      </c>
      <c r="J593" t="s">
        <v>151</v>
      </c>
      <c r="K593">
        <v>71</v>
      </c>
      <c r="L593" t="s">
        <v>193</v>
      </c>
      <c r="M593" t="s">
        <v>43</v>
      </c>
      <c r="N593" t="s">
        <v>49</v>
      </c>
      <c r="Q593">
        <v>8</v>
      </c>
      <c r="S593" t="s">
        <v>296</v>
      </c>
      <c r="U593" s="61">
        <f>Arkusz2!S593</f>
        <v>6.0950324382530965E-2</v>
      </c>
    </row>
    <row r="594" spans="1:21">
      <c r="A594" s="10" t="s">
        <v>332</v>
      </c>
      <c r="B594">
        <v>593</v>
      </c>
      <c r="C594">
        <v>3</v>
      </c>
      <c r="D594" t="s">
        <v>329</v>
      </c>
      <c r="E594" t="s">
        <v>146</v>
      </c>
      <c r="F594" t="s">
        <v>189</v>
      </c>
      <c r="G594" t="s">
        <v>147</v>
      </c>
      <c r="H594" t="s">
        <v>147</v>
      </c>
      <c r="I594" t="s">
        <v>189</v>
      </c>
      <c r="J594" t="s">
        <v>151</v>
      </c>
      <c r="K594">
        <v>71</v>
      </c>
      <c r="L594" t="s">
        <v>203</v>
      </c>
      <c r="M594" t="s">
        <v>43</v>
      </c>
      <c r="N594" t="s">
        <v>35</v>
      </c>
      <c r="Q594">
        <v>8</v>
      </c>
      <c r="U594" s="61">
        <f>Arkusz2!S594</f>
        <v>3.4502880732867523E-2</v>
      </c>
    </row>
    <row r="595" spans="1:21">
      <c r="A595" s="10" t="s">
        <v>332</v>
      </c>
      <c r="B595">
        <v>594</v>
      </c>
      <c r="C595">
        <v>3</v>
      </c>
      <c r="D595" t="s">
        <v>329</v>
      </c>
      <c r="E595" t="s">
        <v>146</v>
      </c>
      <c r="F595" t="s">
        <v>189</v>
      </c>
      <c r="G595" t="s">
        <v>147</v>
      </c>
      <c r="H595" t="s">
        <v>147</v>
      </c>
      <c r="I595" t="s">
        <v>189</v>
      </c>
      <c r="J595" t="s">
        <v>151</v>
      </c>
      <c r="K595">
        <v>72</v>
      </c>
      <c r="L595" t="s">
        <v>193</v>
      </c>
      <c r="M595" t="s">
        <v>37</v>
      </c>
      <c r="N595" t="s">
        <v>35</v>
      </c>
      <c r="P595" t="s">
        <v>344</v>
      </c>
      <c r="Q595">
        <v>2</v>
      </c>
      <c r="U595" s="61">
        <f>Arkusz2!S595</f>
        <v>0.15046986178004315</v>
      </c>
    </row>
    <row r="596" spans="1:21">
      <c r="A596" s="10" t="s">
        <v>332</v>
      </c>
      <c r="B596">
        <v>595</v>
      </c>
      <c r="C596">
        <v>3</v>
      </c>
      <c r="D596" t="s">
        <v>329</v>
      </c>
      <c r="E596" t="s">
        <v>146</v>
      </c>
      <c r="F596" t="s">
        <v>189</v>
      </c>
      <c r="G596" t="s">
        <v>147</v>
      </c>
      <c r="H596" t="s">
        <v>147</v>
      </c>
      <c r="I596" t="s">
        <v>189</v>
      </c>
      <c r="J596" t="s">
        <v>151</v>
      </c>
      <c r="K596">
        <v>74</v>
      </c>
      <c r="L596" t="s">
        <v>236</v>
      </c>
      <c r="M596" t="s">
        <v>43</v>
      </c>
      <c r="N596" t="s">
        <v>35</v>
      </c>
      <c r="P596" t="s">
        <v>344</v>
      </c>
      <c r="Q596">
        <v>8</v>
      </c>
      <c r="U596" s="61">
        <f>Arkusz2!S596</f>
        <v>3.2071413573108588E-2</v>
      </c>
    </row>
    <row r="597" spans="1:21">
      <c r="A597" s="10" t="s">
        <v>332</v>
      </c>
      <c r="B597">
        <v>596</v>
      </c>
      <c r="C597">
        <v>3</v>
      </c>
      <c r="D597" t="s">
        <v>329</v>
      </c>
      <c r="E597" t="s">
        <v>146</v>
      </c>
      <c r="F597" t="s">
        <v>147</v>
      </c>
      <c r="G597" t="s">
        <v>189</v>
      </c>
      <c r="H597" t="s">
        <v>147</v>
      </c>
      <c r="I597" t="s">
        <v>189</v>
      </c>
      <c r="J597" t="s">
        <v>237</v>
      </c>
      <c r="K597">
        <v>78</v>
      </c>
      <c r="L597" t="s">
        <v>157</v>
      </c>
      <c r="M597" t="s">
        <v>43</v>
      </c>
      <c r="N597" t="s">
        <v>35</v>
      </c>
      <c r="P597" t="s">
        <v>253</v>
      </c>
      <c r="Q597">
        <v>8</v>
      </c>
      <c r="U597" s="61">
        <f>Arkusz2!S597</f>
        <v>3.2071413573108588E-2</v>
      </c>
    </row>
    <row r="598" spans="1:21">
      <c r="A598" s="10" t="s">
        <v>332</v>
      </c>
      <c r="B598">
        <v>597</v>
      </c>
      <c r="C598">
        <v>3</v>
      </c>
      <c r="D598" t="s">
        <v>329</v>
      </c>
      <c r="E598" t="s">
        <v>146</v>
      </c>
      <c r="F598" t="s">
        <v>147</v>
      </c>
      <c r="G598" t="s">
        <v>189</v>
      </c>
      <c r="H598" t="s">
        <v>147</v>
      </c>
      <c r="I598" t="s">
        <v>189</v>
      </c>
      <c r="J598" t="s">
        <v>237</v>
      </c>
      <c r="K598">
        <v>83</v>
      </c>
      <c r="L598" t="s">
        <v>155</v>
      </c>
      <c r="M598" t="s">
        <v>43</v>
      </c>
      <c r="N598" t="s">
        <v>49</v>
      </c>
      <c r="P598" t="s">
        <v>255</v>
      </c>
      <c r="Q598">
        <v>5</v>
      </c>
      <c r="U598" s="61">
        <f>Arkusz2!S598</f>
        <v>5.7394673231095802E-2</v>
      </c>
    </row>
    <row r="599" spans="1:21">
      <c r="A599" s="10" t="s">
        <v>332</v>
      </c>
      <c r="B599">
        <v>598</v>
      </c>
      <c r="C599">
        <v>3</v>
      </c>
      <c r="D599" t="s">
        <v>329</v>
      </c>
      <c r="E599" t="s">
        <v>146</v>
      </c>
      <c r="F599" t="s">
        <v>147</v>
      </c>
      <c r="G599" t="s">
        <v>189</v>
      </c>
      <c r="H599" t="s">
        <v>147</v>
      </c>
      <c r="I599" t="s">
        <v>189</v>
      </c>
      <c r="J599" t="s">
        <v>237</v>
      </c>
      <c r="K599">
        <v>87</v>
      </c>
      <c r="L599" t="s">
        <v>155</v>
      </c>
      <c r="M599" t="s">
        <v>43</v>
      </c>
      <c r="N599" t="s">
        <v>35</v>
      </c>
      <c r="P599" t="s">
        <v>254</v>
      </c>
      <c r="Q599">
        <v>6</v>
      </c>
      <c r="U599" s="61">
        <f>Arkusz2!S599</f>
        <v>0.17298255377116797</v>
      </c>
    </row>
    <row r="600" spans="1:21">
      <c r="A600" s="10" t="s">
        <v>332</v>
      </c>
      <c r="B600">
        <v>599</v>
      </c>
      <c r="C600">
        <v>3</v>
      </c>
      <c r="D600" t="s">
        <v>329</v>
      </c>
      <c r="E600" t="s">
        <v>146</v>
      </c>
      <c r="F600" t="s">
        <v>189</v>
      </c>
      <c r="G600" t="s">
        <v>147</v>
      </c>
      <c r="H600" t="s">
        <v>147</v>
      </c>
      <c r="I600" t="s">
        <v>189</v>
      </c>
      <c r="J600" t="s">
        <v>151</v>
      </c>
      <c r="K600">
        <v>88</v>
      </c>
      <c r="L600" t="s">
        <v>203</v>
      </c>
      <c r="M600" t="s">
        <v>43</v>
      </c>
      <c r="N600" t="s">
        <v>35</v>
      </c>
      <c r="Q600">
        <v>8</v>
      </c>
      <c r="S600" t="s">
        <v>296</v>
      </c>
      <c r="U600" s="61">
        <f>Arkusz2!S600</f>
        <v>6.0950324382530965E-2</v>
      </c>
    </row>
    <row r="601" spans="1:21">
      <c r="A601" s="10" t="s">
        <v>332</v>
      </c>
      <c r="B601">
        <v>600</v>
      </c>
      <c r="C601">
        <v>3</v>
      </c>
      <c r="D601" t="s">
        <v>329</v>
      </c>
      <c r="E601" t="s">
        <v>146</v>
      </c>
      <c r="F601" t="s">
        <v>189</v>
      </c>
      <c r="G601" t="s">
        <v>147</v>
      </c>
      <c r="H601" t="s">
        <v>147</v>
      </c>
      <c r="I601" t="s">
        <v>189</v>
      </c>
      <c r="J601" t="s">
        <v>151</v>
      </c>
      <c r="K601" t="s">
        <v>70</v>
      </c>
      <c r="L601" t="s">
        <v>193</v>
      </c>
      <c r="M601" t="s">
        <v>43</v>
      </c>
      <c r="N601" t="s">
        <v>35</v>
      </c>
      <c r="P601" t="s">
        <v>236</v>
      </c>
      <c r="Q601">
        <v>8</v>
      </c>
      <c r="U601" s="61">
        <f>Arkusz2!S601</f>
        <v>3.2071413573108588E-2</v>
      </c>
    </row>
    <row r="602" spans="1:21">
      <c r="A602" s="10" t="s">
        <v>333</v>
      </c>
      <c r="B602">
        <v>601</v>
      </c>
      <c r="C602">
        <v>3</v>
      </c>
      <c r="D602" t="s">
        <v>329</v>
      </c>
      <c r="E602" t="s">
        <v>146</v>
      </c>
      <c r="F602" t="s">
        <v>148</v>
      </c>
      <c r="G602" t="s">
        <v>169</v>
      </c>
      <c r="H602" t="s">
        <v>148</v>
      </c>
      <c r="I602" t="s">
        <v>169</v>
      </c>
      <c r="J602" t="s">
        <v>170</v>
      </c>
      <c r="K602">
        <v>3</v>
      </c>
      <c r="L602" t="s">
        <v>215</v>
      </c>
      <c r="M602" t="s">
        <v>43</v>
      </c>
      <c r="N602" t="s">
        <v>35</v>
      </c>
      <c r="Q602">
        <v>8</v>
      </c>
      <c r="S602" t="s">
        <v>296</v>
      </c>
      <c r="U602" s="61">
        <f>Arkusz2!S602</f>
        <v>6.0950324382530965E-2</v>
      </c>
    </row>
    <row r="603" spans="1:21">
      <c r="A603" s="10" t="s">
        <v>333</v>
      </c>
      <c r="B603">
        <v>602</v>
      </c>
      <c r="C603">
        <v>3</v>
      </c>
      <c r="D603" t="s">
        <v>329</v>
      </c>
      <c r="E603" t="s">
        <v>146</v>
      </c>
      <c r="F603" t="s">
        <v>148</v>
      </c>
      <c r="G603" t="s">
        <v>169</v>
      </c>
      <c r="H603" t="s">
        <v>148</v>
      </c>
      <c r="I603" t="s">
        <v>169</v>
      </c>
      <c r="J603" t="s">
        <v>170</v>
      </c>
      <c r="K603">
        <v>8</v>
      </c>
      <c r="L603" t="s">
        <v>213</v>
      </c>
      <c r="M603" t="s">
        <v>43</v>
      </c>
      <c r="N603" t="s">
        <v>35</v>
      </c>
      <c r="P603" t="s">
        <v>214</v>
      </c>
      <c r="Q603">
        <v>8</v>
      </c>
      <c r="T603" t="s">
        <v>294</v>
      </c>
      <c r="U603" s="61">
        <f>Arkusz2!S603</f>
        <v>3.4751679019966467E-2</v>
      </c>
    </row>
    <row r="604" spans="1:21">
      <c r="A604" s="10" t="s">
        <v>333</v>
      </c>
      <c r="B604">
        <v>603</v>
      </c>
      <c r="C604">
        <v>3</v>
      </c>
      <c r="D604" t="s">
        <v>329</v>
      </c>
      <c r="E604" t="s">
        <v>146</v>
      </c>
      <c r="F604" t="s">
        <v>169</v>
      </c>
      <c r="G604" t="s">
        <v>148</v>
      </c>
      <c r="H604" t="s">
        <v>148</v>
      </c>
      <c r="I604" t="s">
        <v>169</v>
      </c>
      <c r="J604" t="s">
        <v>149</v>
      </c>
      <c r="K604">
        <v>11</v>
      </c>
      <c r="L604" t="s">
        <v>182</v>
      </c>
      <c r="M604" t="s">
        <v>34</v>
      </c>
      <c r="N604" t="s">
        <v>49</v>
      </c>
      <c r="P604" t="s">
        <v>179</v>
      </c>
      <c r="Q604">
        <v>8</v>
      </c>
      <c r="U604" s="61">
        <f>Arkusz2!S604</f>
        <v>3.2071413573108588E-2</v>
      </c>
    </row>
    <row r="605" spans="1:21">
      <c r="A605" s="10" t="s">
        <v>333</v>
      </c>
      <c r="B605">
        <v>604</v>
      </c>
      <c r="C605">
        <v>3</v>
      </c>
      <c r="D605" t="s">
        <v>329</v>
      </c>
      <c r="E605" t="s">
        <v>146</v>
      </c>
      <c r="F605" t="s">
        <v>148</v>
      </c>
      <c r="G605" t="s">
        <v>169</v>
      </c>
      <c r="H605" t="s">
        <v>148</v>
      </c>
      <c r="I605" t="s">
        <v>169</v>
      </c>
      <c r="J605" t="s">
        <v>170</v>
      </c>
      <c r="K605">
        <v>19</v>
      </c>
      <c r="L605" t="s">
        <v>216</v>
      </c>
      <c r="M605" t="s">
        <v>43</v>
      </c>
      <c r="N605" t="s">
        <v>35</v>
      </c>
      <c r="Q605">
        <v>8</v>
      </c>
      <c r="U605" s="61">
        <f>Arkusz2!S605</f>
        <v>3.4502880732867523E-2</v>
      </c>
    </row>
    <row r="606" spans="1:21">
      <c r="A606" s="10" t="s">
        <v>333</v>
      </c>
      <c r="B606">
        <v>605</v>
      </c>
      <c r="C606">
        <v>3</v>
      </c>
      <c r="D606" t="s">
        <v>329</v>
      </c>
      <c r="E606" t="s">
        <v>146</v>
      </c>
      <c r="F606" t="s">
        <v>148</v>
      </c>
      <c r="G606" t="s">
        <v>169</v>
      </c>
      <c r="H606" t="s">
        <v>148</v>
      </c>
      <c r="I606" t="s">
        <v>169</v>
      </c>
      <c r="J606" t="s">
        <v>170</v>
      </c>
      <c r="K606">
        <v>28</v>
      </c>
      <c r="L606" t="s">
        <v>153</v>
      </c>
      <c r="M606" t="s">
        <v>34</v>
      </c>
      <c r="N606" t="s">
        <v>49</v>
      </c>
      <c r="P606" t="s">
        <v>216</v>
      </c>
      <c r="Q606">
        <v>8</v>
      </c>
      <c r="U606" s="61">
        <f>Arkusz2!S606</f>
        <v>3.2071413573108588E-2</v>
      </c>
    </row>
    <row r="607" spans="1:21">
      <c r="A607" s="10" t="s">
        <v>333</v>
      </c>
      <c r="B607">
        <v>606</v>
      </c>
      <c r="C607">
        <v>3</v>
      </c>
      <c r="D607" t="s">
        <v>329</v>
      </c>
      <c r="E607" t="s">
        <v>146</v>
      </c>
      <c r="F607" t="s">
        <v>169</v>
      </c>
      <c r="G607" t="s">
        <v>148</v>
      </c>
      <c r="H607" t="s">
        <v>148</v>
      </c>
      <c r="I607" t="s">
        <v>169</v>
      </c>
      <c r="J607" t="s">
        <v>149</v>
      </c>
      <c r="K607">
        <v>32</v>
      </c>
      <c r="L607" t="s">
        <v>179</v>
      </c>
      <c r="M607" t="s">
        <v>43</v>
      </c>
      <c r="N607" t="s">
        <v>35</v>
      </c>
      <c r="Q607">
        <v>8</v>
      </c>
      <c r="U607" s="61">
        <f>Arkusz2!S607</f>
        <v>3.4502880732867523E-2</v>
      </c>
    </row>
    <row r="608" spans="1:21">
      <c r="A608" s="10" t="s">
        <v>333</v>
      </c>
      <c r="B608">
        <v>607</v>
      </c>
      <c r="C608">
        <v>3</v>
      </c>
      <c r="D608" t="s">
        <v>329</v>
      </c>
      <c r="E608" t="s">
        <v>146</v>
      </c>
      <c r="F608" t="s">
        <v>148</v>
      </c>
      <c r="G608" t="s">
        <v>169</v>
      </c>
      <c r="H608" t="s">
        <v>148</v>
      </c>
      <c r="I608" t="s">
        <v>169</v>
      </c>
      <c r="J608" t="s">
        <v>170</v>
      </c>
      <c r="K608">
        <v>40</v>
      </c>
      <c r="L608" t="s">
        <v>158</v>
      </c>
      <c r="M608" t="s">
        <v>43</v>
      </c>
      <c r="N608" t="s">
        <v>49</v>
      </c>
      <c r="Q608">
        <v>8</v>
      </c>
      <c r="U608" s="61">
        <f>Arkusz2!S608</f>
        <v>3.4502880732867523E-2</v>
      </c>
    </row>
    <row r="609" spans="1:21">
      <c r="A609" s="10" t="s">
        <v>333</v>
      </c>
      <c r="B609">
        <v>608</v>
      </c>
      <c r="C609">
        <v>3</v>
      </c>
      <c r="D609" t="s">
        <v>329</v>
      </c>
      <c r="E609" t="s">
        <v>146</v>
      </c>
      <c r="F609" t="s">
        <v>169</v>
      </c>
      <c r="G609" t="s">
        <v>148</v>
      </c>
      <c r="H609" t="s">
        <v>148</v>
      </c>
      <c r="I609" t="s">
        <v>169</v>
      </c>
      <c r="J609" t="s">
        <v>149</v>
      </c>
      <c r="K609">
        <v>53</v>
      </c>
      <c r="L609" t="s">
        <v>287</v>
      </c>
      <c r="M609" t="s">
        <v>43</v>
      </c>
      <c r="N609" t="s">
        <v>49</v>
      </c>
      <c r="Q609">
        <v>8</v>
      </c>
      <c r="U609" s="61">
        <f>Arkusz2!S609</f>
        <v>3.4502880732867523E-2</v>
      </c>
    </row>
    <row r="610" spans="1:21">
      <c r="A610" s="10" t="s">
        <v>333</v>
      </c>
      <c r="B610">
        <v>609</v>
      </c>
      <c r="C610">
        <v>3</v>
      </c>
      <c r="D610" t="s">
        <v>329</v>
      </c>
      <c r="E610" t="s">
        <v>146</v>
      </c>
      <c r="F610" t="s">
        <v>169</v>
      </c>
      <c r="G610" t="s">
        <v>148</v>
      </c>
      <c r="H610" t="s">
        <v>148</v>
      </c>
      <c r="I610" t="s">
        <v>169</v>
      </c>
      <c r="J610" t="s">
        <v>149</v>
      </c>
      <c r="K610">
        <v>57</v>
      </c>
      <c r="L610" t="s">
        <v>180</v>
      </c>
      <c r="M610" t="s">
        <v>34</v>
      </c>
      <c r="N610" t="s">
        <v>35</v>
      </c>
      <c r="Q610">
        <v>5</v>
      </c>
      <c r="U610" s="61">
        <f>Arkusz2!S610</f>
        <v>6.1623772780053571E-2</v>
      </c>
    </row>
    <row r="611" spans="1:21">
      <c r="A611" s="10" t="s">
        <v>333</v>
      </c>
      <c r="B611">
        <v>610</v>
      </c>
      <c r="C611">
        <v>3</v>
      </c>
      <c r="D611" t="s">
        <v>329</v>
      </c>
      <c r="E611" t="s">
        <v>146</v>
      </c>
      <c r="F611" t="s">
        <v>148</v>
      </c>
      <c r="G611" t="s">
        <v>169</v>
      </c>
      <c r="H611" t="s">
        <v>148</v>
      </c>
      <c r="I611" t="s">
        <v>169</v>
      </c>
      <c r="J611" t="s">
        <v>170</v>
      </c>
      <c r="K611">
        <v>58</v>
      </c>
      <c r="L611" t="s">
        <v>154</v>
      </c>
      <c r="M611" t="s">
        <v>43</v>
      </c>
      <c r="N611" t="s">
        <v>49</v>
      </c>
      <c r="Q611">
        <v>6</v>
      </c>
      <c r="U611" s="61">
        <f>Arkusz2!S611</f>
        <v>0.18406554276601864</v>
      </c>
    </row>
    <row r="612" spans="1:21">
      <c r="A612" s="10" t="s">
        <v>333</v>
      </c>
      <c r="B612">
        <v>611</v>
      </c>
      <c r="C612">
        <v>3</v>
      </c>
      <c r="D612" t="s">
        <v>329</v>
      </c>
      <c r="E612" t="s">
        <v>146</v>
      </c>
      <c r="F612" t="s">
        <v>148</v>
      </c>
      <c r="G612" t="s">
        <v>169</v>
      </c>
      <c r="H612" t="s">
        <v>148</v>
      </c>
      <c r="I612" t="s">
        <v>169</v>
      </c>
      <c r="J612" t="s">
        <v>170</v>
      </c>
      <c r="K612">
        <v>58</v>
      </c>
      <c r="L612" t="s">
        <v>152</v>
      </c>
      <c r="M612" t="s">
        <v>34</v>
      </c>
      <c r="N612" t="s">
        <v>49</v>
      </c>
      <c r="Q612">
        <v>5</v>
      </c>
      <c r="U612" s="61">
        <f>Arkusz2!S612</f>
        <v>6.1623772780053571E-2</v>
      </c>
    </row>
    <row r="613" spans="1:21">
      <c r="A613" s="10" t="s">
        <v>333</v>
      </c>
      <c r="B613">
        <v>612</v>
      </c>
      <c r="C613">
        <v>3</v>
      </c>
      <c r="D613" t="s">
        <v>329</v>
      </c>
      <c r="E613" t="s">
        <v>146</v>
      </c>
      <c r="F613" t="s">
        <v>148</v>
      </c>
      <c r="G613" t="s">
        <v>169</v>
      </c>
      <c r="H613" t="s">
        <v>148</v>
      </c>
      <c r="I613" t="s">
        <v>169</v>
      </c>
      <c r="J613" t="s">
        <v>170</v>
      </c>
      <c r="K613">
        <v>58</v>
      </c>
      <c r="L613" t="s">
        <v>153</v>
      </c>
      <c r="M613" t="s">
        <v>34</v>
      </c>
      <c r="N613" t="s">
        <v>35</v>
      </c>
      <c r="Q613">
        <v>8</v>
      </c>
      <c r="U613" s="61">
        <f>Arkusz2!S613</f>
        <v>3.4502880732867523E-2</v>
      </c>
    </row>
    <row r="614" spans="1:21">
      <c r="A614" s="10" t="s">
        <v>333</v>
      </c>
      <c r="B614">
        <v>613</v>
      </c>
      <c r="C614">
        <v>3</v>
      </c>
      <c r="D614" t="s">
        <v>329</v>
      </c>
      <c r="E614" t="s">
        <v>146</v>
      </c>
      <c r="F614" t="s">
        <v>148</v>
      </c>
      <c r="G614" t="s">
        <v>169</v>
      </c>
      <c r="H614" t="s">
        <v>148</v>
      </c>
      <c r="I614" t="s">
        <v>169</v>
      </c>
      <c r="J614" t="s">
        <v>170</v>
      </c>
      <c r="K614">
        <v>60</v>
      </c>
      <c r="L614" t="s">
        <v>154</v>
      </c>
      <c r="M614" t="s">
        <v>43</v>
      </c>
      <c r="N614" t="s">
        <v>49</v>
      </c>
      <c r="P614" t="s">
        <v>213</v>
      </c>
      <c r="Q614">
        <v>8</v>
      </c>
      <c r="U614" s="61">
        <f>Arkusz2!S614</f>
        <v>3.2071413573108588E-2</v>
      </c>
    </row>
    <row r="615" spans="1:21">
      <c r="A615" s="10" t="s">
        <v>333</v>
      </c>
      <c r="B615">
        <v>614</v>
      </c>
      <c r="C615">
        <v>3</v>
      </c>
      <c r="D615" t="s">
        <v>329</v>
      </c>
      <c r="E615" t="s">
        <v>146</v>
      </c>
      <c r="F615" t="s">
        <v>148</v>
      </c>
      <c r="G615" t="s">
        <v>169</v>
      </c>
      <c r="H615" t="s">
        <v>148</v>
      </c>
      <c r="I615" t="s">
        <v>169</v>
      </c>
      <c r="J615" t="s">
        <v>170</v>
      </c>
      <c r="K615">
        <v>61</v>
      </c>
      <c r="L615" t="s">
        <v>164</v>
      </c>
      <c r="M615" t="s">
        <v>43</v>
      </c>
      <c r="N615" t="s">
        <v>49</v>
      </c>
      <c r="P615" t="s">
        <v>215</v>
      </c>
      <c r="Q615">
        <v>6</v>
      </c>
      <c r="T615" t="s">
        <v>295</v>
      </c>
      <c r="U615" s="61">
        <f>Arkusz2!S615</f>
        <v>0.13350948528427484</v>
      </c>
    </row>
    <row r="616" spans="1:21">
      <c r="A616" s="10" t="s">
        <v>333</v>
      </c>
      <c r="B616">
        <v>615</v>
      </c>
      <c r="C616">
        <v>3</v>
      </c>
      <c r="D616" t="s">
        <v>329</v>
      </c>
      <c r="E616" t="s">
        <v>146</v>
      </c>
      <c r="F616" t="s">
        <v>169</v>
      </c>
      <c r="G616" t="s">
        <v>148</v>
      </c>
      <c r="H616" t="s">
        <v>148</v>
      </c>
      <c r="I616" t="s">
        <v>169</v>
      </c>
      <c r="J616" t="s">
        <v>149</v>
      </c>
      <c r="K616">
        <v>62</v>
      </c>
      <c r="L616" t="s">
        <v>179</v>
      </c>
      <c r="M616" t="s">
        <v>43</v>
      </c>
      <c r="N616" t="s">
        <v>35</v>
      </c>
      <c r="P616" t="s">
        <v>180</v>
      </c>
      <c r="Q616">
        <v>5</v>
      </c>
      <c r="U616" s="61">
        <f>Arkusz2!S616</f>
        <v>5.7394673231095802E-2</v>
      </c>
    </row>
    <row r="617" spans="1:21">
      <c r="A617" s="10" t="s">
        <v>333</v>
      </c>
      <c r="B617">
        <v>616</v>
      </c>
      <c r="C617">
        <v>3</v>
      </c>
      <c r="D617" t="s">
        <v>329</v>
      </c>
      <c r="E617" t="s">
        <v>146</v>
      </c>
      <c r="F617" t="s">
        <v>169</v>
      </c>
      <c r="G617" t="s">
        <v>148</v>
      </c>
      <c r="H617" t="s">
        <v>148</v>
      </c>
      <c r="I617" t="s">
        <v>169</v>
      </c>
      <c r="J617" t="s">
        <v>149</v>
      </c>
      <c r="K617">
        <v>68</v>
      </c>
      <c r="L617" t="s">
        <v>334</v>
      </c>
      <c r="M617" t="s">
        <v>43</v>
      </c>
      <c r="N617" t="s">
        <v>49</v>
      </c>
      <c r="P617" t="s">
        <v>180</v>
      </c>
      <c r="Q617">
        <v>8</v>
      </c>
      <c r="U617" s="61">
        <f>Arkusz2!S617</f>
        <v>3.2071413573108588E-2</v>
      </c>
    </row>
    <row r="618" spans="1:21">
      <c r="A618" s="10" t="s">
        <v>333</v>
      </c>
      <c r="B618">
        <v>617</v>
      </c>
      <c r="C618">
        <v>3</v>
      </c>
      <c r="D618" t="s">
        <v>329</v>
      </c>
      <c r="E618" t="s">
        <v>146</v>
      </c>
      <c r="F618" t="s">
        <v>169</v>
      </c>
      <c r="G618" t="s">
        <v>148</v>
      </c>
      <c r="H618" t="s">
        <v>148</v>
      </c>
      <c r="I618" t="s">
        <v>169</v>
      </c>
      <c r="J618" t="s">
        <v>149</v>
      </c>
      <c r="K618">
        <v>71</v>
      </c>
      <c r="L618" t="s">
        <v>179</v>
      </c>
      <c r="M618" t="s">
        <v>37</v>
      </c>
      <c r="N618" t="s">
        <v>38</v>
      </c>
      <c r="O618" t="s">
        <v>13</v>
      </c>
      <c r="P618" t="s">
        <v>243</v>
      </c>
      <c r="Q618">
        <v>6</v>
      </c>
      <c r="U618" s="61">
        <f>Arkusz2!S618</f>
        <v>0.10163322948359395</v>
      </c>
    </row>
    <row r="619" spans="1:21">
      <c r="A619" s="10" t="s">
        <v>333</v>
      </c>
      <c r="B619">
        <v>618</v>
      </c>
      <c r="C619">
        <v>3</v>
      </c>
      <c r="D619" t="s">
        <v>329</v>
      </c>
      <c r="E619" t="s">
        <v>146</v>
      </c>
      <c r="F619" t="s">
        <v>148</v>
      </c>
      <c r="G619" t="s">
        <v>169</v>
      </c>
      <c r="H619" t="s">
        <v>148</v>
      </c>
      <c r="I619" t="s">
        <v>169</v>
      </c>
      <c r="J619" t="s">
        <v>170</v>
      </c>
      <c r="K619">
        <v>72</v>
      </c>
      <c r="L619" t="s">
        <v>158</v>
      </c>
      <c r="M619" t="s">
        <v>37</v>
      </c>
      <c r="N619" t="s">
        <v>38</v>
      </c>
      <c r="O619" t="s">
        <v>13</v>
      </c>
      <c r="P619" t="s">
        <v>164</v>
      </c>
      <c r="Q619">
        <v>6</v>
      </c>
      <c r="U619" s="61">
        <f>Arkusz2!S619</f>
        <v>0.10163322948359395</v>
      </c>
    </row>
    <row r="620" spans="1:21">
      <c r="A620" s="10" t="s">
        <v>333</v>
      </c>
      <c r="B620">
        <v>619</v>
      </c>
      <c r="C620">
        <v>3</v>
      </c>
      <c r="D620" t="s">
        <v>329</v>
      </c>
      <c r="E620" t="s">
        <v>146</v>
      </c>
      <c r="F620" t="s">
        <v>169</v>
      </c>
      <c r="G620" t="s">
        <v>148</v>
      </c>
      <c r="H620" t="s">
        <v>148</v>
      </c>
      <c r="I620" t="s">
        <v>169</v>
      </c>
      <c r="J620" t="s">
        <v>149</v>
      </c>
      <c r="K620">
        <v>76</v>
      </c>
      <c r="L620" t="s">
        <v>179</v>
      </c>
      <c r="M620" t="s">
        <v>43</v>
      </c>
      <c r="N620" t="s">
        <v>35</v>
      </c>
      <c r="P620" t="s">
        <v>243</v>
      </c>
      <c r="Q620">
        <v>8</v>
      </c>
      <c r="U620" s="61">
        <f>Arkusz2!S620</f>
        <v>3.2071413573108588E-2</v>
      </c>
    </row>
    <row r="621" spans="1:21">
      <c r="A621" s="10" t="s">
        <v>333</v>
      </c>
      <c r="B621">
        <v>620</v>
      </c>
      <c r="C621">
        <v>3</v>
      </c>
      <c r="D621" t="s">
        <v>329</v>
      </c>
      <c r="E621" t="s">
        <v>146</v>
      </c>
      <c r="F621" t="s">
        <v>169</v>
      </c>
      <c r="G621" t="s">
        <v>148</v>
      </c>
      <c r="H621" t="s">
        <v>148</v>
      </c>
      <c r="I621" t="s">
        <v>169</v>
      </c>
      <c r="J621" t="s">
        <v>149</v>
      </c>
      <c r="K621">
        <v>82</v>
      </c>
      <c r="L621" t="s">
        <v>335</v>
      </c>
      <c r="M621" t="s">
        <v>37</v>
      </c>
      <c r="N621" t="s">
        <v>35</v>
      </c>
      <c r="P621" t="s">
        <v>243</v>
      </c>
      <c r="Q621">
        <v>6</v>
      </c>
      <c r="U621" s="61">
        <f>Arkusz2!S621</f>
        <v>0.10163322948359395</v>
      </c>
    </row>
    <row r="622" spans="1:21">
      <c r="A622" s="10" t="s">
        <v>333</v>
      </c>
      <c r="B622">
        <v>621</v>
      </c>
      <c r="C622">
        <v>3</v>
      </c>
      <c r="D622" t="s">
        <v>329</v>
      </c>
      <c r="E622" t="s">
        <v>146</v>
      </c>
      <c r="F622" t="s">
        <v>148</v>
      </c>
      <c r="G622" t="s">
        <v>169</v>
      </c>
      <c r="H622" t="s">
        <v>148</v>
      </c>
      <c r="I622" t="s">
        <v>169</v>
      </c>
      <c r="J622" t="s">
        <v>170</v>
      </c>
      <c r="K622">
        <v>85</v>
      </c>
      <c r="L622" t="s">
        <v>164</v>
      </c>
      <c r="M622" t="s">
        <v>43</v>
      </c>
      <c r="N622" t="s">
        <v>35</v>
      </c>
      <c r="Q622">
        <v>5</v>
      </c>
      <c r="U622" s="61">
        <f>Arkusz2!S622</f>
        <v>6.1623772780053571E-2</v>
      </c>
    </row>
    <row r="623" spans="1:21">
      <c r="A623" s="10" t="s">
        <v>333</v>
      </c>
      <c r="B623">
        <v>622</v>
      </c>
      <c r="C623">
        <v>3</v>
      </c>
      <c r="D623" t="s">
        <v>329</v>
      </c>
      <c r="E623" t="s">
        <v>146</v>
      </c>
      <c r="F623" t="s">
        <v>169</v>
      </c>
      <c r="G623" t="s">
        <v>148</v>
      </c>
      <c r="H623" t="s">
        <v>148</v>
      </c>
      <c r="I623" t="s">
        <v>169</v>
      </c>
      <c r="J623" t="s">
        <v>149</v>
      </c>
      <c r="K623">
        <v>87</v>
      </c>
      <c r="L623" t="s">
        <v>243</v>
      </c>
      <c r="M623" t="s">
        <v>34</v>
      </c>
      <c r="N623" t="s">
        <v>35</v>
      </c>
      <c r="P623" t="s">
        <v>345</v>
      </c>
      <c r="Q623">
        <v>8</v>
      </c>
      <c r="U623" s="61">
        <f>Arkusz2!S623</f>
        <v>3.2071413573108588E-2</v>
      </c>
    </row>
    <row r="624" spans="1:21">
      <c r="A624" s="10" t="s">
        <v>333</v>
      </c>
      <c r="B624">
        <v>623</v>
      </c>
      <c r="C624">
        <v>3</v>
      </c>
      <c r="D624" t="s">
        <v>329</v>
      </c>
      <c r="E624" t="s">
        <v>146</v>
      </c>
      <c r="F624" t="s">
        <v>169</v>
      </c>
      <c r="G624" t="s">
        <v>148</v>
      </c>
      <c r="H624" t="s">
        <v>148</v>
      </c>
      <c r="I624" t="s">
        <v>169</v>
      </c>
      <c r="J624" t="s">
        <v>149</v>
      </c>
      <c r="K624" t="s">
        <v>142</v>
      </c>
      <c r="L624" t="s">
        <v>334</v>
      </c>
      <c r="M624" t="s">
        <v>43</v>
      </c>
      <c r="N624" t="s">
        <v>38</v>
      </c>
      <c r="P624" t="s">
        <v>287</v>
      </c>
      <c r="Q624">
        <v>5</v>
      </c>
      <c r="U624" s="61">
        <f>Arkusz2!S624</f>
        <v>5.7394673231095802E-2</v>
      </c>
    </row>
    <row r="625" spans="1:21">
      <c r="A625" s="10" t="s">
        <v>336</v>
      </c>
      <c r="B625">
        <v>624</v>
      </c>
      <c r="C625">
        <v>3</v>
      </c>
      <c r="D625" t="s">
        <v>337</v>
      </c>
      <c r="E625" t="s">
        <v>187</v>
      </c>
      <c r="F625" t="s">
        <v>55</v>
      </c>
      <c r="G625" t="s">
        <v>97</v>
      </c>
      <c r="H625" t="s">
        <v>97</v>
      </c>
      <c r="I625" t="s">
        <v>55</v>
      </c>
      <c r="J625" t="s">
        <v>338</v>
      </c>
      <c r="K625">
        <v>3</v>
      </c>
      <c r="L625" t="s">
        <v>283</v>
      </c>
      <c r="M625" t="s">
        <v>43</v>
      </c>
      <c r="N625" t="s">
        <v>38</v>
      </c>
      <c r="O625" t="s">
        <v>13</v>
      </c>
      <c r="P625" t="s">
        <v>66</v>
      </c>
      <c r="Q625">
        <v>1</v>
      </c>
      <c r="T625" t="s">
        <v>294</v>
      </c>
      <c r="U625" s="61">
        <f>Arkusz2!S625</f>
        <v>0.56740620798233488</v>
      </c>
    </row>
    <row r="626" spans="1:21">
      <c r="A626" s="10" t="s">
        <v>336</v>
      </c>
      <c r="B626">
        <v>625</v>
      </c>
      <c r="C626">
        <v>3</v>
      </c>
      <c r="D626" t="s">
        <v>337</v>
      </c>
      <c r="E626" t="s">
        <v>187</v>
      </c>
      <c r="F626" t="s">
        <v>97</v>
      </c>
      <c r="G626" t="s">
        <v>55</v>
      </c>
      <c r="H626" t="s">
        <v>97</v>
      </c>
      <c r="I626" t="s">
        <v>55</v>
      </c>
      <c r="J626" t="s">
        <v>56</v>
      </c>
      <c r="K626">
        <v>8</v>
      </c>
      <c r="L626" t="s">
        <v>107</v>
      </c>
      <c r="M626" t="s">
        <v>43</v>
      </c>
      <c r="N626" t="s">
        <v>38</v>
      </c>
      <c r="P626" t="s">
        <v>116</v>
      </c>
      <c r="Q626">
        <v>5</v>
      </c>
      <c r="U626" s="61">
        <f>Arkusz2!S626</f>
        <v>5.7394673231095802E-2</v>
      </c>
    </row>
    <row r="627" spans="1:21">
      <c r="A627" s="10" t="s">
        <v>336</v>
      </c>
      <c r="B627">
        <v>626</v>
      </c>
      <c r="C627">
        <v>3</v>
      </c>
      <c r="D627" t="s">
        <v>337</v>
      </c>
      <c r="E627" t="s">
        <v>187</v>
      </c>
      <c r="F627" t="s">
        <v>55</v>
      </c>
      <c r="G627" t="s">
        <v>97</v>
      </c>
      <c r="H627" t="s">
        <v>97</v>
      </c>
      <c r="I627" t="s">
        <v>55</v>
      </c>
      <c r="J627" t="s">
        <v>338</v>
      </c>
      <c r="K627">
        <v>20</v>
      </c>
      <c r="L627" t="s">
        <v>339</v>
      </c>
      <c r="M627" t="s">
        <v>43</v>
      </c>
      <c r="N627" t="s">
        <v>35</v>
      </c>
      <c r="P627" t="s">
        <v>61</v>
      </c>
      <c r="Q627">
        <v>5</v>
      </c>
      <c r="U627" s="61">
        <f>Arkusz2!S627</f>
        <v>5.7394673231095802E-2</v>
      </c>
    </row>
    <row r="628" spans="1:21">
      <c r="A628" s="10" t="s">
        <v>336</v>
      </c>
      <c r="B628">
        <v>627</v>
      </c>
      <c r="C628">
        <v>3</v>
      </c>
      <c r="D628" t="s">
        <v>337</v>
      </c>
      <c r="E628" t="s">
        <v>187</v>
      </c>
      <c r="F628" t="s">
        <v>97</v>
      </c>
      <c r="G628" t="s">
        <v>55</v>
      </c>
      <c r="H628" t="s">
        <v>97</v>
      </c>
      <c r="I628" t="s">
        <v>55</v>
      </c>
      <c r="J628" t="s">
        <v>56</v>
      </c>
      <c r="K628">
        <v>35</v>
      </c>
      <c r="L628" t="s">
        <v>107</v>
      </c>
      <c r="M628" t="s">
        <v>34</v>
      </c>
      <c r="N628" t="s">
        <v>49</v>
      </c>
      <c r="P628" t="s">
        <v>111</v>
      </c>
      <c r="Q628">
        <v>5</v>
      </c>
      <c r="U628" s="61">
        <f>Arkusz2!S628</f>
        <v>5.7394673231095802E-2</v>
      </c>
    </row>
    <row r="629" spans="1:21">
      <c r="A629" s="10" t="s">
        <v>336</v>
      </c>
      <c r="B629">
        <v>628</v>
      </c>
      <c r="C629">
        <v>3</v>
      </c>
      <c r="D629" t="s">
        <v>337</v>
      </c>
      <c r="E629" t="s">
        <v>187</v>
      </c>
      <c r="F629" t="s">
        <v>97</v>
      </c>
      <c r="G629" t="s">
        <v>55</v>
      </c>
      <c r="H629" t="s">
        <v>97</v>
      </c>
      <c r="I629" t="s">
        <v>55</v>
      </c>
      <c r="J629" t="s">
        <v>56</v>
      </c>
      <c r="K629">
        <v>36</v>
      </c>
      <c r="L629" t="s">
        <v>111</v>
      </c>
      <c r="M629" t="s">
        <v>37</v>
      </c>
      <c r="N629" t="s">
        <v>35</v>
      </c>
      <c r="P629" t="s">
        <v>275</v>
      </c>
      <c r="Q629">
        <v>6</v>
      </c>
      <c r="T629" t="s">
        <v>295</v>
      </c>
      <c r="U629" s="61">
        <f>Arkusz2!S629</f>
        <v>7.6926995697442255E-2</v>
      </c>
    </row>
    <row r="630" spans="1:21">
      <c r="A630" s="10" t="s">
        <v>336</v>
      </c>
      <c r="B630">
        <v>629</v>
      </c>
      <c r="C630">
        <v>3</v>
      </c>
      <c r="D630" t="s">
        <v>337</v>
      </c>
      <c r="E630" t="s">
        <v>187</v>
      </c>
      <c r="F630" t="s">
        <v>97</v>
      </c>
      <c r="G630" t="s">
        <v>55</v>
      </c>
      <c r="H630" t="s">
        <v>97</v>
      </c>
      <c r="I630" t="s">
        <v>55</v>
      </c>
      <c r="J630" t="s">
        <v>56</v>
      </c>
      <c r="K630">
        <v>37</v>
      </c>
      <c r="L630" t="s">
        <v>116</v>
      </c>
      <c r="M630" t="s">
        <v>43</v>
      </c>
      <c r="N630" t="s">
        <v>49</v>
      </c>
      <c r="P630" t="s">
        <v>107</v>
      </c>
      <c r="Q630">
        <v>8</v>
      </c>
      <c r="U630" s="61">
        <f>Arkusz2!S630</f>
        <v>3.2071413573108588E-2</v>
      </c>
    </row>
    <row r="631" spans="1:21">
      <c r="A631" s="10" t="s">
        <v>336</v>
      </c>
      <c r="B631">
        <v>630</v>
      </c>
      <c r="C631">
        <v>3</v>
      </c>
      <c r="D631" t="s">
        <v>337</v>
      </c>
      <c r="E631" t="s">
        <v>187</v>
      </c>
      <c r="F631" t="s">
        <v>97</v>
      </c>
      <c r="G631" t="s">
        <v>55</v>
      </c>
      <c r="H631" t="s">
        <v>97</v>
      </c>
      <c r="I631" t="s">
        <v>55</v>
      </c>
      <c r="J631" t="s">
        <v>56</v>
      </c>
      <c r="K631">
        <v>40</v>
      </c>
      <c r="L631" t="s">
        <v>104</v>
      </c>
      <c r="M631" t="s">
        <v>43</v>
      </c>
      <c r="N631" t="s">
        <v>35</v>
      </c>
      <c r="P631" t="s">
        <v>116</v>
      </c>
      <c r="Q631">
        <v>8</v>
      </c>
      <c r="U631" s="61">
        <f>Arkusz2!S631</f>
        <v>3.2071413573108588E-2</v>
      </c>
    </row>
    <row r="632" spans="1:21">
      <c r="A632" s="10" t="s">
        <v>336</v>
      </c>
      <c r="B632">
        <v>631</v>
      </c>
      <c r="C632">
        <v>3</v>
      </c>
      <c r="D632" t="s">
        <v>337</v>
      </c>
      <c r="E632" t="s">
        <v>187</v>
      </c>
      <c r="F632" t="s">
        <v>97</v>
      </c>
      <c r="G632" t="s">
        <v>55</v>
      </c>
      <c r="H632" t="s">
        <v>97</v>
      </c>
      <c r="I632" t="s">
        <v>55</v>
      </c>
      <c r="J632" t="s">
        <v>56</v>
      </c>
      <c r="K632">
        <v>44</v>
      </c>
      <c r="L632" t="s">
        <v>116</v>
      </c>
      <c r="M632" t="s">
        <v>43</v>
      </c>
      <c r="N632" t="s">
        <v>35</v>
      </c>
      <c r="P632" t="s">
        <v>104</v>
      </c>
      <c r="Q632">
        <v>8</v>
      </c>
      <c r="U632" s="61">
        <f>Arkusz2!S632</f>
        <v>3.2071413573108588E-2</v>
      </c>
    </row>
    <row r="633" spans="1:21">
      <c r="A633" s="10" t="s">
        <v>336</v>
      </c>
      <c r="B633">
        <v>632</v>
      </c>
      <c r="C633">
        <v>3</v>
      </c>
      <c r="D633" t="s">
        <v>337</v>
      </c>
      <c r="E633" t="s">
        <v>187</v>
      </c>
      <c r="F633" t="s">
        <v>55</v>
      </c>
      <c r="G633" t="s">
        <v>97</v>
      </c>
      <c r="H633" t="s">
        <v>97</v>
      </c>
      <c r="I633" t="s">
        <v>55</v>
      </c>
      <c r="J633" t="s">
        <v>338</v>
      </c>
      <c r="K633">
        <v>45</v>
      </c>
      <c r="L633" t="s">
        <v>61</v>
      </c>
      <c r="M633" t="s">
        <v>43</v>
      </c>
      <c r="N633" t="s">
        <v>38</v>
      </c>
      <c r="O633" t="s">
        <v>13</v>
      </c>
      <c r="P633" t="s">
        <v>272</v>
      </c>
      <c r="Q633">
        <v>1</v>
      </c>
      <c r="T633" t="s">
        <v>295</v>
      </c>
      <c r="U633" s="61">
        <f>Arkusz2!S633</f>
        <v>0.47068291614878893</v>
      </c>
    </row>
    <row r="634" spans="1:21">
      <c r="A634" s="10" t="s">
        <v>336</v>
      </c>
      <c r="B634">
        <v>633</v>
      </c>
      <c r="C634">
        <v>3</v>
      </c>
      <c r="D634" t="s">
        <v>337</v>
      </c>
      <c r="E634" t="s">
        <v>187</v>
      </c>
      <c r="F634" t="s">
        <v>97</v>
      </c>
      <c r="G634" t="s">
        <v>55</v>
      </c>
      <c r="H634" t="s">
        <v>97</v>
      </c>
      <c r="I634" t="s">
        <v>55</v>
      </c>
      <c r="J634" t="s">
        <v>56</v>
      </c>
      <c r="K634">
        <v>49</v>
      </c>
      <c r="L634" t="s">
        <v>113</v>
      </c>
      <c r="M634" t="s">
        <v>37</v>
      </c>
      <c r="N634" t="s">
        <v>35</v>
      </c>
      <c r="P634" t="s">
        <v>115</v>
      </c>
      <c r="Q634">
        <v>6</v>
      </c>
      <c r="U634" s="61">
        <f>Arkusz2!S634</f>
        <v>0.10163322948359395</v>
      </c>
    </row>
    <row r="635" spans="1:21">
      <c r="A635" s="10" t="s">
        <v>336</v>
      </c>
      <c r="B635">
        <v>634</v>
      </c>
      <c r="C635">
        <v>3</v>
      </c>
      <c r="D635" t="s">
        <v>337</v>
      </c>
      <c r="E635" t="s">
        <v>187</v>
      </c>
      <c r="F635" t="s">
        <v>97</v>
      </c>
      <c r="G635" t="s">
        <v>55</v>
      </c>
      <c r="H635" t="s">
        <v>97</v>
      </c>
      <c r="I635" t="s">
        <v>55</v>
      </c>
      <c r="J635" t="s">
        <v>56</v>
      </c>
      <c r="K635">
        <v>50</v>
      </c>
      <c r="L635" t="s">
        <v>111</v>
      </c>
      <c r="M635" t="s">
        <v>43</v>
      </c>
      <c r="N635" t="s">
        <v>35</v>
      </c>
      <c r="Q635">
        <v>8</v>
      </c>
      <c r="U635" s="61">
        <f>Arkusz2!S635</f>
        <v>3.4502880732867523E-2</v>
      </c>
    </row>
    <row r="636" spans="1:21">
      <c r="A636" s="10" t="s">
        <v>336</v>
      </c>
      <c r="B636">
        <v>635</v>
      </c>
      <c r="C636">
        <v>3</v>
      </c>
      <c r="D636" t="s">
        <v>337</v>
      </c>
      <c r="E636" t="s">
        <v>187</v>
      </c>
      <c r="F636" t="s">
        <v>97</v>
      </c>
      <c r="G636" t="s">
        <v>55</v>
      </c>
      <c r="H636" t="s">
        <v>97</v>
      </c>
      <c r="I636" t="s">
        <v>55</v>
      </c>
      <c r="J636" t="s">
        <v>56</v>
      </c>
      <c r="K636">
        <v>53</v>
      </c>
      <c r="L636" t="s">
        <v>115</v>
      </c>
      <c r="M636" t="s">
        <v>34</v>
      </c>
      <c r="N636" t="s">
        <v>49</v>
      </c>
      <c r="P636" t="s">
        <v>113</v>
      </c>
      <c r="Q636">
        <v>8</v>
      </c>
      <c r="U636" s="61">
        <f>Arkusz2!S636</f>
        <v>3.2071413573108588E-2</v>
      </c>
    </row>
    <row r="637" spans="1:21">
      <c r="A637" s="10" t="s">
        <v>336</v>
      </c>
      <c r="B637">
        <v>636</v>
      </c>
      <c r="C637">
        <v>3</v>
      </c>
      <c r="D637" t="s">
        <v>337</v>
      </c>
      <c r="E637" t="s">
        <v>187</v>
      </c>
      <c r="F637" t="s">
        <v>55</v>
      </c>
      <c r="G637" t="s">
        <v>97</v>
      </c>
      <c r="H637" t="s">
        <v>97</v>
      </c>
      <c r="I637" t="s">
        <v>55</v>
      </c>
      <c r="J637" t="s">
        <v>338</v>
      </c>
      <c r="K637">
        <v>53</v>
      </c>
      <c r="L637" t="s">
        <v>66</v>
      </c>
      <c r="M637" t="s">
        <v>43</v>
      </c>
      <c r="N637" t="s">
        <v>49</v>
      </c>
      <c r="P637" t="s">
        <v>65</v>
      </c>
      <c r="Q637">
        <v>8</v>
      </c>
      <c r="U637" s="61">
        <f>Arkusz2!S637</f>
        <v>3.2071413573108588E-2</v>
      </c>
    </row>
    <row r="638" spans="1:21">
      <c r="A638" s="10" t="s">
        <v>336</v>
      </c>
      <c r="B638">
        <v>637</v>
      </c>
      <c r="C638">
        <v>3</v>
      </c>
      <c r="D638" t="s">
        <v>337</v>
      </c>
      <c r="E638" t="s">
        <v>187</v>
      </c>
      <c r="F638" t="s">
        <v>97</v>
      </c>
      <c r="G638" t="s">
        <v>55</v>
      </c>
      <c r="H638" t="s">
        <v>97</v>
      </c>
      <c r="I638" t="s">
        <v>55</v>
      </c>
      <c r="J638" t="s">
        <v>56</v>
      </c>
      <c r="K638">
        <v>56</v>
      </c>
      <c r="L638" t="s">
        <v>111</v>
      </c>
      <c r="M638" t="s">
        <v>34</v>
      </c>
      <c r="N638" t="s">
        <v>49</v>
      </c>
      <c r="P638" t="s">
        <v>115</v>
      </c>
      <c r="Q638">
        <v>8</v>
      </c>
      <c r="U638" s="61">
        <f>Arkusz2!S638</f>
        <v>3.2071413573108588E-2</v>
      </c>
    </row>
    <row r="639" spans="1:21">
      <c r="A639" s="10" t="s">
        <v>336</v>
      </c>
      <c r="B639">
        <v>638</v>
      </c>
      <c r="C639">
        <v>3</v>
      </c>
      <c r="D639" t="s">
        <v>337</v>
      </c>
      <c r="E639" t="s">
        <v>187</v>
      </c>
      <c r="F639" t="s">
        <v>97</v>
      </c>
      <c r="G639" t="s">
        <v>55</v>
      </c>
      <c r="H639" t="s">
        <v>97</v>
      </c>
      <c r="I639" t="s">
        <v>55</v>
      </c>
      <c r="J639" t="s">
        <v>56</v>
      </c>
      <c r="K639">
        <v>57</v>
      </c>
      <c r="L639" t="s">
        <v>113</v>
      </c>
      <c r="M639" t="s">
        <v>43</v>
      </c>
      <c r="N639" t="s">
        <v>38</v>
      </c>
      <c r="P639" t="s">
        <v>111</v>
      </c>
      <c r="Q639">
        <v>6</v>
      </c>
      <c r="U639" s="61">
        <f>Arkusz2!S639</f>
        <v>0.17298255377116797</v>
      </c>
    </row>
    <row r="640" spans="1:21">
      <c r="A640" s="10" t="s">
        <v>336</v>
      </c>
      <c r="B640">
        <v>639</v>
      </c>
      <c r="C640">
        <v>3</v>
      </c>
      <c r="D640" t="s">
        <v>337</v>
      </c>
      <c r="E640" t="s">
        <v>187</v>
      </c>
      <c r="F640" t="s">
        <v>97</v>
      </c>
      <c r="G640" t="s">
        <v>55</v>
      </c>
      <c r="H640" t="s">
        <v>97</v>
      </c>
      <c r="I640" t="s">
        <v>55</v>
      </c>
      <c r="J640" t="s">
        <v>56</v>
      </c>
      <c r="K640">
        <v>58</v>
      </c>
      <c r="L640" t="s">
        <v>275</v>
      </c>
      <c r="M640" t="s">
        <v>34</v>
      </c>
      <c r="N640" t="s">
        <v>49</v>
      </c>
      <c r="P640" t="s">
        <v>107</v>
      </c>
      <c r="Q640">
        <v>8</v>
      </c>
      <c r="U640" s="61">
        <f>Arkusz2!S640</f>
        <v>3.2071413573108588E-2</v>
      </c>
    </row>
    <row r="641" spans="1:21">
      <c r="A641" s="10" t="s">
        <v>336</v>
      </c>
      <c r="B641">
        <v>640</v>
      </c>
      <c r="C641">
        <v>3</v>
      </c>
      <c r="D641" t="s">
        <v>337</v>
      </c>
      <c r="E641" t="s">
        <v>187</v>
      </c>
      <c r="F641" t="s">
        <v>97</v>
      </c>
      <c r="G641" t="s">
        <v>55</v>
      </c>
      <c r="H641" t="s">
        <v>97</v>
      </c>
      <c r="I641" t="s">
        <v>55</v>
      </c>
      <c r="J641" t="s">
        <v>56</v>
      </c>
      <c r="K641">
        <v>58</v>
      </c>
      <c r="L641" t="s">
        <v>115</v>
      </c>
      <c r="M641" t="s">
        <v>43</v>
      </c>
      <c r="N641" t="s">
        <v>35</v>
      </c>
      <c r="Q641">
        <v>5</v>
      </c>
      <c r="U641" s="61">
        <f>Arkusz2!S641</f>
        <v>6.1623772780053571E-2</v>
      </c>
    </row>
    <row r="642" spans="1:21">
      <c r="A642" s="10" t="s">
        <v>336</v>
      </c>
      <c r="B642">
        <v>641</v>
      </c>
      <c r="C642">
        <v>3</v>
      </c>
      <c r="D642" t="s">
        <v>337</v>
      </c>
      <c r="E642" t="s">
        <v>187</v>
      </c>
      <c r="F642" t="s">
        <v>97</v>
      </c>
      <c r="G642" t="s">
        <v>55</v>
      </c>
      <c r="H642" t="s">
        <v>97</v>
      </c>
      <c r="I642" t="s">
        <v>55</v>
      </c>
      <c r="J642" t="s">
        <v>56</v>
      </c>
      <c r="K642">
        <v>63</v>
      </c>
      <c r="L642" t="s">
        <v>110</v>
      </c>
      <c r="M642" t="s">
        <v>37</v>
      </c>
      <c r="N642" t="s">
        <v>38</v>
      </c>
      <c r="Q642">
        <v>2</v>
      </c>
      <c r="U642" s="61">
        <f>Arkusz2!S642</f>
        <v>0.16039019696799395</v>
      </c>
    </row>
    <row r="643" spans="1:21">
      <c r="A643" s="10" t="s">
        <v>336</v>
      </c>
      <c r="B643">
        <v>642</v>
      </c>
      <c r="C643">
        <v>3</v>
      </c>
      <c r="D643" t="s">
        <v>337</v>
      </c>
      <c r="E643" t="s">
        <v>187</v>
      </c>
      <c r="F643" t="s">
        <v>97</v>
      </c>
      <c r="G643" t="s">
        <v>55</v>
      </c>
      <c r="H643" t="s">
        <v>97</v>
      </c>
      <c r="I643" t="s">
        <v>55</v>
      </c>
      <c r="J643" t="s">
        <v>56</v>
      </c>
      <c r="K643">
        <v>65</v>
      </c>
      <c r="L643" t="s">
        <v>111</v>
      </c>
      <c r="M643" t="s">
        <v>34</v>
      </c>
      <c r="N643" t="s">
        <v>49</v>
      </c>
      <c r="P643" t="s">
        <v>107</v>
      </c>
      <c r="Q643">
        <v>8</v>
      </c>
      <c r="U643" s="61">
        <f>Arkusz2!S643</f>
        <v>3.2071413573108588E-2</v>
      </c>
    </row>
    <row r="644" spans="1:21">
      <c r="A644" s="10" t="s">
        <v>336</v>
      </c>
      <c r="B644">
        <v>643</v>
      </c>
      <c r="C644">
        <v>3</v>
      </c>
      <c r="D644" t="s">
        <v>337</v>
      </c>
      <c r="E644" t="s">
        <v>187</v>
      </c>
      <c r="F644" t="s">
        <v>97</v>
      </c>
      <c r="G644" t="s">
        <v>55</v>
      </c>
      <c r="H644" t="s">
        <v>97</v>
      </c>
      <c r="I644" t="s">
        <v>55</v>
      </c>
      <c r="J644" t="s">
        <v>56</v>
      </c>
      <c r="K644">
        <v>65</v>
      </c>
      <c r="L644" t="s">
        <v>105</v>
      </c>
      <c r="M644" t="s">
        <v>37</v>
      </c>
      <c r="N644" t="s">
        <v>35</v>
      </c>
      <c r="P644" t="s">
        <v>117</v>
      </c>
      <c r="Q644">
        <v>6</v>
      </c>
      <c r="U644" s="61">
        <f>Arkusz2!S644</f>
        <v>0.10163322948359395</v>
      </c>
    </row>
    <row r="645" spans="1:21">
      <c r="A645" s="10" t="s">
        <v>336</v>
      </c>
      <c r="B645">
        <v>644</v>
      </c>
      <c r="C645">
        <v>3</v>
      </c>
      <c r="D645" t="s">
        <v>337</v>
      </c>
      <c r="E645" t="s">
        <v>187</v>
      </c>
      <c r="F645" t="s">
        <v>55</v>
      </c>
      <c r="G645" t="s">
        <v>97</v>
      </c>
      <c r="H645" t="s">
        <v>97</v>
      </c>
      <c r="I645" t="s">
        <v>55</v>
      </c>
      <c r="J645" t="s">
        <v>338</v>
      </c>
      <c r="K645">
        <v>74</v>
      </c>
      <c r="L645" t="s">
        <v>65</v>
      </c>
      <c r="M645" t="s">
        <v>43</v>
      </c>
      <c r="N645" t="s">
        <v>49</v>
      </c>
      <c r="P645" t="s">
        <v>346</v>
      </c>
      <c r="Q645">
        <v>8</v>
      </c>
      <c r="U645" s="61">
        <f>Arkusz2!S645</f>
        <v>3.2071413573108588E-2</v>
      </c>
    </row>
    <row r="646" spans="1:21">
      <c r="A646" s="10" t="s">
        <v>336</v>
      </c>
      <c r="B646">
        <v>645</v>
      </c>
      <c r="C646">
        <v>3</v>
      </c>
      <c r="D646" t="s">
        <v>337</v>
      </c>
      <c r="E646" t="s">
        <v>187</v>
      </c>
      <c r="F646" t="s">
        <v>97</v>
      </c>
      <c r="G646" t="s">
        <v>55</v>
      </c>
      <c r="H646" t="s">
        <v>97</v>
      </c>
      <c r="I646" t="s">
        <v>55</v>
      </c>
      <c r="J646" t="s">
        <v>56</v>
      </c>
      <c r="K646">
        <v>77</v>
      </c>
      <c r="L646" t="s">
        <v>104</v>
      </c>
      <c r="M646" t="s">
        <v>34</v>
      </c>
      <c r="N646" t="s">
        <v>38</v>
      </c>
      <c r="P646" t="s">
        <v>117</v>
      </c>
      <c r="Q646">
        <v>8</v>
      </c>
      <c r="U646" s="61">
        <f>Arkusz2!S646</f>
        <v>3.2071413573108588E-2</v>
      </c>
    </row>
    <row r="647" spans="1:21">
      <c r="A647" s="10" t="s">
        <v>336</v>
      </c>
      <c r="B647">
        <v>646</v>
      </c>
      <c r="C647">
        <v>3</v>
      </c>
      <c r="D647" t="s">
        <v>337</v>
      </c>
      <c r="E647" t="s">
        <v>187</v>
      </c>
      <c r="F647" t="s">
        <v>97</v>
      </c>
      <c r="G647" t="s">
        <v>55</v>
      </c>
      <c r="H647" t="s">
        <v>97</v>
      </c>
      <c r="I647" t="s">
        <v>55</v>
      </c>
      <c r="J647" t="s">
        <v>56</v>
      </c>
      <c r="K647">
        <v>77</v>
      </c>
      <c r="L647" t="s">
        <v>111</v>
      </c>
      <c r="M647" t="s">
        <v>43</v>
      </c>
      <c r="N647" t="s">
        <v>35</v>
      </c>
      <c r="P647" t="s">
        <v>107</v>
      </c>
      <c r="Q647">
        <v>6</v>
      </c>
      <c r="T647" t="s">
        <v>295</v>
      </c>
      <c r="U647" s="61">
        <f>Arkusz2!S647</f>
        <v>0.13350948528427484</v>
      </c>
    </row>
    <row r="648" spans="1:21">
      <c r="A648" s="10" t="s">
        <v>336</v>
      </c>
      <c r="B648">
        <v>647</v>
      </c>
      <c r="C648">
        <v>3</v>
      </c>
      <c r="D648" t="s">
        <v>337</v>
      </c>
      <c r="E648" t="s">
        <v>187</v>
      </c>
      <c r="F648" t="s">
        <v>97</v>
      </c>
      <c r="G648" t="s">
        <v>55</v>
      </c>
      <c r="H648" t="s">
        <v>97</v>
      </c>
      <c r="I648" t="s">
        <v>55</v>
      </c>
      <c r="J648" t="s">
        <v>56</v>
      </c>
      <c r="K648">
        <v>82</v>
      </c>
      <c r="L648" t="s">
        <v>113</v>
      </c>
      <c r="M648" t="s">
        <v>43</v>
      </c>
      <c r="N648" t="s">
        <v>38</v>
      </c>
      <c r="P648" t="s">
        <v>104</v>
      </c>
      <c r="Q648">
        <v>8</v>
      </c>
      <c r="U648" s="61">
        <f>Arkusz2!S648</f>
        <v>3.2071413573108588E-2</v>
      </c>
    </row>
    <row r="649" spans="1:21">
      <c r="A649" s="10" t="s">
        <v>336</v>
      </c>
      <c r="B649">
        <v>648</v>
      </c>
      <c r="C649">
        <v>3</v>
      </c>
      <c r="D649" t="s">
        <v>337</v>
      </c>
      <c r="E649" t="s">
        <v>187</v>
      </c>
      <c r="F649" t="s">
        <v>97</v>
      </c>
      <c r="G649" t="s">
        <v>55</v>
      </c>
      <c r="H649" t="s">
        <v>97</v>
      </c>
      <c r="I649" t="s">
        <v>55</v>
      </c>
      <c r="J649" t="s">
        <v>56</v>
      </c>
      <c r="K649">
        <v>83</v>
      </c>
      <c r="L649" t="s">
        <v>212</v>
      </c>
      <c r="M649" t="s">
        <v>43</v>
      </c>
      <c r="N649" t="s">
        <v>35</v>
      </c>
      <c r="P649" t="s">
        <v>110</v>
      </c>
      <c r="Q649">
        <v>8</v>
      </c>
      <c r="U649" s="61">
        <f>Arkusz2!S649</f>
        <v>3.2071413573108588E-2</v>
      </c>
    </row>
    <row r="650" spans="1:21">
      <c r="A650" s="10" t="s">
        <v>336</v>
      </c>
      <c r="B650">
        <v>649</v>
      </c>
      <c r="C650">
        <v>3</v>
      </c>
      <c r="D650" t="s">
        <v>337</v>
      </c>
      <c r="E650" t="s">
        <v>187</v>
      </c>
      <c r="F650" t="s">
        <v>97</v>
      </c>
      <c r="G650" t="s">
        <v>55</v>
      </c>
      <c r="H650" t="s">
        <v>97</v>
      </c>
      <c r="I650" t="s">
        <v>55</v>
      </c>
      <c r="J650" t="s">
        <v>56</v>
      </c>
      <c r="K650">
        <v>86</v>
      </c>
      <c r="L650" t="s">
        <v>104</v>
      </c>
      <c r="M650" t="s">
        <v>43</v>
      </c>
      <c r="N650" t="s">
        <v>49</v>
      </c>
      <c r="P650" t="s">
        <v>107</v>
      </c>
      <c r="Q650">
        <v>8</v>
      </c>
      <c r="U650" s="61">
        <f>Arkusz2!S650</f>
        <v>3.2071413573108588E-2</v>
      </c>
    </row>
    <row r="651" spans="1:21">
      <c r="A651" s="10" t="s">
        <v>349</v>
      </c>
      <c r="B651">
        <v>650</v>
      </c>
      <c r="C651">
        <v>4</v>
      </c>
      <c r="D651" t="s">
        <v>350</v>
      </c>
      <c r="E651" t="s">
        <v>29</v>
      </c>
      <c r="F651" t="s">
        <v>120</v>
      </c>
      <c r="G651" t="s">
        <v>188</v>
      </c>
      <c r="H651" t="s">
        <v>120</v>
      </c>
      <c r="I651" t="s">
        <v>188</v>
      </c>
      <c r="J651" t="s">
        <v>192</v>
      </c>
      <c r="K651">
        <v>4</v>
      </c>
      <c r="L651" t="s">
        <v>134</v>
      </c>
      <c r="M651" t="s">
        <v>43</v>
      </c>
      <c r="N651" t="s">
        <v>38</v>
      </c>
      <c r="O651" t="s">
        <v>13</v>
      </c>
      <c r="P651" t="s">
        <v>129</v>
      </c>
      <c r="Q651">
        <v>6</v>
      </c>
      <c r="U651" s="61">
        <f>Arkusz2!S651</f>
        <v>0.17298255377116797</v>
      </c>
    </row>
    <row r="652" spans="1:21">
      <c r="A652" s="10" t="s">
        <v>349</v>
      </c>
      <c r="B652">
        <v>651</v>
      </c>
      <c r="C652">
        <v>4</v>
      </c>
      <c r="D652" t="s">
        <v>350</v>
      </c>
      <c r="E652" t="s">
        <v>29</v>
      </c>
      <c r="F652" t="s">
        <v>120</v>
      </c>
      <c r="G652" t="s">
        <v>188</v>
      </c>
      <c r="H652" t="s">
        <v>120</v>
      </c>
      <c r="I652" t="s">
        <v>188</v>
      </c>
      <c r="J652" t="s">
        <v>192</v>
      </c>
      <c r="K652">
        <v>6</v>
      </c>
      <c r="L652" t="s">
        <v>126</v>
      </c>
      <c r="M652" t="s">
        <v>43</v>
      </c>
      <c r="N652" t="s">
        <v>38</v>
      </c>
      <c r="P652" t="s">
        <v>129</v>
      </c>
      <c r="Q652">
        <v>8</v>
      </c>
      <c r="U652" s="61">
        <f>Arkusz2!S652</f>
        <v>3.2071413573108588E-2</v>
      </c>
    </row>
    <row r="653" spans="1:21">
      <c r="A653" s="10" t="s">
        <v>349</v>
      </c>
      <c r="B653">
        <v>652</v>
      </c>
      <c r="C653">
        <v>4</v>
      </c>
      <c r="D653" t="s">
        <v>350</v>
      </c>
      <c r="E653" t="s">
        <v>29</v>
      </c>
      <c r="F653" t="s">
        <v>120</v>
      </c>
      <c r="G653" t="s">
        <v>188</v>
      </c>
      <c r="H653" t="s">
        <v>120</v>
      </c>
      <c r="I653" t="s">
        <v>188</v>
      </c>
      <c r="J653" t="s">
        <v>192</v>
      </c>
      <c r="K653">
        <v>13</v>
      </c>
      <c r="L653" t="s">
        <v>340</v>
      </c>
      <c r="M653" t="s">
        <v>43</v>
      </c>
      <c r="N653" t="s">
        <v>49</v>
      </c>
      <c r="Q653">
        <v>8</v>
      </c>
      <c r="U653" s="61">
        <f>Arkusz2!S653</f>
        <v>3.4502880732867523E-2</v>
      </c>
    </row>
    <row r="654" spans="1:21">
      <c r="A654" s="10" t="s">
        <v>349</v>
      </c>
      <c r="B654">
        <v>653</v>
      </c>
      <c r="C654">
        <v>4</v>
      </c>
      <c r="D654" t="s">
        <v>350</v>
      </c>
      <c r="E654" t="s">
        <v>29</v>
      </c>
      <c r="F654" t="s">
        <v>188</v>
      </c>
      <c r="G654" t="s">
        <v>120</v>
      </c>
      <c r="H654" t="s">
        <v>120</v>
      </c>
      <c r="I654" t="s">
        <v>188</v>
      </c>
      <c r="J654" t="s">
        <v>121</v>
      </c>
      <c r="K654">
        <v>16</v>
      </c>
      <c r="L654" t="s">
        <v>351</v>
      </c>
      <c r="M654" t="s">
        <v>37</v>
      </c>
      <c r="N654" t="s">
        <v>49</v>
      </c>
      <c r="P654" t="s">
        <v>191</v>
      </c>
      <c r="Q654">
        <v>6</v>
      </c>
      <c r="T654" t="s">
        <v>295</v>
      </c>
      <c r="U654" s="61">
        <f>Arkusz2!S654</f>
        <v>7.6926995697442255E-2</v>
      </c>
    </row>
    <row r="655" spans="1:21">
      <c r="A655" s="10" t="s">
        <v>349</v>
      </c>
      <c r="B655">
        <v>654</v>
      </c>
      <c r="C655">
        <v>4</v>
      </c>
      <c r="D655" t="s">
        <v>350</v>
      </c>
      <c r="E655" t="s">
        <v>29</v>
      </c>
      <c r="F655" t="s">
        <v>120</v>
      </c>
      <c r="G655" t="s">
        <v>188</v>
      </c>
      <c r="H655" t="s">
        <v>120</v>
      </c>
      <c r="I655" t="s">
        <v>188</v>
      </c>
      <c r="J655" t="s">
        <v>192</v>
      </c>
      <c r="K655">
        <v>19</v>
      </c>
      <c r="L655" t="s">
        <v>137</v>
      </c>
      <c r="M655" t="s">
        <v>37</v>
      </c>
      <c r="N655" t="s">
        <v>35</v>
      </c>
      <c r="P655" t="s">
        <v>340</v>
      </c>
      <c r="Q655">
        <v>6</v>
      </c>
      <c r="T655" t="s">
        <v>295</v>
      </c>
      <c r="U655" s="61">
        <f>Arkusz2!S655</f>
        <v>7.6926995697442255E-2</v>
      </c>
    </row>
    <row r="656" spans="1:21">
      <c r="A656" s="10" t="s">
        <v>349</v>
      </c>
      <c r="B656">
        <v>655</v>
      </c>
      <c r="C656">
        <v>4</v>
      </c>
      <c r="D656" t="s">
        <v>350</v>
      </c>
      <c r="E656" t="s">
        <v>29</v>
      </c>
      <c r="F656" t="s">
        <v>188</v>
      </c>
      <c r="G656" t="s">
        <v>120</v>
      </c>
      <c r="H656" t="s">
        <v>120</v>
      </c>
      <c r="I656" t="s">
        <v>188</v>
      </c>
      <c r="J656" t="s">
        <v>121</v>
      </c>
      <c r="K656">
        <v>21</v>
      </c>
      <c r="L656" t="s">
        <v>200</v>
      </c>
      <c r="M656" t="s">
        <v>43</v>
      </c>
      <c r="N656" t="s">
        <v>38</v>
      </c>
      <c r="Q656">
        <v>3</v>
      </c>
      <c r="U656" s="61">
        <f>Arkusz2!S656</f>
        <v>1.9851753512540208E-2</v>
      </c>
    </row>
    <row r="657" spans="1:21">
      <c r="A657" s="10" t="s">
        <v>349</v>
      </c>
      <c r="B657">
        <v>656</v>
      </c>
      <c r="C657">
        <v>4</v>
      </c>
      <c r="D657" t="s">
        <v>350</v>
      </c>
      <c r="E657" t="s">
        <v>29</v>
      </c>
      <c r="F657" t="s">
        <v>188</v>
      </c>
      <c r="G657" t="s">
        <v>120</v>
      </c>
      <c r="H657" t="s">
        <v>120</v>
      </c>
      <c r="I657" t="s">
        <v>188</v>
      </c>
      <c r="J657" t="s">
        <v>121</v>
      </c>
      <c r="K657">
        <v>23</v>
      </c>
      <c r="L657" t="s">
        <v>200</v>
      </c>
      <c r="M657" t="s">
        <v>34</v>
      </c>
      <c r="N657" t="s">
        <v>49</v>
      </c>
      <c r="P657" t="s">
        <v>205</v>
      </c>
      <c r="Q657">
        <v>8</v>
      </c>
      <c r="U657" s="61">
        <f>Arkusz2!S657</f>
        <v>3.2071413573108588E-2</v>
      </c>
    </row>
    <row r="658" spans="1:21">
      <c r="A658" s="10" t="s">
        <v>349</v>
      </c>
      <c r="B658">
        <v>657</v>
      </c>
      <c r="C658">
        <v>4</v>
      </c>
      <c r="D658" t="s">
        <v>350</v>
      </c>
      <c r="E658" t="s">
        <v>29</v>
      </c>
      <c r="F658" t="s">
        <v>120</v>
      </c>
      <c r="G658" t="s">
        <v>188</v>
      </c>
      <c r="H658" t="s">
        <v>120</v>
      </c>
      <c r="I658" t="s">
        <v>188</v>
      </c>
      <c r="J658" t="s">
        <v>192</v>
      </c>
      <c r="K658">
        <v>32</v>
      </c>
      <c r="L658" t="s">
        <v>134</v>
      </c>
      <c r="M658" t="s">
        <v>43</v>
      </c>
      <c r="N658" t="s">
        <v>35</v>
      </c>
      <c r="Q658">
        <v>4</v>
      </c>
      <c r="S658" t="s">
        <v>296</v>
      </c>
      <c r="U658" s="61">
        <f>Arkusz2!S658</f>
        <v>0.14237853206828813</v>
      </c>
    </row>
    <row r="659" spans="1:21">
      <c r="A659" s="10" t="s">
        <v>349</v>
      </c>
      <c r="B659">
        <v>658</v>
      </c>
      <c r="C659">
        <v>4</v>
      </c>
      <c r="D659" t="s">
        <v>350</v>
      </c>
      <c r="E659" t="s">
        <v>29</v>
      </c>
      <c r="F659" t="s">
        <v>120</v>
      </c>
      <c r="G659" t="s">
        <v>188</v>
      </c>
      <c r="H659" t="s">
        <v>120</v>
      </c>
      <c r="I659" t="s">
        <v>188</v>
      </c>
      <c r="J659" t="s">
        <v>192</v>
      </c>
      <c r="K659">
        <v>40</v>
      </c>
      <c r="L659" t="s">
        <v>126</v>
      </c>
      <c r="M659" t="s">
        <v>37</v>
      </c>
      <c r="N659" t="s">
        <v>35</v>
      </c>
      <c r="P659" t="s">
        <v>134</v>
      </c>
      <c r="Q659">
        <v>6</v>
      </c>
      <c r="U659" s="61">
        <f>Arkusz2!S659</f>
        <v>0.10163322948359395</v>
      </c>
    </row>
    <row r="660" spans="1:21">
      <c r="A660" s="10" t="s">
        <v>349</v>
      </c>
      <c r="B660">
        <v>659</v>
      </c>
      <c r="C660">
        <v>4</v>
      </c>
      <c r="D660" t="s">
        <v>350</v>
      </c>
      <c r="E660" t="s">
        <v>29</v>
      </c>
      <c r="F660" t="s">
        <v>188</v>
      </c>
      <c r="G660" t="s">
        <v>120</v>
      </c>
      <c r="H660" t="s">
        <v>120</v>
      </c>
      <c r="I660" t="s">
        <v>188</v>
      </c>
      <c r="J660" t="s">
        <v>121</v>
      </c>
      <c r="K660">
        <v>42</v>
      </c>
      <c r="L660" t="s">
        <v>201</v>
      </c>
      <c r="M660" t="s">
        <v>34</v>
      </c>
      <c r="N660" t="s">
        <v>49</v>
      </c>
      <c r="P660" t="s">
        <v>200</v>
      </c>
      <c r="Q660">
        <v>8</v>
      </c>
      <c r="U660" s="61">
        <f>Arkusz2!S660</f>
        <v>3.2071413573108588E-2</v>
      </c>
    </row>
    <row r="661" spans="1:21">
      <c r="A661" s="10" t="s">
        <v>349</v>
      </c>
      <c r="B661">
        <v>660</v>
      </c>
      <c r="C661">
        <v>4</v>
      </c>
      <c r="D661" t="s">
        <v>350</v>
      </c>
      <c r="E661" t="s">
        <v>29</v>
      </c>
      <c r="F661" t="s">
        <v>120</v>
      </c>
      <c r="G661" t="s">
        <v>188</v>
      </c>
      <c r="H661" t="s">
        <v>120</v>
      </c>
      <c r="I661" t="s">
        <v>188</v>
      </c>
      <c r="J661" t="s">
        <v>192</v>
      </c>
      <c r="K661">
        <v>44</v>
      </c>
      <c r="L661" t="s">
        <v>129</v>
      </c>
      <c r="M661" t="s">
        <v>43</v>
      </c>
      <c r="N661" t="s">
        <v>38</v>
      </c>
      <c r="O661" t="s">
        <v>13</v>
      </c>
      <c r="P661" t="s">
        <v>226</v>
      </c>
      <c r="Q661">
        <v>6</v>
      </c>
      <c r="U661" s="61">
        <f>Arkusz2!S661</f>
        <v>0.17298255377116797</v>
      </c>
    </row>
    <row r="662" spans="1:21">
      <c r="A662" s="10" t="s">
        <v>349</v>
      </c>
      <c r="B662">
        <v>661</v>
      </c>
      <c r="C662">
        <v>4</v>
      </c>
      <c r="D662" t="s">
        <v>350</v>
      </c>
      <c r="E662" t="s">
        <v>29</v>
      </c>
      <c r="F662" t="s">
        <v>120</v>
      </c>
      <c r="G662" t="s">
        <v>188</v>
      </c>
      <c r="H662" t="s">
        <v>120</v>
      </c>
      <c r="I662" t="s">
        <v>188</v>
      </c>
      <c r="J662" t="s">
        <v>192</v>
      </c>
      <c r="K662">
        <v>51</v>
      </c>
      <c r="L662" t="s">
        <v>129</v>
      </c>
      <c r="M662" t="s">
        <v>43</v>
      </c>
      <c r="N662" t="s">
        <v>38</v>
      </c>
      <c r="O662" t="s">
        <v>13</v>
      </c>
      <c r="Q662">
        <v>4</v>
      </c>
      <c r="U662" s="61">
        <f>Arkusz2!S662</f>
        <v>8.3749109400597585E-2</v>
      </c>
    </row>
    <row r="663" spans="1:21">
      <c r="A663" s="10" t="s">
        <v>349</v>
      </c>
      <c r="B663">
        <v>662</v>
      </c>
      <c r="C663">
        <v>4</v>
      </c>
      <c r="D663" t="s">
        <v>350</v>
      </c>
      <c r="E663" t="s">
        <v>29</v>
      </c>
      <c r="F663" t="s">
        <v>120</v>
      </c>
      <c r="G663" t="s">
        <v>188</v>
      </c>
      <c r="H663" t="s">
        <v>120</v>
      </c>
      <c r="I663" t="s">
        <v>188</v>
      </c>
      <c r="J663" t="s">
        <v>192</v>
      </c>
      <c r="K663">
        <v>55</v>
      </c>
      <c r="L663" t="s">
        <v>134</v>
      </c>
      <c r="M663" t="s">
        <v>43</v>
      </c>
      <c r="N663" t="s">
        <v>35</v>
      </c>
      <c r="Q663">
        <v>7</v>
      </c>
      <c r="U663" s="61">
        <f>Arkusz2!S663</f>
        <v>1.2292779115133195E-2</v>
      </c>
    </row>
    <row r="664" spans="1:21">
      <c r="A664" s="10" t="s">
        <v>349</v>
      </c>
      <c r="B664">
        <v>663</v>
      </c>
      <c r="C664">
        <v>4</v>
      </c>
      <c r="D664" t="s">
        <v>350</v>
      </c>
      <c r="E664" t="s">
        <v>29</v>
      </c>
      <c r="F664" t="s">
        <v>120</v>
      </c>
      <c r="G664" t="s">
        <v>188</v>
      </c>
      <c r="H664" t="s">
        <v>120</v>
      </c>
      <c r="I664" t="s">
        <v>188</v>
      </c>
      <c r="J664" t="s">
        <v>192</v>
      </c>
      <c r="K664">
        <v>57</v>
      </c>
      <c r="L664" t="s">
        <v>134</v>
      </c>
      <c r="M664" t="s">
        <v>43</v>
      </c>
      <c r="N664" t="s">
        <v>35</v>
      </c>
      <c r="P664" t="s">
        <v>340</v>
      </c>
      <c r="Q664">
        <v>8</v>
      </c>
      <c r="U664" s="61">
        <f>Arkusz2!S664</f>
        <v>3.2071413573108588E-2</v>
      </c>
    </row>
    <row r="665" spans="1:21">
      <c r="A665" s="10" t="s">
        <v>349</v>
      </c>
      <c r="B665">
        <v>664</v>
      </c>
      <c r="C665">
        <v>4</v>
      </c>
      <c r="D665" t="s">
        <v>350</v>
      </c>
      <c r="E665" t="s">
        <v>29</v>
      </c>
      <c r="F665" t="s">
        <v>120</v>
      </c>
      <c r="G665" t="s">
        <v>188</v>
      </c>
      <c r="H665" t="s">
        <v>120</v>
      </c>
      <c r="I665" t="s">
        <v>188</v>
      </c>
      <c r="J665" t="s">
        <v>192</v>
      </c>
      <c r="K665">
        <v>59</v>
      </c>
      <c r="L665" t="s">
        <v>134</v>
      </c>
      <c r="M665" t="s">
        <v>43</v>
      </c>
      <c r="N665" t="s">
        <v>38</v>
      </c>
      <c r="O665" t="s">
        <v>13</v>
      </c>
      <c r="Q665" t="s">
        <v>15</v>
      </c>
      <c r="R665" t="s">
        <v>15</v>
      </c>
      <c r="U665" s="61">
        <f>Arkusz2!S665</f>
        <v>0.78571300199005822</v>
      </c>
    </row>
    <row r="666" spans="1:21">
      <c r="A666" s="10" t="s">
        <v>349</v>
      </c>
      <c r="B666">
        <v>665</v>
      </c>
      <c r="C666">
        <v>4</v>
      </c>
      <c r="D666" t="s">
        <v>350</v>
      </c>
      <c r="E666" t="s">
        <v>29</v>
      </c>
      <c r="F666" t="s">
        <v>188</v>
      </c>
      <c r="G666" t="s">
        <v>120</v>
      </c>
      <c r="H666" t="s">
        <v>120</v>
      </c>
      <c r="I666" t="s">
        <v>188</v>
      </c>
      <c r="J666" t="s">
        <v>121</v>
      </c>
      <c r="K666">
        <v>62</v>
      </c>
      <c r="L666" t="s">
        <v>221</v>
      </c>
      <c r="M666" t="s">
        <v>37</v>
      </c>
      <c r="N666" t="s">
        <v>35</v>
      </c>
      <c r="P666" t="s">
        <v>205</v>
      </c>
      <c r="Q666">
        <v>6</v>
      </c>
      <c r="U666" s="61">
        <f>Arkusz2!S666</f>
        <v>0.10163322948359395</v>
      </c>
    </row>
    <row r="667" spans="1:21">
      <c r="A667" s="10" t="s">
        <v>349</v>
      </c>
      <c r="B667">
        <v>666</v>
      </c>
      <c r="C667">
        <v>4</v>
      </c>
      <c r="D667" t="s">
        <v>350</v>
      </c>
      <c r="E667" t="s">
        <v>29</v>
      </c>
      <c r="F667" t="s">
        <v>188</v>
      </c>
      <c r="G667" t="s">
        <v>120</v>
      </c>
      <c r="H667" t="s">
        <v>120</v>
      </c>
      <c r="I667" t="s">
        <v>188</v>
      </c>
      <c r="J667" t="s">
        <v>121</v>
      </c>
      <c r="K667">
        <v>66</v>
      </c>
      <c r="L667" t="s">
        <v>200</v>
      </c>
      <c r="M667" t="s">
        <v>43</v>
      </c>
      <c r="N667" t="s">
        <v>38</v>
      </c>
      <c r="P667" t="s">
        <v>222</v>
      </c>
      <c r="Q667">
        <v>2</v>
      </c>
      <c r="T667" t="s">
        <v>295</v>
      </c>
      <c r="U667" s="61">
        <f>Arkusz2!S667</f>
        <v>0.19434958903674343</v>
      </c>
    </row>
    <row r="668" spans="1:21">
      <c r="A668" s="10" t="s">
        <v>349</v>
      </c>
      <c r="B668">
        <v>667</v>
      </c>
      <c r="C668">
        <v>4</v>
      </c>
      <c r="D668" t="s">
        <v>350</v>
      </c>
      <c r="E668" t="s">
        <v>29</v>
      </c>
      <c r="F668" t="s">
        <v>188</v>
      </c>
      <c r="G668" t="s">
        <v>120</v>
      </c>
      <c r="H668" t="s">
        <v>120</v>
      </c>
      <c r="I668" t="s">
        <v>188</v>
      </c>
      <c r="J668" t="s">
        <v>121</v>
      </c>
      <c r="K668">
        <v>66</v>
      </c>
      <c r="L668" t="s">
        <v>352</v>
      </c>
      <c r="M668" t="s">
        <v>34</v>
      </c>
      <c r="N668" t="s">
        <v>35</v>
      </c>
      <c r="Q668">
        <v>8</v>
      </c>
      <c r="U668" s="61">
        <f>Arkusz2!S668</f>
        <v>3.4502880732867523E-2</v>
      </c>
    </row>
    <row r="669" spans="1:21">
      <c r="A669" s="10" t="s">
        <v>349</v>
      </c>
      <c r="B669">
        <v>668</v>
      </c>
      <c r="C669">
        <v>4</v>
      </c>
      <c r="D669" t="s">
        <v>350</v>
      </c>
      <c r="E669" t="s">
        <v>29</v>
      </c>
      <c r="F669" t="s">
        <v>188</v>
      </c>
      <c r="G669" t="s">
        <v>120</v>
      </c>
      <c r="H669" t="s">
        <v>120</v>
      </c>
      <c r="I669" t="s">
        <v>188</v>
      </c>
      <c r="J669" t="s">
        <v>121</v>
      </c>
      <c r="K669">
        <v>72</v>
      </c>
      <c r="L669" t="s">
        <v>312</v>
      </c>
      <c r="M669" t="s">
        <v>37</v>
      </c>
      <c r="N669" t="s">
        <v>38</v>
      </c>
      <c r="O669" t="s">
        <v>13</v>
      </c>
      <c r="P669" t="s">
        <v>221</v>
      </c>
      <c r="Q669">
        <v>6</v>
      </c>
      <c r="T669" t="s">
        <v>295</v>
      </c>
      <c r="U669" s="61">
        <f>Arkusz2!S669</f>
        <v>7.6926995697442255E-2</v>
      </c>
    </row>
    <row r="670" spans="1:21">
      <c r="A670" s="10" t="s">
        <v>349</v>
      </c>
      <c r="B670">
        <v>669</v>
      </c>
      <c r="C670">
        <v>4</v>
      </c>
      <c r="D670" t="s">
        <v>350</v>
      </c>
      <c r="E670" t="s">
        <v>29</v>
      </c>
      <c r="F670" t="s">
        <v>188</v>
      </c>
      <c r="G670" t="s">
        <v>120</v>
      </c>
      <c r="H670" t="s">
        <v>120</v>
      </c>
      <c r="I670" t="s">
        <v>188</v>
      </c>
      <c r="J670" t="s">
        <v>121</v>
      </c>
      <c r="K670">
        <v>81</v>
      </c>
      <c r="L670" t="s">
        <v>191</v>
      </c>
      <c r="M670" t="s">
        <v>43</v>
      </c>
      <c r="N670" t="s">
        <v>38</v>
      </c>
      <c r="Q670">
        <v>8</v>
      </c>
      <c r="S670" t="s">
        <v>296</v>
      </c>
      <c r="U670" s="61">
        <f>Arkusz2!S670</f>
        <v>6.0950324382530965E-2</v>
      </c>
    </row>
    <row r="671" spans="1:21">
      <c r="A671" s="10" t="s">
        <v>349</v>
      </c>
      <c r="B671">
        <v>670</v>
      </c>
      <c r="C671">
        <v>4</v>
      </c>
      <c r="D671" t="s">
        <v>350</v>
      </c>
      <c r="E671" t="s">
        <v>29</v>
      </c>
      <c r="F671" t="s">
        <v>188</v>
      </c>
      <c r="G671" t="s">
        <v>120</v>
      </c>
      <c r="H671" t="s">
        <v>120</v>
      </c>
      <c r="I671" t="s">
        <v>188</v>
      </c>
      <c r="J671" t="s">
        <v>121</v>
      </c>
      <c r="K671">
        <v>81</v>
      </c>
      <c r="L671" t="s">
        <v>222</v>
      </c>
      <c r="M671" t="s">
        <v>34</v>
      </c>
      <c r="N671" t="s">
        <v>35</v>
      </c>
      <c r="P671" t="s">
        <v>191</v>
      </c>
      <c r="Q671">
        <v>6</v>
      </c>
      <c r="T671" t="s">
        <v>295</v>
      </c>
      <c r="U671" s="61">
        <f>Arkusz2!S671</f>
        <v>0.13350948528427484</v>
      </c>
    </row>
    <row r="672" spans="1:21">
      <c r="A672" s="10" t="s">
        <v>349</v>
      </c>
      <c r="B672">
        <v>671</v>
      </c>
      <c r="C672">
        <v>4</v>
      </c>
      <c r="D672" t="s">
        <v>350</v>
      </c>
      <c r="E672" t="s">
        <v>29</v>
      </c>
      <c r="F672" t="s">
        <v>120</v>
      </c>
      <c r="G672" t="s">
        <v>188</v>
      </c>
      <c r="H672" t="s">
        <v>120</v>
      </c>
      <c r="I672" t="s">
        <v>188</v>
      </c>
      <c r="J672" t="s">
        <v>192</v>
      </c>
      <c r="K672">
        <v>86</v>
      </c>
      <c r="L672" t="s">
        <v>225</v>
      </c>
      <c r="M672" t="s">
        <v>43</v>
      </c>
      <c r="N672" t="s">
        <v>35</v>
      </c>
      <c r="P672" t="s">
        <v>143</v>
      </c>
      <c r="Q672">
        <v>8</v>
      </c>
      <c r="U672" s="61">
        <f>Arkusz2!S672</f>
        <v>3.2071413573108588E-2</v>
      </c>
    </row>
    <row r="673" spans="1:21">
      <c r="A673" s="10" t="s">
        <v>349</v>
      </c>
      <c r="B673">
        <v>672</v>
      </c>
      <c r="C673">
        <v>4</v>
      </c>
      <c r="D673" t="s">
        <v>350</v>
      </c>
      <c r="E673" t="s">
        <v>29</v>
      </c>
      <c r="F673" t="s">
        <v>188</v>
      </c>
      <c r="G673" t="s">
        <v>120</v>
      </c>
      <c r="H673" t="s">
        <v>120</v>
      </c>
      <c r="I673" t="s">
        <v>188</v>
      </c>
      <c r="J673" t="s">
        <v>121</v>
      </c>
      <c r="K673">
        <v>88</v>
      </c>
      <c r="L673" t="s">
        <v>191</v>
      </c>
      <c r="M673" t="s">
        <v>43</v>
      </c>
      <c r="N673" t="s">
        <v>38</v>
      </c>
      <c r="P673" t="s">
        <v>352</v>
      </c>
      <c r="Q673">
        <v>6</v>
      </c>
      <c r="U673" s="61">
        <f>Arkusz2!S673</f>
        <v>0.17298255377116797</v>
      </c>
    </row>
    <row r="674" spans="1:21">
      <c r="A674" s="10" t="s">
        <v>349</v>
      </c>
      <c r="B674">
        <v>673</v>
      </c>
      <c r="C674">
        <v>4</v>
      </c>
      <c r="D674" t="s">
        <v>350</v>
      </c>
      <c r="E674" t="s">
        <v>29</v>
      </c>
      <c r="F674" t="s">
        <v>188</v>
      </c>
      <c r="G674" t="s">
        <v>120</v>
      </c>
      <c r="H674" t="s">
        <v>120</v>
      </c>
      <c r="I674" t="s">
        <v>188</v>
      </c>
      <c r="J674" t="s">
        <v>121</v>
      </c>
      <c r="K674" t="s">
        <v>142</v>
      </c>
      <c r="L674" t="s">
        <v>312</v>
      </c>
      <c r="M674" t="s">
        <v>37</v>
      </c>
      <c r="N674" t="s">
        <v>49</v>
      </c>
      <c r="P674" t="s">
        <v>208</v>
      </c>
      <c r="Q674">
        <v>6</v>
      </c>
      <c r="U674" s="61">
        <f>Arkusz2!S674</f>
        <v>0.10163322948359395</v>
      </c>
    </row>
    <row r="675" spans="1:21">
      <c r="A675" s="10" t="s">
        <v>353</v>
      </c>
      <c r="B675">
        <v>674</v>
      </c>
      <c r="C675">
        <v>4</v>
      </c>
      <c r="D675" t="s">
        <v>350</v>
      </c>
      <c r="E675" t="s">
        <v>29</v>
      </c>
      <c r="F675" t="s">
        <v>168</v>
      </c>
      <c r="G675" t="s">
        <v>98</v>
      </c>
      <c r="H675" t="s">
        <v>168</v>
      </c>
      <c r="I675" t="s">
        <v>98</v>
      </c>
      <c r="J675" t="s">
        <v>317</v>
      </c>
      <c r="K675">
        <v>2</v>
      </c>
      <c r="L675" t="s">
        <v>175</v>
      </c>
      <c r="M675" t="s">
        <v>43</v>
      </c>
      <c r="N675" t="s">
        <v>38</v>
      </c>
      <c r="O675" t="s">
        <v>13</v>
      </c>
      <c r="Q675">
        <v>8</v>
      </c>
      <c r="U675" s="61">
        <f>Arkusz2!S675</f>
        <v>3.4502880732867523E-2</v>
      </c>
    </row>
    <row r="676" spans="1:21">
      <c r="A676" s="10" t="s">
        <v>353</v>
      </c>
      <c r="B676">
        <v>675</v>
      </c>
      <c r="C676">
        <v>4</v>
      </c>
      <c r="D676" t="s">
        <v>350</v>
      </c>
      <c r="E676" t="s">
        <v>29</v>
      </c>
      <c r="F676" t="s">
        <v>98</v>
      </c>
      <c r="G676" t="s">
        <v>168</v>
      </c>
      <c r="H676" t="s">
        <v>168</v>
      </c>
      <c r="I676" t="s">
        <v>98</v>
      </c>
      <c r="J676" t="s">
        <v>178</v>
      </c>
      <c r="K676">
        <v>10</v>
      </c>
      <c r="L676" t="s">
        <v>219</v>
      </c>
      <c r="M676" t="s">
        <v>34</v>
      </c>
      <c r="N676" t="s">
        <v>35</v>
      </c>
      <c r="Q676">
        <v>8</v>
      </c>
      <c r="U676" s="61">
        <f>Arkusz2!S676</f>
        <v>3.4502880732867523E-2</v>
      </c>
    </row>
    <row r="677" spans="1:21">
      <c r="A677" s="10" t="s">
        <v>353</v>
      </c>
      <c r="B677">
        <v>676</v>
      </c>
      <c r="C677">
        <v>4</v>
      </c>
      <c r="D677" t="s">
        <v>350</v>
      </c>
      <c r="E677" t="s">
        <v>29</v>
      </c>
      <c r="F677" t="s">
        <v>98</v>
      </c>
      <c r="G677" t="s">
        <v>168</v>
      </c>
      <c r="H677" t="s">
        <v>168</v>
      </c>
      <c r="I677" t="s">
        <v>98</v>
      </c>
      <c r="J677" t="s">
        <v>178</v>
      </c>
      <c r="K677">
        <v>14</v>
      </c>
      <c r="L677" t="s">
        <v>102</v>
      </c>
      <c r="M677" t="s">
        <v>43</v>
      </c>
      <c r="N677" t="s">
        <v>38</v>
      </c>
      <c r="P677" t="s">
        <v>112</v>
      </c>
      <c r="Q677">
        <v>8</v>
      </c>
      <c r="U677" s="61">
        <f>Arkusz2!S677</f>
        <v>3.2071413573108588E-2</v>
      </c>
    </row>
    <row r="678" spans="1:21">
      <c r="A678" s="10" t="s">
        <v>353</v>
      </c>
      <c r="B678">
        <v>677</v>
      </c>
      <c r="C678">
        <v>4</v>
      </c>
      <c r="D678" t="s">
        <v>350</v>
      </c>
      <c r="E678" t="s">
        <v>29</v>
      </c>
      <c r="F678" t="s">
        <v>98</v>
      </c>
      <c r="G678" t="s">
        <v>168</v>
      </c>
      <c r="H678" t="s">
        <v>168</v>
      </c>
      <c r="I678" t="s">
        <v>98</v>
      </c>
      <c r="J678" t="s">
        <v>178</v>
      </c>
      <c r="K678">
        <v>16</v>
      </c>
      <c r="L678" t="s">
        <v>220</v>
      </c>
      <c r="M678" t="s">
        <v>43</v>
      </c>
      <c r="N678" t="s">
        <v>38</v>
      </c>
      <c r="P678" t="s">
        <v>103</v>
      </c>
      <c r="Q678">
        <v>8</v>
      </c>
      <c r="U678" s="61">
        <f>Arkusz2!S678</f>
        <v>3.2071413573108588E-2</v>
      </c>
    </row>
    <row r="679" spans="1:21">
      <c r="A679" s="10" t="s">
        <v>353</v>
      </c>
      <c r="B679">
        <v>678</v>
      </c>
      <c r="C679">
        <v>4</v>
      </c>
      <c r="D679" t="s">
        <v>350</v>
      </c>
      <c r="E679" t="s">
        <v>29</v>
      </c>
      <c r="F679" t="s">
        <v>98</v>
      </c>
      <c r="G679" t="s">
        <v>168</v>
      </c>
      <c r="H679" t="s">
        <v>168</v>
      </c>
      <c r="I679" t="s">
        <v>98</v>
      </c>
      <c r="J679" t="s">
        <v>178</v>
      </c>
      <c r="K679">
        <v>16</v>
      </c>
      <c r="L679" t="s">
        <v>112</v>
      </c>
      <c r="M679" t="s">
        <v>43</v>
      </c>
      <c r="N679" t="s">
        <v>35</v>
      </c>
      <c r="Q679">
        <v>6</v>
      </c>
      <c r="U679" s="61">
        <f>Arkusz2!S679</f>
        <v>0.18406554276601864</v>
      </c>
    </row>
    <row r="680" spans="1:21">
      <c r="A680" s="10" t="s">
        <v>353</v>
      </c>
      <c r="B680">
        <v>679</v>
      </c>
      <c r="C680">
        <v>4</v>
      </c>
      <c r="D680" t="s">
        <v>350</v>
      </c>
      <c r="E680" t="s">
        <v>29</v>
      </c>
      <c r="F680" t="s">
        <v>168</v>
      </c>
      <c r="G680" t="s">
        <v>98</v>
      </c>
      <c r="H680" t="s">
        <v>168</v>
      </c>
      <c r="I680" t="s">
        <v>98</v>
      </c>
      <c r="J680" t="s">
        <v>317</v>
      </c>
      <c r="K680">
        <v>18</v>
      </c>
      <c r="L680" t="s">
        <v>173</v>
      </c>
      <c r="M680" t="s">
        <v>34</v>
      </c>
      <c r="N680" t="s">
        <v>35</v>
      </c>
      <c r="P680" t="s">
        <v>235</v>
      </c>
      <c r="Q680">
        <v>8</v>
      </c>
      <c r="U680" s="61">
        <f>Arkusz2!S680</f>
        <v>3.2071413573108588E-2</v>
      </c>
    </row>
    <row r="681" spans="1:21">
      <c r="A681" s="10" t="s">
        <v>353</v>
      </c>
      <c r="B681">
        <v>680</v>
      </c>
      <c r="C681">
        <v>4</v>
      </c>
      <c r="D681" t="s">
        <v>350</v>
      </c>
      <c r="E681" t="s">
        <v>29</v>
      </c>
      <c r="F681" t="s">
        <v>98</v>
      </c>
      <c r="G681" t="s">
        <v>168</v>
      </c>
      <c r="H681" t="s">
        <v>168</v>
      </c>
      <c r="I681" t="s">
        <v>98</v>
      </c>
      <c r="J681" t="s">
        <v>178</v>
      </c>
      <c r="K681">
        <v>21</v>
      </c>
      <c r="L681" t="s">
        <v>321</v>
      </c>
      <c r="M681" t="s">
        <v>43</v>
      </c>
      <c r="N681" t="s">
        <v>49</v>
      </c>
      <c r="Q681">
        <v>8</v>
      </c>
      <c r="U681" s="61">
        <f>Arkusz2!S681</f>
        <v>3.4502880732867523E-2</v>
      </c>
    </row>
    <row r="682" spans="1:21">
      <c r="A682" s="10" t="s">
        <v>353</v>
      </c>
      <c r="B682">
        <v>681</v>
      </c>
      <c r="C682">
        <v>4</v>
      </c>
      <c r="D682" t="s">
        <v>350</v>
      </c>
      <c r="E682" t="s">
        <v>29</v>
      </c>
      <c r="F682" t="s">
        <v>98</v>
      </c>
      <c r="G682" t="s">
        <v>168</v>
      </c>
      <c r="H682" t="s">
        <v>168</v>
      </c>
      <c r="I682" t="s">
        <v>98</v>
      </c>
      <c r="J682" t="s">
        <v>178</v>
      </c>
      <c r="K682">
        <v>29</v>
      </c>
      <c r="L682" t="s">
        <v>112</v>
      </c>
      <c r="M682" t="s">
        <v>43</v>
      </c>
      <c r="N682" t="s">
        <v>35</v>
      </c>
      <c r="P682" t="s">
        <v>220</v>
      </c>
      <c r="Q682">
        <v>5</v>
      </c>
      <c r="U682" s="61">
        <f>Arkusz2!S682</f>
        <v>5.7394673231095802E-2</v>
      </c>
    </row>
    <row r="683" spans="1:21">
      <c r="A683" s="10" t="s">
        <v>353</v>
      </c>
      <c r="B683">
        <v>682</v>
      </c>
      <c r="C683">
        <v>4</v>
      </c>
      <c r="D683" t="s">
        <v>350</v>
      </c>
      <c r="E683" t="s">
        <v>29</v>
      </c>
      <c r="F683" t="s">
        <v>168</v>
      </c>
      <c r="G683" t="s">
        <v>98</v>
      </c>
      <c r="H683" t="s">
        <v>168</v>
      </c>
      <c r="I683" t="s">
        <v>98</v>
      </c>
      <c r="J683" t="s">
        <v>317</v>
      </c>
      <c r="K683">
        <v>33</v>
      </c>
      <c r="L683" t="s">
        <v>173</v>
      </c>
      <c r="M683" t="s">
        <v>34</v>
      </c>
      <c r="N683" t="s">
        <v>49</v>
      </c>
      <c r="Q683">
        <v>5</v>
      </c>
      <c r="U683" s="61">
        <f>Arkusz2!S683</f>
        <v>6.1623772780053571E-2</v>
      </c>
    </row>
    <row r="684" spans="1:21">
      <c r="A684" s="10" t="s">
        <v>353</v>
      </c>
      <c r="B684">
        <v>683</v>
      </c>
      <c r="C684">
        <v>4</v>
      </c>
      <c r="D684" t="s">
        <v>350</v>
      </c>
      <c r="E684" t="s">
        <v>29</v>
      </c>
      <c r="F684" t="s">
        <v>168</v>
      </c>
      <c r="G684" t="s">
        <v>98</v>
      </c>
      <c r="H684" t="s">
        <v>168</v>
      </c>
      <c r="I684" t="s">
        <v>98</v>
      </c>
      <c r="J684" t="s">
        <v>317</v>
      </c>
      <c r="K684">
        <v>33</v>
      </c>
      <c r="L684" t="s">
        <v>172</v>
      </c>
      <c r="M684" t="s">
        <v>37</v>
      </c>
      <c r="N684" t="s">
        <v>49</v>
      </c>
      <c r="P684" t="s">
        <v>235</v>
      </c>
      <c r="Q684">
        <v>6</v>
      </c>
      <c r="T684" t="s">
        <v>295</v>
      </c>
      <c r="U684" s="61">
        <f>Arkusz2!S684</f>
        <v>7.6926995697442255E-2</v>
      </c>
    </row>
    <row r="685" spans="1:21">
      <c r="A685" s="10" t="s">
        <v>353</v>
      </c>
      <c r="B685">
        <v>684</v>
      </c>
      <c r="C685">
        <v>4</v>
      </c>
      <c r="D685" t="s">
        <v>350</v>
      </c>
      <c r="E685" t="s">
        <v>29</v>
      </c>
      <c r="F685" t="s">
        <v>98</v>
      </c>
      <c r="G685" t="s">
        <v>168</v>
      </c>
      <c r="H685" t="s">
        <v>168</v>
      </c>
      <c r="I685" t="s">
        <v>98</v>
      </c>
      <c r="J685" t="s">
        <v>178</v>
      </c>
      <c r="K685">
        <v>36</v>
      </c>
      <c r="L685" t="s">
        <v>219</v>
      </c>
      <c r="M685" t="s">
        <v>34</v>
      </c>
      <c r="N685" t="s">
        <v>35</v>
      </c>
      <c r="P685" t="s">
        <v>342</v>
      </c>
      <c r="Q685">
        <v>8</v>
      </c>
      <c r="U685" s="61">
        <f>Arkusz2!S685</f>
        <v>3.2071413573108588E-2</v>
      </c>
    </row>
    <row r="686" spans="1:21">
      <c r="A686" s="10" t="s">
        <v>353</v>
      </c>
      <c r="B686">
        <v>685</v>
      </c>
      <c r="C686">
        <v>4</v>
      </c>
      <c r="D686" t="s">
        <v>350</v>
      </c>
      <c r="E686" t="s">
        <v>29</v>
      </c>
      <c r="F686" t="s">
        <v>168</v>
      </c>
      <c r="G686" t="s">
        <v>98</v>
      </c>
      <c r="H686" t="s">
        <v>168</v>
      </c>
      <c r="I686" t="s">
        <v>98</v>
      </c>
      <c r="J686" t="s">
        <v>317</v>
      </c>
      <c r="K686">
        <v>43</v>
      </c>
      <c r="L686" t="s">
        <v>177</v>
      </c>
      <c r="M686" t="s">
        <v>43</v>
      </c>
      <c r="N686" t="s">
        <v>38</v>
      </c>
      <c r="O686" t="s">
        <v>13</v>
      </c>
      <c r="P686" t="s">
        <v>280</v>
      </c>
      <c r="Q686">
        <v>1</v>
      </c>
      <c r="U686" s="61">
        <f>Arkusz2!S686</f>
        <v>0.54692167493771915</v>
      </c>
    </row>
    <row r="687" spans="1:21">
      <c r="A687" s="10" t="s">
        <v>353</v>
      </c>
      <c r="B687">
        <v>686</v>
      </c>
      <c r="C687">
        <v>4</v>
      </c>
      <c r="D687" t="s">
        <v>350</v>
      </c>
      <c r="E687" t="s">
        <v>29</v>
      </c>
      <c r="F687" t="s">
        <v>98</v>
      </c>
      <c r="G687" t="s">
        <v>168</v>
      </c>
      <c r="H687" t="s">
        <v>168</v>
      </c>
      <c r="I687" t="s">
        <v>98</v>
      </c>
      <c r="J687" t="s">
        <v>178</v>
      </c>
      <c r="K687" t="s">
        <v>161</v>
      </c>
      <c r="L687" t="s">
        <v>342</v>
      </c>
      <c r="M687" t="s">
        <v>43</v>
      </c>
      <c r="N687" t="s">
        <v>35</v>
      </c>
      <c r="Q687">
        <v>8</v>
      </c>
      <c r="U687" s="61">
        <f>Arkusz2!S687</f>
        <v>3.4502880732867523E-2</v>
      </c>
    </row>
    <row r="688" spans="1:21">
      <c r="A688" s="10" t="s">
        <v>353</v>
      </c>
      <c r="B688">
        <v>687</v>
      </c>
      <c r="C688">
        <v>4</v>
      </c>
      <c r="D688" t="s">
        <v>350</v>
      </c>
      <c r="E688" t="s">
        <v>29</v>
      </c>
      <c r="F688" t="s">
        <v>98</v>
      </c>
      <c r="G688" t="s">
        <v>168</v>
      </c>
      <c r="H688" t="s">
        <v>168</v>
      </c>
      <c r="I688" t="s">
        <v>98</v>
      </c>
      <c r="J688" t="s">
        <v>178</v>
      </c>
      <c r="K688" t="s">
        <v>238</v>
      </c>
      <c r="L688" t="s">
        <v>220</v>
      </c>
      <c r="M688" t="s">
        <v>34</v>
      </c>
      <c r="N688" t="s">
        <v>38</v>
      </c>
      <c r="P688" t="s">
        <v>102</v>
      </c>
      <c r="Q688">
        <v>5</v>
      </c>
      <c r="U688" s="61">
        <f>Arkusz2!S688</f>
        <v>5.7394673231095802E-2</v>
      </c>
    </row>
    <row r="689" spans="1:21">
      <c r="A689" s="10" t="s">
        <v>353</v>
      </c>
      <c r="B689">
        <v>688</v>
      </c>
      <c r="C689">
        <v>4</v>
      </c>
      <c r="D689" t="s">
        <v>350</v>
      </c>
      <c r="E689" t="s">
        <v>29</v>
      </c>
      <c r="F689" t="s">
        <v>168</v>
      </c>
      <c r="G689" t="s">
        <v>98</v>
      </c>
      <c r="H689" t="s">
        <v>168</v>
      </c>
      <c r="I689" t="s">
        <v>98</v>
      </c>
      <c r="J689" t="s">
        <v>317</v>
      </c>
      <c r="K689">
        <v>46</v>
      </c>
      <c r="L689" t="s">
        <v>280</v>
      </c>
      <c r="M689" t="s">
        <v>37</v>
      </c>
      <c r="N689" t="s">
        <v>35</v>
      </c>
      <c r="P689" t="s">
        <v>235</v>
      </c>
      <c r="Q689">
        <v>5</v>
      </c>
      <c r="T689" t="s">
        <v>294</v>
      </c>
      <c r="U689" s="61">
        <f>Arkusz2!S689</f>
        <v>3.4548448394296716E-2</v>
      </c>
    </row>
    <row r="690" spans="1:21">
      <c r="A690" s="10" t="s">
        <v>353</v>
      </c>
      <c r="B690">
        <v>689</v>
      </c>
      <c r="C690">
        <v>4</v>
      </c>
      <c r="D690" t="s">
        <v>350</v>
      </c>
      <c r="E690" t="s">
        <v>29</v>
      </c>
      <c r="F690" t="s">
        <v>98</v>
      </c>
      <c r="G690" t="s">
        <v>168</v>
      </c>
      <c r="H690" t="s">
        <v>168</v>
      </c>
      <c r="I690" t="s">
        <v>98</v>
      </c>
      <c r="J690" t="s">
        <v>178</v>
      </c>
      <c r="K690">
        <v>58</v>
      </c>
      <c r="L690" t="s">
        <v>219</v>
      </c>
      <c r="M690" t="s">
        <v>34</v>
      </c>
      <c r="N690" t="s">
        <v>49</v>
      </c>
      <c r="P690" t="s">
        <v>342</v>
      </c>
      <c r="Q690">
        <v>8</v>
      </c>
      <c r="U690" s="61">
        <f>Arkusz2!S690</f>
        <v>3.2071413573108588E-2</v>
      </c>
    </row>
    <row r="691" spans="1:21">
      <c r="A691" s="10" t="s">
        <v>353</v>
      </c>
      <c r="B691">
        <v>690</v>
      </c>
      <c r="C691">
        <v>4</v>
      </c>
      <c r="D691" t="s">
        <v>350</v>
      </c>
      <c r="E691" t="s">
        <v>29</v>
      </c>
      <c r="F691" t="s">
        <v>98</v>
      </c>
      <c r="G691" t="s">
        <v>168</v>
      </c>
      <c r="H691" t="s">
        <v>168</v>
      </c>
      <c r="I691" t="s">
        <v>98</v>
      </c>
      <c r="J691" t="s">
        <v>178</v>
      </c>
      <c r="K691">
        <v>68</v>
      </c>
      <c r="L691" t="s">
        <v>220</v>
      </c>
      <c r="M691" t="s">
        <v>34</v>
      </c>
      <c r="N691" t="s">
        <v>35</v>
      </c>
      <c r="Q691">
        <v>8</v>
      </c>
      <c r="U691" s="61">
        <f>Arkusz2!S691</f>
        <v>3.4502880732867523E-2</v>
      </c>
    </row>
    <row r="692" spans="1:21">
      <c r="A692" s="10" t="s">
        <v>353</v>
      </c>
      <c r="B692">
        <v>691</v>
      </c>
      <c r="C692">
        <v>4</v>
      </c>
      <c r="D692" t="s">
        <v>350</v>
      </c>
      <c r="E692" t="s">
        <v>29</v>
      </c>
      <c r="F692" t="s">
        <v>98</v>
      </c>
      <c r="G692" t="s">
        <v>168</v>
      </c>
      <c r="H692" t="s">
        <v>168</v>
      </c>
      <c r="I692" t="s">
        <v>98</v>
      </c>
      <c r="J692" t="s">
        <v>178</v>
      </c>
      <c r="K692">
        <v>83</v>
      </c>
      <c r="L692" t="s">
        <v>108</v>
      </c>
      <c r="M692" t="s">
        <v>43</v>
      </c>
      <c r="N692" t="s">
        <v>35</v>
      </c>
      <c r="P692" t="s">
        <v>368</v>
      </c>
      <c r="Q692">
        <v>8</v>
      </c>
      <c r="U692" s="61">
        <f>Arkusz2!S692</f>
        <v>3.2071413573108588E-2</v>
      </c>
    </row>
    <row r="693" spans="1:21">
      <c r="A693" s="10" t="s">
        <v>353</v>
      </c>
      <c r="B693">
        <v>692</v>
      </c>
      <c r="C693">
        <v>4</v>
      </c>
      <c r="D693" t="s">
        <v>350</v>
      </c>
      <c r="E693" t="s">
        <v>29</v>
      </c>
      <c r="F693" t="s">
        <v>98</v>
      </c>
      <c r="G693" t="s">
        <v>168</v>
      </c>
      <c r="H693" t="s">
        <v>168</v>
      </c>
      <c r="I693" t="s">
        <v>98</v>
      </c>
      <c r="J693" t="s">
        <v>178</v>
      </c>
      <c r="K693">
        <v>88</v>
      </c>
      <c r="L693" t="s">
        <v>218</v>
      </c>
      <c r="M693" t="s">
        <v>43</v>
      </c>
      <c r="N693" t="s">
        <v>38</v>
      </c>
      <c r="O693" t="s">
        <v>13</v>
      </c>
      <c r="P693" t="s">
        <v>321</v>
      </c>
      <c r="Q693">
        <v>6</v>
      </c>
      <c r="U693" s="61">
        <f>Arkusz2!S693</f>
        <v>0.17298255377116797</v>
      </c>
    </row>
    <row r="694" spans="1:21">
      <c r="A694" s="10" t="s">
        <v>354</v>
      </c>
      <c r="B694">
        <v>693</v>
      </c>
      <c r="C694">
        <v>4</v>
      </c>
      <c r="D694" t="s">
        <v>355</v>
      </c>
      <c r="E694" t="s">
        <v>73</v>
      </c>
      <c r="F694" t="s">
        <v>189</v>
      </c>
      <c r="G694" t="s">
        <v>75</v>
      </c>
      <c r="H694" t="s">
        <v>189</v>
      </c>
      <c r="I694" t="s">
        <v>75</v>
      </c>
      <c r="J694" t="s">
        <v>76</v>
      </c>
      <c r="K694">
        <v>2</v>
      </c>
      <c r="L694" t="s">
        <v>344</v>
      </c>
      <c r="M694" t="s">
        <v>34</v>
      </c>
      <c r="N694" t="s">
        <v>38</v>
      </c>
      <c r="Q694">
        <v>4</v>
      </c>
      <c r="S694" t="s">
        <v>296</v>
      </c>
      <c r="U694" s="61">
        <f>Arkusz2!S694</f>
        <v>0.14237853206828813</v>
      </c>
    </row>
    <row r="695" spans="1:21">
      <c r="A695" s="10" t="s">
        <v>354</v>
      </c>
      <c r="B695">
        <v>694</v>
      </c>
      <c r="C695">
        <v>4</v>
      </c>
      <c r="D695" t="s">
        <v>355</v>
      </c>
      <c r="E695" t="s">
        <v>73</v>
      </c>
      <c r="F695" t="s">
        <v>75</v>
      </c>
      <c r="G695" t="s">
        <v>189</v>
      </c>
      <c r="H695" t="s">
        <v>189</v>
      </c>
      <c r="I695" t="s">
        <v>75</v>
      </c>
      <c r="J695" t="s">
        <v>237</v>
      </c>
      <c r="K695">
        <v>3</v>
      </c>
      <c r="L695" t="s">
        <v>331</v>
      </c>
      <c r="M695" t="s">
        <v>34</v>
      </c>
      <c r="N695" t="s">
        <v>38</v>
      </c>
      <c r="P695" t="s">
        <v>90</v>
      </c>
      <c r="Q695">
        <v>8</v>
      </c>
      <c r="U695" s="61">
        <f>Arkusz2!S695</f>
        <v>3.2071413573108588E-2</v>
      </c>
    </row>
    <row r="696" spans="1:21">
      <c r="A696" s="10" t="s">
        <v>354</v>
      </c>
      <c r="B696">
        <v>695</v>
      </c>
      <c r="C696">
        <v>4</v>
      </c>
      <c r="D696" t="s">
        <v>355</v>
      </c>
      <c r="E696" t="s">
        <v>73</v>
      </c>
      <c r="F696" t="s">
        <v>189</v>
      </c>
      <c r="G696" t="s">
        <v>75</v>
      </c>
      <c r="H696" t="s">
        <v>189</v>
      </c>
      <c r="I696" t="s">
        <v>75</v>
      </c>
      <c r="J696" t="s">
        <v>76</v>
      </c>
      <c r="K696">
        <v>15</v>
      </c>
      <c r="L696" t="s">
        <v>193</v>
      </c>
      <c r="M696" t="s">
        <v>34</v>
      </c>
      <c r="N696" t="s">
        <v>38</v>
      </c>
      <c r="P696" t="s">
        <v>203</v>
      </c>
      <c r="Q696">
        <v>5</v>
      </c>
      <c r="U696" s="61">
        <f>Arkusz2!S696</f>
        <v>5.7394673231095802E-2</v>
      </c>
    </row>
    <row r="697" spans="1:21">
      <c r="A697" s="10" t="s">
        <v>354</v>
      </c>
      <c r="B697">
        <v>696</v>
      </c>
      <c r="C697">
        <v>4</v>
      </c>
      <c r="D697" t="s">
        <v>355</v>
      </c>
      <c r="E697" t="s">
        <v>73</v>
      </c>
      <c r="F697" t="s">
        <v>75</v>
      </c>
      <c r="G697" t="s">
        <v>189</v>
      </c>
      <c r="H697" t="s">
        <v>189</v>
      </c>
      <c r="I697" t="s">
        <v>75</v>
      </c>
      <c r="J697" t="s">
        <v>237</v>
      </c>
      <c r="K697">
        <v>19</v>
      </c>
      <c r="L697" t="s">
        <v>331</v>
      </c>
      <c r="M697" t="s">
        <v>34</v>
      </c>
      <c r="N697" t="s">
        <v>38</v>
      </c>
      <c r="P697" t="s">
        <v>86</v>
      </c>
      <c r="Q697">
        <v>2</v>
      </c>
      <c r="U697" s="61">
        <f>Arkusz2!S697</f>
        <v>0.24668936063690783</v>
      </c>
    </row>
    <row r="698" spans="1:21">
      <c r="A698" s="10" t="s">
        <v>354</v>
      </c>
      <c r="B698">
        <v>697</v>
      </c>
      <c r="C698">
        <v>4</v>
      </c>
      <c r="D698" t="s">
        <v>355</v>
      </c>
      <c r="E698" t="s">
        <v>73</v>
      </c>
      <c r="F698" t="s">
        <v>189</v>
      </c>
      <c r="G698" t="s">
        <v>75</v>
      </c>
      <c r="H698" t="s">
        <v>189</v>
      </c>
      <c r="I698" t="s">
        <v>75</v>
      </c>
      <c r="J698" t="s">
        <v>76</v>
      </c>
      <c r="K698">
        <v>20</v>
      </c>
      <c r="L698" t="s">
        <v>236</v>
      </c>
      <c r="M698" t="s">
        <v>34</v>
      </c>
      <c r="N698" t="s">
        <v>38</v>
      </c>
      <c r="Q698">
        <v>8</v>
      </c>
      <c r="U698" s="61">
        <f>Arkusz2!S698</f>
        <v>3.4502880732867523E-2</v>
      </c>
    </row>
    <row r="699" spans="1:21">
      <c r="A699" s="10" t="s">
        <v>354</v>
      </c>
      <c r="B699">
        <v>698</v>
      </c>
      <c r="C699">
        <v>4</v>
      </c>
      <c r="D699" t="s">
        <v>355</v>
      </c>
      <c r="E699" t="s">
        <v>73</v>
      </c>
      <c r="F699" t="s">
        <v>75</v>
      </c>
      <c r="G699" t="s">
        <v>189</v>
      </c>
      <c r="H699" t="s">
        <v>189</v>
      </c>
      <c r="I699" t="s">
        <v>75</v>
      </c>
      <c r="J699" t="s">
        <v>237</v>
      </c>
      <c r="K699">
        <v>25</v>
      </c>
      <c r="L699" t="s">
        <v>269</v>
      </c>
      <c r="M699" t="s">
        <v>37</v>
      </c>
      <c r="N699" t="s">
        <v>35</v>
      </c>
      <c r="P699" t="s">
        <v>83</v>
      </c>
      <c r="Q699">
        <v>6</v>
      </c>
      <c r="T699" t="s">
        <v>294</v>
      </c>
      <c r="U699" s="61">
        <f>Arkusz2!S699</f>
        <v>0.1094694240700843</v>
      </c>
    </row>
    <row r="700" spans="1:21">
      <c r="A700" s="10" t="s">
        <v>354</v>
      </c>
      <c r="B700">
        <v>699</v>
      </c>
      <c r="C700">
        <v>4</v>
      </c>
      <c r="D700" t="s">
        <v>355</v>
      </c>
      <c r="E700" t="s">
        <v>73</v>
      </c>
      <c r="F700" t="s">
        <v>189</v>
      </c>
      <c r="G700" t="s">
        <v>75</v>
      </c>
      <c r="H700" t="s">
        <v>189</v>
      </c>
      <c r="I700" t="s">
        <v>75</v>
      </c>
      <c r="J700" t="s">
        <v>76</v>
      </c>
      <c r="K700">
        <v>27</v>
      </c>
      <c r="L700" t="s">
        <v>197</v>
      </c>
      <c r="M700" t="s">
        <v>37</v>
      </c>
      <c r="N700" t="s">
        <v>35</v>
      </c>
      <c r="P700" t="s">
        <v>344</v>
      </c>
      <c r="Q700">
        <v>2</v>
      </c>
      <c r="T700" t="s">
        <v>295</v>
      </c>
      <c r="U700" s="61">
        <f>Arkusz2!S700</f>
        <v>0.11541705031868091</v>
      </c>
    </row>
    <row r="701" spans="1:21">
      <c r="A701" s="10" t="s">
        <v>354</v>
      </c>
      <c r="B701">
        <v>700</v>
      </c>
      <c r="C701">
        <v>4</v>
      </c>
      <c r="D701" t="s">
        <v>355</v>
      </c>
      <c r="E701" t="s">
        <v>73</v>
      </c>
      <c r="F701" t="s">
        <v>189</v>
      </c>
      <c r="G701" t="s">
        <v>75</v>
      </c>
      <c r="H701" t="s">
        <v>189</v>
      </c>
      <c r="I701" t="s">
        <v>75</v>
      </c>
      <c r="J701" t="s">
        <v>76</v>
      </c>
      <c r="K701">
        <v>30</v>
      </c>
      <c r="L701" t="s">
        <v>236</v>
      </c>
      <c r="M701" t="s">
        <v>43</v>
      </c>
      <c r="N701" t="s">
        <v>49</v>
      </c>
      <c r="Q701">
        <v>8</v>
      </c>
      <c r="U701" s="61">
        <f>Arkusz2!S701</f>
        <v>3.4502880732867523E-2</v>
      </c>
    </row>
    <row r="702" spans="1:21">
      <c r="A702" s="10" t="s">
        <v>354</v>
      </c>
      <c r="B702">
        <v>701</v>
      </c>
      <c r="C702">
        <v>4</v>
      </c>
      <c r="D702" t="s">
        <v>355</v>
      </c>
      <c r="E702" t="s">
        <v>73</v>
      </c>
      <c r="F702" t="s">
        <v>189</v>
      </c>
      <c r="G702" t="s">
        <v>75</v>
      </c>
      <c r="H702" t="s">
        <v>189</v>
      </c>
      <c r="I702" t="s">
        <v>75</v>
      </c>
      <c r="J702" t="s">
        <v>76</v>
      </c>
      <c r="K702">
        <v>33</v>
      </c>
      <c r="L702" t="s">
        <v>203</v>
      </c>
      <c r="M702" t="s">
        <v>34</v>
      </c>
      <c r="N702" t="s">
        <v>38</v>
      </c>
      <c r="P702" t="s">
        <v>286</v>
      </c>
      <c r="Q702">
        <v>5</v>
      </c>
      <c r="U702" s="61">
        <f>Arkusz2!S702</f>
        <v>5.7394673231095802E-2</v>
      </c>
    </row>
    <row r="703" spans="1:21">
      <c r="A703" s="10" t="s">
        <v>354</v>
      </c>
      <c r="B703">
        <v>702</v>
      </c>
      <c r="C703">
        <v>4</v>
      </c>
      <c r="D703" t="s">
        <v>355</v>
      </c>
      <c r="E703" t="s">
        <v>73</v>
      </c>
      <c r="F703" t="s">
        <v>189</v>
      </c>
      <c r="G703" t="s">
        <v>75</v>
      </c>
      <c r="H703" t="s">
        <v>189</v>
      </c>
      <c r="I703" t="s">
        <v>75</v>
      </c>
      <c r="J703" t="s">
        <v>76</v>
      </c>
      <c r="K703">
        <v>37</v>
      </c>
      <c r="L703" t="s">
        <v>193</v>
      </c>
      <c r="M703" t="s">
        <v>43</v>
      </c>
      <c r="N703" t="s">
        <v>49</v>
      </c>
      <c r="Q703">
        <v>8</v>
      </c>
      <c r="U703" s="61">
        <f>Arkusz2!S703</f>
        <v>3.4502880732867523E-2</v>
      </c>
    </row>
    <row r="704" spans="1:21">
      <c r="A704" s="10" t="s">
        <v>354</v>
      </c>
      <c r="B704">
        <v>703</v>
      </c>
      <c r="C704">
        <v>4</v>
      </c>
      <c r="D704" t="s">
        <v>355</v>
      </c>
      <c r="E704" t="s">
        <v>73</v>
      </c>
      <c r="F704" t="s">
        <v>189</v>
      </c>
      <c r="G704" t="s">
        <v>75</v>
      </c>
      <c r="H704" t="s">
        <v>189</v>
      </c>
      <c r="I704" t="s">
        <v>75</v>
      </c>
      <c r="J704" t="s">
        <v>76</v>
      </c>
      <c r="K704">
        <v>38</v>
      </c>
      <c r="L704" t="s">
        <v>207</v>
      </c>
      <c r="M704" t="s">
        <v>43</v>
      </c>
      <c r="N704" t="s">
        <v>38</v>
      </c>
      <c r="O704" t="s">
        <v>13</v>
      </c>
      <c r="Q704" t="s">
        <v>15</v>
      </c>
      <c r="R704" t="s">
        <v>15</v>
      </c>
      <c r="U704" s="61">
        <f>Arkusz2!S704</f>
        <v>0.78571300199005822</v>
      </c>
    </row>
    <row r="705" spans="1:21">
      <c r="A705" s="10" t="s">
        <v>354</v>
      </c>
      <c r="B705">
        <v>704</v>
      </c>
      <c r="C705">
        <v>4</v>
      </c>
      <c r="D705" t="s">
        <v>355</v>
      </c>
      <c r="E705" t="s">
        <v>73</v>
      </c>
      <c r="F705" t="s">
        <v>75</v>
      </c>
      <c r="G705" t="s">
        <v>189</v>
      </c>
      <c r="H705" t="s">
        <v>189</v>
      </c>
      <c r="I705" t="s">
        <v>75</v>
      </c>
      <c r="J705" t="s">
        <v>237</v>
      </c>
      <c r="K705">
        <v>45</v>
      </c>
      <c r="L705" t="s">
        <v>86</v>
      </c>
      <c r="M705" t="s">
        <v>34</v>
      </c>
      <c r="N705" t="s">
        <v>38</v>
      </c>
      <c r="P705" t="s">
        <v>83</v>
      </c>
      <c r="Q705">
        <v>5</v>
      </c>
      <c r="U705" s="61">
        <f>Arkusz2!S705</f>
        <v>5.7394673231095802E-2</v>
      </c>
    </row>
    <row r="706" spans="1:21">
      <c r="A706" s="10" t="s">
        <v>354</v>
      </c>
      <c r="B706">
        <v>705</v>
      </c>
      <c r="C706">
        <v>4</v>
      </c>
      <c r="D706" t="s">
        <v>355</v>
      </c>
      <c r="E706" t="s">
        <v>73</v>
      </c>
      <c r="F706" t="s">
        <v>75</v>
      </c>
      <c r="G706" t="s">
        <v>189</v>
      </c>
      <c r="H706" t="s">
        <v>189</v>
      </c>
      <c r="I706" t="s">
        <v>75</v>
      </c>
      <c r="J706" t="s">
        <v>237</v>
      </c>
      <c r="K706">
        <v>46</v>
      </c>
      <c r="L706" t="s">
        <v>82</v>
      </c>
      <c r="M706" t="s">
        <v>43</v>
      </c>
      <c r="N706" t="s">
        <v>49</v>
      </c>
      <c r="P706" t="s">
        <v>369</v>
      </c>
      <c r="Q706">
        <v>7</v>
      </c>
      <c r="U706" s="61">
        <f>Arkusz2!S706</f>
        <v>1.1407995836332216E-2</v>
      </c>
    </row>
    <row r="707" spans="1:21">
      <c r="A707" s="10" t="s">
        <v>354</v>
      </c>
      <c r="B707">
        <v>706</v>
      </c>
      <c r="C707">
        <v>4</v>
      </c>
      <c r="D707" t="s">
        <v>355</v>
      </c>
      <c r="E707" t="s">
        <v>73</v>
      </c>
      <c r="F707" t="s">
        <v>75</v>
      </c>
      <c r="G707" t="s">
        <v>189</v>
      </c>
      <c r="H707" t="s">
        <v>189</v>
      </c>
      <c r="I707" t="s">
        <v>75</v>
      </c>
      <c r="J707" t="s">
        <v>237</v>
      </c>
      <c r="K707">
        <v>48</v>
      </c>
      <c r="L707" t="s">
        <v>82</v>
      </c>
      <c r="M707" t="s">
        <v>43</v>
      </c>
      <c r="N707" t="s">
        <v>35</v>
      </c>
      <c r="P707" t="s">
        <v>331</v>
      </c>
      <c r="Q707">
        <v>5</v>
      </c>
      <c r="U707" s="61">
        <f>Arkusz2!S707</f>
        <v>5.7394673231095802E-2</v>
      </c>
    </row>
    <row r="708" spans="1:21">
      <c r="A708" s="10" t="s">
        <v>354</v>
      </c>
      <c r="B708">
        <v>707</v>
      </c>
      <c r="C708">
        <v>4</v>
      </c>
      <c r="D708" t="s">
        <v>355</v>
      </c>
      <c r="E708" t="s">
        <v>73</v>
      </c>
      <c r="F708" t="s">
        <v>75</v>
      </c>
      <c r="G708" t="s">
        <v>189</v>
      </c>
      <c r="H708" t="s">
        <v>189</v>
      </c>
      <c r="I708" t="s">
        <v>75</v>
      </c>
      <c r="J708" t="s">
        <v>237</v>
      </c>
      <c r="K708">
        <v>50</v>
      </c>
      <c r="L708" t="s">
        <v>331</v>
      </c>
      <c r="M708" t="s">
        <v>43</v>
      </c>
      <c r="N708" t="s">
        <v>49</v>
      </c>
      <c r="P708" t="s">
        <v>369</v>
      </c>
      <c r="Q708">
        <v>3</v>
      </c>
      <c r="U708" s="61">
        <f>Arkusz2!S708</f>
        <v>1.8433060167136604E-2</v>
      </c>
    </row>
    <row r="709" spans="1:21">
      <c r="A709" s="10" t="s">
        <v>354</v>
      </c>
      <c r="B709">
        <v>708</v>
      </c>
      <c r="C709">
        <v>4</v>
      </c>
      <c r="D709" t="s">
        <v>355</v>
      </c>
      <c r="E709" t="s">
        <v>73</v>
      </c>
      <c r="F709" t="s">
        <v>189</v>
      </c>
      <c r="G709" t="s">
        <v>75</v>
      </c>
      <c r="H709" t="s">
        <v>189</v>
      </c>
      <c r="I709" t="s">
        <v>75</v>
      </c>
      <c r="J709" t="s">
        <v>76</v>
      </c>
      <c r="K709">
        <v>51</v>
      </c>
      <c r="L709" t="s">
        <v>344</v>
      </c>
      <c r="M709" t="s">
        <v>43</v>
      </c>
      <c r="N709" t="s">
        <v>38</v>
      </c>
      <c r="O709" t="s">
        <v>13</v>
      </c>
      <c r="P709" t="s">
        <v>193</v>
      </c>
      <c r="Q709">
        <v>1</v>
      </c>
      <c r="U709" s="61">
        <f>Arkusz2!S709</f>
        <v>0.54692167493771915</v>
      </c>
    </row>
    <row r="710" spans="1:21">
      <c r="A710" s="10" t="s">
        <v>354</v>
      </c>
      <c r="B710">
        <v>709</v>
      </c>
      <c r="C710">
        <v>4</v>
      </c>
      <c r="D710" t="s">
        <v>355</v>
      </c>
      <c r="E710" t="s">
        <v>73</v>
      </c>
      <c r="F710" t="s">
        <v>75</v>
      </c>
      <c r="G710" t="s">
        <v>189</v>
      </c>
      <c r="H710" t="s">
        <v>189</v>
      </c>
      <c r="I710" t="s">
        <v>75</v>
      </c>
      <c r="J710" t="s">
        <v>237</v>
      </c>
      <c r="K710">
        <v>53</v>
      </c>
      <c r="L710" t="s">
        <v>90</v>
      </c>
      <c r="M710" t="s">
        <v>43</v>
      </c>
      <c r="N710" t="s">
        <v>38</v>
      </c>
      <c r="P710" t="s">
        <v>82</v>
      </c>
      <c r="Q710">
        <v>5</v>
      </c>
      <c r="U710" s="61">
        <f>Arkusz2!S710</f>
        <v>5.7394673231095802E-2</v>
      </c>
    </row>
    <row r="711" spans="1:21">
      <c r="A711" s="10" t="s">
        <v>354</v>
      </c>
      <c r="B711">
        <v>710</v>
      </c>
      <c r="C711">
        <v>4</v>
      </c>
      <c r="D711" t="s">
        <v>355</v>
      </c>
      <c r="E711" t="s">
        <v>73</v>
      </c>
      <c r="F711" t="s">
        <v>75</v>
      </c>
      <c r="G711" t="s">
        <v>189</v>
      </c>
      <c r="H711" t="s">
        <v>189</v>
      </c>
      <c r="I711" t="s">
        <v>75</v>
      </c>
      <c r="J711" t="s">
        <v>237</v>
      </c>
      <c r="K711">
        <v>53</v>
      </c>
      <c r="L711" t="s">
        <v>82</v>
      </c>
      <c r="M711" t="s">
        <v>43</v>
      </c>
      <c r="N711" t="s">
        <v>38</v>
      </c>
      <c r="Q711">
        <v>8</v>
      </c>
      <c r="U711" s="61">
        <f>Arkusz2!S711</f>
        <v>3.4502880732867523E-2</v>
      </c>
    </row>
    <row r="712" spans="1:21">
      <c r="A712" s="10" t="s">
        <v>354</v>
      </c>
      <c r="B712">
        <v>711</v>
      </c>
      <c r="C712">
        <v>4</v>
      </c>
      <c r="D712" t="s">
        <v>355</v>
      </c>
      <c r="E712" t="s">
        <v>73</v>
      </c>
      <c r="F712" t="s">
        <v>189</v>
      </c>
      <c r="G712" t="s">
        <v>75</v>
      </c>
      <c r="H712" t="s">
        <v>189</v>
      </c>
      <c r="I712" t="s">
        <v>75</v>
      </c>
      <c r="J712" t="s">
        <v>76</v>
      </c>
      <c r="K712">
        <v>54</v>
      </c>
      <c r="L712" t="s">
        <v>209</v>
      </c>
      <c r="M712" t="s">
        <v>34</v>
      </c>
      <c r="N712" t="s">
        <v>35</v>
      </c>
      <c r="Q712">
        <v>8</v>
      </c>
      <c r="U712" s="61">
        <f>Arkusz2!S712</f>
        <v>3.4502880732867523E-2</v>
      </c>
    </row>
    <row r="713" spans="1:21">
      <c r="A713" s="10" t="s">
        <v>354</v>
      </c>
      <c r="B713">
        <v>712</v>
      </c>
      <c r="C713">
        <v>4</v>
      </c>
      <c r="D713" t="s">
        <v>355</v>
      </c>
      <c r="E713" t="s">
        <v>73</v>
      </c>
      <c r="F713" t="s">
        <v>75</v>
      </c>
      <c r="G713" t="s">
        <v>189</v>
      </c>
      <c r="H713" t="s">
        <v>189</v>
      </c>
      <c r="I713" t="s">
        <v>75</v>
      </c>
      <c r="J713" t="s">
        <v>237</v>
      </c>
      <c r="K713">
        <v>55</v>
      </c>
      <c r="L713" t="s">
        <v>82</v>
      </c>
      <c r="M713" t="s">
        <v>43</v>
      </c>
      <c r="N713" t="s">
        <v>49</v>
      </c>
      <c r="P713" t="s">
        <v>86</v>
      </c>
      <c r="Q713">
        <v>8</v>
      </c>
      <c r="U713" s="61">
        <f>Arkusz2!S713</f>
        <v>3.2071413573108588E-2</v>
      </c>
    </row>
    <row r="714" spans="1:21">
      <c r="A714" s="10" t="s">
        <v>354</v>
      </c>
      <c r="B714">
        <v>713</v>
      </c>
      <c r="C714">
        <v>4</v>
      </c>
      <c r="D714" t="s">
        <v>355</v>
      </c>
      <c r="E714" t="s">
        <v>73</v>
      </c>
      <c r="F714" t="s">
        <v>75</v>
      </c>
      <c r="G714" t="s">
        <v>189</v>
      </c>
      <c r="H714" t="s">
        <v>189</v>
      </c>
      <c r="I714" t="s">
        <v>75</v>
      </c>
      <c r="J714" t="s">
        <v>237</v>
      </c>
      <c r="K714">
        <v>56</v>
      </c>
      <c r="L714" t="s">
        <v>82</v>
      </c>
      <c r="M714" t="s">
        <v>34</v>
      </c>
      <c r="N714" t="s">
        <v>35</v>
      </c>
      <c r="P714" t="s">
        <v>90</v>
      </c>
      <c r="Q714">
        <v>8</v>
      </c>
      <c r="U714" s="61">
        <f>Arkusz2!S714</f>
        <v>3.2071413573108588E-2</v>
      </c>
    </row>
    <row r="715" spans="1:21">
      <c r="A715" s="10" t="s">
        <v>354</v>
      </c>
      <c r="B715">
        <v>714</v>
      </c>
      <c r="C715">
        <v>4</v>
      </c>
      <c r="D715" t="s">
        <v>355</v>
      </c>
      <c r="E715" t="s">
        <v>73</v>
      </c>
      <c r="F715" t="s">
        <v>189</v>
      </c>
      <c r="G715" t="s">
        <v>75</v>
      </c>
      <c r="H715" t="s">
        <v>189</v>
      </c>
      <c r="I715" t="s">
        <v>75</v>
      </c>
      <c r="J715" t="s">
        <v>76</v>
      </c>
      <c r="K715">
        <v>61</v>
      </c>
      <c r="L715" t="s">
        <v>236</v>
      </c>
      <c r="M715" t="s">
        <v>34</v>
      </c>
      <c r="N715" t="s">
        <v>49</v>
      </c>
      <c r="Q715">
        <v>8</v>
      </c>
      <c r="U715" s="61">
        <f>Arkusz2!S715</f>
        <v>3.4502880732867523E-2</v>
      </c>
    </row>
    <row r="716" spans="1:21">
      <c r="A716" s="10" t="s">
        <v>354</v>
      </c>
      <c r="B716">
        <v>715</v>
      </c>
      <c r="C716">
        <v>4</v>
      </c>
      <c r="D716" t="s">
        <v>355</v>
      </c>
      <c r="E716" t="s">
        <v>73</v>
      </c>
      <c r="F716" t="s">
        <v>75</v>
      </c>
      <c r="G716" t="s">
        <v>189</v>
      </c>
      <c r="H716" t="s">
        <v>189</v>
      </c>
      <c r="I716" t="s">
        <v>75</v>
      </c>
      <c r="J716" t="s">
        <v>237</v>
      </c>
      <c r="K716">
        <v>62</v>
      </c>
      <c r="L716" t="s">
        <v>356</v>
      </c>
      <c r="M716" t="s">
        <v>43</v>
      </c>
      <c r="N716" t="s">
        <v>35</v>
      </c>
      <c r="P716" t="s">
        <v>90</v>
      </c>
      <c r="Q716">
        <v>6</v>
      </c>
      <c r="U716" s="61">
        <f>Arkusz2!S716</f>
        <v>0.17298255377116797</v>
      </c>
    </row>
    <row r="717" spans="1:21">
      <c r="A717" s="10" t="s">
        <v>354</v>
      </c>
      <c r="B717">
        <v>716</v>
      </c>
      <c r="C717">
        <v>4</v>
      </c>
      <c r="D717" t="s">
        <v>355</v>
      </c>
      <c r="E717" t="s">
        <v>73</v>
      </c>
      <c r="F717" t="s">
        <v>189</v>
      </c>
      <c r="G717" t="s">
        <v>75</v>
      </c>
      <c r="H717" t="s">
        <v>189</v>
      </c>
      <c r="I717" t="s">
        <v>75</v>
      </c>
      <c r="J717" t="s">
        <v>76</v>
      </c>
      <c r="K717">
        <v>68</v>
      </c>
      <c r="L717" t="s">
        <v>344</v>
      </c>
      <c r="M717" t="s">
        <v>34</v>
      </c>
      <c r="N717" t="s">
        <v>49</v>
      </c>
      <c r="Q717">
        <v>8</v>
      </c>
      <c r="S717" t="s">
        <v>296</v>
      </c>
      <c r="U717" s="61">
        <f>Arkusz2!S717</f>
        <v>6.0950324382530965E-2</v>
      </c>
    </row>
    <row r="718" spans="1:21">
      <c r="A718" s="10" t="s">
        <v>354</v>
      </c>
      <c r="B718">
        <v>717</v>
      </c>
      <c r="C718">
        <v>4</v>
      </c>
      <c r="D718" t="s">
        <v>355</v>
      </c>
      <c r="E718" t="s">
        <v>73</v>
      </c>
      <c r="F718" t="s">
        <v>75</v>
      </c>
      <c r="G718" t="s">
        <v>189</v>
      </c>
      <c r="H718" t="s">
        <v>189</v>
      </c>
      <c r="I718" t="s">
        <v>75</v>
      </c>
      <c r="J718" t="s">
        <v>237</v>
      </c>
      <c r="K718">
        <v>69</v>
      </c>
      <c r="L718" t="s">
        <v>356</v>
      </c>
      <c r="M718" t="s">
        <v>37</v>
      </c>
      <c r="N718" t="s">
        <v>35</v>
      </c>
      <c r="P718" t="s">
        <v>85</v>
      </c>
      <c r="Q718">
        <v>6</v>
      </c>
      <c r="T718" t="s">
        <v>295</v>
      </c>
      <c r="U718" s="61">
        <f>Arkusz2!S718</f>
        <v>7.6926995697442255E-2</v>
      </c>
    </row>
    <row r="719" spans="1:21">
      <c r="A719" s="10" t="s">
        <v>354</v>
      </c>
      <c r="B719">
        <v>718</v>
      </c>
      <c r="C719">
        <v>4</v>
      </c>
      <c r="D719" t="s">
        <v>355</v>
      </c>
      <c r="E719" t="s">
        <v>73</v>
      </c>
      <c r="F719" t="s">
        <v>75</v>
      </c>
      <c r="G719" t="s">
        <v>189</v>
      </c>
      <c r="H719" t="s">
        <v>189</v>
      </c>
      <c r="I719" t="s">
        <v>75</v>
      </c>
      <c r="J719" t="s">
        <v>237</v>
      </c>
      <c r="K719">
        <v>74</v>
      </c>
      <c r="L719" t="s">
        <v>356</v>
      </c>
      <c r="M719" t="s">
        <v>43</v>
      </c>
      <c r="N719" t="s">
        <v>38</v>
      </c>
      <c r="P719" t="s">
        <v>90</v>
      </c>
      <c r="Q719">
        <v>8</v>
      </c>
      <c r="U719" s="61">
        <f>Arkusz2!S719</f>
        <v>3.2071413573108588E-2</v>
      </c>
    </row>
    <row r="720" spans="1:21">
      <c r="A720" s="10" t="s">
        <v>354</v>
      </c>
      <c r="B720">
        <v>719</v>
      </c>
      <c r="C720">
        <v>4</v>
      </c>
      <c r="D720" t="s">
        <v>355</v>
      </c>
      <c r="E720" t="s">
        <v>73</v>
      </c>
      <c r="F720" t="s">
        <v>75</v>
      </c>
      <c r="G720" t="s">
        <v>189</v>
      </c>
      <c r="H720" t="s">
        <v>189</v>
      </c>
      <c r="I720" t="s">
        <v>75</v>
      </c>
      <c r="J720" t="s">
        <v>237</v>
      </c>
      <c r="K720">
        <v>80</v>
      </c>
      <c r="L720" t="s">
        <v>83</v>
      </c>
      <c r="M720" t="s">
        <v>34</v>
      </c>
      <c r="N720" t="s">
        <v>35</v>
      </c>
      <c r="Q720">
        <v>7</v>
      </c>
      <c r="U720" s="61">
        <f>Arkusz2!S720</f>
        <v>1.2292779115133195E-2</v>
      </c>
    </row>
    <row r="721" spans="1:21">
      <c r="A721" s="10" t="s">
        <v>354</v>
      </c>
      <c r="B721">
        <v>720</v>
      </c>
      <c r="C721">
        <v>4</v>
      </c>
      <c r="D721" t="s">
        <v>355</v>
      </c>
      <c r="E721" t="s">
        <v>73</v>
      </c>
      <c r="F721" t="s">
        <v>75</v>
      </c>
      <c r="G721" t="s">
        <v>189</v>
      </c>
      <c r="H721" t="s">
        <v>189</v>
      </c>
      <c r="I721" t="s">
        <v>75</v>
      </c>
      <c r="J721" t="s">
        <v>237</v>
      </c>
      <c r="K721">
        <v>81</v>
      </c>
      <c r="L721" t="s">
        <v>82</v>
      </c>
      <c r="M721" t="s">
        <v>34</v>
      </c>
      <c r="N721" t="s">
        <v>49</v>
      </c>
      <c r="Q721">
        <v>8</v>
      </c>
      <c r="U721" s="61">
        <f>Arkusz2!S721</f>
        <v>3.4502880732867523E-2</v>
      </c>
    </row>
    <row r="722" spans="1:21">
      <c r="A722" s="10" t="s">
        <v>354</v>
      </c>
      <c r="B722">
        <v>721</v>
      </c>
      <c r="C722">
        <v>4</v>
      </c>
      <c r="D722" t="s">
        <v>355</v>
      </c>
      <c r="E722" t="s">
        <v>73</v>
      </c>
      <c r="F722" t="s">
        <v>75</v>
      </c>
      <c r="G722" t="s">
        <v>189</v>
      </c>
      <c r="H722" t="s">
        <v>189</v>
      </c>
      <c r="I722" t="s">
        <v>75</v>
      </c>
      <c r="J722" t="s">
        <v>237</v>
      </c>
      <c r="K722">
        <v>82</v>
      </c>
      <c r="L722" t="s">
        <v>83</v>
      </c>
      <c r="M722" t="s">
        <v>43</v>
      </c>
      <c r="N722" t="s">
        <v>35</v>
      </c>
      <c r="Q722">
        <v>8</v>
      </c>
      <c r="U722" s="61">
        <f>Arkusz2!S722</f>
        <v>3.4502880732867523E-2</v>
      </c>
    </row>
    <row r="723" spans="1:21">
      <c r="A723" s="10" t="s">
        <v>354</v>
      </c>
      <c r="B723">
        <v>722</v>
      </c>
      <c r="C723">
        <v>4</v>
      </c>
      <c r="D723" t="s">
        <v>355</v>
      </c>
      <c r="E723" t="s">
        <v>73</v>
      </c>
      <c r="F723" t="s">
        <v>189</v>
      </c>
      <c r="G723" t="s">
        <v>75</v>
      </c>
      <c r="H723" t="s">
        <v>189</v>
      </c>
      <c r="I723" t="s">
        <v>75</v>
      </c>
      <c r="J723" t="s">
        <v>76</v>
      </c>
      <c r="K723">
        <v>83</v>
      </c>
      <c r="L723" t="s">
        <v>209</v>
      </c>
      <c r="M723" t="s">
        <v>34</v>
      </c>
      <c r="N723" t="s">
        <v>49</v>
      </c>
      <c r="P723" t="s">
        <v>207</v>
      </c>
      <c r="Q723">
        <v>8</v>
      </c>
      <c r="U723" s="61">
        <f>Arkusz2!S723</f>
        <v>3.2071413573108588E-2</v>
      </c>
    </row>
    <row r="724" spans="1:21">
      <c r="A724" s="10" t="s">
        <v>354</v>
      </c>
      <c r="B724">
        <v>723</v>
      </c>
      <c r="C724">
        <v>4</v>
      </c>
      <c r="D724" t="s">
        <v>355</v>
      </c>
      <c r="E724" t="s">
        <v>73</v>
      </c>
      <c r="F724" t="s">
        <v>189</v>
      </c>
      <c r="G724" t="s">
        <v>75</v>
      </c>
      <c r="H724" t="s">
        <v>189</v>
      </c>
      <c r="I724" t="s">
        <v>75</v>
      </c>
      <c r="J724" t="s">
        <v>76</v>
      </c>
      <c r="K724">
        <v>84</v>
      </c>
      <c r="L724" t="s">
        <v>207</v>
      </c>
      <c r="M724" t="s">
        <v>34</v>
      </c>
      <c r="N724" t="s">
        <v>35</v>
      </c>
      <c r="P724" t="s">
        <v>206</v>
      </c>
      <c r="Q724">
        <v>6</v>
      </c>
      <c r="U724" s="61">
        <f>Arkusz2!S724</f>
        <v>0.17298255377116797</v>
      </c>
    </row>
    <row r="725" spans="1:21">
      <c r="A725" s="10" t="s">
        <v>354</v>
      </c>
      <c r="B725">
        <v>724</v>
      </c>
      <c r="C725">
        <v>4</v>
      </c>
      <c r="D725" t="s">
        <v>355</v>
      </c>
      <c r="E725" t="s">
        <v>73</v>
      </c>
      <c r="F725" t="s">
        <v>75</v>
      </c>
      <c r="G725" t="s">
        <v>189</v>
      </c>
      <c r="H725" t="s">
        <v>189</v>
      </c>
      <c r="I725" t="s">
        <v>75</v>
      </c>
      <c r="J725" t="s">
        <v>237</v>
      </c>
      <c r="K725" t="s">
        <v>140</v>
      </c>
      <c r="L725" t="s">
        <v>85</v>
      </c>
      <c r="M725" t="s">
        <v>43</v>
      </c>
      <c r="N725" t="s">
        <v>35</v>
      </c>
      <c r="P725" t="s">
        <v>82</v>
      </c>
      <c r="Q725">
        <v>8</v>
      </c>
      <c r="U725" s="61">
        <f>Arkusz2!S725</f>
        <v>3.2071413573108588E-2</v>
      </c>
    </row>
    <row r="726" spans="1:21">
      <c r="A726" s="10" t="s">
        <v>354</v>
      </c>
      <c r="B726">
        <v>725</v>
      </c>
      <c r="C726">
        <v>4</v>
      </c>
      <c r="D726" t="s">
        <v>355</v>
      </c>
      <c r="E726" t="s">
        <v>73</v>
      </c>
      <c r="F726" t="s">
        <v>75</v>
      </c>
      <c r="G726" t="s">
        <v>189</v>
      </c>
      <c r="H726" t="s">
        <v>189</v>
      </c>
      <c r="I726" t="s">
        <v>75</v>
      </c>
      <c r="J726" t="s">
        <v>237</v>
      </c>
      <c r="K726" t="s">
        <v>95</v>
      </c>
      <c r="L726" t="s">
        <v>330</v>
      </c>
      <c r="M726" t="s">
        <v>37</v>
      </c>
      <c r="N726" t="s">
        <v>38</v>
      </c>
      <c r="O726" t="s">
        <v>13</v>
      </c>
      <c r="P726" t="s">
        <v>82</v>
      </c>
      <c r="Q726">
        <v>2</v>
      </c>
      <c r="U726" s="61">
        <f>Arkusz2!S726</f>
        <v>0.15046986178004315</v>
      </c>
    </row>
    <row r="727" spans="1:21">
      <c r="A727" s="10" t="s">
        <v>354</v>
      </c>
      <c r="B727">
        <v>726</v>
      </c>
      <c r="C727">
        <v>4</v>
      </c>
      <c r="D727" t="s">
        <v>355</v>
      </c>
      <c r="E727" t="s">
        <v>73</v>
      </c>
      <c r="F727" t="s">
        <v>189</v>
      </c>
      <c r="G727" t="s">
        <v>75</v>
      </c>
      <c r="H727" t="s">
        <v>189</v>
      </c>
      <c r="I727" t="s">
        <v>75</v>
      </c>
      <c r="J727" t="s">
        <v>76</v>
      </c>
      <c r="K727" t="s">
        <v>142</v>
      </c>
      <c r="L727" t="s">
        <v>207</v>
      </c>
      <c r="M727" t="s">
        <v>34</v>
      </c>
      <c r="N727" t="s">
        <v>35</v>
      </c>
      <c r="Q727">
        <v>5</v>
      </c>
      <c r="U727" s="61">
        <f>Arkusz2!S727</f>
        <v>6.1623772780053571E-2</v>
      </c>
    </row>
    <row r="728" spans="1:21">
      <c r="A728" s="10" t="s">
        <v>357</v>
      </c>
      <c r="B728">
        <v>727</v>
      </c>
      <c r="C728">
        <v>4</v>
      </c>
      <c r="D728" t="s">
        <v>355</v>
      </c>
      <c r="E728" t="s">
        <v>73</v>
      </c>
      <c r="F728" t="s">
        <v>55</v>
      </c>
      <c r="G728" t="s">
        <v>30</v>
      </c>
      <c r="H728" t="s">
        <v>55</v>
      </c>
      <c r="I728" t="s">
        <v>30</v>
      </c>
      <c r="J728" t="s">
        <v>39</v>
      </c>
      <c r="K728">
        <v>1</v>
      </c>
      <c r="L728" t="s">
        <v>339</v>
      </c>
      <c r="M728" t="s">
        <v>34</v>
      </c>
      <c r="N728" t="s">
        <v>38</v>
      </c>
      <c r="P728" t="s">
        <v>65</v>
      </c>
      <c r="Q728">
        <v>5</v>
      </c>
      <c r="U728" s="61">
        <f>Arkusz2!S728</f>
        <v>5.7394673231095802E-2</v>
      </c>
    </row>
    <row r="729" spans="1:21">
      <c r="A729" s="10" t="s">
        <v>357</v>
      </c>
      <c r="B729">
        <v>728</v>
      </c>
      <c r="C729">
        <v>4</v>
      </c>
      <c r="D729" t="s">
        <v>355</v>
      </c>
      <c r="E729" t="s">
        <v>73</v>
      </c>
      <c r="F729" t="s">
        <v>55</v>
      </c>
      <c r="G729" t="s">
        <v>30</v>
      </c>
      <c r="H729" t="s">
        <v>55</v>
      </c>
      <c r="I729" t="s">
        <v>30</v>
      </c>
      <c r="J729" t="s">
        <v>39</v>
      </c>
      <c r="K729">
        <v>1</v>
      </c>
      <c r="L729" t="s">
        <v>339</v>
      </c>
      <c r="M729" t="s">
        <v>34</v>
      </c>
      <c r="N729" t="s">
        <v>35</v>
      </c>
      <c r="Q729">
        <v>6</v>
      </c>
      <c r="U729" s="61">
        <f>Arkusz2!S729</f>
        <v>0.18406554276601864</v>
      </c>
    </row>
    <row r="730" spans="1:21">
      <c r="A730" s="10" t="s">
        <v>357</v>
      </c>
      <c r="B730">
        <v>729</v>
      </c>
      <c r="C730">
        <v>4</v>
      </c>
      <c r="D730" t="s">
        <v>355</v>
      </c>
      <c r="E730" t="s">
        <v>73</v>
      </c>
      <c r="F730" t="s">
        <v>30</v>
      </c>
      <c r="G730" t="s">
        <v>55</v>
      </c>
      <c r="H730" t="s">
        <v>55</v>
      </c>
      <c r="I730" t="s">
        <v>30</v>
      </c>
      <c r="J730" t="s">
        <v>56</v>
      </c>
      <c r="K730">
        <v>2</v>
      </c>
      <c r="L730" t="s">
        <v>36</v>
      </c>
      <c r="M730" t="s">
        <v>43</v>
      </c>
      <c r="N730" t="s">
        <v>38</v>
      </c>
      <c r="P730" t="s">
        <v>48</v>
      </c>
      <c r="Q730">
        <v>8</v>
      </c>
      <c r="U730" s="61">
        <f>Arkusz2!S730</f>
        <v>3.2071413573108588E-2</v>
      </c>
    </row>
    <row r="731" spans="1:21">
      <c r="A731" s="10" t="s">
        <v>357</v>
      </c>
      <c r="B731">
        <v>730</v>
      </c>
      <c r="C731">
        <v>4</v>
      </c>
      <c r="D731" t="s">
        <v>355</v>
      </c>
      <c r="E731" t="s">
        <v>73</v>
      </c>
      <c r="F731" t="s">
        <v>30</v>
      </c>
      <c r="G731" t="s">
        <v>55</v>
      </c>
      <c r="H731" t="s">
        <v>55</v>
      </c>
      <c r="I731" t="s">
        <v>30</v>
      </c>
      <c r="J731" t="s">
        <v>56</v>
      </c>
      <c r="K731">
        <v>11</v>
      </c>
      <c r="L731" t="s">
        <v>48</v>
      </c>
      <c r="M731" t="s">
        <v>43</v>
      </c>
      <c r="N731" t="s">
        <v>35</v>
      </c>
      <c r="P731" t="s">
        <v>265</v>
      </c>
      <c r="Q731">
        <v>8</v>
      </c>
      <c r="U731" s="61">
        <f>Arkusz2!S731</f>
        <v>3.2071413573108588E-2</v>
      </c>
    </row>
    <row r="732" spans="1:21">
      <c r="A732" s="10" t="s">
        <v>357</v>
      </c>
      <c r="B732">
        <v>731</v>
      </c>
      <c r="C732">
        <v>4</v>
      </c>
      <c r="D732" t="s">
        <v>355</v>
      </c>
      <c r="E732" t="s">
        <v>73</v>
      </c>
      <c r="F732" t="s">
        <v>30</v>
      </c>
      <c r="G732" t="s">
        <v>55</v>
      </c>
      <c r="H732" t="s">
        <v>55</v>
      </c>
      <c r="I732" t="s">
        <v>30</v>
      </c>
      <c r="J732" t="s">
        <v>56</v>
      </c>
      <c r="K732">
        <v>13</v>
      </c>
      <c r="L732" t="s">
        <v>264</v>
      </c>
      <c r="M732" t="s">
        <v>43</v>
      </c>
      <c r="N732" t="s">
        <v>35</v>
      </c>
      <c r="P732" t="s">
        <v>50</v>
      </c>
      <c r="Q732">
        <v>3</v>
      </c>
      <c r="U732" s="61">
        <f>Arkusz2!S732</f>
        <v>1.8433060167136604E-2</v>
      </c>
    </row>
    <row r="733" spans="1:21">
      <c r="A733" s="10" t="s">
        <v>357</v>
      </c>
      <c r="B733">
        <v>732</v>
      </c>
      <c r="C733">
        <v>4</v>
      </c>
      <c r="D733" t="s">
        <v>355</v>
      </c>
      <c r="E733" t="s">
        <v>73</v>
      </c>
      <c r="F733" t="s">
        <v>30</v>
      </c>
      <c r="G733" t="s">
        <v>55</v>
      </c>
      <c r="H733" t="s">
        <v>55</v>
      </c>
      <c r="I733" t="s">
        <v>30</v>
      </c>
      <c r="J733" t="s">
        <v>56</v>
      </c>
      <c r="K733">
        <v>15</v>
      </c>
      <c r="L733" t="s">
        <v>264</v>
      </c>
      <c r="M733" t="s">
        <v>34</v>
      </c>
      <c r="N733" t="s">
        <v>35</v>
      </c>
      <c r="P733" t="s">
        <v>318</v>
      </c>
      <c r="Q733">
        <v>8</v>
      </c>
      <c r="U733" s="61">
        <f>Arkusz2!S733</f>
        <v>3.2071413573108588E-2</v>
      </c>
    </row>
    <row r="734" spans="1:21">
      <c r="A734" s="10" t="s">
        <v>357</v>
      </c>
      <c r="B734">
        <v>733</v>
      </c>
      <c r="C734">
        <v>4</v>
      </c>
      <c r="D734" t="s">
        <v>355</v>
      </c>
      <c r="E734" t="s">
        <v>73</v>
      </c>
      <c r="F734" t="s">
        <v>55</v>
      </c>
      <c r="G734" t="s">
        <v>30</v>
      </c>
      <c r="H734" t="s">
        <v>55</v>
      </c>
      <c r="I734" t="s">
        <v>30</v>
      </c>
      <c r="J734" t="s">
        <v>39</v>
      </c>
      <c r="K734">
        <v>19</v>
      </c>
      <c r="L734" t="s">
        <v>230</v>
      </c>
      <c r="M734" t="s">
        <v>34</v>
      </c>
      <c r="N734" t="s">
        <v>49</v>
      </c>
      <c r="Q734">
        <v>8</v>
      </c>
      <c r="U734" s="61">
        <f>Arkusz2!S734</f>
        <v>3.4502880732867523E-2</v>
      </c>
    </row>
    <row r="735" spans="1:21">
      <c r="A735" s="10" t="s">
        <v>357</v>
      </c>
      <c r="B735">
        <v>734</v>
      </c>
      <c r="C735">
        <v>4</v>
      </c>
      <c r="D735" t="s">
        <v>355</v>
      </c>
      <c r="E735" t="s">
        <v>73</v>
      </c>
      <c r="F735" t="s">
        <v>30</v>
      </c>
      <c r="G735" t="s">
        <v>55</v>
      </c>
      <c r="H735" t="s">
        <v>55</v>
      </c>
      <c r="I735" t="s">
        <v>30</v>
      </c>
      <c r="J735" t="s">
        <v>56</v>
      </c>
      <c r="K735">
        <v>40</v>
      </c>
      <c r="L735" t="s">
        <v>36</v>
      </c>
      <c r="M735" t="s">
        <v>43</v>
      </c>
      <c r="N735" t="s">
        <v>38</v>
      </c>
      <c r="P735" t="s">
        <v>50</v>
      </c>
      <c r="Q735">
        <v>6</v>
      </c>
      <c r="U735" s="61">
        <f>Arkusz2!S735</f>
        <v>0.17298255377116797</v>
      </c>
    </row>
    <row r="736" spans="1:21">
      <c r="A736" s="10" t="s">
        <v>357</v>
      </c>
      <c r="B736">
        <v>735</v>
      </c>
      <c r="C736">
        <v>4</v>
      </c>
      <c r="D736" t="s">
        <v>355</v>
      </c>
      <c r="E736" t="s">
        <v>73</v>
      </c>
      <c r="F736" t="s">
        <v>30</v>
      </c>
      <c r="G736" t="s">
        <v>55</v>
      </c>
      <c r="H736" t="s">
        <v>55</v>
      </c>
      <c r="I736" t="s">
        <v>30</v>
      </c>
      <c r="J736" t="s">
        <v>56</v>
      </c>
      <c r="K736">
        <v>41</v>
      </c>
      <c r="L736" t="s">
        <v>319</v>
      </c>
      <c r="M736" t="s">
        <v>37</v>
      </c>
      <c r="N736" t="s">
        <v>35</v>
      </c>
      <c r="P736" t="s">
        <v>48</v>
      </c>
      <c r="Q736">
        <v>6</v>
      </c>
      <c r="T736" t="s">
        <v>295</v>
      </c>
      <c r="U736" s="61">
        <f>Arkusz2!S736</f>
        <v>7.6926995697442255E-2</v>
      </c>
    </row>
    <row r="737" spans="1:21">
      <c r="A737" s="10" t="s">
        <v>357</v>
      </c>
      <c r="B737">
        <v>736</v>
      </c>
      <c r="C737">
        <v>4</v>
      </c>
      <c r="D737" t="s">
        <v>355</v>
      </c>
      <c r="E737" t="s">
        <v>73</v>
      </c>
      <c r="F737" t="s">
        <v>55</v>
      </c>
      <c r="G737" t="s">
        <v>30</v>
      </c>
      <c r="H737" t="s">
        <v>55</v>
      </c>
      <c r="I737" t="s">
        <v>30</v>
      </c>
      <c r="J737" t="s">
        <v>39</v>
      </c>
      <c r="K737" t="s">
        <v>238</v>
      </c>
      <c r="L737" t="s">
        <v>230</v>
      </c>
      <c r="M737" t="s">
        <v>34</v>
      </c>
      <c r="N737" t="s">
        <v>38</v>
      </c>
      <c r="Q737">
        <v>4</v>
      </c>
      <c r="S737" t="s">
        <v>296</v>
      </c>
      <c r="U737" s="61">
        <f>Arkusz2!S737</f>
        <v>0.14237853206828813</v>
      </c>
    </row>
    <row r="738" spans="1:21">
      <c r="A738" s="10" t="s">
        <v>357</v>
      </c>
      <c r="B738">
        <v>737</v>
      </c>
      <c r="C738">
        <v>4</v>
      </c>
      <c r="D738" t="s">
        <v>355</v>
      </c>
      <c r="E738" t="s">
        <v>73</v>
      </c>
      <c r="F738" t="s">
        <v>30</v>
      </c>
      <c r="G738" t="s">
        <v>55</v>
      </c>
      <c r="H738" t="s">
        <v>55</v>
      </c>
      <c r="I738" t="s">
        <v>30</v>
      </c>
      <c r="J738" t="s">
        <v>56</v>
      </c>
      <c r="K738">
        <v>50</v>
      </c>
      <c r="L738" t="s">
        <v>267</v>
      </c>
      <c r="M738" t="s">
        <v>37</v>
      </c>
      <c r="N738" t="s">
        <v>35</v>
      </c>
      <c r="P738" t="s">
        <v>36</v>
      </c>
      <c r="Q738">
        <v>6</v>
      </c>
      <c r="U738" s="61">
        <f>Arkusz2!S738</f>
        <v>0.10163322948359395</v>
      </c>
    </row>
    <row r="739" spans="1:21">
      <c r="A739" s="10" t="s">
        <v>357</v>
      </c>
      <c r="B739">
        <v>738</v>
      </c>
      <c r="C739">
        <v>4</v>
      </c>
      <c r="D739" t="s">
        <v>355</v>
      </c>
      <c r="E739" t="s">
        <v>73</v>
      </c>
      <c r="F739" t="s">
        <v>55</v>
      </c>
      <c r="G739" t="s">
        <v>30</v>
      </c>
      <c r="H739" t="s">
        <v>55</v>
      </c>
      <c r="I739" t="s">
        <v>30</v>
      </c>
      <c r="J739" t="s">
        <v>39</v>
      </c>
      <c r="K739">
        <v>51</v>
      </c>
      <c r="L739" t="s">
        <v>66</v>
      </c>
      <c r="M739" t="s">
        <v>43</v>
      </c>
      <c r="N739" t="s">
        <v>35</v>
      </c>
      <c r="P739" t="s">
        <v>230</v>
      </c>
      <c r="Q739">
        <v>8</v>
      </c>
      <c r="U739" s="61">
        <f>Arkusz2!S739</f>
        <v>3.2071413573108588E-2</v>
      </c>
    </row>
    <row r="740" spans="1:21">
      <c r="A740" s="10" t="s">
        <v>357</v>
      </c>
      <c r="B740">
        <v>739</v>
      </c>
      <c r="C740">
        <v>4</v>
      </c>
      <c r="D740" t="s">
        <v>355</v>
      </c>
      <c r="E740" t="s">
        <v>73</v>
      </c>
      <c r="F740" t="s">
        <v>55</v>
      </c>
      <c r="G740" t="s">
        <v>30</v>
      </c>
      <c r="H740" t="s">
        <v>55</v>
      </c>
      <c r="I740" t="s">
        <v>30</v>
      </c>
      <c r="J740" t="s">
        <v>39</v>
      </c>
      <c r="K740">
        <v>53</v>
      </c>
      <c r="L740" t="s">
        <v>230</v>
      </c>
      <c r="M740" t="s">
        <v>34</v>
      </c>
      <c r="N740" t="s">
        <v>38</v>
      </c>
      <c r="P740" t="s">
        <v>283</v>
      </c>
      <c r="Q740">
        <v>8</v>
      </c>
      <c r="U740" s="61">
        <f>Arkusz2!S740</f>
        <v>3.2071413573108588E-2</v>
      </c>
    </row>
    <row r="741" spans="1:21">
      <c r="A741" s="10" t="s">
        <v>357</v>
      </c>
      <c r="B741">
        <v>740</v>
      </c>
      <c r="C741">
        <v>4</v>
      </c>
      <c r="D741" t="s">
        <v>355</v>
      </c>
      <c r="E741" t="s">
        <v>73</v>
      </c>
      <c r="F741" t="s">
        <v>55</v>
      </c>
      <c r="G741" t="s">
        <v>30</v>
      </c>
      <c r="H741" t="s">
        <v>55</v>
      </c>
      <c r="I741" t="s">
        <v>30</v>
      </c>
      <c r="J741" t="s">
        <v>39</v>
      </c>
      <c r="K741">
        <v>65</v>
      </c>
      <c r="L741" t="s">
        <v>65</v>
      </c>
      <c r="M741" t="s">
        <v>34</v>
      </c>
      <c r="N741" t="s">
        <v>38</v>
      </c>
      <c r="Q741">
        <v>5</v>
      </c>
      <c r="U741" s="61">
        <f>Arkusz2!S741</f>
        <v>6.1623772780053571E-2</v>
      </c>
    </row>
    <row r="742" spans="1:21">
      <c r="A742" s="10" t="s">
        <v>357</v>
      </c>
      <c r="B742">
        <v>741</v>
      </c>
      <c r="C742">
        <v>4</v>
      </c>
      <c r="D742" t="s">
        <v>355</v>
      </c>
      <c r="E742" t="s">
        <v>73</v>
      </c>
      <c r="F742" t="s">
        <v>30</v>
      </c>
      <c r="G742" t="s">
        <v>55</v>
      </c>
      <c r="H742" t="s">
        <v>55</v>
      </c>
      <c r="I742" t="s">
        <v>30</v>
      </c>
      <c r="J742" t="s">
        <v>56</v>
      </c>
      <c r="K742">
        <v>70</v>
      </c>
      <c r="L742" t="s">
        <v>48</v>
      </c>
      <c r="M742" t="s">
        <v>43</v>
      </c>
      <c r="N742" t="s">
        <v>38</v>
      </c>
      <c r="Q742">
        <v>8</v>
      </c>
      <c r="U742" s="61">
        <f>Arkusz2!S742</f>
        <v>3.4502880732867523E-2</v>
      </c>
    </row>
    <row r="743" spans="1:21">
      <c r="A743" s="10" t="s">
        <v>357</v>
      </c>
      <c r="B743">
        <v>742</v>
      </c>
      <c r="C743">
        <v>4</v>
      </c>
      <c r="D743" t="s">
        <v>355</v>
      </c>
      <c r="E743" t="s">
        <v>73</v>
      </c>
      <c r="F743" t="s">
        <v>30</v>
      </c>
      <c r="G743" t="s">
        <v>55</v>
      </c>
      <c r="H743" t="s">
        <v>55</v>
      </c>
      <c r="I743" t="s">
        <v>30</v>
      </c>
      <c r="J743" t="s">
        <v>56</v>
      </c>
      <c r="K743">
        <v>74</v>
      </c>
      <c r="L743" t="s">
        <v>33</v>
      </c>
      <c r="M743" t="s">
        <v>43</v>
      </c>
      <c r="N743" t="s">
        <v>35</v>
      </c>
      <c r="Q743">
        <v>8</v>
      </c>
      <c r="U743" s="61">
        <f>Arkusz2!S743</f>
        <v>3.4502880732867523E-2</v>
      </c>
    </row>
    <row r="744" spans="1:21">
      <c r="A744" s="10" t="s">
        <v>357</v>
      </c>
      <c r="B744">
        <v>743</v>
      </c>
      <c r="C744">
        <v>4</v>
      </c>
      <c r="D744" t="s">
        <v>355</v>
      </c>
      <c r="E744" t="s">
        <v>73</v>
      </c>
      <c r="F744" t="s">
        <v>55</v>
      </c>
      <c r="G744" t="s">
        <v>30</v>
      </c>
      <c r="H744" t="s">
        <v>55</v>
      </c>
      <c r="I744" t="s">
        <v>30</v>
      </c>
      <c r="J744" t="s">
        <v>39</v>
      </c>
      <c r="K744">
        <v>90</v>
      </c>
      <c r="L744" t="s">
        <v>65</v>
      </c>
      <c r="M744" t="s">
        <v>43</v>
      </c>
      <c r="N744" t="s">
        <v>35</v>
      </c>
      <c r="P744" t="s">
        <v>66</v>
      </c>
      <c r="Q744">
        <v>8</v>
      </c>
      <c r="U744" s="61">
        <f>Arkusz2!S744</f>
        <v>3.2071413573108588E-2</v>
      </c>
    </row>
    <row r="745" spans="1:21">
      <c r="A745" s="10" t="s">
        <v>357</v>
      </c>
      <c r="B745">
        <v>744</v>
      </c>
      <c r="C745">
        <v>4</v>
      </c>
      <c r="D745" t="s">
        <v>355</v>
      </c>
      <c r="E745" t="s">
        <v>73</v>
      </c>
      <c r="F745" t="s">
        <v>30</v>
      </c>
      <c r="G745" t="s">
        <v>55</v>
      </c>
      <c r="H745" t="s">
        <v>55</v>
      </c>
      <c r="I745" t="s">
        <v>30</v>
      </c>
      <c r="J745" t="s">
        <v>56</v>
      </c>
      <c r="K745" t="s">
        <v>142</v>
      </c>
      <c r="L745" t="s">
        <v>268</v>
      </c>
      <c r="M745" t="s">
        <v>43</v>
      </c>
      <c r="N745" t="s">
        <v>35</v>
      </c>
      <c r="P745" t="s">
        <v>267</v>
      </c>
      <c r="Q745">
        <v>5</v>
      </c>
      <c r="U745" s="61">
        <f>Arkusz2!S745</f>
        <v>5.7394673231095802E-2</v>
      </c>
    </row>
    <row r="746" spans="1:21">
      <c r="A746" s="10" t="s">
        <v>358</v>
      </c>
      <c r="B746">
        <v>745</v>
      </c>
      <c r="C746">
        <v>4</v>
      </c>
      <c r="D746" t="s">
        <v>355</v>
      </c>
      <c r="E746" t="s">
        <v>73</v>
      </c>
      <c r="F746" t="s">
        <v>54</v>
      </c>
      <c r="G746" t="s">
        <v>148</v>
      </c>
      <c r="H746" t="s">
        <v>148</v>
      </c>
      <c r="I746" t="s">
        <v>54</v>
      </c>
      <c r="J746" t="s">
        <v>149</v>
      </c>
      <c r="K746">
        <v>3</v>
      </c>
      <c r="L746" t="s">
        <v>341</v>
      </c>
      <c r="M746" t="s">
        <v>37</v>
      </c>
      <c r="N746" t="s">
        <v>35</v>
      </c>
      <c r="P746" t="s">
        <v>257</v>
      </c>
      <c r="Q746">
        <v>6</v>
      </c>
      <c r="T746" t="s">
        <v>295</v>
      </c>
      <c r="U746" s="61">
        <f>Arkusz2!S746</f>
        <v>7.6926995697442255E-2</v>
      </c>
    </row>
    <row r="747" spans="1:21">
      <c r="A747" s="10" t="s">
        <v>358</v>
      </c>
      <c r="B747">
        <v>746</v>
      </c>
      <c r="C747">
        <v>4</v>
      </c>
      <c r="D747" t="s">
        <v>355</v>
      </c>
      <c r="E747" t="s">
        <v>73</v>
      </c>
      <c r="F747" t="s">
        <v>148</v>
      </c>
      <c r="G747" t="s">
        <v>54</v>
      </c>
      <c r="H747" t="s">
        <v>148</v>
      </c>
      <c r="I747" t="s">
        <v>54</v>
      </c>
      <c r="J747" t="s">
        <v>60</v>
      </c>
      <c r="K747">
        <v>11</v>
      </c>
      <c r="L747" t="s">
        <v>215</v>
      </c>
      <c r="M747" t="s">
        <v>43</v>
      </c>
      <c r="N747" t="s">
        <v>35</v>
      </c>
      <c r="P747" t="s">
        <v>152</v>
      </c>
      <c r="Q747">
        <v>5</v>
      </c>
      <c r="U747" s="61">
        <f>Arkusz2!S747</f>
        <v>5.7394673231095802E-2</v>
      </c>
    </row>
    <row r="748" spans="1:21">
      <c r="A748" s="10" t="s">
        <v>358</v>
      </c>
      <c r="B748">
        <v>747</v>
      </c>
      <c r="C748">
        <v>4</v>
      </c>
      <c r="D748" t="s">
        <v>355</v>
      </c>
      <c r="E748" t="s">
        <v>73</v>
      </c>
      <c r="F748" t="s">
        <v>54</v>
      </c>
      <c r="G748" t="s">
        <v>148</v>
      </c>
      <c r="H748" t="s">
        <v>148</v>
      </c>
      <c r="I748" t="s">
        <v>54</v>
      </c>
      <c r="J748" t="s">
        <v>149</v>
      </c>
      <c r="K748">
        <v>15</v>
      </c>
      <c r="L748" t="s">
        <v>58</v>
      </c>
      <c r="M748" t="s">
        <v>37</v>
      </c>
      <c r="N748" t="s">
        <v>35</v>
      </c>
      <c r="P748" t="s">
        <v>257</v>
      </c>
      <c r="Q748">
        <v>5</v>
      </c>
      <c r="T748" t="s">
        <v>294</v>
      </c>
      <c r="U748" s="61">
        <f>Arkusz2!S748</f>
        <v>3.4548448394296716E-2</v>
      </c>
    </row>
    <row r="749" spans="1:21">
      <c r="A749" s="10" t="s">
        <v>358</v>
      </c>
      <c r="B749">
        <v>748</v>
      </c>
      <c r="C749">
        <v>4</v>
      </c>
      <c r="D749" t="s">
        <v>355</v>
      </c>
      <c r="E749" t="s">
        <v>73</v>
      </c>
      <c r="F749" t="s">
        <v>54</v>
      </c>
      <c r="G749" t="s">
        <v>148</v>
      </c>
      <c r="H749" t="s">
        <v>148</v>
      </c>
      <c r="I749" t="s">
        <v>54</v>
      </c>
      <c r="J749" t="s">
        <v>149</v>
      </c>
      <c r="K749">
        <v>16</v>
      </c>
      <c r="L749" t="s">
        <v>257</v>
      </c>
      <c r="M749" t="s">
        <v>34</v>
      </c>
      <c r="N749" t="s">
        <v>49</v>
      </c>
      <c r="P749" t="s">
        <v>67</v>
      </c>
      <c r="Q749">
        <v>8</v>
      </c>
      <c r="U749" s="61">
        <f>Arkusz2!S749</f>
        <v>3.2071413573108588E-2</v>
      </c>
    </row>
    <row r="750" spans="1:21">
      <c r="A750" s="10" t="s">
        <v>358</v>
      </c>
      <c r="B750">
        <v>749</v>
      </c>
      <c r="C750">
        <v>4</v>
      </c>
      <c r="D750" t="s">
        <v>355</v>
      </c>
      <c r="E750" t="s">
        <v>73</v>
      </c>
      <c r="F750" t="s">
        <v>54</v>
      </c>
      <c r="G750" t="s">
        <v>148</v>
      </c>
      <c r="H750" t="s">
        <v>148</v>
      </c>
      <c r="I750" t="s">
        <v>54</v>
      </c>
      <c r="J750" t="s">
        <v>149</v>
      </c>
      <c r="K750">
        <v>16</v>
      </c>
      <c r="L750" t="s">
        <v>57</v>
      </c>
      <c r="M750" t="s">
        <v>34</v>
      </c>
      <c r="N750" t="s">
        <v>38</v>
      </c>
      <c r="O750" t="s">
        <v>13</v>
      </c>
      <c r="Q750">
        <v>6</v>
      </c>
      <c r="U750" s="61">
        <f>Arkusz2!S750</f>
        <v>0.18406554276601864</v>
      </c>
    </row>
    <row r="751" spans="1:21">
      <c r="A751" s="10" t="s">
        <v>358</v>
      </c>
      <c r="B751">
        <v>750</v>
      </c>
      <c r="C751">
        <v>4</v>
      </c>
      <c r="D751" t="s">
        <v>355</v>
      </c>
      <c r="E751" t="s">
        <v>73</v>
      </c>
      <c r="F751" t="s">
        <v>148</v>
      </c>
      <c r="G751" t="s">
        <v>54</v>
      </c>
      <c r="H751" t="s">
        <v>148</v>
      </c>
      <c r="I751" t="s">
        <v>54</v>
      </c>
      <c r="J751" t="s">
        <v>60</v>
      </c>
      <c r="K751">
        <v>18</v>
      </c>
      <c r="L751" t="s">
        <v>359</v>
      </c>
      <c r="M751" t="s">
        <v>43</v>
      </c>
      <c r="N751" t="s">
        <v>35</v>
      </c>
      <c r="Q751">
        <v>7</v>
      </c>
      <c r="S751" t="s">
        <v>296</v>
      </c>
      <c r="U751" s="61">
        <f>Arkusz2!S751</f>
        <v>2.2105330261294336E-2</v>
      </c>
    </row>
    <row r="752" spans="1:21">
      <c r="A752" s="10" t="s">
        <v>358</v>
      </c>
      <c r="B752">
        <v>751</v>
      </c>
      <c r="C752">
        <v>4</v>
      </c>
      <c r="D752" t="s">
        <v>355</v>
      </c>
      <c r="E752" t="s">
        <v>73</v>
      </c>
      <c r="F752" t="s">
        <v>148</v>
      </c>
      <c r="G752" t="s">
        <v>54</v>
      </c>
      <c r="H752" t="s">
        <v>148</v>
      </c>
      <c r="I752" t="s">
        <v>54</v>
      </c>
      <c r="J752" t="s">
        <v>60</v>
      </c>
      <c r="K752">
        <v>21</v>
      </c>
      <c r="L752" t="s">
        <v>158</v>
      </c>
      <c r="M752" t="s">
        <v>43</v>
      </c>
      <c r="N752" t="s">
        <v>38</v>
      </c>
      <c r="O752" t="s">
        <v>13</v>
      </c>
      <c r="Q752" t="s">
        <v>15</v>
      </c>
      <c r="R752" t="s">
        <v>15</v>
      </c>
      <c r="U752" s="61">
        <f>Arkusz2!S752</f>
        <v>0.78571300199005822</v>
      </c>
    </row>
    <row r="753" spans="1:21">
      <c r="A753" s="10" t="s">
        <v>358</v>
      </c>
      <c r="B753">
        <v>752</v>
      </c>
      <c r="C753">
        <v>4</v>
      </c>
      <c r="D753" t="s">
        <v>355</v>
      </c>
      <c r="E753" t="s">
        <v>73</v>
      </c>
      <c r="F753" t="s">
        <v>148</v>
      </c>
      <c r="G753" t="s">
        <v>54</v>
      </c>
      <c r="H753" t="s">
        <v>148</v>
      </c>
      <c r="I753" t="s">
        <v>54</v>
      </c>
      <c r="J753" t="s">
        <v>60</v>
      </c>
      <c r="K753">
        <v>23</v>
      </c>
      <c r="L753" t="s">
        <v>158</v>
      </c>
      <c r="M753" t="s">
        <v>34</v>
      </c>
      <c r="N753" t="s">
        <v>49</v>
      </c>
      <c r="P753" t="s">
        <v>215</v>
      </c>
      <c r="Q753">
        <v>6</v>
      </c>
      <c r="T753" t="s">
        <v>297</v>
      </c>
      <c r="U753" s="61">
        <f>Arkusz2!S753</f>
        <v>6.5364975892028457E-2</v>
      </c>
    </row>
    <row r="754" spans="1:21">
      <c r="A754" s="10" t="s">
        <v>358</v>
      </c>
      <c r="B754">
        <v>753</v>
      </c>
      <c r="C754">
        <v>4</v>
      </c>
      <c r="D754" t="s">
        <v>355</v>
      </c>
      <c r="E754" t="s">
        <v>73</v>
      </c>
      <c r="F754" t="s">
        <v>148</v>
      </c>
      <c r="G754" t="s">
        <v>54</v>
      </c>
      <c r="H754" t="s">
        <v>148</v>
      </c>
      <c r="I754" t="s">
        <v>54</v>
      </c>
      <c r="J754" t="s">
        <v>60</v>
      </c>
      <c r="K754">
        <v>24</v>
      </c>
      <c r="L754" t="s">
        <v>152</v>
      </c>
      <c r="M754" t="s">
        <v>43</v>
      </c>
      <c r="N754" t="s">
        <v>38</v>
      </c>
      <c r="P754" t="s">
        <v>215</v>
      </c>
      <c r="Q754">
        <v>8</v>
      </c>
      <c r="U754" s="61">
        <f>Arkusz2!S754</f>
        <v>3.2071413573108588E-2</v>
      </c>
    </row>
    <row r="755" spans="1:21">
      <c r="A755" s="10" t="s">
        <v>358</v>
      </c>
      <c r="B755">
        <v>754</v>
      </c>
      <c r="C755">
        <v>4</v>
      </c>
      <c r="D755" t="s">
        <v>355</v>
      </c>
      <c r="E755" t="s">
        <v>73</v>
      </c>
      <c r="F755" t="s">
        <v>148</v>
      </c>
      <c r="G755" t="s">
        <v>54</v>
      </c>
      <c r="H755" t="s">
        <v>148</v>
      </c>
      <c r="I755" t="s">
        <v>54</v>
      </c>
      <c r="J755" t="s">
        <v>60</v>
      </c>
      <c r="K755">
        <v>26</v>
      </c>
      <c r="L755" t="s">
        <v>158</v>
      </c>
      <c r="M755" t="s">
        <v>43</v>
      </c>
      <c r="N755" t="s">
        <v>35</v>
      </c>
      <c r="P755" t="s">
        <v>215</v>
      </c>
      <c r="Q755">
        <v>8</v>
      </c>
      <c r="U755" s="61">
        <f>Arkusz2!S755</f>
        <v>3.2071413573108588E-2</v>
      </c>
    </row>
    <row r="756" spans="1:21">
      <c r="A756" s="10" t="s">
        <v>358</v>
      </c>
      <c r="B756">
        <v>755</v>
      </c>
      <c r="C756">
        <v>4</v>
      </c>
      <c r="D756" t="s">
        <v>355</v>
      </c>
      <c r="E756" t="s">
        <v>73</v>
      </c>
      <c r="F756" t="s">
        <v>54</v>
      </c>
      <c r="G756" t="s">
        <v>148</v>
      </c>
      <c r="H756" t="s">
        <v>148</v>
      </c>
      <c r="I756" t="s">
        <v>54</v>
      </c>
      <c r="J756" t="s">
        <v>149</v>
      </c>
      <c r="K756">
        <v>33</v>
      </c>
      <c r="L756" t="s">
        <v>67</v>
      </c>
      <c r="M756" t="s">
        <v>43</v>
      </c>
      <c r="N756" t="s">
        <v>49</v>
      </c>
      <c r="Q756">
        <v>8</v>
      </c>
      <c r="U756" s="61">
        <f>Arkusz2!S756</f>
        <v>3.4502880732867523E-2</v>
      </c>
    </row>
    <row r="757" spans="1:21">
      <c r="A757" s="10" t="s">
        <v>358</v>
      </c>
      <c r="B757">
        <v>756</v>
      </c>
      <c r="C757">
        <v>4</v>
      </c>
      <c r="D757" t="s">
        <v>355</v>
      </c>
      <c r="E757" t="s">
        <v>73</v>
      </c>
      <c r="F757" t="s">
        <v>148</v>
      </c>
      <c r="G757" t="s">
        <v>54</v>
      </c>
      <c r="H757" t="s">
        <v>148</v>
      </c>
      <c r="I757" t="s">
        <v>54</v>
      </c>
      <c r="J757" t="s">
        <v>60</v>
      </c>
      <c r="K757">
        <v>35</v>
      </c>
      <c r="L757" t="s">
        <v>152</v>
      </c>
      <c r="M757" t="s">
        <v>37</v>
      </c>
      <c r="N757" t="s">
        <v>35</v>
      </c>
      <c r="P757" t="s">
        <v>359</v>
      </c>
      <c r="Q757">
        <v>6</v>
      </c>
      <c r="T757" t="s">
        <v>295</v>
      </c>
      <c r="U757" s="61">
        <f>Arkusz2!S757</f>
        <v>7.6926995697442255E-2</v>
      </c>
    </row>
    <row r="758" spans="1:21">
      <c r="A758" s="10" t="s">
        <v>358</v>
      </c>
      <c r="B758">
        <v>757</v>
      </c>
      <c r="C758">
        <v>4</v>
      </c>
      <c r="D758" t="s">
        <v>355</v>
      </c>
      <c r="E758" t="s">
        <v>73</v>
      </c>
      <c r="F758" t="s">
        <v>54</v>
      </c>
      <c r="G758" t="s">
        <v>148</v>
      </c>
      <c r="H758" t="s">
        <v>148</v>
      </c>
      <c r="I758" t="s">
        <v>54</v>
      </c>
      <c r="J758" t="s">
        <v>149</v>
      </c>
      <c r="K758">
        <v>37</v>
      </c>
      <c r="L758" t="s">
        <v>63</v>
      </c>
      <c r="M758" t="s">
        <v>37</v>
      </c>
      <c r="N758" t="s">
        <v>35</v>
      </c>
      <c r="P758" t="s">
        <v>257</v>
      </c>
      <c r="Q758">
        <v>6</v>
      </c>
      <c r="T758" t="s">
        <v>294</v>
      </c>
      <c r="U758" s="61">
        <f>Arkusz2!S758</f>
        <v>0.1094694240700843</v>
      </c>
    </row>
    <row r="759" spans="1:21">
      <c r="A759" s="10" t="s">
        <v>358</v>
      </c>
      <c r="B759">
        <v>758</v>
      </c>
      <c r="C759">
        <v>4</v>
      </c>
      <c r="D759" t="s">
        <v>355</v>
      </c>
      <c r="E759" t="s">
        <v>73</v>
      </c>
      <c r="F759" t="s">
        <v>148</v>
      </c>
      <c r="G759" t="s">
        <v>54</v>
      </c>
      <c r="H759" t="s">
        <v>148</v>
      </c>
      <c r="I759" t="s">
        <v>54</v>
      </c>
      <c r="J759" t="s">
        <v>60</v>
      </c>
      <c r="K759">
        <v>39</v>
      </c>
      <c r="L759" t="s">
        <v>359</v>
      </c>
      <c r="M759" t="s">
        <v>43</v>
      </c>
      <c r="N759" t="s">
        <v>49</v>
      </c>
      <c r="P759" t="s">
        <v>279</v>
      </c>
      <c r="Q759">
        <v>8</v>
      </c>
      <c r="U759" s="61">
        <f>Arkusz2!S759</f>
        <v>3.2071413573108588E-2</v>
      </c>
    </row>
    <row r="760" spans="1:21">
      <c r="A760" s="10" t="s">
        <v>358</v>
      </c>
      <c r="B760">
        <v>759</v>
      </c>
      <c r="C760">
        <v>4</v>
      </c>
      <c r="D760" t="s">
        <v>355</v>
      </c>
      <c r="E760" t="s">
        <v>73</v>
      </c>
      <c r="F760" t="s">
        <v>148</v>
      </c>
      <c r="G760" t="s">
        <v>54</v>
      </c>
      <c r="H760" t="s">
        <v>148</v>
      </c>
      <c r="I760" t="s">
        <v>54</v>
      </c>
      <c r="J760" t="s">
        <v>60</v>
      </c>
      <c r="K760">
        <v>50</v>
      </c>
      <c r="L760" t="s">
        <v>158</v>
      </c>
      <c r="M760" t="s">
        <v>37</v>
      </c>
      <c r="N760" t="s">
        <v>38</v>
      </c>
      <c r="O760" t="s">
        <v>13</v>
      </c>
      <c r="P760" t="s">
        <v>359</v>
      </c>
      <c r="Q760">
        <v>6</v>
      </c>
      <c r="U760" s="61">
        <f>Arkusz2!S760</f>
        <v>0.10163322948359395</v>
      </c>
    </row>
    <row r="761" spans="1:21">
      <c r="A761" s="10" t="s">
        <v>358</v>
      </c>
      <c r="B761">
        <v>760</v>
      </c>
      <c r="C761">
        <v>4</v>
      </c>
      <c r="D761" t="s">
        <v>355</v>
      </c>
      <c r="E761" t="s">
        <v>73</v>
      </c>
      <c r="F761" t="s">
        <v>54</v>
      </c>
      <c r="G761" t="s">
        <v>148</v>
      </c>
      <c r="H761" t="s">
        <v>148</v>
      </c>
      <c r="I761" t="s">
        <v>54</v>
      </c>
      <c r="J761" t="s">
        <v>149</v>
      </c>
      <c r="K761">
        <v>53</v>
      </c>
      <c r="L761" t="s">
        <v>57</v>
      </c>
      <c r="M761" t="s">
        <v>34</v>
      </c>
      <c r="N761" t="s">
        <v>35</v>
      </c>
      <c r="P761" t="s">
        <v>257</v>
      </c>
      <c r="Q761">
        <v>5</v>
      </c>
      <c r="U761" s="61">
        <f>Arkusz2!S761</f>
        <v>5.7394673231095802E-2</v>
      </c>
    </row>
    <row r="762" spans="1:21">
      <c r="A762" s="10" t="s">
        <v>358</v>
      </c>
      <c r="B762">
        <v>761</v>
      </c>
      <c r="C762">
        <v>4</v>
      </c>
      <c r="D762" t="s">
        <v>355</v>
      </c>
      <c r="E762" t="s">
        <v>73</v>
      </c>
      <c r="F762" t="s">
        <v>54</v>
      </c>
      <c r="G762" t="s">
        <v>148</v>
      </c>
      <c r="H762" t="s">
        <v>148</v>
      </c>
      <c r="I762" t="s">
        <v>54</v>
      </c>
      <c r="J762" t="s">
        <v>149</v>
      </c>
      <c r="K762">
        <v>56</v>
      </c>
      <c r="L762" t="s">
        <v>252</v>
      </c>
      <c r="M762" t="s">
        <v>43</v>
      </c>
      <c r="N762" t="s">
        <v>49</v>
      </c>
      <c r="P762" t="s">
        <v>57</v>
      </c>
      <c r="Q762">
        <v>8</v>
      </c>
      <c r="U762" s="61">
        <f>Arkusz2!S762</f>
        <v>3.2071413573108588E-2</v>
      </c>
    </row>
    <row r="763" spans="1:21">
      <c r="A763" s="10" t="s">
        <v>358</v>
      </c>
      <c r="B763">
        <v>762</v>
      </c>
      <c r="C763">
        <v>4</v>
      </c>
      <c r="D763" t="s">
        <v>355</v>
      </c>
      <c r="E763" t="s">
        <v>73</v>
      </c>
      <c r="F763" t="s">
        <v>148</v>
      </c>
      <c r="G763" t="s">
        <v>54</v>
      </c>
      <c r="H763" t="s">
        <v>148</v>
      </c>
      <c r="I763" t="s">
        <v>54</v>
      </c>
      <c r="J763" t="s">
        <v>60</v>
      </c>
      <c r="K763">
        <v>58</v>
      </c>
      <c r="L763" t="s">
        <v>154</v>
      </c>
      <c r="M763" t="s">
        <v>43</v>
      </c>
      <c r="N763" t="s">
        <v>35</v>
      </c>
      <c r="Q763">
        <v>8</v>
      </c>
      <c r="U763" s="61">
        <f>Arkusz2!S763</f>
        <v>3.4502880732867523E-2</v>
      </c>
    </row>
    <row r="764" spans="1:21">
      <c r="A764" s="10" t="s">
        <v>358</v>
      </c>
      <c r="B764">
        <v>763</v>
      </c>
      <c r="C764">
        <v>4</v>
      </c>
      <c r="D764" t="s">
        <v>355</v>
      </c>
      <c r="E764" t="s">
        <v>73</v>
      </c>
      <c r="F764" t="s">
        <v>54</v>
      </c>
      <c r="G764" t="s">
        <v>148</v>
      </c>
      <c r="H764" t="s">
        <v>148</v>
      </c>
      <c r="I764" t="s">
        <v>54</v>
      </c>
      <c r="J764" t="s">
        <v>149</v>
      </c>
      <c r="K764">
        <v>61</v>
      </c>
      <c r="L764" t="s">
        <v>63</v>
      </c>
      <c r="M764" t="s">
        <v>37</v>
      </c>
      <c r="N764" t="s">
        <v>35</v>
      </c>
      <c r="P764" t="s">
        <v>58</v>
      </c>
      <c r="Q764">
        <v>6</v>
      </c>
      <c r="T764" t="s">
        <v>295</v>
      </c>
      <c r="U764" s="61">
        <f>Arkusz2!S764</f>
        <v>7.6926995697442255E-2</v>
      </c>
    </row>
    <row r="765" spans="1:21">
      <c r="A765" s="10" t="s">
        <v>358</v>
      </c>
      <c r="B765">
        <v>764</v>
      </c>
      <c r="C765">
        <v>4</v>
      </c>
      <c r="D765" t="s">
        <v>355</v>
      </c>
      <c r="E765" t="s">
        <v>73</v>
      </c>
      <c r="F765" t="s">
        <v>54</v>
      </c>
      <c r="G765" t="s">
        <v>148</v>
      </c>
      <c r="H765" t="s">
        <v>148</v>
      </c>
      <c r="I765" t="s">
        <v>54</v>
      </c>
      <c r="J765" t="s">
        <v>149</v>
      </c>
      <c r="K765">
        <v>62</v>
      </c>
      <c r="L765" t="s">
        <v>57</v>
      </c>
      <c r="M765" t="s">
        <v>34</v>
      </c>
      <c r="N765" t="s">
        <v>35</v>
      </c>
      <c r="P765" t="s">
        <v>257</v>
      </c>
      <c r="Q765">
        <v>5</v>
      </c>
      <c r="U765" s="61">
        <f>Arkusz2!S765</f>
        <v>5.7394673231095802E-2</v>
      </c>
    </row>
    <row r="766" spans="1:21">
      <c r="A766" s="10" t="s">
        <v>358</v>
      </c>
      <c r="B766">
        <v>765</v>
      </c>
      <c r="C766">
        <v>4</v>
      </c>
      <c r="D766" t="s">
        <v>355</v>
      </c>
      <c r="E766" t="s">
        <v>73</v>
      </c>
      <c r="F766" t="s">
        <v>54</v>
      </c>
      <c r="G766" t="s">
        <v>148</v>
      </c>
      <c r="H766" t="s">
        <v>148</v>
      </c>
      <c r="I766" t="s">
        <v>54</v>
      </c>
      <c r="J766" t="s">
        <v>149</v>
      </c>
      <c r="K766">
        <v>63</v>
      </c>
      <c r="L766" t="s">
        <v>257</v>
      </c>
      <c r="M766" t="s">
        <v>43</v>
      </c>
      <c r="N766" t="s">
        <v>38</v>
      </c>
      <c r="P766" t="s">
        <v>256</v>
      </c>
      <c r="Q766">
        <v>5</v>
      </c>
      <c r="U766" s="61">
        <f>Arkusz2!S766</f>
        <v>5.7394673231095802E-2</v>
      </c>
    </row>
    <row r="767" spans="1:21">
      <c r="A767" s="10" t="s">
        <v>358</v>
      </c>
      <c r="B767">
        <v>766</v>
      </c>
      <c r="C767">
        <v>4</v>
      </c>
      <c r="D767" t="s">
        <v>355</v>
      </c>
      <c r="E767" t="s">
        <v>73</v>
      </c>
      <c r="F767" t="s">
        <v>148</v>
      </c>
      <c r="G767" t="s">
        <v>54</v>
      </c>
      <c r="H767" t="s">
        <v>148</v>
      </c>
      <c r="I767" t="s">
        <v>54</v>
      </c>
      <c r="J767" t="s">
        <v>60</v>
      </c>
      <c r="K767">
        <v>70</v>
      </c>
      <c r="L767" t="s">
        <v>360</v>
      </c>
      <c r="M767" t="s">
        <v>43</v>
      </c>
      <c r="N767" t="s">
        <v>38</v>
      </c>
      <c r="O767" t="s">
        <v>13</v>
      </c>
      <c r="P767" t="s">
        <v>359</v>
      </c>
      <c r="Q767">
        <v>8</v>
      </c>
      <c r="U767" s="61">
        <f>Arkusz2!S767</f>
        <v>3.2071413573108588E-2</v>
      </c>
    </row>
    <row r="768" spans="1:21">
      <c r="A768" s="10" t="s">
        <v>358</v>
      </c>
      <c r="B768">
        <v>767</v>
      </c>
      <c r="C768">
        <v>4</v>
      </c>
      <c r="D768" t="s">
        <v>355</v>
      </c>
      <c r="E768" t="s">
        <v>73</v>
      </c>
      <c r="F768" t="s">
        <v>148</v>
      </c>
      <c r="G768" t="s">
        <v>54</v>
      </c>
      <c r="H768" t="s">
        <v>148</v>
      </c>
      <c r="I768" t="s">
        <v>54</v>
      </c>
      <c r="J768" t="s">
        <v>60</v>
      </c>
      <c r="K768">
        <v>73</v>
      </c>
      <c r="L768" t="s">
        <v>360</v>
      </c>
      <c r="M768" t="s">
        <v>43</v>
      </c>
      <c r="N768" t="s">
        <v>49</v>
      </c>
      <c r="P768" t="s">
        <v>215</v>
      </c>
      <c r="Q768">
        <v>8</v>
      </c>
      <c r="U768" s="61">
        <f>Arkusz2!S768</f>
        <v>3.2071413573108588E-2</v>
      </c>
    </row>
    <row r="769" spans="1:21">
      <c r="A769" s="10" t="s">
        <v>358</v>
      </c>
      <c r="B769">
        <v>768</v>
      </c>
      <c r="C769">
        <v>4</v>
      </c>
      <c r="D769" t="s">
        <v>355</v>
      </c>
      <c r="E769" t="s">
        <v>73</v>
      </c>
      <c r="F769" t="s">
        <v>54</v>
      </c>
      <c r="G769" t="s">
        <v>148</v>
      </c>
      <c r="H769" t="s">
        <v>148</v>
      </c>
      <c r="I769" t="s">
        <v>54</v>
      </c>
      <c r="J769" t="s">
        <v>149</v>
      </c>
      <c r="K769">
        <v>73</v>
      </c>
      <c r="L769" t="s">
        <v>257</v>
      </c>
      <c r="M769" t="s">
        <v>43</v>
      </c>
      <c r="N769" t="s">
        <v>35</v>
      </c>
      <c r="P769" t="s">
        <v>256</v>
      </c>
      <c r="Q769">
        <v>7</v>
      </c>
      <c r="U769" s="61">
        <f>Arkusz2!S769</f>
        <v>1.1407995836332216E-2</v>
      </c>
    </row>
    <row r="770" spans="1:21">
      <c r="A770" s="10" t="s">
        <v>358</v>
      </c>
      <c r="B770">
        <v>769</v>
      </c>
      <c r="C770">
        <v>4</v>
      </c>
      <c r="D770" t="s">
        <v>355</v>
      </c>
      <c r="E770" t="s">
        <v>73</v>
      </c>
      <c r="F770" t="s">
        <v>148</v>
      </c>
      <c r="G770" t="s">
        <v>54</v>
      </c>
      <c r="H770" t="s">
        <v>148</v>
      </c>
      <c r="I770" t="s">
        <v>54</v>
      </c>
      <c r="J770" t="s">
        <v>60</v>
      </c>
      <c r="K770">
        <v>76</v>
      </c>
      <c r="L770" t="s">
        <v>359</v>
      </c>
      <c r="M770" t="s">
        <v>34</v>
      </c>
      <c r="N770" t="s">
        <v>35</v>
      </c>
      <c r="P770" t="s">
        <v>215</v>
      </c>
      <c r="Q770">
        <v>5</v>
      </c>
      <c r="U770" s="61">
        <f>Arkusz2!S770</f>
        <v>5.7394673231095802E-2</v>
      </c>
    </row>
    <row r="771" spans="1:21">
      <c r="A771" s="10" t="s">
        <v>358</v>
      </c>
      <c r="B771">
        <v>770</v>
      </c>
      <c r="C771">
        <v>4</v>
      </c>
      <c r="D771" t="s">
        <v>355</v>
      </c>
      <c r="E771" t="s">
        <v>73</v>
      </c>
      <c r="F771" t="s">
        <v>148</v>
      </c>
      <c r="G771" t="s">
        <v>54</v>
      </c>
      <c r="H771" t="s">
        <v>148</v>
      </c>
      <c r="I771" t="s">
        <v>54</v>
      </c>
      <c r="J771" t="s">
        <v>60</v>
      </c>
      <c r="K771">
        <v>77</v>
      </c>
      <c r="L771" t="s">
        <v>360</v>
      </c>
      <c r="M771" t="s">
        <v>43</v>
      </c>
      <c r="N771" t="s">
        <v>49</v>
      </c>
      <c r="Q771">
        <v>5</v>
      </c>
      <c r="U771" s="61">
        <f>Arkusz2!S771</f>
        <v>6.1623772780053571E-2</v>
      </c>
    </row>
    <row r="772" spans="1:21">
      <c r="A772" s="10" t="s">
        <v>358</v>
      </c>
      <c r="B772">
        <v>771</v>
      </c>
      <c r="C772">
        <v>4</v>
      </c>
      <c r="D772" t="s">
        <v>355</v>
      </c>
      <c r="E772" t="s">
        <v>73</v>
      </c>
      <c r="F772" t="s">
        <v>148</v>
      </c>
      <c r="G772" t="s">
        <v>54</v>
      </c>
      <c r="H772" t="s">
        <v>148</v>
      </c>
      <c r="I772" t="s">
        <v>54</v>
      </c>
      <c r="J772" t="s">
        <v>60</v>
      </c>
      <c r="K772">
        <v>79</v>
      </c>
      <c r="L772" t="s">
        <v>153</v>
      </c>
      <c r="M772" t="s">
        <v>37</v>
      </c>
      <c r="N772" t="s">
        <v>38</v>
      </c>
      <c r="O772" t="s">
        <v>13</v>
      </c>
      <c r="P772" t="s">
        <v>215</v>
      </c>
      <c r="Q772">
        <v>1</v>
      </c>
      <c r="T772" t="s">
        <v>295</v>
      </c>
      <c r="U772" s="61">
        <f>Arkusz2!S772</f>
        <v>0.32476129565903694</v>
      </c>
    </row>
    <row r="773" spans="1:21">
      <c r="A773" s="10" t="s">
        <v>358</v>
      </c>
      <c r="B773">
        <v>772</v>
      </c>
      <c r="C773">
        <v>4</v>
      </c>
      <c r="D773" t="s">
        <v>355</v>
      </c>
      <c r="E773" t="s">
        <v>73</v>
      </c>
      <c r="F773" t="s">
        <v>54</v>
      </c>
      <c r="G773" t="s">
        <v>148</v>
      </c>
      <c r="H773" t="s">
        <v>148</v>
      </c>
      <c r="I773" t="s">
        <v>54</v>
      </c>
      <c r="J773" t="s">
        <v>149</v>
      </c>
      <c r="K773" t="s">
        <v>140</v>
      </c>
      <c r="L773" t="s">
        <v>257</v>
      </c>
      <c r="M773" t="s">
        <v>43</v>
      </c>
      <c r="N773" t="s">
        <v>35</v>
      </c>
      <c r="Q773">
        <v>8</v>
      </c>
      <c r="S773" t="s">
        <v>296</v>
      </c>
      <c r="U773" s="61">
        <f>Arkusz2!S773</f>
        <v>6.0950324382530965E-2</v>
      </c>
    </row>
    <row r="774" spans="1:21">
      <c r="A774" s="10" t="s">
        <v>361</v>
      </c>
      <c r="B774">
        <v>773</v>
      </c>
      <c r="C774">
        <v>4</v>
      </c>
      <c r="D774" t="s">
        <v>362</v>
      </c>
      <c r="E774" t="s">
        <v>146</v>
      </c>
      <c r="F774" t="s">
        <v>97</v>
      </c>
      <c r="G774" t="s">
        <v>147</v>
      </c>
      <c r="H774" t="s">
        <v>147</v>
      </c>
      <c r="I774" t="s">
        <v>97</v>
      </c>
      <c r="J774" t="s">
        <v>151</v>
      </c>
      <c r="K774">
        <v>4</v>
      </c>
      <c r="L774" t="s">
        <v>115</v>
      </c>
      <c r="M774" t="s">
        <v>34</v>
      </c>
      <c r="N774" t="s">
        <v>49</v>
      </c>
      <c r="P774" t="s">
        <v>113</v>
      </c>
      <c r="Q774">
        <v>8</v>
      </c>
      <c r="U774" s="61">
        <f>Arkusz2!S774</f>
        <v>3.2071413573108588E-2</v>
      </c>
    </row>
    <row r="775" spans="1:21">
      <c r="A775" s="10" t="s">
        <v>361</v>
      </c>
      <c r="B775">
        <v>774</v>
      </c>
      <c r="C775">
        <v>4</v>
      </c>
      <c r="D775" t="s">
        <v>362</v>
      </c>
      <c r="E775" t="s">
        <v>146</v>
      </c>
      <c r="F775" t="s">
        <v>147</v>
      </c>
      <c r="G775" t="s">
        <v>97</v>
      </c>
      <c r="H775" t="s">
        <v>147</v>
      </c>
      <c r="I775" t="s">
        <v>97</v>
      </c>
      <c r="J775" t="s">
        <v>338</v>
      </c>
      <c r="K775">
        <v>10</v>
      </c>
      <c r="L775" t="s">
        <v>163</v>
      </c>
      <c r="M775" t="s">
        <v>43</v>
      </c>
      <c r="N775" t="s">
        <v>35</v>
      </c>
      <c r="Q775">
        <v>6</v>
      </c>
      <c r="U775" s="61">
        <f>Arkusz2!S775</f>
        <v>0.18406554276601864</v>
      </c>
    </row>
    <row r="776" spans="1:21">
      <c r="A776" s="10" t="s">
        <v>361</v>
      </c>
      <c r="B776">
        <v>775</v>
      </c>
      <c r="C776">
        <v>4</v>
      </c>
      <c r="D776" t="s">
        <v>362</v>
      </c>
      <c r="E776" t="s">
        <v>146</v>
      </c>
      <c r="F776" t="s">
        <v>97</v>
      </c>
      <c r="G776" t="s">
        <v>147</v>
      </c>
      <c r="H776" t="s">
        <v>147</v>
      </c>
      <c r="I776" t="s">
        <v>97</v>
      </c>
      <c r="J776" t="s">
        <v>151</v>
      </c>
      <c r="K776">
        <v>13</v>
      </c>
      <c r="L776" t="s">
        <v>107</v>
      </c>
      <c r="M776" t="s">
        <v>43</v>
      </c>
      <c r="N776" t="s">
        <v>49</v>
      </c>
      <c r="P776" t="s">
        <v>111</v>
      </c>
      <c r="Q776">
        <v>5</v>
      </c>
      <c r="U776" s="61">
        <f>Arkusz2!S776</f>
        <v>5.7394673231095802E-2</v>
      </c>
    </row>
    <row r="777" spans="1:21">
      <c r="A777" s="10" t="s">
        <v>361</v>
      </c>
      <c r="B777">
        <v>776</v>
      </c>
      <c r="C777">
        <v>4</v>
      </c>
      <c r="D777" t="s">
        <v>362</v>
      </c>
      <c r="E777" t="s">
        <v>146</v>
      </c>
      <c r="F777" t="s">
        <v>97</v>
      </c>
      <c r="G777" t="s">
        <v>147</v>
      </c>
      <c r="H777" t="s">
        <v>147</v>
      </c>
      <c r="I777" t="s">
        <v>97</v>
      </c>
      <c r="J777" t="s">
        <v>151</v>
      </c>
      <c r="K777">
        <v>17</v>
      </c>
      <c r="L777" t="s">
        <v>110</v>
      </c>
      <c r="M777" t="s">
        <v>37</v>
      </c>
      <c r="N777" t="s">
        <v>35</v>
      </c>
      <c r="P777" t="s">
        <v>104</v>
      </c>
      <c r="Q777">
        <v>3</v>
      </c>
      <c r="T777" t="s">
        <v>294</v>
      </c>
      <c r="U777" s="61">
        <f>Arkusz2!S777</f>
        <v>1.091608781911128E-2</v>
      </c>
    </row>
    <row r="778" spans="1:21">
      <c r="A778" s="10" t="s">
        <v>361</v>
      </c>
      <c r="B778">
        <v>777</v>
      </c>
      <c r="C778">
        <v>4</v>
      </c>
      <c r="D778" t="s">
        <v>362</v>
      </c>
      <c r="E778" t="s">
        <v>146</v>
      </c>
      <c r="F778" t="s">
        <v>97</v>
      </c>
      <c r="G778" t="s">
        <v>147</v>
      </c>
      <c r="H778" t="s">
        <v>147</v>
      </c>
      <c r="I778" t="s">
        <v>97</v>
      </c>
      <c r="J778" t="s">
        <v>151</v>
      </c>
      <c r="K778">
        <v>19</v>
      </c>
      <c r="L778" t="s">
        <v>100</v>
      </c>
      <c r="M778" t="s">
        <v>37</v>
      </c>
      <c r="N778" t="s">
        <v>35</v>
      </c>
      <c r="P778" t="s">
        <v>107</v>
      </c>
      <c r="Q778">
        <v>2</v>
      </c>
      <c r="T778" t="s">
        <v>294</v>
      </c>
      <c r="U778" s="61">
        <f>Arkusz2!S778</f>
        <v>0.16139501688237903</v>
      </c>
    </row>
    <row r="779" spans="1:21">
      <c r="A779" s="10" t="s">
        <v>361</v>
      </c>
      <c r="B779">
        <v>778</v>
      </c>
      <c r="C779">
        <v>4</v>
      </c>
      <c r="D779" t="s">
        <v>362</v>
      </c>
      <c r="E779" t="s">
        <v>146</v>
      </c>
      <c r="F779" t="s">
        <v>97</v>
      </c>
      <c r="G779" t="s">
        <v>147</v>
      </c>
      <c r="H779" t="s">
        <v>147</v>
      </c>
      <c r="I779" t="s">
        <v>97</v>
      </c>
      <c r="J779" t="s">
        <v>151</v>
      </c>
      <c r="K779">
        <v>22</v>
      </c>
      <c r="L779" t="s">
        <v>212</v>
      </c>
      <c r="M779" t="s">
        <v>37</v>
      </c>
      <c r="N779" t="s">
        <v>35</v>
      </c>
      <c r="P779" t="s">
        <v>113</v>
      </c>
      <c r="Q779">
        <v>1</v>
      </c>
      <c r="T779" t="s">
        <v>295</v>
      </c>
      <c r="U779" s="61">
        <f>Arkusz2!S779</f>
        <v>0.32476129565903694</v>
      </c>
    </row>
    <row r="780" spans="1:21">
      <c r="A780" s="10" t="s">
        <v>361</v>
      </c>
      <c r="B780">
        <v>779</v>
      </c>
      <c r="C780">
        <v>4</v>
      </c>
      <c r="D780" t="s">
        <v>362</v>
      </c>
      <c r="E780" t="s">
        <v>146</v>
      </c>
      <c r="F780" t="s">
        <v>147</v>
      </c>
      <c r="G780" t="s">
        <v>97</v>
      </c>
      <c r="H780" t="s">
        <v>147</v>
      </c>
      <c r="I780" t="s">
        <v>97</v>
      </c>
      <c r="J780" t="s">
        <v>338</v>
      </c>
      <c r="K780">
        <v>26</v>
      </c>
      <c r="L780" t="s">
        <v>160</v>
      </c>
      <c r="M780" t="s">
        <v>37</v>
      </c>
      <c r="N780" t="s">
        <v>35</v>
      </c>
      <c r="P780" t="s">
        <v>254</v>
      </c>
      <c r="Q780">
        <v>6</v>
      </c>
      <c r="U780" s="61">
        <f>Arkusz2!S780</f>
        <v>0.10163322948359395</v>
      </c>
    </row>
    <row r="781" spans="1:21">
      <c r="A781" s="10" t="s">
        <v>361</v>
      </c>
      <c r="B781">
        <v>780</v>
      </c>
      <c r="C781">
        <v>4</v>
      </c>
      <c r="D781" t="s">
        <v>362</v>
      </c>
      <c r="E781" t="s">
        <v>146</v>
      </c>
      <c r="F781" t="s">
        <v>147</v>
      </c>
      <c r="G781" t="s">
        <v>97</v>
      </c>
      <c r="H781" t="s">
        <v>147</v>
      </c>
      <c r="I781" t="s">
        <v>97</v>
      </c>
      <c r="J781" t="s">
        <v>338</v>
      </c>
      <c r="K781">
        <v>28</v>
      </c>
      <c r="L781" t="s">
        <v>253</v>
      </c>
      <c r="M781" t="s">
        <v>34</v>
      </c>
      <c r="N781" t="s">
        <v>49</v>
      </c>
      <c r="Q781">
        <v>8</v>
      </c>
      <c r="S781" t="s">
        <v>296</v>
      </c>
      <c r="U781" s="61">
        <f>Arkusz2!S781</f>
        <v>6.0950324382530965E-2</v>
      </c>
    </row>
    <row r="782" spans="1:21">
      <c r="A782" s="10" t="s">
        <v>361</v>
      </c>
      <c r="B782">
        <v>781</v>
      </c>
      <c r="C782">
        <v>4</v>
      </c>
      <c r="D782" t="s">
        <v>362</v>
      </c>
      <c r="E782" t="s">
        <v>146</v>
      </c>
      <c r="F782" t="s">
        <v>147</v>
      </c>
      <c r="G782" t="s">
        <v>97</v>
      </c>
      <c r="H782" t="s">
        <v>147</v>
      </c>
      <c r="I782" t="s">
        <v>97</v>
      </c>
      <c r="J782" t="s">
        <v>338</v>
      </c>
      <c r="K782">
        <v>28</v>
      </c>
      <c r="L782" t="s">
        <v>155</v>
      </c>
      <c r="M782" t="s">
        <v>34</v>
      </c>
      <c r="N782" t="s">
        <v>49</v>
      </c>
      <c r="Q782">
        <v>8</v>
      </c>
      <c r="U782" s="61">
        <f>Arkusz2!S782</f>
        <v>3.4502880732867523E-2</v>
      </c>
    </row>
    <row r="783" spans="1:21">
      <c r="A783" s="10" t="s">
        <v>361</v>
      </c>
      <c r="B783">
        <v>782</v>
      </c>
      <c r="C783">
        <v>4</v>
      </c>
      <c r="D783" t="s">
        <v>362</v>
      </c>
      <c r="E783" t="s">
        <v>146</v>
      </c>
      <c r="F783" t="s">
        <v>147</v>
      </c>
      <c r="G783" t="s">
        <v>97</v>
      </c>
      <c r="H783" t="s">
        <v>147</v>
      </c>
      <c r="I783" t="s">
        <v>97</v>
      </c>
      <c r="J783" t="s">
        <v>338</v>
      </c>
      <c r="K783">
        <v>28</v>
      </c>
      <c r="L783" t="s">
        <v>363</v>
      </c>
      <c r="M783" t="s">
        <v>43</v>
      </c>
      <c r="N783" t="s">
        <v>35</v>
      </c>
      <c r="Q783">
        <v>8</v>
      </c>
      <c r="U783" s="61">
        <f>Arkusz2!S783</f>
        <v>3.4502880732867523E-2</v>
      </c>
    </row>
    <row r="784" spans="1:21">
      <c r="A784" s="10" t="s">
        <v>361</v>
      </c>
      <c r="B784">
        <v>783</v>
      </c>
      <c r="C784">
        <v>4</v>
      </c>
      <c r="D784" t="s">
        <v>362</v>
      </c>
      <c r="E784" t="s">
        <v>146</v>
      </c>
      <c r="F784" t="s">
        <v>147</v>
      </c>
      <c r="G784" t="s">
        <v>97</v>
      </c>
      <c r="H784" t="s">
        <v>147</v>
      </c>
      <c r="I784" t="s">
        <v>97</v>
      </c>
      <c r="J784" t="s">
        <v>338</v>
      </c>
      <c r="K784">
        <v>28</v>
      </c>
      <c r="L784" t="s">
        <v>255</v>
      </c>
      <c r="M784" t="s">
        <v>43</v>
      </c>
      <c r="N784" t="s">
        <v>35</v>
      </c>
      <c r="P784" t="s">
        <v>363</v>
      </c>
      <c r="Q784">
        <v>6</v>
      </c>
      <c r="U784" s="61">
        <f>Arkusz2!S784</f>
        <v>0.17298255377116797</v>
      </c>
    </row>
    <row r="785" spans="1:21">
      <c r="A785" s="10" t="s">
        <v>361</v>
      </c>
      <c r="B785">
        <v>784</v>
      </c>
      <c r="C785">
        <v>4</v>
      </c>
      <c r="D785" t="s">
        <v>362</v>
      </c>
      <c r="E785" t="s">
        <v>146</v>
      </c>
      <c r="F785" t="s">
        <v>147</v>
      </c>
      <c r="G785" t="s">
        <v>97</v>
      </c>
      <c r="H785" t="s">
        <v>147</v>
      </c>
      <c r="I785" t="s">
        <v>97</v>
      </c>
      <c r="J785" t="s">
        <v>338</v>
      </c>
      <c r="K785">
        <v>29</v>
      </c>
      <c r="L785" t="s">
        <v>155</v>
      </c>
      <c r="M785" t="s">
        <v>43</v>
      </c>
      <c r="N785" t="s">
        <v>35</v>
      </c>
      <c r="P785" t="s">
        <v>150</v>
      </c>
      <c r="Q785">
        <v>8</v>
      </c>
      <c r="U785" s="61">
        <f>Arkusz2!S785</f>
        <v>3.2071413573108588E-2</v>
      </c>
    </row>
    <row r="786" spans="1:21">
      <c r="A786" s="10" t="s">
        <v>361</v>
      </c>
      <c r="B786">
        <v>785</v>
      </c>
      <c r="C786">
        <v>4</v>
      </c>
      <c r="D786" t="s">
        <v>362</v>
      </c>
      <c r="E786" t="s">
        <v>146</v>
      </c>
      <c r="F786" t="s">
        <v>97</v>
      </c>
      <c r="G786" t="s">
        <v>147</v>
      </c>
      <c r="H786" t="s">
        <v>147</v>
      </c>
      <c r="I786" t="s">
        <v>97</v>
      </c>
      <c r="J786" t="s">
        <v>151</v>
      </c>
      <c r="K786">
        <v>33</v>
      </c>
      <c r="L786" t="s">
        <v>115</v>
      </c>
      <c r="M786" t="s">
        <v>34</v>
      </c>
      <c r="N786" t="s">
        <v>49</v>
      </c>
      <c r="P786" t="s">
        <v>107</v>
      </c>
      <c r="Q786">
        <v>8</v>
      </c>
      <c r="U786" s="61">
        <f>Arkusz2!S786</f>
        <v>3.2071413573108588E-2</v>
      </c>
    </row>
    <row r="787" spans="1:21">
      <c r="A787" s="10" t="s">
        <v>361</v>
      </c>
      <c r="B787">
        <v>786</v>
      </c>
      <c r="C787">
        <v>4</v>
      </c>
      <c r="D787" t="s">
        <v>362</v>
      </c>
      <c r="E787" t="s">
        <v>146</v>
      </c>
      <c r="F787" t="s">
        <v>147</v>
      </c>
      <c r="G787" t="s">
        <v>97</v>
      </c>
      <c r="H787" t="s">
        <v>147</v>
      </c>
      <c r="I787" t="s">
        <v>97</v>
      </c>
      <c r="J787" t="s">
        <v>338</v>
      </c>
      <c r="K787">
        <v>39</v>
      </c>
      <c r="L787" t="s">
        <v>255</v>
      </c>
      <c r="M787" t="s">
        <v>37</v>
      </c>
      <c r="N787" t="s">
        <v>35</v>
      </c>
      <c r="P787" t="s">
        <v>150</v>
      </c>
      <c r="Q787">
        <v>6</v>
      </c>
      <c r="U787" s="61">
        <f>Arkusz2!S787</f>
        <v>0.10163322948359395</v>
      </c>
    </row>
    <row r="788" spans="1:21">
      <c r="A788" s="10" t="s">
        <v>361</v>
      </c>
      <c r="B788">
        <v>787</v>
      </c>
      <c r="C788">
        <v>4</v>
      </c>
      <c r="D788" t="s">
        <v>362</v>
      </c>
      <c r="E788" t="s">
        <v>146</v>
      </c>
      <c r="F788" t="s">
        <v>97</v>
      </c>
      <c r="G788" t="s">
        <v>147</v>
      </c>
      <c r="H788" t="s">
        <v>147</v>
      </c>
      <c r="I788" t="s">
        <v>97</v>
      </c>
      <c r="J788" t="s">
        <v>151</v>
      </c>
      <c r="K788">
        <v>41</v>
      </c>
      <c r="L788" t="s">
        <v>110</v>
      </c>
      <c r="M788" t="s">
        <v>43</v>
      </c>
      <c r="N788" t="s">
        <v>35</v>
      </c>
      <c r="P788" t="s">
        <v>104</v>
      </c>
      <c r="Q788">
        <v>8</v>
      </c>
      <c r="U788" s="61">
        <f>Arkusz2!S788</f>
        <v>3.2071413573108588E-2</v>
      </c>
    </row>
    <row r="789" spans="1:21">
      <c r="A789" s="10" t="s">
        <v>361</v>
      </c>
      <c r="B789">
        <v>788</v>
      </c>
      <c r="C789">
        <v>4</v>
      </c>
      <c r="D789" t="s">
        <v>362</v>
      </c>
      <c r="E789" t="s">
        <v>146</v>
      </c>
      <c r="F789" t="s">
        <v>97</v>
      </c>
      <c r="G789" t="s">
        <v>147</v>
      </c>
      <c r="H789" t="s">
        <v>147</v>
      </c>
      <c r="I789" t="s">
        <v>97</v>
      </c>
      <c r="J789" t="s">
        <v>151</v>
      </c>
      <c r="K789">
        <v>42</v>
      </c>
      <c r="L789" t="s">
        <v>104</v>
      </c>
      <c r="M789" t="s">
        <v>43</v>
      </c>
      <c r="N789" t="s">
        <v>35</v>
      </c>
      <c r="Q789">
        <v>8</v>
      </c>
      <c r="U789" s="61">
        <f>Arkusz2!S789</f>
        <v>3.4502880732867523E-2</v>
      </c>
    </row>
    <row r="790" spans="1:21">
      <c r="A790" s="10" t="s">
        <v>361</v>
      </c>
      <c r="B790">
        <v>789</v>
      </c>
      <c r="C790">
        <v>4</v>
      </c>
      <c r="D790" t="s">
        <v>362</v>
      </c>
      <c r="E790" t="s">
        <v>146</v>
      </c>
      <c r="F790" t="s">
        <v>97</v>
      </c>
      <c r="G790" t="s">
        <v>147</v>
      </c>
      <c r="H790" t="s">
        <v>147</v>
      </c>
      <c r="I790" t="s">
        <v>97</v>
      </c>
      <c r="J790" t="s">
        <v>151</v>
      </c>
      <c r="K790">
        <v>45</v>
      </c>
      <c r="L790" t="s">
        <v>113</v>
      </c>
      <c r="M790" t="s">
        <v>34</v>
      </c>
      <c r="N790" t="s">
        <v>38</v>
      </c>
      <c r="P790" t="s">
        <v>111</v>
      </c>
      <c r="Q790">
        <v>8</v>
      </c>
      <c r="U790" s="61">
        <f>Arkusz2!S790</f>
        <v>3.2071413573108588E-2</v>
      </c>
    </row>
    <row r="791" spans="1:21">
      <c r="A791" s="10" t="s">
        <v>361</v>
      </c>
      <c r="B791">
        <v>790</v>
      </c>
      <c r="C791">
        <v>4</v>
      </c>
      <c r="D791" t="s">
        <v>362</v>
      </c>
      <c r="E791" t="s">
        <v>146</v>
      </c>
      <c r="F791" t="s">
        <v>97</v>
      </c>
      <c r="G791" t="s">
        <v>147</v>
      </c>
      <c r="H791" t="s">
        <v>147</v>
      </c>
      <c r="I791" t="s">
        <v>97</v>
      </c>
      <c r="J791" t="s">
        <v>151</v>
      </c>
      <c r="K791">
        <v>50</v>
      </c>
      <c r="L791" t="s">
        <v>113</v>
      </c>
      <c r="M791" t="s">
        <v>34</v>
      </c>
      <c r="N791" t="s">
        <v>49</v>
      </c>
      <c r="P791" t="s">
        <v>100</v>
      </c>
      <c r="Q791">
        <v>5</v>
      </c>
      <c r="U791" s="61">
        <f>Arkusz2!S791</f>
        <v>5.7394673231095802E-2</v>
      </c>
    </row>
    <row r="792" spans="1:21">
      <c r="A792" s="10" t="s">
        <v>361</v>
      </c>
      <c r="B792">
        <v>791</v>
      </c>
      <c r="C792">
        <v>4</v>
      </c>
      <c r="D792" t="s">
        <v>362</v>
      </c>
      <c r="E792" t="s">
        <v>146</v>
      </c>
      <c r="F792" t="s">
        <v>97</v>
      </c>
      <c r="G792" t="s">
        <v>147</v>
      </c>
      <c r="H792" t="s">
        <v>147</v>
      </c>
      <c r="I792" t="s">
        <v>97</v>
      </c>
      <c r="J792" t="s">
        <v>151</v>
      </c>
      <c r="K792">
        <v>50</v>
      </c>
      <c r="L792" t="s">
        <v>106</v>
      </c>
      <c r="M792" t="s">
        <v>34</v>
      </c>
      <c r="N792" t="s">
        <v>49</v>
      </c>
      <c r="P792" t="s">
        <v>100</v>
      </c>
      <c r="Q792">
        <v>8</v>
      </c>
      <c r="U792" s="61">
        <f>Arkusz2!S792</f>
        <v>3.2071413573108588E-2</v>
      </c>
    </row>
    <row r="793" spans="1:21">
      <c r="A793" s="10" t="s">
        <v>361</v>
      </c>
      <c r="B793">
        <v>792</v>
      </c>
      <c r="C793">
        <v>4</v>
      </c>
      <c r="D793" t="s">
        <v>362</v>
      </c>
      <c r="E793" t="s">
        <v>146</v>
      </c>
      <c r="F793" t="s">
        <v>97</v>
      </c>
      <c r="G793" t="s">
        <v>147</v>
      </c>
      <c r="H793" t="s">
        <v>147</v>
      </c>
      <c r="I793" t="s">
        <v>97</v>
      </c>
      <c r="J793" t="s">
        <v>151</v>
      </c>
      <c r="K793">
        <v>51</v>
      </c>
      <c r="L793" t="s">
        <v>117</v>
      </c>
      <c r="M793" t="s">
        <v>43</v>
      </c>
      <c r="N793" t="s">
        <v>49</v>
      </c>
      <c r="P793" t="s">
        <v>107</v>
      </c>
      <c r="Q793">
        <v>6</v>
      </c>
      <c r="U793" s="61">
        <f>Arkusz2!S793</f>
        <v>0.17298255377116797</v>
      </c>
    </row>
    <row r="794" spans="1:21">
      <c r="A794" s="10" t="s">
        <v>361</v>
      </c>
      <c r="B794">
        <v>793</v>
      </c>
      <c r="C794">
        <v>4</v>
      </c>
      <c r="D794" t="s">
        <v>362</v>
      </c>
      <c r="E794" t="s">
        <v>146</v>
      </c>
      <c r="F794" t="s">
        <v>97</v>
      </c>
      <c r="G794" t="s">
        <v>147</v>
      </c>
      <c r="H794" t="s">
        <v>147</v>
      </c>
      <c r="I794" t="s">
        <v>97</v>
      </c>
      <c r="J794" t="s">
        <v>151</v>
      </c>
      <c r="K794">
        <v>57</v>
      </c>
      <c r="L794" t="s">
        <v>111</v>
      </c>
      <c r="M794" t="s">
        <v>34</v>
      </c>
      <c r="N794" t="s">
        <v>38</v>
      </c>
      <c r="P794" t="s">
        <v>104</v>
      </c>
      <c r="Q794">
        <v>8</v>
      </c>
      <c r="U794" s="61">
        <f>Arkusz2!S794</f>
        <v>3.2071413573108588E-2</v>
      </c>
    </row>
    <row r="795" spans="1:21">
      <c r="A795" s="10" t="s">
        <v>361</v>
      </c>
      <c r="B795">
        <v>794</v>
      </c>
      <c r="C795">
        <v>4</v>
      </c>
      <c r="D795" t="s">
        <v>362</v>
      </c>
      <c r="E795" t="s">
        <v>146</v>
      </c>
      <c r="F795" t="s">
        <v>97</v>
      </c>
      <c r="G795" t="s">
        <v>147</v>
      </c>
      <c r="H795" t="s">
        <v>147</v>
      </c>
      <c r="I795" t="s">
        <v>97</v>
      </c>
      <c r="J795" t="s">
        <v>151</v>
      </c>
      <c r="K795">
        <v>58</v>
      </c>
      <c r="L795" t="s">
        <v>107</v>
      </c>
      <c r="M795" t="s">
        <v>43</v>
      </c>
      <c r="N795" t="s">
        <v>49</v>
      </c>
      <c r="P795" t="s">
        <v>117</v>
      </c>
      <c r="Q795">
        <v>8</v>
      </c>
      <c r="U795" s="61">
        <f>Arkusz2!S795</f>
        <v>3.2071413573108588E-2</v>
      </c>
    </row>
    <row r="796" spans="1:21">
      <c r="A796" s="10" t="s">
        <v>361</v>
      </c>
      <c r="B796">
        <v>795</v>
      </c>
      <c r="C796">
        <v>4</v>
      </c>
      <c r="D796" t="s">
        <v>362</v>
      </c>
      <c r="E796" t="s">
        <v>146</v>
      </c>
      <c r="F796" t="s">
        <v>147</v>
      </c>
      <c r="G796" t="s">
        <v>97</v>
      </c>
      <c r="H796" t="s">
        <v>147</v>
      </c>
      <c r="I796" t="s">
        <v>97</v>
      </c>
      <c r="J796" t="s">
        <v>338</v>
      </c>
      <c r="K796">
        <v>60</v>
      </c>
      <c r="L796" t="s">
        <v>155</v>
      </c>
      <c r="M796" t="s">
        <v>34</v>
      </c>
      <c r="N796" t="s">
        <v>49</v>
      </c>
      <c r="P796" t="s">
        <v>254</v>
      </c>
      <c r="Q796">
        <v>5</v>
      </c>
      <c r="U796" s="61">
        <f>Arkusz2!S796</f>
        <v>5.7394673231095802E-2</v>
      </c>
    </row>
    <row r="797" spans="1:21">
      <c r="A797" s="10" t="s">
        <v>361</v>
      </c>
      <c r="B797">
        <v>796</v>
      </c>
      <c r="C797">
        <v>4</v>
      </c>
      <c r="D797" t="s">
        <v>362</v>
      </c>
      <c r="E797" t="s">
        <v>146</v>
      </c>
      <c r="F797" t="s">
        <v>147</v>
      </c>
      <c r="G797" t="s">
        <v>97</v>
      </c>
      <c r="H797" t="s">
        <v>147</v>
      </c>
      <c r="I797" t="s">
        <v>97</v>
      </c>
      <c r="J797" t="s">
        <v>338</v>
      </c>
      <c r="K797">
        <v>60</v>
      </c>
      <c r="L797" t="s">
        <v>150</v>
      </c>
      <c r="M797" t="s">
        <v>43</v>
      </c>
      <c r="N797" t="s">
        <v>49</v>
      </c>
      <c r="Q797">
        <v>8</v>
      </c>
      <c r="U797" s="61">
        <f>Arkusz2!S797</f>
        <v>3.4502880732867523E-2</v>
      </c>
    </row>
    <row r="798" spans="1:21">
      <c r="A798" s="10" t="s">
        <v>361</v>
      </c>
      <c r="B798">
        <v>797</v>
      </c>
      <c r="C798">
        <v>4</v>
      </c>
      <c r="D798" t="s">
        <v>362</v>
      </c>
      <c r="E798" t="s">
        <v>146</v>
      </c>
      <c r="F798" t="s">
        <v>147</v>
      </c>
      <c r="G798" t="s">
        <v>97</v>
      </c>
      <c r="H798" t="s">
        <v>147</v>
      </c>
      <c r="I798" t="s">
        <v>97</v>
      </c>
      <c r="J798" t="s">
        <v>338</v>
      </c>
      <c r="K798">
        <v>60</v>
      </c>
      <c r="L798" t="s">
        <v>160</v>
      </c>
      <c r="M798" t="s">
        <v>43</v>
      </c>
      <c r="N798" t="s">
        <v>35</v>
      </c>
      <c r="Q798">
        <v>8</v>
      </c>
      <c r="U798" s="61">
        <f>Arkusz2!S798</f>
        <v>3.4502880732867523E-2</v>
      </c>
    </row>
    <row r="799" spans="1:21">
      <c r="A799" s="10" t="s">
        <v>361</v>
      </c>
      <c r="B799">
        <v>798</v>
      </c>
      <c r="C799">
        <v>4</v>
      </c>
      <c r="D799" t="s">
        <v>362</v>
      </c>
      <c r="E799" t="s">
        <v>146</v>
      </c>
      <c r="F799" t="s">
        <v>97</v>
      </c>
      <c r="G799" t="s">
        <v>147</v>
      </c>
      <c r="H799" t="s">
        <v>147</v>
      </c>
      <c r="I799" t="s">
        <v>97</v>
      </c>
      <c r="J799" t="s">
        <v>151</v>
      </c>
      <c r="K799">
        <v>61</v>
      </c>
      <c r="L799" t="s">
        <v>111</v>
      </c>
      <c r="M799" t="s">
        <v>37</v>
      </c>
      <c r="N799" t="s">
        <v>38</v>
      </c>
      <c r="O799" t="s">
        <v>13</v>
      </c>
      <c r="P799" t="s">
        <v>107</v>
      </c>
      <c r="Q799">
        <v>6</v>
      </c>
      <c r="U799" s="61">
        <f>Arkusz2!S799</f>
        <v>0.10163322948359395</v>
      </c>
    </row>
    <row r="800" spans="1:21">
      <c r="A800" s="10" t="s">
        <v>361</v>
      </c>
      <c r="B800">
        <v>799</v>
      </c>
      <c r="C800">
        <v>4</v>
      </c>
      <c r="D800" t="s">
        <v>362</v>
      </c>
      <c r="E800" t="s">
        <v>146</v>
      </c>
      <c r="F800" t="s">
        <v>147</v>
      </c>
      <c r="G800" t="s">
        <v>97</v>
      </c>
      <c r="H800" t="s">
        <v>147</v>
      </c>
      <c r="I800" t="s">
        <v>97</v>
      </c>
      <c r="J800" t="s">
        <v>338</v>
      </c>
      <c r="K800">
        <v>73</v>
      </c>
      <c r="L800" t="s">
        <v>150</v>
      </c>
      <c r="M800" t="s">
        <v>43</v>
      </c>
      <c r="N800" t="s">
        <v>35</v>
      </c>
      <c r="Q800">
        <v>8</v>
      </c>
      <c r="U800" s="61">
        <f>Arkusz2!S800</f>
        <v>3.4502880732867523E-2</v>
      </c>
    </row>
    <row r="801" spans="1:21">
      <c r="A801" s="10" t="s">
        <v>361</v>
      </c>
      <c r="B801">
        <v>800</v>
      </c>
      <c r="C801">
        <v>4</v>
      </c>
      <c r="D801" t="s">
        <v>362</v>
      </c>
      <c r="E801" t="s">
        <v>146</v>
      </c>
      <c r="F801" t="s">
        <v>97</v>
      </c>
      <c r="G801" t="s">
        <v>147</v>
      </c>
      <c r="H801" t="s">
        <v>147</v>
      </c>
      <c r="I801" t="s">
        <v>97</v>
      </c>
      <c r="J801" t="s">
        <v>151</v>
      </c>
      <c r="K801">
        <v>74</v>
      </c>
      <c r="L801" t="s">
        <v>115</v>
      </c>
      <c r="M801" t="s">
        <v>34</v>
      </c>
      <c r="N801" t="s">
        <v>35</v>
      </c>
      <c r="P801" t="s">
        <v>113</v>
      </c>
      <c r="Q801">
        <v>8</v>
      </c>
      <c r="U801" s="61">
        <f>Arkusz2!S801</f>
        <v>3.2071413573108588E-2</v>
      </c>
    </row>
    <row r="802" spans="1:21">
      <c r="A802" s="10" t="s">
        <v>361</v>
      </c>
      <c r="B802">
        <v>801</v>
      </c>
      <c r="C802">
        <v>4</v>
      </c>
      <c r="D802" t="s">
        <v>362</v>
      </c>
      <c r="E802" t="s">
        <v>146</v>
      </c>
      <c r="F802" t="s">
        <v>147</v>
      </c>
      <c r="G802" t="s">
        <v>97</v>
      </c>
      <c r="H802" t="s">
        <v>147</v>
      </c>
      <c r="I802" t="s">
        <v>97</v>
      </c>
      <c r="J802" t="s">
        <v>338</v>
      </c>
      <c r="K802">
        <v>76</v>
      </c>
      <c r="L802" t="s">
        <v>155</v>
      </c>
      <c r="M802" t="s">
        <v>43</v>
      </c>
      <c r="N802" t="s">
        <v>35</v>
      </c>
      <c r="Q802">
        <v>6</v>
      </c>
      <c r="U802" s="61">
        <f>Arkusz2!S802</f>
        <v>0.18406554276601864</v>
      </c>
    </row>
    <row r="803" spans="1:21">
      <c r="A803" s="10" t="s">
        <v>361</v>
      </c>
      <c r="B803">
        <v>802</v>
      </c>
      <c r="C803">
        <v>4</v>
      </c>
      <c r="D803" t="s">
        <v>362</v>
      </c>
      <c r="E803" t="s">
        <v>146</v>
      </c>
      <c r="F803" t="s">
        <v>97</v>
      </c>
      <c r="G803" t="s">
        <v>147</v>
      </c>
      <c r="H803" t="s">
        <v>147</v>
      </c>
      <c r="I803" t="s">
        <v>97</v>
      </c>
      <c r="J803" t="s">
        <v>151</v>
      </c>
      <c r="K803">
        <v>80</v>
      </c>
      <c r="L803" t="s">
        <v>104</v>
      </c>
      <c r="M803" t="s">
        <v>43</v>
      </c>
      <c r="N803" t="s">
        <v>49</v>
      </c>
      <c r="P803" t="s">
        <v>111</v>
      </c>
      <c r="Q803">
        <v>8</v>
      </c>
      <c r="U803" s="61">
        <f>Arkusz2!S803</f>
        <v>3.2071413573108588E-2</v>
      </c>
    </row>
    <row r="804" spans="1:21">
      <c r="A804" s="10" t="s">
        <v>361</v>
      </c>
      <c r="B804">
        <v>803</v>
      </c>
      <c r="C804">
        <v>4</v>
      </c>
      <c r="D804" t="s">
        <v>362</v>
      </c>
      <c r="E804" t="s">
        <v>146</v>
      </c>
      <c r="F804" t="s">
        <v>97</v>
      </c>
      <c r="G804" t="s">
        <v>147</v>
      </c>
      <c r="H804" t="s">
        <v>147</v>
      </c>
      <c r="I804" t="s">
        <v>97</v>
      </c>
      <c r="J804" t="s">
        <v>151</v>
      </c>
      <c r="K804">
        <v>81</v>
      </c>
      <c r="L804" t="s">
        <v>111</v>
      </c>
      <c r="M804" t="s">
        <v>37</v>
      </c>
      <c r="N804" t="s">
        <v>38</v>
      </c>
      <c r="P804" t="s">
        <v>107</v>
      </c>
      <c r="Q804">
        <v>6</v>
      </c>
      <c r="T804" t="s">
        <v>295</v>
      </c>
      <c r="U804" s="61">
        <f>Arkusz2!S804</f>
        <v>7.6926995697442255E-2</v>
      </c>
    </row>
    <row r="805" spans="1:21">
      <c r="A805" s="10" t="s">
        <v>361</v>
      </c>
      <c r="B805">
        <v>804</v>
      </c>
      <c r="C805">
        <v>4</v>
      </c>
      <c r="D805" t="s">
        <v>362</v>
      </c>
      <c r="E805" t="s">
        <v>146</v>
      </c>
      <c r="F805" t="s">
        <v>97</v>
      </c>
      <c r="G805" t="s">
        <v>147</v>
      </c>
      <c r="H805" t="s">
        <v>147</v>
      </c>
      <c r="I805" t="s">
        <v>97</v>
      </c>
      <c r="J805" t="s">
        <v>151</v>
      </c>
      <c r="K805">
        <v>82</v>
      </c>
      <c r="L805" t="s">
        <v>105</v>
      </c>
      <c r="M805" t="s">
        <v>37</v>
      </c>
      <c r="N805" t="s">
        <v>35</v>
      </c>
      <c r="Q805">
        <v>6</v>
      </c>
      <c r="U805" s="61">
        <f>Arkusz2!S805</f>
        <v>0.10874596335296789</v>
      </c>
    </row>
    <row r="806" spans="1:21">
      <c r="A806" s="10" t="s">
        <v>361</v>
      </c>
      <c r="B806">
        <v>805</v>
      </c>
      <c r="C806">
        <v>4</v>
      </c>
      <c r="D806" t="s">
        <v>362</v>
      </c>
      <c r="E806" t="s">
        <v>146</v>
      </c>
      <c r="F806" t="s">
        <v>147</v>
      </c>
      <c r="G806" t="s">
        <v>97</v>
      </c>
      <c r="H806" t="s">
        <v>147</v>
      </c>
      <c r="I806" t="s">
        <v>97</v>
      </c>
      <c r="J806" t="s">
        <v>338</v>
      </c>
      <c r="K806">
        <v>84</v>
      </c>
      <c r="L806" t="s">
        <v>253</v>
      </c>
      <c r="M806" t="s">
        <v>34</v>
      </c>
      <c r="N806" t="s">
        <v>38</v>
      </c>
      <c r="O806" t="s">
        <v>13</v>
      </c>
      <c r="Q806">
        <v>6</v>
      </c>
      <c r="U806" s="61">
        <f>Arkusz2!S806</f>
        <v>0.18406554276601864</v>
      </c>
    </row>
    <row r="807" spans="1:21">
      <c r="A807" s="10" t="s">
        <v>361</v>
      </c>
      <c r="B807">
        <v>806</v>
      </c>
      <c r="C807">
        <v>4</v>
      </c>
      <c r="D807" t="s">
        <v>362</v>
      </c>
      <c r="E807" t="s">
        <v>146</v>
      </c>
      <c r="F807" t="s">
        <v>97</v>
      </c>
      <c r="G807" t="s">
        <v>147</v>
      </c>
      <c r="H807" t="s">
        <v>147</v>
      </c>
      <c r="I807" t="s">
        <v>97</v>
      </c>
      <c r="J807" t="s">
        <v>151</v>
      </c>
      <c r="K807">
        <v>85</v>
      </c>
      <c r="L807" t="s">
        <v>105</v>
      </c>
      <c r="M807" t="s">
        <v>37</v>
      </c>
      <c r="N807" t="s">
        <v>38</v>
      </c>
      <c r="P807" t="s">
        <v>275</v>
      </c>
      <c r="Q807">
        <v>6</v>
      </c>
      <c r="U807" s="61">
        <f>Arkusz2!S807</f>
        <v>0.10163322948359395</v>
      </c>
    </row>
    <row r="808" spans="1:21">
      <c r="A808" s="10" t="s">
        <v>361</v>
      </c>
      <c r="B808">
        <v>807</v>
      </c>
      <c r="C808">
        <v>4</v>
      </c>
      <c r="D808" t="s">
        <v>362</v>
      </c>
      <c r="E808" t="s">
        <v>146</v>
      </c>
      <c r="F808" t="s">
        <v>97</v>
      </c>
      <c r="G808" t="s">
        <v>147</v>
      </c>
      <c r="H808" t="s">
        <v>147</v>
      </c>
      <c r="I808" t="s">
        <v>97</v>
      </c>
      <c r="J808" t="s">
        <v>151</v>
      </c>
      <c r="K808">
        <v>87</v>
      </c>
      <c r="L808" t="s">
        <v>100</v>
      </c>
      <c r="M808" t="s">
        <v>37</v>
      </c>
      <c r="N808" t="s">
        <v>35</v>
      </c>
      <c r="P808" t="s">
        <v>275</v>
      </c>
      <c r="Q808">
        <v>2</v>
      </c>
      <c r="T808" t="s">
        <v>295</v>
      </c>
      <c r="U808" s="61">
        <f>Arkusz2!S808</f>
        <v>0.11541705031868091</v>
      </c>
    </row>
    <row r="809" spans="1:21">
      <c r="A809" s="10" t="s">
        <v>361</v>
      </c>
      <c r="B809">
        <v>808</v>
      </c>
      <c r="C809">
        <v>4</v>
      </c>
      <c r="D809" t="s">
        <v>362</v>
      </c>
      <c r="E809" t="s">
        <v>146</v>
      </c>
      <c r="F809" t="s">
        <v>97</v>
      </c>
      <c r="G809" t="s">
        <v>147</v>
      </c>
      <c r="H809" t="s">
        <v>147</v>
      </c>
      <c r="I809" t="s">
        <v>97</v>
      </c>
      <c r="J809" t="s">
        <v>151</v>
      </c>
      <c r="K809">
        <v>90</v>
      </c>
      <c r="L809" t="s">
        <v>110</v>
      </c>
      <c r="M809" t="s">
        <v>37</v>
      </c>
      <c r="N809" t="s">
        <v>35</v>
      </c>
      <c r="P809" t="s">
        <v>104</v>
      </c>
      <c r="Q809">
        <v>6</v>
      </c>
      <c r="T809" t="s">
        <v>294</v>
      </c>
      <c r="U809" s="61">
        <f>Arkusz2!S809</f>
        <v>0.1094694240700843</v>
      </c>
    </row>
    <row r="810" spans="1:21">
      <c r="A810" s="10" t="s">
        <v>364</v>
      </c>
      <c r="B810">
        <v>809</v>
      </c>
      <c r="C810">
        <v>4</v>
      </c>
      <c r="D810" t="s">
        <v>362</v>
      </c>
      <c r="E810" t="s">
        <v>146</v>
      </c>
      <c r="F810" t="s">
        <v>119</v>
      </c>
      <c r="G810" t="s">
        <v>169</v>
      </c>
      <c r="H810" t="s">
        <v>119</v>
      </c>
      <c r="I810" t="s">
        <v>169</v>
      </c>
      <c r="J810" t="s">
        <v>170</v>
      </c>
      <c r="K810">
        <v>1</v>
      </c>
      <c r="L810" t="s">
        <v>122</v>
      </c>
      <c r="M810" t="s">
        <v>43</v>
      </c>
      <c r="N810" t="s">
        <v>35</v>
      </c>
      <c r="P810" t="s">
        <v>124</v>
      </c>
      <c r="Q810">
        <v>8</v>
      </c>
      <c r="U810" s="61">
        <f>Arkusz2!S810</f>
        <v>3.2071413573108588E-2</v>
      </c>
    </row>
    <row r="811" spans="1:21">
      <c r="A811" s="10" t="s">
        <v>364</v>
      </c>
      <c r="B811">
        <v>810</v>
      </c>
      <c r="C811">
        <v>4</v>
      </c>
      <c r="D811" t="s">
        <v>362</v>
      </c>
      <c r="E811" t="s">
        <v>146</v>
      </c>
      <c r="F811" t="s">
        <v>169</v>
      </c>
      <c r="G811" t="s">
        <v>119</v>
      </c>
      <c r="H811" t="s">
        <v>119</v>
      </c>
      <c r="I811" t="s">
        <v>169</v>
      </c>
      <c r="J811" t="s">
        <v>125</v>
      </c>
      <c r="K811">
        <v>5</v>
      </c>
      <c r="L811" t="s">
        <v>179</v>
      </c>
      <c r="M811" t="s">
        <v>43</v>
      </c>
      <c r="N811" t="s">
        <v>35</v>
      </c>
      <c r="P811" t="s">
        <v>334</v>
      </c>
      <c r="Q811">
        <v>5</v>
      </c>
      <c r="U811" s="61">
        <f>Arkusz2!S811</f>
        <v>5.7394673231095802E-2</v>
      </c>
    </row>
    <row r="812" spans="1:21">
      <c r="A812" s="10" t="s">
        <v>364</v>
      </c>
      <c r="B812">
        <v>811</v>
      </c>
      <c r="C812">
        <v>4</v>
      </c>
      <c r="D812" t="s">
        <v>362</v>
      </c>
      <c r="E812" t="s">
        <v>146</v>
      </c>
      <c r="F812" t="s">
        <v>169</v>
      </c>
      <c r="G812" t="s">
        <v>119</v>
      </c>
      <c r="H812" t="s">
        <v>119</v>
      </c>
      <c r="I812" t="s">
        <v>169</v>
      </c>
      <c r="J812" t="s">
        <v>125</v>
      </c>
      <c r="K812">
        <v>6</v>
      </c>
      <c r="L812" t="s">
        <v>281</v>
      </c>
      <c r="M812" t="s">
        <v>43</v>
      </c>
      <c r="N812" t="s">
        <v>35</v>
      </c>
      <c r="P812" t="s">
        <v>182</v>
      </c>
      <c r="Q812">
        <v>8</v>
      </c>
      <c r="U812" s="61">
        <f>Arkusz2!S812</f>
        <v>3.2071413573108588E-2</v>
      </c>
    </row>
    <row r="813" spans="1:21">
      <c r="A813" s="10" t="s">
        <v>364</v>
      </c>
      <c r="B813">
        <v>812</v>
      </c>
      <c r="C813">
        <v>4</v>
      </c>
      <c r="D813" t="s">
        <v>362</v>
      </c>
      <c r="E813" t="s">
        <v>146</v>
      </c>
      <c r="F813" t="s">
        <v>119</v>
      </c>
      <c r="G813" t="s">
        <v>169</v>
      </c>
      <c r="H813" t="s">
        <v>119</v>
      </c>
      <c r="I813" t="s">
        <v>169</v>
      </c>
      <c r="J813" t="s">
        <v>170</v>
      </c>
      <c r="K813">
        <v>21</v>
      </c>
      <c r="L813" t="s">
        <v>139</v>
      </c>
      <c r="M813" t="s">
        <v>43</v>
      </c>
      <c r="N813" t="s">
        <v>49</v>
      </c>
      <c r="P813" t="s">
        <v>370</v>
      </c>
      <c r="Q813">
        <v>6</v>
      </c>
      <c r="U813" s="61">
        <f>Arkusz2!S813</f>
        <v>0.17298255377116797</v>
      </c>
    </row>
    <row r="814" spans="1:21">
      <c r="A814" s="10" t="s">
        <v>364</v>
      </c>
      <c r="B814">
        <v>813</v>
      </c>
      <c r="C814">
        <v>4</v>
      </c>
      <c r="D814" t="s">
        <v>362</v>
      </c>
      <c r="E814" t="s">
        <v>146</v>
      </c>
      <c r="F814" t="s">
        <v>119</v>
      </c>
      <c r="G814" t="s">
        <v>169</v>
      </c>
      <c r="H814" t="s">
        <v>119</v>
      </c>
      <c r="I814" t="s">
        <v>169</v>
      </c>
      <c r="J814" t="s">
        <v>170</v>
      </c>
      <c r="K814">
        <v>24</v>
      </c>
      <c r="L814" t="s">
        <v>128</v>
      </c>
      <c r="M814" t="s">
        <v>43</v>
      </c>
      <c r="N814" t="s">
        <v>49</v>
      </c>
      <c r="P814" t="s">
        <v>133</v>
      </c>
      <c r="Q814">
        <v>5</v>
      </c>
      <c r="U814" s="61">
        <f>Arkusz2!S814</f>
        <v>5.7394673231095802E-2</v>
      </c>
    </row>
    <row r="815" spans="1:21">
      <c r="A815" s="10" t="s">
        <v>364</v>
      </c>
      <c r="B815">
        <v>814</v>
      </c>
      <c r="C815">
        <v>4</v>
      </c>
      <c r="D815" t="s">
        <v>362</v>
      </c>
      <c r="E815" t="s">
        <v>146</v>
      </c>
      <c r="F815" t="s">
        <v>119</v>
      </c>
      <c r="G815" t="s">
        <v>169</v>
      </c>
      <c r="H815" t="s">
        <v>119</v>
      </c>
      <c r="I815" t="s">
        <v>169</v>
      </c>
      <c r="J815" t="s">
        <v>170</v>
      </c>
      <c r="K815">
        <v>24</v>
      </c>
      <c r="L815" t="s">
        <v>122</v>
      </c>
      <c r="M815" t="s">
        <v>37</v>
      </c>
      <c r="N815" t="s">
        <v>35</v>
      </c>
      <c r="P815" t="s">
        <v>124</v>
      </c>
      <c r="Q815">
        <v>6</v>
      </c>
      <c r="T815" t="s">
        <v>295</v>
      </c>
      <c r="U815" s="61">
        <f>Arkusz2!S815</f>
        <v>7.6926995697442255E-2</v>
      </c>
    </row>
    <row r="816" spans="1:21">
      <c r="A816" s="10" t="s">
        <v>364</v>
      </c>
      <c r="B816">
        <v>815</v>
      </c>
      <c r="C816">
        <v>4</v>
      </c>
      <c r="D816" t="s">
        <v>362</v>
      </c>
      <c r="E816" t="s">
        <v>146</v>
      </c>
      <c r="F816" t="s">
        <v>119</v>
      </c>
      <c r="G816" t="s">
        <v>169</v>
      </c>
      <c r="H816" t="s">
        <v>119</v>
      </c>
      <c r="I816" t="s">
        <v>169</v>
      </c>
      <c r="J816" t="s">
        <v>170</v>
      </c>
      <c r="K816">
        <v>29</v>
      </c>
      <c r="L816" t="s">
        <v>122</v>
      </c>
      <c r="M816" t="s">
        <v>34</v>
      </c>
      <c r="N816" t="s">
        <v>38</v>
      </c>
      <c r="P816" t="s">
        <v>133</v>
      </c>
      <c r="Q816">
        <v>5</v>
      </c>
      <c r="T816" t="s">
        <v>297</v>
      </c>
      <c r="U816" s="61">
        <f>Arkusz2!S816</f>
        <v>1.9952811773033239E-2</v>
      </c>
    </row>
    <row r="817" spans="1:21">
      <c r="A817" s="10" t="s">
        <v>364</v>
      </c>
      <c r="B817">
        <v>816</v>
      </c>
      <c r="C817">
        <v>4</v>
      </c>
      <c r="D817" t="s">
        <v>362</v>
      </c>
      <c r="E817" t="s">
        <v>146</v>
      </c>
      <c r="F817" t="s">
        <v>119</v>
      </c>
      <c r="G817" t="s">
        <v>169</v>
      </c>
      <c r="H817" t="s">
        <v>119</v>
      </c>
      <c r="I817" t="s">
        <v>169</v>
      </c>
      <c r="J817" t="s">
        <v>170</v>
      </c>
      <c r="K817">
        <v>31</v>
      </c>
      <c r="L817" t="s">
        <v>122</v>
      </c>
      <c r="M817" t="s">
        <v>43</v>
      </c>
      <c r="N817" t="s">
        <v>49</v>
      </c>
      <c r="Q817">
        <v>6</v>
      </c>
      <c r="U817" s="61">
        <f>Arkusz2!S817</f>
        <v>0.18406554276601864</v>
      </c>
    </row>
    <row r="818" spans="1:21">
      <c r="A818" s="10" t="s">
        <v>364</v>
      </c>
      <c r="B818">
        <v>817</v>
      </c>
      <c r="C818">
        <v>4</v>
      </c>
      <c r="D818" t="s">
        <v>362</v>
      </c>
      <c r="E818" t="s">
        <v>146</v>
      </c>
      <c r="F818" t="s">
        <v>119</v>
      </c>
      <c r="G818" t="s">
        <v>169</v>
      </c>
      <c r="H818" t="s">
        <v>119</v>
      </c>
      <c r="I818" t="s">
        <v>169</v>
      </c>
      <c r="J818" t="s">
        <v>170</v>
      </c>
      <c r="K818">
        <v>31</v>
      </c>
      <c r="L818" t="s">
        <v>133</v>
      </c>
      <c r="M818" t="s">
        <v>43</v>
      </c>
      <c r="N818" t="s">
        <v>38</v>
      </c>
      <c r="O818" t="s">
        <v>371</v>
      </c>
      <c r="Q818">
        <v>6</v>
      </c>
      <c r="U818" s="61">
        <f>Arkusz2!S818</f>
        <v>0.18406554276601864</v>
      </c>
    </row>
    <row r="819" spans="1:21">
      <c r="A819" s="10" t="s">
        <v>364</v>
      </c>
      <c r="B819">
        <v>818</v>
      </c>
      <c r="C819">
        <v>4</v>
      </c>
      <c r="D819" t="s">
        <v>362</v>
      </c>
      <c r="E819" t="s">
        <v>146</v>
      </c>
      <c r="F819" t="s">
        <v>119</v>
      </c>
      <c r="G819" t="s">
        <v>169</v>
      </c>
      <c r="H819" t="s">
        <v>119</v>
      </c>
      <c r="I819" t="s">
        <v>169</v>
      </c>
      <c r="J819" t="s">
        <v>170</v>
      </c>
      <c r="K819">
        <v>32</v>
      </c>
      <c r="L819" t="s">
        <v>133</v>
      </c>
      <c r="M819" t="s">
        <v>43</v>
      </c>
      <c r="N819" t="s">
        <v>38</v>
      </c>
      <c r="Q819">
        <v>5</v>
      </c>
      <c r="U819" s="61">
        <f>Arkusz2!S819</f>
        <v>6.1623772780053571E-2</v>
      </c>
    </row>
    <row r="820" spans="1:21">
      <c r="A820" s="10" t="s">
        <v>364</v>
      </c>
      <c r="B820">
        <v>819</v>
      </c>
      <c r="C820">
        <v>4</v>
      </c>
      <c r="D820" t="s">
        <v>362</v>
      </c>
      <c r="E820" t="s">
        <v>146</v>
      </c>
      <c r="F820" t="s">
        <v>119</v>
      </c>
      <c r="G820" t="s">
        <v>169</v>
      </c>
      <c r="H820" t="s">
        <v>119</v>
      </c>
      <c r="I820" t="s">
        <v>169</v>
      </c>
      <c r="J820" t="s">
        <v>170</v>
      </c>
      <c r="K820">
        <v>32</v>
      </c>
      <c r="L820" t="s">
        <v>139</v>
      </c>
      <c r="M820" t="s">
        <v>43</v>
      </c>
      <c r="N820" t="s">
        <v>35</v>
      </c>
      <c r="Q820">
        <v>8</v>
      </c>
      <c r="U820" s="61">
        <f>Arkusz2!S820</f>
        <v>3.4502880732867523E-2</v>
      </c>
    </row>
    <row r="821" spans="1:21">
      <c r="A821" s="10" t="s">
        <v>364</v>
      </c>
      <c r="B821">
        <v>820</v>
      </c>
      <c r="C821">
        <v>4</v>
      </c>
      <c r="D821" t="s">
        <v>362</v>
      </c>
      <c r="E821" t="s">
        <v>146</v>
      </c>
      <c r="F821" t="s">
        <v>119</v>
      </c>
      <c r="G821" t="s">
        <v>169</v>
      </c>
      <c r="H821" t="s">
        <v>119</v>
      </c>
      <c r="I821" t="s">
        <v>169</v>
      </c>
      <c r="J821" t="s">
        <v>170</v>
      </c>
      <c r="K821">
        <v>42</v>
      </c>
      <c r="L821" t="s">
        <v>124</v>
      </c>
      <c r="M821" t="s">
        <v>43</v>
      </c>
      <c r="N821" t="s">
        <v>35</v>
      </c>
      <c r="P821" t="s">
        <v>276</v>
      </c>
      <c r="Q821">
        <v>4</v>
      </c>
      <c r="U821" s="61">
        <f>Arkusz2!S821</f>
        <v>7.8128019287844241E-2</v>
      </c>
    </row>
    <row r="822" spans="1:21">
      <c r="A822" s="10" t="s">
        <v>364</v>
      </c>
      <c r="B822">
        <v>821</v>
      </c>
      <c r="C822">
        <v>4</v>
      </c>
      <c r="D822" t="s">
        <v>362</v>
      </c>
      <c r="E822" t="s">
        <v>146</v>
      </c>
      <c r="F822" t="s">
        <v>119</v>
      </c>
      <c r="G822" t="s">
        <v>169</v>
      </c>
      <c r="H822" t="s">
        <v>119</v>
      </c>
      <c r="I822" t="s">
        <v>169</v>
      </c>
      <c r="J822" t="s">
        <v>170</v>
      </c>
      <c r="K822">
        <v>43</v>
      </c>
      <c r="L822" t="s">
        <v>139</v>
      </c>
      <c r="M822" t="s">
        <v>43</v>
      </c>
      <c r="N822" t="s">
        <v>38</v>
      </c>
      <c r="Q822">
        <v>8</v>
      </c>
      <c r="U822" s="61">
        <f>Arkusz2!S822</f>
        <v>3.4502880732867523E-2</v>
      </c>
    </row>
    <row r="823" spans="1:21">
      <c r="A823" s="10" t="s">
        <v>364</v>
      </c>
      <c r="B823">
        <v>822</v>
      </c>
      <c r="C823">
        <v>4</v>
      </c>
      <c r="D823" t="s">
        <v>362</v>
      </c>
      <c r="E823" t="s">
        <v>146</v>
      </c>
      <c r="F823" t="s">
        <v>119</v>
      </c>
      <c r="G823" t="s">
        <v>169</v>
      </c>
      <c r="H823" t="s">
        <v>119</v>
      </c>
      <c r="I823" t="s">
        <v>169</v>
      </c>
      <c r="J823" t="s">
        <v>170</v>
      </c>
      <c r="K823" t="s">
        <v>161</v>
      </c>
      <c r="L823" t="s">
        <v>276</v>
      </c>
      <c r="M823" t="s">
        <v>37</v>
      </c>
      <c r="N823" t="s">
        <v>35</v>
      </c>
      <c r="P823" t="s">
        <v>370</v>
      </c>
      <c r="Q823">
        <v>6</v>
      </c>
      <c r="T823" t="s">
        <v>295</v>
      </c>
      <c r="U823" s="61">
        <f>Arkusz2!S823</f>
        <v>7.6926995697442255E-2</v>
      </c>
    </row>
    <row r="824" spans="1:21">
      <c r="A824" s="10" t="s">
        <v>364</v>
      </c>
      <c r="B824">
        <v>823</v>
      </c>
      <c r="C824">
        <v>4</v>
      </c>
      <c r="D824" t="s">
        <v>362</v>
      </c>
      <c r="E824" t="s">
        <v>146</v>
      </c>
      <c r="F824" t="s">
        <v>119</v>
      </c>
      <c r="G824" t="s">
        <v>169</v>
      </c>
      <c r="H824" t="s">
        <v>119</v>
      </c>
      <c r="I824" t="s">
        <v>169</v>
      </c>
      <c r="J824" t="s">
        <v>170</v>
      </c>
      <c r="K824">
        <v>47</v>
      </c>
      <c r="L824" t="s">
        <v>139</v>
      </c>
      <c r="M824" t="s">
        <v>43</v>
      </c>
      <c r="N824" t="s">
        <v>35</v>
      </c>
      <c r="P824" t="s">
        <v>133</v>
      </c>
      <c r="Q824">
        <v>5</v>
      </c>
      <c r="U824" s="61">
        <f>Arkusz2!S824</f>
        <v>5.7394673231095802E-2</v>
      </c>
    </row>
    <row r="825" spans="1:21">
      <c r="A825" s="10" t="s">
        <v>364</v>
      </c>
      <c r="B825">
        <v>824</v>
      </c>
      <c r="C825">
        <v>4</v>
      </c>
      <c r="D825" t="s">
        <v>362</v>
      </c>
      <c r="E825" t="s">
        <v>146</v>
      </c>
      <c r="F825" t="s">
        <v>169</v>
      </c>
      <c r="G825" t="s">
        <v>119</v>
      </c>
      <c r="H825" t="s">
        <v>119</v>
      </c>
      <c r="I825" t="s">
        <v>169</v>
      </c>
      <c r="J825" t="s">
        <v>125</v>
      </c>
      <c r="K825">
        <v>48</v>
      </c>
      <c r="L825" t="s">
        <v>288</v>
      </c>
      <c r="M825" t="s">
        <v>34</v>
      </c>
      <c r="N825" t="s">
        <v>35</v>
      </c>
      <c r="P825" t="s">
        <v>179</v>
      </c>
      <c r="Q825">
        <v>6</v>
      </c>
      <c r="U825" s="61">
        <f>Arkusz2!S825</f>
        <v>0.17298255377116797</v>
      </c>
    </row>
    <row r="826" spans="1:21">
      <c r="A826" s="10" t="s">
        <v>364</v>
      </c>
      <c r="B826">
        <v>825</v>
      </c>
      <c r="C826">
        <v>4</v>
      </c>
      <c r="D826" t="s">
        <v>362</v>
      </c>
      <c r="E826" t="s">
        <v>146</v>
      </c>
      <c r="F826" t="s">
        <v>169</v>
      </c>
      <c r="G826" t="s">
        <v>119</v>
      </c>
      <c r="H826" t="s">
        <v>119</v>
      </c>
      <c r="I826" t="s">
        <v>169</v>
      </c>
      <c r="J826" t="s">
        <v>125</v>
      </c>
      <c r="K826">
        <v>51</v>
      </c>
      <c r="L826" t="s">
        <v>281</v>
      </c>
      <c r="M826" t="s">
        <v>43</v>
      </c>
      <c r="N826" t="s">
        <v>49</v>
      </c>
      <c r="P826" t="s">
        <v>334</v>
      </c>
      <c r="Q826">
        <v>5</v>
      </c>
      <c r="U826" s="61">
        <f>Arkusz2!S826</f>
        <v>5.7394673231095802E-2</v>
      </c>
    </row>
    <row r="827" spans="1:21">
      <c r="A827" s="10" t="s">
        <v>364</v>
      </c>
      <c r="B827">
        <v>826</v>
      </c>
      <c r="C827">
        <v>4</v>
      </c>
      <c r="D827" t="s">
        <v>362</v>
      </c>
      <c r="E827" t="s">
        <v>146</v>
      </c>
      <c r="F827" t="s">
        <v>119</v>
      </c>
      <c r="G827" t="s">
        <v>169</v>
      </c>
      <c r="H827" t="s">
        <v>119</v>
      </c>
      <c r="I827" t="s">
        <v>169</v>
      </c>
      <c r="J827" t="s">
        <v>170</v>
      </c>
      <c r="K827">
        <v>51</v>
      </c>
      <c r="L827" t="s">
        <v>133</v>
      </c>
      <c r="M827" t="s">
        <v>43</v>
      </c>
      <c r="N827" t="s">
        <v>35</v>
      </c>
      <c r="P827" t="s">
        <v>370</v>
      </c>
      <c r="Q827">
        <v>5</v>
      </c>
      <c r="U827" s="61">
        <f>Arkusz2!S827</f>
        <v>5.7394673231095802E-2</v>
      </c>
    </row>
    <row r="828" spans="1:21">
      <c r="A828" s="10" t="s">
        <v>364</v>
      </c>
      <c r="B828">
        <v>827</v>
      </c>
      <c r="C828">
        <v>4</v>
      </c>
      <c r="D828" t="s">
        <v>362</v>
      </c>
      <c r="E828" t="s">
        <v>146</v>
      </c>
      <c r="F828" t="s">
        <v>119</v>
      </c>
      <c r="G828" t="s">
        <v>169</v>
      </c>
      <c r="H828" t="s">
        <v>119</v>
      </c>
      <c r="I828" t="s">
        <v>169</v>
      </c>
      <c r="J828" t="s">
        <v>170</v>
      </c>
      <c r="K828">
        <v>53</v>
      </c>
      <c r="L828" t="s">
        <v>127</v>
      </c>
      <c r="M828" t="s">
        <v>43</v>
      </c>
      <c r="N828" t="s">
        <v>35</v>
      </c>
      <c r="Q828">
        <v>8</v>
      </c>
      <c r="U828" s="61">
        <f>Arkusz2!S828</f>
        <v>3.4502880732867523E-2</v>
      </c>
    </row>
    <row r="829" spans="1:21">
      <c r="A829" s="10" t="s">
        <v>364</v>
      </c>
      <c r="B829">
        <v>828</v>
      </c>
      <c r="C829">
        <v>4</v>
      </c>
      <c r="D829" t="s">
        <v>362</v>
      </c>
      <c r="E829" t="s">
        <v>146</v>
      </c>
      <c r="F829" t="s">
        <v>119</v>
      </c>
      <c r="G829" t="s">
        <v>169</v>
      </c>
      <c r="H829" t="s">
        <v>119</v>
      </c>
      <c r="I829" t="s">
        <v>169</v>
      </c>
      <c r="J829" t="s">
        <v>170</v>
      </c>
      <c r="K829">
        <v>57</v>
      </c>
      <c r="L829" t="s">
        <v>133</v>
      </c>
      <c r="M829" t="s">
        <v>43</v>
      </c>
      <c r="N829" t="s">
        <v>35</v>
      </c>
      <c r="Q829">
        <v>8</v>
      </c>
      <c r="U829" s="61">
        <f>Arkusz2!S829</f>
        <v>3.4502880732867523E-2</v>
      </c>
    </row>
    <row r="830" spans="1:21">
      <c r="A830" s="10" t="s">
        <v>364</v>
      </c>
      <c r="B830">
        <v>829</v>
      </c>
      <c r="C830">
        <v>4</v>
      </c>
      <c r="D830" t="s">
        <v>362</v>
      </c>
      <c r="E830" t="s">
        <v>146</v>
      </c>
      <c r="F830" t="s">
        <v>119</v>
      </c>
      <c r="G830" t="s">
        <v>169</v>
      </c>
      <c r="H830" t="s">
        <v>119</v>
      </c>
      <c r="I830" t="s">
        <v>169</v>
      </c>
      <c r="J830" t="s">
        <v>170</v>
      </c>
      <c r="K830">
        <v>60</v>
      </c>
      <c r="L830" t="s">
        <v>133</v>
      </c>
      <c r="M830" t="s">
        <v>34</v>
      </c>
      <c r="N830" t="s">
        <v>38</v>
      </c>
      <c r="P830" t="s">
        <v>327</v>
      </c>
      <c r="Q830">
        <v>6</v>
      </c>
      <c r="U830" s="61">
        <f>Arkusz2!S830</f>
        <v>0.17298255377116797</v>
      </c>
    </row>
    <row r="831" spans="1:21">
      <c r="A831" s="10" t="s">
        <v>364</v>
      </c>
      <c r="B831">
        <v>830</v>
      </c>
      <c r="C831">
        <v>4</v>
      </c>
      <c r="D831" t="s">
        <v>362</v>
      </c>
      <c r="E831" t="s">
        <v>146</v>
      </c>
      <c r="F831" t="s">
        <v>169</v>
      </c>
      <c r="G831" t="s">
        <v>119</v>
      </c>
      <c r="H831" t="s">
        <v>119</v>
      </c>
      <c r="I831" t="s">
        <v>169</v>
      </c>
      <c r="J831" t="s">
        <v>125</v>
      </c>
      <c r="K831">
        <v>62</v>
      </c>
      <c r="L831" t="s">
        <v>281</v>
      </c>
      <c r="M831" t="s">
        <v>37</v>
      </c>
      <c r="N831" t="s">
        <v>38</v>
      </c>
      <c r="P831" t="s">
        <v>182</v>
      </c>
      <c r="Q831">
        <v>6</v>
      </c>
      <c r="T831" t="s">
        <v>294</v>
      </c>
      <c r="U831" s="61">
        <f>Arkusz2!S831</f>
        <v>0.1094694240700843</v>
      </c>
    </row>
    <row r="832" spans="1:21">
      <c r="A832" s="10" t="s">
        <v>364</v>
      </c>
      <c r="B832">
        <v>831</v>
      </c>
      <c r="C832">
        <v>4</v>
      </c>
      <c r="D832" t="s">
        <v>362</v>
      </c>
      <c r="E832" t="s">
        <v>146</v>
      </c>
      <c r="F832" t="s">
        <v>119</v>
      </c>
      <c r="G832" t="s">
        <v>169</v>
      </c>
      <c r="H832" t="s">
        <v>119</v>
      </c>
      <c r="I832" t="s">
        <v>169</v>
      </c>
      <c r="J832" t="s">
        <v>170</v>
      </c>
      <c r="K832">
        <v>63</v>
      </c>
      <c r="L832" t="s">
        <v>327</v>
      </c>
      <c r="M832" t="s">
        <v>43</v>
      </c>
      <c r="N832" t="s">
        <v>35</v>
      </c>
      <c r="P832" t="s">
        <v>124</v>
      </c>
      <c r="Q832">
        <v>6</v>
      </c>
      <c r="T832" t="s">
        <v>295</v>
      </c>
      <c r="U832" s="61">
        <f>Arkusz2!S832</f>
        <v>0.13350948528427484</v>
      </c>
    </row>
    <row r="833" spans="1:21">
      <c r="A833" s="10" t="s">
        <v>364</v>
      </c>
      <c r="B833">
        <v>832</v>
      </c>
      <c r="C833">
        <v>4</v>
      </c>
      <c r="D833" t="s">
        <v>362</v>
      </c>
      <c r="E833" t="s">
        <v>146</v>
      </c>
      <c r="F833" t="s">
        <v>119</v>
      </c>
      <c r="G833" t="s">
        <v>169</v>
      </c>
      <c r="H833" t="s">
        <v>119</v>
      </c>
      <c r="I833" t="s">
        <v>169</v>
      </c>
      <c r="J833" t="s">
        <v>170</v>
      </c>
      <c r="K833">
        <v>65</v>
      </c>
      <c r="L833" t="s">
        <v>324</v>
      </c>
      <c r="M833" t="s">
        <v>43</v>
      </c>
      <c r="N833" t="s">
        <v>35</v>
      </c>
      <c r="Q833">
        <v>8</v>
      </c>
      <c r="U833" s="61">
        <f>Arkusz2!S833</f>
        <v>3.4502880732867523E-2</v>
      </c>
    </row>
    <row r="834" spans="1:21">
      <c r="A834" s="10" t="s">
        <v>364</v>
      </c>
      <c r="B834">
        <v>833</v>
      </c>
      <c r="C834">
        <v>4</v>
      </c>
      <c r="D834" t="s">
        <v>362</v>
      </c>
      <c r="E834" t="s">
        <v>146</v>
      </c>
      <c r="F834" t="s">
        <v>169</v>
      </c>
      <c r="G834" t="s">
        <v>119</v>
      </c>
      <c r="H834" t="s">
        <v>119</v>
      </c>
      <c r="I834" t="s">
        <v>169</v>
      </c>
      <c r="J834" t="s">
        <v>125</v>
      </c>
      <c r="K834">
        <v>65</v>
      </c>
      <c r="L834" t="s">
        <v>182</v>
      </c>
      <c r="M834" t="s">
        <v>37</v>
      </c>
      <c r="N834" t="s">
        <v>35</v>
      </c>
      <c r="P834" t="s">
        <v>345</v>
      </c>
      <c r="Q834">
        <v>6</v>
      </c>
      <c r="U834" s="61">
        <f>Arkusz2!S834</f>
        <v>0.10163322948359395</v>
      </c>
    </row>
    <row r="835" spans="1:21">
      <c r="A835" s="10" t="s">
        <v>364</v>
      </c>
      <c r="B835">
        <v>834</v>
      </c>
      <c r="C835">
        <v>4</v>
      </c>
      <c r="D835" t="s">
        <v>362</v>
      </c>
      <c r="E835" t="s">
        <v>146</v>
      </c>
      <c r="F835" t="s">
        <v>169</v>
      </c>
      <c r="G835" t="s">
        <v>119</v>
      </c>
      <c r="H835" t="s">
        <v>119</v>
      </c>
      <c r="I835" t="s">
        <v>169</v>
      </c>
      <c r="J835" t="s">
        <v>125</v>
      </c>
      <c r="K835">
        <v>66</v>
      </c>
      <c r="L835" t="s">
        <v>288</v>
      </c>
      <c r="M835" t="s">
        <v>43</v>
      </c>
      <c r="N835" t="s">
        <v>38</v>
      </c>
      <c r="P835" t="s">
        <v>334</v>
      </c>
      <c r="Q835">
        <v>8</v>
      </c>
      <c r="U835" s="61">
        <f>Arkusz2!S835</f>
        <v>3.2071413573108588E-2</v>
      </c>
    </row>
    <row r="836" spans="1:21">
      <c r="A836" s="10" t="s">
        <v>364</v>
      </c>
      <c r="B836">
        <v>835</v>
      </c>
      <c r="C836">
        <v>4</v>
      </c>
      <c r="D836" t="s">
        <v>362</v>
      </c>
      <c r="E836" t="s">
        <v>146</v>
      </c>
      <c r="F836" t="s">
        <v>119</v>
      </c>
      <c r="G836" t="s">
        <v>169</v>
      </c>
      <c r="H836" t="s">
        <v>119</v>
      </c>
      <c r="I836" t="s">
        <v>169</v>
      </c>
      <c r="J836" t="s">
        <v>170</v>
      </c>
      <c r="K836">
        <v>67</v>
      </c>
      <c r="L836" t="s">
        <v>324</v>
      </c>
      <c r="M836" t="s">
        <v>37</v>
      </c>
      <c r="N836" t="s">
        <v>49</v>
      </c>
      <c r="P836" t="s">
        <v>139</v>
      </c>
      <c r="Q836">
        <v>6</v>
      </c>
      <c r="U836" s="61">
        <f>Arkusz2!S836</f>
        <v>0.10163322948359395</v>
      </c>
    </row>
    <row r="837" spans="1:21">
      <c r="A837" s="10" t="s">
        <v>364</v>
      </c>
      <c r="B837">
        <v>836</v>
      </c>
      <c r="C837">
        <v>4</v>
      </c>
      <c r="D837" t="s">
        <v>362</v>
      </c>
      <c r="E837" t="s">
        <v>146</v>
      </c>
      <c r="F837" t="s">
        <v>119</v>
      </c>
      <c r="G837" t="s">
        <v>169</v>
      </c>
      <c r="H837" t="s">
        <v>119</v>
      </c>
      <c r="I837" t="s">
        <v>169</v>
      </c>
      <c r="J837" t="s">
        <v>170</v>
      </c>
      <c r="K837">
        <v>69</v>
      </c>
      <c r="L837" t="s">
        <v>139</v>
      </c>
      <c r="M837" t="s">
        <v>43</v>
      </c>
      <c r="N837" t="s">
        <v>49</v>
      </c>
      <c r="P837" t="s">
        <v>124</v>
      </c>
      <c r="Q837">
        <v>8</v>
      </c>
      <c r="T837" t="s">
        <v>294</v>
      </c>
      <c r="U837" s="61">
        <f>Arkusz2!S837</f>
        <v>3.4751679019966467E-2</v>
      </c>
    </row>
    <row r="838" spans="1:21">
      <c r="A838" s="10" t="s">
        <v>364</v>
      </c>
      <c r="B838">
        <v>837</v>
      </c>
      <c r="C838">
        <v>4</v>
      </c>
      <c r="D838" t="s">
        <v>362</v>
      </c>
      <c r="E838" t="s">
        <v>146</v>
      </c>
      <c r="F838" t="s">
        <v>119</v>
      </c>
      <c r="G838" t="s">
        <v>169</v>
      </c>
      <c r="H838" t="s">
        <v>119</v>
      </c>
      <c r="I838" t="s">
        <v>169</v>
      </c>
      <c r="J838" t="s">
        <v>170</v>
      </c>
      <c r="K838">
        <v>72</v>
      </c>
      <c r="L838" t="s">
        <v>122</v>
      </c>
      <c r="M838" t="s">
        <v>37</v>
      </c>
      <c r="N838" t="s">
        <v>35</v>
      </c>
      <c r="P838" t="s">
        <v>327</v>
      </c>
      <c r="Q838">
        <v>6</v>
      </c>
      <c r="U838" s="61">
        <f>Arkusz2!S838</f>
        <v>0.10163322948359395</v>
      </c>
    </row>
    <row r="839" spans="1:21">
      <c r="A839" s="10" t="s">
        <v>364</v>
      </c>
      <c r="B839">
        <v>838</v>
      </c>
      <c r="C839">
        <v>4</v>
      </c>
      <c r="D839" t="s">
        <v>362</v>
      </c>
      <c r="E839" t="s">
        <v>146</v>
      </c>
      <c r="F839" t="s">
        <v>119</v>
      </c>
      <c r="G839" t="s">
        <v>169</v>
      </c>
      <c r="H839" t="s">
        <v>119</v>
      </c>
      <c r="I839" t="s">
        <v>169</v>
      </c>
      <c r="J839" t="s">
        <v>170</v>
      </c>
      <c r="K839">
        <v>74</v>
      </c>
      <c r="L839" t="s">
        <v>133</v>
      </c>
      <c r="M839" t="s">
        <v>43</v>
      </c>
      <c r="N839" t="s">
        <v>35</v>
      </c>
      <c r="P839" t="s">
        <v>327</v>
      </c>
      <c r="Q839">
        <v>6</v>
      </c>
      <c r="U839" s="61">
        <f>Arkusz2!S839</f>
        <v>0.17298255377116797</v>
      </c>
    </row>
    <row r="840" spans="1:21">
      <c r="A840" s="10" t="s">
        <v>364</v>
      </c>
      <c r="B840">
        <v>839</v>
      </c>
      <c r="C840">
        <v>4</v>
      </c>
      <c r="D840" t="s">
        <v>362</v>
      </c>
      <c r="E840" t="s">
        <v>146</v>
      </c>
      <c r="F840" t="s">
        <v>119</v>
      </c>
      <c r="G840" t="s">
        <v>169</v>
      </c>
      <c r="H840" t="s">
        <v>119</v>
      </c>
      <c r="I840" t="s">
        <v>169</v>
      </c>
      <c r="J840" t="s">
        <v>170</v>
      </c>
      <c r="K840">
        <v>76</v>
      </c>
      <c r="L840" t="s">
        <v>122</v>
      </c>
      <c r="M840" t="s">
        <v>37</v>
      </c>
      <c r="N840" t="s">
        <v>35</v>
      </c>
      <c r="P840" t="s">
        <v>327</v>
      </c>
      <c r="Q840">
        <v>6</v>
      </c>
      <c r="U840" s="61">
        <f>Arkusz2!S840</f>
        <v>0.10163322948359395</v>
      </c>
    </row>
    <row r="841" spans="1:21">
      <c r="A841" s="10" t="s">
        <v>364</v>
      </c>
      <c r="B841">
        <v>840</v>
      </c>
      <c r="C841">
        <v>4</v>
      </c>
      <c r="D841" t="s">
        <v>362</v>
      </c>
      <c r="E841" t="s">
        <v>146</v>
      </c>
      <c r="F841" t="s">
        <v>119</v>
      </c>
      <c r="G841" t="s">
        <v>169</v>
      </c>
      <c r="H841" t="s">
        <v>119</v>
      </c>
      <c r="I841" t="s">
        <v>169</v>
      </c>
      <c r="J841" t="s">
        <v>170</v>
      </c>
      <c r="K841">
        <v>77</v>
      </c>
      <c r="L841" t="s">
        <v>343</v>
      </c>
      <c r="M841" t="s">
        <v>43</v>
      </c>
      <c r="N841" t="s">
        <v>49</v>
      </c>
      <c r="P841" t="s">
        <v>122</v>
      </c>
      <c r="Q841">
        <v>6</v>
      </c>
      <c r="U841" s="61">
        <f>Arkusz2!S841</f>
        <v>0.17298255377116797</v>
      </c>
    </row>
    <row r="842" spans="1:21">
      <c r="A842" s="10" t="s">
        <v>364</v>
      </c>
      <c r="B842">
        <v>841</v>
      </c>
      <c r="C842">
        <v>4</v>
      </c>
      <c r="D842" t="s">
        <v>362</v>
      </c>
      <c r="E842" t="s">
        <v>146</v>
      </c>
      <c r="F842" t="s">
        <v>169</v>
      </c>
      <c r="G842" t="s">
        <v>119</v>
      </c>
      <c r="H842" t="s">
        <v>119</v>
      </c>
      <c r="I842" t="s">
        <v>169</v>
      </c>
      <c r="J842" t="s">
        <v>125</v>
      </c>
      <c r="K842">
        <v>81</v>
      </c>
      <c r="L842" t="s">
        <v>182</v>
      </c>
      <c r="M842" t="s">
        <v>43</v>
      </c>
      <c r="N842" t="s">
        <v>38</v>
      </c>
      <c r="P842" t="s">
        <v>281</v>
      </c>
      <c r="Q842">
        <v>8</v>
      </c>
      <c r="U842" s="61">
        <f>Arkusz2!S842</f>
        <v>3.2071413573108588E-2</v>
      </c>
    </row>
    <row r="843" spans="1:21">
      <c r="A843" s="10" t="s">
        <v>364</v>
      </c>
      <c r="B843">
        <v>842</v>
      </c>
      <c r="C843">
        <v>4</v>
      </c>
      <c r="D843" t="s">
        <v>362</v>
      </c>
      <c r="E843" t="s">
        <v>146</v>
      </c>
      <c r="F843" t="s">
        <v>119</v>
      </c>
      <c r="G843" t="s">
        <v>169</v>
      </c>
      <c r="H843" t="s">
        <v>119</v>
      </c>
      <c r="I843" t="s">
        <v>169</v>
      </c>
      <c r="J843" t="s">
        <v>170</v>
      </c>
      <c r="K843">
        <v>85</v>
      </c>
      <c r="L843" t="s">
        <v>122</v>
      </c>
      <c r="M843" t="s">
        <v>37</v>
      </c>
      <c r="N843" t="s">
        <v>38</v>
      </c>
      <c r="P843" t="s">
        <v>370</v>
      </c>
      <c r="Q843">
        <v>6</v>
      </c>
      <c r="U843" s="61">
        <f>Arkusz2!S843</f>
        <v>0.10163322948359395</v>
      </c>
    </row>
    <row r="844" spans="1:21">
      <c r="A844" s="10" t="s">
        <v>364</v>
      </c>
      <c r="B844">
        <v>843</v>
      </c>
      <c r="C844">
        <v>4</v>
      </c>
      <c r="D844" t="s">
        <v>362</v>
      </c>
      <c r="E844" t="s">
        <v>146</v>
      </c>
      <c r="F844" t="s">
        <v>119</v>
      </c>
      <c r="G844" t="s">
        <v>169</v>
      </c>
      <c r="H844" t="s">
        <v>119</v>
      </c>
      <c r="I844" t="s">
        <v>169</v>
      </c>
      <c r="J844" t="s">
        <v>170</v>
      </c>
      <c r="K844" t="s">
        <v>70</v>
      </c>
      <c r="L844" t="s">
        <v>139</v>
      </c>
      <c r="M844" t="s">
        <v>43</v>
      </c>
      <c r="N844" t="s">
        <v>49</v>
      </c>
      <c r="P844" t="s">
        <v>124</v>
      </c>
      <c r="Q844">
        <v>8</v>
      </c>
      <c r="U844" s="61">
        <f>Arkusz2!S844</f>
        <v>3.2071413573108588E-2</v>
      </c>
    </row>
    <row r="845" spans="1:21">
      <c r="A845" s="10" t="s">
        <v>364</v>
      </c>
      <c r="B845">
        <v>844</v>
      </c>
      <c r="C845">
        <v>4</v>
      </c>
      <c r="D845" t="s">
        <v>362</v>
      </c>
      <c r="E845" t="s">
        <v>146</v>
      </c>
      <c r="F845" t="s">
        <v>119</v>
      </c>
      <c r="G845" t="s">
        <v>169</v>
      </c>
      <c r="H845" t="s">
        <v>119</v>
      </c>
      <c r="I845" t="s">
        <v>169</v>
      </c>
      <c r="J845" t="s">
        <v>170</v>
      </c>
      <c r="K845" t="s">
        <v>70</v>
      </c>
      <c r="L845" t="s">
        <v>124</v>
      </c>
      <c r="M845" t="s">
        <v>43</v>
      </c>
      <c r="N845" t="s">
        <v>35</v>
      </c>
      <c r="Q845">
        <v>8</v>
      </c>
      <c r="U845" s="61">
        <f>Arkusz2!S845</f>
        <v>3.4502880732867523E-2</v>
      </c>
    </row>
    <row r="846" spans="1:21">
      <c r="A846" s="10" t="s">
        <v>364</v>
      </c>
      <c r="B846">
        <v>845</v>
      </c>
      <c r="C846">
        <v>4</v>
      </c>
      <c r="D846" t="s">
        <v>362</v>
      </c>
      <c r="E846" t="s">
        <v>146</v>
      </c>
      <c r="F846" t="s">
        <v>119</v>
      </c>
      <c r="G846" t="s">
        <v>169</v>
      </c>
      <c r="H846" t="s">
        <v>119</v>
      </c>
      <c r="I846" t="s">
        <v>169</v>
      </c>
      <c r="J846" t="s">
        <v>170</v>
      </c>
      <c r="K846" t="s">
        <v>95</v>
      </c>
      <c r="L846" t="s">
        <v>124</v>
      </c>
      <c r="M846" t="s">
        <v>43</v>
      </c>
      <c r="N846" t="s">
        <v>38</v>
      </c>
      <c r="P846" t="s">
        <v>139</v>
      </c>
      <c r="Q846">
        <v>8</v>
      </c>
      <c r="U846" s="61">
        <f>Arkusz2!S846</f>
        <v>3.2071413573108588E-2</v>
      </c>
    </row>
    <row r="847" spans="1:21">
      <c r="A847" s="10" t="s">
        <v>365</v>
      </c>
      <c r="B847">
        <v>846</v>
      </c>
      <c r="C847">
        <v>4</v>
      </c>
      <c r="D847" t="s">
        <v>366</v>
      </c>
      <c r="E847" t="s">
        <v>187</v>
      </c>
      <c r="F847" t="s">
        <v>31</v>
      </c>
      <c r="G847" t="s">
        <v>74</v>
      </c>
      <c r="H847" t="s">
        <v>74</v>
      </c>
      <c r="I847" t="s">
        <v>31</v>
      </c>
      <c r="J847" t="s">
        <v>54</v>
      </c>
      <c r="K847">
        <v>9</v>
      </c>
      <c r="L847" t="s">
        <v>246</v>
      </c>
      <c r="M847" t="s">
        <v>43</v>
      </c>
      <c r="N847" t="s">
        <v>38</v>
      </c>
      <c r="Q847">
        <v>3</v>
      </c>
      <c r="U847" s="61">
        <f>Arkusz2!S847</f>
        <v>1.9851753512540208E-2</v>
      </c>
    </row>
    <row r="848" spans="1:21">
      <c r="A848" s="10" t="s">
        <v>365</v>
      </c>
      <c r="B848">
        <v>847</v>
      </c>
      <c r="C848">
        <v>4</v>
      </c>
      <c r="D848" t="s">
        <v>366</v>
      </c>
      <c r="E848" t="s">
        <v>187</v>
      </c>
      <c r="F848" t="s">
        <v>74</v>
      </c>
      <c r="G848" t="s">
        <v>31</v>
      </c>
      <c r="H848" t="s">
        <v>74</v>
      </c>
      <c r="I848" t="s">
        <v>31</v>
      </c>
      <c r="J848" t="s">
        <v>32</v>
      </c>
      <c r="K848">
        <v>10</v>
      </c>
      <c r="L848" t="s">
        <v>310</v>
      </c>
      <c r="M848" t="s">
        <v>34</v>
      </c>
      <c r="N848" t="s">
        <v>35</v>
      </c>
      <c r="P848" t="s">
        <v>94</v>
      </c>
      <c r="Q848">
        <v>6</v>
      </c>
      <c r="U848" s="61">
        <f>Arkusz2!S848</f>
        <v>0.17298255377116797</v>
      </c>
    </row>
    <row r="849" spans="1:21">
      <c r="A849" s="10" t="s">
        <v>365</v>
      </c>
      <c r="B849">
        <v>848</v>
      </c>
      <c r="C849">
        <v>4</v>
      </c>
      <c r="D849" t="s">
        <v>366</v>
      </c>
      <c r="E849" t="s">
        <v>187</v>
      </c>
      <c r="F849" t="s">
        <v>31</v>
      </c>
      <c r="G849" t="s">
        <v>74</v>
      </c>
      <c r="H849" t="s">
        <v>74</v>
      </c>
      <c r="I849" t="s">
        <v>31</v>
      </c>
      <c r="J849" t="s">
        <v>54</v>
      </c>
      <c r="K849">
        <v>13</v>
      </c>
      <c r="L849" t="s">
        <v>248</v>
      </c>
      <c r="M849" t="s">
        <v>43</v>
      </c>
      <c r="N849" t="s">
        <v>35</v>
      </c>
      <c r="P849" t="s">
        <v>44</v>
      </c>
      <c r="Q849">
        <v>5</v>
      </c>
      <c r="U849" s="61">
        <f>Arkusz2!S849</f>
        <v>5.7394673231095802E-2</v>
      </c>
    </row>
    <row r="850" spans="1:21">
      <c r="A850" s="10" t="s">
        <v>365</v>
      </c>
      <c r="B850">
        <v>849</v>
      </c>
      <c r="C850">
        <v>4</v>
      </c>
      <c r="D850" t="s">
        <v>366</v>
      </c>
      <c r="E850" t="s">
        <v>187</v>
      </c>
      <c r="F850" t="s">
        <v>31</v>
      </c>
      <c r="G850" t="s">
        <v>74</v>
      </c>
      <c r="H850" t="s">
        <v>74</v>
      </c>
      <c r="I850" t="s">
        <v>31</v>
      </c>
      <c r="J850" t="s">
        <v>54</v>
      </c>
      <c r="K850">
        <v>17</v>
      </c>
      <c r="L850" t="s">
        <v>44</v>
      </c>
      <c r="M850" t="s">
        <v>34</v>
      </c>
      <c r="N850" t="s">
        <v>49</v>
      </c>
      <c r="P850" t="s">
        <v>52</v>
      </c>
      <c r="Q850">
        <v>8</v>
      </c>
      <c r="U850" s="61">
        <f>Arkusz2!S850</f>
        <v>3.2071413573108588E-2</v>
      </c>
    </row>
    <row r="851" spans="1:21">
      <c r="A851" s="10" t="s">
        <v>365</v>
      </c>
      <c r="B851">
        <v>850</v>
      </c>
      <c r="C851">
        <v>4</v>
      </c>
      <c r="D851" t="s">
        <v>366</v>
      </c>
      <c r="E851" t="s">
        <v>187</v>
      </c>
      <c r="F851" t="s">
        <v>74</v>
      </c>
      <c r="G851" t="s">
        <v>31</v>
      </c>
      <c r="H851" t="s">
        <v>74</v>
      </c>
      <c r="I851" t="s">
        <v>31</v>
      </c>
      <c r="J851" t="s">
        <v>32</v>
      </c>
      <c r="K851">
        <v>22</v>
      </c>
      <c r="L851" t="s">
        <v>313</v>
      </c>
      <c r="M851" t="s">
        <v>43</v>
      </c>
      <c r="N851" t="s">
        <v>49</v>
      </c>
      <c r="Q851">
        <v>6</v>
      </c>
      <c r="U851" s="61">
        <f>Arkusz2!S851</f>
        <v>0.18406554276601864</v>
      </c>
    </row>
    <row r="852" spans="1:21">
      <c r="A852" s="10" t="s">
        <v>365</v>
      </c>
      <c r="B852">
        <v>851</v>
      </c>
      <c r="C852">
        <v>4</v>
      </c>
      <c r="D852" t="s">
        <v>366</v>
      </c>
      <c r="E852" t="s">
        <v>187</v>
      </c>
      <c r="F852" t="s">
        <v>74</v>
      </c>
      <c r="G852" t="s">
        <v>31</v>
      </c>
      <c r="H852" t="s">
        <v>74</v>
      </c>
      <c r="I852" t="s">
        <v>31</v>
      </c>
      <c r="J852" t="s">
        <v>32</v>
      </c>
      <c r="K852">
        <v>25</v>
      </c>
      <c r="L852" t="s">
        <v>94</v>
      </c>
      <c r="M852" t="s">
        <v>34</v>
      </c>
      <c r="N852" t="s">
        <v>38</v>
      </c>
      <c r="P852" t="s">
        <v>367</v>
      </c>
      <c r="Q852">
        <v>8</v>
      </c>
      <c r="U852" s="61">
        <f>Arkusz2!S852</f>
        <v>3.2071413573108588E-2</v>
      </c>
    </row>
    <row r="853" spans="1:21">
      <c r="A853" s="10" t="s">
        <v>365</v>
      </c>
      <c r="B853">
        <v>852</v>
      </c>
      <c r="C853">
        <v>4</v>
      </c>
      <c r="D853" t="s">
        <v>366</v>
      </c>
      <c r="E853" t="s">
        <v>187</v>
      </c>
      <c r="F853" t="s">
        <v>31</v>
      </c>
      <c r="G853" t="s">
        <v>74</v>
      </c>
      <c r="H853" t="s">
        <v>74</v>
      </c>
      <c r="I853" t="s">
        <v>31</v>
      </c>
      <c r="J853" t="s">
        <v>54</v>
      </c>
      <c r="K853">
        <v>26</v>
      </c>
      <c r="L853" t="s">
        <v>52</v>
      </c>
      <c r="M853" t="s">
        <v>43</v>
      </c>
      <c r="N853" t="s">
        <v>38</v>
      </c>
      <c r="P853" t="s">
        <v>326</v>
      </c>
      <c r="Q853">
        <v>8</v>
      </c>
      <c r="U853" s="61">
        <f>Arkusz2!S853</f>
        <v>3.2071413573108588E-2</v>
      </c>
    </row>
    <row r="854" spans="1:21">
      <c r="A854" s="10" t="s">
        <v>365</v>
      </c>
      <c r="B854">
        <v>853</v>
      </c>
      <c r="C854">
        <v>4</v>
      </c>
      <c r="D854" t="s">
        <v>366</v>
      </c>
      <c r="E854" t="s">
        <v>187</v>
      </c>
      <c r="F854" t="s">
        <v>74</v>
      </c>
      <c r="G854" t="s">
        <v>31</v>
      </c>
      <c r="H854" t="s">
        <v>74</v>
      </c>
      <c r="I854" t="s">
        <v>31</v>
      </c>
      <c r="J854" t="s">
        <v>32</v>
      </c>
      <c r="K854">
        <v>27</v>
      </c>
      <c r="L854" t="s">
        <v>310</v>
      </c>
      <c r="M854" t="s">
        <v>37</v>
      </c>
      <c r="N854" t="s">
        <v>35</v>
      </c>
      <c r="P854" t="s">
        <v>313</v>
      </c>
      <c r="Q854">
        <v>6</v>
      </c>
      <c r="U854" s="61">
        <f>Arkusz2!S854</f>
        <v>0.10163322948359395</v>
      </c>
    </row>
    <row r="855" spans="1:21">
      <c r="A855" s="10" t="s">
        <v>365</v>
      </c>
      <c r="B855">
        <v>854</v>
      </c>
      <c r="C855">
        <v>4</v>
      </c>
      <c r="D855" t="s">
        <v>366</v>
      </c>
      <c r="E855" t="s">
        <v>187</v>
      </c>
      <c r="F855" t="s">
        <v>31</v>
      </c>
      <c r="G855" t="s">
        <v>74</v>
      </c>
      <c r="H855" t="s">
        <v>74</v>
      </c>
      <c r="I855" t="s">
        <v>31</v>
      </c>
      <c r="J855" t="s">
        <v>54</v>
      </c>
      <c r="K855">
        <v>30</v>
      </c>
      <c r="L855" t="s">
        <v>326</v>
      </c>
      <c r="M855" t="s">
        <v>34</v>
      </c>
      <c r="N855" t="s">
        <v>38</v>
      </c>
      <c r="P855" t="s">
        <v>248</v>
      </c>
      <c r="Q855">
        <v>8</v>
      </c>
      <c r="U855" s="61">
        <f>Arkusz2!S855</f>
        <v>3.2071413573108588E-2</v>
      </c>
    </row>
    <row r="856" spans="1:21">
      <c r="A856" s="10" t="s">
        <v>365</v>
      </c>
      <c r="B856">
        <v>855</v>
      </c>
      <c r="C856">
        <v>4</v>
      </c>
      <c r="D856" t="s">
        <v>366</v>
      </c>
      <c r="E856" t="s">
        <v>187</v>
      </c>
      <c r="F856" t="s">
        <v>31</v>
      </c>
      <c r="G856" t="s">
        <v>74</v>
      </c>
      <c r="H856" t="s">
        <v>74</v>
      </c>
      <c r="I856" t="s">
        <v>31</v>
      </c>
      <c r="J856" t="s">
        <v>54</v>
      </c>
      <c r="K856">
        <v>37</v>
      </c>
      <c r="L856" t="s">
        <v>326</v>
      </c>
      <c r="M856" t="s">
        <v>43</v>
      </c>
      <c r="N856" t="s">
        <v>38</v>
      </c>
      <c r="P856" t="s">
        <v>246</v>
      </c>
      <c r="Q856">
        <v>5</v>
      </c>
      <c r="U856" s="61">
        <f>Arkusz2!S856</f>
        <v>5.7394673231095802E-2</v>
      </c>
    </row>
    <row r="857" spans="1:21">
      <c r="A857" s="10" t="s">
        <v>365</v>
      </c>
      <c r="B857">
        <v>856</v>
      </c>
      <c r="C857">
        <v>4</v>
      </c>
      <c r="D857" t="s">
        <v>366</v>
      </c>
      <c r="E857" t="s">
        <v>187</v>
      </c>
      <c r="F857" t="s">
        <v>31</v>
      </c>
      <c r="G857" t="s">
        <v>74</v>
      </c>
      <c r="H857" t="s">
        <v>74</v>
      </c>
      <c r="I857" t="s">
        <v>31</v>
      </c>
      <c r="J857" t="s">
        <v>54</v>
      </c>
      <c r="K857">
        <v>38</v>
      </c>
      <c r="L857" t="s">
        <v>246</v>
      </c>
      <c r="M857" t="s">
        <v>43</v>
      </c>
      <c r="N857" t="s">
        <v>35</v>
      </c>
      <c r="P857" t="s">
        <v>52</v>
      </c>
      <c r="Q857">
        <v>8</v>
      </c>
      <c r="U857" s="61">
        <f>Arkusz2!S857</f>
        <v>3.2071413573108588E-2</v>
      </c>
    </row>
    <row r="858" spans="1:21">
      <c r="A858" s="10" t="s">
        <v>365</v>
      </c>
      <c r="B858">
        <v>857</v>
      </c>
      <c r="C858">
        <v>4</v>
      </c>
      <c r="D858" t="s">
        <v>366</v>
      </c>
      <c r="E858" t="s">
        <v>187</v>
      </c>
      <c r="F858" t="s">
        <v>74</v>
      </c>
      <c r="G858" t="s">
        <v>31</v>
      </c>
      <c r="H858" t="s">
        <v>74</v>
      </c>
      <c r="I858" t="s">
        <v>31</v>
      </c>
      <c r="J858" t="s">
        <v>32</v>
      </c>
      <c r="K858">
        <v>39</v>
      </c>
      <c r="L858" t="s">
        <v>367</v>
      </c>
      <c r="M858" t="s">
        <v>43</v>
      </c>
      <c r="N858" t="s">
        <v>38</v>
      </c>
      <c r="P858" t="s">
        <v>313</v>
      </c>
      <c r="Q858">
        <v>8</v>
      </c>
      <c r="U858" s="61">
        <f>Arkusz2!S858</f>
        <v>3.2071413573108588E-2</v>
      </c>
    </row>
    <row r="859" spans="1:21">
      <c r="A859" s="10" t="s">
        <v>365</v>
      </c>
      <c r="B859">
        <v>858</v>
      </c>
      <c r="C859">
        <v>4</v>
      </c>
      <c r="D859" t="s">
        <v>366</v>
      </c>
      <c r="E859" t="s">
        <v>187</v>
      </c>
      <c r="F859" t="s">
        <v>31</v>
      </c>
      <c r="G859" t="s">
        <v>74</v>
      </c>
      <c r="H859" t="s">
        <v>74</v>
      </c>
      <c r="I859" t="s">
        <v>31</v>
      </c>
      <c r="J859" t="s">
        <v>54</v>
      </c>
      <c r="K859">
        <v>43</v>
      </c>
      <c r="L859" t="s">
        <v>246</v>
      </c>
      <c r="M859" t="s">
        <v>34</v>
      </c>
      <c r="N859" t="s">
        <v>38</v>
      </c>
      <c r="P859" t="s">
        <v>248</v>
      </c>
      <c r="Q859">
        <v>6</v>
      </c>
      <c r="U859" s="61">
        <f>Arkusz2!S859</f>
        <v>0.17298255377116797</v>
      </c>
    </row>
    <row r="860" spans="1:21">
      <c r="A860" s="10" t="s">
        <v>365</v>
      </c>
      <c r="B860">
        <v>859</v>
      </c>
      <c r="C860">
        <v>4</v>
      </c>
      <c r="D860" t="s">
        <v>366</v>
      </c>
      <c r="E860" t="s">
        <v>187</v>
      </c>
      <c r="F860" t="s">
        <v>31</v>
      </c>
      <c r="G860" t="s">
        <v>74</v>
      </c>
      <c r="H860" t="s">
        <v>74</v>
      </c>
      <c r="I860" t="s">
        <v>31</v>
      </c>
      <c r="J860" t="s">
        <v>54</v>
      </c>
      <c r="K860">
        <v>45</v>
      </c>
      <c r="L860" t="s">
        <v>246</v>
      </c>
      <c r="M860" t="s">
        <v>37</v>
      </c>
      <c r="N860" t="s">
        <v>38</v>
      </c>
      <c r="O860" t="s">
        <v>13</v>
      </c>
      <c r="P860" t="s">
        <v>326</v>
      </c>
      <c r="Q860">
        <v>1</v>
      </c>
      <c r="U860" s="61">
        <f>Arkusz2!S860</f>
        <v>0.3950024987585451</v>
      </c>
    </row>
    <row r="861" spans="1:21">
      <c r="A861" s="10" t="s">
        <v>365</v>
      </c>
      <c r="B861">
        <v>860</v>
      </c>
      <c r="C861">
        <v>4</v>
      </c>
      <c r="D861" t="s">
        <v>366</v>
      </c>
      <c r="E861" t="s">
        <v>187</v>
      </c>
      <c r="F861" t="s">
        <v>74</v>
      </c>
      <c r="G861" t="s">
        <v>31</v>
      </c>
      <c r="H861" t="s">
        <v>74</v>
      </c>
      <c r="I861" t="s">
        <v>31</v>
      </c>
      <c r="J861" t="s">
        <v>32</v>
      </c>
      <c r="K861" t="s">
        <v>258</v>
      </c>
      <c r="L861" t="s">
        <v>94</v>
      </c>
      <c r="M861" t="s">
        <v>37</v>
      </c>
      <c r="N861" t="s">
        <v>38</v>
      </c>
      <c r="O861" t="s">
        <v>13</v>
      </c>
      <c r="P861" t="s">
        <v>80</v>
      </c>
      <c r="Q861">
        <v>6</v>
      </c>
      <c r="U861" s="61">
        <f>Arkusz2!S861</f>
        <v>0.10163322948359395</v>
      </c>
    </row>
    <row r="862" spans="1:21">
      <c r="A862" s="10" t="s">
        <v>365</v>
      </c>
      <c r="B862">
        <v>861</v>
      </c>
      <c r="C862">
        <v>4</v>
      </c>
      <c r="D862" t="s">
        <v>366</v>
      </c>
      <c r="E862" t="s">
        <v>187</v>
      </c>
      <c r="F862" t="s">
        <v>31</v>
      </c>
      <c r="G862" t="s">
        <v>74</v>
      </c>
      <c r="H862" t="s">
        <v>74</v>
      </c>
      <c r="I862" t="s">
        <v>31</v>
      </c>
      <c r="J862" t="s">
        <v>54</v>
      </c>
      <c r="K862">
        <v>48</v>
      </c>
      <c r="L862" t="s">
        <v>271</v>
      </c>
      <c r="M862" t="s">
        <v>43</v>
      </c>
      <c r="N862" t="s">
        <v>49</v>
      </c>
      <c r="Q862">
        <v>8</v>
      </c>
      <c r="U862" s="61">
        <f>Arkusz2!S862</f>
        <v>3.4502880732867523E-2</v>
      </c>
    </row>
    <row r="863" spans="1:21">
      <c r="A863" s="10" t="s">
        <v>365</v>
      </c>
      <c r="B863">
        <v>862</v>
      </c>
      <c r="C863">
        <v>4</v>
      </c>
      <c r="D863" t="s">
        <v>366</v>
      </c>
      <c r="E863" t="s">
        <v>187</v>
      </c>
      <c r="F863" t="s">
        <v>31</v>
      </c>
      <c r="G863" t="s">
        <v>74</v>
      </c>
      <c r="H863" t="s">
        <v>74</v>
      </c>
      <c r="I863" t="s">
        <v>31</v>
      </c>
      <c r="J863" t="s">
        <v>54</v>
      </c>
      <c r="K863">
        <v>52</v>
      </c>
      <c r="L863" t="s">
        <v>248</v>
      </c>
      <c r="M863" t="s">
        <v>37</v>
      </c>
      <c r="N863" t="s">
        <v>49</v>
      </c>
      <c r="P863" t="s">
        <v>271</v>
      </c>
      <c r="Q863">
        <v>6</v>
      </c>
      <c r="U863" s="61">
        <f>Arkusz2!S863</f>
        <v>0.10163322948359395</v>
      </c>
    </row>
    <row r="864" spans="1:21">
      <c r="A864" s="10" t="s">
        <v>365</v>
      </c>
      <c r="B864">
        <v>863</v>
      </c>
      <c r="C864">
        <v>4</v>
      </c>
      <c r="D864" t="s">
        <v>366</v>
      </c>
      <c r="E864" t="s">
        <v>187</v>
      </c>
      <c r="F864" t="s">
        <v>74</v>
      </c>
      <c r="G864" t="s">
        <v>31</v>
      </c>
      <c r="H864" t="s">
        <v>74</v>
      </c>
      <c r="I864" t="s">
        <v>31</v>
      </c>
      <c r="J864" t="s">
        <v>32</v>
      </c>
      <c r="K864">
        <v>54</v>
      </c>
      <c r="L864" t="s">
        <v>311</v>
      </c>
      <c r="M864" t="s">
        <v>34</v>
      </c>
      <c r="N864" t="s">
        <v>35</v>
      </c>
      <c r="P864" t="s">
        <v>80</v>
      </c>
      <c r="Q864">
        <v>8</v>
      </c>
      <c r="U864" s="61">
        <f>Arkusz2!S864</f>
        <v>3.2071413573108588E-2</v>
      </c>
    </row>
    <row r="865" spans="1:21">
      <c r="A865" s="10" t="s">
        <v>365</v>
      </c>
      <c r="B865">
        <v>864</v>
      </c>
      <c r="C865">
        <v>4</v>
      </c>
      <c r="D865" t="s">
        <v>366</v>
      </c>
      <c r="E865" t="s">
        <v>187</v>
      </c>
      <c r="F865" t="s">
        <v>31</v>
      </c>
      <c r="G865" t="s">
        <v>74</v>
      </c>
      <c r="H865" t="s">
        <v>74</v>
      </c>
      <c r="I865" t="s">
        <v>31</v>
      </c>
      <c r="J865" t="s">
        <v>54</v>
      </c>
      <c r="K865">
        <v>56</v>
      </c>
      <c r="L865" t="s">
        <v>247</v>
      </c>
      <c r="M865" t="s">
        <v>43</v>
      </c>
      <c r="N865" t="s">
        <v>35</v>
      </c>
      <c r="P865" t="s">
        <v>248</v>
      </c>
      <c r="Q865">
        <v>8</v>
      </c>
      <c r="U865" s="61">
        <f>Arkusz2!S865</f>
        <v>3.2071413573108588E-2</v>
      </c>
    </row>
    <row r="866" spans="1:21">
      <c r="A866" s="10" t="s">
        <v>365</v>
      </c>
      <c r="B866">
        <v>865</v>
      </c>
      <c r="C866">
        <v>4</v>
      </c>
      <c r="D866" t="s">
        <v>366</v>
      </c>
      <c r="E866" t="s">
        <v>187</v>
      </c>
      <c r="F866" t="s">
        <v>74</v>
      </c>
      <c r="G866" t="s">
        <v>31</v>
      </c>
      <c r="H866" t="s">
        <v>74</v>
      </c>
      <c r="I866" t="s">
        <v>31</v>
      </c>
      <c r="J866" t="s">
        <v>32</v>
      </c>
      <c r="K866">
        <v>58</v>
      </c>
      <c r="L866" t="s">
        <v>94</v>
      </c>
      <c r="M866" t="s">
        <v>37</v>
      </c>
      <c r="N866" t="s">
        <v>35</v>
      </c>
      <c r="P866" t="s">
        <v>313</v>
      </c>
      <c r="Q866">
        <v>2</v>
      </c>
      <c r="T866" t="s">
        <v>294</v>
      </c>
      <c r="U866" s="61">
        <f>Arkusz2!S866</f>
        <v>0.16139501688237903</v>
      </c>
    </row>
    <row r="867" spans="1:21">
      <c r="A867" s="10" t="s">
        <v>365</v>
      </c>
      <c r="B867">
        <v>866</v>
      </c>
      <c r="C867">
        <v>4</v>
      </c>
      <c r="D867" t="s">
        <v>366</v>
      </c>
      <c r="E867" t="s">
        <v>187</v>
      </c>
      <c r="F867" t="s">
        <v>31</v>
      </c>
      <c r="G867" t="s">
        <v>74</v>
      </c>
      <c r="H867" t="s">
        <v>74</v>
      </c>
      <c r="I867" t="s">
        <v>31</v>
      </c>
      <c r="J867" t="s">
        <v>54</v>
      </c>
      <c r="K867">
        <v>64</v>
      </c>
      <c r="L867" t="s">
        <v>326</v>
      </c>
      <c r="M867" t="s">
        <v>34</v>
      </c>
      <c r="N867" t="s">
        <v>49</v>
      </c>
      <c r="Q867">
        <v>8</v>
      </c>
      <c r="U867" s="61">
        <f>Arkusz2!S867</f>
        <v>3.4502880732867523E-2</v>
      </c>
    </row>
    <row r="868" spans="1:21">
      <c r="A868" s="10" t="s">
        <v>365</v>
      </c>
      <c r="B868">
        <v>867</v>
      </c>
      <c r="C868">
        <v>4</v>
      </c>
      <c r="D868" t="s">
        <v>366</v>
      </c>
      <c r="E868" t="s">
        <v>187</v>
      </c>
      <c r="F868" t="s">
        <v>31</v>
      </c>
      <c r="G868" t="s">
        <v>74</v>
      </c>
      <c r="H868" t="s">
        <v>74</v>
      </c>
      <c r="I868" t="s">
        <v>31</v>
      </c>
      <c r="J868" t="s">
        <v>54</v>
      </c>
      <c r="K868">
        <v>69</v>
      </c>
      <c r="L868" t="s">
        <v>325</v>
      </c>
      <c r="M868" t="s">
        <v>34</v>
      </c>
      <c r="N868" t="s">
        <v>35</v>
      </c>
      <c r="P868" t="s">
        <v>326</v>
      </c>
      <c r="Q868">
        <v>8</v>
      </c>
      <c r="U868" s="61">
        <f>Arkusz2!S868</f>
        <v>3.2071413573108588E-2</v>
      </c>
    </row>
    <row r="869" spans="1:21">
      <c r="A869" s="10" t="s">
        <v>365</v>
      </c>
      <c r="B869">
        <v>868</v>
      </c>
      <c r="C869">
        <v>4</v>
      </c>
      <c r="D869" t="s">
        <v>366</v>
      </c>
      <c r="E869" t="s">
        <v>187</v>
      </c>
      <c r="F869" t="s">
        <v>31</v>
      </c>
      <c r="G869" t="s">
        <v>74</v>
      </c>
      <c r="H869" t="s">
        <v>74</v>
      </c>
      <c r="I869" t="s">
        <v>31</v>
      </c>
      <c r="J869" t="s">
        <v>54</v>
      </c>
      <c r="K869">
        <v>69</v>
      </c>
      <c r="L869" t="s">
        <v>248</v>
      </c>
      <c r="M869" t="s">
        <v>43</v>
      </c>
      <c r="N869" t="s">
        <v>35</v>
      </c>
      <c r="Q869">
        <v>6</v>
      </c>
      <c r="U869" s="61">
        <f>Arkusz2!S869</f>
        <v>0.18406554276601864</v>
      </c>
    </row>
    <row r="870" spans="1:21">
      <c r="A870" s="10" t="s">
        <v>365</v>
      </c>
      <c r="B870">
        <v>869</v>
      </c>
      <c r="C870">
        <v>4</v>
      </c>
      <c r="D870" t="s">
        <v>366</v>
      </c>
      <c r="E870" t="s">
        <v>187</v>
      </c>
      <c r="F870" t="s">
        <v>31</v>
      </c>
      <c r="G870" t="s">
        <v>74</v>
      </c>
      <c r="H870" t="s">
        <v>74</v>
      </c>
      <c r="I870" t="s">
        <v>31</v>
      </c>
      <c r="J870" t="s">
        <v>54</v>
      </c>
      <c r="K870">
        <v>80</v>
      </c>
      <c r="L870" t="s">
        <v>326</v>
      </c>
      <c r="M870" t="s">
        <v>43</v>
      </c>
      <c r="N870" t="s">
        <v>38</v>
      </c>
      <c r="O870" t="s">
        <v>13</v>
      </c>
      <c r="Q870">
        <v>8</v>
      </c>
      <c r="U870" s="61">
        <f>Arkusz2!S870</f>
        <v>3.4502880732867523E-2</v>
      </c>
    </row>
    <row r="871" spans="1:21">
      <c r="A871" s="10" t="s">
        <v>365</v>
      </c>
      <c r="B871">
        <v>870</v>
      </c>
      <c r="C871">
        <v>4</v>
      </c>
      <c r="D871" t="s">
        <v>366</v>
      </c>
      <c r="E871" t="s">
        <v>187</v>
      </c>
      <c r="F871" t="s">
        <v>31</v>
      </c>
      <c r="G871" t="s">
        <v>74</v>
      </c>
      <c r="H871" t="s">
        <v>74</v>
      </c>
      <c r="I871" t="s">
        <v>31</v>
      </c>
      <c r="J871" t="s">
        <v>54</v>
      </c>
      <c r="K871">
        <v>81</v>
      </c>
      <c r="L871" t="s">
        <v>325</v>
      </c>
      <c r="M871" t="s">
        <v>43</v>
      </c>
      <c r="N871" t="s">
        <v>49</v>
      </c>
      <c r="P871" t="s">
        <v>246</v>
      </c>
      <c r="Q871">
        <v>8</v>
      </c>
      <c r="U871" s="61">
        <f>Arkusz2!S871</f>
        <v>3.2071413573108588E-2</v>
      </c>
    </row>
    <row r="872" spans="1:21">
      <c r="A872" s="10" t="s">
        <v>365</v>
      </c>
      <c r="B872">
        <v>871</v>
      </c>
      <c r="C872">
        <v>4</v>
      </c>
      <c r="D872" t="s">
        <v>366</v>
      </c>
      <c r="E872" t="s">
        <v>187</v>
      </c>
      <c r="F872" t="s">
        <v>31</v>
      </c>
      <c r="G872" t="s">
        <v>74</v>
      </c>
      <c r="H872" t="s">
        <v>74</v>
      </c>
      <c r="I872" t="s">
        <v>31</v>
      </c>
      <c r="J872" t="s">
        <v>54</v>
      </c>
      <c r="K872">
        <v>82</v>
      </c>
      <c r="L872" t="s">
        <v>40</v>
      </c>
      <c r="M872" t="s">
        <v>37</v>
      </c>
      <c r="N872" t="s">
        <v>35</v>
      </c>
      <c r="P872" t="s">
        <v>52</v>
      </c>
      <c r="Q872">
        <v>6</v>
      </c>
      <c r="T872" t="s">
        <v>295</v>
      </c>
      <c r="U872" s="61">
        <f>Arkusz2!S872</f>
        <v>7.6926995697442255E-2</v>
      </c>
    </row>
    <row r="873" spans="1:21">
      <c r="A873" s="10" t="s">
        <v>365</v>
      </c>
      <c r="B873">
        <v>872</v>
      </c>
      <c r="C873">
        <v>4</v>
      </c>
      <c r="D873" t="s">
        <v>366</v>
      </c>
      <c r="E873" t="s">
        <v>187</v>
      </c>
      <c r="F873" t="s">
        <v>74</v>
      </c>
      <c r="G873" t="s">
        <v>31</v>
      </c>
      <c r="H873" t="s">
        <v>74</v>
      </c>
      <c r="I873" t="s">
        <v>31</v>
      </c>
      <c r="J873" t="s">
        <v>32</v>
      </c>
      <c r="K873">
        <v>86</v>
      </c>
      <c r="L873" t="s">
        <v>78</v>
      </c>
      <c r="M873" t="s">
        <v>43</v>
      </c>
      <c r="N873" t="s">
        <v>49</v>
      </c>
      <c r="P873" t="s">
        <v>375</v>
      </c>
      <c r="Q873">
        <v>8</v>
      </c>
      <c r="U873" s="61">
        <f>Arkusz2!S873</f>
        <v>3.2071413573108588E-2</v>
      </c>
    </row>
    <row r="874" spans="1:21">
      <c r="A874" s="10" t="s">
        <v>365</v>
      </c>
      <c r="B874">
        <v>873</v>
      </c>
      <c r="C874">
        <v>4</v>
      </c>
      <c r="D874" t="s">
        <v>366</v>
      </c>
      <c r="E874" t="s">
        <v>187</v>
      </c>
      <c r="F874" t="s">
        <v>74</v>
      </c>
      <c r="G874" t="s">
        <v>31</v>
      </c>
      <c r="H874" t="s">
        <v>74</v>
      </c>
      <c r="I874" t="s">
        <v>31</v>
      </c>
      <c r="J874" t="s">
        <v>32</v>
      </c>
      <c r="K874">
        <v>89</v>
      </c>
      <c r="L874" t="s">
        <v>310</v>
      </c>
      <c r="M874" t="s">
        <v>43</v>
      </c>
      <c r="N874" t="s">
        <v>49</v>
      </c>
      <c r="P874" t="s">
        <v>84</v>
      </c>
      <c r="Q874">
        <v>8</v>
      </c>
      <c r="U874" s="61">
        <f>Arkusz2!S874</f>
        <v>3.2071413573108588E-2</v>
      </c>
    </row>
    <row r="875" spans="1:21">
      <c r="A875" s="10" t="s">
        <v>365</v>
      </c>
      <c r="B875">
        <v>874</v>
      </c>
      <c r="C875">
        <v>4</v>
      </c>
      <c r="D875" t="s">
        <v>366</v>
      </c>
      <c r="E875" t="s">
        <v>187</v>
      </c>
      <c r="F875" t="s">
        <v>74</v>
      </c>
      <c r="G875" t="s">
        <v>31</v>
      </c>
      <c r="H875" t="s">
        <v>74</v>
      </c>
      <c r="I875" t="s">
        <v>31</v>
      </c>
      <c r="J875" t="s">
        <v>32</v>
      </c>
      <c r="K875" t="s">
        <v>140</v>
      </c>
      <c r="L875" t="s">
        <v>273</v>
      </c>
      <c r="M875" t="s">
        <v>43</v>
      </c>
      <c r="N875" t="s">
        <v>38</v>
      </c>
      <c r="O875" t="s">
        <v>13</v>
      </c>
      <c r="Q875" t="s">
        <v>15</v>
      </c>
      <c r="R875" t="s">
        <v>15</v>
      </c>
      <c r="U875" s="61">
        <f>Arkusz2!S875</f>
        <v>0.78571300199005822</v>
      </c>
    </row>
    <row r="876" spans="1:21">
      <c r="A876" s="10" t="s">
        <v>365</v>
      </c>
      <c r="B876">
        <v>875</v>
      </c>
      <c r="C876">
        <v>4</v>
      </c>
      <c r="D876" t="s">
        <v>366</v>
      </c>
      <c r="E876" t="s">
        <v>187</v>
      </c>
      <c r="F876" t="s">
        <v>31</v>
      </c>
      <c r="G876" t="s">
        <v>74</v>
      </c>
      <c r="H876" t="s">
        <v>74</v>
      </c>
      <c r="I876" t="s">
        <v>31</v>
      </c>
      <c r="J876" t="s">
        <v>54</v>
      </c>
      <c r="K876" t="s">
        <v>270</v>
      </c>
      <c r="L876" t="s">
        <v>51</v>
      </c>
      <c r="M876" t="s">
        <v>43</v>
      </c>
      <c r="N876" t="s">
        <v>38</v>
      </c>
      <c r="P876" t="s">
        <v>52</v>
      </c>
      <c r="Q876">
        <v>6</v>
      </c>
      <c r="U876" s="61">
        <f>Arkusz2!S876</f>
        <v>0.17298255377116797</v>
      </c>
    </row>
    <row r="877" spans="1:21">
      <c r="A877" s="10" t="s">
        <v>376</v>
      </c>
      <c r="B877">
        <v>876</v>
      </c>
      <c r="C877">
        <v>5</v>
      </c>
      <c r="D877" t="s">
        <v>377</v>
      </c>
      <c r="E877" t="s">
        <v>29</v>
      </c>
      <c r="F877" t="s">
        <v>30</v>
      </c>
      <c r="G877" t="s">
        <v>148</v>
      </c>
      <c r="H877" t="s">
        <v>30</v>
      </c>
      <c r="I877" t="s">
        <v>148</v>
      </c>
      <c r="J877" t="s">
        <v>378</v>
      </c>
      <c r="K877">
        <v>3</v>
      </c>
      <c r="L877" t="s">
        <v>48</v>
      </c>
      <c r="M877" t="s">
        <v>34</v>
      </c>
      <c r="N877" t="s">
        <v>35</v>
      </c>
      <c r="P877" t="s">
        <v>265</v>
      </c>
      <c r="Q877">
        <v>8</v>
      </c>
      <c r="U877" s="61">
        <f>Arkusz2!S877</f>
        <v>3.2071413573108588E-2</v>
      </c>
    </row>
    <row r="878" spans="1:21">
      <c r="A878" s="10" t="s">
        <v>376</v>
      </c>
      <c r="B878">
        <v>877</v>
      </c>
      <c r="C878">
        <v>5</v>
      </c>
      <c r="D878" t="s">
        <v>377</v>
      </c>
      <c r="E878" t="s">
        <v>29</v>
      </c>
      <c r="F878" t="s">
        <v>30</v>
      </c>
      <c r="G878" t="s">
        <v>148</v>
      </c>
      <c r="H878" t="s">
        <v>30</v>
      </c>
      <c r="I878" t="s">
        <v>148</v>
      </c>
      <c r="J878" t="s">
        <v>378</v>
      </c>
      <c r="K878">
        <v>3</v>
      </c>
      <c r="L878" t="s">
        <v>50</v>
      </c>
      <c r="M878" t="s">
        <v>43</v>
      </c>
      <c r="N878" t="s">
        <v>35</v>
      </c>
      <c r="P878" t="s">
        <v>319</v>
      </c>
      <c r="Q878">
        <v>5</v>
      </c>
      <c r="U878" s="61">
        <f>Arkusz2!S878</f>
        <v>5.7394673231095802E-2</v>
      </c>
    </row>
    <row r="879" spans="1:21">
      <c r="A879" s="10" t="s">
        <v>376</v>
      </c>
      <c r="B879">
        <v>878</v>
      </c>
      <c r="C879">
        <v>5</v>
      </c>
      <c r="D879" t="s">
        <v>377</v>
      </c>
      <c r="E879" t="s">
        <v>29</v>
      </c>
      <c r="F879" t="s">
        <v>148</v>
      </c>
      <c r="G879" t="s">
        <v>30</v>
      </c>
      <c r="H879" t="s">
        <v>30</v>
      </c>
      <c r="I879" t="s">
        <v>148</v>
      </c>
      <c r="J879" t="s">
        <v>39</v>
      </c>
      <c r="K879">
        <v>8</v>
      </c>
      <c r="L879" t="s">
        <v>214</v>
      </c>
      <c r="M879" t="s">
        <v>37</v>
      </c>
      <c r="N879" t="s">
        <v>35</v>
      </c>
      <c r="P879" t="s">
        <v>359</v>
      </c>
      <c r="Q879">
        <v>6</v>
      </c>
      <c r="T879" t="s">
        <v>295</v>
      </c>
      <c r="U879" s="61">
        <f>Arkusz2!S879</f>
        <v>7.6926995697442255E-2</v>
      </c>
    </row>
    <row r="880" spans="1:21">
      <c r="A880" s="10" t="s">
        <v>376</v>
      </c>
      <c r="B880">
        <v>879</v>
      </c>
      <c r="C880">
        <v>5</v>
      </c>
      <c r="D880" t="s">
        <v>377</v>
      </c>
      <c r="E880" t="s">
        <v>29</v>
      </c>
      <c r="F880" t="s">
        <v>30</v>
      </c>
      <c r="G880" t="s">
        <v>148</v>
      </c>
      <c r="H880" t="s">
        <v>30</v>
      </c>
      <c r="I880" t="s">
        <v>148</v>
      </c>
      <c r="J880" t="s">
        <v>378</v>
      </c>
      <c r="K880">
        <v>12</v>
      </c>
      <c r="L880" t="s">
        <v>48</v>
      </c>
      <c r="M880" t="s">
        <v>34</v>
      </c>
      <c r="N880" t="s">
        <v>49</v>
      </c>
      <c r="P880" t="s">
        <v>265</v>
      </c>
      <c r="Q880">
        <v>8</v>
      </c>
      <c r="U880" s="61">
        <f>Arkusz2!S880</f>
        <v>3.2071413573108588E-2</v>
      </c>
    </row>
    <row r="881" spans="1:21">
      <c r="A881" s="10" t="s">
        <v>376</v>
      </c>
      <c r="B881">
        <v>880</v>
      </c>
      <c r="C881">
        <v>5</v>
      </c>
      <c r="D881" t="s">
        <v>377</v>
      </c>
      <c r="E881" t="s">
        <v>29</v>
      </c>
      <c r="F881" t="s">
        <v>30</v>
      </c>
      <c r="G881" t="s">
        <v>148</v>
      </c>
      <c r="H881" t="s">
        <v>30</v>
      </c>
      <c r="I881" t="s">
        <v>148</v>
      </c>
      <c r="J881" t="s">
        <v>378</v>
      </c>
      <c r="K881">
        <v>13</v>
      </c>
      <c r="L881" t="s">
        <v>48</v>
      </c>
      <c r="M881" t="s">
        <v>43</v>
      </c>
      <c r="N881" t="s">
        <v>35</v>
      </c>
      <c r="Q881">
        <v>8</v>
      </c>
      <c r="U881" s="61">
        <f>Arkusz2!S881</f>
        <v>3.4502880732867523E-2</v>
      </c>
    </row>
    <row r="882" spans="1:21">
      <c r="A882" s="10" t="s">
        <v>376</v>
      </c>
      <c r="B882">
        <v>881</v>
      </c>
      <c r="C882">
        <v>5</v>
      </c>
      <c r="D882" t="s">
        <v>377</v>
      </c>
      <c r="E882" t="s">
        <v>29</v>
      </c>
      <c r="F882" t="s">
        <v>30</v>
      </c>
      <c r="G882" t="s">
        <v>148</v>
      </c>
      <c r="H882" t="s">
        <v>30</v>
      </c>
      <c r="I882" t="s">
        <v>148</v>
      </c>
      <c r="J882" t="s">
        <v>378</v>
      </c>
      <c r="K882">
        <v>19</v>
      </c>
      <c r="L882" t="s">
        <v>267</v>
      </c>
      <c r="M882" t="s">
        <v>37</v>
      </c>
      <c r="N882" t="s">
        <v>38</v>
      </c>
      <c r="O882" t="s">
        <v>13</v>
      </c>
      <c r="P882" t="s">
        <v>50</v>
      </c>
      <c r="Q882">
        <v>6</v>
      </c>
      <c r="U882" s="61">
        <f>Arkusz2!S882</f>
        <v>0.10163322948359395</v>
      </c>
    </row>
    <row r="883" spans="1:21">
      <c r="A883" s="10" t="s">
        <v>376</v>
      </c>
      <c r="B883">
        <v>882</v>
      </c>
      <c r="C883">
        <v>5</v>
      </c>
      <c r="D883" t="s">
        <v>377</v>
      </c>
      <c r="E883" t="s">
        <v>29</v>
      </c>
      <c r="F883" t="s">
        <v>148</v>
      </c>
      <c r="G883" t="s">
        <v>30</v>
      </c>
      <c r="H883" t="s">
        <v>30</v>
      </c>
      <c r="I883" t="s">
        <v>148</v>
      </c>
      <c r="J883" t="s">
        <v>39</v>
      </c>
      <c r="K883">
        <v>27</v>
      </c>
      <c r="L883" t="s">
        <v>154</v>
      </c>
      <c r="M883" t="s">
        <v>43</v>
      </c>
      <c r="N883" t="s">
        <v>49</v>
      </c>
      <c r="Q883">
        <v>6</v>
      </c>
      <c r="U883" s="61">
        <f>Arkusz2!S883</f>
        <v>0.18406554276601864</v>
      </c>
    </row>
    <row r="884" spans="1:21">
      <c r="A884" s="10" t="s">
        <v>376</v>
      </c>
      <c r="B884">
        <v>883</v>
      </c>
      <c r="C884">
        <v>5</v>
      </c>
      <c r="D884" t="s">
        <v>377</v>
      </c>
      <c r="E884" t="s">
        <v>29</v>
      </c>
      <c r="F884" t="s">
        <v>148</v>
      </c>
      <c r="G884" t="s">
        <v>30</v>
      </c>
      <c r="H884" t="s">
        <v>30</v>
      </c>
      <c r="I884" t="s">
        <v>148</v>
      </c>
      <c r="J884" t="s">
        <v>39</v>
      </c>
      <c r="K884">
        <v>29</v>
      </c>
      <c r="L884" t="s">
        <v>154</v>
      </c>
      <c r="M884" t="s">
        <v>37</v>
      </c>
      <c r="N884" t="s">
        <v>35</v>
      </c>
      <c r="P884" t="s">
        <v>158</v>
      </c>
      <c r="Q884">
        <v>6</v>
      </c>
      <c r="U884" s="61">
        <f>Arkusz2!S884</f>
        <v>0.10163322948359395</v>
      </c>
    </row>
    <row r="885" spans="1:21">
      <c r="A885" s="10" t="s">
        <v>376</v>
      </c>
      <c r="B885">
        <v>884</v>
      </c>
      <c r="C885">
        <v>5</v>
      </c>
      <c r="D885" t="s">
        <v>377</v>
      </c>
      <c r="E885" t="s">
        <v>29</v>
      </c>
      <c r="F885" t="s">
        <v>30</v>
      </c>
      <c r="G885" t="s">
        <v>148</v>
      </c>
      <c r="H885" t="s">
        <v>30</v>
      </c>
      <c r="I885" t="s">
        <v>148</v>
      </c>
      <c r="J885" t="s">
        <v>378</v>
      </c>
      <c r="K885">
        <v>37</v>
      </c>
      <c r="L885" t="s">
        <v>48</v>
      </c>
      <c r="M885" t="s">
        <v>43</v>
      </c>
      <c r="N885" t="s">
        <v>38</v>
      </c>
      <c r="O885" t="s">
        <v>13</v>
      </c>
      <c r="Q885">
        <v>4</v>
      </c>
      <c r="S885" t="s">
        <v>296</v>
      </c>
      <c r="U885" s="61">
        <f>Arkusz2!S885</f>
        <v>0.14237853206828813</v>
      </c>
    </row>
    <row r="886" spans="1:21">
      <c r="A886" s="10" t="s">
        <v>376</v>
      </c>
      <c r="B886">
        <v>885</v>
      </c>
      <c r="C886">
        <v>5</v>
      </c>
      <c r="D886" t="s">
        <v>377</v>
      </c>
      <c r="E886" t="s">
        <v>29</v>
      </c>
      <c r="F886" t="s">
        <v>148</v>
      </c>
      <c r="G886" t="s">
        <v>30</v>
      </c>
      <c r="H886" t="s">
        <v>30</v>
      </c>
      <c r="I886" t="s">
        <v>148</v>
      </c>
      <c r="J886" t="s">
        <v>39</v>
      </c>
      <c r="K886">
        <v>40</v>
      </c>
      <c r="L886" t="s">
        <v>154</v>
      </c>
      <c r="M886" t="s">
        <v>43</v>
      </c>
      <c r="N886" t="s">
        <v>38</v>
      </c>
      <c r="O886" t="s">
        <v>13</v>
      </c>
      <c r="Q886">
        <v>8</v>
      </c>
      <c r="S886" t="s">
        <v>296</v>
      </c>
      <c r="U886" s="61">
        <f>Arkusz2!S886</f>
        <v>6.0950324382530965E-2</v>
      </c>
    </row>
    <row r="887" spans="1:21">
      <c r="A887" s="10" t="s">
        <v>376</v>
      </c>
      <c r="B887">
        <v>886</v>
      </c>
      <c r="C887">
        <v>5</v>
      </c>
      <c r="D887" t="s">
        <v>377</v>
      </c>
      <c r="E887" t="s">
        <v>29</v>
      </c>
      <c r="F887" t="s">
        <v>148</v>
      </c>
      <c r="G887" t="s">
        <v>30</v>
      </c>
      <c r="H887" t="s">
        <v>30</v>
      </c>
      <c r="I887" t="s">
        <v>148</v>
      </c>
      <c r="J887" t="s">
        <v>39</v>
      </c>
      <c r="K887">
        <v>42</v>
      </c>
      <c r="L887" t="s">
        <v>158</v>
      </c>
      <c r="M887" t="s">
        <v>43</v>
      </c>
      <c r="N887" t="s">
        <v>38</v>
      </c>
      <c r="P887" t="s">
        <v>216</v>
      </c>
      <c r="Q887">
        <v>6</v>
      </c>
      <c r="U887" s="61">
        <f>Arkusz2!S887</f>
        <v>0.17298255377116797</v>
      </c>
    </row>
    <row r="888" spans="1:21">
      <c r="A888" s="10" t="s">
        <v>376</v>
      </c>
      <c r="B888">
        <v>887</v>
      </c>
      <c r="C888">
        <v>5</v>
      </c>
      <c r="D888" t="s">
        <v>377</v>
      </c>
      <c r="E888" t="s">
        <v>29</v>
      </c>
      <c r="F888" t="s">
        <v>148</v>
      </c>
      <c r="G888" t="s">
        <v>30</v>
      </c>
      <c r="H888" t="s">
        <v>30</v>
      </c>
      <c r="I888" t="s">
        <v>148</v>
      </c>
      <c r="J888" t="s">
        <v>39</v>
      </c>
      <c r="K888">
        <v>47</v>
      </c>
      <c r="L888" t="s">
        <v>214</v>
      </c>
      <c r="M888" t="s">
        <v>43</v>
      </c>
      <c r="N888" t="s">
        <v>35</v>
      </c>
      <c r="Q888">
        <v>7</v>
      </c>
      <c r="U888" s="61">
        <f>Arkusz2!S888</f>
        <v>1.2292779115133195E-2</v>
      </c>
    </row>
    <row r="889" spans="1:21">
      <c r="A889" s="10" t="s">
        <v>376</v>
      </c>
      <c r="B889">
        <v>888</v>
      </c>
      <c r="C889">
        <v>5</v>
      </c>
      <c r="D889" t="s">
        <v>377</v>
      </c>
      <c r="E889" t="s">
        <v>29</v>
      </c>
      <c r="F889" t="s">
        <v>148</v>
      </c>
      <c r="G889" t="s">
        <v>30</v>
      </c>
      <c r="H889" t="s">
        <v>30</v>
      </c>
      <c r="I889" t="s">
        <v>148</v>
      </c>
      <c r="J889" t="s">
        <v>39</v>
      </c>
      <c r="K889">
        <v>50</v>
      </c>
      <c r="L889" t="s">
        <v>153</v>
      </c>
      <c r="M889" t="s">
        <v>34</v>
      </c>
      <c r="N889" t="s">
        <v>38</v>
      </c>
      <c r="P889" t="s">
        <v>214</v>
      </c>
      <c r="Q889">
        <v>3</v>
      </c>
      <c r="U889" s="61">
        <f>Arkusz2!S889</f>
        <v>1.8433060167136604E-2</v>
      </c>
    </row>
    <row r="890" spans="1:21">
      <c r="A890" s="10" t="s">
        <v>376</v>
      </c>
      <c r="B890">
        <v>889</v>
      </c>
      <c r="C890">
        <v>5</v>
      </c>
      <c r="D890" t="s">
        <v>377</v>
      </c>
      <c r="E890" t="s">
        <v>29</v>
      </c>
      <c r="F890" t="s">
        <v>148</v>
      </c>
      <c r="G890" t="s">
        <v>30</v>
      </c>
      <c r="H890" t="s">
        <v>30</v>
      </c>
      <c r="I890" t="s">
        <v>148</v>
      </c>
      <c r="J890" t="s">
        <v>39</v>
      </c>
      <c r="K890">
        <v>50</v>
      </c>
      <c r="L890" t="s">
        <v>214</v>
      </c>
      <c r="M890" t="s">
        <v>43</v>
      </c>
      <c r="N890" t="s">
        <v>35</v>
      </c>
      <c r="Q890">
        <v>6</v>
      </c>
      <c r="U890" s="61">
        <f>Arkusz2!S890</f>
        <v>0.18406554276601864</v>
      </c>
    </row>
    <row r="891" spans="1:21">
      <c r="A891" s="10" t="s">
        <v>376</v>
      </c>
      <c r="B891">
        <v>890</v>
      </c>
      <c r="C891">
        <v>5</v>
      </c>
      <c r="D891" t="s">
        <v>377</v>
      </c>
      <c r="E891" t="s">
        <v>29</v>
      </c>
      <c r="F891" t="s">
        <v>30</v>
      </c>
      <c r="G891" t="s">
        <v>148</v>
      </c>
      <c r="H891" t="s">
        <v>30</v>
      </c>
      <c r="I891" t="s">
        <v>148</v>
      </c>
      <c r="J891" t="s">
        <v>378</v>
      </c>
      <c r="K891">
        <v>56</v>
      </c>
      <c r="L891" t="s">
        <v>267</v>
      </c>
      <c r="M891" t="s">
        <v>43</v>
      </c>
      <c r="N891" t="s">
        <v>35</v>
      </c>
      <c r="P891" t="s">
        <v>265</v>
      </c>
      <c r="Q891">
        <v>8</v>
      </c>
      <c r="U891" s="61">
        <f>Arkusz2!S891</f>
        <v>3.2071413573108588E-2</v>
      </c>
    </row>
    <row r="892" spans="1:21">
      <c r="A892" s="10" t="s">
        <v>376</v>
      </c>
      <c r="B892">
        <v>891</v>
      </c>
      <c r="C892">
        <v>5</v>
      </c>
      <c r="D892" t="s">
        <v>377</v>
      </c>
      <c r="E892" t="s">
        <v>29</v>
      </c>
      <c r="F892" t="s">
        <v>148</v>
      </c>
      <c r="G892" t="s">
        <v>30</v>
      </c>
      <c r="H892" t="s">
        <v>30</v>
      </c>
      <c r="I892" t="s">
        <v>148</v>
      </c>
      <c r="J892" t="s">
        <v>39</v>
      </c>
      <c r="K892">
        <v>59</v>
      </c>
      <c r="L892" t="s">
        <v>154</v>
      </c>
      <c r="M892" t="s">
        <v>43</v>
      </c>
      <c r="N892" t="s">
        <v>35</v>
      </c>
      <c r="P892" t="s">
        <v>216</v>
      </c>
      <c r="Q892">
        <v>8</v>
      </c>
      <c r="U892" s="61">
        <f>Arkusz2!S892</f>
        <v>3.2071413573108588E-2</v>
      </c>
    </row>
    <row r="893" spans="1:21">
      <c r="A893" s="10" t="s">
        <v>376</v>
      </c>
      <c r="B893">
        <v>892</v>
      </c>
      <c r="C893">
        <v>5</v>
      </c>
      <c r="D893" t="s">
        <v>377</v>
      </c>
      <c r="E893" t="s">
        <v>29</v>
      </c>
      <c r="F893" t="s">
        <v>148</v>
      </c>
      <c r="G893" t="s">
        <v>30</v>
      </c>
      <c r="H893" t="s">
        <v>30</v>
      </c>
      <c r="I893" t="s">
        <v>148</v>
      </c>
      <c r="J893" t="s">
        <v>39</v>
      </c>
      <c r="K893">
        <v>69</v>
      </c>
      <c r="L893" t="s">
        <v>153</v>
      </c>
      <c r="M893" t="s">
        <v>34</v>
      </c>
      <c r="N893" t="s">
        <v>38</v>
      </c>
      <c r="P893" t="s">
        <v>152</v>
      </c>
      <c r="Q893">
        <v>8</v>
      </c>
      <c r="U893" s="61">
        <f>Arkusz2!S893</f>
        <v>3.2071413573108588E-2</v>
      </c>
    </row>
    <row r="894" spans="1:21">
      <c r="A894" s="10" t="s">
        <v>376</v>
      </c>
      <c r="B894">
        <v>893</v>
      </c>
      <c r="C894">
        <v>5</v>
      </c>
      <c r="D894" t="s">
        <v>377</v>
      </c>
      <c r="E894" t="s">
        <v>29</v>
      </c>
      <c r="F894" t="s">
        <v>148</v>
      </c>
      <c r="G894" t="s">
        <v>30</v>
      </c>
      <c r="H894" t="s">
        <v>30</v>
      </c>
      <c r="I894" t="s">
        <v>148</v>
      </c>
      <c r="J894" t="s">
        <v>39</v>
      </c>
      <c r="K894">
        <v>69</v>
      </c>
      <c r="L894" t="s">
        <v>359</v>
      </c>
      <c r="M894" t="s">
        <v>43</v>
      </c>
      <c r="N894" t="s">
        <v>49</v>
      </c>
      <c r="Q894">
        <v>5</v>
      </c>
      <c r="U894" s="61">
        <f>Arkusz2!S894</f>
        <v>6.1623772780053571E-2</v>
      </c>
    </row>
    <row r="895" spans="1:21">
      <c r="A895" s="10" t="s">
        <v>376</v>
      </c>
      <c r="B895">
        <v>894</v>
      </c>
      <c r="C895">
        <v>5</v>
      </c>
      <c r="D895" t="s">
        <v>377</v>
      </c>
      <c r="E895" t="s">
        <v>29</v>
      </c>
      <c r="F895" t="s">
        <v>148</v>
      </c>
      <c r="G895" t="s">
        <v>30</v>
      </c>
      <c r="H895" t="s">
        <v>30</v>
      </c>
      <c r="I895" t="s">
        <v>148</v>
      </c>
      <c r="J895" t="s">
        <v>39</v>
      </c>
      <c r="K895">
        <v>70</v>
      </c>
      <c r="L895" t="s">
        <v>166</v>
      </c>
      <c r="M895" t="s">
        <v>37</v>
      </c>
      <c r="N895" t="s">
        <v>38</v>
      </c>
      <c r="O895" t="s">
        <v>13</v>
      </c>
      <c r="P895" t="s">
        <v>359</v>
      </c>
      <c r="Q895">
        <v>6</v>
      </c>
      <c r="T895" t="s">
        <v>295</v>
      </c>
      <c r="U895" s="61">
        <f>Arkusz2!S895</f>
        <v>7.6926995697442255E-2</v>
      </c>
    </row>
    <row r="896" spans="1:21">
      <c r="A896" s="10" t="s">
        <v>376</v>
      </c>
      <c r="B896">
        <v>895</v>
      </c>
      <c r="C896">
        <v>5</v>
      </c>
      <c r="D896" t="s">
        <v>377</v>
      </c>
      <c r="E896" t="s">
        <v>29</v>
      </c>
      <c r="F896" t="s">
        <v>148</v>
      </c>
      <c r="G896" t="s">
        <v>30</v>
      </c>
      <c r="H896" t="s">
        <v>30</v>
      </c>
      <c r="I896" t="s">
        <v>148</v>
      </c>
      <c r="J896" t="s">
        <v>39</v>
      </c>
      <c r="K896">
        <v>76</v>
      </c>
      <c r="L896" t="s">
        <v>360</v>
      </c>
      <c r="M896" t="s">
        <v>43</v>
      </c>
      <c r="N896" t="s">
        <v>35</v>
      </c>
      <c r="P896" t="s">
        <v>153</v>
      </c>
      <c r="Q896">
        <v>8</v>
      </c>
      <c r="T896" t="s">
        <v>294</v>
      </c>
      <c r="U896" s="61">
        <f>Arkusz2!S896</f>
        <v>3.4751679019966467E-2</v>
      </c>
    </row>
    <row r="897" spans="1:21">
      <c r="A897" s="10" t="s">
        <v>376</v>
      </c>
      <c r="B897">
        <v>896</v>
      </c>
      <c r="C897">
        <v>5</v>
      </c>
      <c r="D897" t="s">
        <v>377</v>
      </c>
      <c r="E897" t="s">
        <v>29</v>
      </c>
      <c r="F897" t="s">
        <v>30</v>
      </c>
      <c r="G897" t="s">
        <v>148</v>
      </c>
      <c r="H897" t="s">
        <v>30</v>
      </c>
      <c r="I897" t="s">
        <v>148</v>
      </c>
      <c r="J897" t="s">
        <v>378</v>
      </c>
      <c r="K897">
        <v>80</v>
      </c>
      <c r="L897" t="s">
        <v>265</v>
      </c>
      <c r="M897" t="s">
        <v>43</v>
      </c>
      <c r="N897" t="s">
        <v>35</v>
      </c>
      <c r="P897" t="s">
        <v>267</v>
      </c>
      <c r="Q897">
        <v>8</v>
      </c>
      <c r="U897" s="61">
        <f>Arkusz2!S897</f>
        <v>3.2071413573108588E-2</v>
      </c>
    </row>
    <row r="898" spans="1:21">
      <c r="A898" s="10" t="s">
        <v>376</v>
      </c>
      <c r="B898">
        <v>897</v>
      </c>
      <c r="C898">
        <v>5</v>
      </c>
      <c r="D898" t="s">
        <v>377</v>
      </c>
      <c r="E898" t="s">
        <v>29</v>
      </c>
      <c r="F898" t="s">
        <v>148</v>
      </c>
      <c r="G898" t="s">
        <v>30</v>
      </c>
      <c r="H898" t="s">
        <v>30</v>
      </c>
      <c r="I898" t="s">
        <v>148</v>
      </c>
      <c r="J898" t="s">
        <v>39</v>
      </c>
      <c r="K898">
        <v>81</v>
      </c>
      <c r="L898" t="s">
        <v>213</v>
      </c>
      <c r="M898" t="s">
        <v>43</v>
      </c>
      <c r="N898" t="s">
        <v>38</v>
      </c>
      <c r="P898" t="s">
        <v>359</v>
      </c>
      <c r="Q898">
        <v>8</v>
      </c>
      <c r="U898" s="61">
        <f>Arkusz2!S898</f>
        <v>3.2071413573108588E-2</v>
      </c>
    </row>
    <row r="899" spans="1:21">
      <c r="A899" s="10" t="s">
        <v>376</v>
      </c>
      <c r="B899">
        <v>898</v>
      </c>
      <c r="C899">
        <v>5</v>
      </c>
      <c r="D899" t="s">
        <v>377</v>
      </c>
      <c r="E899" t="s">
        <v>29</v>
      </c>
      <c r="F899" t="s">
        <v>148</v>
      </c>
      <c r="G899" t="s">
        <v>30</v>
      </c>
      <c r="H899" t="s">
        <v>30</v>
      </c>
      <c r="I899" t="s">
        <v>148</v>
      </c>
      <c r="J899" t="s">
        <v>39</v>
      </c>
      <c r="K899">
        <v>85</v>
      </c>
      <c r="L899" t="s">
        <v>359</v>
      </c>
      <c r="M899" t="s">
        <v>43</v>
      </c>
      <c r="N899" t="s">
        <v>35</v>
      </c>
      <c r="Q899">
        <v>4</v>
      </c>
      <c r="U899" s="61">
        <f>Arkusz2!S899</f>
        <v>8.3749109400597585E-2</v>
      </c>
    </row>
    <row r="900" spans="1:21">
      <c r="A900" s="10" t="s">
        <v>376</v>
      </c>
      <c r="B900">
        <v>899</v>
      </c>
      <c r="C900">
        <v>5</v>
      </c>
      <c r="D900" t="s">
        <v>377</v>
      </c>
      <c r="E900" t="s">
        <v>29</v>
      </c>
      <c r="F900" t="s">
        <v>30</v>
      </c>
      <c r="G900" t="s">
        <v>148</v>
      </c>
      <c r="H900" t="s">
        <v>30</v>
      </c>
      <c r="I900" t="s">
        <v>148</v>
      </c>
      <c r="J900" t="s">
        <v>378</v>
      </c>
      <c r="K900">
        <v>86</v>
      </c>
      <c r="L900" t="s">
        <v>267</v>
      </c>
      <c r="M900" t="s">
        <v>43</v>
      </c>
      <c r="N900" t="s">
        <v>38</v>
      </c>
      <c r="O900" t="s">
        <v>13</v>
      </c>
      <c r="P900" t="s">
        <v>264</v>
      </c>
      <c r="Q900">
        <v>2</v>
      </c>
      <c r="U900" s="61">
        <f>Arkusz2!S900</f>
        <v>0.24668936063690783</v>
      </c>
    </row>
    <row r="901" spans="1:21">
      <c r="A901" s="10" t="s">
        <v>376</v>
      </c>
      <c r="B901">
        <v>900</v>
      </c>
      <c r="C901">
        <v>5</v>
      </c>
      <c r="D901" t="s">
        <v>377</v>
      </c>
      <c r="E901" t="s">
        <v>29</v>
      </c>
      <c r="F901" t="s">
        <v>148</v>
      </c>
      <c r="G901" t="s">
        <v>30</v>
      </c>
      <c r="H901" t="s">
        <v>30</v>
      </c>
      <c r="I901" t="s">
        <v>148</v>
      </c>
      <c r="J901" t="s">
        <v>39</v>
      </c>
      <c r="K901">
        <v>88</v>
      </c>
      <c r="L901" t="s">
        <v>152</v>
      </c>
      <c r="M901" t="s">
        <v>34</v>
      </c>
      <c r="N901" t="s">
        <v>35</v>
      </c>
      <c r="P901" t="s">
        <v>213</v>
      </c>
      <c r="Q901">
        <v>7</v>
      </c>
      <c r="U901" s="61">
        <f>Arkusz2!S901</f>
        <v>1.1407995836332216E-2</v>
      </c>
    </row>
    <row r="902" spans="1:21">
      <c r="A902" s="10" t="s">
        <v>376</v>
      </c>
      <c r="B902">
        <v>901</v>
      </c>
      <c r="C902">
        <v>5</v>
      </c>
      <c r="D902" t="s">
        <v>377</v>
      </c>
      <c r="E902" t="s">
        <v>29</v>
      </c>
      <c r="F902" t="s">
        <v>148</v>
      </c>
      <c r="G902" t="s">
        <v>30</v>
      </c>
      <c r="H902" t="s">
        <v>30</v>
      </c>
      <c r="I902" t="s">
        <v>148</v>
      </c>
      <c r="J902" t="s">
        <v>39</v>
      </c>
      <c r="K902">
        <v>89</v>
      </c>
      <c r="L902" t="s">
        <v>152</v>
      </c>
      <c r="M902" t="s">
        <v>43</v>
      </c>
      <c r="N902" t="s">
        <v>35</v>
      </c>
      <c r="P902" t="s">
        <v>360</v>
      </c>
      <c r="Q902">
        <v>8</v>
      </c>
      <c r="U902" s="61">
        <f>Arkusz2!S902</f>
        <v>3.2071413573108588E-2</v>
      </c>
    </row>
    <row r="903" spans="1:21">
      <c r="A903" s="10" t="s">
        <v>379</v>
      </c>
      <c r="B903">
        <v>902</v>
      </c>
      <c r="C903">
        <v>5</v>
      </c>
      <c r="D903" t="s">
        <v>377</v>
      </c>
      <c r="E903" t="s">
        <v>29</v>
      </c>
      <c r="F903" t="s">
        <v>168</v>
      </c>
      <c r="G903" t="s">
        <v>54</v>
      </c>
      <c r="H903" t="s">
        <v>54</v>
      </c>
      <c r="I903" t="s">
        <v>168</v>
      </c>
      <c r="J903" t="s">
        <v>380</v>
      </c>
      <c r="K903">
        <v>11</v>
      </c>
      <c r="L903" t="s">
        <v>175</v>
      </c>
      <c r="M903" t="s">
        <v>43</v>
      </c>
      <c r="N903" t="s">
        <v>49</v>
      </c>
      <c r="P903" t="s">
        <v>173</v>
      </c>
      <c r="Q903">
        <v>5</v>
      </c>
      <c r="U903" s="61">
        <f>Arkusz2!S903</f>
        <v>5.7394673231095802E-2</v>
      </c>
    </row>
    <row r="904" spans="1:21">
      <c r="A904" s="10" t="s">
        <v>379</v>
      </c>
      <c r="B904">
        <v>903</v>
      </c>
      <c r="C904">
        <v>5</v>
      </c>
      <c r="D904" t="s">
        <v>377</v>
      </c>
      <c r="E904" t="s">
        <v>29</v>
      </c>
      <c r="F904" t="s">
        <v>168</v>
      </c>
      <c r="G904" t="s">
        <v>54</v>
      </c>
      <c r="H904" t="s">
        <v>54</v>
      </c>
      <c r="I904" t="s">
        <v>168</v>
      </c>
      <c r="J904" t="s">
        <v>380</v>
      </c>
      <c r="K904">
        <v>12</v>
      </c>
      <c r="L904" t="s">
        <v>184</v>
      </c>
      <c r="M904" t="s">
        <v>34</v>
      </c>
      <c r="N904" t="s">
        <v>49</v>
      </c>
      <c r="Q904">
        <v>8</v>
      </c>
      <c r="U904" s="61">
        <f>Arkusz2!S904</f>
        <v>3.4502880732867523E-2</v>
      </c>
    </row>
    <row r="905" spans="1:21">
      <c r="A905" s="10" t="s">
        <v>379</v>
      </c>
      <c r="B905">
        <v>904</v>
      </c>
      <c r="C905">
        <v>5</v>
      </c>
      <c r="D905" t="s">
        <v>377</v>
      </c>
      <c r="E905" t="s">
        <v>29</v>
      </c>
      <c r="F905" t="s">
        <v>54</v>
      </c>
      <c r="G905" t="s">
        <v>168</v>
      </c>
      <c r="H905" t="s">
        <v>54</v>
      </c>
      <c r="I905" t="s">
        <v>168</v>
      </c>
      <c r="J905" t="s">
        <v>178</v>
      </c>
      <c r="K905">
        <v>13</v>
      </c>
      <c r="L905" t="s">
        <v>381</v>
      </c>
      <c r="M905" t="s">
        <v>34</v>
      </c>
      <c r="N905" t="s">
        <v>38</v>
      </c>
      <c r="Q905">
        <v>8</v>
      </c>
      <c r="S905" t="s">
        <v>296</v>
      </c>
      <c r="U905" s="61">
        <f>Arkusz2!S905</f>
        <v>6.0950324382530965E-2</v>
      </c>
    </row>
    <row r="906" spans="1:21">
      <c r="A906" s="10" t="s">
        <v>379</v>
      </c>
      <c r="B906">
        <v>905</v>
      </c>
      <c r="C906">
        <v>5</v>
      </c>
      <c r="D906" t="s">
        <v>377</v>
      </c>
      <c r="E906" t="s">
        <v>29</v>
      </c>
      <c r="F906" t="s">
        <v>54</v>
      </c>
      <c r="G906" t="s">
        <v>168</v>
      </c>
      <c r="H906" t="s">
        <v>54</v>
      </c>
      <c r="I906" t="s">
        <v>168</v>
      </c>
      <c r="J906" t="s">
        <v>178</v>
      </c>
      <c r="K906">
        <v>15</v>
      </c>
      <c r="L906" t="s">
        <v>341</v>
      </c>
      <c r="M906" t="s">
        <v>34</v>
      </c>
      <c r="N906" t="s">
        <v>35</v>
      </c>
      <c r="P906" t="s">
        <v>256</v>
      </c>
      <c r="Q906">
        <v>8</v>
      </c>
      <c r="U906" s="61">
        <f>Arkusz2!S906</f>
        <v>3.2071413573108588E-2</v>
      </c>
    </row>
    <row r="907" spans="1:21">
      <c r="A907" s="10" t="s">
        <v>379</v>
      </c>
      <c r="B907">
        <v>906</v>
      </c>
      <c r="C907">
        <v>5</v>
      </c>
      <c r="D907" t="s">
        <v>377</v>
      </c>
      <c r="E907" t="s">
        <v>29</v>
      </c>
      <c r="F907" t="s">
        <v>54</v>
      </c>
      <c r="G907" t="s">
        <v>168</v>
      </c>
      <c r="H907" t="s">
        <v>54</v>
      </c>
      <c r="I907" t="s">
        <v>168</v>
      </c>
      <c r="J907" t="s">
        <v>178</v>
      </c>
      <c r="K907">
        <v>17</v>
      </c>
      <c r="L907" t="s">
        <v>382</v>
      </c>
      <c r="M907" t="s">
        <v>43</v>
      </c>
      <c r="N907" t="s">
        <v>35</v>
      </c>
      <c r="P907" t="s">
        <v>257</v>
      </c>
      <c r="Q907">
        <v>7</v>
      </c>
      <c r="U907" s="61">
        <f>Arkusz2!S907</f>
        <v>1.1407995836332216E-2</v>
      </c>
    </row>
    <row r="908" spans="1:21">
      <c r="A908" s="10" t="s">
        <v>379</v>
      </c>
      <c r="B908">
        <v>907</v>
      </c>
      <c r="C908">
        <v>5</v>
      </c>
      <c r="D908" t="s">
        <v>377</v>
      </c>
      <c r="E908" t="s">
        <v>29</v>
      </c>
      <c r="F908" t="s">
        <v>54</v>
      </c>
      <c r="G908" t="s">
        <v>168</v>
      </c>
      <c r="H908" t="s">
        <v>54</v>
      </c>
      <c r="I908" t="s">
        <v>168</v>
      </c>
      <c r="J908" t="s">
        <v>178</v>
      </c>
      <c r="K908">
        <v>22</v>
      </c>
      <c r="L908" t="s">
        <v>381</v>
      </c>
      <c r="M908" t="s">
        <v>34</v>
      </c>
      <c r="N908" t="s">
        <v>35</v>
      </c>
      <c r="P908" t="s">
        <v>257</v>
      </c>
      <c r="Q908">
        <v>8</v>
      </c>
      <c r="U908" s="61">
        <f>Arkusz2!S908</f>
        <v>3.2071413573108588E-2</v>
      </c>
    </row>
    <row r="909" spans="1:21">
      <c r="A909" s="10" t="s">
        <v>379</v>
      </c>
      <c r="B909">
        <v>908</v>
      </c>
      <c r="C909">
        <v>5</v>
      </c>
      <c r="D909" t="s">
        <v>377</v>
      </c>
      <c r="E909" t="s">
        <v>29</v>
      </c>
      <c r="F909" t="s">
        <v>168</v>
      </c>
      <c r="G909" t="s">
        <v>54</v>
      </c>
      <c r="H909" t="s">
        <v>54</v>
      </c>
      <c r="I909" t="s">
        <v>168</v>
      </c>
      <c r="J909" t="s">
        <v>380</v>
      </c>
      <c r="K909">
        <v>24</v>
      </c>
      <c r="L909" t="s">
        <v>235</v>
      </c>
      <c r="M909" t="s">
        <v>34</v>
      </c>
      <c r="N909" t="s">
        <v>49</v>
      </c>
      <c r="Q909">
        <v>8</v>
      </c>
      <c r="U909" s="61">
        <f>Arkusz2!S909</f>
        <v>3.4502880732867523E-2</v>
      </c>
    </row>
    <row r="910" spans="1:21">
      <c r="A910" s="10" t="s">
        <v>379</v>
      </c>
      <c r="B910">
        <v>909</v>
      </c>
      <c r="C910">
        <v>5</v>
      </c>
      <c r="D910" t="s">
        <v>377</v>
      </c>
      <c r="E910" t="s">
        <v>29</v>
      </c>
      <c r="F910" t="s">
        <v>54</v>
      </c>
      <c r="G910" t="s">
        <v>168</v>
      </c>
      <c r="H910" t="s">
        <v>54</v>
      </c>
      <c r="I910" t="s">
        <v>168</v>
      </c>
      <c r="J910" t="s">
        <v>178</v>
      </c>
      <c r="K910">
        <v>31</v>
      </c>
      <c r="L910" t="s">
        <v>59</v>
      </c>
      <c r="M910" t="s">
        <v>37</v>
      </c>
      <c r="N910" t="s">
        <v>35</v>
      </c>
      <c r="P910" t="s">
        <v>257</v>
      </c>
      <c r="Q910">
        <v>6</v>
      </c>
      <c r="T910" t="s">
        <v>295</v>
      </c>
      <c r="U910" s="61">
        <f>Arkusz2!S910</f>
        <v>7.6926995697442255E-2</v>
      </c>
    </row>
    <row r="911" spans="1:21">
      <c r="A911" s="10" t="s">
        <v>379</v>
      </c>
      <c r="B911">
        <v>910</v>
      </c>
      <c r="C911">
        <v>5</v>
      </c>
      <c r="D911" t="s">
        <v>377</v>
      </c>
      <c r="E911" t="s">
        <v>29</v>
      </c>
      <c r="F911" t="s">
        <v>54</v>
      </c>
      <c r="G911" t="s">
        <v>168</v>
      </c>
      <c r="H911" t="s">
        <v>54</v>
      </c>
      <c r="I911" t="s">
        <v>168</v>
      </c>
      <c r="J911" t="s">
        <v>178</v>
      </c>
      <c r="K911">
        <v>43</v>
      </c>
      <c r="L911" t="s">
        <v>58</v>
      </c>
      <c r="M911" t="s">
        <v>37</v>
      </c>
      <c r="N911" t="s">
        <v>35</v>
      </c>
      <c r="P911" t="s">
        <v>381</v>
      </c>
      <c r="Q911">
        <v>6</v>
      </c>
      <c r="T911" t="s">
        <v>294</v>
      </c>
      <c r="U911" s="61">
        <f>Arkusz2!S911</f>
        <v>0.1094694240700843</v>
      </c>
    </row>
    <row r="912" spans="1:21">
      <c r="A912" s="10" t="s">
        <v>379</v>
      </c>
      <c r="B912">
        <v>911</v>
      </c>
      <c r="C912">
        <v>5</v>
      </c>
      <c r="D912" t="s">
        <v>377</v>
      </c>
      <c r="E912" t="s">
        <v>29</v>
      </c>
      <c r="F912" t="s">
        <v>168</v>
      </c>
      <c r="G912" t="s">
        <v>54</v>
      </c>
      <c r="H912" t="s">
        <v>54</v>
      </c>
      <c r="I912" t="s">
        <v>168</v>
      </c>
      <c r="J912" t="s">
        <v>380</v>
      </c>
      <c r="K912">
        <v>44</v>
      </c>
      <c r="L912" t="s">
        <v>177</v>
      </c>
      <c r="M912" t="s">
        <v>43</v>
      </c>
      <c r="N912" t="s">
        <v>49</v>
      </c>
      <c r="P912" t="s">
        <v>174</v>
      </c>
      <c r="Q912">
        <v>8</v>
      </c>
      <c r="U912" s="61">
        <f>Arkusz2!S912</f>
        <v>3.2071413573108588E-2</v>
      </c>
    </row>
    <row r="913" spans="1:21">
      <c r="A913" s="10" t="s">
        <v>379</v>
      </c>
      <c r="B913">
        <v>912</v>
      </c>
      <c r="C913">
        <v>5</v>
      </c>
      <c r="D913" t="s">
        <v>377</v>
      </c>
      <c r="E913" t="s">
        <v>29</v>
      </c>
      <c r="F913" t="s">
        <v>168</v>
      </c>
      <c r="G913" t="s">
        <v>54</v>
      </c>
      <c r="H913" t="s">
        <v>54</v>
      </c>
      <c r="I913" t="s">
        <v>168</v>
      </c>
      <c r="J913" t="s">
        <v>380</v>
      </c>
      <c r="K913">
        <v>45</v>
      </c>
      <c r="L913" t="s">
        <v>173</v>
      </c>
      <c r="M913" t="s">
        <v>34</v>
      </c>
      <c r="N913" t="s">
        <v>35</v>
      </c>
      <c r="P913" t="s">
        <v>184</v>
      </c>
      <c r="Q913">
        <v>5</v>
      </c>
      <c r="U913" s="61">
        <f>Arkusz2!S913</f>
        <v>5.7394673231095802E-2</v>
      </c>
    </row>
    <row r="914" spans="1:21">
      <c r="A914" s="10" t="s">
        <v>379</v>
      </c>
      <c r="B914">
        <v>913</v>
      </c>
      <c r="C914">
        <v>5</v>
      </c>
      <c r="D914" t="s">
        <v>377</v>
      </c>
      <c r="E914" t="s">
        <v>29</v>
      </c>
      <c r="F914" t="s">
        <v>54</v>
      </c>
      <c r="G914" t="s">
        <v>168</v>
      </c>
      <c r="H914" t="s">
        <v>54</v>
      </c>
      <c r="I914" t="s">
        <v>168</v>
      </c>
      <c r="J914" t="s">
        <v>178</v>
      </c>
      <c r="K914" t="s">
        <v>161</v>
      </c>
      <c r="L914" t="s">
        <v>381</v>
      </c>
      <c r="M914" t="s">
        <v>34</v>
      </c>
      <c r="N914" t="s">
        <v>35</v>
      </c>
      <c r="P914" t="s">
        <v>341</v>
      </c>
      <c r="Q914">
        <v>8</v>
      </c>
      <c r="U914" s="61">
        <f>Arkusz2!S914</f>
        <v>3.2071413573108588E-2</v>
      </c>
    </row>
    <row r="915" spans="1:21">
      <c r="A915" s="10" t="s">
        <v>379</v>
      </c>
      <c r="B915">
        <v>914</v>
      </c>
      <c r="C915">
        <v>5</v>
      </c>
      <c r="D915" t="s">
        <v>377</v>
      </c>
      <c r="E915" t="s">
        <v>29</v>
      </c>
      <c r="F915" t="s">
        <v>168</v>
      </c>
      <c r="G915" t="s">
        <v>54</v>
      </c>
      <c r="H915" t="s">
        <v>54</v>
      </c>
      <c r="I915" t="s">
        <v>168</v>
      </c>
      <c r="J915" t="s">
        <v>380</v>
      </c>
      <c r="K915">
        <v>47</v>
      </c>
      <c r="L915" t="s">
        <v>383</v>
      </c>
      <c r="M915" t="s">
        <v>37</v>
      </c>
      <c r="N915" t="s">
        <v>35</v>
      </c>
      <c r="P915" t="s">
        <v>235</v>
      </c>
      <c r="Q915">
        <v>6</v>
      </c>
      <c r="T915" t="s">
        <v>295</v>
      </c>
      <c r="U915" s="61">
        <f>Arkusz2!S915</f>
        <v>7.6926995697442255E-2</v>
      </c>
    </row>
    <row r="916" spans="1:21">
      <c r="A916" s="10" t="s">
        <v>379</v>
      </c>
      <c r="B916">
        <v>915</v>
      </c>
      <c r="C916">
        <v>5</v>
      </c>
      <c r="D916" t="s">
        <v>377</v>
      </c>
      <c r="E916" t="s">
        <v>29</v>
      </c>
      <c r="F916" t="s">
        <v>54</v>
      </c>
      <c r="G916" t="s">
        <v>168</v>
      </c>
      <c r="H916" t="s">
        <v>54</v>
      </c>
      <c r="I916" t="s">
        <v>168</v>
      </c>
      <c r="J916" t="s">
        <v>178</v>
      </c>
      <c r="K916">
        <v>48</v>
      </c>
      <c r="L916" t="s">
        <v>260</v>
      </c>
      <c r="M916" t="s">
        <v>43</v>
      </c>
      <c r="N916" t="s">
        <v>49</v>
      </c>
      <c r="P916" t="s">
        <v>381</v>
      </c>
      <c r="Q916">
        <v>8</v>
      </c>
      <c r="U916" s="61">
        <f>Arkusz2!S916</f>
        <v>3.2071413573108588E-2</v>
      </c>
    </row>
    <row r="917" spans="1:21">
      <c r="A917" s="10" t="s">
        <v>379</v>
      </c>
      <c r="B917">
        <v>916</v>
      </c>
      <c r="C917">
        <v>5</v>
      </c>
      <c r="D917" t="s">
        <v>377</v>
      </c>
      <c r="E917" t="s">
        <v>29</v>
      </c>
      <c r="F917" t="s">
        <v>54</v>
      </c>
      <c r="G917" t="s">
        <v>168</v>
      </c>
      <c r="H917" t="s">
        <v>54</v>
      </c>
      <c r="I917" t="s">
        <v>168</v>
      </c>
      <c r="J917" t="s">
        <v>178</v>
      </c>
      <c r="K917">
        <v>49</v>
      </c>
      <c r="L917" t="s">
        <v>260</v>
      </c>
      <c r="M917" t="s">
        <v>43</v>
      </c>
      <c r="N917" t="s">
        <v>38</v>
      </c>
      <c r="P917" t="s">
        <v>257</v>
      </c>
      <c r="Q917">
        <v>8</v>
      </c>
      <c r="U917" s="61">
        <f>Arkusz2!S917</f>
        <v>3.2071413573108588E-2</v>
      </c>
    </row>
    <row r="918" spans="1:21">
      <c r="A918" s="10" t="s">
        <v>379</v>
      </c>
      <c r="B918">
        <v>917</v>
      </c>
      <c r="C918">
        <v>5</v>
      </c>
      <c r="D918" t="s">
        <v>377</v>
      </c>
      <c r="E918" t="s">
        <v>29</v>
      </c>
      <c r="F918" t="s">
        <v>168</v>
      </c>
      <c r="G918" t="s">
        <v>54</v>
      </c>
      <c r="H918" t="s">
        <v>54</v>
      </c>
      <c r="I918" t="s">
        <v>168</v>
      </c>
      <c r="J918" t="s">
        <v>380</v>
      </c>
      <c r="K918">
        <v>51</v>
      </c>
      <c r="L918" t="s">
        <v>235</v>
      </c>
      <c r="M918" t="s">
        <v>43</v>
      </c>
      <c r="N918" t="s">
        <v>35</v>
      </c>
      <c r="Q918">
        <v>8</v>
      </c>
      <c r="S918" t="s">
        <v>296</v>
      </c>
      <c r="U918" s="61">
        <f>Arkusz2!S918</f>
        <v>6.0950324382530965E-2</v>
      </c>
    </row>
    <row r="919" spans="1:21">
      <c r="A919" s="10" t="s">
        <v>379</v>
      </c>
      <c r="B919">
        <v>918</v>
      </c>
      <c r="C919">
        <v>5</v>
      </c>
      <c r="D919" t="s">
        <v>377</v>
      </c>
      <c r="E919" t="s">
        <v>29</v>
      </c>
      <c r="F919" t="s">
        <v>54</v>
      </c>
      <c r="G919" t="s">
        <v>168</v>
      </c>
      <c r="H919" t="s">
        <v>54</v>
      </c>
      <c r="I919" t="s">
        <v>168</v>
      </c>
      <c r="J919" t="s">
        <v>178</v>
      </c>
      <c r="K919">
        <v>52</v>
      </c>
      <c r="L919" t="s">
        <v>257</v>
      </c>
      <c r="M919" t="s">
        <v>43</v>
      </c>
      <c r="N919" t="s">
        <v>49</v>
      </c>
      <c r="Q919">
        <v>8</v>
      </c>
      <c r="U919" s="61">
        <f>Arkusz2!S919</f>
        <v>3.4502880732867523E-2</v>
      </c>
    </row>
    <row r="920" spans="1:21">
      <c r="A920" s="10" t="s">
        <v>379</v>
      </c>
      <c r="B920">
        <v>919</v>
      </c>
      <c r="C920">
        <v>5</v>
      </c>
      <c r="D920" t="s">
        <v>377</v>
      </c>
      <c r="E920" t="s">
        <v>29</v>
      </c>
      <c r="F920" t="s">
        <v>168</v>
      </c>
      <c r="G920" t="s">
        <v>54</v>
      </c>
      <c r="H920" t="s">
        <v>54</v>
      </c>
      <c r="I920" t="s">
        <v>168</v>
      </c>
      <c r="J920" t="s">
        <v>380</v>
      </c>
      <c r="K920">
        <v>55</v>
      </c>
      <c r="L920" t="s">
        <v>184</v>
      </c>
      <c r="M920" t="s">
        <v>43</v>
      </c>
      <c r="N920" t="s">
        <v>35</v>
      </c>
      <c r="P920" t="s">
        <v>174</v>
      </c>
      <c r="Q920">
        <v>8</v>
      </c>
      <c r="U920" s="61">
        <f>Arkusz2!S920</f>
        <v>3.2071413573108588E-2</v>
      </c>
    </row>
    <row r="921" spans="1:21">
      <c r="A921" s="10" t="s">
        <v>379</v>
      </c>
      <c r="B921">
        <v>920</v>
      </c>
      <c r="C921">
        <v>5</v>
      </c>
      <c r="D921" t="s">
        <v>377</v>
      </c>
      <c r="E921" t="s">
        <v>29</v>
      </c>
      <c r="F921" t="s">
        <v>168</v>
      </c>
      <c r="G921" t="s">
        <v>54</v>
      </c>
      <c r="H921" t="s">
        <v>54</v>
      </c>
      <c r="I921" t="s">
        <v>168</v>
      </c>
      <c r="J921" t="s">
        <v>380</v>
      </c>
      <c r="K921">
        <v>56</v>
      </c>
      <c r="L921" t="s">
        <v>173</v>
      </c>
      <c r="M921" t="s">
        <v>34</v>
      </c>
      <c r="N921" t="s">
        <v>35</v>
      </c>
      <c r="Q921">
        <v>8</v>
      </c>
      <c r="U921" s="61">
        <f>Arkusz2!S921</f>
        <v>3.4502880732867523E-2</v>
      </c>
    </row>
    <row r="922" spans="1:21">
      <c r="A922" s="10" t="s">
        <v>379</v>
      </c>
      <c r="B922">
        <v>921</v>
      </c>
      <c r="C922">
        <v>5</v>
      </c>
      <c r="D922" t="s">
        <v>377</v>
      </c>
      <c r="E922" t="s">
        <v>29</v>
      </c>
      <c r="F922" t="s">
        <v>54</v>
      </c>
      <c r="G922" t="s">
        <v>168</v>
      </c>
      <c r="H922" t="s">
        <v>54</v>
      </c>
      <c r="I922" t="s">
        <v>168</v>
      </c>
      <c r="J922" t="s">
        <v>178</v>
      </c>
      <c r="K922">
        <v>58</v>
      </c>
      <c r="L922" t="s">
        <v>59</v>
      </c>
      <c r="M922" t="s">
        <v>43</v>
      </c>
      <c r="N922" t="s">
        <v>35</v>
      </c>
      <c r="P922" t="s">
        <v>382</v>
      </c>
      <c r="Q922">
        <v>5</v>
      </c>
      <c r="U922" s="61">
        <f>Arkusz2!S922</f>
        <v>5.7394673231095802E-2</v>
      </c>
    </row>
    <row r="923" spans="1:21">
      <c r="A923" s="10" t="s">
        <v>379</v>
      </c>
      <c r="B923">
        <v>922</v>
      </c>
      <c r="C923">
        <v>5</v>
      </c>
      <c r="D923" t="s">
        <v>377</v>
      </c>
      <c r="E923" t="s">
        <v>29</v>
      </c>
      <c r="F923" t="s">
        <v>54</v>
      </c>
      <c r="G923" t="s">
        <v>168</v>
      </c>
      <c r="H923" t="s">
        <v>54</v>
      </c>
      <c r="I923" t="s">
        <v>168</v>
      </c>
      <c r="J923" t="s">
        <v>178</v>
      </c>
      <c r="K923">
        <v>62</v>
      </c>
      <c r="L923" t="s">
        <v>59</v>
      </c>
      <c r="M923" t="s">
        <v>34</v>
      </c>
      <c r="N923" t="s">
        <v>49</v>
      </c>
      <c r="P923" t="s">
        <v>381</v>
      </c>
      <c r="Q923">
        <v>6</v>
      </c>
      <c r="U923" s="61">
        <f>Arkusz2!S923</f>
        <v>0.17298255377116797</v>
      </c>
    </row>
    <row r="924" spans="1:21">
      <c r="A924" s="10" t="s">
        <v>379</v>
      </c>
      <c r="B924">
        <v>923</v>
      </c>
      <c r="C924">
        <v>5</v>
      </c>
      <c r="D924" t="s">
        <v>377</v>
      </c>
      <c r="E924" t="s">
        <v>29</v>
      </c>
      <c r="F924" t="s">
        <v>54</v>
      </c>
      <c r="G924" t="s">
        <v>168</v>
      </c>
      <c r="H924" t="s">
        <v>54</v>
      </c>
      <c r="I924" t="s">
        <v>168</v>
      </c>
      <c r="J924" t="s">
        <v>178</v>
      </c>
      <c r="K924">
        <v>64</v>
      </c>
      <c r="L924" t="s">
        <v>384</v>
      </c>
      <c r="M924" t="s">
        <v>37</v>
      </c>
      <c r="N924" t="s">
        <v>38</v>
      </c>
      <c r="O924" t="s">
        <v>13</v>
      </c>
      <c r="P924" t="s">
        <v>58</v>
      </c>
      <c r="Q924">
        <v>1</v>
      </c>
      <c r="U924" s="61">
        <f>Arkusz2!S924</f>
        <v>0.3950024987585451</v>
      </c>
    </row>
    <row r="925" spans="1:21">
      <c r="A925" s="10" t="s">
        <v>379</v>
      </c>
      <c r="B925">
        <v>924</v>
      </c>
      <c r="C925">
        <v>5</v>
      </c>
      <c r="D925" t="s">
        <v>377</v>
      </c>
      <c r="E925" t="s">
        <v>29</v>
      </c>
      <c r="F925" t="s">
        <v>54</v>
      </c>
      <c r="G925" t="s">
        <v>168</v>
      </c>
      <c r="H925" t="s">
        <v>54</v>
      </c>
      <c r="I925" t="s">
        <v>168</v>
      </c>
      <c r="J925" t="s">
        <v>178</v>
      </c>
      <c r="K925">
        <v>68</v>
      </c>
      <c r="L925" t="s">
        <v>382</v>
      </c>
      <c r="M925" t="s">
        <v>34</v>
      </c>
      <c r="N925" t="s">
        <v>38</v>
      </c>
      <c r="P925" t="s">
        <v>257</v>
      </c>
      <c r="Q925">
        <v>6</v>
      </c>
      <c r="U925" s="61">
        <f>Arkusz2!S925</f>
        <v>0.17298255377116797</v>
      </c>
    </row>
    <row r="926" spans="1:21">
      <c r="A926" s="10" t="s">
        <v>379</v>
      </c>
      <c r="B926">
        <v>925</v>
      </c>
      <c r="C926">
        <v>5</v>
      </c>
      <c r="D926" t="s">
        <v>377</v>
      </c>
      <c r="E926" t="s">
        <v>29</v>
      </c>
      <c r="F926" t="s">
        <v>54</v>
      </c>
      <c r="G926" t="s">
        <v>168</v>
      </c>
      <c r="H926" t="s">
        <v>54</v>
      </c>
      <c r="I926" t="s">
        <v>168</v>
      </c>
      <c r="J926" t="s">
        <v>178</v>
      </c>
      <c r="K926">
        <v>73</v>
      </c>
      <c r="L926" t="s">
        <v>260</v>
      </c>
      <c r="M926" t="s">
        <v>34</v>
      </c>
      <c r="N926" t="s">
        <v>35</v>
      </c>
      <c r="P926" t="s">
        <v>57</v>
      </c>
      <c r="Q926">
        <v>5</v>
      </c>
      <c r="U926" s="61">
        <f>Arkusz2!S926</f>
        <v>5.7394673231095802E-2</v>
      </c>
    </row>
    <row r="927" spans="1:21">
      <c r="A927" s="10" t="s">
        <v>379</v>
      </c>
      <c r="B927">
        <v>926</v>
      </c>
      <c r="C927">
        <v>5</v>
      </c>
      <c r="D927" t="s">
        <v>377</v>
      </c>
      <c r="E927" t="s">
        <v>29</v>
      </c>
      <c r="F927" t="s">
        <v>168</v>
      </c>
      <c r="G927" t="s">
        <v>54</v>
      </c>
      <c r="H927" t="s">
        <v>54</v>
      </c>
      <c r="I927" t="s">
        <v>168</v>
      </c>
      <c r="J927" t="s">
        <v>380</v>
      </c>
      <c r="K927">
        <v>73</v>
      </c>
      <c r="L927" t="s">
        <v>177</v>
      </c>
      <c r="M927" t="s">
        <v>43</v>
      </c>
      <c r="N927" t="s">
        <v>49</v>
      </c>
      <c r="P927" t="s">
        <v>184</v>
      </c>
      <c r="Q927">
        <v>5</v>
      </c>
      <c r="U927" s="61">
        <f>Arkusz2!S927</f>
        <v>5.7394673231095802E-2</v>
      </c>
    </row>
    <row r="928" spans="1:21">
      <c r="A928" s="10" t="s">
        <v>379</v>
      </c>
      <c r="B928">
        <v>927</v>
      </c>
      <c r="C928">
        <v>5</v>
      </c>
      <c r="D928" t="s">
        <v>377</v>
      </c>
      <c r="E928" t="s">
        <v>29</v>
      </c>
      <c r="F928" t="s">
        <v>168</v>
      </c>
      <c r="G928" t="s">
        <v>54</v>
      </c>
      <c r="H928" t="s">
        <v>54</v>
      </c>
      <c r="I928" t="s">
        <v>168</v>
      </c>
      <c r="J928" t="s">
        <v>380</v>
      </c>
      <c r="K928">
        <v>74</v>
      </c>
      <c r="L928" t="s">
        <v>184</v>
      </c>
      <c r="M928" t="s">
        <v>43</v>
      </c>
      <c r="N928" t="s">
        <v>35</v>
      </c>
      <c r="P928" t="s">
        <v>177</v>
      </c>
      <c r="Q928">
        <v>8</v>
      </c>
      <c r="U928" s="61">
        <f>Arkusz2!S928</f>
        <v>3.2071413573108588E-2</v>
      </c>
    </row>
    <row r="929" spans="1:21">
      <c r="A929" s="10" t="s">
        <v>379</v>
      </c>
      <c r="B929">
        <v>928</v>
      </c>
      <c r="C929">
        <v>5</v>
      </c>
      <c r="D929" t="s">
        <v>377</v>
      </c>
      <c r="E929" t="s">
        <v>29</v>
      </c>
      <c r="F929" t="s">
        <v>54</v>
      </c>
      <c r="G929" t="s">
        <v>168</v>
      </c>
      <c r="H929" t="s">
        <v>54</v>
      </c>
      <c r="I929" t="s">
        <v>168</v>
      </c>
      <c r="J929" t="s">
        <v>178</v>
      </c>
      <c r="K929">
        <v>75</v>
      </c>
      <c r="L929" t="s">
        <v>257</v>
      </c>
      <c r="M929" t="s">
        <v>43</v>
      </c>
      <c r="N929" t="s">
        <v>49</v>
      </c>
      <c r="P929" t="s">
        <v>382</v>
      </c>
      <c r="Q929">
        <v>8</v>
      </c>
      <c r="U929" s="61">
        <f>Arkusz2!S929</f>
        <v>3.2071413573108588E-2</v>
      </c>
    </row>
    <row r="930" spans="1:21">
      <c r="A930" s="10" t="s">
        <v>379</v>
      </c>
      <c r="B930">
        <v>929</v>
      </c>
      <c r="C930">
        <v>5</v>
      </c>
      <c r="D930" t="s">
        <v>377</v>
      </c>
      <c r="E930" t="s">
        <v>29</v>
      </c>
      <c r="F930" t="s">
        <v>168</v>
      </c>
      <c r="G930" t="s">
        <v>54</v>
      </c>
      <c r="H930" t="s">
        <v>54</v>
      </c>
      <c r="I930" t="s">
        <v>168</v>
      </c>
      <c r="J930" t="s">
        <v>380</v>
      </c>
      <c r="K930">
        <v>76</v>
      </c>
      <c r="L930" t="s">
        <v>173</v>
      </c>
      <c r="M930" t="s">
        <v>34</v>
      </c>
      <c r="N930" t="s">
        <v>35</v>
      </c>
      <c r="P930" t="s">
        <v>177</v>
      </c>
      <c r="Q930">
        <v>8</v>
      </c>
      <c r="U930" s="61">
        <f>Arkusz2!S930</f>
        <v>3.2071413573108588E-2</v>
      </c>
    </row>
    <row r="931" spans="1:21">
      <c r="A931" s="10" t="s">
        <v>379</v>
      </c>
      <c r="B931">
        <v>930</v>
      </c>
      <c r="C931">
        <v>5</v>
      </c>
      <c r="D931" t="s">
        <v>377</v>
      </c>
      <c r="E931" t="s">
        <v>29</v>
      </c>
      <c r="F931" t="s">
        <v>54</v>
      </c>
      <c r="G931" t="s">
        <v>168</v>
      </c>
      <c r="H931" t="s">
        <v>54</v>
      </c>
      <c r="I931" t="s">
        <v>168</v>
      </c>
      <c r="J931" t="s">
        <v>178</v>
      </c>
      <c r="K931">
        <v>78</v>
      </c>
      <c r="L931" t="s">
        <v>57</v>
      </c>
      <c r="M931" t="s">
        <v>43</v>
      </c>
      <c r="N931" t="s">
        <v>38</v>
      </c>
      <c r="O931" t="s">
        <v>13</v>
      </c>
      <c r="P931" t="s">
        <v>382</v>
      </c>
      <c r="Q931">
        <v>6</v>
      </c>
      <c r="U931" s="61">
        <f>Arkusz2!S931</f>
        <v>0.17298255377116797</v>
      </c>
    </row>
    <row r="932" spans="1:21">
      <c r="A932" s="10" t="s">
        <v>379</v>
      </c>
      <c r="B932">
        <v>931</v>
      </c>
      <c r="C932">
        <v>5</v>
      </c>
      <c r="D932" t="s">
        <v>377</v>
      </c>
      <c r="E932" t="s">
        <v>29</v>
      </c>
      <c r="F932" t="s">
        <v>168</v>
      </c>
      <c r="G932" t="s">
        <v>54</v>
      </c>
      <c r="H932" t="s">
        <v>54</v>
      </c>
      <c r="I932" t="s">
        <v>168</v>
      </c>
      <c r="J932" t="s">
        <v>380</v>
      </c>
      <c r="K932">
        <v>81</v>
      </c>
      <c r="L932" t="s">
        <v>177</v>
      </c>
      <c r="M932" t="s">
        <v>43</v>
      </c>
      <c r="N932" t="s">
        <v>35</v>
      </c>
      <c r="Q932">
        <v>8</v>
      </c>
      <c r="U932" s="61">
        <f>Arkusz2!S932</f>
        <v>3.4502880732867523E-2</v>
      </c>
    </row>
    <row r="933" spans="1:21">
      <c r="A933" s="10" t="s">
        <v>379</v>
      </c>
      <c r="B933">
        <v>932</v>
      </c>
      <c r="C933">
        <v>5</v>
      </c>
      <c r="D933" t="s">
        <v>377</v>
      </c>
      <c r="E933" t="s">
        <v>29</v>
      </c>
      <c r="F933" t="s">
        <v>168</v>
      </c>
      <c r="G933" t="s">
        <v>54</v>
      </c>
      <c r="H933" t="s">
        <v>54</v>
      </c>
      <c r="I933" t="s">
        <v>168</v>
      </c>
      <c r="J933" t="s">
        <v>380</v>
      </c>
      <c r="K933">
        <v>81</v>
      </c>
      <c r="L933" t="s">
        <v>172</v>
      </c>
      <c r="M933" t="s">
        <v>43</v>
      </c>
      <c r="N933" t="s">
        <v>38</v>
      </c>
      <c r="O933" t="s">
        <v>13</v>
      </c>
      <c r="P933" t="s">
        <v>177</v>
      </c>
      <c r="Q933">
        <v>6</v>
      </c>
      <c r="U933" s="61">
        <f>Arkusz2!S933</f>
        <v>0.17298255377116797</v>
      </c>
    </row>
    <row r="934" spans="1:21">
      <c r="A934" s="10" t="s">
        <v>379</v>
      </c>
      <c r="B934">
        <v>933</v>
      </c>
      <c r="C934">
        <v>5</v>
      </c>
      <c r="D934" t="s">
        <v>377</v>
      </c>
      <c r="E934" t="s">
        <v>29</v>
      </c>
      <c r="F934" t="s">
        <v>168</v>
      </c>
      <c r="G934" t="s">
        <v>54</v>
      </c>
      <c r="H934" t="s">
        <v>54</v>
      </c>
      <c r="I934" t="s">
        <v>168</v>
      </c>
      <c r="J934" t="s">
        <v>380</v>
      </c>
      <c r="K934">
        <v>85</v>
      </c>
      <c r="L934" t="s">
        <v>175</v>
      </c>
      <c r="M934" t="s">
        <v>43</v>
      </c>
      <c r="N934" t="s">
        <v>35</v>
      </c>
      <c r="P934" t="s">
        <v>172</v>
      </c>
      <c r="Q934">
        <v>8</v>
      </c>
      <c r="U934" s="61">
        <f>Arkusz2!S934</f>
        <v>3.2071413573108588E-2</v>
      </c>
    </row>
    <row r="935" spans="1:21">
      <c r="A935" s="10" t="s">
        <v>379</v>
      </c>
      <c r="B935">
        <v>934</v>
      </c>
      <c r="C935">
        <v>5</v>
      </c>
      <c r="D935" t="s">
        <v>377</v>
      </c>
      <c r="E935" t="s">
        <v>29</v>
      </c>
      <c r="F935" t="s">
        <v>168</v>
      </c>
      <c r="G935" t="s">
        <v>54</v>
      </c>
      <c r="H935" t="s">
        <v>54</v>
      </c>
      <c r="I935" t="s">
        <v>168</v>
      </c>
      <c r="J935" t="s">
        <v>380</v>
      </c>
      <c r="K935">
        <v>87</v>
      </c>
      <c r="L935" t="s">
        <v>174</v>
      </c>
      <c r="M935" t="s">
        <v>43</v>
      </c>
      <c r="N935" t="s">
        <v>35</v>
      </c>
      <c r="P935" t="s">
        <v>175</v>
      </c>
      <c r="Q935">
        <v>8</v>
      </c>
      <c r="U935" s="61">
        <f>Arkusz2!S935</f>
        <v>3.2071413573108588E-2</v>
      </c>
    </row>
    <row r="936" spans="1:21">
      <c r="A936" s="10" t="s">
        <v>379</v>
      </c>
      <c r="B936">
        <v>935</v>
      </c>
      <c r="C936">
        <v>5</v>
      </c>
      <c r="D936" t="s">
        <v>377</v>
      </c>
      <c r="E936" t="s">
        <v>29</v>
      </c>
      <c r="F936" t="s">
        <v>168</v>
      </c>
      <c r="G936" t="s">
        <v>54</v>
      </c>
      <c r="H936" t="s">
        <v>54</v>
      </c>
      <c r="I936" t="s">
        <v>168</v>
      </c>
      <c r="J936" t="s">
        <v>380</v>
      </c>
      <c r="K936" t="s">
        <v>95</v>
      </c>
      <c r="L936" t="s">
        <v>177</v>
      </c>
      <c r="M936" t="s">
        <v>37</v>
      </c>
      <c r="N936" t="s">
        <v>35</v>
      </c>
      <c r="P936" t="s">
        <v>280</v>
      </c>
      <c r="Q936">
        <v>5</v>
      </c>
      <c r="U936" s="61">
        <f>Arkusz2!S936</f>
        <v>3.1883339611239368E-2</v>
      </c>
    </row>
    <row r="937" spans="1:21">
      <c r="A937" s="10" t="s">
        <v>385</v>
      </c>
      <c r="B937">
        <v>936</v>
      </c>
      <c r="C937">
        <v>5</v>
      </c>
      <c r="D937" t="s">
        <v>386</v>
      </c>
      <c r="E937" t="s">
        <v>73</v>
      </c>
      <c r="F937" t="s">
        <v>188</v>
      </c>
      <c r="G937" t="s">
        <v>55</v>
      </c>
      <c r="H937" t="s">
        <v>188</v>
      </c>
      <c r="I937" t="s">
        <v>55</v>
      </c>
      <c r="J937" t="s">
        <v>56</v>
      </c>
      <c r="K937">
        <v>9</v>
      </c>
      <c r="L937" t="s">
        <v>387</v>
      </c>
      <c r="M937" t="s">
        <v>43</v>
      </c>
      <c r="N937" t="s">
        <v>38</v>
      </c>
      <c r="Q937">
        <v>8</v>
      </c>
      <c r="U937" s="61">
        <f>Arkusz2!S937</f>
        <v>3.4502880732867523E-2</v>
      </c>
    </row>
    <row r="938" spans="1:21">
      <c r="A938" s="10" t="s">
        <v>385</v>
      </c>
      <c r="B938">
        <v>937</v>
      </c>
      <c r="C938">
        <v>5</v>
      </c>
      <c r="D938" t="s">
        <v>386</v>
      </c>
      <c r="E938" t="s">
        <v>73</v>
      </c>
      <c r="F938" t="s">
        <v>188</v>
      </c>
      <c r="G938" t="s">
        <v>55</v>
      </c>
      <c r="H938" t="s">
        <v>188</v>
      </c>
      <c r="I938" t="s">
        <v>55</v>
      </c>
      <c r="J938" t="s">
        <v>56</v>
      </c>
      <c r="K938">
        <v>9</v>
      </c>
      <c r="L938" t="s">
        <v>351</v>
      </c>
      <c r="M938" t="s">
        <v>43</v>
      </c>
      <c r="N938" t="s">
        <v>35</v>
      </c>
      <c r="P938" t="s">
        <v>387</v>
      </c>
      <c r="Q938">
        <v>6</v>
      </c>
      <c r="T938" t="s">
        <v>297</v>
      </c>
      <c r="U938" s="61">
        <f>Arkusz2!S938</f>
        <v>6.5364975892028457E-2</v>
      </c>
    </row>
    <row r="939" spans="1:21">
      <c r="A939" s="10" t="s">
        <v>385</v>
      </c>
      <c r="B939">
        <v>938</v>
      </c>
      <c r="C939">
        <v>5</v>
      </c>
      <c r="D939" t="s">
        <v>386</v>
      </c>
      <c r="E939" t="s">
        <v>73</v>
      </c>
      <c r="F939" t="s">
        <v>188</v>
      </c>
      <c r="G939" t="s">
        <v>55</v>
      </c>
      <c r="H939" t="s">
        <v>188</v>
      </c>
      <c r="I939" t="s">
        <v>55</v>
      </c>
      <c r="J939" t="s">
        <v>56</v>
      </c>
      <c r="K939">
        <v>11</v>
      </c>
      <c r="L939" t="s">
        <v>191</v>
      </c>
      <c r="M939" t="s">
        <v>43</v>
      </c>
      <c r="N939" t="s">
        <v>35</v>
      </c>
      <c r="P939" t="s">
        <v>198</v>
      </c>
      <c r="Q939">
        <v>4</v>
      </c>
      <c r="U939" s="61">
        <f>Arkusz2!S939</f>
        <v>7.8128019287844241E-2</v>
      </c>
    </row>
    <row r="940" spans="1:21">
      <c r="A940" s="10" t="s">
        <v>385</v>
      </c>
      <c r="B940">
        <v>939</v>
      </c>
      <c r="C940">
        <v>5</v>
      </c>
      <c r="D940" t="s">
        <v>386</v>
      </c>
      <c r="E940" t="s">
        <v>73</v>
      </c>
      <c r="F940" t="s">
        <v>188</v>
      </c>
      <c r="G940" t="s">
        <v>55</v>
      </c>
      <c r="H940" t="s">
        <v>188</v>
      </c>
      <c r="I940" t="s">
        <v>55</v>
      </c>
      <c r="J940" t="s">
        <v>56</v>
      </c>
      <c r="K940">
        <v>14</v>
      </c>
      <c r="L940" t="s">
        <v>200</v>
      </c>
      <c r="M940" t="s">
        <v>43</v>
      </c>
      <c r="N940" t="s">
        <v>38</v>
      </c>
      <c r="O940" t="s">
        <v>13</v>
      </c>
      <c r="Q940" t="s">
        <v>15</v>
      </c>
      <c r="R940" t="s">
        <v>15</v>
      </c>
      <c r="U940" s="61">
        <f>Arkusz2!S940</f>
        <v>0.78571300199005822</v>
      </c>
    </row>
    <row r="941" spans="1:21">
      <c r="A941" s="10" t="s">
        <v>385</v>
      </c>
      <c r="B941">
        <v>940</v>
      </c>
      <c r="C941">
        <v>5</v>
      </c>
      <c r="D941" t="s">
        <v>386</v>
      </c>
      <c r="E941" t="s">
        <v>73</v>
      </c>
      <c r="F941" t="s">
        <v>188</v>
      </c>
      <c r="G941" t="s">
        <v>55</v>
      </c>
      <c r="H941" t="s">
        <v>188</v>
      </c>
      <c r="I941" t="s">
        <v>55</v>
      </c>
      <c r="J941" t="s">
        <v>56</v>
      </c>
      <c r="K941">
        <v>17</v>
      </c>
      <c r="L941" t="s">
        <v>191</v>
      </c>
      <c r="M941" t="s">
        <v>43</v>
      </c>
      <c r="N941" t="s">
        <v>49</v>
      </c>
      <c r="P941" t="s">
        <v>387</v>
      </c>
      <c r="Q941">
        <v>5</v>
      </c>
      <c r="U941" s="61">
        <f>Arkusz2!S941</f>
        <v>5.7394673231095802E-2</v>
      </c>
    </row>
    <row r="942" spans="1:21">
      <c r="A942" s="10" t="s">
        <v>385</v>
      </c>
      <c r="B942">
        <v>941</v>
      </c>
      <c r="C942">
        <v>5</v>
      </c>
      <c r="D942" t="s">
        <v>386</v>
      </c>
      <c r="E942" t="s">
        <v>73</v>
      </c>
      <c r="F942" t="s">
        <v>55</v>
      </c>
      <c r="G942" t="s">
        <v>188</v>
      </c>
      <c r="H942" t="s">
        <v>188</v>
      </c>
      <c r="I942" t="s">
        <v>55</v>
      </c>
      <c r="J942" t="s">
        <v>192</v>
      </c>
      <c r="K942">
        <v>26</v>
      </c>
      <c r="L942" t="s">
        <v>230</v>
      </c>
      <c r="M942" t="s">
        <v>34</v>
      </c>
      <c r="N942" t="s">
        <v>38</v>
      </c>
      <c r="Q942">
        <v>8</v>
      </c>
      <c r="S942" t="s">
        <v>296</v>
      </c>
      <c r="U942" s="61">
        <f>Arkusz2!S942</f>
        <v>6.0950324382530965E-2</v>
      </c>
    </row>
    <row r="943" spans="1:21">
      <c r="A943" s="10" t="s">
        <v>385</v>
      </c>
      <c r="B943">
        <v>942</v>
      </c>
      <c r="C943">
        <v>5</v>
      </c>
      <c r="D943" t="s">
        <v>386</v>
      </c>
      <c r="E943" t="s">
        <v>73</v>
      </c>
      <c r="F943" t="s">
        <v>188</v>
      </c>
      <c r="G943" t="s">
        <v>55</v>
      </c>
      <c r="H943" t="s">
        <v>188</v>
      </c>
      <c r="I943" t="s">
        <v>55</v>
      </c>
      <c r="J943" t="s">
        <v>56</v>
      </c>
      <c r="K943">
        <v>27</v>
      </c>
      <c r="L943" t="s">
        <v>221</v>
      </c>
      <c r="M943" t="s">
        <v>34</v>
      </c>
      <c r="N943" t="s">
        <v>35</v>
      </c>
      <c r="Q943">
        <v>8</v>
      </c>
      <c r="U943" s="61">
        <f>Arkusz2!S943</f>
        <v>3.4502880732867523E-2</v>
      </c>
    </row>
    <row r="944" spans="1:21">
      <c r="A944" s="10" t="s">
        <v>385</v>
      </c>
      <c r="B944">
        <v>943</v>
      </c>
      <c r="C944">
        <v>5</v>
      </c>
      <c r="D944" t="s">
        <v>386</v>
      </c>
      <c r="E944" t="s">
        <v>73</v>
      </c>
      <c r="F944" t="s">
        <v>188</v>
      </c>
      <c r="G944" t="s">
        <v>55</v>
      </c>
      <c r="H944" t="s">
        <v>188</v>
      </c>
      <c r="I944" t="s">
        <v>55</v>
      </c>
      <c r="J944" t="s">
        <v>56</v>
      </c>
      <c r="K944">
        <v>33</v>
      </c>
      <c r="L944" t="s">
        <v>191</v>
      </c>
      <c r="M944" t="s">
        <v>43</v>
      </c>
      <c r="N944" t="s">
        <v>35</v>
      </c>
      <c r="P944" t="s">
        <v>201</v>
      </c>
      <c r="Q944">
        <v>8</v>
      </c>
      <c r="U944" s="61">
        <f>Arkusz2!S944</f>
        <v>3.2071413573108588E-2</v>
      </c>
    </row>
    <row r="945" spans="1:21">
      <c r="A945" s="10" t="s">
        <v>385</v>
      </c>
      <c r="B945">
        <v>944</v>
      </c>
      <c r="C945">
        <v>5</v>
      </c>
      <c r="D945" t="s">
        <v>386</v>
      </c>
      <c r="E945" t="s">
        <v>73</v>
      </c>
      <c r="F945" t="s">
        <v>55</v>
      </c>
      <c r="G945" t="s">
        <v>188</v>
      </c>
      <c r="H945" t="s">
        <v>188</v>
      </c>
      <c r="I945" t="s">
        <v>55</v>
      </c>
      <c r="J945" t="s">
        <v>192</v>
      </c>
      <c r="K945">
        <v>36</v>
      </c>
      <c r="L945" t="s">
        <v>230</v>
      </c>
      <c r="M945" t="s">
        <v>34</v>
      </c>
      <c r="N945" t="s">
        <v>35</v>
      </c>
      <c r="Q945">
        <v>8</v>
      </c>
      <c r="S945" t="s">
        <v>296</v>
      </c>
      <c r="U945" s="61">
        <f>Arkusz2!S945</f>
        <v>6.0950324382530965E-2</v>
      </c>
    </row>
    <row r="946" spans="1:21">
      <c r="A946" s="10" t="s">
        <v>385</v>
      </c>
      <c r="B946">
        <v>945</v>
      </c>
      <c r="C946">
        <v>5</v>
      </c>
      <c r="D946" t="s">
        <v>386</v>
      </c>
      <c r="E946" t="s">
        <v>73</v>
      </c>
      <c r="F946" t="s">
        <v>188</v>
      </c>
      <c r="G946" t="s">
        <v>55</v>
      </c>
      <c r="H946" t="s">
        <v>188</v>
      </c>
      <c r="I946" t="s">
        <v>55</v>
      </c>
      <c r="J946" t="s">
        <v>56</v>
      </c>
      <c r="K946">
        <v>51</v>
      </c>
      <c r="L946" t="s">
        <v>200</v>
      </c>
      <c r="M946" t="s">
        <v>43</v>
      </c>
      <c r="N946" t="s">
        <v>49</v>
      </c>
      <c r="Q946">
        <v>8</v>
      </c>
      <c r="U946" s="61">
        <f>Arkusz2!S946</f>
        <v>3.4502880732867523E-2</v>
      </c>
    </row>
    <row r="947" spans="1:21">
      <c r="A947" s="10" t="s">
        <v>385</v>
      </c>
      <c r="B947">
        <v>946</v>
      </c>
      <c r="C947">
        <v>5</v>
      </c>
      <c r="D947" t="s">
        <v>386</v>
      </c>
      <c r="E947" t="s">
        <v>73</v>
      </c>
      <c r="F947" t="s">
        <v>188</v>
      </c>
      <c r="G947" t="s">
        <v>55</v>
      </c>
      <c r="H947" t="s">
        <v>188</v>
      </c>
      <c r="I947" t="s">
        <v>55</v>
      </c>
      <c r="J947" t="s">
        <v>56</v>
      </c>
      <c r="K947">
        <v>55</v>
      </c>
      <c r="L947" t="s">
        <v>191</v>
      </c>
      <c r="M947" t="s">
        <v>43</v>
      </c>
      <c r="N947" t="s">
        <v>35</v>
      </c>
      <c r="Q947">
        <v>8</v>
      </c>
      <c r="S947" t="s">
        <v>296</v>
      </c>
      <c r="U947" s="61">
        <f>Arkusz2!S947</f>
        <v>6.0950324382530965E-2</v>
      </c>
    </row>
    <row r="948" spans="1:21">
      <c r="A948" s="10" t="s">
        <v>385</v>
      </c>
      <c r="B948">
        <v>947</v>
      </c>
      <c r="C948">
        <v>5</v>
      </c>
      <c r="D948" t="s">
        <v>386</v>
      </c>
      <c r="E948" t="s">
        <v>73</v>
      </c>
      <c r="F948" t="s">
        <v>188</v>
      </c>
      <c r="G948" t="s">
        <v>55</v>
      </c>
      <c r="H948" t="s">
        <v>188</v>
      </c>
      <c r="I948" t="s">
        <v>55</v>
      </c>
      <c r="J948" t="s">
        <v>56</v>
      </c>
      <c r="K948">
        <v>56</v>
      </c>
      <c r="L948" t="s">
        <v>198</v>
      </c>
      <c r="M948" t="s">
        <v>34</v>
      </c>
      <c r="N948" t="s">
        <v>35</v>
      </c>
      <c r="Q948">
        <v>5</v>
      </c>
      <c r="U948" s="61">
        <f>Arkusz2!S948</f>
        <v>6.1623772780053571E-2</v>
      </c>
    </row>
    <row r="949" spans="1:21">
      <c r="A949" s="10" t="s">
        <v>385</v>
      </c>
      <c r="B949">
        <v>948</v>
      </c>
      <c r="C949">
        <v>5</v>
      </c>
      <c r="D949" t="s">
        <v>386</v>
      </c>
      <c r="E949" t="s">
        <v>73</v>
      </c>
      <c r="F949" t="s">
        <v>188</v>
      </c>
      <c r="G949" t="s">
        <v>55</v>
      </c>
      <c r="H949" t="s">
        <v>188</v>
      </c>
      <c r="I949" t="s">
        <v>55</v>
      </c>
      <c r="J949" t="s">
        <v>56</v>
      </c>
      <c r="K949">
        <v>57</v>
      </c>
      <c r="L949" t="s">
        <v>198</v>
      </c>
      <c r="M949" t="s">
        <v>37</v>
      </c>
      <c r="N949" t="s">
        <v>35</v>
      </c>
      <c r="P949" t="s">
        <v>200</v>
      </c>
      <c r="Q949">
        <v>2</v>
      </c>
      <c r="T949" t="s">
        <v>295</v>
      </c>
      <c r="U949" s="61">
        <f>Arkusz2!S949</f>
        <v>0.11541705031868091</v>
      </c>
    </row>
    <row r="950" spans="1:21">
      <c r="A950" s="10" t="s">
        <v>385</v>
      </c>
      <c r="B950">
        <v>949</v>
      </c>
      <c r="C950">
        <v>5</v>
      </c>
      <c r="D950" t="s">
        <v>386</v>
      </c>
      <c r="E950" t="s">
        <v>73</v>
      </c>
      <c r="F950" t="s">
        <v>55</v>
      </c>
      <c r="G950" t="s">
        <v>188</v>
      </c>
      <c r="H950" t="s">
        <v>188</v>
      </c>
      <c r="I950" t="s">
        <v>55</v>
      </c>
      <c r="J950" t="s">
        <v>192</v>
      </c>
      <c r="K950">
        <v>59</v>
      </c>
      <c r="L950" t="s">
        <v>339</v>
      </c>
      <c r="M950" t="s">
        <v>34</v>
      </c>
      <c r="N950" t="s">
        <v>35</v>
      </c>
      <c r="P950" t="s">
        <v>65</v>
      </c>
      <c r="Q950">
        <v>5</v>
      </c>
      <c r="U950" s="61">
        <f>Arkusz2!S950</f>
        <v>5.7394673231095802E-2</v>
      </c>
    </row>
    <row r="951" spans="1:21">
      <c r="A951" s="10" t="s">
        <v>385</v>
      </c>
      <c r="B951">
        <v>950</v>
      </c>
      <c r="C951">
        <v>5</v>
      </c>
      <c r="D951" t="s">
        <v>386</v>
      </c>
      <c r="E951" t="s">
        <v>73</v>
      </c>
      <c r="F951" t="s">
        <v>55</v>
      </c>
      <c r="G951" t="s">
        <v>188</v>
      </c>
      <c r="H951" t="s">
        <v>188</v>
      </c>
      <c r="I951" t="s">
        <v>55</v>
      </c>
      <c r="J951" t="s">
        <v>192</v>
      </c>
      <c r="K951">
        <v>64</v>
      </c>
      <c r="L951" t="s">
        <v>283</v>
      </c>
      <c r="M951" t="s">
        <v>37</v>
      </c>
      <c r="N951" t="s">
        <v>35</v>
      </c>
      <c r="P951" t="s">
        <v>230</v>
      </c>
      <c r="Q951">
        <v>6</v>
      </c>
      <c r="T951" t="s">
        <v>295</v>
      </c>
      <c r="U951" s="61">
        <f>Arkusz2!S951</f>
        <v>7.6926995697442255E-2</v>
      </c>
    </row>
    <row r="952" spans="1:21">
      <c r="A952" s="10" t="s">
        <v>385</v>
      </c>
      <c r="B952">
        <v>951</v>
      </c>
      <c r="C952">
        <v>5</v>
      </c>
      <c r="D952" t="s">
        <v>386</v>
      </c>
      <c r="E952" t="s">
        <v>73</v>
      </c>
      <c r="F952" t="s">
        <v>188</v>
      </c>
      <c r="G952" t="s">
        <v>55</v>
      </c>
      <c r="H952" t="s">
        <v>188</v>
      </c>
      <c r="I952" t="s">
        <v>55</v>
      </c>
      <c r="J952" t="s">
        <v>56</v>
      </c>
      <c r="K952">
        <v>71</v>
      </c>
      <c r="L952" t="s">
        <v>388</v>
      </c>
      <c r="M952" t="s">
        <v>34</v>
      </c>
      <c r="N952" t="s">
        <v>49</v>
      </c>
      <c r="P952" t="s">
        <v>199</v>
      </c>
      <c r="Q952">
        <v>5</v>
      </c>
      <c r="U952" s="61">
        <f>Arkusz2!S952</f>
        <v>5.7394673231095802E-2</v>
      </c>
    </row>
    <row r="953" spans="1:21">
      <c r="A953" s="10" t="s">
        <v>385</v>
      </c>
      <c r="B953">
        <v>952</v>
      </c>
      <c r="C953">
        <v>5</v>
      </c>
      <c r="D953" t="s">
        <v>386</v>
      </c>
      <c r="E953" t="s">
        <v>73</v>
      </c>
      <c r="F953" t="s">
        <v>188</v>
      </c>
      <c r="G953" t="s">
        <v>55</v>
      </c>
      <c r="H953" t="s">
        <v>188</v>
      </c>
      <c r="I953" t="s">
        <v>55</v>
      </c>
      <c r="J953" t="s">
        <v>56</v>
      </c>
      <c r="K953">
        <v>79</v>
      </c>
      <c r="L953" t="s">
        <v>352</v>
      </c>
      <c r="M953" t="s">
        <v>34</v>
      </c>
      <c r="N953" t="s">
        <v>49</v>
      </c>
      <c r="Q953">
        <v>8</v>
      </c>
      <c r="U953" s="61">
        <f>Arkusz2!S953</f>
        <v>3.4502880732867523E-2</v>
      </c>
    </row>
    <row r="954" spans="1:21">
      <c r="A954" s="10" t="s">
        <v>385</v>
      </c>
      <c r="B954">
        <v>953</v>
      </c>
      <c r="C954">
        <v>5</v>
      </c>
      <c r="D954" t="s">
        <v>386</v>
      </c>
      <c r="E954" t="s">
        <v>73</v>
      </c>
      <c r="F954" t="s">
        <v>188</v>
      </c>
      <c r="G954" t="s">
        <v>55</v>
      </c>
      <c r="H954" t="s">
        <v>188</v>
      </c>
      <c r="I954" t="s">
        <v>55</v>
      </c>
      <c r="J954" t="s">
        <v>56</v>
      </c>
      <c r="K954">
        <v>88</v>
      </c>
      <c r="L954" t="s">
        <v>388</v>
      </c>
      <c r="M954" t="s">
        <v>34</v>
      </c>
      <c r="N954" t="s">
        <v>38</v>
      </c>
      <c r="O954" t="s">
        <v>13</v>
      </c>
      <c r="Q954">
        <v>5</v>
      </c>
      <c r="U954" s="61">
        <f>Arkusz2!S954</f>
        <v>6.1623772780053571E-2</v>
      </c>
    </row>
    <row r="955" spans="1:21">
      <c r="A955" s="10" t="s">
        <v>389</v>
      </c>
      <c r="B955">
        <v>954</v>
      </c>
      <c r="C955">
        <v>5</v>
      </c>
      <c r="D955" t="s">
        <v>386</v>
      </c>
      <c r="E955" t="s">
        <v>73</v>
      </c>
      <c r="F955" t="s">
        <v>75</v>
      </c>
      <c r="G955" t="s">
        <v>119</v>
      </c>
      <c r="H955" t="s">
        <v>75</v>
      </c>
      <c r="I955" t="s">
        <v>119</v>
      </c>
      <c r="J955" t="s">
        <v>125</v>
      </c>
      <c r="K955">
        <v>5</v>
      </c>
      <c r="L955" t="s">
        <v>86</v>
      </c>
      <c r="M955" t="s">
        <v>43</v>
      </c>
      <c r="N955" t="s">
        <v>38</v>
      </c>
      <c r="P955" t="s">
        <v>331</v>
      </c>
      <c r="Q955">
        <v>6</v>
      </c>
      <c r="U955" s="61">
        <f>Arkusz2!S955</f>
        <v>0.17298255377116797</v>
      </c>
    </row>
    <row r="956" spans="1:21">
      <c r="A956" s="10" t="s">
        <v>389</v>
      </c>
      <c r="B956">
        <v>955</v>
      </c>
      <c r="C956">
        <v>5</v>
      </c>
      <c r="D956" t="s">
        <v>386</v>
      </c>
      <c r="E956" t="s">
        <v>73</v>
      </c>
      <c r="F956" t="s">
        <v>75</v>
      </c>
      <c r="G956" t="s">
        <v>119</v>
      </c>
      <c r="H956" t="s">
        <v>75</v>
      </c>
      <c r="I956" t="s">
        <v>119</v>
      </c>
      <c r="J956" t="s">
        <v>125</v>
      </c>
      <c r="K956">
        <v>14</v>
      </c>
      <c r="L956" t="s">
        <v>86</v>
      </c>
      <c r="M956" t="s">
        <v>34</v>
      </c>
      <c r="N956" t="s">
        <v>35</v>
      </c>
      <c r="Q956">
        <v>8</v>
      </c>
      <c r="U956" s="61">
        <f>Arkusz2!S956</f>
        <v>3.4502880732867523E-2</v>
      </c>
    </row>
    <row r="957" spans="1:21">
      <c r="A957" s="10" t="s">
        <v>389</v>
      </c>
      <c r="B957">
        <v>956</v>
      </c>
      <c r="C957">
        <v>5</v>
      </c>
      <c r="D957" t="s">
        <v>386</v>
      </c>
      <c r="E957" t="s">
        <v>73</v>
      </c>
      <c r="F957" t="s">
        <v>75</v>
      </c>
      <c r="G957" t="s">
        <v>119</v>
      </c>
      <c r="H957" t="s">
        <v>75</v>
      </c>
      <c r="I957" t="s">
        <v>119</v>
      </c>
      <c r="J957" t="s">
        <v>125</v>
      </c>
      <c r="K957">
        <v>16</v>
      </c>
      <c r="L957" t="s">
        <v>330</v>
      </c>
      <c r="M957" t="s">
        <v>37</v>
      </c>
      <c r="N957" t="s">
        <v>35</v>
      </c>
      <c r="P957" t="s">
        <v>83</v>
      </c>
      <c r="Q957">
        <v>6</v>
      </c>
      <c r="T957" t="s">
        <v>294</v>
      </c>
      <c r="U957" s="61">
        <f>Arkusz2!S957</f>
        <v>0.1094694240700843</v>
      </c>
    </row>
    <row r="958" spans="1:21">
      <c r="A958" s="10" t="s">
        <v>389</v>
      </c>
      <c r="B958">
        <v>957</v>
      </c>
      <c r="C958">
        <v>5</v>
      </c>
      <c r="D958" t="s">
        <v>386</v>
      </c>
      <c r="E958" t="s">
        <v>73</v>
      </c>
      <c r="F958" t="s">
        <v>119</v>
      </c>
      <c r="G958" t="s">
        <v>75</v>
      </c>
      <c r="H958" t="s">
        <v>75</v>
      </c>
      <c r="I958" t="s">
        <v>119</v>
      </c>
      <c r="J958" t="s">
        <v>76</v>
      </c>
      <c r="K958">
        <v>20</v>
      </c>
      <c r="L958" t="s">
        <v>122</v>
      </c>
      <c r="M958" t="s">
        <v>43</v>
      </c>
      <c r="N958" t="s">
        <v>49</v>
      </c>
      <c r="P958" t="s">
        <v>343</v>
      </c>
      <c r="Q958">
        <v>8</v>
      </c>
      <c r="U958" s="61">
        <f>Arkusz2!S958</f>
        <v>3.2071413573108588E-2</v>
      </c>
    </row>
    <row r="959" spans="1:21">
      <c r="A959" s="10" t="s">
        <v>389</v>
      </c>
      <c r="B959">
        <v>958</v>
      </c>
      <c r="C959">
        <v>5</v>
      </c>
      <c r="D959" t="s">
        <v>386</v>
      </c>
      <c r="E959" t="s">
        <v>73</v>
      </c>
      <c r="F959" t="s">
        <v>75</v>
      </c>
      <c r="G959" t="s">
        <v>119</v>
      </c>
      <c r="H959" t="s">
        <v>75</v>
      </c>
      <c r="I959" t="s">
        <v>119</v>
      </c>
      <c r="J959" t="s">
        <v>125</v>
      </c>
      <c r="K959">
        <v>27</v>
      </c>
      <c r="L959" t="s">
        <v>86</v>
      </c>
      <c r="M959" t="s">
        <v>34</v>
      </c>
      <c r="N959" t="s">
        <v>35</v>
      </c>
      <c r="Q959">
        <v>8</v>
      </c>
      <c r="U959" s="61">
        <f>Arkusz2!S959</f>
        <v>3.4502880732867523E-2</v>
      </c>
    </row>
    <row r="960" spans="1:21">
      <c r="A960" s="10" t="s">
        <v>389</v>
      </c>
      <c r="B960">
        <v>959</v>
      </c>
      <c r="C960">
        <v>5</v>
      </c>
      <c r="D960" t="s">
        <v>386</v>
      </c>
      <c r="E960" t="s">
        <v>73</v>
      </c>
      <c r="F960" t="s">
        <v>75</v>
      </c>
      <c r="G960" t="s">
        <v>119</v>
      </c>
      <c r="H960" t="s">
        <v>75</v>
      </c>
      <c r="I960" t="s">
        <v>119</v>
      </c>
      <c r="J960" t="s">
        <v>125</v>
      </c>
      <c r="K960">
        <v>27</v>
      </c>
      <c r="L960" t="s">
        <v>86</v>
      </c>
      <c r="M960" t="s">
        <v>43</v>
      </c>
      <c r="N960" t="s">
        <v>35</v>
      </c>
      <c r="Q960">
        <v>8</v>
      </c>
      <c r="U960" s="61">
        <f>Arkusz2!S960</f>
        <v>3.4502880732867523E-2</v>
      </c>
    </row>
    <row r="961" spans="1:21">
      <c r="A961" s="10" t="s">
        <v>389</v>
      </c>
      <c r="B961">
        <v>960</v>
      </c>
      <c r="C961">
        <v>5</v>
      </c>
      <c r="D961" t="s">
        <v>386</v>
      </c>
      <c r="E961" t="s">
        <v>73</v>
      </c>
      <c r="F961" t="s">
        <v>75</v>
      </c>
      <c r="G961" t="s">
        <v>119</v>
      </c>
      <c r="H961" t="s">
        <v>75</v>
      </c>
      <c r="I961" t="s">
        <v>119</v>
      </c>
      <c r="J961" t="s">
        <v>125</v>
      </c>
      <c r="K961">
        <v>32</v>
      </c>
      <c r="L961" t="s">
        <v>86</v>
      </c>
      <c r="M961" t="s">
        <v>34</v>
      </c>
      <c r="N961" t="s">
        <v>35</v>
      </c>
      <c r="P961" t="s">
        <v>89</v>
      </c>
      <c r="Q961">
        <v>3</v>
      </c>
      <c r="U961" s="61">
        <f>Arkusz2!S961</f>
        <v>1.8433060167136604E-2</v>
      </c>
    </row>
    <row r="962" spans="1:21">
      <c r="A962" s="10" t="s">
        <v>389</v>
      </c>
      <c r="B962">
        <v>961</v>
      </c>
      <c r="C962">
        <v>5</v>
      </c>
      <c r="D962" t="s">
        <v>386</v>
      </c>
      <c r="E962" t="s">
        <v>73</v>
      </c>
      <c r="F962" t="s">
        <v>75</v>
      </c>
      <c r="G962" t="s">
        <v>119</v>
      </c>
      <c r="H962" t="s">
        <v>75</v>
      </c>
      <c r="I962" t="s">
        <v>119</v>
      </c>
      <c r="J962" t="s">
        <v>125</v>
      </c>
      <c r="K962">
        <v>34</v>
      </c>
      <c r="L962" t="s">
        <v>90</v>
      </c>
      <c r="M962" t="s">
        <v>34</v>
      </c>
      <c r="N962" t="s">
        <v>35</v>
      </c>
      <c r="Q962">
        <v>3</v>
      </c>
      <c r="U962" s="61">
        <f>Arkusz2!S962</f>
        <v>1.9851753512540208E-2</v>
      </c>
    </row>
    <row r="963" spans="1:21">
      <c r="A963" s="10" t="s">
        <v>389</v>
      </c>
      <c r="B963">
        <v>962</v>
      </c>
      <c r="C963">
        <v>5</v>
      </c>
      <c r="D963" t="s">
        <v>386</v>
      </c>
      <c r="E963" t="s">
        <v>73</v>
      </c>
      <c r="F963" t="s">
        <v>75</v>
      </c>
      <c r="G963" t="s">
        <v>119</v>
      </c>
      <c r="H963" t="s">
        <v>75</v>
      </c>
      <c r="I963" t="s">
        <v>119</v>
      </c>
      <c r="J963" t="s">
        <v>125</v>
      </c>
      <c r="K963">
        <v>37</v>
      </c>
      <c r="L963" t="s">
        <v>89</v>
      </c>
      <c r="M963" t="s">
        <v>43</v>
      </c>
      <c r="N963" t="s">
        <v>35</v>
      </c>
      <c r="Q963">
        <v>6</v>
      </c>
      <c r="U963" s="61">
        <f>Arkusz2!S963</f>
        <v>0.18406554276601864</v>
      </c>
    </row>
    <row r="964" spans="1:21">
      <c r="A964" s="10" t="s">
        <v>389</v>
      </c>
      <c r="B964">
        <v>963</v>
      </c>
      <c r="C964">
        <v>5</v>
      </c>
      <c r="D964" t="s">
        <v>386</v>
      </c>
      <c r="E964" t="s">
        <v>73</v>
      </c>
      <c r="F964" t="s">
        <v>119</v>
      </c>
      <c r="G964" t="s">
        <v>75</v>
      </c>
      <c r="H964" t="s">
        <v>75</v>
      </c>
      <c r="I964" t="s">
        <v>119</v>
      </c>
      <c r="J964" t="s">
        <v>76</v>
      </c>
      <c r="K964">
        <v>38</v>
      </c>
      <c r="L964" t="s">
        <v>139</v>
      </c>
      <c r="M964" t="s">
        <v>43</v>
      </c>
      <c r="N964" t="s">
        <v>49</v>
      </c>
      <c r="P964" t="s">
        <v>276</v>
      </c>
      <c r="Q964">
        <v>8</v>
      </c>
      <c r="U964" s="61">
        <f>Arkusz2!S964</f>
        <v>3.2071413573108588E-2</v>
      </c>
    </row>
    <row r="965" spans="1:21">
      <c r="A965" s="10" t="s">
        <v>389</v>
      </c>
      <c r="B965">
        <v>964</v>
      </c>
      <c r="C965">
        <v>5</v>
      </c>
      <c r="D965" t="s">
        <v>386</v>
      </c>
      <c r="E965" t="s">
        <v>73</v>
      </c>
      <c r="F965" t="s">
        <v>75</v>
      </c>
      <c r="G965" t="s">
        <v>119</v>
      </c>
      <c r="H965" t="s">
        <v>75</v>
      </c>
      <c r="I965" t="s">
        <v>119</v>
      </c>
      <c r="J965" t="s">
        <v>125</v>
      </c>
      <c r="K965">
        <v>39</v>
      </c>
      <c r="L965" t="s">
        <v>356</v>
      </c>
      <c r="M965" t="s">
        <v>34</v>
      </c>
      <c r="N965" t="s">
        <v>35</v>
      </c>
      <c r="P965" t="s">
        <v>85</v>
      </c>
      <c r="Q965">
        <v>8</v>
      </c>
      <c r="U965" s="61">
        <f>Arkusz2!S965</f>
        <v>3.2071413573108588E-2</v>
      </c>
    </row>
    <row r="966" spans="1:21">
      <c r="A966" s="10" t="s">
        <v>389</v>
      </c>
      <c r="B966">
        <v>965</v>
      </c>
      <c r="C966">
        <v>5</v>
      </c>
      <c r="D966" t="s">
        <v>386</v>
      </c>
      <c r="E966" t="s">
        <v>73</v>
      </c>
      <c r="F966" t="s">
        <v>119</v>
      </c>
      <c r="G966" t="s">
        <v>75</v>
      </c>
      <c r="H966" t="s">
        <v>75</v>
      </c>
      <c r="I966" t="s">
        <v>119</v>
      </c>
      <c r="J966" t="s">
        <v>76</v>
      </c>
      <c r="K966">
        <v>43</v>
      </c>
      <c r="L966" t="s">
        <v>390</v>
      </c>
      <c r="M966" t="s">
        <v>37</v>
      </c>
      <c r="N966" t="s">
        <v>35</v>
      </c>
      <c r="P966" t="s">
        <v>276</v>
      </c>
      <c r="Q966">
        <v>6</v>
      </c>
      <c r="T966" t="s">
        <v>295</v>
      </c>
      <c r="U966" s="61">
        <f>Arkusz2!S966</f>
        <v>7.6926995697442255E-2</v>
      </c>
    </row>
    <row r="967" spans="1:21">
      <c r="A967" s="10" t="s">
        <v>389</v>
      </c>
      <c r="B967">
        <v>966</v>
      </c>
      <c r="C967">
        <v>5</v>
      </c>
      <c r="D967" t="s">
        <v>386</v>
      </c>
      <c r="E967" t="s">
        <v>73</v>
      </c>
      <c r="F967" t="s">
        <v>119</v>
      </c>
      <c r="G967" t="s">
        <v>75</v>
      </c>
      <c r="H967" t="s">
        <v>75</v>
      </c>
      <c r="I967" t="s">
        <v>119</v>
      </c>
      <c r="J967" t="s">
        <v>76</v>
      </c>
      <c r="K967">
        <v>45</v>
      </c>
      <c r="L967" t="s">
        <v>124</v>
      </c>
      <c r="M967" t="s">
        <v>34</v>
      </c>
      <c r="N967" t="s">
        <v>35</v>
      </c>
      <c r="Q967">
        <v>8</v>
      </c>
      <c r="U967" s="61">
        <f>Arkusz2!S967</f>
        <v>3.4502880732867523E-2</v>
      </c>
    </row>
    <row r="968" spans="1:21">
      <c r="A968" s="10" t="s">
        <v>389</v>
      </c>
      <c r="B968">
        <v>967</v>
      </c>
      <c r="C968">
        <v>5</v>
      </c>
      <c r="D968" t="s">
        <v>386</v>
      </c>
      <c r="E968" t="s">
        <v>73</v>
      </c>
      <c r="F968" t="s">
        <v>75</v>
      </c>
      <c r="G968" t="s">
        <v>119</v>
      </c>
      <c r="H968" t="s">
        <v>75</v>
      </c>
      <c r="I968" t="s">
        <v>119</v>
      </c>
      <c r="J968" t="s">
        <v>125</v>
      </c>
      <c r="K968">
        <v>49</v>
      </c>
      <c r="L968" t="s">
        <v>356</v>
      </c>
      <c r="M968" t="s">
        <v>43</v>
      </c>
      <c r="N968" t="s">
        <v>35</v>
      </c>
      <c r="P968" t="s">
        <v>331</v>
      </c>
      <c r="Q968">
        <v>8</v>
      </c>
      <c r="U968" s="61">
        <f>Arkusz2!S968</f>
        <v>3.2071413573108588E-2</v>
      </c>
    </row>
    <row r="969" spans="1:21">
      <c r="A969" s="10" t="s">
        <v>389</v>
      </c>
      <c r="B969">
        <v>968</v>
      </c>
      <c r="C969">
        <v>5</v>
      </c>
      <c r="D969" t="s">
        <v>386</v>
      </c>
      <c r="E969" t="s">
        <v>73</v>
      </c>
      <c r="F969" t="s">
        <v>119</v>
      </c>
      <c r="G969" t="s">
        <v>75</v>
      </c>
      <c r="H969" t="s">
        <v>75</v>
      </c>
      <c r="I969" t="s">
        <v>119</v>
      </c>
      <c r="J969" t="s">
        <v>76</v>
      </c>
      <c r="K969">
        <v>50</v>
      </c>
      <c r="L969" t="s">
        <v>343</v>
      </c>
      <c r="M969" t="s">
        <v>43</v>
      </c>
      <c r="N969" t="s">
        <v>38</v>
      </c>
      <c r="P969" t="s">
        <v>327</v>
      </c>
      <c r="Q969">
        <v>6</v>
      </c>
      <c r="U969" s="61">
        <f>Arkusz2!S969</f>
        <v>0.17298255377116797</v>
      </c>
    </row>
    <row r="970" spans="1:21">
      <c r="A970" s="10" t="s">
        <v>389</v>
      </c>
      <c r="B970">
        <v>969</v>
      </c>
      <c r="C970">
        <v>5</v>
      </c>
      <c r="D970" t="s">
        <v>386</v>
      </c>
      <c r="E970" t="s">
        <v>73</v>
      </c>
      <c r="F970" t="s">
        <v>119</v>
      </c>
      <c r="G970" t="s">
        <v>75</v>
      </c>
      <c r="H970" t="s">
        <v>75</v>
      </c>
      <c r="I970" t="s">
        <v>119</v>
      </c>
      <c r="J970" t="s">
        <v>76</v>
      </c>
      <c r="K970">
        <v>60</v>
      </c>
      <c r="L970" t="s">
        <v>343</v>
      </c>
      <c r="M970" t="s">
        <v>43</v>
      </c>
      <c r="N970" t="s">
        <v>38</v>
      </c>
      <c r="P970" t="s">
        <v>122</v>
      </c>
      <c r="Q970">
        <v>6</v>
      </c>
      <c r="U970" s="61">
        <f>Arkusz2!S970</f>
        <v>0.17298255377116797</v>
      </c>
    </row>
    <row r="971" spans="1:21">
      <c r="A971" s="10" t="s">
        <v>389</v>
      </c>
      <c r="B971">
        <v>970</v>
      </c>
      <c r="C971">
        <v>5</v>
      </c>
      <c r="D971" t="s">
        <v>386</v>
      </c>
      <c r="E971" t="s">
        <v>73</v>
      </c>
      <c r="F971" t="s">
        <v>75</v>
      </c>
      <c r="G971" t="s">
        <v>119</v>
      </c>
      <c r="H971" t="s">
        <v>75</v>
      </c>
      <c r="I971" t="s">
        <v>119</v>
      </c>
      <c r="J971" t="s">
        <v>125</v>
      </c>
      <c r="K971">
        <v>63</v>
      </c>
      <c r="L971" t="s">
        <v>82</v>
      </c>
      <c r="M971" t="s">
        <v>34</v>
      </c>
      <c r="N971" t="s">
        <v>35</v>
      </c>
      <c r="P971" t="s">
        <v>90</v>
      </c>
      <c r="Q971">
        <v>5</v>
      </c>
      <c r="U971" s="61">
        <f>Arkusz2!S971</f>
        <v>5.7394673231095802E-2</v>
      </c>
    </row>
    <row r="972" spans="1:21">
      <c r="A972" s="10" t="s">
        <v>389</v>
      </c>
      <c r="B972">
        <v>971</v>
      </c>
      <c r="C972">
        <v>5</v>
      </c>
      <c r="D972" t="s">
        <v>386</v>
      </c>
      <c r="E972" t="s">
        <v>73</v>
      </c>
      <c r="F972" t="s">
        <v>75</v>
      </c>
      <c r="G972" t="s">
        <v>119</v>
      </c>
      <c r="H972" t="s">
        <v>75</v>
      </c>
      <c r="I972" t="s">
        <v>119</v>
      </c>
      <c r="J972" t="s">
        <v>125</v>
      </c>
      <c r="K972">
        <v>66</v>
      </c>
      <c r="L972" t="s">
        <v>82</v>
      </c>
      <c r="M972" t="s">
        <v>43</v>
      </c>
      <c r="N972" t="s">
        <v>49</v>
      </c>
      <c r="P972" t="s">
        <v>90</v>
      </c>
      <c r="Q972">
        <v>5</v>
      </c>
      <c r="U972" s="61">
        <f>Arkusz2!S972</f>
        <v>5.7394673231095802E-2</v>
      </c>
    </row>
    <row r="973" spans="1:21">
      <c r="A973" s="10" t="s">
        <v>389</v>
      </c>
      <c r="B973">
        <v>972</v>
      </c>
      <c r="C973">
        <v>5</v>
      </c>
      <c r="D973" t="s">
        <v>386</v>
      </c>
      <c r="E973" t="s">
        <v>73</v>
      </c>
      <c r="F973" t="s">
        <v>75</v>
      </c>
      <c r="G973" t="s">
        <v>119</v>
      </c>
      <c r="H973" t="s">
        <v>75</v>
      </c>
      <c r="I973" t="s">
        <v>119</v>
      </c>
      <c r="J973" t="s">
        <v>125</v>
      </c>
      <c r="K973">
        <v>68</v>
      </c>
      <c r="L973" t="s">
        <v>90</v>
      </c>
      <c r="M973" t="s">
        <v>43</v>
      </c>
      <c r="N973" t="s">
        <v>38</v>
      </c>
      <c r="Q973" t="s">
        <v>15</v>
      </c>
      <c r="R973" t="s">
        <v>15</v>
      </c>
      <c r="U973" s="61">
        <f>Arkusz2!S973</f>
        <v>0.78571300199005822</v>
      </c>
    </row>
    <row r="974" spans="1:21">
      <c r="A974" s="10" t="s">
        <v>389</v>
      </c>
      <c r="B974">
        <v>973</v>
      </c>
      <c r="C974">
        <v>5</v>
      </c>
      <c r="D974" t="s">
        <v>386</v>
      </c>
      <c r="E974" t="s">
        <v>73</v>
      </c>
      <c r="F974" t="s">
        <v>75</v>
      </c>
      <c r="G974" t="s">
        <v>119</v>
      </c>
      <c r="H974" t="s">
        <v>75</v>
      </c>
      <c r="I974" t="s">
        <v>119</v>
      </c>
      <c r="J974" t="s">
        <v>125</v>
      </c>
      <c r="K974">
        <v>71</v>
      </c>
      <c r="L974" t="s">
        <v>356</v>
      </c>
      <c r="M974" t="s">
        <v>43</v>
      </c>
      <c r="N974" t="s">
        <v>35</v>
      </c>
      <c r="Q974">
        <v>8</v>
      </c>
      <c r="U974" s="61">
        <f>Arkusz2!S974</f>
        <v>3.4502880732867523E-2</v>
      </c>
    </row>
    <row r="975" spans="1:21">
      <c r="A975" s="10" t="s">
        <v>389</v>
      </c>
      <c r="B975">
        <v>974</v>
      </c>
      <c r="C975">
        <v>5</v>
      </c>
      <c r="D975" t="s">
        <v>386</v>
      </c>
      <c r="E975" t="s">
        <v>73</v>
      </c>
      <c r="F975" t="s">
        <v>75</v>
      </c>
      <c r="G975" t="s">
        <v>119</v>
      </c>
      <c r="H975" t="s">
        <v>75</v>
      </c>
      <c r="I975" t="s">
        <v>119</v>
      </c>
      <c r="J975" t="s">
        <v>125</v>
      </c>
      <c r="K975">
        <v>74</v>
      </c>
      <c r="L975" t="s">
        <v>356</v>
      </c>
      <c r="M975" t="s">
        <v>37</v>
      </c>
      <c r="N975" t="s">
        <v>38</v>
      </c>
      <c r="P975" t="s">
        <v>83</v>
      </c>
      <c r="Q975">
        <v>6</v>
      </c>
      <c r="T975" t="s">
        <v>294</v>
      </c>
      <c r="U975" s="61">
        <f>Arkusz2!S975</f>
        <v>0.1094694240700843</v>
      </c>
    </row>
    <row r="976" spans="1:21">
      <c r="A976" s="10" t="s">
        <v>389</v>
      </c>
      <c r="B976">
        <v>975</v>
      </c>
      <c r="C976">
        <v>5</v>
      </c>
      <c r="D976" t="s">
        <v>386</v>
      </c>
      <c r="E976" t="s">
        <v>73</v>
      </c>
      <c r="F976" t="s">
        <v>75</v>
      </c>
      <c r="G976" t="s">
        <v>119</v>
      </c>
      <c r="H976" t="s">
        <v>75</v>
      </c>
      <c r="I976" t="s">
        <v>119</v>
      </c>
      <c r="J976" t="s">
        <v>125</v>
      </c>
      <c r="K976">
        <v>76</v>
      </c>
      <c r="L976" t="s">
        <v>331</v>
      </c>
      <c r="M976" t="s">
        <v>43</v>
      </c>
      <c r="N976" t="s">
        <v>35</v>
      </c>
      <c r="P976" t="s">
        <v>85</v>
      </c>
      <c r="Q976">
        <v>8</v>
      </c>
      <c r="T976" t="s">
        <v>294</v>
      </c>
      <c r="U976" s="61">
        <f>Arkusz2!S976</f>
        <v>3.4751679019966467E-2</v>
      </c>
    </row>
    <row r="977" spans="1:21">
      <c r="A977" s="10" t="s">
        <v>389</v>
      </c>
      <c r="B977">
        <v>976</v>
      </c>
      <c r="C977">
        <v>5</v>
      </c>
      <c r="D977" t="s">
        <v>386</v>
      </c>
      <c r="E977" t="s">
        <v>73</v>
      </c>
      <c r="F977" t="s">
        <v>75</v>
      </c>
      <c r="G977" t="s">
        <v>119</v>
      </c>
      <c r="H977" t="s">
        <v>75</v>
      </c>
      <c r="I977" t="s">
        <v>119</v>
      </c>
      <c r="J977" t="s">
        <v>125</v>
      </c>
      <c r="K977">
        <v>80</v>
      </c>
      <c r="L977" t="s">
        <v>356</v>
      </c>
      <c r="M977" t="s">
        <v>37</v>
      </c>
      <c r="N977" t="s">
        <v>38</v>
      </c>
      <c r="O977" t="s">
        <v>13</v>
      </c>
      <c r="P977" t="s">
        <v>85</v>
      </c>
      <c r="Q977">
        <v>2</v>
      </c>
      <c r="T977" t="s">
        <v>295</v>
      </c>
      <c r="U977" s="61">
        <f>Arkusz2!S977</f>
        <v>0.11541705031868091</v>
      </c>
    </row>
    <row r="978" spans="1:21">
      <c r="A978" s="10" t="s">
        <v>389</v>
      </c>
      <c r="B978">
        <v>977</v>
      </c>
      <c r="C978">
        <v>5</v>
      </c>
      <c r="D978" t="s">
        <v>386</v>
      </c>
      <c r="E978" t="s">
        <v>73</v>
      </c>
      <c r="F978" t="s">
        <v>119</v>
      </c>
      <c r="G978" t="s">
        <v>75</v>
      </c>
      <c r="H978" t="s">
        <v>75</v>
      </c>
      <c r="I978" t="s">
        <v>119</v>
      </c>
      <c r="J978" t="s">
        <v>76</v>
      </c>
      <c r="K978">
        <v>84</v>
      </c>
      <c r="L978" t="s">
        <v>124</v>
      </c>
      <c r="M978" t="s">
        <v>43</v>
      </c>
      <c r="N978" t="s">
        <v>35</v>
      </c>
      <c r="P978" t="s">
        <v>128</v>
      </c>
      <c r="Q978">
        <v>8</v>
      </c>
      <c r="U978" s="61">
        <f>Arkusz2!S978</f>
        <v>3.2071413573108588E-2</v>
      </c>
    </row>
    <row r="979" spans="1:21">
      <c r="A979" s="10" t="s">
        <v>389</v>
      </c>
      <c r="B979">
        <v>978</v>
      </c>
      <c r="C979">
        <v>5</v>
      </c>
      <c r="D979" t="s">
        <v>386</v>
      </c>
      <c r="E979" t="s">
        <v>73</v>
      </c>
      <c r="F979" t="s">
        <v>119</v>
      </c>
      <c r="G979" t="s">
        <v>75</v>
      </c>
      <c r="H979" t="s">
        <v>75</v>
      </c>
      <c r="I979" t="s">
        <v>119</v>
      </c>
      <c r="J979" t="s">
        <v>76</v>
      </c>
      <c r="K979">
        <v>86</v>
      </c>
      <c r="L979" t="s">
        <v>133</v>
      </c>
      <c r="M979" t="s">
        <v>43</v>
      </c>
      <c r="N979" t="s">
        <v>38</v>
      </c>
      <c r="P979" t="s">
        <v>404</v>
      </c>
      <c r="Q979">
        <v>6</v>
      </c>
      <c r="U979" s="61">
        <f>Arkusz2!S979</f>
        <v>0.17298255377116797</v>
      </c>
    </row>
    <row r="980" spans="1:21">
      <c r="A980" s="10" t="s">
        <v>389</v>
      </c>
      <c r="B980">
        <v>979</v>
      </c>
      <c r="C980">
        <v>5</v>
      </c>
      <c r="D980" t="s">
        <v>386</v>
      </c>
      <c r="E980" t="s">
        <v>73</v>
      </c>
      <c r="F980" t="s">
        <v>75</v>
      </c>
      <c r="G980" t="s">
        <v>119</v>
      </c>
      <c r="H980" t="s">
        <v>75</v>
      </c>
      <c r="I980" t="s">
        <v>119</v>
      </c>
      <c r="J980" t="s">
        <v>125</v>
      </c>
      <c r="K980">
        <v>90</v>
      </c>
      <c r="L980" t="s">
        <v>90</v>
      </c>
      <c r="M980" t="s">
        <v>34</v>
      </c>
      <c r="N980" t="s">
        <v>38</v>
      </c>
      <c r="P980" t="s">
        <v>356</v>
      </c>
      <c r="Q980">
        <v>8</v>
      </c>
      <c r="U980" s="61">
        <f>Arkusz2!S980</f>
        <v>3.2071413573108588E-2</v>
      </c>
    </row>
    <row r="981" spans="1:21">
      <c r="A981" s="10" t="s">
        <v>389</v>
      </c>
      <c r="B981">
        <v>980</v>
      </c>
      <c r="C981">
        <v>5</v>
      </c>
      <c r="D981" t="s">
        <v>386</v>
      </c>
      <c r="E981" t="s">
        <v>73</v>
      </c>
      <c r="F981" t="s">
        <v>75</v>
      </c>
      <c r="G981" t="s">
        <v>119</v>
      </c>
      <c r="H981" t="s">
        <v>75</v>
      </c>
      <c r="I981" t="s">
        <v>119</v>
      </c>
      <c r="J981" t="s">
        <v>125</v>
      </c>
      <c r="K981" t="s">
        <v>95</v>
      </c>
      <c r="L981" t="s">
        <v>85</v>
      </c>
      <c r="M981" t="s">
        <v>43</v>
      </c>
      <c r="N981" t="s">
        <v>38</v>
      </c>
      <c r="O981" t="s">
        <v>403</v>
      </c>
      <c r="P981" t="s">
        <v>82</v>
      </c>
      <c r="Q981">
        <v>6</v>
      </c>
      <c r="U981" s="61">
        <f>Arkusz2!S981</f>
        <v>0.17298255377116797</v>
      </c>
    </row>
    <row r="982" spans="1:21">
      <c r="A982" s="10" t="s">
        <v>391</v>
      </c>
      <c r="B982">
        <v>981</v>
      </c>
      <c r="C982">
        <v>5</v>
      </c>
      <c r="D982" t="s">
        <v>386</v>
      </c>
      <c r="E982" t="s">
        <v>73</v>
      </c>
      <c r="F982" t="s">
        <v>97</v>
      </c>
      <c r="G982" t="s">
        <v>189</v>
      </c>
      <c r="H982" t="s">
        <v>97</v>
      </c>
      <c r="I982" t="s">
        <v>189</v>
      </c>
      <c r="J982" t="s">
        <v>190</v>
      </c>
      <c r="K982">
        <v>8</v>
      </c>
      <c r="L982" t="s">
        <v>111</v>
      </c>
      <c r="M982" t="s">
        <v>37</v>
      </c>
      <c r="N982" t="s">
        <v>35</v>
      </c>
      <c r="P982" t="s">
        <v>107</v>
      </c>
      <c r="Q982">
        <v>6</v>
      </c>
      <c r="T982" t="s">
        <v>295</v>
      </c>
      <c r="U982" s="61">
        <f>Arkusz2!S982</f>
        <v>7.6926995697442255E-2</v>
      </c>
    </row>
    <row r="983" spans="1:21">
      <c r="A983" s="10" t="s">
        <v>391</v>
      </c>
      <c r="B983">
        <v>982</v>
      </c>
      <c r="C983">
        <v>5</v>
      </c>
      <c r="D983" t="s">
        <v>386</v>
      </c>
      <c r="E983" t="s">
        <v>73</v>
      </c>
      <c r="F983" t="s">
        <v>97</v>
      </c>
      <c r="G983" t="s">
        <v>189</v>
      </c>
      <c r="H983" t="s">
        <v>97</v>
      </c>
      <c r="I983" t="s">
        <v>189</v>
      </c>
      <c r="J983" t="s">
        <v>190</v>
      </c>
      <c r="K983">
        <v>17</v>
      </c>
      <c r="L983" t="s">
        <v>107</v>
      </c>
      <c r="M983" t="s">
        <v>43</v>
      </c>
      <c r="N983" t="s">
        <v>49</v>
      </c>
      <c r="P983" t="s">
        <v>117</v>
      </c>
      <c r="Q983">
        <v>8</v>
      </c>
      <c r="U983" s="61">
        <f>Arkusz2!S983</f>
        <v>3.2071413573108588E-2</v>
      </c>
    </row>
    <row r="984" spans="1:21">
      <c r="A984" s="10" t="s">
        <v>391</v>
      </c>
      <c r="B984">
        <v>983</v>
      </c>
      <c r="C984">
        <v>5</v>
      </c>
      <c r="D984" t="s">
        <v>386</v>
      </c>
      <c r="E984" t="s">
        <v>73</v>
      </c>
      <c r="F984" t="s">
        <v>97</v>
      </c>
      <c r="G984" t="s">
        <v>189</v>
      </c>
      <c r="H984" t="s">
        <v>97</v>
      </c>
      <c r="I984" t="s">
        <v>189</v>
      </c>
      <c r="J984" t="s">
        <v>190</v>
      </c>
      <c r="K984">
        <v>19</v>
      </c>
      <c r="L984" t="s">
        <v>100</v>
      </c>
      <c r="M984" t="s">
        <v>37</v>
      </c>
      <c r="N984" t="s">
        <v>38</v>
      </c>
      <c r="O984" t="s">
        <v>13</v>
      </c>
      <c r="P984" t="s">
        <v>107</v>
      </c>
      <c r="Q984">
        <v>6</v>
      </c>
      <c r="T984" t="s">
        <v>294</v>
      </c>
      <c r="U984" s="61">
        <f>Arkusz2!S984</f>
        <v>0.1094694240700843</v>
      </c>
    </row>
    <row r="985" spans="1:21">
      <c r="A985" s="10" t="s">
        <v>391</v>
      </c>
      <c r="B985">
        <v>984</v>
      </c>
      <c r="C985">
        <v>5</v>
      </c>
      <c r="D985" t="s">
        <v>386</v>
      </c>
      <c r="E985" t="s">
        <v>73</v>
      </c>
      <c r="F985" t="s">
        <v>189</v>
      </c>
      <c r="G985" t="s">
        <v>97</v>
      </c>
      <c r="H985" t="s">
        <v>97</v>
      </c>
      <c r="I985" t="s">
        <v>189</v>
      </c>
      <c r="J985" t="s">
        <v>338</v>
      </c>
      <c r="K985">
        <v>23</v>
      </c>
      <c r="L985" t="s">
        <v>196</v>
      </c>
      <c r="M985" t="s">
        <v>37</v>
      </c>
      <c r="N985" t="s">
        <v>35</v>
      </c>
      <c r="P985" t="s">
        <v>209</v>
      </c>
      <c r="Q985">
        <v>6</v>
      </c>
      <c r="U985" s="61">
        <f>Arkusz2!S985</f>
        <v>0.10163322948359395</v>
      </c>
    </row>
    <row r="986" spans="1:21">
      <c r="A986" s="10" t="s">
        <v>391</v>
      </c>
      <c r="B986">
        <v>985</v>
      </c>
      <c r="C986">
        <v>5</v>
      </c>
      <c r="D986" t="s">
        <v>386</v>
      </c>
      <c r="E986" t="s">
        <v>73</v>
      </c>
      <c r="F986" t="s">
        <v>189</v>
      </c>
      <c r="G986" t="s">
        <v>97</v>
      </c>
      <c r="H986" t="s">
        <v>97</v>
      </c>
      <c r="I986" t="s">
        <v>189</v>
      </c>
      <c r="J986" t="s">
        <v>338</v>
      </c>
      <c r="K986">
        <v>27</v>
      </c>
      <c r="L986" t="s">
        <v>196</v>
      </c>
      <c r="M986" t="s">
        <v>43</v>
      </c>
      <c r="N986" t="s">
        <v>35</v>
      </c>
      <c r="P986" t="s">
        <v>194</v>
      </c>
      <c r="Q986">
        <v>5</v>
      </c>
      <c r="U986" s="61">
        <f>Arkusz2!S986</f>
        <v>5.7394673231095802E-2</v>
      </c>
    </row>
    <row r="987" spans="1:21">
      <c r="A987" s="10" t="s">
        <v>391</v>
      </c>
      <c r="B987">
        <v>986</v>
      </c>
      <c r="C987">
        <v>5</v>
      </c>
      <c r="D987" t="s">
        <v>386</v>
      </c>
      <c r="E987" t="s">
        <v>73</v>
      </c>
      <c r="F987" t="s">
        <v>97</v>
      </c>
      <c r="G987" t="s">
        <v>189</v>
      </c>
      <c r="H987" t="s">
        <v>97</v>
      </c>
      <c r="I987" t="s">
        <v>189</v>
      </c>
      <c r="J987" t="s">
        <v>190</v>
      </c>
      <c r="K987">
        <v>37</v>
      </c>
      <c r="L987" t="s">
        <v>111</v>
      </c>
      <c r="M987" t="s">
        <v>34</v>
      </c>
      <c r="N987" t="s">
        <v>49</v>
      </c>
      <c r="P987" t="s">
        <v>113</v>
      </c>
      <c r="Q987">
        <v>8</v>
      </c>
      <c r="U987" s="61">
        <f>Arkusz2!S987</f>
        <v>3.2071413573108588E-2</v>
      </c>
    </row>
    <row r="988" spans="1:21">
      <c r="A988" s="10" t="s">
        <v>391</v>
      </c>
      <c r="B988">
        <v>987</v>
      </c>
      <c r="C988">
        <v>5</v>
      </c>
      <c r="D988" t="s">
        <v>386</v>
      </c>
      <c r="E988" t="s">
        <v>73</v>
      </c>
      <c r="F988" t="s">
        <v>189</v>
      </c>
      <c r="G988" t="s">
        <v>97</v>
      </c>
      <c r="H988" t="s">
        <v>97</v>
      </c>
      <c r="I988" t="s">
        <v>189</v>
      </c>
      <c r="J988" t="s">
        <v>338</v>
      </c>
      <c r="K988">
        <v>39</v>
      </c>
      <c r="L988" t="s">
        <v>236</v>
      </c>
      <c r="M988" t="s">
        <v>37</v>
      </c>
      <c r="N988" t="s">
        <v>35</v>
      </c>
      <c r="P988" t="s">
        <v>193</v>
      </c>
      <c r="Q988">
        <v>6</v>
      </c>
      <c r="T988" t="s">
        <v>295</v>
      </c>
      <c r="U988" s="61">
        <f>Arkusz2!S988</f>
        <v>7.6926995697442255E-2</v>
      </c>
    </row>
    <row r="989" spans="1:21">
      <c r="A989" s="10" t="s">
        <v>391</v>
      </c>
      <c r="B989">
        <v>988</v>
      </c>
      <c r="C989">
        <v>5</v>
      </c>
      <c r="D989" t="s">
        <v>386</v>
      </c>
      <c r="E989" t="s">
        <v>73</v>
      </c>
      <c r="F989" t="s">
        <v>189</v>
      </c>
      <c r="G989" t="s">
        <v>97</v>
      </c>
      <c r="H989" t="s">
        <v>97</v>
      </c>
      <c r="I989" t="s">
        <v>189</v>
      </c>
      <c r="J989" t="s">
        <v>338</v>
      </c>
      <c r="K989">
        <v>43</v>
      </c>
      <c r="L989" t="s">
        <v>196</v>
      </c>
      <c r="M989" t="s">
        <v>37</v>
      </c>
      <c r="N989" t="s">
        <v>38</v>
      </c>
      <c r="P989" t="s">
        <v>193</v>
      </c>
      <c r="Q989">
        <v>6</v>
      </c>
      <c r="U989" s="61">
        <f>Arkusz2!S989</f>
        <v>0.10163322948359395</v>
      </c>
    </row>
    <row r="990" spans="1:21">
      <c r="A990" s="10" t="s">
        <v>391</v>
      </c>
      <c r="B990">
        <v>989</v>
      </c>
      <c r="C990">
        <v>5</v>
      </c>
      <c r="D990" t="s">
        <v>386</v>
      </c>
      <c r="E990" t="s">
        <v>73</v>
      </c>
      <c r="F990" t="s">
        <v>97</v>
      </c>
      <c r="G990" t="s">
        <v>189</v>
      </c>
      <c r="H990" t="s">
        <v>97</v>
      </c>
      <c r="I990" t="s">
        <v>189</v>
      </c>
      <c r="J990" t="s">
        <v>190</v>
      </c>
      <c r="K990">
        <v>46</v>
      </c>
      <c r="L990" t="s">
        <v>104</v>
      </c>
      <c r="M990" t="s">
        <v>34</v>
      </c>
      <c r="N990" t="s">
        <v>38</v>
      </c>
      <c r="O990" t="s">
        <v>13</v>
      </c>
      <c r="P990" t="s">
        <v>113</v>
      </c>
      <c r="Q990">
        <v>6</v>
      </c>
      <c r="U990" s="61">
        <f>Arkusz2!S990</f>
        <v>0.17298255377116797</v>
      </c>
    </row>
    <row r="991" spans="1:21">
      <c r="A991" s="10" t="s">
        <v>391</v>
      </c>
      <c r="B991">
        <v>990</v>
      </c>
      <c r="C991">
        <v>5</v>
      </c>
      <c r="D991" t="s">
        <v>386</v>
      </c>
      <c r="E991" t="s">
        <v>73</v>
      </c>
      <c r="F991" t="s">
        <v>189</v>
      </c>
      <c r="G991" t="s">
        <v>97</v>
      </c>
      <c r="H991" t="s">
        <v>97</v>
      </c>
      <c r="I991" t="s">
        <v>189</v>
      </c>
      <c r="J991" t="s">
        <v>338</v>
      </c>
      <c r="K991">
        <v>47</v>
      </c>
      <c r="L991" t="s">
        <v>194</v>
      </c>
      <c r="M991" t="s">
        <v>43</v>
      </c>
      <c r="N991" t="s">
        <v>35</v>
      </c>
      <c r="P991" t="s">
        <v>204</v>
      </c>
      <c r="Q991">
        <v>8</v>
      </c>
      <c r="U991" s="61">
        <f>Arkusz2!S991</f>
        <v>3.2071413573108588E-2</v>
      </c>
    </row>
    <row r="992" spans="1:21">
      <c r="A992" s="10" t="s">
        <v>391</v>
      </c>
      <c r="B992">
        <v>991</v>
      </c>
      <c r="C992">
        <v>5</v>
      </c>
      <c r="D992" t="s">
        <v>386</v>
      </c>
      <c r="E992" t="s">
        <v>73</v>
      </c>
      <c r="F992" t="s">
        <v>189</v>
      </c>
      <c r="G992" t="s">
        <v>97</v>
      </c>
      <c r="H992" t="s">
        <v>97</v>
      </c>
      <c r="I992" t="s">
        <v>189</v>
      </c>
      <c r="J992" t="s">
        <v>338</v>
      </c>
      <c r="K992">
        <v>57</v>
      </c>
      <c r="L992" t="s">
        <v>193</v>
      </c>
      <c r="M992" t="s">
        <v>43</v>
      </c>
      <c r="N992" t="s">
        <v>49</v>
      </c>
      <c r="P992" t="s">
        <v>236</v>
      </c>
      <c r="Q992">
        <v>8</v>
      </c>
      <c r="T992" t="s">
        <v>294</v>
      </c>
      <c r="U992" s="61">
        <f>Arkusz2!S992</f>
        <v>3.4751679019966467E-2</v>
      </c>
    </row>
    <row r="993" spans="1:21">
      <c r="A993" s="10" t="s">
        <v>391</v>
      </c>
      <c r="B993">
        <v>992</v>
      </c>
      <c r="C993">
        <v>5</v>
      </c>
      <c r="D993" t="s">
        <v>386</v>
      </c>
      <c r="E993" t="s">
        <v>73</v>
      </c>
      <c r="F993" t="s">
        <v>97</v>
      </c>
      <c r="G993" t="s">
        <v>189</v>
      </c>
      <c r="H993" t="s">
        <v>97</v>
      </c>
      <c r="I993" t="s">
        <v>189</v>
      </c>
      <c r="J993" t="s">
        <v>190</v>
      </c>
      <c r="K993">
        <v>59</v>
      </c>
      <c r="L993" t="s">
        <v>111</v>
      </c>
      <c r="M993" t="s">
        <v>34</v>
      </c>
      <c r="N993" t="s">
        <v>35</v>
      </c>
      <c r="P993" t="s">
        <v>117</v>
      </c>
      <c r="Q993">
        <v>8</v>
      </c>
      <c r="U993" s="61">
        <f>Arkusz2!S993</f>
        <v>3.2071413573108588E-2</v>
      </c>
    </row>
    <row r="994" spans="1:21">
      <c r="A994" s="10" t="s">
        <v>391</v>
      </c>
      <c r="B994">
        <v>993</v>
      </c>
      <c r="C994">
        <v>5</v>
      </c>
      <c r="D994" t="s">
        <v>386</v>
      </c>
      <c r="E994" t="s">
        <v>73</v>
      </c>
      <c r="F994" t="s">
        <v>97</v>
      </c>
      <c r="G994" t="s">
        <v>189</v>
      </c>
      <c r="H994" t="s">
        <v>97</v>
      </c>
      <c r="I994" t="s">
        <v>189</v>
      </c>
      <c r="J994" t="s">
        <v>190</v>
      </c>
      <c r="K994">
        <v>60</v>
      </c>
      <c r="L994" t="s">
        <v>275</v>
      </c>
      <c r="M994" t="s">
        <v>34</v>
      </c>
      <c r="N994" t="s">
        <v>35</v>
      </c>
      <c r="Q994">
        <v>8</v>
      </c>
      <c r="U994" s="61">
        <f>Arkusz2!S994</f>
        <v>3.4502880732867523E-2</v>
      </c>
    </row>
    <row r="995" spans="1:21">
      <c r="A995" s="10" t="s">
        <v>391</v>
      </c>
      <c r="B995">
        <v>994</v>
      </c>
      <c r="C995">
        <v>5</v>
      </c>
      <c r="D995" t="s">
        <v>386</v>
      </c>
      <c r="E995" t="s">
        <v>73</v>
      </c>
      <c r="F995" t="s">
        <v>189</v>
      </c>
      <c r="G995" t="s">
        <v>97</v>
      </c>
      <c r="H995" t="s">
        <v>97</v>
      </c>
      <c r="I995" t="s">
        <v>189</v>
      </c>
      <c r="J995" t="s">
        <v>338</v>
      </c>
      <c r="K995">
        <v>65</v>
      </c>
      <c r="L995" t="s">
        <v>392</v>
      </c>
      <c r="M995" t="s">
        <v>43</v>
      </c>
      <c r="N995" t="s">
        <v>38</v>
      </c>
      <c r="Q995">
        <v>3</v>
      </c>
      <c r="U995" s="61">
        <f>Arkusz2!S995</f>
        <v>1.9851753512540208E-2</v>
      </c>
    </row>
    <row r="996" spans="1:21">
      <c r="A996" s="10" t="s">
        <v>391</v>
      </c>
      <c r="B996">
        <v>995</v>
      </c>
      <c r="C996">
        <v>5</v>
      </c>
      <c r="D996" t="s">
        <v>386</v>
      </c>
      <c r="E996" t="s">
        <v>73</v>
      </c>
      <c r="F996" t="s">
        <v>97</v>
      </c>
      <c r="G996" t="s">
        <v>189</v>
      </c>
      <c r="H996" t="s">
        <v>97</v>
      </c>
      <c r="I996" t="s">
        <v>189</v>
      </c>
      <c r="J996" t="s">
        <v>190</v>
      </c>
      <c r="K996">
        <v>68</v>
      </c>
      <c r="L996" t="s">
        <v>111</v>
      </c>
      <c r="M996" t="s">
        <v>43</v>
      </c>
      <c r="N996" t="s">
        <v>35</v>
      </c>
      <c r="Q996">
        <v>8</v>
      </c>
      <c r="U996" s="61">
        <f>Arkusz2!S996</f>
        <v>3.4502880732867523E-2</v>
      </c>
    </row>
    <row r="997" spans="1:21">
      <c r="A997" s="10" t="s">
        <v>391</v>
      </c>
      <c r="B997">
        <v>996</v>
      </c>
      <c r="C997">
        <v>5</v>
      </c>
      <c r="D997" t="s">
        <v>386</v>
      </c>
      <c r="E997" t="s">
        <v>73</v>
      </c>
      <c r="F997" t="s">
        <v>97</v>
      </c>
      <c r="G997" t="s">
        <v>189</v>
      </c>
      <c r="H997" t="s">
        <v>97</v>
      </c>
      <c r="I997" t="s">
        <v>189</v>
      </c>
      <c r="J997" t="s">
        <v>190</v>
      </c>
      <c r="K997">
        <v>68</v>
      </c>
      <c r="L997" t="s">
        <v>100</v>
      </c>
      <c r="M997" t="s">
        <v>37</v>
      </c>
      <c r="N997" t="s">
        <v>38</v>
      </c>
      <c r="P997" t="s">
        <v>107</v>
      </c>
      <c r="Q997">
        <v>6</v>
      </c>
      <c r="U997" s="61">
        <f>Arkusz2!S997</f>
        <v>0.10163322948359395</v>
      </c>
    </row>
    <row r="998" spans="1:21">
      <c r="A998" s="10" t="s">
        <v>391</v>
      </c>
      <c r="B998">
        <v>997</v>
      </c>
      <c r="C998">
        <v>5</v>
      </c>
      <c r="D998" t="s">
        <v>386</v>
      </c>
      <c r="E998" t="s">
        <v>73</v>
      </c>
      <c r="F998" t="s">
        <v>97</v>
      </c>
      <c r="G998" t="s">
        <v>189</v>
      </c>
      <c r="H998" t="s">
        <v>97</v>
      </c>
      <c r="I998" t="s">
        <v>189</v>
      </c>
      <c r="J998" t="s">
        <v>190</v>
      </c>
      <c r="K998">
        <v>69</v>
      </c>
      <c r="L998" t="s">
        <v>117</v>
      </c>
      <c r="M998" t="s">
        <v>34</v>
      </c>
      <c r="N998" t="s">
        <v>35</v>
      </c>
      <c r="P998" t="s">
        <v>100</v>
      </c>
      <c r="Q998">
        <v>6</v>
      </c>
      <c r="U998" s="61">
        <f>Arkusz2!S998</f>
        <v>0.17298255377116797</v>
      </c>
    </row>
    <row r="999" spans="1:21">
      <c r="A999" s="10" t="s">
        <v>391</v>
      </c>
      <c r="B999">
        <v>998</v>
      </c>
      <c r="C999">
        <v>5</v>
      </c>
      <c r="D999" t="s">
        <v>386</v>
      </c>
      <c r="E999" t="s">
        <v>73</v>
      </c>
      <c r="F999" t="s">
        <v>97</v>
      </c>
      <c r="G999" t="s">
        <v>189</v>
      </c>
      <c r="H999" t="s">
        <v>97</v>
      </c>
      <c r="I999" t="s">
        <v>189</v>
      </c>
      <c r="J999" t="s">
        <v>190</v>
      </c>
      <c r="K999">
        <v>71</v>
      </c>
      <c r="L999" t="s">
        <v>275</v>
      </c>
      <c r="M999" t="s">
        <v>34</v>
      </c>
      <c r="N999" t="s">
        <v>38</v>
      </c>
      <c r="O999" t="s">
        <v>13</v>
      </c>
      <c r="Q999">
        <v>4</v>
      </c>
      <c r="S999" t="s">
        <v>296</v>
      </c>
      <c r="U999" s="61">
        <f>Arkusz2!S999</f>
        <v>0.14237853206828813</v>
      </c>
    </row>
    <row r="1000" spans="1:21">
      <c r="A1000" s="10" t="s">
        <v>391</v>
      </c>
      <c r="B1000">
        <v>999</v>
      </c>
      <c r="C1000">
        <v>5</v>
      </c>
      <c r="D1000" t="s">
        <v>386</v>
      </c>
      <c r="E1000" t="s">
        <v>73</v>
      </c>
      <c r="F1000" t="s">
        <v>97</v>
      </c>
      <c r="G1000" t="s">
        <v>189</v>
      </c>
      <c r="H1000" t="s">
        <v>97</v>
      </c>
      <c r="I1000" t="s">
        <v>189</v>
      </c>
      <c r="J1000" t="s">
        <v>190</v>
      </c>
      <c r="K1000">
        <v>73</v>
      </c>
      <c r="L1000" t="s">
        <v>111</v>
      </c>
      <c r="M1000" t="s">
        <v>34</v>
      </c>
      <c r="N1000" t="s">
        <v>38</v>
      </c>
      <c r="O1000" t="s">
        <v>13</v>
      </c>
      <c r="P1000" t="s">
        <v>275</v>
      </c>
      <c r="Q1000">
        <v>6</v>
      </c>
      <c r="U1000" s="61">
        <f>Arkusz2!S1000</f>
        <v>0.17298255377116797</v>
      </c>
    </row>
    <row r="1001" spans="1:21">
      <c r="A1001" s="10" t="s">
        <v>391</v>
      </c>
      <c r="B1001">
        <v>1000</v>
      </c>
      <c r="C1001">
        <v>5</v>
      </c>
      <c r="D1001" t="s">
        <v>386</v>
      </c>
      <c r="E1001" t="s">
        <v>73</v>
      </c>
      <c r="F1001" t="s">
        <v>189</v>
      </c>
      <c r="G1001" t="s">
        <v>97</v>
      </c>
      <c r="H1001" t="s">
        <v>97</v>
      </c>
      <c r="I1001" t="s">
        <v>189</v>
      </c>
      <c r="J1001" t="s">
        <v>338</v>
      </c>
      <c r="K1001">
        <v>82</v>
      </c>
      <c r="L1001" t="s">
        <v>193</v>
      </c>
      <c r="M1001" t="s">
        <v>43</v>
      </c>
      <c r="N1001" t="s">
        <v>35</v>
      </c>
      <c r="Q1001">
        <v>8</v>
      </c>
      <c r="S1001" t="s">
        <v>296</v>
      </c>
      <c r="U1001" s="61">
        <f>Arkusz2!S1001</f>
        <v>6.0950324382530965E-2</v>
      </c>
    </row>
    <row r="1002" spans="1:21">
      <c r="A1002" s="10" t="s">
        <v>391</v>
      </c>
      <c r="B1002">
        <v>1001</v>
      </c>
      <c r="C1002">
        <v>5</v>
      </c>
      <c r="D1002" t="s">
        <v>386</v>
      </c>
      <c r="E1002" t="s">
        <v>73</v>
      </c>
      <c r="F1002" t="s">
        <v>97</v>
      </c>
      <c r="G1002" t="s">
        <v>189</v>
      </c>
      <c r="H1002" t="s">
        <v>97</v>
      </c>
      <c r="I1002" t="s">
        <v>189</v>
      </c>
      <c r="J1002" t="s">
        <v>190</v>
      </c>
      <c r="K1002" t="s">
        <v>140</v>
      </c>
      <c r="L1002" t="s">
        <v>393</v>
      </c>
      <c r="M1002" t="s">
        <v>43</v>
      </c>
      <c r="N1002" t="s">
        <v>49</v>
      </c>
      <c r="P1002" t="s">
        <v>113</v>
      </c>
      <c r="Q1002">
        <v>6</v>
      </c>
      <c r="U1002" s="61">
        <f>Arkusz2!S1002</f>
        <v>0.17298255377116797</v>
      </c>
    </row>
    <row r="1003" spans="1:21">
      <c r="A1003" s="10" t="s">
        <v>391</v>
      </c>
      <c r="B1003">
        <v>1002</v>
      </c>
      <c r="C1003">
        <v>5</v>
      </c>
      <c r="D1003" t="s">
        <v>386</v>
      </c>
      <c r="E1003" t="s">
        <v>73</v>
      </c>
      <c r="F1003" t="s">
        <v>97</v>
      </c>
      <c r="G1003" t="s">
        <v>189</v>
      </c>
      <c r="H1003" t="s">
        <v>97</v>
      </c>
      <c r="I1003" t="s">
        <v>189</v>
      </c>
      <c r="J1003" t="s">
        <v>190</v>
      </c>
      <c r="K1003" t="s">
        <v>70</v>
      </c>
      <c r="L1003" t="s">
        <v>104</v>
      </c>
      <c r="M1003" t="s">
        <v>34</v>
      </c>
      <c r="N1003" t="s">
        <v>38</v>
      </c>
      <c r="O1003" t="s">
        <v>13</v>
      </c>
      <c r="Q1003">
        <v>6</v>
      </c>
      <c r="U1003" s="61">
        <f>Arkusz2!S1003</f>
        <v>0.18406554276601864</v>
      </c>
    </row>
    <row r="1004" spans="1:21">
      <c r="A1004" s="10" t="s">
        <v>391</v>
      </c>
      <c r="B1004">
        <v>1003</v>
      </c>
      <c r="C1004">
        <v>5</v>
      </c>
      <c r="D1004" t="s">
        <v>386</v>
      </c>
      <c r="E1004" t="s">
        <v>73</v>
      </c>
      <c r="F1004" t="s">
        <v>189</v>
      </c>
      <c r="G1004" t="s">
        <v>97</v>
      </c>
      <c r="H1004" t="s">
        <v>97</v>
      </c>
      <c r="I1004" t="s">
        <v>189</v>
      </c>
      <c r="J1004" t="s">
        <v>338</v>
      </c>
      <c r="K1004" t="s">
        <v>95</v>
      </c>
      <c r="L1004" t="s">
        <v>344</v>
      </c>
      <c r="M1004" t="s">
        <v>34</v>
      </c>
      <c r="N1004" t="s">
        <v>35</v>
      </c>
      <c r="Q1004">
        <v>8</v>
      </c>
      <c r="U1004" s="61">
        <f>Arkusz2!S1004</f>
        <v>3.4502880732867523E-2</v>
      </c>
    </row>
    <row r="1005" spans="1:21">
      <c r="A1005" s="10" t="s">
        <v>394</v>
      </c>
      <c r="B1005">
        <v>1004</v>
      </c>
      <c r="C1005">
        <v>5</v>
      </c>
      <c r="D1005" t="s">
        <v>395</v>
      </c>
      <c r="E1005" t="s">
        <v>146</v>
      </c>
      <c r="F1005" t="s">
        <v>169</v>
      </c>
      <c r="G1005" t="s">
        <v>147</v>
      </c>
      <c r="H1005" t="s">
        <v>169</v>
      </c>
      <c r="I1005" t="s">
        <v>147</v>
      </c>
      <c r="J1005" t="s">
        <v>151</v>
      </c>
      <c r="K1005">
        <v>8</v>
      </c>
      <c r="L1005" t="s">
        <v>182</v>
      </c>
      <c r="M1005" t="s">
        <v>34</v>
      </c>
      <c r="N1005" t="s">
        <v>49</v>
      </c>
      <c r="Q1005">
        <v>8</v>
      </c>
      <c r="S1005" t="s">
        <v>296</v>
      </c>
      <c r="U1005" s="61">
        <f>Arkusz2!S1005</f>
        <v>6.0950324382530965E-2</v>
      </c>
    </row>
    <row r="1006" spans="1:21">
      <c r="A1006" s="10" t="s">
        <v>394</v>
      </c>
      <c r="B1006">
        <v>1005</v>
      </c>
      <c r="C1006">
        <v>5</v>
      </c>
      <c r="D1006" t="s">
        <v>395</v>
      </c>
      <c r="E1006" t="s">
        <v>146</v>
      </c>
      <c r="F1006" t="s">
        <v>169</v>
      </c>
      <c r="G1006" t="s">
        <v>147</v>
      </c>
      <c r="H1006" t="s">
        <v>169</v>
      </c>
      <c r="I1006" t="s">
        <v>147</v>
      </c>
      <c r="J1006" t="s">
        <v>151</v>
      </c>
      <c r="K1006">
        <v>9</v>
      </c>
      <c r="L1006" t="s">
        <v>179</v>
      </c>
      <c r="M1006" t="s">
        <v>37</v>
      </c>
      <c r="N1006" t="s">
        <v>35</v>
      </c>
      <c r="P1006" t="s">
        <v>244</v>
      </c>
      <c r="Q1006">
        <v>6</v>
      </c>
      <c r="T1006" t="s">
        <v>295</v>
      </c>
      <c r="U1006" s="61">
        <f>Arkusz2!S1006</f>
        <v>7.6926995697442255E-2</v>
      </c>
    </row>
    <row r="1007" spans="1:21">
      <c r="A1007" s="10" t="s">
        <v>394</v>
      </c>
      <c r="B1007">
        <v>1006</v>
      </c>
      <c r="C1007">
        <v>5</v>
      </c>
      <c r="D1007" t="s">
        <v>395</v>
      </c>
      <c r="E1007" t="s">
        <v>146</v>
      </c>
      <c r="F1007" t="s">
        <v>169</v>
      </c>
      <c r="G1007" t="s">
        <v>147</v>
      </c>
      <c r="H1007" t="s">
        <v>169</v>
      </c>
      <c r="I1007" t="s">
        <v>147</v>
      </c>
      <c r="J1007" t="s">
        <v>151</v>
      </c>
      <c r="K1007">
        <v>10</v>
      </c>
      <c r="L1007" t="s">
        <v>396</v>
      </c>
      <c r="M1007" t="s">
        <v>37</v>
      </c>
      <c r="N1007" t="s">
        <v>35</v>
      </c>
      <c r="P1007" t="s">
        <v>182</v>
      </c>
      <c r="Q1007">
        <v>6</v>
      </c>
      <c r="T1007" t="s">
        <v>295</v>
      </c>
      <c r="U1007" s="61">
        <f>Arkusz2!S1007</f>
        <v>7.6926995697442255E-2</v>
      </c>
    </row>
    <row r="1008" spans="1:21">
      <c r="A1008" s="10" t="s">
        <v>394</v>
      </c>
      <c r="B1008">
        <v>1007</v>
      </c>
      <c r="C1008">
        <v>5</v>
      </c>
      <c r="D1008" t="s">
        <v>395</v>
      </c>
      <c r="E1008" t="s">
        <v>146</v>
      </c>
      <c r="F1008" t="s">
        <v>147</v>
      </c>
      <c r="G1008" t="s">
        <v>169</v>
      </c>
      <c r="H1008" t="s">
        <v>169</v>
      </c>
      <c r="I1008" t="s">
        <v>147</v>
      </c>
      <c r="J1008" t="s">
        <v>170</v>
      </c>
      <c r="K1008">
        <v>13</v>
      </c>
      <c r="L1008" t="s">
        <v>150</v>
      </c>
      <c r="M1008" t="s">
        <v>43</v>
      </c>
      <c r="N1008" t="s">
        <v>38</v>
      </c>
      <c r="P1008" t="s">
        <v>253</v>
      </c>
      <c r="Q1008">
        <v>6</v>
      </c>
      <c r="U1008" s="61">
        <f>Arkusz2!S1008</f>
        <v>0.17298255377116797</v>
      </c>
    </row>
    <row r="1009" spans="1:21">
      <c r="A1009" s="10" t="s">
        <v>394</v>
      </c>
      <c r="B1009">
        <v>1008</v>
      </c>
      <c r="C1009">
        <v>5</v>
      </c>
      <c r="D1009" t="s">
        <v>395</v>
      </c>
      <c r="E1009" t="s">
        <v>146</v>
      </c>
      <c r="F1009" t="s">
        <v>147</v>
      </c>
      <c r="G1009" t="s">
        <v>169</v>
      </c>
      <c r="H1009" t="s">
        <v>169</v>
      </c>
      <c r="I1009" t="s">
        <v>147</v>
      </c>
      <c r="J1009" t="s">
        <v>170</v>
      </c>
      <c r="K1009">
        <v>15</v>
      </c>
      <c r="L1009" t="s">
        <v>253</v>
      </c>
      <c r="M1009" t="s">
        <v>34</v>
      </c>
      <c r="N1009" t="s">
        <v>49</v>
      </c>
      <c r="P1009" t="s">
        <v>162</v>
      </c>
      <c r="Q1009">
        <v>5</v>
      </c>
      <c r="U1009" s="61">
        <f>Arkusz2!S1009</f>
        <v>5.7394673231095802E-2</v>
      </c>
    </row>
    <row r="1010" spans="1:21">
      <c r="A1010" s="10" t="s">
        <v>394</v>
      </c>
      <c r="B1010">
        <v>1009</v>
      </c>
      <c r="C1010">
        <v>5</v>
      </c>
      <c r="D1010" t="s">
        <v>395</v>
      </c>
      <c r="E1010" t="s">
        <v>146</v>
      </c>
      <c r="F1010" t="s">
        <v>147</v>
      </c>
      <c r="G1010" t="s">
        <v>169</v>
      </c>
      <c r="H1010" t="s">
        <v>169</v>
      </c>
      <c r="I1010" t="s">
        <v>147</v>
      </c>
      <c r="J1010" t="s">
        <v>170</v>
      </c>
      <c r="K1010">
        <v>15</v>
      </c>
      <c r="L1010" t="s">
        <v>163</v>
      </c>
      <c r="M1010" t="s">
        <v>37</v>
      </c>
      <c r="N1010" t="s">
        <v>35</v>
      </c>
      <c r="P1010" t="s">
        <v>277</v>
      </c>
      <c r="Q1010">
        <v>6</v>
      </c>
      <c r="U1010" s="61">
        <f>Arkusz2!S1010</f>
        <v>0.10163322948359395</v>
      </c>
    </row>
    <row r="1011" spans="1:21">
      <c r="A1011" s="10" t="s">
        <v>394</v>
      </c>
      <c r="B1011">
        <v>1010</v>
      </c>
      <c r="C1011">
        <v>5</v>
      </c>
      <c r="D1011" t="s">
        <v>395</v>
      </c>
      <c r="E1011" t="s">
        <v>146</v>
      </c>
      <c r="F1011" t="s">
        <v>147</v>
      </c>
      <c r="G1011" t="s">
        <v>169</v>
      </c>
      <c r="H1011" t="s">
        <v>169</v>
      </c>
      <c r="I1011" t="s">
        <v>147</v>
      </c>
      <c r="J1011" t="s">
        <v>170</v>
      </c>
      <c r="K1011">
        <v>18</v>
      </c>
      <c r="L1011" t="s">
        <v>163</v>
      </c>
      <c r="M1011" t="s">
        <v>43</v>
      </c>
      <c r="N1011" t="s">
        <v>49</v>
      </c>
      <c r="P1011" t="s">
        <v>255</v>
      </c>
      <c r="Q1011">
        <v>8</v>
      </c>
      <c r="U1011" s="61">
        <f>Arkusz2!S1011</f>
        <v>3.2071413573108588E-2</v>
      </c>
    </row>
    <row r="1012" spans="1:21">
      <c r="A1012" s="10" t="s">
        <v>394</v>
      </c>
      <c r="B1012">
        <v>1011</v>
      </c>
      <c r="C1012">
        <v>5</v>
      </c>
      <c r="D1012" t="s">
        <v>395</v>
      </c>
      <c r="E1012" t="s">
        <v>146</v>
      </c>
      <c r="F1012" t="s">
        <v>169</v>
      </c>
      <c r="G1012" t="s">
        <v>147</v>
      </c>
      <c r="H1012" t="s">
        <v>169</v>
      </c>
      <c r="I1012" t="s">
        <v>147</v>
      </c>
      <c r="J1012" t="s">
        <v>151</v>
      </c>
      <c r="K1012">
        <v>23</v>
      </c>
      <c r="L1012" t="s">
        <v>287</v>
      </c>
      <c r="M1012" t="s">
        <v>43</v>
      </c>
      <c r="N1012" t="s">
        <v>35</v>
      </c>
      <c r="Q1012">
        <v>8</v>
      </c>
      <c r="U1012" s="61">
        <f>Arkusz2!S1012</f>
        <v>3.4502880732867523E-2</v>
      </c>
    </row>
    <row r="1013" spans="1:21">
      <c r="A1013" s="10" t="s">
        <v>394</v>
      </c>
      <c r="B1013">
        <v>1012</v>
      </c>
      <c r="C1013">
        <v>5</v>
      </c>
      <c r="D1013" t="s">
        <v>395</v>
      </c>
      <c r="E1013" t="s">
        <v>146</v>
      </c>
      <c r="F1013" t="s">
        <v>169</v>
      </c>
      <c r="G1013" t="s">
        <v>147</v>
      </c>
      <c r="H1013" t="s">
        <v>169</v>
      </c>
      <c r="I1013" t="s">
        <v>147</v>
      </c>
      <c r="J1013" t="s">
        <v>151</v>
      </c>
      <c r="K1013">
        <v>23</v>
      </c>
      <c r="L1013" t="s">
        <v>396</v>
      </c>
      <c r="M1013" t="s">
        <v>43</v>
      </c>
      <c r="N1013" t="s">
        <v>38</v>
      </c>
      <c r="Q1013">
        <v>8</v>
      </c>
      <c r="U1013" s="61">
        <f>Arkusz2!S1013</f>
        <v>3.4502880732867523E-2</v>
      </c>
    </row>
    <row r="1014" spans="1:21">
      <c r="A1014" s="10" t="s">
        <v>394</v>
      </c>
      <c r="B1014">
        <v>1013</v>
      </c>
      <c r="C1014">
        <v>5</v>
      </c>
      <c r="D1014" t="s">
        <v>395</v>
      </c>
      <c r="E1014" t="s">
        <v>146</v>
      </c>
      <c r="F1014" t="s">
        <v>169</v>
      </c>
      <c r="G1014" t="s">
        <v>147</v>
      </c>
      <c r="H1014" t="s">
        <v>169</v>
      </c>
      <c r="I1014" t="s">
        <v>147</v>
      </c>
      <c r="J1014" t="s">
        <v>151</v>
      </c>
      <c r="K1014">
        <v>27</v>
      </c>
      <c r="L1014" t="s">
        <v>396</v>
      </c>
      <c r="M1014" t="s">
        <v>43</v>
      </c>
      <c r="N1014" t="s">
        <v>35</v>
      </c>
      <c r="Q1014">
        <v>5</v>
      </c>
      <c r="U1014" s="61">
        <f>Arkusz2!S1014</f>
        <v>6.1623772780053571E-2</v>
      </c>
    </row>
    <row r="1015" spans="1:21">
      <c r="A1015" s="10" t="s">
        <v>394</v>
      </c>
      <c r="B1015">
        <v>1014</v>
      </c>
      <c r="C1015">
        <v>5</v>
      </c>
      <c r="D1015" t="s">
        <v>395</v>
      </c>
      <c r="E1015" t="s">
        <v>146</v>
      </c>
      <c r="F1015" t="s">
        <v>169</v>
      </c>
      <c r="G1015" t="s">
        <v>147</v>
      </c>
      <c r="H1015" t="s">
        <v>169</v>
      </c>
      <c r="I1015" t="s">
        <v>147</v>
      </c>
      <c r="J1015" t="s">
        <v>151</v>
      </c>
      <c r="K1015">
        <v>32</v>
      </c>
      <c r="L1015" t="s">
        <v>345</v>
      </c>
      <c r="M1015" t="s">
        <v>43</v>
      </c>
      <c r="N1015" t="s">
        <v>49</v>
      </c>
      <c r="P1015" t="s">
        <v>243</v>
      </c>
      <c r="Q1015">
        <v>8</v>
      </c>
      <c r="U1015" s="61">
        <f>Arkusz2!S1015</f>
        <v>3.2071413573108588E-2</v>
      </c>
    </row>
    <row r="1016" spans="1:21">
      <c r="A1016" s="10" t="s">
        <v>394</v>
      </c>
      <c r="B1016">
        <v>1015</v>
      </c>
      <c r="C1016">
        <v>5</v>
      </c>
      <c r="D1016" t="s">
        <v>395</v>
      </c>
      <c r="E1016" t="s">
        <v>146</v>
      </c>
      <c r="F1016" t="s">
        <v>169</v>
      </c>
      <c r="G1016" t="s">
        <v>147</v>
      </c>
      <c r="H1016" t="s">
        <v>169</v>
      </c>
      <c r="I1016" t="s">
        <v>147</v>
      </c>
      <c r="J1016" t="s">
        <v>151</v>
      </c>
      <c r="K1016">
        <v>34</v>
      </c>
      <c r="L1016" t="s">
        <v>396</v>
      </c>
      <c r="M1016" t="s">
        <v>43</v>
      </c>
      <c r="N1016" t="s">
        <v>49</v>
      </c>
      <c r="Q1016">
        <v>8</v>
      </c>
      <c r="U1016" s="61">
        <f>Arkusz2!S1016</f>
        <v>3.4502880732867523E-2</v>
      </c>
    </row>
    <row r="1017" spans="1:21">
      <c r="A1017" s="10" t="s">
        <v>394</v>
      </c>
      <c r="B1017">
        <v>1016</v>
      </c>
      <c r="C1017">
        <v>5</v>
      </c>
      <c r="D1017" t="s">
        <v>395</v>
      </c>
      <c r="E1017" t="s">
        <v>146</v>
      </c>
      <c r="F1017" t="s">
        <v>147</v>
      </c>
      <c r="G1017" t="s">
        <v>169</v>
      </c>
      <c r="H1017" t="s">
        <v>169</v>
      </c>
      <c r="I1017" t="s">
        <v>147</v>
      </c>
      <c r="J1017" t="s">
        <v>170</v>
      </c>
      <c r="K1017">
        <v>41</v>
      </c>
      <c r="L1017" t="s">
        <v>253</v>
      </c>
      <c r="M1017" t="s">
        <v>37</v>
      </c>
      <c r="N1017" t="s">
        <v>38</v>
      </c>
      <c r="P1017" t="s">
        <v>162</v>
      </c>
      <c r="Q1017">
        <v>6</v>
      </c>
      <c r="U1017" s="61">
        <f>Arkusz2!S1017</f>
        <v>0.10163322948359395</v>
      </c>
    </row>
    <row r="1018" spans="1:21">
      <c r="A1018" s="10" t="s">
        <v>394</v>
      </c>
      <c r="B1018">
        <v>1017</v>
      </c>
      <c r="C1018">
        <v>5</v>
      </c>
      <c r="D1018" t="s">
        <v>395</v>
      </c>
      <c r="E1018" t="s">
        <v>146</v>
      </c>
      <c r="F1018" t="s">
        <v>147</v>
      </c>
      <c r="G1018" t="s">
        <v>169</v>
      </c>
      <c r="H1018" t="s">
        <v>169</v>
      </c>
      <c r="I1018" t="s">
        <v>147</v>
      </c>
      <c r="J1018" t="s">
        <v>170</v>
      </c>
      <c r="K1018">
        <v>41</v>
      </c>
      <c r="L1018" t="s">
        <v>162</v>
      </c>
      <c r="M1018" t="s">
        <v>34</v>
      </c>
      <c r="N1018" t="s">
        <v>49</v>
      </c>
      <c r="P1018" t="s">
        <v>277</v>
      </c>
      <c r="Q1018">
        <v>6</v>
      </c>
      <c r="U1018" s="61">
        <f>Arkusz2!S1018</f>
        <v>0.17298255377116797</v>
      </c>
    </row>
    <row r="1019" spans="1:21">
      <c r="A1019" s="10" t="s">
        <v>394</v>
      </c>
      <c r="B1019">
        <v>1018</v>
      </c>
      <c r="C1019">
        <v>5</v>
      </c>
      <c r="D1019" t="s">
        <v>395</v>
      </c>
      <c r="E1019" t="s">
        <v>146</v>
      </c>
      <c r="F1019" t="s">
        <v>169</v>
      </c>
      <c r="G1019" t="s">
        <v>147</v>
      </c>
      <c r="H1019" t="s">
        <v>169</v>
      </c>
      <c r="I1019" t="s">
        <v>147</v>
      </c>
      <c r="J1019" t="s">
        <v>151</v>
      </c>
      <c r="K1019">
        <v>42</v>
      </c>
      <c r="L1019" t="s">
        <v>243</v>
      </c>
      <c r="M1019" t="s">
        <v>34</v>
      </c>
      <c r="N1019" t="s">
        <v>35</v>
      </c>
      <c r="P1019" t="s">
        <v>281</v>
      </c>
      <c r="Q1019">
        <v>8</v>
      </c>
      <c r="U1019" s="61">
        <f>Arkusz2!S1019</f>
        <v>3.2071413573108588E-2</v>
      </c>
    </row>
    <row r="1020" spans="1:21">
      <c r="A1020" s="10" t="s">
        <v>394</v>
      </c>
      <c r="B1020">
        <v>1019</v>
      </c>
      <c r="C1020">
        <v>5</v>
      </c>
      <c r="D1020" t="s">
        <v>395</v>
      </c>
      <c r="E1020" t="s">
        <v>146</v>
      </c>
      <c r="F1020" t="s">
        <v>169</v>
      </c>
      <c r="G1020" t="s">
        <v>147</v>
      </c>
      <c r="H1020" t="s">
        <v>169</v>
      </c>
      <c r="I1020" t="s">
        <v>147</v>
      </c>
      <c r="J1020" t="s">
        <v>151</v>
      </c>
      <c r="K1020">
        <v>43</v>
      </c>
      <c r="L1020" t="s">
        <v>281</v>
      </c>
      <c r="M1020" t="s">
        <v>34</v>
      </c>
      <c r="N1020" t="s">
        <v>49</v>
      </c>
      <c r="P1020" t="s">
        <v>345</v>
      </c>
      <c r="Q1020">
        <v>8</v>
      </c>
      <c r="U1020" s="61">
        <f>Arkusz2!S1020</f>
        <v>3.2071413573108588E-2</v>
      </c>
    </row>
    <row r="1021" spans="1:21">
      <c r="A1021" s="10" t="s">
        <v>394</v>
      </c>
      <c r="B1021">
        <v>1020</v>
      </c>
      <c r="C1021">
        <v>5</v>
      </c>
      <c r="D1021" t="s">
        <v>395</v>
      </c>
      <c r="E1021" t="s">
        <v>146</v>
      </c>
      <c r="F1021" t="s">
        <v>169</v>
      </c>
      <c r="G1021" t="s">
        <v>147</v>
      </c>
      <c r="H1021" t="s">
        <v>169</v>
      </c>
      <c r="I1021" t="s">
        <v>147</v>
      </c>
      <c r="J1021" t="s">
        <v>151</v>
      </c>
      <c r="K1021">
        <v>43</v>
      </c>
      <c r="L1021" t="s">
        <v>179</v>
      </c>
      <c r="M1021" t="s">
        <v>37</v>
      </c>
      <c r="N1021" t="s">
        <v>35</v>
      </c>
      <c r="P1021" t="s">
        <v>182</v>
      </c>
      <c r="Q1021">
        <v>6</v>
      </c>
      <c r="T1021" t="s">
        <v>295</v>
      </c>
      <c r="U1021" s="61">
        <f>Arkusz2!S1021</f>
        <v>7.6926995697442255E-2</v>
      </c>
    </row>
    <row r="1022" spans="1:21">
      <c r="A1022" s="10" t="s">
        <v>394</v>
      </c>
      <c r="B1022">
        <v>1021</v>
      </c>
      <c r="C1022">
        <v>5</v>
      </c>
      <c r="D1022" t="s">
        <v>395</v>
      </c>
      <c r="E1022" t="s">
        <v>146</v>
      </c>
      <c r="F1022" t="s">
        <v>147</v>
      </c>
      <c r="G1022" t="s">
        <v>169</v>
      </c>
      <c r="H1022" t="s">
        <v>169</v>
      </c>
      <c r="I1022" t="s">
        <v>147</v>
      </c>
      <c r="J1022" t="s">
        <v>170</v>
      </c>
      <c r="K1022">
        <v>44</v>
      </c>
      <c r="L1022" t="s">
        <v>163</v>
      </c>
      <c r="M1022" t="s">
        <v>37</v>
      </c>
      <c r="N1022" t="s">
        <v>35</v>
      </c>
      <c r="P1022" t="s">
        <v>254</v>
      </c>
      <c r="Q1022">
        <v>6</v>
      </c>
      <c r="U1022" s="61">
        <f>Arkusz2!S1022</f>
        <v>0.10163322948359395</v>
      </c>
    </row>
    <row r="1023" spans="1:21">
      <c r="A1023" s="10" t="s">
        <v>394</v>
      </c>
      <c r="B1023">
        <v>1022</v>
      </c>
      <c r="C1023">
        <v>5</v>
      </c>
      <c r="D1023" t="s">
        <v>395</v>
      </c>
      <c r="E1023" t="s">
        <v>146</v>
      </c>
      <c r="F1023" t="s">
        <v>169</v>
      </c>
      <c r="G1023" t="s">
        <v>147</v>
      </c>
      <c r="H1023" t="s">
        <v>169</v>
      </c>
      <c r="I1023" t="s">
        <v>147</v>
      </c>
      <c r="J1023" t="s">
        <v>151</v>
      </c>
      <c r="K1023">
        <v>48</v>
      </c>
      <c r="L1023" t="s">
        <v>287</v>
      </c>
      <c r="M1023" t="s">
        <v>43</v>
      </c>
      <c r="N1023" t="s">
        <v>35</v>
      </c>
      <c r="Q1023">
        <v>8</v>
      </c>
      <c r="U1023" s="61">
        <f>Arkusz2!S1023</f>
        <v>3.4502880732867523E-2</v>
      </c>
    </row>
    <row r="1024" spans="1:21">
      <c r="A1024" s="10" t="s">
        <v>394</v>
      </c>
      <c r="B1024">
        <v>1023</v>
      </c>
      <c r="C1024">
        <v>5</v>
      </c>
      <c r="D1024" t="s">
        <v>395</v>
      </c>
      <c r="E1024" t="s">
        <v>146</v>
      </c>
      <c r="F1024" t="s">
        <v>169</v>
      </c>
      <c r="G1024" t="s">
        <v>147</v>
      </c>
      <c r="H1024" t="s">
        <v>169</v>
      </c>
      <c r="I1024" t="s">
        <v>147</v>
      </c>
      <c r="J1024" t="s">
        <v>151</v>
      </c>
      <c r="K1024">
        <v>48</v>
      </c>
      <c r="L1024" t="s">
        <v>281</v>
      </c>
      <c r="M1024" t="s">
        <v>37</v>
      </c>
      <c r="N1024" t="s">
        <v>38</v>
      </c>
      <c r="P1024" t="s">
        <v>182</v>
      </c>
      <c r="Q1024">
        <v>6</v>
      </c>
      <c r="U1024" s="61">
        <f>Arkusz2!S1024</f>
        <v>0.10163322948359395</v>
      </c>
    </row>
    <row r="1025" spans="1:21">
      <c r="A1025" s="10" t="s">
        <v>394</v>
      </c>
      <c r="B1025">
        <v>1024</v>
      </c>
      <c r="C1025">
        <v>5</v>
      </c>
      <c r="D1025" t="s">
        <v>395</v>
      </c>
      <c r="E1025" t="s">
        <v>146</v>
      </c>
      <c r="F1025" t="s">
        <v>169</v>
      </c>
      <c r="G1025" t="s">
        <v>147</v>
      </c>
      <c r="H1025" t="s">
        <v>169</v>
      </c>
      <c r="I1025" t="s">
        <v>147</v>
      </c>
      <c r="J1025" t="s">
        <v>151</v>
      </c>
      <c r="K1025">
        <v>49</v>
      </c>
      <c r="L1025" t="s">
        <v>287</v>
      </c>
      <c r="M1025" t="s">
        <v>43</v>
      </c>
      <c r="N1025" t="s">
        <v>38</v>
      </c>
      <c r="P1025" t="s">
        <v>182</v>
      </c>
      <c r="Q1025">
        <v>8</v>
      </c>
      <c r="U1025" s="61">
        <f>Arkusz2!S1025</f>
        <v>3.2071413573108588E-2</v>
      </c>
    </row>
    <row r="1026" spans="1:21">
      <c r="A1026" s="10" t="s">
        <v>394</v>
      </c>
      <c r="B1026">
        <v>1025</v>
      </c>
      <c r="C1026">
        <v>5</v>
      </c>
      <c r="D1026" t="s">
        <v>395</v>
      </c>
      <c r="E1026" t="s">
        <v>146</v>
      </c>
      <c r="F1026" t="s">
        <v>169</v>
      </c>
      <c r="G1026" t="s">
        <v>147</v>
      </c>
      <c r="H1026" t="s">
        <v>169</v>
      </c>
      <c r="I1026" t="s">
        <v>147</v>
      </c>
      <c r="J1026" t="s">
        <v>151</v>
      </c>
      <c r="K1026">
        <v>57</v>
      </c>
      <c r="L1026" t="s">
        <v>244</v>
      </c>
      <c r="M1026" t="s">
        <v>34</v>
      </c>
      <c r="N1026" t="s">
        <v>35</v>
      </c>
      <c r="Q1026">
        <v>8</v>
      </c>
      <c r="S1026" t="s">
        <v>296</v>
      </c>
      <c r="U1026" s="61">
        <f>Arkusz2!S1026</f>
        <v>6.0950324382530965E-2</v>
      </c>
    </row>
    <row r="1027" spans="1:21">
      <c r="A1027" s="10" t="s">
        <v>394</v>
      </c>
      <c r="B1027">
        <v>1026</v>
      </c>
      <c r="C1027">
        <v>5</v>
      </c>
      <c r="D1027" t="s">
        <v>395</v>
      </c>
      <c r="E1027" t="s">
        <v>146</v>
      </c>
      <c r="F1027" t="s">
        <v>169</v>
      </c>
      <c r="G1027" t="s">
        <v>147</v>
      </c>
      <c r="H1027" t="s">
        <v>169</v>
      </c>
      <c r="I1027" t="s">
        <v>147</v>
      </c>
      <c r="J1027" t="s">
        <v>151</v>
      </c>
      <c r="K1027">
        <v>66</v>
      </c>
      <c r="L1027" t="s">
        <v>182</v>
      </c>
      <c r="M1027" t="s">
        <v>34</v>
      </c>
      <c r="N1027" t="s">
        <v>35</v>
      </c>
      <c r="Q1027">
        <v>8</v>
      </c>
      <c r="U1027" s="61">
        <f>Arkusz2!S1027</f>
        <v>3.4502880732867523E-2</v>
      </c>
    </row>
    <row r="1028" spans="1:21">
      <c r="A1028" s="10" t="s">
        <v>394</v>
      </c>
      <c r="B1028">
        <v>1027</v>
      </c>
      <c r="C1028">
        <v>5</v>
      </c>
      <c r="D1028" t="s">
        <v>395</v>
      </c>
      <c r="E1028" t="s">
        <v>146</v>
      </c>
      <c r="F1028" t="s">
        <v>147</v>
      </c>
      <c r="G1028" t="s">
        <v>169</v>
      </c>
      <c r="H1028" t="s">
        <v>169</v>
      </c>
      <c r="I1028" t="s">
        <v>147</v>
      </c>
      <c r="J1028" t="s">
        <v>170</v>
      </c>
      <c r="K1028">
        <v>70</v>
      </c>
      <c r="L1028" t="s">
        <v>162</v>
      </c>
      <c r="M1028" t="s">
        <v>43</v>
      </c>
      <c r="N1028" t="s">
        <v>35</v>
      </c>
      <c r="P1028" t="s">
        <v>254</v>
      </c>
      <c r="Q1028">
        <v>8</v>
      </c>
      <c r="U1028" s="61">
        <f>Arkusz2!S1028</f>
        <v>3.2071413573108588E-2</v>
      </c>
    </row>
    <row r="1029" spans="1:21">
      <c r="A1029" s="10" t="s">
        <v>394</v>
      </c>
      <c r="B1029">
        <v>1028</v>
      </c>
      <c r="C1029">
        <v>5</v>
      </c>
      <c r="D1029" t="s">
        <v>395</v>
      </c>
      <c r="E1029" t="s">
        <v>146</v>
      </c>
      <c r="F1029" t="s">
        <v>169</v>
      </c>
      <c r="G1029" t="s">
        <v>147</v>
      </c>
      <c r="H1029" t="s">
        <v>169</v>
      </c>
      <c r="I1029" t="s">
        <v>147</v>
      </c>
      <c r="J1029" t="s">
        <v>151</v>
      </c>
      <c r="K1029">
        <v>74</v>
      </c>
      <c r="L1029" t="s">
        <v>179</v>
      </c>
      <c r="M1029" t="s">
        <v>37</v>
      </c>
      <c r="N1029" t="s">
        <v>35</v>
      </c>
      <c r="P1029" t="s">
        <v>243</v>
      </c>
      <c r="Q1029">
        <v>6</v>
      </c>
      <c r="U1029" s="61">
        <f>Arkusz2!S1029</f>
        <v>0.10163322948359395</v>
      </c>
    </row>
    <row r="1030" spans="1:21">
      <c r="A1030" s="10" t="s">
        <v>394</v>
      </c>
      <c r="B1030">
        <v>1029</v>
      </c>
      <c r="C1030">
        <v>5</v>
      </c>
      <c r="D1030" t="s">
        <v>395</v>
      </c>
      <c r="E1030" t="s">
        <v>146</v>
      </c>
      <c r="F1030" t="s">
        <v>147</v>
      </c>
      <c r="G1030" t="s">
        <v>169</v>
      </c>
      <c r="H1030" t="s">
        <v>169</v>
      </c>
      <c r="I1030" t="s">
        <v>147</v>
      </c>
      <c r="J1030" t="s">
        <v>170</v>
      </c>
      <c r="K1030">
        <v>76</v>
      </c>
      <c r="L1030" t="s">
        <v>253</v>
      </c>
      <c r="M1030" t="s">
        <v>34</v>
      </c>
      <c r="N1030" t="s">
        <v>35</v>
      </c>
      <c r="Q1030">
        <v>8</v>
      </c>
      <c r="U1030" s="61">
        <f>Arkusz2!S1030</f>
        <v>3.4502880732867523E-2</v>
      </c>
    </row>
    <row r="1031" spans="1:21">
      <c r="A1031" s="10" t="s">
        <v>394</v>
      </c>
      <c r="B1031">
        <v>1030</v>
      </c>
      <c r="C1031">
        <v>5</v>
      </c>
      <c r="D1031" t="s">
        <v>395</v>
      </c>
      <c r="E1031" t="s">
        <v>146</v>
      </c>
      <c r="F1031" t="s">
        <v>147</v>
      </c>
      <c r="G1031" t="s">
        <v>169</v>
      </c>
      <c r="H1031" t="s">
        <v>169</v>
      </c>
      <c r="I1031" t="s">
        <v>147</v>
      </c>
      <c r="J1031" t="s">
        <v>170</v>
      </c>
      <c r="K1031">
        <v>76</v>
      </c>
      <c r="L1031" t="s">
        <v>259</v>
      </c>
      <c r="M1031" t="s">
        <v>43</v>
      </c>
      <c r="N1031" t="s">
        <v>49</v>
      </c>
      <c r="Q1031">
        <v>8</v>
      </c>
      <c r="U1031" s="61">
        <f>Arkusz2!S1031</f>
        <v>3.4502880732867523E-2</v>
      </c>
    </row>
    <row r="1032" spans="1:21">
      <c r="A1032" s="10" t="s">
        <v>394</v>
      </c>
      <c r="B1032">
        <v>1031</v>
      </c>
      <c r="C1032">
        <v>5</v>
      </c>
      <c r="D1032" t="s">
        <v>395</v>
      </c>
      <c r="E1032" t="s">
        <v>146</v>
      </c>
      <c r="F1032" t="s">
        <v>169</v>
      </c>
      <c r="G1032" t="s">
        <v>147</v>
      </c>
      <c r="H1032" t="s">
        <v>169</v>
      </c>
      <c r="I1032" t="s">
        <v>147</v>
      </c>
      <c r="J1032" t="s">
        <v>151</v>
      </c>
      <c r="K1032">
        <v>78</v>
      </c>
      <c r="L1032" t="s">
        <v>396</v>
      </c>
      <c r="M1032" t="s">
        <v>43</v>
      </c>
      <c r="N1032" t="s">
        <v>35</v>
      </c>
      <c r="Q1032">
        <v>5</v>
      </c>
      <c r="U1032" s="61">
        <f>Arkusz2!S1032</f>
        <v>6.1623772780053571E-2</v>
      </c>
    </row>
    <row r="1033" spans="1:21">
      <c r="A1033" s="10" t="s">
        <v>394</v>
      </c>
      <c r="B1033">
        <v>1032</v>
      </c>
      <c r="C1033">
        <v>5</v>
      </c>
      <c r="D1033" t="s">
        <v>395</v>
      </c>
      <c r="E1033" t="s">
        <v>146</v>
      </c>
      <c r="F1033" t="s">
        <v>147</v>
      </c>
      <c r="G1033" t="s">
        <v>169</v>
      </c>
      <c r="H1033" t="s">
        <v>169</v>
      </c>
      <c r="I1033" t="s">
        <v>147</v>
      </c>
      <c r="J1033" t="s">
        <v>170</v>
      </c>
      <c r="K1033">
        <v>79</v>
      </c>
      <c r="L1033" t="s">
        <v>277</v>
      </c>
      <c r="M1033" t="s">
        <v>34</v>
      </c>
      <c r="N1033" t="s">
        <v>35</v>
      </c>
      <c r="P1033" t="s">
        <v>254</v>
      </c>
      <c r="Q1033">
        <v>8</v>
      </c>
      <c r="U1033" s="61">
        <f>Arkusz2!S1033</f>
        <v>3.2071413573108588E-2</v>
      </c>
    </row>
    <row r="1034" spans="1:21">
      <c r="A1034" s="10" t="s">
        <v>394</v>
      </c>
      <c r="B1034">
        <v>1033</v>
      </c>
      <c r="C1034">
        <v>5</v>
      </c>
      <c r="D1034" t="s">
        <v>395</v>
      </c>
      <c r="E1034" t="s">
        <v>146</v>
      </c>
      <c r="F1034" t="s">
        <v>169</v>
      </c>
      <c r="G1034" t="s">
        <v>147</v>
      </c>
      <c r="H1034" t="s">
        <v>169</v>
      </c>
      <c r="I1034" t="s">
        <v>147</v>
      </c>
      <c r="J1034" t="s">
        <v>151</v>
      </c>
      <c r="K1034">
        <v>86</v>
      </c>
      <c r="L1034" t="s">
        <v>345</v>
      </c>
      <c r="M1034" t="s">
        <v>43</v>
      </c>
      <c r="N1034" t="s">
        <v>38</v>
      </c>
      <c r="P1034" t="s">
        <v>334</v>
      </c>
      <c r="Q1034">
        <v>8</v>
      </c>
      <c r="U1034" s="61">
        <f>Arkusz2!S1034</f>
        <v>3.2071413573108588E-2</v>
      </c>
    </row>
    <row r="1035" spans="1:21">
      <c r="A1035" s="10" t="s">
        <v>394</v>
      </c>
      <c r="B1035">
        <v>1034</v>
      </c>
      <c r="C1035">
        <v>5</v>
      </c>
      <c r="D1035" t="s">
        <v>395</v>
      </c>
      <c r="E1035" t="s">
        <v>146</v>
      </c>
      <c r="F1035" t="s">
        <v>169</v>
      </c>
      <c r="G1035" t="s">
        <v>147</v>
      </c>
      <c r="H1035" t="s">
        <v>169</v>
      </c>
      <c r="I1035" t="s">
        <v>147</v>
      </c>
      <c r="J1035" t="s">
        <v>151</v>
      </c>
      <c r="K1035">
        <v>88</v>
      </c>
      <c r="L1035" t="s">
        <v>242</v>
      </c>
      <c r="M1035" t="s">
        <v>37</v>
      </c>
      <c r="N1035" t="s">
        <v>35</v>
      </c>
      <c r="P1035" t="s">
        <v>182</v>
      </c>
      <c r="Q1035">
        <v>6</v>
      </c>
      <c r="T1035" t="s">
        <v>294</v>
      </c>
      <c r="U1035" s="61">
        <f>Arkusz2!S1035</f>
        <v>0.1094694240700843</v>
      </c>
    </row>
    <row r="1036" spans="1:21">
      <c r="A1036" s="10" t="s">
        <v>394</v>
      </c>
      <c r="B1036">
        <v>1035</v>
      </c>
      <c r="C1036">
        <v>5</v>
      </c>
      <c r="D1036" t="s">
        <v>395</v>
      </c>
      <c r="E1036" t="s">
        <v>146</v>
      </c>
      <c r="F1036" t="s">
        <v>169</v>
      </c>
      <c r="G1036" t="s">
        <v>147</v>
      </c>
      <c r="H1036" t="s">
        <v>169</v>
      </c>
      <c r="I1036" t="s">
        <v>147</v>
      </c>
      <c r="J1036" t="s">
        <v>151</v>
      </c>
      <c r="K1036" t="s">
        <v>140</v>
      </c>
      <c r="L1036" t="s">
        <v>180</v>
      </c>
      <c r="M1036" t="s">
        <v>43</v>
      </c>
      <c r="N1036" t="s">
        <v>38</v>
      </c>
      <c r="P1036" t="s">
        <v>242</v>
      </c>
      <c r="Q1036">
        <v>8</v>
      </c>
      <c r="U1036" s="61">
        <f>Arkusz2!S1036</f>
        <v>3.2071413573108588E-2</v>
      </c>
    </row>
    <row r="1037" spans="1:21">
      <c r="A1037" s="10" t="s">
        <v>397</v>
      </c>
      <c r="B1037">
        <v>1036</v>
      </c>
      <c r="C1037">
        <v>5</v>
      </c>
      <c r="D1037" t="s">
        <v>395</v>
      </c>
      <c r="E1037" t="s">
        <v>146</v>
      </c>
      <c r="F1037" t="s">
        <v>98</v>
      </c>
      <c r="G1037" t="s">
        <v>74</v>
      </c>
      <c r="H1037" t="s">
        <v>98</v>
      </c>
      <c r="I1037" t="s">
        <v>74</v>
      </c>
      <c r="J1037" t="s">
        <v>54</v>
      </c>
      <c r="K1037">
        <v>3</v>
      </c>
      <c r="L1037" t="s">
        <v>220</v>
      </c>
      <c r="M1037" t="s">
        <v>43</v>
      </c>
      <c r="N1037" t="s">
        <v>38</v>
      </c>
      <c r="P1037" t="s">
        <v>398</v>
      </c>
      <c r="Q1037">
        <v>8</v>
      </c>
      <c r="U1037" s="61">
        <f>Arkusz2!S1037</f>
        <v>3.2071413573108588E-2</v>
      </c>
    </row>
    <row r="1038" spans="1:21">
      <c r="A1038" s="10" t="s">
        <v>397</v>
      </c>
      <c r="B1038">
        <v>1037</v>
      </c>
      <c r="C1038">
        <v>5</v>
      </c>
      <c r="D1038" t="s">
        <v>395</v>
      </c>
      <c r="E1038" t="s">
        <v>146</v>
      </c>
      <c r="F1038" t="s">
        <v>98</v>
      </c>
      <c r="G1038" t="s">
        <v>74</v>
      </c>
      <c r="H1038" t="s">
        <v>98</v>
      </c>
      <c r="I1038" t="s">
        <v>74</v>
      </c>
      <c r="J1038" t="s">
        <v>54</v>
      </c>
      <c r="K1038">
        <v>5</v>
      </c>
      <c r="L1038" t="s">
        <v>282</v>
      </c>
      <c r="M1038" t="s">
        <v>43</v>
      </c>
      <c r="N1038" t="s">
        <v>38</v>
      </c>
      <c r="O1038" t="s">
        <v>13</v>
      </c>
      <c r="P1038" t="s">
        <v>112</v>
      </c>
      <c r="Q1038">
        <v>5</v>
      </c>
      <c r="U1038" s="61">
        <f>Arkusz2!S1038</f>
        <v>5.7394673231095802E-2</v>
      </c>
    </row>
    <row r="1039" spans="1:21">
      <c r="A1039" s="10" t="s">
        <v>397</v>
      </c>
      <c r="B1039">
        <v>1038</v>
      </c>
      <c r="C1039">
        <v>5</v>
      </c>
      <c r="D1039" t="s">
        <v>395</v>
      </c>
      <c r="E1039" t="s">
        <v>146</v>
      </c>
      <c r="F1039" t="s">
        <v>74</v>
      </c>
      <c r="G1039" t="s">
        <v>98</v>
      </c>
      <c r="H1039" t="s">
        <v>98</v>
      </c>
      <c r="I1039" t="s">
        <v>74</v>
      </c>
      <c r="J1039" t="s">
        <v>99</v>
      </c>
      <c r="K1039">
        <v>6</v>
      </c>
      <c r="L1039" t="s">
        <v>94</v>
      </c>
      <c r="M1039" t="s">
        <v>43</v>
      </c>
      <c r="N1039" t="s">
        <v>35</v>
      </c>
      <c r="P1039" t="s">
        <v>311</v>
      </c>
      <c r="Q1039">
        <v>7</v>
      </c>
      <c r="U1039" s="61">
        <f>Arkusz2!S1039</f>
        <v>1.1407995836332216E-2</v>
      </c>
    </row>
    <row r="1040" spans="1:21">
      <c r="A1040" s="10" t="s">
        <v>397</v>
      </c>
      <c r="B1040">
        <v>1039</v>
      </c>
      <c r="C1040">
        <v>5</v>
      </c>
      <c r="D1040" t="s">
        <v>395</v>
      </c>
      <c r="E1040" t="s">
        <v>146</v>
      </c>
      <c r="F1040" t="s">
        <v>98</v>
      </c>
      <c r="G1040" t="s">
        <v>74</v>
      </c>
      <c r="H1040" t="s">
        <v>98</v>
      </c>
      <c r="I1040" t="s">
        <v>74</v>
      </c>
      <c r="J1040" t="s">
        <v>54</v>
      </c>
      <c r="K1040">
        <v>8</v>
      </c>
      <c r="L1040" t="s">
        <v>218</v>
      </c>
      <c r="M1040" t="s">
        <v>34</v>
      </c>
      <c r="N1040" t="s">
        <v>49</v>
      </c>
      <c r="Q1040">
        <v>6</v>
      </c>
      <c r="U1040" s="61">
        <f>Arkusz2!S1040</f>
        <v>0.18406554276601864</v>
      </c>
    </row>
    <row r="1041" spans="1:21">
      <c r="A1041" s="10" t="s">
        <v>397</v>
      </c>
      <c r="B1041">
        <v>1040</v>
      </c>
      <c r="C1041">
        <v>5</v>
      </c>
      <c r="D1041" t="s">
        <v>395</v>
      </c>
      <c r="E1041" t="s">
        <v>146</v>
      </c>
      <c r="F1041" t="s">
        <v>74</v>
      </c>
      <c r="G1041" t="s">
        <v>98</v>
      </c>
      <c r="H1041" t="s">
        <v>98</v>
      </c>
      <c r="I1041" t="s">
        <v>74</v>
      </c>
      <c r="J1041" t="s">
        <v>99</v>
      </c>
      <c r="K1041">
        <v>16</v>
      </c>
      <c r="L1041" t="s">
        <v>79</v>
      </c>
      <c r="M1041" t="s">
        <v>43</v>
      </c>
      <c r="N1041" t="s">
        <v>35</v>
      </c>
      <c r="Q1041">
        <v>8</v>
      </c>
      <c r="S1041" t="s">
        <v>296</v>
      </c>
      <c r="U1041" s="61">
        <f>Arkusz2!S1041</f>
        <v>6.0950324382530965E-2</v>
      </c>
    </row>
    <row r="1042" spans="1:21">
      <c r="A1042" s="10" t="s">
        <v>397</v>
      </c>
      <c r="B1042">
        <v>1041</v>
      </c>
      <c r="C1042">
        <v>5</v>
      </c>
      <c r="D1042" t="s">
        <v>395</v>
      </c>
      <c r="E1042" t="s">
        <v>146</v>
      </c>
      <c r="F1042" t="s">
        <v>74</v>
      </c>
      <c r="G1042" t="s">
        <v>98</v>
      </c>
      <c r="H1042" t="s">
        <v>98</v>
      </c>
      <c r="I1042" t="s">
        <v>74</v>
      </c>
      <c r="J1042" t="s">
        <v>99</v>
      </c>
      <c r="K1042">
        <v>24</v>
      </c>
      <c r="L1042" t="s">
        <v>94</v>
      </c>
      <c r="M1042" t="s">
        <v>43</v>
      </c>
      <c r="N1042" t="s">
        <v>38</v>
      </c>
      <c r="O1042" t="s">
        <v>13</v>
      </c>
      <c r="P1042" t="s">
        <v>79</v>
      </c>
      <c r="Q1042">
        <v>6</v>
      </c>
      <c r="U1042" s="61">
        <f>Arkusz2!S1042</f>
        <v>0.17298255377116797</v>
      </c>
    </row>
    <row r="1043" spans="1:21">
      <c r="A1043" s="10" t="s">
        <v>397</v>
      </c>
      <c r="B1043">
        <v>1042</v>
      </c>
      <c r="C1043">
        <v>5</v>
      </c>
      <c r="D1043" t="s">
        <v>395</v>
      </c>
      <c r="E1043" t="s">
        <v>146</v>
      </c>
      <c r="F1043" t="s">
        <v>98</v>
      </c>
      <c r="G1043" t="s">
        <v>74</v>
      </c>
      <c r="H1043" t="s">
        <v>98</v>
      </c>
      <c r="I1043" t="s">
        <v>74</v>
      </c>
      <c r="J1043" t="s">
        <v>54</v>
      </c>
      <c r="K1043">
        <v>29</v>
      </c>
      <c r="L1043" t="s">
        <v>274</v>
      </c>
      <c r="M1043" t="s">
        <v>43</v>
      </c>
      <c r="N1043" t="s">
        <v>35</v>
      </c>
      <c r="P1043" t="s">
        <v>114</v>
      </c>
      <c r="Q1043">
        <v>6</v>
      </c>
      <c r="U1043" s="61">
        <f>Arkusz2!S1043</f>
        <v>0.17298255377116797</v>
      </c>
    </row>
    <row r="1044" spans="1:21">
      <c r="A1044" s="10" t="s">
        <v>397</v>
      </c>
      <c r="B1044">
        <v>1043</v>
      </c>
      <c r="C1044">
        <v>5</v>
      </c>
      <c r="D1044" t="s">
        <v>395</v>
      </c>
      <c r="E1044" t="s">
        <v>146</v>
      </c>
      <c r="F1044" t="s">
        <v>74</v>
      </c>
      <c r="G1044" t="s">
        <v>98</v>
      </c>
      <c r="H1044" t="s">
        <v>98</v>
      </c>
      <c r="I1044" t="s">
        <v>74</v>
      </c>
      <c r="J1044" t="s">
        <v>99</v>
      </c>
      <c r="K1044">
        <v>30</v>
      </c>
      <c r="L1044" t="s">
        <v>94</v>
      </c>
      <c r="M1044" t="s">
        <v>37</v>
      </c>
      <c r="N1044" t="s">
        <v>35</v>
      </c>
      <c r="P1044" t="s">
        <v>84</v>
      </c>
      <c r="Q1044">
        <v>6</v>
      </c>
      <c r="U1044" s="61">
        <f>Arkusz2!S1044</f>
        <v>0.10163322948359395</v>
      </c>
    </row>
    <row r="1045" spans="1:21">
      <c r="A1045" s="10" t="s">
        <v>397</v>
      </c>
      <c r="B1045">
        <v>1044</v>
      </c>
      <c r="C1045">
        <v>5</v>
      </c>
      <c r="D1045" t="s">
        <v>395</v>
      </c>
      <c r="E1045" t="s">
        <v>146</v>
      </c>
      <c r="F1045" t="s">
        <v>74</v>
      </c>
      <c r="G1045" t="s">
        <v>98</v>
      </c>
      <c r="H1045" t="s">
        <v>98</v>
      </c>
      <c r="I1045" t="s">
        <v>74</v>
      </c>
      <c r="J1045" t="s">
        <v>99</v>
      </c>
      <c r="K1045">
        <v>31</v>
      </c>
      <c r="L1045" t="s">
        <v>313</v>
      </c>
      <c r="M1045" t="s">
        <v>43</v>
      </c>
      <c r="N1045" t="s">
        <v>35</v>
      </c>
      <c r="P1045" t="s">
        <v>84</v>
      </c>
      <c r="Q1045">
        <v>8</v>
      </c>
      <c r="U1045" s="61">
        <f>Arkusz2!S1045</f>
        <v>3.2071413573108588E-2</v>
      </c>
    </row>
    <row r="1046" spans="1:21">
      <c r="A1046" s="10" t="s">
        <v>397</v>
      </c>
      <c r="B1046">
        <v>1045</v>
      </c>
      <c r="C1046">
        <v>5</v>
      </c>
      <c r="D1046" t="s">
        <v>395</v>
      </c>
      <c r="E1046" t="s">
        <v>146</v>
      </c>
      <c r="F1046" t="s">
        <v>98</v>
      </c>
      <c r="G1046" t="s">
        <v>74</v>
      </c>
      <c r="H1046" t="s">
        <v>98</v>
      </c>
      <c r="I1046" t="s">
        <v>74</v>
      </c>
      <c r="J1046" t="s">
        <v>54</v>
      </c>
      <c r="K1046">
        <v>35</v>
      </c>
      <c r="L1046" t="s">
        <v>220</v>
      </c>
      <c r="M1046" t="s">
        <v>43</v>
      </c>
      <c r="N1046" t="s">
        <v>38</v>
      </c>
      <c r="P1046" t="s">
        <v>112</v>
      </c>
      <c r="Q1046">
        <v>8</v>
      </c>
      <c r="U1046" s="61">
        <f>Arkusz2!S1046</f>
        <v>3.2071413573108588E-2</v>
      </c>
    </row>
    <row r="1047" spans="1:21">
      <c r="A1047" s="10" t="s">
        <v>397</v>
      </c>
      <c r="B1047">
        <v>1046</v>
      </c>
      <c r="C1047">
        <v>5</v>
      </c>
      <c r="D1047" t="s">
        <v>395</v>
      </c>
      <c r="E1047" t="s">
        <v>146</v>
      </c>
      <c r="F1047" t="s">
        <v>98</v>
      </c>
      <c r="G1047" t="s">
        <v>74</v>
      </c>
      <c r="H1047" t="s">
        <v>98</v>
      </c>
      <c r="I1047" t="s">
        <v>74</v>
      </c>
      <c r="J1047" t="s">
        <v>54</v>
      </c>
      <c r="K1047">
        <v>38</v>
      </c>
      <c r="L1047" t="s">
        <v>398</v>
      </c>
      <c r="M1047" t="s">
        <v>43</v>
      </c>
      <c r="N1047" t="s">
        <v>38</v>
      </c>
      <c r="P1047" t="s">
        <v>282</v>
      </c>
      <c r="Q1047">
        <v>8</v>
      </c>
      <c r="U1047" s="61">
        <f>Arkusz2!S1047</f>
        <v>3.2071413573108588E-2</v>
      </c>
    </row>
    <row r="1048" spans="1:21">
      <c r="A1048" s="10" t="s">
        <v>397</v>
      </c>
      <c r="B1048">
        <v>1047</v>
      </c>
      <c r="C1048">
        <v>5</v>
      </c>
      <c r="D1048" t="s">
        <v>395</v>
      </c>
      <c r="E1048" t="s">
        <v>146</v>
      </c>
      <c r="F1048" t="s">
        <v>98</v>
      </c>
      <c r="G1048" t="s">
        <v>74</v>
      </c>
      <c r="H1048" t="s">
        <v>98</v>
      </c>
      <c r="I1048" t="s">
        <v>74</v>
      </c>
      <c r="J1048" t="s">
        <v>54</v>
      </c>
      <c r="K1048">
        <v>39</v>
      </c>
      <c r="L1048" t="s">
        <v>342</v>
      </c>
      <c r="M1048" t="s">
        <v>37</v>
      </c>
      <c r="N1048" t="s">
        <v>35</v>
      </c>
      <c r="P1048" t="s">
        <v>114</v>
      </c>
      <c r="Q1048">
        <v>6</v>
      </c>
      <c r="T1048" t="s">
        <v>295</v>
      </c>
      <c r="U1048" s="61">
        <f>Arkusz2!S1048</f>
        <v>7.6926995697442255E-2</v>
      </c>
    </row>
    <row r="1049" spans="1:21">
      <c r="A1049" s="10" t="s">
        <v>397</v>
      </c>
      <c r="B1049">
        <v>1048</v>
      </c>
      <c r="C1049">
        <v>5</v>
      </c>
      <c r="D1049" t="s">
        <v>395</v>
      </c>
      <c r="E1049" t="s">
        <v>146</v>
      </c>
      <c r="F1049" t="s">
        <v>98</v>
      </c>
      <c r="G1049" t="s">
        <v>74</v>
      </c>
      <c r="H1049" t="s">
        <v>98</v>
      </c>
      <c r="I1049" t="s">
        <v>74</v>
      </c>
      <c r="J1049" t="s">
        <v>54</v>
      </c>
      <c r="K1049">
        <v>42</v>
      </c>
      <c r="L1049" t="s">
        <v>398</v>
      </c>
      <c r="M1049" t="s">
        <v>37</v>
      </c>
      <c r="N1049" t="s">
        <v>38</v>
      </c>
      <c r="P1049" t="s">
        <v>274</v>
      </c>
      <c r="Q1049">
        <v>2</v>
      </c>
      <c r="U1049" s="61">
        <f>Arkusz2!S1049</f>
        <v>0.15046986178004315</v>
      </c>
    </row>
    <row r="1050" spans="1:21">
      <c r="A1050" s="10" t="s">
        <v>397</v>
      </c>
      <c r="B1050">
        <v>1049</v>
      </c>
      <c r="C1050">
        <v>5</v>
      </c>
      <c r="D1050" t="s">
        <v>395</v>
      </c>
      <c r="E1050" t="s">
        <v>146</v>
      </c>
      <c r="F1050" t="s">
        <v>98</v>
      </c>
      <c r="G1050" t="s">
        <v>74</v>
      </c>
      <c r="H1050" t="s">
        <v>98</v>
      </c>
      <c r="I1050" t="s">
        <v>74</v>
      </c>
      <c r="J1050" t="s">
        <v>54</v>
      </c>
      <c r="K1050">
        <v>43</v>
      </c>
      <c r="L1050" t="s">
        <v>399</v>
      </c>
      <c r="M1050" t="s">
        <v>37</v>
      </c>
      <c r="N1050" t="s">
        <v>35</v>
      </c>
      <c r="P1050" t="s">
        <v>114</v>
      </c>
      <c r="Q1050">
        <v>6</v>
      </c>
      <c r="T1050" t="s">
        <v>295</v>
      </c>
      <c r="U1050" s="61">
        <f>Arkusz2!S1050</f>
        <v>7.6926995697442255E-2</v>
      </c>
    </row>
    <row r="1051" spans="1:21">
      <c r="A1051" s="10" t="s">
        <v>397</v>
      </c>
      <c r="B1051">
        <v>1050</v>
      </c>
      <c r="C1051">
        <v>5</v>
      </c>
      <c r="D1051" t="s">
        <v>395</v>
      </c>
      <c r="E1051" t="s">
        <v>146</v>
      </c>
      <c r="F1051" t="s">
        <v>74</v>
      </c>
      <c r="G1051" t="s">
        <v>98</v>
      </c>
      <c r="H1051" t="s">
        <v>98</v>
      </c>
      <c r="I1051" t="s">
        <v>74</v>
      </c>
      <c r="J1051" t="s">
        <v>99</v>
      </c>
      <c r="K1051">
        <v>46</v>
      </c>
      <c r="L1051" t="s">
        <v>313</v>
      </c>
      <c r="M1051" t="s">
        <v>37</v>
      </c>
      <c r="N1051" t="s">
        <v>38</v>
      </c>
      <c r="P1051" t="s">
        <v>94</v>
      </c>
      <c r="Q1051">
        <v>2</v>
      </c>
      <c r="U1051" s="61">
        <f>Arkusz2!S1051</f>
        <v>0.15046986178004315</v>
      </c>
    </row>
    <row r="1052" spans="1:21">
      <c r="A1052" s="10" t="s">
        <v>397</v>
      </c>
      <c r="B1052">
        <v>1051</v>
      </c>
      <c r="C1052">
        <v>5</v>
      </c>
      <c r="D1052" t="s">
        <v>395</v>
      </c>
      <c r="E1052" t="s">
        <v>146</v>
      </c>
      <c r="F1052" t="s">
        <v>98</v>
      </c>
      <c r="G1052" t="s">
        <v>74</v>
      </c>
      <c r="H1052" t="s">
        <v>98</v>
      </c>
      <c r="I1052" t="s">
        <v>74</v>
      </c>
      <c r="J1052" t="s">
        <v>54</v>
      </c>
      <c r="K1052">
        <v>48</v>
      </c>
      <c r="L1052" t="s">
        <v>102</v>
      </c>
      <c r="M1052" t="s">
        <v>34</v>
      </c>
      <c r="N1052" t="s">
        <v>35</v>
      </c>
      <c r="P1052" t="s">
        <v>220</v>
      </c>
      <c r="Q1052">
        <v>8</v>
      </c>
      <c r="U1052" s="61">
        <f>Arkusz2!S1052</f>
        <v>3.2071413573108588E-2</v>
      </c>
    </row>
    <row r="1053" spans="1:21">
      <c r="A1053" s="10" t="s">
        <v>397</v>
      </c>
      <c r="B1053">
        <v>1052</v>
      </c>
      <c r="C1053">
        <v>5</v>
      </c>
      <c r="D1053" t="s">
        <v>395</v>
      </c>
      <c r="E1053" t="s">
        <v>146</v>
      </c>
      <c r="F1053" t="s">
        <v>98</v>
      </c>
      <c r="G1053" t="s">
        <v>74</v>
      </c>
      <c r="H1053" t="s">
        <v>98</v>
      </c>
      <c r="I1053" t="s">
        <v>74</v>
      </c>
      <c r="J1053" t="s">
        <v>54</v>
      </c>
      <c r="K1053">
        <v>53</v>
      </c>
      <c r="L1053" t="s">
        <v>342</v>
      </c>
      <c r="M1053" t="s">
        <v>43</v>
      </c>
      <c r="N1053" t="s">
        <v>38</v>
      </c>
      <c r="Q1053">
        <v>8</v>
      </c>
      <c r="S1053" t="s">
        <v>296</v>
      </c>
      <c r="U1053" s="61">
        <f>Arkusz2!S1053</f>
        <v>6.0950324382530965E-2</v>
      </c>
    </row>
    <row r="1054" spans="1:21">
      <c r="A1054" s="10" t="s">
        <v>397</v>
      </c>
      <c r="B1054">
        <v>1053</v>
      </c>
      <c r="C1054">
        <v>5</v>
      </c>
      <c r="D1054" t="s">
        <v>395</v>
      </c>
      <c r="E1054" t="s">
        <v>146</v>
      </c>
      <c r="F1054" t="s">
        <v>98</v>
      </c>
      <c r="G1054" t="s">
        <v>74</v>
      </c>
      <c r="H1054" t="s">
        <v>98</v>
      </c>
      <c r="I1054" t="s">
        <v>74</v>
      </c>
      <c r="J1054" t="s">
        <v>54</v>
      </c>
      <c r="K1054">
        <v>54</v>
      </c>
      <c r="L1054" t="s">
        <v>102</v>
      </c>
      <c r="M1054" t="s">
        <v>37</v>
      </c>
      <c r="N1054" t="s">
        <v>35</v>
      </c>
      <c r="P1054" t="s">
        <v>342</v>
      </c>
      <c r="Q1054">
        <v>6</v>
      </c>
      <c r="U1054" s="61">
        <f>Arkusz2!S1054</f>
        <v>0.10163322948359395</v>
      </c>
    </row>
    <row r="1055" spans="1:21">
      <c r="A1055" s="10" t="s">
        <v>397</v>
      </c>
      <c r="B1055">
        <v>1054</v>
      </c>
      <c r="C1055">
        <v>5</v>
      </c>
      <c r="D1055" t="s">
        <v>395</v>
      </c>
      <c r="E1055" t="s">
        <v>146</v>
      </c>
      <c r="F1055" t="s">
        <v>74</v>
      </c>
      <c r="G1055" t="s">
        <v>98</v>
      </c>
      <c r="H1055" t="s">
        <v>98</v>
      </c>
      <c r="I1055" t="s">
        <v>74</v>
      </c>
      <c r="J1055" t="s">
        <v>99</v>
      </c>
      <c r="K1055">
        <v>54</v>
      </c>
      <c r="L1055" t="s">
        <v>313</v>
      </c>
      <c r="M1055" t="s">
        <v>43</v>
      </c>
      <c r="N1055" t="s">
        <v>49</v>
      </c>
      <c r="Q1055">
        <v>8</v>
      </c>
      <c r="U1055" s="61">
        <f>Arkusz2!S1055</f>
        <v>3.4502880732867523E-2</v>
      </c>
    </row>
    <row r="1056" spans="1:21">
      <c r="A1056" s="10" t="s">
        <v>397</v>
      </c>
      <c r="B1056">
        <v>1055</v>
      </c>
      <c r="C1056">
        <v>5</v>
      </c>
      <c r="D1056" t="s">
        <v>395</v>
      </c>
      <c r="E1056" t="s">
        <v>146</v>
      </c>
      <c r="F1056" t="s">
        <v>74</v>
      </c>
      <c r="G1056" t="s">
        <v>98</v>
      </c>
      <c r="H1056" t="s">
        <v>98</v>
      </c>
      <c r="I1056" t="s">
        <v>74</v>
      </c>
      <c r="J1056" t="s">
        <v>99</v>
      </c>
      <c r="K1056">
        <v>55</v>
      </c>
      <c r="L1056" t="s">
        <v>80</v>
      </c>
      <c r="M1056" t="s">
        <v>37</v>
      </c>
      <c r="N1056" t="s">
        <v>38</v>
      </c>
      <c r="P1056" t="s">
        <v>273</v>
      </c>
      <c r="Q1056">
        <v>1</v>
      </c>
      <c r="T1056" t="s">
        <v>295</v>
      </c>
      <c r="U1056" s="61">
        <f>Arkusz2!S1056</f>
        <v>0.32476129565903694</v>
      </c>
    </row>
    <row r="1057" spans="1:21">
      <c r="A1057" s="10" t="s">
        <v>397</v>
      </c>
      <c r="B1057">
        <v>1056</v>
      </c>
      <c r="C1057">
        <v>5</v>
      </c>
      <c r="D1057" t="s">
        <v>395</v>
      </c>
      <c r="E1057" t="s">
        <v>146</v>
      </c>
      <c r="F1057" t="s">
        <v>74</v>
      </c>
      <c r="G1057" t="s">
        <v>98</v>
      </c>
      <c r="H1057" t="s">
        <v>98</v>
      </c>
      <c r="I1057" t="s">
        <v>74</v>
      </c>
      <c r="J1057" t="s">
        <v>99</v>
      </c>
      <c r="K1057">
        <v>55</v>
      </c>
      <c r="L1057" t="s">
        <v>311</v>
      </c>
      <c r="M1057" t="s">
        <v>37</v>
      </c>
      <c r="N1057" t="s">
        <v>38</v>
      </c>
      <c r="Q1057">
        <v>1</v>
      </c>
      <c r="U1057" s="61">
        <f>Arkusz2!S1057</f>
        <v>0.41320315051203721</v>
      </c>
    </row>
    <row r="1058" spans="1:21">
      <c r="A1058" s="10" t="s">
        <v>397</v>
      </c>
      <c r="B1058">
        <v>1057</v>
      </c>
      <c r="C1058">
        <v>5</v>
      </c>
      <c r="D1058" t="s">
        <v>395</v>
      </c>
      <c r="E1058" t="s">
        <v>146</v>
      </c>
      <c r="F1058" t="s">
        <v>74</v>
      </c>
      <c r="G1058" t="s">
        <v>98</v>
      </c>
      <c r="H1058" t="s">
        <v>98</v>
      </c>
      <c r="I1058" t="s">
        <v>74</v>
      </c>
      <c r="J1058" t="s">
        <v>99</v>
      </c>
      <c r="K1058">
        <v>55</v>
      </c>
      <c r="L1058" t="s">
        <v>88</v>
      </c>
      <c r="M1058" t="s">
        <v>34</v>
      </c>
      <c r="N1058" t="s">
        <v>38</v>
      </c>
      <c r="O1058" t="s">
        <v>13</v>
      </c>
      <c r="Q1058">
        <v>1</v>
      </c>
      <c r="U1058" s="61">
        <f>Arkusz2!S1058</f>
        <v>0.56557841886809501</v>
      </c>
    </row>
    <row r="1059" spans="1:21">
      <c r="A1059" s="10" t="s">
        <v>397</v>
      </c>
      <c r="B1059">
        <v>1058</v>
      </c>
      <c r="C1059">
        <v>5</v>
      </c>
      <c r="D1059" t="s">
        <v>395</v>
      </c>
      <c r="E1059" t="s">
        <v>146</v>
      </c>
      <c r="F1059" t="s">
        <v>98</v>
      </c>
      <c r="G1059" t="s">
        <v>74</v>
      </c>
      <c r="H1059" t="s">
        <v>98</v>
      </c>
      <c r="I1059" t="s">
        <v>74</v>
      </c>
      <c r="J1059" t="s">
        <v>54</v>
      </c>
      <c r="K1059">
        <v>60</v>
      </c>
      <c r="L1059" t="s">
        <v>367</v>
      </c>
      <c r="M1059" t="s">
        <v>43</v>
      </c>
      <c r="N1059" t="s">
        <v>35</v>
      </c>
      <c r="Q1059">
        <v>8</v>
      </c>
      <c r="U1059" s="61">
        <f>Arkusz2!S1059</f>
        <v>3.4502880732867523E-2</v>
      </c>
    </row>
    <row r="1060" spans="1:21">
      <c r="A1060" s="10" t="s">
        <v>397</v>
      </c>
      <c r="B1060">
        <v>1059</v>
      </c>
      <c r="C1060">
        <v>5</v>
      </c>
      <c r="D1060" t="s">
        <v>395</v>
      </c>
      <c r="E1060" t="s">
        <v>146</v>
      </c>
      <c r="F1060" t="s">
        <v>74</v>
      </c>
      <c r="G1060" t="s">
        <v>98</v>
      </c>
      <c r="H1060" t="s">
        <v>98</v>
      </c>
      <c r="I1060" t="s">
        <v>74</v>
      </c>
      <c r="J1060" t="s">
        <v>99</v>
      </c>
      <c r="K1060">
        <v>68</v>
      </c>
      <c r="L1060" t="s">
        <v>80</v>
      </c>
      <c r="M1060" t="s">
        <v>37</v>
      </c>
      <c r="N1060" t="s">
        <v>35</v>
      </c>
      <c r="P1060" t="s">
        <v>273</v>
      </c>
      <c r="Q1060">
        <v>1</v>
      </c>
      <c r="T1060" t="s">
        <v>294</v>
      </c>
      <c r="U1060" s="61">
        <f>Arkusz2!S1060</f>
        <v>0.41500893464037891</v>
      </c>
    </row>
    <row r="1061" spans="1:21">
      <c r="A1061" s="10" t="s">
        <v>397</v>
      </c>
      <c r="B1061">
        <v>1060</v>
      </c>
      <c r="C1061">
        <v>5</v>
      </c>
      <c r="D1061" t="s">
        <v>395</v>
      </c>
      <c r="E1061" t="s">
        <v>146</v>
      </c>
      <c r="F1061" t="s">
        <v>98</v>
      </c>
      <c r="G1061" t="s">
        <v>74</v>
      </c>
      <c r="H1061" t="s">
        <v>98</v>
      </c>
      <c r="I1061" t="s">
        <v>74</v>
      </c>
      <c r="J1061" t="s">
        <v>54</v>
      </c>
      <c r="K1061">
        <v>79</v>
      </c>
      <c r="L1061" t="s">
        <v>399</v>
      </c>
      <c r="M1061" t="s">
        <v>34</v>
      </c>
      <c r="N1061" t="s">
        <v>35</v>
      </c>
      <c r="P1061" t="s">
        <v>108</v>
      </c>
      <c r="Q1061">
        <v>6</v>
      </c>
      <c r="U1061" s="61">
        <f>Arkusz2!S1061</f>
        <v>0.17298255377116797</v>
      </c>
    </row>
    <row r="1062" spans="1:21">
      <c r="A1062" s="10" t="s">
        <v>397</v>
      </c>
      <c r="B1062">
        <v>1061</v>
      </c>
      <c r="C1062">
        <v>5</v>
      </c>
      <c r="D1062" t="s">
        <v>395</v>
      </c>
      <c r="E1062" t="s">
        <v>146</v>
      </c>
      <c r="F1062" t="s">
        <v>74</v>
      </c>
      <c r="G1062" t="s">
        <v>98</v>
      </c>
      <c r="H1062" t="s">
        <v>98</v>
      </c>
      <c r="I1062" t="s">
        <v>74</v>
      </c>
      <c r="J1062" t="s">
        <v>99</v>
      </c>
      <c r="K1062">
        <v>80</v>
      </c>
      <c r="L1062" t="s">
        <v>94</v>
      </c>
      <c r="M1062" t="s">
        <v>34</v>
      </c>
      <c r="N1062" t="s">
        <v>35</v>
      </c>
      <c r="Q1062">
        <v>8</v>
      </c>
      <c r="U1062" s="61">
        <f>Arkusz2!S1062</f>
        <v>3.4502880732867523E-2</v>
      </c>
    </row>
    <row r="1063" spans="1:21">
      <c r="A1063" s="10" t="s">
        <v>397</v>
      </c>
      <c r="B1063">
        <v>1062</v>
      </c>
      <c r="C1063">
        <v>5</v>
      </c>
      <c r="D1063" t="s">
        <v>395</v>
      </c>
      <c r="E1063" t="s">
        <v>146</v>
      </c>
      <c r="F1063" t="s">
        <v>98</v>
      </c>
      <c r="G1063" t="s">
        <v>74</v>
      </c>
      <c r="H1063" t="s">
        <v>98</v>
      </c>
      <c r="I1063" t="s">
        <v>74</v>
      </c>
      <c r="J1063" t="s">
        <v>54</v>
      </c>
      <c r="K1063">
        <v>84</v>
      </c>
      <c r="L1063" t="s">
        <v>114</v>
      </c>
      <c r="M1063" t="s">
        <v>34</v>
      </c>
      <c r="N1063" t="s">
        <v>35</v>
      </c>
      <c r="Q1063">
        <v>8</v>
      </c>
      <c r="S1063" t="s">
        <v>296</v>
      </c>
      <c r="U1063" s="61">
        <f>Arkusz2!S1063</f>
        <v>6.0950324382530965E-2</v>
      </c>
    </row>
    <row r="1064" spans="1:21">
      <c r="A1064" s="10" t="s">
        <v>397</v>
      </c>
      <c r="B1064">
        <v>1063</v>
      </c>
      <c r="C1064">
        <v>5</v>
      </c>
      <c r="D1064" t="s">
        <v>395</v>
      </c>
      <c r="E1064" t="s">
        <v>146</v>
      </c>
      <c r="F1064" t="s">
        <v>74</v>
      </c>
      <c r="G1064" t="s">
        <v>98</v>
      </c>
      <c r="H1064" t="s">
        <v>98</v>
      </c>
      <c r="I1064" t="s">
        <v>74</v>
      </c>
      <c r="J1064" t="s">
        <v>99</v>
      </c>
      <c r="K1064">
        <v>85</v>
      </c>
      <c r="L1064" t="s">
        <v>79</v>
      </c>
      <c r="M1064" t="s">
        <v>43</v>
      </c>
      <c r="N1064" t="s">
        <v>38</v>
      </c>
      <c r="Q1064">
        <v>4</v>
      </c>
      <c r="S1064" t="s">
        <v>296</v>
      </c>
      <c r="U1064" s="61">
        <f>Arkusz2!S1064</f>
        <v>0.14237853206828813</v>
      </c>
    </row>
    <row r="1065" spans="1:21">
      <c r="A1065" s="10" t="s">
        <v>400</v>
      </c>
      <c r="B1065">
        <v>1064</v>
      </c>
      <c r="C1065">
        <v>5</v>
      </c>
      <c r="D1065" t="s">
        <v>401</v>
      </c>
      <c r="E1065" t="s">
        <v>187</v>
      </c>
      <c r="F1065" t="s">
        <v>120</v>
      </c>
      <c r="G1065" t="s">
        <v>31</v>
      </c>
      <c r="H1065" t="s">
        <v>31</v>
      </c>
      <c r="I1065" t="s">
        <v>120</v>
      </c>
      <c r="J1065" t="s">
        <v>32</v>
      </c>
      <c r="K1065">
        <v>3</v>
      </c>
      <c r="L1065" t="s">
        <v>126</v>
      </c>
      <c r="M1065" t="s">
        <v>34</v>
      </c>
      <c r="N1065" t="s">
        <v>49</v>
      </c>
      <c r="Q1065">
        <v>8</v>
      </c>
      <c r="U1065" s="61">
        <f>Arkusz2!S1065</f>
        <v>3.4502880732867523E-2</v>
      </c>
    </row>
    <row r="1066" spans="1:21">
      <c r="A1066" s="10" t="s">
        <v>400</v>
      </c>
      <c r="B1066">
        <v>1065</v>
      </c>
      <c r="C1066">
        <v>5</v>
      </c>
      <c r="D1066" t="s">
        <v>401</v>
      </c>
      <c r="E1066" t="s">
        <v>187</v>
      </c>
      <c r="F1066" t="s">
        <v>120</v>
      </c>
      <c r="G1066" t="s">
        <v>31</v>
      </c>
      <c r="H1066" t="s">
        <v>31</v>
      </c>
      <c r="I1066" t="s">
        <v>120</v>
      </c>
      <c r="J1066" t="s">
        <v>32</v>
      </c>
      <c r="K1066">
        <v>6</v>
      </c>
      <c r="L1066" t="s">
        <v>340</v>
      </c>
      <c r="M1066" t="s">
        <v>34</v>
      </c>
      <c r="N1066" t="s">
        <v>35</v>
      </c>
      <c r="P1066" t="s">
        <v>134</v>
      </c>
      <c r="Q1066">
        <v>8</v>
      </c>
      <c r="T1066" t="s">
        <v>294</v>
      </c>
      <c r="U1066" s="61">
        <f>Arkusz2!S1066</f>
        <v>3.4751679019966467E-2</v>
      </c>
    </row>
    <row r="1067" spans="1:21">
      <c r="A1067" s="10" t="s">
        <v>400</v>
      </c>
      <c r="B1067">
        <v>1066</v>
      </c>
      <c r="C1067">
        <v>5</v>
      </c>
      <c r="D1067" t="s">
        <v>401</v>
      </c>
      <c r="E1067" t="s">
        <v>187</v>
      </c>
      <c r="F1067" t="s">
        <v>120</v>
      </c>
      <c r="G1067" t="s">
        <v>31</v>
      </c>
      <c r="H1067" t="s">
        <v>31</v>
      </c>
      <c r="I1067" t="s">
        <v>120</v>
      </c>
      <c r="J1067" t="s">
        <v>32</v>
      </c>
      <c r="K1067">
        <v>17</v>
      </c>
      <c r="L1067" t="s">
        <v>134</v>
      </c>
      <c r="M1067" t="s">
        <v>43</v>
      </c>
      <c r="N1067" t="s">
        <v>38</v>
      </c>
      <c r="Q1067">
        <v>7</v>
      </c>
      <c r="S1067" t="s">
        <v>296</v>
      </c>
      <c r="U1067" s="61">
        <f>Arkusz2!S1067</f>
        <v>2.2105330261294336E-2</v>
      </c>
    </row>
    <row r="1068" spans="1:21">
      <c r="A1068" s="10" t="s">
        <v>400</v>
      </c>
      <c r="B1068">
        <v>1067</v>
      </c>
      <c r="C1068">
        <v>5</v>
      </c>
      <c r="D1068" t="s">
        <v>401</v>
      </c>
      <c r="E1068" t="s">
        <v>187</v>
      </c>
      <c r="F1068" t="s">
        <v>120</v>
      </c>
      <c r="G1068" t="s">
        <v>31</v>
      </c>
      <c r="H1068" t="s">
        <v>31</v>
      </c>
      <c r="I1068" t="s">
        <v>120</v>
      </c>
      <c r="J1068" t="s">
        <v>32</v>
      </c>
      <c r="K1068">
        <v>18</v>
      </c>
      <c r="L1068" t="s">
        <v>129</v>
      </c>
      <c r="M1068" t="s">
        <v>34</v>
      </c>
      <c r="N1068" t="s">
        <v>35</v>
      </c>
      <c r="P1068" t="s">
        <v>340</v>
      </c>
      <c r="Q1068">
        <v>2</v>
      </c>
      <c r="U1068" s="61">
        <f>Arkusz2!S1068</f>
        <v>0.24668936063690783</v>
      </c>
    </row>
    <row r="1069" spans="1:21">
      <c r="A1069" s="10" t="s">
        <v>400</v>
      </c>
      <c r="B1069">
        <v>1068</v>
      </c>
      <c r="C1069">
        <v>5</v>
      </c>
      <c r="D1069" t="s">
        <v>401</v>
      </c>
      <c r="E1069" t="s">
        <v>187</v>
      </c>
      <c r="F1069" t="s">
        <v>31</v>
      </c>
      <c r="G1069" t="s">
        <v>120</v>
      </c>
      <c r="H1069" t="s">
        <v>31</v>
      </c>
      <c r="I1069" t="s">
        <v>120</v>
      </c>
      <c r="J1069" t="s">
        <v>121</v>
      </c>
      <c r="K1069">
        <v>36</v>
      </c>
      <c r="L1069" t="s">
        <v>326</v>
      </c>
      <c r="M1069" t="s">
        <v>43</v>
      </c>
      <c r="N1069" t="s">
        <v>49</v>
      </c>
      <c r="P1069" t="s">
        <v>325</v>
      </c>
      <c r="Q1069">
        <v>8</v>
      </c>
      <c r="U1069" s="61">
        <f>Arkusz2!S1069</f>
        <v>3.2071413573108588E-2</v>
      </c>
    </row>
    <row r="1070" spans="1:21">
      <c r="A1070" s="10" t="s">
        <v>400</v>
      </c>
      <c r="B1070">
        <v>1069</v>
      </c>
      <c r="C1070">
        <v>5</v>
      </c>
      <c r="D1070" t="s">
        <v>401</v>
      </c>
      <c r="E1070" t="s">
        <v>187</v>
      </c>
      <c r="F1070" t="s">
        <v>31</v>
      </c>
      <c r="G1070" t="s">
        <v>120</v>
      </c>
      <c r="H1070" t="s">
        <v>31</v>
      </c>
      <c r="I1070" t="s">
        <v>120</v>
      </c>
      <c r="J1070" t="s">
        <v>121</v>
      </c>
      <c r="K1070">
        <v>36</v>
      </c>
      <c r="L1070" t="s">
        <v>326</v>
      </c>
      <c r="M1070" t="s">
        <v>43</v>
      </c>
      <c r="N1070" t="s">
        <v>49</v>
      </c>
      <c r="Q1070">
        <v>8</v>
      </c>
      <c r="U1070" s="61">
        <f>Arkusz2!S1070</f>
        <v>3.4502880732867523E-2</v>
      </c>
    </row>
    <row r="1071" spans="1:21">
      <c r="A1071" s="10" t="s">
        <v>400</v>
      </c>
      <c r="B1071">
        <v>1070</v>
      </c>
      <c r="C1071">
        <v>5</v>
      </c>
      <c r="D1071" t="s">
        <v>401</v>
      </c>
      <c r="E1071" t="s">
        <v>187</v>
      </c>
      <c r="F1071" t="s">
        <v>120</v>
      </c>
      <c r="G1071" t="s">
        <v>31</v>
      </c>
      <c r="H1071" t="s">
        <v>31</v>
      </c>
      <c r="I1071" t="s">
        <v>120</v>
      </c>
      <c r="J1071" t="s">
        <v>32</v>
      </c>
      <c r="K1071">
        <v>38</v>
      </c>
      <c r="L1071" t="s">
        <v>129</v>
      </c>
      <c r="M1071" t="s">
        <v>43</v>
      </c>
      <c r="N1071" t="s">
        <v>35</v>
      </c>
      <c r="P1071" t="s">
        <v>143</v>
      </c>
      <c r="Q1071">
        <v>8</v>
      </c>
      <c r="U1071" s="61">
        <f>Arkusz2!S1071</f>
        <v>3.2071413573108588E-2</v>
      </c>
    </row>
    <row r="1072" spans="1:21">
      <c r="A1072" s="10" t="s">
        <v>400</v>
      </c>
      <c r="B1072">
        <v>1071</v>
      </c>
      <c r="C1072">
        <v>5</v>
      </c>
      <c r="D1072" t="s">
        <v>401</v>
      </c>
      <c r="E1072" t="s">
        <v>187</v>
      </c>
      <c r="F1072" t="s">
        <v>31</v>
      </c>
      <c r="G1072" t="s">
        <v>120</v>
      </c>
      <c r="H1072" t="s">
        <v>31</v>
      </c>
      <c r="I1072" t="s">
        <v>120</v>
      </c>
      <c r="J1072" t="s">
        <v>121</v>
      </c>
      <c r="K1072">
        <v>40</v>
      </c>
      <c r="L1072" t="s">
        <v>248</v>
      </c>
      <c r="M1072" t="s">
        <v>34</v>
      </c>
      <c r="N1072" t="s">
        <v>38</v>
      </c>
      <c r="O1072" t="s">
        <v>13</v>
      </c>
      <c r="Q1072">
        <v>1</v>
      </c>
      <c r="U1072" s="61">
        <f>Arkusz2!S1072</f>
        <v>0.56557841886809501</v>
      </c>
    </row>
    <row r="1073" spans="1:21">
      <c r="A1073" s="10" t="s">
        <v>400</v>
      </c>
      <c r="B1073">
        <v>1072</v>
      </c>
      <c r="C1073">
        <v>5</v>
      </c>
      <c r="D1073" t="s">
        <v>401</v>
      </c>
      <c r="E1073" t="s">
        <v>187</v>
      </c>
      <c r="F1073" t="s">
        <v>31</v>
      </c>
      <c r="G1073" t="s">
        <v>120</v>
      </c>
      <c r="H1073" t="s">
        <v>31</v>
      </c>
      <c r="I1073" t="s">
        <v>120</v>
      </c>
      <c r="J1073" t="s">
        <v>121</v>
      </c>
      <c r="K1073">
        <v>48</v>
      </c>
      <c r="L1073" t="s">
        <v>40</v>
      </c>
      <c r="M1073" t="s">
        <v>37</v>
      </c>
      <c r="N1073" t="s">
        <v>38</v>
      </c>
      <c r="P1073" t="s">
        <v>52</v>
      </c>
      <c r="Q1073">
        <v>6</v>
      </c>
      <c r="T1073" t="s">
        <v>294</v>
      </c>
      <c r="U1073" s="61">
        <f>Arkusz2!S1073</f>
        <v>0.1094694240700843</v>
      </c>
    </row>
    <row r="1074" spans="1:21">
      <c r="A1074" s="10" t="s">
        <v>400</v>
      </c>
      <c r="B1074">
        <v>1073</v>
      </c>
      <c r="C1074">
        <v>5</v>
      </c>
      <c r="D1074" t="s">
        <v>401</v>
      </c>
      <c r="E1074" t="s">
        <v>187</v>
      </c>
      <c r="F1074" t="s">
        <v>31</v>
      </c>
      <c r="G1074" t="s">
        <v>120</v>
      </c>
      <c r="H1074" t="s">
        <v>31</v>
      </c>
      <c r="I1074" t="s">
        <v>120</v>
      </c>
      <c r="J1074" t="s">
        <v>121</v>
      </c>
      <c r="K1074">
        <v>49</v>
      </c>
      <c r="L1074" t="s">
        <v>246</v>
      </c>
      <c r="M1074" t="s">
        <v>43</v>
      </c>
      <c r="N1074" t="s">
        <v>38</v>
      </c>
      <c r="P1074" t="s">
        <v>326</v>
      </c>
      <c r="Q1074">
        <v>8</v>
      </c>
      <c r="U1074" s="61">
        <f>Arkusz2!S1074</f>
        <v>3.2071413573108588E-2</v>
      </c>
    </row>
    <row r="1075" spans="1:21">
      <c r="A1075" s="10" t="s">
        <v>400</v>
      </c>
      <c r="B1075">
        <v>1074</v>
      </c>
      <c r="C1075">
        <v>5</v>
      </c>
      <c r="D1075" t="s">
        <v>401</v>
      </c>
      <c r="E1075" t="s">
        <v>187</v>
      </c>
      <c r="F1075" t="s">
        <v>120</v>
      </c>
      <c r="G1075" t="s">
        <v>31</v>
      </c>
      <c r="H1075" t="s">
        <v>31</v>
      </c>
      <c r="I1075" t="s">
        <v>120</v>
      </c>
      <c r="J1075" t="s">
        <v>32</v>
      </c>
      <c r="K1075">
        <v>54</v>
      </c>
      <c r="L1075" t="s">
        <v>130</v>
      </c>
      <c r="M1075" t="s">
        <v>37</v>
      </c>
      <c r="N1075" t="s">
        <v>35</v>
      </c>
      <c r="P1075" t="s">
        <v>402</v>
      </c>
      <c r="Q1075">
        <v>6</v>
      </c>
      <c r="U1075" s="61">
        <f>Arkusz2!S1075</f>
        <v>0.10163322948359395</v>
      </c>
    </row>
    <row r="1076" spans="1:21">
      <c r="A1076" s="10" t="s">
        <v>400</v>
      </c>
      <c r="B1076">
        <v>1075</v>
      </c>
      <c r="C1076">
        <v>5</v>
      </c>
      <c r="D1076" t="s">
        <v>401</v>
      </c>
      <c r="E1076" t="s">
        <v>187</v>
      </c>
      <c r="F1076" t="s">
        <v>120</v>
      </c>
      <c r="G1076" t="s">
        <v>31</v>
      </c>
      <c r="H1076" t="s">
        <v>31</v>
      </c>
      <c r="I1076" t="s">
        <v>120</v>
      </c>
      <c r="J1076" t="s">
        <v>32</v>
      </c>
      <c r="K1076">
        <v>60</v>
      </c>
      <c r="L1076" t="s">
        <v>129</v>
      </c>
      <c r="M1076" t="s">
        <v>43</v>
      </c>
      <c r="N1076" t="s">
        <v>49</v>
      </c>
      <c r="P1076" t="s">
        <v>130</v>
      </c>
      <c r="Q1076">
        <v>5</v>
      </c>
      <c r="U1076" s="61">
        <f>Arkusz2!S1076</f>
        <v>5.7394673231095802E-2</v>
      </c>
    </row>
    <row r="1077" spans="1:21">
      <c r="A1077" s="10" t="s">
        <v>400</v>
      </c>
      <c r="B1077">
        <v>1076</v>
      </c>
      <c r="C1077">
        <v>5</v>
      </c>
      <c r="D1077" t="s">
        <v>401</v>
      </c>
      <c r="E1077" t="s">
        <v>187</v>
      </c>
      <c r="F1077" t="s">
        <v>31</v>
      </c>
      <c r="G1077" t="s">
        <v>120</v>
      </c>
      <c r="H1077" t="s">
        <v>31</v>
      </c>
      <c r="I1077" t="s">
        <v>120</v>
      </c>
      <c r="J1077" t="s">
        <v>121</v>
      </c>
      <c r="K1077">
        <v>70</v>
      </c>
      <c r="L1077" t="s">
        <v>246</v>
      </c>
      <c r="M1077" t="s">
        <v>43</v>
      </c>
      <c r="N1077" t="s">
        <v>35</v>
      </c>
      <c r="P1077" t="s">
        <v>323</v>
      </c>
      <c r="Q1077">
        <v>6</v>
      </c>
      <c r="T1077" t="s">
        <v>294</v>
      </c>
      <c r="U1077" s="61">
        <f>Arkusz2!S1077</f>
        <v>0.18518597080337934</v>
      </c>
    </row>
    <row r="1078" spans="1:21">
      <c r="A1078" s="10" t="s">
        <v>400</v>
      </c>
      <c r="B1078">
        <v>1077</v>
      </c>
      <c r="C1078">
        <v>5</v>
      </c>
      <c r="D1078" t="s">
        <v>401</v>
      </c>
      <c r="E1078" t="s">
        <v>187</v>
      </c>
      <c r="F1078" t="s">
        <v>31</v>
      </c>
      <c r="G1078" t="s">
        <v>120</v>
      </c>
      <c r="H1078" t="s">
        <v>31</v>
      </c>
      <c r="I1078" t="s">
        <v>120</v>
      </c>
      <c r="J1078" t="s">
        <v>121</v>
      </c>
      <c r="K1078">
        <v>78</v>
      </c>
      <c r="L1078" t="s">
        <v>44</v>
      </c>
      <c r="M1078" t="s">
        <v>34</v>
      </c>
      <c r="N1078" t="s">
        <v>38</v>
      </c>
      <c r="P1078" t="s">
        <v>47</v>
      </c>
      <c r="Q1078">
        <v>5</v>
      </c>
      <c r="U1078" s="61">
        <f>Arkusz2!S1078</f>
        <v>5.7394673231095802E-2</v>
      </c>
    </row>
    <row r="1079" spans="1:21">
      <c r="A1079" s="10" t="s">
        <v>400</v>
      </c>
      <c r="B1079">
        <v>1078</v>
      </c>
      <c r="C1079">
        <v>5</v>
      </c>
      <c r="D1079" t="s">
        <v>401</v>
      </c>
      <c r="E1079" t="s">
        <v>187</v>
      </c>
      <c r="F1079" t="s">
        <v>31</v>
      </c>
      <c r="G1079" t="s">
        <v>120</v>
      </c>
      <c r="H1079" t="s">
        <v>31</v>
      </c>
      <c r="I1079" t="s">
        <v>120</v>
      </c>
      <c r="J1079" t="s">
        <v>121</v>
      </c>
      <c r="K1079">
        <v>80</v>
      </c>
      <c r="L1079" t="s">
        <v>246</v>
      </c>
      <c r="M1079" t="s">
        <v>34</v>
      </c>
      <c r="N1079" t="s">
        <v>49</v>
      </c>
      <c r="P1079" t="s">
        <v>51</v>
      </c>
      <c r="Q1079">
        <v>6</v>
      </c>
      <c r="U1079" s="61">
        <f>Arkusz2!S1079</f>
        <v>0.17298255377116797</v>
      </c>
    </row>
    <row r="1080" spans="1:21">
      <c r="A1080" s="10" t="s">
        <v>400</v>
      </c>
      <c r="B1080">
        <v>1079</v>
      </c>
      <c r="C1080">
        <v>5</v>
      </c>
      <c r="D1080" t="s">
        <v>401</v>
      </c>
      <c r="E1080" t="s">
        <v>187</v>
      </c>
      <c r="F1080" t="s">
        <v>120</v>
      </c>
      <c r="G1080" t="s">
        <v>31</v>
      </c>
      <c r="H1080" t="s">
        <v>31</v>
      </c>
      <c r="I1080" t="s">
        <v>120</v>
      </c>
      <c r="J1080" t="s">
        <v>32</v>
      </c>
      <c r="K1080">
        <v>89</v>
      </c>
      <c r="L1080" t="s">
        <v>402</v>
      </c>
      <c r="M1080" t="s">
        <v>37</v>
      </c>
      <c r="N1080" t="s">
        <v>35</v>
      </c>
      <c r="P1080" t="s">
        <v>340</v>
      </c>
      <c r="Q1080">
        <v>6</v>
      </c>
      <c r="U1080" s="61">
        <f>Arkusz2!S1080</f>
        <v>0.10163322948359395</v>
      </c>
    </row>
    <row r="1081" spans="1:21">
      <c r="A1081" s="10" t="s">
        <v>400</v>
      </c>
      <c r="B1081">
        <v>1080</v>
      </c>
      <c r="C1081">
        <v>5</v>
      </c>
      <c r="D1081" t="s">
        <v>401</v>
      </c>
      <c r="E1081" t="s">
        <v>187</v>
      </c>
      <c r="F1081" t="s">
        <v>120</v>
      </c>
      <c r="G1081" t="s">
        <v>31</v>
      </c>
      <c r="H1081" t="s">
        <v>31</v>
      </c>
      <c r="I1081" t="s">
        <v>120</v>
      </c>
      <c r="J1081" t="s">
        <v>32</v>
      </c>
      <c r="K1081" t="s">
        <v>95</v>
      </c>
      <c r="L1081" t="s">
        <v>402</v>
      </c>
      <c r="M1081" t="s">
        <v>34</v>
      </c>
      <c r="N1081" t="s">
        <v>49</v>
      </c>
      <c r="P1081" t="s">
        <v>130</v>
      </c>
      <c r="Q1081">
        <v>6</v>
      </c>
      <c r="U1081" s="61">
        <f>Arkusz2!S1081</f>
        <v>0.17298255377116797</v>
      </c>
    </row>
    <row r="1082" spans="1:21">
      <c r="A1082" s="10" t="s">
        <v>400</v>
      </c>
      <c r="B1082">
        <v>1081</v>
      </c>
      <c r="C1082">
        <v>5</v>
      </c>
      <c r="D1082" t="s">
        <v>401</v>
      </c>
      <c r="E1082" t="s">
        <v>187</v>
      </c>
      <c r="F1082" t="s">
        <v>120</v>
      </c>
      <c r="G1082" t="s">
        <v>31</v>
      </c>
      <c r="H1082" t="s">
        <v>31</v>
      </c>
      <c r="I1082" t="s">
        <v>120</v>
      </c>
      <c r="J1082" t="s">
        <v>32</v>
      </c>
      <c r="K1082" t="s">
        <v>95</v>
      </c>
      <c r="L1082" t="s">
        <v>143</v>
      </c>
      <c r="M1082" t="s">
        <v>43</v>
      </c>
      <c r="N1082" t="s">
        <v>49</v>
      </c>
      <c r="Q1082">
        <v>6</v>
      </c>
      <c r="U1082" s="61">
        <f>Arkusz2!S1082</f>
        <v>0.18406554276601864</v>
      </c>
    </row>
    <row r="1083" spans="1:21">
      <c r="A1083" s="10" t="s">
        <v>400</v>
      </c>
      <c r="B1083">
        <v>1082</v>
      </c>
      <c r="C1083">
        <v>5</v>
      </c>
      <c r="D1083" t="s">
        <v>401</v>
      </c>
      <c r="E1083" t="s">
        <v>187</v>
      </c>
      <c r="F1083" t="s">
        <v>120</v>
      </c>
      <c r="G1083" t="s">
        <v>31</v>
      </c>
      <c r="H1083" t="s">
        <v>31</v>
      </c>
      <c r="I1083" t="s">
        <v>120</v>
      </c>
      <c r="J1083" t="s">
        <v>32</v>
      </c>
      <c r="K1083" t="s">
        <v>142</v>
      </c>
      <c r="L1083" t="s">
        <v>402</v>
      </c>
      <c r="M1083" t="s">
        <v>34</v>
      </c>
      <c r="N1083" t="s">
        <v>35</v>
      </c>
      <c r="Q1083">
        <v>8</v>
      </c>
      <c r="U1083" s="61">
        <f>Arkusz2!S1083</f>
        <v>3.4502880732867523E-2</v>
      </c>
    </row>
    <row r="1084" spans="1:21">
      <c r="A1084" s="10" t="s">
        <v>406</v>
      </c>
      <c r="B1084">
        <v>1083</v>
      </c>
      <c r="C1084">
        <v>6</v>
      </c>
      <c r="D1084" t="s">
        <v>415</v>
      </c>
      <c r="E1084" t="s">
        <v>29</v>
      </c>
      <c r="F1084" t="s">
        <v>31</v>
      </c>
      <c r="G1084" t="s">
        <v>55</v>
      </c>
      <c r="H1084" t="s">
        <v>55</v>
      </c>
      <c r="I1084" t="s">
        <v>31</v>
      </c>
      <c r="J1084" t="s">
        <v>56</v>
      </c>
      <c r="K1084">
        <v>3</v>
      </c>
      <c r="L1084" t="s">
        <v>325</v>
      </c>
      <c r="M1084" t="s">
        <v>34</v>
      </c>
      <c r="N1084" t="s">
        <v>35</v>
      </c>
      <c r="P1084" t="s">
        <v>248</v>
      </c>
      <c r="Q1084">
        <v>8</v>
      </c>
      <c r="U1084" s="61">
        <f>Arkusz2!S1084</f>
        <v>3.2071413573108588E-2</v>
      </c>
    </row>
    <row r="1085" spans="1:21">
      <c r="A1085" s="10" t="s">
        <v>406</v>
      </c>
      <c r="B1085">
        <v>1084</v>
      </c>
      <c r="C1085">
        <v>6</v>
      </c>
      <c r="D1085" t="s">
        <v>415</v>
      </c>
      <c r="E1085" t="s">
        <v>29</v>
      </c>
      <c r="F1085" t="s">
        <v>31</v>
      </c>
      <c r="G1085" t="s">
        <v>55</v>
      </c>
      <c r="H1085" t="s">
        <v>55</v>
      </c>
      <c r="I1085" t="s">
        <v>31</v>
      </c>
      <c r="J1085" t="s">
        <v>56</v>
      </c>
      <c r="K1085">
        <v>9</v>
      </c>
      <c r="L1085" t="s">
        <v>325</v>
      </c>
      <c r="M1085" t="s">
        <v>43</v>
      </c>
      <c r="N1085" t="s">
        <v>38</v>
      </c>
      <c r="P1085" t="s">
        <v>248</v>
      </c>
      <c r="Q1085">
        <v>8</v>
      </c>
      <c r="U1085" s="61">
        <f>Arkusz2!S1085</f>
        <v>3.2071413573108588E-2</v>
      </c>
    </row>
    <row r="1086" spans="1:21">
      <c r="A1086" s="10" t="s">
        <v>406</v>
      </c>
      <c r="B1086">
        <v>1085</v>
      </c>
      <c r="C1086">
        <v>6</v>
      </c>
      <c r="D1086" t="s">
        <v>415</v>
      </c>
      <c r="E1086" t="s">
        <v>29</v>
      </c>
      <c r="F1086" t="s">
        <v>31</v>
      </c>
      <c r="G1086" t="s">
        <v>55</v>
      </c>
      <c r="H1086" t="s">
        <v>55</v>
      </c>
      <c r="I1086" t="s">
        <v>31</v>
      </c>
      <c r="J1086" t="s">
        <v>56</v>
      </c>
      <c r="K1086">
        <v>17</v>
      </c>
      <c r="L1086" t="s">
        <v>247</v>
      </c>
      <c r="M1086" t="s">
        <v>43</v>
      </c>
      <c r="N1086" t="s">
        <v>49</v>
      </c>
      <c r="Q1086">
        <v>8</v>
      </c>
      <c r="U1086" s="61">
        <f>Arkusz2!S1086</f>
        <v>3.4502880732867523E-2</v>
      </c>
    </row>
    <row r="1087" spans="1:21">
      <c r="A1087" s="10" t="s">
        <v>406</v>
      </c>
      <c r="B1087">
        <v>1086</v>
      </c>
      <c r="C1087">
        <v>6</v>
      </c>
      <c r="D1087" t="s">
        <v>415</v>
      </c>
      <c r="E1087" t="s">
        <v>29</v>
      </c>
      <c r="F1087" t="s">
        <v>55</v>
      </c>
      <c r="G1087" t="s">
        <v>31</v>
      </c>
      <c r="H1087" t="s">
        <v>55</v>
      </c>
      <c r="I1087" t="s">
        <v>31</v>
      </c>
      <c r="J1087" t="s">
        <v>32</v>
      </c>
      <c r="K1087">
        <v>23</v>
      </c>
      <c r="L1087" t="s">
        <v>62</v>
      </c>
      <c r="M1087" t="s">
        <v>43</v>
      </c>
      <c r="N1087" t="s">
        <v>38</v>
      </c>
      <c r="P1087" t="s">
        <v>230</v>
      </c>
      <c r="Q1087">
        <v>8</v>
      </c>
      <c r="U1087" s="61">
        <f>Arkusz2!S1087</f>
        <v>3.2071413573108588E-2</v>
      </c>
    </row>
    <row r="1088" spans="1:21">
      <c r="A1088" s="10" t="s">
        <v>406</v>
      </c>
      <c r="B1088">
        <v>1087</v>
      </c>
      <c r="C1088">
        <v>6</v>
      </c>
      <c r="D1088" t="s">
        <v>415</v>
      </c>
      <c r="E1088" t="s">
        <v>29</v>
      </c>
      <c r="F1088" t="s">
        <v>31</v>
      </c>
      <c r="G1088" t="s">
        <v>55</v>
      </c>
      <c r="H1088" t="s">
        <v>55</v>
      </c>
      <c r="I1088" t="s">
        <v>31</v>
      </c>
      <c r="J1088" t="s">
        <v>56</v>
      </c>
      <c r="K1088">
        <v>29</v>
      </c>
      <c r="L1088" t="s">
        <v>52</v>
      </c>
      <c r="M1088" t="s">
        <v>43</v>
      </c>
      <c r="N1088" t="s">
        <v>38</v>
      </c>
      <c r="Q1088">
        <v>8</v>
      </c>
      <c r="S1088" t="s">
        <v>296</v>
      </c>
      <c r="U1088" s="61">
        <f>Arkusz2!S1088</f>
        <v>6.0950324382530965E-2</v>
      </c>
    </row>
    <row r="1089" spans="1:21">
      <c r="A1089" s="10" t="s">
        <v>406</v>
      </c>
      <c r="B1089">
        <v>1088</v>
      </c>
      <c r="C1089">
        <v>6</v>
      </c>
      <c r="D1089" t="s">
        <v>415</v>
      </c>
      <c r="E1089" t="s">
        <v>29</v>
      </c>
      <c r="F1089" t="s">
        <v>31</v>
      </c>
      <c r="G1089" t="s">
        <v>55</v>
      </c>
      <c r="H1089" t="s">
        <v>55</v>
      </c>
      <c r="I1089" t="s">
        <v>31</v>
      </c>
      <c r="J1089" t="s">
        <v>56</v>
      </c>
      <c r="K1089">
        <v>41</v>
      </c>
      <c r="L1089" t="s">
        <v>248</v>
      </c>
      <c r="M1089" t="s">
        <v>34</v>
      </c>
      <c r="N1089" t="s">
        <v>35</v>
      </c>
      <c r="P1089" t="s">
        <v>246</v>
      </c>
      <c r="Q1089">
        <v>6</v>
      </c>
      <c r="U1089" s="61">
        <f>Arkusz2!S1089</f>
        <v>0.17298255377116797</v>
      </c>
    </row>
    <row r="1090" spans="1:21">
      <c r="A1090" s="10" t="s">
        <v>406</v>
      </c>
      <c r="B1090">
        <v>1089</v>
      </c>
      <c r="C1090">
        <v>6</v>
      </c>
      <c r="D1090" t="s">
        <v>415</v>
      </c>
      <c r="E1090" t="s">
        <v>29</v>
      </c>
      <c r="F1090" t="s">
        <v>55</v>
      </c>
      <c r="G1090" t="s">
        <v>31</v>
      </c>
      <c r="H1090" t="s">
        <v>55</v>
      </c>
      <c r="I1090" t="s">
        <v>31</v>
      </c>
      <c r="J1090" t="s">
        <v>32</v>
      </c>
      <c r="K1090">
        <v>47</v>
      </c>
      <c r="L1090" t="s">
        <v>62</v>
      </c>
      <c r="M1090" t="s">
        <v>34</v>
      </c>
      <c r="N1090" t="s">
        <v>38</v>
      </c>
      <c r="P1090" t="s">
        <v>434</v>
      </c>
      <c r="Q1090">
        <v>8</v>
      </c>
      <c r="U1090" s="61">
        <f>Arkusz2!S1090</f>
        <v>3.2071413573108588E-2</v>
      </c>
    </row>
    <row r="1091" spans="1:21">
      <c r="A1091" s="10" t="s">
        <v>406</v>
      </c>
      <c r="B1091">
        <v>1090</v>
      </c>
      <c r="C1091">
        <v>6</v>
      </c>
      <c r="D1091" t="s">
        <v>415</v>
      </c>
      <c r="E1091" t="s">
        <v>29</v>
      </c>
      <c r="F1091" t="s">
        <v>31</v>
      </c>
      <c r="G1091" t="s">
        <v>55</v>
      </c>
      <c r="H1091" t="s">
        <v>55</v>
      </c>
      <c r="I1091" t="s">
        <v>31</v>
      </c>
      <c r="J1091" t="s">
        <v>56</v>
      </c>
      <c r="K1091">
        <v>50</v>
      </c>
      <c r="L1091" t="s">
        <v>44</v>
      </c>
      <c r="M1091" t="s">
        <v>43</v>
      </c>
      <c r="N1091" t="s">
        <v>35</v>
      </c>
      <c r="P1091" t="s">
        <v>247</v>
      </c>
      <c r="Q1091">
        <v>8</v>
      </c>
      <c r="U1091" s="61">
        <f>Arkusz2!S1091</f>
        <v>3.2071413573108588E-2</v>
      </c>
    </row>
    <row r="1092" spans="1:21">
      <c r="A1092" s="10" t="s">
        <v>406</v>
      </c>
      <c r="B1092">
        <v>1091</v>
      </c>
      <c r="C1092">
        <v>6</v>
      </c>
      <c r="D1092" t="s">
        <v>415</v>
      </c>
      <c r="E1092" t="s">
        <v>29</v>
      </c>
      <c r="F1092" t="s">
        <v>31</v>
      </c>
      <c r="G1092" t="s">
        <v>55</v>
      </c>
      <c r="H1092" t="s">
        <v>55</v>
      </c>
      <c r="I1092" t="s">
        <v>31</v>
      </c>
      <c r="J1092" t="s">
        <v>56</v>
      </c>
      <c r="K1092">
        <v>51</v>
      </c>
      <c r="L1092" t="s">
        <v>44</v>
      </c>
      <c r="M1092" t="s">
        <v>34</v>
      </c>
      <c r="N1092" t="s">
        <v>38</v>
      </c>
      <c r="P1092" t="s">
        <v>51</v>
      </c>
      <c r="Q1092">
        <v>3</v>
      </c>
      <c r="U1092" s="61">
        <f>Arkusz2!S1092</f>
        <v>1.8433060167136604E-2</v>
      </c>
    </row>
    <row r="1093" spans="1:21">
      <c r="A1093" s="10" t="s">
        <v>406</v>
      </c>
      <c r="B1093">
        <v>1092</v>
      </c>
      <c r="C1093">
        <v>6</v>
      </c>
      <c r="D1093" t="s">
        <v>415</v>
      </c>
      <c r="E1093" t="s">
        <v>29</v>
      </c>
      <c r="F1093" t="s">
        <v>31</v>
      </c>
      <c r="G1093" t="s">
        <v>55</v>
      </c>
      <c r="H1093" t="s">
        <v>55</v>
      </c>
      <c r="I1093" t="s">
        <v>31</v>
      </c>
      <c r="J1093" t="s">
        <v>56</v>
      </c>
      <c r="K1093">
        <v>51</v>
      </c>
      <c r="L1093" t="s">
        <v>247</v>
      </c>
      <c r="M1093" t="s">
        <v>43</v>
      </c>
      <c r="N1093" t="s">
        <v>49</v>
      </c>
      <c r="Q1093">
        <v>8</v>
      </c>
      <c r="U1093" s="61">
        <f>Arkusz2!S1093</f>
        <v>3.4502880732867523E-2</v>
      </c>
    </row>
    <row r="1094" spans="1:21">
      <c r="A1094" s="10" t="s">
        <v>406</v>
      </c>
      <c r="B1094">
        <v>1093</v>
      </c>
      <c r="C1094">
        <v>6</v>
      </c>
      <c r="D1094" t="s">
        <v>415</v>
      </c>
      <c r="E1094" t="s">
        <v>29</v>
      </c>
      <c r="F1094" t="s">
        <v>55</v>
      </c>
      <c r="G1094" t="s">
        <v>31</v>
      </c>
      <c r="H1094" t="s">
        <v>55</v>
      </c>
      <c r="I1094" t="s">
        <v>31</v>
      </c>
      <c r="J1094" t="s">
        <v>32</v>
      </c>
      <c r="K1094">
        <v>54</v>
      </c>
      <c r="L1094" t="s">
        <v>416</v>
      </c>
      <c r="M1094" t="s">
        <v>34</v>
      </c>
      <c r="N1094" t="s">
        <v>35</v>
      </c>
      <c r="P1094" t="s">
        <v>62</v>
      </c>
      <c r="Q1094">
        <v>2</v>
      </c>
      <c r="T1094" t="s">
        <v>294</v>
      </c>
      <c r="U1094" s="61">
        <f>Arkusz2!S1094</f>
        <v>0.26244249426099253</v>
      </c>
    </row>
    <row r="1095" spans="1:21">
      <c r="A1095" s="10" t="s">
        <v>406</v>
      </c>
      <c r="B1095">
        <v>1094</v>
      </c>
      <c r="C1095">
        <v>6</v>
      </c>
      <c r="D1095" t="s">
        <v>415</v>
      </c>
      <c r="E1095" t="s">
        <v>29</v>
      </c>
      <c r="F1095" t="s">
        <v>31</v>
      </c>
      <c r="G1095" t="s">
        <v>55</v>
      </c>
      <c r="H1095" t="s">
        <v>55</v>
      </c>
      <c r="I1095" t="s">
        <v>31</v>
      </c>
      <c r="J1095" t="s">
        <v>56</v>
      </c>
      <c r="K1095">
        <v>57</v>
      </c>
      <c r="L1095" t="s">
        <v>325</v>
      </c>
      <c r="M1095" t="s">
        <v>43</v>
      </c>
      <c r="N1095" t="s">
        <v>35</v>
      </c>
      <c r="P1095" t="s">
        <v>246</v>
      </c>
      <c r="Q1095">
        <v>8</v>
      </c>
      <c r="U1095" s="61">
        <f>Arkusz2!S1095</f>
        <v>3.2071413573108588E-2</v>
      </c>
    </row>
    <row r="1096" spans="1:21">
      <c r="A1096" s="10" t="s">
        <v>406</v>
      </c>
      <c r="B1096">
        <v>1095</v>
      </c>
      <c r="C1096">
        <v>6</v>
      </c>
      <c r="D1096" t="s">
        <v>415</v>
      </c>
      <c r="E1096" t="s">
        <v>29</v>
      </c>
      <c r="F1096" t="s">
        <v>55</v>
      </c>
      <c r="G1096" t="s">
        <v>31</v>
      </c>
      <c r="H1096" t="s">
        <v>55</v>
      </c>
      <c r="I1096" t="s">
        <v>31</v>
      </c>
      <c r="J1096" t="s">
        <v>32</v>
      </c>
      <c r="K1096">
        <v>59</v>
      </c>
      <c r="L1096" t="s">
        <v>230</v>
      </c>
      <c r="M1096" t="s">
        <v>34</v>
      </c>
      <c r="N1096" t="s">
        <v>35</v>
      </c>
      <c r="P1096" t="s">
        <v>339</v>
      </c>
      <c r="Q1096">
        <v>6</v>
      </c>
      <c r="U1096" s="61">
        <f>Arkusz2!S1096</f>
        <v>0.17298255377116797</v>
      </c>
    </row>
    <row r="1097" spans="1:21">
      <c r="A1097" s="10" t="s">
        <v>406</v>
      </c>
      <c r="B1097">
        <v>1096</v>
      </c>
      <c r="C1097">
        <v>6</v>
      </c>
      <c r="D1097" t="s">
        <v>415</v>
      </c>
      <c r="E1097" t="s">
        <v>29</v>
      </c>
      <c r="F1097" t="s">
        <v>55</v>
      </c>
      <c r="G1097" t="s">
        <v>31</v>
      </c>
      <c r="H1097" t="s">
        <v>55</v>
      </c>
      <c r="I1097" t="s">
        <v>31</v>
      </c>
      <c r="J1097" t="s">
        <v>32</v>
      </c>
      <c r="K1097">
        <v>61</v>
      </c>
      <c r="L1097" t="s">
        <v>66</v>
      </c>
      <c r="M1097" t="s">
        <v>43</v>
      </c>
      <c r="N1097" t="s">
        <v>49</v>
      </c>
      <c r="P1097" t="s">
        <v>283</v>
      </c>
      <c r="Q1097">
        <v>8</v>
      </c>
      <c r="U1097" s="61">
        <f>Arkusz2!S1097</f>
        <v>3.2071413573108588E-2</v>
      </c>
    </row>
    <row r="1098" spans="1:21">
      <c r="A1098" s="10" t="s">
        <v>406</v>
      </c>
      <c r="B1098">
        <v>1097</v>
      </c>
      <c r="C1098">
        <v>6</v>
      </c>
      <c r="D1098" t="s">
        <v>415</v>
      </c>
      <c r="E1098" t="s">
        <v>29</v>
      </c>
      <c r="F1098" t="s">
        <v>55</v>
      </c>
      <c r="G1098" t="s">
        <v>31</v>
      </c>
      <c r="H1098" t="s">
        <v>55</v>
      </c>
      <c r="I1098" t="s">
        <v>31</v>
      </c>
      <c r="J1098" t="s">
        <v>32</v>
      </c>
      <c r="K1098">
        <v>61</v>
      </c>
      <c r="L1098" t="s">
        <v>283</v>
      </c>
      <c r="M1098" t="s">
        <v>37</v>
      </c>
      <c r="N1098" t="s">
        <v>38</v>
      </c>
      <c r="P1098" t="s">
        <v>66</v>
      </c>
      <c r="Q1098">
        <v>6</v>
      </c>
      <c r="T1098" t="s">
        <v>295</v>
      </c>
      <c r="U1098" s="61">
        <f>Arkusz2!S1098</f>
        <v>7.6926995697442255E-2</v>
      </c>
    </row>
    <row r="1099" spans="1:21">
      <c r="A1099" s="10" t="s">
        <v>406</v>
      </c>
      <c r="B1099">
        <v>1098</v>
      </c>
      <c r="C1099">
        <v>6</v>
      </c>
      <c r="D1099" t="s">
        <v>415</v>
      </c>
      <c r="E1099" t="s">
        <v>29</v>
      </c>
      <c r="F1099" t="s">
        <v>55</v>
      </c>
      <c r="G1099" t="s">
        <v>31</v>
      </c>
      <c r="H1099" t="s">
        <v>55</v>
      </c>
      <c r="I1099" t="s">
        <v>31</v>
      </c>
      <c r="J1099" t="s">
        <v>32</v>
      </c>
      <c r="K1099">
        <v>62</v>
      </c>
      <c r="L1099" t="s">
        <v>417</v>
      </c>
      <c r="M1099" t="s">
        <v>43</v>
      </c>
      <c r="N1099" t="s">
        <v>35</v>
      </c>
      <c r="Q1099">
        <v>7</v>
      </c>
      <c r="U1099" s="61">
        <f>Arkusz2!S1099</f>
        <v>1.2292779115133195E-2</v>
      </c>
    </row>
    <row r="1100" spans="1:21">
      <c r="A1100" s="10" t="s">
        <v>406</v>
      </c>
      <c r="B1100">
        <v>1099</v>
      </c>
      <c r="C1100">
        <v>6</v>
      </c>
      <c r="D1100" t="s">
        <v>415</v>
      </c>
      <c r="E1100" t="s">
        <v>29</v>
      </c>
      <c r="F1100" t="s">
        <v>31</v>
      </c>
      <c r="G1100" t="s">
        <v>55</v>
      </c>
      <c r="H1100" t="s">
        <v>55</v>
      </c>
      <c r="I1100" t="s">
        <v>31</v>
      </c>
      <c r="J1100" t="s">
        <v>56</v>
      </c>
      <c r="K1100">
        <v>64</v>
      </c>
      <c r="L1100" t="s">
        <v>325</v>
      </c>
      <c r="M1100" t="s">
        <v>34</v>
      </c>
      <c r="N1100" t="s">
        <v>49</v>
      </c>
      <c r="P1100" t="s">
        <v>247</v>
      </c>
      <c r="Q1100">
        <v>5</v>
      </c>
      <c r="U1100" s="61">
        <f>Arkusz2!S1100</f>
        <v>5.7394673231095802E-2</v>
      </c>
    </row>
    <row r="1101" spans="1:21">
      <c r="A1101" s="10" t="s">
        <v>406</v>
      </c>
      <c r="B1101">
        <v>1100</v>
      </c>
      <c r="C1101">
        <v>6</v>
      </c>
      <c r="D1101" t="s">
        <v>415</v>
      </c>
      <c r="E1101" t="s">
        <v>29</v>
      </c>
      <c r="F1101" t="s">
        <v>55</v>
      </c>
      <c r="G1101" t="s">
        <v>31</v>
      </c>
      <c r="H1101" t="s">
        <v>55</v>
      </c>
      <c r="I1101" t="s">
        <v>31</v>
      </c>
      <c r="J1101" t="s">
        <v>32</v>
      </c>
      <c r="K1101">
        <v>70</v>
      </c>
      <c r="L1101" t="s">
        <v>62</v>
      </c>
      <c r="M1101" t="s">
        <v>43</v>
      </c>
      <c r="N1101" t="s">
        <v>35</v>
      </c>
      <c r="P1101" t="s">
        <v>417</v>
      </c>
      <c r="Q1101">
        <v>5</v>
      </c>
      <c r="U1101" s="61">
        <f>Arkusz2!S1101</f>
        <v>5.7394673231095802E-2</v>
      </c>
    </row>
    <row r="1102" spans="1:21">
      <c r="A1102" s="10" t="s">
        <v>406</v>
      </c>
      <c r="B1102">
        <v>1101</v>
      </c>
      <c r="C1102">
        <v>6</v>
      </c>
      <c r="D1102" t="s">
        <v>415</v>
      </c>
      <c r="E1102" t="s">
        <v>29</v>
      </c>
      <c r="F1102" t="s">
        <v>31</v>
      </c>
      <c r="G1102" t="s">
        <v>55</v>
      </c>
      <c r="H1102" t="s">
        <v>55</v>
      </c>
      <c r="I1102" t="s">
        <v>31</v>
      </c>
      <c r="J1102" t="s">
        <v>56</v>
      </c>
      <c r="K1102">
        <v>80</v>
      </c>
      <c r="L1102" t="s">
        <v>40</v>
      </c>
      <c r="M1102" t="s">
        <v>37</v>
      </c>
      <c r="N1102" t="s">
        <v>35</v>
      </c>
      <c r="P1102" t="s">
        <v>52</v>
      </c>
      <c r="Q1102">
        <v>6</v>
      </c>
      <c r="T1102" t="s">
        <v>294</v>
      </c>
      <c r="U1102" s="61">
        <f>Arkusz2!S1102</f>
        <v>0.1094694240700843</v>
      </c>
    </row>
    <row r="1103" spans="1:21">
      <c r="A1103" s="10" t="s">
        <v>406</v>
      </c>
      <c r="B1103">
        <v>1102</v>
      </c>
      <c r="C1103">
        <v>6</v>
      </c>
      <c r="D1103" t="s">
        <v>415</v>
      </c>
      <c r="E1103" t="s">
        <v>29</v>
      </c>
      <c r="F1103" t="s">
        <v>55</v>
      </c>
      <c r="G1103" t="s">
        <v>31</v>
      </c>
      <c r="H1103" t="s">
        <v>55</v>
      </c>
      <c r="I1103" t="s">
        <v>31</v>
      </c>
      <c r="J1103" t="s">
        <v>32</v>
      </c>
      <c r="K1103">
        <v>82</v>
      </c>
      <c r="L1103" t="s">
        <v>231</v>
      </c>
      <c r="M1103" t="s">
        <v>34</v>
      </c>
      <c r="N1103" t="s">
        <v>49</v>
      </c>
      <c r="P1103" t="s">
        <v>62</v>
      </c>
      <c r="Q1103">
        <v>8</v>
      </c>
      <c r="U1103" s="61">
        <f>Arkusz2!S1103</f>
        <v>3.2071413573108588E-2</v>
      </c>
    </row>
    <row r="1104" spans="1:21">
      <c r="A1104" s="10" t="s">
        <v>406</v>
      </c>
      <c r="B1104">
        <v>1103</v>
      </c>
      <c r="C1104">
        <v>6</v>
      </c>
      <c r="D1104" t="s">
        <v>415</v>
      </c>
      <c r="E1104" t="s">
        <v>29</v>
      </c>
      <c r="F1104" t="s">
        <v>55</v>
      </c>
      <c r="G1104" t="s">
        <v>31</v>
      </c>
      <c r="H1104" t="s">
        <v>55</v>
      </c>
      <c r="I1104" t="s">
        <v>31</v>
      </c>
      <c r="J1104" t="s">
        <v>32</v>
      </c>
      <c r="K1104">
        <v>83</v>
      </c>
      <c r="L1104" t="s">
        <v>65</v>
      </c>
      <c r="M1104" t="s">
        <v>43</v>
      </c>
      <c r="N1104" t="s">
        <v>49</v>
      </c>
      <c r="Q1104">
        <v>8</v>
      </c>
      <c r="U1104" s="61">
        <f>Arkusz2!S1104</f>
        <v>3.4502880732867523E-2</v>
      </c>
    </row>
    <row r="1105" spans="1:21">
      <c r="A1105" s="10" t="s">
        <v>407</v>
      </c>
      <c r="B1105">
        <v>1104</v>
      </c>
      <c r="C1105">
        <v>6</v>
      </c>
      <c r="D1105" t="s">
        <v>415</v>
      </c>
      <c r="E1105" t="s">
        <v>29</v>
      </c>
      <c r="F1105" t="s">
        <v>189</v>
      </c>
      <c r="G1105" t="s">
        <v>54</v>
      </c>
      <c r="H1105" t="s">
        <v>189</v>
      </c>
      <c r="I1105" t="s">
        <v>54</v>
      </c>
      <c r="J1105" t="s">
        <v>380</v>
      </c>
      <c r="K1105">
        <v>2</v>
      </c>
      <c r="L1105" t="s">
        <v>193</v>
      </c>
      <c r="M1105" t="s">
        <v>43</v>
      </c>
      <c r="N1105" t="s">
        <v>35</v>
      </c>
      <c r="Q1105">
        <v>8</v>
      </c>
      <c r="S1105" t="s">
        <v>296</v>
      </c>
      <c r="U1105" s="61">
        <f>Arkusz2!S1105</f>
        <v>6.0950324382530965E-2</v>
      </c>
    </row>
    <row r="1106" spans="1:21">
      <c r="A1106" s="10" t="s">
        <v>407</v>
      </c>
      <c r="B1106">
        <v>1105</v>
      </c>
      <c r="C1106">
        <v>6</v>
      </c>
      <c r="D1106" t="s">
        <v>415</v>
      </c>
      <c r="E1106" t="s">
        <v>29</v>
      </c>
      <c r="F1106" t="s">
        <v>54</v>
      </c>
      <c r="G1106" t="s">
        <v>189</v>
      </c>
      <c r="H1106" t="s">
        <v>189</v>
      </c>
      <c r="I1106" t="s">
        <v>54</v>
      </c>
      <c r="J1106" t="s">
        <v>237</v>
      </c>
      <c r="K1106">
        <v>27</v>
      </c>
      <c r="L1106" t="s">
        <v>382</v>
      </c>
      <c r="M1106" t="s">
        <v>43</v>
      </c>
      <c r="N1106" t="s">
        <v>35</v>
      </c>
      <c r="P1106" t="s">
        <v>257</v>
      </c>
      <c r="Q1106">
        <v>8</v>
      </c>
      <c r="U1106" s="61">
        <f>Arkusz2!S1106</f>
        <v>3.2071413573108588E-2</v>
      </c>
    </row>
    <row r="1107" spans="1:21">
      <c r="A1107" s="10" t="s">
        <v>407</v>
      </c>
      <c r="B1107">
        <v>1106</v>
      </c>
      <c r="C1107">
        <v>6</v>
      </c>
      <c r="D1107" t="s">
        <v>415</v>
      </c>
      <c r="E1107" t="s">
        <v>29</v>
      </c>
      <c r="F1107" t="s">
        <v>54</v>
      </c>
      <c r="G1107" t="s">
        <v>189</v>
      </c>
      <c r="H1107" t="s">
        <v>189</v>
      </c>
      <c r="I1107" t="s">
        <v>54</v>
      </c>
      <c r="J1107" t="s">
        <v>237</v>
      </c>
      <c r="K1107">
        <v>33</v>
      </c>
      <c r="L1107" t="s">
        <v>257</v>
      </c>
      <c r="M1107" t="s">
        <v>43</v>
      </c>
      <c r="N1107" t="s">
        <v>49</v>
      </c>
      <c r="P1107" t="s">
        <v>58</v>
      </c>
      <c r="Q1107">
        <v>6</v>
      </c>
      <c r="U1107" s="61">
        <f>Arkusz2!S1107</f>
        <v>0.17298255377116797</v>
      </c>
    </row>
    <row r="1108" spans="1:21">
      <c r="A1108" s="10" t="s">
        <v>407</v>
      </c>
      <c r="B1108">
        <v>1107</v>
      </c>
      <c r="C1108">
        <v>6</v>
      </c>
      <c r="D1108" t="s">
        <v>415</v>
      </c>
      <c r="E1108" t="s">
        <v>29</v>
      </c>
      <c r="F1108" t="s">
        <v>54</v>
      </c>
      <c r="G1108" t="s">
        <v>189</v>
      </c>
      <c r="H1108" t="s">
        <v>189</v>
      </c>
      <c r="I1108" t="s">
        <v>54</v>
      </c>
      <c r="J1108" t="s">
        <v>237</v>
      </c>
      <c r="K1108">
        <v>36</v>
      </c>
      <c r="L1108" t="s">
        <v>58</v>
      </c>
      <c r="M1108" t="s">
        <v>43</v>
      </c>
      <c r="N1108" t="s">
        <v>38</v>
      </c>
      <c r="Q1108">
        <v>3</v>
      </c>
      <c r="U1108" s="61">
        <f>Arkusz2!S1108</f>
        <v>1.9851753512540208E-2</v>
      </c>
    </row>
    <row r="1109" spans="1:21">
      <c r="A1109" s="10" t="s">
        <v>407</v>
      </c>
      <c r="B1109">
        <v>1108</v>
      </c>
      <c r="C1109">
        <v>6</v>
      </c>
      <c r="D1109" t="s">
        <v>415</v>
      </c>
      <c r="E1109" t="s">
        <v>29</v>
      </c>
      <c r="F1109" t="s">
        <v>54</v>
      </c>
      <c r="G1109" t="s">
        <v>189</v>
      </c>
      <c r="H1109" t="s">
        <v>189</v>
      </c>
      <c r="I1109" t="s">
        <v>54</v>
      </c>
      <c r="J1109" t="s">
        <v>237</v>
      </c>
      <c r="K1109">
        <v>39</v>
      </c>
      <c r="L1109" t="s">
        <v>382</v>
      </c>
      <c r="M1109" t="s">
        <v>43</v>
      </c>
      <c r="N1109" t="s">
        <v>38</v>
      </c>
      <c r="P1109" t="s">
        <v>341</v>
      </c>
      <c r="Q1109">
        <v>5</v>
      </c>
      <c r="U1109" s="61">
        <f>Arkusz2!S1109</f>
        <v>5.7394673231095802E-2</v>
      </c>
    </row>
    <row r="1110" spans="1:21">
      <c r="A1110" s="10" t="s">
        <v>407</v>
      </c>
      <c r="B1110">
        <v>1109</v>
      </c>
      <c r="C1110">
        <v>6</v>
      </c>
      <c r="D1110" t="s">
        <v>415</v>
      </c>
      <c r="E1110" t="s">
        <v>29</v>
      </c>
      <c r="F1110" t="s">
        <v>54</v>
      </c>
      <c r="G1110" t="s">
        <v>189</v>
      </c>
      <c r="H1110" t="s">
        <v>189</v>
      </c>
      <c r="I1110" t="s">
        <v>54</v>
      </c>
      <c r="J1110" t="s">
        <v>237</v>
      </c>
      <c r="K1110">
        <v>42</v>
      </c>
      <c r="L1110" t="s">
        <v>57</v>
      </c>
      <c r="M1110" t="s">
        <v>34</v>
      </c>
      <c r="N1110" t="s">
        <v>49</v>
      </c>
      <c r="P1110" t="s">
        <v>260</v>
      </c>
      <c r="Q1110">
        <v>8</v>
      </c>
      <c r="U1110" s="61">
        <f>Arkusz2!S1110</f>
        <v>3.2071413573108588E-2</v>
      </c>
    </row>
    <row r="1111" spans="1:21">
      <c r="A1111" s="10" t="s">
        <v>407</v>
      </c>
      <c r="B1111">
        <v>1110</v>
      </c>
      <c r="C1111">
        <v>6</v>
      </c>
      <c r="D1111" t="s">
        <v>415</v>
      </c>
      <c r="E1111" t="s">
        <v>29</v>
      </c>
      <c r="F1111" t="s">
        <v>54</v>
      </c>
      <c r="G1111" t="s">
        <v>189</v>
      </c>
      <c r="H1111" t="s">
        <v>189</v>
      </c>
      <c r="I1111" t="s">
        <v>54</v>
      </c>
      <c r="J1111" t="s">
        <v>237</v>
      </c>
      <c r="K1111">
        <v>50</v>
      </c>
      <c r="L1111" t="s">
        <v>257</v>
      </c>
      <c r="M1111" t="s">
        <v>43</v>
      </c>
      <c r="N1111" t="s">
        <v>49</v>
      </c>
      <c r="P1111" t="s">
        <v>382</v>
      </c>
      <c r="Q1111">
        <v>8</v>
      </c>
      <c r="U1111" s="61">
        <f>Arkusz2!S1111</f>
        <v>3.2071413573108588E-2</v>
      </c>
    </row>
    <row r="1112" spans="1:21">
      <c r="A1112" s="10" t="s">
        <v>407</v>
      </c>
      <c r="B1112">
        <v>1111</v>
      </c>
      <c r="C1112">
        <v>6</v>
      </c>
      <c r="D1112" t="s">
        <v>415</v>
      </c>
      <c r="E1112" t="s">
        <v>29</v>
      </c>
      <c r="F1112" t="s">
        <v>189</v>
      </c>
      <c r="G1112" t="s">
        <v>54</v>
      </c>
      <c r="H1112" t="s">
        <v>189</v>
      </c>
      <c r="I1112" t="s">
        <v>54</v>
      </c>
      <c r="J1112" t="s">
        <v>380</v>
      </c>
      <c r="K1112">
        <v>54</v>
      </c>
      <c r="L1112" t="s">
        <v>193</v>
      </c>
      <c r="M1112" t="s">
        <v>43</v>
      </c>
      <c r="N1112" t="s">
        <v>35</v>
      </c>
      <c r="Q1112">
        <v>8</v>
      </c>
      <c r="S1112" t="s">
        <v>296</v>
      </c>
      <c r="U1112" s="61">
        <f>Arkusz2!S1112</f>
        <v>6.0950324382530965E-2</v>
      </c>
    </row>
    <row r="1113" spans="1:21">
      <c r="A1113" s="10" t="s">
        <v>407</v>
      </c>
      <c r="B1113">
        <v>1112</v>
      </c>
      <c r="C1113">
        <v>6</v>
      </c>
      <c r="D1113" t="s">
        <v>415</v>
      </c>
      <c r="E1113" t="s">
        <v>29</v>
      </c>
      <c r="F1113" t="s">
        <v>189</v>
      </c>
      <c r="G1113" t="s">
        <v>54</v>
      </c>
      <c r="H1113" t="s">
        <v>189</v>
      </c>
      <c r="I1113" t="s">
        <v>54</v>
      </c>
      <c r="J1113" t="s">
        <v>380</v>
      </c>
      <c r="K1113">
        <v>59</v>
      </c>
      <c r="L1113" t="s">
        <v>206</v>
      </c>
      <c r="M1113" t="s">
        <v>43</v>
      </c>
      <c r="N1113" t="s">
        <v>49</v>
      </c>
      <c r="P1113" t="s">
        <v>194</v>
      </c>
      <c r="Q1113">
        <v>6</v>
      </c>
      <c r="U1113" s="61">
        <f>Arkusz2!S1113</f>
        <v>0.17298255377116797</v>
      </c>
    </row>
    <row r="1114" spans="1:21">
      <c r="A1114" s="10" t="s">
        <v>407</v>
      </c>
      <c r="B1114">
        <v>1113</v>
      </c>
      <c r="C1114">
        <v>6</v>
      </c>
      <c r="D1114" t="s">
        <v>415</v>
      </c>
      <c r="E1114" t="s">
        <v>29</v>
      </c>
      <c r="F1114" t="s">
        <v>189</v>
      </c>
      <c r="G1114" t="s">
        <v>54</v>
      </c>
      <c r="H1114" t="s">
        <v>189</v>
      </c>
      <c r="I1114" t="s">
        <v>54</v>
      </c>
      <c r="J1114" t="s">
        <v>380</v>
      </c>
      <c r="K1114">
        <v>59</v>
      </c>
      <c r="L1114" t="s">
        <v>196</v>
      </c>
      <c r="M1114" t="s">
        <v>43</v>
      </c>
      <c r="N1114" t="s">
        <v>35</v>
      </c>
      <c r="P1114" t="s">
        <v>204</v>
      </c>
      <c r="Q1114">
        <v>8</v>
      </c>
      <c r="T1114" t="s">
        <v>297</v>
      </c>
      <c r="U1114" s="61">
        <f>Arkusz2!S1114</f>
        <v>1.0957342321467346E-2</v>
      </c>
    </row>
    <row r="1115" spans="1:21">
      <c r="A1115" s="10" t="s">
        <v>407</v>
      </c>
      <c r="B1115">
        <v>1114</v>
      </c>
      <c r="C1115">
        <v>6</v>
      </c>
      <c r="D1115" t="s">
        <v>415</v>
      </c>
      <c r="E1115" t="s">
        <v>29</v>
      </c>
      <c r="F1115" t="s">
        <v>54</v>
      </c>
      <c r="G1115" t="s">
        <v>189</v>
      </c>
      <c r="H1115" t="s">
        <v>189</v>
      </c>
      <c r="I1115" t="s">
        <v>54</v>
      </c>
      <c r="J1115" t="s">
        <v>237</v>
      </c>
      <c r="K1115">
        <v>60</v>
      </c>
      <c r="L1115" t="s">
        <v>252</v>
      </c>
      <c r="M1115" t="s">
        <v>43</v>
      </c>
      <c r="N1115" t="s">
        <v>35</v>
      </c>
      <c r="P1115" t="s">
        <v>57</v>
      </c>
      <c r="Q1115">
        <v>8</v>
      </c>
      <c r="U1115" s="61">
        <f>Arkusz2!S1115</f>
        <v>3.2071413573108588E-2</v>
      </c>
    </row>
    <row r="1116" spans="1:21">
      <c r="A1116" s="10" t="s">
        <v>407</v>
      </c>
      <c r="B1116">
        <v>1115</v>
      </c>
      <c r="C1116">
        <v>6</v>
      </c>
      <c r="D1116" t="s">
        <v>415</v>
      </c>
      <c r="E1116" t="s">
        <v>29</v>
      </c>
      <c r="F1116" t="s">
        <v>54</v>
      </c>
      <c r="G1116" t="s">
        <v>189</v>
      </c>
      <c r="H1116" t="s">
        <v>189</v>
      </c>
      <c r="I1116" t="s">
        <v>54</v>
      </c>
      <c r="J1116" t="s">
        <v>237</v>
      </c>
      <c r="K1116">
        <v>64</v>
      </c>
      <c r="L1116" t="s">
        <v>257</v>
      </c>
      <c r="M1116" t="s">
        <v>43</v>
      </c>
      <c r="N1116" t="s">
        <v>49</v>
      </c>
      <c r="P1116" t="s">
        <v>382</v>
      </c>
      <c r="Q1116">
        <v>8</v>
      </c>
      <c r="U1116" s="61">
        <f>Arkusz2!S1116</f>
        <v>3.2071413573108588E-2</v>
      </c>
    </row>
    <row r="1117" spans="1:21">
      <c r="A1117" s="10" t="s">
        <v>407</v>
      </c>
      <c r="B1117">
        <v>1116</v>
      </c>
      <c r="C1117">
        <v>6</v>
      </c>
      <c r="D1117" t="s">
        <v>415</v>
      </c>
      <c r="E1117" t="s">
        <v>29</v>
      </c>
      <c r="F1117" t="s">
        <v>54</v>
      </c>
      <c r="G1117" t="s">
        <v>189</v>
      </c>
      <c r="H1117" t="s">
        <v>189</v>
      </c>
      <c r="I1117" t="s">
        <v>54</v>
      </c>
      <c r="J1117" t="s">
        <v>237</v>
      </c>
      <c r="K1117">
        <v>64</v>
      </c>
      <c r="L1117" t="s">
        <v>256</v>
      </c>
      <c r="M1117" t="s">
        <v>43</v>
      </c>
      <c r="N1117" t="s">
        <v>35</v>
      </c>
      <c r="P1117" t="s">
        <v>382</v>
      </c>
      <c r="Q1117">
        <v>8</v>
      </c>
      <c r="U1117" s="61">
        <f>Arkusz2!S1117</f>
        <v>3.2071413573108588E-2</v>
      </c>
    </row>
    <row r="1118" spans="1:21">
      <c r="A1118" s="10" t="s">
        <v>407</v>
      </c>
      <c r="B1118">
        <v>1117</v>
      </c>
      <c r="C1118">
        <v>6</v>
      </c>
      <c r="D1118" t="s">
        <v>415</v>
      </c>
      <c r="E1118" t="s">
        <v>29</v>
      </c>
      <c r="F1118" t="s">
        <v>189</v>
      </c>
      <c r="G1118" t="s">
        <v>54</v>
      </c>
      <c r="H1118" t="s">
        <v>189</v>
      </c>
      <c r="I1118" t="s">
        <v>54</v>
      </c>
      <c r="J1118" t="s">
        <v>380</v>
      </c>
      <c r="K1118">
        <v>65</v>
      </c>
      <c r="L1118" t="s">
        <v>193</v>
      </c>
      <c r="M1118" t="s">
        <v>43</v>
      </c>
      <c r="N1118" t="s">
        <v>35</v>
      </c>
      <c r="P1118" t="s">
        <v>194</v>
      </c>
      <c r="Q1118">
        <v>8</v>
      </c>
      <c r="U1118" s="61">
        <f>Arkusz2!S1118</f>
        <v>3.2071413573108588E-2</v>
      </c>
    </row>
    <row r="1119" spans="1:21">
      <c r="A1119" s="10" t="s">
        <v>407</v>
      </c>
      <c r="B1119">
        <v>1118</v>
      </c>
      <c r="C1119">
        <v>6</v>
      </c>
      <c r="D1119" t="s">
        <v>415</v>
      </c>
      <c r="E1119" t="s">
        <v>29</v>
      </c>
      <c r="F1119" t="s">
        <v>54</v>
      </c>
      <c r="G1119" t="s">
        <v>189</v>
      </c>
      <c r="H1119" t="s">
        <v>189</v>
      </c>
      <c r="I1119" t="s">
        <v>54</v>
      </c>
      <c r="J1119" t="s">
        <v>237</v>
      </c>
      <c r="K1119">
        <v>69</v>
      </c>
      <c r="L1119" t="s">
        <v>257</v>
      </c>
      <c r="M1119" t="s">
        <v>43</v>
      </c>
      <c r="N1119" t="s">
        <v>38</v>
      </c>
      <c r="P1119" t="s">
        <v>252</v>
      </c>
      <c r="Q1119">
        <v>6</v>
      </c>
      <c r="U1119" s="61">
        <f>Arkusz2!S1119</f>
        <v>0.17298255377116797</v>
      </c>
    </row>
    <row r="1120" spans="1:21">
      <c r="A1120" s="10" t="s">
        <v>407</v>
      </c>
      <c r="B1120">
        <v>1119</v>
      </c>
      <c r="C1120">
        <v>6</v>
      </c>
      <c r="D1120" t="s">
        <v>415</v>
      </c>
      <c r="E1120" t="s">
        <v>29</v>
      </c>
      <c r="F1120" t="s">
        <v>189</v>
      </c>
      <c r="G1120" t="s">
        <v>54</v>
      </c>
      <c r="H1120" t="s">
        <v>189</v>
      </c>
      <c r="I1120" t="s">
        <v>54</v>
      </c>
      <c r="J1120" t="s">
        <v>380</v>
      </c>
      <c r="K1120">
        <v>71</v>
      </c>
      <c r="L1120" t="s">
        <v>209</v>
      </c>
      <c r="M1120" t="s">
        <v>34</v>
      </c>
      <c r="N1120" t="s">
        <v>35</v>
      </c>
      <c r="Q1120">
        <v>3</v>
      </c>
      <c r="U1120" s="61">
        <f>Arkusz2!S1120</f>
        <v>1.9851753512540208E-2</v>
      </c>
    </row>
    <row r="1121" spans="1:21">
      <c r="A1121" s="10" t="s">
        <v>407</v>
      </c>
      <c r="B1121">
        <v>1120</v>
      </c>
      <c r="C1121">
        <v>6</v>
      </c>
      <c r="D1121" t="s">
        <v>415</v>
      </c>
      <c r="E1121" t="s">
        <v>29</v>
      </c>
      <c r="F1121" t="s">
        <v>54</v>
      </c>
      <c r="G1121" t="s">
        <v>189</v>
      </c>
      <c r="H1121" t="s">
        <v>189</v>
      </c>
      <c r="I1121" t="s">
        <v>54</v>
      </c>
      <c r="J1121" t="s">
        <v>237</v>
      </c>
      <c r="K1121">
        <v>79</v>
      </c>
      <c r="L1121" t="s">
        <v>381</v>
      </c>
      <c r="M1121" t="s">
        <v>34</v>
      </c>
      <c r="N1121" t="s">
        <v>35</v>
      </c>
      <c r="Q1121">
        <v>8</v>
      </c>
      <c r="U1121" s="61">
        <f>Arkusz2!S1121</f>
        <v>3.4502880732867523E-2</v>
      </c>
    </row>
    <row r="1122" spans="1:21">
      <c r="A1122" s="10" t="s">
        <v>407</v>
      </c>
      <c r="B1122">
        <v>1121</v>
      </c>
      <c r="C1122">
        <v>6</v>
      </c>
      <c r="D1122" t="s">
        <v>415</v>
      </c>
      <c r="E1122" t="s">
        <v>29</v>
      </c>
      <c r="F1122" t="s">
        <v>54</v>
      </c>
      <c r="G1122" t="s">
        <v>189</v>
      </c>
      <c r="H1122" t="s">
        <v>189</v>
      </c>
      <c r="I1122" t="s">
        <v>54</v>
      </c>
      <c r="J1122" t="s">
        <v>237</v>
      </c>
      <c r="K1122">
        <v>81</v>
      </c>
      <c r="L1122" t="s">
        <v>252</v>
      </c>
      <c r="M1122" t="s">
        <v>43</v>
      </c>
      <c r="N1122" t="s">
        <v>35</v>
      </c>
      <c r="P1122" t="s">
        <v>69</v>
      </c>
      <c r="Q1122">
        <v>5</v>
      </c>
      <c r="U1122" s="61">
        <f>Arkusz2!S1122</f>
        <v>5.7394673231095802E-2</v>
      </c>
    </row>
    <row r="1123" spans="1:21">
      <c r="A1123" s="10" t="s">
        <v>407</v>
      </c>
      <c r="B1123">
        <v>1122</v>
      </c>
      <c r="C1123">
        <v>6</v>
      </c>
      <c r="D1123" t="s">
        <v>415</v>
      </c>
      <c r="E1123" t="s">
        <v>29</v>
      </c>
      <c r="F1123" t="s">
        <v>189</v>
      </c>
      <c r="G1123" t="s">
        <v>54</v>
      </c>
      <c r="H1123" t="s">
        <v>189</v>
      </c>
      <c r="I1123" t="s">
        <v>54</v>
      </c>
      <c r="J1123" t="s">
        <v>380</v>
      </c>
      <c r="K1123">
        <v>83</v>
      </c>
      <c r="L1123" t="s">
        <v>193</v>
      </c>
      <c r="M1123" t="s">
        <v>43</v>
      </c>
      <c r="N1123" t="s">
        <v>49</v>
      </c>
      <c r="Q1123">
        <v>8</v>
      </c>
      <c r="S1123" t="s">
        <v>296</v>
      </c>
      <c r="U1123" s="61">
        <f>Arkusz2!S1123</f>
        <v>6.0950324382530965E-2</v>
      </c>
    </row>
    <row r="1124" spans="1:21">
      <c r="A1124" s="10" t="s">
        <v>407</v>
      </c>
      <c r="B1124">
        <v>1123</v>
      </c>
      <c r="C1124">
        <v>6</v>
      </c>
      <c r="D1124" t="s">
        <v>415</v>
      </c>
      <c r="E1124" t="s">
        <v>29</v>
      </c>
      <c r="F1124" t="s">
        <v>54</v>
      </c>
      <c r="G1124" t="s">
        <v>189</v>
      </c>
      <c r="H1124" t="s">
        <v>189</v>
      </c>
      <c r="I1124" t="s">
        <v>54</v>
      </c>
      <c r="J1124" t="s">
        <v>237</v>
      </c>
      <c r="K1124">
        <v>85</v>
      </c>
      <c r="L1124" t="s">
        <v>257</v>
      </c>
      <c r="M1124" t="s">
        <v>43</v>
      </c>
      <c r="N1124" t="s">
        <v>49</v>
      </c>
      <c r="Q1124">
        <v>8</v>
      </c>
      <c r="U1124" s="61">
        <f>Arkusz2!S1124</f>
        <v>3.4502880732867523E-2</v>
      </c>
    </row>
    <row r="1125" spans="1:21">
      <c r="A1125" s="10" t="s">
        <v>407</v>
      </c>
      <c r="B1125">
        <v>1124</v>
      </c>
      <c r="C1125">
        <v>6</v>
      </c>
      <c r="D1125" t="s">
        <v>415</v>
      </c>
      <c r="E1125" t="s">
        <v>29</v>
      </c>
      <c r="F1125" t="s">
        <v>189</v>
      </c>
      <c r="G1125" t="s">
        <v>54</v>
      </c>
      <c r="H1125" t="s">
        <v>189</v>
      </c>
      <c r="I1125" t="s">
        <v>54</v>
      </c>
      <c r="J1125" t="s">
        <v>380</v>
      </c>
      <c r="K1125" t="s">
        <v>140</v>
      </c>
      <c r="L1125" t="s">
        <v>236</v>
      </c>
      <c r="M1125" t="s">
        <v>34</v>
      </c>
      <c r="N1125" t="s">
        <v>38</v>
      </c>
      <c r="O1125" t="s">
        <v>432</v>
      </c>
      <c r="P1125" t="s">
        <v>344</v>
      </c>
      <c r="Q1125">
        <v>6</v>
      </c>
      <c r="T1125" t="s">
        <v>295</v>
      </c>
      <c r="U1125" s="61">
        <f>Arkusz2!S1125</f>
        <v>0.13350948528427484</v>
      </c>
    </row>
    <row r="1126" spans="1:21">
      <c r="A1126" s="10" t="s">
        <v>407</v>
      </c>
      <c r="B1126">
        <v>1125</v>
      </c>
      <c r="C1126">
        <v>6</v>
      </c>
      <c r="D1126" t="s">
        <v>415</v>
      </c>
      <c r="E1126" t="s">
        <v>29</v>
      </c>
      <c r="F1126" t="s">
        <v>54</v>
      </c>
      <c r="G1126" t="s">
        <v>189</v>
      </c>
      <c r="H1126" t="s">
        <v>189</v>
      </c>
      <c r="I1126" t="s">
        <v>54</v>
      </c>
      <c r="J1126" t="s">
        <v>237</v>
      </c>
      <c r="K1126" t="s">
        <v>70</v>
      </c>
      <c r="L1126" t="s">
        <v>384</v>
      </c>
      <c r="M1126" t="s">
        <v>37</v>
      </c>
      <c r="N1126" t="s">
        <v>38</v>
      </c>
      <c r="P1126" t="s">
        <v>381</v>
      </c>
      <c r="Q1126">
        <v>2</v>
      </c>
      <c r="T1126" t="s">
        <v>295</v>
      </c>
      <c r="U1126" s="61">
        <f>Arkusz2!S1126</f>
        <v>0.11541705031868091</v>
      </c>
    </row>
    <row r="1127" spans="1:21">
      <c r="A1127" s="10" t="s">
        <v>407</v>
      </c>
      <c r="B1127">
        <v>1126</v>
      </c>
      <c r="C1127">
        <v>6</v>
      </c>
      <c r="D1127" t="s">
        <v>415</v>
      </c>
      <c r="E1127" t="s">
        <v>29</v>
      </c>
      <c r="F1127" t="s">
        <v>54</v>
      </c>
      <c r="G1127" t="s">
        <v>189</v>
      </c>
      <c r="H1127" t="s">
        <v>189</v>
      </c>
      <c r="I1127" t="s">
        <v>54</v>
      </c>
      <c r="J1127" t="s">
        <v>237</v>
      </c>
      <c r="K1127" t="s">
        <v>142</v>
      </c>
      <c r="L1127" t="s">
        <v>69</v>
      </c>
      <c r="M1127" t="s">
        <v>37</v>
      </c>
      <c r="N1127" t="s">
        <v>38</v>
      </c>
      <c r="P1127" t="s">
        <v>257</v>
      </c>
      <c r="Q1127">
        <v>6</v>
      </c>
      <c r="T1127" t="s">
        <v>294</v>
      </c>
      <c r="U1127" s="61">
        <f>Arkusz2!S1127</f>
        <v>0.1094694240700843</v>
      </c>
    </row>
    <row r="1128" spans="1:21">
      <c r="A1128" s="10" t="s">
        <v>408</v>
      </c>
      <c r="B1128">
        <v>1127</v>
      </c>
      <c r="C1128">
        <v>6</v>
      </c>
      <c r="D1128" t="s">
        <v>418</v>
      </c>
      <c r="E1128" t="s">
        <v>73</v>
      </c>
      <c r="F1128" t="s">
        <v>168</v>
      </c>
      <c r="G1128" t="s">
        <v>74</v>
      </c>
      <c r="H1128" t="s">
        <v>168</v>
      </c>
      <c r="I1128" t="s">
        <v>74</v>
      </c>
      <c r="J1128" t="s">
        <v>54</v>
      </c>
      <c r="K1128">
        <v>11</v>
      </c>
      <c r="L1128" t="s">
        <v>175</v>
      </c>
      <c r="M1128" t="s">
        <v>43</v>
      </c>
      <c r="N1128" t="s">
        <v>35</v>
      </c>
      <c r="Q1128">
        <v>5</v>
      </c>
      <c r="U1128" s="61">
        <f>Arkusz2!S1128</f>
        <v>6.1623772780053571E-2</v>
      </c>
    </row>
    <row r="1129" spans="1:21">
      <c r="A1129" s="10" t="s">
        <v>408</v>
      </c>
      <c r="B1129">
        <v>1128</v>
      </c>
      <c r="C1129">
        <v>6</v>
      </c>
      <c r="D1129" t="s">
        <v>418</v>
      </c>
      <c r="E1129" t="s">
        <v>73</v>
      </c>
      <c r="F1129" t="s">
        <v>168</v>
      </c>
      <c r="G1129" t="s">
        <v>74</v>
      </c>
      <c r="H1129" t="s">
        <v>168</v>
      </c>
      <c r="I1129" t="s">
        <v>74</v>
      </c>
      <c r="J1129" t="s">
        <v>54</v>
      </c>
      <c r="K1129">
        <v>12</v>
      </c>
      <c r="L1129" t="s">
        <v>177</v>
      </c>
      <c r="M1129" t="s">
        <v>37</v>
      </c>
      <c r="N1129" t="s">
        <v>35</v>
      </c>
      <c r="P1129" t="s">
        <v>174</v>
      </c>
      <c r="Q1129">
        <v>6</v>
      </c>
      <c r="U1129" s="61">
        <f>Arkusz2!S1129</f>
        <v>0.10163322948359395</v>
      </c>
    </row>
    <row r="1130" spans="1:21">
      <c r="A1130" s="10" t="s">
        <v>408</v>
      </c>
      <c r="B1130">
        <v>1129</v>
      </c>
      <c r="C1130">
        <v>6</v>
      </c>
      <c r="D1130" t="s">
        <v>418</v>
      </c>
      <c r="E1130" t="s">
        <v>73</v>
      </c>
      <c r="F1130" t="s">
        <v>168</v>
      </c>
      <c r="G1130" t="s">
        <v>74</v>
      </c>
      <c r="H1130" t="s">
        <v>168</v>
      </c>
      <c r="I1130" t="s">
        <v>74</v>
      </c>
      <c r="J1130" t="s">
        <v>54</v>
      </c>
      <c r="K1130">
        <v>16</v>
      </c>
      <c r="L1130" t="s">
        <v>175</v>
      </c>
      <c r="M1130" t="s">
        <v>43</v>
      </c>
      <c r="N1130" t="s">
        <v>38</v>
      </c>
      <c r="P1130" t="s">
        <v>280</v>
      </c>
      <c r="Q1130">
        <v>8</v>
      </c>
      <c r="U1130" s="61">
        <f>Arkusz2!S1130</f>
        <v>3.2071413573108588E-2</v>
      </c>
    </row>
    <row r="1131" spans="1:21">
      <c r="A1131" s="10" t="s">
        <v>408</v>
      </c>
      <c r="B1131">
        <v>1130</v>
      </c>
      <c r="C1131">
        <v>6</v>
      </c>
      <c r="D1131" t="s">
        <v>418</v>
      </c>
      <c r="E1131" t="s">
        <v>73</v>
      </c>
      <c r="F1131" t="s">
        <v>74</v>
      </c>
      <c r="G1131" t="s">
        <v>168</v>
      </c>
      <c r="H1131" t="s">
        <v>168</v>
      </c>
      <c r="I1131" t="s">
        <v>74</v>
      </c>
      <c r="J1131" t="s">
        <v>178</v>
      </c>
      <c r="K1131">
        <v>23</v>
      </c>
      <c r="L1131" t="s">
        <v>78</v>
      </c>
      <c r="M1131" t="s">
        <v>37</v>
      </c>
      <c r="N1131" t="s">
        <v>35</v>
      </c>
      <c r="P1131" t="s">
        <v>80</v>
      </c>
      <c r="Q1131">
        <v>6</v>
      </c>
      <c r="U1131" s="61">
        <f>Arkusz2!S1131</f>
        <v>0.10163322948359395</v>
      </c>
    </row>
    <row r="1132" spans="1:21">
      <c r="A1132" s="10" t="s">
        <v>408</v>
      </c>
      <c r="B1132">
        <v>1131</v>
      </c>
      <c r="C1132">
        <v>6</v>
      </c>
      <c r="D1132" t="s">
        <v>418</v>
      </c>
      <c r="E1132" t="s">
        <v>73</v>
      </c>
      <c r="F1132" t="s">
        <v>168</v>
      </c>
      <c r="G1132" t="s">
        <v>74</v>
      </c>
      <c r="H1132" t="s">
        <v>168</v>
      </c>
      <c r="I1132" t="s">
        <v>74</v>
      </c>
      <c r="J1132" t="s">
        <v>54</v>
      </c>
      <c r="K1132">
        <v>33</v>
      </c>
      <c r="L1132" t="s">
        <v>177</v>
      </c>
      <c r="M1132" t="s">
        <v>34</v>
      </c>
      <c r="N1132" t="s">
        <v>49</v>
      </c>
      <c r="P1132" t="s">
        <v>172</v>
      </c>
      <c r="Q1132">
        <v>6</v>
      </c>
      <c r="U1132" s="61">
        <f>Arkusz2!S1132</f>
        <v>0.17298255377116797</v>
      </c>
    </row>
    <row r="1133" spans="1:21">
      <c r="A1133" s="10" t="s">
        <v>408</v>
      </c>
      <c r="B1133">
        <v>1132</v>
      </c>
      <c r="C1133">
        <v>6</v>
      </c>
      <c r="D1133" t="s">
        <v>418</v>
      </c>
      <c r="E1133" t="s">
        <v>73</v>
      </c>
      <c r="F1133" t="s">
        <v>168</v>
      </c>
      <c r="G1133" t="s">
        <v>74</v>
      </c>
      <c r="H1133" t="s">
        <v>168</v>
      </c>
      <c r="I1133" t="s">
        <v>74</v>
      </c>
      <c r="J1133" t="s">
        <v>54</v>
      </c>
      <c r="K1133">
        <v>34</v>
      </c>
      <c r="L1133" t="s">
        <v>173</v>
      </c>
      <c r="M1133" t="s">
        <v>34</v>
      </c>
      <c r="N1133" t="s">
        <v>35</v>
      </c>
      <c r="P1133" t="s">
        <v>175</v>
      </c>
      <c r="Q1133">
        <v>6</v>
      </c>
      <c r="U1133" s="61">
        <f>Arkusz2!S1133</f>
        <v>0.17298255377116797</v>
      </c>
    </row>
    <row r="1134" spans="1:21">
      <c r="A1134" s="10" t="s">
        <v>408</v>
      </c>
      <c r="B1134">
        <v>1133</v>
      </c>
      <c r="C1134">
        <v>6</v>
      </c>
      <c r="D1134" t="s">
        <v>418</v>
      </c>
      <c r="E1134" t="s">
        <v>73</v>
      </c>
      <c r="F1134" t="s">
        <v>74</v>
      </c>
      <c r="G1134" t="s">
        <v>168</v>
      </c>
      <c r="H1134" t="s">
        <v>168</v>
      </c>
      <c r="I1134" t="s">
        <v>74</v>
      </c>
      <c r="J1134" t="s">
        <v>178</v>
      </c>
      <c r="K1134">
        <v>45</v>
      </c>
      <c r="L1134" t="s">
        <v>78</v>
      </c>
      <c r="M1134" t="s">
        <v>37</v>
      </c>
      <c r="N1134" t="s">
        <v>38</v>
      </c>
      <c r="O1134" t="s">
        <v>13</v>
      </c>
      <c r="P1134" t="s">
        <v>273</v>
      </c>
      <c r="Q1134">
        <v>2</v>
      </c>
      <c r="T1134" t="s">
        <v>294</v>
      </c>
      <c r="U1134" s="61">
        <f>Arkusz2!S1134</f>
        <v>0.16139501688237903</v>
      </c>
    </row>
    <row r="1135" spans="1:21">
      <c r="A1135" s="10" t="s">
        <v>408</v>
      </c>
      <c r="B1135">
        <v>1134</v>
      </c>
      <c r="C1135">
        <v>6</v>
      </c>
      <c r="D1135" t="s">
        <v>418</v>
      </c>
      <c r="E1135" t="s">
        <v>73</v>
      </c>
      <c r="F1135" t="s">
        <v>168</v>
      </c>
      <c r="G1135" t="s">
        <v>74</v>
      </c>
      <c r="H1135" t="s">
        <v>168</v>
      </c>
      <c r="I1135" t="s">
        <v>74</v>
      </c>
      <c r="J1135" t="s">
        <v>54</v>
      </c>
      <c r="K1135">
        <v>50</v>
      </c>
      <c r="L1135" t="s">
        <v>175</v>
      </c>
      <c r="M1135" t="s">
        <v>43</v>
      </c>
      <c r="N1135" t="s">
        <v>49</v>
      </c>
      <c r="P1135" t="s">
        <v>184</v>
      </c>
      <c r="Q1135">
        <v>8</v>
      </c>
      <c r="U1135" s="61">
        <f>Arkusz2!S1135</f>
        <v>3.2071413573108588E-2</v>
      </c>
    </row>
    <row r="1136" spans="1:21">
      <c r="A1136" s="10" t="s">
        <v>408</v>
      </c>
      <c r="B1136">
        <v>1135</v>
      </c>
      <c r="C1136">
        <v>6</v>
      </c>
      <c r="D1136" t="s">
        <v>418</v>
      </c>
      <c r="E1136" t="s">
        <v>73</v>
      </c>
      <c r="F1136" t="s">
        <v>74</v>
      </c>
      <c r="G1136" t="s">
        <v>168</v>
      </c>
      <c r="H1136" t="s">
        <v>168</v>
      </c>
      <c r="I1136" t="s">
        <v>74</v>
      </c>
      <c r="J1136" t="s">
        <v>178</v>
      </c>
      <c r="K1136">
        <v>52</v>
      </c>
      <c r="L1136" t="s">
        <v>313</v>
      </c>
      <c r="M1136" t="s">
        <v>34</v>
      </c>
      <c r="N1136" t="s">
        <v>38</v>
      </c>
      <c r="P1136" t="s">
        <v>80</v>
      </c>
      <c r="Q1136">
        <v>5</v>
      </c>
      <c r="U1136" s="61">
        <f>Arkusz2!S1136</f>
        <v>5.7394673231095802E-2</v>
      </c>
    </row>
    <row r="1137" spans="1:21">
      <c r="A1137" s="10" t="s">
        <v>408</v>
      </c>
      <c r="B1137">
        <v>1136</v>
      </c>
      <c r="C1137">
        <v>6</v>
      </c>
      <c r="D1137" t="s">
        <v>418</v>
      </c>
      <c r="E1137" t="s">
        <v>73</v>
      </c>
      <c r="F1137" t="s">
        <v>168</v>
      </c>
      <c r="G1137" t="s">
        <v>74</v>
      </c>
      <c r="H1137" t="s">
        <v>168</v>
      </c>
      <c r="I1137" t="s">
        <v>74</v>
      </c>
      <c r="J1137" t="s">
        <v>54</v>
      </c>
      <c r="K1137">
        <v>53</v>
      </c>
      <c r="L1137" t="s">
        <v>175</v>
      </c>
      <c r="M1137" t="s">
        <v>43</v>
      </c>
      <c r="N1137" t="s">
        <v>49</v>
      </c>
      <c r="Q1137">
        <v>8</v>
      </c>
      <c r="S1137" t="s">
        <v>296</v>
      </c>
      <c r="U1137" s="61">
        <f>Arkusz2!S1137</f>
        <v>6.0950324382530965E-2</v>
      </c>
    </row>
    <row r="1138" spans="1:21">
      <c r="A1138" s="10" t="s">
        <v>408</v>
      </c>
      <c r="B1138">
        <v>1137</v>
      </c>
      <c r="C1138">
        <v>6</v>
      </c>
      <c r="D1138" t="s">
        <v>418</v>
      </c>
      <c r="E1138" t="s">
        <v>73</v>
      </c>
      <c r="F1138" t="s">
        <v>74</v>
      </c>
      <c r="G1138" t="s">
        <v>168</v>
      </c>
      <c r="H1138" t="s">
        <v>168</v>
      </c>
      <c r="I1138" t="s">
        <v>74</v>
      </c>
      <c r="J1138" t="s">
        <v>178</v>
      </c>
      <c r="K1138">
        <v>54</v>
      </c>
      <c r="L1138" t="s">
        <v>78</v>
      </c>
      <c r="M1138" t="s">
        <v>34</v>
      </c>
      <c r="N1138" t="s">
        <v>35</v>
      </c>
      <c r="P1138" t="s">
        <v>313</v>
      </c>
      <c r="Q1138">
        <v>6</v>
      </c>
      <c r="U1138" s="61">
        <f>Arkusz2!S1138</f>
        <v>0.17298255377116797</v>
      </c>
    </row>
    <row r="1139" spans="1:21">
      <c r="A1139" s="10" t="s">
        <v>408</v>
      </c>
      <c r="B1139">
        <v>1138</v>
      </c>
      <c r="C1139">
        <v>6</v>
      </c>
      <c r="D1139" t="s">
        <v>418</v>
      </c>
      <c r="E1139" t="s">
        <v>73</v>
      </c>
      <c r="F1139" t="s">
        <v>168</v>
      </c>
      <c r="G1139" t="s">
        <v>74</v>
      </c>
      <c r="H1139" t="s">
        <v>168</v>
      </c>
      <c r="I1139" t="s">
        <v>74</v>
      </c>
      <c r="J1139" t="s">
        <v>54</v>
      </c>
      <c r="K1139">
        <v>60</v>
      </c>
      <c r="L1139" t="s">
        <v>172</v>
      </c>
      <c r="M1139" t="s">
        <v>37</v>
      </c>
      <c r="N1139" t="s">
        <v>35</v>
      </c>
      <c r="P1139" t="s">
        <v>174</v>
      </c>
      <c r="Q1139">
        <v>6</v>
      </c>
      <c r="U1139" s="61">
        <f>Arkusz2!S1139</f>
        <v>0.10163322948359395</v>
      </c>
    </row>
    <row r="1140" spans="1:21">
      <c r="A1140" s="10" t="s">
        <v>408</v>
      </c>
      <c r="B1140">
        <v>1139</v>
      </c>
      <c r="C1140">
        <v>6</v>
      </c>
      <c r="D1140" t="s">
        <v>418</v>
      </c>
      <c r="E1140" t="s">
        <v>73</v>
      </c>
      <c r="F1140" t="s">
        <v>74</v>
      </c>
      <c r="G1140" t="s">
        <v>168</v>
      </c>
      <c r="H1140" t="s">
        <v>168</v>
      </c>
      <c r="I1140" t="s">
        <v>74</v>
      </c>
      <c r="J1140" t="s">
        <v>178</v>
      </c>
      <c r="K1140">
        <v>62</v>
      </c>
      <c r="L1140" t="s">
        <v>79</v>
      </c>
      <c r="M1140" t="s">
        <v>43</v>
      </c>
      <c r="N1140" t="s">
        <v>38</v>
      </c>
      <c r="P1140" t="s">
        <v>93</v>
      </c>
      <c r="Q1140">
        <v>8</v>
      </c>
      <c r="U1140" s="61">
        <f>Arkusz2!S1140</f>
        <v>3.2071413573108588E-2</v>
      </c>
    </row>
    <row r="1141" spans="1:21">
      <c r="A1141" s="10" t="s">
        <v>408</v>
      </c>
      <c r="B1141">
        <v>1140</v>
      </c>
      <c r="C1141">
        <v>6</v>
      </c>
      <c r="D1141" t="s">
        <v>418</v>
      </c>
      <c r="E1141" t="s">
        <v>73</v>
      </c>
      <c r="F1141" t="s">
        <v>74</v>
      </c>
      <c r="G1141" t="s">
        <v>168</v>
      </c>
      <c r="H1141" t="s">
        <v>168</v>
      </c>
      <c r="I1141" t="s">
        <v>74</v>
      </c>
      <c r="J1141" t="s">
        <v>178</v>
      </c>
      <c r="K1141">
        <v>63</v>
      </c>
      <c r="L1141" t="s">
        <v>78</v>
      </c>
      <c r="M1141" t="s">
        <v>37</v>
      </c>
      <c r="N1141" t="s">
        <v>38</v>
      </c>
      <c r="P1141" t="s">
        <v>313</v>
      </c>
      <c r="Q1141">
        <v>6</v>
      </c>
      <c r="T1141" t="s">
        <v>295</v>
      </c>
      <c r="U1141" s="61">
        <f>Arkusz2!S1141</f>
        <v>7.6926995697442255E-2</v>
      </c>
    </row>
    <row r="1142" spans="1:21">
      <c r="A1142" s="10" t="s">
        <v>408</v>
      </c>
      <c r="B1142">
        <v>1141</v>
      </c>
      <c r="C1142">
        <v>6</v>
      </c>
      <c r="D1142" t="s">
        <v>418</v>
      </c>
      <c r="E1142" t="s">
        <v>73</v>
      </c>
      <c r="F1142" t="s">
        <v>168</v>
      </c>
      <c r="G1142" t="s">
        <v>74</v>
      </c>
      <c r="H1142" t="s">
        <v>168</v>
      </c>
      <c r="I1142" t="s">
        <v>74</v>
      </c>
      <c r="J1142" t="s">
        <v>54</v>
      </c>
      <c r="K1142">
        <v>64</v>
      </c>
      <c r="L1142" t="s">
        <v>175</v>
      </c>
      <c r="M1142" t="s">
        <v>43</v>
      </c>
      <c r="N1142" t="s">
        <v>49</v>
      </c>
      <c r="P1142" t="s">
        <v>177</v>
      </c>
      <c r="Q1142">
        <v>8</v>
      </c>
      <c r="U1142" s="61">
        <f>Arkusz2!S1142</f>
        <v>3.2071413573108588E-2</v>
      </c>
    </row>
    <row r="1143" spans="1:21">
      <c r="A1143" s="10" t="s">
        <v>408</v>
      </c>
      <c r="B1143">
        <v>1142</v>
      </c>
      <c r="C1143">
        <v>6</v>
      </c>
      <c r="D1143" t="s">
        <v>418</v>
      </c>
      <c r="E1143" t="s">
        <v>73</v>
      </c>
      <c r="F1143" t="s">
        <v>168</v>
      </c>
      <c r="G1143" t="s">
        <v>74</v>
      </c>
      <c r="H1143" t="s">
        <v>168</v>
      </c>
      <c r="I1143" t="s">
        <v>74</v>
      </c>
      <c r="J1143" t="s">
        <v>54</v>
      </c>
      <c r="K1143">
        <v>71</v>
      </c>
      <c r="L1143" t="s">
        <v>184</v>
      </c>
      <c r="M1143" t="s">
        <v>34</v>
      </c>
      <c r="N1143" t="s">
        <v>35</v>
      </c>
      <c r="P1143" t="s">
        <v>175</v>
      </c>
      <c r="Q1143">
        <v>6</v>
      </c>
      <c r="U1143" s="61">
        <f>Arkusz2!S1143</f>
        <v>0.17298255377116797</v>
      </c>
    </row>
    <row r="1144" spans="1:21">
      <c r="A1144" s="10" t="s">
        <v>408</v>
      </c>
      <c r="B1144">
        <v>1143</v>
      </c>
      <c r="C1144">
        <v>6</v>
      </c>
      <c r="D1144" t="s">
        <v>418</v>
      </c>
      <c r="E1144" t="s">
        <v>73</v>
      </c>
      <c r="F1144" t="s">
        <v>168</v>
      </c>
      <c r="G1144" t="s">
        <v>74</v>
      </c>
      <c r="H1144" t="s">
        <v>168</v>
      </c>
      <c r="I1144" t="s">
        <v>74</v>
      </c>
      <c r="J1144" t="s">
        <v>54</v>
      </c>
      <c r="K1144">
        <v>75</v>
      </c>
      <c r="L1144" t="s">
        <v>174</v>
      </c>
      <c r="M1144" t="s">
        <v>43</v>
      </c>
      <c r="N1144" t="s">
        <v>38</v>
      </c>
      <c r="Q1144">
        <v>8</v>
      </c>
      <c r="S1144" t="s">
        <v>296</v>
      </c>
      <c r="U1144" s="61">
        <f>Arkusz2!S1144</f>
        <v>6.0950324382530965E-2</v>
      </c>
    </row>
    <row r="1145" spans="1:21">
      <c r="A1145" s="10" t="s">
        <v>408</v>
      </c>
      <c r="B1145">
        <v>1144</v>
      </c>
      <c r="C1145">
        <v>6</v>
      </c>
      <c r="D1145" t="s">
        <v>418</v>
      </c>
      <c r="E1145" t="s">
        <v>73</v>
      </c>
      <c r="F1145" t="s">
        <v>168</v>
      </c>
      <c r="G1145" t="s">
        <v>74</v>
      </c>
      <c r="H1145" t="s">
        <v>168</v>
      </c>
      <c r="I1145" t="s">
        <v>74</v>
      </c>
      <c r="J1145" t="s">
        <v>54</v>
      </c>
      <c r="K1145">
        <v>81</v>
      </c>
      <c r="L1145" t="s">
        <v>173</v>
      </c>
      <c r="M1145" t="s">
        <v>34</v>
      </c>
      <c r="N1145" t="s">
        <v>49</v>
      </c>
      <c r="Q1145">
        <v>8</v>
      </c>
      <c r="S1145" t="s">
        <v>296</v>
      </c>
      <c r="U1145" s="61">
        <f>Arkusz2!S1145</f>
        <v>6.0950324382530965E-2</v>
      </c>
    </row>
    <row r="1146" spans="1:21">
      <c r="A1146" s="10" t="s">
        <v>408</v>
      </c>
      <c r="B1146">
        <v>1145</v>
      </c>
      <c r="C1146">
        <v>6</v>
      </c>
      <c r="D1146" t="s">
        <v>418</v>
      </c>
      <c r="E1146" t="s">
        <v>73</v>
      </c>
      <c r="F1146" t="s">
        <v>168</v>
      </c>
      <c r="G1146" t="s">
        <v>74</v>
      </c>
      <c r="H1146" t="s">
        <v>168</v>
      </c>
      <c r="I1146" t="s">
        <v>74</v>
      </c>
      <c r="J1146" t="s">
        <v>54</v>
      </c>
      <c r="K1146">
        <v>85</v>
      </c>
      <c r="L1146" t="s">
        <v>172</v>
      </c>
      <c r="M1146" t="s">
        <v>37</v>
      </c>
      <c r="N1146" t="s">
        <v>38</v>
      </c>
      <c r="O1146" t="s">
        <v>13</v>
      </c>
      <c r="P1146" t="s">
        <v>183</v>
      </c>
      <c r="Q1146">
        <v>1</v>
      </c>
      <c r="U1146" s="61">
        <f>Arkusz2!S1146</f>
        <v>0.3950024987585451</v>
      </c>
    </row>
    <row r="1147" spans="1:21">
      <c r="A1147" s="10" t="s">
        <v>408</v>
      </c>
      <c r="B1147">
        <v>1146</v>
      </c>
      <c r="C1147">
        <v>6</v>
      </c>
      <c r="D1147" t="s">
        <v>418</v>
      </c>
      <c r="E1147" t="s">
        <v>73</v>
      </c>
      <c r="F1147" t="s">
        <v>168</v>
      </c>
      <c r="G1147" t="s">
        <v>74</v>
      </c>
      <c r="H1147" t="s">
        <v>168</v>
      </c>
      <c r="I1147" t="s">
        <v>74</v>
      </c>
      <c r="J1147" t="s">
        <v>54</v>
      </c>
      <c r="K1147">
        <v>89</v>
      </c>
      <c r="L1147" t="s">
        <v>177</v>
      </c>
      <c r="M1147" t="s">
        <v>37</v>
      </c>
      <c r="N1147" t="s">
        <v>35</v>
      </c>
      <c r="P1147" t="s">
        <v>174</v>
      </c>
      <c r="Q1147">
        <v>6</v>
      </c>
      <c r="U1147" s="61">
        <f>Arkusz2!S1147</f>
        <v>0.10163322948359395</v>
      </c>
    </row>
    <row r="1148" spans="1:21">
      <c r="A1148" s="10" t="s">
        <v>408</v>
      </c>
      <c r="B1148">
        <v>1147</v>
      </c>
      <c r="C1148">
        <v>6</v>
      </c>
      <c r="D1148" t="s">
        <v>418</v>
      </c>
      <c r="E1148" t="s">
        <v>73</v>
      </c>
      <c r="F1148" t="s">
        <v>74</v>
      </c>
      <c r="G1148" t="s">
        <v>168</v>
      </c>
      <c r="H1148" t="s">
        <v>168</v>
      </c>
      <c r="I1148" t="s">
        <v>74</v>
      </c>
      <c r="J1148" t="s">
        <v>178</v>
      </c>
      <c r="K1148" t="s">
        <v>95</v>
      </c>
      <c r="L1148" t="s">
        <v>77</v>
      </c>
      <c r="M1148" t="s">
        <v>37</v>
      </c>
      <c r="N1148" t="s">
        <v>35</v>
      </c>
      <c r="P1148" t="s">
        <v>375</v>
      </c>
      <c r="Q1148">
        <v>6</v>
      </c>
      <c r="U1148" s="61">
        <f>Arkusz2!S1148</f>
        <v>0.10163322948359395</v>
      </c>
    </row>
    <row r="1149" spans="1:21">
      <c r="A1149" s="10" t="s">
        <v>408</v>
      </c>
      <c r="B1149">
        <v>1148</v>
      </c>
      <c r="C1149">
        <v>6</v>
      </c>
      <c r="D1149" t="s">
        <v>418</v>
      </c>
      <c r="E1149" t="s">
        <v>73</v>
      </c>
      <c r="F1149" t="s">
        <v>74</v>
      </c>
      <c r="G1149" t="s">
        <v>168</v>
      </c>
      <c r="H1149" t="s">
        <v>168</v>
      </c>
      <c r="I1149" t="s">
        <v>74</v>
      </c>
      <c r="J1149" t="s">
        <v>178</v>
      </c>
      <c r="K1149" t="s">
        <v>419</v>
      </c>
      <c r="L1149" t="s">
        <v>311</v>
      </c>
      <c r="M1149" t="s">
        <v>34</v>
      </c>
      <c r="N1149" t="s">
        <v>38</v>
      </c>
      <c r="P1149" t="s">
        <v>80</v>
      </c>
      <c r="Q1149">
        <v>6</v>
      </c>
      <c r="U1149" s="61">
        <f>Arkusz2!S1149</f>
        <v>0.17298255377116797</v>
      </c>
    </row>
    <row r="1150" spans="1:21">
      <c r="A1150" s="10" t="s">
        <v>409</v>
      </c>
      <c r="B1150">
        <v>1149</v>
      </c>
      <c r="C1150">
        <v>6</v>
      </c>
      <c r="D1150" t="s">
        <v>418</v>
      </c>
      <c r="E1150" t="s">
        <v>73</v>
      </c>
      <c r="F1150" t="s">
        <v>97</v>
      </c>
      <c r="G1150" t="s">
        <v>169</v>
      </c>
      <c r="H1150" t="s">
        <v>169</v>
      </c>
      <c r="I1150" t="s">
        <v>97</v>
      </c>
      <c r="J1150" t="s">
        <v>170</v>
      </c>
      <c r="K1150">
        <v>10</v>
      </c>
      <c r="L1150" t="s">
        <v>117</v>
      </c>
      <c r="M1150" t="s">
        <v>43</v>
      </c>
      <c r="N1150" t="s">
        <v>35</v>
      </c>
      <c r="P1150" t="s">
        <v>113</v>
      </c>
      <c r="Q1150">
        <v>6</v>
      </c>
      <c r="U1150" s="61">
        <f>Arkusz2!S1150</f>
        <v>0.17298255377116797</v>
      </c>
    </row>
    <row r="1151" spans="1:21">
      <c r="A1151" s="10" t="s">
        <v>409</v>
      </c>
      <c r="B1151">
        <v>1150</v>
      </c>
      <c r="C1151">
        <v>6</v>
      </c>
      <c r="D1151" t="s">
        <v>418</v>
      </c>
      <c r="E1151" t="s">
        <v>73</v>
      </c>
      <c r="F1151" t="s">
        <v>97</v>
      </c>
      <c r="G1151" t="s">
        <v>169</v>
      </c>
      <c r="H1151" t="s">
        <v>169</v>
      </c>
      <c r="I1151" t="s">
        <v>97</v>
      </c>
      <c r="J1151" t="s">
        <v>170</v>
      </c>
      <c r="K1151">
        <v>16</v>
      </c>
      <c r="L1151" t="s">
        <v>100</v>
      </c>
      <c r="M1151" t="s">
        <v>43</v>
      </c>
      <c r="N1151" t="s">
        <v>35</v>
      </c>
      <c r="Q1151">
        <v>8</v>
      </c>
      <c r="U1151" s="61">
        <f>Arkusz2!S1151</f>
        <v>3.4502880732867523E-2</v>
      </c>
    </row>
    <row r="1152" spans="1:21">
      <c r="A1152" s="10" t="s">
        <v>409</v>
      </c>
      <c r="B1152">
        <v>1151</v>
      </c>
      <c r="C1152">
        <v>6</v>
      </c>
      <c r="D1152" t="s">
        <v>418</v>
      </c>
      <c r="E1152" t="s">
        <v>73</v>
      </c>
      <c r="F1152" t="s">
        <v>97</v>
      </c>
      <c r="G1152" t="s">
        <v>169</v>
      </c>
      <c r="H1152" t="s">
        <v>169</v>
      </c>
      <c r="I1152" t="s">
        <v>97</v>
      </c>
      <c r="J1152" t="s">
        <v>170</v>
      </c>
      <c r="K1152">
        <v>26</v>
      </c>
      <c r="L1152" t="s">
        <v>117</v>
      </c>
      <c r="M1152" t="s">
        <v>43</v>
      </c>
      <c r="N1152" t="s">
        <v>38</v>
      </c>
      <c r="O1152" t="s">
        <v>13</v>
      </c>
      <c r="P1152" t="s">
        <v>104</v>
      </c>
      <c r="Q1152">
        <v>6</v>
      </c>
      <c r="U1152" s="61">
        <f>Arkusz2!S1152</f>
        <v>0.17298255377116797</v>
      </c>
    </row>
    <row r="1153" spans="1:21">
      <c r="A1153" s="10" t="s">
        <v>409</v>
      </c>
      <c r="B1153">
        <v>1152</v>
      </c>
      <c r="C1153">
        <v>6</v>
      </c>
      <c r="D1153" t="s">
        <v>418</v>
      </c>
      <c r="E1153" t="s">
        <v>73</v>
      </c>
      <c r="F1153" t="s">
        <v>97</v>
      </c>
      <c r="G1153" t="s">
        <v>169</v>
      </c>
      <c r="H1153" t="s">
        <v>169</v>
      </c>
      <c r="I1153" t="s">
        <v>97</v>
      </c>
      <c r="J1153" t="s">
        <v>170</v>
      </c>
      <c r="K1153">
        <v>29</v>
      </c>
      <c r="L1153" t="s">
        <v>275</v>
      </c>
      <c r="M1153" t="s">
        <v>34</v>
      </c>
      <c r="N1153" t="s">
        <v>35</v>
      </c>
      <c r="Q1153">
        <v>8</v>
      </c>
      <c r="U1153" s="61">
        <f>Arkusz2!S1153</f>
        <v>3.4502880732867523E-2</v>
      </c>
    </row>
    <row r="1154" spans="1:21">
      <c r="A1154" s="10" t="s">
        <v>409</v>
      </c>
      <c r="B1154">
        <v>1153</v>
      </c>
      <c r="C1154">
        <v>6</v>
      </c>
      <c r="D1154" t="s">
        <v>418</v>
      </c>
      <c r="E1154" t="s">
        <v>73</v>
      </c>
      <c r="F1154" t="s">
        <v>97</v>
      </c>
      <c r="G1154" t="s">
        <v>169</v>
      </c>
      <c r="H1154" t="s">
        <v>169</v>
      </c>
      <c r="I1154" t="s">
        <v>97</v>
      </c>
      <c r="J1154" t="s">
        <v>170</v>
      </c>
      <c r="K1154">
        <v>31</v>
      </c>
      <c r="L1154" t="s">
        <v>100</v>
      </c>
      <c r="M1154" t="s">
        <v>37</v>
      </c>
      <c r="N1154" t="s">
        <v>35</v>
      </c>
      <c r="P1154" t="s">
        <v>107</v>
      </c>
      <c r="Q1154">
        <v>6</v>
      </c>
      <c r="T1154" t="s">
        <v>294</v>
      </c>
      <c r="U1154" s="61">
        <f>Arkusz2!S1154</f>
        <v>0.1094694240700843</v>
      </c>
    </row>
    <row r="1155" spans="1:21">
      <c r="A1155" s="10" t="s">
        <v>409</v>
      </c>
      <c r="B1155">
        <v>1154</v>
      </c>
      <c r="C1155">
        <v>6</v>
      </c>
      <c r="D1155" t="s">
        <v>418</v>
      </c>
      <c r="E1155" t="s">
        <v>73</v>
      </c>
      <c r="F1155" t="s">
        <v>97</v>
      </c>
      <c r="G1155" t="s">
        <v>169</v>
      </c>
      <c r="H1155" t="s">
        <v>169</v>
      </c>
      <c r="I1155" t="s">
        <v>97</v>
      </c>
      <c r="J1155" t="s">
        <v>170</v>
      </c>
      <c r="K1155">
        <v>37</v>
      </c>
      <c r="L1155" t="s">
        <v>110</v>
      </c>
      <c r="M1155" t="s">
        <v>37</v>
      </c>
      <c r="N1155" t="s">
        <v>35</v>
      </c>
      <c r="P1155" t="s">
        <v>107</v>
      </c>
      <c r="Q1155">
        <v>6</v>
      </c>
      <c r="T1155" t="s">
        <v>294</v>
      </c>
      <c r="U1155" s="61">
        <f>Arkusz2!S1155</f>
        <v>0.1094694240700843</v>
      </c>
    </row>
    <row r="1156" spans="1:21">
      <c r="A1156" s="10" t="s">
        <v>409</v>
      </c>
      <c r="B1156">
        <v>1155</v>
      </c>
      <c r="C1156">
        <v>6</v>
      </c>
      <c r="D1156" t="s">
        <v>418</v>
      </c>
      <c r="E1156" t="s">
        <v>73</v>
      </c>
      <c r="F1156" t="s">
        <v>97</v>
      </c>
      <c r="G1156" t="s">
        <v>169</v>
      </c>
      <c r="H1156" t="s">
        <v>169</v>
      </c>
      <c r="I1156" t="s">
        <v>97</v>
      </c>
      <c r="J1156" t="s">
        <v>170</v>
      </c>
      <c r="K1156">
        <v>52</v>
      </c>
      <c r="L1156" t="s">
        <v>117</v>
      </c>
      <c r="M1156" t="s">
        <v>43</v>
      </c>
      <c r="N1156" t="s">
        <v>38</v>
      </c>
      <c r="P1156" t="s">
        <v>212</v>
      </c>
      <c r="Q1156">
        <v>5</v>
      </c>
      <c r="U1156" s="61">
        <f>Arkusz2!S1156</f>
        <v>5.7394673231095802E-2</v>
      </c>
    </row>
    <row r="1157" spans="1:21">
      <c r="A1157" s="10" t="s">
        <v>409</v>
      </c>
      <c r="B1157">
        <v>1156</v>
      </c>
      <c r="C1157">
        <v>6</v>
      </c>
      <c r="D1157" t="s">
        <v>418</v>
      </c>
      <c r="E1157" t="s">
        <v>73</v>
      </c>
      <c r="F1157" t="s">
        <v>97</v>
      </c>
      <c r="G1157" t="s">
        <v>169</v>
      </c>
      <c r="H1157" t="s">
        <v>169</v>
      </c>
      <c r="I1157" t="s">
        <v>97</v>
      </c>
      <c r="J1157" t="s">
        <v>170</v>
      </c>
      <c r="K1157">
        <v>57</v>
      </c>
      <c r="L1157" t="s">
        <v>107</v>
      </c>
      <c r="M1157" t="s">
        <v>43</v>
      </c>
      <c r="N1157" t="s">
        <v>35</v>
      </c>
      <c r="P1157" t="s">
        <v>117</v>
      </c>
      <c r="Q1157">
        <v>8</v>
      </c>
      <c r="U1157" s="61">
        <f>Arkusz2!S1157</f>
        <v>3.2071413573108588E-2</v>
      </c>
    </row>
    <row r="1158" spans="1:21">
      <c r="A1158" s="10" t="s">
        <v>409</v>
      </c>
      <c r="B1158">
        <v>1157</v>
      </c>
      <c r="C1158">
        <v>6</v>
      </c>
      <c r="D1158" t="s">
        <v>418</v>
      </c>
      <c r="E1158" t="s">
        <v>73</v>
      </c>
      <c r="F1158" t="s">
        <v>169</v>
      </c>
      <c r="G1158" t="s">
        <v>97</v>
      </c>
      <c r="H1158" t="s">
        <v>169</v>
      </c>
      <c r="I1158" t="s">
        <v>97</v>
      </c>
      <c r="J1158" t="s">
        <v>338</v>
      </c>
      <c r="K1158">
        <v>63</v>
      </c>
      <c r="L1158" t="s">
        <v>182</v>
      </c>
      <c r="M1158" t="s">
        <v>34</v>
      </c>
      <c r="N1158" t="s">
        <v>35</v>
      </c>
      <c r="Q1158">
        <v>5</v>
      </c>
      <c r="U1158" s="61">
        <f>Arkusz2!S1158</f>
        <v>6.1623772780053571E-2</v>
      </c>
    </row>
    <row r="1159" spans="1:21">
      <c r="A1159" s="10" t="s">
        <v>409</v>
      </c>
      <c r="B1159">
        <v>1158</v>
      </c>
      <c r="C1159">
        <v>6</v>
      </c>
      <c r="D1159" t="s">
        <v>418</v>
      </c>
      <c r="E1159" t="s">
        <v>73</v>
      </c>
      <c r="F1159" t="s">
        <v>97</v>
      </c>
      <c r="G1159" t="s">
        <v>169</v>
      </c>
      <c r="H1159" t="s">
        <v>169</v>
      </c>
      <c r="I1159" t="s">
        <v>97</v>
      </c>
      <c r="J1159" t="s">
        <v>170</v>
      </c>
      <c r="K1159">
        <v>65</v>
      </c>
      <c r="L1159" t="s">
        <v>107</v>
      </c>
      <c r="M1159" t="s">
        <v>43</v>
      </c>
      <c r="N1159" t="s">
        <v>38</v>
      </c>
      <c r="P1159" t="s">
        <v>113</v>
      </c>
      <c r="Q1159">
        <v>5</v>
      </c>
      <c r="U1159" s="61">
        <f>Arkusz2!S1159</f>
        <v>5.7394673231095802E-2</v>
      </c>
    </row>
    <row r="1160" spans="1:21">
      <c r="A1160" s="10" t="s">
        <v>409</v>
      </c>
      <c r="B1160">
        <v>1159</v>
      </c>
      <c r="C1160">
        <v>6</v>
      </c>
      <c r="D1160" t="s">
        <v>418</v>
      </c>
      <c r="E1160" t="s">
        <v>73</v>
      </c>
      <c r="F1160" t="s">
        <v>97</v>
      </c>
      <c r="G1160" t="s">
        <v>169</v>
      </c>
      <c r="H1160" t="s">
        <v>169</v>
      </c>
      <c r="I1160" t="s">
        <v>97</v>
      </c>
      <c r="J1160" t="s">
        <v>170</v>
      </c>
      <c r="K1160">
        <v>67</v>
      </c>
      <c r="L1160" t="s">
        <v>100</v>
      </c>
      <c r="M1160" t="s">
        <v>37</v>
      </c>
      <c r="N1160" t="s">
        <v>35</v>
      </c>
      <c r="P1160" t="s">
        <v>275</v>
      </c>
      <c r="Q1160">
        <v>1</v>
      </c>
      <c r="T1160" t="s">
        <v>295</v>
      </c>
      <c r="U1160" s="61">
        <f>Arkusz2!S1160</f>
        <v>0.32476129565903694</v>
      </c>
    </row>
    <row r="1161" spans="1:21">
      <c r="A1161" s="10" t="s">
        <v>409</v>
      </c>
      <c r="B1161">
        <v>1160</v>
      </c>
      <c r="C1161">
        <v>6</v>
      </c>
      <c r="D1161" t="s">
        <v>418</v>
      </c>
      <c r="E1161" t="s">
        <v>73</v>
      </c>
      <c r="F1161" t="s">
        <v>169</v>
      </c>
      <c r="G1161" t="s">
        <v>97</v>
      </c>
      <c r="H1161" t="s">
        <v>169</v>
      </c>
      <c r="I1161" t="s">
        <v>97</v>
      </c>
      <c r="J1161" t="s">
        <v>338</v>
      </c>
      <c r="K1161">
        <v>69</v>
      </c>
      <c r="L1161" t="s">
        <v>244</v>
      </c>
      <c r="M1161" t="s">
        <v>34</v>
      </c>
      <c r="N1161" t="s">
        <v>35</v>
      </c>
      <c r="Q1161">
        <v>8</v>
      </c>
      <c r="U1161" s="61">
        <f>Arkusz2!S1161</f>
        <v>3.4502880732867523E-2</v>
      </c>
    </row>
    <row r="1162" spans="1:21">
      <c r="A1162" s="10" t="s">
        <v>409</v>
      </c>
      <c r="B1162">
        <v>1161</v>
      </c>
      <c r="C1162">
        <v>6</v>
      </c>
      <c r="D1162" t="s">
        <v>418</v>
      </c>
      <c r="E1162" t="s">
        <v>73</v>
      </c>
      <c r="F1162" t="s">
        <v>97</v>
      </c>
      <c r="G1162" t="s">
        <v>169</v>
      </c>
      <c r="H1162" t="s">
        <v>169</v>
      </c>
      <c r="I1162" t="s">
        <v>97</v>
      </c>
      <c r="J1162" t="s">
        <v>170</v>
      </c>
      <c r="K1162">
        <v>72</v>
      </c>
      <c r="L1162" t="s">
        <v>115</v>
      </c>
      <c r="M1162" t="s">
        <v>43</v>
      </c>
      <c r="N1162" t="s">
        <v>35</v>
      </c>
      <c r="Q1162">
        <v>8</v>
      </c>
      <c r="S1162" t="s">
        <v>296</v>
      </c>
      <c r="U1162" s="61">
        <f>Arkusz2!S1162</f>
        <v>6.0950324382530965E-2</v>
      </c>
    </row>
    <row r="1163" spans="1:21">
      <c r="A1163" s="10" t="s">
        <v>409</v>
      </c>
      <c r="B1163">
        <v>1162</v>
      </c>
      <c r="C1163">
        <v>6</v>
      </c>
      <c r="D1163" t="s">
        <v>418</v>
      </c>
      <c r="E1163" t="s">
        <v>73</v>
      </c>
      <c r="F1163" t="s">
        <v>97</v>
      </c>
      <c r="G1163" t="s">
        <v>169</v>
      </c>
      <c r="H1163" t="s">
        <v>169</v>
      </c>
      <c r="I1163" t="s">
        <v>97</v>
      </c>
      <c r="J1163" t="s">
        <v>170</v>
      </c>
      <c r="K1163">
        <v>74</v>
      </c>
      <c r="L1163" t="s">
        <v>107</v>
      </c>
      <c r="M1163" t="s">
        <v>43</v>
      </c>
      <c r="N1163" t="s">
        <v>49</v>
      </c>
      <c r="Q1163">
        <v>4</v>
      </c>
      <c r="S1163" t="s">
        <v>296</v>
      </c>
      <c r="U1163" s="61">
        <f>Arkusz2!S1163</f>
        <v>0.14237853206828813</v>
      </c>
    </row>
    <row r="1164" spans="1:21">
      <c r="A1164" s="10" t="s">
        <v>409</v>
      </c>
      <c r="B1164">
        <v>1163</v>
      </c>
      <c r="C1164">
        <v>6</v>
      </c>
      <c r="D1164" t="s">
        <v>418</v>
      </c>
      <c r="E1164" t="s">
        <v>73</v>
      </c>
      <c r="F1164" t="s">
        <v>97</v>
      </c>
      <c r="G1164" t="s">
        <v>169</v>
      </c>
      <c r="H1164" t="s">
        <v>169</v>
      </c>
      <c r="I1164" t="s">
        <v>97</v>
      </c>
      <c r="J1164" t="s">
        <v>170</v>
      </c>
      <c r="K1164">
        <v>75</v>
      </c>
      <c r="L1164" t="s">
        <v>107</v>
      </c>
      <c r="M1164" t="s">
        <v>43</v>
      </c>
      <c r="N1164" t="s">
        <v>38</v>
      </c>
      <c r="P1164" t="s">
        <v>275</v>
      </c>
      <c r="Q1164">
        <v>3</v>
      </c>
      <c r="U1164" s="61">
        <f>Arkusz2!S1164</f>
        <v>1.8433060167136604E-2</v>
      </c>
    </row>
    <row r="1165" spans="1:21">
      <c r="A1165" s="10" t="s">
        <v>409</v>
      </c>
      <c r="B1165">
        <v>1164</v>
      </c>
      <c r="C1165">
        <v>6</v>
      </c>
      <c r="D1165" t="s">
        <v>418</v>
      </c>
      <c r="E1165" t="s">
        <v>73</v>
      </c>
      <c r="F1165" t="s">
        <v>169</v>
      </c>
      <c r="G1165" t="s">
        <v>97</v>
      </c>
      <c r="H1165" t="s">
        <v>169</v>
      </c>
      <c r="I1165" t="s">
        <v>97</v>
      </c>
      <c r="J1165" t="s">
        <v>338</v>
      </c>
      <c r="K1165" t="s">
        <v>140</v>
      </c>
      <c r="L1165" t="s">
        <v>243</v>
      </c>
      <c r="M1165" t="s">
        <v>43</v>
      </c>
      <c r="N1165" t="s">
        <v>49</v>
      </c>
      <c r="Q1165">
        <v>8</v>
      </c>
      <c r="U1165" s="61">
        <f>Arkusz2!S1165</f>
        <v>3.4502880732867523E-2</v>
      </c>
    </row>
    <row r="1166" spans="1:21">
      <c r="A1166" s="10" t="s">
        <v>409</v>
      </c>
      <c r="B1166">
        <v>1165</v>
      </c>
      <c r="C1166">
        <v>6</v>
      </c>
      <c r="D1166" t="s">
        <v>418</v>
      </c>
      <c r="E1166" t="s">
        <v>73</v>
      </c>
      <c r="F1166" t="s">
        <v>97</v>
      </c>
      <c r="G1166" t="s">
        <v>169</v>
      </c>
      <c r="H1166" t="s">
        <v>169</v>
      </c>
      <c r="I1166" t="s">
        <v>97</v>
      </c>
      <c r="J1166" t="s">
        <v>170</v>
      </c>
      <c r="K1166" t="s">
        <v>140</v>
      </c>
      <c r="L1166" t="s">
        <v>111</v>
      </c>
      <c r="M1166" t="s">
        <v>43</v>
      </c>
      <c r="N1166" t="s">
        <v>38</v>
      </c>
      <c r="O1166" t="s">
        <v>13</v>
      </c>
      <c r="P1166" t="s">
        <v>107</v>
      </c>
      <c r="Q1166">
        <v>6</v>
      </c>
      <c r="U1166" s="61">
        <f>Arkusz2!S1166</f>
        <v>0.17298255377116797</v>
      </c>
    </row>
    <row r="1167" spans="1:21">
      <c r="A1167" s="10" t="s">
        <v>410</v>
      </c>
      <c r="B1167">
        <v>1166</v>
      </c>
      <c r="C1167">
        <v>6</v>
      </c>
      <c r="D1167" t="s">
        <v>418</v>
      </c>
      <c r="E1167" t="s">
        <v>73</v>
      </c>
      <c r="F1167" t="s">
        <v>119</v>
      </c>
      <c r="G1167" t="s">
        <v>188</v>
      </c>
      <c r="H1167" t="s">
        <v>119</v>
      </c>
      <c r="I1167" t="s">
        <v>188</v>
      </c>
      <c r="J1167" t="s">
        <v>192</v>
      </c>
      <c r="K1167">
        <v>1</v>
      </c>
      <c r="L1167" t="s">
        <v>285</v>
      </c>
      <c r="M1167" t="s">
        <v>34</v>
      </c>
      <c r="N1167" t="s">
        <v>38</v>
      </c>
      <c r="P1167" t="s">
        <v>421</v>
      </c>
      <c r="Q1167">
        <v>5</v>
      </c>
      <c r="U1167" s="61">
        <f>Arkusz2!S1167</f>
        <v>5.7394673231095802E-2</v>
      </c>
    </row>
    <row r="1168" spans="1:21">
      <c r="A1168" s="10" t="s">
        <v>410</v>
      </c>
      <c r="B1168">
        <v>1167</v>
      </c>
      <c r="C1168">
        <v>6</v>
      </c>
      <c r="D1168" t="s">
        <v>418</v>
      </c>
      <c r="E1168" t="s">
        <v>73</v>
      </c>
      <c r="F1168" t="s">
        <v>188</v>
      </c>
      <c r="G1168" t="s">
        <v>119</v>
      </c>
      <c r="H1168" t="s">
        <v>119</v>
      </c>
      <c r="I1168" t="s">
        <v>188</v>
      </c>
      <c r="J1168" t="s">
        <v>125</v>
      </c>
      <c r="K1168">
        <v>6</v>
      </c>
      <c r="L1168" t="s">
        <v>200</v>
      </c>
      <c r="M1168" t="s">
        <v>43</v>
      </c>
      <c r="N1168" t="s">
        <v>38</v>
      </c>
      <c r="O1168" t="s">
        <v>13</v>
      </c>
      <c r="Q1168">
        <v>5</v>
      </c>
      <c r="U1168" s="61">
        <f>Arkusz2!S1168</f>
        <v>6.1623772780053571E-2</v>
      </c>
    </row>
    <row r="1169" spans="1:21">
      <c r="A1169" s="10" t="s">
        <v>410</v>
      </c>
      <c r="B1169">
        <v>1168</v>
      </c>
      <c r="C1169">
        <v>6</v>
      </c>
      <c r="D1169" t="s">
        <v>418</v>
      </c>
      <c r="E1169" t="s">
        <v>73</v>
      </c>
      <c r="F1169" t="s">
        <v>188</v>
      </c>
      <c r="G1169" t="s">
        <v>119</v>
      </c>
      <c r="H1169" t="s">
        <v>119</v>
      </c>
      <c r="I1169" t="s">
        <v>188</v>
      </c>
      <c r="J1169" t="s">
        <v>125</v>
      </c>
      <c r="K1169">
        <v>8</v>
      </c>
      <c r="L1169" t="s">
        <v>200</v>
      </c>
      <c r="M1169" t="s">
        <v>37</v>
      </c>
      <c r="N1169" t="s">
        <v>35</v>
      </c>
      <c r="P1169" t="s">
        <v>351</v>
      </c>
      <c r="Q1169">
        <v>6</v>
      </c>
      <c r="U1169" s="61">
        <f>Arkusz2!S1169</f>
        <v>0.10163322948359395</v>
      </c>
    </row>
    <row r="1170" spans="1:21">
      <c r="A1170" s="10" t="s">
        <v>410</v>
      </c>
      <c r="B1170">
        <v>1169</v>
      </c>
      <c r="C1170">
        <v>6</v>
      </c>
      <c r="D1170" t="s">
        <v>418</v>
      </c>
      <c r="E1170" t="s">
        <v>73</v>
      </c>
      <c r="F1170" t="s">
        <v>119</v>
      </c>
      <c r="G1170" t="s">
        <v>188</v>
      </c>
      <c r="H1170" t="s">
        <v>119</v>
      </c>
      <c r="I1170" t="s">
        <v>188</v>
      </c>
      <c r="J1170" t="s">
        <v>192</v>
      </c>
      <c r="K1170">
        <v>14</v>
      </c>
      <c r="L1170" t="s">
        <v>420</v>
      </c>
      <c r="M1170" t="s">
        <v>43</v>
      </c>
      <c r="N1170" t="s">
        <v>35</v>
      </c>
      <c r="P1170" t="s">
        <v>122</v>
      </c>
      <c r="Q1170">
        <v>1</v>
      </c>
      <c r="T1170" t="s">
        <v>295</v>
      </c>
      <c r="U1170" s="61">
        <f>Arkusz2!S1170</f>
        <v>0.47068291614878893</v>
      </c>
    </row>
    <row r="1171" spans="1:21">
      <c r="A1171" s="10" t="s">
        <v>410</v>
      </c>
      <c r="B1171">
        <v>1170</v>
      </c>
      <c r="C1171">
        <v>6</v>
      </c>
      <c r="D1171" t="s">
        <v>418</v>
      </c>
      <c r="E1171" t="s">
        <v>73</v>
      </c>
      <c r="F1171" t="s">
        <v>119</v>
      </c>
      <c r="G1171" t="s">
        <v>188</v>
      </c>
      <c r="H1171" t="s">
        <v>119</v>
      </c>
      <c r="I1171" t="s">
        <v>188</v>
      </c>
      <c r="J1171" t="s">
        <v>192</v>
      </c>
      <c r="K1171">
        <v>17</v>
      </c>
      <c r="L1171" t="s">
        <v>421</v>
      </c>
      <c r="M1171" t="s">
        <v>43</v>
      </c>
      <c r="N1171" t="s">
        <v>35</v>
      </c>
      <c r="P1171" t="s">
        <v>122</v>
      </c>
      <c r="Q1171">
        <v>6</v>
      </c>
      <c r="U1171" s="61">
        <f>Arkusz2!S1171</f>
        <v>0.17298255377116797</v>
      </c>
    </row>
    <row r="1172" spans="1:21">
      <c r="A1172" s="10" t="s">
        <v>410</v>
      </c>
      <c r="B1172">
        <v>1171</v>
      </c>
      <c r="C1172">
        <v>6</v>
      </c>
      <c r="D1172" t="s">
        <v>418</v>
      </c>
      <c r="E1172" t="s">
        <v>73</v>
      </c>
      <c r="F1172" t="s">
        <v>188</v>
      </c>
      <c r="G1172" t="s">
        <v>119</v>
      </c>
      <c r="H1172" t="s">
        <v>119</v>
      </c>
      <c r="I1172" t="s">
        <v>188</v>
      </c>
      <c r="J1172" t="s">
        <v>125</v>
      </c>
      <c r="K1172">
        <v>19</v>
      </c>
      <c r="L1172" t="s">
        <v>352</v>
      </c>
      <c r="M1172" t="s">
        <v>34</v>
      </c>
      <c r="N1172" t="s">
        <v>38</v>
      </c>
      <c r="O1172" t="s">
        <v>13</v>
      </c>
      <c r="P1172" t="s">
        <v>198</v>
      </c>
      <c r="Q1172">
        <v>8</v>
      </c>
      <c r="U1172" s="61">
        <f>Arkusz2!S1172</f>
        <v>3.2071413573108588E-2</v>
      </c>
    </row>
    <row r="1173" spans="1:21">
      <c r="A1173" s="10" t="s">
        <v>410</v>
      </c>
      <c r="B1173">
        <v>1172</v>
      </c>
      <c r="C1173">
        <v>6</v>
      </c>
      <c r="D1173" t="s">
        <v>418</v>
      </c>
      <c r="E1173" t="s">
        <v>73</v>
      </c>
      <c r="F1173" t="s">
        <v>119</v>
      </c>
      <c r="G1173" t="s">
        <v>188</v>
      </c>
      <c r="H1173" t="s">
        <v>119</v>
      </c>
      <c r="I1173" t="s">
        <v>188</v>
      </c>
      <c r="J1173" t="s">
        <v>192</v>
      </c>
      <c r="K1173">
        <v>21</v>
      </c>
      <c r="L1173" t="s">
        <v>420</v>
      </c>
      <c r="M1173" t="s">
        <v>34</v>
      </c>
      <c r="N1173" t="s">
        <v>35</v>
      </c>
      <c r="P1173" t="s">
        <v>285</v>
      </c>
      <c r="Q1173">
        <v>6</v>
      </c>
      <c r="U1173" s="61">
        <f>Arkusz2!S1173</f>
        <v>0.17298255377116797</v>
      </c>
    </row>
    <row r="1174" spans="1:21">
      <c r="A1174" s="10" t="s">
        <v>410</v>
      </c>
      <c r="B1174">
        <v>1173</v>
      </c>
      <c r="C1174">
        <v>6</v>
      </c>
      <c r="D1174" t="s">
        <v>418</v>
      </c>
      <c r="E1174" t="s">
        <v>73</v>
      </c>
      <c r="F1174" t="s">
        <v>188</v>
      </c>
      <c r="G1174" t="s">
        <v>119</v>
      </c>
      <c r="H1174" t="s">
        <v>119</v>
      </c>
      <c r="I1174" t="s">
        <v>188</v>
      </c>
      <c r="J1174" t="s">
        <v>125</v>
      </c>
      <c r="K1174">
        <v>23</v>
      </c>
      <c r="L1174" t="s">
        <v>191</v>
      </c>
      <c r="M1174" t="s">
        <v>43</v>
      </c>
      <c r="N1174" t="s">
        <v>35</v>
      </c>
      <c r="P1174" t="s">
        <v>221</v>
      </c>
      <c r="Q1174">
        <v>8</v>
      </c>
      <c r="U1174" s="61">
        <f>Arkusz2!S1174</f>
        <v>3.2071413573108588E-2</v>
      </c>
    </row>
    <row r="1175" spans="1:21">
      <c r="A1175" s="10" t="s">
        <v>410</v>
      </c>
      <c r="B1175">
        <v>1174</v>
      </c>
      <c r="C1175">
        <v>6</v>
      </c>
      <c r="D1175" t="s">
        <v>418</v>
      </c>
      <c r="E1175" t="s">
        <v>73</v>
      </c>
      <c r="F1175" t="s">
        <v>119</v>
      </c>
      <c r="G1175" t="s">
        <v>188</v>
      </c>
      <c r="H1175" t="s">
        <v>119</v>
      </c>
      <c r="I1175" t="s">
        <v>188</v>
      </c>
      <c r="J1175" t="s">
        <v>192</v>
      </c>
      <c r="K1175">
        <v>24</v>
      </c>
      <c r="L1175" t="s">
        <v>421</v>
      </c>
      <c r="M1175" t="s">
        <v>34</v>
      </c>
      <c r="N1175" t="s">
        <v>49</v>
      </c>
      <c r="P1175" t="s">
        <v>343</v>
      </c>
      <c r="Q1175">
        <v>8</v>
      </c>
      <c r="U1175" s="61">
        <f>Arkusz2!S1175</f>
        <v>3.2071413573108588E-2</v>
      </c>
    </row>
    <row r="1176" spans="1:21">
      <c r="A1176" s="10" t="s">
        <v>410</v>
      </c>
      <c r="B1176">
        <v>1175</v>
      </c>
      <c r="C1176">
        <v>6</v>
      </c>
      <c r="D1176" t="s">
        <v>418</v>
      </c>
      <c r="E1176" t="s">
        <v>73</v>
      </c>
      <c r="F1176" t="s">
        <v>188</v>
      </c>
      <c r="G1176" t="s">
        <v>119</v>
      </c>
      <c r="H1176" t="s">
        <v>119</v>
      </c>
      <c r="I1176" t="s">
        <v>188</v>
      </c>
      <c r="J1176" t="s">
        <v>125</v>
      </c>
      <c r="K1176">
        <v>25</v>
      </c>
      <c r="L1176" t="s">
        <v>191</v>
      </c>
      <c r="M1176" t="s">
        <v>34</v>
      </c>
      <c r="N1176" t="s">
        <v>49</v>
      </c>
      <c r="Q1176">
        <v>8</v>
      </c>
      <c r="U1176" s="61">
        <f>Arkusz2!S1176</f>
        <v>3.4502880732867523E-2</v>
      </c>
    </row>
    <row r="1177" spans="1:21">
      <c r="A1177" s="10" t="s">
        <v>410</v>
      </c>
      <c r="B1177">
        <v>1176</v>
      </c>
      <c r="C1177">
        <v>6</v>
      </c>
      <c r="D1177" t="s">
        <v>418</v>
      </c>
      <c r="E1177" t="s">
        <v>73</v>
      </c>
      <c r="F1177" t="s">
        <v>188</v>
      </c>
      <c r="G1177" t="s">
        <v>119</v>
      </c>
      <c r="H1177" t="s">
        <v>119</v>
      </c>
      <c r="I1177" t="s">
        <v>188</v>
      </c>
      <c r="J1177" t="s">
        <v>125</v>
      </c>
      <c r="K1177">
        <v>26</v>
      </c>
      <c r="L1177" t="s">
        <v>387</v>
      </c>
      <c r="M1177" t="s">
        <v>34</v>
      </c>
      <c r="N1177" t="s">
        <v>38</v>
      </c>
      <c r="P1177" t="s">
        <v>200</v>
      </c>
      <c r="Q1177">
        <v>5</v>
      </c>
      <c r="U1177" s="61">
        <f>Arkusz2!S1177</f>
        <v>5.7394673231095802E-2</v>
      </c>
    </row>
    <row r="1178" spans="1:21">
      <c r="A1178" s="10" t="s">
        <v>410</v>
      </c>
      <c r="B1178">
        <v>1177</v>
      </c>
      <c r="C1178">
        <v>6</v>
      </c>
      <c r="D1178" t="s">
        <v>418</v>
      </c>
      <c r="E1178" t="s">
        <v>73</v>
      </c>
      <c r="F1178" t="s">
        <v>119</v>
      </c>
      <c r="G1178" t="s">
        <v>188</v>
      </c>
      <c r="H1178" t="s">
        <v>119</v>
      </c>
      <c r="I1178" t="s">
        <v>188</v>
      </c>
      <c r="J1178" t="s">
        <v>192</v>
      </c>
      <c r="K1178">
        <v>27</v>
      </c>
      <c r="L1178" t="s">
        <v>285</v>
      </c>
      <c r="M1178" t="s">
        <v>34</v>
      </c>
      <c r="N1178" t="s">
        <v>35</v>
      </c>
      <c r="Q1178">
        <v>5</v>
      </c>
      <c r="U1178" s="61">
        <f>Arkusz2!S1178</f>
        <v>6.1623772780053571E-2</v>
      </c>
    </row>
    <row r="1179" spans="1:21">
      <c r="A1179" s="10" t="s">
        <v>410</v>
      </c>
      <c r="B1179">
        <v>1178</v>
      </c>
      <c r="C1179">
        <v>6</v>
      </c>
      <c r="D1179" t="s">
        <v>418</v>
      </c>
      <c r="E1179" t="s">
        <v>73</v>
      </c>
      <c r="F1179" t="s">
        <v>119</v>
      </c>
      <c r="G1179" t="s">
        <v>188</v>
      </c>
      <c r="H1179" t="s">
        <v>119</v>
      </c>
      <c r="I1179" t="s">
        <v>188</v>
      </c>
      <c r="J1179" t="s">
        <v>192</v>
      </c>
      <c r="K1179">
        <v>28</v>
      </c>
      <c r="L1179" t="s">
        <v>422</v>
      </c>
      <c r="M1179" t="s">
        <v>37</v>
      </c>
      <c r="N1179" t="s">
        <v>38</v>
      </c>
      <c r="P1179" t="s">
        <v>285</v>
      </c>
      <c r="Q1179">
        <v>6</v>
      </c>
      <c r="T1179" t="s">
        <v>295</v>
      </c>
      <c r="U1179" s="61">
        <f>Arkusz2!S1179</f>
        <v>7.6926995697442255E-2</v>
      </c>
    </row>
    <row r="1180" spans="1:21">
      <c r="A1180" s="10" t="s">
        <v>410</v>
      </c>
      <c r="B1180">
        <v>1179</v>
      </c>
      <c r="C1180">
        <v>6</v>
      </c>
      <c r="D1180" t="s">
        <v>418</v>
      </c>
      <c r="E1180" t="s">
        <v>73</v>
      </c>
      <c r="F1180" t="s">
        <v>119</v>
      </c>
      <c r="G1180" t="s">
        <v>188</v>
      </c>
      <c r="H1180" t="s">
        <v>119</v>
      </c>
      <c r="I1180" t="s">
        <v>188</v>
      </c>
      <c r="J1180" t="s">
        <v>192</v>
      </c>
      <c r="K1180">
        <v>29</v>
      </c>
      <c r="L1180" t="s">
        <v>343</v>
      </c>
      <c r="M1180" t="s">
        <v>43</v>
      </c>
      <c r="N1180" t="s">
        <v>35</v>
      </c>
      <c r="P1180" t="s">
        <v>423</v>
      </c>
      <c r="Q1180">
        <v>5</v>
      </c>
      <c r="U1180" s="61">
        <f>Arkusz2!S1180</f>
        <v>5.7394673231095802E-2</v>
      </c>
    </row>
    <row r="1181" spans="1:21">
      <c r="A1181" s="10" t="s">
        <v>410</v>
      </c>
      <c r="B1181">
        <v>1180</v>
      </c>
      <c r="C1181">
        <v>6</v>
      </c>
      <c r="D1181" t="s">
        <v>418</v>
      </c>
      <c r="E1181" t="s">
        <v>73</v>
      </c>
      <c r="F1181" t="s">
        <v>188</v>
      </c>
      <c r="G1181" t="s">
        <v>119</v>
      </c>
      <c r="H1181" t="s">
        <v>119</v>
      </c>
      <c r="I1181" t="s">
        <v>188</v>
      </c>
      <c r="J1181" t="s">
        <v>125</v>
      </c>
      <c r="K1181">
        <v>30</v>
      </c>
      <c r="L1181" t="s">
        <v>198</v>
      </c>
      <c r="M1181" t="s">
        <v>34</v>
      </c>
      <c r="N1181" t="s">
        <v>35</v>
      </c>
      <c r="P1181" t="s">
        <v>191</v>
      </c>
      <c r="Q1181">
        <v>5</v>
      </c>
      <c r="U1181" s="61">
        <f>Arkusz2!S1181</f>
        <v>5.7394673231095802E-2</v>
      </c>
    </row>
    <row r="1182" spans="1:21">
      <c r="A1182" s="10" t="s">
        <v>410</v>
      </c>
      <c r="B1182">
        <v>1181</v>
      </c>
      <c r="C1182">
        <v>6</v>
      </c>
      <c r="D1182" t="s">
        <v>418</v>
      </c>
      <c r="E1182" t="s">
        <v>73</v>
      </c>
      <c r="F1182" t="s">
        <v>119</v>
      </c>
      <c r="G1182" t="s">
        <v>188</v>
      </c>
      <c r="H1182" t="s">
        <v>119</v>
      </c>
      <c r="I1182" t="s">
        <v>188</v>
      </c>
      <c r="J1182" t="s">
        <v>192</v>
      </c>
      <c r="K1182">
        <v>34</v>
      </c>
      <c r="L1182" t="s">
        <v>421</v>
      </c>
      <c r="M1182" t="s">
        <v>34</v>
      </c>
      <c r="N1182" t="s">
        <v>38</v>
      </c>
      <c r="P1182" t="s">
        <v>285</v>
      </c>
      <c r="Q1182">
        <v>3</v>
      </c>
      <c r="U1182" s="61">
        <f>Arkusz2!S1182</f>
        <v>1.8433060167136604E-2</v>
      </c>
    </row>
    <row r="1183" spans="1:21">
      <c r="A1183" s="10" t="s">
        <v>410</v>
      </c>
      <c r="B1183">
        <v>1182</v>
      </c>
      <c r="C1183">
        <v>6</v>
      </c>
      <c r="D1183" t="s">
        <v>418</v>
      </c>
      <c r="E1183" t="s">
        <v>73</v>
      </c>
      <c r="F1183" t="s">
        <v>188</v>
      </c>
      <c r="G1183" t="s">
        <v>119</v>
      </c>
      <c r="H1183" t="s">
        <v>119</v>
      </c>
      <c r="I1183" t="s">
        <v>188</v>
      </c>
      <c r="J1183" t="s">
        <v>125</v>
      </c>
      <c r="K1183">
        <v>34</v>
      </c>
      <c r="L1183" t="s">
        <v>200</v>
      </c>
      <c r="M1183" t="s">
        <v>43</v>
      </c>
      <c r="N1183" t="s">
        <v>38</v>
      </c>
      <c r="P1183" t="s">
        <v>198</v>
      </c>
      <c r="Q1183">
        <v>5</v>
      </c>
      <c r="U1183" s="61">
        <f>Arkusz2!S1183</f>
        <v>5.7394673231095802E-2</v>
      </c>
    </row>
    <row r="1184" spans="1:21">
      <c r="A1184" s="10" t="s">
        <v>410</v>
      </c>
      <c r="B1184">
        <v>1183</v>
      </c>
      <c r="C1184">
        <v>6</v>
      </c>
      <c r="D1184" t="s">
        <v>418</v>
      </c>
      <c r="E1184" t="s">
        <v>73</v>
      </c>
      <c r="F1184" t="s">
        <v>119</v>
      </c>
      <c r="G1184" t="s">
        <v>188</v>
      </c>
      <c r="H1184" t="s">
        <v>119</v>
      </c>
      <c r="I1184" t="s">
        <v>188</v>
      </c>
      <c r="J1184" t="s">
        <v>192</v>
      </c>
      <c r="K1184">
        <v>35</v>
      </c>
      <c r="L1184" t="s">
        <v>122</v>
      </c>
      <c r="M1184" t="s">
        <v>43</v>
      </c>
      <c r="N1184" t="s">
        <v>38</v>
      </c>
      <c r="P1184" t="s">
        <v>343</v>
      </c>
      <c r="Q1184">
        <v>5</v>
      </c>
      <c r="U1184" s="61">
        <f>Arkusz2!S1184</f>
        <v>5.7394673231095802E-2</v>
      </c>
    </row>
    <row r="1185" spans="1:21">
      <c r="A1185" s="10" t="s">
        <v>410</v>
      </c>
      <c r="B1185">
        <v>1184</v>
      </c>
      <c r="C1185">
        <v>6</v>
      </c>
      <c r="D1185" t="s">
        <v>418</v>
      </c>
      <c r="E1185" t="s">
        <v>73</v>
      </c>
      <c r="F1185" t="s">
        <v>119</v>
      </c>
      <c r="G1185" t="s">
        <v>188</v>
      </c>
      <c r="H1185" t="s">
        <v>119</v>
      </c>
      <c r="I1185" t="s">
        <v>188</v>
      </c>
      <c r="J1185" t="s">
        <v>192</v>
      </c>
      <c r="K1185">
        <v>40</v>
      </c>
      <c r="L1185" t="s">
        <v>420</v>
      </c>
      <c r="M1185" t="s">
        <v>34</v>
      </c>
      <c r="N1185" t="s">
        <v>35</v>
      </c>
      <c r="Q1185">
        <v>8</v>
      </c>
      <c r="S1185" t="s">
        <v>296</v>
      </c>
      <c r="U1185" s="61">
        <f>Arkusz2!S1185</f>
        <v>6.0950324382530965E-2</v>
      </c>
    </row>
    <row r="1186" spans="1:21">
      <c r="A1186" s="10" t="s">
        <v>410</v>
      </c>
      <c r="B1186">
        <v>1185</v>
      </c>
      <c r="C1186">
        <v>6</v>
      </c>
      <c r="D1186" t="s">
        <v>418</v>
      </c>
      <c r="E1186" t="s">
        <v>73</v>
      </c>
      <c r="F1186" t="s">
        <v>188</v>
      </c>
      <c r="G1186" t="s">
        <v>119</v>
      </c>
      <c r="H1186" t="s">
        <v>119</v>
      </c>
      <c r="I1186" t="s">
        <v>188</v>
      </c>
      <c r="J1186" t="s">
        <v>125</v>
      </c>
      <c r="K1186">
        <v>40</v>
      </c>
      <c r="L1186" t="s">
        <v>191</v>
      </c>
      <c r="M1186" t="s">
        <v>37</v>
      </c>
      <c r="N1186" t="s">
        <v>35</v>
      </c>
      <c r="P1186" t="s">
        <v>202</v>
      </c>
      <c r="Q1186">
        <v>6</v>
      </c>
      <c r="U1186" s="61">
        <f>Arkusz2!S1186</f>
        <v>0.10163322948359395</v>
      </c>
    </row>
    <row r="1187" spans="1:21">
      <c r="A1187" s="10" t="s">
        <v>410</v>
      </c>
      <c r="B1187">
        <v>1186</v>
      </c>
      <c r="C1187">
        <v>6</v>
      </c>
      <c r="D1187" t="s">
        <v>418</v>
      </c>
      <c r="E1187" t="s">
        <v>73</v>
      </c>
      <c r="F1187" t="s">
        <v>188</v>
      </c>
      <c r="G1187" t="s">
        <v>119</v>
      </c>
      <c r="H1187" t="s">
        <v>119</v>
      </c>
      <c r="I1187" t="s">
        <v>188</v>
      </c>
      <c r="J1187" t="s">
        <v>125</v>
      </c>
      <c r="K1187">
        <v>42</v>
      </c>
      <c r="L1187" t="s">
        <v>221</v>
      </c>
      <c r="M1187" t="s">
        <v>34</v>
      </c>
      <c r="N1187" t="s">
        <v>38</v>
      </c>
      <c r="P1187" t="s">
        <v>352</v>
      </c>
      <c r="Q1187">
        <v>8</v>
      </c>
      <c r="U1187" s="61">
        <f>Arkusz2!S1187</f>
        <v>3.2071413573108588E-2</v>
      </c>
    </row>
    <row r="1188" spans="1:21">
      <c r="A1188" s="10" t="s">
        <v>410</v>
      </c>
      <c r="B1188">
        <v>1187</v>
      </c>
      <c r="C1188">
        <v>6</v>
      </c>
      <c r="D1188" t="s">
        <v>418</v>
      </c>
      <c r="E1188" t="s">
        <v>73</v>
      </c>
      <c r="F1188" t="s">
        <v>188</v>
      </c>
      <c r="G1188" t="s">
        <v>119</v>
      </c>
      <c r="H1188" t="s">
        <v>119</v>
      </c>
      <c r="I1188" t="s">
        <v>188</v>
      </c>
      <c r="J1188" t="s">
        <v>125</v>
      </c>
      <c r="K1188">
        <v>49</v>
      </c>
      <c r="L1188" t="s">
        <v>312</v>
      </c>
      <c r="M1188" t="s">
        <v>37</v>
      </c>
      <c r="N1188" t="s">
        <v>35</v>
      </c>
      <c r="P1188" t="s">
        <v>200</v>
      </c>
      <c r="Q1188">
        <v>2</v>
      </c>
      <c r="T1188" t="s">
        <v>295</v>
      </c>
      <c r="U1188" s="61">
        <f>Arkusz2!S1188</f>
        <v>0.11541705031868091</v>
      </c>
    </row>
    <row r="1189" spans="1:21">
      <c r="A1189" s="10" t="s">
        <v>410</v>
      </c>
      <c r="B1189">
        <v>1188</v>
      </c>
      <c r="C1189">
        <v>6</v>
      </c>
      <c r="D1189" t="s">
        <v>418</v>
      </c>
      <c r="E1189" t="s">
        <v>73</v>
      </c>
      <c r="F1189" t="s">
        <v>119</v>
      </c>
      <c r="G1189" t="s">
        <v>188</v>
      </c>
      <c r="H1189" t="s">
        <v>119</v>
      </c>
      <c r="I1189" t="s">
        <v>188</v>
      </c>
      <c r="J1189" t="s">
        <v>192</v>
      </c>
      <c r="K1189">
        <v>49</v>
      </c>
      <c r="L1189" t="s">
        <v>122</v>
      </c>
      <c r="M1189" t="s">
        <v>43</v>
      </c>
      <c r="N1189" t="s">
        <v>49</v>
      </c>
      <c r="P1189" t="s">
        <v>128</v>
      </c>
      <c r="Q1189">
        <v>5</v>
      </c>
      <c r="U1189" s="61">
        <f>Arkusz2!S1189</f>
        <v>5.7394673231095802E-2</v>
      </c>
    </row>
    <row r="1190" spans="1:21">
      <c r="A1190" s="10" t="s">
        <v>410</v>
      </c>
      <c r="B1190">
        <v>1189</v>
      </c>
      <c r="C1190">
        <v>6</v>
      </c>
      <c r="D1190" t="s">
        <v>418</v>
      </c>
      <c r="E1190" t="s">
        <v>73</v>
      </c>
      <c r="F1190" t="s">
        <v>119</v>
      </c>
      <c r="G1190" t="s">
        <v>188</v>
      </c>
      <c r="H1190" t="s">
        <v>119</v>
      </c>
      <c r="I1190" t="s">
        <v>188</v>
      </c>
      <c r="J1190" t="s">
        <v>192</v>
      </c>
      <c r="K1190">
        <v>50</v>
      </c>
      <c r="L1190" t="s">
        <v>423</v>
      </c>
      <c r="M1190" t="s">
        <v>37</v>
      </c>
      <c r="N1190" t="s">
        <v>38</v>
      </c>
      <c r="P1190" t="s">
        <v>285</v>
      </c>
      <c r="Q1190">
        <v>2</v>
      </c>
      <c r="T1190" t="s">
        <v>295</v>
      </c>
      <c r="U1190" s="61">
        <f>Arkusz2!S1190</f>
        <v>0.11541705031868091</v>
      </c>
    </row>
    <row r="1191" spans="1:21">
      <c r="A1191" s="10" t="s">
        <v>410</v>
      </c>
      <c r="B1191">
        <v>1190</v>
      </c>
      <c r="C1191">
        <v>6</v>
      </c>
      <c r="D1191" t="s">
        <v>418</v>
      </c>
      <c r="E1191" t="s">
        <v>73</v>
      </c>
      <c r="F1191" t="s">
        <v>119</v>
      </c>
      <c r="G1191" t="s">
        <v>188</v>
      </c>
      <c r="H1191" t="s">
        <v>119</v>
      </c>
      <c r="I1191" t="s">
        <v>188</v>
      </c>
      <c r="J1191" t="s">
        <v>192</v>
      </c>
      <c r="K1191">
        <v>53</v>
      </c>
      <c r="L1191" t="s">
        <v>285</v>
      </c>
      <c r="M1191" t="s">
        <v>34</v>
      </c>
      <c r="N1191" t="s">
        <v>35</v>
      </c>
      <c r="Q1191">
        <v>8</v>
      </c>
      <c r="S1191" t="s">
        <v>296</v>
      </c>
      <c r="U1191" s="61">
        <f>Arkusz2!S1191</f>
        <v>6.0950324382530965E-2</v>
      </c>
    </row>
    <row r="1192" spans="1:21">
      <c r="A1192" s="10" t="s">
        <v>410</v>
      </c>
      <c r="B1192">
        <v>1191</v>
      </c>
      <c r="C1192">
        <v>6</v>
      </c>
      <c r="D1192" t="s">
        <v>418</v>
      </c>
      <c r="E1192" t="s">
        <v>73</v>
      </c>
      <c r="F1192" t="s">
        <v>119</v>
      </c>
      <c r="G1192" t="s">
        <v>188</v>
      </c>
      <c r="H1192" t="s">
        <v>119</v>
      </c>
      <c r="I1192" t="s">
        <v>188</v>
      </c>
      <c r="J1192" t="s">
        <v>192</v>
      </c>
      <c r="K1192">
        <v>55</v>
      </c>
      <c r="L1192" t="s">
        <v>285</v>
      </c>
      <c r="M1192" t="s">
        <v>34</v>
      </c>
      <c r="N1192" t="s">
        <v>35</v>
      </c>
      <c r="P1192" t="s">
        <v>423</v>
      </c>
      <c r="Q1192">
        <v>8</v>
      </c>
      <c r="U1192" s="61">
        <f>Arkusz2!S1192</f>
        <v>3.2071413573108588E-2</v>
      </c>
    </row>
    <row r="1193" spans="1:21">
      <c r="A1193" s="10" t="s">
        <v>410</v>
      </c>
      <c r="B1193">
        <v>1192</v>
      </c>
      <c r="C1193">
        <v>6</v>
      </c>
      <c r="D1193" t="s">
        <v>418</v>
      </c>
      <c r="E1193" t="s">
        <v>73</v>
      </c>
      <c r="F1193" t="s">
        <v>188</v>
      </c>
      <c r="G1193" t="s">
        <v>119</v>
      </c>
      <c r="H1193" t="s">
        <v>119</v>
      </c>
      <c r="I1193" t="s">
        <v>188</v>
      </c>
      <c r="J1193" t="s">
        <v>125</v>
      </c>
      <c r="K1193">
        <v>58</v>
      </c>
      <c r="L1193" t="s">
        <v>352</v>
      </c>
      <c r="M1193" t="s">
        <v>37</v>
      </c>
      <c r="N1193" t="s">
        <v>38</v>
      </c>
      <c r="O1193" t="s">
        <v>13</v>
      </c>
      <c r="P1193" t="s">
        <v>200</v>
      </c>
      <c r="Q1193">
        <v>1</v>
      </c>
      <c r="T1193" t="s">
        <v>295</v>
      </c>
      <c r="U1193" s="61">
        <f>Arkusz2!S1193</f>
        <v>0.32476129565903694</v>
      </c>
    </row>
    <row r="1194" spans="1:21">
      <c r="A1194" s="10" t="s">
        <v>410</v>
      </c>
      <c r="B1194">
        <v>1193</v>
      </c>
      <c r="C1194">
        <v>6</v>
      </c>
      <c r="D1194" t="s">
        <v>418</v>
      </c>
      <c r="E1194" t="s">
        <v>73</v>
      </c>
      <c r="F1194" t="s">
        <v>119</v>
      </c>
      <c r="G1194" t="s">
        <v>188</v>
      </c>
      <c r="H1194" t="s">
        <v>119</v>
      </c>
      <c r="I1194" t="s">
        <v>188</v>
      </c>
      <c r="J1194" t="s">
        <v>192</v>
      </c>
      <c r="K1194">
        <v>62</v>
      </c>
      <c r="L1194" t="s">
        <v>343</v>
      </c>
      <c r="M1194" t="s">
        <v>41</v>
      </c>
      <c r="N1194" t="s">
        <v>38</v>
      </c>
      <c r="O1194" t="s">
        <v>13</v>
      </c>
      <c r="P1194" t="s">
        <v>123</v>
      </c>
      <c r="Q1194">
        <v>6</v>
      </c>
      <c r="T1194" t="s">
        <v>294</v>
      </c>
      <c r="U1194" s="61">
        <f>Arkusz2!S1194</f>
        <v>0.28482377888602228</v>
      </c>
    </row>
    <row r="1195" spans="1:21">
      <c r="A1195" s="10" t="s">
        <v>410</v>
      </c>
      <c r="B1195">
        <v>1194</v>
      </c>
      <c r="C1195">
        <v>6</v>
      </c>
      <c r="D1195" t="s">
        <v>418</v>
      </c>
      <c r="E1195" t="s">
        <v>73</v>
      </c>
      <c r="F1195" t="s">
        <v>119</v>
      </c>
      <c r="G1195" t="s">
        <v>188</v>
      </c>
      <c r="H1195" t="s">
        <v>119</v>
      </c>
      <c r="I1195" t="s">
        <v>188</v>
      </c>
      <c r="J1195" t="s">
        <v>192</v>
      </c>
      <c r="K1195">
        <v>63</v>
      </c>
      <c r="L1195" t="s">
        <v>122</v>
      </c>
      <c r="M1195" t="s">
        <v>43</v>
      </c>
      <c r="N1195" t="s">
        <v>35</v>
      </c>
      <c r="P1195" t="s">
        <v>343</v>
      </c>
      <c r="Q1195">
        <v>5</v>
      </c>
      <c r="U1195" s="61">
        <f>Arkusz2!S1195</f>
        <v>5.7394673231095802E-2</v>
      </c>
    </row>
    <row r="1196" spans="1:21">
      <c r="A1196" s="10" t="s">
        <v>410</v>
      </c>
      <c r="B1196">
        <v>1195</v>
      </c>
      <c r="C1196">
        <v>6</v>
      </c>
      <c r="D1196" t="s">
        <v>418</v>
      </c>
      <c r="E1196" t="s">
        <v>73</v>
      </c>
      <c r="F1196" t="s">
        <v>188</v>
      </c>
      <c r="G1196" t="s">
        <v>119</v>
      </c>
      <c r="H1196" t="s">
        <v>119</v>
      </c>
      <c r="I1196" t="s">
        <v>188</v>
      </c>
      <c r="J1196" t="s">
        <v>125</v>
      </c>
      <c r="K1196">
        <v>64</v>
      </c>
      <c r="L1196" t="s">
        <v>200</v>
      </c>
      <c r="M1196" t="s">
        <v>43</v>
      </c>
      <c r="N1196" t="s">
        <v>49</v>
      </c>
      <c r="P1196" t="s">
        <v>191</v>
      </c>
      <c r="Q1196">
        <v>8</v>
      </c>
      <c r="U1196" s="61">
        <f>Arkusz2!S1196</f>
        <v>3.2071413573108588E-2</v>
      </c>
    </row>
    <row r="1197" spans="1:21">
      <c r="A1197" s="10" t="s">
        <v>410</v>
      </c>
      <c r="B1197">
        <v>1196</v>
      </c>
      <c r="C1197">
        <v>6</v>
      </c>
      <c r="D1197" t="s">
        <v>418</v>
      </c>
      <c r="E1197" t="s">
        <v>73</v>
      </c>
      <c r="F1197" t="s">
        <v>119</v>
      </c>
      <c r="G1197" t="s">
        <v>188</v>
      </c>
      <c r="H1197" t="s">
        <v>119</v>
      </c>
      <c r="I1197" t="s">
        <v>188</v>
      </c>
      <c r="J1197" t="s">
        <v>192</v>
      </c>
      <c r="K1197">
        <v>65</v>
      </c>
      <c r="L1197" t="s">
        <v>123</v>
      </c>
      <c r="M1197" t="s">
        <v>34</v>
      </c>
      <c r="N1197" t="s">
        <v>49</v>
      </c>
      <c r="P1197" t="s">
        <v>128</v>
      </c>
      <c r="Q1197">
        <v>8</v>
      </c>
      <c r="U1197" s="61">
        <f>Arkusz2!S1197</f>
        <v>3.2071413573108588E-2</v>
      </c>
    </row>
    <row r="1198" spans="1:21">
      <c r="A1198" s="10" t="s">
        <v>410</v>
      </c>
      <c r="B1198">
        <v>1197</v>
      </c>
      <c r="C1198">
        <v>6</v>
      </c>
      <c r="D1198" t="s">
        <v>418</v>
      </c>
      <c r="E1198" t="s">
        <v>73</v>
      </c>
      <c r="F1198" t="s">
        <v>119</v>
      </c>
      <c r="G1198" t="s">
        <v>188</v>
      </c>
      <c r="H1198" t="s">
        <v>119</v>
      </c>
      <c r="I1198" t="s">
        <v>188</v>
      </c>
      <c r="J1198" t="s">
        <v>192</v>
      </c>
      <c r="K1198">
        <v>65</v>
      </c>
      <c r="L1198" t="s">
        <v>127</v>
      </c>
      <c r="M1198" t="s">
        <v>43</v>
      </c>
      <c r="N1198" t="s">
        <v>49</v>
      </c>
      <c r="P1198" t="s">
        <v>285</v>
      </c>
      <c r="Q1198">
        <v>5</v>
      </c>
      <c r="U1198" s="61">
        <f>Arkusz2!S1198</f>
        <v>5.7394673231095802E-2</v>
      </c>
    </row>
    <row r="1199" spans="1:21">
      <c r="A1199" s="10" t="s">
        <v>410</v>
      </c>
      <c r="B1199">
        <v>1198</v>
      </c>
      <c r="C1199">
        <v>6</v>
      </c>
      <c r="D1199" t="s">
        <v>418</v>
      </c>
      <c r="E1199" t="s">
        <v>73</v>
      </c>
      <c r="F1199" t="s">
        <v>188</v>
      </c>
      <c r="G1199" t="s">
        <v>119</v>
      </c>
      <c r="H1199" t="s">
        <v>119</v>
      </c>
      <c r="I1199" t="s">
        <v>188</v>
      </c>
      <c r="J1199" t="s">
        <v>125</v>
      </c>
      <c r="K1199">
        <v>69</v>
      </c>
      <c r="L1199" t="s">
        <v>221</v>
      </c>
      <c r="M1199" t="s">
        <v>34</v>
      </c>
      <c r="N1199" t="s">
        <v>35</v>
      </c>
      <c r="Q1199">
        <v>8</v>
      </c>
      <c r="U1199" s="61">
        <f>Arkusz2!S1199</f>
        <v>3.4502880732867523E-2</v>
      </c>
    </row>
    <row r="1200" spans="1:21">
      <c r="A1200" s="10" t="s">
        <v>410</v>
      </c>
      <c r="B1200">
        <v>1199</v>
      </c>
      <c r="C1200">
        <v>6</v>
      </c>
      <c r="D1200" t="s">
        <v>418</v>
      </c>
      <c r="E1200" t="s">
        <v>73</v>
      </c>
      <c r="F1200" t="s">
        <v>119</v>
      </c>
      <c r="G1200" t="s">
        <v>188</v>
      </c>
      <c r="H1200" t="s">
        <v>119</v>
      </c>
      <c r="I1200" t="s">
        <v>188</v>
      </c>
      <c r="J1200" t="s">
        <v>192</v>
      </c>
      <c r="K1200">
        <v>71</v>
      </c>
      <c r="L1200" t="s">
        <v>122</v>
      </c>
      <c r="M1200" t="s">
        <v>37</v>
      </c>
      <c r="N1200" t="s">
        <v>35</v>
      </c>
      <c r="P1200" t="s">
        <v>343</v>
      </c>
      <c r="Q1200">
        <v>6</v>
      </c>
      <c r="U1200" s="61">
        <f>Arkusz2!S1200</f>
        <v>0.10163322948359395</v>
      </c>
    </row>
    <row r="1201" spans="1:21">
      <c r="A1201" s="10" t="s">
        <v>410</v>
      </c>
      <c r="B1201">
        <v>1200</v>
      </c>
      <c r="C1201">
        <v>6</v>
      </c>
      <c r="D1201" t="s">
        <v>418</v>
      </c>
      <c r="E1201" t="s">
        <v>73</v>
      </c>
      <c r="F1201" t="s">
        <v>188</v>
      </c>
      <c r="G1201" t="s">
        <v>119</v>
      </c>
      <c r="H1201" t="s">
        <v>119</v>
      </c>
      <c r="I1201" t="s">
        <v>188</v>
      </c>
      <c r="J1201" t="s">
        <v>125</v>
      </c>
      <c r="K1201">
        <v>88</v>
      </c>
      <c r="L1201" t="s">
        <v>221</v>
      </c>
      <c r="M1201" t="s">
        <v>34</v>
      </c>
      <c r="N1201" t="s">
        <v>49</v>
      </c>
      <c r="Q1201">
        <v>8</v>
      </c>
      <c r="S1201" t="s">
        <v>296</v>
      </c>
      <c r="U1201" s="61">
        <f>Arkusz2!S1201</f>
        <v>6.0950324382530965E-2</v>
      </c>
    </row>
    <row r="1202" spans="1:21">
      <c r="A1202" s="10" t="s">
        <v>410</v>
      </c>
      <c r="B1202">
        <v>1201</v>
      </c>
      <c r="C1202">
        <v>6</v>
      </c>
      <c r="D1202" t="s">
        <v>418</v>
      </c>
      <c r="E1202" t="s">
        <v>73</v>
      </c>
      <c r="F1202" t="s">
        <v>119</v>
      </c>
      <c r="G1202" t="s">
        <v>188</v>
      </c>
      <c r="H1202" t="s">
        <v>119</v>
      </c>
      <c r="I1202" t="s">
        <v>188</v>
      </c>
      <c r="J1202" t="s">
        <v>192</v>
      </c>
      <c r="K1202">
        <v>90</v>
      </c>
      <c r="L1202" t="s">
        <v>343</v>
      </c>
      <c r="M1202" t="s">
        <v>43</v>
      </c>
      <c r="N1202" t="s">
        <v>38</v>
      </c>
      <c r="Q1202">
        <v>8</v>
      </c>
      <c r="U1202" s="61">
        <f>Arkusz2!S1202</f>
        <v>3.4502880732867523E-2</v>
      </c>
    </row>
    <row r="1203" spans="1:21">
      <c r="A1203" s="10" t="s">
        <v>411</v>
      </c>
      <c r="B1203">
        <v>1202</v>
      </c>
      <c r="C1203">
        <v>6</v>
      </c>
      <c r="D1203" t="s">
        <v>424</v>
      </c>
      <c r="E1203" t="s">
        <v>146</v>
      </c>
      <c r="F1203" t="s">
        <v>147</v>
      </c>
      <c r="G1203" t="s">
        <v>75</v>
      </c>
      <c r="H1203" t="s">
        <v>147</v>
      </c>
      <c r="I1203" t="s">
        <v>75</v>
      </c>
      <c r="J1203" t="s">
        <v>76</v>
      </c>
      <c r="K1203">
        <v>1</v>
      </c>
      <c r="L1203" t="s">
        <v>163</v>
      </c>
      <c r="M1203" t="s">
        <v>43</v>
      </c>
      <c r="N1203" t="s">
        <v>38</v>
      </c>
      <c r="P1203" t="s">
        <v>253</v>
      </c>
      <c r="Q1203">
        <v>5</v>
      </c>
      <c r="U1203" s="61">
        <f>Arkusz2!S1203</f>
        <v>5.7394673231095802E-2</v>
      </c>
    </row>
    <row r="1204" spans="1:21">
      <c r="A1204" s="10" t="s">
        <v>411</v>
      </c>
      <c r="B1204">
        <v>1203</v>
      </c>
      <c r="C1204">
        <v>6</v>
      </c>
      <c r="D1204" t="s">
        <v>424</v>
      </c>
      <c r="E1204" t="s">
        <v>146</v>
      </c>
      <c r="F1204" t="s">
        <v>147</v>
      </c>
      <c r="G1204" t="s">
        <v>75</v>
      </c>
      <c r="H1204" t="s">
        <v>147</v>
      </c>
      <c r="I1204" t="s">
        <v>75</v>
      </c>
      <c r="J1204" t="s">
        <v>76</v>
      </c>
      <c r="K1204">
        <v>4</v>
      </c>
      <c r="L1204" t="s">
        <v>150</v>
      </c>
      <c r="M1204" t="s">
        <v>34</v>
      </c>
      <c r="N1204" t="s">
        <v>38</v>
      </c>
      <c r="P1204" t="s">
        <v>253</v>
      </c>
      <c r="Q1204">
        <v>5</v>
      </c>
      <c r="U1204" s="61">
        <f>Arkusz2!S1204</f>
        <v>5.7394673231095802E-2</v>
      </c>
    </row>
    <row r="1205" spans="1:21">
      <c r="A1205" s="10" t="s">
        <v>411</v>
      </c>
      <c r="B1205">
        <v>1204</v>
      </c>
      <c r="C1205">
        <v>6</v>
      </c>
      <c r="D1205" t="s">
        <v>424</v>
      </c>
      <c r="E1205" t="s">
        <v>146</v>
      </c>
      <c r="F1205" t="s">
        <v>147</v>
      </c>
      <c r="G1205" t="s">
        <v>75</v>
      </c>
      <c r="H1205" t="s">
        <v>147</v>
      </c>
      <c r="I1205" t="s">
        <v>75</v>
      </c>
      <c r="J1205" t="s">
        <v>76</v>
      </c>
      <c r="K1205">
        <v>4</v>
      </c>
      <c r="L1205" t="s">
        <v>254</v>
      </c>
      <c r="M1205" t="s">
        <v>43</v>
      </c>
      <c r="N1205" t="s">
        <v>38</v>
      </c>
      <c r="O1205" t="s">
        <v>433</v>
      </c>
      <c r="P1205" t="s">
        <v>278</v>
      </c>
      <c r="Q1205">
        <v>6</v>
      </c>
      <c r="T1205" t="s">
        <v>295</v>
      </c>
      <c r="U1205" s="61">
        <f>Arkusz2!S1205</f>
        <v>0.13350948528427484</v>
      </c>
    </row>
    <row r="1206" spans="1:21">
      <c r="A1206" s="10" t="s">
        <v>411</v>
      </c>
      <c r="B1206">
        <v>1205</v>
      </c>
      <c r="C1206">
        <v>6</v>
      </c>
      <c r="D1206" t="s">
        <v>424</v>
      </c>
      <c r="E1206" t="s">
        <v>146</v>
      </c>
      <c r="F1206" t="s">
        <v>147</v>
      </c>
      <c r="G1206" t="s">
        <v>75</v>
      </c>
      <c r="H1206" t="s">
        <v>147</v>
      </c>
      <c r="I1206" t="s">
        <v>75</v>
      </c>
      <c r="J1206" t="s">
        <v>76</v>
      </c>
      <c r="K1206">
        <v>6</v>
      </c>
      <c r="L1206" t="s">
        <v>259</v>
      </c>
      <c r="M1206" t="s">
        <v>43</v>
      </c>
      <c r="N1206" t="s">
        <v>49</v>
      </c>
      <c r="P1206" t="s">
        <v>253</v>
      </c>
      <c r="Q1206">
        <v>8</v>
      </c>
      <c r="U1206" s="61">
        <f>Arkusz2!S1206</f>
        <v>3.2071413573108588E-2</v>
      </c>
    </row>
    <row r="1207" spans="1:21">
      <c r="A1207" s="10" t="s">
        <v>411</v>
      </c>
      <c r="B1207">
        <v>1206</v>
      </c>
      <c r="C1207">
        <v>6</v>
      </c>
      <c r="D1207" t="s">
        <v>424</v>
      </c>
      <c r="E1207" t="s">
        <v>146</v>
      </c>
      <c r="F1207" t="s">
        <v>75</v>
      </c>
      <c r="G1207" t="s">
        <v>147</v>
      </c>
      <c r="H1207" t="s">
        <v>147</v>
      </c>
      <c r="I1207" t="s">
        <v>75</v>
      </c>
      <c r="J1207" t="s">
        <v>151</v>
      </c>
      <c r="K1207">
        <v>7</v>
      </c>
      <c r="L1207" t="s">
        <v>90</v>
      </c>
      <c r="M1207" t="s">
        <v>43</v>
      </c>
      <c r="N1207" t="s">
        <v>49</v>
      </c>
      <c r="P1207" t="s">
        <v>85</v>
      </c>
      <c r="Q1207">
        <v>8</v>
      </c>
      <c r="T1207" t="s">
        <v>294</v>
      </c>
      <c r="U1207" s="61">
        <f>Arkusz2!S1207</f>
        <v>3.4751679019966467E-2</v>
      </c>
    </row>
    <row r="1208" spans="1:21">
      <c r="A1208" s="10" t="s">
        <v>411</v>
      </c>
      <c r="B1208">
        <v>1207</v>
      </c>
      <c r="C1208">
        <v>6</v>
      </c>
      <c r="D1208" t="s">
        <v>424</v>
      </c>
      <c r="E1208" t="s">
        <v>146</v>
      </c>
      <c r="F1208" t="s">
        <v>147</v>
      </c>
      <c r="G1208" t="s">
        <v>75</v>
      </c>
      <c r="H1208" t="s">
        <v>147</v>
      </c>
      <c r="I1208" t="s">
        <v>75</v>
      </c>
      <c r="J1208" t="s">
        <v>76</v>
      </c>
      <c r="K1208">
        <v>8</v>
      </c>
      <c r="L1208" t="s">
        <v>160</v>
      </c>
      <c r="M1208" t="s">
        <v>43</v>
      </c>
      <c r="N1208" t="s">
        <v>35</v>
      </c>
      <c r="Q1208">
        <v>8</v>
      </c>
      <c r="U1208" s="61">
        <f>Arkusz2!S1208</f>
        <v>3.4502880732867523E-2</v>
      </c>
    </row>
    <row r="1209" spans="1:21">
      <c r="A1209" s="10" t="s">
        <v>411</v>
      </c>
      <c r="B1209">
        <v>1208</v>
      </c>
      <c r="C1209">
        <v>6</v>
      </c>
      <c r="D1209" t="s">
        <v>424</v>
      </c>
      <c r="E1209" t="s">
        <v>146</v>
      </c>
      <c r="F1209" t="s">
        <v>147</v>
      </c>
      <c r="G1209" t="s">
        <v>75</v>
      </c>
      <c r="H1209" t="s">
        <v>147</v>
      </c>
      <c r="I1209" t="s">
        <v>75</v>
      </c>
      <c r="J1209" t="s">
        <v>76</v>
      </c>
      <c r="K1209">
        <v>20</v>
      </c>
      <c r="L1209" t="s">
        <v>150</v>
      </c>
      <c r="M1209" t="s">
        <v>43</v>
      </c>
      <c r="N1209" t="s">
        <v>38</v>
      </c>
      <c r="P1209" t="s">
        <v>163</v>
      </c>
      <c r="Q1209">
        <v>8</v>
      </c>
      <c r="U1209" s="61">
        <f>Arkusz2!S1209</f>
        <v>3.2071413573108588E-2</v>
      </c>
    </row>
    <row r="1210" spans="1:21">
      <c r="A1210" s="10" t="s">
        <v>411</v>
      </c>
      <c r="B1210">
        <v>1209</v>
      </c>
      <c r="C1210">
        <v>6</v>
      </c>
      <c r="D1210" t="s">
        <v>424</v>
      </c>
      <c r="E1210" t="s">
        <v>146</v>
      </c>
      <c r="F1210" t="s">
        <v>75</v>
      </c>
      <c r="G1210" t="s">
        <v>147</v>
      </c>
      <c r="H1210" t="s">
        <v>147</v>
      </c>
      <c r="I1210" t="s">
        <v>75</v>
      </c>
      <c r="J1210" t="s">
        <v>151</v>
      </c>
      <c r="K1210">
        <v>22</v>
      </c>
      <c r="L1210" t="s">
        <v>356</v>
      </c>
      <c r="M1210" t="s">
        <v>43</v>
      </c>
      <c r="N1210" t="s">
        <v>35</v>
      </c>
      <c r="P1210" t="s">
        <v>90</v>
      </c>
      <c r="Q1210">
        <v>8</v>
      </c>
      <c r="U1210" s="61">
        <f>Arkusz2!S1210</f>
        <v>3.2071413573108588E-2</v>
      </c>
    </row>
    <row r="1211" spans="1:21">
      <c r="A1211" s="10" t="s">
        <v>411</v>
      </c>
      <c r="B1211">
        <v>1210</v>
      </c>
      <c r="C1211">
        <v>6</v>
      </c>
      <c r="D1211" t="s">
        <v>424</v>
      </c>
      <c r="E1211" t="s">
        <v>146</v>
      </c>
      <c r="F1211" t="s">
        <v>75</v>
      </c>
      <c r="G1211" t="s">
        <v>147</v>
      </c>
      <c r="H1211" t="s">
        <v>147</v>
      </c>
      <c r="I1211" t="s">
        <v>75</v>
      </c>
      <c r="J1211" t="s">
        <v>151</v>
      </c>
      <c r="K1211">
        <v>28</v>
      </c>
      <c r="L1211" t="s">
        <v>269</v>
      </c>
      <c r="M1211" t="s">
        <v>37</v>
      </c>
      <c r="N1211" t="s">
        <v>35</v>
      </c>
      <c r="P1211" t="s">
        <v>85</v>
      </c>
      <c r="Q1211">
        <v>6</v>
      </c>
      <c r="T1211" t="s">
        <v>295</v>
      </c>
      <c r="U1211" s="61">
        <f>Arkusz2!S1211</f>
        <v>7.6926995697442255E-2</v>
      </c>
    </row>
    <row r="1212" spans="1:21">
      <c r="A1212" s="10" t="s">
        <v>411</v>
      </c>
      <c r="B1212">
        <v>1211</v>
      </c>
      <c r="C1212">
        <v>6</v>
      </c>
      <c r="D1212" t="s">
        <v>424</v>
      </c>
      <c r="E1212" t="s">
        <v>146</v>
      </c>
      <c r="F1212" t="s">
        <v>147</v>
      </c>
      <c r="G1212" t="s">
        <v>75</v>
      </c>
      <c r="H1212" t="s">
        <v>147</v>
      </c>
      <c r="I1212" t="s">
        <v>75</v>
      </c>
      <c r="J1212" t="s">
        <v>76</v>
      </c>
      <c r="K1212">
        <v>28</v>
      </c>
      <c r="L1212" t="s">
        <v>259</v>
      </c>
      <c r="M1212" t="s">
        <v>43</v>
      </c>
      <c r="N1212" t="s">
        <v>49</v>
      </c>
      <c r="P1212" t="s">
        <v>253</v>
      </c>
      <c r="Q1212">
        <v>8</v>
      </c>
      <c r="U1212" s="61">
        <f>Arkusz2!S1212</f>
        <v>3.2071413573108588E-2</v>
      </c>
    </row>
    <row r="1213" spans="1:21">
      <c r="A1213" s="10" t="s">
        <v>411</v>
      </c>
      <c r="B1213">
        <v>1212</v>
      </c>
      <c r="C1213">
        <v>6</v>
      </c>
      <c r="D1213" t="s">
        <v>424</v>
      </c>
      <c r="E1213" t="s">
        <v>146</v>
      </c>
      <c r="F1213" t="s">
        <v>147</v>
      </c>
      <c r="G1213" t="s">
        <v>75</v>
      </c>
      <c r="H1213" t="s">
        <v>147</v>
      </c>
      <c r="I1213" t="s">
        <v>75</v>
      </c>
      <c r="J1213" t="s">
        <v>76</v>
      </c>
      <c r="K1213">
        <v>33</v>
      </c>
      <c r="L1213" t="s">
        <v>253</v>
      </c>
      <c r="M1213" t="s">
        <v>34</v>
      </c>
      <c r="N1213" t="s">
        <v>35</v>
      </c>
      <c r="P1213" t="s">
        <v>259</v>
      </c>
      <c r="Q1213">
        <v>8</v>
      </c>
      <c r="U1213" s="61">
        <f>Arkusz2!S1213</f>
        <v>3.2071413573108588E-2</v>
      </c>
    </row>
    <row r="1214" spans="1:21">
      <c r="A1214" s="10" t="s">
        <v>411</v>
      </c>
      <c r="B1214">
        <v>1213</v>
      </c>
      <c r="C1214">
        <v>6</v>
      </c>
      <c r="D1214" t="s">
        <v>424</v>
      </c>
      <c r="E1214" t="s">
        <v>146</v>
      </c>
      <c r="F1214" t="s">
        <v>75</v>
      </c>
      <c r="G1214" t="s">
        <v>147</v>
      </c>
      <c r="H1214" t="s">
        <v>147</v>
      </c>
      <c r="I1214" t="s">
        <v>75</v>
      </c>
      <c r="J1214" t="s">
        <v>151</v>
      </c>
      <c r="K1214">
        <v>35</v>
      </c>
      <c r="L1214" t="s">
        <v>90</v>
      </c>
      <c r="M1214" t="s">
        <v>34</v>
      </c>
      <c r="N1214" t="s">
        <v>49</v>
      </c>
      <c r="P1214" t="s">
        <v>356</v>
      </c>
      <c r="Q1214">
        <v>8</v>
      </c>
      <c r="U1214" s="61">
        <f>Arkusz2!S1214</f>
        <v>3.2071413573108588E-2</v>
      </c>
    </row>
    <row r="1215" spans="1:21">
      <c r="A1215" s="10" t="s">
        <v>411</v>
      </c>
      <c r="B1215">
        <v>1214</v>
      </c>
      <c r="C1215">
        <v>6</v>
      </c>
      <c r="D1215" t="s">
        <v>424</v>
      </c>
      <c r="E1215" t="s">
        <v>146</v>
      </c>
      <c r="F1215" t="s">
        <v>147</v>
      </c>
      <c r="G1215" t="s">
        <v>75</v>
      </c>
      <c r="H1215" t="s">
        <v>147</v>
      </c>
      <c r="I1215" t="s">
        <v>75</v>
      </c>
      <c r="J1215" t="s">
        <v>76</v>
      </c>
      <c r="K1215">
        <v>36</v>
      </c>
      <c r="L1215" t="s">
        <v>150</v>
      </c>
      <c r="M1215" t="s">
        <v>34</v>
      </c>
      <c r="N1215" t="s">
        <v>49</v>
      </c>
      <c r="P1215" t="s">
        <v>160</v>
      </c>
      <c r="Q1215">
        <v>8</v>
      </c>
      <c r="U1215" s="61">
        <f>Arkusz2!S1215</f>
        <v>3.2071413573108588E-2</v>
      </c>
    </row>
    <row r="1216" spans="1:21">
      <c r="A1216" s="10" t="s">
        <v>411</v>
      </c>
      <c r="B1216">
        <v>1215</v>
      </c>
      <c r="C1216">
        <v>6</v>
      </c>
      <c r="D1216" t="s">
        <v>424</v>
      </c>
      <c r="E1216" t="s">
        <v>146</v>
      </c>
      <c r="F1216" t="s">
        <v>147</v>
      </c>
      <c r="G1216" t="s">
        <v>75</v>
      </c>
      <c r="H1216" t="s">
        <v>147</v>
      </c>
      <c r="I1216" t="s">
        <v>75</v>
      </c>
      <c r="J1216" t="s">
        <v>76</v>
      </c>
      <c r="K1216">
        <v>40</v>
      </c>
      <c r="L1216" t="s">
        <v>254</v>
      </c>
      <c r="M1216" t="s">
        <v>34</v>
      </c>
      <c r="N1216" t="s">
        <v>35</v>
      </c>
      <c r="P1216" t="s">
        <v>163</v>
      </c>
      <c r="Q1216">
        <v>5</v>
      </c>
      <c r="U1216" s="61">
        <f>Arkusz2!S1216</f>
        <v>5.7394673231095802E-2</v>
      </c>
    </row>
    <row r="1217" spans="1:21">
      <c r="A1217" s="10" t="s">
        <v>411</v>
      </c>
      <c r="B1217">
        <v>1216</v>
      </c>
      <c r="C1217">
        <v>6</v>
      </c>
      <c r="D1217" t="s">
        <v>424</v>
      </c>
      <c r="E1217" t="s">
        <v>146</v>
      </c>
      <c r="F1217" t="s">
        <v>147</v>
      </c>
      <c r="G1217" t="s">
        <v>75</v>
      </c>
      <c r="H1217" t="s">
        <v>147</v>
      </c>
      <c r="I1217" t="s">
        <v>75</v>
      </c>
      <c r="J1217" t="s">
        <v>76</v>
      </c>
      <c r="K1217" t="s">
        <v>238</v>
      </c>
      <c r="L1217" t="s">
        <v>259</v>
      </c>
      <c r="M1217" t="s">
        <v>43</v>
      </c>
      <c r="N1217" t="s">
        <v>35</v>
      </c>
      <c r="Q1217">
        <v>8</v>
      </c>
      <c r="S1217" t="s">
        <v>296</v>
      </c>
      <c r="U1217" s="61">
        <f>Arkusz2!S1217</f>
        <v>6.0950324382530965E-2</v>
      </c>
    </row>
    <row r="1218" spans="1:21">
      <c r="A1218" s="10" t="s">
        <v>411</v>
      </c>
      <c r="B1218">
        <v>1217</v>
      </c>
      <c r="C1218">
        <v>6</v>
      </c>
      <c r="D1218" t="s">
        <v>424</v>
      </c>
      <c r="E1218" t="s">
        <v>146</v>
      </c>
      <c r="F1218" t="s">
        <v>75</v>
      </c>
      <c r="G1218" t="s">
        <v>147</v>
      </c>
      <c r="H1218" t="s">
        <v>147</v>
      </c>
      <c r="I1218" t="s">
        <v>75</v>
      </c>
      <c r="J1218" t="s">
        <v>151</v>
      </c>
      <c r="K1218">
        <v>59</v>
      </c>
      <c r="L1218" t="s">
        <v>89</v>
      </c>
      <c r="M1218" t="s">
        <v>37</v>
      </c>
      <c r="N1218" t="s">
        <v>35</v>
      </c>
      <c r="P1218" t="s">
        <v>356</v>
      </c>
      <c r="Q1218">
        <v>2</v>
      </c>
      <c r="U1218" s="61">
        <f>Arkusz2!S1218</f>
        <v>0.15046986178004315</v>
      </c>
    </row>
    <row r="1219" spans="1:21">
      <c r="A1219" s="10" t="s">
        <v>411</v>
      </c>
      <c r="B1219">
        <v>1218</v>
      </c>
      <c r="C1219">
        <v>6</v>
      </c>
      <c r="D1219" t="s">
        <v>424</v>
      </c>
      <c r="E1219" t="s">
        <v>146</v>
      </c>
      <c r="F1219" t="s">
        <v>75</v>
      </c>
      <c r="G1219" t="s">
        <v>147</v>
      </c>
      <c r="H1219" t="s">
        <v>147</v>
      </c>
      <c r="I1219" t="s">
        <v>75</v>
      </c>
      <c r="J1219" t="s">
        <v>151</v>
      </c>
      <c r="K1219">
        <v>60</v>
      </c>
      <c r="L1219" t="s">
        <v>90</v>
      </c>
      <c r="M1219" t="s">
        <v>43</v>
      </c>
      <c r="N1219" t="s">
        <v>49</v>
      </c>
      <c r="P1219" t="s">
        <v>89</v>
      </c>
      <c r="Q1219">
        <v>6</v>
      </c>
      <c r="U1219" s="61">
        <f>Arkusz2!S1219</f>
        <v>0.17298255377116797</v>
      </c>
    </row>
    <row r="1220" spans="1:21">
      <c r="A1220" s="10" t="s">
        <v>411</v>
      </c>
      <c r="B1220">
        <v>1219</v>
      </c>
      <c r="C1220">
        <v>6</v>
      </c>
      <c r="D1220" t="s">
        <v>424</v>
      </c>
      <c r="E1220" t="s">
        <v>146</v>
      </c>
      <c r="F1220" t="s">
        <v>147</v>
      </c>
      <c r="G1220" t="s">
        <v>75</v>
      </c>
      <c r="H1220" t="s">
        <v>147</v>
      </c>
      <c r="I1220" t="s">
        <v>75</v>
      </c>
      <c r="J1220" t="s">
        <v>76</v>
      </c>
      <c r="K1220">
        <v>63</v>
      </c>
      <c r="L1220" t="s">
        <v>259</v>
      </c>
      <c r="M1220" t="s">
        <v>43</v>
      </c>
      <c r="N1220" t="s">
        <v>35</v>
      </c>
      <c r="Q1220">
        <v>4</v>
      </c>
      <c r="S1220" t="s">
        <v>296</v>
      </c>
      <c r="U1220" s="61">
        <f>Arkusz2!S1220</f>
        <v>0.14237853206828813</v>
      </c>
    </row>
    <row r="1221" spans="1:21">
      <c r="A1221" s="10" t="s">
        <v>411</v>
      </c>
      <c r="B1221">
        <v>1220</v>
      </c>
      <c r="C1221">
        <v>6</v>
      </c>
      <c r="D1221" t="s">
        <v>424</v>
      </c>
      <c r="E1221" t="s">
        <v>146</v>
      </c>
      <c r="F1221" t="s">
        <v>147</v>
      </c>
      <c r="G1221" t="s">
        <v>75</v>
      </c>
      <c r="H1221" t="s">
        <v>147</v>
      </c>
      <c r="I1221" t="s">
        <v>75</v>
      </c>
      <c r="J1221" t="s">
        <v>76</v>
      </c>
      <c r="K1221">
        <v>67</v>
      </c>
      <c r="L1221" t="s">
        <v>157</v>
      </c>
      <c r="M1221" t="s">
        <v>37</v>
      </c>
      <c r="N1221" t="s">
        <v>35</v>
      </c>
      <c r="P1221" t="s">
        <v>426</v>
      </c>
      <c r="Q1221">
        <v>6</v>
      </c>
      <c r="U1221" s="61">
        <f>Arkusz2!S1221</f>
        <v>0.10163322948359395</v>
      </c>
    </row>
    <row r="1222" spans="1:21">
      <c r="A1222" s="10" t="s">
        <v>411</v>
      </c>
      <c r="B1222">
        <v>1221</v>
      </c>
      <c r="C1222">
        <v>6</v>
      </c>
      <c r="D1222" t="s">
        <v>424</v>
      </c>
      <c r="E1222" t="s">
        <v>146</v>
      </c>
      <c r="F1222" t="s">
        <v>147</v>
      </c>
      <c r="G1222" t="s">
        <v>75</v>
      </c>
      <c r="H1222" t="s">
        <v>147</v>
      </c>
      <c r="I1222" t="s">
        <v>75</v>
      </c>
      <c r="J1222" t="s">
        <v>76</v>
      </c>
      <c r="K1222">
        <v>68</v>
      </c>
      <c r="L1222" t="s">
        <v>162</v>
      </c>
      <c r="M1222" t="s">
        <v>43</v>
      </c>
      <c r="N1222" t="s">
        <v>35</v>
      </c>
      <c r="P1222" t="s">
        <v>259</v>
      </c>
      <c r="Q1222">
        <v>5</v>
      </c>
      <c r="U1222" s="61">
        <f>Arkusz2!S1222</f>
        <v>5.7394673231095802E-2</v>
      </c>
    </row>
    <row r="1223" spans="1:21">
      <c r="A1223" s="10" t="s">
        <v>411</v>
      </c>
      <c r="B1223">
        <v>1222</v>
      </c>
      <c r="C1223">
        <v>6</v>
      </c>
      <c r="D1223" t="s">
        <v>424</v>
      </c>
      <c r="E1223" t="s">
        <v>146</v>
      </c>
      <c r="F1223" t="s">
        <v>147</v>
      </c>
      <c r="G1223" t="s">
        <v>75</v>
      </c>
      <c r="H1223" t="s">
        <v>147</v>
      </c>
      <c r="I1223" t="s">
        <v>75</v>
      </c>
      <c r="J1223" t="s">
        <v>76</v>
      </c>
      <c r="K1223">
        <v>74</v>
      </c>
      <c r="L1223" t="s">
        <v>150</v>
      </c>
      <c r="M1223" t="s">
        <v>43</v>
      </c>
      <c r="N1223" t="s">
        <v>38</v>
      </c>
      <c r="P1223" t="s">
        <v>156</v>
      </c>
      <c r="Q1223">
        <v>6</v>
      </c>
      <c r="U1223" s="61">
        <f>Arkusz2!S1223</f>
        <v>0.17298255377116797</v>
      </c>
    </row>
    <row r="1224" spans="1:21">
      <c r="A1224" s="10" t="s">
        <v>411</v>
      </c>
      <c r="B1224">
        <v>1223</v>
      </c>
      <c r="C1224">
        <v>6</v>
      </c>
      <c r="D1224" t="s">
        <v>424</v>
      </c>
      <c r="E1224" t="s">
        <v>146</v>
      </c>
      <c r="F1224" t="s">
        <v>147</v>
      </c>
      <c r="G1224" t="s">
        <v>75</v>
      </c>
      <c r="H1224" t="s">
        <v>147</v>
      </c>
      <c r="I1224" t="s">
        <v>75</v>
      </c>
      <c r="J1224" t="s">
        <v>76</v>
      </c>
      <c r="K1224">
        <v>74</v>
      </c>
      <c r="L1224" t="s">
        <v>254</v>
      </c>
      <c r="M1224" t="s">
        <v>37</v>
      </c>
      <c r="N1224" t="s">
        <v>38</v>
      </c>
      <c r="P1224" t="s">
        <v>156</v>
      </c>
      <c r="Q1224">
        <v>6</v>
      </c>
      <c r="T1224" t="s">
        <v>295</v>
      </c>
      <c r="U1224" s="61">
        <f>Arkusz2!S1224</f>
        <v>7.6926995697442255E-2</v>
      </c>
    </row>
    <row r="1225" spans="1:21">
      <c r="A1225" s="10" t="s">
        <v>411</v>
      </c>
      <c r="B1225">
        <v>1224</v>
      </c>
      <c r="C1225">
        <v>6</v>
      </c>
      <c r="D1225" t="s">
        <v>424</v>
      </c>
      <c r="E1225" t="s">
        <v>146</v>
      </c>
      <c r="F1225" t="s">
        <v>147</v>
      </c>
      <c r="G1225" t="s">
        <v>75</v>
      </c>
      <c r="H1225" t="s">
        <v>147</v>
      </c>
      <c r="I1225" t="s">
        <v>75</v>
      </c>
      <c r="J1225" t="s">
        <v>76</v>
      </c>
      <c r="K1225">
        <v>76</v>
      </c>
      <c r="L1225" t="s">
        <v>162</v>
      </c>
      <c r="M1225" t="s">
        <v>43</v>
      </c>
      <c r="N1225" t="s">
        <v>38</v>
      </c>
      <c r="P1225" t="s">
        <v>160</v>
      </c>
      <c r="Q1225">
        <v>5</v>
      </c>
      <c r="U1225" s="61">
        <f>Arkusz2!S1225</f>
        <v>5.7394673231095802E-2</v>
      </c>
    </row>
    <row r="1226" spans="1:21">
      <c r="A1226" s="10" t="s">
        <v>411</v>
      </c>
      <c r="B1226">
        <v>1225</v>
      </c>
      <c r="C1226">
        <v>6</v>
      </c>
      <c r="D1226" t="s">
        <v>424</v>
      </c>
      <c r="E1226" t="s">
        <v>146</v>
      </c>
      <c r="F1226" t="s">
        <v>75</v>
      </c>
      <c r="G1226" t="s">
        <v>147</v>
      </c>
      <c r="H1226" t="s">
        <v>147</v>
      </c>
      <c r="I1226" t="s">
        <v>75</v>
      </c>
      <c r="J1226" t="s">
        <v>151</v>
      </c>
      <c r="K1226">
        <v>79</v>
      </c>
      <c r="L1226" t="s">
        <v>425</v>
      </c>
      <c r="M1226" t="s">
        <v>34</v>
      </c>
      <c r="N1226" t="s">
        <v>49</v>
      </c>
      <c r="P1226" t="s">
        <v>90</v>
      </c>
      <c r="Q1226">
        <v>8</v>
      </c>
      <c r="U1226" s="61">
        <f>Arkusz2!S1226</f>
        <v>3.2071413573108588E-2</v>
      </c>
    </row>
    <row r="1227" spans="1:21">
      <c r="A1227" s="10" t="s">
        <v>411</v>
      </c>
      <c r="B1227">
        <v>1226</v>
      </c>
      <c r="C1227">
        <v>6</v>
      </c>
      <c r="D1227" t="s">
        <v>424</v>
      </c>
      <c r="E1227" t="s">
        <v>146</v>
      </c>
      <c r="F1227" t="s">
        <v>147</v>
      </c>
      <c r="G1227" t="s">
        <v>75</v>
      </c>
      <c r="H1227" t="s">
        <v>147</v>
      </c>
      <c r="I1227" t="s">
        <v>75</v>
      </c>
      <c r="J1227" t="s">
        <v>76</v>
      </c>
      <c r="K1227">
        <v>81</v>
      </c>
      <c r="L1227" t="s">
        <v>156</v>
      </c>
      <c r="M1227" t="s">
        <v>34</v>
      </c>
      <c r="N1227" t="s">
        <v>35</v>
      </c>
      <c r="P1227" t="s">
        <v>277</v>
      </c>
      <c r="Q1227">
        <v>6</v>
      </c>
      <c r="U1227" s="61">
        <f>Arkusz2!S1227</f>
        <v>0.17298255377116797</v>
      </c>
    </row>
    <row r="1228" spans="1:21">
      <c r="A1228" s="10" t="s">
        <v>411</v>
      </c>
      <c r="B1228">
        <v>1227</v>
      </c>
      <c r="C1228">
        <v>6</v>
      </c>
      <c r="D1228" t="s">
        <v>424</v>
      </c>
      <c r="E1228" t="s">
        <v>146</v>
      </c>
      <c r="F1228" t="s">
        <v>75</v>
      </c>
      <c r="G1228" t="s">
        <v>147</v>
      </c>
      <c r="H1228" t="s">
        <v>147</v>
      </c>
      <c r="I1228" t="s">
        <v>75</v>
      </c>
      <c r="J1228" t="s">
        <v>151</v>
      </c>
      <c r="K1228">
        <v>86</v>
      </c>
      <c r="L1228" t="s">
        <v>82</v>
      </c>
      <c r="M1228" t="s">
        <v>34</v>
      </c>
      <c r="N1228" t="s">
        <v>38</v>
      </c>
      <c r="Q1228">
        <v>8</v>
      </c>
      <c r="U1228" s="61">
        <f>Arkusz2!S1228</f>
        <v>3.4502880732867523E-2</v>
      </c>
    </row>
    <row r="1229" spans="1:21">
      <c r="A1229" s="10" t="s">
        <v>411</v>
      </c>
      <c r="B1229">
        <v>1228</v>
      </c>
      <c r="C1229">
        <v>6</v>
      </c>
      <c r="D1229" t="s">
        <v>424</v>
      </c>
      <c r="E1229" t="s">
        <v>146</v>
      </c>
      <c r="F1229" t="s">
        <v>75</v>
      </c>
      <c r="G1229" t="s">
        <v>147</v>
      </c>
      <c r="H1229" t="s">
        <v>147</v>
      </c>
      <c r="I1229" t="s">
        <v>75</v>
      </c>
      <c r="J1229" t="s">
        <v>151</v>
      </c>
      <c r="K1229">
        <v>88</v>
      </c>
      <c r="L1229" t="s">
        <v>425</v>
      </c>
      <c r="M1229" t="s">
        <v>43</v>
      </c>
      <c r="N1229" t="s">
        <v>35</v>
      </c>
      <c r="P1229" t="s">
        <v>356</v>
      </c>
      <c r="Q1229">
        <v>6</v>
      </c>
      <c r="U1229" s="61">
        <f>Arkusz2!S1229</f>
        <v>0.17298255377116797</v>
      </c>
    </row>
    <row r="1230" spans="1:21">
      <c r="A1230" s="10" t="s">
        <v>411</v>
      </c>
      <c r="B1230">
        <v>1229</v>
      </c>
      <c r="C1230">
        <v>6</v>
      </c>
      <c r="D1230" t="s">
        <v>424</v>
      </c>
      <c r="E1230" t="s">
        <v>146</v>
      </c>
      <c r="F1230" t="s">
        <v>147</v>
      </c>
      <c r="G1230" t="s">
        <v>75</v>
      </c>
      <c r="H1230" t="s">
        <v>147</v>
      </c>
      <c r="I1230" t="s">
        <v>75</v>
      </c>
      <c r="J1230" t="s">
        <v>76</v>
      </c>
      <c r="K1230" t="s">
        <v>142</v>
      </c>
      <c r="L1230" t="s">
        <v>426</v>
      </c>
      <c r="M1230" t="s">
        <v>43</v>
      </c>
      <c r="N1230" t="s">
        <v>35</v>
      </c>
      <c r="P1230" t="s">
        <v>254</v>
      </c>
      <c r="Q1230">
        <v>8</v>
      </c>
      <c r="U1230" s="61">
        <f>Arkusz2!S1230</f>
        <v>3.2071413573108588E-2</v>
      </c>
    </row>
    <row r="1231" spans="1:21">
      <c r="A1231" s="10" t="s">
        <v>412</v>
      </c>
      <c r="B1231">
        <v>1230</v>
      </c>
      <c r="C1231">
        <v>6</v>
      </c>
      <c r="D1231" t="s">
        <v>424</v>
      </c>
      <c r="E1231" t="s">
        <v>146</v>
      </c>
      <c r="F1231" t="s">
        <v>120</v>
      </c>
      <c r="G1231" t="s">
        <v>30</v>
      </c>
      <c r="H1231" t="s">
        <v>120</v>
      </c>
      <c r="I1231" t="s">
        <v>30</v>
      </c>
      <c r="J1231" t="s">
        <v>427</v>
      </c>
      <c r="K1231">
        <v>7</v>
      </c>
      <c r="L1231" t="s">
        <v>402</v>
      </c>
      <c r="M1231" t="s">
        <v>37</v>
      </c>
      <c r="N1231" t="s">
        <v>35</v>
      </c>
      <c r="P1231" t="s">
        <v>226</v>
      </c>
      <c r="Q1231">
        <v>6</v>
      </c>
      <c r="T1231" t="s">
        <v>297</v>
      </c>
      <c r="U1231" s="61">
        <f>Arkusz2!S1231</f>
        <v>3.6447912809459429E-2</v>
      </c>
    </row>
    <row r="1232" spans="1:21">
      <c r="A1232" s="10" t="s">
        <v>412</v>
      </c>
      <c r="B1232">
        <v>1231</v>
      </c>
      <c r="C1232">
        <v>6</v>
      </c>
      <c r="D1232" t="s">
        <v>424</v>
      </c>
      <c r="E1232" t="s">
        <v>146</v>
      </c>
      <c r="F1232" t="s">
        <v>120</v>
      </c>
      <c r="G1232" t="s">
        <v>30</v>
      </c>
      <c r="H1232" t="s">
        <v>120</v>
      </c>
      <c r="I1232" t="s">
        <v>30</v>
      </c>
      <c r="J1232" t="s">
        <v>427</v>
      </c>
      <c r="K1232">
        <v>9</v>
      </c>
      <c r="L1232" t="s">
        <v>225</v>
      </c>
      <c r="M1232" t="s">
        <v>43</v>
      </c>
      <c r="N1232" t="s">
        <v>35</v>
      </c>
      <c r="P1232" t="s">
        <v>130</v>
      </c>
      <c r="Q1232">
        <v>8</v>
      </c>
      <c r="U1232" s="61">
        <f>Arkusz2!S1232</f>
        <v>3.2071413573108588E-2</v>
      </c>
    </row>
    <row r="1233" spans="1:21">
      <c r="A1233" s="10" t="s">
        <v>412</v>
      </c>
      <c r="B1233">
        <v>1232</v>
      </c>
      <c r="C1233">
        <v>6</v>
      </c>
      <c r="D1233" t="s">
        <v>424</v>
      </c>
      <c r="E1233" t="s">
        <v>146</v>
      </c>
      <c r="F1233" t="s">
        <v>120</v>
      </c>
      <c r="G1233" t="s">
        <v>30</v>
      </c>
      <c r="H1233" t="s">
        <v>120</v>
      </c>
      <c r="I1233" t="s">
        <v>30</v>
      </c>
      <c r="J1233" t="s">
        <v>427</v>
      </c>
      <c r="K1233">
        <v>11</v>
      </c>
      <c r="L1233" t="s">
        <v>225</v>
      </c>
      <c r="M1233" t="s">
        <v>43</v>
      </c>
      <c r="N1233" t="s">
        <v>49</v>
      </c>
      <c r="Q1233">
        <v>8</v>
      </c>
      <c r="U1233" s="61">
        <f>Arkusz2!S1233</f>
        <v>3.4502880732867523E-2</v>
      </c>
    </row>
    <row r="1234" spans="1:21">
      <c r="A1234" s="10" t="s">
        <v>412</v>
      </c>
      <c r="B1234">
        <v>1233</v>
      </c>
      <c r="C1234">
        <v>6</v>
      </c>
      <c r="D1234" t="s">
        <v>424</v>
      </c>
      <c r="E1234" t="s">
        <v>146</v>
      </c>
      <c r="F1234" t="s">
        <v>120</v>
      </c>
      <c r="G1234" t="s">
        <v>30</v>
      </c>
      <c r="H1234" t="s">
        <v>120</v>
      </c>
      <c r="I1234" t="s">
        <v>30</v>
      </c>
      <c r="J1234" t="s">
        <v>427</v>
      </c>
      <c r="K1234">
        <v>25</v>
      </c>
      <c r="L1234" t="s">
        <v>225</v>
      </c>
      <c r="M1234" t="s">
        <v>43</v>
      </c>
      <c r="N1234" t="s">
        <v>35</v>
      </c>
      <c r="P1234" t="s">
        <v>134</v>
      </c>
      <c r="Q1234">
        <v>6</v>
      </c>
      <c r="T1234" t="s">
        <v>295</v>
      </c>
      <c r="U1234" s="61">
        <f>Arkusz2!S1234</f>
        <v>0.13350948528427484</v>
      </c>
    </row>
    <row r="1235" spans="1:21">
      <c r="A1235" s="10" t="s">
        <v>412</v>
      </c>
      <c r="B1235">
        <v>1234</v>
      </c>
      <c r="C1235">
        <v>6</v>
      </c>
      <c r="D1235" t="s">
        <v>424</v>
      </c>
      <c r="E1235" t="s">
        <v>146</v>
      </c>
      <c r="F1235" t="s">
        <v>120</v>
      </c>
      <c r="G1235" t="s">
        <v>30</v>
      </c>
      <c r="H1235" t="s">
        <v>120</v>
      </c>
      <c r="I1235" t="s">
        <v>30</v>
      </c>
      <c r="J1235" t="s">
        <v>427</v>
      </c>
      <c r="K1235">
        <v>26</v>
      </c>
      <c r="L1235" t="s">
        <v>226</v>
      </c>
      <c r="M1235" t="s">
        <v>34</v>
      </c>
      <c r="N1235" t="s">
        <v>38</v>
      </c>
      <c r="P1235" t="s">
        <v>225</v>
      </c>
      <c r="Q1235">
        <v>6</v>
      </c>
      <c r="U1235" s="61">
        <f>Arkusz2!S1235</f>
        <v>0.17298255377116797</v>
      </c>
    </row>
    <row r="1236" spans="1:21">
      <c r="A1236" s="10" t="s">
        <v>412</v>
      </c>
      <c r="B1236">
        <v>1235</v>
      </c>
      <c r="C1236">
        <v>6</v>
      </c>
      <c r="D1236" t="s">
        <v>424</v>
      </c>
      <c r="E1236" t="s">
        <v>146</v>
      </c>
      <c r="F1236" t="s">
        <v>120</v>
      </c>
      <c r="G1236" t="s">
        <v>30</v>
      </c>
      <c r="H1236" t="s">
        <v>120</v>
      </c>
      <c r="I1236" t="s">
        <v>30</v>
      </c>
      <c r="J1236" t="s">
        <v>427</v>
      </c>
      <c r="K1236">
        <v>28</v>
      </c>
      <c r="L1236" t="s">
        <v>226</v>
      </c>
      <c r="M1236" t="s">
        <v>37</v>
      </c>
      <c r="N1236" t="s">
        <v>38</v>
      </c>
      <c r="P1236" t="s">
        <v>340</v>
      </c>
      <c r="Q1236">
        <v>6</v>
      </c>
      <c r="T1236" t="s">
        <v>297</v>
      </c>
      <c r="U1236" s="61">
        <f>Arkusz2!S1236</f>
        <v>3.6447912809459429E-2</v>
      </c>
    </row>
    <row r="1237" spans="1:21">
      <c r="A1237" s="10" t="s">
        <v>412</v>
      </c>
      <c r="B1237">
        <v>1236</v>
      </c>
      <c r="C1237">
        <v>6</v>
      </c>
      <c r="D1237" t="s">
        <v>424</v>
      </c>
      <c r="E1237" t="s">
        <v>146</v>
      </c>
      <c r="F1237" t="s">
        <v>30</v>
      </c>
      <c r="G1237" t="s">
        <v>120</v>
      </c>
      <c r="H1237" t="s">
        <v>120</v>
      </c>
      <c r="I1237" t="s">
        <v>30</v>
      </c>
      <c r="J1237" t="s">
        <v>121</v>
      </c>
      <c r="K1237">
        <v>29</v>
      </c>
      <c r="L1237" t="s">
        <v>268</v>
      </c>
      <c r="M1237" t="s">
        <v>43</v>
      </c>
      <c r="N1237" t="s">
        <v>49</v>
      </c>
      <c r="P1237" t="s">
        <v>265</v>
      </c>
      <c r="Q1237">
        <v>5</v>
      </c>
      <c r="U1237" s="61">
        <f>Arkusz2!S1237</f>
        <v>5.7394673231095802E-2</v>
      </c>
    </row>
    <row r="1238" spans="1:21">
      <c r="A1238" s="10" t="s">
        <v>412</v>
      </c>
      <c r="B1238">
        <v>1237</v>
      </c>
      <c r="C1238">
        <v>6</v>
      </c>
      <c r="D1238" t="s">
        <v>424</v>
      </c>
      <c r="E1238" t="s">
        <v>146</v>
      </c>
      <c r="F1238" t="s">
        <v>30</v>
      </c>
      <c r="G1238" t="s">
        <v>120</v>
      </c>
      <c r="H1238" t="s">
        <v>120</v>
      </c>
      <c r="I1238" t="s">
        <v>30</v>
      </c>
      <c r="J1238" t="s">
        <v>121</v>
      </c>
      <c r="K1238">
        <v>32</v>
      </c>
      <c r="L1238" t="s">
        <v>48</v>
      </c>
      <c r="M1238" t="s">
        <v>34</v>
      </c>
      <c r="N1238" t="s">
        <v>49</v>
      </c>
      <c r="P1238" t="s">
        <v>265</v>
      </c>
      <c r="Q1238">
        <v>8</v>
      </c>
      <c r="U1238" s="61">
        <f>Arkusz2!S1238</f>
        <v>3.2071413573108588E-2</v>
      </c>
    </row>
    <row r="1239" spans="1:21">
      <c r="A1239" s="10" t="s">
        <v>412</v>
      </c>
      <c r="B1239">
        <v>1238</v>
      </c>
      <c r="C1239">
        <v>6</v>
      </c>
      <c r="D1239" t="s">
        <v>424</v>
      </c>
      <c r="E1239" t="s">
        <v>146</v>
      </c>
      <c r="F1239" t="s">
        <v>120</v>
      </c>
      <c r="G1239" t="s">
        <v>30</v>
      </c>
      <c r="H1239" t="s">
        <v>120</v>
      </c>
      <c r="I1239" t="s">
        <v>30</v>
      </c>
      <c r="J1239" t="s">
        <v>427</v>
      </c>
      <c r="K1239">
        <v>34</v>
      </c>
      <c r="L1239" t="s">
        <v>225</v>
      </c>
      <c r="M1239" t="s">
        <v>34</v>
      </c>
      <c r="N1239" t="s">
        <v>35</v>
      </c>
      <c r="P1239" t="s">
        <v>340</v>
      </c>
      <c r="Q1239">
        <v>8</v>
      </c>
      <c r="T1239" t="s">
        <v>295</v>
      </c>
      <c r="U1239" s="61">
        <f>Arkusz2!S1239</f>
        <v>2.3826619103737116E-2</v>
      </c>
    </row>
    <row r="1240" spans="1:21">
      <c r="A1240" s="10" t="s">
        <v>412</v>
      </c>
      <c r="B1240">
        <v>1239</v>
      </c>
      <c r="C1240">
        <v>6</v>
      </c>
      <c r="D1240" t="s">
        <v>424</v>
      </c>
      <c r="E1240" t="s">
        <v>146</v>
      </c>
      <c r="F1240" t="s">
        <v>120</v>
      </c>
      <c r="G1240" t="s">
        <v>30</v>
      </c>
      <c r="H1240" t="s">
        <v>120</v>
      </c>
      <c r="I1240" t="s">
        <v>30</v>
      </c>
      <c r="J1240" t="s">
        <v>427</v>
      </c>
      <c r="K1240">
        <v>37</v>
      </c>
      <c r="L1240" t="s">
        <v>134</v>
      </c>
      <c r="M1240" t="s">
        <v>43</v>
      </c>
      <c r="N1240" t="s">
        <v>38</v>
      </c>
      <c r="Q1240">
        <v>8</v>
      </c>
      <c r="S1240" t="s">
        <v>296</v>
      </c>
      <c r="U1240" s="61">
        <f>Arkusz2!S1240</f>
        <v>6.0950324382530965E-2</v>
      </c>
    </row>
    <row r="1241" spans="1:21">
      <c r="A1241" s="10" t="s">
        <v>412</v>
      </c>
      <c r="B1241">
        <v>1240</v>
      </c>
      <c r="C1241">
        <v>6</v>
      </c>
      <c r="D1241" t="s">
        <v>424</v>
      </c>
      <c r="E1241" t="s">
        <v>146</v>
      </c>
      <c r="F1241" t="s">
        <v>120</v>
      </c>
      <c r="G1241" t="s">
        <v>30</v>
      </c>
      <c r="H1241" t="s">
        <v>120</v>
      </c>
      <c r="I1241" t="s">
        <v>30</v>
      </c>
      <c r="J1241" t="s">
        <v>427</v>
      </c>
      <c r="K1241">
        <v>43</v>
      </c>
      <c r="L1241" t="s">
        <v>129</v>
      </c>
      <c r="M1241" t="s">
        <v>34</v>
      </c>
      <c r="N1241" t="s">
        <v>49</v>
      </c>
      <c r="P1241" t="s">
        <v>135</v>
      </c>
      <c r="Q1241">
        <v>5</v>
      </c>
      <c r="U1241" s="61">
        <f>Arkusz2!S1241</f>
        <v>5.7394673231095802E-2</v>
      </c>
    </row>
    <row r="1242" spans="1:21">
      <c r="A1242" s="10" t="s">
        <v>412</v>
      </c>
      <c r="B1242">
        <v>1241</v>
      </c>
      <c r="C1242">
        <v>6</v>
      </c>
      <c r="D1242" t="s">
        <v>424</v>
      </c>
      <c r="E1242" t="s">
        <v>146</v>
      </c>
      <c r="F1242" t="s">
        <v>120</v>
      </c>
      <c r="G1242" t="s">
        <v>30</v>
      </c>
      <c r="H1242" t="s">
        <v>120</v>
      </c>
      <c r="I1242" t="s">
        <v>30</v>
      </c>
      <c r="J1242" t="s">
        <v>427</v>
      </c>
      <c r="K1242">
        <v>44</v>
      </c>
      <c r="L1242" t="s">
        <v>130</v>
      </c>
      <c r="M1242" t="s">
        <v>37</v>
      </c>
      <c r="N1242" t="s">
        <v>35</v>
      </c>
      <c r="P1242" t="s">
        <v>340</v>
      </c>
      <c r="Q1242">
        <v>6</v>
      </c>
      <c r="T1242" t="s">
        <v>295</v>
      </c>
      <c r="U1242" s="61">
        <f>Arkusz2!S1242</f>
        <v>7.6926995697442255E-2</v>
      </c>
    </row>
    <row r="1243" spans="1:21">
      <c r="A1243" s="10" t="s">
        <v>412</v>
      </c>
      <c r="B1243">
        <v>1242</v>
      </c>
      <c r="C1243">
        <v>6</v>
      </c>
      <c r="D1243" t="s">
        <v>424</v>
      </c>
      <c r="E1243" t="s">
        <v>146</v>
      </c>
      <c r="F1243" t="s">
        <v>120</v>
      </c>
      <c r="G1243" t="s">
        <v>30</v>
      </c>
      <c r="H1243" t="s">
        <v>120</v>
      </c>
      <c r="I1243" t="s">
        <v>30</v>
      </c>
      <c r="J1243" t="s">
        <v>427</v>
      </c>
      <c r="K1243">
        <v>46</v>
      </c>
      <c r="L1243" t="s">
        <v>129</v>
      </c>
      <c r="M1243" t="s">
        <v>34</v>
      </c>
      <c r="N1243" t="s">
        <v>35</v>
      </c>
      <c r="P1243" t="s">
        <v>428</v>
      </c>
      <c r="Q1243">
        <v>5</v>
      </c>
      <c r="U1243" s="61">
        <f>Arkusz2!S1243</f>
        <v>5.7394673231095802E-2</v>
      </c>
    </row>
    <row r="1244" spans="1:21">
      <c r="A1244" s="10" t="s">
        <v>412</v>
      </c>
      <c r="B1244">
        <v>1243</v>
      </c>
      <c r="C1244">
        <v>6</v>
      </c>
      <c r="D1244" t="s">
        <v>424</v>
      </c>
      <c r="E1244" t="s">
        <v>146</v>
      </c>
      <c r="F1244" t="s">
        <v>30</v>
      </c>
      <c r="G1244" t="s">
        <v>120</v>
      </c>
      <c r="H1244" t="s">
        <v>120</v>
      </c>
      <c r="I1244" t="s">
        <v>30</v>
      </c>
      <c r="J1244" t="s">
        <v>121</v>
      </c>
      <c r="K1244">
        <v>63</v>
      </c>
      <c r="L1244" t="s">
        <v>266</v>
      </c>
      <c r="M1244" t="s">
        <v>43</v>
      </c>
      <c r="N1244" t="s">
        <v>38</v>
      </c>
      <c r="O1244" t="s">
        <v>13</v>
      </c>
      <c r="P1244" t="s">
        <v>267</v>
      </c>
      <c r="Q1244">
        <v>8</v>
      </c>
      <c r="U1244" s="61">
        <f>Arkusz2!S1244</f>
        <v>3.2071413573108588E-2</v>
      </c>
    </row>
    <row r="1245" spans="1:21">
      <c r="A1245" s="10" t="s">
        <v>412</v>
      </c>
      <c r="B1245">
        <v>1244</v>
      </c>
      <c r="C1245">
        <v>6</v>
      </c>
      <c r="D1245" t="s">
        <v>424</v>
      </c>
      <c r="E1245" t="s">
        <v>146</v>
      </c>
      <c r="F1245" t="s">
        <v>120</v>
      </c>
      <c r="G1245" t="s">
        <v>30</v>
      </c>
      <c r="H1245" t="s">
        <v>120</v>
      </c>
      <c r="I1245" t="s">
        <v>30</v>
      </c>
      <c r="J1245" t="s">
        <v>427</v>
      </c>
      <c r="K1245">
        <v>66</v>
      </c>
      <c r="L1245" t="s">
        <v>225</v>
      </c>
      <c r="M1245" t="s">
        <v>43</v>
      </c>
      <c r="N1245" t="s">
        <v>49</v>
      </c>
      <c r="Q1245">
        <v>8</v>
      </c>
      <c r="U1245" s="61">
        <f>Arkusz2!S1245</f>
        <v>3.4502880732867523E-2</v>
      </c>
    </row>
    <row r="1246" spans="1:21">
      <c r="A1246" s="10" t="s">
        <v>412</v>
      </c>
      <c r="B1246">
        <v>1245</v>
      </c>
      <c r="C1246">
        <v>6</v>
      </c>
      <c r="D1246" t="s">
        <v>424</v>
      </c>
      <c r="E1246" t="s">
        <v>146</v>
      </c>
      <c r="F1246" t="s">
        <v>120</v>
      </c>
      <c r="G1246" t="s">
        <v>30</v>
      </c>
      <c r="H1246" t="s">
        <v>120</v>
      </c>
      <c r="I1246" t="s">
        <v>30</v>
      </c>
      <c r="J1246" t="s">
        <v>427</v>
      </c>
      <c r="K1246">
        <v>69</v>
      </c>
      <c r="L1246" t="s">
        <v>129</v>
      </c>
      <c r="M1246" t="s">
        <v>37</v>
      </c>
      <c r="N1246" t="s">
        <v>38</v>
      </c>
      <c r="P1246" t="s">
        <v>402</v>
      </c>
      <c r="Q1246">
        <v>6</v>
      </c>
      <c r="U1246" s="61">
        <f>Arkusz2!S1246</f>
        <v>0.10163322948359395</v>
      </c>
    </row>
    <row r="1247" spans="1:21">
      <c r="A1247" s="10" t="s">
        <v>412</v>
      </c>
      <c r="B1247">
        <v>1246</v>
      </c>
      <c r="C1247">
        <v>6</v>
      </c>
      <c r="D1247" t="s">
        <v>424</v>
      </c>
      <c r="E1247" t="s">
        <v>146</v>
      </c>
      <c r="F1247" t="s">
        <v>120</v>
      </c>
      <c r="G1247" t="s">
        <v>30</v>
      </c>
      <c r="H1247" t="s">
        <v>120</v>
      </c>
      <c r="I1247" t="s">
        <v>30</v>
      </c>
      <c r="J1247" t="s">
        <v>427</v>
      </c>
      <c r="K1247">
        <v>69</v>
      </c>
      <c r="L1247" t="s">
        <v>428</v>
      </c>
      <c r="M1247" t="s">
        <v>37</v>
      </c>
      <c r="N1247" t="s">
        <v>35</v>
      </c>
      <c r="Q1247">
        <v>1</v>
      </c>
      <c r="U1247" s="61">
        <f>Arkusz2!S1247</f>
        <v>0.41320315051203721</v>
      </c>
    </row>
    <row r="1248" spans="1:21">
      <c r="A1248" s="10" t="s">
        <v>412</v>
      </c>
      <c r="B1248">
        <v>1247</v>
      </c>
      <c r="C1248">
        <v>6</v>
      </c>
      <c r="D1248" t="s">
        <v>424</v>
      </c>
      <c r="E1248" t="s">
        <v>146</v>
      </c>
      <c r="F1248" t="s">
        <v>120</v>
      </c>
      <c r="G1248" t="s">
        <v>30</v>
      </c>
      <c r="H1248" t="s">
        <v>120</v>
      </c>
      <c r="I1248" t="s">
        <v>30</v>
      </c>
      <c r="J1248" t="s">
        <v>427</v>
      </c>
      <c r="K1248">
        <v>78</v>
      </c>
      <c r="L1248" t="s">
        <v>134</v>
      </c>
      <c r="M1248" t="s">
        <v>43</v>
      </c>
      <c r="N1248" t="s">
        <v>35</v>
      </c>
      <c r="Q1248">
        <v>8</v>
      </c>
      <c r="S1248" t="s">
        <v>296</v>
      </c>
      <c r="U1248" s="61">
        <f>Arkusz2!S1248</f>
        <v>6.0950324382530965E-2</v>
      </c>
    </row>
    <row r="1249" spans="1:21">
      <c r="A1249" s="10" t="s">
        <v>412</v>
      </c>
      <c r="B1249">
        <v>1248</v>
      </c>
      <c r="C1249">
        <v>6</v>
      </c>
      <c r="D1249" t="s">
        <v>424</v>
      </c>
      <c r="E1249" t="s">
        <v>146</v>
      </c>
      <c r="F1249" t="s">
        <v>120</v>
      </c>
      <c r="G1249" t="s">
        <v>30</v>
      </c>
      <c r="H1249" t="s">
        <v>120</v>
      </c>
      <c r="I1249" t="s">
        <v>30</v>
      </c>
      <c r="J1249" t="s">
        <v>427</v>
      </c>
      <c r="K1249">
        <v>82</v>
      </c>
      <c r="L1249" t="s">
        <v>132</v>
      </c>
      <c r="M1249" t="s">
        <v>34</v>
      </c>
      <c r="N1249" t="s">
        <v>35</v>
      </c>
      <c r="P1249" t="s">
        <v>226</v>
      </c>
      <c r="Q1249">
        <v>5</v>
      </c>
      <c r="U1249" s="61">
        <f>Arkusz2!S1249</f>
        <v>5.7394673231095802E-2</v>
      </c>
    </row>
    <row r="1250" spans="1:21">
      <c r="A1250" s="10" t="s">
        <v>412</v>
      </c>
      <c r="B1250">
        <v>1249</v>
      </c>
      <c r="C1250">
        <v>6</v>
      </c>
      <c r="D1250" t="s">
        <v>424</v>
      </c>
      <c r="E1250" t="s">
        <v>146</v>
      </c>
      <c r="F1250" t="s">
        <v>120</v>
      </c>
      <c r="G1250" t="s">
        <v>30</v>
      </c>
      <c r="H1250" t="s">
        <v>120</v>
      </c>
      <c r="I1250" t="s">
        <v>30</v>
      </c>
      <c r="J1250" t="s">
        <v>427</v>
      </c>
      <c r="K1250">
        <v>86</v>
      </c>
      <c r="L1250" t="s">
        <v>126</v>
      </c>
      <c r="M1250" t="s">
        <v>34</v>
      </c>
      <c r="N1250" t="s">
        <v>35</v>
      </c>
      <c r="Q1250">
        <v>8</v>
      </c>
      <c r="U1250" s="61">
        <f>Arkusz2!S1250</f>
        <v>3.4502880732867523E-2</v>
      </c>
    </row>
    <row r="1251" spans="1:21">
      <c r="A1251" s="10" t="s">
        <v>412</v>
      </c>
      <c r="B1251">
        <v>1250</v>
      </c>
      <c r="C1251">
        <v>6</v>
      </c>
      <c r="D1251" t="s">
        <v>424</v>
      </c>
      <c r="E1251" t="s">
        <v>146</v>
      </c>
      <c r="F1251" t="s">
        <v>120</v>
      </c>
      <c r="G1251" t="s">
        <v>30</v>
      </c>
      <c r="H1251" t="s">
        <v>120</v>
      </c>
      <c r="I1251" t="s">
        <v>30</v>
      </c>
      <c r="J1251" t="s">
        <v>427</v>
      </c>
      <c r="K1251">
        <v>88</v>
      </c>
      <c r="L1251" t="s">
        <v>134</v>
      </c>
      <c r="M1251" t="s">
        <v>43</v>
      </c>
      <c r="N1251" t="s">
        <v>38</v>
      </c>
      <c r="Q1251">
        <v>4</v>
      </c>
      <c r="U1251" s="61">
        <f>Arkusz2!S1251</f>
        <v>8.3749109400597585E-2</v>
      </c>
    </row>
    <row r="1252" spans="1:21">
      <c r="A1252" s="10" t="s">
        <v>412</v>
      </c>
      <c r="B1252">
        <v>1251</v>
      </c>
      <c r="C1252">
        <v>6</v>
      </c>
      <c r="D1252" t="s">
        <v>424</v>
      </c>
      <c r="E1252" t="s">
        <v>146</v>
      </c>
      <c r="F1252" t="s">
        <v>120</v>
      </c>
      <c r="G1252" t="s">
        <v>30</v>
      </c>
      <c r="H1252" t="s">
        <v>120</v>
      </c>
      <c r="I1252" t="s">
        <v>30</v>
      </c>
      <c r="J1252" t="s">
        <v>427</v>
      </c>
      <c r="K1252">
        <v>88</v>
      </c>
      <c r="L1252" t="s">
        <v>226</v>
      </c>
      <c r="M1252" t="s">
        <v>37</v>
      </c>
      <c r="N1252" t="s">
        <v>49</v>
      </c>
      <c r="P1252" t="s">
        <v>134</v>
      </c>
      <c r="Q1252">
        <v>6</v>
      </c>
      <c r="T1252" t="s">
        <v>295</v>
      </c>
      <c r="U1252" s="61">
        <f>Arkusz2!S1252</f>
        <v>7.6926995697442255E-2</v>
      </c>
    </row>
    <row r="1253" spans="1:21">
      <c r="A1253" s="10" t="s">
        <v>412</v>
      </c>
      <c r="B1253">
        <v>1252</v>
      </c>
      <c r="C1253">
        <v>6</v>
      </c>
      <c r="D1253" t="s">
        <v>424</v>
      </c>
      <c r="E1253" t="s">
        <v>146</v>
      </c>
      <c r="F1253" t="s">
        <v>30</v>
      </c>
      <c r="G1253" t="s">
        <v>120</v>
      </c>
      <c r="H1253" t="s">
        <v>120</v>
      </c>
      <c r="I1253" t="s">
        <v>30</v>
      </c>
      <c r="J1253" t="s">
        <v>121</v>
      </c>
      <c r="K1253">
        <v>90</v>
      </c>
      <c r="L1253" t="s">
        <v>266</v>
      </c>
      <c r="M1253" t="s">
        <v>43</v>
      </c>
      <c r="N1253" t="s">
        <v>35</v>
      </c>
      <c r="Q1253">
        <v>8</v>
      </c>
      <c r="S1253" t="s">
        <v>296</v>
      </c>
      <c r="U1253" s="61">
        <f>Arkusz2!S1253</f>
        <v>6.0950324382530965E-2</v>
      </c>
    </row>
    <row r="1254" spans="1:21">
      <c r="A1254" s="10" t="s">
        <v>413</v>
      </c>
      <c r="B1254">
        <v>1253</v>
      </c>
      <c r="C1254">
        <v>6</v>
      </c>
      <c r="D1254" t="s">
        <v>429</v>
      </c>
      <c r="E1254" t="s">
        <v>187</v>
      </c>
      <c r="F1254" t="s">
        <v>148</v>
      </c>
      <c r="G1254" t="s">
        <v>98</v>
      </c>
      <c r="H1254" t="s">
        <v>148</v>
      </c>
      <c r="I1254" t="s">
        <v>98</v>
      </c>
      <c r="J1254" t="s">
        <v>99</v>
      </c>
      <c r="K1254">
        <v>10</v>
      </c>
      <c r="L1254" t="s">
        <v>214</v>
      </c>
      <c r="M1254" t="s">
        <v>43</v>
      </c>
      <c r="N1254" t="s">
        <v>49</v>
      </c>
      <c r="P1254" t="s">
        <v>158</v>
      </c>
      <c r="Q1254">
        <v>6</v>
      </c>
      <c r="U1254" s="61">
        <f>Arkusz2!S1254</f>
        <v>0.17298255377116797</v>
      </c>
    </row>
    <row r="1255" spans="1:21">
      <c r="A1255" s="10" t="s">
        <v>413</v>
      </c>
      <c r="B1255">
        <v>1254</v>
      </c>
      <c r="C1255">
        <v>6</v>
      </c>
      <c r="D1255" t="s">
        <v>429</v>
      </c>
      <c r="E1255" t="s">
        <v>187</v>
      </c>
      <c r="F1255" t="s">
        <v>148</v>
      </c>
      <c r="G1255" t="s">
        <v>98</v>
      </c>
      <c r="H1255" t="s">
        <v>148</v>
      </c>
      <c r="I1255" t="s">
        <v>98</v>
      </c>
      <c r="J1255" t="s">
        <v>99</v>
      </c>
      <c r="K1255">
        <v>19</v>
      </c>
      <c r="L1255" t="s">
        <v>152</v>
      </c>
      <c r="M1255" t="s">
        <v>34</v>
      </c>
      <c r="N1255" t="s">
        <v>35</v>
      </c>
      <c r="Q1255">
        <v>8</v>
      </c>
      <c r="U1255" s="61">
        <f>Arkusz2!S1255</f>
        <v>3.4502880732867523E-2</v>
      </c>
    </row>
    <row r="1256" spans="1:21">
      <c r="A1256" s="10" t="s">
        <v>413</v>
      </c>
      <c r="B1256">
        <v>1255</v>
      </c>
      <c r="C1256">
        <v>6</v>
      </c>
      <c r="D1256" t="s">
        <v>429</v>
      </c>
      <c r="E1256" t="s">
        <v>187</v>
      </c>
      <c r="F1256" t="s">
        <v>148</v>
      </c>
      <c r="G1256" t="s">
        <v>98</v>
      </c>
      <c r="H1256" t="s">
        <v>148</v>
      </c>
      <c r="I1256" t="s">
        <v>98</v>
      </c>
      <c r="J1256" t="s">
        <v>99</v>
      </c>
      <c r="K1256">
        <v>24</v>
      </c>
      <c r="L1256" t="s">
        <v>359</v>
      </c>
      <c r="M1256" t="s">
        <v>43</v>
      </c>
      <c r="N1256" t="s">
        <v>35</v>
      </c>
      <c r="Q1256">
        <v>8</v>
      </c>
      <c r="S1256" t="s">
        <v>296</v>
      </c>
      <c r="U1256" s="61">
        <f>Arkusz2!S1256</f>
        <v>6.0950324382530965E-2</v>
      </c>
    </row>
    <row r="1257" spans="1:21">
      <c r="A1257" s="10" t="s">
        <v>413</v>
      </c>
      <c r="B1257">
        <v>1256</v>
      </c>
      <c r="C1257">
        <v>6</v>
      </c>
      <c r="D1257" t="s">
        <v>429</v>
      </c>
      <c r="E1257" t="s">
        <v>187</v>
      </c>
      <c r="F1257" t="s">
        <v>98</v>
      </c>
      <c r="G1257" t="s">
        <v>148</v>
      </c>
      <c r="H1257" t="s">
        <v>148</v>
      </c>
      <c r="I1257" t="s">
        <v>98</v>
      </c>
      <c r="J1257" t="s">
        <v>378</v>
      </c>
      <c r="K1257">
        <v>38</v>
      </c>
      <c r="L1257" t="s">
        <v>399</v>
      </c>
      <c r="M1257" t="s">
        <v>37</v>
      </c>
      <c r="N1257" t="s">
        <v>35</v>
      </c>
      <c r="P1257" t="s">
        <v>220</v>
      </c>
      <c r="Q1257">
        <v>6</v>
      </c>
      <c r="T1257" t="s">
        <v>295</v>
      </c>
      <c r="U1257" s="61">
        <f>Arkusz2!S1257</f>
        <v>7.6926995697442255E-2</v>
      </c>
    </row>
    <row r="1258" spans="1:21">
      <c r="A1258" s="10" t="s">
        <v>413</v>
      </c>
      <c r="B1258">
        <v>1257</v>
      </c>
      <c r="C1258">
        <v>6</v>
      </c>
      <c r="D1258" t="s">
        <v>429</v>
      </c>
      <c r="E1258" t="s">
        <v>187</v>
      </c>
      <c r="F1258" t="s">
        <v>98</v>
      </c>
      <c r="G1258" t="s">
        <v>148</v>
      </c>
      <c r="H1258" t="s">
        <v>148</v>
      </c>
      <c r="I1258" t="s">
        <v>98</v>
      </c>
      <c r="J1258" t="s">
        <v>378</v>
      </c>
      <c r="K1258">
        <v>39</v>
      </c>
      <c r="L1258" t="s">
        <v>218</v>
      </c>
      <c r="M1258" t="s">
        <v>34</v>
      </c>
      <c r="N1258" t="s">
        <v>35</v>
      </c>
      <c r="P1258" t="s">
        <v>102</v>
      </c>
      <c r="Q1258">
        <v>5</v>
      </c>
      <c r="T1258" t="s">
        <v>295</v>
      </c>
      <c r="U1258" s="61">
        <f>Arkusz2!S1258</f>
        <v>4.2928598727983242E-2</v>
      </c>
    </row>
    <row r="1259" spans="1:21">
      <c r="A1259" s="10" t="s">
        <v>413</v>
      </c>
      <c r="B1259">
        <v>1258</v>
      </c>
      <c r="C1259">
        <v>6</v>
      </c>
      <c r="D1259" t="s">
        <v>429</v>
      </c>
      <c r="E1259" t="s">
        <v>187</v>
      </c>
      <c r="F1259" t="s">
        <v>148</v>
      </c>
      <c r="G1259" t="s">
        <v>98</v>
      </c>
      <c r="H1259" t="s">
        <v>148</v>
      </c>
      <c r="I1259" t="s">
        <v>98</v>
      </c>
      <c r="J1259" t="s">
        <v>99</v>
      </c>
      <c r="K1259">
        <v>46</v>
      </c>
      <c r="L1259" t="s">
        <v>214</v>
      </c>
      <c r="M1259" t="s">
        <v>43</v>
      </c>
      <c r="N1259" t="s">
        <v>35</v>
      </c>
      <c r="Q1259">
        <v>7</v>
      </c>
      <c r="U1259" s="61">
        <f>Arkusz2!S1259</f>
        <v>1.2292779115133195E-2</v>
      </c>
    </row>
    <row r="1260" spans="1:21">
      <c r="A1260" s="10" t="s">
        <v>413</v>
      </c>
      <c r="B1260">
        <v>1259</v>
      </c>
      <c r="C1260">
        <v>6</v>
      </c>
      <c r="D1260" t="s">
        <v>429</v>
      </c>
      <c r="E1260" t="s">
        <v>187</v>
      </c>
      <c r="F1260" t="s">
        <v>98</v>
      </c>
      <c r="G1260" t="s">
        <v>148</v>
      </c>
      <c r="H1260" t="s">
        <v>148</v>
      </c>
      <c r="I1260" t="s">
        <v>98</v>
      </c>
      <c r="J1260" t="s">
        <v>378</v>
      </c>
      <c r="K1260">
        <v>48</v>
      </c>
      <c r="L1260" t="s">
        <v>102</v>
      </c>
      <c r="M1260" t="s">
        <v>43</v>
      </c>
      <c r="N1260" t="s">
        <v>49</v>
      </c>
      <c r="P1260" t="s">
        <v>112</v>
      </c>
      <c r="Q1260">
        <v>8</v>
      </c>
      <c r="U1260" s="61">
        <f>Arkusz2!S1260</f>
        <v>3.2071413573108588E-2</v>
      </c>
    </row>
    <row r="1261" spans="1:21">
      <c r="A1261" s="10" t="s">
        <v>413</v>
      </c>
      <c r="B1261">
        <v>1260</v>
      </c>
      <c r="C1261">
        <v>6</v>
      </c>
      <c r="D1261" t="s">
        <v>429</v>
      </c>
      <c r="E1261" t="s">
        <v>187</v>
      </c>
      <c r="F1261" t="s">
        <v>98</v>
      </c>
      <c r="G1261" t="s">
        <v>148</v>
      </c>
      <c r="H1261" t="s">
        <v>148</v>
      </c>
      <c r="I1261" t="s">
        <v>98</v>
      </c>
      <c r="J1261" t="s">
        <v>378</v>
      </c>
      <c r="K1261">
        <v>48</v>
      </c>
      <c r="L1261" t="s">
        <v>399</v>
      </c>
      <c r="M1261" t="s">
        <v>37</v>
      </c>
      <c r="N1261" t="s">
        <v>38</v>
      </c>
      <c r="P1261" t="s">
        <v>220</v>
      </c>
      <c r="Q1261">
        <v>6</v>
      </c>
      <c r="T1261" t="s">
        <v>295</v>
      </c>
      <c r="U1261" s="61">
        <f>Arkusz2!S1261</f>
        <v>7.6926995697442255E-2</v>
      </c>
    </row>
    <row r="1262" spans="1:21">
      <c r="A1262" s="10" t="s">
        <v>413</v>
      </c>
      <c r="B1262">
        <v>1261</v>
      </c>
      <c r="C1262">
        <v>6</v>
      </c>
      <c r="D1262" t="s">
        <v>429</v>
      </c>
      <c r="E1262" t="s">
        <v>187</v>
      </c>
      <c r="F1262" t="s">
        <v>98</v>
      </c>
      <c r="G1262" t="s">
        <v>148</v>
      </c>
      <c r="H1262" t="s">
        <v>148</v>
      </c>
      <c r="I1262" t="s">
        <v>98</v>
      </c>
      <c r="J1262" t="s">
        <v>378</v>
      </c>
      <c r="K1262">
        <v>54</v>
      </c>
      <c r="L1262" t="s">
        <v>102</v>
      </c>
      <c r="M1262" t="s">
        <v>34</v>
      </c>
      <c r="N1262" t="s">
        <v>35</v>
      </c>
      <c r="Q1262">
        <v>8</v>
      </c>
      <c r="U1262" s="61">
        <f>Arkusz2!S1262</f>
        <v>3.4502880732867523E-2</v>
      </c>
    </row>
    <row r="1263" spans="1:21">
      <c r="A1263" s="10" t="s">
        <v>413</v>
      </c>
      <c r="B1263">
        <v>1262</v>
      </c>
      <c r="C1263">
        <v>6</v>
      </c>
      <c r="D1263" t="s">
        <v>429</v>
      </c>
      <c r="E1263" t="s">
        <v>187</v>
      </c>
      <c r="F1263" t="s">
        <v>98</v>
      </c>
      <c r="G1263" t="s">
        <v>148</v>
      </c>
      <c r="H1263" t="s">
        <v>148</v>
      </c>
      <c r="I1263" t="s">
        <v>98</v>
      </c>
      <c r="J1263" t="s">
        <v>378</v>
      </c>
      <c r="K1263">
        <v>58</v>
      </c>
      <c r="L1263" t="s">
        <v>218</v>
      </c>
      <c r="M1263" t="s">
        <v>43</v>
      </c>
      <c r="N1263" t="s">
        <v>38</v>
      </c>
      <c r="P1263" t="s">
        <v>112</v>
      </c>
      <c r="Q1263">
        <v>8</v>
      </c>
      <c r="U1263" s="61">
        <f>Arkusz2!S1263</f>
        <v>3.2071413573108588E-2</v>
      </c>
    </row>
    <row r="1264" spans="1:21">
      <c r="A1264" s="10" t="s">
        <v>413</v>
      </c>
      <c r="B1264">
        <v>1263</v>
      </c>
      <c r="C1264">
        <v>6</v>
      </c>
      <c r="D1264" t="s">
        <v>429</v>
      </c>
      <c r="E1264" t="s">
        <v>187</v>
      </c>
      <c r="F1264" t="s">
        <v>98</v>
      </c>
      <c r="G1264" t="s">
        <v>148</v>
      </c>
      <c r="H1264" t="s">
        <v>148</v>
      </c>
      <c r="I1264" t="s">
        <v>98</v>
      </c>
      <c r="J1264" t="s">
        <v>378</v>
      </c>
      <c r="K1264">
        <v>62</v>
      </c>
      <c r="L1264" t="s">
        <v>102</v>
      </c>
      <c r="M1264" t="s">
        <v>37</v>
      </c>
      <c r="N1264" t="s">
        <v>35</v>
      </c>
      <c r="P1264" t="s">
        <v>220</v>
      </c>
      <c r="Q1264">
        <v>2</v>
      </c>
      <c r="T1264" t="s">
        <v>295</v>
      </c>
      <c r="U1264" s="61">
        <f>Arkusz2!S1264</f>
        <v>0.11541705031868091</v>
      </c>
    </row>
    <row r="1265" spans="1:21">
      <c r="A1265" s="10" t="s">
        <v>413</v>
      </c>
      <c r="B1265">
        <v>1264</v>
      </c>
      <c r="C1265">
        <v>6</v>
      </c>
      <c r="D1265" t="s">
        <v>429</v>
      </c>
      <c r="E1265" t="s">
        <v>187</v>
      </c>
      <c r="F1265" t="s">
        <v>98</v>
      </c>
      <c r="G1265" t="s">
        <v>148</v>
      </c>
      <c r="H1265" t="s">
        <v>148</v>
      </c>
      <c r="I1265" t="s">
        <v>98</v>
      </c>
      <c r="J1265" t="s">
        <v>378</v>
      </c>
      <c r="K1265">
        <v>68</v>
      </c>
      <c r="L1265" t="s">
        <v>218</v>
      </c>
      <c r="M1265" t="s">
        <v>43</v>
      </c>
      <c r="N1265" t="s">
        <v>35</v>
      </c>
      <c r="P1265" t="s">
        <v>282</v>
      </c>
      <c r="Q1265">
        <v>5</v>
      </c>
      <c r="U1265" s="61">
        <f>Arkusz2!S1265</f>
        <v>5.7394673231095802E-2</v>
      </c>
    </row>
    <row r="1266" spans="1:21">
      <c r="A1266" s="10" t="s">
        <v>413</v>
      </c>
      <c r="B1266">
        <v>1265</v>
      </c>
      <c r="C1266">
        <v>6</v>
      </c>
      <c r="D1266" t="s">
        <v>429</v>
      </c>
      <c r="E1266" t="s">
        <v>187</v>
      </c>
      <c r="F1266" t="s">
        <v>98</v>
      </c>
      <c r="G1266" t="s">
        <v>148</v>
      </c>
      <c r="H1266" t="s">
        <v>148</v>
      </c>
      <c r="I1266" t="s">
        <v>98</v>
      </c>
      <c r="J1266" t="s">
        <v>378</v>
      </c>
      <c r="K1266">
        <v>70</v>
      </c>
      <c r="L1266" t="s">
        <v>282</v>
      </c>
      <c r="M1266" t="s">
        <v>43</v>
      </c>
      <c r="N1266" t="s">
        <v>38</v>
      </c>
      <c r="P1266" t="s">
        <v>112</v>
      </c>
      <c r="Q1266">
        <v>5</v>
      </c>
      <c r="U1266" s="61">
        <f>Arkusz2!S1266</f>
        <v>5.7394673231095802E-2</v>
      </c>
    </row>
    <row r="1267" spans="1:21">
      <c r="A1267" s="10" t="s">
        <v>413</v>
      </c>
      <c r="B1267">
        <v>1266</v>
      </c>
      <c r="C1267">
        <v>6</v>
      </c>
      <c r="D1267" t="s">
        <v>429</v>
      </c>
      <c r="E1267" t="s">
        <v>187</v>
      </c>
      <c r="F1267" t="s">
        <v>98</v>
      </c>
      <c r="G1267" t="s">
        <v>148</v>
      </c>
      <c r="H1267" t="s">
        <v>148</v>
      </c>
      <c r="I1267" t="s">
        <v>98</v>
      </c>
      <c r="J1267" t="s">
        <v>378</v>
      </c>
      <c r="K1267">
        <v>71</v>
      </c>
      <c r="L1267" t="s">
        <v>218</v>
      </c>
      <c r="M1267" t="s">
        <v>34</v>
      </c>
      <c r="N1267" t="s">
        <v>49</v>
      </c>
      <c r="P1267" t="s">
        <v>220</v>
      </c>
      <c r="Q1267">
        <v>5</v>
      </c>
      <c r="U1267" s="61">
        <f>Arkusz2!S1267</f>
        <v>5.7394673231095802E-2</v>
      </c>
    </row>
    <row r="1268" spans="1:21">
      <c r="A1268" s="10" t="s">
        <v>413</v>
      </c>
      <c r="B1268">
        <v>1267</v>
      </c>
      <c r="C1268">
        <v>6</v>
      </c>
      <c r="D1268" t="s">
        <v>429</v>
      </c>
      <c r="E1268" t="s">
        <v>187</v>
      </c>
      <c r="F1268" t="s">
        <v>98</v>
      </c>
      <c r="G1268" t="s">
        <v>148</v>
      </c>
      <c r="H1268" t="s">
        <v>148</v>
      </c>
      <c r="I1268" t="s">
        <v>98</v>
      </c>
      <c r="J1268" t="s">
        <v>378</v>
      </c>
      <c r="K1268">
        <v>81</v>
      </c>
      <c r="L1268" t="s">
        <v>282</v>
      </c>
      <c r="M1268" t="s">
        <v>43</v>
      </c>
      <c r="N1268" t="s">
        <v>38</v>
      </c>
      <c r="P1268" t="s">
        <v>112</v>
      </c>
      <c r="Q1268">
        <v>8</v>
      </c>
      <c r="U1268" s="61">
        <f>Arkusz2!S1268</f>
        <v>3.2071413573108588E-2</v>
      </c>
    </row>
    <row r="1269" spans="1:21">
      <c r="A1269" s="10" t="s">
        <v>413</v>
      </c>
      <c r="B1269">
        <v>1268</v>
      </c>
      <c r="C1269">
        <v>6</v>
      </c>
      <c r="D1269" t="s">
        <v>429</v>
      </c>
      <c r="E1269" t="s">
        <v>187</v>
      </c>
      <c r="F1269" t="s">
        <v>148</v>
      </c>
      <c r="G1269" t="s">
        <v>98</v>
      </c>
      <c r="H1269" t="s">
        <v>148</v>
      </c>
      <c r="I1269" t="s">
        <v>98</v>
      </c>
      <c r="J1269" t="s">
        <v>99</v>
      </c>
      <c r="K1269">
        <v>82</v>
      </c>
      <c r="L1269" t="s">
        <v>359</v>
      </c>
      <c r="M1269" t="s">
        <v>43</v>
      </c>
      <c r="N1269" t="s">
        <v>35</v>
      </c>
      <c r="P1269" t="s">
        <v>360</v>
      </c>
      <c r="Q1269">
        <v>8</v>
      </c>
      <c r="U1269" s="61">
        <f>Arkusz2!S1269</f>
        <v>3.2071413573108588E-2</v>
      </c>
    </row>
    <row r="1270" spans="1:21">
      <c r="A1270" s="10" t="s">
        <v>413</v>
      </c>
      <c r="B1270">
        <v>1269</v>
      </c>
      <c r="C1270">
        <v>6</v>
      </c>
      <c r="D1270" t="s">
        <v>429</v>
      </c>
      <c r="E1270" t="s">
        <v>187</v>
      </c>
      <c r="F1270" t="s">
        <v>148</v>
      </c>
      <c r="G1270" t="s">
        <v>98</v>
      </c>
      <c r="H1270" t="s">
        <v>148</v>
      </c>
      <c r="I1270" t="s">
        <v>98</v>
      </c>
      <c r="J1270" t="s">
        <v>99</v>
      </c>
      <c r="K1270">
        <v>87</v>
      </c>
      <c r="L1270" t="s">
        <v>430</v>
      </c>
      <c r="M1270" t="s">
        <v>43</v>
      </c>
      <c r="N1270" t="s">
        <v>38</v>
      </c>
      <c r="P1270" t="s">
        <v>435</v>
      </c>
      <c r="Q1270">
        <v>8</v>
      </c>
      <c r="U1270" s="61">
        <f>Arkusz2!S1270</f>
        <v>3.2071413573108588E-2</v>
      </c>
    </row>
    <row r="1271" spans="1:21">
      <c r="A1271" s="10" t="s">
        <v>413</v>
      </c>
      <c r="B1271">
        <v>1270</v>
      </c>
      <c r="C1271">
        <v>6</v>
      </c>
      <c r="D1271" t="s">
        <v>429</v>
      </c>
      <c r="E1271" t="s">
        <v>187</v>
      </c>
      <c r="F1271" t="s">
        <v>98</v>
      </c>
      <c r="G1271" t="s">
        <v>148</v>
      </c>
      <c r="H1271" t="s">
        <v>148</v>
      </c>
      <c r="I1271" t="s">
        <v>98</v>
      </c>
      <c r="J1271" t="s">
        <v>378</v>
      </c>
      <c r="K1271">
        <v>89</v>
      </c>
      <c r="L1271" t="s">
        <v>431</v>
      </c>
      <c r="M1271" t="s">
        <v>34</v>
      </c>
      <c r="N1271" t="s">
        <v>35</v>
      </c>
      <c r="P1271" t="s">
        <v>218</v>
      </c>
      <c r="Q1271">
        <v>6</v>
      </c>
      <c r="U1271" s="61">
        <f>Arkusz2!S1271</f>
        <v>0.17298255377116797</v>
      </c>
    </row>
    <row r="1272" spans="1:21">
      <c r="A1272" s="10" t="s">
        <v>413</v>
      </c>
      <c r="B1272">
        <v>1271</v>
      </c>
      <c r="C1272">
        <v>6</v>
      </c>
      <c r="D1272" t="s">
        <v>429</v>
      </c>
      <c r="E1272" t="s">
        <v>187</v>
      </c>
      <c r="F1272" t="s">
        <v>148</v>
      </c>
      <c r="G1272" t="s">
        <v>98</v>
      </c>
      <c r="H1272" t="s">
        <v>148</v>
      </c>
      <c r="I1272" t="s">
        <v>98</v>
      </c>
      <c r="J1272" t="s">
        <v>99</v>
      </c>
      <c r="K1272" t="s">
        <v>95</v>
      </c>
      <c r="L1272" t="s">
        <v>359</v>
      </c>
      <c r="M1272" t="s">
        <v>43</v>
      </c>
      <c r="N1272" t="s">
        <v>38</v>
      </c>
      <c r="O1272" t="s">
        <v>13</v>
      </c>
      <c r="P1272" t="s">
        <v>154</v>
      </c>
      <c r="Q1272">
        <v>6</v>
      </c>
      <c r="U1272" s="61">
        <f>Arkusz2!S1272</f>
        <v>0.17298255377116797</v>
      </c>
    </row>
    <row r="1273" spans="1:21">
      <c r="A1273" s="10" t="s">
        <v>436</v>
      </c>
      <c r="B1273">
        <v>1272</v>
      </c>
      <c r="C1273">
        <v>7</v>
      </c>
      <c r="D1273" t="s">
        <v>437</v>
      </c>
      <c r="E1273" t="s">
        <v>29</v>
      </c>
      <c r="F1273" t="s">
        <v>148</v>
      </c>
      <c r="G1273" t="s">
        <v>31</v>
      </c>
      <c r="H1273" t="s">
        <v>31</v>
      </c>
      <c r="I1273" t="s">
        <v>148</v>
      </c>
      <c r="J1273" t="s">
        <v>32</v>
      </c>
      <c r="K1273">
        <v>7</v>
      </c>
      <c r="L1273" t="s">
        <v>152</v>
      </c>
      <c r="M1273" t="s">
        <v>43</v>
      </c>
      <c r="N1273" t="s">
        <v>49</v>
      </c>
      <c r="Q1273">
        <v>8</v>
      </c>
      <c r="U1273" s="61">
        <f>Arkusz2!S1273</f>
        <v>3.4502880732867523E-2</v>
      </c>
    </row>
    <row r="1274" spans="1:21">
      <c r="A1274" s="10" t="s">
        <v>436</v>
      </c>
      <c r="B1274">
        <v>1273</v>
      </c>
      <c r="C1274">
        <v>7</v>
      </c>
      <c r="D1274" t="s">
        <v>437</v>
      </c>
      <c r="E1274" t="s">
        <v>29</v>
      </c>
      <c r="F1274" t="s">
        <v>31</v>
      </c>
      <c r="G1274" t="s">
        <v>148</v>
      </c>
      <c r="H1274" t="s">
        <v>31</v>
      </c>
      <c r="I1274" t="s">
        <v>148</v>
      </c>
      <c r="J1274" t="s">
        <v>378</v>
      </c>
      <c r="K1274">
        <v>11</v>
      </c>
      <c r="L1274" t="s">
        <v>52</v>
      </c>
      <c r="M1274" t="s">
        <v>43</v>
      </c>
      <c r="N1274" t="s">
        <v>35</v>
      </c>
      <c r="Q1274">
        <v>8</v>
      </c>
      <c r="U1274" s="61">
        <f>Arkusz2!S1274</f>
        <v>3.4502880732867523E-2</v>
      </c>
    </row>
    <row r="1275" spans="1:21">
      <c r="A1275" s="10" t="s">
        <v>436</v>
      </c>
      <c r="B1275">
        <v>1274</v>
      </c>
      <c r="C1275">
        <v>7</v>
      </c>
      <c r="D1275" t="s">
        <v>437</v>
      </c>
      <c r="E1275" t="s">
        <v>29</v>
      </c>
      <c r="F1275" t="s">
        <v>31</v>
      </c>
      <c r="G1275" t="s">
        <v>148</v>
      </c>
      <c r="H1275" t="s">
        <v>31</v>
      </c>
      <c r="I1275" t="s">
        <v>148</v>
      </c>
      <c r="J1275" t="s">
        <v>378</v>
      </c>
      <c r="K1275">
        <v>18</v>
      </c>
      <c r="L1275" t="s">
        <v>325</v>
      </c>
      <c r="M1275" t="s">
        <v>34</v>
      </c>
      <c r="N1275" t="s">
        <v>35</v>
      </c>
      <c r="P1275" t="s">
        <v>51</v>
      </c>
      <c r="Q1275">
        <v>8</v>
      </c>
      <c r="U1275" s="61">
        <f>Arkusz2!S1275</f>
        <v>3.2071413573108588E-2</v>
      </c>
    </row>
    <row r="1276" spans="1:21">
      <c r="A1276" s="10" t="s">
        <v>436</v>
      </c>
      <c r="B1276">
        <v>1275</v>
      </c>
      <c r="C1276">
        <v>7</v>
      </c>
      <c r="D1276" t="s">
        <v>437</v>
      </c>
      <c r="E1276" t="s">
        <v>29</v>
      </c>
      <c r="F1276" t="s">
        <v>31</v>
      </c>
      <c r="G1276" t="s">
        <v>148</v>
      </c>
      <c r="H1276" t="s">
        <v>31</v>
      </c>
      <c r="I1276" t="s">
        <v>148</v>
      </c>
      <c r="J1276" t="s">
        <v>378</v>
      </c>
      <c r="K1276">
        <v>21</v>
      </c>
      <c r="L1276" t="s">
        <v>325</v>
      </c>
      <c r="M1276" t="s">
        <v>43</v>
      </c>
      <c r="N1276" t="s">
        <v>35</v>
      </c>
      <c r="P1276" t="s">
        <v>52</v>
      </c>
      <c r="Q1276">
        <v>6</v>
      </c>
      <c r="T1276" t="s">
        <v>295</v>
      </c>
      <c r="U1276" s="61">
        <f>Arkusz2!S1276</f>
        <v>0.13350948528427484</v>
      </c>
    </row>
    <row r="1277" spans="1:21">
      <c r="A1277" s="10" t="s">
        <v>436</v>
      </c>
      <c r="B1277">
        <v>1276</v>
      </c>
      <c r="C1277">
        <v>7</v>
      </c>
      <c r="D1277" t="s">
        <v>437</v>
      </c>
      <c r="E1277" t="s">
        <v>29</v>
      </c>
      <c r="F1277" t="s">
        <v>31</v>
      </c>
      <c r="G1277" t="s">
        <v>148</v>
      </c>
      <c r="H1277" t="s">
        <v>31</v>
      </c>
      <c r="I1277" t="s">
        <v>148</v>
      </c>
      <c r="J1277" t="s">
        <v>378</v>
      </c>
      <c r="K1277">
        <v>25</v>
      </c>
      <c r="L1277" t="s">
        <v>246</v>
      </c>
      <c r="M1277" t="s">
        <v>34</v>
      </c>
      <c r="N1277" t="s">
        <v>49</v>
      </c>
      <c r="P1277" t="s">
        <v>44</v>
      </c>
      <c r="Q1277">
        <v>5</v>
      </c>
      <c r="U1277" s="61">
        <f>Arkusz2!S1277</f>
        <v>5.7394673231095802E-2</v>
      </c>
    </row>
    <row r="1278" spans="1:21">
      <c r="A1278" s="10" t="s">
        <v>436</v>
      </c>
      <c r="B1278">
        <v>1277</v>
      </c>
      <c r="C1278">
        <v>7</v>
      </c>
      <c r="D1278" t="s">
        <v>437</v>
      </c>
      <c r="E1278" t="s">
        <v>29</v>
      </c>
      <c r="F1278" t="s">
        <v>31</v>
      </c>
      <c r="G1278" t="s">
        <v>148</v>
      </c>
      <c r="H1278" t="s">
        <v>31</v>
      </c>
      <c r="I1278" t="s">
        <v>148</v>
      </c>
      <c r="J1278" t="s">
        <v>378</v>
      </c>
      <c r="K1278">
        <v>29</v>
      </c>
      <c r="L1278" t="s">
        <v>325</v>
      </c>
      <c r="M1278" t="s">
        <v>43</v>
      </c>
      <c r="N1278" t="s">
        <v>35</v>
      </c>
      <c r="P1278" t="s">
        <v>246</v>
      </c>
      <c r="Q1278">
        <v>8</v>
      </c>
      <c r="U1278" s="61">
        <f>Arkusz2!S1278</f>
        <v>3.2071413573108588E-2</v>
      </c>
    </row>
    <row r="1279" spans="1:21">
      <c r="A1279" s="10" t="s">
        <v>436</v>
      </c>
      <c r="B1279">
        <v>1278</v>
      </c>
      <c r="C1279">
        <v>7</v>
      </c>
      <c r="D1279" t="s">
        <v>437</v>
      </c>
      <c r="E1279" t="s">
        <v>29</v>
      </c>
      <c r="F1279" t="s">
        <v>31</v>
      </c>
      <c r="G1279" t="s">
        <v>148</v>
      </c>
      <c r="H1279" t="s">
        <v>31</v>
      </c>
      <c r="I1279" t="s">
        <v>148</v>
      </c>
      <c r="J1279" t="s">
        <v>378</v>
      </c>
      <c r="K1279">
        <v>33</v>
      </c>
      <c r="L1279" t="s">
        <v>40</v>
      </c>
      <c r="M1279" t="s">
        <v>37</v>
      </c>
      <c r="N1279" t="s">
        <v>35</v>
      </c>
      <c r="P1279" t="s">
        <v>52</v>
      </c>
      <c r="Q1279">
        <v>2</v>
      </c>
      <c r="T1279" t="s">
        <v>295</v>
      </c>
      <c r="U1279" s="61">
        <f>Arkusz2!S1279</f>
        <v>0.11541705031868091</v>
      </c>
    </row>
    <row r="1280" spans="1:21">
      <c r="A1280" s="10" t="s">
        <v>436</v>
      </c>
      <c r="B1280">
        <v>1279</v>
      </c>
      <c r="C1280">
        <v>7</v>
      </c>
      <c r="D1280" t="s">
        <v>437</v>
      </c>
      <c r="E1280" t="s">
        <v>29</v>
      </c>
      <c r="F1280" t="s">
        <v>148</v>
      </c>
      <c r="G1280" t="s">
        <v>31</v>
      </c>
      <c r="H1280" t="s">
        <v>31</v>
      </c>
      <c r="I1280" t="s">
        <v>148</v>
      </c>
      <c r="J1280" t="s">
        <v>32</v>
      </c>
      <c r="K1280">
        <v>34</v>
      </c>
      <c r="L1280" t="s">
        <v>152</v>
      </c>
      <c r="M1280" t="s">
        <v>34</v>
      </c>
      <c r="N1280" t="s">
        <v>35</v>
      </c>
      <c r="P1280" t="s">
        <v>164</v>
      </c>
      <c r="Q1280">
        <v>8</v>
      </c>
      <c r="U1280" s="61">
        <f>Arkusz2!S1280</f>
        <v>3.2071413573108588E-2</v>
      </c>
    </row>
    <row r="1281" spans="1:21">
      <c r="A1281" s="10" t="s">
        <v>436</v>
      </c>
      <c r="B1281">
        <v>1280</v>
      </c>
      <c r="C1281">
        <v>7</v>
      </c>
      <c r="D1281" t="s">
        <v>437</v>
      </c>
      <c r="E1281" t="s">
        <v>29</v>
      </c>
      <c r="F1281" t="s">
        <v>148</v>
      </c>
      <c r="G1281" t="s">
        <v>31</v>
      </c>
      <c r="H1281" t="s">
        <v>31</v>
      </c>
      <c r="I1281" t="s">
        <v>148</v>
      </c>
      <c r="J1281" t="s">
        <v>32</v>
      </c>
      <c r="K1281">
        <v>34</v>
      </c>
      <c r="L1281" t="s">
        <v>154</v>
      </c>
      <c r="M1281" t="s">
        <v>43</v>
      </c>
      <c r="N1281" t="s">
        <v>49</v>
      </c>
      <c r="Q1281">
        <v>8</v>
      </c>
      <c r="U1281" s="61">
        <f>Arkusz2!S1281</f>
        <v>3.4502880732867523E-2</v>
      </c>
    </row>
    <row r="1282" spans="1:21">
      <c r="A1282" s="10" t="s">
        <v>436</v>
      </c>
      <c r="B1282">
        <v>1281</v>
      </c>
      <c r="C1282">
        <v>7</v>
      </c>
      <c r="D1282" t="s">
        <v>437</v>
      </c>
      <c r="E1282" t="s">
        <v>29</v>
      </c>
      <c r="F1282" t="s">
        <v>148</v>
      </c>
      <c r="G1282" t="s">
        <v>31</v>
      </c>
      <c r="H1282" t="s">
        <v>31</v>
      </c>
      <c r="I1282" t="s">
        <v>148</v>
      </c>
      <c r="J1282" t="s">
        <v>32</v>
      </c>
      <c r="K1282">
        <v>34</v>
      </c>
      <c r="L1282" t="s">
        <v>279</v>
      </c>
      <c r="M1282" t="s">
        <v>34</v>
      </c>
      <c r="N1282" t="s">
        <v>38</v>
      </c>
      <c r="Q1282">
        <v>5</v>
      </c>
      <c r="U1282" s="61">
        <f>Arkusz2!S1282</f>
        <v>6.1623772780053571E-2</v>
      </c>
    </row>
    <row r="1283" spans="1:21">
      <c r="A1283" s="10" t="s">
        <v>436</v>
      </c>
      <c r="B1283">
        <v>1282</v>
      </c>
      <c r="C1283">
        <v>7</v>
      </c>
      <c r="D1283" t="s">
        <v>437</v>
      </c>
      <c r="E1283" t="s">
        <v>29</v>
      </c>
      <c r="F1283" t="s">
        <v>148</v>
      </c>
      <c r="G1283" t="s">
        <v>31</v>
      </c>
      <c r="H1283" t="s">
        <v>31</v>
      </c>
      <c r="I1283" t="s">
        <v>148</v>
      </c>
      <c r="J1283" t="s">
        <v>32</v>
      </c>
      <c r="K1283">
        <v>36</v>
      </c>
      <c r="L1283" t="s">
        <v>216</v>
      </c>
      <c r="M1283" t="s">
        <v>43</v>
      </c>
      <c r="N1283" t="s">
        <v>35</v>
      </c>
      <c r="Q1283">
        <v>8</v>
      </c>
      <c r="U1283" s="61">
        <f>Arkusz2!S1283</f>
        <v>3.4502880732867523E-2</v>
      </c>
    </row>
    <row r="1284" spans="1:21">
      <c r="A1284" s="10" t="s">
        <v>436</v>
      </c>
      <c r="B1284">
        <v>1283</v>
      </c>
      <c r="C1284">
        <v>7</v>
      </c>
      <c r="D1284" t="s">
        <v>437</v>
      </c>
      <c r="E1284" t="s">
        <v>29</v>
      </c>
      <c r="F1284" t="s">
        <v>31</v>
      </c>
      <c r="G1284" t="s">
        <v>148</v>
      </c>
      <c r="H1284" t="s">
        <v>31</v>
      </c>
      <c r="I1284" t="s">
        <v>148</v>
      </c>
      <c r="J1284" t="s">
        <v>378</v>
      </c>
      <c r="K1284">
        <v>42</v>
      </c>
      <c r="L1284" t="s">
        <v>247</v>
      </c>
      <c r="M1284" t="s">
        <v>43</v>
      </c>
      <c r="N1284" t="s">
        <v>49</v>
      </c>
      <c r="P1284" t="s">
        <v>248</v>
      </c>
      <c r="Q1284">
        <v>8</v>
      </c>
      <c r="U1284" s="61">
        <f>Arkusz2!S1284</f>
        <v>3.2071413573108588E-2</v>
      </c>
    </row>
    <row r="1285" spans="1:21">
      <c r="A1285" s="10" t="s">
        <v>436</v>
      </c>
      <c r="B1285">
        <v>1284</v>
      </c>
      <c r="C1285">
        <v>7</v>
      </c>
      <c r="D1285" t="s">
        <v>437</v>
      </c>
      <c r="E1285" t="s">
        <v>29</v>
      </c>
      <c r="F1285" t="s">
        <v>31</v>
      </c>
      <c r="G1285" t="s">
        <v>148</v>
      </c>
      <c r="H1285" t="s">
        <v>31</v>
      </c>
      <c r="I1285" t="s">
        <v>148</v>
      </c>
      <c r="J1285" t="s">
        <v>378</v>
      </c>
      <c r="K1285">
        <v>44</v>
      </c>
      <c r="L1285" t="s">
        <v>246</v>
      </c>
      <c r="M1285" t="s">
        <v>43</v>
      </c>
      <c r="N1285" t="s">
        <v>49</v>
      </c>
      <c r="P1285" t="s">
        <v>271</v>
      </c>
      <c r="Q1285">
        <v>5</v>
      </c>
      <c r="U1285" s="61">
        <f>Arkusz2!S1285</f>
        <v>5.7394673231095802E-2</v>
      </c>
    </row>
    <row r="1286" spans="1:21">
      <c r="A1286" s="10" t="s">
        <v>436</v>
      </c>
      <c r="B1286">
        <v>1285</v>
      </c>
      <c r="C1286">
        <v>7</v>
      </c>
      <c r="D1286" t="s">
        <v>437</v>
      </c>
      <c r="E1286" t="s">
        <v>29</v>
      </c>
      <c r="F1286" t="s">
        <v>31</v>
      </c>
      <c r="G1286" t="s">
        <v>148</v>
      </c>
      <c r="H1286" t="s">
        <v>31</v>
      </c>
      <c r="I1286" t="s">
        <v>148</v>
      </c>
      <c r="J1286" t="s">
        <v>378</v>
      </c>
      <c r="K1286">
        <v>45</v>
      </c>
      <c r="L1286" t="s">
        <v>246</v>
      </c>
      <c r="M1286" t="s">
        <v>37</v>
      </c>
      <c r="N1286" t="s">
        <v>35</v>
      </c>
      <c r="P1286" t="s">
        <v>52</v>
      </c>
      <c r="Q1286">
        <v>2</v>
      </c>
      <c r="T1286" t="s">
        <v>295</v>
      </c>
      <c r="U1286" s="61">
        <f>Arkusz2!S1286</f>
        <v>0.11541705031868091</v>
      </c>
    </row>
    <row r="1287" spans="1:21">
      <c r="A1287" s="10" t="s">
        <v>436</v>
      </c>
      <c r="B1287">
        <v>1286</v>
      </c>
      <c r="C1287">
        <v>7</v>
      </c>
      <c r="D1287" t="s">
        <v>437</v>
      </c>
      <c r="E1287" t="s">
        <v>29</v>
      </c>
      <c r="F1287" t="s">
        <v>148</v>
      </c>
      <c r="G1287" t="s">
        <v>31</v>
      </c>
      <c r="H1287" t="s">
        <v>31</v>
      </c>
      <c r="I1287" t="s">
        <v>148</v>
      </c>
      <c r="J1287" t="s">
        <v>32</v>
      </c>
      <c r="K1287" t="s">
        <v>161</v>
      </c>
      <c r="L1287" t="s">
        <v>359</v>
      </c>
      <c r="M1287" t="s">
        <v>43</v>
      </c>
      <c r="N1287" t="s">
        <v>38</v>
      </c>
      <c r="Q1287">
        <v>8</v>
      </c>
      <c r="S1287" t="s">
        <v>296</v>
      </c>
      <c r="U1287" s="61">
        <f>Arkusz2!S1287</f>
        <v>6.0950324382530965E-2</v>
      </c>
    </row>
    <row r="1288" spans="1:21">
      <c r="A1288" s="10" t="s">
        <v>436</v>
      </c>
      <c r="B1288">
        <v>1287</v>
      </c>
      <c r="C1288">
        <v>7</v>
      </c>
      <c r="D1288" t="s">
        <v>437</v>
      </c>
      <c r="E1288" t="s">
        <v>29</v>
      </c>
      <c r="F1288" t="s">
        <v>148</v>
      </c>
      <c r="G1288" t="s">
        <v>31</v>
      </c>
      <c r="H1288" t="s">
        <v>31</v>
      </c>
      <c r="I1288" t="s">
        <v>148</v>
      </c>
      <c r="J1288" t="s">
        <v>32</v>
      </c>
      <c r="K1288">
        <v>46</v>
      </c>
      <c r="L1288" t="s">
        <v>279</v>
      </c>
      <c r="M1288" t="s">
        <v>34</v>
      </c>
      <c r="N1288" t="s">
        <v>49</v>
      </c>
      <c r="P1288" t="s">
        <v>359</v>
      </c>
      <c r="Q1288">
        <v>8</v>
      </c>
      <c r="U1288" s="61">
        <f>Arkusz2!S1288</f>
        <v>3.2071413573108588E-2</v>
      </c>
    </row>
    <row r="1289" spans="1:21">
      <c r="A1289" s="10" t="s">
        <v>436</v>
      </c>
      <c r="B1289">
        <v>1288</v>
      </c>
      <c r="C1289">
        <v>7</v>
      </c>
      <c r="D1289" t="s">
        <v>437</v>
      </c>
      <c r="E1289" t="s">
        <v>29</v>
      </c>
      <c r="F1289" t="s">
        <v>148</v>
      </c>
      <c r="G1289" t="s">
        <v>31</v>
      </c>
      <c r="H1289" t="s">
        <v>31</v>
      </c>
      <c r="I1289" t="s">
        <v>148</v>
      </c>
      <c r="J1289" t="s">
        <v>32</v>
      </c>
      <c r="K1289">
        <v>47</v>
      </c>
      <c r="L1289" t="s">
        <v>154</v>
      </c>
      <c r="M1289" t="s">
        <v>43</v>
      </c>
      <c r="N1289" t="s">
        <v>38</v>
      </c>
      <c r="P1289" t="s">
        <v>359</v>
      </c>
      <c r="Q1289">
        <v>6</v>
      </c>
      <c r="T1289" t="s">
        <v>295</v>
      </c>
      <c r="U1289" s="61">
        <f>Arkusz2!S1289</f>
        <v>0.13350948528427484</v>
      </c>
    </row>
    <row r="1290" spans="1:21">
      <c r="A1290" s="10" t="s">
        <v>436</v>
      </c>
      <c r="B1290">
        <v>1289</v>
      </c>
      <c r="C1290">
        <v>7</v>
      </c>
      <c r="D1290" t="s">
        <v>437</v>
      </c>
      <c r="E1290" t="s">
        <v>29</v>
      </c>
      <c r="F1290" t="s">
        <v>148</v>
      </c>
      <c r="G1290" t="s">
        <v>31</v>
      </c>
      <c r="H1290" t="s">
        <v>31</v>
      </c>
      <c r="I1290" t="s">
        <v>148</v>
      </c>
      <c r="J1290" t="s">
        <v>32</v>
      </c>
      <c r="K1290">
        <v>47</v>
      </c>
      <c r="L1290" t="s">
        <v>214</v>
      </c>
      <c r="M1290" t="s">
        <v>37</v>
      </c>
      <c r="N1290" t="s">
        <v>35</v>
      </c>
      <c r="P1290" t="s">
        <v>359</v>
      </c>
      <c r="Q1290">
        <v>6</v>
      </c>
      <c r="T1290" t="s">
        <v>295</v>
      </c>
      <c r="U1290" s="61">
        <f>Arkusz2!S1290</f>
        <v>7.6926995697442255E-2</v>
      </c>
    </row>
    <row r="1291" spans="1:21">
      <c r="A1291" s="10" t="s">
        <v>436</v>
      </c>
      <c r="B1291">
        <v>1290</v>
      </c>
      <c r="C1291">
        <v>7</v>
      </c>
      <c r="D1291" t="s">
        <v>437</v>
      </c>
      <c r="E1291" t="s">
        <v>29</v>
      </c>
      <c r="F1291" t="s">
        <v>148</v>
      </c>
      <c r="G1291" t="s">
        <v>31</v>
      </c>
      <c r="H1291" t="s">
        <v>31</v>
      </c>
      <c r="I1291" t="s">
        <v>148</v>
      </c>
      <c r="J1291" t="s">
        <v>32</v>
      </c>
      <c r="K1291">
        <v>49</v>
      </c>
      <c r="L1291" t="s">
        <v>153</v>
      </c>
      <c r="M1291" t="s">
        <v>34</v>
      </c>
      <c r="N1291" t="s">
        <v>35</v>
      </c>
      <c r="P1291" t="s">
        <v>214</v>
      </c>
      <c r="Q1291">
        <v>8</v>
      </c>
      <c r="U1291" s="61">
        <f>Arkusz2!S1291</f>
        <v>3.2071413573108588E-2</v>
      </c>
    </row>
    <row r="1292" spans="1:21">
      <c r="A1292" s="10" t="s">
        <v>436</v>
      </c>
      <c r="B1292">
        <v>1291</v>
      </c>
      <c r="C1292">
        <v>7</v>
      </c>
      <c r="D1292" t="s">
        <v>437</v>
      </c>
      <c r="E1292" t="s">
        <v>29</v>
      </c>
      <c r="F1292" t="s">
        <v>148</v>
      </c>
      <c r="G1292" t="s">
        <v>31</v>
      </c>
      <c r="H1292" t="s">
        <v>31</v>
      </c>
      <c r="I1292" t="s">
        <v>148</v>
      </c>
      <c r="J1292" t="s">
        <v>32</v>
      </c>
      <c r="K1292">
        <v>52</v>
      </c>
      <c r="L1292" t="s">
        <v>158</v>
      </c>
      <c r="M1292" t="s">
        <v>37</v>
      </c>
      <c r="N1292" t="s">
        <v>35</v>
      </c>
      <c r="P1292" t="s">
        <v>359</v>
      </c>
      <c r="Q1292">
        <v>6</v>
      </c>
      <c r="T1292" t="s">
        <v>294</v>
      </c>
      <c r="U1292" s="61">
        <f>Arkusz2!S1292</f>
        <v>0.1094694240700843</v>
      </c>
    </row>
    <row r="1293" spans="1:21">
      <c r="A1293" s="10" t="s">
        <v>436</v>
      </c>
      <c r="B1293">
        <v>1292</v>
      </c>
      <c r="C1293">
        <v>7</v>
      </c>
      <c r="D1293" t="s">
        <v>437</v>
      </c>
      <c r="E1293" t="s">
        <v>29</v>
      </c>
      <c r="F1293" t="s">
        <v>31</v>
      </c>
      <c r="G1293" t="s">
        <v>148</v>
      </c>
      <c r="H1293" t="s">
        <v>31</v>
      </c>
      <c r="I1293" t="s">
        <v>148</v>
      </c>
      <c r="J1293" t="s">
        <v>378</v>
      </c>
      <c r="K1293">
        <v>54</v>
      </c>
      <c r="L1293" t="s">
        <v>44</v>
      </c>
      <c r="M1293" t="s">
        <v>34</v>
      </c>
      <c r="N1293" t="s">
        <v>35</v>
      </c>
      <c r="Q1293">
        <v>6</v>
      </c>
      <c r="U1293" s="61">
        <f>Arkusz2!S1293</f>
        <v>0.18406554276601864</v>
      </c>
    </row>
    <row r="1294" spans="1:21">
      <c r="A1294" s="10" t="s">
        <v>436</v>
      </c>
      <c r="B1294">
        <v>1293</v>
      </c>
      <c r="C1294">
        <v>7</v>
      </c>
      <c r="D1294" t="s">
        <v>437</v>
      </c>
      <c r="E1294" t="s">
        <v>29</v>
      </c>
      <c r="F1294" t="s">
        <v>148</v>
      </c>
      <c r="G1294" t="s">
        <v>31</v>
      </c>
      <c r="H1294" t="s">
        <v>31</v>
      </c>
      <c r="I1294" t="s">
        <v>148</v>
      </c>
      <c r="J1294" t="s">
        <v>32</v>
      </c>
      <c r="K1294">
        <v>56</v>
      </c>
      <c r="L1294" t="s">
        <v>154</v>
      </c>
      <c r="M1294" t="s">
        <v>43</v>
      </c>
      <c r="N1294" t="s">
        <v>35</v>
      </c>
      <c r="P1294" t="s">
        <v>359</v>
      </c>
      <c r="Q1294">
        <v>8</v>
      </c>
      <c r="U1294" s="61">
        <f>Arkusz2!S1294</f>
        <v>3.2071413573108588E-2</v>
      </c>
    </row>
    <row r="1295" spans="1:21">
      <c r="A1295" s="10" t="s">
        <v>436</v>
      </c>
      <c r="B1295">
        <v>1294</v>
      </c>
      <c r="C1295">
        <v>7</v>
      </c>
      <c r="D1295" t="s">
        <v>437</v>
      </c>
      <c r="E1295" t="s">
        <v>29</v>
      </c>
      <c r="F1295" t="s">
        <v>148</v>
      </c>
      <c r="G1295" t="s">
        <v>31</v>
      </c>
      <c r="H1295" t="s">
        <v>31</v>
      </c>
      <c r="I1295" t="s">
        <v>148</v>
      </c>
      <c r="J1295" t="s">
        <v>32</v>
      </c>
      <c r="K1295">
        <v>57</v>
      </c>
      <c r="L1295" t="s">
        <v>158</v>
      </c>
      <c r="M1295" t="s">
        <v>37</v>
      </c>
      <c r="N1295" t="s">
        <v>38</v>
      </c>
      <c r="P1295" t="s">
        <v>164</v>
      </c>
      <c r="Q1295">
        <v>6</v>
      </c>
      <c r="U1295" s="61">
        <f>Arkusz2!S1295</f>
        <v>0.10163322948359395</v>
      </c>
    </row>
    <row r="1296" spans="1:21">
      <c r="A1296" s="10" t="s">
        <v>436</v>
      </c>
      <c r="B1296">
        <v>1295</v>
      </c>
      <c r="C1296">
        <v>7</v>
      </c>
      <c r="D1296" t="s">
        <v>437</v>
      </c>
      <c r="E1296" t="s">
        <v>29</v>
      </c>
      <c r="F1296" t="s">
        <v>148</v>
      </c>
      <c r="G1296" t="s">
        <v>31</v>
      </c>
      <c r="H1296" t="s">
        <v>31</v>
      </c>
      <c r="I1296" t="s">
        <v>148</v>
      </c>
      <c r="J1296" t="s">
        <v>32</v>
      </c>
      <c r="K1296">
        <v>60</v>
      </c>
      <c r="L1296" t="s">
        <v>158</v>
      </c>
      <c r="M1296" t="s">
        <v>34</v>
      </c>
      <c r="N1296" t="s">
        <v>38</v>
      </c>
      <c r="O1296" t="s">
        <v>13</v>
      </c>
      <c r="Q1296">
        <v>6</v>
      </c>
      <c r="U1296" s="61">
        <f>Arkusz2!S1296</f>
        <v>0.18406554276601864</v>
      </c>
    </row>
    <row r="1297" spans="1:21">
      <c r="A1297" s="10" t="s">
        <v>436</v>
      </c>
      <c r="B1297">
        <v>1296</v>
      </c>
      <c r="C1297">
        <v>7</v>
      </c>
      <c r="D1297" t="s">
        <v>437</v>
      </c>
      <c r="E1297" t="s">
        <v>29</v>
      </c>
      <c r="F1297" t="s">
        <v>31</v>
      </c>
      <c r="G1297" t="s">
        <v>148</v>
      </c>
      <c r="H1297" t="s">
        <v>31</v>
      </c>
      <c r="I1297" t="s">
        <v>148</v>
      </c>
      <c r="J1297" t="s">
        <v>378</v>
      </c>
      <c r="K1297">
        <v>65</v>
      </c>
      <c r="L1297" t="s">
        <v>51</v>
      </c>
      <c r="M1297" t="s">
        <v>43</v>
      </c>
      <c r="N1297" t="s">
        <v>49</v>
      </c>
      <c r="P1297" t="s">
        <v>246</v>
      </c>
      <c r="Q1297">
        <v>8</v>
      </c>
      <c r="U1297" s="61">
        <f>Arkusz2!S1297</f>
        <v>3.2071413573108588E-2</v>
      </c>
    </row>
    <row r="1298" spans="1:21">
      <c r="A1298" s="10" t="s">
        <v>436</v>
      </c>
      <c r="B1298">
        <v>1297</v>
      </c>
      <c r="C1298">
        <v>7</v>
      </c>
      <c r="D1298" t="s">
        <v>437</v>
      </c>
      <c r="E1298" t="s">
        <v>29</v>
      </c>
      <c r="F1298" t="s">
        <v>31</v>
      </c>
      <c r="G1298" t="s">
        <v>148</v>
      </c>
      <c r="H1298" t="s">
        <v>31</v>
      </c>
      <c r="I1298" t="s">
        <v>148</v>
      </c>
      <c r="J1298" t="s">
        <v>378</v>
      </c>
      <c r="K1298">
        <v>65</v>
      </c>
      <c r="L1298" t="s">
        <v>325</v>
      </c>
      <c r="M1298" t="s">
        <v>43</v>
      </c>
      <c r="N1298" t="s">
        <v>49</v>
      </c>
      <c r="P1298" t="s">
        <v>248</v>
      </c>
      <c r="Q1298">
        <v>8</v>
      </c>
      <c r="U1298" s="61">
        <f>Arkusz2!S1298</f>
        <v>3.2071413573108588E-2</v>
      </c>
    </row>
    <row r="1299" spans="1:21">
      <c r="A1299" s="10" t="s">
        <v>436</v>
      </c>
      <c r="B1299">
        <v>1298</v>
      </c>
      <c r="C1299">
        <v>7</v>
      </c>
      <c r="D1299" t="s">
        <v>437</v>
      </c>
      <c r="E1299" t="s">
        <v>29</v>
      </c>
      <c r="F1299" t="s">
        <v>31</v>
      </c>
      <c r="G1299" t="s">
        <v>148</v>
      </c>
      <c r="H1299" t="s">
        <v>31</v>
      </c>
      <c r="I1299" t="s">
        <v>148</v>
      </c>
      <c r="J1299" t="s">
        <v>378</v>
      </c>
      <c r="K1299">
        <v>68</v>
      </c>
      <c r="L1299" t="s">
        <v>246</v>
      </c>
      <c r="M1299" t="s">
        <v>43</v>
      </c>
      <c r="N1299" t="s">
        <v>49</v>
      </c>
      <c r="P1299" t="s">
        <v>325</v>
      </c>
      <c r="Q1299">
        <v>8</v>
      </c>
      <c r="U1299" s="61">
        <f>Arkusz2!S1299</f>
        <v>3.2071413573108588E-2</v>
      </c>
    </row>
    <row r="1300" spans="1:21">
      <c r="A1300" s="10" t="s">
        <v>436</v>
      </c>
      <c r="B1300">
        <v>1299</v>
      </c>
      <c r="C1300">
        <v>7</v>
      </c>
      <c r="D1300" t="s">
        <v>437</v>
      </c>
      <c r="E1300" t="s">
        <v>29</v>
      </c>
      <c r="F1300" t="s">
        <v>31</v>
      </c>
      <c r="G1300" t="s">
        <v>148</v>
      </c>
      <c r="H1300" t="s">
        <v>31</v>
      </c>
      <c r="I1300" t="s">
        <v>148</v>
      </c>
      <c r="J1300" t="s">
        <v>378</v>
      </c>
      <c r="K1300">
        <v>68</v>
      </c>
      <c r="L1300" t="s">
        <v>246</v>
      </c>
      <c r="M1300" t="s">
        <v>37</v>
      </c>
      <c r="N1300" t="s">
        <v>38</v>
      </c>
      <c r="P1300" t="s">
        <v>52</v>
      </c>
      <c r="Q1300">
        <v>6</v>
      </c>
      <c r="T1300" t="s">
        <v>295</v>
      </c>
      <c r="U1300" s="61">
        <f>Arkusz2!S1300</f>
        <v>7.6926995697442255E-2</v>
      </c>
    </row>
    <row r="1301" spans="1:21">
      <c r="A1301" s="10" t="s">
        <v>436</v>
      </c>
      <c r="B1301">
        <v>1300</v>
      </c>
      <c r="C1301">
        <v>7</v>
      </c>
      <c r="D1301" t="s">
        <v>437</v>
      </c>
      <c r="E1301" t="s">
        <v>29</v>
      </c>
      <c r="F1301" t="s">
        <v>31</v>
      </c>
      <c r="G1301" t="s">
        <v>148</v>
      </c>
      <c r="H1301" t="s">
        <v>31</v>
      </c>
      <c r="I1301" t="s">
        <v>148</v>
      </c>
      <c r="J1301" t="s">
        <v>378</v>
      </c>
      <c r="K1301">
        <v>70</v>
      </c>
      <c r="L1301" t="s">
        <v>249</v>
      </c>
      <c r="M1301" t="s">
        <v>37</v>
      </c>
      <c r="N1301" t="s">
        <v>35</v>
      </c>
      <c r="Q1301">
        <v>6</v>
      </c>
      <c r="U1301" s="61">
        <f>Arkusz2!S1301</f>
        <v>0.10874596335296789</v>
      </c>
    </row>
    <row r="1302" spans="1:21">
      <c r="A1302" s="10" t="s">
        <v>436</v>
      </c>
      <c r="B1302">
        <v>1301</v>
      </c>
      <c r="C1302">
        <v>7</v>
      </c>
      <c r="D1302" t="s">
        <v>437</v>
      </c>
      <c r="E1302" t="s">
        <v>29</v>
      </c>
      <c r="F1302" t="s">
        <v>31</v>
      </c>
      <c r="G1302" t="s">
        <v>148</v>
      </c>
      <c r="H1302" t="s">
        <v>31</v>
      </c>
      <c r="I1302" t="s">
        <v>148</v>
      </c>
      <c r="J1302" t="s">
        <v>378</v>
      </c>
      <c r="K1302">
        <v>74</v>
      </c>
      <c r="L1302" t="s">
        <v>248</v>
      </c>
      <c r="M1302" t="s">
        <v>34</v>
      </c>
      <c r="N1302" t="s">
        <v>38</v>
      </c>
      <c r="O1302" t="s">
        <v>13</v>
      </c>
      <c r="P1302" t="s">
        <v>249</v>
      </c>
      <c r="Q1302">
        <v>6</v>
      </c>
      <c r="U1302" s="61">
        <f>Arkusz2!S1302</f>
        <v>0.17298255377116797</v>
      </c>
    </row>
    <row r="1303" spans="1:21">
      <c r="A1303" s="10" t="s">
        <v>436</v>
      </c>
      <c r="B1303">
        <v>1302</v>
      </c>
      <c r="C1303">
        <v>7</v>
      </c>
      <c r="D1303" t="s">
        <v>437</v>
      </c>
      <c r="E1303" t="s">
        <v>29</v>
      </c>
      <c r="F1303" t="s">
        <v>148</v>
      </c>
      <c r="G1303" t="s">
        <v>31</v>
      </c>
      <c r="H1303" t="s">
        <v>31</v>
      </c>
      <c r="I1303" t="s">
        <v>148</v>
      </c>
      <c r="J1303" t="s">
        <v>32</v>
      </c>
      <c r="K1303">
        <v>76</v>
      </c>
      <c r="L1303" t="s">
        <v>164</v>
      </c>
      <c r="M1303" t="s">
        <v>34</v>
      </c>
      <c r="N1303" t="s">
        <v>49</v>
      </c>
      <c r="P1303" t="s">
        <v>152</v>
      </c>
      <c r="Q1303">
        <v>5</v>
      </c>
      <c r="U1303" s="61">
        <f>Arkusz2!S1303</f>
        <v>5.7394673231095802E-2</v>
      </c>
    </row>
    <row r="1304" spans="1:21">
      <c r="A1304" s="10" t="s">
        <v>436</v>
      </c>
      <c r="B1304">
        <v>1303</v>
      </c>
      <c r="C1304">
        <v>7</v>
      </c>
      <c r="D1304" t="s">
        <v>437</v>
      </c>
      <c r="E1304" t="s">
        <v>29</v>
      </c>
      <c r="F1304" t="s">
        <v>148</v>
      </c>
      <c r="G1304" t="s">
        <v>31</v>
      </c>
      <c r="H1304" t="s">
        <v>31</v>
      </c>
      <c r="I1304" t="s">
        <v>148</v>
      </c>
      <c r="J1304" t="s">
        <v>32</v>
      </c>
      <c r="K1304">
        <v>82</v>
      </c>
      <c r="L1304" t="s">
        <v>214</v>
      </c>
      <c r="M1304" t="s">
        <v>34</v>
      </c>
      <c r="N1304" t="s">
        <v>38</v>
      </c>
      <c r="O1304" t="s">
        <v>13</v>
      </c>
      <c r="P1304" t="s">
        <v>166</v>
      </c>
      <c r="Q1304">
        <v>1</v>
      </c>
      <c r="T1304" t="s">
        <v>295</v>
      </c>
      <c r="U1304" s="61">
        <f>Arkusz2!S1304</f>
        <v>0.47068291614878893</v>
      </c>
    </row>
    <row r="1305" spans="1:21">
      <c r="A1305" s="10" t="s">
        <v>436</v>
      </c>
      <c r="B1305">
        <v>1304</v>
      </c>
      <c r="C1305">
        <v>7</v>
      </c>
      <c r="D1305" t="s">
        <v>437</v>
      </c>
      <c r="E1305" t="s">
        <v>29</v>
      </c>
      <c r="F1305" t="s">
        <v>31</v>
      </c>
      <c r="G1305" t="s">
        <v>148</v>
      </c>
      <c r="H1305" t="s">
        <v>31</v>
      </c>
      <c r="I1305" t="s">
        <v>148</v>
      </c>
      <c r="J1305" t="s">
        <v>378</v>
      </c>
      <c r="K1305">
        <v>85</v>
      </c>
      <c r="L1305" t="s">
        <v>52</v>
      </c>
      <c r="M1305" t="s">
        <v>43</v>
      </c>
      <c r="N1305" t="s">
        <v>38</v>
      </c>
      <c r="Q1305">
        <v>8</v>
      </c>
      <c r="S1305" t="s">
        <v>296</v>
      </c>
      <c r="U1305" s="61">
        <f>Arkusz2!S1305</f>
        <v>6.0950324382530965E-2</v>
      </c>
    </row>
    <row r="1306" spans="1:21">
      <c r="A1306" s="10" t="s">
        <v>436</v>
      </c>
      <c r="B1306">
        <v>1305</v>
      </c>
      <c r="C1306">
        <v>7</v>
      </c>
      <c r="D1306" t="s">
        <v>437</v>
      </c>
      <c r="E1306" t="s">
        <v>29</v>
      </c>
      <c r="F1306" t="s">
        <v>148</v>
      </c>
      <c r="G1306" t="s">
        <v>31</v>
      </c>
      <c r="H1306" t="s">
        <v>31</v>
      </c>
      <c r="I1306" t="s">
        <v>148</v>
      </c>
      <c r="J1306" t="s">
        <v>32</v>
      </c>
      <c r="K1306" t="s">
        <v>95</v>
      </c>
      <c r="L1306" t="s">
        <v>360</v>
      </c>
      <c r="M1306" t="s">
        <v>43</v>
      </c>
      <c r="N1306" t="s">
        <v>35</v>
      </c>
      <c r="Q1306">
        <v>8</v>
      </c>
      <c r="U1306" s="61">
        <f>Arkusz2!S1306</f>
        <v>3.4502880732867523E-2</v>
      </c>
    </row>
    <row r="1307" spans="1:21">
      <c r="A1307" s="10" t="s">
        <v>438</v>
      </c>
      <c r="B1307">
        <v>1306</v>
      </c>
      <c r="C1307">
        <v>7</v>
      </c>
      <c r="D1307" t="s">
        <v>437</v>
      </c>
      <c r="E1307" t="s">
        <v>29</v>
      </c>
      <c r="F1307" t="s">
        <v>98</v>
      </c>
      <c r="G1307" t="s">
        <v>55</v>
      </c>
      <c r="H1307" t="s">
        <v>98</v>
      </c>
      <c r="I1307" t="s">
        <v>55</v>
      </c>
      <c r="J1307" t="s">
        <v>56</v>
      </c>
      <c r="K1307">
        <v>8</v>
      </c>
      <c r="L1307" t="s">
        <v>218</v>
      </c>
      <c r="M1307" t="s">
        <v>34</v>
      </c>
      <c r="N1307" t="s">
        <v>35</v>
      </c>
      <c r="P1307" t="s">
        <v>431</v>
      </c>
      <c r="Q1307">
        <v>5</v>
      </c>
      <c r="U1307" s="61">
        <f>Arkusz2!S1307</f>
        <v>5.7394673231095802E-2</v>
      </c>
    </row>
    <row r="1308" spans="1:21">
      <c r="A1308" s="10" t="s">
        <v>438</v>
      </c>
      <c r="B1308">
        <v>1307</v>
      </c>
      <c r="C1308">
        <v>7</v>
      </c>
      <c r="D1308" t="s">
        <v>437</v>
      </c>
      <c r="E1308" t="s">
        <v>29</v>
      </c>
      <c r="F1308" t="s">
        <v>55</v>
      </c>
      <c r="G1308" t="s">
        <v>98</v>
      </c>
      <c r="H1308" t="s">
        <v>98</v>
      </c>
      <c r="I1308" t="s">
        <v>55</v>
      </c>
      <c r="J1308" t="s">
        <v>99</v>
      </c>
      <c r="K1308">
        <v>14</v>
      </c>
      <c r="L1308" t="s">
        <v>65</v>
      </c>
      <c r="M1308" t="s">
        <v>43</v>
      </c>
      <c r="N1308" t="s">
        <v>35</v>
      </c>
      <c r="P1308" t="s">
        <v>230</v>
      </c>
      <c r="Q1308">
        <v>8</v>
      </c>
      <c r="U1308" s="61">
        <f>Arkusz2!S1308</f>
        <v>3.2071413573108588E-2</v>
      </c>
    </row>
    <row r="1309" spans="1:21">
      <c r="A1309" s="10" t="s">
        <v>438</v>
      </c>
      <c r="B1309">
        <v>1308</v>
      </c>
      <c r="C1309">
        <v>7</v>
      </c>
      <c r="D1309" t="s">
        <v>437</v>
      </c>
      <c r="E1309" t="s">
        <v>29</v>
      </c>
      <c r="F1309" t="s">
        <v>55</v>
      </c>
      <c r="G1309" t="s">
        <v>98</v>
      </c>
      <c r="H1309" t="s">
        <v>98</v>
      </c>
      <c r="I1309" t="s">
        <v>55</v>
      </c>
      <c r="J1309" t="s">
        <v>99</v>
      </c>
      <c r="K1309">
        <v>17</v>
      </c>
      <c r="L1309" t="s">
        <v>417</v>
      </c>
      <c r="M1309" t="s">
        <v>34</v>
      </c>
      <c r="N1309" t="s">
        <v>35</v>
      </c>
      <c r="P1309" t="s">
        <v>230</v>
      </c>
      <c r="Q1309">
        <v>8</v>
      </c>
      <c r="U1309" s="61">
        <f>Arkusz2!S1309</f>
        <v>3.2071413573108588E-2</v>
      </c>
    </row>
    <row r="1310" spans="1:21">
      <c r="A1310" s="10" t="s">
        <v>438</v>
      </c>
      <c r="B1310">
        <v>1309</v>
      </c>
      <c r="C1310">
        <v>7</v>
      </c>
      <c r="D1310" t="s">
        <v>437</v>
      </c>
      <c r="E1310" t="s">
        <v>29</v>
      </c>
      <c r="F1310" t="s">
        <v>98</v>
      </c>
      <c r="G1310" t="s">
        <v>55</v>
      </c>
      <c r="H1310" t="s">
        <v>98</v>
      </c>
      <c r="I1310" t="s">
        <v>55</v>
      </c>
      <c r="J1310" t="s">
        <v>56</v>
      </c>
      <c r="K1310">
        <v>27</v>
      </c>
      <c r="L1310" t="s">
        <v>282</v>
      </c>
      <c r="M1310" t="s">
        <v>37</v>
      </c>
      <c r="N1310" t="s">
        <v>35</v>
      </c>
      <c r="P1310" t="s">
        <v>431</v>
      </c>
      <c r="Q1310">
        <v>6</v>
      </c>
      <c r="U1310" s="61">
        <f>Arkusz2!S1310</f>
        <v>0.10163322948359395</v>
      </c>
    </row>
    <row r="1311" spans="1:21">
      <c r="A1311" s="10" t="s">
        <v>438</v>
      </c>
      <c r="B1311">
        <v>1310</v>
      </c>
      <c r="C1311">
        <v>7</v>
      </c>
      <c r="D1311" t="s">
        <v>437</v>
      </c>
      <c r="E1311" t="s">
        <v>29</v>
      </c>
      <c r="F1311" t="s">
        <v>55</v>
      </c>
      <c r="G1311" t="s">
        <v>98</v>
      </c>
      <c r="H1311" t="s">
        <v>98</v>
      </c>
      <c r="I1311" t="s">
        <v>55</v>
      </c>
      <c r="J1311" t="s">
        <v>99</v>
      </c>
      <c r="K1311">
        <v>39</v>
      </c>
      <c r="L1311" t="s">
        <v>230</v>
      </c>
      <c r="M1311" t="s">
        <v>34</v>
      </c>
      <c r="N1311" t="s">
        <v>35</v>
      </c>
      <c r="Q1311">
        <v>8</v>
      </c>
      <c r="U1311" s="61">
        <f>Arkusz2!S1311</f>
        <v>3.4502880732867523E-2</v>
      </c>
    </row>
    <row r="1312" spans="1:21">
      <c r="A1312" s="10" t="s">
        <v>438</v>
      </c>
      <c r="B1312">
        <v>1311</v>
      </c>
      <c r="C1312">
        <v>7</v>
      </c>
      <c r="D1312" t="s">
        <v>437</v>
      </c>
      <c r="E1312" t="s">
        <v>29</v>
      </c>
      <c r="F1312" t="s">
        <v>98</v>
      </c>
      <c r="G1312" t="s">
        <v>55</v>
      </c>
      <c r="H1312" t="s">
        <v>98</v>
      </c>
      <c r="I1312" t="s">
        <v>55</v>
      </c>
      <c r="J1312" t="s">
        <v>56</v>
      </c>
      <c r="K1312">
        <v>40</v>
      </c>
      <c r="L1312" t="s">
        <v>219</v>
      </c>
      <c r="M1312" t="s">
        <v>34</v>
      </c>
      <c r="N1312" t="s">
        <v>35</v>
      </c>
      <c r="Q1312">
        <v>8</v>
      </c>
      <c r="U1312" s="61">
        <f>Arkusz2!S1312</f>
        <v>3.4502880732867523E-2</v>
      </c>
    </row>
    <row r="1313" spans="1:21">
      <c r="A1313" s="10" t="s">
        <v>438</v>
      </c>
      <c r="B1313">
        <v>1312</v>
      </c>
      <c r="C1313">
        <v>7</v>
      </c>
      <c r="D1313" t="s">
        <v>437</v>
      </c>
      <c r="E1313" t="s">
        <v>29</v>
      </c>
      <c r="F1313" t="s">
        <v>55</v>
      </c>
      <c r="G1313" t="s">
        <v>98</v>
      </c>
      <c r="H1313" t="s">
        <v>98</v>
      </c>
      <c r="I1313" t="s">
        <v>55</v>
      </c>
      <c r="J1313" t="s">
        <v>99</v>
      </c>
      <c r="K1313">
        <v>41</v>
      </c>
      <c r="L1313" t="s">
        <v>65</v>
      </c>
      <c r="M1313" t="s">
        <v>43</v>
      </c>
      <c r="N1313" t="s">
        <v>38</v>
      </c>
      <c r="P1313" t="s">
        <v>66</v>
      </c>
      <c r="Q1313">
        <v>8</v>
      </c>
      <c r="U1313" s="61">
        <f>Arkusz2!S1313</f>
        <v>3.2071413573108588E-2</v>
      </c>
    </row>
    <row r="1314" spans="1:21">
      <c r="A1314" s="10" t="s">
        <v>438</v>
      </c>
      <c r="B1314">
        <v>1313</v>
      </c>
      <c r="C1314">
        <v>7</v>
      </c>
      <c r="D1314" t="s">
        <v>437</v>
      </c>
      <c r="E1314" t="s">
        <v>29</v>
      </c>
      <c r="F1314" t="s">
        <v>98</v>
      </c>
      <c r="G1314" t="s">
        <v>55</v>
      </c>
      <c r="H1314" t="s">
        <v>98</v>
      </c>
      <c r="I1314" t="s">
        <v>55</v>
      </c>
      <c r="J1314" t="s">
        <v>56</v>
      </c>
      <c r="K1314">
        <v>43</v>
      </c>
      <c r="L1314" t="s">
        <v>431</v>
      </c>
      <c r="M1314" t="s">
        <v>34</v>
      </c>
      <c r="N1314" t="s">
        <v>35</v>
      </c>
      <c r="Q1314">
        <v>8</v>
      </c>
      <c r="U1314" s="61">
        <f>Arkusz2!S1314</f>
        <v>3.4502880732867523E-2</v>
      </c>
    </row>
    <row r="1315" spans="1:21">
      <c r="A1315" s="10" t="s">
        <v>438</v>
      </c>
      <c r="B1315">
        <v>1314</v>
      </c>
      <c r="C1315">
        <v>7</v>
      </c>
      <c r="D1315" t="s">
        <v>437</v>
      </c>
      <c r="E1315" t="s">
        <v>29</v>
      </c>
      <c r="F1315" t="s">
        <v>55</v>
      </c>
      <c r="G1315" t="s">
        <v>98</v>
      </c>
      <c r="H1315" t="s">
        <v>98</v>
      </c>
      <c r="I1315" t="s">
        <v>55</v>
      </c>
      <c r="J1315" t="s">
        <v>99</v>
      </c>
      <c r="K1315">
        <v>45</v>
      </c>
      <c r="L1315" t="s">
        <v>231</v>
      </c>
      <c r="M1315" t="s">
        <v>43</v>
      </c>
      <c r="N1315" t="s">
        <v>38</v>
      </c>
      <c r="O1315" t="s">
        <v>13</v>
      </c>
      <c r="P1315" t="s">
        <v>230</v>
      </c>
      <c r="Q1315">
        <v>6</v>
      </c>
      <c r="U1315" s="61">
        <f>Arkusz2!S1315</f>
        <v>0.17298255377116797</v>
      </c>
    </row>
    <row r="1316" spans="1:21">
      <c r="A1316" s="10" t="s">
        <v>438</v>
      </c>
      <c r="B1316">
        <v>1315</v>
      </c>
      <c r="C1316">
        <v>7</v>
      </c>
      <c r="D1316" t="s">
        <v>437</v>
      </c>
      <c r="E1316" t="s">
        <v>29</v>
      </c>
      <c r="F1316" t="s">
        <v>98</v>
      </c>
      <c r="G1316" t="s">
        <v>55</v>
      </c>
      <c r="H1316" t="s">
        <v>98</v>
      </c>
      <c r="I1316" t="s">
        <v>55</v>
      </c>
      <c r="J1316" t="s">
        <v>56</v>
      </c>
      <c r="K1316">
        <v>51</v>
      </c>
      <c r="L1316" t="s">
        <v>368</v>
      </c>
      <c r="M1316" t="s">
        <v>34</v>
      </c>
      <c r="N1316" t="s">
        <v>35</v>
      </c>
      <c r="Q1316">
        <v>8</v>
      </c>
      <c r="U1316" s="61">
        <f>Arkusz2!S1316</f>
        <v>3.4502880732867523E-2</v>
      </c>
    </row>
    <row r="1317" spans="1:21">
      <c r="A1317" s="10" t="s">
        <v>438</v>
      </c>
      <c r="B1317">
        <v>1316</v>
      </c>
      <c r="C1317">
        <v>7</v>
      </c>
      <c r="D1317" t="s">
        <v>437</v>
      </c>
      <c r="E1317" t="s">
        <v>29</v>
      </c>
      <c r="F1317" t="s">
        <v>55</v>
      </c>
      <c r="G1317" t="s">
        <v>98</v>
      </c>
      <c r="H1317" t="s">
        <v>98</v>
      </c>
      <c r="I1317" t="s">
        <v>55</v>
      </c>
      <c r="J1317" t="s">
        <v>99</v>
      </c>
      <c r="K1317">
        <v>55</v>
      </c>
      <c r="L1317" t="s">
        <v>434</v>
      </c>
      <c r="M1317" t="s">
        <v>43</v>
      </c>
      <c r="N1317" t="s">
        <v>38</v>
      </c>
      <c r="Q1317">
        <v>4</v>
      </c>
      <c r="S1317" t="s">
        <v>296</v>
      </c>
      <c r="U1317" s="61">
        <f>Arkusz2!S1317</f>
        <v>0.14237853206828813</v>
      </c>
    </row>
    <row r="1318" spans="1:21">
      <c r="A1318" s="10" t="s">
        <v>438</v>
      </c>
      <c r="B1318">
        <v>1317</v>
      </c>
      <c r="C1318">
        <v>7</v>
      </c>
      <c r="D1318" t="s">
        <v>437</v>
      </c>
      <c r="E1318" t="s">
        <v>29</v>
      </c>
      <c r="F1318" t="s">
        <v>98</v>
      </c>
      <c r="G1318" t="s">
        <v>55</v>
      </c>
      <c r="H1318" t="s">
        <v>98</v>
      </c>
      <c r="I1318" t="s">
        <v>55</v>
      </c>
      <c r="J1318" t="s">
        <v>56</v>
      </c>
      <c r="K1318">
        <v>60</v>
      </c>
      <c r="L1318" t="s">
        <v>109</v>
      </c>
      <c r="M1318" t="s">
        <v>34</v>
      </c>
      <c r="N1318" t="s">
        <v>38</v>
      </c>
      <c r="O1318" t="s">
        <v>13</v>
      </c>
      <c r="Q1318" t="s">
        <v>15</v>
      </c>
      <c r="R1318" t="s">
        <v>15</v>
      </c>
      <c r="U1318" s="61">
        <f>Arkusz2!S1318</f>
        <v>0.78571300199005822</v>
      </c>
    </row>
    <row r="1319" spans="1:21">
      <c r="A1319" s="10" t="s">
        <v>438</v>
      </c>
      <c r="B1319">
        <v>1318</v>
      </c>
      <c r="C1319">
        <v>7</v>
      </c>
      <c r="D1319" t="s">
        <v>437</v>
      </c>
      <c r="E1319" t="s">
        <v>29</v>
      </c>
      <c r="F1319" t="s">
        <v>55</v>
      </c>
      <c r="G1319" t="s">
        <v>98</v>
      </c>
      <c r="H1319" t="s">
        <v>98</v>
      </c>
      <c r="I1319" t="s">
        <v>55</v>
      </c>
      <c r="J1319" t="s">
        <v>99</v>
      </c>
      <c r="K1319">
        <v>69</v>
      </c>
      <c r="L1319" t="s">
        <v>66</v>
      </c>
      <c r="M1319" t="s">
        <v>43</v>
      </c>
      <c r="N1319" t="s">
        <v>38</v>
      </c>
      <c r="O1319" t="s">
        <v>13</v>
      </c>
      <c r="P1319" t="s">
        <v>231</v>
      </c>
      <c r="Q1319">
        <v>1</v>
      </c>
      <c r="U1319" s="61">
        <f>Arkusz2!S1319</f>
        <v>0.54692167493771915</v>
      </c>
    </row>
    <row r="1320" spans="1:21">
      <c r="A1320" s="10" t="s">
        <v>438</v>
      </c>
      <c r="B1320">
        <v>1319</v>
      </c>
      <c r="C1320">
        <v>7</v>
      </c>
      <c r="D1320" t="s">
        <v>437</v>
      </c>
      <c r="E1320" t="s">
        <v>29</v>
      </c>
      <c r="F1320" t="s">
        <v>55</v>
      </c>
      <c r="G1320" t="s">
        <v>98</v>
      </c>
      <c r="H1320" t="s">
        <v>98</v>
      </c>
      <c r="I1320" t="s">
        <v>55</v>
      </c>
      <c r="J1320" t="s">
        <v>99</v>
      </c>
      <c r="K1320">
        <v>71</v>
      </c>
      <c r="L1320" t="s">
        <v>61</v>
      </c>
      <c r="M1320" t="s">
        <v>37</v>
      </c>
      <c r="N1320" t="s">
        <v>38</v>
      </c>
      <c r="O1320" t="s">
        <v>13</v>
      </c>
      <c r="P1320" t="s">
        <v>434</v>
      </c>
      <c r="Q1320">
        <v>6</v>
      </c>
      <c r="T1320" t="s">
        <v>294</v>
      </c>
      <c r="U1320" s="61">
        <f>Arkusz2!S1320</f>
        <v>0.1094694240700843</v>
      </c>
    </row>
    <row r="1321" spans="1:21">
      <c r="A1321" s="10" t="s">
        <v>438</v>
      </c>
      <c r="B1321">
        <v>1320</v>
      </c>
      <c r="C1321">
        <v>7</v>
      </c>
      <c r="D1321" t="s">
        <v>437</v>
      </c>
      <c r="E1321" t="s">
        <v>29</v>
      </c>
      <c r="F1321" t="s">
        <v>98</v>
      </c>
      <c r="G1321" t="s">
        <v>55</v>
      </c>
      <c r="H1321" t="s">
        <v>98</v>
      </c>
      <c r="I1321" t="s">
        <v>55</v>
      </c>
      <c r="J1321" t="s">
        <v>56</v>
      </c>
      <c r="K1321">
        <v>73</v>
      </c>
      <c r="L1321" t="s">
        <v>218</v>
      </c>
      <c r="M1321" t="s">
        <v>34</v>
      </c>
      <c r="N1321" t="s">
        <v>35</v>
      </c>
      <c r="P1321" t="s">
        <v>220</v>
      </c>
      <c r="Q1321">
        <v>5</v>
      </c>
      <c r="U1321" s="61">
        <f>Arkusz2!S1321</f>
        <v>5.7394673231095802E-2</v>
      </c>
    </row>
    <row r="1322" spans="1:21">
      <c r="A1322" s="10" t="s">
        <v>438</v>
      </c>
      <c r="B1322">
        <v>1321</v>
      </c>
      <c r="C1322">
        <v>7</v>
      </c>
      <c r="D1322" t="s">
        <v>437</v>
      </c>
      <c r="E1322" t="s">
        <v>29</v>
      </c>
      <c r="F1322" t="s">
        <v>98</v>
      </c>
      <c r="G1322" t="s">
        <v>55</v>
      </c>
      <c r="H1322" t="s">
        <v>98</v>
      </c>
      <c r="I1322" t="s">
        <v>55</v>
      </c>
      <c r="J1322" t="s">
        <v>56</v>
      </c>
      <c r="K1322">
        <v>75</v>
      </c>
      <c r="L1322" t="s">
        <v>218</v>
      </c>
      <c r="M1322" t="s">
        <v>43</v>
      </c>
      <c r="N1322" t="s">
        <v>38</v>
      </c>
      <c r="P1322" t="s">
        <v>103</v>
      </c>
      <c r="Q1322">
        <v>8</v>
      </c>
      <c r="U1322" s="61">
        <f>Arkusz2!S1322</f>
        <v>3.2071413573108588E-2</v>
      </c>
    </row>
    <row r="1323" spans="1:21">
      <c r="A1323" s="10" t="s">
        <v>438</v>
      </c>
      <c r="B1323">
        <v>1322</v>
      </c>
      <c r="C1323">
        <v>7</v>
      </c>
      <c r="D1323" t="s">
        <v>437</v>
      </c>
      <c r="E1323" t="s">
        <v>29</v>
      </c>
      <c r="F1323" t="s">
        <v>98</v>
      </c>
      <c r="G1323" t="s">
        <v>55</v>
      </c>
      <c r="H1323" t="s">
        <v>98</v>
      </c>
      <c r="I1323" t="s">
        <v>55</v>
      </c>
      <c r="J1323" t="s">
        <v>56</v>
      </c>
      <c r="K1323">
        <v>75</v>
      </c>
      <c r="L1323" t="s">
        <v>108</v>
      </c>
      <c r="M1323" t="s">
        <v>43</v>
      </c>
      <c r="N1323" t="s">
        <v>35</v>
      </c>
      <c r="P1323" t="s">
        <v>399</v>
      </c>
      <c r="Q1323">
        <v>6</v>
      </c>
      <c r="U1323" s="61">
        <f>Arkusz2!S1323</f>
        <v>0.17298255377116797</v>
      </c>
    </row>
    <row r="1324" spans="1:21">
      <c r="A1324" s="10" t="s">
        <v>438</v>
      </c>
      <c r="B1324">
        <v>1323</v>
      </c>
      <c r="C1324">
        <v>7</v>
      </c>
      <c r="D1324" t="s">
        <v>437</v>
      </c>
      <c r="E1324" t="s">
        <v>29</v>
      </c>
      <c r="F1324" t="s">
        <v>55</v>
      </c>
      <c r="G1324" t="s">
        <v>98</v>
      </c>
      <c r="H1324" t="s">
        <v>98</v>
      </c>
      <c r="I1324" t="s">
        <v>55</v>
      </c>
      <c r="J1324" t="s">
        <v>99</v>
      </c>
      <c r="K1324">
        <v>81</v>
      </c>
      <c r="L1324" t="s">
        <v>66</v>
      </c>
      <c r="M1324" t="s">
        <v>43</v>
      </c>
      <c r="N1324" t="s">
        <v>38</v>
      </c>
      <c r="O1324" t="s">
        <v>13</v>
      </c>
      <c r="P1324" t="s">
        <v>231</v>
      </c>
      <c r="Q1324">
        <v>6</v>
      </c>
      <c r="U1324" s="61">
        <f>Arkusz2!S1324</f>
        <v>0.17298255377116797</v>
      </c>
    </row>
    <row r="1325" spans="1:21">
      <c r="A1325" s="10" t="s">
        <v>438</v>
      </c>
      <c r="B1325">
        <v>1324</v>
      </c>
      <c r="C1325">
        <v>7</v>
      </c>
      <c r="D1325" t="s">
        <v>437</v>
      </c>
      <c r="E1325" t="s">
        <v>29</v>
      </c>
      <c r="F1325" t="s">
        <v>55</v>
      </c>
      <c r="G1325" t="s">
        <v>98</v>
      </c>
      <c r="H1325" t="s">
        <v>98</v>
      </c>
      <c r="I1325" t="s">
        <v>55</v>
      </c>
      <c r="J1325" t="s">
        <v>99</v>
      </c>
      <c r="K1325">
        <v>85</v>
      </c>
      <c r="L1325" t="s">
        <v>434</v>
      </c>
      <c r="M1325" t="s">
        <v>43</v>
      </c>
      <c r="N1325" t="s">
        <v>49</v>
      </c>
      <c r="Q1325">
        <v>8</v>
      </c>
      <c r="S1325" t="s">
        <v>296</v>
      </c>
      <c r="U1325" s="61">
        <f>Arkusz2!S1325</f>
        <v>6.0950324382530965E-2</v>
      </c>
    </row>
    <row r="1326" spans="1:21">
      <c r="A1326" s="10" t="s">
        <v>438</v>
      </c>
      <c r="B1326">
        <v>1325</v>
      </c>
      <c r="C1326">
        <v>7</v>
      </c>
      <c r="D1326" t="s">
        <v>437</v>
      </c>
      <c r="E1326" t="s">
        <v>29</v>
      </c>
      <c r="F1326" t="s">
        <v>55</v>
      </c>
      <c r="G1326" t="s">
        <v>98</v>
      </c>
      <c r="H1326" t="s">
        <v>98</v>
      </c>
      <c r="I1326" t="s">
        <v>55</v>
      </c>
      <c r="J1326" t="s">
        <v>99</v>
      </c>
      <c r="K1326" t="s">
        <v>140</v>
      </c>
      <c r="L1326" t="s">
        <v>434</v>
      </c>
      <c r="M1326" t="s">
        <v>43</v>
      </c>
      <c r="N1326" t="s">
        <v>38</v>
      </c>
      <c r="O1326" t="s">
        <v>13</v>
      </c>
      <c r="Q1326" t="s">
        <v>15</v>
      </c>
      <c r="R1326" t="s">
        <v>15</v>
      </c>
      <c r="U1326" s="61">
        <f>Arkusz2!S1326</f>
        <v>0.78571300199005822</v>
      </c>
    </row>
    <row r="1327" spans="1:21">
      <c r="A1327" s="10" t="s">
        <v>438</v>
      </c>
      <c r="B1327">
        <v>1326</v>
      </c>
      <c r="C1327">
        <v>7</v>
      </c>
      <c r="D1327" t="s">
        <v>437</v>
      </c>
      <c r="E1327" t="s">
        <v>29</v>
      </c>
      <c r="F1327" t="s">
        <v>55</v>
      </c>
      <c r="G1327" t="s">
        <v>98</v>
      </c>
      <c r="H1327" t="s">
        <v>98</v>
      </c>
      <c r="I1327" t="s">
        <v>55</v>
      </c>
      <c r="J1327" t="s">
        <v>99</v>
      </c>
      <c r="K1327" t="s">
        <v>95</v>
      </c>
      <c r="L1327" t="s">
        <v>228</v>
      </c>
      <c r="M1327" t="s">
        <v>43</v>
      </c>
      <c r="N1327" t="s">
        <v>35</v>
      </c>
      <c r="P1327" t="s">
        <v>230</v>
      </c>
      <c r="Q1327">
        <v>6</v>
      </c>
      <c r="U1327" s="61">
        <f>Arkusz2!S1327</f>
        <v>0.17298255377116797</v>
      </c>
    </row>
    <row r="1328" spans="1:21">
      <c r="A1328" s="10" t="s">
        <v>439</v>
      </c>
      <c r="B1328">
        <v>1327</v>
      </c>
      <c r="C1328">
        <v>7</v>
      </c>
      <c r="D1328" t="s">
        <v>440</v>
      </c>
      <c r="E1328" t="s">
        <v>73</v>
      </c>
      <c r="F1328" t="s">
        <v>97</v>
      </c>
      <c r="G1328" t="s">
        <v>168</v>
      </c>
      <c r="H1328" t="s">
        <v>97</v>
      </c>
      <c r="I1328" t="s">
        <v>168</v>
      </c>
      <c r="J1328" t="s">
        <v>178</v>
      </c>
      <c r="K1328">
        <v>5</v>
      </c>
      <c r="L1328" t="s">
        <v>104</v>
      </c>
      <c r="M1328" t="s">
        <v>43</v>
      </c>
      <c r="N1328" t="s">
        <v>49</v>
      </c>
      <c r="P1328" t="s">
        <v>113</v>
      </c>
      <c r="Q1328">
        <v>6</v>
      </c>
      <c r="U1328" s="61">
        <f>Arkusz2!S1328</f>
        <v>0.17298255377116797</v>
      </c>
    </row>
    <row r="1329" spans="1:21">
      <c r="A1329" s="10" t="s">
        <v>439</v>
      </c>
      <c r="B1329">
        <v>1328</v>
      </c>
      <c r="C1329">
        <v>7</v>
      </c>
      <c r="D1329" t="s">
        <v>440</v>
      </c>
      <c r="E1329" t="s">
        <v>73</v>
      </c>
      <c r="F1329" t="s">
        <v>168</v>
      </c>
      <c r="G1329" t="s">
        <v>97</v>
      </c>
      <c r="H1329" t="s">
        <v>97</v>
      </c>
      <c r="I1329" t="s">
        <v>168</v>
      </c>
      <c r="J1329" t="s">
        <v>338</v>
      </c>
      <c r="K1329">
        <v>9</v>
      </c>
      <c r="L1329" t="s">
        <v>177</v>
      </c>
      <c r="M1329" t="s">
        <v>43</v>
      </c>
      <c r="N1329" t="s">
        <v>38</v>
      </c>
      <c r="O1329" t="s">
        <v>13</v>
      </c>
      <c r="Q1329">
        <v>5</v>
      </c>
      <c r="U1329" s="61">
        <f>Arkusz2!S1329</f>
        <v>6.1623772780053571E-2</v>
      </c>
    </row>
    <row r="1330" spans="1:21">
      <c r="A1330" s="10" t="s">
        <v>439</v>
      </c>
      <c r="B1330">
        <v>1329</v>
      </c>
      <c r="C1330">
        <v>7</v>
      </c>
      <c r="D1330" t="s">
        <v>440</v>
      </c>
      <c r="E1330" t="s">
        <v>73</v>
      </c>
      <c r="F1330" t="s">
        <v>97</v>
      </c>
      <c r="G1330" t="s">
        <v>168</v>
      </c>
      <c r="H1330" t="s">
        <v>97</v>
      </c>
      <c r="I1330" t="s">
        <v>168</v>
      </c>
      <c r="J1330" t="s">
        <v>178</v>
      </c>
      <c r="K1330">
        <v>14</v>
      </c>
      <c r="L1330" t="s">
        <v>113</v>
      </c>
      <c r="M1330" t="s">
        <v>43</v>
      </c>
      <c r="N1330" t="s">
        <v>35</v>
      </c>
      <c r="P1330" t="s">
        <v>111</v>
      </c>
      <c r="Q1330">
        <v>5</v>
      </c>
      <c r="U1330" s="61">
        <f>Arkusz2!S1330</f>
        <v>5.7394673231095802E-2</v>
      </c>
    </row>
    <row r="1331" spans="1:21">
      <c r="A1331" s="10" t="s">
        <v>439</v>
      </c>
      <c r="B1331">
        <v>1330</v>
      </c>
      <c r="C1331">
        <v>7</v>
      </c>
      <c r="D1331" t="s">
        <v>440</v>
      </c>
      <c r="E1331" t="s">
        <v>73</v>
      </c>
      <c r="F1331" t="s">
        <v>97</v>
      </c>
      <c r="G1331" t="s">
        <v>168</v>
      </c>
      <c r="H1331" t="s">
        <v>97</v>
      </c>
      <c r="I1331" t="s">
        <v>168</v>
      </c>
      <c r="J1331" t="s">
        <v>178</v>
      </c>
      <c r="K1331">
        <v>32</v>
      </c>
      <c r="L1331" t="s">
        <v>104</v>
      </c>
      <c r="M1331" t="s">
        <v>34</v>
      </c>
      <c r="N1331" t="s">
        <v>35</v>
      </c>
      <c r="Q1331">
        <v>6</v>
      </c>
      <c r="U1331" s="61">
        <f>Arkusz2!S1331</f>
        <v>0.18406554276601864</v>
      </c>
    </row>
    <row r="1332" spans="1:21">
      <c r="A1332" s="10" t="s">
        <v>439</v>
      </c>
      <c r="B1332">
        <v>1331</v>
      </c>
      <c r="C1332">
        <v>7</v>
      </c>
      <c r="D1332" t="s">
        <v>440</v>
      </c>
      <c r="E1332" t="s">
        <v>73</v>
      </c>
      <c r="F1332" t="s">
        <v>168</v>
      </c>
      <c r="G1332" t="s">
        <v>97</v>
      </c>
      <c r="H1332" t="s">
        <v>97</v>
      </c>
      <c r="I1332" t="s">
        <v>168</v>
      </c>
      <c r="J1332" t="s">
        <v>338</v>
      </c>
      <c r="K1332">
        <v>43</v>
      </c>
      <c r="L1332" t="s">
        <v>175</v>
      </c>
      <c r="M1332" t="s">
        <v>34</v>
      </c>
      <c r="N1332" t="s">
        <v>38</v>
      </c>
      <c r="P1332" t="s">
        <v>177</v>
      </c>
      <c r="Q1332">
        <v>5</v>
      </c>
      <c r="U1332" s="61">
        <f>Arkusz2!S1332</f>
        <v>5.7394673231095802E-2</v>
      </c>
    </row>
    <row r="1333" spans="1:21">
      <c r="A1333" s="10" t="s">
        <v>439</v>
      </c>
      <c r="B1333">
        <v>1332</v>
      </c>
      <c r="C1333">
        <v>7</v>
      </c>
      <c r="D1333" t="s">
        <v>440</v>
      </c>
      <c r="E1333" t="s">
        <v>73</v>
      </c>
      <c r="F1333" t="s">
        <v>168</v>
      </c>
      <c r="G1333" t="s">
        <v>97</v>
      </c>
      <c r="H1333" t="s">
        <v>97</v>
      </c>
      <c r="I1333" t="s">
        <v>168</v>
      </c>
      <c r="J1333" t="s">
        <v>338</v>
      </c>
      <c r="K1333" t="s">
        <v>161</v>
      </c>
      <c r="L1333" t="s">
        <v>173</v>
      </c>
      <c r="M1333" t="s">
        <v>43</v>
      </c>
      <c r="N1333" t="s">
        <v>35</v>
      </c>
      <c r="P1333" t="s">
        <v>174</v>
      </c>
      <c r="Q1333">
        <v>5</v>
      </c>
      <c r="U1333" s="61">
        <f>Arkusz2!S1333</f>
        <v>5.7394673231095802E-2</v>
      </c>
    </row>
    <row r="1334" spans="1:21">
      <c r="A1334" s="10" t="s">
        <v>439</v>
      </c>
      <c r="B1334">
        <v>1333</v>
      </c>
      <c r="C1334">
        <v>7</v>
      </c>
      <c r="D1334" t="s">
        <v>440</v>
      </c>
      <c r="E1334" t="s">
        <v>73</v>
      </c>
      <c r="F1334" t="s">
        <v>168</v>
      </c>
      <c r="G1334" t="s">
        <v>97</v>
      </c>
      <c r="H1334" t="s">
        <v>97</v>
      </c>
      <c r="I1334" t="s">
        <v>168</v>
      </c>
      <c r="J1334" t="s">
        <v>338</v>
      </c>
      <c r="K1334">
        <v>77</v>
      </c>
      <c r="L1334" t="s">
        <v>177</v>
      </c>
      <c r="M1334" t="s">
        <v>43</v>
      </c>
      <c r="N1334" t="s">
        <v>49</v>
      </c>
      <c r="P1334" t="s">
        <v>441</v>
      </c>
      <c r="Q1334">
        <v>5</v>
      </c>
      <c r="U1334" s="61">
        <f>Arkusz2!S1334</f>
        <v>5.7394673231095802E-2</v>
      </c>
    </row>
    <row r="1335" spans="1:21">
      <c r="A1335" s="10" t="s">
        <v>439</v>
      </c>
      <c r="B1335">
        <v>1334</v>
      </c>
      <c r="C1335">
        <v>7</v>
      </c>
      <c r="D1335" t="s">
        <v>440</v>
      </c>
      <c r="E1335" t="s">
        <v>73</v>
      </c>
      <c r="F1335" t="s">
        <v>168</v>
      </c>
      <c r="G1335" t="s">
        <v>97</v>
      </c>
      <c r="H1335" t="s">
        <v>97</v>
      </c>
      <c r="I1335" t="s">
        <v>168</v>
      </c>
      <c r="J1335" t="s">
        <v>338</v>
      </c>
      <c r="K1335">
        <v>77</v>
      </c>
      <c r="L1335" t="s">
        <v>441</v>
      </c>
      <c r="M1335" t="s">
        <v>43</v>
      </c>
      <c r="N1335" t="s">
        <v>38</v>
      </c>
      <c r="P1335" t="s">
        <v>175</v>
      </c>
      <c r="Q1335">
        <v>6</v>
      </c>
      <c r="U1335" s="61">
        <f>Arkusz2!S1335</f>
        <v>0.17298255377116797</v>
      </c>
    </row>
    <row r="1336" spans="1:21">
      <c r="A1336" s="10" t="s">
        <v>439</v>
      </c>
      <c r="B1336">
        <v>1335</v>
      </c>
      <c r="C1336">
        <v>7</v>
      </c>
      <c r="D1336" t="s">
        <v>440</v>
      </c>
      <c r="E1336" t="s">
        <v>73</v>
      </c>
      <c r="F1336" t="s">
        <v>97</v>
      </c>
      <c r="G1336" t="s">
        <v>168</v>
      </c>
      <c r="H1336" t="s">
        <v>97</v>
      </c>
      <c r="I1336" t="s">
        <v>168</v>
      </c>
      <c r="J1336" t="s">
        <v>178</v>
      </c>
      <c r="K1336">
        <v>85</v>
      </c>
      <c r="L1336" t="s">
        <v>104</v>
      </c>
      <c r="M1336" t="s">
        <v>34</v>
      </c>
      <c r="N1336" t="s">
        <v>49</v>
      </c>
      <c r="Q1336">
        <v>8</v>
      </c>
      <c r="U1336" s="61">
        <f>Arkusz2!S1336</f>
        <v>3.4502880732867523E-2</v>
      </c>
    </row>
    <row r="1337" spans="1:21">
      <c r="A1337" s="10" t="s">
        <v>439</v>
      </c>
      <c r="B1337">
        <v>1336</v>
      </c>
      <c r="C1337">
        <v>7</v>
      </c>
      <c r="D1337" t="s">
        <v>440</v>
      </c>
      <c r="E1337" t="s">
        <v>73</v>
      </c>
      <c r="F1337" t="s">
        <v>168</v>
      </c>
      <c r="G1337" t="s">
        <v>97</v>
      </c>
      <c r="H1337" t="s">
        <v>97</v>
      </c>
      <c r="I1337" t="s">
        <v>168</v>
      </c>
      <c r="J1337" t="s">
        <v>338</v>
      </c>
      <c r="K1337">
        <v>87</v>
      </c>
      <c r="L1337" t="s">
        <v>175</v>
      </c>
      <c r="M1337" t="s">
        <v>43</v>
      </c>
      <c r="N1337" t="s">
        <v>35</v>
      </c>
      <c r="P1337" t="s">
        <v>184</v>
      </c>
      <c r="Q1337">
        <v>6</v>
      </c>
      <c r="U1337" s="61">
        <f>Arkusz2!S1337</f>
        <v>0.17298255377116797</v>
      </c>
    </row>
    <row r="1338" spans="1:21">
      <c r="A1338" s="10" t="s">
        <v>439</v>
      </c>
      <c r="B1338">
        <v>1337</v>
      </c>
      <c r="C1338">
        <v>7</v>
      </c>
      <c r="D1338" t="s">
        <v>440</v>
      </c>
      <c r="E1338" t="s">
        <v>73</v>
      </c>
      <c r="F1338" t="s">
        <v>168</v>
      </c>
      <c r="G1338" t="s">
        <v>97</v>
      </c>
      <c r="H1338" t="s">
        <v>97</v>
      </c>
      <c r="I1338" t="s">
        <v>168</v>
      </c>
      <c r="J1338" t="s">
        <v>338</v>
      </c>
      <c r="K1338">
        <v>88</v>
      </c>
      <c r="L1338" t="s">
        <v>175</v>
      </c>
      <c r="M1338" t="s">
        <v>43</v>
      </c>
      <c r="N1338" t="s">
        <v>35</v>
      </c>
      <c r="Q1338">
        <v>8</v>
      </c>
      <c r="S1338" t="s">
        <v>296</v>
      </c>
      <c r="U1338" s="61">
        <f>Arkusz2!S1338</f>
        <v>6.0950324382530965E-2</v>
      </c>
    </row>
    <row r="1339" spans="1:21">
      <c r="A1339" s="10" t="s">
        <v>439</v>
      </c>
      <c r="B1339">
        <v>1338</v>
      </c>
      <c r="C1339">
        <v>7</v>
      </c>
      <c r="D1339" t="s">
        <v>440</v>
      </c>
      <c r="E1339" t="s">
        <v>73</v>
      </c>
      <c r="F1339" t="s">
        <v>97</v>
      </c>
      <c r="G1339" t="s">
        <v>168</v>
      </c>
      <c r="H1339" t="s">
        <v>97</v>
      </c>
      <c r="I1339" t="s">
        <v>168</v>
      </c>
      <c r="J1339" t="s">
        <v>178</v>
      </c>
      <c r="K1339">
        <v>89</v>
      </c>
      <c r="L1339" t="s">
        <v>116</v>
      </c>
      <c r="M1339" t="s">
        <v>43</v>
      </c>
      <c r="N1339" t="s">
        <v>38</v>
      </c>
      <c r="O1339" t="s">
        <v>13</v>
      </c>
      <c r="Q1339">
        <v>8</v>
      </c>
      <c r="U1339" s="61">
        <f>Arkusz2!S1339</f>
        <v>3.4502880732867523E-2</v>
      </c>
    </row>
    <row r="1340" spans="1:21">
      <c r="A1340" s="10" t="s">
        <v>439</v>
      </c>
      <c r="B1340">
        <v>1339</v>
      </c>
      <c r="C1340">
        <v>7</v>
      </c>
      <c r="D1340" t="s">
        <v>440</v>
      </c>
      <c r="E1340" t="s">
        <v>73</v>
      </c>
      <c r="F1340" t="s">
        <v>168</v>
      </c>
      <c r="G1340" t="s">
        <v>97</v>
      </c>
      <c r="H1340" t="s">
        <v>97</v>
      </c>
      <c r="I1340" t="s">
        <v>168</v>
      </c>
      <c r="J1340" t="s">
        <v>338</v>
      </c>
      <c r="K1340">
        <v>90</v>
      </c>
      <c r="L1340" t="s">
        <v>441</v>
      </c>
      <c r="M1340" t="s">
        <v>43</v>
      </c>
      <c r="N1340" t="s">
        <v>49</v>
      </c>
      <c r="P1340" t="s">
        <v>177</v>
      </c>
      <c r="Q1340">
        <v>8</v>
      </c>
      <c r="U1340" s="61">
        <f>Arkusz2!S1340</f>
        <v>3.2071413573108588E-2</v>
      </c>
    </row>
    <row r="1341" spans="1:21">
      <c r="A1341" s="10" t="s">
        <v>442</v>
      </c>
      <c r="B1341">
        <v>1340</v>
      </c>
      <c r="C1341">
        <v>7</v>
      </c>
      <c r="D1341" t="s">
        <v>440</v>
      </c>
      <c r="E1341" t="s">
        <v>73</v>
      </c>
      <c r="F1341" t="s">
        <v>75</v>
      </c>
      <c r="G1341" t="s">
        <v>120</v>
      </c>
      <c r="H1341" t="s">
        <v>75</v>
      </c>
      <c r="I1341" t="s">
        <v>120</v>
      </c>
      <c r="J1341" t="s">
        <v>121</v>
      </c>
      <c r="K1341">
        <v>4</v>
      </c>
      <c r="L1341" t="s">
        <v>82</v>
      </c>
      <c r="M1341" t="s">
        <v>43</v>
      </c>
      <c r="N1341" t="s">
        <v>35</v>
      </c>
      <c r="P1341" t="s">
        <v>90</v>
      </c>
      <c r="Q1341">
        <v>5</v>
      </c>
      <c r="U1341" s="61">
        <f>Arkusz2!S1341</f>
        <v>5.7394673231095802E-2</v>
      </c>
    </row>
    <row r="1342" spans="1:21">
      <c r="A1342" s="10" t="s">
        <v>442</v>
      </c>
      <c r="B1342">
        <v>1341</v>
      </c>
      <c r="C1342">
        <v>7</v>
      </c>
      <c r="D1342" t="s">
        <v>440</v>
      </c>
      <c r="E1342" t="s">
        <v>73</v>
      </c>
      <c r="F1342" t="s">
        <v>120</v>
      </c>
      <c r="G1342" t="s">
        <v>75</v>
      </c>
      <c r="H1342" t="s">
        <v>75</v>
      </c>
      <c r="I1342" t="s">
        <v>120</v>
      </c>
      <c r="J1342" t="s">
        <v>76</v>
      </c>
      <c r="K1342">
        <v>7</v>
      </c>
      <c r="L1342" t="s">
        <v>130</v>
      </c>
      <c r="M1342" t="s">
        <v>43</v>
      </c>
      <c r="N1342" t="s">
        <v>38</v>
      </c>
      <c r="P1342" t="s">
        <v>129</v>
      </c>
      <c r="Q1342">
        <v>5</v>
      </c>
      <c r="U1342" s="61">
        <f>Arkusz2!S1342</f>
        <v>5.7394673231095802E-2</v>
      </c>
    </row>
    <row r="1343" spans="1:21">
      <c r="A1343" s="10" t="s">
        <v>442</v>
      </c>
      <c r="B1343">
        <v>1342</v>
      </c>
      <c r="C1343">
        <v>7</v>
      </c>
      <c r="D1343" t="s">
        <v>440</v>
      </c>
      <c r="E1343" t="s">
        <v>73</v>
      </c>
      <c r="F1343" t="s">
        <v>120</v>
      </c>
      <c r="G1343" t="s">
        <v>75</v>
      </c>
      <c r="H1343" t="s">
        <v>75</v>
      </c>
      <c r="I1343" t="s">
        <v>120</v>
      </c>
      <c r="J1343" t="s">
        <v>76</v>
      </c>
      <c r="K1343">
        <v>11</v>
      </c>
      <c r="L1343" t="s">
        <v>129</v>
      </c>
      <c r="M1343" t="s">
        <v>34</v>
      </c>
      <c r="N1343" t="s">
        <v>38</v>
      </c>
      <c r="P1343" t="s">
        <v>135</v>
      </c>
      <c r="Q1343">
        <v>8</v>
      </c>
      <c r="U1343" s="61">
        <f>Arkusz2!S1343</f>
        <v>3.2071413573108588E-2</v>
      </c>
    </row>
    <row r="1344" spans="1:21">
      <c r="A1344" s="10" t="s">
        <v>442</v>
      </c>
      <c r="B1344">
        <v>1343</v>
      </c>
      <c r="C1344">
        <v>7</v>
      </c>
      <c r="D1344" t="s">
        <v>440</v>
      </c>
      <c r="E1344" t="s">
        <v>73</v>
      </c>
      <c r="F1344" t="s">
        <v>75</v>
      </c>
      <c r="G1344" t="s">
        <v>120</v>
      </c>
      <c r="H1344" t="s">
        <v>75</v>
      </c>
      <c r="I1344" t="s">
        <v>120</v>
      </c>
      <c r="J1344" t="s">
        <v>121</v>
      </c>
      <c r="K1344">
        <v>15</v>
      </c>
      <c r="L1344" t="s">
        <v>90</v>
      </c>
      <c r="M1344" t="s">
        <v>34</v>
      </c>
      <c r="N1344" t="s">
        <v>38</v>
      </c>
      <c r="Q1344">
        <v>5</v>
      </c>
      <c r="U1344" s="61">
        <f>Arkusz2!S1344</f>
        <v>6.1623772780053571E-2</v>
      </c>
    </row>
    <row r="1345" spans="1:21">
      <c r="A1345" s="10" t="s">
        <v>442</v>
      </c>
      <c r="B1345">
        <v>1344</v>
      </c>
      <c r="C1345">
        <v>7</v>
      </c>
      <c r="D1345" t="s">
        <v>440</v>
      </c>
      <c r="E1345" t="s">
        <v>73</v>
      </c>
      <c r="F1345" t="s">
        <v>75</v>
      </c>
      <c r="G1345" t="s">
        <v>120</v>
      </c>
      <c r="H1345" t="s">
        <v>75</v>
      </c>
      <c r="I1345" t="s">
        <v>120</v>
      </c>
      <c r="J1345" t="s">
        <v>121</v>
      </c>
      <c r="K1345">
        <v>21</v>
      </c>
      <c r="L1345" t="s">
        <v>85</v>
      </c>
      <c r="M1345" t="s">
        <v>43</v>
      </c>
      <c r="N1345" t="s">
        <v>38</v>
      </c>
      <c r="Q1345">
        <v>8</v>
      </c>
      <c r="U1345" s="61">
        <f>Arkusz2!S1345</f>
        <v>3.4502880732867523E-2</v>
      </c>
    </row>
    <row r="1346" spans="1:21">
      <c r="A1346" s="10" t="s">
        <v>442</v>
      </c>
      <c r="B1346">
        <v>1345</v>
      </c>
      <c r="C1346">
        <v>7</v>
      </c>
      <c r="D1346" t="s">
        <v>440</v>
      </c>
      <c r="E1346" t="s">
        <v>73</v>
      </c>
      <c r="F1346" t="s">
        <v>120</v>
      </c>
      <c r="G1346" t="s">
        <v>75</v>
      </c>
      <c r="H1346" t="s">
        <v>75</v>
      </c>
      <c r="I1346" t="s">
        <v>120</v>
      </c>
      <c r="J1346" t="s">
        <v>76</v>
      </c>
      <c r="K1346">
        <v>24</v>
      </c>
      <c r="L1346" t="s">
        <v>129</v>
      </c>
      <c r="M1346" t="s">
        <v>43</v>
      </c>
      <c r="N1346" t="s">
        <v>38</v>
      </c>
      <c r="O1346" t="s">
        <v>13</v>
      </c>
      <c r="P1346" t="s">
        <v>402</v>
      </c>
      <c r="Q1346">
        <v>6</v>
      </c>
      <c r="U1346" s="61">
        <f>Arkusz2!S1346</f>
        <v>0.17298255377116797</v>
      </c>
    </row>
    <row r="1347" spans="1:21">
      <c r="A1347" s="10" t="s">
        <v>442</v>
      </c>
      <c r="B1347">
        <v>1346</v>
      </c>
      <c r="C1347">
        <v>7</v>
      </c>
      <c r="D1347" t="s">
        <v>440</v>
      </c>
      <c r="E1347" t="s">
        <v>73</v>
      </c>
      <c r="F1347" t="s">
        <v>120</v>
      </c>
      <c r="G1347" t="s">
        <v>75</v>
      </c>
      <c r="H1347" t="s">
        <v>75</v>
      </c>
      <c r="I1347" t="s">
        <v>120</v>
      </c>
      <c r="J1347" t="s">
        <v>76</v>
      </c>
      <c r="K1347">
        <v>27</v>
      </c>
      <c r="L1347" t="s">
        <v>129</v>
      </c>
      <c r="M1347" t="s">
        <v>43</v>
      </c>
      <c r="N1347" t="s">
        <v>35</v>
      </c>
      <c r="P1347" t="s">
        <v>134</v>
      </c>
      <c r="Q1347">
        <v>6</v>
      </c>
      <c r="U1347" s="61">
        <f>Arkusz2!S1347</f>
        <v>0.17298255377116797</v>
      </c>
    </row>
    <row r="1348" spans="1:21">
      <c r="A1348" s="10" t="s">
        <v>442</v>
      </c>
      <c r="B1348">
        <v>1347</v>
      </c>
      <c r="C1348">
        <v>7</v>
      </c>
      <c r="D1348" t="s">
        <v>440</v>
      </c>
      <c r="E1348" t="s">
        <v>73</v>
      </c>
      <c r="F1348" t="s">
        <v>120</v>
      </c>
      <c r="G1348" t="s">
        <v>75</v>
      </c>
      <c r="H1348" t="s">
        <v>75</v>
      </c>
      <c r="I1348" t="s">
        <v>120</v>
      </c>
      <c r="J1348" t="s">
        <v>76</v>
      </c>
      <c r="K1348">
        <v>29</v>
      </c>
      <c r="L1348" t="s">
        <v>226</v>
      </c>
      <c r="M1348" t="s">
        <v>34</v>
      </c>
      <c r="N1348" t="s">
        <v>38</v>
      </c>
      <c r="O1348" t="s">
        <v>13</v>
      </c>
      <c r="P1348" t="s">
        <v>340</v>
      </c>
      <c r="Q1348">
        <v>2</v>
      </c>
      <c r="U1348" s="61">
        <f>Arkusz2!S1348</f>
        <v>0.24668936063690783</v>
      </c>
    </row>
    <row r="1349" spans="1:21">
      <c r="A1349" s="10" t="s">
        <v>442</v>
      </c>
      <c r="B1349">
        <v>1348</v>
      </c>
      <c r="C1349">
        <v>7</v>
      </c>
      <c r="D1349" t="s">
        <v>440</v>
      </c>
      <c r="E1349" t="s">
        <v>73</v>
      </c>
      <c r="F1349" t="s">
        <v>75</v>
      </c>
      <c r="G1349" t="s">
        <v>120</v>
      </c>
      <c r="H1349" t="s">
        <v>75</v>
      </c>
      <c r="I1349" t="s">
        <v>120</v>
      </c>
      <c r="J1349" t="s">
        <v>121</v>
      </c>
      <c r="K1349">
        <v>35</v>
      </c>
      <c r="L1349" t="s">
        <v>263</v>
      </c>
      <c r="M1349" t="s">
        <v>34</v>
      </c>
      <c r="N1349" t="s">
        <v>35</v>
      </c>
      <c r="P1349" t="s">
        <v>356</v>
      </c>
      <c r="Q1349">
        <v>8</v>
      </c>
      <c r="U1349" s="61">
        <f>Arkusz2!S1349</f>
        <v>3.2071413573108588E-2</v>
      </c>
    </row>
    <row r="1350" spans="1:21">
      <c r="A1350" s="10" t="s">
        <v>442</v>
      </c>
      <c r="B1350">
        <v>1349</v>
      </c>
      <c r="C1350">
        <v>7</v>
      </c>
      <c r="D1350" t="s">
        <v>440</v>
      </c>
      <c r="E1350" t="s">
        <v>73</v>
      </c>
      <c r="F1350" t="s">
        <v>120</v>
      </c>
      <c r="G1350" t="s">
        <v>75</v>
      </c>
      <c r="H1350" t="s">
        <v>75</v>
      </c>
      <c r="I1350" t="s">
        <v>120</v>
      </c>
      <c r="J1350" t="s">
        <v>76</v>
      </c>
      <c r="K1350">
        <v>38</v>
      </c>
      <c r="L1350" t="s">
        <v>402</v>
      </c>
      <c r="M1350" t="s">
        <v>34</v>
      </c>
      <c r="N1350" t="s">
        <v>49</v>
      </c>
      <c r="P1350" t="s">
        <v>129</v>
      </c>
      <c r="Q1350">
        <v>5</v>
      </c>
      <c r="U1350" s="61">
        <f>Arkusz2!S1350</f>
        <v>5.7394673231095802E-2</v>
      </c>
    </row>
    <row r="1351" spans="1:21">
      <c r="A1351" s="10" t="s">
        <v>442</v>
      </c>
      <c r="B1351">
        <v>1350</v>
      </c>
      <c r="C1351">
        <v>7</v>
      </c>
      <c r="D1351" t="s">
        <v>440</v>
      </c>
      <c r="E1351" t="s">
        <v>73</v>
      </c>
      <c r="F1351" t="s">
        <v>75</v>
      </c>
      <c r="G1351" t="s">
        <v>120</v>
      </c>
      <c r="H1351" t="s">
        <v>75</v>
      </c>
      <c r="I1351" t="s">
        <v>120</v>
      </c>
      <c r="J1351" t="s">
        <v>121</v>
      </c>
      <c r="K1351">
        <v>40</v>
      </c>
      <c r="L1351" t="s">
        <v>85</v>
      </c>
      <c r="M1351" t="s">
        <v>43</v>
      </c>
      <c r="N1351" t="s">
        <v>49</v>
      </c>
      <c r="P1351" t="s">
        <v>87</v>
      </c>
      <c r="Q1351">
        <v>8</v>
      </c>
      <c r="U1351" s="61">
        <f>Arkusz2!S1351</f>
        <v>3.2071413573108588E-2</v>
      </c>
    </row>
    <row r="1352" spans="1:21">
      <c r="A1352" s="10" t="s">
        <v>442</v>
      </c>
      <c r="B1352">
        <v>1351</v>
      </c>
      <c r="C1352">
        <v>7</v>
      </c>
      <c r="D1352" t="s">
        <v>440</v>
      </c>
      <c r="E1352" t="s">
        <v>73</v>
      </c>
      <c r="F1352" t="s">
        <v>120</v>
      </c>
      <c r="G1352" t="s">
        <v>75</v>
      </c>
      <c r="H1352" t="s">
        <v>75</v>
      </c>
      <c r="I1352" t="s">
        <v>120</v>
      </c>
      <c r="J1352" t="s">
        <v>76</v>
      </c>
      <c r="K1352">
        <v>42</v>
      </c>
      <c r="L1352" t="s">
        <v>134</v>
      </c>
      <c r="M1352" t="s">
        <v>34</v>
      </c>
      <c r="N1352" t="s">
        <v>38</v>
      </c>
      <c r="P1352" t="s">
        <v>402</v>
      </c>
      <c r="Q1352">
        <v>3</v>
      </c>
      <c r="U1352" s="61">
        <f>Arkusz2!S1352</f>
        <v>1.8433060167136604E-2</v>
      </c>
    </row>
    <row r="1353" spans="1:21">
      <c r="A1353" s="10" t="s">
        <v>442</v>
      </c>
      <c r="B1353">
        <v>1352</v>
      </c>
      <c r="C1353">
        <v>7</v>
      </c>
      <c r="D1353" t="s">
        <v>440</v>
      </c>
      <c r="E1353" t="s">
        <v>73</v>
      </c>
      <c r="F1353" t="s">
        <v>120</v>
      </c>
      <c r="G1353" t="s">
        <v>75</v>
      </c>
      <c r="H1353" t="s">
        <v>75</v>
      </c>
      <c r="I1353" t="s">
        <v>120</v>
      </c>
      <c r="J1353" t="s">
        <v>76</v>
      </c>
      <c r="K1353">
        <v>42</v>
      </c>
      <c r="L1353" t="s">
        <v>402</v>
      </c>
      <c r="M1353" t="s">
        <v>43</v>
      </c>
      <c r="N1353" t="s">
        <v>35</v>
      </c>
      <c r="P1353" t="s">
        <v>225</v>
      </c>
      <c r="Q1353">
        <v>8</v>
      </c>
      <c r="U1353" s="61">
        <f>Arkusz2!S1353</f>
        <v>3.2071413573108588E-2</v>
      </c>
    </row>
    <row r="1354" spans="1:21">
      <c r="A1354" s="10" t="s">
        <v>442</v>
      </c>
      <c r="B1354">
        <v>1353</v>
      </c>
      <c r="C1354">
        <v>7</v>
      </c>
      <c r="D1354" t="s">
        <v>440</v>
      </c>
      <c r="E1354" t="s">
        <v>73</v>
      </c>
      <c r="F1354" t="s">
        <v>120</v>
      </c>
      <c r="G1354" t="s">
        <v>75</v>
      </c>
      <c r="H1354" t="s">
        <v>75</v>
      </c>
      <c r="I1354" t="s">
        <v>120</v>
      </c>
      <c r="J1354" t="s">
        <v>76</v>
      </c>
      <c r="K1354">
        <v>56</v>
      </c>
      <c r="L1354" t="s">
        <v>226</v>
      </c>
      <c r="M1354" t="s">
        <v>34</v>
      </c>
      <c r="N1354" t="s">
        <v>38</v>
      </c>
      <c r="P1354" t="s">
        <v>135</v>
      </c>
      <c r="Q1354">
        <v>8</v>
      </c>
      <c r="U1354" s="61">
        <f>Arkusz2!S1354</f>
        <v>3.2071413573108588E-2</v>
      </c>
    </row>
    <row r="1355" spans="1:21">
      <c r="A1355" s="10" t="s">
        <v>442</v>
      </c>
      <c r="B1355">
        <v>1354</v>
      </c>
      <c r="C1355">
        <v>7</v>
      </c>
      <c r="D1355" t="s">
        <v>440</v>
      </c>
      <c r="E1355" t="s">
        <v>73</v>
      </c>
      <c r="F1355" t="s">
        <v>120</v>
      </c>
      <c r="G1355" t="s">
        <v>75</v>
      </c>
      <c r="H1355" t="s">
        <v>75</v>
      </c>
      <c r="I1355" t="s">
        <v>120</v>
      </c>
      <c r="J1355" t="s">
        <v>76</v>
      </c>
      <c r="K1355">
        <v>66</v>
      </c>
      <c r="L1355" t="s">
        <v>134</v>
      </c>
      <c r="M1355" t="s">
        <v>43</v>
      </c>
      <c r="N1355" t="s">
        <v>49</v>
      </c>
      <c r="P1355" t="s">
        <v>226</v>
      </c>
      <c r="Q1355">
        <v>8</v>
      </c>
      <c r="U1355" s="61">
        <f>Arkusz2!S1355</f>
        <v>3.2071413573108588E-2</v>
      </c>
    </row>
    <row r="1356" spans="1:21">
      <c r="A1356" s="10" t="s">
        <v>442</v>
      </c>
      <c r="B1356">
        <v>1355</v>
      </c>
      <c r="C1356">
        <v>7</v>
      </c>
      <c r="D1356" t="s">
        <v>440</v>
      </c>
      <c r="E1356" t="s">
        <v>73</v>
      </c>
      <c r="F1356" t="s">
        <v>120</v>
      </c>
      <c r="G1356" t="s">
        <v>75</v>
      </c>
      <c r="H1356" t="s">
        <v>75</v>
      </c>
      <c r="I1356" t="s">
        <v>120</v>
      </c>
      <c r="J1356" t="s">
        <v>76</v>
      </c>
      <c r="K1356">
        <v>71</v>
      </c>
      <c r="L1356" t="s">
        <v>134</v>
      </c>
      <c r="M1356" t="s">
        <v>43</v>
      </c>
      <c r="N1356" t="s">
        <v>35</v>
      </c>
      <c r="P1356" t="s">
        <v>129</v>
      </c>
      <c r="Q1356">
        <v>8</v>
      </c>
      <c r="U1356" s="61">
        <f>Arkusz2!S1356</f>
        <v>3.2071413573108588E-2</v>
      </c>
    </row>
    <row r="1357" spans="1:21">
      <c r="A1357" s="10" t="s">
        <v>442</v>
      </c>
      <c r="B1357">
        <v>1356</v>
      </c>
      <c r="C1357">
        <v>7</v>
      </c>
      <c r="D1357" t="s">
        <v>440</v>
      </c>
      <c r="E1357" t="s">
        <v>73</v>
      </c>
      <c r="F1357" t="s">
        <v>120</v>
      </c>
      <c r="G1357" t="s">
        <v>75</v>
      </c>
      <c r="H1357" t="s">
        <v>75</v>
      </c>
      <c r="I1357" t="s">
        <v>120</v>
      </c>
      <c r="J1357" t="s">
        <v>76</v>
      </c>
      <c r="K1357">
        <v>73</v>
      </c>
      <c r="L1357" t="s">
        <v>225</v>
      </c>
      <c r="M1357" t="s">
        <v>43</v>
      </c>
      <c r="N1357" t="s">
        <v>35</v>
      </c>
      <c r="P1357" t="s">
        <v>134</v>
      </c>
      <c r="Q1357">
        <v>8</v>
      </c>
      <c r="U1357" s="61">
        <f>Arkusz2!S1357</f>
        <v>3.2071413573108588E-2</v>
      </c>
    </row>
    <row r="1358" spans="1:21">
      <c r="A1358" s="10" t="s">
        <v>442</v>
      </c>
      <c r="B1358">
        <v>1357</v>
      </c>
      <c r="C1358">
        <v>7</v>
      </c>
      <c r="D1358" t="s">
        <v>440</v>
      </c>
      <c r="E1358" t="s">
        <v>73</v>
      </c>
      <c r="F1358" t="s">
        <v>75</v>
      </c>
      <c r="G1358" t="s">
        <v>120</v>
      </c>
      <c r="H1358" t="s">
        <v>75</v>
      </c>
      <c r="I1358" t="s">
        <v>120</v>
      </c>
      <c r="J1358" t="s">
        <v>121</v>
      </c>
      <c r="K1358">
        <v>79</v>
      </c>
      <c r="L1358" t="s">
        <v>90</v>
      </c>
      <c r="M1358" t="s">
        <v>34</v>
      </c>
      <c r="N1358" t="s">
        <v>49</v>
      </c>
      <c r="Q1358">
        <v>8</v>
      </c>
      <c r="U1358" s="61">
        <f>Arkusz2!S1358</f>
        <v>3.4502880732867523E-2</v>
      </c>
    </row>
    <row r="1359" spans="1:21">
      <c r="A1359" s="10" t="s">
        <v>442</v>
      </c>
      <c r="B1359">
        <v>1358</v>
      </c>
      <c r="C1359">
        <v>7</v>
      </c>
      <c r="D1359" t="s">
        <v>440</v>
      </c>
      <c r="E1359" t="s">
        <v>73</v>
      </c>
      <c r="F1359" t="s">
        <v>120</v>
      </c>
      <c r="G1359" t="s">
        <v>75</v>
      </c>
      <c r="H1359" t="s">
        <v>75</v>
      </c>
      <c r="I1359" t="s">
        <v>120</v>
      </c>
      <c r="J1359" t="s">
        <v>76</v>
      </c>
      <c r="K1359">
        <v>80</v>
      </c>
      <c r="L1359" t="s">
        <v>129</v>
      </c>
      <c r="M1359" t="s">
        <v>43</v>
      </c>
      <c r="N1359" t="s">
        <v>38</v>
      </c>
      <c r="P1359" t="s">
        <v>402</v>
      </c>
      <c r="Q1359">
        <v>8</v>
      </c>
      <c r="U1359" s="61">
        <f>Arkusz2!S1359</f>
        <v>3.2071413573108588E-2</v>
      </c>
    </row>
    <row r="1360" spans="1:21">
      <c r="A1360" s="10" t="s">
        <v>442</v>
      </c>
      <c r="B1360">
        <v>1359</v>
      </c>
      <c r="C1360">
        <v>7</v>
      </c>
      <c r="D1360" t="s">
        <v>440</v>
      </c>
      <c r="E1360" t="s">
        <v>73</v>
      </c>
      <c r="F1360" t="s">
        <v>120</v>
      </c>
      <c r="G1360" t="s">
        <v>75</v>
      </c>
      <c r="H1360" t="s">
        <v>75</v>
      </c>
      <c r="I1360" t="s">
        <v>120</v>
      </c>
      <c r="J1360" t="s">
        <v>76</v>
      </c>
      <c r="K1360">
        <v>84</v>
      </c>
      <c r="L1360" t="s">
        <v>126</v>
      </c>
      <c r="M1360" t="s">
        <v>43</v>
      </c>
      <c r="N1360" t="s">
        <v>49</v>
      </c>
      <c r="P1360" t="s">
        <v>143</v>
      </c>
      <c r="Q1360">
        <v>6</v>
      </c>
      <c r="U1360" s="61">
        <f>Arkusz2!S1360</f>
        <v>0.17298255377116797</v>
      </c>
    </row>
    <row r="1361" spans="1:21">
      <c r="A1361" s="10" t="s">
        <v>442</v>
      </c>
      <c r="B1361">
        <v>1360</v>
      </c>
      <c r="C1361">
        <v>7</v>
      </c>
      <c r="D1361" t="s">
        <v>440</v>
      </c>
      <c r="E1361" t="s">
        <v>73</v>
      </c>
      <c r="F1361" t="s">
        <v>75</v>
      </c>
      <c r="G1361" t="s">
        <v>120</v>
      </c>
      <c r="H1361" t="s">
        <v>75</v>
      </c>
      <c r="I1361" t="s">
        <v>120</v>
      </c>
      <c r="J1361" t="s">
        <v>121</v>
      </c>
      <c r="K1361" t="s">
        <v>70</v>
      </c>
      <c r="L1361" t="s">
        <v>89</v>
      </c>
      <c r="M1361" t="s">
        <v>43</v>
      </c>
      <c r="N1361" t="s">
        <v>49</v>
      </c>
      <c r="P1361" t="s">
        <v>82</v>
      </c>
      <c r="Q1361">
        <v>8</v>
      </c>
      <c r="U1361" s="61">
        <f>Arkusz2!S1361</f>
        <v>3.2071413573108588E-2</v>
      </c>
    </row>
    <row r="1362" spans="1:21">
      <c r="A1362" s="10" t="s">
        <v>443</v>
      </c>
      <c r="B1362">
        <v>1361</v>
      </c>
      <c r="C1362">
        <v>7</v>
      </c>
      <c r="D1362" t="s">
        <v>440</v>
      </c>
      <c r="E1362" t="s">
        <v>73</v>
      </c>
      <c r="F1362" t="s">
        <v>188</v>
      </c>
      <c r="G1362" t="s">
        <v>147</v>
      </c>
      <c r="H1362" t="s">
        <v>188</v>
      </c>
      <c r="I1362" t="s">
        <v>147</v>
      </c>
      <c r="J1362" t="s">
        <v>151</v>
      </c>
      <c r="K1362">
        <v>3</v>
      </c>
      <c r="L1362" t="s">
        <v>198</v>
      </c>
      <c r="M1362" t="s">
        <v>43</v>
      </c>
      <c r="N1362" t="s">
        <v>49</v>
      </c>
      <c r="Q1362">
        <v>8</v>
      </c>
      <c r="U1362" s="61">
        <f>Arkusz2!S1362</f>
        <v>3.4502880732867523E-2</v>
      </c>
    </row>
    <row r="1363" spans="1:21">
      <c r="A1363" s="10" t="s">
        <v>443</v>
      </c>
      <c r="B1363">
        <v>1362</v>
      </c>
      <c r="C1363">
        <v>7</v>
      </c>
      <c r="D1363" t="s">
        <v>440</v>
      </c>
      <c r="E1363" t="s">
        <v>73</v>
      </c>
      <c r="F1363" t="s">
        <v>188</v>
      </c>
      <c r="G1363" t="s">
        <v>147</v>
      </c>
      <c r="H1363" t="s">
        <v>188</v>
      </c>
      <c r="I1363" t="s">
        <v>147</v>
      </c>
      <c r="J1363" t="s">
        <v>151</v>
      </c>
      <c r="K1363">
        <v>3</v>
      </c>
      <c r="L1363" t="s">
        <v>191</v>
      </c>
      <c r="M1363" t="s">
        <v>43</v>
      </c>
      <c r="N1363" t="s">
        <v>35</v>
      </c>
      <c r="P1363" t="s">
        <v>352</v>
      </c>
      <c r="Q1363">
        <v>8</v>
      </c>
      <c r="U1363" s="61">
        <f>Arkusz2!S1363</f>
        <v>3.2071413573108588E-2</v>
      </c>
    </row>
    <row r="1364" spans="1:21">
      <c r="A1364" s="10" t="s">
        <v>443</v>
      </c>
      <c r="B1364">
        <v>1363</v>
      </c>
      <c r="C1364">
        <v>7</v>
      </c>
      <c r="D1364" t="s">
        <v>440</v>
      </c>
      <c r="E1364" t="s">
        <v>73</v>
      </c>
      <c r="F1364" t="s">
        <v>188</v>
      </c>
      <c r="G1364" t="s">
        <v>147</v>
      </c>
      <c r="H1364" t="s">
        <v>188</v>
      </c>
      <c r="I1364" t="s">
        <v>147</v>
      </c>
      <c r="J1364" t="s">
        <v>151</v>
      </c>
      <c r="K1364">
        <v>4</v>
      </c>
      <c r="L1364" t="s">
        <v>221</v>
      </c>
      <c r="M1364" t="s">
        <v>37</v>
      </c>
      <c r="N1364" t="s">
        <v>35</v>
      </c>
      <c r="P1364" t="s">
        <v>191</v>
      </c>
      <c r="Q1364">
        <v>6</v>
      </c>
      <c r="U1364" s="61">
        <f>Arkusz2!S1364</f>
        <v>0.10163322948359395</v>
      </c>
    </row>
    <row r="1365" spans="1:21">
      <c r="A1365" s="10" t="s">
        <v>443</v>
      </c>
      <c r="B1365">
        <v>1364</v>
      </c>
      <c r="C1365">
        <v>7</v>
      </c>
      <c r="D1365" t="s">
        <v>440</v>
      </c>
      <c r="E1365" t="s">
        <v>73</v>
      </c>
      <c r="F1365" t="s">
        <v>188</v>
      </c>
      <c r="G1365" t="s">
        <v>147</v>
      </c>
      <c r="H1365" t="s">
        <v>188</v>
      </c>
      <c r="I1365" t="s">
        <v>147</v>
      </c>
      <c r="J1365" t="s">
        <v>151</v>
      </c>
      <c r="K1365">
        <v>21</v>
      </c>
      <c r="L1365" t="s">
        <v>198</v>
      </c>
      <c r="M1365" t="s">
        <v>43</v>
      </c>
      <c r="N1365" t="s">
        <v>35</v>
      </c>
      <c r="P1365" t="s">
        <v>191</v>
      </c>
      <c r="Q1365">
        <v>7</v>
      </c>
      <c r="U1365" s="61">
        <f>Arkusz2!S1365</f>
        <v>1.1407995836332216E-2</v>
      </c>
    </row>
    <row r="1366" spans="1:21">
      <c r="A1366" s="10" t="s">
        <v>443</v>
      </c>
      <c r="B1366">
        <v>1365</v>
      </c>
      <c r="C1366">
        <v>7</v>
      </c>
      <c r="D1366" t="s">
        <v>440</v>
      </c>
      <c r="E1366" t="s">
        <v>73</v>
      </c>
      <c r="F1366" t="s">
        <v>147</v>
      </c>
      <c r="G1366" t="s">
        <v>188</v>
      </c>
      <c r="H1366" t="s">
        <v>188</v>
      </c>
      <c r="I1366" t="s">
        <v>147</v>
      </c>
      <c r="J1366" t="s">
        <v>192</v>
      </c>
      <c r="K1366">
        <v>24</v>
      </c>
      <c r="L1366" t="s">
        <v>253</v>
      </c>
      <c r="M1366" t="s">
        <v>37</v>
      </c>
      <c r="N1366" t="s">
        <v>38</v>
      </c>
      <c r="O1366" t="s">
        <v>13</v>
      </c>
      <c r="P1366" t="s">
        <v>259</v>
      </c>
      <c r="Q1366">
        <v>6</v>
      </c>
      <c r="T1366" t="s">
        <v>294</v>
      </c>
      <c r="U1366" s="61">
        <f>Arkusz2!S1366</f>
        <v>0.1094694240700843</v>
      </c>
    </row>
    <row r="1367" spans="1:21">
      <c r="A1367" s="10" t="s">
        <v>443</v>
      </c>
      <c r="B1367">
        <v>1366</v>
      </c>
      <c r="C1367">
        <v>7</v>
      </c>
      <c r="D1367" t="s">
        <v>440</v>
      </c>
      <c r="E1367" t="s">
        <v>73</v>
      </c>
      <c r="F1367" t="s">
        <v>188</v>
      </c>
      <c r="G1367" t="s">
        <v>147</v>
      </c>
      <c r="H1367" t="s">
        <v>188</v>
      </c>
      <c r="I1367" t="s">
        <v>147</v>
      </c>
      <c r="J1367" t="s">
        <v>151</v>
      </c>
      <c r="K1367">
        <v>26</v>
      </c>
      <c r="L1367" t="s">
        <v>191</v>
      </c>
      <c r="M1367" t="s">
        <v>34</v>
      </c>
      <c r="N1367" t="s">
        <v>35</v>
      </c>
      <c r="P1367" t="s">
        <v>198</v>
      </c>
      <c r="Q1367">
        <v>6</v>
      </c>
      <c r="U1367" s="61">
        <f>Arkusz2!S1367</f>
        <v>0.17298255377116797</v>
      </c>
    </row>
    <row r="1368" spans="1:21">
      <c r="A1368" s="10" t="s">
        <v>443</v>
      </c>
      <c r="B1368">
        <v>1367</v>
      </c>
      <c r="C1368">
        <v>7</v>
      </c>
      <c r="D1368" t="s">
        <v>440</v>
      </c>
      <c r="E1368" t="s">
        <v>73</v>
      </c>
      <c r="F1368" t="s">
        <v>188</v>
      </c>
      <c r="G1368" t="s">
        <v>147</v>
      </c>
      <c r="H1368" t="s">
        <v>188</v>
      </c>
      <c r="I1368" t="s">
        <v>147</v>
      </c>
      <c r="J1368" t="s">
        <v>151</v>
      </c>
      <c r="K1368">
        <v>37</v>
      </c>
      <c r="L1368" t="s">
        <v>202</v>
      </c>
      <c r="M1368" t="s">
        <v>34</v>
      </c>
      <c r="N1368" t="s">
        <v>38</v>
      </c>
      <c r="Q1368">
        <v>8</v>
      </c>
      <c r="S1368" t="s">
        <v>296</v>
      </c>
      <c r="U1368" s="61">
        <f>Arkusz2!S1368</f>
        <v>6.0950324382530965E-2</v>
      </c>
    </row>
    <row r="1369" spans="1:21">
      <c r="A1369" s="10" t="s">
        <v>443</v>
      </c>
      <c r="B1369">
        <v>1368</v>
      </c>
      <c r="C1369">
        <v>7</v>
      </c>
      <c r="D1369" t="s">
        <v>440</v>
      </c>
      <c r="E1369" t="s">
        <v>73</v>
      </c>
      <c r="F1369" t="s">
        <v>188</v>
      </c>
      <c r="G1369" t="s">
        <v>147</v>
      </c>
      <c r="H1369" t="s">
        <v>188</v>
      </c>
      <c r="I1369" t="s">
        <v>147</v>
      </c>
      <c r="J1369" t="s">
        <v>151</v>
      </c>
      <c r="K1369">
        <v>37</v>
      </c>
      <c r="L1369" t="s">
        <v>312</v>
      </c>
      <c r="M1369" t="s">
        <v>37</v>
      </c>
      <c r="N1369" t="s">
        <v>35</v>
      </c>
      <c r="P1369" t="s">
        <v>202</v>
      </c>
      <c r="Q1369">
        <v>6</v>
      </c>
      <c r="T1369" t="s">
        <v>295</v>
      </c>
      <c r="U1369" s="61">
        <f>Arkusz2!S1369</f>
        <v>7.6926995697442255E-2</v>
      </c>
    </row>
    <row r="1370" spans="1:21">
      <c r="A1370" s="10" t="s">
        <v>443</v>
      </c>
      <c r="B1370">
        <v>1369</v>
      </c>
      <c r="C1370">
        <v>7</v>
      </c>
      <c r="D1370" t="s">
        <v>440</v>
      </c>
      <c r="E1370" t="s">
        <v>73</v>
      </c>
      <c r="F1370" t="s">
        <v>147</v>
      </c>
      <c r="G1370" t="s">
        <v>188</v>
      </c>
      <c r="H1370" t="s">
        <v>188</v>
      </c>
      <c r="I1370" t="s">
        <v>147</v>
      </c>
      <c r="J1370" t="s">
        <v>192</v>
      </c>
      <c r="K1370">
        <v>39</v>
      </c>
      <c r="L1370" t="s">
        <v>150</v>
      </c>
      <c r="M1370" t="s">
        <v>43</v>
      </c>
      <c r="N1370" t="s">
        <v>35</v>
      </c>
      <c r="Q1370">
        <v>8</v>
      </c>
      <c r="U1370" s="61">
        <f>Arkusz2!S1370</f>
        <v>3.4502880732867523E-2</v>
      </c>
    </row>
    <row r="1371" spans="1:21">
      <c r="A1371" s="10" t="s">
        <v>443</v>
      </c>
      <c r="B1371">
        <v>1370</v>
      </c>
      <c r="C1371">
        <v>7</v>
      </c>
      <c r="D1371" t="s">
        <v>440</v>
      </c>
      <c r="E1371" t="s">
        <v>73</v>
      </c>
      <c r="F1371" t="s">
        <v>147</v>
      </c>
      <c r="G1371" t="s">
        <v>188</v>
      </c>
      <c r="H1371" t="s">
        <v>188</v>
      </c>
      <c r="I1371" t="s">
        <v>147</v>
      </c>
      <c r="J1371" t="s">
        <v>192</v>
      </c>
      <c r="K1371">
        <v>45</v>
      </c>
      <c r="L1371" t="s">
        <v>150</v>
      </c>
      <c r="M1371" t="s">
        <v>37</v>
      </c>
      <c r="N1371" t="s">
        <v>38</v>
      </c>
      <c r="Q1371">
        <v>6</v>
      </c>
      <c r="U1371" s="61">
        <f>Arkusz2!S1371</f>
        <v>0.10874596335296789</v>
      </c>
    </row>
    <row r="1372" spans="1:21">
      <c r="A1372" s="10" t="s">
        <v>443</v>
      </c>
      <c r="B1372">
        <v>1371</v>
      </c>
      <c r="C1372">
        <v>7</v>
      </c>
      <c r="D1372" t="s">
        <v>440</v>
      </c>
      <c r="E1372" t="s">
        <v>73</v>
      </c>
      <c r="F1372" t="s">
        <v>188</v>
      </c>
      <c r="G1372" t="s">
        <v>147</v>
      </c>
      <c r="H1372" t="s">
        <v>188</v>
      </c>
      <c r="I1372" t="s">
        <v>147</v>
      </c>
      <c r="J1372" t="s">
        <v>151</v>
      </c>
      <c r="K1372">
        <v>50</v>
      </c>
      <c r="L1372" t="s">
        <v>221</v>
      </c>
      <c r="M1372" t="s">
        <v>34</v>
      </c>
      <c r="N1372" t="s">
        <v>38</v>
      </c>
      <c r="O1372" t="s">
        <v>13</v>
      </c>
      <c r="Q1372">
        <v>5</v>
      </c>
      <c r="U1372" s="61">
        <f>Arkusz2!S1372</f>
        <v>6.1623772780053571E-2</v>
      </c>
    </row>
    <row r="1373" spans="1:21">
      <c r="A1373" s="10" t="s">
        <v>443</v>
      </c>
      <c r="B1373">
        <v>1372</v>
      </c>
      <c r="C1373">
        <v>7</v>
      </c>
      <c r="D1373" t="s">
        <v>440</v>
      </c>
      <c r="E1373" t="s">
        <v>73</v>
      </c>
      <c r="F1373" t="s">
        <v>147</v>
      </c>
      <c r="G1373" t="s">
        <v>188</v>
      </c>
      <c r="H1373" t="s">
        <v>188</v>
      </c>
      <c r="I1373" t="s">
        <v>147</v>
      </c>
      <c r="J1373" t="s">
        <v>192</v>
      </c>
      <c r="K1373">
        <v>51</v>
      </c>
      <c r="L1373" t="s">
        <v>253</v>
      </c>
      <c r="M1373" t="s">
        <v>37</v>
      </c>
      <c r="N1373" t="s">
        <v>38</v>
      </c>
      <c r="P1373" t="s">
        <v>259</v>
      </c>
      <c r="Q1373">
        <v>5</v>
      </c>
      <c r="U1373" s="61">
        <f>Arkusz2!S1373</f>
        <v>3.1883339611239368E-2</v>
      </c>
    </row>
    <row r="1374" spans="1:21">
      <c r="A1374" s="10" t="s">
        <v>443</v>
      </c>
      <c r="B1374">
        <v>1373</v>
      </c>
      <c r="C1374">
        <v>7</v>
      </c>
      <c r="D1374" t="s">
        <v>440</v>
      </c>
      <c r="E1374" t="s">
        <v>73</v>
      </c>
      <c r="F1374" t="s">
        <v>147</v>
      </c>
      <c r="G1374" t="s">
        <v>188</v>
      </c>
      <c r="H1374" t="s">
        <v>188</v>
      </c>
      <c r="I1374" t="s">
        <v>147</v>
      </c>
      <c r="J1374" t="s">
        <v>192</v>
      </c>
      <c r="K1374">
        <v>52</v>
      </c>
      <c r="L1374" t="s">
        <v>277</v>
      </c>
      <c r="M1374" t="s">
        <v>34</v>
      </c>
      <c r="N1374" t="s">
        <v>35</v>
      </c>
      <c r="P1374" t="s">
        <v>150</v>
      </c>
      <c r="Q1374">
        <v>8</v>
      </c>
      <c r="U1374" s="61">
        <f>Arkusz2!S1374</f>
        <v>3.2071413573108588E-2</v>
      </c>
    </row>
    <row r="1375" spans="1:21">
      <c r="A1375" s="10" t="s">
        <v>443</v>
      </c>
      <c r="B1375">
        <v>1374</v>
      </c>
      <c r="C1375">
        <v>7</v>
      </c>
      <c r="D1375" t="s">
        <v>440</v>
      </c>
      <c r="E1375" t="s">
        <v>73</v>
      </c>
      <c r="F1375" t="s">
        <v>188</v>
      </c>
      <c r="G1375" t="s">
        <v>147</v>
      </c>
      <c r="H1375" t="s">
        <v>188</v>
      </c>
      <c r="I1375" t="s">
        <v>147</v>
      </c>
      <c r="J1375" t="s">
        <v>151</v>
      </c>
      <c r="K1375">
        <v>54</v>
      </c>
      <c r="L1375" t="s">
        <v>352</v>
      </c>
      <c r="M1375" t="s">
        <v>43</v>
      </c>
      <c r="N1375" t="s">
        <v>35</v>
      </c>
      <c r="Q1375">
        <v>6</v>
      </c>
      <c r="U1375" s="61">
        <f>Arkusz2!S1375</f>
        <v>0.18406554276601864</v>
      </c>
    </row>
    <row r="1376" spans="1:21">
      <c r="A1376" s="10" t="s">
        <v>443</v>
      </c>
      <c r="B1376">
        <v>1375</v>
      </c>
      <c r="C1376">
        <v>7</v>
      </c>
      <c r="D1376" t="s">
        <v>440</v>
      </c>
      <c r="E1376" t="s">
        <v>73</v>
      </c>
      <c r="F1376" t="s">
        <v>188</v>
      </c>
      <c r="G1376" t="s">
        <v>147</v>
      </c>
      <c r="H1376" t="s">
        <v>188</v>
      </c>
      <c r="I1376" t="s">
        <v>147</v>
      </c>
      <c r="J1376" t="s">
        <v>151</v>
      </c>
      <c r="K1376">
        <v>56</v>
      </c>
      <c r="L1376" t="s">
        <v>198</v>
      </c>
      <c r="M1376" t="s">
        <v>34</v>
      </c>
      <c r="N1376" t="s">
        <v>35</v>
      </c>
      <c r="P1376" t="s">
        <v>200</v>
      </c>
      <c r="Q1376">
        <v>8</v>
      </c>
      <c r="U1376" s="61">
        <f>Arkusz2!S1376</f>
        <v>3.2071413573108588E-2</v>
      </c>
    </row>
    <row r="1377" spans="1:21">
      <c r="A1377" s="10" t="s">
        <v>443</v>
      </c>
      <c r="B1377">
        <v>1376</v>
      </c>
      <c r="C1377">
        <v>7</v>
      </c>
      <c r="D1377" t="s">
        <v>440</v>
      </c>
      <c r="E1377" t="s">
        <v>73</v>
      </c>
      <c r="F1377" t="s">
        <v>188</v>
      </c>
      <c r="G1377" t="s">
        <v>147</v>
      </c>
      <c r="H1377" t="s">
        <v>188</v>
      </c>
      <c r="I1377" t="s">
        <v>147</v>
      </c>
      <c r="J1377" t="s">
        <v>151</v>
      </c>
      <c r="K1377">
        <v>62</v>
      </c>
      <c r="L1377" t="s">
        <v>351</v>
      </c>
      <c r="M1377" t="s">
        <v>34</v>
      </c>
      <c r="N1377" t="s">
        <v>49</v>
      </c>
      <c r="Q1377">
        <v>8</v>
      </c>
      <c r="U1377" s="61">
        <f>Arkusz2!S1377</f>
        <v>3.4502880732867523E-2</v>
      </c>
    </row>
    <row r="1378" spans="1:21">
      <c r="A1378" s="10" t="s">
        <v>443</v>
      </c>
      <c r="B1378">
        <v>1377</v>
      </c>
      <c r="C1378">
        <v>7</v>
      </c>
      <c r="D1378" t="s">
        <v>440</v>
      </c>
      <c r="E1378" t="s">
        <v>73</v>
      </c>
      <c r="F1378" t="s">
        <v>188</v>
      </c>
      <c r="G1378" t="s">
        <v>147</v>
      </c>
      <c r="H1378" t="s">
        <v>188</v>
      </c>
      <c r="I1378" t="s">
        <v>147</v>
      </c>
      <c r="J1378" t="s">
        <v>151</v>
      </c>
      <c r="K1378">
        <v>62</v>
      </c>
      <c r="L1378" t="s">
        <v>352</v>
      </c>
      <c r="M1378" t="s">
        <v>34</v>
      </c>
      <c r="N1378" t="s">
        <v>49</v>
      </c>
      <c r="Q1378">
        <v>6</v>
      </c>
      <c r="U1378" s="61">
        <f>Arkusz2!S1378</f>
        <v>0.18406554276601864</v>
      </c>
    </row>
    <row r="1379" spans="1:21">
      <c r="A1379" s="10" t="s">
        <v>443</v>
      </c>
      <c r="B1379">
        <v>1378</v>
      </c>
      <c r="C1379">
        <v>7</v>
      </c>
      <c r="D1379" t="s">
        <v>440</v>
      </c>
      <c r="E1379" t="s">
        <v>73</v>
      </c>
      <c r="F1379" t="s">
        <v>188</v>
      </c>
      <c r="G1379" t="s">
        <v>147</v>
      </c>
      <c r="H1379" t="s">
        <v>188</v>
      </c>
      <c r="I1379" t="s">
        <v>147</v>
      </c>
      <c r="J1379" t="s">
        <v>151</v>
      </c>
      <c r="K1379">
        <v>62</v>
      </c>
      <c r="L1379" t="s">
        <v>352</v>
      </c>
      <c r="M1379" t="s">
        <v>43</v>
      </c>
      <c r="N1379" t="s">
        <v>49</v>
      </c>
      <c r="Q1379">
        <v>6</v>
      </c>
      <c r="U1379" s="61">
        <f>Arkusz2!S1379</f>
        <v>0.18406554276601864</v>
      </c>
    </row>
    <row r="1380" spans="1:21">
      <c r="A1380" s="10" t="s">
        <v>443</v>
      </c>
      <c r="B1380">
        <v>1379</v>
      </c>
      <c r="C1380">
        <v>7</v>
      </c>
      <c r="D1380" t="s">
        <v>440</v>
      </c>
      <c r="E1380" t="s">
        <v>73</v>
      </c>
      <c r="F1380" t="s">
        <v>188</v>
      </c>
      <c r="G1380" t="s">
        <v>147</v>
      </c>
      <c r="H1380" t="s">
        <v>188</v>
      </c>
      <c r="I1380" t="s">
        <v>147</v>
      </c>
      <c r="J1380" t="s">
        <v>151</v>
      </c>
      <c r="K1380">
        <v>62</v>
      </c>
      <c r="L1380" t="s">
        <v>200</v>
      </c>
      <c r="M1380" t="s">
        <v>43</v>
      </c>
      <c r="N1380" t="s">
        <v>38</v>
      </c>
      <c r="Q1380">
        <v>3</v>
      </c>
      <c r="U1380" s="61">
        <f>Arkusz2!S1380</f>
        <v>1.9851753512540208E-2</v>
      </c>
    </row>
    <row r="1381" spans="1:21">
      <c r="A1381" s="10" t="s">
        <v>443</v>
      </c>
      <c r="B1381">
        <v>1380</v>
      </c>
      <c r="C1381">
        <v>7</v>
      </c>
      <c r="D1381" t="s">
        <v>440</v>
      </c>
      <c r="E1381" t="s">
        <v>73</v>
      </c>
      <c r="F1381" t="s">
        <v>188</v>
      </c>
      <c r="G1381" t="s">
        <v>147</v>
      </c>
      <c r="H1381" t="s">
        <v>188</v>
      </c>
      <c r="I1381" t="s">
        <v>147</v>
      </c>
      <c r="J1381" t="s">
        <v>151</v>
      </c>
      <c r="K1381">
        <v>63</v>
      </c>
      <c r="L1381" t="s">
        <v>191</v>
      </c>
      <c r="M1381" t="s">
        <v>37</v>
      </c>
      <c r="N1381" t="s">
        <v>35</v>
      </c>
      <c r="P1381" t="s">
        <v>200</v>
      </c>
      <c r="Q1381">
        <v>6</v>
      </c>
      <c r="T1381" t="s">
        <v>295</v>
      </c>
      <c r="U1381" s="61">
        <f>Arkusz2!S1381</f>
        <v>7.6926995697442255E-2</v>
      </c>
    </row>
    <row r="1382" spans="1:21">
      <c r="A1382" s="10" t="s">
        <v>443</v>
      </c>
      <c r="B1382">
        <v>1381</v>
      </c>
      <c r="C1382">
        <v>7</v>
      </c>
      <c r="D1382" t="s">
        <v>440</v>
      </c>
      <c r="E1382" t="s">
        <v>73</v>
      </c>
      <c r="F1382" t="s">
        <v>188</v>
      </c>
      <c r="G1382" t="s">
        <v>147</v>
      </c>
      <c r="H1382" t="s">
        <v>188</v>
      </c>
      <c r="I1382" t="s">
        <v>147</v>
      </c>
      <c r="J1382" t="s">
        <v>151</v>
      </c>
      <c r="K1382">
        <v>65</v>
      </c>
      <c r="L1382" t="s">
        <v>198</v>
      </c>
      <c r="M1382" t="s">
        <v>37</v>
      </c>
      <c r="N1382" t="s">
        <v>38</v>
      </c>
      <c r="P1382" t="s">
        <v>221</v>
      </c>
      <c r="Q1382">
        <v>2</v>
      </c>
      <c r="T1382" t="s">
        <v>294</v>
      </c>
      <c r="U1382" s="61">
        <f>Arkusz2!S1382</f>
        <v>0.16139501688237903</v>
      </c>
    </row>
    <row r="1383" spans="1:21">
      <c r="A1383" s="10" t="s">
        <v>443</v>
      </c>
      <c r="B1383">
        <v>1382</v>
      </c>
      <c r="C1383">
        <v>7</v>
      </c>
      <c r="D1383" t="s">
        <v>440</v>
      </c>
      <c r="E1383" t="s">
        <v>73</v>
      </c>
      <c r="F1383" t="s">
        <v>188</v>
      </c>
      <c r="G1383" t="s">
        <v>147</v>
      </c>
      <c r="H1383" t="s">
        <v>188</v>
      </c>
      <c r="I1383" t="s">
        <v>147</v>
      </c>
      <c r="J1383" t="s">
        <v>151</v>
      </c>
      <c r="K1383">
        <v>66</v>
      </c>
      <c r="L1383" t="s">
        <v>199</v>
      </c>
      <c r="M1383" t="s">
        <v>43</v>
      </c>
      <c r="N1383" t="s">
        <v>35</v>
      </c>
      <c r="Q1383">
        <v>6</v>
      </c>
      <c r="U1383" s="61">
        <f>Arkusz2!S1383</f>
        <v>0.18406554276601864</v>
      </c>
    </row>
    <row r="1384" spans="1:21">
      <c r="A1384" s="10" t="s">
        <v>443</v>
      </c>
      <c r="B1384">
        <v>1383</v>
      </c>
      <c r="C1384">
        <v>7</v>
      </c>
      <c r="D1384" t="s">
        <v>440</v>
      </c>
      <c r="E1384" t="s">
        <v>73</v>
      </c>
      <c r="F1384" t="s">
        <v>188</v>
      </c>
      <c r="G1384" t="s">
        <v>147</v>
      </c>
      <c r="H1384" t="s">
        <v>188</v>
      </c>
      <c r="I1384" t="s">
        <v>147</v>
      </c>
      <c r="J1384" t="s">
        <v>151</v>
      </c>
      <c r="K1384">
        <v>71</v>
      </c>
      <c r="L1384" t="s">
        <v>198</v>
      </c>
      <c r="M1384" t="s">
        <v>34</v>
      </c>
      <c r="N1384" t="s">
        <v>35</v>
      </c>
      <c r="P1384" t="s">
        <v>352</v>
      </c>
      <c r="Q1384">
        <v>8</v>
      </c>
      <c r="U1384" s="61">
        <f>Arkusz2!S1384</f>
        <v>3.2071413573108588E-2</v>
      </c>
    </row>
    <row r="1385" spans="1:21">
      <c r="A1385" s="10" t="s">
        <v>443</v>
      </c>
      <c r="B1385">
        <v>1384</v>
      </c>
      <c r="C1385">
        <v>7</v>
      </c>
      <c r="D1385" t="s">
        <v>440</v>
      </c>
      <c r="E1385" t="s">
        <v>73</v>
      </c>
      <c r="F1385" t="s">
        <v>147</v>
      </c>
      <c r="G1385" t="s">
        <v>188</v>
      </c>
      <c r="H1385" t="s">
        <v>188</v>
      </c>
      <c r="I1385" t="s">
        <v>147</v>
      </c>
      <c r="J1385" t="s">
        <v>192</v>
      </c>
      <c r="K1385">
        <v>76</v>
      </c>
      <c r="L1385" t="s">
        <v>156</v>
      </c>
      <c r="M1385" t="s">
        <v>34</v>
      </c>
      <c r="N1385" t="s">
        <v>38</v>
      </c>
      <c r="P1385" t="s">
        <v>277</v>
      </c>
      <c r="Q1385">
        <v>8</v>
      </c>
      <c r="U1385" s="61">
        <f>Arkusz2!S1385</f>
        <v>3.2071413573108588E-2</v>
      </c>
    </row>
    <row r="1386" spans="1:21">
      <c r="A1386" s="10" t="s">
        <v>443</v>
      </c>
      <c r="B1386">
        <v>1385</v>
      </c>
      <c r="C1386">
        <v>7</v>
      </c>
      <c r="D1386" t="s">
        <v>440</v>
      </c>
      <c r="E1386" t="s">
        <v>73</v>
      </c>
      <c r="F1386" t="s">
        <v>188</v>
      </c>
      <c r="G1386" t="s">
        <v>147</v>
      </c>
      <c r="H1386" t="s">
        <v>188</v>
      </c>
      <c r="I1386" t="s">
        <v>147</v>
      </c>
      <c r="J1386" t="s">
        <v>151</v>
      </c>
      <c r="K1386">
        <v>82</v>
      </c>
      <c r="L1386" t="s">
        <v>200</v>
      </c>
      <c r="M1386" t="s">
        <v>43</v>
      </c>
      <c r="N1386" t="s">
        <v>49</v>
      </c>
      <c r="Q1386">
        <v>5</v>
      </c>
      <c r="U1386" s="61">
        <f>Arkusz2!S1386</f>
        <v>6.1623772780053571E-2</v>
      </c>
    </row>
    <row r="1387" spans="1:21">
      <c r="A1387" s="10" t="s">
        <v>443</v>
      </c>
      <c r="B1387">
        <v>1386</v>
      </c>
      <c r="C1387">
        <v>7</v>
      </c>
      <c r="D1387" t="s">
        <v>440</v>
      </c>
      <c r="E1387" t="s">
        <v>73</v>
      </c>
      <c r="F1387" t="s">
        <v>188</v>
      </c>
      <c r="G1387" t="s">
        <v>147</v>
      </c>
      <c r="H1387" t="s">
        <v>188</v>
      </c>
      <c r="I1387" t="s">
        <v>147</v>
      </c>
      <c r="J1387" t="s">
        <v>151</v>
      </c>
      <c r="K1387">
        <v>84</v>
      </c>
      <c r="L1387" t="s">
        <v>199</v>
      </c>
      <c r="M1387" t="s">
        <v>37</v>
      </c>
      <c r="N1387" t="s">
        <v>38</v>
      </c>
      <c r="P1387" t="s">
        <v>451</v>
      </c>
      <c r="Q1387">
        <v>5</v>
      </c>
      <c r="T1387" t="s">
        <v>295</v>
      </c>
      <c r="U1387" s="61">
        <f>Arkusz2!S1387</f>
        <v>2.3685711332830553E-2</v>
      </c>
    </row>
    <row r="1388" spans="1:21">
      <c r="A1388" s="10" t="s">
        <v>443</v>
      </c>
      <c r="B1388">
        <v>1387</v>
      </c>
      <c r="C1388">
        <v>7</v>
      </c>
      <c r="D1388" t="s">
        <v>440</v>
      </c>
      <c r="E1388" t="s">
        <v>73</v>
      </c>
      <c r="F1388" t="s">
        <v>188</v>
      </c>
      <c r="G1388" t="s">
        <v>147</v>
      </c>
      <c r="H1388" t="s">
        <v>188</v>
      </c>
      <c r="I1388" t="s">
        <v>147</v>
      </c>
      <c r="J1388" t="s">
        <v>151</v>
      </c>
      <c r="K1388">
        <v>85</v>
      </c>
      <c r="L1388" t="s">
        <v>191</v>
      </c>
      <c r="M1388" t="s">
        <v>43</v>
      </c>
      <c r="N1388" t="s">
        <v>38</v>
      </c>
      <c r="P1388" t="s">
        <v>200</v>
      </c>
      <c r="Q1388">
        <v>2</v>
      </c>
      <c r="U1388" s="61">
        <f>Arkusz2!S1388</f>
        <v>0.24668936063690783</v>
      </c>
    </row>
    <row r="1389" spans="1:21">
      <c r="A1389" s="10" t="s">
        <v>443</v>
      </c>
      <c r="B1389">
        <v>1388</v>
      </c>
      <c r="C1389">
        <v>7</v>
      </c>
      <c r="D1389" t="s">
        <v>440</v>
      </c>
      <c r="E1389" t="s">
        <v>73</v>
      </c>
      <c r="F1389" t="s">
        <v>188</v>
      </c>
      <c r="G1389" t="s">
        <v>147</v>
      </c>
      <c r="H1389" t="s">
        <v>188</v>
      </c>
      <c r="I1389" t="s">
        <v>147</v>
      </c>
      <c r="J1389" t="s">
        <v>151</v>
      </c>
      <c r="K1389" t="s">
        <v>70</v>
      </c>
      <c r="L1389" t="s">
        <v>208</v>
      </c>
      <c r="M1389" t="s">
        <v>34</v>
      </c>
      <c r="N1389" t="s">
        <v>35</v>
      </c>
      <c r="Q1389">
        <v>8</v>
      </c>
      <c r="U1389" s="61">
        <f>Arkusz2!S1389</f>
        <v>3.4502880732867523E-2</v>
      </c>
    </row>
    <row r="1390" spans="1:21">
      <c r="A1390" s="10" t="s">
        <v>443</v>
      </c>
      <c r="B1390">
        <v>1389</v>
      </c>
      <c r="C1390">
        <v>7</v>
      </c>
      <c r="D1390" t="s">
        <v>440</v>
      </c>
      <c r="E1390" t="s">
        <v>73</v>
      </c>
      <c r="F1390" t="s">
        <v>188</v>
      </c>
      <c r="G1390" t="s">
        <v>147</v>
      </c>
      <c r="H1390" t="s">
        <v>188</v>
      </c>
      <c r="I1390" t="s">
        <v>147</v>
      </c>
      <c r="J1390" t="s">
        <v>151</v>
      </c>
      <c r="K1390" t="s">
        <v>95</v>
      </c>
      <c r="L1390" t="s">
        <v>388</v>
      </c>
      <c r="M1390" t="s">
        <v>37</v>
      </c>
      <c r="N1390" t="s">
        <v>35</v>
      </c>
      <c r="P1390" t="s">
        <v>202</v>
      </c>
      <c r="Q1390">
        <v>6</v>
      </c>
      <c r="U1390" s="61">
        <f>Arkusz2!S1390</f>
        <v>0.10163322948359395</v>
      </c>
    </row>
    <row r="1391" spans="1:21">
      <c r="A1391" s="10" t="s">
        <v>443</v>
      </c>
      <c r="B1391">
        <v>1390</v>
      </c>
      <c r="C1391">
        <v>7</v>
      </c>
      <c r="D1391" t="s">
        <v>440</v>
      </c>
      <c r="E1391" t="s">
        <v>73</v>
      </c>
      <c r="F1391" t="s">
        <v>188</v>
      </c>
      <c r="G1391" t="s">
        <v>147</v>
      </c>
      <c r="H1391" t="s">
        <v>188</v>
      </c>
      <c r="I1391" t="s">
        <v>147</v>
      </c>
      <c r="J1391" t="s">
        <v>151</v>
      </c>
      <c r="K1391" t="s">
        <v>95</v>
      </c>
      <c r="L1391" t="s">
        <v>191</v>
      </c>
      <c r="M1391" t="s">
        <v>37</v>
      </c>
      <c r="N1391" t="s">
        <v>35</v>
      </c>
      <c r="P1391" t="s">
        <v>451</v>
      </c>
      <c r="Q1391">
        <v>2</v>
      </c>
      <c r="T1391" t="s">
        <v>295</v>
      </c>
      <c r="U1391" s="61">
        <f>Arkusz2!S1391</f>
        <v>0.11541705031868091</v>
      </c>
    </row>
    <row r="1392" spans="1:21">
      <c r="A1392" s="10" t="s">
        <v>444</v>
      </c>
      <c r="B1392">
        <v>1391</v>
      </c>
      <c r="C1392">
        <v>7</v>
      </c>
      <c r="D1392" t="s">
        <v>445</v>
      </c>
      <c r="E1392" t="s">
        <v>146</v>
      </c>
      <c r="F1392" t="s">
        <v>54</v>
      </c>
      <c r="G1392" t="s">
        <v>169</v>
      </c>
      <c r="H1392" t="s">
        <v>54</v>
      </c>
      <c r="I1392" t="s">
        <v>169</v>
      </c>
      <c r="J1392" t="s">
        <v>170</v>
      </c>
      <c r="K1392">
        <v>2</v>
      </c>
      <c r="L1392" t="s">
        <v>57</v>
      </c>
      <c r="M1392" t="s">
        <v>37</v>
      </c>
      <c r="N1392" t="s">
        <v>35</v>
      </c>
      <c r="P1392" t="s">
        <v>58</v>
      </c>
      <c r="Q1392">
        <v>6</v>
      </c>
      <c r="U1392" s="61">
        <f>Arkusz2!S1392</f>
        <v>0.10163322948359395</v>
      </c>
    </row>
    <row r="1393" spans="1:21">
      <c r="A1393" s="10" t="s">
        <v>444</v>
      </c>
      <c r="B1393">
        <v>1392</v>
      </c>
      <c r="C1393">
        <v>7</v>
      </c>
      <c r="D1393" t="s">
        <v>445</v>
      </c>
      <c r="E1393" t="s">
        <v>146</v>
      </c>
      <c r="F1393" t="s">
        <v>54</v>
      </c>
      <c r="G1393" t="s">
        <v>169</v>
      </c>
      <c r="H1393" t="s">
        <v>54</v>
      </c>
      <c r="I1393" t="s">
        <v>169</v>
      </c>
      <c r="J1393" t="s">
        <v>170</v>
      </c>
      <c r="K1393">
        <v>5</v>
      </c>
      <c r="L1393" t="s">
        <v>57</v>
      </c>
      <c r="M1393" t="s">
        <v>37</v>
      </c>
      <c r="N1393" t="s">
        <v>35</v>
      </c>
      <c r="P1393" t="s">
        <v>257</v>
      </c>
      <c r="Q1393">
        <v>6</v>
      </c>
      <c r="U1393" s="61">
        <f>Arkusz2!S1393</f>
        <v>0.10163322948359395</v>
      </c>
    </row>
    <row r="1394" spans="1:21">
      <c r="A1394" s="10" t="s">
        <v>444</v>
      </c>
      <c r="B1394">
        <v>1393</v>
      </c>
      <c r="C1394">
        <v>7</v>
      </c>
      <c r="D1394" t="s">
        <v>445</v>
      </c>
      <c r="E1394" t="s">
        <v>146</v>
      </c>
      <c r="F1394" t="s">
        <v>169</v>
      </c>
      <c r="G1394" t="s">
        <v>54</v>
      </c>
      <c r="H1394" t="s">
        <v>54</v>
      </c>
      <c r="I1394" t="s">
        <v>169</v>
      </c>
      <c r="J1394" t="s">
        <v>380</v>
      </c>
      <c r="K1394">
        <v>7</v>
      </c>
      <c r="L1394" t="s">
        <v>281</v>
      </c>
      <c r="M1394" t="s">
        <v>43</v>
      </c>
      <c r="N1394" t="s">
        <v>35</v>
      </c>
      <c r="P1394" t="s">
        <v>287</v>
      </c>
      <c r="Q1394">
        <v>8</v>
      </c>
      <c r="U1394" s="61">
        <f>Arkusz2!S1394</f>
        <v>3.2071413573108588E-2</v>
      </c>
    </row>
    <row r="1395" spans="1:21">
      <c r="A1395" s="10" t="s">
        <v>444</v>
      </c>
      <c r="B1395">
        <v>1394</v>
      </c>
      <c r="C1395">
        <v>7</v>
      </c>
      <c r="D1395" t="s">
        <v>445</v>
      </c>
      <c r="E1395" t="s">
        <v>146</v>
      </c>
      <c r="F1395" t="s">
        <v>54</v>
      </c>
      <c r="G1395" t="s">
        <v>169</v>
      </c>
      <c r="H1395" t="s">
        <v>54</v>
      </c>
      <c r="I1395" t="s">
        <v>169</v>
      </c>
      <c r="J1395" t="s">
        <v>170</v>
      </c>
      <c r="K1395">
        <v>13</v>
      </c>
      <c r="L1395" t="s">
        <v>382</v>
      </c>
      <c r="M1395" t="s">
        <v>43</v>
      </c>
      <c r="N1395" t="s">
        <v>38</v>
      </c>
      <c r="P1395" t="s">
        <v>57</v>
      </c>
      <c r="Q1395">
        <v>6</v>
      </c>
      <c r="U1395" s="61">
        <f>Arkusz2!S1395</f>
        <v>0.17298255377116797</v>
      </c>
    </row>
    <row r="1396" spans="1:21">
      <c r="A1396" s="10" t="s">
        <v>444</v>
      </c>
      <c r="B1396">
        <v>1395</v>
      </c>
      <c r="C1396">
        <v>7</v>
      </c>
      <c r="D1396" t="s">
        <v>445</v>
      </c>
      <c r="E1396" t="s">
        <v>146</v>
      </c>
      <c r="F1396" t="s">
        <v>54</v>
      </c>
      <c r="G1396" t="s">
        <v>169</v>
      </c>
      <c r="H1396" t="s">
        <v>54</v>
      </c>
      <c r="I1396" t="s">
        <v>169</v>
      </c>
      <c r="J1396" t="s">
        <v>170</v>
      </c>
      <c r="K1396">
        <v>14</v>
      </c>
      <c r="L1396" t="s">
        <v>57</v>
      </c>
      <c r="M1396" t="s">
        <v>43</v>
      </c>
      <c r="N1396" t="s">
        <v>49</v>
      </c>
      <c r="Q1396">
        <v>8</v>
      </c>
      <c r="U1396" s="61">
        <f>Arkusz2!S1396</f>
        <v>3.4502880732867523E-2</v>
      </c>
    </row>
    <row r="1397" spans="1:21">
      <c r="A1397" s="10" t="s">
        <v>444</v>
      </c>
      <c r="B1397">
        <v>1396</v>
      </c>
      <c r="C1397">
        <v>7</v>
      </c>
      <c r="D1397" t="s">
        <v>445</v>
      </c>
      <c r="E1397" t="s">
        <v>146</v>
      </c>
      <c r="F1397" t="s">
        <v>54</v>
      </c>
      <c r="G1397" t="s">
        <v>169</v>
      </c>
      <c r="H1397" t="s">
        <v>54</v>
      </c>
      <c r="I1397" t="s">
        <v>169</v>
      </c>
      <c r="J1397" t="s">
        <v>170</v>
      </c>
      <c r="K1397">
        <v>15</v>
      </c>
      <c r="L1397" t="s">
        <v>381</v>
      </c>
      <c r="M1397" t="s">
        <v>34</v>
      </c>
      <c r="N1397" t="s">
        <v>49</v>
      </c>
      <c r="P1397" t="s">
        <v>257</v>
      </c>
      <c r="Q1397">
        <v>8</v>
      </c>
      <c r="U1397" s="61">
        <f>Arkusz2!S1397</f>
        <v>3.2071413573108588E-2</v>
      </c>
    </row>
    <row r="1398" spans="1:21">
      <c r="A1398" s="10" t="s">
        <v>444</v>
      </c>
      <c r="B1398">
        <v>1397</v>
      </c>
      <c r="C1398">
        <v>7</v>
      </c>
      <c r="D1398" t="s">
        <v>445</v>
      </c>
      <c r="E1398" t="s">
        <v>146</v>
      </c>
      <c r="F1398" t="s">
        <v>54</v>
      </c>
      <c r="G1398" t="s">
        <v>169</v>
      </c>
      <c r="H1398" t="s">
        <v>54</v>
      </c>
      <c r="I1398" t="s">
        <v>169</v>
      </c>
      <c r="J1398" t="s">
        <v>170</v>
      </c>
      <c r="K1398">
        <v>16</v>
      </c>
      <c r="L1398" t="s">
        <v>381</v>
      </c>
      <c r="M1398" t="s">
        <v>34</v>
      </c>
      <c r="N1398" t="s">
        <v>35</v>
      </c>
      <c r="Q1398">
        <v>8</v>
      </c>
      <c r="U1398" s="61">
        <f>Arkusz2!S1398</f>
        <v>3.4502880732867523E-2</v>
      </c>
    </row>
    <row r="1399" spans="1:21">
      <c r="A1399" s="10" t="s">
        <v>444</v>
      </c>
      <c r="B1399">
        <v>1398</v>
      </c>
      <c r="C1399">
        <v>7</v>
      </c>
      <c r="D1399" t="s">
        <v>445</v>
      </c>
      <c r="E1399" t="s">
        <v>146</v>
      </c>
      <c r="F1399" t="s">
        <v>54</v>
      </c>
      <c r="G1399" t="s">
        <v>169</v>
      </c>
      <c r="H1399" t="s">
        <v>54</v>
      </c>
      <c r="I1399" t="s">
        <v>169</v>
      </c>
      <c r="J1399" t="s">
        <v>170</v>
      </c>
      <c r="K1399">
        <v>16</v>
      </c>
      <c r="L1399" t="s">
        <v>257</v>
      </c>
      <c r="M1399" t="s">
        <v>34</v>
      </c>
      <c r="N1399" t="s">
        <v>38</v>
      </c>
      <c r="Q1399">
        <v>5</v>
      </c>
      <c r="U1399" s="61">
        <f>Arkusz2!S1399</f>
        <v>6.1623772780053571E-2</v>
      </c>
    </row>
    <row r="1400" spans="1:21">
      <c r="A1400" s="10" t="s">
        <v>444</v>
      </c>
      <c r="B1400">
        <v>1399</v>
      </c>
      <c r="C1400">
        <v>7</v>
      </c>
      <c r="D1400" t="s">
        <v>445</v>
      </c>
      <c r="E1400" t="s">
        <v>146</v>
      </c>
      <c r="F1400" t="s">
        <v>169</v>
      </c>
      <c r="G1400" t="s">
        <v>54</v>
      </c>
      <c r="H1400" t="s">
        <v>54</v>
      </c>
      <c r="I1400" t="s">
        <v>169</v>
      </c>
      <c r="J1400" t="s">
        <v>380</v>
      </c>
      <c r="K1400">
        <v>17</v>
      </c>
      <c r="L1400" t="s">
        <v>281</v>
      </c>
      <c r="M1400" t="s">
        <v>43</v>
      </c>
      <c r="N1400" t="s">
        <v>35</v>
      </c>
      <c r="P1400" t="s">
        <v>244</v>
      </c>
      <c r="Q1400">
        <v>8</v>
      </c>
      <c r="U1400" s="61">
        <f>Arkusz2!S1400</f>
        <v>3.2071413573108588E-2</v>
      </c>
    </row>
    <row r="1401" spans="1:21">
      <c r="A1401" s="10" t="s">
        <v>444</v>
      </c>
      <c r="B1401">
        <v>1400</v>
      </c>
      <c r="C1401">
        <v>7</v>
      </c>
      <c r="D1401" t="s">
        <v>445</v>
      </c>
      <c r="E1401" t="s">
        <v>146</v>
      </c>
      <c r="F1401" t="s">
        <v>169</v>
      </c>
      <c r="G1401" t="s">
        <v>54</v>
      </c>
      <c r="H1401" t="s">
        <v>54</v>
      </c>
      <c r="I1401" t="s">
        <v>169</v>
      </c>
      <c r="J1401" t="s">
        <v>380</v>
      </c>
      <c r="K1401">
        <v>18</v>
      </c>
      <c r="L1401" t="s">
        <v>244</v>
      </c>
      <c r="M1401" t="s">
        <v>37</v>
      </c>
      <c r="N1401" t="s">
        <v>35</v>
      </c>
      <c r="P1401" t="s">
        <v>182</v>
      </c>
      <c r="Q1401">
        <v>6</v>
      </c>
      <c r="U1401" s="61">
        <f>Arkusz2!S1401</f>
        <v>0.10163322948359395</v>
      </c>
    </row>
    <row r="1402" spans="1:21">
      <c r="A1402" s="10" t="s">
        <v>444</v>
      </c>
      <c r="B1402">
        <v>1401</v>
      </c>
      <c r="C1402">
        <v>7</v>
      </c>
      <c r="D1402" t="s">
        <v>445</v>
      </c>
      <c r="E1402" t="s">
        <v>146</v>
      </c>
      <c r="F1402" t="s">
        <v>54</v>
      </c>
      <c r="G1402" t="s">
        <v>169</v>
      </c>
      <c r="H1402" t="s">
        <v>54</v>
      </c>
      <c r="I1402" t="s">
        <v>169</v>
      </c>
      <c r="J1402" t="s">
        <v>170</v>
      </c>
      <c r="K1402">
        <v>26</v>
      </c>
      <c r="L1402" t="s">
        <v>257</v>
      </c>
      <c r="M1402" t="s">
        <v>43</v>
      </c>
      <c r="N1402" t="s">
        <v>35</v>
      </c>
      <c r="Q1402">
        <v>8</v>
      </c>
      <c r="S1402" t="s">
        <v>296</v>
      </c>
      <c r="U1402" s="61">
        <f>Arkusz2!S1402</f>
        <v>6.0950324382530965E-2</v>
      </c>
    </row>
    <row r="1403" spans="1:21">
      <c r="A1403" s="10" t="s">
        <v>444</v>
      </c>
      <c r="B1403">
        <v>1402</v>
      </c>
      <c r="C1403">
        <v>7</v>
      </c>
      <c r="D1403" t="s">
        <v>445</v>
      </c>
      <c r="E1403" t="s">
        <v>146</v>
      </c>
      <c r="F1403" t="s">
        <v>54</v>
      </c>
      <c r="G1403" t="s">
        <v>169</v>
      </c>
      <c r="H1403" t="s">
        <v>54</v>
      </c>
      <c r="I1403" t="s">
        <v>169</v>
      </c>
      <c r="J1403" t="s">
        <v>170</v>
      </c>
      <c r="K1403">
        <v>28</v>
      </c>
      <c r="L1403" t="s">
        <v>381</v>
      </c>
      <c r="M1403" t="s">
        <v>34</v>
      </c>
      <c r="N1403" t="s">
        <v>49</v>
      </c>
      <c r="P1403" t="s">
        <v>257</v>
      </c>
      <c r="Q1403">
        <v>8</v>
      </c>
      <c r="U1403" s="61">
        <f>Arkusz2!S1403</f>
        <v>3.2071413573108588E-2</v>
      </c>
    </row>
    <row r="1404" spans="1:21">
      <c r="A1404" s="10" t="s">
        <v>444</v>
      </c>
      <c r="B1404">
        <v>1403</v>
      </c>
      <c r="C1404">
        <v>7</v>
      </c>
      <c r="D1404" t="s">
        <v>445</v>
      </c>
      <c r="E1404" t="s">
        <v>146</v>
      </c>
      <c r="F1404" t="s">
        <v>169</v>
      </c>
      <c r="G1404" t="s">
        <v>54</v>
      </c>
      <c r="H1404" t="s">
        <v>54</v>
      </c>
      <c r="I1404" t="s">
        <v>169</v>
      </c>
      <c r="J1404" t="s">
        <v>380</v>
      </c>
      <c r="K1404">
        <v>29</v>
      </c>
      <c r="L1404" t="s">
        <v>281</v>
      </c>
      <c r="M1404" t="s">
        <v>43</v>
      </c>
      <c r="N1404" t="s">
        <v>38</v>
      </c>
      <c r="P1404" t="s">
        <v>287</v>
      </c>
      <c r="Q1404">
        <v>8</v>
      </c>
      <c r="U1404" s="61">
        <f>Arkusz2!S1404</f>
        <v>3.2071413573108588E-2</v>
      </c>
    </row>
    <row r="1405" spans="1:21">
      <c r="A1405" s="10" t="s">
        <v>444</v>
      </c>
      <c r="B1405">
        <v>1404</v>
      </c>
      <c r="C1405">
        <v>7</v>
      </c>
      <c r="D1405" t="s">
        <v>445</v>
      </c>
      <c r="E1405" t="s">
        <v>146</v>
      </c>
      <c r="F1405" t="s">
        <v>54</v>
      </c>
      <c r="G1405" t="s">
        <v>169</v>
      </c>
      <c r="H1405" t="s">
        <v>54</v>
      </c>
      <c r="I1405" t="s">
        <v>169</v>
      </c>
      <c r="J1405" t="s">
        <v>170</v>
      </c>
      <c r="K1405">
        <v>37</v>
      </c>
      <c r="L1405" t="s">
        <v>256</v>
      </c>
      <c r="M1405" t="s">
        <v>37</v>
      </c>
      <c r="N1405" t="s">
        <v>35</v>
      </c>
      <c r="P1405" t="s">
        <v>257</v>
      </c>
      <c r="Q1405">
        <v>6</v>
      </c>
      <c r="T1405" t="s">
        <v>295</v>
      </c>
      <c r="U1405" s="61">
        <f>Arkusz2!S1405</f>
        <v>7.6926995697442255E-2</v>
      </c>
    </row>
    <row r="1406" spans="1:21">
      <c r="A1406" s="10" t="s">
        <v>444</v>
      </c>
      <c r="B1406">
        <v>1405</v>
      </c>
      <c r="C1406">
        <v>7</v>
      </c>
      <c r="D1406" t="s">
        <v>445</v>
      </c>
      <c r="E1406" t="s">
        <v>146</v>
      </c>
      <c r="F1406" t="s">
        <v>169</v>
      </c>
      <c r="G1406" t="s">
        <v>54</v>
      </c>
      <c r="H1406" t="s">
        <v>54</v>
      </c>
      <c r="I1406" t="s">
        <v>169</v>
      </c>
      <c r="J1406" t="s">
        <v>380</v>
      </c>
      <c r="K1406">
        <v>39</v>
      </c>
      <c r="L1406" t="s">
        <v>334</v>
      </c>
      <c r="M1406" t="s">
        <v>43</v>
      </c>
      <c r="N1406" t="s">
        <v>35</v>
      </c>
      <c r="P1406" t="s">
        <v>281</v>
      </c>
      <c r="Q1406">
        <v>8</v>
      </c>
      <c r="U1406" s="61">
        <f>Arkusz2!S1406</f>
        <v>3.2071413573108588E-2</v>
      </c>
    </row>
    <row r="1407" spans="1:21">
      <c r="A1407" s="10" t="s">
        <v>444</v>
      </c>
      <c r="B1407">
        <v>1406</v>
      </c>
      <c r="C1407">
        <v>7</v>
      </c>
      <c r="D1407" t="s">
        <v>445</v>
      </c>
      <c r="E1407" t="s">
        <v>146</v>
      </c>
      <c r="F1407" t="s">
        <v>169</v>
      </c>
      <c r="G1407" t="s">
        <v>54</v>
      </c>
      <c r="H1407" t="s">
        <v>54</v>
      </c>
      <c r="I1407" t="s">
        <v>169</v>
      </c>
      <c r="J1407" t="s">
        <v>380</v>
      </c>
      <c r="K1407">
        <v>42</v>
      </c>
      <c r="L1407" t="s">
        <v>334</v>
      </c>
      <c r="M1407" t="s">
        <v>43</v>
      </c>
      <c r="N1407" t="s">
        <v>38</v>
      </c>
      <c r="P1407" t="s">
        <v>281</v>
      </c>
      <c r="Q1407">
        <v>8</v>
      </c>
      <c r="U1407" s="61">
        <f>Arkusz2!S1407</f>
        <v>3.2071413573108588E-2</v>
      </c>
    </row>
    <row r="1408" spans="1:21">
      <c r="A1408" s="10" t="s">
        <v>444</v>
      </c>
      <c r="B1408">
        <v>1407</v>
      </c>
      <c r="C1408">
        <v>7</v>
      </c>
      <c r="D1408" t="s">
        <v>445</v>
      </c>
      <c r="E1408" t="s">
        <v>146</v>
      </c>
      <c r="F1408" t="s">
        <v>54</v>
      </c>
      <c r="G1408" t="s">
        <v>169</v>
      </c>
      <c r="H1408" t="s">
        <v>54</v>
      </c>
      <c r="I1408" t="s">
        <v>169</v>
      </c>
      <c r="J1408" t="s">
        <v>170</v>
      </c>
      <c r="K1408" t="s">
        <v>161</v>
      </c>
      <c r="L1408" t="s">
        <v>446</v>
      </c>
      <c r="M1408" t="s">
        <v>43</v>
      </c>
      <c r="N1408" t="s">
        <v>35</v>
      </c>
      <c r="P1408" t="s">
        <v>257</v>
      </c>
      <c r="Q1408">
        <v>6</v>
      </c>
      <c r="T1408" t="s">
        <v>294</v>
      </c>
      <c r="U1408" s="61">
        <f>Arkusz2!S1408</f>
        <v>0.18518597080337934</v>
      </c>
    </row>
    <row r="1409" spans="1:21">
      <c r="A1409" s="10" t="s">
        <v>444</v>
      </c>
      <c r="B1409">
        <v>1408</v>
      </c>
      <c r="C1409">
        <v>7</v>
      </c>
      <c r="D1409" t="s">
        <v>445</v>
      </c>
      <c r="E1409" t="s">
        <v>146</v>
      </c>
      <c r="F1409" t="s">
        <v>169</v>
      </c>
      <c r="G1409" t="s">
        <v>54</v>
      </c>
      <c r="H1409" t="s">
        <v>54</v>
      </c>
      <c r="I1409" t="s">
        <v>169</v>
      </c>
      <c r="J1409" t="s">
        <v>380</v>
      </c>
      <c r="K1409">
        <v>48</v>
      </c>
      <c r="L1409" t="s">
        <v>447</v>
      </c>
      <c r="M1409" t="s">
        <v>43</v>
      </c>
      <c r="N1409" t="s">
        <v>35</v>
      </c>
      <c r="P1409" t="s">
        <v>281</v>
      </c>
      <c r="Q1409">
        <v>6</v>
      </c>
      <c r="U1409" s="61">
        <f>Arkusz2!S1409</f>
        <v>0.17298255377116797</v>
      </c>
    </row>
    <row r="1410" spans="1:21">
      <c r="A1410" s="10" t="s">
        <v>444</v>
      </c>
      <c r="B1410">
        <v>1409</v>
      </c>
      <c r="C1410">
        <v>7</v>
      </c>
      <c r="D1410" t="s">
        <v>445</v>
      </c>
      <c r="E1410" t="s">
        <v>146</v>
      </c>
      <c r="F1410" t="s">
        <v>169</v>
      </c>
      <c r="G1410" t="s">
        <v>54</v>
      </c>
      <c r="H1410" t="s">
        <v>54</v>
      </c>
      <c r="I1410" t="s">
        <v>169</v>
      </c>
      <c r="J1410" t="s">
        <v>380</v>
      </c>
      <c r="K1410">
        <v>50</v>
      </c>
      <c r="L1410" t="s">
        <v>281</v>
      </c>
      <c r="M1410" t="s">
        <v>43</v>
      </c>
      <c r="N1410" t="s">
        <v>49</v>
      </c>
      <c r="P1410" t="s">
        <v>288</v>
      </c>
      <c r="Q1410">
        <v>5</v>
      </c>
      <c r="U1410" s="61">
        <f>Arkusz2!S1410</f>
        <v>5.7394673231095802E-2</v>
      </c>
    </row>
    <row r="1411" spans="1:21">
      <c r="A1411" s="10" t="s">
        <v>444</v>
      </c>
      <c r="B1411">
        <v>1410</v>
      </c>
      <c r="C1411">
        <v>7</v>
      </c>
      <c r="D1411" t="s">
        <v>445</v>
      </c>
      <c r="E1411" t="s">
        <v>146</v>
      </c>
      <c r="F1411" t="s">
        <v>54</v>
      </c>
      <c r="G1411" t="s">
        <v>169</v>
      </c>
      <c r="H1411" t="s">
        <v>54</v>
      </c>
      <c r="I1411" t="s">
        <v>169</v>
      </c>
      <c r="J1411" t="s">
        <v>170</v>
      </c>
      <c r="K1411">
        <v>54</v>
      </c>
      <c r="L1411" t="s">
        <v>257</v>
      </c>
      <c r="M1411" t="s">
        <v>34</v>
      </c>
      <c r="N1411" t="s">
        <v>35</v>
      </c>
      <c r="P1411" t="s">
        <v>58</v>
      </c>
      <c r="Q1411">
        <v>8</v>
      </c>
      <c r="U1411" s="61">
        <f>Arkusz2!S1411</f>
        <v>3.2071413573108588E-2</v>
      </c>
    </row>
    <row r="1412" spans="1:21">
      <c r="A1412" s="10" t="s">
        <v>444</v>
      </c>
      <c r="B1412">
        <v>1411</v>
      </c>
      <c r="C1412">
        <v>7</v>
      </c>
      <c r="D1412" t="s">
        <v>445</v>
      </c>
      <c r="E1412" t="s">
        <v>146</v>
      </c>
      <c r="F1412" t="s">
        <v>54</v>
      </c>
      <c r="G1412" t="s">
        <v>169</v>
      </c>
      <c r="H1412" t="s">
        <v>54</v>
      </c>
      <c r="I1412" t="s">
        <v>169</v>
      </c>
      <c r="J1412" t="s">
        <v>170</v>
      </c>
      <c r="K1412">
        <v>56</v>
      </c>
      <c r="L1412" t="s">
        <v>57</v>
      </c>
      <c r="M1412" t="s">
        <v>43</v>
      </c>
      <c r="N1412" t="s">
        <v>38</v>
      </c>
      <c r="P1412" t="s">
        <v>257</v>
      </c>
      <c r="Q1412">
        <v>5</v>
      </c>
      <c r="U1412" s="61">
        <f>Arkusz2!S1412</f>
        <v>5.7394673231095802E-2</v>
      </c>
    </row>
    <row r="1413" spans="1:21">
      <c r="A1413" s="10" t="s">
        <v>444</v>
      </c>
      <c r="B1413">
        <v>1412</v>
      </c>
      <c r="C1413">
        <v>7</v>
      </c>
      <c r="D1413" t="s">
        <v>445</v>
      </c>
      <c r="E1413" t="s">
        <v>146</v>
      </c>
      <c r="F1413" t="s">
        <v>54</v>
      </c>
      <c r="G1413" t="s">
        <v>169</v>
      </c>
      <c r="H1413" t="s">
        <v>54</v>
      </c>
      <c r="I1413" t="s">
        <v>169</v>
      </c>
      <c r="J1413" t="s">
        <v>170</v>
      </c>
      <c r="K1413">
        <v>56</v>
      </c>
      <c r="L1413" t="s">
        <v>381</v>
      </c>
      <c r="M1413" t="s">
        <v>34</v>
      </c>
      <c r="N1413" t="s">
        <v>49</v>
      </c>
      <c r="P1413" t="s">
        <v>382</v>
      </c>
      <c r="Q1413">
        <v>6</v>
      </c>
      <c r="U1413" s="61">
        <f>Arkusz2!S1413</f>
        <v>0.17298255377116797</v>
      </c>
    </row>
    <row r="1414" spans="1:21">
      <c r="A1414" s="10" t="s">
        <v>444</v>
      </c>
      <c r="B1414">
        <v>1413</v>
      </c>
      <c r="C1414">
        <v>7</v>
      </c>
      <c r="D1414" t="s">
        <v>445</v>
      </c>
      <c r="E1414" t="s">
        <v>146</v>
      </c>
      <c r="F1414" t="s">
        <v>54</v>
      </c>
      <c r="G1414" t="s">
        <v>169</v>
      </c>
      <c r="H1414" t="s">
        <v>54</v>
      </c>
      <c r="I1414" t="s">
        <v>169</v>
      </c>
      <c r="J1414" t="s">
        <v>170</v>
      </c>
      <c r="K1414">
        <v>60</v>
      </c>
      <c r="L1414" t="s">
        <v>381</v>
      </c>
      <c r="M1414" t="s">
        <v>34</v>
      </c>
      <c r="N1414" t="s">
        <v>35</v>
      </c>
      <c r="P1414" t="s">
        <v>252</v>
      </c>
      <c r="Q1414">
        <v>4</v>
      </c>
      <c r="U1414" s="61">
        <f>Arkusz2!S1414</f>
        <v>7.8128019287844241E-2</v>
      </c>
    </row>
    <row r="1415" spans="1:21">
      <c r="A1415" s="10" t="s">
        <v>444</v>
      </c>
      <c r="B1415">
        <v>1414</v>
      </c>
      <c r="C1415">
        <v>7</v>
      </c>
      <c r="D1415" t="s">
        <v>445</v>
      </c>
      <c r="E1415" t="s">
        <v>146</v>
      </c>
      <c r="F1415" t="s">
        <v>54</v>
      </c>
      <c r="G1415" t="s">
        <v>169</v>
      </c>
      <c r="H1415" t="s">
        <v>54</v>
      </c>
      <c r="I1415" t="s">
        <v>169</v>
      </c>
      <c r="J1415" t="s">
        <v>170</v>
      </c>
      <c r="K1415">
        <v>61</v>
      </c>
      <c r="L1415" t="s">
        <v>381</v>
      </c>
      <c r="M1415" t="s">
        <v>34</v>
      </c>
      <c r="N1415" t="s">
        <v>49</v>
      </c>
      <c r="P1415" t="s">
        <v>252</v>
      </c>
      <c r="Q1415">
        <v>8</v>
      </c>
      <c r="U1415" s="61">
        <f>Arkusz2!S1415</f>
        <v>3.2071413573108588E-2</v>
      </c>
    </row>
    <row r="1416" spans="1:21">
      <c r="A1416" s="10" t="s">
        <v>444</v>
      </c>
      <c r="B1416">
        <v>1415</v>
      </c>
      <c r="C1416">
        <v>7</v>
      </c>
      <c r="D1416" t="s">
        <v>445</v>
      </c>
      <c r="E1416" t="s">
        <v>146</v>
      </c>
      <c r="F1416" t="s">
        <v>169</v>
      </c>
      <c r="G1416" t="s">
        <v>54</v>
      </c>
      <c r="H1416" t="s">
        <v>54</v>
      </c>
      <c r="I1416" t="s">
        <v>169</v>
      </c>
      <c r="J1416" t="s">
        <v>380</v>
      </c>
      <c r="K1416">
        <v>63</v>
      </c>
      <c r="L1416" t="s">
        <v>244</v>
      </c>
      <c r="M1416" t="s">
        <v>34</v>
      </c>
      <c r="N1416" t="s">
        <v>49</v>
      </c>
      <c r="P1416" t="s">
        <v>288</v>
      </c>
      <c r="Q1416">
        <v>6</v>
      </c>
      <c r="U1416" s="61">
        <f>Arkusz2!S1416</f>
        <v>0.17298255377116797</v>
      </c>
    </row>
    <row r="1417" spans="1:21">
      <c r="A1417" s="10" t="s">
        <v>444</v>
      </c>
      <c r="B1417">
        <v>1416</v>
      </c>
      <c r="C1417">
        <v>7</v>
      </c>
      <c r="D1417" t="s">
        <v>445</v>
      </c>
      <c r="E1417" t="s">
        <v>146</v>
      </c>
      <c r="F1417" t="s">
        <v>54</v>
      </c>
      <c r="G1417" t="s">
        <v>169</v>
      </c>
      <c r="H1417" t="s">
        <v>54</v>
      </c>
      <c r="I1417" t="s">
        <v>169</v>
      </c>
      <c r="J1417" t="s">
        <v>170</v>
      </c>
      <c r="K1417">
        <v>65</v>
      </c>
      <c r="L1417" t="s">
        <v>58</v>
      </c>
      <c r="M1417" t="s">
        <v>34</v>
      </c>
      <c r="N1417" t="s">
        <v>49</v>
      </c>
      <c r="P1417" t="s">
        <v>381</v>
      </c>
      <c r="Q1417">
        <v>6</v>
      </c>
      <c r="T1417" t="s">
        <v>295</v>
      </c>
      <c r="U1417" s="61">
        <f>Arkusz2!S1417</f>
        <v>0.13350948528427484</v>
      </c>
    </row>
    <row r="1418" spans="1:21">
      <c r="A1418" s="10" t="s">
        <v>444</v>
      </c>
      <c r="B1418">
        <v>1417</v>
      </c>
      <c r="C1418">
        <v>7</v>
      </c>
      <c r="D1418" t="s">
        <v>445</v>
      </c>
      <c r="E1418" t="s">
        <v>146</v>
      </c>
      <c r="F1418" t="s">
        <v>54</v>
      </c>
      <c r="G1418" t="s">
        <v>169</v>
      </c>
      <c r="H1418" t="s">
        <v>54</v>
      </c>
      <c r="I1418" t="s">
        <v>169</v>
      </c>
      <c r="J1418" t="s">
        <v>170</v>
      </c>
      <c r="K1418">
        <v>65</v>
      </c>
      <c r="L1418" t="s">
        <v>446</v>
      </c>
      <c r="M1418" t="s">
        <v>34</v>
      </c>
      <c r="N1418" t="s">
        <v>35</v>
      </c>
      <c r="Q1418">
        <v>6</v>
      </c>
      <c r="U1418" s="61">
        <f>Arkusz2!S1418</f>
        <v>0.18406554276601864</v>
      </c>
    </row>
    <row r="1419" spans="1:21">
      <c r="A1419" s="10" t="s">
        <v>444</v>
      </c>
      <c r="B1419">
        <v>1418</v>
      </c>
      <c r="C1419">
        <v>7</v>
      </c>
      <c r="D1419" t="s">
        <v>445</v>
      </c>
      <c r="E1419" t="s">
        <v>146</v>
      </c>
      <c r="F1419" t="s">
        <v>169</v>
      </c>
      <c r="G1419" t="s">
        <v>54</v>
      </c>
      <c r="H1419" t="s">
        <v>54</v>
      </c>
      <c r="I1419" t="s">
        <v>169</v>
      </c>
      <c r="J1419" t="s">
        <v>380</v>
      </c>
      <c r="K1419">
        <v>68</v>
      </c>
      <c r="L1419" t="s">
        <v>447</v>
      </c>
      <c r="M1419" t="s">
        <v>37</v>
      </c>
      <c r="N1419" t="s">
        <v>35</v>
      </c>
      <c r="P1419" t="s">
        <v>179</v>
      </c>
      <c r="Q1419">
        <v>6</v>
      </c>
      <c r="U1419" s="61">
        <f>Arkusz2!S1419</f>
        <v>0.10163322948359395</v>
      </c>
    </row>
    <row r="1420" spans="1:21">
      <c r="A1420" s="10" t="s">
        <v>444</v>
      </c>
      <c r="B1420">
        <v>1419</v>
      </c>
      <c r="C1420">
        <v>7</v>
      </c>
      <c r="D1420" t="s">
        <v>445</v>
      </c>
      <c r="E1420" t="s">
        <v>146</v>
      </c>
      <c r="F1420" t="s">
        <v>54</v>
      </c>
      <c r="G1420" t="s">
        <v>169</v>
      </c>
      <c r="H1420" t="s">
        <v>54</v>
      </c>
      <c r="I1420" t="s">
        <v>169</v>
      </c>
      <c r="J1420" t="s">
        <v>170</v>
      </c>
      <c r="K1420">
        <v>73</v>
      </c>
      <c r="L1420" t="s">
        <v>252</v>
      </c>
      <c r="M1420" t="s">
        <v>34</v>
      </c>
      <c r="N1420" t="s">
        <v>38</v>
      </c>
      <c r="O1420" t="s">
        <v>13</v>
      </c>
      <c r="P1420" t="s">
        <v>381</v>
      </c>
      <c r="Q1420">
        <v>6</v>
      </c>
      <c r="U1420" s="61">
        <f>Arkusz2!S1420</f>
        <v>0.17298255377116797</v>
      </c>
    </row>
    <row r="1421" spans="1:21">
      <c r="A1421" s="10" t="s">
        <v>444</v>
      </c>
      <c r="B1421">
        <v>1420</v>
      </c>
      <c r="C1421">
        <v>7</v>
      </c>
      <c r="D1421" t="s">
        <v>445</v>
      </c>
      <c r="E1421" t="s">
        <v>146</v>
      </c>
      <c r="F1421" t="s">
        <v>54</v>
      </c>
      <c r="G1421" t="s">
        <v>169</v>
      </c>
      <c r="H1421" t="s">
        <v>54</v>
      </c>
      <c r="I1421" t="s">
        <v>169</v>
      </c>
      <c r="J1421" t="s">
        <v>170</v>
      </c>
      <c r="K1421">
        <v>76</v>
      </c>
      <c r="L1421" t="s">
        <v>252</v>
      </c>
      <c r="M1421" t="s">
        <v>43</v>
      </c>
      <c r="N1421" t="s">
        <v>38</v>
      </c>
      <c r="P1421" t="s">
        <v>382</v>
      </c>
      <c r="Q1421">
        <v>5</v>
      </c>
      <c r="U1421" s="61">
        <f>Arkusz2!S1421</f>
        <v>5.7394673231095802E-2</v>
      </c>
    </row>
    <row r="1422" spans="1:21">
      <c r="A1422" s="10" t="s">
        <v>444</v>
      </c>
      <c r="B1422">
        <v>1421</v>
      </c>
      <c r="C1422">
        <v>7</v>
      </c>
      <c r="D1422" t="s">
        <v>445</v>
      </c>
      <c r="E1422" t="s">
        <v>146</v>
      </c>
      <c r="F1422" t="s">
        <v>54</v>
      </c>
      <c r="G1422" t="s">
        <v>169</v>
      </c>
      <c r="H1422" t="s">
        <v>54</v>
      </c>
      <c r="I1422" t="s">
        <v>169</v>
      </c>
      <c r="J1422" t="s">
        <v>170</v>
      </c>
      <c r="K1422">
        <v>77</v>
      </c>
      <c r="L1422" t="s">
        <v>446</v>
      </c>
      <c r="M1422" t="s">
        <v>43</v>
      </c>
      <c r="N1422" t="s">
        <v>38</v>
      </c>
      <c r="Q1422">
        <v>6</v>
      </c>
      <c r="U1422" s="61">
        <f>Arkusz2!S1422</f>
        <v>0.18406554276601864</v>
      </c>
    </row>
    <row r="1423" spans="1:21">
      <c r="A1423" s="10" t="s">
        <v>444</v>
      </c>
      <c r="B1423">
        <v>1422</v>
      </c>
      <c r="C1423">
        <v>7</v>
      </c>
      <c r="D1423" t="s">
        <v>445</v>
      </c>
      <c r="E1423" t="s">
        <v>146</v>
      </c>
      <c r="F1423" t="s">
        <v>54</v>
      </c>
      <c r="G1423" t="s">
        <v>169</v>
      </c>
      <c r="H1423" t="s">
        <v>54</v>
      </c>
      <c r="I1423" t="s">
        <v>169</v>
      </c>
      <c r="J1423" t="s">
        <v>170</v>
      </c>
      <c r="K1423">
        <v>78</v>
      </c>
      <c r="L1423" t="s">
        <v>57</v>
      </c>
      <c r="M1423" t="s">
        <v>37</v>
      </c>
      <c r="N1423" t="s">
        <v>35</v>
      </c>
      <c r="P1423" t="s">
        <v>252</v>
      </c>
      <c r="Q1423">
        <v>6</v>
      </c>
      <c r="T1423" t="s">
        <v>295</v>
      </c>
      <c r="U1423" s="61">
        <f>Arkusz2!S1423</f>
        <v>7.6926995697442255E-2</v>
      </c>
    </row>
    <row r="1424" spans="1:21">
      <c r="A1424" s="10" t="s">
        <v>444</v>
      </c>
      <c r="B1424">
        <v>1423</v>
      </c>
      <c r="C1424">
        <v>7</v>
      </c>
      <c r="D1424" t="s">
        <v>445</v>
      </c>
      <c r="E1424" t="s">
        <v>146</v>
      </c>
      <c r="F1424" t="s">
        <v>169</v>
      </c>
      <c r="G1424" t="s">
        <v>54</v>
      </c>
      <c r="H1424" t="s">
        <v>54</v>
      </c>
      <c r="I1424" t="s">
        <v>169</v>
      </c>
      <c r="J1424" t="s">
        <v>380</v>
      </c>
      <c r="K1424">
        <v>79</v>
      </c>
      <c r="L1424" t="s">
        <v>288</v>
      </c>
      <c r="M1424" t="s">
        <v>43</v>
      </c>
      <c r="N1424" t="s">
        <v>49</v>
      </c>
      <c r="P1424" t="s">
        <v>334</v>
      </c>
      <c r="Q1424">
        <v>8</v>
      </c>
      <c r="U1424" s="61">
        <f>Arkusz2!S1424</f>
        <v>3.2071413573108588E-2</v>
      </c>
    </row>
    <row r="1425" spans="1:21">
      <c r="A1425" s="10" t="s">
        <v>444</v>
      </c>
      <c r="B1425">
        <v>1424</v>
      </c>
      <c r="C1425">
        <v>7</v>
      </c>
      <c r="D1425" t="s">
        <v>445</v>
      </c>
      <c r="E1425" t="s">
        <v>146</v>
      </c>
      <c r="F1425" t="s">
        <v>54</v>
      </c>
      <c r="G1425" t="s">
        <v>169</v>
      </c>
      <c r="H1425" t="s">
        <v>54</v>
      </c>
      <c r="I1425" t="s">
        <v>169</v>
      </c>
      <c r="J1425" t="s">
        <v>170</v>
      </c>
      <c r="K1425">
        <v>80</v>
      </c>
      <c r="L1425" t="s">
        <v>57</v>
      </c>
      <c r="M1425" t="s">
        <v>37</v>
      </c>
      <c r="N1425" t="s">
        <v>49</v>
      </c>
      <c r="P1425" t="s">
        <v>382</v>
      </c>
      <c r="Q1425">
        <v>6</v>
      </c>
      <c r="U1425" s="61">
        <f>Arkusz2!S1425</f>
        <v>0.10163322948359395</v>
      </c>
    </row>
    <row r="1426" spans="1:21">
      <c r="A1426" s="10" t="s">
        <v>444</v>
      </c>
      <c r="B1426">
        <v>1425</v>
      </c>
      <c r="C1426">
        <v>7</v>
      </c>
      <c r="D1426" t="s">
        <v>445</v>
      </c>
      <c r="E1426" t="s">
        <v>146</v>
      </c>
      <c r="F1426" t="s">
        <v>54</v>
      </c>
      <c r="G1426" t="s">
        <v>169</v>
      </c>
      <c r="H1426" t="s">
        <v>54</v>
      </c>
      <c r="I1426" t="s">
        <v>169</v>
      </c>
      <c r="J1426" t="s">
        <v>170</v>
      </c>
      <c r="K1426">
        <v>90</v>
      </c>
      <c r="L1426" t="s">
        <v>260</v>
      </c>
      <c r="M1426" t="s">
        <v>43</v>
      </c>
      <c r="N1426" t="s">
        <v>38</v>
      </c>
      <c r="P1426" t="s">
        <v>67</v>
      </c>
      <c r="Q1426">
        <v>5</v>
      </c>
      <c r="U1426" s="61">
        <f>Arkusz2!S1426</f>
        <v>5.7394673231095802E-2</v>
      </c>
    </row>
    <row r="1427" spans="1:21">
      <c r="A1427" s="10" t="s">
        <v>444</v>
      </c>
      <c r="B1427">
        <v>1426</v>
      </c>
      <c r="C1427">
        <v>7</v>
      </c>
      <c r="D1427" t="s">
        <v>445</v>
      </c>
      <c r="E1427" t="s">
        <v>146</v>
      </c>
      <c r="F1427" t="s">
        <v>54</v>
      </c>
      <c r="G1427" t="s">
        <v>169</v>
      </c>
      <c r="H1427" t="s">
        <v>54</v>
      </c>
      <c r="I1427" t="s">
        <v>169</v>
      </c>
      <c r="J1427" t="s">
        <v>170</v>
      </c>
      <c r="K1427" t="s">
        <v>70</v>
      </c>
      <c r="L1427" t="s">
        <v>67</v>
      </c>
      <c r="M1427" t="s">
        <v>43</v>
      </c>
      <c r="N1427" t="s">
        <v>38</v>
      </c>
      <c r="O1427" t="s">
        <v>13</v>
      </c>
      <c r="P1427" t="s">
        <v>57</v>
      </c>
      <c r="Q1427">
        <v>5</v>
      </c>
      <c r="U1427" s="61">
        <f>Arkusz2!S1427</f>
        <v>5.7394673231095802E-2</v>
      </c>
    </row>
    <row r="1428" spans="1:21">
      <c r="A1428" s="10" t="s">
        <v>444</v>
      </c>
      <c r="B1428">
        <v>1427</v>
      </c>
      <c r="C1428">
        <v>7</v>
      </c>
      <c r="D1428" t="s">
        <v>445</v>
      </c>
      <c r="E1428" t="s">
        <v>146</v>
      </c>
      <c r="F1428" t="s">
        <v>54</v>
      </c>
      <c r="G1428" t="s">
        <v>169</v>
      </c>
      <c r="H1428" t="s">
        <v>54</v>
      </c>
      <c r="I1428" t="s">
        <v>169</v>
      </c>
      <c r="J1428" t="s">
        <v>170</v>
      </c>
      <c r="K1428" t="s">
        <v>95</v>
      </c>
      <c r="L1428" t="s">
        <v>260</v>
      </c>
      <c r="M1428" t="s">
        <v>43</v>
      </c>
      <c r="N1428" t="s">
        <v>35</v>
      </c>
      <c r="P1428" t="s">
        <v>57</v>
      </c>
      <c r="Q1428">
        <v>6</v>
      </c>
      <c r="U1428" s="61">
        <f>Arkusz2!S1428</f>
        <v>0.17298255377116797</v>
      </c>
    </row>
    <row r="1429" spans="1:21">
      <c r="A1429" s="10" t="s">
        <v>444</v>
      </c>
      <c r="B1429">
        <v>1428</v>
      </c>
      <c r="C1429">
        <v>7</v>
      </c>
      <c r="D1429" t="s">
        <v>445</v>
      </c>
      <c r="E1429" t="s">
        <v>146</v>
      </c>
      <c r="F1429" t="s">
        <v>54</v>
      </c>
      <c r="G1429" t="s">
        <v>169</v>
      </c>
      <c r="H1429" t="s">
        <v>54</v>
      </c>
      <c r="I1429" t="s">
        <v>169</v>
      </c>
      <c r="J1429" t="s">
        <v>170</v>
      </c>
      <c r="K1429" t="s">
        <v>142</v>
      </c>
      <c r="L1429" t="s">
        <v>252</v>
      </c>
      <c r="M1429" t="s">
        <v>43</v>
      </c>
      <c r="N1429" t="s">
        <v>49</v>
      </c>
      <c r="P1429" t="s">
        <v>256</v>
      </c>
      <c r="Q1429">
        <v>8</v>
      </c>
      <c r="U1429" s="61">
        <f>Arkusz2!S1429</f>
        <v>3.2071413573108588E-2</v>
      </c>
    </row>
    <row r="1430" spans="1:21">
      <c r="A1430" s="10" t="s">
        <v>448</v>
      </c>
      <c r="B1430">
        <v>1429</v>
      </c>
      <c r="C1430">
        <v>7</v>
      </c>
      <c r="D1430" t="s">
        <v>445</v>
      </c>
      <c r="E1430" t="s">
        <v>146</v>
      </c>
      <c r="F1430" t="s">
        <v>30</v>
      </c>
      <c r="G1430" t="s">
        <v>189</v>
      </c>
      <c r="H1430" t="s">
        <v>30</v>
      </c>
      <c r="I1430" t="s">
        <v>189</v>
      </c>
      <c r="J1430" t="s">
        <v>237</v>
      </c>
      <c r="K1430">
        <v>8</v>
      </c>
      <c r="L1430" t="s">
        <v>48</v>
      </c>
      <c r="M1430" t="s">
        <v>43</v>
      </c>
      <c r="N1430" t="s">
        <v>38</v>
      </c>
      <c r="Q1430">
        <v>8</v>
      </c>
      <c r="S1430" t="s">
        <v>296</v>
      </c>
      <c r="U1430" s="61">
        <f>Arkusz2!S1430</f>
        <v>6.0950324382530965E-2</v>
      </c>
    </row>
    <row r="1431" spans="1:21">
      <c r="A1431" s="10" t="s">
        <v>448</v>
      </c>
      <c r="B1431">
        <v>1430</v>
      </c>
      <c r="C1431">
        <v>7</v>
      </c>
      <c r="D1431" t="s">
        <v>445</v>
      </c>
      <c r="E1431" t="s">
        <v>146</v>
      </c>
      <c r="F1431" t="s">
        <v>189</v>
      </c>
      <c r="G1431" t="s">
        <v>30</v>
      </c>
      <c r="H1431" t="s">
        <v>30</v>
      </c>
      <c r="I1431" t="s">
        <v>189</v>
      </c>
      <c r="J1431" t="s">
        <v>427</v>
      </c>
      <c r="K1431">
        <v>8</v>
      </c>
      <c r="L1431" t="s">
        <v>344</v>
      </c>
      <c r="M1431" t="s">
        <v>34</v>
      </c>
      <c r="N1431" t="s">
        <v>35</v>
      </c>
      <c r="P1431" t="s">
        <v>203</v>
      </c>
      <c r="Q1431">
        <v>5</v>
      </c>
      <c r="U1431" s="61">
        <f>Arkusz2!S1431</f>
        <v>5.7394673231095802E-2</v>
      </c>
    </row>
    <row r="1432" spans="1:21">
      <c r="A1432" s="10" t="s">
        <v>448</v>
      </c>
      <c r="B1432">
        <v>1431</v>
      </c>
      <c r="C1432">
        <v>7</v>
      </c>
      <c r="D1432" t="s">
        <v>445</v>
      </c>
      <c r="E1432" t="s">
        <v>146</v>
      </c>
      <c r="F1432" t="s">
        <v>30</v>
      </c>
      <c r="G1432" t="s">
        <v>189</v>
      </c>
      <c r="H1432" t="s">
        <v>30</v>
      </c>
      <c r="I1432" t="s">
        <v>189</v>
      </c>
      <c r="J1432" t="s">
        <v>237</v>
      </c>
      <c r="K1432">
        <v>11</v>
      </c>
      <c r="L1432" t="s">
        <v>48</v>
      </c>
      <c r="M1432" t="s">
        <v>34</v>
      </c>
      <c r="N1432" t="s">
        <v>38</v>
      </c>
      <c r="P1432" t="s">
        <v>452</v>
      </c>
      <c r="Q1432">
        <v>6</v>
      </c>
      <c r="U1432" s="61">
        <f>Arkusz2!S1432</f>
        <v>0.17298255377116797</v>
      </c>
    </row>
    <row r="1433" spans="1:21">
      <c r="A1433" s="10" t="s">
        <v>448</v>
      </c>
      <c r="B1433">
        <v>1432</v>
      </c>
      <c r="C1433">
        <v>7</v>
      </c>
      <c r="D1433" t="s">
        <v>445</v>
      </c>
      <c r="E1433" t="s">
        <v>146</v>
      </c>
      <c r="F1433" t="s">
        <v>30</v>
      </c>
      <c r="G1433" t="s">
        <v>189</v>
      </c>
      <c r="H1433" t="s">
        <v>30</v>
      </c>
      <c r="I1433" t="s">
        <v>189</v>
      </c>
      <c r="J1433" t="s">
        <v>237</v>
      </c>
      <c r="K1433">
        <v>14</v>
      </c>
      <c r="L1433" t="s">
        <v>266</v>
      </c>
      <c r="M1433" t="s">
        <v>43</v>
      </c>
      <c r="N1433" t="s">
        <v>49</v>
      </c>
      <c r="P1433" t="s">
        <v>48</v>
      </c>
      <c r="Q1433">
        <v>8</v>
      </c>
      <c r="T1433" t="s">
        <v>295</v>
      </c>
      <c r="U1433" s="61">
        <f>Arkusz2!S1433</f>
        <v>2.3826619103737116E-2</v>
      </c>
    </row>
    <row r="1434" spans="1:21">
      <c r="A1434" s="10" t="s">
        <v>448</v>
      </c>
      <c r="B1434">
        <v>1433</v>
      </c>
      <c r="C1434">
        <v>7</v>
      </c>
      <c r="D1434" t="s">
        <v>445</v>
      </c>
      <c r="E1434" t="s">
        <v>146</v>
      </c>
      <c r="F1434" t="s">
        <v>30</v>
      </c>
      <c r="G1434" t="s">
        <v>189</v>
      </c>
      <c r="H1434" t="s">
        <v>30</v>
      </c>
      <c r="I1434" t="s">
        <v>189</v>
      </c>
      <c r="J1434" t="s">
        <v>237</v>
      </c>
      <c r="K1434">
        <v>14</v>
      </c>
      <c r="L1434" t="s">
        <v>266</v>
      </c>
      <c r="M1434" t="s">
        <v>34</v>
      </c>
      <c r="N1434" t="s">
        <v>49</v>
      </c>
      <c r="Q1434">
        <v>8</v>
      </c>
      <c r="U1434" s="61">
        <f>Arkusz2!S1434</f>
        <v>3.4502880732867523E-2</v>
      </c>
    </row>
    <row r="1435" spans="1:21">
      <c r="A1435" s="10" t="s">
        <v>448</v>
      </c>
      <c r="B1435">
        <v>1434</v>
      </c>
      <c r="C1435">
        <v>7</v>
      </c>
      <c r="D1435" t="s">
        <v>445</v>
      </c>
      <c r="E1435" t="s">
        <v>146</v>
      </c>
      <c r="F1435" t="s">
        <v>30</v>
      </c>
      <c r="G1435" t="s">
        <v>189</v>
      </c>
      <c r="H1435" t="s">
        <v>30</v>
      </c>
      <c r="I1435" t="s">
        <v>189</v>
      </c>
      <c r="J1435" t="s">
        <v>237</v>
      </c>
      <c r="K1435">
        <v>15</v>
      </c>
      <c r="L1435" t="s">
        <v>48</v>
      </c>
      <c r="M1435" t="s">
        <v>43</v>
      </c>
      <c r="N1435" t="s">
        <v>35</v>
      </c>
      <c r="Q1435">
        <v>8</v>
      </c>
      <c r="S1435" t="s">
        <v>296</v>
      </c>
      <c r="U1435" s="61">
        <f>Arkusz2!S1435</f>
        <v>6.0950324382530965E-2</v>
      </c>
    </row>
    <row r="1436" spans="1:21">
      <c r="A1436" s="10" t="s">
        <v>448</v>
      </c>
      <c r="B1436">
        <v>1435</v>
      </c>
      <c r="C1436">
        <v>7</v>
      </c>
      <c r="D1436" t="s">
        <v>445</v>
      </c>
      <c r="E1436" t="s">
        <v>146</v>
      </c>
      <c r="F1436" t="s">
        <v>30</v>
      </c>
      <c r="G1436" t="s">
        <v>189</v>
      </c>
      <c r="H1436" t="s">
        <v>30</v>
      </c>
      <c r="I1436" t="s">
        <v>189</v>
      </c>
      <c r="J1436" t="s">
        <v>237</v>
      </c>
      <c r="K1436">
        <v>17</v>
      </c>
      <c r="L1436" t="s">
        <v>265</v>
      </c>
      <c r="M1436" t="s">
        <v>43</v>
      </c>
      <c r="N1436" t="s">
        <v>35</v>
      </c>
      <c r="P1436" t="s">
        <v>48</v>
      </c>
      <c r="Q1436">
        <v>5</v>
      </c>
      <c r="U1436" s="61">
        <f>Arkusz2!S1436</f>
        <v>5.7394673231095802E-2</v>
      </c>
    </row>
    <row r="1437" spans="1:21">
      <c r="A1437" s="10" t="s">
        <v>448</v>
      </c>
      <c r="B1437">
        <v>1436</v>
      </c>
      <c r="C1437">
        <v>7</v>
      </c>
      <c r="D1437" t="s">
        <v>445</v>
      </c>
      <c r="E1437" t="s">
        <v>146</v>
      </c>
      <c r="F1437" t="s">
        <v>189</v>
      </c>
      <c r="G1437" t="s">
        <v>30</v>
      </c>
      <c r="H1437" t="s">
        <v>30</v>
      </c>
      <c r="I1437" t="s">
        <v>189</v>
      </c>
      <c r="J1437" t="s">
        <v>427</v>
      </c>
      <c r="K1437">
        <v>21</v>
      </c>
      <c r="L1437" t="s">
        <v>196</v>
      </c>
      <c r="M1437" t="s">
        <v>43</v>
      </c>
      <c r="N1437" t="s">
        <v>35</v>
      </c>
      <c r="P1437" t="s">
        <v>207</v>
      </c>
      <c r="Q1437">
        <v>8</v>
      </c>
      <c r="U1437" s="61">
        <f>Arkusz2!S1437</f>
        <v>3.2071413573108588E-2</v>
      </c>
    </row>
    <row r="1438" spans="1:21">
      <c r="A1438" s="10" t="s">
        <v>448</v>
      </c>
      <c r="B1438">
        <v>1437</v>
      </c>
      <c r="C1438">
        <v>7</v>
      </c>
      <c r="D1438" t="s">
        <v>445</v>
      </c>
      <c r="E1438" t="s">
        <v>146</v>
      </c>
      <c r="F1438" t="s">
        <v>30</v>
      </c>
      <c r="G1438" t="s">
        <v>189</v>
      </c>
      <c r="H1438" t="s">
        <v>30</v>
      </c>
      <c r="I1438" t="s">
        <v>189</v>
      </c>
      <c r="J1438" t="s">
        <v>237</v>
      </c>
      <c r="K1438">
        <v>26</v>
      </c>
      <c r="L1438" t="s">
        <v>265</v>
      </c>
      <c r="M1438" t="s">
        <v>43</v>
      </c>
      <c r="N1438" t="s">
        <v>49</v>
      </c>
      <c r="P1438" t="s">
        <v>48</v>
      </c>
      <c r="Q1438">
        <v>8</v>
      </c>
      <c r="U1438" s="61">
        <f>Arkusz2!S1438</f>
        <v>3.2071413573108588E-2</v>
      </c>
    </row>
    <row r="1439" spans="1:21">
      <c r="A1439" s="10" t="s">
        <v>448</v>
      </c>
      <c r="B1439">
        <v>1438</v>
      </c>
      <c r="C1439">
        <v>7</v>
      </c>
      <c r="D1439" t="s">
        <v>445</v>
      </c>
      <c r="E1439" t="s">
        <v>146</v>
      </c>
      <c r="F1439" t="s">
        <v>189</v>
      </c>
      <c r="G1439" t="s">
        <v>30</v>
      </c>
      <c r="H1439" t="s">
        <v>30</v>
      </c>
      <c r="I1439" t="s">
        <v>189</v>
      </c>
      <c r="J1439" t="s">
        <v>427</v>
      </c>
      <c r="K1439">
        <v>30</v>
      </c>
      <c r="L1439" t="s">
        <v>203</v>
      </c>
      <c r="M1439" t="s">
        <v>43</v>
      </c>
      <c r="N1439" t="s">
        <v>38</v>
      </c>
      <c r="Q1439">
        <v>8</v>
      </c>
      <c r="U1439" s="61">
        <f>Arkusz2!S1439</f>
        <v>3.4502880732867523E-2</v>
      </c>
    </row>
    <row r="1440" spans="1:21">
      <c r="A1440" s="10" t="s">
        <v>448</v>
      </c>
      <c r="B1440">
        <v>1439</v>
      </c>
      <c r="C1440">
        <v>7</v>
      </c>
      <c r="D1440" t="s">
        <v>445</v>
      </c>
      <c r="E1440" t="s">
        <v>146</v>
      </c>
      <c r="F1440" t="s">
        <v>189</v>
      </c>
      <c r="G1440" t="s">
        <v>30</v>
      </c>
      <c r="H1440" t="s">
        <v>30</v>
      </c>
      <c r="I1440" t="s">
        <v>189</v>
      </c>
      <c r="J1440" t="s">
        <v>427</v>
      </c>
      <c r="K1440">
        <v>32</v>
      </c>
      <c r="L1440" t="s">
        <v>203</v>
      </c>
      <c r="M1440" t="s">
        <v>43</v>
      </c>
      <c r="N1440" t="s">
        <v>38</v>
      </c>
      <c r="P1440" t="s">
        <v>194</v>
      </c>
      <c r="Q1440">
        <v>3</v>
      </c>
      <c r="U1440" s="61">
        <f>Arkusz2!S1440</f>
        <v>1.8433060167136604E-2</v>
      </c>
    </row>
    <row r="1441" spans="1:21">
      <c r="A1441" s="10" t="s">
        <v>448</v>
      </c>
      <c r="B1441">
        <v>1440</v>
      </c>
      <c r="C1441">
        <v>7</v>
      </c>
      <c r="D1441" t="s">
        <v>445</v>
      </c>
      <c r="E1441" t="s">
        <v>146</v>
      </c>
      <c r="F1441" t="s">
        <v>189</v>
      </c>
      <c r="G1441" t="s">
        <v>30</v>
      </c>
      <c r="H1441" t="s">
        <v>30</v>
      </c>
      <c r="I1441" t="s">
        <v>189</v>
      </c>
      <c r="J1441" t="s">
        <v>427</v>
      </c>
      <c r="K1441">
        <v>33</v>
      </c>
      <c r="L1441" t="s">
        <v>196</v>
      </c>
      <c r="M1441" t="s">
        <v>43</v>
      </c>
      <c r="N1441" t="s">
        <v>38</v>
      </c>
      <c r="O1441" t="s">
        <v>13</v>
      </c>
      <c r="P1441" t="s">
        <v>344</v>
      </c>
      <c r="Q1441">
        <v>3</v>
      </c>
      <c r="U1441" s="61">
        <f>Arkusz2!S1441</f>
        <v>1.8433060167136604E-2</v>
      </c>
    </row>
    <row r="1442" spans="1:21">
      <c r="A1442" s="10" t="s">
        <v>448</v>
      </c>
      <c r="B1442">
        <v>1441</v>
      </c>
      <c r="C1442">
        <v>7</v>
      </c>
      <c r="D1442" t="s">
        <v>445</v>
      </c>
      <c r="E1442" t="s">
        <v>146</v>
      </c>
      <c r="F1442" t="s">
        <v>30</v>
      </c>
      <c r="G1442" t="s">
        <v>189</v>
      </c>
      <c r="H1442" t="s">
        <v>30</v>
      </c>
      <c r="I1442" t="s">
        <v>189</v>
      </c>
      <c r="J1442" t="s">
        <v>237</v>
      </c>
      <c r="K1442">
        <v>40</v>
      </c>
      <c r="L1442" t="s">
        <v>265</v>
      </c>
      <c r="M1442" t="s">
        <v>43</v>
      </c>
      <c r="N1442" t="s">
        <v>49</v>
      </c>
      <c r="P1442" t="s">
        <v>266</v>
      </c>
      <c r="Q1442">
        <v>5</v>
      </c>
      <c r="U1442" s="61">
        <f>Arkusz2!S1442</f>
        <v>5.7394673231095802E-2</v>
      </c>
    </row>
    <row r="1443" spans="1:21">
      <c r="A1443" s="10" t="s">
        <v>448</v>
      </c>
      <c r="B1443">
        <v>1442</v>
      </c>
      <c r="C1443">
        <v>7</v>
      </c>
      <c r="D1443" t="s">
        <v>445</v>
      </c>
      <c r="E1443" t="s">
        <v>146</v>
      </c>
      <c r="F1443" t="s">
        <v>30</v>
      </c>
      <c r="G1443" t="s">
        <v>189</v>
      </c>
      <c r="H1443" t="s">
        <v>30</v>
      </c>
      <c r="I1443" t="s">
        <v>189</v>
      </c>
      <c r="J1443" t="s">
        <v>237</v>
      </c>
      <c r="K1443">
        <v>40</v>
      </c>
      <c r="L1443" t="s">
        <v>267</v>
      </c>
      <c r="M1443" t="s">
        <v>37</v>
      </c>
      <c r="N1443" t="s">
        <v>35</v>
      </c>
      <c r="P1443" t="s">
        <v>291</v>
      </c>
      <c r="Q1443">
        <v>6</v>
      </c>
      <c r="U1443" s="61">
        <f>Arkusz2!S1443</f>
        <v>0.10163322948359395</v>
      </c>
    </row>
    <row r="1444" spans="1:21">
      <c r="A1444" s="10" t="s">
        <v>448</v>
      </c>
      <c r="B1444">
        <v>1443</v>
      </c>
      <c r="C1444">
        <v>7</v>
      </c>
      <c r="D1444" t="s">
        <v>445</v>
      </c>
      <c r="E1444" t="s">
        <v>146</v>
      </c>
      <c r="F1444" t="s">
        <v>30</v>
      </c>
      <c r="G1444" t="s">
        <v>189</v>
      </c>
      <c r="H1444" t="s">
        <v>30</v>
      </c>
      <c r="I1444" t="s">
        <v>189</v>
      </c>
      <c r="J1444" t="s">
        <v>237</v>
      </c>
      <c r="K1444">
        <v>42</v>
      </c>
      <c r="L1444" t="s">
        <v>265</v>
      </c>
      <c r="M1444" t="s">
        <v>43</v>
      </c>
      <c r="N1444" t="s">
        <v>35</v>
      </c>
      <c r="P1444" t="s">
        <v>48</v>
      </c>
      <c r="Q1444">
        <v>5</v>
      </c>
      <c r="U1444" s="61">
        <f>Arkusz2!S1444</f>
        <v>5.7394673231095802E-2</v>
      </c>
    </row>
    <row r="1445" spans="1:21">
      <c r="A1445" s="10" t="s">
        <v>448</v>
      </c>
      <c r="B1445">
        <v>1444</v>
      </c>
      <c r="C1445">
        <v>7</v>
      </c>
      <c r="D1445" t="s">
        <v>445</v>
      </c>
      <c r="E1445" t="s">
        <v>146</v>
      </c>
      <c r="F1445" t="s">
        <v>30</v>
      </c>
      <c r="G1445" t="s">
        <v>189</v>
      </c>
      <c r="H1445" t="s">
        <v>30</v>
      </c>
      <c r="I1445" t="s">
        <v>189</v>
      </c>
      <c r="J1445" t="s">
        <v>237</v>
      </c>
      <c r="K1445" t="s">
        <v>161</v>
      </c>
      <c r="L1445" t="s">
        <v>268</v>
      </c>
      <c r="M1445" t="s">
        <v>43</v>
      </c>
      <c r="N1445" t="s">
        <v>35</v>
      </c>
      <c r="P1445" t="s">
        <v>267</v>
      </c>
      <c r="Q1445">
        <v>5</v>
      </c>
      <c r="U1445" s="61">
        <f>Arkusz2!S1445</f>
        <v>5.7394673231095802E-2</v>
      </c>
    </row>
    <row r="1446" spans="1:21">
      <c r="A1446" s="10" t="s">
        <v>448</v>
      </c>
      <c r="B1446">
        <v>1445</v>
      </c>
      <c r="C1446">
        <v>7</v>
      </c>
      <c r="D1446" t="s">
        <v>445</v>
      </c>
      <c r="E1446" t="s">
        <v>146</v>
      </c>
      <c r="F1446" t="s">
        <v>189</v>
      </c>
      <c r="G1446" t="s">
        <v>30</v>
      </c>
      <c r="H1446" t="s">
        <v>30</v>
      </c>
      <c r="I1446" t="s">
        <v>189</v>
      </c>
      <c r="J1446" t="s">
        <v>427</v>
      </c>
      <c r="K1446">
        <v>49</v>
      </c>
      <c r="L1446" t="s">
        <v>203</v>
      </c>
      <c r="M1446" t="s">
        <v>34</v>
      </c>
      <c r="N1446" t="s">
        <v>35</v>
      </c>
      <c r="P1446" t="s">
        <v>194</v>
      </c>
      <c r="Q1446">
        <v>8</v>
      </c>
      <c r="U1446" s="61">
        <f>Arkusz2!S1446</f>
        <v>3.2071413573108588E-2</v>
      </c>
    </row>
    <row r="1447" spans="1:21">
      <c r="A1447" s="10" t="s">
        <v>448</v>
      </c>
      <c r="B1447">
        <v>1446</v>
      </c>
      <c r="C1447">
        <v>7</v>
      </c>
      <c r="D1447" t="s">
        <v>445</v>
      </c>
      <c r="E1447" t="s">
        <v>146</v>
      </c>
      <c r="F1447" t="s">
        <v>30</v>
      </c>
      <c r="G1447" t="s">
        <v>189</v>
      </c>
      <c r="H1447" t="s">
        <v>30</v>
      </c>
      <c r="I1447" t="s">
        <v>189</v>
      </c>
      <c r="J1447" t="s">
        <v>237</v>
      </c>
      <c r="K1447">
        <v>51</v>
      </c>
      <c r="L1447" t="s">
        <v>36</v>
      </c>
      <c r="M1447" t="s">
        <v>43</v>
      </c>
      <c r="N1447" t="s">
        <v>49</v>
      </c>
      <c r="P1447" t="s">
        <v>265</v>
      </c>
      <c r="Q1447">
        <v>8</v>
      </c>
      <c r="U1447" s="61">
        <f>Arkusz2!S1447</f>
        <v>3.2071413573108588E-2</v>
      </c>
    </row>
    <row r="1448" spans="1:21">
      <c r="A1448" s="10" t="s">
        <v>448</v>
      </c>
      <c r="B1448">
        <v>1447</v>
      </c>
      <c r="C1448">
        <v>7</v>
      </c>
      <c r="D1448" t="s">
        <v>445</v>
      </c>
      <c r="E1448" t="s">
        <v>146</v>
      </c>
      <c r="F1448" t="s">
        <v>30</v>
      </c>
      <c r="G1448" t="s">
        <v>189</v>
      </c>
      <c r="H1448" t="s">
        <v>30</v>
      </c>
      <c r="I1448" t="s">
        <v>189</v>
      </c>
      <c r="J1448" t="s">
        <v>237</v>
      </c>
      <c r="K1448">
        <v>61</v>
      </c>
      <c r="L1448" t="s">
        <v>318</v>
      </c>
      <c r="M1448" t="s">
        <v>37</v>
      </c>
      <c r="N1448" t="s">
        <v>38</v>
      </c>
      <c r="P1448" t="s">
        <v>48</v>
      </c>
      <c r="Q1448">
        <v>6</v>
      </c>
      <c r="T1448" t="s">
        <v>295</v>
      </c>
      <c r="U1448" s="61">
        <f>Arkusz2!S1448</f>
        <v>7.6926995697442255E-2</v>
      </c>
    </row>
    <row r="1449" spans="1:21">
      <c r="A1449" s="10" t="s">
        <v>448</v>
      </c>
      <c r="B1449">
        <v>1448</v>
      </c>
      <c r="C1449">
        <v>7</v>
      </c>
      <c r="D1449" t="s">
        <v>445</v>
      </c>
      <c r="E1449" t="s">
        <v>146</v>
      </c>
      <c r="F1449" t="s">
        <v>30</v>
      </c>
      <c r="G1449" t="s">
        <v>189</v>
      </c>
      <c r="H1449" t="s">
        <v>30</v>
      </c>
      <c r="I1449" t="s">
        <v>189</v>
      </c>
      <c r="J1449" t="s">
        <v>237</v>
      </c>
      <c r="K1449">
        <v>73</v>
      </c>
      <c r="L1449" t="s">
        <v>36</v>
      </c>
      <c r="M1449" t="s">
        <v>37</v>
      </c>
      <c r="N1449" t="s">
        <v>35</v>
      </c>
      <c r="P1449" t="s">
        <v>48</v>
      </c>
      <c r="Q1449">
        <v>6</v>
      </c>
      <c r="T1449" t="s">
        <v>294</v>
      </c>
      <c r="U1449" s="61">
        <f>Arkusz2!S1449</f>
        <v>0.1094694240700843</v>
      </c>
    </row>
    <row r="1450" spans="1:21">
      <c r="A1450" s="10" t="s">
        <v>448</v>
      </c>
      <c r="B1450">
        <v>1449</v>
      </c>
      <c r="C1450">
        <v>7</v>
      </c>
      <c r="D1450" t="s">
        <v>445</v>
      </c>
      <c r="E1450" t="s">
        <v>146</v>
      </c>
      <c r="F1450" t="s">
        <v>30</v>
      </c>
      <c r="G1450" t="s">
        <v>189</v>
      </c>
      <c r="H1450" t="s">
        <v>30</v>
      </c>
      <c r="I1450" t="s">
        <v>189</v>
      </c>
      <c r="J1450" t="s">
        <v>237</v>
      </c>
      <c r="K1450">
        <v>75</v>
      </c>
      <c r="L1450" t="s">
        <v>318</v>
      </c>
      <c r="M1450" t="s">
        <v>43</v>
      </c>
      <c r="N1450" t="s">
        <v>35</v>
      </c>
      <c r="P1450" t="s">
        <v>33</v>
      </c>
      <c r="Q1450">
        <v>8</v>
      </c>
      <c r="U1450" s="61">
        <f>Arkusz2!S1450</f>
        <v>3.2071413573108588E-2</v>
      </c>
    </row>
    <row r="1451" spans="1:21">
      <c r="A1451" s="10" t="s">
        <v>448</v>
      </c>
      <c r="B1451">
        <v>1450</v>
      </c>
      <c r="C1451">
        <v>7</v>
      </c>
      <c r="D1451" t="s">
        <v>445</v>
      </c>
      <c r="E1451" t="s">
        <v>146</v>
      </c>
      <c r="F1451" t="s">
        <v>30</v>
      </c>
      <c r="G1451" t="s">
        <v>189</v>
      </c>
      <c r="H1451" t="s">
        <v>30</v>
      </c>
      <c r="I1451" t="s">
        <v>189</v>
      </c>
      <c r="J1451" t="s">
        <v>237</v>
      </c>
      <c r="K1451">
        <v>78</v>
      </c>
      <c r="L1451" t="s">
        <v>449</v>
      </c>
      <c r="M1451" t="s">
        <v>43</v>
      </c>
      <c r="N1451" t="s">
        <v>49</v>
      </c>
      <c r="P1451" t="s">
        <v>291</v>
      </c>
      <c r="Q1451">
        <v>8</v>
      </c>
      <c r="U1451" s="61">
        <f>Arkusz2!S1451</f>
        <v>3.2071413573108588E-2</v>
      </c>
    </row>
    <row r="1452" spans="1:21">
      <c r="A1452" s="10" t="s">
        <v>448</v>
      </c>
      <c r="B1452">
        <v>1451</v>
      </c>
      <c r="C1452">
        <v>7</v>
      </c>
      <c r="D1452" t="s">
        <v>445</v>
      </c>
      <c r="E1452" t="s">
        <v>146</v>
      </c>
      <c r="F1452" t="s">
        <v>189</v>
      </c>
      <c r="G1452" t="s">
        <v>30</v>
      </c>
      <c r="H1452" t="s">
        <v>30</v>
      </c>
      <c r="I1452" t="s">
        <v>189</v>
      </c>
      <c r="J1452" t="s">
        <v>427</v>
      </c>
      <c r="K1452">
        <v>79</v>
      </c>
      <c r="L1452" t="s">
        <v>209</v>
      </c>
      <c r="M1452" t="s">
        <v>34</v>
      </c>
      <c r="N1452" t="s">
        <v>35</v>
      </c>
      <c r="Q1452">
        <v>8</v>
      </c>
      <c r="U1452" s="61">
        <f>Arkusz2!S1452</f>
        <v>3.4502880732867523E-2</v>
      </c>
    </row>
    <row r="1453" spans="1:21">
      <c r="A1453" s="10" t="s">
        <v>448</v>
      </c>
      <c r="B1453">
        <v>1452</v>
      </c>
      <c r="C1453">
        <v>7</v>
      </c>
      <c r="D1453" t="s">
        <v>445</v>
      </c>
      <c r="E1453" t="s">
        <v>146</v>
      </c>
      <c r="F1453" t="s">
        <v>30</v>
      </c>
      <c r="G1453" t="s">
        <v>189</v>
      </c>
      <c r="H1453" t="s">
        <v>30</v>
      </c>
      <c r="I1453" t="s">
        <v>189</v>
      </c>
      <c r="J1453" t="s">
        <v>237</v>
      </c>
      <c r="K1453">
        <v>82</v>
      </c>
      <c r="L1453" t="s">
        <v>36</v>
      </c>
      <c r="M1453" t="s">
        <v>43</v>
      </c>
      <c r="N1453" t="s">
        <v>38</v>
      </c>
      <c r="O1453" t="s">
        <v>453</v>
      </c>
      <c r="P1453" t="s">
        <v>265</v>
      </c>
      <c r="Q1453">
        <v>6</v>
      </c>
      <c r="U1453" s="61">
        <f>Arkusz2!S1453</f>
        <v>0.17298255377116797</v>
      </c>
    </row>
    <row r="1454" spans="1:21">
      <c r="A1454" s="10" t="s">
        <v>448</v>
      </c>
      <c r="B1454">
        <v>1453</v>
      </c>
      <c r="C1454">
        <v>7</v>
      </c>
      <c r="D1454" t="s">
        <v>445</v>
      </c>
      <c r="E1454" t="s">
        <v>146</v>
      </c>
      <c r="F1454" t="s">
        <v>189</v>
      </c>
      <c r="G1454" t="s">
        <v>30</v>
      </c>
      <c r="H1454" t="s">
        <v>30</v>
      </c>
      <c r="I1454" t="s">
        <v>189</v>
      </c>
      <c r="J1454" t="s">
        <v>427</v>
      </c>
      <c r="K1454">
        <v>82</v>
      </c>
      <c r="L1454" t="s">
        <v>196</v>
      </c>
      <c r="M1454" t="s">
        <v>43</v>
      </c>
      <c r="N1454" t="s">
        <v>38</v>
      </c>
      <c r="O1454" t="s">
        <v>13</v>
      </c>
      <c r="P1454" t="s">
        <v>206</v>
      </c>
      <c r="Q1454">
        <v>6</v>
      </c>
      <c r="U1454" s="61">
        <f>Arkusz2!S1454</f>
        <v>0.17298255377116797</v>
      </c>
    </row>
    <row r="1455" spans="1:21">
      <c r="A1455" s="10" t="s">
        <v>448</v>
      </c>
      <c r="B1455">
        <v>1454</v>
      </c>
      <c r="C1455">
        <v>7</v>
      </c>
      <c r="D1455" t="s">
        <v>445</v>
      </c>
      <c r="E1455" t="s">
        <v>146</v>
      </c>
      <c r="F1455" t="s">
        <v>30</v>
      </c>
      <c r="G1455" t="s">
        <v>189</v>
      </c>
      <c r="H1455" t="s">
        <v>30</v>
      </c>
      <c r="I1455" t="s">
        <v>189</v>
      </c>
      <c r="J1455" t="s">
        <v>237</v>
      </c>
      <c r="K1455">
        <v>86</v>
      </c>
      <c r="L1455" t="s">
        <v>36</v>
      </c>
      <c r="M1455" t="s">
        <v>37</v>
      </c>
      <c r="N1455" t="s">
        <v>38</v>
      </c>
      <c r="P1455" t="s">
        <v>48</v>
      </c>
      <c r="Q1455">
        <v>6</v>
      </c>
      <c r="U1455" s="61">
        <f>Arkusz2!S1455</f>
        <v>0.10163322948359395</v>
      </c>
    </row>
    <row r="1456" spans="1:21">
      <c r="A1456" s="10" t="s">
        <v>448</v>
      </c>
      <c r="B1456">
        <v>1455</v>
      </c>
      <c r="C1456">
        <v>7</v>
      </c>
      <c r="D1456" t="s">
        <v>445</v>
      </c>
      <c r="E1456" t="s">
        <v>146</v>
      </c>
      <c r="F1456" t="s">
        <v>30</v>
      </c>
      <c r="G1456" t="s">
        <v>189</v>
      </c>
      <c r="H1456" t="s">
        <v>30</v>
      </c>
      <c r="I1456" t="s">
        <v>189</v>
      </c>
      <c r="J1456" t="s">
        <v>237</v>
      </c>
      <c r="K1456">
        <v>88</v>
      </c>
      <c r="L1456" t="s">
        <v>264</v>
      </c>
      <c r="M1456" t="s">
        <v>43</v>
      </c>
      <c r="N1456" t="s">
        <v>38</v>
      </c>
      <c r="O1456" t="s">
        <v>13</v>
      </c>
      <c r="P1456" t="s">
        <v>36</v>
      </c>
      <c r="Q1456">
        <v>6</v>
      </c>
      <c r="U1456" s="61">
        <f>Arkusz2!S1456</f>
        <v>0.17298255377116797</v>
      </c>
    </row>
    <row r="1457" spans="1:21">
      <c r="A1457" s="10" t="s">
        <v>448</v>
      </c>
      <c r="B1457">
        <v>1456</v>
      </c>
      <c r="C1457">
        <v>7</v>
      </c>
      <c r="D1457" t="s">
        <v>445</v>
      </c>
      <c r="E1457" t="s">
        <v>146</v>
      </c>
      <c r="F1457" t="s">
        <v>30</v>
      </c>
      <c r="G1457" t="s">
        <v>189</v>
      </c>
      <c r="H1457" t="s">
        <v>30</v>
      </c>
      <c r="I1457" t="s">
        <v>189</v>
      </c>
      <c r="J1457" t="s">
        <v>237</v>
      </c>
      <c r="K1457" t="s">
        <v>140</v>
      </c>
      <c r="L1457" t="s">
        <v>449</v>
      </c>
      <c r="M1457" t="s">
        <v>34</v>
      </c>
      <c r="N1457" t="s">
        <v>38</v>
      </c>
      <c r="P1457" t="s">
        <v>36</v>
      </c>
      <c r="Q1457">
        <v>5</v>
      </c>
      <c r="U1457" s="61">
        <f>Arkusz2!S1457</f>
        <v>5.7394673231095802E-2</v>
      </c>
    </row>
    <row r="1458" spans="1:21">
      <c r="A1458" s="10" t="s">
        <v>450</v>
      </c>
      <c r="B1458">
        <v>1457</v>
      </c>
      <c r="C1458">
        <v>7</v>
      </c>
      <c r="D1458" t="s">
        <v>445</v>
      </c>
      <c r="E1458" t="s">
        <v>146</v>
      </c>
      <c r="F1458" t="s">
        <v>119</v>
      </c>
      <c r="G1458" t="s">
        <v>74</v>
      </c>
      <c r="H1458" t="s">
        <v>74</v>
      </c>
      <c r="I1458" t="s">
        <v>119</v>
      </c>
      <c r="J1458" t="s">
        <v>54</v>
      </c>
      <c r="K1458">
        <v>13</v>
      </c>
      <c r="L1458" t="s">
        <v>133</v>
      </c>
      <c r="M1458" t="s">
        <v>43</v>
      </c>
      <c r="N1458" t="s">
        <v>35</v>
      </c>
      <c r="Q1458">
        <v>6</v>
      </c>
      <c r="U1458" s="61">
        <f>Arkusz2!S1458</f>
        <v>0.18406554276601864</v>
      </c>
    </row>
    <row r="1459" spans="1:21">
      <c r="A1459" s="10" t="s">
        <v>450</v>
      </c>
      <c r="B1459">
        <v>1458</v>
      </c>
      <c r="C1459">
        <v>7</v>
      </c>
      <c r="D1459" t="s">
        <v>445</v>
      </c>
      <c r="E1459" t="s">
        <v>146</v>
      </c>
      <c r="F1459" t="s">
        <v>119</v>
      </c>
      <c r="G1459" t="s">
        <v>74</v>
      </c>
      <c r="H1459" t="s">
        <v>74</v>
      </c>
      <c r="I1459" t="s">
        <v>119</v>
      </c>
      <c r="J1459" t="s">
        <v>54</v>
      </c>
      <c r="K1459">
        <v>14</v>
      </c>
      <c r="L1459" t="s">
        <v>404</v>
      </c>
      <c r="M1459" t="s">
        <v>43</v>
      </c>
      <c r="N1459" t="s">
        <v>35</v>
      </c>
      <c r="P1459" t="s">
        <v>139</v>
      </c>
      <c r="Q1459">
        <v>6</v>
      </c>
      <c r="U1459" s="61">
        <f>Arkusz2!S1459</f>
        <v>0.17298255377116797</v>
      </c>
    </row>
    <row r="1460" spans="1:21">
      <c r="A1460" s="10" t="s">
        <v>450</v>
      </c>
      <c r="B1460">
        <v>1459</v>
      </c>
      <c r="C1460">
        <v>7</v>
      </c>
      <c r="D1460" t="s">
        <v>445</v>
      </c>
      <c r="E1460" t="s">
        <v>146</v>
      </c>
      <c r="F1460" t="s">
        <v>119</v>
      </c>
      <c r="G1460" t="s">
        <v>74</v>
      </c>
      <c r="H1460" t="s">
        <v>74</v>
      </c>
      <c r="I1460" t="s">
        <v>119</v>
      </c>
      <c r="J1460" t="s">
        <v>54</v>
      </c>
      <c r="K1460">
        <v>21</v>
      </c>
      <c r="L1460" t="s">
        <v>139</v>
      </c>
      <c r="M1460" t="s">
        <v>43</v>
      </c>
      <c r="N1460" t="s">
        <v>38</v>
      </c>
      <c r="P1460" t="s">
        <v>124</v>
      </c>
      <c r="Q1460">
        <v>5</v>
      </c>
      <c r="U1460" s="61">
        <f>Arkusz2!S1460</f>
        <v>5.7394673231095802E-2</v>
      </c>
    </row>
    <row r="1461" spans="1:21">
      <c r="A1461" s="10" t="s">
        <v>450</v>
      </c>
      <c r="B1461">
        <v>1460</v>
      </c>
      <c r="C1461">
        <v>7</v>
      </c>
      <c r="D1461" t="s">
        <v>445</v>
      </c>
      <c r="E1461" t="s">
        <v>146</v>
      </c>
      <c r="F1461" t="s">
        <v>119</v>
      </c>
      <c r="G1461" t="s">
        <v>74</v>
      </c>
      <c r="H1461" t="s">
        <v>74</v>
      </c>
      <c r="I1461" t="s">
        <v>119</v>
      </c>
      <c r="J1461" t="s">
        <v>54</v>
      </c>
      <c r="K1461">
        <v>25</v>
      </c>
      <c r="L1461" t="s">
        <v>404</v>
      </c>
      <c r="M1461" t="s">
        <v>43</v>
      </c>
      <c r="N1461" t="s">
        <v>38</v>
      </c>
      <c r="P1461" t="s">
        <v>232</v>
      </c>
      <c r="Q1461">
        <v>8</v>
      </c>
      <c r="U1461" s="61">
        <f>Arkusz2!S1461</f>
        <v>3.2071413573108588E-2</v>
      </c>
    </row>
    <row r="1462" spans="1:21">
      <c r="A1462" s="10" t="s">
        <v>450</v>
      </c>
      <c r="B1462">
        <v>1461</v>
      </c>
      <c r="C1462">
        <v>7</v>
      </c>
      <c r="D1462" t="s">
        <v>445</v>
      </c>
      <c r="E1462" t="s">
        <v>146</v>
      </c>
      <c r="F1462" t="s">
        <v>74</v>
      </c>
      <c r="G1462" t="s">
        <v>119</v>
      </c>
      <c r="H1462" t="s">
        <v>74</v>
      </c>
      <c r="I1462" t="s">
        <v>119</v>
      </c>
      <c r="J1462" t="s">
        <v>125</v>
      </c>
      <c r="K1462">
        <v>27</v>
      </c>
      <c r="L1462" t="s">
        <v>313</v>
      </c>
      <c r="M1462" t="s">
        <v>34</v>
      </c>
      <c r="N1462" t="s">
        <v>35</v>
      </c>
      <c r="P1462" t="s">
        <v>78</v>
      </c>
      <c r="Q1462">
        <v>5</v>
      </c>
      <c r="U1462" s="61">
        <f>Arkusz2!S1462</f>
        <v>5.7394673231095802E-2</v>
      </c>
    </row>
    <row r="1463" spans="1:21">
      <c r="A1463" s="10" t="s">
        <v>450</v>
      </c>
      <c r="B1463">
        <v>1462</v>
      </c>
      <c r="C1463">
        <v>7</v>
      </c>
      <c r="D1463" t="s">
        <v>445</v>
      </c>
      <c r="E1463" t="s">
        <v>146</v>
      </c>
      <c r="F1463" t="s">
        <v>119</v>
      </c>
      <c r="G1463" t="s">
        <v>74</v>
      </c>
      <c r="H1463" t="s">
        <v>74</v>
      </c>
      <c r="I1463" t="s">
        <v>119</v>
      </c>
      <c r="J1463" t="s">
        <v>54</v>
      </c>
      <c r="K1463">
        <v>39</v>
      </c>
      <c r="L1463" t="s">
        <v>133</v>
      </c>
      <c r="M1463" t="s">
        <v>34</v>
      </c>
      <c r="N1463" t="s">
        <v>38</v>
      </c>
      <c r="O1463" t="s">
        <v>13</v>
      </c>
      <c r="P1463" t="s">
        <v>124</v>
      </c>
      <c r="Q1463">
        <v>5</v>
      </c>
      <c r="U1463" s="61">
        <f>Arkusz2!S1463</f>
        <v>5.7394673231095802E-2</v>
      </c>
    </row>
    <row r="1464" spans="1:21">
      <c r="A1464" s="10" t="s">
        <v>450</v>
      </c>
      <c r="B1464">
        <v>1463</v>
      </c>
      <c r="C1464">
        <v>7</v>
      </c>
      <c r="D1464" t="s">
        <v>445</v>
      </c>
      <c r="E1464" t="s">
        <v>146</v>
      </c>
      <c r="F1464" t="s">
        <v>74</v>
      </c>
      <c r="G1464" t="s">
        <v>119</v>
      </c>
      <c r="H1464" t="s">
        <v>74</v>
      </c>
      <c r="I1464" t="s">
        <v>119</v>
      </c>
      <c r="J1464" t="s">
        <v>125</v>
      </c>
      <c r="K1464">
        <v>53</v>
      </c>
      <c r="L1464" t="s">
        <v>80</v>
      </c>
      <c r="M1464" t="s">
        <v>34</v>
      </c>
      <c r="N1464" t="s">
        <v>49</v>
      </c>
      <c r="P1464" t="s">
        <v>84</v>
      </c>
      <c r="Q1464">
        <v>5</v>
      </c>
      <c r="U1464" s="61">
        <f>Arkusz2!S1464</f>
        <v>5.7394673231095802E-2</v>
      </c>
    </row>
    <row r="1465" spans="1:21">
      <c r="A1465" s="10" t="s">
        <v>450</v>
      </c>
      <c r="B1465">
        <v>1464</v>
      </c>
      <c r="C1465">
        <v>7</v>
      </c>
      <c r="D1465" t="s">
        <v>445</v>
      </c>
      <c r="E1465" t="s">
        <v>146</v>
      </c>
      <c r="F1465" t="s">
        <v>119</v>
      </c>
      <c r="G1465" t="s">
        <v>74</v>
      </c>
      <c r="H1465" t="s">
        <v>74</v>
      </c>
      <c r="I1465" t="s">
        <v>119</v>
      </c>
      <c r="J1465" t="s">
        <v>54</v>
      </c>
      <c r="K1465">
        <v>54</v>
      </c>
      <c r="L1465" t="s">
        <v>327</v>
      </c>
      <c r="M1465" t="s">
        <v>43</v>
      </c>
      <c r="N1465" t="s">
        <v>38</v>
      </c>
      <c r="P1465" t="s">
        <v>232</v>
      </c>
      <c r="Q1465">
        <v>5</v>
      </c>
      <c r="U1465" s="61">
        <f>Arkusz2!S1465</f>
        <v>5.7394673231095802E-2</v>
      </c>
    </row>
    <row r="1466" spans="1:21">
      <c r="A1466" s="10" t="s">
        <v>450</v>
      </c>
      <c r="B1466">
        <v>1465</v>
      </c>
      <c r="C1466">
        <v>7</v>
      </c>
      <c r="D1466" t="s">
        <v>445</v>
      </c>
      <c r="E1466" t="s">
        <v>146</v>
      </c>
      <c r="F1466" t="s">
        <v>119</v>
      </c>
      <c r="G1466" t="s">
        <v>74</v>
      </c>
      <c r="H1466" t="s">
        <v>74</v>
      </c>
      <c r="I1466" t="s">
        <v>119</v>
      </c>
      <c r="J1466" t="s">
        <v>54</v>
      </c>
      <c r="K1466">
        <v>56</v>
      </c>
      <c r="L1466" t="s">
        <v>124</v>
      </c>
      <c r="M1466" t="s">
        <v>43</v>
      </c>
      <c r="N1466" t="s">
        <v>35</v>
      </c>
      <c r="P1466" t="s">
        <v>123</v>
      </c>
      <c r="Q1466">
        <v>8</v>
      </c>
      <c r="U1466" s="61">
        <f>Arkusz2!S1466</f>
        <v>3.2071413573108588E-2</v>
      </c>
    </row>
    <row r="1467" spans="1:21">
      <c r="A1467" s="10" t="s">
        <v>450</v>
      </c>
      <c r="B1467">
        <v>1466</v>
      </c>
      <c r="C1467">
        <v>7</v>
      </c>
      <c r="D1467" t="s">
        <v>445</v>
      </c>
      <c r="E1467" t="s">
        <v>146</v>
      </c>
      <c r="F1467" t="s">
        <v>74</v>
      </c>
      <c r="G1467" t="s">
        <v>119</v>
      </c>
      <c r="H1467" t="s">
        <v>74</v>
      </c>
      <c r="I1467" t="s">
        <v>119</v>
      </c>
      <c r="J1467" t="s">
        <v>125</v>
      </c>
      <c r="K1467">
        <v>62</v>
      </c>
      <c r="L1467" t="s">
        <v>310</v>
      </c>
      <c r="M1467" t="s">
        <v>37</v>
      </c>
      <c r="N1467" t="s">
        <v>38</v>
      </c>
      <c r="P1467" t="s">
        <v>79</v>
      </c>
      <c r="Q1467">
        <v>5</v>
      </c>
      <c r="U1467" s="61">
        <f>Arkusz2!S1467</f>
        <v>3.1883339611239368E-2</v>
      </c>
    </row>
    <row r="1468" spans="1:21">
      <c r="A1468" s="10" t="s">
        <v>450</v>
      </c>
      <c r="B1468">
        <v>1467</v>
      </c>
      <c r="C1468">
        <v>7</v>
      </c>
      <c r="D1468" t="s">
        <v>445</v>
      </c>
      <c r="E1468" t="s">
        <v>146</v>
      </c>
      <c r="F1468" t="s">
        <v>119</v>
      </c>
      <c r="G1468" t="s">
        <v>74</v>
      </c>
      <c r="H1468" t="s">
        <v>74</v>
      </c>
      <c r="I1468" t="s">
        <v>119</v>
      </c>
      <c r="J1468" t="s">
        <v>54</v>
      </c>
      <c r="K1468">
        <v>72</v>
      </c>
      <c r="L1468" t="s">
        <v>123</v>
      </c>
      <c r="M1468" t="s">
        <v>43</v>
      </c>
      <c r="N1468" t="s">
        <v>35</v>
      </c>
      <c r="Q1468">
        <v>8</v>
      </c>
      <c r="U1468" s="61">
        <f>Arkusz2!S1468</f>
        <v>3.4502880732867523E-2</v>
      </c>
    </row>
    <row r="1469" spans="1:21">
      <c r="A1469" s="10" t="s">
        <v>450</v>
      </c>
      <c r="B1469">
        <v>1468</v>
      </c>
      <c r="C1469">
        <v>7</v>
      </c>
      <c r="D1469" t="s">
        <v>445</v>
      </c>
      <c r="E1469" t="s">
        <v>146</v>
      </c>
      <c r="F1469" t="s">
        <v>74</v>
      </c>
      <c r="G1469" t="s">
        <v>119</v>
      </c>
      <c r="H1469" t="s">
        <v>74</v>
      </c>
      <c r="I1469" t="s">
        <v>119</v>
      </c>
      <c r="J1469" t="s">
        <v>125</v>
      </c>
      <c r="K1469">
        <v>73</v>
      </c>
      <c r="L1469" t="s">
        <v>375</v>
      </c>
      <c r="M1469" t="s">
        <v>43</v>
      </c>
      <c r="N1469" t="s">
        <v>35</v>
      </c>
      <c r="Q1469">
        <v>8</v>
      </c>
      <c r="U1469" s="61">
        <f>Arkusz2!S1469</f>
        <v>3.4502880732867523E-2</v>
      </c>
    </row>
    <row r="1470" spans="1:21">
      <c r="A1470" s="10" t="s">
        <v>450</v>
      </c>
      <c r="B1470">
        <v>1469</v>
      </c>
      <c r="C1470">
        <v>7</v>
      </c>
      <c r="D1470" t="s">
        <v>445</v>
      </c>
      <c r="E1470" t="s">
        <v>146</v>
      </c>
      <c r="F1470" t="s">
        <v>119</v>
      </c>
      <c r="G1470" t="s">
        <v>74</v>
      </c>
      <c r="H1470" t="s">
        <v>74</v>
      </c>
      <c r="I1470" t="s">
        <v>119</v>
      </c>
      <c r="J1470" t="s">
        <v>54</v>
      </c>
      <c r="K1470">
        <v>76</v>
      </c>
      <c r="L1470" t="s">
        <v>133</v>
      </c>
      <c r="M1470" t="s">
        <v>43</v>
      </c>
      <c r="N1470" t="s">
        <v>35</v>
      </c>
      <c r="P1470" t="s">
        <v>229</v>
      </c>
      <c r="Q1470">
        <v>5</v>
      </c>
      <c r="U1470" s="61">
        <f>Arkusz2!S1470</f>
        <v>5.7394673231095802E-2</v>
      </c>
    </row>
    <row r="1471" spans="1:21">
      <c r="A1471" s="10" t="s">
        <v>450</v>
      </c>
      <c r="B1471">
        <v>1470</v>
      </c>
      <c r="C1471">
        <v>7</v>
      </c>
      <c r="D1471" t="s">
        <v>445</v>
      </c>
      <c r="E1471" t="s">
        <v>146</v>
      </c>
      <c r="F1471" t="s">
        <v>74</v>
      </c>
      <c r="G1471" t="s">
        <v>119</v>
      </c>
      <c r="H1471" t="s">
        <v>74</v>
      </c>
      <c r="I1471" t="s">
        <v>119</v>
      </c>
      <c r="J1471" t="s">
        <v>125</v>
      </c>
      <c r="K1471">
        <v>79</v>
      </c>
      <c r="L1471" t="s">
        <v>273</v>
      </c>
      <c r="M1471" t="s">
        <v>37</v>
      </c>
      <c r="N1471" t="s">
        <v>49</v>
      </c>
      <c r="P1471" t="s">
        <v>313</v>
      </c>
      <c r="Q1471">
        <v>6</v>
      </c>
      <c r="T1471" t="s">
        <v>295</v>
      </c>
      <c r="U1471" s="61">
        <f>Arkusz2!S1471</f>
        <v>7.6926995697442255E-2</v>
      </c>
    </row>
    <row r="1472" spans="1:21">
      <c r="A1472" s="10" t="s">
        <v>450</v>
      </c>
      <c r="B1472">
        <v>1471</v>
      </c>
      <c r="C1472">
        <v>7</v>
      </c>
      <c r="D1472" t="s">
        <v>445</v>
      </c>
      <c r="E1472" t="s">
        <v>146</v>
      </c>
      <c r="F1472" t="s">
        <v>74</v>
      </c>
      <c r="G1472" t="s">
        <v>119</v>
      </c>
      <c r="H1472" t="s">
        <v>74</v>
      </c>
      <c r="I1472" t="s">
        <v>119</v>
      </c>
      <c r="J1472" t="s">
        <v>125</v>
      </c>
      <c r="K1472">
        <v>87</v>
      </c>
      <c r="L1472" t="s">
        <v>273</v>
      </c>
      <c r="M1472" t="s">
        <v>43</v>
      </c>
      <c r="N1472" t="s">
        <v>49</v>
      </c>
      <c r="P1472" t="s">
        <v>310</v>
      </c>
      <c r="Q1472">
        <v>6</v>
      </c>
      <c r="U1472" s="61">
        <f>Arkusz2!S1472</f>
        <v>0.17298255377116797</v>
      </c>
    </row>
    <row r="1473" spans="1:21">
      <c r="A1473" s="10" t="s">
        <v>450</v>
      </c>
      <c r="B1473">
        <v>1472</v>
      </c>
      <c r="C1473">
        <v>7</v>
      </c>
      <c r="D1473" t="s">
        <v>445</v>
      </c>
      <c r="E1473" t="s">
        <v>146</v>
      </c>
      <c r="F1473" t="s">
        <v>119</v>
      </c>
      <c r="G1473" t="s">
        <v>74</v>
      </c>
      <c r="H1473" t="s">
        <v>74</v>
      </c>
      <c r="I1473" t="s">
        <v>119</v>
      </c>
      <c r="J1473" t="s">
        <v>54</v>
      </c>
      <c r="K1473">
        <v>89</v>
      </c>
      <c r="L1473" t="s">
        <v>229</v>
      </c>
      <c r="M1473" t="s">
        <v>37</v>
      </c>
      <c r="N1473" t="s">
        <v>35</v>
      </c>
      <c r="P1473" t="s">
        <v>327</v>
      </c>
      <c r="Q1473">
        <v>6</v>
      </c>
      <c r="T1473" t="s">
        <v>294</v>
      </c>
      <c r="U1473" s="61">
        <f>Arkusz2!S1473</f>
        <v>0.1094694240700843</v>
      </c>
    </row>
    <row r="1474" spans="1:21">
      <c r="A1474" s="10" t="s">
        <v>460</v>
      </c>
      <c r="B1474">
        <v>1473</v>
      </c>
      <c r="C1474">
        <v>8</v>
      </c>
      <c r="D1474" t="s">
        <v>461</v>
      </c>
      <c r="E1474" t="s">
        <v>29</v>
      </c>
      <c r="F1474" t="s">
        <v>168</v>
      </c>
      <c r="G1474" t="s">
        <v>30</v>
      </c>
      <c r="H1474" t="s">
        <v>168</v>
      </c>
      <c r="I1474" t="s">
        <v>30</v>
      </c>
      <c r="J1474" t="s">
        <v>39</v>
      </c>
      <c r="K1474">
        <v>7</v>
      </c>
      <c r="L1474" t="s">
        <v>177</v>
      </c>
      <c r="M1474" t="s">
        <v>43</v>
      </c>
      <c r="N1474" t="s">
        <v>35</v>
      </c>
      <c r="P1474" t="s">
        <v>173</v>
      </c>
      <c r="Q1474" s="18">
        <v>8</v>
      </c>
      <c r="U1474" s="61">
        <f>Arkusz2!S1474</f>
        <v>3.2071413573108588E-2</v>
      </c>
    </row>
    <row r="1475" spans="1:21">
      <c r="A1475" s="10" t="s">
        <v>460</v>
      </c>
      <c r="B1475">
        <v>1474</v>
      </c>
      <c r="C1475">
        <v>8</v>
      </c>
      <c r="D1475" t="s">
        <v>461</v>
      </c>
      <c r="E1475" t="s">
        <v>29</v>
      </c>
      <c r="F1475" t="s">
        <v>168</v>
      </c>
      <c r="G1475" t="s">
        <v>30</v>
      </c>
      <c r="H1475" t="s">
        <v>168</v>
      </c>
      <c r="I1475" t="s">
        <v>30</v>
      </c>
      <c r="J1475" t="s">
        <v>39</v>
      </c>
      <c r="K1475">
        <v>8</v>
      </c>
      <c r="L1475" t="s">
        <v>285</v>
      </c>
      <c r="M1475" t="s">
        <v>34</v>
      </c>
      <c r="N1475" t="s">
        <v>35</v>
      </c>
      <c r="Q1475" s="18">
        <v>8</v>
      </c>
      <c r="S1475" t="s">
        <v>296</v>
      </c>
      <c r="U1475" s="61">
        <f>Arkusz2!S1475</f>
        <v>6.0950324382530965E-2</v>
      </c>
    </row>
    <row r="1476" spans="1:21">
      <c r="A1476" s="10" t="s">
        <v>460</v>
      </c>
      <c r="B1476">
        <v>1475</v>
      </c>
      <c r="C1476">
        <v>8</v>
      </c>
      <c r="D1476" t="s">
        <v>461</v>
      </c>
      <c r="E1476" t="s">
        <v>29</v>
      </c>
      <c r="F1476" t="s">
        <v>30</v>
      </c>
      <c r="G1476" t="s">
        <v>168</v>
      </c>
      <c r="H1476" t="s">
        <v>168</v>
      </c>
      <c r="I1476" t="s">
        <v>30</v>
      </c>
      <c r="J1476" t="s">
        <v>178</v>
      </c>
      <c r="K1476">
        <v>11</v>
      </c>
      <c r="L1476" t="s">
        <v>175</v>
      </c>
      <c r="M1476" t="s">
        <v>43</v>
      </c>
      <c r="N1476" t="s">
        <v>35</v>
      </c>
      <c r="P1476" t="s">
        <v>174</v>
      </c>
      <c r="Q1476" s="18">
        <v>8</v>
      </c>
      <c r="U1476" s="61">
        <f>Arkusz2!S1476</f>
        <v>3.2071413573108588E-2</v>
      </c>
    </row>
    <row r="1477" spans="1:21">
      <c r="A1477" s="10" t="s">
        <v>460</v>
      </c>
      <c r="B1477">
        <v>1476</v>
      </c>
      <c r="C1477">
        <v>8</v>
      </c>
      <c r="D1477" t="s">
        <v>461</v>
      </c>
      <c r="E1477" t="s">
        <v>29</v>
      </c>
      <c r="F1477" t="s">
        <v>30</v>
      </c>
      <c r="G1477" t="s">
        <v>168</v>
      </c>
      <c r="H1477" t="s">
        <v>168</v>
      </c>
      <c r="I1477" t="s">
        <v>30</v>
      </c>
      <c r="J1477" t="s">
        <v>178</v>
      </c>
      <c r="K1477">
        <v>11</v>
      </c>
      <c r="L1477" t="s">
        <v>265</v>
      </c>
      <c r="M1477" t="s">
        <v>43</v>
      </c>
      <c r="N1477" t="s">
        <v>38</v>
      </c>
      <c r="P1477" t="s">
        <v>264</v>
      </c>
      <c r="Q1477" s="18">
        <v>6</v>
      </c>
      <c r="U1477" s="61">
        <f>Arkusz2!S1477</f>
        <v>0.17298255377116797</v>
      </c>
    </row>
    <row r="1478" spans="1:21">
      <c r="A1478" s="10" t="s">
        <v>460</v>
      </c>
      <c r="B1478">
        <v>1477</v>
      </c>
      <c r="C1478">
        <v>8</v>
      </c>
      <c r="D1478" t="s">
        <v>461</v>
      </c>
      <c r="E1478" t="s">
        <v>29</v>
      </c>
      <c r="F1478" t="s">
        <v>30</v>
      </c>
      <c r="G1478" t="s">
        <v>168</v>
      </c>
      <c r="H1478" t="s">
        <v>168</v>
      </c>
      <c r="I1478" t="s">
        <v>30</v>
      </c>
      <c r="J1478" t="s">
        <v>178</v>
      </c>
      <c r="K1478">
        <v>16</v>
      </c>
      <c r="L1478" t="s">
        <v>267</v>
      </c>
      <c r="M1478" t="s">
        <v>37</v>
      </c>
      <c r="N1478" t="s">
        <v>38</v>
      </c>
      <c r="P1478" t="s">
        <v>48</v>
      </c>
      <c r="Q1478" s="18">
        <v>6</v>
      </c>
      <c r="U1478" s="61">
        <f>Arkusz2!S1478</f>
        <v>0.10163322948359395</v>
      </c>
    </row>
    <row r="1479" spans="1:21">
      <c r="A1479" s="10" t="s">
        <v>460</v>
      </c>
      <c r="B1479">
        <v>1478</v>
      </c>
      <c r="C1479">
        <v>8</v>
      </c>
      <c r="D1479" t="s">
        <v>461</v>
      </c>
      <c r="E1479" t="s">
        <v>29</v>
      </c>
      <c r="F1479" t="s">
        <v>30</v>
      </c>
      <c r="G1479" t="s">
        <v>168</v>
      </c>
      <c r="H1479" t="s">
        <v>168</v>
      </c>
      <c r="I1479" t="s">
        <v>30</v>
      </c>
      <c r="J1479" t="s">
        <v>178</v>
      </c>
      <c r="K1479">
        <v>18</v>
      </c>
      <c r="L1479" t="s">
        <v>36</v>
      </c>
      <c r="M1479" t="s">
        <v>43</v>
      </c>
      <c r="N1479" t="s">
        <v>38</v>
      </c>
      <c r="O1479" t="s">
        <v>13</v>
      </c>
      <c r="P1479" t="s">
        <v>264</v>
      </c>
      <c r="Q1479" s="18">
        <v>6</v>
      </c>
      <c r="U1479" s="61">
        <f>Arkusz2!S1479</f>
        <v>0.17298255377116797</v>
      </c>
    </row>
    <row r="1480" spans="1:21">
      <c r="A1480" s="10" t="s">
        <v>460</v>
      </c>
      <c r="B1480">
        <v>1479</v>
      </c>
      <c r="C1480">
        <v>8</v>
      </c>
      <c r="D1480" t="s">
        <v>461</v>
      </c>
      <c r="E1480" t="s">
        <v>29</v>
      </c>
      <c r="F1480" t="s">
        <v>168</v>
      </c>
      <c r="G1480" t="s">
        <v>30</v>
      </c>
      <c r="H1480" t="s">
        <v>168</v>
      </c>
      <c r="I1480" t="s">
        <v>30</v>
      </c>
      <c r="J1480" t="s">
        <v>39</v>
      </c>
      <c r="K1480">
        <v>22</v>
      </c>
      <c r="L1480" t="s">
        <v>175</v>
      </c>
      <c r="M1480" t="s">
        <v>43</v>
      </c>
      <c r="N1480" t="s">
        <v>49</v>
      </c>
      <c r="P1480" t="s">
        <v>177</v>
      </c>
      <c r="Q1480" s="18">
        <v>8</v>
      </c>
      <c r="U1480" s="61">
        <f>Arkusz2!S1480</f>
        <v>3.2071413573108588E-2</v>
      </c>
    </row>
    <row r="1481" spans="1:21">
      <c r="A1481" s="10" t="s">
        <v>460</v>
      </c>
      <c r="B1481">
        <v>1480</v>
      </c>
      <c r="C1481">
        <v>8</v>
      </c>
      <c r="D1481" t="s">
        <v>461</v>
      </c>
      <c r="E1481" t="s">
        <v>29</v>
      </c>
      <c r="F1481" t="s">
        <v>168</v>
      </c>
      <c r="G1481" t="s">
        <v>30</v>
      </c>
      <c r="H1481" t="s">
        <v>168</v>
      </c>
      <c r="I1481" t="s">
        <v>30</v>
      </c>
      <c r="J1481" t="s">
        <v>39</v>
      </c>
      <c r="K1481">
        <v>26</v>
      </c>
      <c r="L1481" t="s">
        <v>175</v>
      </c>
      <c r="M1481" t="s">
        <v>34</v>
      </c>
      <c r="N1481" t="s">
        <v>35</v>
      </c>
      <c r="P1481" t="s">
        <v>173</v>
      </c>
      <c r="Q1481" s="18">
        <v>5</v>
      </c>
      <c r="U1481" s="61">
        <f>Arkusz2!S1481</f>
        <v>5.7394673231095802E-2</v>
      </c>
    </row>
    <row r="1482" spans="1:21">
      <c r="A1482" s="10" t="s">
        <v>460</v>
      </c>
      <c r="B1482">
        <v>1481</v>
      </c>
      <c r="C1482">
        <v>8</v>
      </c>
      <c r="D1482" t="s">
        <v>461</v>
      </c>
      <c r="E1482" t="s">
        <v>29</v>
      </c>
      <c r="F1482" t="s">
        <v>168</v>
      </c>
      <c r="G1482" t="s">
        <v>30</v>
      </c>
      <c r="H1482" t="s">
        <v>168</v>
      </c>
      <c r="I1482" t="s">
        <v>30</v>
      </c>
      <c r="J1482" t="s">
        <v>39</v>
      </c>
      <c r="K1482">
        <v>33</v>
      </c>
      <c r="L1482" t="s">
        <v>177</v>
      </c>
      <c r="M1482" t="s">
        <v>43</v>
      </c>
      <c r="N1482" t="s">
        <v>38</v>
      </c>
      <c r="P1482" t="s">
        <v>280</v>
      </c>
      <c r="Q1482" s="18">
        <v>6</v>
      </c>
      <c r="U1482" s="61">
        <f>Arkusz2!S1482</f>
        <v>0.17298255377116797</v>
      </c>
    </row>
    <row r="1483" spans="1:21">
      <c r="A1483" s="10" t="s">
        <v>460</v>
      </c>
      <c r="B1483">
        <v>1482</v>
      </c>
      <c r="C1483">
        <v>8</v>
      </c>
      <c r="D1483" t="s">
        <v>461</v>
      </c>
      <c r="E1483" t="s">
        <v>29</v>
      </c>
      <c r="F1483" t="s">
        <v>30</v>
      </c>
      <c r="G1483" t="s">
        <v>168</v>
      </c>
      <c r="H1483" t="s">
        <v>168</v>
      </c>
      <c r="I1483" t="s">
        <v>30</v>
      </c>
      <c r="J1483" t="s">
        <v>178</v>
      </c>
      <c r="K1483">
        <v>36</v>
      </c>
      <c r="L1483" t="s">
        <v>36</v>
      </c>
      <c r="M1483" t="s">
        <v>43</v>
      </c>
      <c r="N1483" t="s">
        <v>38</v>
      </c>
      <c r="P1483" t="s">
        <v>462</v>
      </c>
      <c r="Q1483" s="18">
        <v>1</v>
      </c>
      <c r="U1483" s="61">
        <f>Arkusz2!S1483</f>
        <v>0.54692167493771915</v>
      </c>
    </row>
    <row r="1484" spans="1:21">
      <c r="A1484" s="10" t="s">
        <v>460</v>
      </c>
      <c r="B1484">
        <v>1483</v>
      </c>
      <c r="C1484">
        <v>8</v>
      </c>
      <c r="D1484" t="s">
        <v>461</v>
      </c>
      <c r="E1484" t="s">
        <v>29</v>
      </c>
      <c r="F1484" t="s">
        <v>30</v>
      </c>
      <c r="G1484" t="s">
        <v>168</v>
      </c>
      <c r="H1484" t="s">
        <v>168</v>
      </c>
      <c r="I1484" t="s">
        <v>30</v>
      </c>
      <c r="J1484" t="s">
        <v>178</v>
      </c>
      <c r="K1484">
        <v>36</v>
      </c>
      <c r="L1484" t="s">
        <v>48</v>
      </c>
      <c r="M1484" t="s">
        <v>43</v>
      </c>
      <c r="N1484" t="s">
        <v>49</v>
      </c>
      <c r="P1484" t="s">
        <v>462</v>
      </c>
      <c r="Q1484" s="18">
        <v>4</v>
      </c>
      <c r="U1484" s="61">
        <f>Arkusz2!S1484</f>
        <v>7.8128019287844241E-2</v>
      </c>
    </row>
    <row r="1485" spans="1:21">
      <c r="A1485" s="10" t="s">
        <v>460</v>
      </c>
      <c r="B1485">
        <v>1484</v>
      </c>
      <c r="C1485">
        <v>8</v>
      </c>
      <c r="D1485" t="s">
        <v>461</v>
      </c>
      <c r="E1485" t="s">
        <v>29</v>
      </c>
      <c r="F1485" t="s">
        <v>30</v>
      </c>
      <c r="G1485" t="s">
        <v>168</v>
      </c>
      <c r="H1485" t="s">
        <v>168</v>
      </c>
      <c r="I1485" t="s">
        <v>30</v>
      </c>
      <c r="J1485" t="s">
        <v>178</v>
      </c>
      <c r="K1485">
        <v>36</v>
      </c>
      <c r="L1485" t="s">
        <v>449</v>
      </c>
      <c r="M1485" t="s">
        <v>43</v>
      </c>
      <c r="N1485" t="s">
        <v>49</v>
      </c>
      <c r="Q1485" s="18">
        <v>6</v>
      </c>
      <c r="U1485" s="61">
        <f>Arkusz2!S1485</f>
        <v>0.18406554276601864</v>
      </c>
    </row>
    <row r="1486" spans="1:21">
      <c r="A1486" s="10" t="s">
        <v>460</v>
      </c>
      <c r="B1486">
        <v>1485</v>
      </c>
      <c r="C1486">
        <v>8</v>
      </c>
      <c r="D1486" t="s">
        <v>461</v>
      </c>
      <c r="E1486" t="s">
        <v>29</v>
      </c>
      <c r="F1486" t="s">
        <v>168</v>
      </c>
      <c r="G1486" t="s">
        <v>30</v>
      </c>
      <c r="H1486" t="s">
        <v>168</v>
      </c>
      <c r="I1486" t="s">
        <v>30</v>
      </c>
      <c r="J1486" t="s">
        <v>39</v>
      </c>
      <c r="K1486">
        <v>38</v>
      </c>
      <c r="L1486" t="s">
        <v>171</v>
      </c>
      <c r="M1486" t="s">
        <v>43</v>
      </c>
      <c r="N1486" t="s">
        <v>35</v>
      </c>
      <c r="Q1486" s="18">
        <v>8</v>
      </c>
      <c r="U1486" s="61">
        <f>Arkusz2!S1486</f>
        <v>3.4502880732867523E-2</v>
      </c>
    </row>
    <row r="1487" spans="1:21">
      <c r="A1487" s="10" t="s">
        <v>460</v>
      </c>
      <c r="B1487">
        <v>1486</v>
      </c>
      <c r="C1487">
        <v>8</v>
      </c>
      <c r="D1487" t="s">
        <v>461</v>
      </c>
      <c r="E1487" t="s">
        <v>29</v>
      </c>
      <c r="F1487" t="s">
        <v>30</v>
      </c>
      <c r="G1487" t="s">
        <v>168</v>
      </c>
      <c r="H1487" t="s">
        <v>168</v>
      </c>
      <c r="I1487" t="s">
        <v>30</v>
      </c>
      <c r="J1487" t="s">
        <v>178</v>
      </c>
      <c r="K1487">
        <v>40</v>
      </c>
      <c r="L1487" t="s">
        <v>264</v>
      </c>
      <c r="M1487" t="s">
        <v>37</v>
      </c>
      <c r="N1487" t="s">
        <v>35</v>
      </c>
      <c r="P1487" t="s">
        <v>449</v>
      </c>
      <c r="Q1487" s="18">
        <v>6</v>
      </c>
      <c r="U1487" s="61">
        <f>Arkusz2!S1487</f>
        <v>0.10163322948359395</v>
      </c>
    </row>
    <row r="1488" spans="1:21">
      <c r="A1488" s="10" t="s">
        <v>460</v>
      </c>
      <c r="B1488">
        <v>1487</v>
      </c>
      <c r="C1488">
        <v>8</v>
      </c>
      <c r="D1488" t="s">
        <v>461</v>
      </c>
      <c r="E1488" t="s">
        <v>29</v>
      </c>
      <c r="F1488" t="s">
        <v>168</v>
      </c>
      <c r="G1488" t="s">
        <v>30</v>
      </c>
      <c r="H1488" t="s">
        <v>168</v>
      </c>
      <c r="I1488" t="s">
        <v>30</v>
      </c>
      <c r="J1488" t="s">
        <v>39</v>
      </c>
      <c r="K1488">
        <v>43</v>
      </c>
      <c r="L1488" t="s">
        <v>175</v>
      </c>
      <c r="M1488" t="s">
        <v>43</v>
      </c>
      <c r="N1488" t="s">
        <v>38</v>
      </c>
      <c r="P1488" t="s">
        <v>285</v>
      </c>
      <c r="Q1488" s="12">
        <v>8</v>
      </c>
      <c r="U1488" s="61">
        <f>Arkusz2!S1488</f>
        <v>3.2071413573108588E-2</v>
      </c>
    </row>
    <row r="1489" spans="1:21">
      <c r="A1489" s="10" t="s">
        <v>460</v>
      </c>
      <c r="B1489">
        <v>1488</v>
      </c>
      <c r="C1489">
        <v>8</v>
      </c>
      <c r="D1489" t="s">
        <v>461</v>
      </c>
      <c r="E1489" t="s">
        <v>29</v>
      </c>
      <c r="F1489" t="s">
        <v>168</v>
      </c>
      <c r="G1489" t="s">
        <v>30</v>
      </c>
      <c r="H1489" t="s">
        <v>168</v>
      </c>
      <c r="I1489" t="s">
        <v>30</v>
      </c>
      <c r="J1489" t="s">
        <v>39</v>
      </c>
      <c r="K1489">
        <v>50</v>
      </c>
      <c r="L1489" t="s">
        <v>175</v>
      </c>
      <c r="M1489" t="s">
        <v>34</v>
      </c>
      <c r="N1489" t="s">
        <v>49</v>
      </c>
      <c r="P1489" t="s">
        <v>171</v>
      </c>
      <c r="Q1489" s="18">
        <v>8</v>
      </c>
      <c r="U1489" s="61">
        <f>Arkusz2!S1489</f>
        <v>3.2071413573108588E-2</v>
      </c>
    </row>
    <row r="1490" spans="1:21">
      <c r="A1490" s="10" t="s">
        <v>460</v>
      </c>
      <c r="B1490">
        <v>1489</v>
      </c>
      <c r="C1490">
        <v>8</v>
      </c>
      <c r="D1490" t="s">
        <v>461</v>
      </c>
      <c r="E1490" t="s">
        <v>29</v>
      </c>
      <c r="F1490" t="s">
        <v>168</v>
      </c>
      <c r="G1490" t="s">
        <v>30</v>
      </c>
      <c r="H1490" t="s">
        <v>168</v>
      </c>
      <c r="I1490" t="s">
        <v>30</v>
      </c>
      <c r="J1490" t="s">
        <v>39</v>
      </c>
      <c r="K1490">
        <v>51</v>
      </c>
      <c r="L1490" t="s">
        <v>172</v>
      </c>
      <c r="M1490" t="s">
        <v>37</v>
      </c>
      <c r="N1490" t="s">
        <v>49</v>
      </c>
      <c r="P1490" t="s">
        <v>177</v>
      </c>
      <c r="Q1490" s="18">
        <v>6</v>
      </c>
      <c r="U1490" s="61">
        <f>Arkusz2!S1490</f>
        <v>0.10163322948359395</v>
      </c>
    </row>
    <row r="1491" spans="1:21">
      <c r="A1491" s="10" t="s">
        <v>460</v>
      </c>
      <c r="B1491">
        <v>1490</v>
      </c>
      <c r="C1491">
        <v>8</v>
      </c>
      <c r="D1491" t="s">
        <v>461</v>
      </c>
      <c r="E1491" t="s">
        <v>29</v>
      </c>
      <c r="F1491" t="s">
        <v>168</v>
      </c>
      <c r="G1491" t="s">
        <v>30</v>
      </c>
      <c r="H1491" t="s">
        <v>168</v>
      </c>
      <c r="I1491" t="s">
        <v>30</v>
      </c>
      <c r="J1491" t="s">
        <v>39</v>
      </c>
      <c r="K1491">
        <v>57</v>
      </c>
      <c r="L1491" t="s">
        <v>280</v>
      </c>
      <c r="M1491" t="s">
        <v>43</v>
      </c>
      <c r="N1491" t="s">
        <v>35</v>
      </c>
      <c r="P1491" t="s">
        <v>175</v>
      </c>
      <c r="Q1491" s="18">
        <v>8</v>
      </c>
      <c r="U1491" s="61">
        <f>Arkusz2!S1491</f>
        <v>3.2071413573108588E-2</v>
      </c>
    </row>
    <row r="1492" spans="1:21">
      <c r="A1492" s="10" t="s">
        <v>460</v>
      </c>
      <c r="B1492">
        <v>1491</v>
      </c>
      <c r="C1492">
        <v>8</v>
      </c>
      <c r="D1492" t="s">
        <v>461</v>
      </c>
      <c r="E1492" t="s">
        <v>29</v>
      </c>
      <c r="F1492" t="s">
        <v>30</v>
      </c>
      <c r="G1492" t="s">
        <v>168</v>
      </c>
      <c r="H1492" t="s">
        <v>168</v>
      </c>
      <c r="I1492" t="s">
        <v>30</v>
      </c>
      <c r="J1492" t="s">
        <v>178</v>
      </c>
      <c r="K1492">
        <v>62</v>
      </c>
      <c r="L1492" t="s">
        <v>462</v>
      </c>
      <c r="M1492" t="s">
        <v>43</v>
      </c>
      <c r="N1492" t="s">
        <v>38</v>
      </c>
      <c r="P1492" t="s">
        <v>264</v>
      </c>
      <c r="Q1492" s="18">
        <v>8</v>
      </c>
      <c r="U1492" s="61">
        <f>Arkusz2!S1492</f>
        <v>3.2071413573108588E-2</v>
      </c>
    </row>
    <row r="1493" spans="1:21">
      <c r="A1493" s="10" t="s">
        <v>460</v>
      </c>
      <c r="B1493">
        <v>1492</v>
      </c>
      <c r="C1493">
        <v>8</v>
      </c>
      <c r="D1493" t="s">
        <v>461</v>
      </c>
      <c r="E1493" t="s">
        <v>29</v>
      </c>
      <c r="F1493" t="s">
        <v>168</v>
      </c>
      <c r="G1493" t="s">
        <v>30</v>
      </c>
      <c r="H1493" t="s">
        <v>168</v>
      </c>
      <c r="I1493" t="s">
        <v>30</v>
      </c>
      <c r="J1493" t="s">
        <v>39</v>
      </c>
      <c r="K1493">
        <v>63</v>
      </c>
      <c r="L1493" t="s">
        <v>177</v>
      </c>
      <c r="M1493" t="s">
        <v>34</v>
      </c>
      <c r="N1493" t="s">
        <v>35</v>
      </c>
      <c r="P1493" t="s">
        <v>172</v>
      </c>
      <c r="Q1493" s="18">
        <v>8</v>
      </c>
      <c r="U1493" s="61">
        <f>Arkusz2!S1493</f>
        <v>3.2071413573108588E-2</v>
      </c>
    </row>
    <row r="1494" spans="1:21">
      <c r="A1494" s="10" t="s">
        <v>460</v>
      </c>
      <c r="B1494">
        <v>1493</v>
      </c>
      <c r="C1494">
        <v>8</v>
      </c>
      <c r="D1494" t="s">
        <v>461</v>
      </c>
      <c r="E1494" t="s">
        <v>29</v>
      </c>
      <c r="F1494" t="s">
        <v>168</v>
      </c>
      <c r="G1494" t="s">
        <v>30</v>
      </c>
      <c r="H1494" t="s">
        <v>168</v>
      </c>
      <c r="I1494" t="s">
        <v>30</v>
      </c>
      <c r="J1494" t="s">
        <v>39</v>
      </c>
      <c r="K1494">
        <v>65</v>
      </c>
      <c r="L1494" t="s">
        <v>177</v>
      </c>
      <c r="M1494" t="s">
        <v>37</v>
      </c>
      <c r="N1494" t="s">
        <v>35</v>
      </c>
      <c r="P1494" t="s">
        <v>280</v>
      </c>
      <c r="Q1494" s="18">
        <v>6</v>
      </c>
      <c r="U1494" s="61">
        <f>Arkusz2!S1494</f>
        <v>0.10163322948359395</v>
      </c>
    </row>
    <row r="1495" spans="1:21">
      <c r="A1495" s="10" t="s">
        <v>460</v>
      </c>
      <c r="B1495">
        <v>1494</v>
      </c>
      <c r="C1495">
        <v>8</v>
      </c>
      <c r="D1495" t="s">
        <v>461</v>
      </c>
      <c r="E1495" t="s">
        <v>29</v>
      </c>
      <c r="F1495" t="s">
        <v>30</v>
      </c>
      <c r="G1495" t="s">
        <v>168</v>
      </c>
      <c r="H1495" t="s">
        <v>168</v>
      </c>
      <c r="I1495" t="s">
        <v>30</v>
      </c>
      <c r="J1495" t="s">
        <v>178</v>
      </c>
      <c r="K1495">
        <v>66</v>
      </c>
      <c r="L1495" t="s">
        <v>449</v>
      </c>
      <c r="M1495" t="s">
        <v>43</v>
      </c>
      <c r="N1495" t="s">
        <v>49</v>
      </c>
      <c r="P1495" t="s">
        <v>264</v>
      </c>
      <c r="Q1495" s="18">
        <v>6</v>
      </c>
      <c r="U1495" s="61">
        <f>Arkusz2!S1495</f>
        <v>0.17298255377116797</v>
      </c>
    </row>
    <row r="1496" spans="1:21">
      <c r="A1496" s="10" t="s">
        <v>460</v>
      </c>
      <c r="B1496">
        <v>1495</v>
      </c>
      <c r="C1496">
        <v>8</v>
      </c>
      <c r="D1496" t="s">
        <v>461</v>
      </c>
      <c r="E1496" t="s">
        <v>29</v>
      </c>
      <c r="F1496" t="s">
        <v>30</v>
      </c>
      <c r="G1496" t="s">
        <v>168</v>
      </c>
      <c r="H1496" t="s">
        <v>168</v>
      </c>
      <c r="I1496" t="s">
        <v>30</v>
      </c>
      <c r="J1496" t="s">
        <v>178</v>
      </c>
      <c r="K1496">
        <v>67</v>
      </c>
      <c r="L1496" t="s">
        <v>449</v>
      </c>
      <c r="M1496" t="s">
        <v>34</v>
      </c>
      <c r="N1496" t="s">
        <v>35</v>
      </c>
      <c r="Q1496" s="18">
        <v>6</v>
      </c>
      <c r="U1496" s="61">
        <f>Arkusz2!S1496</f>
        <v>0.18406554276601864</v>
      </c>
    </row>
    <row r="1497" spans="1:21">
      <c r="A1497" s="10" t="s">
        <v>460</v>
      </c>
      <c r="B1497">
        <v>1496</v>
      </c>
      <c r="C1497">
        <v>8</v>
      </c>
      <c r="D1497" t="s">
        <v>461</v>
      </c>
      <c r="E1497" t="s">
        <v>29</v>
      </c>
      <c r="F1497" t="s">
        <v>168</v>
      </c>
      <c r="G1497" t="s">
        <v>30</v>
      </c>
      <c r="H1497" t="s">
        <v>168</v>
      </c>
      <c r="I1497" t="s">
        <v>30</v>
      </c>
      <c r="J1497" t="s">
        <v>39</v>
      </c>
      <c r="K1497">
        <v>72</v>
      </c>
      <c r="L1497" t="s">
        <v>157</v>
      </c>
      <c r="M1497" t="s">
        <v>43</v>
      </c>
      <c r="N1497" t="s">
        <v>38</v>
      </c>
      <c r="P1497" t="s">
        <v>172</v>
      </c>
      <c r="Q1497" s="18">
        <v>6</v>
      </c>
      <c r="U1497" s="61">
        <f>Arkusz2!S1497</f>
        <v>0.17298255377116797</v>
      </c>
    </row>
    <row r="1498" spans="1:21">
      <c r="A1498" s="10" t="s">
        <v>460</v>
      </c>
      <c r="B1498">
        <v>1497</v>
      </c>
      <c r="C1498">
        <v>8</v>
      </c>
      <c r="D1498" t="s">
        <v>461</v>
      </c>
      <c r="E1498" t="s">
        <v>29</v>
      </c>
      <c r="F1498" t="s">
        <v>168</v>
      </c>
      <c r="G1498" t="s">
        <v>30</v>
      </c>
      <c r="H1498" t="s">
        <v>168</v>
      </c>
      <c r="I1498" t="s">
        <v>30</v>
      </c>
      <c r="J1498" t="s">
        <v>39</v>
      </c>
      <c r="K1498">
        <v>80</v>
      </c>
      <c r="L1498" t="s">
        <v>175</v>
      </c>
      <c r="M1498" t="s">
        <v>43</v>
      </c>
      <c r="N1498" t="s">
        <v>35</v>
      </c>
      <c r="P1498" t="s">
        <v>183</v>
      </c>
      <c r="Q1498" s="18">
        <v>8</v>
      </c>
      <c r="U1498" s="61">
        <f>Arkusz2!S1498</f>
        <v>3.2071413573108588E-2</v>
      </c>
    </row>
    <row r="1499" spans="1:21">
      <c r="A1499" s="10" t="s">
        <v>460</v>
      </c>
      <c r="B1499">
        <v>1498</v>
      </c>
      <c r="C1499">
        <v>8</v>
      </c>
      <c r="D1499" t="s">
        <v>461</v>
      </c>
      <c r="E1499" t="s">
        <v>29</v>
      </c>
      <c r="F1499" t="s">
        <v>30</v>
      </c>
      <c r="G1499" t="s">
        <v>168</v>
      </c>
      <c r="H1499" t="s">
        <v>168</v>
      </c>
      <c r="I1499" t="s">
        <v>30</v>
      </c>
      <c r="J1499" t="s">
        <v>178</v>
      </c>
      <c r="K1499">
        <v>83</v>
      </c>
      <c r="L1499" t="s">
        <v>264</v>
      </c>
      <c r="M1499" t="s">
        <v>34</v>
      </c>
      <c r="N1499" t="s">
        <v>49</v>
      </c>
      <c r="P1499" t="s">
        <v>33</v>
      </c>
      <c r="Q1499" s="18">
        <v>5</v>
      </c>
      <c r="U1499" s="61">
        <f>Arkusz2!S1499</f>
        <v>5.7394673231095802E-2</v>
      </c>
    </row>
    <row r="1500" spans="1:21">
      <c r="A1500" s="10" t="s">
        <v>460</v>
      </c>
      <c r="B1500">
        <v>1499</v>
      </c>
      <c r="C1500">
        <v>8</v>
      </c>
      <c r="D1500" t="s">
        <v>461</v>
      </c>
      <c r="E1500" t="s">
        <v>29</v>
      </c>
      <c r="F1500" t="s">
        <v>168</v>
      </c>
      <c r="G1500" t="s">
        <v>30</v>
      </c>
      <c r="H1500" t="s">
        <v>168</v>
      </c>
      <c r="I1500" t="s">
        <v>30</v>
      </c>
      <c r="J1500" t="s">
        <v>39</v>
      </c>
      <c r="K1500">
        <v>85</v>
      </c>
      <c r="L1500" t="s">
        <v>157</v>
      </c>
      <c r="M1500" t="s">
        <v>37</v>
      </c>
      <c r="N1500" t="s">
        <v>35</v>
      </c>
      <c r="P1500" t="s">
        <v>175</v>
      </c>
      <c r="Q1500" s="18">
        <v>6</v>
      </c>
      <c r="T1500" t="s">
        <v>295</v>
      </c>
      <c r="U1500" s="61">
        <f>Arkusz2!S1500</f>
        <v>7.6926995697442255E-2</v>
      </c>
    </row>
    <row r="1501" spans="1:21">
      <c r="A1501" s="10" t="s">
        <v>460</v>
      </c>
      <c r="B1501">
        <v>1500</v>
      </c>
      <c r="C1501">
        <v>8</v>
      </c>
      <c r="D1501" t="s">
        <v>461</v>
      </c>
      <c r="E1501" t="s">
        <v>29</v>
      </c>
      <c r="F1501" t="s">
        <v>30</v>
      </c>
      <c r="G1501" t="s">
        <v>168</v>
      </c>
      <c r="H1501" t="s">
        <v>168</v>
      </c>
      <c r="I1501" t="s">
        <v>30</v>
      </c>
      <c r="J1501" t="s">
        <v>178</v>
      </c>
      <c r="K1501">
        <v>86</v>
      </c>
      <c r="L1501" t="s">
        <v>264</v>
      </c>
      <c r="M1501" t="s">
        <v>34</v>
      </c>
      <c r="N1501" t="s">
        <v>49</v>
      </c>
      <c r="P1501" t="s">
        <v>33</v>
      </c>
      <c r="Q1501" s="18">
        <v>6</v>
      </c>
      <c r="U1501" s="61">
        <f>Arkusz2!S1501</f>
        <v>0.17298255377116797</v>
      </c>
    </row>
    <row r="1502" spans="1:21">
      <c r="A1502" s="10" t="s">
        <v>463</v>
      </c>
      <c r="B1502">
        <v>1501</v>
      </c>
      <c r="C1502">
        <v>8</v>
      </c>
      <c r="D1502" t="s">
        <v>461</v>
      </c>
      <c r="E1502" t="s">
        <v>29</v>
      </c>
      <c r="F1502" t="s">
        <v>147</v>
      </c>
      <c r="G1502" t="s">
        <v>31</v>
      </c>
      <c r="H1502" t="s">
        <v>147</v>
      </c>
      <c r="I1502" t="s">
        <v>31</v>
      </c>
      <c r="J1502" t="s">
        <v>32</v>
      </c>
      <c r="K1502">
        <v>4</v>
      </c>
      <c r="L1502" t="s">
        <v>163</v>
      </c>
      <c r="M1502" t="s">
        <v>43</v>
      </c>
      <c r="N1502" t="s">
        <v>35</v>
      </c>
      <c r="P1502" t="s">
        <v>253</v>
      </c>
      <c r="Q1502" s="18">
        <v>8</v>
      </c>
      <c r="U1502" s="61">
        <f>Arkusz2!S1502</f>
        <v>3.2071413573108588E-2</v>
      </c>
    </row>
    <row r="1503" spans="1:21">
      <c r="A1503" s="10" t="s">
        <v>463</v>
      </c>
      <c r="B1503">
        <v>1502</v>
      </c>
      <c r="C1503">
        <v>8</v>
      </c>
      <c r="D1503" t="s">
        <v>461</v>
      </c>
      <c r="E1503" t="s">
        <v>29</v>
      </c>
      <c r="F1503" t="s">
        <v>147</v>
      </c>
      <c r="G1503" t="s">
        <v>31</v>
      </c>
      <c r="H1503" t="s">
        <v>147</v>
      </c>
      <c r="I1503" t="s">
        <v>31</v>
      </c>
      <c r="J1503" t="s">
        <v>32</v>
      </c>
      <c r="K1503">
        <v>7</v>
      </c>
      <c r="L1503" t="s">
        <v>253</v>
      </c>
      <c r="M1503" t="s">
        <v>37</v>
      </c>
      <c r="N1503" t="s">
        <v>35</v>
      </c>
      <c r="P1503" t="s">
        <v>155</v>
      </c>
      <c r="Q1503" s="18">
        <v>6</v>
      </c>
      <c r="U1503" s="61">
        <f>Arkusz2!S1503</f>
        <v>0.10163322948359395</v>
      </c>
    </row>
    <row r="1504" spans="1:21">
      <c r="A1504" s="10" t="s">
        <v>463</v>
      </c>
      <c r="B1504">
        <v>1503</v>
      </c>
      <c r="C1504">
        <v>8</v>
      </c>
      <c r="D1504" t="s">
        <v>461</v>
      </c>
      <c r="E1504" t="s">
        <v>29</v>
      </c>
      <c r="F1504" t="s">
        <v>147</v>
      </c>
      <c r="G1504" t="s">
        <v>31</v>
      </c>
      <c r="H1504" t="s">
        <v>147</v>
      </c>
      <c r="I1504" t="s">
        <v>31</v>
      </c>
      <c r="J1504" t="s">
        <v>32</v>
      </c>
      <c r="K1504">
        <v>14</v>
      </c>
      <c r="L1504" t="s">
        <v>163</v>
      </c>
      <c r="M1504" t="s">
        <v>37</v>
      </c>
      <c r="N1504" t="s">
        <v>35</v>
      </c>
      <c r="P1504" t="s">
        <v>155</v>
      </c>
      <c r="Q1504" s="18">
        <v>6</v>
      </c>
      <c r="U1504" s="61">
        <f>Arkusz2!S1504</f>
        <v>0.10163322948359395</v>
      </c>
    </row>
    <row r="1505" spans="1:21">
      <c r="A1505" s="10" t="s">
        <v>463</v>
      </c>
      <c r="B1505">
        <v>1504</v>
      </c>
      <c r="C1505">
        <v>8</v>
      </c>
      <c r="D1505" t="s">
        <v>461</v>
      </c>
      <c r="E1505" t="s">
        <v>29</v>
      </c>
      <c r="F1505" t="s">
        <v>147</v>
      </c>
      <c r="G1505" t="s">
        <v>31</v>
      </c>
      <c r="H1505" t="s">
        <v>147</v>
      </c>
      <c r="I1505" t="s">
        <v>31</v>
      </c>
      <c r="J1505" t="s">
        <v>32</v>
      </c>
      <c r="K1505">
        <v>16</v>
      </c>
      <c r="L1505" t="s">
        <v>155</v>
      </c>
      <c r="M1505" t="s">
        <v>43</v>
      </c>
      <c r="N1505" t="s">
        <v>49</v>
      </c>
      <c r="P1505" t="s">
        <v>156</v>
      </c>
      <c r="Q1505">
        <v>5</v>
      </c>
      <c r="U1505" s="61">
        <f>Arkusz2!S1505</f>
        <v>5.7394673231095802E-2</v>
      </c>
    </row>
    <row r="1506" spans="1:21">
      <c r="A1506" s="10" t="s">
        <v>463</v>
      </c>
      <c r="B1506">
        <v>1505</v>
      </c>
      <c r="C1506">
        <v>8</v>
      </c>
      <c r="D1506" t="s">
        <v>461</v>
      </c>
      <c r="E1506" t="s">
        <v>29</v>
      </c>
      <c r="F1506" t="s">
        <v>147</v>
      </c>
      <c r="G1506" t="s">
        <v>31</v>
      </c>
      <c r="H1506" t="s">
        <v>147</v>
      </c>
      <c r="I1506" t="s">
        <v>31</v>
      </c>
      <c r="J1506" t="s">
        <v>32</v>
      </c>
      <c r="K1506">
        <v>21</v>
      </c>
      <c r="L1506" t="s">
        <v>253</v>
      </c>
      <c r="M1506" t="s">
        <v>34</v>
      </c>
      <c r="N1506" t="s">
        <v>35</v>
      </c>
      <c r="P1506" t="s">
        <v>155</v>
      </c>
      <c r="Q1506">
        <v>8</v>
      </c>
      <c r="U1506" s="61">
        <f>Arkusz2!S1506</f>
        <v>3.2071413573108588E-2</v>
      </c>
    </row>
    <row r="1507" spans="1:21">
      <c r="A1507" s="10" t="s">
        <v>463</v>
      </c>
      <c r="B1507">
        <v>1506</v>
      </c>
      <c r="C1507">
        <v>8</v>
      </c>
      <c r="D1507" t="s">
        <v>461</v>
      </c>
      <c r="E1507" t="s">
        <v>29</v>
      </c>
      <c r="F1507" t="s">
        <v>31</v>
      </c>
      <c r="G1507" t="s">
        <v>147</v>
      </c>
      <c r="H1507" t="s">
        <v>147</v>
      </c>
      <c r="I1507" t="s">
        <v>31</v>
      </c>
      <c r="J1507" t="s">
        <v>151</v>
      </c>
      <c r="K1507">
        <v>25</v>
      </c>
      <c r="L1507" t="s">
        <v>47</v>
      </c>
      <c r="M1507" t="s">
        <v>43</v>
      </c>
      <c r="N1507" t="s">
        <v>38</v>
      </c>
      <c r="P1507" t="s">
        <v>325</v>
      </c>
      <c r="Q1507">
        <v>8</v>
      </c>
      <c r="U1507" s="61">
        <f>Arkusz2!S1507</f>
        <v>3.2071413573108588E-2</v>
      </c>
    </row>
    <row r="1508" spans="1:21">
      <c r="A1508" s="10" t="s">
        <v>463</v>
      </c>
      <c r="B1508">
        <v>1507</v>
      </c>
      <c r="C1508">
        <v>8</v>
      </c>
      <c r="D1508" t="s">
        <v>461</v>
      </c>
      <c r="E1508" t="s">
        <v>29</v>
      </c>
      <c r="F1508" t="s">
        <v>31</v>
      </c>
      <c r="G1508" t="s">
        <v>147</v>
      </c>
      <c r="H1508" t="s">
        <v>147</v>
      </c>
      <c r="I1508" t="s">
        <v>31</v>
      </c>
      <c r="J1508" t="s">
        <v>151</v>
      </c>
      <c r="K1508">
        <v>26</v>
      </c>
      <c r="L1508" t="s">
        <v>52</v>
      </c>
      <c r="M1508" t="s">
        <v>43</v>
      </c>
      <c r="N1508" t="s">
        <v>35</v>
      </c>
      <c r="Q1508" t="s">
        <v>15</v>
      </c>
      <c r="R1508" t="s">
        <v>15</v>
      </c>
      <c r="U1508" s="61">
        <f>Arkusz2!S1508</f>
        <v>0.78571300199005822</v>
      </c>
    </row>
    <row r="1509" spans="1:21">
      <c r="A1509" s="10" t="s">
        <v>463</v>
      </c>
      <c r="B1509">
        <v>1508</v>
      </c>
      <c r="C1509">
        <v>8</v>
      </c>
      <c r="D1509" t="s">
        <v>461</v>
      </c>
      <c r="E1509" t="s">
        <v>29</v>
      </c>
      <c r="F1509" t="s">
        <v>31</v>
      </c>
      <c r="G1509" t="s">
        <v>147</v>
      </c>
      <c r="H1509" t="s">
        <v>147</v>
      </c>
      <c r="I1509" t="s">
        <v>31</v>
      </c>
      <c r="J1509" t="s">
        <v>151</v>
      </c>
      <c r="K1509">
        <v>26</v>
      </c>
      <c r="L1509" t="s">
        <v>326</v>
      </c>
      <c r="M1509" t="s">
        <v>43</v>
      </c>
      <c r="N1509" t="s">
        <v>38</v>
      </c>
      <c r="O1509" t="s">
        <v>13</v>
      </c>
      <c r="Q1509">
        <v>6</v>
      </c>
      <c r="U1509" s="61">
        <f>Arkusz2!S1509</f>
        <v>0.18406554276601864</v>
      </c>
    </row>
    <row r="1510" spans="1:21">
      <c r="A1510" s="10" t="s">
        <v>463</v>
      </c>
      <c r="B1510">
        <v>1509</v>
      </c>
      <c r="C1510">
        <v>8</v>
      </c>
      <c r="D1510" t="s">
        <v>461</v>
      </c>
      <c r="E1510" t="s">
        <v>29</v>
      </c>
      <c r="F1510" t="s">
        <v>31</v>
      </c>
      <c r="G1510" t="s">
        <v>147</v>
      </c>
      <c r="H1510" t="s">
        <v>147</v>
      </c>
      <c r="I1510" t="s">
        <v>31</v>
      </c>
      <c r="J1510" t="s">
        <v>151</v>
      </c>
      <c r="K1510">
        <v>29</v>
      </c>
      <c r="L1510" t="s">
        <v>51</v>
      </c>
      <c r="M1510" t="s">
        <v>43</v>
      </c>
      <c r="N1510" t="s">
        <v>38</v>
      </c>
      <c r="O1510" t="s">
        <v>13</v>
      </c>
      <c r="P1510" t="s">
        <v>325</v>
      </c>
      <c r="Q1510">
        <v>5</v>
      </c>
      <c r="U1510" s="61">
        <f>Arkusz2!S1510</f>
        <v>5.7394673231095802E-2</v>
      </c>
    </row>
    <row r="1511" spans="1:21">
      <c r="A1511" s="10" t="s">
        <v>463</v>
      </c>
      <c r="B1511">
        <v>1510</v>
      </c>
      <c r="C1511">
        <v>8</v>
      </c>
      <c r="D1511" t="s">
        <v>461</v>
      </c>
      <c r="E1511" t="s">
        <v>29</v>
      </c>
      <c r="F1511" t="s">
        <v>147</v>
      </c>
      <c r="G1511" t="s">
        <v>31</v>
      </c>
      <c r="H1511" t="s">
        <v>147</v>
      </c>
      <c r="I1511" t="s">
        <v>31</v>
      </c>
      <c r="J1511" t="s">
        <v>32</v>
      </c>
      <c r="K1511">
        <v>33</v>
      </c>
      <c r="L1511" t="s">
        <v>155</v>
      </c>
      <c r="M1511" t="s">
        <v>43</v>
      </c>
      <c r="N1511" t="s">
        <v>49</v>
      </c>
      <c r="P1511" t="s">
        <v>160</v>
      </c>
      <c r="Q1511">
        <v>5</v>
      </c>
      <c r="U1511" s="61">
        <f>Arkusz2!S1511</f>
        <v>5.7394673231095802E-2</v>
      </c>
    </row>
    <row r="1512" spans="1:21">
      <c r="A1512" s="10" t="s">
        <v>463</v>
      </c>
      <c r="B1512">
        <v>1511</v>
      </c>
      <c r="C1512">
        <v>8</v>
      </c>
      <c r="D1512" t="s">
        <v>461</v>
      </c>
      <c r="E1512" t="s">
        <v>29</v>
      </c>
      <c r="F1512" t="s">
        <v>147</v>
      </c>
      <c r="G1512" t="s">
        <v>31</v>
      </c>
      <c r="H1512" t="s">
        <v>147</v>
      </c>
      <c r="I1512" t="s">
        <v>31</v>
      </c>
      <c r="J1512" t="s">
        <v>32</v>
      </c>
      <c r="K1512">
        <v>33</v>
      </c>
      <c r="L1512" t="s">
        <v>278</v>
      </c>
      <c r="M1512" t="s">
        <v>43</v>
      </c>
      <c r="N1512" t="s">
        <v>49</v>
      </c>
      <c r="Q1512">
        <v>8</v>
      </c>
      <c r="U1512" s="61">
        <f>Arkusz2!S1512</f>
        <v>3.4502880732867523E-2</v>
      </c>
    </row>
    <row r="1513" spans="1:21">
      <c r="A1513" s="10" t="s">
        <v>463</v>
      </c>
      <c r="B1513">
        <v>1512</v>
      </c>
      <c r="C1513">
        <v>8</v>
      </c>
      <c r="D1513" t="s">
        <v>461</v>
      </c>
      <c r="E1513" t="s">
        <v>29</v>
      </c>
      <c r="F1513" t="s">
        <v>147</v>
      </c>
      <c r="G1513" t="s">
        <v>31</v>
      </c>
      <c r="H1513" t="s">
        <v>147</v>
      </c>
      <c r="I1513" t="s">
        <v>31</v>
      </c>
      <c r="J1513" t="s">
        <v>32</v>
      </c>
      <c r="K1513">
        <v>33</v>
      </c>
      <c r="L1513" t="s">
        <v>156</v>
      </c>
      <c r="M1513" t="s">
        <v>34</v>
      </c>
      <c r="N1513" t="s">
        <v>49</v>
      </c>
      <c r="Q1513">
        <v>5</v>
      </c>
      <c r="U1513" s="61">
        <f>Arkusz2!S1513</f>
        <v>6.1623772780053571E-2</v>
      </c>
    </row>
    <row r="1514" spans="1:21">
      <c r="A1514" s="10" t="s">
        <v>463</v>
      </c>
      <c r="B1514">
        <v>1513</v>
      </c>
      <c r="C1514">
        <v>8</v>
      </c>
      <c r="D1514" t="s">
        <v>461</v>
      </c>
      <c r="E1514" t="s">
        <v>29</v>
      </c>
      <c r="F1514" t="s">
        <v>147</v>
      </c>
      <c r="G1514" t="s">
        <v>31</v>
      </c>
      <c r="H1514" t="s">
        <v>147</v>
      </c>
      <c r="I1514" t="s">
        <v>31</v>
      </c>
      <c r="J1514" t="s">
        <v>32</v>
      </c>
      <c r="K1514">
        <v>34</v>
      </c>
      <c r="L1514" t="s">
        <v>253</v>
      </c>
      <c r="M1514" t="s">
        <v>34</v>
      </c>
      <c r="N1514" t="s">
        <v>49</v>
      </c>
      <c r="Q1514">
        <v>6</v>
      </c>
      <c r="U1514" s="61">
        <f>Arkusz2!S1514</f>
        <v>0.18406554276601864</v>
      </c>
    </row>
    <row r="1515" spans="1:21">
      <c r="A1515" s="10" t="s">
        <v>463</v>
      </c>
      <c r="B1515">
        <v>1514</v>
      </c>
      <c r="C1515">
        <v>8</v>
      </c>
      <c r="D1515" t="s">
        <v>461</v>
      </c>
      <c r="E1515" t="s">
        <v>29</v>
      </c>
      <c r="F1515" t="s">
        <v>147</v>
      </c>
      <c r="G1515" t="s">
        <v>31</v>
      </c>
      <c r="H1515" t="s">
        <v>147</v>
      </c>
      <c r="I1515" t="s">
        <v>31</v>
      </c>
      <c r="J1515" t="s">
        <v>32</v>
      </c>
      <c r="K1515">
        <v>49</v>
      </c>
      <c r="L1515" t="s">
        <v>163</v>
      </c>
      <c r="M1515" t="s">
        <v>37</v>
      </c>
      <c r="N1515" t="s">
        <v>35</v>
      </c>
      <c r="P1515" t="s">
        <v>277</v>
      </c>
      <c r="Q1515">
        <v>6</v>
      </c>
      <c r="U1515" s="61">
        <f>Arkusz2!S1515</f>
        <v>0.10163322948359395</v>
      </c>
    </row>
    <row r="1516" spans="1:21">
      <c r="A1516" s="10" t="s">
        <v>463</v>
      </c>
      <c r="B1516">
        <v>1515</v>
      </c>
      <c r="C1516">
        <v>8</v>
      </c>
      <c r="D1516" t="s">
        <v>461</v>
      </c>
      <c r="E1516" t="s">
        <v>29</v>
      </c>
      <c r="F1516" t="s">
        <v>31</v>
      </c>
      <c r="G1516" t="s">
        <v>147</v>
      </c>
      <c r="H1516" t="s">
        <v>147</v>
      </c>
      <c r="I1516" t="s">
        <v>31</v>
      </c>
      <c r="J1516" t="s">
        <v>151</v>
      </c>
      <c r="K1516">
        <v>51</v>
      </c>
      <c r="L1516" t="s">
        <v>326</v>
      </c>
      <c r="M1516" t="s">
        <v>43</v>
      </c>
      <c r="N1516" t="s">
        <v>38</v>
      </c>
      <c r="P1516" t="s">
        <v>51</v>
      </c>
      <c r="Q1516">
        <v>8</v>
      </c>
      <c r="T1516" t="s">
        <v>295</v>
      </c>
      <c r="U1516" s="61">
        <f>Arkusz2!S1516</f>
        <v>2.3826619103737116E-2</v>
      </c>
    </row>
    <row r="1517" spans="1:21">
      <c r="A1517" s="10" t="s">
        <v>463</v>
      </c>
      <c r="B1517">
        <v>1516</v>
      </c>
      <c r="C1517">
        <v>8</v>
      </c>
      <c r="D1517" t="s">
        <v>461</v>
      </c>
      <c r="E1517" t="s">
        <v>29</v>
      </c>
      <c r="F1517" t="s">
        <v>31</v>
      </c>
      <c r="G1517" t="s">
        <v>147</v>
      </c>
      <c r="H1517" t="s">
        <v>147</v>
      </c>
      <c r="I1517" t="s">
        <v>31</v>
      </c>
      <c r="J1517" t="s">
        <v>151</v>
      </c>
      <c r="K1517">
        <v>54</v>
      </c>
      <c r="L1517" t="s">
        <v>325</v>
      </c>
      <c r="M1517" t="s">
        <v>43</v>
      </c>
      <c r="N1517" t="s">
        <v>38</v>
      </c>
      <c r="P1517" t="s">
        <v>51</v>
      </c>
      <c r="Q1517">
        <v>5</v>
      </c>
      <c r="U1517" s="61">
        <f>Arkusz2!S1517</f>
        <v>5.7394673231095802E-2</v>
      </c>
    </row>
    <row r="1518" spans="1:21">
      <c r="A1518" s="10" t="s">
        <v>463</v>
      </c>
      <c r="B1518">
        <v>1517</v>
      </c>
      <c r="C1518">
        <v>8</v>
      </c>
      <c r="D1518" t="s">
        <v>461</v>
      </c>
      <c r="E1518" t="s">
        <v>29</v>
      </c>
      <c r="F1518" t="s">
        <v>31</v>
      </c>
      <c r="G1518" t="s">
        <v>147</v>
      </c>
      <c r="H1518" t="s">
        <v>147</v>
      </c>
      <c r="I1518" t="s">
        <v>31</v>
      </c>
      <c r="J1518" t="s">
        <v>151</v>
      </c>
      <c r="K1518">
        <v>54</v>
      </c>
      <c r="L1518" t="s">
        <v>52</v>
      </c>
      <c r="M1518" t="s">
        <v>43</v>
      </c>
      <c r="N1518" t="s">
        <v>49</v>
      </c>
      <c r="P1518" t="s">
        <v>325</v>
      </c>
      <c r="Q1518">
        <v>8</v>
      </c>
      <c r="U1518" s="61">
        <f>Arkusz2!S1518</f>
        <v>3.2071413573108588E-2</v>
      </c>
    </row>
    <row r="1519" spans="1:21">
      <c r="A1519" s="10" t="s">
        <v>463</v>
      </c>
      <c r="B1519">
        <v>1518</v>
      </c>
      <c r="C1519">
        <v>8</v>
      </c>
      <c r="D1519" t="s">
        <v>461</v>
      </c>
      <c r="E1519" t="s">
        <v>29</v>
      </c>
      <c r="F1519" t="s">
        <v>31</v>
      </c>
      <c r="G1519" t="s">
        <v>147</v>
      </c>
      <c r="H1519" t="s">
        <v>147</v>
      </c>
      <c r="I1519" t="s">
        <v>31</v>
      </c>
      <c r="J1519" t="s">
        <v>151</v>
      </c>
      <c r="K1519">
        <v>56</v>
      </c>
      <c r="L1519" t="s">
        <v>52</v>
      </c>
      <c r="M1519" t="s">
        <v>43</v>
      </c>
      <c r="N1519" t="s">
        <v>35</v>
      </c>
      <c r="Q1519">
        <v>8</v>
      </c>
      <c r="S1519" t="s">
        <v>296</v>
      </c>
      <c r="U1519" s="61">
        <f>Arkusz2!S1519</f>
        <v>6.0950324382530965E-2</v>
      </c>
    </row>
    <row r="1520" spans="1:21">
      <c r="A1520" s="10" t="s">
        <v>463</v>
      </c>
      <c r="B1520">
        <v>1519</v>
      </c>
      <c r="C1520">
        <v>8</v>
      </c>
      <c r="D1520" t="s">
        <v>461</v>
      </c>
      <c r="E1520" t="s">
        <v>29</v>
      </c>
      <c r="F1520" t="s">
        <v>31</v>
      </c>
      <c r="G1520" t="s">
        <v>147</v>
      </c>
      <c r="H1520" t="s">
        <v>147</v>
      </c>
      <c r="I1520" t="s">
        <v>31</v>
      </c>
      <c r="J1520" t="s">
        <v>151</v>
      </c>
      <c r="K1520">
        <v>61</v>
      </c>
      <c r="L1520" t="s">
        <v>47</v>
      </c>
      <c r="M1520" t="s">
        <v>43</v>
      </c>
      <c r="N1520" t="s">
        <v>35</v>
      </c>
      <c r="Q1520">
        <v>8</v>
      </c>
      <c r="S1520" t="s">
        <v>296</v>
      </c>
      <c r="U1520" s="61">
        <f>Arkusz2!S1520</f>
        <v>6.0950324382530965E-2</v>
      </c>
    </row>
    <row r="1521" spans="1:21">
      <c r="A1521" s="10" t="s">
        <v>463</v>
      </c>
      <c r="B1521">
        <v>1520</v>
      </c>
      <c r="C1521">
        <v>8</v>
      </c>
      <c r="D1521" t="s">
        <v>461</v>
      </c>
      <c r="E1521" t="s">
        <v>29</v>
      </c>
      <c r="F1521" t="s">
        <v>147</v>
      </c>
      <c r="G1521" t="s">
        <v>31</v>
      </c>
      <c r="H1521" t="s">
        <v>147</v>
      </c>
      <c r="I1521" t="s">
        <v>31</v>
      </c>
      <c r="J1521" t="s">
        <v>32</v>
      </c>
      <c r="K1521">
        <v>61</v>
      </c>
      <c r="L1521" t="s">
        <v>163</v>
      </c>
      <c r="M1521" t="s">
        <v>37</v>
      </c>
      <c r="N1521" t="s">
        <v>38</v>
      </c>
      <c r="P1521" t="s">
        <v>277</v>
      </c>
      <c r="Q1521">
        <v>6</v>
      </c>
      <c r="U1521" s="61">
        <f>Arkusz2!S1521</f>
        <v>0.10163322948359395</v>
      </c>
    </row>
    <row r="1522" spans="1:21">
      <c r="A1522" s="10" t="s">
        <v>463</v>
      </c>
      <c r="B1522">
        <v>1521</v>
      </c>
      <c r="C1522">
        <v>8</v>
      </c>
      <c r="D1522" t="s">
        <v>461</v>
      </c>
      <c r="E1522" t="s">
        <v>29</v>
      </c>
      <c r="F1522" t="s">
        <v>147</v>
      </c>
      <c r="G1522" t="s">
        <v>31</v>
      </c>
      <c r="H1522" t="s">
        <v>147</v>
      </c>
      <c r="I1522" t="s">
        <v>31</v>
      </c>
      <c r="J1522" t="s">
        <v>32</v>
      </c>
      <c r="K1522">
        <v>63</v>
      </c>
      <c r="L1522" t="s">
        <v>464</v>
      </c>
      <c r="M1522" t="s">
        <v>43</v>
      </c>
      <c r="N1522" t="s">
        <v>38</v>
      </c>
      <c r="P1522" t="s">
        <v>253</v>
      </c>
      <c r="Q1522">
        <v>1</v>
      </c>
      <c r="U1522" s="61">
        <f>Arkusz2!S1522</f>
        <v>0.54692167493771915</v>
      </c>
    </row>
    <row r="1523" spans="1:21">
      <c r="A1523" s="10" t="s">
        <v>463</v>
      </c>
      <c r="B1523">
        <v>1522</v>
      </c>
      <c r="C1523">
        <v>8</v>
      </c>
      <c r="D1523" t="s">
        <v>461</v>
      </c>
      <c r="E1523" t="s">
        <v>29</v>
      </c>
      <c r="F1523" t="s">
        <v>147</v>
      </c>
      <c r="G1523" t="s">
        <v>31</v>
      </c>
      <c r="H1523" t="s">
        <v>147</v>
      </c>
      <c r="I1523" t="s">
        <v>31</v>
      </c>
      <c r="J1523" t="s">
        <v>32</v>
      </c>
      <c r="K1523">
        <v>71</v>
      </c>
      <c r="L1523" t="s">
        <v>426</v>
      </c>
      <c r="M1523" t="s">
        <v>37</v>
      </c>
      <c r="N1523" t="s">
        <v>38</v>
      </c>
      <c r="O1523" t="s">
        <v>13</v>
      </c>
      <c r="P1523" t="s">
        <v>155</v>
      </c>
      <c r="Q1523">
        <v>6</v>
      </c>
      <c r="T1523" t="s">
        <v>295</v>
      </c>
      <c r="U1523" s="61">
        <f>Arkusz2!S1523</f>
        <v>7.6926995697442255E-2</v>
      </c>
    </row>
    <row r="1524" spans="1:21">
      <c r="A1524" s="10" t="s">
        <v>463</v>
      </c>
      <c r="B1524">
        <v>1523</v>
      </c>
      <c r="C1524">
        <v>8</v>
      </c>
      <c r="D1524" t="s">
        <v>461</v>
      </c>
      <c r="E1524" t="s">
        <v>29</v>
      </c>
      <c r="F1524" t="s">
        <v>147</v>
      </c>
      <c r="G1524" t="s">
        <v>31</v>
      </c>
      <c r="H1524" t="s">
        <v>147</v>
      </c>
      <c r="I1524" t="s">
        <v>31</v>
      </c>
      <c r="J1524" t="s">
        <v>32</v>
      </c>
      <c r="K1524">
        <v>79</v>
      </c>
      <c r="L1524" t="s">
        <v>163</v>
      </c>
      <c r="M1524" t="s">
        <v>37</v>
      </c>
      <c r="N1524" t="s">
        <v>35</v>
      </c>
      <c r="P1524" t="s">
        <v>254</v>
      </c>
      <c r="Q1524">
        <v>6</v>
      </c>
      <c r="U1524" s="61">
        <f>Arkusz2!S1524</f>
        <v>0.10163322948359395</v>
      </c>
    </row>
    <row r="1525" spans="1:21">
      <c r="A1525" s="10" t="s">
        <v>463</v>
      </c>
      <c r="B1525">
        <v>1524</v>
      </c>
      <c r="C1525">
        <v>8</v>
      </c>
      <c r="D1525" t="s">
        <v>461</v>
      </c>
      <c r="E1525" t="s">
        <v>29</v>
      </c>
      <c r="F1525" t="s">
        <v>147</v>
      </c>
      <c r="G1525" t="s">
        <v>31</v>
      </c>
      <c r="H1525" t="s">
        <v>147</v>
      </c>
      <c r="I1525" t="s">
        <v>31</v>
      </c>
      <c r="J1525" t="s">
        <v>32</v>
      </c>
      <c r="K1525">
        <v>87</v>
      </c>
      <c r="L1525" t="s">
        <v>160</v>
      </c>
      <c r="M1525" t="s">
        <v>43</v>
      </c>
      <c r="N1525" t="s">
        <v>38</v>
      </c>
      <c r="Q1525">
        <v>5</v>
      </c>
      <c r="U1525" s="61">
        <f>Arkusz2!S1525</f>
        <v>6.1623772780053571E-2</v>
      </c>
    </row>
    <row r="1526" spans="1:21">
      <c r="A1526" s="10" t="s">
        <v>463</v>
      </c>
      <c r="B1526">
        <v>1525</v>
      </c>
      <c r="C1526">
        <v>8</v>
      </c>
      <c r="D1526" t="s">
        <v>461</v>
      </c>
      <c r="E1526" t="s">
        <v>29</v>
      </c>
      <c r="F1526" t="s">
        <v>147</v>
      </c>
      <c r="G1526" t="s">
        <v>31</v>
      </c>
      <c r="H1526" t="s">
        <v>147</v>
      </c>
      <c r="I1526" t="s">
        <v>31</v>
      </c>
      <c r="J1526" t="s">
        <v>32</v>
      </c>
      <c r="K1526" t="s">
        <v>140</v>
      </c>
      <c r="L1526" t="s">
        <v>162</v>
      </c>
      <c r="M1526" t="s">
        <v>43</v>
      </c>
      <c r="N1526" t="s">
        <v>38</v>
      </c>
      <c r="P1526" t="s">
        <v>464</v>
      </c>
      <c r="Q1526">
        <v>6</v>
      </c>
      <c r="U1526" s="61">
        <f>Arkusz2!S1526</f>
        <v>0.17298255377116797</v>
      </c>
    </row>
    <row r="1527" spans="1:21">
      <c r="A1527" s="10" t="s">
        <v>463</v>
      </c>
      <c r="B1527">
        <v>1526</v>
      </c>
      <c r="C1527">
        <v>8</v>
      </c>
      <c r="D1527" t="s">
        <v>461</v>
      </c>
      <c r="E1527" t="s">
        <v>29</v>
      </c>
      <c r="F1527" t="s">
        <v>147</v>
      </c>
      <c r="G1527" t="s">
        <v>31</v>
      </c>
      <c r="H1527" t="s">
        <v>147</v>
      </c>
      <c r="I1527" t="s">
        <v>31</v>
      </c>
      <c r="J1527" t="s">
        <v>32</v>
      </c>
      <c r="K1527" t="s">
        <v>140</v>
      </c>
      <c r="L1527" t="s">
        <v>278</v>
      </c>
      <c r="M1527" t="s">
        <v>34</v>
      </c>
      <c r="N1527" t="s">
        <v>49</v>
      </c>
      <c r="P1527" t="s">
        <v>426</v>
      </c>
      <c r="Q1527">
        <v>8</v>
      </c>
      <c r="U1527" s="61">
        <f>Arkusz2!S1527</f>
        <v>3.2071413573108588E-2</v>
      </c>
    </row>
    <row r="1528" spans="1:21">
      <c r="A1528" s="10" t="s">
        <v>463</v>
      </c>
      <c r="B1528">
        <v>1527</v>
      </c>
      <c r="C1528">
        <v>8</v>
      </c>
      <c r="D1528" t="s">
        <v>461</v>
      </c>
      <c r="E1528" t="s">
        <v>29</v>
      </c>
      <c r="F1528" t="s">
        <v>31</v>
      </c>
      <c r="G1528" t="s">
        <v>147</v>
      </c>
      <c r="H1528" t="s">
        <v>147</v>
      </c>
      <c r="I1528" t="s">
        <v>31</v>
      </c>
      <c r="J1528" t="s">
        <v>151</v>
      </c>
      <c r="K1528" t="s">
        <v>70</v>
      </c>
      <c r="L1528" t="s">
        <v>44</v>
      </c>
      <c r="M1528" t="s">
        <v>34</v>
      </c>
      <c r="N1528" t="s">
        <v>35</v>
      </c>
      <c r="P1528" t="s">
        <v>52</v>
      </c>
      <c r="Q1528">
        <v>8</v>
      </c>
      <c r="U1528" s="61">
        <f>Arkusz2!S1528</f>
        <v>3.2071413573108588E-2</v>
      </c>
    </row>
    <row r="1529" spans="1:21">
      <c r="A1529" s="10" t="s">
        <v>463</v>
      </c>
      <c r="B1529">
        <v>1528</v>
      </c>
      <c r="C1529">
        <v>8</v>
      </c>
      <c r="D1529" t="s">
        <v>461</v>
      </c>
      <c r="E1529" t="s">
        <v>29</v>
      </c>
      <c r="F1529" t="s">
        <v>147</v>
      </c>
      <c r="G1529" t="s">
        <v>31</v>
      </c>
      <c r="H1529" t="s">
        <v>147</v>
      </c>
      <c r="I1529" t="s">
        <v>31</v>
      </c>
      <c r="J1529" t="s">
        <v>32</v>
      </c>
      <c r="K1529" t="s">
        <v>142</v>
      </c>
      <c r="L1529" t="s">
        <v>278</v>
      </c>
      <c r="M1529" t="s">
        <v>34</v>
      </c>
      <c r="N1529" t="s">
        <v>35</v>
      </c>
      <c r="P1529" t="s">
        <v>426</v>
      </c>
      <c r="Q1529">
        <v>8</v>
      </c>
      <c r="U1529" s="61">
        <f>Arkusz2!S1529</f>
        <v>3.2071413573108588E-2</v>
      </c>
    </row>
    <row r="1530" spans="1:21">
      <c r="A1530" s="10" t="s">
        <v>463</v>
      </c>
      <c r="B1530">
        <v>1529</v>
      </c>
      <c r="C1530">
        <v>8</v>
      </c>
      <c r="D1530" t="s">
        <v>461</v>
      </c>
      <c r="E1530" t="s">
        <v>29</v>
      </c>
      <c r="F1530" t="s">
        <v>147</v>
      </c>
      <c r="G1530" t="s">
        <v>31</v>
      </c>
      <c r="H1530" t="s">
        <v>147</v>
      </c>
      <c r="I1530" t="s">
        <v>31</v>
      </c>
      <c r="J1530" t="s">
        <v>32</v>
      </c>
      <c r="K1530" t="s">
        <v>270</v>
      </c>
      <c r="L1530" t="s">
        <v>162</v>
      </c>
      <c r="M1530" t="s">
        <v>37</v>
      </c>
      <c r="N1530" t="s">
        <v>35</v>
      </c>
      <c r="P1530" t="s">
        <v>155</v>
      </c>
      <c r="Q1530">
        <v>6</v>
      </c>
      <c r="U1530" s="61">
        <f>Arkusz2!S1530</f>
        <v>0.10163322948359395</v>
      </c>
    </row>
    <row r="1531" spans="1:21">
      <c r="A1531" s="10" t="s">
        <v>465</v>
      </c>
      <c r="B1531">
        <v>1530</v>
      </c>
      <c r="C1531">
        <v>8</v>
      </c>
      <c r="D1531" t="s">
        <v>466</v>
      </c>
      <c r="E1531" t="s">
        <v>73</v>
      </c>
      <c r="F1531" t="s">
        <v>169</v>
      </c>
      <c r="G1531" t="s">
        <v>75</v>
      </c>
      <c r="H1531" t="s">
        <v>169</v>
      </c>
      <c r="I1531" t="s">
        <v>75</v>
      </c>
      <c r="J1531" t="s">
        <v>76</v>
      </c>
      <c r="K1531">
        <v>1</v>
      </c>
      <c r="L1531" t="s">
        <v>447</v>
      </c>
      <c r="M1531" t="s">
        <v>43</v>
      </c>
      <c r="N1531" t="s">
        <v>38</v>
      </c>
      <c r="P1531" t="s">
        <v>334</v>
      </c>
      <c r="Q1531">
        <v>5</v>
      </c>
      <c r="U1531" s="61">
        <f>Arkusz2!S1531</f>
        <v>5.7394673231095802E-2</v>
      </c>
    </row>
    <row r="1532" spans="1:21">
      <c r="A1532" s="10" t="s">
        <v>465</v>
      </c>
      <c r="B1532">
        <v>1531</v>
      </c>
      <c r="C1532">
        <v>8</v>
      </c>
      <c r="D1532" t="s">
        <v>466</v>
      </c>
      <c r="E1532" t="s">
        <v>73</v>
      </c>
      <c r="F1532" t="s">
        <v>169</v>
      </c>
      <c r="G1532" t="s">
        <v>75</v>
      </c>
      <c r="H1532" t="s">
        <v>169</v>
      </c>
      <c r="I1532" t="s">
        <v>75</v>
      </c>
      <c r="J1532" t="s">
        <v>76</v>
      </c>
      <c r="K1532">
        <v>2</v>
      </c>
      <c r="L1532" t="s">
        <v>288</v>
      </c>
      <c r="M1532" t="s">
        <v>37</v>
      </c>
      <c r="N1532" t="s">
        <v>38</v>
      </c>
      <c r="O1532" t="s">
        <v>13</v>
      </c>
      <c r="P1532" t="s">
        <v>182</v>
      </c>
      <c r="Q1532">
        <v>6</v>
      </c>
      <c r="U1532" s="61">
        <f>Arkusz2!S1532</f>
        <v>0.10163322948359395</v>
      </c>
    </row>
    <row r="1533" spans="1:21">
      <c r="A1533" s="10" t="s">
        <v>465</v>
      </c>
      <c r="B1533">
        <v>1532</v>
      </c>
      <c r="C1533">
        <v>8</v>
      </c>
      <c r="D1533" t="s">
        <v>466</v>
      </c>
      <c r="E1533" t="s">
        <v>73</v>
      </c>
      <c r="F1533" t="s">
        <v>169</v>
      </c>
      <c r="G1533" t="s">
        <v>75</v>
      </c>
      <c r="H1533" t="s">
        <v>169</v>
      </c>
      <c r="I1533" t="s">
        <v>75</v>
      </c>
      <c r="J1533" t="s">
        <v>76</v>
      </c>
      <c r="K1533">
        <v>4</v>
      </c>
      <c r="L1533" t="s">
        <v>288</v>
      </c>
      <c r="M1533" t="s">
        <v>43</v>
      </c>
      <c r="N1533" t="s">
        <v>35</v>
      </c>
      <c r="P1533" t="s">
        <v>182</v>
      </c>
      <c r="Q1533">
        <v>8</v>
      </c>
      <c r="T1533" t="s">
        <v>295</v>
      </c>
      <c r="U1533" s="61">
        <f>Arkusz2!S1533</f>
        <v>2.3826619103737116E-2</v>
      </c>
    </row>
    <row r="1534" spans="1:21">
      <c r="A1534" s="10" t="s">
        <v>465</v>
      </c>
      <c r="B1534">
        <v>1533</v>
      </c>
      <c r="C1534">
        <v>8</v>
      </c>
      <c r="D1534" t="s">
        <v>466</v>
      </c>
      <c r="E1534" t="s">
        <v>73</v>
      </c>
      <c r="F1534" t="s">
        <v>75</v>
      </c>
      <c r="G1534" t="s">
        <v>169</v>
      </c>
      <c r="H1534" t="s">
        <v>169</v>
      </c>
      <c r="I1534" t="s">
        <v>75</v>
      </c>
      <c r="J1534" t="s">
        <v>467</v>
      </c>
      <c r="K1534">
        <v>7</v>
      </c>
      <c r="L1534" t="s">
        <v>89</v>
      </c>
      <c r="M1534" t="s">
        <v>43</v>
      </c>
      <c r="N1534" t="s">
        <v>38</v>
      </c>
      <c r="P1534" t="s">
        <v>85</v>
      </c>
      <c r="Q1534">
        <v>8</v>
      </c>
      <c r="U1534" s="61">
        <f>Arkusz2!S1534</f>
        <v>3.2071413573108588E-2</v>
      </c>
    </row>
    <row r="1535" spans="1:21">
      <c r="A1535" s="10" t="s">
        <v>465</v>
      </c>
      <c r="B1535">
        <v>1534</v>
      </c>
      <c r="C1535">
        <v>8</v>
      </c>
      <c r="D1535" t="s">
        <v>466</v>
      </c>
      <c r="E1535" t="s">
        <v>73</v>
      </c>
      <c r="F1535" t="s">
        <v>169</v>
      </c>
      <c r="G1535" t="s">
        <v>75</v>
      </c>
      <c r="H1535" t="s">
        <v>169</v>
      </c>
      <c r="I1535" t="s">
        <v>75</v>
      </c>
      <c r="J1535" t="s">
        <v>76</v>
      </c>
      <c r="K1535">
        <v>8</v>
      </c>
      <c r="L1535" t="s">
        <v>334</v>
      </c>
      <c r="M1535" t="s">
        <v>43</v>
      </c>
      <c r="N1535" t="s">
        <v>38</v>
      </c>
      <c r="Q1535">
        <v>8</v>
      </c>
      <c r="S1535" t="s">
        <v>296</v>
      </c>
      <c r="U1535" s="61">
        <f>Arkusz2!S1535</f>
        <v>6.0950324382530965E-2</v>
      </c>
    </row>
    <row r="1536" spans="1:21">
      <c r="A1536" s="10" t="s">
        <v>465</v>
      </c>
      <c r="B1536">
        <v>1535</v>
      </c>
      <c r="C1536">
        <v>8</v>
      </c>
      <c r="D1536" t="s">
        <v>466</v>
      </c>
      <c r="E1536" t="s">
        <v>73</v>
      </c>
      <c r="F1536" t="s">
        <v>169</v>
      </c>
      <c r="G1536" t="s">
        <v>75</v>
      </c>
      <c r="H1536" t="s">
        <v>169</v>
      </c>
      <c r="I1536" t="s">
        <v>75</v>
      </c>
      <c r="J1536" t="s">
        <v>76</v>
      </c>
      <c r="K1536">
        <v>9</v>
      </c>
      <c r="L1536" t="s">
        <v>287</v>
      </c>
      <c r="M1536" t="s">
        <v>43</v>
      </c>
      <c r="N1536" t="s">
        <v>38</v>
      </c>
      <c r="O1536" t="s">
        <v>13</v>
      </c>
      <c r="Q1536" t="s">
        <v>15</v>
      </c>
      <c r="R1536" t="s">
        <v>15</v>
      </c>
      <c r="U1536" s="61">
        <f>Arkusz2!S1536</f>
        <v>0.78571300199005822</v>
      </c>
    </row>
    <row r="1537" spans="1:21">
      <c r="A1537" s="10" t="s">
        <v>465</v>
      </c>
      <c r="B1537">
        <v>1536</v>
      </c>
      <c r="C1537">
        <v>8</v>
      </c>
      <c r="D1537" t="s">
        <v>466</v>
      </c>
      <c r="E1537" t="s">
        <v>73</v>
      </c>
      <c r="F1537" t="s">
        <v>75</v>
      </c>
      <c r="G1537" t="s">
        <v>169</v>
      </c>
      <c r="H1537" t="s">
        <v>169</v>
      </c>
      <c r="I1537" t="s">
        <v>75</v>
      </c>
      <c r="J1537" t="s">
        <v>467</v>
      </c>
      <c r="K1537">
        <v>13</v>
      </c>
      <c r="L1537" t="s">
        <v>82</v>
      </c>
      <c r="M1537" t="s">
        <v>43</v>
      </c>
      <c r="N1537" t="s">
        <v>38</v>
      </c>
      <c r="Q1537">
        <v>8</v>
      </c>
      <c r="S1537" t="s">
        <v>296</v>
      </c>
      <c r="U1537" s="61">
        <f>Arkusz2!S1537</f>
        <v>6.0950324382530965E-2</v>
      </c>
    </row>
    <row r="1538" spans="1:21">
      <c r="A1538" s="10" t="s">
        <v>465</v>
      </c>
      <c r="B1538">
        <v>1537</v>
      </c>
      <c r="C1538">
        <v>8</v>
      </c>
      <c r="D1538" t="s">
        <v>466</v>
      </c>
      <c r="E1538" t="s">
        <v>73</v>
      </c>
      <c r="F1538" t="s">
        <v>75</v>
      </c>
      <c r="G1538" t="s">
        <v>169</v>
      </c>
      <c r="H1538" t="s">
        <v>169</v>
      </c>
      <c r="I1538" t="s">
        <v>75</v>
      </c>
      <c r="J1538" t="s">
        <v>467</v>
      </c>
      <c r="K1538">
        <v>20</v>
      </c>
      <c r="L1538" t="s">
        <v>82</v>
      </c>
      <c r="M1538" t="s">
        <v>43</v>
      </c>
      <c r="N1538" t="s">
        <v>35</v>
      </c>
      <c r="Q1538">
        <v>8</v>
      </c>
      <c r="S1538" t="s">
        <v>296</v>
      </c>
      <c r="U1538" s="61">
        <f>Arkusz2!S1538</f>
        <v>6.0950324382530965E-2</v>
      </c>
    </row>
    <row r="1539" spans="1:21">
      <c r="A1539" s="10" t="s">
        <v>465</v>
      </c>
      <c r="B1539">
        <v>1538</v>
      </c>
      <c r="C1539">
        <v>8</v>
      </c>
      <c r="D1539" t="s">
        <v>466</v>
      </c>
      <c r="E1539" t="s">
        <v>73</v>
      </c>
      <c r="F1539" t="s">
        <v>169</v>
      </c>
      <c r="G1539" t="s">
        <v>75</v>
      </c>
      <c r="H1539" t="s">
        <v>169</v>
      </c>
      <c r="I1539" t="s">
        <v>75</v>
      </c>
      <c r="J1539" t="s">
        <v>76</v>
      </c>
      <c r="K1539">
        <v>25</v>
      </c>
      <c r="L1539" t="s">
        <v>447</v>
      </c>
      <c r="M1539" t="s">
        <v>37</v>
      </c>
      <c r="N1539" t="s">
        <v>38</v>
      </c>
      <c r="O1539" t="s">
        <v>13</v>
      </c>
      <c r="P1539" t="s">
        <v>182</v>
      </c>
      <c r="Q1539">
        <v>6</v>
      </c>
      <c r="T1539" t="s">
        <v>294</v>
      </c>
      <c r="U1539" s="61">
        <f>Arkusz2!S1539</f>
        <v>0.1094694240700843</v>
      </c>
    </row>
    <row r="1540" spans="1:21">
      <c r="A1540" s="10" t="s">
        <v>465</v>
      </c>
      <c r="B1540">
        <v>1539</v>
      </c>
      <c r="C1540">
        <v>8</v>
      </c>
      <c r="D1540" t="s">
        <v>466</v>
      </c>
      <c r="E1540" t="s">
        <v>73</v>
      </c>
      <c r="F1540" t="s">
        <v>75</v>
      </c>
      <c r="G1540" t="s">
        <v>169</v>
      </c>
      <c r="H1540" t="s">
        <v>169</v>
      </c>
      <c r="I1540" t="s">
        <v>75</v>
      </c>
      <c r="J1540" t="s">
        <v>467</v>
      </c>
      <c r="K1540">
        <v>28</v>
      </c>
      <c r="L1540" t="s">
        <v>82</v>
      </c>
      <c r="M1540" t="s">
        <v>43</v>
      </c>
      <c r="N1540" t="s">
        <v>35</v>
      </c>
      <c r="Q1540">
        <v>8</v>
      </c>
      <c r="U1540" s="61">
        <f>Arkusz2!S1540</f>
        <v>3.4502880732867523E-2</v>
      </c>
    </row>
    <row r="1541" spans="1:21">
      <c r="A1541" s="10" t="s">
        <v>465</v>
      </c>
      <c r="B1541">
        <v>1540</v>
      </c>
      <c r="C1541">
        <v>8</v>
      </c>
      <c r="D1541" t="s">
        <v>466</v>
      </c>
      <c r="E1541" t="s">
        <v>73</v>
      </c>
      <c r="F1541" t="s">
        <v>75</v>
      </c>
      <c r="G1541" t="s">
        <v>169</v>
      </c>
      <c r="H1541" t="s">
        <v>169</v>
      </c>
      <c r="I1541" t="s">
        <v>75</v>
      </c>
      <c r="J1541" t="s">
        <v>467</v>
      </c>
      <c r="K1541">
        <v>32</v>
      </c>
      <c r="L1541" t="s">
        <v>82</v>
      </c>
      <c r="M1541" t="s">
        <v>34</v>
      </c>
      <c r="N1541" t="s">
        <v>38</v>
      </c>
      <c r="O1541" t="s">
        <v>13</v>
      </c>
      <c r="P1541" t="s">
        <v>330</v>
      </c>
      <c r="Q1541">
        <v>8</v>
      </c>
      <c r="U1541" s="61">
        <f>Arkusz2!S1541</f>
        <v>3.2071413573108588E-2</v>
      </c>
    </row>
    <row r="1542" spans="1:21">
      <c r="A1542" s="10" t="s">
        <v>465</v>
      </c>
      <c r="B1542">
        <v>1541</v>
      </c>
      <c r="C1542">
        <v>8</v>
      </c>
      <c r="D1542" t="s">
        <v>466</v>
      </c>
      <c r="E1542" t="s">
        <v>73</v>
      </c>
      <c r="F1542" t="s">
        <v>75</v>
      </c>
      <c r="G1542" t="s">
        <v>169</v>
      </c>
      <c r="H1542" t="s">
        <v>169</v>
      </c>
      <c r="I1542" t="s">
        <v>75</v>
      </c>
      <c r="J1542" t="s">
        <v>467</v>
      </c>
      <c r="K1542">
        <v>34</v>
      </c>
      <c r="L1542" t="s">
        <v>90</v>
      </c>
      <c r="M1542" t="s">
        <v>43</v>
      </c>
      <c r="N1542" t="s">
        <v>49</v>
      </c>
      <c r="P1542" t="s">
        <v>82</v>
      </c>
      <c r="Q1542">
        <v>5</v>
      </c>
      <c r="U1542" s="61">
        <f>Arkusz2!S1542</f>
        <v>5.7394673231095802E-2</v>
      </c>
    </row>
    <row r="1543" spans="1:21">
      <c r="A1543" s="10" t="s">
        <v>465</v>
      </c>
      <c r="B1543">
        <v>1542</v>
      </c>
      <c r="C1543">
        <v>8</v>
      </c>
      <c r="D1543" t="s">
        <v>466</v>
      </c>
      <c r="E1543" t="s">
        <v>73</v>
      </c>
      <c r="F1543" t="s">
        <v>75</v>
      </c>
      <c r="G1543" t="s">
        <v>169</v>
      </c>
      <c r="H1543" t="s">
        <v>169</v>
      </c>
      <c r="I1543" t="s">
        <v>75</v>
      </c>
      <c r="J1543" t="s">
        <v>467</v>
      </c>
      <c r="K1543">
        <v>40</v>
      </c>
      <c r="L1543" t="s">
        <v>82</v>
      </c>
      <c r="M1543" t="s">
        <v>43</v>
      </c>
      <c r="N1543" t="s">
        <v>49</v>
      </c>
      <c r="Q1543">
        <v>8</v>
      </c>
      <c r="U1543" s="61">
        <f>Arkusz2!S1543</f>
        <v>3.4502880732867523E-2</v>
      </c>
    </row>
    <row r="1544" spans="1:21">
      <c r="A1544" s="10" t="s">
        <v>465</v>
      </c>
      <c r="B1544">
        <v>1543</v>
      </c>
      <c r="C1544">
        <v>8</v>
      </c>
      <c r="D1544" t="s">
        <v>466</v>
      </c>
      <c r="E1544" t="s">
        <v>73</v>
      </c>
      <c r="F1544" t="s">
        <v>75</v>
      </c>
      <c r="G1544" t="s">
        <v>169</v>
      </c>
      <c r="H1544" t="s">
        <v>169</v>
      </c>
      <c r="I1544" t="s">
        <v>75</v>
      </c>
      <c r="J1544" t="s">
        <v>467</v>
      </c>
      <c r="K1544">
        <v>44</v>
      </c>
      <c r="L1544" t="s">
        <v>90</v>
      </c>
      <c r="M1544" t="s">
        <v>34</v>
      </c>
      <c r="N1544" t="s">
        <v>49</v>
      </c>
      <c r="Q1544">
        <v>8</v>
      </c>
      <c r="U1544" s="61">
        <f>Arkusz2!S1544</f>
        <v>3.4502880732867523E-2</v>
      </c>
    </row>
    <row r="1545" spans="1:21">
      <c r="A1545" s="10" t="s">
        <v>465</v>
      </c>
      <c r="B1545">
        <v>1544</v>
      </c>
      <c r="C1545">
        <v>8</v>
      </c>
      <c r="D1545" t="s">
        <v>466</v>
      </c>
      <c r="E1545" t="s">
        <v>73</v>
      </c>
      <c r="F1545" t="s">
        <v>169</v>
      </c>
      <c r="G1545" t="s">
        <v>75</v>
      </c>
      <c r="H1545" t="s">
        <v>169</v>
      </c>
      <c r="I1545" t="s">
        <v>75</v>
      </c>
      <c r="J1545" t="s">
        <v>76</v>
      </c>
      <c r="K1545" t="s">
        <v>161</v>
      </c>
      <c r="L1545" t="s">
        <v>447</v>
      </c>
      <c r="M1545" t="s">
        <v>34</v>
      </c>
      <c r="N1545" t="s">
        <v>35</v>
      </c>
      <c r="P1545" t="s">
        <v>242</v>
      </c>
      <c r="Q1545">
        <v>3</v>
      </c>
      <c r="U1545" s="61">
        <f>Arkusz2!S1545</f>
        <v>1.8433060167136604E-2</v>
      </c>
    </row>
    <row r="1546" spans="1:21">
      <c r="A1546" s="10" t="s">
        <v>465</v>
      </c>
      <c r="B1546">
        <v>1545</v>
      </c>
      <c r="C1546">
        <v>8</v>
      </c>
      <c r="D1546" t="s">
        <v>466</v>
      </c>
      <c r="E1546" t="s">
        <v>73</v>
      </c>
      <c r="F1546" t="s">
        <v>75</v>
      </c>
      <c r="G1546" t="s">
        <v>169</v>
      </c>
      <c r="H1546" t="s">
        <v>169</v>
      </c>
      <c r="I1546" t="s">
        <v>75</v>
      </c>
      <c r="J1546" t="s">
        <v>467</v>
      </c>
      <c r="K1546">
        <v>48</v>
      </c>
      <c r="L1546" t="s">
        <v>290</v>
      </c>
      <c r="M1546" t="s">
        <v>37</v>
      </c>
      <c r="N1546" t="s">
        <v>38</v>
      </c>
      <c r="P1546" t="s">
        <v>83</v>
      </c>
      <c r="Q1546">
        <v>2</v>
      </c>
      <c r="T1546" t="s">
        <v>294</v>
      </c>
      <c r="U1546" s="61">
        <f>Arkusz2!S1546</f>
        <v>0.16139501688237903</v>
      </c>
    </row>
    <row r="1547" spans="1:21">
      <c r="A1547" s="10" t="s">
        <v>465</v>
      </c>
      <c r="B1547">
        <v>1546</v>
      </c>
      <c r="C1547">
        <v>8</v>
      </c>
      <c r="D1547" t="s">
        <v>466</v>
      </c>
      <c r="E1547" t="s">
        <v>73</v>
      </c>
      <c r="F1547" t="s">
        <v>75</v>
      </c>
      <c r="G1547" t="s">
        <v>169</v>
      </c>
      <c r="H1547" t="s">
        <v>169</v>
      </c>
      <c r="I1547" t="s">
        <v>75</v>
      </c>
      <c r="J1547" t="s">
        <v>467</v>
      </c>
      <c r="K1547">
        <v>49</v>
      </c>
      <c r="L1547" t="s">
        <v>83</v>
      </c>
      <c r="M1547" t="s">
        <v>34</v>
      </c>
      <c r="N1547" t="s">
        <v>49</v>
      </c>
      <c r="P1547" t="s">
        <v>85</v>
      </c>
      <c r="Q1547">
        <v>8</v>
      </c>
      <c r="U1547" s="61">
        <f>Arkusz2!S1547</f>
        <v>3.2071413573108588E-2</v>
      </c>
    </row>
    <row r="1548" spans="1:21">
      <c r="A1548" s="10" t="s">
        <v>465</v>
      </c>
      <c r="B1548">
        <v>1547</v>
      </c>
      <c r="C1548">
        <v>8</v>
      </c>
      <c r="D1548" t="s">
        <v>466</v>
      </c>
      <c r="E1548" t="s">
        <v>73</v>
      </c>
      <c r="F1548" t="s">
        <v>169</v>
      </c>
      <c r="G1548" t="s">
        <v>75</v>
      </c>
      <c r="H1548" t="s">
        <v>169</v>
      </c>
      <c r="I1548" t="s">
        <v>75</v>
      </c>
      <c r="J1548" t="s">
        <v>76</v>
      </c>
      <c r="K1548">
        <v>55</v>
      </c>
      <c r="L1548" t="s">
        <v>179</v>
      </c>
      <c r="M1548" t="s">
        <v>34</v>
      </c>
      <c r="N1548" t="s">
        <v>38</v>
      </c>
      <c r="Q1548">
        <v>6</v>
      </c>
      <c r="U1548" s="61">
        <f>Arkusz2!S1548</f>
        <v>0.18406554276601864</v>
      </c>
    </row>
    <row r="1549" spans="1:21">
      <c r="A1549" s="10" t="s">
        <v>465</v>
      </c>
      <c r="B1549">
        <v>1548</v>
      </c>
      <c r="C1549">
        <v>8</v>
      </c>
      <c r="D1549" t="s">
        <v>466</v>
      </c>
      <c r="E1549" t="s">
        <v>73</v>
      </c>
      <c r="F1549" t="s">
        <v>75</v>
      </c>
      <c r="G1549" t="s">
        <v>169</v>
      </c>
      <c r="H1549" t="s">
        <v>169</v>
      </c>
      <c r="I1549" t="s">
        <v>75</v>
      </c>
      <c r="J1549" t="s">
        <v>467</v>
      </c>
      <c r="K1549">
        <v>59</v>
      </c>
      <c r="L1549" t="s">
        <v>468</v>
      </c>
      <c r="M1549" t="s">
        <v>43</v>
      </c>
      <c r="N1549" t="s">
        <v>35</v>
      </c>
      <c r="Q1549">
        <v>7</v>
      </c>
      <c r="U1549" s="61">
        <f>Arkusz2!S1549</f>
        <v>1.2292779115133195E-2</v>
      </c>
    </row>
    <row r="1550" spans="1:21">
      <c r="A1550" s="10" t="s">
        <v>465</v>
      </c>
      <c r="B1550">
        <v>1549</v>
      </c>
      <c r="C1550">
        <v>8</v>
      </c>
      <c r="D1550" t="s">
        <v>466</v>
      </c>
      <c r="E1550" t="s">
        <v>73</v>
      </c>
      <c r="F1550" t="s">
        <v>75</v>
      </c>
      <c r="G1550" t="s">
        <v>169</v>
      </c>
      <c r="H1550" t="s">
        <v>169</v>
      </c>
      <c r="I1550" t="s">
        <v>75</v>
      </c>
      <c r="J1550" t="s">
        <v>467</v>
      </c>
      <c r="K1550">
        <v>67</v>
      </c>
      <c r="L1550" t="s">
        <v>85</v>
      </c>
      <c r="M1550" t="s">
        <v>43</v>
      </c>
      <c r="N1550" t="s">
        <v>38</v>
      </c>
      <c r="P1550" t="s">
        <v>469</v>
      </c>
      <c r="Q1550">
        <v>8</v>
      </c>
      <c r="U1550" s="61">
        <f>Arkusz2!S1550</f>
        <v>3.2071413573108588E-2</v>
      </c>
    </row>
    <row r="1551" spans="1:21">
      <c r="A1551" s="10" t="s">
        <v>465</v>
      </c>
      <c r="B1551">
        <v>1550</v>
      </c>
      <c r="C1551">
        <v>8</v>
      </c>
      <c r="D1551" t="s">
        <v>466</v>
      </c>
      <c r="E1551" t="s">
        <v>73</v>
      </c>
      <c r="F1551" t="s">
        <v>169</v>
      </c>
      <c r="G1551" t="s">
        <v>75</v>
      </c>
      <c r="H1551" t="s">
        <v>169</v>
      </c>
      <c r="I1551" t="s">
        <v>75</v>
      </c>
      <c r="J1551" t="s">
        <v>76</v>
      </c>
      <c r="K1551">
        <v>68</v>
      </c>
      <c r="L1551" t="s">
        <v>447</v>
      </c>
      <c r="M1551" t="s">
        <v>43</v>
      </c>
      <c r="N1551" t="s">
        <v>35</v>
      </c>
      <c r="P1551" t="s">
        <v>182</v>
      </c>
      <c r="Q1551">
        <v>5</v>
      </c>
      <c r="U1551" s="61">
        <f>Arkusz2!S1551</f>
        <v>5.7394673231095802E-2</v>
      </c>
    </row>
    <row r="1552" spans="1:21">
      <c r="A1552" s="10" t="s">
        <v>465</v>
      </c>
      <c r="B1552">
        <v>1551</v>
      </c>
      <c r="C1552">
        <v>8</v>
      </c>
      <c r="D1552" t="s">
        <v>466</v>
      </c>
      <c r="E1552" t="s">
        <v>73</v>
      </c>
      <c r="F1552" t="s">
        <v>75</v>
      </c>
      <c r="G1552" t="s">
        <v>169</v>
      </c>
      <c r="H1552" t="s">
        <v>169</v>
      </c>
      <c r="I1552" t="s">
        <v>75</v>
      </c>
      <c r="J1552" t="s">
        <v>467</v>
      </c>
      <c r="K1552">
        <v>72</v>
      </c>
      <c r="L1552" t="s">
        <v>89</v>
      </c>
      <c r="M1552" t="s">
        <v>43</v>
      </c>
      <c r="N1552" t="s">
        <v>35</v>
      </c>
      <c r="P1552" t="s">
        <v>485</v>
      </c>
      <c r="Q1552">
        <v>5</v>
      </c>
      <c r="U1552" s="61">
        <f>Arkusz2!S1552</f>
        <v>5.7394673231095802E-2</v>
      </c>
    </row>
    <row r="1553" spans="1:21">
      <c r="A1553" s="10" t="s">
        <v>465</v>
      </c>
      <c r="B1553">
        <v>1552</v>
      </c>
      <c r="C1553">
        <v>8</v>
      </c>
      <c r="D1553" t="s">
        <v>466</v>
      </c>
      <c r="E1553" t="s">
        <v>73</v>
      </c>
      <c r="F1553" t="s">
        <v>75</v>
      </c>
      <c r="G1553" t="s">
        <v>169</v>
      </c>
      <c r="H1553" t="s">
        <v>169</v>
      </c>
      <c r="I1553" t="s">
        <v>75</v>
      </c>
      <c r="J1553" t="s">
        <v>467</v>
      </c>
      <c r="K1553">
        <v>77</v>
      </c>
      <c r="L1553" t="s">
        <v>89</v>
      </c>
      <c r="M1553" t="s">
        <v>34</v>
      </c>
      <c r="N1553" t="s">
        <v>35</v>
      </c>
      <c r="Q1553">
        <v>6</v>
      </c>
      <c r="U1553" s="61">
        <f>Arkusz2!S1553</f>
        <v>0.18406554276601864</v>
      </c>
    </row>
    <row r="1554" spans="1:21">
      <c r="A1554" s="10" t="s">
        <v>465</v>
      </c>
      <c r="B1554">
        <v>1553</v>
      </c>
      <c r="C1554">
        <v>8</v>
      </c>
      <c r="D1554" t="s">
        <v>466</v>
      </c>
      <c r="E1554" t="s">
        <v>73</v>
      </c>
      <c r="F1554" t="s">
        <v>169</v>
      </c>
      <c r="G1554" t="s">
        <v>75</v>
      </c>
      <c r="H1554" t="s">
        <v>169</v>
      </c>
      <c r="I1554" t="s">
        <v>75</v>
      </c>
      <c r="J1554" t="s">
        <v>76</v>
      </c>
      <c r="K1554">
        <v>78</v>
      </c>
      <c r="L1554" t="s">
        <v>180</v>
      </c>
      <c r="M1554" t="s">
        <v>43</v>
      </c>
      <c r="N1554" t="s">
        <v>35</v>
      </c>
      <c r="P1554" t="s">
        <v>281</v>
      </c>
      <c r="Q1554">
        <v>5</v>
      </c>
      <c r="U1554" s="61">
        <f>Arkusz2!S1554</f>
        <v>5.7394673231095802E-2</v>
      </c>
    </row>
    <row r="1555" spans="1:21">
      <c r="A1555" s="10" t="s">
        <v>465</v>
      </c>
      <c r="B1555">
        <v>1554</v>
      </c>
      <c r="C1555">
        <v>8</v>
      </c>
      <c r="D1555" t="s">
        <v>466</v>
      </c>
      <c r="E1555" t="s">
        <v>73</v>
      </c>
      <c r="F1555" t="s">
        <v>75</v>
      </c>
      <c r="G1555" t="s">
        <v>169</v>
      </c>
      <c r="H1555" t="s">
        <v>169</v>
      </c>
      <c r="I1555" t="s">
        <v>75</v>
      </c>
      <c r="J1555" t="s">
        <v>467</v>
      </c>
      <c r="K1555">
        <v>79</v>
      </c>
      <c r="L1555" t="s">
        <v>89</v>
      </c>
      <c r="M1555" t="s">
        <v>37</v>
      </c>
      <c r="N1555" t="s">
        <v>35</v>
      </c>
      <c r="P1555" t="s">
        <v>90</v>
      </c>
      <c r="Q1555">
        <v>2</v>
      </c>
      <c r="U1555" s="61">
        <f>Arkusz2!S1555</f>
        <v>0.15046986178004315</v>
      </c>
    </row>
    <row r="1556" spans="1:21">
      <c r="A1556" s="10" t="s">
        <v>465</v>
      </c>
      <c r="B1556">
        <v>1555</v>
      </c>
      <c r="C1556">
        <v>8</v>
      </c>
      <c r="D1556" t="s">
        <v>466</v>
      </c>
      <c r="E1556" t="s">
        <v>73</v>
      </c>
      <c r="F1556" t="s">
        <v>169</v>
      </c>
      <c r="G1556" t="s">
        <v>75</v>
      </c>
      <c r="H1556" t="s">
        <v>169</v>
      </c>
      <c r="I1556" t="s">
        <v>75</v>
      </c>
      <c r="J1556" t="s">
        <v>76</v>
      </c>
      <c r="K1556">
        <v>83</v>
      </c>
      <c r="L1556" t="s">
        <v>345</v>
      </c>
      <c r="M1556" t="s">
        <v>43</v>
      </c>
      <c r="N1556" t="s">
        <v>35</v>
      </c>
      <c r="P1556" t="s">
        <v>334</v>
      </c>
      <c r="Q1556">
        <v>8</v>
      </c>
      <c r="U1556" s="61">
        <f>Arkusz2!S1556</f>
        <v>3.2071413573108588E-2</v>
      </c>
    </row>
    <row r="1557" spans="1:21">
      <c r="A1557" s="10" t="s">
        <v>465</v>
      </c>
      <c r="B1557">
        <v>1556</v>
      </c>
      <c r="C1557">
        <v>8</v>
      </c>
      <c r="D1557" t="s">
        <v>466</v>
      </c>
      <c r="E1557" t="s">
        <v>73</v>
      </c>
      <c r="F1557" t="s">
        <v>75</v>
      </c>
      <c r="G1557" t="s">
        <v>169</v>
      </c>
      <c r="H1557" t="s">
        <v>169</v>
      </c>
      <c r="I1557" t="s">
        <v>75</v>
      </c>
      <c r="J1557" t="s">
        <v>467</v>
      </c>
      <c r="K1557">
        <v>87</v>
      </c>
      <c r="L1557" t="s">
        <v>89</v>
      </c>
      <c r="M1557" t="s">
        <v>43</v>
      </c>
      <c r="N1557" t="s">
        <v>49</v>
      </c>
      <c r="P1557" t="s">
        <v>83</v>
      </c>
      <c r="Q1557">
        <v>2</v>
      </c>
      <c r="U1557" s="61">
        <f>Arkusz2!S1557</f>
        <v>0.24668936063690783</v>
      </c>
    </row>
    <row r="1558" spans="1:21">
      <c r="A1558" s="10" t="s">
        <v>465</v>
      </c>
      <c r="B1558">
        <v>1557</v>
      </c>
      <c r="C1558">
        <v>8</v>
      </c>
      <c r="D1558" t="s">
        <v>466</v>
      </c>
      <c r="E1558" t="s">
        <v>73</v>
      </c>
      <c r="F1558" t="s">
        <v>75</v>
      </c>
      <c r="G1558" t="s">
        <v>169</v>
      </c>
      <c r="H1558" t="s">
        <v>169</v>
      </c>
      <c r="I1558" t="s">
        <v>75</v>
      </c>
      <c r="J1558" t="s">
        <v>467</v>
      </c>
      <c r="K1558">
        <v>87</v>
      </c>
      <c r="L1558" t="s">
        <v>90</v>
      </c>
      <c r="M1558" t="s">
        <v>43</v>
      </c>
      <c r="N1558" t="s">
        <v>38</v>
      </c>
      <c r="P1558" t="s">
        <v>485</v>
      </c>
      <c r="Q1558">
        <v>8</v>
      </c>
      <c r="U1558" s="61">
        <f>Arkusz2!S1558</f>
        <v>3.2071413573108588E-2</v>
      </c>
    </row>
    <row r="1559" spans="1:21">
      <c r="A1559" s="10" t="s">
        <v>465</v>
      </c>
      <c r="B1559">
        <v>1558</v>
      </c>
      <c r="C1559">
        <v>8</v>
      </c>
      <c r="D1559" t="s">
        <v>466</v>
      </c>
      <c r="E1559" t="s">
        <v>73</v>
      </c>
      <c r="F1559" t="s">
        <v>75</v>
      </c>
      <c r="G1559" t="s">
        <v>169</v>
      </c>
      <c r="H1559" t="s">
        <v>169</v>
      </c>
      <c r="I1559" t="s">
        <v>75</v>
      </c>
      <c r="J1559" t="s">
        <v>467</v>
      </c>
      <c r="K1559">
        <v>89</v>
      </c>
      <c r="L1559" t="s">
        <v>330</v>
      </c>
      <c r="M1559" t="s">
        <v>43</v>
      </c>
      <c r="N1559" t="s">
        <v>49</v>
      </c>
      <c r="P1559" t="s">
        <v>263</v>
      </c>
      <c r="Q1559">
        <v>8</v>
      </c>
      <c r="U1559" s="61">
        <f>Arkusz2!S1559</f>
        <v>3.2071413573108588E-2</v>
      </c>
    </row>
    <row r="1560" spans="1:21">
      <c r="A1560" s="10" t="s">
        <v>465</v>
      </c>
      <c r="B1560">
        <v>1559</v>
      </c>
      <c r="C1560">
        <v>8</v>
      </c>
      <c r="D1560" t="s">
        <v>466</v>
      </c>
      <c r="E1560" t="s">
        <v>73</v>
      </c>
      <c r="F1560" t="s">
        <v>75</v>
      </c>
      <c r="G1560" t="s">
        <v>169</v>
      </c>
      <c r="H1560" t="s">
        <v>169</v>
      </c>
      <c r="I1560" t="s">
        <v>75</v>
      </c>
      <c r="J1560" t="s">
        <v>467</v>
      </c>
      <c r="K1560">
        <v>90</v>
      </c>
      <c r="L1560" t="s">
        <v>469</v>
      </c>
      <c r="M1560" t="s">
        <v>43</v>
      </c>
      <c r="N1560" t="s">
        <v>38</v>
      </c>
      <c r="O1560" t="s">
        <v>13</v>
      </c>
      <c r="P1560" t="s">
        <v>90</v>
      </c>
      <c r="Q1560">
        <v>2</v>
      </c>
      <c r="U1560" s="61">
        <f>Arkusz2!S1560</f>
        <v>0.24668936063690783</v>
      </c>
    </row>
    <row r="1561" spans="1:21">
      <c r="A1561" s="10" t="s">
        <v>465</v>
      </c>
      <c r="B1561">
        <v>1560</v>
      </c>
      <c r="C1561">
        <v>8</v>
      </c>
      <c r="D1561" t="s">
        <v>466</v>
      </c>
      <c r="E1561" t="s">
        <v>73</v>
      </c>
      <c r="F1561" t="s">
        <v>75</v>
      </c>
      <c r="G1561" t="s">
        <v>169</v>
      </c>
      <c r="H1561" t="s">
        <v>169</v>
      </c>
      <c r="I1561" t="s">
        <v>75</v>
      </c>
      <c r="J1561" t="s">
        <v>467</v>
      </c>
      <c r="K1561" t="s">
        <v>270</v>
      </c>
      <c r="L1561" t="s">
        <v>469</v>
      </c>
      <c r="M1561" t="s">
        <v>34</v>
      </c>
      <c r="N1561" t="s">
        <v>38</v>
      </c>
      <c r="O1561" t="s">
        <v>13</v>
      </c>
      <c r="P1561" t="s">
        <v>331</v>
      </c>
      <c r="Q1561">
        <v>5</v>
      </c>
      <c r="U1561" s="61">
        <f>Arkusz2!S1561</f>
        <v>5.7394673231095802E-2</v>
      </c>
    </row>
    <row r="1562" spans="1:21">
      <c r="A1562" s="10" t="s">
        <v>470</v>
      </c>
      <c r="B1562">
        <v>1561</v>
      </c>
      <c r="C1562">
        <v>8</v>
      </c>
      <c r="D1562" t="s">
        <v>466</v>
      </c>
      <c r="E1562" t="s">
        <v>73</v>
      </c>
      <c r="F1562" t="s">
        <v>148</v>
      </c>
      <c r="G1562" t="s">
        <v>188</v>
      </c>
      <c r="H1562" t="s">
        <v>148</v>
      </c>
      <c r="I1562" t="s">
        <v>188</v>
      </c>
      <c r="J1562" t="s">
        <v>192</v>
      </c>
      <c r="K1562">
        <v>5</v>
      </c>
      <c r="L1562" t="s">
        <v>360</v>
      </c>
      <c r="M1562" t="s">
        <v>43</v>
      </c>
      <c r="N1562" t="s">
        <v>35</v>
      </c>
      <c r="P1562" t="s">
        <v>216</v>
      </c>
      <c r="Q1562">
        <v>8</v>
      </c>
      <c r="U1562" s="61">
        <f>Arkusz2!S1562</f>
        <v>3.2071413573108588E-2</v>
      </c>
    </row>
    <row r="1563" spans="1:21">
      <c r="A1563" s="10" t="s">
        <v>470</v>
      </c>
      <c r="B1563">
        <v>1562</v>
      </c>
      <c r="C1563">
        <v>8</v>
      </c>
      <c r="D1563" t="s">
        <v>466</v>
      </c>
      <c r="E1563" t="s">
        <v>73</v>
      </c>
      <c r="F1563" t="s">
        <v>148</v>
      </c>
      <c r="G1563" t="s">
        <v>188</v>
      </c>
      <c r="H1563" t="s">
        <v>148</v>
      </c>
      <c r="I1563" t="s">
        <v>188</v>
      </c>
      <c r="J1563" t="s">
        <v>192</v>
      </c>
      <c r="K1563">
        <v>13</v>
      </c>
      <c r="L1563" t="s">
        <v>215</v>
      </c>
      <c r="M1563" t="s">
        <v>34</v>
      </c>
      <c r="N1563" t="s">
        <v>49</v>
      </c>
      <c r="Q1563">
        <v>6</v>
      </c>
      <c r="U1563" s="61">
        <f>Arkusz2!S1563</f>
        <v>0.18406554276601864</v>
      </c>
    </row>
    <row r="1564" spans="1:21">
      <c r="A1564" s="10" t="s">
        <v>470</v>
      </c>
      <c r="B1564">
        <v>1563</v>
      </c>
      <c r="C1564">
        <v>8</v>
      </c>
      <c r="D1564" t="s">
        <v>466</v>
      </c>
      <c r="E1564" t="s">
        <v>73</v>
      </c>
      <c r="F1564" t="s">
        <v>148</v>
      </c>
      <c r="G1564" t="s">
        <v>188</v>
      </c>
      <c r="H1564" t="s">
        <v>148</v>
      </c>
      <c r="I1564" t="s">
        <v>188</v>
      </c>
      <c r="J1564" t="s">
        <v>192</v>
      </c>
      <c r="K1564">
        <v>16</v>
      </c>
      <c r="L1564" t="s">
        <v>216</v>
      </c>
      <c r="M1564" t="s">
        <v>43</v>
      </c>
      <c r="N1564" t="s">
        <v>35</v>
      </c>
      <c r="P1564" t="s">
        <v>158</v>
      </c>
      <c r="Q1564">
        <v>8</v>
      </c>
      <c r="U1564" s="61">
        <f>Arkusz2!S1564</f>
        <v>3.2071413573108588E-2</v>
      </c>
    </row>
    <row r="1565" spans="1:21">
      <c r="A1565" s="10" t="s">
        <v>470</v>
      </c>
      <c r="B1565">
        <v>1564</v>
      </c>
      <c r="C1565">
        <v>8</v>
      </c>
      <c r="D1565" t="s">
        <v>466</v>
      </c>
      <c r="E1565" t="s">
        <v>73</v>
      </c>
      <c r="F1565" t="s">
        <v>188</v>
      </c>
      <c r="G1565" t="s">
        <v>148</v>
      </c>
      <c r="H1565" t="s">
        <v>148</v>
      </c>
      <c r="I1565" t="s">
        <v>188</v>
      </c>
      <c r="J1565" t="s">
        <v>378</v>
      </c>
      <c r="K1565">
        <v>28</v>
      </c>
      <c r="L1565" t="s">
        <v>451</v>
      </c>
      <c r="M1565" t="s">
        <v>34</v>
      </c>
      <c r="N1565" t="s">
        <v>35</v>
      </c>
      <c r="P1565" t="s">
        <v>387</v>
      </c>
      <c r="Q1565">
        <v>8</v>
      </c>
      <c r="U1565" s="61">
        <f>Arkusz2!S1565</f>
        <v>3.2071413573108588E-2</v>
      </c>
    </row>
    <row r="1566" spans="1:21">
      <c r="A1566" s="10" t="s">
        <v>470</v>
      </c>
      <c r="B1566">
        <v>1565</v>
      </c>
      <c r="C1566">
        <v>8</v>
      </c>
      <c r="D1566" t="s">
        <v>466</v>
      </c>
      <c r="E1566" t="s">
        <v>73</v>
      </c>
      <c r="F1566" t="s">
        <v>148</v>
      </c>
      <c r="G1566" t="s">
        <v>188</v>
      </c>
      <c r="H1566" t="s">
        <v>148</v>
      </c>
      <c r="I1566" t="s">
        <v>188</v>
      </c>
      <c r="J1566" t="s">
        <v>192</v>
      </c>
      <c r="K1566">
        <v>32</v>
      </c>
      <c r="L1566" t="s">
        <v>158</v>
      </c>
      <c r="M1566" t="s">
        <v>34</v>
      </c>
      <c r="N1566" t="s">
        <v>38</v>
      </c>
      <c r="P1566" t="s">
        <v>215</v>
      </c>
      <c r="Q1566">
        <v>6</v>
      </c>
      <c r="U1566" s="61">
        <f>Arkusz2!S1566</f>
        <v>0.17298255377116797</v>
      </c>
    </row>
    <row r="1567" spans="1:21">
      <c r="A1567" s="10" t="s">
        <v>470</v>
      </c>
      <c r="B1567">
        <v>1566</v>
      </c>
      <c r="C1567">
        <v>8</v>
      </c>
      <c r="D1567" t="s">
        <v>466</v>
      </c>
      <c r="E1567" t="s">
        <v>73</v>
      </c>
      <c r="F1567" t="s">
        <v>148</v>
      </c>
      <c r="G1567" t="s">
        <v>188</v>
      </c>
      <c r="H1567" t="s">
        <v>148</v>
      </c>
      <c r="I1567" t="s">
        <v>188</v>
      </c>
      <c r="J1567" t="s">
        <v>192</v>
      </c>
      <c r="K1567">
        <v>33</v>
      </c>
      <c r="L1567" t="s">
        <v>279</v>
      </c>
      <c r="M1567" t="s">
        <v>34</v>
      </c>
      <c r="N1567" t="s">
        <v>35</v>
      </c>
      <c r="Q1567">
        <v>8</v>
      </c>
      <c r="U1567" s="61">
        <f>Arkusz2!S1567</f>
        <v>3.4502880732867523E-2</v>
      </c>
    </row>
    <row r="1568" spans="1:21">
      <c r="A1568" s="10" t="s">
        <v>470</v>
      </c>
      <c r="B1568">
        <v>1567</v>
      </c>
      <c r="C1568">
        <v>8</v>
      </c>
      <c r="D1568" t="s">
        <v>466</v>
      </c>
      <c r="E1568" t="s">
        <v>73</v>
      </c>
      <c r="F1568" t="s">
        <v>148</v>
      </c>
      <c r="G1568" t="s">
        <v>188</v>
      </c>
      <c r="H1568" t="s">
        <v>148</v>
      </c>
      <c r="I1568" t="s">
        <v>188</v>
      </c>
      <c r="J1568" t="s">
        <v>192</v>
      </c>
      <c r="K1568">
        <v>39</v>
      </c>
      <c r="L1568" t="s">
        <v>360</v>
      </c>
      <c r="M1568" t="s">
        <v>43</v>
      </c>
      <c r="N1568" t="s">
        <v>38</v>
      </c>
      <c r="P1568" t="s">
        <v>215</v>
      </c>
      <c r="Q1568">
        <v>6</v>
      </c>
      <c r="U1568" s="61">
        <f>Arkusz2!S1568</f>
        <v>0.17298255377116797</v>
      </c>
    </row>
    <row r="1569" spans="1:21">
      <c r="A1569" s="10" t="s">
        <v>470</v>
      </c>
      <c r="B1569">
        <v>1568</v>
      </c>
      <c r="C1569">
        <v>8</v>
      </c>
      <c r="D1569" t="s">
        <v>466</v>
      </c>
      <c r="E1569" t="s">
        <v>73</v>
      </c>
      <c r="F1569" t="s">
        <v>148</v>
      </c>
      <c r="G1569" t="s">
        <v>188</v>
      </c>
      <c r="H1569" t="s">
        <v>148</v>
      </c>
      <c r="I1569" t="s">
        <v>188</v>
      </c>
      <c r="J1569" t="s">
        <v>192</v>
      </c>
      <c r="K1569">
        <v>39</v>
      </c>
      <c r="L1569" t="s">
        <v>158</v>
      </c>
      <c r="M1569" t="s">
        <v>37</v>
      </c>
      <c r="N1569" t="s">
        <v>38</v>
      </c>
      <c r="O1569" t="s">
        <v>13</v>
      </c>
      <c r="P1569" t="s">
        <v>215</v>
      </c>
      <c r="Q1569">
        <v>6</v>
      </c>
      <c r="U1569" s="61">
        <f>Arkusz2!S1569</f>
        <v>0.10163322948359395</v>
      </c>
    </row>
    <row r="1570" spans="1:21">
      <c r="A1570" s="10" t="s">
        <v>470</v>
      </c>
      <c r="B1570">
        <v>1569</v>
      </c>
      <c r="C1570">
        <v>8</v>
      </c>
      <c r="D1570" t="s">
        <v>466</v>
      </c>
      <c r="E1570" t="s">
        <v>73</v>
      </c>
      <c r="F1570" t="s">
        <v>188</v>
      </c>
      <c r="G1570" t="s">
        <v>148</v>
      </c>
      <c r="H1570" t="s">
        <v>148</v>
      </c>
      <c r="I1570" t="s">
        <v>188</v>
      </c>
      <c r="J1570" t="s">
        <v>378</v>
      </c>
      <c r="K1570">
        <v>40</v>
      </c>
      <c r="L1570" t="s">
        <v>451</v>
      </c>
      <c r="M1570" t="s">
        <v>34</v>
      </c>
      <c r="N1570" t="s">
        <v>38</v>
      </c>
      <c r="P1570" t="s">
        <v>191</v>
      </c>
      <c r="Q1570">
        <v>5</v>
      </c>
      <c r="U1570" s="61">
        <f>Arkusz2!S1570</f>
        <v>5.7394673231095802E-2</v>
      </c>
    </row>
    <row r="1571" spans="1:21">
      <c r="A1571" s="10" t="s">
        <v>470</v>
      </c>
      <c r="B1571">
        <v>1570</v>
      </c>
      <c r="C1571">
        <v>8</v>
      </c>
      <c r="D1571" t="s">
        <v>466</v>
      </c>
      <c r="E1571" t="s">
        <v>73</v>
      </c>
      <c r="F1571" t="s">
        <v>188</v>
      </c>
      <c r="G1571" t="s">
        <v>148</v>
      </c>
      <c r="H1571" t="s">
        <v>148</v>
      </c>
      <c r="I1571" t="s">
        <v>188</v>
      </c>
      <c r="J1571" t="s">
        <v>378</v>
      </c>
      <c r="K1571">
        <v>41</v>
      </c>
      <c r="L1571" t="s">
        <v>352</v>
      </c>
      <c r="M1571" t="s">
        <v>34</v>
      </c>
      <c r="N1571" t="s">
        <v>35</v>
      </c>
      <c r="P1571" t="s">
        <v>191</v>
      </c>
      <c r="Q1571">
        <v>1</v>
      </c>
      <c r="U1571" s="61">
        <f>Arkusz2!S1571</f>
        <v>0.54692167493771915</v>
      </c>
    </row>
    <row r="1572" spans="1:21">
      <c r="A1572" s="10" t="s">
        <v>470</v>
      </c>
      <c r="B1572">
        <v>1571</v>
      </c>
      <c r="C1572">
        <v>8</v>
      </c>
      <c r="D1572" t="s">
        <v>466</v>
      </c>
      <c r="E1572" t="s">
        <v>73</v>
      </c>
      <c r="F1572" t="s">
        <v>188</v>
      </c>
      <c r="G1572" t="s">
        <v>148</v>
      </c>
      <c r="H1572" t="s">
        <v>148</v>
      </c>
      <c r="I1572" t="s">
        <v>188</v>
      </c>
      <c r="J1572" t="s">
        <v>378</v>
      </c>
      <c r="K1572">
        <v>41</v>
      </c>
      <c r="L1572" t="s">
        <v>471</v>
      </c>
      <c r="M1572" t="s">
        <v>34</v>
      </c>
      <c r="N1572" t="s">
        <v>38</v>
      </c>
      <c r="Q1572">
        <v>2</v>
      </c>
      <c r="U1572" s="61">
        <f>Arkusz2!S1572</f>
        <v>0.26100436925187664</v>
      </c>
    </row>
    <row r="1573" spans="1:21">
      <c r="A1573" s="10" t="s">
        <v>470</v>
      </c>
      <c r="B1573">
        <v>1572</v>
      </c>
      <c r="C1573">
        <v>8</v>
      </c>
      <c r="D1573" t="s">
        <v>466</v>
      </c>
      <c r="E1573" t="s">
        <v>73</v>
      </c>
      <c r="F1573" t="s">
        <v>188</v>
      </c>
      <c r="G1573" t="s">
        <v>148</v>
      </c>
      <c r="H1573" t="s">
        <v>148</v>
      </c>
      <c r="I1573" t="s">
        <v>188</v>
      </c>
      <c r="J1573" t="s">
        <v>378</v>
      </c>
      <c r="K1573">
        <v>43</v>
      </c>
      <c r="L1573" t="s">
        <v>451</v>
      </c>
      <c r="M1573" t="s">
        <v>43</v>
      </c>
      <c r="N1573" t="s">
        <v>35</v>
      </c>
      <c r="Q1573">
        <v>5</v>
      </c>
      <c r="U1573" s="61">
        <f>Arkusz2!S1573</f>
        <v>6.1623772780053571E-2</v>
      </c>
    </row>
    <row r="1574" spans="1:21">
      <c r="A1574" s="10" t="s">
        <v>470</v>
      </c>
      <c r="B1574">
        <v>1573</v>
      </c>
      <c r="C1574">
        <v>8</v>
      </c>
      <c r="D1574" t="s">
        <v>466</v>
      </c>
      <c r="E1574" t="s">
        <v>73</v>
      </c>
      <c r="F1574" t="s">
        <v>188</v>
      </c>
      <c r="G1574" t="s">
        <v>148</v>
      </c>
      <c r="H1574" t="s">
        <v>148</v>
      </c>
      <c r="I1574" t="s">
        <v>188</v>
      </c>
      <c r="J1574" t="s">
        <v>378</v>
      </c>
      <c r="K1574">
        <v>47</v>
      </c>
      <c r="L1574" t="s">
        <v>471</v>
      </c>
      <c r="M1574" t="s">
        <v>43</v>
      </c>
      <c r="N1574" t="s">
        <v>49</v>
      </c>
      <c r="Q1574">
        <v>5</v>
      </c>
      <c r="U1574" s="61">
        <f>Arkusz2!S1574</f>
        <v>6.1623772780053571E-2</v>
      </c>
    </row>
    <row r="1575" spans="1:21">
      <c r="A1575" s="10" t="s">
        <v>470</v>
      </c>
      <c r="B1575">
        <v>1574</v>
      </c>
      <c r="C1575">
        <v>8</v>
      </c>
      <c r="D1575" t="s">
        <v>466</v>
      </c>
      <c r="E1575" t="s">
        <v>73</v>
      </c>
      <c r="F1575" t="s">
        <v>188</v>
      </c>
      <c r="G1575" t="s">
        <v>148</v>
      </c>
      <c r="H1575" t="s">
        <v>148</v>
      </c>
      <c r="I1575" t="s">
        <v>188</v>
      </c>
      <c r="J1575" t="s">
        <v>378</v>
      </c>
      <c r="K1575">
        <v>50</v>
      </c>
      <c r="L1575" t="s">
        <v>199</v>
      </c>
      <c r="M1575" t="s">
        <v>43</v>
      </c>
      <c r="N1575" t="s">
        <v>38</v>
      </c>
      <c r="P1575" t="s">
        <v>352</v>
      </c>
      <c r="Q1575">
        <v>8</v>
      </c>
      <c r="U1575" s="61">
        <f>Arkusz2!S1575</f>
        <v>3.2071413573108588E-2</v>
      </c>
    </row>
    <row r="1576" spans="1:21">
      <c r="A1576" s="10" t="s">
        <v>470</v>
      </c>
      <c r="B1576">
        <v>1575</v>
      </c>
      <c r="C1576">
        <v>8</v>
      </c>
      <c r="D1576" t="s">
        <v>466</v>
      </c>
      <c r="E1576" t="s">
        <v>73</v>
      </c>
      <c r="F1576" t="s">
        <v>148</v>
      </c>
      <c r="G1576" t="s">
        <v>188</v>
      </c>
      <c r="H1576" t="s">
        <v>148</v>
      </c>
      <c r="I1576" t="s">
        <v>188</v>
      </c>
      <c r="J1576" t="s">
        <v>192</v>
      </c>
      <c r="K1576">
        <v>51</v>
      </c>
      <c r="L1576" t="s">
        <v>152</v>
      </c>
      <c r="M1576" t="s">
        <v>37</v>
      </c>
      <c r="N1576" t="s">
        <v>38</v>
      </c>
      <c r="P1576" t="s">
        <v>360</v>
      </c>
      <c r="Q1576">
        <v>2</v>
      </c>
      <c r="T1576" t="s">
        <v>294</v>
      </c>
      <c r="U1576" s="61">
        <f>Arkusz2!S1576</f>
        <v>0.16139501688237903</v>
      </c>
    </row>
    <row r="1577" spans="1:21">
      <c r="A1577" s="10" t="s">
        <v>470</v>
      </c>
      <c r="B1577">
        <v>1576</v>
      </c>
      <c r="C1577">
        <v>8</v>
      </c>
      <c r="D1577" t="s">
        <v>466</v>
      </c>
      <c r="E1577" t="s">
        <v>73</v>
      </c>
      <c r="F1577" t="s">
        <v>188</v>
      </c>
      <c r="G1577" t="s">
        <v>148</v>
      </c>
      <c r="H1577" t="s">
        <v>148</v>
      </c>
      <c r="I1577" t="s">
        <v>188</v>
      </c>
      <c r="J1577" t="s">
        <v>378</v>
      </c>
      <c r="K1577">
        <v>55</v>
      </c>
      <c r="L1577" t="s">
        <v>191</v>
      </c>
      <c r="M1577" t="s">
        <v>37</v>
      </c>
      <c r="N1577" t="s">
        <v>35</v>
      </c>
      <c r="P1577" t="s">
        <v>202</v>
      </c>
      <c r="Q1577">
        <v>6</v>
      </c>
      <c r="U1577" s="61">
        <f>Arkusz2!S1577</f>
        <v>0.10163322948359395</v>
      </c>
    </row>
    <row r="1578" spans="1:21">
      <c r="A1578" s="10" t="s">
        <v>470</v>
      </c>
      <c r="B1578">
        <v>1577</v>
      </c>
      <c r="C1578">
        <v>8</v>
      </c>
      <c r="D1578" t="s">
        <v>466</v>
      </c>
      <c r="E1578" t="s">
        <v>73</v>
      </c>
      <c r="F1578" t="s">
        <v>188</v>
      </c>
      <c r="G1578" t="s">
        <v>148</v>
      </c>
      <c r="H1578" t="s">
        <v>148</v>
      </c>
      <c r="I1578" t="s">
        <v>188</v>
      </c>
      <c r="J1578" t="s">
        <v>378</v>
      </c>
      <c r="K1578">
        <v>58</v>
      </c>
      <c r="L1578" t="s">
        <v>208</v>
      </c>
      <c r="M1578" t="s">
        <v>34</v>
      </c>
      <c r="N1578" t="s">
        <v>38</v>
      </c>
      <c r="P1578" t="s">
        <v>191</v>
      </c>
      <c r="Q1578">
        <v>8</v>
      </c>
      <c r="U1578" s="61">
        <f>Arkusz2!S1578</f>
        <v>3.2071413573108588E-2</v>
      </c>
    </row>
    <row r="1579" spans="1:21">
      <c r="A1579" s="10" t="s">
        <v>470</v>
      </c>
      <c r="B1579">
        <v>1578</v>
      </c>
      <c r="C1579">
        <v>8</v>
      </c>
      <c r="D1579" t="s">
        <v>466</v>
      </c>
      <c r="E1579" t="s">
        <v>73</v>
      </c>
      <c r="F1579" t="s">
        <v>188</v>
      </c>
      <c r="G1579" t="s">
        <v>148</v>
      </c>
      <c r="H1579" t="s">
        <v>148</v>
      </c>
      <c r="I1579" t="s">
        <v>188</v>
      </c>
      <c r="J1579" t="s">
        <v>378</v>
      </c>
      <c r="K1579">
        <v>63</v>
      </c>
      <c r="L1579" t="s">
        <v>471</v>
      </c>
      <c r="M1579" t="s">
        <v>43</v>
      </c>
      <c r="N1579" t="s">
        <v>35</v>
      </c>
      <c r="P1579" t="s">
        <v>387</v>
      </c>
      <c r="Q1579">
        <v>5</v>
      </c>
      <c r="U1579" s="61">
        <f>Arkusz2!S1579</f>
        <v>5.7394673231095802E-2</v>
      </c>
    </row>
    <row r="1580" spans="1:21">
      <c r="A1580" s="10" t="s">
        <v>470</v>
      </c>
      <c r="B1580">
        <v>1579</v>
      </c>
      <c r="C1580">
        <v>8</v>
      </c>
      <c r="D1580" t="s">
        <v>466</v>
      </c>
      <c r="E1580" t="s">
        <v>73</v>
      </c>
      <c r="F1580" t="s">
        <v>148</v>
      </c>
      <c r="G1580" t="s">
        <v>188</v>
      </c>
      <c r="H1580" t="s">
        <v>148</v>
      </c>
      <c r="I1580" t="s">
        <v>188</v>
      </c>
      <c r="J1580" t="s">
        <v>192</v>
      </c>
      <c r="K1580">
        <v>63</v>
      </c>
      <c r="L1580" t="s">
        <v>152</v>
      </c>
      <c r="M1580" t="s">
        <v>34</v>
      </c>
      <c r="N1580" t="s">
        <v>49</v>
      </c>
      <c r="P1580" t="s">
        <v>435</v>
      </c>
      <c r="Q1580">
        <v>8</v>
      </c>
      <c r="U1580" s="61">
        <f>Arkusz2!S1580</f>
        <v>3.2071413573108588E-2</v>
      </c>
    </row>
    <row r="1581" spans="1:21">
      <c r="A1581" s="10" t="s">
        <v>470</v>
      </c>
      <c r="B1581">
        <v>1580</v>
      </c>
      <c r="C1581">
        <v>8</v>
      </c>
      <c r="D1581" t="s">
        <v>466</v>
      </c>
      <c r="E1581" t="s">
        <v>73</v>
      </c>
      <c r="F1581" t="s">
        <v>148</v>
      </c>
      <c r="G1581" t="s">
        <v>188</v>
      </c>
      <c r="H1581" t="s">
        <v>148</v>
      </c>
      <c r="I1581" t="s">
        <v>188</v>
      </c>
      <c r="J1581" t="s">
        <v>192</v>
      </c>
      <c r="K1581">
        <v>66</v>
      </c>
      <c r="L1581" t="s">
        <v>435</v>
      </c>
      <c r="M1581" t="s">
        <v>34</v>
      </c>
      <c r="N1581" t="s">
        <v>38</v>
      </c>
      <c r="P1581" t="s">
        <v>215</v>
      </c>
      <c r="Q1581">
        <v>8</v>
      </c>
      <c r="U1581" s="61">
        <f>Arkusz2!S1581</f>
        <v>3.2071413573108588E-2</v>
      </c>
    </row>
    <row r="1582" spans="1:21">
      <c r="A1582" s="10" t="s">
        <v>470</v>
      </c>
      <c r="B1582">
        <v>1581</v>
      </c>
      <c r="C1582">
        <v>8</v>
      </c>
      <c r="D1582" t="s">
        <v>466</v>
      </c>
      <c r="E1582" t="s">
        <v>73</v>
      </c>
      <c r="F1582" t="s">
        <v>188</v>
      </c>
      <c r="G1582" t="s">
        <v>148</v>
      </c>
      <c r="H1582" t="s">
        <v>148</v>
      </c>
      <c r="I1582" t="s">
        <v>188</v>
      </c>
      <c r="J1582" t="s">
        <v>378</v>
      </c>
      <c r="K1582">
        <v>67</v>
      </c>
      <c r="L1582" t="s">
        <v>312</v>
      </c>
      <c r="M1582" t="s">
        <v>43</v>
      </c>
      <c r="N1582" t="s">
        <v>38</v>
      </c>
      <c r="P1582" t="s">
        <v>199</v>
      </c>
      <c r="Q1582">
        <v>8</v>
      </c>
      <c r="U1582" s="61">
        <f>Arkusz2!S1582</f>
        <v>3.2071413573108588E-2</v>
      </c>
    </row>
    <row r="1583" spans="1:21">
      <c r="A1583" s="10" t="s">
        <v>470</v>
      </c>
      <c r="B1583">
        <v>1582</v>
      </c>
      <c r="C1583">
        <v>8</v>
      </c>
      <c r="D1583" t="s">
        <v>466</v>
      </c>
      <c r="E1583" t="s">
        <v>73</v>
      </c>
      <c r="F1583" t="s">
        <v>188</v>
      </c>
      <c r="G1583" t="s">
        <v>148</v>
      </c>
      <c r="H1583" t="s">
        <v>148</v>
      </c>
      <c r="I1583" t="s">
        <v>188</v>
      </c>
      <c r="J1583" t="s">
        <v>378</v>
      </c>
      <c r="K1583">
        <v>73</v>
      </c>
      <c r="L1583" t="s">
        <v>202</v>
      </c>
      <c r="M1583" t="s">
        <v>34</v>
      </c>
      <c r="N1583" t="s">
        <v>38</v>
      </c>
      <c r="P1583" t="s">
        <v>199</v>
      </c>
      <c r="Q1583">
        <v>8</v>
      </c>
      <c r="U1583" s="61">
        <f>Arkusz2!S1583</f>
        <v>3.2071413573108588E-2</v>
      </c>
    </row>
    <row r="1584" spans="1:21">
      <c r="A1584" s="10" t="s">
        <v>470</v>
      </c>
      <c r="B1584">
        <v>1583</v>
      </c>
      <c r="C1584">
        <v>8</v>
      </c>
      <c r="D1584" t="s">
        <v>466</v>
      </c>
      <c r="E1584" t="s">
        <v>73</v>
      </c>
      <c r="F1584" t="s">
        <v>148</v>
      </c>
      <c r="G1584" t="s">
        <v>188</v>
      </c>
      <c r="H1584" t="s">
        <v>148</v>
      </c>
      <c r="I1584" t="s">
        <v>188</v>
      </c>
      <c r="J1584" t="s">
        <v>192</v>
      </c>
      <c r="K1584">
        <v>74</v>
      </c>
      <c r="L1584" t="s">
        <v>214</v>
      </c>
      <c r="M1584" t="s">
        <v>37</v>
      </c>
      <c r="N1584" t="s">
        <v>35</v>
      </c>
      <c r="P1584" t="s">
        <v>360</v>
      </c>
      <c r="Q1584">
        <v>6</v>
      </c>
      <c r="T1584" t="s">
        <v>294</v>
      </c>
      <c r="U1584" s="61">
        <f>Arkusz2!S1584</f>
        <v>0.1094694240700843</v>
      </c>
    </row>
    <row r="1585" spans="1:21">
      <c r="A1585" s="10" t="s">
        <v>470</v>
      </c>
      <c r="B1585">
        <v>1584</v>
      </c>
      <c r="C1585">
        <v>8</v>
      </c>
      <c r="D1585" t="s">
        <v>466</v>
      </c>
      <c r="E1585" t="s">
        <v>73</v>
      </c>
      <c r="F1585" t="s">
        <v>188</v>
      </c>
      <c r="G1585" t="s">
        <v>148</v>
      </c>
      <c r="H1585" t="s">
        <v>148</v>
      </c>
      <c r="I1585" t="s">
        <v>188</v>
      </c>
      <c r="J1585" t="s">
        <v>378</v>
      </c>
      <c r="K1585">
        <v>82</v>
      </c>
      <c r="L1585" t="s">
        <v>208</v>
      </c>
      <c r="M1585" t="s">
        <v>34</v>
      </c>
      <c r="N1585" t="s">
        <v>35</v>
      </c>
      <c r="P1585" t="s">
        <v>191</v>
      </c>
      <c r="Q1585">
        <v>5</v>
      </c>
      <c r="U1585" s="61">
        <f>Arkusz2!S1585</f>
        <v>5.7394673231095802E-2</v>
      </c>
    </row>
    <row r="1586" spans="1:21">
      <c r="A1586" s="10" t="s">
        <v>470</v>
      </c>
      <c r="B1586">
        <v>1585</v>
      </c>
      <c r="C1586">
        <v>8</v>
      </c>
      <c r="D1586" t="s">
        <v>466</v>
      </c>
      <c r="E1586" t="s">
        <v>73</v>
      </c>
      <c r="F1586" t="s">
        <v>188</v>
      </c>
      <c r="G1586" t="s">
        <v>148</v>
      </c>
      <c r="H1586" t="s">
        <v>148</v>
      </c>
      <c r="I1586" t="s">
        <v>188</v>
      </c>
      <c r="J1586" t="s">
        <v>378</v>
      </c>
      <c r="K1586" t="s">
        <v>142</v>
      </c>
      <c r="L1586" t="s">
        <v>351</v>
      </c>
      <c r="M1586" t="s">
        <v>37</v>
      </c>
      <c r="N1586" t="s">
        <v>38</v>
      </c>
      <c r="P1586" t="s">
        <v>202</v>
      </c>
      <c r="Q1586">
        <v>6</v>
      </c>
      <c r="T1586" t="s">
        <v>297</v>
      </c>
      <c r="U1586" s="61">
        <f>Arkusz2!S1586</f>
        <v>3.6447912809459429E-2</v>
      </c>
    </row>
    <row r="1587" spans="1:21">
      <c r="A1587" s="10" t="s">
        <v>470</v>
      </c>
      <c r="B1587">
        <v>1586</v>
      </c>
      <c r="C1587">
        <v>8</v>
      </c>
      <c r="D1587" t="s">
        <v>466</v>
      </c>
      <c r="E1587" t="s">
        <v>73</v>
      </c>
      <c r="F1587" t="s">
        <v>188</v>
      </c>
      <c r="G1587" t="s">
        <v>148</v>
      </c>
      <c r="H1587" t="s">
        <v>148</v>
      </c>
      <c r="I1587" t="s">
        <v>188</v>
      </c>
      <c r="J1587" t="s">
        <v>378</v>
      </c>
      <c r="K1587" t="s">
        <v>142</v>
      </c>
      <c r="L1587" t="s">
        <v>191</v>
      </c>
      <c r="M1587" t="s">
        <v>43</v>
      </c>
      <c r="N1587" t="s">
        <v>49</v>
      </c>
      <c r="Q1587">
        <v>6</v>
      </c>
      <c r="U1587" s="61">
        <f>Arkusz2!S1587</f>
        <v>0.18406554276601864</v>
      </c>
    </row>
    <row r="1588" spans="1:21">
      <c r="A1588" s="10" t="s">
        <v>472</v>
      </c>
      <c r="B1588">
        <v>1587</v>
      </c>
      <c r="C1588">
        <v>8</v>
      </c>
      <c r="D1588" t="s">
        <v>466</v>
      </c>
      <c r="E1588" t="s">
        <v>73</v>
      </c>
      <c r="F1588" t="s">
        <v>189</v>
      </c>
      <c r="G1588" t="s">
        <v>119</v>
      </c>
      <c r="H1588" t="s">
        <v>189</v>
      </c>
      <c r="I1588" t="s">
        <v>119</v>
      </c>
      <c r="J1588" t="s">
        <v>125</v>
      </c>
      <c r="K1588">
        <v>2</v>
      </c>
      <c r="L1588" t="s">
        <v>204</v>
      </c>
      <c r="M1588" t="s">
        <v>43</v>
      </c>
      <c r="N1588" t="s">
        <v>49</v>
      </c>
      <c r="Q1588">
        <v>8</v>
      </c>
      <c r="U1588" s="61">
        <f>Arkusz2!S1588</f>
        <v>3.4502880732867523E-2</v>
      </c>
    </row>
    <row r="1589" spans="1:21">
      <c r="A1589" s="10" t="s">
        <v>472</v>
      </c>
      <c r="B1589">
        <v>1588</v>
      </c>
      <c r="C1589">
        <v>8</v>
      </c>
      <c r="D1589" t="s">
        <v>466</v>
      </c>
      <c r="E1589" t="s">
        <v>73</v>
      </c>
      <c r="F1589" t="s">
        <v>189</v>
      </c>
      <c r="G1589" t="s">
        <v>119</v>
      </c>
      <c r="H1589" t="s">
        <v>189</v>
      </c>
      <c r="I1589" t="s">
        <v>119</v>
      </c>
      <c r="J1589" t="s">
        <v>125</v>
      </c>
      <c r="K1589">
        <v>7</v>
      </c>
      <c r="L1589" t="s">
        <v>473</v>
      </c>
      <c r="M1589" t="s">
        <v>34</v>
      </c>
      <c r="N1589" t="s">
        <v>35</v>
      </c>
      <c r="P1589" t="s">
        <v>203</v>
      </c>
      <c r="Q1589">
        <v>6</v>
      </c>
      <c r="U1589" s="61">
        <f>Arkusz2!S1589</f>
        <v>0.17298255377116797</v>
      </c>
    </row>
    <row r="1590" spans="1:21">
      <c r="A1590" s="10" t="s">
        <v>472</v>
      </c>
      <c r="B1590">
        <v>1589</v>
      </c>
      <c r="C1590">
        <v>8</v>
      </c>
      <c r="D1590" t="s">
        <v>466</v>
      </c>
      <c r="E1590" t="s">
        <v>73</v>
      </c>
      <c r="F1590" t="s">
        <v>189</v>
      </c>
      <c r="G1590" t="s">
        <v>119</v>
      </c>
      <c r="H1590" t="s">
        <v>189</v>
      </c>
      <c r="I1590" t="s">
        <v>119</v>
      </c>
      <c r="J1590" t="s">
        <v>125</v>
      </c>
      <c r="K1590">
        <v>9</v>
      </c>
      <c r="L1590" t="s">
        <v>194</v>
      </c>
      <c r="M1590" t="s">
        <v>43</v>
      </c>
      <c r="N1590" t="s">
        <v>38</v>
      </c>
      <c r="Q1590">
        <v>4</v>
      </c>
      <c r="S1590" t="s">
        <v>296</v>
      </c>
      <c r="U1590" s="61">
        <f>Arkusz2!S1590</f>
        <v>0.14237853206828813</v>
      </c>
    </row>
    <row r="1591" spans="1:21">
      <c r="A1591" s="10" t="s">
        <v>472</v>
      </c>
      <c r="B1591">
        <v>1590</v>
      </c>
      <c r="C1591">
        <v>8</v>
      </c>
      <c r="D1591" t="s">
        <v>466</v>
      </c>
      <c r="E1591" t="s">
        <v>73</v>
      </c>
      <c r="F1591" t="s">
        <v>189</v>
      </c>
      <c r="G1591" t="s">
        <v>119</v>
      </c>
      <c r="H1591" t="s">
        <v>189</v>
      </c>
      <c r="I1591" t="s">
        <v>119</v>
      </c>
      <c r="J1591" t="s">
        <v>125</v>
      </c>
      <c r="K1591">
        <v>9</v>
      </c>
      <c r="L1591" t="s">
        <v>207</v>
      </c>
      <c r="M1591" t="s">
        <v>34</v>
      </c>
      <c r="N1591" t="s">
        <v>49</v>
      </c>
      <c r="Q1591">
        <v>8</v>
      </c>
      <c r="U1591" s="61">
        <f>Arkusz2!S1591</f>
        <v>3.4502880732867523E-2</v>
      </c>
    </row>
    <row r="1592" spans="1:21">
      <c r="A1592" s="10" t="s">
        <v>472</v>
      </c>
      <c r="B1592">
        <v>1591</v>
      </c>
      <c r="C1592">
        <v>8</v>
      </c>
      <c r="D1592" t="s">
        <v>466</v>
      </c>
      <c r="E1592" t="s">
        <v>73</v>
      </c>
      <c r="F1592" t="s">
        <v>119</v>
      </c>
      <c r="G1592" t="s">
        <v>189</v>
      </c>
      <c r="H1592" t="s">
        <v>189</v>
      </c>
      <c r="I1592" t="s">
        <v>119</v>
      </c>
      <c r="J1592" t="s">
        <v>237</v>
      </c>
      <c r="K1592">
        <v>13</v>
      </c>
      <c r="L1592" t="s">
        <v>123</v>
      </c>
      <c r="M1592" t="s">
        <v>34</v>
      </c>
      <c r="N1592" t="s">
        <v>35</v>
      </c>
      <c r="P1592" t="s">
        <v>133</v>
      </c>
      <c r="Q1592">
        <v>8</v>
      </c>
      <c r="U1592" s="61">
        <f>Arkusz2!S1592</f>
        <v>3.2071413573108588E-2</v>
      </c>
    </row>
    <row r="1593" spans="1:21">
      <c r="A1593" s="10" t="s">
        <v>472</v>
      </c>
      <c r="B1593">
        <v>1592</v>
      </c>
      <c r="C1593">
        <v>8</v>
      </c>
      <c r="D1593" t="s">
        <v>466</v>
      </c>
      <c r="E1593" t="s">
        <v>73</v>
      </c>
      <c r="F1593" t="s">
        <v>189</v>
      </c>
      <c r="G1593" t="s">
        <v>119</v>
      </c>
      <c r="H1593" t="s">
        <v>189</v>
      </c>
      <c r="I1593" t="s">
        <v>119</v>
      </c>
      <c r="J1593" t="s">
        <v>125</v>
      </c>
      <c r="K1593">
        <v>20</v>
      </c>
      <c r="L1593" t="s">
        <v>207</v>
      </c>
      <c r="M1593" t="s">
        <v>43</v>
      </c>
      <c r="N1593" t="s">
        <v>38</v>
      </c>
      <c r="O1593" t="s">
        <v>13</v>
      </c>
      <c r="Q1593" t="s">
        <v>15</v>
      </c>
      <c r="R1593" t="s">
        <v>15</v>
      </c>
      <c r="U1593" s="61">
        <f>Arkusz2!S1593</f>
        <v>0.78571300199005822</v>
      </c>
    </row>
    <row r="1594" spans="1:21">
      <c r="A1594" s="10" t="s">
        <v>472</v>
      </c>
      <c r="B1594">
        <v>1593</v>
      </c>
      <c r="C1594">
        <v>8</v>
      </c>
      <c r="D1594" t="s">
        <v>466</v>
      </c>
      <c r="E1594" t="s">
        <v>73</v>
      </c>
      <c r="F1594" t="s">
        <v>189</v>
      </c>
      <c r="G1594" t="s">
        <v>119</v>
      </c>
      <c r="H1594" t="s">
        <v>189</v>
      </c>
      <c r="I1594" t="s">
        <v>119</v>
      </c>
      <c r="J1594" t="s">
        <v>125</v>
      </c>
      <c r="K1594">
        <v>31</v>
      </c>
      <c r="L1594" t="s">
        <v>474</v>
      </c>
      <c r="M1594" t="s">
        <v>37</v>
      </c>
      <c r="N1594" t="s">
        <v>35</v>
      </c>
      <c r="P1594" t="s">
        <v>473</v>
      </c>
      <c r="Q1594">
        <v>6</v>
      </c>
      <c r="U1594" s="61">
        <f>Arkusz2!S1594</f>
        <v>0.10163322948359395</v>
      </c>
    </row>
    <row r="1595" spans="1:21">
      <c r="A1595" s="10" t="s">
        <v>472</v>
      </c>
      <c r="B1595">
        <v>1594</v>
      </c>
      <c r="C1595">
        <v>8</v>
      </c>
      <c r="D1595" t="s">
        <v>466</v>
      </c>
      <c r="E1595" t="s">
        <v>73</v>
      </c>
      <c r="F1595" t="s">
        <v>119</v>
      </c>
      <c r="G1595" t="s">
        <v>189</v>
      </c>
      <c r="H1595" t="s">
        <v>189</v>
      </c>
      <c r="I1595" t="s">
        <v>119</v>
      </c>
      <c r="J1595" t="s">
        <v>237</v>
      </c>
      <c r="K1595">
        <v>33</v>
      </c>
      <c r="L1595" t="s">
        <v>133</v>
      </c>
      <c r="M1595" t="s">
        <v>43</v>
      </c>
      <c r="N1595" t="s">
        <v>38</v>
      </c>
      <c r="P1595" t="s">
        <v>475</v>
      </c>
      <c r="Q1595">
        <v>6</v>
      </c>
      <c r="U1595" s="61">
        <f>Arkusz2!S1595</f>
        <v>0.17298255377116797</v>
      </c>
    </row>
    <row r="1596" spans="1:21">
      <c r="A1596" s="10" t="s">
        <v>472</v>
      </c>
      <c r="B1596">
        <v>1595</v>
      </c>
      <c r="C1596">
        <v>8</v>
      </c>
      <c r="D1596" t="s">
        <v>466</v>
      </c>
      <c r="E1596" t="s">
        <v>73</v>
      </c>
      <c r="F1596" t="s">
        <v>119</v>
      </c>
      <c r="G1596" t="s">
        <v>189</v>
      </c>
      <c r="H1596" t="s">
        <v>189</v>
      </c>
      <c r="I1596" t="s">
        <v>119</v>
      </c>
      <c r="J1596" t="s">
        <v>237</v>
      </c>
      <c r="K1596">
        <v>36</v>
      </c>
      <c r="L1596" t="s">
        <v>276</v>
      </c>
      <c r="M1596" t="s">
        <v>34</v>
      </c>
      <c r="N1596" t="s">
        <v>35</v>
      </c>
      <c r="P1596" t="s">
        <v>404</v>
      </c>
      <c r="Q1596">
        <v>8</v>
      </c>
      <c r="U1596" s="61">
        <f>Arkusz2!S1596</f>
        <v>3.2071413573108588E-2</v>
      </c>
    </row>
    <row r="1597" spans="1:21">
      <c r="A1597" s="10" t="s">
        <v>472</v>
      </c>
      <c r="B1597">
        <v>1596</v>
      </c>
      <c r="C1597">
        <v>8</v>
      </c>
      <c r="D1597" t="s">
        <v>466</v>
      </c>
      <c r="E1597" t="s">
        <v>73</v>
      </c>
      <c r="F1597" t="s">
        <v>119</v>
      </c>
      <c r="G1597" t="s">
        <v>189</v>
      </c>
      <c r="H1597" t="s">
        <v>189</v>
      </c>
      <c r="I1597" t="s">
        <v>119</v>
      </c>
      <c r="J1597" t="s">
        <v>237</v>
      </c>
      <c r="K1597">
        <v>44</v>
      </c>
      <c r="L1597" t="s">
        <v>212</v>
      </c>
      <c r="M1597" t="s">
        <v>43</v>
      </c>
      <c r="N1597" t="s">
        <v>35</v>
      </c>
      <c r="P1597" t="s">
        <v>404</v>
      </c>
      <c r="Q1597">
        <v>8</v>
      </c>
      <c r="U1597" s="61">
        <f>Arkusz2!S1597</f>
        <v>3.2071413573108588E-2</v>
      </c>
    </row>
    <row r="1598" spans="1:21">
      <c r="A1598" s="10" t="s">
        <v>472</v>
      </c>
      <c r="B1598">
        <v>1597</v>
      </c>
      <c r="C1598">
        <v>8</v>
      </c>
      <c r="D1598" t="s">
        <v>466</v>
      </c>
      <c r="E1598" t="s">
        <v>73</v>
      </c>
      <c r="F1598" t="s">
        <v>119</v>
      </c>
      <c r="G1598" t="s">
        <v>189</v>
      </c>
      <c r="H1598" t="s">
        <v>189</v>
      </c>
      <c r="I1598" t="s">
        <v>119</v>
      </c>
      <c r="J1598" t="s">
        <v>237</v>
      </c>
      <c r="K1598" t="s">
        <v>161</v>
      </c>
      <c r="L1598" t="s">
        <v>475</v>
      </c>
      <c r="M1598" t="s">
        <v>37</v>
      </c>
      <c r="N1598" t="s">
        <v>38</v>
      </c>
      <c r="P1598" t="s">
        <v>370</v>
      </c>
      <c r="Q1598">
        <v>6</v>
      </c>
      <c r="U1598" s="61">
        <f>Arkusz2!S1598</f>
        <v>0.10163322948359395</v>
      </c>
    </row>
    <row r="1599" spans="1:21">
      <c r="A1599" s="10" t="s">
        <v>472</v>
      </c>
      <c r="B1599">
        <v>1598</v>
      </c>
      <c r="C1599">
        <v>8</v>
      </c>
      <c r="D1599" t="s">
        <v>466</v>
      </c>
      <c r="E1599" t="s">
        <v>73</v>
      </c>
      <c r="F1599" t="s">
        <v>119</v>
      </c>
      <c r="G1599" t="s">
        <v>189</v>
      </c>
      <c r="H1599" t="s">
        <v>189</v>
      </c>
      <c r="I1599" t="s">
        <v>119</v>
      </c>
      <c r="J1599" t="s">
        <v>237</v>
      </c>
      <c r="K1599">
        <v>50</v>
      </c>
      <c r="L1599" t="s">
        <v>276</v>
      </c>
      <c r="M1599" t="s">
        <v>34</v>
      </c>
      <c r="N1599" t="s">
        <v>35</v>
      </c>
      <c r="Q1599">
        <v>8</v>
      </c>
      <c r="U1599" s="61">
        <f>Arkusz2!S1599</f>
        <v>3.4502880732867523E-2</v>
      </c>
    </row>
    <row r="1600" spans="1:21">
      <c r="A1600" s="10" t="s">
        <v>472</v>
      </c>
      <c r="B1600">
        <v>1599</v>
      </c>
      <c r="C1600">
        <v>8</v>
      </c>
      <c r="D1600" t="s">
        <v>466</v>
      </c>
      <c r="E1600" t="s">
        <v>73</v>
      </c>
      <c r="F1600" t="s">
        <v>119</v>
      </c>
      <c r="G1600" t="s">
        <v>189</v>
      </c>
      <c r="H1600" t="s">
        <v>189</v>
      </c>
      <c r="I1600" t="s">
        <v>119</v>
      </c>
      <c r="J1600" t="s">
        <v>237</v>
      </c>
      <c r="K1600">
        <v>63</v>
      </c>
      <c r="L1600" t="s">
        <v>123</v>
      </c>
      <c r="M1600" t="s">
        <v>34</v>
      </c>
      <c r="N1600" t="s">
        <v>49</v>
      </c>
      <c r="P1600" t="s">
        <v>370</v>
      </c>
      <c r="Q1600">
        <v>4</v>
      </c>
      <c r="U1600" s="61">
        <f>Arkusz2!S1600</f>
        <v>7.8128019287844241E-2</v>
      </c>
    </row>
    <row r="1601" spans="1:21">
      <c r="A1601" s="10" t="s">
        <v>472</v>
      </c>
      <c r="B1601">
        <v>1600</v>
      </c>
      <c r="C1601">
        <v>8</v>
      </c>
      <c r="D1601" t="s">
        <v>466</v>
      </c>
      <c r="E1601" t="s">
        <v>73</v>
      </c>
      <c r="F1601" t="s">
        <v>119</v>
      </c>
      <c r="G1601" t="s">
        <v>189</v>
      </c>
      <c r="H1601" t="s">
        <v>189</v>
      </c>
      <c r="I1601" t="s">
        <v>119</v>
      </c>
      <c r="J1601" t="s">
        <v>237</v>
      </c>
      <c r="K1601">
        <v>64</v>
      </c>
      <c r="L1601" t="s">
        <v>404</v>
      </c>
      <c r="M1601" t="s">
        <v>34</v>
      </c>
      <c r="N1601" t="s">
        <v>38</v>
      </c>
      <c r="P1601" t="s">
        <v>124</v>
      </c>
      <c r="Q1601">
        <v>8</v>
      </c>
      <c r="U1601" s="61">
        <f>Arkusz2!S1601</f>
        <v>3.2071413573108588E-2</v>
      </c>
    </row>
    <row r="1602" spans="1:21">
      <c r="A1602" s="10" t="s">
        <v>472</v>
      </c>
      <c r="B1602">
        <v>1601</v>
      </c>
      <c r="C1602">
        <v>8</v>
      </c>
      <c r="D1602" t="s">
        <v>466</v>
      </c>
      <c r="E1602" t="s">
        <v>73</v>
      </c>
      <c r="F1602" t="s">
        <v>189</v>
      </c>
      <c r="G1602" t="s">
        <v>119</v>
      </c>
      <c r="H1602" t="s">
        <v>189</v>
      </c>
      <c r="I1602" t="s">
        <v>119</v>
      </c>
      <c r="J1602" t="s">
        <v>125</v>
      </c>
      <c r="K1602">
        <v>67</v>
      </c>
      <c r="L1602" t="s">
        <v>196</v>
      </c>
      <c r="M1602" t="s">
        <v>37</v>
      </c>
      <c r="N1602" t="s">
        <v>35</v>
      </c>
      <c r="P1602" t="s">
        <v>473</v>
      </c>
      <c r="Q1602">
        <v>6</v>
      </c>
      <c r="U1602" s="61">
        <f>Arkusz2!S1602</f>
        <v>0.10163322948359395</v>
      </c>
    </row>
    <row r="1603" spans="1:21">
      <c r="A1603" s="10" t="s">
        <v>472</v>
      </c>
      <c r="B1603">
        <v>1602</v>
      </c>
      <c r="C1603">
        <v>8</v>
      </c>
      <c r="D1603" t="s">
        <v>466</v>
      </c>
      <c r="E1603" t="s">
        <v>73</v>
      </c>
      <c r="F1603" t="s">
        <v>119</v>
      </c>
      <c r="G1603" t="s">
        <v>189</v>
      </c>
      <c r="H1603" t="s">
        <v>189</v>
      </c>
      <c r="I1603" t="s">
        <v>119</v>
      </c>
      <c r="J1603" t="s">
        <v>237</v>
      </c>
      <c r="K1603">
        <v>76</v>
      </c>
      <c r="L1603" t="s">
        <v>404</v>
      </c>
      <c r="M1603" t="s">
        <v>43</v>
      </c>
      <c r="N1603" t="s">
        <v>49</v>
      </c>
      <c r="Q1603">
        <v>6</v>
      </c>
      <c r="U1603" s="61">
        <f>Arkusz2!S1603</f>
        <v>0.18406554276601864</v>
      </c>
    </row>
    <row r="1604" spans="1:21">
      <c r="A1604" s="10" t="s">
        <v>472</v>
      </c>
      <c r="B1604">
        <v>1603</v>
      </c>
      <c r="C1604">
        <v>8</v>
      </c>
      <c r="D1604" t="s">
        <v>466</v>
      </c>
      <c r="E1604" t="s">
        <v>73</v>
      </c>
      <c r="F1604" t="s">
        <v>119</v>
      </c>
      <c r="G1604" t="s">
        <v>189</v>
      </c>
      <c r="H1604" t="s">
        <v>189</v>
      </c>
      <c r="I1604" t="s">
        <v>119</v>
      </c>
      <c r="J1604" t="s">
        <v>237</v>
      </c>
      <c r="K1604">
        <v>78</v>
      </c>
      <c r="L1604" t="s">
        <v>133</v>
      </c>
      <c r="M1604" t="s">
        <v>43</v>
      </c>
      <c r="N1604" t="s">
        <v>49</v>
      </c>
      <c r="P1604" t="s">
        <v>404</v>
      </c>
      <c r="Q1604">
        <v>6</v>
      </c>
      <c r="U1604" s="61">
        <f>Arkusz2!S1604</f>
        <v>0.17298255377116797</v>
      </c>
    </row>
    <row r="1605" spans="1:21">
      <c r="A1605" s="10" t="s">
        <v>472</v>
      </c>
      <c r="B1605">
        <v>1604</v>
      </c>
      <c r="C1605">
        <v>8</v>
      </c>
      <c r="D1605" t="s">
        <v>466</v>
      </c>
      <c r="E1605" t="s">
        <v>73</v>
      </c>
      <c r="F1605" t="s">
        <v>119</v>
      </c>
      <c r="G1605" t="s">
        <v>189</v>
      </c>
      <c r="H1605" t="s">
        <v>189</v>
      </c>
      <c r="I1605" t="s">
        <v>119</v>
      </c>
      <c r="J1605" t="s">
        <v>237</v>
      </c>
      <c r="K1605">
        <v>81</v>
      </c>
      <c r="L1605" t="s">
        <v>343</v>
      </c>
      <c r="M1605" t="s">
        <v>37</v>
      </c>
      <c r="N1605" t="s">
        <v>35</v>
      </c>
      <c r="P1605" t="s">
        <v>327</v>
      </c>
      <c r="Q1605">
        <v>6</v>
      </c>
      <c r="U1605" s="61">
        <f>Arkusz2!S1605</f>
        <v>0.10163322948359395</v>
      </c>
    </row>
    <row r="1606" spans="1:21">
      <c r="A1606" s="10" t="s">
        <v>472</v>
      </c>
      <c r="B1606">
        <v>1605</v>
      </c>
      <c r="C1606">
        <v>8</v>
      </c>
      <c r="D1606" t="s">
        <v>466</v>
      </c>
      <c r="E1606" t="s">
        <v>73</v>
      </c>
      <c r="F1606" t="s">
        <v>119</v>
      </c>
      <c r="G1606" t="s">
        <v>189</v>
      </c>
      <c r="H1606" t="s">
        <v>189</v>
      </c>
      <c r="I1606" t="s">
        <v>119</v>
      </c>
      <c r="J1606" t="s">
        <v>237</v>
      </c>
      <c r="K1606">
        <v>82</v>
      </c>
      <c r="L1606" t="s">
        <v>122</v>
      </c>
      <c r="M1606" t="s">
        <v>37</v>
      </c>
      <c r="N1606" t="s">
        <v>35</v>
      </c>
      <c r="P1606" t="s">
        <v>327</v>
      </c>
      <c r="Q1606">
        <v>6</v>
      </c>
      <c r="U1606" s="61">
        <f>Arkusz2!S1606</f>
        <v>0.10163322948359395</v>
      </c>
    </row>
    <row r="1607" spans="1:21">
      <c r="A1607" s="10" t="s">
        <v>472</v>
      </c>
      <c r="B1607">
        <v>1606</v>
      </c>
      <c r="C1607">
        <v>8</v>
      </c>
      <c r="D1607" t="s">
        <v>466</v>
      </c>
      <c r="E1607" t="s">
        <v>73</v>
      </c>
      <c r="F1607" t="s">
        <v>189</v>
      </c>
      <c r="G1607" t="s">
        <v>119</v>
      </c>
      <c r="H1607" t="s">
        <v>189</v>
      </c>
      <c r="I1607" t="s">
        <v>119</v>
      </c>
      <c r="J1607" t="s">
        <v>125</v>
      </c>
      <c r="K1607">
        <v>84</v>
      </c>
      <c r="L1607" t="s">
        <v>206</v>
      </c>
      <c r="M1607" t="s">
        <v>43</v>
      </c>
      <c r="N1607" t="s">
        <v>38</v>
      </c>
      <c r="O1607" t="s">
        <v>13</v>
      </c>
      <c r="Q1607" t="s">
        <v>15</v>
      </c>
      <c r="R1607" t="s">
        <v>15</v>
      </c>
      <c r="U1607" s="61">
        <f>Arkusz2!S1607</f>
        <v>0.78571300199005822</v>
      </c>
    </row>
    <row r="1608" spans="1:21">
      <c r="A1608" s="10" t="s">
        <v>472</v>
      </c>
      <c r="B1608">
        <v>1607</v>
      </c>
      <c r="C1608">
        <v>8</v>
      </c>
      <c r="D1608" t="s">
        <v>466</v>
      </c>
      <c r="E1608" t="s">
        <v>73</v>
      </c>
      <c r="F1608" t="s">
        <v>119</v>
      </c>
      <c r="G1608" t="s">
        <v>189</v>
      </c>
      <c r="H1608" t="s">
        <v>189</v>
      </c>
      <c r="I1608" t="s">
        <v>119</v>
      </c>
      <c r="J1608" t="s">
        <v>237</v>
      </c>
      <c r="K1608">
        <v>90</v>
      </c>
      <c r="L1608" t="s">
        <v>404</v>
      </c>
      <c r="M1608" t="s">
        <v>43</v>
      </c>
      <c r="N1608" t="s">
        <v>38</v>
      </c>
      <c r="Q1608">
        <v>8</v>
      </c>
      <c r="U1608" s="61">
        <f>Arkusz2!S1608</f>
        <v>3.4502880732867523E-2</v>
      </c>
    </row>
    <row r="1609" spans="1:21">
      <c r="A1609" s="10" t="s">
        <v>472</v>
      </c>
      <c r="B1609">
        <v>1608</v>
      </c>
      <c r="C1609">
        <v>8</v>
      </c>
      <c r="D1609" t="s">
        <v>466</v>
      </c>
      <c r="E1609" t="s">
        <v>73</v>
      </c>
      <c r="F1609" t="s">
        <v>119</v>
      </c>
      <c r="G1609" t="s">
        <v>189</v>
      </c>
      <c r="H1609" t="s">
        <v>189</v>
      </c>
      <c r="I1609" t="s">
        <v>119</v>
      </c>
      <c r="J1609" t="s">
        <v>237</v>
      </c>
      <c r="K1609" t="s">
        <v>95</v>
      </c>
      <c r="L1609" t="s">
        <v>133</v>
      </c>
      <c r="M1609" t="s">
        <v>43</v>
      </c>
      <c r="N1609" t="s">
        <v>38</v>
      </c>
      <c r="O1609" t="s">
        <v>13</v>
      </c>
      <c r="Q1609">
        <v>8</v>
      </c>
      <c r="S1609" t="s">
        <v>296</v>
      </c>
      <c r="U1609" s="61">
        <f>Arkusz2!S1609</f>
        <v>6.0950324382530965E-2</v>
      </c>
    </row>
    <row r="1610" spans="1:21">
      <c r="A1610" s="10" t="s">
        <v>476</v>
      </c>
      <c r="B1610">
        <v>1609</v>
      </c>
      <c r="C1610">
        <v>8</v>
      </c>
      <c r="D1610" t="s">
        <v>477</v>
      </c>
      <c r="E1610" t="s">
        <v>146</v>
      </c>
      <c r="F1610" t="s">
        <v>97</v>
      </c>
      <c r="G1610" t="s">
        <v>54</v>
      </c>
      <c r="H1610" t="s">
        <v>54</v>
      </c>
      <c r="I1610" t="s">
        <v>97</v>
      </c>
      <c r="J1610" t="s">
        <v>380</v>
      </c>
      <c r="K1610">
        <v>7</v>
      </c>
      <c r="L1610" t="s">
        <v>107</v>
      </c>
      <c r="M1610" t="s">
        <v>34</v>
      </c>
      <c r="N1610" t="s">
        <v>38</v>
      </c>
      <c r="P1610" t="s">
        <v>113</v>
      </c>
      <c r="Q1610">
        <v>5</v>
      </c>
      <c r="U1610" s="61">
        <f>Arkusz2!S1610</f>
        <v>5.7394673231095802E-2</v>
      </c>
    </row>
    <row r="1611" spans="1:21">
      <c r="A1611" s="10" t="s">
        <v>476</v>
      </c>
      <c r="B1611">
        <v>1610</v>
      </c>
      <c r="C1611">
        <v>8</v>
      </c>
      <c r="D1611" t="s">
        <v>477</v>
      </c>
      <c r="E1611" t="s">
        <v>146</v>
      </c>
      <c r="F1611" t="s">
        <v>97</v>
      </c>
      <c r="G1611" t="s">
        <v>54</v>
      </c>
      <c r="H1611" t="s">
        <v>54</v>
      </c>
      <c r="I1611" t="s">
        <v>97</v>
      </c>
      <c r="J1611" t="s">
        <v>380</v>
      </c>
      <c r="K1611">
        <v>7</v>
      </c>
      <c r="L1611" t="s">
        <v>105</v>
      </c>
      <c r="M1611" t="s">
        <v>43</v>
      </c>
      <c r="N1611" t="s">
        <v>38</v>
      </c>
      <c r="O1611" t="s">
        <v>13</v>
      </c>
      <c r="P1611" t="s">
        <v>107</v>
      </c>
      <c r="Q1611">
        <v>1</v>
      </c>
      <c r="U1611" s="61">
        <f>Arkusz2!S1611</f>
        <v>0.54692167493771915</v>
      </c>
    </row>
    <row r="1612" spans="1:21">
      <c r="A1612" s="10" t="s">
        <v>476</v>
      </c>
      <c r="B1612">
        <v>1611</v>
      </c>
      <c r="C1612">
        <v>8</v>
      </c>
      <c r="D1612" t="s">
        <v>477</v>
      </c>
      <c r="E1612" t="s">
        <v>146</v>
      </c>
      <c r="F1612" t="s">
        <v>54</v>
      </c>
      <c r="G1612" t="s">
        <v>97</v>
      </c>
      <c r="H1612" t="s">
        <v>54</v>
      </c>
      <c r="I1612" t="s">
        <v>97</v>
      </c>
      <c r="J1612" t="s">
        <v>338</v>
      </c>
      <c r="K1612">
        <v>9</v>
      </c>
      <c r="L1612" t="s">
        <v>67</v>
      </c>
      <c r="M1612" t="s">
        <v>43</v>
      </c>
      <c r="N1612" t="s">
        <v>38</v>
      </c>
      <c r="Q1612">
        <v>8</v>
      </c>
      <c r="S1612" t="s">
        <v>296</v>
      </c>
      <c r="U1612" s="61">
        <f>Arkusz2!S1612</f>
        <v>6.0950324382530965E-2</v>
      </c>
    </row>
    <row r="1613" spans="1:21">
      <c r="A1613" s="10" t="s">
        <v>476</v>
      </c>
      <c r="B1613">
        <v>1612</v>
      </c>
      <c r="C1613">
        <v>8</v>
      </c>
      <c r="D1613" t="s">
        <v>477</v>
      </c>
      <c r="E1613" t="s">
        <v>146</v>
      </c>
      <c r="F1613" t="s">
        <v>54</v>
      </c>
      <c r="G1613" t="s">
        <v>97</v>
      </c>
      <c r="H1613" t="s">
        <v>54</v>
      </c>
      <c r="I1613" t="s">
        <v>97</v>
      </c>
      <c r="J1613" t="s">
        <v>338</v>
      </c>
      <c r="K1613">
        <v>10</v>
      </c>
      <c r="L1613" t="s">
        <v>57</v>
      </c>
      <c r="M1613" t="s">
        <v>43</v>
      </c>
      <c r="N1613" t="s">
        <v>38</v>
      </c>
      <c r="O1613" t="s">
        <v>13</v>
      </c>
      <c r="P1613" t="s">
        <v>381</v>
      </c>
      <c r="Q1613">
        <v>5</v>
      </c>
      <c r="U1613" s="61">
        <f>Arkusz2!S1613</f>
        <v>5.7394673231095802E-2</v>
      </c>
    </row>
    <row r="1614" spans="1:21">
      <c r="A1614" s="10" t="s">
        <v>476</v>
      </c>
      <c r="B1614">
        <v>1613</v>
      </c>
      <c r="C1614">
        <v>8</v>
      </c>
      <c r="D1614" t="s">
        <v>477</v>
      </c>
      <c r="E1614" t="s">
        <v>146</v>
      </c>
      <c r="F1614" t="s">
        <v>54</v>
      </c>
      <c r="G1614" t="s">
        <v>97</v>
      </c>
      <c r="H1614" t="s">
        <v>54</v>
      </c>
      <c r="I1614" t="s">
        <v>97</v>
      </c>
      <c r="J1614" t="s">
        <v>338</v>
      </c>
      <c r="K1614">
        <v>12</v>
      </c>
      <c r="L1614" t="s">
        <v>257</v>
      </c>
      <c r="M1614" t="s">
        <v>43</v>
      </c>
      <c r="N1614" t="s">
        <v>49</v>
      </c>
      <c r="P1614" t="s">
        <v>381</v>
      </c>
      <c r="Q1614">
        <v>8</v>
      </c>
      <c r="U1614" s="61">
        <f>Arkusz2!S1614</f>
        <v>3.2071413573108588E-2</v>
      </c>
    </row>
    <row r="1615" spans="1:21">
      <c r="A1615" s="10" t="s">
        <v>476</v>
      </c>
      <c r="B1615">
        <v>1614</v>
      </c>
      <c r="C1615">
        <v>8</v>
      </c>
      <c r="D1615" t="s">
        <v>477</v>
      </c>
      <c r="E1615" t="s">
        <v>146</v>
      </c>
      <c r="F1615" t="s">
        <v>54</v>
      </c>
      <c r="G1615" t="s">
        <v>97</v>
      </c>
      <c r="H1615" t="s">
        <v>54</v>
      </c>
      <c r="I1615" t="s">
        <v>97</v>
      </c>
      <c r="J1615" t="s">
        <v>338</v>
      </c>
      <c r="K1615">
        <v>12</v>
      </c>
      <c r="L1615" t="s">
        <v>58</v>
      </c>
      <c r="M1615" t="s">
        <v>43</v>
      </c>
      <c r="N1615" t="s">
        <v>49</v>
      </c>
      <c r="Q1615">
        <v>3</v>
      </c>
      <c r="U1615" s="61">
        <f>Arkusz2!S1615</f>
        <v>1.9851753512540208E-2</v>
      </c>
    </row>
    <row r="1616" spans="1:21">
      <c r="A1616" s="10" t="s">
        <v>476</v>
      </c>
      <c r="B1616">
        <v>1615</v>
      </c>
      <c r="C1616">
        <v>8</v>
      </c>
      <c r="D1616" t="s">
        <v>477</v>
      </c>
      <c r="E1616" t="s">
        <v>146</v>
      </c>
      <c r="F1616" t="s">
        <v>54</v>
      </c>
      <c r="G1616" t="s">
        <v>97</v>
      </c>
      <c r="H1616" t="s">
        <v>54</v>
      </c>
      <c r="I1616" t="s">
        <v>97</v>
      </c>
      <c r="J1616" t="s">
        <v>338</v>
      </c>
      <c r="K1616">
        <v>12</v>
      </c>
      <c r="L1616" t="s">
        <v>57</v>
      </c>
      <c r="M1616" t="s">
        <v>37</v>
      </c>
      <c r="N1616" t="s">
        <v>35</v>
      </c>
      <c r="P1616" t="s">
        <v>381</v>
      </c>
      <c r="Q1616">
        <v>6</v>
      </c>
      <c r="T1616" t="s">
        <v>295</v>
      </c>
      <c r="U1616" s="61">
        <f>Arkusz2!S1616</f>
        <v>7.6926995697442255E-2</v>
      </c>
    </row>
    <row r="1617" spans="1:21">
      <c r="A1617" s="10" t="s">
        <v>476</v>
      </c>
      <c r="B1617">
        <v>1616</v>
      </c>
      <c r="C1617">
        <v>8</v>
      </c>
      <c r="D1617" t="s">
        <v>477</v>
      </c>
      <c r="E1617" t="s">
        <v>146</v>
      </c>
      <c r="F1617" t="s">
        <v>97</v>
      </c>
      <c r="G1617" t="s">
        <v>54</v>
      </c>
      <c r="H1617" t="s">
        <v>54</v>
      </c>
      <c r="I1617" t="s">
        <v>97</v>
      </c>
      <c r="J1617" t="s">
        <v>380</v>
      </c>
      <c r="K1617">
        <v>14</v>
      </c>
      <c r="L1617" t="s">
        <v>116</v>
      </c>
      <c r="M1617" t="s">
        <v>43</v>
      </c>
      <c r="N1617" t="s">
        <v>35</v>
      </c>
      <c r="P1617" t="s">
        <v>107</v>
      </c>
      <c r="Q1617">
        <v>6</v>
      </c>
      <c r="U1617" s="61">
        <f>Arkusz2!S1617</f>
        <v>0.17298255377116797</v>
      </c>
    </row>
    <row r="1618" spans="1:21">
      <c r="A1618" s="10" t="s">
        <v>476</v>
      </c>
      <c r="B1618">
        <v>1617</v>
      </c>
      <c r="C1618">
        <v>8</v>
      </c>
      <c r="D1618" t="s">
        <v>477</v>
      </c>
      <c r="E1618" t="s">
        <v>146</v>
      </c>
      <c r="F1618" t="s">
        <v>97</v>
      </c>
      <c r="G1618" t="s">
        <v>54</v>
      </c>
      <c r="H1618" t="s">
        <v>54</v>
      </c>
      <c r="I1618" t="s">
        <v>97</v>
      </c>
      <c r="J1618" t="s">
        <v>380</v>
      </c>
      <c r="K1618">
        <v>14</v>
      </c>
      <c r="L1618" t="s">
        <v>105</v>
      </c>
      <c r="M1618" t="s">
        <v>34</v>
      </c>
      <c r="N1618" t="s">
        <v>38</v>
      </c>
      <c r="P1618" t="s">
        <v>116</v>
      </c>
      <c r="Q1618">
        <v>1</v>
      </c>
      <c r="U1618" s="61">
        <f>Arkusz2!S1618</f>
        <v>0.54692167493771915</v>
      </c>
    </row>
    <row r="1619" spans="1:21">
      <c r="A1619" s="10" t="s">
        <v>476</v>
      </c>
      <c r="B1619">
        <v>1618</v>
      </c>
      <c r="C1619">
        <v>8</v>
      </c>
      <c r="D1619" t="s">
        <v>477</v>
      </c>
      <c r="E1619" t="s">
        <v>146</v>
      </c>
      <c r="F1619" t="s">
        <v>97</v>
      </c>
      <c r="G1619" t="s">
        <v>54</v>
      </c>
      <c r="H1619" t="s">
        <v>54</v>
      </c>
      <c r="I1619" t="s">
        <v>97</v>
      </c>
      <c r="J1619" t="s">
        <v>380</v>
      </c>
      <c r="K1619">
        <v>15</v>
      </c>
      <c r="L1619" t="s">
        <v>478</v>
      </c>
      <c r="M1619" t="s">
        <v>37</v>
      </c>
      <c r="N1619" t="s">
        <v>35</v>
      </c>
      <c r="P1619" t="s">
        <v>107</v>
      </c>
      <c r="Q1619">
        <v>6</v>
      </c>
      <c r="U1619" s="61">
        <f>Arkusz2!S1619</f>
        <v>0.10163322948359395</v>
      </c>
    </row>
    <row r="1620" spans="1:21">
      <c r="A1620" s="10" t="s">
        <v>476</v>
      </c>
      <c r="B1620">
        <v>1619</v>
      </c>
      <c r="C1620">
        <v>8</v>
      </c>
      <c r="D1620" t="s">
        <v>477</v>
      </c>
      <c r="E1620" t="s">
        <v>146</v>
      </c>
      <c r="F1620" t="s">
        <v>54</v>
      </c>
      <c r="G1620" t="s">
        <v>97</v>
      </c>
      <c r="H1620" t="s">
        <v>54</v>
      </c>
      <c r="I1620" t="s">
        <v>97</v>
      </c>
      <c r="J1620" t="s">
        <v>338</v>
      </c>
      <c r="K1620">
        <v>17</v>
      </c>
      <c r="L1620" t="s">
        <v>382</v>
      </c>
      <c r="M1620" t="s">
        <v>43</v>
      </c>
      <c r="N1620" t="s">
        <v>49</v>
      </c>
      <c r="P1620" t="s">
        <v>384</v>
      </c>
      <c r="Q1620">
        <v>8</v>
      </c>
      <c r="U1620" s="61">
        <f>Arkusz2!S1620</f>
        <v>3.2071413573108588E-2</v>
      </c>
    </row>
    <row r="1621" spans="1:21">
      <c r="A1621" s="10" t="s">
        <v>476</v>
      </c>
      <c r="B1621">
        <v>1620</v>
      </c>
      <c r="C1621">
        <v>8</v>
      </c>
      <c r="D1621" t="s">
        <v>477</v>
      </c>
      <c r="E1621" t="s">
        <v>146</v>
      </c>
      <c r="F1621" t="s">
        <v>97</v>
      </c>
      <c r="G1621" t="s">
        <v>54</v>
      </c>
      <c r="H1621" t="s">
        <v>54</v>
      </c>
      <c r="I1621" t="s">
        <v>97</v>
      </c>
      <c r="J1621" t="s">
        <v>380</v>
      </c>
      <c r="K1621">
        <v>18</v>
      </c>
      <c r="L1621" t="s">
        <v>113</v>
      </c>
      <c r="M1621" t="s">
        <v>34</v>
      </c>
      <c r="N1621" t="s">
        <v>35</v>
      </c>
      <c r="P1621" t="s">
        <v>107</v>
      </c>
      <c r="Q1621">
        <v>5</v>
      </c>
      <c r="U1621" s="61">
        <f>Arkusz2!S1621</f>
        <v>5.7394673231095802E-2</v>
      </c>
    </row>
    <row r="1622" spans="1:21">
      <c r="A1622" s="10" t="s">
        <v>476</v>
      </c>
      <c r="B1622">
        <v>1621</v>
      </c>
      <c r="C1622">
        <v>8</v>
      </c>
      <c r="D1622" t="s">
        <v>477</v>
      </c>
      <c r="E1622" t="s">
        <v>146</v>
      </c>
      <c r="F1622" t="s">
        <v>54</v>
      </c>
      <c r="G1622" t="s">
        <v>97</v>
      </c>
      <c r="H1622" t="s">
        <v>54</v>
      </c>
      <c r="I1622" t="s">
        <v>97</v>
      </c>
      <c r="J1622" t="s">
        <v>338</v>
      </c>
      <c r="K1622">
        <v>24</v>
      </c>
      <c r="L1622" t="s">
        <v>382</v>
      </c>
      <c r="M1622" t="s">
        <v>34</v>
      </c>
      <c r="N1622" t="s">
        <v>35</v>
      </c>
      <c r="P1622" t="s">
        <v>384</v>
      </c>
      <c r="Q1622">
        <v>8</v>
      </c>
      <c r="U1622" s="61">
        <f>Arkusz2!S1622</f>
        <v>3.2071413573108588E-2</v>
      </c>
    </row>
    <row r="1623" spans="1:21">
      <c r="A1623" s="10" t="s">
        <v>476</v>
      </c>
      <c r="B1623">
        <v>1622</v>
      </c>
      <c r="C1623">
        <v>8</v>
      </c>
      <c r="D1623" t="s">
        <v>477</v>
      </c>
      <c r="E1623" t="s">
        <v>146</v>
      </c>
      <c r="F1623" t="s">
        <v>97</v>
      </c>
      <c r="G1623" t="s">
        <v>54</v>
      </c>
      <c r="H1623" t="s">
        <v>54</v>
      </c>
      <c r="I1623" t="s">
        <v>97</v>
      </c>
      <c r="J1623" t="s">
        <v>380</v>
      </c>
      <c r="K1623">
        <v>25</v>
      </c>
      <c r="L1623" t="s">
        <v>107</v>
      </c>
      <c r="M1623" t="s">
        <v>43</v>
      </c>
      <c r="N1623" t="s">
        <v>49</v>
      </c>
      <c r="P1623" t="s">
        <v>116</v>
      </c>
      <c r="Q1623">
        <v>8</v>
      </c>
      <c r="U1623" s="61">
        <f>Arkusz2!S1623</f>
        <v>3.2071413573108588E-2</v>
      </c>
    </row>
    <row r="1624" spans="1:21">
      <c r="A1624" s="10" t="s">
        <v>476</v>
      </c>
      <c r="B1624">
        <v>1623</v>
      </c>
      <c r="C1624">
        <v>8</v>
      </c>
      <c r="D1624" t="s">
        <v>477</v>
      </c>
      <c r="E1624" t="s">
        <v>146</v>
      </c>
      <c r="F1624" t="s">
        <v>54</v>
      </c>
      <c r="G1624" t="s">
        <v>97</v>
      </c>
      <c r="H1624" t="s">
        <v>54</v>
      </c>
      <c r="I1624" t="s">
        <v>97</v>
      </c>
      <c r="J1624" t="s">
        <v>338</v>
      </c>
      <c r="K1624">
        <v>27</v>
      </c>
      <c r="L1624" t="s">
        <v>57</v>
      </c>
      <c r="M1624" t="s">
        <v>43</v>
      </c>
      <c r="N1624" t="s">
        <v>38</v>
      </c>
      <c r="O1624" t="s">
        <v>13</v>
      </c>
      <c r="Q1624" t="s">
        <v>15</v>
      </c>
      <c r="R1624" t="s">
        <v>15</v>
      </c>
      <c r="U1624" s="61">
        <f>Arkusz2!S1624</f>
        <v>0.78571300199005822</v>
      </c>
    </row>
    <row r="1625" spans="1:21">
      <c r="A1625" s="10" t="s">
        <v>476</v>
      </c>
      <c r="B1625">
        <v>1624</v>
      </c>
      <c r="C1625">
        <v>8</v>
      </c>
      <c r="D1625" t="s">
        <v>477</v>
      </c>
      <c r="E1625" t="s">
        <v>146</v>
      </c>
      <c r="F1625" t="s">
        <v>97</v>
      </c>
      <c r="G1625" t="s">
        <v>54</v>
      </c>
      <c r="H1625" t="s">
        <v>54</v>
      </c>
      <c r="I1625" t="s">
        <v>97</v>
      </c>
      <c r="J1625" t="s">
        <v>380</v>
      </c>
      <c r="K1625">
        <v>44</v>
      </c>
      <c r="L1625" t="s">
        <v>105</v>
      </c>
      <c r="M1625" t="s">
        <v>43</v>
      </c>
      <c r="N1625" t="s">
        <v>38</v>
      </c>
      <c r="P1625" t="s">
        <v>113</v>
      </c>
      <c r="Q1625">
        <v>6</v>
      </c>
      <c r="U1625" s="61">
        <f>Arkusz2!S1625</f>
        <v>0.17298255377116797</v>
      </c>
    </row>
    <row r="1626" spans="1:21">
      <c r="A1626" s="10" t="s">
        <v>476</v>
      </c>
      <c r="B1626">
        <v>1625</v>
      </c>
      <c r="C1626">
        <v>8</v>
      </c>
      <c r="D1626" t="s">
        <v>477</v>
      </c>
      <c r="E1626" t="s">
        <v>146</v>
      </c>
      <c r="F1626" t="s">
        <v>97</v>
      </c>
      <c r="G1626" t="s">
        <v>54</v>
      </c>
      <c r="H1626" t="s">
        <v>54</v>
      </c>
      <c r="I1626" t="s">
        <v>97</v>
      </c>
      <c r="J1626" t="s">
        <v>380</v>
      </c>
      <c r="K1626">
        <v>51</v>
      </c>
      <c r="L1626" t="s">
        <v>104</v>
      </c>
      <c r="M1626" t="s">
        <v>43</v>
      </c>
      <c r="N1626" t="s">
        <v>35</v>
      </c>
      <c r="P1626" t="s">
        <v>113</v>
      </c>
      <c r="Q1626">
        <v>6</v>
      </c>
      <c r="U1626" s="61">
        <f>Arkusz2!S1626</f>
        <v>0.17298255377116797</v>
      </c>
    </row>
    <row r="1627" spans="1:21">
      <c r="A1627" s="10" t="s">
        <v>476</v>
      </c>
      <c r="B1627">
        <v>1626</v>
      </c>
      <c r="C1627">
        <v>8</v>
      </c>
      <c r="D1627" t="s">
        <v>477</v>
      </c>
      <c r="E1627" t="s">
        <v>146</v>
      </c>
      <c r="F1627" t="s">
        <v>54</v>
      </c>
      <c r="G1627" t="s">
        <v>97</v>
      </c>
      <c r="H1627" t="s">
        <v>54</v>
      </c>
      <c r="I1627" t="s">
        <v>97</v>
      </c>
      <c r="J1627" t="s">
        <v>338</v>
      </c>
      <c r="K1627">
        <v>56</v>
      </c>
      <c r="L1627" t="s">
        <v>257</v>
      </c>
      <c r="M1627" t="s">
        <v>43</v>
      </c>
      <c r="N1627" t="s">
        <v>49</v>
      </c>
      <c r="Q1627">
        <v>8</v>
      </c>
      <c r="S1627" t="s">
        <v>296</v>
      </c>
      <c r="U1627" s="61">
        <f>Arkusz2!S1627</f>
        <v>6.0950324382530965E-2</v>
      </c>
    </row>
    <row r="1628" spans="1:21">
      <c r="A1628" s="10" t="s">
        <v>476</v>
      </c>
      <c r="B1628">
        <v>1627</v>
      </c>
      <c r="C1628">
        <v>8</v>
      </c>
      <c r="D1628" t="s">
        <v>477</v>
      </c>
      <c r="E1628" t="s">
        <v>146</v>
      </c>
      <c r="F1628" t="s">
        <v>54</v>
      </c>
      <c r="G1628" t="s">
        <v>97</v>
      </c>
      <c r="H1628" t="s">
        <v>54</v>
      </c>
      <c r="I1628" t="s">
        <v>97</v>
      </c>
      <c r="J1628" t="s">
        <v>338</v>
      </c>
      <c r="K1628">
        <v>61</v>
      </c>
      <c r="L1628" t="s">
        <v>57</v>
      </c>
      <c r="M1628" t="s">
        <v>37</v>
      </c>
      <c r="N1628" t="s">
        <v>35</v>
      </c>
      <c r="P1628" t="s">
        <v>257</v>
      </c>
      <c r="Q1628">
        <v>6</v>
      </c>
      <c r="U1628" s="61">
        <f>Arkusz2!S1628</f>
        <v>0.10163322948359395</v>
      </c>
    </row>
    <row r="1629" spans="1:21">
      <c r="A1629" s="10" t="s">
        <v>476</v>
      </c>
      <c r="B1629">
        <v>1628</v>
      </c>
      <c r="C1629">
        <v>8</v>
      </c>
      <c r="D1629" t="s">
        <v>477</v>
      </c>
      <c r="E1629" t="s">
        <v>146</v>
      </c>
      <c r="F1629" t="s">
        <v>97</v>
      </c>
      <c r="G1629" t="s">
        <v>54</v>
      </c>
      <c r="H1629" t="s">
        <v>54</v>
      </c>
      <c r="I1629" t="s">
        <v>97</v>
      </c>
      <c r="J1629" t="s">
        <v>380</v>
      </c>
      <c r="K1629">
        <v>63</v>
      </c>
      <c r="L1629" t="s">
        <v>105</v>
      </c>
      <c r="M1629" t="s">
        <v>43</v>
      </c>
      <c r="N1629" t="s">
        <v>38</v>
      </c>
      <c r="Q1629" t="s">
        <v>15</v>
      </c>
      <c r="R1629" t="s">
        <v>15</v>
      </c>
      <c r="U1629" s="61">
        <f>Arkusz2!S1629</f>
        <v>0.78571300199005822</v>
      </c>
    </row>
    <row r="1630" spans="1:21">
      <c r="A1630" s="10" t="s">
        <v>476</v>
      </c>
      <c r="B1630">
        <v>1629</v>
      </c>
      <c r="C1630">
        <v>8</v>
      </c>
      <c r="D1630" t="s">
        <v>477</v>
      </c>
      <c r="E1630" t="s">
        <v>146</v>
      </c>
      <c r="F1630" t="s">
        <v>97</v>
      </c>
      <c r="G1630" t="s">
        <v>54</v>
      </c>
      <c r="H1630" t="s">
        <v>54</v>
      </c>
      <c r="I1630" t="s">
        <v>97</v>
      </c>
      <c r="J1630" t="s">
        <v>380</v>
      </c>
      <c r="K1630">
        <v>63</v>
      </c>
      <c r="L1630" t="s">
        <v>105</v>
      </c>
      <c r="M1630" t="s">
        <v>43</v>
      </c>
      <c r="N1630" t="s">
        <v>35</v>
      </c>
      <c r="Q1630">
        <v>6</v>
      </c>
      <c r="U1630" s="61">
        <f>Arkusz2!S1630</f>
        <v>0.18406554276601864</v>
      </c>
    </row>
    <row r="1631" spans="1:21">
      <c r="A1631" s="10" t="s">
        <v>476</v>
      </c>
      <c r="B1631">
        <v>1630</v>
      </c>
      <c r="C1631">
        <v>8</v>
      </c>
      <c r="D1631" t="s">
        <v>477</v>
      </c>
      <c r="E1631" t="s">
        <v>146</v>
      </c>
      <c r="F1631" t="s">
        <v>54</v>
      </c>
      <c r="G1631" t="s">
        <v>97</v>
      </c>
      <c r="H1631" t="s">
        <v>54</v>
      </c>
      <c r="I1631" t="s">
        <v>97</v>
      </c>
      <c r="J1631" t="s">
        <v>338</v>
      </c>
      <c r="K1631">
        <v>65</v>
      </c>
      <c r="L1631" t="s">
        <v>382</v>
      </c>
      <c r="M1631" t="s">
        <v>43</v>
      </c>
      <c r="N1631" t="s">
        <v>35</v>
      </c>
      <c r="P1631" t="s">
        <v>257</v>
      </c>
      <c r="Q1631">
        <v>5</v>
      </c>
      <c r="U1631" s="61">
        <f>Arkusz2!S1631</f>
        <v>5.7394673231095802E-2</v>
      </c>
    </row>
    <row r="1632" spans="1:21">
      <c r="A1632" s="10" t="s">
        <v>476</v>
      </c>
      <c r="B1632">
        <v>1631</v>
      </c>
      <c r="C1632">
        <v>8</v>
      </c>
      <c r="D1632" t="s">
        <v>477</v>
      </c>
      <c r="E1632" t="s">
        <v>146</v>
      </c>
      <c r="F1632" t="s">
        <v>54</v>
      </c>
      <c r="G1632" t="s">
        <v>97</v>
      </c>
      <c r="H1632" t="s">
        <v>54</v>
      </c>
      <c r="I1632" t="s">
        <v>97</v>
      </c>
      <c r="J1632" t="s">
        <v>338</v>
      </c>
      <c r="K1632">
        <v>66</v>
      </c>
      <c r="L1632" t="s">
        <v>257</v>
      </c>
      <c r="M1632" t="s">
        <v>34</v>
      </c>
      <c r="N1632" t="s">
        <v>35</v>
      </c>
      <c r="P1632" t="s">
        <v>67</v>
      </c>
      <c r="Q1632">
        <v>8</v>
      </c>
      <c r="U1632" s="61">
        <f>Arkusz2!S1632</f>
        <v>3.2071413573108588E-2</v>
      </c>
    </row>
    <row r="1633" spans="1:21">
      <c r="A1633" s="10" t="s">
        <v>476</v>
      </c>
      <c r="B1633">
        <v>1632</v>
      </c>
      <c r="C1633">
        <v>8</v>
      </c>
      <c r="D1633" t="s">
        <v>477</v>
      </c>
      <c r="E1633" t="s">
        <v>146</v>
      </c>
      <c r="F1633" t="s">
        <v>54</v>
      </c>
      <c r="G1633" t="s">
        <v>97</v>
      </c>
      <c r="H1633" t="s">
        <v>54</v>
      </c>
      <c r="I1633" t="s">
        <v>97</v>
      </c>
      <c r="J1633" t="s">
        <v>338</v>
      </c>
      <c r="K1633">
        <v>70</v>
      </c>
      <c r="L1633" t="s">
        <v>382</v>
      </c>
      <c r="M1633" t="s">
        <v>34</v>
      </c>
      <c r="N1633" t="s">
        <v>35</v>
      </c>
      <c r="P1633" t="s">
        <v>67</v>
      </c>
      <c r="Q1633">
        <v>8</v>
      </c>
      <c r="U1633" s="61">
        <f>Arkusz2!S1633</f>
        <v>3.2071413573108588E-2</v>
      </c>
    </row>
    <row r="1634" spans="1:21">
      <c r="A1634" s="10" t="s">
        <v>476</v>
      </c>
      <c r="B1634">
        <v>1633</v>
      </c>
      <c r="C1634">
        <v>8</v>
      </c>
      <c r="D1634" t="s">
        <v>477</v>
      </c>
      <c r="E1634" t="s">
        <v>146</v>
      </c>
      <c r="F1634" t="s">
        <v>54</v>
      </c>
      <c r="G1634" t="s">
        <v>97</v>
      </c>
      <c r="H1634" t="s">
        <v>54</v>
      </c>
      <c r="I1634" t="s">
        <v>97</v>
      </c>
      <c r="J1634" t="s">
        <v>338</v>
      </c>
      <c r="K1634">
        <v>72</v>
      </c>
      <c r="L1634" t="s">
        <v>260</v>
      </c>
      <c r="M1634" t="s">
        <v>43</v>
      </c>
      <c r="N1634" t="s">
        <v>49</v>
      </c>
      <c r="P1634" t="s">
        <v>57</v>
      </c>
      <c r="Q1634">
        <v>5</v>
      </c>
      <c r="U1634" s="61">
        <f>Arkusz2!S1634</f>
        <v>5.7394673231095802E-2</v>
      </c>
    </row>
    <row r="1635" spans="1:21">
      <c r="A1635" s="10" t="s">
        <v>476</v>
      </c>
      <c r="B1635">
        <v>1634</v>
      </c>
      <c r="C1635">
        <v>8</v>
      </c>
      <c r="D1635" t="s">
        <v>477</v>
      </c>
      <c r="E1635" t="s">
        <v>146</v>
      </c>
      <c r="F1635" t="s">
        <v>54</v>
      </c>
      <c r="G1635" t="s">
        <v>97</v>
      </c>
      <c r="H1635" t="s">
        <v>54</v>
      </c>
      <c r="I1635" t="s">
        <v>97</v>
      </c>
      <c r="J1635" t="s">
        <v>338</v>
      </c>
      <c r="K1635">
        <v>77</v>
      </c>
      <c r="L1635" t="s">
        <v>58</v>
      </c>
      <c r="M1635" t="s">
        <v>37</v>
      </c>
      <c r="N1635" t="s">
        <v>35</v>
      </c>
      <c r="P1635" t="s">
        <v>67</v>
      </c>
      <c r="Q1635">
        <v>5</v>
      </c>
      <c r="T1635" t="s">
        <v>295</v>
      </c>
      <c r="U1635" s="61">
        <f>Arkusz2!S1635</f>
        <v>2.3685711332830553E-2</v>
      </c>
    </row>
    <row r="1636" spans="1:21">
      <c r="A1636" s="10" t="s">
        <v>476</v>
      </c>
      <c r="B1636">
        <v>1635</v>
      </c>
      <c r="C1636">
        <v>8</v>
      </c>
      <c r="D1636" t="s">
        <v>477</v>
      </c>
      <c r="E1636" t="s">
        <v>146</v>
      </c>
      <c r="F1636" t="s">
        <v>54</v>
      </c>
      <c r="G1636" t="s">
        <v>97</v>
      </c>
      <c r="H1636" t="s">
        <v>54</v>
      </c>
      <c r="I1636" t="s">
        <v>97</v>
      </c>
      <c r="J1636" t="s">
        <v>338</v>
      </c>
      <c r="K1636">
        <v>80</v>
      </c>
      <c r="L1636" t="s">
        <v>67</v>
      </c>
      <c r="M1636" t="s">
        <v>43</v>
      </c>
      <c r="N1636" t="s">
        <v>38</v>
      </c>
      <c r="Q1636">
        <v>8</v>
      </c>
      <c r="S1636" t="s">
        <v>296</v>
      </c>
      <c r="U1636" s="61">
        <f>Arkusz2!S1636</f>
        <v>6.0950324382530965E-2</v>
      </c>
    </row>
    <row r="1637" spans="1:21">
      <c r="A1637" s="10" t="s">
        <v>476</v>
      </c>
      <c r="B1637">
        <v>1636</v>
      </c>
      <c r="C1637">
        <v>8</v>
      </c>
      <c r="D1637" t="s">
        <v>477</v>
      </c>
      <c r="E1637" t="s">
        <v>146</v>
      </c>
      <c r="F1637" t="s">
        <v>54</v>
      </c>
      <c r="G1637" t="s">
        <v>97</v>
      </c>
      <c r="H1637" t="s">
        <v>54</v>
      </c>
      <c r="I1637" t="s">
        <v>97</v>
      </c>
      <c r="J1637" t="s">
        <v>338</v>
      </c>
      <c r="K1637">
        <v>80</v>
      </c>
      <c r="L1637" t="s">
        <v>260</v>
      </c>
      <c r="M1637" t="s">
        <v>43</v>
      </c>
      <c r="N1637" t="s">
        <v>49</v>
      </c>
      <c r="Q1637">
        <v>8</v>
      </c>
      <c r="U1637" s="61">
        <f>Arkusz2!S1637</f>
        <v>3.4502880732867523E-2</v>
      </c>
    </row>
    <row r="1638" spans="1:21">
      <c r="A1638" s="10" t="s">
        <v>476</v>
      </c>
      <c r="B1638">
        <v>1637</v>
      </c>
      <c r="C1638">
        <v>8</v>
      </c>
      <c r="D1638" t="s">
        <v>477</v>
      </c>
      <c r="E1638" t="s">
        <v>146</v>
      </c>
      <c r="F1638" t="s">
        <v>54</v>
      </c>
      <c r="G1638" t="s">
        <v>97</v>
      </c>
      <c r="H1638" t="s">
        <v>54</v>
      </c>
      <c r="I1638" t="s">
        <v>97</v>
      </c>
      <c r="J1638" t="s">
        <v>338</v>
      </c>
      <c r="K1638">
        <v>89</v>
      </c>
      <c r="L1638" t="s">
        <v>68</v>
      </c>
      <c r="M1638" t="s">
        <v>37</v>
      </c>
      <c r="N1638" t="s">
        <v>38</v>
      </c>
      <c r="O1638" t="s">
        <v>13</v>
      </c>
      <c r="P1638" t="s">
        <v>67</v>
      </c>
      <c r="Q1638">
        <v>6</v>
      </c>
      <c r="T1638" t="s">
        <v>295</v>
      </c>
      <c r="U1638" s="61">
        <f>Arkusz2!S1638</f>
        <v>7.6926995697442255E-2</v>
      </c>
    </row>
    <row r="1639" spans="1:21">
      <c r="A1639" s="10" t="s">
        <v>476</v>
      </c>
      <c r="B1639">
        <v>1638</v>
      </c>
      <c r="C1639">
        <v>8</v>
      </c>
      <c r="D1639" t="s">
        <v>477</v>
      </c>
      <c r="E1639" t="s">
        <v>146</v>
      </c>
      <c r="F1639" t="s">
        <v>97</v>
      </c>
      <c r="G1639" t="s">
        <v>54</v>
      </c>
      <c r="H1639" t="s">
        <v>54</v>
      </c>
      <c r="I1639" t="s">
        <v>97</v>
      </c>
      <c r="J1639" t="s">
        <v>380</v>
      </c>
      <c r="K1639" t="s">
        <v>140</v>
      </c>
      <c r="L1639" t="s">
        <v>117</v>
      </c>
      <c r="M1639" t="s">
        <v>43</v>
      </c>
      <c r="N1639" t="s">
        <v>49</v>
      </c>
      <c r="P1639" t="s">
        <v>105</v>
      </c>
      <c r="Q1639">
        <v>5</v>
      </c>
      <c r="U1639" s="61">
        <f>Arkusz2!S1639</f>
        <v>5.7394673231095802E-2</v>
      </c>
    </row>
    <row r="1640" spans="1:21">
      <c r="A1640" s="10" t="s">
        <v>479</v>
      </c>
      <c r="B1640">
        <v>1639</v>
      </c>
      <c r="C1640">
        <v>8</v>
      </c>
      <c r="D1640" t="s">
        <v>477</v>
      </c>
      <c r="E1640" t="s">
        <v>146</v>
      </c>
      <c r="F1640" t="s">
        <v>120</v>
      </c>
      <c r="G1640" t="s">
        <v>98</v>
      </c>
      <c r="H1640" t="s">
        <v>120</v>
      </c>
      <c r="I1640" t="s">
        <v>98</v>
      </c>
      <c r="J1640" t="s">
        <v>99</v>
      </c>
      <c r="K1640">
        <v>2</v>
      </c>
      <c r="L1640" t="s">
        <v>402</v>
      </c>
      <c r="M1640" t="s">
        <v>43</v>
      </c>
      <c r="N1640" t="s">
        <v>38</v>
      </c>
      <c r="P1640" t="s">
        <v>225</v>
      </c>
      <c r="Q1640">
        <v>8</v>
      </c>
      <c r="U1640" s="61">
        <f>Arkusz2!S1640</f>
        <v>3.2071413573108588E-2</v>
      </c>
    </row>
    <row r="1641" spans="1:21">
      <c r="A1641" s="10" t="s">
        <v>479</v>
      </c>
      <c r="B1641">
        <v>1640</v>
      </c>
      <c r="C1641">
        <v>8</v>
      </c>
      <c r="D1641" t="s">
        <v>477</v>
      </c>
      <c r="E1641" t="s">
        <v>146</v>
      </c>
      <c r="F1641" t="s">
        <v>120</v>
      </c>
      <c r="G1641" t="s">
        <v>98</v>
      </c>
      <c r="H1641" t="s">
        <v>120</v>
      </c>
      <c r="I1641" t="s">
        <v>98</v>
      </c>
      <c r="J1641" t="s">
        <v>99</v>
      </c>
      <c r="K1641">
        <v>4</v>
      </c>
      <c r="L1641" t="s">
        <v>131</v>
      </c>
      <c r="M1641" t="s">
        <v>37</v>
      </c>
      <c r="N1641" t="s">
        <v>38</v>
      </c>
      <c r="P1641" t="s">
        <v>226</v>
      </c>
      <c r="Q1641">
        <v>1</v>
      </c>
      <c r="T1641" t="s">
        <v>294</v>
      </c>
      <c r="U1641" s="61">
        <f>Arkusz2!S1641</f>
        <v>0.41500893464037891</v>
      </c>
    </row>
    <row r="1642" spans="1:21">
      <c r="A1642" s="10" t="s">
        <v>479</v>
      </c>
      <c r="B1642">
        <v>1641</v>
      </c>
      <c r="C1642">
        <v>8</v>
      </c>
      <c r="D1642" t="s">
        <v>477</v>
      </c>
      <c r="E1642" t="s">
        <v>146</v>
      </c>
      <c r="F1642" t="s">
        <v>120</v>
      </c>
      <c r="G1642" t="s">
        <v>98</v>
      </c>
      <c r="H1642" t="s">
        <v>120</v>
      </c>
      <c r="I1642" t="s">
        <v>98</v>
      </c>
      <c r="J1642" t="s">
        <v>99</v>
      </c>
      <c r="K1642">
        <v>11</v>
      </c>
      <c r="L1642" t="s">
        <v>226</v>
      </c>
      <c r="M1642" t="s">
        <v>37</v>
      </c>
      <c r="N1642" t="s">
        <v>35</v>
      </c>
      <c r="P1642" t="s">
        <v>340</v>
      </c>
      <c r="Q1642">
        <v>6</v>
      </c>
      <c r="T1642" t="s">
        <v>295</v>
      </c>
      <c r="U1642" s="61">
        <f>Arkusz2!S1642</f>
        <v>7.6926995697442255E-2</v>
      </c>
    </row>
    <row r="1643" spans="1:21">
      <c r="A1643" s="10" t="s">
        <v>479</v>
      </c>
      <c r="B1643">
        <v>1642</v>
      </c>
      <c r="C1643">
        <v>8</v>
      </c>
      <c r="D1643" t="s">
        <v>477</v>
      </c>
      <c r="E1643" t="s">
        <v>146</v>
      </c>
      <c r="F1643" t="s">
        <v>120</v>
      </c>
      <c r="G1643" t="s">
        <v>98</v>
      </c>
      <c r="H1643" t="s">
        <v>120</v>
      </c>
      <c r="I1643" t="s">
        <v>98</v>
      </c>
      <c r="J1643" t="s">
        <v>99</v>
      </c>
      <c r="K1643">
        <v>12</v>
      </c>
      <c r="L1643" t="s">
        <v>402</v>
      </c>
      <c r="M1643" t="s">
        <v>37</v>
      </c>
      <c r="N1643" t="s">
        <v>38</v>
      </c>
      <c r="O1643" t="s">
        <v>13</v>
      </c>
      <c r="P1643" t="s">
        <v>135</v>
      </c>
      <c r="Q1643">
        <v>6</v>
      </c>
      <c r="U1643" s="61">
        <f>Arkusz2!S1643</f>
        <v>0.10163322948359395</v>
      </c>
    </row>
    <row r="1644" spans="1:21">
      <c r="A1644" s="10" t="s">
        <v>479</v>
      </c>
      <c r="B1644">
        <v>1643</v>
      </c>
      <c r="C1644">
        <v>8</v>
      </c>
      <c r="D1644" t="s">
        <v>477</v>
      </c>
      <c r="E1644" t="s">
        <v>146</v>
      </c>
      <c r="F1644" t="s">
        <v>120</v>
      </c>
      <c r="G1644" t="s">
        <v>98</v>
      </c>
      <c r="H1644" t="s">
        <v>120</v>
      </c>
      <c r="I1644" t="s">
        <v>98</v>
      </c>
      <c r="J1644" t="s">
        <v>99</v>
      </c>
      <c r="K1644">
        <v>18</v>
      </c>
      <c r="L1644" t="s">
        <v>402</v>
      </c>
      <c r="M1644" t="s">
        <v>43</v>
      </c>
      <c r="N1644" t="s">
        <v>38</v>
      </c>
      <c r="P1644" t="s">
        <v>134</v>
      </c>
      <c r="Q1644">
        <v>8</v>
      </c>
      <c r="U1644" s="61">
        <f>Arkusz2!S1644</f>
        <v>3.2071413573108588E-2</v>
      </c>
    </row>
    <row r="1645" spans="1:21">
      <c r="A1645" s="10" t="s">
        <v>479</v>
      </c>
      <c r="B1645">
        <v>1644</v>
      </c>
      <c r="C1645">
        <v>8</v>
      </c>
      <c r="D1645" t="s">
        <v>477</v>
      </c>
      <c r="E1645" t="s">
        <v>146</v>
      </c>
      <c r="F1645" t="s">
        <v>120</v>
      </c>
      <c r="G1645" t="s">
        <v>98</v>
      </c>
      <c r="H1645" t="s">
        <v>120</v>
      </c>
      <c r="I1645" t="s">
        <v>98</v>
      </c>
      <c r="J1645" t="s">
        <v>99</v>
      </c>
      <c r="K1645">
        <v>18</v>
      </c>
      <c r="L1645" t="s">
        <v>143</v>
      </c>
      <c r="M1645" t="s">
        <v>34</v>
      </c>
      <c r="N1645" t="s">
        <v>35</v>
      </c>
      <c r="P1645" t="s">
        <v>134</v>
      </c>
      <c r="Q1645">
        <v>8</v>
      </c>
      <c r="U1645" s="61">
        <f>Arkusz2!S1645</f>
        <v>3.2071413573108588E-2</v>
      </c>
    </row>
    <row r="1646" spans="1:21">
      <c r="A1646" s="10" t="s">
        <v>479</v>
      </c>
      <c r="B1646">
        <v>1645</v>
      </c>
      <c r="C1646">
        <v>8</v>
      </c>
      <c r="D1646" t="s">
        <v>477</v>
      </c>
      <c r="E1646" t="s">
        <v>146</v>
      </c>
      <c r="F1646" t="s">
        <v>120</v>
      </c>
      <c r="G1646" t="s">
        <v>98</v>
      </c>
      <c r="H1646" t="s">
        <v>120</v>
      </c>
      <c r="I1646" t="s">
        <v>98</v>
      </c>
      <c r="J1646" t="s">
        <v>99</v>
      </c>
      <c r="K1646">
        <v>20</v>
      </c>
      <c r="L1646" t="s">
        <v>143</v>
      </c>
      <c r="M1646" t="s">
        <v>37</v>
      </c>
      <c r="N1646" t="s">
        <v>35</v>
      </c>
      <c r="P1646" t="s">
        <v>134</v>
      </c>
      <c r="Q1646">
        <v>6</v>
      </c>
      <c r="T1646" t="s">
        <v>295</v>
      </c>
      <c r="U1646" s="61">
        <f>Arkusz2!S1646</f>
        <v>7.6926995697442255E-2</v>
      </c>
    </row>
    <row r="1647" spans="1:21">
      <c r="A1647" s="10" t="s">
        <v>479</v>
      </c>
      <c r="B1647">
        <v>1646</v>
      </c>
      <c r="C1647">
        <v>8</v>
      </c>
      <c r="D1647" t="s">
        <v>477</v>
      </c>
      <c r="E1647" t="s">
        <v>146</v>
      </c>
      <c r="F1647" t="s">
        <v>120</v>
      </c>
      <c r="G1647" t="s">
        <v>98</v>
      </c>
      <c r="H1647" t="s">
        <v>120</v>
      </c>
      <c r="I1647" t="s">
        <v>98</v>
      </c>
      <c r="J1647" t="s">
        <v>99</v>
      </c>
      <c r="K1647">
        <v>22</v>
      </c>
      <c r="L1647" t="s">
        <v>225</v>
      </c>
      <c r="M1647" t="s">
        <v>34</v>
      </c>
      <c r="N1647" t="s">
        <v>38</v>
      </c>
      <c r="P1647" t="s">
        <v>138</v>
      </c>
      <c r="Q1647">
        <v>8</v>
      </c>
      <c r="U1647" s="61">
        <f>Arkusz2!S1647</f>
        <v>3.2071413573108588E-2</v>
      </c>
    </row>
    <row r="1648" spans="1:21">
      <c r="A1648" s="10" t="s">
        <v>479</v>
      </c>
      <c r="B1648">
        <v>1647</v>
      </c>
      <c r="C1648">
        <v>8</v>
      </c>
      <c r="D1648" t="s">
        <v>477</v>
      </c>
      <c r="E1648" t="s">
        <v>146</v>
      </c>
      <c r="F1648" t="s">
        <v>98</v>
      </c>
      <c r="G1648" t="s">
        <v>120</v>
      </c>
      <c r="H1648" t="s">
        <v>120</v>
      </c>
      <c r="I1648" t="s">
        <v>98</v>
      </c>
      <c r="J1648" t="s">
        <v>121</v>
      </c>
      <c r="K1648">
        <v>25</v>
      </c>
      <c r="L1648" t="s">
        <v>282</v>
      </c>
      <c r="M1648" t="s">
        <v>43</v>
      </c>
      <c r="N1648" t="s">
        <v>35</v>
      </c>
      <c r="P1648" t="s">
        <v>112</v>
      </c>
      <c r="Q1648">
        <v>5</v>
      </c>
      <c r="U1648" s="61">
        <f>Arkusz2!S1648</f>
        <v>5.7394673231095802E-2</v>
      </c>
    </row>
    <row r="1649" spans="1:21">
      <c r="A1649" s="10" t="s">
        <v>479</v>
      </c>
      <c r="B1649">
        <v>1648</v>
      </c>
      <c r="C1649">
        <v>8</v>
      </c>
      <c r="D1649" t="s">
        <v>477</v>
      </c>
      <c r="E1649" t="s">
        <v>146</v>
      </c>
      <c r="F1649" t="s">
        <v>120</v>
      </c>
      <c r="G1649" t="s">
        <v>98</v>
      </c>
      <c r="H1649" t="s">
        <v>120</v>
      </c>
      <c r="I1649" t="s">
        <v>98</v>
      </c>
      <c r="J1649" t="s">
        <v>99</v>
      </c>
      <c r="K1649">
        <v>30</v>
      </c>
      <c r="L1649" t="s">
        <v>143</v>
      </c>
      <c r="M1649" t="s">
        <v>43</v>
      </c>
      <c r="N1649" t="s">
        <v>38</v>
      </c>
      <c r="P1649" t="s">
        <v>225</v>
      </c>
      <c r="Q1649">
        <v>3</v>
      </c>
      <c r="U1649" s="61">
        <f>Arkusz2!S1649</f>
        <v>1.8433060167136604E-2</v>
      </c>
    </row>
    <row r="1650" spans="1:21">
      <c r="A1650" s="10" t="s">
        <v>479</v>
      </c>
      <c r="B1650">
        <v>1649</v>
      </c>
      <c r="C1650">
        <v>8</v>
      </c>
      <c r="D1650" t="s">
        <v>477</v>
      </c>
      <c r="E1650" t="s">
        <v>146</v>
      </c>
      <c r="F1650" t="s">
        <v>98</v>
      </c>
      <c r="G1650" t="s">
        <v>120</v>
      </c>
      <c r="H1650" t="s">
        <v>120</v>
      </c>
      <c r="I1650" t="s">
        <v>98</v>
      </c>
      <c r="J1650" t="s">
        <v>121</v>
      </c>
      <c r="K1650">
        <v>33</v>
      </c>
      <c r="L1650" t="s">
        <v>109</v>
      </c>
      <c r="M1650" t="s">
        <v>34</v>
      </c>
      <c r="N1650" t="s">
        <v>49</v>
      </c>
      <c r="Q1650">
        <v>8</v>
      </c>
      <c r="S1650" t="s">
        <v>296</v>
      </c>
      <c r="U1650" s="61">
        <f>Arkusz2!S1650</f>
        <v>6.0950324382530965E-2</v>
      </c>
    </row>
    <row r="1651" spans="1:21">
      <c r="A1651" s="10" t="s">
        <v>479</v>
      </c>
      <c r="B1651">
        <v>1650</v>
      </c>
      <c r="C1651">
        <v>8</v>
      </c>
      <c r="D1651" t="s">
        <v>477</v>
      </c>
      <c r="E1651" t="s">
        <v>146</v>
      </c>
      <c r="F1651" t="s">
        <v>120</v>
      </c>
      <c r="G1651" t="s">
        <v>98</v>
      </c>
      <c r="H1651" t="s">
        <v>120</v>
      </c>
      <c r="I1651" t="s">
        <v>98</v>
      </c>
      <c r="J1651" t="s">
        <v>99</v>
      </c>
      <c r="K1651">
        <v>36</v>
      </c>
      <c r="L1651" t="s">
        <v>225</v>
      </c>
      <c r="M1651" t="s">
        <v>43</v>
      </c>
      <c r="N1651" t="s">
        <v>35</v>
      </c>
      <c r="P1651" t="s">
        <v>134</v>
      </c>
      <c r="Q1651">
        <v>8</v>
      </c>
      <c r="U1651" s="61">
        <f>Arkusz2!S1651</f>
        <v>3.2071413573108588E-2</v>
      </c>
    </row>
    <row r="1652" spans="1:21">
      <c r="A1652" s="10" t="s">
        <v>479</v>
      </c>
      <c r="B1652">
        <v>1651</v>
      </c>
      <c r="C1652">
        <v>8</v>
      </c>
      <c r="D1652" t="s">
        <v>477</v>
      </c>
      <c r="E1652" t="s">
        <v>146</v>
      </c>
      <c r="F1652" t="s">
        <v>98</v>
      </c>
      <c r="G1652" t="s">
        <v>120</v>
      </c>
      <c r="H1652" t="s">
        <v>120</v>
      </c>
      <c r="I1652" t="s">
        <v>98</v>
      </c>
      <c r="J1652" t="s">
        <v>121</v>
      </c>
      <c r="K1652">
        <v>37</v>
      </c>
      <c r="L1652" t="s">
        <v>220</v>
      </c>
      <c r="M1652" t="s">
        <v>43</v>
      </c>
      <c r="N1652" t="s">
        <v>49</v>
      </c>
      <c r="P1652" t="s">
        <v>218</v>
      </c>
      <c r="Q1652">
        <v>5</v>
      </c>
      <c r="U1652" s="61">
        <f>Arkusz2!S1652</f>
        <v>5.7394673231095802E-2</v>
      </c>
    </row>
    <row r="1653" spans="1:21">
      <c r="A1653" s="10" t="s">
        <v>479</v>
      </c>
      <c r="B1653">
        <v>1652</v>
      </c>
      <c r="C1653">
        <v>8</v>
      </c>
      <c r="D1653" t="s">
        <v>477</v>
      </c>
      <c r="E1653" t="s">
        <v>146</v>
      </c>
      <c r="F1653" t="s">
        <v>120</v>
      </c>
      <c r="G1653" t="s">
        <v>98</v>
      </c>
      <c r="H1653" t="s">
        <v>120</v>
      </c>
      <c r="I1653" t="s">
        <v>98</v>
      </c>
      <c r="J1653" t="s">
        <v>99</v>
      </c>
      <c r="K1653">
        <v>39</v>
      </c>
      <c r="L1653" t="s">
        <v>225</v>
      </c>
      <c r="M1653" t="s">
        <v>34</v>
      </c>
      <c r="N1653" t="s">
        <v>35</v>
      </c>
      <c r="P1653" t="s">
        <v>131</v>
      </c>
      <c r="Q1653">
        <v>8</v>
      </c>
      <c r="U1653" s="61">
        <f>Arkusz2!S1653</f>
        <v>3.2071413573108588E-2</v>
      </c>
    </row>
    <row r="1654" spans="1:21">
      <c r="A1654" s="10" t="s">
        <v>479</v>
      </c>
      <c r="B1654">
        <v>1653</v>
      </c>
      <c r="C1654">
        <v>8</v>
      </c>
      <c r="D1654" t="s">
        <v>477</v>
      </c>
      <c r="E1654" t="s">
        <v>146</v>
      </c>
      <c r="F1654" t="s">
        <v>120</v>
      </c>
      <c r="G1654" t="s">
        <v>98</v>
      </c>
      <c r="H1654" t="s">
        <v>120</v>
      </c>
      <c r="I1654" t="s">
        <v>98</v>
      </c>
      <c r="J1654" t="s">
        <v>99</v>
      </c>
      <c r="K1654">
        <v>41</v>
      </c>
      <c r="L1654" t="s">
        <v>143</v>
      </c>
      <c r="M1654" t="s">
        <v>34</v>
      </c>
      <c r="N1654" t="s">
        <v>38</v>
      </c>
      <c r="P1654" t="s">
        <v>225</v>
      </c>
      <c r="Q1654">
        <v>6</v>
      </c>
      <c r="U1654" s="61">
        <f>Arkusz2!S1654</f>
        <v>0.17298255377116797</v>
      </c>
    </row>
    <row r="1655" spans="1:21">
      <c r="A1655" s="10" t="s">
        <v>479</v>
      </c>
      <c r="B1655">
        <v>1654</v>
      </c>
      <c r="C1655">
        <v>8</v>
      </c>
      <c r="D1655" t="s">
        <v>477</v>
      </c>
      <c r="E1655" t="s">
        <v>146</v>
      </c>
      <c r="F1655" t="s">
        <v>98</v>
      </c>
      <c r="G1655" t="s">
        <v>120</v>
      </c>
      <c r="H1655" t="s">
        <v>120</v>
      </c>
      <c r="I1655" t="s">
        <v>98</v>
      </c>
      <c r="J1655" t="s">
        <v>121</v>
      </c>
      <c r="K1655">
        <v>42</v>
      </c>
      <c r="L1655" t="s">
        <v>342</v>
      </c>
      <c r="M1655" t="s">
        <v>43</v>
      </c>
      <c r="N1655" t="s">
        <v>35</v>
      </c>
      <c r="Q1655">
        <v>8</v>
      </c>
      <c r="U1655" s="61">
        <f>Arkusz2!S1655</f>
        <v>3.4502880732867523E-2</v>
      </c>
    </row>
    <row r="1656" spans="1:21">
      <c r="A1656" s="10" t="s">
        <v>479</v>
      </c>
      <c r="B1656">
        <v>1655</v>
      </c>
      <c r="C1656">
        <v>8</v>
      </c>
      <c r="D1656" t="s">
        <v>477</v>
      </c>
      <c r="E1656" t="s">
        <v>146</v>
      </c>
      <c r="F1656" t="s">
        <v>120</v>
      </c>
      <c r="G1656" t="s">
        <v>98</v>
      </c>
      <c r="H1656" t="s">
        <v>120</v>
      </c>
      <c r="I1656" t="s">
        <v>98</v>
      </c>
      <c r="J1656" t="s">
        <v>99</v>
      </c>
      <c r="K1656">
        <v>45</v>
      </c>
      <c r="L1656" t="s">
        <v>137</v>
      </c>
      <c r="M1656" t="s">
        <v>43</v>
      </c>
      <c r="N1656" t="s">
        <v>35</v>
      </c>
      <c r="P1656" t="s">
        <v>226</v>
      </c>
      <c r="Q1656">
        <v>6</v>
      </c>
      <c r="U1656" s="61">
        <f>Arkusz2!S1656</f>
        <v>0.17298255377116797</v>
      </c>
    </row>
    <row r="1657" spans="1:21">
      <c r="A1657" s="10" t="s">
        <v>479</v>
      </c>
      <c r="B1657">
        <v>1656</v>
      </c>
      <c r="C1657">
        <v>8</v>
      </c>
      <c r="D1657" t="s">
        <v>477</v>
      </c>
      <c r="E1657" t="s">
        <v>146</v>
      </c>
      <c r="F1657" t="s">
        <v>120</v>
      </c>
      <c r="G1657" t="s">
        <v>98</v>
      </c>
      <c r="H1657" t="s">
        <v>120</v>
      </c>
      <c r="I1657" t="s">
        <v>98</v>
      </c>
      <c r="J1657" t="s">
        <v>99</v>
      </c>
      <c r="K1657">
        <v>48</v>
      </c>
      <c r="L1657" t="s">
        <v>134</v>
      </c>
      <c r="M1657" t="s">
        <v>43</v>
      </c>
      <c r="N1657" t="s">
        <v>49</v>
      </c>
      <c r="P1657" t="s">
        <v>225</v>
      </c>
      <c r="Q1657">
        <v>8</v>
      </c>
      <c r="U1657" s="61">
        <f>Arkusz2!S1657</f>
        <v>3.2071413573108588E-2</v>
      </c>
    </row>
    <row r="1658" spans="1:21">
      <c r="A1658" s="10" t="s">
        <v>479</v>
      </c>
      <c r="B1658">
        <v>1657</v>
      </c>
      <c r="C1658">
        <v>8</v>
      </c>
      <c r="D1658" t="s">
        <v>477</v>
      </c>
      <c r="E1658" t="s">
        <v>146</v>
      </c>
      <c r="F1658" t="s">
        <v>98</v>
      </c>
      <c r="G1658" t="s">
        <v>120</v>
      </c>
      <c r="H1658" t="s">
        <v>120</v>
      </c>
      <c r="I1658" t="s">
        <v>98</v>
      </c>
      <c r="J1658" t="s">
        <v>121</v>
      </c>
      <c r="K1658">
        <v>53</v>
      </c>
      <c r="L1658" t="s">
        <v>219</v>
      </c>
      <c r="M1658" t="s">
        <v>34</v>
      </c>
      <c r="N1658" t="s">
        <v>35</v>
      </c>
      <c r="Q1658">
        <v>8</v>
      </c>
      <c r="U1658" s="61">
        <f>Arkusz2!S1658</f>
        <v>3.4502880732867523E-2</v>
      </c>
    </row>
    <row r="1659" spans="1:21">
      <c r="A1659" s="10" t="s">
        <v>479</v>
      </c>
      <c r="B1659">
        <v>1658</v>
      </c>
      <c r="C1659">
        <v>8</v>
      </c>
      <c r="D1659" t="s">
        <v>477</v>
      </c>
      <c r="E1659" t="s">
        <v>146</v>
      </c>
      <c r="F1659" t="s">
        <v>120</v>
      </c>
      <c r="G1659" t="s">
        <v>98</v>
      </c>
      <c r="H1659" t="s">
        <v>120</v>
      </c>
      <c r="I1659" t="s">
        <v>98</v>
      </c>
      <c r="J1659" t="s">
        <v>99</v>
      </c>
      <c r="K1659">
        <v>57</v>
      </c>
      <c r="L1659" t="s">
        <v>134</v>
      </c>
      <c r="M1659" t="s">
        <v>34</v>
      </c>
      <c r="N1659" t="s">
        <v>49</v>
      </c>
      <c r="P1659" t="s">
        <v>402</v>
      </c>
      <c r="Q1659">
        <v>6</v>
      </c>
      <c r="U1659" s="61">
        <f>Arkusz2!S1659</f>
        <v>0.17298255377116797</v>
      </c>
    </row>
    <row r="1660" spans="1:21">
      <c r="A1660" s="10" t="s">
        <v>479</v>
      </c>
      <c r="B1660">
        <v>1659</v>
      </c>
      <c r="C1660">
        <v>8</v>
      </c>
      <c r="D1660" t="s">
        <v>477</v>
      </c>
      <c r="E1660" t="s">
        <v>146</v>
      </c>
      <c r="F1660" t="s">
        <v>98</v>
      </c>
      <c r="G1660" t="s">
        <v>120</v>
      </c>
      <c r="H1660" t="s">
        <v>120</v>
      </c>
      <c r="I1660" t="s">
        <v>98</v>
      </c>
      <c r="J1660" t="s">
        <v>121</v>
      </c>
      <c r="K1660">
        <v>63</v>
      </c>
      <c r="L1660" t="s">
        <v>431</v>
      </c>
      <c r="M1660" t="s">
        <v>43</v>
      </c>
      <c r="N1660" t="s">
        <v>38</v>
      </c>
      <c r="P1660" t="s">
        <v>342</v>
      </c>
      <c r="Q1660">
        <v>1</v>
      </c>
      <c r="U1660" s="61">
        <f>Arkusz2!S1660</f>
        <v>0.54692167493771915</v>
      </c>
    </row>
    <row r="1661" spans="1:21">
      <c r="A1661" s="10" t="s">
        <v>479</v>
      </c>
      <c r="B1661">
        <v>1660</v>
      </c>
      <c r="C1661">
        <v>8</v>
      </c>
      <c r="D1661" t="s">
        <v>477</v>
      </c>
      <c r="E1661" t="s">
        <v>146</v>
      </c>
      <c r="F1661" t="s">
        <v>120</v>
      </c>
      <c r="G1661" t="s">
        <v>98</v>
      </c>
      <c r="H1661" t="s">
        <v>120</v>
      </c>
      <c r="I1661" t="s">
        <v>98</v>
      </c>
      <c r="J1661" t="s">
        <v>99</v>
      </c>
      <c r="K1661">
        <v>68</v>
      </c>
      <c r="L1661" t="s">
        <v>134</v>
      </c>
      <c r="M1661" t="s">
        <v>43</v>
      </c>
      <c r="N1661" t="s">
        <v>35</v>
      </c>
      <c r="Q1661">
        <v>4</v>
      </c>
      <c r="S1661" t="s">
        <v>296</v>
      </c>
      <c r="U1661" s="61">
        <f>Arkusz2!S1661</f>
        <v>0.14237853206828813</v>
      </c>
    </row>
    <row r="1662" spans="1:21">
      <c r="A1662" s="10" t="s">
        <v>479</v>
      </c>
      <c r="B1662">
        <v>1661</v>
      </c>
      <c r="C1662">
        <v>8</v>
      </c>
      <c r="D1662" t="s">
        <v>477</v>
      </c>
      <c r="E1662" t="s">
        <v>146</v>
      </c>
      <c r="F1662" t="s">
        <v>98</v>
      </c>
      <c r="G1662" t="s">
        <v>120</v>
      </c>
      <c r="H1662" t="s">
        <v>120</v>
      </c>
      <c r="I1662" t="s">
        <v>98</v>
      </c>
      <c r="J1662" t="s">
        <v>121</v>
      </c>
      <c r="K1662">
        <v>70</v>
      </c>
      <c r="L1662" t="s">
        <v>220</v>
      </c>
      <c r="M1662" t="s">
        <v>43</v>
      </c>
      <c r="N1662" t="s">
        <v>38</v>
      </c>
      <c r="P1662" t="s">
        <v>342</v>
      </c>
      <c r="Q1662">
        <v>8</v>
      </c>
      <c r="U1662" s="61">
        <f>Arkusz2!S1662</f>
        <v>3.2071413573108588E-2</v>
      </c>
    </row>
    <row r="1663" spans="1:21">
      <c r="A1663" s="10" t="s">
        <v>479</v>
      </c>
      <c r="B1663">
        <v>1662</v>
      </c>
      <c r="C1663">
        <v>8</v>
      </c>
      <c r="D1663" t="s">
        <v>477</v>
      </c>
      <c r="E1663" t="s">
        <v>146</v>
      </c>
      <c r="F1663" t="s">
        <v>120</v>
      </c>
      <c r="G1663" t="s">
        <v>98</v>
      </c>
      <c r="H1663" t="s">
        <v>120</v>
      </c>
      <c r="I1663" t="s">
        <v>98</v>
      </c>
      <c r="J1663" t="s">
        <v>99</v>
      </c>
      <c r="K1663">
        <v>73</v>
      </c>
      <c r="L1663" t="s">
        <v>134</v>
      </c>
      <c r="M1663" t="s">
        <v>43</v>
      </c>
      <c r="N1663" t="s">
        <v>38</v>
      </c>
      <c r="O1663" t="s">
        <v>13</v>
      </c>
      <c r="P1663" t="s">
        <v>402</v>
      </c>
      <c r="Q1663">
        <v>8</v>
      </c>
      <c r="U1663" s="61">
        <f>Arkusz2!S1663</f>
        <v>3.2071413573108588E-2</v>
      </c>
    </row>
    <row r="1664" spans="1:21">
      <c r="A1664" s="10" t="s">
        <v>479</v>
      </c>
      <c r="B1664">
        <v>1663</v>
      </c>
      <c r="C1664">
        <v>8</v>
      </c>
      <c r="D1664" t="s">
        <v>477</v>
      </c>
      <c r="E1664" t="s">
        <v>146</v>
      </c>
      <c r="F1664" t="s">
        <v>98</v>
      </c>
      <c r="G1664" t="s">
        <v>120</v>
      </c>
      <c r="H1664" t="s">
        <v>120</v>
      </c>
      <c r="I1664" t="s">
        <v>98</v>
      </c>
      <c r="J1664" t="s">
        <v>121</v>
      </c>
      <c r="K1664">
        <v>76</v>
      </c>
      <c r="L1664" t="s">
        <v>219</v>
      </c>
      <c r="M1664" t="s">
        <v>34</v>
      </c>
      <c r="N1664" t="s">
        <v>49</v>
      </c>
      <c r="P1664" t="s">
        <v>342</v>
      </c>
      <c r="Q1664">
        <v>8</v>
      </c>
      <c r="T1664" t="s">
        <v>294</v>
      </c>
      <c r="U1664" s="61">
        <f>Arkusz2!S1664</f>
        <v>3.4751679019966467E-2</v>
      </c>
    </row>
    <row r="1665" spans="1:21">
      <c r="A1665" s="10" t="s">
        <v>479</v>
      </c>
      <c r="B1665">
        <v>1664</v>
      </c>
      <c r="C1665">
        <v>8</v>
      </c>
      <c r="D1665" t="s">
        <v>477</v>
      </c>
      <c r="E1665" t="s">
        <v>146</v>
      </c>
      <c r="F1665" t="s">
        <v>98</v>
      </c>
      <c r="G1665" t="s">
        <v>120</v>
      </c>
      <c r="H1665" t="s">
        <v>120</v>
      </c>
      <c r="I1665" t="s">
        <v>98</v>
      </c>
      <c r="J1665" t="s">
        <v>121</v>
      </c>
      <c r="K1665">
        <v>79</v>
      </c>
      <c r="L1665" t="s">
        <v>220</v>
      </c>
      <c r="M1665" t="s">
        <v>34</v>
      </c>
      <c r="N1665" t="s">
        <v>49</v>
      </c>
      <c r="P1665" t="s">
        <v>112</v>
      </c>
      <c r="Q1665">
        <v>6</v>
      </c>
      <c r="U1665" s="61">
        <f>Arkusz2!S1665</f>
        <v>0.17298255377116797</v>
      </c>
    </row>
    <row r="1666" spans="1:21">
      <c r="A1666" s="10" t="s">
        <v>479</v>
      </c>
      <c r="B1666">
        <v>1665</v>
      </c>
      <c r="C1666">
        <v>8</v>
      </c>
      <c r="D1666" t="s">
        <v>477</v>
      </c>
      <c r="E1666" t="s">
        <v>146</v>
      </c>
      <c r="F1666" t="s">
        <v>98</v>
      </c>
      <c r="G1666" t="s">
        <v>120</v>
      </c>
      <c r="H1666" t="s">
        <v>120</v>
      </c>
      <c r="I1666" t="s">
        <v>98</v>
      </c>
      <c r="J1666" t="s">
        <v>121</v>
      </c>
      <c r="K1666">
        <v>82</v>
      </c>
      <c r="L1666" t="s">
        <v>112</v>
      </c>
      <c r="M1666" t="s">
        <v>37</v>
      </c>
      <c r="N1666" t="s">
        <v>35</v>
      </c>
      <c r="P1666" t="s">
        <v>109</v>
      </c>
      <c r="Q1666">
        <v>6</v>
      </c>
      <c r="U1666" s="61">
        <f>Arkusz2!S1666</f>
        <v>0.10163322948359395</v>
      </c>
    </row>
    <row r="1667" spans="1:21">
      <c r="A1667" s="10" t="s">
        <v>479</v>
      </c>
      <c r="B1667">
        <v>1666</v>
      </c>
      <c r="C1667">
        <v>8</v>
      </c>
      <c r="D1667" t="s">
        <v>477</v>
      </c>
      <c r="E1667" t="s">
        <v>146</v>
      </c>
      <c r="F1667" t="s">
        <v>98</v>
      </c>
      <c r="G1667" t="s">
        <v>120</v>
      </c>
      <c r="H1667" t="s">
        <v>120</v>
      </c>
      <c r="I1667" t="s">
        <v>98</v>
      </c>
      <c r="J1667" t="s">
        <v>121</v>
      </c>
      <c r="K1667">
        <v>85</v>
      </c>
      <c r="L1667" t="s">
        <v>218</v>
      </c>
      <c r="M1667" t="s">
        <v>43</v>
      </c>
      <c r="N1667" t="s">
        <v>38</v>
      </c>
      <c r="O1667" t="s">
        <v>13</v>
      </c>
      <c r="P1667" t="s">
        <v>109</v>
      </c>
      <c r="Q1667">
        <v>8</v>
      </c>
      <c r="U1667" s="61">
        <f>Arkusz2!S1667</f>
        <v>3.2071413573108588E-2</v>
      </c>
    </row>
    <row r="1668" spans="1:21">
      <c r="A1668" s="10" t="s">
        <v>479</v>
      </c>
      <c r="B1668">
        <v>1667</v>
      </c>
      <c r="C1668">
        <v>8</v>
      </c>
      <c r="D1668" t="s">
        <v>477</v>
      </c>
      <c r="E1668" t="s">
        <v>146</v>
      </c>
      <c r="F1668" t="s">
        <v>120</v>
      </c>
      <c r="G1668" t="s">
        <v>98</v>
      </c>
      <c r="H1668" t="s">
        <v>120</v>
      </c>
      <c r="I1668" t="s">
        <v>98</v>
      </c>
      <c r="J1668" t="s">
        <v>99</v>
      </c>
      <c r="K1668" t="s">
        <v>70</v>
      </c>
      <c r="L1668" t="s">
        <v>340</v>
      </c>
      <c r="M1668" t="s">
        <v>34</v>
      </c>
      <c r="N1668" t="s">
        <v>38</v>
      </c>
      <c r="Q1668" t="s">
        <v>15</v>
      </c>
      <c r="R1668" t="s">
        <v>15</v>
      </c>
      <c r="U1668" s="61">
        <f>Arkusz2!S1668</f>
        <v>0.78571300199005822</v>
      </c>
    </row>
    <row r="1669" spans="1:21">
      <c r="A1669" s="10" t="s">
        <v>479</v>
      </c>
      <c r="B1669">
        <v>1668</v>
      </c>
      <c r="C1669">
        <v>8</v>
      </c>
      <c r="D1669" t="s">
        <v>477</v>
      </c>
      <c r="E1669" t="s">
        <v>146</v>
      </c>
      <c r="F1669" t="s">
        <v>98</v>
      </c>
      <c r="G1669" t="s">
        <v>120</v>
      </c>
      <c r="H1669" t="s">
        <v>120</v>
      </c>
      <c r="I1669" t="s">
        <v>98</v>
      </c>
      <c r="J1669" t="s">
        <v>121</v>
      </c>
      <c r="K1669" t="s">
        <v>95</v>
      </c>
      <c r="L1669" t="s">
        <v>112</v>
      </c>
      <c r="M1669" t="s">
        <v>43</v>
      </c>
      <c r="N1669" t="s">
        <v>38</v>
      </c>
      <c r="P1669" t="s">
        <v>431</v>
      </c>
      <c r="Q1669">
        <v>6</v>
      </c>
      <c r="U1669" s="61">
        <f>Arkusz2!S1669</f>
        <v>0.17298255377116797</v>
      </c>
    </row>
    <row r="1670" spans="1:21">
      <c r="A1670" s="10" t="s">
        <v>479</v>
      </c>
      <c r="B1670">
        <v>1669</v>
      </c>
      <c r="C1670">
        <v>8</v>
      </c>
      <c r="D1670" t="s">
        <v>477</v>
      </c>
      <c r="E1670" t="s">
        <v>146</v>
      </c>
      <c r="F1670" t="s">
        <v>98</v>
      </c>
      <c r="G1670" t="s">
        <v>120</v>
      </c>
      <c r="H1670" t="s">
        <v>120</v>
      </c>
      <c r="I1670" t="s">
        <v>98</v>
      </c>
      <c r="J1670" t="s">
        <v>121</v>
      </c>
      <c r="K1670" t="s">
        <v>95</v>
      </c>
      <c r="L1670" t="s">
        <v>342</v>
      </c>
      <c r="M1670" t="s">
        <v>43</v>
      </c>
      <c r="N1670" t="s">
        <v>35</v>
      </c>
      <c r="Q1670">
        <v>8</v>
      </c>
      <c r="U1670" s="61">
        <f>Arkusz2!S1670</f>
        <v>3.4502880732867523E-2</v>
      </c>
    </row>
    <row r="1671" spans="1:21">
      <c r="A1671" s="10" t="s">
        <v>480</v>
      </c>
      <c r="B1671">
        <v>1670</v>
      </c>
      <c r="C1671">
        <v>8</v>
      </c>
      <c r="D1671" t="s">
        <v>481</v>
      </c>
      <c r="E1671" t="s">
        <v>187</v>
      </c>
      <c r="F1671" t="s">
        <v>55</v>
      </c>
      <c r="G1671" t="s">
        <v>74</v>
      </c>
      <c r="H1671" t="s">
        <v>55</v>
      </c>
      <c r="I1671" t="s">
        <v>74</v>
      </c>
      <c r="J1671" t="s">
        <v>54</v>
      </c>
      <c r="K1671">
        <v>21</v>
      </c>
      <c r="L1671" t="s">
        <v>283</v>
      </c>
      <c r="M1671" t="s">
        <v>34</v>
      </c>
      <c r="N1671" t="s">
        <v>38</v>
      </c>
      <c r="P1671" t="s">
        <v>434</v>
      </c>
      <c r="Q1671">
        <v>6</v>
      </c>
      <c r="T1671" t="s">
        <v>295</v>
      </c>
      <c r="U1671" s="61">
        <f>Arkusz2!S1671</f>
        <v>0.13350948528427484</v>
      </c>
    </row>
    <row r="1672" spans="1:21">
      <c r="A1672" s="10" t="s">
        <v>480</v>
      </c>
      <c r="B1672">
        <v>1671</v>
      </c>
      <c r="C1672">
        <v>8</v>
      </c>
      <c r="D1672" t="s">
        <v>481</v>
      </c>
      <c r="E1672" t="s">
        <v>187</v>
      </c>
      <c r="F1672" t="s">
        <v>55</v>
      </c>
      <c r="G1672" t="s">
        <v>74</v>
      </c>
      <c r="H1672" t="s">
        <v>55</v>
      </c>
      <c r="I1672" t="s">
        <v>74</v>
      </c>
      <c r="J1672" t="s">
        <v>54</v>
      </c>
      <c r="K1672">
        <v>21</v>
      </c>
      <c r="L1672" t="s">
        <v>66</v>
      </c>
      <c r="M1672" t="s">
        <v>34</v>
      </c>
      <c r="N1672" t="s">
        <v>38</v>
      </c>
      <c r="Q1672">
        <v>8</v>
      </c>
      <c r="U1672" s="61">
        <f>Arkusz2!S1672</f>
        <v>3.4502880732867523E-2</v>
      </c>
    </row>
    <row r="1673" spans="1:21">
      <c r="A1673" s="10" t="s">
        <v>480</v>
      </c>
      <c r="B1673">
        <v>1672</v>
      </c>
      <c r="C1673">
        <v>8</v>
      </c>
      <c r="D1673" t="s">
        <v>481</v>
      </c>
      <c r="E1673" t="s">
        <v>187</v>
      </c>
      <c r="F1673" t="s">
        <v>55</v>
      </c>
      <c r="G1673" t="s">
        <v>74</v>
      </c>
      <c r="H1673" t="s">
        <v>55</v>
      </c>
      <c r="I1673" t="s">
        <v>74</v>
      </c>
      <c r="J1673" t="s">
        <v>54</v>
      </c>
      <c r="K1673">
        <v>22</v>
      </c>
      <c r="L1673" t="s">
        <v>231</v>
      </c>
      <c r="M1673" t="s">
        <v>34</v>
      </c>
      <c r="N1673" t="s">
        <v>35</v>
      </c>
      <c r="P1673" t="s">
        <v>66</v>
      </c>
      <c r="Q1673">
        <v>8</v>
      </c>
      <c r="U1673" s="61">
        <f>Arkusz2!S1673</f>
        <v>3.2071413573108588E-2</v>
      </c>
    </row>
    <row r="1674" spans="1:21">
      <c r="A1674" s="10" t="s">
        <v>480</v>
      </c>
      <c r="B1674">
        <v>1673</v>
      </c>
      <c r="C1674">
        <v>8</v>
      </c>
      <c r="D1674" t="s">
        <v>481</v>
      </c>
      <c r="E1674" t="s">
        <v>187</v>
      </c>
      <c r="F1674" t="s">
        <v>55</v>
      </c>
      <c r="G1674" t="s">
        <v>74</v>
      </c>
      <c r="H1674" t="s">
        <v>55</v>
      </c>
      <c r="I1674" t="s">
        <v>74</v>
      </c>
      <c r="J1674" t="s">
        <v>54</v>
      </c>
      <c r="K1674">
        <v>28</v>
      </c>
      <c r="L1674" t="s">
        <v>66</v>
      </c>
      <c r="M1674" t="s">
        <v>34</v>
      </c>
      <c r="N1674" t="s">
        <v>49</v>
      </c>
      <c r="P1674" t="s">
        <v>230</v>
      </c>
      <c r="Q1674">
        <v>8</v>
      </c>
      <c r="U1674" s="61">
        <f>Arkusz2!S1674</f>
        <v>3.2071413573108588E-2</v>
      </c>
    </row>
    <row r="1675" spans="1:21">
      <c r="A1675" s="10" t="s">
        <v>480</v>
      </c>
      <c r="B1675">
        <v>1674</v>
      </c>
      <c r="C1675">
        <v>8</v>
      </c>
      <c r="D1675" t="s">
        <v>481</v>
      </c>
      <c r="E1675" t="s">
        <v>187</v>
      </c>
      <c r="F1675" t="s">
        <v>74</v>
      </c>
      <c r="G1675" t="s">
        <v>55</v>
      </c>
      <c r="H1675" t="s">
        <v>55</v>
      </c>
      <c r="I1675" t="s">
        <v>74</v>
      </c>
      <c r="J1675" t="s">
        <v>56</v>
      </c>
      <c r="K1675">
        <v>36</v>
      </c>
      <c r="L1675" t="s">
        <v>79</v>
      </c>
      <c r="M1675" t="s">
        <v>43</v>
      </c>
      <c r="N1675" t="s">
        <v>35</v>
      </c>
      <c r="Q1675">
        <v>8</v>
      </c>
      <c r="S1675" t="s">
        <v>296</v>
      </c>
      <c r="U1675" s="61">
        <f>Arkusz2!S1675</f>
        <v>6.0950324382530965E-2</v>
      </c>
    </row>
    <row r="1676" spans="1:21">
      <c r="A1676" s="10" t="s">
        <v>480</v>
      </c>
      <c r="B1676">
        <v>1675</v>
      </c>
      <c r="C1676">
        <v>8</v>
      </c>
      <c r="D1676" t="s">
        <v>481</v>
      </c>
      <c r="E1676" t="s">
        <v>187</v>
      </c>
      <c r="F1676" t="s">
        <v>74</v>
      </c>
      <c r="G1676" t="s">
        <v>55</v>
      </c>
      <c r="H1676" t="s">
        <v>55</v>
      </c>
      <c r="I1676" t="s">
        <v>74</v>
      </c>
      <c r="J1676" t="s">
        <v>56</v>
      </c>
      <c r="K1676">
        <v>38</v>
      </c>
      <c r="L1676" t="s">
        <v>313</v>
      </c>
      <c r="M1676" t="s">
        <v>34</v>
      </c>
      <c r="N1676" t="s">
        <v>38</v>
      </c>
      <c r="O1676" t="s">
        <v>13</v>
      </c>
      <c r="P1676" t="s">
        <v>79</v>
      </c>
      <c r="Q1676">
        <v>6</v>
      </c>
      <c r="U1676" s="61">
        <f>Arkusz2!S1676</f>
        <v>0.17298255377116797</v>
      </c>
    </row>
    <row r="1677" spans="1:21">
      <c r="A1677" s="10" t="s">
        <v>480</v>
      </c>
      <c r="B1677">
        <v>1676</v>
      </c>
      <c r="C1677">
        <v>8</v>
      </c>
      <c r="D1677" t="s">
        <v>481</v>
      </c>
      <c r="E1677" t="s">
        <v>187</v>
      </c>
      <c r="F1677" t="s">
        <v>74</v>
      </c>
      <c r="G1677" t="s">
        <v>55</v>
      </c>
      <c r="H1677" t="s">
        <v>55</v>
      </c>
      <c r="I1677" t="s">
        <v>74</v>
      </c>
      <c r="J1677" t="s">
        <v>56</v>
      </c>
      <c r="K1677">
        <v>41</v>
      </c>
      <c r="L1677" t="s">
        <v>482</v>
      </c>
      <c r="M1677" t="s">
        <v>43</v>
      </c>
      <c r="N1677" t="s">
        <v>35</v>
      </c>
      <c r="P1677" t="s">
        <v>79</v>
      </c>
      <c r="Q1677">
        <v>5</v>
      </c>
      <c r="U1677" s="61">
        <f>Arkusz2!S1677</f>
        <v>5.7394673231095802E-2</v>
      </c>
    </row>
    <row r="1678" spans="1:21">
      <c r="A1678" s="10" t="s">
        <v>480</v>
      </c>
      <c r="B1678">
        <v>1677</v>
      </c>
      <c r="C1678">
        <v>8</v>
      </c>
      <c r="D1678" t="s">
        <v>481</v>
      </c>
      <c r="E1678" t="s">
        <v>187</v>
      </c>
      <c r="F1678" t="s">
        <v>55</v>
      </c>
      <c r="G1678" t="s">
        <v>74</v>
      </c>
      <c r="H1678" t="s">
        <v>55</v>
      </c>
      <c r="I1678" t="s">
        <v>74</v>
      </c>
      <c r="J1678" t="s">
        <v>54</v>
      </c>
      <c r="K1678">
        <v>44</v>
      </c>
      <c r="L1678" t="s">
        <v>416</v>
      </c>
      <c r="M1678" t="s">
        <v>43</v>
      </c>
      <c r="N1678" t="s">
        <v>35</v>
      </c>
      <c r="Q1678">
        <v>6</v>
      </c>
      <c r="U1678" s="61">
        <f>Arkusz2!S1678</f>
        <v>0.18406554276601864</v>
      </c>
    </row>
    <row r="1679" spans="1:21">
      <c r="A1679" s="10" t="s">
        <v>480</v>
      </c>
      <c r="B1679">
        <v>1678</v>
      </c>
      <c r="C1679">
        <v>8</v>
      </c>
      <c r="D1679" t="s">
        <v>481</v>
      </c>
      <c r="E1679" t="s">
        <v>187</v>
      </c>
      <c r="F1679" t="s">
        <v>74</v>
      </c>
      <c r="G1679" t="s">
        <v>55</v>
      </c>
      <c r="H1679" t="s">
        <v>55</v>
      </c>
      <c r="I1679" t="s">
        <v>74</v>
      </c>
      <c r="J1679" t="s">
        <v>56</v>
      </c>
      <c r="K1679">
        <v>45</v>
      </c>
      <c r="L1679" t="s">
        <v>84</v>
      </c>
      <c r="M1679" t="s">
        <v>34</v>
      </c>
      <c r="N1679" t="s">
        <v>49</v>
      </c>
      <c r="P1679" t="s">
        <v>482</v>
      </c>
      <c r="Q1679">
        <v>8</v>
      </c>
      <c r="U1679" s="61">
        <f>Arkusz2!S1679</f>
        <v>3.2071413573108588E-2</v>
      </c>
    </row>
    <row r="1680" spans="1:21">
      <c r="A1680" s="10" t="s">
        <v>480</v>
      </c>
      <c r="B1680">
        <v>1679</v>
      </c>
      <c r="C1680">
        <v>8</v>
      </c>
      <c r="D1680" t="s">
        <v>481</v>
      </c>
      <c r="E1680" t="s">
        <v>187</v>
      </c>
      <c r="F1680" t="s">
        <v>55</v>
      </c>
      <c r="G1680" t="s">
        <v>74</v>
      </c>
      <c r="H1680" t="s">
        <v>55</v>
      </c>
      <c r="I1680" t="s">
        <v>74</v>
      </c>
      <c r="J1680" t="s">
        <v>54</v>
      </c>
      <c r="K1680">
        <v>49</v>
      </c>
      <c r="L1680" t="s">
        <v>231</v>
      </c>
      <c r="M1680" t="s">
        <v>37</v>
      </c>
      <c r="N1680" t="s">
        <v>35</v>
      </c>
      <c r="P1680" t="s">
        <v>434</v>
      </c>
      <c r="Q1680">
        <v>6</v>
      </c>
      <c r="U1680" s="61">
        <f>Arkusz2!S1680</f>
        <v>0.10163322948359395</v>
      </c>
    </row>
    <row r="1681" spans="1:21">
      <c r="A1681" s="10" t="s">
        <v>480</v>
      </c>
      <c r="B1681">
        <v>1680</v>
      </c>
      <c r="C1681">
        <v>8</v>
      </c>
      <c r="D1681" t="s">
        <v>481</v>
      </c>
      <c r="E1681" t="s">
        <v>187</v>
      </c>
      <c r="F1681" t="s">
        <v>55</v>
      </c>
      <c r="G1681" t="s">
        <v>74</v>
      </c>
      <c r="H1681" t="s">
        <v>55</v>
      </c>
      <c r="I1681" t="s">
        <v>74</v>
      </c>
      <c r="J1681" t="s">
        <v>54</v>
      </c>
      <c r="K1681">
        <v>50</v>
      </c>
      <c r="L1681" t="s">
        <v>66</v>
      </c>
      <c r="M1681" t="s">
        <v>43</v>
      </c>
      <c r="N1681" t="s">
        <v>35</v>
      </c>
      <c r="Q1681">
        <v>8</v>
      </c>
      <c r="U1681" s="61">
        <f>Arkusz2!S1681</f>
        <v>3.4502880732867523E-2</v>
      </c>
    </row>
    <row r="1682" spans="1:21">
      <c r="A1682" s="10" t="s">
        <v>480</v>
      </c>
      <c r="B1682">
        <v>1681</v>
      </c>
      <c r="C1682">
        <v>8</v>
      </c>
      <c r="D1682" t="s">
        <v>481</v>
      </c>
      <c r="E1682" t="s">
        <v>187</v>
      </c>
      <c r="F1682" t="s">
        <v>74</v>
      </c>
      <c r="G1682" t="s">
        <v>55</v>
      </c>
      <c r="H1682" t="s">
        <v>55</v>
      </c>
      <c r="I1682" t="s">
        <v>74</v>
      </c>
      <c r="J1682" t="s">
        <v>56</v>
      </c>
      <c r="K1682">
        <v>52</v>
      </c>
      <c r="L1682" t="s">
        <v>313</v>
      </c>
      <c r="M1682" t="s">
        <v>34</v>
      </c>
      <c r="N1682" t="s">
        <v>38</v>
      </c>
      <c r="O1682" t="s">
        <v>13</v>
      </c>
      <c r="Q1682">
        <v>6</v>
      </c>
      <c r="U1682" s="61">
        <f>Arkusz2!S1682</f>
        <v>0.18406554276601864</v>
      </c>
    </row>
    <row r="1683" spans="1:21">
      <c r="A1683" s="10" t="s">
        <v>480</v>
      </c>
      <c r="B1683">
        <v>1682</v>
      </c>
      <c r="C1683">
        <v>8</v>
      </c>
      <c r="D1683" t="s">
        <v>481</v>
      </c>
      <c r="E1683" t="s">
        <v>187</v>
      </c>
      <c r="F1683" t="s">
        <v>74</v>
      </c>
      <c r="G1683" t="s">
        <v>55</v>
      </c>
      <c r="H1683" t="s">
        <v>55</v>
      </c>
      <c r="I1683" t="s">
        <v>74</v>
      </c>
      <c r="J1683" t="s">
        <v>56</v>
      </c>
      <c r="K1683">
        <v>56</v>
      </c>
      <c r="L1683" t="s">
        <v>313</v>
      </c>
      <c r="M1683" t="s">
        <v>37</v>
      </c>
      <c r="N1683" t="s">
        <v>35</v>
      </c>
      <c r="P1683" t="s">
        <v>80</v>
      </c>
      <c r="Q1683">
        <v>6</v>
      </c>
      <c r="U1683" s="61">
        <f>Arkusz2!S1683</f>
        <v>0.10163322948359395</v>
      </c>
    </row>
    <row r="1684" spans="1:21">
      <c r="A1684" s="10" t="s">
        <v>480</v>
      </c>
      <c r="B1684">
        <v>1683</v>
      </c>
      <c r="C1684">
        <v>8</v>
      </c>
      <c r="D1684" t="s">
        <v>481</v>
      </c>
      <c r="E1684" t="s">
        <v>187</v>
      </c>
      <c r="F1684" t="s">
        <v>55</v>
      </c>
      <c r="G1684" t="s">
        <v>74</v>
      </c>
      <c r="H1684" t="s">
        <v>55</v>
      </c>
      <c r="I1684" t="s">
        <v>74</v>
      </c>
      <c r="J1684" t="s">
        <v>54</v>
      </c>
      <c r="K1684">
        <v>59</v>
      </c>
      <c r="L1684" t="s">
        <v>434</v>
      </c>
      <c r="M1684" t="s">
        <v>43</v>
      </c>
      <c r="N1684" t="s">
        <v>38</v>
      </c>
      <c r="P1684" t="s">
        <v>231</v>
      </c>
      <c r="Q1684">
        <v>8</v>
      </c>
      <c r="U1684" s="61">
        <f>Arkusz2!S1684</f>
        <v>3.2071413573108588E-2</v>
      </c>
    </row>
    <row r="1685" spans="1:21">
      <c r="A1685" s="10" t="s">
        <v>480</v>
      </c>
      <c r="B1685">
        <v>1684</v>
      </c>
      <c r="C1685">
        <v>8</v>
      </c>
      <c r="D1685" t="s">
        <v>481</v>
      </c>
      <c r="E1685" t="s">
        <v>187</v>
      </c>
      <c r="F1685" t="s">
        <v>74</v>
      </c>
      <c r="G1685" t="s">
        <v>55</v>
      </c>
      <c r="H1685" t="s">
        <v>55</v>
      </c>
      <c r="I1685" t="s">
        <v>74</v>
      </c>
      <c r="J1685" t="s">
        <v>56</v>
      </c>
      <c r="K1685">
        <v>60</v>
      </c>
      <c r="L1685" t="s">
        <v>482</v>
      </c>
      <c r="M1685" t="s">
        <v>43</v>
      </c>
      <c r="N1685" t="s">
        <v>49</v>
      </c>
      <c r="P1685" t="s">
        <v>84</v>
      </c>
      <c r="Q1685">
        <v>6</v>
      </c>
      <c r="U1685" s="61">
        <f>Arkusz2!S1685</f>
        <v>0.17298255377116797</v>
      </c>
    </row>
    <row r="1686" spans="1:21">
      <c r="A1686" s="10" t="s">
        <v>480</v>
      </c>
      <c r="B1686">
        <v>1685</v>
      </c>
      <c r="C1686">
        <v>8</v>
      </c>
      <c r="D1686" t="s">
        <v>481</v>
      </c>
      <c r="E1686" t="s">
        <v>187</v>
      </c>
      <c r="F1686" t="s">
        <v>74</v>
      </c>
      <c r="G1686" t="s">
        <v>55</v>
      </c>
      <c r="H1686" t="s">
        <v>55</v>
      </c>
      <c r="I1686" t="s">
        <v>74</v>
      </c>
      <c r="J1686" t="s">
        <v>56</v>
      </c>
      <c r="K1686">
        <v>65</v>
      </c>
      <c r="L1686" t="s">
        <v>313</v>
      </c>
      <c r="M1686" t="s">
        <v>34</v>
      </c>
      <c r="N1686" t="s">
        <v>49</v>
      </c>
      <c r="Q1686">
        <v>5</v>
      </c>
      <c r="U1686" s="61">
        <f>Arkusz2!S1686</f>
        <v>6.1623772780053571E-2</v>
      </c>
    </row>
    <row r="1687" spans="1:21">
      <c r="A1687" s="10" t="s">
        <v>480</v>
      </c>
      <c r="B1687">
        <v>1686</v>
      </c>
      <c r="C1687">
        <v>8</v>
      </c>
      <c r="D1687" t="s">
        <v>481</v>
      </c>
      <c r="E1687" t="s">
        <v>187</v>
      </c>
      <c r="F1687" t="s">
        <v>55</v>
      </c>
      <c r="G1687" t="s">
        <v>74</v>
      </c>
      <c r="H1687" t="s">
        <v>55</v>
      </c>
      <c r="I1687" t="s">
        <v>74</v>
      </c>
      <c r="J1687" t="s">
        <v>54</v>
      </c>
      <c r="K1687">
        <v>75</v>
      </c>
      <c r="L1687" t="s">
        <v>66</v>
      </c>
      <c r="M1687" t="s">
        <v>43</v>
      </c>
      <c r="N1687" t="s">
        <v>38</v>
      </c>
      <c r="O1687" t="s">
        <v>13</v>
      </c>
      <c r="Q1687" t="s">
        <v>15</v>
      </c>
      <c r="R1687" t="s">
        <v>15</v>
      </c>
      <c r="U1687" s="61">
        <f>Arkusz2!S1687</f>
        <v>0.78571300199005822</v>
      </c>
    </row>
    <row r="1688" spans="1:21">
      <c r="A1688" s="10" t="s">
        <v>480</v>
      </c>
      <c r="B1688">
        <v>1687</v>
      </c>
      <c r="C1688">
        <v>8</v>
      </c>
      <c r="D1688" t="s">
        <v>481</v>
      </c>
      <c r="E1688" t="s">
        <v>187</v>
      </c>
      <c r="F1688" t="s">
        <v>55</v>
      </c>
      <c r="G1688" t="s">
        <v>74</v>
      </c>
      <c r="H1688" t="s">
        <v>55</v>
      </c>
      <c r="I1688" t="s">
        <v>74</v>
      </c>
      <c r="J1688" t="s">
        <v>54</v>
      </c>
      <c r="K1688">
        <v>78</v>
      </c>
      <c r="L1688" t="s">
        <v>483</v>
      </c>
      <c r="M1688" t="s">
        <v>34</v>
      </c>
      <c r="N1688" t="s">
        <v>35</v>
      </c>
      <c r="P1688" t="s">
        <v>484</v>
      </c>
      <c r="Q1688">
        <v>5</v>
      </c>
      <c r="U1688" s="61">
        <f>Arkusz2!S1688</f>
        <v>5.7394673231095802E-2</v>
      </c>
    </row>
    <row r="1689" spans="1:21">
      <c r="A1689" s="10" t="s">
        <v>480</v>
      </c>
      <c r="B1689">
        <v>1688</v>
      </c>
      <c r="C1689">
        <v>8</v>
      </c>
      <c r="D1689" t="s">
        <v>481</v>
      </c>
      <c r="E1689" t="s">
        <v>187</v>
      </c>
      <c r="F1689" t="s">
        <v>74</v>
      </c>
      <c r="G1689" t="s">
        <v>55</v>
      </c>
      <c r="H1689" t="s">
        <v>55</v>
      </c>
      <c r="I1689" t="s">
        <v>74</v>
      </c>
      <c r="J1689" t="s">
        <v>56</v>
      </c>
      <c r="K1689">
        <v>81</v>
      </c>
      <c r="L1689" t="s">
        <v>482</v>
      </c>
      <c r="M1689" t="s">
        <v>43</v>
      </c>
      <c r="N1689" t="s">
        <v>35</v>
      </c>
      <c r="P1689" t="s">
        <v>79</v>
      </c>
      <c r="Q1689">
        <v>4</v>
      </c>
      <c r="U1689" s="61">
        <f>Arkusz2!S1689</f>
        <v>7.8128019287844241E-2</v>
      </c>
    </row>
    <row r="1690" spans="1:21">
      <c r="A1690" s="10" t="s">
        <v>480</v>
      </c>
      <c r="B1690">
        <v>1689</v>
      </c>
      <c r="C1690">
        <v>8</v>
      </c>
      <c r="D1690" t="s">
        <v>481</v>
      </c>
      <c r="E1690" t="s">
        <v>187</v>
      </c>
      <c r="F1690" t="s">
        <v>55</v>
      </c>
      <c r="G1690" t="s">
        <v>74</v>
      </c>
      <c r="H1690" t="s">
        <v>55</v>
      </c>
      <c r="I1690" t="s">
        <v>74</v>
      </c>
      <c r="J1690" t="s">
        <v>54</v>
      </c>
      <c r="K1690">
        <v>82</v>
      </c>
      <c r="L1690" t="s">
        <v>484</v>
      </c>
      <c r="M1690" t="s">
        <v>34</v>
      </c>
      <c r="N1690" t="s">
        <v>35</v>
      </c>
      <c r="P1690" t="s">
        <v>61</v>
      </c>
      <c r="Q1690">
        <v>8</v>
      </c>
      <c r="U1690" s="61">
        <f>Arkusz2!S1690</f>
        <v>3.2071413573108588E-2</v>
      </c>
    </row>
    <row r="1691" spans="1:21">
      <c r="A1691" s="10" t="s">
        <v>480</v>
      </c>
      <c r="B1691">
        <v>1690</v>
      </c>
      <c r="C1691">
        <v>8</v>
      </c>
      <c r="D1691" t="s">
        <v>481</v>
      </c>
      <c r="E1691" t="s">
        <v>187</v>
      </c>
      <c r="F1691" t="s">
        <v>74</v>
      </c>
      <c r="G1691" t="s">
        <v>55</v>
      </c>
      <c r="H1691" t="s">
        <v>55</v>
      </c>
      <c r="I1691" t="s">
        <v>74</v>
      </c>
      <c r="J1691" t="s">
        <v>56</v>
      </c>
      <c r="K1691">
        <v>87</v>
      </c>
      <c r="L1691" t="s">
        <v>367</v>
      </c>
      <c r="M1691" t="s">
        <v>43</v>
      </c>
      <c r="N1691" t="s">
        <v>38</v>
      </c>
      <c r="P1691" t="s">
        <v>273</v>
      </c>
      <c r="Q1691">
        <v>8</v>
      </c>
      <c r="U1691" s="61">
        <f>Arkusz2!S1691</f>
        <v>3.2071413573108588E-2</v>
      </c>
    </row>
    <row r="1692" spans="1:21">
      <c r="A1692" s="10" t="s">
        <v>488</v>
      </c>
      <c r="B1692">
        <v>1691</v>
      </c>
      <c r="C1692">
        <v>9</v>
      </c>
      <c r="D1692" t="s">
        <v>496</v>
      </c>
      <c r="E1692" t="s">
        <v>29</v>
      </c>
      <c r="F1692" s="18" t="s">
        <v>74</v>
      </c>
      <c r="G1692" s="18" t="s">
        <v>189</v>
      </c>
      <c r="H1692" t="s">
        <v>74</v>
      </c>
      <c r="I1692" s="18" t="s">
        <v>189</v>
      </c>
      <c r="J1692" s="18" t="s">
        <v>237</v>
      </c>
      <c r="K1692">
        <v>11</v>
      </c>
      <c r="L1692" t="s">
        <v>93</v>
      </c>
      <c r="M1692" s="18" t="s">
        <v>43</v>
      </c>
      <c r="N1692" t="s">
        <v>49</v>
      </c>
      <c r="P1692" t="s">
        <v>367</v>
      </c>
      <c r="Q1692" s="18">
        <v>7</v>
      </c>
      <c r="U1692" s="61">
        <f>Arkusz2!S1692</f>
        <v>1.1407995836332216E-2</v>
      </c>
    </row>
    <row r="1693" spans="1:21">
      <c r="A1693" s="10" t="s">
        <v>488</v>
      </c>
      <c r="B1693">
        <v>1692</v>
      </c>
      <c r="C1693">
        <v>9</v>
      </c>
      <c r="D1693" t="s">
        <v>496</v>
      </c>
      <c r="E1693" t="s">
        <v>29</v>
      </c>
      <c r="F1693" s="18" t="s">
        <v>189</v>
      </c>
      <c r="G1693" s="18" t="s">
        <v>74</v>
      </c>
      <c r="H1693" t="s">
        <v>74</v>
      </c>
      <c r="I1693" s="18" t="s">
        <v>189</v>
      </c>
      <c r="J1693" s="18" t="s">
        <v>54</v>
      </c>
      <c r="K1693">
        <v>16</v>
      </c>
      <c r="L1693" t="s">
        <v>197</v>
      </c>
      <c r="M1693" s="18" t="s">
        <v>37</v>
      </c>
      <c r="N1693" t="s">
        <v>35</v>
      </c>
      <c r="P1693" t="s">
        <v>474</v>
      </c>
      <c r="Q1693" s="18">
        <v>6</v>
      </c>
      <c r="T1693" t="s">
        <v>294</v>
      </c>
      <c r="U1693" s="61">
        <f>Arkusz2!S1693</f>
        <v>0.1094694240700843</v>
      </c>
    </row>
    <row r="1694" spans="1:21">
      <c r="A1694" s="10" t="s">
        <v>488</v>
      </c>
      <c r="B1694">
        <v>1693</v>
      </c>
      <c r="C1694">
        <v>9</v>
      </c>
      <c r="D1694" t="s">
        <v>496</v>
      </c>
      <c r="E1694" t="s">
        <v>29</v>
      </c>
      <c r="F1694" s="18" t="s">
        <v>189</v>
      </c>
      <c r="G1694" s="18" t="s">
        <v>74</v>
      </c>
      <c r="H1694" t="s">
        <v>74</v>
      </c>
      <c r="I1694" s="18" t="s">
        <v>189</v>
      </c>
      <c r="J1694" s="18" t="s">
        <v>54</v>
      </c>
      <c r="K1694">
        <v>23</v>
      </c>
      <c r="L1694" t="s">
        <v>196</v>
      </c>
      <c r="M1694" s="18" t="s">
        <v>37</v>
      </c>
      <c r="N1694" t="s">
        <v>38</v>
      </c>
      <c r="O1694" t="s">
        <v>13</v>
      </c>
      <c r="P1694" t="s">
        <v>207</v>
      </c>
      <c r="Q1694" s="18">
        <v>1</v>
      </c>
      <c r="U1694" s="61">
        <f>Arkusz2!S1694</f>
        <v>0.3950024987585451</v>
      </c>
    </row>
    <row r="1695" spans="1:21">
      <c r="A1695" s="10" t="s">
        <v>488</v>
      </c>
      <c r="B1695">
        <v>1694</v>
      </c>
      <c r="C1695">
        <v>9</v>
      </c>
      <c r="D1695" t="s">
        <v>496</v>
      </c>
      <c r="E1695" t="s">
        <v>29</v>
      </c>
      <c r="F1695" s="18" t="s">
        <v>74</v>
      </c>
      <c r="G1695" s="18" t="s">
        <v>189</v>
      </c>
      <c r="H1695" t="s">
        <v>74</v>
      </c>
      <c r="I1695" s="18" t="s">
        <v>189</v>
      </c>
      <c r="J1695" s="18" t="s">
        <v>237</v>
      </c>
      <c r="K1695">
        <v>36</v>
      </c>
      <c r="L1695" t="s">
        <v>313</v>
      </c>
      <c r="M1695" s="18" t="s">
        <v>37</v>
      </c>
      <c r="N1695" t="s">
        <v>38</v>
      </c>
      <c r="P1695" t="s">
        <v>80</v>
      </c>
      <c r="Q1695" s="18">
        <v>6</v>
      </c>
      <c r="U1695" s="61">
        <f>Arkusz2!S1695</f>
        <v>0.10163322948359395</v>
      </c>
    </row>
    <row r="1696" spans="1:21">
      <c r="A1696" s="10" t="s">
        <v>488</v>
      </c>
      <c r="B1696">
        <v>1695</v>
      </c>
      <c r="C1696">
        <v>9</v>
      </c>
      <c r="D1696" t="s">
        <v>496</v>
      </c>
      <c r="E1696" t="s">
        <v>29</v>
      </c>
      <c r="F1696" s="18" t="s">
        <v>74</v>
      </c>
      <c r="G1696" s="18" t="s">
        <v>189</v>
      </c>
      <c r="H1696" t="s">
        <v>74</v>
      </c>
      <c r="I1696" s="18" t="s">
        <v>189</v>
      </c>
      <c r="J1696" s="18" t="s">
        <v>237</v>
      </c>
      <c r="K1696">
        <v>36</v>
      </c>
      <c r="L1696" t="s">
        <v>367</v>
      </c>
      <c r="M1696" s="18" t="s">
        <v>34</v>
      </c>
      <c r="N1696" t="s">
        <v>49</v>
      </c>
      <c r="Q1696" s="18">
        <v>8</v>
      </c>
      <c r="U1696" s="61">
        <f>Arkusz2!S1696</f>
        <v>3.4502880732867523E-2</v>
      </c>
    </row>
    <row r="1697" spans="1:21">
      <c r="A1697" s="10" t="s">
        <v>488</v>
      </c>
      <c r="B1697">
        <v>1696</v>
      </c>
      <c r="C1697">
        <v>9</v>
      </c>
      <c r="D1697" t="s">
        <v>496</v>
      </c>
      <c r="E1697" t="s">
        <v>29</v>
      </c>
      <c r="F1697" s="18" t="s">
        <v>74</v>
      </c>
      <c r="G1697" s="18" t="s">
        <v>189</v>
      </c>
      <c r="H1697" t="s">
        <v>74</v>
      </c>
      <c r="I1697" s="18" t="s">
        <v>189</v>
      </c>
      <c r="J1697" s="18" t="s">
        <v>237</v>
      </c>
      <c r="K1697">
        <v>37</v>
      </c>
      <c r="L1697" t="s">
        <v>497</v>
      </c>
      <c r="M1697" s="18" t="s">
        <v>37</v>
      </c>
      <c r="N1697" t="s">
        <v>38</v>
      </c>
      <c r="P1697" t="s">
        <v>79</v>
      </c>
      <c r="Q1697" s="18">
        <v>6</v>
      </c>
      <c r="T1697" t="s">
        <v>295</v>
      </c>
      <c r="U1697" s="61">
        <f>Arkusz2!S1697</f>
        <v>7.6926995697442255E-2</v>
      </c>
    </row>
    <row r="1698" spans="1:21">
      <c r="A1698" s="10" t="s">
        <v>488</v>
      </c>
      <c r="B1698">
        <v>1697</v>
      </c>
      <c r="C1698">
        <v>9</v>
      </c>
      <c r="D1698" t="s">
        <v>496</v>
      </c>
      <c r="E1698" t="s">
        <v>29</v>
      </c>
      <c r="F1698" s="18" t="s">
        <v>74</v>
      </c>
      <c r="G1698" s="18" t="s">
        <v>189</v>
      </c>
      <c r="H1698" t="s">
        <v>74</v>
      </c>
      <c r="I1698" s="18" t="s">
        <v>189</v>
      </c>
      <c r="J1698" s="18" t="s">
        <v>237</v>
      </c>
      <c r="K1698">
        <v>37</v>
      </c>
      <c r="L1698" t="s">
        <v>497</v>
      </c>
      <c r="M1698" s="18" t="s">
        <v>37</v>
      </c>
      <c r="N1698" t="s">
        <v>35</v>
      </c>
      <c r="P1698" t="s">
        <v>79</v>
      </c>
      <c r="Q1698" s="18">
        <v>6</v>
      </c>
      <c r="T1698" t="s">
        <v>295</v>
      </c>
      <c r="U1698" s="61">
        <f>Arkusz2!S1698</f>
        <v>7.6926995697442255E-2</v>
      </c>
    </row>
    <row r="1699" spans="1:21">
      <c r="A1699" s="10" t="s">
        <v>488</v>
      </c>
      <c r="B1699">
        <v>1698</v>
      </c>
      <c r="C1699">
        <v>9</v>
      </c>
      <c r="D1699" t="s">
        <v>496</v>
      </c>
      <c r="E1699" t="s">
        <v>29</v>
      </c>
      <c r="F1699" s="18" t="s">
        <v>189</v>
      </c>
      <c r="G1699" s="18" t="s">
        <v>74</v>
      </c>
      <c r="H1699" t="s">
        <v>74</v>
      </c>
      <c r="I1699" s="18" t="s">
        <v>189</v>
      </c>
      <c r="J1699" s="18" t="s">
        <v>54</v>
      </c>
      <c r="K1699">
        <v>39</v>
      </c>
      <c r="L1699" t="s">
        <v>498</v>
      </c>
      <c r="M1699" s="18" t="s">
        <v>37</v>
      </c>
      <c r="N1699" t="s">
        <v>35</v>
      </c>
      <c r="P1699" t="s">
        <v>194</v>
      </c>
      <c r="Q1699" s="18">
        <v>6</v>
      </c>
      <c r="T1699" t="s">
        <v>294</v>
      </c>
      <c r="U1699" s="61">
        <f>Arkusz2!S1699</f>
        <v>0.1094694240700843</v>
      </c>
    </row>
    <row r="1700" spans="1:21">
      <c r="A1700" s="10" t="s">
        <v>488</v>
      </c>
      <c r="B1700">
        <v>1699</v>
      </c>
      <c r="C1700">
        <v>9</v>
      </c>
      <c r="D1700" t="s">
        <v>496</v>
      </c>
      <c r="E1700" t="s">
        <v>29</v>
      </c>
      <c r="F1700" s="18" t="s">
        <v>189</v>
      </c>
      <c r="G1700" s="18" t="s">
        <v>74</v>
      </c>
      <c r="H1700" t="s">
        <v>74</v>
      </c>
      <c r="I1700" s="18" t="s">
        <v>189</v>
      </c>
      <c r="J1700" s="18" t="s">
        <v>54</v>
      </c>
      <c r="K1700">
        <v>39</v>
      </c>
      <c r="L1700" t="s">
        <v>286</v>
      </c>
      <c r="M1700" s="18" t="s">
        <v>43</v>
      </c>
      <c r="N1700" t="s">
        <v>38</v>
      </c>
      <c r="P1700" t="s">
        <v>498</v>
      </c>
      <c r="Q1700" s="18">
        <v>2</v>
      </c>
      <c r="T1700" t="s">
        <v>294</v>
      </c>
      <c r="U1700" s="61">
        <f>Arkusz2!S1700</f>
        <v>0.26244249426099253</v>
      </c>
    </row>
    <row r="1701" spans="1:21">
      <c r="A1701" s="10" t="s">
        <v>488</v>
      </c>
      <c r="B1701">
        <v>1700</v>
      </c>
      <c r="C1701">
        <v>9</v>
      </c>
      <c r="D1701" t="s">
        <v>496</v>
      </c>
      <c r="E1701" t="s">
        <v>29</v>
      </c>
      <c r="F1701" s="18" t="s">
        <v>74</v>
      </c>
      <c r="G1701" s="18" t="s">
        <v>189</v>
      </c>
      <c r="H1701" t="s">
        <v>74</v>
      </c>
      <c r="I1701" s="18" t="s">
        <v>189</v>
      </c>
      <c r="J1701" s="18" t="s">
        <v>237</v>
      </c>
      <c r="K1701">
        <v>39</v>
      </c>
      <c r="L1701" t="s">
        <v>313</v>
      </c>
      <c r="M1701" s="18" t="s">
        <v>37</v>
      </c>
      <c r="N1701" t="s">
        <v>38</v>
      </c>
      <c r="P1701" t="s">
        <v>497</v>
      </c>
      <c r="Q1701" s="18">
        <v>6</v>
      </c>
      <c r="U1701" s="61">
        <f>Arkusz2!S1701</f>
        <v>0.10163322948359395</v>
      </c>
    </row>
    <row r="1702" spans="1:21">
      <c r="A1702" s="10" t="s">
        <v>488</v>
      </c>
      <c r="B1702">
        <v>1701</v>
      </c>
      <c r="C1702">
        <v>9</v>
      </c>
      <c r="D1702" t="s">
        <v>496</v>
      </c>
      <c r="E1702" t="s">
        <v>29</v>
      </c>
      <c r="F1702" s="18" t="s">
        <v>189</v>
      </c>
      <c r="G1702" s="18" t="s">
        <v>74</v>
      </c>
      <c r="H1702" t="s">
        <v>74</v>
      </c>
      <c r="I1702" s="18" t="s">
        <v>189</v>
      </c>
      <c r="J1702" s="18" t="s">
        <v>54</v>
      </c>
      <c r="K1702">
        <v>43</v>
      </c>
      <c r="L1702" t="s">
        <v>473</v>
      </c>
      <c r="M1702" s="18" t="s">
        <v>43</v>
      </c>
      <c r="N1702" t="s">
        <v>38</v>
      </c>
      <c r="Q1702" s="18">
        <v>8</v>
      </c>
      <c r="S1702" t="s">
        <v>296</v>
      </c>
      <c r="U1702" s="61">
        <f>Arkusz2!S1702</f>
        <v>6.0950324382530965E-2</v>
      </c>
    </row>
    <row r="1703" spans="1:21">
      <c r="A1703" s="10" t="s">
        <v>488</v>
      </c>
      <c r="B1703">
        <v>1702</v>
      </c>
      <c r="C1703">
        <v>9</v>
      </c>
      <c r="D1703" t="s">
        <v>496</v>
      </c>
      <c r="E1703" t="s">
        <v>29</v>
      </c>
      <c r="F1703" s="18" t="s">
        <v>74</v>
      </c>
      <c r="G1703" s="18" t="s">
        <v>189</v>
      </c>
      <c r="H1703" t="s">
        <v>74</v>
      </c>
      <c r="I1703" s="18" t="s">
        <v>189</v>
      </c>
      <c r="J1703" s="18" t="s">
        <v>237</v>
      </c>
      <c r="K1703">
        <v>46</v>
      </c>
      <c r="L1703" t="s">
        <v>482</v>
      </c>
      <c r="M1703" s="18" t="s">
        <v>43</v>
      </c>
      <c r="N1703" t="s">
        <v>35</v>
      </c>
      <c r="P1703" t="s">
        <v>84</v>
      </c>
      <c r="Q1703" s="18">
        <v>5</v>
      </c>
      <c r="U1703" s="61">
        <f>Arkusz2!S1703</f>
        <v>5.7394673231095802E-2</v>
      </c>
    </row>
    <row r="1704" spans="1:21">
      <c r="A1704" s="10" t="s">
        <v>488</v>
      </c>
      <c r="B1704">
        <v>1703</v>
      </c>
      <c r="C1704">
        <v>9</v>
      </c>
      <c r="D1704" t="s">
        <v>496</v>
      </c>
      <c r="E1704" t="s">
        <v>29</v>
      </c>
      <c r="F1704" s="18" t="s">
        <v>189</v>
      </c>
      <c r="G1704" s="18" t="s">
        <v>74</v>
      </c>
      <c r="H1704" t="s">
        <v>74</v>
      </c>
      <c r="I1704" s="18" t="s">
        <v>189</v>
      </c>
      <c r="J1704" s="18" t="s">
        <v>54</v>
      </c>
      <c r="K1704">
        <v>51</v>
      </c>
      <c r="L1704" t="s">
        <v>498</v>
      </c>
      <c r="M1704" s="18" t="s">
        <v>34</v>
      </c>
      <c r="N1704" t="s">
        <v>49</v>
      </c>
      <c r="P1704" t="s">
        <v>204</v>
      </c>
      <c r="Q1704" s="18">
        <v>6</v>
      </c>
      <c r="T1704" t="s">
        <v>297</v>
      </c>
      <c r="U1704" s="61">
        <f>Arkusz2!S1704</f>
        <v>6.5364975892028457E-2</v>
      </c>
    </row>
    <row r="1705" spans="1:21">
      <c r="A1705" s="10" t="s">
        <v>488</v>
      </c>
      <c r="B1705">
        <v>1704</v>
      </c>
      <c r="C1705">
        <v>9</v>
      </c>
      <c r="D1705" t="s">
        <v>496</v>
      </c>
      <c r="E1705" t="s">
        <v>29</v>
      </c>
      <c r="F1705" s="18" t="s">
        <v>189</v>
      </c>
      <c r="G1705" s="18" t="s">
        <v>74</v>
      </c>
      <c r="H1705" t="s">
        <v>74</v>
      </c>
      <c r="I1705" s="18" t="s">
        <v>189</v>
      </c>
      <c r="J1705" s="18" t="s">
        <v>54</v>
      </c>
      <c r="K1705">
        <v>54</v>
      </c>
      <c r="L1705" t="s">
        <v>207</v>
      </c>
      <c r="M1705" s="18" t="s">
        <v>34</v>
      </c>
      <c r="N1705" t="s">
        <v>38</v>
      </c>
      <c r="P1705" t="s">
        <v>196</v>
      </c>
      <c r="Q1705" s="18">
        <v>8</v>
      </c>
      <c r="U1705" s="61">
        <f>Arkusz2!S1705</f>
        <v>3.2071413573108588E-2</v>
      </c>
    </row>
    <row r="1706" spans="1:21">
      <c r="A1706" s="10" t="s">
        <v>488</v>
      </c>
      <c r="B1706">
        <v>1705</v>
      </c>
      <c r="C1706">
        <v>9</v>
      </c>
      <c r="D1706" t="s">
        <v>496</v>
      </c>
      <c r="E1706" t="s">
        <v>29</v>
      </c>
      <c r="F1706" s="18" t="s">
        <v>74</v>
      </c>
      <c r="G1706" s="18" t="s">
        <v>189</v>
      </c>
      <c r="H1706" t="s">
        <v>74</v>
      </c>
      <c r="I1706" s="18" t="s">
        <v>189</v>
      </c>
      <c r="J1706" s="18" t="s">
        <v>237</v>
      </c>
      <c r="K1706">
        <v>55</v>
      </c>
      <c r="L1706" t="s">
        <v>311</v>
      </c>
      <c r="M1706" s="18" t="s">
        <v>34</v>
      </c>
      <c r="N1706" t="s">
        <v>35</v>
      </c>
      <c r="P1706" t="s">
        <v>367</v>
      </c>
      <c r="Q1706" s="18">
        <v>7</v>
      </c>
      <c r="U1706" s="61">
        <f>Arkusz2!S1706</f>
        <v>1.1407995836332216E-2</v>
      </c>
    </row>
    <row r="1707" spans="1:21">
      <c r="A1707" s="10" t="s">
        <v>488</v>
      </c>
      <c r="B1707">
        <v>1706</v>
      </c>
      <c r="C1707">
        <v>9</v>
      </c>
      <c r="D1707" t="s">
        <v>496</v>
      </c>
      <c r="E1707" t="s">
        <v>29</v>
      </c>
      <c r="F1707" s="18" t="s">
        <v>189</v>
      </c>
      <c r="G1707" s="18" t="s">
        <v>74</v>
      </c>
      <c r="H1707" t="s">
        <v>74</v>
      </c>
      <c r="I1707" s="18" t="s">
        <v>189</v>
      </c>
      <c r="J1707" s="18" t="s">
        <v>54</v>
      </c>
      <c r="K1707">
        <v>60</v>
      </c>
      <c r="L1707" t="s">
        <v>197</v>
      </c>
      <c r="M1707" s="18" t="s">
        <v>37</v>
      </c>
      <c r="N1707" t="s">
        <v>35</v>
      </c>
      <c r="P1707" t="s">
        <v>474</v>
      </c>
      <c r="Q1707" s="18">
        <v>6</v>
      </c>
      <c r="T1707" t="s">
        <v>295</v>
      </c>
      <c r="U1707" s="61">
        <f>Arkusz2!S1707</f>
        <v>7.6926995697442255E-2</v>
      </c>
    </row>
    <row r="1708" spans="1:21">
      <c r="A1708" s="10" t="s">
        <v>488</v>
      </c>
      <c r="B1708">
        <v>1707</v>
      </c>
      <c r="C1708">
        <v>9</v>
      </c>
      <c r="D1708" t="s">
        <v>496</v>
      </c>
      <c r="E1708" t="s">
        <v>29</v>
      </c>
      <c r="F1708" s="18" t="s">
        <v>74</v>
      </c>
      <c r="G1708" s="18" t="s">
        <v>189</v>
      </c>
      <c r="H1708" t="s">
        <v>74</v>
      </c>
      <c r="I1708" s="18" t="s">
        <v>189</v>
      </c>
      <c r="J1708" s="18" t="s">
        <v>237</v>
      </c>
      <c r="K1708">
        <v>61</v>
      </c>
      <c r="L1708" t="s">
        <v>482</v>
      </c>
      <c r="M1708" s="18" t="s">
        <v>43</v>
      </c>
      <c r="N1708" t="s">
        <v>49</v>
      </c>
      <c r="P1708" t="s">
        <v>79</v>
      </c>
      <c r="Q1708" s="18">
        <v>5</v>
      </c>
      <c r="U1708" s="61">
        <f>Arkusz2!S1708</f>
        <v>5.7394673231095802E-2</v>
      </c>
    </row>
    <row r="1709" spans="1:21">
      <c r="A1709" s="10" t="s">
        <v>488</v>
      </c>
      <c r="B1709">
        <v>1708</v>
      </c>
      <c r="C1709">
        <v>9</v>
      </c>
      <c r="D1709" t="s">
        <v>496</v>
      </c>
      <c r="E1709" t="s">
        <v>29</v>
      </c>
      <c r="F1709" s="18" t="s">
        <v>74</v>
      </c>
      <c r="G1709" s="18" t="s">
        <v>189</v>
      </c>
      <c r="H1709" t="s">
        <v>74</v>
      </c>
      <c r="I1709" s="18" t="s">
        <v>189</v>
      </c>
      <c r="J1709" s="18" t="s">
        <v>237</v>
      </c>
      <c r="K1709">
        <v>63</v>
      </c>
      <c r="L1709" t="s">
        <v>367</v>
      </c>
      <c r="M1709" s="18" t="s">
        <v>43</v>
      </c>
      <c r="N1709" t="s">
        <v>38</v>
      </c>
      <c r="P1709" t="s">
        <v>375</v>
      </c>
      <c r="Q1709" s="18">
        <v>8</v>
      </c>
      <c r="U1709" s="61">
        <f>Arkusz2!S1709</f>
        <v>3.2071413573108588E-2</v>
      </c>
    </row>
    <row r="1710" spans="1:21">
      <c r="A1710" s="10" t="s">
        <v>488</v>
      </c>
      <c r="B1710">
        <v>1709</v>
      </c>
      <c r="C1710">
        <v>9</v>
      </c>
      <c r="D1710" t="s">
        <v>496</v>
      </c>
      <c r="E1710" t="s">
        <v>29</v>
      </c>
      <c r="F1710" s="18" t="s">
        <v>189</v>
      </c>
      <c r="G1710" s="18" t="s">
        <v>74</v>
      </c>
      <c r="H1710" t="s">
        <v>74</v>
      </c>
      <c r="I1710" s="18" t="s">
        <v>189</v>
      </c>
      <c r="J1710" s="18" t="s">
        <v>54</v>
      </c>
      <c r="K1710">
        <v>73</v>
      </c>
      <c r="L1710" t="s">
        <v>203</v>
      </c>
      <c r="M1710" s="18" t="s">
        <v>43</v>
      </c>
      <c r="N1710" t="s">
        <v>49</v>
      </c>
      <c r="P1710" t="s">
        <v>473</v>
      </c>
      <c r="Q1710" s="18">
        <v>5</v>
      </c>
      <c r="U1710" s="61">
        <f>Arkusz2!S1710</f>
        <v>5.7394673231095802E-2</v>
      </c>
    </row>
    <row r="1711" spans="1:21">
      <c r="A1711" s="10" t="s">
        <v>488</v>
      </c>
      <c r="B1711">
        <v>1710</v>
      </c>
      <c r="C1711">
        <v>9</v>
      </c>
      <c r="D1711" t="s">
        <v>496</v>
      </c>
      <c r="E1711" t="s">
        <v>29</v>
      </c>
      <c r="F1711" s="18" t="s">
        <v>74</v>
      </c>
      <c r="G1711" s="18" t="s">
        <v>189</v>
      </c>
      <c r="H1711" t="s">
        <v>74</v>
      </c>
      <c r="I1711" s="18" t="s">
        <v>189</v>
      </c>
      <c r="J1711" s="18" t="s">
        <v>237</v>
      </c>
      <c r="K1711">
        <v>76</v>
      </c>
      <c r="L1711" t="s">
        <v>310</v>
      </c>
      <c r="M1711" s="18" t="s">
        <v>37</v>
      </c>
      <c r="N1711" t="s">
        <v>49</v>
      </c>
      <c r="P1711" t="s">
        <v>79</v>
      </c>
      <c r="Q1711" s="18">
        <v>6</v>
      </c>
      <c r="T1711" t="s">
        <v>295</v>
      </c>
      <c r="U1711" s="61">
        <f>Arkusz2!S1711</f>
        <v>7.6926995697442255E-2</v>
      </c>
    </row>
    <row r="1712" spans="1:21">
      <c r="A1712" s="10" t="s">
        <v>488</v>
      </c>
      <c r="B1712">
        <v>1711</v>
      </c>
      <c r="C1712">
        <v>9</v>
      </c>
      <c r="D1712" t="s">
        <v>496</v>
      </c>
      <c r="E1712" t="s">
        <v>29</v>
      </c>
      <c r="F1712" s="18" t="s">
        <v>74</v>
      </c>
      <c r="G1712" s="18" t="s">
        <v>189</v>
      </c>
      <c r="H1712" t="s">
        <v>74</v>
      </c>
      <c r="I1712" s="18" t="s">
        <v>189</v>
      </c>
      <c r="J1712" s="18" t="s">
        <v>237</v>
      </c>
      <c r="K1712">
        <v>77</v>
      </c>
      <c r="L1712" t="s">
        <v>313</v>
      </c>
      <c r="M1712" s="18" t="s">
        <v>34</v>
      </c>
      <c r="N1712" t="s">
        <v>49</v>
      </c>
      <c r="Q1712" s="18">
        <v>5</v>
      </c>
      <c r="U1712" s="61">
        <f>Arkusz2!S1712</f>
        <v>6.1623772780053571E-2</v>
      </c>
    </row>
    <row r="1713" spans="1:21">
      <c r="A1713" s="10" t="s">
        <v>488</v>
      </c>
      <c r="B1713">
        <v>1712</v>
      </c>
      <c r="C1713">
        <v>9</v>
      </c>
      <c r="D1713" t="s">
        <v>496</v>
      </c>
      <c r="E1713" t="s">
        <v>29</v>
      </c>
      <c r="F1713" s="18" t="s">
        <v>189</v>
      </c>
      <c r="G1713" s="18" t="s">
        <v>74</v>
      </c>
      <c r="H1713" t="s">
        <v>74</v>
      </c>
      <c r="I1713" s="18" t="s">
        <v>189</v>
      </c>
      <c r="J1713" s="18" t="s">
        <v>54</v>
      </c>
      <c r="K1713">
        <v>77</v>
      </c>
      <c r="L1713" t="s">
        <v>206</v>
      </c>
      <c r="M1713" s="18" t="s">
        <v>43</v>
      </c>
      <c r="N1713" t="s">
        <v>35</v>
      </c>
      <c r="P1713" t="s">
        <v>473</v>
      </c>
      <c r="Q1713" s="18">
        <v>6</v>
      </c>
      <c r="U1713" s="61">
        <f>Arkusz2!S1713</f>
        <v>0.17298255377116797</v>
      </c>
    </row>
    <row r="1714" spans="1:21">
      <c r="A1714" s="10" t="s">
        <v>488</v>
      </c>
      <c r="B1714">
        <v>1713</v>
      </c>
      <c r="C1714">
        <v>9</v>
      </c>
      <c r="D1714" t="s">
        <v>496</v>
      </c>
      <c r="E1714" t="s">
        <v>29</v>
      </c>
      <c r="F1714" s="18" t="s">
        <v>189</v>
      </c>
      <c r="G1714" s="18" t="s">
        <v>74</v>
      </c>
      <c r="H1714" t="s">
        <v>74</v>
      </c>
      <c r="I1714" s="18" t="s">
        <v>189</v>
      </c>
      <c r="J1714" s="18" t="s">
        <v>54</v>
      </c>
      <c r="K1714">
        <v>80</v>
      </c>
      <c r="L1714" t="s">
        <v>203</v>
      </c>
      <c r="M1714" s="18" t="s">
        <v>43</v>
      </c>
      <c r="N1714" t="s">
        <v>35</v>
      </c>
      <c r="P1714" t="s">
        <v>207</v>
      </c>
      <c r="Q1714" s="18">
        <v>8</v>
      </c>
      <c r="U1714" s="61">
        <f>Arkusz2!S1714</f>
        <v>3.2071413573108588E-2</v>
      </c>
    </row>
    <row r="1715" spans="1:21">
      <c r="A1715" s="10" t="s">
        <v>488</v>
      </c>
      <c r="B1715">
        <v>1714</v>
      </c>
      <c r="C1715">
        <v>9</v>
      </c>
      <c r="D1715" t="s">
        <v>496</v>
      </c>
      <c r="E1715" t="s">
        <v>29</v>
      </c>
      <c r="F1715" s="18" t="s">
        <v>74</v>
      </c>
      <c r="G1715" s="18" t="s">
        <v>189</v>
      </c>
      <c r="H1715" t="s">
        <v>74</v>
      </c>
      <c r="I1715" s="18" t="s">
        <v>189</v>
      </c>
      <c r="J1715" s="18" t="s">
        <v>237</v>
      </c>
      <c r="K1715">
        <v>85</v>
      </c>
      <c r="L1715" t="s">
        <v>78</v>
      </c>
      <c r="M1715" s="18" t="s">
        <v>37</v>
      </c>
      <c r="N1715" t="s">
        <v>38</v>
      </c>
      <c r="P1715" t="s">
        <v>79</v>
      </c>
      <c r="Q1715" s="18">
        <v>2</v>
      </c>
      <c r="T1715" t="s">
        <v>295</v>
      </c>
      <c r="U1715" s="61">
        <f>Arkusz2!S1715</f>
        <v>0.11541705031868091</v>
      </c>
    </row>
    <row r="1716" spans="1:21">
      <c r="A1716" s="10" t="s">
        <v>488</v>
      </c>
      <c r="B1716">
        <v>1715</v>
      </c>
      <c r="C1716">
        <v>9</v>
      </c>
      <c r="D1716" t="s">
        <v>496</v>
      </c>
      <c r="E1716" t="s">
        <v>29</v>
      </c>
      <c r="F1716" s="18" t="s">
        <v>74</v>
      </c>
      <c r="G1716" s="18" t="s">
        <v>189</v>
      </c>
      <c r="H1716" t="s">
        <v>74</v>
      </c>
      <c r="I1716" s="18" t="s">
        <v>189</v>
      </c>
      <c r="J1716" s="18" t="s">
        <v>237</v>
      </c>
      <c r="K1716">
        <v>85</v>
      </c>
      <c r="L1716" t="s">
        <v>313</v>
      </c>
      <c r="M1716" s="18" t="s">
        <v>34</v>
      </c>
      <c r="N1716" t="s">
        <v>49</v>
      </c>
      <c r="Q1716" s="18">
        <v>8</v>
      </c>
      <c r="U1716" s="61">
        <f>Arkusz2!S1716</f>
        <v>3.4502880732867523E-2</v>
      </c>
    </row>
    <row r="1717" spans="1:21">
      <c r="A1717" s="10" t="s">
        <v>488</v>
      </c>
      <c r="B1717">
        <v>1716</v>
      </c>
      <c r="C1717">
        <v>9</v>
      </c>
      <c r="D1717" t="s">
        <v>496</v>
      </c>
      <c r="E1717" t="s">
        <v>29</v>
      </c>
      <c r="F1717" s="18" t="s">
        <v>74</v>
      </c>
      <c r="G1717" s="18" t="s">
        <v>189</v>
      </c>
      <c r="H1717" t="s">
        <v>74</v>
      </c>
      <c r="I1717" s="18" t="s">
        <v>189</v>
      </c>
      <c r="J1717" s="18" t="s">
        <v>237</v>
      </c>
      <c r="K1717">
        <v>88</v>
      </c>
      <c r="L1717" t="s">
        <v>310</v>
      </c>
      <c r="M1717" s="18" t="s">
        <v>37</v>
      </c>
      <c r="N1717" t="s">
        <v>35</v>
      </c>
      <c r="P1717" t="s">
        <v>79</v>
      </c>
      <c r="Q1717" s="18">
        <v>6</v>
      </c>
      <c r="U1717" s="61">
        <f>Arkusz2!S1717</f>
        <v>0.10163322948359395</v>
      </c>
    </row>
    <row r="1718" spans="1:21">
      <c r="A1718" s="10" t="s">
        <v>488</v>
      </c>
      <c r="B1718">
        <v>1717</v>
      </c>
      <c r="C1718">
        <v>9</v>
      </c>
      <c r="D1718" t="s">
        <v>496</v>
      </c>
      <c r="E1718" t="s">
        <v>29</v>
      </c>
      <c r="F1718" s="18" t="s">
        <v>74</v>
      </c>
      <c r="G1718" s="18" t="s">
        <v>189</v>
      </c>
      <c r="H1718" t="s">
        <v>74</v>
      </c>
      <c r="I1718" s="18" t="s">
        <v>189</v>
      </c>
      <c r="J1718" s="18" t="s">
        <v>237</v>
      </c>
      <c r="K1718">
        <v>90</v>
      </c>
      <c r="L1718" t="s">
        <v>310</v>
      </c>
      <c r="M1718" s="18" t="s">
        <v>43</v>
      </c>
      <c r="N1718" t="s">
        <v>35</v>
      </c>
      <c r="P1718" t="s">
        <v>311</v>
      </c>
      <c r="Q1718" s="18">
        <v>6</v>
      </c>
      <c r="T1718" t="s">
        <v>294</v>
      </c>
      <c r="U1718" s="61">
        <f>Arkusz2!S1718</f>
        <v>0.18518597080337934</v>
      </c>
    </row>
    <row r="1719" spans="1:21">
      <c r="A1719" s="10" t="s">
        <v>489</v>
      </c>
      <c r="B1719">
        <v>1718</v>
      </c>
      <c r="C1719">
        <v>9</v>
      </c>
      <c r="D1719" t="s">
        <v>496</v>
      </c>
      <c r="E1719" t="s">
        <v>29</v>
      </c>
      <c r="F1719" s="18" t="s">
        <v>120</v>
      </c>
      <c r="G1719" s="18" t="s">
        <v>55</v>
      </c>
      <c r="H1719" t="s">
        <v>55</v>
      </c>
      <c r="I1719" s="18" t="s">
        <v>120</v>
      </c>
      <c r="J1719" s="18" t="s">
        <v>56</v>
      </c>
      <c r="K1719">
        <v>3</v>
      </c>
      <c r="L1719" t="s">
        <v>402</v>
      </c>
      <c r="M1719" s="18" t="s">
        <v>34</v>
      </c>
      <c r="N1719" t="s">
        <v>35</v>
      </c>
      <c r="P1719" t="s">
        <v>143</v>
      </c>
      <c r="Q1719" s="18">
        <v>5</v>
      </c>
      <c r="U1719" s="61">
        <f>Arkusz2!S1719</f>
        <v>5.7394673231095802E-2</v>
      </c>
    </row>
    <row r="1720" spans="1:21">
      <c r="A1720" s="10" t="s">
        <v>489</v>
      </c>
      <c r="B1720">
        <v>1719</v>
      </c>
      <c r="C1720">
        <v>9</v>
      </c>
      <c r="D1720" t="s">
        <v>496</v>
      </c>
      <c r="E1720" t="s">
        <v>29</v>
      </c>
      <c r="F1720" s="18" t="s">
        <v>120</v>
      </c>
      <c r="G1720" s="18" t="s">
        <v>55</v>
      </c>
      <c r="H1720" t="s">
        <v>55</v>
      </c>
      <c r="I1720" s="18" t="s">
        <v>120</v>
      </c>
      <c r="J1720" s="18" t="s">
        <v>56</v>
      </c>
      <c r="K1720">
        <v>6</v>
      </c>
      <c r="L1720" t="s">
        <v>226</v>
      </c>
      <c r="M1720" s="18" t="s">
        <v>34</v>
      </c>
      <c r="N1720" t="s">
        <v>35</v>
      </c>
      <c r="P1720" t="s">
        <v>402</v>
      </c>
      <c r="Q1720" s="18">
        <v>5</v>
      </c>
      <c r="U1720" s="61">
        <f>Arkusz2!S1720</f>
        <v>5.7394673231095802E-2</v>
      </c>
    </row>
    <row r="1721" spans="1:21">
      <c r="A1721" s="10" t="s">
        <v>489</v>
      </c>
      <c r="B1721">
        <v>1720</v>
      </c>
      <c r="C1721">
        <v>9</v>
      </c>
      <c r="D1721" t="s">
        <v>496</v>
      </c>
      <c r="E1721" t="s">
        <v>29</v>
      </c>
      <c r="F1721" s="18" t="s">
        <v>120</v>
      </c>
      <c r="G1721" s="18" t="s">
        <v>55</v>
      </c>
      <c r="H1721" t="s">
        <v>55</v>
      </c>
      <c r="I1721" s="18" t="s">
        <v>120</v>
      </c>
      <c r="J1721" s="18" t="s">
        <v>56</v>
      </c>
      <c r="K1721">
        <v>9</v>
      </c>
      <c r="L1721" t="s">
        <v>225</v>
      </c>
      <c r="M1721" s="18" t="s">
        <v>34</v>
      </c>
      <c r="N1721" t="s">
        <v>38</v>
      </c>
      <c r="O1721" t="s">
        <v>13</v>
      </c>
      <c r="P1721" t="s">
        <v>134</v>
      </c>
      <c r="Q1721" s="18">
        <v>5</v>
      </c>
      <c r="U1721" s="61">
        <f>Arkusz2!S1721</f>
        <v>5.7394673231095802E-2</v>
      </c>
    </row>
    <row r="1722" spans="1:21">
      <c r="A1722" s="10" t="s">
        <v>489</v>
      </c>
      <c r="B1722">
        <v>1721</v>
      </c>
      <c r="C1722">
        <v>9</v>
      </c>
      <c r="D1722" t="s">
        <v>496</v>
      </c>
      <c r="E1722" t="s">
        <v>29</v>
      </c>
      <c r="F1722" s="18" t="s">
        <v>120</v>
      </c>
      <c r="G1722" s="18" t="s">
        <v>55</v>
      </c>
      <c r="H1722" t="s">
        <v>55</v>
      </c>
      <c r="I1722" s="18" t="s">
        <v>120</v>
      </c>
      <c r="J1722" s="18" t="s">
        <v>56</v>
      </c>
      <c r="K1722">
        <v>18</v>
      </c>
      <c r="L1722" t="s">
        <v>143</v>
      </c>
      <c r="M1722" s="18" t="s">
        <v>43</v>
      </c>
      <c r="N1722" t="s">
        <v>35</v>
      </c>
      <c r="P1722" t="s">
        <v>226</v>
      </c>
      <c r="Q1722" s="18">
        <v>5</v>
      </c>
      <c r="U1722" s="61">
        <f>Arkusz2!S1722</f>
        <v>5.7394673231095802E-2</v>
      </c>
    </row>
    <row r="1723" spans="1:21">
      <c r="A1723" s="10" t="s">
        <v>489</v>
      </c>
      <c r="B1723">
        <v>1722</v>
      </c>
      <c r="C1723">
        <v>9</v>
      </c>
      <c r="D1723" t="s">
        <v>496</v>
      </c>
      <c r="E1723" t="s">
        <v>29</v>
      </c>
      <c r="F1723" s="18" t="s">
        <v>120</v>
      </c>
      <c r="G1723" s="18" t="s">
        <v>55</v>
      </c>
      <c r="H1723" t="s">
        <v>55</v>
      </c>
      <c r="I1723" s="18" t="s">
        <v>120</v>
      </c>
      <c r="J1723" s="18" t="s">
        <v>56</v>
      </c>
      <c r="K1723">
        <v>18</v>
      </c>
      <c r="L1723" t="s">
        <v>225</v>
      </c>
      <c r="M1723" s="18" t="s">
        <v>34</v>
      </c>
      <c r="N1723" t="s">
        <v>38</v>
      </c>
      <c r="O1723" t="s">
        <v>13</v>
      </c>
      <c r="P1723" t="s">
        <v>134</v>
      </c>
      <c r="Q1723" s="18">
        <v>6</v>
      </c>
      <c r="U1723" s="61">
        <f>Arkusz2!S1723</f>
        <v>0.17298255377116797</v>
      </c>
    </row>
    <row r="1724" spans="1:21">
      <c r="A1724" s="10" t="s">
        <v>489</v>
      </c>
      <c r="B1724">
        <v>1723</v>
      </c>
      <c r="C1724">
        <v>9</v>
      </c>
      <c r="D1724" t="s">
        <v>496</v>
      </c>
      <c r="E1724" t="s">
        <v>29</v>
      </c>
      <c r="F1724" s="18" t="s">
        <v>120</v>
      </c>
      <c r="G1724" s="18" t="s">
        <v>55</v>
      </c>
      <c r="H1724" t="s">
        <v>55</v>
      </c>
      <c r="I1724" s="18" t="s">
        <v>120</v>
      </c>
      <c r="J1724" s="18" t="s">
        <v>56</v>
      </c>
      <c r="K1724">
        <v>33</v>
      </c>
      <c r="L1724" t="s">
        <v>134</v>
      </c>
      <c r="M1724" s="18" t="s">
        <v>43</v>
      </c>
      <c r="N1724" t="s">
        <v>35</v>
      </c>
      <c r="Q1724" s="18">
        <v>7</v>
      </c>
      <c r="S1724" t="s">
        <v>296</v>
      </c>
      <c r="U1724" s="61">
        <f>Arkusz2!S1724</f>
        <v>2.2105330261294336E-2</v>
      </c>
    </row>
    <row r="1725" spans="1:21">
      <c r="A1725" s="10" t="s">
        <v>489</v>
      </c>
      <c r="B1725">
        <v>1724</v>
      </c>
      <c r="C1725">
        <v>9</v>
      </c>
      <c r="D1725" t="s">
        <v>496</v>
      </c>
      <c r="E1725" t="s">
        <v>29</v>
      </c>
      <c r="F1725" t="s">
        <v>120</v>
      </c>
      <c r="G1725" t="s">
        <v>55</v>
      </c>
      <c r="H1725" t="s">
        <v>55</v>
      </c>
      <c r="I1725" t="s">
        <v>120</v>
      </c>
      <c r="J1725" t="s">
        <v>56</v>
      </c>
      <c r="K1725">
        <v>34</v>
      </c>
      <c r="L1725" t="s">
        <v>131</v>
      </c>
      <c r="M1725" t="s">
        <v>43</v>
      </c>
      <c r="N1725" t="s">
        <v>49</v>
      </c>
      <c r="P1725" t="s">
        <v>340</v>
      </c>
      <c r="Q1725">
        <v>6</v>
      </c>
      <c r="T1725" t="s">
        <v>295</v>
      </c>
      <c r="U1725" s="61">
        <f>Arkusz2!S1725</f>
        <v>0.13350948528427484</v>
      </c>
    </row>
    <row r="1726" spans="1:21">
      <c r="A1726" s="10" t="s">
        <v>489</v>
      </c>
      <c r="B1726">
        <v>1725</v>
      </c>
      <c r="C1726">
        <v>9</v>
      </c>
      <c r="D1726" t="s">
        <v>496</v>
      </c>
      <c r="E1726" t="s">
        <v>29</v>
      </c>
      <c r="F1726" t="s">
        <v>120</v>
      </c>
      <c r="G1726" t="s">
        <v>55</v>
      </c>
      <c r="H1726" t="s">
        <v>55</v>
      </c>
      <c r="I1726" t="s">
        <v>120</v>
      </c>
      <c r="J1726" t="s">
        <v>56</v>
      </c>
      <c r="K1726">
        <v>36</v>
      </c>
      <c r="L1726" t="s">
        <v>340</v>
      </c>
      <c r="M1726" t="s">
        <v>34</v>
      </c>
      <c r="N1726" t="s">
        <v>35</v>
      </c>
      <c r="Q1726">
        <v>8</v>
      </c>
      <c r="S1726" t="s">
        <v>296</v>
      </c>
      <c r="U1726" s="61">
        <f>Arkusz2!S1726</f>
        <v>6.0950324382530965E-2</v>
      </c>
    </row>
    <row r="1727" spans="1:21">
      <c r="A1727" s="10" t="s">
        <v>489</v>
      </c>
      <c r="B1727">
        <v>1726</v>
      </c>
      <c r="C1727">
        <v>9</v>
      </c>
      <c r="D1727" t="s">
        <v>496</v>
      </c>
      <c r="E1727" t="s">
        <v>29</v>
      </c>
      <c r="F1727" t="s">
        <v>55</v>
      </c>
      <c r="G1727" t="s">
        <v>120</v>
      </c>
      <c r="H1727" t="s">
        <v>55</v>
      </c>
      <c r="I1727" t="s">
        <v>120</v>
      </c>
      <c r="J1727" t="s">
        <v>499</v>
      </c>
      <c r="K1727">
        <v>43</v>
      </c>
      <c r="L1727" t="s">
        <v>483</v>
      </c>
      <c r="M1727" t="s">
        <v>43</v>
      </c>
      <c r="N1727" t="s">
        <v>49</v>
      </c>
      <c r="Q1727">
        <v>8</v>
      </c>
      <c r="U1727" s="61">
        <f>Arkusz2!S1727</f>
        <v>3.4502880732867523E-2</v>
      </c>
    </row>
    <row r="1728" spans="1:21">
      <c r="A1728" s="10" t="s">
        <v>489</v>
      </c>
      <c r="B1728">
        <v>1727</v>
      </c>
      <c r="C1728">
        <v>9</v>
      </c>
      <c r="D1728" t="s">
        <v>496</v>
      </c>
      <c r="E1728" t="s">
        <v>29</v>
      </c>
      <c r="F1728" t="s">
        <v>55</v>
      </c>
      <c r="G1728" t="s">
        <v>120</v>
      </c>
      <c r="H1728" t="s">
        <v>55</v>
      </c>
      <c r="I1728" t="s">
        <v>120</v>
      </c>
      <c r="J1728" t="s">
        <v>499</v>
      </c>
      <c r="K1728" t="s">
        <v>258</v>
      </c>
      <c r="L1728" t="s">
        <v>230</v>
      </c>
      <c r="M1728" t="s">
        <v>34</v>
      </c>
      <c r="N1728" t="s">
        <v>49</v>
      </c>
      <c r="Q1728">
        <v>8</v>
      </c>
      <c r="S1728" t="s">
        <v>296</v>
      </c>
      <c r="U1728" s="61">
        <f>Arkusz2!S1728</f>
        <v>6.0950324382530965E-2</v>
      </c>
    </row>
    <row r="1729" spans="1:21">
      <c r="A1729" s="10" t="s">
        <v>489</v>
      </c>
      <c r="B1729">
        <v>1728</v>
      </c>
      <c r="C1729">
        <v>9</v>
      </c>
      <c r="D1729" t="s">
        <v>496</v>
      </c>
      <c r="E1729" t="s">
        <v>29</v>
      </c>
      <c r="F1729" t="s">
        <v>120</v>
      </c>
      <c r="G1729" t="s">
        <v>55</v>
      </c>
      <c r="H1729" t="s">
        <v>55</v>
      </c>
      <c r="I1729" t="s">
        <v>120</v>
      </c>
      <c r="J1729" t="s">
        <v>56</v>
      </c>
      <c r="K1729">
        <v>47</v>
      </c>
      <c r="L1729" t="s">
        <v>138</v>
      </c>
      <c r="M1729" t="s">
        <v>37</v>
      </c>
      <c r="N1729" t="s">
        <v>35</v>
      </c>
      <c r="P1729" t="s">
        <v>134</v>
      </c>
      <c r="Q1729">
        <v>6</v>
      </c>
      <c r="T1729" t="s">
        <v>295</v>
      </c>
      <c r="U1729" s="61">
        <f>Arkusz2!S1729</f>
        <v>7.6926995697442255E-2</v>
      </c>
    </row>
    <row r="1730" spans="1:21">
      <c r="A1730" s="10" t="s">
        <v>489</v>
      </c>
      <c r="B1730">
        <v>1729</v>
      </c>
      <c r="C1730">
        <v>9</v>
      </c>
      <c r="D1730" t="s">
        <v>496</v>
      </c>
      <c r="E1730" t="s">
        <v>29</v>
      </c>
      <c r="F1730" t="s">
        <v>120</v>
      </c>
      <c r="G1730" t="s">
        <v>55</v>
      </c>
      <c r="H1730" t="s">
        <v>55</v>
      </c>
      <c r="I1730" t="s">
        <v>120</v>
      </c>
      <c r="J1730" t="s">
        <v>56</v>
      </c>
      <c r="K1730">
        <v>50</v>
      </c>
      <c r="L1730" t="s">
        <v>134</v>
      </c>
      <c r="M1730" t="s">
        <v>43</v>
      </c>
      <c r="N1730" t="s">
        <v>38</v>
      </c>
      <c r="O1730" t="s">
        <v>13</v>
      </c>
      <c r="P1730" t="s">
        <v>143</v>
      </c>
      <c r="Q1730">
        <v>6</v>
      </c>
      <c r="U1730" s="61">
        <f>Arkusz2!S1730</f>
        <v>0.17298255377116797</v>
      </c>
    </row>
    <row r="1731" spans="1:21">
      <c r="A1731" s="10" t="s">
        <v>489</v>
      </c>
      <c r="B1731">
        <v>1730</v>
      </c>
      <c r="C1731">
        <v>9</v>
      </c>
      <c r="D1731" t="s">
        <v>496</v>
      </c>
      <c r="E1731" t="s">
        <v>29</v>
      </c>
      <c r="F1731" t="s">
        <v>120</v>
      </c>
      <c r="G1731" t="s">
        <v>55</v>
      </c>
      <c r="H1731" t="s">
        <v>55</v>
      </c>
      <c r="I1731" t="s">
        <v>120</v>
      </c>
      <c r="J1731" t="s">
        <v>56</v>
      </c>
      <c r="K1731">
        <v>57</v>
      </c>
      <c r="L1731" t="s">
        <v>134</v>
      </c>
      <c r="M1731" t="s">
        <v>43</v>
      </c>
      <c r="N1731" t="s">
        <v>35</v>
      </c>
      <c r="P1731" t="s">
        <v>135</v>
      </c>
      <c r="Q1731">
        <v>5</v>
      </c>
      <c r="U1731" s="61">
        <f>Arkusz2!S1731</f>
        <v>5.7394673231095802E-2</v>
      </c>
    </row>
    <row r="1732" spans="1:21">
      <c r="A1732" s="10" t="s">
        <v>489</v>
      </c>
      <c r="B1732">
        <v>1731</v>
      </c>
      <c r="C1732">
        <v>9</v>
      </c>
      <c r="D1732" t="s">
        <v>496</v>
      </c>
      <c r="E1732" t="s">
        <v>29</v>
      </c>
      <c r="F1732" t="s">
        <v>120</v>
      </c>
      <c r="G1732" t="s">
        <v>55</v>
      </c>
      <c r="H1732" t="s">
        <v>55</v>
      </c>
      <c r="I1732" t="s">
        <v>120</v>
      </c>
      <c r="J1732" t="s">
        <v>56</v>
      </c>
      <c r="K1732">
        <v>68</v>
      </c>
      <c r="L1732" t="s">
        <v>134</v>
      </c>
      <c r="M1732" t="s">
        <v>43</v>
      </c>
      <c r="N1732" t="s">
        <v>35</v>
      </c>
      <c r="Q1732">
        <v>7</v>
      </c>
      <c r="S1732" t="s">
        <v>296</v>
      </c>
      <c r="U1732" s="61">
        <f>Arkusz2!S1732</f>
        <v>2.2105330261294336E-2</v>
      </c>
    </row>
    <row r="1733" spans="1:21">
      <c r="A1733" s="10" t="s">
        <v>489</v>
      </c>
      <c r="B1733">
        <v>1732</v>
      </c>
      <c r="C1733">
        <v>9</v>
      </c>
      <c r="D1733" t="s">
        <v>496</v>
      </c>
      <c r="E1733" t="s">
        <v>29</v>
      </c>
      <c r="F1733" t="s">
        <v>120</v>
      </c>
      <c r="G1733" t="s">
        <v>55</v>
      </c>
      <c r="H1733" t="s">
        <v>55</v>
      </c>
      <c r="I1733" t="s">
        <v>120</v>
      </c>
      <c r="J1733" t="s">
        <v>56</v>
      </c>
      <c r="K1733">
        <v>70</v>
      </c>
      <c r="L1733" t="s">
        <v>131</v>
      </c>
      <c r="M1733" t="s">
        <v>43</v>
      </c>
      <c r="N1733" t="s">
        <v>35</v>
      </c>
      <c r="P1733" t="s">
        <v>402</v>
      </c>
      <c r="Q1733">
        <v>8</v>
      </c>
      <c r="U1733" s="61">
        <f>Arkusz2!S1733</f>
        <v>3.2071413573108588E-2</v>
      </c>
    </row>
    <row r="1734" spans="1:21">
      <c r="A1734" s="10" t="s">
        <v>489</v>
      </c>
      <c r="B1734">
        <v>1733</v>
      </c>
      <c r="C1734">
        <v>9</v>
      </c>
      <c r="D1734" t="s">
        <v>496</v>
      </c>
      <c r="E1734" t="s">
        <v>29</v>
      </c>
      <c r="F1734" t="s">
        <v>120</v>
      </c>
      <c r="G1734" t="s">
        <v>55</v>
      </c>
      <c r="H1734" t="s">
        <v>55</v>
      </c>
      <c r="I1734" t="s">
        <v>120</v>
      </c>
      <c r="J1734" t="s">
        <v>56</v>
      </c>
      <c r="K1734">
        <v>77</v>
      </c>
      <c r="L1734" t="s">
        <v>225</v>
      </c>
      <c r="M1734" t="s">
        <v>34</v>
      </c>
      <c r="N1734" t="s">
        <v>49</v>
      </c>
      <c r="P1734" t="s">
        <v>226</v>
      </c>
      <c r="Q1734">
        <v>8</v>
      </c>
      <c r="U1734" s="61">
        <f>Arkusz2!S1734</f>
        <v>3.2071413573108588E-2</v>
      </c>
    </row>
    <row r="1735" spans="1:21">
      <c r="A1735" s="10" t="s">
        <v>489</v>
      </c>
      <c r="B1735">
        <v>1734</v>
      </c>
      <c r="C1735">
        <v>9</v>
      </c>
      <c r="D1735" t="s">
        <v>496</v>
      </c>
      <c r="E1735" t="s">
        <v>29</v>
      </c>
      <c r="F1735" t="s">
        <v>55</v>
      </c>
      <c r="G1735" t="s">
        <v>120</v>
      </c>
      <c r="H1735" t="s">
        <v>55</v>
      </c>
      <c r="I1735" t="s">
        <v>120</v>
      </c>
      <c r="J1735" t="s">
        <v>499</v>
      </c>
      <c r="K1735">
        <v>79</v>
      </c>
      <c r="L1735" t="s">
        <v>500</v>
      </c>
      <c r="M1735" t="s">
        <v>34</v>
      </c>
      <c r="N1735" t="s">
        <v>49</v>
      </c>
      <c r="P1735" t="s">
        <v>66</v>
      </c>
      <c r="Q1735">
        <v>5</v>
      </c>
      <c r="U1735" s="61">
        <f>Arkusz2!S1735</f>
        <v>5.7394673231095802E-2</v>
      </c>
    </row>
    <row r="1736" spans="1:21">
      <c r="A1736" s="10" t="s">
        <v>489</v>
      </c>
      <c r="B1736">
        <v>1735</v>
      </c>
      <c r="C1736">
        <v>9</v>
      </c>
      <c r="D1736" t="s">
        <v>496</v>
      </c>
      <c r="E1736" t="s">
        <v>29</v>
      </c>
      <c r="F1736" t="s">
        <v>120</v>
      </c>
      <c r="G1736" t="s">
        <v>55</v>
      </c>
      <c r="H1736" t="s">
        <v>55</v>
      </c>
      <c r="I1736" t="s">
        <v>120</v>
      </c>
      <c r="J1736" t="s">
        <v>56</v>
      </c>
      <c r="K1736">
        <v>80</v>
      </c>
      <c r="L1736" t="s">
        <v>134</v>
      </c>
      <c r="M1736" t="s">
        <v>43</v>
      </c>
      <c r="N1736" t="s">
        <v>35</v>
      </c>
      <c r="Q1736">
        <v>8</v>
      </c>
      <c r="U1736" s="61">
        <f>Arkusz2!S1736</f>
        <v>3.4502880732867523E-2</v>
      </c>
    </row>
    <row r="1737" spans="1:21">
      <c r="A1737" s="10" t="s">
        <v>489</v>
      </c>
      <c r="B1737">
        <v>1736</v>
      </c>
      <c r="C1737">
        <v>9</v>
      </c>
      <c r="D1737" t="s">
        <v>496</v>
      </c>
      <c r="E1737" t="s">
        <v>29</v>
      </c>
      <c r="F1737" t="s">
        <v>120</v>
      </c>
      <c r="G1737" t="s">
        <v>55</v>
      </c>
      <c r="H1737" t="s">
        <v>55</v>
      </c>
      <c r="I1737" t="s">
        <v>120</v>
      </c>
      <c r="J1737" t="s">
        <v>56</v>
      </c>
      <c r="K1737">
        <v>82</v>
      </c>
      <c r="L1737" t="s">
        <v>134</v>
      </c>
      <c r="M1737" t="s">
        <v>43</v>
      </c>
      <c r="N1737" t="s">
        <v>35</v>
      </c>
      <c r="P1737" t="s">
        <v>225</v>
      </c>
      <c r="Q1737">
        <v>8</v>
      </c>
      <c r="U1737" s="61">
        <f>Arkusz2!S1737</f>
        <v>3.2071413573108588E-2</v>
      </c>
    </row>
    <row r="1738" spans="1:21">
      <c r="A1738" s="10" t="s">
        <v>489</v>
      </c>
      <c r="B1738">
        <v>1737</v>
      </c>
      <c r="C1738">
        <v>9</v>
      </c>
      <c r="D1738" t="s">
        <v>496</v>
      </c>
      <c r="E1738" t="s">
        <v>29</v>
      </c>
      <c r="F1738" t="s">
        <v>120</v>
      </c>
      <c r="G1738" t="s">
        <v>55</v>
      </c>
      <c r="H1738" t="s">
        <v>55</v>
      </c>
      <c r="I1738" t="s">
        <v>120</v>
      </c>
      <c r="J1738" t="s">
        <v>56</v>
      </c>
      <c r="K1738" t="s">
        <v>95</v>
      </c>
      <c r="L1738" t="s">
        <v>226</v>
      </c>
      <c r="M1738" t="s">
        <v>34</v>
      </c>
      <c r="N1738" t="s">
        <v>38</v>
      </c>
      <c r="O1738" t="s">
        <v>13</v>
      </c>
      <c r="P1738" t="s">
        <v>340</v>
      </c>
      <c r="Q1738">
        <v>5</v>
      </c>
      <c r="U1738" s="61">
        <f>Arkusz2!S1738</f>
        <v>5.7394673231095802E-2</v>
      </c>
    </row>
    <row r="1739" spans="1:21">
      <c r="A1739" s="10" t="s">
        <v>490</v>
      </c>
      <c r="B1739">
        <v>1738</v>
      </c>
      <c r="C1739">
        <v>9</v>
      </c>
      <c r="D1739" t="s">
        <v>501</v>
      </c>
      <c r="E1739" t="s">
        <v>73</v>
      </c>
      <c r="F1739" t="s">
        <v>75</v>
      </c>
      <c r="G1739" t="s">
        <v>148</v>
      </c>
      <c r="H1739" t="s">
        <v>75</v>
      </c>
      <c r="I1739" t="s">
        <v>148</v>
      </c>
      <c r="J1739" t="s">
        <v>378</v>
      </c>
      <c r="K1739">
        <v>2</v>
      </c>
      <c r="L1739" t="s">
        <v>89</v>
      </c>
      <c r="M1739" t="s">
        <v>37</v>
      </c>
      <c r="N1739" t="s">
        <v>35</v>
      </c>
      <c r="P1739" t="s">
        <v>85</v>
      </c>
      <c r="Q1739">
        <v>6</v>
      </c>
      <c r="T1739" t="s">
        <v>294</v>
      </c>
      <c r="U1739" s="61">
        <f>Arkusz2!S1739</f>
        <v>0.1094694240700843</v>
      </c>
    </row>
    <row r="1740" spans="1:21">
      <c r="A1740" s="10" t="s">
        <v>490</v>
      </c>
      <c r="B1740">
        <v>1739</v>
      </c>
      <c r="C1740">
        <v>9</v>
      </c>
      <c r="D1740" t="s">
        <v>501</v>
      </c>
      <c r="E1740" t="s">
        <v>73</v>
      </c>
      <c r="F1740" t="s">
        <v>148</v>
      </c>
      <c r="G1740" t="s">
        <v>75</v>
      </c>
      <c r="H1740" t="s">
        <v>75</v>
      </c>
      <c r="I1740" t="s">
        <v>148</v>
      </c>
      <c r="J1740" t="s">
        <v>76</v>
      </c>
      <c r="K1740">
        <v>6</v>
      </c>
      <c r="L1740" t="s">
        <v>214</v>
      </c>
      <c r="M1740" t="s">
        <v>37</v>
      </c>
      <c r="N1740" t="s">
        <v>38</v>
      </c>
      <c r="P1740" t="s">
        <v>360</v>
      </c>
      <c r="Q1740">
        <v>6</v>
      </c>
      <c r="T1740" t="s">
        <v>294</v>
      </c>
      <c r="U1740" s="61">
        <f>Arkusz2!S1740</f>
        <v>0.1094694240700843</v>
      </c>
    </row>
    <row r="1741" spans="1:21">
      <c r="A1741" s="10" t="s">
        <v>490</v>
      </c>
      <c r="B1741">
        <v>1740</v>
      </c>
      <c r="C1741">
        <v>9</v>
      </c>
      <c r="D1741" t="s">
        <v>501</v>
      </c>
      <c r="E1741" t="s">
        <v>73</v>
      </c>
      <c r="F1741" t="s">
        <v>148</v>
      </c>
      <c r="G1741" t="s">
        <v>75</v>
      </c>
      <c r="H1741" t="s">
        <v>75</v>
      </c>
      <c r="I1741" t="s">
        <v>148</v>
      </c>
      <c r="J1741" t="s">
        <v>76</v>
      </c>
      <c r="K1741">
        <v>10</v>
      </c>
      <c r="L1741" t="s">
        <v>360</v>
      </c>
      <c r="M1741" t="s">
        <v>43</v>
      </c>
      <c r="N1741" t="s">
        <v>49</v>
      </c>
      <c r="P1741" t="s">
        <v>215</v>
      </c>
      <c r="Q1741">
        <v>6</v>
      </c>
      <c r="T1741" t="s">
        <v>297</v>
      </c>
      <c r="U1741" s="61">
        <f>Arkusz2!S1741</f>
        <v>6.5364975892028457E-2</v>
      </c>
    </row>
    <row r="1742" spans="1:21">
      <c r="A1742" s="10" t="s">
        <v>490</v>
      </c>
      <c r="B1742">
        <v>1741</v>
      </c>
      <c r="C1742">
        <v>9</v>
      </c>
      <c r="D1742" t="s">
        <v>501</v>
      </c>
      <c r="E1742" t="s">
        <v>73</v>
      </c>
      <c r="F1742" t="s">
        <v>148</v>
      </c>
      <c r="G1742" t="s">
        <v>75</v>
      </c>
      <c r="H1742" t="s">
        <v>75</v>
      </c>
      <c r="I1742" t="s">
        <v>148</v>
      </c>
      <c r="J1742" t="s">
        <v>76</v>
      </c>
      <c r="K1742">
        <v>13</v>
      </c>
      <c r="L1742" t="s">
        <v>154</v>
      </c>
      <c r="M1742" t="s">
        <v>43</v>
      </c>
      <c r="N1742" t="s">
        <v>49</v>
      </c>
      <c r="P1742" t="s">
        <v>360</v>
      </c>
      <c r="Q1742">
        <v>8</v>
      </c>
      <c r="U1742" s="61">
        <f>Arkusz2!S1742</f>
        <v>3.2071413573108588E-2</v>
      </c>
    </row>
    <row r="1743" spans="1:21">
      <c r="A1743" s="10" t="s">
        <v>490</v>
      </c>
      <c r="B1743">
        <v>1742</v>
      </c>
      <c r="C1743">
        <v>9</v>
      </c>
      <c r="D1743" t="s">
        <v>501</v>
      </c>
      <c r="E1743" t="s">
        <v>73</v>
      </c>
      <c r="F1743" t="s">
        <v>75</v>
      </c>
      <c r="G1743" t="s">
        <v>148</v>
      </c>
      <c r="H1743" t="s">
        <v>75</v>
      </c>
      <c r="I1743" t="s">
        <v>148</v>
      </c>
      <c r="J1743" t="s">
        <v>378</v>
      </c>
      <c r="K1743">
        <v>20</v>
      </c>
      <c r="L1743" t="s">
        <v>82</v>
      </c>
      <c r="M1743" t="s">
        <v>43</v>
      </c>
      <c r="N1743" t="s">
        <v>35</v>
      </c>
      <c r="Q1743">
        <v>8</v>
      </c>
      <c r="U1743" s="61">
        <f>Arkusz2!S1743</f>
        <v>3.4502880732867523E-2</v>
      </c>
    </row>
    <row r="1744" spans="1:21">
      <c r="A1744" s="10" t="s">
        <v>490</v>
      </c>
      <c r="B1744">
        <v>1743</v>
      </c>
      <c r="C1744">
        <v>9</v>
      </c>
      <c r="D1744" t="s">
        <v>501</v>
      </c>
      <c r="E1744" t="s">
        <v>73</v>
      </c>
      <c r="F1744" t="s">
        <v>75</v>
      </c>
      <c r="G1744" t="s">
        <v>148</v>
      </c>
      <c r="H1744" t="s">
        <v>75</v>
      </c>
      <c r="I1744" t="s">
        <v>148</v>
      </c>
      <c r="J1744" t="s">
        <v>378</v>
      </c>
      <c r="K1744">
        <v>20</v>
      </c>
      <c r="L1744" t="s">
        <v>90</v>
      </c>
      <c r="M1744" t="s">
        <v>34</v>
      </c>
      <c r="N1744" t="s">
        <v>35</v>
      </c>
      <c r="P1744" t="s">
        <v>506</v>
      </c>
      <c r="Q1744">
        <v>8</v>
      </c>
      <c r="U1744" s="61">
        <f>Arkusz2!S1744</f>
        <v>3.2071413573108588E-2</v>
      </c>
    </row>
    <row r="1745" spans="1:21">
      <c r="A1745" s="10" t="s">
        <v>490</v>
      </c>
      <c r="B1745">
        <v>1744</v>
      </c>
      <c r="C1745">
        <v>9</v>
      </c>
      <c r="D1745" t="s">
        <v>501</v>
      </c>
      <c r="E1745" t="s">
        <v>73</v>
      </c>
      <c r="F1745" t="s">
        <v>75</v>
      </c>
      <c r="G1745" t="s">
        <v>148</v>
      </c>
      <c r="H1745" t="s">
        <v>75</v>
      </c>
      <c r="I1745" t="s">
        <v>148</v>
      </c>
      <c r="J1745" t="s">
        <v>378</v>
      </c>
      <c r="K1745">
        <v>26</v>
      </c>
      <c r="L1745" t="s">
        <v>89</v>
      </c>
      <c r="M1745" t="s">
        <v>43</v>
      </c>
      <c r="N1745" t="s">
        <v>38</v>
      </c>
      <c r="P1745" t="s">
        <v>469</v>
      </c>
      <c r="Q1745">
        <v>5</v>
      </c>
      <c r="U1745" s="61">
        <f>Arkusz2!S1745</f>
        <v>5.7394673231095802E-2</v>
      </c>
    </row>
    <row r="1746" spans="1:21">
      <c r="A1746" s="10" t="s">
        <v>490</v>
      </c>
      <c r="B1746">
        <v>1745</v>
      </c>
      <c r="C1746">
        <v>9</v>
      </c>
      <c r="D1746" t="s">
        <v>501</v>
      </c>
      <c r="E1746" t="s">
        <v>73</v>
      </c>
      <c r="F1746" t="s">
        <v>75</v>
      </c>
      <c r="G1746" t="s">
        <v>148</v>
      </c>
      <c r="H1746" t="s">
        <v>75</v>
      </c>
      <c r="I1746" t="s">
        <v>148</v>
      </c>
      <c r="J1746" t="s">
        <v>378</v>
      </c>
      <c r="K1746">
        <v>27</v>
      </c>
      <c r="L1746" t="s">
        <v>82</v>
      </c>
      <c r="M1746" t="s">
        <v>43</v>
      </c>
      <c r="N1746" t="s">
        <v>35</v>
      </c>
      <c r="Q1746">
        <v>8</v>
      </c>
      <c r="U1746" s="61">
        <f>Arkusz2!S1746</f>
        <v>3.4502880732867523E-2</v>
      </c>
    </row>
    <row r="1747" spans="1:21">
      <c r="A1747" s="10" t="s">
        <v>490</v>
      </c>
      <c r="B1747">
        <v>1746</v>
      </c>
      <c r="C1747">
        <v>9</v>
      </c>
      <c r="D1747" t="s">
        <v>501</v>
      </c>
      <c r="E1747" t="s">
        <v>73</v>
      </c>
      <c r="F1747" t="s">
        <v>75</v>
      </c>
      <c r="G1747" t="s">
        <v>148</v>
      </c>
      <c r="H1747" t="s">
        <v>75</v>
      </c>
      <c r="I1747" t="s">
        <v>148</v>
      </c>
      <c r="J1747" t="s">
        <v>378</v>
      </c>
      <c r="K1747">
        <v>28</v>
      </c>
      <c r="L1747" t="s">
        <v>90</v>
      </c>
      <c r="M1747" t="s">
        <v>34</v>
      </c>
      <c r="N1747" t="s">
        <v>38</v>
      </c>
      <c r="O1747" t="s">
        <v>13</v>
      </c>
      <c r="P1747" t="s">
        <v>469</v>
      </c>
      <c r="Q1747">
        <v>4</v>
      </c>
      <c r="U1747" s="61">
        <f>Arkusz2!S1747</f>
        <v>7.8128019287844241E-2</v>
      </c>
    </row>
    <row r="1748" spans="1:21">
      <c r="A1748" s="10" t="s">
        <v>490</v>
      </c>
      <c r="B1748">
        <v>1747</v>
      </c>
      <c r="C1748">
        <v>9</v>
      </c>
      <c r="D1748" t="s">
        <v>501</v>
      </c>
      <c r="E1748" t="s">
        <v>73</v>
      </c>
      <c r="F1748" t="s">
        <v>148</v>
      </c>
      <c r="G1748" t="s">
        <v>75</v>
      </c>
      <c r="H1748" t="s">
        <v>75</v>
      </c>
      <c r="I1748" t="s">
        <v>148</v>
      </c>
      <c r="J1748" t="s">
        <v>76</v>
      </c>
      <c r="K1748">
        <v>32</v>
      </c>
      <c r="L1748" t="s">
        <v>152</v>
      </c>
      <c r="M1748" t="s">
        <v>34</v>
      </c>
      <c r="N1748" t="s">
        <v>35</v>
      </c>
      <c r="P1748" t="s">
        <v>153</v>
      </c>
      <c r="Q1748">
        <v>8</v>
      </c>
      <c r="U1748" s="61">
        <f>Arkusz2!S1748</f>
        <v>3.2071413573108588E-2</v>
      </c>
    </row>
    <row r="1749" spans="1:21">
      <c r="A1749" s="10" t="s">
        <v>490</v>
      </c>
      <c r="B1749">
        <v>1748</v>
      </c>
      <c r="C1749">
        <v>9</v>
      </c>
      <c r="D1749" t="s">
        <v>501</v>
      </c>
      <c r="E1749" t="s">
        <v>73</v>
      </c>
      <c r="F1749" t="s">
        <v>75</v>
      </c>
      <c r="G1749" t="s">
        <v>148</v>
      </c>
      <c r="H1749" t="s">
        <v>75</v>
      </c>
      <c r="I1749" t="s">
        <v>148</v>
      </c>
      <c r="J1749" t="s">
        <v>378</v>
      </c>
      <c r="K1749">
        <v>34</v>
      </c>
      <c r="L1749" t="s">
        <v>90</v>
      </c>
      <c r="M1749" t="s">
        <v>43</v>
      </c>
      <c r="N1749" t="s">
        <v>38</v>
      </c>
      <c r="O1749" t="s">
        <v>13</v>
      </c>
      <c r="Q1749">
        <v>4</v>
      </c>
      <c r="U1749" s="61">
        <f>Arkusz2!S1749</f>
        <v>8.3749109400597585E-2</v>
      </c>
    </row>
    <row r="1750" spans="1:21">
      <c r="A1750" s="10" t="s">
        <v>490</v>
      </c>
      <c r="B1750">
        <v>1749</v>
      </c>
      <c r="C1750">
        <v>9</v>
      </c>
      <c r="D1750" t="s">
        <v>501</v>
      </c>
      <c r="E1750" t="s">
        <v>73</v>
      </c>
      <c r="F1750" t="s">
        <v>148</v>
      </c>
      <c r="G1750" t="s">
        <v>75</v>
      </c>
      <c r="H1750" t="s">
        <v>75</v>
      </c>
      <c r="I1750" t="s">
        <v>148</v>
      </c>
      <c r="J1750" t="s">
        <v>76</v>
      </c>
      <c r="K1750">
        <v>40</v>
      </c>
      <c r="L1750" t="s">
        <v>215</v>
      </c>
      <c r="M1750" t="s">
        <v>43</v>
      </c>
      <c r="N1750" t="s">
        <v>38</v>
      </c>
      <c r="P1750" t="s">
        <v>158</v>
      </c>
      <c r="Q1750">
        <v>6</v>
      </c>
      <c r="U1750" s="61">
        <f>Arkusz2!S1750</f>
        <v>0.17298255377116797</v>
      </c>
    </row>
    <row r="1751" spans="1:21">
      <c r="A1751" s="10" t="s">
        <v>490</v>
      </c>
      <c r="B1751">
        <v>1750</v>
      </c>
      <c r="C1751">
        <v>9</v>
      </c>
      <c r="D1751" t="s">
        <v>501</v>
      </c>
      <c r="E1751" t="s">
        <v>73</v>
      </c>
      <c r="F1751" t="s">
        <v>148</v>
      </c>
      <c r="G1751" t="s">
        <v>75</v>
      </c>
      <c r="H1751" t="s">
        <v>75</v>
      </c>
      <c r="I1751" t="s">
        <v>148</v>
      </c>
      <c r="J1751" t="s">
        <v>76</v>
      </c>
      <c r="K1751">
        <v>40</v>
      </c>
      <c r="L1751" t="s">
        <v>153</v>
      </c>
      <c r="M1751" t="s">
        <v>34</v>
      </c>
      <c r="N1751" t="s">
        <v>49</v>
      </c>
      <c r="P1751" t="s">
        <v>279</v>
      </c>
      <c r="Q1751">
        <v>7</v>
      </c>
      <c r="U1751" s="61">
        <f>Arkusz2!S1751</f>
        <v>1.1407995836332216E-2</v>
      </c>
    </row>
    <row r="1752" spans="1:21">
      <c r="A1752" s="10" t="s">
        <v>490</v>
      </c>
      <c r="B1752">
        <v>1751</v>
      </c>
      <c r="C1752">
        <v>9</v>
      </c>
      <c r="D1752" t="s">
        <v>501</v>
      </c>
      <c r="E1752" t="s">
        <v>73</v>
      </c>
      <c r="F1752" t="s">
        <v>148</v>
      </c>
      <c r="G1752" t="s">
        <v>75</v>
      </c>
      <c r="H1752" t="s">
        <v>75</v>
      </c>
      <c r="I1752" t="s">
        <v>148</v>
      </c>
      <c r="J1752" t="s">
        <v>76</v>
      </c>
      <c r="K1752">
        <v>45</v>
      </c>
      <c r="L1752" t="s">
        <v>158</v>
      </c>
      <c r="M1752" t="s">
        <v>43</v>
      </c>
      <c r="N1752" t="s">
        <v>35</v>
      </c>
      <c r="P1752" t="s">
        <v>215</v>
      </c>
      <c r="Q1752">
        <v>6</v>
      </c>
      <c r="U1752" s="61">
        <f>Arkusz2!S1752</f>
        <v>0.17298255377116797</v>
      </c>
    </row>
    <row r="1753" spans="1:21">
      <c r="A1753" s="10" t="s">
        <v>490</v>
      </c>
      <c r="B1753">
        <v>1752</v>
      </c>
      <c r="C1753">
        <v>9</v>
      </c>
      <c r="D1753" t="s">
        <v>501</v>
      </c>
      <c r="E1753" t="s">
        <v>73</v>
      </c>
      <c r="F1753" t="s">
        <v>75</v>
      </c>
      <c r="G1753" t="s">
        <v>148</v>
      </c>
      <c r="H1753" t="s">
        <v>75</v>
      </c>
      <c r="I1753" t="s">
        <v>148</v>
      </c>
      <c r="J1753" t="s">
        <v>378</v>
      </c>
      <c r="K1753">
        <v>54</v>
      </c>
      <c r="L1753" t="s">
        <v>90</v>
      </c>
      <c r="M1753" t="s">
        <v>43</v>
      </c>
      <c r="N1753" t="s">
        <v>35</v>
      </c>
      <c r="P1753" t="s">
        <v>82</v>
      </c>
      <c r="Q1753">
        <v>4</v>
      </c>
      <c r="U1753" s="61">
        <f>Arkusz2!S1753</f>
        <v>7.8128019287844241E-2</v>
      </c>
    </row>
    <row r="1754" spans="1:21">
      <c r="A1754" s="10" t="s">
        <v>490</v>
      </c>
      <c r="B1754">
        <v>1753</v>
      </c>
      <c r="C1754">
        <v>9</v>
      </c>
      <c r="D1754" t="s">
        <v>501</v>
      </c>
      <c r="E1754" t="s">
        <v>73</v>
      </c>
      <c r="F1754" t="s">
        <v>75</v>
      </c>
      <c r="G1754" t="s">
        <v>148</v>
      </c>
      <c r="H1754" t="s">
        <v>75</v>
      </c>
      <c r="I1754" t="s">
        <v>148</v>
      </c>
      <c r="J1754" t="s">
        <v>378</v>
      </c>
      <c r="K1754">
        <v>55</v>
      </c>
      <c r="L1754" t="s">
        <v>89</v>
      </c>
      <c r="M1754" t="s">
        <v>43</v>
      </c>
      <c r="N1754" t="s">
        <v>38</v>
      </c>
      <c r="O1754" t="s">
        <v>13</v>
      </c>
      <c r="P1754" t="s">
        <v>85</v>
      </c>
      <c r="Q1754">
        <v>5</v>
      </c>
      <c r="U1754" s="61">
        <f>Arkusz2!S1754</f>
        <v>5.7394673231095802E-2</v>
      </c>
    </row>
    <row r="1755" spans="1:21">
      <c r="A1755" s="10" t="s">
        <v>490</v>
      </c>
      <c r="B1755">
        <v>1754</v>
      </c>
      <c r="C1755">
        <v>9</v>
      </c>
      <c r="D1755" t="s">
        <v>501</v>
      </c>
      <c r="E1755" t="s">
        <v>73</v>
      </c>
      <c r="F1755" t="s">
        <v>75</v>
      </c>
      <c r="G1755" t="s">
        <v>148</v>
      </c>
      <c r="H1755" t="s">
        <v>75</v>
      </c>
      <c r="I1755" t="s">
        <v>148</v>
      </c>
      <c r="J1755" t="s">
        <v>378</v>
      </c>
      <c r="K1755">
        <v>59</v>
      </c>
      <c r="L1755" t="s">
        <v>89</v>
      </c>
      <c r="M1755" t="s">
        <v>43</v>
      </c>
      <c r="N1755" t="s">
        <v>38</v>
      </c>
      <c r="P1755" t="s">
        <v>82</v>
      </c>
      <c r="Q1755">
        <v>5</v>
      </c>
      <c r="U1755" s="61">
        <f>Arkusz2!S1755</f>
        <v>5.7394673231095802E-2</v>
      </c>
    </row>
    <row r="1756" spans="1:21">
      <c r="A1756" s="10" t="s">
        <v>490</v>
      </c>
      <c r="B1756">
        <v>1755</v>
      </c>
      <c r="C1756">
        <v>9</v>
      </c>
      <c r="D1756" t="s">
        <v>501</v>
      </c>
      <c r="E1756" t="s">
        <v>73</v>
      </c>
      <c r="F1756" t="s">
        <v>148</v>
      </c>
      <c r="G1756" t="s">
        <v>75</v>
      </c>
      <c r="H1756" t="s">
        <v>75</v>
      </c>
      <c r="I1756" t="s">
        <v>148</v>
      </c>
      <c r="J1756" t="s">
        <v>76</v>
      </c>
      <c r="K1756">
        <v>66</v>
      </c>
      <c r="L1756" t="s">
        <v>279</v>
      </c>
      <c r="M1756" t="s">
        <v>37</v>
      </c>
      <c r="N1756" t="s">
        <v>35</v>
      </c>
      <c r="P1756" t="s">
        <v>153</v>
      </c>
      <c r="Q1756">
        <v>2</v>
      </c>
      <c r="U1756" s="61">
        <f>Arkusz2!S1756</f>
        <v>0.15046986178004315</v>
      </c>
    </row>
    <row r="1757" spans="1:21">
      <c r="A1757" s="10" t="s">
        <v>490</v>
      </c>
      <c r="B1757">
        <v>1756</v>
      </c>
      <c r="C1757">
        <v>9</v>
      </c>
      <c r="D1757" t="s">
        <v>501</v>
      </c>
      <c r="E1757" t="s">
        <v>73</v>
      </c>
      <c r="F1757" t="s">
        <v>75</v>
      </c>
      <c r="G1757" t="s">
        <v>148</v>
      </c>
      <c r="H1757" t="s">
        <v>75</v>
      </c>
      <c r="I1757" t="s">
        <v>148</v>
      </c>
      <c r="J1757" t="s">
        <v>378</v>
      </c>
      <c r="K1757">
        <v>72</v>
      </c>
      <c r="L1757" t="s">
        <v>89</v>
      </c>
      <c r="M1757" t="s">
        <v>43</v>
      </c>
      <c r="N1757" t="s">
        <v>38</v>
      </c>
      <c r="P1757" t="s">
        <v>331</v>
      </c>
      <c r="Q1757">
        <v>3</v>
      </c>
      <c r="U1757" s="61">
        <f>Arkusz2!S1757</f>
        <v>1.8433060167136604E-2</v>
      </c>
    </row>
    <row r="1758" spans="1:21">
      <c r="A1758" s="10" t="s">
        <v>490</v>
      </c>
      <c r="B1758">
        <v>1757</v>
      </c>
      <c r="C1758">
        <v>9</v>
      </c>
      <c r="D1758" t="s">
        <v>501</v>
      </c>
      <c r="E1758" t="s">
        <v>73</v>
      </c>
      <c r="F1758" t="s">
        <v>75</v>
      </c>
      <c r="G1758" t="s">
        <v>148</v>
      </c>
      <c r="H1758" t="s">
        <v>75</v>
      </c>
      <c r="I1758" t="s">
        <v>148</v>
      </c>
      <c r="J1758" t="s">
        <v>378</v>
      </c>
      <c r="K1758">
        <v>74</v>
      </c>
      <c r="L1758" t="s">
        <v>92</v>
      </c>
      <c r="M1758" t="s">
        <v>43</v>
      </c>
      <c r="N1758" t="s">
        <v>49</v>
      </c>
      <c r="P1758" t="s">
        <v>89</v>
      </c>
      <c r="Q1758">
        <v>8</v>
      </c>
      <c r="U1758" s="61">
        <f>Arkusz2!S1758</f>
        <v>3.2071413573108588E-2</v>
      </c>
    </row>
    <row r="1759" spans="1:21">
      <c r="A1759" s="10" t="s">
        <v>490</v>
      </c>
      <c r="B1759">
        <v>1758</v>
      </c>
      <c r="C1759">
        <v>9</v>
      </c>
      <c r="D1759" t="s">
        <v>501</v>
      </c>
      <c r="E1759" t="s">
        <v>73</v>
      </c>
      <c r="F1759" t="s">
        <v>75</v>
      </c>
      <c r="G1759" t="s">
        <v>148</v>
      </c>
      <c r="H1759" t="s">
        <v>75</v>
      </c>
      <c r="I1759" t="s">
        <v>148</v>
      </c>
      <c r="J1759" t="s">
        <v>378</v>
      </c>
      <c r="K1759">
        <v>79</v>
      </c>
      <c r="L1759" t="s">
        <v>85</v>
      </c>
      <c r="M1759" t="s">
        <v>43</v>
      </c>
      <c r="N1759" t="s">
        <v>35</v>
      </c>
      <c r="Q1759">
        <v>4</v>
      </c>
      <c r="S1759" t="s">
        <v>296</v>
      </c>
      <c r="U1759" s="61">
        <f>Arkusz2!S1759</f>
        <v>0.14237853206828813</v>
      </c>
    </row>
    <row r="1760" spans="1:21">
      <c r="A1760" s="10" t="s">
        <v>490</v>
      </c>
      <c r="B1760">
        <v>1759</v>
      </c>
      <c r="C1760">
        <v>9</v>
      </c>
      <c r="D1760" t="s">
        <v>501</v>
      </c>
      <c r="E1760" t="s">
        <v>73</v>
      </c>
      <c r="F1760" t="s">
        <v>75</v>
      </c>
      <c r="G1760" t="s">
        <v>148</v>
      </c>
      <c r="H1760" t="s">
        <v>75</v>
      </c>
      <c r="I1760" t="s">
        <v>148</v>
      </c>
      <c r="J1760" t="s">
        <v>378</v>
      </c>
      <c r="K1760">
        <v>80</v>
      </c>
      <c r="L1760" t="s">
        <v>263</v>
      </c>
      <c r="M1760" t="s">
        <v>34</v>
      </c>
      <c r="N1760" t="s">
        <v>35</v>
      </c>
      <c r="P1760" t="s">
        <v>89</v>
      </c>
      <c r="Q1760">
        <v>8</v>
      </c>
      <c r="U1760" s="61">
        <f>Arkusz2!S1760</f>
        <v>3.2071413573108588E-2</v>
      </c>
    </row>
    <row r="1761" spans="1:21">
      <c r="A1761" s="10" t="s">
        <v>490</v>
      </c>
      <c r="B1761">
        <v>1760</v>
      </c>
      <c r="C1761">
        <v>9</v>
      </c>
      <c r="D1761" t="s">
        <v>501</v>
      </c>
      <c r="E1761" t="s">
        <v>73</v>
      </c>
      <c r="F1761" t="s">
        <v>75</v>
      </c>
      <c r="G1761" t="s">
        <v>148</v>
      </c>
      <c r="H1761" t="s">
        <v>75</v>
      </c>
      <c r="I1761" t="s">
        <v>148</v>
      </c>
      <c r="J1761" t="s">
        <v>378</v>
      </c>
      <c r="K1761">
        <v>81</v>
      </c>
      <c r="L1761" t="s">
        <v>85</v>
      </c>
      <c r="M1761" t="s">
        <v>43</v>
      </c>
      <c r="N1761" t="s">
        <v>49</v>
      </c>
      <c r="P1761" t="s">
        <v>90</v>
      </c>
      <c r="Q1761">
        <v>8</v>
      </c>
      <c r="U1761" s="61">
        <f>Arkusz2!S1761</f>
        <v>3.2071413573108588E-2</v>
      </c>
    </row>
    <row r="1762" spans="1:21">
      <c r="A1762" s="10" t="s">
        <v>490</v>
      </c>
      <c r="B1762">
        <v>1761</v>
      </c>
      <c r="C1762">
        <v>9</v>
      </c>
      <c r="D1762" t="s">
        <v>501</v>
      </c>
      <c r="E1762" t="s">
        <v>73</v>
      </c>
      <c r="F1762" t="s">
        <v>75</v>
      </c>
      <c r="G1762" t="s">
        <v>148</v>
      </c>
      <c r="H1762" t="s">
        <v>75</v>
      </c>
      <c r="I1762" t="s">
        <v>148</v>
      </c>
      <c r="J1762" t="s">
        <v>378</v>
      </c>
      <c r="K1762">
        <v>82</v>
      </c>
      <c r="L1762" t="s">
        <v>92</v>
      </c>
      <c r="M1762" t="s">
        <v>43</v>
      </c>
      <c r="N1762" t="s">
        <v>38</v>
      </c>
      <c r="O1762" t="s">
        <v>13</v>
      </c>
      <c r="P1762" t="s">
        <v>90</v>
      </c>
      <c r="Q1762">
        <v>6</v>
      </c>
      <c r="T1762" t="s">
        <v>295</v>
      </c>
      <c r="U1762" s="61">
        <f>Arkusz2!S1762</f>
        <v>0.13350948528427484</v>
      </c>
    </row>
    <row r="1763" spans="1:21">
      <c r="A1763" s="10" t="s">
        <v>491</v>
      </c>
      <c r="B1763">
        <v>1762</v>
      </c>
      <c r="C1763">
        <v>9</v>
      </c>
      <c r="D1763" t="s">
        <v>501</v>
      </c>
      <c r="E1763" t="s">
        <v>73</v>
      </c>
      <c r="F1763" t="s">
        <v>97</v>
      </c>
      <c r="G1763" t="s">
        <v>31</v>
      </c>
      <c r="H1763" t="s">
        <v>31</v>
      </c>
      <c r="I1763" t="s">
        <v>97</v>
      </c>
      <c r="J1763" t="s">
        <v>32</v>
      </c>
      <c r="K1763">
        <v>9</v>
      </c>
      <c r="L1763" t="s">
        <v>115</v>
      </c>
      <c r="M1763" t="s">
        <v>43</v>
      </c>
      <c r="N1763" t="s">
        <v>35</v>
      </c>
      <c r="P1763" t="s">
        <v>117</v>
      </c>
      <c r="Q1763">
        <v>8</v>
      </c>
      <c r="U1763" s="61">
        <f>Arkusz2!S1763</f>
        <v>3.2071413573108588E-2</v>
      </c>
    </row>
    <row r="1764" spans="1:21">
      <c r="A1764" s="10" t="s">
        <v>491</v>
      </c>
      <c r="B1764">
        <v>1763</v>
      </c>
      <c r="C1764">
        <v>9</v>
      </c>
      <c r="D1764" t="s">
        <v>501</v>
      </c>
      <c r="E1764" t="s">
        <v>73</v>
      </c>
      <c r="F1764" t="s">
        <v>31</v>
      </c>
      <c r="G1764" t="s">
        <v>97</v>
      </c>
      <c r="H1764" t="s">
        <v>31</v>
      </c>
      <c r="I1764" t="s">
        <v>97</v>
      </c>
      <c r="J1764" t="s">
        <v>502</v>
      </c>
      <c r="K1764">
        <v>11</v>
      </c>
      <c r="L1764" t="s">
        <v>325</v>
      </c>
      <c r="M1764" t="s">
        <v>37</v>
      </c>
      <c r="N1764" t="s">
        <v>38</v>
      </c>
      <c r="P1764" t="s">
        <v>271</v>
      </c>
      <c r="Q1764">
        <v>6</v>
      </c>
      <c r="U1764" s="61">
        <f>Arkusz2!S1764</f>
        <v>0.10163322948359395</v>
      </c>
    </row>
    <row r="1765" spans="1:21">
      <c r="A1765" s="10" t="s">
        <v>491</v>
      </c>
      <c r="B1765">
        <v>1764</v>
      </c>
      <c r="C1765">
        <v>9</v>
      </c>
      <c r="D1765" t="s">
        <v>501</v>
      </c>
      <c r="E1765" t="s">
        <v>73</v>
      </c>
      <c r="F1765" t="s">
        <v>31</v>
      </c>
      <c r="G1765" t="s">
        <v>97</v>
      </c>
      <c r="H1765" t="s">
        <v>31</v>
      </c>
      <c r="I1765" t="s">
        <v>97</v>
      </c>
      <c r="J1765" t="s">
        <v>502</v>
      </c>
      <c r="K1765">
        <v>15</v>
      </c>
      <c r="L1765" t="s">
        <v>325</v>
      </c>
      <c r="M1765" t="s">
        <v>43</v>
      </c>
      <c r="N1765" t="s">
        <v>49</v>
      </c>
      <c r="P1765" t="s">
        <v>52</v>
      </c>
      <c r="Q1765">
        <v>6</v>
      </c>
      <c r="T1765" t="s">
        <v>295</v>
      </c>
      <c r="U1765" s="61">
        <f>Arkusz2!S1765</f>
        <v>0.13350948528427484</v>
      </c>
    </row>
    <row r="1766" spans="1:21">
      <c r="A1766" s="10" t="s">
        <v>491</v>
      </c>
      <c r="B1766">
        <v>1765</v>
      </c>
      <c r="C1766">
        <v>9</v>
      </c>
      <c r="D1766" t="s">
        <v>501</v>
      </c>
      <c r="E1766" t="s">
        <v>73</v>
      </c>
      <c r="F1766" t="s">
        <v>31</v>
      </c>
      <c r="G1766" t="s">
        <v>97</v>
      </c>
      <c r="H1766" t="s">
        <v>31</v>
      </c>
      <c r="I1766" t="s">
        <v>97</v>
      </c>
      <c r="J1766" t="s">
        <v>502</v>
      </c>
      <c r="K1766">
        <v>15</v>
      </c>
      <c r="L1766" t="s">
        <v>323</v>
      </c>
      <c r="M1766" t="s">
        <v>37</v>
      </c>
      <c r="N1766" t="s">
        <v>35</v>
      </c>
      <c r="P1766" t="s">
        <v>52</v>
      </c>
      <c r="Q1766">
        <v>6</v>
      </c>
      <c r="T1766" t="s">
        <v>295</v>
      </c>
      <c r="U1766" s="61">
        <f>Arkusz2!S1766</f>
        <v>7.6926995697442255E-2</v>
      </c>
    </row>
    <row r="1767" spans="1:21">
      <c r="A1767" s="10" t="s">
        <v>491</v>
      </c>
      <c r="B1767">
        <v>1766</v>
      </c>
      <c r="C1767">
        <v>9</v>
      </c>
      <c r="D1767" t="s">
        <v>501</v>
      </c>
      <c r="E1767" t="s">
        <v>73</v>
      </c>
      <c r="F1767" t="s">
        <v>97</v>
      </c>
      <c r="G1767" t="s">
        <v>31</v>
      </c>
      <c r="H1767" t="s">
        <v>31</v>
      </c>
      <c r="I1767" t="s">
        <v>97</v>
      </c>
      <c r="J1767" t="s">
        <v>32</v>
      </c>
      <c r="K1767">
        <v>20</v>
      </c>
      <c r="L1767" t="s">
        <v>113</v>
      </c>
      <c r="M1767" t="s">
        <v>34</v>
      </c>
      <c r="N1767" t="s">
        <v>49</v>
      </c>
      <c r="P1767" t="s">
        <v>106</v>
      </c>
      <c r="Q1767">
        <v>3</v>
      </c>
      <c r="U1767" s="61">
        <f>Arkusz2!S1767</f>
        <v>1.8433060167136604E-2</v>
      </c>
    </row>
    <row r="1768" spans="1:21">
      <c r="A1768" s="10" t="s">
        <v>491</v>
      </c>
      <c r="B1768">
        <v>1767</v>
      </c>
      <c r="C1768">
        <v>9</v>
      </c>
      <c r="D1768" t="s">
        <v>501</v>
      </c>
      <c r="E1768" t="s">
        <v>73</v>
      </c>
      <c r="F1768" t="s">
        <v>97</v>
      </c>
      <c r="G1768" t="s">
        <v>31</v>
      </c>
      <c r="H1768" t="s">
        <v>31</v>
      </c>
      <c r="I1768" t="s">
        <v>97</v>
      </c>
      <c r="J1768" t="s">
        <v>32</v>
      </c>
      <c r="K1768">
        <v>22</v>
      </c>
      <c r="L1768" t="s">
        <v>107</v>
      </c>
      <c r="M1768" t="s">
        <v>43</v>
      </c>
      <c r="N1768" t="s">
        <v>35</v>
      </c>
      <c r="Q1768">
        <v>4</v>
      </c>
      <c r="S1768" t="s">
        <v>296</v>
      </c>
      <c r="U1768" s="61">
        <f>Arkusz2!S1768</f>
        <v>0.14237853206828813</v>
      </c>
    </row>
    <row r="1769" spans="1:21">
      <c r="A1769" s="10" t="s">
        <v>491</v>
      </c>
      <c r="B1769">
        <v>1768</v>
      </c>
      <c r="C1769">
        <v>9</v>
      </c>
      <c r="D1769" t="s">
        <v>501</v>
      </c>
      <c r="E1769" t="s">
        <v>73</v>
      </c>
      <c r="F1769" t="s">
        <v>31</v>
      </c>
      <c r="G1769" t="s">
        <v>97</v>
      </c>
      <c r="H1769" t="s">
        <v>31</v>
      </c>
      <c r="I1769" t="s">
        <v>97</v>
      </c>
      <c r="J1769" t="s">
        <v>502</v>
      </c>
      <c r="K1769">
        <v>23</v>
      </c>
      <c r="L1769" t="s">
        <v>247</v>
      </c>
      <c r="M1769" t="s">
        <v>43</v>
      </c>
      <c r="N1769" t="s">
        <v>38</v>
      </c>
      <c r="P1769" t="s">
        <v>44</v>
      </c>
      <c r="Q1769">
        <v>3</v>
      </c>
      <c r="U1769" s="61">
        <f>Arkusz2!S1769</f>
        <v>1.8433060167136604E-2</v>
      </c>
    </row>
    <row r="1770" spans="1:21">
      <c r="A1770" s="10" t="s">
        <v>491</v>
      </c>
      <c r="B1770">
        <v>1769</v>
      </c>
      <c r="C1770">
        <v>9</v>
      </c>
      <c r="D1770" t="s">
        <v>501</v>
      </c>
      <c r="E1770" t="s">
        <v>73</v>
      </c>
      <c r="F1770" t="s">
        <v>31</v>
      </c>
      <c r="G1770" t="s">
        <v>97</v>
      </c>
      <c r="H1770" t="s">
        <v>31</v>
      </c>
      <c r="I1770" t="s">
        <v>97</v>
      </c>
      <c r="J1770" t="s">
        <v>502</v>
      </c>
      <c r="K1770">
        <v>24</v>
      </c>
      <c r="L1770" t="s">
        <v>326</v>
      </c>
      <c r="M1770" t="s">
        <v>37</v>
      </c>
      <c r="N1770" t="s">
        <v>38</v>
      </c>
      <c r="P1770" t="s">
        <v>52</v>
      </c>
      <c r="Q1770">
        <v>6</v>
      </c>
      <c r="T1770" t="s">
        <v>295</v>
      </c>
      <c r="U1770" s="61">
        <f>Arkusz2!S1770</f>
        <v>7.6926995697442255E-2</v>
      </c>
    </row>
    <row r="1771" spans="1:21">
      <c r="A1771" s="10" t="s">
        <v>491</v>
      </c>
      <c r="B1771">
        <v>1770</v>
      </c>
      <c r="C1771">
        <v>9</v>
      </c>
      <c r="D1771" t="s">
        <v>501</v>
      </c>
      <c r="E1771" t="s">
        <v>73</v>
      </c>
      <c r="F1771" t="s">
        <v>97</v>
      </c>
      <c r="G1771" t="s">
        <v>31</v>
      </c>
      <c r="H1771" t="s">
        <v>31</v>
      </c>
      <c r="I1771" t="s">
        <v>97</v>
      </c>
      <c r="J1771" t="s">
        <v>32</v>
      </c>
      <c r="K1771">
        <v>29</v>
      </c>
      <c r="L1771" t="s">
        <v>113</v>
      </c>
      <c r="M1771" t="s">
        <v>34</v>
      </c>
      <c r="N1771" t="s">
        <v>38</v>
      </c>
      <c r="Q1771">
        <v>5</v>
      </c>
      <c r="U1771" s="61">
        <f>Arkusz2!S1771</f>
        <v>6.1623772780053571E-2</v>
      </c>
    </row>
    <row r="1772" spans="1:21">
      <c r="A1772" s="10" t="s">
        <v>491</v>
      </c>
      <c r="B1772">
        <v>1771</v>
      </c>
      <c r="C1772">
        <v>9</v>
      </c>
      <c r="D1772" t="s">
        <v>501</v>
      </c>
      <c r="E1772" t="s">
        <v>73</v>
      </c>
      <c r="F1772" t="s">
        <v>31</v>
      </c>
      <c r="G1772" t="s">
        <v>97</v>
      </c>
      <c r="H1772" t="s">
        <v>31</v>
      </c>
      <c r="I1772" t="s">
        <v>97</v>
      </c>
      <c r="J1772" t="s">
        <v>502</v>
      </c>
      <c r="K1772">
        <v>33</v>
      </c>
      <c r="L1772" t="s">
        <v>323</v>
      </c>
      <c r="M1772" t="s">
        <v>37</v>
      </c>
      <c r="N1772" t="s">
        <v>35</v>
      </c>
      <c r="P1772" t="s">
        <v>52</v>
      </c>
      <c r="Q1772">
        <v>6</v>
      </c>
      <c r="T1772" t="s">
        <v>294</v>
      </c>
      <c r="U1772" s="61">
        <f>Arkusz2!S1772</f>
        <v>0.1094694240700843</v>
      </c>
    </row>
    <row r="1773" spans="1:21">
      <c r="A1773" s="10" t="s">
        <v>491</v>
      </c>
      <c r="B1773">
        <v>1772</v>
      </c>
      <c r="C1773">
        <v>9</v>
      </c>
      <c r="D1773" t="s">
        <v>501</v>
      </c>
      <c r="E1773" t="s">
        <v>73</v>
      </c>
      <c r="F1773" t="s">
        <v>31</v>
      </c>
      <c r="G1773" t="s">
        <v>97</v>
      </c>
      <c r="H1773" t="s">
        <v>31</v>
      </c>
      <c r="I1773" t="s">
        <v>97</v>
      </c>
      <c r="J1773" t="s">
        <v>502</v>
      </c>
      <c r="K1773">
        <v>33</v>
      </c>
      <c r="L1773" t="s">
        <v>40</v>
      </c>
      <c r="M1773" t="s">
        <v>43</v>
      </c>
      <c r="N1773" t="s">
        <v>49</v>
      </c>
      <c r="Q1773">
        <v>6</v>
      </c>
      <c r="U1773" s="61">
        <f>Arkusz2!S1773</f>
        <v>0.18406554276601864</v>
      </c>
    </row>
    <row r="1774" spans="1:21">
      <c r="A1774" s="10" t="s">
        <v>491</v>
      </c>
      <c r="B1774">
        <v>1773</v>
      </c>
      <c r="C1774">
        <v>9</v>
      </c>
      <c r="D1774" t="s">
        <v>501</v>
      </c>
      <c r="E1774" t="s">
        <v>73</v>
      </c>
      <c r="F1774" t="s">
        <v>97</v>
      </c>
      <c r="G1774" t="s">
        <v>31</v>
      </c>
      <c r="H1774" t="s">
        <v>31</v>
      </c>
      <c r="I1774" t="s">
        <v>97</v>
      </c>
      <c r="J1774" t="s">
        <v>32</v>
      </c>
      <c r="K1774">
        <v>35</v>
      </c>
      <c r="L1774" t="s">
        <v>115</v>
      </c>
      <c r="M1774" t="s">
        <v>43</v>
      </c>
      <c r="N1774" t="s">
        <v>35</v>
      </c>
      <c r="P1774" t="s">
        <v>104</v>
      </c>
      <c r="Q1774">
        <v>5</v>
      </c>
      <c r="U1774" s="61">
        <f>Arkusz2!S1774</f>
        <v>5.7394673231095802E-2</v>
      </c>
    </row>
    <row r="1775" spans="1:21">
      <c r="A1775" s="10" t="s">
        <v>491</v>
      </c>
      <c r="B1775">
        <v>1774</v>
      </c>
      <c r="C1775">
        <v>9</v>
      </c>
      <c r="D1775" t="s">
        <v>501</v>
      </c>
      <c r="E1775" t="s">
        <v>73</v>
      </c>
      <c r="F1775" t="s">
        <v>97</v>
      </c>
      <c r="G1775" t="s">
        <v>31</v>
      </c>
      <c r="H1775" t="s">
        <v>31</v>
      </c>
      <c r="I1775" t="s">
        <v>97</v>
      </c>
      <c r="J1775" t="s">
        <v>32</v>
      </c>
      <c r="K1775">
        <v>41</v>
      </c>
      <c r="L1775" t="s">
        <v>245</v>
      </c>
      <c r="M1775" t="s">
        <v>43</v>
      </c>
      <c r="N1775" t="s">
        <v>49</v>
      </c>
      <c r="P1775" t="s">
        <v>104</v>
      </c>
      <c r="Q1775">
        <v>8</v>
      </c>
      <c r="U1775" s="61">
        <f>Arkusz2!S1775</f>
        <v>3.2071413573108588E-2</v>
      </c>
    </row>
    <row r="1776" spans="1:21">
      <c r="A1776" s="10" t="s">
        <v>491</v>
      </c>
      <c r="B1776">
        <v>1775</v>
      </c>
      <c r="C1776">
        <v>9</v>
      </c>
      <c r="D1776" t="s">
        <v>501</v>
      </c>
      <c r="E1776" t="s">
        <v>73</v>
      </c>
      <c r="F1776" t="s">
        <v>31</v>
      </c>
      <c r="G1776" t="s">
        <v>97</v>
      </c>
      <c r="H1776" t="s">
        <v>31</v>
      </c>
      <c r="I1776" t="s">
        <v>97</v>
      </c>
      <c r="J1776" t="s">
        <v>502</v>
      </c>
      <c r="K1776">
        <v>44</v>
      </c>
      <c r="L1776" t="s">
        <v>326</v>
      </c>
      <c r="M1776" t="s">
        <v>43</v>
      </c>
      <c r="N1776" t="s">
        <v>49</v>
      </c>
      <c r="Q1776">
        <v>8</v>
      </c>
      <c r="U1776" s="61">
        <f>Arkusz2!S1776</f>
        <v>3.4502880732867523E-2</v>
      </c>
    </row>
    <row r="1777" spans="1:21">
      <c r="A1777" s="10" t="s">
        <v>491</v>
      </c>
      <c r="B1777">
        <v>1776</v>
      </c>
      <c r="C1777">
        <v>9</v>
      </c>
      <c r="D1777" t="s">
        <v>501</v>
      </c>
      <c r="E1777" t="s">
        <v>73</v>
      </c>
      <c r="F1777" t="s">
        <v>97</v>
      </c>
      <c r="G1777" t="s">
        <v>31</v>
      </c>
      <c r="H1777" t="s">
        <v>31</v>
      </c>
      <c r="I1777" t="s">
        <v>97</v>
      </c>
      <c r="J1777" t="s">
        <v>32</v>
      </c>
      <c r="K1777">
        <v>51</v>
      </c>
      <c r="L1777" t="s">
        <v>275</v>
      </c>
      <c r="M1777" t="s">
        <v>34</v>
      </c>
      <c r="N1777" t="s">
        <v>35</v>
      </c>
      <c r="Q1777">
        <v>8</v>
      </c>
      <c r="S1777" t="s">
        <v>296</v>
      </c>
      <c r="U1777" s="61">
        <f>Arkusz2!S1777</f>
        <v>6.0950324382530965E-2</v>
      </c>
    </row>
    <row r="1778" spans="1:21">
      <c r="A1778" s="10" t="s">
        <v>491</v>
      </c>
      <c r="B1778">
        <v>1777</v>
      </c>
      <c r="C1778">
        <v>9</v>
      </c>
      <c r="D1778" t="s">
        <v>501</v>
      </c>
      <c r="E1778" t="s">
        <v>73</v>
      </c>
      <c r="F1778" t="s">
        <v>31</v>
      </c>
      <c r="G1778" t="s">
        <v>97</v>
      </c>
      <c r="H1778" t="s">
        <v>31</v>
      </c>
      <c r="I1778" t="s">
        <v>97</v>
      </c>
      <c r="J1778" t="s">
        <v>502</v>
      </c>
      <c r="K1778">
        <v>52</v>
      </c>
      <c r="L1778" t="s">
        <v>325</v>
      </c>
      <c r="M1778" t="s">
        <v>43</v>
      </c>
      <c r="N1778" t="s">
        <v>49</v>
      </c>
      <c r="Q1778">
        <v>6</v>
      </c>
      <c r="U1778" s="61">
        <f>Arkusz2!S1778</f>
        <v>0.18406554276601864</v>
      </c>
    </row>
    <row r="1779" spans="1:21">
      <c r="A1779" s="10" t="s">
        <v>491</v>
      </c>
      <c r="B1779">
        <v>1778</v>
      </c>
      <c r="C1779">
        <v>9</v>
      </c>
      <c r="D1779" t="s">
        <v>501</v>
      </c>
      <c r="E1779" t="s">
        <v>73</v>
      </c>
      <c r="F1779" t="s">
        <v>97</v>
      </c>
      <c r="G1779" t="s">
        <v>31</v>
      </c>
      <c r="H1779" t="s">
        <v>31</v>
      </c>
      <c r="I1779" t="s">
        <v>97</v>
      </c>
      <c r="J1779" t="s">
        <v>32</v>
      </c>
      <c r="K1779">
        <v>58</v>
      </c>
      <c r="L1779" t="s">
        <v>104</v>
      </c>
      <c r="M1779" t="s">
        <v>43</v>
      </c>
      <c r="N1779" t="s">
        <v>38</v>
      </c>
      <c r="P1779" t="s">
        <v>107</v>
      </c>
      <c r="Q1779">
        <v>8</v>
      </c>
      <c r="U1779" s="61">
        <f>Arkusz2!S1779</f>
        <v>3.2071413573108588E-2</v>
      </c>
    </row>
    <row r="1780" spans="1:21">
      <c r="A1780" s="10" t="s">
        <v>491</v>
      </c>
      <c r="B1780">
        <v>1779</v>
      </c>
      <c r="C1780">
        <v>9</v>
      </c>
      <c r="D1780" t="s">
        <v>501</v>
      </c>
      <c r="E1780" t="s">
        <v>73</v>
      </c>
      <c r="F1780" t="s">
        <v>97</v>
      </c>
      <c r="G1780" t="s">
        <v>31</v>
      </c>
      <c r="H1780" t="s">
        <v>31</v>
      </c>
      <c r="I1780" t="s">
        <v>97</v>
      </c>
      <c r="J1780" t="s">
        <v>32</v>
      </c>
      <c r="K1780">
        <v>60</v>
      </c>
      <c r="L1780" t="s">
        <v>111</v>
      </c>
      <c r="M1780" t="s">
        <v>34</v>
      </c>
      <c r="N1780" t="s">
        <v>38</v>
      </c>
      <c r="P1780" t="s">
        <v>107</v>
      </c>
      <c r="Q1780">
        <v>6</v>
      </c>
      <c r="U1780" s="61">
        <f>Arkusz2!S1780</f>
        <v>0.17298255377116797</v>
      </c>
    </row>
    <row r="1781" spans="1:21">
      <c r="A1781" s="10" t="s">
        <v>491</v>
      </c>
      <c r="B1781">
        <v>1780</v>
      </c>
      <c r="C1781">
        <v>9</v>
      </c>
      <c r="D1781" t="s">
        <v>501</v>
      </c>
      <c r="E1781" t="s">
        <v>73</v>
      </c>
      <c r="F1781" t="s">
        <v>97</v>
      </c>
      <c r="G1781" t="s">
        <v>31</v>
      </c>
      <c r="H1781" t="s">
        <v>31</v>
      </c>
      <c r="I1781" t="s">
        <v>97</v>
      </c>
      <c r="J1781" t="s">
        <v>32</v>
      </c>
      <c r="K1781">
        <v>62</v>
      </c>
      <c r="L1781" t="s">
        <v>111</v>
      </c>
      <c r="M1781" t="s">
        <v>43</v>
      </c>
      <c r="N1781" t="s">
        <v>49</v>
      </c>
      <c r="Q1781">
        <v>6</v>
      </c>
      <c r="U1781" s="61">
        <f>Arkusz2!S1781</f>
        <v>0.18406554276601864</v>
      </c>
    </row>
    <row r="1782" spans="1:21">
      <c r="A1782" s="10" t="s">
        <v>491</v>
      </c>
      <c r="B1782">
        <v>1781</v>
      </c>
      <c r="C1782">
        <v>9</v>
      </c>
      <c r="D1782" t="s">
        <v>501</v>
      </c>
      <c r="E1782" t="s">
        <v>73</v>
      </c>
      <c r="F1782" t="s">
        <v>97</v>
      </c>
      <c r="G1782" t="s">
        <v>31</v>
      </c>
      <c r="H1782" t="s">
        <v>31</v>
      </c>
      <c r="I1782" t="s">
        <v>97</v>
      </c>
      <c r="J1782" t="s">
        <v>32</v>
      </c>
      <c r="K1782">
        <v>64</v>
      </c>
      <c r="L1782" t="s">
        <v>104</v>
      </c>
      <c r="M1782" t="s">
        <v>43</v>
      </c>
      <c r="N1782" t="s">
        <v>38</v>
      </c>
      <c r="P1782" t="s">
        <v>478</v>
      </c>
      <c r="Q1782">
        <v>7</v>
      </c>
      <c r="T1782" t="s">
        <v>294</v>
      </c>
      <c r="U1782" s="61">
        <f>Arkusz2!S1782</f>
        <v>1.2383475797253976E-2</v>
      </c>
    </row>
    <row r="1783" spans="1:21">
      <c r="A1783" s="10" t="s">
        <v>491</v>
      </c>
      <c r="B1783">
        <v>1782</v>
      </c>
      <c r="C1783">
        <v>9</v>
      </c>
      <c r="D1783" t="s">
        <v>501</v>
      </c>
      <c r="E1783" t="s">
        <v>73</v>
      </c>
      <c r="F1783" t="s">
        <v>31</v>
      </c>
      <c r="G1783" t="s">
        <v>97</v>
      </c>
      <c r="H1783" t="s">
        <v>31</v>
      </c>
      <c r="I1783" t="s">
        <v>97</v>
      </c>
      <c r="J1783" t="s">
        <v>502</v>
      </c>
      <c r="K1783">
        <v>66</v>
      </c>
      <c r="L1783" t="s">
        <v>271</v>
      </c>
      <c r="M1783" t="s">
        <v>34</v>
      </c>
      <c r="N1783" t="s">
        <v>35</v>
      </c>
      <c r="P1783" t="s">
        <v>52</v>
      </c>
      <c r="Q1783">
        <v>8</v>
      </c>
      <c r="T1783" t="s">
        <v>295</v>
      </c>
      <c r="U1783" s="61">
        <f>Arkusz2!S1783</f>
        <v>2.3826619103737116E-2</v>
      </c>
    </row>
    <row r="1784" spans="1:21">
      <c r="A1784" s="10" t="s">
        <v>491</v>
      </c>
      <c r="B1784">
        <v>1783</v>
      </c>
      <c r="C1784">
        <v>9</v>
      </c>
      <c r="D1784" t="s">
        <v>501</v>
      </c>
      <c r="E1784" t="s">
        <v>73</v>
      </c>
      <c r="F1784" t="s">
        <v>31</v>
      </c>
      <c r="G1784" t="s">
        <v>97</v>
      </c>
      <c r="H1784" t="s">
        <v>31</v>
      </c>
      <c r="I1784" t="s">
        <v>97</v>
      </c>
      <c r="J1784" t="s">
        <v>502</v>
      </c>
      <c r="K1784">
        <v>70</v>
      </c>
      <c r="L1784" t="s">
        <v>326</v>
      </c>
      <c r="M1784" t="s">
        <v>43</v>
      </c>
      <c r="N1784" t="s">
        <v>49</v>
      </c>
      <c r="P1784" t="s">
        <v>248</v>
      </c>
      <c r="Q1784">
        <v>8</v>
      </c>
      <c r="U1784" s="61">
        <f>Arkusz2!S1784</f>
        <v>3.2071413573108588E-2</v>
      </c>
    </row>
    <row r="1785" spans="1:21">
      <c r="A1785" s="10" t="s">
        <v>491</v>
      </c>
      <c r="B1785">
        <v>1784</v>
      </c>
      <c r="C1785">
        <v>9</v>
      </c>
      <c r="D1785" t="s">
        <v>501</v>
      </c>
      <c r="E1785" t="s">
        <v>73</v>
      </c>
      <c r="F1785" t="s">
        <v>97</v>
      </c>
      <c r="G1785" t="s">
        <v>31</v>
      </c>
      <c r="H1785" t="s">
        <v>31</v>
      </c>
      <c r="I1785" t="s">
        <v>97</v>
      </c>
      <c r="J1785" t="s">
        <v>32</v>
      </c>
      <c r="K1785">
        <v>73</v>
      </c>
      <c r="L1785" t="s">
        <v>113</v>
      </c>
      <c r="M1785" t="s">
        <v>37</v>
      </c>
      <c r="N1785" t="s">
        <v>35</v>
      </c>
      <c r="P1785" t="s">
        <v>275</v>
      </c>
      <c r="Q1785">
        <v>1</v>
      </c>
      <c r="U1785" s="61">
        <f>Arkusz2!S1785</f>
        <v>0.3950024987585451</v>
      </c>
    </row>
    <row r="1786" spans="1:21">
      <c r="A1786" s="10" t="s">
        <v>491</v>
      </c>
      <c r="B1786">
        <v>1785</v>
      </c>
      <c r="C1786">
        <v>9</v>
      </c>
      <c r="D1786" t="s">
        <v>501</v>
      </c>
      <c r="E1786" t="s">
        <v>73</v>
      </c>
      <c r="F1786" t="s">
        <v>97</v>
      </c>
      <c r="G1786" t="s">
        <v>31</v>
      </c>
      <c r="H1786" t="s">
        <v>31</v>
      </c>
      <c r="I1786" t="s">
        <v>97</v>
      </c>
      <c r="J1786" t="s">
        <v>32</v>
      </c>
      <c r="K1786">
        <v>77</v>
      </c>
      <c r="L1786" t="s">
        <v>105</v>
      </c>
      <c r="M1786" t="s">
        <v>37</v>
      </c>
      <c r="N1786" t="s">
        <v>35</v>
      </c>
      <c r="P1786" t="s">
        <v>115</v>
      </c>
      <c r="Q1786">
        <v>6</v>
      </c>
      <c r="U1786" s="61">
        <f>Arkusz2!S1786</f>
        <v>0.10163322948359395</v>
      </c>
    </row>
    <row r="1787" spans="1:21">
      <c r="A1787" s="10" t="s">
        <v>491</v>
      </c>
      <c r="B1787">
        <v>1786</v>
      </c>
      <c r="C1787">
        <v>9</v>
      </c>
      <c r="D1787" t="s">
        <v>501</v>
      </c>
      <c r="E1787" t="s">
        <v>73</v>
      </c>
      <c r="F1787" t="s">
        <v>31</v>
      </c>
      <c r="G1787" t="s">
        <v>97</v>
      </c>
      <c r="H1787" t="s">
        <v>31</v>
      </c>
      <c r="I1787" t="s">
        <v>97</v>
      </c>
      <c r="J1787" t="s">
        <v>502</v>
      </c>
      <c r="K1787">
        <v>78</v>
      </c>
      <c r="L1787" t="s">
        <v>246</v>
      </c>
      <c r="M1787" t="s">
        <v>43</v>
      </c>
      <c r="N1787" t="s">
        <v>38</v>
      </c>
      <c r="O1787" t="s">
        <v>13</v>
      </c>
      <c r="P1787" t="s">
        <v>52</v>
      </c>
      <c r="Q1787">
        <v>6</v>
      </c>
      <c r="U1787" s="61">
        <f>Arkusz2!S1787</f>
        <v>0.17298255377116797</v>
      </c>
    </row>
    <row r="1788" spans="1:21">
      <c r="A1788" s="10" t="s">
        <v>491</v>
      </c>
      <c r="B1788">
        <v>1787</v>
      </c>
      <c r="C1788">
        <v>9</v>
      </c>
      <c r="D1788" t="s">
        <v>501</v>
      </c>
      <c r="E1788" t="s">
        <v>73</v>
      </c>
      <c r="F1788" t="s">
        <v>97</v>
      </c>
      <c r="G1788" t="s">
        <v>31</v>
      </c>
      <c r="H1788" t="s">
        <v>31</v>
      </c>
      <c r="I1788" t="s">
        <v>97</v>
      </c>
      <c r="J1788" t="s">
        <v>32</v>
      </c>
      <c r="K1788">
        <v>80</v>
      </c>
      <c r="L1788" t="s">
        <v>113</v>
      </c>
      <c r="M1788" t="s">
        <v>37</v>
      </c>
      <c r="N1788" t="s">
        <v>35</v>
      </c>
      <c r="P1788" t="s">
        <v>107</v>
      </c>
      <c r="Q1788">
        <v>6</v>
      </c>
      <c r="U1788" s="61">
        <f>Arkusz2!S1788</f>
        <v>0.10163322948359395</v>
      </c>
    </row>
    <row r="1789" spans="1:21">
      <c r="A1789" s="10" t="s">
        <v>491</v>
      </c>
      <c r="B1789">
        <v>1788</v>
      </c>
      <c r="C1789">
        <v>9</v>
      </c>
      <c r="D1789" t="s">
        <v>501</v>
      </c>
      <c r="E1789" t="s">
        <v>73</v>
      </c>
      <c r="F1789" t="s">
        <v>31</v>
      </c>
      <c r="G1789" t="s">
        <v>97</v>
      </c>
      <c r="H1789" t="s">
        <v>31</v>
      </c>
      <c r="I1789" t="s">
        <v>97</v>
      </c>
      <c r="J1789" t="s">
        <v>502</v>
      </c>
      <c r="K1789">
        <v>85</v>
      </c>
      <c r="L1789" t="s">
        <v>246</v>
      </c>
      <c r="M1789" t="s">
        <v>43</v>
      </c>
      <c r="N1789" t="s">
        <v>38</v>
      </c>
      <c r="O1789" t="s">
        <v>13</v>
      </c>
      <c r="P1789" t="s">
        <v>248</v>
      </c>
      <c r="Q1789">
        <v>8</v>
      </c>
      <c r="U1789" s="61">
        <f>Arkusz2!S1789</f>
        <v>3.2071413573108588E-2</v>
      </c>
    </row>
    <row r="1790" spans="1:21">
      <c r="A1790" s="10" t="s">
        <v>492</v>
      </c>
      <c r="B1790">
        <v>1789</v>
      </c>
      <c r="C1790">
        <v>9</v>
      </c>
      <c r="D1790" t="s">
        <v>501</v>
      </c>
      <c r="E1790" t="s">
        <v>73</v>
      </c>
      <c r="F1790" t="s">
        <v>98</v>
      </c>
      <c r="G1790" t="s">
        <v>169</v>
      </c>
      <c r="H1790" t="s">
        <v>98</v>
      </c>
      <c r="I1790" t="s">
        <v>169</v>
      </c>
      <c r="J1790" t="s">
        <v>170</v>
      </c>
      <c r="K1790">
        <v>7</v>
      </c>
      <c r="L1790" t="s">
        <v>282</v>
      </c>
      <c r="M1790" t="s">
        <v>34</v>
      </c>
      <c r="N1790" t="s">
        <v>35</v>
      </c>
      <c r="P1790" t="s">
        <v>109</v>
      </c>
      <c r="Q1790">
        <v>8</v>
      </c>
      <c r="U1790" s="61">
        <f>Arkusz2!S1790</f>
        <v>3.2071413573108588E-2</v>
      </c>
    </row>
    <row r="1791" spans="1:21">
      <c r="A1791" s="10" t="s">
        <v>492</v>
      </c>
      <c r="B1791">
        <v>1790</v>
      </c>
      <c r="C1791">
        <v>9</v>
      </c>
      <c r="D1791" t="s">
        <v>501</v>
      </c>
      <c r="E1791" t="s">
        <v>73</v>
      </c>
      <c r="F1791" t="s">
        <v>98</v>
      </c>
      <c r="G1791" t="s">
        <v>169</v>
      </c>
      <c r="H1791" t="s">
        <v>98</v>
      </c>
      <c r="I1791" t="s">
        <v>169</v>
      </c>
      <c r="J1791" t="s">
        <v>170</v>
      </c>
      <c r="K1791">
        <v>13</v>
      </c>
      <c r="L1791" t="s">
        <v>103</v>
      </c>
      <c r="M1791" t="s">
        <v>43</v>
      </c>
      <c r="N1791" t="s">
        <v>35</v>
      </c>
      <c r="P1791" t="s">
        <v>282</v>
      </c>
      <c r="Q1791">
        <v>5</v>
      </c>
      <c r="U1791" s="61">
        <f>Arkusz2!S1791</f>
        <v>5.7394673231095802E-2</v>
      </c>
    </row>
    <row r="1792" spans="1:21">
      <c r="A1792" s="10" t="s">
        <v>492</v>
      </c>
      <c r="B1792">
        <v>1791</v>
      </c>
      <c r="C1792">
        <v>9</v>
      </c>
      <c r="D1792" t="s">
        <v>501</v>
      </c>
      <c r="E1792" t="s">
        <v>73</v>
      </c>
      <c r="F1792" t="s">
        <v>98</v>
      </c>
      <c r="G1792" t="s">
        <v>169</v>
      </c>
      <c r="H1792" t="s">
        <v>98</v>
      </c>
      <c r="I1792" t="s">
        <v>169</v>
      </c>
      <c r="J1792" t="s">
        <v>170</v>
      </c>
      <c r="K1792">
        <v>19</v>
      </c>
      <c r="L1792" t="s">
        <v>103</v>
      </c>
      <c r="M1792" t="s">
        <v>37</v>
      </c>
      <c r="N1792" t="s">
        <v>35</v>
      </c>
      <c r="P1792" t="s">
        <v>399</v>
      </c>
      <c r="Q1792">
        <v>6</v>
      </c>
      <c r="U1792" s="61">
        <f>Arkusz2!S1792</f>
        <v>0.10163322948359395</v>
      </c>
    </row>
    <row r="1793" spans="1:21">
      <c r="A1793" s="10" t="s">
        <v>492</v>
      </c>
      <c r="B1793">
        <v>1792</v>
      </c>
      <c r="C1793">
        <v>9</v>
      </c>
      <c r="D1793" t="s">
        <v>501</v>
      </c>
      <c r="E1793" t="s">
        <v>73</v>
      </c>
      <c r="F1793" t="s">
        <v>98</v>
      </c>
      <c r="G1793" t="s">
        <v>169</v>
      </c>
      <c r="H1793" t="s">
        <v>98</v>
      </c>
      <c r="I1793" t="s">
        <v>169</v>
      </c>
      <c r="J1793" t="s">
        <v>170</v>
      </c>
      <c r="K1793">
        <v>19</v>
      </c>
      <c r="L1793" t="s">
        <v>103</v>
      </c>
      <c r="M1793" t="s">
        <v>43</v>
      </c>
      <c r="N1793" t="s">
        <v>35</v>
      </c>
      <c r="P1793" t="s">
        <v>218</v>
      </c>
      <c r="Q1793">
        <v>5</v>
      </c>
      <c r="U1793" s="61">
        <f>Arkusz2!S1793</f>
        <v>5.7394673231095802E-2</v>
      </c>
    </row>
    <row r="1794" spans="1:21">
      <c r="A1794" s="10" t="s">
        <v>492</v>
      </c>
      <c r="B1794">
        <v>1793</v>
      </c>
      <c r="C1794">
        <v>9</v>
      </c>
      <c r="D1794" t="s">
        <v>501</v>
      </c>
      <c r="E1794" t="s">
        <v>73</v>
      </c>
      <c r="F1794" t="s">
        <v>98</v>
      </c>
      <c r="G1794" t="s">
        <v>169</v>
      </c>
      <c r="H1794" t="s">
        <v>98</v>
      </c>
      <c r="I1794" t="s">
        <v>169</v>
      </c>
      <c r="J1794" t="s">
        <v>170</v>
      </c>
      <c r="K1794">
        <v>22</v>
      </c>
      <c r="L1794" t="s">
        <v>320</v>
      </c>
      <c r="M1794" t="s">
        <v>37</v>
      </c>
      <c r="N1794" t="s">
        <v>38</v>
      </c>
      <c r="P1794" t="s">
        <v>109</v>
      </c>
      <c r="Q1794">
        <v>6</v>
      </c>
      <c r="T1794" t="s">
        <v>294</v>
      </c>
      <c r="U1794" s="61">
        <f>Arkusz2!S1794</f>
        <v>0.1094694240700843</v>
      </c>
    </row>
    <row r="1795" spans="1:21">
      <c r="A1795" s="10" t="s">
        <v>492</v>
      </c>
      <c r="B1795">
        <v>1794</v>
      </c>
      <c r="C1795">
        <v>9</v>
      </c>
      <c r="D1795" t="s">
        <v>501</v>
      </c>
      <c r="E1795" t="s">
        <v>73</v>
      </c>
      <c r="F1795" t="s">
        <v>98</v>
      </c>
      <c r="G1795" t="s">
        <v>169</v>
      </c>
      <c r="H1795" t="s">
        <v>98</v>
      </c>
      <c r="I1795" t="s">
        <v>169</v>
      </c>
      <c r="J1795" t="s">
        <v>170</v>
      </c>
      <c r="K1795">
        <v>22</v>
      </c>
      <c r="L1795" t="s">
        <v>399</v>
      </c>
      <c r="M1795" t="s">
        <v>43</v>
      </c>
      <c r="N1795" t="s">
        <v>38</v>
      </c>
      <c r="P1795" t="s">
        <v>342</v>
      </c>
      <c r="Q1795">
        <v>7</v>
      </c>
      <c r="U1795" s="61">
        <f>Arkusz2!S1795</f>
        <v>1.1407995836332216E-2</v>
      </c>
    </row>
    <row r="1796" spans="1:21">
      <c r="A1796" s="10" t="s">
        <v>492</v>
      </c>
      <c r="B1796">
        <v>1795</v>
      </c>
      <c r="C1796">
        <v>9</v>
      </c>
      <c r="D1796" t="s">
        <v>501</v>
      </c>
      <c r="E1796" t="s">
        <v>73</v>
      </c>
      <c r="F1796" t="s">
        <v>169</v>
      </c>
      <c r="G1796" t="s">
        <v>98</v>
      </c>
      <c r="H1796" t="s">
        <v>98</v>
      </c>
      <c r="I1796" t="s">
        <v>169</v>
      </c>
      <c r="J1796" t="s">
        <v>99</v>
      </c>
      <c r="K1796">
        <v>26</v>
      </c>
      <c r="L1796" t="s">
        <v>447</v>
      </c>
      <c r="M1796" t="s">
        <v>37</v>
      </c>
      <c r="N1796" t="s">
        <v>35</v>
      </c>
      <c r="P1796" t="s">
        <v>182</v>
      </c>
      <c r="Q1796">
        <v>6</v>
      </c>
      <c r="T1796" t="s">
        <v>294</v>
      </c>
      <c r="U1796" s="61">
        <f>Arkusz2!S1796</f>
        <v>0.1094694240700843</v>
      </c>
    </row>
    <row r="1797" spans="1:21">
      <c r="A1797" s="10" t="s">
        <v>492</v>
      </c>
      <c r="B1797">
        <v>1796</v>
      </c>
      <c r="C1797">
        <v>9</v>
      </c>
      <c r="D1797" t="s">
        <v>501</v>
      </c>
      <c r="E1797" t="s">
        <v>73</v>
      </c>
      <c r="F1797" t="s">
        <v>98</v>
      </c>
      <c r="G1797" t="s">
        <v>169</v>
      </c>
      <c r="H1797" t="s">
        <v>98</v>
      </c>
      <c r="I1797" t="s">
        <v>169</v>
      </c>
      <c r="J1797" t="s">
        <v>170</v>
      </c>
      <c r="K1797">
        <v>29</v>
      </c>
      <c r="L1797" t="s">
        <v>320</v>
      </c>
      <c r="M1797" t="s">
        <v>37</v>
      </c>
      <c r="N1797" t="s">
        <v>38</v>
      </c>
      <c r="P1797" t="s">
        <v>109</v>
      </c>
      <c r="Q1797">
        <v>6</v>
      </c>
      <c r="T1797" t="s">
        <v>295</v>
      </c>
      <c r="U1797" s="61">
        <f>Arkusz2!S1797</f>
        <v>7.6926995697442255E-2</v>
      </c>
    </row>
    <row r="1798" spans="1:21">
      <c r="A1798" s="10" t="s">
        <v>492</v>
      </c>
      <c r="B1798">
        <v>1797</v>
      </c>
      <c r="C1798">
        <v>9</v>
      </c>
      <c r="D1798" t="s">
        <v>501</v>
      </c>
      <c r="E1798" t="s">
        <v>73</v>
      </c>
      <c r="F1798" t="s">
        <v>169</v>
      </c>
      <c r="G1798" t="s">
        <v>98</v>
      </c>
      <c r="H1798" t="s">
        <v>98</v>
      </c>
      <c r="I1798" t="s">
        <v>169</v>
      </c>
      <c r="J1798" t="s">
        <v>99</v>
      </c>
      <c r="K1798">
        <v>30</v>
      </c>
      <c r="L1798" t="s">
        <v>281</v>
      </c>
      <c r="M1798" t="s">
        <v>34</v>
      </c>
      <c r="N1798" t="s">
        <v>49</v>
      </c>
      <c r="Q1798">
        <v>8</v>
      </c>
      <c r="U1798" s="61">
        <f>Arkusz2!S1798</f>
        <v>3.4502880732867523E-2</v>
      </c>
    </row>
    <row r="1799" spans="1:21">
      <c r="A1799" s="10" t="s">
        <v>492</v>
      </c>
      <c r="B1799">
        <v>1798</v>
      </c>
      <c r="C1799">
        <v>9</v>
      </c>
      <c r="D1799" t="s">
        <v>501</v>
      </c>
      <c r="E1799" t="s">
        <v>73</v>
      </c>
      <c r="F1799" t="s">
        <v>169</v>
      </c>
      <c r="G1799" t="s">
        <v>98</v>
      </c>
      <c r="H1799" t="s">
        <v>98</v>
      </c>
      <c r="I1799" t="s">
        <v>169</v>
      </c>
      <c r="J1799" t="s">
        <v>99</v>
      </c>
      <c r="K1799">
        <v>31</v>
      </c>
      <c r="L1799" t="s">
        <v>179</v>
      </c>
      <c r="M1799" t="s">
        <v>34</v>
      </c>
      <c r="N1799" t="s">
        <v>35</v>
      </c>
      <c r="Q1799">
        <v>6</v>
      </c>
      <c r="U1799" s="61">
        <f>Arkusz2!S1799</f>
        <v>0.18406554276601864</v>
      </c>
    </row>
    <row r="1800" spans="1:21">
      <c r="A1800" s="10" t="s">
        <v>492</v>
      </c>
      <c r="B1800">
        <v>1799</v>
      </c>
      <c r="C1800">
        <v>9</v>
      </c>
      <c r="D1800" t="s">
        <v>501</v>
      </c>
      <c r="E1800" t="s">
        <v>73</v>
      </c>
      <c r="F1800" t="s">
        <v>98</v>
      </c>
      <c r="G1800" t="s">
        <v>169</v>
      </c>
      <c r="H1800" t="s">
        <v>98</v>
      </c>
      <c r="I1800" t="s">
        <v>169</v>
      </c>
      <c r="J1800" t="s">
        <v>170</v>
      </c>
      <c r="K1800">
        <v>39</v>
      </c>
      <c r="L1800" t="s">
        <v>112</v>
      </c>
      <c r="M1800" t="s">
        <v>43</v>
      </c>
      <c r="N1800" t="s">
        <v>35</v>
      </c>
      <c r="Q1800">
        <v>8</v>
      </c>
      <c r="U1800" s="61">
        <f>Arkusz2!S1800</f>
        <v>3.4502880732867523E-2</v>
      </c>
    </row>
    <row r="1801" spans="1:21">
      <c r="A1801" s="10" t="s">
        <v>492</v>
      </c>
      <c r="B1801">
        <v>1800</v>
      </c>
      <c r="C1801">
        <v>9</v>
      </c>
      <c r="D1801" t="s">
        <v>501</v>
      </c>
      <c r="E1801" t="s">
        <v>73</v>
      </c>
      <c r="F1801" t="s">
        <v>98</v>
      </c>
      <c r="G1801" t="s">
        <v>169</v>
      </c>
      <c r="H1801" t="s">
        <v>98</v>
      </c>
      <c r="I1801" t="s">
        <v>169</v>
      </c>
      <c r="J1801" t="s">
        <v>170</v>
      </c>
      <c r="K1801">
        <v>40</v>
      </c>
      <c r="L1801" t="s">
        <v>431</v>
      </c>
      <c r="M1801" t="s">
        <v>43</v>
      </c>
      <c r="N1801" t="s">
        <v>38</v>
      </c>
      <c r="P1801" t="s">
        <v>282</v>
      </c>
      <c r="Q1801">
        <v>8</v>
      </c>
      <c r="U1801" s="61">
        <f>Arkusz2!S1801</f>
        <v>3.2071413573108588E-2</v>
      </c>
    </row>
    <row r="1802" spans="1:21">
      <c r="A1802" s="10" t="s">
        <v>492</v>
      </c>
      <c r="B1802">
        <v>1801</v>
      </c>
      <c r="C1802">
        <v>9</v>
      </c>
      <c r="D1802" t="s">
        <v>501</v>
      </c>
      <c r="E1802" t="s">
        <v>73</v>
      </c>
      <c r="F1802" t="s">
        <v>98</v>
      </c>
      <c r="G1802" t="s">
        <v>169</v>
      </c>
      <c r="H1802" t="s">
        <v>98</v>
      </c>
      <c r="I1802" t="s">
        <v>169</v>
      </c>
      <c r="J1802" t="s">
        <v>170</v>
      </c>
      <c r="K1802">
        <v>45</v>
      </c>
      <c r="L1802" t="s">
        <v>109</v>
      </c>
      <c r="M1802" t="s">
        <v>34</v>
      </c>
      <c r="N1802" t="s">
        <v>38</v>
      </c>
      <c r="P1802" t="s">
        <v>103</v>
      </c>
      <c r="Q1802">
        <v>8</v>
      </c>
      <c r="U1802" s="61">
        <f>Arkusz2!S1802</f>
        <v>3.2071413573108588E-2</v>
      </c>
    </row>
    <row r="1803" spans="1:21">
      <c r="A1803" s="10" t="s">
        <v>492</v>
      </c>
      <c r="B1803">
        <v>1802</v>
      </c>
      <c r="C1803">
        <v>9</v>
      </c>
      <c r="D1803" t="s">
        <v>501</v>
      </c>
      <c r="E1803" t="s">
        <v>73</v>
      </c>
      <c r="F1803" t="s">
        <v>98</v>
      </c>
      <c r="G1803" t="s">
        <v>169</v>
      </c>
      <c r="H1803" t="s">
        <v>98</v>
      </c>
      <c r="I1803" t="s">
        <v>169</v>
      </c>
      <c r="J1803" t="s">
        <v>170</v>
      </c>
      <c r="K1803">
        <v>47</v>
      </c>
      <c r="L1803" t="s">
        <v>399</v>
      </c>
      <c r="M1803" t="s">
        <v>43</v>
      </c>
      <c r="N1803" t="s">
        <v>35</v>
      </c>
      <c r="P1803" t="s">
        <v>109</v>
      </c>
      <c r="Q1803">
        <v>6</v>
      </c>
      <c r="T1803" t="s">
        <v>295</v>
      </c>
      <c r="U1803" s="61">
        <f>Arkusz2!S1803</f>
        <v>0.13350948528427484</v>
      </c>
    </row>
    <row r="1804" spans="1:21">
      <c r="A1804" s="10" t="s">
        <v>492</v>
      </c>
      <c r="B1804">
        <v>1803</v>
      </c>
      <c r="C1804">
        <v>9</v>
      </c>
      <c r="D1804" t="s">
        <v>501</v>
      </c>
      <c r="E1804" t="s">
        <v>73</v>
      </c>
      <c r="F1804" t="s">
        <v>98</v>
      </c>
      <c r="G1804" t="s">
        <v>169</v>
      </c>
      <c r="H1804" t="s">
        <v>98</v>
      </c>
      <c r="I1804" t="s">
        <v>169</v>
      </c>
      <c r="J1804" t="s">
        <v>170</v>
      </c>
      <c r="K1804">
        <v>48</v>
      </c>
      <c r="L1804" t="s">
        <v>282</v>
      </c>
      <c r="M1804" t="s">
        <v>43</v>
      </c>
      <c r="N1804" t="s">
        <v>35</v>
      </c>
      <c r="P1804" t="s">
        <v>112</v>
      </c>
      <c r="Q1804">
        <v>5</v>
      </c>
      <c r="T1804" t="s">
        <v>294</v>
      </c>
      <c r="U1804" s="61">
        <f>Arkusz2!S1804</f>
        <v>6.2055568533739426E-2</v>
      </c>
    </row>
    <row r="1805" spans="1:21">
      <c r="A1805" s="10" t="s">
        <v>492</v>
      </c>
      <c r="B1805">
        <v>1804</v>
      </c>
      <c r="C1805">
        <v>9</v>
      </c>
      <c r="D1805" t="s">
        <v>501</v>
      </c>
      <c r="E1805" t="s">
        <v>73</v>
      </c>
      <c r="F1805" t="s">
        <v>98</v>
      </c>
      <c r="G1805" t="s">
        <v>169</v>
      </c>
      <c r="H1805" t="s">
        <v>98</v>
      </c>
      <c r="I1805" t="s">
        <v>169</v>
      </c>
      <c r="J1805" t="s">
        <v>170</v>
      </c>
      <c r="K1805">
        <v>49</v>
      </c>
      <c r="L1805" t="s">
        <v>103</v>
      </c>
      <c r="M1805" t="s">
        <v>37</v>
      </c>
      <c r="N1805" t="s">
        <v>35</v>
      </c>
      <c r="P1805" t="s">
        <v>431</v>
      </c>
      <c r="Q1805">
        <v>6</v>
      </c>
      <c r="U1805" s="61">
        <f>Arkusz2!S1805</f>
        <v>0.10163322948359395</v>
      </c>
    </row>
    <row r="1806" spans="1:21">
      <c r="A1806" s="10" t="s">
        <v>492</v>
      </c>
      <c r="B1806">
        <v>1805</v>
      </c>
      <c r="C1806">
        <v>9</v>
      </c>
      <c r="D1806" t="s">
        <v>501</v>
      </c>
      <c r="E1806" t="s">
        <v>73</v>
      </c>
      <c r="F1806" t="s">
        <v>98</v>
      </c>
      <c r="G1806" t="s">
        <v>169</v>
      </c>
      <c r="H1806" t="s">
        <v>98</v>
      </c>
      <c r="I1806" t="s">
        <v>169</v>
      </c>
      <c r="J1806" t="s">
        <v>170</v>
      </c>
      <c r="K1806">
        <v>50</v>
      </c>
      <c r="L1806" t="s">
        <v>282</v>
      </c>
      <c r="M1806" t="s">
        <v>37</v>
      </c>
      <c r="N1806" t="s">
        <v>35</v>
      </c>
      <c r="P1806" t="s">
        <v>109</v>
      </c>
      <c r="Q1806">
        <v>6</v>
      </c>
      <c r="U1806" s="61">
        <f>Arkusz2!S1806</f>
        <v>0.10163322948359395</v>
      </c>
    </row>
    <row r="1807" spans="1:21">
      <c r="A1807" s="10" t="s">
        <v>492</v>
      </c>
      <c r="B1807">
        <v>1806</v>
      </c>
      <c r="C1807">
        <v>9</v>
      </c>
      <c r="D1807" t="s">
        <v>501</v>
      </c>
      <c r="E1807" t="s">
        <v>73</v>
      </c>
      <c r="F1807" t="s">
        <v>98</v>
      </c>
      <c r="G1807" t="s">
        <v>169</v>
      </c>
      <c r="H1807" t="s">
        <v>98</v>
      </c>
      <c r="I1807" t="s">
        <v>169</v>
      </c>
      <c r="J1807" t="s">
        <v>170</v>
      </c>
      <c r="K1807">
        <v>53</v>
      </c>
      <c r="L1807" t="s">
        <v>342</v>
      </c>
      <c r="M1807" t="s">
        <v>43</v>
      </c>
      <c r="N1807" t="s">
        <v>35</v>
      </c>
      <c r="Q1807">
        <v>8</v>
      </c>
      <c r="U1807" s="61">
        <f>Arkusz2!S1807</f>
        <v>3.4502880732867523E-2</v>
      </c>
    </row>
    <row r="1808" spans="1:21">
      <c r="A1808" s="10" t="s">
        <v>492</v>
      </c>
      <c r="B1808">
        <v>1807</v>
      </c>
      <c r="C1808">
        <v>9</v>
      </c>
      <c r="D1808" t="s">
        <v>501</v>
      </c>
      <c r="E1808" t="s">
        <v>73</v>
      </c>
      <c r="F1808" t="s">
        <v>98</v>
      </c>
      <c r="G1808" t="s">
        <v>169</v>
      </c>
      <c r="H1808" t="s">
        <v>98</v>
      </c>
      <c r="I1808" t="s">
        <v>169</v>
      </c>
      <c r="J1808" t="s">
        <v>170</v>
      </c>
      <c r="K1808">
        <v>56</v>
      </c>
      <c r="L1808" t="s">
        <v>282</v>
      </c>
      <c r="M1808" t="s">
        <v>43</v>
      </c>
      <c r="N1808" t="s">
        <v>35</v>
      </c>
      <c r="Q1808">
        <v>5</v>
      </c>
      <c r="U1808" s="61">
        <f>Arkusz2!S1808</f>
        <v>6.1623772780053571E-2</v>
      </c>
    </row>
    <row r="1809" spans="1:21">
      <c r="A1809" s="10" t="s">
        <v>492</v>
      </c>
      <c r="B1809">
        <v>1808</v>
      </c>
      <c r="C1809">
        <v>9</v>
      </c>
      <c r="D1809" t="s">
        <v>501</v>
      </c>
      <c r="E1809" t="s">
        <v>73</v>
      </c>
      <c r="F1809" t="s">
        <v>169</v>
      </c>
      <c r="G1809" t="s">
        <v>98</v>
      </c>
      <c r="H1809" t="s">
        <v>98</v>
      </c>
      <c r="I1809" t="s">
        <v>169</v>
      </c>
      <c r="J1809" t="s">
        <v>99</v>
      </c>
      <c r="K1809">
        <v>57</v>
      </c>
      <c r="L1809" t="s">
        <v>244</v>
      </c>
      <c r="M1809" t="s">
        <v>34</v>
      </c>
      <c r="N1809" t="s">
        <v>38</v>
      </c>
      <c r="P1809" t="s">
        <v>447</v>
      </c>
      <c r="Q1809">
        <v>8</v>
      </c>
      <c r="U1809" s="61">
        <f>Arkusz2!S1809</f>
        <v>3.2071413573108588E-2</v>
      </c>
    </row>
    <row r="1810" spans="1:21">
      <c r="A1810" s="10" t="s">
        <v>492</v>
      </c>
      <c r="B1810">
        <v>1809</v>
      </c>
      <c r="C1810">
        <v>9</v>
      </c>
      <c r="D1810" t="s">
        <v>501</v>
      </c>
      <c r="E1810" t="s">
        <v>73</v>
      </c>
      <c r="F1810" t="s">
        <v>98</v>
      </c>
      <c r="G1810" t="s">
        <v>169</v>
      </c>
      <c r="H1810" t="s">
        <v>98</v>
      </c>
      <c r="I1810" t="s">
        <v>169</v>
      </c>
      <c r="J1810" t="s">
        <v>170</v>
      </c>
      <c r="K1810">
        <v>60</v>
      </c>
      <c r="L1810" t="s">
        <v>109</v>
      </c>
      <c r="M1810" t="s">
        <v>34</v>
      </c>
      <c r="N1810" t="s">
        <v>35</v>
      </c>
      <c r="Q1810">
        <v>8</v>
      </c>
      <c r="S1810" t="s">
        <v>296</v>
      </c>
      <c r="U1810" s="61">
        <f>Arkusz2!S1810</f>
        <v>6.0950324382530965E-2</v>
      </c>
    </row>
    <row r="1811" spans="1:21">
      <c r="A1811" s="10" t="s">
        <v>492</v>
      </c>
      <c r="B1811">
        <v>1810</v>
      </c>
      <c r="C1811">
        <v>9</v>
      </c>
      <c r="D1811" t="s">
        <v>501</v>
      </c>
      <c r="E1811" t="s">
        <v>73</v>
      </c>
      <c r="F1811" t="s">
        <v>98</v>
      </c>
      <c r="G1811" t="s">
        <v>169</v>
      </c>
      <c r="H1811" t="s">
        <v>98</v>
      </c>
      <c r="I1811" t="s">
        <v>169</v>
      </c>
      <c r="J1811" t="s">
        <v>170</v>
      </c>
      <c r="K1811">
        <v>61</v>
      </c>
      <c r="L1811" t="s">
        <v>282</v>
      </c>
      <c r="M1811" t="s">
        <v>43</v>
      </c>
      <c r="N1811" t="s">
        <v>35</v>
      </c>
      <c r="P1811" t="s">
        <v>218</v>
      </c>
      <c r="Q1811">
        <v>2</v>
      </c>
      <c r="U1811" s="61">
        <f>Arkusz2!S1811</f>
        <v>0.24668936063690783</v>
      </c>
    </row>
    <row r="1812" spans="1:21">
      <c r="A1812" s="10" t="s">
        <v>492</v>
      </c>
      <c r="B1812">
        <v>1811</v>
      </c>
      <c r="C1812">
        <v>9</v>
      </c>
      <c r="D1812" t="s">
        <v>501</v>
      </c>
      <c r="E1812" t="s">
        <v>73</v>
      </c>
      <c r="F1812" t="s">
        <v>169</v>
      </c>
      <c r="G1812" t="s">
        <v>98</v>
      </c>
      <c r="H1812" t="s">
        <v>98</v>
      </c>
      <c r="I1812" t="s">
        <v>169</v>
      </c>
      <c r="J1812" t="s">
        <v>99</v>
      </c>
      <c r="K1812">
        <v>64</v>
      </c>
      <c r="L1812" t="s">
        <v>288</v>
      </c>
      <c r="M1812" t="s">
        <v>43</v>
      </c>
      <c r="N1812" t="s">
        <v>38</v>
      </c>
      <c r="P1812" t="s">
        <v>287</v>
      </c>
      <c r="Q1812">
        <v>7</v>
      </c>
      <c r="U1812" s="61">
        <f>Arkusz2!S1812</f>
        <v>1.1407995836332216E-2</v>
      </c>
    </row>
    <row r="1813" spans="1:21">
      <c r="A1813" s="10" t="s">
        <v>492</v>
      </c>
      <c r="B1813">
        <v>1812</v>
      </c>
      <c r="C1813">
        <v>9</v>
      </c>
      <c r="D1813" t="s">
        <v>501</v>
      </c>
      <c r="E1813" t="s">
        <v>73</v>
      </c>
      <c r="F1813" t="s">
        <v>169</v>
      </c>
      <c r="G1813" t="s">
        <v>98</v>
      </c>
      <c r="H1813" t="s">
        <v>98</v>
      </c>
      <c r="I1813" t="s">
        <v>169</v>
      </c>
      <c r="J1813" t="s">
        <v>99</v>
      </c>
      <c r="K1813">
        <v>65</v>
      </c>
      <c r="L1813" t="s">
        <v>287</v>
      </c>
      <c r="M1813" t="s">
        <v>34</v>
      </c>
      <c r="N1813" t="s">
        <v>35</v>
      </c>
      <c r="Q1813">
        <v>8</v>
      </c>
      <c r="U1813" s="61">
        <f>Arkusz2!S1813</f>
        <v>3.4502880732867523E-2</v>
      </c>
    </row>
    <row r="1814" spans="1:21">
      <c r="A1814" s="10" t="s">
        <v>492</v>
      </c>
      <c r="B1814">
        <v>1813</v>
      </c>
      <c r="C1814">
        <v>9</v>
      </c>
      <c r="D1814" t="s">
        <v>501</v>
      </c>
      <c r="E1814" t="s">
        <v>73</v>
      </c>
      <c r="F1814" t="s">
        <v>98</v>
      </c>
      <c r="G1814" t="s">
        <v>169</v>
      </c>
      <c r="H1814" t="s">
        <v>98</v>
      </c>
      <c r="I1814" t="s">
        <v>169</v>
      </c>
      <c r="J1814" t="s">
        <v>170</v>
      </c>
      <c r="K1814">
        <v>70</v>
      </c>
      <c r="L1814" t="s">
        <v>112</v>
      </c>
      <c r="M1814" t="s">
        <v>37</v>
      </c>
      <c r="N1814" t="s">
        <v>49</v>
      </c>
      <c r="P1814" t="s">
        <v>218</v>
      </c>
      <c r="Q1814">
        <v>1</v>
      </c>
      <c r="T1814" t="s">
        <v>295</v>
      </c>
      <c r="U1814" s="61">
        <f>Arkusz2!S1814</f>
        <v>0.32476129565903694</v>
      </c>
    </row>
    <row r="1815" spans="1:21">
      <c r="A1815" s="10" t="s">
        <v>492</v>
      </c>
      <c r="B1815">
        <v>1814</v>
      </c>
      <c r="C1815">
        <v>9</v>
      </c>
      <c r="D1815" t="s">
        <v>501</v>
      </c>
      <c r="E1815" t="s">
        <v>73</v>
      </c>
      <c r="F1815" t="s">
        <v>169</v>
      </c>
      <c r="G1815" t="s">
        <v>98</v>
      </c>
      <c r="H1815" t="s">
        <v>98</v>
      </c>
      <c r="I1815" t="s">
        <v>169</v>
      </c>
      <c r="J1815" t="s">
        <v>99</v>
      </c>
      <c r="K1815">
        <v>71</v>
      </c>
      <c r="L1815" t="s">
        <v>281</v>
      </c>
      <c r="M1815" t="s">
        <v>43</v>
      </c>
      <c r="N1815" t="s">
        <v>35</v>
      </c>
      <c r="P1815" t="s">
        <v>287</v>
      </c>
      <c r="Q1815">
        <v>8</v>
      </c>
      <c r="U1815" s="61">
        <f>Arkusz2!S1815</f>
        <v>3.2071413573108588E-2</v>
      </c>
    </row>
    <row r="1816" spans="1:21">
      <c r="A1816" s="10" t="s">
        <v>492</v>
      </c>
      <c r="B1816">
        <v>1815</v>
      </c>
      <c r="C1816">
        <v>9</v>
      </c>
      <c r="D1816" t="s">
        <v>501</v>
      </c>
      <c r="E1816" t="s">
        <v>73</v>
      </c>
      <c r="F1816" t="s">
        <v>98</v>
      </c>
      <c r="G1816" t="s">
        <v>169</v>
      </c>
      <c r="H1816" t="s">
        <v>98</v>
      </c>
      <c r="I1816" t="s">
        <v>169</v>
      </c>
      <c r="J1816" t="s">
        <v>170</v>
      </c>
      <c r="K1816">
        <v>72</v>
      </c>
      <c r="L1816" t="s">
        <v>112</v>
      </c>
      <c r="M1816" t="s">
        <v>43</v>
      </c>
      <c r="N1816" t="s">
        <v>38</v>
      </c>
      <c r="P1816" t="s">
        <v>102</v>
      </c>
      <c r="Q1816">
        <v>1</v>
      </c>
      <c r="U1816" s="61">
        <f>Arkusz2!S1816</f>
        <v>0.54692167493771915</v>
      </c>
    </row>
    <row r="1817" spans="1:21">
      <c r="A1817" s="10" t="s">
        <v>492</v>
      </c>
      <c r="B1817">
        <v>1816</v>
      </c>
      <c r="C1817">
        <v>9</v>
      </c>
      <c r="D1817" t="s">
        <v>501</v>
      </c>
      <c r="E1817" t="s">
        <v>73</v>
      </c>
      <c r="F1817" t="s">
        <v>98</v>
      </c>
      <c r="G1817" t="s">
        <v>169</v>
      </c>
      <c r="H1817" t="s">
        <v>98</v>
      </c>
      <c r="I1817" t="s">
        <v>169</v>
      </c>
      <c r="J1817" t="s">
        <v>170</v>
      </c>
      <c r="K1817">
        <v>76</v>
      </c>
      <c r="L1817" t="s">
        <v>102</v>
      </c>
      <c r="M1817" t="s">
        <v>43</v>
      </c>
      <c r="N1817" t="s">
        <v>38</v>
      </c>
      <c r="P1817" t="s">
        <v>399</v>
      </c>
      <c r="Q1817">
        <v>8</v>
      </c>
      <c r="T1817" t="s">
        <v>294</v>
      </c>
      <c r="U1817" s="61">
        <f>Arkusz2!S1817</f>
        <v>3.4751679019966467E-2</v>
      </c>
    </row>
    <row r="1818" spans="1:21">
      <c r="A1818" s="10" t="s">
        <v>492</v>
      </c>
      <c r="B1818">
        <v>1817</v>
      </c>
      <c r="C1818">
        <v>9</v>
      </c>
      <c r="D1818" t="s">
        <v>501</v>
      </c>
      <c r="E1818" t="s">
        <v>73</v>
      </c>
      <c r="F1818" t="s">
        <v>98</v>
      </c>
      <c r="G1818" t="s">
        <v>169</v>
      </c>
      <c r="H1818" t="s">
        <v>98</v>
      </c>
      <c r="I1818" t="s">
        <v>169</v>
      </c>
      <c r="J1818" t="s">
        <v>170</v>
      </c>
      <c r="K1818">
        <v>82</v>
      </c>
      <c r="L1818" t="s">
        <v>342</v>
      </c>
      <c r="M1818" t="s">
        <v>34</v>
      </c>
      <c r="N1818" t="s">
        <v>49</v>
      </c>
      <c r="P1818" t="s">
        <v>218</v>
      </c>
      <c r="Q1818">
        <v>6</v>
      </c>
      <c r="U1818" s="61">
        <f>Arkusz2!S1818</f>
        <v>0.17298255377116797</v>
      </c>
    </row>
    <row r="1819" spans="1:21">
      <c r="A1819" s="10" t="s">
        <v>492</v>
      </c>
      <c r="B1819">
        <v>1818</v>
      </c>
      <c r="C1819">
        <v>9</v>
      </c>
      <c r="D1819" t="s">
        <v>501</v>
      </c>
      <c r="E1819" t="s">
        <v>73</v>
      </c>
      <c r="F1819" t="s">
        <v>98</v>
      </c>
      <c r="G1819" t="s">
        <v>169</v>
      </c>
      <c r="H1819" t="s">
        <v>98</v>
      </c>
      <c r="I1819" t="s">
        <v>169</v>
      </c>
      <c r="J1819" t="s">
        <v>170</v>
      </c>
      <c r="K1819">
        <v>89</v>
      </c>
      <c r="L1819" t="s">
        <v>114</v>
      </c>
      <c r="M1819" t="s">
        <v>34</v>
      </c>
      <c r="N1819" t="s">
        <v>35</v>
      </c>
      <c r="P1819" t="s">
        <v>102</v>
      </c>
      <c r="Q1819">
        <v>5</v>
      </c>
      <c r="U1819" s="61">
        <f>Arkusz2!S1819</f>
        <v>5.7394673231095802E-2</v>
      </c>
    </row>
    <row r="1820" spans="1:21">
      <c r="A1820" s="10" t="s">
        <v>492</v>
      </c>
      <c r="B1820">
        <v>1819</v>
      </c>
      <c r="C1820">
        <v>9</v>
      </c>
      <c r="D1820" t="s">
        <v>501</v>
      </c>
      <c r="E1820" t="s">
        <v>73</v>
      </c>
      <c r="F1820" t="s">
        <v>98</v>
      </c>
      <c r="G1820" t="s">
        <v>169</v>
      </c>
      <c r="H1820" t="s">
        <v>98</v>
      </c>
      <c r="I1820" t="s">
        <v>169</v>
      </c>
      <c r="J1820" t="s">
        <v>170</v>
      </c>
      <c r="K1820" t="s">
        <v>70</v>
      </c>
      <c r="L1820" t="s">
        <v>218</v>
      </c>
      <c r="M1820" t="s">
        <v>43</v>
      </c>
      <c r="N1820" t="s">
        <v>38</v>
      </c>
      <c r="O1820" t="s">
        <v>13</v>
      </c>
      <c r="Q1820">
        <v>8</v>
      </c>
      <c r="U1820" s="61">
        <f>Arkusz2!S1820</f>
        <v>3.4502880732867523E-2</v>
      </c>
    </row>
    <row r="1821" spans="1:21">
      <c r="A1821" s="10" t="s">
        <v>493</v>
      </c>
      <c r="B1821">
        <v>1820</v>
      </c>
      <c r="C1821">
        <v>9</v>
      </c>
      <c r="D1821" t="s">
        <v>503</v>
      </c>
      <c r="E1821" t="s">
        <v>146</v>
      </c>
      <c r="F1821" t="s">
        <v>54</v>
      </c>
      <c r="G1821" t="s">
        <v>30</v>
      </c>
      <c r="H1821" t="s">
        <v>30</v>
      </c>
      <c r="I1821" t="s">
        <v>54</v>
      </c>
      <c r="J1821" t="s">
        <v>39</v>
      </c>
      <c r="K1821">
        <v>3</v>
      </c>
      <c r="L1821" t="s">
        <v>57</v>
      </c>
      <c r="M1821" t="s">
        <v>34</v>
      </c>
      <c r="N1821" t="s">
        <v>49</v>
      </c>
      <c r="P1821" t="s">
        <v>256</v>
      </c>
      <c r="Q1821">
        <v>6</v>
      </c>
      <c r="U1821" s="61">
        <f>Arkusz2!S1821</f>
        <v>0.17298255377116797</v>
      </c>
    </row>
    <row r="1822" spans="1:21">
      <c r="A1822" s="10" t="s">
        <v>493</v>
      </c>
      <c r="B1822">
        <v>1821</v>
      </c>
      <c r="C1822">
        <v>9</v>
      </c>
      <c r="D1822" t="s">
        <v>503</v>
      </c>
      <c r="E1822" t="s">
        <v>146</v>
      </c>
      <c r="F1822" t="s">
        <v>54</v>
      </c>
      <c r="G1822" t="s">
        <v>30</v>
      </c>
      <c r="H1822" t="s">
        <v>30</v>
      </c>
      <c r="I1822" t="s">
        <v>54</v>
      </c>
      <c r="J1822" t="s">
        <v>39</v>
      </c>
      <c r="K1822">
        <v>5</v>
      </c>
      <c r="L1822" t="s">
        <v>260</v>
      </c>
      <c r="M1822" t="s">
        <v>34</v>
      </c>
      <c r="N1822" t="s">
        <v>49</v>
      </c>
      <c r="P1822" t="s">
        <v>57</v>
      </c>
      <c r="Q1822">
        <v>6</v>
      </c>
      <c r="U1822" s="61">
        <f>Arkusz2!S1822</f>
        <v>0.17298255377116797</v>
      </c>
    </row>
    <row r="1823" spans="1:21">
      <c r="A1823" s="10" t="s">
        <v>493</v>
      </c>
      <c r="B1823">
        <v>1822</v>
      </c>
      <c r="C1823">
        <v>9</v>
      </c>
      <c r="D1823" t="s">
        <v>503</v>
      </c>
      <c r="E1823" t="s">
        <v>146</v>
      </c>
      <c r="F1823" t="s">
        <v>30</v>
      </c>
      <c r="G1823" t="s">
        <v>54</v>
      </c>
      <c r="H1823" t="s">
        <v>30</v>
      </c>
      <c r="I1823" t="s">
        <v>54</v>
      </c>
      <c r="J1823" t="s">
        <v>60</v>
      </c>
      <c r="K1823">
        <v>8</v>
      </c>
      <c r="L1823" t="s">
        <v>264</v>
      </c>
      <c r="M1823" t="s">
        <v>43</v>
      </c>
      <c r="N1823" t="s">
        <v>35</v>
      </c>
      <c r="P1823" t="s">
        <v>291</v>
      </c>
      <c r="Q1823">
        <v>8</v>
      </c>
      <c r="U1823" s="61">
        <f>Arkusz2!S1823</f>
        <v>3.2071413573108588E-2</v>
      </c>
    </row>
    <row r="1824" spans="1:21">
      <c r="A1824" s="10" t="s">
        <v>493</v>
      </c>
      <c r="B1824">
        <v>1823</v>
      </c>
      <c r="C1824">
        <v>9</v>
      </c>
      <c r="D1824" t="s">
        <v>503</v>
      </c>
      <c r="E1824" t="s">
        <v>146</v>
      </c>
      <c r="F1824" t="s">
        <v>54</v>
      </c>
      <c r="G1824" t="s">
        <v>30</v>
      </c>
      <c r="H1824" t="s">
        <v>30</v>
      </c>
      <c r="I1824" t="s">
        <v>54</v>
      </c>
      <c r="J1824" t="s">
        <v>39</v>
      </c>
      <c r="K1824">
        <v>11</v>
      </c>
      <c r="L1824" t="s">
        <v>57</v>
      </c>
      <c r="M1824" t="s">
        <v>37</v>
      </c>
      <c r="N1824" t="s">
        <v>35</v>
      </c>
      <c r="P1824" t="s">
        <v>67</v>
      </c>
      <c r="Q1824">
        <v>6</v>
      </c>
      <c r="T1824" t="s">
        <v>295</v>
      </c>
      <c r="U1824" s="61">
        <f>Arkusz2!S1824</f>
        <v>7.6926995697442255E-2</v>
      </c>
    </row>
    <row r="1825" spans="1:21">
      <c r="A1825" s="10" t="s">
        <v>493</v>
      </c>
      <c r="B1825">
        <v>1824</v>
      </c>
      <c r="C1825">
        <v>9</v>
      </c>
      <c r="D1825" t="s">
        <v>503</v>
      </c>
      <c r="E1825" t="s">
        <v>146</v>
      </c>
      <c r="F1825" t="s">
        <v>54</v>
      </c>
      <c r="G1825" t="s">
        <v>30</v>
      </c>
      <c r="H1825" t="s">
        <v>30</v>
      </c>
      <c r="I1825" t="s">
        <v>54</v>
      </c>
      <c r="J1825" t="s">
        <v>39</v>
      </c>
      <c r="K1825">
        <v>15</v>
      </c>
      <c r="L1825" t="s">
        <v>260</v>
      </c>
      <c r="M1825" t="s">
        <v>43</v>
      </c>
      <c r="N1825" t="s">
        <v>38</v>
      </c>
      <c r="Q1825">
        <v>8</v>
      </c>
      <c r="U1825" s="61">
        <f>Arkusz2!S1825</f>
        <v>3.4502880732867523E-2</v>
      </c>
    </row>
    <row r="1826" spans="1:21">
      <c r="A1826" s="10" t="s">
        <v>493</v>
      </c>
      <c r="B1826">
        <v>1825</v>
      </c>
      <c r="C1826">
        <v>9</v>
      </c>
      <c r="D1826" t="s">
        <v>503</v>
      </c>
      <c r="E1826" t="s">
        <v>146</v>
      </c>
      <c r="F1826" t="s">
        <v>30</v>
      </c>
      <c r="G1826" t="s">
        <v>54</v>
      </c>
      <c r="H1826" t="s">
        <v>30</v>
      </c>
      <c r="I1826" t="s">
        <v>54</v>
      </c>
      <c r="J1826" t="s">
        <v>60</v>
      </c>
      <c r="K1826">
        <v>16</v>
      </c>
      <c r="L1826" t="s">
        <v>48</v>
      </c>
      <c r="M1826" t="s">
        <v>43</v>
      </c>
      <c r="N1826" t="s">
        <v>49</v>
      </c>
      <c r="P1826" t="s">
        <v>319</v>
      </c>
      <c r="Q1826">
        <v>8</v>
      </c>
      <c r="U1826" s="61">
        <f>Arkusz2!S1826</f>
        <v>3.2071413573108588E-2</v>
      </c>
    </row>
    <row r="1827" spans="1:21">
      <c r="A1827" s="10" t="s">
        <v>493</v>
      </c>
      <c r="B1827">
        <v>1826</v>
      </c>
      <c r="C1827">
        <v>9</v>
      </c>
      <c r="D1827" t="s">
        <v>503</v>
      </c>
      <c r="E1827" t="s">
        <v>146</v>
      </c>
      <c r="F1827" t="s">
        <v>54</v>
      </c>
      <c r="G1827" t="s">
        <v>30</v>
      </c>
      <c r="H1827" t="s">
        <v>30</v>
      </c>
      <c r="I1827" t="s">
        <v>54</v>
      </c>
      <c r="J1827" t="s">
        <v>39</v>
      </c>
      <c r="K1827">
        <v>29</v>
      </c>
      <c r="L1827" t="s">
        <v>58</v>
      </c>
      <c r="M1827" t="s">
        <v>43</v>
      </c>
      <c r="N1827" t="s">
        <v>49</v>
      </c>
      <c r="Q1827">
        <v>8</v>
      </c>
      <c r="U1827" s="61">
        <f>Arkusz2!S1827</f>
        <v>3.4502880732867523E-2</v>
      </c>
    </row>
    <row r="1828" spans="1:21">
      <c r="A1828" s="10" t="s">
        <v>493</v>
      </c>
      <c r="B1828">
        <v>1827</v>
      </c>
      <c r="C1828">
        <v>9</v>
      </c>
      <c r="D1828" t="s">
        <v>503</v>
      </c>
      <c r="E1828" t="s">
        <v>146</v>
      </c>
      <c r="F1828" t="s">
        <v>54</v>
      </c>
      <c r="G1828" t="s">
        <v>30</v>
      </c>
      <c r="H1828" t="s">
        <v>30</v>
      </c>
      <c r="I1828" t="s">
        <v>54</v>
      </c>
      <c r="J1828" t="s">
        <v>39</v>
      </c>
      <c r="K1828">
        <v>35</v>
      </c>
      <c r="L1828" t="s">
        <v>57</v>
      </c>
      <c r="M1828" t="s">
        <v>37</v>
      </c>
      <c r="N1828" t="s">
        <v>38</v>
      </c>
      <c r="O1828" t="s">
        <v>13</v>
      </c>
      <c r="P1828" t="s">
        <v>260</v>
      </c>
      <c r="Q1828">
        <v>6</v>
      </c>
      <c r="U1828" s="61">
        <f>Arkusz2!S1828</f>
        <v>0.10163322948359395</v>
      </c>
    </row>
    <row r="1829" spans="1:21">
      <c r="A1829" s="10" t="s">
        <v>493</v>
      </c>
      <c r="B1829">
        <v>1828</v>
      </c>
      <c r="C1829">
        <v>9</v>
      </c>
      <c r="D1829" t="s">
        <v>503</v>
      </c>
      <c r="E1829" t="s">
        <v>146</v>
      </c>
      <c r="F1829" t="s">
        <v>30</v>
      </c>
      <c r="G1829" t="s">
        <v>54</v>
      </c>
      <c r="H1829" t="s">
        <v>30</v>
      </c>
      <c r="I1829" t="s">
        <v>54</v>
      </c>
      <c r="J1829" t="s">
        <v>60</v>
      </c>
      <c r="K1829">
        <v>38</v>
      </c>
      <c r="L1829" t="s">
        <v>36</v>
      </c>
      <c r="M1829" t="s">
        <v>37</v>
      </c>
      <c r="N1829" t="s">
        <v>38</v>
      </c>
      <c r="P1829" t="s">
        <v>265</v>
      </c>
      <c r="Q1829">
        <v>6</v>
      </c>
      <c r="U1829" s="61">
        <f>Arkusz2!S1829</f>
        <v>0.10163322948359395</v>
      </c>
    </row>
    <row r="1830" spans="1:21">
      <c r="A1830" s="10" t="s">
        <v>493</v>
      </c>
      <c r="B1830">
        <v>1829</v>
      </c>
      <c r="C1830">
        <v>9</v>
      </c>
      <c r="D1830" t="s">
        <v>503</v>
      </c>
      <c r="E1830" t="s">
        <v>146</v>
      </c>
      <c r="F1830" t="s">
        <v>30</v>
      </c>
      <c r="G1830" t="s">
        <v>54</v>
      </c>
      <c r="H1830" t="s">
        <v>30</v>
      </c>
      <c r="I1830" t="s">
        <v>54</v>
      </c>
      <c r="J1830" t="s">
        <v>60</v>
      </c>
      <c r="K1830">
        <v>38</v>
      </c>
      <c r="L1830" t="s">
        <v>36</v>
      </c>
      <c r="M1830" t="s">
        <v>34</v>
      </c>
      <c r="N1830" t="s">
        <v>38</v>
      </c>
      <c r="O1830" t="s">
        <v>13</v>
      </c>
      <c r="Q1830">
        <v>1</v>
      </c>
      <c r="U1830" s="61">
        <f>Arkusz2!S1830</f>
        <v>0.56557841886809501</v>
      </c>
    </row>
    <row r="1831" spans="1:21">
      <c r="A1831" s="10" t="s">
        <v>493</v>
      </c>
      <c r="B1831">
        <v>1830</v>
      </c>
      <c r="C1831">
        <v>9</v>
      </c>
      <c r="D1831" t="s">
        <v>503</v>
      </c>
      <c r="E1831" t="s">
        <v>146</v>
      </c>
      <c r="F1831" t="s">
        <v>54</v>
      </c>
      <c r="G1831" t="s">
        <v>30</v>
      </c>
      <c r="H1831" t="s">
        <v>30</v>
      </c>
      <c r="I1831" t="s">
        <v>54</v>
      </c>
      <c r="J1831" t="s">
        <v>39</v>
      </c>
      <c r="K1831">
        <v>40</v>
      </c>
      <c r="L1831" t="s">
        <v>256</v>
      </c>
      <c r="M1831" t="s">
        <v>34</v>
      </c>
      <c r="N1831" t="s">
        <v>49</v>
      </c>
      <c r="Q1831">
        <v>5</v>
      </c>
      <c r="U1831" s="61">
        <f>Arkusz2!S1831</f>
        <v>6.1623772780053571E-2</v>
      </c>
    </row>
    <row r="1832" spans="1:21">
      <c r="A1832" s="10" t="s">
        <v>493</v>
      </c>
      <c r="B1832">
        <v>1831</v>
      </c>
      <c r="C1832">
        <v>9</v>
      </c>
      <c r="D1832" t="s">
        <v>503</v>
      </c>
      <c r="E1832" t="s">
        <v>146</v>
      </c>
      <c r="F1832" t="s">
        <v>30</v>
      </c>
      <c r="G1832" t="s">
        <v>54</v>
      </c>
      <c r="H1832" t="s">
        <v>30</v>
      </c>
      <c r="I1832" t="s">
        <v>54</v>
      </c>
      <c r="J1832" t="s">
        <v>60</v>
      </c>
      <c r="K1832">
        <v>44</v>
      </c>
      <c r="L1832" t="s">
        <v>462</v>
      </c>
      <c r="M1832" t="s">
        <v>43</v>
      </c>
      <c r="N1832" t="s">
        <v>35</v>
      </c>
      <c r="P1832" t="s">
        <v>265</v>
      </c>
      <c r="Q1832">
        <v>8</v>
      </c>
      <c r="U1832" s="61">
        <f>Arkusz2!S1832</f>
        <v>3.2071413573108588E-2</v>
      </c>
    </row>
    <row r="1833" spans="1:21">
      <c r="A1833" s="10" t="s">
        <v>493</v>
      </c>
      <c r="B1833">
        <v>1832</v>
      </c>
      <c r="C1833">
        <v>9</v>
      </c>
      <c r="D1833" t="s">
        <v>503</v>
      </c>
      <c r="E1833" t="s">
        <v>146</v>
      </c>
      <c r="F1833" t="s">
        <v>30</v>
      </c>
      <c r="G1833" t="s">
        <v>54</v>
      </c>
      <c r="H1833" t="s">
        <v>30</v>
      </c>
      <c r="I1833" t="s">
        <v>54</v>
      </c>
      <c r="J1833" t="s">
        <v>60</v>
      </c>
      <c r="K1833">
        <v>45</v>
      </c>
      <c r="L1833" t="s">
        <v>36</v>
      </c>
      <c r="M1833" t="s">
        <v>34</v>
      </c>
      <c r="N1833" t="s">
        <v>35</v>
      </c>
      <c r="P1833" t="s">
        <v>48</v>
      </c>
      <c r="Q1833">
        <v>8</v>
      </c>
      <c r="U1833" s="61">
        <f>Arkusz2!S1833</f>
        <v>3.2071413573108588E-2</v>
      </c>
    </row>
    <row r="1834" spans="1:21">
      <c r="A1834" s="10" t="s">
        <v>493</v>
      </c>
      <c r="B1834">
        <v>1833</v>
      </c>
      <c r="C1834">
        <v>9</v>
      </c>
      <c r="D1834" t="s">
        <v>503</v>
      </c>
      <c r="E1834" t="s">
        <v>146</v>
      </c>
      <c r="F1834" t="s">
        <v>30</v>
      </c>
      <c r="G1834" t="s">
        <v>54</v>
      </c>
      <c r="H1834" t="s">
        <v>30</v>
      </c>
      <c r="I1834" t="s">
        <v>54</v>
      </c>
      <c r="J1834" t="s">
        <v>60</v>
      </c>
      <c r="K1834">
        <v>50</v>
      </c>
      <c r="L1834" t="s">
        <v>504</v>
      </c>
      <c r="M1834" t="s">
        <v>37</v>
      </c>
      <c r="N1834" t="s">
        <v>35</v>
      </c>
      <c r="P1834" t="s">
        <v>265</v>
      </c>
      <c r="Q1834">
        <v>6</v>
      </c>
      <c r="U1834" s="61">
        <f>Arkusz2!S1834</f>
        <v>0.10163322948359395</v>
      </c>
    </row>
    <row r="1835" spans="1:21">
      <c r="A1835" s="10" t="s">
        <v>493</v>
      </c>
      <c r="B1835">
        <v>1834</v>
      </c>
      <c r="C1835">
        <v>9</v>
      </c>
      <c r="D1835" t="s">
        <v>503</v>
      </c>
      <c r="E1835" t="s">
        <v>146</v>
      </c>
      <c r="F1835" t="s">
        <v>30</v>
      </c>
      <c r="G1835" t="s">
        <v>54</v>
      </c>
      <c r="H1835" t="s">
        <v>30</v>
      </c>
      <c r="I1835" t="s">
        <v>54</v>
      </c>
      <c r="J1835" t="s">
        <v>60</v>
      </c>
      <c r="K1835">
        <v>52</v>
      </c>
      <c r="L1835" t="s">
        <v>36</v>
      </c>
      <c r="M1835" t="s">
        <v>43</v>
      </c>
      <c r="N1835" t="s">
        <v>35</v>
      </c>
      <c r="Q1835">
        <v>8</v>
      </c>
      <c r="U1835" s="61">
        <f>Arkusz2!S1835</f>
        <v>3.4502880732867523E-2</v>
      </c>
    </row>
    <row r="1836" spans="1:21">
      <c r="A1836" s="10" t="s">
        <v>493</v>
      </c>
      <c r="B1836">
        <v>1835</v>
      </c>
      <c r="C1836">
        <v>9</v>
      </c>
      <c r="D1836" t="s">
        <v>503</v>
      </c>
      <c r="E1836" t="s">
        <v>146</v>
      </c>
      <c r="F1836" t="s">
        <v>54</v>
      </c>
      <c r="G1836" t="s">
        <v>30</v>
      </c>
      <c r="H1836" t="s">
        <v>30</v>
      </c>
      <c r="I1836" t="s">
        <v>54</v>
      </c>
      <c r="J1836" t="s">
        <v>39</v>
      </c>
      <c r="K1836">
        <v>55</v>
      </c>
      <c r="L1836" t="s">
        <v>67</v>
      </c>
      <c r="M1836" t="s">
        <v>43</v>
      </c>
      <c r="N1836" t="s">
        <v>49</v>
      </c>
      <c r="Q1836">
        <v>8</v>
      </c>
      <c r="S1836" t="s">
        <v>296</v>
      </c>
      <c r="U1836" s="61">
        <f>Arkusz2!S1836</f>
        <v>6.0950324382530965E-2</v>
      </c>
    </row>
    <row r="1837" spans="1:21">
      <c r="A1837" s="10" t="s">
        <v>493</v>
      </c>
      <c r="B1837">
        <v>1836</v>
      </c>
      <c r="C1837">
        <v>9</v>
      </c>
      <c r="D1837" t="s">
        <v>503</v>
      </c>
      <c r="E1837" t="s">
        <v>146</v>
      </c>
      <c r="F1837" t="s">
        <v>54</v>
      </c>
      <c r="G1837" t="s">
        <v>30</v>
      </c>
      <c r="H1837" t="s">
        <v>30</v>
      </c>
      <c r="I1837" t="s">
        <v>54</v>
      </c>
      <c r="J1837" t="s">
        <v>39</v>
      </c>
      <c r="K1837">
        <v>57</v>
      </c>
      <c r="L1837" t="s">
        <v>57</v>
      </c>
      <c r="M1837" t="s">
        <v>37</v>
      </c>
      <c r="N1837" t="s">
        <v>38</v>
      </c>
      <c r="P1837" t="s">
        <v>260</v>
      </c>
      <c r="Q1837">
        <v>6</v>
      </c>
      <c r="U1837" s="61">
        <f>Arkusz2!S1837</f>
        <v>0.10163322948359395</v>
      </c>
    </row>
    <row r="1838" spans="1:21">
      <c r="A1838" s="10" t="s">
        <v>493</v>
      </c>
      <c r="B1838">
        <v>1837</v>
      </c>
      <c r="C1838">
        <v>9</v>
      </c>
      <c r="D1838" t="s">
        <v>503</v>
      </c>
      <c r="E1838" t="s">
        <v>146</v>
      </c>
      <c r="F1838" t="s">
        <v>54</v>
      </c>
      <c r="G1838" t="s">
        <v>30</v>
      </c>
      <c r="H1838" t="s">
        <v>30</v>
      </c>
      <c r="I1838" t="s">
        <v>54</v>
      </c>
      <c r="J1838" t="s">
        <v>39</v>
      </c>
      <c r="K1838">
        <v>60</v>
      </c>
      <c r="L1838" t="s">
        <v>57</v>
      </c>
      <c r="M1838" t="s">
        <v>43</v>
      </c>
      <c r="N1838" t="s">
        <v>35</v>
      </c>
      <c r="P1838" t="s">
        <v>260</v>
      </c>
      <c r="Q1838">
        <v>8</v>
      </c>
      <c r="U1838" s="61">
        <f>Arkusz2!S1838</f>
        <v>3.2071413573108588E-2</v>
      </c>
    </row>
    <row r="1839" spans="1:21">
      <c r="A1839" s="10" t="s">
        <v>493</v>
      </c>
      <c r="B1839">
        <v>1838</v>
      </c>
      <c r="C1839">
        <v>9</v>
      </c>
      <c r="D1839" t="s">
        <v>503</v>
      </c>
      <c r="E1839" t="s">
        <v>146</v>
      </c>
      <c r="F1839" t="s">
        <v>54</v>
      </c>
      <c r="G1839" t="s">
        <v>30</v>
      </c>
      <c r="H1839" t="s">
        <v>30</v>
      </c>
      <c r="I1839" t="s">
        <v>54</v>
      </c>
      <c r="J1839" t="s">
        <v>39</v>
      </c>
      <c r="K1839">
        <v>63</v>
      </c>
      <c r="L1839" t="s">
        <v>257</v>
      </c>
      <c r="M1839" t="s">
        <v>43</v>
      </c>
      <c r="N1839" t="s">
        <v>49</v>
      </c>
      <c r="P1839" t="s">
        <v>57</v>
      </c>
      <c r="Q1839">
        <v>5</v>
      </c>
      <c r="U1839" s="61">
        <f>Arkusz2!S1839</f>
        <v>5.7394673231095802E-2</v>
      </c>
    </row>
    <row r="1840" spans="1:21">
      <c r="A1840" s="10" t="s">
        <v>493</v>
      </c>
      <c r="B1840">
        <v>1839</v>
      </c>
      <c r="C1840">
        <v>9</v>
      </c>
      <c r="D1840" t="s">
        <v>503</v>
      </c>
      <c r="E1840" t="s">
        <v>146</v>
      </c>
      <c r="F1840" t="s">
        <v>54</v>
      </c>
      <c r="G1840" t="s">
        <v>30</v>
      </c>
      <c r="H1840" t="s">
        <v>30</v>
      </c>
      <c r="I1840" t="s">
        <v>54</v>
      </c>
      <c r="J1840" t="s">
        <v>39</v>
      </c>
      <c r="K1840">
        <v>66</v>
      </c>
      <c r="L1840" t="s">
        <v>257</v>
      </c>
      <c r="M1840" t="s">
        <v>43</v>
      </c>
      <c r="N1840" t="s">
        <v>38</v>
      </c>
      <c r="P1840" t="s">
        <v>57</v>
      </c>
      <c r="Q1840">
        <v>8</v>
      </c>
      <c r="U1840" s="61">
        <f>Arkusz2!S1840</f>
        <v>3.2071413573108588E-2</v>
      </c>
    </row>
    <row r="1841" spans="1:21">
      <c r="A1841" s="10" t="s">
        <v>493</v>
      </c>
      <c r="B1841">
        <v>1840</v>
      </c>
      <c r="C1841">
        <v>9</v>
      </c>
      <c r="D1841" t="s">
        <v>503</v>
      </c>
      <c r="E1841" t="s">
        <v>146</v>
      </c>
      <c r="F1841" t="s">
        <v>54</v>
      </c>
      <c r="G1841" t="s">
        <v>30</v>
      </c>
      <c r="H1841" t="s">
        <v>30</v>
      </c>
      <c r="I1841" t="s">
        <v>54</v>
      </c>
      <c r="J1841" t="s">
        <v>39</v>
      </c>
      <c r="K1841">
        <v>69</v>
      </c>
      <c r="L1841" t="s">
        <v>57</v>
      </c>
      <c r="M1841" t="s">
        <v>34</v>
      </c>
      <c r="N1841" t="s">
        <v>38</v>
      </c>
      <c r="P1841" t="s">
        <v>260</v>
      </c>
      <c r="Q1841">
        <v>6</v>
      </c>
      <c r="U1841" s="61">
        <f>Arkusz2!S1841</f>
        <v>0.17298255377116797</v>
      </c>
    </row>
    <row r="1842" spans="1:21">
      <c r="A1842" s="10" t="s">
        <v>493</v>
      </c>
      <c r="B1842">
        <v>1841</v>
      </c>
      <c r="C1842">
        <v>9</v>
      </c>
      <c r="D1842" t="s">
        <v>503</v>
      </c>
      <c r="E1842" t="s">
        <v>146</v>
      </c>
      <c r="F1842" t="s">
        <v>54</v>
      </c>
      <c r="G1842" t="s">
        <v>30</v>
      </c>
      <c r="H1842" t="s">
        <v>30</v>
      </c>
      <c r="I1842" t="s">
        <v>54</v>
      </c>
      <c r="J1842" t="s">
        <v>39</v>
      </c>
      <c r="K1842">
        <v>69</v>
      </c>
      <c r="L1842" t="s">
        <v>57</v>
      </c>
      <c r="M1842" t="s">
        <v>43</v>
      </c>
      <c r="N1842" t="s">
        <v>38</v>
      </c>
      <c r="Q1842">
        <v>6</v>
      </c>
      <c r="U1842" s="61">
        <f>Arkusz2!S1842</f>
        <v>0.18406554276601864</v>
      </c>
    </row>
    <row r="1843" spans="1:21">
      <c r="A1843" s="10" t="s">
        <v>493</v>
      </c>
      <c r="B1843">
        <v>1842</v>
      </c>
      <c r="C1843">
        <v>9</v>
      </c>
      <c r="D1843" t="s">
        <v>503</v>
      </c>
      <c r="E1843" t="s">
        <v>146</v>
      </c>
      <c r="F1843" t="s">
        <v>54</v>
      </c>
      <c r="G1843" t="s">
        <v>30</v>
      </c>
      <c r="H1843" t="s">
        <v>30</v>
      </c>
      <c r="I1843" t="s">
        <v>54</v>
      </c>
      <c r="J1843" t="s">
        <v>39</v>
      </c>
      <c r="K1843">
        <v>71</v>
      </c>
      <c r="L1843" t="s">
        <v>382</v>
      </c>
      <c r="M1843" t="s">
        <v>43</v>
      </c>
      <c r="N1843" t="s">
        <v>38</v>
      </c>
      <c r="Q1843">
        <v>6</v>
      </c>
      <c r="U1843" s="61">
        <f>Arkusz2!S1843</f>
        <v>0.18406554276601864</v>
      </c>
    </row>
    <row r="1844" spans="1:21">
      <c r="A1844" s="10" t="s">
        <v>493</v>
      </c>
      <c r="B1844">
        <v>1843</v>
      </c>
      <c r="C1844">
        <v>9</v>
      </c>
      <c r="D1844" t="s">
        <v>503</v>
      </c>
      <c r="E1844" t="s">
        <v>146</v>
      </c>
      <c r="F1844" t="s">
        <v>54</v>
      </c>
      <c r="G1844" t="s">
        <v>30</v>
      </c>
      <c r="H1844" t="s">
        <v>30</v>
      </c>
      <c r="I1844" t="s">
        <v>54</v>
      </c>
      <c r="J1844" t="s">
        <v>39</v>
      </c>
      <c r="K1844">
        <v>73</v>
      </c>
      <c r="L1844" t="s">
        <v>257</v>
      </c>
      <c r="M1844" t="s">
        <v>43</v>
      </c>
      <c r="N1844" t="s">
        <v>35</v>
      </c>
      <c r="P1844" t="s">
        <v>341</v>
      </c>
      <c r="Q1844">
        <v>8</v>
      </c>
      <c r="U1844" s="61">
        <f>Arkusz2!S1844</f>
        <v>3.2071413573108588E-2</v>
      </c>
    </row>
    <row r="1845" spans="1:21">
      <c r="A1845" s="10" t="s">
        <v>493</v>
      </c>
      <c r="B1845">
        <v>1844</v>
      </c>
      <c r="C1845">
        <v>9</v>
      </c>
      <c r="D1845" t="s">
        <v>503</v>
      </c>
      <c r="E1845" t="s">
        <v>146</v>
      </c>
      <c r="F1845" t="s">
        <v>54</v>
      </c>
      <c r="G1845" t="s">
        <v>30</v>
      </c>
      <c r="H1845" t="s">
        <v>30</v>
      </c>
      <c r="I1845" t="s">
        <v>54</v>
      </c>
      <c r="J1845" t="s">
        <v>39</v>
      </c>
      <c r="K1845">
        <v>73</v>
      </c>
      <c r="L1845" t="s">
        <v>58</v>
      </c>
      <c r="M1845" t="s">
        <v>37</v>
      </c>
      <c r="N1845" t="s">
        <v>38</v>
      </c>
      <c r="Q1845">
        <v>5</v>
      </c>
      <c r="U1845" s="61">
        <f>Arkusz2!S1845</f>
        <v>3.430105339507903E-2</v>
      </c>
    </row>
    <row r="1846" spans="1:21">
      <c r="A1846" s="10" t="s">
        <v>493</v>
      </c>
      <c r="B1846">
        <v>1845</v>
      </c>
      <c r="C1846">
        <v>9</v>
      </c>
      <c r="D1846" t="s">
        <v>503</v>
      </c>
      <c r="E1846" t="s">
        <v>146</v>
      </c>
      <c r="F1846" t="s">
        <v>30</v>
      </c>
      <c r="G1846" t="s">
        <v>54</v>
      </c>
      <c r="H1846" t="s">
        <v>30</v>
      </c>
      <c r="I1846" t="s">
        <v>54</v>
      </c>
      <c r="J1846" t="s">
        <v>60</v>
      </c>
      <c r="K1846">
        <v>74</v>
      </c>
      <c r="L1846" t="s">
        <v>50</v>
      </c>
      <c r="M1846" t="s">
        <v>43</v>
      </c>
      <c r="N1846" t="s">
        <v>35</v>
      </c>
      <c r="P1846" t="s">
        <v>265</v>
      </c>
      <c r="Q1846">
        <v>5</v>
      </c>
      <c r="U1846" s="61">
        <f>Arkusz2!S1846</f>
        <v>5.7394673231095802E-2</v>
      </c>
    </row>
    <row r="1847" spans="1:21">
      <c r="A1847" s="10" t="s">
        <v>493</v>
      </c>
      <c r="B1847">
        <v>1846</v>
      </c>
      <c r="C1847">
        <v>9</v>
      </c>
      <c r="D1847" t="s">
        <v>503</v>
      </c>
      <c r="E1847" t="s">
        <v>146</v>
      </c>
      <c r="F1847" t="s">
        <v>54</v>
      </c>
      <c r="G1847" t="s">
        <v>30</v>
      </c>
      <c r="H1847" t="s">
        <v>30</v>
      </c>
      <c r="I1847" t="s">
        <v>54</v>
      </c>
      <c r="J1847" t="s">
        <v>39</v>
      </c>
      <c r="K1847">
        <v>76</v>
      </c>
      <c r="L1847" t="s">
        <v>252</v>
      </c>
      <c r="M1847" t="s">
        <v>43</v>
      </c>
      <c r="N1847" t="s">
        <v>35</v>
      </c>
      <c r="P1847" t="s">
        <v>257</v>
      </c>
      <c r="Q1847">
        <v>5</v>
      </c>
      <c r="U1847" s="61">
        <f>Arkusz2!S1847</f>
        <v>5.7394673231095802E-2</v>
      </c>
    </row>
    <row r="1848" spans="1:21">
      <c r="A1848" s="10" t="s">
        <v>493</v>
      </c>
      <c r="B1848">
        <v>1847</v>
      </c>
      <c r="C1848">
        <v>9</v>
      </c>
      <c r="D1848" t="s">
        <v>503</v>
      </c>
      <c r="E1848" t="s">
        <v>146</v>
      </c>
      <c r="F1848" t="s">
        <v>54</v>
      </c>
      <c r="G1848" t="s">
        <v>30</v>
      </c>
      <c r="H1848" t="s">
        <v>30</v>
      </c>
      <c r="I1848" t="s">
        <v>54</v>
      </c>
      <c r="J1848" t="s">
        <v>39</v>
      </c>
      <c r="K1848">
        <v>78</v>
      </c>
      <c r="L1848" t="s">
        <v>63</v>
      </c>
      <c r="M1848" t="s">
        <v>37</v>
      </c>
      <c r="N1848" t="s">
        <v>35</v>
      </c>
      <c r="P1848" t="s">
        <v>381</v>
      </c>
      <c r="Q1848">
        <v>6</v>
      </c>
      <c r="T1848" t="s">
        <v>295</v>
      </c>
      <c r="U1848" s="61">
        <f>Arkusz2!S1848</f>
        <v>7.6926995697442255E-2</v>
      </c>
    </row>
    <row r="1849" spans="1:21">
      <c r="A1849" s="10" t="s">
        <v>493</v>
      </c>
      <c r="B1849">
        <v>1848</v>
      </c>
      <c r="C1849">
        <v>9</v>
      </c>
      <c r="D1849" t="s">
        <v>503</v>
      </c>
      <c r="E1849" t="s">
        <v>146</v>
      </c>
      <c r="F1849" t="s">
        <v>30</v>
      </c>
      <c r="G1849" t="s">
        <v>54</v>
      </c>
      <c r="H1849" t="s">
        <v>30</v>
      </c>
      <c r="I1849" t="s">
        <v>54</v>
      </c>
      <c r="J1849" t="s">
        <v>60</v>
      </c>
      <c r="K1849">
        <v>85</v>
      </c>
      <c r="L1849" t="s">
        <v>36</v>
      </c>
      <c r="M1849" t="s">
        <v>37</v>
      </c>
      <c r="N1849" t="s">
        <v>38</v>
      </c>
      <c r="P1849" t="s">
        <v>507</v>
      </c>
      <c r="Q1849">
        <v>6</v>
      </c>
      <c r="U1849" s="61">
        <f>Arkusz2!S1849</f>
        <v>0.10163322948359395</v>
      </c>
    </row>
    <row r="1850" spans="1:21">
      <c r="A1850" s="10" t="s">
        <v>493</v>
      </c>
      <c r="B1850">
        <v>1849</v>
      </c>
      <c r="C1850">
        <v>9</v>
      </c>
      <c r="D1850" t="s">
        <v>503</v>
      </c>
      <c r="E1850" t="s">
        <v>146</v>
      </c>
      <c r="F1850" t="s">
        <v>54</v>
      </c>
      <c r="G1850" t="s">
        <v>30</v>
      </c>
      <c r="H1850" t="s">
        <v>30</v>
      </c>
      <c r="I1850" t="s">
        <v>54</v>
      </c>
      <c r="J1850" t="s">
        <v>39</v>
      </c>
      <c r="K1850">
        <v>86</v>
      </c>
      <c r="L1850" t="s">
        <v>63</v>
      </c>
      <c r="M1850" t="s">
        <v>37</v>
      </c>
      <c r="N1850" t="s">
        <v>38</v>
      </c>
      <c r="P1850" t="s">
        <v>257</v>
      </c>
      <c r="Q1850">
        <v>6</v>
      </c>
      <c r="T1850" t="s">
        <v>295</v>
      </c>
      <c r="U1850" s="61">
        <f>Arkusz2!S1850</f>
        <v>7.6926995697442255E-2</v>
      </c>
    </row>
    <row r="1851" spans="1:21">
      <c r="A1851" s="10" t="s">
        <v>493</v>
      </c>
      <c r="B1851">
        <v>1850</v>
      </c>
      <c r="C1851">
        <v>9</v>
      </c>
      <c r="D1851" t="s">
        <v>503</v>
      </c>
      <c r="E1851" t="s">
        <v>146</v>
      </c>
      <c r="F1851" t="s">
        <v>30</v>
      </c>
      <c r="G1851" t="s">
        <v>54</v>
      </c>
      <c r="H1851" t="s">
        <v>30</v>
      </c>
      <c r="I1851" t="s">
        <v>54</v>
      </c>
      <c r="J1851" t="s">
        <v>60</v>
      </c>
      <c r="K1851">
        <v>87</v>
      </c>
      <c r="L1851" t="s">
        <v>33</v>
      </c>
      <c r="M1851" t="s">
        <v>43</v>
      </c>
      <c r="N1851" t="s">
        <v>49</v>
      </c>
      <c r="P1851" t="s">
        <v>50</v>
      </c>
      <c r="Q1851">
        <v>6</v>
      </c>
      <c r="U1851" s="61">
        <f>Arkusz2!S1851</f>
        <v>0.17298255377116797</v>
      </c>
    </row>
    <row r="1852" spans="1:21">
      <c r="A1852" s="10" t="s">
        <v>493</v>
      </c>
      <c r="B1852">
        <v>1851</v>
      </c>
      <c r="C1852">
        <v>9</v>
      </c>
      <c r="D1852" t="s">
        <v>503</v>
      </c>
      <c r="E1852" t="s">
        <v>146</v>
      </c>
      <c r="F1852" t="s">
        <v>30</v>
      </c>
      <c r="G1852" t="s">
        <v>54</v>
      </c>
      <c r="H1852" t="s">
        <v>30</v>
      </c>
      <c r="I1852" t="s">
        <v>54</v>
      </c>
      <c r="J1852" t="s">
        <v>60</v>
      </c>
      <c r="K1852">
        <v>90</v>
      </c>
      <c r="L1852" t="s">
        <v>36</v>
      </c>
      <c r="M1852" t="s">
        <v>43</v>
      </c>
      <c r="N1852" t="s">
        <v>35</v>
      </c>
      <c r="P1852" t="s">
        <v>449</v>
      </c>
      <c r="Q1852">
        <v>5</v>
      </c>
      <c r="U1852" s="61">
        <f>Arkusz2!S1852</f>
        <v>5.7394673231095802E-2</v>
      </c>
    </row>
    <row r="1853" spans="1:21">
      <c r="A1853" s="10" t="s">
        <v>493</v>
      </c>
      <c r="B1853">
        <v>1852</v>
      </c>
      <c r="C1853">
        <v>9</v>
      </c>
      <c r="D1853" t="s">
        <v>503</v>
      </c>
      <c r="E1853" t="s">
        <v>146</v>
      </c>
      <c r="F1853" t="s">
        <v>54</v>
      </c>
      <c r="G1853" t="s">
        <v>30</v>
      </c>
      <c r="H1853" t="s">
        <v>30</v>
      </c>
      <c r="I1853" t="s">
        <v>54</v>
      </c>
      <c r="J1853" t="s">
        <v>39</v>
      </c>
      <c r="K1853" t="s">
        <v>95</v>
      </c>
      <c r="L1853" t="s">
        <v>57</v>
      </c>
      <c r="M1853" t="s">
        <v>43</v>
      </c>
      <c r="N1853" t="s">
        <v>35</v>
      </c>
      <c r="P1853" t="s">
        <v>508</v>
      </c>
      <c r="Q1853">
        <v>6</v>
      </c>
      <c r="U1853" s="61">
        <f>Arkusz2!S1853</f>
        <v>0.17298255377116797</v>
      </c>
    </row>
    <row r="1854" spans="1:21">
      <c r="A1854" s="10" t="s">
        <v>494</v>
      </c>
      <c r="B1854">
        <v>1853</v>
      </c>
      <c r="C1854">
        <v>9</v>
      </c>
      <c r="D1854" t="s">
        <v>503</v>
      </c>
      <c r="E1854" t="s">
        <v>146</v>
      </c>
      <c r="F1854" t="s">
        <v>147</v>
      </c>
      <c r="G1854" t="s">
        <v>119</v>
      </c>
      <c r="H1854" t="s">
        <v>119</v>
      </c>
      <c r="I1854" t="s">
        <v>147</v>
      </c>
      <c r="J1854" t="s">
        <v>125</v>
      </c>
      <c r="K1854">
        <v>2</v>
      </c>
      <c r="L1854" t="s">
        <v>163</v>
      </c>
      <c r="M1854" t="s">
        <v>37</v>
      </c>
      <c r="N1854" t="s">
        <v>35</v>
      </c>
      <c r="P1854" t="s">
        <v>155</v>
      </c>
      <c r="Q1854">
        <v>6</v>
      </c>
      <c r="T1854" t="s">
        <v>294</v>
      </c>
      <c r="U1854" s="61">
        <f>Arkusz2!S1854</f>
        <v>0.1094694240700843</v>
      </c>
    </row>
    <row r="1855" spans="1:21">
      <c r="A1855" s="10" t="s">
        <v>494</v>
      </c>
      <c r="B1855">
        <v>1854</v>
      </c>
      <c r="C1855">
        <v>9</v>
      </c>
      <c r="D1855" t="s">
        <v>503</v>
      </c>
      <c r="E1855" t="s">
        <v>146</v>
      </c>
      <c r="F1855" t="s">
        <v>119</v>
      </c>
      <c r="G1855" t="s">
        <v>147</v>
      </c>
      <c r="H1855" t="s">
        <v>119</v>
      </c>
      <c r="I1855" t="s">
        <v>147</v>
      </c>
      <c r="J1855" t="s">
        <v>151</v>
      </c>
      <c r="K1855">
        <v>8</v>
      </c>
      <c r="L1855" t="s">
        <v>123</v>
      </c>
      <c r="M1855" t="s">
        <v>43</v>
      </c>
      <c r="N1855" t="s">
        <v>49</v>
      </c>
      <c r="P1855" t="s">
        <v>276</v>
      </c>
      <c r="Q1855">
        <v>5</v>
      </c>
      <c r="U1855" s="61">
        <f>Arkusz2!S1855</f>
        <v>5.7394673231095802E-2</v>
      </c>
    </row>
    <row r="1856" spans="1:21">
      <c r="A1856" s="10" t="s">
        <v>494</v>
      </c>
      <c r="B1856">
        <v>1855</v>
      </c>
      <c r="C1856">
        <v>9</v>
      </c>
      <c r="D1856" t="s">
        <v>503</v>
      </c>
      <c r="E1856" t="s">
        <v>146</v>
      </c>
      <c r="F1856" t="s">
        <v>119</v>
      </c>
      <c r="G1856" t="s">
        <v>147</v>
      </c>
      <c r="H1856" t="s">
        <v>119</v>
      </c>
      <c r="I1856" t="s">
        <v>147</v>
      </c>
      <c r="J1856" t="s">
        <v>151</v>
      </c>
      <c r="K1856">
        <v>8</v>
      </c>
      <c r="L1856" t="s">
        <v>123</v>
      </c>
      <c r="M1856" t="s">
        <v>34</v>
      </c>
      <c r="N1856" t="s">
        <v>35</v>
      </c>
      <c r="Q1856">
        <v>5</v>
      </c>
      <c r="U1856" s="61">
        <f>Arkusz2!S1856</f>
        <v>6.1623772780053571E-2</v>
      </c>
    </row>
    <row r="1857" spans="1:21">
      <c r="A1857" s="10" t="s">
        <v>494</v>
      </c>
      <c r="B1857">
        <v>1856</v>
      </c>
      <c r="C1857">
        <v>9</v>
      </c>
      <c r="D1857" t="s">
        <v>503</v>
      </c>
      <c r="E1857" t="s">
        <v>146</v>
      </c>
      <c r="F1857" t="s">
        <v>147</v>
      </c>
      <c r="G1857" t="s">
        <v>119</v>
      </c>
      <c r="H1857" t="s">
        <v>119</v>
      </c>
      <c r="I1857" t="s">
        <v>147</v>
      </c>
      <c r="J1857" t="s">
        <v>125</v>
      </c>
      <c r="K1857">
        <v>10</v>
      </c>
      <c r="L1857" t="s">
        <v>155</v>
      </c>
      <c r="M1857" t="s">
        <v>43</v>
      </c>
      <c r="N1857" t="s">
        <v>49</v>
      </c>
      <c r="Q1857">
        <v>8</v>
      </c>
      <c r="S1857" t="s">
        <v>296</v>
      </c>
      <c r="U1857" s="61">
        <f>Arkusz2!S1857</f>
        <v>6.0950324382530965E-2</v>
      </c>
    </row>
    <row r="1858" spans="1:21">
      <c r="A1858" s="10" t="s">
        <v>494</v>
      </c>
      <c r="B1858">
        <v>1857</v>
      </c>
      <c r="C1858">
        <v>9</v>
      </c>
      <c r="D1858" t="s">
        <v>503</v>
      </c>
      <c r="E1858" t="s">
        <v>146</v>
      </c>
      <c r="F1858" t="s">
        <v>147</v>
      </c>
      <c r="G1858" t="s">
        <v>119</v>
      </c>
      <c r="H1858" t="s">
        <v>119</v>
      </c>
      <c r="I1858" t="s">
        <v>147</v>
      </c>
      <c r="J1858" t="s">
        <v>125</v>
      </c>
      <c r="K1858">
        <v>10</v>
      </c>
      <c r="L1858" t="s">
        <v>253</v>
      </c>
      <c r="M1858" t="s">
        <v>37</v>
      </c>
      <c r="N1858" t="s">
        <v>38</v>
      </c>
      <c r="P1858" t="s">
        <v>155</v>
      </c>
      <c r="Q1858">
        <v>2</v>
      </c>
      <c r="T1858" t="s">
        <v>295</v>
      </c>
      <c r="U1858" s="61">
        <f>Arkusz2!S1858</f>
        <v>0.11541705031868091</v>
      </c>
    </row>
    <row r="1859" spans="1:21">
      <c r="A1859" s="10" t="s">
        <v>494</v>
      </c>
      <c r="B1859">
        <v>1858</v>
      </c>
      <c r="C1859">
        <v>9</v>
      </c>
      <c r="D1859" t="s">
        <v>503</v>
      </c>
      <c r="E1859" t="s">
        <v>146</v>
      </c>
      <c r="F1859" t="s">
        <v>119</v>
      </c>
      <c r="G1859" t="s">
        <v>147</v>
      </c>
      <c r="H1859" t="s">
        <v>119</v>
      </c>
      <c r="I1859" t="s">
        <v>147</v>
      </c>
      <c r="J1859" t="s">
        <v>151</v>
      </c>
      <c r="K1859">
        <v>14</v>
      </c>
      <c r="L1859" t="s">
        <v>404</v>
      </c>
      <c r="M1859" t="s">
        <v>43</v>
      </c>
      <c r="N1859" t="s">
        <v>49</v>
      </c>
      <c r="P1859" t="s">
        <v>123</v>
      </c>
      <c r="Q1859">
        <v>8</v>
      </c>
      <c r="U1859" s="61">
        <f>Arkusz2!S1859</f>
        <v>3.2071413573108588E-2</v>
      </c>
    </row>
    <row r="1860" spans="1:21">
      <c r="A1860" s="10" t="s">
        <v>494</v>
      </c>
      <c r="B1860">
        <v>1859</v>
      </c>
      <c r="C1860">
        <v>9</v>
      </c>
      <c r="D1860" t="s">
        <v>503</v>
      </c>
      <c r="E1860" t="s">
        <v>146</v>
      </c>
      <c r="F1860" t="s">
        <v>147</v>
      </c>
      <c r="G1860" t="s">
        <v>119</v>
      </c>
      <c r="H1860" t="s">
        <v>119</v>
      </c>
      <c r="I1860" t="s">
        <v>147</v>
      </c>
      <c r="J1860" t="s">
        <v>125</v>
      </c>
      <c r="K1860">
        <v>15</v>
      </c>
      <c r="L1860" t="s">
        <v>278</v>
      </c>
      <c r="M1860" t="s">
        <v>34</v>
      </c>
      <c r="N1860" t="s">
        <v>49</v>
      </c>
      <c r="Q1860">
        <v>6</v>
      </c>
      <c r="U1860" s="61">
        <f>Arkusz2!S1860</f>
        <v>0.18406554276601864</v>
      </c>
    </row>
    <row r="1861" spans="1:21">
      <c r="A1861" s="10" t="s">
        <v>494</v>
      </c>
      <c r="B1861">
        <v>1860</v>
      </c>
      <c r="C1861">
        <v>9</v>
      </c>
      <c r="D1861" t="s">
        <v>503</v>
      </c>
      <c r="E1861" t="s">
        <v>146</v>
      </c>
      <c r="F1861" t="s">
        <v>147</v>
      </c>
      <c r="G1861" t="s">
        <v>119</v>
      </c>
      <c r="H1861" t="s">
        <v>119</v>
      </c>
      <c r="I1861" t="s">
        <v>147</v>
      </c>
      <c r="J1861" t="s">
        <v>125</v>
      </c>
      <c r="K1861">
        <v>17</v>
      </c>
      <c r="L1861" t="s">
        <v>278</v>
      </c>
      <c r="M1861" t="s">
        <v>34</v>
      </c>
      <c r="N1861" t="s">
        <v>38</v>
      </c>
      <c r="O1861" t="s">
        <v>13</v>
      </c>
      <c r="P1861" t="s">
        <v>464</v>
      </c>
      <c r="Q1861">
        <v>2</v>
      </c>
      <c r="T1861" t="s">
        <v>295</v>
      </c>
      <c r="U1861" s="61">
        <f>Arkusz2!S1861</f>
        <v>0.19434958903674343</v>
      </c>
    </row>
    <row r="1862" spans="1:21">
      <c r="A1862" s="10" t="s">
        <v>494</v>
      </c>
      <c r="B1862">
        <v>1861</v>
      </c>
      <c r="C1862">
        <v>9</v>
      </c>
      <c r="D1862" t="s">
        <v>503</v>
      </c>
      <c r="E1862" t="s">
        <v>146</v>
      </c>
      <c r="F1862" t="s">
        <v>147</v>
      </c>
      <c r="G1862" t="s">
        <v>119</v>
      </c>
      <c r="H1862" t="s">
        <v>119</v>
      </c>
      <c r="I1862" t="s">
        <v>147</v>
      </c>
      <c r="J1862" t="s">
        <v>125</v>
      </c>
      <c r="K1862">
        <v>19</v>
      </c>
      <c r="L1862" t="s">
        <v>163</v>
      </c>
      <c r="M1862" t="s">
        <v>34</v>
      </c>
      <c r="N1862" t="s">
        <v>35</v>
      </c>
      <c r="P1862" t="s">
        <v>160</v>
      </c>
      <c r="Q1862">
        <v>8</v>
      </c>
      <c r="U1862" s="61">
        <f>Arkusz2!S1862</f>
        <v>3.2071413573108588E-2</v>
      </c>
    </row>
    <row r="1863" spans="1:21">
      <c r="A1863" s="10" t="s">
        <v>494</v>
      </c>
      <c r="B1863">
        <v>1862</v>
      </c>
      <c r="C1863">
        <v>9</v>
      </c>
      <c r="D1863" t="s">
        <v>503</v>
      </c>
      <c r="E1863" t="s">
        <v>146</v>
      </c>
      <c r="F1863" t="s">
        <v>119</v>
      </c>
      <c r="G1863" t="s">
        <v>147</v>
      </c>
      <c r="H1863" t="s">
        <v>119</v>
      </c>
      <c r="I1863" t="s">
        <v>147</v>
      </c>
      <c r="J1863" t="s">
        <v>151</v>
      </c>
      <c r="K1863">
        <v>22</v>
      </c>
      <c r="L1863" t="s">
        <v>123</v>
      </c>
      <c r="M1863" t="s">
        <v>34</v>
      </c>
      <c r="N1863" t="s">
        <v>38</v>
      </c>
      <c r="P1863" t="s">
        <v>475</v>
      </c>
      <c r="Q1863">
        <v>8</v>
      </c>
      <c r="U1863" s="61">
        <f>Arkusz2!S1863</f>
        <v>3.2071413573108588E-2</v>
      </c>
    </row>
    <row r="1864" spans="1:21">
      <c r="A1864" s="10" t="s">
        <v>494</v>
      </c>
      <c r="B1864">
        <v>1863</v>
      </c>
      <c r="C1864">
        <v>9</v>
      </c>
      <c r="D1864" t="s">
        <v>503</v>
      </c>
      <c r="E1864" t="s">
        <v>146</v>
      </c>
      <c r="F1864" t="s">
        <v>147</v>
      </c>
      <c r="G1864" t="s">
        <v>119</v>
      </c>
      <c r="H1864" t="s">
        <v>119</v>
      </c>
      <c r="I1864" t="s">
        <v>147</v>
      </c>
      <c r="J1864" t="s">
        <v>125</v>
      </c>
      <c r="K1864">
        <v>25</v>
      </c>
      <c r="L1864" t="s">
        <v>155</v>
      </c>
      <c r="M1864" t="s">
        <v>43</v>
      </c>
      <c r="N1864" t="s">
        <v>49</v>
      </c>
      <c r="P1864" t="s">
        <v>163</v>
      </c>
      <c r="Q1864">
        <v>4</v>
      </c>
      <c r="U1864" s="61">
        <f>Arkusz2!S1864</f>
        <v>7.8128019287844241E-2</v>
      </c>
    </row>
    <row r="1865" spans="1:21">
      <c r="A1865" s="10" t="s">
        <v>494</v>
      </c>
      <c r="B1865">
        <v>1864</v>
      </c>
      <c r="C1865">
        <v>9</v>
      </c>
      <c r="D1865" t="s">
        <v>503</v>
      </c>
      <c r="E1865" t="s">
        <v>146</v>
      </c>
      <c r="F1865" t="s">
        <v>119</v>
      </c>
      <c r="G1865" t="s">
        <v>147</v>
      </c>
      <c r="H1865" t="s">
        <v>119</v>
      </c>
      <c r="I1865" t="s">
        <v>147</v>
      </c>
      <c r="J1865" t="s">
        <v>151</v>
      </c>
      <c r="K1865">
        <v>27</v>
      </c>
      <c r="L1865" t="s">
        <v>123</v>
      </c>
      <c r="M1865" t="s">
        <v>43</v>
      </c>
      <c r="N1865" t="s">
        <v>38</v>
      </c>
      <c r="P1865" t="s">
        <v>475</v>
      </c>
      <c r="Q1865">
        <v>6</v>
      </c>
      <c r="U1865" s="61">
        <f>Arkusz2!S1865</f>
        <v>0.17298255377116797</v>
      </c>
    </row>
    <row r="1866" spans="1:21">
      <c r="A1866" s="10" t="s">
        <v>494</v>
      </c>
      <c r="B1866">
        <v>1865</v>
      </c>
      <c r="C1866">
        <v>9</v>
      </c>
      <c r="D1866" t="s">
        <v>503</v>
      </c>
      <c r="E1866" t="s">
        <v>146</v>
      </c>
      <c r="F1866" t="s">
        <v>147</v>
      </c>
      <c r="G1866" t="s">
        <v>119</v>
      </c>
      <c r="H1866" t="s">
        <v>119</v>
      </c>
      <c r="I1866" t="s">
        <v>147</v>
      </c>
      <c r="J1866" t="s">
        <v>125</v>
      </c>
      <c r="K1866">
        <v>28</v>
      </c>
      <c r="L1866" t="s">
        <v>155</v>
      </c>
      <c r="M1866" t="s">
        <v>43</v>
      </c>
      <c r="N1866" t="s">
        <v>38</v>
      </c>
      <c r="P1866" t="s">
        <v>278</v>
      </c>
      <c r="Q1866">
        <v>5</v>
      </c>
      <c r="U1866" s="61">
        <f>Arkusz2!S1866</f>
        <v>5.7394673231095802E-2</v>
      </c>
    </row>
    <row r="1867" spans="1:21">
      <c r="A1867" s="10" t="s">
        <v>494</v>
      </c>
      <c r="B1867">
        <v>1866</v>
      </c>
      <c r="C1867">
        <v>9</v>
      </c>
      <c r="D1867" t="s">
        <v>503</v>
      </c>
      <c r="E1867" t="s">
        <v>146</v>
      </c>
      <c r="F1867" t="s">
        <v>147</v>
      </c>
      <c r="G1867" t="s">
        <v>119</v>
      </c>
      <c r="H1867" t="s">
        <v>119</v>
      </c>
      <c r="I1867" t="s">
        <v>147</v>
      </c>
      <c r="J1867" t="s">
        <v>125</v>
      </c>
      <c r="K1867">
        <v>28</v>
      </c>
      <c r="L1867" t="s">
        <v>253</v>
      </c>
      <c r="M1867" t="s">
        <v>34</v>
      </c>
      <c r="N1867" t="s">
        <v>35</v>
      </c>
      <c r="P1867" t="s">
        <v>464</v>
      </c>
      <c r="Q1867">
        <v>6</v>
      </c>
      <c r="T1867" t="s">
        <v>295</v>
      </c>
      <c r="U1867" s="61">
        <f>Arkusz2!S1867</f>
        <v>0.13350948528427484</v>
      </c>
    </row>
    <row r="1868" spans="1:21">
      <c r="A1868" s="10" t="s">
        <v>494</v>
      </c>
      <c r="B1868">
        <v>1867</v>
      </c>
      <c r="C1868">
        <v>9</v>
      </c>
      <c r="D1868" t="s">
        <v>503</v>
      </c>
      <c r="E1868" t="s">
        <v>146</v>
      </c>
      <c r="F1868" t="s">
        <v>119</v>
      </c>
      <c r="G1868" t="s">
        <v>147</v>
      </c>
      <c r="H1868" t="s">
        <v>119</v>
      </c>
      <c r="I1868" t="s">
        <v>147</v>
      </c>
      <c r="J1868" t="s">
        <v>151</v>
      </c>
      <c r="K1868">
        <v>31</v>
      </c>
      <c r="L1868" t="s">
        <v>123</v>
      </c>
      <c r="M1868" t="s">
        <v>34</v>
      </c>
      <c r="N1868" t="s">
        <v>49</v>
      </c>
      <c r="P1868" t="s">
        <v>232</v>
      </c>
      <c r="Q1868">
        <v>8</v>
      </c>
      <c r="U1868" s="61">
        <f>Arkusz2!S1868</f>
        <v>3.2071413573108588E-2</v>
      </c>
    </row>
    <row r="1869" spans="1:21">
      <c r="A1869" s="10" t="s">
        <v>494</v>
      </c>
      <c r="B1869">
        <v>1868</v>
      </c>
      <c r="C1869">
        <v>9</v>
      </c>
      <c r="D1869" t="s">
        <v>503</v>
      </c>
      <c r="E1869" t="s">
        <v>146</v>
      </c>
      <c r="F1869" t="s">
        <v>119</v>
      </c>
      <c r="G1869" t="s">
        <v>147</v>
      </c>
      <c r="H1869" t="s">
        <v>119</v>
      </c>
      <c r="I1869" t="s">
        <v>147</v>
      </c>
      <c r="J1869" t="s">
        <v>151</v>
      </c>
      <c r="K1869">
        <v>31</v>
      </c>
      <c r="L1869" t="s">
        <v>123</v>
      </c>
      <c r="M1869" t="s">
        <v>43</v>
      </c>
      <c r="N1869" t="s">
        <v>35</v>
      </c>
      <c r="P1869" t="s">
        <v>276</v>
      </c>
      <c r="Q1869">
        <v>6</v>
      </c>
      <c r="U1869" s="61">
        <f>Arkusz2!S1869</f>
        <v>0.17298255377116797</v>
      </c>
    </row>
    <row r="1870" spans="1:21">
      <c r="A1870" s="10" t="s">
        <v>494</v>
      </c>
      <c r="B1870">
        <v>1869</v>
      </c>
      <c r="C1870">
        <v>9</v>
      </c>
      <c r="D1870" t="s">
        <v>503</v>
      </c>
      <c r="E1870" t="s">
        <v>146</v>
      </c>
      <c r="F1870" t="s">
        <v>147</v>
      </c>
      <c r="G1870" t="s">
        <v>119</v>
      </c>
      <c r="H1870" t="s">
        <v>119</v>
      </c>
      <c r="I1870" t="s">
        <v>147</v>
      </c>
      <c r="J1870" t="s">
        <v>125</v>
      </c>
      <c r="K1870">
        <v>34</v>
      </c>
      <c r="L1870" t="s">
        <v>253</v>
      </c>
      <c r="M1870" t="s">
        <v>34</v>
      </c>
      <c r="N1870" t="s">
        <v>49</v>
      </c>
      <c r="P1870" t="s">
        <v>277</v>
      </c>
      <c r="Q1870">
        <v>6</v>
      </c>
      <c r="U1870" s="61">
        <f>Arkusz2!S1870</f>
        <v>0.17298255377116797</v>
      </c>
    </row>
    <row r="1871" spans="1:21">
      <c r="A1871" s="10" t="s">
        <v>494</v>
      </c>
      <c r="B1871">
        <v>1870</v>
      </c>
      <c r="C1871">
        <v>9</v>
      </c>
      <c r="D1871" t="s">
        <v>503</v>
      </c>
      <c r="E1871" t="s">
        <v>146</v>
      </c>
      <c r="F1871" t="s">
        <v>147</v>
      </c>
      <c r="G1871" t="s">
        <v>119</v>
      </c>
      <c r="H1871" t="s">
        <v>119</v>
      </c>
      <c r="I1871" t="s">
        <v>147</v>
      </c>
      <c r="J1871" t="s">
        <v>125</v>
      </c>
      <c r="K1871">
        <v>35</v>
      </c>
      <c r="L1871" t="s">
        <v>155</v>
      </c>
      <c r="M1871" t="s">
        <v>43</v>
      </c>
      <c r="N1871" t="s">
        <v>38</v>
      </c>
      <c r="O1871" t="s">
        <v>13</v>
      </c>
      <c r="Q1871" t="s">
        <v>15</v>
      </c>
      <c r="R1871" t="s">
        <v>15</v>
      </c>
      <c r="U1871" s="61">
        <f>Arkusz2!S1871</f>
        <v>0.78571300199005822</v>
      </c>
    </row>
    <row r="1872" spans="1:21">
      <c r="A1872" s="10" t="s">
        <v>494</v>
      </c>
      <c r="B1872">
        <v>1871</v>
      </c>
      <c r="C1872">
        <v>9</v>
      </c>
      <c r="D1872" t="s">
        <v>503</v>
      </c>
      <c r="E1872" t="s">
        <v>146</v>
      </c>
      <c r="F1872" t="s">
        <v>119</v>
      </c>
      <c r="G1872" t="s">
        <v>147</v>
      </c>
      <c r="H1872" t="s">
        <v>119</v>
      </c>
      <c r="I1872" t="s">
        <v>147</v>
      </c>
      <c r="J1872" t="s">
        <v>151</v>
      </c>
      <c r="K1872">
        <v>39</v>
      </c>
      <c r="L1872" t="s">
        <v>404</v>
      </c>
      <c r="M1872" t="s">
        <v>43</v>
      </c>
      <c r="N1872" t="s">
        <v>35</v>
      </c>
      <c r="Q1872">
        <v>6</v>
      </c>
      <c r="U1872" s="61">
        <f>Arkusz2!S1872</f>
        <v>0.18406554276601864</v>
      </c>
    </row>
    <row r="1873" spans="1:21">
      <c r="A1873" s="10" t="s">
        <v>494</v>
      </c>
      <c r="B1873">
        <v>1872</v>
      </c>
      <c r="C1873">
        <v>9</v>
      </c>
      <c r="D1873" t="s">
        <v>503</v>
      </c>
      <c r="E1873" t="s">
        <v>146</v>
      </c>
      <c r="F1873" t="s">
        <v>119</v>
      </c>
      <c r="G1873" t="s">
        <v>147</v>
      </c>
      <c r="H1873" t="s">
        <v>119</v>
      </c>
      <c r="I1873" t="s">
        <v>147</v>
      </c>
      <c r="J1873" t="s">
        <v>151</v>
      </c>
      <c r="K1873">
        <v>47</v>
      </c>
      <c r="L1873" t="s">
        <v>475</v>
      </c>
      <c r="M1873" t="s">
        <v>43</v>
      </c>
      <c r="N1873" t="s">
        <v>35</v>
      </c>
      <c r="P1873" t="s">
        <v>133</v>
      </c>
      <c r="Q1873">
        <v>8</v>
      </c>
      <c r="U1873" s="61">
        <f>Arkusz2!S1873</f>
        <v>3.2071413573108588E-2</v>
      </c>
    </row>
    <row r="1874" spans="1:21">
      <c r="A1874" s="10" t="s">
        <v>494</v>
      </c>
      <c r="B1874">
        <v>1873</v>
      </c>
      <c r="C1874">
        <v>9</v>
      </c>
      <c r="D1874" t="s">
        <v>503</v>
      </c>
      <c r="E1874" t="s">
        <v>146</v>
      </c>
      <c r="F1874" t="s">
        <v>119</v>
      </c>
      <c r="G1874" t="s">
        <v>147</v>
      </c>
      <c r="H1874" t="s">
        <v>119</v>
      </c>
      <c r="I1874" t="s">
        <v>147</v>
      </c>
      <c r="J1874" t="s">
        <v>151</v>
      </c>
      <c r="K1874">
        <v>49</v>
      </c>
      <c r="L1874" t="s">
        <v>133</v>
      </c>
      <c r="M1874" t="s">
        <v>37</v>
      </c>
      <c r="N1874" t="s">
        <v>38</v>
      </c>
      <c r="P1874" t="s">
        <v>475</v>
      </c>
      <c r="Q1874">
        <v>6</v>
      </c>
      <c r="U1874" s="61">
        <f>Arkusz2!S1874</f>
        <v>0.10163322948359395</v>
      </c>
    </row>
    <row r="1875" spans="1:21">
      <c r="A1875" s="10" t="s">
        <v>494</v>
      </c>
      <c r="B1875">
        <v>1874</v>
      </c>
      <c r="C1875">
        <v>9</v>
      </c>
      <c r="D1875" t="s">
        <v>503</v>
      </c>
      <c r="E1875" t="s">
        <v>146</v>
      </c>
      <c r="F1875" t="s">
        <v>119</v>
      </c>
      <c r="G1875" t="s">
        <v>147</v>
      </c>
      <c r="H1875" t="s">
        <v>119</v>
      </c>
      <c r="I1875" t="s">
        <v>147</v>
      </c>
      <c r="J1875" t="s">
        <v>151</v>
      </c>
      <c r="K1875">
        <v>49</v>
      </c>
      <c r="L1875" t="s">
        <v>212</v>
      </c>
      <c r="M1875" t="s">
        <v>43</v>
      </c>
      <c r="N1875" t="s">
        <v>38</v>
      </c>
      <c r="O1875" t="s">
        <v>13</v>
      </c>
      <c r="Q1875">
        <v>2</v>
      </c>
      <c r="U1875" s="61">
        <f>Arkusz2!S1875</f>
        <v>0.26100436925187664</v>
      </c>
    </row>
    <row r="1876" spans="1:21">
      <c r="A1876" s="10" t="s">
        <v>494</v>
      </c>
      <c r="B1876">
        <v>1875</v>
      </c>
      <c r="C1876">
        <v>9</v>
      </c>
      <c r="D1876" t="s">
        <v>503</v>
      </c>
      <c r="E1876" t="s">
        <v>146</v>
      </c>
      <c r="F1876" t="s">
        <v>119</v>
      </c>
      <c r="G1876" t="s">
        <v>147</v>
      </c>
      <c r="H1876" t="s">
        <v>119</v>
      </c>
      <c r="I1876" t="s">
        <v>147</v>
      </c>
      <c r="J1876" t="s">
        <v>151</v>
      </c>
      <c r="K1876">
        <v>51</v>
      </c>
      <c r="L1876" t="s">
        <v>327</v>
      </c>
      <c r="M1876" t="s">
        <v>43</v>
      </c>
      <c r="N1876" t="s">
        <v>49</v>
      </c>
      <c r="Q1876">
        <v>8</v>
      </c>
      <c r="U1876" s="61">
        <f>Arkusz2!S1876</f>
        <v>3.4502880732867523E-2</v>
      </c>
    </row>
    <row r="1877" spans="1:21">
      <c r="A1877" s="10" t="s">
        <v>494</v>
      </c>
      <c r="B1877">
        <v>1876</v>
      </c>
      <c r="C1877">
        <v>9</v>
      </c>
      <c r="D1877" t="s">
        <v>503</v>
      </c>
      <c r="E1877" t="s">
        <v>146</v>
      </c>
      <c r="F1877" t="s">
        <v>119</v>
      </c>
      <c r="G1877" t="s">
        <v>147</v>
      </c>
      <c r="H1877" t="s">
        <v>119</v>
      </c>
      <c r="I1877" t="s">
        <v>147</v>
      </c>
      <c r="J1877" t="s">
        <v>151</v>
      </c>
      <c r="K1877">
        <v>51</v>
      </c>
      <c r="L1877" t="s">
        <v>133</v>
      </c>
      <c r="M1877" t="s">
        <v>43</v>
      </c>
      <c r="N1877" t="s">
        <v>49</v>
      </c>
      <c r="P1877" t="s">
        <v>475</v>
      </c>
      <c r="Q1877">
        <v>6</v>
      </c>
      <c r="U1877" s="61">
        <f>Arkusz2!S1877</f>
        <v>0.17298255377116797</v>
      </c>
    </row>
    <row r="1878" spans="1:21">
      <c r="A1878" s="10" t="s">
        <v>494</v>
      </c>
      <c r="B1878">
        <v>1877</v>
      </c>
      <c r="C1878">
        <v>9</v>
      </c>
      <c r="D1878" t="s">
        <v>503</v>
      </c>
      <c r="E1878" t="s">
        <v>146</v>
      </c>
      <c r="F1878" t="s">
        <v>119</v>
      </c>
      <c r="G1878" t="s">
        <v>147</v>
      </c>
      <c r="H1878" t="s">
        <v>119</v>
      </c>
      <c r="I1878" t="s">
        <v>147</v>
      </c>
      <c r="J1878" t="s">
        <v>151</v>
      </c>
      <c r="K1878">
        <v>56</v>
      </c>
      <c r="L1878" t="s">
        <v>128</v>
      </c>
      <c r="M1878" t="s">
        <v>34</v>
      </c>
      <c r="N1878" t="s">
        <v>49</v>
      </c>
      <c r="P1878" t="s">
        <v>124</v>
      </c>
      <c r="Q1878">
        <v>8</v>
      </c>
      <c r="U1878" s="61">
        <f>Arkusz2!S1878</f>
        <v>3.2071413573108588E-2</v>
      </c>
    </row>
    <row r="1879" spans="1:21">
      <c r="A1879" s="10" t="s">
        <v>494</v>
      </c>
      <c r="B1879">
        <v>1878</v>
      </c>
      <c r="C1879">
        <v>9</v>
      </c>
      <c r="D1879" t="s">
        <v>503</v>
      </c>
      <c r="E1879" t="s">
        <v>146</v>
      </c>
      <c r="F1879" t="s">
        <v>119</v>
      </c>
      <c r="G1879" t="s">
        <v>147</v>
      </c>
      <c r="H1879" t="s">
        <v>119</v>
      </c>
      <c r="I1879" t="s">
        <v>147</v>
      </c>
      <c r="J1879" t="s">
        <v>151</v>
      </c>
      <c r="K1879">
        <v>57</v>
      </c>
      <c r="L1879" t="s">
        <v>327</v>
      </c>
      <c r="M1879" t="s">
        <v>43</v>
      </c>
      <c r="N1879" t="s">
        <v>38</v>
      </c>
      <c r="O1879" t="s">
        <v>13</v>
      </c>
      <c r="P1879" t="s">
        <v>124</v>
      </c>
      <c r="Q1879">
        <v>6</v>
      </c>
      <c r="U1879" s="61">
        <f>Arkusz2!S1879</f>
        <v>0.17298255377116797</v>
      </c>
    </row>
    <row r="1880" spans="1:21">
      <c r="A1880" s="10" t="s">
        <v>494</v>
      </c>
      <c r="B1880">
        <v>1879</v>
      </c>
      <c r="C1880">
        <v>9</v>
      </c>
      <c r="D1880" t="s">
        <v>503</v>
      </c>
      <c r="E1880" t="s">
        <v>146</v>
      </c>
      <c r="F1880" t="s">
        <v>147</v>
      </c>
      <c r="G1880" t="s">
        <v>119</v>
      </c>
      <c r="H1880" t="s">
        <v>119</v>
      </c>
      <c r="I1880" t="s">
        <v>147</v>
      </c>
      <c r="J1880" t="s">
        <v>125</v>
      </c>
      <c r="K1880">
        <v>62</v>
      </c>
      <c r="L1880" t="s">
        <v>162</v>
      </c>
      <c r="M1880" t="s">
        <v>34</v>
      </c>
      <c r="N1880" t="s">
        <v>35</v>
      </c>
      <c r="P1880" t="s">
        <v>253</v>
      </c>
      <c r="Q1880">
        <v>5</v>
      </c>
      <c r="U1880" s="61">
        <f>Arkusz2!S1880</f>
        <v>5.7394673231095802E-2</v>
      </c>
    </row>
    <row r="1881" spans="1:21">
      <c r="A1881" s="10" t="s">
        <v>494</v>
      </c>
      <c r="B1881">
        <v>1880</v>
      </c>
      <c r="C1881">
        <v>9</v>
      </c>
      <c r="D1881" t="s">
        <v>503</v>
      </c>
      <c r="E1881" t="s">
        <v>146</v>
      </c>
      <c r="F1881" t="s">
        <v>119</v>
      </c>
      <c r="G1881" t="s">
        <v>147</v>
      </c>
      <c r="H1881" t="s">
        <v>119</v>
      </c>
      <c r="I1881" t="s">
        <v>147</v>
      </c>
      <c r="J1881" t="s">
        <v>151</v>
      </c>
      <c r="K1881">
        <v>67</v>
      </c>
      <c r="L1881" t="s">
        <v>123</v>
      </c>
      <c r="M1881" t="s">
        <v>34</v>
      </c>
      <c r="N1881" t="s">
        <v>35</v>
      </c>
      <c r="Q1881">
        <v>8</v>
      </c>
      <c r="U1881" s="61">
        <f>Arkusz2!S1881</f>
        <v>3.4502880732867523E-2</v>
      </c>
    </row>
    <row r="1882" spans="1:21">
      <c r="A1882" s="10" t="s">
        <v>494</v>
      </c>
      <c r="B1882">
        <v>1881</v>
      </c>
      <c r="C1882">
        <v>9</v>
      </c>
      <c r="D1882" t="s">
        <v>503</v>
      </c>
      <c r="E1882" t="s">
        <v>146</v>
      </c>
      <c r="F1882" t="s">
        <v>119</v>
      </c>
      <c r="G1882" t="s">
        <v>147</v>
      </c>
      <c r="H1882" t="s">
        <v>119</v>
      </c>
      <c r="I1882" t="s">
        <v>147</v>
      </c>
      <c r="J1882" t="s">
        <v>151</v>
      </c>
      <c r="K1882">
        <v>69</v>
      </c>
      <c r="L1882" t="s">
        <v>212</v>
      </c>
      <c r="M1882" t="s">
        <v>37</v>
      </c>
      <c r="N1882" t="s">
        <v>35</v>
      </c>
      <c r="P1882" t="s">
        <v>327</v>
      </c>
      <c r="Q1882">
        <v>6</v>
      </c>
      <c r="T1882" t="s">
        <v>295</v>
      </c>
      <c r="U1882" s="61">
        <f>Arkusz2!S1882</f>
        <v>7.6926995697442255E-2</v>
      </c>
    </row>
    <row r="1883" spans="1:21">
      <c r="A1883" s="10" t="s">
        <v>494</v>
      </c>
      <c r="B1883">
        <v>1882</v>
      </c>
      <c r="C1883">
        <v>9</v>
      </c>
      <c r="D1883" t="s">
        <v>503</v>
      </c>
      <c r="E1883" t="s">
        <v>146</v>
      </c>
      <c r="F1883" t="s">
        <v>119</v>
      </c>
      <c r="G1883" t="s">
        <v>147</v>
      </c>
      <c r="H1883" t="s">
        <v>119</v>
      </c>
      <c r="I1883" t="s">
        <v>147</v>
      </c>
      <c r="J1883" t="s">
        <v>151</v>
      </c>
      <c r="K1883">
        <v>69</v>
      </c>
      <c r="L1883" t="s">
        <v>404</v>
      </c>
      <c r="M1883" t="s">
        <v>43</v>
      </c>
      <c r="N1883" t="s">
        <v>49</v>
      </c>
      <c r="Q1883">
        <v>6</v>
      </c>
      <c r="U1883" s="61">
        <f>Arkusz2!S1883</f>
        <v>0.18406554276601864</v>
      </c>
    </row>
    <row r="1884" spans="1:21">
      <c r="A1884" s="10" t="s">
        <v>494</v>
      </c>
      <c r="B1884">
        <v>1883</v>
      </c>
      <c r="C1884">
        <v>9</v>
      </c>
      <c r="D1884" t="s">
        <v>503</v>
      </c>
      <c r="E1884" t="s">
        <v>146</v>
      </c>
      <c r="F1884" t="s">
        <v>119</v>
      </c>
      <c r="G1884" t="s">
        <v>147</v>
      </c>
      <c r="H1884" t="s">
        <v>119</v>
      </c>
      <c r="I1884" t="s">
        <v>147</v>
      </c>
      <c r="J1884" t="s">
        <v>151</v>
      </c>
      <c r="K1884">
        <v>69</v>
      </c>
      <c r="L1884" t="s">
        <v>128</v>
      </c>
      <c r="M1884" t="s">
        <v>43</v>
      </c>
      <c r="N1884" t="s">
        <v>35</v>
      </c>
      <c r="Q1884">
        <v>8</v>
      </c>
      <c r="U1884" s="61">
        <f>Arkusz2!S1884</f>
        <v>3.4502880732867523E-2</v>
      </c>
    </row>
    <row r="1885" spans="1:21">
      <c r="A1885" s="10" t="s">
        <v>494</v>
      </c>
      <c r="B1885">
        <v>1884</v>
      </c>
      <c r="C1885">
        <v>9</v>
      </c>
      <c r="D1885" t="s">
        <v>503</v>
      </c>
      <c r="E1885" t="s">
        <v>146</v>
      </c>
      <c r="F1885" t="s">
        <v>119</v>
      </c>
      <c r="G1885" t="s">
        <v>147</v>
      </c>
      <c r="H1885" t="s">
        <v>119</v>
      </c>
      <c r="I1885" t="s">
        <v>147</v>
      </c>
      <c r="J1885" t="s">
        <v>151</v>
      </c>
      <c r="K1885">
        <v>75</v>
      </c>
      <c r="L1885" t="s">
        <v>122</v>
      </c>
      <c r="M1885" t="s">
        <v>37</v>
      </c>
      <c r="N1885" t="s">
        <v>35</v>
      </c>
      <c r="P1885" t="s">
        <v>124</v>
      </c>
      <c r="Q1885">
        <v>6</v>
      </c>
      <c r="T1885" t="s">
        <v>294</v>
      </c>
      <c r="U1885" s="61">
        <f>Arkusz2!S1885</f>
        <v>0.1094694240700843</v>
      </c>
    </row>
    <row r="1886" spans="1:21">
      <c r="A1886" s="10" t="s">
        <v>494</v>
      </c>
      <c r="B1886">
        <v>1885</v>
      </c>
      <c r="C1886">
        <v>9</v>
      </c>
      <c r="D1886" t="s">
        <v>503</v>
      </c>
      <c r="E1886" t="s">
        <v>146</v>
      </c>
      <c r="F1886" t="s">
        <v>147</v>
      </c>
      <c r="G1886" t="s">
        <v>119</v>
      </c>
      <c r="H1886" t="s">
        <v>119</v>
      </c>
      <c r="I1886" t="s">
        <v>147</v>
      </c>
      <c r="J1886" t="s">
        <v>125</v>
      </c>
      <c r="K1886">
        <v>77</v>
      </c>
      <c r="L1886" t="s">
        <v>278</v>
      </c>
      <c r="M1886" t="s">
        <v>34</v>
      </c>
      <c r="N1886" t="s">
        <v>35</v>
      </c>
      <c r="P1886" t="s">
        <v>162</v>
      </c>
      <c r="Q1886">
        <v>2</v>
      </c>
      <c r="T1886" t="s">
        <v>295</v>
      </c>
      <c r="U1886" s="61">
        <f>Arkusz2!S1886</f>
        <v>0.19434958903674343</v>
      </c>
    </row>
    <row r="1887" spans="1:21">
      <c r="A1887" s="10" t="s">
        <v>494</v>
      </c>
      <c r="B1887">
        <v>1886</v>
      </c>
      <c r="C1887">
        <v>9</v>
      </c>
      <c r="D1887" t="s">
        <v>503</v>
      </c>
      <c r="E1887" t="s">
        <v>146</v>
      </c>
      <c r="F1887" t="s">
        <v>147</v>
      </c>
      <c r="G1887" t="s">
        <v>119</v>
      </c>
      <c r="H1887" t="s">
        <v>119</v>
      </c>
      <c r="I1887" t="s">
        <v>147</v>
      </c>
      <c r="J1887" t="s">
        <v>125</v>
      </c>
      <c r="K1887">
        <v>81</v>
      </c>
      <c r="L1887" t="s">
        <v>150</v>
      </c>
      <c r="M1887" t="s">
        <v>43</v>
      </c>
      <c r="N1887" t="s">
        <v>49</v>
      </c>
      <c r="P1887" t="s">
        <v>509</v>
      </c>
      <c r="Q1887">
        <v>8</v>
      </c>
      <c r="U1887" s="61">
        <f>Arkusz2!S1887</f>
        <v>3.2071413573108588E-2</v>
      </c>
    </row>
    <row r="1888" spans="1:21">
      <c r="A1888" s="10" t="s">
        <v>494</v>
      </c>
      <c r="B1888">
        <v>1887</v>
      </c>
      <c r="C1888">
        <v>9</v>
      </c>
      <c r="D1888" t="s">
        <v>503</v>
      </c>
      <c r="E1888" t="s">
        <v>146</v>
      </c>
      <c r="F1888" t="s">
        <v>147</v>
      </c>
      <c r="G1888" t="s">
        <v>119</v>
      </c>
      <c r="H1888" t="s">
        <v>119</v>
      </c>
      <c r="I1888" t="s">
        <v>147</v>
      </c>
      <c r="J1888" t="s">
        <v>125</v>
      </c>
      <c r="K1888">
        <v>81</v>
      </c>
      <c r="L1888" t="s">
        <v>150</v>
      </c>
      <c r="M1888" t="s">
        <v>43</v>
      </c>
      <c r="N1888" t="s">
        <v>38</v>
      </c>
      <c r="P1888" t="s">
        <v>278</v>
      </c>
      <c r="Q1888">
        <v>8</v>
      </c>
      <c r="U1888" s="61">
        <f>Arkusz2!S1888</f>
        <v>3.2071413573108588E-2</v>
      </c>
    </row>
    <row r="1889" spans="1:21">
      <c r="A1889" s="10" t="s">
        <v>494</v>
      </c>
      <c r="B1889">
        <v>1888</v>
      </c>
      <c r="C1889">
        <v>9</v>
      </c>
      <c r="D1889" t="s">
        <v>503</v>
      </c>
      <c r="E1889" t="s">
        <v>146</v>
      </c>
      <c r="F1889" t="s">
        <v>119</v>
      </c>
      <c r="G1889" t="s">
        <v>147</v>
      </c>
      <c r="H1889" t="s">
        <v>119</v>
      </c>
      <c r="I1889" t="s">
        <v>147</v>
      </c>
      <c r="J1889" t="s">
        <v>151</v>
      </c>
      <c r="K1889">
        <v>86</v>
      </c>
      <c r="L1889" t="s">
        <v>133</v>
      </c>
      <c r="M1889" t="s">
        <v>43</v>
      </c>
      <c r="N1889" t="s">
        <v>38</v>
      </c>
      <c r="Q1889" t="s">
        <v>15</v>
      </c>
      <c r="R1889" t="s">
        <v>15</v>
      </c>
      <c r="U1889" s="61">
        <f>Arkusz2!S1889</f>
        <v>0.78571300199005822</v>
      </c>
    </row>
    <row r="1890" spans="1:21">
      <c r="A1890" s="10" t="s">
        <v>494</v>
      </c>
      <c r="B1890">
        <v>1889</v>
      </c>
      <c r="C1890">
        <v>9</v>
      </c>
      <c r="D1890" t="s">
        <v>503</v>
      </c>
      <c r="E1890" t="s">
        <v>146</v>
      </c>
      <c r="F1890" t="s">
        <v>119</v>
      </c>
      <c r="G1890" t="s">
        <v>147</v>
      </c>
      <c r="H1890" t="s">
        <v>119</v>
      </c>
      <c r="I1890" t="s">
        <v>147</v>
      </c>
      <c r="J1890" t="s">
        <v>151</v>
      </c>
      <c r="K1890">
        <v>89</v>
      </c>
      <c r="L1890" t="s">
        <v>404</v>
      </c>
      <c r="M1890" t="s">
        <v>43</v>
      </c>
      <c r="N1890" t="s">
        <v>35</v>
      </c>
      <c r="Q1890">
        <v>8</v>
      </c>
      <c r="U1890" s="61">
        <f>Arkusz2!S1890</f>
        <v>3.4502880732867523E-2</v>
      </c>
    </row>
    <row r="1891" spans="1:21">
      <c r="A1891" s="10" t="s">
        <v>494</v>
      </c>
      <c r="B1891">
        <v>1890</v>
      </c>
      <c r="C1891">
        <v>9</v>
      </c>
      <c r="D1891" t="s">
        <v>503</v>
      </c>
      <c r="E1891" t="s">
        <v>146</v>
      </c>
      <c r="F1891" t="s">
        <v>119</v>
      </c>
      <c r="G1891" t="s">
        <v>147</v>
      </c>
      <c r="H1891" t="s">
        <v>119</v>
      </c>
      <c r="I1891" t="s">
        <v>147</v>
      </c>
      <c r="J1891" t="s">
        <v>151</v>
      </c>
      <c r="K1891">
        <v>89</v>
      </c>
      <c r="L1891" t="s">
        <v>122</v>
      </c>
      <c r="M1891" t="s">
        <v>43</v>
      </c>
      <c r="N1891" t="s">
        <v>35</v>
      </c>
      <c r="P1891" t="s">
        <v>404</v>
      </c>
      <c r="Q1891">
        <v>6</v>
      </c>
      <c r="U1891" s="61">
        <f>Arkusz2!S1891</f>
        <v>0.17298255377116797</v>
      </c>
    </row>
    <row r="1892" spans="1:21">
      <c r="A1892" s="10" t="s">
        <v>494</v>
      </c>
      <c r="B1892">
        <v>1891</v>
      </c>
      <c r="C1892">
        <v>9</v>
      </c>
      <c r="D1892" t="s">
        <v>503</v>
      </c>
      <c r="E1892" t="s">
        <v>146</v>
      </c>
      <c r="F1892" t="s">
        <v>119</v>
      </c>
      <c r="G1892" t="s">
        <v>147</v>
      </c>
      <c r="H1892" t="s">
        <v>119</v>
      </c>
      <c r="I1892" t="s">
        <v>147</v>
      </c>
      <c r="J1892" t="s">
        <v>151</v>
      </c>
      <c r="K1892" t="s">
        <v>142</v>
      </c>
      <c r="L1892" t="s">
        <v>133</v>
      </c>
      <c r="M1892" t="s">
        <v>43</v>
      </c>
      <c r="N1892" t="s">
        <v>49</v>
      </c>
      <c r="P1892" t="s">
        <v>128</v>
      </c>
      <c r="Q1892">
        <v>6</v>
      </c>
      <c r="U1892" s="61">
        <f>Arkusz2!S1892</f>
        <v>0.17298255377116797</v>
      </c>
    </row>
    <row r="1893" spans="1:21">
      <c r="A1893" s="10" t="s">
        <v>494</v>
      </c>
      <c r="B1893">
        <v>1892</v>
      </c>
      <c r="C1893">
        <v>9</v>
      </c>
      <c r="D1893" t="s">
        <v>503</v>
      </c>
      <c r="E1893" t="s">
        <v>146</v>
      </c>
      <c r="F1893" t="s">
        <v>119</v>
      </c>
      <c r="G1893" t="s">
        <v>147</v>
      </c>
      <c r="H1893" t="s">
        <v>119</v>
      </c>
      <c r="I1893" t="s">
        <v>147</v>
      </c>
      <c r="J1893" t="s">
        <v>151</v>
      </c>
      <c r="K1893" t="s">
        <v>142</v>
      </c>
      <c r="L1893" t="s">
        <v>122</v>
      </c>
      <c r="M1893" t="s">
        <v>37</v>
      </c>
      <c r="N1893" t="s">
        <v>35</v>
      </c>
      <c r="P1893" t="s">
        <v>232</v>
      </c>
      <c r="Q1893">
        <v>6</v>
      </c>
      <c r="U1893" s="61">
        <f>Arkusz2!S1893</f>
        <v>0.10163322948359395</v>
      </c>
    </row>
    <row r="1894" spans="1:21">
      <c r="A1894" s="10" t="s">
        <v>494</v>
      </c>
      <c r="B1894">
        <v>1893</v>
      </c>
      <c r="C1894">
        <v>9</v>
      </c>
      <c r="D1894" t="s">
        <v>503</v>
      </c>
      <c r="E1894" t="s">
        <v>146</v>
      </c>
      <c r="F1894" t="s">
        <v>119</v>
      </c>
      <c r="G1894" t="s">
        <v>147</v>
      </c>
      <c r="H1894" t="s">
        <v>119</v>
      </c>
      <c r="I1894" t="s">
        <v>147</v>
      </c>
      <c r="J1894" t="s">
        <v>151</v>
      </c>
      <c r="K1894" t="s">
        <v>142</v>
      </c>
      <c r="L1894" t="s">
        <v>390</v>
      </c>
      <c r="M1894" t="s">
        <v>43</v>
      </c>
      <c r="N1894" t="s">
        <v>49</v>
      </c>
      <c r="Q1894">
        <v>8</v>
      </c>
      <c r="U1894" s="61">
        <f>Arkusz2!S1894</f>
        <v>3.4502880732867523E-2</v>
      </c>
    </row>
    <row r="1895" spans="1:21">
      <c r="A1895" s="10" t="s">
        <v>494</v>
      </c>
      <c r="B1895">
        <v>1894</v>
      </c>
      <c r="C1895">
        <v>9</v>
      </c>
      <c r="D1895" t="s">
        <v>503</v>
      </c>
      <c r="E1895" t="s">
        <v>146</v>
      </c>
      <c r="F1895" t="s">
        <v>119</v>
      </c>
      <c r="G1895" t="s">
        <v>147</v>
      </c>
      <c r="H1895" t="s">
        <v>119</v>
      </c>
      <c r="I1895" t="s">
        <v>147</v>
      </c>
      <c r="J1895" t="s">
        <v>151</v>
      </c>
      <c r="K1895" t="s">
        <v>270</v>
      </c>
      <c r="L1895" t="s">
        <v>212</v>
      </c>
      <c r="M1895" t="s">
        <v>37</v>
      </c>
      <c r="N1895" t="s">
        <v>38</v>
      </c>
      <c r="P1895" t="s">
        <v>327</v>
      </c>
      <c r="Q1895">
        <v>6</v>
      </c>
      <c r="T1895" t="s">
        <v>295</v>
      </c>
      <c r="U1895" s="61">
        <f>Arkusz2!S1895</f>
        <v>7.6926995697442255E-2</v>
      </c>
    </row>
    <row r="1896" spans="1:21">
      <c r="A1896" s="10" t="s">
        <v>495</v>
      </c>
      <c r="B1896">
        <v>1895</v>
      </c>
      <c r="C1896">
        <v>9</v>
      </c>
      <c r="D1896" t="s">
        <v>505</v>
      </c>
      <c r="E1896" t="s">
        <v>187</v>
      </c>
      <c r="F1896" t="s">
        <v>188</v>
      </c>
      <c r="G1896" t="s">
        <v>168</v>
      </c>
      <c r="H1896" t="s">
        <v>188</v>
      </c>
      <c r="I1896" t="s">
        <v>168</v>
      </c>
      <c r="J1896" t="s">
        <v>178</v>
      </c>
      <c r="K1896">
        <v>9</v>
      </c>
      <c r="L1896" t="s">
        <v>208</v>
      </c>
      <c r="M1896" t="s">
        <v>37</v>
      </c>
      <c r="N1896" t="s">
        <v>35</v>
      </c>
      <c r="P1896" t="s">
        <v>352</v>
      </c>
      <c r="Q1896">
        <v>6</v>
      </c>
      <c r="T1896" t="s">
        <v>294</v>
      </c>
      <c r="U1896" s="61">
        <f>Arkusz2!S1896</f>
        <v>0.1094694240700843</v>
      </c>
    </row>
    <row r="1897" spans="1:21">
      <c r="A1897" s="10" t="s">
        <v>495</v>
      </c>
      <c r="B1897">
        <v>1896</v>
      </c>
      <c r="C1897">
        <v>9</v>
      </c>
      <c r="D1897" t="s">
        <v>505</v>
      </c>
      <c r="E1897" t="s">
        <v>187</v>
      </c>
      <c r="F1897" t="s">
        <v>168</v>
      </c>
      <c r="G1897" t="s">
        <v>188</v>
      </c>
      <c r="H1897" t="s">
        <v>188</v>
      </c>
      <c r="I1897" t="s">
        <v>168</v>
      </c>
      <c r="J1897" t="s">
        <v>192</v>
      </c>
      <c r="K1897">
        <v>11</v>
      </c>
      <c r="L1897" t="s">
        <v>171</v>
      </c>
      <c r="M1897" t="s">
        <v>43</v>
      </c>
      <c r="N1897" t="s">
        <v>49</v>
      </c>
      <c r="P1897" t="s">
        <v>172</v>
      </c>
      <c r="Q1897">
        <v>8</v>
      </c>
      <c r="U1897" s="61">
        <f>Arkusz2!S1897</f>
        <v>3.2071413573108588E-2</v>
      </c>
    </row>
    <row r="1898" spans="1:21">
      <c r="A1898" s="10" t="s">
        <v>495</v>
      </c>
      <c r="B1898">
        <v>1897</v>
      </c>
      <c r="C1898">
        <v>9</v>
      </c>
      <c r="D1898" t="s">
        <v>505</v>
      </c>
      <c r="E1898" t="s">
        <v>187</v>
      </c>
      <c r="F1898" t="s">
        <v>188</v>
      </c>
      <c r="G1898" t="s">
        <v>168</v>
      </c>
      <c r="H1898" t="s">
        <v>188</v>
      </c>
      <c r="I1898" t="s">
        <v>168</v>
      </c>
      <c r="J1898" t="s">
        <v>178</v>
      </c>
      <c r="K1898">
        <v>16</v>
      </c>
      <c r="L1898" t="s">
        <v>198</v>
      </c>
      <c r="M1898" t="s">
        <v>43</v>
      </c>
      <c r="N1898" t="s">
        <v>49</v>
      </c>
      <c r="P1898" t="s">
        <v>352</v>
      </c>
      <c r="Q1898">
        <v>6</v>
      </c>
      <c r="U1898" s="61">
        <f>Arkusz2!S1898</f>
        <v>0.17298255377116797</v>
      </c>
    </row>
    <row r="1899" spans="1:21">
      <c r="A1899" s="10" t="s">
        <v>495</v>
      </c>
      <c r="B1899">
        <v>1898</v>
      </c>
      <c r="C1899">
        <v>9</v>
      </c>
      <c r="D1899" t="s">
        <v>505</v>
      </c>
      <c r="E1899" t="s">
        <v>187</v>
      </c>
      <c r="F1899" t="s">
        <v>168</v>
      </c>
      <c r="G1899" t="s">
        <v>188</v>
      </c>
      <c r="H1899" t="s">
        <v>188</v>
      </c>
      <c r="I1899" t="s">
        <v>168</v>
      </c>
      <c r="J1899" t="s">
        <v>192</v>
      </c>
      <c r="K1899">
        <v>17</v>
      </c>
      <c r="L1899" t="s">
        <v>157</v>
      </c>
      <c r="M1899" t="s">
        <v>43</v>
      </c>
      <c r="N1899" t="s">
        <v>35</v>
      </c>
      <c r="P1899" t="s">
        <v>280</v>
      </c>
      <c r="Q1899">
        <v>5</v>
      </c>
      <c r="U1899" s="61">
        <f>Arkusz2!S1899</f>
        <v>5.7394673231095802E-2</v>
      </c>
    </row>
    <row r="1900" spans="1:21">
      <c r="A1900" s="10" t="s">
        <v>495</v>
      </c>
      <c r="B1900">
        <v>1899</v>
      </c>
      <c r="C1900">
        <v>9</v>
      </c>
      <c r="D1900" t="s">
        <v>505</v>
      </c>
      <c r="E1900" t="s">
        <v>187</v>
      </c>
      <c r="F1900" t="s">
        <v>168</v>
      </c>
      <c r="G1900" t="s">
        <v>188</v>
      </c>
      <c r="H1900" t="s">
        <v>188</v>
      </c>
      <c r="I1900" t="s">
        <v>168</v>
      </c>
      <c r="J1900" t="s">
        <v>192</v>
      </c>
      <c r="K1900">
        <v>17</v>
      </c>
      <c r="L1900" t="s">
        <v>175</v>
      </c>
      <c r="M1900" t="s">
        <v>43</v>
      </c>
      <c r="N1900" t="s">
        <v>35</v>
      </c>
      <c r="Q1900">
        <v>8</v>
      </c>
      <c r="U1900" s="61">
        <f>Arkusz2!S1900</f>
        <v>3.4502880732867523E-2</v>
      </c>
    </row>
    <row r="1901" spans="1:21">
      <c r="A1901" s="10" t="s">
        <v>495</v>
      </c>
      <c r="B1901">
        <v>1900</v>
      </c>
      <c r="C1901">
        <v>9</v>
      </c>
      <c r="D1901" t="s">
        <v>505</v>
      </c>
      <c r="E1901" t="s">
        <v>187</v>
      </c>
      <c r="F1901" t="s">
        <v>188</v>
      </c>
      <c r="G1901" t="s">
        <v>168</v>
      </c>
      <c r="H1901" t="s">
        <v>188</v>
      </c>
      <c r="I1901" t="s">
        <v>168</v>
      </c>
      <c r="J1901" t="s">
        <v>178</v>
      </c>
      <c r="K1901">
        <v>22</v>
      </c>
      <c r="L1901" t="s">
        <v>352</v>
      </c>
      <c r="M1901" t="s">
        <v>34</v>
      </c>
      <c r="N1901" t="s">
        <v>35</v>
      </c>
      <c r="P1901" t="s">
        <v>221</v>
      </c>
      <c r="Q1901">
        <v>6</v>
      </c>
      <c r="U1901" s="61">
        <f>Arkusz2!S1901</f>
        <v>0.17298255377116797</v>
      </c>
    </row>
    <row r="1902" spans="1:21">
      <c r="A1902" s="10" t="s">
        <v>495</v>
      </c>
      <c r="B1902">
        <v>1901</v>
      </c>
      <c r="C1902">
        <v>9</v>
      </c>
      <c r="D1902" t="s">
        <v>505</v>
      </c>
      <c r="E1902" t="s">
        <v>187</v>
      </c>
      <c r="F1902" t="s">
        <v>188</v>
      </c>
      <c r="G1902" t="s">
        <v>168</v>
      </c>
      <c r="H1902" t="s">
        <v>188</v>
      </c>
      <c r="I1902" t="s">
        <v>168</v>
      </c>
      <c r="J1902" t="s">
        <v>178</v>
      </c>
      <c r="K1902">
        <v>23</v>
      </c>
      <c r="L1902" t="s">
        <v>191</v>
      </c>
      <c r="M1902" t="s">
        <v>43</v>
      </c>
      <c r="N1902" t="s">
        <v>49</v>
      </c>
      <c r="Q1902">
        <v>6</v>
      </c>
      <c r="U1902" s="61">
        <f>Arkusz2!S1902</f>
        <v>0.18406554276601864</v>
      </c>
    </row>
    <row r="1903" spans="1:21">
      <c r="A1903" s="10" t="s">
        <v>495</v>
      </c>
      <c r="B1903">
        <v>1902</v>
      </c>
      <c r="C1903">
        <v>9</v>
      </c>
      <c r="D1903" t="s">
        <v>505</v>
      </c>
      <c r="E1903" t="s">
        <v>187</v>
      </c>
      <c r="F1903" t="s">
        <v>168</v>
      </c>
      <c r="G1903" t="s">
        <v>188</v>
      </c>
      <c r="H1903" t="s">
        <v>188</v>
      </c>
      <c r="I1903" t="s">
        <v>168</v>
      </c>
      <c r="J1903" t="s">
        <v>192</v>
      </c>
      <c r="K1903">
        <v>24</v>
      </c>
      <c r="L1903" t="s">
        <v>285</v>
      </c>
      <c r="M1903" t="s">
        <v>34</v>
      </c>
      <c r="N1903" t="s">
        <v>38</v>
      </c>
      <c r="P1903" t="s">
        <v>171</v>
      </c>
      <c r="Q1903">
        <v>4</v>
      </c>
      <c r="U1903" s="61">
        <f>Arkusz2!S1903</f>
        <v>7.8128019287844241E-2</v>
      </c>
    </row>
    <row r="1904" spans="1:21">
      <c r="A1904" s="10" t="s">
        <v>495</v>
      </c>
      <c r="B1904">
        <v>1903</v>
      </c>
      <c r="C1904">
        <v>9</v>
      </c>
      <c r="D1904" t="s">
        <v>505</v>
      </c>
      <c r="E1904" t="s">
        <v>187</v>
      </c>
      <c r="F1904" t="s">
        <v>168</v>
      </c>
      <c r="G1904" t="s">
        <v>188</v>
      </c>
      <c r="H1904" t="s">
        <v>188</v>
      </c>
      <c r="I1904" t="s">
        <v>168</v>
      </c>
      <c r="J1904" t="s">
        <v>192</v>
      </c>
      <c r="K1904">
        <v>24</v>
      </c>
      <c r="L1904" t="s">
        <v>171</v>
      </c>
      <c r="M1904" t="s">
        <v>43</v>
      </c>
      <c r="N1904" t="s">
        <v>49</v>
      </c>
      <c r="Q1904">
        <v>8</v>
      </c>
      <c r="U1904" s="61">
        <f>Arkusz2!S1904</f>
        <v>3.4502880732867523E-2</v>
      </c>
    </row>
    <row r="1905" spans="1:21">
      <c r="A1905" s="10" t="s">
        <v>495</v>
      </c>
      <c r="B1905">
        <v>1904</v>
      </c>
      <c r="C1905">
        <v>9</v>
      </c>
      <c r="D1905" t="s">
        <v>505</v>
      </c>
      <c r="E1905" t="s">
        <v>187</v>
      </c>
      <c r="F1905" t="s">
        <v>168</v>
      </c>
      <c r="G1905" t="s">
        <v>188</v>
      </c>
      <c r="H1905" t="s">
        <v>188</v>
      </c>
      <c r="I1905" t="s">
        <v>168</v>
      </c>
      <c r="J1905" t="s">
        <v>192</v>
      </c>
      <c r="K1905">
        <v>24</v>
      </c>
      <c r="L1905" t="s">
        <v>172</v>
      </c>
      <c r="M1905" t="s">
        <v>37</v>
      </c>
      <c r="N1905" t="s">
        <v>38</v>
      </c>
      <c r="P1905" t="s">
        <v>174</v>
      </c>
      <c r="Q1905">
        <v>6</v>
      </c>
      <c r="U1905" s="61">
        <f>Arkusz2!S1905</f>
        <v>0.10163322948359395</v>
      </c>
    </row>
    <row r="1906" spans="1:21">
      <c r="A1906" s="10" t="s">
        <v>495</v>
      </c>
      <c r="B1906">
        <v>1905</v>
      </c>
      <c r="C1906">
        <v>9</v>
      </c>
      <c r="D1906" t="s">
        <v>505</v>
      </c>
      <c r="E1906" t="s">
        <v>187</v>
      </c>
      <c r="F1906" t="s">
        <v>168</v>
      </c>
      <c r="G1906" t="s">
        <v>188</v>
      </c>
      <c r="H1906" t="s">
        <v>188</v>
      </c>
      <c r="I1906" t="s">
        <v>168</v>
      </c>
      <c r="J1906" t="s">
        <v>192</v>
      </c>
      <c r="K1906">
        <v>25</v>
      </c>
      <c r="L1906" t="s">
        <v>175</v>
      </c>
      <c r="M1906" t="s">
        <v>43</v>
      </c>
      <c r="N1906" t="s">
        <v>38</v>
      </c>
      <c r="P1906" t="s">
        <v>285</v>
      </c>
      <c r="Q1906">
        <v>8</v>
      </c>
      <c r="U1906" s="61">
        <f>Arkusz2!S1906</f>
        <v>3.2071413573108588E-2</v>
      </c>
    </row>
    <row r="1907" spans="1:21">
      <c r="A1907" s="10" t="s">
        <v>495</v>
      </c>
      <c r="B1907">
        <v>1906</v>
      </c>
      <c r="C1907">
        <v>9</v>
      </c>
      <c r="D1907" t="s">
        <v>505</v>
      </c>
      <c r="E1907" t="s">
        <v>187</v>
      </c>
      <c r="F1907" t="s">
        <v>168</v>
      </c>
      <c r="G1907" t="s">
        <v>188</v>
      </c>
      <c r="H1907" t="s">
        <v>188</v>
      </c>
      <c r="I1907" t="s">
        <v>168</v>
      </c>
      <c r="J1907" t="s">
        <v>192</v>
      </c>
      <c r="K1907">
        <v>26</v>
      </c>
      <c r="L1907" t="s">
        <v>157</v>
      </c>
      <c r="M1907" t="s">
        <v>34</v>
      </c>
      <c r="N1907" t="s">
        <v>49</v>
      </c>
      <c r="P1907" t="s">
        <v>175</v>
      </c>
      <c r="Q1907">
        <v>8</v>
      </c>
      <c r="U1907" s="61">
        <f>Arkusz2!S1907</f>
        <v>3.2071413573108588E-2</v>
      </c>
    </row>
    <row r="1908" spans="1:21">
      <c r="A1908" s="10" t="s">
        <v>495</v>
      </c>
      <c r="B1908">
        <v>1907</v>
      </c>
      <c r="C1908">
        <v>9</v>
      </c>
      <c r="D1908" t="s">
        <v>505</v>
      </c>
      <c r="E1908" t="s">
        <v>187</v>
      </c>
      <c r="F1908" t="s">
        <v>168</v>
      </c>
      <c r="G1908" t="s">
        <v>188</v>
      </c>
      <c r="H1908" t="s">
        <v>188</v>
      </c>
      <c r="I1908" t="s">
        <v>168</v>
      </c>
      <c r="J1908" t="s">
        <v>192</v>
      </c>
      <c r="K1908">
        <v>29</v>
      </c>
      <c r="L1908" t="s">
        <v>177</v>
      </c>
      <c r="M1908" t="s">
        <v>43</v>
      </c>
      <c r="N1908" t="s">
        <v>38</v>
      </c>
      <c r="P1908" t="s">
        <v>172</v>
      </c>
      <c r="Q1908">
        <v>8</v>
      </c>
      <c r="U1908" s="61">
        <f>Arkusz2!S1908</f>
        <v>3.2071413573108588E-2</v>
      </c>
    </row>
    <row r="1909" spans="1:21">
      <c r="A1909" s="10" t="s">
        <v>495</v>
      </c>
      <c r="B1909">
        <v>1908</v>
      </c>
      <c r="C1909">
        <v>9</v>
      </c>
      <c r="D1909" t="s">
        <v>505</v>
      </c>
      <c r="E1909" t="s">
        <v>187</v>
      </c>
      <c r="F1909" t="s">
        <v>188</v>
      </c>
      <c r="G1909" t="s">
        <v>168</v>
      </c>
      <c r="H1909" t="s">
        <v>188</v>
      </c>
      <c r="I1909" t="s">
        <v>168</v>
      </c>
      <c r="J1909" t="s">
        <v>178</v>
      </c>
      <c r="K1909">
        <v>30</v>
      </c>
      <c r="L1909" t="s">
        <v>352</v>
      </c>
      <c r="M1909" t="s">
        <v>43</v>
      </c>
      <c r="N1909" t="s">
        <v>35</v>
      </c>
      <c r="P1909" t="s">
        <v>198</v>
      </c>
      <c r="Q1909">
        <v>6</v>
      </c>
      <c r="U1909" s="61">
        <f>Arkusz2!S1909</f>
        <v>0.17298255377116797</v>
      </c>
    </row>
    <row r="1910" spans="1:21">
      <c r="A1910" s="10" t="s">
        <v>495</v>
      </c>
      <c r="B1910">
        <v>1909</v>
      </c>
      <c r="C1910">
        <v>9</v>
      </c>
      <c r="D1910" t="s">
        <v>505</v>
      </c>
      <c r="E1910" t="s">
        <v>187</v>
      </c>
      <c r="F1910" t="s">
        <v>168</v>
      </c>
      <c r="G1910" t="s">
        <v>188</v>
      </c>
      <c r="H1910" t="s">
        <v>188</v>
      </c>
      <c r="I1910" t="s">
        <v>168</v>
      </c>
      <c r="J1910" t="s">
        <v>192</v>
      </c>
      <c r="K1910">
        <v>32</v>
      </c>
      <c r="L1910" t="s">
        <v>177</v>
      </c>
      <c r="M1910" t="s">
        <v>43</v>
      </c>
      <c r="N1910" t="s">
        <v>35</v>
      </c>
      <c r="P1910" t="s">
        <v>280</v>
      </c>
      <c r="Q1910">
        <v>6</v>
      </c>
      <c r="U1910" s="61">
        <f>Arkusz2!S1910</f>
        <v>0.17298255377116797</v>
      </c>
    </row>
    <row r="1911" spans="1:21">
      <c r="A1911" s="10" t="s">
        <v>495</v>
      </c>
      <c r="B1911">
        <v>1910</v>
      </c>
      <c r="C1911">
        <v>9</v>
      </c>
      <c r="D1911" t="s">
        <v>505</v>
      </c>
      <c r="E1911" t="s">
        <v>187</v>
      </c>
      <c r="F1911" t="s">
        <v>188</v>
      </c>
      <c r="G1911" t="s">
        <v>168</v>
      </c>
      <c r="H1911" t="s">
        <v>188</v>
      </c>
      <c r="I1911" t="s">
        <v>168</v>
      </c>
      <c r="J1911" t="s">
        <v>178</v>
      </c>
      <c r="K1911">
        <v>36</v>
      </c>
      <c r="L1911" t="s">
        <v>191</v>
      </c>
      <c r="M1911" t="s">
        <v>43</v>
      </c>
      <c r="N1911" t="s">
        <v>38</v>
      </c>
      <c r="P1911" t="s">
        <v>221</v>
      </c>
      <c r="Q1911">
        <v>8</v>
      </c>
      <c r="T1911" t="s">
        <v>294</v>
      </c>
      <c r="U1911" s="61">
        <f>Arkusz2!S1911</f>
        <v>3.4751679019966467E-2</v>
      </c>
    </row>
    <row r="1912" spans="1:21">
      <c r="A1912" s="10" t="s">
        <v>495</v>
      </c>
      <c r="B1912">
        <v>1911</v>
      </c>
      <c r="C1912">
        <v>9</v>
      </c>
      <c r="D1912" t="s">
        <v>505</v>
      </c>
      <c r="E1912" t="s">
        <v>187</v>
      </c>
      <c r="F1912" t="s">
        <v>168</v>
      </c>
      <c r="G1912" t="s">
        <v>188</v>
      </c>
      <c r="H1912" t="s">
        <v>188</v>
      </c>
      <c r="I1912" t="s">
        <v>168</v>
      </c>
      <c r="J1912" t="s">
        <v>192</v>
      </c>
      <c r="K1912">
        <v>47</v>
      </c>
      <c r="L1912" t="s">
        <v>157</v>
      </c>
      <c r="M1912" t="s">
        <v>37</v>
      </c>
      <c r="N1912" t="s">
        <v>38</v>
      </c>
      <c r="P1912" t="s">
        <v>174</v>
      </c>
      <c r="Q1912">
        <v>6</v>
      </c>
      <c r="U1912" s="61">
        <f>Arkusz2!S1912</f>
        <v>0.10163322948359395</v>
      </c>
    </row>
    <row r="1913" spans="1:21">
      <c r="A1913" s="10" t="s">
        <v>495</v>
      </c>
      <c r="B1913">
        <v>1912</v>
      </c>
      <c r="C1913">
        <v>9</v>
      </c>
      <c r="D1913" t="s">
        <v>505</v>
      </c>
      <c r="E1913" t="s">
        <v>187</v>
      </c>
      <c r="F1913" t="s">
        <v>168</v>
      </c>
      <c r="G1913" t="s">
        <v>188</v>
      </c>
      <c r="H1913" t="s">
        <v>188</v>
      </c>
      <c r="I1913" t="s">
        <v>168</v>
      </c>
      <c r="J1913" t="s">
        <v>192</v>
      </c>
      <c r="K1913">
        <v>48</v>
      </c>
      <c r="L1913" t="s">
        <v>280</v>
      </c>
      <c r="M1913" t="s">
        <v>43</v>
      </c>
      <c r="N1913" t="s">
        <v>49</v>
      </c>
      <c r="P1913" t="s">
        <v>157</v>
      </c>
      <c r="Q1913">
        <v>6</v>
      </c>
      <c r="U1913" s="61">
        <f>Arkusz2!S1913</f>
        <v>0.17298255377116797</v>
      </c>
    </row>
    <row r="1914" spans="1:21">
      <c r="A1914" s="10" t="s">
        <v>495</v>
      </c>
      <c r="B1914">
        <v>1913</v>
      </c>
      <c r="C1914">
        <v>9</v>
      </c>
      <c r="D1914" t="s">
        <v>505</v>
      </c>
      <c r="E1914" t="s">
        <v>187</v>
      </c>
      <c r="F1914" t="s">
        <v>168</v>
      </c>
      <c r="G1914" t="s">
        <v>188</v>
      </c>
      <c r="H1914" t="s">
        <v>188</v>
      </c>
      <c r="I1914" t="s">
        <v>168</v>
      </c>
      <c r="J1914" t="s">
        <v>192</v>
      </c>
      <c r="K1914">
        <v>48</v>
      </c>
      <c r="L1914" t="s">
        <v>280</v>
      </c>
      <c r="M1914" t="s">
        <v>43</v>
      </c>
      <c r="N1914" t="s">
        <v>49</v>
      </c>
      <c r="Q1914">
        <v>5</v>
      </c>
      <c r="U1914" s="61">
        <f>Arkusz2!S1914</f>
        <v>6.1623772780053571E-2</v>
      </c>
    </row>
    <row r="1915" spans="1:21">
      <c r="A1915" s="10" t="s">
        <v>495</v>
      </c>
      <c r="B1915">
        <v>1914</v>
      </c>
      <c r="C1915">
        <v>9</v>
      </c>
      <c r="D1915" t="s">
        <v>505</v>
      </c>
      <c r="E1915" t="s">
        <v>187</v>
      </c>
      <c r="F1915" t="s">
        <v>168</v>
      </c>
      <c r="G1915" t="s">
        <v>188</v>
      </c>
      <c r="H1915" t="s">
        <v>188</v>
      </c>
      <c r="I1915" t="s">
        <v>168</v>
      </c>
      <c r="J1915" t="s">
        <v>192</v>
      </c>
      <c r="K1915">
        <v>50</v>
      </c>
      <c r="L1915" t="s">
        <v>177</v>
      </c>
      <c r="M1915" t="s">
        <v>43</v>
      </c>
      <c r="N1915" t="s">
        <v>38</v>
      </c>
      <c r="P1915" t="s">
        <v>285</v>
      </c>
      <c r="Q1915">
        <v>1</v>
      </c>
      <c r="T1915" t="s">
        <v>297</v>
      </c>
      <c r="U1915" s="61">
        <f>Arkusz2!S1915</f>
        <v>0.28755390977574924</v>
      </c>
    </row>
    <row r="1916" spans="1:21">
      <c r="A1916" s="10" t="s">
        <v>495</v>
      </c>
      <c r="B1916">
        <v>1915</v>
      </c>
      <c r="C1916">
        <v>9</v>
      </c>
      <c r="D1916" t="s">
        <v>505</v>
      </c>
      <c r="E1916" t="s">
        <v>187</v>
      </c>
      <c r="F1916" t="s">
        <v>168</v>
      </c>
      <c r="G1916" t="s">
        <v>188</v>
      </c>
      <c r="H1916" t="s">
        <v>188</v>
      </c>
      <c r="I1916" t="s">
        <v>168</v>
      </c>
      <c r="J1916" t="s">
        <v>192</v>
      </c>
      <c r="K1916">
        <v>50</v>
      </c>
      <c r="L1916" t="s">
        <v>157</v>
      </c>
      <c r="M1916" t="s">
        <v>43</v>
      </c>
      <c r="N1916" t="s">
        <v>49</v>
      </c>
      <c r="Q1916">
        <v>6</v>
      </c>
      <c r="U1916" s="61">
        <f>Arkusz2!S1916</f>
        <v>0.18406554276601864</v>
      </c>
    </row>
    <row r="1917" spans="1:21">
      <c r="A1917" s="10" t="s">
        <v>495</v>
      </c>
      <c r="B1917">
        <v>1916</v>
      </c>
      <c r="C1917">
        <v>9</v>
      </c>
      <c r="D1917" t="s">
        <v>505</v>
      </c>
      <c r="E1917" t="s">
        <v>187</v>
      </c>
      <c r="F1917" t="s">
        <v>168</v>
      </c>
      <c r="G1917" t="s">
        <v>188</v>
      </c>
      <c r="H1917" t="s">
        <v>188</v>
      </c>
      <c r="I1917" t="s">
        <v>168</v>
      </c>
      <c r="J1917" t="s">
        <v>192</v>
      </c>
      <c r="K1917">
        <v>51</v>
      </c>
      <c r="L1917" t="s">
        <v>285</v>
      </c>
      <c r="M1917" t="s">
        <v>34</v>
      </c>
      <c r="N1917" t="s">
        <v>35</v>
      </c>
      <c r="Q1917">
        <v>8</v>
      </c>
      <c r="U1917" s="61">
        <f>Arkusz2!S1917</f>
        <v>3.4502880732867523E-2</v>
      </c>
    </row>
    <row r="1918" spans="1:21">
      <c r="A1918" s="10" t="s">
        <v>495</v>
      </c>
      <c r="B1918">
        <v>1917</v>
      </c>
      <c r="C1918">
        <v>9</v>
      </c>
      <c r="D1918" t="s">
        <v>505</v>
      </c>
      <c r="E1918" t="s">
        <v>187</v>
      </c>
      <c r="F1918" t="s">
        <v>188</v>
      </c>
      <c r="G1918" t="s">
        <v>168</v>
      </c>
      <c r="H1918" t="s">
        <v>188</v>
      </c>
      <c r="I1918" t="s">
        <v>168</v>
      </c>
      <c r="J1918" t="s">
        <v>178</v>
      </c>
      <c r="K1918">
        <v>55</v>
      </c>
      <c r="L1918" t="s">
        <v>191</v>
      </c>
      <c r="M1918" t="s">
        <v>43</v>
      </c>
      <c r="N1918" t="s">
        <v>38</v>
      </c>
      <c r="Q1918">
        <v>8</v>
      </c>
      <c r="S1918" t="s">
        <v>296</v>
      </c>
      <c r="U1918" s="61">
        <f>Arkusz2!S1918</f>
        <v>6.0950324382530965E-2</v>
      </c>
    </row>
    <row r="1919" spans="1:21">
      <c r="A1919" s="10" t="s">
        <v>495</v>
      </c>
      <c r="B1919">
        <v>1918</v>
      </c>
      <c r="C1919">
        <v>9</v>
      </c>
      <c r="D1919" t="s">
        <v>505</v>
      </c>
      <c r="E1919" t="s">
        <v>187</v>
      </c>
      <c r="F1919" t="s">
        <v>188</v>
      </c>
      <c r="G1919" t="s">
        <v>168</v>
      </c>
      <c r="H1919" t="s">
        <v>188</v>
      </c>
      <c r="I1919" t="s">
        <v>168</v>
      </c>
      <c r="J1919" t="s">
        <v>178</v>
      </c>
      <c r="K1919">
        <v>56</v>
      </c>
      <c r="L1919" t="s">
        <v>351</v>
      </c>
      <c r="M1919" t="s">
        <v>37</v>
      </c>
      <c r="N1919" t="s">
        <v>38</v>
      </c>
      <c r="P1919" t="s">
        <v>221</v>
      </c>
      <c r="Q1919">
        <v>6</v>
      </c>
      <c r="T1919" t="s">
        <v>295</v>
      </c>
      <c r="U1919" s="61">
        <f>Arkusz2!S1919</f>
        <v>7.6926995697442255E-2</v>
      </c>
    </row>
    <row r="1920" spans="1:21">
      <c r="A1920" s="10" t="s">
        <v>495</v>
      </c>
      <c r="B1920">
        <v>1919</v>
      </c>
      <c r="C1920">
        <v>9</v>
      </c>
      <c r="D1920" t="s">
        <v>505</v>
      </c>
      <c r="E1920" t="s">
        <v>187</v>
      </c>
      <c r="F1920" t="s">
        <v>188</v>
      </c>
      <c r="G1920" t="s">
        <v>168</v>
      </c>
      <c r="H1920" t="s">
        <v>188</v>
      </c>
      <c r="I1920" t="s">
        <v>168</v>
      </c>
      <c r="J1920" t="s">
        <v>178</v>
      </c>
      <c r="K1920">
        <v>62</v>
      </c>
      <c r="L1920" t="s">
        <v>202</v>
      </c>
      <c r="M1920" t="s">
        <v>34</v>
      </c>
      <c r="N1920" t="s">
        <v>49</v>
      </c>
      <c r="Q1920">
        <v>8</v>
      </c>
      <c r="S1920" t="s">
        <v>296</v>
      </c>
      <c r="U1920" s="61">
        <f>Arkusz2!S1920</f>
        <v>6.0950324382530965E-2</v>
      </c>
    </row>
    <row r="1921" spans="1:21">
      <c r="A1921" s="10" t="s">
        <v>495</v>
      </c>
      <c r="B1921">
        <v>1920</v>
      </c>
      <c r="C1921">
        <v>9</v>
      </c>
      <c r="D1921" t="s">
        <v>505</v>
      </c>
      <c r="E1921" t="s">
        <v>187</v>
      </c>
      <c r="F1921" t="s">
        <v>168</v>
      </c>
      <c r="G1921" t="s">
        <v>188</v>
      </c>
      <c r="H1921" t="s">
        <v>188</v>
      </c>
      <c r="I1921" t="s">
        <v>168</v>
      </c>
      <c r="J1921" t="s">
        <v>192</v>
      </c>
      <c r="K1921">
        <v>69</v>
      </c>
      <c r="L1921" t="s">
        <v>157</v>
      </c>
      <c r="M1921" t="s">
        <v>43</v>
      </c>
      <c r="N1921" t="s">
        <v>38</v>
      </c>
      <c r="P1921" t="s">
        <v>235</v>
      </c>
      <c r="Q1921">
        <v>8</v>
      </c>
      <c r="U1921" s="61">
        <f>Arkusz2!S1921</f>
        <v>3.2071413573108588E-2</v>
      </c>
    </row>
    <row r="1922" spans="1:21">
      <c r="A1922" s="10" t="s">
        <v>495</v>
      </c>
      <c r="B1922">
        <v>1921</v>
      </c>
      <c r="C1922">
        <v>9</v>
      </c>
      <c r="D1922" t="s">
        <v>505</v>
      </c>
      <c r="E1922" t="s">
        <v>187</v>
      </c>
      <c r="F1922" t="s">
        <v>168</v>
      </c>
      <c r="G1922" t="s">
        <v>188</v>
      </c>
      <c r="H1922" t="s">
        <v>188</v>
      </c>
      <c r="I1922" t="s">
        <v>168</v>
      </c>
      <c r="J1922" t="s">
        <v>192</v>
      </c>
      <c r="K1922">
        <v>72</v>
      </c>
      <c r="L1922" t="s">
        <v>235</v>
      </c>
      <c r="M1922" t="s">
        <v>43</v>
      </c>
      <c r="N1922" t="s">
        <v>38</v>
      </c>
      <c r="Q1922">
        <v>3</v>
      </c>
      <c r="U1922" s="61">
        <f>Arkusz2!S1922</f>
        <v>1.9851753512540208E-2</v>
      </c>
    </row>
    <row r="1923" spans="1:21">
      <c r="A1923" s="10" t="s">
        <v>495</v>
      </c>
      <c r="B1923">
        <v>1922</v>
      </c>
      <c r="C1923">
        <v>9</v>
      </c>
      <c r="D1923" t="s">
        <v>505</v>
      </c>
      <c r="E1923" t="s">
        <v>187</v>
      </c>
      <c r="F1923" t="s">
        <v>168</v>
      </c>
      <c r="G1923" t="s">
        <v>188</v>
      </c>
      <c r="H1923" t="s">
        <v>188</v>
      </c>
      <c r="I1923" t="s">
        <v>168</v>
      </c>
      <c r="J1923" t="s">
        <v>192</v>
      </c>
      <c r="K1923">
        <v>73</v>
      </c>
      <c r="L1923" t="s">
        <v>175</v>
      </c>
      <c r="M1923" t="s">
        <v>43</v>
      </c>
      <c r="N1923" t="s">
        <v>38</v>
      </c>
      <c r="Q1923">
        <v>8</v>
      </c>
      <c r="U1923" s="61">
        <f>Arkusz2!S1923</f>
        <v>3.4502880732867523E-2</v>
      </c>
    </row>
    <row r="1924" spans="1:21">
      <c r="A1924" s="10" t="s">
        <v>495</v>
      </c>
      <c r="B1924">
        <v>1923</v>
      </c>
      <c r="C1924">
        <v>9</v>
      </c>
      <c r="D1924" t="s">
        <v>505</v>
      </c>
      <c r="E1924" t="s">
        <v>187</v>
      </c>
      <c r="F1924" t="s">
        <v>188</v>
      </c>
      <c r="G1924" t="s">
        <v>168</v>
      </c>
      <c r="H1924" t="s">
        <v>188</v>
      </c>
      <c r="I1924" t="s">
        <v>168</v>
      </c>
      <c r="J1924" t="s">
        <v>178</v>
      </c>
      <c r="K1924">
        <v>74</v>
      </c>
      <c r="L1924" t="s">
        <v>198</v>
      </c>
      <c r="M1924" t="s">
        <v>43</v>
      </c>
      <c r="N1924" t="s">
        <v>49</v>
      </c>
      <c r="P1924" t="s">
        <v>199</v>
      </c>
      <c r="Q1924">
        <v>5</v>
      </c>
      <c r="U1924" s="61">
        <f>Arkusz2!S1924</f>
        <v>5.7394673231095802E-2</v>
      </c>
    </row>
    <row r="1925" spans="1:21">
      <c r="A1925" s="10" t="s">
        <v>495</v>
      </c>
      <c r="B1925">
        <v>1924</v>
      </c>
      <c r="C1925">
        <v>9</v>
      </c>
      <c r="D1925" t="s">
        <v>505</v>
      </c>
      <c r="E1925" t="s">
        <v>187</v>
      </c>
      <c r="F1925" t="s">
        <v>188</v>
      </c>
      <c r="G1925" t="s">
        <v>168</v>
      </c>
      <c r="H1925" t="s">
        <v>188</v>
      </c>
      <c r="I1925" t="s">
        <v>168</v>
      </c>
      <c r="J1925" t="s">
        <v>178</v>
      </c>
      <c r="K1925">
        <v>76</v>
      </c>
      <c r="L1925" t="s">
        <v>200</v>
      </c>
      <c r="M1925" t="s">
        <v>43</v>
      </c>
      <c r="N1925" t="s">
        <v>38</v>
      </c>
      <c r="O1925" t="s">
        <v>13</v>
      </c>
      <c r="P1925" t="s">
        <v>352</v>
      </c>
      <c r="Q1925">
        <v>5</v>
      </c>
      <c r="U1925" s="61">
        <f>Arkusz2!S1925</f>
        <v>5.7394673231095802E-2</v>
      </c>
    </row>
    <row r="1926" spans="1:21">
      <c r="A1926" s="10" t="s">
        <v>495</v>
      </c>
      <c r="B1926">
        <v>1925</v>
      </c>
      <c r="C1926">
        <v>9</v>
      </c>
      <c r="D1926" t="s">
        <v>505</v>
      </c>
      <c r="E1926" t="s">
        <v>187</v>
      </c>
      <c r="F1926" t="s">
        <v>168</v>
      </c>
      <c r="G1926" t="s">
        <v>188</v>
      </c>
      <c r="H1926" t="s">
        <v>188</v>
      </c>
      <c r="I1926" t="s">
        <v>168</v>
      </c>
      <c r="J1926" t="s">
        <v>192</v>
      </c>
      <c r="K1926">
        <v>80</v>
      </c>
      <c r="L1926" t="s">
        <v>184</v>
      </c>
      <c r="M1926" t="s">
        <v>34</v>
      </c>
      <c r="N1926" t="s">
        <v>35</v>
      </c>
      <c r="P1926" t="s">
        <v>172</v>
      </c>
      <c r="Q1926">
        <v>8</v>
      </c>
      <c r="U1926" s="61">
        <f>Arkusz2!S1926</f>
        <v>3.2071413573108588E-2</v>
      </c>
    </row>
    <row r="1927" spans="1:21">
      <c r="A1927" s="10" t="s">
        <v>495</v>
      </c>
      <c r="B1927">
        <v>1926</v>
      </c>
      <c r="C1927">
        <v>9</v>
      </c>
      <c r="D1927" t="s">
        <v>505</v>
      </c>
      <c r="E1927" t="s">
        <v>187</v>
      </c>
      <c r="F1927" t="s">
        <v>168</v>
      </c>
      <c r="G1927" t="s">
        <v>188</v>
      </c>
      <c r="H1927" t="s">
        <v>188</v>
      </c>
      <c r="I1927" t="s">
        <v>168</v>
      </c>
      <c r="J1927" t="s">
        <v>192</v>
      </c>
      <c r="K1927">
        <v>81</v>
      </c>
      <c r="L1927" t="s">
        <v>235</v>
      </c>
      <c r="M1927" t="s">
        <v>43</v>
      </c>
      <c r="N1927" t="s">
        <v>49</v>
      </c>
      <c r="P1927" t="s">
        <v>175</v>
      </c>
      <c r="Q1927">
        <v>8</v>
      </c>
      <c r="U1927" s="61">
        <f>Arkusz2!S1927</f>
        <v>3.2071413573108588E-2</v>
      </c>
    </row>
    <row r="1928" spans="1:21">
      <c r="A1928" s="10" t="s">
        <v>495</v>
      </c>
      <c r="B1928">
        <v>1927</v>
      </c>
      <c r="C1928">
        <v>9</v>
      </c>
      <c r="D1928" t="s">
        <v>505</v>
      </c>
      <c r="E1928" t="s">
        <v>187</v>
      </c>
      <c r="F1928" t="s">
        <v>188</v>
      </c>
      <c r="G1928" t="s">
        <v>168</v>
      </c>
      <c r="H1928" t="s">
        <v>188</v>
      </c>
      <c r="I1928" t="s">
        <v>168</v>
      </c>
      <c r="J1928" t="s">
        <v>178</v>
      </c>
      <c r="K1928">
        <v>88</v>
      </c>
      <c r="L1928" t="s">
        <v>200</v>
      </c>
      <c r="M1928" t="s">
        <v>43</v>
      </c>
      <c r="N1928" t="s">
        <v>35</v>
      </c>
      <c r="P1928" t="s">
        <v>199</v>
      </c>
      <c r="Q1928">
        <v>5</v>
      </c>
      <c r="U1928" s="61">
        <f>Arkusz2!S1928</f>
        <v>5.7394673231095802E-2</v>
      </c>
    </row>
    <row r="1929" spans="1:21">
      <c r="A1929" s="10" t="s">
        <v>495</v>
      </c>
      <c r="B1929">
        <v>1928</v>
      </c>
      <c r="C1929">
        <v>9</v>
      </c>
      <c r="D1929" t="s">
        <v>505</v>
      </c>
      <c r="E1929" t="s">
        <v>187</v>
      </c>
      <c r="F1929" t="s">
        <v>188</v>
      </c>
      <c r="G1929" t="s">
        <v>168</v>
      </c>
      <c r="H1929" t="s">
        <v>188</v>
      </c>
      <c r="I1929" t="s">
        <v>168</v>
      </c>
      <c r="J1929" t="s">
        <v>178</v>
      </c>
      <c r="K1929">
        <v>89</v>
      </c>
      <c r="L1929" t="s">
        <v>191</v>
      </c>
      <c r="M1929" t="s">
        <v>34</v>
      </c>
      <c r="N1929" t="s">
        <v>35</v>
      </c>
      <c r="Q1929">
        <v>8</v>
      </c>
      <c r="U1929" s="61">
        <f>Arkusz2!S1929</f>
        <v>3.4502880732867523E-2</v>
      </c>
    </row>
    <row r="1930" spans="1:21">
      <c r="A1930" s="10" t="s">
        <v>512</v>
      </c>
      <c r="B1930">
        <v>1929</v>
      </c>
      <c r="C1930">
        <v>10</v>
      </c>
      <c r="D1930" t="s">
        <v>513</v>
      </c>
      <c r="E1930" t="s">
        <v>29</v>
      </c>
      <c r="F1930" t="s">
        <v>31</v>
      </c>
      <c r="G1930" t="s">
        <v>189</v>
      </c>
      <c r="H1930" t="s">
        <v>189</v>
      </c>
      <c r="I1930" t="s">
        <v>31</v>
      </c>
      <c r="J1930" t="s">
        <v>237</v>
      </c>
      <c r="K1930">
        <v>3</v>
      </c>
      <c r="L1930" t="s">
        <v>249</v>
      </c>
      <c r="M1930" t="s">
        <v>37</v>
      </c>
      <c r="N1930" t="s">
        <v>35</v>
      </c>
      <c r="P1930" t="s">
        <v>52</v>
      </c>
      <c r="Q1930">
        <v>6</v>
      </c>
      <c r="T1930" t="s">
        <v>295</v>
      </c>
      <c r="U1930" s="61">
        <f>Arkusz2!S1930</f>
        <v>7.6926995697442255E-2</v>
      </c>
    </row>
    <row r="1931" spans="1:21">
      <c r="A1931" s="10" t="s">
        <v>512</v>
      </c>
      <c r="B1931">
        <v>1930</v>
      </c>
      <c r="C1931">
        <v>10</v>
      </c>
      <c r="D1931" t="s">
        <v>513</v>
      </c>
      <c r="E1931" t="s">
        <v>29</v>
      </c>
      <c r="F1931" t="s">
        <v>31</v>
      </c>
      <c r="G1931" t="s">
        <v>189</v>
      </c>
      <c r="H1931" t="s">
        <v>189</v>
      </c>
      <c r="I1931" t="s">
        <v>31</v>
      </c>
      <c r="J1931" t="s">
        <v>237</v>
      </c>
      <c r="K1931">
        <v>6</v>
      </c>
      <c r="L1931" t="s">
        <v>246</v>
      </c>
      <c r="M1931" t="s">
        <v>37</v>
      </c>
      <c r="N1931" t="s">
        <v>35</v>
      </c>
      <c r="P1931" t="s">
        <v>247</v>
      </c>
      <c r="Q1931">
        <v>6</v>
      </c>
      <c r="U1931" s="61">
        <f>Arkusz2!S1931</f>
        <v>0.10163322948359395</v>
      </c>
    </row>
    <row r="1932" spans="1:21">
      <c r="A1932" s="10" t="s">
        <v>512</v>
      </c>
      <c r="B1932">
        <v>1931</v>
      </c>
      <c r="C1932">
        <v>10</v>
      </c>
      <c r="D1932" t="s">
        <v>513</v>
      </c>
      <c r="E1932" t="s">
        <v>29</v>
      </c>
      <c r="F1932" t="s">
        <v>31</v>
      </c>
      <c r="G1932" t="s">
        <v>189</v>
      </c>
      <c r="H1932" t="s">
        <v>189</v>
      </c>
      <c r="I1932" t="s">
        <v>31</v>
      </c>
      <c r="J1932" t="s">
        <v>237</v>
      </c>
      <c r="K1932">
        <v>10</v>
      </c>
      <c r="L1932" t="s">
        <v>47</v>
      </c>
      <c r="M1932" t="s">
        <v>43</v>
      </c>
      <c r="N1932" t="s">
        <v>35</v>
      </c>
      <c r="P1932" t="s">
        <v>52</v>
      </c>
      <c r="Q1932">
        <v>8</v>
      </c>
      <c r="T1932" t="s">
        <v>295</v>
      </c>
      <c r="U1932" s="61">
        <f>Arkusz2!S1932</f>
        <v>2.3826619103737116E-2</v>
      </c>
    </row>
    <row r="1933" spans="1:21">
      <c r="A1933" s="10" t="s">
        <v>512</v>
      </c>
      <c r="B1933">
        <v>1932</v>
      </c>
      <c r="C1933">
        <v>10</v>
      </c>
      <c r="D1933" t="s">
        <v>513</v>
      </c>
      <c r="E1933" t="s">
        <v>29</v>
      </c>
      <c r="F1933" t="s">
        <v>189</v>
      </c>
      <c r="G1933" t="s">
        <v>31</v>
      </c>
      <c r="H1933" t="s">
        <v>189</v>
      </c>
      <c r="I1933" t="s">
        <v>31</v>
      </c>
      <c r="J1933" t="s">
        <v>32</v>
      </c>
      <c r="K1933">
        <v>11</v>
      </c>
      <c r="L1933" t="s">
        <v>286</v>
      </c>
      <c r="M1933" t="s">
        <v>43</v>
      </c>
      <c r="N1933" t="s">
        <v>35</v>
      </c>
      <c r="P1933" t="s">
        <v>474</v>
      </c>
      <c r="Q1933">
        <v>1</v>
      </c>
      <c r="T1933" t="s">
        <v>295</v>
      </c>
      <c r="U1933" s="61">
        <f>Arkusz2!S1933</f>
        <v>0.47068291614878893</v>
      </c>
    </row>
    <row r="1934" spans="1:21">
      <c r="A1934" s="10" t="s">
        <v>512</v>
      </c>
      <c r="B1934">
        <v>1933</v>
      </c>
      <c r="C1934">
        <v>10</v>
      </c>
      <c r="D1934" t="s">
        <v>513</v>
      </c>
      <c r="E1934" t="s">
        <v>29</v>
      </c>
      <c r="F1934" t="s">
        <v>189</v>
      </c>
      <c r="G1934" t="s">
        <v>31</v>
      </c>
      <c r="H1934" t="s">
        <v>189</v>
      </c>
      <c r="I1934" t="s">
        <v>31</v>
      </c>
      <c r="J1934" t="s">
        <v>32</v>
      </c>
      <c r="K1934">
        <v>14</v>
      </c>
      <c r="L1934" t="s">
        <v>207</v>
      </c>
      <c r="M1934" t="s">
        <v>43</v>
      </c>
      <c r="N1934" t="s">
        <v>38</v>
      </c>
      <c r="P1934" t="s">
        <v>194</v>
      </c>
      <c r="Q1934">
        <v>8</v>
      </c>
      <c r="U1934" s="61">
        <f>Arkusz2!S1934</f>
        <v>3.2071413573108588E-2</v>
      </c>
    </row>
    <row r="1935" spans="1:21">
      <c r="A1935" s="10" t="s">
        <v>512</v>
      </c>
      <c r="B1935">
        <v>1934</v>
      </c>
      <c r="C1935">
        <v>10</v>
      </c>
      <c r="D1935" t="s">
        <v>513</v>
      </c>
      <c r="E1935" t="s">
        <v>29</v>
      </c>
      <c r="F1935" t="s">
        <v>31</v>
      </c>
      <c r="G1935" t="s">
        <v>189</v>
      </c>
      <c r="H1935" t="s">
        <v>189</v>
      </c>
      <c r="I1935" t="s">
        <v>31</v>
      </c>
      <c r="J1935" t="s">
        <v>237</v>
      </c>
      <c r="K1935">
        <v>20</v>
      </c>
      <c r="L1935" t="s">
        <v>52</v>
      </c>
      <c r="M1935" t="s">
        <v>43</v>
      </c>
      <c r="N1935" t="s">
        <v>35</v>
      </c>
      <c r="P1935" t="s">
        <v>47</v>
      </c>
      <c r="Q1935">
        <v>7</v>
      </c>
      <c r="U1935" s="61">
        <f>Arkusz2!S1935</f>
        <v>1.1407995836332216E-2</v>
      </c>
    </row>
    <row r="1936" spans="1:21">
      <c r="A1936" s="10" t="s">
        <v>512</v>
      </c>
      <c r="B1936">
        <v>1935</v>
      </c>
      <c r="C1936">
        <v>10</v>
      </c>
      <c r="D1936" t="s">
        <v>513</v>
      </c>
      <c r="E1936" t="s">
        <v>29</v>
      </c>
      <c r="F1936" t="s">
        <v>31</v>
      </c>
      <c r="G1936" t="s">
        <v>189</v>
      </c>
      <c r="H1936" t="s">
        <v>189</v>
      </c>
      <c r="I1936" t="s">
        <v>31</v>
      </c>
      <c r="J1936" t="s">
        <v>237</v>
      </c>
      <c r="K1936">
        <v>22</v>
      </c>
      <c r="L1936" t="s">
        <v>325</v>
      </c>
      <c r="M1936" t="s">
        <v>37</v>
      </c>
      <c r="N1936" t="s">
        <v>49</v>
      </c>
      <c r="P1936" t="s">
        <v>249</v>
      </c>
      <c r="Q1936">
        <v>6</v>
      </c>
      <c r="U1936" s="61">
        <f>Arkusz2!S1936</f>
        <v>0.10163322948359395</v>
      </c>
    </row>
    <row r="1937" spans="1:21">
      <c r="A1937" s="10" t="s">
        <v>512</v>
      </c>
      <c r="B1937">
        <v>1936</v>
      </c>
      <c r="C1937">
        <v>10</v>
      </c>
      <c r="D1937" t="s">
        <v>513</v>
      </c>
      <c r="E1937" t="s">
        <v>29</v>
      </c>
      <c r="F1937" t="s">
        <v>189</v>
      </c>
      <c r="G1937" t="s">
        <v>31</v>
      </c>
      <c r="H1937" t="s">
        <v>189</v>
      </c>
      <c r="I1937" t="s">
        <v>31</v>
      </c>
      <c r="J1937" t="s">
        <v>32</v>
      </c>
      <c r="K1937">
        <v>23</v>
      </c>
      <c r="L1937" t="s">
        <v>196</v>
      </c>
      <c r="M1937" t="s">
        <v>37</v>
      </c>
      <c r="N1937" t="s">
        <v>35</v>
      </c>
      <c r="P1937" t="s">
        <v>204</v>
      </c>
      <c r="Q1937">
        <v>6</v>
      </c>
      <c r="U1937" s="61">
        <f>Arkusz2!S1937</f>
        <v>0.10163322948359395</v>
      </c>
    </row>
    <row r="1938" spans="1:21">
      <c r="A1938" s="10" t="s">
        <v>512</v>
      </c>
      <c r="B1938">
        <v>1937</v>
      </c>
      <c r="C1938">
        <v>10</v>
      </c>
      <c r="D1938" t="s">
        <v>513</v>
      </c>
      <c r="E1938" t="s">
        <v>29</v>
      </c>
      <c r="F1938" t="s">
        <v>31</v>
      </c>
      <c r="G1938" t="s">
        <v>189</v>
      </c>
      <c r="H1938" t="s">
        <v>189</v>
      </c>
      <c r="I1938" t="s">
        <v>31</v>
      </c>
      <c r="J1938" t="s">
        <v>237</v>
      </c>
      <c r="K1938">
        <v>32</v>
      </c>
      <c r="L1938" t="s">
        <v>246</v>
      </c>
      <c r="M1938" t="s">
        <v>43</v>
      </c>
      <c r="N1938" t="s">
        <v>35</v>
      </c>
      <c r="P1938" t="s">
        <v>326</v>
      </c>
      <c r="Q1938">
        <v>6</v>
      </c>
      <c r="U1938" s="61">
        <f>Arkusz2!S1938</f>
        <v>0.17298255377116797</v>
      </c>
    </row>
    <row r="1939" spans="1:21">
      <c r="A1939" s="10" t="s">
        <v>512</v>
      </c>
      <c r="B1939">
        <v>1938</v>
      </c>
      <c r="C1939">
        <v>10</v>
      </c>
      <c r="D1939" t="s">
        <v>513</v>
      </c>
      <c r="E1939" t="s">
        <v>29</v>
      </c>
      <c r="F1939" t="s">
        <v>189</v>
      </c>
      <c r="G1939" t="s">
        <v>31</v>
      </c>
      <c r="H1939" t="s">
        <v>189</v>
      </c>
      <c r="I1939" t="s">
        <v>31</v>
      </c>
      <c r="J1939" t="s">
        <v>32</v>
      </c>
      <c r="K1939">
        <v>34</v>
      </c>
      <c r="L1939" t="s">
        <v>473</v>
      </c>
      <c r="M1939" t="s">
        <v>34</v>
      </c>
      <c r="N1939" t="s">
        <v>38</v>
      </c>
      <c r="P1939" t="s">
        <v>196</v>
      </c>
      <c r="Q1939">
        <v>8</v>
      </c>
      <c r="U1939" s="61">
        <f>Arkusz2!S1939</f>
        <v>3.2071413573108588E-2</v>
      </c>
    </row>
    <row r="1940" spans="1:21">
      <c r="A1940" s="10" t="s">
        <v>512</v>
      </c>
      <c r="B1940">
        <v>1939</v>
      </c>
      <c r="C1940">
        <v>10</v>
      </c>
      <c r="D1940" t="s">
        <v>513</v>
      </c>
      <c r="E1940" t="s">
        <v>29</v>
      </c>
      <c r="F1940" t="s">
        <v>31</v>
      </c>
      <c r="G1940" t="s">
        <v>189</v>
      </c>
      <c r="H1940" t="s">
        <v>189</v>
      </c>
      <c r="I1940" t="s">
        <v>31</v>
      </c>
      <c r="J1940" t="s">
        <v>237</v>
      </c>
      <c r="K1940" t="s">
        <v>161</v>
      </c>
      <c r="L1940" t="s">
        <v>246</v>
      </c>
      <c r="M1940" t="s">
        <v>37</v>
      </c>
      <c r="N1940" t="s">
        <v>35</v>
      </c>
      <c r="P1940" t="s">
        <v>271</v>
      </c>
      <c r="Q1940">
        <v>6</v>
      </c>
      <c r="U1940" s="61">
        <f>Arkusz2!S1940</f>
        <v>0.10163322948359395</v>
      </c>
    </row>
    <row r="1941" spans="1:21">
      <c r="A1941" s="10" t="s">
        <v>512</v>
      </c>
      <c r="B1941">
        <v>1940</v>
      </c>
      <c r="C1941">
        <v>10</v>
      </c>
      <c r="D1941" t="s">
        <v>513</v>
      </c>
      <c r="E1941" t="s">
        <v>29</v>
      </c>
      <c r="F1941" t="s">
        <v>189</v>
      </c>
      <c r="G1941" t="s">
        <v>31</v>
      </c>
      <c r="H1941" t="s">
        <v>189</v>
      </c>
      <c r="I1941" t="s">
        <v>31</v>
      </c>
      <c r="J1941" t="s">
        <v>32</v>
      </c>
      <c r="K1941">
        <v>47</v>
      </c>
      <c r="L1941" t="s">
        <v>236</v>
      </c>
      <c r="M1941" t="s">
        <v>37</v>
      </c>
      <c r="N1941" t="s">
        <v>35</v>
      </c>
      <c r="P1941" t="s">
        <v>204</v>
      </c>
      <c r="Q1941">
        <v>6</v>
      </c>
      <c r="T1941" t="s">
        <v>297</v>
      </c>
      <c r="U1941" s="61">
        <f>Arkusz2!S1941</f>
        <v>3.6447912809459429E-2</v>
      </c>
    </row>
    <row r="1942" spans="1:21">
      <c r="A1942" s="10" t="s">
        <v>512</v>
      </c>
      <c r="B1942">
        <v>1941</v>
      </c>
      <c r="C1942">
        <v>10</v>
      </c>
      <c r="D1942" t="s">
        <v>513</v>
      </c>
      <c r="E1942" t="s">
        <v>29</v>
      </c>
      <c r="F1942" t="s">
        <v>31</v>
      </c>
      <c r="G1942" t="s">
        <v>189</v>
      </c>
      <c r="H1942" t="s">
        <v>189</v>
      </c>
      <c r="I1942" t="s">
        <v>31</v>
      </c>
      <c r="J1942" t="s">
        <v>237</v>
      </c>
      <c r="K1942">
        <v>49</v>
      </c>
      <c r="L1942" t="s">
        <v>326</v>
      </c>
      <c r="M1942" t="s">
        <v>43</v>
      </c>
      <c r="N1942" t="s">
        <v>49</v>
      </c>
      <c r="P1942" t="s">
        <v>246</v>
      </c>
      <c r="Q1942">
        <v>5</v>
      </c>
      <c r="U1942" s="61">
        <f>Arkusz2!S1942</f>
        <v>5.7394673231095802E-2</v>
      </c>
    </row>
    <row r="1943" spans="1:21">
      <c r="A1943" s="10" t="s">
        <v>512</v>
      </c>
      <c r="B1943">
        <v>1942</v>
      </c>
      <c r="C1943">
        <v>10</v>
      </c>
      <c r="D1943" t="s">
        <v>513</v>
      </c>
      <c r="E1943" t="s">
        <v>29</v>
      </c>
      <c r="F1943" t="s">
        <v>31</v>
      </c>
      <c r="G1943" t="s">
        <v>189</v>
      </c>
      <c r="H1943" t="s">
        <v>189</v>
      </c>
      <c r="I1943" t="s">
        <v>31</v>
      </c>
      <c r="J1943" t="s">
        <v>237</v>
      </c>
      <c r="K1943">
        <v>60</v>
      </c>
      <c r="L1943" t="s">
        <v>246</v>
      </c>
      <c r="M1943" t="s">
        <v>37</v>
      </c>
      <c r="N1943" t="s">
        <v>35</v>
      </c>
      <c r="P1943" t="s">
        <v>247</v>
      </c>
      <c r="Q1943">
        <v>1</v>
      </c>
      <c r="U1943" s="61">
        <f>Arkusz2!S1943</f>
        <v>0.3950024987585451</v>
      </c>
    </row>
    <row r="1944" spans="1:21">
      <c r="A1944" s="10" t="s">
        <v>512</v>
      </c>
      <c r="B1944">
        <v>1943</v>
      </c>
      <c r="C1944">
        <v>10</v>
      </c>
      <c r="D1944" t="s">
        <v>513</v>
      </c>
      <c r="E1944" t="s">
        <v>29</v>
      </c>
      <c r="F1944" t="s">
        <v>189</v>
      </c>
      <c r="G1944" t="s">
        <v>31</v>
      </c>
      <c r="H1944" t="s">
        <v>189</v>
      </c>
      <c r="I1944" t="s">
        <v>31</v>
      </c>
      <c r="J1944" t="s">
        <v>32</v>
      </c>
      <c r="K1944">
        <v>65</v>
      </c>
      <c r="L1944" t="s">
        <v>203</v>
      </c>
      <c r="M1944" t="s">
        <v>43</v>
      </c>
      <c r="N1944" t="s">
        <v>35</v>
      </c>
      <c r="P1944" t="s">
        <v>194</v>
      </c>
      <c r="Q1944">
        <v>8</v>
      </c>
      <c r="U1944" s="61">
        <f>Arkusz2!S1944</f>
        <v>3.2071413573108588E-2</v>
      </c>
    </row>
    <row r="1945" spans="1:21">
      <c r="A1945" s="10" t="s">
        <v>512</v>
      </c>
      <c r="B1945">
        <v>1944</v>
      </c>
      <c r="C1945">
        <v>10</v>
      </c>
      <c r="D1945" t="s">
        <v>513</v>
      </c>
      <c r="E1945" t="s">
        <v>29</v>
      </c>
      <c r="F1945" t="s">
        <v>189</v>
      </c>
      <c r="G1945" t="s">
        <v>31</v>
      </c>
      <c r="H1945" t="s">
        <v>189</v>
      </c>
      <c r="I1945" t="s">
        <v>31</v>
      </c>
      <c r="J1945" t="s">
        <v>32</v>
      </c>
      <c r="K1945">
        <v>67</v>
      </c>
      <c r="L1945" t="s">
        <v>392</v>
      </c>
      <c r="M1945" t="s">
        <v>34</v>
      </c>
      <c r="N1945" t="s">
        <v>38</v>
      </c>
      <c r="P1945" t="s">
        <v>194</v>
      </c>
      <c r="Q1945">
        <v>5</v>
      </c>
      <c r="U1945" s="61">
        <f>Arkusz2!S1945</f>
        <v>5.7394673231095802E-2</v>
      </c>
    </row>
    <row r="1946" spans="1:21">
      <c r="A1946" s="10" t="s">
        <v>512</v>
      </c>
      <c r="B1946">
        <v>1945</v>
      </c>
      <c r="C1946">
        <v>10</v>
      </c>
      <c r="D1946" t="s">
        <v>513</v>
      </c>
      <c r="E1946" t="s">
        <v>29</v>
      </c>
      <c r="F1946" t="s">
        <v>31</v>
      </c>
      <c r="G1946" t="s">
        <v>189</v>
      </c>
      <c r="H1946" t="s">
        <v>189</v>
      </c>
      <c r="I1946" t="s">
        <v>31</v>
      </c>
      <c r="J1946" t="s">
        <v>237</v>
      </c>
      <c r="K1946">
        <v>67</v>
      </c>
      <c r="L1946" t="s">
        <v>246</v>
      </c>
      <c r="M1946" t="s">
        <v>34</v>
      </c>
      <c r="N1946" t="s">
        <v>35</v>
      </c>
      <c r="P1946" t="s">
        <v>44</v>
      </c>
      <c r="Q1946">
        <v>5</v>
      </c>
      <c r="U1946" s="61">
        <f>Arkusz2!S1946</f>
        <v>5.7394673231095802E-2</v>
      </c>
    </row>
    <row r="1947" spans="1:21">
      <c r="A1947" s="10" t="s">
        <v>512</v>
      </c>
      <c r="B1947">
        <v>1946</v>
      </c>
      <c r="C1947">
        <v>10</v>
      </c>
      <c r="D1947" t="s">
        <v>513</v>
      </c>
      <c r="E1947" t="s">
        <v>29</v>
      </c>
      <c r="F1947" t="s">
        <v>31</v>
      </c>
      <c r="G1947" t="s">
        <v>189</v>
      </c>
      <c r="H1947" t="s">
        <v>189</v>
      </c>
      <c r="I1947" t="s">
        <v>31</v>
      </c>
      <c r="J1947" t="s">
        <v>237</v>
      </c>
      <c r="K1947">
        <v>72</v>
      </c>
      <c r="L1947" t="s">
        <v>248</v>
      </c>
      <c r="M1947" t="s">
        <v>43</v>
      </c>
      <c r="N1947" t="s">
        <v>35</v>
      </c>
      <c r="P1947" t="s">
        <v>247</v>
      </c>
      <c r="Q1947">
        <v>8</v>
      </c>
      <c r="U1947" s="61">
        <f>Arkusz2!S1947</f>
        <v>3.2071413573108588E-2</v>
      </c>
    </row>
    <row r="1948" spans="1:21">
      <c r="A1948" s="10" t="s">
        <v>512</v>
      </c>
      <c r="B1948">
        <v>1947</v>
      </c>
      <c r="C1948">
        <v>10</v>
      </c>
      <c r="D1948" t="s">
        <v>513</v>
      </c>
      <c r="E1948" t="s">
        <v>29</v>
      </c>
      <c r="F1948" t="s">
        <v>31</v>
      </c>
      <c r="G1948" t="s">
        <v>189</v>
      </c>
      <c r="H1948" t="s">
        <v>189</v>
      </c>
      <c r="I1948" t="s">
        <v>31</v>
      </c>
      <c r="J1948" t="s">
        <v>237</v>
      </c>
      <c r="K1948">
        <v>83</v>
      </c>
      <c r="L1948" t="s">
        <v>47</v>
      </c>
      <c r="M1948" t="s">
        <v>43</v>
      </c>
      <c r="N1948" t="s">
        <v>49</v>
      </c>
      <c r="P1948" t="s">
        <v>52</v>
      </c>
      <c r="Q1948">
        <v>8</v>
      </c>
      <c r="U1948" s="61">
        <f>Arkusz2!S1948</f>
        <v>3.2071413573108588E-2</v>
      </c>
    </row>
    <row r="1949" spans="1:21">
      <c r="A1949" s="10" t="s">
        <v>512</v>
      </c>
      <c r="B1949">
        <v>1948</v>
      </c>
      <c r="C1949">
        <v>10</v>
      </c>
      <c r="D1949" t="s">
        <v>513</v>
      </c>
      <c r="E1949" t="s">
        <v>29</v>
      </c>
      <c r="F1949" t="s">
        <v>189</v>
      </c>
      <c r="G1949" t="s">
        <v>31</v>
      </c>
      <c r="H1949" t="s">
        <v>189</v>
      </c>
      <c r="I1949" t="s">
        <v>31</v>
      </c>
      <c r="J1949" t="s">
        <v>32</v>
      </c>
      <c r="K1949">
        <v>85</v>
      </c>
      <c r="L1949" t="s">
        <v>474</v>
      </c>
      <c r="M1949" t="s">
        <v>34</v>
      </c>
      <c r="N1949" t="s">
        <v>38</v>
      </c>
      <c r="Q1949">
        <v>8</v>
      </c>
      <c r="U1949" s="61">
        <f>Arkusz2!S1949</f>
        <v>3.4502880732867523E-2</v>
      </c>
    </row>
    <row r="1950" spans="1:21">
      <c r="A1950" s="10" t="s">
        <v>512</v>
      </c>
      <c r="B1950">
        <v>1949</v>
      </c>
      <c r="C1950">
        <v>10</v>
      </c>
      <c r="D1950" t="s">
        <v>513</v>
      </c>
      <c r="E1950" t="s">
        <v>29</v>
      </c>
      <c r="F1950" t="s">
        <v>31</v>
      </c>
      <c r="G1950" t="s">
        <v>189</v>
      </c>
      <c r="H1950" t="s">
        <v>189</v>
      </c>
      <c r="I1950" t="s">
        <v>31</v>
      </c>
      <c r="J1950" t="s">
        <v>237</v>
      </c>
      <c r="K1950">
        <v>85</v>
      </c>
      <c r="L1950" t="s">
        <v>249</v>
      </c>
      <c r="M1950" t="s">
        <v>43</v>
      </c>
      <c r="N1950" t="s">
        <v>38</v>
      </c>
      <c r="Q1950">
        <v>6</v>
      </c>
      <c r="U1950" s="61">
        <f>Arkusz2!S1950</f>
        <v>0.18406554276601864</v>
      </c>
    </row>
    <row r="1951" spans="1:21">
      <c r="A1951" s="10" t="s">
        <v>512</v>
      </c>
      <c r="B1951">
        <v>1950</v>
      </c>
      <c r="C1951">
        <v>10</v>
      </c>
      <c r="D1951" t="s">
        <v>513</v>
      </c>
      <c r="E1951" t="s">
        <v>29</v>
      </c>
      <c r="F1951" t="s">
        <v>189</v>
      </c>
      <c r="G1951" t="s">
        <v>31</v>
      </c>
      <c r="H1951" t="s">
        <v>189</v>
      </c>
      <c r="I1951" t="s">
        <v>31</v>
      </c>
      <c r="J1951" t="s">
        <v>32</v>
      </c>
      <c r="K1951">
        <v>86</v>
      </c>
      <c r="L1951" t="s">
        <v>194</v>
      </c>
      <c r="M1951" t="s">
        <v>43</v>
      </c>
      <c r="N1951" t="s">
        <v>35</v>
      </c>
      <c r="P1951" t="s">
        <v>392</v>
      </c>
      <c r="Q1951">
        <v>6</v>
      </c>
      <c r="U1951" s="61">
        <f>Arkusz2!S1951</f>
        <v>0.17298255377116797</v>
      </c>
    </row>
    <row r="1952" spans="1:21">
      <c r="A1952" s="10" t="s">
        <v>514</v>
      </c>
      <c r="B1952">
        <v>1951</v>
      </c>
      <c r="C1952">
        <v>10</v>
      </c>
      <c r="D1952" t="s">
        <v>513</v>
      </c>
      <c r="E1952" t="s">
        <v>29</v>
      </c>
      <c r="F1952" t="s">
        <v>98</v>
      </c>
      <c r="G1952" t="s">
        <v>119</v>
      </c>
      <c r="H1952" t="s">
        <v>98</v>
      </c>
      <c r="I1952" t="s">
        <v>119</v>
      </c>
      <c r="J1952" t="s">
        <v>125</v>
      </c>
      <c r="K1952">
        <v>1</v>
      </c>
      <c r="L1952" t="s">
        <v>109</v>
      </c>
      <c r="M1952" t="s">
        <v>34</v>
      </c>
      <c r="N1952" t="s">
        <v>38</v>
      </c>
      <c r="Q1952">
        <v>7</v>
      </c>
      <c r="S1952" t="s">
        <v>296</v>
      </c>
      <c r="U1952" s="61">
        <f>Arkusz2!S1952</f>
        <v>2.2105330261294336E-2</v>
      </c>
    </row>
    <row r="1953" spans="1:21">
      <c r="A1953" s="10" t="s">
        <v>514</v>
      </c>
      <c r="B1953">
        <v>1952</v>
      </c>
      <c r="C1953">
        <v>10</v>
      </c>
      <c r="D1953" t="s">
        <v>513</v>
      </c>
      <c r="E1953" t="s">
        <v>29</v>
      </c>
      <c r="F1953" t="s">
        <v>98</v>
      </c>
      <c r="G1953" t="s">
        <v>119</v>
      </c>
      <c r="H1953" t="s">
        <v>98</v>
      </c>
      <c r="I1953" t="s">
        <v>119</v>
      </c>
      <c r="J1953" t="s">
        <v>125</v>
      </c>
      <c r="K1953">
        <v>3</v>
      </c>
      <c r="L1953" t="s">
        <v>342</v>
      </c>
      <c r="M1953" t="s">
        <v>34</v>
      </c>
      <c r="N1953" t="s">
        <v>49</v>
      </c>
      <c r="P1953" t="s">
        <v>431</v>
      </c>
      <c r="Q1953">
        <v>8</v>
      </c>
      <c r="U1953" s="61">
        <f>Arkusz2!S1953</f>
        <v>3.2071413573108588E-2</v>
      </c>
    </row>
    <row r="1954" spans="1:21">
      <c r="A1954" s="10" t="s">
        <v>514</v>
      </c>
      <c r="B1954">
        <v>1953</v>
      </c>
      <c r="C1954">
        <v>10</v>
      </c>
      <c r="D1954" t="s">
        <v>513</v>
      </c>
      <c r="E1954" t="s">
        <v>29</v>
      </c>
      <c r="F1954" t="s">
        <v>98</v>
      </c>
      <c r="G1954" t="s">
        <v>119</v>
      </c>
      <c r="H1954" t="s">
        <v>98</v>
      </c>
      <c r="I1954" t="s">
        <v>119</v>
      </c>
      <c r="J1954" t="s">
        <v>125</v>
      </c>
      <c r="K1954">
        <v>12</v>
      </c>
      <c r="L1954" t="s">
        <v>109</v>
      </c>
      <c r="M1954" t="s">
        <v>34</v>
      </c>
      <c r="N1954" t="s">
        <v>35</v>
      </c>
      <c r="P1954" t="s">
        <v>218</v>
      </c>
      <c r="Q1954">
        <v>4</v>
      </c>
      <c r="U1954" s="61">
        <f>Arkusz2!S1954</f>
        <v>7.8128019287844241E-2</v>
      </c>
    </row>
    <row r="1955" spans="1:21">
      <c r="A1955" s="10" t="s">
        <v>514</v>
      </c>
      <c r="B1955">
        <v>1954</v>
      </c>
      <c r="C1955">
        <v>10</v>
      </c>
      <c r="D1955" t="s">
        <v>513</v>
      </c>
      <c r="E1955" t="s">
        <v>29</v>
      </c>
      <c r="F1955" t="s">
        <v>98</v>
      </c>
      <c r="G1955" t="s">
        <v>119</v>
      </c>
      <c r="H1955" t="s">
        <v>98</v>
      </c>
      <c r="I1955" t="s">
        <v>119</v>
      </c>
      <c r="J1955" t="s">
        <v>125</v>
      </c>
      <c r="K1955">
        <v>25</v>
      </c>
      <c r="L1955" t="s">
        <v>220</v>
      </c>
      <c r="M1955" t="s">
        <v>43</v>
      </c>
      <c r="N1955" t="s">
        <v>49</v>
      </c>
      <c r="P1955" t="s">
        <v>342</v>
      </c>
      <c r="Q1955">
        <v>8</v>
      </c>
      <c r="U1955" s="61">
        <f>Arkusz2!S1955</f>
        <v>3.2071413573108588E-2</v>
      </c>
    </row>
    <row r="1956" spans="1:21">
      <c r="A1956" s="10" t="s">
        <v>514</v>
      </c>
      <c r="B1956">
        <v>1955</v>
      </c>
      <c r="C1956">
        <v>10</v>
      </c>
      <c r="D1956" t="s">
        <v>513</v>
      </c>
      <c r="E1956" t="s">
        <v>29</v>
      </c>
      <c r="F1956" t="s">
        <v>98</v>
      </c>
      <c r="G1956" t="s">
        <v>119</v>
      </c>
      <c r="H1956" t="s">
        <v>98</v>
      </c>
      <c r="I1956" t="s">
        <v>119</v>
      </c>
      <c r="J1956" t="s">
        <v>125</v>
      </c>
      <c r="K1956">
        <v>30</v>
      </c>
      <c r="L1956" t="s">
        <v>218</v>
      </c>
      <c r="M1956" t="s">
        <v>43</v>
      </c>
      <c r="N1956" t="s">
        <v>49</v>
      </c>
      <c r="Q1956">
        <v>8</v>
      </c>
      <c r="U1956" s="61">
        <f>Arkusz2!S1956</f>
        <v>3.4502880732867523E-2</v>
      </c>
    </row>
    <row r="1957" spans="1:21">
      <c r="A1957" s="10" t="s">
        <v>514</v>
      </c>
      <c r="B1957">
        <v>1956</v>
      </c>
      <c r="C1957">
        <v>10</v>
      </c>
      <c r="D1957" t="s">
        <v>513</v>
      </c>
      <c r="E1957" t="s">
        <v>29</v>
      </c>
      <c r="F1957" t="s">
        <v>98</v>
      </c>
      <c r="G1957" t="s">
        <v>119</v>
      </c>
      <c r="H1957" t="s">
        <v>98</v>
      </c>
      <c r="I1957" t="s">
        <v>119</v>
      </c>
      <c r="J1957" t="s">
        <v>125</v>
      </c>
      <c r="K1957">
        <v>44</v>
      </c>
      <c r="L1957" t="s">
        <v>102</v>
      </c>
      <c r="M1957" t="s">
        <v>43</v>
      </c>
      <c r="N1957" t="s">
        <v>38</v>
      </c>
      <c r="P1957" t="s">
        <v>218</v>
      </c>
      <c r="Q1957">
        <v>5</v>
      </c>
      <c r="U1957" s="61">
        <f>Arkusz2!S1957</f>
        <v>5.7394673231095802E-2</v>
      </c>
    </row>
    <row r="1958" spans="1:21">
      <c r="A1958" s="10" t="s">
        <v>514</v>
      </c>
      <c r="B1958">
        <v>1957</v>
      </c>
      <c r="C1958">
        <v>10</v>
      </c>
      <c r="D1958" t="s">
        <v>513</v>
      </c>
      <c r="E1958" t="s">
        <v>29</v>
      </c>
      <c r="F1958" t="s">
        <v>98</v>
      </c>
      <c r="G1958" t="s">
        <v>119</v>
      </c>
      <c r="H1958" t="s">
        <v>98</v>
      </c>
      <c r="I1958" t="s">
        <v>119</v>
      </c>
      <c r="J1958" t="s">
        <v>125</v>
      </c>
      <c r="K1958">
        <v>48</v>
      </c>
      <c r="L1958" t="s">
        <v>220</v>
      </c>
      <c r="M1958" t="s">
        <v>37</v>
      </c>
      <c r="N1958" t="s">
        <v>35</v>
      </c>
      <c r="P1958" t="s">
        <v>109</v>
      </c>
      <c r="Q1958">
        <v>6</v>
      </c>
      <c r="T1958" t="s">
        <v>295</v>
      </c>
      <c r="U1958" s="61">
        <f>Arkusz2!S1958</f>
        <v>7.6926995697442255E-2</v>
      </c>
    </row>
    <row r="1959" spans="1:21">
      <c r="A1959" s="10" t="s">
        <v>514</v>
      </c>
      <c r="B1959">
        <v>1958</v>
      </c>
      <c r="C1959">
        <v>10</v>
      </c>
      <c r="D1959" t="s">
        <v>513</v>
      </c>
      <c r="E1959" t="s">
        <v>29</v>
      </c>
      <c r="F1959" t="s">
        <v>98</v>
      </c>
      <c r="G1959" t="s">
        <v>119</v>
      </c>
      <c r="H1959" t="s">
        <v>98</v>
      </c>
      <c r="I1959" t="s">
        <v>119</v>
      </c>
      <c r="J1959" t="s">
        <v>125</v>
      </c>
      <c r="K1959">
        <v>48</v>
      </c>
      <c r="L1959" t="s">
        <v>102</v>
      </c>
      <c r="M1959" t="s">
        <v>34</v>
      </c>
      <c r="N1959" t="s">
        <v>35</v>
      </c>
      <c r="P1959" t="s">
        <v>431</v>
      </c>
      <c r="Q1959">
        <v>5</v>
      </c>
      <c r="T1959" t="s">
        <v>297</v>
      </c>
      <c r="U1959" s="61">
        <f>Arkusz2!S1959</f>
        <v>1.9952811773033239E-2</v>
      </c>
    </row>
    <row r="1960" spans="1:21">
      <c r="A1960" s="10" t="s">
        <v>514</v>
      </c>
      <c r="B1960">
        <v>1959</v>
      </c>
      <c r="C1960">
        <v>10</v>
      </c>
      <c r="D1960" t="s">
        <v>513</v>
      </c>
      <c r="E1960" t="s">
        <v>29</v>
      </c>
      <c r="F1960" t="s">
        <v>119</v>
      </c>
      <c r="G1960" t="s">
        <v>98</v>
      </c>
      <c r="H1960" t="s">
        <v>98</v>
      </c>
      <c r="I1960" t="s">
        <v>119</v>
      </c>
      <c r="J1960" t="s">
        <v>99</v>
      </c>
      <c r="K1960">
        <v>50</v>
      </c>
      <c r="L1960" t="s">
        <v>475</v>
      </c>
      <c r="M1960" t="s">
        <v>43</v>
      </c>
      <c r="N1960" t="s">
        <v>49</v>
      </c>
      <c r="P1960" t="s">
        <v>122</v>
      </c>
      <c r="Q1960">
        <v>8</v>
      </c>
      <c r="U1960" s="61">
        <f>Arkusz2!S1960</f>
        <v>3.2071413573108588E-2</v>
      </c>
    </row>
    <row r="1961" spans="1:21">
      <c r="A1961" s="10" t="s">
        <v>514</v>
      </c>
      <c r="B1961">
        <v>1960</v>
      </c>
      <c r="C1961">
        <v>10</v>
      </c>
      <c r="D1961" t="s">
        <v>513</v>
      </c>
      <c r="E1961" t="s">
        <v>29</v>
      </c>
      <c r="F1961" t="s">
        <v>119</v>
      </c>
      <c r="G1961" t="s">
        <v>98</v>
      </c>
      <c r="H1961" t="s">
        <v>98</v>
      </c>
      <c r="I1961" t="s">
        <v>119</v>
      </c>
      <c r="J1961" t="s">
        <v>99</v>
      </c>
      <c r="K1961">
        <v>52</v>
      </c>
      <c r="L1961" t="s">
        <v>390</v>
      </c>
      <c r="M1961" t="s">
        <v>37</v>
      </c>
      <c r="N1961" t="s">
        <v>38</v>
      </c>
      <c r="P1961" t="s">
        <v>124</v>
      </c>
      <c r="Q1961">
        <v>6</v>
      </c>
      <c r="T1961" t="s">
        <v>294</v>
      </c>
      <c r="U1961" s="61">
        <f>Arkusz2!S1961</f>
        <v>0.1094694240700843</v>
      </c>
    </row>
    <row r="1962" spans="1:21">
      <c r="A1962" s="10" t="s">
        <v>514</v>
      </c>
      <c r="B1962">
        <v>1961</v>
      </c>
      <c r="C1962">
        <v>10</v>
      </c>
      <c r="D1962" t="s">
        <v>513</v>
      </c>
      <c r="E1962" t="s">
        <v>29</v>
      </c>
      <c r="F1962" t="s">
        <v>119</v>
      </c>
      <c r="G1962" t="s">
        <v>98</v>
      </c>
      <c r="H1962" t="s">
        <v>98</v>
      </c>
      <c r="I1962" t="s">
        <v>119</v>
      </c>
      <c r="J1962" t="s">
        <v>99</v>
      </c>
      <c r="K1962">
        <v>57</v>
      </c>
      <c r="L1962" t="s">
        <v>370</v>
      </c>
      <c r="M1962" t="s">
        <v>34</v>
      </c>
      <c r="N1962" t="s">
        <v>38</v>
      </c>
      <c r="P1962" t="s">
        <v>229</v>
      </c>
      <c r="Q1962">
        <v>8</v>
      </c>
      <c r="U1962" s="61">
        <f>Arkusz2!S1962</f>
        <v>3.2071413573108588E-2</v>
      </c>
    </row>
    <row r="1963" spans="1:21">
      <c r="A1963" s="10" t="s">
        <v>514</v>
      </c>
      <c r="B1963">
        <v>1962</v>
      </c>
      <c r="C1963">
        <v>10</v>
      </c>
      <c r="D1963" t="s">
        <v>513</v>
      </c>
      <c r="E1963" t="s">
        <v>29</v>
      </c>
      <c r="F1963" t="s">
        <v>119</v>
      </c>
      <c r="G1963" t="s">
        <v>98</v>
      </c>
      <c r="H1963" t="s">
        <v>98</v>
      </c>
      <c r="I1963" t="s">
        <v>119</v>
      </c>
      <c r="J1963" t="s">
        <v>99</v>
      </c>
      <c r="K1963">
        <v>59</v>
      </c>
      <c r="L1963" t="s">
        <v>123</v>
      </c>
      <c r="M1963" t="s">
        <v>34</v>
      </c>
      <c r="N1963" t="s">
        <v>38</v>
      </c>
      <c r="Q1963">
        <v>5</v>
      </c>
      <c r="U1963" s="61">
        <f>Arkusz2!S1963</f>
        <v>6.1623772780053571E-2</v>
      </c>
    </row>
    <row r="1964" spans="1:21">
      <c r="A1964" s="10" t="s">
        <v>514</v>
      </c>
      <c r="B1964">
        <v>1963</v>
      </c>
      <c r="C1964">
        <v>10</v>
      </c>
      <c r="D1964" t="s">
        <v>513</v>
      </c>
      <c r="E1964" t="s">
        <v>29</v>
      </c>
      <c r="F1964" t="s">
        <v>119</v>
      </c>
      <c r="G1964" t="s">
        <v>98</v>
      </c>
      <c r="H1964" t="s">
        <v>98</v>
      </c>
      <c r="I1964" t="s">
        <v>119</v>
      </c>
      <c r="J1964" t="s">
        <v>99</v>
      </c>
      <c r="K1964">
        <v>59</v>
      </c>
      <c r="L1964" t="s">
        <v>390</v>
      </c>
      <c r="M1964" t="s">
        <v>37</v>
      </c>
      <c r="N1964" t="s">
        <v>35</v>
      </c>
      <c r="P1964" t="s">
        <v>475</v>
      </c>
      <c r="Q1964">
        <v>2</v>
      </c>
      <c r="T1964" t="s">
        <v>295</v>
      </c>
      <c r="U1964" s="61">
        <f>Arkusz2!S1964</f>
        <v>0.11541705031868091</v>
      </c>
    </row>
    <row r="1965" spans="1:21">
      <c r="A1965" s="10" t="s">
        <v>514</v>
      </c>
      <c r="B1965">
        <v>1964</v>
      </c>
      <c r="C1965">
        <v>10</v>
      </c>
      <c r="D1965" t="s">
        <v>513</v>
      </c>
      <c r="E1965" t="s">
        <v>29</v>
      </c>
      <c r="F1965" t="s">
        <v>98</v>
      </c>
      <c r="G1965" t="s">
        <v>119</v>
      </c>
      <c r="H1965" t="s">
        <v>98</v>
      </c>
      <c r="I1965" t="s">
        <v>119</v>
      </c>
      <c r="J1965" t="s">
        <v>125</v>
      </c>
      <c r="K1965">
        <v>61</v>
      </c>
      <c r="L1965" t="s">
        <v>109</v>
      </c>
      <c r="M1965" t="s">
        <v>34</v>
      </c>
      <c r="N1965" t="s">
        <v>35</v>
      </c>
      <c r="Q1965">
        <v>7</v>
      </c>
      <c r="S1965" t="s">
        <v>296</v>
      </c>
      <c r="U1965" s="61">
        <f>Arkusz2!S1965</f>
        <v>2.2105330261294336E-2</v>
      </c>
    </row>
    <row r="1966" spans="1:21">
      <c r="A1966" s="10" t="s">
        <v>514</v>
      </c>
      <c r="B1966">
        <v>1965</v>
      </c>
      <c r="C1966">
        <v>10</v>
      </c>
      <c r="D1966" t="s">
        <v>513</v>
      </c>
      <c r="E1966" t="s">
        <v>29</v>
      </c>
      <c r="F1966" t="s">
        <v>98</v>
      </c>
      <c r="G1966" t="s">
        <v>119</v>
      </c>
      <c r="H1966" t="s">
        <v>98</v>
      </c>
      <c r="I1966" t="s">
        <v>119</v>
      </c>
      <c r="J1966" t="s">
        <v>125</v>
      </c>
      <c r="K1966">
        <v>70</v>
      </c>
      <c r="L1966" t="s">
        <v>342</v>
      </c>
      <c r="M1966" t="s">
        <v>43</v>
      </c>
      <c r="N1966" t="s">
        <v>35</v>
      </c>
      <c r="Q1966">
        <v>4</v>
      </c>
      <c r="S1966" t="s">
        <v>296</v>
      </c>
      <c r="U1966" s="61">
        <f>Arkusz2!S1966</f>
        <v>0.14237853206828813</v>
      </c>
    </row>
    <row r="1967" spans="1:21">
      <c r="A1967" s="10" t="s">
        <v>514</v>
      </c>
      <c r="B1967">
        <v>1966</v>
      </c>
      <c r="C1967">
        <v>10</v>
      </c>
      <c r="D1967" t="s">
        <v>513</v>
      </c>
      <c r="E1967" t="s">
        <v>29</v>
      </c>
      <c r="F1967" t="s">
        <v>98</v>
      </c>
      <c r="G1967" t="s">
        <v>119</v>
      </c>
      <c r="H1967" t="s">
        <v>98</v>
      </c>
      <c r="I1967" t="s">
        <v>119</v>
      </c>
      <c r="J1967" t="s">
        <v>125</v>
      </c>
      <c r="K1967">
        <v>73</v>
      </c>
      <c r="L1967" t="s">
        <v>109</v>
      </c>
      <c r="M1967" t="s">
        <v>34</v>
      </c>
      <c r="N1967" t="s">
        <v>49</v>
      </c>
      <c r="P1967" t="s">
        <v>218</v>
      </c>
      <c r="Q1967">
        <v>8</v>
      </c>
      <c r="T1967" t="s">
        <v>295</v>
      </c>
      <c r="U1967" s="61">
        <f>Arkusz2!S1967</f>
        <v>2.3826619103737116E-2</v>
      </c>
    </row>
    <row r="1968" spans="1:21">
      <c r="A1968" s="10" t="s">
        <v>514</v>
      </c>
      <c r="B1968">
        <v>1967</v>
      </c>
      <c r="C1968">
        <v>10</v>
      </c>
      <c r="D1968" t="s">
        <v>513</v>
      </c>
      <c r="E1968" t="s">
        <v>29</v>
      </c>
      <c r="F1968" t="s">
        <v>98</v>
      </c>
      <c r="G1968" t="s">
        <v>119</v>
      </c>
      <c r="H1968" t="s">
        <v>98</v>
      </c>
      <c r="I1968" t="s">
        <v>119</v>
      </c>
      <c r="J1968" t="s">
        <v>125</v>
      </c>
      <c r="K1968">
        <v>77</v>
      </c>
      <c r="L1968" t="s">
        <v>102</v>
      </c>
      <c r="M1968" t="s">
        <v>34</v>
      </c>
      <c r="N1968" t="s">
        <v>49</v>
      </c>
      <c r="P1968" t="s">
        <v>109</v>
      </c>
      <c r="Q1968">
        <v>5</v>
      </c>
      <c r="U1968" s="61">
        <f>Arkusz2!S1968</f>
        <v>5.7394673231095802E-2</v>
      </c>
    </row>
    <row r="1969" spans="1:21">
      <c r="A1969" s="10" t="s">
        <v>514</v>
      </c>
      <c r="B1969">
        <v>1968</v>
      </c>
      <c r="C1969">
        <v>10</v>
      </c>
      <c r="D1969" t="s">
        <v>513</v>
      </c>
      <c r="E1969" t="s">
        <v>29</v>
      </c>
      <c r="F1969" t="s">
        <v>98</v>
      </c>
      <c r="G1969" t="s">
        <v>119</v>
      </c>
      <c r="H1969" t="s">
        <v>98</v>
      </c>
      <c r="I1969" t="s">
        <v>119</v>
      </c>
      <c r="J1969" t="s">
        <v>125</v>
      </c>
      <c r="K1969">
        <v>78</v>
      </c>
      <c r="L1969" t="s">
        <v>220</v>
      </c>
      <c r="M1969" t="s">
        <v>43</v>
      </c>
      <c r="N1969" t="s">
        <v>35</v>
      </c>
      <c r="P1969" t="s">
        <v>342</v>
      </c>
      <c r="Q1969">
        <v>8</v>
      </c>
      <c r="U1969" s="61">
        <f>Arkusz2!S1969</f>
        <v>3.2071413573108588E-2</v>
      </c>
    </row>
    <row r="1970" spans="1:21">
      <c r="A1970" s="10" t="s">
        <v>514</v>
      </c>
      <c r="B1970">
        <v>1969</v>
      </c>
      <c r="C1970">
        <v>10</v>
      </c>
      <c r="D1970" t="s">
        <v>513</v>
      </c>
      <c r="E1970" t="s">
        <v>29</v>
      </c>
      <c r="F1970" t="s">
        <v>98</v>
      </c>
      <c r="G1970" t="s">
        <v>119</v>
      </c>
      <c r="H1970" t="s">
        <v>98</v>
      </c>
      <c r="I1970" t="s">
        <v>119</v>
      </c>
      <c r="J1970" t="s">
        <v>125</v>
      </c>
      <c r="K1970">
        <v>81</v>
      </c>
      <c r="L1970" t="s">
        <v>342</v>
      </c>
      <c r="M1970" t="s">
        <v>43</v>
      </c>
      <c r="N1970" t="s">
        <v>49</v>
      </c>
      <c r="Q1970">
        <v>4</v>
      </c>
      <c r="S1970" t="s">
        <v>296</v>
      </c>
      <c r="U1970" s="61">
        <f>Arkusz2!S1970</f>
        <v>0.14237853206828813</v>
      </c>
    </row>
    <row r="1971" spans="1:21">
      <c r="A1971" s="10" t="s">
        <v>514</v>
      </c>
      <c r="B1971">
        <v>1970</v>
      </c>
      <c r="C1971">
        <v>10</v>
      </c>
      <c r="D1971" t="s">
        <v>513</v>
      </c>
      <c r="E1971" t="s">
        <v>29</v>
      </c>
      <c r="F1971" t="s">
        <v>98</v>
      </c>
      <c r="G1971" t="s">
        <v>119</v>
      </c>
      <c r="H1971" t="s">
        <v>98</v>
      </c>
      <c r="I1971" t="s">
        <v>119</v>
      </c>
      <c r="J1971" t="s">
        <v>125</v>
      </c>
      <c r="K1971">
        <v>82</v>
      </c>
      <c r="L1971" t="s">
        <v>102</v>
      </c>
      <c r="M1971" t="s">
        <v>43</v>
      </c>
      <c r="N1971" t="s">
        <v>49</v>
      </c>
      <c r="P1971" t="s">
        <v>220</v>
      </c>
      <c r="Q1971">
        <v>8</v>
      </c>
      <c r="U1971" s="61">
        <f>Arkusz2!S1971</f>
        <v>3.2071413573108588E-2</v>
      </c>
    </row>
    <row r="1972" spans="1:21">
      <c r="A1972" s="10" t="s">
        <v>514</v>
      </c>
      <c r="B1972">
        <v>1971</v>
      </c>
      <c r="C1972">
        <v>10</v>
      </c>
      <c r="D1972" t="s">
        <v>513</v>
      </c>
      <c r="E1972" t="s">
        <v>29</v>
      </c>
      <c r="F1972" t="s">
        <v>98</v>
      </c>
      <c r="G1972" t="s">
        <v>119</v>
      </c>
      <c r="H1972" t="s">
        <v>98</v>
      </c>
      <c r="I1972" t="s">
        <v>119</v>
      </c>
      <c r="J1972" t="s">
        <v>125</v>
      </c>
      <c r="K1972">
        <v>83</v>
      </c>
      <c r="L1972" t="s">
        <v>342</v>
      </c>
      <c r="M1972" t="s">
        <v>43</v>
      </c>
      <c r="N1972" t="s">
        <v>38</v>
      </c>
      <c r="Q1972" t="s">
        <v>15</v>
      </c>
      <c r="R1972" t="s">
        <v>15</v>
      </c>
      <c r="U1972" s="61">
        <f>Arkusz2!S1972</f>
        <v>0.78571300199005822</v>
      </c>
    </row>
    <row r="1973" spans="1:21">
      <c r="A1973" s="10" t="s">
        <v>514</v>
      </c>
      <c r="B1973">
        <v>1972</v>
      </c>
      <c r="C1973">
        <v>10</v>
      </c>
      <c r="D1973" t="s">
        <v>513</v>
      </c>
      <c r="E1973" t="s">
        <v>29</v>
      </c>
      <c r="F1973" t="s">
        <v>119</v>
      </c>
      <c r="G1973" t="s">
        <v>98</v>
      </c>
      <c r="H1973" t="s">
        <v>98</v>
      </c>
      <c r="I1973" t="s">
        <v>119</v>
      </c>
      <c r="J1973" t="s">
        <v>99</v>
      </c>
      <c r="K1973">
        <v>84</v>
      </c>
      <c r="L1973" t="s">
        <v>122</v>
      </c>
      <c r="M1973" t="s">
        <v>43</v>
      </c>
      <c r="N1973" t="s">
        <v>49</v>
      </c>
      <c r="Q1973">
        <v>8</v>
      </c>
      <c r="U1973" s="61">
        <f>Arkusz2!S1973</f>
        <v>3.4502880732867523E-2</v>
      </c>
    </row>
    <row r="1974" spans="1:21">
      <c r="A1974" s="10" t="s">
        <v>514</v>
      </c>
      <c r="B1974">
        <v>1973</v>
      </c>
      <c r="C1974">
        <v>10</v>
      </c>
      <c r="D1974" t="s">
        <v>513</v>
      </c>
      <c r="E1974" t="s">
        <v>29</v>
      </c>
      <c r="F1974" t="s">
        <v>119</v>
      </c>
      <c r="G1974" t="s">
        <v>98</v>
      </c>
      <c r="H1974" t="s">
        <v>98</v>
      </c>
      <c r="I1974" t="s">
        <v>119</v>
      </c>
      <c r="J1974" t="s">
        <v>99</v>
      </c>
      <c r="K1974">
        <v>88</v>
      </c>
      <c r="L1974" t="s">
        <v>128</v>
      </c>
      <c r="M1974" t="s">
        <v>37</v>
      </c>
      <c r="N1974" t="s">
        <v>38</v>
      </c>
      <c r="P1974" t="s">
        <v>276</v>
      </c>
      <c r="Q1974">
        <v>6</v>
      </c>
      <c r="U1974" s="61">
        <f>Arkusz2!S1974</f>
        <v>0.10163322948359395</v>
      </c>
    </row>
    <row r="1975" spans="1:21">
      <c r="A1975" s="10" t="s">
        <v>514</v>
      </c>
      <c r="B1975">
        <v>1974</v>
      </c>
      <c r="C1975">
        <v>10</v>
      </c>
      <c r="D1975" t="s">
        <v>513</v>
      </c>
      <c r="E1975" t="s">
        <v>29</v>
      </c>
      <c r="F1975" t="s">
        <v>119</v>
      </c>
      <c r="G1975" t="s">
        <v>98</v>
      </c>
      <c r="H1975" t="s">
        <v>98</v>
      </c>
      <c r="I1975" t="s">
        <v>119</v>
      </c>
      <c r="J1975" t="s">
        <v>99</v>
      </c>
      <c r="K1975">
        <v>88</v>
      </c>
      <c r="L1975" t="s">
        <v>229</v>
      </c>
      <c r="M1975" t="s">
        <v>37</v>
      </c>
      <c r="N1975" t="s">
        <v>35</v>
      </c>
      <c r="P1975" t="s">
        <v>124</v>
      </c>
      <c r="Q1975">
        <v>6</v>
      </c>
      <c r="T1975" t="s">
        <v>295</v>
      </c>
      <c r="U1975" s="61">
        <f>Arkusz2!S1975</f>
        <v>7.6926995697442255E-2</v>
      </c>
    </row>
    <row r="1976" spans="1:21">
      <c r="A1976" s="10" t="s">
        <v>514</v>
      </c>
      <c r="B1976">
        <v>1975</v>
      </c>
      <c r="C1976">
        <v>10</v>
      </c>
      <c r="D1976" t="s">
        <v>513</v>
      </c>
      <c r="E1976" t="s">
        <v>29</v>
      </c>
      <c r="F1976" t="s">
        <v>119</v>
      </c>
      <c r="G1976" t="s">
        <v>98</v>
      </c>
      <c r="H1976" t="s">
        <v>98</v>
      </c>
      <c r="I1976" t="s">
        <v>119</v>
      </c>
      <c r="J1976" t="s">
        <v>99</v>
      </c>
      <c r="K1976" t="s">
        <v>70</v>
      </c>
      <c r="L1976" t="s">
        <v>212</v>
      </c>
      <c r="M1976" t="s">
        <v>37</v>
      </c>
      <c r="N1976" t="s">
        <v>35</v>
      </c>
      <c r="P1976" t="s">
        <v>124</v>
      </c>
      <c r="Q1976">
        <v>6</v>
      </c>
      <c r="T1976" t="s">
        <v>295</v>
      </c>
      <c r="U1976" s="61">
        <f>Arkusz2!S1976</f>
        <v>7.6926995697442255E-2</v>
      </c>
    </row>
    <row r="1977" spans="1:21">
      <c r="A1977" s="10" t="s">
        <v>515</v>
      </c>
      <c r="B1977">
        <v>1976</v>
      </c>
      <c r="C1977">
        <v>10</v>
      </c>
      <c r="D1977" t="s">
        <v>516</v>
      </c>
      <c r="E1977" t="s">
        <v>73</v>
      </c>
      <c r="F1977" t="s">
        <v>75</v>
      </c>
      <c r="G1977" t="s">
        <v>97</v>
      </c>
      <c r="H1977" t="s">
        <v>97</v>
      </c>
      <c r="I1977" t="s">
        <v>75</v>
      </c>
      <c r="J1977" t="s">
        <v>502</v>
      </c>
      <c r="K1977">
        <v>3</v>
      </c>
      <c r="L1977" t="s">
        <v>82</v>
      </c>
      <c r="M1977" t="s">
        <v>43</v>
      </c>
      <c r="N1977" t="s">
        <v>38</v>
      </c>
      <c r="P1977" t="s">
        <v>506</v>
      </c>
      <c r="Q1977">
        <v>8</v>
      </c>
      <c r="U1977" s="61">
        <f>Arkusz2!S1977</f>
        <v>3.2071413573108588E-2</v>
      </c>
    </row>
    <row r="1978" spans="1:21">
      <c r="A1978" s="10" t="s">
        <v>515</v>
      </c>
      <c r="B1978">
        <v>1977</v>
      </c>
      <c r="C1978">
        <v>10</v>
      </c>
      <c r="D1978" t="s">
        <v>516</v>
      </c>
      <c r="E1978" t="s">
        <v>73</v>
      </c>
      <c r="F1978" t="s">
        <v>97</v>
      </c>
      <c r="G1978" t="s">
        <v>75</v>
      </c>
      <c r="H1978" t="s">
        <v>97</v>
      </c>
      <c r="I1978" t="s">
        <v>75</v>
      </c>
      <c r="J1978" t="s">
        <v>76</v>
      </c>
      <c r="K1978">
        <v>5</v>
      </c>
      <c r="L1978" t="s">
        <v>104</v>
      </c>
      <c r="M1978" t="s">
        <v>43</v>
      </c>
      <c r="N1978" t="s">
        <v>35</v>
      </c>
      <c r="Q1978">
        <v>8</v>
      </c>
      <c r="U1978" s="61">
        <f>Arkusz2!S1978</f>
        <v>3.4502880732867523E-2</v>
      </c>
    </row>
    <row r="1979" spans="1:21">
      <c r="A1979" s="10" t="s">
        <v>515</v>
      </c>
      <c r="B1979">
        <v>1978</v>
      </c>
      <c r="C1979">
        <v>10</v>
      </c>
      <c r="D1979" t="s">
        <v>516</v>
      </c>
      <c r="E1979" t="s">
        <v>73</v>
      </c>
      <c r="F1979" t="s">
        <v>97</v>
      </c>
      <c r="G1979" t="s">
        <v>75</v>
      </c>
      <c r="H1979" t="s">
        <v>97</v>
      </c>
      <c r="I1979" t="s">
        <v>75</v>
      </c>
      <c r="J1979" t="s">
        <v>76</v>
      </c>
      <c r="K1979">
        <v>14</v>
      </c>
      <c r="L1979" t="s">
        <v>110</v>
      </c>
      <c r="M1979" t="s">
        <v>37</v>
      </c>
      <c r="N1979" t="s">
        <v>49</v>
      </c>
      <c r="P1979" t="s">
        <v>275</v>
      </c>
      <c r="Q1979">
        <v>6</v>
      </c>
      <c r="T1979" t="s">
        <v>294</v>
      </c>
      <c r="U1979" s="61">
        <f>Arkusz2!S1979</f>
        <v>0.1094694240700843</v>
      </c>
    </row>
    <row r="1980" spans="1:21">
      <c r="A1980" s="10" t="s">
        <v>515</v>
      </c>
      <c r="B1980">
        <v>1979</v>
      </c>
      <c r="C1980">
        <v>10</v>
      </c>
      <c r="D1980" t="s">
        <v>516</v>
      </c>
      <c r="E1980" t="s">
        <v>73</v>
      </c>
      <c r="F1980" t="s">
        <v>97</v>
      </c>
      <c r="G1980" t="s">
        <v>75</v>
      </c>
      <c r="H1980" t="s">
        <v>97</v>
      </c>
      <c r="I1980" t="s">
        <v>75</v>
      </c>
      <c r="J1980" t="s">
        <v>76</v>
      </c>
      <c r="K1980">
        <v>18</v>
      </c>
      <c r="L1980" t="s">
        <v>107</v>
      </c>
      <c r="M1980" t="s">
        <v>43</v>
      </c>
      <c r="N1980" t="s">
        <v>35</v>
      </c>
      <c r="P1980" t="s">
        <v>100</v>
      </c>
      <c r="Q1980">
        <v>4</v>
      </c>
      <c r="U1980" s="61">
        <f>Arkusz2!S1980</f>
        <v>7.8128019287844241E-2</v>
      </c>
    </row>
    <row r="1981" spans="1:21">
      <c r="A1981" s="10" t="s">
        <v>515</v>
      </c>
      <c r="B1981">
        <v>1980</v>
      </c>
      <c r="C1981">
        <v>10</v>
      </c>
      <c r="D1981" t="s">
        <v>516</v>
      </c>
      <c r="E1981" t="s">
        <v>73</v>
      </c>
      <c r="F1981" t="s">
        <v>97</v>
      </c>
      <c r="G1981" t="s">
        <v>75</v>
      </c>
      <c r="H1981" t="s">
        <v>97</v>
      </c>
      <c r="I1981" t="s">
        <v>75</v>
      </c>
      <c r="J1981" t="s">
        <v>76</v>
      </c>
      <c r="K1981">
        <v>19</v>
      </c>
      <c r="L1981" t="s">
        <v>517</v>
      </c>
      <c r="M1981" t="s">
        <v>43</v>
      </c>
      <c r="N1981" t="s">
        <v>49</v>
      </c>
      <c r="P1981" t="s">
        <v>104</v>
      </c>
      <c r="Q1981">
        <v>8</v>
      </c>
      <c r="U1981" s="61">
        <f>Arkusz2!S1981</f>
        <v>3.2071413573108588E-2</v>
      </c>
    </row>
    <row r="1982" spans="1:21">
      <c r="A1982" s="10" t="s">
        <v>515</v>
      </c>
      <c r="B1982">
        <v>1981</v>
      </c>
      <c r="C1982">
        <v>10</v>
      </c>
      <c r="D1982" t="s">
        <v>516</v>
      </c>
      <c r="E1982" t="s">
        <v>73</v>
      </c>
      <c r="F1982" t="s">
        <v>97</v>
      </c>
      <c r="G1982" t="s">
        <v>75</v>
      </c>
      <c r="H1982" t="s">
        <v>97</v>
      </c>
      <c r="I1982" t="s">
        <v>75</v>
      </c>
      <c r="J1982" t="s">
        <v>76</v>
      </c>
      <c r="K1982">
        <v>22</v>
      </c>
      <c r="L1982" t="s">
        <v>115</v>
      </c>
      <c r="M1982" t="s">
        <v>43</v>
      </c>
      <c r="N1982" t="s">
        <v>35</v>
      </c>
      <c r="P1982" t="s">
        <v>478</v>
      </c>
      <c r="Q1982">
        <v>8</v>
      </c>
      <c r="U1982" s="61">
        <f>Arkusz2!S1982</f>
        <v>3.2071413573108588E-2</v>
      </c>
    </row>
    <row r="1983" spans="1:21">
      <c r="A1983" s="10" t="s">
        <v>515</v>
      </c>
      <c r="B1983">
        <v>1982</v>
      </c>
      <c r="C1983">
        <v>10</v>
      </c>
      <c r="D1983" t="s">
        <v>516</v>
      </c>
      <c r="E1983" t="s">
        <v>73</v>
      </c>
      <c r="F1983" t="s">
        <v>97</v>
      </c>
      <c r="G1983" t="s">
        <v>75</v>
      </c>
      <c r="H1983" t="s">
        <v>97</v>
      </c>
      <c r="I1983" t="s">
        <v>75</v>
      </c>
      <c r="J1983" t="s">
        <v>76</v>
      </c>
      <c r="K1983">
        <v>31</v>
      </c>
      <c r="L1983" t="s">
        <v>115</v>
      </c>
      <c r="M1983" t="s">
        <v>37</v>
      </c>
      <c r="N1983" t="s">
        <v>35</v>
      </c>
      <c r="P1983" t="s">
        <v>104</v>
      </c>
      <c r="Q1983">
        <v>6</v>
      </c>
      <c r="U1983" s="61">
        <f>Arkusz2!S1983</f>
        <v>0.10163322948359395</v>
      </c>
    </row>
    <row r="1984" spans="1:21">
      <c r="A1984" s="10" t="s">
        <v>515</v>
      </c>
      <c r="B1984">
        <v>1983</v>
      </c>
      <c r="C1984">
        <v>10</v>
      </c>
      <c r="D1984" t="s">
        <v>516</v>
      </c>
      <c r="E1984" t="s">
        <v>73</v>
      </c>
      <c r="F1984" t="s">
        <v>75</v>
      </c>
      <c r="G1984" t="s">
        <v>97</v>
      </c>
      <c r="H1984" t="s">
        <v>97</v>
      </c>
      <c r="I1984" t="s">
        <v>75</v>
      </c>
      <c r="J1984" t="s">
        <v>502</v>
      </c>
      <c r="K1984">
        <v>45</v>
      </c>
      <c r="L1984" t="s">
        <v>90</v>
      </c>
      <c r="M1984" t="s">
        <v>43</v>
      </c>
      <c r="N1984" t="s">
        <v>38</v>
      </c>
      <c r="P1984" t="s">
        <v>89</v>
      </c>
      <c r="Q1984">
        <v>8</v>
      </c>
      <c r="U1984" s="61">
        <f>Arkusz2!S1984</f>
        <v>3.2071413573108588E-2</v>
      </c>
    </row>
    <row r="1985" spans="1:21">
      <c r="A1985" s="10" t="s">
        <v>515</v>
      </c>
      <c r="B1985">
        <v>1984</v>
      </c>
      <c r="C1985">
        <v>10</v>
      </c>
      <c r="D1985" t="s">
        <v>516</v>
      </c>
      <c r="E1985" t="s">
        <v>73</v>
      </c>
      <c r="F1985" t="s">
        <v>75</v>
      </c>
      <c r="G1985" t="s">
        <v>97</v>
      </c>
      <c r="H1985" t="s">
        <v>97</v>
      </c>
      <c r="I1985" t="s">
        <v>75</v>
      </c>
      <c r="J1985" t="s">
        <v>502</v>
      </c>
      <c r="K1985">
        <v>45</v>
      </c>
      <c r="L1985" t="s">
        <v>89</v>
      </c>
      <c r="M1985" t="s">
        <v>43</v>
      </c>
      <c r="N1985" t="s">
        <v>38</v>
      </c>
      <c r="O1985" t="s">
        <v>528</v>
      </c>
      <c r="Q1985">
        <v>6</v>
      </c>
      <c r="U1985" s="61">
        <f>Arkusz2!S1985</f>
        <v>0.18406554276601864</v>
      </c>
    </row>
    <row r="1986" spans="1:21">
      <c r="A1986" s="10" t="s">
        <v>515</v>
      </c>
      <c r="B1986">
        <v>1985</v>
      </c>
      <c r="C1986">
        <v>10</v>
      </c>
      <c r="D1986" t="s">
        <v>516</v>
      </c>
      <c r="E1986" t="s">
        <v>73</v>
      </c>
      <c r="F1986" t="s">
        <v>75</v>
      </c>
      <c r="G1986" t="s">
        <v>97</v>
      </c>
      <c r="H1986" t="s">
        <v>97</v>
      </c>
      <c r="I1986" t="s">
        <v>75</v>
      </c>
      <c r="J1986" t="s">
        <v>502</v>
      </c>
      <c r="K1986">
        <v>45</v>
      </c>
      <c r="L1986" t="s">
        <v>89</v>
      </c>
      <c r="M1986" t="s">
        <v>37</v>
      </c>
      <c r="N1986" t="s">
        <v>38</v>
      </c>
      <c r="O1986" t="s">
        <v>13</v>
      </c>
      <c r="Q1986">
        <v>6</v>
      </c>
      <c r="U1986" s="61">
        <f>Arkusz2!S1986</f>
        <v>0.10874596335296789</v>
      </c>
    </row>
    <row r="1987" spans="1:21">
      <c r="A1987" s="10" t="s">
        <v>515</v>
      </c>
      <c r="B1987">
        <v>1986</v>
      </c>
      <c r="C1987">
        <v>10</v>
      </c>
      <c r="D1987" t="s">
        <v>516</v>
      </c>
      <c r="E1987" t="s">
        <v>73</v>
      </c>
      <c r="F1987" t="s">
        <v>75</v>
      </c>
      <c r="G1987" t="s">
        <v>97</v>
      </c>
      <c r="H1987" t="s">
        <v>97</v>
      </c>
      <c r="I1987" t="s">
        <v>75</v>
      </c>
      <c r="J1987" t="s">
        <v>502</v>
      </c>
      <c r="K1987">
        <v>46</v>
      </c>
      <c r="L1987" t="s">
        <v>469</v>
      </c>
      <c r="M1987" t="s">
        <v>43</v>
      </c>
      <c r="N1987" t="s">
        <v>38</v>
      </c>
      <c r="Q1987">
        <v>8</v>
      </c>
      <c r="U1987" s="61">
        <f>Arkusz2!S1987</f>
        <v>3.4502880732867523E-2</v>
      </c>
    </row>
    <row r="1988" spans="1:21">
      <c r="A1988" s="10" t="s">
        <v>515</v>
      </c>
      <c r="B1988">
        <v>1987</v>
      </c>
      <c r="C1988">
        <v>10</v>
      </c>
      <c r="D1988" t="s">
        <v>516</v>
      </c>
      <c r="E1988" t="s">
        <v>73</v>
      </c>
      <c r="F1988" t="s">
        <v>97</v>
      </c>
      <c r="G1988" t="s">
        <v>75</v>
      </c>
      <c r="H1988" t="s">
        <v>97</v>
      </c>
      <c r="I1988" t="s">
        <v>75</v>
      </c>
      <c r="J1988" t="s">
        <v>76</v>
      </c>
      <c r="K1988">
        <v>49</v>
      </c>
      <c r="L1988" t="s">
        <v>107</v>
      </c>
      <c r="M1988" t="s">
        <v>43</v>
      </c>
      <c r="N1988" t="s">
        <v>38</v>
      </c>
      <c r="P1988" t="s">
        <v>275</v>
      </c>
      <c r="Q1988">
        <v>8</v>
      </c>
      <c r="U1988" s="61">
        <f>Arkusz2!S1988</f>
        <v>3.2071413573108588E-2</v>
      </c>
    </row>
    <row r="1989" spans="1:21">
      <c r="A1989" s="10" t="s">
        <v>515</v>
      </c>
      <c r="B1989">
        <v>1988</v>
      </c>
      <c r="C1989">
        <v>10</v>
      </c>
      <c r="D1989" t="s">
        <v>516</v>
      </c>
      <c r="E1989" t="s">
        <v>73</v>
      </c>
      <c r="F1989" t="s">
        <v>97</v>
      </c>
      <c r="G1989" t="s">
        <v>75</v>
      </c>
      <c r="H1989" t="s">
        <v>97</v>
      </c>
      <c r="I1989" t="s">
        <v>75</v>
      </c>
      <c r="J1989" t="s">
        <v>76</v>
      </c>
      <c r="K1989">
        <v>50</v>
      </c>
      <c r="L1989" t="s">
        <v>104</v>
      </c>
      <c r="M1989" t="s">
        <v>43</v>
      </c>
      <c r="N1989" t="s">
        <v>38</v>
      </c>
      <c r="O1989" t="s">
        <v>13</v>
      </c>
      <c r="P1989" t="s">
        <v>107</v>
      </c>
      <c r="Q1989">
        <v>8</v>
      </c>
      <c r="U1989" s="61">
        <f>Arkusz2!S1989</f>
        <v>3.2071413573108588E-2</v>
      </c>
    </row>
    <row r="1990" spans="1:21">
      <c r="A1990" s="10" t="s">
        <v>515</v>
      </c>
      <c r="B1990">
        <v>1989</v>
      </c>
      <c r="C1990">
        <v>10</v>
      </c>
      <c r="D1990" t="s">
        <v>516</v>
      </c>
      <c r="E1990" t="s">
        <v>73</v>
      </c>
      <c r="F1990" t="s">
        <v>75</v>
      </c>
      <c r="G1990" t="s">
        <v>97</v>
      </c>
      <c r="H1990" t="s">
        <v>97</v>
      </c>
      <c r="I1990" t="s">
        <v>75</v>
      </c>
      <c r="J1990" t="s">
        <v>502</v>
      </c>
      <c r="K1990">
        <v>62</v>
      </c>
      <c r="L1990" t="s">
        <v>89</v>
      </c>
      <c r="M1990" t="s">
        <v>43</v>
      </c>
      <c r="N1990" t="s">
        <v>35</v>
      </c>
      <c r="P1990" t="s">
        <v>82</v>
      </c>
      <c r="Q1990">
        <v>5</v>
      </c>
      <c r="U1990" s="61">
        <f>Arkusz2!S1990</f>
        <v>5.7394673231095802E-2</v>
      </c>
    </row>
    <row r="1991" spans="1:21">
      <c r="A1991" s="10" t="s">
        <v>515</v>
      </c>
      <c r="B1991">
        <v>1990</v>
      </c>
      <c r="C1991">
        <v>10</v>
      </c>
      <c r="D1991" t="s">
        <v>516</v>
      </c>
      <c r="E1991" t="s">
        <v>73</v>
      </c>
      <c r="F1991" t="s">
        <v>97</v>
      </c>
      <c r="G1991" t="s">
        <v>75</v>
      </c>
      <c r="H1991" t="s">
        <v>97</v>
      </c>
      <c r="I1991" t="s">
        <v>75</v>
      </c>
      <c r="J1991" t="s">
        <v>76</v>
      </c>
      <c r="K1991">
        <v>64</v>
      </c>
      <c r="L1991" t="s">
        <v>104</v>
      </c>
      <c r="M1991" t="s">
        <v>43</v>
      </c>
      <c r="N1991" t="s">
        <v>35</v>
      </c>
      <c r="Q1991">
        <v>8</v>
      </c>
      <c r="U1991" s="61">
        <f>Arkusz2!S1991</f>
        <v>3.4502880732867523E-2</v>
      </c>
    </row>
    <row r="1992" spans="1:21">
      <c r="A1992" s="10" t="s">
        <v>515</v>
      </c>
      <c r="B1992">
        <v>1991</v>
      </c>
      <c r="C1992">
        <v>10</v>
      </c>
      <c r="D1992" t="s">
        <v>516</v>
      </c>
      <c r="E1992" t="s">
        <v>73</v>
      </c>
      <c r="F1992" t="s">
        <v>75</v>
      </c>
      <c r="G1992" t="s">
        <v>97</v>
      </c>
      <c r="H1992" t="s">
        <v>97</v>
      </c>
      <c r="I1992" t="s">
        <v>75</v>
      </c>
      <c r="J1992" t="s">
        <v>502</v>
      </c>
      <c r="K1992">
        <v>65</v>
      </c>
      <c r="L1992" t="s">
        <v>90</v>
      </c>
      <c r="M1992" t="s">
        <v>34</v>
      </c>
      <c r="N1992" t="s">
        <v>38</v>
      </c>
      <c r="Q1992">
        <v>8</v>
      </c>
      <c r="U1992" s="61">
        <f>Arkusz2!S1992</f>
        <v>3.4502880732867523E-2</v>
      </c>
    </row>
    <row r="1993" spans="1:21">
      <c r="A1993" s="10" t="s">
        <v>515</v>
      </c>
      <c r="B1993">
        <v>1992</v>
      </c>
      <c r="C1993">
        <v>10</v>
      </c>
      <c r="D1993" t="s">
        <v>516</v>
      </c>
      <c r="E1993" t="s">
        <v>73</v>
      </c>
      <c r="F1993" t="s">
        <v>75</v>
      </c>
      <c r="G1993" t="s">
        <v>97</v>
      </c>
      <c r="H1993" t="s">
        <v>97</v>
      </c>
      <c r="I1993" t="s">
        <v>75</v>
      </c>
      <c r="J1993" t="s">
        <v>502</v>
      </c>
      <c r="K1993">
        <v>69</v>
      </c>
      <c r="L1993" t="s">
        <v>83</v>
      </c>
      <c r="M1993" t="s">
        <v>34</v>
      </c>
      <c r="N1993" t="s">
        <v>35</v>
      </c>
      <c r="Q1993">
        <v>8</v>
      </c>
      <c r="S1993" t="s">
        <v>296</v>
      </c>
      <c r="U1993" s="61">
        <f>Arkusz2!S1993</f>
        <v>6.0950324382530965E-2</v>
      </c>
    </row>
    <row r="1994" spans="1:21">
      <c r="A1994" s="10" t="s">
        <v>515</v>
      </c>
      <c r="B1994">
        <v>1993</v>
      </c>
      <c r="C1994">
        <v>10</v>
      </c>
      <c r="D1994" t="s">
        <v>516</v>
      </c>
      <c r="E1994" t="s">
        <v>73</v>
      </c>
      <c r="F1994" t="s">
        <v>97</v>
      </c>
      <c r="G1994" t="s">
        <v>75</v>
      </c>
      <c r="H1994" t="s">
        <v>97</v>
      </c>
      <c r="I1994" t="s">
        <v>75</v>
      </c>
      <c r="J1994" t="s">
        <v>76</v>
      </c>
      <c r="K1994">
        <v>72</v>
      </c>
      <c r="L1994" t="s">
        <v>107</v>
      </c>
      <c r="M1994" t="s">
        <v>43</v>
      </c>
      <c r="N1994" t="s">
        <v>38</v>
      </c>
      <c r="P1994" t="s">
        <v>104</v>
      </c>
      <c r="Q1994">
        <v>6</v>
      </c>
      <c r="U1994" s="61">
        <f>Arkusz2!S1994</f>
        <v>0.17298255377116797</v>
      </c>
    </row>
    <row r="1995" spans="1:21">
      <c r="A1995" s="10" t="s">
        <v>515</v>
      </c>
      <c r="B1995">
        <v>1994</v>
      </c>
      <c r="C1995">
        <v>10</v>
      </c>
      <c r="D1995" t="s">
        <v>516</v>
      </c>
      <c r="E1995" t="s">
        <v>73</v>
      </c>
      <c r="F1995" t="s">
        <v>97</v>
      </c>
      <c r="G1995" t="s">
        <v>75</v>
      </c>
      <c r="H1995" t="s">
        <v>97</v>
      </c>
      <c r="I1995" t="s">
        <v>75</v>
      </c>
      <c r="J1995" t="s">
        <v>76</v>
      </c>
      <c r="K1995">
        <v>73</v>
      </c>
      <c r="L1995" t="s">
        <v>111</v>
      </c>
      <c r="M1995" t="s">
        <v>37</v>
      </c>
      <c r="N1995" t="s">
        <v>38</v>
      </c>
      <c r="P1995" t="s">
        <v>275</v>
      </c>
      <c r="Q1995">
        <v>6</v>
      </c>
      <c r="U1995" s="61">
        <f>Arkusz2!S1995</f>
        <v>0.10163322948359395</v>
      </c>
    </row>
    <row r="1996" spans="1:21">
      <c r="A1996" s="10" t="s">
        <v>515</v>
      </c>
      <c r="B1996">
        <v>1995</v>
      </c>
      <c r="C1996">
        <v>10</v>
      </c>
      <c r="D1996" t="s">
        <v>516</v>
      </c>
      <c r="E1996" t="s">
        <v>73</v>
      </c>
      <c r="F1996" t="s">
        <v>97</v>
      </c>
      <c r="G1996" t="s">
        <v>75</v>
      </c>
      <c r="H1996" t="s">
        <v>97</v>
      </c>
      <c r="I1996" t="s">
        <v>75</v>
      </c>
      <c r="J1996" t="s">
        <v>76</v>
      </c>
      <c r="K1996">
        <v>79</v>
      </c>
      <c r="L1996" t="s">
        <v>107</v>
      </c>
      <c r="M1996" t="s">
        <v>43</v>
      </c>
      <c r="N1996" t="s">
        <v>35</v>
      </c>
      <c r="P1996" t="s">
        <v>104</v>
      </c>
      <c r="Q1996">
        <v>5</v>
      </c>
      <c r="U1996" s="61">
        <f>Arkusz2!S1996</f>
        <v>5.7394673231095802E-2</v>
      </c>
    </row>
    <row r="1997" spans="1:21">
      <c r="A1997" s="10" t="s">
        <v>515</v>
      </c>
      <c r="B1997">
        <v>1996</v>
      </c>
      <c r="C1997">
        <v>10</v>
      </c>
      <c r="D1997" t="s">
        <v>516</v>
      </c>
      <c r="E1997" t="s">
        <v>73</v>
      </c>
      <c r="F1997" t="s">
        <v>75</v>
      </c>
      <c r="G1997" t="s">
        <v>97</v>
      </c>
      <c r="H1997" t="s">
        <v>97</v>
      </c>
      <c r="I1997" t="s">
        <v>75</v>
      </c>
      <c r="J1997" t="s">
        <v>502</v>
      </c>
      <c r="K1997">
        <v>89</v>
      </c>
      <c r="L1997" t="s">
        <v>263</v>
      </c>
      <c r="M1997" t="s">
        <v>34</v>
      </c>
      <c r="N1997" t="s">
        <v>35</v>
      </c>
      <c r="P1997" t="s">
        <v>82</v>
      </c>
      <c r="Q1997">
        <v>8</v>
      </c>
      <c r="U1997" s="61">
        <f>Arkusz2!S1997</f>
        <v>3.2071413573108588E-2</v>
      </c>
    </row>
    <row r="1998" spans="1:21">
      <c r="A1998" s="10" t="s">
        <v>515</v>
      </c>
      <c r="B1998">
        <v>1997</v>
      </c>
      <c r="C1998">
        <v>10</v>
      </c>
      <c r="D1998" t="s">
        <v>516</v>
      </c>
      <c r="E1998" t="s">
        <v>73</v>
      </c>
      <c r="F1998" t="s">
        <v>97</v>
      </c>
      <c r="G1998" t="s">
        <v>75</v>
      </c>
      <c r="H1998" t="s">
        <v>97</v>
      </c>
      <c r="I1998" t="s">
        <v>75</v>
      </c>
      <c r="J1998" t="s">
        <v>76</v>
      </c>
      <c r="K1998" t="s">
        <v>70</v>
      </c>
      <c r="L1998" t="s">
        <v>110</v>
      </c>
      <c r="M1998" t="s">
        <v>43</v>
      </c>
      <c r="N1998" t="s">
        <v>35</v>
      </c>
      <c r="P1998" t="s">
        <v>107</v>
      </c>
      <c r="Q1998">
        <v>6</v>
      </c>
      <c r="U1998" s="61">
        <f>Arkusz2!S1998</f>
        <v>0.17298255377116797</v>
      </c>
    </row>
    <row r="1999" spans="1:21">
      <c r="A1999" s="10" t="s">
        <v>518</v>
      </c>
      <c r="B1999">
        <v>1998</v>
      </c>
      <c r="C1999">
        <v>10</v>
      </c>
      <c r="D1999" t="s">
        <v>516</v>
      </c>
      <c r="E1999" t="s">
        <v>73</v>
      </c>
      <c r="F1999" t="s">
        <v>74</v>
      </c>
      <c r="G1999" t="s">
        <v>30</v>
      </c>
      <c r="H1999" t="s">
        <v>30</v>
      </c>
      <c r="I1999" t="s">
        <v>74</v>
      </c>
      <c r="J1999" t="s">
        <v>39</v>
      </c>
      <c r="K1999">
        <v>4</v>
      </c>
      <c r="L1999" t="s">
        <v>93</v>
      </c>
      <c r="M1999" t="s">
        <v>43</v>
      </c>
      <c r="N1999" t="s">
        <v>38</v>
      </c>
      <c r="Q1999">
        <v>8</v>
      </c>
      <c r="U1999" s="61">
        <f>Arkusz2!S1999</f>
        <v>3.4502880732867523E-2</v>
      </c>
    </row>
    <row r="2000" spans="1:21">
      <c r="A2000" s="10" t="s">
        <v>518</v>
      </c>
      <c r="B2000">
        <v>1999</v>
      </c>
      <c r="C2000">
        <v>10</v>
      </c>
      <c r="D2000" t="s">
        <v>516</v>
      </c>
      <c r="E2000" t="s">
        <v>73</v>
      </c>
      <c r="F2000" t="s">
        <v>30</v>
      </c>
      <c r="G2000" t="s">
        <v>74</v>
      </c>
      <c r="H2000" t="s">
        <v>30</v>
      </c>
      <c r="I2000" t="s">
        <v>74</v>
      </c>
      <c r="J2000" t="s">
        <v>54</v>
      </c>
      <c r="K2000">
        <v>5</v>
      </c>
      <c r="L2000" t="s">
        <v>50</v>
      </c>
      <c r="M2000" t="s">
        <v>43</v>
      </c>
      <c r="N2000" t="s">
        <v>38</v>
      </c>
      <c r="O2000" t="s">
        <v>13</v>
      </c>
      <c r="P2000" t="s">
        <v>291</v>
      </c>
      <c r="Q2000">
        <v>8</v>
      </c>
      <c r="U2000" s="61">
        <f>Arkusz2!S2000</f>
        <v>3.2071413573108588E-2</v>
      </c>
    </row>
    <row r="2001" spans="1:21">
      <c r="A2001" s="10" t="s">
        <v>518</v>
      </c>
      <c r="B2001">
        <v>2000</v>
      </c>
      <c r="C2001">
        <v>10</v>
      </c>
      <c r="D2001" t="s">
        <v>516</v>
      </c>
      <c r="E2001" t="s">
        <v>73</v>
      </c>
      <c r="F2001" t="s">
        <v>74</v>
      </c>
      <c r="G2001" t="s">
        <v>30</v>
      </c>
      <c r="H2001" t="s">
        <v>30</v>
      </c>
      <c r="I2001" t="s">
        <v>74</v>
      </c>
      <c r="J2001" t="s">
        <v>39</v>
      </c>
      <c r="K2001">
        <v>9</v>
      </c>
      <c r="L2001" t="s">
        <v>84</v>
      </c>
      <c r="M2001" t="s">
        <v>43</v>
      </c>
      <c r="N2001" t="s">
        <v>49</v>
      </c>
      <c r="P2001" t="s">
        <v>367</v>
      </c>
      <c r="Q2001">
        <v>8</v>
      </c>
      <c r="U2001" s="61">
        <f>Arkusz2!S2001</f>
        <v>3.2071413573108588E-2</v>
      </c>
    </row>
    <row r="2002" spans="1:21">
      <c r="A2002" s="10" t="s">
        <v>518</v>
      </c>
      <c r="B2002">
        <v>2001</v>
      </c>
      <c r="C2002">
        <v>10</v>
      </c>
      <c r="D2002" t="s">
        <v>516</v>
      </c>
      <c r="E2002" t="s">
        <v>73</v>
      </c>
      <c r="F2002" t="s">
        <v>74</v>
      </c>
      <c r="G2002" t="s">
        <v>30</v>
      </c>
      <c r="H2002" t="s">
        <v>30</v>
      </c>
      <c r="I2002" t="s">
        <v>74</v>
      </c>
      <c r="J2002" t="s">
        <v>39</v>
      </c>
      <c r="K2002">
        <v>9</v>
      </c>
      <c r="L2002" t="s">
        <v>313</v>
      </c>
      <c r="M2002" t="s">
        <v>43</v>
      </c>
      <c r="N2002" t="s">
        <v>49</v>
      </c>
      <c r="P2002" t="s">
        <v>88</v>
      </c>
      <c r="Q2002">
        <v>8</v>
      </c>
      <c r="U2002" s="61">
        <f>Arkusz2!S2002</f>
        <v>3.2071413573108588E-2</v>
      </c>
    </row>
    <row r="2003" spans="1:21">
      <c r="A2003" s="10" t="s">
        <v>518</v>
      </c>
      <c r="B2003">
        <v>2002</v>
      </c>
      <c r="C2003">
        <v>10</v>
      </c>
      <c r="D2003" t="s">
        <v>516</v>
      </c>
      <c r="E2003" t="s">
        <v>73</v>
      </c>
      <c r="F2003" t="s">
        <v>30</v>
      </c>
      <c r="G2003" t="s">
        <v>74</v>
      </c>
      <c r="H2003" t="s">
        <v>30</v>
      </c>
      <c r="I2003" t="s">
        <v>74</v>
      </c>
      <c r="J2003" t="s">
        <v>54</v>
      </c>
      <c r="K2003">
        <v>13</v>
      </c>
      <c r="L2003" t="s">
        <v>264</v>
      </c>
      <c r="M2003" t="s">
        <v>37</v>
      </c>
      <c r="N2003" t="s">
        <v>38</v>
      </c>
      <c r="O2003" t="s">
        <v>13</v>
      </c>
      <c r="P2003" t="s">
        <v>291</v>
      </c>
      <c r="Q2003">
        <v>6</v>
      </c>
      <c r="U2003" s="61">
        <f>Arkusz2!S2003</f>
        <v>0.10163322948359395</v>
      </c>
    </row>
    <row r="2004" spans="1:21">
      <c r="A2004" s="10" t="s">
        <v>518</v>
      </c>
      <c r="B2004">
        <v>2003</v>
      </c>
      <c r="C2004">
        <v>10</v>
      </c>
      <c r="D2004" t="s">
        <v>516</v>
      </c>
      <c r="E2004" t="s">
        <v>73</v>
      </c>
      <c r="F2004" t="s">
        <v>74</v>
      </c>
      <c r="G2004" t="s">
        <v>30</v>
      </c>
      <c r="H2004" t="s">
        <v>30</v>
      </c>
      <c r="I2004" t="s">
        <v>74</v>
      </c>
      <c r="J2004" t="s">
        <v>39</v>
      </c>
      <c r="K2004">
        <v>17</v>
      </c>
      <c r="L2004" t="s">
        <v>79</v>
      </c>
      <c r="M2004" t="s">
        <v>43</v>
      </c>
      <c r="N2004" t="s">
        <v>38</v>
      </c>
      <c r="Q2004">
        <v>8</v>
      </c>
      <c r="U2004" s="61">
        <f>Arkusz2!S2004</f>
        <v>3.4502880732867523E-2</v>
      </c>
    </row>
    <row r="2005" spans="1:21">
      <c r="A2005" s="10" t="s">
        <v>518</v>
      </c>
      <c r="B2005">
        <v>2004</v>
      </c>
      <c r="C2005">
        <v>10</v>
      </c>
      <c r="D2005" t="s">
        <v>516</v>
      </c>
      <c r="E2005" t="s">
        <v>73</v>
      </c>
      <c r="F2005" t="s">
        <v>74</v>
      </c>
      <c r="G2005" t="s">
        <v>30</v>
      </c>
      <c r="H2005" t="s">
        <v>30</v>
      </c>
      <c r="I2005" t="s">
        <v>74</v>
      </c>
      <c r="J2005" t="s">
        <v>39</v>
      </c>
      <c r="K2005">
        <v>20</v>
      </c>
      <c r="L2005" t="s">
        <v>84</v>
      </c>
      <c r="M2005" t="s">
        <v>43</v>
      </c>
      <c r="N2005" t="s">
        <v>35</v>
      </c>
      <c r="P2005" t="s">
        <v>80</v>
      </c>
      <c r="Q2005">
        <v>8</v>
      </c>
      <c r="U2005" s="61">
        <f>Arkusz2!S2005</f>
        <v>3.2071413573108588E-2</v>
      </c>
    </row>
    <row r="2006" spans="1:21">
      <c r="A2006" s="10" t="s">
        <v>518</v>
      </c>
      <c r="B2006">
        <v>2005</v>
      </c>
      <c r="C2006">
        <v>10</v>
      </c>
      <c r="D2006" t="s">
        <v>516</v>
      </c>
      <c r="E2006" t="s">
        <v>73</v>
      </c>
      <c r="F2006" t="s">
        <v>30</v>
      </c>
      <c r="G2006" t="s">
        <v>74</v>
      </c>
      <c r="H2006" t="s">
        <v>30</v>
      </c>
      <c r="I2006" t="s">
        <v>74</v>
      </c>
      <c r="J2006" t="s">
        <v>54</v>
      </c>
      <c r="K2006">
        <v>22</v>
      </c>
      <c r="L2006" t="s">
        <v>36</v>
      </c>
      <c r="M2006" t="s">
        <v>34</v>
      </c>
      <c r="N2006" t="s">
        <v>38</v>
      </c>
      <c r="P2006" t="s">
        <v>50</v>
      </c>
      <c r="Q2006">
        <v>6</v>
      </c>
      <c r="U2006" s="61">
        <f>Arkusz2!S2006</f>
        <v>0.17298255377116797</v>
      </c>
    </row>
    <row r="2007" spans="1:21">
      <c r="A2007" s="10" t="s">
        <v>518</v>
      </c>
      <c r="B2007">
        <v>2006</v>
      </c>
      <c r="C2007">
        <v>10</v>
      </c>
      <c r="D2007" t="s">
        <v>516</v>
      </c>
      <c r="E2007" t="s">
        <v>73</v>
      </c>
      <c r="F2007" t="s">
        <v>30</v>
      </c>
      <c r="G2007" t="s">
        <v>74</v>
      </c>
      <c r="H2007" t="s">
        <v>30</v>
      </c>
      <c r="I2007" t="s">
        <v>74</v>
      </c>
      <c r="J2007" t="s">
        <v>54</v>
      </c>
      <c r="K2007">
        <v>27</v>
      </c>
      <c r="L2007" t="s">
        <v>264</v>
      </c>
      <c r="M2007" t="s">
        <v>43</v>
      </c>
      <c r="N2007" t="s">
        <v>35</v>
      </c>
      <c r="P2007" t="s">
        <v>48</v>
      </c>
      <c r="Q2007">
        <v>6</v>
      </c>
      <c r="U2007" s="61">
        <f>Arkusz2!S2007</f>
        <v>0.17298255377116797</v>
      </c>
    </row>
    <row r="2008" spans="1:21">
      <c r="A2008" s="10" t="s">
        <v>518</v>
      </c>
      <c r="B2008">
        <v>2007</v>
      </c>
      <c r="C2008">
        <v>10</v>
      </c>
      <c r="D2008" t="s">
        <v>516</v>
      </c>
      <c r="E2008" t="s">
        <v>73</v>
      </c>
      <c r="F2008" t="s">
        <v>74</v>
      </c>
      <c r="G2008" t="s">
        <v>30</v>
      </c>
      <c r="H2008" t="s">
        <v>30</v>
      </c>
      <c r="I2008" t="s">
        <v>74</v>
      </c>
      <c r="J2008" t="s">
        <v>39</v>
      </c>
      <c r="K2008">
        <v>34</v>
      </c>
      <c r="L2008" t="s">
        <v>273</v>
      </c>
      <c r="M2008" t="s">
        <v>43</v>
      </c>
      <c r="N2008" t="s">
        <v>38</v>
      </c>
      <c r="O2008" t="s">
        <v>13</v>
      </c>
      <c r="Q2008" t="s">
        <v>15</v>
      </c>
      <c r="R2008" t="s">
        <v>15</v>
      </c>
      <c r="U2008" s="61">
        <f>Arkusz2!S2008</f>
        <v>0.78571300199005822</v>
      </c>
    </row>
    <row r="2009" spans="1:21">
      <c r="A2009" s="10" t="s">
        <v>518</v>
      </c>
      <c r="B2009">
        <v>2008</v>
      </c>
      <c r="C2009">
        <v>10</v>
      </c>
      <c r="D2009" t="s">
        <v>516</v>
      </c>
      <c r="E2009" t="s">
        <v>73</v>
      </c>
      <c r="F2009" t="s">
        <v>74</v>
      </c>
      <c r="G2009" t="s">
        <v>30</v>
      </c>
      <c r="H2009" t="s">
        <v>30</v>
      </c>
      <c r="I2009" t="s">
        <v>74</v>
      </c>
      <c r="J2009" t="s">
        <v>39</v>
      </c>
      <c r="K2009">
        <v>41</v>
      </c>
      <c r="L2009" t="s">
        <v>80</v>
      </c>
      <c r="M2009" t="s">
        <v>43</v>
      </c>
      <c r="N2009" t="s">
        <v>35</v>
      </c>
      <c r="Q2009">
        <v>8</v>
      </c>
      <c r="U2009" s="61">
        <f>Arkusz2!S2009</f>
        <v>3.4502880732867523E-2</v>
      </c>
    </row>
    <row r="2010" spans="1:21">
      <c r="A2010" s="10" t="s">
        <v>518</v>
      </c>
      <c r="B2010">
        <v>2009</v>
      </c>
      <c r="C2010">
        <v>10</v>
      </c>
      <c r="D2010" t="s">
        <v>516</v>
      </c>
      <c r="E2010" t="s">
        <v>73</v>
      </c>
      <c r="F2010" t="s">
        <v>30</v>
      </c>
      <c r="G2010" t="s">
        <v>74</v>
      </c>
      <c r="H2010" t="s">
        <v>30</v>
      </c>
      <c r="I2010" t="s">
        <v>74</v>
      </c>
      <c r="J2010" t="s">
        <v>54</v>
      </c>
      <c r="K2010">
        <v>44</v>
      </c>
      <c r="L2010" t="s">
        <v>50</v>
      </c>
      <c r="M2010" t="s">
        <v>34</v>
      </c>
      <c r="N2010" t="s">
        <v>35</v>
      </c>
      <c r="P2010" t="s">
        <v>291</v>
      </c>
      <c r="Q2010">
        <v>8</v>
      </c>
      <c r="U2010" s="61">
        <f>Arkusz2!S2010</f>
        <v>3.2071413573108588E-2</v>
      </c>
    </row>
    <row r="2011" spans="1:21">
      <c r="A2011" s="10" t="s">
        <v>518</v>
      </c>
      <c r="B2011">
        <v>2010</v>
      </c>
      <c r="C2011">
        <v>10</v>
      </c>
      <c r="D2011" t="s">
        <v>516</v>
      </c>
      <c r="E2011" t="s">
        <v>73</v>
      </c>
      <c r="F2011" t="s">
        <v>74</v>
      </c>
      <c r="G2011" t="s">
        <v>30</v>
      </c>
      <c r="H2011" t="s">
        <v>30</v>
      </c>
      <c r="I2011" t="s">
        <v>74</v>
      </c>
      <c r="J2011" t="s">
        <v>39</v>
      </c>
      <c r="K2011">
        <v>45</v>
      </c>
      <c r="L2011" t="s">
        <v>84</v>
      </c>
      <c r="M2011" t="s">
        <v>34</v>
      </c>
      <c r="N2011" t="s">
        <v>49</v>
      </c>
      <c r="P2011" t="s">
        <v>79</v>
      </c>
      <c r="Q2011">
        <v>5</v>
      </c>
      <c r="U2011" s="61">
        <f>Arkusz2!S2011</f>
        <v>5.7394673231095802E-2</v>
      </c>
    </row>
    <row r="2012" spans="1:21">
      <c r="A2012" s="10" t="s">
        <v>518</v>
      </c>
      <c r="B2012">
        <v>2011</v>
      </c>
      <c r="C2012">
        <v>10</v>
      </c>
      <c r="D2012" t="s">
        <v>516</v>
      </c>
      <c r="E2012" t="s">
        <v>73</v>
      </c>
      <c r="F2012" t="s">
        <v>74</v>
      </c>
      <c r="G2012" t="s">
        <v>30</v>
      </c>
      <c r="H2012" t="s">
        <v>30</v>
      </c>
      <c r="I2012" t="s">
        <v>74</v>
      </c>
      <c r="J2012" t="s">
        <v>39</v>
      </c>
      <c r="K2012">
        <v>51</v>
      </c>
      <c r="L2012" t="s">
        <v>84</v>
      </c>
      <c r="M2012" t="s">
        <v>43</v>
      </c>
      <c r="N2012" t="s">
        <v>49</v>
      </c>
      <c r="Q2012">
        <v>5</v>
      </c>
      <c r="U2012" s="61">
        <f>Arkusz2!S2012</f>
        <v>6.1623772780053571E-2</v>
      </c>
    </row>
    <row r="2013" spans="1:21">
      <c r="A2013" s="10" t="s">
        <v>518</v>
      </c>
      <c r="B2013">
        <v>2012</v>
      </c>
      <c r="C2013">
        <v>10</v>
      </c>
      <c r="D2013" t="s">
        <v>516</v>
      </c>
      <c r="E2013" t="s">
        <v>73</v>
      </c>
      <c r="F2013" t="s">
        <v>74</v>
      </c>
      <c r="G2013" t="s">
        <v>30</v>
      </c>
      <c r="H2013" t="s">
        <v>30</v>
      </c>
      <c r="I2013" t="s">
        <v>74</v>
      </c>
      <c r="J2013" t="s">
        <v>39</v>
      </c>
      <c r="K2013">
        <v>51</v>
      </c>
      <c r="L2013" t="s">
        <v>367</v>
      </c>
      <c r="M2013" t="s">
        <v>43</v>
      </c>
      <c r="N2013" t="s">
        <v>35</v>
      </c>
      <c r="Q2013">
        <v>8</v>
      </c>
      <c r="U2013" s="61">
        <f>Arkusz2!S2013</f>
        <v>3.4502880732867523E-2</v>
      </c>
    </row>
    <row r="2014" spans="1:21">
      <c r="A2014" s="10" t="s">
        <v>518</v>
      </c>
      <c r="B2014">
        <v>2013</v>
      </c>
      <c r="C2014">
        <v>10</v>
      </c>
      <c r="D2014" t="s">
        <v>516</v>
      </c>
      <c r="E2014" t="s">
        <v>73</v>
      </c>
      <c r="F2014" t="s">
        <v>74</v>
      </c>
      <c r="G2014" t="s">
        <v>30</v>
      </c>
      <c r="H2014" t="s">
        <v>30</v>
      </c>
      <c r="I2014" t="s">
        <v>74</v>
      </c>
      <c r="J2014" t="s">
        <v>39</v>
      </c>
      <c r="K2014">
        <v>53</v>
      </c>
      <c r="L2014" t="s">
        <v>79</v>
      </c>
      <c r="M2014" t="s">
        <v>43</v>
      </c>
      <c r="N2014" t="s">
        <v>35</v>
      </c>
      <c r="Q2014">
        <v>8</v>
      </c>
      <c r="S2014" t="s">
        <v>296</v>
      </c>
      <c r="U2014" s="61">
        <f>Arkusz2!S2014</f>
        <v>6.0950324382530965E-2</v>
      </c>
    </row>
    <row r="2015" spans="1:21">
      <c r="A2015" s="10" t="s">
        <v>518</v>
      </c>
      <c r="B2015">
        <v>2014</v>
      </c>
      <c r="C2015">
        <v>10</v>
      </c>
      <c r="D2015" t="s">
        <v>516</v>
      </c>
      <c r="E2015" t="s">
        <v>73</v>
      </c>
      <c r="F2015" t="s">
        <v>30</v>
      </c>
      <c r="G2015" t="s">
        <v>74</v>
      </c>
      <c r="H2015" t="s">
        <v>30</v>
      </c>
      <c r="I2015" t="s">
        <v>74</v>
      </c>
      <c r="J2015" t="s">
        <v>54</v>
      </c>
      <c r="K2015">
        <v>55</v>
      </c>
      <c r="L2015" t="s">
        <v>36</v>
      </c>
      <c r="M2015" t="s">
        <v>43</v>
      </c>
      <c r="N2015" t="s">
        <v>49</v>
      </c>
      <c r="P2015" t="s">
        <v>264</v>
      </c>
      <c r="Q2015">
        <v>6</v>
      </c>
      <c r="U2015" s="61">
        <f>Arkusz2!S2015</f>
        <v>0.17298255377116797</v>
      </c>
    </row>
    <row r="2016" spans="1:21">
      <c r="A2016" s="10" t="s">
        <v>518</v>
      </c>
      <c r="B2016">
        <v>2015</v>
      </c>
      <c r="C2016">
        <v>10</v>
      </c>
      <c r="D2016" t="s">
        <v>516</v>
      </c>
      <c r="E2016" t="s">
        <v>73</v>
      </c>
      <c r="F2016" t="s">
        <v>74</v>
      </c>
      <c r="G2016" t="s">
        <v>30</v>
      </c>
      <c r="H2016" t="s">
        <v>30</v>
      </c>
      <c r="I2016" t="s">
        <v>74</v>
      </c>
      <c r="J2016" t="s">
        <v>39</v>
      </c>
      <c r="K2016">
        <v>56</v>
      </c>
      <c r="L2016" t="s">
        <v>367</v>
      </c>
      <c r="M2016" t="s">
        <v>43</v>
      </c>
      <c r="N2016" t="s">
        <v>38</v>
      </c>
      <c r="P2016" t="s">
        <v>313</v>
      </c>
      <c r="Q2016">
        <v>8</v>
      </c>
      <c r="U2016" s="61">
        <f>Arkusz2!S2016</f>
        <v>3.2071413573108588E-2</v>
      </c>
    </row>
    <row r="2017" spans="1:21">
      <c r="A2017" s="10" t="s">
        <v>518</v>
      </c>
      <c r="B2017">
        <v>2016</v>
      </c>
      <c r="C2017">
        <v>10</v>
      </c>
      <c r="D2017" t="s">
        <v>516</v>
      </c>
      <c r="E2017" t="s">
        <v>73</v>
      </c>
      <c r="F2017" t="s">
        <v>30</v>
      </c>
      <c r="G2017" t="s">
        <v>74</v>
      </c>
      <c r="H2017" t="s">
        <v>30</v>
      </c>
      <c r="I2017" t="s">
        <v>74</v>
      </c>
      <c r="J2017" t="s">
        <v>54</v>
      </c>
      <c r="K2017">
        <v>61</v>
      </c>
      <c r="L2017" t="s">
        <v>36</v>
      </c>
      <c r="M2017" t="s">
        <v>37</v>
      </c>
      <c r="N2017" t="s">
        <v>35</v>
      </c>
      <c r="P2017" t="s">
        <v>462</v>
      </c>
      <c r="Q2017">
        <v>6</v>
      </c>
      <c r="U2017" s="61">
        <f>Arkusz2!S2017</f>
        <v>0.10163322948359395</v>
      </c>
    </row>
    <row r="2018" spans="1:21">
      <c r="A2018" s="10" t="s">
        <v>518</v>
      </c>
      <c r="B2018">
        <v>2017</v>
      </c>
      <c r="C2018">
        <v>10</v>
      </c>
      <c r="D2018" t="s">
        <v>516</v>
      </c>
      <c r="E2018" t="s">
        <v>73</v>
      </c>
      <c r="F2018" t="s">
        <v>30</v>
      </c>
      <c r="G2018" t="s">
        <v>74</v>
      </c>
      <c r="H2018" t="s">
        <v>30</v>
      </c>
      <c r="I2018" t="s">
        <v>74</v>
      </c>
      <c r="J2018" t="s">
        <v>54</v>
      </c>
      <c r="K2018">
        <v>62</v>
      </c>
      <c r="L2018" t="s">
        <v>48</v>
      </c>
      <c r="M2018" t="s">
        <v>43</v>
      </c>
      <c r="N2018" t="s">
        <v>35</v>
      </c>
      <c r="P2018" t="s">
        <v>265</v>
      </c>
      <c r="Q2018">
        <v>6</v>
      </c>
      <c r="U2018" s="61">
        <f>Arkusz2!S2018</f>
        <v>0.17298255377116797</v>
      </c>
    </row>
    <row r="2019" spans="1:21">
      <c r="A2019" s="10" t="s">
        <v>518</v>
      </c>
      <c r="B2019">
        <v>2018</v>
      </c>
      <c r="C2019">
        <v>10</v>
      </c>
      <c r="D2019" t="s">
        <v>516</v>
      </c>
      <c r="E2019" t="s">
        <v>73</v>
      </c>
      <c r="F2019" t="s">
        <v>74</v>
      </c>
      <c r="G2019" t="s">
        <v>30</v>
      </c>
      <c r="H2019" t="s">
        <v>30</v>
      </c>
      <c r="I2019" t="s">
        <v>74</v>
      </c>
      <c r="J2019" t="s">
        <v>39</v>
      </c>
      <c r="K2019">
        <v>65</v>
      </c>
      <c r="L2019" t="s">
        <v>93</v>
      </c>
      <c r="M2019" t="s">
        <v>43</v>
      </c>
      <c r="N2019" t="s">
        <v>35</v>
      </c>
      <c r="P2019" t="s">
        <v>375</v>
      </c>
      <c r="Q2019">
        <v>8</v>
      </c>
      <c r="U2019" s="61">
        <f>Arkusz2!S2019</f>
        <v>3.2071413573108588E-2</v>
      </c>
    </row>
    <row r="2020" spans="1:21">
      <c r="A2020" s="10" t="s">
        <v>518</v>
      </c>
      <c r="B2020">
        <v>2019</v>
      </c>
      <c r="C2020">
        <v>10</v>
      </c>
      <c r="D2020" t="s">
        <v>516</v>
      </c>
      <c r="E2020" t="s">
        <v>73</v>
      </c>
      <c r="F2020" t="s">
        <v>74</v>
      </c>
      <c r="G2020" t="s">
        <v>30</v>
      </c>
      <c r="H2020" t="s">
        <v>30</v>
      </c>
      <c r="I2020" t="s">
        <v>74</v>
      </c>
      <c r="J2020" t="s">
        <v>39</v>
      </c>
      <c r="K2020">
        <v>69</v>
      </c>
      <c r="L2020" t="s">
        <v>313</v>
      </c>
      <c r="M2020" t="s">
        <v>43</v>
      </c>
      <c r="N2020" t="s">
        <v>35</v>
      </c>
      <c r="Q2020">
        <v>8</v>
      </c>
      <c r="U2020" s="61">
        <f>Arkusz2!S2020</f>
        <v>3.4502880732867523E-2</v>
      </c>
    </row>
    <row r="2021" spans="1:21">
      <c r="A2021" s="10" t="s">
        <v>518</v>
      </c>
      <c r="B2021">
        <v>2020</v>
      </c>
      <c r="C2021">
        <v>10</v>
      </c>
      <c r="D2021" t="s">
        <v>516</v>
      </c>
      <c r="E2021" t="s">
        <v>73</v>
      </c>
      <c r="F2021" t="s">
        <v>30</v>
      </c>
      <c r="G2021" t="s">
        <v>74</v>
      </c>
      <c r="H2021" t="s">
        <v>30</v>
      </c>
      <c r="I2021" t="s">
        <v>74</v>
      </c>
      <c r="J2021" t="s">
        <v>54</v>
      </c>
      <c r="K2021">
        <v>72</v>
      </c>
      <c r="L2021" t="s">
        <v>462</v>
      </c>
      <c r="M2021" t="s">
        <v>43</v>
      </c>
      <c r="N2021" t="s">
        <v>35</v>
      </c>
      <c r="Q2021">
        <v>8</v>
      </c>
      <c r="U2021" s="61">
        <f>Arkusz2!S2021</f>
        <v>3.4502880732867523E-2</v>
      </c>
    </row>
    <row r="2022" spans="1:21">
      <c r="A2022" s="10" t="s">
        <v>518</v>
      </c>
      <c r="B2022">
        <v>2021</v>
      </c>
      <c r="C2022">
        <v>10</v>
      </c>
      <c r="D2022" t="s">
        <v>516</v>
      </c>
      <c r="E2022" t="s">
        <v>73</v>
      </c>
      <c r="F2022" t="s">
        <v>30</v>
      </c>
      <c r="G2022" t="s">
        <v>74</v>
      </c>
      <c r="H2022" t="s">
        <v>30</v>
      </c>
      <c r="I2022" t="s">
        <v>74</v>
      </c>
      <c r="J2022" t="s">
        <v>54</v>
      </c>
      <c r="K2022">
        <v>76</v>
      </c>
      <c r="L2022" t="s">
        <v>36</v>
      </c>
      <c r="M2022" t="s">
        <v>43</v>
      </c>
      <c r="N2022" t="s">
        <v>35</v>
      </c>
      <c r="P2022" t="s">
        <v>33</v>
      </c>
      <c r="Q2022">
        <v>6</v>
      </c>
      <c r="U2022" s="61">
        <f>Arkusz2!S2022</f>
        <v>0.17298255377116797</v>
      </c>
    </row>
    <row r="2023" spans="1:21">
      <c r="A2023" s="10" t="s">
        <v>518</v>
      </c>
      <c r="B2023">
        <v>2022</v>
      </c>
      <c r="C2023">
        <v>10</v>
      </c>
      <c r="D2023" t="s">
        <v>516</v>
      </c>
      <c r="E2023" t="s">
        <v>73</v>
      </c>
      <c r="F2023" t="s">
        <v>30</v>
      </c>
      <c r="G2023" t="s">
        <v>74</v>
      </c>
      <c r="H2023" t="s">
        <v>30</v>
      </c>
      <c r="I2023" t="s">
        <v>74</v>
      </c>
      <c r="J2023" t="s">
        <v>54</v>
      </c>
      <c r="K2023">
        <v>85</v>
      </c>
      <c r="L2023" t="s">
        <v>449</v>
      </c>
      <c r="M2023" t="s">
        <v>43</v>
      </c>
      <c r="N2023" t="s">
        <v>35</v>
      </c>
      <c r="Q2023">
        <v>5</v>
      </c>
      <c r="U2023" s="61">
        <f>Arkusz2!S2023</f>
        <v>6.1623772780053571E-2</v>
      </c>
    </row>
    <row r="2024" spans="1:21">
      <c r="A2024" s="10" t="s">
        <v>519</v>
      </c>
      <c r="B2024">
        <v>2023</v>
      </c>
      <c r="C2024">
        <v>10</v>
      </c>
      <c r="D2024" t="s">
        <v>516</v>
      </c>
      <c r="E2024" t="s">
        <v>73</v>
      </c>
      <c r="F2024" t="s">
        <v>147</v>
      </c>
      <c r="G2024" t="s">
        <v>168</v>
      </c>
      <c r="H2024" t="s">
        <v>147</v>
      </c>
      <c r="I2024" t="s">
        <v>168</v>
      </c>
      <c r="J2024" t="s">
        <v>178</v>
      </c>
      <c r="K2024">
        <v>1</v>
      </c>
      <c r="L2024" t="s">
        <v>155</v>
      </c>
      <c r="M2024" t="s">
        <v>37</v>
      </c>
      <c r="N2024" t="s">
        <v>35</v>
      </c>
      <c r="P2024" t="s">
        <v>254</v>
      </c>
      <c r="Q2024">
        <v>6</v>
      </c>
      <c r="U2024" s="61">
        <f>Arkusz2!S2024</f>
        <v>0.10163322948359395</v>
      </c>
    </row>
    <row r="2025" spans="1:21">
      <c r="A2025" s="10" t="s">
        <v>519</v>
      </c>
      <c r="B2025">
        <v>2024</v>
      </c>
      <c r="C2025">
        <v>10</v>
      </c>
      <c r="D2025" t="s">
        <v>516</v>
      </c>
      <c r="E2025" t="s">
        <v>73</v>
      </c>
      <c r="F2025" t="s">
        <v>168</v>
      </c>
      <c r="G2025" t="s">
        <v>147</v>
      </c>
      <c r="H2025" t="s">
        <v>147</v>
      </c>
      <c r="I2025" t="s">
        <v>168</v>
      </c>
      <c r="J2025" t="s">
        <v>151</v>
      </c>
      <c r="K2025">
        <v>7</v>
      </c>
      <c r="L2025" t="s">
        <v>157</v>
      </c>
      <c r="M2025" t="s">
        <v>37</v>
      </c>
      <c r="N2025" t="s">
        <v>35</v>
      </c>
      <c r="P2025" t="s">
        <v>235</v>
      </c>
      <c r="Q2025">
        <v>6</v>
      </c>
      <c r="T2025" t="s">
        <v>295</v>
      </c>
      <c r="U2025" s="61">
        <f>Arkusz2!S2025</f>
        <v>7.6926995697442255E-2</v>
      </c>
    </row>
    <row r="2026" spans="1:21">
      <c r="A2026" s="10" t="s">
        <v>519</v>
      </c>
      <c r="B2026">
        <v>2025</v>
      </c>
      <c r="C2026">
        <v>10</v>
      </c>
      <c r="D2026" t="s">
        <v>516</v>
      </c>
      <c r="E2026" t="s">
        <v>73</v>
      </c>
      <c r="F2026" t="s">
        <v>168</v>
      </c>
      <c r="G2026" t="s">
        <v>147</v>
      </c>
      <c r="H2026" t="s">
        <v>147</v>
      </c>
      <c r="I2026" t="s">
        <v>168</v>
      </c>
      <c r="J2026" t="s">
        <v>151</v>
      </c>
      <c r="K2026">
        <v>10</v>
      </c>
      <c r="L2026" t="s">
        <v>177</v>
      </c>
      <c r="M2026" t="s">
        <v>34</v>
      </c>
      <c r="N2026" t="s">
        <v>35</v>
      </c>
      <c r="P2026" t="s">
        <v>175</v>
      </c>
      <c r="Q2026">
        <v>8</v>
      </c>
      <c r="U2026" s="61">
        <f>Arkusz2!S2026</f>
        <v>3.2071413573108588E-2</v>
      </c>
    </row>
    <row r="2027" spans="1:21">
      <c r="A2027" s="10" t="s">
        <v>519</v>
      </c>
      <c r="B2027">
        <v>2026</v>
      </c>
      <c r="C2027">
        <v>10</v>
      </c>
      <c r="D2027" t="s">
        <v>516</v>
      </c>
      <c r="E2027" t="s">
        <v>73</v>
      </c>
      <c r="F2027" t="s">
        <v>168</v>
      </c>
      <c r="G2027" t="s">
        <v>147</v>
      </c>
      <c r="H2027" t="s">
        <v>147</v>
      </c>
      <c r="I2027" t="s">
        <v>168</v>
      </c>
      <c r="J2027" t="s">
        <v>151</v>
      </c>
      <c r="K2027">
        <v>12</v>
      </c>
      <c r="L2027" t="s">
        <v>171</v>
      </c>
      <c r="M2027" t="s">
        <v>43</v>
      </c>
      <c r="N2027" t="s">
        <v>35</v>
      </c>
      <c r="P2027" t="s">
        <v>172</v>
      </c>
      <c r="Q2027">
        <v>8</v>
      </c>
      <c r="U2027" s="61">
        <f>Arkusz2!S2027</f>
        <v>3.2071413573108588E-2</v>
      </c>
    </row>
    <row r="2028" spans="1:21">
      <c r="A2028" s="10" t="s">
        <v>519</v>
      </c>
      <c r="B2028">
        <v>2027</v>
      </c>
      <c r="C2028">
        <v>10</v>
      </c>
      <c r="D2028" t="s">
        <v>516</v>
      </c>
      <c r="E2028" t="s">
        <v>73</v>
      </c>
      <c r="F2028" t="s">
        <v>168</v>
      </c>
      <c r="G2028" t="s">
        <v>147</v>
      </c>
      <c r="H2028" t="s">
        <v>147</v>
      </c>
      <c r="I2028" t="s">
        <v>168</v>
      </c>
      <c r="J2028" t="s">
        <v>151</v>
      </c>
      <c r="K2028">
        <v>13</v>
      </c>
      <c r="L2028" t="s">
        <v>235</v>
      </c>
      <c r="M2028" t="s">
        <v>34</v>
      </c>
      <c r="N2028" t="s">
        <v>38</v>
      </c>
      <c r="P2028" t="s">
        <v>157</v>
      </c>
      <c r="Q2028">
        <v>8</v>
      </c>
      <c r="U2028" s="61">
        <f>Arkusz2!S2028</f>
        <v>3.2071413573108588E-2</v>
      </c>
    </row>
    <row r="2029" spans="1:21">
      <c r="A2029" s="10" t="s">
        <v>519</v>
      </c>
      <c r="B2029">
        <v>2028</v>
      </c>
      <c r="C2029">
        <v>10</v>
      </c>
      <c r="D2029" t="s">
        <v>516</v>
      </c>
      <c r="E2029" t="s">
        <v>73</v>
      </c>
      <c r="F2029" t="s">
        <v>168</v>
      </c>
      <c r="G2029" t="s">
        <v>147</v>
      </c>
      <c r="H2029" t="s">
        <v>147</v>
      </c>
      <c r="I2029" t="s">
        <v>168</v>
      </c>
      <c r="J2029" t="s">
        <v>151</v>
      </c>
      <c r="K2029">
        <v>14</v>
      </c>
      <c r="L2029" t="s">
        <v>177</v>
      </c>
      <c r="M2029" t="s">
        <v>37</v>
      </c>
      <c r="N2029" t="s">
        <v>35</v>
      </c>
      <c r="P2029" t="s">
        <v>285</v>
      </c>
      <c r="Q2029">
        <v>6</v>
      </c>
      <c r="U2029" s="61">
        <f>Arkusz2!S2029</f>
        <v>0.10163322948359395</v>
      </c>
    </row>
    <row r="2030" spans="1:21">
      <c r="A2030" s="10" t="s">
        <v>519</v>
      </c>
      <c r="B2030">
        <v>2029</v>
      </c>
      <c r="C2030">
        <v>10</v>
      </c>
      <c r="D2030" t="s">
        <v>516</v>
      </c>
      <c r="E2030" t="s">
        <v>73</v>
      </c>
      <c r="F2030" t="s">
        <v>147</v>
      </c>
      <c r="G2030" t="s">
        <v>168</v>
      </c>
      <c r="H2030" t="s">
        <v>147</v>
      </c>
      <c r="I2030" t="s">
        <v>168</v>
      </c>
      <c r="J2030" t="s">
        <v>178</v>
      </c>
      <c r="K2030">
        <v>15</v>
      </c>
      <c r="L2030" t="s">
        <v>155</v>
      </c>
      <c r="M2030" t="s">
        <v>43</v>
      </c>
      <c r="N2030" t="s">
        <v>38</v>
      </c>
      <c r="P2030" t="s">
        <v>160</v>
      </c>
      <c r="Q2030">
        <v>5</v>
      </c>
      <c r="U2030" s="61">
        <f>Arkusz2!S2030</f>
        <v>5.7394673231095802E-2</v>
      </c>
    </row>
    <row r="2031" spans="1:21">
      <c r="A2031" s="10" t="s">
        <v>519</v>
      </c>
      <c r="B2031">
        <v>2030</v>
      </c>
      <c r="C2031">
        <v>10</v>
      </c>
      <c r="D2031" t="s">
        <v>516</v>
      </c>
      <c r="E2031" t="s">
        <v>73</v>
      </c>
      <c r="F2031" t="s">
        <v>147</v>
      </c>
      <c r="G2031" t="s">
        <v>168</v>
      </c>
      <c r="H2031" t="s">
        <v>147</v>
      </c>
      <c r="I2031" t="s">
        <v>168</v>
      </c>
      <c r="J2031" t="s">
        <v>178</v>
      </c>
      <c r="K2031">
        <v>15</v>
      </c>
      <c r="L2031" t="s">
        <v>155</v>
      </c>
      <c r="M2031" t="s">
        <v>34</v>
      </c>
      <c r="N2031" t="s">
        <v>49</v>
      </c>
      <c r="Q2031">
        <v>6</v>
      </c>
      <c r="U2031" s="61">
        <f>Arkusz2!S2031</f>
        <v>0.18406554276601864</v>
      </c>
    </row>
    <row r="2032" spans="1:21">
      <c r="A2032" s="10" t="s">
        <v>519</v>
      </c>
      <c r="B2032">
        <v>2031</v>
      </c>
      <c r="C2032">
        <v>10</v>
      </c>
      <c r="D2032" t="s">
        <v>516</v>
      </c>
      <c r="E2032" t="s">
        <v>73</v>
      </c>
      <c r="F2032" t="s">
        <v>168</v>
      </c>
      <c r="G2032" t="s">
        <v>147</v>
      </c>
      <c r="H2032" t="s">
        <v>147</v>
      </c>
      <c r="I2032" t="s">
        <v>168</v>
      </c>
      <c r="J2032" t="s">
        <v>151</v>
      </c>
      <c r="K2032">
        <v>17</v>
      </c>
      <c r="L2032" t="s">
        <v>175</v>
      </c>
      <c r="M2032" t="s">
        <v>43</v>
      </c>
      <c r="N2032" t="s">
        <v>35</v>
      </c>
      <c r="Q2032">
        <v>8</v>
      </c>
      <c r="U2032" s="61">
        <f>Arkusz2!S2032</f>
        <v>3.4502880732867523E-2</v>
      </c>
    </row>
    <row r="2033" spans="1:21">
      <c r="A2033" s="10" t="s">
        <v>519</v>
      </c>
      <c r="B2033">
        <v>2032</v>
      </c>
      <c r="C2033">
        <v>10</v>
      </c>
      <c r="D2033" t="s">
        <v>516</v>
      </c>
      <c r="E2033" t="s">
        <v>73</v>
      </c>
      <c r="F2033" t="s">
        <v>168</v>
      </c>
      <c r="G2033" t="s">
        <v>147</v>
      </c>
      <c r="H2033" t="s">
        <v>147</v>
      </c>
      <c r="I2033" t="s">
        <v>168</v>
      </c>
      <c r="J2033" t="s">
        <v>151</v>
      </c>
      <c r="K2033">
        <v>18</v>
      </c>
      <c r="L2033" t="s">
        <v>177</v>
      </c>
      <c r="M2033" t="s">
        <v>37</v>
      </c>
      <c r="N2033" t="s">
        <v>35</v>
      </c>
      <c r="P2033" t="s">
        <v>157</v>
      </c>
      <c r="Q2033">
        <v>6</v>
      </c>
      <c r="U2033" s="61">
        <f>Arkusz2!S2033</f>
        <v>0.10163322948359395</v>
      </c>
    </row>
    <row r="2034" spans="1:21">
      <c r="A2034" s="10" t="s">
        <v>519</v>
      </c>
      <c r="B2034">
        <v>2033</v>
      </c>
      <c r="C2034">
        <v>10</v>
      </c>
      <c r="D2034" t="s">
        <v>516</v>
      </c>
      <c r="E2034" t="s">
        <v>73</v>
      </c>
      <c r="F2034" t="s">
        <v>168</v>
      </c>
      <c r="G2034" t="s">
        <v>147</v>
      </c>
      <c r="H2034" t="s">
        <v>147</v>
      </c>
      <c r="I2034" t="s">
        <v>168</v>
      </c>
      <c r="J2034" t="s">
        <v>151</v>
      </c>
      <c r="K2034">
        <v>20</v>
      </c>
      <c r="L2034" t="s">
        <v>175</v>
      </c>
      <c r="M2034" t="s">
        <v>43</v>
      </c>
      <c r="N2034" t="s">
        <v>38</v>
      </c>
      <c r="P2034" t="s">
        <v>280</v>
      </c>
      <c r="Q2034">
        <v>8</v>
      </c>
      <c r="U2034" s="61">
        <f>Arkusz2!S2034</f>
        <v>3.2071413573108588E-2</v>
      </c>
    </row>
    <row r="2035" spans="1:21">
      <c r="A2035" s="10" t="s">
        <v>519</v>
      </c>
      <c r="B2035">
        <v>2034</v>
      </c>
      <c r="C2035">
        <v>10</v>
      </c>
      <c r="D2035" t="s">
        <v>516</v>
      </c>
      <c r="E2035" t="s">
        <v>73</v>
      </c>
      <c r="F2035" t="s">
        <v>147</v>
      </c>
      <c r="G2035" t="s">
        <v>168</v>
      </c>
      <c r="H2035" t="s">
        <v>147</v>
      </c>
      <c r="I2035" t="s">
        <v>168</v>
      </c>
      <c r="J2035" t="s">
        <v>178</v>
      </c>
      <c r="K2035">
        <v>22</v>
      </c>
      <c r="L2035" t="s">
        <v>150</v>
      </c>
      <c r="M2035" t="s">
        <v>43</v>
      </c>
      <c r="N2035" t="s">
        <v>49</v>
      </c>
      <c r="P2035" t="s">
        <v>155</v>
      </c>
      <c r="Q2035">
        <v>8</v>
      </c>
      <c r="U2035" s="61">
        <f>Arkusz2!S2035</f>
        <v>3.2071413573108588E-2</v>
      </c>
    </row>
    <row r="2036" spans="1:21">
      <c r="A2036" s="10" t="s">
        <v>519</v>
      </c>
      <c r="B2036">
        <v>2035</v>
      </c>
      <c r="C2036">
        <v>10</v>
      </c>
      <c r="D2036" t="s">
        <v>516</v>
      </c>
      <c r="E2036" t="s">
        <v>73</v>
      </c>
      <c r="F2036" t="s">
        <v>147</v>
      </c>
      <c r="G2036" t="s">
        <v>168</v>
      </c>
      <c r="H2036" t="s">
        <v>147</v>
      </c>
      <c r="I2036" t="s">
        <v>168</v>
      </c>
      <c r="J2036" t="s">
        <v>178</v>
      </c>
      <c r="K2036">
        <v>23</v>
      </c>
      <c r="L2036" t="s">
        <v>464</v>
      </c>
      <c r="M2036" t="s">
        <v>34</v>
      </c>
      <c r="N2036" t="s">
        <v>35</v>
      </c>
      <c r="P2036" t="s">
        <v>277</v>
      </c>
      <c r="Q2036">
        <v>6</v>
      </c>
      <c r="U2036" s="61">
        <f>Arkusz2!S2036</f>
        <v>0.17298255377116797</v>
      </c>
    </row>
    <row r="2037" spans="1:21">
      <c r="A2037" s="10" t="s">
        <v>519</v>
      </c>
      <c r="B2037">
        <v>2036</v>
      </c>
      <c r="C2037">
        <v>10</v>
      </c>
      <c r="D2037" t="s">
        <v>516</v>
      </c>
      <c r="E2037" t="s">
        <v>73</v>
      </c>
      <c r="F2037" t="s">
        <v>147</v>
      </c>
      <c r="G2037" t="s">
        <v>168</v>
      </c>
      <c r="H2037" t="s">
        <v>147</v>
      </c>
      <c r="I2037" t="s">
        <v>168</v>
      </c>
      <c r="J2037" t="s">
        <v>178</v>
      </c>
      <c r="K2037">
        <v>24</v>
      </c>
      <c r="L2037" t="s">
        <v>253</v>
      </c>
      <c r="M2037" t="s">
        <v>34</v>
      </c>
      <c r="N2037" t="s">
        <v>38</v>
      </c>
      <c r="O2037" t="s">
        <v>13</v>
      </c>
      <c r="P2037" t="s">
        <v>163</v>
      </c>
      <c r="Q2037">
        <v>8</v>
      </c>
      <c r="U2037" s="61">
        <f>Arkusz2!S2037</f>
        <v>3.2071413573108588E-2</v>
      </c>
    </row>
    <row r="2038" spans="1:21">
      <c r="A2038" s="10" t="s">
        <v>519</v>
      </c>
      <c r="B2038">
        <v>2037</v>
      </c>
      <c r="C2038">
        <v>10</v>
      </c>
      <c r="D2038" t="s">
        <v>516</v>
      </c>
      <c r="E2038" t="s">
        <v>73</v>
      </c>
      <c r="F2038" t="s">
        <v>147</v>
      </c>
      <c r="G2038" t="s">
        <v>168</v>
      </c>
      <c r="H2038" t="s">
        <v>147</v>
      </c>
      <c r="I2038" t="s">
        <v>168</v>
      </c>
      <c r="J2038" t="s">
        <v>178</v>
      </c>
      <c r="K2038">
        <v>25</v>
      </c>
      <c r="L2038" t="s">
        <v>160</v>
      </c>
      <c r="M2038" t="s">
        <v>34</v>
      </c>
      <c r="N2038" t="s">
        <v>38</v>
      </c>
      <c r="Q2038">
        <v>8</v>
      </c>
      <c r="U2038" s="61">
        <f>Arkusz2!S2038</f>
        <v>3.4502880732867523E-2</v>
      </c>
    </row>
    <row r="2039" spans="1:21">
      <c r="A2039" s="10" t="s">
        <v>519</v>
      </c>
      <c r="B2039">
        <v>2038</v>
      </c>
      <c r="C2039">
        <v>10</v>
      </c>
      <c r="D2039" t="s">
        <v>516</v>
      </c>
      <c r="E2039" t="s">
        <v>73</v>
      </c>
      <c r="F2039" t="s">
        <v>168</v>
      </c>
      <c r="G2039" t="s">
        <v>147</v>
      </c>
      <c r="H2039" t="s">
        <v>147</v>
      </c>
      <c r="I2039" t="s">
        <v>168</v>
      </c>
      <c r="J2039" t="s">
        <v>151</v>
      </c>
      <c r="K2039">
        <v>30</v>
      </c>
      <c r="L2039" t="s">
        <v>280</v>
      </c>
      <c r="M2039" t="s">
        <v>34</v>
      </c>
      <c r="N2039" t="s">
        <v>35</v>
      </c>
      <c r="P2039" t="s">
        <v>235</v>
      </c>
      <c r="Q2039">
        <v>8</v>
      </c>
      <c r="U2039" s="61">
        <f>Arkusz2!S2039</f>
        <v>3.2071413573108588E-2</v>
      </c>
    </row>
    <row r="2040" spans="1:21">
      <c r="A2040" s="10" t="s">
        <v>519</v>
      </c>
      <c r="B2040">
        <v>2039</v>
      </c>
      <c r="C2040">
        <v>10</v>
      </c>
      <c r="D2040" t="s">
        <v>516</v>
      </c>
      <c r="E2040" t="s">
        <v>73</v>
      </c>
      <c r="F2040" t="s">
        <v>168</v>
      </c>
      <c r="G2040" t="s">
        <v>147</v>
      </c>
      <c r="H2040" t="s">
        <v>147</v>
      </c>
      <c r="I2040" t="s">
        <v>168</v>
      </c>
      <c r="J2040" t="s">
        <v>151</v>
      </c>
      <c r="K2040">
        <v>30</v>
      </c>
      <c r="L2040" t="s">
        <v>171</v>
      </c>
      <c r="M2040" t="s">
        <v>43</v>
      </c>
      <c r="N2040" t="s">
        <v>49</v>
      </c>
      <c r="Q2040">
        <v>8</v>
      </c>
      <c r="U2040" s="61">
        <f>Arkusz2!S2040</f>
        <v>3.4502880732867523E-2</v>
      </c>
    </row>
    <row r="2041" spans="1:21">
      <c r="A2041" s="10" t="s">
        <v>519</v>
      </c>
      <c r="B2041">
        <v>2040</v>
      </c>
      <c r="C2041">
        <v>10</v>
      </c>
      <c r="D2041" t="s">
        <v>516</v>
      </c>
      <c r="E2041" t="s">
        <v>73</v>
      </c>
      <c r="F2041" t="s">
        <v>168</v>
      </c>
      <c r="G2041" t="s">
        <v>147</v>
      </c>
      <c r="H2041" t="s">
        <v>147</v>
      </c>
      <c r="I2041" t="s">
        <v>168</v>
      </c>
      <c r="J2041" t="s">
        <v>151</v>
      </c>
      <c r="K2041">
        <v>31</v>
      </c>
      <c r="L2041" t="s">
        <v>175</v>
      </c>
      <c r="M2041" t="s">
        <v>43</v>
      </c>
      <c r="N2041" t="s">
        <v>38</v>
      </c>
      <c r="O2041" t="s">
        <v>13</v>
      </c>
      <c r="P2041" t="s">
        <v>171</v>
      </c>
      <c r="Q2041">
        <v>8</v>
      </c>
      <c r="U2041" s="61">
        <f>Arkusz2!S2041</f>
        <v>3.2071413573108588E-2</v>
      </c>
    </row>
    <row r="2042" spans="1:21">
      <c r="A2042" s="10" t="s">
        <v>519</v>
      </c>
      <c r="B2042">
        <v>2041</v>
      </c>
      <c r="C2042">
        <v>10</v>
      </c>
      <c r="D2042" t="s">
        <v>516</v>
      </c>
      <c r="E2042" t="s">
        <v>73</v>
      </c>
      <c r="F2042" t="s">
        <v>168</v>
      </c>
      <c r="G2042" t="s">
        <v>147</v>
      </c>
      <c r="H2042" t="s">
        <v>147</v>
      </c>
      <c r="I2042" t="s">
        <v>168</v>
      </c>
      <c r="J2042" t="s">
        <v>151</v>
      </c>
      <c r="K2042">
        <v>35</v>
      </c>
      <c r="L2042" t="s">
        <v>177</v>
      </c>
      <c r="M2042" t="s">
        <v>43</v>
      </c>
      <c r="N2042" t="s">
        <v>35</v>
      </c>
      <c r="P2042" t="s">
        <v>280</v>
      </c>
      <c r="Q2042">
        <v>6</v>
      </c>
      <c r="U2042" s="61">
        <f>Arkusz2!S2042</f>
        <v>0.17298255377116797</v>
      </c>
    </row>
    <row r="2043" spans="1:21">
      <c r="A2043" s="10" t="s">
        <v>519</v>
      </c>
      <c r="B2043">
        <v>2042</v>
      </c>
      <c r="C2043">
        <v>10</v>
      </c>
      <c r="D2043" t="s">
        <v>516</v>
      </c>
      <c r="E2043" t="s">
        <v>73</v>
      </c>
      <c r="F2043" t="s">
        <v>168</v>
      </c>
      <c r="G2043" t="s">
        <v>147</v>
      </c>
      <c r="H2043" t="s">
        <v>147</v>
      </c>
      <c r="I2043" t="s">
        <v>168</v>
      </c>
      <c r="J2043" t="s">
        <v>151</v>
      </c>
      <c r="K2043">
        <v>39</v>
      </c>
      <c r="L2043" t="s">
        <v>235</v>
      </c>
      <c r="M2043" t="s">
        <v>43</v>
      </c>
      <c r="N2043" t="s">
        <v>35</v>
      </c>
      <c r="P2043" t="s">
        <v>175</v>
      </c>
      <c r="Q2043">
        <v>5</v>
      </c>
      <c r="U2043" s="61">
        <f>Arkusz2!S2043</f>
        <v>5.7394673231095802E-2</v>
      </c>
    </row>
    <row r="2044" spans="1:21">
      <c r="A2044" s="10" t="s">
        <v>519</v>
      </c>
      <c r="B2044">
        <v>2043</v>
      </c>
      <c r="C2044">
        <v>10</v>
      </c>
      <c r="D2044" t="s">
        <v>516</v>
      </c>
      <c r="E2044" t="s">
        <v>73</v>
      </c>
      <c r="F2044" t="s">
        <v>147</v>
      </c>
      <c r="G2044" t="s">
        <v>168</v>
      </c>
      <c r="H2044" t="s">
        <v>147</v>
      </c>
      <c r="I2044" t="s">
        <v>168</v>
      </c>
      <c r="J2044" t="s">
        <v>178</v>
      </c>
      <c r="K2044">
        <v>40</v>
      </c>
      <c r="L2044" t="s">
        <v>253</v>
      </c>
      <c r="M2044" t="s">
        <v>34</v>
      </c>
      <c r="N2044" t="s">
        <v>49</v>
      </c>
      <c r="P2044" t="s">
        <v>155</v>
      </c>
      <c r="Q2044">
        <v>8</v>
      </c>
      <c r="U2044" s="61">
        <f>Arkusz2!S2044</f>
        <v>3.2071413573108588E-2</v>
      </c>
    </row>
    <row r="2045" spans="1:21">
      <c r="A2045" s="10" t="s">
        <v>519</v>
      </c>
      <c r="B2045">
        <v>2044</v>
      </c>
      <c r="C2045">
        <v>10</v>
      </c>
      <c r="D2045" t="s">
        <v>516</v>
      </c>
      <c r="E2045" t="s">
        <v>73</v>
      </c>
      <c r="F2045" t="s">
        <v>147</v>
      </c>
      <c r="G2045" t="s">
        <v>168</v>
      </c>
      <c r="H2045" t="s">
        <v>147</v>
      </c>
      <c r="I2045" t="s">
        <v>168</v>
      </c>
      <c r="J2045" t="s">
        <v>178</v>
      </c>
      <c r="K2045">
        <v>41</v>
      </c>
      <c r="L2045" t="s">
        <v>278</v>
      </c>
      <c r="M2045" t="s">
        <v>43</v>
      </c>
      <c r="N2045" t="s">
        <v>35</v>
      </c>
      <c r="P2045" t="s">
        <v>163</v>
      </c>
      <c r="Q2045">
        <v>5</v>
      </c>
      <c r="T2045" t="s">
        <v>295</v>
      </c>
      <c r="U2045" s="61">
        <f>Arkusz2!S2045</f>
        <v>4.2928598727983242E-2</v>
      </c>
    </row>
    <row r="2046" spans="1:21">
      <c r="A2046" s="10" t="s">
        <v>519</v>
      </c>
      <c r="B2046">
        <v>2045</v>
      </c>
      <c r="C2046">
        <v>10</v>
      </c>
      <c r="D2046" t="s">
        <v>516</v>
      </c>
      <c r="E2046" t="s">
        <v>73</v>
      </c>
      <c r="F2046" t="s">
        <v>147</v>
      </c>
      <c r="G2046" t="s">
        <v>168</v>
      </c>
      <c r="H2046" t="s">
        <v>147</v>
      </c>
      <c r="I2046" t="s">
        <v>168</v>
      </c>
      <c r="J2046" t="s">
        <v>178</v>
      </c>
      <c r="K2046">
        <v>47</v>
      </c>
      <c r="L2046" t="s">
        <v>253</v>
      </c>
      <c r="M2046" t="s">
        <v>37</v>
      </c>
      <c r="N2046" t="s">
        <v>38</v>
      </c>
      <c r="P2046" t="s">
        <v>155</v>
      </c>
      <c r="Q2046">
        <v>6</v>
      </c>
      <c r="T2046" t="s">
        <v>294</v>
      </c>
      <c r="U2046" s="61">
        <f>Arkusz2!S2046</f>
        <v>0.1094694240700843</v>
      </c>
    </row>
    <row r="2047" spans="1:21">
      <c r="A2047" s="10" t="s">
        <v>519</v>
      </c>
      <c r="B2047">
        <v>2046</v>
      </c>
      <c r="C2047">
        <v>10</v>
      </c>
      <c r="D2047" t="s">
        <v>516</v>
      </c>
      <c r="E2047" t="s">
        <v>73</v>
      </c>
      <c r="F2047" t="s">
        <v>147</v>
      </c>
      <c r="G2047" t="s">
        <v>168</v>
      </c>
      <c r="H2047" t="s">
        <v>147</v>
      </c>
      <c r="I2047" t="s">
        <v>168</v>
      </c>
      <c r="J2047" t="s">
        <v>178</v>
      </c>
      <c r="K2047">
        <v>50</v>
      </c>
      <c r="L2047" t="s">
        <v>464</v>
      </c>
      <c r="M2047" t="s">
        <v>43</v>
      </c>
      <c r="N2047" t="s">
        <v>35</v>
      </c>
      <c r="P2047" t="s">
        <v>163</v>
      </c>
      <c r="Q2047">
        <v>5</v>
      </c>
      <c r="U2047" s="61">
        <f>Arkusz2!S2047</f>
        <v>5.7394673231095802E-2</v>
      </c>
    </row>
    <row r="2048" spans="1:21">
      <c r="A2048" s="10" t="s">
        <v>519</v>
      </c>
      <c r="B2048">
        <v>2047</v>
      </c>
      <c r="C2048">
        <v>10</v>
      </c>
      <c r="D2048" t="s">
        <v>516</v>
      </c>
      <c r="E2048" t="s">
        <v>73</v>
      </c>
      <c r="F2048" t="s">
        <v>168</v>
      </c>
      <c r="G2048" t="s">
        <v>147</v>
      </c>
      <c r="H2048" t="s">
        <v>147</v>
      </c>
      <c r="I2048" t="s">
        <v>168</v>
      </c>
      <c r="J2048" t="s">
        <v>151</v>
      </c>
      <c r="K2048">
        <v>55</v>
      </c>
      <c r="L2048" t="s">
        <v>172</v>
      </c>
      <c r="M2048" t="s">
        <v>43</v>
      </c>
      <c r="N2048" t="s">
        <v>38</v>
      </c>
      <c r="P2048" t="s">
        <v>177</v>
      </c>
      <c r="Q2048">
        <v>8</v>
      </c>
      <c r="U2048" s="61">
        <f>Arkusz2!S2048</f>
        <v>3.2071413573108588E-2</v>
      </c>
    </row>
    <row r="2049" spans="1:21">
      <c r="A2049" s="10" t="s">
        <v>519</v>
      </c>
      <c r="B2049">
        <v>2048</v>
      </c>
      <c r="C2049">
        <v>10</v>
      </c>
      <c r="D2049" t="s">
        <v>516</v>
      </c>
      <c r="E2049" t="s">
        <v>73</v>
      </c>
      <c r="F2049" t="s">
        <v>147</v>
      </c>
      <c r="G2049" t="s">
        <v>168</v>
      </c>
      <c r="H2049" t="s">
        <v>147</v>
      </c>
      <c r="I2049" t="s">
        <v>168</v>
      </c>
      <c r="J2049" t="s">
        <v>178</v>
      </c>
      <c r="K2049">
        <v>56</v>
      </c>
      <c r="L2049" t="s">
        <v>160</v>
      </c>
      <c r="M2049" t="s">
        <v>43</v>
      </c>
      <c r="N2049" t="s">
        <v>35</v>
      </c>
      <c r="Q2049">
        <v>8</v>
      </c>
      <c r="U2049" s="61">
        <f>Arkusz2!S2049</f>
        <v>3.4502880732867523E-2</v>
      </c>
    </row>
    <row r="2050" spans="1:21">
      <c r="A2050" s="10" t="s">
        <v>519</v>
      </c>
      <c r="B2050">
        <v>2049</v>
      </c>
      <c r="C2050">
        <v>10</v>
      </c>
      <c r="D2050" t="s">
        <v>516</v>
      </c>
      <c r="E2050" t="s">
        <v>73</v>
      </c>
      <c r="F2050" t="s">
        <v>168</v>
      </c>
      <c r="G2050" t="s">
        <v>147</v>
      </c>
      <c r="H2050" t="s">
        <v>147</v>
      </c>
      <c r="I2050" t="s">
        <v>168</v>
      </c>
      <c r="J2050" t="s">
        <v>151</v>
      </c>
      <c r="K2050">
        <v>57</v>
      </c>
      <c r="L2050" t="s">
        <v>171</v>
      </c>
      <c r="M2050" t="s">
        <v>43</v>
      </c>
      <c r="N2050" t="s">
        <v>49</v>
      </c>
      <c r="P2050" t="s">
        <v>175</v>
      </c>
      <c r="Q2050">
        <v>8</v>
      </c>
      <c r="T2050" t="s">
        <v>294</v>
      </c>
      <c r="U2050" s="61">
        <f>Arkusz2!S2050</f>
        <v>3.4751679019966467E-2</v>
      </c>
    </row>
    <row r="2051" spans="1:21">
      <c r="A2051" s="10" t="s">
        <v>519</v>
      </c>
      <c r="B2051">
        <v>2050</v>
      </c>
      <c r="C2051">
        <v>10</v>
      </c>
      <c r="D2051" t="s">
        <v>516</v>
      </c>
      <c r="E2051" t="s">
        <v>73</v>
      </c>
      <c r="F2051" t="s">
        <v>168</v>
      </c>
      <c r="G2051" t="s">
        <v>147</v>
      </c>
      <c r="H2051" t="s">
        <v>147</v>
      </c>
      <c r="I2051" t="s">
        <v>168</v>
      </c>
      <c r="J2051" t="s">
        <v>151</v>
      </c>
      <c r="K2051">
        <v>58</v>
      </c>
      <c r="L2051" t="s">
        <v>157</v>
      </c>
      <c r="M2051" t="s">
        <v>43</v>
      </c>
      <c r="N2051" t="s">
        <v>49</v>
      </c>
      <c r="P2051" t="s">
        <v>171</v>
      </c>
      <c r="Q2051">
        <v>6</v>
      </c>
      <c r="U2051" s="61">
        <f>Arkusz2!S2051</f>
        <v>0.17298255377116797</v>
      </c>
    </row>
    <row r="2052" spans="1:21">
      <c r="A2052" s="10" t="s">
        <v>519</v>
      </c>
      <c r="B2052">
        <v>2051</v>
      </c>
      <c r="C2052">
        <v>10</v>
      </c>
      <c r="D2052" t="s">
        <v>516</v>
      </c>
      <c r="E2052" t="s">
        <v>73</v>
      </c>
      <c r="F2052" t="s">
        <v>147</v>
      </c>
      <c r="G2052" t="s">
        <v>168</v>
      </c>
      <c r="H2052" t="s">
        <v>147</v>
      </c>
      <c r="I2052" t="s">
        <v>168</v>
      </c>
      <c r="J2052" t="s">
        <v>178</v>
      </c>
      <c r="K2052">
        <v>64</v>
      </c>
      <c r="L2052" t="s">
        <v>162</v>
      </c>
      <c r="M2052" t="s">
        <v>34</v>
      </c>
      <c r="N2052" t="s">
        <v>35</v>
      </c>
      <c r="P2052" t="s">
        <v>277</v>
      </c>
      <c r="Q2052">
        <v>3</v>
      </c>
      <c r="U2052" s="61">
        <f>Arkusz2!S2052</f>
        <v>1.8433060167136604E-2</v>
      </c>
    </row>
    <row r="2053" spans="1:21">
      <c r="A2053" s="10" t="s">
        <v>519</v>
      </c>
      <c r="B2053">
        <v>2052</v>
      </c>
      <c r="C2053">
        <v>10</v>
      </c>
      <c r="D2053" t="s">
        <v>516</v>
      </c>
      <c r="E2053" t="s">
        <v>73</v>
      </c>
      <c r="F2053" t="s">
        <v>168</v>
      </c>
      <c r="G2053" t="s">
        <v>147</v>
      </c>
      <c r="H2053" t="s">
        <v>147</v>
      </c>
      <c r="I2053" t="s">
        <v>168</v>
      </c>
      <c r="J2053" t="s">
        <v>151</v>
      </c>
      <c r="K2053">
        <v>69</v>
      </c>
      <c r="L2053" t="s">
        <v>157</v>
      </c>
      <c r="M2053" t="s">
        <v>43</v>
      </c>
      <c r="N2053" t="s">
        <v>49</v>
      </c>
      <c r="P2053" t="s">
        <v>175</v>
      </c>
      <c r="Q2053">
        <v>8</v>
      </c>
      <c r="U2053" s="61">
        <f>Arkusz2!S2053</f>
        <v>3.2071413573108588E-2</v>
      </c>
    </row>
    <row r="2054" spans="1:21">
      <c r="A2054" s="10" t="s">
        <v>519</v>
      </c>
      <c r="B2054">
        <v>2053</v>
      </c>
      <c r="C2054">
        <v>10</v>
      </c>
      <c r="D2054" t="s">
        <v>516</v>
      </c>
      <c r="E2054" t="s">
        <v>73</v>
      </c>
      <c r="F2054" t="s">
        <v>168</v>
      </c>
      <c r="G2054" t="s">
        <v>147</v>
      </c>
      <c r="H2054" t="s">
        <v>147</v>
      </c>
      <c r="I2054" t="s">
        <v>168</v>
      </c>
      <c r="J2054" t="s">
        <v>151</v>
      </c>
      <c r="K2054">
        <v>69</v>
      </c>
      <c r="L2054" t="s">
        <v>175</v>
      </c>
      <c r="M2054" t="s">
        <v>43</v>
      </c>
      <c r="N2054" t="s">
        <v>49</v>
      </c>
      <c r="Q2054">
        <v>8</v>
      </c>
      <c r="U2054" s="61">
        <f>Arkusz2!S2054</f>
        <v>3.4502880732867523E-2</v>
      </c>
    </row>
    <row r="2055" spans="1:21">
      <c r="A2055" s="10" t="s">
        <v>519</v>
      </c>
      <c r="B2055">
        <v>2054</v>
      </c>
      <c r="C2055">
        <v>10</v>
      </c>
      <c r="D2055" t="s">
        <v>516</v>
      </c>
      <c r="E2055" t="s">
        <v>73</v>
      </c>
      <c r="F2055" t="s">
        <v>168</v>
      </c>
      <c r="G2055" t="s">
        <v>147</v>
      </c>
      <c r="H2055" t="s">
        <v>147</v>
      </c>
      <c r="I2055" t="s">
        <v>168</v>
      </c>
      <c r="J2055" t="s">
        <v>151</v>
      </c>
      <c r="K2055">
        <v>69</v>
      </c>
      <c r="L2055" t="s">
        <v>175</v>
      </c>
      <c r="M2055" t="s">
        <v>43</v>
      </c>
      <c r="N2055" t="s">
        <v>38</v>
      </c>
      <c r="Q2055">
        <v>8</v>
      </c>
      <c r="U2055" s="61">
        <f>Arkusz2!S2055</f>
        <v>3.4502880732867523E-2</v>
      </c>
    </row>
    <row r="2056" spans="1:21">
      <c r="A2056" s="10" t="s">
        <v>519</v>
      </c>
      <c r="B2056">
        <v>2055</v>
      </c>
      <c r="C2056">
        <v>10</v>
      </c>
      <c r="D2056" t="s">
        <v>516</v>
      </c>
      <c r="E2056" t="s">
        <v>73</v>
      </c>
      <c r="F2056" t="s">
        <v>168</v>
      </c>
      <c r="G2056" t="s">
        <v>147</v>
      </c>
      <c r="H2056" t="s">
        <v>147</v>
      </c>
      <c r="I2056" t="s">
        <v>168</v>
      </c>
      <c r="J2056" t="s">
        <v>151</v>
      </c>
      <c r="K2056">
        <v>73</v>
      </c>
      <c r="L2056" t="s">
        <v>173</v>
      </c>
      <c r="M2056" t="s">
        <v>34</v>
      </c>
      <c r="N2056" t="s">
        <v>35</v>
      </c>
      <c r="P2056" t="s">
        <v>235</v>
      </c>
      <c r="Q2056">
        <v>8</v>
      </c>
      <c r="U2056" s="61">
        <f>Arkusz2!S2056</f>
        <v>3.2071413573108588E-2</v>
      </c>
    </row>
    <row r="2057" spans="1:21">
      <c r="A2057" s="10" t="s">
        <v>519</v>
      </c>
      <c r="B2057">
        <v>2056</v>
      </c>
      <c r="C2057">
        <v>10</v>
      </c>
      <c r="D2057" t="s">
        <v>516</v>
      </c>
      <c r="E2057" t="s">
        <v>73</v>
      </c>
      <c r="F2057" t="s">
        <v>147</v>
      </c>
      <c r="G2057" t="s">
        <v>168</v>
      </c>
      <c r="H2057" t="s">
        <v>147</v>
      </c>
      <c r="I2057" t="s">
        <v>168</v>
      </c>
      <c r="J2057" t="s">
        <v>178</v>
      </c>
      <c r="K2057">
        <v>74</v>
      </c>
      <c r="L2057" t="s">
        <v>155</v>
      </c>
      <c r="M2057" t="s">
        <v>43</v>
      </c>
      <c r="N2057" t="s">
        <v>49</v>
      </c>
      <c r="Q2057">
        <v>8</v>
      </c>
      <c r="U2057" s="61">
        <f>Arkusz2!S2057</f>
        <v>3.4502880732867523E-2</v>
      </c>
    </row>
    <row r="2058" spans="1:21">
      <c r="A2058" s="10" t="s">
        <v>519</v>
      </c>
      <c r="B2058">
        <v>2057</v>
      </c>
      <c r="C2058">
        <v>10</v>
      </c>
      <c r="D2058" t="s">
        <v>516</v>
      </c>
      <c r="E2058" t="s">
        <v>73</v>
      </c>
      <c r="F2058" t="s">
        <v>147</v>
      </c>
      <c r="G2058" t="s">
        <v>168</v>
      </c>
      <c r="H2058" t="s">
        <v>147</v>
      </c>
      <c r="I2058" t="s">
        <v>168</v>
      </c>
      <c r="J2058" t="s">
        <v>178</v>
      </c>
      <c r="K2058">
        <v>78</v>
      </c>
      <c r="L2058" t="s">
        <v>254</v>
      </c>
      <c r="M2058" t="s">
        <v>34</v>
      </c>
      <c r="N2058" t="s">
        <v>35</v>
      </c>
      <c r="Q2058">
        <v>6</v>
      </c>
      <c r="U2058" s="61">
        <f>Arkusz2!S2058</f>
        <v>0.18406554276601864</v>
      </c>
    </row>
    <row r="2059" spans="1:21">
      <c r="A2059" s="10" t="s">
        <v>519</v>
      </c>
      <c r="B2059">
        <v>2058</v>
      </c>
      <c r="C2059">
        <v>10</v>
      </c>
      <c r="D2059" t="s">
        <v>516</v>
      </c>
      <c r="E2059" t="s">
        <v>73</v>
      </c>
      <c r="F2059" t="s">
        <v>168</v>
      </c>
      <c r="G2059" t="s">
        <v>147</v>
      </c>
      <c r="H2059" t="s">
        <v>147</v>
      </c>
      <c r="I2059" t="s">
        <v>168</v>
      </c>
      <c r="J2059" t="s">
        <v>151</v>
      </c>
      <c r="K2059">
        <v>85</v>
      </c>
      <c r="L2059" t="s">
        <v>157</v>
      </c>
      <c r="M2059" t="s">
        <v>43</v>
      </c>
      <c r="N2059" t="s">
        <v>49</v>
      </c>
      <c r="P2059" t="s">
        <v>175</v>
      </c>
      <c r="Q2059">
        <v>5</v>
      </c>
      <c r="U2059" s="61">
        <f>Arkusz2!S2059</f>
        <v>5.7394673231095802E-2</v>
      </c>
    </row>
    <row r="2060" spans="1:21">
      <c r="A2060" s="10" t="s">
        <v>519</v>
      </c>
      <c r="B2060">
        <v>2059</v>
      </c>
      <c r="C2060">
        <v>10</v>
      </c>
      <c r="D2060" t="s">
        <v>516</v>
      </c>
      <c r="E2060" t="s">
        <v>73</v>
      </c>
      <c r="F2060" t="s">
        <v>168</v>
      </c>
      <c r="G2060" t="s">
        <v>147</v>
      </c>
      <c r="H2060" t="s">
        <v>147</v>
      </c>
      <c r="I2060" t="s">
        <v>168</v>
      </c>
      <c r="J2060" t="s">
        <v>151</v>
      </c>
      <c r="K2060">
        <v>86</v>
      </c>
      <c r="L2060" t="s">
        <v>175</v>
      </c>
      <c r="M2060" t="s">
        <v>43</v>
      </c>
      <c r="N2060" t="s">
        <v>49</v>
      </c>
      <c r="Q2060">
        <v>8</v>
      </c>
      <c r="U2060" s="61">
        <f>Arkusz2!S2060</f>
        <v>3.4502880732867523E-2</v>
      </c>
    </row>
    <row r="2061" spans="1:21">
      <c r="A2061" s="10" t="s">
        <v>519</v>
      </c>
      <c r="B2061">
        <v>2060</v>
      </c>
      <c r="C2061">
        <v>10</v>
      </c>
      <c r="D2061" t="s">
        <v>516</v>
      </c>
      <c r="E2061" t="s">
        <v>73</v>
      </c>
      <c r="F2061" t="s">
        <v>168</v>
      </c>
      <c r="G2061" t="s">
        <v>147</v>
      </c>
      <c r="H2061" t="s">
        <v>147</v>
      </c>
      <c r="I2061" t="s">
        <v>168</v>
      </c>
      <c r="J2061" t="s">
        <v>151</v>
      </c>
      <c r="K2061">
        <v>86</v>
      </c>
      <c r="L2061" t="s">
        <v>173</v>
      </c>
      <c r="M2061" t="s">
        <v>34</v>
      </c>
      <c r="N2061" t="s">
        <v>35</v>
      </c>
      <c r="P2061" t="s">
        <v>183</v>
      </c>
      <c r="Q2061">
        <v>5</v>
      </c>
      <c r="U2061" s="61">
        <f>Arkusz2!S2061</f>
        <v>5.7394673231095802E-2</v>
      </c>
    </row>
    <row r="2062" spans="1:21">
      <c r="A2062" s="10" t="s">
        <v>519</v>
      </c>
      <c r="B2062">
        <v>2061</v>
      </c>
      <c r="C2062">
        <v>10</v>
      </c>
      <c r="D2062" t="s">
        <v>516</v>
      </c>
      <c r="E2062" t="s">
        <v>73</v>
      </c>
      <c r="F2062" t="s">
        <v>168</v>
      </c>
      <c r="G2062" t="s">
        <v>147</v>
      </c>
      <c r="H2062" t="s">
        <v>147</v>
      </c>
      <c r="I2062" t="s">
        <v>168</v>
      </c>
      <c r="J2062" t="s">
        <v>151</v>
      </c>
      <c r="K2062" t="s">
        <v>140</v>
      </c>
      <c r="L2062" t="s">
        <v>175</v>
      </c>
      <c r="M2062" t="s">
        <v>43</v>
      </c>
      <c r="N2062" t="s">
        <v>35</v>
      </c>
      <c r="Q2062">
        <v>8</v>
      </c>
      <c r="U2062" s="61">
        <f>Arkusz2!S2062</f>
        <v>3.4502880732867523E-2</v>
      </c>
    </row>
    <row r="2063" spans="1:21">
      <c r="A2063" s="10" t="s">
        <v>519</v>
      </c>
      <c r="B2063">
        <v>2062</v>
      </c>
      <c r="C2063">
        <v>10</v>
      </c>
      <c r="D2063" t="s">
        <v>516</v>
      </c>
      <c r="E2063" t="s">
        <v>73</v>
      </c>
      <c r="F2063" t="s">
        <v>168</v>
      </c>
      <c r="G2063" t="s">
        <v>147</v>
      </c>
      <c r="H2063" t="s">
        <v>147</v>
      </c>
      <c r="I2063" t="s">
        <v>168</v>
      </c>
      <c r="J2063" t="s">
        <v>151</v>
      </c>
      <c r="K2063" t="s">
        <v>95</v>
      </c>
      <c r="L2063" t="s">
        <v>172</v>
      </c>
      <c r="M2063" t="s">
        <v>37</v>
      </c>
      <c r="N2063" t="s">
        <v>35</v>
      </c>
      <c r="P2063" t="s">
        <v>285</v>
      </c>
      <c r="Q2063">
        <v>6</v>
      </c>
      <c r="T2063" t="s">
        <v>295</v>
      </c>
      <c r="U2063" s="61">
        <f>Arkusz2!S2063</f>
        <v>7.6926995697442255E-2</v>
      </c>
    </row>
    <row r="2064" spans="1:21">
      <c r="A2064" s="10" t="s">
        <v>520</v>
      </c>
      <c r="B2064">
        <v>2063</v>
      </c>
      <c r="C2064">
        <v>10</v>
      </c>
      <c r="D2064" t="s">
        <v>521</v>
      </c>
      <c r="E2064" t="s">
        <v>146</v>
      </c>
      <c r="F2064" t="s">
        <v>120</v>
      </c>
      <c r="G2064" t="s">
        <v>148</v>
      </c>
      <c r="H2064" t="s">
        <v>148</v>
      </c>
      <c r="I2064" t="s">
        <v>120</v>
      </c>
      <c r="J2064" t="s">
        <v>378</v>
      </c>
      <c r="K2064">
        <v>2</v>
      </c>
      <c r="L2064" t="s">
        <v>134</v>
      </c>
      <c r="M2064" t="s">
        <v>43</v>
      </c>
      <c r="N2064" t="s">
        <v>49</v>
      </c>
      <c r="Q2064">
        <v>7</v>
      </c>
      <c r="S2064" t="s">
        <v>296</v>
      </c>
      <c r="U2064" s="61">
        <f>Arkusz2!S2064</f>
        <v>2.2105330261294336E-2</v>
      </c>
    </row>
    <row r="2065" spans="1:21">
      <c r="A2065" s="10" t="s">
        <v>520</v>
      </c>
      <c r="B2065">
        <v>2064</v>
      </c>
      <c r="C2065">
        <v>10</v>
      </c>
      <c r="D2065" t="s">
        <v>521</v>
      </c>
      <c r="E2065" t="s">
        <v>146</v>
      </c>
      <c r="F2065" t="s">
        <v>148</v>
      </c>
      <c r="G2065" t="s">
        <v>120</v>
      </c>
      <c r="H2065" t="s">
        <v>148</v>
      </c>
      <c r="I2065" t="s">
        <v>120</v>
      </c>
      <c r="J2065" t="s">
        <v>121</v>
      </c>
      <c r="K2065">
        <v>16</v>
      </c>
      <c r="L2065" t="s">
        <v>360</v>
      </c>
      <c r="M2065" t="s">
        <v>37</v>
      </c>
      <c r="N2065" t="s">
        <v>38</v>
      </c>
      <c r="P2065" t="s">
        <v>152</v>
      </c>
      <c r="Q2065">
        <v>2</v>
      </c>
      <c r="U2065" s="61">
        <f>Arkusz2!S2065</f>
        <v>0.15046986178004315</v>
      </c>
    </row>
    <row r="2066" spans="1:21">
      <c r="A2066" s="10" t="s">
        <v>520</v>
      </c>
      <c r="B2066">
        <v>2065</v>
      </c>
      <c r="C2066">
        <v>10</v>
      </c>
      <c r="D2066" t="s">
        <v>521</v>
      </c>
      <c r="E2066" t="s">
        <v>146</v>
      </c>
      <c r="F2066" t="s">
        <v>148</v>
      </c>
      <c r="G2066" t="s">
        <v>120</v>
      </c>
      <c r="H2066" t="s">
        <v>148</v>
      </c>
      <c r="I2066" t="s">
        <v>120</v>
      </c>
      <c r="J2066" t="s">
        <v>121</v>
      </c>
      <c r="K2066">
        <v>16</v>
      </c>
      <c r="L2066" t="s">
        <v>360</v>
      </c>
      <c r="M2066" t="s">
        <v>37</v>
      </c>
      <c r="N2066" t="s">
        <v>38</v>
      </c>
      <c r="O2066" t="s">
        <v>13</v>
      </c>
      <c r="Q2066">
        <v>1</v>
      </c>
      <c r="U2066" s="61">
        <f>Arkusz2!S2066</f>
        <v>0.41320315051203721</v>
      </c>
    </row>
    <row r="2067" spans="1:21">
      <c r="A2067" s="10" t="s">
        <v>520</v>
      </c>
      <c r="B2067">
        <v>2066</v>
      </c>
      <c r="C2067">
        <v>10</v>
      </c>
      <c r="D2067" t="s">
        <v>521</v>
      </c>
      <c r="E2067" t="s">
        <v>146</v>
      </c>
      <c r="F2067" t="s">
        <v>148</v>
      </c>
      <c r="G2067" t="s">
        <v>120</v>
      </c>
      <c r="H2067" t="s">
        <v>148</v>
      </c>
      <c r="I2067" t="s">
        <v>120</v>
      </c>
      <c r="J2067" t="s">
        <v>121</v>
      </c>
      <c r="K2067">
        <v>28</v>
      </c>
      <c r="L2067" t="s">
        <v>154</v>
      </c>
      <c r="M2067" t="s">
        <v>43</v>
      </c>
      <c r="N2067" t="s">
        <v>35</v>
      </c>
      <c r="P2067" t="s">
        <v>360</v>
      </c>
      <c r="Q2067">
        <v>8</v>
      </c>
      <c r="U2067" s="61">
        <f>Arkusz2!S2067</f>
        <v>3.2071413573108588E-2</v>
      </c>
    </row>
    <row r="2068" spans="1:21">
      <c r="A2068" s="10" t="s">
        <v>520</v>
      </c>
      <c r="B2068">
        <v>2067</v>
      </c>
      <c r="C2068">
        <v>10</v>
      </c>
      <c r="D2068" t="s">
        <v>521</v>
      </c>
      <c r="E2068" t="s">
        <v>146</v>
      </c>
      <c r="F2068" t="s">
        <v>148</v>
      </c>
      <c r="G2068" t="s">
        <v>120</v>
      </c>
      <c r="H2068" t="s">
        <v>148</v>
      </c>
      <c r="I2068" t="s">
        <v>120</v>
      </c>
      <c r="J2068" t="s">
        <v>121</v>
      </c>
      <c r="K2068">
        <v>32</v>
      </c>
      <c r="L2068" t="s">
        <v>152</v>
      </c>
      <c r="M2068" t="s">
        <v>37</v>
      </c>
      <c r="N2068" t="s">
        <v>49</v>
      </c>
      <c r="P2068" t="s">
        <v>359</v>
      </c>
      <c r="Q2068">
        <v>6</v>
      </c>
      <c r="T2068" t="s">
        <v>295</v>
      </c>
      <c r="U2068" s="61">
        <f>Arkusz2!S2068</f>
        <v>7.6926995697442255E-2</v>
      </c>
    </row>
    <row r="2069" spans="1:21">
      <c r="A2069" s="10" t="s">
        <v>520</v>
      </c>
      <c r="B2069">
        <v>2068</v>
      </c>
      <c r="C2069">
        <v>10</v>
      </c>
      <c r="D2069" t="s">
        <v>521</v>
      </c>
      <c r="E2069" t="s">
        <v>146</v>
      </c>
      <c r="F2069" t="s">
        <v>148</v>
      </c>
      <c r="G2069" t="s">
        <v>120</v>
      </c>
      <c r="H2069" t="s">
        <v>148</v>
      </c>
      <c r="I2069" t="s">
        <v>120</v>
      </c>
      <c r="J2069" t="s">
        <v>121</v>
      </c>
      <c r="K2069">
        <v>40</v>
      </c>
      <c r="L2069" t="s">
        <v>153</v>
      </c>
      <c r="M2069" t="s">
        <v>34</v>
      </c>
      <c r="N2069" t="s">
        <v>49</v>
      </c>
      <c r="P2069" t="s">
        <v>154</v>
      </c>
      <c r="Q2069">
        <v>7</v>
      </c>
      <c r="U2069" s="61">
        <f>Arkusz2!S2069</f>
        <v>1.1407995836332216E-2</v>
      </c>
    </row>
    <row r="2070" spans="1:21">
      <c r="A2070" s="10" t="s">
        <v>520</v>
      </c>
      <c r="B2070">
        <v>2069</v>
      </c>
      <c r="C2070">
        <v>10</v>
      </c>
      <c r="D2070" t="s">
        <v>521</v>
      </c>
      <c r="E2070" t="s">
        <v>146</v>
      </c>
      <c r="F2070" t="s">
        <v>120</v>
      </c>
      <c r="G2070" t="s">
        <v>148</v>
      </c>
      <c r="H2070" t="s">
        <v>148</v>
      </c>
      <c r="I2070" t="s">
        <v>120</v>
      </c>
      <c r="J2070" t="s">
        <v>378</v>
      </c>
      <c r="K2070">
        <v>43</v>
      </c>
      <c r="L2070" t="s">
        <v>138</v>
      </c>
      <c r="M2070" t="s">
        <v>37</v>
      </c>
      <c r="N2070" t="s">
        <v>35</v>
      </c>
      <c r="P2070" t="s">
        <v>134</v>
      </c>
      <c r="Q2070">
        <v>6</v>
      </c>
      <c r="T2070" t="s">
        <v>295</v>
      </c>
      <c r="U2070" s="61">
        <f>Arkusz2!S2070</f>
        <v>7.6926995697442255E-2</v>
      </c>
    </row>
    <row r="2071" spans="1:21">
      <c r="A2071" s="10" t="s">
        <v>520</v>
      </c>
      <c r="B2071">
        <v>2070</v>
      </c>
      <c r="C2071">
        <v>10</v>
      </c>
      <c r="D2071" t="s">
        <v>521</v>
      </c>
      <c r="E2071" t="s">
        <v>146</v>
      </c>
      <c r="F2071" t="s">
        <v>120</v>
      </c>
      <c r="G2071" t="s">
        <v>148</v>
      </c>
      <c r="H2071" t="s">
        <v>148</v>
      </c>
      <c r="I2071" t="s">
        <v>120</v>
      </c>
      <c r="J2071" t="s">
        <v>378</v>
      </c>
      <c r="K2071">
        <v>45</v>
      </c>
      <c r="L2071" t="s">
        <v>143</v>
      </c>
      <c r="M2071" t="s">
        <v>34</v>
      </c>
      <c r="N2071" t="s">
        <v>49</v>
      </c>
      <c r="P2071" t="s">
        <v>135</v>
      </c>
      <c r="Q2071">
        <v>8</v>
      </c>
      <c r="U2071" s="61">
        <f>Arkusz2!S2071</f>
        <v>3.2071413573108588E-2</v>
      </c>
    </row>
    <row r="2072" spans="1:21">
      <c r="A2072" s="10" t="s">
        <v>520</v>
      </c>
      <c r="B2072">
        <v>2071</v>
      </c>
      <c r="C2072">
        <v>10</v>
      </c>
      <c r="D2072" t="s">
        <v>521</v>
      </c>
      <c r="E2072" t="s">
        <v>146</v>
      </c>
      <c r="F2072" t="s">
        <v>148</v>
      </c>
      <c r="G2072" t="s">
        <v>120</v>
      </c>
      <c r="H2072" t="s">
        <v>148</v>
      </c>
      <c r="I2072" t="s">
        <v>120</v>
      </c>
      <c r="J2072" t="s">
        <v>121</v>
      </c>
      <c r="K2072">
        <v>46</v>
      </c>
      <c r="L2072" t="s">
        <v>152</v>
      </c>
      <c r="M2072" t="s">
        <v>34</v>
      </c>
      <c r="N2072" t="s">
        <v>49</v>
      </c>
      <c r="P2072" t="s">
        <v>359</v>
      </c>
      <c r="Q2072">
        <v>8</v>
      </c>
      <c r="U2072" s="61">
        <f>Arkusz2!S2072</f>
        <v>3.2071413573108588E-2</v>
      </c>
    </row>
    <row r="2073" spans="1:21">
      <c r="A2073" s="10" t="s">
        <v>520</v>
      </c>
      <c r="B2073">
        <v>2072</v>
      </c>
      <c r="C2073">
        <v>10</v>
      </c>
      <c r="D2073" t="s">
        <v>521</v>
      </c>
      <c r="E2073" t="s">
        <v>146</v>
      </c>
      <c r="F2073" t="s">
        <v>148</v>
      </c>
      <c r="G2073" t="s">
        <v>120</v>
      </c>
      <c r="H2073" t="s">
        <v>148</v>
      </c>
      <c r="I2073" t="s">
        <v>120</v>
      </c>
      <c r="J2073" t="s">
        <v>121</v>
      </c>
      <c r="K2073">
        <v>47</v>
      </c>
      <c r="L2073" t="s">
        <v>359</v>
      </c>
      <c r="M2073" t="s">
        <v>43</v>
      </c>
      <c r="N2073" t="s">
        <v>49</v>
      </c>
      <c r="P2073" t="s">
        <v>153</v>
      </c>
      <c r="Q2073">
        <v>4</v>
      </c>
      <c r="U2073" s="61">
        <f>Arkusz2!S2073</f>
        <v>7.8128019287844241E-2</v>
      </c>
    </row>
    <row r="2074" spans="1:21">
      <c r="A2074" s="10" t="s">
        <v>520</v>
      </c>
      <c r="B2074">
        <v>2073</v>
      </c>
      <c r="C2074">
        <v>10</v>
      </c>
      <c r="D2074" t="s">
        <v>521</v>
      </c>
      <c r="E2074" t="s">
        <v>146</v>
      </c>
      <c r="F2074" t="s">
        <v>120</v>
      </c>
      <c r="G2074" t="s">
        <v>148</v>
      </c>
      <c r="H2074" t="s">
        <v>148</v>
      </c>
      <c r="I2074" t="s">
        <v>120</v>
      </c>
      <c r="J2074" t="s">
        <v>378</v>
      </c>
      <c r="K2074">
        <v>48</v>
      </c>
      <c r="L2074" t="s">
        <v>340</v>
      </c>
      <c r="M2074" t="s">
        <v>34</v>
      </c>
      <c r="N2074" t="s">
        <v>38</v>
      </c>
      <c r="P2074" t="s">
        <v>225</v>
      </c>
      <c r="Q2074">
        <v>4</v>
      </c>
      <c r="U2074" s="61">
        <f>Arkusz2!S2074</f>
        <v>7.8128019287844241E-2</v>
      </c>
    </row>
    <row r="2075" spans="1:21">
      <c r="A2075" s="10" t="s">
        <v>520</v>
      </c>
      <c r="B2075">
        <v>2074</v>
      </c>
      <c r="C2075">
        <v>10</v>
      </c>
      <c r="D2075" t="s">
        <v>521</v>
      </c>
      <c r="E2075" t="s">
        <v>146</v>
      </c>
      <c r="F2075" t="s">
        <v>120</v>
      </c>
      <c r="G2075" t="s">
        <v>148</v>
      </c>
      <c r="H2075" t="s">
        <v>148</v>
      </c>
      <c r="I2075" t="s">
        <v>120</v>
      </c>
      <c r="J2075" t="s">
        <v>378</v>
      </c>
      <c r="K2075">
        <v>49</v>
      </c>
      <c r="L2075" t="s">
        <v>126</v>
      </c>
      <c r="M2075" t="s">
        <v>34</v>
      </c>
      <c r="N2075" t="s">
        <v>38</v>
      </c>
      <c r="P2075" t="s">
        <v>134</v>
      </c>
      <c r="Q2075">
        <v>3</v>
      </c>
      <c r="U2075" s="61">
        <f>Arkusz2!S2075</f>
        <v>1.8433060167136604E-2</v>
      </c>
    </row>
    <row r="2076" spans="1:21">
      <c r="A2076" s="10" t="s">
        <v>520</v>
      </c>
      <c r="B2076">
        <v>2075</v>
      </c>
      <c r="C2076">
        <v>10</v>
      </c>
      <c r="D2076" t="s">
        <v>521</v>
      </c>
      <c r="E2076" t="s">
        <v>146</v>
      </c>
      <c r="F2076" t="s">
        <v>120</v>
      </c>
      <c r="G2076" t="s">
        <v>148</v>
      </c>
      <c r="H2076" t="s">
        <v>148</v>
      </c>
      <c r="I2076" t="s">
        <v>120</v>
      </c>
      <c r="J2076" t="s">
        <v>378</v>
      </c>
      <c r="K2076">
        <v>50</v>
      </c>
      <c r="L2076" t="s">
        <v>131</v>
      </c>
      <c r="M2076" t="s">
        <v>43</v>
      </c>
      <c r="N2076" t="s">
        <v>35</v>
      </c>
      <c r="P2076" t="s">
        <v>226</v>
      </c>
      <c r="Q2076">
        <v>8</v>
      </c>
      <c r="U2076" s="61">
        <f>Arkusz2!S2076</f>
        <v>3.2071413573108588E-2</v>
      </c>
    </row>
    <row r="2077" spans="1:21">
      <c r="A2077" s="10" t="s">
        <v>520</v>
      </c>
      <c r="B2077">
        <v>2076</v>
      </c>
      <c r="C2077">
        <v>10</v>
      </c>
      <c r="D2077" t="s">
        <v>521</v>
      </c>
      <c r="E2077" t="s">
        <v>146</v>
      </c>
      <c r="F2077" t="s">
        <v>148</v>
      </c>
      <c r="G2077" t="s">
        <v>120</v>
      </c>
      <c r="H2077" t="s">
        <v>148</v>
      </c>
      <c r="I2077" t="s">
        <v>120</v>
      </c>
      <c r="J2077" t="s">
        <v>121</v>
      </c>
      <c r="K2077">
        <v>54</v>
      </c>
      <c r="L2077" t="s">
        <v>154</v>
      </c>
      <c r="M2077" t="s">
        <v>34</v>
      </c>
      <c r="N2077" t="s">
        <v>49</v>
      </c>
      <c r="Q2077">
        <v>8</v>
      </c>
      <c r="U2077" s="61">
        <f>Arkusz2!S2077</f>
        <v>3.4502880732867523E-2</v>
      </c>
    </row>
    <row r="2078" spans="1:21">
      <c r="A2078" s="10" t="s">
        <v>520</v>
      </c>
      <c r="B2078">
        <v>2077</v>
      </c>
      <c r="C2078">
        <v>10</v>
      </c>
      <c r="D2078" t="s">
        <v>521</v>
      </c>
      <c r="E2078" t="s">
        <v>146</v>
      </c>
      <c r="F2078" t="s">
        <v>120</v>
      </c>
      <c r="G2078" t="s">
        <v>148</v>
      </c>
      <c r="H2078" t="s">
        <v>148</v>
      </c>
      <c r="I2078" t="s">
        <v>120</v>
      </c>
      <c r="J2078" t="s">
        <v>378</v>
      </c>
      <c r="K2078">
        <v>57</v>
      </c>
      <c r="L2078" t="s">
        <v>143</v>
      </c>
      <c r="M2078" t="s">
        <v>34</v>
      </c>
      <c r="N2078" t="s">
        <v>35</v>
      </c>
      <c r="P2078" t="s">
        <v>131</v>
      </c>
      <c r="Q2078">
        <v>8</v>
      </c>
      <c r="U2078" s="61">
        <f>Arkusz2!S2078</f>
        <v>3.2071413573108588E-2</v>
      </c>
    </row>
    <row r="2079" spans="1:21">
      <c r="A2079" s="10" t="s">
        <v>520</v>
      </c>
      <c r="B2079">
        <v>2078</v>
      </c>
      <c r="C2079">
        <v>10</v>
      </c>
      <c r="D2079" t="s">
        <v>521</v>
      </c>
      <c r="E2079" t="s">
        <v>146</v>
      </c>
      <c r="F2079" t="s">
        <v>120</v>
      </c>
      <c r="G2079" t="s">
        <v>148</v>
      </c>
      <c r="H2079" t="s">
        <v>148</v>
      </c>
      <c r="I2079" t="s">
        <v>120</v>
      </c>
      <c r="J2079" t="s">
        <v>378</v>
      </c>
      <c r="K2079">
        <v>60</v>
      </c>
      <c r="L2079" t="s">
        <v>131</v>
      </c>
      <c r="M2079" t="s">
        <v>43</v>
      </c>
      <c r="N2079" t="s">
        <v>49</v>
      </c>
      <c r="P2079" t="s">
        <v>134</v>
      </c>
      <c r="Q2079">
        <v>8</v>
      </c>
      <c r="T2079" t="s">
        <v>294</v>
      </c>
      <c r="U2079" s="61">
        <f>Arkusz2!S2079</f>
        <v>3.4751679019966467E-2</v>
      </c>
    </row>
    <row r="2080" spans="1:21">
      <c r="A2080" s="10" t="s">
        <v>520</v>
      </c>
      <c r="B2080">
        <v>2079</v>
      </c>
      <c r="C2080">
        <v>10</v>
      </c>
      <c r="D2080" t="s">
        <v>521</v>
      </c>
      <c r="E2080" t="s">
        <v>146</v>
      </c>
      <c r="F2080" t="s">
        <v>120</v>
      </c>
      <c r="G2080" t="s">
        <v>148</v>
      </c>
      <c r="H2080" t="s">
        <v>148</v>
      </c>
      <c r="I2080" t="s">
        <v>120</v>
      </c>
      <c r="J2080" t="s">
        <v>378</v>
      </c>
      <c r="K2080">
        <v>60</v>
      </c>
      <c r="L2080" t="s">
        <v>226</v>
      </c>
      <c r="M2080" t="s">
        <v>34</v>
      </c>
      <c r="N2080" t="s">
        <v>49</v>
      </c>
      <c r="Q2080">
        <v>6</v>
      </c>
      <c r="U2080" s="61">
        <f>Arkusz2!S2080</f>
        <v>0.18406554276601864</v>
      </c>
    </row>
    <row r="2081" spans="1:21">
      <c r="A2081" s="10" t="s">
        <v>520</v>
      </c>
      <c r="B2081">
        <v>2080</v>
      </c>
      <c r="C2081">
        <v>10</v>
      </c>
      <c r="D2081" t="s">
        <v>521</v>
      </c>
      <c r="E2081" t="s">
        <v>146</v>
      </c>
      <c r="F2081" t="s">
        <v>120</v>
      </c>
      <c r="G2081" t="s">
        <v>148</v>
      </c>
      <c r="H2081" t="s">
        <v>148</v>
      </c>
      <c r="I2081" t="s">
        <v>120</v>
      </c>
      <c r="J2081" t="s">
        <v>378</v>
      </c>
      <c r="K2081">
        <v>62</v>
      </c>
      <c r="L2081" t="s">
        <v>143</v>
      </c>
      <c r="M2081" t="s">
        <v>34</v>
      </c>
      <c r="N2081" t="s">
        <v>38</v>
      </c>
      <c r="P2081" t="s">
        <v>340</v>
      </c>
      <c r="Q2081">
        <v>6</v>
      </c>
      <c r="U2081" s="61">
        <f>Arkusz2!S2081</f>
        <v>0.17298255377116797</v>
      </c>
    </row>
    <row r="2082" spans="1:21">
      <c r="A2082" s="10" t="s">
        <v>520</v>
      </c>
      <c r="B2082">
        <v>2081</v>
      </c>
      <c r="C2082">
        <v>10</v>
      </c>
      <c r="D2082" t="s">
        <v>521</v>
      </c>
      <c r="E2082" t="s">
        <v>146</v>
      </c>
      <c r="F2082" t="s">
        <v>120</v>
      </c>
      <c r="G2082" t="s">
        <v>148</v>
      </c>
      <c r="H2082" t="s">
        <v>148</v>
      </c>
      <c r="I2082" t="s">
        <v>120</v>
      </c>
      <c r="J2082" t="s">
        <v>378</v>
      </c>
      <c r="K2082">
        <v>63</v>
      </c>
      <c r="L2082" t="s">
        <v>131</v>
      </c>
      <c r="M2082" t="s">
        <v>43</v>
      </c>
      <c r="N2082" t="s">
        <v>38</v>
      </c>
      <c r="P2082" t="s">
        <v>226</v>
      </c>
      <c r="Q2082">
        <v>6</v>
      </c>
      <c r="U2082" s="61">
        <f>Arkusz2!S2082</f>
        <v>0.17298255377116797</v>
      </c>
    </row>
    <row r="2083" spans="1:21">
      <c r="A2083" s="10" t="s">
        <v>520</v>
      </c>
      <c r="B2083">
        <v>2082</v>
      </c>
      <c r="C2083">
        <v>10</v>
      </c>
      <c r="D2083" t="s">
        <v>521</v>
      </c>
      <c r="E2083" t="s">
        <v>146</v>
      </c>
      <c r="F2083" t="s">
        <v>120</v>
      </c>
      <c r="G2083" t="s">
        <v>148</v>
      </c>
      <c r="H2083" t="s">
        <v>148</v>
      </c>
      <c r="I2083" t="s">
        <v>120</v>
      </c>
      <c r="J2083" t="s">
        <v>378</v>
      </c>
      <c r="K2083">
        <v>63</v>
      </c>
      <c r="L2083" t="s">
        <v>143</v>
      </c>
      <c r="M2083" t="s">
        <v>37</v>
      </c>
      <c r="N2083" t="s">
        <v>38</v>
      </c>
      <c r="Q2083">
        <v>1</v>
      </c>
      <c r="U2083" s="61">
        <f>Arkusz2!S2083</f>
        <v>0.41320315051203721</v>
      </c>
    </row>
    <row r="2084" spans="1:21">
      <c r="A2084" s="10" t="s">
        <v>520</v>
      </c>
      <c r="B2084">
        <v>2083</v>
      </c>
      <c r="C2084">
        <v>10</v>
      </c>
      <c r="D2084" t="s">
        <v>521</v>
      </c>
      <c r="E2084" t="s">
        <v>146</v>
      </c>
      <c r="F2084" t="s">
        <v>120</v>
      </c>
      <c r="G2084" t="s">
        <v>148</v>
      </c>
      <c r="H2084" t="s">
        <v>148</v>
      </c>
      <c r="I2084" t="s">
        <v>120</v>
      </c>
      <c r="J2084" t="s">
        <v>378</v>
      </c>
      <c r="K2084">
        <v>68</v>
      </c>
      <c r="L2084" t="s">
        <v>225</v>
      </c>
      <c r="M2084" t="s">
        <v>43</v>
      </c>
      <c r="N2084" t="s">
        <v>38</v>
      </c>
      <c r="O2084" t="s">
        <v>13</v>
      </c>
      <c r="P2084" t="s">
        <v>340</v>
      </c>
      <c r="Q2084">
        <v>6</v>
      </c>
      <c r="U2084" s="61">
        <f>Arkusz2!S2084</f>
        <v>0.17298255377116797</v>
      </c>
    </row>
    <row r="2085" spans="1:21">
      <c r="A2085" s="10" t="s">
        <v>520</v>
      </c>
      <c r="B2085">
        <v>2084</v>
      </c>
      <c r="C2085">
        <v>10</v>
      </c>
      <c r="D2085" t="s">
        <v>521</v>
      </c>
      <c r="E2085" t="s">
        <v>146</v>
      </c>
      <c r="F2085" t="s">
        <v>120</v>
      </c>
      <c r="G2085" t="s">
        <v>148</v>
      </c>
      <c r="H2085" t="s">
        <v>148</v>
      </c>
      <c r="I2085" t="s">
        <v>120</v>
      </c>
      <c r="J2085" t="s">
        <v>378</v>
      </c>
      <c r="K2085">
        <v>70</v>
      </c>
      <c r="L2085" t="s">
        <v>143</v>
      </c>
      <c r="M2085" t="s">
        <v>34</v>
      </c>
      <c r="N2085" t="s">
        <v>38</v>
      </c>
      <c r="P2085" t="s">
        <v>226</v>
      </c>
      <c r="Q2085">
        <v>5</v>
      </c>
      <c r="U2085" s="61">
        <f>Arkusz2!S2085</f>
        <v>5.7394673231095802E-2</v>
      </c>
    </row>
    <row r="2086" spans="1:21">
      <c r="A2086" s="10" t="s">
        <v>520</v>
      </c>
      <c r="B2086">
        <v>2085</v>
      </c>
      <c r="C2086">
        <v>10</v>
      </c>
      <c r="D2086" t="s">
        <v>521</v>
      </c>
      <c r="E2086" t="s">
        <v>146</v>
      </c>
      <c r="F2086" t="s">
        <v>120</v>
      </c>
      <c r="G2086" t="s">
        <v>148</v>
      </c>
      <c r="H2086" t="s">
        <v>148</v>
      </c>
      <c r="I2086" t="s">
        <v>120</v>
      </c>
      <c r="J2086" t="s">
        <v>378</v>
      </c>
      <c r="K2086">
        <v>71</v>
      </c>
      <c r="L2086" t="s">
        <v>138</v>
      </c>
      <c r="M2086" t="s">
        <v>34</v>
      </c>
      <c r="N2086" t="s">
        <v>38</v>
      </c>
      <c r="O2086" t="s">
        <v>13</v>
      </c>
      <c r="P2086" t="s">
        <v>340</v>
      </c>
      <c r="Q2086">
        <v>6</v>
      </c>
      <c r="T2086" t="s">
        <v>295</v>
      </c>
      <c r="U2086" s="61">
        <f>Arkusz2!S2086</f>
        <v>0.13350948528427484</v>
      </c>
    </row>
    <row r="2087" spans="1:21">
      <c r="A2087" s="10" t="s">
        <v>520</v>
      </c>
      <c r="B2087">
        <v>2086</v>
      </c>
      <c r="C2087">
        <v>10</v>
      </c>
      <c r="D2087" t="s">
        <v>521</v>
      </c>
      <c r="E2087" t="s">
        <v>146</v>
      </c>
      <c r="F2087" t="s">
        <v>120</v>
      </c>
      <c r="G2087" t="s">
        <v>148</v>
      </c>
      <c r="H2087" t="s">
        <v>148</v>
      </c>
      <c r="I2087" t="s">
        <v>120</v>
      </c>
      <c r="J2087" t="s">
        <v>378</v>
      </c>
      <c r="K2087">
        <v>88</v>
      </c>
      <c r="L2087" t="s">
        <v>225</v>
      </c>
      <c r="M2087" t="s">
        <v>43</v>
      </c>
      <c r="N2087" t="s">
        <v>49</v>
      </c>
      <c r="P2087" t="s">
        <v>134</v>
      </c>
      <c r="Q2087">
        <v>5</v>
      </c>
      <c r="U2087" s="61">
        <f>Arkusz2!S2087</f>
        <v>5.7394673231095802E-2</v>
      </c>
    </row>
    <row r="2088" spans="1:21">
      <c r="A2088" s="10" t="s">
        <v>520</v>
      </c>
      <c r="B2088">
        <v>2087</v>
      </c>
      <c r="C2088">
        <v>10</v>
      </c>
      <c r="D2088" t="s">
        <v>521</v>
      </c>
      <c r="E2088" t="s">
        <v>146</v>
      </c>
      <c r="F2088" t="s">
        <v>148</v>
      </c>
      <c r="G2088" t="s">
        <v>120</v>
      </c>
      <c r="H2088" t="s">
        <v>148</v>
      </c>
      <c r="I2088" t="s">
        <v>120</v>
      </c>
      <c r="J2088" t="s">
        <v>121</v>
      </c>
      <c r="K2088" t="s">
        <v>142</v>
      </c>
      <c r="L2088" t="s">
        <v>153</v>
      </c>
      <c r="M2088" t="s">
        <v>34</v>
      </c>
      <c r="N2088" t="s">
        <v>49</v>
      </c>
      <c r="P2088" t="s">
        <v>164</v>
      </c>
      <c r="Q2088">
        <v>8</v>
      </c>
      <c r="U2088" s="61">
        <f>Arkusz2!S2088</f>
        <v>3.2071413573108588E-2</v>
      </c>
    </row>
    <row r="2089" spans="1:21">
      <c r="A2089" s="10" t="s">
        <v>520</v>
      </c>
      <c r="B2089">
        <v>2088</v>
      </c>
      <c r="C2089">
        <v>10</v>
      </c>
      <c r="D2089" t="s">
        <v>521</v>
      </c>
      <c r="E2089" t="s">
        <v>146</v>
      </c>
      <c r="F2089" t="s">
        <v>120</v>
      </c>
      <c r="G2089" t="s">
        <v>148</v>
      </c>
      <c r="H2089" t="s">
        <v>148</v>
      </c>
      <c r="I2089" t="s">
        <v>120</v>
      </c>
      <c r="J2089" t="s">
        <v>378</v>
      </c>
      <c r="K2089" t="s">
        <v>419</v>
      </c>
      <c r="L2089" t="s">
        <v>134</v>
      </c>
      <c r="M2089" t="s">
        <v>43</v>
      </c>
      <c r="N2089" t="s">
        <v>38</v>
      </c>
      <c r="Q2089">
        <v>8</v>
      </c>
      <c r="S2089" t="s">
        <v>296</v>
      </c>
      <c r="U2089" s="61">
        <f>Arkusz2!S2089</f>
        <v>6.0950324382530965E-2</v>
      </c>
    </row>
    <row r="2090" spans="1:21">
      <c r="A2090" s="10" t="s">
        <v>522</v>
      </c>
      <c r="B2090">
        <v>2089</v>
      </c>
      <c r="C2090">
        <v>10</v>
      </c>
      <c r="D2090" t="s">
        <v>521</v>
      </c>
      <c r="E2090" t="s">
        <v>146</v>
      </c>
      <c r="F2090" t="s">
        <v>54</v>
      </c>
      <c r="G2090" t="s">
        <v>188</v>
      </c>
      <c r="H2090" t="s">
        <v>54</v>
      </c>
      <c r="I2090" t="s">
        <v>188</v>
      </c>
      <c r="J2090" t="s">
        <v>192</v>
      </c>
      <c r="K2090">
        <v>5</v>
      </c>
      <c r="L2090" t="s">
        <v>384</v>
      </c>
      <c r="M2090" t="s">
        <v>37</v>
      </c>
      <c r="N2090" t="s">
        <v>35</v>
      </c>
      <c r="Q2090">
        <v>5</v>
      </c>
      <c r="U2090" s="61">
        <f>Arkusz2!S2090</f>
        <v>3.430105339507903E-2</v>
      </c>
    </row>
    <row r="2091" spans="1:21">
      <c r="A2091" s="10" t="s">
        <v>522</v>
      </c>
      <c r="B2091">
        <v>2090</v>
      </c>
      <c r="C2091">
        <v>10</v>
      </c>
      <c r="D2091" t="s">
        <v>521</v>
      </c>
      <c r="E2091" t="s">
        <v>146</v>
      </c>
      <c r="F2091" t="s">
        <v>54</v>
      </c>
      <c r="G2091" t="s">
        <v>188</v>
      </c>
      <c r="H2091" t="s">
        <v>54</v>
      </c>
      <c r="I2091" t="s">
        <v>188</v>
      </c>
      <c r="J2091" t="s">
        <v>192</v>
      </c>
      <c r="K2091">
        <v>11</v>
      </c>
      <c r="L2091" t="s">
        <v>382</v>
      </c>
      <c r="M2091" t="s">
        <v>34</v>
      </c>
      <c r="N2091" t="s">
        <v>35</v>
      </c>
      <c r="P2091" t="s">
        <v>57</v>
      </c>
      <c r="Q2091">
        <v>8</v>
      </c>
      <c r="U2091" s="61">
        <f>Arkusz2!S2091</f>
        <v>3.2071413573108588E-2</v>
      </c>
    </row>
    <row r="2092" spans="1:21">
      <c r="A2092" s="10" t="s">
        <v>522</v>
      </c>
      <c r="B2092">
        <v>2091</v>
      </c>
      <c r="C2092">
        <v>10</v>
      </c>
      <c r="D2092" t="s">
        <v>521</v>
      </c>
      <c r="E2092" t="s">
        <v>146</v>
      </c>
      <c r="F2092" t="s">
        <v>54</v>
      </c>
      <c r="G2092" t="s">
        <v>188</v>
      </c>
      <c r="H2092" t="s">
        <v>54</v>
      </c>
      <c r="I2092" t="s">
        <v>188</v>
      </c>
      <c r="J2092" t="s">
        <v>192</v>
      </c>
      <c r="K2092">
        <v>12</v>
      </c>
      <c r="L2092" t="s">
        <v>384</v>
      </c>
      <c r="M2092" t="s">
        <v>37</v>
      </c>
      <c r="N2092" t="s">
        <v>35</v>
      </c>
      <c r="P2092" t="s">
        <v>67</v>
      </c>
      <c r="Q2092">
        <v>6</v>
      </c>
      <c r="T2092" t="s">
        <v>295</v>
      </c>
      <c r="U2092" s="61">
        <f>Arkusz2!S2092</f>
        <v>7.6926995697442255E-2</v>
      </c>
    </row>
    <row r="2093" spans="1:21">
      <c r="A2093" s="10" t="s">
        <v>522</v>
      </c>
      <c r="B2093">
        <v>2092</v>
      </c>
      <c r="C2093">
        <v>10</v>
      </c>
      <c r="D2093" t="s">
        <v>521</v>
      </c>
      <c r="E2093" t="s">
        <v>146</v>
      </c>
      <c r="F2093" t="s">
        <v>188</v>
      </c>
      <c r="G2093" t="s">
        <v>54</v>
      </c>
      <c r="H2093" t="s">
        <v>54</v>
      </c>
      <c r="I2093" t="s">
        <v>188</v>
      </c>
      <c r="J2093" t="s">
        <v>380</v>
      </c>
      <c r="K2093">
        <v>14</v>
      </c>
      <c r="L2093" t="s">
        <v>200</v>
      </c>
      <c r="M2093" t="s">
        <v>43</v>
      </c>
      <c r="N2093" t="s">
        <v>35</v>
      </c>
      <c r="P2093" t="s">
        <v>202</v>
      </c>
      <c r="Q2093">
        <v>8</v>
      </c>
      <c r="U2093" s="61">
        <f>Arkusz2!S2093</f>
        <v>3.2071413573108588E-2</v>
      </c>
    </row>
    <row r="2094" spans="1:21">
      <c r="A2094" s="10" t="s">
        <v>522</v>
      </c>
      <c r="B2094">
        <v>2093</v>
      </c>
      <c r="C2094">
        <v>10</v>
      </c>
      <c r="D2094" t="s">
        <v>521</v>
      </c>
      <c r="E2094" t="s">
        <v>146</v>
      </c>
      <c r="F2094" t="s">
        <v>54</v>
      </c>
      <c r="G2094" t="s">
        <v>188</v>
      </c>
      <c r="H2094" t="s">
        <v>54</v>
      </c>
      <c r="I2094" t="s">
        <v>188</v>
      </c>
      <c r="J2094" t="s">
        <v>192</v>
      </c>
      <c r="K2094">
        <v>20</v>
      </c>
      <c r="L2094" t="s">
        <v>68</v>
      </c>
      <c r="M2094" t="s">
        <v>43</v>
      </c>
      <c r="N2094" t="s">
        <v>49</v>
      </c>
      <c r="Q2094">
        <v>8</v>
      </c>
      <c r="U2094" s="61">
        <f>Arkusz2!S2094</f>
        <v>3.4502880732867523E-2</v>
      </c>
    </row>
    <row r="2095" spans="1:21">
      <c r="A2095" s="10" t="s">
        <v>522</v>
      </c>
      <c r="B2095">
        <v>2094</v>
      </c>
      <c r="C2095">
        <v>10</v>
      </c>
      <c r="D2095" t="s">
        <v>521</v>
      </c>
      <c r="E2095" t="s">
        <v>146</v>
      </c>
      <c r="F2095" t="s">
        <v>54</v>
      </c>
      <c r="G2095" t="s">
        <v>188</v>
      </c>
      <c r="H2095" t="s">
        <v>54</v>
      </c>
      <c r="I2095" t="s">
        <v>188</v>
      </c>
      <c r="J2095" t="s">
        <v>192</v>
      </c>
      <c r="K2095">
        <v>21</v>
      </c>
      <c r="L2095" t="s">
        <v>381</v>
      </c>
      <c r="M2095" t="s">
        <v>34</v>
      </c>
      <c r="N2095" t="s">
        <v>49</v>
      </c>
      <c r="P2095" t="s">
        <v>68</v>
      </c>
      <c r="Q2095">
        <v>8</v>
      </c>
      <c r="U2095" s="61">
        <f>Arkusz2!S2095</f>
        <v>3.2071413573108588E-2</v>
      </c>
    </row>
    <row r="2096" spans="1:21">
      <c r="A2096" s="10" t="s">
        <v>522</v>
      </c>
      <c r="B2096">
        <v>2095</v>
      </c>
      <c r="C2096">
        <v>10</v>
      </c>
      <c r="D2096" t="s">
        <v>521</v>
      </c>
      <c r="E2096" t="s">
        <v>146</v>
      </c>
      <c r="F2096" t="s">
        <v>54</v>
      </c>
      <c r="G2096" t="s">
        <v>188</v>
      </c>
      <c r="H2096" t="s">
        <v>54</v>
      </c>
      <c r="I2096" t="s">
        <v>188</v>
      </c>
      <c r="J2096" t="s">
        <v>192</v>
      </c>
      <c r="K2096">
        <v>23</v>
      </c>
      <c r="L2096" t="s">
        <v>382</v>
      </c>
      <c r="M2096" t="s">
        <v>43</v>
      </c>
      <c r="N2096" t="s">
        <v>35</v>
      </c>
      <c r="P2096" t="s">
        <v>67</v>
      </c>
      <c r="Q2096">
        <v>8</v>
      </c>
      <c r="U2096" s="61">
        <f>Arkusz2!S2096</f>
        <v>3.2071413573108588E-2</v>
      </c>
    </row>
    <row r="2097" spans="1:21">
      <c r="A2097" s="10" t="s">
        <v>522</v>
      </c>
      <c r="B2097">
        <v>2096</v>
      </c>
      <c r="C2097">
        <v>10</v>
      </c>
      <c r="D2097" t="s">
        <v>521</v>
      </c>
      <c r="E2097" t="s">
        <v>146</v>
      </c>
      <c r="F2097" t="s">
        <v>54</v>
      </c>
      <c r="G2097" t="s">
        <v>188</v>
      </c>
      <c r="H2097" t="s">
        <v>54</v>
      </c>
      <c r="I2097" t="s">
        <v>188</v>
      </c>
      <c r="J2097" t="s">
        <v>192</v>
      </c>
      <c r="K2097">
        <v>26</v>
      </c>
      <c r="L2097" t="s">
        <v>257</v>
      </c>
      <c r="M2097" t="s">
        <v>43</v>
      </c>
      <c r="N2097" t="s">
        <v>35</v>
      </c>
      <c r="P2097" t="s">
        <v>67</v>
      </c>
      <c r="Q2097">
        <v>8</v>
      </c>
      <c r="U2097" s="61">
        <f>Arkusz2!S2097</f>
        <v>3.2071413573108588E-2</v>
      </c>
    </row>
    <row r="2098" spans="1:21">
      <c r="A2098" s="10" t="s">
        <v>522</v>
      </c>
      <c r="B2098">
        <v>2097</v>
      </c>
      <c r="C2098">
        <v>10</v>
      </c>
      <c r="D2098" t="s">
        <v>521</v>
      </c>
      <c r="E2098" t="s">
        <v>146</v>
      </c>
      <c r="F2098" t="s">
        <v>54</v>
      </c>
      <c r="G2098" t="s">
        <v>188</v>
      </c>
      <c r="H2098" t="s">
        <v>54</v>
      </c>
      <c r="I2098" t="s">
        <v>188</v>
      </c>
      <c r="J2098" t="s">
        <v>192</v>
      </c>
      <c r="K2098">
        <v>27</v>
      </c>
      <c r="L2098" t="s">
        <v>257</v>
      </c>
      <c r="M2098" t="s">
        <v>43</v>
      </c>
      <c r="N2098" t="s">
        <v>49</v>
      </c>
      <c r="P2098" t="s">
        <v>382</v>
      </c>
      <c r="Q2098">
        <v>8</v>
      </c>
      <c r="U2098" s="61">
        <f>Arkusz2!S2098</f>
        <v>3.2071413573108588E-2</v>
      </c>
    </row>
    <row r="2099" spans="1:21">
      <c r="A2099" s="10" t="s">
        <v>522</v>
      </c>
      <c r="B2099">
        <v>2098</v>
      </c>
      <c r="C2099">
        <v>10</v>
      </c>
      <c r="D2099" t="s">
        <v>521</v>
      </c>
      <c r="E2099" t="s">
        <v>146</v>
      </c>
      <c r="F2099" t="s">
        <v>54</v>
      </c>
      <c r="G2099" t="s">
        <v>188</v>
      </c>
      <c r="H2099" t="s">
        <v>54</v>
      </c>
      <c r="I2099" t="s">
        <v>188</v>
      </c>
      <c r="J2099" t="s">
        <v>192</v>
      </c>
      <c r="K2099">
        <v>27</v>
      </c>
      <c r="L2099" t="s">
        <v>67</v>
      </c>
      <c r="M2099" t="s">
        <v>43</v>
      </c>
      <c r="N2099" t="s">
        <v>35</v>
      </c>
      <c r="P2099" t="s">
        <v>257</v>
      </c>
      <c r="Q2099">
        <v>6</v>
      </c>
      <c r="U2099" s="61">
        <f>Arkusz2!S2099</f>
        <v>0.17298255377116797</v>
      </c>
    </row>
    <row r="2100" spans="1:21">
      <c r="A2100" s="10" t="s">
        <v>522</v>
      </c>
      <c r="B2100">
        <v>2099</v>
      </c>
      <c r="C2100">
        <v>10</v>
      </c>
      <c r="D2100" t="s">
        <v>521</v>
      </c>
      <c r="E2100" t="s">
        <v>146</v>
      </c>
      <c r="F2100" t="s">
        <v>188</v>
      </c>
      <c r="G2100" t="s">
        <v>54</v>
      </c>
      <c r="H2100" t="s">
        <v>54</v>
      </c>
      <c r="I2100" t="s">
        <v>188</v>
      </c>
      <c r="J2100" t="s">
        <v>380</v>
      </c>
      <c r="K2100">
        <v>35</v>
      </c>
      <c r="L2100" t="s">
        <v>352</v>
      </c>
      <c r="M2100" t="s">
        <v>34</v>
      </c>
      <c r="N2100" t="s">
        <v>38</v>
      </c>
      <c r="P2100" t="s">
        <v>191</v>
      </c>
      <c r="Q2100">
        <v>8</v>
      </c>
      <c r="U2100" s="61">
        <f>Arkusz2!S2100</f>
        <v>3.2071413573108588E-2</v>
      </c>
    </row>
    <row r="2101" spans="1:21">
      <c r="A2101" s="10" t="s">
        <v>522</v>
      </c>
      <c r="B2101">
        <v>2100</v>
      </c>
      <c r="C2101">
        <v>10</v>
      </c>
      <c r="D2101" t="s">
        <v>521</v>
      </c>
      <c r="E2101" t="s">
        <v>146</v>
      </c>
      <c r="F2101" t="s">
        <v>54</v>
      </c>
      <c r="G2101" t="s">
        <v>188</v>
      </c>
      <c r="H2101" t="s">
        <v>54</v>
      </c>
      <c r="I2101" t="s">
        <v>188</v>
      </c>
      <c r="J2101" t="s">
        <v>192</v>
      </c>
      <c r="K2101">
        <v>36</v>
      </c>
      <c r="L2101" t="s">
        <v>381</v>
      </c>
      <c r="M2101" t="s">
        <v>34</v>
      </c>
      <c r="N2101" t="s">
        <v>35</v>
      </c>
      <c r="Q2101">
        <v>4</v>
      </c>
      <c r="S2101" t="s">
        <v>296</v>
      </c>
      <c r="U2101" s="61">
        <f>Arkusz2!S2101</f>
        <v>0.14237853206828813</v>
      </c>
    </row>
    <row r="2102" spans="1:21">
      <c r="A2102" s="10" t="s">
        <v>522</v>
      </c>
      <c r="B2102">
        <v>2101</v>
      </c>
      <c r="C2102">
        <v>10</v>
      </c>
      <c r="D2102" t="s">
        <v>521</v>
      </c>
      <c r="E2102" t="s">
        <v>146</v>
      </c>
      <c r="F2102" t="s">
        <v>188</v>
      </c>
      <c r="G2102" t="s">
        <v>54</v>
      </c>
      <c r="H2102" t="s">
        <v>54</v>
      </c>
      <c r="I2102" t="s">
        <v>188</v>
      </c>
      <c r="J2102" t="s">
        <v>380</v>
      </c>
      <c r="K2102">
        <v>39</v>
      </c>
      <c r="L2102" t="s">
        <v>221</v>
      </c>
      <c r="M2102" t="s">
        <v>34</v>
      </c>
      <c r="N2102" t="s">
        <v>35</v>
      </c>
      <c r="Q2102">
        <v>8</v>
      </c>
      <c r="U2102" s="61">
        <f>Arkusz2!S2102</f>
        <v>3.4502880732867523E-2</v>
      </c>
    </row>
    <row r="2103" spans="1:21">
      <c r="A2103" s="10" t="s">
        <v>522</v>
      </c>
      <c r="B2103">
        <v>2102</v>
      </c>
      <c r="C2103">
        <v>10</v>
      </c>
      <c r="D2103" t="s">
        <v>521</v>
      </c>
      <c r="E2103" t="s">
        <v>146</v>
      </c>
      <c r="F2103" t="s">
        <v>188</v>
      </c>
      <c r="G2103" t="s">
        <v>54</v>
      </c>
      <c r="H2103" t="s">
        <v>54</v>
      </c>
      <c r="I2103" t="s">
        <v>188</v>
      </c>
      <c r="J2103" t="s">
        <v>380</v>
      </c>
      <c r="K2103">
        <v>39</v>
      </c>
      <c r="L2103" t="s">
        <v>221</v>
      </c>
      <c r="M2103" t="s">
        <v>34</v>
      </c>
      <c r="N2103" t="s">
        <v>49</v>
      </c>
      <c r="Q2103">
        <v>8</v>
      </c>
      <c r="U2103" s="61">
        <f>Arkusz2!S2103</f>
        <v>3.4502880732867523E-2</v>
      </c>
    </row>
    <row r="2104" spans="1:21">
      <c r="A2104" s="10" t="s">
        <v>522</v>
      </c>
      <c r="B2104">
        <v>2103</v>
      </c>
      <c r="C2104">
        <v>10</v>
      </c>
      <c r="D2104" t="s">
        <v>521</v>
      </c>
      <c r="E2104" t="s">
        <v>146</v>
      </c>
      <c r="F2104" t="s">
        <v>188</v>
      </c>
      <c r="G2104" t="s">
        <v>54</v>
      </c>
      <c r="H2104" t="s">
        <v>54</v>
      </c>
      <c r="I2104" t="s">
        <v>188</v>
      </c>
      <c r="J2104" t="s">
        <v>380</v>
      </c>
      <c r="K2104">
        <v>44</v>
      </c>
      <c r="L2104" t="s">
        <v>523</v>
      </c>
      <c r="M2104" t="s">
        <v>43</v>
      </c>
      <c r="N2104" t="s">
        <v>35</v>
      </c>
      <c r="P2104" t="s">
        <v>202</v>
      </c>
      <c r="Q2104">
        <v>2</v>
      </c>
      <c r="U2104" s="61">
        <f>Arkusz2!S2104</f>
        <v>0.24668936063690783</v>
      </c>
    </row>
    <row r="2105" spans="1:21">
      <c r="A2105" s="10" t="s">
        <v>522</v>
      </c>
      <c r="B2105">
        <v>2104</v>
      </c>
      <c r="C2105">
        <v>10</v>
      </c>
      <c r="D2105" t="s">
        <v>521</v>
      </c>
      <c r="E2105" t="s">
        <v>146</v>
      </c>
      <c r="F2105" t="s">
        <v>54</v>
      </c>
      <c r="G2105" t="s">
        <v>188</v>
      </c>
      <c r="H2105" t="s">
        <v>54</v>
      </c>
      <c r="I2105" t="s">
        <v>188</v>
      </c>
      <c r="J2105" t="s">
        <v>192</v>
      </c>
      <c r="K2105">
        <v>52</v>
      </c>
      <c r="L2105" t="s">
        <v>257</v>
      </c>
      <c r="M2105" t="s">
        <v>34</v>
      </c>
      <c r="N2105" t="s">
        <v>35</v>
      </c>
      <c r="P2105" t="s">
        <v>382</v>
      </c>
      <c r="Q2105">
        <v>8</v>
      </c>
      <c r="U2105" s="61">
        <f>Arkusz2!S2105</f>
        <v>3.2071413573108588E-2</v>
      </c>
    </row>
    <row r="2106" spans="1:21">
      <c r="A2106" s="10" t="s">
        <v>522</v>
      </c>
      <c r="B2106">
        <v>2105</v>
      </c>
      <c r="C2106">
        <v>10</v>
      </c>
      <c r="D2106" t="s">
        <v>521</v>
      </c>
      <c r="E2106" t="s">
        <v>146</v>
      </c>
      <c r="F2106" t="s">
        <v>54</v>
      </c>
      <c r="G2106" t="s">
        <v>188</v>
      </c>
      <c r="H2106" t="s">
        <v>54</v>
      </c>
      <c r="I2106" t="s">
        <v>188</v>
      </c>
      <c r="J2106" t="s">
        <v>192</v>
      </c>
      <c r="K2106">
        <v>54</v>
      </c>
      <c r="L2106" t="s">
        <v>58</v>
      </c>
      <c r="M2106" t="s">
        <v>43</v>
      </c>
      <c r="N2106" t="s">
        <v>38</v>
      </c>
      <c r="P2106" t="s">
        <v>57</v>
      </c>
      <c r="Q2106">
        <v>5</v>
      </c>
      <c r="U2106" s="61">
        <f>Arkusz2!S2106</f>
        <v>5.7394673231095802E-2</v>
      </c>
    </row>
    <row r="2107" spans="1:21">
      <c r="A2107" s="10" t="s">
        <v>522</v>
      </c>
      <c r="B2107">
        <v>2106</v>
      </c>
      <c r="C2107">
        <v>10</v>
      </c>
      <c r="D2107" t="s">
        <v>521</v>
      </c>
      <c r="E2107" t="s">
        <v>146</v>
      </c>
      <c r="F2107" t="s">
        <v>54</v>
      </c>
      <c r="G2107" t="s">
        <v>188</v>
      </c>
      <c r="H2107" t="s">
        <v>54</v>
      </c>
      <c r="I2107" t="s">
        <v>188</v>
      </c>
      <c r="J2107" t="s">
        <v>192</v>
      </c>
      <c r="K2107">
        <v>60</v>
      </c>
      <c r="L2107" t="s">
        <v>67</v>
      </c>
      <c r="M2107" t="s">
        <v>34</v>
      </c>
      <c r="N2107" t="s">
        <v>49</v>
      </c>
      <c r="P2107" t="s">
        <v>381</v>
      </c>
      <c r="Q2107">
        <v>8</v>
      </c>
      <c r="U2107" s="61">
        <f>Arkusz2!S2107</f>
        <v>3.2071413573108588E-2</v>
      </c>
    </row>
    <row r="2108" spans="1:21">
      <c r="A2108" s="10" t="s">
        <v>522</v>
      </c>
      <c r="B2108">
        <v>2107</v>
      </c>
      <c r="C2108">
        <v>10</v>
      </c>
      <c r="D2108" t="s">
        <v>521</v>
      </c>
      <c r="E2108" t="s">
        <v>146</v>
      </c>
      <c r="F2108" t="s">
        <v>188</v>
      </c>
      <c r="G2108" t="s">
        <v>54</v>
      </c>
      <c r="H2108" t="s">
        <v>54</v>
      </c>
      <c r="I2108" t="s">
        <v>188</v>
      </c>
      <c r="J2108" t="s">
        <v>380</v>
      </c>
      <c r="K2108">
        <v>65</v>
      </c>
      <c r="L2108" t="s">
        <v>199</v>
      </c>
      <c r="M2108" t="s">
        <v>43</v>
      </c>
      <c r="N2108" t="s">
        <v>38</v>
      </c>
      <c r="Q2108">
        <v>6</v>
      </c>
      <c r="U2108" s="61">
        <f>Arkusz2!S2108</f>
        <v>0.18406554276601864</v>
      </c>
    </row>
    <row r="2109" spans="1:21">
      <c r="A2109" s="10" t="s">
        <v>522</v>
      </c>
      <c r="B2109">
        <v>2108</v>
      </c>
      <c r="C2109">
        <v>10</v>
      </c>
      <c r="D2109" t="s">
        <v>521</v>
      </c>
      <c r="E2109" t="s">
        <v>146</v>
      </c>
      <c r="F2109" t="s">
        <v>54</v>
      </c>
      <c r="G2109" t="s">
        <v>188</v>
      </c>
      <c r="H2109" t="s">
        <v>54</v>
      </c>
      <c r="I2109" t="s">
        <v>188</v>
      </c>
      <c r="J2109" t="s">
        <v>192</v>
      </c>
      <c r="K2109">
        <v>69</v>
      </c>
      <c r="L2109" t="s">
        <v>382</v>
      </c>
      <c r="M2109" t="s">
        <v>34</v>
      </c>
      <c r="N2109" t="s">
        <v>35</v>
      </c>
      <c r="P2109" t="s">
        <v>67</v>
      </c>
      <c r="Q2109">
        <v>6</v>
      </c>
      <c r="U2109" s="61">
        <f>Arkusz2!S2109</f>
        <v>0.17298255377116797</v>
      </c>
    </row>
    <row r="2110" spans="1:21">
      <c r="A2110" s="10" t="s">
        <v>522</v>
      </c>
      <c r="B2110">
        <v>2109</v>
      </c>
      <c r="C2110">
        <v>10</v>
      </c>
      <c r="D2110" t="s">
        <v>521</v>
      </c>
      <c r="E2110" t="s">
        <v>146</v>
      </c>
      <c r="F2110" t="s">
        <v>54</v>
      </c>
      <c r="G2110" t="s">
        <v>188</v>
      </c>
      <c r="H2110" t="s">
        <v>54</v>
      </c>
      <c r="I2110" t="s">
        <v>188</v>
      </c>
      <c r="J2110" t="s">
        <v>192</v>
      </c>
      <c r="K2110">
        <v>80</v>
      </c>
      <c r="L2110" t="s">
        <v>260</v>
      </c>
      <c r="M2110" t="s">
        <v>43</v>
      </c>
      <c r="N2110" t="s">
        <v>35</v>
      </c>
      <c r="P2110" t="s">
        <v>341</v>
      </c>
      <c r="Q2110">
        <v>5</v>
      </c>
      <c r="U2110" s="61">
        <f>Arkusz2!S2110</f>
        <v>5.7394673231095802E-2</v>
      </c>
    </row>
    <row r="2111" spans="1:21">
      <c r="A2111" s="10" t="s">
        <v>524</v>
      </c>
      <c r="B2111">
        <v>2110</v>
      </c>
      <c r="C2111">
        <v>10</v>
      </c>
      <c r="D2111" t="s">
        <v>525</v>
      </c>
      <c r="E2111" t="s">
        <v>187</v>
      </c>
      <c r="F2111" t="s">
        <v>55</v>
      </c>
      <c r="G2111" t="s">
        <v>169</v>
      </c>
      <c r="H2111" t="s">
        <v>169</v>
      </c>
      <c r="I2111" t="s">
        <v>55</v>
      </c>
      <c r="J2111" t="s">
        <v>170</v>
      </c>
      <c r="K2111">
        <v>1</v>
      </c>
      <c r="L2111" t="s">
        <v>66</v>
      </c>
      <c r="M2111" t="s">
        <v>43</v>
      </c>
      <c r="N2111" t="s">
        <v>38</v>
      </c>
      <c r="Q2111">
        <v>8</v>
      </c>
      <c r="S2111" t="s">
        <v>296</v>
      </c>
      <c r="U2111" s="61">
        <f>Arkusz2!S2111</f>
        <v>6.0950324382530965E-2</v>
      </c>
    </row>
    <row r="2112" spans="1:21">
      <c r="A2112" s="10" t="s">
        <v>524</v>
      </c>
      <c r="B2112">
        <v>2111</v>
      </c>
      <c r="C2112">
        <v>10</v>
      </c>
      <c r="D2112" t="s">
        <v>525</v>
      </c>
      <c r="E2112" t="s">
        <v>187</v>
      </c>
      <c r="F2112" t="s">
        <v>169</v>
      </c>
      <c r="G2112" t="s">
        <v>55</v>
      </c>
      <c r="H2112" t="s">
        <v>169</v>
      </c>
      <c r="I2112" t="s">
        <v>55</v>
      </c>
      <c r="J2112" t="s">
        <v>56</v>
      </c>
      <c r="K2112">
        <v>19</v>
      </c>
      <c r="L2112" t="s">
        <v>447</v>
      </c>
      <c r="M2112" t="s">
        <v>37</v>
      </c>
      <c r="N2112" t="s">
        <v>35</v>
      </c>
      <c r="P2112" t="s">
        <v>288</v>
      </c>
      <c r="Q2112">
        <v>6</v>
      </c>
      <c r="U2112" s="61">
        <f>Arkusz2!S2112</f>
        <v>0.10163322948359395</v>
      </c>
    </row>
    <row r="2113" spans="1:21">
      <c r="A2113" s="10" t="s">
        <v>524</v>
      </c>
      <c r="B2113">
        <v>2112</v>
      </c>
      <c r="C2113">
        <v>10</v>
      </c>
      <c r="D2113" t="s">
        <v>525</v>
      </c>
      <c r="E2113" t="s">
        <v>187</v>
      </c>
      <c r="F2113" t="s">
        <v>169</v>
      </c>
      <c r="G2113" t="s">
        <v>55</v>
      </c>
      <c r="H2113" t="s">
        <v>169</v>
      </c>
      <c r="I2113" t="s">
        <v>55</v>
      </c>
      <c r="J2113" t="s">
        <v>56</v>
      </c>
      <c r="K2113">
        <v>22</v>
      </c>
      <c r="L2113" t="s">
        <v>242</v>
      </c>
      <c r="M2113" t="s">
        <v>37</v>
      </c>
      <c r="N2113" t="s">
        <v>35</v>
      </c>
      <c r="P2113" t="s">
        <v>182</v>
      </c>
      <c r="Q2113">
        <v>6</v>
      </c>
      <c r="T2113" t="s">
        <v>294</v>
      </c>
      <c r="U2113" s="61">
        <f>Arkusz2!S2113</f>
        <v>0.1094694240700843</v>
      </c>
    </row>
    <row r="2114" spans="1:21">
      <c r="A2114" s="10" t="s">
        <v>524</v>
      </c>
      <c r="B2114">
        <v>2113</v>
      </c>
      <c r="C2114">
        <v>10</v>
      </c>
      <c r="D2114" t="s">
        <v>525</v>
      </c>
      <c r="E2114" t="s">
        <v>187</v>
      </c>
      <c r="F2114" t="s">
        <v>55</v>
      </c>
      <c r="G2114" t="s">
        <v>169</v>
      </c>
      <c r="H2114" t="s">
        <v>169</v>
      </c>
      <c r="I2114" t="s">
        <v>55</v>
      </c>
      <c r="J2114" t="s">
        <v>170</v>
      </c>
      <c r="K2114">
        <v>27</v>
      </c>
      <c r="L2114" t="s">
        <v>416</v>
      </c>
      <c r="M2114" t="s">
        <v>34</v>
      </c>
      <c r="N2114" t="s">
        <v>38</v>
      </c>
      <c r="P2114" t="s">
        <v>283</v>
      </c>
      <c r="Q2114">
        <v>6</v>
      </c>
      <c r="T2114" t="s">
        <v>295</v>
      </c>
      <c r="U2114" s="61">
        <f>Arkusz2!S2114</f>
        <v>0.13350948528427484</v>
      </c>
    </row>
    <row r="2115" spans="1:21">
      <c r="A2115" s="10" t="s">
        <v>524</v>
      </c>
      <c r="B2115">
        <v>2114</v>
      </c>
      <c r="C2115">
        <v>10</v>
      </c>
      <c r="D2115" t="s">
        <v>525</v>
      </c>
      <c r="E2115" t="s">
        <v>187</v>
      </c>
      <c r="F2115" t="s">
        <v>169</v>
      </c>
      <c r="G2115" t="s">
        <v>55</v>
      </c>
      <c r="H2115" t="s">
        <v>169</v>
      </c>
      <c r="I2115" t="s">
        <v>55</v>
      </c>
      <c r="J2115" t="s">
        <v>56</v>
      </c>
      <c r="K2115">
        <v>28</v>
      </c>
      <c r="L2115" t="s">
        <v>242</v>
      </c>
      <c r="M2115" t="s">
        <v>37</v>
      </c>
      <c r="N2115" t="s">
        <v>35</v>
      </c>
      <c r="P2115" t="s">
        <v>182</v>
      </c>
      <c r="Q2115">
        <v>6</v>
      </c>
      <c r="T2115" t="s">
        <v>294</v>
      </c>
      <c r="U2115" s="61">
        <f>Arkusz2!S2115</f>
        <v>0.1094694240700843</v>
      </c>
    </row>
    <row r="2116" spans="1:21">
      <c r="A2116" s="10" t="s">
        <v>524</v>
      </c>
      <c r="B2116">
        <v>2115</v>
      </c>
      <c r="C2116">
        <v>10</v>
      </c>
      <c r="D2116" t="s">
        <v>525</v>
      </c>
      <c r="E2116" t="s">
        <v>187</v>
      </c>
      <c r="F2116" t="s">
        <v>169</v>
      </c>
      <c r="G2116" t="s">
        <v>55</v>
      </c>
      <c r="H2116" t="s">
        <v>169</v>
      </c>
      <c r="I2116" t="s">
        <v>55</v>
      </c>
      <c r="J2116" t="s">
        <v>56</v>
      </c>
      <c r="K2116">
        <v>32</v>
      </c>
      <c r="L2116" t="s">
        <v>334</v>
      </c>
      <c r="M2116" t="s">
        <v>43</v>
      </c>
      <c r="N2116" t="s">
        <v>35</v>
      </c>
      <c r="Q2116">
        <v>8</v>
      </c>
      <c r="S2116" t="s">
        <v>296</v>
      </c>
      <c r="U2116" s="61">
        <f>Arkusz2!S2116</f>
        <v>6.0950324382530965E-2</v>
      </c>
    </row>
    <row r="2117" spans="1:21">
      <c r="A2117" s="10" t="s">
        <v>524</v>
      </c>
      <c r="B2117">
        <v>2116</v>
      </c>
      <c r="C2117">
        <v>10</v>
      </c>
      <c r="D2117" t="s">
        <v>525</v>
      </c>
      <c r="E2117" t="s">
        <v>187</v>
      </c>
      <c r="F2117" t="s">
        <v>55</v>
      </c>
      <c r="G2117" t="s">
        <v>169</v>
      </c>
      <c r="H2117" t="s">
        <v>169</v>
      </c>
      <c r="I2117" t="s">
        <v>55</v>
      </c>
      <c r="J2117" t="s">
        <v>170</v>
      </c>
      <c r="K2117">
        <v>36</v>
      </c>
      <c r="L2117" t="s">
        <v>272</v>
      </c>
      <c r="M2117" t="s">
        <v>37</v>
      </c>
      <c r="N2117" t="s">
        <v>35</v>
      </c>
      <c r="P2117" t="s">
        <v>230</v>
      </c>
      <c r="Q2117">
        <v>6</v>
      </c>
      <c r="T2117" t="s">
        <v>294</v>
      </c>
      <c r="U2117" s="61">
        <f>Arkusz2!S2117</f>
        <v>0.1094694240700843</v>
      </c>
    </row>
    <row r="2118" spans="1:21">
      <c r="A2118" s="10" t="s">
        <v>524</v>
      </c>
      <c r="B2118">
        <v>2117</v>
      </c>
      <c r="C2118">
        <v>10</v>
      </c>
      <c r="D2118" t="s">
        <v>525</v>
      </c>
      <c r="E2118" t="s">
        <v>187</v>
      </c>
      <c r="F2118" t="s">
        <v>169</v>
      </c>
      <c r="G2118" t="s">
        <v>55</v>
      </c>
      <c r="H2118" t="s">
        <v>169</v>
      </c>
      <c r="I2118" t="s">
        <v>55</v>
      </c>
      <c r="J2118" t="s">
        <v>56</v>
      </c>
      <c r="K2118">
        <v>37</v>
      </c>
      <c r="L2118" t="s">
        <v>334</v>
      </c>
      <c r="M2118" t="s">
        <v>43</v>
      </c>
      <c r="N2118" t="s">
        <v>49</v>
      </c>
      <c r="Q2118">
        <v>8</v>
      </c>
      <c r="U2118" s="61">
        <f>Arkusz2!S2118</f>
        <v>3.4502880732867523E-2</v>
      </c>
    </row>
    <row r="2119" spans="1:21">
      <c r="A2119" s="10" t="s">
        <v>524</v>
      </c>
      <c r="B2119">
        <v>2118</v>
      </c>
      <c r="C2119">
        <v>10</v>
      </c>
      <c r="D2119" t="s">
        <v>525</v>
      </c>
      <c r="E2119" t="s">
        <v>187</v>
      </c>
      <c r="F2119" t="s">
        <v>169</v>
      </c>
      <c r="G2119" t="s">
        <v>55</v>
      </c>
      <c r="H2119" t="s">
        <v>169</v>
      </c>
      <c r="I2119" t="s">
        <v>55</v>
      </c>
      <c r="J2119" t="s">
        <v>56</v>
      </c>
      <c r="K2119">
        <v>38</v>
      </c>
      <c r="L2119" t="s">
        <v>447</v>
      </c>
      <c r="M2119" t="s">
        <v>37</v>
      </c>
      <c r="N2119" t="s">
        <v>35</v>
      </c>
      <c r="P2119" t="s">
        <v>182</v>
      </c>
      <c r="Q2119">
        <v>6</v>
      </c>
      <c r="T2119" t="s">
        <v>294</v>
      </c>
      <c r="U2119" s="61">
        <f>Arkusz2!S2119</f>
        <v>0.1094694240700843</v>
      </c>
    </row>
    <row r="2120" spans="1:21">
      <c r="A2120" s="10" t="s">
        <v>524</v>
      </c>
      <c r="B2120">
        <v>2119</v>
      </c>
      <c r="C2120">
        <v>10</v>
      </c>
      <c r="D2120" t="s">
        <v>525</v>
      </c>
      <c r="E2120" t="s">
        <v>187</v>
      </c>
      <c r="F2120" t="s">
        <v>55</v>
      </c>
      <c r="G2120" t="s">
        <v>169</v>
      </c>
      <c r="H2120" t="s">
        <v>169</v>
      </c>
      <c r="I2120" t="s">
        <v>55</v>
      </c>
      <c r="J2120" t="s">
        <v>170</v>
      </c>
      <c r="K2120">
        <v>38</v>
      </c>
      <c r="L2120" t="s">
        <v>526</v>
      </c>
      <c r="M2120" t="s">
        <v>43</v>
      </c>
      <c r="N2120" t="s">
        <v>49</v>
      </c>
      <c r="P2120" t="s">
        <v>434</v>
      </c>
      <c r="Q2120">
        <v>8</v>
      </c>
      <c r="U2120" s="61">
        <f>Arkusz2!S2120</f>
        <v>3.2071413573108588E-2</v>
      </c>
    </row>
    <row r="2121" spans="1:21">
      <c r="A2121" s="10" t="s">
        <v>524</v>
      </c>
      <c r="B2121">
        <v>2120</v>
      </c>
      <c r="C2121">
        <v>10</v>
      </c>
      <c r="D2121" t="s">
        <v>525</v>
      </c>
      <c r="E2121" t="s">
        <v>187</v>
      </c>
      <c r="F2121" t="s">
        <v>169</v>
      </c>
      <c r="G2121" t="s">
        <v>55</v>
      </c>
      <c r="H2121" t="s">
        <v>169</v>
      </c>
      <c r="I2121" t="s">
        <v>55</v>
      </c>
      <c r="J2121" t="s">
        <v>56</v>
      </c>
      <c r="K2121">
        <v>44</v>
      </c>
      <c r="L2121" t="s">
        <v>527</v>
      </c>
      <c r="M2121" t="s">
        <v>37</v>
      </c>
      <c r="N2121" t="s">
        <v>35</v>
      </c>
      <c r="P2121" t="s">
        <v>281</v>
      </c>
      <c r="Q2121">
        <v>6</v>
      </c>
      <c r="T2121" t="s">
        <v>294</v>
      </c>
      <c r="U2121" s="61">
        <f>Arkusz2!S2121</f>
        <v>0.1094694240700843</v>
      </c>
    </row>
    <row r="2122" spans="1:21">
      <c r="A2122" s="10" t="s">
        <v>524</v>
      </c>
      <c r="B2122">
        <v>2121</v>
      </c>
      <c r="C2122">
        <v>10</v>
      </c>
      <c r="D2122" t="s">
        <v>525</v>
      </c>
      <c r="E2122" t="s">
        <v>187</v>
      </c>
      <c r="F2122" t="s">
        <v>169</v>
      </c>
      <c r="G2122" t="s">
        <v>55</v>
      </c>
      <c r="H2122" t="s">
        <v>169</v>
      </c>
      <c r="I2122" t="s">
        <v>55</v>
      </c>
      <c r="J2122" t="s">
        <v>56</v>
      </c>
      <c r="K2122">
        <v>45</v>
      </c>
      <c r="L2122" t="s">
        <v>182</v>
      </c>
      <c r="M2122" t="s">
        <v>34</v>
      </c>
      <c r="N2122" t="s">
        <v>38</v>
      </c>
      <c r="Q2122">
        <v>8</v>
      </c>
      <c r="S2122" t="s">
        <v>296</v>
      </c>
      <c r="U2122" s="61">
        <f>Arkusz2!S2122</f>
        <v>6.0950324382530965E-2</v>
      </c>
    </row>
    <row r="2123" spans="1:21">
      <c r="A2123" s="10" t="s">
        <v>524</v>
      </c>
      <c r="B2123">
        <v>2122</v>
      </c>
      <c r="C2123">
        <v>10</v>
      </c>
      <c r="D2123" t="s">
        <v>525</v>
      </c>
      <c r="E2123" t="s">
        <v>187</v>
      </c>
      <c r="F2123" t="s">
        <v>169</v>
      </c>
      <c r="G2123" t="s">
        <v>55</v>
      </c>
      <c r="H2123" t="s">
        <v>169</v>
      </c>
      <c r="I2123" t="s">
        <v>55</v>
      </c>
      <c r="J2123" t="s">
        <v>56</v>
      </c>
      <c r="K2123" t="s">
        <v>161</v>
      </c>
      <c r="L2123" t="s">
        <v>244</v>
      </c>
      <c r="M2123" t="s">
        <v>37</v>
      </c>
      <c r="N2123" t="s">
        <v>35</v>
      </c>
      <c r="P2123" t="s">
        <v>288</v>
      </c>
      <c r="Q2123">
        <v>6</v>
      </c>
      <c r="U2123" s="61">
        <f>Arkusz2!S2123</f>
        <v>0.10163322948359395</v>
      </c>
    </row>
    <row r="2124" spans="1:21">
      <c r="A2124" s="10" t="s">
        <v>524</v>
      </c>
      <c r="B2124">
        <v>2123</v>
      </c>
      <c r="C2124">
        <v>10</v>
      </c>
      <c r="D2124" t="s">
        <v>525</v>
      </c>
      <c r="E2124" t="s">
        <v>187</v>
      </c>
      <c r="F2124" t="s">
        <v>169</v>
      </c>
      <c r="G2124" t="s">
        <v>55</v>
      </c>
      <c r="H2124" t="s">
        <v>169</v>
      </c>
      <c r="I2124" t="s">
        <v>55</v>
      </c>
      <c r="J2124" t="s">
        <v>56</v>
      </c>
      <c r="K2124">
        <v>48</v>
      </c>
      <c r="L2124" t="s">
        <v>244</v>
      </c>
      <c r="M2124" t="s">
        <v>34</v>
      </c>
      <c r="N2124" t="s">
        <v>49</v>
      </c>
      <c r="Q2124">
        <v>8</v>
      </c>
      <c r="U2124" s="61">
        <f>Arkusz2!S2124</f>
        <v>3.4502880732867523E-2</v>
      </c>
    </row>
    <row r="2125" spans="1:21">
      <c r="A2125" s="10" t="s">
        <v>524</v>
      </c>
      <c r="B2125">
        <v>2124</v>
      </c>
      <c r="C2125">
        <v>10</v>
      </c>
      <c r="D2125" t="s">
        <v>525</v>
      </c>
      <c r="E2125" t="s">
        <v>187</v>
      </c>
      <c r="F2125" t="s">
        <v>169</v>
      </c>
      <c r="G2125" t="s">
        <v>55</v>
      </c>
      <c r="H2125" t="s">
        <v>169</v>
      </c>
      <c r="I2125" t="s">
        <v>55</v>
      </c>
      <c r="J2125" t="s">
        <v>56</v>
      </c>
      <c r="K2125">
        <v>51</v>
      </c>
      <c r="L2125" t="s">
        <v>287</v>
      </c>
      <c r="M2125" t="s">
        <v>43</v>
      </c>
      <c r="N2125" t="s">
        <v>49</v>
      </c>
      <c r="Q2125">
        <v>8</v>
      </c>
      <c r="U2125" s="61">
        <f>Arkusz2!S2125</f>
        <v>3.4502880732867523E-2</v>
      </c>
    </row>
    <row r="2126" spans="1:21">
      <c r="A2126" s="10" t="s">
        <v>524</v>
      </c>
      <c r="B2126">
        <v>2125</v>
      </c>
      <c r="C2126">
        <v>10</v>
      </c>
      <c r="D2126" t="s">
        <v>525</v>
      </c>
      <c r="E2126" t="s">
        <v>187</v>
      </c>
      <c r="F2126" t="s">
        <v>169</v>
      </c>
      <c r="G2126" t="s">
        <v>55</v>
      </c>
      <c r="H2126" t="s">
        <v>169</v>
      </c>
      <c r="I2126" t="s">
        <v>55</v>
      </c>
      <c r="J2126" t="s">
        <v>56</v>
      </c>
      <c r="K2126">
        <v>53</v>
      </c>
      <c r="L2126" t="s">
        <v>244</v>
      </c>
      <c r="M2126" t="s">
        <v>34</v>
      </c>
      <c r="N2126" t="s">
        <v>35</v>
      </c>
      <c r="P2126" t="s">
        <v>287</v>
      </c>
      <c r="Q2126">
        <v>8</v>
      </c>
      <c r="U2126" s="61">
        <f>Arkusz2!S2126</f>
        <v>3.2071413573108588E-2</v>
      </c>
    </row>
    <row r="2127" spans="1:21">
      <c r="A2127" s="10" t="s">
        <v>524</v>
      </c>
      <c r="B2127">
        <v>2126</v>
      </c>
      <c r="C2127">
        <v>10</v>
      </c>
      <c r="D2127" t="s">
        <v>525</v>
      </c>
      <c r="E2127" t="s">
        <v>187</v>
      </c>
      <c r="F2127" t="s">
        <v>55</v>
      </c>
      <c r="G2127" t="s">
        <v>169</v>
      </c>
      <c r="H2127" t="s">
        <v>169</v>
      </c>
      <c r="I2127" t="s">
        <v>55</v>
      </c>
      <c r="J2127" t="s">
        <v>170</v>
      </c>
      <c r="K2127">
        <v>54</v>
      </c>
      <c r="L2127" t="s">
        <v>434</v>
      </c>
      <c r="M2127" t="s">
        <v>43</v>
      </c>
      <c r="N2127" t="s">
        <v>35</v>
      </c>
      <c r="Q2127">
        <v>8</v>
      </c>
      <c r="U2127" s="61">
        <f>Arkusz2!S2127</f>
        <v>3.4502880732867523E-2</v>
      </c>
    </row>
    <row r="2128" spans="1:21">
      <c r="A2128" s="10" t="s">
        <v>524</v>
      </c>
      <c r="B2128">
        <v>2127</v>
      </c>
      <c r="C2128">
        <v>10</v>
      </c>
      <c r="D2128" t="s">
        <v>525</v>
      </c>
      <c r="E2128" t="s">
        <v>187</v>
      </c>
      <c r="F2128" t="s">
        <v>169</v>
      </c>
      <c r="G2128" t="s">
        <v>55</v>
      </c>
      <c r="H2128" t="s">
        <v>169</v>
      </c>
      <c r="I2128" t="s">
        <v>55</v>
      </c>
      <c r="J2128" t="s">
        <v>56</v>
      </c>
      <c r="K2128">
        <v>56</v>
      </c>
      <c r="L2128" t="s">
        <v>345</v>
      </c>
      <c r="M2128" t="s">
        <v>37</v>
      </c>
      <c r="N2128" t="s">
        <v>35</v>
      </c>
      <c r="P2128" t="s">
        <v>527</v>
      </c>
      <c r="Q2128">
        <v>6</v>
      </c>
      <c r="U2128" s="61">
        <f>Arkusz2!S2128</f>
        <v>0.10163322948359395</v>
      </c>
    </row>
    <row r="2129" spans="1:21">
      <c r="A2129" s="10" t="s">
        <v>524</v>
      </c>
      <c r="B2129">
        <v>2128</v>
      </c>
      <c r="C2129">
        <v>10</v>
      </c>
      <c r="D2129" t="s">
        <v>525</v>
      </c>
      <c r="E2129" t="s">
        <v>187</v>
      </c>
      <c r="F2129" t="s">
        <v>55</v>
      </c>
      <c r="G2129" t="s">
        <v>169</v>
      </c>
      <c r="H2129" t="s">
        <v>169</v>
      </c>
      <c r="I2129" t="s">
        <v>55</v>
      </c>
      <c r="J2129" t="s">
        <v>170</v>
      </c>
      <c r="K2129">
        <v>57</v>
      </c>
      <c r="L2129" t="s">
        <v>231</v>
      </c>
      <c r="M2129" t="s">
        <v>43</v>
      </c>
      <c r="N2129" t="s">
        <v>35</v>
      </c>
      <c r="P2129" t="s">
        <v>283</v>
      </c>
      <c r="Q2129">
        <v>6</v>
      </c>
      <c r="U2129" s="61">
        <f>Arkusz2!S2129</f>
        <v>0.17298255377116797</v>
      </c>
    </row>
    <row r="2130" spans="1:21">
      <c r="A2130" s="10" t="s">
        <v>524</v>
      </c>
      <c r="B2130">
        <v>2129</v>
      </c>
      <c r="C2130">
        <v>10</v>
      </c>
      <c r="D2130" t="s">
        <v>525</v>
      </c>
      <c r="E2130" t="s">
        <v>187</v>
      </c>
      <c r="F2130" t="s">
        <v>169</v>
      </c>
      <c r="G2130" t="s">
        <v>55</v>
      </c>
      <c r="H2130" t="s">
        <v>169</v>
      </c>
      <c r="I2130" t="s">
        <v>55</v>
      </c>
      <c r="J2130" t="s">
        <v>56</v>
      </c>
      <c r="K2130">
        <v>62</v>
      </c>
      <c r="L2130" t="s">
        <v>447</v>
      </c>
      <c r="M2130" t="s">
        <v>43</v>
      </c>
      <c r="N2130" t="s">
        <v>35</v>
      </c>
      <c r="P2130" t="s">
        <v>345</v>
      </c>
      <c r="Q2130">
        <v>6</v>
      </c>
      <c r="U2130" s="61">
        <f>Arkusz2!S2130</f>
        <v>0.17298255377116797</v>
      </c>
    </row>
    <row r="2131" spans="1:21">
      <c r="A2131" s="10" t="s">
        <v>524</v>
      </c>
      <c r="B2131">
        <v>2130</v>
      </c>
      <c r="C2131">
        <v>10</v>
      </c>
      <c r="D2131" t="s">
        <v>525</v>
      </c>
      <c r="E2131" t="s">
        <v>187</v>
      </c>
      <c r="F2131" t="s">
        <v>55</v>
      </c>
      <c r="G2131" t="s">
        <v>169</v>
      </c>
      <c r="H2131" t="s">
        <v>169</v>
      </c>
      <c r="I2131" t="s">
        <v>55</v>
      </c>
      <c r="J2131" t="s">
        <v>170</v>
      </c>
      <c r="K2131">
        <v>63</v>
      </c>
      <c r="L2131" t="s">
        <v>66</v>
      </c>
      <c r="M2131" t="s">
        <v>34</v>
      </c>
      <c r="N2131" t="s">
        <v>49</v>
      </c>
      <c r="P2131" t="s">
        <v>231</v>
      </c>
      <c r="Q2131">
        <v>6</v>
      </c>
      <c r="U2131" s="61">
        <f>Arkusz2!S2131</f>
        <v>0.17298255377116797</v>
      </c>
    </row>
    <row r="2132" spans="1:21">
      <c r="A2132" s="10" t="s">
        <v>524</v>
      </c>
      <c r="B2132">
        <v>2131</v>
      </c>
      <c r="C2132">
        <v>10</v>
      </c>
      <c r="D2132" t="s">
        <v>525</v>
      </c>
      <c r="E2132" t="s">
        <v>187</v>
      </c>
      <c r="F2132" t="s">
        <v>55</v>
      </c>
      <c r="G2132" t="s">
        <v>169</v>
      </c>
      <c r="H2132" t="s">
        <v>169</v>
      </c>
      <c r="I2132" t="s">
        <v>55</v>
      </c>
      <c r="J2132" t="s">
        <v>170</v>
      </c>
      <c r="K2132">
        <v>69</v>
      </c>
      <c r="L2132" t="s">
        <v>66</v>
      </c>
      <c r="M2132" t="s">
        <v>34</v>
      </c>
      <c r="N2132" t="s">
        <v>38</v>
      </c>
      <c r="P2132" t="s">
        <v>283</v>
      </c>
      <c r="Q2132">
        <v>6</v>
      </c>
      <c r="U2132" s="61">
        <f>Arkusz2!S2132</f>
        <v>0.17298255377116797</v>
      </c>
    </row>
    <row r="2133" spans="1:21">
      <c r="A2133" s="10" t="s">
        <v>524</v>
      </c>
      <c r="B2133">
        <v>2132</v>
      </c>
      <c r="C2133">
        <v>10</v>
      </c>
      <c r="D2133" t="s">
        <v>525</v>
      </c>
      <c r="E2133" t="s">
        <v>187</v>
      </c>
      <c r="F2133" t="s">
        <v>169</v>
      </c>
      <c r="G2133" t="s">
        <v>55</v>
      </c>
      <c r="H2133" t="s">
        <v>169</v>
      </c>
      <c r="I2133" t="s">
        <v>55</v>
      </c>
      <c r="J2133" t="s">
        <v>56</v>
      </c>
      <c r="K2133">
        <v>83</v>
      </c>
      <c r="L2133" t="s">
        <v>335</v>
      </c>
      <c r="M2133" t="s">
        <v>34</v>
      </c>
      <c r="N2133" t="s">
        <v>35</v>
      </c>
      <c r="P2133" t="s">
        <v>396</v>
      </c>
      <c r="Q2133">
        <v>8</v>
      </c>
      <c r="U2133" s="61">
        <f>Arkusz2!S2133</f>
        <v>3.2071413573108588E-2</v>
      </c>
    </row>
    <row r="2134" spans="1:21">
      <c r="A2134" s="10" t="s">
        <v>524</v>
      </c>
      <c r="B2134">
        <v>2133</v>
      </c>
      <c r="C2134">
        <v>10</v>
      </c>
      <c r="D2134" t="s">
        <v>525</v>
      </c>
      <c r="E2134" t="s">
        <v>187</v>
      </c>
      <c r="F2134" t="s">
        <v>55</v>
      </c>
      <c r="G2134" t="s">
        <v>169</v>
      </c>
      <c r="H2134" t="s">
        <v>169</v>
      </c>
      <c r="I2134" t="s">
        <v>55</v>
      </c>
      <c r="J2134" t="s">
        <v>170</v>
      </c>
      <c r="K2134" t="s">
        <v>140</v>
      </c>
      <c r="L2134" t="s">
        <v>231</v>
      </c>
      <c r="M2134" t="s">
        <v>43</v>
      </c>
      <c r="N2134" t="s">
        <v>38</v>
      </c>
      <c r="O2134" t="s">
        <v>13</v>
      </c>
      <c r="Q2134" t="s">
        <v>15</v>
      </c>
      <c r="R2134" t="s">
        <v>15</v>
      </c>
      <c r="U2134" s="61">
        <f>Arkusz2!S2134</f>
        <v>0.78571300199005822</v>
      </c>
    </row>
    <row r="2135" spans="1:21">
      <c r="A2135" s="10" t="s">
        <v>524</v>
      </c>
      <c r="B2135">
        <v>2134</v>
      </c>
      <c r="C2135">
        <v>10</v>
      </c>
      <c r="D2135" t="s">
        <v>525</v>
      </c>
      <c r="E2135" t="s">
        <v>187</v>
      </c>
      <c r="F2135" t="s">
        <v>169</v>
      </c>
      <c r="G2135" t="s">
        <v>55</v>
      </c>
      <c r="H2135" t="s">
        <v>169</v>
      </c>
      <c r="I2135" t="s">
        <v>55</v>
      </c>
      <c r="J2135" t="s">
        <v>56</v>
      </c>
      <c r="K2135" t="s">
        <v>142</v>
      </c>
      <c r="L2135" t="s">
        <v>242</v>
      </c>
      <c r="M2135" t="s">
        <v>37</v>
      </c>
      <c r="N2135" t="s">
        <v>38</v>
      </c>
      <c r="O2135" t="s">
        <v>13</v>
      </c>
      <c r="P2135" t="s">
        <v>345</v>
      </c>
      <c r="Q2135">
        <v>6</v>
      </c>
      <c r="T2135" t="s">
        <v>294</v>
      </c>
      <c r="U2135" s="61">
        <f>Arkusz2!S2135</f>
        <v>0.1094694240700843</v>
      </c>
    </row>
    <row r="2136" spans="1:21">
      <c r="A2136" s="10" t="s">
        <v>531</v>
      </c>
      <c r="B2136">
        <v>2135</v>
      </c>
      <c r="C2136">
        <v>11</v>
      </c>
      <c r="D2136" t="s">
        <v>532</v>
      </c>
      <c r="E2136" t="s">
        <v>29</v>
      </c>
      <c r="F2136" t="s">
        <v>147</v>
      </c>
      <c r="G2136" t="s">
        <v>74</v>
      </c>
      <c r="H2136" t="s">
        <v>74</v>
      </c>
      <c r="I2136" t="s">
        <v>147</v>
      </c>
      <c r="J2136" t="s">
        <v>54</v>
      </c>
      <c r="K2136">
        <v>3</v>
      </c>
      <c r="L2136" t="s">
        <v>253</v>
      </c>
      <c r="M2136" t="s">
        <v>37</v>
      </c>
      <c r="N2136" t="s">
        <v>38</v>
      </c>
      <c r="O2136" t="s">
        <v>13</v>
      </c>
      <c r="P2136" t="s">
        <v>155</v>
      </c>
      <c r="Q2136">
        <v>6</v>
      </c>
      <c r="T2136" t="s">
        <v>294</v>
      </c>
      <c r="U2136" s="61">
        <f>Arkusz2!S2136</f>
        <v>0.1094694240700843</v>
      </c>
    </row>
    <row r="2137" spans="1:21">
      <c r="A2137" s="10" t="s">
        <v>531</v>
      </c>
      <c r="B2137">
        <v>2136</v>
      </c>
      <c r="C2137">
        <v>11</v>
      </c>
      <c r="D2137" t="s">
        <v>532</v>
      </c>
      <c r="E2137" t="s">
        <v>29</v>
      </c>
      <c r="F2137" t="s">
        <v>74</v>
      </c>
      <c r="G2137" t="s">
        <v>147</v>
      </c>
      <c r="H2137" t="s">
        <v>74</v>
      </c>
      <c r="I2137" t="s">
        <v>147</v>
      </c>
      <c r="J2137" t="s">
        <v>151</v>
      </c>
      <c r="K2137">
        <v>6</v>
      </c>
      <c r="L2137" t="s">
        <v>84</v>
      </c>
      <c r="M2137" t="s">
        <v>43</v>
      </c>
      <c r="N2137" t="s">
        <v>38</v>
      </c>
      <c r="P2137" t="s">
        <v>421</v>
      </c>
      <c r="Q2137">
        <v>6</v>
      </c>
      <c r="U2137" s="61">
        <f>Arkusz2!S2137</f>
        <v>0.17298255377116797</v>
      </c>
    </row>
    <row r="2138" spans="1:21">
      <c r="A2138" s="10" t="s">
        <v>531</v>
      </c>
      <c r="B2138">
        <v>2137</v>
      </c>
      <c r="C2138">
        <v>11</v>
      </c>
      <c r="D2138" t="s">
        <v>532</v>
      </c>
      <c r="E2138" t="s">
        <v>29</v>
      </c>
      <c r="F2138" t="s">
        <v>147</v>
      </c>
      <c r="G2138" t="s">
        <v>74</v>
      </c>
      <c r="H2138" t="s">
        <v>74</v>
      </c>
      <c r="I2138" t="s">
        <v>147</v>
      </c>
      <c r="J2138" t="s">
        <v>54</v>
      </c>
      <c r="K2138">
        <v>7</v>
      </c>
      <c r="L2138" t="s">
        <v>163</v>
      </c>
      <c r="M2138" t="s">
        <v>43</v>
      </c>
      <c r="N2138" t="s">
        <v>35</v>
      </c>
      <c r="P2138" t="s">
        <v>253</v>
      </c>
      <c r="Q2138">
        <v>5</v>
      </c>
      <c r="U2138" s="61">
        <f>Arkusz2!S2138</f>
        <v>5.7394673231095802E-2</v>
      </c>
    </row>
    <row r="2139" spans="1:21">
      <c r="A2139" s="10" t="s">
        <v>531</v>
      </c>
      <c r="B2139">
        <v>2138</v>
      </c>
      <c r="C2139">
        <v>11</v>
      </c>
      <c r="D2139" t="s">
        <v>532</v>
      </c>
      <c r="E2139" t="s">
        <v>29</v>
      </c>
      <c r="F2139" t="s">
        <v>74</v>
      </c>
      <c r="G2139" t="s">
        <v>147</v>
      </c>
      <c r="H2139" t="s">
        <v>74</v>
      </c>
      <c r="I2139" t="s">
        <v>147</v>
      </c>
      <c r="J2139" t="s">
        <v>151</v>
      </c>
      <c r="K2139">
        <v>8</v>
      </c>
      <c r="L2139" t="s">
        <v>421</v>
      </c>
      <c r="M2139" t="s">
        <v>34</v>
      </c>
      <c r="N2139" t="s">
        <v>38</v>
      </c>
      <c r="O2139" t="s">
        <v>13</v>
      </c>
      <c r="P2139" t="s">
        <v>93</v>
      </c>
      <c r="Q2139">
        <v>6</v>
      </c>
      <c r="U2139" s="61">
        <f>Arkusz2!S2139</f>
        <v>0.17298255377116797</v>
      </c>
    </row>
    <row r="2140" spans="1:21">
      <c r="A2140" s="10" t="s">
        <v>531</v>
      </c>
      <c r="B2140">
        <v>2139</v>
      </c>
      <c r="C2140">
        <v>11</v>
      </c>
      <c r="D2140" t="s">
        <v>532</v>
      </c>
      <c r="E2140" t="s">
        <v>29</v>
      </c>
      <c r="F2140" t="s">
        <v>74</v>
      </c>
      <c r="G2140" t="s">
        <v>147</v>
      </c>
      <c r="H2140" t="s">
        <v>74</v>
      </c>
      <c r="I2140" t="s">
        <v>147</v>
      </c>
      <c r="J2140" t="s">
        <v>151</v>
      </c>
      <c r="K2140">
        <v>11</v>
      </c>
      <c r="L2140" t="s">
        <v>77</v>
      </c>
      <c r="M2140" t="s">
        <v>34</v>
      </c>
      <c r="N2140" t="s">
        <v>35</v>
      </c>
      <c r="P2140" t="s">
        <v>79</v>
      </c>
      <c r="Q2140">
        <v>8</v>
      </c>
      <c r="U2140" s="61">
        <f>Arkusz2!S2140</f>
        <v>3.2071413573108588E-2</v>
      </c>
    </row>
    <row r="2141" spans="1:21">
      <c r="A2141" s="10" t="s">
        <v>531</v>
      </c>
      <c r="B2141">
        <v>2140</v>
      </c>
      <c r="C2141">
        <v>11</v>
      </c>
      <c r="D2141" t="s">
        <v>532</v>
      </c>
      <c r="E2141" t="s">
        <v>29</v>
      </c>
      <c r="F2141" t="s">
        <v>147</v>
      </c>
      <c r="G2141" t="s">
        <v>74</v>
      </c>
      <c r="H2141" t="s">
        <v>74</v>
      </c>
      <c r="I2141" t="s">
        <v>147</v>
      </c>
      <c r="J2141" t="s">
        <v>54</v>
      </c>
      <c r="K2141">
        <v>13</v>
      </c>
      <c r="L2141" t="s">
        <v>150</v>
      </c>
      <c r="M2141" t="s">
        <v>34</v>
      </c>
      <c r="N2141" t="s">
        <v>35</v>
      </c>
      <c r="P2141" t="s">
        <v>163</v>
      </c>
      <c r="Q2141">
        <v>8</v>
      </c>
      <c r="T2141" t="s">
        <v>295</v>
      </c>
      <c r="U2141" s="61">
        <f>Arkusz2!S2141</f>
        <v>2.3826619103737116E-2</v>
      </c>
    </row>
    <row r="2142" spans="1:21">
      <c r="A2142" s="10" t="s">
        <v>531</v>
      </c>
      <c r="B2142">
        <v>2141</v>
      </c>
      <c r="C2142">
        <v>11</v>
      </c>
      <c r="D2142" t="s">
        <v>532</v>
      </c>
      <c r="E2142" t="s">
        <v>29</v>
      </c>
      <c r="F2142" t="s">
        <v>147</v>
      </c>
      <c r="G2142" t="s">
        <v>74</v>
      </c>
      <c r="H2142" t="s">
        <v>74</v>
      </c>
      <c r="I2142" t="s">
        <v>147</v>
      </c>
      <c r="J2142" t="s">
        <v>54</v>
      </c>
      <c r="K2142">
        <v>17</v>
      </c>
      <c r="L2142" t="s">
        <v>253</v>
      </c>
      <c r="M2142" t="s">
        <v>37</v>
      </c>
      <c r="N2142" t="s">
        <v>38</v>
      </c>
      <c r="P2142" t="s">
        <v>160</v>
      </c>
      <c r="Q2142">
        <v>6</v>
      </c>
      <c r="T2142" t="s">
        <v>294</v>
      </c>
      <c r="U2142" s="61">
        <f>Arkusz2!S2142</f>
        <v>0.1094694240700843</v>
      </c>
    </row>
    <row r="2143" spans="1:21">
      <c r="A2143" s="10" t="s">
        <v>531</v>
      </c>
      <c r="B2143">
        <v>2142</v>
      </c>
      <c r="C2143">
        <v>11</v>
      </c>
      <c r="D2143" t="s">
        <v>532</v>
      </c>
      <c r="E2143" t="s">
        <v>29</v>
      </c>
      <c r="F2143" t="s">
        <v>74</v>
      </c>
      <c r="G2143" t="s">
        <v>147</v>
      </c>
      <c r="H2143" t="s">
        <v>74</v>
      </c>
      <c r="I2143" t="s">
        <v>147</v>
      </c>
      <c r="J2143" t="s">
        <v>151</v>
      </c>
      <c r="K2143">
        <v>21</v>
      </c>
      <c r="L2143" t="s">
        <v>80</v>
      </c>
      <c r="M2143" t="s">
        <v>34</v>
      </c>
      <c r="N2143" t="s">
        <v>49</v>
      </c>
      <c r="Q2143">
        <v>6</v>
      </c>
      <c r="U2143" s="61">
        <f>Arkusz2!S2143</f>
        <v>0.18406554276601864</v>
      </c>
    </row>
    <row r="2144" spans="1:21">
      <c r="A2144" s="10" t="s">
        <v>531</v>
      </c>
      <c r="B2144">
        <v>2143</v>
      </c>
      <c r="C2144">
        <v>11</v>
      </c>
      <c r="D2144" t="s">
        <v>532</v>
      </c>
      <c r="E2144" t="s">
        <v>29</v>
      </c>
      <c r="F2144" t="s">
        <v>74</v>
      </c>
      <c r="G2144" t="s">
        <v>147</v>
      </c>
      <c r="H2144" t="s">
        <v>74</v>
      </c>
      <c r="I2144" t="s">
        <v>147</v>
      </c>
      <c r="J2144" t="s">
        <v>151</v>
      </c>
      <c r="K2144">
        <v>25</v>
      </c>
      <c r="L2144" t="s">
        <v>367</v>
      </c>
      <c r="M2144" t="s">
        <v>43</v>
      </c>
      <c r="N2144" t="s">
        <v>49</v>
      </c>
      <c r="P2144" t="s">
        <v>77</v>
      </c>
      <c r="Q2144">
        <v>8</v>
      </c>
      <c r="U2144" s="61">
        <f>Arkusz2!S2144</f>
        <v>3.2071413573108588E-2</v>
      </c>
    </row>
    <row r="2145" spans="1:21">
      <c r="A2145" s="10" t="s">
        <v>531</v>
      </c>
      <c r="B2145">
        <v>2144</v>
      </c>
      <c r="C2145">
        <v>11</v>
      </c>
      <c r="D2145" t="s">
        <v>532</v>
      </c>
      <c r="E2145" t="s">
        <v>29</v>
      </c>
      <c r="F2145" t="s">
        <v>74</v>
      </c>
      <c r="G2145" t="s">
        <v>147</v>
      </c>
      <c r="H2145" t="s">
        <v>74</v>
      </c>
      <c r="I2145" t="s">
        <v>147</v>
      </c>
      <c r="J2145" t="s">
        <v>151</v>
      </c>
      <c r="K2145">
        <v>26</v>
      </c>
      <c r="L2145" t="s">
        <v>79</v>
      </c>
      <c r="M2145" t="s">
        <v>43</v>
      </c>
      <c r="N2145" t="s">
        <v>35</v>
      </c>
      <c r="Q2145">
        <v>8</v>
      </c>
      <c r="S2145" t="s">
        <v>296</v>
      </c>
      <c r="U2145" s="61">
        <f>Arkusz2!S2145</f>
        <v>6.0950324382530965E-2</v>
      </c>
    </row>
    <row r="2146" spans="1:21">
      <c r="A2146" s="10" t="s">
        <v>531</v>
      </c>
      <c r="B2146">
        <v>2145</v>
      </c>
      <c r="C2146">
        <v>11</v>
      </c>
      <c r="D2146" t="s">
        <v>532</v>
      </c>
      <c r="E2146" t="s">
        <v>29</v>
      </c>
      <c r="F2146" t="s">
        <v>147</v>
      </c>
      <c r="G2146" t="s">
        <v>74</v>
      </c>
      <c r="H2146" t="s">
        <v>74</v>
      </c>
      <c r="I2146" t="s">
        <v>147</v>
      </c>
      <c r="J2146" t="s">
        <v>54</v>
      </c>
      <c r="K2146">
        <v>37</v>
      </c>
      <c r="L2146" t="s">
        <v>155</v>
      </c>
      <c r="M2146" t="s">
        <v>43</v>
      </c>
      <c r="N2146" t="s">
        <v>35</v>
      </c>
      <c r="Q2146">
        <v>5</v>
      </c>
      <c r="U2146" s="61">
        <f>Arkusz2!S2146</f>
        <v>6.1623772780053571E-2</v>
      </c>
    </row>
    <row r="2147" spans="1:21">
      <c r="A2147" s="10" t="s">
        <v>531</v>
      </c>
      <c r="B2147">
        <v>2146</v>
      </c>
      <c r="C2147">
        <v>11</v>
      </c>
      <c r="D2147" t="s">
        <v>532</v>
      </c>
      <c r="E2147" t="s">
        <v>29</v>
      </c>
      <c r="F2147" t="s">
        <v>147</v>
      </c>
      <c r="G2147" t="s">
        <v>74</v>
      </c>
      <c r="H2147" t="s">
        <v>74</v>
      </c>
      <c r="I2147" t="s">
        <v>147</v>
      </c>
      <c r="J2147" t="s">
        <v>54</v>
      </c>
      <c r="K2147">
        <v>53</v>
      </c>
      <c r="L2147" t="s">
        <v>160</v>
      </c>
      <c r="M2147" t="s">
        <v>43</v>
      </c>
      <c r="N2147" t="s">
        <v>35</v>
      </c>
      <c r="P2147" t="s">
        <v>155</v>
      </c>
      <c r="Q2147">
        <v>8</v>
      </c>
      <c r="U2147" s="61">
        <f>Arkusz2!S2147</f>
        <v>3.2071413573108588E-2</v>
      </c>
    </row>
    <row r="2148" spans="1:21">
      <c r="A2148" s="10" t="s">
        <v>531</v>
      </c>
      <c r="B2148">
        <v>2147</v>
      </c>
      <c r="C2148">
        <v>11</v>
      </c>
      <c r="D2148" t="s">
        <v>532</v>
      </c>
      <c r="E2148" t="s">
        <v>29</v>
      </c>
      <c r="F2148" t="s">
        <v>147</v>
      </c>
      <c r="G2148" t="s">
        <v>74</v>
      </c>
      <c r="H2148" t="s">
        <v>74</v>
      </c>
      <c r="I2148" t="s">
        <v>147</v>
      </c>
      <c r="J2148" t="s">
        <v>54</v>
      </c>
      <c r="K2148">
        <v>57</v>
      </c>
      <c r="L2148" t="s">
        <v>155</v>
      </c>
      <c r="M2148" t="s">
        <v>43</v>
      </c>
      <c r="N2148" t="s">
        <v>49</v>
      </c>
      <c r="P2148" t="s">
        <v>163</v>
      </c>
      <c r="Q2148">
        <v>8</v>
      </c>
      <c r="U2148" s="61">
        <f>Arkusz2!S2148</f>
        <v>3.2071413573108588E-2</v>
      </c>
    </row>
    <row r="2149" spans="1:21">
      <c r="A2149" s="10" t="s">
        <v>531</v>
      </c>
      <c r="B2149">
        <v>2148</v>
      </c>
      <c r="C2149">
        <v>11</v>
      </c>
      <c r="D2149" t="s">
        <v>532</v>
      </c>
      <c r="E2149" t="s">
        <v>29</v>
      </c>
      <c r="F2149" t="s">
        <v>147</v>
      </c>
      <c r="G2149" t="s">
        <v>74</v>
      </c>
      <c r="H2149" t="s">
        <v>74</v>
      </c>
      <c r="I2149" t="s">
        <v>147</v>
      </c>
      <c r="J2149" t="s">
        <v>54</v>
      </c>
      <c r="K2149">
        <v>61</v>
      </c>
      <c r="L2149" t="s">
        <v>426</v>
      </c>
      <c r="M2149" t="s">
        <v>43</v>
      </c>
      <c r="N2149" t="s">
        <v>35</v>
      </c>
      <c r="P2149" t="s">
        <v>163</v>
      </c>
      <c r="Q2149">
        <v>8</v>
      </c>
      <c r="U2149" s="61">
        <f>Arkusz2!S2149</f>
        <v>3.2071413573108588E-2</v>
      </c>
    </row>
    <row r="2150" spans="1:21">
      <c r="A2150" s="10" t="s">
        <v>531</v>
      </c>
      <c r="B2150">
        <v>2149</v>
      </c>
      <c r="C2150">
        <v>11</v>
      </c>
      <c r="D2150" t="s">
        <v>532</v>
      </c>
      <c r="E2150" t="s">
        <v>29</v>
      </c>
      <c r="F2150" t="s">
        <v>147</v>
      </c>
      <c r="G2150" t="s">
        <v>74</v>
      </c>
      <c r="H2150" t="s">
        <v>74</v>
      </c>
      <c r="I2150" t="s">
        <v>147</v>
      </c>
      <c r="J2150" t="s">
        <v>54</v>
      </c>
      <c r="K2150">
        <v>63</v>
      </c>
      <c r="L2150" t="s">
        <v>155</v>
      </c>
      <c r="M2150" t="s">
        <v>43</v>
      </c>
      <c r="N2150" t="s">
        <v>38</v>
      </c>
      <c r="O2150" t="s">
        <v>13</v>
      </c>
      <c r="Q2150" t="s">
        <v>15</v>
      </c>
      <c r="R2150" t="s">
        <v>15</v>
      </c>
      <c r="U2150" s="61">
        <f>Arkusz2!S2150</f>
        <v>0.78571300199005822</v>
      </c>
    </row>
    <row r="2151" spans="1:21">
      <c r="A2151" s="10" t="s">
        <v>531</v>
      </c>
      <c r="B2151">
        <v>2150</v>
      </c>
      <c r="C2151">
        <v>11</v>
      </c>
      <c r="D2151" t="s">
        <v>532</v>
      </c>
      <c r="E2151" t="s">
        <v>29</v>
      </c>
      <c r="F2151" t="s">
        <v>147</v>
      </c>
      <c r="G2151" t="s">
        <v>74</v>
      </c>
      <c r="H2151" t="s">
        <v>74</v>
      </c>
      <c r="I2151" t="s">
        <v>147</v>
      </c>
      <c r="J2151" t="s">
        <v>54</v>
      </c>
      <c r="K2151">
        <v>65</v>
      </c>
      <c r="L2151" t="s">
        <v>253</v>
      </c>
      <c r="M2151" t="s">
        <v>34</v>
      </c>
      <c r="N2151" t="s">
        <v>35</v>
      </c>
      <c r="Q2151">
        <v>8</v>
      </c>
      <c r="U2151" s="61">
        <f>Arkusz2!S2151</f>
        <v>3.4502880732867523E-2</v>
      </c>
    </row>
    <row r="2152" spans="1:21">
      <c r="A2152" s="10" t="s">
        <v>531</v>
      </c>
      <c r="B2152">
        <v>2151</v>
      </c>
      <c r="C2152">
        <v>11</v>
      </c>
      <c r="D2152" t="s">
        <v>532</v>
      </c>
      <c r="E2152" t="s">
        <v>29</v>
      </c>
      <c r="F2152" t="s">
        <v>147</v>
      </c>
      <c r="G2152" t="s">
        <v>74</v>
      </c>
      <c r="H2152" t="s">
        <v>74</v>
      </c>
      <c r="I2152" t="s">
        <v>147</v>
      </c>
      <c r="J2152" t="s">
        <v>54</v>
      </c>
      <c r="K2152">
        <v>66</v>
      </c>
      <c r="L2152" t="s">
        <v>155</v>
      </c>
      <c r="M2152" t="s">
        <v>34</v>
      </c>
      <c r="N2152" t="s">
        <v>49</v>
      </c>
      <c r="P2152" t="s">
        <v>254</v>
      </c>
      <c r="Q2152">
        <v>5</v>
      </c>
      <c r="U2152" s="61">
        <f>Arkusz2!S2152</f>
        <v>5.7394673231095802E-2</v>
      </c>
    </row>
    <row r="2153" spans="1:21">
      <c r="A2153" s="10" t="s">
        <v>531</v>
      </c>
      <c r="B2153">
        <v>2152</v>
      </c>
      <c r="C2153">
        <v>11</v>
      </c>
      <c r="D2153" t="s">
        <v>532</v>
      </c>
      <c r="E2153" t="s">
        <v>29</v>
      </c>
      <c r="F2153" t="s">
        <v>147</v>
      </c>
      <c r="G2153" t="s">
        <v>74</v>
      </c>
      <c r="H2153" t="s">
        <v>74</v>
      </c>
      <c r="I2153" t="s">
        <v>147</v>
      </c>
      <c r="J2153" t="s">
        <v>54</v>
      </c>
      <c r="K2153">
        <v>66</v>
      </c>
      <c r="L2153" t="s">
        <v>277</v>
      </c>
      <c r="M2153" t="s">
        <v>34</v>
      </c>
      <c r="N2153" t="s">
        <v>35</v>
      </c>
      <c r="P2153" t="s">
        <v>155</v>
      </c>
      <c r="Q2153">
        <v>8</v>
      </c>
      <c r="T2153" t="s">
        <v>295</v>
      </c>
      <c r="U2153" s="61">
        <f>Arkusz2!S2153</f>
        <v>2.3826619103737116E-2</v>
      </c>
    </row>
    <row r="2154" spans="1:21">
      <c r="A2154" s="10" t="s">
        <v>531</v>
      </c>
      <c r="B2154">
        <v>2153</v>
      </c>
      <c r="C2154">
        <v>11</v>
      </c>
      <c r="D2154" t="s">
        <v>532</v>
      </c>
      <c r="E2154" t="s">
        <v>29</v>
      </c>
      <c r="F2154" t="s">
        <v>147</v>
      </c>
      <c r="G2154" t="s">
        <v>74</v>
      </c>
      <c r="H2154" t="s">
        <v>74</v>
      </c>
      <c r="I2154" t="s">
        <v>147</v>
      </c>
      <c r="J2154" t="s">
        <v>54</v>
      </c>
      <c r="K2154">
        <v>70</v>
      </c>
      <c r="L2154" t="s">
        <v>253</v>
      </c>
      <c r="M2154" t="s">
        <v>34</v>
      </c>
      <c r="N2154" t="s">
        <v>49</v>
      </c>
      <c r="Q2154">
        <v>8</v>
      </c>
      <c r="U2154" s="61">
        <f>Arkusz2!S2154</f>
        <v>3.4502880732867523E-2</v>
      </c>
    </row>
    <row r="2155" spans="1:21">
      <c r="A2155" s="10" t="s">
        <v>531</v>
      </c>
      <c r="B2155">
        <v>2154</v>
      </c>
      <c r="C2155">
        <v>11</v>
      </c>
      <c r="D2155" t="s">
        <v>532</v>
      </c>
      <c r="E2155" t="s">
        <v>29</v>
      </c>
      <c r="F2155" t="s">
        <v>74</v>
      </c>
      <c r="G2155" t="s">
        <v>147</v>
      </c>
      <c r="H2155" t="s">
        <v>74</v>
      </c>
      <c r="I2155" t="s">
        <v>147</v>
      </c>
      <c r="J2155" t="s">
        <v>151</v>
      </c>
      <c r="K2155">
        <v>71</v>
      </c>
      <c r="L2155" t="s">
        <v>78</v>
      </c>
      <c r="M2155" t="s">
        <v>34</v>
      </c>
      <c r="N2155" t="s">
        <v>38</v>
      </c>
      <c r="P2155" t="s">
        <v>80</v>
      </c>
      <c r="Q2155">
        <v>6</v>
      </c>
      <c r="T2155" t="s">
        <v>297</v>
      </c>
      <c r="U2155" s="61">
        <f>Arkusz2!S2155</f>
        <v>6.5364975892028457E-2</v>
      </c>
    </row>
    <row r="2156" spans="1:21">
      <c r="A2156" s="10" t="s">
        <v>531</v>
      </c>
      <c r="B2156">
        <v>2155</v>
      </c>
      <c r="C2156">
        <v>11</v>
      </c>
      <c r="D2156" t="s">
        <v>532</v>
      </c>
      <c r="E2156" t="s">
        <v>29</v>
      </c>
      <c r="F2156" t="s">
        <v>74</v>
      </c>
      <c r="G2156" t="s">
        <v>147</v>
      </c>
      <c r="H2156" t="s">
        <v>74</v>
      </c>
      <c r="I2156" t="s">
        <v>147</v>
      </c>
      <c r="J2156" t="s">
        <v>151</v>
      </c>
      <c r="K2156">
        <v>74</v>
      </c>
      <c r="L2156" t="s">
        <v>78</v>
      </c>
      <c r="M2156" t="s">
        <v>43</v>
      </c>
      <c r="N2156" t="s">
        <v>35</v>
      </c>
      <c r="P2156" t="s">
        <v>93</v>
      </c>
      <c r="Q2156">
        <v>5</v>
      </c>
      <c r="U2156" s="61">
        <f>Arkusz2!S2156</f>
        <v>5.7394673231095802E-2</v>
      </c>
    </row>
    <row r="2157" spans="1:21">
      <c r="A2157" s="10" t="s">
        <v>531</v>
      </c>
      <c r="B2157">
        <v>2156</v>
      </c>
      <c r="C2157">
        <v>11</v>
      </c>
      <c r="D2157" t="s">
        <v>532</v>
      </c>
      <c r="E2157" t="s">
        <v>29</v>
      </c>
      <c r="F2157" t="s">
        <v>147</v>
      </c>
      <c r="G2157" t="s">
        <v>74</v>
      </c>
      <c r="H2157" t="s">
        <v>74</v>
      </c>
      <c r="I2157" t="s">
        <v>147</v>
      </c>
      <c r="J2157" t="s">
        <v>54</v>
      </c>
      <c r="K2157">
        <v>78</v>
      </c>
      <c r="L2157" t="s">
        <v>162</v>
      </c>
      <c r="M2157" t="s">
        <v>43</v>
      </c>
      <c r="N2157" t="s">
        <v>38</v>
      </c>
      <c r="P2157" t="s">
        <v>277</v>
      </c>
      <c r="Q2157">
        <v>8</v>
      </c>
      <c r="U2157" s="61">
        <f>Arkusz2!S2157</f>
        <v>3.2071413573108588E-2</v>
      </c>
    </row>
    <row r="2158" spans="1:21">
      <c r="A2158" s="10" t="s">
        <v>531</v>
      </c>
      <c r="B2158">
        <v>2157</v>
      </c>
      <c r="C2158">
        <v>11</v>
      </c>
      <c r="D2158" t="s">
        <v>532</v>
      </c>
      <c r="E2158" t="s">
        <v>29</v>
      </c>
      <c r="F2158" t="s">
        <v>147</v>
      </c>
      <c r="G2158" t="s">
        <v>74</v>
      </c>
      <c r="H2158" t="s">
        <v>74</v>
      </c>
      <c r="I2158" t="s">
        <v>147</v>
      </c>
      <c r="J2158" t="s">
        <v>54</v>
      </c>
      <c r="K2158">
        <v>78</v>
      </c>
      <c r="L2158" t="s">
        <v>155</v>
      </c>
      <c r="M2158" t="s">
        <v>43</v>
      </c>
      <c r="N2158" t="s">
        <v>35</v>
      </c>
      <c r="P2158" t="s">
        <v>253</v>
      </c>
      <c r="Q2158">
        <v>8</v>
      </c>
      <c r="U2158" s="61">
        <f>Arkusz2!S2158</f>
        <v>3.2071413573108588E-2</v>
      </c>
    </row>
    <row r="2159" spans="1:21">
      <c r="A2159" s="10" t="s">
        <v>531</v>
      </c>
      <c r="B2159">
        <v>2158</v>
      </c>
      <c r="C2159">
        <v>11</v>
      </c>
      <c r="D2159" t="s">
        <v>532</v>
      </c>
      <c r="E2159" t="s">
        <v>29</v>
      </c>
      <c r="F2159" t="s">
        <v>74</v>
      </c>
      <c r="G2159" t="s">
        <v>147</v>
      </c>
      <c r="H2159" t="s">
        <v>74</v>
      </c>
      <c r="I2159" t="s">
        <v>147</v>
      </c>
      <c r="J2159" t="s">
        <v>151</v>
      </c>
      <c r="K2159">
        <v>81</v>
      </c>
      <c r="L2159" t="s">
        <v>375</v>
      </c>
      <c r="M2159" t="s">
        <v>43</v>
      </c>
      <c r="N2159" t="s">
        <v>35</v>
      </c>
      <c r="P2159" t="s">
        <v>80</v>
      </c>
      <c r="Q2159">
        <v>6</v>
      </c>
      <c r="U2159" s="61">
        <f>Arkusz2!S2159</f>
        <v>0.17298255377116797</v>
      </c>
    </row>
    <row r="2160" spans="1:21">
      <c r="A2160" s="10" t="s">
        <v>533</v>
      </c>
      <c r="B2160">
        <v>2159</v>
      </c>
      <c r="C2160">
        <v>11</v>
      </c>
      <c r="D2160" t="s">
        <v>532</v>
      </c>
      <c r="E2160" t="s">
        <v>29</v>
      </c>
      <c r="F2160" t="s">
        <v>75</v>
      </c>
      <c r="G2160" t="s">
        <v>54</v>
      </c>
      <c r="H2160" t="s">
        <v>75</v>
      </c>
      <c r="I2160" t="s">
        <v>54</v>
      </c>
      <c r="J2160" t="s">
        <v>380</v>
      </c>
      <c r="K2160">
        <v>3</v>
      </c>
      <c r="L2160" t="s">
        <v>82</v>
      </c>
      <c r="M2160" t="s">
        <v>34</v>
      </c>
      <c r="N2160" t="s">
        <v>35</v>
      </c>
      <c r="P2160" t="s">
        <v>290</v>
      </c>
      <c r="Q2160">
        <v>8</v>
      </c>
      <c r="U2160" s="61">
        <f>Arkusz2!S2160</f>
        <v>3.2071413573108588E-2</v>
      </c>
    </row>
    <row r="2161" spans="1:21">
      <c r="A2161" s="10" t="s">
        <v>533</v>
      </c>
      <c r="B2161">
        <v>2160</v>
      </c>
      <c r="C2161">
        <v>11</v>
      </c>
      <c r="D2161" t="s">
        <v>532</v>
      </c>
      <c r="E2161" t="s">
        <v>29</v>
      </c>
      <c r="F2161" t="s">
        <v>75</v>
      </c>
      <c r="G2161" t="s">
        <v>54</v>
      </c>
      <c r="H2161" t="s">
        <v>75</v>
      </c>
      <c r="I2161" t="s">
        <v>54</v>
      </c>
      <c r="J2161" t="s">
        <v>380</v>
      </c>
      <c r="K2161">
        <v>4</v>
      </c>
      <c r="L2161" t="s">
        <v>82</v>
      </c>
      <c r="M2161" t="s">
        <v>43</v>
      </c>
      <c r="N2161" t="s">
        <v>35</v>
      </c>
      <c r="P2161" t="s">
        <v>506</v>
      </c>
      <c r="Q2161">
        <v>8</v>
      </c>
      <c r="U2161" s="61">
        <f>Arkusz2!S2161</f>
        <v>3.2071413573108588E-2</v>
      </c>
    </row>
    <row r="2162" spans="1:21">
      <c r="A2162" s="10" t="s">
        <v>533</v>
      </c>
      <c r="B2162">
        <v>2161</v>
      </c>
      <c r="C2162">
        <v>11</v>
      </c>
      <c r="D2162" t="s">
        <v>532</v>
      </c>
      <c r="E2162" t="s">
        <v>29</v>
      </c>
      <c r="F2162" t="s">
        <v>75</v>
      </c>
      <c r="G2162" t="s">
        <v>54</v>
      </c>
      <c r="H2162" t="s">
        <v>75</v>
      </c>
      <c r="I2162" t="s">
        <v>54</v>
      </c>
      <c r="J2162" t="s">
        <v>380</v>
      </c>
      <c r="K2162">
        <v>10</v>
      </c>
      <c r="L2162" t="s">
        <v>82</v>
      </c>
      <c r="M2162" t="s">
        <v>43</v>
      </c>
      <c r="N2162" t="s">
        <v>35</v>
      </c>
      <c r="P2162" t="s">
        <v>83</v>
      </c>
      <c r="Q2162">
        <v>8</v>
      </c>
      <c r="U2162" s="61">
        <f>Arkusz2!S2162</f>
        <v>3.2071413573108588E-2</v>
      </c>
    </row>
    <row r="2163" spans="1:21">
      <c r="A2163" s="10" t="s">
        <v>533</v>
      </c>
      <c r="B2163">
        <v>2162</v>
      </c>
      <c r="C2163">
        <v>11</v>
      </c>
      <c r="D2163" t="s">
        <v>532</v>
      </c>
      <c r="E2163" t="s">
        <v>29</v>
      </c>
      <c r="F2163" t="s">
        <v>75</v>
      </c>
      <c r="G2163" t="s">
        <v>54</v>
      </c>
      <c r="H2163" t="s">
        <v>75</v>
      </c>
      <c r="I2163" t="s">
        <v>54</v>
      </c>
      <c r="J2163" t="s">
        <v>380</v>
      </c>
      <c r="K2163">
        <v>12</v>
      </c>
      <c r="L2163" t="s">
        <v>290</v>
      </c>
      <c r="M2163" t="s">
        <v>37</v>
      </c>
      <c r="N2163" t="s">
        <v>38</v>
      </c>
      <c r="P2163" t="s">
        <v>83</v>
      </c>
      <c r="Q2163">
        <v>6</v>
      </c>
      <c r="T2163" t="s">
        <v>294</v>
      </c>
      <c r="U2163" s="61">
        <f>Arkusz2!S2163</f>
        <v>0.1094694240700843</v>
      </c>
    </row>
    <row r="2164" spans="1:21">
      <c r="A2164" s="10" t="s">
        <v>533</v>
      </c>
      <c r="B2164">
        <v>2163</v>
      </c>
      <c r="C2164">
        <v>11</v>
      </c>
      <c r="D2164" t="s">
        <v>532</v>
      </c>
      <c r="E2164" t="s">
        <v>29</v>
      </c>
      <c r="F2164" t="s">
        <v>75</v>
      </c>
      <c r="G2164" t="s">
        <v>54</v>
      </c>
      <c r="H2164" t="s">
        <v>75</v>
      </c>
      <c r="I2164" t="s">
        <v>54</v>
      </c>
      <c r="J2164" t="s">
        <v>380</v>
      </c>
      <c r="K2164">
        <v>13</v>
      </c>
      <c r="L2164" t="s">
        <v>86</v>
      </c>
      <c r="M2164" t="s">
        <v>43</v>
      </c>
      <c r="N2164" t="s">
        <v>38</v>
      </c>
      <c r="O2164" t="s">
        <v>13</v>
      </c>
      <c r="P2164" t="s">
        <v>331</v>
      </c>
      <c r="Q2164">
        <v>2</v>
      </c>
      <c r="T2164" t="s">
        <v>295</v>
      </c>
      <c r="U2164" s="61">
        <f>Arkusz2!S2164</f>
        <v>0.19434958903674343</v>
      </c>
    </row>
    <row r="2165" spans="1:21">
      <c r="A2165" s="10" t="s">
        <v>533</v>
      </c>
      <c r="B2165">
        <v>2164</v>
      </c>
      <c r="C2165">
        <v>11</v>
      </c>
      <c r="D2165" t="s">
        <v>532</v>
      </c>
      <c r="E2165" t="s">
        <v>29</v>
      </c>
      <c r="F2165" t="s">
        <v>54</v>
      </c>
      <c r="G2165" t="s">
        <v>75</v>
      </c>
      <c r="H2165" t="s">
        <v>75</v>
      </c>
      <c r="I2165" t="s">
        <v>54</v>
      </c>
      <c r="J2165" t="s">
        <v>76</v>
      </c>
      <c r="K2165">
        <v>20</v>
      </c>
      <c r="L2165" t="s">
        <v>260</v>
      </c>
      <c r="M2165" t="s">
        <v>43</v>
      </c>
      <c r="N2165" t="s">
        <v>35</v>
      </c>
      <c r="P2165" t="s">
        <v>381</v>
      </c>
      <c r="Q2165">
        <v>3</v>
      </c>
      <c r="U2165" s="61">
        <f>Arkusz2!S2165</f>
        <v>1.8433060167136604E-2</v>
      </c>
    </row>
    <row r="2166" spans="1:21">
      <c r="A2166" s="10" t="s">
        <v>533</v>
      </c>
      <c r="B2166">
        <v>2165</v>
      </c>
      <c r="C2166">
        <v>11</v>
      </c>
      <c r="D2166" t="s">
        <v>532</v>
      </c>
      <c r="E2166" t="s">
        <v>29</v>
      </c>
      <c r="F2166" t="s">
        <v>54</v>
      </c>
      <c r="G2166" t="s">
        <v>75</v>
      </c>
      <c r="H2166" t="s">
        <v>75</v>
      </c>
      <c r="I2166" t="s">
        <v>54</v>
      </c>
      <c r="J2166" t="s">
        <v>76</v>
      </c>
      <c r="K2166">
        <v>20</v>
      </c>
      <c r="L2166" t="s">
        <v>260</v>
      </c>
      <c r="M2166" t="s">
        <v>43</v>
      </c>
      <c r="N2166" t="s">
        <v>35</v>
      </c>
      <c r="Q2166">
        <v>8</v>
      </c>
      <c r="U2166" s="61">
        <f>Arkusz2!S2166</f>
        <v>3.4502880732867523E-2</v>
      </c>
    </row>
    <row r="2167" spans="1:21">
      <c r="A2167" s="10" t="s">
        <v>533</v>
      </c>
      <c r="B2167">
        <v>2166</v>
      </c>
      <c r="C2167">
        <v>11</v>
      </c>
      <c r="D2167" t="s">
        <v>532</v>
      </c>
      <c r="E2167" t="s">
        <v>29</v>
      </c>
      <c r="F2167" t="s">
        <v>54</v>
      </c>
      <c r="G2167" t="s">
        <v>75</v>
      </c>
      <c r="H2167" t="s">
        <v>75</v>
      </c>
      <c r="I2167" t="s">
        <v>54</v>
      </c>
      <c r="J2167" t="s">
        <v>76</v>
      </c>
      <c r="K2167">
        <v>23</v>
      </c>
      <c r="L2167" t="s">
        <v>57</v>
      </c>
      <c r="M2167" t="s">
        <v>37</v>
      </c>
      <c r="N2167" t="s">
        <v>35</v>
      </c>
      <c r="P2167" t="s">
        <v>58</v>
      </c>
      <c r="Q2167">
        <v>1</v>
      </c>
      <c r="U2167" s="61">
        <f>Arkusz2!S2167</f>
        <v>0.3950024987585451</v>
      </c>
    </row>
    <row r="2168" spans="1:21">
      <c r="A2168" s="10" t="s">
        <v>533</v>
      </c>
      <c r="B2168">
        <v>2167</v>
      </c>
      <c r="C2168">
        <v>11</v>
      </c>
      <c r="D2168" t="s">
        <v>532</v>
      </c>
      <c r="E2168" t="s">
        <v>29</v>
      </c>
      <c r="F2168" t="s">
        <v>54</v>
      </c>
      <c r="G2168" t="s">
        <v>75</v>
      </c>
      <c r="H2168" t="s">
        <v>75</v>
      </c>
      <c r="I2168" t="s">
        <v>54</v>
      </c>
      <c r="J2168" t="s">
        <v>76</v>
      </c>
      <c r="K2168">
        <v>27</v>
      </c>
      <c r="L2168" t="s">
        <v>381</v>
      </c>
      <c r="M2168" t="s">
        <v>34</v>
      </c>
      <c r="N2168" t="s">
        <v>38</v>
      </c>
      <c r="Q2168">
        <v>8</v>
      </c>
      <c r="S2168" t="s">
        <v>296</v>
      </c>
      <c r="U2168" s="61">
        <f>Arkusz2!S2168</f>
        <v>6.0950324382530965E-2</v>
      </c>
    </row>
    <row r="2169" spans="1:21">
      <c r="A2169" s="10" t="s">
        <v>533</v>
      </c>
      <c r="B2169">
        <v>2168</v>
      </c>
      <c r="C2169">
        <v>11</v>
      </c>
      <c r="D2169" t="s">
        <v>532</v>
      </c>
      <c r="E2169" t="s">
        <v>29</v>
      </c>
      <c r="F2169" t="s">
        <v>75</v>
      </c>
      <c r="G2169" t="s">
        <v>54</v>
      </c>
      <c r="H2169" t="s">
        <v>75</v>
      </c>
      <c r="I2169" t="s">
        <v>54</v>
      </c>
      <c r="J2169" t="s">
        <v>380</v>
      </c>
      <c r="K2169">
        <v>29</v>
      </c>
      <c r="L2169" t="s">
        <v>468</v>
      </c>
      <c r="M2169" t="s">
        <v>43</v>
      </c>
      <c r="N2169" t="s">
        <v>35</v>
      </c>
      <c r="P2169" t="s">
        <v>90</v>
      </c>
      <c r="Q2169">
        <v>8</v>
      </c>
      <c r="U2169" s="61">
        <f>Arkusz2!S2169</f>
        <v>3.2071413573108588E-2</v>
      </c>
    </row>
    <row r="2170" spans="1:21">
      <c r="A2170" s="10" t="s">
        <v>533</v>
      </c>
      <c r="B2170">
        <v>2169</v>
      </c>
      <c r="C2170">
        <v>11</v>
      </c>
      <c r="D2170" t="s">
        <v>532</v>
      </c>
      <c r="E2170" t="s">
        <v>29</v>
      </c>
      <c r="F2170" t="s">
        <v>54</v>
      </c>
      <c r="G2170" t="s">
        <v>75</v>
      </c>
      <c r="H2170" t="s">
        <v>75</v>
      </c>
      <c r="I2170" t="s">
        <v>54</v>
      </c>
      <c r="J2170" t="s">
        <v>76</v>
      </c>
      <c r="K2170">
        <v>37</v>
      </c>
      <c r="L2170" t="s">
        <v>381</v>
      </c>
      <c r="M2170" t="s">
        <v>43</v>
      </c>
      <c r="N2170" t="s">
        <v>35</v>
      </c>
      <c r="P2170" t="s">
        <v>382</v>
      </c>
      <c r="Q2170">
        <v>8</v>
      </c>
      <c r="U2170" s="61">
        <f>Arkusz2!S2170</f>
        <v>3.2071413573108588E-2</v>
      </c>
    </row>
    <row r="2171" spans="1:21">
      <c r="A2171" s="10" t="s">
        <v>533</v>
      </c>
      <c r="B2171">
        <v>2170</v>
      </c>
      <c r="C2171">
        <v>11</v>
      </c>
      <c r="D2171" t="s">
        <v>532</v>
      </c>
      <c r="E2171" t="s">
        <v>29</v>
      </c>
      <c r="F2171" t="s">
        <v>54</v>
      </c>
      <c r="G2171" t="s">
        <v>75</v>
      </c>
      <c r="H2171" t="s">
        <v>75</v>
      </c>
      <c r="I2171" t="s">
        <v>54</v>
      </c>
      <c r="J2171" t="s">
        <v>76</v>
      </c>
      <c r="K2171">
        <v>39</v>
      </c>
      <c r="L2171" t="s">
        <v>381</v>
      </c>
      <c r="M2171" t="s">
        <v>43</v>
      </c>
      <c r="N2171" t="s">
        <v>35</v>
      </c>
      <c r="Q2171">
        <v>8</v>
      </c>
      <c r="U2171" s="61">
        <f>Arkusz2!S2171</f>
        <v>3.4502880732867523E-2</v>
      </c>
    </row>
    <row r="2172" spans="1:21">
      <c r="A2172" s="10" t="s">
        <v>533</v>
      </c>
      <c r="B2172">
        <v>2171</v>
      </c>
      <c r="C2172">
        <v>11</v>
      </c>
      <c r="D2172" t="s">
        <v>532</v>
      </c>
      <c r="E2172" t="s">
        <v>29</v>
      </c>
      <c r="F2172" t="s">
        <v>75</v>
      </c>
      <c r="G2172" t="s">
        <v>54</v>
      </c>
      <c r="H2172" t="s">
        <v>75</v>
      </c>
      <c r="I2172" t="s">
        <v>54</v>
      </c>
      <c r="J2172" t="s">
        <v>380</v>
      </c>
      <c r="K2172">
        <v>40</v>
      </c>
      <c r="L2172" t="s">
        <v>86</v>
      </c>
      <c r="M2172" t="s">
        <v>34</v>
      </c>
      <c r="N2172" t="s">
        <v>35</v>
      </c>
      <c r="P2172" t="s">
        <v>82</v>
      </c>
      <c r="Q2172">
        <v>5</v>
      </c>
      <c r="U2172" s="61">
        <f>Arkusz2!S2172</f>
        <v>5.7394673231095802E-2</v>
      </c>
    </row>
    <row r="2173" spans="1:21">
      <c r="A2173" s="10" t="s">
        <v>533</v>
      </c>
      <c r="B2173">
        <v>2172</v>
      </c>
      <c r="C2173">
        <v>11</v>
      </c>
      <c r="D2173" t="s">
        <v>532</v>
      </c>
      <c r="E2173" t="s">
        <v>29</v>
      </c>
      <c r="F2173" t="s">
        <v>54</v>
      </c>
      <c r="G2173" t="s">
        <v>75</v>
      </c>
      <c r="H2173" t="s">
        <v>75</v>
      </c>
      <c r="I2173" t="s">
        <v>54</v>
      </c>
      <c r="J2173" t="s">
        <v>76</v>
      </c>
      <c r="K2173">
        <v>41</v>
      </c>
      <c r="L2173" t="s">
        <v>57</v>
      </c>
      <c r="M2173" t="s">
        <v>37</v>
      </c>
      <c r="N2173" t="s">
        <v>35</v>
      </c>
      <c r="P2173" t="s">
        <v>382</v>
      </c>
      <c r="Q2173">
        <v>6</v>
      </c>
      <c r="U2173" s="61">
        <f>Arkusz2!S2173</f>
        <v>0.10163322948359395</v>
      </c>
    </row>
    <row r="2174" spans="1:21">
      <c r="A2174" s="10" t="s">
        <v>533</v>
      </c>
      <c r="B2174">
        <v>2173</v>
      </c>
      <c r="C2174">
        <v>11</v>
      </c>
      <c r="D2174" t="s">
        <v>532</v>
      </c>
      <c r="E2174" t="s">
        <v>29</v>
      </c>
      <c r="F2174" t="s">
        <v>54</v>
      </c>
      <c r="G2174" t="s">
        <v>75</v>
      </c>
      <c r="H2174" t="s">
        <v>75</v>
      </c>
      <c r="I2174" t="s">
        <v>54</v>
      </c>
      <c r="J2174" t="s">
        <v>76</v>
      </c>
      <c r="K2174">
        <v>44</v>
      </c>
      <c r="L2174" t="s">
        <v>381</v>
      </c>
      <c r="M2174" t="s">
        <v>34</v>
      </c>
      <c r="N2174" t="s">
        <v>38</v>
      </c>
      <c r="P2174" t="s">
        <v>382</v>
      </c>
      <c r="Q2174">
        <v>8</v>
      </c>
      <c r="U2174" s="61">
        <f>Arkusz2!S2174</f>
        <v>3.2071413573108588E-2</v>
      </c>
    </row>
    <row r="2175" spans="1:21">
      <c r="A2175" s="10" t="s">
        <v>533</v>
      </c>
      <c r="B2175">
        <v>2174</v>
      </c>
      <c r="C2175">
        <v>11</v>
      </c>
      <c r="D2175" t="s">
        <v>532</v>
      </c>
      <c r="E2175" t="s">
        <v>29</v>
      </c>
      <c r="F2175" t="s">
        <v>75</v>
      </c>
      <c r="G2175" t="s">
        <v>54</v>
      </c>
      <c r="H2175" t="s">
        <v>75</v>
      </c>
      <c r="I2175" t="s">
        <v>54</v>
      </c>
      <c r="J2175" t="s">
        <v>380</v>
      </c>
      <c r="K2175">
        <v>45</v>
      </c>
      <c r="L2175" t="s">
        <v>82</v>
      </c>
      <c r="M2175" t="s">
        <v>43</v>
      </c>
      <c r="N2175" t="s">
        <v>49</v>
      </c>
      <c r="P2175" t="s">
        <v>468</v>
      </c>
      <c r="Q2175">
        <v>8</v>
      </c>
      <c r="U2175" s="61">
        <f>Arkusz2!S2175</f>
        <v>3.2071413573108588E-2</v>
      </c>
    </row>
    <row r="2176" spans="1:21">
      <c r="A2176" s="10" t="s">
        <v>533</v>
      </c>
      <c r="B2176">
        <v>2175</v>
      </c>
      <c r="C2176">
        <v>11</v>
      </c>
      <c r="D2176" t="s">
        <v>532</v>
      </c>
      <c r="E2176" t="s">
        <v>29</v>
      </c>
      <c r="F2176" t="s">
        <v>75</v>
      </c>
      <c r="G2176" t="s">
        <v>54</v>
      </c>
      <c r="H2176" t="s">
        <v>75</v>
      </c>
      <c r="I2176" t="s">
        <v>54</v>
      </c>
      <c r="J2176" t="s">
        <v>380</v>
      </c>
      <c r="K2176">
        <v>49</v>
      </c>
      <c r="L2176" t="s">
        <v>86</v>
      </c>
      <c r="M2176" t="s">
        <v>37</v>
      </c>
      <c r="N2176" t="s">
        <v>38</v>
      </c>
      <c r="P2176" t="s">
        <v>331</v>
      </c>
      <c r="Q2176">
        <v>6</v>
      </c>
      <c r="T2176" t="s">
        <v>294</v>
      </c>
      <c r="U2176" s="61">
        <f>Arkusz2!S2176</f>
        <v>0.1094694240700843</v>
      </c>
    </row>
    <row r="2177" spans="1:21">
      <c r="A2177" s="10" t="s">
        <v>533</v>
      </c>
      <c r="B2177">
        <v>2176</v>
      </c>
      <c r="C2177">
        <v>11</v>
      </c>
      <c r="D2177" t="s">
        <v>532</v>
      </c>
      <c r="E2177" t="s">
        <v>29</v>
      </c>
      <c r="F2177" t="s">
        <v>54</v>
      </c>
      <c r="G2177" t="s">
        <v>75</v>
      </c>
      <c r="H2177" t="s">
        <v>75</v>
      </c>
      <c r="I2177" t="s">
        <v>54</v>
      </c>
      <c r="J2177" t="s">
        <v>76</v>
      </c>
      <c r="K2177">
        <v>50</v>
      </c>
      <c r="L2177" t="s">
        <v>382</v>
      </c>
      <c r="M2177" t="s">
        <v>43</v>
      </c>
      <c r="N2177" t="s">
        <v>38</v>
      </c>
      <c r="P2177" t="s">
        <v>256</v>
      </c>
      <c r="Q2177">
        <v>8</v>
      </c>
      <c r="U2177" s="61">
        <f>Arkusz2!S2177</f>
        <v>3.2071413573108588E-2</v>
      </c>
    </row>
    <row r="2178" spans="1:21">
      <c r="A2178" s="10" t="s">
        <v>533</v>
      </c>
      <c r="B2178">
        <v>2177</v>
      </c>
      <c r="C2178">
        <v>11</v>
      </c>
      <c r="D2178" t="s">
        <v>532</v>
      </c>
      <c r="E2178" t="s">
        <v>29</v>
      </c>
      <c r="F2178" t="s">
        <v>54</v>
      </c>
      <c r="G2178" t="s">
        <v>75</v>
      </c>
      <c r="H2178" t="s">
        <v>75</v>
      </c>
      <c r="I2178" t="s">
        <v>54</v>
      </c>
      <c r="J2178" t="s">
        <v>76</v>
      </c>
      <c r="K2178">
        <v>53</v>
      </c>
      <c r="L2178" t="s">
        <v>57</v>
      </c>
      <c r="M2178" t="s">
        <v>37</v>
      </c>
      <c r="N2178" t="s">
        <v>35</v>
      </c>
      <c r="P2178" t="s">
        <v>381</v>
      </c>
      <c r="Q2178">
        <v>2</v>
      </c>
      <c r="T2178" t="s">
        <v>294</v>
      </c>
      <c r="U2178" s="61">
        <f>Arkusz2!S2178</f>
        <v>0.16139501688237903</v>
      </c>
    </row>
    <row r="2179" spans="1:21">
      <c r="A2179" s="10" t="s">
        <v>533</v>
      </c>
      <c r="B2179">
        <v>2178</v>
      </c>
      <c r="C2179">
        <v>11</v>
      </c>
      <c r="D2179" t="s">
        <v>532</v>
      </c>
      <c r="E2179" t="s">
        <v>29</v>
      </c>
      <c r="F2179" t="s">
        <v>54</v>
      </c>
      <c r="G2179" t="s">
        <v>75</v>
      </c>
      <c r="H2179" t="s">
        <v>75</v>
      </c>
      <c r="I2179" t="s">
        <v>54</v>
      </c>
      <c r="J2179" t="s">
        <v>76</v>
      </c>
      <c r="K2179">
        <v>59</v>
      </c>
      <c r="L2179" t="s">
        <v>260</v>
      </c>
      <c r="M2179" t="s">
        <v>43</v>
      </c>
      <c r="N2179" t="s">
        <v>35</v>
      </c>
      <c r="P2179" t="s">
        <v>58</v>
      </c>
      <c r="Q2179">
        <v>5</v>
      </c>
      <c r="U2179" s="61">
        <f>Arkusz2!S2179</f>
        <v>5.7394673231095802E-2</v>
      </c>
    </row>
    <row r="2180" spans="1:21">
      <c r="A2180" s="10" t="s">
        <v>533</v>
      </c>
      <c r="B2180">
        <v>2179</v>
      </c>
      <c r="C2180">
        <v>11</v>
      </c>
      <c r="D2180" t="s">
        <v>532</v>
      </c>
      <c r="E2180" t="s">
        <v>29</v>
      </c>
      <c r="F2180" t="s">
        <v>54</v>
      </c>
      <c r="G2180" t="s">
        <v>75</v>
      </c>
      <c r="H2180" t="s">
        <v>75</v>
      </c>
      <c r="I2180" t="s">
        <v>54</v>
      </c>
      <c r="J2180" t="s">
        <v>76</v>
      </c>
      <c r="K2180">
        <v>65</v>
      </c>
      <c r="L2180" t="s">
        <v>67</v>
      </c>
      <c r="M2180" t="s">
        <v>43</v>
      </c>
      <c r="N2180" t="s">
        <v>35</v>
      </c>
      <c r="P2180" t="s">
        <v>260</v>
      </c>
      <c r="Q2180">
        <v>6</v>
      </c>
      <c r="U2180" s="61">
        <f>Arkusz2!S2180</f>
        <v>0.17298255377116797</v>
      </c>
    </row>
    <row r="2181" spans="1:21">
      <c r="A2181" s="10" t="s">
        <v>533</v>
      </c>
      <c r="B2181">
        <v>2180</v>
      </c>
      <c r="C2181">
        <v>11</v>
      </c>
      <c r="D2181" t="s">
        <v>532</v>
      </c>
      <c r="E2181" t="s">
        <v>29</v>
      </c>
      <c r="F2181" t="s">
        <v>75</v>
      </c>
      <c r="G2181" t="s">
        <v>54</v>
      </c>
      <c r="H2181" t="s">
        <v>75</v>
      </c>
      <c r="I2181" t="s">
        <v>54</v>
      </c>
      <c r="J2181" t="s">
        <v>380</v>
      </c>
      <c r="K2181">
        <v>67</v>
      </c>
      <c r="L2181" t="s">
        <v>469</v>
      </c>
      <c r="M2181" t="s">
        <v>34</v>
      </c>
      <c r="N2181" t="s">
        <v>35</v>
      </c>
      <c r="P2181" t="s">
        <v>83</v>
      </c>
      <c r="Q2181">
        <v>5</v>
      </c>
      <c r="U2181" s="61">
        <f>Arkusz2!S2181</f>
        <v>5.7394673231095802E-2</v>
      </c>
    </row>
    <row r="2182" spans="1:21">
      <c r="A2182" s="10" t="s">
        <v>533</v>
      </c>
      <c r="B2182">
        <v>2181</v>
      </c>
      <c r="C2182">
        <v>11</v>
      </c>
      <c r="D2182" t="s">
        <v>532</v>
      </c>
      <c r="E2182" t="s">
        <v>29</v>
      </c>
      <c r="F2182" t="s">
        <v>75</v>
      </c>
      <c r="G2182" t="s">
        <v>54</v>
      </c>
      <c r="H2182" t="s">
        <v>75</v>
      </c>
      <c r="I2182" t="s">
        <v>54</v>
      </c>
      <c r="J2182" t="s">
        <v>380</v>
      </c>
      <c r="K2182">
        <v>68</v>
      </c>
      <c r="L2182" t="s">
        <v>86</v>
      </c>
      <c r="M2182" t="s">
        <v>34</v>
      </c>
      <c r="N2182" t="s">
        <v>35</v>
      </c>
      <c r="P2182" t="s">
        <v>90</v>
      </c>
      <c r="Q2182">
        <v>8</v>
      </c>
      <c r="U2182" s="61">
        <f>Arkusz2!S2182</f>
        <v>3.2071413573108588E-2</v>
      </c>
    </row>
    <row r="2183" spans="1:21">
      <c r="A2183" s="10" t="s">
        <v>533</v>
      </c>
      <c r="B2183">
        <v>2182</v>
      </c>
      <c r="C2183">
        <v>11</v>
      </c>
      <c r="D2183" t="s">
        <v>532</v>
      </c>
      <c r="E2183" t="s">
        <v>29</v>
      </c>
      <c r="F2183" t="s">
        <v>54</v>
      </c>
      <c r="G2183" t="s">
        <v>75</v>
      </c>
      <c r="H2183" t="s">
        <v>75</v>
      </c>
      <c r="I2183" t="s">
        <v>54</v>
      </c>
      <c r="J2183" t="s">
        <v>76</v>
      </c>
      <c r="K2183">
        <v>70</v>
      </c>
      <c r="L2183" t="s">
        <v>67</v>
      </c>
      <c r="M2183" t="s">
        <v>37</v>
      </c>
      <c r="N2183" t="s">
        <v>38</v>
      </c>
      <c r="O2183" t="s">
        <v>13</v>
      </c>
      <c r="P2183" t="s">
        <v>382</v>
      </c>
      <c r="Q2183">
        <v>6</v>
      </c>
      <c r="U2183" s="61">
        <f>Arkusz2!S2183</f>
        <v>0.10163322948359395</v>
      </c>
    </row>
    <row r="2184" spans="1:21">
      <c r="A2184" s="10" t="s">
        <v>533</v>
      </c>
      <c r="B2184">
        <v>2183</v>
      </c>
      <c r="C2184">
        <v>11</v>
      </c>
      <c r="D2184" t="s">
        <v>532</v>
      </c>
      <c r="E2184" t="s">
        <v>29</v>
      </c>
      <c r="F2184" t="s">
        <v>75</v>
      </c>
      <c r="G2184" t="s">
        <v>54</v>
      </c>
      <c r="H2184" t="s">
        <v>75</v>
      </c>
      <c r="I2184" t="s">
        <v>54</v>
      </c>
      <c r="J2184" t="s">
        <v>380</v>
      </c>
      <c r="K2184">
        <v>72</v>
      </c>
      <c r="L2184" t="s">
        <v>469</v>
      </c>
      <c r="M2184" t="s">
        <v>34</v>
      </c>
      <c r="N2184" t="s">
        <v>49</v>
      </c>
      <c r="P2184" t="s">
        <v>83</v>
      </c>
      <c r="Q2184">
        <v>5</v>
      </c>
      <c r="U2184" s="61">
        <f>Arkusz2!S2184</f>
        <v>5.7394673231095802E-2</v>
      </c>
    </row>
    <row r="2185" spans="1:21">
      <c r="A2185" s="10" t="s">
        <v>533</v>
      </c>
      <c r="B2185">
        <v>2184</v>
      </c>
      <c r="C2185">
        <v>11</v>
      </c>
      <c r="D2185" t="s">
        <v>532</v>
      </c>
      <c r="E2185" t="s">
        <v>29</v>
      </c>
      <c r="F2185" t="s">
        <v>75</v>
      </c>
      <c r="G2185" t="s">
        <v>54</v>
      </c>
      <c r="H2185" t="s">
        <v>75</v>
      </c>
      <c r="I2185" t="s">
        <v>54</v>
      </c>
      <c r="J2185" t="s">
        <v>380</v>
      </c>
      <c r="K2185">
        <v>76</v>
      </c>
      <c r="L2185" t="s">
        <v>86</v>
      </c>
      <c r="M2185" t="s">
        <v>43</v>
      </c>
      <c r="N2185" t="s">
        <v>38</v>
      </c>
      <c r="P2185" t="s">
        <v>82</v>
      </c>
      <c r="Q2185">
        <v>5</v>
      </c>
      <c r="U2185" s="61">
        <f>Arkusz2!S2185</f>
        <v>5.7394673231095802E-2</v>
      </c>
    </row>
    <row r="2186" spans="1:21">
      <c r="A2186" s="10" t="s">
        <v>533</v>
      </c>
      <c r="B2186">
        <v>2185</v>
      </c>
      <c r="C2186">
        <v>11</v>
      </c>
      <c r="D2186" t="s">
        <v>532</v>
      </c>
      <c r="E2186" t="s">
        <v>29</v>
      </c>
      <c r="F2186" t="s">
        <v>54</v>
      </c>
      <c r="G2186" t="s">
        <v>75</v>
      </c>
      <c r="H2186" t="s">
        <v>75</v>
      </c>
      <c r="I2186" t="s">
        <v>54</v>
      </c>
      <c r="J2186" t="s">
        <v>76</v>
      </c>
      <c r="K2186">
        <v>77</v>
      </c>
      <c r="L2186" t="s">
        <v>382</v>
      </c>
      <c r="M2186" t="s">
        <v>43</v>
      </c>
      <c r="N2186" t="s">
        <v>49</v>
      </c>
      <c r="P2186" t="s">
        <v>381</v>
      </c>
      <c r="Q2186">
        <v>6</v>
      </c>
      <c r="U2186" s="61">
        <f>Arkusz2!S2186</f>
        <v>0.17298255377116797</v>
      </c>
    </row>
    <row r="2187" spans="1:21">
      <c r="A2187" s="10" t="s">
        <v>533</v>
      </c>
      <c r="B2187">
        <v>2186</v>
      </c>
      <c r="C2187">
        <v>11</v>
      </c>
      <c r="D2187" t="s">
        <v>532</v>
      </c>
      <c r="E2187" t="s">
        <v>29</v>
      </c>
      <c r="F2187" t="s">
        <v>75</v>
      </c>
      <c r="G2187" t="s">
        <v>54</v>
      </c>
      <c r="H2187" t="s">
        <v>75</v>
      </c>
      <c r="I2187" t="s">
        <v>54</v>
      </c>
      <c r="J2187" t="s">
        <v>380</v>
      </c>
      <c r="K2187">
        <v>83</v>
      </c>
      <c r="L2187" t="s">
        <v>82</v>
      </c>
      <c r="M2187" t="s">
        <v>43</v>
      </c>
      <c r="N2187" t="s">
        <v>35</v>
      </c>
      <c r="Q2187">
        <v>8</v>
      </c>
      <c r="U2187" s="61">
        <f>Arkusz2!S2187</f>
        <v>3.4502880732867523E-2</v>
      </c>
    </row>
    <row r="2188" spans="1:21">
      <c r="A2188" s="10" t="s">
        <v>533</v>
      </c>
      <c r="B2188">
        <v>2187</v>
      </c>
      <c r="C2188">
        <v>11</v>
      </c>
      <c r="D2188" t="s">
        <v>532</v>
      </c>
      <c r="E2188" t="s">
        <v>29</v>
      </c>
      <c r="F2188" t="s">
        <v>54</v>
      </c>
      <c r="G2188" t="s">
        <v>75</v>
      </c>
      <c r="H2188" t="s">
        <v>75</v>
      </c>
      <c r="I2188" t="s">
        <v>54</v>
      </c>
      <c r="J2188" t="s">
        <v>76</v>
      </c>
      <c r="K2188">
        <v>84</v>
      </c>
      <c r="L2188" t="s">
        <v>68</v>
      </c>
      <c r="M2188" t="s">
        <v>37</v>
      </c>
      <c r="N2188" t="s">
        <v>35</v>
      </c>
      <c r="P2188" t="s">
        <v>257</v>
      </c>
      <c r="Q2188">
        <v>1</v>
      </c>
      <c r="T2188" t="s">
        <v>295</v>
      </c>
      <c r="U2188" s="61">
        <f>Arkusz2!S2188</f>
        <v>0.32476129565903694</v>
      </c>
    </row>
    <row r="2189" spans="1:21">
      <c r="A2189" s="10" t="s">
        <v>533</v>
      </c>
      <c r="B2189">
        <v>2188</v>
      </c>
      <c r="C2189">
        <v>11</v>
      </c>
      <c r="D2189" t="s">
        <v>532</v>
      </c>
      <c r="E2189" t="s">
        <v>29</v>
      </c>
      <c r="F2189" t="s">
        <v>54</v>
      </c>
      <c r="G2189" t="s">
        <v>75</v>
      </c>
      <c r="H2189" t="s">
        <v>75</v>
      </c>
      <c r="I2189" t="s">
        <v>54</v>
      </c>
      <c r="J2189" t="s">
        <v>76</v>
      </c>
      <c r="K2189">
        <v>86</v>
      </c>
      <c r="L2189" t="s">
        <v>382</v>
      </c>
      <c r="M2189" t="s">
        <v>43</v>
      </c>
      <c r="N2189" t="s">
        <v>49</v>
      </c>
      <c r="P2189" t="s">
        <v>67</v>
      </c>
      <c r="Q2189">
        <v>5</v>
      </c>
      <c r="U2189" s="61">
        <f>Arkusz2!S2189</f>
        <v>5.7394673231095802E-2</v>
      </c>
    </row>
    <row r="2190" spans="1:21">
      <c r="A2190" s="10" t="s">
        <v>533</v>
      </c>
      <c r="B2190">
        <v>2189</v>
      </c>
      <c r="C2190">
        <v>11</v>
      </c>
      <c r="D2190" t="s">
        <v>532</v>
      </c>
      <c r="E2190" t="s">
        <v>29</v>
      </c>
      <c r="F2190" t="s">
        <v>75</v>
      </c>
      <c r="G2190" t="s">
        <v>54</v>
      </c>
      <c r="H2190" t="s">
        <v>75</v>
      </c>
      <c r="I2190" t="s">
        <v>54</v>
      </c>
      <c r="J2190" t="s">
        <v>380</v>
      </c>
      <c r="K2190">
        <v>89</v>
      </c>
      <c r="L2190" t="s">
        <v>86</v>
      </c>
      <c r="M2190" t="s">
        <v>34</v>
      </c>
      <c r="N2190" t="s">
        <v>35</v>
      </c>
      <c r="P2190" t="s">
        <v>82</v>
      </c>
      <c r="Q2190">
        <v>5</v>
      </c>
      <c r="U2190" s="61">
        <f>Arkusz2!S2190</f>
        <v>5.7394673231095802E-2</v>
      </c>
    </row>
    <row r="2191" spans="1:21">
      <c r="A2191" s="10" t="s">
        <v>533</v>
      </c>
      <c r="B2191">
        <v>2190</v>
      </c>
      <c r="C2191">
        <v>11</v>
      </c>
      <c r="D2191" t="s">
        <v>532</v>
      </c>
      <c r="E2191" t="s">
        <v>29</v>
      </c>
      <c r="F2191" t="s">
        <v>54</v>
      </c>
      <c r="G2191" t="s">
        <v>75</v>
      </c>
      <c r="H2191" t="s">
        <v>75</v>
      </c>
      <c r="I2191" t="s">
        <v>54</v>
      </c>
      <c r="J2191" t="s">
        <v>76</v>
      </c>
      <c r="K2191">
        <v>90</v>
      </c>
      <c r="L2191" t="s">
        <v>260</v>
      </c>
      <c r="M2191" t="s">
        <v>43</v>
      </c>
      <c r="N2191" t="s">
        <v>38</v>
      </c>
      <c r="O2191" t="s">
        <v>13</v>
      </c>
      <c r="P2191" t="s">
        <v>58</v>
      </c>
      <c r="Q2191">
        <v>5</v>
      </c>
      <c r="U2191" s="61">
        <f>Arkusz2!S2191</f>
        <v>5.7394673231095802E-2</v>
      </c>
    </row>
    <row r="2192" spans="1:21">
      <c r="A2192" s="10" t="s">
        <v>533</v>
      </c>
      <c r="B2192">
        <v>2191</v>
      </c>
      <c r="C2192">
        <v>11</v>
      </c>
      <c r="D2192" t="s">
        <v>532</v>
      </c>
      <c r="E2192" t="s">
        <v>29</v>
      </c>
      <c r="F2192" t="s">
        <v>54</v>
      </c>
      <c r="G2192" t="s">
        <v>75</v>
      </c>
      <c r="H2192" t="s">
        <v>75</v>
      </c>
      <c r="I2192" t="s">
        <v>54</v>
      </c>
      <c r="J2192" t="s">
        <v>76</v>
      </c>
      <c r="K2192" t="s">
        <v>95</v>
      </c>
      <c r="L2192" t="s">
        <v>260</v>
      </c>
      <c r="M2192" t="s">
        <v>34</v>
      </c>
      <c r="N2192" t="s">
        <v>35</v>
      </c>
      <c r="P2192" t="s">
        <v>69</v>
      </c>
      <c r="Q2192">
        <v>8</v>
      </c>
      <c r="U2192" s="61">
        <f>Arkusz2!S2192</f>
        <v>3.2071413573108588E-2</v>
      </c>
    </row>
    <row r="2193" spans="1:21">
      <c r="A2193" s="10" t="s">
        <v>533</v>
      </c>
      <c r="B2193">
        <v>2192</v>
      </c>
      <c r="C2193">
        <v>11</v>
      </c>
      <c r="D2193" t="s">
        <v>532</v>
      </c>
      <c r="E2193" t="s">
        <v>29</v>
      </c>
      <c r="F2193" t="s">
        <v>75</v>
      </c>
      <c r="G2193" t="s">
        <v>54</v>
      </c>
      <c r="H2193" t="s">
        <v>75</v>
      </c>
      <c r="I2193" t="s">
        <v>54</v>
      </c>
      <c r="J2193" t="s">
        <v>380</v>
      </c>
      <c r="K2193" t="s">
        <v>142</v>
      </c>
      <c r="L2193" t="s">
        <v>469</v>
      </c>
      <c r="M2193" t="s">
        <v>34</v>
      </c>
      <c r="N2193" t="s">
        <v>38</v>
      </c>
      <c r="P2193" t="s">
        <v>90</v>
      </c>
      <c r="Q2193">
        <v>8</v>
      </c>
      <c r="U2193" s="61">
        <f>Arkusz2!S2193</f>
        <v>3.2071413573108588E-2</v>
      </c>
    </row>
    <row r="2194" spans="1:21">
      <c r="A2194" s="10" t="s">
        <v>533</v>
      </c>
      <c r="B2194">
        <v>2193</v>
      </c>
      <c r="C2194">
        <v>11</v>
      </c>
      <c r="D2194" t="s">
        <v>532</v>
      </c>
      <c r="E2194" t="s">
        <v>29</v>
      </c>
      <c r="F2194" t="s">
        <v>54</v>
      </c>
      <c r="G2194" t="s">
        <v>75</v>
      </c>
      <c r="H2194" t="s">
        <v>75</v>
      </c>
      <c r="I2194" t="s">
        <v>54</v>
      </c>
      <c r="J2194" t="s">
        <v>76</v>
      </c>
      <c r="K2194" t="s">
        <v>142</v>
      </c>
      <c r="L2194" t="s">
        <v>257</v>
      </c>
      <c r="M2194" t="s">
        <v>43</v>
      </c>
      <c r="N2194" t="s">
        <v>38</v>
      </c>
      <c r="P2194" t="s">
        <v>69</v>
      </c>
      <c r="Q2194">
        <v>6</v>
      </c>
      <c r="U2194" s="61">
        <f>Arkusz2!S2194</f>
        <v>0.17298255377116797</v>
      </c>
    </row>
    <row r="2195" spans="1:21">
      <c r="A2195" s="10" t="s">
        <v>533</v>
      </c>
      <c r="B2195">
        <v>2194</v>
      </c>
      <c r="C2195">
        <v>11</v>
      </c>
      <c r="D2195" t="s">
        <v>532</v>
      </c>
      <c r="E2195" t="s">
        <v>29</v>
      </c>
      <c r="F2195" t="s">
        <v>54</v>
      </c>
      <c r="G2195" t="s">
        <v>75</v>
      </c>
      <c r="H2195" t="s">
        <v>75</v>
      </c>
      <c r="I2195" t="s">
        <v>54</v>
      </c>
      <c r="J2195" t="s">
        <v>76</v>
      </c>
      <c r="K2195" t="s">
        <v>142</v>
      </c>
      <c r="L2195" t="s">
        <v>257</v>
      </c>
      <c r="M2195" t="s">
        <v>43</v>
      </c>
      <c r="N2195" t="s">
        <v>35</v>
      </c>
      <c r="Q2195">
        <v>6</v>
      </c>
      <c r="U2195" s="61">
        <f>Arkusz2!S2195</f>
        <v>0.18406554276601864</v>
      </c>
    </row>
    <row r="2196" spans="1:21">
      <c r="A2196" s="10" t="s">
        <v>534</v>
      </c>
      <c r="B2196">
        <v>2195</v>
      </c>
      <c r="C2196">
        <v>11</v>
      </c>
      <c r="D2196" t="s">
        <v>535</v>
      </c>
      <c r="E2196" t="s">
        <v>73</v>
      </c>
      <c r="F2196" t="s">
        <v>169</v>
      </c>
      <c r="G2196" t="s">
        <v>188</v>
      </c>
      <c r="H2196" t="s">
        <v>188</v>
      </c>
      <c r="I2196" t="s">
        <v>169</v>
      </c>
      <c r="J2196" t="s">
        <v>192</v>
      </c>
      <c r="K2196">
        <v>1</v>
      </c>
      <c r="L2196" t="s">
        <v>244</v>
      </c>
      <c r="M2196" t="s">
        <v>34</v>
      </c>
      <c r="N2196" t="s">
        <v>35</v>
      </c>
      <c r="P2196" t="s">
        <v>335</v>
      </c>
      <c r="Q2196">
        <v>5</v>
      </c>
      <c r="T2196" t="s">
        <v>297</v>
      </c>
      <c r="U2196" s="61">
        <f>Arkusz2!S2196</f>
        <v>1.9952811773033239E-2</v>
      </c>
    </row>
    <row r="2197" spans="1:21">
      <c r="A2197" s="10" t="s">
        <v>534</v>
      </c>
      <c r="B2197">
        <v>2196</v>
      </c>
      <c r="C2197">
        <v>11</v>
      </c>
      <c r="D2197" t="s">
        <v>535</v>
      </c>
      <c r="E2197" t="s">
        <v>73</v>
      </c>
      <c r="F2197" t="s">
        <v>188</v>
      </c>
      <c r="G2197" t="s">
        <v>169</v>
      </c>
      <c r="H2197" t="s">
        <v>188</v>
      </c>
      <c r="I2197" t="s">
        <v>169</v>
      </c>
      <c r="J2197" t="s">
        <v>170</v>
      </c>
      <c r="K2197">
        <v>14</v>
      </c>
      <c r="L2197" t="s">
        <v>312</v>
      </c>
      <c r="M2197" t="s">
        <v>37</v>
      </c>
      <c r="N2197" t="s">
        <v>49</v>
      </c>
      <c r="P2197" t="s">
        <v>221</v>
      </c>
      <c r="Q2197">
        <v>6</v>
      </c>
      <c r="T2197" t="s">
        <v>295</v>
      </c>
      <c r="U2197" s="61">
        <f>Arkusz2!S2197</f>
        <v>7.6926995697442255E-2</v>
      </c>
    </row>
    <row r="2198" spans="1:21">
      <c r="A2198" s="10" t="s">
        <v>534</v>
      </c>
      <c r="B2198">
        <v>2197</v>
      </c>
      <c r="C2198">
        <v>11</v>
      </c>
      <c r="D2198" t="s">
        <v>535</v>
      </c>
      <c r="E2198" t="s">
        <v>73</v>
      </c>
      <c r="F2198" t="s">
        <v>169</v>
      </c>
      <c r="G2198" t="s">
        <v>188</v>
      </c>
      <c r="H2198" t="s">
        <v>188</v>
      </c>
      <c r="I2198" t="s">
        <v>169</v>
      </c>
      <c r="J2198" t="s">
        <v>192</v>
      </c>
      <c r="K2198">
        <v>17</v>
      </c>
      <c r="L2198" t="s">
        <v>287</v>
      </c>
      <c r="M2198" t="s">
        <v>43</v>
      </c>
      <c r="N2198" t="s">
        <v>35</v>
      </c>
      <c r="P2198" t="s">
        <v>182</v>
      </c>
      <c r="Q2198">
        <v>7</v>
      </c>
      <c r="U2198" s="61">
        <f>Arkusz2!S2198</f>
        <v>1.1407995836332216E-2</v>
      </c>
    </row>
    <row r="2199" spans="1:21">
      <c r="A2199" s="10" t="s">
        <v>534</v>
      </c>
      <c r="B2199">
        <v>2198</v>
      </c>
      <c r="C2199">
        <v>11</v>
      </c>
      <c r="D2199" t="s">
        <v>535</v>
      </c>
      <c r="E2199" t="s">
        <v>73</v>
      </c>
      <c r="F2199" t="s">
        <v>169</v>
      </c>
      <c r="G2199" t="s">
        <v>188</v>
      </c>
      <c r="H2199" t="s">
        <v>188</v>
      </c>
      <c r="I2199" t="s">
        <v>169</v>
      </c>
      <c r="J2199" t="s">
        <v>192</v>
      </c>
      <c r="K2199">
        <v>18</v>
      </c>
      <c r="L2199" t="s">
        <v>244</v>
      </c>
      <c r="M2199" t="s">
        <v>34</v>
      </c>
      <c r="N2199" t="s">
        <v>38</v>
      </c>
      <c r="O2199" t="s">
        <v>13</v>
      </c>
      <c r="Q2199">
        <v>8</v>
      </c>
      <c r="S2199" t="s">
        <v>296</v>
      </c>
      <c r="U2199" s="61">
        <f>Arkusz2!S2199</f>
        <v>6.0950324382530965E-2</v>
      </c>
    </row>
    <row r="2200" spans="1:21">
      <c r="A2200" s="10" t="s">
        <v>534</v>
      </c>
      <c r="B2200">
        <v>2199</v>
      </c>
      <c r="C2200">
        <v>11</v>
      </c>
      <c r="D2200" t="s">
        <v>535</v>
      </c>
      <c r="E2200" t="s">
        <v>73</v>
      </c>
      <c r="F2200" t="s">
        <v>169</v>
      </c>
      <c r="G2200" t="s">
        <v>188</v>
      </c>
      <c r="H2200" t="s">
        <v>188</v>
      </c>
      <c r="I2200" t="s">
        <v>169</v>
      </c>
      <c r="J2200" t="s">
        <v>192</v>
      </c>
      <c r="K2200">
        <v>23</v>
      </c>
      <c r="L2200" t="s">
        <v>396</v>
      </c>
      <c r="M2200" t="s">
        <v>43</v>
      </c>
      <c r="N2200" t="s">
        <v>49</v>
      </c>
      <c r="P2200" t="s">
        <v>244</v>
      </c>
      <c r="Q2200">
        <v>6</v>
      </c>
      <c r="T2200" t="s">
        <v>295</v>
      </c>
      <c r="U2200" s="61">
        <f>Arkusz2!S2200</f>
        <v>0.13350948528427484</v>
      </c>
    </row>
    <row r="2201" spans="1:21">
      <c r="A2201" s="10" t="s">
        <v>534</v>
      </c>
      <c r="B2201">
        <v>2200</v>
      </c>
      <c r="C2201">
        <v>11</v>
      </c>
      <c r="D2201" t="s">
        <v>535</v>
      </c>
      <c r="E2201" t="s">
        <v>73</v>
      </c>
      <c r="F2201" t="s">
        <v>169</v>
      </c>
      <c r="G2201" t="s">
        <v>188</v>
      </c>
      <c r="H2201" t="s">
        <v>188</v>
      </c>
      <c r="I2201" t="s">
        <v>169</v>
      </c>
      <c r="J2201" t="s">
        <v>192</v>
      </c>
      <c r="K2201">
        <v>24</v>
      </c>
      <c r="L2201" t="s">
        <v>241</v>
      </c>
      <c r="M2201" t="s">
        <v>43</v>
      </c>
      <c r="N2201" t="s">
        <v>35</v>
      </c>
      <c r="Q2201">
        <v>8</v>
      </c>
      <c r="U2201" s="61">
        <f>Arkusz2!S2201</f>
        <v>3.4502880732867523E-2</v>
      </c>
    </row>
    <row r="2202" spans="1:21">
      <c r="A2202" s="10" t="s">
        <v>534</v>
      </c>
      <c r="B2202">
        <v>2201</v>
      </c>
      <c r="C2202">
        <v>11</v>
      </c>
      <c r="D2202" t="s">
        <v>535</v>
      </c>
      <c r="E2202" t="s">
        <v>73</v>
      </c>
      <c r="F2202" t="s">
        <v>188</v>
      </c>
      <c r="G2202" t="s">
        <v>169</v>
      </c>
      <c r="H2202" t="s">
        <v>188</v>
      </c>
      <c r="I2202" t="s">
        <v>169</v>
      </c>
      <c r="J2202" t="s">
        <v>170</v>
      </c>
      <c r="K2202">
        <v>35</v>
      </c>
      <c r="L2202" t="s">
        <v>200</v>
      </c>
      <c r="M2202" t="s">
        <v>43</v>
      </c>
      <c r="N2202" t="s">
        <v>35</v>
      </c>
      <c r="P2202" t="s">
        <v>191</v>
      </c>
      <c r="Q2202">
        <v>5</v>
      </c>
      <c r="U2202" s="61">
        <f>Arkusz2!S2202</f>
        <v>5.7394673231095802E-2</v>
      </c>
    </row>
    <row r="2203" spans="1:21">
      <c r="A2203" s="10" t="s">
        <v>534</v>
      </c>
      <c r="B2203">
        <v>2202</v>
      </c>
      <c r="C2203">
        <v>11</v>
      </c>
      <c r="D2203" t="s">
        <v>535</v>
      </c>
      <c r="E2203" t="s">
        <v>73</v>
      </c>
      <c r="F2203" t="s">
        <v>188</v>
      </c>
      <c r="G2203" t="s">
        <v>169</v>
      </c>
      <c r="H2203" t="s">
        <v>188</v>
      </c>
      <c r="I2203" t="s">
        <v>169</v>
      </c>
      <c r="J2203" t="s">
        <v>170</v>
      </c>
      <c r="K2203">
        <v>38</v>
      </c>
      <c r="L2203" t="s">
        <v>198</v>
      </c>
      <c r="M2203" t="s">
        <v>43</v>
      </c>
      <c r="N2203" t="s">
        <v>38</v>
      </c>
      <c r="P2203" t="s">
        <v>352</v>
      </c>
      <c r="Q2203">
        <v>6</v>
      </c>
      <c r="U2203" s="61">
        <f>Arkusz2!S2203</f>
        <v>0.17298255377116797</v>
      </c>
    </row>
    <row r="2204" spans="1:21">
      <c r="A2204" s="10" t="s">
        <v>534</v>
      </c>
      <c r="B2204">
        <v>2203</v>
      </c>
      <c r="C2204">
        <v>11</v>
      </c>
      <c r="D2204" t="s">
        <v>535</v>
      </c>
      <c r="E2204" t="s">
        <v>73</v>
      </c>
      <c r="F2204" t="s">
        <v>188</v>
      </c>
      <c r="G2204" t="s">
        <v>169</v>
      </c>
      <c r="H2204" t="s">
        <v>188</v>
      </c>
      <c r="I2204" t="s">
        <v>169</v>
      </c>
      <c r="J2204" t="s">
        <v>170</v>
      </c>
      <c r="K2204">
        <v>40</v>
      </c>
      <c r="L2204" t="s">
        <v>221</v>
      </c>
      <c r="M2204" t="s">
        <v>43</v>
      </c>
      <c r="N2204" t="s">
        <v>49</v>
      </c>
      <c r="P2204" t="s">
        <v>191</v>
      </c>
      <c r="Q2204">
        <v>8</v>
      </c>
      <c r="U2204" s="61">
        <f>Arkusz2!S2204</f>
        <v>3.2071413573108588E-2</v>
      </c>
    </row>
    <row r="2205" spans="1:21">
      <c r="A2205" s="10" t="s">
        <v>534</v>
      </c>
      <c r="B2205">
        <v>2204</v>
      </c>
      <c r="C2205">
        <v>11</v>
      </c>
      <c r="D2205" t="s">
        <v>535</v>
      </c>
      <c r="E2205" t="s">
        <v>73</v>
      </c>
      <c r="F2205" t="s">
        <v>188</v>
      </c>
      <c r="G2205" t="s">
        <v>169</v>
      </c>
      <c r="H2205" t="s">
        <v>188</v>
      </c>
      <c r="I2205" t="s">
        <v>169</v>
      </c>
      <c r="J2205" t="s">
        <v>170</v>
      </c>
      <c r="K2205">
        <v>44</v>
      </c>
      <c r="L2205" t="s">
        <v>200</v>
      </c>
      <c r="M2205" t="s">
        <v>34</v>
      </c>
      <c r="N2205" t="s">
        <v>38</v>
      </c>
      <c r="Q2205">
        <v>1</v>
      </c>
      <c r="U2205" s="61">
        <f>Arkusz2!S2205</f>
        <v>0.56557841886809501</v>
      </c>
    </row>
    <row r="2206" spans="1:21">
      <c r="A2206" s="10" t="s">
        <v>534</v>
      </c>
      <c r="B2206">
        <v>2205</v>
      </c>
      <c r="C2206">
        <v>11</v>
      </c>
      <c r="D2206" t="s">
        <v>535</v>
      </c>
      <c r="E2206" t="s">
        <v>73</v>
      </c>
      <c r="F2206" t="s">
        <v>188</v>
      </c>
      <c r="G2206" t="s">
        <v>169</v>
      </c>
      <c r="H2206" t="s">
        <v>188</v>
      </c>
      <c r="I2206" t="s">
        <v>169</v>
      </c>
      <c r="J2206" t="s">
        <v>170</v>
      </c>
      <c r="K2206">
        <v>44</v>
      </c>
      <c r="L2206" t="s">
        <v>221</v>
      </c>
      <c r="M2206" t="s">
        <v>34</v>
      </c>
      <c r="N2206" t="s">
        <v>49</v>
      </c>
      <c r="Q2206">
        <v>8</v>
      </c>
      <c r="U2206" s="61">
        <f>Arkusz2!S2206</f>
        <v>3.4502880732867523E-2</v>
      </c>
    </row>
    <row r="2207" spans="1:21">
      <c r="A2207" s="10" t="s">
        <v>534</v>
      </c>
      <c r="B2207">
        <v>2206</v>
      </c>
      <c r="C2207">
        <v>11</v>
      </c>
      <c r="D2207" t="s">
        <v>535</v>
      </c>
      <c r="E2207" t="s">
        <v>73</v>
      </c>
      <c r="F2207" t="s">
        <v>169</v>
      </c>
      <c r="G2207" t="s">
        <v>188</v>
      </c>
      <c r="H2207" t="s">
        <v>188</v>
      </c>
      <c r="I2207" t="s">
        <v>169</v>
      </c>
      <c r="J2207" t="s">
        <v>192</v>
      </c>
      <c r="K2207">
        <v>44</v>
      </c>
      <c r="L2207" t="s">
        <v>244</v>
      </c>
      <c r="M2207" t="s">
        <v>34</v>
      </c>
      <c r="N2207" t="s">
        <v>49</v>
      </c>
      <c r="P2207" t="s">
        <v>182</v>
      </c>
      <c r="Q2207">
        <v>6</v>
      </c>
      <c r="U2207" s="61">
        <f>Arkusz2!S2207</f>
        <v>0.17298255377116797</v>
      </c>
    </row>
    <row r="2208" spans="1:21">
      <c r="A2208" s="10" t="s">
        <v>534</v>
      </c>
      <c r="B2208">
        <v>2207</v>
      </c>
      <c r="C2208">
        <v>11</v>
      </c>
      <c r="D2208" t="s">
        <v>535</v>
      </c>
      <c r="E2208" t="s">
        <v>73</v>
      </c>
      <c r="F2208" t="s">
        <v>169</v>
      </c>
      <c r="G2208" t="s">
        <v>188</v>
      </c>
      <c r="H2208" t="s">
        <v>188</v>
      </c>
      <c r="I2208" t="s">
        <v>169</v>
      </c>
      <c r="J2208" t="s">
        <v>192</v>
      </c>
      <c r="K2208">
        <v>48</v>
      </c>
      <c r="L2208" t="s">
        <v>244</v>
      </c>
      <c r="M2208" t="s">
        <v>34</v>
      </c>
      <c r="N2208" t="s">
        <v>35</v>
      </c>
      <c r="Q2208">
        <v>8</v>
      </c>
      <c r="S2208" t="s">
        <v>296</v>
      </c>
      <c r="U2208" s="61">
        <f>Arkusz2!S2208</f>
        <v>6.0950324382530965E-2</v>
      </c>
    </row>
    <row r="2209" spans="1:21">
      <c r="A2209" s="10" t="s">
        <v>534</v>
      </c>
      <c r="B2209">
        <v>2208</v>
      </c>
      <c r="C2209">
        <v>11</v>
      </c>
      <c r="D2209" t="s">
        <v>535</v>
      </c>
      <c r="E2209" t="s">
        <v>73</v>
      </c>
      <c r="F2209" t="s">
        <v>169</v>
      </c>
      <c r="G2209" t="s">
        <v>188</v>
      </c>
      <c r="H2209" t="s">
        <v>188</v>
      </c>
      <c r="I2209" t="s">
        <v>169</v>
      </c>
      <c r="J2209" t="s">
        <v>192</v>
      </c>
      <c r="K2209">
        <v>51</v>
      </c>
      <c r="L2209" t="s">
        <v>179</v>
      </c>
      <c r="M2209" t="s">
        <v>34</v>
      </c>
      <c r="N2209" t="s">
        <v>35</v>
      </c>
      <c r="P2209" t="s">
        <v>447</v>
      </c>
      <c r="Q2209">
        <v>8</v>
      </c>
      <c r="U2209" s="61">
        <f>Arkusz2!S2209</f>
        <v>3.2071413573108588E-2</v>
      </c>
    </row>
    <row r="2210" spans="1:21">
      <c r="A2210" s="10" t="s">
        <v>534</v>
      </c>
      <c r="B2210">
        <v>2209</v>
      </c>
      <c r="C2210">
        <v>11</v>
      </c>
      <c r="D2210" t="s">
        <v>535</v>
      </c>
      <c r="E2210" t="s">
        <v>73</v>
      </c>
      <c r="F2210" t="s">
        <v>188</v>
      </c>
      <c r="G2210" t="s">
        <v>169</v>
      </c>
      <c r="H2210" t="s">
        <v>188</v>
      </c>
      <c r="I2210" t="s">
        <v>169</v>
      </c>
      <c r="J2210" t="s">
        <v>170</v>
      </c>
      <c r="K2210">
        <v>52</v>
      </c>
      <c r="L2210" t="s">
        <v>523</v>
      </c>
      <c r="M2210" t="s">
        <v>34</v>
      </c>
      <c r="N2210" t="s">
        <v>49</v>
      </c>
      <c r="P2210" t="s">
        <v>221</v>
      </c>
      <c r="Q2210">
        <v>8</v>
      </c>
      <c r="U2210" s="61">
        <f>Arkusz2!S2210</f>
        <v>3.2071413573108588E-2</v>
      </c>
    </row>
    <row r="2211" spans="1:21">
      <c r="A2211" s="10" t="s">
        <v>534</v>
      </c>
      <c r="B2211">
        <v>2210</v>
      </c>
      <c r="C2211">
        <v>11</v>
      </c>
      <c r="D2211" t="s">
        <v>535</v>
      </c>
      <c r="E2211" t="s">
        <v>73</v>
      </c>
      <c r="F2211" t="s">
        <v>188</v>
      </c>
      <c r="G2211" t="s">
        <v>169</v>
      </c>
      <c r="H2211" t="s">
        <v>188</v>
      </c>
      <c r="I2211" t="s">
        <v>169</v>
      </c>
      <c r="J2211" t="s">
        <v>170</v>
      </c>
      <c r="K2211">
        <v>53</v>
      </c>
      <c r="L2211" t="s">
        <v>200</v>
      </c>
      <c r="M2211" t="s">
        <v>43</v>
      </c>
      <c r="N2211" t="s">
        <v>38</v>
      </c>
      <c r="O2211" t="s">
        <v>13</v>
      </c>
      <c r="Q2211" t="s">
        <v>15</v>
      </c>
      <c r="R2211" t="s">
        <v>15</v>
      </c>
      <c r="U2211" s="61">
        <f>Arkusz2!S2211</f>
        <v>0.78571300199005822</v>
      </c>
    </row>
    <row r="2212" spans="1:21">
      <c r="A2212" s="10" t="s">
        <v>534</v>
      </c>
      <c r="B2212">
        <v>2211</v>
      </c>
      <c r="C2212">
        <v>11</v>
      </c>
      <c r="D2212" t="s">
        <v>535</v>
      </c>
      <c r="E2212" t="s">
        <v>73</v>
      </c>
      <c r="F2212" t="s">
        <v>188</v>
      </c>
      <c r="G2212" t="s">
        <v>169</v>
      </c>
      <c r="H2212" t="s">
        <v>188</v>
      </c>
      <c r="I2212" t="s">
        <v>169</v>
      </c>
      <c r="J2212" t="s">
        <v>170</v>
      </c>
      <c r="K2212">
        <v>55</v>
      </c>
      <c r="L2212" t="s">
        <v>523</v>
      </c>
      <c r="M2212" t="s">
        <v>43</v>
      </c>
      <c r="N2212" t="s">
        <v>38</v>
      </c>
      <c r="P2212" t="s">
        <v>199</v>
      </c>
      <c r="Q2212">
        <v>6</v>
      </c>
      <c r="U2212" s="61">
        <f>Arkusz2!S2212</f>
        <v>0.17298255377116797</v>
      </c>
    </row>
    <row r="2213" spans="1:21">
      <c r="A2213" s="10" t="s">
        <v>534</v>
      </c>
      <c r="B2213">
        <v>2212</v>
      </c>
      <c r="C2213">
        <v>11</v>
      </c>
      <c r="D2213" t="s">
        <v>535</v>
      </c>
      <c r="E2213" t="s">
        <v>73</v>
      </c>
      <c r="F2213" t="s">
        <v>188</v>
      </c>
      <c r="G2213" t="s">
        <v>169</v>
      </c>
      <c r="H2213" t="s">
        <v>188</v>
      </c>
      <c r="I2213" t="s">
        <v>169</v>
      </c>
      <c r="J2213" t="s">
        <v>170</v>
      </c>
      <c r="K2213">
        <v>55</v>
      </c>
      <c r="L2213" t="s">
        <v>202</v>
      </c>
      <c r="M2213" t="s">
        <v>34</v>
      </c>
      <c r="N2213" t="s">
        <v>35</v>
      </c>
      <c r="Q2213">
        <v>8</v>
      </c>
      <c r="U2213" s="61">
        <f>Arkusz2!S2213</f>
        <v>3.4502880732867523E-2</v>
      </c>
    </row>
    <row r="2214" spans="1:21">
      <c r="A2214" s="10" t="s">
        <v>534</v>
      </c>
      <c r="B2214">
        <v>2213</v>
      </c>
      <c r="C2214">
        <v>11</v>
      </c>
      <c r="D2214" t="s">
        <v>535</v>
      </c>
      <c r="E2214" t="s">
        <v>73</v>
      </c>
      <c r="F2214" t="s">
        <v>188</v>
      </c>
      <c r="G2214" t="s">
        <v>169</v>
      </c>
      <c r="H2214" t="s">
        <v>188</v>
      </c>
      <c r="I2214" t="s">
        <v>169</v>
      </c>
      <c r="J2214" t="s">
        <v>170</v>
      </c>
      <c r="K2214">
        <v>60</v>
      </c>
      <c r="L2214" t="s">
        <v>523</v>
      </c>
      <c r="M2214" t="s">
        <v>43</v>
      </c>
      <c r="N2214" t="s">
        <v>35</v>
      </c>
      <c r="P2214" t="s">
        <v>191</v>
      </c>
      <c r="Q2214">
        <v>8</v>
      </c>
      <c r="U2214" s="61">
        <f>Arkusz2!S2214</f>
        <v>3.2071413573108588E-2</v>
      </c>
    </row>
    <row r="2215" spans="1:21">
      <c r="A2215" s="10" t="s">
        <v>534</v>
      </c>
      <c r="B2215">
        <v>2214</v>
      </c>
      <c r="C2215">
        <v>11</v>
      </c>
      <c r="D2215" t="s">
        <v>535</v>
      </c>
      <c r="E2215" t="s">
        <v>73</v>
      </c>
      <c r="F2215" t="s">
        <v>188</v>
      </c>
      <c r="G2215" t="s">
        <v>169</v>
      </c>
      <c r="H2215" t="s">
        <v>188</v>
      </c>
      <c r="I2215" t="s">
        <v>169</v>
      </c>
      <c r="J2215" t="s">
        <v>170</v>
      </c>
      <c r="K2215">
        <v>62</v>
      </c>
      <c r="L2215" t="s">
        <v>202</v>
      </c>
      <c r="M2215" t="s">
        <v>34</v>
      </c>
      <c r="N2215" t="s">
        <v>35</v>
      </c>
      <c r="Q2215">
        <v>8</v>
      </c>
      <c r="U2215" s="61">
        <f>Arkusz2!S2215</f>
        <v>3.4502880732867523E-2</v>
      </c>
    </row>
    <row r="2216" spans="1:21">
      <c r="A2216" s="10" t="s">
        <v>534</v>
      </c>
      <c r="B2216">
        <v>2215</v>
      </c>
      <c r="C2216">
        <v>11</v>
      </c>
      <c r="D2216" t="s">
        <v>535</v>
      </c>
      <c r="E2216" t="s">
        <v>73</v>
      </c>
      <c r="F2216" t="s">
        <v>188</v>
      </c>
      <c r="G2216" t="s">
        <v>169</v>
      </c>
      <c r="H2216" t="s">
        <v>188</v>
      </c>
      <c r="I2216" t="s">
        <v>169</v>
      </c>
      <c r="J2216" t="s">
        <v>170</v>
      </c>
      <c r="K2216">
        <v>65</v>
      </c>
      <c r="L2216" t="s">
        <v>523</v>
      </c>
      <c r="M2216" t="s">
        <v>43</v>
      </c>
      <c r="N2216" t="s">
        <v>35</v>
      </c>
      <c r="P2216" t="s">
        <v>199</v>
      </c>
      <c r="Q2216">
        <v>8</v>
      </c>
      <c r="U2216" s="61">
        <f>Arkusz2!S2216</f>
        <v>3.2071413573108588E-2</v>
      </c>
    </row>
    <row r="2217" spans="1:21">
      <c r="A2217" s="10" t="s">
        <v>534</v>
      </c>
      <c r="B2217">
        <v>2216</v>
      </c>
      <c r="C2217">
        <v>11</v>
      </c>
      <c r="D2217" t="s">
        <v>535</v>
      </c>
      <c r="E2217" t="s">
        <v>73</v>
      </c>
      <c r="F2217" t="s">
        <v>188</v>
      </c>
      <c r="G2217" t="s">
        <v>169</v>
      </c>
      <c r="H2217" t="s">
        <v>188</v>
      </c>
      <c r="I2217" t="s">
        <v>169</v>
      </c>
      <c r="J2217" t="s">
        <v>170</v>
      </c>
      <c r="K2217">
        <v>70</v>
      </c>
      <c r="L2217" t="s">
        <v>191</v>
      </c>
      <c r="M2217" t="s">
        <v>34</v>
      </c>
      <c r="N2217" t="s">
        <v>35</v>
      </c>
      <c r="P2217" t="s">
        <v>200</v>
      </c>
      <c r="Q2217">
        <v>5</v>
      </c>
      <c r="U2217" s="61">
        <f>Arkusz2!S2217</f>
        <v>5.7394673231095802E-2</v>
      </c>
    </row>
    <row r="2218" spans="1:21">
      <c r="A2218" s="10" t="s">
        <v>534</v>
      </c>
      <c r="B2218">
        <v>2217</v>
      </c>
      <c r="C2218">
        <v>11</v>
      </c>
      <c r="D2218" t="s">
        <v>535</v>
      </c>
      <c r="E2218" t="s">
        <v>73</v>
      </c>
      <c r="F2218" t="s">
        <v>188</v>
      </c>
      <c r="G2218" t="s">
        <v>169</v>
      </c>
      <c r="H2218" t="s">
        <v>188</v>
      </c>
      <c r="I2218" t="s">
        <v>169</v>
      </c>
      <c r="J2218" t="s">
        <v>170</v>
      </c>
      <c r="K2218">
        <v>72</v>
      </c>
      <c r="L2218" t="s">
        <v>523</v>
      </c>
      <c r="M2218" t="s">
        <v>43</v>
      </c>
      <c r="N2218" t="s">
        <v>35</v>
      </c>
      <c r="P2218" t="s">
        <v>546</v>
      </c>
      <c r="Q2218">
        <v>6</v>
      </c>
      <c r="U2218" s="61">
        <f>Arkusz2!S2218</f>
        <v>0.17298255377116797</v>
      </c>
    </row>
    <row r="2219" spans="1:21">
      <c r="A2219" s="10" t="s">
        <v>534</v>
      </c>
      <c r="B2219">
        <v>2218</v>
      </c>
      <c r="C2219">
        <v>11</v>
      </c>
      <c r="D2219" t="s">
        <v>535</v>
      </c>
      <c r="E2219" t="s">
        <v>73</v>
      </c>
      <c r="F2219" t="s">
        <v>188</v>
      </c>
      <c r="G2219" t="s">
        <v>169</v>
      </c>
      <c r="H2219" t="s">
        <v>188</v>
      </c>
      <c r="I2219" t="s">
        <v>169</v>
      </c>
      <c r="J2219" t="s">
        <v>170</v>
      </c>
      <c r="K2219">
        <v>73</v>
      </c>
      <c r="L2219" t="s">
        <v>221</v>
      </c>
      <c r="M2219" t="s">
        <v>34</v>
      </c>
      <c r="N2219" t="s">
        <v>49</v>
      </c>
      <c r="Q2219">
        <v>8</v>
      </c>
      <c r="U2219" s="61">
        <f>Arkusz2!S2219</f>
        <v>3.4502880732867523E-2</v>
      </c>
    </row>
    <row r="2220" spans="1:21">
      <c r="A2220" s="10" t="s">
        <v>534</v>
      </c>
      <c r="B2220">
        <v>2219</v>
      </c>
      <c r="C2220">
        <v>11</v>
      </c>
      <c r="D2220" t="s">
        <v>535</v>
      </c>
      <c r="E2220" t="s">
        <v>73</v>
      </c>
      <c r="F2220" t="s">
        <v>188</v>
      </c>
      <c r="G2220" t="s">
        <v>169</v>
      </c>
      <c r="H2220" t="s">
        <v>188</v>
      </c>
      <c r="I2220" t="s">
        <v>169</v>
      </c>
      <c r="J2220" t="s">
        <v>170</v>
      </c>
      <c r="K2220">
        <v>74</v>
      </c>
      <c r="L2220" t="s">
        <v>199</v>
      </c>
      <c r="M2220" t="s">
        <v>37</v>
      </c>
      <c r="N2220" t="s">
        <v>35</v>
      </c>
      <c r="P2220" t="s">
        <v>221</v>
      </c>
      <c r="Q2220">
        <v>6</v>
      </c>
      <c r="T2220" t="s">
        <v>295</v>
      </c>
      <c r="U2220" s="61">
        <f>Arkusz2!S2220</f>
        <v>7.6926995697442255E-2</v>
      </c>
    </row>
    <row r="2221" spans="1:21">
      <c r="A2221" s="10" t="s">
        <v>534</v>
      </c>
      <c r="B2221">
        <v>2220</v>
      </c>
      <c r="C2221">
        <v>11</v>
      </c>
      <c r="D2221" t="s">
        <v>535</v>
      </c>
      <c r="E2221" t="s">
        <v>73</v>
      </c>
      <c r="F2221" t="s">
        <v>188</v>
      </c>
      <c r="G2221" t="s">
        <v>169</v>
      </c>
      <c r="H2221" t="s">
        <v>188</v>
      </c>
      <c r="I2221" t="s">
        <v>169</v>
      </c>
      <c r="J2221" t="s">
        <v>170</v>
      </c>
      <c r="K2221">
        <v>74</v>
      </c>
      <c r="L2221" t="s">
        <v>523</v>
      </c>
      <c r="M2221" t="s">
        <v>34</v>
      </c>
      <c r="N2221" t="s">
        <v>49</v>
      </c>
      <c r="Q2221">
        <v>6</v>
      </c>
      <c r="U2221" s="61">
        <f>Arkusz2!S2221</f>
        <v>0.18406554276601864</v>
      </c>
    </row>
    <row r="2222" spans="1:21">
      <c r="A2222" s="10" t="s">
        <v>534</v>
      </c>
      <c r="B2222">
        <v>2221</v>
      </c>
      <c r="C2222">
        <v>11</v>
      </c>
      <c r="D2222" t="s">
        <v>535</v>
      </c>
      <c r="E2222" t="s">
        <v>73</v>
      </c>
      <c r="F2222" t="s">
        <v>169</v>
      </c>
      <c r="G2222" t="s">
        <v>188</v>
      </c>
      <c r="H2222" t="s">
        <v>188</v>
      </c>
      <c r="I2222" t="s">
        <v>169</v>
      </c>
      <c r="J2222" t="s">
        <v>192</v>
      </c>
      <c r="K2222">
        <v>80</v>
      </c>
      <c r="L2222" t="s">
        <v>179</v>
      </c>
      <c r="M2222" t="s">
        <v>37</v>
      </c>
      <c r="N2222" t="s">
        <v>35</v>
      </c>
      <c r="P2222" t="s">
        <v>244</v>
      </c>
      <c r="Q2222">
        <v>1</v>
      </c>
      <c r="T2222" t="s">
        <v>295</v>
      </c>
      <c r="U2222" s="61">
        <f>Arkusz2!S2222</f>
        <v>0.32476129565903694</v>
      </c>
    </row>
    <row r="2223" spans="1:21">
      <c r="A2223" s="10" t="s">
        <v>534</v>
      </c>
      <c r="B2223">
        <v>2222</v>
      </c>
      <c r="C2223">
        <v>11</v>
      </c>
      <c r="D2223" t="s">
        <v>535</v>
      </c>
      <c r="E2223" t="s">
        <v>73</v>
      </c>
      <c r="F2223" t="s">
        <v>188</v>
      </c>
      <c r="G2223" t="s">
        <v>169</v>
      </c>
      <c r="H2223" t="s">
        <v>188</v>
      </c>
      <c r="I2223" t="s">
        <v>169</v>
      </c>
      <c r="J2223" t="s">
        <v>170</v>
      </c>
      <c r="K2223">
        <v>81</v>
      </c>
      <c r="L2223" t="s">
        <v>523</v>
      </c>
      <c r="M2223" t="s">
        <v>37</v>
      </c>
      <c r="N2223" t="s">
        <v>35</v>
      </c>
      <c r="P2223" t="s">
        <v>387</v>
      </c>
      <c r="Q2223">
        <v>6</v>
      </c>
      <c r="U2223" s="61">
        <f>Arkusz2!S2223</f>
        <v>0.10163322948359395</v>
      </c>
    </row>
    <row r="2224" spans="1:21">
      <c r="A2224" s="10" t="s">
        <v>534</v>
      </c>
      <c r="B2224">
        <v>2223</v>
      </c>
      <c r="C2224">
        <v>11</v>
      </c>
      <c r="D2224" t="s">
        <v>535</v>
      </c>
      <c r="E2224" t="s">
        <v>73</v>
      </c>
      <c r="F2224" t="s">
        <v>169</v>
      </c>
      <c r="G2224" t="s">
        <v>188</v>
      </c>
      <c r="H2224" t="s">
        <v>188</v>
      </c>
      <c r="I2224" t="s">
        <v>169</v>
      </c>
      <c r="J2224" t="s">
        <v>192</v>
      </c>
      <c r="K2224">
        <v>87</v>
      </c>
      <c r="L2224" t="s">
        <v>281</v>
      </c>
      <c r="M2224" t="s">
        <v>34</v>
      </c>
      <c r="N2224" t="s">
        <v>49</v>
      </c>
      <c r="P2224" t="s">
        <v>547</v>
      </c>
      <c r="Q2224">
        <v>6</v>
      </c>
      <c r="U2224" s="61">
        <f>Arkusz2!S2224</f>
        <v>0.17298255377116797</v>
      </c>
    </row>
    <row r="2225" spans="1:21">
      <c r="A2225" s="10" t="s">
        <v>534</v>
      </c>
      <c r="B2225">
        <v>2224</v>
      </c>
      <c r="C2225">
        <v>11</v>
      </c>
      <c r="D2225" t="s">
        <v>535</v>
      </c>
      <c r="E2225" t="s">
        <v>73</v>
      </c>
      <c r="F2225" t="s">
        <v>169</v>
      </c>
      <c r="G2225" t="s">
        <v>188</v>
      </c>
      <c r="H2225" t="s">
        <v>188</v>
      </c>
      <c r="I2225" t="s">
        <v>169</v>
      </c>
      <c r="J2225" t="s">
        <v>192</v>
      </c>
      <c r="K2225">
        <v>88</v>
      </c>
      <c r="L2225" t="s">
        <v>242</v>
      </c>
      <c r="M2225" t="s">
        <v>37</v>
      </c>
      <c r="N2225" t="s">
        <v>38</v>
      </c>
      <c r="O2225" t="s">
        <v>13</v>
      </c>
      <c r="P2225" t="s">
        <v>281</v>
      </c>
      <c r="Q2225">
        <v>6</v>
      </c>
      <c r="T2225" t="s">
        <v>295</v>
      </c>
      <c r="U2225" s="61">
        <f>Arkusz2!S2225</f>
        <v>7.6926995697442255E-2</v>
      </c>
    </row>
    <row r="2226" spans="1:21">
      <c r="A2226" s="10" t="s">
        <v>534</v>
      </c>
      <c r="B2226">
        <v>2225</v>
      </c>
      <c r="C2226">
        <v>11</v>
      </c>
      <c r="D2226" t="s">
        <v>535</v>
      </c>
      <c r="E2226" t="s">
        <v>73</v>
      </c>
      <c r="F2226" t="s">
        <v>188</v>
      </c>
      <c r="G2226" t="s">
        <v>169</v>
      </c>
      <c r="H2226" t="s">
        <v>188</v>
      </c>
      <c r="I2226" t="s">
        <v>169</v>
      </c>
      <c r="J2226" t="s">
        <v>170</v>
      </c>
      <c r="K2226">
        <v>90</v>
      </c>
      <c r="L2226" t="s">
        <v>387</v>
      </c>
      <c r="M2226" t="s">
        <v>43</v>
      </c>
      <c r="N2226" t="s">
        <v>35</v>
      </c>
      <c r="Q2226">
        <v>8</v>
      </c>
      <c r="U2226" s="61">
        <f>Arkusz2!S2226</f>
        <v>3.4502880732867523E-2</v>
      </c>
    </row>
    <row r="2227" spans="1:21">
      <c r="A2227" s="10" t="s">
        <v>534</v>
      </c>
      <c r="B2227">
        <v>2226</v>
      </c>
      <c r="C2227">
        <v>11</v>
      </c>
      <c r="D2227" t="s">
        <v>535</v>
      </c>
      <c r="E2227" t="s">
        <v>73</v>
      </c>
      <c r="F2227" t="s">
        <v>188</v>
      </c>
      <c r="G2227" t="s">
        <v>169</v>
      </c>
      <c r="H2227" t="s">
        <v>188</v>
      </c>
      <c r="I2227" t="s">
        <v>169</v>
      </c>
      <c r="J2227" t="s">
        <v>170</v>
      </c>
      <c r="K2227" t="s">
        <v>95</v>
      </c>
      <c r="L2227" t="s">
        <v>387</v>
      </c>
      <c r="M2227" t="s">
        <v>43</v>
      </c>
      <c r="N2227" t="s">
        <v>35</v>
      </c>
      <c r="Q2227">
        <v>8</v>
      </c>
      <c r="U2227" s="61">
        <f>Arkusz2!S2227</f>
        <v>3.4502880732867523E-2</v>
      </c>
    </row>
    <row r="2228" spans="1:21">
      <c r="A2228" s="10" t="s">
        <v>536</v>
      </c>
      <c r="B2228">
        <v>2227</v>
      </c>
      <c r="C2228">
        <v>11</v>
      </c>
      <c r="D2228" t="s">
        <v>535</v>
      </c>
      <c r="E2228" t="s">
        <v>73</v>
      </c>
      <c r="F2228" t="s">
        <v>98</v>
      </c>
      <c r="G2228" t="s">
        <v>31</v>
      </c>
      <c r="H2228" t="s">
        <v>31</v>
      </c>
      <c r="I2228" t="s">
        <v>98</v>
      </c>
      <c r="J2228" t="s">
        <v>32</v>
      </c>
      <c r="K2228">
        <v>1</v>
      </c>
      <c r="L2228" t="s">
        <v>218</v>
      </c>
      <c r="M2228" t="s">
        <v>43</v>
      </c>
      <c r="N2228" t="s">
        <v>38</v>
      </c>
      <c r="P2228" t="s">
        <v>282</v>
      </c>
      <c r="Q2228">
        <v>8</v>
      </c>
      <c r="U2228" s="61">
        <f>Arkusz2!S2228</f>
        <v>3.2071413573108588E-2</v>
      </c>
    </row>
    <row r="2229" spans="1:21">
      <c r="A2229" s="10" t="s">
        <v>536</v>
      </c>
      <c r="B2229">
        <v>2228</v>
      </c>
      <c r="C2229">
        <v>11</v>
      </c>
      <c r="D2229" t="s">
        <v>535</v>
      </c>
      <c r="E2229" t="s">
        <v>73</v>
      </c>
      <c r="F2229" t="s">
        <v>98</v>
      </c>
      <c r="G2229" t="s">
        <v>31</v>
      </c>
      <c r="H2229" t="s">
        <v>31</v>
      </c>
      <c r="I2229" t="s">
        <v>98</v>
      </c>
      <c r="J2229" t="s">
        <v>32</v>
      </c>
      <c r="K2229">
        <v>4</v>
      </c>
      <c r="L2229" t="s">
        <v>102</v>
      </c>
      <c r="M2229" t="s">
        <v>34</v>
      </c>
      <c r="N2229" t="s">
        <v>49</v>
      </c>
      <c r="Q2229">
        <v>6</v>
      </c>
      <c r="U2229" s="61">
        <f>Arkusz2!S2229</f>
        <v>0.18406554276601864</v>
      </c>
    </row>
    <row r="2230" spans="1:21">
      <c r="A2230" s="10" t="s">
        <v>536</v>
      </c>
      <c r="B2230">
        <v>2229</v>
      </c>
      <c r="C2230">
        <v>11</v>
      </c>
      <c r="D2230" t="s">
        <v>535</v>
      </c>
      <c r="E2230" t="s">
        <v>73</v>
      </c>
      <c r="F2230" t="s">
        <v>98</v>
      </c>
      <c r="G2230" t="s">
        <v>31</v>
      </c>
      <c r="H2230" t="s">
        <v>31</v>
      </c>
      <c r="I2230" t="s">
        <v>98</v>
      </c>
      <c r="J2230" t="s">
        <v>32</v>
      </c>
      <c r="K2230">
        <v>4</v>
      </c>
      <c r="L2230" t="s">
        <v>102</v>
      </c>
      <c r="M2230" t="s">
        <v>34</v>
      </c>
      <c r="N2230" t="s">
        <v>35</v>
      </c>
      <c r="Q2230">
        <v>6</v>
      </c>
      <c r="U2230" s="61">
        <f>Arkusz2!S2230</f>
        <v>0.18406554276601864</v>
      </c>
    </row>
    <row r="2231" spans="1:21">
      <c r="A2231" s="10" t="s">
        <v>536</v>
      </c>
      <c r="B2231">
        <v>2230</v>
      </c>
      <c r="C2231">
        <v>11</v>
      </c>
      <c r="D2231" t="s">
        <v>535</v>
      </c>
      <c r="E2231" t="s">
        <v>73</v>
      </c>
      <c r="F2231" t="s">
        <v>31</v>
      </c>
      <c r="G2231" t="s">
        <v>98</v>
      </c>
      <c r="H2231" t="s">
        <v>31</v>
      </c>
      <c r="I2231" t="s">
        <v>98</v>
      </c>
      <c r="J2231" t="s">
        <v>99</v>
      </c>
      <c r="K2231">
        <v>11</v>
      </c>
      <c r="L2231" t="s">
        <v>249</v>
      </c>
      <c r="M2231" t="s">
        <v>37</v>
      </c>
      <c r="N2231" t="s">
        <v>35</v>
      </c>
      <c r="P2231" t="s">
        <v>537</v>
      </c>
      <c r="Q2231">
        <v>6</v>
      </c>
      <c r="U2231" s="61">
        <f>Arkusz2!S2231</f>
        <v>0.10163322948359395</v>
      </c>
    </row>
    <row r="2232" spans="1:21">
      <c r="A2232" s="10" t="s">
        <v>536</v>
      </c>
      <c r="B2232">
        <v>2231</v>
      </c>
      <c r="C2232">
        <v>11</v>
      </c>
      <c r="D2232" t="s">
        <v>535</v>
      </c>
      <c r="E2232" t="s">
        <v>73</v>
      </c>
      <c r="F2232" t="s">
        <v>98</v>
      </c>
      <c r="G2232" t="s">
        <v>31</v>
      </c>
      <c r="H2232" t="s">
        <v>31</v>
      </c>
      <c r="I2232" t="s">
        <v>98</v>
      </c>
      <c r="J2232" t="s">
        <v>32</v>
      </c>
      <c r="K2232">
        <v>12</v>
      </c>
      <c r="L2232" t="s">
        <v>282</v>
      </c>
      <c r="M2232" t="s">
        <v>34</v>
      </c>
      <c r="N2232" t="s">
        <v>38</v>
      </c>
      <c r="O2232" t="s">
        <v>13</v>
      </c>
      <c r="P2232" t="s">
        <v>102</v>
      </c>
      <c r="Q2232">
        <v>6</v>
      </c>
      <c r="U2232" s="61">
        <f>Arkusz2!S2232</f>
        <v>0.17298255377116797</v>
      </c>
    </row>
    <row r="2233" spans="1:21">
      <c r="A2233" s="10" t="s">
        <v>536</v>
      </c>
      <c r="B2233">
        <v>2232</v>
      </c>
      <c r="C2233">
        <v>11</v>
      </c>
      <c r="D2233" t="s">
        <v>535</v>
      </c>
      <c r="E2233" t="s">
        <v>73</v>
      </c>
      <c r="F2233" t="s">
        <v>31</v>
      </c>
      <c r="G2233" t="s">
        <v>98</v>
      </c>
      <c r="H2233" t="s">
        <v>31</v>
      </c>
      <c r="I2233" t="s">
        <v>98</v>
      </c>
      <c r="J2233" t="s">
        <v>99</v>
      </c>
      <c r="K2233">
        <v>16</v>
      </c>
      <c r="L2233" t="s">
        <v>537</v>
      </c>
      <c r="M2233" t="s">
        <v>37</v>
      </c>
      <c r="N2233" t="s">
        <v>35</v>
      </c>
      <c r="P2233" t="s">
        <v>52</v>
      </c>
      <c r="Q2233">
        <v>5</v>
      </c>
      <c r="T2233" t="s">
        <v>294</v>
      </c>
      <c r="U2233" s="61">
        <f>Arkusz2!S2233</f>
        <v>3.4548448394296716E-2</v>
      </c>
    </row>
    <row r="2234" spans="1:21">
      <c r="A2234" s="10" t="s">
        <v>536</v>
      </c>
      <c r="B2234">
        <v>2233</v>
      </c>
      <c r="C2234">
        <v>11</v>
      </c>
      <c r="D2234" t="s">
        <v>535</v>
      </c>
      <c r="E2234" t="s">
        <v>73</v>
      </c>
      <c r="F2234" t="s">
        <v>98</v>
      </c>
      <c r="G2234" t="s">
        <v>31</v>
      </c>
      <c r="H2234" t="s">
        <v>31</v>
      </c>
      <c r="I2234" t="s">
        <v>98</v>
      </c>
      <c r="J2234" t="s">
        <v>32</v>
      </c>
      <c r="K2234">
        <v>20</v>
      </c>
      <c r="L2234" t="s">
        <v>109</v>
      </c>
      <c r="M2234" t="s">
        <v>34</v>
      </c>
      <c r="N2234" t="s">
        <v>49</v>
      </c>
      <c r="Q2234">
        <v>8</v>
      </c>
      <c r="S2234" t="s">
        <v>296</v>
      </c>
      <c r="U2234" s="61">
        <f>Arkusz2!S2234</f>
        <v>6.0950324382530965E-2</v>
      </c>
    </row>
    <row r="2235" spans="1:21">
      <c r="A2235" s="10" t="s">
        <v>536</v>
      </c>
      <c r="B2235">
        <v>2234</v>
      </c>
      <c r="C2235">
        <v>11</v>
      </c>
      <c r="D2235" t="s">
        <v>535</v>
      </c>
      <c r="E2235" t="s">
        <v>73</v>
      </c>
      <c r="F2235" t="s">
        <v>98</v>
      </c>
      <c r="G2235" t="s">
        <v>31</v>
      </c>
      <c r="H2235" t="s">
        <v>31</v>
      </c>
      <c r="I2235" t="s">
        <v>98</v>
      </c>
      <c r="J2235" t="s">
        <v>32</v>
      </c>
      <c r="K2235">
        <v>34</v>
      </c>
      <c r="L2235" t="s">
        <v>320</v>
      </c>
      <c r="M2235" t="s">
        <v>37</v>
      </c>
      <c r="N2235" t="s">
        <v>38</v>
      </c>
      <c r="O2235" t="s">
        <v>13</v>
      </c>
      <c r="P2235" t="s">
        <v>431</v>
      </c>
      <c r="Q2235">
        <v>6</v>
      </c>
      <c r="T2235" t="s">
        <v>295</v>
      </c>
      <c r="U2235" s="61">
        <f>Arkusz2!S2235</f>
        <v>7.6926995697442255E-2</v>
      </c>
    </row>
    <row r="2236" spans="1:21">
      <c r="A2236" s="10" t="s">
        <v>536</v>
      </c>
      <c r="B2236">
        <v>2235</v>
      </c>
      <c r="C2236">
        <v>11</v>
      </c>
      <c r="D2236" t="s">
        <v>535</v>
      </c>
      <c r="E2236" t="s">
        <v>73</v>
      </c>
      <c r="F2236" t="s">
        <v>31</v>
      </c>
      <c r="G2236" t="s">
        <v>98</v>
      </c>
      <c r="H2236" t="s">
        <v>31</v>
      </c>
      <c r="I2236" t="s">
        <v>98</v>
      </c>
      <c r="J2236" t="s">
        <v>99</v>
      </c>
      <c r="K2236">
        <v>37</v>
      </c>
      <c r="L2236" t="s">
        <v>246</v>
      </c>
      <c r="M2236" t="s">
        <v>37</v>
      </c>
      <c r="N2236" t="s">
        <v>38</v>
      </c>
      <c r="O2236" t="s">
        <v>548</v>
      </c>
      <c r="P2236" t="s">
        <v>52</v>
      </c>
      <c r="Q2236">
        <v>1</v>
      </c>
      <c r="T2236" t="s">
        <v>294</v>
      </c>
      <c r="U2236" s="61">
        <f>Arkusz2!S2236</f>
        <v>0.41500893464037891</v>
      </c>
    </row>
    <row r="2237" spans="1:21">
      <c r="A2237" s="10" t="s">
        <v>536</v>
      </c>
      <c r="B2237">
        <v>2236</v>
      </c>
      <c r="C2237">
        <v>11</v>
      </c>
      <c r="D2237" t="s">
        <v>535</v>
      </c>
      <c r="E2237" t="s">
        <v>73</v>
      </c>
      <c r="F2237" t="s">
        <v>31</v>
      </c>
      <c r="G2237" t="s">
        <v>98</v>
      </c>
      <c r="H2237" t="s">
        <v>31</v>
      </c>
      <c r="I2237" t="s">
        <v>98</v>
      </c>
      <c r="J2237" t="s">
        <v>99</v>
      </c>
      <c r="K2237">
        <v>37</v>
      </c>
      <c r="L2237" t="s">
        <v>246</v>
      </c>
      <c r="M2237" t="s">
        <v>34</v>
      </c>
      <c r="N2237" t="s">
        <v>38</v>
      </c>
      <c r="P2237" t="s">
        <v>52</v>
      </c>
      <c r="Q2237">
        <v>8</v>
      </c>
      <c r="U2237" s="61">
        <f>Arkusz2!S2237</f>
        <v>3.2071413573108588E-2</v>
      </c>
    </row>
    <row r="2238" spans="1:21">
      <c r="A2238" s="10" t="s">
        <v>536</v>
      </c>
      <c r="B2238">
        <v>2237</v>
      </c>
      <c r="C2238">
        <v>11</v>
      </c>
      <c r="D2238" t="s">
        <v>535</v>
      </c>
      <c r="E2238" t="s">
        <v>73</v>
      </c>
      <c r="F2238" t="s">
        <v>98</v>
      </c>
      <c r="G2238" t="s">
        <v>31</v>
      </c>
      <c r="H2238" t="s">
        <v>31</v>
      </c>
      <c r="I2238" t="s">
        <v>98</v>
      </c>
      <c r="J2238" t="s">
        <v>32</v>
      </c>
      <c r="K2238">
        <v>39</v>
      </c>
      <c r="L2238" t="s">
        <v>102</v>
      </c>
      <c r="M2238" t="s">
        <v>43</v>
      </c>
      <c r="N2238" t="s">
        <v>35</v>
      </c>
      <c r="P2238" t="s">
        <v>112</v>
      </c>
      <c r="Q2238">
        <v>5</v>
      </c>
      <c r="U2238" s="61">
        <f>Arkusz2!S2238</f>
        <v>5.7394673231095802E-2</v>
      </c>
    </row>
    <row r="2239" spans="1:21">
      <c r="A2239" s="10" t="s">
        <v>536</v>
      </c>
      <c r="B2239">
        <v>2238</v>
      </c>
      <c r="C2239">
        <v>11</v>
      </c>
      <c r="D2239" t="s">
        <v>535</v>
      </c>
      <c r="E2239" t="s">
        <v>73</v>
      </c>
      <c r="F2239" t="s">
        <v>31</v>
      </c>
      <c r="G2239" t="s">
        <v>98</v>
      </c>
      <c r="H2239" t="s">
        <v>31</v>
      </c>
      <c r="I2239" t="s">
        <v>98</v>
      </c>
      <c r="J2239" t="s">
        <v>99</v>
      </c>
      <c r="K2239">
        <v>40</v>
      </c>
      <c r="L2239" t="s">
        <v>52</v>
      </c>
      <c r="M2239" t="s">
        <v>34</v>
      </c>
      <c r="N2239" t="s">
        <v>35</v>
      </c>
      <c r="P2239" t="s">
        <v>249</v>
      </c>
      <c r="Q2239">
        <v>8</v>
      </c>
      <c r="U2239" s="61">
        <f>Arkusz2!S2239</f>
        <v>3.2071413573108588E-2</v>
      </c>
    </row>
    <row r="2240" spans="1:21">
      <c r="A2240" s="10" t="s">
        <v>536</v>
      </c>
      <c r="B2240">
        <v>2239</v>
      </c>
      <c r="C2240">
        <v>11</v>
      </c>
      <c r="D2240" t="s">
        <v>535</v>
      </c>
      <c r="E2240" t="s">
        <v>73</v>
      </c>
      <c r="F2240" t="s">
        <v>31</v>
      </c>
      <c r="G2240" t="s">
        <v>98</v>
      </c>
      <c r="H2240" t="s">
        <v>31</v>
      </c>
      <c r="I2240" t="s">
        <v>98</v>
      </c>
      <c r="J2240" t="s">
        <v>99</v>
      </c>
      <c r="K2240">
        <v>44</v>
      </c>
      <c r="L2240" t="s">
        <v>323</v>
      </c>
      <c r="M2240" t="s">
        <v>37</v>
      </c>
      <c r="N2240" t="s">
        <v>35</v>
      </c>
      <c r="P2240" t="s">
        <v>52</v>
      </c>
      <c r="Q2240">
        <v>6</v>
      </c>
      <c r="T2240" t="s">
        <v>295</v>
      </c>
      <c r="U2240" s="61">
        <f>Arkusz2!S2240</f>
        <v>7.6926995697442255E-2</v>
      </c>
    </row>
    <row r="2241" spans="1:21">
      <c r="A2241" s="10" t="s">
        <v>536</v>
      </c>
      <c r="B2241">
        <v>2240</v>
      </c>
      <c r="C2241">
        <v>11</v>
      </c>
      <c r="D2241" t="s">
        <v>535</v>
      </c>
      <c r="E2241" t="s">
        <v>73</v>
      </c>
      <c r="F2241" t="s">
        <v>31</v>
      </c>
      <c r="G2241" t="s">
        <v>98</v>
      </c>
      <c r="H2241" t="s">
        <v>31</v>
      </c>
      <c r="I2241" t="s">
        <v>98</v>
      </c>
      <c r="J2241" t="s">
        <v>99</v>
      </c>
      <c r="K2241">
        <v>44</v>
      </c>
      <c r="L2241" t="s">
        <v>537</v>
      </c>
      <c r="M2241" t="s">
        <v>34</v>
      </c>
      <c r="N2241" t="s">
        <v>35</v>
      </c>
      <c r="P2241" t="s">
        <v>323</v>
      </c>
      <c r="Q2241">
        <v>2</v>
      </c>
      <c r="T2241" t="s">
        <v>295</v>
      </c>
      <c r="U2241" s="61">
        <f>Arkusz2!S2241</f>
        <v>0.19434958903674343</v>
      </c>
    </row>
    <row r="2242" spans="1:21">
      <c r="A2242" s="10" t="s">
        <v>536</v>
      </c>
      <c r="B2242">
        <v>2241</v>
      </c>
      <c r="C2242">
        <v>11</v>
      </c>
      <c r="D2242" t="s">
        <v>535</v>
      </c>
      <c r="E2242" t="s">
        <v>73</v>
      </c>
      <c r="F2242" t="s">
        <v>31</v>
      </c>
      <c r="G2242" t="s">
        <v>98</v>
      </c>
      <c r="H2242" t="s">
        <v>31</v>
      </c>
      <c r="I2242" t="s">
        <v>98</v>
      </c>
      <c r="J2242" t="s">
        <v>99</v>
      </c>
      <c r="K2242">
        <v>49</v>
      </c>
      <c r="L2242" t="s">
        <v>52</v>
      </c>
      <c r="M2242" t="s">
        <v>43</v>
      </c>
      <c r="N2242" t="s">
        <v>38</v>
      </c>
      <c r="O2242" t="s">
        <v>13</v>
      </c>
      <c r="Q2242" t="s">
        <v>15</v>
      </c>
      <c r="R2242" t="s">
        <v>15</v>
      </c>
      <c r="U2242" s="61">
        <f>Arkusz2!S2242</f>
        <v>0.78571300199005822</v>
      </c>
    </row>
    <row r="2243" spans="1:21">
      <c r="A2243" s="10" t="s">
        <v>536</v>
      </c>
      <c r="B2243">
        <v>2242</v>
      </c>
      <c r="C2243">
        <v>11</v>
      </c>
      <c r="D2243" t="s">
        <v>535</v>
      </c>
      <c r="E2243" t="s">
        <v>73</v>
      </c>
      <c r="F2243" t="s">
        <v>31</v>
      </c>
      <c r="G2243" t="s">
        <v>98</v>
      </c>
      <c r="H2243" t="s">
        <v>31</v>
      </c>
      <c r="I2243" t="s">
        <v>98</v>
      </c>
      <c r="J2243" t="s">
        <v>99</v>
      </c>
      <c r="K2243">
        <v>51</v>
      </c>
      <c r="L2243" t="s">
        <v>246</v>
      </c>
      <c r="M2243" t="s">
        <v>43</v>
      </c>
      <c r="N2243" t="s">
        <v>49</v>
      </c>
      <c r="Q2243">
        <v>8</v>
      </c>
      <c r="U2243" s="61">
        <f>Arkusz2!S2243</f>
        <v>3.4502880732867523E-2</v>
      </c>
    </row>
    <row r="2244" spans="1:21">
      <c r="A2244" s="10" t="s">
        <v>536</v>
      </c>
      <c r="B2244">
        <v>2243</v>
      </c>
      <c r="C2244">
        <v>11</v>
      </c>
      <c r="D2244" t="s">
        <v>535</v>
      </c>
      <c r="E2244" t="s">
        <v>73</v>
      </c>
      <c r="F2244" t="s">
        <v>31</v>
      </c>
      <c r="G2244" t="s">
        <v>98</v>
      </c>
      <c r="H2244" t="s">
        <v>31</v>
      </c>
      <c r="I2244" t="s">
        <v>98</v>
      </c>
      <c r="J2244" t="s">
        <v>99</v>
      </c>
      <c r="K2244">
        <v>51</v>
      </c>
      <c r="L2244" t="s">
        <v>325</v>
      </c>
      <c r="M2244" t="s">
        <v>43</v>
      </c>
      <c r="N2244" t="s">
        <v>49</v>
      </c>
      <c r="Q2244">
        <v>5</v>
      </c>
      <c r="U2244" s="61">
        <f>Arkusz2!S2244</f>
        <v>6.1623772780053571E-2</v>
      </c>
    </row>
    <row r="2245" spans="1:21">
      <c r="A2245" s="10" t="s">
        <v>536</v>
      </c>
      <c r="B2245">
        <v>2244</v>
      </c>
      <c r="C2245">
        <v>11</v>
      </c>
      <c r="D2245" t="s">
        <v>535</v>
      </c>
      <c r="E2245" t="s">
        <v>73</v>
      </c>
      <c r="F2245" t="s">
        <v>31</v>
      </c>
      <c r="G2245" t="s">
        <v>98</v>
      </c>
      <c r="H2245" t="s">
        <v>31</v>
      </c>
      <c r="I2245" t="s">
        <v>98</v>
      </c>
      <c r="J2245" t="s">
        <v>99</v>
      </c>
      <c r="K2245">
        <v>52</v>
      </c>
      <c r="L2245" t="s">
        <v>47</v>
      </c>
      <c r="M2245" t="s">
        <v>43</v>
      </c>
      <c r="N2245" t="s">
        <v>49</v>
      </c>
      <c r="P2245" t="s">
        <v>325</v>
      </c>
      <c r="Q2245">
        <v>7</v>
      </c>
      <c r="U2245" s="61">
        <f>Arkusz2!S2245</f>
        <v>1.1407995836332216E-2</v>
      </c>
    </row>
    <row r="2246" spans="1:21">
      <c r="A2246" s="10" t="s">
        <v>536</v>
      </c>
      <c r="B2246">
        <v>2245</v>
      </c>
      <c r="C2246">
        <v>11</v>
      </c>
      <c r="D2246" t="s">
        <v>535</v>
      </c>
      <c r="E2246" t="s">
        <v>73</v>
      </c>
      <c r="F2246" t="s">
        <v>31</v>
      </c>
      <c r="G2246" t="s">
        <v>98</v>
      </c>
      <c r="H2246" t="s">
        <v>31</v>
      </c>
      <c r="I2246" t="s">
        <v>98</v>
      </c>
      <c r="J2246" t="s">
        <v>99</v>
      </c>
      <c r="K2246">
        <v>55</v>
      </c>
      <c r="L2246" t="s">
        <v>52</v>
      </c>
      <c r="M2246" t="s">
        <v>43</v>
      </c>
      <c r="N2246" t="s">
        <v>38</v>
      </c>
      <c r="Q2246">
        <v>4</v>
      </c>
      <c r="S2246" t="s">
        <v>296</v>
      </c>
      <c r="U2246" s="61">
        <f>Arkusz2!S2246</f>
        <v>0.14237853206828813</v>
      </c>
    </row>
    <row r="2247" spans="1:21">
      <c r="A2247" s="10" t="s">
        <v>536</v>
      </c>
      <c r="B2247">
        <v>2246</v>
      </c>
      <c r="C2247">
        <v>11</v>
      </c>
      <c r="D2247" t="s">
        <v>535</v>
      </c>
      <c r="E2247" t="s">
        <v>73</v>
      </c>
      <c r="F2247" t="s">
        <v>31</v>
      </c>
      <c r="G2247" t="s">
        <v>98</v>
      </c>
      <c r="H2247" t="s">
        <v>31</v>
      </c>
      <c r="I2247" t="s">
        <v>98</v>
      </c>
      <c r="J2247" t="s">
        <v>99</v>
      </c>
      <c r="K2247">
        <v>55</v>
      </c>
      <c r="L2247" t="s">
        <v>325</v>
      </c>
      <c r="M2247" t="s">
        <v>43</v>
      </c>
      <c r="N2247" t="s">
        <v>35</v>
      </c>
      <c r="P2247" t="s">
        <v>52</v>
      </c>
      <c r="Q2247">
        <v>5</v>
      </c>
      <c r="T2247" t="s">
        <v>295</v>
      </c>
      <c r="U2247" s="61">
        <f>Arkusz2!S2247</f>
        <v>4.2928598727983242E-2</v>
      </c>
    </row>
    <row r="2248" spans="1:21">
      <c r="A2248" s="10" t="s">
        <v>536</v>
      </c>
      <c r="B2248">
        <v>2247</v>
      </c>
      <c r="C2248">
        <v>11</v>
      </c>
      <c r="D2248" t="s">
        <v>535</v>
      </c>
      <c r="E2248" t="s">
        <v>73</v>
      </c>
      <c r="F2248" t="s">
        <v>31</v>
      </c>
      <c r="G2248" t="s">
        <v>98</v>
      </c>
      <c r="H2248" t="s">
        <v>31</v>
      </c>
      <c r="I2248" t="s">
        <v>98</v>
      </c>
      <c r="J2248" t="s">
        <v>99</v>
      </c>
      <c r="K2248">
        <v>65</v>
      </c>
      <c r="L2248" t="s">
        <v>537</v>
      </c>
      <c r="M2248" t="s">
        <v>37</v>
      </c>
      <c r="N2248" t="s">
        <v>35</v>
      </c>
      <c r="P2248" t="s">
        <v>52</v>
      </c>
      <c r="Q2248">
        <v>6</v>
      </c>
      <c r="T2248" t="s">
        <v>294</v>
      </c>
      <c r="U2248" s="61">
        <f>Arkusz2!S2248</f>
        <v>0.1094694240700843</v>
      </c>
    </row>
    <row r="2249" spans="1:21">
      <c r="A2249" s="10" t="s">
        <v>536</v>
      </c>
      <c r="B2249">
        <v>2248</v>
      </c>
      <c r="C2249">
        <v>11</v>
      </c>
      <c r="D2249" t="s">
        <v>535</v>
      </c>
      <c r="E2249" t="s">
        <v>73</v>
      </c>
      <c r="F2249" t="s">
        <v>31</v>
      </c>
      <c r="G2249" t="s">
        <v>98</v>
      </c>
      <c r="H2249" t="s">
        <v>31</v>
      </c>
      <c r="I2249" t="s">
        <v>98</v>
      </c>
      <c r="J2249" t="s">
        <v>99</v>
      </c>
      <c r="K2249">
        <v>69</v>
      </c>
      <c r="L2249" t="s">
        <v>326</v>
      </c>
      <c r="M2249" t="s">
        <v>34</v>
      </c>
      <c r="N2249" t="s">
        <v>38</v>
      </c>
      <c r="O2249" t="s">
        <v>13</v>
      </c>
      <c r="P2249" t="s">
        <v>246</v>
      </c>
      <c r="Q2249">
        <v>6</v>
      </c>
      <c r="U2249" s="61">
        <f>Arkusz2!S2249</f>
        <v>0.17298255377116797</v>
      </c>
    </row>
    <row r="2250" spans="1:21">
      <c r="A2250" s="10" t="s">
        <v>536</v>
      </c>
      <c r="B2250">
        <v>2249</v>
      </c>
      <c r="C2250">
        <v>11</v>
      </c>
      <c r="D2250" t="s">
        <v>535</v>
      </c>
      <c r="E2250" t="s">
        <v>73</v>
      </c>
      <c r="F2250" t="s">
        <v>31</v>
      </c>
      <c r="G2250" t="s">
        <v>98</v>
      </c>
      <c r="H2250" t="s">
        <v>31</v>
      </c>
      <c r="I2250" t="s">
        <v>98</v>
      </c>
      <c r="J2250" t="s">
        <v>99</v>
      </c>
      <c r="K2250">
        <v>76</v>
      </c>
      <c r="L2250" t="s">
        <v>325</v>
      </c>
      <c r="M2250" t="s">
        <v>34</v>
      </c>
      <c r="N2250" t="s">
        <v>49</v>
      </c>
      <c r="P2250" t="s">
        <v>44</v>
      </c>
      <c r="Q2250">
        <v>6</v>
      </c>
      <c r="U2250" s="61">
        <f>Arkusz2!S2250</f>
        <v>0.17298255377116797</v>
      </c>
    </row>
    <row r="2251" spans="1:21">
      <c r="A2251" s="10" t="s">
        <v>536</v>
      </c>
      <c r="B2251">
        <v>2250</v>
      </c>
      <c r="C2251">
        <v>11</v>
      </c>
      <c r="D2251" t="s">
        <v>535</v>
      </c>
      <c r="E2251" t="s">
        <v>73</v>
      </c>
      <c r="F2251" t="s">
        <v>31</v>
      </c>
      <c r="G2251" t="s">
        <v>98</v>
      </c>
      <c r="H2251" t="s">
        <v>31</v>
      </c>
      <c r="I2251" t="s">
        <v>98</v>
      </c>
      <c r="J2251" t="s">
        <v>99</v>
      </c>
      <c r="K2251">
        <v>78</v>
      </c>
      <c r="L2251" t="s">
        <v>44</v>
      </c>
      <c r="M2251" t="s">
        <v>37</v>
      </c>
      <c r="N2251" t="s">
        <v>35</v>
      </c>
      <c r="P2251" t="s">
        <v>52</v>
      </c>
      <c r="Q2251">
        <v>6</v>
      </c>
      <c r="T2251" t="s">
        <v>295</v>
      </c>
      <c r="U2251" s="61">
        <f>Arkusz2!S2251</f>
        <v>7.6926995697442255E-2</v>
      </c>
    </row>
    <row r="2252" spans="1:21">
      <c r="A2252" s="10" t="s">
        <v>536</v>
      </c>
      <c r="B2252">
        <v>2251</v>
      </c>
      <c r="C2252">
        <v>11</v>
      </c>
      <c r="D2252" t="s">
        <v>535</v>
      </c>
      <c r="E2252" t="s">
        <v>73</v>
      </c>
      <c r="F2252" t="s">
        <v>98</v>
      </c>
      <c r="G2252" t="s">
        <v>31</v>
      </c>
      <c r="H2252" t="s">
        <v>31</v>
      </c>
      <c r="I2252" t="s">
        <v>98</v>
      </c>
      <c r="J2252" t="s">
        <v>32</v>
      </c>
      <c r="K2252">
        <v>80</v>
      </c>
      <c r="L2252" t="s">
        <v>219</v>
      </c>
      <c r="M2252" t="s">
        <v>34</v>
      </c>
      <c r="N2252" t="s">
        <v>38</v>
      </c>
      <c r="P2252" t="s">
        <v>342</v>
      </c>
      <c r="Q2252">
        <v>8</v>
      </c>
      <c r="T2252" t="s">
        <v>294</v>
      </c>
      <c r="U2252" s="61">
        <f>Arkusz2!S2252</f>
        <v>3.4751679019966467E-2</v>
      </c>
    </row>
    <row r="2253" spans="1:21">
      <c r="A2253" s="10" t="s">
        <v>536</v>
      </c>
      <c r="B2253">
        <v>2252</v>
      </c>
      <c r="C2253">
        <v>11</v>
      </c>
      <c r="D2253" t="s">
        <v>535</v>
      </c>
      <c r="E2253" t="s">
        <v>73</v>
      </c>
      <c r="F2253" t="s">
        <v>98</v>
      </c>
      <c r="G2253" t="s">
        <v>31</v>
      </c>
      <c r="H2253" t="s">
        <v>31</v>
      </c>
      <c r="I2253" t="s">
        <v>98</v>
      </c>
      <c r="J2253" t="s">
        <v>32</v>
      </c>
      <c r="K2253">
        <v>85</v>
      </c>
      <c r="L2253" t="s">
        <v>102</v>
      </c>
      <c r="M2253" t="s">
        <v>37</v>
      </c>
      <c r="N2253" t="s">
        <v>35</v>
      </c>
      <c r="P2253" t="s">
        <v>220</v>
      </c>
      <c r="Q2253">
        <v>6</v>
      </c>
      <c r="T2253" t="s">
        <v>295</v>
      </c>
      <c r="U2253" s="61">
        <f>Arkusz2!S2253</f>
        <v>7.6926995697442255E-2</v>
      </c>
    </row>
    <row r="2254" spans="1:21">
      <c r="A2254" s="10" t="s">
        <v>536</v>
      </c>
      <c r="B2254">
        <v>2253</v>
      </c>
      <c r="C2254">
        <v>11</v>
      </c>
      <c r="D2254" t="s">
        <v>535</v>
      </c>
      <c r="E2254" t="s">
        <v>73</v>
      </c>
      <c r="F2254" t="s">
        <v>98</v>
      </c>
      <c r="G2254" t="s">
        <v>31</v>
      </c>
      <c r="H2254" t="s">
        <v>31</v>
      </c>
      <c r="I2254" t="s">
        <v>98</v>
      </c>
      <c r="J2254" t="s">
        <v>32</v>
      </c>
      <c r="K2254">
        <v>87</v>
      </c>
      <c r="L2254" t="s">
        <v>342</v>
      </c>
      <c r="M2254" t="s">
        <v>43</v>
      </c>
      <c r="N2254" t="s">
        <v>49</v>
      </c>
      <c r="P2254" t="s">
        <v>114</v>
      </c>
      <c r="Q2254">
        <v>8</v>
      </c>
      <c r="U2254" s="61">
        <f>Arkusz2!S2254</f>
        <v>3.2071413573108588E-2</v>
      </c>
    </row>
    <row r="2255" spans="1:21">
      <c r="A2255" s="10" t="s">
        <v>536</v>
      </c>
      <c r="B2255">
        <v>2254</v>
      </c>
      <c r="C2255">
        <v>11</v>
      </c>
      <c r="D2255" t="s">
        <v>535</v>
      </c>
      <c r="E2255" t="s">
        <v>73</v>
      </c>
      <c r="F2255" t="s">
        <v>31</v>
      </c>
      <c r="G2255" t="s">
        <v>98</v>
      </c>
      <c r="H2255" t="s">
        <v>31</v>
      </c>
      <c r="I2255" t="s">
        <v>98</v>
      </c>
      <c r="J2255" t="s">
        <v>99</v>
      </c>
      <c r="K2255">
        <v>89</v>
      </c>
      <c r="L2255" t="s">
        <v>248</v>
      </c>
      <c r="M2255" t="s">
        <v>34</v>
      </c>
      <c r="N2255" t="s">
        <v>49</v>
      </c>
      <c r="P2255" t="s">
        <v>537</v>
      </c>
      <c r="Q2255">
        <v>6</v>
      </c>
      <c r="U2255" s="61">
        <f>Arkusz2!S2255</f>
        <v>0.17298255377116797</v>
      </c>
    </row>
    <row r="2256" spans="1:21">
      <c r="A2256" s="10" t="s">
        <v>536</v>
      </c>
      <c r="B2256">
        <v>2255</v>
      </c>
      <c r="C2256">
        <v>11</v>
      </c>
      <c r="D2256" t="s">
        <v>535</v>
      </c>
      <c r="E2256" t="s">
        <v>73</v>
      </c>
      <c r="F2256" t="s">
        <v>31</v>
      </c>
      <c r="G2256" t="s">
        <v>98</v>
      </c>
      <c r="H2256" t="s">
        <v>31</v>
      </c>
      <c r="I2256" t="s">
        <v>98</v>
      </c>
      <c r="J2256" t="s">
        <v>99</v>
      </c>
      <c r="K2256">
        <v>90</v>
      </c>
      <c r="L2256" t="s">
        <v>325</v>
      </c>
      <c r="M2256" t="s">
        <v>34</v>
      </c>
      <c r="N2256" t="s">
        <v>49</v>
      </c>
      <c r="Q2256">
        <v>5</v>
      </c>
      <c r="U2256" s="61">
        <f>Arkusz2!S2256</f>
        <v>6.1623772780053571E-2</v>
      </c>
    </row>
    <row r="2257" spans="1:21">
      <c r="A2257" s="10" t="s">
        <v>536</v>
      </c>
      <c r="B2257">
        <v>2256</v>
      </c>
      <c r="C2257">
        <v>11</v>
      </c>
      <c r="D2257" t="s">
        <v>535</v>
      </c>
      <c r="E2257" t="s">
        <v>73</v>
      </c>
      <c r="F2257" t="s">
        <v>31</v>
      </c>
      <c r="G2257" t="s">
        <v>98</v>
      </c>
      <c r="H2257" t="s">
        <v>31</v>
      </c>
      <c r="I2257" t="s">
        <v>98</v>
      </c>
      <c r="J2257" t="s">
        <v>99</v>
      </c>
      <c r="K2257">
        <v>90</v>
      </c>
      <c r="L2257" t="s">
        <v>325</v>
      </c>
      <c r="M2257" t="s">
        <v>43</v>
      </c>
      <c r="N2257" t="s">
        <v>49</v>
      </c>
      <c r="Q2257">
        <v>6</v>
      </c>
      <c r="U2257" s="61">
        <f>Arkusz2!S2257</f>
        <v>0.18406554276601864</v>
      </c>
    </row>
    <row r="2258" spans="1:21">
      <c r="A2258" s="10" t="s">
        <v>536</v>
      </c>
      <c r="B2258">
        <v>2257</v>
      </c>
      <c r="C2258">
        <v>11</v>
      </c>
      <c r="D2258" t="s">
        <v>535</v>
      </c>
      <c r="E2258" t="s">
        <v>73</v>
      </c>
      <c r="F2258" t="s">
        <v>31</v>
      </c>
      <c r="G2258" t="s">
        <v>98</v>
      </c>
      <c r="H2258" t="s">
        <v>31</v>
      </c>
      <c r="I2258" t="s">
        <v>98</v>
      </c>
      <c r="J2258" t="s">
        <v>99</v>
      </c>
      <c r="K2258">
        <v>90</v>
      </c>
      <c r="L2258" t="s">
        <v>325</v>
      </c>
      <c r="M2258" t="s">
        <v>43</v>
      </c>
      <c r="N2258" t="s">
        <v>35</v>
      </c>
      <c r="Q2258">
        <v>6</v>
      </c>
      <c r="U2258" s="61">
        <f>Arkusz2!S2258</f>
        <v>0.18406554276601864</v>
      </c>
    </row>
    <row r="2259" spans="1:21">
      <c r="A2259" s="10" t="s">
        <v>536</v>
      </c>
      <c r="B2259">
        <v>2258</v>
      </c>
      <c r="C2259">
        <v>11</v>
      </c>
      <c r="D2259" t="s">
        <v>535</v>
      </c>
      <c r="E2259" t="s">
        <v>73</v>
      </c>
      <c r="F2259" t="s">
        <v>31</v>
      </c>
      <c r="G2259" t="s">
        <v>98</v>
      </c>
      <c r="H2259" t="s">
        <v>31</v>
      </c>
      <c r="I2259" t="s">
        <v>98</v>
      </c>
      <c r="J2259" t="s">
        <v>99</v>
      </c>
      <c r="K2259" t="s">
        <v>140</v>
      </c>
      <c r="L2259" t="s">
        <v>44</v>
      </c>
      <c r="M2259" t="s">
        <v>37</v>
      </c>
      <c r="N2259" t="s">
        <v>35</v>
      </c>
      <c r="P2259" t="s">
        <v>248</v>
      </c>
      <c r="Q2259">
        <v>6</v>
      </c>
      <c r="U2259" s="61">
        <f>Arkusz2!S2259</f>
        <v>0.10163322948359395</v>
      </c>
    </row>
    <row r="2260" spans="1:21">
      <c r="A2260" s="10" t="s">
        <v>536</v>
      </c>
      <c r="B2260">
        <v>2259</v>
      </c>
      <c r="C2260">
        <v>11</v>
      </c>
      <c r="D2260" t="s">
        <v>535</v>
      </c>
      <c r="E2260" t="s">
        <v>73</v>
      </c>
      <c r="F2260" t="s">
        <v>98</v>
      </c>
      <c r="G2260" t="s">
        <v>31</v>
      </c>
      <c r="H2260" t="s">
        <v>31</v>
      </c>
      <c r="I2260" t="s">
        <v>98</v>
      </c>
      <c r="J2260" t="s">
        <v>32</v>
      </c>
      <c r="K2260" t="s">
        <v>70</v>
      </c>
      <c r="L2260" t="s">
        <v>218</v>
      </c>
      <c r="M2260" t="s">
        <v>43</v>
      </c>
      <c r="N2260" t="s">
        <v>38</v>
      </c>
      <c r="O2260" t="s">
        <v>13</v>
      </c>
      <c r="P2260" t="s">
        <v>220</v>
      </c>
      <c r="Q2260">
        <v>8</v>
      </c>
      <c r="U2260" s="61">
        <f>Arkusz2!S2260</f>
        <v>3.2071413573108588E-2</v>
      </c>
    </row>
    <row r="2261" spans="1:21">
      <c r="A2261" s="10" t="s">
        <v>538</v>
      </c>
      <c r="B2261">
        <v>2260</v>
      </c>
      <c r="C2261">
        <v>11</v>
      </c>
      <c r="D2261" t="s">
        <v>535</v>
      </c>
      <c r="E2261" t="s">
        <v>73</v>
      </c>
      <c r="F2261" t="s">
        <v>119</v>
      </c>
      <c r="G2261" t="s">
        <v>30</v>
      </c>
      <c r="H2261" t="s">
        <v>119</v>
      </c>
      <c r="I2261" t="s">
        <v>30</v>
      </c>
      <c r="J2261" t="s">
        <v>39</v>
      </c>
      <c r="K2261">
        <v>1</v>
      </c>
      <c r="L2261" t="s">
        <v>475</v>
      </c>
      <c r="M2261" t="s">
        <v>43</v>
      </c>
      <c r="N2261" t="s">
        <v>49</v>
      </c>
      <c r="P2261" t="s">
        <v>404</v>
      </c>
      <c r="Q2261">
        <v>6</v>
      </c>
      <c r="U2261" s="61">
        <f>Arkusz2!S2261</f>
        <v>0.17298255377116797</v>
      </c>
    </row>
    <row r="2262" spans="1:21">
      <c r="A2262" s="10" t="s">
        <v>538</v>
      </c>
      <c r="B2262">
        <v>2261</v>
      </c>
      <c r="C2262">
        <v>11</v>
      </c>
      <c r="D2262" t="s">
        <v>535</v>
      </c>
      <c r="E2262" t="s">
        <v>73</v>
      </c>
      <c r="F2262" t="s">
        <v>119</v>
      </c>
      <c r="G2262" t="s">
        <v>30</v>
      </c>
      <c r="H2262" t="s">
        <v>119</v>
      </c>
      <c r="I2262" t="s">
        <v>30</v>
      </c>
      <c r="J2262" t="s">
        <v>39</v>
      </c>
      <c r="K2262">
        <v>1</v>
      </c>
      <c r="L2262" t="s">
        <v>229</v>
      </c>
      <c r="M2262" t="s">
        <v>43</v>
      </c>
      <c r="N2262" t="s">
        <v>35</v>
      </c>
      <c r="Q2262">
        <v>8</v>
      </c>
      <c r="U2262" s="61">
        <f>Arkusz2!S2262</f>
        <v>3.4502880732867523E-2</v>
      </c>
    </row>
    <row r="2263" spans="1:21">
      <c r="A2263" s="10" t="s">
        <v>538</v>
      </c>
      <c r="B2263">
        <v>2262</v>
      </c>
      <c r="C2263">
        <v>11</v>
      </c>
      <c r="D2263" t="s">
        <v>535</v>
      </c>
      <c r="E2263" t="s">
        <v>73</v>
      </c>
      <c r="F2263" t="s">
        <v>119</v>
      </c>
      <c r="G2263" t="s">
        <v>30</v>
      </c>
      <c r="H2263" t="s">
        <v>119</v>
      </c>
      <c r="I2263" t="s">
        <v>30</v>
      </c>
      <c r="J2263" t="s">
        <v>39</v>
      </c>
      <c r="K2263">
        <v>8</v>
      </c>
      <c r="L2263" t="s">
        <v>133</v>
      </c>
      <c r="M2263" t="s">
        <v>34</v>
      </c>
      <c r="N2263" t="s">
        <v>38</v>
      </c>
      <c r="P2263" t="s">
        <v>475</v>
      </c>
      <c r="Q2263">
        <v>1</v>
      </c>
      <c r="U2263" s="61">
        <f>Arkusz2!S2263</f>
        <v>0.54692167493771915</v>
      </c>
    </row>
    <row r="2264" spans="1:21">
      <c r="A2264" s="10" t="s">
        <v>538</v>
      </c>
      <c r="B2264">
        <v>2263</v>
      </c>
      <c r="C2264">
        <v>11</v>
      </c>
      <c r="D2264" t="s">
        <v>535</v>
      </c>
      <c r="E2264" t="s">
        <v>73</v>
      </c>
      <c r="F2264" t="s">
        <v>119</v>
      </c>
      <c r="G2264" t="s">
        <v>30</v>
      </c>
      <c r="H2264" t="s">
        <v>119</v>
      </c>
      <c r="I2264" t="s">
        <v>30</v>
      </c>
      <c r="J2264" t="s">
        <v>39</v>
      </c>
      <c r="K2264">
        <v>8</v>
      </c>
      <c r="L2264" t="s">
        <v>212</v>
      </c>
      <c r="M2264" t="s">
        <v>34</v>
      </c>
      <c r="N2264" t="s">
        <v>49</v>
      </c>
      <c r="Q2264">
        <v>6</v>
      </c>
      <c r="U2264" s="61">
        <f>Arkusz2!S2264</f>
        <v>0.18406554276601864</v>
      </c>
    </row>
    <row r="2265" spans="1:21">
      <c r="A2265" s="10" t="s">
        <v>538</v>
      </c>
      <c r="B2265">
        <v>2264</v>
      </c>
      <c r="C2265">
        <v>11</v>
      </c>
      <c r="D2265" t="s">
        <v>535</v>
      </c>
      <c r="E2265" t="s">
        <v>73</v>
      </c>
      <c r="F2265" t="s">
        <v>119</v>
      </c>
      <c r="G2265" t="s">
        <v>30</v>
      </c>
      <c r="H2265" t="s">
        <v>119</v>
      </c>
      <c r="I2265" t="s">
        <v>30</v>
      </c>
      <c r="J2265" t="s">
        <v>39</v>
      </c>
      <c r="K2265">
        <v>9</v>
      </c>
      <c r="L2265" t="s">
        <v>123</v>
      </c>
      <c r="M2265" t="s">
        <v>34</v>
      </c>
      <c r="N2265" t="s">
        <v>38</v>
      </c>
      <c r="Q2265">
        <v>6</v>
      </c>
      <c r="U2265" s="61">
        <f>Arkusz2!S2265</f>
        <v>0.18406554276601864</v>
      </c>
    </row>
    <row r="2266" spans="1:21">
      <c r="A2266" s="10" t="s">
        <v>538</v>
      </c>
      <c r="B2266">
        <v>2265</v>
      </c>
      <c r="C2266">
        <v>11</v>
      </c>
      <c r="D2266" t="s">
        <v>535</v>
      </c>
      <c r="E2266" t="s">
        <v>73</v>
      </c>
      <c r="F2266" t="s">
        <v>119</v>
      </c>
      <c r="G2266" t="s">
        <v>30</v>
      </c>
      <c r="H2266" t="s">
        <v>119</v>
      </c>
      <c r="I2266" t="s">
        <v>30</v>
      </c>
      <c r="J2266" t="s">
        <v>39</v>
      </c>
      <c r="K2266">
        <v>9</v>
      </c>
      <c r="L2266" t="s">
        <v>123</v>
      </c>
      <c r="M2266" t="s">
        <v>43</v>
      </c>
      <c r="N2266" t="s">
        <v>49</v>
      </c>
      <c r="Q2266">
        <v>3</v>
      </c>
      <c r="U2266" s="61">
        <f>Arkusz2!S2266</f>
        <v>1.9851753512540208E-2</v>
      </c>
    </row>
    <row r="2267" spans="1:21">
      <c r="A2267" s="10" t="s">
        <v>538</v>
      </c>
      <c r="B2267">
        <v>2266</v>
      </c>
      <c r="C2267">
        <v>11</v>
      </c>
      <c r="D2267" t="s">
        <v>535</v>
      </c>
      <c r="E2267" t="s">
        <v>73</v>
      </c>
      <c r="F2267" t="s">
        <v>119</v>
      </c>
      <c r="G2267" t="s">
        <v>30</v>
      </c>
      <c r="H2267" t="s">
        <v>119</v>
      </c>
      <c r="I2267" t="s">
        <v>30</v>
      </c>
      <c r="J2267" t="s">
        <v>39</v>
      </c>
      <c r="K2267">
        <v>9</v>
      </c>
      <c r="L2267" t="s">
        <v>422</v>
      </c>
      <c r="M2267" t="s">
        <v>43</v>
      </c>
      <c r="N2267" t="s">
        <v>38</v>
      </c>
      <c r="Q2267">
        <v>5</v>
      </c>
      <c r="U2267" s="61">
        <f>Arkusz2!S2267</f>
        <v>6.1623772780053571E-2</v>
      </c>
    </row>
    <row r="2268" spans="1:21">
      <c r="A2268" s="10" t="s">
        <v>538</v>
      </c>
      <c r="B2268">
        <v>2267</v>
      </c>
      <c r="C2268">
        <v>11</v>
      </c>
      <c r="D2268" t="s">
        <v>535</v>
      </c>
      <c r="E2268" t="s">
        <v>73</v>
      </c>
      <c r="F2268" t="s">
        <v>119</v>
      </c>
      <c r="G2268" t="s">
        <v>30</v>
      </c>
      <c r="H2268" t="s">
        <v>119</v>
      </c>
      <c r="I2268" t="s">
        <v>30</v>
      </c>
      <c r="J2268" t="s">
        <v>39</v>
      </c>
      <c r="K2268">
        <v>10</v>
      </c>
      <c r="L2268" t="s">
        <v>123</v>
      </c>
      <c r="M2268" t="s">
        <v>34</v>
      </c>
      <c r="N2268" t="s">
        <v>49</v>
      </c>
      <c r="Q2268">
        <v>8</v>
      </c>
      <c r="U2268" s="61">
        <f>Arkusz2!S2268</f>
        <v>3.4502880732867523E-2</v>
      </c>
    </row>
    <row r="2269" spans="1:21">
      <c r="A2269" s="10" t="s">
        <v>538</v>
      </c>
      <c r="B2269">
        <v>2268</v>
      </c>
      <c r="C2269">
        <v>11</v>
      </c>
      <c r="D2269" t="s">
        <v>535</v>
      </c>
      <c r="E2269" t="s">
        <v>73</v>
      </c>
      <c r="F2269" t="s">
        <v>119</v>
      </c>
      <c r="G2269" t="s">
        <v>30</v>
      </c>
      <c r="H2269" t="s">
        <v>119</v>
      </c>
      <c r="I2269" t="s">
        <v>30</v>
      </c>
      <c r="J2269" t="s">
        <v>39</v>
      </c>
      <c r="K2269">
        <v>11</v>
      </c>
      <c r="L2269" t="s">
        <v>232</v>
      </c>
      <c r="M2269" t="s">
        <v>43</v>
      </c>
      <c r="N2269" t="s">
        <v>35</v>
      </c>
      <c r="Q2269">
        <v>8</v>
      </c>
      <c r="U2269" s="61">
        <f>Arkusz2!S2269</f>
        <v>3.4502880732867523E-2</v>
      </c>
    </row>
    <row r="2270" spans="1:21">
      <c r="A2270" s="10" t="s">
        <v>538</v>
      </c>
      <c r="B2270">
        <v>2269</v>
      </c>
      <c r="C2270">
        <v>11</v>
      </c>
      <c r="D2270" t="s">
        <v>535</v>
      </c>
      <c r="E2270" t="s">
        <v>73</v>
      </c>
      <c r="F2270" t="s">
        <v>119</v>
      </c>
      <c r="G2270" t="s">
        <v>30</v>
      </c>
      <c r="H2270" t="s">
        <v>119</v>
      </c>
      <c r="I2270" t="s">
        <v>30</v>
      </c>
      <c r="J2270" t="s">
        <v>39</v>
      </c>
      <c r="K2270">
        <v>12</v>
      </c>
      <c r="L2270" t="s">
        <v>133</v>
      </c>
      <c r="M2270" t="s">
        <v>43</v>
      </c>
      <c r="N2270" t="s">
        <v>49</v>
      </c>
      <c r="Q2270">
        <v>2</v>
      </c>
      <c r="U2270" s="61">
        <f>Arkusz2!S2270</f>
        <v>0.26100436925187664</v>
      </c>
    </row>
    <row r="2271" spans="1:21">
      <c r="A2271" s="10" t="s">
        <v>538</v>
      </c>
      <c r="B2271">
        <v>2270</v>
      </c>
      <c r="C2271">
        <v>11</v>
      </c>
      <c r="D2271" t="s">
        <v>535</v>
      </c>
      <c r="E2271" t="s">
        <v>73</v>
      </c>
      <c r="F2271" t="s">
        <v>119</v>
      </c>
      <c r="G2271" t="s">
        <v>30</v>
      </c>
      <c r="H2271" t="s">
        <v>119</v>
      </c>
      <c r="I2271" t="s">
        <v>30</v>
      </c>
      <c r="J2271" t="s">
        <v>39</v>
      </c>
      <c r="K2271">
        <v>12</v>
      </c>
      <c r="L2271" t="s">
        <v>232</v>
      </c>
      <c r="M2271" t="s">
        <v>34</v>
      </c>
      <c r="N2271" t="s">
        <v>49</v>
      </c>
      <c r="Q2271">
        <v>5</v>
      </c>
      <c r="U2271" s="61">
        <f>Arkusz2!S2271</f>
        <v>6.1623772780053571E-2</v>
      </c>
    </row>
    <row r="2272" spans="1:21">
      <c r="A2272" s="10" t="s">
        <v>538</v>
      </c>
      <c r="B2272">
        <v>2271</v>
      </c>
      <c r="C2272">
        <v>11</v>
      </c>
      <c r="D2272" t="s">
        <v>535</v>
      </c>
      <c r="E2272" t="s">
        <v>73</v>
      </c>
      <c r="F2272" t="s">
        <v>119</v>
      </c>
      <c r="G2272" t="s">
        <v>30</v>
      </c>
      <c r="H2272" t="s">
        <v>119</v>
      </c>
      <c r="I2272" t="s">
        <v>30</v>
      </c>
      <c r="J2272" t="s">
        <v>39</v>
      </c>
      <c r="K2272">
        <v>12</v>
      </c>
      <c r="L2272" t="s">
        <v>123</v>
      </c>
      <c r="M2272" t="s">
        <v>34</v>
      </c>
      <c r="N2272" t="s">
        <v>38</v>
      </c>
      <c r="P2272" t="s">
        <v>475</v>
      </c>
      <c r="Q2272">
        <v>6</v>
      </c>
      <c r="T2272" t="s">
        <v>295</v>
      </c>
      <c r="U2272" s="61">
        <f>Arkusz2!S2272</f>
        <v>0.13350948528427484</v>
      </c>
    </row>
    <row r="2273" spans="1:21">
      <c r="A2273" s="10" t="s">
        <v>538</v>
      </c>
      <c r="B2273">
        <v>2272</v>
      </c>
      <c r="C2273">
        <v>11</v>
      </c>
      <c r="D2273" t="s">
        <v>535</v>
      </c>
      <c r="E2273" t="s">
        <v>73</v>
      </c>
      <c r="F2273" t="s">
        <v>30</v>
      </c>
      <c r="G2273" t="s">
        <v>119</v>
      </c>
      <c r="H2273" t="s">
        <v>119</v>
      </c>
      <c r="I2273" t="s">
        <v>30</v>
      </c>
      <c r="J2273" t="s">
        <v>125</v>
      </c>
      <c r="K2273">
        <v>19</v>
      </c>
      <c r="L2273" t="s">
        <v>50</v>
      </c>
      <c r="M2273" t="s">
        <v>43</v>
      </c>
      <c r="N2273" t="s">
        <v>35</v>
      </c>
      <c r="P2273" t="s">
        <v>507</v>
      </c>
      <c r="Q2273">
        <v>8</v>
      </c>
      <c r="U2273" s="61">
        <f>Arkusz2!S2273</f>
        <v>3.2071413573108588E-2</v>
      </c>
    </row>
    <row r="2274" spans="1:21">
      <c r="A2274" s="10" t="s">
        <v>538</v>
      </c>
      <c r="B2274">
        <v>2273</v>
      </c>
      <c r="C2274">
        <v>11</v>
      </c>
      <c r="D2274" t="s">
        <v>535</v>
      </c>
      <c r="E2274" t="s">
        <v>73</v>
      </c>
      <c r="F2274" t="s">
        <v>119</v>
      </c>
      <c r="G2274" t="s">
        <v>30</v>
      </c>
      <c r="H2274" t="s">
        <v>119</v>
      </c>
      <c r="I2274" t="s">
        <v>30</v>
      </c>
      <c r="J2274" t="s">
        <v>39</v>
      </c>
      <c r="K2274">
        <v>21</v>
      </c>
      <c r="L2274" t="s">
        <v>123</v>
      </c>
      <c r="M2274" t="s">
        <v>43</v>
      </c>
      <c r="N2274" t="s">
        <v>49</v>
      </c>
      <c r="P2274" t="s">
        <v>475</v>
      </c>
      <c r="Q2274">
        <v>5</v>
      </c>
      <c r="U2274" s="61">
        <f>Arkusz2!S2274</f>
        <v>5.7394673231095802E-2</v>
      </c>
    </row>
    <row r="2275" spans="1:21">
      <c r="A2275" s="10" t="s">
        <v>538</v>
      </c>
      <c r="B2275">
        <v>2274</v>
      </c>
      <c r="C2275">
        <v>11</v>
      </c>
      <c r="D2275" t="s">
        <v>535</v>
      </c>
      <c r="E2275" t="s">
        <v>73</v>
      </c>
      <c r="F2275" t="s">
        <v>119</v>
      </c>
      <c r="G2275" t="s">
        <v>30</v>
      </c>
      <c r="H2275" t="s">
        <v>119</v>
      </c>
      <c r="I2275" t="s">
        <v>30</v>
      </c>
      <c r="J2275" t="s">
        <v>39</v>
      </c>
      <c r="K2275">
        <v>22</v>
      </c>
      <c r="L2275" t="s">
        <v>475</v>
      </c>
      <c r="M2275" t="s">
        <v>43</v>
      </c>
      <c r="N2275" t="s">
        <v>38</v>
      </c>
      <c r="Q2275">
        <v>5</v>
      </c>
      <c r="U2275" s="61">
        <f>Arkusz2!S2275</f>
        <v>6.1623772780053571E-2</v>
      </c>
    </row>
    <row r="2276" spans="1:21">
      <c r="A2276" s="10" t="s">
        <v>538</v>
      </c>
      <c r="B2276">
        <v>2275</v>
      </c>
      <c r="C2276">
        <v>11</v>
      </c>
      <c r="D2276" t="s">
        <v>535</v>
      </c>
      <c r="E2276" t="s">
        <v>73</v>
      </c>
      <c r="F2276" t="s">
        <v>119</v>
      </c>
      <c r="G2276" t="s">
        <v>30</v>
      </c>
      <c r="H2276" t="s">
        <v>119</v>
      </c>
      <c r="I2276" t="s">
        <v>30</v>
      </c>
      <c r="J2276" t="s">
        <v>39</v>
      </c>
      <c r="K2276">
        <v>22</v>
      </c>
      <c r="L2276" t="s">
        <v>404</v>
      </c>
      <c r="M2276" t="s">
        <v>43</v>
      </c>
      <c r="N2276" t="s">
        <v>35</v>
      </c>
      <c r="Q2276">
        <v>6</v>
      </c>
      <c r="U2276" s="61">
        <f>Arkusz2!S2276</f>
        <v>0.18406554276601864</v>
      </c>
    </row>
    <row r="2277" spans="1:21">
      <c r="A2277" s="10" t="s">
        <v>538</v>
      </c>
      <c r="B2277">
        <v>2276</v>
      </c>
      <c r="C2277">
        <v>11</v>
      </c>
      <c r="D2277" t="s">
        <v>535</v>
      </c>
      <c r="E2277" t="s">
        <v>73</v>
      </c>
      <c r="F2277" t="s">
        <v>119</v>
      </c>
      <c r="G2277" t="s">
        <v>30</v>
      </c>
      <c r="H2277" t="s">
        <v>119</v>
      </c>
      <c r="I2277" t="s">
        <v>30</v>
      </c>
      <c r="J2277" t="s">
        <v>39</v>
      </c>
      <c r="K2277">
        <v>29</v>
      </c>
      <c r="L2277" t="s">
        <v>123</v>
      </c>
      <c r="M2277" t="s">
        <v>34</v>
      </c>
      <c r="N2277" t="s">
        <v>35</v>
      </c>
      <c r="P2277" t="s">
        <v>475</v>
      </c>
      <c r="Q2277">
        <v>4</v>
      </c>
      <c r="T2277" t="s">
        <v>295</v>
      </c>
      <c r="U2277" s="61">
        <f>Arkusz2!S2277</f>
        <v>5.8761969166413103E-2</v>
      </c>
    </row>
    <row r="2278" spans="1:21">
      <c r="A2278" s="10" t="s">
        <v>538</v>
      </c>
      <c r="B2278">
        <v>2277</v>
      </c>
      <c r="C2278">
        <v>11</v>
      </c>
      <c r="D2278" t="s">
        <v>535</v>
      </c>
      <c r="E2278" t="s">
        <v>73</v>
      </c>
      <c r="F2278" t="s">
        <v>30</v>
      </c>
      <c r="G2278" t="s">
        <v>119</v>
      </c>
      <c r="H2278" t="s">
        <v>119</v>
      </c>
      <c r="I2278" t="s">
        <v>30</v>
      </c>
      <c r="J2278" t="s">
        <v>125</v>
      </c>
      <c r="K2278">
        <v>30</v>
      </c>
      <c r="L2278" t="s">
        <v>50</v>
      </c>
      <c r="M2278" t="s">
        <v>43</v>
      </c>
      <c r="N2278" t="s">
        <v>35</v>
      </c>
      <c r="P2278" t="s">
        <v>291</v>
      </c>
      <c r="Q2278">
        <v>5</v>
      </c>
      <c r="U2278" s="61">
        <f>Arkusz2!S2278</f>
        <v>5.7394673231095802E-2</v>
      </c>
    </row>
    <row r="2279" spans="1:21">
      <c r="A2279" s="10" t="s">
        <v>538</v>
      </c>
      <c r="B2279">
        <v>2278</v>
      </c>
      <c r="C2279">
        <v>11</v>
      </c>
      <c r="D2279" t="s">
        <v>535</v>
      </c>
      <c r="E2279" t="s">
        <v>73</v>
      </c>
      <c r="F2279" t="s">
        <v>30</v>
      </c>
      <c r="G2279" t="s">
        <v>119</v>
      </c>
      <c r="H2279" t="s">
        <v>119</v>
      </c>
      <c r="I2279" t="s">
        <v>30</v>
      </c>
      <c r="J2279" t="s">
        <v>125</v>
      </c>
      <c r="K2279">
        <v>35</v>
      </c>
      <c r="L2279" t="s">
        <v>50</v>
      </c>
      <c r="M2279" t="s">
        <v>43</v>
      </c>
      <c r="N2279" t="s">
        <v>38</v>
      </c>
      <c r="Q2279">
        <v>8</v>
      </c>
      <c r="U2279" s="61">
        <f>Arkusz2!S2279</f>
        <v>3.4502880732867523E-2</v>
      </c>
    </row>
    <row r="2280" spans="1:21">
      <c r="A2280" s="10" t="s">
        <v>538</v>
      </c>
      <c r="B2280">
        <v>2279</v>
      </c>
      <c r="C2280">
        <v>11</v>
      </c>
      <c r="D2280" t="s">
        <v>535</v>
      </c>
      <c r="E2280" t="s">
        <v>73</v>
      </c>
      <c r="F2280" t="s">
        <v>30</v>
      </c>
      <c r="G2280" t="s">
        <v>119</v>
      </c>
      <c r="H2280" t="s">
        <v>119</v>
      </c>
      <c r="I2280" t="s">
        <v>30</v>
      </c>
      <c r="J2280" t="s">
        <v>125</v>
      </c>
      <c r="K2280">
        <v>36</v>
      </c>
      <c r="L2280" t="s">
        <v>264</v>
      </c>
      <c r="M2280" t="s">
        <v>37</v>
      </c>
      <c r="N2280" t="s">
        <v>35</v>
      </c>
      <c r="P2280" t="s">
        <v>33</v>
      </c>
      <c r="Q2280">
        <v>6</v>
      </c>
      <c r="T2280" t="s">
        <v>294</v>
      </c>
      <c r="U2280" s="61">
        <f>Arkusz2!S2280</f>
        <v>0.1094694240700843</v>
      </c>
    </row>
    <row r="2281" spans="1:21">
      <c r="A2281" s="10" t="s">
        <v>538</v>
      </c>
      <c r="B2281">
        <v>2280</v>
      </c>
      <c r="C2281">
        <v>11</v>
      </c>
      <c r="D2281" t="s">
        <v>535</v>
      </c>
      <c r="E2281" t="s">
        <v>73</v>
      </c>
      <c r="F2281" t="s">
        <v>119</v>
      </c>
      <c r="G2281" t="s">
        <v>30</v>
      </c>
      <c r="H2281" t="s">
        <v>119</v>
      </c>
      <c r="I2281" t="s">
        <v>30</v>
      </c>
      <c r="J2281" t="s">
        <v>39</v>
      </c>
      <c r="K2281">
        <v>40</v>
      </c>
      <c r="L2281" t="s">
        <v>343</v>
      </c>
      <c r="M2281" t="s">
        <v>43</v>
      </c>
      <c r="N2281" t="s">
        <v>38</v>
      </c>
      <c r="P2281" t="s">
        <v>232</v>
      </c>
      <c r="Q2281">
        <v>6</v>
      </c>
      <c r="U2281" s="61">
        <f>Arkusz2!S2281</f>
        <v>0.17298255377116797</v>
      </c>
    </row>
    <row r="2282" spans="1:21">
      <c r="A2282" s="10" t="s">
        <v>538</v>
      </c>
      <c r="B2282">
        <v>2281</v>
      </c>
      <c r="C2282">
        <v>11</v>
      </c>
      <c r="D2282" t="s">
        <v>535</v>
      </c>
      <c r="E2282" t="s">
        <v>73</v>
      </c>
      <c r="F2282" t="s">
        <v>30</v>
      </c>
      <c r="G2282" t="s">
        <v>119</v>
      </c>
      <c r="H2282" t="s">
        <v>119</v>
      </c>
      <c r="I2282" t="s">
        <v>30</v>
      </c>
      <c r="J2282" t="s">
        <v>125</v>
      </c>
      <c r="K2282">
        <v>45</v>
      </c>
      <c r="L2282" t="s">
        <v>264</v>
      </c>
      <c r="M2282" t="s">
        <v>43</v>
      </c>
      <c r="N2282" t="s">
        <v>35</v>
      </c>
      <c r="P2282" t="s">
        <v>462</v>
      </c>
      <c r="Q2282">
        <v>7</v>
      </c>
      <c r="U2282" s="61">
        <f>Arkusz2!S2282</f>
        <v>1.1407995836332216E-2</v>
      </c>
    </row>
    <row r="2283" spans="1:21">
      <c r="A2283" s="10" t="s">
        <v>538</v>
      </c>
      <c r="B2283">
        <v>2282</v>
      </c>
      <c r="C2283">
        <v>11</v>
      </c>
      <c r="D2283" t="s">
        <v>535</v>
      </c>
      <c r="E2283" t="s">
        <v>73</v>
      </c>
      <c r="F2283" t="s">
        <v>119</v>
      </c>
      <c r="G2283" t="s">
        <v>30</v>
      </c>
      <c r="H2283" t="s">
        <v>119</v>
      </c>
      <c r="I2283" t="s">
        <v>30</v>
      </c>
      <c r="J2283" t="s">
        <v>39</v>
      </c>
      <c r="K2283">
        <v>46</v>
      </c>
      <c r="L2283" t="s">
        <v>404</v>
      </c>
      <c r="M2283" t="s">
        <v>43</v>
      </c>
      <c r="N2283" t="s">
        <v>49</v>
      </c>
      <c r="P2283" t="s">
        <v>276</v>
      </c>
      <c r="Q2283">
        <v>8</v>
      </c>
      <c r="U2283" s="61">
        <f>Arkusz2!S2283</f>
        <v>3.2071413573108588E-2</v>
      </c>
    </row>
    <row r="2284" spans="1:21">
      <c r="A2284" s="10" t="s">
        <v>538</v>
      </c>
      <c r="B2284">
        <v>2283</v>
      </c>
      <c r="C2284">
        <v>11</v>
      </c>
      <c r="D2284" t="s">
        <v>535</v>
      </c>
      <c r="E2284" t="s">
        <v>73</v>
      </c>
      <c r="F2284" t="s">
        <v>119</v>
      </c>
      <c r="G2284" t="s">
        <v>30</v>
      </c>
      <c r="H2284" t="s">
        <v>119</v>
      </c>
      <c r="I2284" t="s">
        <v>30</v>
      </c>
      <c r="J2284" t="s">
        <v>39</v>
      </c>
      <c r="K2284">
        <v>46</v>
      </c>
      <c r="L2284" t="s">
        <v>475</v>
      </c>
      <c r="M2284" t="s">
        <v>43</v>
      </c>
      <c r="N2284" t="s">
        <v>35</v>
      </c>
      <c r="Q2284">
        <v>8</v>
      </c>
      <c r="U2284" s="61">
        <f>Arkusz2!S2284</f>
        <v>3.4502880732867523E-2</v>
      </c>
    </row>
    <row r="2285" spans="1:21">
      <c r="A2285" s="10" t="s">
        <v>538</v>
      </c>
      <c r="B2285">
        <v>2284</v>
      </c>
      <c r="C2285">
        <v>11</v>
      </c>
      <c r="D2285" t="s">
        <v>535</v>
      </c>
      <c r="E2285" t="s">
        <v>73</v>
      </c>
      <c r="F2285" t="s">
        <v>119</v>
      </c>
      <c r="G2285" t="s">
        <v>30</v>
      </c>
      <c r="H2285" t="s">
        <v>119</v>
      </c>
      <c r="I2285" t="s">
        <v>30</v>
      </c>
      <c r="J2285" t="s">
        <v>39</v>
      </c>
      <c r="K2285">
        <v>49</v>
      </c>
      <c r="L2285" t="s">
        <v>123</v>
      </c>
      <c r="M2285" t="s">
        <v>37</v>
      </c>
      <c r="N2285" t="s">
        <v>38</v>
      </c>
      <c r="O2285" t="s">
        <v>13</v>
      </c>
      <c r="Q2285">
        <v>1</v>
      </c>
      <c r="U2285" s="61">
        <f>Arkusz2!S2285</f>
        <v>0.41320315051203721</v>
      </c>
    </row>
    <row r="2286" spans="1:21">
      <c r="A2286" s="10" t="s">
        <v>538</v>
      </c>
      <c r="B2286">
        <v>2285</v>
      </c>
      <c r="C2286">
        <v>11</v>
      </c>
      <c r="D2286" t="s">
        <v>535</v>
      </c>
      <c r="E2286" t="s">
        <v>73</v>
      </c>
      <c r="F2286" t="s">
        <v>119</v>
      </c>
      <c r="G2286" t="s">
        <v>30</v>
      </c>
      <c r="H2286" t="s">
        <v>119</v>
      </c>
      <c r="I2286" t="s">
        <v>30</v>
      </c>
      <c r="J2286" t="s">
        <v>39</v>
      </c>
      <c r="K2286">
        <v>52</v>
      </c>
      <c r="L2286" t="s">
        <v>276</v>
      </c>
      <c r="M2286" t="s">
        <v>34</v>
      </c>
      <c r="N2286" t="s">
        <v>49</v>
      </c>
      <c r="P2286" t="s">
        <v>343</v>
      </c>
      <c r="Q2286">
        <v>8</v>
      </c>
      <c r="U2286" s="61">
        <f>Arkusz2!S2286</f>
        <v>3.2071413573108588E-2</v>
      </c>
    </row>
    <row r="2287" spans="1:21">
      <c r="A2287" s="10" t="s">
        <v>538</v>
      </c>
      <c r="B2287">
        <v>2286</v>
      </c>
      <c r="C2287">
        <v>11</v>
      </c>
      <c r="D2287" t="s">
        <v>535</v>
      </c>
      <c r="E2287" t="s">
        <v>73</v>
      </c>
      <c r="F2287" t="s">
        <v>119</v>
      </c>
      <c r="G2287" t="s">
        <v>30</v>
      </c>
      <c r="H2287" t="s">
        <v>119</v>
      </c>
      <c r="I2287" t="s">
        <v>30</v>
      </c>
      <c r="J2287" t="s">
        <v>39</v>
      </c>
      <c r="K2287">
        <v>53</v>
      </c>
      <c r="L2287" t="s">
        <v>343</v>
      </c>
      <c r="M2287" t="s">
        <v>43</v>
      </c>
      <c r="N2287" t="s">
        <v>38</v>
      </c>
      <c r="P2287" t="s">
        <v>475</v>
      </c>
      <c r="Q2287">
        <v>5</v>
      </c>
      <c r="U2287" s="61">
        <f>Arkusz2!S2287</f>
        <v>5.7394673231095802E-2</v>
      </c>
    </row>
    <row r="2288" spans="1:21">
      <c r="A2288" s="10" t="s">
        <v>538</v>
      </c>
      <c r="B2288">
        <v>2287</v>
      </c>
      <c r="C2288">
        <v>11</v>
      </c>
      <c r="D2288" t="s">
        <v>535</v>
      </c>
      <c r="E2288" t="s">
        <v>73</v>
      </c>
      <c r="F2288" t="s">
        <v>119</v>
      </c>
      <c r="G2288" t="s">
        <v>30</v>
      </c>
      <c r="H2288" t="s">
        <v>119</v>
      </c>
      <c r="I2288" t="s">
        <v>30</v>
      </c>
      <c r="J2288" t="s">
        <v>39</v>
      </c>
      <c r="K2288">
        <v>54</v>
      </c>
      <c r="L2288" t="s">
        <v>133</v>
      </c>
      <c r="M2288" t="s">
        <v>43</v>
      </c>
      <c r="N2288" t="s">
        <v>38</v>
      </c>
      <c r="P2288" t="s">
        <v>229</v>
      </c>
      <c r="Q2288">
        <v>8</v>
      </c>
      <c r="U2288" s="61">
        <f>Arkusz2!S2288</f>
        <v>3.2071413573108588E-2</v>
      </c>
    </row>
    <row r="2289" spans="1:21">
      <c r="A2289" s="10" t="s">
        <v>538</v>
      </c>
      <c r="B2289">
        <v>2288</v>
      </c>
      <c r="C2289">
        <v>11</v>
      </c>
      <c r="D2289" t="s">
        <v>535</v>
      </c>
      <c r="E2289" t="s">
        <v>73</v>
      </c>
      <c r="F2289" t="s">
        <v>119</v>
      </c>
      <c r="G2289" t="s">
        <v>30</v>
      </c>
      <c r="H2289" t="s">
        <v>119</v>
      </c>
      <c r="I2289" t="s">
        <v>30</v>
      </c>
      <c r="J2289" t="s">
        <v>39</v>
      </c>
      <c r="K2289">
        <v>57</v>
      </c>
      <c r="L2289" t="s">
        <v>404</v>
      </c>
      <c r="M2289" t="s">
        <v>43</v>
      </c>
      <c r="N2289" t="s">
        <v>38</v>
      </c>
      <c r="O2289" t="s">
        <v>549</v>
      </c>
      <c r="Q2289">
        <v>6</v>
      </c>
      <c r="U2289" s="61">
        <f>Arkusz2!S2289</f>
        <v>0.18406554276601864</v>
      </c>
    </row>
    <row r="2290" spans="1:21">
      <c r="A2290" s="10" t="s">
        <v>538</v>
      </c>
      <c r="B2290">
        <v>2289</v>
      </c>
      <c r="C2290">
        <v>11</v>
      </c>
      <c r="D2290" t="s">
        <v>535</v>
      </c>
      <c r="E2290" t="s">
        <v>73</v>
      </c>
      <c r="F2290" t="s">
        <v>119</v>
      </c>
      <c r="G2290" t="s">
        <v>30</v>
      </c>
      <c r="H2290" t="s">
        <v>119</v>
      </c>
      <c r="I2290" t="s">
        <v>30</v>
      </c>
      <c r="J2290" t="s">
        <v>39</v>
      </c>
      <c r="K2290">
        <v>57</v>
      </c>
      <c r="L2290" t="s">
        <v>212</v>
      </c>
      <c r="M2290" t="s">
        <v>43</v>
      </c>
      <c r="N2290" t="s">
        <v>38</v>
      </c>
      <c r="P2290" t="s">
        <v>422</v>
      </c>
      <c r="Q2290">
        <v>6</v>
      </c>
      <c r="T2290" t="s">
        <v>295</v>
      </c>
      <c r="U2290" s="61">
        <f>Arkusz2!S2290</f>
        <v>0.13350948528427484</v>
      </c>
    </row>
    <row r="2291" spans="1:21">
      <c r="A2291" s="10" t="s">
        <v>538</v>
      </c>
      <c r="B2291">
        <v>2290</v>
      </c>
      <c r="C2291">
        <v>11</v>
      </c>
      <c r="D2291" t="s">
        <v>535</v>
      </c>
      <c r="E2291" t="s">
        <v>73</v>
      </c>
      <c r="F2291" t="s">
        <v>119</v>
      </c>
      <c r="G2291" t="s">
        <v>30</v>
      </c>
      <c r="H2291" t="s">
        <v>119</v>
      </c>
      <c r="I2291" t="s">
        <v>30</v>
      </c>
      <c r="J2291" t="s">
        <v>39</v>
      </c>
      <c r="K2291">
        <v>58</v>
      </c>
      <c r="L2291" t="s">
        <v>123</v>
      </c>
      <c r="M2291" t="s">
        <v>43</v>
      </c>
      <c r="N2291" t="s">
        <v>38</v>
      </c>
      <c r="O2291" t="s">
        <v>13</v>
      </c>
      <c r="P2291" t="s">
        <v>404</v>
      </c>
      <c r="Q2291">
        <v>6</v>
      </c>
      <c r="U2291" s="61">
        <f>Arkusz2!S2291</f>
        <v>0.17298255377116797</v>
      </c>
    </row>
    <row r="2292" spans="1:21">
      <c r="A2292" s="10" t="s">
        <v>538</v>
      </c>
      <c r="B2292">
        <v>2291</v>
      </c>
      <c r="C2292">
        <v>11</v>
      </c>
      <c r="D2292" t="s">
        <v>535</v>
      </c>
      <c r="E2292" t="s">
        <v>73</v>
      </c>
      <c r="F2292" t="s">
        <v>30</v>
      </c>
      <c r="G2292" t="s">
        <v>119</v>
      </c>
      <c r="H2292" t="s">
        <v>119</v>
      </c>
      <c r="I2292" t="s">
        <v>30</v>
      </c>
      <c r="J2292" t="s">
        <v>125</v>
      </c>
      <c r="K2292">
        <v>61</v>
      </c>
      <c r="L2292" t="s">
        <v>265</v>
      </c>
      <c r="M2292" t="s">
        <v>37</v>
      </c>
      <c r="N2292" t="s">
        <v>35</v>
      </c>
      <c r="P2292" t="s">
        <v>50</v>
      </c>
      <c r="Q2292">
        <v>6</v>
      </c>
      <c r="U2292" s="61">
        <f>Arkusz2!S2292</f>
        <v>0.10163322948359395</v>
      </c>
    </row>
    <row r="2293" spans="1:21">
      <c r="A2293" s="10" t="s">
        <v>538</v>
      </c>
      <c r="B2293">
        <v>2292</v>
      </c>
      <c r="C2293">
        <v>11</v>
      </c>
      <c r="D2293" t="s">
        <v>535</v>
      </c>
      <c r="E2293" t="s">
        <v>73</v>
      </c>
      <c r="F2293" t="s">
        <v>119</v>
      </c>
      <c r="G2293" t="s">
        <v>30</v>
      </c>
      <c r="H2293" t="s">
        <v>119</v>
      </c>
      <c r="I2293" t="s">
        <v>30</v>
      </c>
      <c r="J2293" t="s">
        <v>39</v>
      </c>
      <c r="K2293">
        <v>62</v>
      </c>
      <c r="L2293" t="s">
        <v>475</v>
      </c>
      <c r="M2293" t="s">
        <v>34</v>
      </c>
      <c r="N2293" t="s">
        <v>38</v>
      </c>
      <c r="P2293" t="s">
        <v>133</v>
      </c>
      <c r="Q2293">
        <v>6</v>
      </c>
      <c r="U2293" s="61">
        <f>Arkusz2!S2293</f>
        <v>0.17298255377116797</v>
      </c>
    </row>
    <row r="2294" spans="1:21">
      <c r="A2294" s="10" t="s">
        <v>538</v>
      </c>
      <c r="B2294">
        <v>2293</v>
      </c>
      <c r="C2294">
        <v>11</v>
      </c>
      <c r="D2294" t="s">
        <v>535</v>
      </c>
      <c r="E2294" t="s">
        <v>73</v>
      </c>
      <c r="F2294" t="s">
        <v>119</v>
      </c>
      <c r="G2294" t="s">
        <v>30</v>
      </c>
      <c r="H2294" t="s">
        <v>119</v>
      </c>
      <c r="I2294" t="s">
        <v>30</v>
      </c>
      <c r="J2294" t="s">
        <v>39</v>
      </c>
      <c r="K2294">
        <v>63</v>
      </c>
      <c r="L2294" t="s">
        <v>133</v>
      </c>
      <c r="M2294" t="s">
        <v>34</v>
      </c>
      <c r="N2294" t="s">
        <v>38</v>
      </c>
      <c r="P2294" t="s">
        <v>404</v>
      </c>
      <c r="Q2294">
        <v>6</v>
      </c>
      <c r="U2294" s="61">
        <f>Arkusz2!S2294</f>
        <v>0.17298255377116797</v>
      </c>
    </row>
    <row r="2295" spans="1:21">
      <c r="A2295" s="10" t="s">
        <v>538</v>
      </c>
      <c r="B2295">
        <v>2294</v>
      </c>
      <c r="C2295">
        <v>11</v>
      </c>
      <c r="D2295" t="s">
        <v>535</v>
      </c>
      <c r="E2295" t="s">
        <v>73</v>
      </c>
      <c r="F2295" t="s">
        <v>119</v>
      </c>
      <c r="G2295" t="s">
        <v>30</v>
      </c>
      <c r="H2295" t="s">
        <v>119</v>
      </c>
      <c r="I2295" t="s">
        <v>30</v>
      </c>
      <c r="J2295" t="s">
        <v>39</v>
      </c>
      <c r="K2295">
        <v>67</v>
      </c>
      <c r="L2295" t="s">
        <v>404</v>
      </c>
      <c r="M2295" t="s">
        <v>43</v>
      </c>
      <c r="N2295" t="s">
        <v>35</v>
      </c>
      <c r="P2295" t="s">
        <v>133</v>
      </c>
      <c r="Q2295">
        <v>6</v>
      </c>
      <c r="U2295" s="61">
        <f>Arkusz2!S2295</f>
        <v>0.17298255377116797</v>
      </c>
    </row>
    <row r="2296" spans="1:21">
      <c r="A2296" s="10" t="s">
        <v>538</v>
      </c>
      <c r="B2296">
        <v>2295</v>
      </c>
      <c r="C2296">
        <v>11</v>
      </c>
      <c r="D2296" t="s">
        <v>535</v>
      </c>
      <c r="E2296" t="s">
        <v>73</v>
      </c>
      <c r="F2296" t="s">
        <v>30</v>
      </c>
      <c r="G2296" t="s">
        <v>119</v>
      </c>
      <c r="H2296" t="s">
        <v>119</v>
      </c>
      <c r="I2296" t="s">
        <v>30</v>
      </c>
      <c r="J2296" t="s">
        <v>125</v>
      </c>
      <c r="K2296">
        <v>67</v>
      </c>
      <c r="L2296" t="s">
        <v>48</v>
      </c>
      <c r="M2296" t="s">
        <v>43</v>
      </c>
      <c r="N2296" t="s">
        <v>35</v>
      </c>
      <c r="P2296" t="s">
        <v>50</v>
      </c>
      <c r="Q2296">
        <v>5</v>
      </c>
      <c r="U2296" s="61">
        <f>Arkusz2!S2296</f>
        <v>5.7394673231095802E-2</v>
      </c>
    </row>
    <row r="2297" spans="1:21">
      <c r="A2297" s="10" t="s">
        <v>538</v>
      </c>
      <c r="B2297">
        <v>2296</v>
      </c>
      <c r="C2297">
        <v>11</v>
      </c>
      <c r="D2297" t="s">
        <v>535</v>
      </c>
      <c r="E2297" t="s">
        <v>73</v>
      </c>
      <c r="F2297" t="s">
        <v>119</v>
      </c>
      <c r="G2297" t="s">
        <v>30</v>
      </c>
      <c r="H2297" t="s">
        <v>119</v>
      </c>
      <c r="I2297" t="s">
        <v>30</v>
      </c>
      <c r="J2297" t="s">
        <v>39</v>
      </c>
      <c r="K2297">
        <v>70</v>
      </c>
      <c r="L2297" t="s">
        <v>133</v>
      </c>
      <c r="M2297" t="s">
        <v>43</v>
      </c>
      <c r="N2297" t="s">
        <v>38</v>
      </c>
      <c r="O2297" t="s">
        <v>13</v>
      </c>
      <c r="P2297" t="s">
        <v>475</v>
      </c>
      <c r="Q2297">
        <v>6</v>
      </c>
      <c r="U2297" s="61">
        <f>Arkusz2!S2297</f>
        <v>0.17298255377116797</v>
      </c>
    </row>
    <row r="2298" spans="1:21">
      <c r="A2298" s="10" t="s">
        <v>538</v>
      </c>
      <c r="B2298">
        <v>2297</v>
      </c>
      <c r="C2298">
        <v>11</v>
      </c>
      <c r="D2298" t="s">
        <v>535</v>
      </c>
      <c r="E2298" t="s">
        <v>73</v>
      </c>
      <c r="F2298" t="s">
        <v>30</v>
      </c>
      <c r="G2298" t="s">
        <v>119</v>
      </c>
      <c r="H2298" t="s">
        <v>119</v>
      </c>
      <c r="I2298" t="s">
        <v>30</v>
      </c>
      <c r="J2298" t="s">
        <v>125</v>
      </c>
      <c r="K2298">
        <v>72</v>
      </c>
      <c r="L2298" t="s">
        <v>36</v>
      </c>
      <c r="M2298" t="s">
        <v>37</v>
      </c>
      <c r="N2298" t="s">
        <v>35</v>
      </c>
      <c r="P2298" t="s">
        <v>264</v>
      </c>
      <c r="Q2298">
        <v>6</v>
      </c>
      <c r="U2298" s="61">
        <f>Arkusz2!S2298</f>
        <v>0.10163322948359395</v>
      </c>
    </row>
    <row r="2299" spans="1:21">
      <c r="A2299" s="10" t="s">
        <v>538</v>
      </c>
      <c r="B2299">
        <v>2298</v>
      </c>
      <c r="C2299">
        <v>11</v>
      </c>
      <c r="D2299" t="s">
        <v>535</v>
      </c>
      <c r="E2299" t="s">
        <v>73</v>
      </c>
      <c r="F2299" t="s">
        <v>119</v>
      </c>
      <c r="G2299" t="s">
        <v>30</v>
      </c>
      <c r="H2299" t="s">
        <v>119</v>
      </c>
      <c r="I2299" t="s">
        <v>30</v>
      </c>
      <c r="J2299" t="s">
        <v>39</v>
      </c>
      <c r="K2299">
        <v>79</v>
      </c>
      <c r="L2299" t="s">
        <v>404</v>
      </c>
      <c r="M2299" t="s">
        <v>34</v>
      </c>
      <c r="N2299" t="s">
        <v>49</v>
      </c>
      <c r="P2299" t="s">
        <v>475</v>
      </c>
      <c r="Q2299">
        <v>6</v>
      </c>
      <c r="U2299" s="61">
        <f>Arkusz2!S2299</f>
        <v>0.17298255377116797</v>
      </c>
    </row>
    <row r="2300" spans="1:21">
      <c r="A2300" s="10" t="s">
        <v>538</v>
      </c>
      <c r="B2300">
        <v>2299</v>
      </c>
      <c r="C2300">
        <v>11</v>
      </c>
      <c r="D2300" t="s">
        <v>535</v>
      </c>
      <c r="E2300" t="s">
        <v>73</v>
      </c>
      <c r="F2300" t="s">
        <v>119</v>
      </c>
      <c r="G2300" t="s">
        <v>30</v>
      </c>
      <c r="H2300" t="s">
        <v>119</v>
      </c>
      <c r="I2300" t="s">
        <v>30</v>
      </c>
      <c r="J2300" t="s">
        <v>39</v>
      </c>
      <c r="K2300">
        <v>79</v>
      </c>
      <c r="L2300" t="s">
        <v>276</v>
      </c>
      <c r="M2300" t="s">
        <v>34</v>
      </c>
      <c r="N2300" t="s">
        <v>35</v>
      </c>
      <c r="Q2300">
        <v>2</v>
      </c>
      <c r="U2300" s="61">
        <f>Arkusz2!S2300</f>
        <v>0.26100436925187664</v>
      </c>
    </row>
    <row r="2301" spans="1:21">
      <c r="A2301" s="10" t="s">
        <v>538</v>
      </c>
      <c r="B2301">
        <v>2300</v>
      </c>
      <c r="C2301">
        <v>11</v>
      </c>
      <c r="D2301" t="s">
        <v>535</v>
      </c>
      <c r="E2301" t="s">
        <v>73</v>
      </c>
      <c r="F2301" t="s">
        <v>30</v>
      </c>
      <c r="G2301" t="s">
        <v>119</v>
      </c>
      <c r="H2301" t="s">
        <v>119</v>
      </c>
      <c r="I2301" t="s">
        <v>30</v>
      </c>
      <c r="J2301" t="s">
        <v>125</v>
      </c>
      <c r="K2301">
        <v>81</v>
      </c>
      <c r="L2301" t="s">
        <v>36</v>
      </c>
      <c r="M2301" t="s">
        <v>43</v>
      </c>
      <c r="N2301" t="s">
        <v>35</v>
      </c>
      <c r="P2301" t="s">
        <v>264</v>
      </c>
      <c r="Q2301">
        <v>1</v>
      </c>
      <c r="U2301" s="61">
        <f>Arkusz2!S2301</f>
        <v>0.54692167493771915</v>
      </c>
    </row>
    <row r="2302" spans="1:21">
      <c r="A2302" s="10" t="s">
        <v>538</v>
      </c>
      <c r="B2302">
        <v>2301</v>
      </c>
      <c r="C2302">
        <v>11</v>
      </c>
      <c r="D2302" t="s">
        <v>535</v>
      </c>
      <c r="E2302" t="s">
        <v>73</v>
      </c>
      <c r="F2302" t="s">
        <v>119</v>
      </c>
      <c r="G2302" t="s">
        <v>30</v>
      </c>
      <c r="H2302" t="s">
        <v>119</v>
      </c>
      <c r="I2302" t="s">
        <v>30</v>
      </c>
      <c r="J2302" t="s">
        <v>39</v>
      </c>
      <c r="K2302">
        <v>82</v>
      </c>
      <c r="L2302" t="s">
        <v>124</v>
      </c>
      <c r="M2302" t="s">
        <v>43</v>
      </c>
      <c r="N2302" t="s">
        <v>38</v>
      </c>
      <c r="P2302" t="s">
        <v>133</v>
      </c>
      <c r="Q2302">
        <v>6</v>
      </c>
      <c r="U2302" s="61">
        <f>Arkusz2!S2302</f>
        <v>0.17298255377116797</v>
      </c>
    </row>
    <row r="2303" spans="1:21">
      <c r="A2303" s="10" t="s">
        <v>538</v>
      </c>
      <c r="B2303">
        <v>2302</v>
      </c>
      <c r="C2303">
        <v>11</v>
      </c>
      <c r="D2303" t="s">
        <v>535</v>
      </c>
      <c r="E2303" t="s">
        <v>73</v>
      </c>
      <c r="F2303" t="s">
        <v>30</v>
      </c>
      <c r="G2303" t="s">
        <v>119</v>
      </c>
      <c r="H2303" t="s">
        <v>119</v>
      </c>
      <c r="I2303" t="s">
        <v>30</v>
      </c>
      <c r="J2303" t="s">
        <v>125</v>
      </c>
      <c r="K2303">
        <v>85</v>
      </c>
      <c r="L2303" t="s">
        <v>264</v>
      </c>
      <c r="M2303" t="s">
        <v>34</v>
      </c>
      <c r="N2303" t="s">
        <v>38</v>
      </c>
      <c r="P2303" t="s">
        <v>267</v>
      </c>
      <c r="Q2303">
        <v>6</v>
      </c>
      <c r="U2303" s="61">
        <f>Arkusz2!S2303</f>
        <v>0.17298255377116797</v>
      </c>
    </row>
    <row r="2304" spans="1:21">
      <c r="A2304" s="10" t="s">
        <v>538</v>
      </c>
      <c r="B2304">
        <v>2303</v>
      </c>
      <c r="C2304">
        <v>11</v>
      </c>
      <c r="D2304" t="s">
        <v>535</v>
      </c>
      <c r="E2304" t="s">
        <v>73</v>
      </c>
      <c r="F2304" t="s">
        <v>30</v>
      </c>
      <c r="G2304" t="s">
        <v>119</v>
      </c>
      <c r="H2304" t="s">
        <v>119</v>
      </c>
      <c r="I2304" t="s">
        <v>30</v>
      </c>
      <c r="J2304" t="s">
        <v>125</v>
      </c>
      <c r="K2304">
        <v>90</v>
      </c>
      <c r="L2304" t="s">
        <v>264</v>
      </c>
      <c r="M2304" t="s">
        <v>34</v>
      </c>
      <c r="N2304" t="s">
        <v>35</v>
      </c>
      <c r="P2304" t="s">
        <v>48</v>
      </c>
      <c r="Q2304">
        <v>5</v>
      </c>
      <c r="U2304" s="61">
        <f>Arkusz2!S2304</f>
        <v>5.7394673231095802E-2</v>
      </c>
    </row>
    <row r="2305" spans="1:21">
      <c r="A2305" s="10" t="s">
        <v>538</v>
      </c>
      <c r="B2305">
        <v>2304</v>
      </c>
      <c r="C2305">
        <v>11</v>
      </c>
      <c r="D2305" t="s">
        <v>535</v>
      </c>
      <c r="E2305" t="s">
        <v>73</v>
      </c>
      <c r="F2305" t="s">
        <v>30</v>
      </c>
      <c r="G2305" t="s">
        <v>119</v>
      </c>
      <c r="H2305" t="s">
        <v>119</v>
      </c>
      <c r="I2305" t="s">
        <v>30</v>
      </c>
      <c r="J2305" t="s">
        <v>125</v>
      </c>
      <c r="K2305" t="s">
        <v>140</v>
      </c>
      <c r="L2305" t="s">
        <v>449</v>
      </c>
      <c r="M2305" t="s">
        <v>43</v>
      </c>
      <c r="N2305" t="s">
        <v>35</v>
      </c>
      <c r="P2305" t="s">
        <v>265</v>
      </c>
      <c r="Q2305">
        <v>5</v>
      </c>
      <c r="U2305" s="61">
        <f>Arkusz2!S2305</f>
        <v>5.7394673231095802E-2</v>
      </c>
    </row>
    <row r="2306" spans="1:21">
      <c r="A2306" s="10" t="s">
        <v>538</v>
      </c>
      <c r="B2306">
        <v>2305</v>
      </c>
      <c r="C2306">
        <v>11</v>
      </c>
      <c r="D2306" t="s">
        <v>535</v>
      </c>
      <c r="E2306" t="s">
        <v>73</v>
      </c>
      <c r="F2306" t="s">
        <v>119</v>
      </c>
      <c r="G2306" t="s">
        <v>30</v>
      </c>
      <c r="H2306" t="s">
        <v>119</v>
      </c>
      <c r="I2306" t="s">
        <v>30</v>
      </c>
      <c r="J2306" t="s">
        <v>39</v>
      </c>
      <c r="K2306" t="s">
        <v>142</v>
      </c>
      <c r="L2306" t="s">
        <v>124</v>
      </c>
      <c r="M2306" t="s">
        <v>43</v>
      </c>
      <c r="N2306" t="s">
        <v>38</v>
      </c>
      <c r="P2306" t="s">
        <v>404</v>
      </c>
      <c r="Q2306">
        <v>5</v>
      </c>
      <c r="U2306" s="61">
        <f>Arkusz2!S2306</f>
        <v>5.7394673231095802E-2</v>
      </c>
    </row>
    <row r="2307" spans="1:21">
      <c r="A2307" s="10" t="s">
        <v>539</v>
      </c>
      <c r="B2307">
        <v>2306</v>
      </c>
      <c r="C2307">
        <v>11</v>
      </c>
      <c r="D2307" t="s">
        <v>540</v>
      </c>
      <c r="E2307" t="s">
        <v>146</v>
      </c>
      <c r="F2307" t="s">
        <v>148</v>
      </c>
      <c r="G2307" t="s">
        <v>168</v>
      </c>
      <c r="H2307" t="s">
        <v>168</v>
      </c>
      <c r="I2307" t="s">
        <v>148</v>
      </c>
      <c r="J2307" t="s">
        <v>178</v>
      </c>
      <c r="K2307">
        <v>9</v>
      </c>
      <c r="L2307" t="s">
        <v>154</v>
      </c>
      <c r="M2307" t="s">
        <v>43</v>
      </c>
      <c r="N2307" t="s">
        <v>49</v>
      </c>
      <c r="Q2307">
        <v>8</v>
      </c>
      <c r="U2307" s="61">
        <f>Arkusz2!S2307</f>
        <v>3.4502880732867523E-2</v>
      </c>
    </row>
    <row r="2308" spans="1:21">
      <c r="A2308" s="10" t="s">
        <v>539</v>
      </c>
      <c r="B2308">
        <v>2307</v>
      </c>
      <c r="C2308">
        <v>11</v>
      </c>
      <c r="D2308" t="s">
        <v>540</v>
      </c>
      <c r="E2308" t="s">
        <v>146</v>
      </c>
      <c r="F2308" t="s">
        <v>148</v>
      </c>
      <c r="G2308" t="s">
        <v>168</v>
      </c>
      <c r="H2308" t="s">
        <v>168</v>
      </c>
      <c r="I2308" t="s">
        <v>148</v>
      </c>
      <c r="J2308" t="s">
        <v>178</v>
      </c>
      <c r="K2308">
        <v>9</v>
      </c>
      <c r="L2308" t="s">
        <v>153</v>
      </c>
      <c r="M2308" t="s">
        <v>34</v>
      </c>
      <c r="N2308" t="s">
        <v>35</v>
      </c>
      <c r="Q2308">
        <v>5</v>
      </c>
      <c r="U2308" s="61">
        <f>Arkusz2!S2308</f>
        <v>6.1623772780053571E-2</v>
      </c>
    </row>
    <row r="2309" spans="1:21">
      <c r="A2309" s="10" t="s">
        <v>539</v>
      </c>
      <c r="B2309">
        <v>2308</v>
      </c>
      <c r="C2309">
        <v>11</v>
      </c>
      <c r="D2309" t="s">
        <v>540</v>
      </c>
      <c r="E2309" t="s">
        <v>146</v>
      </c>
      <c r="F2309" t="s">
        <v>148</v>
      </c>
      <c r="G2309" t="s">
        <v>168</v>
      </c>
      <c r="H2309" t="s">
        <v>168</v>
      </c>
      <c r="I2309" t="s">
        <v>148</v>
      </c>
      <c r="J2309" t="s">
        <v>178</v>
      </c>
      <c r="K2309">
        <v>10</v>
      </c>
      <c r="L2309" t="s">
        <v>359</v>
      </c>
      <c r="M2309" t="s">
        <v>34</v>
      </c>
      <c r="N2309" t="s">
        <v>38</v>
      </c>
      <c r="P2309" t="s">
        <v>154</v>
      </c>
      <c r="Q2309">
        <v>5</v>
      </c>
      <c r="U2309" s="61">
        <f>Arkusz2!S2309</f>
        <v>5.7394673231095802E-2</v>
      </c>
    </row>
    <row r="2310" spans="1:21">
      <c r="A2310" s="10" t="s">
        <v>539</v>
      </c>
      <c r="B2310">
        <v>2309</v>
      </c>
      <c r="C2310">
        <v>11</v>
      </c>
      <c r="D2310" t="s">
        <v>540</v>
      </c>
      <c r="E2310" t="s">
        <v>146</v>
      </c>
      <c r="F2310" t="s">
        <v>168</v>
      </c>
      <c r="G2310" t="s">
        <v>148</v>
      </c>
      <c r="H2310" t="s">
        <v>168</v>
      </c>
      <c r="I2310" t="s">
        <v>148</v>
      </c>
      <c r="J2310" t="s">
        <v>149</v>
      </c>
      <c r="K2310">
        <v>15</v>
      </c>
      <c r="L2310" t="s">
        <v>235</v>
      </c>
      <c r="M2310" t="s">
        <v>43</v>
      </c>
      <c r="N2310" t="s">
        <v>35</v>
      </c>
      <c r="P2310" t="s">
        <v>157</v>
      </c>
      <c r="Q2310">
        <v>8</v>
      </c>
      <c r="U2310" s="61">
        <f>Arkusz2!S2310</f>
        <v>3.2071413573108588E-2</v>
      </c>
    </row>
    <row r="2311" spans="1:21">
      <c r="A2311" s="10" t="s">
        <v>539</v>
      </c>
      <c r="B2311">
        <v>2310</v>
      </c>
      <c r="C2311">
        <v>11</v>
      </c>
      <c r="D2311" t="s">
        <v>540</v>
      </c>
      <c r="E2311" t="s">
        <v>146</v>
      </c>
      <c r="F2311" t="s">
        <v>168</v>
      </c>
      <c r="G2311" t="s">
        <v>148</v>
      </c>
      <c r="H2311" t="s">
        <v>168</v>
      </c>
      <c r="I2311" t="s">
        <v>148</v>
      </c>
      <c r="J2311" t="s">
        <v>149</v>
      </c>
      <c r="K2311">
        <v>15</v>
      </c>
      <c r="L2311" t="s">
        <v>177</v>
      </c>
      <c r="M2311" t="s">
        <v>43</v>
      </c>
      <c r="N2311" t="s">
        <v>38</v>
      </c>
      <c r="O2311" t="s">
        <v>13</v>
      </c>
      <c r="P2311" t="s">
        <v>235</v>
      </c>
      <c r="Q2311">
        <v>6</v>
      </c>
      <c r="U2311" s="61">
        <f>Arkusz2!S2311</f>
        <v>0.17298255377116797</v>
      </c>
    </row>
    <row r="2312" spans="1:21">
      <c r="A2312" s="10" t="s">
        <v>539</v>
      </c>
      <c r="B2312">
        <v>2311</v>
      </c>
      <c r="C2312">
        <v>11</v>
      </c>
      <c r="D2312" t="s">
        <v>540</v>
      </c>
      <c r="E2312" t="s">
        <v>146</v>
      </c>
      <c r="F2312" t="s">
        <v>168</v>
      </c>
      <c r="G2312" t="s">
        <v>148</v>
      </c>
      <c r="H2312" t="s">
        <v>168</v>
      </c>
      <c r="I2312" t="s">
        <v>148</v>
      </c>
      <c r="J2312" t="s">
        <v>149</v>
      </c>
      <c r="K2312">
        <v>17</v>
      </c>
      <c r="L2312" t="s">
        <v>285</v>
      </c>
      <c r="M2312" t="s">
        <v>34</v>
      </c>
      <c r="N2312" t="s">
        <v>35</v>
      </c>
      <c r="P2312" t="s">
        <v>157</v>
      </c>
      <c r="Q2312">
        <v>8</v>
      </c>
      <c r="U2312" s="61">
        <f>Arkusz2!S2312</f>
        <v>3.2071413573108588E-2</v>
      </c>
    </row>
    <row r="2313" spans="1:21">
      <c r="A2313" s="10" t="s">
        <v>539</v>
      </c>
      <c r="B2313">
        <v>2312</v>
      </c>
      <c r="C2313">
        <v>11</v>
      </c>
      <c r="D2313" t="s">
        <v>540</v>
      </c>
      <c r="E2313" t="s">
        <v>146</v>
      </c>
      <c r="F2313" t="s">
        <v>168</v>
      </c>
      <c r="G2313" t="s">
        <v>148</v>
      </c>
      <c r="H2313" t="s">
        <v>168</v>
      </c>
      <c r="I2313" t="s">
        <v>148</v>
      </c>
      <c r="J2313" t="s">
        <v>149</v>
      </c>
      <c r="K2313">
        <v>19</v>
      </c>
      <c r="L2313" t="s">
        <v>171</v>
      </c>
      <c r="M2313" t="s">
        <v>43</v>
      </c>
      <c r="N2313" t="s">
        <v>49</v>
      </c>
      <c r="P2313" t="s">
        <v>177</v>
      </c>
      <c r="Q2313">
        <v>8</v>
      </c>
      <c r="U2313" s="61">
        <f>Arkusz2!S2313</f>
        <v>3.2071413573108588E-2</v>
      </c>
    </row>
    <row r="2314" spans="1:21">
      <c r="A2314" s="10" t="s">
        <v>539</v>
      </c>
      <c r="B2314">
        <v>2313</v>
      </c>
      <c r="C2314">
        <v>11</v>
      </c>
      <c r="D2314" t="s">
        <v>540</v>
      </c>
      <c r="E2314" t="s">
        <v>146</v>
      </c>
      <c r="F2314" t="s">
        <v>168</v>
      </c>
      <c r="G2314" t="s">
        <v>148</v>
      </c>
      <c r="H2314" t="s">
        <v>168</v>
      </c>
      <c r="I2314" t="s">
        <v>148</v>
      </c>
      <c r="J2314" t="s">
        <v>149</v>
      </c>
      <c r="K2314">
        <v>23</v>
      </c>
      <c r="L2314" t="s">
        <v>157</v>
      </c>
      <c r="M2314" t="s">
        <v>37</v>
      </c>
      <c r="N2314" t="s">
        <v>38</v>
      </c>
      <c r="O2314" t="s">
        <v>13</v>
      </c>
      <c r="P2314" t="s">
        <v>280</v>
      </c>
      <c r="Q2314">
        <v>6</v>
      </c>
      <c r="U2314" s="61">
        <f>Arkusz2!S2314</f>
        <v>0.10163322948359395</v>
      </c>
    </row>
    <row r="2315" spans="1:21">
      <c r="A2315" s="10" t="s">
        <v>539</v>
      </c>
      <c r="B2315">
        <v>2314</v>
      </c>
      <c r="C2315">
        <v>11</v>
      </c>
      <c r="D2315" t="s">
        <v>540</v>
      </c>
      <c r="E2315" t="s">
        <v>146</v>
      </c>
      <c r="F2315" t="s">
        <v>148</v>
      </c>
      <c r="G2315" t="s">
        <v>168</v>
      </c>
      <c r="H2315" t="s">
        <v>168</v>
      </c>
      <c r="I2315" t="s">
        <v>148</v>
      </c>
      <c r="J2315" t="s">
        <v>178</v>
      </c>
      <c r="K2315">
        <v>26</v>
      </c>
      <c r="L2315" t="s">
        <v>158</v>
      </c>
      <c r="M2315" t="s">
        <v>43</v>
      </c>
      <c r="N2315" t="s">
        <v>38</v>
      </c>
      <c r="Q2315">
        <v>5</v>
      </c>
      <c r="U2315" s="61">
        <f>Arkusz2!S2315</f>
        <v>6.1623772780053571E-2</v>
      </c>
    </row>
    <row r="2316" spans="1:21">
      <c r="A2316" s="10" t="s">
        <v>539</v>
      </c>
      <c r="B2316">
        <v>2315</v>
      </c>
      <c r="C2316">
        <v>11</v>
      </c>
      <c r="D2316" t="s">
        <v>540</v>
      </c>
      <c r="E2316" t="s">
        <v>146</v>
      </c>
      <c r="F2316" t="s">
        <v>168</v>
      </c>
      <c r="G2316" t="s">
        <v>148</v>
      </c>
      <c r="H2316" t="s">
        <v>168</v>
      </c>
      <c r="I2316" t="s">
        <v>148</v>
      </c>
      <c r="J2316" t="s">
        <v>149</v>
      </c>
      <c r="K2316">
        <v>32</v>
      </c>
      <c r="L2316" t="s">
        <v>175</v>
      </c>
      <c r="M2316" t="s">
        <v>43</v>
      </c>
      <c r="N2316" t="s">
        <v>49</v>
      </c>
      <c r="P2316" t="s">
        <v>171</v>
      </c>
      <c r="Q2316">
        <v>8</v>
      </c>
      <c r="U2316" s="61">
        <f>Arkusz2!S2316</f>
        <v>3.2071413573108588E-2</v>
      </c>
    </row>
    <row r="2317" spans="1:21">
      <c r="A2317" s="10" t="s">
        <v>539</v>
      </c>
      <c r="B2317">
        <v>2316</v>
      </c>
      <c r="C2317">
        <v>11</v>
      </c>
      <c r="D2317" t="s">
        <v>540</v>
      </c>
      <c r="E2317" t="s">
        <v>146</v>
      </c>
      <c r="F2317" t="s">
        <v>168</v>
      </c>
      <c r="G2317" t="s">
        <v>148</v>
      </c>
      <c r="H2317" t="s">
        <v>168</v>
      </c>
      <c r="I2317" t="s">
        <v>148</v>
      </c>
      <c r="J2317" t="s">
        <v>149</v>
      </c>
      <c r="K2317">
        <v>32</v>
      </c>
      <c r="L2317" t="s">
        <v>235</v>
      </c>
      <c r="M2317" t="s">
        <v>43</v>
      </c>
      <c r="N2317" t="s">
        <v>35</v>
      </c>
      <c r="P2317" t="s">
        <v>171</v>
      </c>
      <c r="Q2317">
        <v>8</v>
      </c>
      <c r="U2317" s="61">
        <f>Arkusz2!S2317</f>
        <v>3.2071413573108588E-2</v>
      </c>
    </row>
    <row r="2318" spans="1:21">
      <c r="A2318" s="10" t="s">
        <v>539</v>
      </c>
      <c r="B2318">
        <v>2317</v>
      </c>
      <c r="C2318">
        <v>11</v>
      </c>
      <c r="D2318" t="s">
        <v>540</v>
      </c>
      <c r="E2318" t="s">
        <v>146</v>
      </c>
      <c r="F2318" t="s">
        <v>168</v>
      </c>
      <c r="G2318" t="s">
        <v>148</v>
      </c>
      <c r="H2318" t="s">
        <v>168</v>
      </c>
      <c r="I2318" t="s">
        <v>148</v>
      </c>
      <c r="J2318" t="s">
        <v>149</v>
      </c>
      <c r="K2318">
        <v>34</v>
      </c>
      <c r="L2318" t="s">
        <v>175</v>
      </c>
      <c r="M2318" t="s">
        <v>43</v>
      </c>
      <c r="N2318" t="s">
        <v>38</v>
      </c>
      <c r="O2318" t="s">
        <v>13</v>
      </c>
      <c r="P2318" t="s">
        <v>235</v>
      </c>
      <c r="Q2318">
        <v>8</v>
      </c>
      <c r="U2318" s="61">
        <f>Arkusz2!S2318</f>
        <v>3.2071413573108588E-2</v>
      </c>
    </row>
    <row r="2319" spans="1:21">
      <c r="A2319" s="10" t="s">
        <v>539</v>
      </c>
      <c r="B2319">
        <v>2318</v>
      </c>
      <c r="C2319">
        <v>11</v>
      </c>
      <c r="D2319" t="s">
        <v>540</v>
      </c>
      <c r="E2319" t="s">
        <v>146</v>
      </c>
      <c r="F2319" t="s">
        <v>148</v>
      </c>
      <c r="G2319" t="s">
        <v>168</v>
      </c>
      <c r="H2319" t="s">
        <v>168</v>
      </c>
      <c r="I2319" t="s">
        <v>148</v>
      </c>
      <c r="J2319" t="s">
        <v>178</v>
      </c>
      <c r="K2319">
        <v>36</v>
      </c>
      <c r="L2319" t="s">
        <v>153</v>
      </c>
      <c r="M2319" t="s">
        <v>34</v>
      </c>
      <c r="N2319" t="s">
        <v>35</v>
      </c>
      <c r="P2319" t="s">
        <v>359</v>
      </c>
      <c r="Q2319">
        <v>4</v>
      </c>
      <c r="U2319" s="61">
        <f>Arkusz2!S2319</f>
        <v>7.8128019287844241E-2</v>
      </c>
    </row>
    <row r="2320" spans="1:21">
      <c r="A2320" s="10" t="s">
        <v>539</v>
      </c>
      <c r="B2320">
        <v>2319</v>
      </c>
      <c r="C2320">
        <v>11</v>
      </c>
      <c r="D2320" t="s">
        <v>540</v>
      </c>
      <c r="E2320" t="s">
        <v>146</v>
      </c>
      <c r="F2320" t="s">
        <v>168</v>
      </c>
      <c r="G2320" t="s">
        <v>148</v>
      </c>
      <c r="H2320" t="s">
        <v>168</v>
      </c>
      <c r="I2320" t="s">
        <v>148</v>
      </c>
      <c r="J2320" t="s">
        <v>149</v>
      </c>
      <c r="K2320">
        <v>41</v>
      </c>
      <c r="L2320" t="s">
        <v>285</v>
      </c>
      <c r="M2320" t="s">
        <v>34</v>
      </c>
      <c r="N2320" t="s">
        <v>38</v>
      </c>
      <c r="P2320" t="s">
        <v>171</v>
      </c>
      <c r="Q2320">
        <v>8</v>
      </c>
      <c r="T2320" t="s">
        <v>294</v>
      </c>
      <c r="U2320" s="61">
        <f>Arkusz2!S2320</f>
        <v>3.4751679019966467E-2</v>
      </c>
    </row>
    <row r="2321" spans="1:21">
      <c r="A2321" s="10" t="s">
        <v>539</v>
      </c>
      <c r="B2321">
        <v>2320</v>
      </c>
      <c r="C2321">
        <v>11</v>
      </c>
      <c r="D2321" t="s">
        <v>540</v>
      </c>
      <c r="E2321" t="s">
        <v>146</v>
      </c>
      <c r="F2321" t="s">
        <v>148</v>
      </c>
      <c r="G2321" t="s">
        <v>168</v>
      </c>
      <c r="H2321" t="s">
        <v>168</v>
      </c>
      <c r="I2321" t="s">
        <v>148</v>
      </c>
      <c r="J2321" t="s">
        <v>178</v>
      </c>
      <c r="K2321">
        <v>42</v>
      </c>
      <c r="L2321" t="s">
        <v>154</v>
      </c>
      <c r="M2321" t="s">
        <v>43</v>
      </c>
      <c r="N2321" t="s">
        <v>49</v>
      </c>
      <c r="Q2321">
        <v>8</v>
      </c>
      <c r="U2321" s="61">
        <f>Arkusz2!S2321</f>
        <v>3.4502880732867523E-2</v>
      </c>
    </row>
    <row r="2322" spans="1:21">
      <c r="A2322" s="10" t="s">
        <v>539</v>
      </c>
      <c r="B2322">
        <v>2321</v>
      </c>
      <c r="C2322">
        <v>11</v>
      </c>
      <c r="D2322" t="s">
        <v>540</v>
      </c>
      <c r="E2322" t="s">
        <v>146</v>
      </c>
      <c r="F2322" t="s">
        <v>148</v>
      </c>
      <c r="G2322" t="s">
        <v>168</v>
      </c>
      <c r="H2322" t="s">
        <v>168</v>
      </c>
      <c r="I2322" t="s">
        <v>148</v>
      </c>
      <c r="J2322" t="s">
        <v>178</v>
      </c>
      <c r="K2322">
        <v>43</v>
      </c>
      <c r="L2322" t="s">
        <v>158</v>
      </c>
      <c r="M2322" t="s">
        <v>43</v>
      </c>
      <c r="N2322" t="s">
        <v>49</v>
      </c>
      <c r="P2322" t="s">
        <v>164</v>
      </c>
      <c r="Q2322">
        <v>5</v>
      </c>
      <c r="U2322" s="61">
        <f>Arkusz2!S2322</f>
        <v>5.7394673231095802E-2</v>
      </c>
    </row>
    <row r="2323" spans="1:21">
      <c r="A2323" s="10" t="s">
        <v>539</v>
      </c>
      <c r="B2323">
        <v>2322</v>
      </c>
      <c r="C2323">
        <v>11</v>
      </c>
      <c r="D2323" t="s">
        <v>540</v>
      </c>
      <c r="E2323" t="s">
        <v>146</v>
      </c>
      <c r="F2323" t="s">
        <v>148</v>
      </c>
      <c r="G2323" t="s">
        <v>168</v>
      </c>
      <c r="H2323" t="s">
        <v>168</v>
      </c>
      <c r="I2323" t="s">
        <v>148</v>
      </c>
      <c r="J2323" t="s">
        <v>178</v>
      </c>
      <c r="K2323">
        <v>43</v>
      </c>
      <c r="L2323" t="s">
        <v>154</v>
      </c>
      <c r="M2323" t="s">
        <v>43</v>
      </c>
      <c r="N2323" t="s">
        <v>49</v>
      </c>
      <c r="P2323" t="s">
        <v>360</v>
      </c>
      <c r="Q2323">
        <v>8</v>
      </c>
      <c r="T2323" t="s">
        <v>295</v>
      </c>
      <c r="U2323" s="61">
        <f>Arkusz2!S2323</f>
        <v>2.3826619103737116E-2</v>
      </c>
    </row>
    <row r="2324" spans="1:21">
      <c r="A2324" s="10" t="s">
        <v>539</v>
      </c>
      <c r="B2324">
        <v>2323</v>
      </c>
      <c r="C2324">
        <v>11</v>
      </c>
      <c r="D2324" t="s">
        <v>540</v>
      </c>
      <c r="E2324" t="s">
        <v>146</v>
      </c>
      <c r="F2324" t="s">
        <v>148</v>
      </c>
      <c r="G2324" t="s">
        <v>168</v>
      </c>
      <c r="H2324" t="s">
        <v>168</v>
      </c>
      <c r="I2324" t="s">
        <v>148</v>
      </c>
      <c r="J2324" t="s">
        <v>178</v>
      </c>
      <c r="K2324">
        <v>45</v>
      </c>
      <c r="L2324" t="s">
        <v>154</v>
      </c>
      <c r="M2324" t="s">
        <v>43</v>
      </c>
      <c r="N2324" t="s">
        <v>49</v>
      </c>
      <c r="P2324" t="s">
        <v>360</v>
      </c>
      <c r="Q2324">
        <v>8</v>
      </c>
      <c r="U2324" s="61">
        <f>Arkusz2!S2324</f>
        <v>3.2071413573108588E-2</v>
      </c>
    </row>
    <row r="2325" spans="1:21">
      <c r="A2325" s="10" t="s">
        <v>539</v>
      </c>
      <c r="B2325">
        <v>2324</v>
      </c>
      <c r="C2325">
        <v>11</v>
      </c>
      <c r="D2325" t="s">
        <v>540</v>
      </c>
      <c r="E2325" t="s">
        <v>146</v>
      </c>
      <c r="F2325" t="s">
        <v>168</v>
      </c>
      <c r="G2325" t="s">
        <v>148</v>
      </c>
      <c r="H2325" t="s">
        <v>168</v>
      </c>
      <c r="I2325" t="s">
        <v>148</v>
      </c>
      <c r="J2325" t="s">
        <v>149</v>
      </c>
      <c r="K2325">
        <v>47</v>
      </c>
      <c r="L2325" t="s">
        <v>172</v>
      </c>
      <c r="M2325" t="s">
        <v>37</v>
      </c>
      <c r="N2325" t="s">
        <v>38</v>
      </c>
      <c r="O2325" t="s">
        <v>13</v>
      </c>
      <c r="P2325" t="s">
        <v>235</v>
      </c>
      <c r="Q2325">
        <v>6</v>
      </c>
      <c r="T2325" t="s">
        <v>294</v>
      </c>
      <c r="U2325" s="61">
        <f>Arkusz2!S2325</f>
        <v>0.1094694240700843</v>
      </c>
    </row>
    <row r="2326" spans="1:21">
      <c r="A2326" s="10" t="s">
        <v>539</v>
      </c>
      <c r="B2326">
        <v>2325</v>
      </c>
      <c r="C2326">
        <v>11</v>
      </c>
      <c r="D2326" t="s">
        <v>540</v>
      </c>
      <c r="E2326" t="s">
        <v>146</v>
      </c>
      <c r="F2326" t="s">
        <v>168</v>
      </c>
      <c r="G2326" t="s">
        <v>148</v>
      </c>
      <c r="H2326" t="s">
        <v>168</v>
      </c>
      <c r="I2326" t="s">
        <v>148</v>
      </c>
      <c r="J2326" t="s">
        <v>149</v>
      </c>
      <c r="K2326">
        <v>50</v>
      </c>
      <c r="L2326" t="s">
        <v>175</v>
      </c>
      <c r="M2326" t="s">
        <v>43</v>
      </c>
      <c r="N2326" t="s">
        <v>35</v>
      </c>
      <c r="P2326" t="s">
        <v>172</v>
      </c>
      <c r="Q2326">
        <v>5</v>
      </c>
      <c r="U2326" s="61">
        <f>Arkusz2!S2326</f>
        <v>5.7394673231095802E-2</v>
      </c>
    </row>
    <row r="2327" spans="1:21">
      <c r="A2327" s="10" t="s">
        <v>539</v>
      </c>
      <c r="B2327">
        <v>2326</v>
      </c>
      <c r="C2327">
        <v>11</v>
      </c>
      <c r="D2327" t="s">
        <v>540</v>
      </c>
      <c r="E2327" t="s">
        <v>146</v>
      </c>
      <c r="F2327" t="s">
        <v>148</v>
      </c>
      <c r="G2327" t="s">
        <v>168</v>
      </c>
      <c r="H2327" t="s">
        <v>168</v>
      </c>
      <c r="I2327" t="s">
        <v>148</v>
      </c>
      <c r="J2327" t="s">
        <v>178</v>
      </c>
      <c r="K2327">
        <v>56</v>
      </c>
      <c r="L2327" t="s">
        <v>360</v>
      </c>
      <c r="M2327" t="s">
        <v>43</v>
      </c>
      <c r="N2327" t="s">
        <v>49</v>
      </c>
      <c r="P2327" t="s">
        <v>359</v>
      </c>
      <c r="Q2327">
        <v>5</v>
      </c>
      <c r="U2327" s="61">
        <f>Arkusz2!S2327</f>
        <v>5.7394673231095802E-2</v>
      </c>
    </row>
    <row r="2328" spans="1:21">
      <c r="A2328" s="10" t="s">
        <v>539</v>
      </c>
      <c r="B2328">
        <v>2327</v>
      </c>
      <c r="C2328">
        <v>11</v>
      </c>
      <c r="D2328" t="s">
        <v>540</v>
      </c>
      <c r="E2328" t="s">
        <v>146</v>
      </c>
      <c r="F2328" t="s">
        <v>148</v>
      </c>
      <c r="G2328" t="s">
        <v>168</v>
      </c>
      <c r="H2328" t="s">
        <v>168</v>
      </c>
      <c r="I2328" t="s">
        <v>148</v>
      </c>
      <c r="J2328" t="s">
        <v>178</v>
      </c>
      <c r="K2328">
        <v>58</v>
      </c>
      <c r="L2328" t="s">
        <v>158</v>
      </c>
      <c r="M2328" t="s">
        <v>37</v>
      </c>
      <c r="N2328" t="s">
        <v>35</v>
      </c>
      <c r="Q2328">
        <v>6</v>
      </c>
      <c r="U2328" s="61">
        <f>Arkusz2!S2328</f>
        <v>0.10874596335296789</v>
      </c>
    </row>
    <row r="2329" spans="1:21">
      <c r="A2329" s="10" t="s">
        <v>539</v>
      </c>
      <c r="B2329">
        <v>2328</v>
      </c>
      <c r="C2329">
        <v>11</v>
      </c>
      <c r="D2329" t="s">
        <v>540</v>
      </c>
      <c r="E2329" t="s">
        <v>146</v>
      </c>
      <c r="F2329" t="s">
        <v>168</v>
      </c>
      <c r="G2329" t="s">
        <v>148</v>
      </c>
      <c r="H2329" t="s">
        <v>168</v>
      </c>
      <c r="I2329" t="s">
        <v>148</v>
      </c>
      <c r="J2329" t="s">
        <v>149</v>
      </c>
      <c r="K2329">
        <v>59</v>
      </c>
      <c r="L2329" t="s">
        <v>175</v>
      </c>
      <c r="M2329" t="s">
        <v>43</v>
      </c>
      <c r="N2329" t="s">
        <v>49</v>
      </c>
      <c r="P2329" t="s">
        <v>235</v>
      </c>
      <c r="Q2329">
        <v>8</v>
      </c>
      <c r="U2329" s="61">
        <f>Arkusz2!S2329</f>
        <v>3.2071413573108588E-2</v>
      </c>
    </row>
    <row r="2330" spans="1:21">
      <c r="A2330" s="10" t="s">
        <v>539</v>
      </c>
      <c r="B2330">
        <v>2329</v>
      </c>
      <c r="C2330">
        <v>11</v>
      </c>
      <c r="D2330" t="s">
        <v>540</v>
      </c>
      <c r="E2330" t="s">
        <v>146</v>
      </c>
      <c r="F2330" t="s">
        <v>168</v>
      </c>
      <c r="G2330" t="s">
        <v>148</v>
      </c>
      <c r="H2330" t="s">
        <v>168</v>
      </c>
      <c r="I2330" t="s">
        <v>148</v>
      </c>
      <c r="J2330" t="s">
        <v>149</v>
      </c>
      <c r="K2330">
        <v>60</v>
      </c>
      <c r="L2330" t="s">
        <v>235</v>
      </c>
      <c r="M2330" t="s">
        <v>34</v>
      </c>
      <c r="N2330" t="s">
        <v>35</v>
      </c>
      <c r="P2330" t="s">
        <v>177</v>
      </c>
      <c r="Q2330">
        <v>8</v>
      </c>
      <c r="U2330" s="61">
        <f>Arkusz2!S2330</f>
        <v>3.2071413573108588E-2</v>
      </c>
    </row>
    <row r="2331" spans="1:21">
      <c r="A2331" s="10" t="s">
        <v>539</v>
      </c>
      <c r="B2331">
        <v>2330</v>
      </c>
      <c r="C2331">
        <v>11</v>
      </c>
      <c r="D2331" t="s">
        <v>540</v>
      </c>
      <c r="E2331" t="s">
        <v>146</v>
      </c>
      <c r="F2331" t="s">
        <v>168</v>
      </c>
      <c r="G2331" t="s">
        <v>148</v>
      </c>
      <c r="H2331" t="s">
        <v>168</v>
      </c>
      <c r="I2331" t="s">
        <v>148</v>
      </c>
      <c r="J2331" t="s">
        <v>149</v>
      </c>
      <c r="K2331">
        <v>63</v>
      </c>
      <c r="L2331" t="s">
        <v>175</v>
      </c>
      <c r="M2331" t="s">
        <v>43</v>
      </c>
      <c r="N2331" t="s">
        <v>49</v>
      </c>
      <c r="P2331" t="s">
        <v>235</v>
      </c>
      <c r="Q2331">
        <v>6</v>
      </c>
      <c r="U2331" s="61">
        <f>Arkusz2!S2331</f>
        <v>0.17298255377116797</v>
      </c>
    </row>
    <row r="2332" spans="1:21">
      <c r="A2332" s="10" t="s">
        <v>539</v>
      </c>
      <c r="B2332">
        <v>2331</v>
      </c>
      <c r="C2332">
        <v>11</v>
      </c>
      <c r="D2332" t="s">
        <v>540</v>
      </c>
      <c r="E2332" t="s">
        <v>146</v>
      </c>
      <c r="F2332" t="s">
        <v>168</v>
      </c>
      <c r="G2332" t="s">
        <v>148</v>
      </c>
      <c r="H2332" t="s">
        <v>168</v>
      </c>
      <c r="I2332" t="s">
        <v>148</v>
      </c>
      <c r="J2332" t="s">
        <v>149</v>
      </c>
      <c r="K2332">
        <v>64</v>
      </c>
      <c r="L2332" t="s">
        <v>175</v>
      </c>
      <c r="M2332" t="s">
        <v>43</v>
      </c>
      <c r="N2332" t="s">
        <v>49</v>
      </c>
      <c r="Q2332">
        <v>6</v>
      </c>
      <c r="U2332" s="61">
        <f>Arkusz2!S2332</f>
        <v>0.18406554276601864</v>
      </c>
    </row>
    <row r="2333" spans="1:21">
      <c r="A2333" s="10" t="s">
        <v>539</v>
      </c>
      <c r="B2333">
        <v>2332</v>
      </c>
      <c r="C2333">
        <v>11</v>
      </c>
      <c r="D2333" t="s">
        <v>540</v>
      </c>
      <c r="E2333" t="s">
        <v>146</v>
      </c>
      <c r="F2333" t="s">
        <v>168</v>
      </c>
      <c r="G2333" t="s">
        <v>148</v>
      </c>
      <c r="H2333" t="s">
        <v>168</v>
      </c>
      <c r="I2333" t="s">
        <v>148</v>
      </c>
      <c r="J2333" t="s">
        <v>149</v>
      </c>
      <c r="K2333">
        <v>64</v>
      </c>
      <c r="L2333" t="s">
        <v>157</v>
      </c>
      <c r="M2333" t="s">
        <v>37</v>
      </c>
      <c r="N2333" t="s">
        <v>38</v>
      </c>
      <c r="O2333" t="s">
        <v>13</v>
      </c>
      <c r="Q2333">
        <v>1</v>
      </c>
      <c r="U2333" s="61">
        <f>Arkusz2!S2333</f>
        <v>0.41320315051203721</v>
      </c>
    </row>
    <row r="2334" spans="1:21">
      <c r="A2334" s="10" t="s">
        <v>539</v>
      </c>
      <c r="B2334">
        <v>2333</v>
      </c>
      <c r="C2334">
        <v>11</v>
      </c>
      <c r="D2334" t="s">
        <v>540</v>
      </c>
      <c r="E2334" t="s">
        <v>146</v>
      </c>
      <c r="F2334" t="s">
        <v>148</v>
      </c>
      <c r="G2334" t="s">
        <v>168</v>
      </c>
      <c r="H2334" t="s">
        <v>168</v>
      </c>
      <c r="I2334" t="s">
        <v>148</v>
      </c>
      <c r="J2334" t="s">
        <v>178</v>
      </c>
      <c r="K2334">
        <v>68</v>
      </c>
      <c r="L2334" t="s">
        <v>152</v>
      </c>
      <c r="M2334" t="s">
        <v>34</v>
      </c>
      <c r="N2334" t="s">
        <v>35</v>
      </c>
      <c r="P2334" t="s">
        <v>158</v>
      </c>
      <c r="Q2334">
        <v>8</v>
      </c>
      <c r="U2334" s="61">
        <f>Arkusz2!S2334</f>
        <v>3.2071413573108588E-2</v>
      </c>
    </row>
    <row r="2335" spans="1:21">
      <c r="A2335" s="10" t="s">
        <v>539</v>
      </c>
      <c r="B2335">
        <v>2334</v>
      </c>
      <c r="C2335">
        <v>11</v>
      </c>
      <c r="D2335" t="s">
        <v>540</v>
      </c>
      <c r="E2335" t="s">
        <v>146</v>
      </c>
      <c r="F2335" t="s">
        <v>168</v>
      </c>
      <c r="G2335" t="s">
        <v>148</v>
      </c>
      <c r="H2335" t="s">
        <v>168</v>
      </c>
      <c r="I2335" t="s">
        <v>148</v>
      </c>
      <c r="J2335" t="s">
        <v>149</v>
      </c>
      <c r="K2335">
        <v>69</v>
      </c>
      <c r="L2335" t="s">
        <v>157</v>
      </c>
      <c r="M2335" t="s">
        <v>43</v>
      </c>
      <c r="N2335" t="s">
        <v>38</v>
      </c>
      <c r="P2335" t="s">
        <v>175</v>
      </c>
      <c r="Q2335">
        <v>7</v>
      </c>
      <c r="U2335" s="61">
        <f>Arkusz2!S2335</f>
        <v>1.1407995836332216E-2</v>
      </c>
    </row>
    <row r="2336" spans="1:21">
      <c r="A2336" s="10" t="s">
        <v>539</v>
      </c>
      <c r="B2336">
        <v>2335</v>
      </c>
      <c r="C2336">
        <v>11</v>
      </c>
      <c r="D2336" t="s">
        <v>540</v>
      </c>
      <c r="E2336" t="s">
        <v>146</v>
      </c>
      <c r="F2336" t="s">
        <v>148</v>
      </c>
      <c r="G2336" t="s">
        <v>168</v>
      </c>
      <c r="H2336" t="s">
        <v>168</v>
      </c>
      <c r="I2336" t="s">
        <v>148</v>
      </c>
      <c r="J2336" t="s">
        <v>178</v>
      </c>
      <c r="K2336">
        <v>73</v>
      </c>
      <c r="L2336" t="s">
        <v>152</v>
      </c>
      <c r="M2336" t="s">
        <v>37</v>
      </c>
      <c r="N2336" t="s">
        <v>35</v>
      </c>
      <c r="P2336" t="s">
        <v>359</v>
      </c>
      <c r="Q2336">
        <v>1</v>
      </c>
      <c r="T2336" t="s">
        <v>295</v>
      </c>
      <c r="U2336" s="61">
        <f>Arkusz2!S2336</f>
        <v>0.32476129565903694</v>
      </c>
    </row>
    <row r="2337" spans="1:21">
      <c r="A2337" s="10" t="s">
        <v>539</v>
      </c>
      <c r="B2337">
        <v>2336</v>
      </c>
      <c r="C2337">
        <v>11</v>
      </c>
      <c r="D2337" t="s">
        <v>540</v>
      </c>
      <c r="E2337" t="s">
        <v>146</v>
      </c>
      <c r="F2337" t="s">
        <v>168</v>
      </c>
      <c r="G2337" t="s">
        <v>148</v>
      </c>
      <c r="H2337" t="s">
        <v>168</v>
      </c>
      <c r="I2337" t="s">
        <v>148</v>
      </c>
      <c r="J2337" t="s">
        <v>149</v>
      </c>
      <c r="K2337">
        <v>76</v>
      </c>
      <c r="L2337" t="s">
        <v>183</v>
      </c>
      <c r="M2337" t="s">
        <v>34</v>
      </c>
      <c r="N2337" t="s">
        <v>49</v>
      </c>
      <c r="P2337" t="s">
        <v>173</v>
      </c>
      <c r="Q2337">
        <v>5</v>
      </c>
      <c r="U2337" s="61">
        <f>Arkusz2!S2337</f>
        <v>5.7394673231095802E-2</v>
      </c>
    </row>
    <row r="2338" spans="1:21">
      <c r="A2338" s="10" t="s">
        <v>539</v>
      </c>
      <c r="B2338">
        <v>2337</v>
      </c>
      <c r="C2338">
        <v>11</v>
      </c>
      <c r="D2338" t="s">
        <v>540</v>
      </c>
      <c r="E2338" t="s">
        <v>146</v>
      </c>
      <c r="F2338" t="s">
        <v>168</v>
      </c>
      <c r="G2338" t="s">
        <v>148</v>
      </c>
      <c r="H2338" t="s">
        <v>168</v>
      </c>
      <c r="I2338" t="s">
        <v>148</v>
      </c>
      <c r="J2338" t="s">
        <v>149</v>
      </c>
      <c r="K2338">
        <v>76</v>
      </c>
      <c r="L2338" t="s">
        <v>177</v>
      </c>
      <c r="M2338" t="s">
        <v>43</v>
      </c>
      <c r="N2338" t="s">
        <v>49</v>
      </c>
      <c r="Q2338">
        <v>1</v>
      </c>
      <c r="U2338" s="61">
        <f>Arkusz2!S2338</f>
        <v>0.56557841886809501</v>
      </c>
    </row>
    <row r="2339" spans="1:21">
      <c r="A2339" s="10" t="s">
        <v>539</v>
      </c>
      <c r="B2339">
        <v>2338</v>
      </c>
      <c r="C2339">
        <v>11</v>
      </c>
      <c r="D2339" t="s">
        <v>540</v>
      </c>
      <c r="E2339" t="s">
        <v>146</v>
      </c>
      <c r="F2339" t="s">
        <v>148</v>
      </c>
      <c r="G2339" t="s">
        <v>168</v>
      </c>
      <c r="H2339" t="s">
        <v>168</v>
      </c>
      <c r="I2339" t="s">
        <v>148</v>
      </c>
      <c r="J2339" t="s">
        <v>178</v>
      </c>
      <c r="K2339">
        <v>78</v>
      </c>
      <c r="L2339" t="s">
        <v>359</v>
      </c>
      <c r="M2339" t="s">
        <v>34</v>
      </c>
      <c r="N2339" t="s">
        <v>35</v>
      </c>
      <c r="P2339" t="s">
        <v>216</v>
      </c>
      <c r="Q2339">
        <v>5</v>
      </c>
      <c r="U2339" s="61">
        <f>Arkusz2!S2339</f>
        <v>5.7394673231095802E-2</v>
      </c>
    </row>
    <row r="2340" spans="1:21">
      <c r="A2340" s="10" t="s">
        <v>539</v>
      </c>
      <c r="B2340">
        <v>2339</v>
      </c>
      <c r="C2340">
        <v>11</v>
      </c>
      <c r="D2340" t="s">
        <v>540</v>
      </c>
      <c r="E2340" t="s">
        <v>146</v>
      </c>
      <c r="F2340" t="s">
        <v>148</v>
      </c>
      <c r="G2340" t="s">
        <v>168</v>
      </c>
      <c r="H2340" t="s">
        <v>168</v>
      </c>
      <c r="I2340" t="s">
        <v>148</v>
      </c>
      <c r="J2340" t="s">
        <v>178</v>
      </c>
      <c r="K2340">
        <v>82</v>
      </c>
      <c r="L2340" t="s">
        <v>541</v>
      </c>
      <c r="M2340" t="s">
        <v>34</v>
      </c>
      <c r="N2340" t="s">
        <v>35</v>
      </c>
      <c r="P2340" t="s">
        <v>214</v>
      </c>
      <c r="Q2340">
        <v>1</v>
      </c>
      <c r="T2340" t="s">
        <v>294</v>
      </c>
      <c r="U2340" s="61">
        <f>Arkusz2!S2340</f>
        <v>0.56740620798233488</v>
      </c>
    </row>
    <row r="2341" spans="1:21">
      <c r="A2341" s="10" t="s">
        <v>539</v>
      </c>
      <c r="B2341">
        <v>2340</v>
      </c>
      <c r="C2341">
        <v>11</v>
      </c>
      <c r="D2341" t="s">
        <v>540</v>
      </c>
      <c r="E2341" t="s">
        <v>146</v>
      </c>
      <c r="F2341" t="s">
        <v>168</v>
      </c>
      <c r="G2341" t="s">
        <v>148</v>
      </c>
      <c r="H2341" t="s">
        <v>168</v>
      </c>
      <c r="I2341" t="s">
        <v>148</v>
      </c>
      <c r="J2341" t="s">
        <v>149</v>
      </c>
      <c r="K2341">
        <v>83</v>
      </c>
      <c r="L2341" t="s">
        <v>177</v>
      </c>
      <c r="M2341" t="s">
        <v>37</v>
      </c>
      <c r="N2341" t="s">
        <v>38</v>
      </c>
      <c r="P2341" t="s">
        <v>174</v>
      </c>
      <c r="Q2341">
        <v>6</v>
      </c>
      <c r="U2341" s="61">
        <f>Arkusz2!S2341</f>
        <v>0.10163322948359395</v>
      </c>
    </row>
    <row r="2342" spans="1:21">
      <c r="A2342" s="10" t="s">
        <v>539</v>
      </c>
      <c r="B2342">
        <v>2341</v>
      </c>
      <c r="C2342">
        <v>11</v>
      </c>
      <c r="D2342" t="s">
        <v>540</v>
      </c>
      <c r="E2342" t="s">
        <v>146</v>
      </c>
      <c r="F2342" t="s">
        <v>168</v>
      </c>
      <c r="G2342" t="s">
        <v>148</v>
      </c>
      <c r="H2342" t="s">
        <v>168</v>
      </c>
      <c r="I2342" t="s">
        <v>148</v>
      </c>
      <c r="J2342" t="s">
        <v>149</v>
      </c>
      <c r="K2342">
        <v>84</v>
      </c>
      <c r="L2342" t="s">
        <v>172</v>
      </c>
      <c r="M2342" t="s">
        <v>37</v>
      </c>
      <c r="N2342" t="s">
        <v>38</v>
      </c>
      <c r="P2342" t="s">
        <v>285</v>
      </c>
      <c r="Q2342">
        <v>2</v>
      </c>
      <c r="T2342" t="s">
        <v>295</v>
      </c>
      <c r="U2342" s="61">
        <f>Arkusz2!S2342</f>
        <v>0.11541705031868091</v>
      </c>
    </row>
    <row r="2343" spans="1:21">
      <c r="A2343" s="10" t="s">
        <v>539</v>
      </c>
      <c r="B2343">
        <v>2342</v>
      </c>
      <c r="C2343">
        <v>11</v>
      </c>
      <c r="D2343" t="s">
        <v>540</v>
      </c>
      <c r="E2343" t="s">
        <v>146</v>
      </c>
      <c r="F2343" t="s">
        <v>168</v>
      </c>
      <c r="G2343" t="s">
        <v>148</v>
      </c>
      <c r="H2343" t="s">
        <v>168</v>
      </c>
      <c r="I2343" t="s">
        <v>148</v>
      </c>
      <c r="J2343" t="s">
        <v>149</v>
      </c>
      <c r="K2343">
        <v>87</v>
      </c>
      <c r="L2343" t="s">
        <v>183</v>
      </c>
      <c r="M2343" t="s">
        <v>43</v>
      </c>
      <c r="N2343" t="s">
        <v>38</v>
      </c>
      <c r="O2343" t="s">
        <v>13</v>
      </c>
      <c r="P2343" t="s">
        <v>175</v>
      </c>
      <c r="Q2343">
        <v>5</v>
      </c>
      <c r="U2343" s="61">
        <f>Arkusz2!S2343</f>
        <v>5.7394673231095802E-2</v>
      </c>
    </row>
    <row r="2344" spans="1:21">
      <c r="A2344" s="10" t="s">
        <v>539</v>
      </c>
      <c r="B2344">
        <v>2343</v>
      </c>
      <c r="C2344">
        <v>11</v>
      </c>
      <c r="D2344" t="s">
        <v>540</v>
      </c>
      <c r="E2344" t="s">
        <v>146</v>
      </c>
      <c r="F2344" t="s">
        <v>168</v>
      </c>
      <c r="G2344" t="s">
        <v>148</v>
      </c>
      <c r="H2344" t="s">
        <v>168</v>
      </c>
      <c r="I2344" t="s">
        <v>148</v>
      </c>
      <c r="J2344" t="s">
        <v>149</v>
      </c>
      <c r="K2344">
        <v>89</v>
      </c>
      <c r="L2344" t="s">
        <v>172</v>
      </c>
      <c r="M2344" t="s">
        <v>34</v>
      </c>
      <c r="N2344" t="s">
        <v>38</v>
      </c>
      <c r="Q2344">
        <v>6</v>
      </c>
      <c r="U2344" s="61">
        <f>Arkusz2!S2344</f>
        <v>0.18406554276601864</v>
      </c>
    </row>
    <row r="2345" spans="1:21">
      <c r="A2345" s="10" t="s">
        <v>539</v>
      </c>
      <c r="B2345">
        <v>2344</v>
      </c>
      <c r="C2345">
        <v>11</v>
      </c>
      <c r="D2345" t="s">
        <v>540</v>
      </c>
      <c r="E2345" t="s">
        <v>146</v>
      </c>
      <c r="F2345" t="s">
        <v>148</v>
      </c>
      <c r="G2345" t="s">
        <v>168</v>
      </c>
      <c r="H2345" t="s">
        <v>168</v>
      </c>
      <c r="I2345" t="s">
        <v>148</v>
      </c>
      <c r="J2345" t="s">
        <v>178</v>
      </c>
      <c r="K2345">
        <v>90</v>
      </c>
      <c r="L2345" t="s">
        <v>152</v>
      </c>
      <c r="M2345" t="s">
        <v>34</v>
      </c>
      <c r="N2345" t="s">
        <v>49</v>
      </c>
      <c r="P2345" t="s">
        <v>359</v>
      </c>
      <c r="Q2345">
        <v>8</v>
      </c>
      <c r="U2345" s="61">
        <f>Arkusz2!S2345</f>
        <v>3.2071413573108588E-2</v>
      </c>
    </row>
    <row r="2346" spans="1:21">
      <c r="A2346" s="10" t="s">
        <v>539</v>
      </c>
      <c r="B2346">
        <v>2345</v>
      </c>
      <c r="C2346">
        <v>11</v>
      </c>
      <c r="D2346" t="s">
        <v>540</v>
      </c>
      <c r="E2346" t="s">
        <v>146</v>
      </c>
      <c r="F2346" t="s">
        <v>168</v>
      </c>
      <c r="G2346" t="s">
        <v>148</v>
      </c>
      <c r="H2346" t="s">
        <v>168</v>
      </c>
      <c r="I2346" t="s">
        <v>148</v>
      </c>
      <c r="J2346" t="s">
        <v>149</v>
      </c>
      <c r="K2346" t="s">
        <v>70</v>
      </c>
      <c r="L2346" t="s">
        <v>174</v>
      </c>
      <c r="M2346" t="s">
        <v>43</v>
      </c>
      <c r="N2346" t="s">
        <v>35</v>
      </c>
      <c r="P2346" t="s">
        <v>175</v>
      </c>
      <c r="Q2346">
        <v>8</v>
      </c>
      <c r="U2346" s="61">
        <f>Arkusz2!S2346</f>
        <v>3.2071413573108588E-2</v>
      </c>
    </row>
    <row r="2347" spans="1:21">
      <c r="A2347" s="10" t="s">
        <v>542</v>
      </c>
      <c r="B2347">
        <v>2346</v>
      </c>
      <c r="C2347">
        <v>11</v>
      </c>
      <c r="D2347" t="s">
        <v>540</v>
      </c>
      <c r="E2347" t="s">
        <v>146</v>
      </c>
      <c r="F2347" t="s">
        <v>189</v>
      </c>
      <c r="G2347" t="s">
        <v>55</v>
      </c>
      <c r="H2347" t="s">
        <v>55</v>
      </c>
      <c r="I2347" t="s">
        <v>189</v>
      </c>
      <c r="J2347" t="s">
        <v>56</v>
      </c>
      <c r="K2347">
        <v>9</v>
      </c>
      <c r="L2347" t="s">
        <v>286</v>
      </c>
      <c r="M2347" t="s">
        <v>37</v>
      </c>
      <c r="N2347" t="s">
        <v>35</v>
      </c>
      <c r="P2347" t="s">
        <v>194</v>
      </c>
      <c r="Q2347">
        <v>6</v>
      </c>
      <c r="T2347" t="s">
        <v>294</v>
      </c>
      <c r="U2347" s="61">
        <f>Arkusz2!S2347</f>
        <v>0.1094694240700843</v>
      </c>
    </row>
    <row r="2348" spans="1:21">
      <c r="A2348" s="10" t="s">
        <v>542</v>
      </c>
      <c r="B2348">
        <v>2347</v>
      </c>
      <c r="C2348">
        <v>11</v>
      </c>
      <c r="D2348" t="s">
        <v>540</v>
      </c>
      <c r="E2348" t="s">
        <v>146</v>
      </c>
      <c r="F2348" t="s">
        <v>189</v>
      </c>
      <c r="G2348" t="s">
        <v>55</v>
      </c>
      <c r="H2348" t="s">
        <v>55</v>
      </c>
      <c r="I2348" t="s">
        <v>189</v>
      </c>
      <c r="J2348" t="s">
        <v>56</v>
      </c>
      <c r="K2348">
        <v>19</v>
      </c>
      <c r="L2348" t="s">
        <v>473</v>
      </c>
      <c r="M2348" t="s">
        <v>43</v>
      </c>
      <c r="N2348" t="s">
        <v>35</v>
      </c>
      <c r="P2348" t="s">
        <v>206</v>
      </c>
      <c r="Q2348">
        <v>8</v>
      </c>
      <c r="U2348" s="61">
        <f>Arkusz2!S2348</f>
        <v>3.2071413573108588E-2</v>
      </c>
    </row>
    <row r="2349" spans="1:21">
      <c r="A2349" s="10" t="s">
        <v>542</v>
      </c>
      <c r="B2349">
        <v>2348</v>
      </c>
      <c r="C2349">
        <v>11</v>
      </c>
      <c r="D2349" t="s">
        <v>540</v>
      </c>
      <c r="E2349" t="s">
        <v>146</v>
      </c>
      <c r="F2349" t="s">
        <v>189</v>
      </c>
      <c r="G2349" t="s">
        <v>55</v>
      </c>
      <c r="H2349" t="s">
        <v>55</v>
      </c>
      <c r="I2349" t="s">
        <v>189</v>
      </c>
      <c r="J2349" t="s">
        <v>56</v>
      </c>
      <c r="K2349">
        <v>25</v>
      </c>
      <c r="L2349" t="s">
        <v>206</v>
      </c>
      <c r="M2349" t="s">
        <v>37</v>
      </c>
      <c r="N2349" t="s">
        <v>38</v>
      </c>
      <c r="P2349" t="s">
        <v>204</v>
      </c>
      <c r="Q2349">
        <v>6</v>
      </c>
      <c r="U2349" s="61">
        <f>Arkusz2!S2349</f>
        <v>0.10163322948359395</v>
      </c>
    </row>
    <row r="2350" spans="1:21">
      <c r="A2350" s="10" t="s">
        <v>542</v>
      </c>
      <c r="B2350">
        <v>2349</v>
      </c>
      <c r="C2350">
        <v>11</v>
      </c>
      <c r="D2350" t="s">
        <v>540</v>
      </c>
      <c r="E2350" t="s">
        <v>146</v>
      </c>
      <c r="F2350" t="s">
        <v>55</v>
      </c>
      <c r="G2350" t="s">
        <v>189</v>
      </c>
      <c r="H2350" t="s">
        <v>55</v>
      </c>
      <c r="I2350" t="s">
        <v>189</v>
      </c>
      <c r="J2350" t="s">
        <v>237</v>
      </c>
      <c r="K2350">
        <v>28</v>
      </c>
      <c r="L2350" t="s">
        <v>66</v>
      </c>
      <c r="M2350" t="s">
        <v>34</v>
      </c>
      <c r="N2350" t="s">
        <v>38</v>
      </c>
      <c r="P2350" t="s">
        <v>61</v>
      </c>
      <c r="Q2350">
        <v>6</v>
      </c>
      <c r="U2350" s="61">
        <f>Arkusz2!S2350</f>
        <v>0.17298255377116797</v>
      </c>
    </row>
    <row r="2351" spans="1:21">
      <c r="A2351" s="10" t="s">
        <v>542</v>
      </c>
      <c r="B2351">
        <v>2350</v>
      </c>
      <c r="C2351">
        <v>11</v>
      </c>
      <c r="D2351" t="s">
        <v>540</v>
      </c>
      <c r="E2351" t="s">
        <v>146</v>
      </c>
      <c r="F2351" t="s">
        <v>189</v>
      </c>
      <c r="G2351" t="s">
        <v>55</v>
      </c>
      <c r="H2351" t="s">
        <v>55</v>
      </c>
      <c r="I2351" t="s">
        <v>189</v>
      </c>
      <c r="J2351" t="s">
        <v>56</v>
      </c>
      <c r="K2351">
        <v>30</v>
      </c>
      <c r="L2351" t="s">
        <v>236</v>
      </c>
      <c r="M2351" t="s">
        <v>43</v>
      </c>
      <c r="N2351" t="s">
        <v>49</v>
      </c>
      <c r="P2351" t="s">
        <v>194</v>
      </c>
      <c r="Q2351">
        <v>8</v>
      </c>
      <c r="U2351" s="61">
        <f>Arkusz2!S2351</f>
        <v>3.2071413573108588E-2</v>
      </c>
    </row>
    <row r="2352" spans="1:21">
      <c r="A2352" s="10" t="s">
        <v>542</v>
      </c>
      <c r="B2352">
        <v>2351</v>
      </c>
      <c r="C2352">
        <v>11</v>
      </c>
      <c r="D2352" t="s">
        <v>540</v>
      </c>
      <c r="E2352" t="s">
        <v>146</v>
      </c>
      <c r="F2352" t="s">
        <v>189</v>
      </c>
      <c r="G2352" t="s">
        <v>55</v>
      </c>
      <c r="H2352" t="s">
        <v>55</v>
      </c>
      <c r="I2352" t="s">
        <v>189</v>
      </c>
      <c r="J2352" t="s">
        <v>56</v>
      </c>
      <c r="K2352">
        <v>32</v>
      </c>
      <c r="L2352" t="s">
        <v>473</v>
      </c>
      <c r="M2352" t="s">
        <v>34</v>
      </c>
      <c r="N2352" t="s">
        <v>49</v>
      </c>
      <c r="P2352" t="s">
        <v>206</v>
      </c>
      <c r="Q2352">
        <v>6</v>
      </c>
      <c r="U2352" s="61">
        <f>Arkusz2!S2352</f>
        <v>0.17298255377116797</v>
      </c>
    </row>
    <row r="2353" spans="1:21">
      <c r="A2353" s="10" t="s">
        <v>542</v>
      </c>
      <c r="B2353">
        <v>2352</v>
      </c>
      <c r="C2353">
        <v>11</v>
      </c>
      <c r="D2353" t="s">
        <v>540</v>
      </c>
      <c r="E2353" t="s">
        <v>146</v>
      </c>
      <c r="F2353" t="s">
        <v>189</v>
      </c>
      <c r="G2353" t="s">
        <v>55</v>
      </c>
      <c r="H2353" t="s">
        <v>55</v>
      </c>
      <c r="I2353" t="s">
        <v>189</v>
      </c>
      <c r="J2353" t="s">
        <v>56</v>
      </c>
      <c r="K2353">
        <v>33</v>
      </c>
      <c r="L2353" t="s">
        <v>236</v>
      </c>
      <c r="M2353" t="s">
        <v>37</v>
      </c>
      <c r="N2353" t="s">
        <v>38</v>
      </c>
      <c r="P2353" t="s">
        <v>474</v>
      </c>
      <c r="Q2353">
        <v>6</v>
      </c>
      <c r="T2353" t="s">
        <v>295</v>
      </c>
      <c r="U2353" s="61">
        <f>Arkusz2!S2353</f>
        <v>7.6926995697442255E-2</v>
      </c>
    </row>
    <row r="2354" spans="1:21">
      <c r="A2354" s="10" t="s">
        <v>542</v>
      </c>
      <c r="B2354">
        <v>2353</v>
      </c>
      <c r="C2354">
        <v>11</v>
      </c>
      <c r="D2354" t="s">
        <v>540</v>
      </c>
      <c r="E2354" t="s">
        <v>146</v>
      </c>
      <c r="F2354" t="s">
        <v>189</v>
      </c>
      <c r="G2354" t="s">
        <v>55</v>
      </c>
      <c r="H2354" t="s">
        <v>55</v>
      </c>
      <c r="I2354" t="s">
        <v>189</v>
      </c>
      <c r="J2354" t="s">
        <v>56</v>
      </c>
      <c r="K2354">
        <v>36</v>
      </c>
      <c r="L2354" t="s">
        <v>194</v>
      </c>
      <c r="M2354" t="s">
        <v>43</v>
      </c>
      <c r="N2354" t="s">
        <v>35</v>
      </c>
      <c r="P2354" t="s">
        <v>236</v>
      </c>
      <c r="Q2354">
        <v>7</v>
      </c>
      <c r="U2354" s="61">
        <f>Arkusz2!S2354</f>
        <v>1.1407995836332216E-2</v>
      </c>
    </row>
    <row r="2355" spans="1:21">
      <c r="A2355" s="10" t="s">
        <v>542</v>
      </c>
      <c r="B2355">
        <v>2354</v>
      </c>
      <c r="C2355">
        <v>11</v>
      </c>
      <c r="D2355" t="s">
        <v>540</v>
      </c>
      <c r="E2355" t="s">
        <v>146</v>
      </c>
      <c r="F2355" t="s">
        <v>189</v>
      </c>
      <c r="G2355" t="s">
        <v>55</v>
      </c>
      <c r="H2355" t="s">
        <v>55</v>
      </c>
      <c r="I2355" t="s">
        <v>189</v>
      </c>
      <c r="J2355" t="s">
        <v>56</v>
      </c>
      <c r="K2355">
        <v>40</v>
      </c>
      <c r="L2355" t="s">
        <v>206</v>
      </c>
      <c r="M2355" t="s">
        <v>43</v>
      </c>
      <c r="N2355" t="s">
        <v>38</v>
      </c>
      <c r="O2355" t="s">
        <v>13</v>
      </c>
      <c r="Q2355" t="s">
        <v>15</v>
      </c>
      <c r="R2355" t="s">
        <v>15</v>
      </c>
      <c r="U2355" s="61">
        <f>Arkusz2!S2355</f>
        <v>0.78571300199005822</v>
      </c>
    </row>
    <row r="2356" spans="1:21">
      <c r="A2356" s="10" t="s">
        <v>542</v>
      </c>
      <c r="B2356">
        <v>2355</v>
      </c>
      <c r="C2356">
        <v>11</v>
      </c>
      <c r="D2356" t="s">
        <v>540</v>
      </c>
      <c r="E2356" t="s">
        <v>146</v>
      </c>
      <c r="F2356" t="s">
        <v>189</v>
      </c>
      <c r="G2356" t="s">
        <v>55</v>
      </c>
      <c r="H2356" t="s">
        <v>55</v>
      </c>
      <c r="I2356" t="s">
        <v>189</v>
      </c>
      <c r="J2356" t="s">
        <v>56</v>
      </c>
      <c r="K2356">
        <v>54</v>
      </c>
      <c r="L2356" t="s">
        <v>473</v>
      </c>
      <c r="M2356" t="s">
        <v>37</v>
      </c>
      <c r="N2356" t="s">
        <v>35</v>
      </c>
      <c r="P2356" t="s">
        <v>474</v>
      </c>
      <c r="Q2356">
        <v>6</v>
      </c>
      <c r="U2356" s="61">
        <f>Arkusz2!S2356</f>
        <v>0.10163322948359395</v>
      </c>
    </row>
    <row r="2357" spans="1:21">
      <c r="A2357" s="10" t="s">
        <v>542</v>
      </c>
      <c r="B2357">
        <v>2356</v>
      </c>
      <c r="C2357">
        <v>11</v>
      </c>
      <c r="D2357" t="s">
        <v>540</v>
      </c>
      <c r="E2357" t="s">
        <v>146</v>
      </c>
      <c r="F2357" t="s">
        <v>189</v>
      </c>
      <c r="G2357" t="s">
        <v>55</v>
      </c>
      <c r="H2357" t="s">
        <v>55</v>
      </c>
      <c r="I2357" t="s">
        <v>189</v>
      </c>
      <c r="J2357" t="s">
        <v>56</v>
      </c>
      <c r="K2357">
        <v>63</v>
      </c>
      <c r="L2357" t="s">
        <v>286</v>
      </c>
      <c r="M2357" t="s">
        <v>43</v>
      </c>
      <c r="N2357" t="s">
        <v>38</v>
      </c>
      <c r="O2357" t="s">
        <v>13</v>
      </c>
      <c r="P2357" t="s">
        <v>236</v>
      </c>
      <c r="Q2357">
        <v>1</v>
      </c>
      <c r="T2357" t="s">
        <v>295</v>
      </c>
      <c r="U2357" s="61">
        <f>Arkusz2!S2357</f>
        <v>0.47068291614878893</v>
      </c>
    </row>
    <row r="2358" spans="1:21">
      <c r="A2358" s="10" t="s">
        <v>542</v>
      </c>
      <c r="B2358">
        <v>2357</v>
      </c>
      <c r="C2358">
        <v>11</v>
      </c>
      <c r="D2358" t="s">
        <v>540</v>
      </c>
      <c r="E2358" t="s">
        <v>146</v>
      </c>
      <c r="F2358" t="s">
        <v>55</v>
      </c>
      <c r="G2358" t="s">
        <v>189</v>
      </c>
      <c r="H2358" t="s">
        <v>55</v>
      </c>
      <c r="I2358" t="s">
        <v>189</v>
      </c>
      <c r="J2358" t="s">
        <v>237</v>
      </c>
      <c r="K2358">
        <v>70</v>
      </c>
      <c r="L2358" t="s">
        <v>66</v>
      </c>
      <c r="M2358" t="s">
        <v>34</v>
      </c>
      <c r="N2358" t="s">
        <v>38</v>
      </c>
      <c r="P2358" t="s">
        <v>230</v>
      </c>
      <c r="Q2358">
        <v>8</v>
      </c>
      <c r="U2358" s="61">
        <f>Arkusz2!S2358</f>
        <v>3.2071413573108588E-2</v>
      </c>
    </row>
    <row r="2359" spans="1:21">
      <c r="A2359" s="10" t="s">
        <v>542</v>
      </c>
      <c r="B2359">
        <v>2358</v>
      </c>
      <c r="C2359">
        <v>11</v>
      </c>
      <c r="D2359" t="s">
        <v>540</v>
      </c>
      <c r="E2359" t="s">
        <v>146</v>
      </c>
      <c r="F2359" t="s">
        <v>189</v>
      </c>
      <c r="G2359" t="s">
        <v>55</v>
      </c>
      <c r="H2359" t="s">
        <v>55</v>
      </c>
      <c r="I2359" t="s">
        <v>189</v>
      </c>
      <c r="J2359" t="s">
        <v>56</v>
      </c>
      <c r="K2359">
        <v>76</v>
      </c>
      <c r="L2359" t="s">
        <v>196</v>
      </c>
      <c r="M2359" t="s">
        <v>43</v>
      </c>
      <c r="N2359" t="s">
        <v>38</v>
      </c>
      <c r="P2359" t="s">
        <v>203</v>
      </c>
      <c r="Q2359">
        <v>2</v>
      </c>
      <c r="U2359" s="61">
        <f>Arkusz2!S2359</f>
        <v>0.24668936063690783</v>
      </c>
    </row>
    <row r="2360" spans="1:21">
      <c r="A2360" s="10" t="s">
        <v>542</v>
      </c>
      <c r="B2360">
        <v>2359</v>
      </c>
      <c r="C2360">
        <v>11</v>
      </c>
      <c r="D2360" t="s">
        <v>540</v>
      </c>
      <c r="E2360" t="s">
        <v>146</v>
      </c>
      <c r="F2360" t="s">
        <v>189</v>
      </c>
      <c r="G2360" t="s">
        <v>55</v>
      </c>
      <c r="H2360" t="s">
        <v>55</v>
      </c>
      <c r="I2360" t="s">
        <v>189</v>
      </c>
      <c r="J2360" t="s">
        <v>56</v>
      </c>
      <c r="K2360">
        <v>80</v>
      </c>
      <c r="L2360" t="s">
        <v>209</v>
      </c>
      <c r="M2360" t="s">
        <v>43</v>
      </c>
      <c r="N2360" t="s">
        <v>49</v>
      </c>
      <c r="P2360" t="s">
        <v>196</v>
      </c>
      <c r="Q2360">
        <v>8</v>
      </c>
      <c r="U2360" s="61">
        <f>Arkusz2!S2360</f>
        <v>3.2071413573108588E-2</v>
      </c>
    </row>
    <row r="2361" spans="1:21">
      <c r="A2361" s="10" t="s">
        <v>542</v>
      </c>
      <c r="B2361">
        <v>2360</v>
      </c>
      <c r="C2361">
        <v>11</v>
      </c>
      <c r="D2361" t="s">
        <v>540</v>
      </c>
      <c r="E2361" t="s">
        <v>146</v>
      </c>
      <c r="F2361" t="s">
        <v>189</v>
      </c>
      <c r="G2361" t="s">
        <v>55</v>
      </c>
      <c r="H2361" t="s">
        <v>55</v>
      </c>
      <c r="I2361" t="s">
        <v>189</v>
      </c>
      <c r="J2361" t="s">
        <v>56</v>
      </c>
      <c r="K2361">
        <v>81</v>
      </c>
      <c r="L2361" t="s">
        <v>473</v>
      </c>
      <c r="M2361" t="s">
        <v>43</v>
      </c>
      <c r="N2361" t="s">
        <v>35</v>
      </c>
      <c r="Q2361">
        <v>8</v>
      </c>
      <c r="U2361" s="61">
        <f>Arkusz2!S2361</f>
        <v>3.4502880732867523E-2</v>
      </c>
    </row>
    <row r="2362" spans="1:21">
      <c r="A2362" s="10" t="s">
        <v>542</v>
      </c>
      <c r="B2362">
        <v>2361</v>
      </c>
      <c r="C2362">
        <v>11</v>
      </c>
      <c r="D2362" t="s">
        <v>540</v>
      </c>
      <c r="E2362" t="s">
        <v>146</v>
      </c>
      <c r="F2362" t="s">
        <v>55</v>
      </c>
      <c r="G2362" t="s">
        <v>189</v>
      </c>
      <c r="H2362" t="s">
        <v>55</v>
      </c>
      <c r="I2362" t="s">
        <v>189</v>
      </c>
      <c r="J2362" t="s">
        <v>237</v>
      </c>
      <c r="K2362">
        <v>84</v>
      </c>
      <c r="L2362" t="s">
        <v>66</v>
      </c>
      <c r="M2362" t="s">
        <v>43</v>
      </c>
      <c r="N2362" t="s">
        <v>35</v>
      </c>
      <c r="P2362" t="s">
        <v>228</v>
      </c>
      <c r="Q2362">
        <v>8</v>
      </c>
      <c r="U2362" s="61">
        <f>Arkusz2!S2362</f>
        <v>3.2071413573108588E-2</v>
      </c>
    </row>
    <row r="2363" spans="1:21">
      <c r="A2363" s="10" t="s">
        <v>542</v>
      </c>
      <c r="B2363">
        <v>2362</v>
      </c>
      <c r="C2363">
        <v>11</v>
      </c>
      <c r="D2363" t="s">
        <v>540</v>
      </c>
      <c r="E2363" t="s">
        <v>146</v>
      </c>
      <c r="F2363" t="s">
        <v>55</v>
      </c>
      <c r="G2363" t="s">
        <v>189</v>
      </c>
      <c r="H2363" t="s">
        <v>55</v>
      </c>
      <c r="I2363" t="s">
        <v>189</v>
      </c>
      <c r="J2363" t="s">
        <v>237</v>
      </c>
      <c r="K2363">
        <v>89</v>
      </c>
      <c r="L2363" t="s">
        <v>231</v>
      </c>
      <c r="M2363" t="s">
        <v>43</v>
      </c>
      <c r="N2363" t="s">
        <v>49</v>
      </c>
      <c r="P2363" t="s">
        <v>66</v>
      </c>
      <c r="Q2363">
        <v>5</v>
      </c>
      <c r="U2363" s="61">
        <f>Arkusz2!S2363</f>
        <v>5.7394673231095802E-2</v>
      </c>
    </row>
    <row r="2364" spans="1:21">
      <c r="A2364" s="10" t="s">
        <v>542</v>
      </c>
      <c r="B2364">
        <v>2363</v>
      </c>
      <c r="C2364">
        <v>11</v>
      </c>
      <c r="D2364" t="s">
        <v>540</v>
      </c>
      <c r="E2364" t="s">
        <v>146</v>
      </c>
      <c r="F2364" t="s">
        <v>189</v>
      </c>
      <c r="G2364" t="s">
        <v>55</v>
      </c>
      <c r="H2364" t="s">
        <v>55</v>
      </c>
      <c r="I2364" t="s">
        <v>189</v>
      </c>
      <c r="J2364" t="s">
        <v>56</v>
      </c>
      <c r="K2364" t="s">
        <v>95</v>
      </c>
      <c r="L2364" t="s">
        <v>193</v>
      </c>
      <c r="M2364" t="s">
        <v>43</v>
      </c>
      <c r="N2364" t="s">
        <v>35</v>
      </c>
      <c r="Q2364">
        <v>4</v>
      </c>
      <c r="S2364" t="s">
        <v>296</v>
      </c>
      <c r="U2364" s="61">
        <f>Arkusz2!S2364</f>
        <v>0.14237853206828813</v>
      </c>
    </row>
    <row r="2365" spans="1:21">
      <c r="A2365" s="10" t="s">
        <v>543</v>
      </c>
      <c r="B2365">
        <v>2364</v>
      </c>
      <c r="C2365">
        <v>11</v>
      </c>
      <c r="D2365" t="s">
        <v>540</v>
      </c>
      <c r="E2365" t="s">
        <v>146</v>
      </c>
      <c r="F2365" t="s">
        <v>97</v>
      </c>
      <c r="G2365" t="s">
        <v>120</v>
      </c>
      <c r="H2365" t="s">
        <v>120</v>
      </c>
      <c r="I2365" t="s">
        <v>97</v>
      </c>
      <c r="J2365" t="s">
        <v>121</v>
      </c>
      <c r="K2365">
        <v>20</v>
      </c>
      <c r="L2365" t="s">
        <v>115</v>
      </c>
      <c r="M2365" t="s">
        <v>34</v>
      </c>
      <c r="N2365" t="s">
        <v>35</v>
      </c>
      <c r="P2365" t="s">
        <v>107</v>
      </c>
      <c r="Q2365">
        <v>5</v>
      </c>
      <c r="U2365" s="61">
        <f>Arkusz2!S2365</f>
        <v>5.7394673231095802E-2</v>
      </c>
    </row>
    <row r="2366" spans="1:21">
      <c r="A2366" s="10" t="s">
        <v>543</v>
      </c>
      <c r="B2366">
        <v>2365</v>
      </c>
      <c r="C2366">
        <v>11</v>
      </c>
      <c r="D2366" t="s">
        <v>540</v>
      </c>
      <c r="E2366" t="s">
        <v>146</v>
      </c>
      <c r="F2366" t="s">
        <v>97</v>
      </c>
      <c r="G2366" t="s">
        <v>120</v>
      </c>
      <c r="H2366" t="s">
        <v>120</v>
      </c>
      <c r="I2366" t="s">
        <v>97</v>
      </c>
      <c r="J2366" t="s">
        <v>121</v>
      </c>
      <c r="K2366">
        <v>39</v>
      </c>
      <c r="L2366" t="s">
        <v>105</v>
      </c>
      <c r="M2366" t="s">
        <v>34</v>
      </c>
      <c r="N2366" t="s">
        <v>49</v>
      </c>
      <c r="P2366" t="s">
        <v>107</v>
      </c>
      <c r="Q2366">
        <v>6</v>
      </c>
      <c r="U2366" s="61">
        <f>Arkusz2!S2366</f>
        <v>0.17298255377116797</v>
      </c>
    </row>
    <row r="2367" spans="1:21">
      <c r="A2367" s="10" t="s">
        <v>543</v>
      </c>
      <c r="B2367">
        <v>2366</v>
      </c>
      <c r="C2367">
        <v>11</v>
      </c>
      <c r="D2367" t="s">
        <v>540</v>
      </c>
      <c r="E2367" t="s">
        <v>146</v>
      </c>
      <c r="F2367" t="s">
        <v>97</v>
      </c>
      <c r="G2367" t="s">
        <v>120</v>
      </c>
      <c r="H2367" t="s">
        <v>120</v>
      </c>
      <c r="I2367" t="s">
        <v>97</v>
      </c>
      <c r="J2367" t="s">
        <v>121</v>
      </c>
      <c r="K2367">
        <v>40</v>
      </c>
      <c r="L2367" t="s">
        <v>111</v>
      </c>
      <c r="M2367" t="s">
        <v>37</v>
      </c>
      <c r="N2367" t="s">
        <v>49</v>
      </c>
      <c r="P2367" t="s">
        <v>104</v>
      </c>
      <c r="Q2367">
        <v>6</v>
      </c>
      <c r="T2367" t="s">
        <v>295</v>
      </c>
      <c r="U2367" s="61">
        <f>Arkusz2!S2367</f>
        <v>7.6926995697442255E-2</v>
      </c>
    </row>
    <row r="2368" spans="1:21">
      <c r="A2368" s="10" t="s">
        <v>543</v>
      </c>
      <c r="B2368">
        <v>2367</v>
      </c>
      <c r="C2368">
        <v>11</v>
      </c>
      <c r="D2368" t="s">
        <v>540</v>
      </c>
      <c r="E2368" t="s">
        <v>146</v>
      </c>
      <c r="F2368" t="s">
        <v>97</v>
      </c>
      <c r="G2368" t="s">
        <v>120</v>
      </c>
      <c r="H2368" t="s">
        <v>120</v>
      </c>
      <c r="I2368" t="s">
        <v>97</v>
      </c>
      <c r="J2368" t="s">
        <v>121</v>
      </c>
      <c r="K2368">
        <v>40</v>
      </c>
      <c r="L2368" t="s">
        <v>105</v>
      </c>
      <c r="M2368" t="s">
        <v>43</v>
      </c>
      <c r="N2368" t="s">
        <v>49</v>
      </c>
      <c r="Q2368">
        <v>2</v>
      </c>
      <c r="U2368" s="61">
        <f>Arkusz2!S2368</f>
        <v>0.26100436925187664</v>
      </c>
    </row>
    <row r="2369" spans="1:21">
      <c r="A2369" s="10" t="s">
        <v>543</v>
      </c>
      <c r="B2369">
        <v>2368</v>
      </c>
      <c r="C2369">
        <v>11</v>
      </c>
      <c r="D2369" t="s">
        <v>540</v>
      </c>
      <c r="E2369" t="s">
        <v>146</v>
      </c>
      <c r="F2369" t="s">
        <v>97</v>
      </c>
      <c r="G2369" t="s">
        <v>120</v>
      </c>
      <c r="H2369" t="s">
        <v>120</v>
      </c>
      <c r="I2369" t="s">
        <v>97</v>
      </c>
      <c r="J2369" t="s">
        <v>121</v>
      </c>
      <c r="K2369">
        <v>41</v>
      </c>
      <c r="L2369" t="s">
        <v>517</v>
      </c>
      <c r="M2369" t="s">
        <v>43</v>
      </c>
      <c r="N2369" t="s">
        <v>35</v>
      </c>
      <c r="Q2369">
        <v>8</v>
      </c>
      <c r="U2369" s="61">
        <f>Arkusz2!S2369</f>
        <v>3.4502880732867523E-2</v>
      </c>
    </row>
    <row r="2370" spans="1:21">
      <c r="A2370" s="10" t="s">
        <v>543</v>
      </c>
      <c r="B2370">
        <v>2369</v>
      </c>
      <c r="C2370">
        <v>11</v>
      </c>
      <c r="D2370" t="s">
        <v>540</v>
      </c>
      <c r="E2370" t="s">
        <v>146</v>
      </c>
      <c r="F2370" t="s">
        <v>120</v>
      </c>
      <c r="G2370" t="s">
        <v>97</v>
      </c>
      <c r="H2370" t="s">
        <v>120</v>
      </c>
      <c r="I2370" t="s">
        <v>97</v>
      </c>
      <c r="J2370" t="s">
        <v>338</v>
      </c>
      <c r="K2370">
        <v>43</v>
      </c>
      <c r="L2370" t="s">
        <v>138</v>
      </c>
      <c r="M2370" t="s">
        <v>43</v>
      </c>
      <c r="N2370" t="s">
        <v>35</v>
      </c>
      <c r="P2370" t="s">
        <v>226</v>
      </c>
      <c r="Q2370">
        <v>2</v>
      </c>
      <c r="U2370" s="61">
        <f>Arkusz2!S2370</f>
        <v>0.24668936063690783</v>
      </c>
    </row>
    <row r="2371" spans="1:21">
      <c r="A2371" s="10" t="s">
        <v>543</v>
      </c>
      <c r="B2371">
        <v>2370</v>
      </c>
      <c r="C2371">
        <v>11</v>
      </c>
      <c r="D2371" t="s">
        <v>540</v>
      </c>
      <c r="E2371" t="s">
        <v>146</v>
      </c>
      <c r="F2371" t="s">
        <v>97</v>
      </c>
      <c r="G2371" t="s">
        <v>120</v>
      </c>
      <c r="H2371" t="s">
        <v>120</v>
      </c>
      <c r="I2371" t="s">
        <v>97</v>
      </c>
      <c r="J2371" t="s">
        <v>121</v>
      </c>
      <c r="K2371">
        <v>44</v>
      </c>
      <c r="L2371" t="s">
        <v>105</v>
      </c>
      <c r="M2371" t="s">
        <v>43</v>
      </c>
      <c r="N2371" t="s">
        <v>38</v>
      </c>
      <c r="P2371" t="s">
        <v>245</v>
      </c>
      <c r="Q2371">
        <v>8</v>
      </c>
      <c r="U2371" s="61">
        <f>Arkusz2!S2371</f>
        <v>3.2071413573108588E-2</v>
      </c>
    </row>
    <row r="2372" spans="1:21">
      <c r="A2372" s="10" t="s">
        <v>543</v>
      </c>
      <c r="B2372">
        <v>2371</v>
      </c>
      <c r="C2372">
        <v>11</v>
      </c>
      <c r="D2372" t="s">
        <v>540</v>
      </c>
      <c r="E2372" t="s">
        <v>146</v>
      </c>
      <c r="F2372" t="s">
        <v>120</v>
      </c>
      <c r="G2372" t="s">
        <v>97</v>
      </c>
      <c r="H2372" t="s">
        <v>120</v>
      </c>
      <c r="I2372" t="s">
        <v>97</v>
      </c>
      <c r="J2372" t="s">
        <v>338</v>
      </c>
      <c r="K2372" t="s">
        <v>258</v>
      </c>
      <c r="L2372" t="s">
        <v>126</v>
      </c>
      <c r="M2372" t="s">
        <v>37</v>
      </c>
      <c r="N2372" t="s">
        <v>35</v>
      </c>
      <c r="P2372" t="s">
        <v>130</v>
      </c>
      <c r="Q2372">
        <v>6</v>
      </c>
      <c r="U2372" s="61">
        <f>Arkusz2!S2372</f>
        <v>0.10163322948359395</v>
      </c>
    </row>
    <row r="2373" spans="1:21">
      <c r="A2373" s="10" t="s">
        <v>543</v>
      </c>
      <c r="B2373">
        <v>2372</v>
      </c>
      <c r="C2373">
        <v>11</v>
      </c>
      <c r="D2373" t="s">
        <v>540</v>
      </c>
      <c r="E2373" t="s">
        <v>146</v>
      </c>
      <c r="F2373" t="s">
        <v>97</v>
      </c>
      <c r="G2373" t="s">
        <v>120</v>
      </c>
      <c r="H2373" t="s">
        <v>120</v>
      </c>
      <c r="I2373" t="s">
        <v>97</v>
      </c>
      <c r="J2373" t="s">
        <v>121</v>
      </c>
      <c r="K2373">
        <v>46</v>
      </c>
      <c r="L2373" t="s">
        <v>111</v>
      </c>
      <c r="M2373" t="s">
        <v>34</v>
      </c>
      <c r="N2373" t="s">
        <v>38</v>
      </c>
      <c r="P2373" t="s">
        <v>107</v>
      </c>
      <c r="Q2373">
        <v>8</v>
      </c>
      <c r="U2373" s="61">
        <f>Arkusz2!S2373</f>
        <v>3.2071413573108588E-2</v>
      </c>
    </row>
    <row r="2374" spans="1:21">
      <c r="A2374" s="10" t="s">
        <v>543</v>
      </c>
      <c r="B2374">
        <v>2373</v>
      </c>
      <c r="C2374">
        <v>11</v>
      </c>
      <c r="D2374" t="s">
        <v>540</v>
      </c>
      <c r="E2374" t="s">
        <v>146</v>
      </c>
      <c r="F2374" t="s">
        <v>120</v>
      </c>
      <c r="G2374" t="s">
        <v>97</v>
      </c>
      <c r="H2374" t="s">
        <v>120</v>
      </c>
      <c r="I2374" t="s">
        <v>97</v>
      </c>
      <c r="J2374" t="s">
        <v>338</v>
      </c>
      <c r="K2374">
        <v>49</v>
      </c>
      <c r="L2374" t="s">
        <v>137</v>
      </c>
      <c r="M2374" t="s">
        <v>43</v>
      </c>
      <c r="N2374" t="s">
        <v>35</v>
      </c>
      <c r="P2374" t="s">
        <v>138</v>
      </c>
      <c r="Q2374">
        <v>6</v>
      </c>
      <c r="U2374" s="61">
        <f>Arkusz2!S2374</f>
        <v>0.17298255377116797</v>
      </c>
    </row>
    <row r="2375" spans="1:21">
      <c r="A2375" s="10" t="s">
        <v>543</v>
      </c>
      <c r="B2375">
        <v>2374</v>
      </c>
      <c r="C2375">
        <v>11</v>
      </c>
      <c r="D2375" t="s">
        <v>540</v>
      </c>
      <c r="E2375" t="s">
        <v>146</v>
      </c>
      <c r="F2375" t="s">
        <v>120</v>
      </c>
      <c r="G2375" t="s">
        <v>97</v>
      </c>
      <c r="H2375" t="s">
        <v>120</v>
      </c>
      <c r="I2375" t="s">
        <v>97</v>
      </c>
      <c r="J2375" t="s">
        <v>338</v>
      </c>
      <c r="K2375">
        <v>54</v>
      </c>
      <c r="L2375" t="s">
        <v>129</v>
      </c>
      <c r="M2375" t="s">
        <v>34</v>
      </c>
      <c r="N2375" t="s">
        <v>38</v>
      </c>
      <c r="P2375" t="s">
        <v>135</v>
      </c>
      <c r="Q2375">
        <v>8</v>
      </c>
      <c r="U2375" s="61">
        <f>Arkusz2!S2375</f>
        <v>3.2071413573108588E-2</v>
      </c>
    </row>
    <row r="2376" spans="1:21">
      <c r="A2376" s="10" t="s">
        <v>543</v>
      </c>
      <c r="B2376">
        <v>2375</v>
      </c>
      <c r="C2376">
        <v>11</v>
      </c>
      <c r="D2376" t="s">
        <v>540</v>
      </c>
      <c r="E2376" t="s">
        <v>146</v>
      </c>
      <c r="F2376" t="s">
        <v>120</v>
      </c>
      <c r="G2376" t="s">
        <v>97</v>
      </c>
      <c r="H2376" t="s">
        <v>120</v>
      </c>
      <c r="I2376" t="s">
        <v>97</v>
      </c>
      <c r="J2376" t="s">
        <v>338</v>
      </c>
      <c r="K2376">
        <v>58</v>
      </c>
      <c r="L2376" t="s">
        <v>137</v>
      </c>
      <c r="M2376" t="s">
        <v>37</v>
      </c>
      <c r="N2376" t="s">
        <v>35</v>
      </c>
      <c r="P2376" t="s">
        <v>225</v>
      </c>
      <c r="Q2376">
        <v>6</v>
      </c>
      <c r="U2376" s="61">
        <f>Arkusz2!S2376</f>
        <v>0.10163322948359395</v>
      </c>
    </row>
    <row r="2377" spans="1:21">
      <c r="A2377" s="10" t="s">
        <v>543</v>
      </c>
      <c r="B2377">
        <v>2376</v>
      </c>
      <c r="C2377">
        <v>11</v>
      </c>
      <c r="D2377" t="s">
        <v>540</v>
      </c>
      <c r="E2377" t="s">
        <v>146</v>
      </c>
      <c r="F2377" t="s">
        <v>120</v>
      </c>
      <c r="G2377" t="s">
        <v>97</v>
      </c>
      <c r="H2377" t="s">
        <v>120</v>
      </c>
      <c r="I2377" t="s">
        <v>97</v>
      </c>
      <c r="J2377" t="s">
        <v>338</v>
      </c>
      <c r="K2377">
        <v>61</v>
      </c>
      <c r="L2377" t="s">
        <v>544</v>
      </c>
      <c r="M2377" t="s">
        <v>34</v>
      </c>
      <c r="N2377" t="s">
        <v>38</v>
      </c>
      <c r="P2377" t="s">
        <v>137</v>
      </c>
      <c r="Q2377">
        <v>6</v>
      </c>
      <c r="T2377" t="s">
        <v>294</v>
      </c>
      <c r="U2377" s="61">
        <f>Arkusz2!S2377</f>
        <v>0.18518597080337934</v>
      </c>
    </row>
    <row r="2378" spans="1:21">
      <c r="A2378" s="10" t="s">
        <v>543</v>
      </c>
      <c r="B2378">
        <v>2377</v>
      </c>
      <c r="C2378">
        <v>11</v>
      </c>
      <c r="D2378" t="s">
        <v>540</v>
      </c>
      <c r="E2378" t="s">
        <v>146</v>
      </c>
      <c r="F2378" t="s">
        <v>120</v>
      </c>
      <c r="G2378" t="s">
        <v>97</v>
      </c>
      <c r="H2378" t="s">
        <v>120</v>
      </c>
      <c r="I2378" t="s">
        <v>97</v>
      </c>
      <c r="J2378" t="s">
        <v>338</v>
      </c>
      <c r="K2378">
        <v>62</v>
      </c>
      <c r="L2378" t="s">
        <v>129</v>
      </c>
      <c r="M2378" t="s">
        <v>43</v>
      </c>
      <c r="N2378" t="s">
        <v>49</v>
      </c>
      <c r="P2378" t="s">
        <v>143</v>
      </c>
      <c r="Q2378">
        <v>8</v>
      </c>
      <c r="U2378" s="61">
        <f>Arkusz2!S2378</f>
        <v>3.2071413573108588E-2</v>
      </c>
    </row>
    <row r="2379" spans="1:21">
      <c r="A2379" s="10" t="s">
        <v>543</v>
      </c>
      <c r="B2379">
        <v>2378</v>
      </c>
      <c r="C2379">
        <v>11</v>
      </c>
      <c r="D2379" t="s">
        <v>540</v>
      </c>
      <c r="E2379" t="s">
        <v>146</v>
      </c>
      <c r="F2379" t="s">
        <v>120</v>
      </c>
      <c r="G2379" t="s">
        <v>97</v>
      </c>
      <c r="H2379" t="s">
        <v>120</v>
      </c>
      <c r="I2379" t="s">
        <v>97</v>
      </c>
      <c r="J2379" t="s">
        <v>338</v>
      </c>
      <c r="K2379">
        <v>63</v>
      </c>
      <c r="L2379" t="s">
        <v>129</v>
      </c>
      <c r="M2379" t="s">
        <v>37</v>
      </c>
      <c r="N2379" t="s">
        <v>35</v>
      </c>
      <c r="P2379" t="s">
        <v>340</v>
      </c>
      <c r="Q2379">
        <v>6</v>
      </c>
      <c r="U2379" s="61">
        <f>Arkusz2!S2379</f>
        <v>0.10163322948359395</v>
      </c>
    </row>
    <row r="2380" spans="1:21">
      <c r="A2380" s="10" t="s">
        <v>543</v>
      </c>
      <c r="B2380">
        <v>2379</v>
      </c>
      <c r="C2380">
        <v>11</v>
      </c>
      <c r="D2380" t="s">
        <v>540</v>
      </c>
      <c r="E2380" t="s">
        <v>146</v>
      </c>
      <c r="F2380" t="s">
        <v>120</v>
      </c>
      <c r="G2380" t="s">
        <v>97</v>
      </c>
      <c r="H2380" t="s">
        <v>120</v>
      </c>
      <c r="I2380" t="s">
        <v>97</v>
      </c>
      <c r="J2380" t="s">
        <v>338</v>
      </c>
      <c r="K2380">
        <v>67</v>
      </c>
      <c r="L2380" t="s">
        <v>143</v>
      </c>
      <c r="M2380" t="s">
        <v>34</v>
      </c>
      <c r="N2380" t="s">
        <v>35</v>
      </c>
      <c r="Q2380">
        <v>8</v>
      </c>
      <c r="U2380" s="61">
        <f>Arkusz2!S2380</f>
        <v>3.4502880732867523E-2</v>
      </c>
    </row>
    <row r="2381" spans="1:21">
      <c r="A2381" s="10" t="s">
        <v>543</v>
      </c>
      <c r="B2381">
        <v>2380</v>
      </c>
      <c r="C2381">
        <v>11</v>
      </c>
      <c r="D2381" t="s">
        <v>540</v>
      </c>
      <c r="E2381" t="s">
        <v>146</v>
      </c>
      <c r="F2381" t="s">
        <v>97</v>
      </c>
      <c r="G2381" t="s">
        <v>120</v>
      </c>
      <c r="H2381" t="s">
        <v>120</v>
      </c>
      <c r="I2381" t="s">
        <v>97</v>
      </c>
      <c r="J2381" t="s">
        <v>121</v>
      </c>
      <c r="K2381">
        <v>70</v>
      </c>
      <c r="L2381" t="s">
        <v>545</v>
      </c>
      <c r="M2381" t="s">
        <v>34</v>
      </c>
      <c r="N2381" t="s">
        <v>35</v>
      </c>
      <c r="P2381" t="s">
        <v>111</v>
      </c>
      <c r="Q2381">
        <v>8</v>
      </c>
      <c r="U2381" s="61">
        <f>Arkusz2!S2381</f>
        <v>3.2071413573108588E-2</v>
      </c>
    </row>
    <row r="2382" spans="1:21">
      <c r="A2382" s="10" t="s">
        <v>543</v>
      </c>
      <c r="B2382">
        <v>2381</v>
      </c>
      <c r="C2382">
        <v>11</v>
      </c>
      <c r="D2382" t="s">
        <v>540</v>
      </c>
      <c r="E2382" t="s">
        <v>146</v>
      </c>
      <c r="F2382" t="s">
        <v>120</v>
      </c>
      <c r="G2382" t="s">
        <v>97</v>
      </c>
      <c r="H2382" t="s">
        <v>120</v>
      </c>
      <c r="I2382" t="s">
        <v>97</v>
      </c>
      <c r="J2382" t="s">
        <v>338</v>
      </c>
      <c r="K2382">
        <v>71</v>
      </c>
      <c r="L2382" t="s">
        <v>131</v>
      </c>
      <c r="M2382" t="s">
        <v>34</v>
      </c>
      <c r="N2382" t="s">
        <v>35</v>
      </c>
      <c r="P2382" t="s">
        <v>225</v>
      </c>
      <c r="Q2382">
        <v>8</v>
      </c>
      <c r="U2382" s="61">
        <f>Arkusz2!S2382</f>
        <v>3.2071413573108588E-2</v>
      </c>
    </row>
    <row r="2383" spans="1:21">
      <c r="A2383" s="10" t="s">
        <v>543</v>
      </c>
      <c r="B2383">
        <v>2382</v>
      </c>
      <c r="C2383">
        <v>11</v>
      </c>
      <c r="D2383" t="s">
        <v>540</v>
      </c>
      <c r="E2383" t="s">
        <v>146</v>
      </c>
      <c r="F2383" t="s">
        <v>120</v>
      </c>
      <c r="G2383" t="s">
        <v>97</v>
      </c>
      <c r="H2383" t="s">
        <v>120</v>
      </c>
      <c r="I2383" t="s">
        <v>97</v>
      </c>
      <c r="J2383" t="s">
        <v>338</v>
      </c>
      <c r="K2383">
        <v>72</v>
      </c>
      <c r="L2383" t="s">
        <v>129</v>
      </c>
      <c r="M2383" t="s">
        <v>43</v>
      </c>
      <c r="N2383" t="s">
        <v>35</v>
      </c>
      <c r="P2383" t="s">
        <v>135</v>
      </c>
      <c r="Q2383">
        <v>5</v>
      </c>
      <c r="U2383" s="61">
        <f>Arkusz2!S2383</f>
        <v>5.7394673231095802E-2</v>
      </c>
    </row>
    <row r="2384" spans="1:21">
      <c r="A2384" s="10" t="s">
        <v>543</v>
      </c>
      <c r="B2384">
        <v>2383</v>
      </c>
      <c r="C2384">
        <v>11</v>
      </c>
      <c r="D2384" t="s">
        <v>540</v>
      </c>
      <c r="E2384" t="s">
        <v>146</v>
      </c>
      <c r="F2384" t="s">
        <v>120</v>
      </c>
      <c r="G2384" t="s">
        <v>97</v>
      </c>
      <c r="H2384" t="s">
        <v>120</v>
      </c>
      <c r="I2384" t="s">
        <v>97</v>
      </c>
      <c r="J2384" t="s">
        <v>338</v>
      </c>
      <c r="K2384" t="s">
        <v>70</v>
      </c>
      <c r="L2384" t="s">
        <v>137</v>
      </c>
      <c r="M2384" t="s">
        <v>37</v>
      </c>
      <c r="N2384" t="s">
        <v>38</v>
      </c>
      <c r="P2384" t="s">
        <v>340</v>
      </c>
      <c r="Q2384">
        <v>6</v>
      </c>
      <c r="T2384" t="s">
        <v>295</v>
      </c>
      <c r="U2384" s="61">
        <f>Arkusz2!S2384</f>
        <v>7.6926995697442255E-2</v>
      </c>
    </row>
    <row r="2385" spans="1:21">
      <c r="A2385" s="10" t="s">
        <v>543</v>
      </c>
      <c r="B2385">
        <v>2384</v>
      </c>
      <c r="C2385">
        <v>11</v>
      </c>
      <c r="D2385" t="s">
        <v>540</v>
      </c>
      <c r="E2385" t="s">
        <v>146</v>
      </c>
      <c r="F2385" t="s">
        <v>120</v>
      </c>
      <c r="G2385" t="s">
        <v>97</v>
      </c>
      <c r="H2385" t="s">
        <v>120</v>
      </c>
      <c r="I2385" t="s">
        <v>97</v>
      </c>
      <c r="J2385" t="s">
        <v>338</v>
      </c>
      <c r="K2385" t="s">
        <v>95</v>
      </c>
      <c r="L2385" t="s">
        <v>544</v>
      </c>
      <c r="M2385" t="s">
        <v>43</v>
      </c>
      <c r="N2385" t="s">
        <v>49</v>
      </c>
      <c r="P2385" t="s">
        <v>143</v>
      </c>
      <c r="Q2385">
        <v>8</v>
      </c>
      <c r="U2385" s="61">
        <f>Arkusz2!S2385</f>
        <v>3.2071413573108588E-2</v>
      </c>
    </row>
    <row r="2386" spans="1:21">
      <c r="A2386" s="10" t="s">
        <v>543</v>
      </c>
      <c r="B2386">
        <v>2385</v>
      </c>
      <c r="C2386">
        <v>11</v>
      </c>
      <c r="D2386" t="s">
        <v>540</v>
      </c>
      <c r="E2386" t="s">
        <v>146</v>
      </c>
      <c r="F2386" t="s">
        <v>120</v>
      </c>
      <c r="G2386" t="s">
        <v>97</v>
      </c>
      <c r="H2386" t="s">
        <v>120</v>
      </c>
      <c r="I2386" t="s">
        <v>97</v>
      </c>
      <c r="J2386" t="s">
        <v>338</v>
      </c>
      <c r="K2386" t="s">
        <v>95</v>
      </c>
      <c r="L2386" t="s">
        <v>544</v>
      </c>
      <c r="M2386" t="s">
        <v>43</v>
      </c>
      <c r="N2386" t="s">
        <v>38</v>
      </c>
      <c r="Q2386">
        <v>8</v>
      </c>
      <c r="U2386" s="61">
        <f>Arkusz2!S2386</f>
        <v>3.4502880732867523E-2</v>
      </c>
    </row>
    <row r="2387" spans="1:21">
      <c r="A2387" s="10" t="s">
        <v>543</v>
      </c>
      <c r="B2387">
        <v>2386</v>
      </c>
      <c r="C2387">
        <v>11</v>
      </c>
      <c r="D2387" t="s">
        <v>540</v>
      </c>
      <c r="E2387" t="s">
        <v>146</v>
      </c>
      <c r="F2387" t="s">
        <v>120</v>
      </c>
      <c r="G2387" t="s">
        <v>97</v>
      </c>
      <c r="H2387" t="s">
        <v>120</v>
      </c>
      <c r="I2387" t="s">
        <v>97</v>
      </c>
      <c r="J2387" t="s">
        <v>338</v>
      </c>
      <c r="K2387" t="s">
        <v>95</v>
      </c>
      <c r="L2387" t="s">
        <v>135</v>
      </c>
      <c r="M2387" t="s">
        <v>43</v>
      </c>
      <c r="N2387" t="s">
        <v>38</v>
      </c>
      <c r="Q2387">
        <v>6</v>
      </c>
      <c r="U2387" s="61">
        <f>Arkusz2!S2387</f>
        <v>0.18406554276601864</v>
      </c>
    </row>
    <row r="2388" spans="1:21">
      <c r="A2388" s="10" t="s">
        <v>580</v>
      </c>
      <c r="B2388">
        <v>2387</v>
      </c>
      <c r="C2388">
        <v>12</v>
      </c>
      <c r="D2388" t="s">
        <v>581</v>
      </c>
      <c r="E2388" t="s">
        <v>29</v>
      </c>
      <c r="F2388" t="s">
        <v>168</v>
      </c>
      <c r="G2388" t="s">
        <v>31</v>
      </c>
      <c r="H2388" t="s">
        <v>168</v>
      </c>
      <c r="I2388" t="s">
        <v>31</v>
      </c>
      <c r="J2388" t="s">
        <v>32</v>
      </c>
      <c r="K2388">
        <v>9</v>
      </c>
      <c r="L2388" t="s">
        <v>157</v>
      </c>
      <c r="M2388" t="s">
        <v>43</v>
      </c>
      <c r="N2388" t="s">
        <v>49</v>
      </c>
      <c r="P2388" t="s">
        <v>175</v>
      </c>
      <c r="Q2388">
        <v>6</v>
      </c>
      <c r="U2388" s="61">
        <f>Arkusz2!S2388</f>
        <v>0.17298255377116797</v>
      </c>
    </row>
    <row r="2389" spans="1:21">
      <c r="A2389" s="10" t="s">
        <v>580</v>
      </c>
      <c r="B2389">
        <v>2388</v>
      </c>
      <c r="C2389">
        <v>12</v>
      </c>
      <c r="D2389" t="s">
        <v>581</v>
      </c>
      <c r="E2389" t="s">
        <v>29</v>
      </c>
      <c r="F2389" t="s">
        <v>31</v>
      </c>
      <c r="G2389" t="s">
        <v>168</v>
      </c>
      <c r="H2389" t="s">
        <v>168</v>
      </c>
      <c r="I2389" t="s">
        <v>31</v>
      </c>
      <c r="J2389" t="s">
        <v>178</v>
      </c>
      <c r="K2389">
        <v>14</v>
      </c>
      <c r="L2389" t="s">
        <v>326</v>
      </c>
      <c r="M2389" t="s">
        <v>43</v>
      </c>
      <c r="N2389" t="s">
        <v>49</v>
      </c>
      <c r="P2389" t="s">
        <v>52</v>
      </c>
      <c r="Q2389">
        <v>6</v>
      </c>
      <c r="T2389" t="s">
        <v>295</v>
      </c>
      <c r="U2389" s="61">
        <f>Arkusz2!S2389</f>
        <v>0.13350948528427484</v>
      </c>
    </row>
    <row r="2390" spans="1:21">
      <c r="A2390" s="10" t="s">
        <v>580</v>
      </c>
      <c r="B2390">
        <v>2389</v>
      </c>
      <c r="C2390">
        <v>12</v>
      </c>
      <c r="D2390" t="s">
        <v>581</v>
      </c>
      <c r="E2390" t="s">
        <v>29</v>
      </c>
      <c r="F2390" t="s">
        <v>168</v>
      </c>
      <c r="G2390" t="s">
        <v>31</v>
      </c>
      <c r="H2390" t="s">
        <v>168</v>
      </c>
      <c r="I2390" t="s">
        <v>31</v>
      </c>
      <c r="J2390" t="s">
        <v>32</v>
      </c>
      <c r="K2390">
        <v>16</v>
      </c>
      <c r="L2390" t="s">
        <v>177</v>
      </c>
      <c r="M2390" t="s">
        <v>37</v>
      </c>
      <c r="N2390" t="s">
        <v>35</v>
      </c>
      <c r="P2390" t="s">
        <v>235</v>
      </c>
      <c r="Q2390">
        <v>6</v>
      </c>
      <c r="T2390" t="s">
        <v>294</v>
      </c>
      <c r="U2390" s="61">
        <f>Arkusz2!S2390</f>
        <v>0.1094694240700843</v>
      </c>
    </row>
    <row r="2391" spans="1:21">
      <c r="A2391" s="10" t="s">
        <v>580</v>
      </c>
      <c r="B2391">
        <v>2390</v>
      </c>
      <c r="C2391">
        <v>12</v>
      </c>
      <c r="D2391" t="s">
        <v>581</v>
      </c>
      <c r="E2391" t="s">
        <v>29</v>
      </c>
      <c r="F2391" t="s">
        <v>31</v>
      </c>
      <c r="G2391" t="s">
        <v>168</v>
      </c>
      <c r="H2391" t="s">
        <v>168</v>
      </c>
      <c r="I2391" t="s">
        <v>31</v>
      </c>
      <c r="J2391" t="s">
        <v>178</v>
      </c>
      <c r="K2391">
        <v>18</v>
      </c>
      <c r="L2391" t="s">
        <v>40</v>
      </c>
      <c r="M2391" t="s">
        <v>37</v>
      </c>
      <c r="N2391" t="s">
        <v>35</v>
      </c>
      <c r="P2391" t="s">
        <v>52</v>
      </c>
      <c r="Q2391">
        <v>6</v>
      </c>
      <c r="T2391" t="s">
        <v>294</v>
      </c>
      <c r="U2391" s="61">
        <f>Arkusz2!S2391</f>
        <v>0.1094694240700843</v>
      </c>
    </row>
    <row r="2392" spans="1:21">
      <c r="A2392" s="10" t="s">
        <v>580</v>
      </c>
      <c r="B2392">
        <v>2391</v>
      </c>
      <c r="C2392">
        <v>12</v>
      </c>
      <c r="D2392" t="s">
        <v>581</v>
      </c>
      <c r="E2392" t="s">
        <v>29</v>
      </c>
      <c r="F2392" t="s">
        <v>168</v>
      </c>
      <c r="G2392" t="s">
        <v>31</v>
      </c>
      <c r="H2392" t="s">
        <v>168</v>
      </c>
      <c r="I2392" t="s">
        <v>31</v>
      </c>
      <c r="J2392" t="s">
        <v>32</v>
      </c>
      <c r="K2392">
        <v>23</v>
      </c>
      <c r="L2392" t="s">
        <v>177</v>
      </c>
      <c r="M2392" t="s">
        <v>34</v>
      </c>
      <c r="N2392" t="s">
        <v>38</v>
      </c>
      <c r="Q2392">
        <v>6</v>
      </c>
      <c r="U2392" s="61">
        <f>Arkusz2!S2392</f>
        <v>0.18406554276601864</v>
      </c>
    </row>
    <row r="2393" spans="1:21">
      <c r="A2393" s="10" t="s">
        <v>580</v>
      </c>
      <c r="B2393">
        <v>2392</v>
      </c>
      <c r="C2393">
        <v>12</v>
      </c>
      <c r="D2393" t="s">
        <v>581</v>
      </c>
      <c r="E2393" t="s">
        <v>29</v>
      </c>
      <c r="F2393" t="s">
        <v>31</v>
      </c>
      <c r="G2393" t="s">
        <v>168</v>
      </c>
      <c r="H2393" t="s">
        <v>168</v>
      </c>
      <c r="I2393" t="s">
        <v>31</v>
      </c>
      <c r="J2393" t="s">
        <v>178</v>
      </c>
      <c r="K2393">
        <v>27</v>
      </c>
      <c r="L2393" t="s">
        <v>326</v>
      </c>
      <c r="M2393" t="s">
        <v>43</v>
      </c>
      <c r="N2393" t="s">
        <v>35</v>
      </c>
      <c r="Q2393">
        <v>8</v>
      </c>
      <c r="U2393" s="61">
        <f>Arkusz2!S2393</f>
        <v>3.4502880732867523E-2</v>
      </c>
    </row>
    <row r="2394" spans="1:21">
      <c r="A2394" s="10" t="s">
        <v>580</v>
      </c>
      <c r="B2394">
        <v>2393</v>
      </c>
      <c r="C2394">
        <v>12</v>
      </c>
      <c r="D2394" t="s">
        <v>581</v>
      </c>
      <c r="E2394" t="s">
        <v>29</v>
      </c>
      <c r="F2394" t="s">
        <v>168</v>
      </c>
      <c r="G2394" t="s">
        <v>31</v>
      </c>
      <c r="H2394" t="s">
        <v>168</v>
      </c>
      <c r="I2394" t="s">
        <v>31</v>
      </c>
      <c r="J2394" t="s">
        <v>32</v>
      </c>
      <c r="K2394">
        <v>28</v>
      </c>
      <c r="L2394" t="s">
        <v>177</v>
      </c>
      <c r="M2394" t="s">
        <v>37</v>
      </c>
      <c r="N2394" t="s">
        <v>38</v>
      </c>
      <c r="P2394" t="s">
        <v>280</v>
      </c>
      <c r="Q2394">
        <v>6</v>
      </c>
      <c r="U2394" s="61">
        <f>Arkusz2!S2394</f>
        <v>0.10163322948359395</v>
      </c>
    </row>
    <row r="2395" spans="1:21">
      <c r="A2395" s="10" t="s">
        <v>580</v>
      </c>
      <c r="B2395">
        <v>2394</v>
      </c>
      <c r="C2395">
        <v>12</v>
      </c>
      <c r="D2395" t="s">
        <v>581</v>
      </c>
      <c r="E2395" t="s">
        <v>29</v>
      </c>
      <c r="F2395" t="s">
        <v>168</v>
      </c>
      <c r="G2395" t="s">
        <v>31</v>
      </c>
      <c r="H2395" t="s">
        <v>168</v>
      </c>
      <c r="I2395" t="s">
        <v>31</v>
      </c>
      <c r="J2395" t="s">
        <v>32</v>
      </c>
      <c r="K2395">
        <v>29</v>
      </c>
      <c r="L2395" t="s">
        <v>177</v>
      </c>
      <c r="M2395" t="s">
        <v>37</v>
      </c>
      <c r="N2395" t="s">
        <v>35</v>
      </c>
      <c r="P2395" t="s">
        <v>157</v>
      </c>
      <c r="Q2395">
        <v>6</v>
      </c>
      <c r="U2395" s="61">
        <f>Arkusz2!S2395</f>
        <v>0.10163322948359395</v>
      </c>
    </row>
    <row r="2396" spans="1:21">
      <c r="A2396" s="10" t="s">
        <v>580</v>
      </c>
      <c r="B2396">
        <v>2395</v>
      </c>
      <c r="C2396">
        <v>12</v>
      </c>
      <c r="D2396" t="s">
        <v>581</v>
      </c>
      <c r="E2396" t="s">
        <v>29</v>
      </c>
      <c r="F2396" t="s">
        <v>31</v>
      </c>
      <c r="G2396" t="s">
        <v>168</v>
      </c>
      <c r="H2396" t="s">
        <v>168</v>
      </c>
      <c r="I2396" t="s">
        <v>31</v>
      </c>
      <c r="J2396" t="s">
        <v>178</v>
      </c>
      <c r="K2396">
        <v>31</v>
      </c>
      <c r="L2396" t="s">
        <v>52</v>
      </c>
      <c r="M2396" t="s">
        <v>43</v>
      </c>
      <c r="N2396" t="s">
        <v>35</v>
      </c>
      <c r="Q2396" t="s">
        <v>15</v>
      </c>
      <c r="R2396" t="s">
        <v>15</v>
      </c>
      <c r="U2396" s="61">
        <f>Arkusz2!S2396</f>
        <v>0.78571300199005822</v>
      </c>
    </row>
    <row r="2397" spans="1:21">
      <c r="A2397" s="10" t="s">
        <v>580</v>
      </c>
      <c r="B2397">
        <v>2396</v>
      </c>
      <c r="C2397">
        <v>12</v>
      </c>
      <c r="D2397" t="s">
        <v>581</v>
      </c>
      <c r="E2397" t="s">
        <v>29</v>
      </c>
      <c r="F2397" t="s">
        <v>168</v>
      </c>
      <c r="G2397" t="s">
        <v>31</v>
      </c>
      <c r="H2397" t="s">
        <v>168</v>
      </c>
      <c r="I2397" t="s">
        <v>31</v>
      </c>
      <c r="J2397" t="s">
        <v>32</v>
      </c>
      <c r="K2397">
        <v>36</v>
      </c>
      <c r="L2397" t="s">
        <v>157</v>
      </c>
      <c r="M2397" t="s">
        <v>37</v>
      </c>
      <c r="N2397" t="s">
        <v>38</v>
      </c>
      <c r="P2397" t="s">
        <v>177</v>
      </c>
      <c r="Q2397">
        <v>6</v>
      </c>
      <c r="U2397" s="61">
        <f>Arkusz2!S2397</f>
        <v>0.10163322948359395</v>
      </c>
    </row>
    <row r="2398" spans="1:21">
      <c r="A2398" s="10" t="s">
        <v>580</v>
      </c>
      <c r="B2398">
        <v>2397</v>
      </c>
      <c r="C2398">
        <v>12</v>
      </c>
      <c r="D2398" t="s">
        <v>581</v>
      </c>
      <c r="E2398" t="s">
        <v>29</v>
      </c>
      <c r="F2398" t="s">
        <v>168</v>
      </c>
      <c r="G2398" t="s">
        <v>31</v>
      </c>
      <c r="H2398" t="s">
        <v>168</v>
      </c>
      <c r="I2398" t="s">
        <v>31</v>
      </c>
      <c r="J2398" t="s">
        <v>32</v>
      </c>
      <c r="K2398">
        <v>36</v>
      </c>
      <c r="L2398" t="s">
        <v>177</v>
      </c>
      <c r="M2398" t="s">
        <v>43</v>
      </c>
      <c r="N2398" t="s">
        <v>38</v>
      </c>
      <c r="P2398" t="s">
        <v>596</v>
      </c>
      <c r="Q2398">
        <v>5</v>
      </c>
      <c r="U2398" s="61">
        <f>Arkusz2!S2398</f>
        <v>5.7394673231095802E-2</v>
      </c>
    </row>
    <row r="2399" spans="1:21">
      <c r="A2399" s="10" t="s">
        <v>580</v>
      </c>
      <c r="B2399">
        <v>2398</v>
      </c>
      <c r="C2399">
        <v>12</v>
      </c>
      <c r="D2399" t="s">
        <v>581</v>
      </c>
      <c r="E2399" t="s">
        <v>29</v>
      </c>
      <c r="F2399" t="s">
        <v>168</v>
      </c>
      <c r="G2399" t="s">
        <v>31</v>
      </c>
      <c r="H2399" t="s">
        <v>168</v>
      </c>
      <c r="I2399" t="s">
        <v>31</v>
      </c>
      <c r="J2399" t="s">
        <v>32</v>
      </c>
      <c r="K2399">
        <v>38</v>
      </c>
      <c r="L2399" t="s">
        <v>171</v>
      </c>
      <c r="M2399" t="s">
        <v>43</v>
      </c>
      <c r="N2399" t="s">
        <v>35</v>
      </c>
      <c r="P2399" t="s">
        <v>280</v>
      </c>
      <c r="Q2399">
        <v>8</v>
      </c>
      <c r="U2399" s="61">
        <f>Arkusz2!S2399</f>
        <v>3.2071413573108588E-2</v>
      </c>
    </row>
    <row r="2400" spans="1:21">
      <c r="A2400" s="10" t="s">
        <v>580</v>
      </c>
      <c r="B2400">
        <v>2399</v>
      </c>
      <c r="C2400">
        <v>12</v>
      </c>
      <c r="D2400" t="s">
        <v>581</v>
      </c>
      <c r="E2400" t="s">
        <v>29</v>
      </c>
      <c r="F2400" t="s">
        <v>31</v>
      </c>
      <c r="G2400" t="s">
        <v>168</v>
      </c>
      <c r="H2400" t="s">
        <v>168</v>
      </c>
      <c r="I2400" t="s">
        <v>31</v>
      </c>
      <c r="J2400" t="s">
        <v>178</v>
      </c>
      <c r="K2400">
        <v>44</v>
      </c>
      <c r="L2400" t="s">
        <v>246</v>
      </c>
      <c r="M2400" t="s">
        <v>37</v>
      </c>
      <c r="N2400" t="s">
        <v>35</v>
      </c>
      <c r="P2400" t="s">
        <v>52</v>
      </c>
      <c r="Q2400">
        <v>6</v>
      </c>
      <c r="T2400" t="s">
        <v>295</v>
      </c>
      <c r="U2400" s="61">
        <f>Arkusz2!S2400</f>
        <v>7.6926995697442255E-2</v>
      </c>
    </row>
    <row r="2401" spans="1:21">
      <c r="A2401" s="10" t="s">
        <v>580</v>
      </c>
      <c r="B2401">
        <v>2400</v>
      </c>
      <c r="C2401">
        <v>12</v>
      </c>
      <c r="D2401" t="s">
        <v>581</v>
      </c>
      <c r="E2401" t="s">
        <v>29</v>
      </c>
      <c r="F2401" t="s">
        <v>168</v>
      </c>
      <c r="G2401" t="s">
        <v>31</v>
      </c>
      <c r="H2401" t="s">
        <v>168</v>
      </c>
      <c r="I2401" t="s">
        <v>31</v>
      </c>
      <c r="J2401" t="s">
        <v>32</v>
      </c>
      <c r="K2401">
        <v>45</v>
      </c>
      <c r="L2401" t="s">
        <v>285</v>
      </c>
      <c r="M2401" t="s">
        <v>34</v>
      </c>
      <c r="N2401" t="s">
        <v>35</v>
      </c>
      <c r="Q2401">
        <v>8</v>
      </c>
      <c r="U2401" s="61">
        <f>Arkusz2!S2401</f>
        <v>3.4502880732867523E-2</v>
      </c>
    </row>
    <row r="2402" spans="1:21">
      <c r="A2402" s="10" t="s">
        <v>580</v>
      </c>
      <c r="B2402">
        <v>2401</v>
      </c>
      <c r="C2402">
        <v>12</v>
      </c>
      <c r="D2402" t="s">
        <v>581</v>
      </c>
      <c r="E2402" t="s">
        <v>29</v>
      </c>
      <c r="F2402" t="s">
        <v>168</v>
      </c>
      <c r="G2402" t="s">
        <v>31</v>
      </c>
      <c r="H2402" t="s">
        <v>168</v>
      </c>
      <c r="I2402" t="s">
        <v>31</v>
      </c>
      <c r="J2402" t="s">
        <v>32</v>
      </c>
      <c r="K2402">
        <v>47</v>
      </c>
      <c r="L2402" t="s">
        <v>157</v>
      </c>
      <c r="M2402" t="s">
        <v>43</v>
      </c>
      <c r="N2402" t="s">
        <v>49</v>
      </c>
      <c r="P2402" t="s">
        <v>171</v>
      </c>
      <c r="Q2402">
        <v>8</v>
      </c>
      <c r="U2402" s="61">
        <f>Arkusz2!S2402</f>
        <v>3.2071413573108588E-2</v>
      </c>
    </row>
    <row r="2403" spans="1:21">
      <c r="A2403" s="10" t="s">
        <v>580</v>
      </c>
      <c r="B2403">
        <v>2402</v>
      </c>
      <c r="C2403">
        <v>12</v>
      </c>
      <c r="D2403" t="s">
        <v>581</v>
      </c>
      <c r="E2403" t="s">
        <v>29</v>
      </c>
      <c r="F2403" t="s">
        <v>168</v>
      </c>
      <c r="G2403" t="s">
        <v>31</v>
      </c>
      <c r="H2403" t="s">
        <v>168</v>
      </c>
      <c r="I2403" t="s">
        <v>31</v>
      </c>
      <c r="J2403" t="s">
        <v>32</v>
      </c>
      <c r="K2403">
        <v>50</v>
      </c>
      <c r="L2403" t="s">
        <v>172</v>
      </c>
      <c r="M2403" t="s">
        <v>37</v>
      </c>
      <c r="N2403" t="s">
        <v>38</v>
      </c>
      <c r="P2403" t="s">
        <v>177</v>
      </c>
      <c r="Q2403">
        <v>1</v>
      </c>
      <c r="U2403" s="61">
        <f>Arkusz2!S2403</f>
        <v>0.3950024987585451</v>
      </c>
    </row>
    <row r="2404" spans="1:21">
      <c r="A2404" s="10" t="s">
        <v>580</v>
      </c>
      <c r="B2404">
        <v>2403</v>
      </c>
      <c r="C2404">
        <v>12</v>
      </c>
      <c r="D2404" t="s">
        <v>581</v>
      </c>
      <c r="E2404" t="s">
        <v>29</v>
      </c>
      <c r="F2404" t="s">
        <v>31</v>
      </c>
      <c r="G2404" t="s">
        <v>168</v>
      </c>
      <c r="H2404" t="s">
        <v>168</v>
      </c>
      <c r="I2404" t="s">
        <v>31</v>
      </c>
      <c r="J2404" t="s">
        <v>178</v>
      </c>
      <c r="K2404">
        <v>51</v>
      </c>
      <c r="L2404" t="s">
        <v>248</v>
      </c>
      <c r="M2404" t="s">
        <v>34</v>
      </c>
      <c r="N2404" t="s">
        <v>49</v>
      </c>
      <c r="P2404" t="s">
        <v>537</v>
      </c>
      <c r="Q2404">
        <v>8</v>
      </c>
      <c r="U2404" s="61">
        <f>Arkusz2!S2404</f>
        <v>3.2071413573108588E-2</v>
      </c>
    </row>
    <row r="2405" spans="1:21">
      <c r="A2405" s="10" t="s">
        <v>580</v>
      </c>
      <c r="B2405">
        <v>2404</v>
      </c>
      <c r="C2405">
        <v>12</v>
      </c>
      <c r="D2405" t="s">
        <v>581</v>
      </c>
      <c r="E2405" t="s">
        <v>29</v>
      </c>
      <c r="F2405" t="s">
        <v>168</v>
      </c>
      <c r="G2405" t="s">
        <v>31</v>
      </c>
      <c r="H2405" t="s">
        <v>168</v>
      </c>
      <c r="I2405" t="s">
        <v>31</v>
      </c>
      <c r="J2405" t="s">
        <v>32</v>
      </c>
      <c r="K2405">
        <v>54</v>
      </c>
      <c r="L2405" t="s">
        <v>157</v>
      </c>
      <c r="M2405" t="s">
        <v>37</v>
      </c>
      <c r="N2405" t="s">
        <v>38</v>
      </c>
      <c r="P2405" t="s">
        <v>235</v>
      </c>
      <c r="Q2405">
        <v>6</v>
      </c>
      <c r="T2405" t="s">
        <v>295</v>
      </c>
      <c r="U2405" s="61">
        <f>Arkusz2!S2405</f>
        <v>7.6926995697442255E-2</v>
      </c>
    </row>
    <row r="2406" spans="1:21">
      <c r="A2406" s="10" t="s">
        <v>580</v>
      </c>
      <c r="B2406">
        <v>2405</v>
      </c>
      <c r="C2406">
        <v>12</v>
      </c>
      <c r="D2406" t="s">
        <v>581</v>
      </c>
      <c r="E2406" t="s">
        <v>29</v>
      </c>
      <c r="F2406" t="s">
        <v>168</v>
      </c>
      <c r="G2406" t="s">
        <v>31</v>
      </c>
      <c r="H2406" t="s">
        <v>168</v>
      </c>
      <c r="I2406" t="s">
        <v>31</v>
      </c>
      <c r="J2406" t="s">
        <v>32</v>
      </c>
      <c r="K2406">
        <v>55</v>
      </c>
      <c r="L2406" t="s">
        <v>280</v>
      </c>
      <c r="M2406" t="s">
        <v>43</v>
      </c>
      <c r="N2406" t="s">
        <v>38</v>
      </c>
      <c r="O2406" t="s">
        <v>13</v>
      </c>
      <c r="Q2406">
        <v>2</v>
      </c>
      <c r="U2406" s="61">
        <f>Arkusz2!S2406</f>
        <v>0.26100436925187664</v>
      </c>
    </row>
    <row r="2407" spans="1:21">
      <c r="A2407" s="10" t="s">
        <v>580</v>
      </c>
      <c r="B2407">
        <v>2406</v>
      </c>
      <c r="C2407">
        <v>12</v>
      </c>
      <c r="D2407" t="s">
        <v>581</v>
      </c>
      <c r="E2407" t="s">
        <v>29</v>
      </c>
      <c r="F2407" t="s">
        <v>168</v>
      </c>
      <c r="G2407" t="s">
        <v>31</v>
      </c>
      <c r="H2407" t="s">
        <v>168</v>
      </c>
      <c r="I2407" t="s">
        <v>31</v>
      </c>
      <c r="J2407" t="s">
        <v>32</v>
      </c>
      <c r="K2407">
        <v>58</v>
      </c>
      <c r="L2407" t="s">
        <v>157</v>
      </c>
      <c r="M2407" t="s">
        <v>34</v>
      </c>
      <c r="N2407" t="s">
        <v>35</v>
      </c>
      <c r="P2407" t="s">
        <v>177</v>
      </c>
      <c r="Q2407">
        <v>8</v>
      </c>
      <c r="U2407" s="61">
        <f>Arkusz2!S2407</f>
        <v>3.2071413573108588E-2</v>
      </c>
    </row>
    <row r="2408" spans="1:21">
      <c r="A2408" s="10" t="s">
        <v>580</v>
      </c>
      <c r="B2408">
        <v>2407</v>
      </c>
      <c r="C2408">
        <v>12</v>
      </c>
      <c r="D2408" t="s">
        <v>581</v>
      </c>
      <c r="E2408" t="s">
        <v>29</v>
      </c>
      <c r="F2408" t="s">
        <v>168</v>
      </c>
      <c r="G2408" t="s">
        <v>31</v>
      </c>
      <c r="H2408" t="s">
        <v>168</v>
      </c>
      <c r="I2408" t="s">
        <v>31</v>
      </c>
      <c r="J2408" t="s">
        <v>32</v>
      </c>
      <c r="K2408">
        <v>62</v>
      </c>
      <c r="L2408" t="s">
        <v>285</v>
      </c>
      <c r="M2408" t="s">
        <v>34</v>
      </c>
      <c r="N2408" t="s">
        <v>38</v>
      </c>
      <c r="Q2408">
        <v>8</v>
      </c>
      <c r="U2408" s="61">
        <f>Arkusz2!S2408</f>
        <v>3.4502880732867523E-2</v>
      </c>
    </row>
    <row r="2409" spans="1:21">
      <c r="A2409" s="10" t="s">
        <v>580</v>
      </c>
      <c r="B2409">
        <v>2408</v>
      </c>
      <c r="C2409">
        <v>12</v>
      </c>
      <c r="D2409" t="s">
        <v>581</v>
      </c>
      <c r="E2409" t="s">
        <v>29</v>
      </c>
      <c r="F2409" t="s">
        <v>31</v>
      </c>
      <c r="G2409" t="s">
        <v>168</v>
      </c>
      <c r="H2409" t="s">
        <v>168</v>
      </c>
      <c r="I2409" t="s">
        <v>31</v>
      </c>
      <c r="J2409" t="s">
        <v>178</v>
      </c>
      <c r="K2409">
        <v>64</v>
      </c>
      <c r="L2409" t="s">
        <v>325</v>
      </c>
      <c r="M2409" t="s">
        <v>34</v>
      </c>
      <c r="N2409" t="s">
        <v>49</v>
      </c>
      <c r="Q2409">
        <v>6</v>
      </c>
      <c r="U2409" s="61">
        <f>Arkusz2!S2409</f>
        <v>0.18406554276601864</v>
      </c>
    </row>
    <row r="2410" spans="1:21">
      <c r="A2410" s="10" t="s">
        <v>580</v>
      </c>
      <c r="B2410">
        <v>2409</v>
      </c>
      <c r="C2410">
        <v>12</v>
      </c>
      <c r="D2410" t="s">
        <v>581</v>
      </c>
      <c r="E2410" t="s">
        <v>29</v>
      </c>
      <c r="F2410" t="s">
        <v>31</v>
      </c>
      <c r="G2410" t="s">
        <v>168</v>
      </c>
      <c r="H2410" t="s">
        <v>168</v>
      </c>
      <c r="I2410" t="s">
        <v>31</v>
      </c>
      <c r="J2410" t="s">
        <v>178</v>
      </c>
      <c r="K2410">
        <v>65</v>
      </c>
      <c r="L2410" t="s">
        <v>325</v>
      </c>
      <c r="M2410" t="s">
        <v>43</v>
      </c>
      <c r="N2410" t="s">
        <v>38</v>
      </c>
      <c r="P2410" t="s">
        <v>47</v>
      </c>
      <c r="Q2410">
        <v>8</v>
      </c>
      <c r="U2410" s="61">
        <f>Arkusz2!S2410</f>
        <v>3.2071413573108588E-2</v>
      </c>
    </row>
    <row r="2411" spans="1:21">
      <c r="A2411" s="10" t="s">
        <v>580</v>
      </c>
      <c r="B2411">
        <v>2410</v>
      </c>
      <c r="C2411">
        <v>12</v>
      </c>
      <c r="D2411" t="s">
        <v>581</v>
      </c>
      <c r="E2411" t="s">
        <v>29</v>
      </c>
      <c r="F2411" t="s">
        <v>168</v>
      </c>
      <c r="G2411" t="s">
        <v>31</v>
      </c>
      <c r="H2411" t="s">
        <v>168</v>
      </c>
      <c r="I2411" t="s">
        <v>31</v>
      </c>
      <c r="J2411" t="s">
        <v>32</v>
      </c>
      <c r="K2411">
        <v>73</v>
      </c>
      <c r="L2411" t="s">
        <v>175</v>
      </c>
      <c r="M2411" t="s">
        <v>43</v>
      </c>
      <c r="N2411" t="s">
        <v>35</v>
      </c>
      <c r="P2411" t="s">
        <v>171</v>
      </c>
      <c r="Q2411">
        <v>8</v>
      </c>
      <c r="U2411" s="61">
        <f>Arkusz2!S2411</f>
        <v>3.2071413573108588E-2</v>
      </c>
    </row>
    <row r="2412" spans="1:21">
      <c r="A2412" s="10" t="s">
        <v>580</v>
      </c>
      <c r="B2412">
        <v>2411</v>
      </c>
      <c r="C2412">
        <v>12</v>
      </c>
      <c r="D2412" t="s">
        <v>581</v>
      </c>
      <c r="E2412" t="s">
        <v>29</v>
      </c>
      <c r="F2412" t="s">
        <v>31</v>
      </c>
      <c r="G2412" t="s">
        <v>168</v>
      </c>
      <c r="H2412" t="s">
        <v>168</v>
      </c>
      <c r="I2412" t="s">
        <v>31</v>
      </c>
      <c r="J2412" t="s">
        <v>178</v>
      </c>
      <c r="K2412">
        <v>79</v>
      </c>
      <c r="L2412" t="s">
        <v>326</v>
      </c>
      <c r="M2412" t="s">
        <v>43</v>
      </c>
      <c r="N2412" t="s">
        <v>35</v>
      </c>
      <c r="Q2412">
        <v>8</v>
      </c>
      <c r="U2412" s="61">
        <f>Arkusz2!S2412</f>
        <v>3.4502880732867523E-2</v>
      </c>
    </row>
    <row r="2413" spans="1:21">
      <c r="A2413" s="10" t="s">
        <v>580</v>
      </c>
      <c r="B2413">
        <v>2412</v>
      </c>
      <c r="C2413">
        <v>12</v>
      </c>
      <c r="D2413" t="s">
        <v>581</v>
      </c>
      <c r="E2413" t="s">
        <v>29</v>
      </c>
      <c r="F2413" t="s">
        <v>168</v>
      </c>
      <c r="G2413" t="s">
        <v>31</v>
      </c>
      <c r="H2413" t="s">
        <v>168</v>
      </c>
      <c r="I2413" t="s">
        <v>31</v>
      </c>
      <c r="J2413" t="s">
        <v>32</v>
      </c>
      <c r="K2413">
        <v>81</v>
      </c>
      <c r="L2413" t="s">
        <v>174</v>
      </c>
      <c r="M2413" t="s">
        <v>43</v>
      </c>
      <c r="N2413" t="s">
        <v>38</v>
      </c>
      <c r="Q2413">
        <v>8</v>
      </c>
      <c r="U2413" s="61">
        <f>Arkusz2!S2413</f>
        <v>3.4502880732867523E-2</v>
      </c>
    </row>
    <row r="2414" spans="1:21">
      <c r="A2414" s="10" t="s">
        <v>580</v>
      </c>
      <c r="B2414">
        <v>2413</v>
      </c>
      <c r="C2414">
        <v>12</v>
      </c>
      <c r="D2414" t="s">
        <v>581</v>
      </c>
      <c r="E2414" t="s">
        <v>29</v>
      </c>
      <c r="F2414" t="s">
        <v>168</v>
      </c>
      <c r="G2414" t="s">
        <v>31</v>
      </c>
      <c r="H2414" t="s">
        <v>168</v>
      </c>
      <c r="I2414" t="s">
        <v>31</v>
      </c>
      <c r="J2414" t="s">
        <v>32</v>
      </c>
      <c r="K2414">
        <v>83</v>
      </c>
      <c r="L2414" t="s">
        <v>157</v>
      </c>
      <c r="M2414" t="s">
        <v>43</v>
      </c>
      <c r="N2414" t="s">
        <v>38</v>
      </c>
      <c r="P2414" t="s">
        <v>177</v>
      </c>
      <c r="Q2414">
        <v>8</v>
      </c>
      <c r="U2414" s="61">
        <f>Arkusz2!S2414</f>
        <v>3.2071413573108588E-2</v>
      </c>
    </row>
    <row r="2415" spans="1:21">
      <c r="A2415" s="10" t="s">
        <v>580</v>
      </c>
      <c r="B2415">
        <v>2414</v>
      </c>
      <c r="C2415">
        <v>12</v>
      </c>
      <c r="D2415" t="s">
        <v>581</v>
      </c>
      <c r="E2415" t="s">
        <v>29</v>
      </c>
      <c r="F2415" t="s">
        <v>168</v>
      </c>
      <c r="G2415" t="s">
        <v>31</v>
      </c>
      <c r="H2415" t="s">
        <v>168</v>
      </c>
      <c r="I2415" t="s">
        <v>31</v>
      </c>
      <c r="J2415" t="s">
        <v>32</v>
      </c>
      <c r="K2415">
        <v>89</v>
      </c>
      <c r="L2415" t="s">
        <v>157</v>
      </c>
      <c r="M2415" t="s">
        <v>37</v>
      </c>
      <c r="N2415" t="s">
        <v>35</v>
      </c>
      <c r="P2415" t="s">
        <v>174</v>
      </c>
      <c r="Q2415">
        <v>6</v>
      </c>
      <c r="U2415" s="61">
        <f>Arkusz2!S2415</f>
        <v>0.10163322948359395</v>
      </c>
    </row>
    <row r="2416" spans="1:21">
      <c r="A2416" s="10" t="s">
        <v>580</v>
      </c>
      <c r="B2416">
        <v>2415</v>
      </c>
      <c r="C2416">
        <v>12</v>
      </c>
      <c r="D2416" t="s">
        <v>581</v>
      </c>
      <c r="E2416" t="s">
        <v>29</v>
      </c>
      <c r="F2416" t="s">
        <v>168</v>
      </c>
      <c r="G2416" t="s">
        <v>31</v>
      </c>
      <c r="H2416" t="s">
        <v>168</v>
      </c>
      <c r="I2416" t="s">
        <v>31</v>
      </c>
      <c r="J2416" t="s">
        <v>32</v>
      </c>
      <c r="K2416" t="s">
        <v>95</v>
      </c>
      <c r="L2416" t="s">
        <v>157</v>
      </c>
      <c r="M2416" t="s">
        <v>43</v>
      </c>
      <c r="N2416" t="s">
        <v>35</v>
      </c>
      <c r="P2416" t="s">
        <v>172</v>
      </c>
      <c r="Q2416">
        <v>6</v>
      </c>
      <c r="U2416" s="61">
        <f>Arkusz2!S2416</f>
        <v>0.17298255377116797</v>
      </c>
    </row>
    <row r="2417" spans="1:21">
      <c r="A2417" s="10" t="s">
        <v>582</v>
      </c>
      <c r="B2417">
        <v>2416</v>
      </c>
      <c r="C2417">
        <v>12</v>
      </c>
      <c r="D2417" t="s">
        <v>581</v>
      </c>
      <c r="E2417" t="s">
        <v>29</v>
      </c>
      <c r="F2417" t="s">
        <v>119</v>
      </c>
      <c r="G2417" t="s">
        <v>97</v>
      </c>
      <c r="H2417" t="s">
        <v>97</v>
      </c>
      <c r="I2417" t="s">
        <v>119</v>
      </c>
      <c r="J2417" t="s">
        <v>338</v>
      </c>
      <c r="K2417">
        <v>1</v>
      </c>
      <c r="L2417" t="s">
        <v>133</v>
      </c>
      <c r="M2417" t="s">
        <v>43</v>
      </c>
      <c r="N2417" t="s">
        <v>49</v>
      </c>
      <c r="P2417" t="s">
        <v>276</v>
      </c>
      <c r="Q2417">
        <v>6</v>
      </c>
      <c r="U2417" s="61">
        <f>Arkusz2!S2417</f>
        <v>0.17298255377116797</v>
      </c>
    </row>
    <row r="2418" spans="1:21">
      <c r="A2418" s="10" t="s">
        <v>582</v>
      </c>
      <c r="B2418">
        <v>2417</v>
      </c>
      <c r="C2418">
        <v>12</v>
      </c>
      <c r="D2418" t="s">
        <v>581</v>
      </c>
      <c r="E2418" t="s">
        <v>29</v>
      </c>
      <c r="F2418" t="s">
        <v>97</v>
      </c>
      <c r="G2418" t="s">
        <v>119</v>
      </c>
      <c r="H2418" t="s">
        <v>97</v>
      </c>
      <c r="I2418" t="s">
        <v>119</v>
      </c>
      <c r="J2418" t="s">
        <v>125</v>
      </c>
      <c r="K2418">
        <v>7</v>
      </c>
      <c r="L2418" t="s">
        <v>115</v>
      </c>
      <c r="M2418" t="s">
        <v>34</v>
      </c>
      <c r="N2418" t="s">
        <v>38</v>
      </c>
      <c r="O2418" t="s">
        <v>13</v>
      </c>
      <c r="P2418" t="s">
        <v>110</v>
      </c>
      <c r="Q2418">
        <v>5</v>
      </c>
      <c r="U2418" s="61">
        <f>Arkusz2!S2418</f>
        <v>5.7394673231095802E-2</v>
      </c>
    </row>
    <row r="2419" spans="1:21">
      <c r="A2419" s="10" t="s">
        <v>582</v>
      </c>
      <c r="B2419">
        <v>2418</v>
      </c>
      <c r="C2419">
        <v>12</v>
      </c>
      <c r="D2419" t="s">
        <v>581</v>
      </c>
      <c r="E2419" t="s">
        <v>29</v>
      </c>
      <c r="F2419" t="s">
        <v>119</v>
      </c>
      <c r="G2419" t="s">
        <v>97</v>
      </c>
      <c r="H2419" t="s">
        <v>97</v>
      </c>
      <c r="I2419" t="s">
        <v>119</v>
      </c>
      <c r="J2419" t="s">
        <v>338</v>
      </c>
      <c r="K2419">
        <v>15</v>
      </c>
      <c r="L2419" t="s">
        <v>123</v>
      </c>
      <c r="M2419" t="s">
        <v>34</v>
      </c>
      <c r="N2419" t="s">
        <v>49</v>
      </c>
      <c r="P2419" t="s">
        <v>232</v>
      </c>
      <c r="Q2419">
        <v>3</v>
      </c>
      <c r="U2419" s="61">
        <f>Arkusz2!S2419</f>
        <v>1.8433060167136604E-2</v>
      </c>
    </row>
    <row r="2420" spans="1:21">
      <c r="A2420" s="10" t="s">
        <v>582</v>
      </c>
      <c r="B2420">
        <v>2419</v>
      </c>
      <c r="C2420">
        <v>12</v>
      </c>
      <c r="D2420" t="s">
        <v>581</v>
      </c>
      <c r="E2420" t="s">
        <v>29</v>
      </c>
      <c r="F2420" t="s">
        <v>119</v>
      </c>
      <c r="G2420" t="s">
        <v>97</v>
      </c>
      <c r="H2420" t="s">
        <v>97</v>
      </c>
      <c r="I2420" t="s">
        <v>119</v>
      </c>
      <c r="J2420" t="s">
        <v>338</v>
      </c>
      <c r="K2420">
        <v>21</v>
      </c>
      <c r="L2420" t="s">
        <v>123</v>
      </c>
      <c r="M2420" t="s">
        <v>34</v>
      </c>
      <c r="N2420" t="s">
        <v>35</v>
      </c>
      <c r="Q2420">
        <v>8</v>
      </c>
      <c r="S2420" t="s">
        <v>296</v>
      </c>
      <c r="U2420" s="61">
        <f>Arkusz2!S2420</f>
        <v>6.0950324382530965E-2</v>
      </c>
    </row>
    <row r="2421" spans="1:21">
      <c r="A2421" s="10" t="s">
        <v>582</v>
      </c>
      <c r="B2421">
        <v>2420</v>
      </c>
      <c r="C2421">
        <v>12</v>
      </c>
      <c r="D2421" t="s">
        <v>581</v>
      </c>
      <c r="E2421" t="s">
        <v>29</v>
      </c>
      <c r="F2421" t="s">
        <v>119</v>
      </c>
      <c r="G2421" t="s">
        <v>97</v>
      </c>
      <c r="H2421" t="s">
        <v>97</v>
      </c>
      <c r="I2421" t="s">
        <v>119</v>
      </c>
      <c r="J2421" t="s">
        <v>338</v>
      </c>
      <c r="K2421">
        <v>24</v>
      </c>
      <c r="L2421" t="s">
        <v>475</v>
      </c>
      <c r="M2421" t="s">
        <v>43</v>
      </c>
      <c r="N2421" t="s">
        <v>38</v>
      </c>
      <c r="O2421" t="s">
        <v>13</v>
      </c>
      <c r="P2421" t="s">
        <v>404</v>
      </c>
      <c r="Q2421">
        <v>6</v>
      </c>
      <c r="U2421" s="61">
        <f>Arkusz2!S2421</f>
        <v>0.17298255377116797</v>
      </c>
    </row>
    <row r="2422" spans="1:21">
      <c r="A2422" s="10" t="s">
        <v>582</v>
      </c>
      <c r="B2422">
        <v>2421</v>
      </c>
      <c r="C2422">
        <v>12</v>
      </c>
      <c r="D2422" t="s">
        <v>581</v>
      </c>
      <c r="E2422" t="s">
        <v>29</v>
      </c>
      <c r="F2422" t="s">
        <v>97</v>
      </c>
      <c r="G2422" t="s">
        <v>119</v>
      </c>
      <c r="H2422" t="s">
        <v>97</v>
      </c>
      <c r="I2422" t="s">
        <v>119</v>
      </c>
      <c r="J2422" t="s">
        <v>125</v>
      </c>
      <c r="K2422">
        <v>40</v>
      </c>
      <c r="L2422" t="s">
        <v>115</v>
      </c>
      <c r="M2422" t="s">
        <v>43</v>
      </c>
      <c r="N2422" t="s">
        <v>38</v>
      </c>
      <c r="O2422" t="s">
        <v>13</v>
      </c>
      <c r="Q2422" t="s">
        <v>15</v>
      </c>
      <c r="R2422" t="s">
        <v>15</v>
      </c>
      <c r="U2422" s="61">
        <f>Arkusz2!S2422</f>
        <v>0.78571300199005822</v>
      </c>
    </row>
    <row r="2423" spans="1:21">
      <c r="A2423" s="10" t="s">
        <v>582</v>
      </c>
      <c r="B2423">
        <v>2422</v>
      </c>
      <c r="C2423">
        <v>12</v>
      </c>
      <c r="D2423" t="s">
        <v>581</v>
      </c>
      <c r="E2423" t="s">
        <v>29</v>
      </c>
      <c r="F2423" t="s">
        <v>119</v>
      </c>
      <c r="G2423" t="s">
        <v>97</v>
      </c>
      <c r="H2423" t="s">
        <v>97</v>
      </c>
      <c r="I2423" t="s">
        <v>119</v>
      </c>
      <c r="J2423" t="s">
        <v>338</v>
      </c>
      <c r="K2423">
        <v>45</v>
      </c>
      <c r="L2423" t="s">
        <v>229</v>
      </c>
      <c r="M2423" t="s">
        <v>43</v>
      </c>
      <c r="N2423" t="s">
        <v>35</v>
      </c>
      <c r="P2423" t="s">
        <v>133</v>
      </c>
      <c r="Q2423">
        <v>8</v>
      </c>
      <c r="U2423" s="61">
        <f>Arkusz2!S2423</f>
        <v>3.2071413573108588E-2</v>
      </c>
    </row>
    <row r="2424" spans="1:21">
      <c r="A2424" s="10" t="s">
        <v>582</v>
      </c>
      <c r="B2424">
        <v>2423</v>
      </c>
      <c r="C2424">
        <v>12</v>
      </c>
      <c r="D2424" t="s">
        <v>581</v>
      </c>
      <c r="E2424" t="s">
        <v>29</v>
      </c>
      <c r="F2424" t="s">
        <v>97</v>
      </c>
      <c r="G2424" t="s">
        <v>119</v>
      </c>
      <c r="H2424" t="s">
        <v>97</v>
      </c>
      <c r="I2424" t="s">
        <v>119</v>
      </c>
      <c r="J2424" t="s">
        <v>125</v>
      </c>
      <c r="K2424" t="s">
        <v>258</v>
      </c>
      <c r="L2424" t="s">
        <v>107</v>
      </c>
      <c r="M2424" t="s">
        <v>43</v>
      </c>
      <c r="N2424" t="s">
        <v>35</v>
      </c>
      <c r="P2424" t="s">
        <v>275</v>
      </c>
      <c r="Q2424">
        <v>8</v>
      </c>
      <c r="U2424" s="61">
        <f>Arkusz2!S2424</f>
        <v>3.2071413573108588E-2</v>
      </c>
    </row>
    <row r="2425" spans="1:21">
      <c r="A2425" s="10" t="s">
        <v>582</v>
      </c>
      <c r="B2425">
        <v>2424</v>
      </c>
      <c r="C2425">
        <v>12</v>
      </c>
      <c r="D2425" t="s">
        <v>581</v>
      </c>
      <c r="E2425" t="s">
        <v>29</v>
      </c>
      <c r="F2425" t="s">
        <v>97</v>
      </c>
      <c r="G2425" t="s">
        <v>119</v>
      </c>
      <c r="H2425" t="s">
        <v>97</v>
      </c>
      <c r="I2425" t="s">
        <v>119</v>
      </c>
      <c r="J2425" t="s">
        <v>125</v>
      </c>
      <c r="K2425">
        <v>50</v>
      </c>
      <c r="L2425" t="s">
        <v>115</v>
      </c>
      <c r="M2425" t="s">
        <v>43</v>
      </c>
      <c r="N2425" t="s">
        <v>49</v>
      </c>
      <c r="P2425" t="s">
        <v>107</v>
      </c>
      <c r="Q2425">
        <v>5</v>
      </c>
      <c r="U2425" s="61">
        <f>Arkusz2!S2425</f>
        <v>5.7394673231095802E-2</v>
      </c>
    </row>
    <row r="2426" spans="1:21">
      <c r="A2426" s="10" t="s">
        <v>582</v>
      </c>
      <c r="B2426">
        <v>2425</v>
      </c>
      <c r="C2426">
        <v>12</v>
      </c>
      <c r="D2426" t="s">
        <v>581</v>
      </c>
      <c r="E2426" t="s">
        <v>29</v>
      </c>
      <c r="F2426" t="s">
        <v>97</v>
      </c>
      <c r="G2426" t="s">
        <v>119</v>
      </c>
      <c r="H2426" t="s">
        <v>97</v>
      </c>
      <c r="I2426" t="s">
        <v>119</v>
      </c>
      <c r="J2426" t="s">
        <v>125</v>
      </c>
      <c r="K2426">
        <v>51</v>
      </c>
      <c r="L2426" t="s">
        <v>107</v>
      </c>
      <c r="M2426" t="s">
        <v>34</v>
      </c>
      <c r="N2426" t="s">
        <v>38</v>
      </c>
      <c r="P2426" t="s">
        <v>104</v>
      </c>
      <c r="Q2426">
        <v>5</v>
      </c>
      <c r="U2426" s="61">
        <f>Arkusz2!S2426</f>
        <v>5.7394673231095802E-2</v>
      </c>
    </row>
    <row r="2427" spans="1:21">
      <c r="A2427" s="10" t="s">
        <v>582</v>
      </c>
      <c r="B2427">
        <v>2426</v>
      </c>
      <c r="C2427">
        <v>12</v>
      </c>
      <c r="D2427" t="s">
        <v>581</v>
      </c>
      <c r="E2427" t="s">
        <v>29</v>
      </c>
      <c r="F2427" t="s">
        <v>119</v>
      </c>
      <c r="G2427" t="s">
        <v>97</v>
      </c>
      <c r="H2427" t="s">
        <v>97</v>
      </c>
      <c r="I2427" t="s">
        <v>119</v>
      </c>
      <c r="J2427" t="s">
        <v>338</v>
      </c>
      <c r="K2427">
        <v>55</v>
      </c>
      <c r="L2427" t="s">
        <v>123</v>
      </c>
      <c r="M2427" t="s">
        <v>43</v>
      </c>
      <c r="N2427" t="s">
        <v>38</v>
      </c>
      <c r="P2427" t="s">
        <v>475</v>
      </c>
      <c r="Q2427">
        <v>6</v>
      </c>
      <c r="U2427" s="61">
        <f>Arkusz2!S2427</f>
        <v>0.17298255377116797</v>
      </c>
    </row>
    <row r="2428" spans="1:21">
      <c r="A2428" s="10" t="s">
        <v>582</v>
      </c>
      <c r="B2428">
        <v>2427</v>
      </c>
      <c r="C2428">
        <v>12</v>
      </c>
      <c r="D2428" t="s">
        <v>581</v>
      </c>
      <c r="E2428" t="s">
        <v>29</v>
      </c>
      <c r="F2428" t="s">
        <v>119</v>
      </c>
      <c r="G2428" t="s">
        <v>97</v>
      </c>
      <c r="H2428" t="s">
        <v>97</v>
      </c>
      <c r="I2428" t="s">
        <v>119</v>
      </c>
      <c r="J2428" t="s">
        <v>338</v>
      </c>
      <c r="K2428">
        <v>56</v>
      </c>
      <c r="L2428" t="s">
        <v>139</v>
      </c>
      <c r="M2428" t="s">
        <v>43</v>
      </c>
      <c r="N2428" t="s">
        <v>35</v>
      </c>
      <c r="P2428" t="s">
        <v>232</v>
      </c>
      <c r="Q2428">
        <v>5</v>
      </c>
      <c r="U2428" s="61">
        <f>Arkusz2!S2428</f>
        <v>5.7394673231095802E-2</v>
      </c>
    </row>
    <row r="2429" spans="1:21">
      <c r="A2429" s="10" t="s">
        <v>582</v>
      </c>
      <c r="B2429">
        <v>2428</v>
      </c>
      <c r="C2429">
        <v>12</v>
      </c>
      <c r="D2429" t="s">
        <v>581</v>
      </c>
      <c r="E2429" t="s">
        <v>29</v>
      </c>
      <c r="F2429" t="s">
        <v>97</v>
      </c>
      <c r="G2429" t="s">
        <v>119</v>
      </c>
      <c r="H2429" t="s">
        <v>97</v>
      </c>
      <c r="I2429" t="s">
        <v>119</v>
      </c>
      <c r="J2429" t="s">
        <v>125</v>
      </c>
      <c r="K2429">
        <v>59</v>
      </c>
      <c r="L2429" t="s">
        <v>113</v>
      </c>
      <c r="M2429" t="s">
        <v>43</v>
      </c>
      <c r="N2429" t="s">
        <v>35</v>
      </c>
      <c r="P2429" t="s">
        <v>104</v>
      </c>
      <c r="Q2429">
        <v>5</v>
      </c>
      <c r="U2429" s="61">
        <f>Arkusz2!S2429</f>
        <v>5.7394673231095802E-2</v>
      </c>
    </row>
    <row r="2430" spans="1:21">
      <c r="A2430" s="10" t="s">
        <v>582</v>
      </c>
      <c r="B2430">
        <v>2429</v>
      </c>
      <c r="C2430">
        <v>12</v>
      </c>
      <c r="D2430" t="s">
        <v>581</v>
      </c>
      <c r="E2430" t="s">
        <v>29</v>
      </c>
      <c r="F2430" t="s">
        <v>119</v>
      </c>
      <c r="G2430" t="s">
        <v>97</v>
      </c>
      <c r="H2430" t="s">
        <v>97</v>
      </c>
      <c r="I2430" t="s">
        <v>119</v>
      </c>
      <c r="J2430" t="s">
        <v>338</v>
      </c>
      <c r="K2430">
        <v>61</v>
      </c>
      <c r="L2430" t="s">
        <v>133</v>
      </c>
      <c r="M2430" t="s">
        <v>43</v>
      </c>
      <c r="N2430" t="s">
        <v>35</v>
      </c>
      <c r="Q2430">
        <v>8</v>
      </c>
      <c r="S2430" t="s">
        <v>296</v>
      </c>
      <c r="U2430" s="61">
        <f>Arkusz2!S2430</f>
        <v>6.0950324382530965E-2</v>
      </c>
    </row>
    <row r="2431" spans="1:21">
      <c r="A2431" s="10" t="s">
        <v>582</v>
      </c>
      <c r="B2431">
        <v>2430</v>
      </c>
      <c r="C2431">
        <v>12</v>
      </c>
      <c r="D2431" t="s">
        <v>581</v>
      </c>
      <c r="E2431" t="s">
        <v>29</v>
      </c>
      <c r="F2431" t="s">
        <v>97</v>
      </c>
      <c r="G2431" t="s">
        <v>119</v>
      </c>
      <c r="H2431" t="s">
        <v>97</v>
      </c>
      <c r="I2431" t="s">
        <v>119</v>
      </c>
      <c r="J2431" t="s">
        <v>125</v>
      </c>
      <c r="K2431">
        <v>69</v>
      </c>
      <c r="L2431" t="s">
        <v>107</v>
      </c>
      <c r="M2431" t="s">
        <v>43</v>
      </c>
      <c r="N2431" t="s">
        <v>49</v>
      </c>
      <c r="P2431" t="s">
        <v>104</v>
      </c>
      <c r="Q2431">
        <v>6</v>
      </c>
      <c r="U2431" s="61">
        <f>Arkusz2!S2431</f>
        <v>0.17298255377116797</v>
      </c>
    </row>
    <row r="2432" spans="1:21">
      <c r="A2432" s="10" t="s">
        <v>582</v>
      </c>
      <c r="B2432">
        <v>2431</v>
      </c>
      <c r="C2432">
        <v>12</v>
      </c>
      <c r="D2432" t="s">
        <v>581</v>
      </c>
      <c r="E2432" t="s">
        <v>29</v>
      </c>
      <c r="F2432" t="s">
        <v>119</v>
      </c>
      <c r="G2432" t="s">
        <v>97</v>
      </c>
      <c r="H2432" t="s">
        <v>97</v>
      </c>
      <c r="I2432" t="s">
        <v>119</v>
      </c>
      <c r="J2432" t="s">
        <v>338</v>
      </c>
      <c r="K2432">
        <v>71</v>
      </c>
      <c r="L2432" t="s">
        <v>139</v>
      </c>
      <c r="M2432" t="s">
        <v>43</v>
      </c>
      <c r="N2432" t="s">
        <v>38</v>
      </c>
      <c r="P2432" t="s">
        <v>475</v>
      </c>
      <c r="Q2432">
        <v>2</v>
      </c>
      <c r="T2432" t="s">
        <v>294</v>
      </c>
      <c r="U2432" s="61">
        <f>Arkusz2!S2432</f>
        <v>0.26244249426099253</v>
      </c>
    </row>
    <row r="2433" spans="1:21">
      <c r="A2433" s="10" t="s">
        <v>582</v>
      </c>
      <c r="B2433">
        <v>2432</v>
      </c>
      <c r="C2433">
        <v>12</v>
      </c>
      <c r="D2433" t="s">
        <v>581</v>
      </c>
      <c r="E2433" t="s">
        <v>29</v>
      </c>
      <c r="F2433" t="s">
        <v>97</v>
      </c>
      <c r="G2433" t="s">
        <v>119</v>
      </c>
      <c r="H2433" t="s">
        <v>97</v>
      </c>
      <c r="I2433" t="s">
        <v>119</v>
      </c>
      <c r="J2433" t="s">
        <v>125</v>
      </c>
      <c r="K2433">
        <v>72</v>
      </c>
      <c r="L2433" t="s">
        <v>104</v>
      </c>
      <c r="M2433" t="s">
        <v>43</v>
      </c>
      <c r="N2433" t="s">
        <v>38</v>
      </c>
      <c r="O2433" t="s">
        <v>13</v>
      </c>
      <c r="Q2433">
        <v>1</v>
      </c>
      <c r="U2433" s="61">
        <f>Arkusz2!S2433</f>
        <v>0.56557841886809501</v>
      </c>
    </row>
    <row r="2434" spans="1:21">
      <c r="A2434" s="10" t="s">
        <v>582</v>
      </c>
      <c r="B2434">
        <v>2433</v>
      </c>
      <c r="C2434">
        <v>12</v>
      </c>
      <c r="D2434" t="s">
        <v>581</v>
      </c>
      <c r="E2434" t="s">
        <v>29</v>
      </c>
      <c r="F2434" t="s">
        <v>119</v>
      </c>
      <c r="G2434" t="s">
        <v>97</v>
      </c>
      <c r="H2434" t="s">
        <v>97</v>
      </c>
      <c r="I2434" t="s">
        <v>119</v>
      </c>
      <c r="J2434" t="s">
        <v>338</v>
      </c>
      <c r="K2434">
        <v>74</v>
      </c>
      <c r="L2434" t="s">
        <v>475</v>
      </c>
      <c r="M2434" t="s">
        <v>43</v>
      </c>
      <c r="N2434" t="s">
        <v>38</v>
      </c>
      <c r="O2434" t="s">
        <v>13</v>
      </c>
      <c r="P2434" t="s">
        <v>123</v>
      </c>
      <c r="Q2434">
        <v>1</v>
      </c>
      <c r="T2434" t="s">
        <v>295</v>
      </c>
      <c r="U2434" s="61">
        <f>Arkusz2!S2434</f>
        <v>0.47068291614878893</v>
      </c>
    </row>
    <row r="2435" spans="1:21">
      <c r="A2435" s="10" t="s">
        <v>582</v>
      </c>
      <c r="B2435">
        <v>2434</v>
      </c>
      <c r="C2435">
        <v>12</v>
      </c>
      <c r="D2435" t="s">
        <v>581</v>
      </c>
      <c r="E2435" t="s">
        <v>29</v>
      </c>
      <c r="F2435" t="s">
        <v>119</v>
      </c>
      <c r="G2435" t="s">
        <v>97</v>
      </c>
      <c r="H2435" t="s">
        <v>97</v>
      </c>
      <c r="I2435" t="s">
        <v>119</v>
      </c>
      <c r="J2435" t="s">
        <v>338</v>
      </c>
      <c r="K2435">
        <v>75</v>
      </c>
      <c r="L2435" t="s">
        <v>583</v>
      </c>
      <c r="M2435" t="s">
        <v>43</v>
      </c>
      <c r="N2435" t="s">
        <v>38</v>
      </c>
      <c r="P2435" t="s">
        <v>124</v>
      </c>
      <c r="Q2435">
        <v>8</v>
      </c>
      <c r="U2435" s="61">
        <f>Arkusz2!S2435</f>
        <v>3.2071413573108588E-2</v>
      </c>
    </row>
    <row r="2436" spans="1:21">
      <c r="A2436" s="10" t="s">
        <v>582</v>
      </c>
      <c r="B2436">
        <v>2435</v>
      </c>
      <c r="C2436">
        <v>12</v>
      </c>
      <c r="D2436" t="s">
        <v>581</v>
      </c>
      <c r="E2436" t="s">
        <v>29</v>
      </c>
      <c r="F2436" t="s">
        <v>97</v>
      </c>
      <c r="G2436" t="s">
        <v>119</v>
      </c>
      <c r="H2436" t="s">
        <v>97</v>
      </c>
      <c r="I2436" t="s">
        <v>119</v>
      </c>
      <c r="J2436" t="s">
        <v>125</v>
      </c>
      <c r="K2436">
        <v>79</v>
      </c>
      <c r="L2436" t="s">
        <v>100</v>
      </c>
      <c r="M2436" t="s">
        <v>43</v>
      </c>
      <c r="N2436" t="s">
        <v>35</v>
      </c>
      <c r="P2436" t="s">
        <v>104</v>
      </c>
      <c r="Q2436">
        <v>7</v>
      </c>
      <c r="U2436" s="61">
        <f>Arkusz2!S2436</f>
        <v>1.1407995836332216E-2</v>
      </c>
    </row>
    <row r="2437" spans="1:21">
      <c r="A2437" s="10" t="s">
        <v>582</v>
      </c>
      <c r="B2437">
        <v>2436</v>
      </c>
      <c r="C2437">
        <v>12</v>
      </c>
      <c r="D2437" t="s">
        <v>581</v>
      </c>
      <c r="E2437" t="s">
        <v>29</v>
      </c>
      <c r="F2437" t="s">
        <v>119</v>
      </c>
      <c r="G2437" t="s">
        <v>97</v>
      </c>
      <c r="H2437" t="s">
        <v>97</v>
      </c>
      <c r="I2437" t="s">
        <v>119</v>
      </c>
      <c r="J2437" t="s">
        <v>338</v>
      </c>
      <c r="K2437">
        <v>82</v>
      </c>
      <c r="L2437" t="s">
        <v>583</v>
      </c>
      <c r="M2437" t="s">
        <v>34</v>
      </c>
      <c r="N2437" t="s">
        <v>35</v>
      </c>
      <c r="P2437" t="s">
        <v>475</v>
      </c>
      <c r="Q2437">
        <v>8</v>
      </c>
      <c r="U2437" s="61">
        <f>Arkusz2!S2437</f>
        <v>3.2071413573108588E-2</v>
      </c>
    </row>
    <row r="2438" spans="1:21">
      <c r="A2438" s="10" t="s">
        <v>582</v>
      </c>
      <c r="B2438">
        <v>2437</v>
      </c>
      <c r="C2438">
        <v>12</v>
      </c>
      <c r="D2438" t="s">
        <v>581</v>
      </c>
      <c r="E2438" t="s">
        <v>29</v>
      </c>
      <c r="F2438" t="s">
        <v>97</v>
      </c>
      <c r="G2438" t="s">
        <v>119</v>
      </c>
      <c r="H2438" t="s">
        <v>97</v>
      </c>
      <c r="I2438" t="s">
        <v>119</v>
      </c>
      <c r="J2438" t="s">
        <v>125</v>
      </c>
      <c r="K2438" t="s">
        <v>95</v>
      </c>
      <c r="L2438" t="s">
        <v>105</v>
      </c>
      <c r="M2438" t="s">
        <v>34</v>
      </c>
      <c r="N2438" t="s">
        <v>38</v>
      </c>
      <c r="P2438" t="s">
        <v>106</v>
      </c>
      <c r="Q2438">
        <v>5</v>
      </c>
      <c r="U2438" s="61">
        <f>Arkusz2!S2438</f>
        <v>5.7394673231095802E-2</v>
      </c>
    </row>
    <row r="2439" spans="1:21">
      <c r="A2439" s="10" t="s">
        <v>582</v>
      </c>
      <c r="B2439">
        <v>2438</v>
      </c>
      <c r="C2439">
        <v>12</v>
      </c>
      <c r="D2439" t="s">
        <v>581</v>
      </c>
      <c r="E2439" t="s">
        <v>29</v>
      </c>
      <c r="F2439" t="s">
        <v>119</v>
      </c>
      <c r="G2439" t="s">
        <v>97</v>
      </c>
      <c r="H2439" t="s">
        <v>97</v>
      </c>
      <c r="I2439" t="s">
        <v>119</v>
      </c>
      <c r="J2439" t="s">
        <v>338</v>
      </c>
      <c r="K2439" t="s">
        <v>142</v>
      </c>
      <c r="L2439" t="s">
        <v>343</v>
      </c>
      <c r="M2439" t="s">
        <v>43</v>
      </c>
      <c r="N2439" t="s">
        <v>35</v>
      </c>
      <c r="Q2439">
        <v>8</v>
      </c>
      <c r="U2439" s="61">
        <f>Arkusz2!S2439</f>
        <v>3.4502880732867523E-2</v>
      </c>
    </row>
    <row r="2440" spans="1:21">
      <c r="A2440" s="10" t="s">
        <v>584</v>
      </c>
      <c r="B2440">
        <v>2439</v>
      </c>
      <c r="C2440">
        <v>12</v>
      </c>
      <c r="D2440" t="s">
        <v>585</v>
      </c>
      <c r="E2440" t="s">
        <v>73</v>
      </c>
      <c r="F2440" t="s">
        <v>188</v>
      </c>
      <c r="G2440" t="s">
        <v>75</v>
      </c>
      <c r="H2440" t="s">
        <v>75</v>
      </c>
      <c r="I2440" t="s">
        <v>188</v>
      </c>
      <c r="J2440" t="s">
        <v>76</v>
      </c>
      <c r="K2440">
        <v>1</v>
      </c>
      <c r="L2440" t="s">
        <v>387</v>
      </c>
      <c r="M2440" t="s">
        <v>43</v>
      </c>
      <c r="N2440" t="s">
        <v>49</v>
      </c>
      <c r="P2440" t="s">
        <v>523</v>
      </c>
      <c r="Q2440">
        <v>8</v>
      </c>
      <c r="U2440" s="61">
        <f>Arkusz2!S2440</f>
        <v>3.2071413573108588E-2</v>
      </c>
    </row>
    <row r="2441" spans="1:21">
      <c r="A2441" s="10" t="s">
        <v>584</v>
      </c>
      <c r="B2441">
        <v>2440</v>
      </c>
      <c r="C2441">
        <v>12</v>
      </c>
      <c r="D2441" t="s">
        <v>585</v>
      </c>
      <c r="E2441" t="s">
        <v>73</v>
      </c>
      <c r="F2441" t="s">
        <v>188</v>
      </c>
      <c r="G2441" t="s">
        <v>75</v>
      </c>
      <c r="H2441" t="s">
        <v>75</v>
      </c>
      <c r="I2441" t="s">
        <v>188</v>
      </c>
      <c r="J2441" t="s">
        <v>76</v>
      </c>
      <c r="K2441">
        <v>2</v>
      </c>
      <c r="L2441" t="s">
        <v>199</v>
      </c>
      <c r="M2441" t="s">
        <v>43</v>
      </c>
      <c r="N2441" t="s">
        <v>38</v>
      </c>
      <c r="Q2441">
        <v>8</v>
      </c>
      <c r="U2441" s="61">
        <f>Arkusz2!S2441</f>
        <v>3.4502880732867523E-2</v>
      </c>
    </row>
    <row r="2442" spans="1:21">
      <c r="A2442" s="10" t="s">
        <v>584</v>
      </c>
      <c r="B2442">
        <v>2441</v>
      </c>
      <c r="C2442">
        <v>12</v>
      </c>
      <c r="D2442" t="s">
        <v>585</v>
      </c>
      <c r="E2442" t="s">
        <v>73</v>
      </c>
      <c r="F2442" t="s">
        <v>188</v>
      </c>
      <c r="G2442" t="s">
        <v>75</v>
      </c>
      <c r="H2442" t="s">
        <v>75</v>
      </c>
      <c r="I2442" t="s">
        <v>188</v>
      </c>
      <c r="J2442" t="s">
        <v>76</v>
      </c>
      <c r="K2442">
        <v>3</v>
      </c>
      <c r="L2442" t="s">
        <v>191</v>
      </c>
      <c r="M2442" t="s">
        <v>34</v>
      </c>
      <c r="N2442" t="s">
        <v>35</v>
      </c>
      <c r="Q2442">
        <v>5</v>
      </c>
      <c r="U2442" s="61">
        <f>Arkusz2!S2442</f>
        <v>6.1623772780053571E-2</v>
      </c>
    </row>
    <row r="2443" spans="1:21">
      <c r="A2443" s="10" t="s">
        <v>584</v>
      </c>
      <c r="B2443">
        <v>2442</v>
      </c>
      <c r="C2443">
        <v>12</v>
      </c>
      <c r="D2443" t="s">
        <v>585</v>
      </c>
      <c r="E2443" t="s">
        <v>73</v>
      </c>
      <c r="F2443" t="s">
        <v>75</v>
      </c>
      <c r="G2443" t="s">
        <v>188</v>
      </c>
      <c r="H2443" t="s">
        <v>75</v>
      </c>
      <c r="I2443" t="s">
        <v>188</v>
      </c>
      <c r="J2443" t="s">
        <v>192</v>
      </c>
      <c r="K2443">
        <v>7</v>
      </c>
      <c r="L2443" t="s">
        <v>90</v>
      </c>
      <c r="M2443" t="s">
        <v>43</v>
      </c>
      <c r="N2443" t="s">
        <v>35</v>
      </c>
      <c r="P2443" t="s">
        <v>82</v>
      </c>
      <c r="Q2443">
        <v>8</v>
      </c>
      <c r="U2443" s="61">
        <f>Arkusz2!S2443</f>
        <v>3.2071413573108588E-2</v>
      </c>
    </row>
    <row r="2444" spans="1:21">
      <c r="A2444" s="10" t="s">
        <v>584</v>
      </c>
      <c r="B2444">
        <v>2443</v>
      </c>
      <c r="C2444">
        <v>12</v>
      </c>
      <c r="D2444" t="s">
        <v>585</v>
      </c>
      <c r="E2444" t="s">
        <v>73</v>
      </c>
      <c r="F2444" t="s">
        <v>188</v>
      </c>
      <c r="G2444" t="s">
        <v>75</v>
      </c>
      <c r="H2444" t="s">
        <v>75</v>
      </c>
      <c r="I2444" t="s">
        <v>188</v>
      </c>
      <c r="J2444" t="s">
        <v>76</v>
      </c>
      <c r="K2444">
        <v>11</v>
      </c>
      <c r="L2444" t="s">
        <v>523</v>
      </c>
      <c r="M2444" t="s">
        <v>43</v>
      </c>
      <c r="N2444" t="s">
        <v>38</v>
      </c>
      <c r="P2444" t="s">
        <v>352</v>
      </c>
      <c r="Q2444">
        <v>5</v>
      </c>
      <c r="U2444" s="61">
        <f>Arkusz2!S2444</f>
        <v>5.7394673231095802E-2</v>
      </c>
    </row>
    <row r="2445" spans="1:21">
      <c r="A2445" s="10" t="s">
        <v>584</v>
      </c>
      <c r="B2445">
        <v>2444</v>
      </c>
      <c r="C2445">
        <v>12</v>
      </c>
      <c r="D2445" t="s">
        <v>585</v>
      </c>
      <c r="E2445" t="s">
        <v>73</v>
      </c>
      <c r="F2445" t="s">
        <v>75</v>
      </c>
      <c r="G2445" t="s">
        <v>188</v>
      </c>
      <c r="H2445" t="s">
        <v>75</v>
      </c>
      <c r="I2445" t="s">
        <v>188</v>
      </c>
      <c r="J2445" t="s">
        <v>192</v>
      </c>
      <c r="K2445">
        <v>14</v>
      </c>
      <c r="L2445" t="s">
        <v>469</v>
      </c>
      <c r="M2445" t="s">
        <v>34</v>
      </c>
      <c r="N2445" t="s">
        <v>35</v>
      </c>
      <c r="P2445" t="s">
        <v>468</v>
      </c>
      <c r="Q2445">
        <v>6</v>
      </c>
      <c r="U2445" s="61">
        <f>Arkusz2!S2445</f>
        <v>0.17298255377116797</v>
      </c>
    </row>
    <row r="2446" spans="1:21">
      <c r="A2446" s="10" t="s">
        <v>584</v>
      </c>
      <c r="B2446">
        <v>2445</v>
      </c>
      <c r="C2446">
        <v>12</v>
      </c>
      <c r="D2446" t="s">
        <v>585</v>
      </c>
      <c r="E2446" t="s">
        <v>73</v>
      </c>
      <c r="F2446" t="s">
        <v>75</v>
      </c>
      <c r="G2446" t="s">
        <v>188</v>
      </c>
      <c r="H2446" t="s">
        <v>75</v>
      </c>
      <c r="I2446" t="s">
        <v>188</v>
      </c>
      <c r="J2446" t="s">
        <v>192</v>
      </c>
      <c r="K2446">
        <v>18</v>
      </c>
      <c r="L2446" t="s">
        <v>469</v>
      </c>
      <c r="M2446" t="s">
        <v>34</v>
      </c>
      <c r="N2446" t="s">
        <v>49</v>
      </c>
      <c r="P2446" t="s">
        <v>82</v>
      </c>
      <c r="Q2446">
        <v>8</v>
      </c>
      <c r="U2446" s="61">
        <f>Arkusz2!S2446</f>
        <v>3.2071413573108588E-2</v>
      </c>
    </row>
    <row r="2447" spans="1:21">
      <c r="A2447" s="10" t="s">
        <v>584</v>
      </c>
      <c r="B2447">
        <v>2446</v>
      </c>
      <c r="C2447">
        <v>12</v>
      </c>
      <c r="D2447" t="s">
        <v>585</v>
      </c>
      <c r="E2447" t="s">
        <v>73</v>
      </c>
      <c r="F2447" t="s">
        <v>188</v>
      </c>
      <c r="G2447" t="s">
        <v>75</v>
      </c>
      <c r="H2447" t="s">
        <v>75</v>
      </c>
      <c r="I2447" t="s">
        <v>188</v>
      </c>
      <c r="J2447" t="s">
        <v>76</v>
      </c>
      <c r="K2447">
        <v>21</v>
      </c>
      <c r="L2447" t="s">
        <v>351</v>
      </c>
      <c r="M2447" t="s">
        <v>37</v>
      </c>
      <c r="N2447" t="s">
        <v>35</v>
      </c>
      <c r="P2447" t="s">
        <v>191</v>
      </c>
      <c r="Q2447">
        <v>6</v>
      </c>
      <c r="T2447" t="s">
        <v>295</v>
      </c>
      <c r="U2447" s="61">
        <f>Arkusz2!S2447</f>
        <v>7.6926995697442255E-2</v>
      </c>
    </row>
    <row r="2448" spans="1:21">
      <c r="A2448" s="10" t="s">
        <v>584</v>
      </c>
      <c r="B2448">
        <v>2447</v>
      </c>
      <c r="C2448">
        <v>12</v>
      </c>
      <c r="D2448" t="s">
        <v>585</v>
      </c>
      <c r="E2448" t="s">
        <v>73</v>
      </c>
      <c r="F2448" t="s">
        <v>75</v>
      </c>
      <c r="G2448" t="s">
        <v>188</v>
      </c>
      <c r="H2448" t="s">
        <v>75</v>
      </c>
      <c r="I2448" t="s">
        <v>188</v>
      </c>
      <c r="J2448" t="s">
        <v>192</v>
      </c>
      <c r="K2448">
        <v>22</v>
      </c>
      <c r="L2448" t="s">
        <v>90</v>
      </c>
      <c r="M2448" t="s">
        <v>43</v>
      </c>
      <c r="N2448" t="s">
        <v>38</v>
      </c>
      <c r="P2448" t="s">
        <v>82</v>
      </c>
      <c r="Q2448">
        <v>8</v>
      </c>
      <c r="U2448" s="61">
        <f>Arkusz2!S2448</f>
        <v>3.2071413573108588E-2</v>
      </c>
    </row>
    <row r="2449" spans="1:21">
      <c r="A2449" s="10" t="s">
        <v>584</v>
      </c>
      <c r="B2449">
        <v>2448</v>
      </c>
      <c r="C2449">
        <v>12</v>
      </c>
      <c r="D2449" t="s">
        <v>585</v>
      </c>
      <c r="E2449" t="s">
        <v>73</v>
      </c>
      <c r="F2449" t="s">
        <v>75</v>
      </c>
      <c r="G2449" t="s">
        <v>188</v>
      </c>
      <c r="H2449" t="s">
        <v>75</v>
      </c>
      <c r="I2449" t="s">
        <v>188</v>
      </c>
      <c r="J2449" t="s">
        <v>192</v>
      </c>
      <c r="K2449">
        <v>26</v>
      </c>
      <c r="L2449" t="s">
        <v>469</v>
      </c>
      <c r="M2449" t="s">
        <v>34</v>
      </c>
      <c r="N2449" t="s">
        <v>35</v>
      </c>
      <c r="P2449" t="s">
        <v>90</v>
      </c>
      <c r="Q2449">
        <v>2</v>
      </c>
      <c r="U2449" s="61">
        <f>Arkusz2!S2449</f>
        <v>0.24668936063690783</v>
      </c>
    </row>
    <row r="2450" spans="1:21">
      <c r="A2450" s="10" t="s">
        <v>584</v>
      </c>
      <c r="B2450">
        <v>2449</v>
      </c>
      <c r="C2450">
        <v>12</v>
      </c>
      <c r="D2450" t="s">
        <v>585</v>
      </c>
      <c r="E2450" t="s">
        <v>73</v>
      </c>
      <c r="F2450" t="s">
        <v>75</v>
      </c>
      <c r="G2450" t="s">
        <v>188</v>
      </c>
      <c r="H2450" t="s">
        <v>75</v>
      </c>
      <c r="I2450" t="s">
        <v>188</v>
      </c>
      <c r="J2450" t="s">
        <v>192</v>
      </c>
      <c r="K2450">
        <v>29</v>
      </c>
      <c r="L2450" t="s">
        <v>86</v>
      </c>
      <c r="M2450" t="s">
        <v>34</v>
      </c>
      <c r="N2450" t="s">
        <v>35</v>
      </c>
      <c r="Q2450">
        <v>5</v>
      </c>
      <c r="U2450" s="61">
        <f>Arkusz2!S2450</f>
        <v>6.1623772780053571E-2</v>
      </c>
    </row>
    <row r="2451" spans="1:21">
      <c r="A2451" s="10" t="s">
        <v>584</v>
      </c>
      <c r="B2451">
        <v>2450</v>
      </c>
      <c r="C2451">
        <v>12</v>
      </c>
      <c r="D2451" t="s">
        <v>585</v>
      </c>
      <c r="E2451" t="s">
        <v>73</v>
      </c>
      <c r="F2451" t="s">
        <v>75</v>
      </c>
      <c r="G2451" t="s">
        <v>188</v>
      </c>
      <c r="H2451" t="s">
        <v>75</v>
      </c>
      <c r="I2451" t="s">
        <v>188</v>
      </c>
      <c r="J2451" t="s">
        <v>192</v>
      </c>
      <c r="K2451">
        <v>32</v>
      </c>
      <c r="L2451" t="s">
        <v>90</v>
      </c>
      <c r="M2451" t="s">
        <v>43</v>
      </c>
      <c r="N2451" t="s">
        <v>35</v>
      </c>
      <c r="P2451" t="s">
        <v>468</v>
      </c>
      <c r="Q2451">
        <v>8</v>
      </c>
      <c r="U2451" s="61">
        <f>Arkusz2!S2451</f>
        <v>3.2071413573108588E-2</v>
      </c>
    </row>
    <row r="2452" spans="1:21">
      <c r="A2452" s="10" t="s">
        <v>584</v>
      </c>
      <c r="B2452">
        <v>2451</v>
      </c>
      <c r="C2452">
        <v>12</v>
      </c>
      <c r="D2452" t="s">
        <v>585</v>
      </c>
      <c r="E2452" t="s">
        <v>73</v>
      </c>
      <c r="F2452" t="s">
        <v>188</v>
      </c>
      <c r="G2452" t="s">
        <v>75</v>
      </c>
      <c r="H2452" t="s">
        <v>75</v>
      </c>
      <c r="I2452" t="s">
        <v>188</v>
      </c>
      <c r="J2452" t="s">
        <v>76</v>
      </c>
      <c r="K2452">
        <v>40</v>
      </c>
      <c r="L2452" t="s">
        <v>191</v>
      </c>
      <c r="M2452" t="s">
        <v>43</v>
      </c>
      <c r="N2452" t="s">
        <v>35</v>
      </c>
      <c r="Q2452">
        <v>8</v>
      </c>
      <c r="S2452" t="s">
        <v>296</v>
      </c>
      <c r="U2452" s="61">
        <f>Arkusz2!S2452</f>
        <v>6.0950324382530965E-2</v>
      </c>
    </row>
    <row r="2453" spans="1:21">
      <c r="A2453" s="10" t="s">
        <v>584</v>
      </c>
      <c r="B2453">
        <v>2452</v>
      </c>
      <c r="C2453">
        <v>12</v>
      </c>
      <c r="D2453" t="s">
        <v>585</v>
      </c>
      <c r="E2453" t="s">
        <v>73</v>
      </c>
      <c r="F2453" t="s">
        <v>75</v>
      </c>
      <c r="G2453" t="s">
        <v>188</v>
      </c>
      <c r="H2453" t="s">
        <v>75</v>
      </c>
      <c r="I2453" t="s">
        <v>188</v>
      </c>
      <c r="J2453" t="s">
        <v>192</v>
      </c>
      <c r="K2453" t="s">
        <v>161</v>
      </c>
      <c r="L2453" t="s">
        <v>86</v>
      </c>
      <c r="M2453" t="s">
        <v>37</v>
      </c>
      <c r="N2453" t="s">
        <v>35</v>
      </c>
      <c r="P2453" t="s">
        <v>85</v>
      </c>
      <c r="Q2453">
        <v>6</v>
      </c>
      <c r="T2453" t="s">
        <v>295</v>
      </c>
      <c r="U2453" s="61">
        <f>Arkusz2!S2453</f>
        <v>7.6926995697442255E-2</v>
      </c>
    </row>
    <row r="2454" spans="1:21">
      <c r="A2454" s="10" t="s">
        <v>584</v>
      </c>
      <c r="B2454">
        <v>2453</v>
      </c>
      <c r="C2454">
        <v>12</v>
      </c>
      <c r="D2454" t="s">
        <v>585</v>
      </c>
      <c r="E2454" t="s">
        <v>73</v>
      </c>
      <c r="F2454" t="s">
        <v>75</v>
      </c>
      <c r="G2454" t="s">
        <v>188</v>
      </c>
      <c r="H2454" t="s">
        <v>75</v>
      </c>
      <c r="I2454" t="s">
        <v>188</v>
      </c>
      <c r="J2454" t="s">
        <v>192</v>
      </c>
      <c r="K2454">
        <v>47</v>
      </c>
      <c r="L2454" t="s">
        <v>85</v>
      </c>
      <c r="M2454" t="s">
        <v>43</v>
      </c>
      <c r="N2454" t="s">
        <v>35</v>
      </c>
      <c r="Q2454">
        <v>8</v>
      </c>
      <c r="U2454" s="61">
        <f>Arkusz2!S2454</f>
        <v>3.4502880732867523E-2</v>
      </c>
    </row>
    <row r="2455" spans="1:21">
      <c r="A2455" s="10" t="s">
        <v>584</v>
      </c>
      <c r="B2455">
        <v>2454</v>
      </c>
      <c r="C2455">
        <v>12</v>
      </c>
      <c r="D2455" t="s">
        <v>585</v>
      </c>
      <c r="E2455" t="s">
        <v>73</v>
      </c>
      <c r="F2455" t="s">
        <v>75</v>
      </c>
      <c r="G2455" t="s">
        <v>188</v>
      </c>
      <c r="H2455" t="s">
        <v>75</v>
      </c>
      <c r="I2455" t="s">
        <v>188</v>
      </c>
      <c r="J2455" t="s">
        <v>192</v>
      </c>
      <c r="K2455">
        <v>57</v>
      </c>
      <c r="L2455" t="s">
        <v>82</v>
      </c>
      <c r="M2455" t="s">
        <v>43</v>
      </c>
      <c r="N2455" t="s">
        <v>35</v>
      </c>
      <c r="P2455" t="s">
        <v>86</v>
      </c>
      <c r="Q2455">
        <v>8</v>
      </c>
      <c r="U2455" s="61">
        <f>Arkusz2!S2455</f>
        <v>3.2071413573108588E-2</v>
      </c>
    </row>
    <row r="2456" spans="1:21">
      <c r="A2456" s="10" t="s">
        <v>584</v>
      </c>
      <c r="B2456">
        <v>2455</v>
      </c>
      <c r="C2456">
        <v>12</v>
      </c>
      <c r="D2456" t="s">
        <v>585</v>
      </c>
      <c r="E2456" t="s">
        <v>73</v>
      </c>
      <c r="F2456" t="s">
        <v>188</v>
      </c>
      <c r="G2456" t="s">
        <v>75</v>
      </c>
      <c r="H2456" t="s">
        <v>75</v>
      </c>
      <c r="I2456" t="s">
        <v>188</v>
      </c>
      <c r="J2456" t="s">
        <v>76</v>
      </c>
      <c r="K2456">
        <v>62</v>
      </c>
      <c r="L2456" t="s">
        <v>546</v>
      </c>
      <c r="M2456" t="s">
        <v>34</v>
      </c>
      <c r="N2456" t="s">
        <v>38</v>
      </c>
      <c r="Q2456">
        <v>4</v>
      </c>
      <c r="S2456" t="s">
        <v>296</v>
      </c>
      <c r="U2456" s="61">
        <f>Arkusz2!S2456</f>
        <v>0.14237853206828813</v>
      </c>
    </row>
    <row r="2457" spans="1:21">
      <c r="A2457" s="10" t="s">
        <v>584</v>
      </c>
      <c r="B2457">
        <v>2456</v>
      </c>
      <c r="C2457">
        <v>12</v>
      </c>
      <c r="D2457" t="s">
        <v>585</v>
      </c>
      <c r="E2457" t="s">
        <v>73</v>
      </c>
      <c r="F2457" t="s">
        <v>75</v>
      </c>
      <c r="G2457" t="s">
        <v>188</v>
      </c>
      <c r="H2457" t="s">
        <v>75</v>
      </c>
      <c r="I2457" t="s">
        <v>188</v>
      </c>
      <c r="J2457" t="s">
        <v>192</v>
      </c>
      <c r="K2457">
        <v>63</v>
      </c>
      <c r="L2457" t="s">
        <v>468</v>
      </c>
      <c r="M2457" t="s">
        <v>43</v>
      </c>
      <c r="N2457" t="s">
        <v>35</v>
      </c>
      <c r="P2457" t="s">
        <v>90</v>
      </c>
      <c r="Q2457">
        <v>8</v>
      </c>
      <c r="U2457" s="61">
        <f>Arkusz2!S2457</f>
        <v>3.2071413573108588E-2</v>
      </c>
    </row>
    <row r="2458" spans="1:21">
      <c r="A2458" s="10" t="s">
        <v>584</v>
      </c>
      <c r="B2458">
        <v>2457</v>
      </c>
      <c r="C2458">
        <v>12</v>
      </c>
      <c r="D2458" t="s">
        <v>585</v>
      </c>
      <c r="E2458" t="s">
        <v>73</v>
      </c>
      <c r="F2458" t="s">
        <v>188</v>
      </c>
      <c r="G2458" t="s">
        <v>75</v>
      </c>
      <c r="H2458" t="s">
        <v>75</v>
      </c>
      <c r="I2458" t="s">
        <v>188</v>
      </c>
      <c r="J2458" t="s">
        <v>76</v>
      </c>
      <c r="K2458">
        <v>65</v>
      </c>
      <c r="L2458" t="s">
        <v>352</v>
      </c>
      <c r="M2458" t="s">
        <v>43</v>
      </c>
      <c r="N2458" t="s">
        <v>35</v>
      </c>
      <c r="P2458" t="s">
        <v>200</v>
      </c>
      <c r="Q2458">
        <v>8</v>
      </c>
      <c r="U2458" s="61">
        <f>Arkusz2!S2458</f>
        <v>3.2071413573108588E-2</v>
      </c>
    </row>
    <row r="2459" spans="1:21">
      <c r="A2459" s="10" t="s">
        <v>584</v>
      </c>
      <c r="B2459">
        <v>2458</v>
      </c>
      <c r="C2459">
        <v>12</v>
      </c>
      <c r="D2459" t="s">
        <v>585</v>
      </c>
      <c r="E2459" t="s">
        <v>73</v>
      </c>
      <c r="F2459" t="s">
        <v>75</v>
      </c>
      <c r="G2459" t="s">
        <v>188</v>
      </c>
      <c r="H2459" t="s">
        <v>75</v>
      </c>
      <c r="I2459" t="s">
        <v>188</v>
      </c>
      <c r="J2459" t="s">
        <v>192</v>
      </c>
      <c r="K2459">
        <v>70</v>
      </c>
      <c r="L2459" t="s">
        <v>90</v>
      </c>
      <c r="M2459" t="s">
        <v>34</v>
      </c>
      <c r="N2459" t="s">
        <v>38</v>
      </c>
      <c r="P2459" t="s">
        <v>263</v>
      </c>
      <c r="Q2459">
        <v>2</v>
      </c>
      <c r="U2459" s="61">
        <f>Arkusz2!S2459</f>
        <v>0.24668936063690783</v>
      </c>
    </row>
    <row r="2460" spans="1:21">
      <c r="A2460" s="10" t="s">
        <v>584</v>
      </c>
      <c r="B2460">
        <v>2459</v>
      </c>
      <c r="C2460">
        <v>12</v>
      </c>
      <c r="D2460" t="s">
        <v>585</v>
      </c>
      <c r="E2460" t="s">
        <v>73</v>
      </c>
      <c r="F2460" t="s">
        <v>75</v>
      </c>
      <c r="G2460" t="s">
        <v>188</v>
      </c>
      <c r="H2460" t="s">
        <v>75</v>
      </c>
      <c r="I2460" t="s">
        <v>188</v>
      </c>
      <c r="J2460" t="s">
        <v>192</v>
      </c>
      <c r="K2460">
        <v>70</v>
      </c>
      <c r="L2460" t="s">
        <v>83</v>
      </c>
      <c r="M2460" t="s">
        <v>34</v>
      </c>
      <c r="N2460" t="s">
        <v>35</v>
      </c>
      <c r="Q2460">
        <v>8</v>
      </c>
      <c r="U2460" s="61">
        <f>Arkusz2!S2460</f>
        <v>3.4502880732867523E-2</v>
      </c>
    </row>
    <row r="2461" spans="1:21">
      <c r="A2461" s="10" t="s">
        <v>584</v>
      </c>
      <c r="B2461">
        <v>2460</v>
      </c>
      <c r="C2461">
        <v>12</v>
      </c>
      <c r="D2461" t="s">
        <v>585</v>
      </c>
      <c r="E2461" t="s">
        <v>73</v>
      </c>
      <c r="F2461" t="s">
        <v>75</v>
      </c>
      <c r="G2461" t="s">
        <v>188</v>
      </c>
      <c r="H2461" t="s">
        <v>75</v>
      </c>
      <c r="I2461" t="s">
        <v>188</v>
      </c>
      <c r="J2461" t="s">
        <v>192</v>
      </c>
      <c r="K2461">
        <v>72</v>
      </c>
      <c r="L2461" t="s">
        <v>263</v>
      </c>
      <c r="M2461" t="s">
        <v>34</v>
      </c>
      <c r="N2461" t="s">
        <v>38</v>
      </c>
      <c r="P2461" t="s">
        <v>82</v>
      </c>
      <c r="Q2461">
        <v>1</v>
      </c>
      <c r="U2461" s="61">
        <f>Arkusz2!S2461</f>
        <v>0.54692167493771915</v>
      </c>
    </row>
    <row r="2462" spans="1:21">
      <c r="A2462" s="10" t="s">
        <v>584</v>
      </c>
      <c r="B2462">
        <v>2461</v>
      </c>
      <c r="C2462">
        <v>12</v>
      </c>
      <c r="D2462" t="s">
        <v>585</v>
      </c>
      <c r="E2462" t="s">
        <v>73</v>
      </c>
      <c r="F2462" t="s">
        <v>75</v>
      </c>
      <c r="G2462" t="s">
        <v>188</v>
      </c>
      <c r="H2462" t="s">
        <v>75</v>
      </c>
      <c r="I2462" t="s">
        <v>188</v>
      </c>
      <c r="J2462" t="s">
        <v>192</v>
      </c>
      <c r="K2462">
        <v>73</v>
      </c>
      <c r="L2462" t="s">
        <v>90</v>
      </c>
      <c r="M2462" t="s">
        <v>34</v>
      </c>
      <c r="N2462" t="s">
        <v>35</v>
      </c>
      <c r="Q2462">
        <v>8</v>
      </c>
      <c r="U2462" s="61">
        <f>Arkusz2!S2462</f>
        <v>3.4502880732867523E-2</v>
      </c>
    </row>
    <row r="2463" spans="1:21">
      <c r="A2463" s="10" t="s">
        <v>584</v>
      </c>
      <c r="B2463">
        <v>2462</v>
      </c>
      <c r="C2463">
        <v>12</v>
      </c>
      <c r="D2463" t="s">
        <v>585</v>
      </c>
      <c r="E2463" t="s">
        <v>73</v>
      </c>
      <c r="F2463" t="s">
        <v>188</v>
      </c>
      <c r="G2463" t="s">
        <v>75</v>
      </c>
      <c r="H2463" t="s">
        <v>75</v>
      </c>
      <c r="I2463" t="s">
        <v>188</v>
      </c>
      <c r="J2463" t="s">
        <v>76</v>
      </c>
      <c r="K2463">
        <v>82</v>
      </c>
      <c r="L2463" t="s">
        <v>388</v>
      </c>
      <c r="M2463" t="s">
        <v>43</v>
      </c>
      <c r="N2463" t="s">
        <v>38</v>
      </c>
      <c r="P2463" t="s">
        <v>387</v>
      </c>
      <c r="Q2463">
        <v>2</v>
      </c>
      <c r="U2463" s="61">
        <f>Arkusz2!S2463</f>
        <v>0.24668936063690783</v>
      </c>
    </row>
    <row r="2464" spans="1:21">
      <c r="A2464" s="10" t="s">
        <v>584</v>
      </c>
      <c r="B2464">
        <v>2463</v>
      </c>
      <c r="C2464">
        <v>12</v>
      </c>
      <c r="D2464" t="s">
        <v>585</v>
      </c>
      <c r="E2464" t="s">
        <v>73</v>
      </c>
      <c r="F2464" t="s">
        <v>75</v>
      </c>
      <c r="G2464" t="s">
        <v>188</v>
      </c>
      <c r="H2464" t="s">
        <v>75</v>
      </c>
      <c r="I2464" t="s">
        <v>188</v>
      </c>
      <c r="J2464" t="s">
        <v>192</v>
      </c>
      <c r="K2464">
        <v>83</v>
      </c>
      <c r="L2464" t="s">
        <v>82</v>
      </c>
      <c r="M2464" t="s">
        <v>34</v>
      </c>
      <c r="N2464" t="s">
        <v>49</v>
      </c>
      <c r="P2464" t="s">
        <v>263</v>
      </c>
      <c r="Q2464">
        <v>5</v>
      </c>
      <c r="U2464" s="61">
        <f>Arkusz2!S2464</f>
        <v>5.7394673231095802E-2</v>
      </c>
    </row>
    <row r="2465" spans="1:21">
      <c r="A2465" s="10" t="s">
        <v>584</v>
      </c>
      <c r="B2465">
        <v>2464</v>
      </c>
      <c r="C2465">
        <v>12</v>
      </c>
      <c r="D2465" t="s">
        <v>585</v>
      </c>
      <c r="E2465" t="s">
        <v>73</v>
      </c>
      <c r="F2465" t="s">
        <v>75</v>
      </c>
      <c r="G2465" t="s">
        <v>188</v>
      </c>
      <c r="H2465" t="s">
        <v>75</v>
      </c>
      <c r="I2465" t="s">
        <v>188</v>
      </c>
      <c r="J2465" t="s">
        <v>192</v>
      </c>
      <c r="K2465">
        <v>86</v>
      </c>
      <c r="L2465" t="s">
        <v>331</v>
      </c>
      <c r="M2465" t="s">
        <v>43</v>
      </c>
      <c r="N2465" t="s">
        <v>38</v>
      </c>
      <c r="P2465" t="s">
        <v>90</v>
      </c>
      <c r="Q2465">
        <v>8</v>
      </c>
      <c r="U2465" s="61">
        <f>Arkusz2!S2465</f>
        <v>3.2071413573108588E-2</v>
      </c>
    </row>
    <row r="2466" spans="1:21">
      <c r="A2466" s="10" t="s">
        <v>584</v>
      </c>
      <c r="B2466">
        <v>2465</v>
      </c>
      <c r="C2466">
        <v>12</v>
      </c>
      <c r="D2466" t="s">
        <v>585</v>
      </c>
      <c r="E2466" t="s">
        <v>73</v>
      </c>
      <c r="F2466" t="s">
        <v>75</v>
      </c>
      <c r="G2466" t="s">
        <v>188</v>
      </c>
      <c r="H2466" t="s">
        <v>75</v>
      </c>
      <c r="I2466" t="s">
        <v>188</v>
      </c>
      <c r="J2466" t="s">
        <v>192</v>
      </c>
      <c r="K2466">
        <v>87</v>
      </c>
      <c r="L2466" t="s">
        <v>263</v>
      </c>
      <c r="M2466" t="s">
        <v>37</v>
      </c>
      <c r="N2466" t="s">
        <v>38</v>
      </c>
      <c r="P2466" t="s">
        <v>85</v>
      </c>
      <c r="Q2466">
        <v>6</v>
      </c>
      <c r="T2466" t="s">
        <v>295</v>
      </c>
      <c r="U2466" s="61">
        <f>Arkusz2!S2466</f>
        <v>7.6926995697442255E-2</v>
      </c>
    </row>
    <row r="2467" spans="1:21">
      <c r="A2467" s="10" t="s">
        <v>584</v>
      </c>
      <c r="B2467">
        <v>2466</v>
      </c>
      <c r="C2467">
        <v>12</v>
      </c>
      <c r="D2467" t="s">
        <v>585</v>
      </c>
      <c r="E2467" t="s">
        <v>73</v>
      </c>
      <c r="F2467" t="s">
        <v>75</v>
      </c>
      <c r="G2467" t="s">
        <v>188</v>
      </c>
      <c r="H2467" t="s">
        <v>75</v>
      </c>
      <c r="I2467" t="s">
        <v>188</v>
      </c>
      <c r="J2467" t="s">
        <v>192</v>
      </c>
      <c r="K2467">
        <v>87</v>
      </c>
      <c r="L2467" t="s">
        <v>290</v>
      </c>
      <c r="M2467" t="s">
        <v>41</v>
      </c>
      <c r="N2467" t="s">
        <v>35</v>
      </c>
      <c r="P2467" t="s">
        <v>85</v>
      </c>
      <c r="Q2467">
        <v>1</v>
      </c>
      <c r="T2467" t="s">
        <v>295</v>
      </c>
      <c r="U2467" s="61">
        <f>Arkusz2!S2467</f>
        <v>0.6091017480659412</v>
      </c>
    </row>
    <row r="2468" spans="1:21">
      <c r="A2468" s="10" t="s">
        <v>584</v>
      </c>
      <c r="B2468">
        <v>2467</v>
      </c>
      <c r="C2468">
        <v>12</v>
      </c>
      <c r="D2468" t="s">
        <v>585</v>
      </c>
      <c r="E2468" t="s">
        <v>73</v>
      </c>
      <c r="F2468" t="s">
        <v>75</v>
      </c>
      <c r="G2468" t="s">
        <v>188</v>
      </c>
      <c r="H2468" t="s">
        <v>75</v>
      </c>
      <c r="I2468" t="s">
        <v>188</v>
      </c>
      <c r="J2468" t="s">
        <v>192</v>
      </c>
      <c r="K2468">
        <v>89</v>
      </c>
      <c r="L2468" t="s">
        <v>85</v>
      </c>
      <c r="M2468" t="s">
        <v>43</v>
      </c>
      <c r="N2468" t="s">
        <v>35</v>
      </c>
      <c r="Q2468">
        <v>8</v>
      </c>
      <c r="U2468" s="61">
        <f>Arkusz2!S2468</f>
        <v>3.4502880732867523E-2</v>
      </c>
    </row>
    <row r="2469" spans="1:21">
      <c r="A2469" s="10" t="s">
        <v>584</v>
      </c>
      <c r="B2469">
        <v>2468</v>
      </c>
      <c r="C2469">
        <v>12</v>
      </c>
      <c r="D2469" t="s">
        <v>585</v>
      </c>
      <c r="E2469" t="s">
        <v>73</v>
      </c>
      <c r="F2469" t="s">
        <v>75</v>
      </c>
      <c r="G2469" t="s">
        <v>188</v>
      </c>
      <c r="H2469" t="s">
        <v>75</v>
      </c>
      <c r="I2469" t="s">
        <v>188</v>
      </c>
      <c r="J2469" t="s">
        <v>192</v>
      </c>
      <c r="K2469" t="s">
        <v>140</v>
      </c>
      <c r="L2469" t="s">
        <v>263</v>
      </c>
      <c r="M2469" t="s">
        <v>34</v>
      </c>
      <c r="N2469" t="s">
        <v>38</v>
      </c>
      <c r="P2469" t="s">
        <v>85</v>
      </c>
      <c r="Q2469">
        <v>6</v>
      </c>
      <c r="T2469" t="s">
        <v>294</v>
      </c>
      <c r="U2469" s="61">
        <f>Arkusz2!S2469</f>
        <v>0.18518597080337934</v>
      </c>
    </row>
    <row r="2470" spans="1:21">
      <c r="A2470" s="10" t="s">
        <v>584</v>
      </c>
      <c r="B2470">
        <v>2469</v>
      </c>
      <c r="C2470">
        <v>12</v>
      </c>
      <c r="D2470" t="s">
        <v>585</v>
      </c>
      <c r="E2470" t="s">
        <v>73</v>
      </c>
      <c r="F2470" t="s">
        <v>188</v>
      </c>
      <c r="G2470" t="s">
        <v>75</v>
      </c>
      <c r="H2470" t="s">
        <v>75</v>
      </c>
      <c r="I2470" t="s">
        <v>188</v>
      </c>
      <c r="J2470" t="s">
        <v>76</v>
      </c>
      <c r="K2470" t="s">
        <v>270</v>
      </c>
      <c r="L2470" t="s">
        <v>388</v>
      </c>
      <c r="M2470" t="s">
        <v>37</v>
      </c>
      <c r="N2470" t="s">
        <v>35</v>
      </c>
      <c r="P2470" t="s">
        <v>200</v>
      </c>
      <c r="Q2470">
        <v>6</v>
      </c>
      <c r="T2470" t="s">
        <v>294</v>
      </c>
      <c r="U2470" s="61">
        <f>Arkusz2!S2470</f>
        <v>0.1094694240700843</v>
      </c>
    </row>
    <row r="2471" spans="1:21">
      <c r="A2471" s="10" t="s">
        <v>586</v>
      </c>
      <c r="B2471">
        <v>2470</v>
      </c>
      <c r="C2471">
        <v>12</v>
      </c>
      <c r="D2471" t="s">
        <v>585</v>
      </c>
      <c r="E2471" t="s">
        <v>73</v>
      </c>
      <c r="F2471" t="s">
        <v>169</v>
      </c>
      <c r="G2471" t="s">
        <v>74</v>
      </c>
      <c r="H2471" t="s">
        <v>169</v>
      </c>
      <c r="I2471" t="s">
        <v>74</v>
      </c>
      <c r="J2471" t="s">
        <v>54</v>
      </c>
      <c r="K2471">
        <v>2</v>
      </c>
      <c r="L2471" t="s">
        <v>447</v>
      </c>
      <c r="M2471" t="s">
        <v>43</v>
      </c>
      <c r="N2471" t="s">
        <v>35</v>
      </c>
      <c r="P2471" t="s">
        <v>182</v>
      </c>
      <c r="Q2471">
        <v>8</v>
      </c>
      <c r="U2471" s="61">
        <f>Arkusz2!S2471</f>
        <v>3.2071413573108588E-2</v>
      </c>
    </row>
    <row r="2472" spans="1:21">
      <c r="A2472" s="10" t="s">
        <v>586</v>
      </c>
      <c r="B2472">
        <v>2471</v>
      </c>
      <c r="C2472">
        <v>12</v>
      </c>
      <c r="D2472" t="s">
        <v>585</v>
      </c>
      <c r="E2472" t="s">
        <v>73</v>
      </c>
      <c r="F2472" t="s">
        <v>74</v>
      </c>
      <c r="G2472" t="s">
        <v>169</v>
      </c>
      <c r="H2472" t="s">
        <v>169</v>
      </c>
      <c r="I2472" t="s">
        <v>74</v>
      </c>
      <c r="J2472" t="s">
        <v>170</v>
      </c>
      <c r="K2472">
        <v>9</v>
      </c>
      <c r="L2472" t="s">
        <v>313</v>
      </c>
      <c r="M2472" t="s">
        <v>34</v>
      </c>
      <c r="N2472" t="s">
        <v>38</v>
      </c>
      <c r="P2472" t="s">
        <v>79</v>
      </c>
      <c r="Q2472">
        <v>6</v>
      </c>
      <c r="U2472" s="61">
        <f>Arkusz2!S2472</f>
        <v>0.17298255377116797</v>
      </c>
    </row>
    <row r="2473" spans="1:21">
      <c r="A2473" s="10" t="s">
        <v>586</v>
      </c>
      <c r="B2473">
        <v>2472</v>
      </c>
      <c r="C2473">
        <v>12</v>
      </c>
      <c r="D2473" t="s">
        <v>585</v>
      </c>
      <c r="E2473" t="s">
        <v>73</v>
      </c>
      <c r="F2473" t="s">
        <v>169</v>
      </c>
      <c r="G2473" t="s">
        <v>74</v>
      </c>
      <c r="H2473" t="s">
        <v>169</v>
      </c>
      <c r="I2473" t="s">
        <v>74</v>
      </c>
      <c r="J2473" t="s">
        <v>54</v>
      </c>
      <c r="K2473">
        <v>16</v>
      </c>
      <c r="L2473" t="s">
        <v>243</v>
      </c>
      <c r="M2473" t="s">
        <v>43</v>
      </c>
      <c r="N2473" t="s">
        <v>35</v>
      </c>
      <c r="P2473" t="s">
        <v>281</v>
      </c>
      <c r="Q2473">
        <v>7</v>
      </c>
      <c r="U2473" s="61">
        <f>Arkusz2!S2473</f>
        <v>1.1407995836332216E-2</v>
      </c>
    </row>
    <row r="2474" spans="1:21">
      <c r="A2474" s="10" t="s">
        <v>586</v>
      </c>
      <c r="B2474">
        <v>2473</v>
      </c>
      <c r="C2474">
        <v>12</v>
      </c>
      <c r="D2474" t="s">
        <v>585</v>
      </c>
      <c r="E2474" t="s">
        <v>73</v>
      </c>
      <c r="F2474" t="s">
        <v>169</v>
      </c>
      <c r="G2474" t="s">
        <v>74</v>
      </c>
      <c r="H2474" t="s">
        <v>169</v>
      </c>
      <c r="I2474" t="s">
        <v>74</v>
      </c>
      <c r="J2474" t="s">
        <v>54</v>
      </c>
      <c r="K2474">
        <v>23</v>
      </c>
      <c r="L2474" t="s">
        <v>447</v>
      </c>
      <c r="M2474" t="s">
        <v>43</v>
      </c>
      <c r="N2474" t="s">
        <v>35</v>
      </c>
      <c r="P2474" t="s">
        <v>241</v>
      </c>
      <c r="Q2474">
        <v>6</v>
      </c>
      <c r="U2474" s="61">
        <f>Arkusz2!S2474</f>
        <v>0.17298255377116797</v>
      </c>
    </row>
    <row r="2475" spans="1:21">
      <c r="A2475" s="10" t="s">
        <v>586</v>
      </c>
      <c r="B2475">
        <v>2474</v>
      </c>
      <c r="C2475">
        <v>12</v>
      </c>
      <c r="D2475" t="s">
        <v>585</v>
      </c>
      <c r="E2475" t="s">
        <v>73</v>
      </c>
      <c r="F2475" t="s">
        <v>169</v>
      </c>
      <c r="G2475" t="s">
        <v>74</v>
      </c>
      <c r="H2475" t="s">
        <v>169</v>
      </c>
      <c r="I2475" t="s">
        <v>74</v>
      </c>
      <c r="J2475" t="s">
        <v>54</v>
      </c>
      <c r="K2475">
        <v>25</v>
      </c>
      <c r="L2475" t="s">
        <v>244</v>
      </c>
      <c r="M2475" t="s">
        <v>34</v>
      </c>
      <c r="N2475" t="s">
        <v>38</v>
      </c>
      <c r="Q2475">
        <v>8</v>
      </c>
      <c r="U2475" s="61">
        <f>Arkusz2!S2475</f>
        <v>3.4502880732867523E-2</v>
      </c>
    </row>
    <row r="2476" spans="1:21">
      <c r="A2476" s="10" t="s">
        <v>586</v>
      </c>
      <c r="B2476">
        <v>2475</v>
      </c>
      <c r="C2476">
        <v>12</v>
      </c>
      <c r="D2476" t="s">
        <v>585</v>
      </c>
      <c r="E2476" t="s">
        <v>73</v>
      </c>
      <c r="F2476" t="s">
        <v>169</v>
      </c>
      <c r="G2476" t="s">
        <v>74</v>
      </c>
      <c r="H2476" t="s">
        <v>169</v>
      </c>
      <c r="I2476" t="s">
        <v>74</v>
      </c>
      <c r="J2476" t="s">
        <v>54</v>
      </c>
      <c r="K2476">
        <v>26</v>
      </c>
      <c r="L2476" t="s">
        <v>182</v>
      </c>
      <c r="M2476" t="s">
        <v>37</v>
      </c>
      <c r="N2476" t="s">
        <v>35</v>
      </c>
      <c r="P2476" t="s">
        <v>241</v>
      </c>
      <c r="Q2476">
        <v>6</v>
      </c>
      <c r="U2476" s="61">
        <f>Arkusz2!S2476</f>
        <v>0.10163322948359395</v>
      </c>
    </row>
    <row r="2477" spans="1:21">
      <c r="A2477" s="10" t="s">
        <v>586</v>
      </c>
      <c r="B2477">
        <v>2476</v>
      </c>
      <c r="C2477">
        <v>12</v>
      </c>
      <c r="D2477" t="s">
        <v>585</v>
      </c>
      <c r="E2477" t="s">
        <v>73</v>
      </c>
      <c r="F2477" t="s">
        <v>74</v>
      </c>
      <c r="G2477" t="s">
        <v>169</v>
      </c>
      <c r="H2477" t="s">
        <v>169</v>
      </c>
      <c r="I2477" t="s">
        <v>74</v>
      </c>
      <c r="J2477" t="s">
        <v>170</v>
      </c>
      <c r="K2477">
        <v>28</v>
      </c>
      <c r="L2477" t="s">
        <v>273</v>
      </c>
      <c r="M2477" t="s">
        <v>37</v>
      </c>
      <c r="N2477" t="s">
        <v>38</v>
      </c>
      <c r="P2477" t="s">
        <v>79</v>
      </c>
      <c r="Q2477">
        <v>6</v>
      </c>
      <c r="T2477" t="s">
        <v>295</v>
      </c>
      <c r="U2477" s="61">
        <f>Arkusz2!S2477</f>
        <v>7.6926995697442255E-2</v>
      </c>
    </row>
    <row r="2478" spans="1:21">
      <c r="A2478" s="10" t="s">
        <v>586</v>
      </c>
      <c r="B2478">
        <v>2477</v>
      </c>
      <c r="C2478">
        <v>12</v>
      </c>
      <c r="D2478" t="s">
        <v>585</v>
      </c>
      <c r="E2478" t="s">
        <v>73</v>
      </c>
      <c r="F2478" t="s">
        <v>74</v>
      </c>
      <c r="G2478" t="s">
        <v>169</v>
      </c>
      <c r="H2478" t="s">
        <v>169</v>
      </c>
      <c r="I2478" t="s">
        <v>74</v>
      </c>
      <c r="J2478" t="s">
        <v>170</v>
      </c>
      <c r="K2478">
        <v>29</v>
      </c>
      <c r="L2478" t="s">
        <v>421</v>
      </c>
      <c r="M2478" t="s">
        <v>43</v>
      </c>
      <c r="N2478" t="s">
        <v>49</v>
      </c>
      <c r="P2478" t="s">
        <v>84</v>
      </c>
      <c r="Q2478">
        <v>5</v>
      </c>
      <c r="U2478" s="61">
        <f>Arkusz2!S2478</f>
        <v>5.7394673231095802E-2</v>
      </c>
    </row>
    <row r="2479" spans="1:21">
      <c r="A2479" s="10" t="s">
        <v>586</v>
      </c>
      <c r="B2479">
        <v>2478</v>
      </c>
      <c r="C2479">
        <v>12</v>
      </c>
      <c r="D2479" t="s">
        <v>585</v>
      </c>
      <c r="E2479" t="s">
        <v>73</v>
      </c>
      <c r="F2479" t="s">
        <v>74</v>
      </c>
      <c r="G2479" t="s">
        <v>169</v>
      </c>
      <c r="H2479" t="s">
        <v>169</v>
      </c>
      <c r="I2479" t="s">
        <v>74</v>
      </c>
      <c r="J2479" t="s">
        <v>170</v>
      </c>
      <c r="K2479">
        <v>31</v>
      </c>
      <c r="L2479" t="s">
        <v>79</v>
      </c>
      <c r="M2479" t="s">
        <v>37</v>
      </c>
      <c r="N2479" t="s">
        <v>35</v>
      </c>
      <c r="P2479" t="s">
        <v>313</v>
      </c>
      <c r="Q2479">
        <v>6</v>
      </c>
      <c r="U2479" s="61">
        <f>Arkusz2!S2479</f>
        <v>0.10163322948359395</v>
      </c>
    </row>
    <row r="2480" spans="1:21">
      <c r="A2480" s="10" t="s">
        <v>586</v>
      </c>
      <c r="B2480">
        <v>2479</v>
      </c>
      <c r="C2480">
        <v>12</v>
      </c>
      <c r="D2480" t="s">
        <v>585</v>
      </c>
      <c r="E2480" t="s">
        <v>73</v>
      </c>
      <c r="F2480" t="s">
        <v>169</v>
      </c>
      <c r="G2480" t="s">
        <v>74</v>
      </c>
      <c r="H2480" t="s">
        <v>169</v>
      </c>
      <c r="I2480" t="s">
        <v>74</v>
      </c>
      <c r="J2480" t="s">
        <v>54</v>
      </c>
      <c r="K2480">
        <v>36</v>
      </c>
      <c r="L2480" t="s">
        <v>396</v>
      </c>
      <c r="M2480" t="s">
        <v>43</v>
      </c>
      <c r="N2480" t="s">
        <v>35</v>
      </c>
      <c r="Q2480">
        <v>8</v>
      </c>
      <c r="U2480" s="61">
        <f>Arkusz2!S2480</f>
        <v>3.4502880732867523E-2</v>
      </c>
    </row>
    <row r="2481" spans="1:21">
      <c r="A2481" s="10" t="s">
        <v>586</v>
      </c>
      <c r="B2481">
        <v>2480</v>
      </c>
      <c r="C2481">
        <v>12</v>
      </c>
      <c r="D2481" t="s">
        <v>585</v>
      </c>
      <c r="E2481" t="s">
        <v>73</v>
      </c>
      <c r="F2481" t="s">
        <v>169</v>
      </c>
      <c r="G2481" t="s">
        <v>74</v>
      </c>
      <c r="H2481" t="s">
        <v>169</v>
      </c>
      <c r="I2481" t="s">
        <v>74</v>
      </c>
      <c r="J2481" t="s">
        <v>54</v>
      </c>
      <c r="K2481">
        <v>36</v>
      </c>
      <c r="L2481" t="s">
        <v>447</v>
      </c>
      <c r="M2481" t="s">
        <v>37</v>
      </c>
      <c r="N2481" t="s">
        <v>38</v>
      </c>
      <c r="P2481" t="s">
        <v>243</v>
      </c>
      <c r="Q2481">
        <v>6</v>
      </c>
      <c r="U2481" s="61">
        <f>Arkusz2!S2481</f>
        <v>0.10163322948359395</v>
      </c>
    </row>
    <row r="2482" spans="1:21">
      <c r="A2482" s="10" t="s">
        <v>586</v>
      </c>
      <c r="B2482">
        <v>2481</v>
      </c>
      <c r="C2482">
        <v>12</v>
      </c>
      <c r="D2482" t="s">
        <v>585</v>
      </c>
      <c r="E2482" t="s">
        <v>73</v>
      </c>
      <c r="F2482" t="s">
        <v>169</v>
      </c>
      <c r="G2482" t="s">
        <v>74</v>
      </c>
      <c r="H2482" t="s">
        <v>169</v>
      </c>
      <c r="I2482" t="s">
        <v>74</v>
      </c>
      <c r="J2482" t="s">
        <v>54</v>
      </c>
      <c r="K2482">
        <v>37</v>
      </c>
      <c r="L2482" t="s">
        <v>182</v>
      </c>
      <c r="M2482" t="s">
        <v>43</v>
      </c>
      <c r="N2482" t="s">
        <v>38</v>
      </c>
      <c r="Q2482">
        <v>5</v>
      </c>
      <c r="U2482" s="61">
        <f>Arkusz2!S2482</f>
        <v>6.1623772780053571E-2</v>
      </c>
    </row>
    <row r="2483" spans="1:21">
      <c r="A2483" s="10" t="s">
        <v>586</v>
      </c>
      <c r="B2483">
        <v>2482</v>
      </c>
      <c r="C2483">
        <v>12</v>
      </c>
      <c r="D2483" t="s">
        <v>585</v>
      </c>
      <c r="E2483" t="s">
        <v>73</v>
      </c>
      <c r="F2483" t="s">
        <v>169</v>
      </c>
      <c r="G2483" t="s">
        <v>74</v>
      </c>
      <c r="H2483" t="s">
        <v>169</v>
      </c>
      <c r="I2483" t="s">
        <v>74</v>
      </c>
      <c r="J2483" t="s">
        <v>54</v>
      </c>
      <c r="K2483">
        <v>38</v>
      </c>
      <c r="L2483" t="s">
        <v>396</v>
      </c>
      <c r="M2483" t="s">
        <v>37</v>
      </c>
      <c r="N2483" t="s">
        <v>35</v>
      </c>
      <c r="P2483" t="s">
        <v>182</v>
      </c>
      <c r="Q2483">
        <v>6</v>
      </c>
      <c r="T2483" t="s">
        <v>295</v>
      </c>
      <c r="U2483" s="61">
        <f>Arkusz2!S2483</f>
        <v>7.6926995697442255E-2</v>
      </c>
    </row>
    <row r="2484" spans="1:21">
      <c r="A2484" s="10" t="s">
        <v>586</v>
      </c>
      <c r="B2484">
        <v>2483</v>
      </c>
      <c r="C2484">
        <v>12</v>
      </c>
      <c r="D2484" t="s">
        <v>585</v>
      </c>
      <c r="E2484" t="s">
        <v>73</v>
      </c>
      <c r="F2484" t="s">
        <v>74</v>
      </c>
      <c r="G2484" t="s">
        <v>169</v>
      </c>
      <c r="H2484" t="s">
        <v>169</v>
      </c>
      <c r="I2484" t="s">
        <v>74</v>
      </c>
      <c r="J2484" t="s">
        <v>170</v>
      </c>
      <c r="K2484">
        <v>39</v>
      </c>
      <c r="L2484" t="s">
        <v>367</v>
      </c>
      <c r="M2484" t="s">
        <v>43</v>
      </c>
      <c r="N2484" t="s">
        <v>49</v>
      </c>
      <c r="P2484" t="s">
        <v>88</v>
      </c>
      <c r="Q2484">
        <v>8</v>
      </c>
      <c r="U2484" s="61">
        <f>Arkusz2!S2484</f>
        <v>3.2071413573108588E-2</v>
      </c>
    </row>
    <row r="2485" spans="1:21">
      <c r="A2485" s="10" t="s">
        <v>586</v>
      </c>
      <c r="B2485">
        <v>2484</v>
      </c>
      <c r="C2485">
        <v>12</v>
      </c>
      <c r="D2485" t="s">
        <v>585</v>
      </c>
      <c r="E2485" t="s">
        <v>73</v>
      </c>
      <c r="F2485" t="s">
        <v>169</v>
      </c>
      <c r="G2485" t="s">
        <v>74</v>
      </c>
      <c r="H2485" t="s">
        <v>169</v>
      </c>
      <c r="I2485" t="s">
        <v>74</v>
      </c>
      <c r="J2485" t="s">
        <v>54</v>
      </c>
      <c r="K2485">
        <v>41</v>
      </c>
      <c r="L2485" t="s">
        <v>243</v>
      </c>
      <c r="M2485" t="s">
        <v>34</v>
      </c>
      <c r="N2485" t="s">
        <v>38</v>
      </c>
      <c r="O2485" t="s">
        <v>13</v>
      </c>
      <c r="P2485" t="s">
        <v>345</v>
      </c>
      <c r="Q2485">
        <v>8</v>
      </c>
      <c r="U2485" s="61">
        <f>Arkusz2!S2485</f>
        <v>3.2071413573108588E-2</v>
      </c>
    </row>
    <row r="2486" spans="1:21">
      <c r="A2486" s="10" t="s">
        <v>586</v>
      </c>
      <c r="B2486">
        <v>2485</v>
      </c>
      <c r="C2486">
        <v>12</v>
      </c>
      <c r="D2486" t="s">
        <v>585</v>
      </c>
      <c r="E2486" t="s">
        <v>73</v>
      </c>
      <c r="F2486" t="s">
        <v>169</v>
      </c>
      <c r="G2486" t="s">
        <v>74</v>
      </c>
      <c r="H2486" t="s">
        <v>169</v>
      </c>
      <c r="I2486" t="s">
        <v>74</v>
      </c>
      <c r="J2486" t="s">
        <v>54</v>
      </c>
      <c r="K2486" t="s">
        <v>161</v>
      </c>
      <c r="L2486" t="s">
        <v>287</v>
      </c>
      <c r="M2486" t="s">
        <v>43</v>
      </c>
      <c r="N2486" t="s">
        <v>49</v>
      </c>
      <c r="P2486" t="s">
        <v>243</v>
      </c>
      <c r="Q2486">
        <v>8</v>
      </c>
      <c r="U2486" s="61">
        <f>Arkusz2!S2486</f>
        <v>3.2071413573108588E-2</v>
      </c>
    </row>
    <row r="2487" spans="1:21">
      <c r="A2487" s="10" t="s">
        <v>586</v>
      </c>
      <c r="B2487">
        <v>2486</v>
      </c>
      <c r="C2487">
        <v>12</v>
      </c>
      <c r="D2487" t="s">
        <v>585</v>
      </c>
      <c r="E2487" t="s">
        <v>73</v>
      </c>
      <c r="F2487" t="s">
        <v>74</v>
      </c>
      <c r="G2487" t="s">
        <v>169</v>
      </c>
      <c r="H2487" t="s">
        <v>169</v>
      </c>
      <c r="I2487" t="s">
        <v>74</v>
      </c>
      <c r="J2487" t="s">
        <v>170</v>
      </c>
      <c r="K2487">
        <v>49</v>
      </c>
      <c r="L2487" t="s">
        <v>79</v>
      </c>
      <c r="M2487" t="s">
        <v>37</v>
      </c>
      <c r="N2487" t="s">
        <v>35</v>
      </c>
      <c r="P2487" t="s">
        <v>80</v>
      </c>
      <c r="Q2487">
        <v>6</v>
      </c>
      <c r="U2487" s="61">
        <f>Arkusz2!S2487</f>
        <v>0.10163322948359395</v>
      </c>
    </row>
    <row r="2488" spans="1:21">
      <c r="A2488" s="10" t="s">
        <v>586</v>
      </c>
      <c r="B2488">
        <v>2487</v>
      </c>
      <c r="C2488">
        <v>12</v>
      </c>
      <c r="D2488" t="s">
        <v>585</v>
      </c>
      <c r="E2488" t="s">
        <v>73</v>
      </c>
      <c r="F2488" t="s">
        <v>169</v>
      </c>
      <c r="G2488" t="s">
        <v>74</v>
      </c>
      <c r="H2488" t="s">
        <v>169</v>
      </c>
      <c r="I2488" t="s">
        <v>74</v>
      </c>
      <c r="J2488" t="s">
        <v>54</v>
      </c>
      <c r="K2488">
        <v>53</v>
      </c>
      <c r="L2488" t="s">
        <v>396</v>
      </c>
      <c r="M2488" t="s">
        <v>43</v>
      </c>
      <c r="N2488" t="s">
        <v>35</v>
      </c>
      <c r="P2488" t="s">
        <v>447</v>
      </c>
      <c r="Q2488">
        <v>7</v>
      </c>
      <c r="U2488" s="61">
        <f>Arkusz2!S2488</f>
        <v>1.1407995836332216E-2</v>
      </c>
    </row>
    <row r="2489" spans="1:21">
      <c r="A2489" s="10" t="s">
        <v>586</v>
      </c>
      <c r="B2489">
        <v>2488</v>
      </c>
      <c r="C2489">
        <v>12</v>
      </c>
      <c r="D2489" t="s">
        <v>585</v>
      </c>
      <c r="E2489" t="s">
        <v>73</v>
      </c>
      <c r="F2489" t="s">
        <v>74</v>
      </c>
      <c r="G2489" t="s">
        <v>169</v>
      </c>
      <c r="H2489" t="s">
        <v>169</v>
      </c>
      <c r="I2489" t="s">
        <v>74</v>
      </c>
      <c r="J2489" t="s">
        <v>170</v>
      </c>
      <c r="K2489">
        <v>57</v>
      </c>
      <c r="L2489" t="s">
        <v>84</v>
      </c>
      <c r="M2489" t="s">
        <v>43</v>
      </c>
      <c r="N2489" t="s">
        <v>49</v>
      </c>
      <c r="P2489" t="s">
        <v>79</v>
      </c>
      <c r="Q2489">
        <v>5</v>
      </c>
      <c r="U2489" s="61">
        <f>Arkusz2!S2489</f>
        <v>5.7394673231095802E-2</v>
      </c>
    </row>
    <row r="2490" spans="1:21">
      <c r="A2490" s="10" t="s">
        <v>586</v>
      </c>
      <c r="B2490">
        <v>2489</v>
      </c>
      <c r="C2490">
        <v>12</v>
      </c>
      <c r="D2490" t="s">
        <v>585</v>
      </c>
      <c r="E2490" t="s">
        <v>73</v>
      </c>
      <c r="F2490" t="s">
        <v>74</v>
      </c>
      <c r="G2490" t="s">
        <v>169</v>
      </c>
      <c r="H2490" t="s">
        <v>169</v>
      </c>
      <c r="I2490" t="s">
        <v>74</v>
      </c>
      <c r="J2490" t="s">
        <v>170</v>
      </c>
      <c r="K2490">
        <v>60</v>
      </c>
      <c r="L2490" t="s">
        <v>421</v>
      </c>
      <c r="M2490" t="s">
        <v>34</v>
      </c>
      <c r="N2490" t="s">
        <v>38</v>
      </c>
      <c r="O2490" t="s">
        <v>13</v>
      </c>
      <c r="P2490" t="s">
        <v>80</v>
      </c>
      <c r="Q2490">
        <v>1</v>
      </c>
      <c r="U2490" s="61">
        <f>Arkusz2!S2490</f>
        <v>0.54692167493771915</v>
      </c>
    </row>
    <row r="2491" spans="1:21">
      <c r="A2491" s="10" t="s">
        <v>586</v>
      </c>
      <c r="B2491">
        <v>2490</v>
      </c>
      <c r="C2491">
        <v>12</v>
      </c>
      <c r="D2491" t="s">
        <v>585</v>
      </c>
      <c r="E2491" t="s">
        <v>73</v>
      </c>
      <c r="F2491" t="s">
        <v>169</v>
      </c>
      <c r="G2491" t="s">
        <v>74</v>
      </c>
      <c r="H2491" t="s">
        <v>169</v>
      </c>
      <c r="I2491" t="s">
        <v>74</v>
      </c>
      <c r="J2491" t="s">
        <v>54</v>
      </c>
      <c r="K2491">
        <v>62</v>
      </c>
      <c r="L2491" t="s">
        <v>179</v>
      </c>
      <c r="M2491" t="s">
        <v>34</v>
      </c>
      <c r="N2491" t="s">
        <v>49</v>
      </c>
      <c r="Q2491">
        <v>5</v>
      </c>
      <c r="U2491" s="61">
        <f>Arkusz2!S2491</f>
        <v>6.1623772780053571E-2</v>
      </c>
    </row>
    <row r="2492" spans="1:21">
      <c r="A2492" s="10" t="s">
        <v>586</v>
      </c>
      <c r="B2492">
        <v>2491</v>
      </c>
      <c r="C2492">
        <v>12</v>
      </c>
      <c r="D2492" t="s">
        <v>585</v>
      </c>
      <c r="E2492" t="s">
        <v>73</v>
      </c>
      <c r="F2492" t="s">
        <v>74</v>
      </c>
      <c r="G2492" t="s">
        <v>169</v>
      </c>
      <c r="H2492" t="s">
        <v>169</v>
      </c>
      <c r="I2492" t="s">
        <v>74</v>
      </c>
      <c r="J2492" t="s">
        <v>170</v>
      </c>
      <c r="K2492">
        <v>65</v>
      </c>
      <c r="L2492" t="s">
        <v>367</v>
      </c>
      <c r="M2492" t="s">
        <v>43</v>
      </c>
      <c r="N2492" t="s">
        <v>35</v>
      </c>
      <c r="P2492" t="s">
        <v>313</v>
      </c>
      <c r="Q2492">
        <v>8</v>
      </c>
      <c r="U2492" s="61">
        <f>Arkusz2!S2492</f>
        <v>3.2071413573108588E-2</v>
      </c>
    </row>
    <row r="2493" spans="1:21">
      <c r="A2493" s="10" t="s">
        <v>586</v>
      </c>
      <c r="B2493">
        <v>2492</v>
      </c>
      <c r="C2493">
        <v>12</v>
      </c>
      <c r="D2493" t="s">
        <v>585</v>
      </c>
      <c r="E2493" t="s">
        <v>73</v>
      </c>
      <c r="F2493" t="s">
        <v>169</v>
      </c>
      <c r="G2493" t="s">
        <v>74</v>
      </c>
      <c r="H2493" t="s">
        <v>169</v>
      </c>
      <c r="I2493" t="s">
        <v>74</v>
      </c>
      <c r="J2493" t="s">
        <v>54</v>
      </c>
      <c r="K2493">
        <v>66</v>
      </c>
      <c r="L2493" t="s">
        <v>244</v>
      </c>
      <c r="M2493" t="s">
        <v>37</v>
      </c>
      <c r="N2493" t="s">
        <v>35</v>
      </c>
      <c r="P2493" t="s">
        <v>243</v>
      </c>
      <c r="Q2493">
        <v>6</v>
      </c>
      <c r="U2493" s="61">
        <f>Arkusz2!S2493</f>
        <v>0.10163322948359395</v>
      </c>
    </row>
    <row r="2494" spans="1:21">
      <c r="A2494" s="10" t="s">
        <v>586</v>
      </c>
      <c r="B2494">
        <v>2493</v>
      </c>
      <c r="C2494">
        <v>12</v>
      </c>
      <c r="D2494" t="s">
        <v>585</v>
      </c>
      <c r="E2494" t="s">
        <v>73</v>
      </c>
      <c r="F2494" t="s">
        <v>169</v>
      </c>
      <c r="G2494" t="s">
        <v>74</v>
      </c>
      <c r="H2494" t="s">
        <v>169</v>
      </c>
      <c r="I2494" t="s">
        <v>74</v>
      </c>
      <c r="J2494" t="s">
        <v>54</v>
      </c>
      <c r="K2494">
        <v>74</v>
      </c>
      <c r="L2494" t="s">
        <v>334</v>
      </c>
      <c r="M2494" t="s">
        <v>43</v>
      </c>
      <c r="N2494" t="s">
        <v>49</v>
      </c>
      <c r="Q2494">
        <v>8</v>
      </c>
      <c r="S2494" t="s">
        <v>296</v>
      </c>
      <c r="U2494" s="61">
        <f>Arkusz2!S2494</f>
        <v>6.0950324382530965E-2</v>
      </c>
    </row>
    <row r="2495" spans="1:21">
      <c r="A2495" s="10" t="s">
        <v>586</v>
      </c>
      <c r="B2495">
        <v>2494</v>
      </c>
      <c r="C2495">
        <v>12</v>
      </c>
      <c r="D2495" t="s">
        <v>585</v>
      </c>
      <c r="E2495" t="s">
        <v>73</v>
      </c>
      <c r="F2495" t="s">
        <v>169</v>
      </c>
      <c r="G2495" t="s">
        <v>74</v>
      </c>
      <c r="H2495" t="s">
        <v>169</v>
      </c>
      <c r="I2495" t="s">
        <v>74</v>
      </c>
      <c r="J2495" t="s">
        <v>54</v>
      </c>
      <c r="K2495">
        <v>75</v>
      </c>
      <c r="L2495" t="s">
        <v>334</v>
      </c>
      <c r="M2495" t="s">
        <v>43</v>
      </c>
      <c r="N2495" t="s">
        <v>35</v>
      </c>
      <c r="P2495" t="s">
        <v>345</v>
      </c>
      <c r="Q2495">
        <v>8</v>
      </c>
      <c r="U2495" s="61">
        <f>Arkusz2!S2495</f>
        <v>3.2071413573108588E-2</v>
      </c>
    </row>
    <row r="2496" spans="1:21">
      <c r="A2496" s="10" t="s">
        <v>586</v>
      </c>
      <c r="B2496">
        <v>2495</v>
      </c>
      <c r="C2496">
        <v>12</v>
      </c>
      <c r="D2496" t="s">
        <v>585</v>
      </c>
      <c r="E2496" t="s">
        <v>73</v>
      </c>
      <c r="F2496" t="s">
        <v>169</v>
      </c>
      <c r="G2496" t="s">
        <v>74</v>
      </c>
      <c r="H2496" t="s">
        <v>169</v>
      </c>
      <c r="I2496" t="s">
        <v>74</v>
      </c>
      <c r="J2496" t="s">
        <v>54</v>
      </c>
      <c r="K2496">
        <v>78</v>
      </c>
      <c r="L2496" t="s">
        <v>182</v>
      </c>
      <c r="M2496" t="s">
        <v>34</v>
      </c>
      <c r="N2496" t="s">
        <v>38</v>
      </c>
      <c r="P2496" t="s">
        <v>180</v>
      </c>
      <c r="Q2496">
        <v>6</v>
      </c>
      <c r="U2496" s="61">
        <f>Arkusz2!S2496</f>
        <v>0.17298255377116797</v>
      </c>
    </row>
    <row r="2497" spans="1:21">
      <c r="A2497" s="10" t="s">
        <v>586</v>
      </c>
      <c r="B2497">
        <v>2496</v>
      </c>
      <c r="C2497">
        <v>12</v>
      </c>
      <c r="D2497" t="s">
        <v>585</v>
      </c>
      <c r="E2497" t="s">
        <v>73</v>
      </c>
      <c r="F2497" t="s">
        <v>169</v>
      </c>
      <c r="G2497" t="s">
        <v>74</v>
      </c>
      <c r="H2497" t="s">
        <v>169</v>
      </c>
      <c r="I2497" t="s">
        <v>74</v>
      </c>
      <c r="J2497" t="s">
        <v>54</v>
      </c>
      <c r="K2497">
        <v>80</v>
      </c>
      <c r="L2497" t="s">
        <v>244</v>
      </c>
      <c r="M2497" t="s">
        <v>34</v>
      </c>
      <c r="N2497" t="s">
        <v>38</v>
      </c>
      <c r="P2497" t="s">
        <v>241</v>
      </c>
      <c r="Q2497">
        <v>8</v>
      </c>
      <c r="U2497" s="61">
        <f>Arkusz2!S2497</f>
        <v>3.2071413573108588E-2</v>
      </c>
    </row>
    <row r="2498" spans="1:21">
      <c r="A2498" s="10" t="s">
        <v>586</v>
      </c>
      <c r="B2498">
        <v>2497</v>
      </c>
      <c r="C2498">
        <v>12</v>
      </c>
      <c r="D2498" t="s">
        <v>585</v>
      </c>
      <c r="E2498" t="s">
        <v>73</v>
      </c>
      <c r="F2498" t="s">
        <v>169</v>
      </c>
      <c r="G2498" t="s">
        <v>74</v>
      </c>
      <c r="H2498" t="s">
        <v>169</v>
      </c>
      <c r="I2498" t="s">
        <v>74</v>
      </c>
      <c r="J2498" t="s">
        <v>54</v>
      </c>
      <c r="K2498">
        <v>86</v>
      </c>
      <c r="L2498" t="s">
        <v>287</v>
      </c>
      <c r="M2498" t="s">
        <v>43</v>
      </c>
      <c r="N2498" t="s">
        <v>49</v>
      </c>
      <c r="Q2498">
        <v>8</v>
      </c>
      <c r="U2498" s="61">
        <f>Arkusz2!S2498</f>
        <v>3.4502880732867523E-2</v>
      </c>
    </row>
    <row r="2499" spans="1:21">
      <c r="A2499" s="10" t="s">
        <v>586</v>
      </c>
      <c r="B2499">
        <v>2498</v>
      </c>
      <c r="C2499">
        <v>12</v>
      </c>
      <c r="D2499" t="s">
        <v>585</v>
      </c>
      <c r="E2499" t="s">
        <v>73</v>
      </c>
      <c r="F2499" t="s">
        <v>169</v>
      </c>
      <c r="G2499" t="s">
        <v>74</v>
      </c>
      <c r="H2499" t="s">
        <v>169</v>
      </c>
      <c r="I2499" t="s">
        <v>74</v>
      </c>
      <c r="J2499" t="s">
        <v>54</v>
      </c>
      <c r="K2499">
        <v>86</v>
      </c>
      <c r="L2499" t="s">
        <v>396</v>
      </c>
      <c r="M2499" t="s">
        <v>34</v>
      </c>
      <c r="N2499" t="s">
        <v>38</v>
      </c>
      <c r="O2499" t="s">
        <v>13</v>
      </c>
      <c r="P2499" t="s">
        <v>182</v>
      </c>
      <c r="Q2499">
        <v>6</v>
      </c>
      <c r="T2499" t="s">
        <v>295</v>
      </c>
      <c r="U2499" s="61">
        <f>Arkusz2!S2499</f>
        <v>0.13350948528427484</v>
      </c>
    </row>
    <row r="2500" spans="1:21">
      <c r="A2500" s="10" t="s">
        <v>586</v>
      </c>
      <c r="B2500">
        <v>2499</v>
      </c>
      <c r="C2500">
        <v>12</v>
      </c>
      <c r="D2500" t="s">
        <v>585</v>
      </c>
      <c r="E2500" t="s">
        <v>73</v>
      </c>
      <c r="F2500" t="s">
        <v>74</v>
      </c>
      <c r="G2500" t="s">
        <v>169</v>
      </c>
      <c r="H2500" t="s">
        <v>169</v>
      </c>
      <c r="I2500" t="s">
        <v>74</v>
      </c>
      <c r="J2500" t="s">
        <v>170</v>
      </c>
      <c r="K2500">
        <v>89</v>
      </c>
      <c r="L2500" t="s">
        <v>80</v>
      </c>
      <c r="M2500" t="s">
        <v>43</v>
      </c>
      <c r="N2500" t="s">
        <v>49</v>
      </c>
      <c r="Q2500">
        <v>5</v>
      </c>
      <c r="U2500" s="61">
        <f>Arkusz2!S2500</f>
        <v>6.1623772780053571E-2</v>
      </c>
    </row>
    <row r="2501" spans="1:21">
      <c r="A2501" s="10" t="s">
        <v>586</v>
      </c>
      <c r="B2501">
        <v>2500</v>
      </c>
      <c r="C2501">
        <v>12</v>
      </c>
      <c r="D2501" t="s">
        <v>585</v>
      </c>
      <c r="E2501" t="s">
        <v>73</v>
      </c>
      <c r="F2501" t="s">
        <v>74</v>
      </c>
      <c r="G2501" t="s">
        <v>169</v>
      </c>
      <c r="H2501" t="s">
        <v>169</v>
      </c>
      <c r="I2501" t="s">
        <v>74</v>
      </c>
      <c r="J2501" t="s">
        <v>170</v>
      </c>
      <c r="K2501">
        <v>89</v>
      </c>
      <c r="L2501" t="s">
        <v>367</v>
      </c>
      <c r="M2501" t="s">
        <v>34</v>
      </c>
      <c r="N2501" t="s">
        <v>35</v>
      </c>
      <c r="Q2501">
        <v>8</v>
      </c>
      <c r="U2501" s="61">
        <f>Arkusz2!S2501</f>
        <v>3.4502880732867523E-2</v>
      </c>
    </row>
    <row r="2502" spans="1:21">
      <c r="A2502" s="10" t="s">
        <v>586</v>
      </c>
      <c r="B2502">
        <v>2501</v>
      </c>
      <c r="C2502">
        <v>12</v>
      </c>
      <c r="D2502" t="s">
        <v>585</v>
      </c>
      <c r="E2502" t="s">
        <v>73</v>
      </c>
      <c r="F2502" t="s">
        <v>74</v>
      </c>
      <c r="G2502" t="s">
        <v>169</v>
      </c>
      <c r="H2502" t="s">
        <v>169</v>
      </c>
      <c r="I2502" t="s">
        <v>74</v>
      </c>
      <c r="J2502" t="s">
        <v>170</v>
      </c>
      <c r="K2502" t="s">
        <v>140</v>
      </c>
      <c r="L2502" t="s">
        <v>78</v>
      </c>
      <c r="M2502" t="s">
        <v>43</v>
      </c>
      <c r="N2502" t="s">
        <v>35</v>
      </c>
      <c r="Q2502">
        <v>8</v>
      </c>
      <c r="U2502" s="61">
        <f>Arkusz2!S2502</f>
        <v>3.4502880732867523E-2</v>
      </c>
    </row>
    <row r="2503" spans="1:21">
      <c r="A2503" s="10" t="s">
        <v>587</v>
      </c>
      <c r="B2503">
        <v>2502</v>
      </c>
      <c r="C2503">
        <v>12</v>
      </c>
      <c r="D2503" t="s">
        <v>585</v>
      </c>
      <c r="E2503" t="s">
        <v>73</v>
      </c>
      <c r="F2503" t="s">
        <v>30</v>
      </c>
      <c r="G2503" t="s">
        <v>147</v>
      </c>
      <c r="H2503" t="s">
        <v>147</v>
      </c>
      <c r="I2503" t="s">
        <v>30</v>
      </c>
      <c r="J2503" t="s">
        <v>151</v>
      </c>
      <c r="K2503">
        <v>5</v>
      </c>
      <c r="L2503" t="s">
        <v>318</v>
      </c>
      <c r="M2503" t="s">
        <v>37</v>
      </c>
      <c r="N2503" t="s">
        <v>38</v>
      </c>
      <c r="O2503" t="s">
        <v>13</v>
      </c>
      <c r="P2503" t="s">
        <v>48</v>
      </c>
      <c r="Q2503">
        <v>2</v>
      </c>
      <c r="T2503" t="s">
        <v>295</v>
      </c>
      <c r="U2503" s="61">
        <f>Arkusz2!S2503</f>
        <v>0.11541705031868091</v>
      </c>
    </row>
    <row r="2504" spans="1:21">
      <c r="A2504" s="10" t="s">
        <v>587</v>
      </c>
      <c r="B2504">
        <v>2503</v>
      </c>
      <c r="C2504">
        <v>12</v>
      </c>
      <c r="D2504" t="s">
        <v>585</v>
      </c>
      <c r="E2504" t="s">
        <v>73</v>
      </c>
      <c r="F2504" t="s">
        <v>30</v>
      </c>
      <c r="G2504" t="s">
        <v>147</v>
      </c>
      <c r="H2504" t="s">
        <v>147</v>
      </c>
      <c r="I2504" t="s">
        <v>30</v>
      </c>
      <c r="J2504" t="s">
        <v>151</v>
      </c>
      <c r="K2504">
        <v>11</v>
      </c>
      <c r="L2504" t="s">
        <v>48</v>
      </c>
      <c r="M2504" t="s">
        <v>34</v>
      </c>
      <c r="N2504" t="s">
        <v>35</v>
      </c>
      <c r="Q2504">
        <v>8</v>
      </c>
      <c r="U2504" s="61">
        <f>Arkusz2!S2504</f>
        <v>3.4502880732867523E-2</v>
      </c>
    </row>
    <row r="2505" spans="1:21">
      <c r="A2505" s="10" t="s">
        <v>587</v>
      </c>
      <c r="B2505">
        <v>2504</v>
      </c>
      <c r="C2505">
        <v>12</v>
      </c>
      <c r="D2505" t="s">
        <v>585</v>
      </c>
      <c r="E2505" t="s">
        <v>73</v>
      </c>
      <c r="F2505" t="s">
        <v>30</v>
      </c>
      <c r="G2505" t="s">
        <v>147</v>
      </c>
      <c r="H2505" t="s">
        <v>147</v>
      </c>
      <c r="I2505" t="s">
        <v>30</v>
      </c>
      <c r="J2505" t="s">
        <v>151</v>
      </c>
      <c r="K2505">
        <v>13</v>
      </c>
      <c r="L2505" t="s">
        <v>504</v>
      </c>
      <c r="M2505" t="s">
        <v>37</v>
      </c>
      <c r="N2505" t="s">
        <v>49</v>
      </c>
      <c r="P2505" t="s">
        <v>48</v>
      </c>
      <c r="Q2505">
        <v>6</v>
      </c>
      <c r="T2505" t="s">
        <v>295</v>
      </c>
      <c r="U2505" s="61">
        <f>Arkusz2!S2505</f>
        <v>7.6926995697442255E-2</v>
      </c>
    </row>
    <row r="2506" spans="1:21">
      <c r="A2506" s="10" t="s">
        <v>587</v>
      </c>
      <c r="B2506">
        <v>2505</v>
      </c>
      <c r="C2506">
        <v>12</v>
      </c>
      <c r="D2506" t="s">
        <v>585</v>
      </c>
      <c r="E2506" t="s">
        <v>73</v>
      </c>
      <c r="F2506" t="s">
        <v>147</v>
      </c>
      <c r="G2506" t="s">
        <v>30</v>
      </c>
      <c r="H2506" t="s">
        <v>147</v>
      </c>
      <c r="I2506" t="s">
        <v>30</v>
      </c>
      <c r="J2506" t="s">
        <v>39</v>
      </c>
      <c r="K2506">
        <v>23</v>
      </c>
      <c r="L2506" t="s">
        <v>150</v>
      </c>
      <c r="M2506" t="s">
        <v>34</v>
      </c>
      <c r="N2506" t="s">
        <v>35</v>
      </c>
      <c r="P2506" t="s">
        <v>253</v>
      </c>
      <c r="Q2506">
        <v>6</v>
      </c>
      <c r="U2506" s="61">
        <f>Arkusz2!S2506</f>
        <v>0.17298255377116797</v>
      </c>
    </row>
    <row r="2507" spans="1:21">
      <c r="A2507" s="10" t="s">
        <v>587</v>
      </c>
      <c r="B2507">
        <v>2506</v>
      </c>
      <c r="C2507">
        <v>12</v>
      </c>
      <c r="D2507" t="s">
        <v>585</v>
      </c>
      <c r="E2507" t="s">
        <v>73</v>
      </c>
      <c r="F2507" t="s">
        <v>30</v>
      </c>
      <c r="G2507" t="s">
        <v>147</v>
      </c>
      <c r="H2507" t="s">
        <v>147</v>
      </c>
      <c r="I2507" t="s">
        <v>30</v>
      </c>
      <c r="J2507" t="s">
        <v>151</v>
      </c>
      <c r="K2507">
        <v>24</v>
      </c>
      <c r="L2507" t="s">
        <v>36</v>
      </c>
      <c r="M2507" t="s">
        <v>34</v>
      </c>
      <c r="N2507" t="s">
        <v>35</v>
      </c>
      <c r="P2507" t="s">
        <v>50</v>
      </c>
      <c r="Q2507">
        <v>8</v>
      </c>
      <c r="U2507" s="61">
        <f>Arkusz2!S2507</f>
        <v>3.2071413573108588E-2</v>
      </c>
    </row>
    <row r="2508" spans="1:21">
      <c r="A2508" s="10" t="s">
        <v>587</v>
      </c>
      <c r="B2508">
        <v>2507</v>
      </c>
      <c r="C2508">
        <v>12</v>
      </c>
      <c r="D2508" t="s">
        <v>585</v>
      </c>
      <c r="E2508" t="s">
        <v>73</v>
      </c>
      <c r="F2508" t="s">
        <v>147</v>
      </c>
      <c r="G2508" t="s">
        <v>30</v>
      </c>
      <c r="H2508" t="s">
        <v>147</v>
      </c>
      <c r="I2508" t="s">
        <v>30</v>
      </c>
      <c r="J2508" t="s">
        <v>39</v>
      </c>
      <c r="K2508">
        <v>25</v>
      </c>
      <c r="L2508" t="s">
        <v>163</v>
      </c>
      <c r="M2508" t="s">
        <v>43</v>
      </c>
      <c r="N2508" t="s">
        <v>49</v>
      </c>
      <c r="P2508" t="s">
        <v>277</v>
      </c>
      <c r="Q2508">
        <v>6</v>
      </c>
      <c r="U2508" s="61">
        <f>Arkusz2!S2508</f>
        <v>0.17298255377116797</v>
      </c>
    </row>
    <row r="2509" spans="1:21">
      <c r="A2509" s="10" t="s">
        <v>587</v>
      </c>
      <c r="B2509">
        <v>2508</v>
      </c>
      <c r="C2509">
        <v>12</v>
      </c>
      <c r="D2509" t="s">
        <v>585</v>
      </c>
      <c r="E2509" t="s">
        <v>73</v>
      </c>
      <c r="F2509" t="s">
        <v>147</v>
      </c>
      <c r="G2509" t="s">
        <v>30</v>
      </c>
      <c r="H2509" t="s">
        <v>147</v>
      </c>
      <c r="I2509" t="s">
        <v>30</v>
      </c>
      <c r="J2509" t="s">
        <v>39</v>
      </c>
      <c r="K2509">
        <v>27</v>
      </c>
      <c r="L2509" t="s">
        <v>163</v>
      </c>
      <c r="M2509" t="s">
        <v>43</v>
      </c>
      <c r="N2509" t="s">
        <v>38</v>
      </c>
      <c r="P2509" t="s">
        <v>255</v>
      </c>
      <c r="Q2509">
        <v>8</v>
      </c>
      <c r="U2509" s="61">
        <f>Arkusz2!S2509</f>
        <v>3.2071413573108588E-2</v>
      </c>
    </row>
    <row r="2510" spans="1:21">
      <c r="A2510" s="10" t="s">
        <v>587</v>
      </c>
      <c r="B2510">
        <v>2509</v>
      </c>
      <c r="C2510">
        <v>12</v>
      </c>
      <c r="D2510" t="s">
        <v>585</v>
      </c>
      <c r="E2510" t="s">
        <v>73</v>
      </c>
      <c r="F2510" t="s">
        <v>30</v>
      </c>
      <c r="G2510" t="s">
        <v>147</v>
      </c>
      <c r="H2510" t="s">
        <v>147</v>
      </c>
      <c r="I2510" t="s">
        <v>30</v>
      </c>
      <c r="J2510" t="s">
        <v>151</v>
      </c>
      <c r="K2510">
        <v>31</v>
      </c>
      <c r="L2510" t="s">
        <v>267</v>
      </c>
      <c r="M2510" t="s">
        <v>43</v>
      </c>
      <c r="N2510" t="s">
        <v>38</v>
      </c>
      <c r="O2510" t="s">
        <v>13</v>
      </c>
      <c r="P2510" t="s">
        <v>50</v>
      </c>
      <c r="Q2510">
        <v>6</v>
      </c>
      <c r="U2510" s="61">
        <f>Arkusz2!S2510</f>
        <v>0.17298255377116797</v>
      </c>
    </row>
    <row r="2511" spans="1:21">
      <c r="A2511" s="10" t="s">
        <v>587</v>
      </c>
      <c r="B2511">
        <v>2510</v>
      </c>
      <c r="C2511">
        <v>12</v>
      </c>
      <c r="D2511" t="s">
        <v>585</v>
      </c>
      <c r="E2511" t="s">
        <v>73</v>
      </c>
      <c r="F2511" t="s">
        <v>30</v>
      </c>
      <c r="G2511" t="s">
        <v>147</v>
      </c>
      <c r="H2511" t="s">
        <v>147</v>
      </c>
      <c r="I2511" t="s">
        <v>30</v>
      </c>
      <c r="J2511" t="s">
        <v>151</v>
      </c>
      <c r="K2511">
        <v>35</v>
      </c>
      <c r="L2511" t="s">
        <v>48</v>
      </c>
      <c r="M2511" t="s">
        <v>34</v>
      </c>
      <c r="N2511" t="s">
        <v>35</v>
      </c>
      <c r="P2511" t="s">
        <v>36</v>
      </c>
      <c r="Q2511">
        <v>5</v>
      </c>
      <c r="U2511" s="61">
        <f>Arkusz2!S2511</f>
        <v>5.7394673231095802E-2</v>
      </c>
    </row>
    <row r="2512" spans="1:21">
      <c r="A2512" s="10" t="s">
        <v>587</v>
      </c>
      <c r="B2512">
        <v>2511</v>
      </c>
      <c r="C2512">
        <v>12</v>
      </c>
      <c r="D2512" t="s">
        <v>585</v>
      </c>
      <c r="E2512" t="s">
        <v>73</v>
      </c>
      <c r="F2512" t="s">
        <v>30</v>
      </c>
      <c r="G2512" t="s">
        <v>147</v>
      </c>
      <c r="H2512" t="s">
        <v>147</v>
      </c>
      <c r="I2512" t="s">
        <v>30</v>
      </c>
      <c r="J2512" t="s">
        <v>151</v>
      </c>
      <c r="K2512">
        <v>36</v>
      </c>
      <c r="L2512" t="s">
        <v>265</v>
      </c>
      <c r="M2512" t="s">
        <v>37</v>
      </c>
      <c r="N2512" t="s">
        <v>38</v>
      </c>
      <c r="P2512" t="s">
        <v>48</v>
      </c>
      <c r="Q2512">
        <v>1</v>
      </c>
      <c r="T2512" t="s">
        <v>294</v>
      </c>
      <c r="U2512" s="61">
        <f>Arkusz2!S2512</f>
        <v>0.41500893464037891</v>
      </c>
    </row>
    <row r="2513" spans="1:21">
      <c r="A2513" s="10" t="s">
        <v>587</v>
      </c>
      <c r="B2513">
        <v>2512</v>
      </c>
      <c r="C2513">
        <v>12</v>
      </c>
      <c r="D2513" t="s">
        <v>585</v>
      </c>
      <c r="E2513" t="s">
        <v>73</v>
      </c>
      <c r="F2513" t="s">
        <v>147</v>
      </c>
      <c r="G2513" t="s">
        <v>30</v>
      </c>
      <c r="H2513" t="s">
        <v>147</v>
      </c>
      <c r="I2513" t="s">
        <v>30</v>
      </c>
      <c r="J2513" t="s">
        <v>39</v>
      </c>
      <c r="K2513">
        <v>39</v>
      </c>
      <c r="L2513" t="s">
        <v>255</v>
      </c>
      <c r="M2513" t="s">
        <v>43</v>
      </c>
      <c r="N2513" t="s">
        <v>35</v>
      </c>
      <c r="Q2513">
        <v>6</v>
      </c>
      <c r="U2513" s="61">
        <f>Arkusz2!S2513</f>
        <v>0.18406554276601864</v>
      </c>
    </row>
    <row r="2514" spans="1:21">
      <c r="A2514" s="10" t="s">
        <v>587</v>
      </c>
      <c r="B2514">
        <v>2513</v>
      </c>
      <c r="C2514">
        <v>12</v>
      </c>
      <c r="D2514" t="s">
        <v>585</v>
      </c>
      <c r="E2514" t="s">
        <v>73</v>
      </c>
      <c r="F2514" t="s">
        <v>147</v>
      </c>
      <c r="G2514" t="s">
        <v>30</v>
      </c>
      <c r="H2514" t="s">
        <v>147</v>
      </c>
      <c r="I2514" t="s">
        <v>30</v>
      </c>
      <c r="J2514" t="s">
        <v>39</v>
      </c>
      <c r="K2514">
        <v>40</v>
      </c>
      <c r="L2514" t="s">
        <v>150</v>
      </c>
      <c r="M2514" t="s">
        <v>43</v>
      </c>
      <c r="N2514" t="s">
        <v>38</v>
      </c>
      <c r="P2514" t="s">
        <v>464</v>
      </c>
      <c r="Q2514">
        <v>5</v>
      </c>
      <c r="U2514" s="61">
        <f>Arkusz2!S2514</f>
        <v>5.7394673231095802E-2</v>
      </c>
    </row>
    <row r="2515" spans="1:21">
      <c r="A2515" s="10" t="s">
        <v>587</v>
      </c>
      <c r="B2515">
        <v>2514</v>
      </c>
      <c r="C2515">
        <v>12</v>
      </c>
      <c r="D2515" t="s">
        <v>585</v>
      </c>
      <c r="E2515" t="s">
        <v>73</v>
      </c>
      <c r="F2515" t="s">
        <v>30</v>
      </c>
      <c r="G2515" t="s">
        <v>147</v>
      </c>
      <c r="H2515" t="s">
        <v>147</v>
      </c>
      <c r="I2515" t="s">
        <v>30</v>
      </c>
      <c r="J2515" t="s">
        <v>151</v>
      </c>
      <c r="K2515">
        <v>40</v>
      </c>
      <c r="L2515" t="s">
        <v>50</v>
      </c>
      <c r="M2515" t="s">
        <v>34</v>
      </c>
      <c r="N2515" t="s">
        <v>38</v>
      </c>
      <c r="O2515" t="s">
        <v>595</v>
      </c>
      <c r="P2515" t="s">
        <v>267</v>
      </c>
      <c r="Q2515">
        <v>6</v>
      </c>
      <c r="U2515" s="61">
        <f>Arkusz2!S2515</f>
        <v>0.17298255377116797</v>
      </c>
    </row>
    <row r="2516" spans="1:21">
      <c r="A2516" s="10" t="s">
        <v>587</v>
      </c>
      <c r="B2516">
        <v>2515</v>
      </c>
      <c r="C2516">
        <v>12</v>
      </c>
      <c r="D2516" t="s">
        <v>585</v>
      </c>
      <c r="E2516" t="s">
        <v>73</v>
      </c>
      <c r="F2516" t="s">
        <v>30</v>
      </c>
      <c r="G2516" t="s">
        <v>147</v>
      </c>
      <c r="H2516" t="s">
        <v>147</v>
      </c>
      <c r="I2516" t="s">
        <v>30</v>
      </c>
      <c r="J2516" t="s">
        <v>151</v>
      </c>
      <c r="K2516">
        <v>40</v>
      </c>
      <c r="L2516" t="s">
        <v>50</v>
      </c>
      <c r="M2516" t="s">
        <v>37</v>
      </c>
      <c r="N2516" t="s">
        <v>35</v>
      </c>
      <c r="Q2516">
        <v>2</v>
      </c>
      <c r="U2516" s="61">
        <f>Arkusz2!S2516</f>
        <v>0.16039019696799395</v>
      </c>
    </row>
    <row r="2517" spans="1:21">
      <c r="A2517" s="10" t="s">
        <v>587</v>
      </c>
      <c r="B2517">
        <v>2516</v>
      </c>
      <c r="C2517">
        <v>12</v>
      </c>
      <c r="D2517" t="s">
        <v>585</v>
      </c>
      <c r="E2517" t="s">
        <v>73</v>
      </c>
      <c r="F2517" t="s">
        <v>147</v>
      </c>
      <c r="G2517" t="s">
        <v>30</v>
      </c>
      <c r="H2517" t="s">
        <v>147</v>
      </c>
      <c r="I2517" t="s">
        <v>30</v>
      </c>
      <c r="J2517" t="s">
        <v>39</v>
      </c>
      <c r="K2517">
        <v>42</v>
      </c>
      <c r="L2517" t="s">
        <v>253</v>
      </c>
      <c r="M2517" t="s">
        <v>34</v>
      </c>
      <c r="N2517" t="s">
        <v>49</v>
      </c>
      <c r="P2517" t="s">
        <v>464</v>
      </c>
      <c r="Q2517">
        <v>8</v>
      </c>
      <c r="U2517" s="61">
        <f>Arkusz2!S2517</f>
        <v>3.2071413573108588E-2</v>
      </c>
    </row>
    <row r="2518" spans="1:21">
      <c r="A2518" s="10" t="s">
        <v>587</v>
      </c>
      <c r="B2518">
        <v>2517</v>
      </c>
      <c r="C2518">
        <v>12</v>
      </c>
      <c r="D2518" t="s">
        <v>585</v>
      </c>
      <c r="E2518" t="s">
        <v>73</v>
      </c>
      <c r="F2518" t="s">
        <v>147</v>
      </c>
      <c r="G2518" t="s">
        <v>30</v>
      </c>
      <c r="H2518" t="s">
        <v>147</v>
      </c>
      <c r="I2518" t="s">
        <v>30</v>
      </c>
      <c r="J2518" t="s">
        <v>39</v>
      </c>
      <c r="K2518">
        <v>46</v>
      </c>
      <c r="L2518" t="s">
        <v>278</v>
      </c>
      <c r="M2518" t="s">
        <v>34</v>
      </c>
      <c r="N2518" t="s">
        <v>35</v>
      </c>
      <c r="Q2518">
        <v>8</v>
      </c>
      <c r="U2518" s="61">
        <f>Arkusz2!S2518</f>
        <v>3.4502880732867523E-2</v>
      </c>
    </row>
    <row r="2519" spans="1:21">
      <c r="A2519" s="10" t="s">
        <v>587</v>
      </c>
      <c r="B2519">
        <v>2518</v>
      </c>
      <c r="C2519">
        <v>12</v>
      </c>
      <c r="D2519" t="s">
        <v>585</v>
      </c>
      <c r="E2519" t="s">
        <v>73</v>
      </c>
      <c r="F2519" t="s">
        <v>147</v>
      </c>
      <c r="G2519" t="s">
        <v>30</v>
      </c>
      <c r="H2519" t="s">
        <v>147</v>
      </c>
      <c r="I2519" t="s">
        <v>30</v>
      </c>
      <c r="J2519" t="s">
        <v>39</v>
      </c>
      <c r="K2519">
        <v>49</v>
      </c>
      <c r="L2519" t="s">
        <v>163</v>
      </c>
      <c r="M2519" t="s">
        <v>37</v>
      </c>
      <c r="N2519" t="s">
        <v>38</v>
      </c>
      <c r="P2519" t="s">
        <v>254</v>
      </c>
      <c r="Q2519">
        <v>6</v>
      </c>
      <c r="U2519" s="61">
        <f>Arkusz2!S2519</f>
        <v>0.10163322948359395</v>
      </c>
    </row>
    <row r="2520" spans="1:21">
      <c r="A2520" s="10" t="s">
        <v>587</v>
      </c>
      <c r="B2520">
        <v>2519</v>
      </c>
      <c r="C2520">
        <v>12</v>
      </c>
      <c r="D2520" t="s">
        <v>585</v>
      </c>
      <c r="E2520" t="s">
        <v>73</v>
      </c>
      <c r="F2520" t="s">
        <v>147</v>
      </c>
      <c r="G2520" t="s">
        <v>30</v>
      </c>
      <c r="H2520" t="s">
        <v>147</v>
      </c>
      <c r="I2520" t="s">
        <v>30</v>
      </c>
      <c r="J2520" t="s">
        <v>39</v>
      </c>
      <c r="K2520">
        <v>49</v>
      </c>
      <c r="L2520" t="s">
        <v>464</v>
      </c>
      <c r="M2520" t="s">
        <v>43</v>
      </c>
      <c r="N2520" t="s">
        <v>38</v>
      </c>
      <c r="O2520" t="s">
        <v>13</v>
      </c>
      <c r="Q2520">
        <v>1</v>
      </c>
      <c r="U2520" s="61">
        <f>Arkusz2!S2520</f>
        <v>0.56557841886809501</v>
      </c>
    </row>
    <row r="2521" spans="1:21">
      <c r="A2521" s="10" t="s">
        <v>587</v>
      </c>
      <c r="B2521">
        <v>2520</v>
      </c>
      <c r="C2521">
        <v>12</v>
      </c>
      <c r="D2521" t="s">
        <v>585</v>
      </c>
      <c r="E2521" t="s">
        <v>73</v>
      </c>
      <c r="F2521" t="s">
        <v>147</v>
      </c>
      <c r="G2521" t="s">
        <v>30</v>
      </c>
      <c r="H2521" t="s">
        <v>147</v>
      </c>
      <c r="I2521" t="s">
        <v>30</v>
      </c>
      <c r="J2521" t="s">
        <v>39</v>
      </c>
      <c r="K2521">
        <v>50</v>
      </c>
      <c r="L2521" t="s">
        <v>464</v>
      </c>
      <c r="M2521" t="s">
        <v>43</v>
      </c>
      <c r="N2521" t="s">
        <v>49</v>
      </c>
      <c r="P2521" t="s">
        <v>277</v>
      </c>
      <c r="Q2521">
        <v>6</v>
      </c>
      <c r="U2521" s="61">
        <f>Arkusz2!S2521</f>
        <v>0.17298255377116797</v>
      </c>
    </row>
    <row r="2522" spans="1:21">
      <c r="A2522" s="10" t="s">
        <v>587</v>
      </c>
      <c r="B2522">
        <v>2521</v>
      </c>
      <c r="C2522">
        <v>12</v>
      </c>
      <c r="D2522" t="s">
        <v>585</v>
      </c>
      <c r="E2522" t="s">
        <v>73</v>
      </c>
      <c r="F2522" t="s">
        <v>30</v>
      </c>
      <c r="G2522" t="s">
        <v>147</v>
      </c>
      <c r="H2522" t="s">
        <v>147</v>
      </c>
      <c r="I2522" t="s">
        <v>30</v>
      </c>
      <c r="J2522" t="s">
        <v>151</v>
      </c>
      <c r="K2522">
        <v>54</v>
      </c>
      <c r="L2522" t="s">
        <v>462</v>
      </c>
      <c r="M2522" t="s">
        <v>43</v>
      </c>
      <c r="N2522" t="s">
        <v>35</v>
      </c>
      <c r="Q2522">
        <v>8</v>
      </c>
      <c r="U2522" s="61">
        <f>Arkusz2!S2522</f>
        <v>3.4502880732867523E-2</v>
      </c>
    </row>
    <row r="2523" spans="1:21">
      <c r="A2523" s="10" t="s">
        <v>587</v>
      </c>
      <c r="B2523">
        <v>2522</v>
      </c>
      <c r="C2523">
        <v>12</v>
      </c>
      <c r="D2523" t="s">
        <v>585</v>
      </c>
      <c r="E2523" t="s">
        <v>73</v>
      </c>
      <c r="F2523" t="s">
        <v>147</v>
      </c>
      <c r="G2523" t="s">
        <v>30</v>
      </c>
      <c r="H2523" t="s">
        <v>147</v>
      </c>
      <c r="I2523" t="s">
        <v>30</v>
      </c>
      <c r="J2523" t="s">
        <v>39</v>
      </c>
      <c r="K2523">
        <v>56</v>
      </c>
      <c r="L2523" t="s">
        <v>160</v>
      </c>
      <c r="M2523" t="s">
        <v>34</v>
      </c>
      <c r="N2523" t="s">
        <v>49</v>
      </c>
      <c r="Q2523">
        <v>8</v>
      </c>
      <c r="U2523" s="61">
        <f>Arkusz2!S2523</f>
        <v>3.4502880732867523E-2</v>
      </c>
    </row>
    <row r="2524" spans="1:21">
      <c r="A2524" s="10" t="s">
        <v>587</v>
      </c>
      <c r="B2524">
        <v>2523</v>
      </c>
      <c r="C2524">
        <v>12</v>
      </c>
      <c r="D2524" t="s">
        <v>585</v>
      </c>
      <c r="E2524" t="s">
        <v>73</v>
      </c>
      <c r="F2524" t="s">
        <v>147</v>
      </c>
      <c r="G2524" t="s">
        <v>30</v>
      </c>
      <c r="H2524" t="s">
        <v>147</v>
      </c>
      <c r="I2524" t="s">
        <v>30</v>
      </c>
      <c r="J2524" t="s">
        <v>39</v>
      </c>
      <c r="K2524">
        <v>58</v>
      </c>
      <c r="L2524" t="s">
        <v>464</v>
      </c>
      <c r="M2524" t="s">
        <v>43</v>
      </c>
      <c r="N2524" t="s">
        <v>35</v>
      </c>
      <c r="P2524" t="s">
        <v>254</v>
      </c>
      <c r="Q2524">
        <v>5</v>
      </c>
      <c r="U2524" s="61">
        <f>Arkusz2!S2524</f>
        <v>5.7394673231095802E-2</v>
      </c>
    </row>
    <row r="2525" spans="1:21">
      <c r="A2525" s="10" t="s">
        <v>587</v>
      </c>
      <c r="B2525">
        <v>2524</v>
      </c>
      <c r="C2525">
        <v>12</v>
      </c>
      <c r="D2525" t="s">
        <v>585</v>
      </c>
      <c r="E2525" t="s">
        <v>73</v>
      </c>
      <c r="F2525" t="s">
        <v>147</v>
      </c>
      <c r="G2525" t="s">
        <v>30</v>
      </c>
      <c r="H2525" t="s">
        <v>147</v>
      </c>
      <c r="I2525" t="s">
        <v>30</v>
      </c>
      <c r="J2525" t="s">
        <v>39</v>
      </c>
      <c r="K2525">
        <v>60</v>
      </c>
      <c r="L2525" t="s">
        <v>150</v>
      </c>
      <c r="M2525" t="s">
        <v>43</v>
      </c>
      <c r="N2525" t="s">
        <v>35</v>
      </c>
      <c r="P2525" t="s">
        <v>155</v>
      </c>
      <c r="Q2525">
        <v>6</v>
      </c>
      <c r="T2525" t="s">
        <v>295</v>
      </c>
      <c r="U2525" s="61">
        <f>Arkusz2!S2525</f>
        <v>0.13350948528427484</v>
      </c>
    </row>
    <row r="2526" spans="1:21">
      <c r="A2526" s="10" t="s">
        <v>587</v>
      </c>
      <c r="B2526">
        <v>2525</v>
      </c>
      <c r="C2526">
        <v>12</v>
      </c>
      <c r="D2526" t="s">
        <v>585</v>
      </c>
      <c r="E2526" t="s">
        <v>73</v>
      </c>
      <c r="F2526" t="s">
        <v>30</v>
      </c>
      <c r="G2526" t="s">
        <v>147</v>
      </c>
      <c r="H2526" t="s">
        <v>147</v>
      </c>
      <c r="I2526" t="s">
        <v>30</v>
      </c>
      <c r="J2526" t="s">
        <v>151</v>
      </c>
      <c r="K2526">
        <v>60</v>
      </c>
      <c r="L2526" t="s">
        <v>36</v>
      </c>
      <c r="M2526" t="s">
        <v>43</v>
      </c>
      <c r="N2526" t="s">
        <v>35</v>
      </c>
      <c r="P2526" t="s">
        <v>48</v>
      </c>
      <c r="Q2526">
        <v>8</v>
      </c>
      <c r="U2526" s="61">
        <f>Arkusz2!S2526</f>
        <v>3.2071413573108588E-2</v>
      </c>
    </row>
    <row r="2527" spans="1:21">
      <c r="A2527" s="10" t="s">
        <v>587</v>
      </c>
      <c r="B2527">
        <v>2526</v>
      </c>
      <c r="C2527">
        <v>12</v>
      </c>
      <c r="D2527" t="s">
        <v>585</v>
      </c>
      <c r="E2527" t="s">
        <v>73</v>
      </c>
      <c r="F2527" t="s">
        <v>147</v>
      </c>
      <c r="G2527" t="s">
        <v>30</v>
      </c>
      <c r="H2527" t="s">
        <v>147</v>
      </c>
      <c r="I2527" t="s">
        <v>30</v>
      </c>
      <c r="J2527" t="s">
        <v>39</v>
      </c>
      <c r="K2527">
        <v>63</v>
      </c>
      <c r="L2527" t="s">
        <v>160</v>
      </c>
      <c r="M2527" t="s">
        <v>34</v>
      </c>
      <c r="N2527" t="s">
        <v>35</v>
      </c>
      <c r="P2527" t="s">
        <v>253</v>
      </c>
      <c r="Q2527">
        <v>5</v>
      </c>
      <c r="U2527" s="61">
        <f>Arkusz2!S2527</f>
        <v>5.7394673231095802E-2</v>
      </c>
    </row>
    <row r="2528" spans="1:21">
      <c r="A2528" s="10" t="s">
        <v>587</v>
      </c>
      <c r="B2528">
        <v>2527</v>
      </c>
      <c r="C2528">
        <v>12</v>
      </c>
      <c r="D2528" t="s">
        <v>585</v>
      </c>
      <c r="E2528" t="s">
        <v>73</v>
      </c>
      <c r="F2528" t="s">
        <v>147</v>
      </c>
      <c r="G2528" t="s">
        <v>30</v>
      </c>
      <c r="H2528" t="s">
        <v>147</v>
      </c>
      <c r="I2528" t="s">
        <v>30</v>
      </c>
      <c r="J2528" t="s">
        <v>39</v>
      </c>
      <c r="K2528">
        <v>64</v>
      </c>
      <c r="L2528" t="s">
        <v>163</v>
      </c>
      <c r="M2528" t="s">
        <v>43</v>
      </c>
      <c r="N2528" t="s">
        <v>49</v>
      </c>
      <c r="P2528" t="s">
        <v>254</v>
      </c>
      <c r="Q2528">
        <v>5</v>
      </c>
      <c r="U2528" s="61">
        <f>Arkusz2!S2528</f>
        <v>5.7394673231095802E-2</v>
      </c>
    </row>
    <row r="2529" spans="1:21">
      <c r="A2529" s="10" t="s">
        <v>587</v>
      </c>
      <c r="B2529">
        <v>2528</v>
      </c>
      <c r="C2529">
        <v>12</v>
      </c>
      <c r="D2529" t="s">
        <v>585</v>
      </c>
      <c r="E2529" t="s">
        <v>73</v>
      </c>
      <c r="F2529" t="s">
        <v>147</v>
      </c>
      <c r="G2529" t="s">
        <v>30</v>
      </c>
      <c r="H2529" t="s">
        <v>147</v>
      </c>
      <c r="I2529" t="s">
        <v>30</v>
      </c>
      <c r="J2529" t="s">
        <v>39</v>
      </c>
      <c r="K2529">
        <v>65</v>
      </c>
      <c r="L2529" t="s">
        <v>150</v>
      </c>
      <c r="M2529" t="s">
        <v>34</v>
      </c>
      <c r="N2529" t="s">
        <v>35</v>
      </c>
      <c r="Q2529">
        <v>8</v>
      </c>
      <c r="U2529" s="61">
        <f>Arkusz2!S2529</f>
        <v>3.4502880732867523E-2</v>
      </c>
    </row>
    <row r="2530" spans="1:21">
      <c r="A2530" s="10" t="s">
        <v>587</v>
      </c>
      <c r="B2530">
        <v>2529</v>
      </c>
      <c r="C2530">
        <v>12</v>
      </c>
      <c r="D2530" t="s">
        <v>585</v>
      </c>
      <c r="E2530" t="s">
        <v>73</v>
      </c>
      <c r="F2530" t="s">
        <v>30</v>
      </c>
      <c r="G2530" t="s">
        <v>147</v>
      </c>
      <c r="H2530" t="s">
        <v>147</v>
      </c>
      <c r="I2530" t="s">
        <v>30</v>
      </c>
      <c r="J2530" t="s">
        <v>151</v>
      </c>
      <c r="K2530">
        <v>74</v>
      </c>
      <c r="L2530" t="s">
        <v>50</v>
      </c>
      <c r="M2530" t="s">
        <v>37</v>
      </c>
      <c r="N2530" t="s">
        <v>38</v>
      </c>
      <c r="P2530" t="s">
        <v>265</v>
      </c>
      <c r="Q2530">
        <v>6</v>
      </c>
      <c r="U2530" s="61">
        <f>Arkusz2!S2530</f>
        <v>0.10163322948359395</v>
      </c>
    </row>
    <row r="2531" spans="1:21">
      <c r="A2531" s="10" t="s">
        <v>587</v>
      </c>
      <c r="B2531">
        <v>2530</v>
      </c>
      <c r="C2531">
        <v>12</v>
      </c>
      <c r="D2531" t="s">
        <v>585</v>
      </c>
      <c r="E2531" t="s">
        <v>73</v>
      </c>
      <c r="F2531" t="s">
        <v>147</v>
      </c>
      <c r="G2531" t="s">
        <v>30</v>
      </c>
      <c r="H2531" t="s">
        <v>147</v>
      </c>
      <c r="I2531" t="s">
        <v>30</v>
      </c>
      <c r="J2531" t="s">
        <v>39</v>
      </c>
      <c r="K2531">
        <v>77</v>
      </c>
      <c r="L2531" t="s">
        <v>160</v>
      </c>
      <c r="M2531" t="s">
        <v>43</v>
      </c>
      <c r="N2531" t="s">
        <v>35</v>
      </c>
      <c r="P2531" t="s">
        <v>150</v>
      </c>
      <c r="Q2531">
        <v>8</v>
      </c>
      <c r="U2531" s="61">
        <f>Arkusz2!S2531</f>
        <v>3.2071413573108588E-2</v>
      </c>
    </row>
    <row r="2532" spans="1:21">
      <c r="A2532" s="10" t="s">
        <v>587</v>
      </c>
      <c r="B2532">
        <v>2531</v>
      </c>
      <c r="C2532">
        <v>12</v>
      </c>
      <c r="D2532" t="s">
        <v>585</v>
      </c>
      <c r="E2532" t="s">
        <v>73</v>
      </c>
      <c r="F2532" t="s">
        <v>147</v>
      </c>
      <c r="G2532" t="s">
        <v>30</v>
      </c>
      <c r="H2532" t="s">
        <v>147</v>
      </c>
      <c r="I2532" t="s">
        <v>30</v>
      </c>
      <c r="J2532" t="s">
        <v>39</v>
      </c>
      <c r="K2532">
        <v>85</v>
      </c>
      <c r="L2532" t="s">
        <v>464</v>
      </c>
      <c r="M2532" t="s">
        <v>43</v>
      </c>
      <c r="N2532" t="s">
        <v>49</v>
      </c>
      <c r="P2532" t="s">
        <v>155</v>
      </c>
      <c r="Q2532">
        <v>5</v>
      </c>
      <c r="U2532" s="61">
        <f>Arkusz2!S2532</f>
        <v>5.7394673231095802E-2</v>
      </c>
    </row>
    <row r="2533" spans="1:21">
      <c r="A2533" s="10" t="s">
        <v>587</v>
      </c>
      <c r="B2533">
        <v>2532</v>
      </c>
      <c r="C2533">
        <v>12</v>
      </c>
      <c r="D2533" t="s">
        <v>585</v>
      </c>
      <c r="E2533" t="s">
        <v>73</v>
      </c>
      <c r="F2533" t="s">
        <v>30</v>
      </c>
      <c r="G2533" t="s">
        <v>147</v>
      </c>
      <c r="H2533" t="s">
        <v>147</v>
      </c>
      <c r="I2533" t="s">
        <v>30</v>
      </c>
      <c r="J2533" t="s">
        <v>151</v>
      </c>
      <c r="K2533">
        <v>87</v>
      </c>
      <c r="L2533" t="s">
        <v>265</v>
      </c>
      <c r="M2533" t="s">
        <v>43</v>
      </c>
      <c r="N2533" t="s">
        <v>35</v>
      </c>
      <c r="Q2533">
        <v>8</v>
      </c>
      <c r="S2533" t="s">
        <v>296</v>
      </c>
      <c r="U2533" s="61">
        <f>Arkusz2!S2533</f>
        <v>6.0950324382530965E-2</v>
      </c>
    </row>
    <row r="2534" spans="1:21">
      <c r="A2534" s="10" t="s">
        <v>587</v>
      </c>
      <c r="B2534">
        <v>2533</v>
      </c>
      <c r="C2534">
        <v>12</v>
      </c>
      <c r="D2534" t="s">
        <v>585</v>
      </c>
      <c r="E2534" t="s">
        <v>73</v>
      </c>
      <c r="F2534" t="s">
        <v>147</v>
      </c>
      <c r="G2534" t="s">
        <v>30</v>
      </c>
      <c r="H2534" t="s">
        <v>147</v>
      </c>
      <c r="I2534" t="s">
        <v>30</v>
      </c>
      <c r="J2534" t="s">
        <v>39</v>
      </c>
      <c r="K2534">
        <v>90</v>
      </c>
      <c r="L2534" t="s">
        <v>588</v>
      </c>
      <c r="M2534" t="s">
        <v>43</v>
      </c>
      <c r="N2534" t="s">
        <v>38</v>
      </c>
      <c r="P2534" t="s">
        <v>259</v>
      </c>
      <c r="Q2534">
        <v>8</v>
      </c>
      <c r="U2534" s="61">
        <f>Arkusz2!S2534</f>
        <v>3.2071413573108588E-2</v>
      </c>
    </row>
    <row r="2535" spans="1:21">
      <c r="A2535" s="10" t="s">
        <v>587</v>
      </c>
      <c r="B2535">
        <v>2534</v>
      </c>
      <c r="C2535">
        <v>12</v>
      </c>
      <c r="D2535" t="s">
        <v>585</v>
      </c>
      <c r="E2535" t="s">
        <v>73</v>
      </c>
      <c r="F2535" t="s">
        <v>30</v>
      </c>
      <c r="G2535" t="s">
        <v>147</v>
      </c>
      <c r="H2535" t="s">
        <v>147</v>
      </c>
      <c r="I2535" t="s">
        <v>30</v>
      </c>
      <c r="J2535" t="s">
        <v>151</v>
      </c>
      <c r="K2535" t="s">
        <v>70</v>
      </c>
      <c r="L2535" t="s">
        <v>36</v>
      </c>
      <c r="M2535" t="s">
        <v>43</v>
      </c>
      <c r="N2535" t="s">
        <v>35</v>
      </c>
      <c r="P2535" t="s">
        <v>462</v>
      </c>
      <c r="Q2535">
        <v>8</v>
      </c>
      <c r="U2535" s="61">
        <f>Arkusz2!S2535</f>
        <v>3.2071413573108588E-2</v>
      </c>
    </row>
    <row r="2536" spans="1:21">
      <c r="A2536" s="10" t="s">
        <v>587</v>
      </c>
      <c r="B2536">
        <v>2535</v>
      </c>
      <c r="C2536">
        <v>12</v>
      </c>
      <c r="D2536" t="s">
        <v>585</v>
      </c>
      <c r="E2536" t="s">
        <v>73</v>
      </c>
      <c r="F2536" t="s">
        <v>30</v>
      </c>
      <c r="G2536" t="s">
        <v>147</v>
      </c>
      <c r="H2536" t="s">
        <v>147</v>
      </c>
      <c r="I2536" t="s">
        <v>30</v>
      </c>
      <c r="J2536" t="s">
        <v>151</v>
      </c>
      <c r="K2536" t="s">
        <v>70</v>
      </c>
      <c r="L2536" t="s">
        <v>36</v>
      </c>
      <c r="M2536" t="s">
        <v>43</v>
      </c>
      <c r="N2536" t="s">
        <v>38</v>
      </c>
      <c r="P2536" t="s">
        <v>264</v>
      </c>
      <c r="Q2536">
        <v>8</v>
      </c>
      <c r="U2536" s="61">
        <f>Arkusz2!S2536</f>
        <v>3.2071413573108588E-2</v>
      </c>
    </row>
    <row r="2537" spans="1:21">
      <c r="A2537" s="10" t="s">
        <v>589</v>
      </c>
      <c r="B2537">
        <v>2536</v>
      </c>
      <c r="C2537">
        <v>12</v>
      </c>
      <c r="D2537" t="s">
        <v>590</v>
      </c>
      <c r="E2537" t="s">
        <v>146</v>
      </c>
      <c r="F2537" t="s">
        <v>189</v>
      </c>
      <c r="G2537" t="s">
        <v>120</v>
      </c>
      <c r="H2537" t="s">
        <v>189</v>
      </c>
      <c r="I2537" t="s">
        <v>120</v>
      </c>
      <c r="J2537" t="s">
        <v>121</v>
      </c>
      <c r="K2537">
        <v>2</v>
      </c>
      <c r="L2537" t="s">
        <v>196</v>
      </c>
      <c r="M2537" t="s">
        <v>43</v>
      </c>
      <c r="N2537" t="s">
        <v>35</v>
      </c>
      <c r="P2537" t="s">
        <v>204</v>
      </c>
      <c r="Q2537">
        <v>6</v>
      </c>
      <c r="T2537" t="s">
        <v>294</v>
      </c>
      <c r="U2537" s="61">
        <f>Arkusz2!S2537</f>
        <v>0.18518597080337934</v>
      </c>
    </row>
    <row r="2538" spans="1:21">
      <c r="A2538" s="10" t="s">
        <v>589</v>
      </c>
      <c r="B2538">
        <v>2537</v>
      </c>
      <c r="C2538">
        <v>12</v>
      </c>
      <c r="D2538" t="s">
        <v>590</v>
      </c>
      <c r="E2538" t="s">
        <v>146</v>
      </c>
      <c r="F2538" t="s">
        <v>189</v>
      </c>
      <c r="G2538" t="s">
        <v>120</v>
      </c>
      <c r="H2538" t="s">
        <v>189</v>
      </c>
      <c r="I2538" t="s">
        <v>120</v>
      </c>
      <c r="J2538" t="s">
        <v>121</v>
      </c>
      <c r="K2538">
        <v>6</v>
      </c>
      <c r="L2538" t="s">
        <v>196</v>
      </c>
      <c r="M2538" t="s">
        <v>43</v>
      </c>
      <c r="N2538" t="s">
        <v>49</v>
      </c>
      <c r="P2538" t="s">
        <v>194</v>
      </c>
      <c r="Q2538">
        <v>8</v>
      </c>
      <c r="U2538" s="61">
        <f>Arkusz2!S2538</f>
        <v>3.2071413573108588E-2</v>
      </c>
    </row>
    <row r="2539" spans="1:21">
      <c r="A2539" s="10" t="s">
        <v>589</v>
      </c>
      <c r="B2539">
        <v>2538</v>
      </c>
      <c r="C2539">
        <v>12</v>
      </c>
      <c r="D2539" t="s">
        <v>590</v>
      </c>
      <c r="E2539" t="s">
        <v>146</v>
      </c>
      <c r="F2539" t="s">
        <v>120</v>
      </c>
      <c r="G2539" t="s">
        <v>189</v>
      </c>
      <c r="H2539" t="s">
        <v>189</v>
      </c>
      <c r="I2539" t="s">
        <v>120</v>
      </c>
      <c r="J2539" t="s">
        <v>237</v>
      </c>
      <c r="K2539">
        <v>7</v>
      </c>
      <c r="L2539" t="s">
        <v>134</v>
      </c>
      <c r="M2539" t="s">
        <v>34</v>
      </c>
      <c r="N2539" t="s">
        <v>35</v>
      </c>
      <c r="Q2539">
        <v>8</v>
      </c>
      <c r="U2539" s="61">
        <f>Arkusz2!S2539</f>
        <v>3.4502880732867523E-2</v>
      </c>
    </row>
    <row r="2540" spans="1:21">
      <c r="A2540" s="10" t="s">
        <v>589</v>
      </c>
      <c r="B2540">
        <v>2539</v>
      </c>
      <c r="C2540">
        <v>12</v>
      </c>
      <c r="D2540" t="s">
        <v>590</v>
      </c>
      <c r="E2540" t="s">
        <v>146</v>
      </c>
      <c r="F2540" t="s">
        <v>120</v>
      </c>
      <c r="G2540" t="s">
        <v>189</v>
      </c>
      <c r="H2540" t="s">
        <v>189</v>
      </c>
      <c r="I2540" t="s">
        <v>120</v>
      </c>
      <c r="J2540" t="s">
        <v>237</v>
      </c>
      <c r="K2540">
        <v>10</v>
      </c>
      <c r="L2540" t="s">
        <v>226</v>
      </c>
      <c r="M2540" t="s">
        <v>34</v>
      </c>
      <c r="N2540" t="s">
        <v>35</v>
      </c>
      <c r="P2540" t="s">
        <v>225</v>
      </c>
      <c r="Q2540">
        <v>7</v>
      </c>
      <c r="U2540" s="61">
        <f>Arkusz2!S2540</f>
        <v>1.1407995836332216E-2</v>
      </c>
    </row>
    <row r="2541" spans="1:21">
      <c r="A2541" s="10" t="s">
        <v>589</v>
      </c>
      <c r="B2541">
        <v>2540</v>
      </c>
      <c r="C2541">
        <v>12</v>
      </c>
      <c r="D2541" t="s">
        <v>590</v>
      </c>
      <c r="E2541" t="s">
        <v>146</v>
      </c>
      <c r="F2541" t="s">
        <v>189</v>
      </c>
      <c r="G2541" t="s">
        <v>120</v>
      </c>
      <c r="H2541" t="s">
        <v>189</v>
      </c>
      <c r="I2541" t="s">
        <v>120</v>
      </c>
      <c r="J2541" t="s">
        <v>121</v>
      </c>
      <c r="K2541">
        <v>23</v>
      </c>
      <c r="L2541" t="s">
        <v>473</v>
      </c>
      <c r="M2541" t="s">
        <v>43</v>
      </c>
      <c r="N2541" t="s">
        <v>35</v>
      </c>
      <c r="P2541" t="s">
        <v>196</v>
      </c>
      <c r="Q2541">
        <v>8</v>
      </c>
      <c r="U2541" s="61">
        <f>Arkusz2!S2541</f>
        <v>3.2071413573108588E-2</v>
      </c>
    </row>
    <row r="2542" spans="1:21">
      <c r="A2542" s="10" t="s">
        <v>589</v>
      </c>
      <c r="B2542">
        <v>2541</v>
      </c>
      <c r="C2542">
        <v>12</v>
      </c>
      <c r="D2542" t="s">
        <v>590</v>
      </c>
      <c r="E2542" t="s">
        <v>146</v>
      </c>
      <c r="F2542" t="s">
        <v>189</v>
      </c>
      <c r="G2542" t="s">
        <v>120</v>
      </c>
      <c r="H2542" t="s">
        <v>189</v>
      </c>
      <c r="I2542" t="s">
        <v>120</v>
      </c>
      <c r="J2542" t="s">
        <v>121</v>
      </c>
      <c r="K2542">
        <v>25</v>
      </c>
      <c r="L2542" t="s">
        <v>286</v>
      </c>
      <c r="M2542" t="s">
        <v>43</v>
      </c>
      <c r="N2542" t="s">
        <v>35</v>
      </c>
      <c r="Q2542">
        <v>5</v>
      </c>
      <c r="U2542" s="61">
        <f>Arkusz2!S2542</f>
        <v>6.1623772780053571E-2</v>
      </c>
    </row>
    <row r="2543" spans="1:21">
      <c r="A2543" s="10" t="s">
        <v>589</v>
      </c>
      <c r="B2543">
        <v>2542</v>
      </c>
      <c r="C2543">
        <v>12</v>
      </c>
      <c r="D2543" t="s">
        <v>590</v>
      </c>
      <c r="E2543" t="s">
        <v>146</v>
      </c>
      <c r="F2543" t="s">
        <v>189</v>
      </c>
      <c r="G2543" t="s">
        <v>120</v>
      </c>
      <c r="H2543" t="s">
        <v>189</v>
      </c>
      <c r="I2543" t="s">
        <v>120</v>
      </c>
      <c r="J2543" t="s">
        <v>121</v>
      </c>
      <c r="K2543">
        <v>28</v>
      </c>
      <c r="L2543" t="s">
        <v>197</v>
      </c>
      <c r="M2543" t="s">
        <v>34</v>
      </c>
      <c r="N2543" t="s">
        <v>38</v>
      </c>
      <c r="Q2543">
        <v>8</v>
      </c>
      <c r="S2543" t="s">
        <v>296</v>
      </c>
      <c r="U2543" s="61">
        <f>Arkusz2!S2543</f>
        <v>6.0950324382530965E-2</v>
      </c>
    </row>
    <row r="2544" spans="1:21">
      <c r="A2544" s="10" t="s">
        <v>589</v>
      </c>
      <c r="B2544">
        <v>2543</v>
      </c>
      <c r="C2544">
        <v>12</v>
      </c>
      <c r="D2544" t="s">
        <v>590</v>
      </c>
      <c r="E2544" t="s">
        <v>146</v>
      </c>
      <c r="F2544" t="s">
        <v>120</v>
      </c>
      <c r="G2544" t="s">
        <v>189</v>
      </c>
      <c r="H2544" t="s">
        <v>189</v>
      </c>
      <c r="I2544" t="s">
        <v>120</v>
      </c>
      <c r="J2544" t="s">
        <v>237</v>
      </c>
      <c r="K2544">
        <v>40</v>
      </c>
      <c r="L2544" t="s">
        <v>129</v>
      </c>
      <c r="M2544" t="s">
        <v>34</v>
      </c>
      <c r="N2544" t="s">
        <v>49</v>
      </c>
      <c r="P2544" t="s">
        <v>143</v>
      </c>
      <c r="Q2544">
        <v>6</v>
      </c>
      <c r="U2544" s="61">
        <f>Arkusz2!S2544</f>
        <v>0.17298255377116797</v>
      </c>
    </row>
    <row r="2545" spans="1:21">
      <c r="A2545" s="10" t="s">
        <v>589</v>
      </c>
      <c r="B2545">
        <v>2544</v>
      </c>
      <c r="C2545">
        <v>12</v>
      </c>
      <c r="D2545" t="s">
        <v>590</v>
      </c>
      <c r="E2545" t="s">
        <v>146</v>
      </c>
      <c r="F2545" t="s">
        <v>120</v>
      </c>
      <c r="G2545" t="s">
        <v>189</v>
      </c>
      <c r="H2545" t="s">
        <v>189</v>
      </c>
      <c r="I2545" t="s">
        <v>120</v>
      </c>
      <c r="J2545" t="s">
        <v>237</v>
      </c>
      <c r="K2545">
        <v>40</v>
      </c>
      <c r="L2545" t="s">
        <v>130</v>
      </c>
      <c r="M2545" t="s">
        <v>37</v>
      </c>
      <c r="N2545" t="s">
        <v>35</v>
      </c>
      <c r="P2545" t="s">
        <v>138</v>
      </c>
      <c r="Q2545">
        <v>1</v>
      </c>
      <c r="T2545" t="s">
        <v>295</v>
      </c>
      <c r="U2545" s="61">
        <f>Arkusz2!S2545</f>
        <v>0.32476129565903694</v>
      </c>
    </row>
    <row r="2546" spans="1:21">
      <c r="A2546" s="10" t="s">
        <v>589</v>
      </c>
      <c r="B2546">
        <v>2545</v>
      </c>
      <c r="C2546">
        <v>12</v>
      </c>
      <c r="D2546" t="s">
        <v>590</v>
      </c>
      <c r="E2546" t="s">
        <v>146</v>
      </c>
      <c r="F2546" t="s">
        <v>189</v>
      </c>
      <c r="G2546" t="s">
        <v>120</v>
      </c>
      <c r="H2546" t="s">
        <v>189</v>
      </c>
      <c r="I2546" t="s">
        <v>120</v>
      </c>
      <c r="J2546" t="s">
        <v>121</v>
      </c>
      <c r="K2546">
        <v>52</v>
      </c>
      <c r="L2546" t="s">
        <v>196</v>
      </c>
      <c r="M2546" t="s">
        <v>34</v>
      </c>
      <c r="N2546" t="s">
        <v>35</v>
      </c>
      <c r="P2546" t="s">
        <v>473</v>
      </c>
      <c r="Q2546">
        <v>6</v>
      </c>
      <c r="U2546" s="61">
        <f>Arkusz2!S2546</f>
        <v>0.17298255377116797</v>
      </c>
    </row>
    <row r="2547" spans="1:21">
      <c r="A2547" s="10" t="s">
        <v>589</v>
      </c>
      <c r="B2547">
        <v>2546</v>
      </c>
      <c r="C2547">
        <v>12</v>
      </c>
      <c r="D2547" t="s">
        <v>590</v>
      </c>
      <c r="E2547" t="s">
        <v>146</v>
      </c>
      <c r="F2547" t="s">
        <v>120</v>
      </c>
      <c r="G2547" t="s">
        <v>189</v>
      </c>
      <c r="H2547" t="s">
        <v>189</v>
      </c>
      <c r="I2547" t="s">
        <v>120</v>
      </c>
      <c r="J2547" t="s">
        <v>237</v>
      </c>
      <c r="K2547">
        <v>55</v>
      </c>
      <c r="L2547" t="s">
        <v>143</v>
      </c>
      <c r="M2547" t="s">
        <v>34</v>
      </c>
      <c r="N2547" t="s">
        <v>38</v>
      </c>
      <c r="Q2547">
        <v>8</v>
      </c>
      <c r="U2547" s="61">
        <f>Arkusz2!S2547</f>
        <v>3.4502880732867523E-2</v>
      </c>
    </row>
    <row r="2548" spans="1:21">
      <c r="A2548" s="10" t="s">
        <v>589</v>
      </c>
      <c r="B2548">
        <v>2547</v>
      </c>
      <c r="C2548">
        <v>12</v>
      </c>
      <c r="D2548" t="s">
        <v>590</v>
      </c>
      <c r="E2548" t="s">
        <v>146</v>
      </c>
      <c r="F2548" t="s">
        <v>189</v>
      </c>
      <c r="G2548" t="s">
        <v>120</v>
      </c>
      <c r="H2548" t="s">
        <v>189</v>
      </c>
      <c r="I2548" t="s">
        <v>120</v>
      </c>
      <c r="J2548" t="s">
        <v>121</v>
      </c>
      <c r="K2548">
        <v>60</v>
      </c>
      <c r="L2548" t="s">
        <v>473</v>
      </c>
      <c r="M2548" t="s">
        <v>37</v>
      </c>
      <c r="N2548" t="s">
        <v>35</v>
      </c>
      <c r="P2548" t="s">
        <v>209</v>
      </c>
      <c r="Q2548">
        <v>6</v>
      </c>
      <c r="U2548" s="61">
        <f>Arkusz2!S2548</f>
        <v>0.10163322948359395</v>
      </c>
    </row>
    <row r="2549" spans="1:21">
      <c r="A2549" s="10" t="s">
        <v>589</v>
      </c>
      <c r="B2549">
        <v>2548</v>
      </c>
      <c r="C2549">
        <v>12</v>
      </c>
      <c r="D2549" t="s">
        <v>590</v>
      </c>
      <c r="E2549" t="s">
        <v>146</v>
      </c>
      <c r="F2549" t="s">
        <v>120</v>
      </c>
      <c r="G2549" t="s">
        <v>189</v>
      </c>
      <c r="H2549" t="s">
        <v>189</v>
      </c>
      <c r="I2549" t="s">
        <v>120</v>
      </c>
      <c r="J2549" t="s">
        <v>237</v>
      </c>
      <c r="K2549">
        <v>62</v>
      </c>
      <c r="L2549" t="s">
        <v>225</v>
      </c>
      <c r="M2549" t="s">
        <v>43</v>
      </c>
      <c r="N2549" t="s">
        <v>35</v>
      </c>
      <c r="P2549" t="s">
        <v>134</v>
      </c>
      <c r="Q2549">
        <v>5</v>
      </c>
      <c r="U2549" s="61">
        <f>Arkusz2!S2549</f>
        <v>5.7394673231095802E-2</v>
      </c>
    </row>
    <row r="2550" spans="1:21">
      <c r="A2550" s="10" t="s">
        <v>589</v>
      </c>
      <c r="B2550">
        <v>2549</v>
      </c>
      <c r="C2550">
        <v>12</v>
      </c>
      <c r="D2550" t="s">
        <v>590</v>
      </c>
      <c r="E2550" t="s">
        <v>146</v>
      </c>
      <c r="F2550" t="s">
        <v>120</v>
      </c>
      <c r="G2550" t="s">
        <v>189</v>
      </c>
      <c r="H2550" t="s">
        <v>189</v>
      </c>
      <c r="I2550" t="s">
        <v>120</v>
      </c>
      <c r="J2550" t="s">
        <v>237</v>
      </c>
      <c r="K2550">
        <v>67</v>
      </c>
      <c r="L2550" t="s">
        <v>134</v>
      </c>
      <c r="M2550" t="s">
        <v>43</v>
      </c>
      <c r="N2550" t="s">
        <v>49</v>
      </c>
      <c r="Q2550">
        <v>8</v>
      </c>
      <c r="S2550" t="s">
        <v>296</v>
      </c>
      <c r="U2550" s="61">
        <f>Arkusz2!S2550</f>
        <v>6.0950324382530965E-2</v>
      </c>
    </row>
    <row r="2551" spans="1:21">
      <c r="A2551" s="10" t="s">
        <v>589</v>
      </c>
      <c r="B2551">
        <v>2550</v>
      </c>
      <c r="C2551">
        <v>12</v>
      </c>
      <c r="D2551" t="s">
        <v>590</v>
      </c>
      <c r="E2551" t="s">
        <v>146</v>
      </c>
      <c r="F2551" t="s">
        <v>189</v>
      </c>
      <c r="G2551" t="s">
        <v>120</v>
      </c>
      <c r="H2551" t="s">
        <v>189</v>
      </c>
      <c r="I2551" t="s">
        <v>120</v>
      </c>
      <c r="J2551" t="s">
        <v>121</v>
      </c>
      <c r="K2551">
        <v>70</v>
      </c>
      <c r="L2551" t="s">
        <v>207</v>
      </c>
      <c r="M2551" t="s">
        <v>34</v>
      </c>
      <c r="N2551" t="s">
        <v>49</v>
      </c>
      <c r="P2551" t="s">
        <v>194</v>
      </c>
      <c r="Q2551">
        <v>8</v>
      </c>
      <c r="U2551" s="61">
        <f>Arkusz2!S2551</f>
        <v>3.2071413573108588E-2</v>
      </c>
    </row>
    <row r="2552" spans="1:21">
      <c r="A2552" s="10" t="s">
        <v>589</v>
      </c>
      <c r="B2552">
        <v>2551</v>
      </c>
      <c r="C2552">
        <v>12</v>
      </c>
      <c r="D2552" t="s">
        <v>590</v>
      </c>
      <c r="E2552" t="s">
        <v>146</v>
      </c>
      <c r="F2552" t="s">
        <v>120</v>
      </c>
      <c r="G2552" t="s">
        <v>189</v>
      </c>
      <c r="H2552" t="s">
        <v>189</v>
      </c>
      <c r="I2552" t="s">
        <v>120</v>
      </c>
      <c r="J2552" t="s">
        <v>237</v>
      </c>
      <c r="K2552">
        <v>73</v>
      </c>
      <c r="L2552" t="s">
        <v>137</v>
      </c>
      <c r="M2552" t="s">
        <v>43</v>
      </c>
      <c r="N2552" t="s">
        <v>49</v>
      </c>
      <c r="P2552" t="s">
        <v>131</v>
      </c>
      <c r="Q2552">
        <v>5</v>
      </c>
      <c r="U2552" s="61">
        <f>Arkusz2!S2552</f>
        <v>5.7394673231095802E-2</v>
      </c>
    </row>
    <row r="2553" spans="1:21">
      <c r="A2553" s="10" t="s">
        <v>589</v>
      </c>
      <c r="B2553">
        <v>2552</v>
      </c>
      <c r="C2553">
        <v>12</v>
      </c>
      <c r="D2553" t="s">
        <v>590</v>
      </c>
      <c r="E2553" t="s">
        <v>146</v>
      </c>
      <c r="F2553" t="s">
        <v>120</v>
      </c>
      <c r="G2553" t="s">
        <v>189</v>
      </c>
      <c r="H2553" t="s">
        <v>189</v>
      </c>
      <c r="I2553" t="s">
        <v>120</v>
      </c>
      <c r="J2553" t="s">
        <v>237</v>
      </c>
      <c r="K2553">
        <v>76</v>
      </c>
      <c r="L2553" t="s">
        <v>137</v>
      </c>
      <c r="M2553" t="s">
        <v>43</v>
      </c>
      <c r="N2553" t="s">
        <v>35</v>
      </c>
      <c r="P2553" t="s">
        <v>131</v>
      </c>
      <c r="Q2553">
        <v>8</v>
      </c>
      <c r="U2553" s="61">
        <f>Arkusz2!S2553</f>
        <v>3.2071413573108588E-2</v>
      </c>
    </row>
    <row r="2554" spans="1:21">
      <c r="A2554" s="10" t="s">
        <v>589</v>
      </c>
      <c r="B2554">
        <v>2553</v>
      </c>
      <c r="C2554">
        <v>12</v>
      </c>
      <c r="D2554" t="s">
        <v>590</v>
      </c>
      <c r="E2554" t="s">
        <v>146</v>
      </c>
      <c r="F2554" t="s">
        <v>120</v>
      </c>
      <c r="G2554" t="s">
        <v>189</v>
      </c>
      <c r="H2554" t="s">
        <v>189</v>
      </c>
      <c r="I2554" t="s">
        <v>120</v>
      </c>
      <c r="J2554" t="s">
        <v>237</v>
      </c>
      <c r="K2554">
        <v>79</v>
      </c>
      <c r="L2554" t="s">
        <v>225</v>
      </c>
      <c r="M2554" t="s">
        <v>43</v>
      </c>
      <c r="N2554" t="s">
        <v>35</v>
      </c>
      <c r="P2554" t="s">
        <v>340</v>
      </c>
      <c r="Q2554">
        <v>8</v>
      </c>
      <c r="U2554" s="61">
        <f>Arkusz2!S2554</f>
        <v>3.2071413573108588E-2</v>
      </c>
    </row>
    <row r="2555" spans="1:21">
      <c r="A2555" s="10" t="s">
        <v>589</v>
      </c>
      <c r="B2555">
        <v>2554</v>
      </c>
      <c r="C2555">
        <v>12</v>
      </c>
      <c r="D2555" t="s">
        <v>590</v>
      </c>
      <c r="E2555" t="s">
        <v>146</v>
      </c>
      <c r="F2555" t="s">
        <v>120</v>
      </c>
      <c r="G2555" t="s">
        <v>189</v>
      </c>
      <c r="H2555" t="s">
        <v>189</v>
      </c>
      <c r="I2555" t="s">
        <v>120</v>
      </c>
      <c r="J2555" t="s">
        <v>237</v>
      </c>
      <c r="K2555">
        <v>86</v>
      </c>
      <c r="L2555" t="s">
        <v>544</v>
      </c>
      <c r="M2555" t="s">
        <v>43</v>
      </c>
      <c r="N2555" t="s">
        <v>49</v>
      </c>
      <c r="Q2555">
        <v>8</v>
      </c>
      <c r="U2555" s="61">
        <f>Arkusz2!S2555</f>
        <v>3.4502880732867523E-2</v>
      </c>
    </row>
    <row r="2556" spans="1:21">
      <c r="A2556" s="10" t="s">
        <v>589</v>
      </c>
      <c r="B2556">
        <v>2555</v>
      </c>
      <c r="C2556">
        <v>12</v>
      </c>
      <c r="D2556" t="s">
        <v>590</v>
      </c>
      <c r="E2556" t="s">
        <v>146</v>
      </c>
      <c r="F2556" t="s">
        <v>120</v>
      </c>
      <c r="G2556" t="s">
        <v>189</v>
      </c>
      <c r="H2556" t="s">
        <v>189</v>
      </c>
      <c r="I2556" t="s">
        <v>120</v>
      </c>
      <c r="J2556" t="s">
        <v>237</v>
      </c>
      <c r="K2556" t="s">
        <v>95</v>
      </c>
      <c r="L2556" t="s">
        <v>544</v>
      </c>
      <c r="M2556" t="s">
        <v>34</v>
      </c>
      <c r="N2556" t="s">
        <v>35</v>
      </c>
      <c r="P2556" t="s">
        <v>130</v>
      </c>
      <c r="Q2556">
        <v>6</v>
      </c>
      <c r="U2556" s="61">
        <f>Arkusz2!S2556</f>
        <v>0.17298255377116797</v>
      </c>
    </row>
    <row r="2557" spans="1:21">
      <c r="A2557" s="10" t="s">
        <v>591</v>
      </c>
      <c r="B2557">
        <v>2556</v>
      </c>
      <c r="C2557">
        <v>12</v>
      </c>
      <c r="D2557" t="s">
        <v>590</v>
      </c>
      <c r="E2557" t="s">
        <v>146</v>
      </c>
      <c r="F2557" t="s">
        <v>54</v>
      </c>
      <c r="G2557" t="s">
        <v>98</v>
      </c>
      <c r="H2557" t="s">
        <v>54</v>
      </c>
      <c r="I2557" t="s">
        <v>98</v>
      </c>
      <c r="J2557" t="s">
        <v>317</v>
      </c>
      <c r="K2557">
        <v>5</v>
      </c>
      <c r="L2557" t="s">
        <v>252</v>
      </c>
      <c r="M2557" t="s">
        <v>43</v>
      </c>
      <c r="N2557" t="s">
        <v>38</v>
      </c>
      <c r="P2557" t="s">
        <v>381</v>
      </c>
      <c r="Q2557">
        <v>6</v>
      </c>
      <c r="U2557" s="61">
        <f>Arkusz2!S2557</f>
        <v>0.17298255377116797</v>
      </c>
    </row>
    <row r="2558" spans="1:21">
      <c r="A2558" s="10" t="s">
        <v>591</v>
      </c>
      <c r="B2558">
        <v>2557</v>
      </c>
      <c r="C2558">
        <v>12</v>
      </c>
      <c r="D2558" t="s">
        <v>590</v>
      </c>
      <c r="E2558" t="s">
        <v>146</v>
      </c>
      <c r="F2558" t="s">
        <v>98</v>
      </c>
      <c r="G2558" t="s">
        <v>54</v>
      </c>
      <c r="H2558" t="s">
        <v>54</v>
      </c>
      <c r="I2558" t="s">
        <v>98</v>
      </c>
      <c r="J2558" t="s">
        <v>380</v>
      </c>
      <c r="K2558">
        <v>8</v>
      </c>
      <c r="L2558" t="s">
        <v>218</v>
      </c>
      <c r="M2558" t="s">
        <v>43</v>
      </c>
      <c r="N2558" t="s">
        <v>35</v>
      </c>
      <c r="P2558" t="s">
        <v>342</v>
      </c>
      <c r="Q2558">
        <v>8</v>
      </c>
      <c r="U2558" s="61">
        <f>Arkusz2!S2558</f>
        <v>3.2071413573108588E-2</v>
      </c>
    </row>
    <row r="2559" spans="1:21">
      <c r="A2559" s="10" t="s">
        <v>591</v>
      </c>
      <c r="B2559">
        <v>2558</v>
      </c>
      <c r="C2559">
        <v>12</v>
      </c>
      <c r="D2559" t="s">
        <v>590</v>
      </c>
      <c r="E2559" t="s">
        <v>146</v>
      </c>
      <c r="F2559" t="s">
        <v>54</v>
      </c>
      <c r="G2559" t="s">
        <v>98</v>
      </c>
      <c r="H2559" t="s">
        <v>54</v>
      </c>
      <c r="I2559" t="s">
        <v>98</v>
      </c>
      <c r="J2559" t="s">
        <v>317</v>
      </c>
      <c r="K2559">
        <v>8</v>
      </c>
      <c r="L2559" t="s">
        <v>381</v>
      </c>
      <c r="M2559" t="s">
        <v>34</v>
      </c>
      <c r="N2559" t="s">
        <v>35</v>
      </c>
      <c r="P2559" t="s">
        <v>382</v>
      </c>
      <c r="Q2559">
        <v>8</v>
      </c>
      <c r="U2559" s="61">
        <f>Arkusz2!S2559</f>
        <v>3.2071413573108588E-2</v>
      </c>
    </row>
    <row r="2560" spans="1:21">
      <c r="A2560" s="10" t="s">
        <v>591</v>
      </c>
      <c r="B2560">
        <v>2559</v>
      </c>
      <c r="C2560">
        <v>12</v>
      </c>
      <c r="D2560" t="s">
        <v>590</v>
      </c>
      <c r="E2560" t="s">
        <v>146</v>
      </c>
      <c r="F2560" t="s">
        <v>54</v>
      </c>
      <c r="G2560" t="s">
        <v>98</v>
      </c>
      <c r="H2560" t="s">
        <v>54</v>
      </c>
      <c r="I2560" t="s">
        <v>98</v>
      </c>
      <c r="J2560" t="s">
        <v>317</v>
      </c>
      <c r="K2560">
        <v>13</v>
      </c>
      <c r="L2560" t="s">
        <v>67</v>
      </c>
      <c r="M2560" t="s">
        <v>43</v>
      </c>
      <c r="N2560" t="s">
        <v>35</v>
      </c>
      <c r="P2560" t="s">
        <v>381</v>
      </c>
      <c r="Q2560">
        <v>8</v>
      </c>
      <c r="U2560" s="61">
        <f>Arkusz2!S2560</f>
        <v>3.2071413573108588E-2</v>
      </c>
    </row>
    <row r="2561" spans="1:21">
      <c r="A2561" s="10" t="s">
        <v>591</v>
      </c>
      <c r="B2561">
        <v>2560</v>
      </c>
      <c r="C2561">
        <v>12</v>
      </c>
      <c r="D2561" t="s">
        <v>590</v>
      </c>
      <c r="E2561" t="s">
        <v>146</v>
      </c>
      <c r="F2561" t="s">
        <v>54</v>
      </c>
      <c r="G2561" t="s">
        <v>98</v>
      </c>
      <c r="H2561" t="s">
        <v>54</v>
      </c>
      <c r="I2561" t="s">
        <v>98</v>
      </c>
      <c r="J2561" t="s">
        <v>317</v>
      </c>
      <c r="K2561">
        <v>20</v>
      </c>
      <c r="L2561" t="s">
        <v>67</v>
      </c>
      <c r="M2561" t="s">
        <v>43</v>
      </c>
      <c r="N2561" t="s">
        <v>49</v>
      </c>
      <c r="P2561" t="s">
        <v>57</v>
      </c>
      <c r="Q2561">
        <v>8</v>
      </c>
      <c r="U2561" s="61">
        <f>Arkusz2!S2561</f>
        <v>3.2071413573108588E-2</v>
      </c>
    </row>
    <row r="2562" spans="1:21">
      <c r="A2562" s="10" t="s">
        <v>591</v>
      </c>
      <c r="B2562">
        <v>2561</v>
      </c>
      <c r="C2562">
        <v>12</v>
      </c>
      <c r="D2562" t="s">
        <v>590</v>
      </c>
      <c r="E2562" t="s">
        <v>146</v>
      </c>
      <c r="F2562" t="s">
        <v>98</v>
      </c>
      <c r="G2562" t="s">
        <v>54</v>
      </c>
      <c r="H2562" t="s">
        <v>54</v>
      </c>
      <c r="I2562" t="s">
        <v>98</v>
      </c>
      <c r="J2562" t="s">
        <v>380</v>
      </c>
      <c r="K2562">
        <v>21</v>
      </c>
      <c r="L2562" t="s">
        <v>218</v>
      </c>
      <c r="M2562" t="s">
        <v>34</v>
      </c>
      <c r="N2562" t="s">
        <v>35</v>
      </c>
      <c r="Q2562">
        <v>5</v>
      </c>
      <c r="U2562" s="61">
        <f>Arkusz2!S2562</f>
        <v>6.1623772780053571E-2</v>
      </c>
    </row>
    <row r="2563" spans="1:21">
      <c r="A2563" s="10" t="s">
        <v>591</v>
      </c>
      <c r="B2563">
        <v>2562</v>
      </c>
      <c r="C2563">
        <v>12</v>
      </c>
      <c r="D2563" t="s">
        <v>590</v>
      </c>
      <c r="E2563" t="s">
        <v>146</v>
      </c>
      <c r="F2563" t="s">
        <v>98</v>
      </c>
      <c r="G2563" t="s">
        <v>54</v>
      </c>
      <c r="H2563" t="s">
        <v>54</v>
      </c>
      <c r="I2563" t="s">
        <v>98</v>
      </c>
      <c r="J2563" t="s">
        <v>380</v>
      </c>
      <c r="K2563">
        <v>23</v>
      </c>
      <c r="L2563" t="s">
        <v>102</v>
      </c>
      <c r="M2563" t="s">
        <v>37</v>
      </c>
      <c r="N2563" t="s">
        <v>35</v>
      </c>
      <c r="P2563" t="s">
        <v>431</v>
      </c>
      <c r="Q2563">
        <v>6</v>
      </c>
      <c r="T2563" t="s">
        <v>294</v>
      </c>
      <c r="U2563" s="61">
        <f>Arkusz2!S2563</f>
        <v>0.1094694240700843</v>
      </c>
    </row>
    <row r="2564" spans="1:21">
      <c r="A2564" s="10" t="s">
        <v>591</v>
      </c>
      <c r="B2564">
        <v>2563</v>
      </c>
      <c r="C2564">
        <v>12</v>
      </c>
      <c r="D2564" t="s">
        <v>590</v>
      </c>
      <c r="E2564" t="s">
        <v>146</v>
      </c>
      <c r="F2564" t="s">
        <v>54</v>
      </c>
      <c r="G2564" t="s">
        <v>98</v>
      </c>
      <c r="H2564" t="s">
        <v>54</v>
      </c>
      <c r="I2564" t="s">
        <v>98</v>
      </c>
      <c r="J2564" t="s">
        <v>317</v>
      </c>
      <c r="K2564">
        <v>25</v>
      </c>
      <c r="L2564" t="s">
        <v>67</v>
      </c>
      <c r="M2564" t="s">
        <v>34</v>
      </c>
      <c r="N2564" t="s">
        <v>49</v>
      </c>
      <c r="P2564" t="s">
        <v>381</v>
      </c>
      <c r="Q2564">
        <v>6</v>
      </c>
      <c r="U2564" s="61">
        <f>Arkusz2!S2564</f>
        <v>0.17298255377116797</v>
      </c>
    </row>
    <row r="2565" spans="1:21">
      <c r="A2565" s="10" t="s">
        <v>591</v>
      </c>
      <c r="B2565">
        <v>2564</v>
      </c>
      <c r="C2565">
        <v>12</v>
      </c>
      <c r="D2565" t="s">
        <v>590</v>
      </c>
      <c r="E2565" t="s">
        <v>146</v>
      </c>
      <c r="F2565" t="s">
        <v>54</v>
      </c>
      <c r="G2565" t="s">
        <v>98</v>
      </c>
      <c r="H2565" t="s">
        <v>54</v>
      </c>
      <c r="I2565" t="s">
        <v>98</v>
      </c>
      <c r="J2565" t="s">
        <v>317</v>
      </c>
      <c r="K2565">
        <v>26</v>
      </c>
      <c r="L2565" t="s">
        <v>67</v>
      </c>
      <c r="M2565" t="s">
        <v>34</v>
      </c>
      <c r="N2565" t="s">
        <v>38</v>
      </c>
      <c r="P2565" t="s">
        <v>57</v>
      </c>
      <c r="Q2565">
        <v>8</v>
      </c>
      <c r="U2565" s="61">
        <f>Arkusz2!S2565</f>
        <v>3.2071413573108588E-2</v>
      </c>
    </row>
    <row r="2566" spans="1:21">
      <c r="A2566" s="10" t="s">
        <v>591</v>
      </c>
      <c r="B2566">
        <v>2565</v>
      </c>
      <c r="C2566">
        <v>12</v>
      </c>
      <c r="D2566" t="s">
        <v>590</v>
      </c>
      <c r="E2566" t="s">
        <v>146</v>
      </c>
      <c r="F2566" t="s">
        <v>98</v>
      </c>
      <c r="G2566" t="s">
        <v>54</v>
      </c>
      <c r="H2566" t="s">
        <v>54</v>
      </c>
      <c r="I2566" t="s">
        <v>98</v>
      </c>
      <c r="J2566" t="s">
        <v>380</v>
      </c>
      <c r="K2566">
        <v>26</v>
      </c>
      <c r="L2566" t="s">
        <v>112</v>
      </c>
      <c r="M2566" t="s">
        <v>34</v>
      </c>
      <c r="N2566" t="s">
        <v>35</v>
      </c>
      <c r="P2566" t="s">
        <v>102</v>
      </c>
      <c r="Q2566">
        <v>8</v>
      </c>
      <c r="U2566" s="61">
        <f>Arkusz2!S2566</f>
        <v>3.2071413573108588E-2</v>
      </c>
    </row>
    <row r="2567" spans="1:21">
      <c r="A2567" s="10" t="s">
        <v>591</v>
      </c>
      <c r="B2567">
        <v>2566</v>
      </c>
      <c r="C2567">
        <v>12</v>
      </c>
      <c r="D2567" t="s">
        <v>590</v>
      </c>
      <c r="E2567" t="s">
        <v>146</v>
      </c>
      <c r="F2567" t="s">
        <v>98</v>
      </c>
      <c r="G2567" t="s">
        <v>54</v>
      </c>
      <c r="H2567" t="s">
        <v>54</v>
      </c>
      <c r="I2567" t="s">
        <v>98</v>
      </c>
      <c r="J2567" t="s">
        <v>380</v>
      </c>
      <c r="K2567">
        <v>28</v>
      </c>
      <c r="L2567" t="s">
        <v>218</v>
      </c>
      <c r="M2567" t="s">
        <v>43</v>
      </c>
      <c r="N2567" t="s">
        <v>35</v>
      </c>
      <c r="P2567" t="s">
        <v>342</v>
      </c>
      <c r="Q2567">
        <v>8</v>
      </c>
      <c r="U2567" s="61">
        <f>Arkusz2!S2567</f>
        <v>3.2071413573108588E-2</v>
      </c>
    </row>
    <row r="2568" spans="1:21">
      <c r="A2568" s="10" t="s">
        <v>591</v>
      </c>
      <c r="B2568">
        <v>2567</v>
      </c>
      <c r="C2568">
        <v>12</v>
      </c>
      <c r="D2568" t="s">
        <v>590</v>
      </c>
      <c r="E2568" t="s">
        <v>146</v>
      </c>
      <c r="F2568" t="s">
        <v>98</v>
      </c>
      <c r="G2568" t="s">
        <v>54</v>
      </c>
      <c r="H2568" t="s">
        <v>54</v>
      </c>
      <c r="I2568" t="s">
        <v>98</v>
      </c>
      <c r="J2568" t="s">
        <v>380</v>
      </c>
      <c r="K2568">
        <v>32</v>
      </c>
      <c r="L2568" t="s">
        <v>220</v>
      </c>
      <c r="M2568" t="s">
        <v>43</v>
      </c>
      <c r="N2568" t="s">
        <v>38</v>
      </c>
      <c r="P2568" t="s">
        <v>102</v>
      </c>
      <c r="Q2568">
        <v>8</v>
      </c>
      <c r="U2568" s="61">
        <f>Arkusz2!S2568</f>
        <v>3.2071413573108588E-2</v>
      </c>
    </row>
    <row r="2569" spans="1:21">
      <c r="A2569" s="10" t="s">
        <v>591</v>
      </c>
      <c r="B2569">
        <v>2568</v>
      </c>
      <c r="C2569">
        <v>12</v>
      </c>
      <c r="D2569" t="s">
        <v>590</v>
      </c>
      <c r="E2569" t="s">
        <v>146</v>
      </c>
      <c r="F2569" t="s">
        <v>54</v>
      </c>
      <c r="G2569" t="s">
        <v>98</v>
      </c>
      <c r="H2569" t="s">
        <v>54</v>
      </c>
      <c r="I2569" t="s">
        <v>98</v>
      </c>
      <c r="J2569" t="s">
        <v>317</v>
      </c>
      <c r="K2569">
        <v>37</v>
      </c>
      <c r="L2569" t="s">
        <v>382</v>
      </c>
      <c r="M2569" t="s">
        <v>43</v>
      </c>
      <c r="N2569" t="s">
        <v>35</v>
      </c>
      <c r="P2569" t="s">
        <v>381</v>
      </c>
      <c r="Q2569">
        <v>8</v>
      </c>
      <c r="U2569" s="61">
        <f>Arkusz2!S2569</f>
        <v>3.2071413573108588E-2</v>
      </c>
    </row>
    <row r="2570" spans="1:21">
      <c r="A2570" s="10" t="s">
        <v>591</v>
      </c>
      <c r="B2570">
        <v>2569</v>
      </c>
      <c r="C2570">
        <v>12</v>
      </c>
      <c r="D2570" t="s">
        <v>590</v>
      </c>
      <c r="E2570" t="s">
        <v>146</v>
      </c>
      <c r="F2570" t="s">
        <v>98</v>
      </c>
      <c r="G2570" t="s">
        <v>54</v>
      </c>
      <c r="H2570" t="s">
        <v>54</v>
      </c>
      <c r="I2570" t="s">
        <v>98</v>
      </c>
      <c r="J2570" t="s">
        <v>380</v>
      </c>
      <c r="K2570">
        <v>39</v>
      </c>
      <c r="L2570" t="s">
        <v>112</v>
      </c>
      <c r="M2570" t="s">
        <v>43</v>
      </c>
      <c r="N2570" t="s">
        <v>35</v>
      </c>
      <c r="Q2570">
        <v>6</v>
      </c>
      <c r="U2570" s="61">
        <f>Arkusz2!S2570</f>
        <v>0.18406554276601864</v>
      </c>
    </row>
    <row r="2571" spans="1:21">
      <c r="A2571" s="10" t="s">
        <v>591</v>
      </c>
      <c r="B2571">
        <v>2570</v>
      </c>
      <c r="C2571">
        <v>12</v>
      </c>
      <c r="D2571" t="s">
        <v>590</v>
      </c>
      <c r="E2571" t="s">
        <v>146</v>
      </c>
      <c r="F2571" t="s">
        <v>98</v>
      </c>
      <c r="G2571" t="s">
        <v>54</v>
      </c>
      <c r="H2571" t="s">
        <v>54</v>
      </c>
      <c r="I2571" t="s">
        <v>98</v>
      </c>
      <c r="J2571" t="s">
        <v>380</v>
      </c>
      <c r="K2571">
        <v>43</v>
      </c>
      <c r="L2571" t="s">
        <v>102</v>
      </c>
      <c r="M2571" t="s">
        <v>43</v>
      </c>
      <c r="N2571" t="s">
        <v>38</v>
      </c>
      <c r="P2571" t="s">
        <v>220</v>
      </c>
      <c r="Q2571">
        <v>8</v>
      </c>
      <c r="U2571" s="61">
        <f>Arkusz2!S2571</f>
        <v>3.2071413573108588E-2</v>
      </c>
    </row>
    <row r="2572" spans="1:21">
      <c r="A2572" s="10" t="s">
        <v>591</v>
      </c>
      <c r="B2572">
        <v>2571</v>
      </c>
      <c r="C2572">
        <v>12</v>
      </c>
      <c r="D2572" t="s">
        <v>590</v>
      </c>
      <c r="E2572" t="s">
        <v>146</v>
      </c>
      <c r="F2572" t="s">
        <v>54</v>
      </c>
      <c r="G2572" t="s">
        <v>98</v>
      </c>
      <c r="H2572" t="s">
        <v>54</v>
      </c>
      <c r="I2572" t="s">
        <v>98</v>
      </c>
      <c r="J2572" t="s">
        <v>317</v>
      </c>
      <c r="K2572">
        <v>45</v>
      </c>
      <c r="L2572" t="s">
        <v>58</v>
      </c>
      <c r="M2572" t="s">
        <v>37</v>
      </c>
      <c r="N2572" t="s">
        <v>38</v>
      </c>
      <c r="P2572" t="s">
        <v>381</v>
      </c>
      <c r="Q2572">
        <v>6</v>
      </c>
      <c r="T2572" t="s">
        <v>294</v>
      </c>
      <c r="U2572" s="61">
        <f>Arkusz2!S2572</f>
        <v>0.1094694240700843</v>
      </c>
    </row>
    <row r="2573" spans="1:21">
      <c r="A2573" s="10" t="s">
        <v>591</v>
      </c>
      <c r="B2573">
        <v>2572</v>
      </c>
      <c r="C2573">
        <v>12</v>
      </c>
      <c r="D2573" t="s">
        <v>590</v>
      </c>
      <c r="E2573" t="s">
        <v>146</v>
      </c>
      <c r="F2573" t="s">
        <v>98</v>
      </c>
      <c r="G2573" t="s">
        <v>54</v>
      </c>
      <c r="H2573" t="s">
        <v>54</v>
      </c>
      <c r="I2573" t="s">
        <v>98</v>
      </c>
      <c r="J2573" t="s">
        <v>380</v>
      </c>
      <c r="K2573">
        <v>49</v>
      </c>
      <c r="L2573" t="s">
        <v>220</v>
      </c>
      <c r="M2573" t="s">
        <v>43</v>
      </c>
      <c r="N2573" t="s">
        <v>38</v>
      </c>
      <c r="P2573" t="s">
        <v>112</v>
      </c>
      <c r="Q2573">
        <v>8</v>
      </c>
      <c r="U2573" s="61">
        <f>Arkusz2!S2573</f>
        <v>3.2071413573108588E-2</v>
      </c>
    </row>
    <row r="2574" spans="1:21">
      <c r="A2574" s="10" t="s">
        <v>591</v>
      </c>
      <c r="B2574">
        <v>2573</v>
      </c>
      <c r="C2574">
        <v>12</v>
      </c>
      <c r="D2574" t="s">
        <v>590</v>
      </c>
      <c r="E2574" t="s">
        <v>146</v>
      </c>
      <c r="F2574" t="s">
        <v>98</v>
      </c>
      <c r="G2574" t="s">
        <v>54</v>
      </c>
      <c r="H2574" t="s">
        <v>54</v>
      </c>
      <c r="I2574" t="s">
        <v>98</v>
      </c>
      <c r="J2574" t="s">
        <v>380</v>
      </c>
      <c r="K2574">
        <v>56</v>
      </c>
      <c r="L2574" t="s">
        <v>399</v>
      </c>
      <c r="M2574" t="s">
        <v>43</v>
      </c>
      <c r="N2574" t="s">
        <v>38</v>
      </c>
      <c r="Q2574">
        <v>8</v>
      </c>
      <c r="S2574" t="s">
        <v>296</v>
      </c>
      <c r="U2574" s="61">
        <f>Arkusz2!S2574</f>
        <v>6.0950324382530965E-2</v>
      </c>
    </row>
    <row r="2575" spans="1:21">
      <c r="A2575" s="10" t="s">
        <v>591</v>
      </c>
      <c r="B2575">
        <v>2574</v>
      </c>
      <c r="C2575">
        <v>12</v>
      </c>
      <c r="D2575" t="s">
        <v>590</v>
      </c>
      <c r="E2575" t="s">
        <v>146</v>
      </c>
      <c r="F2575" t="s">
        <v>98</v>
      </c>
      <c r="G2575" t="s">
        <v>54</v>
      </c>
      <c r="H2575" t="s">
        <v>54</v>
      </c>
      <c r="I2575" t="s">
        <v>98</v>
      </c>
      <c r="J2575" t="s">
        <v>380</v>
      </c>
      <c r="K2575">
        <v>56</v>
      </c>
      <c r="L2575" t="s">
        <v>112</v>
      </c>
      <c r="M2575" t="s">
        <v>34</v>
      </c>
      <c r="N2575" t="s">
        <v>35</v>
      </c>
      <c r="Q2575">
        <v>6</v>
      </c>
      <c r="U2575" s="61">
        <f>Arkusz2!S2575</f>
        <v>0.18406554276601864</v>
      </c>
    </row>
    <row r="2576" spans="1:21">
      <c r="A2576" s="10" t="s">
        <v>591</v>
      </c>
      <c r="B2576">
        <v>2575</v>
      </c>
      <c r="C2576">
        <v>12</v>
      </c>
      <c r="D2576" t="s">
        <v>590</v>
      </c>
      <c r="E2576" t="s">
        <v>146</v>
      </c>
      <c r="F2576" t="s">
        <v>98</v>
      </c>
      <c r="G2576" t="s">
        <v>54</v>
      </c>
      <c r="H2576" t="s">
        <v>54</v>
      </c>
      <c r="I2576" t="s">
        <v>98</v>
      </c>
      <c r="J2576" t="s">
        <v>380</v>
      </c>
      <c r="K2576">
        <v>63</v>
      </c>
      <c r="L2576" t="s">
        <v>102</v>
      </c>
      <c r="M2576" t="s">
        <v>43</v>
      </c>
      <c r="N2576" t="s">
        <v>49</v>
      </c>
      <c r="P2576" t="s">
        <v>112</v>
      </c>
      <c r="Q2576">
        <v>6</v>
      </c>
      <c r="U2576" s="61">
        <f>Arkusz2!S2576</f>
        <v>0.17298255377116797</v>
      </c>
    </row>
    <row r="2577" spans="1:21">
      <c r="A2577" s="10" t="s">
        <v>591</v>
      </c>
      <c r="B2577">
        <v>2576</v>
      </c>
      <c r="C2577">
        <v>12</v>
      </c>
      <c r="D2577" t="s">
        <v>590</v>
      </c>
      <c r="E2577" t="s">
        <v>146</v>
      </c>
      <c r="F2577" t="s">
        <v>98</v>
      </c>
      <c r="G2577" t="s">
        <v>54</v>
      </c>
      <c r="H2577" t="s">
        <v>54</v>
      </c>
      <c r="I2577" t="s">
        <v>98</v>
      </c>
      <c r="J2577" t="s">
        <v>380</v>
      </c>
      <c r="K2577">
        <v>65</v>
      </c>
      <c r="L2577" t="s">
        <v>112</v>
      </c>
      <c r="M2577" t="s">
        <v>43</v>
      </c>
      <c r="N2577" t="s">
        <v>35</v>
      </c>
      <c r="P2577" t="s">
        <v>431</v>
      </c>
      <c r="Q2577">
        <v>8</v>
      </c>
      <c r="U2577" s="61">
        <f>Arkusz2!S2577</f>
        <v>3.2071413573108588E-2</v>
      </c>
    </row>
    <row r="2578" spans="1:21">
      <c r="A2578" s="10" t="s">
        <v>591</v>
      </c>
      <c r="B2578">
        <v>2577</v>
      </c>
      <c r="C2578">
        <v>12</v>
      </c>
      <c r="D2578" t="s">
        <v>590</v>
      </c>
      <c r="E2578" t="s">
        <v>146</v>
      </c>
      <c r="F2578" t="s">
        <v>54</v>
      </c>
      <c r="G2578" t="s">
        <v>98</v>
      </c>
      <c r="H2578" t="s">
        <v>54</v>
      </c>
      <c r="I2578" t="s">
        <v>98</v>
      </c>
      <c r="J2578" t="s">
        <v>317</v>
      </c>
      <c r="K2578">
        <v>69</v>
      </c>
      <c r="L2578" t="s">
        <v>381</v>
      </c>
      <c r="M2578" t="s">
        <v>34</v>
      </c>
      <c r="N2578" t="s">
        <v>38</v>
      </c>
      <c r="O2578" t="s">
        <v>13</v>
      </c>
      <c r="Q2578">
        <v>5</v>
      </c>
      <c r="U2578" s="61">
        <f>Arkusz2!S2578</f>
        <v>6.1623772780053571E-2</v>
      </c>
    </row>
    <row r="2579" spans="1:21">
      <c r="A2579" s="10" t="s">
        <v>591</v>
      </c>
      <c r="B2579">
        <v>2578</v>
      </c>
      <c r="C2579">
        <v>12</v>
      </c>
      <c r="D2579" t="s">
        <v>590</v>
      </c>
      <c r="E2579" t="s">
        <v>146</v>
      </c>
      <c r="F2579" t="s">
        <v>98</v>
      </c>
      <c r="G2579" t="s">
        <v>54</v>
      </c>
      <c r="H2579" t="s">
        <v>54</v>
      </c>
      <c r="I2579" t="s">
        <v>98</v>
      </c>
      <c r="J2579" t="s">
        <v>380</v>
      </c>
      <c r="K2579">
        <v>74</v>
      </c>
      <c r="L2579" t="s">
        <v>218</v>
      </c>
      <c r="M2579" t="s">
        <v>43</v>
      </c>
      <c r="N2579" t="s">
        <v>38</v>
      </c>
      <c r="Q2579">
        <v>5</v>
      </c>
      <c r="U2579" s="61">
        <f>Arkusz2!S2579</f>
        <v>6.1623772780053571E-2</v>
      </c>
    </row>
    <row r="2580" spans="1:21">
      <c r="A2580" s="10" t="s">
        <v>591</v>
      </c>
      <c r="B2580">
        <v>2579</v>
      </c>
      <c r="C2580">
        <v>12</v>
      </c>
      <c r="D2580" t="s">
        <v>590</v>
      </c>
      <c r="E2580" t="s">
        <v>146</v>
      </c>
      <c r="F2580" t="s">
        <v>98</v>
      </c>
      <c r="G2580" t="s">
        <v>54</v>
      </c>
      <c r="H2580" t="s">
        <v>54</v>
      </c>
      <c r="I2580" t="s">
        <v>98</v>
      </c>
      <c r="J2580" t="s">
        <v>380</v>
      </c>
      <c r="K2580">
        <v>82</v>
      </c>
      <c r="L2580" t="s">
        <v>218</v>
      </c>
      <c r="M2580" t="s">
        <v>34</v>
      </c>
      <c r="N2580" t="s">
        <v>35</v>
      </c>
      <c r="P2580" t="s">
        <v>431</v>
      </c>
      <c r="Q2580">
        <v>5</v>
      </c>
      <c r="U2580" s="61">
        <f>Arkusz2!S2580</f>
        <v>5.7394673231095802E-2</v>
      </c>
    </row>
    <row r="2581" spans="1:21">
      <c r="A2581" s="10" t="s">
        <v>591</v>
      </c>
      <c r="B2581">
        <v>2580</v>
      </c>
      <c r="C2581">
        <v>12</v>
      </c>
      <c r="D2581" t="s">
        <v>590</v>
      </c>
      <c r="E2581" t="s">
        <v>146</v>
      </c>
      <c r="F2581" t="s">
        <v>98</v>
      </c>
      <c r="G2581" t="s">
        <v>54</v>
      </c>
      <c r="H2581" t="s">
        <v>54</v>
      </c>
      <c r="I2581" t="s">
        <v>98</v>
      </c>
      <c r="J2581" t="s">
        <v>380</v>
      </c>
      <c r="K2581">
        <v>82</v>
      </c>
      <c r="L2581" t="s">
        <v>431</v>
      </c>
      <c r="M2581" t="s">
        <v>43</v>
      </c>
      <c r="N2581" t="s">
        <v>49</v>
      </c>
      <c r="Q2581">
        <v>6</v>
      </c>
      <c r="U2581" s="61">
        <f>Arkusz2!S2581</f>
        <v>0.18406554276601864</v>
      </c>
    </row>
    <row r="2582" spans="1:21">
      <c r="A2582" s="10" t="s">
        <v>591</v>
      </c>
      <c r="B2582">
        <v>2581</v>
      </c>
      <c r="C2582">
        <v>12</v>
      </c>
      <c r="D2582" t="s">
        <v>590</v>
      </c>
      <c r="E2582" t="s">
        <v>146</v>
      </c>
      <c r="F2582" t="s">
        <v>54</v>
      </c>
      <c r="G2582" t="s">
        <v>98</v>
      </c>
      <c r="H2582" t="s">
        <v>54</v>
      </c>
      <c r="I2582" t="s">
        <v>98</v>
      </c>
      <c r="J2582" t="s">
        <v>317</v>
      </c>
      <c r="K2582">
        <v>83</v>
      </c>
      <c r="L2582" t="s">
        <v>257</v>
      </c>
      <c r="M2582" t="s">
        <v>43</v>
      </c>
      <c r="N2582" t="s">
        <v>35</v>
      </c>
      <c r="P2582" t="s">
        <v>69</v>
      </c>
      <c r="Q2582">
        <v>6</v>
      </c>
      <c r="U2582" s="61">
        <f>Arkusz2!S2582</f>
        <v>0.17298255377116797</v>
      </c>
    </row>
    <row r="2583" spans="1:21">
      <c r="A2583" s="10" t="s">
        <v>591</v>
      </c>
      <c r="B2583">
        <v>2582</v>
      </c>
      <c r="C2583">
        <v>12</v>
      </c>
      <c r="D2583" t="s">
        <v>590</v>
      </c>
      <c r="E2583" t="s">
        <v>146</v>
      </c>
      <c r="F2583" t="s">
        <v>54</v>
      </c>
      <c r="G2583" t="s">
        <v>98</v>
      </c>
      <c r="H2583" t="s">
        <v>54</v>
      </c>
      <c r="I2583" t="s">
        <v>98</v>
      </c>
      <c r="J2583" t="s">
        <v>317</v>
      </c>
      <c r="K2583">
        <v>86</v>
      </c>
      <c r="L2583" t="s">
        <v>381</v>
      </c>
      <c r="M2583" t="s">
        <v>34</v>
      </c>
      <c r="N2583" t="s">
        <v>35</v>
      </c>
      <c r="Q2583">
        <v>8</v>
      </c>
      <c r="S2583" t="s">
        <v>296</v>
      </c>
      <c r="U2583" s="61">
        <f>Arkusz2!S2583</f>
        <v>6.0950324382530965E-2</v>
      </c>
    </row>
    <row r="2584" spans="1:21">
      <c r="A2584" s="10" t="s">
        <v>591</v>
      </c>
      <c r="B2584">
        <v>2583</v>
      </c>
      <c r="C2584">
        <v>12</v>
      </c>
      <c r="D2584" t="s">
        <v>590</v>
      </c>
      <c r="E2584" t="s">
        <v>146</v>
      </c>
      <c r="F2584" t="s">
        <v>98</v>
      </c>
      <c r="G2584" t="s">
        <v>54</v>
      </c>
      <c r="H2584" t="s">
        <v>54</v>
      </c>
      <c r="I2584" t="s">
        <v>98</v>
      </c>
      <c r="J2584" t="s">
        <v>380</v>
      </c>
      <c r="K2584">
        <v>87</v>
      </c>
      <c r="L2584" t="s">
        <v>108</v>
      </c>
      <c r="M2584" t="s">
        <v>43</v>
      </c>
      <c r="N2584" t="s">
        <v>49</v>
      </c>
      <c r="P2584" t="s">
        <v>320</v>
      </c>
      <c r="Q2584">
        <v>4</v>
      </c>
      <c r="U2584" s="61">
        <f>Arkusz2!S2584</f>
        <v>7.8128019287844241E-2</v>
      </c>
    </row>
    <row r="2585" spans="1:21">
      <c r="A2585" s="10" t="s">
        <v>591</v>
      </c>
      <c r="B2585">
        <v>2584</v>
      </c>
      <c r="C2585">
        <v>12</v>
      </c>
      <c r="D2585" t="s">
        <v>590</v>
      </c>
      <c r="E2585" t="s">
        <v>146</v>
      </c>
      <c r="F2585" t="s">
        <v>98</v>
      </c>
      <c r="G2585" t="s">
        <v>54</v>
      </c>
      <c r="H2585" t="s">
        <v>54</v>
      </c>
      <c r="I2585" t="s">
        <v>98</v>
      </c>
      <c r="J2585" t="s">
        <v>380</v>
      </c>
      <c r="K2585" t="s">
        <v>140</v>
      </c>
      <c r="L2585" t="s">
        <v>220</v>
      </c>
      <c r="M2585" t="s">
        <v>43</v>
      </c>
      <c r="N2585" t="s">
        <v>49</v>
      </c>
      <c r="P2585" t="s">
        <v>431</v>
      </c>
      <c r="Q2585">
        <v>8</v>
      </c>
      <c r="U2585" s="61">
        <f>Arkusz2!S2585</f>
        <v>3.2071413573108588E-2</v>
      </c>
    </row>
    <row r="2586" spans="1:21">
      <c r="A2586" s="10" t="s">
        <v>591</v>
      </c>
      <c r="B2586">
        <v>2585</v>
      </c>
      <c r="C2586">
        <v>12</v>
      </c>
      <c r="D2586" t="s">
        <v>590</v>
      </c>
      <c r="E2586" t="s">
        <v>146</v>
      </c>
      <c r="F2586" t="s">
        <v>98</v>
      </c>
      <c r="G2586" t="s">
        <v>54</v>
      </c>
      <c r="H2586" t="s">
        <v>54</v>
      </c>
      <c r="I2586" t="s">
        <v>98</v>
      </c>
      <c r="J2586" t="s">
        <v>380</v>
      </c>
      <c r="K2586" t="s">
        <v>140</v>
      </c>
      <c r="L2586" t="s">
        <v>103</v>
      </c>
      <c r="M2586" t="s">
        <v>43</v>
      </c>
      <c r="N2586" t="s">
        <v>38</v>
      </c>
      <c r="O2586" t="s">
        <v>13</v>
      </c>
      <c r="P2586" t="s">
        <v>219</v>
      </c>
      <c r="Q2586">
        <v>6</v>
      </c>
      <c r="U2586" s="61">
        <f>Arkusz2!S2586</f>
        <v>0.17298255377116797</v>
      </c>
    </row>
    <row r="2587" spans="1:21">
      <c r="A2587" s="10" t="s">
        <v>592</v>
      </c>
      <c r="B2587">
        <v>2586</v>
      </c>
      <c r="C2587">
        <v>12</v>
      </c>
      <c r="D2587" t="s">
        <v>593</v>
      </c>
      <c r="E2587" t="s">
        <v>187</v>
      </c>
      <c r="F2587" t="s">
        <v>148</v>
      </c>
      <c r="G2587" t="s">
        <v>55</v>
      </c>
      <c r="H2587" t="s">
        <v>148</v>
      </c>
      <c r="I2587" t="s">
        <v>55</v>
      </c>
      <c r="J2587" t="s">
        <v>594</v>
      </c>
      <c r="K2587">
        <v>13</v>
      </c>
      <c r="L2587" t="s">
        <v>164</v>
      </c>
      <c r="M2587" t="s">
        <v>37</v>
      </c>
      <c r="N2587" t="s">
        <v>38</v>
      </c>
      <c r="P2587" t="s">
        <v>359</v>
      </c>
      <c r="Q2587">
        <v>5</v>
      </c>
      <c r="T2587" t="s">
        <v>295</v>
      </c>
      <c r="U2587" s="61">
        <f>Arkusz2!S2587</f>
        <v>2.3685711332830553E-2</v>
      </c>
    </row>
    <row r="2588" spans="1:21">
      <c r="A2588" s="10" t="s">
        <v>592</v>
      </c>
      <c r="B2588">
        <v>2587</v>
      </c>
      <c r="C2588">
        <v>12</v>
      </c>
      <c r="D2588" t="s">
        <v>593</v>
      </c>
      <c r="E2588" t="s">
        <v>187</v>
      </c>
      <c r="F2588" t="s">
        <v>55</v>
      </c>
      <c r="G2588" t="s">
        <v>148</v>
      </c>
      <c r="H2588" t="s">
        <v>148</v>
      </c>
      <c r="I2588" t="s">
        <v>55</v>
      </c>
      <c r="J2588" t="s">
        <v>378</v>
      </c>
      <c r="K2588">
        <v>15</v>
      </c>
      <c r="L2588" t="s">
        <v>230</v>
      </c>
      <c r="M2588" t="s">
        <v>34</v>
      </c>
      <c r="N2588" t="s">
        <v>35</v>
      </c>
      <c r="P2588" t="s">
        <v>483</v>
      </c>
      <c r="Q2588">
        <v>8</v>
      </c>
      <c r="U2588" s="61">
        <f>Arkusz2!S2588</f>
        <v>3.2071413573108588E-2</v>
      </c>
    </row>
    <row r="2589" spans="1:21">
      <c r="A2589" s="10" t="s">
        <v>592</v>
      </c>
      <c r="B2589">
        <v>2588</v>
      </c>
      <c r="C2589">
        <v>12</v>
      </c>
      <c r="D2589" t="s">
        <v>593</v>
      </c>
      <c r="E2589" t="s">
        <v>187</v>
      </c>
      <c r="F2589" t="s">
        <v>148</v>
      </c>
      <c r="G2589" t="s">
        <v>55</v>
      </c>
      <c r="H2589" t="s">
        <v>148</v>
      </c>
      <c r="I2589" t="s">
        <v>55</v>
      </c>
      <c r="J2589" t="s">
        <v>594</v>
      </c>
      <c r="K2589">
        <v>23</v>
      </c>
      <c r="L2589" t="s">
        <v>215</v>
      </c>
      <c r="M2589" t="s">
        <v>43</v>
      </c>
      <c r="N2589" t="s">
        <v>49</v>
      </c>
      <c r="P2589" t="s">
        <v>360</v>
      </c>
      <c r="Q2589">
        <v>8</v>
      </c>
      <c r="U2589" s="61">
        <f>Arkusz2!S2589</f>
        <v>3.2071413573108588E-2</v>
      </c>
    </row>
    <row r="2590" spans="1:21">
      <c r="A2590" s="10" t="s">
        <v>592</v>
      </c>
      <c r="B2590">
        <v>2589</v>
      </c>
      <c r="C2590">
        <v>12</v>
      </c>
      <c r="D2590" t="s">
        <v>593</v>
      </c>
      <c r="E2590" t="s">
        <v>187</v>
      </c>
      <c r="F2590" t="s">
        <v>148</v>
      </c>
      <c r="G2590" t="s">
        <v>55</v>
      </c>
      <c r="H2590" t="s">
        <v>148</v>
      </c>
      <c r="I2590" t="s">
        <v>55</v>
      </c>
      <c r="J2590" t="s">
        <v>594</v>
      </c>
      <c r="K2590">
        <v>25</v>
      </c>
      <c r="L2590" t="s">
        <v>152</v>
      </c>
      <c r="M2590" t="s">
        <v>37</v>
      </c>
      <c r="N2590" t="s">
        <v>38</v>
      </c>
      <c r="P2590" t="s">
        <v>215</v>
      </c>
      <c r="Q2590">
        <v>6</v>
      </c>
      <c r="U2590" s="61">
        <f>Arkusz2!S2590</f>
        <v>0.10163322948359395</v>
      </c>
    </row>
    <row r="2591" spans="1:21">
      <c r="A2591" s="10" t="s">
        <v>592</v>
      </c>
      <c r="B2591">
        <v>2590</v>
      </c>
      <c r="C2591">
        <v>12</v>
      </c>
      <c r="D2591" t="s">
        <v>593</v>
      </c>
      <c r="E2591" t="s">
        <v>187</v>
      </c>
      <c r="F2591" t="s">
        <v>55</v>
      </c>
      <c r="G2591" t="s">
        <v>148</v>
      </c>
      <c r="H2591" t="s">
        <v>148</v>
      </c>
      <c r="I2591" t="s">
        <v>55</v>
      </c>
      <c r="J2591" t="s">
        <v>378</v>
      </c>
      <c r="K2591">
        <v>26</v>
      </c>
      <c r="L2591" t="s">
        <v>66</v>
      </c>
      <c r="M2591" t="s">
        <v>34</v>
      </c>
      <c r="N2591" t="s">
        <v>49</v>
      </c>
      <c r="P2591" t="s">
        <v>231</v>
      </c>
      <c r="Q2591">
        <v>6</v>
      </c>
      <c r="U2591" s="61">
        <f>Arkusz2!S2591</f>
        <v>0.17298255377116797</v>
      </c>
    </row>
    <row r="2592" spans="1:21">
      <c r="A2592" s="10" t="s">
        <v>592</v>
      </c>
      <c r="B2592">
        <v>2591</v>
      </c>
      <c r="C2592">
        <v>12</v>
      </c>
      <c r="D2592" t="s">
        <v>593</v>
      </c>
      <c r="E2592" t="s">
        <v>187</v>
      </c>
      <c r="F2592" t="s">
        <v>55</v>
      </c>
      <c r="G2592" t="s">
        <v>148</v>
      </c>
      <c r="H2592" t="s">
        <v>148</v>
      </c>
      <c r="I2592" t="s">
        <v>55</v>
      </c>
      <c r="J2592" t="s">
        <v>378</v>
      </c>
      <c r="K2592">
        <v>32</v>
      </c>
      <c r="L2592" t="s">
        <v>66</v>
      </c>
      <c r="M2592" t="s">
        <v>43</v>
      </c>
      <c r="N2592" t="s">
        <v>38</v>
      </c>
      <c r="P2592" t="s">
        <v>283</v>
      </c>
      <c r="Q2592">
        <v>8</v>
      </c>
      <c r="U2592" s="61">
        <f>Arkusz2!S2592</f>
        <v>3.2071413573108588E-2</v>
      </c>
    </row>
    <row r="2593" spans="1:21">
      <c r="A2593" s="10" t="s">
        <v>592</v>
      </c>
      <c r="B2593">
        <v>2592</v>
      </c>
      <c r="C2593">
        <v>12</v>
      </c>
      <c r="D2593" t="s">
        <v>593</v>
      </c>
      <c r="E2593" t="s">
        <v>187</v>
      </c>
      <c r="F2593" t="s">
        <v>148</v>
      </c>
      <c r="G2593" t="s">
        <v>55</v>
      </c>
      <c r="H2593" t="s">
        <v>148</v>
      </c>
      <c r="I2593" t="s">
        <v>55</v>
      </c>
      <c r="J2593" t="s">
        <v>594</v>
      </c>
      <c r="K2593">
        <v>36</v>
      </c>
      <c r="L2593" t="s">
        <v>359</v>
      </c>
      <c r="M2593" t="s">
        <v>43</v>
      </c>
      <c r="N2593" t="s">
        <v>38</v>
      </c>
      <c r="Q2593">
        <v>8</v>
      </c>
      <c r="S2593" t="s">
        <v>296</v>
      </c>
      <c r="U2593" s="61">
        <f>Arkusz2!S2593</f>
        <v>6.0950324382530965E-2</v>
      </c>
    </row>
    <row r="2594" spans="1:21">
      <c r="A2594" s="10" t="s">
        <v>592</v>
      </c>
      <c r="B2594">
        <v>2593</v>
      </c>
      <c r="C2594">
        <v>12</v>
      </c>
      <c r="D2594" t="s">
        <v>593</v>
      </c>
      <c r="E2594" t="s">
        <v>187</v>
      </c>
      <c r="F2594" t="s">
        <v>148</v>
      </c>
      <c r="G2594" t="s">
        <v>55</v>
      </c>
      <c r="H2594" t="s">
        <v>148</v>
      </c>
      <c r="I2594" t="s">
        <v>55</v>
      </c>
      <c r="J2594" t="s">
        <v>594</v>
      </c>
      <c r="K2594">
        <v>38</v>
      </c>
      <c r="L2594" t="s">
        <v>153</v>
      </c>
      <c r="M2594" t="s">
        <v>34</v>
      </c>
      <c r="N2594" t="s">
        <v>35</v>
      </c>
      <c r="P2594" t="s">
        <v>154</v>
      </c>
      <c r="Q2594">
        <v>7</v>
      </c>
      <c r="U2594" s="61">
        <f>Arkusz2!S2594</f>
        <v>1.1407995836332216E-2</v>
      </c>
    </row>
    <row r="2595" spans="1:21">
      <c r="A2595" s="10" t="s">
        <v>592</v>
      </c>
      <c r="B2595">
        <v>2594</v>
      </c>
      <c r="C2595">
        <v>12</v>
      </c>
      <c r="D2595" t="s">
        <v>593</v>
      </c>
      <c r="E2595" t="s">
        <v>187</v>
      </c>
      <c r="F2595" t="s">
        <v>148</v>
      </c>
      <c r="G2595" t="s">
        <v>55</v>
      </c>
      <c r="H2595" t="s">
        <v>148</v>
      </c>
      <c r="I2595" t="s">
        <v>55</v>
      </c>
      <c r="J2595" t="s">
        <v>594</v>
      </c>
      <c r="K2595">
        <v>43</v>
      </c>
      <c r="L2595" t="s">
        <v>360</v>
      </c>
      <c r="M2595" t="s">
        <v>43</v>
      </c>
      <c r="N2595" t="s">
        <v>35</v>
      </c>
      <c r="P2595" t="s">
        <v>152</v>
      </c>
      <c r="Q2595">
        <v>8</v>
      </c>
      <c r="U2595" s="61">
        <f>Arkusz2!S2595</f>
        <v>3.2071413573108588E-2</v>
      </c>
    </row>
    <row r="2596" spans="1:21">
      <c r="A2596" s="10" t="s">
        <v>592</v>
      </c>
      <c r="B2596">
        <v>2595</v>
      </c>
      <c r="C2596">
        <v>12</v>
      </c>
      <c r="D2596" t="s">
        <v>593</v>
      </c>
      <c r="E2596" t="s">
        <v>187</v>
      </c>
      <c r="F2596" t="s">
        <v>148</v>
      </c>
      <c r="G2596" t="s">
        <v>55</v>
      </c>
      <c r="H2596" t="s">
        <v>148</v>
      </c>
      <c r="I2596" t="s">
        <v>55</v>
      </c>
      <c r="J2596" t="s">
        <v>594</v>
      </c>
      <c r="K2596">
        <v>45</v>
      </c>
      <c r="L2596" t="s">
        <v>214</v>
      </c>
      <c r="M2596" t="s">
        <v>37</v>
      </c>
      <c r="N2596" t="s">
        <v>38</v>
      </c>
      <c r="P2596" t="s">
        <v>359</v>
      </c>
      <c r="Q2596">
        <v>5</v>
      </c>
      <c r="T2596" t="s">
        <v>294</v>
      </c>
      <c r="U2596" s="61">
        <f>Arkusz2!S2596</f>
        <v>3.4548448394296716E-2</v>
      </c>
    </row>
    <row r="2597" spans="1:21">
      <c r="A2597" s="10" t="s">
        <v>592</v>
      </c>
      <c r="B2597">
        <v>2596</v>
      </c>
      <c r="C2597">
        <v>12</v>
      </c>
      <c r="D2597" t="s">
        <v>593</v>
      </c>
      <c r="E2597" t="s">
        <v>187</v>
      </c>
      <c r="F2597" t="s">
        <v>148</v>
      </c>
      <c r="G2597" t="s">
        <v>55</v>
      </c>
      <c r="H2597" t="s">
        <v>148</v>
      </c>
      <c r="I2597" t="s">
        <v>55</v>
      </c>
      <c r="J2597" t="s">
        <v>594</v>
      </c>
      <c r="K2597">
        <v>53</v>
      </c>
      <c r="L2597" t="s">
        <v>153</v>
      </c>
      <c r="M2597" t="s">
        <v>43</v>
      </c>
      <c r="N2597" t="s">
        <v>35</v>
      </c>
      <c r="Q2597">
        <v>8</v>
      </c>
      <c r="U2597" s="61">
        <f>Arkusz2!S2597</f>
        <v>3.4502880732867523E-2</v>
      </c>
    </row>
    <row r="2598" spans="1:21">
      <c r="A2598" s="10" t="s">
        <v>592</v>
      </c>
      <c r="B2598">
        <v>2597</v>
      </c>
      <c r="C2598">
        <v>12</v>
      </c>
      <c r="D2598" t="s">
        <v>593</v>
      </c>
      <c r="E2598" t="s">
        <v>187</v>
      </c>
      <c r="F2598" t="s">
        <v>148</v>
      </c>
      <c r="G2598" t="s">
        <v>55</v>
      </c>
      <c r="H2598" t="s">
        <v>148</v>
      </c>
      <c r="I2598" t="s">
        <v>55</v>
      </c>
      <c r="J2598" t="s">
        <v>594</v>
      </c>
      <c r="K2598">
        <v>54</v>
      </c>
      <c r="L2598" t="s">
        <v>152</v>
      </c>
      <c r="M2598" t="s">
        <v>34</v>
      </c>
      <c r="N2598" t="s">
        <v>35</v>
      </c>
      <c r="Q2598">
        <v>6</v>
      </c>
      <c r="U2598" s="61">
        <f>Arkusz2!S2598</f>
        <v>0.18406554276601864</v>
      </c>
    </row>
    <row r="2599" spans="1:21">
      <c r="A2599" s="10" t="s">
        <v>592</v>
      </c>
      <c r="B2599">
        <v>2598</v>
      </c>
      <c r="C2599">
        <v>12</v>
      </c>
      <c r="D2599" t="s">
        <v>593</v>
      </c>
      <c r="E2599" t="s">
        <v>187</v>
      </c>
      <c r="F2599" t="s">
        <v>55</v>
      </c>
      <c r="G2599" t="s">
        <v>148</v>
      </c>
      <c r="H2599" t="s">
        <v>148</v>
      </c>
      <c r="I2599" t="s">
        <v>55</v>
      </c>
      <c r="J2599" t="s">
        <v>378</v>
      </c>
      <c r="K2599">
        <v>54</v>
      </c>
      <c r="L2599" t="s">
        <v>483</v>
      </c>
      <c r="M2599" t="s">
        <v>43</v>
      </c>
      <c r="N2599" t="s">
        <v>38</v>
      </c>
      <c r="P2599" t="s">
        <v>66</v>
      </c>
      <c r="Q2599">
        <v>8</v>
      </c>
      <c r="U2599" s="61">
        <f>Arkusz2!S2599</f>
        <v>3.2071413573108588E-2</v>
      </c>
    </row>
    <row r="2600" spans="1:21">
      <c r="A2600" s="10" t="s">
        <v>592</v>
      </c>
      <c r="B2600">
        <v>2599</v>
      </c>
      <c r="C2600">
        <v>12</v>
      </c>
      <c r="D2600" t="s">
        <v>593</v>
      </c>
      <c r="E2600" t="s">
        <v>187</v>
      </c>
      <c r="F2600" t="s">
        <v>55</v>
      </c>
      <c r="G2600" t="s">
        <v>148</v>
      </c>
      <c r="H2600" t="s">
        <v>148</v>
      </c>
      <c r="I2600" t="s">
        <v>55</v>
      </c>
      <c r="J2600" t="s">
        <v>378</v>
      </c>
      <c r="K2600">
        <v>62</v>
      </c>
      <c r="L2600" t="s">
        <v>62</v>
      </c>
      <c r="M2600" t="s">
        <v>43</v>
      </c>
      <c r="N2600" t="s">
        <v>35</v>
      </c>
      <c r="P2600" t="s">
        <v>66</v>
      </c>
      <c r="Q2600">
        <v>8</v>
      </c>
      <c r="U2600" s="61">
        <f>Arkusz2!S2600</f>
        <v>3.2071413573108588E-2</v>
      </c>
    </row>
    <row r="2601" spans="1:21">
      <c r="A2601" s="10" t="s">
        <v>592</v>
      </c>
      <c r="B2601">
        <v>2600</v>
      </c>
      <c r="C2601">
        <v>12</v>
      </c>
      <c r="D2601" t="s">
        <v>593</v>
      </c>
      <c r="E2601" t="s">
        <v>187</v>
      </c>
      <c r="F2601" t="s">
        <v>55</v>
      </c>
      <c r="G2601" t="s">
        <v>148</v>
      </c>
      <c r="H2601" t="s">
        <v>148</v>
      </c>
      <c r="I2601" t="s">
        <v>55</v>
      </c>
      <c r="J2601" t="s">
        <v>378</v>
      </c>
      <c r="K2601">
        <v>65</v>
      </c>
      <c r="L2601" t="s">
        <v>231</v>
      </c>
      <c r="M2601" t="s">
        <v>37</v>
      </c>
      <c r="N2601" t="s">
        <v>49</v>
      </c>
      <c r="P2601" t="s">
        <v>62</v>
      </c>
      <c r="Q2601">
        <v>6</v>
      </c>
      <c r="T2601" t="s">
        <v>295</v>
      </c>
      <c r="U2601" s="61">
        <f>Arkusz2!S2601</f>
        <v>7.6926995697442255E-2</v>
      </c>
    </row>
    <row r="2602" spans="1:21">
      <c r="A2602" s="10" t="s">
        <v>592</v>
      </c>
      <c r="B2602">
        <v>2601</v>
      </c>
      <c r="C2602">
        <v>12</v>
      </c>
      <c r="D2602" t="s">
        <v>593</v>
      </c>
      <c r="E2602" t="s">
        <v>187</v>
      </c>
      <c r="F2602" t="s">
        <v>55</v>
      </c>
      <c r="G2602" t="s">
        <v>148</v>
      </c>
      <c r="H2602" t="s">
        <v>148</v>
      </c>
      <c r="I2602" t="s">
        <v>55</v>
      </c>
      <c r="J2602" t="s">
        <v>378</v>
      </c>
      <c r="K2602">
        <v>66</v>
      </c>
      <c r="L2602" t="s">
        <v>62</v>
      </c>
      <c r="M2602" t="s">
        <v>43</v>
      </c>
      <c r="N2602" t="s">
        <v>35</v>
      </c>
      <c r="P2602" t="s">
        <v>66</v>
      </c>
      <c r="Q2602">
        <v>4</v>
      </c>
      <c r="U2602" s="61">
        <f>Arkusz2!S2602</f>
        <v>7.8128019287844241E-2</v>
      </c>
    </row>
    <row r="2603" spans="1:21">
      <c r="A2603" s="10" t="s">
        <v>592</v>
      </c>
      <c r="B2603">
        <v>2602</v>
      </c>
      <c r="C2603">
        <v>12</v>
      </c>
      <c r="D2603" t="s">
        <v>593</v>
      </c>
      <c r="E2603" t="s">
        <v>187</v>
      </c>
      <c r="F2603" t="s">
        <v>55</v>
      </c>
      <c r="G2603" t="s">
        <v>148</v>
      </c>
      <c r="H2603" t="s">
        <v>148</v>
      </c>
      <c r="I2603" t="s">
        <v>55</v>
      </c>
      <c r="J2603" t="s">
        <v>378</v>
      </c>
      <c r="K2603">
        <v>69</v>
      </c>
      <c r="L2603" t="s">
        <v>526</v>
      </c>
      <c r="M2603" t="s">
        <v>43</v>
      </c>
      <c r="N2603" t="s">
        <v>38</v>
      </c>
      <c r="O2603" t="s">
        <v>13</v>
      </c>
      <c r="Q2603">
        <v>8</v>
      </c>
      <c r="S2603" t="s">
        <v>296</v>
      </c>
      <c r="U2603" s="61">
        <f>Arkusz2!S2603</f>
        <v>6.0950324382530965E-2</v>
      </c>
    </row>
    <row r="2604" spans="1:21">
      <c r="A2604" s="10" t="s">
        <v>592</v>
      </c>
      <c r="B2604">
        <v>2603</v>
      </c>
      <c r="C2604">
        <v>12</v>
      </c>
      <c r="D2604" t="s">
        <v>593</v>
      </c>
      <c r="E2604" t="s">
        <v>187</v>
      </c>
      <c r="F2604" t="s">
        <v>55</v>
      </c>
      <c r="G2604" t="s">
        <v>148</v>
      </c>
      <c r="H2604" t="s">
        <v>148</v>
      </c>
      <c r="I2604" t="s">
        <v>55</v>
      </c>
      <c r="J2604" t="s">
        <v>378</v>
      </c>
      <c r="K2604">
        <v>73</v>
      </c>
      <c r="L2604" t="s">
        <v>66</v>
      </c>
      <c r="M2604" t="s">
        <v>34</v>
      </c>
      <c r="N2604" t="s">
        <v>49</v>
      </c>
      <c r="Q2604">
        <v>8</v>
      </c>
      <c r="U2604" s="61">
        <f>Arkusz2!S2604</f>
        <v>3.4502880732867523E-2</v>
      </c>
    </row>
    <row r="2605" spans="1:21">
      <c r="A2605" s="10" t="s">
        <v>592</v>
      </c>
      <c r="B2605">
        <v>2604</v>
      </c>
      <c r="C2605">
        <v>12</v>
      </c>
      <c r="D2605" t="s">
        <v>593</v>
      </c>
      <c r="E2605" t="s">
        <v>187</v>
      </c>
      <c r="F2605" t="s">
        <v>148</v>
      </c>
      <c r="G2605" t="s">
        <v>55</v>
      </c>
      <c r="H2605" t="s">
        <v>148</v>
      </c>
      <c r="I2605" t="s">
        <v>55</v>
      </c>
      <c r="J2605" t="s">
        <v>594</v>
      </c>
      <c r="K2605">
        <v>83</v>
      </c>
      <c r="L2605" t="s">
        <v>541</v>
      </c>
      <c r="M2605" t="s">
        <v>37</v>
      </c>
      <c r="N2605" t="s">
        <v>38</v>
      </c>
      <c r="O2605" t="s">
        <v>13</v>
      </c>
      <c r="P2605" t="s">
        <v>279</v>
      </c>
      <c r="Q2605">
        <v>2</v>
      </c>
      <c r="U2605" s="61">
        <f>Arkusz2!S2605</f>
        <v>0.15046986178004315</v>
      </c>
    </row>
    <row r="2606" spans="1:21">
      <c r="A2606" s="10" t="s">
        <v>592</v>
      </c>
      <c r="B2606">
        <v>2605</v>
      </c>
      <c r="C2606">
        <v>12</v>
      </c>
      <c r="D2606" t="s">
        <v>593</v>
      </c>
      <c r="E2606" t="s">
        <v>187</v>
      </c>
      <c r="F2606" t="s">
        <v>55</v>
      </c>
      <c r="G2606" t="s">
        <v>148</v>
      </c>
      <c r="H2606" t="s">
        <v>148</v>
      </c>
      <c r="I2606" t="s">
        <v>55</v>
      </c>
      <c r="J2606" t="s">
        <v>378</v>
      </c>
      <c r="K2606">
        <v>84</v>
      </c>
      <c r="L2606" t="s">
        <v>62</v>
      </c>
      <c r="M2606" t="s">
        <v>34</v>
      </c>
      <c r="N2606" t="s">
        <v>49</v>
      </c>
      <c r="P2606" t="s">
        <v>500</v>
      </c>
      <c r="Q2606">
        <v>6</v>
      </c>
      <c r="U2606" s="61">
        <f>Arkusz2!S2606</f>
        <v>0.17298255377116797</v>
      </c>
    </row>
    <row r="2607" spans="1:21">
      <c r="A2607" s="10" t="s">
        <v>592</v>
      </c>
      <c r="B2607">
        <v>2606</v>
      </c>
      <c r="C2607">
        <v>12</v>
      </c>
      <c r="D2607" t="s">
        <v>593</v>
      </c>
      <c r="E2607" t="s">
        <v>187</v>
      </c>
      <c r="F2607" t="s">
        <v>55</v>
      </c>
      <c r="G2607" t="s">
        <v>148</v>
      </c>
      <c r="H2607" t="s">
        <v>148</v>
      </c>
      <c r="I2607" t="s">
        <v>55</v>
      </c>
      <c r="J2607" t="s">
        <v>378</v>
      </c>
      <c r="K2607">
        <v>85</v>
      </c>
      <c r="L2607" t="s">
        <v>283</v>
      </c>
      <c r="M2607" t="s">
        <v>43</v>
      </c>
      <c r="N2607" t="s">
        <v>38</v>
      </c>
      <c r="O2607" t="s">
        <v>13</v>
      </c>
      <c r="Q2607">
        <v>6</v>
      </c>
      <c r="U2607" s="61">
        <f>Arkusz2!S2607</f>
        <v>0.18406554276601864</v>
      </c>
    </row>
    <row r="2608" spans="1:21">
      <c r="A2608" s="10" t="s">
        <v>597</v>
      </c>
      <c r="B2608">
        <v>2607</v>
      </c>
      <c r="C2608">
        <v>13</v>
      </c>
      <c r="D2608" t="s">
        <v>598</v>
      </c>
      <c r="E2608" t="s">
        <v>29</v>
      </c>
      <c r="F2608" t="s">
        <v>188</v>
      </c>
      <c r="G2608" t="s">
        <v>97</v>
      </c>
      <c r="H2608" t="s">
        <v>188</v>
      </c>
      <c r="I2608" t="s">
        <v>97</v>
      </c>
      <c r="J2608" t="s">
        <v>338</v>
      </c>
      <c r="K2608">
        <v>5</v>
      </c>
      <c r="L2608" t="s">
        <v>200</v>
      </c>
      <c r="M2608" t="s">
        <v>43</v>
      </c>
      <c r="N2608" t="s">
        <v>35</v>
      </c>
      <c r="P2608" t="s">
        <v>191</v>
      </c>
      <c r="Q2608">
        <v>4</v>
      </c>
      <c r="U2608" s="61">
        <f>Arkusz2!S2608</f>
        <v>7.8128019287844241E-2</v>
      </c>
    </row>
    <row r="2609" spans="1:21">
      <c r="A2609" s="10" t="s">
        <v>597</v>
      </c>
      <c r="B2609">
        <v>2608</v>
      </c>
      <c r="C2609">
        <v>13</v>
      </c>
      <c r="D2609" t="s">
        <v>598</v>
      </c>
      <c r="E2609" t="s">
        <v>29</v>
      </c>
      <c r="F2609" t="s">
        <v>188</v>
      </c>
      <c r="G2609" t="s">
        <v>97</v>
      </c>
      <c r="H2609" t="s">
        <v>188</v>
      </c>
      <c r="I2609" t="s">
        <v>97</v>
      </c>
      <c r="J2609" t="s">
        <v>338</v>
      </c>
      <c r="K2609">
        <v>7</v>
      </c>
      <c r="L2609" t="s">
        <v>200</v>
      </c>
      <c r="M2609" t="s">
        <v>34</v>
      </c>
      <c r="N2609" t="s">
        <v>35</v>
      </c>
      <c r="Q2609">
        <v>6</v>
      </c>
      <c r="U2609" s="61">
        <f>Arkusz2!S2609</f>
        <v>0.18406554276601864</v>
      </c>
    </row>
    <row r="2610" spans="1:21">
      <c r="A2610" s="10" t="s">
        <v>597</v>
      </c>
      <c r="B2610">
        <v>2609</v>
      </c>
      <c r="C2610">
        <v>13</v>
      </c>
      <c r="D2610" t="s">
        <v>598</v>
      </c>
      <c r="E2610" t="s">
        <v>29</v>
      </c>
      <c r="F2610" t="s">
        <v>188</v>
      </c>
      <c r="G2610" t="s">
        <v>97</v>
      </c>
      <c r="H2610" t="s">
        <v>188</v>
      </c>
      <c r="I2610" t="s">
        <v>97</v>
      </c>
      <c r="J2610" t="s">
        <v>338</v>
      </c>
      <c r="K2610">
        <v>8</v>
      </c>
      <c r="L2610" t="s">
        <v>546</v>
      </c>
      <c r="M2610" t="s">
        <v>34</v>
      </c>
      <c r="N2610" t="s">
        <v>49</v>
      </c>
      <c r="P2610" t="s">
        <v>200</v>
      </c>
      <c r="Q2610">
        <v>8</v>
      </c>
      <c r="U2610" s="61">
        <f>Arkusz2!S2610</f>
        <v>3.2071413573108588E-2</v>
      </c>
    </row>
    <row r="2611" spans="1:21">
      <c r="A2611" s="10" t="s">
        <v>597</v>
      </c>
      <c r="B2611">
        <v>2610</v>
      </c>
      <c r="C2611">
        <v>13</v>
      </c>
      <c r="D2611" t="s">
        <v>598</v>
      </c>
      <c r="E2611" t="s">
        <v>29</v>
      </c>
      <c r="F2611" t="s">
        <v>97</v>
      </c>
      <c r="G2611" t="s">
        <v>188</v>
      </c>
      <c r="H2611" t="s">
        <v>188</v>
      </c>
      <c r="I2611" t="s">
        <v>97</v>
      </c>
      <c r="J2611" t="s">
        <v>192</v>
      </c>
      <c r="K2611">
        <v>12</v>
      </c>
      <c r="L2611" t="s">
        <v>107</v>
      </c>
      <c r="M2611" t="s">
        <v>34</v>
      </c>
      <c r="N2611" t="s">
        <v>38</v>
      </c>
      <c r="P2611" t="s">
        <v>104</v>
      </c>
      <c r="Q2611">
        <v>3</v>
      </c>
      <c r="U2611" s="61">
        <f>Arkusz2!S2611</f>
        <v>1.8433060167136604E-2</v>
      </c>
    </row>
    <row r="2612" spans="1:21">
      <c r="A2612" s="10" t="s">
        <v>597</v>
      </c>
      <c r="B2612">
        <v>2611</v>
      </c>
      <c r="C2612">
        <v>13</v>
      </c>
      <c r="D2612" t="s">
        <v>598</v>
      </c>
      <c r="E2612" t="s">
        <v>29</v>
      </c>
      <c r="F2612" t="s">
        <v>188</v>
      </c>
      <c r="G2612" t="s">
        <v>97</v>
      </c>
      <c r="H2612" t="s">
        <v>188</v>
      </c>
      <c r="I2612" t="s">
        <v>97</v>
      </c>
      <c r="J2612" t="s">
        <v>338</v>
      </c>
      <c r="K2612">
        <v>18</v>
      </c>
      <c r="L2612" t="s">
        <v>221</v>
      </c>
      <c r="M2612" t="s">
        <v>34</v>
      </c>
      <c r="N2612" t="s">
        <v>35</v>
      </c>
      <c r="P2612" t="s">
        <v>546</v>
      </c>
      <c r="Q2612">
        <v>8</v>
      </c>
      <c r="U2612" s="61">
        <f>Arkusz2!S2612</f>
        <v>3.2071413573108588E-2</v>
      </c>
    </row>
    <row r="2613" spans="1:21">
      <c r="A2613" s="10" t="s">
        <v>597</v>
      </c>
      <c r="B2613">
        <v>2612</v>
      </c>
      <c r="C2613">
        <v>13</v>
      </c>
      <c r="D2613" t="s">
        <v>598</v>
      </c>
      <c r="E2613" t="s">
        <v>29</v>
      </c>
      <c r="F2613" t="s">
        <v>188</v>
      </c>
      <c r="G2613" t="s">
        <v>97</v>
      </c>
      <c r="H2613" t="s">
        <v>188</v>
      </c>
      <c r="I2613" t="s">
        <v>97</v>
      </c>
      <c r="J2613" t="s">
        <v>338</v>
      </c>
      <c r="K2613">
        <v>19</v>
      </c>
      <c r="L2613" t="s">
        <v>191</v>
      </c>
      <c r="M2613" t="s">
        <v>43</v>
      </c>
      <c r="N2613" t="s">
        <v>49</v>
      </c>
      <c r="P2613" t="s">
        <v>352</v>
      </c>
      <c r="Q2613">
        <v>8</v>
      </c>
      <c r="U2613" s="61">
        <f>Arkusz2!S2613</f>
        <v>3.2071413573108588E-2</v>
      </c>
    </row>
    <row r="2614" spans="1:21">
      <c r="A2614" s="10" t="s">
        <v>597</v>
      </c>
      <c r="B2614">
        <v>2613</v>
      </c>
      <c r="C2614">
        <v>13</v>
      </c>
      <c r="D2614" t="s">
        <v>598</v>
      </c>
      <c r="E2614" t="s">
        <v>29</v>
      </c>
      <c r="F2614" t="s">
        <v>97</v>
      </c>
      <c r="G2614" t="s">
        <v>188</v>
      </c>
      <c r="H2614" t="s">
        <v>188</v>
      </c>
      <c r="I2614" t="s">
        <v>97</v>
      </c>
      <c r="J2614" t="s">
        <v>192</v>
      </c>
      <c r="K2614">
        <v>35</v>
      </c>
      <c r="L2614" t="s">
        <v>115</v>
      </c>
      <c r="M2614" t="s">
        <v>37</v>
      </c>
      <c r="N2614" t="s">
        <v>38</v>
      </c>
      <c r="O2614" t="s">
        <v>13</v>
      </c>
      <c r="Q2614">
        <v>1</v>
      </c>
      <c r="U2614" s="61">
        <f>Arkusz2!S2614</f>
        <v>0.41320315051203721</v>
      </c>
    </row>
    <row r="2615" spans="1:21">
      <c r="A2615" s="10" t="s">
        <v>597</v>
      </c>
      <c r="B2615">
        <v>2614</v>
      </c>
      <c r="C2615">
        <v>13</v>
      </c>
      <c r="D2615" t="s">
        <v>598</v>
      </c>
      <c r="E2615" t="s">
        <v>29</v>
      </c>
      <c r="F2615" t="s">
        <v>97</v>
      </c>
      <c r="G2615" t="s">
        <v>188</v>
      </c>
      <c r="H2615" t="s">
        <v>188</v>
      </c>
      <c r="I2615" t="s">
        <v>97</v>
      </c>
      <c r="J2615" t="s">
        <v>192</v>
      </c>
      <c r="K2615">
        <v>39</v>
      </c>
      <c r="L2615" t="s">
        <v>115</v>
      </c>
      <c r="M2615" t="s">
        <v>43</v>
      </c>
      <c r="N2615" t="s">
        <v>38</v>
      </c>
      <c r="O2615" t="s">
        <v>13</v>
      </c>
      <c r="Q2615">
        <v>1</v>
      </c>
      <c r="U2615" s="61">
        <f>Arkusz2!S2615</f>
        <v>0.56557841886809501</v>
      </c>
    </row>
    <row r="2616" spans="1:21">
      <c r="A2616" s="10" t="s">
        <v>597</v>
      </c>
      <c r="B2616">
        <v>2615</v>
      </c>
      <c r="C2616">
        <v>13</v>
      </c>
      <c r="D2616" t="s">
        <v>598</v>
      </c>
      <c r="E2616" t="s">
        <v>29</v>
      </c>
      <c r="F2616" t="s">
        <v>188</v>
      </c>
      <c r="G2616" t="s">
        <v>97</v>
      </c>
      <c r="H2616" t="s">
        <v>188</v>
      </c>
      <c r="I2616" t="s">
        <v>97</v>
      </c>
      <c r="J2616" t="s">
        <v>338</v>
      </c>
      <c r="K2616">
        <v>47</v>
      </c>
      <c r="L2616" t="s">
        <v>200</v>
      </c>
      <c r="M2616" t="s">
        <v>43</v>
      </c>
      <c r="N2616" t="s">
        <v>35</v>
      </c>
      <c r="P2616" t="s">
        <v>523</v>
      </c>
      <c r="Q2616">
        <v>8</v>
      </c>
      <c r="U2616" s="61">
        <f>Arkusz2!S2616</f>
        <v>3.2071413573108588E-2</v>
      </c>
    </row>
    <row r="2617" spans="1:21">
      <c r="A2617" s="10" t="s">
        <v>597</v>
      </c>
      <c r="B2617">
        <v>2616</v>
      </c>
      <c r="C2617">
        <v>13</v>
      </c>
      <c r="D2617" t="s">
        <v>598</v>
      </c>
      <c r="E2617" t="s">
        <v>29</v>
      </c>
      <c r="F2617" t="s">
        <v>188</v>
      </c>
      <c r="G2617" t="s">
        <v>97</v>
      </c>
      <c r="H2617" t="s">
        <v>188</v>
      </c>
      <c r="I2617" t="s">
        <v>97</v>
      </c>
      <c r="J2617" t="s">
        <v>338</v>
      </c>
      <c r="K2617">
        <v>52</v>
      </c>
      <c r="L2617" t="s">
        <v>523</v>
      </c>
      <c r="M2617" t="s">
        <v>34</v>
      </c>
      <c r="N2617" t="s">
        <v>38</v>
      </c>
      <c r="Q2617">
        <v>8</v>
      </c>
      <c r="U2617" s="61">
        <f>Arkusz2!S2617</f>
        <v>3.4502880732867523E-2</v>
      </c>
    </row>
    <row r="2618" spans="1:21">
      <c r="A2618" s="10" t="s">
        <v>597</v>
      </c>
      <c r="B2618">
        <v>2617</v>
      </c>
      <c r="C2618">
        <v>13</v>
      </c>
      <c r="D2618" t="s">
        <v>598</v>
      </c>
      <c r="E2618" t="s">
        <v>29</v>
      </c>
      <c r="F2618" t="s">
        <v>188</v>
      </c>
      <c r="G2618" t="s">
        <v>97</v>
      </c>
      <c r="H2618" t="s">
        <v>188</v>
      </c>
      <c r="I2618" t="s">
        <v>97</v>
      </c>
      <c r="J2618" t="s">
        <v>338</v>
      </c>
      <c r="K2618">
        <v>55</v>
      </c>
      <c r="L2618" t="s">
        <v>312</v>
      </c>
      <c r="M2618" t="s">
        <v>43</v>
      </c>
      <c r="N2618" t="s">
        <v>35</v>
      </c>
      <c r="Q2618">
        <v>8</v>
      </c>
      <c r="U2618" s="61">
        <f>Arkusz2!S2618</f>
        <v>3.4502880732867523E-2</v>
      </c>
    </row>
    <row r="2619" spans="1:21">
      <c r="A2619" s="10" t="s">
        <v>597</v>
      </c>
      <c r="B2619">
        <v>2618</v>
      </c>
      <c r="C2619">
        <v>13</v>
      </c>
      <c r="D2619" t="s">
        <v>598</v>
      </c>
      <c r="E2619" t="s">
        <v>29</v>
      </c>
      <c r="F2619" t="s">
        <v>97</v>
      </c>
      <c r="G2619" t="s">
        <v>188</v>
      </c>
      <c r="H2619" t="s">
        <v>188</v>
      </c>
      <c r="I2619" t="s">
        <v>97</v>
      </c>
      <c r="J2619" t="s">
        <v>192</v>
      </c>
      <c r="K2619">
        <v>58</v>
      </c>
      <c r="L2619" t="s">
        <v>113</v>
      </c>
      <c r="M2619" t="s">
        <v>37</v>
      </c>
      <c r="N2619" t="s">
        <v>38</v>
      </c>
      <c r="P2619" t="s">
        <v>104</v>
      </c>
      <c r="Q2619">
        <v>6</v>
      </c>
      <c r="U2619" s="61">
        <f>Arkusz2!S2619</f>
        <v>0.10163322948359395</v>
      </c>
    </row>
    <row r="2620" spans="1:21">
      <c r="A2620" s="10" t="s">
        <v>597</v>
      </c>
      <c r="B2620">
        <v>2619</v>
      </c>
      <c r="C2620">
        <v>13</v>
      </c>
      <c r="D2620" t="s">
        <v>598</v>
      </c>
      <c r="E2620" t="s">
        <v>29</v>
      </c>
      <c r="F2620" t="s">
        <v>188</v>
      </c>
      <c r="G2620" t="s">
        <v>97</v>
      </c>
      <c r="H2620" t="s">
        <v>188</v>
      </c>
      <c r="I2620" t="s">
        <v>97</v>
      </c>
      <c r="J2620" t="s">
        <v>338</v>
      </c>
      <c r="K2620">
        <v>70</v>
      </c>
      <c r="L2620" t="s">
        <v>388</v>
      </c>
      <c r="M2620" t="s">
        <v>34</v>
      </c>
      <c r="N2620" t="s">
        <v>49</v>
      </c>
      <c r="P2620" t="s">
        <v>202</v>
      </c>
      <c r="Q2620">
        <v>6</v>
      </c>
      <c r="T2620" t="s">
        <v>297</v>
      </c>
      <c r="U2620" s="61">
        <f>Arkusz2!S2620</f>
        <v>6.5364975892028457E-2</v>
      </c>
    </row>
    <row r="2621" spans="1:21">
      <c r="A2621" s="10" t="s">
        <v>597</v>
      </c>
      <c r="B2621">
        <v>2620</v>
      </c>
      <c r="C2621">
        <v>13</v>
      </c>
      <c r="D2621" t="s">
        <v>598</v>
      </c>
      <c r="E2621" t="s">
        <v>29</v>
      </c>
      <c r="F2621" t="s">
        <v>188</v>
      </c>
      <c r="G2621" t="s">
        <v>97</v>
      </c>
      <c r="H2621" t="s">
        <v>188</v>
      </c>
      <c r="I2621" t="s">
        <v>97</v>
      </c>
      <c r="J2621" t="s">
        <v>338</v>
      </c>
      <c r="K2621">
        <v>73</v>
      </c>
      <c r="L2621" t="s">
        <v>202</v>
      </c>
      <c r="M2621" t="s">
        <v>34</v>
      </c>
      <c r="N2621" t="s">
        <v>35</v>
      </c>
      <c r="P2621" t="s">
        <v>312</v>
      </c>
      <c r="Q2621">
        <v>5</v>
      </c>
      <c r="U2621" s="61">
        <f>Arkusz2!S2621</f>
        <v>5.7394673231095802E-2</v>
      </c>
    </row>
    <row r="2622" spans="1:21">
      <c r="A2622" s="10" t="s">
        <v>597</v>
      </c>
      <c r="B2622">
        <v>2621</v>
      </c>
      <c r="C2622">
        <v>13</v>
      </c>
      <c r="D2622" t="s">
        <v>598</v>
      </c>
      <c r="E2622" t="s">
        <v>29</v>
      </c>
      <c r="F2622" t="s">
        <v>188</v>
      </c>
      <c r="G2622" t="s">
        <v>97</v>
      </c>
      <c r="H2622" t="s">
        <v>188</v>
      </c>
      <c r="I2622" t="s">
        <v>97</v>
      </c>
      <c r="J2622" t="s">
        <v>338</v>
      </c>
      <c r="K2622">
        <v>75</v>
      </c>
      <c r="L2622" t="s">
        <v>388</v>
      </c>
      <c r="M2622" t="s">
        <v>43</v>
      </c>
      <c r="N2622" t="s">
        <v>49</v>
      </c>
      <c r="P2622" t="s">
        <v>523</v>
      </c>
      <c r="Q2622">
        <v>6</v>
      </c>
      <c r="U2622" s="61">
        <f>Arkusz2!S2622</f>
        <v>0.17298255377116797</v>
      </c>
    </row>
    <row r="2623" spans="1:21">
      <c r="A2623" s="10" t="s">
        <v>597</v>
      </c>
      <c r="B2623">
        <v>2622</v>
      </c>
      <c r="C2623">
        <v>13</v>
      </c>
      <c r="D2623" t="s">
        <v>598</v>
      </c>
      <c r="E2623" t="s">
        <v>29</v>
      </c>
      <c r="F2623" t="s">
        <v>188</v>
      </c>
      <c r="G2623" t="s">
        <v>97</v>
      </c>
      <c r="H2623" t="s">
        <v>188</v>
      </c>
      <c r="I2623" t="s">
        <v>97</v>
      </c>
      <c r="J2623" t="s">
        <v>338</v>
      </c>
      <c r="K2623">
        <v>75</v>
      </c>
      <c r="L2623" t="s">
        <v>523</v>
      </c>
      <c r="M2623" t="s">
        <v>34</v>
      </c>
      <c r="N2623" t="s">
        <v>49</v>
      </c>
      <c r="P2623" t="s">
        <v>546</v>
      </c>
      <c r="Q2623">
        <v>8</v>
      </c>
      <c r="U2623" s="61">
        <f>Arkusz2!S2623</f>
        <v>3.2071413573108588E-2</v>
      </c>
    </row>
    <row r="2624" spans="1:21">
      <c r="A2624" s="10" t="s">
        <v>597</v>
      </c>
      <c r="B2624">
        <v>2623</v>
      </c>
      <c r="C2624">
        <v>13</v>
      </c>
      <c r="D2624" t="s">
        <v>598</v>
      </c>
      <c r="E2624" t="s">
        <v>29</v>
      </c>
      <c r="F2624" t="s">
        <v>188</v>
      </c>
      <c r="G2624" t="s">
        <v>97</v>
      </c>
      <c r="H2624" t="s">
        <v>188</v>
      </c>
      <c r="I2624" t="s">
        <v>97</v>
      </c>
      <c r="J2624" t="s">
        <v>338</v>
      </c>
      <c r="K2624">
        <v>79</v>
      </c>
      <c r="L2624" t="s">
        <v>200</v>
      </c>
      <c r="M2624" t="s">
        <v>43</v>
      </c>
      <c r="N2624" t="s">
        <v>49</v>
      </c>
      <c r="Q2624">
        <v>8</v>
      </c>
      <c r="S2624" t="s">
        <v>296</v>
      </c>
      <c r="U2624" s="61">
        <f>Arkusz2!S2624</f>
        <v>6.0950324382530965E-2</v>
      </c>
    </row>
    <row r="2625" spans="1:21">
      <c r="A2625" s="10" t="s">
        <v>597</v>
      </c>
      <c r="B2625">
        <v>2624</v>
      </c>
      <c r="C2625">
        <v>13</v>
      </c>
      <c r="D2625" t="s">
        <v>598</v>
      </c>
      <c r="E2625" t="s">
        <v>29</v>
      </c>
      <c r="F2625" t="s">
        <v>188</v>
      </c>
      <c r="G2625" t="s">
        <v>97</v>
      </c>
      <c r="H2625" t="s">
        <v>188</v>
      </c>
      <c r="I2625" t="s">
        <v>97</v>
      </c>
      <c r="J2625" t="s">
        <v>338</v>
      </c>
      <c r="K2625">
        <v>88</v>
      </c>
      <c r="L2625" t="s">
        <v>221</v>
      </c>
      <c r="M2625" t="s">
        <v>34</v>
      </c>
      <c r="N2625" t="s">
        <v>35</v>
      </c>
      <c r="P2625" t="s">
        <v>388</v>
      </c>
      <c r="Q2625">
        <v>8</v>
      </c>
      <c r="U2625" s="61">
        <f>Arkusz2!S2625</f>
        <v>3.2071413573108588E-2</v>
      </c>
    </row>
    <row r="2626" spans="1:21">
      <c r="A2626" s="10" t="s">
        <v>597</v>
      </c>
      <c r="B2626">
        <v>2625</v>
      </c>
      <c r="C2626">
        <v>13</v>
      </c>
      <c r="D2626" t="s">
        <v>598</v>
      </c>
      <c r="E2626" t="s">
        <v>29</v>
      </c>
      <c r="F2626" t="s">
        <v>188</v>
      </c>
      <c r="G2626" t="s">
        <v>97</v>
      </c>
      <c r="H2626" t="s">
        <v>188</v>
      </c>
      <c r="I2626" t="s">
        <v>97</v>
      </c>
      <c r="J2626" t="s">
        <v>338</v>
      </c>
      <c r="K2626">
        <v>89</v>
      </c>
      <c r="L2626" t="s">
        <v>387</v>
      </c>
      <c r="M2626" t="s">
        <v>37</v>
      </c>
      <c r="N2626" t="s">
        <v>38</v>
      </c>
      <c r="P2626" t="s">
        <v>546</v>
      </c>
      <c r="Q2626">
        <v>1</v>
      </c>
      <c r="T2626" t="s">
        <v>294</v>
      </c>
      <c r="U2626" s="61">
        <f>Arkusz2!S2626</f>
        <v>0.41500893464037891</v>
      </c>
    </row>
    <row r="2627" spans="1:21">
      <c r="A2627" s="10" t="s">
        <v>597</v>
      </c>
      <c r="B2627">
        <v>2626</v>
      </c>
      <c r="C2627">
        <v>13</v>
      </c>
      <c r="D2627" t="s">
        <v>598</v>
      </c>
      <c r="E2627" t="s">
        <v>29</v>
      </c>
      <c r="F2627" t="s">
        <v>97</v>
      </c>
      <c r="G2627" t="s">
        <v>188</v>
      </c>
      <c r="H2627" t="s">
        <v>188</v>
      </c>
      <c r="I2627" t="s">
        <v>97</v>
      </c>
      <c r="J2627" t="s">
        <v>192</v>
      </c>
      <c r="K2627" t="s">
        <v>95</v>
      </c>
      <c r="L2627" t="s">
        <v>113</v>
      </c>
      <c r="M2627" t="s">
        <v>43</v>
      </c>
      <c r="N2627" t="s">
        <v>38</v>
      </c>
      <c r="Q2627">
        <v>8</v>
      </c>
      <c r="S2627" t="s">
        <v>296</v>
      </c>
      <c r="U2627" s="61">
        <f>Arkusz2!S2627</f>
        <v>6.0950324382530965E-2</v>
      </c>
    </row>
    <row r="2628" spans="1:21">
      <c r="A2628" s="10" t="s">
        <v>597</v>
      </c>
      <c r="B2628">
        <v>2627</v>
      </c>
      <c r="C2628">
        <v>13</v>
      </c>
      <c r="D2628" t="s">
        <v>598</v>
      </c>
      <c r="E2628" t="s">
        <v>29</v>
      </c>
      <c r="F2628" t="s">
        <v>97</v>
      </c>
      <c r="G2628" t="s">
        <v>188</v>
      </c>
      <c r="H2628" t="s">
        <v>188</v>
      </c>
      <c r="I2628" t="s">
        <v>97</v>
      </c>
      <c r="J2628" t="s">
        <v>192</v>
      </c>
      <c r="K2628" t="s">
        <v>419</v>
      </c>
      <c r="L2628" t="s">
        <v>100</v>
      </c>
      <c r="M2628" t="s">
        <v>43</v>
      </c>
      <c r="N2628" t="s">
        <v>38</v>
      </c>
      <c r="O2628" t="s">
        <v>13</v>
      </c>
      <c r="Q2628">
        <v>6</v>
      </c>
      <c r="U2628" s="61">
        <f>Arkusz2!S2628</f>
        <v>0.18406554276601864</v>
      </c>
    </row>
    <row r="2629" spans="1:21">
      <c r="A2629" s="10" t="s">
        <v>599</v>
      </c>
      <c r="B2629">
        <v>2628</v>
      </c>
      <c r="C2629">
        <v>13</v>
      </c>
      <c r="D2629" t="s">
        <v>598</v>
      </c>
      <c r="E2629" t="s">
        <v>29</v>
      </c>
      <c r="F2629" t="s">
        <v>98</v>
      </c>
      <c r="G2629" t="s">
        <v>189</v>
      </c>
      <c r="H2629" t="s">
        <v>98</v>
      </c>
      <c r="I2629" t="s">
        <v>189</v>
      </c>
      <c r="J2629" t="s">
        <v>237</v>
      </c>
      <c r="K2629">
        <v>9</v>
      </c>
      <c r="L2629" t="s">
        <v>102</v>
      </c>
      <c r="M2629" t="s">
        <v>43</v>
      </c>
      <c r="N2629" t="s">
        <v>49</v>
      </c>
      <c r="P2629" t="s">
        <v>112</v>
      </c>
      <c r="Q2629">
        <v>8</v>
      </c>
      <c r="U2629" s="61">
        <f>Arkusz2!S2629</f>
        <v>3.2071413573108588E-2</v>
      </c>
    </row>
    <row r="2630" spans="1:21">
      <c r="A2630" s="10" t="s">
        <v>599</v>
      </c>
      <c r="B2630">
        <v>2629</v>
      </c>
      <c r="C2630">
        <v>13</v>
      </c>
      <c r="D2630" t="s">
        <v>598</v>
      </c>
      <c r="E2630" t="s">
        <v>29</v>
      </c>
      <c r="F2630" t="s">
        <v>189</v>
      </c>
      <c r="G2630" t="s">
        <v>98</v>
      </c>
      <c r="H2630" t="s">
        <v>98</v>
      </c>
      <c r="I2630" t="s">
        <v>189</v>
      </c>
      <c r="J2630" t="s">
        <v>317</v>
      </c>
      <c r="K2630">
        <v>15</v>
      </c>
      <c r="L2630" t="s">
        <v>196</v>
      </c>
      <c r="M2630" t="s">
        <v>34</v>
      </c>
      <c r="N2630" t="s">
        <v>35</v>
      </c>
      <c r="P2630" t="s">
        <v>194</v>
      </c>
      <c r="Q2630">
        <v>8</v>
      </c>
      <c r="U2630" s="61">
        <f>Arkusz2!S2630</f>
        <v>3.2071413573108588E-2</v>
      </c>
    </row>
    <row r="2631" spans="1:21">
      <c r="A2631" s="10" t="s">
        <v>599</v>
      </c>
      <c r="B2631">
        <v>2630</v>
      </c>
      <c r="C2631">
        <v>13</v>
      </c>
      <c r="D2631" t="s">
        <v>598</v>
      </c>
      <c r="E2631" t="s">
        <v>29</v>
      </c>
      <c r="F2631" t="s">
        <v>98</v>
      </c>
      <c r="G2631" t="s">
        <v>189</v>
      </c>
      <c r="H2631" t="s">
        <v>98</v>
      </c>
      <c r="I2631" t="s">
        <v>189</v>
      </c>
      <c r="J2631" t="s">
        <v>237</v>
      </c>
      <c r="K2631">
        <v>22</v>
      </c>
      <c r="L2631" t="s">
        <v>282</v>
      </c>
      <c r="M2631" t="s">
        <v>43</v>
      </c>
      <c r="N2631" t="s">
        <v>49</v>
      </c>
      <c r="P2631" t="s">
        <v>220</v>
      </c>
      <c r="Q2631">
        <v>8</v>
      </c>
      <c r="U2631" s="61">
        <f>Arkusz2!S2631</f>
        <v>3.2071413573108588E-2</v>
      </c>
    </row>
    <row r="2632" spans="1:21">
      <c r="A2632" s="10" t="s">
        <v>599</v>
      </c>
      <c r="B2632">
        <v>2631</v>
      </c>
      <c r="C2632">
        <v>13</v>
      </c>
      <c r="D2632" t="s">
        <v>598</v>
      </c>
      <c r="E2632" t="s">
        <v>29</v>
      </c>
      <c r="F2632" t="s">
        <v>98</v>
      </c>
      <c r="G2632" t="s">
        <v>189</v>
      </c>
      <c r="H2632" t="s">
        <v>98</v>
      </c>
      <c r="I2632" t="s">
        <v>189</v>
      </c>
      <c r="J2632" t="s">
        <v>237</v>
      </c>
      <c r="K2632">
        <v>23</v>
      </c>
      <c r="L2632" t="s">
        <v>431</v>
      </c>
      <c r="M2632" t="s">
        <v>34</v>
      </c>
      <c r="N2632" t="s">
        <v>49</v>
      </c>
      <c r="P2632" t="s">
        <v>112</v>
      </c>
      <c r="Q2632">
        <v>8</v>
      </c>
      <c r="U2632" s="61">
        <f>Arkusz2!S2632</f>
        <v>3.2071413573108588E-2</v>
      </c>
    </row>
    <row r="2633" spans="1:21">
      <c r="A2633" s="10" t="s">
        <v>599</v>
      </c>
      <c r="B2633">
        <v>2632</v>
      </c>
      <c r="C2633">
        <v>13</v>
      </c>
      <c r="D2633" t="s">
        <v>598</v>
      </c>
      <c r="E2633" t="s">
        <v>29</v>
      </c>
      <c r="F2633" t="s">
        <v>98</v>
      </c>
      <c r="G2633" t="s">
        <v>189</v>
      </c>
      <c r="H2633" t="s">
        <v>98</v>
      </c>
      <c r="I2633" t="s">
        <v>189</v>
      </c>
      <c r="J2633" t="s">
        <v>237</v>
      </c>
      <c r="K2633">
        <v>26</v>
      </c>
      <c r="L2633" t="s">
        <v>102</v>
      </c>
      <c r="M2633" t="s">
        <v>37</v>
      </c>
      <c r="N2633" t="s">
        <v>38</v>
      </c>
      <c r="O2633" t="s">
        <v>13</v>
      </c>
      <c r="P2633" t="s">
        <v>218</v>
      </c>
      <c r="Q2633">
        <v>1</v>
      </c>
      <c r="T2633" t="s">
        <v>295</v>
      </c>
      <c r="U2633" s="61">
        <f>Arkusz2!S2633</f>
        <v>0.32476129565903694</v>
      </c>
    </row>
    <row r="2634" spans="1:21">
      <c r="A2634" s="10" t="s">
        <v>599</v>
      </c>
      <c r="B2634">
        <v>2633</v>
      </c>
      <c r="C2634">
        <v>13</v>
      </c>
      <c r="D2634" t="s">
        <v>598</v>
      </c>
      <c r="E2634" t="s">
        <v>29</v>
      </c>
      <c r="F2634" t="s">
        <v>189</v>
      </c>
      <c r="G2634" t="s">
        <v>98</v>
      </c>
      <c r="H2634" t="s">
        <v>98</v>
      </c>
      <c r="I2634" t="s">
        <v>189</v>
      </c>
      <c r="J2634" t="s">
        <v>317</v>
      </c>
      <c r="K2634">
        <v>27</v>
      </c>
      <c r="L2634" t="s">
        <v>474</v>
      </c>
      <c r="M2634" t="s">
        <v>34</v>
      </c>
      <c r="N2634" t="s">
        <v>35</v>
      </c>
      <c r="Q2634">
        <v>5</v>
      </c>
      <c r="U2634" s="61">
        <f>Arkusz2!S2634</f>
        <v>6.1623772780053571E-2</v>
      </c>
    </row>
    <row r="2635" spans="1:21">
      <c r="A2635" s="10" t="s">
        <v>599</v>
      </c>
      <c r="B2635">
        <v>2634</v>
      </c>
      <c r="C2635">
        <v>13</v>
      </c>
      <c r="D2635" t="s">
        <v>598</v>
      </c>
      <c r="E2635" t="s">
        <v>29</v>
      </c>
      <c r="F2635" t="s">
        <v>189</v>
      </c>
      <c r="G2635" t="s">
        <v>98</v>
      </c>
      <c r="H2635" t="s">
        <v>98</v>
      </c>
      <c r="I2635" t="s">
        <v>189</v>
      </c>
      <c r="J2635" t="s">
        <v>317</v>
      </c>
      <c r="K2635">
        <v>28</v>
      </c>
      <c r="L2635" t="s">
        <v>474</v>
      </c>
      <c r="M2635" t="s">
        <v>34</v>
      </c>
      <c r="N2635" t="s">
        <v>38</v>
      </c>
      <c r="Q2635">
        <v>6</v>
      </c>
      <c r="U2635" s="61">
        <f>Arkusz2!S2635</f>
        <v>0.18406554276601864</v>
      </c>
    </row>
    <row r="2636" spans="1:21">
      <c r="A2636" s="10" t="s">
        <v>599</v>
      </c>
      <c r="B2636">
        <v>2635</v>
      </c>
      <c r="C2636">
        <v>13</v>
      </c>
      <c r="D2636" t="s">
        <v>598</v>
      </c>
      <c r="E2636" t="s">
        <v>29</v>
      </c>
      <c r="F2636" t="s">
        <v>98</v>
      </c>
      <c r="G2636" t="s">
        <v>189</v>
      </c>
      <c r="H2636" t="s">
        <v>98</v>
      </c>
      <c r="I2636" t="s">
        <v>189</v>
      </c>
      <c r="J2636" t="s">
        <v>237</v>
      </c>
      <c r="K2636">
        <v>32</v>
      </c>
      <c r="L2636" t="s">
        <v>342</v>
      </c>
      <c r="M2636" t="s">
        <v>43</v>
      </c>
      <c r="N2636" t="s">
        <v>35</v>
      </c>
      <c r="Q2636">
        <v>8</v>
      </c>
      <c r="U2636" s="61">
        <f>Arkusz2!S2636</f>
        <v>3.4502880732867523E-2</v>
      </c>
    </row>
    <row r="2637" spans="1:21">
      <c r="A2637" s="10" t="s">
        <v>599</v>
      </c>
      <c r="B2637">
        <v>2636</v>
      </c>
      <c r="C2637">
        <v>13</v>
      </c>
      <c r="D2637" t="s">
        <v>598</v>
      </c>
      <c r="E2637" t="s">
        <v>29</v>
      </c>
      <c r="F2637" t="s">
        <v>189</v>
      </c>
      <c r="G2637" t="s">
        <v>98</v>
      </c>
      <c r="H2637" t="s">
        <v>98</v>
      </c>
      <c r="I2637" t="s">
        <v>189</v>
      </c>
      <c r="J2637" t="s">
        <v>317</v>
      </c>
      <c r="K2637">
        <v>43</v>
      </c>
      <c r="L2637" t="s">
        <v>196</v>
      </c>
      <c r="M2637" t="s">
        <v>37</v>
      </c>
      <c r="N2637" t="s">
        <v>35</v>
      </c>
      <c r="P2637" t="s">
        <v>474</v>
      </c>
      <c r="Q2637">
        <v>2</v>
      </c>
      <c r="T2637" t="s">
        <v>295</v>
      </c>
      <c r="U2637" s="61">
        <f>Arkusz2!S2637</f>
        <v>0.11541705031868091</v>
      </c>
    </row>
    <row r="2638" spans="1:21">
      <c r="A2638" s="10" t="s">
        <v>599</v>
      </c>
      <c r="B2638">
        <v>2637</v>
      </c>
      <c r="C2638">
        <v>13</v>
      </c>
      <c r="D2638" t="s">
        <v>598</v>
      </c>
      <c r="E2638" t="s">
        <v>29</v>
      </c>
      <c r="F2638" t="s">
        <v>98</v>
      </c>
      <c r="G2638" t="s">
        <v>189</v>
      </c>
      <c r="H2638" t="s">
        <v>98</v>
      </c>
      <c r="I2638" t="s">
        <v>189</v>
      </c>
      <c r="J2638" t="s">
        <v>237</v>
      </c>
      <c r="K2638">
        <v>44</v>
      </c>
      <c r="L2638" t="s">
        <v>102</v>
      </c>
      <c r="M2638" t="s">
        <v>43</v>
      </c>
      <c r="N2638" t="s">
        <v>38</v>
      </c>
      <c r="P2638" t="s">
        <v>342</v>
      </c>
      <c r="Q2638">
        <v>5</v>
      </c>
      <c r="U2638" s="61">
        <f>Arkusz2!S2638</f>
        <v>5.7394673231095802E-2</v>
      </c>
    </row>
    <row r="2639" spans="1:21">
      <c r="A2639" s="10" t="s">
        <v>599</v>
      </c>
      <c r="B2639">
        <v>2638</v>
      </c>
      <c r="C2639">
        <v>13</v>
      </c>
      <c r="D2639" t="s">
        <v>598</v>
      </c>
      <c r="E2639" t="s">
        <v>29</v>
      </c>
      <c r="F2639" t="s">
        <v>98</v>
      </c>
      <c r="G2639" t="s">
        <v>189</v>
      </c>
      <c r="H2639" t="s">
        <v>98</v>
      </c>
      <c r="I2639" t="s">
        <v>189</v>
      </c>
      <c r="J2639" t="s">
        <v>237</v>
      </c>
      <c r="K2639">
        <v>44</v>
      </c>
      <c r="L2639" t="s">
        <v>282</v>
      </c>
      <c r="M2639" t="s">
        <v>34</v>
      </c>
      <c r="N2639" t="s">
        <v>38</v>
      </c>
      <c r="O2639" t="s">
        <v>453</v>
      </c>
      <c r="Q2639">
        <v>1</v>
      </c>
      <c r="U2639" s="61">
        <f>Arkusz2!S2639</f>
        <v>0.56557841886809501</v>
      </c>
    </row>
    <row r="2640" spans="1:21">
      <c r="A2640" s="10" t="s">
        <v>599</v>
      </c>
      <c r="B2640">
        <v>2639</v>
      </c>
      <c r="C2640">
        <v>13</v>
      </c>
      <c r="D2640" t="s">
        <v>598</v>
      </c>
      <c r="E2640" t="s">
        <v>29</v>
      </c>
      <c r="F2640" t="s">
        <v>189</v>
      </c>
      <c r="G2640" t="s">
        <v>98</v>
      </c>
      <c r="H2640" t="s">
        <v>98</v>
      </c>
      <c r="I2640" t="s">
        <v>189</v>
      </c>
      <c r="J2640" t="s">
        <v>317</v>
      </c>
      <c r="K2640">
        <v>49</v>
      </c>
      <c r="L2640" t="s">
        <v>207</v>
      </c>
      <c r="M2640" t="s">
        <v>43</v>
      </c>
      <c r="N2640" t="s">
        <v>49</v>
      </c>
      <c r="P2640" t="s">
        <v>209</v>
      </c>
      <c r="Q2640">
        <v>6</v>
      </c>
      <c r="U2640" s="61">
        <f>Arkusz2!S2640</f>
        <v>0.17298255377116797</v>
      </c>
    </row>
    <row r="2641" spans="1:21">
      <c r="A2641" s="10" t="s">
        <v>599</v>
      </c>
      <c r="B2641">
        <v>2640</v>
      </c>
      <c r="C2641">
        <v>13</v>
      </c>
      <c r="D2641" t="s">
        <v>598</v>
      </c>
      <c r="E2641" t="s">
        <v>29</v>
      </c>
      <c r="F2641" t="s">
        <v>189</v>
      </c>
      <c r="G2641" t="s">
        <v>98</v>
      </c>
      <c r="H2641" t="s">
        <v>98</v>
      </c>
      <c r="I2641" t="s">
        <v>189</v>
      </c>
      <c r="J2641" t="s">
        <v>317</v>
      </c>
      <c r="K2641">
        <v>59</v>
      </c>
      <c r="L2641" t="s">
        <v>196</v>
      </c>
      <c r="M2641" t="s">
        <v>37</v>
      </c>
      <c r="N2641" t="s">
        <v>38</v>
      </c>
      <c r="P2641" t="s">
        <v>236</v>
      </c>
      <c r="Q2641">
        <v>6</v>
      </c>
      <c r="U2641" s="61">
        <f>Arkusz2!S2641</f>
        <v>0.10163322948359395</v>
      </c>
    </row>
    <row r="2642" spans="1:21">
      <c r="A2642" s="10" t="s">
        <v>599</v>
      </c>
      <c r="B2642">
        <v>2641</v>
      </c>
      <c r="C2642">
        <v>13</v>
      </c>
      <c r="D2642" t="s">
        <v>598</v>
      </c>
      <c r="E2642" t="s">
        <v>29</v>
      </c>
      <c r="F2642" t="s">
        <v>98</v>
      </c>
      <c r="G2642" t="s">
        <v>189</v>
      </c>
      <c r="H2642" t="s">
        <v>98</v>
      </c>
      <c r="I2642" t="s">
        <v>189</v>
      </c>
      <c r="J2642" t="s">
        <v>237</v>
      </c>
      <c r="K2642">
        <v>63</v>
      </c>
      <c r="L2642" t="s">
        <v>102</v>
      </c>
      <c r="M2642" t="s">
        <v>37</v>
      </c>
      <c r="N2642" t="s">
        <v>35</v>
      </c>
      <c r="P2642" t="s">
        <v>431</v>
      </c>
      <c r="Q2642">
        <v>2</v>
      </c>
      <c r="U2642" s="61">
        <f>Arkusz2!S2642</f>
        <v>0.15046986178004315</v>
      </c>
    </row>
    <row r="2643" spans="1:21">
      <c r="A2643" s="10" t="s">
        <v>599</v>
      </c>
      <c r="B2643">
        <v>2642</v>
      </c>
      <c r="C2643">
        <v>13</v>
      </c>
      <c r="D2643" t="s">
        <v>598</v>
      </c>
      <c r="E2643" t="s">
        <v>29</v>
      </c>
      <c r="F2643" t="s">
        <v>98</v>
      </c>
      <c r="G2643" t="s">
        <v>189</v>
      </c>
      <c r="H2643" t="s">
        <v>98</v>
      </c>
      <c r="I2643" t="s">
        <v>189</v>
      </c>
      <c r="J2643" t="s">
        <v>237</v>
      </c>
      <c r="K2643">
        <v>63</v>
      </c>
      <c r="L2643" t="s">
        <v>218</v>
      </c>
      <c r="M2643" t="s">
        <v>34</v>
      </c>
      <c r="N2643" t="s">
        <v>35</v>
      </c>
      <c r="P2643" t="s">
        <v>102</v>
      </c>
      <c r="Q2643">
        <v>2</v>
      </c>
      <c r="U2643" s="61">
        <f>Arkusz2!S2643</f>
        <v>0.24668936063690783</v>
      </c>
    </row>
    <row r="2644" spans="1:21">
      <c r="A2644" s="10" t="s">
        <v>599</v>
      </c>
      <c r="B2644">
        <v>2643</v>
      </c>
      <c r="C2644">
        <v>13</v>
      </c>
      <c r="D2644" t="s">
        <v>598</v>
      </c>
      <c r="E2644" t="s">
        <v>29</v>
      </c>
      <c r="F2644" t="s">
        <v>98</v>
      </c>
      <c r="G2644" t="s">
        <v>189</v>
      </c>
      <c r="H2644" t="s">
        <v>98</v>
      </c>
      <c r="I2644" t="s">
        <v>189</v>
      </c>
      <c r="J2644" t="s">
        <v>237</v>
      </c>
      <c r="K2644">
        <v>65</v>
      </c>
      <c r="L2644" t="s">
        <v>399</v>
      </c>
      <c r="M2644" t="s">
        <v>43</v>
      </c>
      <c r="N2644" t="s">
        <v>35</v>
      </c>
      <c r="Q2644">
        <v>8</v>
      </c>
      <c r="U2644" s="61">
        <f>Arkusz2!S2644</f>
        <v>3.4502880732867523E-2</v>
      </c>
    </row>
    <row r="2645" spans="1:21">
      <c r="A2645" s="10" t="s">
        <v>599</v>
      </c>
      <c r="B2645">
        <v>2644</v>
      </c>
      <c r="C2645">
        <v>13</v>
      </c>
      <c r="D2645" t="s">
        <v>598</v>
      </c>
      <c r="E2645" t="s">
        <v>29</v>
      </c>
      <c r="F2645" t="s">
        <v>98</v>
      </c>
      <c r="G2645" t="s">
        <v>189</v>
      </c>
      <c r="H2645" t="s">
        <v>98</v>
      </c>
      <c r="I2645" t="s">
        <v>189</v>
      </c>
      <c r="J2645" t="s">
        <v>237</v>
      </c>
      <c r="K2645">
        <v>69</v>
      </c>
      <c r="L2645" t="s">
        <v>102</v>
      </c>
      <c r="M2645" t="s">
        <v>43</v>
      </c>
      <c r="N2645" t="s">
        <v>38</v>
      </c>
      <c r="O2645" t="s">
        <v>13</v>
      </c>
      <c r="Q2645" t="s">
        <v>15</v>
      </c>
      <c r="R2645" t="s">
        <v>15</v>
      </c>
      <c r="U2645" s="61">
        <f>Arkusz2!S2645</f>
        <v>0.78571300199005822</v>
      </c>
    </row>
    <row r="2646" spans="1:21">
      <c r="A2646" s="10" t="s">
        <v>599</v>
      </c>
      <c r="B2646">
        <v>2645</v>
      </c>
      <c r="C2646">
        <v>13</v>
      </c>
      <c r="D2646" t="s">
        <v>598</v>
      </c>
      <c r="E2646" t="s">
        <v>29</v>
      </c>
      <c r="F2646" t="s">
        <v>189</v>
      </c>
      <c r="G2646" t="s">
        <v>98</v>
      </c>
      <c r="H2646" t="s">
        <v>98</v>
      </c>
      <c r="I2646" t="s">
        <v>189</v>
      </c>
      <c r="J2646" t="s">
        <v>317</v>
      </c>
      <c r="K2646">
        <v>77</v>
      </c>
      <c r="L2646" t="s">
        <v>474</v>
      </c>
      <c r="M2646" t="s">
        <v>34</v>
      </c>
      <c r="N2646" t="s">
        <v>38</v>
      </c>
      <c r="Q2646">
        <v>8</v>
      </c>
      <c r="S2646" t="s">
        <v>296</v>
      </c>
      <c r="U2646" s="61">
        <f>Arkusz2!S2646</f>
        <v>6.0950324382530965E-2</v>
      </c>
    </row>
    <row r="2647" spans="1:21">
      <c r="A2647" s="10" t="s">
        <v>599</v>
      </c>
      <c r="B2647">
        <v>2646</v>
      </c>
      <c r="C2647">
        <v>13</v>
      </c>
      <c r="D2647" t="s">
        <v>598</v>
      </c>
      <c r="E2647" t="s">
        <v>29</v>
      </c>
      <c r="F2647" t="s">
        <v>189</v>
      </c>
      <c r="G2647" t="s">
        <v>98</v>
      </c>
      <c r="H2647" t="s">
        <v>98</v>
      </c>
      <c r="I2647" t="s">
        <v>189</v>
      </c>
      <c r="J2647" t="s">
        <v>317</v>
      </c>
      <c r="K2647">
        <v>78</v>
      </c>
      <c r="L2647" t="s">
        <v>236</v>
      </c>
      <c r="M2647" t="s">
        <v>43</v>
      </c>
      <c r="N2647" t="s">
        <v>35</v>
      </c>
      <c r="Q2647">
        <v>8</v>
      </c>
      <c r="U2647" s="61">
        <f>Arkusz2!S2647</f>
        <v>3.4502880732867523E-2</v>
      </c>
    </row>
    <row r="2648" spans="1:21">
      <c r="A2648" s="10" t="s">
        <v>599</v>
      </c>
      <c r="B2648">
        <v>2647</v>
      </c>
      <c r="C2648">
        <v>13</v>
      </c>
      <c r="D2648" t="s">
        <v>598</v>
      </c>
      <c r="E2648" t="s">
        <v>29</v>
      </c>
      <c r="F2648" t="s">
        <v>189</v>
      </c>
      <c r="G2648" t="s">
        <v>98</v>
      </c>
      <c r="H2648" t="s">
        <v>98</v>
      </c>
      <c r="I2648" t="s">
        <v>189</v>
      </c>
      <c r="J2648" t="s">
        <v>317</v>
      </c>
      <c r="K2648">
        <v>83</v>
      </c>
      <c r="L2648" t="s">
        <v>209</v>
      </c>
      <c r="M2648" t="s">
        <v>43</v>
      </c>
      <c r="N2648" t="s">
        <v>38</v>
      </c>
      <c r="P2648" t="s">
        <v>474</v>
      </c>
      <c r="Q2648">
        <v>8</v>
      </c>
      <c r="U2648" s="61">
        <f>Arkusz2!S2648</f>
        <v>3.2071413573108588E-2</v>
      </c>
    </row>
    <row r="2649" spans="1:21">
      <c r="A2649" s="10" t="s">
        <v>600</v>
      </c>
      <c r="B2649">
        <v>2648</v>
      </c>
      <c r="C2649">
        <v>13</v>
      </c>
      <c r="D2649" t="s">
        <v>601</v>
      </c>
      <c r="E2649" t="s">
        <v>73</v>
      </c>
      <c r="F2649" t="s">
        <v>31</v>
      </c>
      <c r="G2649" t="s">
        <v>75</v>
      </c>
      <c r="H2649" t="s">
        <v>31</v>
      </c>
      <c r="I2649" t="s">
        <v>75</v>
      </c>
      <c r="J2649" t="s">
        <v>76</v>
      </c>
      <c r="K2649">
        <v>6</v>
      </c>
      <c r="L2649" t="s">
        <v>246</v>
      </c>
      <c r="M2649" t="s">
        <v>43</v>
      </c>
      <c r="N2649" t="s">
        <v>38</v>
      </c>
      <c r="P2649" t="s">
        <v>248</v>
      </c>
      <c r="Q2649">
        <v>6</v>
      </c>
      <c r="U2649" s="61">
        <f>Arkusz2!S2649</f>
        <v>0.17298255377116797</v>
      </c>
    </row>
    <row r="2650" spans="1:21">
      <c r="A2650" s="10" t="s">
        <v>600</v>
      </c>
      <c r="B2650">
        <v>2649</v>
      </c>
      <c r="C2650">
        <v>13</v>
      </c>
      <c r="D2650" t="s">
        <v>601</v>
      </c>
      <c r="E2650" t="s">
        <v>73</v>
      </c>
      <c r="F2650" t="s">
        <v>31</v>
      </c>
      <c r="G2650" t="s">
        <v>75</v>
      </c>
      <c r="H2650" t="s">
        <v>31</v>
      </c>
      <c r="I2650" t="s">
        <v>75</v>
      </c>
      <c r="J2650" t="s">
        <v>76</v>
      </c>
      <c r="K2650">
        <v>8</v>
      </c>
      <c r="L2650" t="s">
        <v>326</v>
      </c>
      <c r="M2650" t="s">
        <v>34</v>
      </c>
      <c r="N2650" t="s">
        <v>35</v>
      </c>
      <c r="P2650" t="s">
        <v>246</v>
      </c>
      <c r="Q2650">
        <v>6</v>
      </c>
      <c r="U2650" s="61">
        <f>Arkusz2!S2650</f>
        <v>0.17298255377116797</v>
      </c>
    </row>
    <row r="2651" spans="1:21">
      <c r="A2651" s="10" t="s">
        <v>600</v>
      </c>
      <c r="B2651">
        <v>2650</v>
      </c>
      <c r="C2651">
        <v>13</v>
      </c>
      <c r="D2651" t="s">
        <v>601</v>
      </c>
      <c r="E2651" t="s">
        <v>73</v>
      </c>
      <c r="F2651" t="s">
        <v>75</v>
      </c>
      <c r="G2651" t="s">
        <v>31</v>
      </c>
      <c r="H2651" t="s">
        <v>31</v>
      </c>
      <c r="I2651" t="s">
        <v>75</v>
      </c>
      <c r="J2651" t="s">
        <v>32</v>
      </c>
      <c r="K2651">
        <v>13</v>
      </c>
      <c r="L2651" t="s">
        <v>331</v>
      </c>
      <c r="M2651" t="s">
        <v>43</v>
      </c>
      <c r="N2651" t="s">
        <v>35</v>
      </c>
      <c r="P2651" t="s">
        <v>263</v>
      </c>
      <c r="Q2651">
        <v>8</v>
      </c>
      <c r="U2651" s="61">
        <f>Arkusz2!S2651</f>
        <v>3.2071413573108588E-2</v>
      </c>
    </row>
    <row r="2652" spans="1:21">
      <c r="A2652" s="10" t="s">
        <v>600</v>
      </c>
      <c r="B2652">
        <v>2651</v>
      </c>
      <c r="C2652">
        <v>13</v>
      </c>
      <c r="D2652" t="s">
        <v>601</v>
      </c>
      <c r="E2652" t="s">
        <v>73</v>
      </c>
      <c r="F2652" t="s">
        <v>31</v>
      </c>
      <c r="G2652" t="s">
        <v>75</v>
      </c>
      <c r="H2652" t="s">
        <v>31</v>
      </c>
      <c r="I2652" t="s">
        <v>75</v>
      </c>
      <c r="J2652" t="s">
        <v>76</v>
      </c>
      <c r="K2652">
        <v>15</v>
      </c>
      <c r="L2652" t="s">
        <v>52</v>
      </c>
      <c r="M2652" t="s">
        <v>43</v>
      </c>
      <c r="N2652" t="s">
        <v>35</v>
      </c>
      <c r="Q2652">
        <v>8</v>
      </c>
      <c r="S2652" t="s">
        <v>296</v>
      </c>
      <c r="U2652" s="61">
        <f>Arkusz2!S2652</f>
        <v>6.0950324382530965E-2</v>
      </c>
    </row>
    <row r="2653" spans="1:21">
      <c r="A2653" s="10" t="s">
        <v>600</v>
      </c>
      <c r="B2653">
        <v>2652</v>
      </c>
      <c r="C2653">
        <v>13</v>
      </c>
      <c r="D2653" t="s">
        <v>601</v>
      </c>
      <c r="E2653" t="s">
        <v>73</v>
      </c>
      <c r="F2653" t="s">
        <v>75</v>
      </c>
      <c r="G2653" t="s">
        <v>31</v>
      </c>
      <c r="H2653" t="s">
        <v>31</v>
      </c>
      <c r="I2653" t="s">
        <v>75</v>
      </c>
      <c r="J2653" t="s">
        <v>32</v>
      </c>
      <c r="K2653">
        <v>21</v>
      </c>
      <c r="L2653" t="s">
        <v>85</v>
      </c>
      <c r="M2653" t="s">
        <v>43</v>
      </c>
      <c r="N2653" t="s">
        <v>38</v>
      </c>
      <c r="P2653" t="s">
        <v>90</v>
      </c>
      <c r="Q2653">
        <v>7</v>
      </c>
      <c r="U2653" s="61">
        <f>Arkusz2!S2653</f>
        <v>1.1407995836332216E-2</v>
      </c>
    </row>
    <row r="2654" spans="1:21">
      <c r="A2654" s="10" t="s">
        <v>600</v>
      </c>
      <c r="B2654">
        <v>2653</v>
      </c>
      <c r="C2654">
        <v>13</v>
      </c>
      <c r="D2654" t="s">
        <v>601</v>
      </c>
      <c r="E2654" t="s">
        <v>73</v>
      </c>
      <c r="F2654" t="s">
        <v>31</v>
      </c>
      <c r="G2654" t="s">
        <v>75</v>
      </c>
      <c r="H2654" t="s">
        <v>31</v>
      </c>
      <c r="I2654" t="s">
        <v>75</v>
      </c>
      <c r="J2654" t="s">
        <v>76</v>
      </c>
      <c r="K2654">
        <v>24</v>
      </c>
      <c r="L2654" t="s">
        <v>249</v>
      </c>
      <c r="M2654" t="s">
        <v>37</v>
      </c>
      <c r="N2654" t="s">
        <v>49</v>
      </c>
      <c r="P2654" t="s">
        <v>247</v>
      </c>
      <c r="Q2654">
        <v>6</v>
      </c>
      <c r="U2654" s="61">
        <f>Arkusz2!S2654</f>
        <v>0.10163322948359395</v>
      </c>
    </row>
    <row r="2655" spans="1:21">
      <c r="A2655" s="10" t="s">
        <v>600</v>
      </c>
      <c r="B2655">
        <v>2654</v>
      </c>
      <c r="C2655">
        <v>13</v>
      </c>
      <c r="D2655" t="s">
        <v>601</v>
      </c>
      <c r="E2655" t="s">
        <v>73</v>
      </c>
      <c r="F2655" t="s">
        <v>75</v>
      </c>
      <c r="G2655" t="s">
        <v>31</v>
      </c>
      <c r="H2655" t="s">
        <v>31</v>
      </c>
      <c r="I2655" t="s">
        <v>75</v>
      </c>
      <c r="J2655" t="s">
        <v>32</v>
      </c>
      <c r="K2655">
        <v>25</v>
      </c>
      <c r="L2655" t="s">
        <v>82</v>
      </c>
      <c r="M2655" t="s">
        <v>34</v>
      </c>
      <c r="N2655" t="s">
        <v>35</v>
      </c>
      <c r="P2655" t="s">
        <v>469</v>
      </c>
      <c r="Q2655">
        <v>5</v>
      </c>
      <c r="U2655" s="61">
        <f>Arkusz2!S2655</f>
        <v>5.7394673231095802E-2</v>
      </c>
    </row>
    <row r="2656" spans="1:21">
      <c r="A2656" s="10" t="s">
        <v>600</v>
      </c>
      <c r="B2656">
        <v>2655</v>
      </c>
      <c r="C2656">
        <v>13</v>
      </c>
      <c r="D2656" t="s">
        <v>601</v>
      </c>
      <c r="E2656" t="s">
        <v>73</v>
      </c>
      <c r="F2656" t="s">
        <v>31</v>
      </c>
      <c r="G2656" t="s">
        <v>75</v>
      </c>
      <c r="H2656" t="s">
        <v>31</v>
      </c>
      <c r="I2656" t="s">
        <v>75</v>
      </c>
      <c r="J2656" t="s">
        <v>76</v>
      </c>
      <c r="K2656">
        <v>27</v>
      </c>
      <c r="L2656" t="s">
        <v>326</v>
      </c>
      <c r="M2656" t="s">
        <v>43</v>
      </c>
      <c r="N2656" t="s">
        <v>35</v>
      </c>
      <c r="P2656" t="s">
        <v>247</v>
      </c>
      <c r="Q2656">
        <v>6</v>
      </c>
      <c r="U2656" s="61">
        <f>Arkusz2!S2656</f>
        <v>0.17298255377116797</v>
      </c>
    </row>
    <row r="2657" spans="1:21">
      <c r="A2657" s="10" t="s">
        <v>600</v>
      </c>
      <c r="B2657">
        <v>2656</v>
      </c>
      <c r="C2657">
        <v>13</v>
      </c>
      <c r="D2657" t="s">
        <v>601</v>
      </c>
      <c r="E2657" t="s">
        <v>73</v>
      </c>
      <c r="F2657" t="s">
        <v>75</v>
      </c>
      <c r="G2657" t="s">
        <v>31</v>
      </c>
      <c r="H2657" t="s">
        <v>31</v>
      </c>
      <c r="I2657" t="s">
        <v>75</v>
      </c>
      <c r="J2657" t="s">
        <v>32</v>
      </c>
      <c r="K2657">
        <v>30</v>
      </c>
      <c r="L2657" t="s">
        <v>90</v>
      </c>
      <c r="M2657" t="s">
        <v>43</v>
      </c>
      <c r="N2657" t="s">
        <v>38</v>
      </c>
      <c r="P2657" t="s">
        <v>82</v>
      </c>
      <c r="Q2657">
        <v>8</v>
      </c>
      <c r="U2657" s="61">
        <f>Arkusz2!S2657</f>
        <v>3.2071413573108588E-2</v>
      </c>
    </row>
    <row r="2658" spans="1:21">
      <c r="A2658" s="10" t="s">
        <v>600</v>
      </c>
      <c r="B2658">
        <v>2657</v>
      </c>
      <c r="C2658">
        <v>13</v>
      </c>
      <c r="D2658" t="s">
        <v>601</v>
      </c>
      <c r="E2658" t="s">
        <v>73</v>
      </c>
      <c r="F2658" t="s">
        <v>31</v>
      </c>
      <c r="G2658" t="s">
        <v>75</v>
      </c>
      <c r="H2658" t="s">
        <v>31</v>
      </c>
      <c r="I2658" t="s">
        <v>75</v>
      </c>
      <c r="J2658" t="s">
        <v>76</v>
      </c>
      <c r="K2658">
        <v>35</v>
      </c>
      <c r="L2658" t="s">
        <v>326</v>
      </c>
      <c r="M2658" t="s">
        <v>34</v>
      </c>
      <c r="N2658" t="s">
        <v>38</v>
      </c>
      <c r="P2658" t="s">
        <v>249</v>
      </c>
      <c r="Q2658">
        <v>8</v>
      </c>
      <c r="U2658" s="61">
        <f>Arkusz2!S2658</f>
        <v>3.2071413573108588E-2</v>
      </c>
    </row>
    <row r="2659" spans="1:21">
      <c r="A2659" s="10" t="s">
        <v>600</v>
      </c>
      <c r="B2659">
        <v>2658</v>
      </c>
      <c r="C2659">
        <v>13</v>
      </c>
      <c r="D2659" t="s">
        <v>601</v>
      </c>
      <c r="E2659" t="s">
        <v>73</v>
      </c>
      <c r="F2659" t="s">
        <v>75</v>
      </c>
      <c r="G2659" t="s">
        <v>31</v>
      </c>
      <c r="H2659" t="s">
        <v>31</v>
      </c>
      <c r="I2659" t="s">
        <v>75</v>
      </c>
      <c r="J2659" t="s">
        <v>32</v>
      </c>
      <c r="K2659">
        <v>41</v>
      </c>
      <c r="L2659" t="s">
        <v>82</v>
      </c>
      <c r="M2659" t="s">
        <v>43</v>
      </c>
      <c r="N2659" t="s">
        <v>49</v>
      </c>
      <c r="P2659" t="s">
        <v>263</v>
      </c>
      <c r="Q2659">
        <v>6</v>
      </c>
      <c r="U2659" s="61">
        <f>Arkusz2!S2659</f>
        <v>0.17298255377116797</v>
      </c>
    </row>
    <row r="2660" spans="1:21">
      <c r="A2660" s="10" t="s">
        <v>600</v>
      </c>
      <c r="B2660">
        <v>2659</v>
      </c>
      <c r="C2660">
        <v>13</v>
      </c>
      <c r="D2660" t="s">
        <v>601</v>
      </c>
      <c r="E2660" t="s">
        <v>73</v>
      </c>
      <c r="F2660" t="s">
        <v>31</v>
      </c>
      <c r="G2660" t="s">
        <v>75</v>
      </c>
      <c r="H2660" t="s">
        <v>31</v>
      </c>
      <c r="I2660" t="s">
        <v>75</v>
      </c>
      <c r="J2660" t="s">
        <v>76</v>
      </c>
      <c r="K2660">
        <v>43</v>
      </c>
      <c r="L2660" t="s">
        <v>469</v>
      </c>
      <c r="M2660" t="s">
        <v>34</v>
      </c>
      <c r="N2660" t="s">
        <v>49</v>
      </c>
      <c r="P2660" t="s">
        <v>82</v>
      </c>
      <c r="Q2660">
        <v>8</v>
      </c>
      <c r="U2660" s="61">
        <f>Arkusz2!S2660</f>
        <v>3.2071413573108588E-2</v>
      </c>
    </row>
    <row r="2661" spans="1:21">
      <c r="A2661" s="10" t="s">
        <v>600</v>
      </c>
      <c r="B2661">
        <v>2660</v>
      </c>
      <c r="C2661">
        <v>13</v>
      </c>
      <c r="D2661" t="s">
        <v>601</v>
      </c>
      <c r="E2661" t="s">
        <v>73</v>
      </c>
      <c r="F2661" t="s">
        <v>31</v>
      </c>
      <c r="G2661" t="s">
        <v>75</v>
      </c>
      <c r="H2661" t="s">
        <v>31</v>
      </c>
      <c r="I2661" t="s">
        <v>75</v>
      </c>
      <c r="J2661" t="s">
        <v>76</v>
      </c>
      <c r="K2661">
        <v>44</v>
      </c>
      <c r="L2661" t="s">
        <v>47</v>
      </c>
      <c r="M2661" t="s">
        <v>43</v>
      </c>
      <c r="N2661" t="s">
        <v>35</v>
      </c>
      <c r="P2661" t="s">
        <v>52</v>
      </c>
      <c r="Q2661">
        <v>8</v>
      </c>
      <c r="U2661" s="61">
        <f>Arkusz2!S2661</f>
        <v>3.2071413573108588E-2</v>
      </c>
    </row>
    <row r="2662" spans="1:21">
      <c r="A2662" s="10" t="s">
        <v>600</v>
      </c>
      <c r="B2662">
        <v>2661</v>
      </c>
      <c r="C2662">
        <v>13</v>
      </c>
      <c r="D2662" t="s">
        <v>601</v>
      </c>
      <c r="E2662" t="s">
        <v>73</v>
      </c>
      <c r="F2662" t="s">
        <v>75</v>
      </c>
      <c r="G2662" t="s">
        <v>31</v>
      </c>
      <c r="H2662" t="s">
        <v>31</v>
      </c>
      <c r="I2662" t="s">
        <v>75</v>
      </c>
      <c r="J2662" t="s">
        <v>32</v>
      </c>
      <c r="K2662">
        <v>46</v>
      </c>
      <c r="L2662" t="s">
        <v>90</v>
      </c>
      <c r="M2662" t="s">
        <v>34</v>
      </c>
      <c r="N2662" t="s">
        <v>35</v>
      </c>
      <c r="P2662" t="s">
        <v>82</v>
      </c>
      <c r="Q2662">
        <v>5</v>
      </c>
      <c r="U2662" s="61">
        <f>Arkusz2!S2662</f>
        <v>5.7394673231095802E-2</v>
      </c>
    </row>
    <row r="2663" spans="1:21">
      <c r="A2663" s="10" t="s">
        <v>600</v>
      </c>
      <c r="B2663">
        <v>2662</v>
      </c>
      <c r="C2663">
        <v>13</v>
      </c>
      <c r="D2663" t="s">
        <v>601</v>
      </c>
      <c r="E2663" t="s">
        <v>73</v>
      </c>
      <c r="F2663" t="s">
        <v>31</v>
      </c>
      <c r="G2663" t="s">
        <v>75</v>
      </c>
      <c r="H2663" t="s">
        <v>31</v>
      </c>
      <c r="I2663" t="s">
        <v>75</v>
      </c>
      <c r="J2663" t="s">
        <v>76</v>
      </c>
      <c r="K2663">
        <v>54</v>
      </c>
      <c r="L2663" t="s">
        <v>246</v>
      </c>
      <c r="M2663" t="s">
        <v>43</v>
      </c>
      <c r="N2663" t="s">
        <v>38</v>
      </c>
      <c r="P2663" t="s">
        <v>537</v>
      </c>
      <c r="Q2663">
        <v>2</v>
      </c>
      <c r="U2663" s="61">
        <f>Arkusz2!S2663</f>
        <v>0.24668936063690783</v>
      </c>
    </row>
    <row r="2664" spans="1:21">
      <c r="A2664" s="10" t="s">
        <v>600</v>
      </c>
      <c r="B2664">
        <v>2663</v>
      </c>
      <c r="C2664">
        <v>13</v>
      </c>
      <c r="D2664" t="s">
        <v>601</v>
      </c>
      <c r="E2664" t="s">
        <v>73</v>
      </c>
      <c r="F2664" t="s">
        <v>75</v>
      </c>
      <c r="G2664" t="s">
        <v>31</v>
      </c>
      <c r="H2664" t="s">
        <v>31</v>
      </c>
      <c r="I2664" t="s">
        <v>75</v>
      </c>
      <c r="J2664" t="s">
        <v>32</v>
      </c>
      <c r="K2664">
        <v>57</v>
      </c>
      <c r="L2664" t="s">
        <v>263</v>
      </c>
      <c r="M2664" t="s">
        <v>34</v>
      </c>
      <c r="N2664" t="s">
        <v>35</v>
      </c>
      <c r="P2664" t="s">
        <v>85</v>
      </c>
      <c r="Q2664">
        <v>8</v>
      </c>
      <c r="U2664" s="61">
        <f>Arkusz2!S2664</f>
        <v>3.2071413573108588E-2</v>
      </c>
    </row>
    <row r="2665" spans="1:21">
      <c r="A2665" s="10" t="s">
        <v>600</v>
      </c>
      <c r="B2665">
        <v>2664</v>
      </c>
      <c r="C2665">
        <v>13</v>
      </c>
      <c r="D2665" t="s">
        <v>601</v>
      </c>
      <c r="E2665" t="s">
        <v>73</v>
      </c>
      <c r="F2665" t="s">
        <v>75</v>
      </c>
      <c r="G2665" t="s">
        <v>31</v>
      </c>
      <c r="H2665" t="s">
        <v>31</v>
      </c>
      <c r="I2665" t="s">
        <v>75</v>
      </c>
      <c r="J2665" t="s">
        <v>32</v>
      </c>
      <c r="K2665">
        <v>60</v>
      </c>
      <c r="L2665" t="s">
        <v>82</v>
      </c>
      <c r="M2665" t="s">
        <v>43</v>
      </c>
      <c r="N2665" t="s">
        <v>49</v>
      </c>
      <c r="P2665" t="s">
        <v>90</v>
      </c>
      <c r="Q2665">
        <v>8</v>
      </c>
      <c r="U2665" s="61">
        <f>Arkusz2!S2665</f>
        <v>3.2071413573108588E-2</v>
      </c>
    </row>
    <row r="2666" spans="1:21">
      <c r="A2666" s="10" t="s">
        <v>600</v>
      </c>
      <c r="B2666">
        <v>2665</v>
      </c>
      <c r="C2666">
        <v>13</v>
      </c>
      <c r="D2666" t="s">
        <v>601</v>
      </c>
      <c r="E2666" t="s">
        <v>73</v>
      </c>
      <c r="F2666" t="s">
        <v>75</v>
      </c>
      <c r="G2666" t="s">
        <v>31</v>
      </c>
      <c r="H2666" t="s">
        <v>31</v>
      </c>
      <c r="I2666" t="s">
        <v>75</v>
      </c>
      <c r="J2666" t="s">
        <v>32</v>
      </c>
      <c r="K2666">
        <v>61</v>
      </c>
      <c r="L2666" t="s">
        <v>90</v>
      </c>
      <c r="M2666" t="s">
        <v>43</v>
      </c>
      <c r="N2666" t="s">
        <v>38</v>
      </c>
      <c r="P2666" t="s">
        <v>330</v>
      </c>
      <c r="Q2666">
        <v>8</v>
      </c>
      <c r="U2666" s="61">
        <f>Arkusz2!S2666</f>
        <v>3.2071413573108588E-2</v>
      </c>
    </row>
    <row r="2667" spans="1:21">
      <c r="A2667" s="10" t="s">
        <v>600</v>
      </c>
      <c r="B2667">
        <v>2666</v>
      </c>
      <c r="C2667">
        <v>13</v>
      </c>
      <c r="D2667" t="s">
        <v>601</v>
      </c>
      <c r="E2667" t="s">
        <v>73</v>
      </c>
      <c r="F2667" t="s">
        <v>31</v>
      </c>
      <c r="G2667" t="s">
        <v>75</v>
      </c>
      <c r="H2667" t="s">
        <v>31</v>
      </c>
      <c r="I2667" t="s">
        <v>75</v>
      </c>
      <c r="J2667" t="s">
        <v>76</v>
      </c>
      <c r="K2667">
        <v>64</v>
      </c>
      <c r="L2667" t="s">
        <v>246</v>
      </c>
      <c r="M2667" t="s">
        <v>37</v>
      </c>
      <c r="N2667" t="s">
        <v>35</v>
      </c>
      <c r="P2667" t="s">
        <v>45</v>
      </c>
      <c r="Q2667">
        <v>6</v>
      </c>
      <c r="U2667" s="61">
        <f>Arkusz2!S2667</f>
        <v>0.10163322948359395</v>
      </c>
    </row>
    <row r="2668" spans="1:21">
      <c r="A2668" s="10" t="s">
        <v>600</v>
      </c>
      <c r="B2668">
        <v>2667</v>
      </c>
      <c r="C2668">
        <v>13</v>
      </c>
      <c r="D2668" t="s">
        <v>601</v>
      </c>
      <c r="E2668" t="s">
        <v>73</v>
      </c>
      <c r="F2668" t="s">
        <v>75</v>
      </c>
      <c r="G2668" t="s">
        <v>31</v>
      </c>
      <c r="H2668" t="s">
        <v>31</v>
      </c>
      <c r="I2668" t="s">
        <v>75</v>
      </c>
      <c r="J2668" t="s">
        <v>32</v>
      </c>
      <c r="K2668">
        <v>65</v>
      </c>
      <c r="L2668" t="s">
        <v>263</v>
      </c>
      <c r="M2668" t="s">
        <v>34</v>
      </c>
      <c r="N2668" t="s">
        <v>35</v>
      </c>
      <c r="P2668" t="s">
        <v>469</v>
      </c>
      <c r="Q2668">
        <v>6</v>
      </c>
      <c r="U2668" s="61">
        <f>Arkusz2!S2668</f>
        <v>0.17298255377116797</v>
      </c>
    </row>
    <row r="2669" spans="1:21">
      <c r="A2669" s="10" t="s">
        <v>600</v>
      </c>
      <c r="B2669">
        <v>2668</v>
      </c>
      <c r="C2669">
        <v>13</v>
      </c>
      <c r="D2669" t="s">
        <v>601</v>
      </c>
      <c r="E2669" t="s">
        <v>73</v>
      </c>
      <c r="F2669" t="s">
        <v>75</v>
      </c>
      <c r="G2669" t="s">
        <v>31</v>
      </c>
      <c r="H2669" t="s">
        <v>31</v>
      </c>
      <c r="I2669" t="s">
        <v>75</v>
      </c>
      <c r="J2669" t="s">
        <v>32</v>
      </c>
      <c r="K2669">
        <v>73</v>
      </c>
      <c r="L2669" t="s">
        <v>85</v>
      </c>
      <c r="M2669" t="s">
        <v>43</v>
      </c>
      <c r="N2669" t="s">
        <v>35</v>
      </c>
      <c r="Q2669">
        <v>4</v>
      </c>
      <c r="S2669" t="s">
        <v>296</v>
      </c>
      <c r="U2669" s="61">
        <f>Arkusz2!S2669</f>
        <v>0.14237853206828813</v>
      </c>
    </row>
    <row r="2670" spans="1:21">
      <c r="A2670" s="10" t="s">
        <v>600</v>
      </c>
      <c r="B2670">
        <v>2669</v>
      </c>
      <c r="C2670">
        <v>13</v>
      </c>
      <c r="D2670" t="s">
        <v>601</v>
      </c>
      <c r="E2670" t="s">
        <v>73</v>
      </c>
      <c r="F2670" t="s">
        <v>75</v>
      </c>
      <c r="G2670" t="s">
        <v>31</v>
      </c>
      <c r="H2670" t="s">
        <v>31</v>
      </c>
      <c r="I2670" t="s">
        <v>75</v>
      </c>
      <c r="J2670" t="s">
        <v>32</v>
      </c>
      <c r="K2670">
        <v>74</v>
      </c>
      <c r="L2670" t="s">
        <v>90</v>
      </c>
      <c r="M2670" t="s">
        <v>43</v>
      </c>
      <c r="N2670" t="s">
        <v>49</v>
      </c>
      <c r="P2670" t="s">
        <v>82</v>
      </c>
      <c r="Q2670">
        <v>5</v>
      </c>
      <c r="U2670" s="61">
        <f>Arkusz2!S2670</f>
        <v>5.7394673231095802E-2</v>
      </c>
    </row>
    <row r="2671" spans="1:21">
      <c r="A2671" s="10" t="s">
        <v>600</v>
      </c>
      <c r="B2671">
        <v>2670</v>
      </c>
      <c r="C2671">
        <v>13</v>
      </c>
      <c r="D2671" t="s">
        <v>601</v>
      </c>
      <c r="E2671" t="s">
        <v>73</v>
      </c>
      <c r="F2671" t="s">
        <v>75</v>
      </c>
      <c r="G2671" t="s">
        <v>31</v>
      </c>
      <c r="H2671" t="s">
        <v>31</v>
      </c>
      <c r="I2671" t="s">
        <v>75</v>
      </c>
      <c r="J2671" t="s">
        <v>32</v>
      </c>
      <c r="K2671">
        <v>75</v>
      </c>
      <c r="L2671" t="s">
        <v>469</v>
      </c>
      <c r="M2671" t="s">
        <v>43</v>
      </c>
      <c r="N2671" t="s">
        <v>38</v>
      </c>
      <c r="Q2671">
        <v>8</v>
      </c>
      <c r="U2671" s="61">
        <f>Arkusz2!S2671</f>
        <v>3.4502880732867523E-2</v>
      </c>
    </row>
    <row r="2672" spans="1:21">
      <c r="A2672" s="10" t="s">
        <v>600</v>
      </c>
      <c r="B2672">
        <v>2671</v>
      </c>
      <c r="C2672">
        <v>13</v>
      </c>
      <c r="D2672" t="s">
        <v>601</v>
      </c>
      <c r="E2672" t="s">
        <v>73</v>
      </c>
      <c r="F2672" t="s">
        <v>75</v>
      </c>
      <c r="G2672" t="s">
        <v>31</v>
      </c>
      <c r="H2672" t="s">
        <v>31</v>
      </c>
      <c r="I2672" t="s">
        <v>75</v>
      </c>
      <c r="J2672" t="s">
        <v>32</v>
      </c>
      <c r="K2672">
        <v>80</v>
      </c>
      <c r="L2672" t="s">
        <v>82</v>
      </c>
      <c r="M2672" t="s">
        <v>37</v>
      </c>
      <c r="N2672" t="s">
        <v>35</v>
      </c>
      <c r="P2672" t="s">
        <v>469</v>
      </c>
      <c r="Q2672">
        <v>1</v>
      </c>
      <c r="T2672" t="s">
        <v>294</v>
      </c>
      <c r="U2672" s="61">
        <f>Arkusz2!S2672</f>
        <v>0.41500893464037891</v>
      </c>
    </row>
    <row r="2673" spans="1:21">
      <c r="A2673" s="10" t="s">
        <v>600</v>
      </c>
      <c r="B2673">
        <v>2672</v>
      </c>
      <c r="C2673">
        <v>13</v>
      </c>
      <c r="D2673" t="s">
        <v>601</v>
      </c>
      <c r="E2673" t="s">
        <v>73</v>
      </c>
      <c r="F2673" t="s">
        <v>75</v>
      </c>
      <c r="G2673" t="s">
        <v>31</v>
      </c>
      <c r="H2673" t="s">
        <v>31</v>
      </c>
      <c r="I2673" t="s">
        <v>75</v>
      </c>
      <c r="J2673" t="s">
        <v>32</v>
      </c>
      <c r="K2673">
        <v>83</v>
      </c>
      <c r="L2673" t="s">
        <v>331</v>
      </c>
      <c r="M2673" t="s">
        <v>43</v>
      </c>
      <c r="N2673" t="s">
        <v>35</v>
      </c>
      <c r="P2673" t="s">
        <v>90</v>
      </c>
      <c r="Q2673">
        <v>8</v>
      </c>
      <c r="U2673" s="61">
        <f>Arkusz2!S2673</f>
        <v>3.2071413573108588E-2</v>
      </c>
    </row>
    <row r="2674" spans="1:21">
      <c r="A2674" s="10" t="s">
        <v>600</v>
      </c>
      <c r="B2674">
        <v>2673</v>
      </c>
      <c r="C2674">
        <v>13</v>
      </c>
      <c r="D2674" t="s">
        <v>601</v>
      </c>
      <c r="E2674" t="s">
        <v>73</v>
      </c>
      <c r="F2674" t="s">
        <v>75</v>
      </c>
      <c r="G2674" t="s">
        <v>31</v>
      </c>
      <c r="H2674" t="s">
        <v>31</v>
      </c>
      <c r="I2674" t="s">
        <v>75</v>
      </c>
      <c r="J2674" t="s">
        <v>32</v>
      </c>
      <c r="K2674">
        <v>85</v>
      </c>
      <c r="L2674" t="s">
        <v>82</v>
      </c>
      <c r="M2674" t="s">
        <v>43</v>
      </c>
      <c r="N2674" t="s">
        <v>38</v>
      </c>
      <c r="O2674" t="s">
        <v>13</v>
      </c>
      <c r="P2674" t="s">
        <v>331</v>
      </c>
      <c r="Q2674">
        <v>5</v>
      </c>
      <c r="U2674" s="61">
        <f>Arkusz2!S2674</f>
        <v>5.7394673231095802E-2</v>
      </c>
    </row>
    <row r="2675" spans="1:21">
      <c r="A2675" s="10" t="s">
        <v>600</v>
      </c>
      <c r="B2675">
        <v>2674</v>
      </c>
      <c r="C2675">
        <v>13</v>
      </c>
      <c r="D2675" t="s">
        <v>601</v>
      </c>
      <c r="E2675" t="s">
        <v>73</v>
      </c>
      <c r="F2675" t="s">
        <v>31</v>
      </c>
      <c r="G2675" t="s">
        <v>75</v>
      </c>
      <c r="H2675" t="s">
        <v>31</v>
      </c>
      <c r="I2675" t="s">
        <v>75</v>
      </c>
      <c r="J2675" t="s">
        <v>76</v>
      </c>
      <c r="K2675">
        <v>87</v>
      </c>
      <c r="L2675" t="s">
        <v>246</v>
      </c>
      <c r="M2675" t="s">
        <v>43</v>
      </c>
      <c r="N2675" t="s">
        <v>35</v>
      </c>
      <c r="P2675" t="s">
        <v>537</v>
      </c>
      <c r="Q2675">
        <v>4</v>
      </c>
      <c r="U2675" s="61">
        <f>Arkusz2!S2675</f>
        <v>7.8128019287844241E-2</v>
      </c>
    </row>
    <row r="2676" spans="1:21">
      <c r="A2676" s="10" t="s">
        <v>600</v>
      </c>
      <c r="B2676">
        <v>2675</v>
      </c>
      <c r="C2676">
        <v>13</v>
      </c>
      <c r="D2676" t="s">
        <v>601</v>
      </c>
      <c r="E2676" t="s">
        <v>73</v>
      </c>
      <c r="F2676" t="s">
        <v>31</v>
      </c>
      <c r="G2676" t="s">
        <v>75</v>
      </c>
      <c r="H2676" t="s">
        <v>31</v>
      </c>
      <c r="I2676" t="s">
        <v>75</v>
      </c>
      <c r="J2676" t="s">
        <v>76</v>
      </c>
      <c r="K2676">
        <v>88</v>
      </c>
      <c r="L2676" t="s">
        <v>246</v>
      </c>
      <c r="M2676" t="s">
        <v>43</v>
      </c>
      <c r="N2676" t="s">
        <v>49</v>
      </c>
      <c r="P2676" t="s">
        <v>247</v>
      </c>
      <c r="Q2676">
        <v>6</v>
      </c>
      <c r="U2676" s="61">
        <f>Arkusz2!S2676</f>
        <v>0.17298255377116797</v>
      </c>
    </row>
    <row r="2677" spans="1:21">
      <c r="A2677" s="10" t="s">
        <v>600</v>
      </c>
      <c r="B2677">
        <v>2676</v>
      </c>
      <c r="C2677">
        <v>13</v>
      </c>
      <c r="D2677" t="s">
        <v>601</v>
      </c>
      <c r="E2677" t="s">
        <v>73</v>
      </c>
      <c r="F2677" t="s">
        <v>31</v>
      </c>
      <c r="G2677" t="s">
        <v>75</v>
      </c>
      <c r="H2677" t="s">
        <v>31</v>
      </c>
      <c r="I2677" t="s">
        <v>75</v>
      </c>
      <c r="J2677" t="s">
        <v>76</v>
      </c>
      <c r="K2677">
        <v>88</v>
      </c>
      <c r="L2677" t="s">
        <v>246</v>
      </c>
      <c r="M2677" t="s">
        <v>34</v>
      </c>
      <c r="N2677" t="s">
        <v>38</v>
      </c>
      <c r="O2677" t="s">
        <v>13</v>
      </c>
      <c r="Q2677">
        <v>6</v>
      </c>
      <c r="U2677" s="61">
        <f>Arkusz2!S2677</f>
        <v>0.18406554276601864</v>
      </c>
    </row>
    <row r="2678" spans="1:21">
      <c r="A2678" s="10" t="s">
        <v>600</v>
      </c>
      <c r="B2678">
        <v>2677</v>
      </c>
      <c r="C2678">
        <v>13</v>
      </c>
      <c r="D2678" t="s">
        <v>601</v>
      </c>
      <c r="E2678" t="s">
        <v>73</v>
      </c>
      <c r="F2678" t="s">
        <v>75</v>
      </c>
      <c r="G2678" t="s">
        <v>31</v>
      </c>
      <c r="H2678" t="s">
        <v>31</v>
      </c>
      <c r="I2678" t="s">
        <v>75</v>
      </c>
      <c r="J2678" t="s">
        <v>32</v>
      </c>
      <c r="K2678" t="s">
        <v>142</v>
      </c>
      <c r="L2678" t="s">
        <v>85</v>
      </c>
      <c r="M2678" t="s">
        <v>43</v>
      </c>
      <c r="N2678" t="s">
        <v>38</v>
      </c>
      <c r="O2678" t="s">
        <v>13</v>
      </c>
      <c r="Q2678">
        <v>4</v>
      </c>
      <c r="T2678" t="s">
        <v>295</v>
      </c>
      <c r="U2678" s="61">
        <f>Arkusz2!S2678</f>
        <v>6.308507454742171E-2</v>
      </c>
    </row>
    <row r="2679" spans="1:21">
      <c r="A2679" s="10" t="s">
        <v>602</v>
      </c>
      <c r="B2679">
        <v>2678</v>
      </c>
      <c r="C2679">
        <v>13</v>
      </c>
      <c r="D2679" t="s">
        <v>601</v>
      </c>
      <c r="E2679" t="s">
        <v>73</v>
      </c>
      <c r="F2679" t="s">
        <v>55</v>
      </c>
      <c r="G2679" t="s">
        <v>168</v>
      </c>
      <c r="H2679" t="s">
        <v>55</v>
      </c>
      <c r="I2679" t="s">
        <v>168</v>
      </c>
      <c r="J2679" t="s">
        <v>178</v>
      </c>
      <c r="K2679">
        <v>7</v>
      </c>
      <c r="L2679" t="s">
        <v>62</v>
      </c>
      <c r="M2679" t="s">
        <v>43</v>
      </c>
      <c r="N2679" t="s">
        <v>38</v>
      </c>
      <c r="O2679" t="s">
        <v>13</v>
      </c>
      <c r="P2679" t="s">
        <v>66</v>
      </c>
      <c r="Q2679">
        <v>8</v>
      </c>
      <c r="U2679" s="61">
        <f>Arkusz2!S2679</f>
        <v>3.2071413573108588E-2</v>
      </c>
    </row>
    <row r="2680" spans="1:21">
      <c r="A2680" s="10" t="s">
        <v>602</v>
      </c>
      <c r="B2680">
        <v>2679</v>
      </c>
      <c r="C2680">
        <v>13</v>
      </c>
      <c r="D2680" t="s">
        <v>601</v>
      </c>
      <c r="E2680" t="s">
        <v>73</v>
      </c>
      <c r="F2680" t="s">
        <v>55</v>
      </c>
      <c r="G2680" t="s">
        <v>168</v>
      </c>
      <c r="H2680" t="s">
        <v>55</v>
      </c>
      <c r="I2680" t="s">
        <v>168</v>
      </c>
      <c r="J2680" t="s">
        <v>178</v>
      </c>
      <c r="K2680">
        <v>9</v>
      </c>
      <c r="L2680" t="s">
        <v>61</v>
      </c>
      <c r="M2680" t="s">
        <v>34</v>
      </c>
      <c r="N2680" t="s">
        <v>49</v>
      </c>
      <c r="P2680" t="s">
        <v>230</v>
      </c>
      <c r="Q2680">
        <v>8</v>
      </c>
      <c r="U2680" s="61">
        <f>Arkusz2!S2680</f>
        <v>3.2071413573108588E-2</v>
      </c>
    </row>
    <row r="2681" spans="1:21">
      <c r="A2681" s="10" t="s">
        <v>602</v>
      </c>
      <c r="B2681">
        <v>2680</v>
      </c>
      <c r="C2681">
        <v>13</v>
      </c>
      <c r="D2681" t="s">
        <v>601</v>
      </c>
      <c r="E2681" t="s">
        <v>73</v>
      </c>
      <c r="F2681" t="s">
        <v>55</v>
      </c>
      <c r="G2681" t="s">
        <v>168</v>
      </c>
      <c r="H2681" t="s">
        <v>55</v>
      </c>
      <c r="I2681" t="s">
        <v>168</v>
      </c>
      <c r="J2681" t="s">
        <v>178</v>
      </c>
      <c r="K2681">
        <v>9</v>
      </c>
      <c r="L2681" t="s">
        <v>62</v>
      </c>
      <c r="M2681" t="s">
        <v>34</v>
      </c>
      <c r="N2681" t="s">
        <v>35</v>
      </c>
      <c r="Q2681">
        <v>8</v>
      </c>
      <c r="U2681" s="61">
        <f>Arkusz2!S2681</f>
        <v>3.4502880732867523E-2</v>
      </c>
    </row>
    <row r="2682" spans="1:21">
      <c r="A2682" s="10" t="s">
        <v>602</v>
      </c>
      <c r="B2682">
        <v>2681</v>
      </c>
      <c r="C2682">
        <v>13</v>
      </c>
      <c r="D2682" t="s">
        <v>601</v>
      </c>
      <c r="E2682" t="s">
        <v>73</v>
      </c>
      <c r="F2682" t="s">
        <v>168</v>
      </c>
      <c r="G2682" t="s">
        <v>55</v>
      </c>
      <c r="H2682" t="s">
        <v>55</v>
      </c>
      <c r="I2682" t="s">
        <v>168</v>
      </c>
      <c r="J2682" t="s">
        <v>594</v>
      </c>
      <c r="K2682">
        <v>11</v>
      </c>
      <c r="L2682" t="s">
        <v>177</v>
      </c>
      <c r="M2682" t="s">
        <v>43</v>
      </c>
      <c r="N2682" t="s">
        <v>35</v>
      </c>
      <c r="P2682" t="s">
        <v>280</v>
      </c>
      <c r="Q2682">
        <v>8</v>
      </c>
      <c r="U2682" s="61">
        <f>Arkusz2!S2682</f>
        <v>3.2071413573108588E-2</v>
      </c>
    </row>
    <row r="2683" spans="1:21">
      <c r="A2683" s="10" t="s">
        <v>602</v>
      </c>
      <c r="B2683">
        <v>2682</v>
      </c>
      <c r="C2683">
        <v>13</v>
      </c>
      <c r="D2683" t="s">
        <v>601</v>
      </c>
      <c r="E2683" t="s">
        <v>73</v>
      </c>
      <c r="F2683" t="s">
        <v>55</v>
      </c>
      <c r="G2683" t="s">
        <v>168</v>
      </c>
      <c r="H2683" t="s">
        <v>55</v>
      </c>
      <c r="I2683" t="s">
        <v>168</v>
      </c>
      <c r="J2683" t="s">
        <v>178</v>
      </c>
      <c r="K2683">
        <v>12</v>
      </c>
      <c r="L2683" t="s">
        <v>231</v>
      </c>
      <c r="M2683" t="s">
        <v>37</v>
      </c>
      <c r="N2683" t="s">
        <v>35</v>
      </c>
      <c r="P2683" t="s">
        <v>62</v>
      </c>
      <c r="Q2683">
        <v>6</v>
      </c>
      <c r="U2683" s="61">
        <f>Arkusz2!S2683</f>
        <v>0.10163322948359395</v>
      </c>
    </row>
    <row r="2684" spans="1:21">
      <c r="A2684" s="10" t="s">
        <v>602</v>
      </c>
      <c r="B2684">
        <v>2683</v>
      </c>
      <c r="C2684">
        <v>13</v>
      </c>
      <c r="D2684" t="s">
        <v>601</v>
      </c>
      <c r="E2684" t="s">
        <v>73</v>
      </c>
      <c r="F2684" t="s">
        <v>168</v>
      </c>
      <c r="G2684" t="s">
        <v>55</v>
      </c>
      <c r="H2684" t="s">
        <v>55</v>
      </c>
      <c r="I2684" t="s">
        <v>168</v>
      </c>
      <c r="J2684" t="s">
        <v>594</v>
      </c>
      <c r="K2684">
        <v>13</v>
      </c>
      <c r="L2684" t="s">
        <v>157</v>
      </c>
      <c r="M2684" t="s">
        <v>43</v>
      </c>
      <c r="N2684" t="s">
        <v>35</v>
      </c>
      <c r="P2684" t="s">
        <v>285</v>
      </c>
      <c r="Q2684">
        <v>8</v>
      </c>
      <c r="U2684" s="61">
        <f>Arkusz2!S2684</f>
        <v>3.2071413573108588E-2</v>
      </c>
    </row>
    <row r="2685" spans="1:21">
      <c r="A2685" s="10" t="s">
        <v>602</v>
      </c>
      <c r="B2685">
        <v>2684</v>
      </c>
      <c r="C2685">
        <v>13</v>
      </c>
      <c r="D2685" t="s">
        <v>601</v>
      </c>
      <c r="E2685" t="s">
        <v>73</v>
      </c>
      <c r="F2685" t="s">
        <v>55</v>
      </c>
      <c r="G2685" t="s">
        <v>168</v>
      </c>
      <c r="H2685" t="s">
        <v>55</v>
      </c>
      <c r="I2685" t="s">
        <v>168</v>
      </c>
      <c r="J2685" t="s">
        <v>178</v>
      </c>
      <c r="K2685">
        <v>19</v>
      </c>
      <c r="L2685" t="s">
        <v>231</v>
      </c>
      <c r="M2685" t="s">
        <v>43</v>
      </c>
      <c r="N2685" t="s">
        <v>49</v>
      </c>
      <c r="P2685" t="s">
        <v>66</v>
      </c>
      <c r="Q2685">
        <v>5</v>
      </c>
      <c r="U2685" s="61">
        <f>Arkusz2!S2685</f>
        <v>5.7394673231095802E-2</v>
      </c>
    </row>
    <row r="2686" spans="1:21">
      <c r="A2686" s="10" t="s">
        <v>602</v>
      </c>
      <c r="B2686">
        <v>2685</v>
      </c>
      <c r="C2686">
        <v>13</v>
      </c>
      <c r="D2686" t="s">
        <v>601</v>
      </c>
      <c r="E2686" t="s">
        <v>73</v>
      </c>
      <c r="F2686" t="s">
        <v>55</v>
      </c>
      <c r="G2686" t="s">
        <v>168</v>
      </c>
      <c r="H2686" t="s">
        <v>55</v>
      </c>
      <c r="I2686" t="s">
        <v>168</v>
      </c>
      <c r="J2686" t="s">
        <v>178</v>
      </c>
      <c r="K2686">
        <v>20</v>
      </c>
      <c r="L2686" t="s">
        <v>61</v>
      </c>
      <c r="M2686" t="s">
        <v>43</v>
      </c>
      <c r="N2686" t="s">
        <v>49</v>
      </c>
      <c r="Q2686">
        <v>6</v>
      </c>
      <c r="U2686" s="61">
        <f>Arkusz2!S2686</f>
        <v>0.18406554276601864</v>
      </c>
    </row>
    <row r="2687" spans="1:21">
      <c r="A2687" s="10" t="s">
        <v>602</v>
      </c>
      <c r="B2687">
        <v>2686</v>
      </c>
      <c r="C2687">
        <v>13</v>
      </c>
      <c r="D2687" t="s">
        <v>601</v>
      </c>
      <c r="E2687" t="s">
        <v>73</v>
      </c>
      <c r="F2687" t="s">
        <v>168</v>
      </c>
      <c r="G2687" t="s">
        <v>55</v>
      </c>
      <c r="H2687" t="s">
        <v>55</v>
      </c>
      <c r="I2687" t="s">
        <v>168</v>
      </c>
      <c r="J2687" t="s">
        <v>594</v>
      </c>
      <c r="K2687">
        <v>22</v>
      </c>
      <c r="L2687" t="s">
        <v>157</v>
      </c>
      <c r="M2687" t="s">
        <v>43</v>
      </c>
      <c r="N2687" t="s">
        <v>49</v>
      </c>
      <c r="P2687" t="s">
        <v>285</v>
      </c>
      <c r="Q2687">
        <v>5</v>
      </c>
      <c r="U2687" s="61">
        <f>Arkusz2!S2687</f>
        <v>5.7394673231095802E-2</v>
      </c>
    </row>
    <row r="2688" spans="1:21">
      <c r="A2688" s="10" t="s">
        <v>602</v>
      </c>
      <c r="B2688">
        <v>2687</v>
      </c>
      <c r="C2688">
        <v>13</v>
      </c>
      <c r="D2688" t="s">
        <v>601</v>
      </c>
      <c r="E2688" t="s">
        <v>73</v>
      </c>
      <c r="F2688" t="s">
        <v>168</v>
      </c>
      <c r="G2688" t="s">
        <v>55</v>
      </c>
      <c r="H2688" t="s">
        <v>55</v>
      </c>
      <c r="I2688" t="s">
        <v>168</v>
      </c>
      <c r="J2688" t="s">
        <v>594</v>
      </c>
      <c r="K2688">
        <v>26</v>
      </c>
      <c r="L2688" t="s">
        <v>175</v>
      </c>
      <c r="M2688" t="s">
        <v>43</v>
      </c>
      <c r="N2688" t="s">
        <v>35</v>
      </c>
      <c r="P2688" t="s">
        <v>157</v>
      </c>
      <c r="Q2688">
        <v>8</v>
      </c>
      <c r="U2688" s="61">
        <f>Arkusz2!S2688</f>
        <v>3.2071413573108588E-2</v>
      </c>
    </row>
    <row r="2689" spans="1:21">
      <c r="A2689" s="10" t="s">
        <v>602</v>
      </c>
      <c r="B2689">
        <v>2688</v>
      </c>
      <c r="C2689">
        <v>13</v>
      </c>
      <c r="D2689" t="s">
        <v>601</v>
      </c>
      <c r="E2689" t="s">
        <v>73</v>
      </c>
      <c r="F2689" t="s">
        <v>168</v>
      </c>
      <c r="G2689" t="s">
        <v>55</v>
      </c>
      <c r="H2689" t="s">
        <v>55</v>
      </c>
      <c r="I2689" t="s">
        <v>168</v>
      </c>
      <c r="J2689" t="s">
        <v>594</v>
      </c>
      <c r="K2689">
        <v>27</v>
      </c>
      <c r="L2689" t="s">
        <v>157</v>
      </c>
      <c r="M2689" t="s">
        <v>43</v>
      </c>
      <c r="N2689" t="s">
        <v>49</v>
      </c>
      <c r="P2689" t="s">
        <v>175</v>
      </c>
      <c r="Q2689">
        <v>8</v>
      </c>
      <c r="U2689" s="61">
        <f>Arkusz2!S2689</f>
        <v>3.2071413573108588E-2</v>
      </c>
    </row>
    <row r="2690" spans="1:21">
      <c r="A2690" s="10" t="s">
        <v>602</v>
      </c>
      <c r="B2690">
        <v>2689</v>
      </c>
      <c r="C2690">
        <v>13</v>
      </c>
      <c r="D2690" t="s">
        <v>601</v>
      </c>
      <c r="E2690" t="s">
        <v>73</v>
      </c>
      <c r="F2690" t="s">
        <v>168</v>
      </c>
      <c r="G2690" t="s">
        <v>55</v>
      </c>
      <c r="H2690" t="s">
        <v>55</v>
      </c>
      <c r="I2690" t="s">
        <v>168</v>
      </c>
      <c r="J2690" t="s">
        <v>594</v>
      </c>
      <c r="K2690">
        <v>29</v>
      </c>
      <c r="L2690" t="s">
        <v>177</v>
      </c>
      <c r="M2690" t="s">
        <v>43</v>
      </c>
      <c r="N2690" t="s">
        <v>35</v>
      </c>
      <c r="P2690" t="s">
        <v>235</v>
      </c>
      <c r="Q2690">
        <v>8</v>
      </c>
      <c r="U2690" s="61">
        <f>Arkusz2!S2690</f>
        <v>3.2071413573108588E-2</v>
      </c>
    </row>
    <row r="2691" spans="1:21">
      <c r="A2691" s="10" t="s">
        <v>602</v>
      </c>
      <c r="B2691">
        <v>2690</v>
      </c>
      <c r="C2691">
        <v>13</v>
      </c>
      <c r="D2691" t="s">
        <v>601</v>
      </c>
      <c r="E2691" t="s">
        <v>73</v>
      </c>
      <c r="F2691" t="s">
        <v>168</v>
      </c>
      <c r="G2691" t="s">
        <v>55</v>
      </c>
      <c r="H2691" t="s">
        <v>55</v>
      </c>
      <c r="I2691" t="s">
        <v>168</v>
      </c>
      <c r="J2691" t="s">
        <v>594</v>
      </c>
      <c r="K2691">
        <v>33</v>
      </c>
      <c r="L2691" t="s">
        <v>172</v>
      </c>
      <c r="M2691" t="s">
        <v>37</v>
      </c>
      <c r="N2691" t="s">
        <v>38</v>
      </c>
      <c r="P2691" t="s">
        <v>235</v>
      </c>
      <c r="Q2691">
        <v>6</v>
      </c>
      <c r="T2691" t="s">
        <v>295</v>
      </c>
      <c r="U2691" s="61">
        <f>Arkusz2!S2691</f>
        <v>7.6926995697442255E-2</v>
      </c>
    </row>
    <row r="2692" spans="1:21">
      <c r="A2692" s="10" t="s">
        <v>602</v>
      </c>
      <c r="B2692">
        <v>2691</v>
      </c>
      <c r="C2692">
        <v>13</v>
      </c>
      <c r="D2692" t="s">
        <v>601</v>
      </c>
      <c r="E2692" t="s">
        <v>73</v>
      </c>
      <c r="F2692" t="s">
        <v>168</v>
      </c>
      <c r="G2692" t="s">
        <v>55</v>
      </c>
      <c r="H2692" t="s">
        <v>55</v>
      </c>
      <c r="I2692" t="s">
        <v>168</v>
      </c>
      <c r="J2692" t="s">
        <v>594</v>
      </c>
      <c r="K2692">
        <v>34</v>
      </c>
      <c r="L2692" t="s">
        <v>157</v>
      </c>
      <c r="M2692" t="s">
        <v>34</v>
      </c>
      <c r="N2692" t="s">
        <v>38</v>
      </c>
      <c r="Q2692">
        <v>8</v>
      </c>
      <c r="U2692" s="61">
        <f>Arkusz2!S2692</f>
        <v>3.4502880732867523E-2</v>
      </c>
    </row>
    <row r="2693" spans="1:21">
      <c r="A2693" s="10" t="s">
        <v>602</v>
      </c>
      <c r="B2693">
        <v>2692</v>
      </c>
      <c r="C2693">
        <v>13</v>
      </c>
      <c r="D2693" t="s">
        <v>601</v>
      </c>
      <c r="E2693" t="s">
        <v>73</v>
      </c>
      <c r="F2693" t="s">
        <v>168</v>
      </c>
      <c r="G2693" t="s">
        <v>55</v>
      </c>
      <c r="H2693" t="s">
        <v>55</v>
      </c>
      <c r="I2693" t="s">
        <v>168</v>
      </c>
      <c r="J2693" t="s">
        <v>594</v>
      </c>
      <c r="K2693">
        <v>35</v>
      </c>
      <c r="L2693" t="s">
        <v>172</v>
      </c>
      <c r="M2693" t="s">
        <v>37</v>
      </c>
      <c r="N2693" t="s">
        <v>38</v>
      </c>
      <c r="P2693" t="s">
        <v>177</v>
      </c>
      <c r="Q2693">
        <v>6</v>
      </c>
      <c r="U2693" s="61">
        <f>Arkusz2!S2693</f>
        <v>0.10163322948359395</v>
      </c>
    </row>
    <row r="2694" spans="1:21">
      <c r="A2694" s="10" t="s">
        <v>602</v>
      </c>
      <c r="B2694">
        <v>2693</v>
      </c>
      <c r="C2694">
        <v>13</v>
      </c>
      <c r="D2694" t="s">
        <v>601</v>
      </c>
      <c r="E2694" t="s">
        <v>73</v>
      </c>
      <c r="F2694" t="s">
        <v>168</v>
      </c>
      <c r="G2694" t="s">
        <v>55</v>
      </c>
      <c r="H2694" t="s">
        <v>55</v>
      </c>
      <c r="I2694" t="s">
        <v>168</v>
      </c>
      <c r="J2694" t="s">
        <v>594</v>
      </c>
      <c r="K2694">
        <v>37</v>
      </c>
      <c r="L2694" t="s">
        <v>172</v>
      </c>
      <c r="M2694" t="s">
        <v>37</v>
      </c>
      <c r="N2694" t="s">
        <v>35</v>
      </c>
      <c r="P2694" t="s">
        <v>285</v>
      </c>
      <c r="Q2694">
        <v>6</v>
      </c>
      <c r="U2694" s="61">
        <f>Arkusz2!S2694</f>
        <v>0.10163322948359395</v>
      </c>
    </row>
    <row r="2695" spans="1:21">
      <c r="A2695" s="10" t="s">
        <v>602</v>
      </c>
      <c r="B2695">
        <v>2694</v>
      </c>
      <c r="C2695">
        <v>13</v>
      </c>
      <c r="D2695" t="s">
        <v>601</v>
      </c>
      <c r="E2695" t="s">
        <v>73</v>
      </c>
      <c r="F2695" t="s">
        <v>55</v>
      </c>
      <c r="G2695" t="s">
        <v>168</v>
      </c>
      <c r="H2695" t="s">
        <v>55</v>
      </c>
      <c r="I2695" t="s">
        <v>168</v>
      </c>
      <c r="J2695" t="s">
        <v>178</v>
      </c>
      <c r="K2695">
        <v>38</v>
      </c>
      <c r="L2695" t="s">
        <v>61</v>
      </c>
      <c r="M2695" t="s">
        <v>43</v>
      </c>
      <c r="N2695" t="s">
        <v>35</v>
      </c>
      <c r="P2695" t="s">
        <v>526</v>
      </c>
      <c r="Q2695">
        <v>7</v>
      </c>
      <c r="U2695" s="61">
        <f>Arkusz2!S2695</f>
        <v>1.1407995836332216E-2</v>
      </c>
    </row>
    <row r="2696" spans="1:21">
      <c r="A2696" s="10" t="s">
        <v>602</v>
      </c>
      <c r="B2696">
        <v>2695</v>
      </c>
      <c r="C2696">
        <v>13</v>
      </c>
      <c r="D2696" t="s">
        <v>601</v>
      </c>
      <c r="E2696" t="s">
        <v>73</v>
      </c>
      <c r="F2696" t="s">
        <v>168</v>
      </c>
      <c r="G2696" t="s">
        <v>55</v>
      </c>
      <c r="H2696" t="s">
        <v>55</v>
      </c>
      <c r="I2696" t="s">
        <v>168</v>
      </c>
      <c r="J2696" t="s">
        <v>594</v>
      </c>
      <c r="K2696">
        <v>41</v>
      </c>
      <c r="L2696" t="s">
        <v>235</v>
      </c>
      <c r="M2696" t="s">
        <v>37</v>
      </c>
      <c r="N2696" t="s">
        <v>38</v>
      </c>
      <c r="P2696" t="s">
        <v>157</v>
      </c>
      <c r="Q2696">
        <v>6</v>
      </c>
      <c r="U2696" s="61">
        <f>Arkusz2!S2696</f>
        <v>0.10163322948359395</v>
      </c>
    </row>
    <row r="2697" spans="1:21">
      <c r="A2697" s="10" t="s">
        <v>602</v>
      </c>
      <c r="B2697">
        <v>2696</v>
      </c>
      <c r="C2697">
        <v>13</v>
      </c>
      <c r="D2697" t="s">
        <v>601</v>
      </c>
      <c r="E2697" t="s">
        <v>73</v>
      </c>
      <c r="F2697" t="s">
        <v>168</v>
      </c>
      <c r="G2697" t="s">
        <v>55</v>
      </c>
      <c r="H2697" t="s">
        <v>55</v>
      </c>
      <c r="I2697" t="s">
        <v>168</v>
      </c>
      <c r="J2697" t="s">
        <v>594</v>
      </c>
      <c r="K2697">
        <v>44</v>
      </c>
      <c r="L2697" t="s">
        <v>280</v>
      </c>
      <c r="M2697" t="s">
        <v>37</v>
      </c>
      <c r="N2697" t="s">
        <v>35</v>
      </c>
      <c r="P2697" t="s">
        <v>285</v>
      </c>
      <c r="Q2697">
        <v>6</v>
      </c>
      <c r="T2697" t="s">
        <v>294</v>
      </c>
      <c r="U2697" s="61">
        <f>Arkusz2!S2697</f>
        <v>0.1094694240700843</v>
      </c>
    </row>
    <row r="2698" spans="1:21">
      <c r="A2698" s="10" t="s">
        <v>602</v>
      </c>
      <c r="B2698">
        <v>2697</v>
      </c>
      <c r="C2698">
        <v>13</v>
      </c>
      <c r="D2698" t="s">
        <v>601</v>
      </c>
      <c r="E2698" t="s">
        <v>73</v>
      </c>
      <c r="F2698" t="s">
        <v>168</v>
      </c>
      <c r="G2698" t="s">
        <v>55</v>
      </c>
      <c r="H2698" t="s">
        <v>55</v>
      </c>
      <c r="I2698" t="s">
        <v>168</v>
      </c>
      <c r="J2698" t="s">
        <v>594</v>
      </c>
      <c r="K2698">
        <v>52</v>
      </c>
      <c r="L2698" t="s">
        <v>285</v>
      </c>
      <c r="M2698" t="s">
        <v>34</v>
      </c>
      <c r="N2698" t="s">
        <v>35</v>
      </c>
      <c r="Q2698">
        <v>7</v>
      </c>
      <c r="S2698" t="s">
        <v>296</v>
      </c>
      <c r="U2698" s="61">
        <f>Arkusz2!S2698</f>
        <v>2.2105330261294336E-2</v>
      </c>
    </row>
    <row r="2699" spans="1:21">
      <c r="A2699" s="10" t="s">
        <v>602</v>
      </c>
      <c r="B2699">
        <v>2698</v>
      </c>
      <c r="C2699">
        <v>13</v>
      </c>
      <c r="D2699" t="s">
        <v>601</v>
      </c>
      <c r="E2699" t="s">
        <v>73</v>
      </c>
      <c r="F2699" t="s">
        <v>168</v>
      </c>
      <c r="G2699" t="s">
        <v>55</v>
      </c>
      <c r="H2699" t="s">
        <v>55</v>
      </c>
      <c r="I2699" t="s">
        <v>168</v>
      </c>
      <c r="J2699" t="s">
        <v>594</v>
      </c>
      <c r="K2699">
        <v>56</v>
      </c>
      <c r="L2699" t="s">
        <v>157</v>
      </c>
      <c r="M2699" t="s">
        <v>37</v>
      </c>
      <c r="N2699" t="s">
        <v>38</v>
      </c>
      <c r="P2699" t="s">
        <v>285</v>
      </c>
      <c r="Q2699">
        <v>6</v>
      </c>
      <c r="T2699" t="s">
        <v>294</v>
      </c>
      <c r="U2699" s="61">
        <f>Arkusz2!S2699</f>
        <v>0.1094694240700843</v>
      </c>
    </row>
    <row r="2700" spans="1:21">
      <c r="A2700" s="10" t="s">
        <v>602</v>
      </c>
      <c r="B2700">
        <v>2699</v>
      </c>
      <c r="C2700">
        <v>13</v>
      </c>
      <c r="D2700" t="s">
        <v>601</v>
      </c>
      <c r="E2700" t="s">
        <v>73</v>
      </c>
      <c r="F2700" t="s">
        <v>55</v>
      </c>
      <c r="G2700" t="s">
        <v>168</v>
      </c>
      <c r="H2700" t="s">
        <v>55</v>
      </c>
      <c r="I2700" t="s">
        <v>168</v>
      </c>
      <c r="J2700" t="s">
        <v>178</v>
      </c>
      <c r="K2700">
        <v>57</v>
      </c>
      <c r="L2700" t="s">
        <v>62</v>
      </c>
      <c r="M2700" t="s">
        <v>34</v>
      </c>
      <c r="N2700" t="s">
        <v>38</v>
      </c>
      <c r="O2700" t="s">
        <v>13</v>
      </c>
      <c r="P2700" t="s">
        <v>66</v>
      </c>
      <c r="Q2700">
        <v>6</v>
      </c>
      <c r="U2700" s="61">
        <f>Arkusz2!S2700</f>
        <v>0.17298255377116797</v>
      </c>
    </row>
    <row r="2701" spans="1:21">
      <c r="A2701" s="10" t="s">
        <v>602</v>
      </c>
      <c r="B2701">
        <v>2700</v>
      </c>
      <c r="C2701">
        <v>13</v>
      </c>
      <c r="D2701" t="s">
        <v>601</v>
      </c>
      <c r="E2701" t="s">
        <v>73</v>
      </c>
      <c r="F2701" t="s">
        <v>168</v>
      </c>
      <c r="G2701" t="s">
        <v>55</v>
      </c>
      <c r="H2701" t="s">
        <v>55</v>
      </c>
      <c r="I2701" t="s">
        <v>168</v>
      </c>
      <c r="J2701" t="s">
        <v>594</v>
      </c>
      <c r="K2701">
        <v>64</v>
      </c>
      <c r="L2701" t="s">
        <v>285</v>
      </c>
      <c r="M2701" t="s">
        <v>34</v>
      </c>
      <c r="N2701" t="s">
        <v>49</v>
      </c>
      <c r="Q2701">
        <v>8</v>
      </c>
      <c r="U2701" s="61">
        <f>Arkusz2!S2701</f>
        <v>3.4502880732867523E-2</v>
      </c>
    </row>
    <row r="2702" spans="1:21">
      <c r="A2702" s="10" t="s">
        <v>602</v>
      </c>
      <c r="B2702">
        <v>2701</v>
      </c>
      <c r="C2702">
        <v>13</v>
      </c>
      <c r="D2702" t="s">
        <v>601</v>
      </c>
      <c r="E2702" t="s">
        <v>73</v>
      </c>
      <c r="F2702" t="s">
        <v>168</v>
      </c>
      <c r="G2702" t="s">
        <v>55</v>
      </c>
      <c r="H2702" t="s">
        <v>55</v>
      </c>
      <c r="I2702" t="s">
        <v>168</v>
      </c>
      <c r="J2702" t="s">
        <v>594</v>
      </c>
      <c r="K2702">
        <v>64</v>
      </c>
      <c r="L2702" t="s">
        <v>172</v>
      </c>
      <c r="M2702" t="s">
        <v>37</v>
      </c>
      <c r="N2702" t="s">
        <v>38</v>
      </c>
      <c r="O2702" t="s">
        <v>13</v>
      </c>
      <c r="P2702" t="s">
        <v>280</v>
      </c>
      <c r="Q2702">
        <v>6</v>
      </c>
      <c r="T2702" t="s">
        <v>295</v>
      </c>
      <c r="U2702" s="61">
        <f>Arkusz2!S2702</f>
        <v>7.6926995697442255E-2</v>
      </c>
    </row>
    <row r="2703" spans="1:21">
      <c r="A2703" s="10" t="s">
        <v>602</v>
      </c>
      <c r="B2703">
        <v>2702</v>
      </c>
      <c r="C2703">
        <v>13</v>
      </c>
      <c r="D2703" t="s">
        <v>601</v>
      </c>
      <c r="E2703" t="s">
        <v>73</v>
      </c>
      <c r="F2703" t="s">
        <v>55</v>
      </c>
      <c r="G2703" t="s">
        <v>168</v>
      </c>
      <c r="H2703" t="s">
        <v>55</v>
      </c>
      <c r="I2703" t="s">
        <v>168</v>
      </c>
      <c r="J2703" t="s">
        <v>178</v>
      </c>
      <c r="K2703">
        <v>69</v>
      </c>
      <c r="L2703" t="s">
        <v>346</v>
      </c>
      <c r="M2703" t="s">
        <v>34</v>
      </c>
      <c r="N2703" t="s">
        <v>35</v>
      </c>
      <c r="Q2703">
        <v>8</v>
      </c>
      <c r="U2703" s="61">
        <f>Arkusz2!S2703</f>
        <v>3.4502880732867523E-2</v>
      </c>
    </row>
    <row r="2704" spans="1:21">
      <c r="A2704" s="10" t="s">
        <v>602</v>
      </c>
      <c r="B2704">
        <v>2703</v>
      </c>
      <c r="C2704">
        <v>13</v>
      </c>
      <c r="D2704" t="s">
        <v>601</v>
      </c>
      <c r="E2704" t="s">
        <v>73</v>
      </c>
      <c r="F2704" t="s">
        <v>168</v>
      </c>
      <c r="G2704" t="s">
        <v>55</v>
      </c>
      <c r="H2704" t="s">
        <v>55</v>
      </c>
      <c r="I2704" t="s">
        <v>168</v>
      </c>
      <c r="J2704" t="s">
        <v>594</v>
      </c>
      <c r="K2704">
        <v>70</v>
      </c>
      <c r="L2704" t="s">
        <v>157</v>
      </c>
      <c r="M2704" t="s">
        <v>43</v>
      </c>
      <c r="N2704" t="s">
        <v>38</v>
      </c>
      <c r="P2704" t="s">
        <v>172</v>
      </c>
      <c r="Q2704">
        <v>6</v>
      </c>
      <c r="U2704" s="61">
        <f>Arkusz2!S2704</f>
        <v>0.17298255377116797</v>
      </c>
    </row>
    <row r="2705" spans="1:21">
      <c r="A2705" s="10" t="s">
        <v>602</v>
      </c>
      <c r="B2705">
        <v>2704</v>
      </c>
      <c r="C2705">
        <v>13</v>
      </c>
      <c r="D2705" t="s">
        <v>601</v>
      </c>
      <c r="E2705" t="s">
        <v>73</v>
      </c>
      <c r="F2705" t="s">
        <v>168</v>
      </c>
      <c r="G2705" t="s">
        <v>55</v>
      </c>
      <c r="H2705" t="s">
        <v>55</v>
      </c>
      <c r="I2705" t="s">
        <v>168</v>
      </c>
      <c r="J2705" t="s">
        <v>594</v>
      </c>
      <c r="K2705">
        <v>70</v>
      </c>
      <c r="L2705" t="s">
        <v>235</v>
      </c>
      <c r="M2705" t="s">
        <v>43</v>
      </c>
      <c r="N2705" t="s">
        <v>38</v>
      </c>
      <c r="Q2705">
        <v>3</v>
      </c>
      <c r="U2705" s="61">
        <f>Arkusz2!S2705</f>
        <v>1.9851753512540208E-2</v>
      </c>
    </row>
    <row r="2706" spans="1:21">
      <c r="A2706" s="10" t="s">
        <v>602</v>
      </c>
      <c r="B2706">
        <v>2705</v>
      </c>
      <c r="C2706">
        <v>13</v>
      </c>
      <c r="D2706" t="s">
        <v>601</v>
      </c>
      <c r="E2706" t="s">
        <v>73</v>
      </c>
      <c r="F2706" t="s">
        <v>168</v>
      </c>
      <c r="G2706" t="s">
        <v>55</v>
      </c>
      <c r="H2706" t="s">
        <v>55</v>
      </c>
      <c r="I2706" t="s">
        <v>168</v>
      </c>
      <c r="J2706" t="s">
        <v>594</v>
      </c>
      <c r="K2706">
        <v>70</v>
      </c>
      <c r="L2706" t="s">
        <v>285</v>
      </c>
      <c r="M2706" t="s">
        <v>34</v>
      </c>
      <c r="N2706" t="s">
        <v>49</v>
      </c>
      <c r="Q2706">
        <v>6</v>
      </c>
      <c r="U2706" s="61">
        <f>Arkusz2!S2706</f>
        <v>0.18406554276601864</v>
      </c>
    </row>
    <row r="2707" spans="1:21">
      <c r="A2707" s="10" t="s">
        <v>602</v>
      </c>
      <c r="B2707">
        <v>2706</v>
      </c>
      <c r="C2707">
        <v>13</v>
      </c>
      <c r="D2707" t="s">
        <v>601</v>
      </c>
      <c r="E2707" t="s">
        <v>73</v>
      </c>
      <c r="F2707" t="s">
        <v>168</v>
      </c>
      <c r="G2707" t="s">
        <v>55</v>
      </c>
      <c r="H2707" t="s">
        <v>55</v>
      </c>
      <c r="I2707" t="s">
        <v>168</v>
      </c>
      <c r="J2707" t="s">
        <v>594</v>
      </c>
      <c r="K2707">
        <v>72</v>
      </c>
      <c r="L2707" t="s">
        <v>175</v>
      </c>
      <c r="M2707" t="s">
        <v>43</v>
      </c>
      <c r="N2707" t="s">
        <v>35</v>
      </c>
      <c r="P2707" t="s">
        <v>171</v>
      </c>
      <c r="Q2707">
        <v>8</v>
      </c>
      <c r="U2707" s="61">
        <f>Arkusz2!S2707</f>
        <v>3.2071413573108588E-2</v>
      </c>
    </row>
    <row r="2708" spans="1:21">
      <c r="A2708" s="10" t="s">
        <v>602</v>
      </c>
      <c r="B2708">
        <v>2707</v>
      </c>
      <c r="C2708">
        <v>13</v>
      </c>
      <c r="D2708" t="s">
        <v>601</v>
      </c>
      <c r="E2708" t="s">
        <v>73</v>
      </c>
      <c r="F2708" t="s">
        <v>168</v>
      </c>
      <c r="G2708" t="s">
        <v>55</v>
      </c>
      <c r="H2708" t="s">
        <v>55</v>
      </c>
      <c r="I2708" t="s">
        <v>168</v>
      </c>
      <c r="J2708" t="s">
        <v>594</v>
      </c>
      <c r="K2708">
        <v>73</v>
      </c>
      <c r="L2708" t="s">
        <v>285</v>
      </c>
      <c r="M2708" t="s">
        <v>34</v>
      </c>
      <c r="N2708" t="s">
        <v>35</v>
      </c>
      <c r="P2708" t="s">
        <v>175</v>
      </c>
      <c r="Q2708">
        <v>5</v>
      </c>
      <c r="U2708" s="61">
        <f>Arkusz2!S2708</f>
        <v>5.7394673231095802E-2</v>
      </c>
    </row>
    <row r="2709" spans="1:21">
      <c r="A2709" s="10" t="s">
        <v>602</v>
      </c>
      <c r="B2709">
        <v>2708</v>
      </c>
      <c r="C2709">
        <v>13</v>
      </c>
      <c r="D2709" t="s">
        <v>601</v>
      </c>
      <c r="E2709" t="s">
        <v>73</v>
      </c>
      <c r="F2709" t="s">
        <v>168</v>
      </c>
      <c r="G2709" t="s">
        <v>55</v>
      </c>
      <c r="H2709" t="s">
        <v>55</v>
      </c>
      <c r="I2709" t="s">
        <v>168</v>
      </c>
      <c r="J2709" t="s">
        <v>594</v>
      </c>
      <c r="K2709">
        <v>76</v>
      </c>
      <c r="L2709" t="s">
        <v>172</v>
      </c>
      <c r="M2709" t="s">
        <v>37</v>
      </c>
      <c r="N2709" t="s">
        <v>35</v>
      </c>
      <c r="P2709" t="s">
        <v>184</v>
      </c>
      <c r="Q2709">
        <v>6</v>
      </c>
      <c r="U2709" s="61">
        <f>Arkusz2!S2709</f>
        <v>0.10163322948359395</v>
      </c>
    </row>
    <row r="2710" spans="1:21">
      <c r="A2710" s="10" t="s">
        <v>602</v>
      </c>
      <c r="B2710">
        <v>2709</v>
      </c>
      <c r="C2710">
        <v>13</v>
      </c>
      <c r="D2710" t="s">
        <v>601</v>
      </c>
      <c r="E2710" t="s">
        <v>73</v>
      </c>
      <c r="F2710" t="s">
        <v>168</v>
      </c>
      <c r="G2710" t="s">
        <v>55</v>
      </c>
      <c r="H2710" t="s">
        <v>55</v>
      </c>
      <c r="I2710" t="s">
        <v>168</v>
      </c>
      <c r="J2710" t="s">
        <v>594</v>
      </c>
      <c r="K2710">
        <v>79</v>
      </c>
      <c r="L2710" t="s">
        <v>184</v>
      </c>
      <c r="M2710" t="s">
        <v>43</v>
      </c>
      <c r="N2710" t="s">
        <v>38</v>
      </c>
      <c r="P2710" t="s">
        <v>280</v>
      </c>
      <c r="Q2710">
        <v>5</v>
      </c>
      <c r="U2710" s="61">
        <f>Arkusz2!S2710</f>
        <v>5.7394673231095802E-2</v>
      </c>
    </row>
    <row r="2711" spans="1:21">
      <c r="A2711" s="10" t="s">
        <v>602</v>
      </c>
      <c r="B2711">
        <v>2710</v>
      </c>
      <c r="C2711">
        <v>13</v>
      </c>
      <c r="D2711" t="s">
        <v>601</v>
      </c>
      <c r="E2711" t="s">
        <v>73</v>
      </c>
      <c r="F2711" t="s">
        <v>55</v>
      </c>
      <c r="G2711" t="s">
        <v>168</v>
      </c>
      <c r="H2711" t="s">
        <v>55</v>
      </c>
      <c r="I2711" t="s">
        <v>168</v>
      </c>
      <c r="J2711" t="s">
        <v>178</v>
      </c>
      <c r="K2711">
        <v>89</v>
      </c>
      <c r="L2711" t="s">
        <v>526</v>
      </c>
      <c r="M2711" t="s">
        <v>43</v>
      </c>
      <c r="N2711" t="s">
        <v>35</v>
      </c>
      <c r="Q2711">
        <v>8</v>
      </c>
      <c r="S2711" t="s">
        <v>296</v>
      </c>
      <c r="U2711" s="61">
        <f>Arkusz2!S2711</f>
        <v>6.0950324382530965E-2</v>
      </c>
    </row>
    <row r="2712" spans="1:21">
      <c r="A2712" s="10" t="s">
        <v>602</v>
      </c>
      <c r="B2712">
        <v>2711</v>
      </c>
      <c r="C2712">
        <v>13</v>
      </c>
      <c r="D2712" t="s">
        <v>601</v>
      </c>
      <c r="E2712" t="s">
        <v>73</v>
      </c>
      <c r="F2712" t="s">
        <v>168</v>
      </c>
      <c r="G2712" t="s">
        <v>55</v>
      </c>
      <c r="H2712" t="s">
        <v>55</v>
      </c>
      <c r="I2712" t="s">
        <v>168</v>
      </c>
      <c r="J2712" t="s">
        <v>594</v>
      </c>
      <c r="K2712">
        <v>90</v>
      </c>
      <c r="L2712" t="s">
        <v>184</v>
      </c>
      <c r="M2712" t="s">
        <v>43</v>
      </c>
      <c r="N2712" t="s">
        <v>35</v>
      </c>
      <c r="P2712" t="s">
        <v>171</v>
      </c>
      <c r="Q2712">
        <v>8</v>
      </c>
      <c r="U2712" s="61">
        <f>Arkusz2!S2712</f>
        <v>3.2071413573108588E-2</v>
      </c>
    </row>
    <row r="2713" spans="1:21">
      <c r="A2713" s="10" t="s">
        <v>602</v>
      </c>
      <c r="B2713">
        <v>2712</v>
      </c>
      <c r="C2713">
        <v>13</v>
      </c>
      <c r="D2713" t="s">
        <v>601</v>
      </c>
      <c r="E2713" t="s">
        <v>73</v>
      </c>
      <c r="F2713" t="s">
        <v>168</v>
      </c>
      <c r="G2713" t="s">
        <v>55</v>
      </c>
      <c r="H2713" t="s">
        <v>55</v>
      </c>
      <c r="I2713" t="s">
        <v>168</v>
      </c>
      <c r="J2713" t="s">
        <v>594</v>
      </c>
      <c r="K2713" t="s">
        <v>140</v>
      </c>
      <c r="L2713" t="s">
        <v>171</v>
      </c>
      <c r="M2713" t="s">
        <v>43</v>
      </c>
      <c r="N2713" t="s">
        <v>49</v>
      </c>
      <c r="Q2713">
        <v>8</v>
      </c>
      <c r="U2713" s="61">
        <f>Arkusz2!S2713</f>
        <v>3.4502880732867523E-2</v>
      </c>
    </row>
    <row r="2714" spans="1:21">
      <c r="A2714" s="10" t="s">
        <v>602</v>
      </c>
      <c r="B2714">
        <v>2713</v>
      </c>
      <c r="C2714">
        <v>13</v>
      </c>
      <c r="D2714" t="s">
        <v>601</v>
      </c>
      <c r="E2714" t="s">
        <v>73</v>
      </c>
      <c r="F2714" t="s">
        <v>168</v>
      </c>
      <c r="G2714" t="s">
        <v>55</v>
      </c>
      <c r="H2714" t="s">
        <v>55</v>
      </c>
      <c r="I2714" t="s">
        <v>168</v>
      </c>
      <c r="J2714" t="s">
        <v>594</v>
      </c>
      <c r="K2714" t="s">
        <v>140</v>
      </c>
      <c r="L2714" t="s">
        <v>175</v>
      </c>
      <c r="M2714" t="s">
        <v>43</v>
      </c>
      <c r="N2714" t="s">
        <v>35</v>
      </c>
      <c r="P2714" t="s">
        <v>285</v>
      </c>
      <c r="Q2714">
        <v>8</v>
      </c>
      <c r="U2714" s="61">
        <f>Arkusz2!S2714</f>
        <v>3.2071413573108588E-2</v>
      </c>
    </row>
    <row r="2715" spans="1:21">
      <c r="A2715" s="10" t="s">
        <v>602</v>
      </c>
      <c r="B2715">
        <v>2714</v>
      </c>
      <c r="C2715">
        <v>13</v>
      </c>
      <c r="D2715" t="s">
        <v>601</v>
      </c>
      <c r="E2715" t="s">
        <v>73</v>
      </c>
      <c r="F2715" t="s">
        <v>168</v>
      </c>
      <c r="G2715" t="s">
        <v>55</v>
      </c>
      <c r="H2715" t="s">
        <v>55</v>
      </c>
      <c r="I2715" t="s">
        <v>168</v>
      </c>
      <c r="J2715" t="s">
        <v>594</v>
      </c>
      <c r="K2715" t="s">
        <v>142</v>
      </c>
      <c r="L2715" t="s">
        <v>171</v>
      </c>
      <c r="M2715" t="s">
        <v>43</v>
      </c>
      <c r="N2715" t="s">
        <v>38</v>
      </c>
      <c r="O2715" t="s">
        <v>13</v>
      </c>
      <c r="Q2715" t="s">
        <v>15</v>
      </c>
      <c r="R2715" t="s">
        <v>15</v>
      </c>
      <c r="U2715" s="61">
        <f>Arkusz2!S2715</f>
        <v>0.78571300199005822</v>
      </c>
    </row>
    <row r="2716" spans="1:21">
      <c r="A2716" s="10" t="s">
        <v>603</v>
      </c>
      <c r="B2716">
        <v>2715</v>
      </c>
      <c r="C2716">
        <v>13</v>
      </c>
      <c r="D2716" t="s">
        <v>601</v>
      </c>
      <c r="E2716" t="s">
        <v>73</v>
      </c>
      <c r="F2716" t="s">
        <v>54</v>
      </c>
      <c r="G2716" t="s">
        <v>119</v>
      </c>
      <c r="H2716" t="s">
        <v>119</v>
      </c>
      <c r="I2716" t="s">
        <v>54</v>
      </c>
      <c r="J2716" t="s">
        <v>125</v>
      </c>
      <c r="K2716">
        <v>13</v>
      </c>
      <c r="L2716" t="s">
        <v>260</v>
      </c>
      <c r="M2716" t="s">
        <v>43</v>
      </c>
      <c r="N2716" t="s">
        <v>35</v>
      </c>
      <c r="P2716" t="s">
        <v>58</v>
      </c>
      <c r="Q2716">
        <v>8</v>
      </c>
      <c r="U2716" s="61">
        <f>Arkusz2!S2716</f>
        <v>3.2071413573108588E-2</v>
      </c>
    </row>
    <row r="2717" spans="1:21">
      <c r="A2717" s="10" t="s">
        <v>603</v>
      </c>
      <c r="B2717">
        <v>2716</v>
      </c>
      <c r="C2717">
        <v>13</v>
      </c>
      <c r="D2717" t="s">
        <v>601</v>
      </c>
      <c r="E2717" t="s">
        <v>73</v>
      </c>
      <c r="F2717" t="s">
        <v>54</v>
      </c>
      <c r="G2717" t="s">
        <v>119</v>
      </c>
      <c r="H2717" t="s">
        <v>119</v>
      </c>
      <c r="I2717" t="s">
        <v>54</v>
      </c>
      <c r="J2717" t="s">
        <v>125</v>
      </c>
      <c r="K2717">
        <v>17</v>
      </c>
      <c r="L2717" t="s">
        <v>382</v>
      </c>
      <c r="M2717" t="s">
        <v>43</v>
      </c>
      <c r="N2717" t="s">
        <v>35</v>
      </c>
      <c r="P2717" t="s">
        <v>68</v>
      </c>
      <c r="Q2717">
        <v>8</v>
      </c>
      <c r="U2717" s="61">
        <f>Arkusz2!S2717</f>
        <v>3.2071413573108588E-2</v>
      </c>
    </row>
    <row r="2718" spans="1:21">
      <c r="A2718" s="10" t="s">
        <v>603</v>
      </c>
      <c r="B2718">
        <v>2717</v>
      </c>
      <c r="C2718">
        <v>13</v>
      </c>
      <c r="D2718" t="s">
        <v>601</v>
      </c>
      <c r="E2718" t="s">
        <v>73</v>
      </c>
      <c r="F2718" t="s">
        <v>119</v>
      </c>
      <c r="G2718" t="s">
        <v>54</v>
      </c>
      <c r="H2718" t="s">
        <v>119</v>
      </c>
      <c r="I2718" t="s">
        <v>54</v>
      </c>
      <c r="J2718" t="s">
        <v>380</v>
      </c>
      <c r="K2718">
        <v>21</v>
      </c>
      <c r="L2718" t="s">
        <v>133</v>
      </c>
      <c r="M2718" t="s">
        <v>43</v>
      </c>
      <c r="N2718" t="s">
        <v>35</v>
      </c>
      <c r="P2718" t="s">
        <v>123</v>
      </c>
      <c r="Q2718">
        <v>8</v>
      </c>
      <c r="U2718" s="61">
        <f>Arkusz2!S2718</f>
        <v>3.2071413573108588E-2</v>
      </c>
    </row>
    <row r="2719" spans="1:21">
      <c r="A2719" s="10" t="s">
        <v>603</v>
      </c>
      <c r="B2719">
        <v>2718</v>
      </c>
      <c r="C2719">
        <v>13</v>
      </c>
      <c r="D2719" t="s">
        <v>601</v>
      </c>
      <c r="E2719" t="s">
        <v>73</v>
      </c>
      <c r="F2719" t="s">
        <v>54</v>
      </c>
      <c r="G2719" t="s">
        <v>119</v>
      </c>
      <c r="H2719" t="s">
        <v>119</v>
      </c>
      <c r="I2719" t="s">
        <v>54</v>
      </c>
      <c r="J2719" t="s">
        <v>125</v>
      </c>
      <c r="K2719">
        <v>36</v>
      </c>
      <c r="L2719" t="s">
        <v>260</v>
      </c>
      <c r="M2719" t="s">
        <v>43</v>
      </c>
      <c r="N2719" t="s">
        <v>35</v>
      </c>
      <c r="P2719" t="s">
        <v>382</v>
      </c>
      <c r="Q2719">
        <v>5</v>
      </c>
      <c r="U2719" s="61">
        <f>Arkusz2!S2719</f>
        <v>5.7394673231095802E-2</v>
      </c>
    </row>
    <row r="2720" spans="1:21">
      <c r="A2720" s="10" t="s">
        <v>603</v>
      </c>
      <c r="B2720">
        <v>2719</v>
      </c>
      <c r="C2720">
        <v>13</v>
      </c>
      <c r="D2720" t="s">
        <v>601</v>
      </c>
      <c r="E2720" t="s">
        <v>73</v>
      </c>
      <c r="F2720" t="s">
        <v>119</v>
      </c>
      <c r="G2720" t="s">
        <v>54</v>
      </c>
      <c r="H2720" t="s">
        <v>119</v>
      </c>
      <c r="I2720" t="s">
        <v>54</v>
      </c>
      <c r="J2720" t="s">
        <v>380</v>
      </c>
      <c r="K2720">
        <v>41</v>
      </c>
      <c r="L2720" t="s">
        <v>133</v>
      </c>
      <c r="M2720" t="s">
        <v>43</v>
      </c>
      <c r="N2720" t="s">
        <v>35</v>
      </c>
      <c r="Q2720">
        <v>2</v>
      </c>
      <c r="U2720" s="61">
        <f>Arkusz2!S2720</f>
        <v>0.26100436925187664</v>
      </c>
    </row>
    <row r="2721" spans="1:21">
      <c r="A2721" s="10" t="s">
        <v>603</v>
      </c>
      <c r="B2721">
        <v>2720</v>
      </c>
      <c r="C2721">
        <v>13</v>
      </c>
      <c r="D2721" t="s">
        <v>601</v>
      </c>
      <c r="E2721" t="s">
        <v>73</v>
      </c>
      <c r="F2721" t="s">
        <v>119</v>
      </c>
      <c r="G2721" t="s">
        <v>54</v>
      </c>
      <c r="H2721" t="s">
        <v>119</v>
      </c>
      <c r="I2721" t="s">
        <v>54</v>
      </c>
      <c r="J2721" t="s">
        <v>380</v>
      </c>
      <c r="K2721">
        <v>45</v>
      </c>
      <c r="L2721" t="s">
        <v>404</v>
      </c>
      <c r="M2721" t="s">
        <v>34</v>
      </c>
      <c r="N2721" t="s">
        <v>49</v>
      </c>
      <c r="P2721" t="s">
        <v>123</v>
      </c>
      <c r="Q2721">
        <v>8</v>
      </c>
      <c r="U2721" s="61">
        <f>Arkusz2!S2721</f>
        <v>3.2071413573108588E-2</v>
      </c>
    </row>
    <row r="2722" spans="1:21">
      <c r="A2722" s="10" t="s">
        <v>603</v>
      </c>
      <c r="B2722">
        <v>2721</v>
      </c>
      <c r="C2722">
        <v>13</v>
      </c>
      <c r="D2722" t="s">
        <v>601</v>
      </c>
      <c r="E2722" t="s">
        <v>73</v>
      </c>
      <c r="F2722" t="s">
        <v>54</v>
      </c>
      <c r="G2722" t="s">
        <v>119</v>
      </c>
      <c r="H2722" t="s">
        <v>119</v>
      </c>
      <c r="I2722" t="s">
        <v>54</v>
      </c>
      <c r="J2722" t="s">
        <v>125</v>
      </c>
      <c r="K2722">
        <v>45</v>
      </c>
      <c r="L2722" t="s">
        <v>381</v>
      </c>
      <c r="M2722" t="s">
        <v>34</v>
      </c>
      <c r="N2722" t="s">
        <v>49</v>
      </c>
      <c r="P2722" t="s">
        <v>58</v>
      </c>
      <c r="Q2722">
        <v>8</v>
      </c>
      <c r="U2722" s="61">
        <f>Arkusz2!S2722</f>
        <v>3.2071413573108588E-2</v>
      </c>
    </row>
    <row r="2723" spans="1:21">
      <c r="A2723" s="10" t="s">
        <v>603</v>
      </c>
      <c r="B2723">
        <v>2722</v>
      </c>
      <c r="C2723">
        <v>13</v>
      </c>
      <c r="D2723" t="s">
        <v>601</v>
      </c>
      <c r="E2723" t="s">
        <v>73</v>
      </c>
      <c r="F2723" t="s">
        <v>119</v>
      </c>
      <c r="G2723" t="s">
        <v>54</v>
      </c>
      <c r="H2723" t="s">
        <v>119</v>
      </c>
      <c r="I2723" t="s">
        <v>54</v>
      </c>
      <c r="J2723" t="s">
        <v>380</v>
      </c>
      <c r="K2723">
        <v>47</v>
      </c>
      <c r="L2723" t="s">
        <v>229</v>
      </c>
      <c r="M2723" t="s">
        <v>43</v>
      </c>
      <c r="N2723" t="s">
        <v>38</v>
      </c>
      <c r="P2723" t="s">
        <v>422</v>
      </c>
      <c r="Q2723">
        <v>1</v>
      </c>
      <c r="T2723" t="s">
        <v>295</v>
      </c>
      <c r="U2723" s="61">
        <f>Arkusz2!S2723</f>
        <v>0.47068291614878893</v>
      </c>
    </row>
    <row r="2724" spans="1:21">
      <c r="A2724" s="10" t="s">
        <v>603</v>
      </c>
      <c r="B2724">
        <v>2723</v>
      </c>
      <c r="C2724">
        <v>13</v>
      </c>
      <c r="D2724" t="s">
        <v>601</v>
      </c>
      <c r="E2724" t="s">
        <v>73</v>
      </c>
      <c r="F2724" t="s">
        <v>54</v>
      </c>
      <c r="G2724" t="s">
        <v>119</v>
      </c>
      <c r="H2724" t="s">
        <v>119</v>
      </c>
      <c r="I2724" t="s">
        <v>54</v>
      </c>
      <c r="J2724" t="s">
        <v>125</v>
      </c>
      <c r="K2724">
        <v>50</v>
      </c>
      <c r="L2724" t="s">
        <v>260</v>
      </c>
      <c r="M2724" t="s">
        <v>43</v>
      </c>
      <c r="N2724" t="s">
        <v>38</v>
      </c>
      <c r="Q2724">
        <v>8</v>
      </c>
      <c r="U2724" s="61">
        <f>Arkusz2!S2724</f>
        <v>3.4502880732867523E-2</v>
      </c>
    </row>
    <row r="2725" spans="1:21">
      <c r="A2725" s="10" t="s">
        <v>603</v>
      </c>
      <c r="B2725">
        <v>2724</v>
      </c>
      <c r="C2725">
        <v>13</v>
      </c>
      <c r="D2725" t="s">
        <v>601</v>
      </c>
      <c r="E2725" t="s">
        <v>73</v>
      </c>
      <c r="F2725" t="s">
        <v>54</v>
      </c>
      <c r="G2725" t="s">
        <v>119</v>
      </c>
      <c r="H2725" t="s">
        <v>119</v>
      </c>
      <c r="I2725" t="s">
        <v>54</v>
      </c>
      <c r="J2725" t="s">
        <v>125</v>
      </c>
      <c r="K2725">
        <v>51</v>
      </c>
      <c r="L2725" t="s">
        <v>382</v>
      </c>
      <c r="M2725" t="s">
        <v>43</v>
      </c>
      <c r="N2725" t="s">
        <v>35</v>
      </c>
      <c r="P2725" t="s">
        <v>381</v>
      </c>
      <c r="Q2725">
        <v>8</v>
      </c>
      <c r="T2725" t="s">
        <v>295</v>
      </c>
      <c r="U2725" s="61">
        <f>Arkusz2!S2725</f>
        <v>2.3826619103737116E-2</v>
      </c>
    </row>
    <row r="2726" spans="1:21">
      <c r="A2726" s="10" t="s">
        <v>603</v>
      </c>
      <c r="B2726">
        <v>2725</v>
      </c>
      <c r="C2726">
        <v>13</v>
      </c>
      <c r="D2726" t="s">
        <v>601</v>
      </c>
      <c r="E2726" t="s">
        <v>73</v>
      </c>
      <c r="F2726" t="s">
        <v>119</v>
      </c>
      <c r="G2726" t="s">
        <v>54</v>
      </c>
      <c r="H2726" t="s">
        <v>119</v>
      </c>
      <c r="I2726" t="s">
        <v>54</v>
      </c>
      <c r="J2726" t="s">
        <v>380</v>
      </c>
      <c r="K2726">
        <v>56</v>
      </c>
      <c r="L2726" t="s">
        <v>133</v>
      </c>
      <c r="M2726" t="s">
        <v>37</v>
      </c>
      <c r="N2726" t="s">
        <v>38</v>
      </c>
      <c r="P2726" t="s">
        <v>475</v>
      </c>
      <c r="Q2726">
        <v>6</v>
      </c>
      <c r="U2726" s="61">
        <f>Arkusz2!S2726</f>
        <v>0.10163322948359395</v>
      </c>
    </row>
    <row r="2727" spans="1:21">
      <c r="A2727" s="10" t="s">
        <v>603</v>
      </c>
      <c r="B2727">
        <v>2726</v>
      </c>
      <c r="C2727">
        <v>13</v>
      </c>
      <c r="D2727" t="s">
        <v>601</v>
      </c>
      <c r="E2727" t="s">
        <v>73</v>
      </c>
      <c r="F2727" t="s">
        <v>54</v>
      </c>
      <c r="G2727" t="s">
        <v>119</v>
      </c>
      <c r="H2727" t="s">
        <v>119</v>
      </c>
      <c r="I2727" t="s">
        <v>54</v>
      </c>
      <c r="J2727" t="s">
        <v>125</v>
      </c>
      <c r="K2727">
        <v>59</v>
      </c>
      <c r="L2727" t="s">
        <v>381</v>
      </c>
      <c r="M2727" t="s">
        <v>34</v>
      </c>
      <c r="N2727" t="s">
        <v>49</v>
      </c>
      <c r="P2727" t="s">
        <v>341</v>
      </c>
      <c r="Q2727">
        <v>3</v>
      </c>
      <c r="U2727" s="61">
        <f>Arkusz2!S2727</f>
        <v>1.8433060167136604E-2</v>
      </c>
    </row>
    <row r="2728" spans="1:21">
      <c r="A2728" s="10" t="s">
        <v>603</v>
      </c>
      <c r="B2728">
        <v>2727</v>
      </c>
      <c r="C2728">
        <v>13</v>
      </c>
      <c r="D2728" t="s">
        <v>601</v>
      </c>
      <c r="E2728" t="s">
        <v>73</v>
      </c>
      <c r="F2728" t="s">
        <v>119</v>
      </c>
      <c r="G2728" t="s">
        <v>54</v>
      </c>
      <c r="H2728" t="s">
        <v>119</v>
      </c>
      <c r="I2728" t="s">
        <v>54</v>
      </c>
      <c r="J2728" t="s">
        <v>380</v>
      </c>
      <c r="K2728">
        <v>60</v>
      </c>
      <c r="L2728" t="s">
        <v>475</v>
      </c>
      <c r="M2728" t="s">
        <v>43</v>
      </c>
      <c r="N2728" t="s">
        <v>38</v>
      </c>
      <c r="P2728" t="s">
        <v>124</v>
      </c>
      <c r="Q2728">
        <v>6</v>
      </c>
      <c r="U2728" s="61">
        <f>Arkusz2!S2728</f>
        <v>0.17298255377116797</v>
      </c>
    </row>
    <row r="2729" spans="1:21">
      <c r="A2729" s="10" t="s">
        <v>603</v>
      </c>
      <c r="B2729">
        <v>2728</v>
      </c>
      <c r="C2729">
        <v>13</v>
      </c>
      <c r="D2729" t="s">
        <v>601</v>
      </c>
      <c r="E2729" t="s">
        <v>73</v>
      </c>
      <c r="F2729" t="s">
        <v>119</v>
      </c>
      <c r="G2729" t="s">
        <v>54</v>
      </c>
      <c r="H2729" t="s">
        <v>119</v>
      </c>
      <c r="I2729" t="s">
        <v>54</v>
      </c>
      <c r="J2729" t="s">
        <v>380</v>
      </c>
      <c r="K2729">
        <v>61</v>
      </c>
      <c r="L2729" t="s">
        <v>133</v>
      </c>
      <c r="M2729" t="s">
        <v>43</v>
      </c>
      <c r="N2729" t="s">
        <v>38</v>
      </c>
      <c r="P2729" t="s">
        <v>370</v>
      </c>
      <c r="Q2729">
        <v>6</v>
      </c>
      <c r="U2729" s="61">
        <f>Arkusz2!S2729</f>
        <v>0.17298255377116797</v>
      </c>
    </row>
    <row r="2730" spans="1:21">
      <c r="A2730" s="10" t="s">
        <v>603</v>
      </c>
      <c r="B2730">
        <v>2729</v>
      </c>
      <c r="C2730">
        <v>13</v>
      </c>
      <c r="D2730" t="s">
        <v>601</v>
      </c>
      <c r="E2730" t="s">
        <v>73</v>
      </c>
      <c r="F2730" t="s">
        <v>119</v>
      </c>
      <c r="G2730" t="s">
        <v>54</v>
      </c>
      <c r="H2730" t="s">
        <v>119</v>
      </c>
      <c r="I2730" t="s">
        <v>54</v>
      </c>
      <c r="J2730" t="s">
        <v>380</v>
      </c>
      <c r="K2730">
        <v>62</v>
      </c>
      <c r="L2730" t="s">
        <v>139</v>
      </c>
      <c r="M2730" t="s">
        <v>34</v>
      </c>
      <c r="N2730" t="s">
        <v>35</v>
      </c>
      <c r="Q2730">
        <v>5</v>
      </c>
      <c r="U2730" s="61">
        <f>Arkusz2!S2730</f>
        <v>6.1623772780053571E-2</v>
      </c>
    </row>
    <row r="2731" spans="1:21">
      <c r="A2731" s="10" t="s">
        <v>603</v>
      </c>
      <c r="B2731">
        <v>2730</v>
      </c>
      <c r="C2731">
        <v>13</v>
      </c>
      <c r="D2731" t="s">
        <v>601</v>
      </c>
      <c r="E2731" t="s">
        <v>73</v>
      </c>
      <c r="F2731" t="s">
        <v>119</v>
      </c>
      <c r="G2731" t="s">
        <v>54</v>
      </c>
      <c r="H2731" t="s">
        <v>119</v>
      </c>
      <c r="I2731" t="s">
        <v>54</v>
      </c>
      <c r="J2731" t="s">
        <v>380</v>
      </c>
      <c r="K2731">
        <v>64</v>
      </c>
      <c r="L2731" t="s">
        <v>133</v>
      </c>
      <c r="M2731" t="s">
        <v>43</v>
      </c>
      <c r="N2731" t="s">
        <v>38</v>
      </c>
      <c r="O2731" t="s">
        <v>13</v>
      </c>
      <c r="P2731" t="s">
        <v>139</v>
      </c>
      <c r="Q2731">
        <v>8</v>
      </c>
      <c r="U2731" s="61">
        <f>Arkusz2!S2731</f>
        <v>3.2071413573108588E-2</v>
      </c>
    </row>
    <row r="2732" spans="1:21">
      <c r="A2732" s="10" t="s">
        <v>603</v>
      </c>
      <c r="B2732">
        <v>2731</v>
      </c>
      <c r="C2732">
        <v>13</v>
      </c>
      <c r="D2732" t="s">
        <v>601</v>
      </c>
      <c r="E2732" t="s">
        <v>73</v>
      </c>
      <c r="F2732" t="s">
        <v>54</v>
      </c>
      <c r="G2732" t="s">
        <v>119</v>
      </c>
      <c r="H2732" t="s">
        <v>119</v>
      </c>
      <c r="I2732" t="s">
        <v>54</v>
      </c>
      <c r="J2732" t="s">
        <v>125</v>
      </c>
      <c r="K2732">
        <v>68</v>
      </c>
      <c r="L2732" t="s">
        <v>57</v>
      </c>
      <c r="M2732" t="s">
        <v>37</v>
      </c>
      <c r="N2732" t="s">
        <v>35</v>
      </c>
      <c r="P2732" t="s">
        <v>67</v>
      </c>
      <c r="Q2732">
        <v>6</v>
      </c>
      <c r="U2732" s="61">
        <f>Arkusz2!S2732</f>
        <v>0.10163322948359395</v>
      </c>
    </row>
    <row r="2733" spans="1:21">
      <c r="A2733" s="10" t="s">
        <v>603</v>
      </c>
      <c r="B2733">
        <v>2732</v>
      </c>
      <c r="C2733">
        <v>13</v>
      </c>
      <c r="D2733" t="s">
        <v>601</v>
      </c>
      <c r="E2733" t="s">
        <v>73</v>
      </c>
      <c r="F2733" t="s">
        <v>119</v>
      </c>
      <c r="G2733" t="s">
        <v>54</v>
      </c>
      <c r="H2733" t="s">
        <v>119</v>
      </c>
      <c r="I2733" t="s">
        <v>54</v>
      </c>
      <c r="J2733" t="s">
        <v>380</v>
      </c>
      <c r="K2733">
        <v>71</v>
      </c>
      <c r="L2733" t="s">
        <v>475</v>
      </c>
      <c r="M2733" t="s">
        <v>43</v>
      </c>
      <c r="N2733" t="s">
        <v>35</v>
      </c>
      <c r="P2733" t="s">
        <v>123</v>
      </c>
      <c r="Q2733">
        <v>5</v>
      </c>
      <c r="U2733" s="61">
        <f>Arkusz2!S2733</f>
        <v>5.7394673231095802E-2</v>
      </c>
    </row>
    <row r="2734" spans="1:21">
      <c r="A2734" s="10" t="s">
        <v>603</v>
      </c>
      <c r="B2734">
        <v>2733</v>
      </c>
      <c r="C2734">
        <v>13</v>
      </c>
      <c r="D2734" t="s">
        <v>601</v>
      </c>
      <c r="E2734" t="s">
        <v>73</v>
      </c>
      <c r="F2734" t="s">
        <v>54</v>
      </c>
      <c r="G2734" t="s">
        <v>119</v>
      </c>
      <c r="H2734" t="s">
        <v>119</v>
      </c>
      <c r="I2734" t="s">
        <v>54</v>
      </c>
      <c r="J2734" t="s">
        <v>125</v>
      </c>
      <c r="K2734">
        <v>75</v>
      </c>
      <c r="L2734" t="s">
        <v>256</v>
      </c>
      <c r="M2734" t="s">
        <v>43</v>
      </c>
      <c r="N2734" t="s">
        <v>49</v>
      </c>
      <c r="P2734" t="s">
        <v>68</v>
      </c>
      <c r="Q2734">
        <v>8</v>
      </c>
      <c r="U2734" s="61">
        <f>Arkusz2!S2734</f>
        <v>3.2071413573108588E-2</v>
      </c>
    </row>
    <row r="2735" spans="1:21">
      <c r="A2735" s="10" t="s">
        <v>603</v>
      </c>
      <c r="B2735">
        <v>2734</v>
      </c>
      <c r="C2735">
        <v>13</v>
      </c>
      <c r="D2735" t="s">
        <v>601</v>
      </c>
      <c r="E2735" t="s">
        <v>73</v>
      </c>
      <c r="F2735" t="s">
        <v>54</v>
      </c>
      <c r="G2735" t="s">
        <v>119</v>
      </c>
      <c r="H2735" t="s">
        <v>119</v>
      </c>
      <c r="I2735" t="s">
        <v>54</v>
      </c>
      <c r="J2735" t="s">
        <v>125</v>
      </c>
      <c r="K2735">
        <v>76</v>
      </c>
      <c r="L2735" t="s">
        <v>384</v>
      </c>
      <c r="M2735" t="s">
        <v>37</v>
      </c>
      <c r="N2735" t="s">
        <v>49</v>
      </c>
      <c r="P2735" t="s">
        <v>67</v>
      </c>
      <c r="Q2735">
        <v>6</v>
      </c>
      <c r="T2735" t="s">
        <v>295</v>
      </c>
      <c r="U2735" s="61">
        <f>Arkusz2!S2735</f>
        <v>7.6926995697442255E-2</v>
      </c>
    </row>
    <row r="2736" spans="1:21">
      <c r="A2736" s="10" t="s">
        <v>603</v>
      </c>
      <c r="B2736">
        <v>2735</v>
      </c>
      <c r="C2736">
        <v>13</v>
      </c>
      <c r="D2736" t="s">
        <v>601</v>
      </c>
      <c r="E2736" t="s">
        <v>73</v>
      </c>
      <c r="F2736" t="s">
        <v>119</v>
      </c>
      <c r="G2736" t="s">
        <v>54</v>
      </c>
      <c r="H2736" t="s">
        <v>119</v>
      </c>
      <c r="I2736" t="s">
        <v>54</v>
      </c>
      <c r="J2736" t="s">
        <v>380</v>
      </c>
      <c r="K2736">
        <v>80</v>
      </c>
      <c r="L2736" t="s">
        <v>123</v>
      </c>
      <c r="M2736" t="s">
        <v>34</v>
      </c>
      <c r="N2736" t="s">
        <v>38</v>
      </c>
      <c r="Q2736">
        <v>4</v>
      </c>
      <c r="S2736" t="s">
        <v>296</v>
      </c>
      <c r="U2736" s="61">
        <f>Arkusz2!S2736</f>
        <v>0.14237853206828813</v>
      </c>
    </row>
    <row r="2737" spans="1:21">
      <c r="A2737" s="10" t="s">
        <v>603</v>
      </c>
      <c r="B2737">
        <v>2736</v>
      </c>
      <c r="C2737">
        <v>13</v>
      </c>
      <c r="D2737" t="s">
        <v>601</v>
      </c>
      <c r="E2737" t="s">
        <v>73</v>
      </c>
      <c r="F2737" t="s">
        <v>119</v>
      </c>
      <c r="G2737" t="s">
        <v>54</v>
      </c>
      <c r="H2737" t="s">
        <v>119</v>
      </c>
      <c r="I2737" t="s">
        <v>54</v>
      </c>
      <c r="J2737" t="s">
        <v>380</v>
      </c>
      <c r="K2737">
        <v>86</v>
      </c>
      <c r="L2737" t="s">
        <v>124</v>
      </c>
      <c r="M2737" t="s">
        <v>43</v>
      </c>
      <c r="N2737" t="s">
        <v>35</v>
      </c>
      <c r="P2737" t="s">
        <v>229</v>
      </c>
      <c r="Q2737">
        <v>8</v>
      </c>
      <c r="U2737" s="61">
        <f>Arkusz2!S2737</f>
        <v>3.2071413573108588E-2</v>
      </c>
    </row>
    <row r="2738" spans="1:21">
      <c r="A2738" s="10" t="s">
        <v>603</v>
      </c>
      <c r="B2738">
        <v>2737</v>
      </c>
      <c r="C2738">
        <v>13</v>
      </c>
      <c r="D2738" t="s">
        <v>601</v>
      </c>
      <c r="E2738" t="s">
        <v>73</v>
      </c>
      <c r="F2738" t="s">
        <v>54</v>
      </c>
      <c r="G2738" t="s">
        <v>119</v>
      </c>
      <c r="H2738" t="s">
        <v>119</v>
      </c>
      <c r="I2738" t="s">
        <v>54</v>
      </c>
      <c r="J2738" t="s">
        <v>125</v>
      </c>
      <c r="K2738">
        <v>87</v>
      </c>
      <c r="L2738" t="s">
        <v>57</v>
      </c>
      <c r="M2738" t="s">
        <v>43</v>
      </c>
      <c r="N2738" t="s">
        <v>49</v>
      </c>
      <c r="P2738" t="s">
        <v>382</v>
      </c>
      <c r="Q2738">
        <v>6</v>
      </c>
      <c r="U2738" s="61">
        <f>Arkusz2!S2738</f>
        <v>0.17298255377116797</v>
      </c>
    </row>
    <row r="2739" spans="1:21">
      <c r="A2739" s="10" t="s">
        <v>603</v>
      </c>
      <c r="B2739">
        <v>2738</v>
      </c>
      <c r="C2739">
        <v>13</v>
      </c>
      <c r="D2739" t="s">
        <v>601</v>
      </c>
      <c r="E2739" t="s">
        <v>73</v>
      </c>
      <c r="F2739" t="s">
        <v>54</v>
      </c>
      <c r="G2739" t="s">
        <v>119</v>
      </c>
      <c r="H2739" t="s">
        <v>119</v>
      </c>
      <c r="I2739" t="s">
        <v>54</v>
      </c>
      <c r="J2739" t="s">
        <v>125</v>
      </c>
      <c r="K2739">
        <v>90</v>
      </c>
      <c r="L2739" t="s">
        <v>57</v>
      </c>
      <c r="M2739" t="s">
        <v>43</v>
      </c>
      <c r="N2739" t="s">
        <v>38</v>
      </c>
      <c r="O2739" t="s">
        <v>13</v>
      </c>
      <c r="Q2739" t="s">
        <v>15</v>
      </c>
      <c r="R2739" t="s">
        <v>15</v>
      </c>
      <c r="U2739" s="61">
        <f>Arkusz2!S2739</f>
        <v>0.78571300199005822</v>
      </c>
    </row>
    <row r="2740" spans="1:21">
      <c r="A2740" s="10" t="s">
        <v>603</v>
      </c>
      <c r="B2740">
        <v>2739</v>
      </c>
      <c r="C2740">
        <v>13</v>
      </c>
      <c r="D2740" t="s">
        <v>601</v>
      </c>
      <c r="E2740" t="s">
        <v>73</v>
      </c>
      <c r="F2740" t="s">
        <v>119</v>
      </c>
      <c r="G2740" t="s">
        <v>54</v>
      </c>
      <c r="H2740" t="s">
        <v>119</v>
      </c>
      <c r="I2740" t="s">
        <v>54</v>
      </c>
      <c r="J2740" t="s">
        <v>380</v>
      </c>
      <c r="K2740" t="s">
        <v>95</v>
      </c>
      <c r="L2740" t="s">
        <v>370</v>
      </c>
      <c r="M2740" t="s">
        <v>43</v>
      </c>
      <c r="N2740" t="s">
        <v>38</v>
      </c>
      <c r="P2740" t="s">
        <v>404</v>
      </c>
      <c r="Q2740">
        <v>8</v>
      </c>
      <c r="U2740" s="61">
        <f>Arkusz2!S2740</f>
        <v>3.2071413573108588E-2</v>
      </c>
    </row>
    <row r="2741" spans="1:21">
      <c r="A2741" s="10" t="s">
        <v>603</v>
      </c>
      <c r="B2741">
        <v>2740</v>
      </c>
      <c r="C2741">
        <v>13</v>
      </c>
      <c r="D2741" t="s">
        <v>601</v>
      </c>
      <c r="E2741" t="s">
        <v>73</v>
      </c>
      <c r="F2741" t="s">
        <v>119</v>
      </c>
      <c r="G2741" t="s">
        <v>54</v>
      </c>
      <c r="H2741" t="s">
        <v>119</v>
      </c>
      <c r="I2741" t="s">
        <v>54</v>
      </c>
      <c r="J2741" t="s">
        <v>380</v>
      </c>
      <c r="K2741" t="s">
        <v>95</v>
      </c>
      <c r="L2741" t="s">
        <v>343</v>
      </c>
      <c r="M2741" t="s">
        <v>43</v>
      </c>
      <c r="N2741" t="s">
        <v>38</v>
      </c>
      <c r="O2741" t="s">
        <v>13</v>
      </c>
      <c r="Q2741">
        <v>6</v>
      </c>
      <c r="U2741" s="61">
        <f>Arkusz2!S2741</f>
        <v>0.18406554276601864</v>
      </c>
    </row>
    <row r="2742" spans="1:21">
      <c r="A2742" s="10" t="s">
        <v>604</v>
      </c>
      <c r="B2742">
        <v>2741</v>
      </c>
      <c r="C2742">
        <v>13</v>
      </c>
      <c r="D2742" t="s">
        <v>605</v>
      </c>
      <c r="E2742" t="s">
        <v>146</v>
      </c>
      <c r="F2742" t="s">
        <v>30</v>
      </c>
      <c r="G2742" t="s">
        <v>169</v>
      </c>
      <c r="H2742" t="s">
        <v>30</v>
      </c>
      <c r="I2742" t="s">
        <v>169</v>
      </c>
      <c r="J2742" t="s">
        <v>170</v>
      </c>
      <c r="K2742">
        <v>4</v>
      </c>
      <c r="L2742" t="s">
        <v>48</v>
      </c>
      <c r="M2742" t="s">
        <v>43</v>
      </c>
      <c r="N2742" t="s">
        <v>49</v>
      </c>
      <c r="Q2742">
        <v>8</v>
      </c>
      <c r="S2742" t="s">
        <v>296</v>
      </c>
      <c r="U2742" s="61">
        <f>Arkusz2!S2742</f>
        <v>6.0950324382530965E-2</v>
      </c>
    </row>
    <row r="2743" spans="1:21">
      <c r="A2743" s="10" t="s">
        <v>604</v>
      </c>
      <c r="B2743">
        <v>2742</v>
      </c>
      <c r="C2743">
        <v>13</v>
      </c>
      <c r="D2743" t="s">
        <v>605</v>
      </c>
      <c r="E2743" t="s">
        <v>146</v>
      </c>
      <c r="F2743" t="s">
        <v>30</v>
      </c>
      <c r="G2743" t="s">
        <v>169</v>
      </c>
      <c r="H2743" t="s">
        <v>30</v>
      </c>
      <c r="I2743" t="s">
        <v>169</v>
      </c>
      <c r="J2743" t="s">
        <v>170</v>
      </c>
      <c r="K2743">
        <v>9</v>
      </c>
      <c r="L2743" t="s">
        <v>50</v>
      </c>
      <c r="M2743" t="s">
        <v>43</v>
      </c>
      <c r="N2743" t="s">
        <v>38</v>
      </c>
      <c r="O2743" t="s">
        <v>13</v>
      </c>
      <c r="P2743" t="s">
        <v>265</v>
      </c>
      <c r="Q2743">
        <v>6</v>
      </c>
      <c r="U2743" s="61">
        <f>Arkusz2!S2743</f>
        <v>0.17298255377116797</v>
      </c>
    </row>
    <row r="2744" spans="1:21">
      <c r="A2744" s="10" t="s">
        <v>604</v>
      </c>
      <c r="B2744">
        <v>2743</v>
      </c>
      <c r="C2744">
        <v>13</v>
      </c>
      <c r="D2744" t="s">
        <v>605</v>
      </c>
      <c r="E2744" t="s">
        <v>146</v>
      </c>
      <c r="F2744" t="s">
        <v>169</v>
      </c>
      <c r="G2744" t="s">
        <v>30</v>
      </c>
      <c r="H2744" t="s">
        <v>30</v>
      </c>
      <c r="I2744" t="s">
        <v>169</v>
      </c>
      <c r="J2744" t="s">
        <v>39</v>
      </c>
      <c r="K2744">
        <v>21</v>
      </c>
      <c r="L2744" t="s">
        <v>335</v>
      </c>
      <c r="M2744" t="s">
        <v>34</v>
      </c>
      <c r="N2744" t="s">
        <v>49</v>
      </c>
      <c r="P2744" t="s">
        <v>281</v>
      </c>
      <c r="Q2744">
        <v>8</v>
      </c>
      <c r="U2744" s="61">
        <f>Arkusz2!S2744</f>
        <v>3.2071413573108588E-2</v>
      </c>
    </row>
    <row r="2745" spans="1:21">
      <c r="A2745" s="10" t="s">
        <v>604</v>
      </c>
      <c r="B2745">
        <v>2744</v>
      </c>
      <c r="C2745">
        <v>13</v>
      </c>
      <c r="D2745" t="s">
        <v>605</v>
      </c>
      <c r="E2745" t="s">
        <v>146</v>
      </c>
      <c r="F2745" t="s">
        <v>169</v>
      </c>
      <c r="G2745" t="s">
        <v>30</v>
      </c>
      <c r="H2745" t="s">
        <v>30</v>
      </c>
      <c r="I2745" t="s">
        <v>169</v>
      </c>
      <c r="J2745" t="s">
        <v>39</v>
      </c>
      <c r="K2745">
        <v>21</v>
      </c>
      <c r="L2745" t="s">
        <v>335</v>
      </c>
      <c r="M2745" t="s">
        <v>34</v>
      </c>
      <c r="N2745" t="s">
        <v>49</v>
      </c>
      <c r="Q2745">
        <v>8</v>
      </c>
      <c r="U2745" s="61">
        <f>Arkusz2!S2745</f>
        <v>3.4502880732867523E-2</v>
      </c>
    </row>
    <row r="2746" spans="1:21">
      <c r="A2746" s="10" t="s">
        <v>604</v>
      </c>
      <c r="B2746">
        <v>2745</v>
      </c>
      <c r="C2746">
        <v>13</v>
      </c>
      <c r="D2746" t="s">
        <v>605</v>
      </c>
      <c r="E2746" t="s">
        <v>146</v>
      </c>
      <c r="F2746" t="s">
        <v>30</v>
      </c>
      <c r="G2746" t="s">
        <v>169</v>
      </c>
      <c r="H2746" t="s">
        <v>30</v>
      </c>
      <c r="I2746" t="s">
        <v>169</v>
      </c>
      <c r="J2746" t="s">
        <v>170</v>
      </c>
      <c r="K2746">
        <v>24</v>
      </c>
      <c r="L2746" t="s">
        <v>36</v>
      </c>
      <c r="M2746" t="s">
        <v>37</v>
      </c>
      <c r="N2746" t="s">
        <v>35</v>
      </c>
      <c r="P2746" t="s">
        <v>265</v>
      </c>
      <c r="Q2746">
        <v>6</v>
      </c>
      <c r="T2746" t="s">
        <v>294</v>
      </c>
      <c r="U2746" s="61">
        <f>Arkusz2!S2746</f>
        <v>0.1094694240700843</v>
      </c>
    </row>
    <row r="2747" spans="1:21">
      <c r="A2747" s="10" t="s">
        <v>604</v>
      </c>
      <c r="B2747">
        <v>2746</v>
      </c>
      <c r="C2747">
        <v>13</v>
      </c>
      <c r="D2747" t="s">
        <v>605</v>
      </c>
      <c r="E2747" t="s">
        <v>146</v>
      </c>
      <c r="F2747" t="s">
        <v>169</v>
      </c>
      <c r="G2747" t="s">
        <v>30</v>
      </c>
      <c r="H2747" t="s">
        <v>30</v>
      </c>
      <c r="I2747" t="s">
        <v>169</v>
      </c>
      <c r="J2747" t="s">
        <v>39</v>
      </c>
      <c r="K2747">
        <v>25</v>
      </c>
      <c r="L2747" t="s">
        <v>396</v>
      </c>
      <c r="M2747" t="s">
        <v>37</v>
      </c>
      <c r="N2747" t="s">
        <v>38</v>
      </c>
      <c r="P2747" t="s">
        <v>281</v>
      </c>
      <c r="Q2747">
        <v>6</v>
      </c>
      <c r="T2747" t="s">
        <v>295</v>
      </c>
      <c r="U2747" s="61">
        <f>Arkusz2!S2747</f>
        <v>7.6926995697442255E-2</v>
      </c>
    </row>
    <row r="2748" spans="1:21">
      <c r="A2748" s="10" t="s">
        <v>604</v>
      </c>
      <c r="B2748">
        <v>2747</v>
      </c>
      <c r="C2748">
        <v>13</v>
      </c>
      <c r="D2748" t="s">
        <v>605</v>
      </c>
      <c r="E2748" t="s">
        <v>146</v>
      </c>
      <c r="F2748" t="s">
        <v>169</v>
      </c>
      <c r="G2748" t="s">
        <v>30</v>
      </c>
      <c r="H2748" t="s">
        <v>30</v>
      </c>
      <c r="I2748" t="s">
        <v>169</v>
      </c>
      <c r="J2748" t="s">
        <v>39</v>
      </c>
      <c r="K2748">
        <v>28</v>
      </c>
      <c r="L2748" t="s">
        <v>241</v>
      </c>
      <c r="M2748" t="s">
        <v>43</v>
      </c>
      <c r="N2748" t="s">
        <v>38</v>
      </c>
      <c r="O2748" t="s">
        <v>13</v>
      </c>
      <c r="P2748" t="s">
        <v>335</v>
      </c>
      <c r="Q2748">
        <v>1</v>
      </c>
      <c r="T2748" t="s">
        <v>294</v>
      </c>
      <c r="U2748" s="61">
        <f>Arkusz2!S2748</f>
        <v>0.56740620798233488</v>
      </c>
    </row>
    <row r="2749" spans="1:21">
      <c r="A2749" s="10" t="s">
        <v>604</v>
      </c>
      <c r="B2749">
        <v>2748</v>
      </c>
      <c r="C2749">
        <v>13</v>
      </c>
      <c r="D2749" t="s">
        <v>605</v>
      </c>
      <c r="E2749" t="s">
        <v>146</v>
      </c>
      <c r="F2749" t="s">
        <v>30</v>
      </c>
      <c r="G2749" t="s">
        <v>169</v>
      </c>
      <c r="H2749" t="s">
        <v>30</v>
      </c>
      <c r="I2749" t="s">
        <v>169</v>
      </c>
      <c r="J2749" t="s">
        <v>170</v>
      </c>
      <c r="K2749">
        <v>32</v>
      </c>
      <c r="L2749" t="s">
        <v>267</v>
      </c>
      <c r="M2749" t="s">
        <v>43</v>
      </c>
      <c r="N2749" t="s">
        <v>49</v>
      </c>
      <c r="Q2749">
        <v>6</v>
      </c>
      <c r="U2749" s="61">
        <f>Arkusz2!S2749</f>
        <v>0.18406554276601864</v>
      </c>
    </row>
    <row r="2750" spans="1:21">
      <c r="A2750" s="10" t="s">
        <v>604</v>
      </c>
      <c r="B2750">
        <v>2749</v>
      </c>
      <c r="C2750">
        <v>13</v>
      </c>
      <c r="D2750" t="s">
        <v>605</v>
      </c>
      <c r="E2750" t="s">
        <v>146</v>
      </c>
      <c r="F2750" t="s">
        <v>30</v>
      </c>
      <c r="G2750" t="s">
        <v>169</v>
      </c>
      <c r="H2750" t="s">
        <v>30</v>
      </c>
      <c r="I2750" t="s">
        <v>169</v>
      </c>
      <c r="J2750" t="s">
        <v>170</v>
      </c>
      <c r="K2750">
        <v>33</v>
      </c>
      <c r="L2750" t="s">
        <v>318</v>
      </c>
      <c r="M2750" t="s">
        <v>34</v>
      </c>
      <c r="N2750" t="s">
        <v>49</v>
      </c>
      <c r="P2750" t="s">
        <v>504</v>
      </c>
      <c r="Q2750">
        <v>6</v>
      </c>
      <c r="U2750" s="61">
        <f>Arkusz2!S2750</f>
        <v>0.17298255377116797</v>
      </c>
    </row>
    <row r="2751" spans="1:21">
      <c r="A2751" s="10" t="s">
        <v>604</v>
      </c>
      <c r="B2751">
        <v>2750</v>
      </c>
      <c r="C2751">
        <v>13</v>
      </c>
      <c r="D2751" t="s">
        <v>605</v>
      </c>
      <c r="E2751" t="s">
        <v>146</v>
      </c>
      <c r="F2751" t="s">
        <v>30</v>
      </c>
      <c r="G2751" t="s">
        <v>169</v>
      </c>
      <c r="H2751" t="s">
        <v>30</v>
      </c>
      <c r="I2751" t="s">
        <v>169</v>
      </c>
      <c r="J2751" t="s">
        <v>170</v>
      </c>
      <c r="K2751">
        <v>37</v>
      </c>
      <c r="L2751" t="s">
        <v>48</v>
      </c>
      <c r="M2751" t="s">
        <v>43</v>
      </c>
      <c r="N2751" t="s">
        <v>49</v>
      </c>
      <c r="P2751" t="s">
        <v>50</v>
      </c>
      <c r="Q2751">
        <v>8</v>
      </c>
      <c r="U2751" s="61">
        <f>Arkusz2!S2751</f>
        <v>3.2071413573108588E-2</v>
      </c>
    </row>
    <row r="2752" spans="1:21">
      <c r="A2752" s="10" t="s">
        <v>604</v>
      </c>
      <c r="B2752">
        <v>2751</v>
      </c>
      <c r="C2752">
        <v>13</v>
      </c>
      <c r="D2752" t="s">
        <v>605</v>
      </c>
      <c r="E2752" t="s">
        <v>146</v>
      </c>
      <c r="F2752" t="s">
        <v>30</v>
      </c>
      <c r="G2752" t="s">
        <v>169</v>
      </c>
      <c r="H2752" t="s">
        <v>30</v>
      </c>
      <c r="I2752" t="s">
        <v>169</v>
      </c>
      <c r="J2752" t="s">
        <v>170</v>
      </c>
      <c r="K2752">
        <v>40</v>
      </c>
      <c r="L2752" t="s">
        <v>504</v>
      </c>
      <c r="M2752" t="s">
        <v>37</v>
      </c>
      <c r="N2752" t="s">
        <v>35</v>
      </c>
      <c r="P2752" t="s">
        <v>48</v>
      </c>
      <c r="Q2752">
        <v>2</v>
      </c>
      <c r="T2752" t="s">
        <v>294</v>
      </c>
      <c r="U2752" s="61">
        <f>Arkusz2!S2752</f>
        <v>0.16139501688237903</v>
      </c>
    </row>
    <row r="2753" spans="1:21">
      <c r="A2753" s="10" t="s">
        <v>604</v>
      </c>
      <c r="B2753">
        <v>2752</v>
      </c>
      <c r="C2753">
        <v>13</v>
      </c>
      <c r="D2753" t="s">
        <v>605</v>
      </c>
      <c r="E2753" t="s">
        <v>146</v>
      </c>
      <c r="F2753" t="s">
        <v>169</v>
      </c>
      <c r="G2753" t="s">
        <v>30</v>
      </c>
      <c r="H2753" t="s">
        <v>30</v>
      </c>
      <c r="I2753" t="s">
        <v>169</v>
      </c>
      <c r="J2753" t="s">
        <v>39</v>
      </c>
      <c r="K2753">
        <v>41</v>
      </c>
      <c r="L2753" t="s">
        <v>281</v>
      </c>
      <c r="M2753" t="s">
        <v>34</v>
      </c>
      <c r="N2753" t="s">
        <v>38</v>
      </c>
      <c r="P2753" t="s">
        <v>180</v>
      </c>
      <c r="Q2753">
        <v>3</v>
      </c>
      <c r="U2753" s="61">
        <f>Arkusz2!S2753</f>
        <v>1.8433060167136604E-2</v>
      </c>
    </row>
    <row r="2754" spans="1:21">
      <c r="A2754" s="10" t="s">
        <v>604</v>
      </c>
      <c r="B2754">
        <v>2753</v>
      </c>
      <c r="C2754">
        <v>13</v>
      </c>
      <c r="D2754" t="s">
        <v>605</v>
      </c>
      <c r="E2754" t="s">
        <v>146</v>
      </c>
      <c r="F2754" t="s">
        <v>30</v>
      </c>
      <c r="G2754" t="s">
        <v>169</v>
      </c>
      <c r="H2754" t="s">
        <v>30</v>
      </c>
      <c r="I2754" t="s">
        <v>169</v>
      </c>
      <c r="J2754" t="s">
        <v>170</v>
      </c>
      <c r="K2754">
        <v>42</v>
      </c>
      <c r="L2754" t="s">
        <v>267</v>
      </c>
      <c r="M2754" t="s">
        <v>43</v>
      </c>
      <c r="N2754" t="s">
        <v>35</v>
      </c>
      <c r="P2754" t="s">
        <v>50</v>
      </c>
      <c r="Q2754">
        <v>8</v>
      </c>
      <c r="U2754" s="61">
        <f>Arkusz2!S2754</f>
        <v>3.2071413573108588E-2</v>
      </c>
    </row>
    <row r="2755" spans="1:21">
      <c r="A2755" s="10" t="s">
        <v>604</v>
      </c>
      <c r="B2755">
        <v>2754</v>
      </c>
      <c r="C2755">
        <v>13</v>
      </c>
      <c r="D2755" t="s">
        <v>605</v>
      </c>
      <c r="E2755" t="s">
        <v>146</v>
      </c>
      <c r="F2755" t="s">
        <v>30</v>
      </c>
      <c r="G2755" t="s">
        <v>169</v>
      </c>
      <c r="H2755" t="s">
        <v>30</v>
      </c>
      <c r="I2755" t="s">
        <v>169</v>
      </c>
      <c r="J2755" t="s">
        <v>170</v>
      </c>
      <c r="K2755">
        <v>42</v>
      </c>
      <c r="L2755" t="s">
        <v>36</v>
      </c>
      <c r="M2755" t="s">
        <v>34</v>
      </c>
      <c r="N2755" t="s">
        <v>49</v>
      </c>
      <c r="P2755" t="s">
        <v>265</v>
      </c>
      <c r="Q2755">
        <v>6</v>
      </c>
      <c r="U2755" s="61">
        <f>Arkusz2!S2755</f>
        <v>0.17298255377116797</v>
      </c>
    </row>
    <row r="2756" spans="1:21">
      <c r="A2756" s="10" t="s">
        <v>604</v>
      </c>
      <c r="B2756">
        <v>2755</v>
      </c>
      <c r="C2756">
        <v>13</v>
      </c>
      <c r="D2756" t="s">
        <v>605</v>
      </c>
      <c r="E2756" t="s">
        <v>146</v>
      </c>
      <c r="F2756" t="s">
        <v>169</v>
      </c>
      <c r="G2756" t="s">
        <v>30</v>
      </c>
      <c r="H2756" t="s">
        <v>30</v>
      </c>
      <c r="I2756" t="s">
        <v>169</v>
      </c>
      <c r="J2756" t="s">
        <v>39</v>
      </c>
      <c r="K2756">
        <v>43</v>
      </c>
      <c r="L2756" t="s">
        <v>180</v>
      </c>
      <c r="M2756" t="s">
        <v>37</v>
      </c>
      <c r="N2756" t="s">
        <v>35</v>
      </c>
      <c r="P2756" t="s">
        <v>182</v>
      </c>
      <c r="Q2756">
        <v>2</v>
      </c>
      <c r="U2756" s="61">
        <f>Arkusz2!S2756</f>
        <v>0.15046986178004315</v>
      </c>
    </row>
    <row r="2757" spans="1:21">
      <c r="A2757" s="10" t="s">
        <v>604</v>
      </c>
      <c r="B2757">
        <v>2756</v>
      </c>
      <c r="C2757">
        <v>13</v>
      </c>
      <c r="D2757" t="s">
        <v>605</v>
      </c>
      <c r="E2757" t="s">
        <v>146</v>
      </c>
      <c r="F2757" t="s">
        <v>30</v>
      </c>
      <c r="G2757" t="s">
        <v>169</v>
      </c>
      <c r="H2757" t="s">
        <v>30</v>
      </c>
      <c r="I2757" t="s">
        <v>169</v>
      </c>
      <c r="J2757" t="s">
        <v>170</v>
      </c>
      <c r="K2757">
        <v>46</v>
      </c>
      <c r="L2757" t="s">
        <v>264</v>
      </c>
      <c r="M2757" t="s">
        <v>34</v>
      </c>
      <c r="N2757" t="s">
        <v>49</v>
      </c>
      <c r="P2757" t="s">
        <v>267</v>
      </c>
      <c r="Q2757">
        <v>6</v>
      </c>
      <c r="U2757" s="61">
        <f>Arkusz2!S2757</f>
        <v>0.17298255377116797</v>
      </c>
    </row>
    <row r="2758" spans="1:21">
      <c r="A2758" s="10" t="s">
        <v>604</v>
      </c>
      <c r="B2758">
        <v>2757</v>
      </c>
      <c r="C2758">
        <v>13</v>
      </c>
      <c r="D2758" t="s">
        <v>605</v>
      </c>
      <c r="E2758" t="s">
        <v>146</v>
      </c>
      <c r="F2758" t="s">
        <v>30</v>
      </c>
      <c r="G2758" t="s">
        <v>169</v>
      </c>
      <c r="H2758" t="s">
        <v>30</v>
      </c>
      <c r="I2758" t="s">
        <v>169</v>
      </c>
      <c r="J2758" t="s">
        <v>170</v>
      </c>
      <c r="K2758">
        <v>48</v>
      </c>
      <c r="L2758" t="s">
        <v>36</v>
      </c>
      <c r="M2758" t="s">
        <v>43</v>
      </c>
      <c r="N2758" t="s">
        <v>35</v>
      </c>
      <c r="Q2758">
        <v>8</v>
      </c>
      <c r="U2758" s="61">
        <f>Arkusz2!S2758</f>
        <v>3.4502880732867523E-2</v>
      </c>
    </row>
    <row r="2759" spans="1:21">
      <c r="A2759" s="10" t="s">
        <v>604</v>
      </c>
      <c r="B2759">
        <v>2758</v>
      </c>
      <c r="C2759">
        <v>13</v>
      </c>
      <c r="D2759" t="s">
        <v>605</v>
      </c>
      <c r="E2759" t="s">
        <v>146</v>
      </c>
      <c r="F2759" t="s">
        <v>30</v>
      </c>
      <c r="G2759" t="s">
        <v>169</v>
      </c>
      <c r="H2759" t="s">
        <v>30</v>
      </c>
      <c r="I2759" t="s">
        <v>169</v>
      </c>
      <c r="J2759" t="s">
        <v>170</v>
      </c>
      <c r="K2759">
        <v>49</v>
      </c>
      <c r="L2759" t="s">
        <v>267</v>
      </c>
      <c r="M2759" t="s">
        <v>43</v>
      </c>
      <c r="N2759" t="s">
        <v>35</v>
      </c>
      <c r="Q2759">
        <v>6</v>
      </c>
      <c r="U2759" s="61">
        <f>Arkusz2!S2759</f>
        <v>0.18406554276601864</v>
      </c>
    </row>
    <row r="2760" spans="1:21">
      <c r="A2760" s="10" t="s">
        <v>604</v>
      </c>
      <c r="B2760">
        <v>2759</v>
      </c>
      <c r="C2760">
        <v>13</v>
      </c>
      <c r="D2760" t="s">
        <v>605</v>
      </c>
      <c r="E2760" t="s">
        <v>146</v>
      </c>
      <c r="F2760" t="s">
        <v>169</v>
      </c>
      <c r="G2760" t="s">
        <v>30</v>
      </c>
      <c r="H2760" t="s">
        <v>30</v>
      </c>
      <c r="I2760" t="s">
        <v>169</v>
      </c>
      <c r="J2760" t="s">
        <v>39</v>
      </c>
      <c r="K2760">
        <v>53</v>
      </c>
      <c r="L2760" t="s">
        <v>180</v>
      </c>
      <c r="M2760" t="s">
        <v>43</v>
      </c>
      <c r="N2760" t="s">
        <v>35</v>
      </c>
      <c r="P2760" t="s">
        <v>335</v>
      </c>
      <c r="Q2760">
        <v>8</v>
      </c>
      <c r="U2760" s="61">
        <f>Arkusz2!S2760</f>
        <v>3.2071413573108588E-2</v>
      </c>
    </row>
    <row r="2761" spans="1:21">
      <c r="A2761" s="10" t="s">
        <v>604</v>
      </c>
      <c r="B2761">
        <v>2760</v>
      </c>
      <c r="C2761">
        <v>13</v>
      </c>
      <c r="D2761" t="s">
        <v>605</v>
      </c>
      <c r="E2761" t="s">
        <v>146</v>
      </c>
      <c r="F2761" t="s">
        <v>30</v>
      </c>
      <c r="G2761" t="s">
        <v>169</v>
      </c>
      <c r="H2761" t="s">
        <v>30</v>
      </c>
      <c r="I2761" t="s">
        <v>169</v>
      </c>
      <c r="J2761" t="s">
        <v>170</v>
      </c>
      <c r="K2761">
        <v>54</v>
      </c>
      <c r="L2761" t="s">
        <v>264</v>
      </c>
      <c r="M2761" t="s">
        <v>34</v>
      </c>
      <c r="N2761" t="s">
        <v>35</v>
      </c>
      <c r="P2761" t="s">
        <v>267</v>
      </c>
      <c r="Q2761">
        <v>8</v>
      </c>
      <c r="U2761" s="61">
        <f>Arkusz2!S2761</f>
        <v>3.2071413573108588E-2</v>
      </c>
    </row>
    <row r="2762" spans="1:21">
      <c r="A2762" s="10" t="s">
        <v>604</v>
      </c>
      <c r="B2762">
        <v>2761</v>
      </c>
      <c r="C2762">
        <v>13</v>
      </c>
      <c r="D2762" t="s">
        <v>605</v>
      </c>
      <c r="E2762" t="s">
        <v>146</v>
      </c>
      <c r="F2762" t="s">
        <v>30</v>
      </c>
      <c r="G2762" t="s">
        <v>169</v>
      </c>
      <c r="H2762" t="s">
        <v>30</v>
      </c>
      <c r="I2762" t="s">
        <v>169</v>
      </c>
      <c r="J2762" t="s">
        <v>170</v>
      </c>
      <c r="K2762">
        <v>56</v>
      </c>
      <c r="L2762" t="s">
        <v>50</v>
      </c>
      <c r="M2762" t="s">
        <v>43</v>
      </c>
      <c r="N2762" t="s">
        <v>49</v>
      </c>
      <c r="P2762" t="s">
        <v>291</v>
      </c>
      <c r="Q2762">
        <v>5</v>
      </c>
      <c r="T2762" t="s">
        <v>294</v>
      </c>
      <c r="U2762" s="61">
        <f>Arkusz2!S2762</f>
        <v>6.2055568533739426E-2</v>
      </c>
    </row>
    <row r="2763" spans="1:21">
      <c r="A2763" s="10" t="s">
        <v>604</v>
      </c>
      <c r="B2763">
        <v>2762</v>
      </c>
      <c r="C2763">
        <v>13</v>
      </c>
      <c r="D2763" t="s">
        <v>605</v>
      </c>
      <c r="E2763" t="s">
        <v>146</v>
      </c>
      <c r="F2763" t="s">
        <v>30</v>
      </c>
      <c r="G2763" t="s">
        <v>169</v>
      </c>
      <c r="H2763" t="s">
        <v>30</v>
      </c>
      <c r="I2763" t="s">
        <v>169</v>
      </c>
      <c r="J2763" t="s">
        <v>170</v>
      </c>
      <c r="K2763">
        <v>58</v>
      </c>
      <c r="L2763" t="s">
        <v>265</v>
      </c>
      <c r="M2763" t="s">
        <v>43</v>
      </c>
      <c r="N2763" t="s">
        <v>49</v>
      </c>
      <c r="Q2763">
        <v>8</v>
      </c>
      <c r="S2763" t="s">
        <v>296</v>
      </c>
      <c r="U2763" s="61">
        <f>Arkusz2!S2763</f>
        <v>6.0950324382530965E-2</v>
      </c>
    </row>
    <row r="2764" spans="1:21">
      <c r="A2764" s="10" t="s">
        <v>604</v>
      </c>
      <c r="B2764">
        <v>2763</v>
      </c>
      <c r="C2764">
        <v>13</v>
      </c>
      <c r="D2764" t="s">
        <v>605</v>
      </c>
      <c r="E2764" t="s">
        <v>146</v>
      </c>
      <c r="F2764" t="s">
        <v>30</v>
      </c>
      <c r="G2764" t="s">
        <v>169</v>
      </c>
      <c r="H2764" t="s">
        <v>30</v>
      </c>
      <c r="I2764" t="s">
        <v>169</v>
      </c>
      <c r="J2764" t="s">
        <v>170</v>
      </c>
      <c r="K2764">
        <v>59</v>
      </c>
      <c r="L2764" t="s">
        <v>264</v>
      </c>
      <c r="M2764" t="s">
        <v>43</v>
      </c>
      <c r="N2764" t="s">
        <v>38</v>
      </c>
      <c r="P2764" t="s">
        <v>291</v>
      </c>
      <c r="Q2764">
        <v>5</v>
      </c>
      <c r="U2764" s="61">
        <f>Arkusz2!S2764</f>
        <v>5.7394673231095802E-2</v>
      </c>
    </row>
    <row r="2765" spans="1:21">
      <c r="A2765" s="10" t="s">
        <v>604</v>
      </c>
      <c r="B2765">
        <v>2764</v>
      </c>
      <c r="C2765">
        <v>13</v>
      </c>
      <c r="D2765" t="s">
        <v>605</v>
      </c>
      <c r="E2765" t="s">
        <v>146</v>
      </c>
      <c r="F2765" t="s">
        <v>169</v>
      </c>
      <c r="G2765" t="s">
        <v>30</v>
      </c>
      <c r="H2765" t="s">
        <v>30</v>
      </c>
      <c r="I2765" t="s">
        <v>169</v>
      </c>
      <c r="J2765" t="s">
        <v>39</v>
      </c>
      <c r="K2765">
        <v>62</v>
      </c>
      <c r="L2765" t="s">
        <v>182</v>
      </c>
      <c r="M2765" t="s">
        <v>43</v>
      </c>
      <c r="N2765" t="s">
        <v>35</v>
      </c>
      <c r="P2765" t="s">
        <v>335</v>
      </c>
      <c r="Q2765">
        <v>8</v>
      </c>
      <c r="U2765" s="61">
        <f>Arkusz2!S2765</f>
        <v>3.2071413573108588E-2</v>
      </c>
    </row>
    <row r="2766" spans="1:21">
      <c r="A2766" s="10" t="s">
        <v>604</v>
      </c>
      <c r="B2766">
        <v>2765</v>
      </c>
      <c r="C2766">
        <v>13</v>
      </c>
      <c r="D2766" t="s">
        <v>605</v>
      </c>
      <c r="E2766" t="s">
        <v>146</v>
      </c>
      <c r="F2766" t="s">
        <v>169</v>
      </c>
      <c r="G2766" t="s">
        <v>30</v>
      </c>
      <c r="H2766" t="s">
        <v>30</v>
      </c>
      <c r="I2766" t="s">
        <v>169</v>
      </c>
      <c r="J2766" t="s">
        <v>39</v>
      </c>
      <c r="K2766">
        <v>64</v>
      </c>
      <c r="L2766" t="s">
        <v>180</v>
      </c>
      <c r="M2766" t="s">
        <v>43</v>
      </c>
      <c r="N2766" t="s">
        <v>38</v>
      </c>
      <c r="O2766" t="s">
        <v>13</v>
      </c>
      <c r="Q2766">
        <v>8</v>
      </c>
      <c r="U2766" s="61">
        <f>Arkusz2!S2766</f>
        <v>3.4502880732867523E-2</v>
      </c>
    </row>
    <row r="2767" spans="1:21">
      <c r="A2767" s="10" t="s">
        <v>604</v>
      </c>
      <c r="B2767">
        <v>2766</v>
      </c>
      <c r="C2767">
        <v>13</v>
      </c>
      <c r="D2767" t="s">
        <v>605</v>
      </c>
      <c r="E2767" t="s">
        <v>146</v>
      </c>
      <c r="F2767" t="s">
        <v>30</v>
      </c>
      <c r="G2767" t="s">
        <v>169</v>
      </c>
      <c r="H2767" t="s">
        <v>30</v>
      </c>
      <c r="I2767" t="s">
        <v>169</v>
      </c>
      <c r="J2767" t="s">
        <v>170</v>
      </c>
      <c r="K2767">
        <v>71</v>
      </c>
      <c r="L2767" t="s">
        <v>50</v>
      </c>
      <c r="M2767" t="s">
        <v>43</v>
      </c>
      <c r="N2767" t="s">
        <v>38</v>
      </c>
      <c r="P2767" t="s">
        <v>462</v>
      </c>
      <c r="Q2767">
        <v>6</v>
      </c>
      <c r="U2767" s="61">
        <f>Arkusz2!S2767</f>
        <v>0.17298255377116797</v>
      </c>
    </row>
    <row r="2768" spans="1:21">
      <c r="A2768" s="10" t="s">
        <v>604</v>
      </c>
      <c r="B2768">
        <v>2767</v>
      </c>
      <c r="C2768">
        <v>13</v>
      </c>
      <c r="D2768" t="s">
        <v>605</v>
      </c>
      <c r="E2768" t="s">
        <v>146</v>
      </c>
      <c r="F2768" t="s">
        <v>30</v>
      </c>
      <c r="G2768" t="s">
        <v>169</v>
      </c>
      <c r="H2768" t="s">
        <v>30</v>
      </c>
      <c r="I2768" t="s">
        <v>169</v>
      </c>
      <c r="J2768" t="s">
        <v>170</v>
      </c>
      <c r="K2768">
        <v>78</v>
      </c>
      <c r="L2768" t="s">
        <v>449</v>
      </c>
      <c r="M2768" t="s">
        <v>43</v>
      </c>
      <c r="N2768" t="s">
        <v>35</v>
      </c>
      <c r="P2768" t="s">
        <v>50</v>
      </c>
      <c r="Q2768">
        <v>5</v>
      </c>
      <c r="U2768" s="61">
        <f>Arkusz2!S2768</f>
        <v>5.7394673231095802E-2</v>
      </c>
    </row>
    <row r="2769" spans="1:21">
      <c r="A2769" s="10" t="s">
        <v>604</v>
      </c>
      <c r="B2769">
        <v>2768</v>
      </c>
      <c r="C2769">
        <v>13</v>
      </c>
      <c r="D2769" t="s">
        <v>605</v>
      </c>
      <c r="E2769" t="s">
        <v>146</v>
      </c>
      <c r="F2769" t="s">
        <v>30</v>
      </c>
      <c r="G2769" t="s">
        <v>169</v>
      </c>
      <c r="H2769" t="s">
        <v>30</v>
      </c>
      <c r="I2769" t="s">
        <v>169</v>
      </c>
      <c r="J2769" t="s">
        <v>170</v>
      </c>
      <c r="K2769">
        <v>79</v>
      </c>
      <c r="L2769" t="s">
        <v>264</v>
      </c>
      <c r="M2769" t="s">
        <v>43</v>
      </c>
      <c r="N2769" t="s">
        <v>38</v>
      </c>
      <c r="O2769" t="s">
        <v>13</v>
      </c>
      <c r="Q2769" t="s">
        <v>15</v>
      </c>
      <c r="R2769" t="s">
        <v>15</v>
      </c>
      <c r="U2769" s="61">
        <f>Arkusz2!S2769</f>
        <v>0.78571300199005822</v>
      </c>
    </row>
    <row r="2770" spans="1:21">
      <c r="A2770" s="10" t="s">
        <v>604</v>
      </c>
      <c r="B2770">
        <v>2769</v>
      </c>
      <c r="C2770">
        <v>13</v>
      </c>
      <c r="D2770" t="s">
        <v>605</v>
      </c>
      <c r="E2770" t="s">
        <v>146</v>
      </c>
      <c r="F2770" t="s">
        <v>30</v>
      </c>
      <c r="G2770" t="s">
        <v>169</v>
      </c>
      <c r="H2770" t="s">
        <v>30</v>
      </c>
      <c r="I2770" t="s">
        <v>169</v>
      </c>
      <c r="J2770" t="s">
        <v>170</v>
      </c>
      <c r="K2770">
        <v>86</v>
      </c>
      <c r="L2770" t="s">
        <v>264</v>
      </c>
      <c r="M2770" t="s">
        <v>34</v>
      </c>
      <c r="N2770" t="s">
        <v>38</v>
      </c>
      <c r="O2770" t="s">
        <v>13</v>
      </c>
      <c r="P2770" t="s">
        <v>265</v>
      </c>
      <c r="Q2770">
        <v>8</v>
      </c>
      <c r="U2770" s="61">
        <f>Arkusz2!S2770</f>
        <v>3.2071413573108588E-2</v>
      </c>
    </row>
    <row r="2771" spans="1:21">
      <c r="A2771" s="10" t="s">
        <v>606</v>
      </c>
      <c r="B2771">
        <v>2770</v>
      </c>
      <c r="C2771">
        <v>13</v>
      </c>
      <c r="D2771" t="s">
        <v>605</v>
      </c>
      <c r="E2771" t="s">
        <v>146</v>
      </c>
      <c r="F2771" t="s">
        <v>147</v>
      </c>
      <c r="G2771" t="s">
        <v>120</v>
      </c>
      <c r="H2771" t="s">
        <v>120</v>
      </c>
      <c r="I2771" t="s">
        <v>147</v>
      </c>
      <c r="J2771" t="s">
        <v>121</v>
      </c>
      <c r="K2771">
        <v>1</v>
      </c>
      <c r="L2771" t="s">
        <v>155</v>
      </c>
      <c r="M2771" t="s">
        <v>43</v>
      </c>
      <c r="N2771" t="s">
        <v>38</v>
      </c>
      <c r="O2771" t="s">
        <v>612</v>
      </c>
      <c r="P2771" t="s">
        <v>464</v>
      </c>
      <c r="Q2771">
        <v>5</v>
      </c>
      <c r="U2771" s="61">
        <f>Arkusz2!S2771</f>
        <v>5.7394673231095802E-2</v>
      </c>
    </row>
    <row r="2772" spans="1:21">
      <c r="A2772" s="10" t="s">
        <v>606</v>
      </c>
      <c r="B2772">
        <v>2771</v>
      </c>
      <c r="C2772">
        <v>13</v>
      </c>
      <c r="D2772" t="s">
        <v>605</v>
      </c>
      <c r="E2772" t="s">
        <v>146</v>
      </c>
      <c r="F2772" t="s">
        <v>120</v>
      </c>
      <c r="G2772" t="s">
        <v>147</v>
      </c>
      <c r="H2772" t="s">
        <v>120</v>
      </c>
      <c r="I2772" t="s">
        <v>147</v>
      </c>
      <c r="J2772" t="s">
        <v>151</v>
      </c>
      <c r="K2772">
        <v>4</v>
      </c>
      <c r="L2772" t="s">
        <v>138</v>
      </c>
      <c r="M2772" t="s">
        <v>43</v>
      </c>
      <c r="N2772" t="s">
        <v>35</v>
      </c>
      <c r="Q2772">
        <v>5</v>
      </c>
      <c r="U2772" s="61">
        <f>Arkusz2!S2772</f>
        <v>6.1623772780053571E-2</v>
      </c>
    </row>
    <row r="2773" spans="1:21">
      <c r="A2773" s="10" t="s">
        <v>606</v>
      </c>
      <c r="B2773">
        <v>2772</v>
      </c>
      <c r="C2773">
        <v>13</v>
      </c>
      <c r="D2773" t="s">
        <v>605</v>
      </c>
      <c r="E2773" t="s">
        <v>146</v>
      </c>
      <c r="F2773" t="s">
        <v>120</v>
      </c>
      <c r="G2773" t="s">
        <v>147</v>
      </c>
      <c r="H2773" t="s">
        <v>120</v>
      </c>
      <c r="I2773" t="s">
        <v>147</v>
      </c>
      <c r="J2773" t="s">
        <v>151</v>
      </c>
      <c r="K2773">
        <v>5</v>
      </c>
      <c r="L2773" t="s">
        <v>129</v>
      </c>
      <c r="M2773" t="s">
        <v>34</v>
      </c>
      <c r="N2773" t="s">
        <v>38</v>
      </c>
      <c r="P2773" t="s">
        <v>131</v>
      </c>
      <c r="Q2773">
        <v>6</v>
      </c>
      <c r="U2773" s="61">
        <f>Arkusz2!S2773</f>
        <v>0.17298255377116797</v>
      </c>
    </row>
    <row r="2774" spans="1:21">
      <c r="A2774" s="10" t="s">
        <v>606</v>
      </c>
      <c r="B2774">
        <v>2773</v>
      </c>
      <c r="C2774">
        <v>13</v>
      </c>
      <c r="D2774" t="s">
        <v>605</v>
      </c>
      <c r="E2774" t="s">
        <v>146</v>
      </c>
      <c r="F2774" t="s">
        <v>120</v>
      </c>
      <c r="G2774" t="s">
        <v>147</v>
      </c>
      <c r="H2774" t="s">
        <v>120</v>
      </c>
      <c r="I2774" t="s">
        <v>147</v>
      </c>
      <c r="J2774" t="s">
        <v>151</v>
      </c>
      <c r="K2774">
        <v>13</v>
      </c>
      <c r="L2774" t="s">
        <v>134</v>
      </c>
      <c r="M2774" t="s">
        <v>43</v>
      </c>
      <c r="N2774" t="s">
        <v>38</v>
      </c>
      <c r="P2774" t="s">
        <v>225</v>
      </c>
      <c r="Q2774">
        <v>8</v>
      </c>
      <c r="U2774" s="61">
        <f>Arkusz2!S2774</f>
        <v>3.2071413573108588E-2</v>
      </c>
    </row>
    <row r="2775" spans="1:21">
      <c r="A2775" s="10" t="s">
        <v>606</v>
      </c>
      <c r="B2775">
        <v>2774</v>
      </c>
      <c r="C2775">
        <v>13</v>
      </c>
      <c r="D2775" t="s">
        <v>605</v>
      </c>
      <c r="E2775" t="s">
        <v>146</v>
      </c>
      <c r="F2775" t="s">
        <v>120</v>
      </c>
      <c r="G2775" t="s">
        <v>147</v>
      </c>
      <c r="H2775" t="s">
        <v>120</v>
      </c>
      <c r="I2775" t="s">
        <v>147</v>
      </c>
      <c r="J2775" t="s">
        <v>151</v>
      </c>
      <c r="K2775">
        <v>17</v>
      </c>
      <c r="L2775" t="s">
        <v>138</v>
      </c>
      <c r="M2775" t="s">
        <v>43</v>
      </c>
      <c r="N2775" t="s">
        <v>35</v>
      </c>
      <c r="Q2775">
        <v>6</v>
      </c>
      <c r="U2775" s="61">
        <f>Arkusz2!S2775</f>
        <v>0.18406554276601864</v>
      </c>
    </row>
    <row r="2776" spans="1:21">
      <c r="A2776" s="10" t="s">
        <v>606</v>
      </c>
      <c r="B2776">
        <v>2775</v>
      </c>
      <c r="C2776">
        <v>13</v>
      </c>
      <c r="D2776" t="s">
        <v>605</v>
      </c>
      <c r="E2776" t="s">
        <v>146</v>
      </c>
      <c r="F2776" t="s">
        <v>120</v>
      </c>
      <c r="G2776" t="s">
        <v>147</v>
      </c>
      <c r="H2776" t="s">
        <v>120</v>
      </c>
      <c r="I2776" t="s">
        <v>147</v>
      </c>
      <c r="J2776" t="s">
        <v>151</v>
      </c>
      <c r="K2776">
        <v>19</v>
      </c>
      <c r="L2776" t="s">
        <v>129</v>
      </c>
      <c r="M2776" t="s">
        <v>37</v>
      </c>
      <c r="N2776" t="s">
        <v>38</v>
      </c>
      <c r="P2776" t="s">
        <v>134</v>
      </c>
      <c r="Q2776">
        <v>2</v>
      </c>
      <c r="U2776" s="61">
        <f>Arkusz2!S2776</f>
        <v>0.15046986178004315</v>
      </c>
    </row>
    <row r="2777" spans="1:21">
      <c r="A2777" s="10" t="s">
        <v>606</v>
      </c>
      <c r="B2777">
        <v>2776</v>
      </c>
      <c r="C2777">
        <v>13</v>
      </c>
      <c r="D2777" t="s">
        <v>605</v>
      </c>
      <c r="E2777" t="s">
        <v>146</v>
      </c>
      <c r="F2777" t="s">
        <v>147</v>
      </c>
      <c r="G2777" t="s">
        <v>120</v>
      </c>
      <c r="H2777" t="s">
        <v>120</v>
      </c>
      <c r="I2777" t="s">
        <v>147</v>
      </c>
      <c r="J2777" t="s">
        <v>121</v>
      </c>
      <c r="K2777">
        <v>23</v>
      </c>
      <c r="L2777" t="s">
        <v>162</v>
      </c>
      <c r="M2777" t="s">
        <v>37</v>
      </c>
      <c r="N2777" t="s">
        <v>38</v>
      </c>
      <c r="P2777" t="s">
        <v>613</v>
      </c>
      <c r="Q2777">
        <v>6</v>
      </c>
      <c r="T2777" t="s">
        <v>295</v>
      </c>
      <c r="U2777" s="61">
        <f>Arkusz2!S2777</f>
        <v>7.6926995697442255E-2</v>
      </c>
    </row>
    <row r="2778" spans="1:21">
      <c r="A2778" s="10" t="s">
        <v>606</v>
      </c>
      <c r="B2778">
        <v>2777</v>
      </c>
      <c r="C2778">
        <v>13</v>
      </c>
      <c r="D2778" t="s">
        <v>605</v>
      </c>
      <c r="E2778" t="s">
        <v>146</v>
      </c>
      <c r="F2778" t="s">
        <v>147</v>
      </c>
      <c r="G2778" t="s">
        <v>120</v>
      </c>
      <c r="H2778" t="s">
        <v>120</v>
      </c>
      <c r="I2778" t="s">
        <v>147</v>
      </c>
      <c r="J2778" t="s">
        <v>121</v>
      </c>
      <c r="K2778">
        <v>25</v>
      </c>
      <c r="L2778" t="s">
        <v>253</v>
      </c>
      <c r="M2778" t="s">
        <v>34</v>
      </c>
      <c r="N2778" t="s">
        <v>49</v>
      </c>
      <c r="P2778" t="s">
        <v>426</v>
      </c>
      <c r="Q2778">
        <v>8</v>
      </c>
      <c r="U2778" s="61">
        <f>Arkusz2!S2778</f>
        <v>3.2071413573108588E-2</v>
      </c>
    </row>
    <row r="2779" spans="1:21">
      <c r="A2779" s="10" t="s">
        <v>606</v>
      </c>
      <c r="B2779">
        <v>2778</v>
      </c>
      <c r="C2779">
        <v>13</v>
      </c>
      <c r="D2779" t="s">
        <v>605</v>
      </c>
      <c r="E2779" t="s">
        <v>146</v>
      </c>
      <c r="F2779" t="s">
        <v>147</v>
      </c>
      <c r="G2779" t="s">
        <v>120</v>
      </c>
      <c r="H2779" t="s">
        <v>120</v>
      </c>
      <c r="I2779" t="s">
        <v>147</v>
      </c>
      <c r="J2779" t="s">
        <v>121</v>
      </c>
      <c r="K2779">
        <v>30</v>
      </c>
      <c r="L2779" t="s">
        <v>464</v>
      </c>
      <c r="M2779" t="s">
        <v>43</v>
      </c>
      <c r="N2779" t="s">
        <v>38</v>
      </c>
      <c r="P2779" t="s">
        <v>253</v>
      </c>
      <c r="Q2779">
        <v>6</v>
      </c>
      <c r="U2779" s="61">
        <f>Arkusz2!S2779</f>
        <v>0.17298255377116797</v>
      </c>
    </row>
    <row r="2780" spans="1:21">
      <c r="A2780" s="10" t="s">
        <v>606</v>
      </c>
      <c r="B2780">
        <v>2779</v>
      </c>
      <c r="C2780">
        <v>13</v>
      </c>
      <c r="D2780" t="s">
        <v>605</v>
      </c>
      <c r="E2780" t="s">
        <v>146</v>
      </c>
      <c r="F2780" t="s">
        <v>147</v>
      </c>
      <c r="G2780" t="s">
        <v>120</v>
      </c>
      <c r="H2780" t="s">
        <v>120</v>
      </c>
      <c r="I2780" t="s">
        <v>147</v>
      </c>
      <c r="J2780" t="s">
        <v>121</v>
      </c>
      <c r="K2780">
        <v>31</v>
      </c>
      <c r="L2780" t="s">
        <v>162</v>
      </c>
      <c r="M2780" t="s">
        <v>34</v>
      </c>
      <c r="N2780" t="s">
        <v>49</v>
      </c>
      <c r="P2780" t="s">
        <v>363</v>
      </c>
      <c r="Q2780">
        <v>6</v>
      </c>
      <c r="U2780" s="61">
        <f>Arkusz2!S2780</f>
        <v>0.17298255377116797</v>
      </c>
    </row>
    <row r="2781" spans="1:21">
      <c r="A2781" s="10" t="s">
        <v>606</v>
      </c>
      <c r="B2781">
        <v>2780</v>
      </c>
      <c r="C2781">
        <v>13</v>
      </c>
      <c r="D2781" t="s">
        <v>605</v>
      </c>
      <c r="E2781" t="s">
        <v>146</v>
      </c>
      <c r="F2781" t="s">
        <v>120</v>
      </c>
      <c r="G2781" t="s">
        <v>147</v>
      </c>
      <c r="H2781" t="s">
        <v>120</v>
      </c>
      <c r="I2781" t="s">
        <v>147</v>
      </c>
      <c r="J2781" t="s">
        <v>151</v>
      </c>
      <c r="K2781">
        <v>31</v>
      </c>
      <c r="L2781" t="s">
        <v>129</v>
      </c>
      <c r="M2781" t="s">
        <v>43</v>
      </c>
      <c r="N2781" t="s">
        <v>49</v>
      </c>
      <c r="P2781" t="s">
        <v>544</v>
      </c>
      <c r="Q2781">
        <v>6</v>
      </c>
      <c r="U2781" s="61">
        <f>Arkusz2!S2781</f>
        <v>0.17298255377116797</v>
      </c>
    </row>
    <row r="2782" spans="1:21">
      <c r="A2782" s="10" t="s">
        <v>606</v>
      </c>
      <c r="B2782">
        <v>2781</v>
      </c>
      <c r="C2782">
        <v>13</v>
      </c>
      <c r="D2782" t="s">
        <v>605</v>
      </c>
      <c r="E2782" t="s">
        <v>146</v>
      </c>
      <c r="F2782" t="s">
        <v>120</v>
      </c>
      <c r="G2782" t="s">
        <v>147</v>
      </c>
      <c r="H2782" t="s">
        <v>120</v>
      </c>
      <c r="I2782" t="s">
        <v>147</v>
      </c>
      <c r="J2782" t="s">
        <v>151</v>
      </c>
      <c r="K2782">
        <v>34</v>
      </c>
      <c r="L2782" t="s">
        <v>225</v>
      </c>
      <c r="M2782" t="s">
        <v>34</v>
      </c>
      <c r="N2782" t="s">
        <v>35</v>
      </c>
      <c r="Q2782">
        <v>8</v>
      </c>
      <c r="U2782" s="61">
        <f>Arkusz2!S2782</f>
        <v>3.4502880732867523E-2</v>
      </c>
    </row>
    <row r="2783" spans="1:21">
      <c r="A2783" s="10" t="s">
        <v>606</v>
      </c>
      <c r="B2783">
        <v>2782</v>
      </c>
      <c r="C2783">
        <v>13</v>
      </c>
      <c r="D2783" t="s">
        <v>605</v>
      </c>
      <c r="E2783" t="s">
        <v>146</v>
      </c>
      <c r="F2783" t="s">
        <v>120</v>
      </c>
      <c r="G2783" t="s">
        <v>147</v>
      </c>
      <c r="H2783" t="s">
        <v>120</v>
      </c>
      <c r="I2783" t="s">
        <v>147</v>
      </c>
      <c r="J2783" t="s">
        <v>151</v>
      </c>
      <c r="K2783">
        <v>35</v>
      </c>
      <c r="L2783" t="s">
        <v>131</v>
      </c>
      <c r="M2783" t="s">
        <v>37</v>
      </c>
      <c r="N2783" t="s">
        <v>38</v>
      </c>
      <c r="O2783" t="s">
        <v>13</v>
      </c>
      <c r="P2783" t="s">
        <v>134</v>
      </c>
      <c r="Q2783">
        <v>6</v>
      </c>
      <c r="T2783" t="s">
        <v>295</v>
      </c>
      <c r="U2783" s="61">
        <f>Arkusz2!S2783</f>
        <v>7.6926995697442255E-2</v>
      </c>
    </row>
    <row r="2784" spans="1:21">
      <c r="A2784" s="10" t="s">
        <v>606</v>
      </c>
      <c r="B2784">
        <v>2783</v>
      </c>
      <c r="C2784">
        <v>13</v>
      </c>
      <c r="D2784" t="s">
        <v>605</v>
      </c>
      <c r="E2784" t="s">
        <v>146</v>
      </c>
      <c r="F2784" t="s">
        <v>147</v>
      </c>
      <c r="G2784" t="s">
        <v>120</v>
      </c>
      <c r="H2784" t="s">
        <v>120</v>
      </c>
      <c r="I2784" t="s">
        <v>147</v>
      </c>
      <c r="J2784" t="s">
        <v>121</v>
      </c>
      <c r="K2784">
        <v>38</v>
      </c>
      <c r="L2784" t="s">
        <v>464</v>
      </c>
      <c r="M2784" t="s">
        <v>43</v>
      </c>
      <c r="N2784" t="s">
        <v>38</v>
      </c>
      <c r="P2784" t="s">
        <v>253</v>
      </c>
      <c r="Q2784">
        <v>6</v>
      </c>
      <c r="U2784" s="61">
        <f>Arkusz2!S2784</f>
        <v>0.17298255377116797</v>
      </c>
    </row>
    <row r="2785" spans="1:21">
      <c r="A2785" s="10" t="s">
        <v>606</v>
      </c>
      <c r="B2785">
        <v>2784</v>
      </c>
      <c r="C2785">
        <v>13</v>
      </c>
      <c r="D2785" t="s">
        <v>605</v>
      </c>
      <c r="E2785" t="s">
        <v>146</v>
      </c>
      <c r="F2785" t="s">
        <v>147</v>
      </c>
      <c r="G2785" t="s">
        <v>120</v>
      </c>
      <c r="H2785" t="s">
        <v>120</v>
      </c>
      <c r="I2785" t="s">
        <v>147</v>
      </c>
      <c r="J2785" t="s">
        <v>121</v>
      </c>
      <c r="K2785">
        <v>39</v>
      </c>
      <c r="L2785" t="s">
        <v>162</v>
      </c>
      <c r="M2785" t="s">
        <v>43</v>
      </c>
      <c r="N2785" t="s">
        <v>49</v>
      </c>
      <c r="P2785" t="s">
        <v>155</v>
      </c>
      <c r="Q2785">
        <v>6</v>
      </c>
      <c r="T2785" t="s">
        <v>295</v>
      </c>
      <c r="U2785" s="61">
        <f>Arkusz2!S2785</f>
        <v>0.13350948528427484</v>
      </c>
    </row>
    <row r="2786" spans="1:21">
      <c r="A2786" s="10" t="s">
        <v>606</v>
      </c>
      <c r="B2786">
        <v>2785</v>
      </c>
      <c r="C2786">
        <v>13</v>
      </c>
      <c r="D2786" t="s">
        <v>605</v>
      </c>
      <c r="E2786" t="s">
        <v>146</v>
      </c>
      <c r="F2786" t="s">
        <v>147</v>
      </c>
      <c r="G2786" t="s">
        <v>120</v>
      </c>
      <c r="H2786" t="s">
        <v>120</v>
      </c>
      <c r="I2786" t="s">
        <v>147</v>
      </c>
      <c r="J2786" t="s">
        <v>121</v>
      </c>
      <c r="K2786">
        <v>39</v>
      </c>
      <c r="L2786" t="s">
        <v>509</v>
      </c>
      <c r="M2786" t="s">
        <v>43</v>
      </c>
      <c r="N2786" t="s">
        <v>35</v>
      </c>
      <c r="P2786" t="s">
        <v>278</v>
      </c>
      <c r="Q2786">
        <v>8</v>
      </c>
      <c r="U2786" s="61">
        <f>Arkusz2!S2786</f>
        <v>3.2071413573108588E-2</v>
      </c>
    </row>
    <row r="2787" spans="1:21">
      <c r="A2787" s="10" t="s">
        <v>606</v>
      </c>
      <c r="B2787">
        <v>2786</v>
      </c>
      <c r="C2787">
        <v>13</v>
      </c>
      <c r="D2787" t="s">
        <v>605</v>
      </c>
      <c r="E2787" t="s">
        <v>146</v>
      </c>
      <c r="F2787" t="s">
        <v>147</v>
      </c>
      <c r="G2787" t="s">
        <v>120</v>
      </c>
      <c r="H2787" t="s">
        <v>120</v>
      </c>
      <c r="I2787" t="s">
        <v>147</v>
      </c>
      <c r="J2787" t="s">
        <v>121</v>
      </c>
      <c r="K2787">
        <v>49</v>
      </c>
      <c r="L2787" t="s">
        <v>464</v>
      </c>
      <c r="M2787" t="s">
        <v>43</v>
      </c>
      <c r="N2787" t="s">
        <v>38</v>
      </c>
      <c r="O2787" t="s">
        <v>13</v>
      </c>
      <c r="P2787" t="s">
        <v>278</v>
      </c>
      <c r="Q2787">
        <v>1</v>
      </c>
      <c r="T2787" t="s">
        <v>294</v>
      </c>
      <c r="U2787" s="61">
        <f>Arkusz2!S2787</f>
        <v>0.56740620798233488</v>
      </c>
    </row>
    <row r="2788" spans="1:21">
      <c r="A2788" s="10" t="s">
        <v>606</v>
      </c>
      <c r="B2788">
        <v>2787</v>
      </c>
      <c r="C2788">
        <v>13</v>
      </c>
      <c r="D2788" t="s">
        <v>605</v>
      </c>
      <c r="E2788" t="s">
        <v>146</v>
      </c>
      <c r="F2788" t="s">
        <v>120</v>
      </c>
      <c r="G2788" t="s">
        <v>147</v>
      </c>
      <c r="H2788" t="s">
        <v>120</v>
      </c>
      <c r="I2788" t="s">
        <v>147</v>
      </c>
      <c r="J2788" t="s">
        <v>151</v>
      </c>
      <c r="K2788">
        <v>50</v>
      </c>
      <c r="L2788" t="s">
        <v>129</v>
      </c>
      <c r="M2788" t="s">
        <v>43</v>
      </c>
      <c r="N2788" t="s">
        <v>38</v>
      </c>
      <c r="P2788" t="s">
        <v>544</v>
      </c>
      <c r="Q2788">
        <v>6</v>
      </c>
      <c r="U2788" s="61">
        <f>Arkusz2!S2788</f>
        <v>0.17298255377116797</v>
      </c>
    </row>
    <row r="2789" spans="1:21">
      <c r="A2789" s="10" t="s">
        <v>606</v>
      </c>
      <c r="B2789">
        <v>2788</v>
      </c>
      <c r="C2789">
        <v>13</v>
      </c>
      <c r="D2789" t="s">
        <v>605</v>
      </c>
      <c r="E2789" t="s">
        <v>146</v>
      </c>
      <c r="F2789" t="s">
        <v>147</v>
      </c>
      <c r="G2789" t="s">
        <v>120</v>
      </c>
      <c r="H2789" t="s">
        <v>120</v>
      </c>
      <c r="I2789" t="s">
        <v>147</v>
      </c>
      <c r="J2789" t="s">
        <v>121</v>
      </c>
      <c r="K2789">
        <v>52</v>
      </c>
      <c r="L2789" t="s">
        <v>162</v>
      </c>
      <c r="M2789" t="s">
        <v>43</v>
      </c>
      <c r="N2789" t="s">
        <v>38</v>
      </c>
      <c r="O2789" t="s">
        <v>13</v>
      </c>
      <c r="Q2789">
        <v>8</v>
      </c>
      <c r="U2789" s="61">
        <f>Arkusz2!S2789</f>
        <v>3.4502880732867523E-2</v>
      </c>
    </row>
    <row r="2790" spans="1:21">
      <c r="A2790" s="10" t="s">
        <v>606</v>
      </c>
      <c r="B2790">
        <v>2789</v>
      </c>
      <c r="C2790">
        <v>13</v>
      </c>
      <c r="D2790" t="s">
        <v>605</v>
      </c>
      <c r="E2790" t="s">
        <v>146</v>
      </c>
      <c r="F2790" t="s">
        <v>147</v>
      </c>
      <c r="G2790" t="s">
        <v>120</v>
      </c>
      <c r="H2790" t="s">
        <v>120</v>
      </c>
      <c r="I2790" t="s">
        <v>147</v>
      </c>
      <c r="J2790" t="s">
        <v>121</v>
      </c>
      <c r="K2790">
        <v>54</v>
      </c>
      <c r="L2790" t="s">
        <v>162</v>
      </c>
      <c r="M2790" t="s">
        <v>37</v>
      </c>
      <c r="N2790" t="s">
        <v>35</v>
      </c>
      <c r="P2790" t="s">
        <v>253</v>
      </c>
      <c r="Q2790">
        <v>6</v>
      </c>
      <c r="U2790" s="61">
        <f>Arkusz2!S2790</f>
        <v>0.10163322948359395</v>
      </c>
    </row>
    <row r="2791" spans="1:21">
      <c r="A2791" s="10" t="s">
        <v>606</v>
      </c>
      <c r="B2791">
        <v>2790</v>
      </c>
      <c r="C2791">
        <v>13</v>
      </c>
      <c r="D2791" t="s">
        <v>605</v>
      </c>
      <c r="E2791" t="s">
        <v>146</v>
      </c>
      <c r="F2791" t="s">
        <v>120</v>
      </c>
      <c r="G2791" t="s">
        <v>147</v>
      </c>
      <c r="H2791" t="s">
        <v>120</v>
      </c>
      <c r="I2791" t="s">
        <v>147</v>
      </c>
      <c r="J2791" t="s">
        <v>151</v>
      </c>
      <c r="K2791">
        <v>55</v>
      </c>
      <c r="L2791" t="s">
        <v>134</v>
      </c>
      <c r="M2791" t="s">
        <v>43</v>
      </c>
      <c r="N2791" t="s">
        <v>35</v>
      </c>
      <c r="P2791" t="s">
        <v>340</v>
      </c>
      <c r="Q2791">
        <v>8</v>
      </c>
      <c r="U2791" s="61">
        <f>Arkusz2!S2791</f>
        <v>3.2071413573108588E-2</v>
      </c>
    </row>
    <row r="2792" spans="1:21">
      <c r="A2792" s="10" t="s">
        <v>606</v>
      </c>
      <c r="B2792">
        <v>2791</v>
      </c>
      <c r="C2792">
        <v>13</v>
      </c>
      <c r="D2792" t="s">
        <v>605</v>
      </c>
      <c r="E2792" t="s">
        <v>146</v>
      </c>
      <c r="F2792" t="s">
        <v>147</v>
      </c>
      <c r="G2792" t="s">
        <v>120</v>
      </c>
      <c r="H2792" t="s">
        <v>120</v>
      </c>
      <c r="I2792" t="s">
        <v>147</v>
      </c>
      <c r="J2792" t="s">
        <v>121</v>
      </c>
      <c r="K2792">
        <v>68</v>
      </c>
      <c r="L2792" t="s">
        <v>155</v>
      </c>
      <c r="M2792" t="s">
        <v>43</v>
      </c>
      <c r="N2792" t="s">
        <v>38</v>
      </c>
      <c r="P2792" t="s">
        <v>253</v>
      </c>
      <c r="Q2792">
        <v>5</v>
      </c>
      <c r="U2792" s="61">
        <f>Arkusz2!S2792</f>
        <v>5.7394673231095802E-2</v>
      </c>
    </row>
    <row r="2793" spans="1:21">
      <c r="A2793" s="10" t="s">
        <v>606</v>
      </c>
      <c r="B2793">
        <v>2792</v>
      </c>
      <c r="C2793">
        <v>13</v>
      </c>
      <c r="D2793" t="s">
        <v>605</v>
      </c>
      <c r="E2793" t="s">
        <v>146</v>
      </c>
      <c r="F2793" t="s">
        <v>120</v>
      </c>
      <c r="G2793" t="s">
        <v>147</v>
      </c>
      <c r="H2793" t="s">
        <v>120</v>
      </c>
      <c r="I2793" t="s">
        <v>147</v>
      </c>
      <c r="J2793" t="s">
        <v>151</v>
      </c>
      <c r="K2793">
        <v>70</v>
      </c>
      <c r="L2793" t="s">
        <v>131</v>
      </c>
      <c r="M2793" t="s">
        <v>43</v>
      </c>
      <c r="N2793" t="s">
        <v>35</v>
      </c>
      <c r="P2793" t="s">
        <v>225</v>
      </c>
      <c r="Q2793">
        <v>8</v>
      </c>
      <c r="U2793" s="61">
        <f>Arkusz2!S2793</f>
        <v>3.2071413573108588E-2</v>
      </c>
    </row>
    <row r="2794" spans="1:21">
      <c r="A2794" s="10" t="s">
        <v>606</v>
      </c>
      <c r="B2794">
        <v>2793</v>
      </c>
      <c r="C2794">
        <v>13</v>
      </c>
      <c r="D2794" t="s">
        <v>605</v>
      </c>
      <c r="E2794" t="s">
        <v>146</v>
      </c>
      <c r="F2794" t="s">
        <v>147</v>
      </c>
      <c r="G2794" t="s">
        <v>120</v>
      </c>
      <c r="H2794" t="s">
        <v>120</v>
      </c>
      <c r="I2794" t="s">
        <v>147</v>
      </c>
      <c r="J2794" t="s">
        <v>121</v>
      </c>
      <c r="K2794">
        <v>71</v>
      </c>
      <c r="L2794" t="s">
        <v>464</v>
      </c>
      <c r="M2794" t="s">
        <v>43</v>
      </c>
      <c r="N2794" t="s">
        <v>49</v>
      </c>
      <c r="Q2794">
        <v>8</v>
      </c>
      <c r="U2794" s="61">
        <f>Arkusz2!S2794</f>
        <v>3.4502880732867523E-2</v>
      </c>
    </row>
    <row r="2795" spans="1:21">
      <c r="A2795" s="10" t="s">
        <v>606</v>
      </c>
      <c r="B2795">
        <v>2794</v>
      </c>
      <c r="C2795">
        <v>13</v>
      </c>
      <c r="D2795" t="s">
        <v>605</v>
      </c>
      <c r="E2795" t="s">
        <v>146</v>
      </c>
      <c r="F2795" t="s">
        <v>147</v>
      </c>
      <c r="G2795" t="s">
        <v>120</v>
      </c>
      <c r="H2795" t="s">
        <v>120</v>
      </c>
      <c r="I2795" t="s">
        <v>147</v>
      </c>
      <c r="J2795" t="s">
        <v>121</v>
      </c>
      <c r="K2795">
        <v>76</v>
      </c>
      <c r="L2795" t="s">
        <v>162</v>
      </c>
      <c r="M2795" t="s">
        <v>43</v>
      </c>
      <c r="N2795" t="s">
        <v>35</v>
      </c>
      <c r="P2795" t="s">
        <v>253</v>
      </c>
      <c r="Q2795">
        <v>8</v>
      </c>
      <c r="U2795" s="61">
        <f>Arkusz2!S2795</f>
        <v>3.2071413573108588E-2</v>
      </c>
    </row>
    <row r="2796" spans="1:21">
      <c r="A2796" s="10" t="s">
        <v>606</v>
      </c>
      <c r="B2796">
        <v>2795</v>
      </c>
      <c r="C2796">
        <v>13</v>
      </c>
      <c r="D2796" t="s">
        <v>605</v>
      </c>
      <c r="E2796" t="s">
        <v>146</v>
      </c>
      <c r="F2796" t="s">
        <v>120</v>
      </c>
      <c r="G2796" t="s">
        <v>147</v>
      </c>
      <c r="H2796" t="s">
        <v>120</v>
      </c>
      <c r="I2796" t="s">
        <v>147</v>
      </c>
      <c r="J2796" t="s">
        <v>151</v>
      </c>
      <c r="K2796">
        <v>80</v>
      </c>
      <c r="L2796" t="s">
        <v>607</v>
      </c>
      <c r="M2796" t="s">
        <v>43</v>
      </c>
      <c r="N2796" t="s">
        <v>35</v>
      </c>
      <c r="P2796" t="s">
        <v>544</v>
      </c>
      <c r="Q2796">
        <v>5</v>
      </c>
      <c r="U2796" s="61">
        <f>Arkusz2!S2796</f>
        <v>5.7394673231095802E-2</v>
      </c>
    </row>
    <row r="2797" spans="1:21">
      <c r="A2797" s="10" t="s">
        <v>606</v>
      </c>
      <c r="B2797">
        <v>2796</v>
      </c>
      <c r="C2797">
        <v>13</v>
      </c>
      <c r="D2797" t="s">
        <v>605</v>
      </c>
      <c r="E2797" t="s">
        <v>146</v>
      </c>
      <c r="F2797" t="s">
        <v>120</v>
      </c>
      <c r="G2797" t="s">
        <v>147</v>
      </c>
      <c r="H2797" t="s">
        <v>120</v>
      </c>
      <c r="I2797" t="s">
        <v>147</v>
      </c>
      <c r="J2797" t="s">
        <v>151</v>
      </c>
      <c r="K2797">
        <v>83</v>
      </c>
      <c r="L2797" t="s">
        <v>226</v>
      </c>
      <c r="M2797" t="s">
        <v>37</v>
      </c>
      <c r="N2797" t="s">
        <v>35</v>
      </c>
      <c r="P2797" t="s">
        <v>134</v>
      </c>
      <c r="Q2797">
        <v>6</v>
      </c>
      <c r="U2797" s="61">
        <f>Arkusz2!S2797</f>
        <v>0.10163322948359395</v>
      </c>
    </row>
    <row r="2798" spans="1:21">
      <c r="A2798" s="10" t="s">
        <v>606</v>
      </c>
      <c r="B2798">
        <v>2797</v>
      </c>
      <c r="C2798">
        <v>13</v>
      </c>
      <c r="D2798" t="s">
        <v>605</v>
      </c>
      <c r="E2798" t="s">
        <v>146</v>
      </c>
      <c r="F2798" t="s">
        <v>120</v>
      </c>
      <c r="G2798" t="s">
        <v>147</v>
      </c>
      <c r="H2798" t="s">
        <v>120</v>
      </c>
      <c r="I2798" t="s">
        <v>147</v>
      </c>
      <c r="J2798" t="s">
        <v>151</v>
      </c>
      <c r="K2798">
        <v>90</v>
      </c>
      <c r="L2798" t="s">
        <v>544</v>
      </c>
      <c r="M2798" t="s">
        <v>37</v>
      </c>
      <c r="N2798" t="s">
        <v>35</v>
      </c>
      <c r="P2798" t="s">
        <v>134</v>
      </c>
      <c r="Q2798">
        <v>6</v>
      </c>
      <c r="T2798" t="s">
        <v>294</v>
      </c>
      <c r="U2798" s="61">
        <f>Arkusz2!S2798</f>
        <v>0.1094694240700843</v>
      </c>
    </row>
    <row r="2799" spans="1:21">
      <c r="A2799" s="10" t="s">
        <v>606</v>
      </c>
      <c r="B2799">
        <v>2798</v>
      </c>
      <c r="C2799">
        <v>13</v>
      </c>
      <c r="D2799" t="s">
        <v>605</v>
      </c>
      <c r="E2799" t="s">
        <v>146</v>
      </c>
      <c r="F2799" t="s">
        <v>120</v>
      </c>
      <c r="G2799" t="s">
        <v>147</v>
      </c>
      <c r="H2799" t="s">
        <v>120</v>
      </c>
      <c r="I2799" t="s">
        <v>147</v>
      </c>
      <c r="J2799" t="s">
        <v>151</v>
      </c>
      <c r="K2799" t="s">
        <v>70</v>
      </c>
      <c r="L2799" t="s">
        <v>340</v>
      </c>
      <c r="M2799" t="s">
        <v>43</v>
      </c>
      <c r="N2799" t="s">
        <v>35</v>
      </c>
      <c r="P2799" t="s">
        <v>138</v>
      </c>
      <c r="Q2799">
        <v>5</v>
      </c>
      <c r="U2799" s="61">
        <f>Arkusz2!S2799</f>
        <v>5.7394673231095802E-2</v>
      </c>
    </row>
    <row r="2800" spans="1:21">
      <c r="A2800" s="10" t="s">
        <v>606</v>
      </c>
      <c r="B2800">
        <v>2799</v>
      </c>
      <c r="C2800">
        <v>13</v>
      </c>
      <c r="D2800" t="s">
        <v>605</v>
      </c>
      <c r="E2800" t="s">
        <v>146</v>
      </c>
      <c r="F2800" t="s">
        <v>120</v>
      </c>
      <c r="G2800" t="s">
        <v>147</v>
      </c>
      <c r="H2800" t="s">
        <v>120</v>
      </c>
      <c r="I2800" t="s">
        <v>147</v>
      </c>
      <c r="J2800" t="s">
        <v>151</v>
      </c>
      <c r="K2800" t="s">
        <v>95</v>
      </c>
      <c r="L2800" t="s">
        <v>607</v>
      </c>
      <c r="M2800" t="s">
        <v>43</v>
      </c>
      <c r="N2800" t="s">
        <v>35</v>
      </c>
      <c r="Q2800">
        <v>8</v>
      </c>
      <c r="U2800" s="61">
        <f>Arkusz2!S2800</f>
        <v>3.4502880732867523E-2</v>
      </c>
    </row>
    <row r="2801" spans="1:21">
      <c r="A2801" s="10" t="s">
        <v>608</v>
      </c>
      <c r="B2801">
        <v>2800</v>
      </c>
      <c r="C2801">
        <v>13</v>
      </c>
      <c r="D2801" t="s">
        <v>609</v>
      </c>
      <c r="E2801" t="s">
        <v>187</v>
      </c>
      <c r="F2801" t="s">
        <v>74</v>
      </c>
      <c r="G2801" t="s">
        <v>148</v>
      </c>
      <c r="H2801" t="s">
        <v>74</v>
      </c>
      <c r="I2801" t="s">
        <v>148</v>
      </c>
      <c r="J2801" t="s">
        <v>378</v>
      </c>
      <c r="K2801">
        <v>6</v>
      </c>
      <c r="L2801" t="s">
        <v>482</v>
      </c>
      <c r="M2801" t="s">
        <v>43</v>
      </c>
      <c r="N2801" t="s">
        <v>35</v>
      </c>
      <c r="P2801" t="s">
        <v>313</v>
      </c>
      <c r="Q2801">
        <v>8</v>
      </c>
      <c r="U2801" s="61">
        <f>Arkusz2!S2801</f>
        <v>3.2071413573108588E-2</v>
      </c>
    </row>
    <row r="2802" spans="1:21">
      <c r="A2802" s="10" t="s">
        <v>608</v>
      </c>
      <c r="B2802">
        <v>2801</v>
      </c>
      <c r="C2802">
        <v>13</v>
      </c>
      <c r="D2802" t="s">
        <v>609</v>
      </c>
      <c r="E2802" t="s">
        <v>187</v>
      </c>
      <c r="F2802" t="s">
        <v>74</v>
      </c>
      <c r="G2802" t="s">
        <v>148</v>
      </c>
      <c r="H2802" t="s">
        <v>74</v>
      </c>
      <c r="I2802" t="s">
        <v>148</v>
      </c>
      <c r="J2802" t="s">
        <v>378</v>
      </c>
      <c r="K2802">
        <v>8</v>
      </c>
      <c r="L2802" t="s">
        <v>497</v>
      </c>
      <c r="M2802" t="s">
        <v>43</v>
      </c>
      <c r="N2802" t="s">
        <v>49</v>
      </c>
      <c r="Q2802">
        <v>8</v>
      </c>
      <c r="U2802" s="61">
        <f>Arkusz2!S2802</f>
        <v>3.4502880732867523E-2</v>
      </c>
    </row>
    <row r="2803" spans="1:21">
      <c r="A2803" s="10" t="s">
        <v>608</v>
      </c>
      <c r="B2803">
        <v>2802</v>
      </c>
      <c r="C2803">
        <v>13</v>
      </c>
      <c r="D2803" t="s">
        <v>609</v>
      </c>
      <c r="E2803" t="s">
        <v>187</v>
      </c>
      <c r="F2803" t="s">
        <v>74</v>
      </c>
      <c r="G2803" t="s">
        <v>148</v>
      </c>
      <c r="H2803" t="s">
        <v>74</v>
      </c>
      <c r="I2803" t="s">
        <v>148</v>
      </c>
      <c r="J2803" t="s">
        <v>378</v>
      </c>
      <c r="K2803">
        <v>8</v>
      </c>
      <c r="L2803" t="s">
        <v>313</v>
      </c>
      <c r="M2803" t="s">
        <v>37</v>
      </c>
      <c r="N2803" t="s">
        <v>35</v>
      </c>
      <c r="P2803" t="s">
        <v>77</v>
      </c>
      <c r="Q2803">
        <v>6</v>
      </c>
      <c r="U2803" s="61">
        <f>Arkusz2!S2803</f>
        <v>0.10163322948359395</v>
      </c>
    </row>
    <row r="2804" spans="1:21">
      <c r="A2804" s="10" t="s">
        <v>608</v>
      </c>
      <c r="B2804">
        <v>2803</v>
      </c>
      <c r="C2804">
        <v>13</v>
      </c>
      <c r="D2804" t="s">
        <v>609</v>
      </c>
      <c r="E2804" t="s">
        <v>187</v>
      </c>
      <c r="F2804" t="s">
        <v>148</v>
      </c>
      <c r="G2804" t="s">
        <v>74</v>
      </c>
      <c r="H2804" t="s">
        <v>74</v>
      </c>
      <c r="I2804" t="s">
        <v>148</v>
      </c>
      <c r="J2804" t="s">
        <v>610</v>
      </c>
      <c r="K2804">
        <v>10</v>
      </c>
      <c r="L2804" t="s">
        <v>360</v>
      </c>
      <c r="M2804" t="s">
        <v>37</v>
      </c>
      <c r="N2804" t="s">
        <v>35</v>
      </c>
      <c r="P2804" t="s">
        <v>215</v>
      </c>
      <c r="Q2804">
        <v>2</v>
      </c>
      <c r="U2804" s="61">
        <f>Arkusz2!S2804</f>
        <v>0.15046986178004315</v>
      </c>
    </row>
    <row r="2805" spans="1:21">
      <c r="A2805" s="10" t="s">
        <v>608</v>
      </c>
      <c r="B2805">
        <v>2804</v>
      </c>
      <c r="C2805">
        <v>13</v>
      </c>
      <c r="D2805" t="s">
        <v>609</v>
      </c>
      <c r="E2805" t="s">
        <v>187</v>
      </c>
      <c r="F2805" t="s">
        <v>74</v>
      </c>
      <c r="G2805" t="s">
        <v>148</v>
      </c>
      <c r="H2805" t="s">
        <v>74</v>
      </c>
      <c r="I2805" t="s">
        <v>148</v>
      </c>
      <c r="J2805" t="s">
        <v>378</v>
      </c>
      <c r="K2805">
        <v>11</v>
      </c>
      <c r="L2805" t="s">
        <v>313</v>
      </c>
      <c r="M2805" t="s">
        <v>34</v>
      </c>
      <c r="N2805" t="s">
        <v>35</v>
      </c>
      <c r="P2805" t="s">
        <v>93</v>
      </c>
      <c r="Q2805">
        <v>8</v>
      </c>
      <c r="U2805" s="61">
        <f>Arkusz2!S2805</f>
        <v>3.2071413573108588E-2</v>
      </c>
    </row>
    <row r="2806" spans="1:21">
      <c r="A2806" s="10" t="s">
        <v>608</v>
      </c>
      <c r="B2806">
        <v>2805</v>
      </c>
      <c r="C2806">
        <v>13</v>
      </c>
      <c r="D2806" t="s">
        <v>609</v>
      </c>
      <c r="E2806" t="s">
        <v>187</v>
      </c>
      <c r="F2806" t="s">
        <v>74</v>
      </c>
      <c r="G2806" t="s">
        <v>148</v>
      </c>
      <c r="H2806" t="s">
        <v>74</v>
      </c>
      <c r="I2806" t="s">
        <v>148</v>
      </c>
      <c r="J2806" t="s">
        <v>378</v>
      </c>
      <c r="K2806">
        <v>16</v>
      </c>
      <c r="L2806" t="s">
        <v>421</v>
      </c>
      <c r="M2806" t="s">
        <v>34</v>
      </c>
      <c r="N2806" t="s">
        <v>38</v>
      </c>
      <c r="O2806" t="s">
        <v>13</v>
      </c>
      <c r="Q2806">
        <v>8</v>
      </c>
      <c r="U2806" s="61">
        <f>Arkusz2!S2806</f>
        <v>3.4502880732867523E-2</v>
      </c>
    </row>
    <row r="2807" spans="1:21">
      <c r="A2807" s="10" t="s">
        <v>608</v>
      </c>
      <c r="B2807">
        <v>2806</v>
      </c>
      <c r="C2807">
        <v>13</v>
      </c>
      <c r="D2807" t="s">
        <v>609</v>
      </c>
      <c r="E2807" t="s">
        <v>187</v>
      </c>
      <c r="F2807" t="s">
        <v>74</v>
      </c>
      <c r="G2807" t="s">
        <v>148</v>
      </c>
      <c r="H2807" t="s">
        <v>74</v>
      </c>
      <c r="I2807" t="s">
        <v>148</v>
      </c>
      <c r="J2807" t="s">
        <v>378</v>
      </c>
      <c r="K2807">
        <v>18</v>
      </c>
      <c r="L2807" t="s">
        <v>482</v>
      </c>
      <c r="M2807" t="s">
        <v>43</v>
      </c>
      <c r="N2807" t="s">
        <v>49</v>
      </c>
      <c r="P2807" t="s">
        <v>367</v>
      </c>
      <c r="Q2807">
        <v>8</v>
      </c>
      <c r="U2807" s="61">
        <f>Arkusz2!S2807</f>
        <v>3.2071413573108588E-2</v>
      </c>
    </row>
    <row r="2808" spans="1:21">
      <c r="A2808" s="10" t="s">
        <v>608</v>
      </c>
      <c r="B2808">
        <v>2807</v>
      </c>
      <c r="C2808">
        <v>13</v>
      </c>
      <c r="D2808" t="s">
        <v>609</v>
      </c>
      <c r="E2808" t="s">
        <v>187</v>
      </c>
      <c r="F2808" t="s">
        <v>74</v>
      </c>
      <c r="G2808" t="s">
        <v>148</v>
      </c>
      <c r="H2808" t="s">
        <v>74</v>
      </c>
      <c r="I2808" t="s">
        <v>148</v>
      </c>
      <c r="J2808" t="s">
        <v>378</v>
      </c>
      <c r="K2808">
        <v>24</v>
      </c>
      <c r="L2808" t="s">
        <v>421</v>
      </c>
      <c r="M2808" t="s">
        <v>43</v>
      </c>
      <c r="N2808" t="s">
        <v>49</v>
      </c>
      <c r="Q2808">
        <v>8</v>
      </c>
      <c r="U2808" s="61">
        <f>Arkusz2!S2808</f>
        <v>3.4502880732867523E-2</v>
      </c>
    </row>
    <row r="2809" spans="1:21">
      <c r="A2809" s="10" t="s">
        <v>608</v>
      </c>
      <c r="B2809">
        <v>2808</v>
      </c>
      <c r="C2809">
        <v>13</v>
      </c>
      <c r="D2809" t="s">
        <v>609</v>
      </c>
      <c r="E2809" t="s">
        <v>187</v>
      </c>
      <c r="F2809" t="s">
        <v>148</v>
      </c>
      <c r="G2809" t="s">
        <v>74</v>
      </c>
      <c r="H2809" t="s">
        <v>74</v>
      </c>
      <c r="I2809" t="s">
        <v>148</v>
      </c>
      <c r="J2809" t="s">
        <v>610</v>
      </c>
      <c r="K2809">
        <v>25</v>
      </c>
      <c r="L2809" t="s">
        <v>359</v>
      </c>
      <c r="M2809" t="s">
        <v>43</v>
      </c>
      <c r="N2809" t="s">
        <v>38</v>
      </c>
      <c r="Q2809">
        <v>8</v>
      </c>
      <c r="U2809" s="61">
        <f>Arkusz2!S2809</f>
        <v>3.4502880732867523E-2</v>
      </c>
    </row>
    <row r="2810" spans="1:21">
      <c r="A2810" s="10" t="s">
        <v>608</v>
      </c>
      <c r="B2810">
        <v>2809</v>
      </c>
      <c r="C2810">
        <v>13</v>
      </c>
      <c r="D2810" t="s">
        <v>609</v>
      </c>
      <c r="E2810" t="s">
        <v>187</v>
      </c>
      <c r="F2810" t="s">
        <v>148</v>
      </c>
      <c r="G2810" t="s">
        <v>74</v>
      </c>
      <c r="H2810" t="s">
        <v>74</v>
      </c>
      <c r="I2810" t="s">
        <v>148</v>
      </c>
      <c r="J2810" t="s">
        <v>610</v>
      </c>
      <c r="K2810">
        <v>29</v>
      </c>
      <c r="L2810" t="s">
        <v>360</v>
      </c>
      <c r="M2810" t="s">
        <v>43</v>
      </c>
      <c r="N2810" t="s">
        <v>49</v>
      </c>
      <c r="P2810" t="s">
        <v>541</v>
      </c>
      <c r="Q2810">
        <v>8</v>
      </c>
      <c r="U2810" s="61">
        <f>Arkusz2!S2810</f>
        <v>3.2071413573108588E-2</v>
      </c>
    </row>
    <row r="2811" spans="1:21">
      <c r="A2811" s="10" t="s">
        <v>608</v>
      </c>
      <c r="B2811">
        <v>2810</v>
      </c>
      <c r="C2811">
        <v>13</v>
      </c>
      <c r="D2811" t="s">
        <v>609</v>
      </c>
      <c r="E2811" t="s">
        <v>187</v>
      </c>
      <c r="F2811" t="s">
        <v>148</v>
      </c>
      <c r="G2811" t="s">
        <v>74</v>
      </c>
      <c r="H2811" t="s">
        <v>74</v>
      </c>
      <c r="I2811" t="s">
        <v>148</v>
      </c>
      <c r="J2811" t="s">
        <v>610</v>
      </c>
      <c r="K2811">
        <v>33</v>
      </c>
      <c r="L2811" t="s">
        <v>611</v>
      </c>
      <c r="M2811" t="s">
        <v>37</v>
      </c>
      <c r="N2811" t="s">
        <v>35</v>
      </c>
      <c r="P2811" t="s">
        <v>359</v>
      </c>
      <c r="Q2811">
        <v>6</v>
      </c>
      <c r="T2811" t="s">
        <v>294</v>
      </c>
      <c r="U2811" s="61">
        <f>Arkusz2!S2811</f>
        <v>0.1094694240700843</v>
      </c>
    </row>
    <row r="2812" spans="1:21">
      <c r="A2812" s="10" t="s">
        <v>608</v>
      </c>
      <c r="B2812">
        <v>2811</v>
      </c>
      <c r="C2812">
        <v>13</v>
      </c>
      <c r="D2812" t="s">
        <v>609</v>
      </c>
      <c r="E2812" t="s">
        <v>187</v>
      </c>
      <c r="F2812" t="s">
        <v>74</v>
      </c>
      <c r="G2812" t="s">
        <v>148</v>
      </c>
      <c r="H2812" t="s">
        <v>74</v>
      </c>
      <c r="I2812" t="s">
        <v>148</v>
      </c>
      <c r="J2812" t="s">
        <v>378</v>
      </c>
      <c r="K2812">
        <v>34</v>
      </c>
      <c r="L2812" t="s">
        <v>367</v>
      </c>
      <c r="M2812" t="s">
        <v>43</v>
      </c>
      <c r="N2812" t="s">
        <v>35</v>
      </c>
      <c r="P2812" t="s">
        <v>93</v>
      </c>
      <c r="Q2812">
        <v>8</v>
      </c>
      <c r="U2812" s="61">
        <f>Arkusz2!S2812</f>
        <v>3.2071413573108588E-2</v>
      </c>
    </row>
    <row r="2813" spans="1:21">
      <c r="A2813" s="10" t="s">
        <v>608</v>
      </c>
      <c r="B2813">
        <v>2812</v>
      </c>
      <c r="C2813">
        <v>13</v>
      </c>
      <c r="D2813" t="s">
        <v>609</v>
      </c>
      <c r="E2813" t="s">
        <v>187</v>
      </c>
      <c r="F2813" t="s">
        <v>74</v>
      </c>
      <c r="G2813" t="s">
        <v>148</v>
      </c>
      <c r="H2813" t="s">
        <v>74</v>
      </c>
      <c r="I2813" t="s">
        <v>148</v>
      </c>
      <c r="J2813" t="s">
        <v>378</v>
      </c>
      <c r="K2813">
        <v>39</v>
      </c>
      <c r="L2813" t="s">
        <v>482</v>
      </c>
      <c r="M2813" t="s">
        <v>37</v>
      </c>
      <c r="N2813" t="s">
        <v>35</v>
      </c>
      <c r="P2813" t="s">
        <v>80</v>
      </c>
      <c r="Q2813">
        <v>6</v>
      </c>
      <c r="U2813" s="61">
        <f>Arkusz2!S2813</f>
        <v>0.10163322948359395</v>
      </c>
    </row>
    <row r="2814" spans="1:21">
      <c r="A2814" s="10" t="s">
        <v>608</v>
      </c>
      <c r="B2814">
        <v>2813</v>
      </c>
      <c r="C2814">
        <v>13</v>
      </c>
      <c r="D2814" t="s">
        <v>609</v>
      </c>
      <c r="E2814" t="s">
        <v>187</v>
      </c>
      <c r="F2814" t="s">
        <v>74</v>
      </c>
      <c r="G2814" t="s">
        <v>148</v>
      </c>
      <c r="H2814" t="s">
        <v>74</v>
      </c>
      <c r="I2814" t="s">
        <v>148</v>
      </c>
      <c r="J2814" t="s">
        <v>378</v>
      </c>
      <c r="K2814">
        <v>41</v>
      </c>
      <c r="L2814" t="s">
        <v>88</v>
      </c>
      <c r="M2814" t="s">
        <v>37</v>
      </c>
      <c r="N2814" t="s">
        <v>35</v>
      </c>
      <c r="P2814" t="s">
        <v>313</v>
      </c>
      <c r="Q2814">
        <v>2</v>
      </c>
      <c r="U2814" s="61">
        <f>Arkusz2!S2814</f>
        <v>0.15046986178004315</v>
      </c>
    </row>
    <row r="2815" spans="1:21">
      <c r="A2815" s="10" t="s">
        <v>608</v>
      </c>
      <c r="B2815">
        <v>2814</v>
      </c>
      <c r="C2815">
        <v>13</v>
      </c>
      <c r="D2815" t="s">
        <v>609</v>
      </c>
      <c r="E2815" t="s">
        <v>187</v>
      </c>
      <c r="F2815" t="s">
        <v>74</v>
      </c>
      <c r="G2815" t="s">
        <v>148</v>
      </c>
      <c r="H2815" t="s">
        <v>74</v>
      </c>
      <c r="I2815" t="s">
        <v>148</v>
      </c>
      <c r="J2815" t="s">
        <v>378</v>
      </c>
      <c r="K2815">
        <v>46</v>
      </c>
      <c r="L2815" t="s">
        <v>482</v>
      </c>
      <c r="M2815" t="s">
        <v>43</v>
      </c>
      <c r="N2815" t="s">
        <v>38</v>
      </c>
      <c r="Q2815">
        <v>5</v>
      </c>
      <c r="U2815" s="61">
        <f>Arkusz2!S2815</f>
        <v>6.1623772780053571E-2</v>
      </c>
    </row>
    <row r="2816" spans="1:21">
      <c r="A2816" s="10" t="s">
        <v>608</v>
      </c>
      <c r="B2816">
        <v>2815</v>
      </c>
      <c r="C2816">
        <v>13</v>
      </c>
      <c r="D2816" t="s">
        <v>609</v>
      </c>
      <c r="E2816" t="s">
        <v>187</v>
      </c>
      <c r="F2816" t="s">
        <v>148</v>
      </c>
      <c r="G2816" t="s">
        <v>74</v>
      </c>
      <c r="H2816" t="s">
        <v>74</v>
      </c>
      <c r="I2816" t="s">
        <v>148</v>
      </c>
      <c r="J2816" t="s">
        <v>610</v>
      </c>
      <c r="K2816">
        <v>53</v>
      </c>
      <c r="L2816" t="s">
        <v>360</v>
      </c>
      <c r="M2816" t="s">
        <v>43</v>
      </c>
      <c r="N2816" t="s">
        <v>35</v>
      </c>
      <c r="P2816" t="s">
        <v>359</v>
      </c>
      <c r="Q2816">
        <v>8</v>
      </c>
      <c r="U2816" s="61">
        <f>Arkusz2!S2816</f>
        <v>3.2071413573108588E-2</v>
      </c>
    </row>
    <row r="2817" spans="1:21">
      <c r="A2817" s="10" t="s">
        <v>608</v>
      </c>
      <c r="B2817">
        <v>2816</v>
      </c>
      <c r="C2817">
        <v>13</v>
      </c>
      <c r="D2817" t="s">
        <v>609</v>
      </c>
      <c r="E2817" t="s">
        <v>187</v>
      </c>
      <c r="F2817" t="s">
        <v>74</v>
      </c>
      <c r="G2817" t="s">
        <v>148</v>
      </c>
      <c r="H2817" t="s">
        <v>74</v>
      </c>
      <c r="I2817" t="s">
        <v>148</v>
      </c>
      <c r="J2817" t="s">
        <v>378</v>
      </c>
      <c r="K2817">
        <v>60</v>
      </c>
      <c r="L2817" t="s">
        <v>421</v>
      </c>
      <c r="M2817" t="s">
        <v>43</v>
      </c>
      <c r="N2817" t="s">
        <v>38</v>
      </c>
      <c r="P2817" t="s">
        <v>77</v>
      </c>
      <c r="Q2817">
        <v>6</v>
      </c>
      <c r="U2817" s="61">
        <f>Arkusz2!S2817</f>
        <v>0.17298255377116797</v>
      </c>
    </row>
    <row r="2818" spans="1:21">
      <c r="A2818" s="10" t="s">
        <v>608</v>
      </c>
      <c r="B2818">
        <v>2817</v>
      </c>
      <c r="C2818">
        <v>13</v>
      </c>
      <c r="D2818" t="s">
        <v>609</v>
      </c>
      <c r="E2818" t="s">
        <v>187</v>
      </c>
      <c r="F2818" t="s">
        <v>74</v>
      </c>
      <c r="G2818" t="s">
        <v>148</v>
      </c>
      <c r="H2818" t="s">
        <v>74</v>
      </c>
      <c r="I2818" t="s">
        <v>148</v>
      </c>
      <c r="J2818" t="s">
        <v>378</v>
      </c>
      <c r="K2818">
        <v>61</v>
      </c>
      <c r="L2818" t="s">
        <v>77</v>
      </c>
      <c r="M2818" t="s">
        <v>34</v>
      </c>
      <c r="N2818" t="s">
        <v>38</v>
      </c>
      <c r="O2818" t="s">
        <v>13</v>
      </c>
      <c r="Q2818">
        <v>2</v>
      </c>
      <c r="U2818" s="61">
        <f>Arkusz2!S2818</f>
        <v>0.26100436925187664</v>
      </c>
    </row>
    <row r="2819" spans="1:21">
      <c r="A2819" s="10" t="s">
        <v>608</v>
      </c>
      <c r="B2819">
        <v>2818</v>
      </c>
      <c r="C2819">
        <v>13</v>
      </c>
      <c r="D2819" t="s">
        <v>609</v>
      </c>
      <c r="E2819" t="s">
        <v>187</v>
      </c>
      <c r="F2819" t="s">
        <v>148</v>
      </c>
      <c r="G2819" t="s">
        <v>74</v>
      </c>
      <c r="H2819" t="s">
        <v>74</v>
      </c>
      <c r="I2819" t="s">
        <v>148</v>
      </c>
      <c r="J2819" t="s">
        <v>610</v>
      </c>
      <c r="K2819">
        <v>62</v>
      </c>
      <c r="L2819" t="s">
        <v>154</v>
      </c>
      <c r="M2819" t="s">
        <v>43</v>
      </c>
      <c r="N2819" t="s">
        <v>35</v>
      </c>
      <c r="Q2819">
        <v>8</v>
      </c>
      <c r="S2819" t="s">
        <v>296</v>
      </c>
      <c r="U2819" s="61">
        <f>Arkusz2!S2819</f>
        <v>6.0950324382530965E-2</v>
      </c>
    </row>
    <row r="2820" spans="1:21">
      <c r="A2820" s="10" t="s">
        <v>608</v>
      </c>
      <c r="B2820">
        <v>2819</v>
      </c>
      <c r="C2820">
        <v>13</v>
      </c>
      <c r="D2820" t="s">
        <v>609</v>
      </c>
      <c r="E2820" t="s">
        <v>187</v>
      </c>
      <c r="F2820" t="s">
        <v>148</v>
      </c>
      <c r="G2820" t="s">
        <v>74</v>
      </c>
      <c r="H2820" t="s">
        <v>74</v>
      </c>
      <c r="I2820" t="s">
        <v>148</v>
      </c>
      <c r="J2820" t="s">
        <v>610</v>
      </c>
      <c r="K2820">
        <v>65</v>
      </c>
      <c r="L2820" t="s">
        <v>164</v>
      </c>
      <c r="M2820" t="s">
        <v>34</v>
      </c>
      <c r="N2820" t="s">
        <v>35</v>
      </c>
      <c r="P2820" t="s">
        <v>360</v>
      </c>
      <c r="Q2820">
        <v>8</v>
      </c>
      <c r="U2820" s="61">
        <f>Arkusz2!S2820</f>
        <v>3.2071413573108588E-2</v>
      </c>
    </row>
    <row r="2821" spans="1:21">
      <c r="A2821" s="10" t="s">
        <v>608</v>
      </c>
      <c r="B2821">
        <v>2820</v>
      </c>
      <c r="C2821">
        <v>13</v>
      </c>
      <c r="D2821" t="s">
        <v>609</v>
      </c>
      <c r="E2821" t="s">
        <v>187</v>
      </c>
      <c r="F2821" t="s">
        <v>148</v>
      </c>
      <c r="G2821" t="s">
        <v>74</v>
      </c>
      <c r="H2821" t="s">
        <v>74</v>
      </c>
      <c r="I2821" t="s">
        <v>148</v>
      </c>
      <c r="J2821" t="s">
        <v>610</v>
      </c>
      <c r="K2821">
        <v>67</v>
      </c>
      <c r="L2821" t="s">
        <v>541</v>
      </c>
      <c r="M2821" t="s">
        <v>37</v>
      </c>
      <c r="N2821" t="s">
        <v>35</v>
      </c>
      <c r="P2821" t="s">
        <v>360</v>
      </c>
      <c r="Q2821">
        <v>6</v>
      </c>
      <c r="T2821" t="s">
        <v>294</v>
      </c>
      <c r="U2821" s="61">
        <f>Arkusz2!S2821</f>
        <v>0.1094694240700843</v>
      </c>
    </row>
    <row r="2822" spans="1:21">
      <c r="A2822" s="10" t="s">
        <v>608</v>
      </c>
      <c r="B2822">
        <v>2821</v>
      </c>
      <c r="C2822">
        <v>13</v>
      </c>
      <c r="D2822" t="s">
        <v>609</v>
      </c>
      <c r="E2822" t="s">
        <v>187</v>
      </c>
      <c r="F2822" t="s">
        <v>74</v>
      </c>
      <c r="G2822" t="s">
        <v>148</v>
      </c>
      <c r="H2822" t="s">
        <v>74</v>
      </c>
      <c r="I2822" t="s">
        <v>148</v>
      </c>
      <c r="J2822" t="s">
        <v>378</v>
      </c>
      <c r="K2822">
        <v>77</v>
      </c>
      <c r="L2822" t="s">
        <v>313</v>
      </c>
      <c r="M2822" t="s">
        <v>37</v>
      </c>
      <c r="N2822" t="s">
        <v>38</v>
      </c>
      <c r="O2822" t="s">
        <v>13</v>
      </c>
      <c r="P2822" t="s">
        <v>80</v>
      </c>
      <c r="Q2822">
        <v>6</v>
      </c>
      <c r="U2822" s="61">
        <f>Arkusz2!S2822</f>
        <v>0.10163322948359395</v>
      </c>
    </row>
    <row r="2823" spans="1:21">
      <c r="A2823" s="10" t="s">
        <v>608</v>
      </c>
      <c r="B2823">
        <v>2822</v>
      </c>
      <c r="C2823">
        <v>13</v>
      </c>
      <c r="D2823" t="s">
        <v>609</v>
      </c>
      <c r="E2823" t="s">
        <v>187</v>
      </c>
      <c r="F2823" t="s">
        <v>148</v>
      </c>
      <c r="G2823" t="s">
        <v>74</v>
      </c>
      <c r="H2823" t="s">
        <v>74</v>
      </c>
      <c r="I2823" t="s">
        <v>148</v>
      </c>
      <c r="J2823" t="s">
        <v>610</v>
      </c>
      <c r="K2823">
        <v>79</v>
      </c>
      <c r="L2823" t="s">
        <v>611</v>
      </c>
      <c r="M2823" t="s">
        <v>37</v>
      </c>
      <c r="N2823" t="s">
        <v>35</v>
      </c>
      <c r="P2823" t="s">
        <v>435</v>
      </c>
      <c r="Q2823">
        <v>6</v>
      </c>
      <c r="U2823" s="61">
        <f>Arkusz2!S2823</f>
        <v>0.10163322948359395</v>
      </c>
    </row>
    <row r="2824" spans="1:21">
      <c r="A2824" s="10" t="s">
        <v>608</v>
      </c>
      <c r="B2824">
        <v>2823</v>
      </c>
      <c r="C2824">
        <v>13</v>
      </c>
      <c r="D2824" t="s">
        <v>609</v>
      </c>
      <c r="E2824" t="s">
        <v>187</v>
      </c>
      <c r="F2824" t="s">
        <v>148</v>
      </c>
      <c r="G2824" t="s">
        <v>74</v>
      </c>
      <c r="H2824" t="s">
        <v>74</v>
      </c>
      <c r="I2824" t="s">
        <v>148</v>
      </c>
      <c r="J2824" t="s">
        <v>610</v>
      </c>
      <c r="K2824">
        <v>82</v>
      </c>
      <c r="L2824" t="s">
        <v>435</v>
      </c>
      <c r="M2824" t="s">
        <v>34</v>
      </c>
      <c r="N2824" t="s">
        <v>49</v>
      </c>
      <c r="Q2824">
        <v>8</v>
      </c>
      <c r="U2824" s="61">
        <f>Arkusz2!S2824</f>
        <v>3.4502880732867523E-2</v>
      </c>
    </row>
    <row r="2825" spans="1:21">
      <c r="A2825" s="10" t="s">
        <v>608</v>
      </c>
      <c r="B2825">
        <v>2824</v>
      </c>
      <c r="C2825">
        <v>13</v>
      </c>
      <c r="D2825" t="s">
        <v>609</v>
      </c>
      <c r="E2825" t="s">
        <v>187</v>
      </c>
      <c r="F2825" t="s">
        <v>74</v>
      </c>
      <c r="G2825" t="s">
        <v>148</v>
      </c>
      <c r="H2825" t="s">
        <v>74</v>
      </c>
      <c r="I2825" t="s">
        <v>148</v>
      </c>
      <c r="J2825" t="s">
        <v>378</v>
      </c>
      <c r="K2825">
        <v>85</v>
      </c>
      <c r="L2825" t="s">
        <v>88</v>
      </c>
      <c r="M2825" t="s">
        <v>34</v>
      </c>
      <c r="N2825" t="s">
        <v>38</v>
      </c>
      <c r="O2825" t="s">
        <v>13</v>
      </c>
      <c r="P2825" t="s">
        <v>273</v>
      </c>
      <c r="Q2825">
        <v>1</v>
      </c>
      <c r="T2825" t="s">
        <v>295</v>
      </c>
      <c r="U2825" s="61">
        <f>Arkusz2!S2825</f>
        <v>0.47068291614878893</v>
      </c>
    </row>
    <row r="2826" spans="1:21">
      <c r="A2826" s="10" t="s">
        <v>608</v>
      </c>
      <c r="B2826">
        <v>2825</v>
      </c>
      <c r="C2826">
        <v>13</v>
      </c>
      <c r="D2826" t="s">
        <v>609</v>
      </c>
      <c r="E2826" t="s">
        <v>187</v>
      </c>
      <c r="F2826" t="s">
        <v>74</v>
      </c>
      <c r="G2826" t="s">
        <v>148</v>
      </c>
      <c r="H2826" t="s">
        <v>74</v>
      </c>
      <c r="I2826" t="s">
        <v>148</v>
      </c>
      <c r="J2826" t="s">
        <v>378</v>
      </c>
      <c r="K2826">
        <v>87</v>
      </c>
      <c r="L2826" t="s">
        <v>78</v>
      </c>
      <c r="M2826" t="s">
        <v>37</v>
      </c>
      <c r="N2826" t="s">
        <v>35</v>
      </c>
      <c r="P2826" t="s">
        <v>313</v>
      </c>
      <c r="Q2826">
        <v>6</v>
      </c>
      <c r="U2826" s="61">
        <f>Arkusz2!S2826</f>
        <v>0.10163322948359395</v>
      </c>
    </row>
    <row r="2827" spans="1:21">
      <c r="A2827" s="10" t="s">
        <v>608</v>
      </c>
      <c r="B2827">
        <v>2826</v>
      </c>
      <c r="C2827">
        <v>13</v>
      </c>
      <c r="D2827" t="s">
        <v>609</v>
      </c>
      <c r="E2827" t="s">
        <v>187</v>
      </c>
      <c r="F2827" t="s">
        <v>148</v>
      </c>
      <c r="G2827" t="s">
        <v>74</v>
      </c>
      <c r="H2827" t="s">
        <v>74</v>
      </c>
      <c r="I2827" t="s">
        <v>148</v>
      </c>
      <c r="J2827" t="s">
        <v>610</v>
      </c>
      <c r="K2827">
        <v>88</v>
      </c>
      <c r="L2827" t="s">
        <v>435</v>
      </c>
      <c r="M2827" t="s">
        <v>43</v>
      </c>
      <c r="N2827" t="s">
        <v>35</v>
      </c>
      <c r="Q2827">
        <v>5</v>
      </c>
      <c r="U2827" s="61">
        <f>Arkusz2!S2827</f>
        <v>6.1623772780053571E-2</v>
      </c>
    </row>
    <row r="2828" spans="1:21">
      <c r="A2828" s="10" t="s">
        <v>608</v>
      </c>
      <c r="B2828">
        <v>2827</v>
      </c>
      <c r="C2828">
        <v>13</v>
      </c>
      <c r="D2828" t="s">
        <v>609</v>
      </c>
      <c r="E2828" t="s">
        <v>187</v>
      </c>
      <c r="F2828" t="s">
        <v>148</v>
      </c>
      <c r="G2828" t="s">
        <v>74</v>
      </c>
      <c r="H2828" t="s">
        <v>74</v>
      </c>
      <c r="I2828" t="s">
        <v>148</v>
      </c>
      <c r="J2828" t="s">
        <v>610</v>
      </c>
      <c r="K2828" t="s">
        <v>140</v>
      </c>
      <c r="L2828" t="s">
        <v>430</v>
      </c>
      <c r="M2828" t="s">
        <v>43</v>
      </c>
      <c r="N2828" t="s">
        <v>38</v>
      </c>
      <c r="P2828" t="s">
        <v>435</v>
      </c>
      <c r="Q2828">
        <v>8</v>
      </c>
      <c r="U2828" s="61">
        <f>Arkusz2!S2828</f>
        <v>3.2071413573108588E-2</v>
      </c>
    </row>
    <row r="2829" spans="1:21">
      <c r="A2829" s="10" t="s">
        <v>615</v>
      </c>
      <c r="B2829">
        <v>2828</v>
      </c>
      <c r="C2829">
        <v>14</v>
      </c>
      <c r="D2829" t="s">
        <v>616</v>
      </c>
      <c r="E2829" t="s">
        <v>29</v>
      </c>
      <c r="F2829" t="s">
        <v>169</v>
      </c>
      <c r="G2829" t="s">
        <v>189</v>
      </c>
      <c r="H2829" t="s">
        <v>169</v>
      </c>
      <c r="I2829" t="s">
        <v>189</v>
      </c>
      <c r="J2829" t="s">
        <v>237</v>
      </c>
      <c r="K2829">
        <v>7</v>
      </c>
      <c r="L2829" t="s">
        <v>243</v>
      </c>
      <c r="M2829" t="s">
        <v>37</v>
      </c>
      <c r="N2829" t="s">
        <v>35</v>
      </c>
      <c r="P2829" t="s">
        <v>281</v>
      </c>
      <c r="Q2829">
        <v>6</v>
      </c>
      <c r="T2829" t="s">
        <v>295</v>
      </c>
      <c r="U2829" s="61">
        <f>Arkusz2!S2829</f>
        <v>7.6926995697442255E-2</v>
      </c>
    </row>
    <row r="2830" spans="1:21">
      <c r="A2830" s="10" t="s">
        <v>615</v>
      </c>
      <c r="B2830">
        <v>2829</v>
      </c>
      <c r="C2830">
        <v>14</v>
      </c>
      <c r="D2830" t="s">
        <v>616</v>
      </c>
      <c r="E2830" t="s">
        <v>29</v>
      </c>
      <c r="F2830" t="s">
        <v>169</v>
      </c>
      <c r="G2830" t="s">
        <v>189</v>
      </c>
      <c r="H2830" t="s">
        <v>169</v>
      </c>
      <c r="I2830" t="s">
        <v>189</v>
      </c>
      <c r="J2830" t="s">
        <v>237</v>
      </c>
      <c r="K2830">
        <v>8</v>
      </c>
      <c r="L2830" t="s">
        <v>345</v>
      </c>
      <c r="M2830" t="s">
        <v>43</v>
      </c>
      <c r="N2830" t="s">
        <v>35</v>
      </c>
      <c r="P2830" t="s">
        <v>335</v>
      </c>
      <c r="Q2830">
        <v>5</v>
      </c>
      <c r="U2830" s="61">
        <f>Arkusz2!S2830</f>
        <v>5.7394673231095802E-2</v>
      </c>
    </row>
    <row r="2831" spans="1:21">
      <c r="A2831" s="10" t="s">
        <v>615</v>
      </c>
      <c r="B2831">
        <v>2830</v>
      </c>
      <c r="C2831">
        <v>14</v>
      </c>
      <c r="D2831" t="s">
        <v>616</v>
      </c>
      <c r="E2831" t="s">
        <v>29</v>
      </c>
      <c r="F2831" t="s">
        <v>189</v>
      </c>
      <c r="G2831" t="s">
        <v>169</v>
      </c>
      <c r="H2831" t="s">
        <v>169</v>
      </c>
      <c r="I2831" t="s">
        <v>189</v>
      </c>
      <c r="J2831" t="s">
        <v>170</v>
      </c>
      <c r="K2831">
        <v>11</v>
      </c>
      <c r="L2831" t="s">
        <v>196</v>
      </c>
      <c r="M2831" t="s">
        <v>37</v>
      </c>
      <c r="N2831" t="s">
        <v>35</v>
      </c>
      <c r="P2831" t="s">
        <v>204</v>
      </c>
      <c r="Q2831">
        <v>6</v>
      </c>
      <c r="T2831" t="s">
        <v>297</v>
      </c>
      <c r="U2831" s="61">
        <f>Arkusz2!S2831</f>
        <v>3.6447912809459429E-2</v>
      </c>
    </row>
    <row r="2832" spans="1:21">
      <c r="A2832" s="10" t="s">
        <v>615</v>
      </c>
      <c r="B2832">
        <v>2831</v>
      </c>
      <c r="C2832">
        <v>14</v>
      </c>
      <c r="D2832" t="s">
        <v>616</v>
      </c>
      <c r="E2832" t="s">
        <v>29</v>
      </c>
      <c r="F2832" t="s">
        <v>189</v>
      </c>
      <c r="G2832" t="s">
        <v>169</v>
      </c>
      <c r="H2832" t="s">
        <v>169</v>
      </c>
      <c r="I2832" t="s">
        <v>189</v>
      </c>
      <c r="J2832" t="s">
        <v>170</v>
      </c>
      <c r="K2832">
        <v>16</v>
      </c>
      <c r="L2832" t="s">
        <v>209</v>
      </c>
      <c r="M2832" t="s">
        <v>34</v>
      </c>
      <c r="N2832" t="s">
        <v>49</v>
      </c>
      <c r="P2832" t="s">
        <v>473</v>
      </c>
      <c r="Q2832">
        <v>8</v>
      </c>
      <c r="U2832" s="61">
        <f>Arkusz2!S2832</f>
        <v>3.2071413573108588E-2</v>
      </c>
    </row>
    <row r="2833" spans="1:21">
      <c r="A2833" s="10" t="s">
        <v>615</v>
      </c>
      <c r="B2833">
        <v>2832</v>
      </c>
      <c r="C2833">
        <v>14</v>
      </c>
      <c r="D2833" t="s">
        <v>616</v>
      </c>
      <c r="E2833" t="s">
        <v>29</v>
      </c>
      <c r="F2833" t="s">
        <v>189</v>
      </c>
      <c r="G2833" t="s">
        <v>169</v>
      </c>
      <c r="H2833" t="s">
        <v>169</v>
      </c>
      <c r="I2833" t="s">
        <v>189</v>
      </c>
      <c r="J2833" t="s">
        <v>170</v>
      </c>
      <c r="K2833">
        <v>19</v>
      </c>
      <c r="L2833" t="s">
        <v>206</v>
      </c>
      <c r="M2833" t="s">
        <v>37</v>
      </c>
      <c r="N2833" t="s">
        <v>35</v>
      </c>
      <c r="P2833" t="s">
        <v>474</v>
      </c>
      <c r="Q2833">
        <v>6</v>
      </c>
      <c r="T2833" t="s">
        <v>295</v>
      </c>
      <c r="U2833" s="61">
        <f>Arkusz2!S2833</f>
        <v>7.6926995697442255E-2</v>
      </c>
    </row>
    <row r="2834" spans="1:21">
      <c r="A2834" s="10" t="s">
        <v>615</v>
      </c>
      <c r="B2834">
        <v>2833</v>
      </c>
      <c r="C2834">
        <v>14</v>
      </c>
      <c r="D2834" t="s">
        <v>616</v>
      </c>
      <c r="E2834" t="s">
        <v>29</v>
      </c>
      <c r="F2834" t="s">
        <v>189</v>
      </c>
      <c r="G2834" t="s">
        <v>169</v>
      </c>
      <c r="H2834" t="s">
        <v>169</v>
      </c>
      <c r="I2834" t="s">
        <v>189</v>
      </c>
      <c r="J2834" t="s">
        <v>170</v>
      </c>
      <c r="K2834">
        <v>21</v>
      </c>
      <c r="L2834" t="s">
        <v>474</v>
      </c>
      <c r="M2834" t="s">
        <v>34</v>
      </c>
      <c r="N2834" t="s">
        <v>49</v>
      </c>
      <c r="P2834" t="s">
        <v>473</v>
      </c>
      <c r="Q2834">
        <v>8</v>
      </c>
      <c r="U2834" s="61">
        <f>Arkusz2!S2834</f>
        <v>3.2071413573108588E-2</v>
      </c>
    </row>
    <row r="2835" spans="1:21">
      <c r="A2835" s="10" t="s">
        <v>615</v>
      </c>
      <c r="B2835">
        <v>2834</v>
      </c>
      <c r="C2835">
        <v>14</v>
      </c>
      <c r="D2835" t="s">
        <v>616</v>
      </c>
      <c r="E2835" t="s">
        <v>29</v>
      </c>
      <c r="F2835" t="s">
        <v>189</v>
      </c>
      <c r="G2835" t="s">
        <v>169</v>
      </c>
      <c r="H2835" t="s">
        <v>169</v>
      </c>
      <c r="I2835" t="s">
        <v>189</v>
      </c>
      <c r="J2835" t="s">
        <v>170</v>
      </c>
      <c r="K2835">
        <v>21</v>
      </c>
      <c r="L2835" t="s">
        <v>193</v>
      </c>
      <c r="M2835" t="s">
        <v>37</v>
      </c>
      <c r="N2835" t="s">
        <v>35</v>
      </c>
      <c r="P2835" t="s">
        <v>474</v>
      </c>
      <c r="Q2835">
        <v>6</v>
      </c>
      <c r="U2835" s="61">
        <f>Arkusz2!S2835</f>
        <v>0.10163322948359395</v>
      </c>
    </row>
    <row r="2836" spans="1:21">
      <c r="A2836" s="10" t="s">
        <v>615</v>
      </c>
      <c r="B2836">
        <v>2835</v>
      </c>
      <c r="C2836">
        <v>14</v>
      </c>
      <c r="D2836" t="s">
        <v>616</v>
      </c>
      <c r="E2836" t="s">
        <v>29</v>
      </c>
      <c r="F2836" t="s">
        <v>189</v>
      </c>
      <c r="G2836" t="s">
        <v>169</v>
      </c>
      <c r="H2836" t="s">
        <v>169</v>
      </c>
      <c r="I2836" t="s">
        <v>189</v>
      </c>
      <c r="J2836" t="s">
        <v>170</v>
      </c>
      <c r="K2836">
        <v>24</v>
      </c>
      <c r="L2836" t="s">
        <v>473</v>
      </c>
      <c r="M2836" t="s">
        <v>43</v>
      </c>
      <c r="N2836" t="s">
        <v>49</v>
      </c>
      <c r="P2836" t="s">
        <v>193</v>
      </c>
      <c r="Q2836">
        <v>6</v>
      </c>
      <c r="U2836" s="61">
        <f>Arkusz2!S2836</f>
        <v>0.17298255377116797</v>
      </c>
    </row>
    <row r="2837" spans="1:21">
      <c r="A2837" s="10" t="s">
        <v>615</v>
      </c>
      <c r="B2837">
        <v>2836</v>
      </c>
      <c r="C2837">
        <v>14</v>
      </c>
      <c r="D2837" t="s">
        <v>616</v>
      </c>
      <c r="E2837" t="s">
        <v>29</v>
      </c>
      <c r="F2837" t="s">
        <v>189</v>
      </c>
      <c r="G2837" t="s">
        <v>169</v>
      </c>
      <c r="H2837" t="s">
        <v>169</v>
      </c>
      <c r="I2837" t="s">
        <v>189</v>
      </c>
      <c r="J2837" t="s">
        <v>170</v>
      </c>
      <c r="K2837">
        <v>26</v>
      </c>
      <c r="L2837" t="s">
        <v>196</v>
      </c>
      <c r="M2837" t="s">
        <v>43</v>
      </c>
      <c r="N2837" t="s">
        <v>38</v>
      </c>
      <c r="P2837" t="s">
        <v>204</v>
      </c>
      <c r="Q2837">
        <v>5</v>
      </c>
      <c r="U2837" s="61">
        <f>Arkusz2!S2837</f>
        <v>5.7394673231095802E-2</v>
      </c>
    </row>
    <row r="2838" spans="1:21">
      <c r="A2838" s="10" t="s">
        <v>615</v>
      </c>
      <c r="B2838">
        <v>2837</v>
      </c>
      <c r="C2838">
        <v>14</v>
      </c>
      <c r="D2838" t="s">
        <v>616</v>
      </c>
      <c r="E2838" t="s">
        <v>29</v>
      </c>
      <c r="F2838" t="s">
        <v>169</v>
      </c>
      <c r="G2838" t="s">
        <v>189</v>
      </c>
      <c r="H2838" t="s">
        <v>169</v>
      </c>
      <c r="I2838" t="s">
        <v>189</v>
      </c>
      <c r="J2838" t="s">
        <v>237</v>
      </c>
      <c r="K2838">
        <v>29</v>
      </c>
      <c r="L2838" t="s">
        <v>281</v>
      </c>
      <c r="M2838" t="s">
        <v>34</v>
      </c>
      <c r="N2838" t="s">
        <v>35</v>
      </c>
      <c r="Q2838">
        <v>8</v>
      </c>
      <c r="U2838" s="61">
        <f>Arkusz2!S2838</f>
        <v>3.4502880732867523E-2</v>
      </c>
    </row>
    <row r="2839" spans="1:21">
      <c r="A2839" s="10" t="s">
        <v>615</v>
      </c>
      <c r="B2839">
        <v>2838</v>
      </c>
      <c r="C2839">
        <v>14</v>
      </c>
      <c r="D2839" t="s">
        <v>616</v>
      </c>
      <c r="E2839" t="s">
        <v>29</v>
      </c>
      <c r="F2839" t="s">
        <v>169</v>
      </c>
      <c r="G2839" t="s">
        <v>189</v>
      </c>
      <c r="H2839" t="s">
        <v>169</v>
      </c>
      <c r="I2839" t="s">
        <v>189</v>
      </c>
      <c r="J2839" t="s">
        <v>237</v>
      </c>
      <c r="K2839">
        <v>31</v>
      </c>
      <c r="L2839" t="s">
        <v>182</v>
      </c>
      <c r="M2839" t="s">
        <v>34</v>
      </c>
      <c r="N2839" t="s">
        <v>35</v>
      </c>
      <c r="Q2839">
        <v>8</v>
      </c>
      <c r="U2839" s="61">
        <f>Arkusz2!S2839</f>
        <v>3.4502880732867523E-2</v>
      </c>
    </row>
    <row r="2840" spans="1:21">
      <c r="A2840" s="10" t="s">
        <v>615</v>
      </c>
      <c r="B2840">
        <v>2839</v>
      </c>
      <c r="C2840">
        <v>14</v>
      </c>
      <c r="D2840" t="s">
        <v>616</v>
      </c>
      <c r="E2840" t="s">
        <v>29</v>
      </c>
      <c r="F2840" t="s">
        <v>189</v>
      </c>
      <c r="G2840" t="s">
        <v>169</v>
      </c>
      <c r="H2840" t="s">
        <v>169</v>
      </c>
      <c r="I2840" t="s">
        <v>189</v>
      </c>
      <c r="J2840" t="s">
        <v>170</v>
      </c>
      <c r="K2840">
        <v>33</v>
      </c>
      <c r="L2840" t="s">
        <v>286</v>
      </c>
      <c r="M2840" t="s">
        <v>37</v>
      </c>
      <c r="N2840" t="s">
        <v>35</v>
      </c>
      <c r="P2840" t="s">
        <v>474</v>
      </c>
      <c r="Q2840">
        <v>6</v>
      </c>
      <c r="T2840" t="s">
        <v>295</v>
      </c>
      <c r="U2840" s="61">
        <f>Arkusz2!S2840</f>
        <v>7.6926995697442255E-2</v>
      </c>
    </row>
    <row r="2841" spans="1:21">
      <c r="A2841" s="10" t="s">
        <v>615</v>
      </c>
      <c r="B2841">
        <v>2840</v>
      </c>
      <c r="C2841">
        <v>14</v>
      </c>
      <c r="D2841" t="s">
        <v>616</v>
      </c>
      <c r="E2841" t="s">
        <v>29</v>
      </c>
      <c r="F2841" t="s">
        <v>169</v>
      </c>
      <c r="G2841" t="s">
        <v>189</v>
      </c>
      <c r="H2841" t="s">
        <v>169</v>
      </c>
      <c r="I2841" t="s">
        <v>189</v>
      </c>
      <c r="J2841" t="s">
        <v>237</v>
      </c>
      <c r="K2841">
        <v>35</v>
      </c>
      <c r="L2841" t="s">
        <v>288</v>
      </c>
      <c r="M2841" t="s">
        <v>43</v>
      </c>
      <c r="N2841" t="s">
        <v>35</v>
      </c>
      <c r="Q2841">
        <v>8</v>
      </c>
      <c r="U2841" s="61">
        <f>Arkusz2!S2841</f>
        <v>3.4502880732867523E-2</v>
      </c>
    </row>
    <row r="2842" spans="1:21">
      <c r="A2842" s="10" t="s">
        <v>615</v>
      </c>
      <c r="B2842">
        <v>2841</v>
      </c>
      <c r="C2842">
        <v>14</v>
      </c>
      <c r="D2842" t="s">
        <v>616</v>
      </c>
      <c r="E2842" t="s">
        <v>29</v>
      </c>
      <c r="F2842" t="s">
        <v>169</v>
      </c>
      <c r="G2842" t="s">
        <v>189</v>
      </c>
      <c r="H2842" t="s">
        <v>169</v>
      </c>
      <c r="I2842" t="s">
        <v>189</v>
      </c>
      <c r="J2842" t="s">
        <v>237</v>
      </c>
      <c r="K2842">
        <v>35</v>
      </c>
      <c r="L2842" t="s">
        <v>243</v>
      </c>
      <c r="M2842" t="s">
        <v>43</v>
      </c>
      <c r="N2842" t="s">
        <v>35</v>
      </c>
      <c r="P2842" t="s">
        <v>288</v>
      </c>
      <c r="Q2842">
        <v>6</v>
      </c>
      <c r="U2842" s="61">
        <f>Arkusz2!S2842</f>
        <v>0.17298255377116797</v>
      </c>
    </row>
    <row r="2843" spans="1:21">
      <c r="A2843" s="10" t="s">
        <v>615</v>
      </c>
      <c r="B2843">
        <v>2842</v>
      </c>
      <c r="C2843">
        <v>14</v>
      </c>
      <c r="D2843" t="s">
        <v>616</v>
      </c>
      <c r="E2843" t="s">
        <v>29</v>
      </c>
      <c r="F2843" t="s">
        <v>169</v>
      </c>
      <c r="G2843" t="s">
        <v>189</v>
      </c>
      <c r="H2843" t="s">
        <v>169</v>
      </c>
      <c r="I2843" t="s">
        <v>189</v>
      </c>
      <c r="J2843" t="s">
        <v>237</v>
      </c>
      <c r="K2843">
        <v>36</v>
      </c>
      <c r="L2843" t="s">
        <v>242</v>
      </c>
      <c r="M2843" t="s">
        <v>34</v>
      </c>
      <c r="N2843" t="s">
        <v>38</v>
      </c>
      <c r="P2843" t="s">
        <v>287</v>
      </c>
      <c r="Q2843">
        <v>8</v>
      </c>
      <c r="U2843" s="61">
        <f>Arkusz2!S2843</f>
        <v>3.2071413573108588E-2</v>
      </c>
    </row>
    <row r="2844" spans="1:21">
      <c r="A2844" s="10" t="s">
        <v>615</v>
      </c>
      <c r="B2844">
        <v>2843</v>
      </c>
      <c r="C2844">
        <v>14</v>
      </c>
      <c r="D2844" t="s">
        <v>616</v>
      </c>
      <c r="E2844" t="s">
        <v>29</v>
      </c>
      <c r="F2844" t="s">
        <v>169</v>
      </c>
      <c r="G2844" t="s">
        <v>189</v>
      </c>
      <c r="H2844" t="s">
        <v>169</v>
      </c>
      <c r="I2844" t="s">
        <v>189</v>
      </c>
      <c r="J2844" t="s">
        <v>237</v>
      </c>
      <c r="K2844">
        <v>37</v>
      </c>
      <c r="L2844" t="s">
        <v>345</v>
      </c>
      <c r="M2844" t="s">
        <v>34</v>
      </c>
      <c r="N2844" t="s">
        <v>35</v>
      </c>
      <c r="P2844" t="s">
        <v>287</v>
      </c>
      <c r="Q2844">
        <v>5</v>
      </c>
      <c r="U2844" s="61">
        <f>Arkusz2!S2844</f>
        <v>5.7394673231095802E-2</v>
      </c>
    </row>
    <row r="2845" spans="1:21">
      <c r="A2845" s="10" t="s">
        <v>615</v>
      </c>
      <c r="B2845">
        <v>2844</v>
      </c>
      <c r="C2845">
        <v>14</v>
      </c>
      <c r="D2845" t="s">
        <v>616</v>
      </c>
      <c r="E2845" t="s">
        <v>29</v>
      </c>
      <c r="F2845" t="s">
        <v>169</v>
      </c>
      <c r="G2845" t="s">
        <v>189</v>
      </c>
      <c r="H2845" t="s">
        <v>169</v>
      </c>
      <c r="I2845" t="s">
        <v>189</v>
      </c>
      <c r="J2845" t="s">
        <v>237</v>
      </c>
      <c r="K2845">
        <v>38</v>
      </c>
      <c r="L2845" t="s">
        <v>180</v>
      </c>
      <c r="M2845" t="s">
        <v>43</v>
      </c>
      <c r="N2845" t="s">
        <v>35</v>
      </c>
      <c r="P2845" t="s">
        <v>182</v>
      </c>
      <c r="Q2845">
        <v>8</v>
      </c>
      <c r="U2845" s="61">
        <f>Arkusz2!S2845</f>
        <v>3.2071413573108588E-2</v>
      </c>
    </row>
    <row r="2846" spans="1:21">
      <c r="A2846" s="10" t="s">
        <v>615</v>
      </c>
      <c r="B2846">
        <v>2845</v>
      </c>
      <c r="C2846">
        <v>14</v>
      </c>
      <c r="D2846" t="s">
        <v>616</v>
      </c>
      <c r="E2846" t="s">
        <v>29</v>
      </c>
      <c r="F2846" t="s">
        <v>189</v>
      </c>
      <c r="G2846" t="s">
        <v>169</v>
      </c>
      <c r="H2846" t="s">
        <v>169</v>
      </c>
      <c r="I2846" t="s">
        <v>189</v>
      </c>
      <c r="J2846" t="s">
        <v>170</v>
      </c>
      <c r="K2846">
        <v>42</v>
      </c>
      <c r="L2846" t="s">
        <v>473</v>
      </c>
      <c r="M2846" t="s">
        <v>43</v>
      </c>
      <c r="N2846" t="s">
        <v>35</v>
      </c>
      <c r="Q2846">
        <v>4</v>
      </c>
      <c r="S2846" t="s">
        <v>296</v>
      </c>
      <c r="U2846" s="61">
        <f>Arkusz2!S2846</f>
        <v>0.14237853206828813</v>
      </c>
    </row>
    <row r="2847" spans="1:21">
      <c r="A2847" s="10" t="s">
        <v>615</v>
      </c>
      <c r="B2847">
        <v>2846</v>
      </c>
      <c r="C2847">
        <v>14</v>
      </c>
      <c r="D2847" t="s">
        <v>616</v>
      </c>
      <c r="E2847" t="s">
        <v>29</v>
      </c>
      <c r="F2847" t="s">
        <v>169</v>
      </c>
      <c r="G2847" t="s">
        <v>189</v>
      </c>
      <c r="H2847" t="s">
        <v>169</v>
      </c>
      <c r="I2847" t="s">
        <v>189</v>
      </c>
      <c r="J2847" t="s">
        <v>237</v>
      </c>
      <c r="K2847" t="s">
        <v>161</v>
      </c>
      <c r="L2847" t="s">
        <v>281</v>
      </c>
      <c r="M2847" t="s">
        <v>43</v>
      </c>
      <c r="N2847" t="s">
        <v>38</v>
      </c>
      <c r="O2847" t="s">
        <v>13</v>
      </c>
      <c r="Q2847">
        <v>8</v>
      </c>
      <c r="S2847" t="s">
        <v>296</v>
      </c>
      <c r="U2847" s="61">
        <f>Arkusz2!S2847</f>
        <v>6.0950324382530965E-2</v>
      </c>
    </row>
    <row r="2848" spans="1:21">
      <c r="A2848" s="10" t="s">
        <v>615</v>
      </c>
      <c r="B2848">
        <v>2847</v>
      </c>
      <c r="C2848">
        <v>14</v>
      </c>
      <c r="D2848" t="s">
        <v>616</v>
      </c>
      <c r="E2848" t="s">
        <v>29</v>
      </c>
      <c r="F2848" t="s">
        <v>189</v>
      </c>
      <c r="G2848" t="s">
        <v>169</v>
      </c>
      <c r="H2848" t="s">
        <v>169</v>
      </c>
      <c r="I2848" t="s">
        <v>189</v>
      </c>
      <c r="J2848" t="s">
        <v>170</v>
      </c>
      <c r="K2848">
        <v>48</v>
      </c>
      <c r="L2848" t="s">
        <v>206</v>
      </c>
      <c r="M2848" t="s">
        <v>37</v>
      </c>
      <c r="N2848" t="s">
        <v>49</v>
      </c>
      <c r="P2848" t="s">
        <v>474</v>
      </c>
      <c r="Q2848">
        <v>6</v>
      </c>
      <c r="T2848" t="s">
        <v>294</v>
      </c>
      <c r="U2848" s="61">
        <f>Arkusz2!S2848</f>
        <v>0.1094694240700843</v>
      </c>
    </row>
    <row r="2849" spans="1:21">
      <c r="A2849" s="10" t="s">
        <v>615</v>
      </c>
      <c r="B2849">
        <v>2848</v>
      </c>
      <c r="C2849">
        <v>14</v>
      </c>
      <c r="D2849" t="s">
        <v>616</v>
      </c>
      <c r="E2849" t="s">
        <v>29</v>
      </c>
      <c r="F2849" t="s">
        <v>189</v>
      </c>
      <c r="G2849" t="s">
        <v>169</v>
      </c>
      <c r="H2849" t="s">
        <v>169</v>
      </c>
      <c r="I2849" t="s">
        <v>189</v>
      </c>
      <c r="J2849" t="s">
        <v>170</v>
      </c>
      <c r="K2849">
        <v>49</v>
      </c>
      <c r="L2849" t="s">
        <v>193</v>
      </c>
      <c r="M2849" t="s">
        <v>43</v>
      </c>
      <c r="N2849" t="s">
        <v>49</v>
      </c>
      <c r="Q2849">
        <v>8</v>
      </c>
      <c r="U2849" s="61">
        <f>Arkusz2!S2849</f>
        <v>3.4502880732867523E-2</v>
      </c>
    </row>
    <row r="2850" spans="1:21">
      <c r="A2850" s="10" t="s">
        <v>615</v>
      </c>
      <c r="B2850">
        <v>2849</v>
      </c>
      <c r="C2850">
        <v>14</v>
      </c>
      <c r="D2850" t="s">
        <v>616</v>
      </c>
      <c r="E2850" t="s">
        <v>29</v>
      </c>
      <c r="F2850" t="s">
        <v>189</v>
      </c>
      <c r="G2850" t="s">
        <v>169</v>
      </c>
      <c r="H2850" t="s">
        <v>169</v>
      </c>
      <c r="I2850" t="s">
        <v>189</v>
      </c>
      <c r="J2850" t="s">
        <v>170</v>
      </c>
      <c r="K2850">
        <v>50</v>
      </c>
      <c r="L2850" t="s">
        <v>474</v>
      </c>
      <c r="M2850" t="s">
        <v>34</v>
      </c>
      <c r="N2850" t="s">
        <v>49</v>
      </c>
      <c r="P2850" t="s">
        <v>193</v>
      </c>
      <c r="Q2850">
        <v>8</v>
      </c>
      <c r="T2850" t="s">
        <v>294</v>
      </c>
      <c r="U2850" s="61">
        <f>Arkusz2!S2850</f>
        <v>3.4751679019966467E-2</v>
      </c>
    </row>
    <row r="2851" spans="1:21">
      <c r="A2851" s="10" t="s">
        <v>615</v>
      </c>
      <c r="B2851">
        <v>2850</v>
      </c>
      <c r="C2851">
        <v>14</v>
      </c>
      <c r="D2851" t="s">
        <v>616</v>
      </c>
      <c r="E2851" t="s">
        <v>29</v>
      </c>
      <c r="F2851" t="s">
        <v>169</v>
      </c>
      <c r="G2851" t="s">
        <v>189</v>
      </c>
      <c r="H2851" t="s">
        <v>169</v>
      </c>
      <c r="I2851" t="s">
        <v>189</v>
      </c>
      <c r="J2851" t="s">
        <v>237</v>
      </c>
      <c r="K2851">
        <v>51</v>
      </c>
      <c r="L2851" t="s">
        <v>281</v>
      </c>
      <c r="M2851" t="s">
        <v>34</v>
      </c>
      <c r="N2851" t="s">
        <v>35</v>
      </c>
      <c r="P2851" t="s">
        <v>335</v>
      </c>
      <c r="Q2851">
        <v>8</v>
      </c>
      <c r="U2851" s="61">
        <f>Arkusz2!S2851</f>
        <v>3.2071413573108588E-2</v>
      </c>
    </row>
    <row r="2852" spans="1:21">
      <c r="A2852" s="10" t="s">
        <v>615</v>
      </c>
      <c r="B2852">
        <v>2851</v>
      </c>
      <c r="C2852">
        <v>14</v>
      </c>
      <c r="D2852" t="s">
        <v>616</v>
      </c>
      <c r="E2852" t="s">
        <v>29</v>
      </c>
      <c r="F2852" t="s">
        <v>189</v>
      </c>
      <c r="G2852" t="s">
        <v>169</v>
      </c>
      <c r="H2852" t="s">
        <v>169</v>
      </c>
      <c r="I2852" t="s">
        <v>189</v>
      </c>
      <c r="J2852" t="s">
        <v>170</v>
      </c>
      <c r="K2852">
        <v>54</v>
      </c>
      <c r="L2852" t="s">
        <v>193</v>
      </c>
      <c r="M2852" t="s">
        <v>34</v>
      </c>
      <c r="N2852" t="s">
        <v>38</v>
      </c>
      <c r="O2852" t="s">
        <v>13</v>
      </c>
      <c r="P2852" t="s">
        <v>206</v>
      </c>
      <c r="Q2852">
        <v>8</v>
      </c>
      <c r="U2852" s="61">
        <f>Arkusz2!S2852</f>
        <v>3.2071413573108588E-2</v>
      </c>
    </row>
    <row r="2853" spans="1:21">
      <c r="A2853" s="10" t="s">
        <v>615</v>
      </c>
      <c r="B2853">
        <v>2852</v>
      </c>
      <c r="C2853">
        <v>14</v>
      </c>
      <c r="D2853" t="s">
        <v>616</v>
      </c>
      <c r="E2853" t="s">
        <v>29</v>
      </c>
      <c r="F2853" t="s">
        <v>169</v>
      </c>
      <c r="G2853" t="s">
        <v>189</v>
      </c>
      <c r="H2853" t="s">
        <v>169</v>
      </c>
      <c r="I2853" t="s">
        <v>189</v>
      </c>
      <c r="J2853" t="s">
        <v>237</v>
      </c>
      <c r="K2853">
        <v>55</v>
      </c>
      <c r="L2853" t="s">
        <v>345</v>
      </c>
      <c r="M2853" t="s">
        <v>34</v>
      </c>
      <c r="N2853" t="s">
        <v>38</v>
      </c>
      <c r="O2853" t="s">
        <v>13</v>
      </c>
      <c r="P2853" t="s">
        <v>243</v>
      </c>
      <c r="Q2853">
        <v>1</v>
      </c>
      <c r="U2853" s="61">
        <f>Arkusz2!S2853</f>
        <v>0.54692167493771915</v>
      </c>
    </row>
    <row r="2854" spans="1:21">
      <c r="A2854" s="10" t="s">
        <v>615</v>
      </c>
      <c r="B2854">
        <v>2853</v>
      </c>
      <c r="C2854">
        <v>14</v>
      </c>
      <c r="D2854" t="s">
        <v>616</v>
      </c>
      <c r="E2854" t="s">
        <v>29</v>
      </c>
      <c r="F2854" t="s">
        <v>189</v>
      </c>
      <c r="G2854" t="s">
        <v>169</v>
      </c>
      <c r="H2854" t="s">
        <v>169</v>
      </c>
      <c r="I2854" t="s">
        <v>189</v>
      </c>
      <c r="J2854" t="s">
        <v>170</v>
      </c>
      <c r="K2854">
        <v>57</v>
      </c>
      <c r="L2854" t="s">
        <v>196</v>
      </c>
      <c r="M2854" t="s">
        <v>34</v>
      </c>
      <c r="N2854" t="s">
        <v>35</v>
      </c>
      <c r="P2854" t="s">
        <v>474</v>
      </c>
      <c r="Q2854">
        <v>6</v>
      </c>
      <c r="U2854" s="61">
        <f>Arkusz2!S2854</f>
        <v>0.17298255377116797</v>
      </c>
    </row>
    <row r="2855" spans="1:21">
      <c r="A2855" s="10" t="s">
        <v>615</v>
      </c>
      <c r="B2855">
        <v>2854</v>
      </c>
      <c r="C2855">
        <v>14</v>
      </c>
      <c r="D2855" t="s">
        <v>616</v>
      </c>
      <c r="E2855" t="s">
        <v>29</v>
      </c>
      <c r="F2855" t="s">
        <v>189</v>
      </c>
      <c r="G2855" t="s">
        <v>169</v>
      </c>
      <c r="H2855" t="s">
        <v>169</v>
      </c>
      <c r="I2855" t="s">
        <v>189</v>
      </c>
      <c r="J2855" t="s">
        <v>170</v>
      </c>
      <c r="K2855">
        <v>59</v>
      </c>
      <c r="L2855" t="s">
        <v>286</v>
      </c>
      <c r="M2855" t="s">
        <v>34</v>
      </c>
      <c r="N2855" t="s">
        <v>35</v>
      </c>
      <c r="Q2855">
        <v>8</v>
      </c>
      <c r="U2855" s="61">
        <f>Arkusz2!S2855</f>
        <v>3.4502880732867523E-2</v>
      </c>
    </row>
    <row r="2856" spans="1:21">
      <c r="A2856" s="10" t="s">
        <v>615</v>
      </c>
      <c r="B2856">
        <v>2855</v>
      </c>
      <c r="C2856">
        <v>14</v>
      </c>
      <c r="D2856" t="s">
        <v>616</v>
      </c>
      <c r="E2856" t="s">
        <v>29</v>
      </c>
      <c r="F2856" t="s">
        <v>189</v>
      </c>
      <c r="G2856" t="s">
        <v>169</v>
      </c>
      <c r="H2856" t="s">
        <v>169</v>
      </c>
      <c r="I2856" t="s">
        <v>189</v>
      </c>
      <c r="J2856" t="s">
        <v>170</v>
      </c>
      <c r="K2856">
        <v>61</v>
      </c>
      <c r="L2856" t="s">
        <v>473</v>
      </c>
      <c r="M2856" t="s">
        <v>34</v>
      </c>
      <c r="N2856" t="s">
        <v>35</v>
      </c>
      <c r="Q2856">
        <v>8</v>
      </c>
      <c r="U2856" s="61">
        <f>Arkusz2!S2856</f>
        <v>3.4502880732867523E-2</v>
      </c>
    </row>
    <row r="2857" spans="1:21">
      <c r="A2857" s="10" t="s">
        <v>615</v>
      </c>
      <c r="B2857">
        <v>2856</v>
      </c>
      <c r="C2857">
        <v>14</v>
      </c>
      <c r="D2857" t="s">
        <v>616</v>
      </c>
      <c r="E2857" t="s">
        <v>29</v>
      </c>
      <c r="F2857" t="s">
        <v>189</v>
      </c>
      <c r="G2857" t="s">
        <v>169</v>
      </c>
      <c r="H2857" t="s">
        <v>169</v>
      </c>
      <c r="I2857" t="s">
        <v>189</v>
      </c>
      <c r="J2857" t="s">
        <v>170</v>
      </c>
      <c r="K2857">
        <v>68</v>
      </c>
      <c r="L2857" t="s">
        <v>473</v>
      </c>
      <c r="M2857" t="s">
        <v>43</v>
      </c>
      <c r="N2857" t="s">
        <v>38</v>
      </c>
      <c r="O2857" t="s">
        <v>629</v>
      </c>
      <c r="P2857" t="s">
        <v>196</v>
      </c>
      <c r="Q2857">
        <v>5</v>
      </c>
      <c r="U2857" s="61">
        <f>Arkusz2!S2857</f>
        <v>5.7394673231095802E-2</v>
      </c>
    </row>
    <row r="2858" spans="1:21">
      <c r="A2858" s="10" t="s">
        <v>615</v>
      </c>
      <c r="B2858">
        <v>2857</v>
      </c>
      <c r="C2858">
        <v>14</v>
      </c>
      <c r="D2858" t="s">
        <v>616</v>
      </c>
      <c r="E2858" t="s">
        <v>29</v>
      </c>
      <c r="F2858" t="s">
        <v>169</v>
      </c>
      <c r="G2858" t="s">
        <v>189</v>
      </c>
      <c r="H2858" t="s">
        <v>169</v>
      </c>
      <c r="I2858" t="s">
        <v>189</v>
      </c>
      <c r="J2858" t="s">
        <v>237</v>
      </c>
      <c r="K2858">
        <v>71</v>
      </c>
      <c r="L2858" t="s">
        <v>287</v>
      </c>
      <c r="M2858" t="s">
        <v>34</v>
      </c>
      <c r="N2858" t="s">
        <v>49</v>
      </c>
      <c r="Q2858">
        <v>8</v>
      </c>
      <c r="U2858" s="61">
        <f>Arkusz2!S2858</f>
        <v>3.4502880732867523E-2</v>
      </c>
    </row>
    <row r="2859" spans="1:21">
      <c r="A2859" s="10" t="s">
        <v>615</v>
      </c>
      <c r="B2859">
        <v>2858</v>
      </c>
      <c r="C2859">
        <v>14</v>
      </c>
      <c r="D2859" t="s">
        <v>616</v>
      </c>
      <c r="E2859" t="s">
        <v>29</v>
      </c>
      <c r="F2859" t="s">
        <v>189</v>
      </c>
      <c r="G2859" t="s">
        <v>169</v>
      </c>
      <c r="H2859" t="s">
        <v>169</v>
      </c>
      <c r="I2859" t="s">
        <v>189</v>
      </c>
      <c r="J2859" t="s">
        <v>170</v>
      </c>
      <c r="K2859">
        <v>73</v>
      </c>
      <c r="L2859" t="s">
        <v>344</v>
      </c>
      <c r="M2859" t="s">
        <v>34</v>
      </c>
      <c r="N2859" t="s">
        <v>35</v>
      </c>
      <c r="P2859" t="s">
        <v>236</v>
      </c>
      <c r="Q2859">
        <v>5</v>
      </c>
      <c r="U2859" s="61">
        <f>Arkusz2!S2859</f>
        <v>5.7394673231095802E-2</v>
      </c>
    </row>
    <row r="2860" spans="1:21">
      <c r="A2860" s="10" t="s">
        <v>615</v>
      </c>
      <c r="B2860">
        <v>2859</v>
      </c>
      <c r="C2860">
        <v>14</v>
      </c>
      <c r="D2860" t="s">
        <v>616</v>
      </c>
      <c r="E2860" t="s">
        <v>29</v>
      </c>
      <c r="F2860" t="s">
        <v>189</v>
      </c>
      <c r="G2860" t="s">
        <v>169</v>
      </c>
      <c r="H2860" t="s">
        <v>169</v>
      </c>
      <c r="I2860" t="s">
        <v>189</v>
      </c>
      <c r="J2860" t="s">
        <v>170</v>
      </c>
      <c r="K2860">
        <v>84</v>
      </c>
      <c r="L2860" t="s">
        <v>473</v>
      </c>
      <c r="M2860" t="s">
        <v>43</v>
      </c>
      <c r="N2860" t="s">
        <v>49</v>
      </c>
      <c r="Q2860">
        <v>8</v>
      </c>
      <c r="U2860" s="61">
        <f>Arkusz2!S2860</f>
        <v>3.4502880732867523E-2</v>
      </c>
    </row>
    <row r="2861" spans="1:21">
      <c r="A2861" s="10" t="s">
        <v>615</v>
      </c>
      <c r="B2861">
        <v>2860</v>
      </c>
      <c r="C2861">
        <v>14</v>
      </c>
      <c r="D2861" t="s">
        <v>616</v>
      </c>
      <c r="E2861" t="s">
        <v>29</v>
      </c>
      <c r="F2861" t="s">
        <v>189</v>
      </c>
      <c r="G2861" t="s">
        <v>169</v>
      </c>
      <c r="H2861" t="s">
        <v>169</v>
      </c>
      <c r="I2861" t="s">
        <v>189</v>
      </c>
      <c r="J2861" t="s">
        <v>170</v>
      </c>
      <c r="K2861">
        <v>86</v>
      </c>
      <c r="L2861" t="s">
        <v>392</v>
      </c>
      <c r="M2861" t="s">
        <v>34</v>
      </c>
      <c r="N2861" t="s">
        <v>35</v>
      </c>
      <c r="Q2861">
        <v>6</v>
      </c>
      <c r="U2861" s="61">
        <f>Arkusz2!S2861</f>
        <v>0.18406554276601864</v>
      </c>
    </row>
    <row r="2862" spans="1:21">
      <c r="A2862" s="10" t="s">
        <v>615</v>
      </c>
      <c r="B2862">
        <v>2861</v>
      </c>
      <c r="C2862">
        <v>14</v>
      </c>
      <c r="D2862" t="s">
        <v>616</v>
      </c>
      <c r="E2862" t="s">
        <v>29</v>
      </c>
      <c r="F2862" t="s">
        <v>189</v>
      </c>
      <c r="G2862" t="s">
        <v>169</v>
      </c>
      <c r="H2862" t="s">
        <v>169</v>
      </c>
      <c r="I2862" t="s">
        <v>189</v>
      </c>
      <c r="J2862" t="s">
        <v>170</v>
      </c>
      <c r="K2862">
        <v>90</v>
      </c>
      <c r="L2862" t="s">
        <v>473</v>
      </c>
      <c r="M2862" t="s">
        <v>34</v>
      </c>
      <c r="N2862" t="s">
        <v>38</v>
      </c>
      <c r="P2862" t="s">
        <v>630</v>
      </c>
      <c r="Q2862">
        <v>8</v>
      </c>
      <c r="U2862" s="61">
        <f>Arkusz2!S2862</f>
        <v>3.2071413573108588E-2</v>
      </c>
    </row>
    <row r="2863" spans="1:21">
      <c r="A2863" s="10" t="s">
        <v>615</v>
      </c>
      <c r="B2863">
        <v>2862</v>
      </c>
      <c r="C2863">
        <v>14</v>
      </c>
      <c r="D2863" t="s">
        <v>616</v>
      </c>
      <c r="E2863" t="s">
        <v>29</v>
      </c>
      <c r="F2863" t="s">
        <v>189</v>
      </c>
      <c r="G2863" t="s">
        <v>169</v>
      </c>
      <c r="H2863" t="s">
        <v>169</v>
      </c>
      <c r="I2863" t="s">
        <v>189</v>
      </c>
      <c r="J2863" t="s">
        <v>170</v>
      </c>
      <c r="K2863">
        <v>90</v>
      </c>
      <c r="L2863" t="s">
        <v>206</v>
      </c>
      <c r="M2863" t="s">
        <v>43</v>
      </c>
      <c r="N2863" t="s">
        <v>35</v>
      </c>
      <c r="Q2863">
        <v>6</v>
      </c>
      <c r="U2863" s="61">
        <f>Arkusz2!S2863</f>
        <v>0.18406554276601864</v>
      </c>
    </row>
    <row r="2864" spans="1:21">
      <c r="A2864" s="10" t="s">
        <v>617</v>
      </c>
      <c r="B2864">
        <v>2863</v>
      </c>
      <c r="C2864">
        <v>14</v>
      </c>
      <c r="D2864" t="s">
        <v>616</v>
      </c>
      <c r="E2864" t="s">
        <v>29</v>
      </c>
      <c r="F2864" t="s">
        <v>148</v>
      </c>
      <c r="G2864" t="s">
        <v>119</v>
      </c>
      <c r="H2864" t="s">
        <v>148</v>
      </c>
      <c r="I2864" t="s">
        <v>119</v>
      </c>
      <c r="J2864" t="s">
        <v>125</v>
      </c>
      <c r="K2864">
        <v>7</v>
      </c>
      <c r="L2864" t="s">
        <v>164</v>
      </c>
      <c r="M2864" t="s">
        <v>37</v>
      </c>
      <c r="N2864" t="s">
        <v>35</v>
      </c>
      <c r="P2864" t="s">
        <v>359</v>
      </c>
      <c r="Q2864">
        <v>6</v>
      </c>
      <c r="T2864" t="s">
        <v>294</v>
      </c>
      <c r="U2864" s="61">
        <f>Arkusz2!S2864</f>
        <v>0.1094694240700843</v>
      </c>
    </row>
    <row r="2865" spans="1:21">
      <c r="A2865" s="10" t="s">
        <v>617</v>
      </c>
      <c r="B2865">
        <v>2864</v>
      </c>
      <c r="C2865">
        <v>14</v>
      </c>
      <c r="D2865" t="s">
        <v>616</v>
      </c>
      <c r="E2865" t="s">
        <v>29</v>
      </c>
      <c r="F2865" t="s">
        <v>148</v>
      </c>
      <c r="G2865" t="s">
        <v>119</v>
      </c>
      <c r="H2865" t="s">
        <v>148</v>
      </c>
      <c r="I2865" t="s">
        <v>119</v>
      </c>
      <c r="J2865" t="s">
        <v>125</v>
      </c>
      <c r="K2865">
        <v>8</v>
      </c>
      <c r="L2865" t="s">
        <v>360</v>
      </c>
      <c r="M2865" t="s">
        <v>43</v>
      </c>
      <c r="N2865" t="s">
        <v>38</v>
      </c>
      <c r="O2865" t="s">
        <v>13</v>
      </c>
      <c r="Q2865" t="s">
        <v>15</v>
      </c>
      <c r="R2865" t="s">
        <v>15</v>
      </c>
      <c r="U2865" s="61">
        <f>Arkusz2!S2865</f>
        <v>0.78571300199005822</v>
      </c>
    </row>
    <row r="2866" spans="1:21">
      <c r="A2866" s="10" t="s">
        <v>617</v>
      </c>
      <c r="B2866">
        <v>2865</v>
      </c>
      <c r="C2866">
        <v>14</v>
      </c>
      <c r="D2866" t="s">
        <v>616</v>
      </c>
      <c r="E2866" t="s">
        <v>29</v>
      </c>
      <c r="F2866" t="s">
        <v>119</v>
      </c>
      <c r="G2866" t="s">
        <v>148</v>
      </c>
      <c r="H2866" t="s">
        <v>148</v>
      </c>
      <c r="I2866" t="s">
        <v>119</v>
      </c>
      <c r="J2866" t="s">
        <v>618</v>
      </c>
      <c r="K2866">
        <v>11</v>
      </c>
      <c r="L2866" t="s">
        <v>343</v>
      </c>
      <c r="M2866" t="s">
        <v>43</v>
      </c>
      <c r="N2866" t="s">
        <v>38</v>
      </c>
      <c r="P2866" t="s">
        <v>404</v>
      </c>
      <c r="Q2866">
        <v>8</v>
      </c>
      <c r="U2866" s="61">
        <f>Arkusz2!S2866</f>
        <v>3.2071413573108588E-2</v>
      </c>
    </row>
    <row r="2867" spans="1:21">
      <c r="A2867" s="10" t="s">
        <v>617</v>
      </c>
      <c r="B2867">
        <v>2866</v>
      </c>
      <c r="C2867">
        <v>14</v>
      </c>
      <c r="D2867" t="s">
        <v>616</v>
      </c>
      <c r="E2867" t="s">
        <v>29</v>
      </c>
      <c r="F2867" t="s">
        <v>148</v>
      </c>
      <c r="G2867" t="s">
        <v>119</v>
      </c>
      <c r="H2867" t="s">
        <v>148</v>
      </c>
      <c r="I2867" t="s">
        <v>119</v>
      </c>
      <c r="J2867" t="s">
        <v>125</v>
      </c>
      <c r="K2867">
        <v>12</v>
      </c>
      <c r="L2867" t="s">
        <v>359</v>
      </c>
      <c r="M2867" t="s">
        <v>43</v>
      </c>
      <c r="N2867" t="s">
        <v>35</v>
      </c>
      <c r="P2867" t="s">
        <v>154</v>
      </c>
      <c r="Q2867">
        <v>6</v>
      </c>
      <c r="U2867" s="61">
        <f>Arkusz2!S2867</f>
        <v>0.17298255377116797</v>
      </c>
    </row>
    <row r="2868" spans="1:21">
      <c r="A2868" s="10" t="s">
        <v>617</v>
      </c>
      <c r="B2868">
        <v>2867</v>
      </c>
      <c r="C2868">
        <v>14</v>
      </c>
      <c r="D2868" t="s">
        <v>616</v>
      </c>
      <c r="E2868" t="s">
        <v>29</v>
      </c>
      <c r="F2868" t="s">
        <v>148</v>
      </c>
      <c r="G2868" t="s">
        <v>119</v>
      </c>
      <c r="H2868" t="s">
        <v>148</v>
      </c>
      <c r="I2868" t="s">
        <v>119</v>
      </c>
      <c r="J2868" t="s">
        <v>125</v>
      </c>
      <c r="K2868">
        <v>12</v>
      </c>
      <c r="L2868" t="s">
        <v>153</v>
      </c>
      <c r="M2868" t="s">
        <v>34</v>
      </c>
      <c r="N2868" t="s">
        <v>38</v>
      </c>
      <c r="O2868" t="s">
        <v>13</v>
      </c>
      <c r="Q2868">
        <v>6</v>
      </c>
      <c r="U2868" s="61">
        <f>Arkusz2!S2868</f>
        <v>0.18406554276601864</v>
      </c>
    </row>
    <row r="2869" spans="1:21">
      <c r="A2869" s="10" t="s">
        <v>617</v>
      </c>
      <c r="B2869">
        <v>2868</v>
      </c>
      <c r="C2869">
        <v>14</v>
      </c>
      <c r="D2869" t="s">
        <v>616</v>
      </c>
      <c r="E2869" t="s">
        <v>29</v>
      </c>
      <c r="F2869" t="s">
        <v>119</v>
      </c>
      <c r="G2869" t="s">
        <v>148</v>
      </c>
      <c r="H2869" t="s">
        <v>148</v>
      </c>
      <c r="I2869" t="s">
        <v>119</v>
      </c>
      <c r="J2869" t="s">
        <v>618</v>
      </c>
      <c r="K2869">
        <v>17</v>
      </c>
      <c r="L2869" t="s">
        <v>475</v>
      </c>
      <c r="M2869" t="s">
        <v>43</v>
      </c>
      <c r="N2869" t="s">
        <v>38</v>
      </c>
      <c r="P2869" t="s">
        <v>404</v>
      </c>
      <c r="Q2869">
        <v>8</v>
      </c>
      <c r="U2869" s="61">
        <f>Arkusz2!S2869</f>
        <v>3.2071413573108588E-2</v>
      </c>
    </row>
    <row r="2870" spans="1:21">
      <c r="A2870" s="10" t="s">
        <v>617</v>
      </c>
      <c r="B2870">
        <v>2869</v>
      </c>
      <c r="C2870">
        <v>14</v>
      </c>
      <c r="D2870" t="s">
        <v>616</v>
      </c>
      <c r="E2870" t="s">
        <v>29</v>
      </c>
      <c r="F2870" t="s">
        <v>148</v>
      </c>
      <c r="G2870" t="s">
        <v>119</v>
      </c>
      <c r="H2870" t="s">
        <v>148</v>
      </c>
      <c r="I2870" t="s">
        <v>119</v>
      </c>
      <c r="J2870" t="s">
        <v>125</v>
      </c>
      <c r="K2870">
        <v>20</v>
      </c>
      <c r="L2870" t="s">
        <v>360</v>
      </c>
      <c r="M2870" t="s">
        <v>43</v>
      </c>
      <c r="N2870" t="s">
        <v>38</v>
      </c>
      <c r="P2870" t="s">
        <v>359</v>
      </c>
      <c r="Q2870">
        <v>8</v>
      </c>
      <c r="U2870" s="61">
        <f>Arkusz2!S2870</f>
        <v>3.2071413573108588E-2</v>
      </c>
    </row>
    <row r="2871" spans="1:21">
      <c r="A2871" s="10" t="s">
        <v>617</v>
      </c>
      <c r="B2871">
        <v>2870</v>
      </c>
      <c r="C2871">
        <v>14</v>
      </c>
      <c r="D2871" t="s">
        <v>616</v>
      </c>
      <c r="E2871" t="s">
        <v>29</v>
      </c>
      <c r="F2871" t="s">
        <v>148</v>
      </c>
      <c r="G2871" t="s">
        <v>119</v>
      </c>
      <c r="H2871" t="s">
        <v>148</v>
      </c>
      <c r="I2871" t="s">
        <v>119</v>
      </c>
      <c r="J2871" t="s">
        <v>125</v>
      </c>
      <c r="K2871">
        <v>27</v>
      </c>
      <c r="L2871" t="s">
        <v>153</v>
      </c>
      <c r="M2871" t="s">
        <v>34</v>
      </c>
      <c r="N2871" t="s">
        <v>38</v>
      </c>
      <c r="Q2871">
        <v>8</v>
      </c>
      <c r="U2871" s="61">
        <f>Arkusz2!S2871</f>
        <v>3.4502880732867523E-2</v>
      </c>
    </row>
    <row r="2872" spans="1:21">
      <c r="A2872" s="10" t="s">
        <v>617</v>
      </c>
      <c r="B2872">
        <v>2871</v>
      </c>
      <c r="C2872">
        <v>14</v>
      </c>
      <c r="D2872" t="s">
        <v>616</v>
      </c>
      <c r="E2872" t="s">
        <v>29</v>
      </c>
      <c r="F2872" t="s">
        <v>119</v>
      </c>
      <c r="G2872" t="s">
        <v>148</v>
      </c>
      <c r="H2872" t="s">
        <v>148</v>
      </c>
      <c r="I2872" t="s">
        <v>119</v>
      </c>
      <c r="J2872" t="s">
        <v>618</v>
      </c>
      <c r="K2872">
        <v>29</v>
      </c>
      <c r="L2872" t="s">
        <v>123</v>
      </c>
      <c r="M2872" t="s">
        <v>43</v>
      </c>
      <c r="N2872" t="s">
        <v>38</v>
      </c>
      <c r="O2872" t="s">
        <v>13</v>
      </c>
      <c r="P2872" t="s">
        <v>343</v>
      </c>
      <c r="Q2872">
        <v>6</v>
      </c>
      <c r="U2872" s="61">
        <f>Arkusz2!S2872</f>
        <v>0.17298255377116797</v>
      </c>
    </row>
    <row r="2873" spans="1:21">
      <c r="A2873" s="10" t="s">
        <v>617</v>
      </c>
      <c r="B2873">
        <v>2872</v>
      </c>
      <c r="C2873">
        <v>14</v>
      </c>
      <c r="D2873" t="s">
        <v>616</v>
      </c>
      <c r="E2873" t="s">
        <v>29</v>
      </c>
      <c r="F2873" t="s">
        <v>148</v>
      </c>
      <c r="G2873" t="s">
        <v>119</v>
      </c>
      <c r="H2873" t="s">
        <v>148</v>
      </c>
      <c r="I2873" t="s">
        <v>119</v>
      </c>
      <c r="J2873" t="s">
        <v>125</v>
      </c>
      <c r="K2873">
        <v>35</v>
      </c>
      <c r="L2873" t="s">
        <v>359</v>
      </c>
      <c r="M2873" t="s">
        <v>43</v>
      </c>
      <c r="N2873" t="s">
        <v>35</v>
      </c>
      <c r="Q2873">
        <v>8</v>
      </c>
      <c r="S2873" t="s">
        <v>296</v>
      </c>
      <c r="U2873" s="61">
        <f>Arkusz2!S2873</f>
        <v>6.0950324382530965E-2</v>
      </c>
    </row>
    <row r="2874" spans="1:21">
      <c r="A2874" s="10" t="s">
        <v>617</v>
      </c>
      <c r="B2874">
        <v>2873</v>
      </c>
      <c r="C2874">
        <v>14</v>
      </c>
      <c r="D2874" t="s">
        <v>616</v>
      </c>
      <c r="E2874" t="s">
        <v>29</v>
      </c>
      <c r="F2874" t="s">
        <v>148</v>
      </c>
      <c r="G2874" t="s">
        <v>119</v>
      </c>
      <c r="H2874" t="s">
        <v>148</v>
      </c>
      <c r="I2874" t="s">
        <v>119</v>
      </c>
      <c r="J2874" t="s">
        <v>125</v>
      </c>
      <c r="K2874">
        <v>36</v>
      </c>
      <c r="L2874" t="s">
        <v>360</v>
      </c>
      <c r="M2874" t="s">
        <v>43</v>
      </c>
      <c r="N2874" t="s">
        <v>49</v>
      </c>
      <c r="Q2874">
        <v>5</v>
      </c>
      <c r="U2874" s="61">
        <f>Arkusz2!S2874</f>
        <v>6.1623772780053571E-2</v>
      </c>
    </row>
    <row r="2875" spans="1:21">
      <c r="A2875" s="10" t="s">
        <v>617</v>
      </c>
      <c r="B2875">
        <v>2874</v>
      </c>
      <c r="C2875">
        <v>14</v>
      </c>
      <c r="D2875" t="s">
        <v>616</v>
      </c>
      <c r="E2875" t="s">
        <v>29</v>
      </c>
      <c r="F2875" t="s">
        <v>148</v>
      </c>
      <c r="G2875" t="s">
        <v>119</v>
      </c>
      <c r="H2875" t="s">
        <v>148</v>
      </c>
      <c r="I2875" t="s">
        <v>119</v>
      </c>
      <c r="J2875" t="s">
        <v>125</v>
      </c>
      <c r="K2875">
        <v>40</v>
      </c>
      <c r="L2875" t="s">
        <v>359</v>
      </c>
      <c r="M2875" t="s">
        <v>43</v>
      </c>
      <c r="N2875" t="s">
        <v>38</v>
      </c>
      <c r="P2875" t="s">
        <v>165</v>
      </c>
      <c r="Q2875">
        <v>8</v>
      </c>
      <c r="U2875" s="61">
        <f>Arkusz2!S2875</f>
        <v>3.2071413573108588E-2</v>
      </c>
    </row>
    <row r="2876" spans="1:21">
      <c r="A2876" s="10" t="s">
        <v>617</v>
      </c>
      <c r="B2876">
        <v>2875</v>
      </c>
      <c r="C2876">
        <v>14</v>
      </c>
      <c r="D2876" t="s">
        <v>616</v>
      </c>
      <c r="E2876" t="s">
        <v>29</v>
      </c>
      <c r="F2876" t="s">
        <v>148</v>
      </c>
      <c r="G2876" t="s">
        <v>119</v>
      </c>
      <c r="H2876" t="s">
        <v>148</v>
      </c>
      <c r="I2876" t="s">
        <v>119</v>
      </c>
      <c r="J2876" t="s">
        <v>125</v>
      </c>
      <c r="K2876">
        <v>41</v>
      </c>
      <c r="L2876" t="s">
        <v>154</v>
      </c>
      <c r="M2876" t="s">
        <v>34</v>
      </c>
      <c r="N2876" t="s">
        <v>38</v>
      </c>
      <c r="P2876" t="s">
        <v>359</v>
      </c>
      <c r="Q2876">
        <v>8</v>
      </c>
      <c r="U2876" s="61">
        <f>Arkusz2!S2876</f>
        <v>3.2071413573108588E-2</v>
      </c>
    </row>
    <row r="2877" spans="1:21">
      <c r="A2877" s="10" t="s">
        <v>617</v>
      </c>
      <c r="B2877">
        <v>2876</v>
      </c>
      <c r="C2877">
        <v>14</v>
      </c>
      <c r="D2877" t="s">
        <v>616</v>
      </c>
      <c r="E2877" t="s">
        <v>29</v>
      </c>
      <c r="F2877" t="s">
        <v>148</v>
      </c>
      <c r="G2877" t="s">
        <v>119</v>
      </c>
      <c r="H2877" t="s">
        <v>148</v>
      </c>
      <c r="I2877" t="s">
        <v>119</v>
      </c>
      <c r="J2877" t="s">
        <v>125</v>
      </c>
      <c r="K2877">
        <v>44</v>
      </c>
      <c r="L2877" t="s">
        <v>360</v>
      </c>
      <c r="M2877" t="s">
        <v>37</v>
      </c>
      <c r="N2877" t="s">
        <v>35</v>
      </c>
      <c r="Q2877">
        <v>6</v>
      </c>
      <c r="U2877" s="61">
        <f>Arkusz2!S2877</f>
        <v>0.10874596335296789</v>
      </c>
    </row>
    <row r="2878" spans="1:21">
      <c r="A2878" s="10" t="s">
        <v>617</v>
      </c>
      <c r="B2878">
        <v>2877</v>
      </c>
      <c r="C2878">
        <v>14</v>
      </c>
      <c r="D2878" t="s">
        <v>616</v>
      </c>
      <c r="E2878" t="s">
        <v>29</v>
      </c>
      <c r="F2878" t="s">
        <v>119</v>
      </c>
      <c r="G2878" t="s">
        <v>148</v>
      </c>
      <c r="H2878" t="s">
        <v>148</v>
      </c>
      <c r="I2878" t="s">
        <v>119</v>
      </c>
      <c r="J2878" t="s">
        <v>618</v>
      </c>
      <c r="K2878">
        <v>47</v>
      </c>
      <c r="L2878" t="s">
        <v>475</v>
      </c>
      <c r="M2878" t="s">
        <v>43</v>
      </c>
      <c r="N2878" t="s">
        <v>49</v>
      </c>
      <c r="P2878" t="s">
        <v>139</v>
      </c>
      <c r="Q2878">
        <v>6</v>
      </c>
      <c r="U2878" s="61">
        <f>Arkusz2!S2878</f>
        <v>0.17298255377116797</v>
      </c>
    </row>
    <row r="2879" spans="1:21">
      <c r="A2879" s="10" t="s">
        <v>617</v>
      </c>
      <c r="B2879">
        <v>2878</v>
      </c>
      <c r="C2879">
        <v>14</v>
      </c>
      <c r="D2879" t="s">
        <v>616</v>
      </c>
      <c r="E2879" t="s">
        <v>29</v>
      </c>
      <c r="F2879" t="s">
        <v>119</v>
      </c>
      <c r="G2879" t="s">
        <v>148</v>
      </c>
      <c r="H2879" t="s">
        <v>148</v>
      </c>
      <c r="I2879" t="s">
        <v>119</v>
      </c>
      <c r="J2879" t="s">
        <v>618</v>
      </c>
      <c r="K2879">
        <v>51</v>
      </c>
      <c r="L2879" t="s">
        <v>124</v>
      </c>
      <c r="M2879" t="s">
        <v>43</v>
      </c>
      <c r="N2879" t="s">
        <v>38</v>
      </c>
      <c r="P2879" t="s">
        <v>475</v>
      </c>
      <c r="Q2879">
        <v>8</v>
      </c>
      <c r="U2879" s="61">
        <f>Arkusz2!S2879</f>
        <v>3.2071413573108588E-2</v>
      </c>
    </row>
    <row r="2880" spans="1:21">
      <c r="A2880" s="10" t="s">
        <v>617</v>
      </c>
      <c r="B2880">
        <v>2879</v>
      </c>
      <c r="C2880">
        <v>14</v>
      </c>
      <c r="D2880" t="s">
        <v>616</v>
      </c>
      <c r="E2880" t="s">
        <v>29</v>
      </c>
      <c r="F2880" t="s">
        <v>119</v>
      </c>
      <c r="G2880" t="s">
        <v>148</v>
      </c>
      <c r="H2880" t="s">
        <v>148</v>
      </c>
      <c r="I2880" t="s">
        <v>119</v>
      </c>
      <c r="J2880" t="s">
        <v>618</v>
      </c>
      <c r="K2880">
        <v>57</v>
      </c>
      <c r="L2880" t="s">
        <v>133</v>
      </c>
      <c r="M2880" t="s">
        <v>43</v>
      </c>
      <c r="N2880" t="s">
        <v>38</v>
      </c>
      <c r="O2880" t="s">
        <v>13</v>
      </c>
      <c r="P2880" t="s">
        <v>123</v>
      </c>
      <c r="Q2880">
        <v>6</v>
      </c>
      <c r="U2880" s="61">
        <f>Arkusz2!S2880</f>
        <v>0.17298255377116797</v>
      </c>
    </row>
    <row r="2881" spans="1:21">
      <c r="A2881" s="10" t="s">
        <v>617</v>
      </c>
      <c r="B2881">
        <v>2880</v>
      </c>
      <c r="C2881">
        <v>14</v>
      </c>
      <c r="D2881" t="s">
        <v>616</v>
      </c>
      <c r="E2881" t="s">
        <v>29</v>
      </c>
      <c r="F2881" t="s">
        <v>119</v>
      </c>
      <c r="G2881" t="s">
        <v>148</v>
      </c>
      <c r="H2881" t="s">
        <v>148</v>
      </c>
      <c r="I2881" t="s">
        <v>119</v>
      </c>
      <c r="J2881" t="s">
        <v>618</v>
      </c>
      <c r="K2881">
        <v>61</v>
      </c>
      <c r="L2881" t="s">
        <v>475</v>
      </c>
      <c r="M2881" t="s">
        <v>43</v>
      </c>
      <c r="N2881" t="s">
        <v>38</v>
      </c>
      <c r="P2881" t="s">
        <v>133</v>
      </c>
      <c r="Q2881">
        <v>2</v>
      </c>
      <c r="U2881" s="61">
        <f>Arkusz2!S2881</f>
        <v>0.24668936063690783</v>
      </c>
    </row>
    <row r="2882" spans="1:21">
      <c r="A2882" s="10" t="s">
        <v>617</v>
      </c>
      <c r="B2882">
        <v>2881</v>
      </c>
      <c r="C2882">
        <v>14</v>
      </c>
      <c r="D2882" t="s">
        <v>616</v>
      </c>
      <c r="E2882" t="s">
        <v>29</v>
      </c>
      <c r="F2882" t="s">
        <v>119</v>
      </c>
      <c r="G2882" t="s">
        <v>148</v>
      </c>
      <c r="H2882" t="s">
        <v>148</v>
      </c>
      <c r="I2882" t="s">
        <v>119</v>
      </c>
      <c r="J2882" t="s">
        <v>618</v>
      </c>
      <c r="K2882">
        <v>61</v>
      </c>
      <c r="L2882" t="s">
        <v>122</v>
      </c>
      <c r="M2882" t="s">
        <v>34</v>
      </c>
      <c r="N2882" t="s">
        <v>35</v>
      </c>
      <c r="Q2882">
        <v>6</v>
      </c>
      <c r="U2882" s="61">
        <f>Arkusz2!S2882</f>
        <v>0.18406554276601864</v>
      </c>
    </row>
    <row r="2883" spans="1:21">
      <c r="A2883" s="10" t="s">
        <v>617</v>
      </c>
      <c r="B2883">
        <v>2882</v>
      </c>
      <c r="C2883">
        <v>14</v>
      </c>
      <c r="D2883" t="s">
        <v>616</v>
      </c>
      <c r="E2883" t="s">
        <v>29</v>
      </c>
      <c r="F2883" t="s">
        <v>148</v>
      </c>
      <c r="G2883" t="s">
        <v>119</v>
      </c>
      <c r="H2883" t="s">
        <v>148</v>
      </c>
      <c r="I2883" t="s">
        <v>119</v>
      </c>
      <c r="J2883" t="s">
        <v>125</v>
      </c>
      <c r="K2883">
        <v>71</v>
      </c>
      <c r="L2883" t="s">
        <v>214</v>
      </c>
      <c r="M2883" t="s">
        <v>37</v>
      </c>
      <c r="N2883" t="s">
        <v>35</v>
      </c>
      <c r="P2883" t="s">
        <v>541</v>
      </c>
      <c r="Q2883">
        <v>6</v>
      </c>
      <c r="T2883" t="s">
        <v>294</v>
      </c>
      <c r="U2883" s="61">
        <f>Arkusz2!S2883</f>
        <v>0.1094694240700843</v>
      </c>
    </row>
    <row r="2884" spans="1:21">
      <c r="A2884" s="10" t="s">
        <v>617</v>
      </c>
      <c r="B2884">
        <v>2883</v>
      </c>
      <c r="C2884">
        <v>14</v>
      </c>
      <c r="D2884" t="s">
        <v>616</v>
      </c>
      <c r="E2884" t="s">
        <v>29</v>
      </c>
      <c r="F2884" t="s">
        <v>148</v>
      </c>
      <c r="G2884" t="s">
        <v>119</v>
      </c>
      <c r="H2884" t="s">
        <v>148</v>
      </c>
      <c r="I2884" t="s">
        <v>119</v>
      </c>
      <c r="J2884" t="s">
        <v>125</v>
      </c>
      <c r="K2884">
        <v>72</v>
      </c>
      <c r="L2884" t="s">
        <v>154</v>
      </c>
      <c r="M2884" t="s">
        <v>43</v>
      </c>
      <c r="N2884" t="s">
        <v>35</v>
      </c>
      <c r="P2884" t="s">
        <v>430</v>
      </c>
      <c r="Q2884">
        <v>8</v>
      </c>
      <c r="U2884" s="61">
        <f>Arkusz2!S2884</f>
        <v>3.2071413573108588E-2</v>
      </c>
    </row>
    <row r="2885" spans="1:21">
      <c r="A2885" s="10" t="s">
        <v>617</v>
      </c>
      <c r="B2885">
        <v>2884</v>
      </c>
      <c r="C2885">
        <v>14</v>
      </c>
      <c r="D2885" t="s">
        <v>616</v>
      </c>
      <c r="E2885" t="s">
        <v>29</v>
      </c>
      <c r="F2885" t="s">
        <v>119</v>
      </c>
      <c r="G2885" t="s">
        <v>148</v>
      </c>
      <c r="H2885" t="s">
        <v>148</v>
      </c>
      <c r="I2885" t="s">
        <v>119</v>
      </c>
      <c r="J2885" t="s">
        <v>618</v>
      </c>
      <c r="K2885">
        <v>76</v>
      </c>
      <c r="L2885" t="s">
        <v>122</v>
      </c>
      <c r="M2885" t="s">
        <v>43</v>
      </c>
      <c r="N2885" t="s">
        <v>38</v>
      </c>
      <c r="P2885" t="s">
        <v>475</v>
      </c>
      <c r="Q2885">
        <v>6</v>
      </c>
      <c r="U2885" s="61">
        <f>Arkusz2!S2885</f>
        <v>0.17298255377116797</v>
      </c>
    </row>
    <row r="2886" spans="1:21">
      <c r="A2886" s="10" t="s">
        <v>617</v>
      </c>
      <c r="B2886">
        <v>2885</v>
      </c>
      <c r="C2886">
        <v>14</v>
      </c>
      <c r="D2886" t="s">
        <v>616</v>
      </c>
      <c r="E2886" t="s">
        <v>29</v>
      </c>
      <c r="F2886" t="s">
        <v>119</v>
      </c>
      <c r="G2886" t="s">
        <v>148</v>
      </c>
      <c r="H2886" t="s">
        <v>148</v>
      </c>
      <c r="I2886" t="s">
        <v>119</v>
      </c>
      <c r="J2886" t="s">
        <v>618</v>
      </c>
      <c r="K2886">
        <v>76</v>
      </c>
      <c r="L2886" t="s">
        <v>122</v>
      </c>
      <c r="M2886" t="s">
        <v>43</v>
      </c>
      <c r="N2886" t="s">
        <v>38</v>
      </c>
      <c r="Q2886">
        <v>1</v>
      </c>
      <c r="U2886" s="61">
        <f>Arkusz2!S2886</f>
        <v>0.56557841886809501</v>
      </c>
    </row>
    <row r="2887" spans="1:21">
      <c r="A2887" s="10" t="s">
        <v>617</v>
      </c>
      <c r="B2887">
        <v>2886</v>
      </c>
      <c r="C2887">
        <v>14</v>
      </c>
      <c r="D2887" t="s">
        <v>616</v>
      </c>
      <c r="E2887" t="s">
        <v>29</v>
      </c>
      <c r="F2887" t="s">
        <v>148</v>
      </c>
      <c r="G2887" t="s">
        <v>119</v>
      </c>
      <c r="H2887" t="s">
        <v>148</v>
      </c>
      <c r="I2887" t="s">
        <v>119</v>
      </c>
      <c r="J2887" t="s">
        <v>125</v>
      </c>
      <c r="K2887">
        <v>77</v>
      </c>
      <c r="L2887" t="s">
        <v>153</v>
      </c>
      <c r="M2887" t="s">
        <v>34</v>
      </c>
      <c r="N2887" t="s">
        <v>38</v>
      </c>
      <c r="P2887" t="s">
        <v>213</v>
      </c>
      <c r="Q2887">
        <v>8</v>
      </c>
      <c r="U2887" s="61">
        <f>Arkusz2!S2887</f>
        <v>3.2071413573108588E-2</v>
      </c>
    </row>
    <row r="2888" spans="1:21">
      <c r="A2888" s="10" t="s">
        <v>617</v>
      </c>
      <c r="B2888">
        <v>2887</v>
      </c>
      <c r="C2888">
        <v>14</v>
      </c>
      <c r="D2888" t="s">
        <v>616</v>
      </c>
      <c r="E2888" t="s">
        <v>29</v>
      </c>
      <c r="F2888" t="s">
        <v>119</v>
      </c>
      <c r="G2888" t="s">
        <v>148</v>
      </c>
      <c r="H2888" t="s">
        <v>148</v>
      </c>
      <c r="I2888" t="s">
        <v>119</v>
      </c>
      <c r="J2888" t="s">
        <v>618</v>
      </c>
      <c r="K2888">
        <v>78</v>
      </c>
      <c r="L2888" t="s">
        <v>475</v>
      </c>
      <c r="M2888" t="s">
        <v>43</v>
      </c>
      <c r="N2888" t="s">
        <v>38</v>
      </c>
      <c r="P2888" t="s">
        <v>404</v>
      </c>
      <c r="Q2888">
        <v>8</v>
      </c>
      <c r="U2888" s="61">
        <f>Arkusz2!S2888</f>
        <v>3.2071413573108588E-2</v>
      </c>
    </row>
    <row r="2889" spans="1:21">
      <c r="A2889" s="10" t="s">
        <v>617</v>
      </c>
      <c r="B2889">
        <v>2888</v>
      </c>
      <c r="C2889">
        <v>14</v>
      </c>
      <c r="D2889" t="s">
        <v>616</v>
      </c>
      <c r="E2889" t="s">
        <v>29</v>
      </c>
      <c r="F2889" t="s">
        <v>119</v>
      </c>
      <c r="G2889" t="s">
        <v>148</v>
      </c>
      <c r="H2889" t="s">
        <v>148</v>
      </c>
      <c r="I2889" t="s">
        <v>119</v>
      </c>
      <c r="J2889" t="s">
        <v>618</v>
      </c>
      <c r="K2889">
        <v>78</v>
      </c>
      <c r="L2889" t="s">
        <v>404</v>
      </c>
      <c r="M2889" t="s">
        <v>43</v>
      </c>
      <c r="N2889" t="s">
        <v>38</v>
      </c>
      <c r="P2889" t="s">
        <v>139</v>
      </c>
      <c r="Q2889">
        <v>8</v>
      </c>
      <c r="U2889" s="61">
        <f>Arkusz2!S2889</f>
        <v>3.2071413573108588E-2</v>
      </c>
    </row>
    <row r="2890" spans="1:21">
      <c r="A2890" s="10" t="s">
        <v>617</v>
      </c>
      <c r="B2890">
        <v>2889</v>
      </c>
      <c r="C2890">
        <v>14</v>
      </c>
      <c r="D2890" t="s">
        <v>616</v>
      </c>
      <c r="E2890" t="s">
        <v>29</v>
      </c>
      <c r="F2890" t="s">
        <v>119</v>
      </c>
      <c r="G2890" t="s">
        <v>148</v>
      </c>
      <c r="H2890" t="s">
        <v>148</v>
      </c>
      <c r="I2890" t="s">
        <v>119</v>
      </c>
      <c r="J2890" t="s">
        <v>618</v>
      </c>
      <c r="K2890">
        <v>82</v>
      </c>
      <c r="L2890" t="s">
        <v>122</v>
      </c>
      <c r="M2890" t="s">
        <v>43</v>
      </c>
      <c r="N2890" t="s">
        <v>49</v>
      </c>
      <c r="Q2890">
        <v>6</v>
      </c>
      <c r="U2890" s="61">
        <f>Arkusz2!S2890</f>
        <v>0.18406554276601864</v>
      </c>
    </row>
    <row r="2891" spans="1:21">
      <c r="A2891" s="10" t="s">
        <v>617</v>
      </c>
      <c r="B2891">
        <v>2890</v>
      </c>
      <c r="C2891">
        <v>14</v>
      </c>
      <c r="D2891" t="s">
        <v>616</v>
      </c>
      <c r="E2891" t="s">
        <v>29</v>
      </c>
      <c r="F2891" t="s">
        <v>119</v>
      </c>
      <c r="G2891" t="s">
        <v>148</v>
      </c>
      <c r="H2891" t="s">
        <v>148</v>
      </c>
      <c r="I2891" t="s">
        <v>119</v>
      </c>
      <c r="J2891" t="s">
        <v>618</v>
      </c>
      <c r="K2891">
        <v>83</v>
      </c>
      <c r="L2891" t="s">
        <v>122</v>
      </c>
      <c r="M2891" t="s">
        <v>43</v>
      </c>
      <c r="N2891" t="s">
        <v>38</v>
      </c>
      <c r="O2891" t="s">
        <v>13</v>
      </c>
      <c r="P2891" t="s">
        <v>475</v>
      </c>
      <c r="Q2891">
        <v>6</v>
      </c>
      <c r="U2891" s="61">
        <f>Arkusz2!S2891</f>
        <v>0.17298255377116797</v>
      </c>
    </row>
    <row r="2892" spans="1:21">
      <c r="A2892" s="10" t="s">
        <v>617</v>
      </c>
      <c r="B2892">
        <v>2891</v>
      </c>
      <c r="C2892">
        <v>14</v>
      </c>
      <c r="D2892" t="s">
        <v>616</v>
      </c>
      <c r="E2892" t="s">
        <v>29</v>
      </c>
      <c r="F2892" t="s">
        <v>148</v>
      </c>
      <c r="G2892" t="s">
        <v>119</v>
      </c>
      <c r="H2892" t="s">
        <v>148</v>
      </c>
      <c r="I2892" t="s">
        <v>119</v>
      </c>
      <c r="J2892" t="s">
        <v>125</v>
      </c>
      <c r="K2892">
        <v>85</v>
      </c>
      <c r="L2892" t="s">
        <v>279</v>
      </c>
      <c r="M2892" t="s">
        <v>43</v>
      </c>
      <c r="N2892" t="s">
        <v>35</v>
      </c>
      <c r="P2892" t="s">
        <v>214</v>
      </c>
      <c r="Q2892">
        <v>6</v>
      </c>
      <c r="T2892" t="s">
        <v>294</v>
      </c>
      <c r="U2892" s="61">
        <f>Arkusz2!S2892</f>
        <v>0.18518597080337934</v>
      </c>
    </row>
    <row r="2893" spans="1:21">
      <c r="A2893" s="10" t="s">
        <v>617</v>
      </c>
      <c r="B2893">
        <v>2892</v>
      </c>
      <c r="C2893">
        <v>14</v>
      </c>
      <c r="D2893" t="s">
        <v>616</v>
      </c>
      <c r="E2893" t="s">
        <v>29</v>
      </c>
      <c r="F2893" t="s">
        <v>119</v>
      </c>
      <c r="G2893" t="s">
        <v>148</v>
      </c>
      <c r="H2893" t="s">
        <v>148</v>
      </c>
      <c r="I2893" t="s">
        <v>119</v>
      </c>
      <c r="J2893" t="s">
        <v>618</v>
      </c>
      <c r="K2893">
        <v>89</v>
      </c>
      <c r="L2893" t="s">
        <v>370</v>
      </c>
      <c r="M2893" t="s">
        <v>34</v>
      </c>
      <c r="N2893" t="s">
        <v>35</v>
      </c>
      <c r="P2893" t="s">
        <v>139</v>
      </c>
      <c r="Q2893">
        <v>5</v>
      </c>
      <c r="U2893" s="61">
        <f>Arkusz2!S2893</f>
        <v>5.7394673231095802E-2</v>
      </c>
    </row>
    <row r="2894" spans="1:21">
      <c r="A2894" s="10" t="s">
        <v>617</v>
      </c>
      <c r="B2894">
        <v>2893</v>
      </c>
      <c r="C2894">
        <v>14</v>
      </c>
      <c r="D2894" t="s">
        <v>616</v>
      </c>
      <c r="E2894" t="s">
        <v>29</v>
      </c>
      <c r="F2894" t="s">
        <v>119</v>
      </c>
      <c r="G2894" t="s">
        <v>148</v>
      </c>
      <c r="H2894" t="s">
        <v>148</v>
      </c>
      <c r="I2894" t="s">
        <v>119</v>
      </c>
      <c r="J2894" t="s">
        <v>618</v>
      </c>
      <c r="K2894" t="s">
        <v>142</v>
      </c>
      <c r="L2894" t="s">
        <v>122</v>
      </c>
      <c r="M2894" t="s">
        <v>43</v>
      </c>
      <c r="N2894" t="s">
        <v>35</v>
      </c>
      <c r="P2894" t="s">
        <v>404</v>
      </c>
      <c r="Q2894">
        <v>5</v>
      </c>
      <c r="U2894" s="61">
        <f>Arkusz2!S2894</f>
        <v>5.7394673231095802E-2</v>
      </c>
    </row>
    <row r="2895" spans="1:21">
      <c r="A2895" s="10" t="s">
        <v>619</v>
      </c>
      <c r="B2895">
        <v>2894</v>
      </c>
      <c r="C2895">
        <v>14</v>
      </c>
      <c r="D2895" t="s">
        <v>620</v>
      </c>
      <c r="E2895" t="s">
        <v>73</v>
      </c>
      <c r="F2895" t="s">
        <v>75</v>
      </c>
      <c r="G2895" t="s">
        <v>55</v>
      </c>
      <c r="H2895" t="s">
        <v>75</v>
      </c>
      <c r="I2895" t="s">
        <v>55</v>
      </c>
      <c r="J2895" t="s">
        <v>594</v>
      </c>
      <c r="K2895">
        <v>4</v>
      </c>
      <c r="L2895" t="s">
        <v>263</v>
      </c>
      <c r="M2895" t="s">
        <v>37</v>
      </c>
      <c r="N2895" t="s">
        <v>38</v>
      </c>
      <c r="P2895" t="s">
        <v>83</v>
      </c>
      <c r="Q2895">
        <v>6</v>
      </c>
      <c r="U2895" s="61">
        <f>Arkusz2!S2895</f>
        <v>0.10163322948359395</v>
      </c>
    </row>
    <row r="2896" spans="1:21">
      <c r="A2896" s="10" t="s">
        <v>619</v>
      </c>
      <c r="B2896">
        <v>2895</v>
      </c>
      <c r="C2896">
        <v>14</v>
      </c>
      <c r="D2896" t="s">
        <v>620</v>
      </c>
      <c r="E2896" t="s">
        <v>73</v>
      </c>
      <c r="F2896" t="s">
        <v>55</v>
      </c>
      <c r="G2896" t="s">
        <v>75</v>
      </c>
      <c r="H2896" t="s">
        <v>75</v>
      </c>
      <c r="I2896" t="s">
        <v>55</v>
      </c>
      <c r="J2896" t="s">
        <v>76</v>
      </c>
      <c r="K2896">
        <v>5</v>
      </c>
      <c r="L2896" t="s">
        <v>231</v>
      </c>
      <c r="M2896" t="s">
        <v>43</v>
      </c>
      <c r="N2896" t="s">
        <v>49</v>
      </c>
      <c r="P2896" t="s">
        <v>62</v>
      </c>
      <c r="Q2896">
        <v>5</v>
      </c>
      <c r="U2896" s="61">
        <f>Arkusz2!S2896</f>
        <v>5.7394673231095802E-2</v>
      </c>
    </row>
    <row r="2897" spans="1:21">
      <c r="A2897" s="10" t="s">
        <v>619</v>
      </c>
      <c r="B2897">
        <v>2896</v>
      </c>
      <c r="C2897">
        <v>14</v>
      </c>
      <c r="D2897" t="s">
        <v>620</v>
      </c>
      <c r="E2897" t="s">
        <v>73</v>
      </c>
      <c r="F2897" t="s">
        <v>75</v>
      </c>
      <c r="G2897" t="s">
        <v>55</v>
      </c>
      <c r="H2897" t="s">
        <v>75</v>
      </c>
      <c r="I2897" t="s">
        <v>55</v>
      </c>
      <c r="J2897" t="s">
        <v>594</v>
      </c>
      <c r="K2897">
        <v>9</v>
      </c>
      <c r="L2897" t="s">
        <v>263</v>
      </c>
      <c r="M2897" t="s">
        <v>37</v>
      </c>
      <c r="N2897" t="s">
        <v>38</v>
      </c>
      <c r="P2897" t="s">
        <v>85</v>
      </c>
      <c r="Q2897">
        <v>6</v>
      </c>
      <c r="T2897" t="s">
        <v>294</v>
      </c>
      <c r="U2897" s="61">
        <f>Arkusz2!S2897</f>
        <v>0.1094694240700843</v>
      </c>
    </row>
    <row r="2898" spans="1:21">
      <c r="A2898" s="10" t="s">
        <v>619</v>
      </c>
      <c r="B2898">
        <v>2897</v>
      </c>
      <c r="C2898">
        <v>14</v>
      </c>
      <c r="D2898" t="s">
        <v>620</v>
      </c>
      <c r="E2898" t="s">
        <v>73</v>
      </c>
      <c r="F2898" t="s">
        <v>75</v>
      </c>
      <c r="G2898" t="s">
        <v>55</v>
      </c>
      <c r="H2898" t="s">
        <v>75</v>
      </c>
      <c r="I2898" t="s">
        <v>55</v>
      </c>
      <c r="J2898" t="s">
        <v>594</v>
      </c>
      <c r="K2898">
        <v>10</v>
      </c>
      <c r="L2898" t="s">
        <v>330</v>
      </c>
      <c r="M2898" t="s">
        <v>37</v>
      </c>
      <c r="N2898" t="s">
        <v>35</v>
      </c>
      <c r="P2898" t="s">
        <v>85</v>
      </c>
      <c r="Q2898">
        <v>6</v>
      </c>
      <c r="T2898" t="s">
        <v>295</v>
      </c>
      <c r="U2898" s="61">
        <f>Arkusz2!S2898</f>
        <v>7.6926995697442255E-2</v>
      </c>
    </row>
    <row r="2899" spans="1:21">
      <c r="A2899" s="10" t="s">
        <v>619</v>
      </c>
      <c r="B2899">
        <v>2898</v>
      </c>
      <c r="C2899">
        <v>14</v>
      </c>
      <c r="D2899" t="s">
        <v>620</v>
      </c>
      <c r="E2899" t="s">
        <v>73</v>
      </c>
      <c r="F2899" t="s">
        <v>75</v>
      </c>
      <c r="G2899" t="s">
        <v>55</v>
      </c>
      <c r="H2899" t="s">
        <v>75</v>
      </c>
      <c r="I2899" t="s">
        <v>55</v>
      </c>
      <c r="J2899" t="s">
        <v>594</v>
      </c>
      <c r="K2899">
        <v>11</v>
      </c>
      <c r="L2899" t="s">
        <v>290</v>
      </c>
      <c r="M2899" t="s">
        <v>37</v>
      </c>
      <c r="N2899" t="s">
        <v>49</v>
      </c>
      <c r="P2899" t="s">
        <v>85</v>
      </c>
      <c r="Q2899">
        <v>6</v>
      </c>
      <c r="T2899" t="s">
        <v>295</v>
      </c>
      <c r="U2899" s="61">
        <f>Arkusz2!S2899</f>
        <v>7.6926995697442255E-2</v>
      </c>
    </row>
    <row r="2900" spans="1:21">
      <c r="A2900" s="10" t="s">
        <v>619</v>
      </c>
      <c r="B2900">
        <v>2899</v>
      </c>
      <c r="C2900">
        <v>14</v>
      </c>
      <c r="D2900" t="s">
        <v>620</v>
      </c>
      <c r="E2900" t="s">
        <v>73</v>
      </c>
      <c r="F2900" t="s">
        <v>55</v>
      </c>
      <c r="G2900" t="s">
        <v>75</v>
      </c>
      <c r="H2900" t="s">
        <v>75</v>
      </c>
      <c r="I2900" t="s">
        <v>55</v>
      </c>
      <c r="J2900" t="s">
        <v>76</v>
      </c>
      <c r="K2900">
        <v>15</v>
      </c>
      <c r="L2900" t="s">
        <v>66</v>
      </c>
      <c r="M2900" t="s">
        <v>43</v>
      </c>
      <c r="N2900" t="s">
        <v>38</v>
      </c>
      <c r="O2900" t="s">
        <v>13</v>
      </c>
      <c r="Q2900">
        <v>8</v>
      </c>
      <c r="S2900" t="s">
        <v>296</v>
      </c>
      <c r="U2900" s="61">
        <f>Arkusz2!S2900</f>
        <v>6.0950324382530965E-2</v>
      </c>
    </row>
    <row r="2901" spans="1:21">
      <c r="A2901" s="10" t="s">
        <v>619</v>
      </c>
      <c r="B2901">
        <v>2900</v>
      </c>
      <c r="C2901">
        <v>14</v>
      </c>
      <c r="D2901" t="s">
        <v>620</v>
      </c>
      <c r="E2901" t="s">
        <v>73</v>
      </c>
      <c r="F2901" t="s">
        <v>75</v>
      </c>
      <c r="G2901" t="s">
        <v>55</v>
      </c>
      <c r="H2901" t="s">
        <v>75</v>
      </c>
      <c r="I2901" t="s">
        <v>55</v>
      </c>
      <c r="J2901" t="s">
        <v>594</v>
      </c>
      <c r="K2901">
        <v>18</v>
      </c>
      <c r="L2901" t="s">
        <v>85</v>
      </c>
      <c r="M2901" t="s">
        <v>43</v>
      </c>
      <c r="N2901" t="s">
        <v>35</v>
      </c>
      <c r="P2901" t="s">
        <v>83</v>
      </c>
      <c r="Q2901">
        <v>8</v>
      </c>
      <c r="U2901" s="61">
        <f>Arkusz2!S2901</f>
        <v>3.2071413573108588E-2</v>
      </c>
    </row>
    <row r="2902" spans="1:21">
      <c r="A2902" s="10" t="s">
        <v>619</v>
      </c>
      <c r="B2902">
        <v>2901</v>
      </c>
      <c r="C2902">
        <v>14</v>
      </c>
      <c r="D2902" t="s">
        <v>620</v>
      </c>
      <c r="E2902" t="s">
        <v>73</v>
      </c>
      <c r="F2902" t="s">
        <v>55</v>
      </c>
      <c r="G2902" t="s">
        <v>75</v>
      </c>
      <c r="H2902" t="s">
        <v>75</v>
      </c>
      <c r="I2902" t="s">
        <v>55</v>
      </c>
      <c r="J2902" t="s">
        <v>76</v>
      </c>
      <c r="K2902">
        <v>21</v>
      </c>
      <c r="L2902" t="s">
        <v>231</v>
      </c>
      <c r="M2902" t="s">
        <v>43</v>
      </c>
      <c r="N2902" t="s">
        <v>38</v>
      </c>
      <c r="O2902" t="s">
        <v>13</v>
      </c>
      <c r="P2902" t="s">
        <v>283</v>
      </c>
      <c r="Q2902">
        <v>8</v>
      </c>
      <c r="U2902" s="61">
        <f>Arkusz2!S2902</f>
        <v>3.2071413573108588E-2</v>
      </c>
    </row>
    <row r="2903" spans="1:21">
      <c r="A2903" s="10" t="s">
        <v>619</v>
      </c>
      <c r="B2903">
        <v>2902</v>
      </c>
      <c r="C2903">
        <v>14</v>
      </c>
      <c r="D2903" t="s">
        <v>620</v>
      </c>
      <c r="E2903" t="s">
        <v>73</v>
      </c>
      <c r="F2903" t="s">
        <v>75</v>
      </c>
      <c r="G2903" t="s">
        <v>55</v>
      </c>
      <c r="H2903" t="s">
        <v>75</v>
      </c>
      <c r="I2903" t="s">
        <v>55</v>
      </c>
      <c r="J2903" t="s">
        <v>594</v>
      </c>
      <c r="K2903">
        <v>22</v>
      </c>
      <c r="L2903" t="s">
        <v>469</v>
      </c>
      <c r="M2903" t="s">
        <v>34</v>
      </c>
      <c r="N2903" t="s">
        <v>35</v>
      </c>
      <c r="P2903" t="s">
        <v>83</v>
      </c>
      <c r="Q2903">
        <v>5</v>
      </c>
      <c r="U2903" s="61">
        <f>Arkusz2!S2903</f>
        <v>5.7394673231095802E-2</v>
      </c>
    </row>
    <row r="2904" spans="1:21">
      <c r="A2904" s="10" t="s">
        <v>619</v>
      </c>
      <c r="B2904">
        <v>2903</v>
      </c>
      <c r="C2904">
        <v>14</v>
      </c>
      <c r="D2904" t="s">
        <v>620</v>
      </c>
      <c r="E2904" t="s">
        <v>73</v>
      </c>
      <c r="F2904" t="s">
        <v>55</v>
      </c>
      <c r="G2904" t="s">
        <v>75</v>
      </c>
      <c r="H2904" t="s">
        <v>75</v>
      </c>
      <c r="I2904" t="s">
        <v>55</v>
      </c>
      <c r="J2904" t="s">
        <v>76</v>
      </c>
      <c r="K2904">
        <v>29</v>
      </c>
      <c r="L2904" t="s">
        <v>62</v>
      </c>
      <c r="M2904" t="s">
        <v>34</v>
      </c>
      <c r="N2904" t="s">
        <v>38</v>
      </c>
      <c r="O2904" t="s">
        <v>13</v>
      </c>
      <c r="Q2904">
        <v>6</v>
      </c>
      <c r="U2904" s="61">
        <f>Arkusz2!S2904</f>
        <v>0.18406554276601864</v>
      </c>
    </row>
    <row r="2905" spans="1:21">
      <c r="A2905" s="10" t="s">
        <v>619</v>
      </c>
      <c r="B2905">
        <v>2904</v>
      </c>
      <c r="C2905">
        <v>14</v>
      </c>
      <c r="D2905" t="s">
        <v>620</v>
      </c>
      <c r="E2905" t="s">
        <v>73</v>
      </c>
      <c r="F2905" t="s">
        <v>55</v>
      </c>
      <c r="G2905" t="s">
        <v>75</v>
      </c>
      <c r="H2905" t="s">
        <v>75</v>
      </c>
      <c r="I2905" t="s">
        <v>55</v>
      </c>
      <c r="J2905" t="s">
        <v>76</v>
      </c>
      <c r="K2905">
        <v>34</v>
      </c>
      <c r="L2905" t="s">
        <v>62</v>
      </c>
      <c r="M2905" t="s">
        <v>43</v>
      </c>
      <c r="N2905" t="s">
        <v>35</v>
      </c>
      <c r="Q2905">
        <v>8</v>
      </c>
      <c r="U2905" s="61">
        <f>Arkusz2!S2905</f>
        <v>3.4502880732867523E-2</v>
      </c>
    </row>
    <row r="2906" spans="1:21">
      <c r="A2906" s="10" t="s">
        <v>619</v>
      </c>
      <c r="B2906">
        <v>2905</v>
      </c>
      <c r="C2906">
        <v>14</v>
      </c>
      <c r="D2906" t="s">
        <v>620</v>
      </c>
      <c r="E2906" t="s">
        <v>73</v>
      </c>
      <c r="F2906" t="s">
        <v>75</v>
      </c>
      <c r="G2906" t="s">
        <v>55</v>
      </c>
      <c r="H2906" t="s">
        <v>75</v>
      </c>
      <c r="I2906" t="s">
        <v>55</v>
      </c>
      <c r="J2906" t="s">
        <v>594</v>
      </c>
      <c r="K2906">
        <v>36</v>
      </c>
      <c r="L2906" t="s">
        <v>263</v>
      </c>
      <c r="M2906" t="s">
        <v>34</v>
      </c>
      <c r="N2906" t="s">
        <v>38</v>
      </c>
      <c r="P2906" t="s">
        <v>82</v>
      </c>
      <c r="Q2906">
        <v>8</v>
      </c>
      <c r="U2906" s="61">
        <f>Arkusz2!S2906</f>
        <v>3.2071413573108588E-2</v>
      </c>
    </row>
    <row r="2907" spans="1:21">
      <c r="A2907" s="10" t="s">
        <v>619</v>
      </c>
      <c r="B2907">
        <v>2906</v>
      </c>
      <c r="C2907">
        <v>14</v>
      </c>
      <c r="D2907" t="s">
        <v>620</v>
      </c>
      <c r="E2907" t="s">
        <v>73</v>
      </c>
      <c r="F2907" t="s">
        <v>75</v>
      </c>
      <c r="G2907" t="s">
        <v>55</v>
      </c>
      <c r="H2907" t="s">
        <v>75</v>
      </c>
      <c r="I2907" t="s">
        <v>55</v>
      </c>
      <c r="J2907" t="s">
        <v>594</v>
      </c>
      <c r="K2907">
        <v>38</v>
      </c>
      <c r="L2907" t="s">
        <v>469</v>
      </c>
      <c r="M2907" t="s">
        <v>34</v>
      </c>
      <c r="N2907" t="s">
        <v>49</v>
      </c>
      <c r="P2907" t="s">
        <v>90</v>
      </c>
      <c r="Q2907">
        <v>5</v>
      </c>
      <c r="U2907" s="61">
        <f>Arkusz2!S2907</f>
        <v>5.7394673231095802E-2</v>
      </c>
    </row>
    <row r="2908" spans="1:21">
      <c r="A2908" s="10" t="s">
        <v>619</v>
      </c>
      <c r="B2908">
        <v>2907</v>
      </c>
      <c r="C2908">
        <v>14</v>
      </c>
      <c r="D2908" t="s">
        <v>620</v>
      </c>
      <c r="E2908" t="s">
        <v>73</v>
      </c>
      <c r="F2908" t="s">
        <v>75</v>
      </c>
      <c r="G2908" t="s">
        <v>55</v>
      </c>
      <c r="H2908" t="s">
        <v>75</v>
      </c>
      <c r="I2908" t="s">
        <v>55</v>
      </c>
      <c r="J2908" t="s">
        <v>594</v>
      </c>
      <c r="K2908">
        <v>40</v>
      </c>
      <c r="L2908" t="s">
        <v>90</v>
      </c>
      <c r="M2908" t="s">
        <v>34</v>
      </c>
      <c r="N2908" t="s">
        <v>49</v>
      </c>
      <c r="P2908" t="s">
        <v>290</v>
      </c>
      <c r="Q2908">
        <v>8</v>
      </c>
      <c r="U2908" s="61">
        <f>Arkusz2!S2908</f>
        <v>3.2071413573108588E-2</v>
      </c>
    </row>
    <row r="2909" spans="1:21">
      <c r="A2909" s="10" t="s">
        <v>619</v>
      </c>
      <c r="B2909">
        <v>2908</v>
      </c>
      <c r="C2909">
        <v>14</v>
      </c>
      <c r="D2909" t="s">
        <v>620</v>
      </c>
      <c r="E2909" t="s">
        <v>73</v>
      </c>
      <c r="F2909" t="s">
        <v>75</v>
      </c>
      <c r="G2909" t="s">
        <v>55</v>
      </c>
      <c r="H2909" t="s">
        <v>75</v>
      </c>
      <c r="I2909" t="s">
        <v>55</v>
      </c>
      <c r="J2909" t="s">
        <v>594</v>
      </c>
      <c r="K2909">
        <v>42</v>
      </c>
      <c r="L2909" t="s">
        <v>82</v>
      </c>
      <c r="M2909" t="s">
        <v>43</v>
      </c>
      <c r="N2909" t="s">
        <v>35</v>
      </c>
      <c r="Q2909">
        <v>8</v>
      </c>
      <c r="U2909" s="61">
        <f>Arkusz2!S2909</f>
        <v>3.4502880732867523E-2</v>
      </c>
    </row>
    <row r="2910" spans="1:21">
      <c r="A2910" s="10" t="s">
        <v>619</v>
      </c>
      <c r="B2910">
        <v>2909</v>
      </c>
      <c r="C2910">
        <v>14</v>
      </c>
      <c r="D2910" t="s">
        <v>620</v>
      </c>
      <c r="E2910" t="s">
        <v>73</v>
      </c>
      <c r="F2910" t="s">
        <v>55</v>
      </c>
      <c r="G2910" t="s">
        <v>75</v>
      </c>
      <c r="H2910" t="s">
        <v>75</v>
      </c>
      <c r="I2910" t="s">
        <v>55</v>
      </c>
      <c r="J2910" t="s">
        <v>76</v>
      </c>
      <c r="K2910">
        <v>43</v>
      </c>
      <c r="L2910" t="s">
        <v>526</v>
      </c>
      <c r="M2910" t="s">
        <v>43</v>
      </c>
      <c r="N2910" t="s">
        <v>38</v>
      </c>
      <c r="Q2910">
        <v>8</v>
      </c>
      <c r="U2910" s="61">
        <f>Arkusz2!S2910</f>
        <v>3.4502880732867523E-2</v>
      </c>
    </row>
    <row r="2911" spans="1:21">
      <c r="A2911" s="10" t="s">
        <v>619</v>
      </c>
      <c r="B2911">
        <v>2910</v>
      </c>
      <c r="C2911">
        <v>14</v>
      </c>
      <c r="D2911" t="s">
        <v>620</v>
      </c>
      <c r="E2911" t="s">
        <v>73</v>
      </c>
      <c r="F2911" t="s">
        <v>75</v>
      </c>
      <c r="G2911" t="s">
        <v>55</v>
      </c>
      <c r="H2911" t="s">
        <v>75</v>
      </c>
      <c r="I2911" t="s">
        <v>55</v>
      </c>
      <c r="J2911" t="s">
        <v>594</v>
      </c>
      <c r="K2911">
        <v>45</v>
      </c>
      <c r="L2911" t="s">
        <v>469</v>
      </c>
      <c r="M2911" t="s">
        <v>34</v>
      </c>
      <c r="N2911" t="s">
        <v>35</v>
      </c>
      <c r="P2911" t="s">
        <v>82</v>
      </c>
      <c r="Q2911">
        <v>3</v>
      </c>
      <c r="U2911" s="61">
        <f>Arkusz2!S2911</f>
        <v>1.8433060167136604E-2</v>
      </c>
    </row>
    <row r="2912" spans="1:21">
      <c r="A2912" s="10" t="s">
        <v>619</v>
      </c>
      <c r="B2912">
        <v>2911</v>
      </c>
      <c r="C2912">
        <v>14</v>
      </c>
      <c r="D2912" t="s">
        <v>620</v>
      </c>
      <c r="E2912" t="s">
        <v>73</v>
      </c>
      <c r="F2912" t="s">
        <v>75</v>
      </c>
      <c r="G2912" t="s">
        <v>55</v>
      </c>
      <c r="H2912" t="s">
        <v>75</v>
      </c>
      <c r="I2912" t="s">
        <v>55</v>
      </c>
      <c r="J2912" t="s">
        <v>594</v>
      </c>
      <c r="K2912">
        <v>46</v>
      </c>
      <c r="L2912" t="s">
        <v>82</v>
      </c>
      <c r="M2912" t="s">
        <v>43</v>
      </c>
      <c r="N2912" t="s">
        <v>49</v>
      </c>
      <c r="Q2912">
        <v>3</v>
      </c>
      <c r="U2912" s="61">
        <f>Arkusz2!S2912</f>
        <v>1.9851753512540208E-2</v>
      </c>
    </row>
    <row r="2913" spans="1:21">
      <c r="A2913" s="10" t="s">
        <v>619</v>
      </c>
      <c r="B2913">
        <v>2912</v>
      </c>
      <c r="C2913">
        <v>14</v>
      </c>
      <c r="D2913" t="s">
        <v>620</v>
      </c>
      <c r="E2913" t="s">
        <v>73</v>
      </c>
      <c r="F2913" t="s">
        <v>75</v>
      </c>
      <c r="G2913" t="s">
        <v>55</v>
      </c>
      <c r="H2913" t="s">
        <v>75</v>
      </c>
      <c r="I2913" t="s">
        <v>55</v>
      </c>
      <c r="J2913" t="s">
        <v>594</v>
      </c>
      <c r="K2913">
        <v>46</v>
      </c>
      <c r="L2913" t="s">
        <v>90</v>
      </c>
      <c r="M2913" t="s">
        <v>43</v>
      </c>
      <c r="N2913" t="s">
        <v>35</v>
      </c>
      <c r="Q2913">
        <v>8</v>
      </c>
      <c r="U2913" s="61">
        <f>Arkusz2!S2913</f>
        <v>3.4502880732867523E-2</v>
      </c>
    </row>
    <row r="2914" spans="1:21">
      <c r="A2914" s="10" t="s">
        <v>619</v>
      </c>
      <c r="B2914">
        <v>2913</v>
      </c>
      <c r="C2914">
        <v>14</v>
      </c>
      <c r="D2914" t="s">
        <v>620</v>
      </c>
      <c r="E2914" t="s">
        <v>73</v>
      </c>
      <c r="F2914" t="s">
        <v>75</v>
      </c>
      <c r="G2914" t="s">
        <v>55</v>
      </c>
      <c r="H2914" t="s">
        <v>75</v>
      </c>
      <c r="I2914" t="s">
        <v>55</v>
      </c>
      <c r="J2914" t="s">
        <v>594</v>
      </c>
      <c r="K2914">
        <v>48</v>
      </c>
      <c r="L2914" t="s">
        <v>263</v>
      </c>
      <c r="M2914" t="s">
        <v>37</v>
      </c>
      <c r="N2914" t="s">
        <v>49</v>
      </c>
      <c r="P2914" t="s">
        <v>631</v>
      </c>
      <c r="Q2914">
        <v>6</v>
      </c>
      <c r="U2914" s="61">
        <f>Arkusz2!S2914</f>
        <v>0.10163322948359395</v>
      </c>
    </row>
    <row r="2915" spans="1:21">
      <c r="A2915" s="10" t="s">
        <v>619</v>
      </c>
      <c r="B2915">
        <v>2914</v>
      </c>
      <c r="C2915">
        <v>14</v>
      </c>
      <c r="D2915" t="s">
        <v>620</v>
      </c>
      <c r="E2915" t="s">
        <v>73</v>
      </c>
      <c r="F2915" t="s">
        <v>75</v>
      </c>
      <c r="G2915" t="s">
        <v>55</v>
      </c>
      <c r="H2915" t="s">
        <v>75</v>
      </c>
      <c r="I2915" t="s">
        <v>55</v>
      </c>
      <c r="J2915" t="s">
        <v>594</v>
      </c>
      <c r="K2915">
        <v>54</v>
      </c>
      <c r="L2915" t="s">
        <v>263</v>
      </c>
      <c r="M2915" t="s">
        <v>43</v>
      </c>
      <c r="N2915" t="s">
        <v>49</v>
      </c>
      <c r="P2915" t="s">
        <v>90</v>
      </c>
      <c r="Q2915">
        <v>6</v>
      </c>
      <c r="U2915" s="61">
        <f>Arkusz2!S2915</f>
        <v>0.17298255377116797</v>
      </c>
    </row>
    <row r="2916" spans="1:21">
      <c r="A2916" s="10" t="s">
        <v>619</v>
      </c>
      <c r="B2916">
        <v>2915</v>
      </c>
      <c r="C2916">
        <v>14</v>
      </c>
      <c r="D2916" t="s">
        <v>620</v>
      </c>
      <c r="E2916" t="s">
        <v>73</v>
      </c>
      <c r="F2916" t="s">
        <v>55</v>
      </c>
      <c r="G2916" t="s">
        <v>75</v>
      </c>
      <c r="H2916" t="s">
        <v>75</v>
      </c>
      <c r="I2916" t="s">
        <v>55</v>
      </c>
      <c r="J2916" t="s">
        <v>76</v>
      </c>
      <c r="K2916">
        <v>56</v>
      </c>
      <c r="L2916" t="s">
        <v>230</v>
      </c>
      <c r="M2916" t="s">
        <v>34</v>
      </c>
      <c r="N2916" t="s">
        <v>49</v>
      </c>
      <c r="P2916" t="s">
        <v>526</v>
      </c>
      <c r="Q2916">
        <v>6</v>
      </c>
      <c r="U2916" s="61">
        <f>Arkusz2!S2916</f>
        <v>0.17298255377116797</v>
      </c>
    </row>
    <row r="2917" spans="1:21">
      <c r="A2917" s="10" t="s">
        <v>619</v>
      </c>
      <c r="B2917">
        <v>2916</v>
      </c>
      <c r="C2917">
        <v>14</v>
      </c>
      <c r="D2917" t="s">
        <v>620</v>
      </c>
      <c r="E2917" t="s">
        <v>73</v>
      </c>
      <c r="F2917" t="s">
        <v>55</v>
      </c>
      <c r="G2917" t="s">
        <v>75</v>
      </c>
      <c r="H2917" t="s">
        <v>75</v>
      </c>
      <c r="I2917" t="s">
        <v>55</v>
      </c>
      <c r="J2917" t="s">
        <v>76</v>
      </c>
      <c r="K2917">
        <v>56</v>
      </c>
      <c r="L2917" t="s">
        <v>66</v>
      </c>
      <c r="M2917" t="s">
        <v>43</v>
      </c>
      <c r="N2917" t="s">
        <v>49</v>
      </c>
      <c r="Q2917">
        <v>6</v>
      </c>
      <c r="U2917" s="61">
        <f>Arkusz2!S2917</f>
        <v>0.18406554276601864</v>
      </c>
    </row>
    <row r="2918" spans="1:21">
      <c r="A2918" s="10" t="s">
        <v>619</v>
      </c>
      <c r="B2918">
        <v>2917</v>
      </c>
      <c r="C2918">
        <v>14</v>
      </c>
      <c r="D2918" t="s">
        <v>620</v>
      </c>
      <c r="E2918" t="s">
        <v>73</v>
      </c>
      <c r="F2918" t="s">
        <v>55</v>
      </c>
      <c r="G2918" t="s">
        <v>75</v>
      </c>
      <c r="H2918" t="s">
        <v>75</v>
      </c>
      <c r="I2918" t="s">
        <v>55</v>
      </c>
      <c r="J2918" t="s">
        <v>76</v>
      </c>
      <c r="K2918">
        <v>56</v>
      </c>
      <c r="L2918" t="s">
        <v>346</v>
      </c>
      <c r="M2918" t="s">
        <v>34</v>
      </c>
      <c r="N2918" t="s">
        <v>35</v>
      </c>
      <c r="Q2918">
        <v>8</v>
      </c>
      <c r="U2918" s="61">
        <f>Arkusz2!S2918</f>
        <v>3.4502880732867523E-2</v>
      </c>
    </row>
    <row r="2919" spans="1:21">
      <c r="A2919" s="10" t="s">
        <v>619</v>
      </c>
      <c r="B2919">
        <v>2918</v>
      </c>
      <c r="C2919">
        <v>14</v>
      </c>
      <c r="D2919" t="s">
        <v>620</v>
      </c>
      <c r="E2919" t="s">
        <v>73</v>
      </c>
      <c r="F2919" t="s">
        <v>75</v>
      </c>
      <c r="G2919" t="s">
        <v>55</v>
      </c>
      <c r="H2919" t="s">
        <v>75</v>
      </c>
      <c r="I2919" t="s">
        <v>55</v>
      </c>
      <c r="J2919" t="s">
        <v>594</v>
      </c>
      <c r="K2919">
        <v>59</v>
      </c>
      <c r="L2919" t="s">
        <v>82</v>
      </c>
      <c r="M2919" t="s">
        <v>34</v>
      </c>
      <c r="N2919" t="s">
        <v>35</v>
      </c>
      <c r="P2919" t="s">
        <v>85</v>
      </c>
      <c r="Q2919">
        <v>4</v>
      </c>
      <c r="U2919" s="61">
        <f>Arkusz2!S2919</f>
        <v>7.8128019287844241E-2</v>
      </c>
    </row>
    <row r="2920" spans="1:21">
      <c r="A2920" s="10" t="s">
        <v>619</v>
      </c>
      <c r="B2920">
        <v>2919</v>
      </c>
      <c r="C2920">
        <v>14</v>
      </c>
      <c r="D2920" t="s">
        <v>620</v>
      </c>
      <c r="E2920" t="s">
        <v>73</v>
      </c>
      <c r="F2920" t="s">
        <v>75</v>
      </c>
      <c r="G2920" t="s">
        <v>55</v>
      </c>
      <c r="H2920" t="s">
        <v>75</v>
      </c>
      <c r="I2920" t="s">
        <v>55</v>
      </c>
      <c r="J2920" t="s">
        <v>594</v>
      </c>
      <c r="K2920">
        <v>61</v>
      </c>
      <c r="L2920" t="s">
        <v>331</v>
      </c>
      <c r="M2920" t="s">
        <v>43</v>
      </c>
      <c r="N2920" t="s">
        <v>35</v>
      </c>
      <c r="Q2920">
        <v>8</v>
      </c>
      <c r="U2920" s="61">
        <f>Arkusz2!S2920</f>
        <v>3.4502880732867523E-2</v>
      </c>
    </row>
    <row r="2921" spans="1:21">
      <c r="A2921" s="10" t="s">
        <v>619</v>
      </c>
      <c r="B2921">
        <v>2920</v>
      </c>
      <c r="C2921">
        <v>14</v>
      </c>
      <c r="D2921" t="s">
        <v>620</v>
      </c>
      <c r="E2921" t="s">
        <v>73</v>
      </c>
      <c r="F2921" t="s">
        <v>55</v>
      </c>
      <c r="G2921" t="s">
        <v>75</v>
      </c>
      <c r="H2921" t="s">
        <v>75</v>
      </c>
      <c r="I2921" t="s">
        <v>55</v>
      </c>
      <c r="J2921" t="s">
        <v>76</v>
      </c>
      <c r="K2921">
        <v>68</v>
      </c>
      <c r="L2921" t="s">
        <v>346</v>
      </c>
      <c r="M2921" t="s">
        <v>43</v>
      </c>
      <c r="N2921" t="s">
        <v>38</v>
      </c>
      <c r="P2921" t="s">
        <v>65</v>
      </c>
      <c r="Q2921">
        <v>5</v>
      </c>
      <c r="U2921" s="61">
        <f>Arkusz2!S2921</f>
        <v>5.7394673231095802E-2</v>
      </c>
    </row>
    <row r="2922" spans="1:21">
      <c r="A2922" s="10" t="s">
        <v>619</v>
      </c>
      <c r="B2922">
        <v>2921</v>
      </c>
      <c r="C2922">
        <v>14</v>
      </c>
      <c r="D2922" t="s">
        <v>620</v>
      </c>
      <c r="E2922" t="s">
        <v>73</v>
      </c>
      <c r="F2922" t="s">
        <v>75</v>
      </c>
      <c r="G2922" t="s">
        <v>55</v>
      </c>
      <c r="H2922" t="s">
        <v>75</v>
      </c>
      <c r="I2922" t="s">
        <v>55</v>
      </c>
      <c r="J2922" t="s">
        <v>594</v>
      </c>
      <c r="K2922">
        <v>71</v>
      </c>
      <c r="L2922" t="s">
        <v>90</v>
      </c>
      <c r="M2922" t="s">
        <v>43</v>
      </c>
      <c r="N2922" t="s">
        <v>49</v>
      </c>
      <c r="Q2922">
        <v>8</v>
      </c>
      <c r="U2922" s="61">
        <f>Arkusz2!S2922</f>
        <v>3.4502880732867523E-2</v>
      </c>
    </row>
    <row r="2923" spans="1:21">
      <c r="A2923" s="10" t="s">
        <v>619</v>
      </c>
      <c r="B2923">
        <v>2922</v>
      </c>
      <c r="C2923">
        <v>14</v>
      </c>
      <c r="D2923" t="s">
        <v>620</v>
      </c>
      <c r="E2923" t="s">
        <v>73</v>
      </c>
      <c r="F2923" t="s">
        <v>75</v>
      </c>
      <c r="G2923" t="s">
        <v>55</v>
      </c>
      <c r="H2923" t="s">
        <v>75</v>
      </c>
      <c r="I2923" t="s">
        <v>55</v>
      </c>
      <c r="J2923" t="s">
        <v>594</v>
      </c>
      <c r="K2923">
        <v>72</v>
      </c>
      <c r="L2923" t="s">
        <v>469</v>
      </c>
      <c r="M2923" t="s">
        <v>34</v>
      </c>
      <c r="N2923" t="s">
        <v>49</v>
      </c>
      <c r="P2923" t="s">
        <v>89</v>
      </c>
      <c r="Q2923">
        <v>5</v>
      </c>
      <c r="U2923" s="61">
        <f>Arkusz2!S2923</f>
        <v>5.7394673231095802E-2</v>
      </c>
    </row>
    <row r="2924" spans="1:21">
      <c r="A2924" s="10" t="s">
        <v>619</v>
      </c>
      <c r="B2924">
        <v>2923</v>
      </c>
      <c r="C2924">
        <v>14</v>
      </c>
      <c r="D2924" t="s">
        <v>620</v>
      </c>
      <c r="E2924" t="s">
        <v>73</v>
      </c>
      <c r="F2924" t="s">
        <v>75</v>
      </c>
      <c r="G2924" t="s">
        <v>55</v>
      </c>
      <c r="H2924" t="s">
        <v>75</v>
      </c>
      <c r="I2924" t="s">
        <v>55</v>
      </c>
      <c r="J2924" t="s">
        <v>594</v>
      </c>
      <c r="K2924">
        <v>76</v>
      </c>
      <c r="L2924" t="s">
        <v>331</v>
      </c>
      <c r="M2924" t="s">
        <v>43</v>
      </c>
      <c r="N2924" t="s">
        <v>49</v>
      </c>
      <c r="Q2924">
        <v>8</v>
      </c>
      <c r="S2924" t="s">
        <v>296</v>
      </c>
      <c r="U2924" s="61">
        <f>Arkusz2!S2924</f>
        <v>6.0950324382530965E-2</v>
      </c>
    </row>
    <row r="2925" spans="1:21">
      <c r="A2925" s="10" t="s">
        <v>619</v>
      </c>
      <c r="B2925">
        <v>2924</v>
      </c>
      <c r="C2925">
        <v>14</v>
      </c>
      <c r="D2925" t="s">
        <v>620</v>
      </c>
      <c r="E2925" t="s">
        <v>73</v>
      </c>
      <c r="F2925" t="s">
        <v>55</v>
      </c>
      <c r="G2925" t="s">
        <v>75</v>
      </c>
      <c r="H2925" t="s">
        <v>75</v>
      </c>
      <c r="I2925" t="s">
        <v>55</v>
      </c>
      <c r="J2925" t="s">
        <v>76</v>
      </c>
      <c r="K2925">
        <v>76</v>
      </c>
      <c r="L2925" t="s">
        <v>66</v>
      </c>
      <c r="M2925" t="s">
        <v>43</v>
      </c>
      <c r="N2925" t="s">
        <v>38</v>
      </c>
      <c r="P2925" t="s">
        <v>346</v>
      </c>
      <c r="Q2925">
        <v>8</v>
      </c>
      <c r="U2925" s="61">
        <f>Arkusz2!S2925</f>
        <v>3.2071413573108588E-2</v>
      </c>
    </row>
    <row r="2926" spans="1:21">
      <c r="A2926" s="10" t="s">
        <v>619</v>
      </c>
      <c r="B2926">
        <v>2925</v>
      </c>
      <c r="C2926">
        <v>14</v>
      </c>
      <c r="D2926" t="s">
        <v>620</v>
      </c>
      <c r="E2926" t="s">
        <v>73</v>
      </c>
      <c r="F2926" t="s">
        <v>75</v>
      </c>
      <c r="G2926" t="s">
        <v>55</v>
      </c>
      <c r="H2926" t="s">
        <v>75</v>
      </c>
      <c r="I2926" t="s">
        <v>55</v>
      </c>
      <c r="J2926" t="s">
        <v>594</v>
      </c>
      <c r="K2926">
        <v>81</v>
      </c>
      <c r="L2926" t="s">
        <v>263</v>
      </c>
      <c r="M2926" t="s">
        <v>34</v>
      </c>
      <c r="N2926" t="s">
        <v>35</v>
      </c>
      <c r="P2926" t="s">
        <v>485</v>
      </c>
      <c r="Q2926">
        <v>8</v>
      </c>
      <c r="U2926" s="61">
        <f>Arkusz2!S2926</f>
        <v>3.2071413573108588E-2</v>
      </c>
    </row>
    <row r="2927" spans="1:21">
      <c r="A2927" s="10" t="s">
        <v>619</v>
      </c>
      <c r="B2927">
        <v>2926</v>
      </c>
      <c r="C2927">
        <v>14</v>
      </c>
      <c r="D2927" t="s">
        <v>620</v>
      </c>
      <c r="E2927" t="s">
        <v>73</v>
      </c>
      <c r="F2927" t="s">
        <v>75</v>
      </c>
      <c r="G2927" t="s">
        <v>55</v>
      </c>
      <c r="H2927" t="s">
        <v>75</v>
      </c>
      <c r="I2927" t="s">
        <v>55</v>
      </c>
      <c r="J2927" t="s">
        <v>594</v>
      </c>
      <c r="K2927">
        <v>83</v>
      </c>
      <c r="L2927" t="s">
        <v>85</v>
      </c>
      <c r="M2927" t="s">
        <v>43</v>
      </c>
      <c r="N2927" t="s">
        <v>38</v>
      </c>
      <c r="Q2927">
        <v>5</v>
      </c>
      <c r="U2927" s="61">
        <f>Arkusz2!S2927</f>
        <v>6.1623772780053571E-2</v>
      </c>
    </row>
    <row r="2928" spans="1:21">
      <c r="A2928" s="10" t="s">
        <v>619</v>
      </c>
      <c r="B2928">
        <v>2927</v>
      </c>
      <c r="C2928">
        <v>14</v>
      </c>
      <c r="D2928" t="s">
        <v>620</v>
      </c>
      <c r="E2928" t="s">
        <v>73</v>
      </c>
      <c r="F2928" t="s">
        <v>55</v>
      </c>
      <c r="G2928" t="s">
        <v>75</v>
      </c>
      <c r="H2928" t="s">
        <v>75</v>
      </c>
      <c r="I2928" t="s">
        <v>55</v>
      </c>
      <c r="J2928" t="s">
        <v>76</v>
      </c>
      <c r="K2928">
        <v>86</v>
      </c>
      <c r="L2928" t="s">
        <v>231</v>
      </c>
      <c r="M2928" t="s">
        <v>43</v>
      </c>
      <c r="N2928" t="s">
        <v>38</v>
      </c>
      <c r="P2928" t="s">
        <v>65</v>
      </c>
      <c r="Q2928">
        <v>8</v>
      </c>
      <c r="U2928" s="61">
        <f>Arkusz2!S2928</f>
        <v>3.2071413573108588E-2</v>
      </c>
    </row>
    <row r="2929" spans="1:21">
      <c r="A2929" s="10" t="s">
        <v>619</v>
      </c>
      <c r="B2929">
        <v>2928</v>
      </c>
      <c r="C2929">
        <v>14</v>
      </c>
      <c r="D2929" t="s">
        <v>620</v>
      </c>
      <c r="E2929" t="s">
        <v>73</v>
      </c>
      <c r="F2929" t="s">
        <v>55</v>
      </c>
      <c r="G2929" t="s">
        <v>75</v>
      </c>
      <c r="H2929" t="s">
        <v>75</v>
      </c>
      <c r="I2929" t="s">
        <v>55</v>
      </c>
      <c r="J2929" t="s">
        <v>76</v>
      </c>
      <c r="K2929">
        <v>87</v>
      </c>
      <c r="L2929" t="s">
        <v>500</v>
      </c>
      <c r="M2929" t="s">
        <v>43</v>
      </c>
      <c r="N2929" t="s">
        <v>35</v>
      </c>
      <c r="Q2929">
        <v>6</v>
      </c>
      <c r="U2929" s="61">
        <f>Arkusz2!S2929</f>
        <v>0.18406554276601864</v>
      </c>
    </row>
    <row r="2930" spans="1:21">
      <c r="A2930" s="10" t="s">
        <v>619</v>
      </c>
      <c r="B2930">
        <v>2929</v>
      </c>
      <c r="C2930">
        <v>14</v>
      </c>
      <c r="D2930" t="s">
        <v>620</v>
      </c>
      <c r="E2930" t="s">
        <v>73</v>
      </c>
      <c r="F2930" t="s">
        <v>75</v>
      </c>
      <c r="G2930" t="s">
        <v>55</v>
      </c>
      <c r="H2930" t="s">
        <v>75</v>
      </c>
      <c r="I2930" t="s">
        <v>55</v>
      </c>
      <c r="J2930" t="s">
        <v>594</v>
      </c>
      <c r="K2930">
        <v>88</v>
      </c>
      <c r="L2930" t="s">
        <v>331</v>
      </c>
      <c r="M2930" t="s">
        <v>34</v>
      </c>
      <c r="N2930" t="s">
        <v>35</v>
      </c>
      <c r="Q2930">
        <v>6</v>
      </c>
      <c r="U2930" s="61">
        <f>Arkusz2!S2930</f>
        <v>0.18406554276601864</v>
      </c>
    </row>
    <row r="2931" spans="1:21">
      <c r="A2931" s="10" t="s">
        <v>619</v>
      </c>
      <c r="B2931">
        <v>2930</v>
      </c>
      <c r="C2931">
        <v>14</v>
      </c>
      <c r="D2931" t="s">
        <v>620</v>
      </c>
      <c r="E2931" t="s">
        <v>73</v>
      </c>
      <c r="F2931" t="s">
        <v>75</v>
      </c>
      <c r="G2931" t="s">
        <v>55</v>
      </c>
      <c r="H2931" t="s">
        <v>75</v>
      </c>
      <c r="I2931" t="s">
        <v>55</v>
      </c>
      <c r="J2931" t="s">
        <v>594</v>
      </c>
      <c r="K2931" t="s">
        <v>270</v>
      </c>
      <c r="L2931" t="s">
        <v>90</v>
      </c>
      <c r="M2931" t="s">
        <v>43</v>
      </c>
      <c r="N2931" t="s">
        <v>49</v>
      </c>
      <c r="Q2931">
        <v>8</v>
      </c>
      <c r="U2931" s="61">
        <f>Arkusz2!S2931</f>
        <v>3.4502880732867523E-2</v>
      </c>
    </row>
    <row r="2932" spans="1:21">
      <c r="A2932" s="10" t="s">
        <v>619</v>
      </c>
      <c r="B2932">
        <v>2931</v>
      </c>
      <c r="C2932">
        <v>14</v>
      </c>
      <c r="D2932" t="s">
        <v>620</v>
      </c>
      <c r="E2932" t="s">
        <v>73</v>
      </c>
      <c r="F2932" t="s">
        <v>75</v>
      </c>
      <c r="G2932" t="s">
        <v>55</v>
      </c>
      <c r="H2932" t="s">
        <v>75</v>
      </c>
      <c r="I2932" t="s">
        <v>55</v>
      </c>
      <c r="J2932" t="s">
        <v>594</v>
      </c>
      <c r="K2932" t="s">
        <v>270</v>
      </c>
      <c r="L2932" t="s">
        <v>90</v>
      </c>
      <c r="M2932" t="s">
        <v>34</v>
      </c>
      <c r="N2932" t="s">
        <v>49</v>
      </c>
      <c r="P2932" t="s">
        <v>485</v>
      </c>
      <c r="Q2932">
        <v>8</v>
      </c>
      <c r="U2932" s="61">
        <f>Arkusz2!S2932</f>
        <v>3.2071413573108588E-2</v>
      </c>
    </row>
    <row r="2933" spans="1:21">
      <c r="A2933" s="10" t="s">
        <v>621</v>
      </c>
      <c r="B2933">
        <v>2932</v>
      </c>
      <c r="C2933">
        <v>14</v>
      </c>
      <c r="D2933" t="s">
        <v>620</v>
      </c>
      <c r="E2933" t="s">
        <v>73</v>
      </c>
      <c r="F2933" t="s">
        <v>97</v>
      </c>
      <c r="G2933" t="s">
        <v>74</v>
      </c>
      <c r="H2933" t="s">
        <v>97</v>
      </c>
      <c r="I2933" t="s">
        <v>74</v>
      </c>
      <c r="J2933" t="s">
        <v>610</v>
      </c>
      <c r="K2933">
        <v>7</v>
      </c>
      <c r="L2933" t="s">
        <v>115</v>
      </c>
      <c r="M2933" t="s">
        <v>43</v>
      </c>
      <c r="N2933" t="s">
        <v>35</v>
      </c>
      <c r="Q2933">
        <v>8</v>
      </c>
      <c r="U2933" s="61">
        <f>Arkusz2!S2933</f>
        <v>3.4502880732867523E-2</v>
      </c>
    </row>
    <row r="2934" spans="1:21">
      <c r="A2934" s="10" t="s">
        <v>621</v>
      </c>
      <c r="B2934">
        <v>2933</v>
      </c>
      <c r="C2934">
        <v>14</v>
      </c>
      <c r="D2934" t="s">
        <v>620</v>
      </c>
      <c r="E2934" t="s">
        <v>73</v>
      </c>
      <c r="F2934" t="s">
        <v>97</v>
      </c>
      <c r="G2934" t="s">
        <v>74</v>
      </c>
      <c r="H2934" t="s">
        <v>97</v>
      </c>
      <c r="I2934" t="s">
        <v>74</v>
      </c>
      <c r="J2934" t="s">
        <v>610</v>
      </c>
      <c r="K2934">
        <v>15</v>
      </c>
      <c r="L2934" t="s">
        <v>275</v>
      </c>
      <c r="M2934" t="s">
        <v>34</v>
      </c>
      <c r="N2934" t="s">
        <v>35</v>
      </c>
      <c r="Q2934">
        <v>8</v>
      </c>
      <c r="S2934" t="s">
        <v>296</v>
      </c>
      <c r="U2934" s="61">
        <f>Arkusz2!S2934</f>
        <v>6.0950324382530965E-2</v>
      </c>
    </row>
    <row r="2935" spans="1:21">
      <c r="A2935" s="10" t="s">
        <v>621</v>
      </c>
      <c r="B2935">
        <v>2934</v>
      </c>
      <c r="C2935">
        <v>14</v>
      </c>
      <c r="D2935" t="s">
        <v>620</v>
      </c>
      <c r="E2935" t="s">
        <v>73</v>
      </c>
      <c r="F2935" t="s">
        <v>74</v>
      </c>
      <c r="G2935" t="s">
        <v>97</v>
      </c>
      <c r="H2935" t="s">
        <v>97</v>
      </c>
      <c r="I2935" t="s">
        <v>74</v>
      </c>
      <c r="J2935" t="s">
        <v>338</v>
      </c>
      <c r="K2935">
        <v>18</v>
      </c>
      <c r="L2935" t="s">
        <v>421</v>
      </c>
      <c r="M2935" t="s">
        <v>43</v>
      </c>
      <c r="N2935" t="s">
        <v>38</v>
      </c>
      <c r="O2935" t="s">
        <v>13</v>
      </c>
      <c r="Q2935">
        <v>6</v>
      </c>
      <c r="U2935" s="61">
        <f>Arkusz2!S2935</f>
        <v>0.18406554276601864</v>
      </c>
    </row>
    <row r="2936" spans="1:21">
      <c r="A2936" s="10" t="s">
        <v>621</v>
      </c>
      <c r="B2936">
        <v>2935</v>
      </c>
      <c r="C2936">
        <v>14</v>
      </c>
      <c r="D2936" t="s">
        <v>620</v>
      </c>
      <c r="E2936" t="s">
        <v>73</v>
      </c>
      <c r="F2936" t="s">
        <v>97</v>
      </c>
      <c r="G2936" t="s">
        <v>74</v>
      </c>
      <c r="H2936" t="s">
        <v>97</v>
      </c>
      <c r="I2936" t="s">
        <v>74</v>
      </c>
      <c r="J2936" t="s">
        <v>610</v>
      </c>
      <c r="K2936">
        <v>21</v>
      </c>
      <c r="L2936" t="s">
        <v>113</v>
      </c>
      <c r="M2936" t="s">
        <v>37</v>
      </c>
      <c r="N2936" t="s">
        <v>38</v>
      </c>
      <c r="O2936" t="s">
        <v>13</v>
      </c>
      <c r="P2936" t="s">
        <v>545</v>
      </c>
      <c r="Q2936">
        <v>6</v>
      </c>
      <c r="U2936" s="61">
        <f>Arkusz2!S2936</f>
        <v>0.10163322948359395</v>
      </c>
    </row>
    <row r="2937" spans="1:21">
      <c r="A2937" s="10" t="s">
        <v>621</v>
      </c>
      <c r="B2937">
        <v>2936</v>
      </c>
      <c r="C2937">
        <v>14</v>
      </c>
      <c r="D2937" t="s">
        <v>620</v>
      </c>
      <c r="E2937" t="s">
        <v>73</v>
      </c>
      <c r="F2937" t="s">
        <v>97</v>
      </c>
      <c r="G2937" t="s">
        <v>74</v>
      </c>
      <c r="H2937" t="s">
        <v>97</v>
      </c>
      <c r="I2937" t="s">
        <v>74</v>
      </c>
      <c r="J2937" t="s">
        <v>610</v>
      </c>
      <c r="K2937">
        <v>24</v>
      </c>
      <c r="L2937" t="s">
        <v>111</v>
      </c>
      <c r="M2937" t="s">
        <v>37</v>
      </c>
      <c r="N2937" t="s">
        <v>35</v>
      </c>
      <c r="P2937" t="s">
        <v>517</v>
      </c>
      <c r="Q2937">
        <v>6</v>
      </c>
      <c r="U2937" s="61">
        <f>Arkusz2!S2937</f>
        <v>0.10163322948359395</v>
      </c>
    </row>
    <row r="2938" spans="1:21">
      <c r="A2938" s="10" t="s">
        <v>621</v>
      </c>
      <c r="B2938">
        <v>2937</v>
      </c>
      <c r="C2938">
        <v>14</v>
      </c>
      <c r="D2938" t="s">
        <v>620</v>
      </c>
      <c r="E2938" t="s">
        <v>73</v>
      </c>
      <c r="F2938" t="s">
        <v>97</v>
      </c>
      <c r="G2938" t="s">
        <v>74</v>
      </c>
      <c r="H2938" t="s">
        <v>97</v>
      </c>
      <c r="I2938" t="s">
        <v>74</v>
      </c>
      <c r="J2938" t="s">
        <v>610</v>
      </c>
      <c r="K2938">
        <v>26</v>
      </c>
      <c r="L2938" t="s">
        <v>113</v>
      </c>
      <c r="M2938" t="s">
        <v>34</v>
      </c>
      <c r="N2938" t="s">
        <v>38</v>
      </c>
      <c r="P2938" t="s">
        <v>107</v>
      </c>
      <c r="Q2938">
        <v>8</v>
      </c>
      <c r="U2938" s="61">
        <f>Arkusz2!S2938</f>
        <v>3.2071413573108588E-2</v>
      </c>
    </row>
    <row r="2939" spans="1:21">
      <c r="A2939" s="10" t="s">
        <v>621</v>
      </c>
      <c r="B2939">
        <v>2938</v>
      </c>
      <c r="C2939">
        <v>14</v>
      </c>
      <c r="D2939" t="s">
        <v>620</v>
      </c>
      <c r="E2939" t="s">
        <v>73</v>
      </c>
      <c r="F2939" t="s">
        <v>74</v>
      </c>
      <c r="G2939" t="s">
        <v>97</v>
      </c>
      <c r="H2939" t="s">
        <v>97</v>
      </c>
      <c r="I2939" t="s">
        <v>74</v>
      </c>
      <c r="J2939" t="s">
        <v>338</v>
      </c>
      <c r="K2939">
        <v>28</v>
      </c>
      <c r="L2939" t="s">
        <v>367</v>
      </c>
      <c r="M2939" t="s">
        <v>34</v>
      </c>
      <c r="N2939" t="s">
        <v>49</v>
      </c>
      <c r="P2939" t="s">
        <v>313</v>
      </c>
      <c r="Q2939">
        <v>8</v>
      </c>
      <c r="U2939" s="61">
        <f>Arkusz2!S2939</f>
        <v>3.2071413573108588E-2</v>
      </c>
    </row>
    <row r="2940" spans="1:21">
      <c r="A2940" s="10" t="s">
        <v>621</v>
      </c>
      <c r="B2940">
        <v>2939</v>
      </c>
      <c r="C2940">
        <v>14</v>
      </c>
      <c r="D2940" t="s">
        <v>620</v>
      </c>
      <c r="E2940" t="s">
        <v>73</v>
      </c>
      <c r="F2940" t="s">
        <v>97</v>
      </c>
      <c r="G2940" t="s">
        <v>74</v>
      </c>
      <c r="H2940" t="s">
        <v>97</v>
      </c>
      <c r="I2940" t="s">
        <v>74</v>
      </c>
      <c r="J2940" t="s">
        <v>610</v>
      </c>
      <c r="K2940">
        <v>30</v>
      </c>
      <c r="L2940" t="s">
        <v>545</v>
      </c>
      <c r="M2940" t="s">
        <v>34</v>
      </c>
      <c r="N2940" t="s">
        <v>35</v>
      </c>
      <c r="P2940" t="s">
        <v>115</v>
      </c>
      <c r="Q2940">
        <v>5</v>
      </c>
      <c r="U2940" s="61">
        <f>Arkusz2!S2940</f>
        <v>5.7394673231095802E-2</v>
      </c>
    </row>
    <row r="2941" spans="1:21">
      <c r="A2941" s="10" t="s">
        <v>621</v>
      </c>
      <c r="B2941">
        <v>2940</v>
      </c>
      <c r="C2941">
        <v>14</v>
      </c>
      <c r="D2941" t="s">
        <v>620</v>
      </c>
      <c r="E2941" t="s">
        <v>73</v>
      </c>
      <c r="F2941" t="s">
        <v>97</v>
      </c>
      <c r="G2941" t="s">
        <v>74</v>
      </c>
      <c r="H2941" t="s">
        <v>97</v>
      </c>
      <c r="I2941" t="s">
        <v>74</v>
      </c>
      <c r="J2941" t="s">
        <v>610</v>
      </c>
      <c r="K2941">
        <v>31</v>
      </c>
      <c r="L2941" t="s">
        <v>115</v>
      </c>
      <c r="M2941" t="s">
        <v>34</v>
      </c>
      <c r="N2941" t="s">
        <v>49</v>
      </c>
      <c r="P2941" t="s">
        <v>107</v>
      </c>
      <c r="Q2941">
        <v>6</v>
      </c>
      <c r="U2941" s="61">
        <f>Arkusz2!S2941</f>
        <v>0.17298255377116797</v>
      </c>
    </row>
    <row r="2942" spans="1:21">
      <c r="A2942" s="10" t="s">
        <v>621</v>
      </c>
      <c r="B2942">
        <v>2941</v>
      </c>
      <c r="C2942">
        <v>14</v>
      </c>
      <c r="D2942" t="s">
        <v>620</v>
      </c>
      <c r="E2942" t="s">
        <v>73</v>
      </c>
      <c r="F2942" t="s">
        <v>97</v>
      </c>
      <c r="G2942" t="s">
        <v>74</v>
      </c>
      <c r="H2942" t="s">
        <v>97</v>
      </c>
      <c r="I2942" t="s">
        <v>74</v>
      </c>
      <c r="J2942" t="s">
        <v>610</v>
      </c>
      <c r="K2942">
        <v>33</v>
      </c>
      <c r="L2942" t="s">
        <v>115</v>
      </c>
      <c r="M2942" t="s">
        <v>37</v>
      </c>
      <c r="N2942" t="s">
        <v>35</v>
      </c>
      <c r="P2942" t="s">
        <v>275</v>
      </c>
      <c r="Q2942">
        <v>6</v>
      </c>
      <c r="U2942" s="61">
        <f>Arkusz2!S2942</f>
        <v>0.10163322948359395</v>
      </c>
    </row>
    <row r="2943" spans="1:21">
      <c r="A2943" s="10" t="s">
        <v>621</v>
      </c>
      <c r="B2943">
        <v>2942</v>
      </c>
      <c r="C2943">
        <v>14</v>
      </c>
      <c r="D2943" t="s">
        <v>620</v>
      </c>
      <c r="E2943" t="s">
        <v>73</v>
      </c>
      <c r="F2943" t="s">
        <v>97</v>
      </c>
      <c r="G2943" t="s">
        <v>74</v>
      </c>
      <c r="H2943" t="s">
        <v>97</v>
      </c>
      <c r="I2943" t="s">
        <v>74</v>
      </c>
      <c r="J2943" t="s">
        <v>610</v>
      </c>
      <c r="K2943">
        <v>36</v>
      </c>
      <c r="L2943" t="s">
        <v>107</v>
      </c>
      <c r="M2943" t="s">
        <v>43</v>
      </c>
      <c r="N2943" t="s">
        <v>38</v>
      </c>
      <c r="P2943" t="s">
        <v>545</v>
      </c>
      <c r="Q2943">
        <v>4</v>
      </c>
      <c r="U2943" s="61">
        <f>Arkusz2!S2943</f>
        <v>7.8128019287844241E-2</v>
      </c>
    </row>
    <row r="2944" spans="1:21">
      <c r="A2944" s="10" t="s">
        <v>621</v>
      </c>
      <c r="B2944">
        <v>2943</v>
      </c>
      <c r="C2944">
        <v>14</v>
      </c>
      <c r="D2944" t="s">
        <v>620</v>
      </c>
      <c r="E2944" t="s">
        <v>73</v>
      </c>
      <c r="F2944" t="s">
        <v>74</v>
      </c>
      <c r="G2944" t="s">
        <v>97</v>
      </c>
      <c r="H2944" t="s">
        <v>97</v>
      </c>
      <c r="I2944" t="s">
        <v>74</v>
      </c>
      <c r="J2944" t="s">
        <v>338</v>
      </c>
      <c r="K2944">
        <v>37</v>
      </c>
      <c r="L2944" t="s">
        <v>482</v>
      </c>
      <c r="M2944" t="s">
        <v>43</v>
      </c>
      <c r="N2944" t="s">
        <v>35</v>
      </c>
      <c r="P2944" t="s">
        <v>421</v>
      </c>
      <c r="Q2944">
        <v>8</v>
      </c>
      <c r="U2944" s="61">
        <f>Arkusz2!S2944</f>
        <v>3.2071413573108588E-2</v>
      </c>
    </row>
    <row r="2945" spans="1:21">
      <c r="A2945" s="10" t="s">
        <v>621</v>
      </c>
      <c r="B2945">
        <v>2944</v>
      </c>
      <c r="C2945">
        <v>14</v>
      </c>
      <c r="D2945" t="s">
        <v>620</v>
      </c>
      <c r="E2945" t="s">
        <v>73</v>
      </c>
      <c r="F2945" t="s">
        <v>97</v>
      </c>
      <c r="G2945" t="s">
        <v>74</v>
      </c>
      <c r="H2945" t="s">
        <v>97</v>
      </c>
      <c r="I2945" t="s">
        <v>74</v>
      </c>
      <c r="J2945" t="s">
        <v>610</v>
      </c>
      <c r="K2945">
        <v>39</v>
      </c>
      <c r="L2945" t="s">
        <v>115</v>
      </c>
      <c r="M2945" t="s">
        <v>37</v>
      </c>
      <c r="N2945" t="s">
        <v>35</v>
      </c>
      <c r="P2945" t="s">
        <v>517</v>
      </c>
      <c r="Q2945">
        <v>6</v>
      </c>
      <c r="U2945" s="61">
        <f>Arkusz2!S2945</f>
        <v>0.10163322948359395</v>
      </c>
    </row>
    <row r="2946" spans="1:21">
      <c r="A2946" s="10" t="s">
        <v>621</v>
      </c>
      <c r="B2946">
        <v>2945</v>
      </c>
      <c r="C2946">
        <v>14</v>
      </c>
      <c r="D2946" t="s">
        <v>620</v>
      </c>
      <c r="E2946" t="s">
        <v>73</v>
      </c>
      <c r="F2946" t="s">
        <v>97</v>
      </c>
      <c r="G2946" t="s">
        <v>74</v>
      </c>
      <c r="H2946" t="s">
        <v>97</v>
      </c>
      <c r="I2946" t="s">
        <v>74</v>
      </c>
      <c r="J2946" t="s">
        <v>610</v>
      </c>
      <c r="K2946">
        <v>45</v>
      </c>
      <c r="L2946" t="s">
        <v>517</v>
      </c>
      <c r="M2946" t="s">
        <v>43</v>
      </c>
      <c r="N2946" t="s">
        <v>35</v>
      </c>
      <c r="Q2946">
        <v>5</v>
      </c>
      <c r="U2946" s="61">
        <f>Arkusz2!S2946</f>
        <v>6.1623772780053571E-2</v>
      </c>
    </row>
    <row r="2947" spans="1:21">
      <c r="A2947" s="10" t="s">
        <v>621</v>
      </c>
      <c r="B2947">
        <v>2946</v>
      </c>
      <c r="C2947">
        <v>14</v>
      </c>
      <c r="D2947" t="s">
        <v>620</v>
      </c>
      <c r="E2947" t="s">
        <v>73</v>
      </c>
      <c r="F2947" t="s">
        <v>97</v>
      </c>
      <c r="G2947" t="s">
        <v>74</v>
      </c>
      <c r="H2947" t="s">
        <v>97</v>
      </c>
      <c r="I2947" t="s">
        <v>74</v>
      </c>
      <c r="J2947" t="s">
        <v>610</v>
      </c>
      <c r="K2947">
        <v>55</v>
      </c>
      <c r="L2947" t="s">
        <v>115</v>
      </c>
      <c r="M2947" t="s">
        <v>43</v>
      </c>
      <c r="N2947" t="s">
        <v>38</v>
      </c>
      <c r="P2947" t="s">
        <v>545</v>
      </c>
      <c r="Q2947">
        <v>6</v>
      </c>
      <c r="U2947" s="61">
        <f>Arkusz2!S2947</f>
        <v>0.17298255377116797</v>
      </c>
    </row>
    <row r="2948" spans="1:21">
      <c r="A2948" s="10" t="s">
        <v>621</v>
      </c>
      <c r="B2948">
        <v>2947</v>
      </c>
      <c r="C2948">
        <v>14</v>
      </c>
      <c r="D2948" t="s">
        <v>620</v>
      </c>
      <c r="E2948" t="s">
        <v>73</v>
      </c>
      <c r="F2948" t="s">
        <v>97</v>
      </c>
      <c r="G2948" t="s">
        <v>74</v>
      </c>
      <c r="H2948" t="s">
        <v>97</v>
      </c>
      <c r="I2948" t="s">
        <v>74</v>
      </c>
      <c r="J2948" t="s">
        <v>610</v>
      </c>
      <c r="K2948">
        <v>55</v>
      </c>
      <c r="L2948" t="s">
        <v>115</v>
      </c>
      <c r="M2948" t="s">
        <v>34</v>
      </c>
      <c r="N2948" t="s">
        <v>35</v>
      </c>
      <c r="P2948" t="s">
        <v>275</v>
      </c>
      <c r="Q2948">
        <v>6</v>
      </c>
      <c r="U2948" s="61">
        <f>Arkusz2!S2948</f>
        <v>0.17298255377116797</v>
      </c>
    </row>
    <row r="2949" spans="1:21">
      <c r="A2949" s="10" t="s">
        <v>621</v>
      </c>
      <c r="B2949">
        <v>2948</v>
      </c>
      <c r="C2949">
        <v>14</v>
      </c>
      <c r="D2949" t="s">
        <v>620</v>
      </c>
      <c r="E2949" t="s">
        <v>73</v>
      </c>
      <c r="F2949" t="s">
        <v>97</v>
      </c>
      <c r="G2949" t="s">
        <v>74</v>
      </c>
      <c r="H2949" t="s">
        <v>97</v>
      </c>
      <c r="I2949" t="s">
        <v>74</v>
      </c>
      <c r="J2949" t="s">
        <v>610</v>
      </c>
      <c r="K2949">
        <v>60</v>
      </c>
      <c r="L2949" t="s">
        <v>107</v>
      </c>
      <c r="M2949" t="s">
        <v>43</v>
      </c>
      <c r="N2949" t="s">
        <v>35</v>
      </c>
      <c r="P2949" t="s">
        <v>111</v>
      </c>
      <c r="Q2949">
        <v>8</v>
      </c>
      <c r="U2949" s="61">
        <f>Arkusz2!S2949</f>
        <v>3.2071413573108588E-2</v>
      </c>
    </row>
    <row r="2950" spans="1:21">
      <c r="A2950" s="10" t="s">
        <v>621</v>
      </c>
      <c r="B2950">
        <v>2949</v>
      </c>
      <c r="C2950">
        <v>14</v>
      </c>
      <c r="D2950" t="s">
        <v>620</v>
      </c>
      <c r="E2950" t="s">
        <v>73</v>
      </c>
      <c r="F2950" t="s">
        <v>97</v>
      </c>
      <c r="G2950" t="s">
        <v>74</v>
      </c>
      <c r="H2950" t="s">
        <v>97</v>
      </c>
      <c r="I2950" t="s">
        <v>74</v>
      </c>
      <c r="J2950" t="s">
        <v>610</v>
      </c>
      <c r="K2950">
        <v>61</v>
      </c>
      <c r="L2950" t="s">
        <v>113</v>
      </c>
      <c r="M2950" t="s">
        <v>43</v>
      </c>
      <c r="N2950" t="s">
        <v>38</v>
      </c>
      <c r="O2950" t="s">
        <v>13</v>
      </c>
      <c r="P2950" t="s">
        <v>100</v>
      </c>
      <c r="Q2950">
        <v>8</v>
      </c>
      <c r="U2950" s="61">
        <f>Arkusz2!S2950</f>
        <v>3.2071413573108588E-2</v>
      </c>
    </row>
    <row r="2951" spans="1:21">
      <c r="A2951" s="10" t="s">
        <v>621</v>
      </c>
      <c r="B2951">
        <v>2950</v>
      </c>
      <c r="C2951">
        <v>14</v>
      </c>
      <c r="D2951" t="s">
        <v>620</v>
      </c>
      <c r="E2951" t="s">
        <v>73</v>
      </c>
      <c r="F2951" t="s">
        <v>97</v>
      </c>
      <c r="G2951" t="s">
        <v>74</v>
      </c>
      <c r="H2951" t="s">
        <v>97</v>
      </c>
      <c r="I2951" t="s">
        <v>74</v>
      </c>
      <c r="J2951" t="s">
        <v>610</v>
      </c>
      <c r="K2951">
        <v>63</v>
      </c>
      <c r="L2951" t="s">
        <v>111</v>
      </c>
      <c r="M2951" t="s">
        <v>43</v>
      </c>
      <c r="N2951" t="s">
        <v>35</v>
      </c>
      <c r="P2951" t="s">
        <v>107</v>
      </c>
      <c r="Q2951">
        <v>8</v>
      </c>
      <c r="U2951" s="61">
        <f>Arkusz2!S2951</f>
        <v>3.2071413573108588E-2</v>
      </c>
    </row>
    <row r="2952" spans="1:21">
      <c r="A2952" s="10" t="s">
        <v>621</v>
      </c>
      <c r="B2952">
        <v>2951</v>
      </c>
      <c r="C2952">
        <v>14</v>
      </c>
      <c r="D2952" t="s">
        <v>620</v>
      </c>
      <c r="E2952" t="s">
        <v>73</v>
      </c>
      <c r="F2952" t="s">
        <v>97</v>
      </c>
      <c r="G2952" t="s">
        <v>74</v>
      </c>
      <c r="H2952" t="s">
        <v>97</v>
      </c>
      <c r="I2952" t="s">
        <v>74</v>
      </c>
      <c r="J2952" t="s">
        <v>610</v>
      </c>
      <c r="K2952">
        <v>65</v>
      </c>
      <c r="L2952" t="s">
        <v>107</v>
      </c>
      <c r="M2952" t="s">
        <v>43</v>
      </c>
      <c r="N2952" t="s">
        <v>49</v>
      </c>
      <c r="P2952" t="s">
        <v>111</v>
      </c>
      <c r="Q2952">
        <v>6</v>
      </c>
      <c r="U2952" s="61">
        <f>Arkusz2!S2952</f>
        <v>0.17298255377116797</v>
      </c>
    </row>
    <row r="2953" spans="1:21">
      <c r="A2953" s="10" t="s">
        <v>621</v>
      </c>
      <c r="B2953">
        <v>2952</v>
      </c>
      <c r="C2953">
        <v>14</v>
      </c>
      <c r="D2953" t="s">
        <v>620</v>
      </c>
      <c r="E2953" t="s">
        <v>73</v>
      </c>
      <c r="F2953" t="s">
        <v>97</v>
      </c>
      <c r="G2953" t="s">
        <v>74</v>
      </c>
      <c r="H2953" t="s">
        <v>97</v>
      </c>
      <c r="I2953" t="s">
        <v>74</v>
      </c>
      <c r="J2953" t="s">
        <v>610</v>
      </c>
      <c r="K2953">
        <v>65</v>
      </c>
      <c r="L2953" t="s">
        <v>107</v>
      </c>
      <c r="M2953" t="s">
        <v>34</v>
      </c>
      <c r="N2953" t="s">
        <v>35</v>
      </c>
      <c r="P2953" t="s">
        <v>113</v>
      </c>
      <c r="Q2953">
        <v>8</v>
      </c>
      <c r="U2953" s="61">
        <f>Arkusz2!S2953</f>
        <v>3.2071413573108588E-2</v>
      </c>
    </row>
    <row r="2954" spans="1:21">
      <c r="A2954" s="10" t="s">
        <v>621</v>
      </c>
      <c r="B2954">
        <v>2953</v>
      </c>
      <c r="C2954">
        <v>14</v>
      </c>
      <c r="D2954" t="s">
        <v>620</v>
      </c>
      <c r="E2954" t="s">
        <v>73</v>
      </c>
      <c r="F2954" t="s">
        <v>97</v>
      </c>
      <c r="G2954" t="s">
        <v>74</v>
      </c>
      <c r="H2954" t="s">
        <v>97</v>
      </c>
      <c r="I2954" t="s">
        <v>74</v>
      </c>
      <c r="J2954" t="s">
        <v>610</v>
      </c>
      <c r="K2954">
        <v>68</v>
      </c>
      <c r="L2954" t="s">
        <v>107</v>
      </c>
      <c r="M2954" t="s">
        <v>37</v>
      </c>
      <c r="N2954" t="s">
        <v>38</v>
      </c>
      <c r="P2954" t="s">
        <v>517</v>
      </c>
      <c r="Q2954">
        <v>6</v>
      </c>
      <c r="U2954" s="61">
        <f>Arkusz2!S2954</f>
        <v>0.10163322948359395</v>
      </c>
    </row>
    <row r="2955" spans="1:21">
      <c r="A2955" s="10" t="s">
        <v>621</v>
      </c>
      <c r="B2955">
        <v>2954</v>
      </c>
      <c r="C2955">
        <v>14</v>
      </c>
      <c r="D2955" t="s">
        <v>620</v>
      </c>
      <c r="E2955" t="s">
        <v>73</v>
      </c>
      <c r="F2955" t="s">
        <v>97</v>
      </c>
      <c r="G2955" t="s">
        <v>74</v>
      </c>
      <c r="H2955" t="s">
        <v>97</v>
      </c>
      <c r="I2955" t="s">
        <v>74</v>
      </c>
      <c r="J2955" t="s">
        <v>610</v>
      </c>
      <c r="K2955">
        <v>76</v>
      </c>
      <c r="L2955" t="s">
        <v>111</v>
      </c>
      <c r="M2955" t="s">
        <v>34</v>
      </c>
      <c r="N2955" t="s">
        <v>38</v>
      </c>
      <c r="P2955" t="s">
        <v>107</v>
      </c>
      <c r="Q2955">
        <v>6</v>
      </c>
      <c r="U2955" s="61">
        <f>Arkusz2!S2955</f>
        <v>0.17298255377116797</v>
      </c>
    </row>
    <row r="2956" spans="1:21">
      <c r="A2956" s="10" t="s">
        <v>621</v>
      </c>
      <c r="B2956">
        <v>2955</v>
      </c>
      <c r="C2956">
        <v>14</v>
      </c>
      <c r="D2956" t="s">
        <v>620</v>
      </c>
      <c r="E2956" t="s">
        <v>73</v>
      </c>
      <c r="F2956" t="s">
        <v>74</v>
      </c>
      <c r="G2956" t="s">
        <v>97</v>
      </c>
      <c r="H2956" t="s">
        <v>97</v>
      </c>
      <c r="I2956" t="s">
        <v>74</v>
      </c>
      <c r="J2956" t="s">
        <v>338</v>
      </c>
      <c r="K2956">
        <v>80</v>
      </c>
      <c r="L2956" t="s">
        <v>79</v>
      </c>
      <c r="M2956" t="s">
        <v>43</v>
      </c>
      <c r="N2956" t="s">
        <v>35</v>
      </c>
      <c r="Q2956">
        <v>8</v>
      </c>
      <c r="S2956" t="s">
        <v>296</v>
      </c>
      <c r="U2956" s="61">
        <f>Arkusz2!S2956</f>
        <v>6.0950324382530965E-2</v>
      </c>
    </row>
    <row r="2957" spans="1:21">
      <c r="A2957" s="10" t="s">
        <v>621</v>
      </c>
      <c r="B2957">
        <v>2956</v>
      </c>
      <c r="C2957">
        <v>14</v>
      </c>
      <c r="D2957" t="s">
        <v>620</v>
      </c>
      <c r="E2957" t="s">
        <v>73</v>
      </c>
      <c r="F2957" t="s">
        <v>97</v>
      </c>
      <c r="G2957" t="s">
        <v>74</v>
      </c>
      <c r="H2957" t="s">
        <v>97</v>
      </c>
      <c r="I2957" t="s">
        <v>74</v>
      </c>
      <c r="J2957" t="s">
        <v>610</v>
      </c>
      <c r="K2957">
        <v>86</v>
      </c>
      <c r="L2957" t="s">
        <v>110</v>
      </c>
      <c r="M2957" t="s">
        <v>37</v>
      </c>
      <c r="N2957" t="s">
        <v>38</v>
      </c>
      <c r="P2957" t="s">
        <v>107</v>
      </c>
      <c r="Q2957">
        <v>5</v>
      </c>
      <c r="T2957" t="s">
        <v>294</v>
      </c>
      <c r="U2957" s="61">
        <f>Arkusz2!S2957</f>
        <v>3.4548448394296716E-2</v>
      </c>
    </row>
    <row r="2958" spans="1:21">
      <c r="A2958" s="10" t="s">
        <v>621</v>
      </c>
      <c r="B2958">
        <v>2957</v>
      </c>
      <c r="C2958">
        <v>14</v>
      </c>
      <c r="D2958" t="s">
        <v>620</v>
      </c>
      <c r="E2958" t="s">
        <v>73</v>
      </c>
      <c r="F2958" t="s">
        <v>74</v>
      </c>
      <c r="G2958" t="s">
        <v>97</v>
      </c>
      <c r="H2958" t="s">
        <v>97</v>
      </c>
      <c r="I2958" t="s">
        <v>74</v>
      </c>
      <c r="J2958" t="s">
        <v>338</v>
      </c>
      <c r="K2958">
        <v>88</v>
      </c>
      <c r="L2958" t="s">
        <v>313</v>
      </c>
      <c r="M2958" t="s">
        <v>43</v>
      </c>
      <c r="N2958" t="s">
        <v>35</v>
      </c>
      <c r="P2958" t="s">
        <v>84</v>
      </c>
      <c r="Q2958">
        <v>6</v>
      </c>
      <c r="U2958" s="61">
        <f>Arkusz2!S2958</f>
        <v>0.17298255377116797</v>
      </c>
    </row>
    <row r="2959" spans="1:21">
      <c r="A2959" s="10" t="s">
        <v>621</v>
      </c>
      <c r="B2959">
        <v>2958</v>
      </c>
      <c r="C2959">
        <v>14</v>
      </c>
      <c r="D2959" t="s">
        <v>620</v>
      </c>
      <c r="E2959" t="s">
        <v>73</v>
      </c>
      <c r="F2959" t="s">
        <v>97</v>
      </c>
      <c r="G2959" t="s">
        <v>74</v>
      </c>
      <c r="H2959" t="s">
        <v>97</v>
      </c>
      <c r="I2959" t="s">
        <v>74</v>
      </c>
      <c r="J2959" t="s">
        <v>610</v>
      </c>
      <c r="K2959" t="s">
        <v>95</v>
      </c>
      <c r="L2959" t="s">
        <v>107</v>
      </c>
      <c r="M2959" t="s">
        <v>43</v>
      </c>
      <c r="N2959" t="s">
        <v>35</v>
      </c>
      <c r="P2959" t="s">
        <v>115</v>
      </c>
      <c r="Q2959">
        <v>5</v>
      </c>
      <c r="U2959" s="61">
        <f>Arkusz2!S2959</f>
        <v>5.7394673231095802E-2</v>
      </c>
    </row>
    <row r="2960" spans="1:21">
      <c r="A2960" s="10" t="s">
        <v>622</v>
      </c>
      <c r="B2960">
        <v>2959</v>
      </c>
      <c r="C2960">
        <v>14</v>
      </c>
      <c r="D2960" t="s">
        <v>620</v>
      </c>
      <c r="E2960" t="s">
        <v>73</v>
      </c>
      <c r="F2960" t="s">
        <v>31</v>
      </c>
      <c r="G2960" t="s">
        <v>54</v>
      </c>
      <c r="H2960" t="s">
        <v>54</v>
      </c>
      <c r="I2960" t="s">
        <v>31</v>
      </c>
      <c r="J2960" t="s">
        <v>380</v>
      </c>
      <c r="K2960">
        <v>4</v>
      </c>
      <c r="L2960" t="s">
        <v>52</v>
      </c>
      <c r="M2960" t="s">
        <v>43</v>
      </c>
      <c r="N2960" t="s">
        <v>49</v>
      </c>
      <c r="Q2960">
        <v>8</v>
      </c>
      <c r="U2960" s="61">
        <f>Arkusz2!S2960</f>
        <v>3.4502880732867523E-2</v>
      </c>
    </row>
    <row r="2961" spans="1:21">
      <c r="A2961" s="10" t="s">
        <v>622</v>
      </c>
      <c r="B2961">
        <v>2960</v>
      </c>
      <c r="C2961">
        <v>14</v>
      </c>
      <c r="D2961" t="s">
        <v>620</v>
      </c>
      <c r="E2961" t="s">
        <v>73</v>
      </c>
      <c r="F2961" t="s">
        <v>54</v>
      </c>
      <c r="G2961" t="s">
        <v>31</v>
      </c>
      <c r="H2961" t="s">
        <v>54</v>
      </c>
      <c r="I2961" t="s">
        <v>31</v>
      </c>
      <c r="J2961" t="s">
        <v>32</v>
      </c>
      <c r="K2961">
        <v>8</v>
      </c>
      <c r="L2961" t="s">
        <v>257</v>
      </c>
      <c r="M2961" t="s">
        <v>43</v>
      </c>
      <c r="N2961" t="s">
        <v>35</v>
      </c>
      <c r="P2961" t="s">
        <v>68</v>
      </c>
      <c r="Q2961">
        <v>8</v>
      </c>
      <c r="U2961" s="61">
        <f>Arkusz2!S2961</f>
        <v>3.2071413573108588E-2</v>
      </c>
    </row>
    <row r="2962" spans="1:21">
      <c r="A2962" s="10" t="s">
        <v>622</v>
      </c>
      <c r="B2962">
        <v>2961</v>
      </c>
      <c r="C2962">
        <v>14</v>
      </c>
      <c r="D2962" t="s">
        <v>620</v>
      </c>
      <c r="E2962" t="s">
        <v>73</v>
      </c>
      <c r="F2962" t="s">
        <v>54</v>
      </c>
      <c r="G2962" t="s">
        <v>31</v>
      </c>
      <c r="H2962" t="s">
        <v>54</v>
      </c>
      <c r="I2962" t="s">
        <v>31</v>
      </c>
      <c r="J2962" t="s">
        <v>32</v>
      </c>
      <c r="K2962">
        <v>9</v>
      </c>
      <c r="L2962" t="s">
        <v>69</v>
      </c>
      <c r="M2962" t="s">
        <v>43</v>
      </c>
      <c r="N2962" t="s">
        <v>38</v>
      </c>
      <c r="O2962" t="s">
        <v>13</v>
      </c>
      <c r="P2962" t="s">
        <v>257</v>
      </c>
      <c r="Q2962">
        <v>5</v>
      </c>
      <c r="U2962" s="61">
        <f>Arkusz2!S2962</f>
        <v>5.7394673231095802E-2</v>
      </c>
    </row>
    <row r="2963" spans="1:21">
      <c r="A2963" s="10" t="s">
        <v>622</v>
      </c>
      <c r="B2963">
        <v>2962</v>
      </c>
      <c r="C2963">
        <v>14</v>
      </c>
      <c r="D2963" t="s">
        <v>620</v>
      </c>
      <c r="E2963" t="s">
        <v>73</v>
      </c>
      <c r="F2963" t="s">
        <v>31</v>
      </c>
      <c r="G2963" t="s">
        <v>54</v>
      </c>
      <c r="H2963" t="s">
        <v>54</v>
      </c>
      <c r="I2963" t="s">
        <v>31</v>
      </c>
      <c r="J2963" t="s">
        <v>380</v>
      </c>
      <c r="K2963">
        <v>15</v>
      </c>
      <c r="L2963" t="s">
        <v>246</v>
      </c>
      <c r="M2963" t="s">
        <v>34</v>
      </c>
      <c r="N2963" t="s">
        <v>49</v>
      </c>
      <c r="P2963" t="s">
        <v>248</v>
      </c>
      <c r="Q2963">
        <v>8</v>
      </c>
      <c r="U2963" s="61">
        <f>Arkusz2!S2963</f>
        <v>3.2071413573108588E-2</v>
      </c>
    </row>
    <row r="2964" spans="1:21">
      <c r="A2964" s="10" t="s">
        <v>622</v>
      </c>
      <c r="B2964">
        <v>2963</v>
      </c>
      <c r="C2964">
        <v>14</v>
      </c>
      <c r="D2964" t="s">
        <v>620</v>
      </c>
      <c r="E2964" t="s">
        <v>73</v>
      </c>
      <c r="F2964" t="s">
        <v>54</v>
      </c>
      <c r="G2964" t="s">
        <v>31</v>
      </c>
      <c r="H2964" t="s">
        <v>54</v>
      </c>
      <c r="I2964" t="s">
        <v>31</v>
      </c>
      <c r="J2964" t="s">
        <v>32</v>
      </c>
      <c r="K2964">
        <v>17</v>
      </c>
      <c r="L2964" t="s">
        <v>257</v>
      </c>
      <c r="M2964" t="s">
        <v>34</v>
      </c>
      <c r="N2964" t="s">
        <v>49</v>
      </c>
      <c r="P2964" t="s">
        <v>69</v>
      </c>
      <c r="Q2964">
        <v>5</v>
      </c>
      <c r="U2964" s="61">
        <f>Arkusz2!S2964</f>
        <v>5.7394673231095802E-2</v>
      </c>
    </row>
    <row r="2965" spans="1:21">
      <c r="A2965" s="10" t="s">
        <v>622</v>
      </c>
      <c r="B2965">
        <v>2964</v>
      </c>
      <c r="C2965">
        <v>14</v>
      </c>
      <c r="D2965" t="s">
        <v>620</v>
      </c>
      <c r="E2965" t="s">
        <v>73</v>
      </c>
      <c r="F2965" t="s">
        <v>54</v>
      </c>
      <c r="G2965" t="s">
        <v>31</v>
      </c>
      <c r="H2965" t="s">
        <v>54</v>
      </c>
      <c r="I2965" t="s">
        <v>31</v>
      </c>
      <c r="J2965" t="s">
        <v>32</v>
      </c>
      <c r="K2965">
        <v>21</v>
      </c>
      <c r="L2965" t="s">
        <v>58</v>
      </c>
      <c r="M2965" t="s">
        <v>43</v>
      </c>
      <c r="N2965" t="s">
        <v>49</v>
      </c>
      <c r="P2965" t="s">
        <v>67</v>
      </c>
      <c r="Q2965">
        <v>8</v>
      </c>
      <c r="U2965" s="61">
        <f>Arkusz2!S2965</f>
        <v>3.2071413573108588E-2</v>
      </c>
    </row>
    <row r="2966" spans="1:21">
      <c r="A2966" s="10" t="s">
        <v>622</v>
      </c>
      <c r="B2966">
        <v>2965</v>
      </c>
      <c r="C2966">
        <v>14</v>
      </c>
      <c r="D2966" t="s">
        <v>620</v>
      </c>
      <c r="E2966" t="s">
        <v>73</v>
      </c>
      <c r="F2966" t="s">
        <v>54</v>
      </c>
      <c r="G2966" t="s">
        <v>31</v>
      </c>
      <c r="H2966" t="s">
        <v>54</v>
      </c>
      <c r="I2966" t="s">
        <v>31</v>
      </c>
      <c r="J2966" t="s">
        <v>32</v>
      </c>
      <c r="K2966">
        <v>25</v>
      </c>
      <c r="L2966" t="s">
        <v>69</v>
      </c>
      <c r="M2966" t="s">
        <v>43</v>
      </c>
      <c r="N2966" t="s">
        <v>49</v>
      </c>
      <c r="Q2966">
        <v>8</v>
      </c>
      <c r="U2966" s="61">
        <f>Arkusz2!S2966</f>
        <v>3.4502880732867523E-2</v>
      </c>
    </row>
    <row r="2967" spans="1:21">
      <c r="A2967" s="10" t="s">
        <v>622</v>
      </c>
      <c r="B2967">
        <v>2966</v>
      </c>
      <c r="C2967">
        <v>14</v>
      </c>
      <c r="D2967" t="s">
        <v>620</v>
      </c>
      <c r="E2967" t="s">
        <v>73</v>
      </c>
      <c r="F2967" t="s">
        <v>54</v>
      </c>
      <c r="G2967" t="s">
        <v>31</v>
      </c>
      <c r="H2967" t="s">
        <v>54</v>
      </c>
      <c r="I2967" t="s">
        <v>31</v>
      </c>
      <c r="J2967" t="s">
        <v>32</v>
      </c>
      <c r="K2967">
        <v>25</v>
      </c>
      <c r="L2967" t="s">
        <v>341</v>
      </c>
      <c r="M2967" t="s">
        <v>34</v>
      </c>
      <c r="N2967" t="s">
        <v>38</v>
      </c>
      <c r="P2967" t="s">
        <v>68</v>
      </c>
      <c r="Q2967">
        <v>8</v>
      </c>
      <c r="U2967" s="61">
        <f>Arkusz2!S2967</f>
        <v>3.2071413573108588E-2</v>
      </c>
    </row>
    <row r="2968" spans="1:21">
      <c r="A2968" s="10" t="s">
        <v>622</v>
      </c>
      <c r="B2968">
        <v>2967</v>
      </c>
      <c r="C2968">
        <v>14</v>
      </c>
      <c r="D2968" t="s">
        <v>620</v>
      </c>
      <c r="E2968" t="s">
        <v>73</v>
      </c>
      <c r="F2968" t="s">
        <v>54</v>
      </c>
      <c r="G2968" t="s">
        <v>31</v>
      </c>
      <c r="H2968" t="s">
        <v>54</v>
      </c>
      <c r="I2968" t="s">
        <v>31</v>
      </c>
      <c r="J2968" t="s">
        <v>32</v>
      </c>
      <c r="K2968">
        <v>29</v>
      </c>
      <c r="L2968" t="s">
        <v>381</v>
      </c>
      <c r="M2968" t="s">
        <v>34</v>
      </c>
      <c r="N2968" t="s">
        <v>38</v>
      </c>
      <c r="P2968" t="s">
        <v>58</v>
      </c>
      <c r="Q2968">
        <v>8</v>
      </c>
      <c r="U2968" s="61">
        <f>Arkusz2!S2968</f>
        <v>3.2071413573108588E-2</v>
      </c>
    </row>
    <row r="2969" spans="1:21">
      <c r="A2969" s="10" t="s">
        <v>622</v>
      </c>
      <c r="B2969">
        <v>2968</v>
      </c>
      <c r="C2969">
        <v>14</v>
      </c>
      <c r="D2969" t="s">
        <v>620</v>
      </c>
      <c r="E2969" t="s">
        <v>73</v>
      </c>
      <c r="F2969" t="s">
        <v>54</v>
      </c>
      <c r="G2969" t="s">
        <v>31</v>
      </c>
      <c r="H2969" t="s">
        <v>54</v>
      </c>
      <c r="I2969" t="s">
        <v>31</v>
      </c>
      <c r="J2969" t="s">
        <v>32</v>
      </c>
      <c r="K2969">
        <v>35</v>
      </c>
      <c r="L2969" t="s">
        <v>381</v>
      </c>
      <c r="M2969" t="s">
        <v>43</v>
      </c>
      <c r="N2969" t="s">
        <v>38</v>
      </c>
      <c r="P2969" t="s">
        <v>257</v>
      </c>
      <c r="Q2969">
        <v>5</v>
      </c>
      <c r="U2969" s="61">
        <f>Arkusz2!S2969</f>
        <v>5.7394673231095802E-2</v>
      </c>
    </row>
    <row r="2970" spans="1:21">
      <c r="A2970" s="10" t="s">
        <v>622</v>
      </c>
      <c r="B2970">
        <v>2969</v>
      </c>
      <c r="C2970">
        <v>14</v>
      </c>
      <c r="D2970" t="s">
        <v>620</v>
      </c>
      <c r="E2970" t="s">
        <v>73</v>
      </c>
      <c r="F2970" t="s">
        <v>31</v>
      </c>
      <c r="G2970" t="s">
        <v>54</v>
      </c>
      <c r="H2970" t="s">
        <v>54</v>
      </c>
      <c r="I2970" t="s">
        <v>31</v>
      </c>
      <c r="J2970" t="s">
        <v>380</v>
      </c>
      <c r="K2970">
        <v>35</v>
      </c>
      <c r="L2970" t="s">
        <v>326</v>
      </c>
      <c r="M2970" t="s">
        <v>43</v>
      </c>
      <c r="N2970" t="s">
        <v>35</v>
      </c>
      <c r="P2970" t="s">
        <v>246</v>
      </c>
      <c r="Q2970">
        <v>8</v>
      </c>
      <c r="U2970" s="61">
        <f>Arkusz2!S2970</f>
        <v>3.2071413573108588E-2</v>
      </c>
    </row>
    <row r="2971" spans="1:21">
      <c r="A2971" s="10" t="s">
        <v>622</v>
      </c>
      <c r="B2971">
        <v>2970</v>
      </c>
      <c r="C2971">
        <v>14</v>
      </c>
      <c r="D2971" t="s">
        <v>620</v>
      </c>
      <c r="E2971" t="s">
        <v>73</v>
      </c>
      <c r="F2971" t="s">
        <v>31</v>
      </c>
      <c r="G2971" t="s">
        <v>54</v>
      </c>
      <c r="H2971" t="s">
        <v>54</v>
      </c>
      <c r="I2971" t="s">
        <v>31</v>
      </c>
      <c r="J2971" t="s">
        <v>380</v>
      </c>
      <c r="K2971">
        <v>37</v>
      </c>
      <c r="L2971" t="s">
        <v>326</v>
      </c>
      <c r="M2971" t="s">
        <v>43</v>
      </c>
      <c r="N2971" t="s">
        <v>49</v>
      </c>
      <c r="P2971" t="s">
        <v>52</v>
      </c>
      <c r="Q2971">
        <v>8</v>
      </c>
      <c r="U2971" s="61">
        <f>Arkusz2!S2971</f>
        <v>3.2071413573108588E-2</v>
      </c>
    </row>
    <row r="2972" spans="1:21">
      <c r="A2972" s="10" t="s">
        <v>622</v>
      </c>
      <c r="B2972">
        <v>2971</v>
      </c>
      <c r="C2972">
        <v>14</v>
      </c>
      <c r="D2972" t="s">
        <v>620</v>
      </c>
      <c r="E2972" t="s">
        <v>73</v>
      </c>
      <c r="F2972" t="s">
        <v>54</v>
      </c>
      <c r="G2972" t="s">
        <v>31</v>
      </c>
      <c r="H2972" t="s">
        <v>54</v>
      </c>
      <c r="I2972" t="s">
        <v>31</v>
      </c>
      <c r="J2972" t="s">
        <v>32</v>
      </c>
      <c r="K2972">
        <v>41</v>
      </c>
      <c r="L2972" t="s">
        <v>381</v>
      </c>
      <c r="M2972" t="s">
        <v>37</v>
      </c>
      <c r="N2972" t="s">
        <v>38</v>
      </c>
      <c r="P2972" t="s">
        <v>58</v>
      </c>
      <c r="Q2972">
        <v>6</v>
      </c>
      <c r="U2972" s="61">
        <f>Arkusz2!S2972</f>
        <v>0.10163322948359395</v>
      </c>
    </row>
    <row r="2973" spans="1:21">
      <c r="A2973" s="10" t="s">
        <v>622</v>
      </c>
      <c r="B2973">
        <v>2972</v>
      </c>
      <c r="C2973">
        <v>14</v>
      </c>
      <c r="D2973" t="s">
        <v>620</v>
      </c>
      <c r="E2973" t="s">
        <v>73</v>
      </c>
      <c r="F2973" t="s">
        <v>54</v>
      </c>
      <c r="G2973" t="s">
        <v>31</v>
      </c>
      <c r="H2973" t="s">
        <v>54</v>
      </c>
      <c r="I2973" t="s">
        <v>31</v>
      </c>
      <c r="J2973" t="s">
        <v>32</v>
      </c>
      <c r="K2973">
        <v>50</v>
      </c>
      <c r="L2973" t="s">
        <v>341</v>
      </c>
      <c r="M2973" t="s">
        <v>34</v>
      </c>
      <c r="N2973" t="s">
        <v>38</v>
      </c>
      <c r="P2973" t="s">
        <v>67</v>
      </c>
      <c r="Q2973">
        <v>8</v>
      </c>
      <c r="U2973" s="61">
        <f>Arkusz2!S2973</f>
        <v>3.2071413573108588E-2</v>
      </c>
    </row>
    <row r="2974" spans="1:21">
      <c r="A2974" s="10" t="s">
        <v>622</v>
      </c>
      <c r="B2974">
        <v>2973</v>
      </c>
      <c r="C2974">
        <v>14</v>
      </c>
      <c r="D2974" t="s">
        <v>620</v>
      </c>
      <c r="E2974" t="s">
        <v>73</v>
      </c>
      <c r="F2974" t="s">
        <v>54</v>
      </c>
      <c r="G2974" t="s">
        <v>31</v>
      </c>
      <c r="H2974" t="s">
        <v>54</v>
      </c>
      <c r="I2974" t="s">
        <v>31</v>
      </c>
      <c r="J2974" t="s">
        <v>32</v>
      </c>
      <c r="K2974">
        <v>50</v>
      </c>
      <c r="L2974" t="s">
        <v>69</v>
      </c>
      <c r="M2974" t="s">
        <v>34</v>
      </c>
      <c r="N2974" t="s">
        <v>35</v>
      </c>
      <c r="Q2974">
        <v>2</v>
      </c>
      <c r="U2974" s="61">
        <f>Arkusz2!S2974</f>
        <v>0.26100436925187664</v>
      </c>
    </row>
    <row r="2975" spans="1:21">
      <c r="A2975" s="10" t="s">
        <v>622</v>
      </c>
      <c r="B2975">
        <v>2974</v>
      </c>
      <c r="C2975">
        <v>14</v>
      </c>
      <c r="D2975" t="s">
        <v>620</v>
      </c>
      <c r="E2975" t="s">
        <v>73</v>
      </c>
      <c r="F2975" t="s">
        <v>54</v>
      </c>
      <c r="G2975" t="s">
        <v>31</v>
      </c>
      <c r="H2975" t="s">
        <v>54</v>
      </c>
      <c r="I2975" t="s">
        <v>31</v>
      </c>
      <c r="J2975" t="s">
        <v>32</v>
      </c>
      <c r="K2975">
        <v>51</v>
      </c>
      <c r="L2975" t="s">
        <v>58</v>
      </c>
      <c r="M2975" t="s">
        <v>43</v>
      </c>
      <c r="N2975" t="s">
        <v>35</v>
      </c>
      <c r="P2975" t="s">
        <v>381</v>
      </c>
      <c r="Q2975">
        <v>8</v>
      </c>
      <c r="U2975" s="61">
        <f>Arkusz2!S2975</f>
        <v>3.2071413573108588E-2</v>
      </c>
    </row>
    <row r="2976" spans="1:21">
      <c r="A2976" s="10" t="s">
        <v>622</v>
      </c>
      <c r="B2976">
        <v>2975</v>
      </c>
      <c r="C2976">
        <v>14</v>
      </c>
      <c r="D2976" t="s">
        <v>620</v>
      </c>
      <c r="E2976" t="s">
        <v>73</v>
      </c>
      <c r="F2976" t="s">
        <v>54</v>
      </c>
      <c r="G2976" t="s">
        <v>31</v>
      </c>
      <c r="H2976" t="s">
        <v>54</v>
      </c>
      <c r="I2976" t="s">
        <v>31</v>
      </c>
      <c r="J2976" t="s">
        <v>32</v>
      </c>
      <c r="K2976">
        <v>57</v>
      </c>
      <c r="L2976" t="s">
        <v>67</v>
      </c>
      <c r="M2976" t="s">
        <v>43</v>
      </c>
      <c r="N2976" t="s">
        <v>35</v>
      </c>
      <c r="Q2976">
        <v>8</v>
      </c>
      <c r="U2976" s="61">
        <f>Arkusz2!S2976</f>
        <v>3.4502880732867523E-2</v>
      </c>
    </row>
    <row r="2977" spans="1:21">
      <c r="A2977" s="10" t="s">
        <v>622</v>
      </c>
      <c r="B2977">
        <v>2976</v>
      </c>
      <c r="C2977">
        <v>14</v>
      </c>
      <c r="D2977" t="s">
        <v>620</v>
      </c>
      <c r="E2977" t="s">
        <v>73</v>
      </c>
      <c r="F2977" t="s">
        <v>31</v>
      </c>
      <c r="G2977" t="s">
        <v>54</v>
      </c>
      <c r="H2977" t="s">
        <v>54</v>
      </c>
      <c r="I2977" t="s">
        <v>31</v>
      </c>
      <c r="J2977" t="s">
        <v>380</v>
      </c>
      <c r="K2977">
        <v>61</v>
      </c>
      <c r="L2977" t="s">
        <v>246</v>
      </c>
      <c r="M2977" t="s">
        <v>43</v>
      </c>
      <c r="N2977" t="s">
        <v>35</v>
      </c>
      <c r="P2977" t="s">
        <v>326</v>
      </c>
      <c r="Q2977">
        <v>8</v>
      </c>
      <c r="U2977" s="61">
        <f>Arkusz2!S2977</f>
        <v>3.2071413573108588E-2</v>
      </c>
    </row>
    <row r="2978" spans="1:21">
      <c r="A2978" s="10" t="s">
        <v>622</v>
      </c>
      <c r="B2978">
        <v>2977</v>
      </c>
      <c r="C2978">
        <v>14</v>
      </c>
      <c r="D2978" t="s">
        <v>620</v>
      </c>
      <c r="E2978" t="s">
        <v>73</v>
      </c>
      <c r="F2978" t="s">
        <v>31</v>
      </c>
      <c r="G2978" t="s">
        <v>54</v>
      </c>
      <c r="H2978" t="s">
        <v>54</v>
      </c>
      <c r="I2978" t="s">
        <v>31</v>
      </c>
      <c r="J2978" t="s">
        <v>380</v>
      </c>
      <c r="K2978">
        <v>65</v>
      </c>
      <c r="L2978" t="s">
        <v>325</v>
      </c>
      <c r="M2978" t="s">
        <v>37</v>
      </c>
      <c r="N2978" t="s">
        <v>38</v>
      </c>
      <c r="P2978" t="s">
        <v>52</v>
      </c>
      <c r="Q2978">
        <v>6</v>
      </c>
      <c r="T2978" t="s">
        <v>295</v>
      </c>
      <c r="U2978" s="61">
        <f>Arkusz2!S2978</f>
        <v>7.6926995697442255E-2</v>
      </c>
    </row>
    <row r="2979" spans="1:21">
      <c r="A2979" s="10" t="s">
        <v>622</v>
      </c>
      <c r="B2979">
        <v>2978</v>
      </c>
      <c r="C2979">
        <v>14</v>
      </c>
      <c r="D2979" t="s">
        <v>620</v>
      </c>
      <c r="E2979" t="s">
        <v>73</v>
      </c>
      <c r="F2979" t="s">
        <v>54</v>
      </c>
      <c r="G2979" t="s">
        <v>31</v>
      </c>
      <c r="H2979" t="s">
        <v>54</v>
      </c>
      <c r="I2979" t="s">
        <v>31</v>
      </c>
      <c r="J2979" t="s">
        <v>32</v>
      </c>
      <c r="K2979">
        <v>65</v>
      </c>
      <c r="L2979" t="s">
        <v>381</v>
      </c>
      <c r="M2979" t="s">
        <v>34</v>
      </c>
      <c r="N2979" t="s">
        <v>49</v>
      </c>
      <c r="P2979" t="s">
        <v>69</v>
      </c>
      <c r="Q2979">
        <v>5</v>
      </c>
      <c r="U2979" s="61">
        <f>Arkusz2!S2979</f>
        <v>5.7394673231095802E-2</v>
      </c>
    </row>
    <row r="2980" spans="1:21">
      <c r="A2980" s="10" t="s">
        <v>622</v>
      </c>
      <c r="B2980">
        <v>2979</v>
      </c>
      <c r="C2980">
        <v>14</v>
      </c>
      <c r="D2980" t="s">
        <v>620</v>
      </c>
      <c r="E2980" t="s">
        <v>73</v>
      </c>
      <c r="F2980" t="s">
        <v>54</v>
      </c>
      <c r="G2980" t="s">
        <v>31</v>
      </c>
      <c r="H2980" t="s">
        <v>54</v>
      </c>
      <c r="I2980" t="s">
        <v>31</v>
      </c>
      <c r="J2980" t="s">
        <v>32</v>
      </c>
      <c r="K2980">
        <v>68</v>
      </c>
      <c r="L2980" t="s">
        <v>381</v>
      </c>
      <c r="M2980" t="s">
        <v>37</v>
      </c>
      <c r="N2980" t="s">
        <v>38</v>
      </c>
      <c r="P2980" t="s">
        <v>58</v>
      </c>
      <c r="Q2980">
        <v>6</v>
      </c>
      <c r="U2980" s="61">
        <f>Arkusz2!S2980</f>
        <v>0.10163322948359395</v>
      </c>
    </row>
    <row r="2981" spans="1:21">
      <c r="A2981" s="10" t="s">
        <v>622</v>
      </c>
      <c r="B2981">
        <v>2980</v>
      </c>
      <c r="C2981">
        <v>14</v>
      </c>
      <c r="D2981" t="s">
        <v>620</v>
      </c>
      <c r="E2981" t="s">
        <v>73</v>
      </c>
      <c r="F2981" t="s">
        <v>54</v>
      </c>
      <c r="G2981" t="s">
        <v>31</v>
      </c>
      <c r="H2981" t="s">
        <v>54</v>
      </c>
      <c r="I2981" t="s">
        <v>31</v>
      </c>
      <c r="J2981" t="s">
        <v>32</v>
      </c>
      <c r="K2981">
        <v>69</v>
      </c>
      <c r="L2981" t="s">
        <v>58</v>
      </c>
      <c r="M2981" t="s">
        <v>43</v>
      </c>
      <c r="N2981" t="s">
        <v>35</v>
      </c>
      <c r="P2981" t="s">
        <v>67</v>
      </c>
      <c r="Q2981">
        <v>8</v>
      </c>
      <c r="U2981" s="61">
        <f>Arkusz2!S2981</f>
        <v>3.2071413573108588E-2</v>
      </c>
    </row>
    <row r="2982" spans="1:21">
      <c r="A2982" s="10" t="s">
        <v>622</v>
      </c>
      <c r="B2982">
        <v>2981</v>
      </c>
      <c r="C2982">
        <v>14</v>
      </c>
      <c r="D2982" t="s">
        <v>620</v>
      </c>
      <c r="E2982" t="s">
        <v>73</v>
      </c>
      <c r="F2982" t="s">
        <v>54</v>
      </c>
      <c r="G2982" t="s">
        <v>31</v>
      </c>
      <c r="H2982" t="s">
        <v>54</v>
      </c>
      <c r="I2982" t="s">
        <v>31</v>
      </c>
      <c r="J2982" t="s">
        <v>32</v>
      </c>
      <c r="K2982">
        <v>73</v>
      </c>
      <c r="L2982" t="s">
        <v>58</v>
      </c>
      <c r="M2982" t="s">
        <v>37</v>
      </c>
      <c r="N2982" t="s">
        <v>35</v>
      </c>
      <c r="P2982" t="s">
        <v>257</v>
      </c>
      <c r="Q2982">
        <v>6</v>
      </c>
      <c r="T2982" t="s">
        <v>294</v>
      </c>
      <c r="U2982" s="61">
        <f>Arkusz2!S2982</f>
        <v>0.1094694240700843</v>
      </c>
    </row>
    <row r="2983" spans="1:21">
      <c r="A2983" s="10" t="s">
        <v>622</v>
      </c>
      <c r="B2983">
        <v>2982</v>
      </c>
      <c r="C2983">
        <v>14</v>
      </c>
      <c r="D2983" t="s">
        <v>620</v>
      </c>
      <c r="E2983" t="s">
        <v>73</v>
      </c>
      <c r="F2983" t="s">
        <v>54</v>
      </c>
      <c r="G2983" t="s">
        <v>31</v>
      </c>
      <c r="H2983" t="s">
        <v>54</v>
      </c>
      <c r="I2983" t="s">
        <v>31</v>
      </c>
      <c r="J2983" t="s">
        <v>32</v>
      </c>
      <c r="K2983">
        <v>75</v>
      </c>
      <c r="L2983" t="s">
        <v>381</v>
      </c>
      <c r="M2983" t="s">
        <v>43</v>
      </c>
      <c r="N2983" t="s">
        <v>35</v>
      </c>
      <c r="P2983" t="s">
        <v>57</v>
      </c>
      <c r="Q2983">
        <v>8</v>
      </c>
      <c r="U2983" s="61">
        <f>Arkusz2!S2983</f>
        <v>3.2071413573108588E-2</v>
      </c>
    </row>
    <row r="2984" spans="1:21">
      <c r="A2984" s="10" t="s">
        <v>622</v>
      </c>
      <c r="B2984">
        <v>2983</v>
      </c>
      <c r="C2984">
        <v>14</v>
      </c>
      <c r="D2984" t="s">
        <v>620</v>
      </c>
      <c r="E2984" t="s">
        <v>73</v>
      </c>
      <c r="F2984" t="s">
        <v>54</v>
      </c>
      <c r="G2984" t="s">
        <v>31</v>
      </c>
      <c r="H2984" t="s">
        <v>54</v>
      </c>
      <c r="I2984" t="s">
        <v>31</v>
      </c>
      <c r="J2984" t="s">
        <v>32</v>
      </c>
      <c r="K2984">
        <v>75</v>
      </c>
      <c r="L2984" t="s">
        <v>68</v>
      </c>
      <c r="M2984" t="s">
        <v>43</v>
      </c>
      <c r="N2984" t="s">
        <v>49</v>
      </c>
      <c r="P2984" t="s">
        <v>381</v>
      </c>
      <c r="Q2984">
        <v>6</v>
      </c>
      <c r="U2984" s="61">
        <f>Arkusz2!S2984</f>
        <v>0.17298255377116797</v>
      </c>
    </row>
    <row r="2985" spans="1:21">
      <c r="A2985" s="10" t="s">
        <v>622</v>
      </c>
      <c r="B2985">
        <v>2984</v>
      </c>
      <c r="C2985">
        <v>14</v>
      </c>
      <c r="D2985" t="s">
        <v>620</v>
      </c>
      <c r="E2985" t="s">
        <v>73</v>
      </c>
      <c r="F2985" t="s">
        <v>31</v>
      </c>
      <c r="G2985" t="s">
        <v>54</v>
      </c>
      <c r="H2985" t="s">
        <v>54</v>
      </c>
      <c r="I2985" t="s">
        <v>31</v>
      </c>
      <c r="J2985" t="s">
        <v>380</v>
      </c>
      <c r="K2985">
        <v>76</v>
      </c>
      <c r="L2985" t="s">
        <v>326</v>
      </c>
      <c r="M2985" t="s">
        <v>43</v>
      </c>
      <c r="N2985" t="s">
        <v>35</v>
      </c>
      <c r="P2985" t="s">
        <v>47</v>
      </c>
      <c r="Q2985">
        <v>8</v>
      </c>
      <c r="U2985" s="61">
        <f>Arkusz2!S2985</f>
        <v>3.2071413573108588E-2</v>
      </c>
    </row>
    <row r="2986" spans="1:21">
      <c r="A2986" s="10" t="s">
        <v>622</v>
      </c>
      <c r="B2986">
        <v>2985</v>
      </c>
      <c r="C2986">
        <v>14</v>
      </c>
      <c r="D2986" t="s">
        <v>620</v>
      </c>
      <c r="E2986" t="s">
        <v>73</v>
      </c>
      <c r="F2986" t="s">
        <v>54</v>
      </c>
      <c r="G2986" t="s">
        <v>31</v>
      </c>
      <c r="H2986" t="s">
        <v>54</v>
      </c>
      <c r="I2986" t="s">
        <v>31</v>
      </c>
      <c r="J2986" t="s">
        <v>32</v>
      </c>
      <c r="K2986">
        <v>78</v>
      </c>
      <c r="L2986" t="s">
        <v>257</v>
      </c>
      <c r="M2986" t="s">
        <v>43</v>
      </c>
      <c r="N2986" t="s">
        <v>35</v>
      </c>
      <c r="P2986" t="s">
        <v>381</v>
      </c>
      <c r="Q2986">
        <v>8</v>
      </c>
      <c r="U2986" s="61">
        <f>Arkusz2!S2986</f>
        <v>3.2071413573108588E-2</v>
      </c>
    </row>
    <row r="2987" spans="1:21">
      <c r="A2987" s="10" t="s">
        <v>622</v>
      </c>
      <c r="B2987">
        <v>2986</v>
      </c>
      <c r="C2987">
        <v>14</v>
      </c>
      <c r="D2987" t="s">
        <v>620</v>
      </c>
      <c r="E2987" t="s">
        <v>73</v>
      </c>
      <c r="F2987" t="s">
        <v>31</v>
      </c>
      <c r="G2987" t="s">
        <v>54</v>
      </c>
      <c r="H2987" t="s">
        <v>54</v>
      </c>
      <c r="I2987" t="s">
        <v>31</v>
      </c>
      <c r="J2987" t="s">
        <v>380</v>
      </c>
      <c r="K2987">
        <v>79</v>
      </c>
      <c r="L2987" t="s">
        <v>325</v>
      </c>
      <c r="M2987" t="s">
        <v>34</v>
      </c>
      <c r="N2987" t="s">
        <v>35</v>
      </c>
      <c r="P2987" t="s">
        <v>51</v>
      </c>
      <c r="Q2987">
        <v>5</v>
      </c>
      <c r="U2987" s="61">
        <f>Arkusz2!S2987</f>
        <v>5.7394673231095802E-2</v>
      </c>
    </row>
    <row r="2988" spans="1:21">
      <c r="A2988" s="10" t="s">
        <v>622</v>
      </c>
      <c r="B2988">
        <v>2987</v>
      </c>
      <c r="C2988">
        <v>14</v>
      </c>
      <c r="D2988" t="s">
        <v>620</v>
      </c>
      <c r="E2988" t="s">
        <v>73</v>
      </c>
      <c r="F2988" t="s">
        <v>31</v>
      </c>
      <c r="G2988" t="s">
        <v>54</v>
      </c>
      <c r="H2988" t="s">
        <v>54</v>
      </c>
      <c r="I2988" t="s">
        <v>31</v>
      </c>
      <c r="J2988" t="s">
        <v>380</v>
      </c>
      <c r="K2988">
        <v>83</v>
      </c>
      <c r="L2988" t="s">
        <v>246</v>
      </c>
      <c r="M2988" t="s">
        <v>43</v>
      </c>
      <c r="N2988" t="s">
        <v>49</v>
      </c>
      <c r="P2988" t="s">
        <v>325</v>
      </c>
      <c r="Q2988">
        <v>8</v>
      </c>
      <c r="U2988" s="61">
        <f>Arkusz2!S2988</f>
        <v>3.2071413573108588E-2</v>
      </c>
    </row>
    <row r="2989" spans="1:21">
      <c r="A2989" s="10" t="s">
        <v>622</v>
      </c>
      <c r="B2989">
        <v>2988</v>
      </c>
      <c r="C2989">
        <v>14</v>
      </c>
      <c r="D2989" t="s">
        <v>620</v>
      </c>
      <c r="E2989" t="s">
        <v>73</v>
      </c>
      <c r="F2989" t="s">
        <v>54</v>
      </c>
      <c r="G2989" t="s">
        <v>31</v>
      </c>
      <c r="H2989" t="s">
        <v>54</v>
      </c>
      <c r="I2989" t="s">
        <v>31</v>
      </c>
      <c r="J2989" t="s">
        <v>32</v>
      </c>
      <c r="K2989">
        <v>83</v>
      </c>
      <c r="L2989" t="s">
        <v>381</v>
      </c>
      <c r="M2989" t="s">
        <v>34</v>
      </c>
      <c r="N2989" t="s">
        <v>38</v>
      </c>
      <c r="P2989" t="s">
        <v>257</v>
      </c>
      <c r="Q2989">
        <v>6</v>
      </c>
      <c r="U2989" s="61">
        <f>Arkusz2!S2989</f>
        <v>0.17298255377116797</v>
      </c>
    </row>
    <row r="2990" spans="1:21">
      <c r="A2990" s="10" t="s">
        <v>622</v>
      </c>
      <c r="B2990">
        <v>2989</v>
      </c>
      <c r="C2990">
        <v>14</v>
      </c>
      <c r="D2990" t="s">
        <v>620</v>
      </c>
      <c r="E2990" t="s">
        <v>73</v>
      </c>
      <c r="F2990" t="s">
        <v>54</v>
      </c>
      <c r="G2990" t="s">
        <v>31</v>
      </c>
      <c r="H2990" t="s">
        <v>54</v>
      </c>
      <c r="I2990" t="s">
        <v>31</v>
      </c>
      <c r="J2990" t="s">
        <v>32</v>
      </c>
      <c r="K2990">
        <v>84</v>
      </c>
      <c r="L2990" t="s">
        <v>260</v>
      </c>
      <c r="M2990" t="s">
        <v>43</v>
      </c>
      <c r="N2990" t="s">
        <v>35</v>
      </c>
      <c r="P2990" t="s">
        <v>257</v>
      </c>
      <c r="Q2990">
        <v>8</v>
      </c>
      <c r="U2990" s="61">
        <f>Arkusz2!S2990</f>
        <v>3.2071413573108588E-2</v>
      </c>
    </row>
    <row r="2991" spans="1:21">
      <c r="A2991" s="10" t="s">
        <v>622</v>
      </c>
      <c r="B2991">
        <v>2990</v>
      </c>
      <c r="C2991">
        <v>14</v>
      </c>
      <c r="D2991" t="s">
        <v>620</v>
      </c>
      <c r="E2991" t="s">
        <v>73</v>
      </c>
      <c r="F2991" t="s">
        <v>54</v>
      </c>
      <c r="G2991" t="s">
        <v>31</v>
      </c>
      <c r="H2991" t="s">
        <v>54</v>
      </c>
      <c r="I2991" t="s">
        <v>31</v>
      </c>
      <c r="J2991" t="s">
        <v>32</v>
      </c>
      <c r="K2991">
        <v>88</v>
      </c>
      <c r="L2991" t="s">
        <v>57</v>
      </c>
      <c r="M2991" t="s">
        <v>43</v>
      </c>
      <c r="N2991" t="s">
        <v>38</v>
      </c>
      <c r="O2991" t="s">
        <v>13</v>
      </c>
      <c r="Q2991" t="s">
        <v>15</v>
      </c>
      <c r="R2991" t="s">
        <v>15</v>
      </c>
      <c r="U2991" s="61">
        <f>Arkusz2!S2991</f>
        <v>0.78571300199005822</v>
      </c>
    </row>
    <row r="2992" spans="1:21">
      <c r="A2992" s="10" t="s">
        <v>623</v>
      </c>
      <c r="B2992">
        <v>2991</v>
      </c>
      <c r="C2992">
        <v>14</v>
      </c>
      <c r="D2992" t="s">
        <v>624</v>
      </c>
      <c r="E2992" t="s">
        <v>146</v>
      </c>
      <c r="F2992" t="s">
        <v>120</v>
      </c>
      <c r="G2992" t="s">
        <v>168</v>
      </c>
      <c r="H2992" t="s">
        <v>168</v>
      </c>
      <c r="I2992" t="s">
        <v>120</v>
      </c>
      <c r="J2992" t="s">
        <v>178</v>
      </c>
      <c r="K2992">
        <v>7</v>
      </c>
      <c r="L2992" t="s">
        <v>225</v>
      </c>
      <c r="M2992" t="s">
        <v>43</v>
      </c>
      <c r="N2992" t="s">
        <v>49</v>
      </c>
      <c r="Q2992">
        <v>8</v>
      </c>
      <c r="U2992" s="61">
        <f>Arkusz2!S2992</f>
        <v>3.4502880732867523E-2</v>
      </c>
    </row>
    <row r="2993" spans="1:21">
      <c r="A2993" s="10" t="s">
        <v>623</v>
      </c>
      <c r="B2993">
        <v>2992</v>
      </c>
      <c r="C2993">
        <v>14</v>
      </c>
      <c r="D2993" t="s">
        <v>624</v>
      </c>
      <c r="E2993" t="s">
        <v>146</v>
      </c>
      <c r="F2993" t="s">
        <v>120</v>
      </c>
      <c r="G2993" t="s">
        <v>168</v>
      </c>
      <c r="H2993" t="s">
        <v>168</v>
      </c>
      <c r="I2993" t="s">
        <v>120</v>
      </c>
      <c r="J2993" t="s">
        <v>178</v>
      </c>
      <c r="K2993">
        <v>16</v>
      </c>
      <c r="L2993" t="s">
        <v>134</v>
      </c>
      <c r="M2993" t="s">
        <v>43</v>
      </c>
      <c r="N2993" t="s">
        <v>38</v>
      </c>
      <c r="P2993" t="s">
        <v>225</v>
      </c>
      <c r="Q2993">
        <v>8</v>
      </c>
      <c r="U2993" s="61">
        <f>Arkusz2!S2993</f>
        <v>3.2071413573108588E-2</v>
      </c>
    </row>
    <row r="2994" spans="1:21">
      <c r="A2994" s="10" t="s">
        <v>623</v>
      </c>
      <c r="B2994">
        <v>2993</v>
      </c>
      <c r="C2994">
        <v>14</v>
      </c>
      <c r="D2994" t="s">
        <v>624</v>
      </c>
      <c r="E2994" t="s">
        <v>146</v>
      </c>
      <c r="F2994" t="s">
        <v>120</v>
      </c>
      <c r="G2994" t="s">
        <v>168</v>
      </c>
      <c r="H2994" t="s">
        <v>168</v>
      </c>
      <c r="I2994" t="s">
        <v>120</v>
      </c>
      <c r="J2994" t="s">
        <v>178</v>
      </c>
      <c r="K2994">
        <v>19</v>
      </c>
      <c r="L2994" t="s">
        <v>134</v>
      </c>
      <c r="M2994" t="s">
        <v>43</v>
      </c>
      <c r="N2994" t="s">
        <v>49</v>
      </c>
      <c r="Q2994">
        <v>8</v>
      </c>
      <c r="S2994" t="s">
        <v>296</v>
      </c>
      <c r="U2994" s="61">
        <f>Arkusz2!S2994</f>
        <v>6.0950324382530965E-2</v>
      </c>
    </row>
    <row r="2995" spans="1:21">
      <c r="A2995" s="10" t="s">
        <v>623</v>
      </c>
      <c r="B2995">
        <v>2994</v>
      </c>
      <c r="C2995">
        <v>14</v>
      </c>
      <c r="D2995" t="s">
        <v>624</v>
      </c>
      <c r="E2995" t="s">
        <v>146</v>
      </c>
      <c r="F2995" t="s">
        <v>120</v>
      </c>
      <c r="G2995" t="s">
        <v>168</v>
      </c>
      <c r="H2995" t="s">
        <v>168</v>
      </c>
      <c r="I2995" t="s">
        <v>120</v>
      </c>
      <c r="J2995" t="s">
        <v>178</v>
      </c>
      <c r="K2995">
        <v>19</v>
      </c>
      <c r="L2995" t="s">
        <v>131</v>
      </c>
      <c r="M2995" t="s">
        <v>34</v>
      </c>
      <c r="N2995" t="s">
        <v>35</v>
      </c>
      <c r="P2995" t="s">
        <v>340</v>
      </c>
      <c r="Q2995">
        <v>6</v>
      </c>
      <c r="T2995" t="s">
        <v>295</v>
      </c>
      <c r="U2995" s="61">
        <f>Arkusz2!S2995</f>
        <v>0.13350948528427484</v>
      </c>
    </row>
    <row r="2996" spans="1:21">
      <c r="A2996" s="10" t="s">
        <v>623</v>
      </c>
      <c r="B2996">
        <v>2995</v>
      </c>
      <c r="C2996">
        <v>14</v>
      </c>
      <c r="D2996" t="s">
        <v>624</v>
      </c>
      <c r="E2996" t="s">
        <v>146</v>
      </c>
      <c r="F2996" t="s">
        <v>120</v>
      </c>
      <c r="G2996" t="s">
        <v>168</v>
      </c>
      <c r="H2996" t="s">
        <v>168</v>
      </c>
      <c r="I2996" t="s">
        <v>120</v>
      </c>
      <c r="J2996" t="s">
        <v>178</v>
      </c>
      <c r="K2996">
        <v>23</v>
      </c>
      <c r="L2996" t="s">
        <v>129</v>
      </c>
      <c r="M2996" t="s">
        <v>37</v>
      </c>
      <c r="N2996" t="s">
        <v>38</v>
      </c>
      <c r="P2996" t="s">
        <v>130</v>
      </c>
      <c r="Q2996">
        <v>6</v>
      </c>
      <c r="U2996" s="61">
        <f>Arkusz2!S2996</f>
        <v>0.10163322948359395</v>
      </c>
    </row>
    <row r="2997" spans="1:21">
      <c r="A2997" s="10" t="s">
        <v>623</v>
      </c>
      <c r="B2997">
        <v>2996</v>
      </c>
      <c r="C2997">
        <v>14</v>
      </c>
      <c r="D2997" t="s">
        <v>624</v>
      </c>
      <c r="E2997" t="s">
        <v>146</v>
      </c>
      <c r="F2997" t="s">
        <v>120</v>
      </c>
      <c r="G2997" t="s">
        <v>168</v>
      </c>
      <c r="H2997" t="s">
        <v>168</v>
      </c>
      <c r="I2997" t="s">
        <v>120</v>
      </c>
      <c r="J2997" t="s">
        <v>178</v>
      </c>
      <c r="K2997">
        <v>23</v>
      </c>
      <c r="L2997" t="s">
        <v>137</v>
      </c>
      <c r="M2997" t="s">
        <v>43</v>
      </c>
      <c r="N2997" t="s">
        <v>35</v>
      </c>
      <c r="P2997" t="s">
        <v>134</v>
      </c>
      <c r="Q2997">
        <v>5</v>
      </c>
      <c r="U2997" s="61">
        <f>Arkusz2!S2997</f>
        <v>5.7394673231095802E-2</v>
      </c>
    </row>
    <row r="2998" spans="1:21">
      <c r="A2998" s="10" t="s">
        <v>623</v>
      </c>
      <c r="B2998">
        <v>2997</v>
      </c>
      <c r="C2998">
        <v>14</v>
      </c>
      <c r="D2998" t="s">
        <v>624</v>
      </c>
      <c r="E2998" t="s">
        <v>146</v>
      </c>
      <c r="F2998" t="s">
        <v>168</v>
      </c>
      <c r="G2998" t="s">
        <v>120</v>
      </c>
      <c r="H2998" t="s">
        <v>168</v>
      </c>
      <c r="I2998" t="s">
        <v>120</v>
      </c>
      <c r="J2998" t="s">
        <v>121</v>
      </c>
      <c r="K2998">
        <v>24</v>
      </c>
      <c r="L2998" t="s">
        <v>157</v>
      </c>
      <c r="M2998" t="s">
        <v>37</v>
      </c>
      <c r="N2998" t="s">
        <v>35</v>
      </c>
      <c r="P2998" t="s">
        <v>184</v>
      </c>
      <c r="Q2998">
        <v>6</v>
      </c>
      <c r="U2998" s="61">
        <f>Arkusz2!S2998</f>
        <v>0.10163322948359395</v>
      </c>
    </row>
    <row r="2999" spans="1:21">
      <c r="A2999" s="10" t="s">
        <v>623</v>
      </c>
      <c r="B2999">
        <v>2998</v>
      </c>
      <c r="C2999">
        <v>14</v>
      </c>
      <c r="D2999" t="s">
        <v>624</v>
      </c>
      <c r="E2999" t="s">
        <v>146</v>
      </c>
      <c r="F2999" t="s">
        <v>168</v>
      </c>
      <c r="G2999" t="s">
        <v>120</v>
      </c>
      <c r="H2999" t="s">
        <v>168</v>
      </c>
      <c r="I2999" t="s">
        <v>120</v>
      </c>
      <c r="J2999" t="s">
        <v>121</v>
      </c>
      <c r="K2999">
        <v>26</v>
      </c>
      <c r="L2999" t="s">
        <v>157</v>
      </c>
      <c r="M2999" t="s">
        <v>43</v>
      </c>
      <c r="N2999" t="s">
        <v>35</v>
      </c>
      <c r="P2999" t="s">
        <v>174</v>
      </c>
      <c r="Q2999">
        <v>8</v>
      </c>
      <c r="U2999" s="61">
        <f>Arkusz2!S2999</f>
        <v>3.2071413573108588E-2</v>
      </c>
    </row>
    <row r="3000" spans="1:21">
      <c r="A3000" s="10" t="s">
        <v>623</v>
      </c>
      <c r="B3000">
        <v>2999</v>
      </c>
      <c r="C3000">
        <v>14</v>
      </c>
      <c r="D3000" t="s">
        <v>624</v>
      </c>
      <c r="E3000" t="s">
        <v>146</v>
      </c>
      <c r="F3000" t="s">
        <v>168</v>
      </c>
      <c r="G3000" t="s">
        <v>120</v>
      </c>
      <c r="H3000" t="s">
        <v>168</v>
      </c>
      <c r="I3000" t="s">
        <v>120</v>
      </c>
      <c r="J3000" t="s">
        <v>121</v>
      </c>
      <c r="K3000">
        <v>32</v>
      </c>
      <c r="L3000" t="s">
        <v>171</v>
      </c>
      <c r="M3000" t="s">
        <v>43</v>
      </c>
      <c r="N3000" t="s">
        <v>35</v>
      </c>
      <c r="Q3000">
        <v>8</v>
      </c>
      <c r="U3000" s="61">
        <f>Arkusz2!S3000</f>
        <v>3.4502880732867523E-2</v>
      </c>
    </row>
    <row r="3001" spans="1:21">
      <c r="A3001" s="10" t="s">
        <v>623</v>
      </c>
      <c r="B3001">
        <v>3000</v>
      </c>
      <c r="C3001">
        <v>14</v>
      </c>
      <c r="D3001" t="s">
        <v>624</v>
      </c>
      <c r="E3001" t="s">
        <v>146</v>
      </c>
      <c r="F3001" t="s">
        <v>120</v>
      </c>
      <c r="G3001" t="s">
        <v>168</v>
      </c>
      <c r="H3001" t="s">
        <v>168</v>
      </c>
      <c r="I3001" t="s">
        <v>120</v>
      </c>
      <c r="J3001" t="s">
        <v>178</v>
      </c>
      <c r="K3001">
        <v>37</v>
      </c>
      <c r="L3001" t="s">
        <v>130</v>
      </c>
      <c r="M3001" t="s">
        <v>43</v>
      </c>
      <c r="N3001" t="s">
        <v>35</v>
      </c>
      <c r="P3001" t="s">
        <v>225</v>
      </c>
      <c r="Q3001">
        <v>5</v>
      </c>
      <c r="U3001" s="61">
        <f>Arkusz2!S3001</f>
        <v>5.7394673231095802E-2</v>
      </c>
    </row>
    <row r="3002" spans="1:21">
      <c r="A3002" s="10" t="s">
        <v>623</v>
      </c>
      <c r="B3002">
        <v>3001</v>
      </c>
      <c r="C3002">
        <v>14</v>
      </c>
      <c r="D3002" t="s">
        <v>624</v>
      </c>
      <c r="E3002" t="s">
        <v>146</v>
      </c>
      <c r="F3002" t="s">
        <v>120</v>
      </c>
      <c r="G3002" t="s">
        <v>168</v>
      </c>
      <c r="H3002" t="s">
        <v>168</v>
      </c>
      <c r="I3002" t="s">
        <v>120</v>
      </c>
      <c r="J3002" t="s">
        <v>178</v>
      </c>
      <c r="K3002">
        <v>38</v>
      </c>
      <c r="L3002" t="s">
        <v>129</v>
      </c>
      <c r="M3002" t="s">
        <v>43</v>
      </c>
      <c r="N3002" t="s">
        <v>38</v>
      </c>
      <c r="O3002" t="s">
        <v>632</v>
      </c>
      <c r="Q3002">
        <v>6</v>
      </c>
      <c r="U3002" s="61">
        <f>Arkusz2!S3002</f>
        <v>0.18406554276601864</v>
      </c>
    </row>
    <row r="3003" spans="1:21">
      <c r="A3003" s="10" t="s">
        <v>623</v>
      </c>
      <c r="B3003">
        <v>3002</v>
      </c>
      <c r="C3003">
        <v>14</v>
      </c>
      <c r="D3003" t="s">
        <v>624</v>
      </c>
      <c r="E3003" t="s">
        <v>146</v>
      </c>
      <c r="F3003" t="s">
        <v>120</v>
      </c>
      <c r="G3003" t="s">
        <v>168</v>
      </c>
      <c r="H3003" t="s">
        <v>168</v>
      </c>
      <c r="I3003" t="s">
        <v>120</v>
      </c>
      <c r="J3003" t="s">
        <v>178</v>
      </c>
      <c r="K3003">
        <v>41</v>
      </c>
      <c r="L3003" t="s">
        <v>134</v>
      </c>
      <c r="M3003" t="s">
        <v>43</v>
      </c>
      <c r="N3003" t="s">
        <v>38</v>
      </c>
      <c r="O3003" t="s">
        <v>13</v>
      </c>
      <c r="Q3003" t="s">
        <v>15</v>
      </c>
      <c r="R3003" t="s">
        <v>15</v>
      </c>
      <c r="U3003" s="61">
        <f>Arkusz2!S3003</f>
        <v>0.78571300199005822</v>
      </c>
    </row>
    <row r="3004" spans="1:21">
      <c r="A3004" s="10" t="s">
        <v>623</v>
      </c>
      <c r="B3004">
        <v>3003</v>
      </c>
      <c r="C3004">
        <v>14</v>
      </c>
      <c r="D3004" t="s">
        <v>624</v>
      </c>
      <c r="E3004" t="s">
        <v>146</v>
      </c>
      <c r="F3004" t="s">
        <v>168</v>
      </c>
      <c r="G3004" t="s">
        <v>120</v>
      </c>
      <c r="H3004" t="s">
        <v>168</v>
      </c>
      <c r="I3004" t="s">
        <v>120</v>
      </c>
      <c r="J3004" t="s">
        <v>121</v>
      </c>
      <c r="K3004">
        <v>44</v>
      </c>
      <c r="L3004" t="s">
        <v>157</v>
      </c>
      <c r="M3004" t="s">
        <v>43</v>
      </c>
      <c r="N3004" t="s">
        <v>38</v>
      </c>
      <c r="P3004" t="s">
        <v>184</v>
      </c>
      <c r="Q3004">
        <v>6</v>
      </c>
      <c r="U3004" s="61">
        <f>Arkusz2!S3004</f>
        <v>0.17298255377116797</v>
      </c>
    </row>
    <row r="3005" spans="1:21">
      <c r="A3005" s="10" t="s">
        <v>623</v>
      </c>
      <c r="B3005">
        <v>3004</v>
      </c>
      <c r="C3005">
        <v>14</v>
      </c>
      <c r="D3005" t="s">
        <v>624</v>
      </c>
      <c r="E3005" t="s">
        <v>146</v>
      </c>
      <c r="F3005" t="s">
        <v>168</v>
      </c>
      <c r="G3005" t="s">
        <v>120</v>
      </c>
      <c r="H3005" t="s">
        <v>168</v>
      </c>
      <c r="I3005" t="s">
        <v>120</v>
      </c>
      <c r="J3005" t="s">
        <v>121</v>
      </c>
      <c r="K3005" t="s">
        <v>161</v>
      </c>
      <c r="L3005" t="s">
        <v>175</v>
      </c>
      <c r="M3005" t="s">
        <v>43</v>
      </c>
      <c r="N3005" t="s">
        <v>35</v>
      </c>
      <c r="P3005" t="s">
        <v>157</v>
      </c>
      <c r="Q3005">
        <v>5</v>
      </c>
      <c r="U3005" s="61">
        <f>Arkusz2!S3005</f>
        <v>5.7394673231095802E-2</v>
      </c>
    </row>
    <row r="3006" spans="1:21">
      <c r="A3006" s="10" t="s">
        <v>623</v>
      </c>
      <c r="B3006">
        <v>3005</v>
      </c>
      <c r="C3006">
        <v>14</v>
      </c>
      <c r="D3006" t="s">
        <v>624</v>
      </c>
      <c r="E3006" t="s">
        <v>146</v>
      </c>
      <c r="F3006" t="s">
        <v>168</v>
      </c>
      <c r="G3006" t="s">
        <v>120</v>
      </c>
      <c r="H3006" t="s">
        <v>168</v>
      </c>
      <c r="I3006" t="s">
        <v>120</v>
      </c>
      <c r="J3006" t="s">
        <v>121</v>
      </c>
      <c r="K3006">
        <v>50</v>
      </c>
      <c r="L3006" t="s">
        <v>235</v>
      </c>
      <c r="M3006" t="s">
        <v>43</v>
      </c>
      <c r="N3006" t="s">
        <v>38</v>
      </c>
      <c r="O3006" t="s">
        <v>13</v>
      </c>
      <c r="Q3006" t="s">
        <v>15</v>
      </c>
      <c r="R3006" t="s">
        <v>15</v>
      </c>
      <c r="U3006" s="61">
        <f>Arkusz2!S3006</f>
        <v>0.78571300199005822</v>
      </c>
    </row>
    <row r="3007" spans="1:21">
      <c r="A3007" s="10" t="s">
        <v>623</v>
      </c>
      <c r="B3007">
        <v>3006</v>
      </c>
      <c r="C3007">
        <v>14</v>
      </c>
      <c r="D3007" t="s">
        <v>624</v>
      </c>
      <c r="E3007" t="s">
        <v>146</v>
      </c>
      <c r="F3007" t="s">
        <v>168</v>
      </c>
      <c r="G3007" t="s">
        <v>120</v>
      </c>
      <c r="H3007" t="s">
        <v>168</v>
      </c>
      <c r="I3007" t="s">
        <v>120</v>
      </c>
      <c r="J3007" t="s">
        <v>121</v>
      </c>
      <c r="K3007">
        <v>59</v>
      </c>
      <c r="L3007" t="s">
        <v>173</v>
      </c>
      <c r="M3007" t="s">
        <v>34</v>
      </c>
      <c r="N3007" t="s">
        <v>35</v>
      </c>
      <c r="P3007" t="s">
        <v>175</v>
      </c>
      <c r="Q3007">
        <v>5</v>
      </c>
      <c r="U3007" s="61">
        <f>Arkusz2!S3007</f>
        <v>5.7394673231095802E-2</v>
      </c>
    </row>
    <row r="3008" spans="1:21">
      <c r="A3008" s="10" t="s">
        <v>623</v>
      </c>
      <c r="B3008">
        <v>3007</v>
      </c>
      <c r="C3008">
        <v>14</v>
      </c>
      <c r="D3008" t="s">
        <v>624</v>
      </c>
      <c r="E3008" t="s">
        <v>146</v>
      </c>
      <c r="F3008" t="s">
        <v>120</v>
      </c>
      <c r="G3008" t="s">
        <v>168</v>
      </c>
      <c r="H3008" t="s">
        <v>168</v>
      </c>
      <c r="I3008" t="s">
        <v>120</v>
      </c>
      <c r="J3008" t="s">
        <v>178</v>
      </c>
      <c r="K3008">
        <v>62</v>
      </c>
      <c r="L3008" t="s">
        <v>226</v>
      </c>
      <c r="M3008" t="s">
        <v>37</v>
      </c>
      <c r="N3008" t="s">
        <v>38</v>
      </c>
      <c r="P3008" t="s">
        <v>134</v>
      </c>
      <c r="Q3008">
        <v>6</v>
      </c>
      <c r="T3008" t="s">
        <v>295</v>
      </c>
      <c r="U3008" s="61">
        <f>Arkusz2!S3008</f>
        <v>7.6926995697442255E-2</v>
      </c>
    </row>
    <row r="3009" spans="1:21">
      <c r="A3009" s="10" t="s">
        <v>623</v>
      </c>
      <c r="B3009">
        <v>3008</v>
      </c>
      <c r="C3009">
        <v>14</v>
      </c>
      <c r="D3009" t="s">
        <v>624</v>
      </c>
      <c r="E3009" t="s">
        <v>146</v>
      </c>
      <c r="F3009" t="s">
        <v>120</v>
      </c>
      <c r="G3009" t="s">
        <v>168</v>
      </c>
      <c r="H3009" t="s">
        <v>168</v>
      </c>
      <c r="I3009" t="s">
        <v>120</v>
      </c>
      <c r="J3009" t="s">
        <v>178</v>
      </c>
      <c r="K3009">
        <v>65</v>
      </c>
      <c r="L3009" t="s">
        <v>130</v>
      </c>
      <c r="M3009" t="s">
        <v>43</v>
      </c>
      <c r="N3009" t="s">
        <v>35</v>
      </c>
      <c r="P3009" t="s">
        <v>137</v>
      </c>
      <c r="Q3009">
        <v>1</v>
      </c>
      <c r="U3009" s="61">
        <f>Arkusz2!S3009</f>
        <v>0.54692167493771915</v>
      </c>
    </row>
    <row r="3010" spans="1:21">
      <c r="A3010" s="10" t="s">
        <v>623</v>
      </c>
      <c r="B3010">
        <v>3009</v>
      </c>
      <c r="C3010">
        <v>14</v>
      </c>
      <c r="D3010" t="s">
        <v>624</v>
      </c>
      <c r="E3010" t="s">
        <v>146</v>
      </c>
      <c r="F3010" t="s">
        <v>168</v>
      </c>
      <c r="G3010" t="s">
        <v>120</v>
      </c>
      <c r="H3010" t="s">
        <v>168</v>
      </c>
      <c r="I3010" t="s">
        <v>120</v>
      </c>
      <c r="J3010" t="s">
        <v>121</v>
      </c>
      <c r="K3010">
        <v>70</v>
      </c>
      <c r="L3010" t="s">
        <v>157</v>
      </c>
      <c r="M3010" t="s">
        <v>43</v>
      </c>
      <c r="N3010" t="s">
        <v>38</v>
      </c>
      <c r="P3010" t="s">
        <v>171</v>
      </c>
      <c r="Q3010">
        <v>8</v>
      </c>
      <c r="U3010" s="61">
        <f>Arkusz2!S3010</f>
        <v>3.2071413573108588E-2</v>
      </c>
    </row>
    <row r="3011" spans="1:21">
      <c r="A3011" s="10" t="s">
        <v>623</v>
      </c>
      <c r="B3011">
        <v>3010</v>
      </c>
      <c r="C3011">
        <v>14</v>
      </c>
      <c r="D3011" t="s">
        <v>624</v>
      </c>
      <c r="E3011" t="s">
        <v>146</v>
      </c>
      <c r="F3011" t="s">
        <v>120</v>
      </c>
      <c r="G3011" t="s">
        <v>168</v>
      </c>
      <c r="H3011" t="s">
        <v>168</v>
      </c>
      <c r="I3011" t="s">
        <v>120</v>
      </c>
      <c r="J3011" t="s">
        <v>178</v>
      </c>
      <c r="K3011">
        <v>72</v>
      </c>
      <c r="L3011" t="s">
        <v>134</v>
      </c>
      <c r="M3011" t="s">
        <v>43</v>
      </c>
      <c r="N3011" t="s">
        <v>38</v>
      </c>
      <c r="P3011" t="s">
        <v>129</v>
      </c>
      <c r="Q3011">
        <v>7</v>
      </c>
      <c r="U3011" s="61">
        <f>Arkusz2!S3011</f>
        <v>1.1407995836332216E-2</v>
      </c>
    </row>
    <row r="3012" spans="1:21">
      <c r="A3012" s="10" t="s">
        <v>623</v>
      </c>
      <c r="B3012">
        <v>3011</v>
      </c>
      <c r="C3012">
        <v>14</v>
      </c>
      <c r="D3012" t="s">
        <v>624</v>
      </c>
      <c r="E3012" t="s">
        <v>146</v>
      </c>
      <c r="F3012" t="s">
        <v>120</v>
      </c>
      <c r="G3012" t="s">
        <v>168</v>
      </c>
      <c r="H3012" t="s">
        <v>168</v>
      </c>
      <c r="I3012" t="s">
        <v>120</v>
      </c>
      <c r="J3012" t="s">
        <v>178</v>
      </c>
      <c r="K3012">
        <v>73</v>
      </c>
      <c r="L3012" t="s">
        <v>129</v>
      </c>
      <c r="M3012" t="s">
        <v>43</v>
      </c>
      <c r="N3012" t="s">
        <v>38</v>
      </c>
      <c r="O3012" t="s">
        <v>13</v>
      </c>
      <c r="P3012" t="s">
        <v>134</v>
      </c>
      <c r="Q3012">
        <v>5</v>
      </c>
      <c r="U3012" s="61">
        <f>Arkusz2!S3012</f>
        <v>5.7394673231095802E-2</v>
      </c>
    </row>
    <row r="3013" spans="1:21">
      <c r="A3013" s="10" t="s">
        <v>623</v>
      </c>
      <c r="B3013">
        <v>3012</v>
      </c>
      <c r="C3013">
        <v>14</v>
      </c>
      <c r="D3013" t="s">
        <v>624</v>
      </c>
      <c r="E3013" t="s">
        <v>146</v>
      </c>
      <c r="F3013" t="s">
        <v>168</v>
      </c>
      <c r="G3013" t="s">
        <v>120</v>
      </c>
      <c r="H3013" t="s">
        <v>168</v>
      </c>
      <c r="I3013" t="s">
        <v>120</v>
      </c>
      <c r="J3013" t="s">
        <v>121</v>
      </c>
      <c r="K3013">
        <v>77</v>
      </c>
      <c r="L3013" t="s">
        <v>173</v>
      </c>
      <c r="M3013" t="s">
        <v>37</v>
      </c>
      <c r="N3013" t="s">
        <v>38</v>
      </c>
      <c r="Q3013">
        <v>6</v>
      </c>
      <c r="U3013" s="61">
        <f>Arkusz2!S3013</f>
        <v>0.10874596335296789</v>
      </c>
    </row>
    <row r="3014" spans="1:21">
      <c r="A3014" s="10" t="s">
        <v>623</v>
      </c>
      <c r="B3014">
        <v>3013</v>
      </c>
      <c r="C3014">
        <v>14</v>
      </c>
      <c r="D3014" t="s">
        <v>624</v>
      </c>
      <c r="E3014" t="s">
        <v>146</v>
      </c>
      <c r="F3014" t="s">
        <v>168</v>
      </c>
      <c r="G3014" t="s">
        <v>120</v>
      </c>
      <c r="H3014" t="s">
        <v>168</v>
      </c>
      <c r="I3014" t="s">
        <v>120</v>
      </c>
      <c r="J3014" t="s">
        <v>121</v>
      </c>
      <c r="K3014">
        <v>77</v>
      </c>
      <c r="L3014" t="s">
        <v>172</v>
      </c>
      <c r="M3014" t="s">
        <v>37</v>
      </c>
      <c r="N3014" t="s">
        <v>35</v>
      </c>
      <c r="P3014" t="s">
        <v>235</v>
      </c>
      <c r="Q3014">
        <v>6</v>
      </c>
      <c r="U3014" s="61">
        <f>Arkusz2!S3014</f>
        <v>0.10163322948359395</v>
      </c>
    </row>
    <row r="3015" spans="1:21">
      <c r="A3015" s="10" t="s">
        <v>623</v>
      </c>
      <c r="B3015">
        <v>3014</v>
      </c>
      <c r="C3015">
        <v>14</v>
      </c>
      <c r="D3015" t="s">
        <v>624</v>
      </c>
      <c r="E3015" t="s">
        <v>146</v>
      </c>
      <c r="F3015" t="s">
        <v>120</v>
      </c>
      <c r="G3015" t="s">
        <v>168</v>
      </c>
      <c r="H3015" t="s">
        <v>168</v>
      </c>
      <c r="I3015" t="s">
        <v>120</v>
      </c>
      <c r="J3015" t="s">
        <v>178</v>
      </c>
      <c r="K3015">
        <v>84</v>
      </c>
      <c r="L3015" t="s">
        <v>225</v>
      </c>
      <c r="M3015" t="s">
        <v>43</v>
      </c>
      <c r="N3015" t="s">
        <v>49</v>
      </c>
      <c r="P3015" t="s">
        <v>402</v>
      </c>
      <c r="Q3015">
        <v>6</v>
      </c>
      <c r="U3015" s="61">
        <f>Arkusz2!S3015</f>
        <v>0.17298255377116797</v>
      </c>
    </row>
    <row r="3016" spans="1:21">
      <c r="A3016" s="10" t="s">
        <v>623</v>
      </c>
      <c r="B3016">
        <v>3015</v>
      </c>
      <c r="C3016">
        <v>14</v>
      </c>
      <c r="D3016" t="s">
        <v>624</v>
      </c>
      <c r="E3016" t="s">
        <v>146</v>
      </c>
      <c r="F3016" t="s">
        <v>168</v>
      </c>
      <c r="G3016" t="s">
        <v>120</v>
      </c>
      <c r="H3016" t="s">
        <v>168</v>
      </c>
      <c r="I3016" t="s">
        <v>120</v>
      </c>
      <c r="J3016" t="s">
        <v>121</v>
      </c>
      <c r="K3016">
        <v>88</v>
      </c>
      <c r="L3016" t="s">
        <v>171</v>
      </c>
      <c r="M3016" t="s">
        <v>43</v>
      </c>
      <c r="N3016" t="s">
        <v>38</v>
      </c>
      <c r="P3016" t="s">
        <v>173</v>
      </c>
      <c r="Q3016">
        <v>8</v>
      </c>
      <c r="U3016" s="61">
        <f>Arkusz2!S3016</f>
        <v>3.2071413573108588E-2</v>
      </c>
    </row>
    <row r="3017" spans="1:21">
      <c r="A3017" s="10" t="s">
        <v>623</v>
      </c>
      <c r="B3017">
        <v>3016</v>
      </c>
      <c r="C3017">
        <v>14</v>
      </c>
      <c r="D3017" t="s">
        <v>624</v>
      </c>
      <c r="E3017" t="s">
        <v>146</v>
      </c>
      <c r="F3017" t="s">
        <v>120</v>
      </c>
      <c r="G3017" t="s">
        <v>168</v>
      </c>
      <c r="H3017" t="s">
        <v>168</v>
      </c>
      <c r="I3017" t="s">
        <v>120</v>
      </c>
      <c r="J3017" t="s">
        <v>178</v>
      </c>
      <c r="K3017">
        <v>88</v>
      </c>
      <c r="L3017" t="s">
        <v>134</v>
      </c>
      <c r="M3017" t="s">
        <v>43</v>
      </c>
      <c r="N3017" t="s">
        <v>49</v>
      </c>
      <c r="P3017" t="s">
        <v>129</v>
      </c>
      <c r="Q3017">
        <v>8</v>
      </c>
      <c r="U3017" s="61">
        <f>Arkusz2!S3017</f>
        <v>3.2071413573108588E-2</v>
      </c>
    </row>
    <row r="3018" spans="1:21">
      <c r="A3018" s="10" t="s">
        <v>623</v>
      </c>
      <c r="B3018">
        <v>3017</v>
      </c>
      <c r="C3018">
        <v>14</v>
      </c>
      <c r="D3018" t="s">
        <v>624</v>
      </c>
      <c r="E3018" t="s">
        <v>146</v>
      </c>
      <c r="F3018" t="s">
        <v>120</v>
      </c>
      <c r="G3018" t="s">
        <v>168</v>
      </c>
      <c r="H3018" t="s">
        <v>168</v>
      </c>
      <c r="I3018" t="s">
        <v>120</v>
      </c>
      <c r="J3018" t="s">
        <v>178</v>
      </c>
      <c r="K3018">
        <v>90</v>
      </c>
      <c r="L3018" t="s">
        <v>225</v>
      </c>
      <c r="M3018" t="s">
        <v>43</v>
      </c>
      <c r="N3018" t="s">
        <v>38</v>
      </c>
      <c r="O3018" t="s">
        <v>13</v>
      </c>
      <c r="P3018" t="s">
        <v>134</v>
      </c>
      <c r="Q3018">
        <v>6</v>
      </c>
      <c r="U3018" s="61">
        <f>Arkusz2!S3018</f>
        <v>0.17298255377116797</v>
      </c>
    </row>
    <row r="3019" spans="1:21">
      <c r="A3019" s="10" t="s">
        <v>623</v>
      </c>
      <c r="B3019">
        <v>3018</v>
      </c>
      <c r="C3019">
        <v>14</v>
      </c>
      <c r="D3019" t="s">
        <v>624</v>
      </c>
      <c r="E3019" t="s">
        <v>146</v>
      </c>
      <c r="F3019" t="s">
        <v>120</v>
      </c>
      <c r="G3019" t="s">
        <v>168</v>
      </c>
      <c r="H3019" t="s">
        <v>168</v>
      </c>
      <c r="I3019" t="s">
        <v>120</v>
      </c>
      <c r="J3019" t="s">
        <v>178</v>
      </c>
      <c r="K3019" t="s">
        <v>70</v>
      </c>
      <c r="L3019" t="s">
        <v>402</v>
      </c>
      <c r="M3019" t="s">
        <v>34</v>
      </c>
      <c r="N3019" t="s">
        <v>35</v>
      </c>
      <c r="P3019" t="s">
        <v>544</v>
      </c>
      <c r="Q3019">
        <v>8</v>
      </c>
      <c r="U3019" s="61">
        <f>Arkusz2!S3019</f>
        <v>3.2071413573108588E-2</v>
      </c>
    </row>
    <row r="3020" spans="1:21">
      <c r="A3020" s="10" t="s">
        <v>625</v>
      </c>
      <c r="B3020">
        <v>3019</v>
      </c>
      <c r="C3020">
        <v>14</v>
      </c>
      <c r="D3020" t="s">
        <v>624</v>
      </c>
      <c r="E3020" t="s">
        <v>146</v>
      </c>
      <c r="F3020" t="s">
        <v>30</v>
      </c>
      <c r="G3020" t="s">
        <v>188</v>
      </c>
      <c r="H3020" t="s">
        <v>188</v>
      </c>
      <c r="I3020" t="s">
        <v>30</v>
      </c>
      <c r="J3020" t="s">
        <v>192</v>
      </c>
      <c r="K3020">
        <v>4</v>
      </c>
      <c r="L3020" t="s">
        <v>264</v>
      </c>
      <c r="M3020" t="s">
        <v>43</v>
      </c>
      <c r="N3020" t="s">
        <v>35</v>
      </c>
      <c r="P3020" t="s">
        <v>265</v>
      </c>
      <c r="Q3020">
        <v>5</v>
      </c>
      <c r="U3020" s="61">
        <f>Arkusz2!S3020</f>
        <v>5.7394673231095802E-2</v>
      </c>
    </row>
    <row r="3021" spans="1:21">
      <c r="A3021" s="10" t="s">
        <v>625</v>
      </c>
      <c r="B3021">
        <v>3020</v>
      </c>
      <c r="C3021">
        <v>14</v>
      </c>
      <c r="D3021" t="s">
        <v>624</v>
      </c>
      <c r="E3021" t="s">
        <v>146</v>
      </c>
      <c r="F3021" t="s">
        <v>188</v>
      </c>
      <c r="G3021" t="s">
        <v>30</v>
      </c>
      <c r="H3021" t="s">
        <v>188</v>
      </c>
      <c r="I3021" t="s">
        <v>30</v>
      </c>
      <c r="J3021" t="s">
        <v>39</v>
      </c>
      <c r="K3021">
        <v>6</v>
      </c>
      <c r="L3021" t="s">
        <v>200</v>
      </c>
      <c r="M3021" t="s">
        <v>43</v>
      </c>
      <c r="N3021" t="s">
        <v>38</v>
      </c>
      <c r="Q3021">
        <v>8</v>
      </c>
      <c r="U3021" s="61">
        <f>Arkusz2!S3021</f>
        <v>3.4502880732867523E-2</v>
      </c>
    </row>
    <row r="3022" spans="1:21">
      <c r="A3022" s="10" t="s">
        <v>625</v>
      </c>
      <c r="B3022">
        <v>3021</v>
      </c>
      <c r="C3022">
        <v>14</v>
      </c>
      <c r="D3022" t="s">
        <v>624</v>
      </c>
      <c r="E3022" t="s">
        <v>146</v>
      </c>
      <c r="F3022" t="s">
        <v>188</v>
      </c>
      <c r="G3022" t="s">
        <v>30</v>
      </c>
      <c r="H3022" t="s">
        <v>188</v>
      </c>
      <c r="I3022" t="s">
        <v>30</v>
      </c>
      <c r="J3022" t="s">
        <v>39</v>
      </c>
      <c r="K3022">
        <v>8</v>
      </c>
      <c r="L3022" t="s">
        <v>546</v>
      </c>
      <c r="M3022" t="s">
        <v>34</v>
      </c>
      <c r="N3022" t="s">
        <v>49</v>
      </c>
      <c r="Q3022">
        <v>4</v>
      </c>
      <c r="S3022" t="s">
        <v>296</v>
      </c>
      <c r="U3022" s="61">
        <f>Arkusz2!S3022</f>
        <v>0.14237853206828813</v>
      </c>
    </row>
    <row r="3023" spans="1:21">
      <c r="A3023" s="10" t="s">
        <v>625</v>
      </c>
      <c r="B3023">
        <v>3022</v>
      </c>
      <c r="C3023">
        <v>14</v>
      </c>
      <c r="D3023" t="s">
        <v>624</v>
      </c>
      <c r="E3023" t="s">
        <v>146</v>
      </c>
      <c r="F3023" t="s">
        <v>30</v>
      </c>
      <c r="G3023" t="s">
        <v>188</v>
      </c>
      <c r="H3023" t="s">
        <v>188</v>
      </c>
      <c r="I3023" t="s">
        <v>30</v>
      </c>
      <c r="J3023" t="s">
        <v>192</v>
      </c>
      <c r="K3023">
        <v>10</v>
      </c>
      <c r="L3023" t="s">
        <v>462</v>
      </c>
      <c r="M3023" t="s">
        <v>43</v>
      </c>
      <c r="N3023" t="s">
        <v>38</v>
      </c>
      <c r="P3023" t="s">
        <v>267</v>
      </c>
      <c r="Q3023">
        <v>8</v>
      </c>
      <c r="U3023" s="61">
        <f>Arkusz2!S3023</f>
        <v>3.2071413573108588E-2</v>
      </c>
    </row>
    <row r="3024" spans="1:21">
      <c r="A3024" s="10" t="s">
        <v>625</v>
      </c>
      <c r="B3024">
        <v>3023</v>
      </c>
      <c r="C3024">
        <v>14</v>
      </c>
      <c r="D3024" t="s">
        <v>624</v>
      </c>
      <c r="E3024" t="s">
        <v>146</v>
      </c>
      <c r="F3024" t="s">
        <v>188</v>
      </c>
      <c r="G3024" t="s">
        <v>30</v>
      </c>
      <c r="H3024" t="s">
        <v>188</v>
      </c>
      <c r="I3024" t="s">
        <v>30</v>
      </c>
      <c r="J3024" t="s">
        <v>39</v>
      </c>
      <c r="K3024">
        <v>15</v>
      </c>
      <c r="L3024" t="s">
        <v>523</v>
      </c>
      <c r="M3024" t="s">
        <v>43</v>
      </c>
      <c r="N3024" t="s">
        <v>35</v>
      </c>
      <c r="P3024" t="s">
        <v>200</v>
      </c>
      <c r="Q3024">
        <v>8</v>
      </c>
      <c r="U3024" s="61">
        <f>Arkusz2!S3024</f>
        <v>3.2071413573108588E-2</v>
      </c>
    </row>
    <row r="3025" spans="1:21">
      <c r="A3025" s="10" t="s">
        <v>625</v>
      </c>
      <c r="B3025">
        <v>3024</v>
      </c>
      <c r="C3025">
        <v>14</v>
      </c>
      <c r="D3025" t="s">
        <v>624</v>
      </c>
      <c r="E3025" t="s">
        <v>146</v>
      </c>
      <c r="F3025" t="s">
        <v>30</v>
      </c>
      <c r="G3025" t="s">
        <v>188</v>
      </c>
      <c r="H3025" t="s">
        <v>188</v>
      </c>
      <c r="I3025" t="s">
        <v>30</v>
      </c>
      <c r="J3025" t="s">
        <v>192</v>
      </c>
      <c r="K3025">
        <v>18</v>
      </c>
      <c r="L3025" t="s">
        <v>50</v>
      </c>
      <c r="M3025" t="s">
        <v>43</v>
      </c>
      <c r="N3025" t="s">
        <v>49</v>
      </c>
      <c r="Q3025">
        <v>8</v>
      </c>
      <c r="S3025" t="s">
        <v>296</v>
      </c>
      <c r="U3025" s="61">
        <f>Arkusz2!S3025</f>
        <v>6.0950324382530965E-2</v>
      </c>
    </row>
    <row r="3026" spans="1:21">
      <c r="A3026" s="10" t="s">
        <v>625</v>
      </c>
      <c r="B3026">
        <v>3025</v>
      </c>
      <c r="C3026">
        <v>14</v>
      </c>
      <c r="D3026" t="s">
        <v>624</v>
      </c>
      <c r="E3026" t="s">
        <v>146</v>
      </c>
      <c r="F3026" t="s">
        <v>188</v>
      </c>
      <c r="G3026" t="s">
        <v>30</v>
      </c>
      <c r="H3026" t="s">
        <v>188</v>
      </c>
      <c r="I3026" t="s">
        <v>30</v>
      </c>
      <c r="J3026" t="s">
        <v>39</v>
      </c>
      <c r="K3026">
        <v>19</v>
      </c>
      <c r="L3026" t="s">
        <v>191</v>
      </c>
      <c r="M3026" t="s">
        <v>43</v>
      </c>
      <c r="N3026" t="s">
        <v>35</v>
      </c>
      <c r="P3026" t="s">
        <v>200</v>
      </c>
      <c r="Q3026">
        <v>6</v>
      </c>
      <c r="U3026" s="61">
        <f>Arkusz2!S3026</f>
        <v>0.17298255377116797</v>
      </c>
    </row>
    <row r="3027" spans="1:21">
      <c r="A3027" s="10" t="s">
        <v>625</v>
      </c>
      <c r="B3027">
        <v>3026</v>
      </c>
      <c r="C3027">
        <v>14</v>
      </c>
      <c r="D3027" t="s">
        <v>624</v>
      </c>
      <c r="E3027" t="s">
        <v>146</v>
      </c>
      <c r="F3027" t="s">
        <v>188</v>
      </c>
      <c r="G3027" t="s">
        <v>30</v>
      </c>
      <c r="H3027" t="s">
        <v>188</v>
      </c>
      <c r="I3027" t="s">
        <v>30</v>
      </c>
      <c r="J3027" t="s">
        <v>39</v>
      </c>
      <c r="K3027">
        <v>20</v>
      </c>
      <c r="L3027" t="s">
        <v>312</v>
      </c>
      <c r="M3027" t="s">
        <v>37</v>
      </c>
      <c r="N3027" t="s">
        <v>35</v>
      </c>
      <c r="P3027" t="s">
        <v>523</v>
      </c>
      <c r="Q3027">
        <v>2</v>
      </c>
      <c r="T3027" t="s">
        <v>297</v>
      </c>
      <c r="U3027" s="61">
        <f>Arkusz2!S3027</f>
        <v>5.5911222372856714E-2</v>
      </c>
    </row>
    <row r="3028" spans="1:21">
      <c r="A3028" s="10" t="s">
        <v>625</v>
      </c>
      <c r="B3028">
        <v>3027</v>
      </c>
      <c r="C3028">
        <v>14</v>
      </c>
      <c r="D3028" t="s">
        <v>624</v>
      </c>
      <c r="E3028" t="s">
        <v>146</v>
      </c>
      <c r="F3028" t="s">
        <v>188</v>
      </c>
      <c r="G3028" t="s">
        <v>30</v>
      </c>
      <c r="H3028" t="s">
        <v>188</v>
      </c>
      <c r="I3028" t="s">
        <v>30</v>
      </c>
      <c r="J3028" t="s">
        <v>39</v>
      </c>
      <c r="K3028">
        <v>22</v>
      </c>
      <c r="L3028" t="s">
        <v>546</v>
      </c>
      <c r="M3028" t="s">
        <v>34</v>
      </c>
      <c r="N3028" t="s">
        <v>35</v>
      </c>
      <c r="Q3028">
        <v>8</v>
      </c>
      <c r="U3028" s="61">
        <f>Arkusz2!S3028</f>
        <v>3.4502880732867523E-2</v>
      </c>
    </row>
    <row r="3029" spans="1:21">
      <c r="A3029" s="10" t="s">
        <v>625</v>
      </c>
      <c r="B3029">
        <v>3028</v>
      </c>
      <c r="C3029">
        <v>14</v>
      </c>
      <c r="D3029" t="s">
        <v>624</v>
      </c>
      <c r="E3029" t="s">
        <v>146</v>
      </c>
      <c r="F3029" t="s">
        <v>30</v>
      </c>
      <c r="G3029" t="s">
        <v>188</v>
      </c>
      <c r="H3029" t="s">
        <v>188</v>
      </c>
      <c r="I3029" t="s">
        <v>30</v>
      </c>
      <c r="J3029" t="s">
        <v>192</v>
      </c>
      <c r="K3029">
        <v>24</v>
      </c>
      <c r="L3029" t="s">
        <v>267</v>
      </c>
      <c r="M3029" t="s">
        <v>37</v>
      </c>
      <c r="N3029" t="s">
        <v>35</v>
      </c>
      <c r="P3029" t="s">
        <v>50</v>
      </c>
      <c r="Q3029">
        <v>6</v>
      </c>
      <c r="U3029" s="61">
        <f>Arkusz2!S3029</f>
        <v>0.10163322948359395</v>
      </c>
    </row>
    <row r="3030" spans="1:21">
      <c r="A3030" s="10" t="s">
        <v>625</v>
      </c>
      <c r="B3030">
        <v>3029</v>
      </c>
      <c r="C3030">
        <v>14</v>
      </c>
      <c r="D3030" t="s">
        <v>624</v>
      </c>
      <c r="E3030" t="s">
        <v>146</v>
      </c>
      <c r="F3030" t="s">
        <v>30</v>
      </c>
      <c r="G3030" t="s">
        <v>188</v>
      </c>
      <c r="H3030" t="s">
        <v>188</v>
      </c>
      <c r="I3030" t="s">
        <v>30</v>
      </c>
      <c r="J3030" t="s">
        <v>192</v>
      </c>
      <c r="K3030">
        <v>26</v>
      </c>
      <c r="L3030" t="s">
        <v>50</v>
      </c>
      <c r="M3030" t="s">
        <v>34</v>
      </c>
      <c r="N3030" t="s">
        <v>35</v>
      </c>
      <c r="Q3030">
        <v>5</v>
      </c>
      <c r="U3030" s="61">
        <f>Arkusz2!S3030</f>
        <v>6.1623772780053571E-2</v>
      </c>
    </row>
    <row r="3031" spans="1:21">
      <c r="A3031" s="10" t="s">
        <v>625</v>
      </c>
      <c r="B3031">
        <v>3030</v>
      </c>
      <c r="C3031">
        <v>14</v>
      </c>
      <c r="D3031" t="s">
        <v>624</v>
      </c>
      <c r="E3031" t="s">
        <v>146</v>
      </c>
      <c r="F3031" t="s">
        <v>30</v>
      </c>
      <c r="G3031" t="s">
        <v>188</v>
      </c>
      <c r="H3031" t="s">
        <v>188</v>
      </c>
      <c r="I3031" t="s">
        <v>30</v>
      </c>
      <c r="J3031" t="s">
        <v>192</v>
      </c>
      <c r="K3031">
        <v>32</v>
      </c>
      <c r="L3031" t="s">
        <v>36</v>
      </c>
      <c r="M3031" t="s">
        <v>37</v>
      </c>
      <c r="N3031" t="s">
        <v>38</v>
      </c>
      <c r="O3031" t="s">
        <v>13</v>
      </c>
      <c r="P3031" t="s">
        <v>50</v>
      </c>
      <c r="Q3031">
        <v>6</v>
      </c>
      <c r="T3031" t="s">
        <v>294</v>
      </c>
      <c r="U3031" s="61">
        <f>Arkusz2!S3031</f>
        <v>0.1094694240700843</v>
      </c>
    </row>
    <row r="3032" spans="1:21">
      <c r="A3032" s="10" t="s">
        <v>625</v>
      </c>
      <c r="B3032">
        <v>3031</v>
      </c>
      <c r="C3032">
        <v>14</v>
      </c>
      <c r="D3032" t="s">
        <v>624</v>
      </c>
      <c r="E3032" t="s">
        <v>146</v>
      </c>
      <c r="F3032" t="s">
        <v>188</v>
      </c>
      <c r="G3032" t="s">
        <v>30</v>
      </c>
      <c r="H3032" t="s">
        <v>188</v>
      </c>
      <c r="I3032" t="s">
        <v>30</v>
      </c>
      <c r="J3032" t="s">
        <v>39</v>
      </c>
      <c r="K3032">
        <v>35</v>
      </c>
      <c r="L3032" t="s">
        <v>200</v>
      </c>
      <c r="M3032" t="s">
        <v>43</v>
      </c>
      <c r="N3032" t="s">
        <v>49</v>
      </c>
      <c r="Q3032">
        <v>8</v>
      </c>
      <c r="U3032" s="61">
        <f>Arkusz2!S3032</f>
        <v>3.4502880732867523E-2</v>
      </c>
    </row>
    <row r="3033" spans="1:21">
      <c r="A3033" s="10" t="s">
        <v>625</v>
      </c>
      <c r="B3033">
        <v>3032</v>
      </c>
      <c r="C3033">
        <v>14</v>
      </c>
      <c r="D3033" t="s">
        <v>624</v>
      </c>
      <c r="E3033" t="s">
        <v>146</v>
      </c>
      <c r="F3033" t="s">
        <v>30</v>
      </c>
      <c r="G3033" t="s">
        <v>188</v>
      </c>
      <c r="H3033" t="s">
        <v>188</v>
      </c>
      <c r="I3033" t="s">
        <v>30</v>
      </c>
      <c r="J3033" t="s">
        <v>192</v>
      </c>
      <c r="K3033">
        <v>43</v>
      </c>
      <c r="L3033" t="s">
        <v>267</v>
      </c>
      <c r="M3033" t="s">
        <v>43</v>
      </c>
      <c r="N3033" t="s">
        <v>49</v>
      </c>
      <c r="P3033" t="s">
        <v>36</v>
      </c>
      <c r="Q3033">
        <v>6</v>
      </c>
      <c r="U3033" s="61">
        <f>Arkusz2!S3033</f>
        <v>0.17298255377116797</v>
      </c>
    </row>
    <row r="3034" spans="1:21">
      <c r="A3034" s="10" t="s">
        <v>625</v>
      </c>
      <c r="B3034">
        <v>3033</v>
      </c>
      <c r="C3034">
        <v>14</v>
      </c>
      <c r="D3034" t="s">
        <v>624</v>
      </c>
      <c r="E3034" t="s">
        <v>146</v>
      </c>
      <c r="F3034" t="s">
        <v>30</v>
      </c>
      <c r="G3034" t="s">
        <v>188</v>
      </c>
      <c r="H3034" t="s">
        <v>188</v>
      </c>
      <c r="I3034" t="s">
        <v>30</v>
      </c>
      <c r="J3034" t="s">
        <v>192</v>
      </c>
      <c r="K3034">
        <v>43</v>
      </c>
      <c r="L3034" t="s">
        <v>268</v>
      </c>
      <c r="M3034" t="s">
        <v>43</v>
      </c>
      <c r="N3034" t="s">
        <v>35</v>
      </c>
      <c r="Q3034">
        <v>8</v>
      </c>
      <c r="U3034" s="61">
        <f>Arkusz2!S3034</f>
        <v>3.4502880732867523E-2</v>
      </c>
    </row>
    <row r="3035" spans="1:21">
      <c r="A3035" s="10" t="s">
        <v>625</v>
      </c>
      <c r="B3035">
        <v>3034</v>
      </c>
      <c r="C3035">
        <v>14</v>
      </c>
      <c r="D3035" t="s">
        <v>624</v>
      </c>
      <c r="E3035" t="s">
        <v>146</v>
      </c>
      <c r="F3035" t="s">
        <v>30</v>
      </c>
      <c r="G3035" t="s">
        <v>188</v>
      </c>
      <c r="H3035" t="s">
        <v>188</v>
      </c>
      <c r="I3035" t="s">
        <v>30</v>
      </c>
      <c r="J3035" t="s">
        <v>192</v>
      </c>
      <c r="K3035">
        <v>43</v>
      </c>
      <c r="L3035" t="s">
        <v>264</v>
      </c>
      <c r="M3035" t="s">
        <v>37</v>
      </c>
      <c r="N3035" t="s">
        <v>38</v>
      </c>
      <c r="P3035" t="s">
        <v>50</v>
      </c>
      <c r="Q3035">
        <v>1</v>
      </c>
      <c r="U3035" s="61">
        <f>Arkusz2!S3035</f>
        <v>0.3950024987585451</v>
      </c>
    </row>
    <row r="3036" spans="1:21">
      <c r="A3036" s="10" t="s">
        <v>625</v>
      </c>
      <c r="B3036">
        <v>3035</v>
      </c>
      <c r="C3036">
        <v>14</v>
      </c>
      <c r="D3036" t="s">
        <v>624</v>
      </c>
      <c r="E3036" t="s">
        <v>146</v>
      </c>
      <c r="F3036" t="s">
        <v>30</v>
      </c>
      <c r="G3036" t="s">
        <v>188</v>
      </c>
      <c r="H3036" t="s">
        <v>188</v>
      </c>
      <c r="I3036" t="s">
        <v>30</v>
      </c>
      <c r="J3036" t="s">
        <v>192</v>
      </c>
      <c r="K3036">
        <v>51</v>
      </c>
      <c r="L3036" t="s">
        <v>36</v>
      </c>
      <c r="M3036" t="s">
        <v>37</v>
      </c>
      <c r="N3036" t="s">
        <v>35</v>
      </c>
      <c r="P3036" t="s">
        <v>264</v>
      </c>
      <c r="Q3036">
        <v>6</v>
      </c>
      <c r="U3036" s="61">
        <f>Arkusz2!S3036</f>
        <v>0.10163322948359395</v>
      </c>
    </row>
    <row r="3037" spans="1:21">
      <c r="A3037" s="10" t="s">
        <v>625</v>
      </c>
      <c r="B3037">
        <v>3036</v>
      </c>
      <c r="C3037">
        <v>14</v>
      </c>
      <c r="D3037" t="s">
        <v>624</v>
      </c>
      <c r="E3037" t="s">
        <v>146</v>
      </c>
      <c r="F3037" t="s">
        <v>30</v>
      </c>
      <c r="G3037" t="s">
        <v>188</v>
      </c>
      <c r="H3037" t="s">
        <v>188</v>
      </c>
      <c r="I3037" t="s">
        <v>30</v>
      </c>
      <c r="J3037" t="s">
        <v>192</v>
      </c>
      <c r="K3037">
        <v>57</v>
      </c>
      <c r="L3037" t="s">
        <v>36</v>
      </c>
      <c r="M3037" t="s">
        <v>34</v>
      </c>
      <c r="N3037" t="s">
        <v>35</v>
      </c>
      <c r="P3037" t="s">
        <v>265</v>
      </c>
      <c r="Q3037">
        <v>6</v>
      </c>
      <c r="U3037" s="61">
        <f>Arkusz2!S3037</f>
        <v>0.17298255377116797</v>
      </c>
    </row>
    <row r="3038" spans="1:21">
      <c r="A3038" s="10" t="s">
        <v>625</v>
      </c>
      <c r="B3038">
        <v>3037</v>
      </c>
      <c r="C3038">
        <v>14</v>
      </c>
      <c r="D3038" t="s">
        <v>624</v>
      </c>
      <c r="E3038" t="s">
        <v>146</v>
      </c>
      <c r="F3038" t="s">
        <v>188</v>
      </c>
      <c r="G3038" t="s">
        <v>30</v>
      </c>
      <c r="H3038" t="s">
        <v>188</v>
      </c>
      <c r="I3038" t="s">
        <v>30</v>
      </c>
      <c r="J3038" t="s">
        <v>39</v>
      </c>
      <c r="K3038">
        <v>59</v>
      </c>
      <c r="L3038" t="s">
        <v>523</v>
      </c>
      <c r="M3038" t="s">
        <v>37</v>
      </c>
      <c r="N3038" t="s">
        <v>35</v>
      </c>
      <c r="P3038" t="s">
        <v>200</v>
      </c>
      <c r="Q3038">
        <v>6</v>
      </c>
      <c r="T3038" t="s">
        <v>294</v>
      </c>
      <c r="U3038" s="61">
        <f>Arkusz2!S3038</f>
        <v>0.1094694240700843</v>
      </c>
    </row>
    <row r="3039" spans="1:21">
      <c r="A3039" s="10" t="s">
        <v>625</v>
      </c>
      <c r="B3039">
        <v>3038</v>
      </c>
      <c r="C3039">
        <v>14</v>
      </c>
      <c r="D3039" t="s">
        <v>624</v>
      </c>
      <c r="E3039" t="s">
        <v>146</v>
      </c>
      <c r="F3039" t="s">
        <v>188</v>
      </c>
      <c r="G3039" t="s">
        <v>30</v>
      </c>
      <c r="H3039" t="s">
        <v>188</v>
      </c>
      <c r="I3039" t="s">
        <v>30</v>
      </c>
      <c r="J3039" t="s">
        <v>39</v>
      </c>
      <c r="K3039">
        <v>65</v>
      </c>
      <c r="L3039" t="s">
        <v>451</v>
      </c>
      <c r="M3039" t="s">
        <v>34</v>
      </c>
      <c r="N3039" t="s">
        <v>38</v>
      </c>
      <c r="O3039" t="s">
        <v>13</v>
      </c>
      <c r="Q3039">
        <v>6</v>
      </c>
      <c r="U3039" s="61">
        <f>Arkusz2!S3039</f>
        <v>0.18406554276601864</v>
      </c>
    </row>
    <row r="3040" spans="1:21">
      <c r="A3040" s="10" t="s">
        <v>625</v>
      </c>
      <c r="B3040">
        <v>3039</v>
      </c>
      <c r="C3040">
        <v>14</v>
      </c>
      <c r="D3040" t="s">
        <v>624</v>
      </c>
      <c r="E3040" t="s">
        <v>146</v>
      </c>
      <c r="F3040" t="s">
        <v>188</v>
      </c>
      <c r="G3040" t="s">
        <v>30</v>
      </c>
      <c r="H3040" t="s">
        <v>188</v>
      </c>
      <c r="I3040" t="s">
        <v>30</v>
      </c>
      <c r="J3040" t="s">
        <v>39</v>
      </c>
      <c r="K3040">
        <v>73</v>
      </c>
      <c r="L3040" t="s">
        <v>202</v>
      </c>
      <c r="M3040" t="s">
        <v>34</v>
      </c>
      <c r="N3040" t="s">
        <v>35</v>
      </c>
      <c r="P3040" t="s">
        <v>200</v>
      </c>
      <c r="Q3040">
        <v>8</v>
      </c>
      <c r="U3040" s="61">
        <f>Arkusz2!S3040</f>
        <v>3.2071413573108588E-2</v>
      </c>
    </row>
    <row r="3041" spans="1:21">
      <c r="A3041" s="10" t="s">
        <v>625</v>
      </c>
      <c r="B3041">
        <v>3040</v>
      </c>
      <c r="C3041">
        <v>14</v>
      </c>
      <c r="D3041" t="s">
        <v>624</v>
      </c>
      <c r="E3041" t="s">
        <v>146</v>
      </c>
      <c r="F3041" t="s">
        <v>188</v>
      </c>
      <c r="G3041" t="s">
        <v>30</v>
      </c>
      <c r="H3041" t="s">
        <v>188</v>
      </c>
      <c r="I3041" t="s">
        <v>30</v>
      </c>
      <c r="J3041" t="s">
        <v>39</v>
      </c>
      <c r="K3041">
        <v>88</v>
      </c>
      <c r="L3041" t="s">
        <v>523</v>
      </c>
      <c r="M3041" t="s">
        <v>37</v>
      </c>
      <c r="N3041" t="s">
        <v>35</v>
      </c>
      <c r="P3041" t="s">
        <v>387</v>
      </c>
      <c r="Q3041">
        <v>6</v>
      </c>
      <c r="U3041" s="61">
        <f>Arkusz2!S3041</f>
        <v>0.10163322948359395</v>
      </c>
    </row>
    <row r="3042" spans="1:21">
      <c r="A3042" s="10" t="s">
        <v>625</v>
      </c>
      <c r="B3042">
        <v>3041</v>
      </c>
      <c r="C3042">
        <v>14</v>
      </c>
      <c r="D3042" t="s">
        <v>624</v>
      </c>
      <c r="E3042" t="s">
        <v>146</v>
      </c>
      <c r="F3042" t="s">
        <v>30</v>
      </c>
      <c r="G3042" t="s">
        <v>188</v>
      </c>
      <c r="H3042" t="s">
        <v>188</v>
      </c>
      <c r="I3042" t="s">
        <v>30</v>
      </c>
      <c r="J3042" t="s">
        <v>192</v>
      </c>
      <c r="K3042">
        <v>90</v>
      </c>
      <c r="L3042" t="s">
        <v>626</v>
      </c>
      <c r="M3042" t="s">
        <v>34</v>
      </c>
      <c r="N3042" t="s">
        <v>38</v>
      </c>
      <c r="Q3042">
        <v>4</v>
      </c>
      <c r="S3042" t="s">
        <v>296</v>
      </c>
      <c r="U3042" s="61">
        <f>Arkusz2!S3042</f>
        <v>0.14237853206828813</v>
      </c>
    </row>
    <row r="3043" spans="1:21">
      <c r="A3043" s="10" t="s">
        <v>625</v>
      </c>
      <c r="B3043">
        <v>3042</v>
      </c>
      <c r="C3043">
        <v>14</v>
      </c>
      <c r="D3043" t="s">
        <v>624</v>
      </c>
      <c r="E3043" t="s">
        <v>146</v>
      </c>
      <c r="F3043" t="s">
        <v>30</v>
      </c>
      <c r="G3043" t="s">
        <v>188</v>
      </c>
      <c r="H3043" t="s">
        <v>188</v>
      </c>
      <c r="I3043" t="s">
        <v>30</v>
      </c>
      <c r="J3043" t="s">
        <v>192</v>
      </c>
      <c r="K3043" t="s">
        <v>140</v>
      </c>
      <c r="L3043" t="s">
        <v>449</v>
      </c>
      <c r="M3043" t="s">
        <v>43</v>
      </c>
      <c r="N3043" t="s">
        <v>35</v>
      </c>
      <c r="Q3043">
        <v>6</v>
      </c>
      <c r="U3043" s="61">
        <f>Arkusz2!S3043</f>
        <v>0.18406554276601864</v>
      </c>
    </row>
    <row r="3044" spans="1:21">
      <c r="A3044" s="10" t="s">
        <v>627</v>
      </c>
      <c r="B3044">
        <v>3043</v>
      </c>
      <c r="C3044">
        <v>14</v>
      </c>
      <c r="D3044" t="s">
        <v>628</v>
      </c>
      <c r="E3044" t="s">
        <v>187</v>
      </c>
      <c r="F3044" t="s">
        <v>98</v>
      </c>
      <c r="G3044" t="s">
        <v>147</v>
      </c>
      <c r="H3044" t="s">
        <v>147</v>
      </c>
      <c r="I3044" t="s">
        <v>98</v>
      </c>
      <c r="J3044" t="s">
        <v>151</v>
      </c>
      <c r="K3044">
        <v>2</v>
      </c>
      <c r="L3044" t="s">
        <v>102</v>
      </c>
      <c r="M3044" t="s">
        <v>34</v>
      </c>
      <c r="N3044" t="s">
        <v>49</v>
      </c>
      <c r="P3044" t="s">
        <v>108</v>
      </c>
      <c r="Q3044">
        <v>6</v>
      </c>
      <c r="U3044" s="61">
        <f>Arkusz2!S3044</f>
        <v>0.17298255377116797</v>
      </c>
    </row>
    <row r="3045" spans="1:21">
      <c r="A3045" s="10" t="s">
        <v>627</v>
      </c>
      <c r="B3045">
        <v>3044</v>
      </c>
      <c r="C3045">
        <v>14</v>
      </c>
      <c r="D3045" t="s">
        <v>628</v>
      </c>
      <c r="E3045" t="s">
        <v>187</v>
      </c>
      <c r="F3045" t="s">
        <v>98</v>
      </c>
      <c r="G3045" t="s">
        <v>147</v>
      </c>
      <c r="H3045" t="s">
        <v>147</v>
      </c>
      <c r="I3045" t="s">
        <v>98</v>
      </c>
      <c r="J3045" t="s">
        <v>151</v>
      </c>
      <c r="K3045">
        <v>8</v>
      </c>
      <c r="L3045" t="s">
        <v>218</v>
      </c>
      <c r="M3045" t="s">
        <v>43</v>
      </c>
      <c r="N3045" t="s">
        <v>35</v>
      </c>
      <c r="P3045" t="s">
        <v>108</v>
      </c>
      <c r="Q3045">
        <v>8</v>
      </c>
      <c r="U3045" s="61">
        <f>Arkusz2!S3045</f>
        <v>3.2071413573108588E-2</v>
      </c>
    </row>
    <row r="3046" spans="1:21">
      <c r="A3046" s="10" t="s">
        <v>627</v>
      </c>
      <c r="B3046">
        <v>3045</v>
      </c>
      <c r="C3046">
        <v>14</v>
      </c>
      <c r="D3046" t="s">
        <v>628</v>
      </c>
      <c r="E3046" t="s">
        <v>187</v>
      </c>
      <c r="F3046" t="s">
        <v>147</v>
      </c>
      <c r="G3046" t="s">
        <v>98</v>
      </c>
      <c r="H3046" t="s">
        <v>147</v>
      </c>
      <c r="I3046" t="s">
        <v>98</v>
      </c>
      <c r="J3046" t="s">
        <v>317</v>
      </c>
      <c r="K3046">
        <v>11</v>
      </c>
      <c r="L3046" t="s">
        <v>162</v>
      </c>
      <c r="M3046" t="s">
        <v>43</v>
      </c>
      <c r="N3046" t="s">
        <v>35</v>
      </c>
      <c r="P3046" t="s">
        <v>509</v>
      </c>
      <c r="Q3046">
        <v>8</v>
      </c>
      <c r="U3046" s="61">
        <f>Arkusz2!S3046</f>
        <v>3.2071413573108588E-2</v>
      </c>
    </row>
    <row r="3047" spans="1:21">
      <c r="A3047" s="10" t="s">
        <v>627</v>
      </c>
      <c r="B3047">
        <v>3046</v>
      </c>
      <c r="C3047">
        <v>14</v>
      </c>
      <c r="D3047" t="s">
        <v>628</v>
      </c>
      <c r="E3047" t="s">
        <v>187</v>
      </c>
      <c r="F3047" t="s">
        <v>147</v>
      </c>
      <c r="G3047" t="s">
        <v>98</v>
      </c>
      <c r="H3047" t="s">
        <v>147</v>
      </c>
      <c r="I3047" t="s">
        <v>98</v>
      </c>
      <c r="J3047" t="s">
        <v>317</v>
      </c>
      <c r="K3047">
        <v>12</v>
      </c>
      <c r="L3047" t="s">
        <v>464</v>
      </c>
      <c r="M3047" t="s">
        <v>43</v>
      </c>
      <c r="N3047" t="s">
        <v>49</v>
      </c>
      <c r="Q3047">
        <v>5</v>
      </c>
      <c r="U3047" s="61">
        <f>Arkusz2!S3047</f>
        <v>6.1623772780053571E-2</v>
      </c>
    </row>
    <row r="3048" spans="1:21">
      <c r="A3048" s="10" t="s">
        <v>627</v>
      </c>
      <c r="B3048">
        <v>3047</v>
      </c>
      <c r="C3048">
        <v>14</v>
      </c>
      <c r="D3048" t="s">
        <v>628</v>
      </c>
      <c r="E3048" t="s">
        <v>187</v>
      </c>
      <c r="F3048" t="s">
        <v>147</v>
      </c>
      <c r="G3048" t="s">
        <v>98</v>
      </c>
      <c r="H3048" t="s">
        <v>147</v>
      </c>
      <c r="I3048" t="s">
        <v>98</v>
      </c>
      <c r="J3048" t="s">
        <v>317</v>
      </c>
      <c r="K3048">
        <v>12</v>
      </c>
      <c r="L3048" t="s">
        <v>426</v>
      </c>
      <c r="M3048" t="s">
        <v>37</v>
      </c>
      <c r="N3048" t="s">
        <v>35</v>
      </c>
      <c r="P3048" t="s">
        <v>155</v>
      </c>
      <c r="Q3048">
        <v>2</v>
      </c>
      <c r="T3048" t="s">
        <v>295</v>
      </c>
      <c r="U3048" s="61">
        <f>Arkusz2!S3048</f>
        <v>0.11541705031868091</v>
      </c>
    </row>
    <row r="3049" spans="1:21">
      <c r="A3049" s="10" t="s">
        <v>627</v>
      </c>
      <c r="B3049">
        <v>3048</v>
      </c>
      <c r="C3049">
        <v>14</v>
      </c>
      <c r="D3049" t="s">
        <v>628</v>
      </c>
      <c r="E3049" t="s">
        <v>187</v>
      </c>
      <c r="F3049" t="s">
        <v>98</v>
      </c>
      <c r="G3049" t="s">
        <v>147</v>
      </c>
      <c r="H3049" t="s">
        <v>147</v>
      </c>
      <c r="I3049" t="s">
        <v>98</v>
      </c>
      <c r="J3049" t="s">
        <v>151</v>
      </c>
      <c r="K3049">
        <v>14</v>
      </c>
      <c r="L3049" t="s">
        <v>108</v>
      </c>
      <c r="M3049" t="s">
        <v>43</v>
      </c>
      <c r="N3049" t="s">
        <v>38</v>
      </c>
      <c r="O3049" t="s">
        <v>13</v>
      </c>
      <c r="P3049" t="s">
        <v>103</v>
      </c>
      <c r="Q3049">
        <v>8</v>
      </c>
      <c r="U3049" s="61">
        <f>Arkusz2!S3049</f>
        <v>3.2071413573108588E-2</v>
      </c>
    </row>
    <row r="3050" spans="1:21">
      <c r="A3050" s="10" t="s">
        <v>627</v>
      </c>
      <c r="B3050">
        <v>3049</v>
      </c>
      <c r="C3050">
        <v>14</v>
      </c>
      <c r="D3050" t="s">
        <v>628</v>
      </c>
      <c r="E3050" t="s">
        <v>187</v>
      </c>
      <c r="F3050" t="s">
        <v>147</v>
      </c>
      <c r="G3050" t="s">
        <v>98</v>
      </c>
      <c r="H3050" t="s">
        <v>147</v>
      </c>
      <c r="I3050" t="s">
        <v>98</v>
      </c>
      <c r="J3050" t="s">
        <v>317</v>
      </c>
      <c r="K3050">
        <v>15</v>
      </c>
      <c r="L3050" t="s">
        <v>464</v>
      </c>
      <c r="M3050" t="s">
        <v>43</v>
      </c>
      <c r="N3050" t="s">
        <v>35</v>
      </c>
      <c r="P3050" t="s">
        <v>278</v>
      </c>
      <c r="Q3050">
        <v>2</v>
      </c>
      <c r="U3050" s="61">
        <f>Arkusz2!S3050</f>
        <v>0.24668936063690783</v>
      </c>
    </row>
    <row r="3051" spans="1:21">
      <c r="A3051" s="10" t="s">
        <v>627</v>
      </c>
      <c r="B3051">
        <v>3050</v>
      </c>
      <c r="C3051">
        <v>14</v>
      </c>
      <c r="D3051" t="s">
        <v>628</v>
      </c>
      <c r="E3051" t="s">
        <v>187</v>
      </c>
      <c r="F3051" t="s">
        <v>147</v>
      </c>
      <c r="G3051" t="s">
        <v>98</v>
      </c>
      <c r="H3051" t="s">
        <v>147</v>
      </c>
      <c r="I3051" t="s">
        <v>98</v>
      </c>
      <c r="J3051" t="s">
        <v>317</v>
      </c>
      <c r="K3051">
        <v>19</v>
      </c>
      <c r="L3051" t="s">
        <v>278</v>
      </c>
      <c r="M3051" t="s">
        <v>34</v>
      </c>
      <c r="N3051" t="s">
        <v>35</v>
      </c>
      <c r="P3051" t="s">
        <v>509</v>
      </c>
      <c r="Q3051">
        <v>8</v>
      </c>
      <c r="U3051" s="61">
        <f>Arkusz2!S3051</f>
        <v>3.2071413573108588E-2</v>
      </c>
    </row>
    <row r="3052" spans="1:21">
      <c r="A3052" s="10" t="s">
        <v>627</v>
      </c>
      <c r="B3052">
        <v>3051</v>
      </c>
      <c r="C3052">
        <v>14</v>
      </c>
      <c r="D3052" t="s">
        <v>628</v>
      </c>
      <c r="E3052" t="s">
        <v>187</v>
      </c>
      <c r="F3052" t="s">
        <v>98</v>
      </c>
      <c r="G3052" t="s">
        <v>147</v>
      </c>
      <c r="H3052" t="s">
        <v>147</v>
      </c>
      <c r="I3052" t="s">
        <v>98</v>
      </c>
      <c r="J3052" t="s">
        <v>151</v>
      </c>
      <c r="K3052">
        <v>20</v>
      </c>
      <c r="L3052" t="s">
        <v>103</v>
      </c>
      <c r="M3052" t="s">
        <v>43</v>
      </c>
      <c r="N3052" t="s">
        <v>49</v>
      </c>
      <c r="P3052" t="s">
        <v>218</v>
      </c>
      <c r="Q3052">
        <v>6</v>
      </c>
      <c r="U3052" s="61">
        <f>Arkusz2!S3052</f>
        <v>0.17298255377116797</v>
      </c>
    </row>
    <row r="3053" spans="1:21">
      <c r="A3053" s="10" t="s">
        <v>627</v>
      </c>
      <c r="B3053">
        <v>3052</v>
      </c>
      <c r="C3053">
        <v>14</v>
      </c>
      <c r="D3053" t="s">
        <v>628</v>
      </c>
      <c r="E3053" t="s">
        <v>187</v>
      </c>
      <c r="F3053" t="s">
        <v>98</v>
      </c>
      <c r="G3053" t="s">
        <v>147</v>
      </c>
      <c r="H3053" t="s">
        <v>147</v>
      </c>
      <c r="I3053" t="s">
        <v>98</v>
      </c>
      <c r="J3053" t="s">
        <v>151</v>
      </c>
      <c r="K3053">
        <v>22</v>
      </c>
      <c r="L3053" t="s">
        <v>102</v>
      </c>
      <c r="M3053" t="s">
        <v>34</v>
      </c>
      <c r="N3053" t="s">
        <v>49</v>
      </c>
      <c r="P3053" t="s">
        <v>114</v>
      </c>
      <c r="Q3053">
        <v>6</v>
      </c>
      <c r="U3053" s="61">
        <f>Arkusz2!S3053</f>
        <v>0.17298255377116797</v>
      </c>
    </row>
    <row r="3054" spans="1:21">
      <c r="A3054" s="10" t="s">
        <v>627</v>
      </c>
      <c r="B3054">
        <v>3053</v>
      </c>
      <c r="C3054">
        <v>14</v>
      </c>
      <c r="D3054" t="s">
        <v>628</v>
      </c>
      <c r="E3054" t="s">
        <v>187</v>
      </c>
      <c r="F3054" t="s">
        <v>147</v>
      </c>
      <c r="G3054" t="s">
        <v>98</v>
      </c>
      <c r="H3054" t="s">
        <v>147</v>
      </c>
      <c r="I3054" t="s">
        <v>98</v>
      </c>
      <c r="J3054" t="s">
        <v>317</v>
      </c>
      <c r="K3054">
        <v>27</v>
      </c>
      <c r="L3054" t="s">
        <v>253</v>
      </c>
      <c r="M3054" t="s">
        <v>34</v>
      </c>
      <c r="N3054" t="s">
        <v>35</v>
      </c>
      <c r="P3054" t="s">
        <v>613</v>
      </c>
      <c r="Q3054">
        <v>8</v>
      </c>
      <c r="U3054" s="61">
        <f>Arkusz2!S3054</f>
        <v>3.2071413573108588E-2</v>
      </c>
    </row>
    <row r="3055" spans="1:21">
      <c r="A3055" s="10" t="s">
        <v>627</v>
      </c>
      <c r="B3055">
        <v>3054</v>
      </c>
      <c r="C3055">
        <v>14</v>
      </c>
      <c r="D3055" t="s">
        <v>628</v>
      </c>
      <c r="E3055" t="s">
        <v>187</v>
      </c>
      <c r="F3055" t="s">
        <v>98</v>
      </c>
      <c r="G3055" t="s">
        <v>147</v>
      </c>
      <c r="H3055" t="s">
        <v>147</v>
      </c>
      <c r="I3055" t="s">
        <v>98</v>
      </c>
      <c r="J3055" t="s">
        <v>151</v>
      </c>
      <c r="K3055">
        <v>33</v>
      </c>
      <c r="L3055" t="s">
        <v>103</v>
      </c>
      <c r="M3055" t="s">
        <v>37</v>
      </c>
      <c r="N3055" t="s">
        <v>49</v>
      </c>
      <c r="P3055" t="s">
        <v>218</v>
      </c>
      <c r="Q3055">
        <v>6</v>
      </c>
      <c r="T3055" t="s">
        <v>295</v>
      </c>
      <c r="U3055" s="61">
        <f>Arkusz2!S3055</f>
        <v>7.6926995697442255E-2</v>
      </c>
    </row>
    <row r="3056" spans="1:21">
      <c r="A3056" s="10" t="s">
        <v>627</v>
      </c>
      <c r="B3056">
        <v>3055</v>
      </c>
      <c r="C3056">
        <v>14</v>
      </c>
      <c r="D3056" t="s">
        <v>628</v>
      </c>
      <c r="E3056" t="s">
        <v>187</v>
      </c>
      <c r="F3056" t="s">
        <v>147</v>
      </c>
      <c r="G3056" t="s">
        <v>98</v>
      </c>
      <c r="H3056" t="s">
        <v>147</v>
      </c>
      <c r="I3056" t="s">
        <v>98</v>
      </c>
      <c r="J3056" t="s">
        <v>317</v>
      </c>
      <c r="K3056">
        <v>33</v>
      </c>
      <c r="L3056" t="s">
        <v>509</v>
      </c>
      <c r="M3056" t="s">
        <v>43</v>
      </c>
      <c r="N3056" t="s">
        <v>35</v>
      </c>
      <c r="P3056" t="s">
        <v>155</v>
      </c>
      <c r="Q3056">
        <v>8</v>
      </c>
      <c r="U3056" s="61">
        <f>Arkusz2!S3056</f>
        <v>3.2071413573108588E-2</v>
      </c>
    </row>
    <row r="3057" spans="1:21">
      <c r="A3057" s="10" t="s">
        <v>627</v>
      </c>
      <c r="B3057">
        <v>3056</v>
      </c>
      <c r="C3057">
        <v>14</v>
      </c>
      <c r="D3057" t="s">
        <v>628</v>
      </c>
      <c r="E3057" t="s">
        <v>187</v>
      </c>
      <c r="F3057" t="s">
        <v>98</v>
      </c>
      <c r="G3057" t="s">
        <v>147</v>
      </c>
      <c r="H3057" t="s">
        <v>147</v>
      </c>
      <c r="I3057" t="s">
        <v>98</v>
      </c>
      <c r="J3057" t="s">
        <v>151</v>
      </c>
      <c r="K3057">
        <v>41</v>
      </c>
      <c r="L3057" t="s">
        <v>431</v>
      </c>
      <c r="M3057" t="s">
        <v>43</v>
      </c>
      <c r="N3057" t="s">
        <v>38</v>
      </c>
      <c r="P3057" t="s">
        <v>114</v>
      </c>
      <c r="Q3057">
        <v>8</v>
      </c>
      <c r="U3057" s="61">
        <f>Arkusz2!S3057</f>
        <v>3.2071413573108588E-2</v>
      </c>
    </row>
    <row r="3058" spans="1:21">
      <c r="A3058" s="10" t="s">
        <v>627</v>
      </c>
      <c r="B3058">
        <v>3057</v>
      </c>
      <c r="C3058">
        <v>14</v>
      </c>
      <c r="D3058" t="s">
        <v>628</v>
      </c>
      <c r="E3058" t="s">
        <v>187</v>
      </c>
      <c r="F3058" t="s">
        <v>98</v>
      </c>
      <c r="G3058" t="s">
        <v>147</v>
      </c>
      <c r="H3058" t="s">
        <v>147</v>
      </c>
      <c r="I3058" t="s">
        <v>98</v>
      </c>
      <c r="J3058" t="s">
        <v>151</v>
      </c>
      <c r="K3058">
        <v>43</v>
      </c>
      <c r="L3058" t="s">
        <v>114</v>
      </c>
      <c r="M3058" t="s">
        <v>34</v>
      </c>
      <c r="N3058" t="s">
        <v>49</v>
      </c>
      <c r="P3058" t="s">
        <v>103</v>
      </c>
      <c r="Q3058">
        <v>8</v>
      </c>
      <c r="U3058" s="61">
        <f>Arkusz2!S3058</f>
        <v>3.2071413573108588E-2</v>
      </c>
    </row>
    <row r="3059" spans="1:21">
      <c r="A3059" s="10" t="s">
        <v>627</v>
      </c>
      <c r="B3059">
        <v>3058</v>
      </c>
      <c r="C3059">
        <v>14</v>
      </c>
      <c r="D3059" t="s">
        <v>628</v>
      </c>
      <c r="E3059" t="s">
        <v>187</v>
      </c>
      <c r="F3059" t="s">
        <v>98</v>
      </c>
      <c r="G3059" t="s">
        <v>147</v>
      </c>
      <c r="H3059" t="s">
        <v>147</v>
      </c>
      <c r="I3059" t="s">
        <v>98</v>
      </c>
      <c r="J3059" t="s">
        <v>151</v>
      </c>
      <c r="K3059">
        <v>44</v>
      </c>
      <c r="L3059" t="s">
        <v>342</v>
      </c>
      <c r="M3059" t="s">
        <v>43</v>
      </c>
      <c r="N3059" t="s">
        <v>35</v>
      </c>
      <c r="P3059" t="s">
        <v>218</v>
      </c>
      <c r="Q3059">
        <v>7</v>
      </c>
      <c r="U3059" s="61">
        <f>Arkusz2!S3059</f>
        <v>1.1407995836332216E-2</v>
      </c>
    </row>
    <row r="3060" spans="1:21">
      <c r="A3060" s="10" t="s">
        <v>627</v>
      </c>
      <c r="B3060">
        <v>3059</v>
      </c>
      <c r="C3060">
        <v>14</v>
      </c>
      <c r="D3060" t="s">
        <v>628</v>
      </c>
      <c r="E3060" t="s">
        <v>187</v>
      </c>
      <c r="F3060" t="s">
        <v>147</v>
      </c>
      <c r="G3060" t="s">
        <v>98</v>
      </c>
      <c r="H3060" t="s">
        <v>147</v>
      </c>
      <c r="I3060" t="s">
        <v>98</v>
      </c>
      <c r="J3060" t="s">
        <v>317</v>
      </c>
      <c r="K3060" t="s">
        <v>258</v>
      </c>
      <c r="L3060" t="s">
        <v>162</v>
      </c>
      <c r="M3060" t="s">
        <v>37</v>
      </c>
      <c r="N3060" t="s">
        <v>38</v>
      </c>
      <c r="O3060" t="s">
        <v>13</v>
      </c>
      <c r="P3060" t="s">
        <v>155</v>
      </c>
      <c r="Q3060">
        <v>6</v>
      </c>
      <c r="T3060" t="s">
        <v>294</v>
      </c>
      <c r="U3060" s="61">
        <f>Arkusz2!S3060</f>
        <v>0.1094694240700843</v>
      </c>
    </row>
    <row r="3061" spans="1:21">
      <c r="A3061" s="10" t="s">
        <v>627</v>
      </c>
      <c r="B3061">
        <v>3060</v>
      </c>
      <c r="C3061">
        <v>14</v>
      </c>
      <c r="D3061" t="s">
        <v>628</v>
      </c>
      <c r="E3061" t="s">
        <v>187</v>
      </c>
      <c r="F3061" t="s">
        <v>147</v>
      </c>
      <c r="G3061" t="s">
        <v>98</v>
      </c>
      <c r="H3061" t="s">
        <v>147</v>
      </c>
      <c r="I3061" t="s">
        <v>98</v>
      </c>
      <c r="J3061" t="s">
        <v>317</v>
      </c>
      <c r="K3061">
        <v>48</v>
      </c>
      <c r="L3061" t="s">
        <v>150</v>
      </c>
      <c r="M3061" t="s">
        <v>34</v>
      </c>
      <c r="N3061" t="s">
        <v>38</v>
      </c>
      <c r="P3061" t="s">
        <v>363</v>
      </c>
      <c r="Q3061">
        <v>5</v>
      </c>
      <c r="U3061" s="61">
        <f>Arkusz2!S3061</f>
        <v>5.7394673231095802E-2</v>
      </c>
    </row>
    <row r="3062" spans="1:21">
      <c r="A3062" s="10" t="s">
        <v>627</v>
      </c>
      <c r="B3062">
        <v>3061</v>
      </c>
      <c r="C3062">
        <v>14</v>
      </c>
      <c r="D3062" t="s">
        <v>628</v>
      </c>
      <c r="E3062" t="s">
        <v>187</v>
      </c>
      <c r="F3062" t="s">
        <v>147</v>
      </c>
      <c r="G3062" t="s">
        <v>98</v>
      </c>
      <c r="H3062" t="s">
        <v>147</v>
      </c>
      <c r="I3062" t="s">
        <v>98</v>
      </c>
      <c r="J3062" t="s">
        <v>317</v>
      </c>
      <c r="K3062">
        <v>49</v>
      </c>
      <c r="L3062" t="s">
        <v>162</v>
      </c>
      <c r="M3062" t="s">
        <v>34</v>
      </c>
      <c r="N3062" t="s">
        <v>38</v>
      </c>
      <c r="O3062" t="s">
        <v>13</v>
      </c>
      <c r="P3062" t="s">
        <v>253</v>
      </c>
      <c r="Q3062">
        <v>8</v>
      </c>
      <c r="U3062" s="61">
        <f>Arkusz2!S3062</f>
        <v>3.2071413573108588E-2</v>
      </c>
    </row>
    <row r="3063" spans="1:21">
      <c r="A3063" s="10" t="s">
        <v>627</v>
      </c>
      <c r="B3063">
        <v>3062</v>
      </c>
      <c r="C3063">
        <v>14</v>
      </c>
      <c r="D3063" t="s">
        <v>628</v>
      </c>
      <c r="E3063" t="s">
        <v>187</v>
      </c>
      <c r="F3063" t="s">
        <v>147</v>
      </c>
      <c r="G3063" t="s">
        <v>98</v>
      </c>
      <c r="H3063" t="s">
        <v>147</v>
      </c>
      <c r="I3063" t="s">
        <v>98</v>
      </c>
      <c r="J3063" t="s">
        <v>317</v>
      </c>
      <c r="K3063">
        <v>51</v>
      </c>
      <c r="L3063" t="s">
        <v>160</v>
      </c>
      <c r="M3063" t="s">
        <v>34</v>
      </c>
      <c r="N3063" t="s">
        <v>35</v>
      </c>
      <c r="P3063" t="s">
        <v>259</v>
      </c>
      <c r="Q3063">
        <v>8</v>
      </c>
      <c r="T3063" t="s">
        <v>294</v>
      </c>
      <c r="U3063" s="61">
        <f>Arkusz2!S3063</f>
        <v>3.4751679019966467E-2</v>
      </c>
    </row>
    <row r="3064" spans="1:21">
      <c r="A3064" s="10" t="s">
        <v>627</v>
      </c>
      <c r="B3064">
        <v>3063</v>
      </c>
      <c r="C3064">
        <v>14</v>
      </c>
      <c r="D3064" t="s">
        <v>628</v>
      </c>
      <c r="E3064" t="s">
        <v>187</v>
      </c>
      <c r="F3064" t="s">
        <v>147</v>
      </c>
      <c r="G3064" t="s">
        <v>98</v>
      </c>
      <c r="H3064" t="s">
        <v>147</v>
      </c>
      <c r="I3064" t="s">
        <v>98</v>
      </c>
      <c r="J3064" t="s">
        <v>317</v>
      </c>
      <c r="K3064">
        <v>56</v>
      </c>
      <c r="L3064" t="s">
        <v>162</v>
      </c>
      <c r="M3064" t="s">
        <v>34</v>
      </c>
      <c r="N3064" t="s">
        <v>38</v>
      </c>
      <c r="P3064" t="s">
        <v>253</v>
      </c>
      <c r="Q3064">
        <v>6</v>
      </c>
      <c r="U3064" s="61">
        <f>Arkusz2!S3064</f>
        <v>0.17298255377116797</v>
      </c>
    </row>
    <row r="3065" spans="1:21">
      <c r="A3065" s="10" t="s">
        <v>627</v>
      </c>
      <c r="B3065">
        <v>3064</v>
      </c>
      <c r="C3065">
        <v>14</v>
      </c>
      <c r="D3065" t="s">
        <v>628</v>
      </c>
      <c r="E3065" t="s">
        <v>187</v>
      </c>
      <c r="F3065" t="s">
        <v>98</v>
      </c>
      <c r="G3065" t="s">
        <v>147</v>
      </c>
      <c r="H3065" t="s">
        <v>147</v>
      </c>
      <c r="I3065" t="s">
        <v>98</v>
      </c>
      <c r="J3065" t="s">
        <v>151</v>
      </c>
      <c r="K3065">
        <v>59</v>
      </c>
      <c r="L3065" t="s">
        <v>102</v>
      </c>
      <c r="M3065" t="s">
        <v>34</v>
      </c>
      <c r="N3065" t="s">
        <v>35</v>
      </c>
      <c r="P3065" t="s">
        <v>218</v>
      </c>
      <c r="Q3065">
        <v>6</v>
      </c>
      <c r="U3065" s="61">
        <f>Arkusz2!S3065</f>
        <v>0.17298255377116797</v>
      </c>
    </row>
    <row r="3066" spans="1:21">
      <c r="A3066" s="10" t="s">
        <v>627</v>
      </c>
      <c r="B3066">
        <v>3065</v>
      </c>
      <c r="C3066">
        <v>14</v>
      </c>
      <c r="D3066" t="s">
        <v>628</v>
      </c>
      <c r="E3066" t="s">
        <v>187</v>
      </c>
      <c r="F3066" t="s">
        <v>147</v>
      </c>
      <c r="G3066" t="s">
        <v>98</v>
      </c>
      <c r="H3066" t="s">
        <v>147</v>
      </c>
      <c r="I3066" t="s">
        <v>98</v>
      </c>
      <c r="J3066" t="s">
        <v>317</v>
      </c>
      <c r="K3066">
        <v>63</v>
      </c>
      <c r="L3066" t="s">
        <v>259</v>
      </c>
      <c r="M3066" t="s">
        <v>43</v>
      </c>
      <c r="N3066" t="s">
        <v>35</v>
      </c>
      <c r="Q3066">
        <v>8</v>
      </c>
      <c r="S3066" t="s">
        <v>296</v>
      </c>
      <c r="U3066" s="61">
        <f>Arkusz2!S3066</f>
        <v>6.0950324382530965E-2</v>
      </c>
    </row>
    <row r="3067" spans="1:21">
      <c r="A3067" s="10" t="s">
        <v>627</v>
      </c>
      <c r="B3067">
        <v>3066</v>
      </c>
      <c r="C3067">
        <v>14</v>
      </c>
      <c r="D3067" t="s">
        <v>628</v>
      </c>
      <c r="E3067" t="s">
        <v>187</v>
      </c>
      <c r="F3067" t="s">
        <v>98</v>
      </c>
      <c r="G3067" t="s">
        <v>147</v>
      </c>
      <c r="H3067" t="s">
        <v>147</v>
      </c>
      <c r="I3067" t="s">
        <v>98</v>
      </c>
      <c r="J3067" t="s">
        <v>151</v>
      </c>
      <c r="K3067">
        <v>73</v>
      </c>
      <c r="L3067" t="s">
        <v>219</v>
      </c>
      <c r="M3067" t="s">
        <v>34</v>
      </c>
      <c r="N3067" t="s">
        <v>38</v>
      </c>
      <c r="Q3067">
        <v>8</v>
      </c>
      <c r="S3067" t="s">
        <v>296</v>
      </c>
      <c r="U3067" s="61">
        <f>Arkusz2!S3067</f>
        <v>6.0950324382530965E-2</v>
      </c>
    </row>
    <row r="3068" spans="1:21">
      <c r="A3068" s="10" t="s">
        <v>627</v>
      </c>
      <c r="B3068">
        <v>3067</v>
      </c>
      <c r="C3068">
        <v>14</v>
      </c>
      <c r="D3068" t="s">
        <v>628</v>
      </c>
      <c r="E3068" t="s">
        <v>187</v>
      </c>
      <c r="F3068" t="s">
        <v>147</v>
      </c>
      <c r="G3068" t="s">
        <v>98</v>
      </c>
      <c r="H3068" t="s">
        <v>147</v>
      </c>
      <c r="I3068" t="s">
        <v>98</v>
      </c>
      <c r="J3068" t="s">
        <v>317</v>
      </c>
      <c r="K3068">
        <v>74</v>
      </c>
      <c r="L3068" t="s">
        <v>464</v>
      </c>
      <c r="M3068" t="s">
        <v>43</v>
      </c>
      <c r="N3068" t="s">
        <v>49</v>
      </c>
      <c r="P3068" t="s">
        <v>253</v>
      </c>
      <c r="Q3068">
        <v>8</v>
      </c>
      <c r="U3068" s="61">
        <f>Arkusz2!S3068</f>
        <v>3.2071413573108588E-2</v>
      </c>
    </row>
    <row r="3069" spans="1:21">
      <c r="A3069" s="10" t="s">
        <v>627</v>
      </c>
      <c r="B3069">
        <v>3068</v>
      </c>
      <c r="C3069">
        <v>14</v>
      </c>
      <c r="D3069" t="s">
        <v>628</v>
      </c>
      <c r="E3069" t="s">
        <v>187</v>
      </c>
      <c r="F3069" t="s">
        <v>98</v>
      </c>
      <c r="G3069" t="s">
        <v>147</v>
      </c>
      <c r="H3069" t="s">
        <v>147</v>
      </c>
      <c r="I3069" t="s">
        <v>98</v>
      </c>
      <c r="J3069" t="s">
        <v>151</v>
      </c>
      <c r="K3069">
        <v>75</v>
      </c>
      <c r="L3069" t="s">
        <v>103</v>
      </c>
      <c r="M3069" t="s">
        <v>37</v>
      </c>
      <c r="N3069" t="s">
        <v>35</v>
      </c>
      <c r="P3069" t="s">
        <v>114</v>
      </c>
      <c r="Q3069">
        <v>6</v>
      </c>
      <c r="U3069" s="61">
        <f>Arkusz2!S3069</f>
        <v>0.10163322948359395</v>
      </c>
    </row>
    <row r="3070" spans="1:21">
      <c r="A3070" s="10" t="s">
        <v>627</v>
      </c>
      <c r="B3070">
        <v>3069</v>
      </c>
      <c r="C3070">
        <v>14</v>
      </c>
      <c r="D3070" t="s">
        <v>628</v>
      </c>
      <c r="E3070" t="s">
        <v>187</v>
      </c>
      <c r="F3070" t="s">
        <v>98</v>
      </c>
      <c r="G3070" t="s">
        <v>147</v>
      </c>
      <c r="H3070" t="s">
        <v>147</v>
      </c>
      <c r="I3070" t="s">
        <v>98</v>
      </c>
      <c r="J3070" t="s">
        <v>151</v>
      </c>
      <c r="K3070">
        <v>76</v>
      </c>
      <c r="L3070" t="s">
        <v>274</v>
      </c>
      <c r="M3070" t="s">
        <v>43</v>
      </c>
      <c r="N3070" t="s">
        <v>38</v>
      </c>
      <c r="O3070" t="s">
        <v>13</v>
      </c>
      <c r="P3070" t="s">
        <v>431</v>
      </c>
      <c r="Q3070">
        <v>1</v>
      </c>
      <c r="U3070" s="61">
        <f>Arkusz2!S3070</f>
        <v>0.54692167493771915</v>
      </c>
    </row>
    <row r="3071" spans="1:21">
      <c r="A3071" s="10" t="s">
        <v>627</v>
      </c>
      <c r="B3071">
        <v>3070</v>
      </c>
      <c r="C3071">
        <v>14</v>
      </c>
      <c r="D3071" t="s">
        <v>628</v>
      </c>
      <c r="E3071" t="s">
        <v>187</v>
      </c>
      <c r="F3071" t="s">
        <v>147</v>
      </c>
      <c r="G3071" t="s">
        <v>98</v>
      </c>
      <c r="H3071" t="s">
        <v>147</v>
      </c>
      <c r="I3071" t="s">
        <v>98</v>
      </c>
      <c r="J3071" t="s">
        <v>317</v>
      </c>
      <c r="K3071">
        <v>77</v>
      </c>
      <c r="L3071" t="s">
        <v>253</v>
      </c>
      <c r="M3071" t="s">
        <v>34</v>
      </c>
      <c r="N3071" t="s">
        <v>35</v>
      </c>
      <c r="Q3071">
        <v>8</v>
      </c>
      <c r="U3071" s="61">
        <f>Arkusz2!S3071</f>
        <v>3.4502880732867523E-2</v>
      </c>
    </row>
    <row r="3072" spans="1:21">
      <c r="A3072" s="10" t="s">
        <v>627</v>
      </c>
      <c r="B3072">
        <v>3071</v>
      </c>
      <c r="C3072">
        <v>14</v>
      </c>
      <c r="D3072" t="s">
        <v>628</v>
      </c>
      <c r="E3072" t="s">
        <v>187</v>
      </c>
      <c r="F3072" t="s">
        <v>98</v>
      </c>
      <c r="G3072" t="s">
        <v>147</v>
      </c>
      <c r="H3072" t="s">
        <v>147</v>
      </c>
      <c r="I3072" t="s">
        <v>98</v>
      </c>
      <c r="J3072" t="s">
        <v>151</v>
      </c>
      <c r="K3072">
        <v>83</v>
      </c>
      <c r="L3072" t="s">
        <v>103</v>
      </c>
      <c r="M3072" t="s">
        <v>43</v>
      </c>
      <c r="N3072" t="s">
        <v>35</v>
      </c>
      <c r="P3072" t="s">
        <v>431</v>
      </c>
      <c r="Q3072">
        <v>8</v>
      </c>
      <c r="U3072" s="61">
        <f>Arkusz2!S3072</f>
        <v>3.2071413573108588E-2</v>
      </c>
    </row>
    <row r="3073" spans="1:21">
      <c r="A3073" s="10" t="s">
        <v>627</v>
      </c>
      <c r="B3073">
        <v>3072</v>
      </c>
      <c r="C3073">
        <v>14</v>
      </c>
      <c r="D3073" t="s">
        <v>628</v>
      </c>
      <c r="E3073" t="s">
        <v>187</v>
      </c>
      <c r="F3073" t="s">
        <v>147</v>
      </c>
      <c r="G3073" t="s">
        <v>98</v>
      </c>
      <c r="H3073" t="s">
        <v>147</v>
      </c>
      <c r="I3073" t="s">
        <v>98</v>
      </c>
      <c r="J3073" t="s">
        <v>317</v>
      </c>
      <c r="K3073">
        <v>85</v>
      </c>
      <c r="L3073" t="s">
        <v>363</v>
      </c>
      <c r="M3073" t="s">
        <v>34</v>
      </c>
      <c r="N3073" t="s">
        <v>49</v>
      </c>
      <c r="Q3073">
        <v>8</v>
      </c>
      <c r="U3073" s="61">
        <f>Arkusz2!S3073</f>
        <v>3.4502880732867523E-2</v>
      </c>
    </row>
    <row r="3074" spans="1:21">
      <c r="A3074" s="10" t="s">
        <v>634</v>
      </c>
      <c r="B3074">
        <v>3073</v>
      </c>
      <c r="C3074">
        <v>15</v>
      </c>
      <c r="D3074" t="s">
        <v>635</v>
      </c>
      <c r="E3074" t="s">
        <v>29</v>
      </c>
      <c r="F3074" t="s">
        <v>188</v>
      </c>
      <c r="G3074" t="s">
        <v>31</v>
      </c>
      <c r="H3074" t="s">
        <v>31</v>
      </c>
      <c r="I3074" t="s">
        <v>188</v>
      </c>
      <c r="J3074" t="s">
        <v>32</v>
      </c>
      <c r="K3074">
        <v>2</v>
      </c>
      <c r="L3074" t="s">
        <v>546</v>
      </c>
      <c r="M3074" t="s">
        <v>43</v>
      </c>
      <c r="N3074" t="s">
        <v>35</v>
      </c>
      <c r="P3074" t="s">
        <v>191</v>
      </c>
      <c r="Q3074">
        <v>8</v>
      </c>
      <c r="U3074" s="61">
        <f>Arkusz2!S3074</f>
        <v>3.2071413573108588E-2</v>
      </c>
    </row>
    <row r="3075" spans="1:21">
      <c r="A3075" s="10" t="s">
        <v>634</v>
      </c>
      <c r="B3075">
        <v>3074</v>
      </c>
      <c r="C3075">
        <v>15</v>
      </c>
      <c r="D3075" t="s">
        <v>635</v>
      </c>
      <c r="E3075" t="s">
        <v>29</v>
      </c>
      <c r="F3075" t="s">
        <v>188</v>
      </c>
      <c r="G3075" t="s">
        <v>31</v>
      </c>
      <c r="H3075" t="s">
        <v>31</v>
      </c>
      <c r="I3075" t="s">
        <v>188</v>
      </c>
      <c r="J3075" t="s">
        <v>32</v>
      </c>
      <c r="K3075">
        <v>4</v>
      </c>
      <c r="L3075" t="s">
        <v>451</v>
      </c>
      <c r="M3075" t="s">
        <v>43</v>
      </c>
      <c r="N3075" t="s">
        <v>49</v>
      </c>
      <c r="Q3075">
        <v>4</v>
      </c>
      <c r="S3075" t="s">
        <v>296</v>
      </c>
      <c r="U3075" s="61">
        <f>Arkusz2!S3075</f>
        <v>0.14237853206828813</v>
      </c>
    </row>
    <row r="3076" spans="1:21">
      <c r="A3076" s="10" t="s">
        <v>634</v>
      </c>
      <c r="B3076">
        <v>3075</v>
      </c>
      <c r="C3076">
        <v>15</v>
      </c>
      <c r="D3076" t="s">
        <v>635</v>
      </c>
      <c r="E3076" t="s">
        <v>29</v>
      </c>
      <c r="F3076" t="s">
        <v>188</v>
      </c>
      <c r="G3076" t="s">
        <v>31</v>
      </c>
      <c r="H3076" t="s">
        <v>31</v>
      </c>
      <c r="I3076" t="s">
        <v>188</v>
      </c>
      <c r="J3076" t="s">
        <v>32</v>
      </c>
      <c r="K3076">
        <v>5</v>
      </c>
      <c r="L3076" t="s">
        <v>546</v>
      </c>
      <c r="M3076" t="s">
        <v>43</v>
      </c>
      <c r="N3076" t="s">
        <v>49</v>
      </c>
      <c r="P3076" t="s">
        <v>201</v>
      </c>
      <c r="Q3076">
        <v>8</v>
      </c>
      <c r="T3076" t="s">
        <v>294</v>
      </c>
      <c r="U3076" s="61">
        <f>Arkusz2!S3076</f>
        <v>3.4751679019966467E-2</v>
      </c>
    </row>
    <row r="3077" spans="1:21">
      <c r="A3077" s="10" t="s">
        <v>634</v>
      </c>
      <c r="B3077">
        <v>3076</v>
      </c>
      <c r="C3077">
        <v>15</v>
      </c>
      <c r="D3077" t="s">
        <v>635</v>
      </c>
      <c r="E3077" t="s">
        <v>29</v>
      </c>
      <c r="F3077" t="s">
        <v>188</v>
      </c>
      <c r="G3077" t="s">
        <v>31</v>
      </c>
      <c r="H3077" t="s">
        <v>31</v>
      </c>
      <c r="I3077" t="s">
        <v>188</v>
      </c>
      <c r="J3077" t="s">
        <v>32</v>
      </c>
      <c r="K3077">
        <v>5</v>
      </c>
      <c r="L3077" t="s">
        <v>387</v>
      </c>
      <c r="M3077" t="s">
        <v>37</v>
      </c>
      <c r="N3077" t="s">
        <v>49</v>
      </c>
      <c r="P3077" t="s">
        <v>221</v>
      </c>
      <c r="Q3077">
        <v>6</v>
      </c>
      <c r="T3077" t="s">
        <v>295</v>
      </c>
      <c r="U3077" s="61">
        <f>Arkusz2!S3077</f>
        <v>7.6926995697442255E-2</v>
      </c>
    </row>
    <row r="3078" spans="1:21">
      <c r="A3078" s="10" t="s">
        <v>634</v>
      </c>
      <c r="B3078">
        <v>3077</v>
      </c>
      <c r="C3078">
        <v>15</v>
      </c>
      <c r="D3078" t="s">
        <v>635</v>
      </c>
      <c r="E3078" t="s">
        <v>29</v>
      </c>
      <c r="F3078" t="s">
        <v>188</v>
      </c>
      <c r="G3078" t="s">
        <v>31</v>
      </c>
      <c r="H3078" t="s">
        <v>31</v>
      </c>
      <c r="I3078" t="s">
        <v>188</v>
      </c>
      <c r="J3078" t="s">
        <v>32</v>
      </c>
      <c r="K3078">
        <v>5</v>
      </c>
      <c r="L3078" t="s">
        <v>312</v>
      </c>
      <c r="M3078" t="s">
        <v>37</v>
      </c>
      <c r="N3078" t="s">
        <v>35</v>
      </c>
      <c r="P3078" t="s">
        <v>387</v>
      </c>
      <c r="Q3078">
        <v>1</v>
      </c>
      <c r="T3078" t="s">
        <v>295</v>
      </c>
      <c r="U3078" s="61">
        <f>Arkusz2!S3078</f>
        <v>0.32476129565903694</v>
      </c>
    </row>
    <row r="3079" spans="1:21">
      <c r="A3079" s="10" t="s">
        <v>634</v>
      </c>
      <c r="B3079">
        <v>3078</v>
      </c>
      <c r="C3079">
        <v>15</v>
      </c>
      <c r="D3079" t="s">
        <v>635</v>
      </c>
      <c r="E3079" t="s">
        <v>29</v>
      </c>
      <c r="F3079" t="s">
        <v>188</v>
      </c>
      <c r="G3079" t="s">
        <v>31</v>
      </c>
      <c r="H3079" t="s">
        <v>31</v>
      </c>
      <c r="I3079" t="s">
        <v>188</v>
      </c>
      <c r="J3079" t="s">
        <v>32</v>
      </c>
      <c r="K3079">
        <v>11</v>
      </c>
      <c r="L3079" t="s">
        <v>451</v>
      </c>
      <c r="M3079" t="s">
        <v>43</v>
      </c>
      <c r="N3079" t="s">
        <v>35</v>
      </c>
      <c r="P3079" t="s">
        <v>201</v>
      </c>
      <c r="Q3079">
        <v>8</v>
      </c>
      <c r="U3079" s="61">
        <f>Arkusz2!S3079</f>
        <v>3.2071413573108588E-2</v>
      </c>
    </row>
    <row r="3080" spans="1:21">
      <c r="A3080" s="10" t="s">
        <v>634</v>
      </c>
      <c r="B3080">
        <v>3079</v>
      </c>
      <c r="C3080">
        <v>15</v>
      </c>
      <c r="D3080" t="s">
        <v>635</v>
      </c>
      <c r="E3080" t="s">
        <v>29</v>
      </c>
      <c r="F3080" t="s">
        <v>31</v>
      </c>
      <c r="G3080" t="s">
        <v>188</v>
      </c>
      <c r="H3080" t="s">
        <v>31</v>
      </c>
      <c r="I3080" t="s">
        <v>188</v>
      </c>
      <c r="J3080" t="s">
        <v>192</v>
      </c>
      <c r="K3080">
        <v>18</v>
      </c>
      <c r="L3080" t="s">
        <v>52</v>
      </c>
      <c r="M3080" t="s">
        <v>34</v>
      </c>
      <c r="N3080" t="s">
        <v>35</v>
      </c>
      <c r="P3080" t="s">
        <v>249</v>
      </c>
      <c r="Q3080">
        <v>8</v>
      </c>
      <c r="U3080" s="61">
        <f>Arkusz2!S3080</f>
        <v>3.2071413573108588E-2</v>
      </c>
    </row>
    <row r="3081" spans="1:21">
      <c r="A3081" s="10" t="s">
        <v>634</v>
      </c>
      <c r="B3081">
        <v>3080</v>
      </c>
      <c r="C3081">
        <v>15</v>
      </c>
      <c r="D3081" t="s">
        <v>635</v>
      </c>
      <c r="E3081" t="s">
        <v>29</v>
      </c>
      <c r="F3081" t="s">
        <v>31</v>
      </c>
      <c r="G3081" t="s">
        <v>188</v>
      </c>
      <c r="H3081" t="s">
        <v>31</v>
      </c>
      <c r="I3081" t="s">
        <v>188</v>
      </c>
      <c r="J3081" t="s">
        <v>192</v>
      </c>
      <c r="K3081">
        <v>19</v>
      </c>
      <c r="L3081" t="s">
        <v>246</v>
      </c>
      <c r="M3081" t="s">
        <v>43</v>
      </c>
      <c r="N3081" t="s">
        <v>35</v>
      </c>
      <c r="P3081" t="s">
        <v>51</v>
      </c>
      <c r="Q3081">
        <v>8</v>
      </c>
      <c r="U3081" s="61">
        <f>Arkusz2!S3081</f>
        <v>3.2071413573108588E-2</v>
      </c>
    </row>
    <row r="3082" spans="1:21">
      <c r="A3082" s="10" t="s">
        <v>634</v>
      </c>
      <c r="B3082">
        <v>3081</v>
      </c>
      <c r="C3082">
        <v>15</v>
      </c>
      <c r="D3082" t="s">
        <v>635</v>
      </c>
      <c r="E3082" t="s">
        <v>29</v>
      </c>
      <c r="F3082" t="s">
        <v>31</v>
      </c>
      <c r="G3082" t="s">
        <v>188</v>
      </c>
      <c r="H3082" t="s">
        <v>31</v>
      </c>
      <c r="I3082" t="s">
        <v>188</v>
      </c>
      <c r="J3082" t="s">
        <v>192</v>
      </c>
      <c r="K3082">
        <v>24</v>
      </c>
      <c r="L3082" t="s">
        <v>326</v>
      </c>
      <c r="M3082" t="s">
        <v>34</v>
      </c>
      <c r="N3082" t="s">
        <v>38</v>
      </c>
      <c r="Q3082">
        <v>8</v>
      </c>
      <c r="U3082" s="61">
        <f>Arkusz2!S3082</f>
        <v>3.4502880732867523E-2</v>
      </c>
    </row>
    <row r="3083" spans="1:21">
      <c r="A3083" s="10" t="s">
        <v>634</v>
      </c>
      <c r="B3083">
        <v>3082</v>
      </c>
      <c r="C3083">
        <v>15</v>
      </c>
      <c r="D3083" t="s">
        <v>635</v>
      </c>
      <c r="E3083" t="s">
        <v>29</v>
      </c>
      <c r="F3083" t="s">
        <v>31</v>
      </c>
      <c r="G3083" t="s">
        <v>188</v>
      </c>
      <c r="H3083" t="s">
        <v>31</v>
      </c>
      <c r="I3083" t="s">
        <v>188</v>
      </c>
      <c r="J3083" t="s">
        <v>192</v>
      </c>
      <c r="K3083">
        <v>24</v>
      </c>
      <c r="L3083" t="s">
        <v>40</v>
      </c>
      <c r="M3083" t="s">
        <v>43</v>
      </c>
      <c r="N3083" t="s">
        <v>35</v>
      </c>
      <c r="P3083" t="s">
        <v>52</v>
      </c>
      <c r="Q3083">
        <v>5</v>
      </c>
      <c r="T3083" t="s">
        <v>295</v>
      </c>
      <c r="U3083" s="61">
        <f>Arkusz2!S3083</f>
        <v>4.2928598727983242E-2</v>
      </c>
    </row>
    <row r="3084" spans="1:21">
      <c r="A3084" s="10" t="s">
        <v>634</v>
      </c>
      <c r="B3084">
        <v>3083</v>
      </c>
      <c r="C3084">
        <v>15</v>
      </c>
      <c r="D3084" t="s">
        <v>635</v>
      </c>
      <c r="E3084" t="s">
        <v>29</v>
      </c>
      <c r="F3084" t="s">
        <v>188</v>
      </c>
      <c r="G3084" t="s">
        <v>31</v>
      </c>
      <c r="H3084" t="s">
        <v>31</v>
      </c>
      <c r="I3084" t="s">
        <v>188</v>
      </c>
      <c r="J3084" t="s">
        <v>32</v>
      </c>
      <c r="K3084">
        <v>27</v>
      </c>
      <c r="L3084" t="s">
        <v>312</v>
      </c>
      <c r="M3084" t="s">
        <v>43</v>
      </c>
      <c r="N3084" t="s">
        <v>35</v>
      </c>
      <c r="Q3084">
        <v>8</v>
      </c>
      <c r="U3084" s="61">
        <f>Arkusz2!S3084</f>
        <v>3.4502880732867523E-2</v>
      </c>
    </row>
    <row r="3085" spans="1:21">
      <c r="A3085" s="10" t="s">
        <v>634</v>
      </c>
      <c r="B3085">
        <v>3084</v>
      </c>
      <c r="C3085">
        <v>15</v>
      </c>
      <c r="D3085" t="s">
        <v>635</v>
      </c>
      <c r="E3085" t="s">
        <v>29</v>
      </c>
      <c r="F3085" t="s">
        <v>188</v>
      </c>
      <c r="G3085" t="s">
        <v>31</v>
      </c>
      <c r="H3085" t="s">
        <v>31</v>
      </c>
      <c r="I3085" t="s">
        <v>188</v>
      </c>
      <c r="J3085" t="s">
        <v>32</v>
      </c>
      <c r="K3085">
        <v>27</v>
      </c>
      <c r="L3085" t="s">
        <v>523</v>
      </c>
      <c r="M3085" t="s">
        <v>34</v>
      </c>
      <c r="N3085" t="s">
        <v>35</v>
      </c>
      <c r="Q3085">
        <v>8</v>
      </c>
      <c r="U3085" s="61">
        <f>Arkusz2!S3085</f>
        <v>3.4502880732867523E-2</v>
      </c>
    </row>
    <row r="3086" spans="1:21">
      <c r="A3086" s="10" t="s">
        <v>634</v>
      </c>
      <c r="B3086">
        <v>3085</v>
      </c>
      <c r="C3086">
        <v>15</v>
      </c>
      <c r="D3086" t="s">
        <v>635</v>
      </c>
      <c r="E3086" t="s">
        <v>29</v>
      </c>
      <c r="F3086" t="s">
        <v>188</v>
      </c>
      <c r="G3086" t="s">
        <v>31</v>
      </c>
      <c r="H3086" t="s">
        <v>31</v>
      </c>
      <c r="I3086" t="s">
        <v>188</v>
      </c>
      <c r="J3086" t="s">
        <v>32</v>
      </c>
      <c r="K3086">
        <v>28</v>
      </c>
      <c r="L3086" t="s">
        <v>451</v>
      </c>
      <c r="M3086" t="s">
        <v>43</v>
      </c>
      <c r="N3086" t="s">
        <v>35</v>
      </c>
      <c r="P3086" t="s">
        <v>523</v>
      </c>
      <c r="Q3086">
        <v>5</v>
      </c>
      <c r="U3086" s="61">
        <f>Arkusz2!S3086</f>
        <v>5.7394673231095802E-2</v>
      </c>
    </row>
    <row r="3087" spans="1:21">
      <c r="A3087" s="10" t="s">
        <v>634</v>
      </c>
      <c r="B3087">
        <v>3086</v>
      </c>
      <c r="C3087">
        <v>15</v>
      </c>
      <c r="D3087" t="s">
        <v>635</v>
      </c>
      <c r="E3087" t="s">
        <v>29</v>
      </c>
      <c r="F3087" t="s">
        <v>31</v>
      </c>
      <c r="G3087" t="s">
        <v>188</v>
      </c>
      <c r="H3087" t="s">
        <v>31</v>
      </c>
      <c r="I3087" t="s">
        <v>188</v>
      </c>
      <c r="J3087" t="s">
        <v>192</v>
      </c>
      <c r="K3087">
        <v>40</v>
      </c>
      <c r="L3087" t="s">
        <v>326</v>
      </c>
      <c r="M3087" t="s">
        <v>43</v>
      </c>
      <c r="N3087" t="s">
        <v>35</v>
      </c>
      <c r="P3087" t="s">
        <v>323</v>
      </c>
      <c r="Q3087">
        <v>5</v>
      </c>
      <c r="U3087" s="61">
        <f>Arkusz2!S3087</f>
        <v>5.7394673231095802E-2</v>
      </c>
    </row>
    <row r="3088" spans="1:21">
      <c r="A3088" s="10" t="s">
        <v>634</v>
      </c>
      <c r="B3088">
        <v>3087</v>
      </c>
      <c r="C3088">
        <v>15</v>
      </c>
      <c r="D3088" t="s">
        <v>635</v>
      </c>
      <c r="E3088" t="s">
        <v>29</v>
      </c>
      <c r="F3088" t="s">
        <v>31</v>
      </c>
      <c r="G3088" t="s">
        <v>188</v>
      </c>
      <c r="H3088" t="s">
        <v>31</v>
      </c>
      <c r="I3088" t="s">
        <v>188</v>
      </c>
      <c r="J3088" t="s">
        <v>192</v>
      </c>
      <c r="K3088">
        <v>42</v>
      </c>
      <c r="L3088" t="s">
        <v>249</v>
      </c>
      <c r="M3088" t="s">
        <v>37</v>
      </c>
      <c r="N3088" t="s">
        <v>38</v>
      </c>
      <c r="P3088" t="s">
        <v>52</v>
      </c>
      <c r="Q3088">
        <v>6</v>
      </c>
      <c r="T3088" t="s">
        <v>294</v>
      </c>
      <c r="U3088" s="61">
        <f>Arkusz2!S3088</f>
        <v>0.1094694240700843</v>
      </c>
    </row>
    <row r="3089" spans="1:21">
      <c r="A3089" s="10" t="s">
        <v>634</v>
      </c>
      <c r="B3089">
        <v>3088</v>
      </c>
      <c r="C3089">
        <v>15</v>
      </c>
      <c r="D3089" t="s">
        <v>635</v>
      </c>
      <c r="E3089" t="s">
        <v>29</v>
      </c>
      <c r="F3089" t="s">
        <v>188</v>
      </c>
      <c r="G3089" t="s">
        <v>31</v>
      </c>
      <c r="H3089" t="s">
        <v>31</v>
      </c>
      <c r="I3089" t="s">
        <v>188</v>
      </c>
      <c r="J3089" t="s">
        <v>32</v>
      </c>
      <c r="K3089">
        <v>53</v>
      </c>
      <c r="L3089" t="s">
        <v>451</v>
      </c>
      <c r="M3089" t="s">
        <v>37</v>
      </c>
      <c r="N3089" t="s">
        <v>35</v>
      </c>
      <c r="P3089" t="s">
        <v>202</v>
      </c>
      <c r="Q3089">
        <v>6</v>
      </c>
      <c r="U3089" s="61">
        <f>Arkusz2!S3089</f>
        <v>0.10163322948359395</v>
      </c>
    </row>
    <row r="3090" spans="1:21">
      <c r="A3090" s="10" t="s">
        <v>634</v>
      </c>
      <c r="B3090">
        <v>3089</v>
      </c>
      <c r="C3090">
        <v>15</v>
      </c>
      <c r="D3090" t="s">
        <v>635</v>
      </c>
      <c r="E3090" t="s">
        <v>29</v>
      </c>
      <c r="F3090" t="s">
        <v>31</v>
      </c>
      <c r="G3090" t="s">
        <v>188</v>
      </c>
      <c r="H3090" t="s">
        <v>31</v>
      </c>
      <c r="I3090" t="s">
        <v>188</v>
      </c>
      <c r="J3090" t="s">
        <v>192</v>
      </c>
      <c r="K3090">
        <v>61</v>
      </c>
      <c r="L3090" t="s">
        <v>52</v>
      </c>
      <c r="M3090" t="s">
        <v>43</v>
      </c>
      <c r="N3090" t="s">
        <v>35</v>
      </c>
      <c r="P3090" t="s">
        <v>537</v>
      </c>
      <c r="Q3090">
        <v>8</v>
      </c>
      <c r="U3090" s="61">
        <f>Arkusz2!S3090</f>
        <v>3.2071413573108588E-2</v>
      </c>
    </row>
    <row r="3091" spans="1:21">
      <c r="A3091" s="10" t="s">
        <v>634</v>
      </c>
      <c r="B3091">
        <v>3090</v>
      </c>
      <c r="C3091">
        <v>15</v>
      </c>
      <c r="D3091" t="s">
        <v>635</v>
      </c>
      <c r="E3091" t="s">
        <v>29</v>
      </c>
      <c r="F3091" t="s">
        <v>31</v>
      </c>
      <c r="G3091" t="s">
        <v>188</v>
      </c>
      <c r="H3091" t="s">
        <v>31</v>
      </c>
      <c r="I3091" t="s">
        <v>188</v>
      </c>
      <c r="J3091" t="s">
        <v>192</v>
      </c>
      <c r="K3091">
        <v>63</v>
      </c>
      <c r="L3091" t="s">
        <v>44</v>
      </c>
      <c r="M3091" t="s">
        <v>34</v>
      </c>
      <c r="N3091" t="s">
        <v>49</v>
      </c>
      <c r="P3091" t="s">
        <v>246</v>
      </c>
      <c r="Q3091">
        <v>5</v>
      </c>
      <c r="U3091" s="61">
        <f>Arkusz2!S3091</f>
        <v>5.7394673231095802E-2</v>
      </c>
    </row>
    <row r="3092" spans="1:21">
      <c r="A3092" s="10" t="s">
        <v>634</v>
      </c>
      <c r="B3092">
        <v>3091</v>
      </c>
      <c r="C3092">
        <v>15</v>
      </c>
      <c r="D3092" t="s">
        <v>635</v>
      </c>
      <c r="E3092" t="s">
        <v>29</v>
      </c>
      <c r="F3092" t="s">
        <v>31</v>
      </c>
      <c r="G3092" t="s">
        <v>188</v>
      </c>
      <c r="H3092" t="s">
        <v>31</v>
      </c>
      <c r="I3092" t="s">
        <v>188</v>
      </c>
      <c r="J3092" t="s">
        <v>192</v>
      </c>
      <c r="K3092">
        <v>63</v>
      </c>
      <c r="L3092" t="s">
        <v>246</v>
      </c>
      <c r="M3092" t="s">
        <v>37</v>
      </c>
      <c r="N3092" t="s">
        <v>38</v>
      </c>
      <c r="P3092" t="s">
        <v>52</v>
      </c>
      <c r="Q3092">
        <v>2</v>
      </c>
      <c r="T3092" t="s">
        <v>295</v>
      </c>
      <c r="U3092" s="61">
        <f>Arkusz2!S3092</f>
        <v>0.11541705031868091</v>
      </c>
    </row>
    <row r="3093" spans="1:21">
      <c r="A3093" s="10" t="s">
        <v>634</v>
      </c>
      <c r="B3093">
        <v>3092</v>
      </c>
      <c r="C3093">
        <v>15</v>
      </c>
      <c r="D3093" t="s">
        <v>635</v>
      </c>
      <c r="E3093" t="s">
        <v>29</v>
      </c>
      <c r="F3093" t="s">
        <v>31</v>
      </c>
      <c r="G3093" t="s">
        <v>188</v>
      </c>
      <c r="H3093" t="s">
        <v>31</v>
      </c>
      <c r="I3093" t="s">
        <v>188</v>
      </c>
      <c r="J3093" t="s">
        <v>192</v>
      </c>
      <c r="K3093">
        <v>65</v>
      </c>
      <c r="L3093" t="s">
        <v>325</v>
      </c>
      <c r="M3093" t="s">
        <v>34</v>
      </c>
      <c r="N3093" t="s">
        <v>38</v>
      </c>
      <c r="O3093" t="s">
        <v>649</v>
      </c>
      <c r="P3093" t="s">
        <v>326</v>
      </c>
      <c r="Q3093">
        <v>6</v>
      </c>
      <c r="U3093" s="61">
        <f>Arkusz2!S3093</f>
        <v>0.17298255377116797</v>
      </c>
    </row>
    <row r="3094" spans="1:21">
      <c r="A3094" s="10" t="s">
        <v>634</v>
      </c>
      <c r="B3094">
        <v>3093</v>
      </c>
      <c r="C3094">
        <v>15</v>
      </c>
      <c r="D3094" t="s">
        <v>635</v>
      </c>
      <c r="E3094" t="s">
        <v>29</v>
      </c>
      <c r="F3094" t="s">
        <v>31</v>
      </c>
      <c r="G3094" t="s">
        <v>188</v>
      </c>
      <c r="H3094" t="s">
        <v>31</v>
      </c>
      <c r="I3094" t="s">
        <v>188</v>
      </c>
      <c r="J3094" t="s">
        <v>192</v>
      </c>
      <c r="K3094">
        <v>65</v>
      </c>
      <c r="L3094" t="s">
        <v>44</v>
      </c>
      <c r="M3094" t="s">
        <v>37</v>
      </c>
      <c r="N3094" t="s">
        <v>49</v>
      </c>
      <c r="P3094" t="s">
        <v>247</v>
      </c>
      <c r="Q3094">
        <v>6</v>
      </c>
      <c r="U3094" s="61">
        <f>Arkusz2!S3094</f>
        <v>0.10163322948359395</v>
      </c>
    </row>
    <row r="3095" spans="1:21">
      <c r="A3095" s="10" t="s">
        <v>634</v>
      </c>
      <c r="B3095">
        <v>3094</v>
      </c>
      <c r="C3095">
        <v>15</v>
      </c>
      <c r="D3095" t="s">
        <v>635</v>
      </c>
      <c r="E3095" t="s">
        <v>29</v>
      </c>
      <c r="F3095" t="s">
        <v>31</v>
      </c>
      <c r="G3095" t="s">
        <v>188</v>
      </c>
      <c r="H3095" t="s">
        <v>31</v>
      </c>
      <c r="I3095" t="s">
        <v>188</v>
      </c>
      <c r="J3095" t="s">
        <v>192</v>
      </c>
      <c r="K3095">
        <v>68</v>
      </c>
      <c r="L3095" t="s">
        <v>537</v>
      </c>
      <c r="M3095" t="s">
        <v>34</v>
      </c>
      <c r="N3095" t="s">
        <v>35</v>
      </c>
      <c r="P3095" t="s">
        <v>246</v>
      </c>
      <c r="Q3095">
        <v>2</v>
      </c>
      <c r="U3095" s="61">
        <f>Arkusz2!S3095</f>
        <v>0.24668936063690783</v>
      </c>
    </row>
    <row r="3096" spans="1:21">
      <c r="A3096" s="10" t="s">
        <v>634</v>
      </c>
      <c r="B3096">
        <v>3095</v>
      </c>
      <c r="C3096">
        <v>15</v>
      </c>
      <c r="D3096" t="s">
        <v>635</v>
      </c>
      <c r="E3096" t="s">
        <v>29</v>
      </c>
      <c r="F3096" t="s">
        <v>31</v>
      </c>
      <c r="G3096" t="s">
        <v>188</v>
      </c>
      <c r="H3096" t="s">
        <v>31</v>
      </c>
      <c r="I3096" t="s">
        <v>188</v>
      </c>
      <c r="J3096" t="s">
        <v>192</v>
      </c>
      <c r="K3096">
        <v>71</v>
      </c>
      <c r="L3096" t="s">
        <v>246</v>
      </c>
      <c r="M3096" t="s">
        <v>37</v>
      </c>
      <c r="N3096" t="s">
        <v>38</v>
      </c>
      <c r="P3096" t="s">
        <v>44</v>
      </c>
      <c r="Q3096">
        <v>6</v>
      </c>
      <c r="U3096" s="61">
        <f>Arkusz2!S3096</f>
        <v>0.10163322948359395</v>
      </c>
    </row>
    <row r="3097" spans="1:21">
      <c r="A3097" s="10" t="s">
        <v>634</v>
      </c>
      <c r="B3097">
        <v>3096</v>
      </c>
      <c r="C3097">
        <v>15</v>
      </c>
      <c r="D3097" t="s">
        <v>635</v>
      </c>
      <c r="E3097" t="s">
        <v>29</v>
      </c>
      <c r="F3097" t="s">
        <v>188</v>
      </c>
      <c r="G3097" t="s">
        <v>31</v>
      </c>
      <c r="H3097" t="s">
        <v>31</v>
      </c>
      <c r="I3097" t="s">
        <v>188</v>
      </c>
      <c r="J3097" t="s">
        <v>32</v>
      </c>
      <c r="K3097">
        <v>77</v>
      </c>
      <c r="L3097" t="s">
        <v>208</v>
      </c>
      <c r="M3097" t="s">
        <v>34</v>
      </c>
      <c r="N3097" t="s">
        <v>35</v>
      </c>
      <c r="P3097" t="s">
        <v>388</v>
      </c>
      <c r="Q3097">
        <v>6</v>
      </c>
      <c r="U3097" s="61">
        <f>Arkusz2!S3097</f>
        <v>0.17298255377116797</v>
      </c>
    </row>
    <row r="3098" spans="1:21">
      <c r="A3098" s="10" t="s">
        <v>634</v>
      </c>
      <c r="B3098">
        <v>3097</v>
      </c>
      <c r="C3098">
        <v>15</v>
      </c>
      <c r="D3098" t="s">
        <v>635</v>
      </c>
      <c r="E3098" t="s">
        <v>29</v>
      </c>
      <c r="F3098" t="s">
        <v>31</v>
      </c>
      <c r="G3098" t="s">
        <v>188</v>
      </c>
      <c r="H3098" t="s">
        <v>31</v>
      </c>
      <c r="I3098" t="s">
        <v>188</v>
      </c>
      <c r="J3098" t="s">
        <v>192</v>
      </c>
      <c r="K3098">
        <v>83</v>
      </c>
      <c r="L3098" t="s">
        <v>249</v>
      </c>
      <c r="M3098" t="s">
        <v>37</v>
      </c>
      <c r="N3098" t="s">
        <v>35</v>
      </c>
      <c r="P3098" t="s">
        <v>52</v>
      </c>
      <c r="Q3098">
        <v>6</v>
      </c>
      <c r="U3098" s="61">
        <f>Arkusz2!S3098</f>
        <v>0.10163322948359395</v>
      </c>
    </row>
    <row r="3099" spans="1:21">
      <c r="A3099" s="10" t="s">
        <v>634</v>
      </c>
      <c r="B3099">
        <v>3098</v>
      </c>
      <c r="C3099">
        <v>15</v>
      </c>
      <c r="D3099" t="s">
        <v>635</v>
      </c>
      <c r="E3099" t="s">
        <v>29</v>
      </c>
      <c r="F3099" t="s">
        <v>31</v>
      </c>
      <c r="G3099" t="s">
        <v>188</v>
      </c>
      <c r="H3099" t="s">
        <v>31</v>
      </c>
      <c r="I3099" t="s">
        <v>188</v>
      </c>
      <c r="J3099" t="s">
        <v>192</v>
      </c>
      <c r="K3099">
        <v>83</v>
      </c>
      <c r="L3099" t="s">
        <v>248</v>
      </c>
      <c r="M3099" t="s">
        <v>34</v>
      </c>
      <c r="N3099" t="s">
        <v>35</v>
      </c>
      <c r="Q3099">
        <v>8</v>
      </c>
      <c r="U3099" s="61">
        <f>Arkusz2!S3099</f>
        <v>3.4502880732867523E-2</v>
      </c>
    </row>
    <row r="3100" spans="1:21">
      <c r="A3100" s="10" t="s">
        <v>634</v>
      </c>
      <c r="B3100">
        <v>3099</v>
      </c>
      <c r="C3100">
        <v>15</v>
      </c>
      <c r="D3100" t="s">
        <v>635</v>
      </c>
      <c r="E3100" t="s">
        <v>29</v>
      </c>
      <c r="F3100" t="s">
        <v>31</v>
      </c>
      <c r="G3100" t="s">
        <v>188</v>
      </c>
      <c r="H3100" t="s">
        <v>31</v>
      </c>
      <c r="I3100" t="s">
        <v>188</v>
      </c>
      <c r="J3100" t="s">
        <v>192</v>
      </c>
      <c r="K3100">
        <v>87</v>
      </c>
      <c r="L3100" t="s">
        <v>326</v>
      </c>
      <c r="M3100" t="s">
        <v>34</v>
      </c>
      <c r="N3100" t="s">
        <v>35</v>
      </c>
      <c r="P3100" t="s">
        <v>246</v>
      </c>
      <c r="Q3100">
        <v>5</v>
      </c>
      <c r="U3100" s="61">
        <f>Arkusz2!S3100</f>
        <v>5.7394673231095802E-2</v>
      </c>
    </row>
    <row r="3101" spans="1:21">
      <c r="A3101" s="10" t="s">
        <v>634</v>
      </c>
      <c r="B3101">
        <v>3100</v>
      </c>
      <c r="C3101">
        <v>15</v>
      </c>
      <c r="D3101" t="s">
        <v>635</v>
      </c>
      <c r="E3101" t="s">
        <v>29</v>
      </c>
      <c r="F3101" t="s">
        <v>31</v>
      </c>
      <c r="G3101" t="s">
        <v>188</v>
      </c>
      <c r="H3101" t="s">
        <v>31</v>
      </c>
      <c r="I3101" t="s">
        <v>188</v>
      </c>
      <c r="J3101" t="s">
        <v>192</v>
      </c>
      <c r="K3101" t="s">
        <v>142</v>
      </c>
      <c r="L3101" t="s">
        <v>249</v>
      </c>
      <c r="M3101" t="s">
        <v>37</v>
      </c>
      <c r="N3101" t="s">
        <v>35</v>
      </c>
      <c r="P3101" t="s">
        <v>52</v>
      </c>
      <c r="Q3101">
        <v>1</v>
      </c>
      <c r="T3101" t="s">
        <v>294</v>
      </c>
      <c r="U3101" s="61">
        <f>Arkusz2!S3101</f>
        <v>0.41500893464037891</v>
      </c>
    </row>
    <row r="3102" spans="1:21">
      <c r="A3102" s="10" t="s">
        <v>636</v>
      </c>
      <c r="B3102">
        <v>3101</v>
      </c>
      <c r="C3102">
        <v>15</v>
      </c>
      <c r="D3102" t="s">
        <v>635</v>
      </c>
      <c r="E3102" t="s">
        <v>29</v>
      </c>
      <c r="F3102" t="s">
        <v>54</v>
      </c>
      <c r="G3102" t="s">
        <v>74</v>
      </c>
      <c r="H3102" t="s">
        <v>74</v>
      </c>
      <c r="I3102" t="s">
        <v>54</v>
      </c>
      <c r="J3102" t="s">
        <v>610</v>
      </c>
      <c r="K3102">
        <v>2</v>
      </c>
      <c r="L3102" t="s">
        <v>67</v>
      </c>
      <c r="M3102" t="s">
        <v>43</v>
      </c>
      <c r="N3102" t="s">
        <v>38</v>
      </c>
      <c r="P3102" t="s">
        <v>381</v>
      </c>
      <c r="Q3102">
        <v>8</v>
      </c>
      <c r="U3102" s="61">
        <f>Arkusz2!S3102</f>
        <v>3.2071413573108588E-2</v>
      </c>
    </row>
    <row r="3103" spans="1:21">
      <c r="A3103" s="10" t="s">
        <v>636</v>
      </c>
      <c r="B3103">
        <v>3102</v>
      </c>
      <c r="C3103">
        <v>15</v>
      </c>
      <c r="D3103" t="s">
        <v>635</v>
      </c>
      <c r="E3103" t="s">
        <v>29</v>
      </c>
      <c r="F3103" t="s">
        <v>74</v>
      </c>
      <c r="G3103" t="s">
        <v>54</v>
      </c>
      <c r="H3103" t="s">
        <v>74</v>
      </c>
      <c r="I3103" t="s">
        <v>54</v>
      </c>
      <c r="J3103" t="s">
        <v>380</v>
      </c>
      <c r="K3103">
        <v>7</v>
      </c>
      <c r="L3103" t="s">
        <v>313</v>
      </c>
      <c r="M3103" t="s">
        <v>37</v>
      </c>
      <c r="N3103" t="s">
        <v>38</v>
      </c>
      <c r="P3103" t="s">
        <v>93</v>
      </c>
      <c r="Q3103">
        <v>6</v>
      </c>
      <c r="U3103" s="61">
        <f>Arkusz2!S3103</f>
        <v>0.10163322948359395</v>
      </c>
    </row>
    <row r="3104" spans="1:21">
      <c r="A3104" s="10" t="s">
        <v>636</v>
      </c>
      <c r="B3104">
        <v>3103</v>
      </c>
      <c r="C3104">
        <v>15</v>
      </c>
      <c r="D3104" t="s">
        <v>635</v>
      </c>
      <c r="E3104" t="s">
        <v>29</v>
      </c>
      <c r="F3104" t="s">
        <v>54</v>
      </c>
      <c r="G3104" t="s">
        <v>74</v>
      </c>
      <c r="H3104" t="s">
        <v>74</v>
      </c>
      <c r="I3104" t="s">
        <v>54</v>
      </c>
      <c r="J3104" t="s">
        <v>610</v>
      </c>
      <c r="K3104">
        <v>7</v>
      </c>
      <c r="L3104" t="s">
        <v>67</v>
      </c>
      <c r="M3104" t="s">
        <v>34</v>
      </c>
      <c r="N3104" t="s">
        <v>35</v>
      </c>
      <c r="P3104" t="s">
        <v>260</v>
      </c>
      <c r="Q3104">
        <v>8</v>
      </c>
      <c r="U3104" s="61">
        <f>Arkusz2!S3104</f>
        <v>3.2071413573108588E-2</v>
      </c>
    </row>
    <row r="3105" spans="1:21">
      <c r="A3105" s="10" t="s">
        <v>636</v>
      </c>
      <c r="B3105">
        <v>3104</v>
      </c>
      <c r="C3105">
        <v>15</v>
      </c>
      <c r="D3105" t="s">
        <v>635</v>
      </c>
      <c r="E3105" t="s">
        <v>29</v>
      </c>
      <c r="F3105" t="s">
        <v>74</v>
      </c>
      <c r="G3105" t="s">
        <v>54</v>
      </c>
      <c r="H3105" t="s">
        <v>74</v>
      </c>
      <c r="I3105" t="s">
        <v>54</v>
      </c>
      <c r="J3105" t="s">
        <v>380</v>
      </c>
      <c r="K3105">
        <v>14</v>
      </c>
      <c r="L3105" t="s">
        <v>88</v>
      </c>
      <c r="M3105" t="s">
        <v>34</v>
      </c>
      <c r="N3105" t="s">
        <v>35</v>
      </c>
      <c r="Q3105">
        <v>8</v>
      </c>
      <c r="S3105" t="s">
        <v>296</v>
      </c>
      <c r="U3105" s="61">
        <f>Arkusz2!S3105</f>
        <v>6.0950324382530965E-2</v>
      </c>
    </row>
    <row r="3106" spans="1:21">
      <c r="A3106" s="10" t="s">
        <v>636</v>
      </c>
      <c r="B3106">
        <v>3105</v>
      </c>
      <c r="C3106">
        <v>15</v>
      </c>
      <c r="D3106" t="s">
        <v>635</v>
      </c>
      <c r="E3106" t="s">
        <v>29</v>
      </c>
      <c r="F3106" t="s">
        <v>54</v>
      </c>
      <c r="G3106" t="s">
        <v>74</v>
      </c>
      <c r="H3106" t="s">
        <v>74</v>
      </c>
      <c r="I3106" t="s">
        <v>54</v>
      </c>
      <c r="J3106" t="s">
        <v>610</v>
      </c>
      <c r="K3106">
        <v>24</v>
      </c>
      <c r="L3106" t="s">
        <v>69</v>
      </c>
      <c r="M3106" t="s">
        <v>43</v>
      </c>
      <c r="N3106" t="s">
        <v>35</v>
      </c>
      <c r="P3106" t="s">
        <v>381</v>
      </c>
      <c r="Q3106">
        <v>6</v>
      </c>
      <c r="U3106" s="61">
        <f>Arkusz2!S3106</f>
        <v>0.17298255377116797</v>
      </c>
    </row>
    <row r="3107" spans="1:21">
      <c r="A3107" s="10" t="s">
        <v>636</v>
      </c>
      <c r="B3107">
        <v>3106</v>
      </c>
      <c r="C3107">
        <v>15</v>
      </c>
      <c r="D3107" t="s">
        <v>635</v>
      </c>
      <c r="E3107" t="s">
        <v>29</v>
      </c>
      <c r="F3107" t="s">
        <v>54</v>
      </c>
      <c r="G3107" t="s">
        <v>74</v>
      </c>
      <c r="H3107" t="s">
        <v>74</v>
      </c>
      <c r="I3107" t="s">
        <v>54</v>
      </c>
      <c r="J3107" t="s">
        <v>610</v>
      </c>
      <c r="K3107">
        <v>31</v>
      </c>
      <c r="L3107" t="s">
        <v>384</v>
      </c>
      <c r="M3107" t="s">
        <v>37</v>
      </c>
      <c r="N3107" t="s">
        <v>38</v>
      </c>
      <c r="P3107" t="s">
        <v>257</v>
      </c>
      <c r="Q3107">
        <v>6</v>
      </c>
      <c r="T3107" t="s">
        <v>294</v>
      </c>
      <c r="U3107" s="61">
        <f>Arkusz2!S3107</f>
        <v>0.1094694240700843</v>
      </c>
    </row>
    <row r="3108" spans="1:21">
      <c r="A3108" s="10" t="s">
        <v>636</v>
      </c>
      <c r="B3108">
        <v>3107</v>
      </c>
      <c r="C3108">
        <v>15</v>
      </c>
      <c r="D3108" t="s">
        <v>635</v>
      </c>
      <c r="E3108" t="s">
        <v>29</v>
      </c>
      <c r="F3108" t="s">
        <v>54</v>
      </c>
      <c r="G3108" t="s">
        <v>74</v>
      </c>
      <c r="H3108" t="s">
        <v>74</v>
      </c>
      <c r="I3108" t="s">
        <v>54</v>
      </c>
      <c r="J3108" t="s">
        <v>610</v>
      </c>
      <c r="K3108">
        <v>33</v>
      </c>
      <c r="L3108" t="s">
        <v>260</v>
      </c>
      <c r="M3108" t="s">
        <v>34</v>
      </c>
      <c r="N3108" t="s">
        <v>35</v>
      </c>
      <c r="P3108" t="s">
        <v>381</v>
      </c>
      <c r="Q3108">
        <v>6</v>
      </c>
      <c r="U3108" s="61">
        <f>Arkusz2!S3108</f>
        <v>0.17298255377116797</v>
      </c>
    </row>
    <row r="3109" spans="1:21">
      <c r="A3109" s="10" t="s">
        <v>636</v>
      </c>
      <c r="B3109">
        <v>3108</v>
      </c>
      <c r="C3109">
        <v>15</v>
      </c>
      <c r="D3109" t="s">
        <v>635</v>
      </c>
      <c r="E3109" t="s">
        <v>29</v>
      </c>
      <c r="F3109" t="s">
        <v>54</v>
      </c>
      <c r="G3109" t="s">
        <v>74</v>
      </c>
      <c r="H3109" t="s">
        <v>74</v>
      </c>
      <c r="I3109" t="s">
        <v>54</v>
      </c>
      <c r="J3109" t="s">
        <v>610</v>
      </c>
      <c r="K3109">
        <v>35</v>
      </c>
      <c r="L3109" t="s">
        <v>58</v>
      </c>
      <c r="M3109" t="s">
        <v>43</v>
      </c>
      <c r="N3109" t="s">
        <v>38</v>
      </c>
      <c r="P3109" t="s">
        <v>257</v>
      </c>
      <c r="Q3109">
        <v>5</v>
      </c>
      <c r="U3109" s="61">
        <f>Arkusz2!S3109</f>
        <v>5.7394673231095802E-2</v>
      </c>
    </row>
    <row r="3110" spans="1:21">
      <c r="A3110" s="10" t="s">
        <v>636</v>
      </c>
      <c r="B3110">
        <v>3109</v>
      </c>
      <c r="C3110">
        <v>15</v>
      </c>
      <c r="D3110" t="s">
        <v>635</v>
      </c>
      <c r="E3110" t="s">
        <v>29</v>
      </c>
      <c r="F3110" t="s">
        <v>54</v>
      </c>
      <c r="G3110" t="s">
        <v>74</v>
      </c>
      <c r="H3110" t="s">
        <v>74</v>
      </c>
      <c r="I3110" t="s">
        <v>54</v>
      </c>
      <c r="J3110" t="s">
        <v>610</v>
      </c>
      <c r="K3110">
        <v>37</v>
      </c>
      <c r="L3110" t="s">
        <v>381</v>
      </c>
      <c r="M3110" t="s">
        <v>43</v>
      </c>
      <c r="N3110" t="s">
        <v>38</v>
      </c>
      <c r="O3110" t="s">
        <v>13</v>
      </c>
      <c r="Q3110">
        <v>6</v>
      </c>
      <c r="U3110" s="61">
        <f>Arkusz2!S3110</f>
        <v>0.18406554276601864</v>
      </c>
    </row>
    <row r="3111" spans="1:21">
      <c r="A3111" s="10" t="s">
        <v>636</v>
      </c>
      <c r="B3111">
        <v>3110</v>
      </c>
      <c r="C3111">
        <v>15</v>
      </c>
      <c r="D3111" t="s">
        <v>635</v>
      </c>
      <c r="E3111" t="s">
        <v>29</v>
      </c>
      <c r="F3111" t="s">
        <v>54</v>
      </c>
      <c r="G3111" t="s">
        <v>74</v>
      </c>
      <c r="H3111" t="s">
        <v>74</v>
      </c>
      <c r="I3111" t="s">
        <v>54</v>
      </c>
      <c r="J3111" t="s">
        <v>610</v>
      </c>
      <c r="K3111">
        <v>41</v>
      </c>
      <c r="L3111" t="s">
        <v>69</v>
      </c>
      <c r="M3111" t="s">
        <v>34</v>
      </c>
      <c r="N3111" t="s">
        <v>38</v>
      </c>
      <c r="O3111" t="s">
        <v>13</v>
      </c>
      <c r="P3111" t="s">
        <v>260</v>
      </c>
      <c r="Q3111">
        <v>8</v>
      </c>
      <c r="U3111" s="61">
        <f>Arkusz2!S3111</f>
        <v>3.2071413573108588E-2</v>
      </c>
    </row>
    <row r="3112" spans="1:21">
      <c r="A3112" s="10" t="s">
        <v>636</v>
      </c>
      <c r="B3112">
        <v>3111</v>
      </c>
      <c r="C3112">
        <v>15</v>
      </c>
      <c r="D3112" t="s">
        <v>635</v>
      </c>
      <c r="E3112" t="s">
        <v>29</v>
      </c>
      <c r="F3112" t="s">
        <v>54</v>
      </c>
      <c r="G3112" t="s">
        <v>74</v>
      </c>
      <c r="H3112" t="s">
        <v>74</v>
      </c>
      <c r="I3112" t="s">
        <v>54</v>
      </c>
      <c r="J3112" t="s">
        <v>610</v>
      </c>
      <c r="K3112">
        <v>43</v>
      </c>
      <c r="L3112" t="s">
        <v>260</v>
      </c>
      <c r="M3112" t="s">
        <v>43</v>
      </c>
      <c r="N3112" t="s">
        <v>38</v>
      </c>
      <c r="P3112" t="s">
        <v>67</v>
      </c>
      <c r="Q3112">
        <v>8</v>
      </c>
      <c r="U3112" s="61">
        <f>Arkusz2!S3112</f>
        <v>3.2071413573108588E-2</v>
      </c>
    </row>
    <row r="3113" spans="1:21">
      <c r="A3113" s="10" t="s">
        <v>636</v>
      </c>
      <c r="B3113">
        <v>3112</v>
      </c>
      <c r="C3113">
        <v>15</v>
      </c>
      <c r="D3113" t="s">
        <v>635</v>
      </c>
      <c r="E3113" t="s">
        <v>29</v>
      </c>
      <c r="F3113" t="s">
        <v>54</v>
      </c>
      <c r="G3113" t="s">
        <v>74</v>
      </c>
      <c r="H3113" t="s">
        <v>74</v>
      </c>
      <c r="I3113" t="s">
        <v>54</v>
      </c>
      <c r="J3113" t="s">
        <v>610</v>
      </c>
      <c r="K3113">
        <v>44</v>
      </c>
      <c r="L3113" t="s">
        <v>381</v>
      </c>
      <c r="M3113" t="s">
        <v>43</v>
      </c>
      <c r="N3113" t="s">
        <v>35</v>
      </c>
      <c r="Q3113">
        <v>8</v>
      </c>
      <c r="U3113" s="61">
        <f>Arkusz2!S3113</f>
        <v>3.4502880732867523E-2</v>
      </c>
    </row>
    <row r="3114" spans="1:21">
      <c r="A3114" s="10" t="s">
        <v>636</v>
      </c>
      <c r="B3114">
        <v>3113</v>
      </c>
      <c r="C3114">
        <v>15</v>
      </c>
      <c r="D3114" t="s">
        <v>635</v>
      </c>
      <c r="E3114" t="s">
        <v>29</v>
      </c>
      <c r="F3114" t="s">
        <v>54</v>
      </c>
      <c r="G3114" t="s">
        <v>74</v>
      </c>
      <c r="H3114" t="s">
        <v>74</v>
      </c>
      <c r="I3114" t="s">
        <v>54</v>
      </c>
      <c r="J3114" t="s">
        <v>610</v>
      </c>
      <c r="K3114">
        <v>47</v>
      </c>
      <c r="L3114" t="s">
        <v>381</v>
      </c>
      <c r="M3114" t="s">
        <v>34</v>
      </c>
      <c r="N3114" t="s">
        <v>49</v>
      </c>
      <c r="P3114" t="s">
        <v>257</v>
      </c>
      <c r="Q3114">
        <v>6</v>
      </c>
      <c r="U3114" s="61">
        <f>Arkusz2!S3114</f>
        <v>0.17298255377116797</v>
      </c>
    </row>
    <row r="3115" spans="1:21">
      <c r="A3115" s="10" t="s">
        <v>636</v>
      </c>
      <c r="B3115">
        <v>3114</v>
      </c>
      <c r="C3115">
        <v>15</v>
      </c>
      <c r="D3115" t="s">
        <v>635</v>
      </c>
      <c r="E3115" t="s">
        <v>29</v>
      </c>
      <c r="F3115" t="s">
        <v>54</v>
      </c>
      <c r="G3115" t="s">
        <v>74</v>
      </c>
      <c r="H3115" t="s">
        <v>74</v>
      </c>
      <c r="I3115" t="s">
        <v>54</v>
      </c>
      <c r="J3115" t="s">
        <v>610</v>
      </c>
      <c r="K3115">
        <v>47</v>
      </c>
      <c r="L3115" t="s">
        <v>384</v>
      </c>
      <c r="M3115" t="s">
        <v>37</v>
      </c>
      <c r="N3115" t="s">
        <v>49</v>
      </c>
      <c r="P3115" t="s">
        <v>257</v>
      </c>
      <c r="Q3115">
        <v>6</v>
      </c>
      <c r="T3115" t="s">
        <v>295</v>
      </c>
      <c r="U3115" s="61">
        <f>Arkusz2!S3115</f>
        <v>7.6926995697442255E-2</v>
      </c>
    </row>
    <row r="3116" spans="1:21">
      <c r="A3116" s="10" t="s">
        <v>636</v>
      </c>
      <c r="B3116">
        <v>3115</v>
      </c>
      <c r="C3116">
        <v>15</v>
      </c>
      <c r="D3116" t="s">
        <v>635</v>
      </c>
      <c r="E3116" t="s">
        <v>29</v>
      </c>
      <c r="F3116" t="s">
        <v>54</v>
      </c>
      <c r="G3116" t="s">
        <v>74</v>
      </c>
      <c r="H3116" t="s">
        <v>74</v>
      </c>
      <c r="I3116" t="s">
        <v>54</v>
      </c>
      <c r="J3116" t="s">
        <v>610</v>
      </c>
      <c r="K3116">
        <v>53</v>
      </c>
      <c r="L3116" t="s">
        <v>446</v>
      </c>
      <c r="M3116" t="s">
        <v>37</v>
      </c>
      <c r="N3116" t="s">
        <v>49</v>
      </c>
      <c r="P3116" t="s">
        <v>257</v>
      </c>
      <c r="Q3116">
        <v>6</v>
      </c>
      <c r="T3116" t="s">
        <v>295</v>
      </c>
      <c r="U3116" s="61">
        <f>Arkusz2!S3116</f>
        <v>7.6926995697442255E-2</v>
      </c>
    </row>
    <row r="3117" spans="1:21">
      <c r="A3117" s="10" t="s">
        <v>636</v>
      </c>
      <c r="B3117">
        <v>3116</v>
      </c>
      <c r="C3117">
        <v>15</v>
      </c>
      <c r="D3117" t="s">
        <v>635</v>
      </c>
      <c r="E3117" t="s">
        <v>29</v>
      </c>
      <c r="F3117" t="s">
        <v>54</v>
      </c>
      <c r="G3117" t="s">
        <v>74</v>
      </c>
      <c r="H3117" t="s">
        <v>74</v>
      </c>
      <c r="I3117" t="s">
        <v>54</v>
      </c>
      <c r="J3117" t="s">
        <v>610</v>
      </c>
      <c r="K3117">
        <v>53</v>
      </c>
      <c r="L3117" t="s">
        <v>69</v>
      </c>
      <c r="M3117" t="s">
        <v>43</v>
      </c>
      <c r="N3117" t="s">
        <v>35</v>
      </c>
      <c r="Q3117">
        <v>6</v>
      </c>
      <c r="U3117" s="61">
        <f>Arkusz2!S3117</f>
        <v>0.18406554276601864</v>
      </c>
    </row>
    <row r="3118" spans="1:21">
      <c r="A3118" s="10" t="s">
        <v>636</v>
      </c>
      <c r="B3118">
        <v>3117</v>
      </c>
      <c r="C3118">
        <v>15</v>
      </c>
      <c r="D3118" t="s">
        <v>635</v>
      </c>
      <c r="E3118" t="s">
        <v>29</v>
      </c>
      <c r="F3118" t="s">
        <v>54</v>
      </c>
      <c r="G3118" t="s">
        <v>74</v>
      </c>
      <c r="H3118" t="s">
        <v>74</v>
      </c>
      <c r="I3118" t="s">
        <v>54</v>
      </c>
      <c r="J3118" t="s">
        <v>610</v>
      </c>
      <c r="K3118">
        <v>59</v>
      </c>
      <c r="L3118" t="s">
        <v>257</v>
      </c>
      <c r="M3118" t="s">
        <v>34</v>
      </c>
      <c r="N3118" t="s">
        <v>38</v>
      </c>
      <c r="O3118" t="s">
        <v>13</v>
      </c>
      <c r="P3118" t="s">
        <v>260</v>
      </c>
      <c r="Q3118">
        <v>5</v>
      </c>
      <c r="U3118" s="61">
        <f>Arkusz2!S3118</f>
        <v>5.7394673231095802E-2</v>
      </c>
    </row>
    <row r="3119" spans="1:21">
      <c r="A3119" s="10" t="s">
        <v>636</v>
      </c>
      <c r="B3119">
        <v>3118</v>
      </c>
      <c r="C3119">
        <v>15</v>
      </c>
      <c r="D3119" t="s">
        <v>635</v>
      </c>
      <c r="E3119" t="s">
        <v>29</v>
      </c>
      <c r="F3119" t="s">
        <v>54</v>
      </c>
      <c r="G3119" t="s">
        <v>74</v>
      </c>
      <c r="H3119" t="s">
        <v>74</v>
      </c>
      <c r="I3119" t="s">
        <v>54</v>
      </c>
      <c r="J3119" t="s">
        <v>610</v>
      </c>
      <c r="K3119">
        <v>63</v>
      </c>
      <c r="L3119" t="s">
        <v>257</v>
      </c>
      <c r="M3119" t="s">
        <v>43</v>
      </c>
      <c r="N3119" t="s">
        <v>38</v>
      </c>
      <c r="P3119" t="s">
        <v>381</v>
      </c>
      <c r="Q3119">
        <v>8</v>
      </c>
      <c r="U3119" s="61">
        <f>Arkusz2!S3119</f>
        <v>3.2071413573108588E-2</v>
      </c>
    </row>
    <row r="3120" spans="1:21">
      <c r="A3120" s="10" t="s">
        <v>636</v>
      </c>
      <c r="B3120">
        <v>3119</v>
      </c>
      <c r="C3120">
        <v>15</v>
      </c>
      <c r="D3120" t="s">
        <v>635</v>
      </c>
      <c r="E3120" t="s">
        <v>29</v>
      </c>
      <c r="F3120" t="s">
        <v>54</v>
      </c>
      <c r="G3120" t="s">
        <v>74</v>
      </c>
      <c r="H3120" t="s">
        <v>74</v>
      </c>
      <c r="I3120" t="s">
        <v>54</v>
      </c>
      <c r="J3120" t="s">
        <v>610</v>
      </c>
      <c r="K3120">
        <v>64</v>
      </c>
      <c r="L3120" t="s">
        <v>381</v>
      </c>
      <c r="M3120" t="s">
        <v>34</v>
      </c>
      <c r="N3120" t="s">
        <v>35</v>
      </c>
      <c r="P3120" t="s">
        <v>257</v>
      </c>
      <c r="Q3120">
        <v>8</v>
      </c>
      <c r="U3120" s="61">
        <f>Arkusz2!S3120</f>
        <v>3.2071413573108588E-2</v>
      </c>
    </row>
    <row r="3121" spans="1:21">
      <c r="A3121" s="10" t="s">
        <v>636</v>
      </c>
      <c r="B3121">
        <v>3120</v>
      </c>
      <c r="C3121">
        <v>15</v>
      </c>
      <c r="D3121" t="s">
        <v>635</v>
      </c>
      <c r="E3121" t="s">
        <v>29</v>
      </c>
      <c r="F3121" t="s">
        <v>54</v>
      </c>
      <c r="G3121" t="s">
        <v>74</v>
      </c>
      <c r="H3121" t="s">
        <v>74</v>
      </c>
      <c r="I3121" t="s">
        <v>54</v>
      </c>
      <c r="J3121" t="s">
        <v>610</v>
      </c>
      <c r="K3121">
        <v>67</v>
      </c>
      <c r="L3121" t="s">
        <v>57</v>
      </c>
      <c r="M3121" t="s">
        <v>43</v>
      </c>
      <c r="N3121" t="s">
        <v>38</v>
      </c>
      <c r="O3121" t="s">
        <v>13</v>
      </c>
      <c r="Q3121" t="s">
        <v>15</v>
      </c>
      <c r="R3121" t="s">
        <v>15</v>
      </c>
      <c r="U3121" s="61">
        <f>Arkusz2!S3121</f>
        <v>0.78571300199005822</v>
      </c>
    </row>
    <row r="3122" spans="1:21">
      <c r="A3122" s="10" t="s">
        <v>636</v>
      </c>
      <c r="B3122">
        <v>3121</v>
      </c>
      <c r="C3122">
        <v>15</v>
      </c>
      <c r="D3122" t="s">
        <v>635</v>
      </c>
      <c r="E3122" t="s">
        <v>29</v>
      </c>
      <c r="F3122" t="s">
        <v>54</v>
      </c>
      <c r="G3122" t="s">
        <v>74</v>
      </c>
      <c r="H3122" t="s">
        <v>74</v>
      </c>
      <c r="I3122" t="s">
        <v>54</v>
      </c>
      <c r="J3122" t="s">
        <v>610</v>
      </c>
      <c r="K3122">
        <v>68</v>
      </c>
      <c r="L3122" t="s">
        <v>257</v>
      </c>
      <c r="M3122" t="s">
        <v>43</v>
      </c>
      <c r="N3122" t="s">
        <v>35</v>
      </c>
      <c r="P3122" t="s">
        <v>58</v>
      </c>
      <c r="Q3122">
        <v>6</v>
      </c>
      <c r="U3122" s="61">
        <f>Arkusz2!S3122</f>
        <v>0.17298255377116797</v>
      </c>
    </row>
    <row r="3123" spans="1:21">
      <c r="A3123" s="10" t="s">
        <v>636</v>
      </c>
      <c r="B3123">
        <v>3122</v>
      </c>
      <c r="C3123">
        <v>15</v>
      </c>
      <c r="D3123" t="s">
        <v>635</v>
      </c>
      <c r="E3123" t="s">
        <v>29</v>
      </c>
      <c r="F3123" t="s">
        <v>74</v>
      </c>
      <c r="G3123" t="s">
        <v>54</v>
      </c>
      <c r="H3123" t="s">
        <v>74</v>
      </c>
      <c r="I3123" t="s">
        <v>54</v>
      </c>
      <c r="J3123" t="s">
        <v>380</v>
      </c>
      <c r="K3123">
        <v>74</v>
      </c>
      <c r="L3123" t="s">
        <v>313</v>
      </c>
      <c r="M3123" t="s">
        <v>43</v>
      </c>
      <c r="N3123" t="s">
        <v>49</v>
      </c>
      <c r="Q3123">
        <v>8</v>
      </c>
      <c r="S3123" t="s">
        <v>296</v>
      </c>
      <c r="U3123" s="61">
        <f>Arkusz2!S3123</f>
        <v>6.0950324382530965E-2</v>
      </c>
    </row>
    <row r="3124" spans="1:21">
      <c r="A3124" s="10" t="s">
        <v>636</v>
      </c>
      <c r="B3124">
        <v>3123</v>
      </c>
      <c r="C3124">
        <v>15</v>
      </c>
      <c r="D3124" t="s">
        <v>635</v>
      </c>
      <c r="E3124" t="s">
        <v>29</v>
      </c>
      <c r="F3124" t="s">
        <v>54</v>
      </c>
      <c r="G3124" t="s">
        <v>74</v>
      </c>
      <c r="H3124" t="s">
        <v>74</v>
      </c>
      <c r="I3124" t="s">
        <v>54</v>
      </c>
      <c r="J3124" t="s">
        <v>610</v>
      </c>
      <c r="K3124">
        <v>78</v>
      </c>
      <c r="L3124" t="s">
        <v>257</v>
      </c>
      <c r="M3124" t="s">
        <v>34</v>
      </c>
      <c r="N3124" t="s">
        <v>49</v>
      </c>
      <c r="P3124" t="s">
        <v>382</v>
      </c>
      <c r="Q3124">
        <v>5</v>
      </c>
      <c r="U3124" s="61">
        <f>Arkusz2!S3124</f>
        <v>5.7394673231095802E-2</v>
      </c>
    </row>
    <row r="3125" spans="1:21">
      <c r="A3125" s="10" t="s">
        <v>636</v>
      </c>
      <c r="B3125">
        <v>3124</v>
      </c>
      <c r="C3125">
        <v>15</v>
      </c>
      <c r="D3125" t="s">
        <v>635</v>
      </c>
      <c r="E3125" t="s">
        <v>29</v>
      </c>
      <c r="F3125" t="s">
        <v>54</v>
      </c>
      <c r="G3125" t="s">
        <v>74</v>
      </c>
      <c r="H3125" t="s">
        <v>74</v>
      </c>
      <c r="I3125" t="s">
        <v>54</v>
      </c>
      <c r="J3125" t="s">
        <v>610</v>
      </c>
      <c r="K3125">
        <v>78</v>
      </c>
      <c r="L3125" t="s">
        <v>67</v>
      </c>
      <c r="M3125" t="s">
        <v>37</v>
      </c>
      <c r="N3125" t="s">
        <v>38</v>
      </c>
      <c r="O3125" t="s">
        <v>650</v>
      </c>
      <c r="P3125" t="s">
        <v>257</v>
      </c>
      <c r="Q3125">
        <v>6</v>
      </c>
      <c r="T3125" t="s">
        <v>295</v>
      </c>
      <c r="U3125" s="61">
        <f>Arkusz2!S3125</f>
        <v>7.6926995697442255E-2</v>
      </c>
    </row>
    <row r="3126" spans="1:21">
      <c r="A3126" s="10" t="s">
        <v>636</v>
      </c>
      <c r="B3126">
        <v>3125</v>
      </c>
      <c r="C3126">
        <v>15</v>
      </c>
      <c r="D3126" t="s">
        <v>635</v>
      </c>
      <c r="E3126" t="s">
        <v>29</v>
      </c>
      <c r="F3126" t="s">
        <v>74</v>
      </c>
      <c r="G3126" t="s">
        <v>54</v>
      </c>
      <c r="H3126" t="s">
        <v>74</v>
      </c>
      <c r="I3126" t="s">
        <v>54</v>
      </c>
      <c r="J3126" t="s">
        <v>380</v>
      </c>
      <c r="K3126">
        <v>84</v>
      </c>
      <c r="L3126" t="s">
        <v>80</v>
      </c>
      <c r="M3126" t="s">
        <v>43</v>
      </c>
      <c r="N3126" t="s">
        <v>49</v>
      </c>
      <c r="Q3126">
        <v>8</v>
      </c>
      <c r="U3126" s="61">
        <f>Arkusz2!S3126</f>
        <v>3.4502880732867523E-2</v>
      </c>
    </row>
    <row r="3127" spans="1:21">
      <c r="A3127" s="10" t="s">
        <v>636</v>
      </c>
      <c r="B3127">
        <v>3126</v>
      </c>
      <c r="C3127">
        <v>15</v>
      </c>
      <c r="D3127" t="s">
        <v>635</v>
      </c>
      <c r="E3127" t="s">
        <v>29</v>
      </c>
      <c r="F3127" t="s">
        <v>74</v>
      </c>
      <c r="G3127" t="s">
        <v>54</v>
      </c>
      <c r="H3127" t="s">
        <v>74</v>
      </c>
      <c r="I3127" t="s">
        <v>54</v>
      </c>
      <c r="J3127" t="s">
        <v>380</v>
      </c>
      <c r="K3127">
        <v>85</v>
      </c>
      <c r="L3127" t="s">
        <v>421</v>
      </c>
      <c r="M3127" t="s">
        <v>37</v>
      </c>
      <c r="N3127" t="s">
        <v>38</v>
      </c>
      <c r="P3127" t="s">
        <v>79</v>
      </c>
      <c r="Q3127">
        <v>6</v>
      </c>
      <c r="T3127" t="s">
        <v>295</v>
      </c>
      <c r="U3127" s="61">
        <f>Arkusz2!S3127</f>
        <v>7.6926995697442255E-2</v>
      </c>
    </row>
    <row r="3128" spans="1:21">
      <c r="A3128" s="10" t="s">
        <v>636</v>
      </c>
      <c r="B3128">
        <v>3127</v>
      </c>
      <c r="C3128">
        <v>15</v>
      </c>
      <c r="D3128" t="s">
        <v>635</v>
      </c>
      <c r="E3128" t="s">
        <v>29</v>
      </c>
      <c r="F3128" t="s">
        <v>54</v>
      </c>
      <c r="G3128" t="s">
        <v>74</v>
      </c>
      <c r="H3128" t="s">
        <v>74</v>
      </c>
      <c r="I3128" t="s">
        <v>54</v>
      </c>
      <c r="J3128" t="s">
        <v>610</v>
      </c>
      <c r="K3128">
        <v>86</v>
      </c>
      <c r="L3128" t="s">
        <v>382</v>
      </c>
      <c r="M3128" t="s">
        <v>43</v>
      </c>
      <c r="N3128" t="s">
        <v>38</v>
      </c>
      <c r="O3128" t="s">
        <v>13</v>
      </c>
      <c r="P3128" t="s">
        <v>257</v>
      </c>
      <c r="Q3128">
        <v>5</v>
      </c>
      <c r="U3128" s="61">
        <f>Arkusz2!S3128</f>
        <v>5.7394673231095802E-2</v>
      </c>
    </row>
    <row r="3129" spans="1:21">
      <c r="A3129" s="10" t="s">
        <v>636</v>
      </c>
      <c r="B3129">
        <v>3128</v>
      </c>
      <c r="C3129">
        <v>15</v>
      </c>
      <c r="D3129" t="s">
        <v>635</v>
      </c>
      <c r="E3129" t="s">
        <v>29</v>
      </c>
      <c r="F3129" t="s">
        <v>74</v>
      </c>
      <c r="G3129" t="s">
        <v>54</v>
      </c>
      <c r="H3129" t="s">
        <v>74</v>
      </c>
      <c r="I3129" t="s">
        <v>54</v>
      </c>
      <c r="J3129" t="s">
        <v>380</v>
      </c>
      <c r="K3129">
        <v>88</v>
      </c>
      <c r="L3129" t="s">
        <v>79</v>
      </c>
      <c r="M3129" t="s">
        <v>43</v>
      </c>
      <c r="N3129" t="s">
        <v>49</v>
      </c>
      <c r="P3129" t="s">
        <v>78</v>
      </c>
      <c r="Q3129">
        <v>8</v>
      </c>
      <c r="U3129" s="61">
        <f>Arkusz2!S3129</f>
        <v>3.2071413573108588E-2</v>
      </c>
    </row>
    <row r="3130" spans="1:21">
      <c r="A3130" s="10" t="s">
        <v>636</v>
      </c>
      <c r="B3130">
        <v>3129</v>
      </c>
      <c r="C3130">
        <v>15</v>
      </c>
      <c r="D3130" t="s">
        <v>635</v>
      </c>
      <c r="E3130" t="s">
        <v>29</v>
      </c>
      <c r="F3130" t="s">
        <v>74</v>
      </c>
      <c r="G3130" t="s">
        <v>54</v>
      </c>
      <c r="H3130" t="s">
        <v>74</v>
      </c>
      <c r="I3130" t="s">
        <v>54</v>
      </c>
      <c r="J3130" t="s">
        <v>380</v>
      </c>
      <c r="K3130">
        <v>89</v>
      </c>
      <c r="L3130" t="s">
        <v>421</v>
      </c>
      <c r="M3130" t="s">
        <v>34</v>
      </c>
      <c r="N3130" t="s">
        <v>49</v>
      </c>
      <c r="P3130" t="s">
        <v>78</v>
      </c>
      <c r="Q3130">
        <v>6</v>
      </c>
      <c r="U3130" s="61">
        <f>Arkusz2!S3130</f>
        <v>0.17298255377116797</v>
      </c>
    </row>
    <row r="3131" spans="1:21">
      <c r="A3131" s="10" t="s">
        <v>636</v>
      </c>
      <c r="B3131">
        <v>3130</v>
      </c>
      <c r="C3131">
        <v>15</v>
      </c>
      <c r="D3131" t="s">
        <v>635</v>
      </c>
      <c r="E3131" t="s">
        <v>29</v>
      </c>
      <c r="F3131" t="s">
        <v>74</v>
      </c>
      <c r="G3131" t="s">
        <v>54</v>
      </c>
      <c r="H3131" t="s">
        <v>74</v>
      </c>
      <c r="I3131" t="s">
        <v>54</v>
      </c>
      <c r="J3131" t="s">
        <v>380</v>
      </c>
      <c r="K3131" t="s">
        <v>140</v>
      </c>
      <c r="L3131" t="s">
        <v>84</v>
      </c>
      <c r="M3131" t="s">
        <v>34</v>
      </c>
      <c r="N3131" t="s">
        <v>35</v>
      </c>
      <c r="P3131" t="s">
        <v>367</v>
      </c>
      <c r="Q3131">
        <v>5</v>
      </c>
      <c r="U3131" s="61">
        <f>Arkusz2!S3131</f>
        <v>5.7394673231095802E-2</v>
      </c>
    </row>
    <row r="3132" spans="1:21">
      <c r="A3132" s="10" t="s">
        <v>636</v>
      </c>
      <c r="B3132">
        <v>3131</v>
      </c>
      <c r="C3132">
        <v>15</v>
      </c>
      <c r="D3132" t="s">
        <v>635</v>
      </c>
      <c r="E3132" t="s">
        <v>29</v>
      </c>
      <c r="F3132" t="s">
        <v>54</v>
      </c>
      <c r="G3132" t="s">
        <v>74</v>
      </c>
      <c r="H3132" t="s">
        <v>74</v>
      </c>
      <c r="I3132" t="s">
        <v>54</v>
      </c>
      <c r="J3132" t="s">
        <v>610</v>
      </c>
      <c r="K3132" t="s">
        <v>70</v>
      </c>
      <c r="L3132" t="s">
        <v>256</v>
      </c>
      <c r="M3132" t="s">
        <v>37</v>
      </c>
      <c r="N3132" t="s">
        <v>35</v>
      </c>
      <c r="P3132" t="s">
        <v>257</v>
      </c>
      <c r="Q3132">
        <v>6</v>
      </c>
      <c r="T3132" t="s">
        <v>295</v>
      </c>
      <c r="U3132" s="61">
        <f>Arkusz2!S3132</f>
        <v>7.6926995697442255E-2</v>
      </c>
    </row>
    <row r="3133" spans="1:21">
      <c r="A3133" s="10" t="s">
        <v>636</v>
      </c>
      <c r="B3133">
        <v>3132</v>
      </c>
      <c r="C3133">
        <v>15</v>
      </c>
      <c r="D3133" t="s">
        <v>635</v>
      </c>
      <c r="E3133" t="s">
        <v>29</v>
      </c>
      <c r="F3133" t="s">
        <v>54</v>
      </c>
      <c r="G3133" t="s">
        <v>74</v>
      </c>
      <c r="H3133" t="s">
        <v>74</v>
      </c>
      <c r="I3133" t="s">
        <v>54</v>
      </c>
      <c r="J3133" t="s">
        <v>610</v>
      </c>
      <c r="K3133" t="s">
        <v>70</v>
      </c>
      <c r="L3133" t="s">
        <v>341</v>
      </c>
      <c r="M3133" t="s">
        <v>34</v>
      </c>
      <c r="N3133" t="s">
        <v>38</v>
      </c>
      <c r="P3133" t="s">
        <v>257</v>
      </c>
      <c r="Q3133">
        <v>8</v>
      </c>
      <c r="U3133" s="61">
        <f>Arkusz2!S3133</f>
        <v>3.2071413573108588E-2</v>
      </c>
    </row>
    <row r="3134" spans="1:21">
      <c r="A3134" s="10" t="s">
        <v>637</v>
      </c>
      <c r="B3134">
        <v>3133</v>
      </c>
      <c r="C3134">
        <v>15</v>
      </c>
      <c r="D3134" t="s">
        <v>638</v>
      </c>
      <c r="E3134" t="s">
        <v>73</v>
      </c>
      <c r="F3134" t="s">
        <v>189</v>
      </c>
      <c r="G3134" t="s">
        <v>148</v>
      </c>
      <c r="H3134" t="s">
        <v>189</v>
      </c>
      <c r="I3134" t="s">
        <v>148</v>
      </c>
      <c r="J3134" t="s">
        <v>618</v>
      </c>
      <c r="K3134">
        <v>8</v>
      </c>
      <c r="L3134" t="s">
        <v>473</v>
      </c>
      <c r="M3134" t="s">
        <v>43</v>
      </c>
      <c r="N3134" t="s">
        <v>38</v>
      </c>
      <c r="Q3134">
        <v>8</v>
      </c>
      <c r="U3134" s="61">
        <f>Arkusz2!S3134</f>
        <v>3.4502880732867523E-2</v>
      </c>
    </row>
    <row r="3135" spans="1:21">
      <c r="A3135" s="10" t="s">
        <v>637</v>
      </c>
      <c r="B3135">
        <v>3134</v>
      </c>
      <c r="C3135">
        <v>15</v>
      </c>
      <c r="D3135" t="s">
        <v>638</v>
      </c>
      <c r="E3135" t="s">
        <v>73</v>
      </c>
      <c r="F3135" t="s">
        <v>148</v>
      </c>
      <c r="G3135" t="s">
        <v>189</v>
      </c>
      <c r="H3135" t="s">
        <v>189</v>
      </c>
      <c r="I3135" t="s">
        <v>148</v>
      </c>
      <c r="J3135" t="s">
        <v>237</v>
      </c>
      <c r="K3135">
        <v>10</v>
      </c>
      <c r="L3135" t="s">
        <v>214</v>
      </c>
      <c r="M3135" t="s">
        <v>34</v>
      </c>
      <c r="N3135" t="s">
        <v>35</v>
      </c>
      <c r="Q3135">
        <v>8</v>
      </c>
      <c r="U3135" s="61">
        <f>Arkusz2!S3135</f>
        <v>3.4502880732867523E-2</v>
      </c>
    </row>
    <row r="3136" spans="1:21">
      <c r="A3136" s="10" t="s">
        <v>637</v>
      </c>
      <c r="B3136">
        <v>3135</v>
      </c>
      <c r="C3136">
        <v>15</v>
      </c>
      <c r="D3136" t="s">
        <v>638</v>
      </c>
      <c r="E3136" t="s">
        <v>73</v>
      </c>
      <c r="F3136" t="s">
        <v>189</v>
      </c>
      <c r="G3136" t="s">
        <v>148</v>
      </c>
      <c r="H3136" t="s">
        <v>189</v>
      </c>
      <c r="I3136" t="s">
        <v>148</v>
      </c>
      <c r="J3136" t="s">
        <v>618</v>
      </c>
      <c r="K3136">
        <v>12</v>
      </c>
      <c r="L3136" t="s">
        <v>195</v>
      </c>
      <c r="M3136" t="s">
        <v>43</v>
      </c>
      <c r="N3136" t="s">
        <v>35</v>
      </c>
      <c r="P3136" t="s">
        <v>193</v>
      </c>
      <c r="Q3136">
        <v>5</v>
      </c>
      <c r="U3136" s="61">
        <f>Arkusz2!S3136</f>
        <v>5.7394673231095802E-2</v>
      </c>
    </row>
    <row r="3137" spans="1:21">
      <c r="A3137" s="10" t="s">
        <v>637</v>
      </c>
      <c r="B3137">
        <v>3136</v>
      </c>
      <c r="C3137">
        <v>15</v>
      </c>
      <c r="D3137" t="s">
        <v>638</v>
      </c>
      <c r="E3137" t="s">
        <v>73</v>
      </c>
      <c r="F3137" t="s">
        <v>148</v>
      </c>
      <c r="G3137" t="s">
        <v>189</v>
      </c>
      <c r="H3137" t="s">
        <v>189</v>
      </c>
      <c r="I3137" t="s">
        <v>148</v>
      </c>
      <c r="J3137" t="s">
        <v>237</v>
      </c>
      <c r="K3137">
        <v>16</v>
      </c>
      <c r="L3137" t="s">
        <v>152</v>
      </c>
      <c r="M3137" t="s">
        <v>37</v>
      </c>
      <c r="N3137" t="s">
        <v>35</v>
      </c>
      <c r="P3137" t="s">
        <v>360</v>
      </c>
      <c r="Q3137">
        <v>6</v>
      </c>
      <c r="U3137" s="61">
        <f>Arkusz2!S3137</f>
        <v>0.10163322948359395</v>
      </c>
    </row>
    <row r="3138" spans="1:21">
      <c r="A3138" s="10" t="s">
        <v>637</v>
      </c>
      <c r="B3138">
        <v>3137</v>
      </c>
      <c r="C3138">
        <v>15</v>
      </c>
      <c r="D3138" t="s">
        <v>638</v>
      </c>
      <c r="E3138" t="s">
        <v>73</v>
      </c>
      <c r="F3138" t="s">
        <v>148</v>
      </c>
      <c r="G3138" t="s">
        <v>189</v>
      </c>
      <c r="H3138" t="s">
        <v>189</v>
      </c>
      <c r="I3138" t="s">
        <v>148</v>
      </c>
      <c r="J3138" t="s">
        <v>237</v>
      </c>
      <c r="K3138">
        <v>17</v>
      </c>
      <c r="L3138" t="s">
        <v>165</v>
      </c>
      <c r="M3138" t="s">
        <v>43</v>
      </c>
      <c r="N3138" t="s">
        <v>49</v>
      </c>
      <c r="Q3138">
        <v>8</v>
      </c>
      <c r="U3138" s="61">
        <f>Arkusz2!S3138</f>
        <v>3.4502880732867523E-2</v>
      </c>
    </row>
    <row r="3139" spans="1:21">
      <c r="A3139" s="10" t="s">
        <v>637</v>
      </c>
      <c r="B3139">
        <v>3138</v>
      </c>
      <c r="C3139">
        <v>15</v>
      </c>
      <c r="D3139" t="s">
        <v>638</v>
      </c>
      <c r="E3139" t="s">
        <v>73</v>
      </c>
      <c r="F3139" t="s">
        <v>148</v>
      </c>
      <c r="G3139" t="s">
        <v>189</v>
      </c>
      <c r="H3139" t="s">
        <v>189</v>
      </c>
      <c r="I3139" t="s">
        <v>148</v>
      </c>
      <c r="J3139" t="s">
        <v>237</v>
      </c>
      <c r="K3139">
        <v>20</v>
      </c>
      <c r="L3139" t="s">
        <v>152</v>
      </c>
      <c r="M3139" t="s">
        <v>37</v>
      </c>
      <c r="N3139" t="s">
        <v>38</v>
      </c>
      <c r="P3139" t="s">
        <v>360</v>
      </c>
      <c r="Q3139">
        <v>6</v>
      </c>
      <c r="T3139" t="s">
        <v>294</v>
      </c>
      <c r="U3139" s="61">
        <f>Arkusz2!S3139</f>
        <v>0.1094694240700843</v>
      </c>
    </row>
    <row r="3140" spans="1:21">
      <c r="A3140" s="10" t="s">
        <v>637</v>
      </c>
      <c r="B3140">
        <v>3139</v>
      </c>
      <c r="C3140">
        <v>15</v>
      </c>
      <c r="D3140" t="s">
        <v>638</v>
      </c>
      <c r="E3140" t="s">
        <v>73</v>
      </c>
      <c r="F3140" t="s">
        <v>189</v>
      </c>
      <c r="G3140" t="s">
        <v>148</v>
      </c>
      <c r="H3140" t="s">
        <v>189</v>
      </c>
      <c r="I3140" t="s">
        <v>148</v>
      </c>
      <c r="J3140" t="s">
        <v>618</v>
      </c>
      <c r="K3140">
        <v>20</v>
      </c>
      <c r="L3140" t="s">
        <v>236</v>
      </c>
      <c r="M3140" t="s">
        <v>43</v>
      </c>
      <c r="N3140" t="s">
        <v>35</v>
      </c>
      <c r="Q3140">
        <v>8</v>
      </c>
      <c r="U3140" s="61">
        <f>Arkusz2!S3140</f>
        <v>3.4502880732867523E-2</v>
      </c>
    </row>
    <row r="3141" spans="1:21">
      <c r="A3141" s="10" t="s">
        <v>637</v>
      </c>
      <c r="B3141">
        <v>3140</v>
      </c>
      <c r="C3141">
        <v>15</v>
      </c>
      <c r="D3141" t="s">
        <v>638</v>
      </c>
      <c r="E3141" t="s">
        <v>73</v>
      </c>
      <c r="F3141" t="s">
        <v>148</v>
      </c>
      <c r="G3141" t="s">
        <v>189</v>
      </c>
      <c r="H3141" t="s">
        <v>189</v>
      </c>
      <c r="I3141" t="s">
        <v>148</v>
      </c>
      <c r="J3141" t="s">
        <v>237</v>
      </c>
      <c r="K3141">
        <v>22</v>
      </c>
      <c r="L3141" t="s">
        <v>214</v>
      </c>
      <c r="M3141" t="s">
        <v>37</v>
      </c>
      <c r="N3141" t="s">
        <v>38</v>
      </c>
      <c r="O3141" t="s">
        <v>13</v>
      </c>
      <c r="P3141" t="s">
        <v>360</v>
      </c>
      <c r="Q3141">
        <v>6</v>
      </c>
      <c r="T3141" t="s">
        <v>294</v>
      </c>
      <c r="U3141" s="61">
        <f>Arkusz2!S3141</f>
        <v>0.1094694240700843</v>
      </c>
    </row>
    <row r="3142" spans="1:21">
      <c r="A3142" s="10" t="s">
        <v>637</v>
      </c>
      <c r="B3142">
        <v>3141</v>
      </c>
      <c r="C3142">
        <v>15</v>
      </c>
      <c r="D3142" t="s">
        <v>638</v>
      </c>
      <c r="E3142" t="s">
        <v>73</v>
      </c>
      <c r="F3142" t="s">
        <v>148</v>
      </c>
      <c r="G3142" t="s">
        <v>189</v>
      </c>
      <c r="H3142" t="s">
        <v>189</v>
      </c>
      <c r="I3142" t="s">
        <v>148</v>
      </c>
      <c r="J3142" t="s">
        <v>237</v>
      </c>
      <c r="K3142">
        <v>25</v>
      </c>
      <c r="L3142" t="s">
        <v>154</v>
      </c>
      <c r="M3142" t="s">
        <v>34</v>
      </c>
      <c r="N3142" t="s">
        <v>49</v>
      </c>
      <c r="Q3142">
        <v>8</v>
      </c>
      <c r="U3142" s="61">
        <f>Arkusz2!S3142</f>
        <v>3.4502880732867523E-2</v>
      </c>
    </row>
    <row r="3143" spans="1:21">
      <c r="A3143" s="10" t="s">
        <v>637</v>
      </c>
      <c r="B3143">
        <v>3142</v>
      </c>
      <c r="C3143">
        <v>15</v>
      </c>
      <c r="D3143" t="s">
        <v>638</v>
      </c>
      <c r="E3143" t="s">
        <v>73</v>
      </c>
      <c r="F3143" t="s">
        <v>148</v>
      </c>
      <c r="G3143" t="s">
        <v>189</v>
      </c>
      <c r="H3143" t="s">
        <v>189</v>
      </c>
      <c r="I3143" t="s">
        <v>148</v>
      </c>
      <c r="J3143" t="s">
        <v>237</v>
      </c>
      <c r="K3143">
        <v>29</v>
      </c>
      <c r="L3143" t="s">
        <v>430</v>
      </c>
      <c r="M3143" t="s">
        <v>43</v>
      </c>
      <c r="N3143" t="s">
        <v>49</v>
      </c>
      <c r="P3143" t="s">
        <v>152</v>
      </c>
      <c r="Q3143">
        <v>8</v>
      </c>
      <c r="U3143" s="61">
        <f>Arkusz2!S3143</f>
        <v>3.2071413573108588E-2</v>
      </c>
    </row>
    <row r="3144" spans="1:21">
      <c r="A3144" s="10" t="s">
        <v>637</v>
      </c>
      <c r="B3144">
        <v>3143</v>
      </c>
      <c r="C3144">
        <v>15</v>
      </c>
      <c r="D3144" t="s">
        <v>638</v>
      </c>
      <c r="E3144" t="s">
        <v>73</v>
      </c>
      <c r="F3144" t="s">
        <v>189</v>
      </c>
      <c r="G3144" t="s">
        <v>148</v>
      </c>
      <c r="H3144" t="s">
        <v>189</v>
      </c>
      <c r="I3144" t="s">
        <v>148</v>
      </c>
      <c r="J3144" t="s">
        <v>618</v>
      </c>
      <c r="K3144">
        <v>30</v>
      </c>
      <c r="L3144" t="s">
        <v>203</v>
      </c>
      <c r="M3144" t="s">
        <v>43</v>
      </c>
      <c r="N3144" t="s">
        <v>35</v>
      </c>
      <c r="Q3144">
        <v>8</v>
      </c>
      <c r="U3144" s="61">
        <f>Arkusz2!S3144</f>
        <v>3.4502880732867523E-2</v>
      </c>
    </row>
    <row r="3145" spans="1:21">
      <c r="A3145" s="10" t="s">
        <v>637</v>
      </c>
      <c r="B3145">
        <v>3144</v>
      </c>
      <c r="C3145">
        <v>15</v>
      </c>
      <c r="D3145" t="s">
        <v>638</v>
      </c>
      <c r="E3145" t="s">
        <v>73</v>
      </c>
      <c r="F3145" t="s">
        <v>148</v>
      </c>
      <c r="G3145" t="s">
        <v>189</v>
      </c>
      <c r="H3145" t="s">
        <v>189</v>
      </c>
      <c r="I3145" t="s">
        <v>148</v>
      </c>
      <c r="J3145" t="s">
        <v>237</v>
      </c>
      <c r="K3145">
        <v>31</v>
      </c>
      <c r="L3145" t="s">
        <v>164</v>
      </c>
      <c r="M3145" t="s">
        <v>37</v>
      </c>
      <c r="N3145" t="s">
        <v>35</v>
      </c>
      <c r="P3145" t="s">
        <v>360</v>
      </c>
      <c r="Q3145">
        <v>6</v>
      </c>
      <c r="T3145" t="s">
        <v>295</v>
      </c>
      <c r="U3145" s="61">
        <f>Arkusz2!S3145</f>
        <v>7.6926995697442255E-2</v>
      </c>
    </row>
    <row r="3146" spans="1:21">
      <c r="A3146" s="10" t="s">
        <v>637</v>
      </c>
      <c r="B3146">
        <v>3145</v>
      </c>
      <c r="C3146">
        <v>15</v>
      </c>
      <c r="D3146" t="s">
        <v>638</v>
      </c>
      <c r="E3146" t="s">
        <v>73</v>
      </c>
      <c r="F3146" t="s">
        <v>148</v>
      </c>
      <c r="G3146" t="s">
        <v>189</v>
      </c>
      <c r="H3146" t="s">
        <v>189</v>
      </c>
      <c r="I3146" t="s">
        <v>148</v>
      </c>
      <c r="J3146" t="s">
        <v>237</v>
      </c>
      <c r="K3146">
        <v>33</v>
      </c>
      <c r="L3146" t="s">
        <v>153</v>
      </c>
      <c r="M3146" t="s">
        <v>34</v>
      </c>
      <c r="N3146" t="s">
        <v>49</v>
      </c>
      <c r="P3146" t="s">
        <v>152</v>
      </c>
      <c r="Q3146">
        <v>8</v>
      </c>
      <c r="T3146" t="s">
        <v>294</v>
      </c>
      <c r="U3146" s="61">
        <f>Arkusz2!S3146</f>
        <v>3.4751679019966467E-2</v>
      </c>
    </row>
    <row r="3147" spans="1:21">
      <c r="A3147" s="10" t="s">
        <v>637</v>
      </c>
      <c r="B3147">
        <v>3146</v>
      </c>
      <c r="C3147">
        <v>15</v>
      </c>
      <c r="D3147" t="s">
        <v>638</v>
      </c>
      <c r="E3147" t="s">
        <v>73</v>
      </c>
      <c r="F3147" t="s">
        <v>189</v>
      </c>
      <c r="G3147" t="s">
        <v>148</v>
      </c>
      <c r="H3147" t="s">
        <v>189</v>
      </c>
      <c r="I3147" t="s">
        <v>148</v>
      </c>
      <c r="J3147" t="s">
        <v>618</v>
      </c>
      <c r="K3147">
        <v>37</v>
      </c>
      <c r="L3147" t="s">
        <v>473</v>
      </c>
      <c r="M3147" t="s">
        <v>43</v>
      </c>
      <c r="N3147" t="s">
        <v>35</v>
      </c>
      <c r="P3147" t="s">
        <v>193</v>
      </c>
      <c r="Q3147">
        <v>8</v>
      </c>
      <c r="U3147" s="61">
        <f>Arkusz2!S3147</f>
        <v>3.2071413573108588E-2</v>
      </c>
    </row>
    <row r="3148" spans="1:21">
      <c r="A3148" s="10" t="s">
        <v>637</v>
      </c>
      <c r="B3148">
        <v>3147</v>
      </c>
      <c r="C3148">
        <v>15</v>
      </c>
      <c r="D3148" t="s">
        <v>638</v>
      </c>
      <c r="E3148" t="s">
        <v>73</v>
      </c>
      <c r="F3148" t="s">
        <v>189</v>
      </c>
      <c r="G3148" t="s">
        <v>148</v>
      </c>
      <c r="H3148" t="s">
        <v>189</v>
      </c>
      <c r="I3148" t="s">
        <v>148</v>
      </c>
      <c r="J3148" t="s">
        <v>618</v>
      </c>
      <c r="K3148">
        <v>38</v>
      </c>
      <c r="L3148" t="s">
        <v>193</v>
      </c>
      <c r="M3148" t="s">
        <v>37</v>
      </c>
      <c r="N3148" t="s">
        <v>35</v>
      </c>
      <c r="P3148" t="s">
        <v>209</v>
      </c>
      <c r="Q3148">
        <v>6</v>
      </c>
      <c r="U3148" s="61">
        <f>Arkusz2!S3148</f>
        <v>0.10163322948359395</v>
      </c>
    </row>
    <row r="3149" spans="1:21">
      <c r="A3149" s="10" t="s">
        <v>637</v>
      </c>
      <c r="B3149">
        <v>3148</v>
      </c>
      <c r="C3149">
        <v>15</v>
      </c>
      <c r="D3149" t="s">
        <v>638</v>
      </c>
      <c r="E3149" t="s">
        <v>73</v>
      </c>
      <c r="F3149" t="s">
        <v>189</v>
      </c>
      <c r="G3149" t="s">
        <v>148</v>
      </c>
      <c r="H3149" t="s">
        <v>189</v>
      </c>
      <c r="I3149" t="s">
        <v>148</v>
      </c>
      <c r="J3149" t="s">
        <v>618</v>
      </c>
      <c r="K3149">
        <v>41</v>
      </c>
      <c r="L3149" t="s">
        <v>207</v>
      </c>
      <c r="M3149" t="s">
        <v>37</v>
      </c>
      <c r="N3149" t="s">
        <v>38</v>
      </c>
      <c r="O3149" t="s">
        <v>13</v>
      </c>
      <c r="P3149" t="s">
        <v>193</v>
      </c>
      <c r="Q3149">
        <v>6</v>
      </c>
      <c r="U3149" s="61">
        <f>Arkusz2!S3149</f>
        <v>0.10163322948359395</v>
      </c>
    </row>
    <row r="3150" spans="1:21">
      <c r="A3150" s="10" t="s">
        <v>637</v>
      </c>
      <c r="B3150">
        <v>3149</v>
      </c>
      <c r="C3150">
        <v>15</v>
      </c>
      <c r="D3150" t="s">
        <v>638</v>
      </c>
      <c r="E3150" t="s">
        <v>73</v>
      </c>
      <c r="F3150" t="s">
        <v>148</v>
      </c>
      <c r="G3150" t="s">
        <v>189</v>
      </c>
      <c r="H3150" t="s">
        <v>189</v>
      </c>
      <c r="I3150" t="s">
        <v>148</v>
      </c>
      <c r="J3150" t="s">
        <v>237</v>
      </c>
      <c r="K3150">
        <v>43</v>
      </c>
      <c r="L3150" t="s">
        <v>152</v>
      </c>
      <c r="M3150" t="s">
        <v>34</v>
      </c>
      <c r="N3150" t="s">
        <v>49</v>
      </c>
      <c r="P3150" t="s">
        <v>215</v>
      </c>
      <c r="Q3150">
        <v>8</v>
      </c>
      <c r="U3150" s="61">
        <f>Arkusz2!S3150</f>
        <v>3.2071413573108588E-2</v>
      </c>
    </row>
    <row r="3151" spans="1:21">
      <c r="A3151" s="10" t="s">
        <v>637</v>
      </c>
      <c r="B3151">
        <v>3150</v>
      </c>
      <c r="C3151">
        <v>15</v>
      </c>
      <c r="D3151" t="s">
        <v>638</v>
      </c>
      <c r="E3151" t="s">
        <v>73</v>
      </c>
      <c r="F3151" t="s">
        <v>189</v>
      </c>
      <c r="G3151" t="s">
        <v>148</v>
      </c>
      <c r="H3151" t="s">
        <v>189</v>
      </c>
      <c r="I3151" t="s">
        <v>148</v>
      </c>
      <c r="J3151" t="s">
        <v>618</v>
      </c>
      <c r="K3151">
        <v>45</v>
      </c>
      <c r="L3151" t="s">
        <v>474</v>
      </c>
      <c r="M3151" t="s">
        <v>43</v>
      </c>
      <c r="N3151" t="s">
        <v>38</v>
      </c>
      <c r="P3151" t="s">
        <v>203</v>
      </c>
      <c r="Q3151">
        <v>8</v>
      </c>
      <c r="U3151" s="61">
        <f>Arkusz2!S3151</f>
        <v>3.2071413573108588E-2</v>
      </c>
    </row>
    <row r="3152" spans="1:21">
      <c r="A3152" s="10" t="s">
        <v>637</v>
      </c>
      <c r="B3152">
        <v>3151</v>
      </c>
      <c r="C3152">
        <v>15</v>
      </c>
      <c r="D3152" t="s">
        <v>638</v>
      </c>
      <c r="E3152" t="s">
        <v>73</v>
      </c>
      <c r="F3152" t="s">
        <v>148</v>
      </c>
      <c r="G3152" t="s">
        <v>189</v>
      </c>
      <c r="H3152" t="s">
        <v>189</v>
      </c>
      <c r="I3152" t="s">
        <v>148</v>
      </c>
      <c r="J3152" t="s">
        <v>237</v>
      </c>
      <c r="K3152">
        <v>53</v>
      </c>
      <c r="L3152" t="s">
        <v>360</v>
      </c>
      <c r="M3152" t="s">
        <v>43</v>
      </c>
      <c r="N3152" t="s">
        <v>38</v>
      </c>
      <c r="Q3152" t="s">
        <v>15</v>
      </c>
      <c r="R3152" t="s">
        <v>15</v>
      </c>
      <c r="U3152" s="61">
        <f>Arkusz2!S3152</f>
        <v>0.78571300199005822</v>
      </c>
    </row>
    <row r="3153" spans="1:21">
      <c r="A3153" s="10" t="s">
        <v>637</v>
      </c>
      <c r="B3153">
        <v>3152</v>
      </c>
      <c r="C3153">
        <v>15</v>
      </c>
      <c r="D3153" t="s">
        <v>638</v>
      </c>
      <c r="E3153" t="s">
        <v>73</v>
      </c>
      <c r="F3153" t="s">
        <v>148</v>
      </c>
      <c r="G3153" t="s">
        <v>189</v>
      </c>
      <c r="H3153" t="s">
        <v>189</v>
      </c>
      <c r="I3153" t="s">
        <v>148</v>
      </c>
      <c r="J3153" t="s">
        <v>237</v>
      </c>
      <c r="K3153">
        <v>61</v>
      </c>
      <c r="L3153" t="s">
        <v>360</v>
      </c>
      <c r="M3153" t="s">
        <v>43</v>
      </c>
      <c r="N3153" t="s">
        <v>49</v>
      </c>
      <c r="P3153" t="s">
        <v>154</v>
      </c>
      <c r="Q3153">
        <v>6</v>
      </c>
      <c r="U3153" s="61">
        <f>Arkusz2!S3153</f>
        <v>0.17298255377116797</v>
      </c>
    </row>
    <row r="3154" spans="1:21">
      <c r="A3154" s="10" t="s">
        <v>637</v>
      </c>
      <c r="B3154">
        <v>3153</v>
      </c>
      <c r="C3154">
        <v>15</v>
      </c>
      <c r="D3154" t="s">
        <v>638</v>
      </c>
      <c r="E3154" t="s">
        <v>73</v>
      </c>
      <c r="F3154" t="s">
        <v>148</v>
      </c>
      <c r="G3154" t="s">
        <v>189</v>
      </c>
      <c r="H3154" t="s">
        <v>189</v>
      </c>
      <c r="I3154" t="s">
        <v>148</v>
      </c>
      <c r="J3154" t="s">
        <v>237</v>
      </c>
      <c r="K3154">
        <v>61</v>
      </c>
      <c r="L3154" t="s">
        <v>153</v>
      </c>
      <c r="M3154" t="s">
        <v>34</v>
      </c>
      <c r="N3154" t="s">
        <v>49</v>
      </c>
      <c r="P3154" t="s">
        <v>360</v>
      </c>
      <c r="Q3154">
        <v>4</v>
      </c>
      <c r="T3154" t="s">
        <v>295</v>
      </c>
      <c r="U3154" s="61">
        <f>Arkusz2!S3154</f>
        <v>5.8761969166413103E-2</v>
      </c>
    </row>
    <row r="3155" spans="1:21">
      <c r="A3155" s="10" t="s">
        <v>637</v>
      </c>
      <c r="B3155">
        <v>3154</v>
      </c>
      <c r="C3155">
        <v>15</v>
      </c>
      <c r="D3155" t="s">
        <v>638</v>
      </c>
      <c r="E3155" t="s">
        <v>73</v>
      </c>
      <c r="F3155" t="s">
        <v>189</v>
      </c>
      <c r="G3155" t="s">
        <v>148</v>
      </c>
      <c r="H3155" t="s">
        <v>189</v>
      </c>
      <c r="I3155" t="s">
        <v>148</v>
      </c>
      <c r="J3155" t="s">
        <v>618</v>
      </c>
      <c r="K3155">
        <v>63</v>
      </c>
      <c r="L3155" t="s">
        <v>473</v>
      </c>
      <c r="M3155" t="s">
        <v>43</v>
      </c>
      <c r="N3155" t="s">
        <v>35</v>
      </c>
      <c r="Q3155">
        <v>8</v>
      </c>
      <c r="S3155" t="s">
        <v>296</v>
      </c>
      <c r="U3155" s="61">
        <f>Arkusz2!S3155</f>
        <v>6.0950324382530965E-2</v>
      </c>
    </row>
    <row r="3156" spans="1:21">
      <c r="A3156" s="10" t="s">
        <v>637</v>
      </c>
      <c r="B3156">
        <v>3155</v>
      </c>
      <c r="C3156">
        <v>15</v>
      </c>
      <c r="D3156" t="s">
        <v>638</v>
      </c>
      <c r="E3156" t="s">
        <v>73</v>
      </c>
      <c r="F3156" t="s">
        <v>148</v>
      </c>
      <c r="G3156" t="s">
        <v>189</v>
      </c>
      <c r="H3156" t="s">
        <v>189</v>
      </c>
      <c r="I3156" t="s">
        <v>148</v>
      </c>
      <c r="J3156" t="s">
        <v>237</v>
      </c>
      <c r="K3156">
        <v>68</v>
      </c>
      <c r="L3156" t="s">
        <v>152</v>
      </c>
      <c r="M3156" t="s">
        <v>37</v>
      </c>
      <c r="N3156" t="s">
        <v>38</v>
      </c>
      <c r="O3156" t="s">
        <v>13</v>
      </c>
      <c r="P3156" t="s">
        <v>153</v>
      </c>
      <c r="Q3156">
        <v>1</v>
      </c>
      <c r="U3156" s="61">
        <f>Arkusz2!S3156</f>
        <v>0.3950024987585451</v>
      </c>
    </row>
    <row r="3157" spans="1:21">
      <c r="A3157" s="10" t="s">
        <v>637</v>
      </c>
      <c r="B3157">
        <v>3156</v>
      </c>
      <c r="C3157">
        <v>15</v>
      </c>
      <c r="D3157" t="s">
        <v>638</v>
      </c>
      <c r="E3157" t="s">
        <v>73</v>
      </c>
      <c r="F3157" t="s">
        <v>148</v>
      </c>
      <c r="G3157" t="s">
        <v>189</v>
      </c>
      <c r="H3157" t="s">
        <v>189</v>
      </c>
      <c r="I3157" t="s">
        <v>148</v>
      </c>
      <c r="J3157" t="s">
        <v>237</v>
      </c>
      <c r="K3157">
        <v>72</v>
      </c>
      <c r="L3157" t="s">
        <v>153</v>
      </c>
      <c r="M3157" t="s">
        <v>34</v>
      </c>
      <c r="N3157" t="s">
        <v>49</v>
      </c>
      <c r="P3157" t="s">
        <v>430</v>
      </c>
      <c r="Q3157">
        <v>5</v>
      </c>
      <c r="U3157" s="61">
        <f>Arkusz2!S3157</f>
        <v>5.7394673231095802E-2</v>
      </c>
    </row>
    <row r="3158" spans="1:21">
      <c r="A3158" s="10" t="s">
        <v>637</v>
      </c>
      <c r="B3158">
        <v>3157</v>
      </c>
      <c r="C3158">
        <v>15</v>
      </c>
      <c r="D3158" t="s">
        <v>638</v>
      </c>
      <c r="E3158" t="s">
        <v>73</v>
      </c>
      <c r="F3158" t="s">
        <v>148</v>
      </c>
      <c r="G3158" t="s">
        <v>189</v>
      </c>
      <c r="H3158" t="s">
        <v>189</v>
      </c>
      <c r="I3158" t="s">
        <v>148</v>
      </c>
      <c r="J3158" t="s">
        <v>237</v>
      </c>
      <c r="K3158">
        <v>75</v>
      </c>
      <c r="L3158" t="s">
        <v>215</v>
      </c>
      <c r="M3158" t="s">
        <v>37</v>
      </c>
      <c r="N3158" t="s">
        <v>38</v>
      </c>
      <c r="O3158" t="s">
        <v>13</v>
      </c>
      <c r="P3158" t="s">
        <v>154</v>
      </c>
      <c r="Q3158">
        <v>6</v>
      </c>
      <c r="U3158" s="61">
        <f>Arkusz2!S3158</f>
        <v>0.10163322948359395</v>
      </c>
    </row>
    <row r="3159" spans="1:21">
      <c r="A3159" s="10" t="s">
        <v>637</v>
      </c>
      <c r="B3159">
        <v>3158</v>
      </c>
      <c r="C3159">
        <v>15</v>
      </c>
      <c r="D3159" t="s">
        <v>638</v>
      </c>
      <c r="E3159" t="s">
        <v>73</v>
      </c>
      <c r="F3159" t="s">
        <v>148</v>
      </c>
      <c r="G3159" t="s">
        <v>189</v>
      </c>
      <c r="H3159" t="s">
        <v>189</v>
      </c>
      <c r="I3159" t="s">
        <v>148</v>
      </c>
      <c r="J3159" t="s">
        <v>237</v>
      </c>
      <c r="K3159">
        <v>81</v>
      </c>
      <c r="L3159" t="s">
        <v>430</v>
      </c>
      <c r="M3159" t="s">
        <v>43</v>
      </c>
      <c r="N3159" t="s">
        <v>49</v>
      </c>
      <c r="P3159" t="s">
        <v>215</v>
      </c>
      <c r="Q3159">
        <v>8</v>
      </c>
      <c r="U3159" s="61">
        <f>Arkusz2!S3159</f>
        <v>3.2071413573108588E-2</v>
      </c>
    </row>
    <row r="3160" spans="1:21">
      <c r="A3160" s="10" t="s">
        <v>637</v>
      </c>
      <c r="B3160">
        <v>3159</v>
      </c>
      <c r="C3160">
        <v>15</v>
      </c>
      <c r="D3160" t="s">
        <v>638</v>
      </c>
      <c r="E3160" t="s">
        <v>73</v>
      </c>
      <c r="F3160" t="s">
        <v>189</v>
      </c>
      <c r="G3160" t="s">
        <v>148</v>
      </c>
      <c r="H3160" t="s">
        <v>189</v>
      </c>
      <c r="I3160" t="s">
        <v>148</v>
      </c>
      <c r="J3160" t="s">
        <v>618</v>
      </c>
      <c r="K3160">
        <v>86</v>
      </c>
      <c r="L3160" t="s">
        <v>197</v>
      </c>
      <c r="M3160" t="s">
        <v>43</v>
      </c>
      <c r="N3160" t="s">
        <v>49</v>
      </c>
      <c r="P3160" t="s">
        <v>473</v>
      </c>
      <c r="Q3160">
        <v>6</v>
      </c>
      <c r="U3160" s="61">
        <f>Arkusz2!S3160</f>
        <v>0.17298255377116797</v>
      </c>
    </row>
    <row r="3161" spans="1:21">
      <c r="A3161" s="10" t="s">
        <v>637</v>
      </c>
      <c r="B3161">
        <v>3160</v>
      </c>
      <c r="C3161">
        <v>15</v>
      </c>
      <c r="D3161" t="s">
        <v>638</v>
      </c>
      <c r="E3161" t="s">
        <v>73</v>
      </c>
      <c r="F3161" t="s">
        <v>189</v>
      </c>
      <c r="G3161" t="s">
        <v>148</v>
      </c>
      <c r="H3161" t="s">
        <v>189</v>
      </c>
      <c r="I3161" t="s">
        <v>148</v>
      </c>
      <c r="J3161" t="s">
        <v>618</v>
      </c>
      <c r="K3161">
        <v>87</v>
      </c>
      <c r="L3161" t="s">
        <v>197</v>
      </c>
      <c r="M3161" t="s">
        <v>37</v>
      </c>
      <c r="N3161" t="s">
        <v>35</v>
      </c>
      <c r="P3161" t="s">
        <v>207</v>
      </c>
      <c r="Q3161">
        <v>6</v>
      </c>
      <c r="U3161" s="61">
        <f>Arkusz2!S3161</f>
        <v>0.10163322948359395</v>
      </c>
    </row>
    <row r="3162" spans="1:21">
      <c r="A3162" s="10" t="s">
        <v>637</v>
      </c>
      <c r="B3162">
        <v>3161</v>
      </c>
      <c r="C3162">
        <v>15</v>
      </c>
      <c r="D3162" t="s">
        <v>638</v>
      </c>
      <c r="E3162" t="s">
        <v>73</v>
      </c>
      <c r="F3162" t="s">
        <v>189</v>
      </c>
      <c r="G3162" t="s">
        <v>148</v>
      </c>
      <c r="H3162" t="s">
        <v>189</v>
      </c>
      <c r="I3162" t="s">
        <v>148</v>
      </c>
      <c r="J3162" t="s">
        <v>618</v>
      </c>
      <c r="K3162">
        <v>90</v>
      </c>
      <c r="L3162" t="s">
        <v>196</v>
      </c>
      <c r="M3162" t="s">
        <v>34</v>
      </c>
      <c r="N3162" t="s">
        <v>35</v>
      </c>
      <c r="P3162" t="s">
        <v>204</v>
      </c>
      <c r="Q3162">
        <v>1</v>
      </c>
      <c r="U3162" s="61">
        <f>Arkusz2!S3162</f>
        <v>0.54692167493771915</v>
      </c>
    </row>
    <row r="3163" spans="1:21">
      <c r="A3163" s="10" t="s">
        <v>639</v>
      </c>
      <c r="B3163">
        <v>3162</v>
      </c>
      <c r="C3163">
        <v>15</v>
      </c>
      <c r="D3163" t="s">
        <v>638</v>
      </c>
      <c r="E3163" t="s">
        <v>73</v>
      </c>
      <c r="F3163" t="s">
        <v>169</v>
      </c>
      <c r="G3163" t="s">
        <v>120</v>
      </c>
      <c r="H3163" t="s">
        <v>120</v>
      </c>
      <c r="I3163" t="s">
        <v>169</v>
      </c>
      <c r="J3163" t="s">
        <v>121</v>
      </c>
      <c r="K3163">
        <v>2</v>
      </c>
      <c r="L3163" t="s">
        <v>180</v>
      </c>
      <c r="M3163" t="s">
        <v>43</v>
      </c>
      <c r="N3163" t="s">
        <v>49</v>
      </c>
      <c r="Q3163">
        <v>8</v>
      </c>
      <c r="U3163" s="61">
        <f>Arkusz2!S3163</f>
        <v>3.4502880732867523E-2</v>
      </c>
    </row>
    <row r="3164" spans="1:21">
      <c r="A3164" s="10" t="s">
        <v>639</v>
      </c>
      <c r="B3164">
        <v>3163</v>
      </c>
      <c r="C3164">
        <v>15</v>
      </c>
      <c r="D3164" t="s">
        <v>638</v>
      </c>
      <c r="E3164" t="s">
        <v>73</v>
      </c>
      <c r="F3164" t="s">
        <v>120</v>
      </c>
      <c r="G3164" t="s">
        <v>169</v>
      </c>
      <c r="H3164" t="s">
        <v>120</v>
      </c>
      <c r="I3164" t="s">
        <v>169</v>
      </c>
      <c r="J3164" t="s">
        <v>170</v>
      </c>
      <c r="K3164">
        <v>6</v>
      </c>
      <c r="L3164" t="s">
        <v>226</v>
      </c>
      <c r="M3164" t="s">
        <v>34</v>
      </c>
      <c r="N3164" t="s">
        <v>38</v>
      </c>
      <c r="O3164" t="s">
        <v>371</v>
      </c>
      <c r="P3164" t="s">
        <v>130</v>
      </c>
      <c r="Q3164">
        <v>2</v>
      </c>
      <c r="T3164" t="s">
        <v>294</v>
      </c>
      <c r="U3164" s="61">
        <f>Arkusz2!S3164</f>
        <v>0.26244249426099253</v>
      </c>
    </row>
    <row r="3165" spans="1:21">
      <c r="A3165" s="10" t="s">
        <v>639</v>
      </c>
      <c r="B3165">
        <v>3164</v>
      </c>
      <c r="C3165">
        <v>15</v>
      </c>
      <c r="D3165" t="s">
        <v>638</v>
      </c>
      <c r="E3165" t="s">
        <v>73</v>
      </c>
      <c r="F3165" t="s">
        <v>120</v>
      </c>
      <c r="G3165" t="s">
        <v>169</v>
      </c>
      <c r="H3165" t="s">
        <v>120</v>
      </c>
      <c r="I3165" t="s">
        <v>169</v>
      </c>
      <c r="J3165" t="s">
        <v>170</v>
      </c>
      <c r="K3165">
        <v>6</v>
      </c>
      <c r="L3165" t="s">
        <v>130</v>
      </c>
      <c r="M3165" t="s">
        <v>43</v>
      </c>
      <c r="N3165" t="s">
        <v>35</v>
      </c>
      <c r="P3165" t="s">
        <v>129</v>
      </c>
      <c r="Q3165">
        <v>3</v>
      </c>
      <c r="U3165" s="61">
        <f>Arkusz2!S3165</f>
        <v>1.8433060167136604E-2</v>
      </c>
    </row>
    <row r="3166" spans="1:21">
      <c r="A3166" s="10" t="s">
        <v>639</v>
      </c>
      <c r="B3166">
        <v>3165</v>
      </c>
      <c r="C3166">
        <v>15</v>
      </c>
      <c r="D3166" t="s">
        <v>638</v>
      </c>
      <c r="E3166" t="s">
        <v>73</v>
      </c>
      <c r="F3166" t="s">
        <v>120</v>
      </c>
      <c r="G3166" t="s">
        <v>169</v>
      </c>
      <c r="H3166" t="s">
        <v>120</v>
      </c>
      <c r="I3166" t="s">
        <v>169</v>
      </c>
      <c r="J3166" t="s">
        <v>170</v>
      </c>
      <c r="K3166">
        <v>9</v>
      </c>
      <c r="L3166" t="s">
        <v>340</v>
      </c>
      <c r="M3166" t="s">
        <v>34</v>
      </c>
      <c r="N3166" t="s">
        <v>38</v>
      </c>
      <c r="P3166" t="s">
        <v>134</v>
      </c>
      <c r="Q3166">
        <v>8</v>
      </c>
      <c r="U3166" s="61">
        <f>Arkusz2!S3166</f>
        <v>3.2071413573108588E-2</v>
      </c>
    </row>
    <row r="3167" spans="1:21">
      <c r="A3167" s="10" t="s">
        <v>639</v>
      </c>
      <c r="B3167">
        <v>3166</v>
      </c>
      <c r="C3167">
        <v>15</v>
      </c>
      <c r="D3167" t="s">
        <v>638</v>
      </c>
      <c r="E3167" t="s">
        <v>73</v>
      </c>
      <c r="F3167" t="s">
        <v>120</v>
      </c>
      <c r="G3167" t="s">
        <v>169</v>
      </c>
      <c r="H3167" t="s">
        <v>120</v>
      </c>
      <c r="I3167" t="s">
        <v>169</v>
      </c>
      <c r="J3167" t="s">
        <v>170</v>
      </c>
      <c r="K3167">
        <v>14</v>
      </c>
      <c r="L3167" t="s">
        <v>138</v>
      </c>
      <c r="M3167" t="s">
        <v>37</v>
      </c>
      <c r="N3167" t="s">
        <v>38</v>
      </c>
      <c r="P3167" t="s">
        <v>134</v>
      </c>
      <c r="Q3167">
        <v>6</v>
      </c>
      <c r="T3167" t="s">
        <v>295</v>
      </c>
      <c r="U3167" s="61">
        <f>Arkusz2!S3167</f>
        <v>7.6926995697442255E-2</v>
      </c>
    </row>
    <row r="3168" spans="1:21">
      <c r="A3168" s="10" t="s">
        <v>639</v>
      </c>
      <c r="B3168">
        <v>3167</v>
      </c>
      <c r="C3168">
        <v>15</v>
      </c>
      <c r="D3168" t="s">
        <v>638</v>
      </c>
      <c r="E3168" t="s">
        <v>73</v>
      </c>
      <c r="F3168" t="s">
        <v>120</v>
      </c>
      <c r="G3168" t="s">
        <v>169</v>
      </c>
      <c r="H3168" t="s">
        <v>120</v>
      </c>
      <c r="I3168" t="s">
        <v>169</v>
      </c>
      <c r="J3168" t="s">
        <v>170</v>
      </c>
      <c r="K3168">
        <v>14</v>
      </c>
      <c r="L3168" t="s">
        <v>137</v>
      </c>
      <c r="M3168" t="s">
        <v>34</v>
      </c>
      <c r="N3168" t="s">
        <v>49</v>
      </c>
      <c r="Q3168">
        <v>2</v>
      </c>
      <c r="U3168" s="61">
        <f>Arkusz2!S3168</f>
        <v>0.26100436925187664</v>
      </c>
    </row>
    <row r="3169" spans="1:21">
      <c r="A3169" s="10" t="s">
        <v>639</v>
      </c>
      <c r="B3169">
        <v>3168</v>
      </c>
      <c r="C3169">
        <v>15</v>
      </c>
      <c r="D3169" t="s">
        <v>638</v>
      </c>
      <c r="E3169" t="s">
        <v>73</v>
      </c>
      <c r="F3169" t="s">
        <v>120</v>
      </c>
      <c r="G3169" t="s">
        <v>169</v>
      </c>
      <c r="H3169" t="s">
        <v>120</v>
      </c>
      <c r="I3169" t="s">
        <v>169</v>
      </c>
      <c r="J3169" t="s">
        <v>170</v>
      </c>
      <c r="K3169">
        <v>15</v>
      </c>
      <c r="L3169" t="s">
        <v>131</v>
      </c>
      <c r="M3169" t="s">
        <v>34</v>
      </c>
      <c r="N3169" t="s">
        <v>49</v>
      </c>
      <c r="Q3169">
        <v>8</v>
      </c>
      <c r="U3169" s="61">
        <f>Arkusz2!S3169</f>
        <v>3.4502880732867523E-2</v>
      </c>
    </row>
    <row r="3170" spans="1:21">
      <c r="A3170" s="10" t="s">
        <v>639</v>
      </c>
      <c r="B3170">
        <v>3169</v>
      </c>
      <c r="C3170">
        <v>15</v>
      </c>
      <c r="D3170" t="s">
        <v>638</v>
      </c>
      <c r="E3170" t="s">
        <v>73</v>
      </c>
      <c r="F3170" t="s">
        <v>169</v>
      </c>
      <c r="G3170" t="s">
        <v>120</v>
      </c>
      <c r="H3170" t="s">
        <v>120</v>
      </c>
      <c r="I3170" t="s">
        <v>169</v>
      </c>
      <c r="J3170" t="s">
        <v>121</v>
      </c>
      <c r="K3170">
        <v>17</v>
      </c>
      <c r="L3170" t="s">
        <v>179</v>
      </c>
      <c r="M3170" t="s">
        <v>43</v>
      </c>
      <c r="N3170" t="s">
        <v>49</v>
      </c>
      <c r="P3170" t="s">
        <v>281</v>
      </c>
      <c r="Q3170">
        <v>8</v>
      </c>
      <c r="U3170" s="61">
        <f>Arkusz2!S3170</f>
        <v>3.2071413573108588E-2</v>
      </c>
    </row>
    <row r="3171" spans="1:21">
      <c r="A3171" s="10" t="s">
        <v>639</v>
      </c>
      <c r="B3171">
        <v>3170</v>
      </c>
      <c r="C3171">
        <v>15</v>
      </c>
      <c r="D3171" t="s">
        <v>638</v>
      </c>
      <c r="E3171" t="s">
        <v>73</v>
      </c>
      <c r="F3171" t="s">
        <v>120</v>
      </c>
      <c r="G3171" t="s">
        <v>169</v>
      </c>
      <c r="H3171" t="s">
        <v>120</v>
      </c>
      <c r="I3171" t="s">
        <v>169</v>
      </c>
      <c r="J3171" t="s">
        <v>170</v>
      </c>
      <c r="K3171">
        <v>18</v>
      </c>
      <c r="L3171" t="s">
        <v>135</v>
      </c>
      <c r="M3171" t="s">
        <v>43</v>
      </c>
      <c r="N3171" t="s">
        <v>35</v>
      </c>
      <c r="P3171" t="s">
        <v>134</v>
      </c>
      <c r="Q3171">
        <v>8</v>
      </c>
      <c r="U3171" s="61">
        <f>Arkusz2!S3171</f>
        <v>3.2071413573108588E-2</v>
      </c>
    </row>
    <row r="3172" spans="1:21">
      <c r="A3172" s="10" t="s">
        <v>639</v>
      </c>
      <c r="B3172">
        <v>3171</v>
      </c>
      <c r="C3172">
        <v>15</v>
      </c>
      <c r="D3172" t="s">
        <v>638</v>
      </c>
      <c r="E3172" t="s">
        <v>73</v>
      </c>
      <c r="F3172" t="s">
        <v>120</v>
      </c>
      <c r="G3172" t="s">
        <v>169</v>
      </c>
      <c r="H3172" t="s">
        <v>120</v>
      </c>
      <c r="I3172" t="s">
        <v>169</v>
      </c>
      <c r="J3172" t="s">
        <v>170</v>
      </c>
      <c r="K3172">
        <v>20</v>
      </c>
      <c r="L3172" t="s">
        <v>134</v>
      </c>
      <c r="M3172" t="s">
        <v>34</v>
      </c>
      <c r="N3172" t="s">
        <v>35</v>
      </c>
      <c r="Q3172">
        <v>8</v>
      </c>
      <c r="U3172" s="61">
        <f>Arkusz2!S3172</f>
        <v>3.4502880732867523E-2</v>
      </c>
    </row>
    <row r="3173" spans="1:21">
      <c r="A3173" s="10" t="s">
        <v>639</v>
      </c>
      <c r="B3173">
        <v>3172</v>
      </c>
      <c r="C3173">
        <v>15</v>
      </c>
      <c r="D3173" t="s">
        <v>638</v>
      </c>
      <c r="E3173" t="s">
        <v>73</v>
      </c>
      <c r="F3173" t="s">
        <v>120</v>
      </c>
      <c r="G3173" t="s">
        <v>169</v>
      </c>
      <c r="H3173" t="s">
        <v>120</v>
      </c>
      <c r="I3173" t="s">
        <v>169</v>
      </c>
      <c r="J3173" t="s">
        <v>170</v>
      </c>
      <c r="K3173">
        <v>21</v>
      </c>
      <c r="L3173" t="s">
        <v>225</v>
      </c>
      <c r="M3173" t="s">
        <v>43</v>
      </c>
      <c r="N3173" t="s">
        <v>35</v>
      </c>
      <c r="Q3173">
        <v>8</v>
      </c>
      <c r="U3173" s="61">
        <f>Arkusz2!S3173</f>
        <v>3.4502880732867523E-2</v>
      </c>
    </row>
    <row r="3174" spans="1:21">
      <c r="A3174" s="10" t="s">
        <v>639</v>
      </c>
      <c r="B3174">
        <v>3173</v>
      </c>
      <c r="C3174">
        <v>15</v>
      </c>
      <c r="D3174" t="s">
        <v>638</v>
      </c>
      <c r="E3174" t="s">
        <v>73</v>
      </c>
      <c r="F3174" t="s">
        <v>120</v>
      </c>
      <c r="G3174" t="s">
        <v>169</v>
      </c>
      <c r="H3174" t="s">
        <v>120</v>
      </c>
      <c r="I3174" t="s">
        <v>169</v>
      </c>
      <c r="J3174" t="s">
        <v>170</v>
      </c>
      <c r="K3174">
        <v>29</v>
      </c>
      <c r="L3174" t="s">
        <v>137</v>
      </c>
      <c r="M3174" t="s">
        <v>37</v>
      </c>
      <c r="N3174" t="s">
        <v>35</v>
      </c>
      <c r="P3174" t="s">
        <v>225</v>
      </c>
      <c r="Q3174">
        <v>6</v>
      </c>
      <c r="U3174" s="61">
        <f>Arkusz2!S3174</f>
        <v>0.10163322948359395</v>
      </c>
    </row>
    <row r="3175" spans="1:21">
      <c r="A3175" s="10" t="s">
        <v>639</v>
      </c>
      <c r="B3175">
        <v>3174</v>
      </c>
      <c r="C3175">
        <v>15</v>
      </c>
      <c r="D3175" t="s">
        <v>638</v>
      </c>
      <c r="E3175" t="s">
        <v>73</v>
      </c>
      <c r="F3175" t="s">
        <v>169</v>
      </c>
      <c r="G3175" t="s">
        <v>120</v>
      </c>
      <c r="H3175" t="s">
        <v>120</v>
      </c>
      <c r="I3175" t="s">
        <v>169</v>
      </c>
      <c r="J3175" t="s">
        <v>121</v>
      </c>
      <c r="K3175">
        <v>32</v>
      </c>
      <c r="L3175" t="s">
        <v>180</v>
      </c>
      <c r="M3175" t="s">
        <v>43</v>
      </c>
      <c r="N3175" t="s">
        <v>38</v>
      </c>
      <c r="P3175" t="s">
        <v>335</v>
      </c>
      <c r="Q3175">
        <v>8</v>
      </c>
      <c r="U3175" s="61">
        <f>Arkusz2!S3175</f>
        <v>3.2071413573108588E-2</v>
      </c>
    </row>
    <row r="3176" spans="1:21">
      <c r="A3176" s="10" t="s">
        <v>639</v>
      </c>
      <c r="B3176">
        <v>3175</v>
      </c>
      <c r="C3176">
        <v>15</v>
      </c>
      <c r="D3176" t="s">
        <v>638</v>
      </c>
      <c r="E3176" t="s">
        <v>73</v>
      </c>
      <c r="F3176" t="s">
        <v>120</v>
      </c>
      <c r="G3176" t="s">
        <v>169</v>
      </c>
      <c r="H3176" t="s">
        <v>120</v>
      </c>
      <c r="I3176" t="s">
        <v>169</v>
      </c>
      <c r="J3176" t="s">
        <v>170</v>
      </c>
      <c r="K3176">
        <v>33</v>
      </c>
      <c r="L3176" t="s">
        <v>226</v>
      </c>
      <c r="M3176" t="s">
        <v>34</v>
      </c>
      <c r="N3176" t="s">
        <v>38</v>
      </c>
      <c r="O3176" t="s">
        <v>13</v>
      </c>
      <c r="P3176" t="s">
        <v>138</v>
      </c>
      <c r="Q3176">
        <v>6</v>
      </c>
      <c r="U3176" s="61">
        <f>Arkusz2!S3176</f>
        <v>0.17298255377116797</v>
      </c>
    </row>
    <row r="3177" spans="1:21">
      <c r="A3177" s="10" t="s">
        <v>639</v>
      </c>
      <c r="B3177">
        <v>3176</v>
      </c>
      <c r="C3177">
        <v>15</v>
      </c>
      <c r="D3177" t="s">
        <v>638</v>
      </c>
      <c r="E3177" t="s">
        <v>73</v>
      </c>
      <c r="F3177" t="s">
        <v>169</v>
      </c>
      <c r="G3177" t="s">
        <v>120</v>
      </c>
      <c r="H3177" t="s">
        <v>120</v>
      </c>
      <c r="I3177" t="s">
        <v>169</v>
      </c>
      <c r="J3177" t="s">
        <v>121</v>
      </c>
      <c r="K3177">
        <v>34</v>
      </c>
      <c r="L3177" t="s">
        <v>281</v>
      </c>
      <c r="M3177" t="s">
        <v>43</v>
      </c>
      <c r="N3177" t="s">
        <v>35</v>
      </c>
      <c r="Q3177">
        <v>8</v>
      </c>
      <c r="U3177" s="61">
        <f>Arkusz2!S3177</f>
        <v>3.4502880732867523E-2</v>
      </c>
    </row>
    <row r="3178" spans="1:21">
      <c r="A3178" s="10" t="s">
        <v>639</v>
      </c>
      <c r="B3178">
        <v>3177</v>
      </c>
      <c r="C3178">
        <v>15</v>
      </c>
      <c r="D3178" t="s">
        <v>638</v>
      </c>
      <c r="E3178" t="s">
        <v>73</v>
      </c>
      <c r="F3178" t="s">
        <v>169</v>
      </c>
      <c r="G3178" t="s">
        <v>120</v>
      </c>
      <c r="H3178" t="s">
        <v>120</v>
      </c>
      <c r="I3178" t="s">
        <v>169</v>
      </c>
      <c r="J3178" t="s">
        <v>121</v>
      </c>
      <c r="K3178">
        <v>40</v>
      </c>
      <c r="L3178" t="s">
        <v>281</v>
      </c>
      <c r="M3178" t="s">
        <v>34</v>
      </c>
      <c r="N3178" t="s">
        <v>35</v>
      </c>
      <c r="P3178" t="s">
        <v>180</v>
      </c>
      <c r="Q3178">
        <v>8</v>
      </c>
      <c r="U3178" s="61">
        <f>Arkusz2!S3178</f>
        <v>3.2071413573108588E-2</v>
      </c>
    </row>
    <row r="3179" spans="1:21">
      <c r="A3179" s="10" t="s">
        <v>639</v>
      </c>
      <c r="B3179">
        <v>3178</v>
      </c>
      <c r="C3179">
        <v>15</v>
      </c>
      <c r="D3179" t="s">
        <v>638</v>
      </c>
      <c r="E3179" t="s">
        <v>73</v>
      </c>
      <c r="F3179" t="s">
        <v>120</v>
      </c>
      <c r="G3179" t="s">
        <v>169</v>
      </c>
      <c r="H3179" t="s">
        <v>120</v>
      </c>
      <c r="I3179" t="s">
        <v>169</v>
      </c>
      <c r="J3179" t="s">
        <v>170</v>
      </c>
      <c r="K3179" t="s">
        <v>161</v>
      </c>
      <c r="L3179" t="s">
        <v>340</v>
      </c>
      <c r="M3179" t="s">
        <v>34</v>
      </c>
      <c r="N3179" t="s">
        <v>35</v>
      </c>
      <c r="Q3179">
        <v>8</v>
      </c>
      <c r="U3179" s="61">
        <f>Arkusz2!S3179</f>
        <v>3.4502880732867523E-2</v>
      </c>
    </row>
    <row r="3180" spans="1:21">
      <c r="A3180" s="10" t="s">
        <v>639</v>
      </c>
      <c r="B3180">
        <v>3179</v>
      </c>
      <c r="C3180">
        <v>15</v>
      </c>
      <c r="D3180" t="s">
        <v>638</v>
      </c>
      <c r="E3180" t="s">
        <v>73</v>
      </c>
      <c r="F3180" t="s">
        <v>120</v>
      </c>
      <c r="G3180" t="s">
        <v>169</v>
      </c>
      <c r="H3180" t="s">
        <v>120</v>
      </c>
      <c r="I3180" t="s">
        <v>169</v>
      </c>
      <c r="J3180" t="s">
        <v>170</v>
      </c>
      <c r="K3180">
        <v>49</v>
      </c>
      <c r="L3180" t="s">
        <v>129</v>
      </c>
      <c r="M3180" t="s">
        <v>34</v>
      </c>
      <c r="N3180" t="s">
        <v>38</v>
      </c>
      <c r="P3180" t="s">
        <v>340</v>
      </c>
      <c r="Q3180">
        <v>6</v>
      </c>
      <c r="U3180" s="61">
        <f>Arkusz2!S3180</f>
        <v>0.17298255377116797</v>
      </c>
    </row>
    <row r="3181" spans="1:21">
      <c r="A3181" s="10" t="s">
        <v>639</v>
      </c>
      <c r="B3181">
        <v>3180</v>
      </c>
      <c r="C3181">
        <v>15</v>
      </c>
      <c r="D3181" t="s">
        <v>638</v>
      </c>
      <c r="E3181" t="s">
        <v>73</v>
      </c>
      <c r="F3181" t="s">
        <v>120</v>
      </c>
      <c r="G3181" t="s">
        <v>169</v>
      </c>
      <c r="H3181" t="s">
        <v>120</v>
      </c>
      <c r="I3181" t="s">
        <v>169</v>
      </c>
      <c r="J3181" t="s">
        <v>170</v>
      </c>
      <c r="K3181">
        <v>50</v>
      </c>
      <c r="L3181" t="s">
        <v>131</v>
      </c>
      <c r="M3181" t="s">
        <v>34</v>
      </c>
      <c r="N3181" t="s">
        <v>49</v>
      </c>
      <c r="Q3181">
        <v>8</v>
      </c>
      <c r="U3181" s="61">
        <f>Arkusz2!S3181</f>
        <v>3.4502880732867523E-2</v>
      </c>
    </row>
    <row r="3182" spans="1:21">
      <c r="A3182" s="10" t="s">
        <v>639</v>
      </c>
      <c r="B3182">
        <v>3181</v>
      </c>
      <c r="C3182">
        <v>15</v>
      </c>
      <c r="D3182" t="s">
        <v>638</v>
      </c>
      <c r="E3182" t="s">
        <v>73</v>
      </c>
      <c r="F3182" t="s">
        <v>120</v>
      </c>
      <c r="G3182" t="s">
        <v>169</v>
      </c>
      <c r="H3182" t="s">
        <v>120</v>
      </c>
      <c r="I3182" t="s">
        <v>169</v>
      </c>
      <c r="J3182" t="s">
        <v>170</v>
      </c>
      <c r="K3182">
        <v>50</v>
      </c>
      <c r="L3182" t="s">
        <v>134</v>
      </c>
      <c r="M3182" t="s">
        <v>43</v>
      </c>
      <c r="N3182" t="s">
        <v>35</v>
      </c>
      <c r="Q3182">
        <v>8</v>
      </c>
      <c r="U3182" s="61">
        <f>Arkusz2!S3182</f>
        <v>3.4502880732867523E-2</v>
      </c>
    </row>
    <row r="3183" spans="1:21">
      <c r="A3183" s="10" t="s">
        <v>639</v>
      </c>
      <c r="B3183">
        <v>3182</v>
      </c>
      <c r="C3183">
        <v>15</v>
      </c>
      <c r="D3183" t="s">
        <v>638</v>
      </c>
      <c r="E3183" t="s">
        <v>73</v>
      </c>
      <c r="F3183" t="s">
        <v>120</v>
      </c>
      <c r="G3183" t="s">
        <v>169</v>
      </c>
      <c r="H3183" t="s">
        <v>120</v>
      </c>
      <c r="I3183" t="s">
        <v>169</v>
      </c>
      <c r="J3183" t="s">
        <v>170</v>
      </c>
      <c r="K3183">
        <v>53</v>
      </c>
      <c r="L3183" t="s">
        <v>340</v>
      </c>
      <c r="M3183" t="s">
        <v>34</v>
      </c>
      <c r="N3183" t="s">
        <v>35</v>
      </c>
      <c r="Q3183">
        <v>8</v>
      </c>
      <c r="S3183" t="s">
        <v>296</v>
      </c>
      <c r="U3183" s="61">
        <f>Arkusz2!S3183</f>
        <v>6.0950324382530965E-2</v>
      </c>
    </row>
    <row r="3184" spans="1:21">
      <c r="A3184" s="10" t="s">
        <v>639</v>
      </c>
      <c r="B3184">
        <v>3183</v>
      </c>
      <c r="C3184">
        <v>15</v>
      </c>
      <c r="D3184" t="s">
        <v>638</v>
      </c>
      <c r="E3184" t="s">
        <v>73</v>
      </c>
      <c r="F3184" t="s">
        <v>120</v>
      </c>
      <c r="G3184" t="s">
        <v>169</v>
      </c>
      <c r="H3184" t="s">
        <v>120</v>
      </c>
      <c r="I3184" t="s">
        <v>169</v>
      </c>
      <c r="J3184" t="s">
        <v>170</v>
      </c>
      <c r="K3184">
        <v>56</v>
      </c>
      <c r="L3184" t="s">
        <v>134</v>
      </c>
      <c r="M3184" t="s">
        <v>43</v>
      </c>
      <c r="N3184" t="s">
        <v>35</v>
      </c>
      <c r="P3184" t="s">
        <v>226</v>
      </c>
      <c r="Q3184">
        <v>8</v>
      </c>
      <c r="U3184" s="61">
        <f>Arkusz2!S3184</f>
        <v>3.2071413573108588E-2</v>
      </c>
    </row>
    <row r="3185" spans="1:21">
      <c r="A3185" s="10" t="s">
        <v>639</v>
      </c>
      <c r="B3185">
        <v>3184</v>
      </c>
      <c r="C3185">
        <v>15</v>
      </c>
      <c r="D3185" t="s">
        <v>638</v>
      </c>
      <c r="E3185" t="s">
        <v>73</v>
      </c>
      <c r="F3185" t="s">
        <v>120</v>
      </c>
      <c r="G3185" t="s">
        <v>169</v>
      </c>
      <c r="H3185" t="s">
        <v>120</v>
      </c>
      <c r="I3185" t="s">
        <v>169</v>
      </c>
      <c r="J3185" t="s">
        <v>170</v>
      </c>
      <c r="K3185">
        <v>62</v>
      </c>
      <c r="L3185" t="s">
        <v>138</v>
      </c>
      <c r="M3185" t="s">
        <v>34</v>
      </c>
      <c r="N3185" t="s">
        <v>35</v>
      </c>
      <c r="P3185" t="s">
        <v>226</v>
      </c>
      <c r="Q3185">
        <v>8</v>
      </c>
      <c r="U3185" s="61">
        <f>Arkusz2!S3185</f>
        <v>3.2071413573108588E-2</v>
      </c>
    </row>
    <row r="3186" spans="1:21">
      <c r="A3186" s="10" t="s">
        <v>639</v>
      </c>
      <c r="B3186">
        <v>3185</v>
      </c>
      <c r="C3186">
        <v>15</v>
      </c>
      <c r="D3186" t="s">
        <v>638</v>
      </c>
      <c r="E3186" t="s">
        <v>73</v>
      </c>
      <c r="F3186" t="s">
        <v>169</v>
      </c>
      <c r="G3186" t="s">
        <v>120</v>
      </c>
      <c r="H3186" t="s">
        <v>120</v>
      </c>
      <c r="I3186" t="s">
        <v>169</v>
      </c>
      <c r="J3186" t="s">
        <v>121</v>
      </c>
      <c r="K3186">
        <v>68</v>
      </c>
      <c r="L3186" t="s">
        <v>281</v>
      </c>
      <c r="M3186" t="s">
        <v>34</v>
      </c>
      <c r="N3186" t="s">
        <v>35</v>
      </c>
      <c r="P3186" t="s">
        <v>243</v>
      </c>
      <c r="Q3186">
        <v>8</v>
      </c>
      <c r="U3186" s="61">
        <f>Arkusz2!S3186</f>
        <v>3.2071413573108588E-2</v>
      </c>
    </row>
    <row r="3187" spans="1:21">
      <c r="A3187" s="10" t="s">
        <v>639</v>
      </c>
      <c r="B3187">
        <v>3186</v>
      </c>
      <c r="C3187">
        <v>15</v>
      </c>
      <c r="D3187" t="s">
        <v>638</v>
      </c>
      <c r="E3187" t="s">
        <v>73</v>
      </c>
      <c r="F3187" t="s">
        <v>120</v>
      </c>
      <c r="G3187" t="s">
        <v>169</v>
      </c>
      <c r="H3187" t="s">
        <v>120</v>
      </c>
      <c r="I3187" t="s">
        <v>169</v>
      </c>
      <c r="J3187" t="s">
        <v>170</v>
      </c>
      <c r="K3187">
        <v>71</v>
      </c>
      <c r="L3187" t="s">
        <v>402</v>
      </c>
      <c r="M3187" t="s">
        <v>34</v>
      </c>
      <c r="N3187" t="s">
        <v>35</v>
      </c>
      <c r="P3187" t="s">
        <v>137</v>
      </c>
      <c r="Q3187">
        <v>6</v>
      </c>
      <c r="T3187" t="s">
        <v>294</v>
      </c>
      <c r="U3187" s="61">
        <f>Arkusz2!S3187</f>
        <v>0.18518597080337934</v>
      </c>
    </row>
    <row r="3188" spans="1:21">
      <c r="A3188" s="10" t="s">
        <v>639</v>
      </c>
      <c r="B3188">
        <v>3187</v>
      </c>
      <c r="C3188">
        <v>15</v>
      </c>
      <c r="D3188" t="s">
        <v>638</v>
      </c>
      <c r="E3188" t="s">
        <v>73</v>
      </c>
      <c r="F3188" t="s">
        <v>120</v>
      </c>
      <c r="G3188" t="s">
        <v>169</v>
      </c>
      <c r="H3188" t="s">
        <v>120</v>
      </c>
      <c r="I3188" t="s">
        <v>169</v>
      </c>
      <c r="J3188" t="s">
        <v>170</v>
      </c>
      <c r="K3188">
        <v>78</v>
      </c>
      <c r="L3188" t="s">
        <v>143</v>
      </c>
      <c r="M3188" t="s">
        <v>34</v>
      </c>
      <c r="N3188" t="s">
        <v>38</v>
      </c>
      <c r="P3188" t="s">
        <v>225</v>
      </c>
      <c r="Q3188">
        <v>5</v>
      </c>
      <c r="U3188" s="61">
        <f>Arkusz2!S3188</f>
        <v>5.7394673231095802E-2</v>
      </c>
    </row>
    <row r="3189" spans="1:21">
      <c r="A3189" s="10" t="s">
        <v>639</v>
      </c>
      <c r="B3189">
        <v>3188</v>
      </c>
      <c r="C3189">
        <v>15</v>
      </c>
      <c r="D3189" t="s">
        <v>638</v>
      </c>
      <c r="E3189" t="s">
        <v>73</v>
      </c>
      <c r="F3189" t="s">
        <v>169</v>
      </c>
      <c r="G3189" t="s">
        <v>120</v>
      </c>
      <c r="H3189" t="s">
        <v>120</v>
      </c>
      <c r="I3189" t="s">
        <v>169</v>
      </c>
      <c r="J3189" t="s">
        <v>121</v>
      </c>
      <c r="K3189">
        <v>80</v>
      </c>
      <c r="L3189" t="s">
        <v>281</v>
      </c>
      <c r="M3189" t="s">
        <v>43</v>
      </c>
      <c r="N3189" t="s">
        <v>35</v>
      </c>
      <c r="P3189" t="s">
        <v>287</v>
      </c>
      <c r="Q3189">
        <v>8</v>
      </c>
      <c r="U3189" s="61">
        <f>Arkusz2!S3189</f>
        <v>3.2071413573108588E-2</v>
      </c>
    </row>
    <row r="3190" spans="1:21">
      <c r="A3190" s="10" t="s">
        <v>639</v>
      </c>
      <c r="B3190">
        <v>3189</v>
      </c>
      <c r="C3190">
        <v>15</v>
      </c>
      <c r="D3190" t="s">
        <v>638</v>
      </c>
      <c r="E3190" t="s">
        <v>73</v>
      </c>
      <c r="F3190" t="s">
        <v>120</v>
      </c>
      <c r="G3190" t="s">
        <v>169</v>
      </c>
      <c r="H3190" t="s">
        <v>120</v>
      </c>
      <c r="I3190" t="s">
        <v>169</v>
      </c>
      <c r="J3190" t="s">
        <v>170</v>
      </c>
      <c r="K3190">
        <v>81</v>
      </c>
      <c r="L3190" t="s">
        <v>340</v>
      </c>
      <c r="M3190" t="s">
        <v>34</v>
      </c>
      <c r="N3190" t="s">
        <v>38</v>
      </c>
      <c r="P3190" t="s">
        <v>226</v>
      </c>
      <c r="Q3190">
        <v>8</v>
      </c>
      <c r="U3190" s="61">
        <f>Arkusz2!S3190</f>
        <v>3.2071413573108588E-2</v>
      </c>
    </row>
    <row r="3191" spans="1:21">
      <c r="A3191" s="10" t="s">
        <v>639</v>
      </c>
      <c r="B3191">
        <v>3190</v>
      </c>
      <c r="C3191">
        <v>15</v>
      </c>
      <c r="D3191" t="s">
        <v>638</v>
      </c>
      <c r="E3191" t="s">
        <v>73</v>
      </c>
      <c r="F3191" t="s">
        <v>120</v>
      </c>
      <c r="G3191" t="s">
        <v>169</v>
      </c>
      <c r="H3191" t="s">
        <v>120</v>
      </c>
      <c r="I3191" t="s">
        <v>169</v>
      </c>
      <c r="J3191" t="s">
        <v>170</v>
      </c>
      <c r="K3191">
        <v>82</v>
      </c>
      <c r="L3191" t="s">
        <v>225</v>
      </c>
      <c r="M3191" t="s">
        <v>43</v>
      </c>
      <c r="N3191" t="s">
        <v>49</v>
      </c>
      <c r="Q3191">
        <v>8</v>
      </c>
      <c r="U3191" s="61">
        <f>Arkusz2!S3191</f>
        <v>3.4502880732867523E-2</v>
      </c>
    </row>
    <row r="3192" spans="1:21">
      <c r="A3192" s="10" t="s">
        <v>639</v>
      </c>
      <c r="B3192">
        <v>3191</v>
      </c>
      <c r="C3192">
        <v>15</v>
      </c>
      <c r="D3192" t="s">
        <v>638</v>
      </c>
      <c r="E3192" t="s">
        <v>73</v>
      </c>
      <c r="F3192" t="s">
        <v>120</v>
      </c>
      <c r="G3192" t="s">
        <v>169</v>
      </c>
      <c r="H3192" t="s">
        <v>120</v>
      </c>
      <c r="I3192" t="s">
        <v>169</v>
      </c>
      <c r="J3192" t="s">
        <v>170</v>
      </c>
      <c r="K3192">
        <v>89</v>
      </c>
      <c r="L3192" t="s">
        <v>225</v>
      </c>
      <c r="M3192" t="s">
        <v>43</v>
      </c>
      <c r="N3192" t="s">
        <v>38</v>
      </c>
      <c r="O3192" t="s">
        <v>13</v>
      </c>
      <c r="P3192" t="s">
        <v>226</v>
      </c>
      <c r="Q3192">
        <v>5</v>
      </c>
      <c r="U3192" s="61">
        <f>Arkusz2!S3192</f>
        <v>5.7394673231095802E-2</v>
      </c>
    </row>
    <row r="3193" spans="1:21">
      <c r="A3193" s="10" t="s">
        <v>639</v>
      </c>
      <c r="B3193">
        <v>3192</v>
      </c>
      <c r="C3193">
        <v>15</v>
      </c>
      <c r="D3193" t="s">
        <v>638</v>
      </c>
      <c r="E3193" t="s">
        <v>73</v>
      </c>
      <c r="F3193" t="s">
        <v>169</v>
      </c>
      <c r="G3193" t="s">
        <v>120</v>
      </c>
      <c r="H3193" t="s">
        <v>120</v>
      </c>
      <c r="I3193" t="s">
        <v>169</v>
      </c>
      <c r="J3193" t="s">
        <v>121</v>
      </c>
      <c r="K3193" t="s">
        <v>140</v>
      </c>
      <c r="L3193" t="s">
        <v>281</v>
      </c>
      <c r="M3193" t="s">
        <v>37</v>
      </c>
      <c r="N3193" t="s">
        <v>35</v>
      </c>
      <c r="P3193" t="s">
        <v>182</v>
      </c>
      <c r="Q3193">
        <v>6</v>
      </c>
      <c r="U3193" s="61">
        <f>Arkusz2!S3193</f>
        <v>0.10163322948359395</v>
      </c>
    </row>
    <row r="3194" spans="1:21">
      <c r="A3194" s="10" t="s">
        <v>639</v>
      </c>
      <c r="B3194">
        <v>3193</v>
      </c>
      <c r="C3194">
        <v>15</v>
      </c>
      <c r="D3194" t="s">
        <v>638</v>
      </c>
      <c r="E3194" t="s">
        <v>73</v>
      </c>
      <c r="F3194" t="s">
        <v>120</v>
      </c>
      <c r="G3194" t="s">
        <v>169</v>
      </c>
      <c r="H3194" t="s">
        <v>120</v>
      </c>
      <c r="I3194" t="s">
        <v>169</v>
      </c>
      <c r="J3194" t="s">
        <v>170</v>
      </c>
      <c r="K3194" t="s">
        <v>95</v>
      </c>
      <c r="L3194" t="s">
        <v>225</v>
      </c>
      <c r="M3194" t="s">
        <v>43</v>
      </c>
      <c r="N3194" t="s">
        <v>35</v>
      </c>
      <c r="P3194" t="s">
        <v>143</v>
      </c>
      <c r="Q3194">
        <v>6</v>
      </c>
      <c r="U3194" s="61">
        <f>Arkusz2!S3194</f>
        <v>0.17298255377116797</v>
      </c>
    </row>
    <row r="3195" spans="1:21">
      <c r="A3195" s="10" t="s">
        <v>640</v>
      </c>
      <c r="B3195">
        <v>3194</v>
      </c>
      <c r="C3195">
        <v>15</v>
      </c>
      <c r="D3195" t="s">
        <v>638</v>
      </c>
      <c r="E3195" t="s">
        <v>73</v>
      </c>
      <c r="F3195" t="s">
        <v>97</v>
      </c>
      <c r="G3195" t="s">
        <v>30</v>
      </c>
      <c r="H3195" t="s">
        <v>30</v>
      </c>
      <c r="I3195" t="s">
        <v>97</v>
      </c>
      <c r="J3195" t="s">
        <v>39</v>
      </c>
      <c r="K3195">
        <v>1</v>
      </c>
      <c r="L3195" t="s">
        <v>100</v>
      </c>
      <c r="M3195" t="s">
        <v>34</v>
      </c>
      <c r="N3195" t="s">
        <v>49</v>
      </c>
      <c r="P3195" t="s">
        <v>104</v>
      </c>
      <c r="Q3195">
        <v>8</v>
      </c>
      <c r="U3195" s="61">
        <f>Arkusz2!S3195</f>
        <v>3.2071413573108588E-2</v>
      </c>
    </row>
    <row r="3196" spans="1:21">
      <c r="A3196" s="10" t="s">
        <v>640</v>
      </c>
      <c r="B3196">
        <v>3195</v>
      </c>
      <c r="C3196">
        <v>15</v>
      </c>
      <c r="D3196" t="s">
        <v>638</v>
      </c>
      <c r="E3196" t="s">
        <v>73</v>
      </c>
      <c r="F3196" t="s">
        <v>30</v>
      </c>
      <c r="G3196" t="s">
        <v>97</v>
      </c>
      <c r="H3196" t="s">
        <v>30</v>
      </c>
      <c r="I3196" t="s">
        <v>97</v>
      </c>
      <c r="J3196" t="s">
        <v>338</v>
      </c>
      <c r="K3196">
        <v>2</v>
      </c>
      <c r="L3196" t="s">
        <v>33</v>
      </c>
      <c r="M3196" t="s">
        <v>34</v>
      </c>
      <c r="N3196" t="s">
        <v>38</v>
      </c>
      <c r="P3196" t="s">
        <v>36</v>
      </c>
      <c r="Q3196">
        <v>8</v>
      </c>
      <c r="U3196" s="61">
        <f>Arkusz2!S3196</f>
        <v>3.2071413573108588E-2</v>
      </c>
    </row>
    <row r="3197" spans="1:21">
      <c r="A3197" s="10" t="s">
        <v>640</v>
      </c>
      <c r="B3197">
        <v>3196</v>
      </c>
      <c r="C3197">
        <v>15</v>
      </c>
      <c r="D3197" t="s">
        <v>638</v>
      </c>
      <c r="E3197" t="s">
        <v>73</v>
      </c>
      <c r="F3197" t="s">
        <v>30</v>
      </c>
      <c r="G3197" t="s">
        <v>97</v>
      </c>
      <c r="H3197" t="s">
        <v>30</v>
      </c>
      <c r="I3197" t="s">
        <v>97</v>
      </c>
      <c r="J3197" t="s">
        <v>338</v>
      </c>
      <c r="K3197">
        <v>9</v>
      </c>
      <c r="L3197" t="s">
        <v>48</v>
      </c>
      <c r="M3197" t="s">
        <v>43</v>
      </c>
      <c r="N3197" t="s">
        <v>38</v>
      </c>
      <c r="O3197" t="s">
        <v>13</v>
      </c>
      <c r="P3197" t="s">
        <v>291</v>
      </c>
      <c r="Q3197">
        <v>5</v>
      </c>
      <c r="U3197" s="61">
        <f>Arkusz2!S3197</f>
        <v>5.7394673231095802E-2</v>
      </c>
    </row>
    <row r="3198" spans="1:21">
      <c r="A3198" s="10" t="s">
        <v>640</v>
      </c>
      <c r="B3198">
        <v>3197</v>
      </c>
      <c r="C3198">
        <v>15</v>
      </c>
      <c r="D3198" t="s">
        <v>638</v>
      </c>
      <c r="E3198" t="s">
        <v>73</v>
      </c>
      <c r="F3198" t="s">
        <v>30</v>
      </c>
      <c r="G3198" t="s">
        <v>97</v>
      </c>
      <c r="H3198" t="s">
        <v>30</v>
      </c>
      <c r="I3198" t="s">
        <v>97</v>
      </c>
      <c r="J3198" t="s">
        <v>338</v>
      </c>
      <c r="K3198">
        <v>17</v>
      </c>
      <c r="L3198" t="s">
        <v>449</v>
      </c>
      <c r="M3198" t="s">
        <v>43</v>
      </c>
      <c r="N3198" t="s">
        <v>35</v>
      </c>
      <c r="Q3198">
        <v>8</v>
      </c>
      <c r="U3198" s="61">
        <f>Arkusz2!S3198</f>
        <v>3.4502880732867523E-2</v>
      </c>
    </row>
    <row r="3199" spans="1:21">
      <c r="A3199" s="10" t="s">
        <v>640</v>
      </c>
      <c r="B3199">
        <v>3198</v>
      </c>
      <c r="C3199">
        <v>15</v>
      </c>
      <c r="D3199" t="s">
        <v>638</v>
      </c>
      <c r="E3199" t="s">
        <v>73</v>
      </c>
      <c r="F3199" t="s">
        <v>30</v>
      </c>
      <c r="G3199" t="s">
        <v>97</v>
      </c>
      <c r="H3199" t="s">
        <v>30</v>
      </c>
      <c r="I3199" t="s">
        <v>97</v>
      </c>
      <c r="J3199" t="s">
        <v>338</v>
      </c>
      <c r="K3199">
        <v>19</v>
      </c>
      <c r="L3199" t="s">
        <v>48</v>
      </c>
      <c r="M3199" t="s">
        <v>43</v>
      </c>
      <c r="N3199" t="s">
        <v>38</v>
      </c>
      <c r="P3199" t="s">
        <v>291</v>
      </c>
      <c r="Q3199">
        <v>8</v>
      </c>
      <c r="U3199" s="61">
        <f>Arkusz2!S3199</f>
        <v>3.2071413573108588E-2</v>
      </c>
    </row>
    <row r="3200" spans="1:21">
      <c r="A3200" s="10" t="s">
        <v>640</v>
      </c>
      <c r="B3200">
        <v>3199</v>
      </c>
      <c r="C3200">
        <v>15</v>
      </c>
      <c r="D3200" t="s">
        <v>638</v>
      </c>
      <c r="E3200" t="s">
        <v>73</v>
      </c>
      <c r="F3200" t="s">
        <v>30</v>
      </c>
      <c r="G3200" t="s">
        <v>97</v>
      </c>
      <c r="H3200" t="s">
        <v>30</v>
      </c>
      <c r="I3200" t="s">
        <v>97</v>
      </c>
      <c r="J3200" t="s">
        <v>338</v>
      </c>
      <c r="K3200">
        <v>21</v>
      </c>
      <c r="L3200" t="s">
        <v>265</v>
      </c>
      <c r="M3200" t="s">
        <v>43</v>
      </c>
      <c r="N3200" t="s">
        <v>38</v>
      </c>
      <c r="P3200" t="s">
        <v>48</v>
      </c>
      <c r="Q3200">
        <v>6</v>
      </c>
      <c r="T3200" t="s">
        <v>294</v>
      </c>
      <c r="U3200" s="61">
        <f>Arkusz2!S3200</f>
        <v>0.18518597080337934</v>
      </c>
    </row>
    <row r="3201" spans="1:21">
      <c r="A3201" s="10" t="s">
        <v>640</v>
      </c>
      <c r="B3201">
        <v>3200</v>
      </c>
      <c r="C3201">
        <v>15</v>
      </c>
      <c r="D3201" t="s">
        <v>638</v>
      </c>
      <c r="E3201" t="s">
        <v>73</v>
      </c>
      <c r="F3201" t="s">
        <v>97</v>
      </c>
      <c r="G3201" t="s">
        <v>30</v>
      </c>
      <c r="H3201" t="s">
        <v>30</v>
      </c>
      <c r="I3201" t="s">
        <v>97</v>
      </c>
      <c r="J3201" t="s">
        <v>39</v>
      </c>
      <c r="K3201">
        <v>23</v>
      </c>
      <c r="L3201" t="s">
        <v>115</v>
      </c>
      <c r="M3201" t="s">
        <v>43</v>
      </c>
      <c r="N3201" t="s">
        <v>49</v>
      </c>
      <c r="P3201" t="s">
        <v>517</v>
      </c>
      <c r="Q3201">
        <v>5</v>
      </c>
      <c r="U3201" s="61">
        <f>Arkusz2!S3201</f>
        <v>5.7394673231095802E-2</v>
      </c>
    </row>
    <row r="3202" spans="1:21">
      <c r="A3202" s="10" t="s">
        <v>640</v>
      </c>
      <c r="B3202">
        <v>3201</v>
      </c>
      <c r="C3202">
        <v>15</v>
      </c>
      <c r="D3202" t="s">
        <v>638</v>
      </c>
      <c r="E3202" t="s">
        <v>73</v>
      </c>
      <c r="F3202" t="s">
        <v>30</v>
      </c>
      <c r="G3202" t="s">
        <v>97</v>
      </c>
      <c r="H3202" t="s">
        <v>30</v>
      </c>
      <c r="I3202" t="s">
        <v>97</v>
      </c>
      <c r="J3202" t="s">
        <v>338</v>
      </c>
      <c r="K3202">
        <v>26</v>
      </c>
      <c r="L3202" t="s">
        <v>36</v>
      </c>
      <c r="M3202" t="s">
        <v>43</v>
      </c>
      <c r="N3202" t="s">
        <v>35</v>
      </c>
      <c r="P3202" t="s">
        <v>449</v>
      </c>
      <c r="Q3202">
        <v>8</v>
      </c>
      <c r="U3202" s="61">
        <f>Arkusz2!S3202</f>
        <v>3.2071413573108588E-2</v>
      </c>
    </row>
    <row r="3203" spans="1:21">
      <c r="A3203" s="10" t="s">
        <v>640</v>
      </c>
      <c r="B3203">
        <v>3202</v>
      </c>
      <c r="C3203">
        <v>15</v>
      </c>
      <c r="D3203" t="s">
        <v>638</v>
      </c>
      <c r="E3203" t="s">
        <v>73</v>
      </c>
      <c r="F3203" t="s">
        <v>97</v>
      </c>
      <c r="G3203" t="s">
        <v>30</v>
      </c>
      <c r="H3203" t="s">
        <v>30</v>
      </c>
      <c r="I3203" t="s">
        <v>97</v>
      </c>
      <c r="J3203" t="s">
        <v>39</v>
      </c>
      <c r="K3203">
        <v>29</v>
      </c>
      <c r="L3203" t="s">
        <v>107</v>
      </c>
      <c r="M3203" t="s">
        <v>34</v>
      </c>
      <c r="N3203" t="s">
        <v>38</v>
      </c>
      <c r="P3203" t="s">
        <v>115</v>
      </c>
      <c r="Q3203">
        <v>6</v>
      </c>
      <c r="U3203" s="61">
        <f>Arkusz2!S3203</f>
        <v>0.17298255377116797</v>
      </c>
    </row>
    <row r="3204" spans="1:21">
      <c r="A3204" s="10" t="s">
        <v>640</v>
      </c>
      <c r="B3204">
        <v>3203</v>
      </c>
      <c r="C3204">
        <v>15</v>
      </c>
      <c r="D3204" t="s">
        <v>638</v>
      </c>
      <c r="E3204" t="s">
        <v>73</v>
      </c>
      <c r="F3204" t="s">
        <v>30</v>
      </c>
      <c r="G3204" t="s">
        <v>97</v>
      </c>
      <c r="H3204" t="s">
        <v>30</v>
      </c>
      <c r="I3204" t="s">
        <v>97</v>
      </c>
      <c r="J3204" t="s">
        <v>338</v>
      </c>
      <c r="K3204">
        <v>31</v>
      </c>
      <c r="L3204" t="s">
        <v>449</v>
      </c>
      <c r="M3204" t="s">
        <v>43</v>
      </c>
      <c r="N3204" t="s">
        <v>49</v>
      </c>
      <c r="Q3204">
        <v>8</v>
      </c>
      <c r="U3204" s="61">
        <f>Arkusz2!S3204</f>
        <v>3.4502880732867523E-2</v>
      </c>
    </row>
    <row r="3205" spans="1:21">
      <c r="A3205" s="10" t="s">
        <v>640</v>
      </c>
      <c r="B3205">
        <v>3204</v>
      </c>
      <c r="C3205">
        <v>15</v>
      </c>
      <c r="D3205" t="s">
        <v>638</v>
      </c>
      <c r="E3205" t="s">
        <v>73</v>
      </c>
      <c r="F3205" t="s">
        <v>30</v>
      </c>
      <c r="G3205" t="s">
        <v>97</v>
      </c>
      <c r="H3205" t="s">
        <v>30</v>
      </c>
      <c r="I3205" t="s">
        <v>97</v>
      </c>
      <c r="J3205" t="s">
        <v>338</v>
      </c>
      <c r="K3205">
        <v>33</v>
      </c>
      <c r="L3205" t="s">
        <v>265</v>
      </c>
      <c r="M3205" t="s">
        <v>37</v>
      </c>
      <c r="N3205" t="s">
        <v>35</v>
      </c>
      <c r="P3205" t="s">
        <v>33</v>
      </c>
      <c r="Q3205">
        <v>6</v>
      </c>
      <c r="U3205" s="61">
        <f>Arkusz2!S3205</f>
        <v>0.10163322948359395</v>
      </c>
    </row>
    <row r="3206" spans="1:21">
      <c r="A3206" s="10" t="s">
        <v>640</v>
      </c>
      <c r="B3206">
        <v>3205</v>
      </c>
      <c r="C3206">
        <v>15</v>
      </c>
      <c r="D3206" t="s">
        <v>638</v>
      </c>
      <c r="E3206" t="s">
        <v>73</v>
      </c>
      <c r="F3206" t="s">
        <v>30</v>
      </c>
      <c r="G3206" t="s">
        <v>97</v>
      </c>
      <c r="H3206" t="s">
        <v>30</v>
      </c>
      <c r="I3206" t="s">
        <v>97</v>
      </c>
      <c r="J3206" t="s">
        <v>338</v>
      </c>
      <c r="K3206">
        <v>39</v>
      </c>
      <c r="L3206" t="s">
        <v>36</v>
      </c>
      <c r="M3206" t="s">
        <v>43</v>
      </c>
      <c r="N3206" t="s">
        <v>35</v>
      </c>
      <c r="P3206" t="s">
        <v>33</v>
      </c>
      <c r="Q3206">
        <v>5</v>
      </c>
      <c r="U3206" s="61">
        <f>Arkusz2!S3206</f>
        <v>5.7394673231095802E-2</v>
      </c>
    </row>
    <row r="3207" spans="1:21">
      <c r="A3207" s="10" t="s">
        <v>640</v>
      </c>
      <c r="B3207">
        <v>3206</v>
      </c>
      <c r="C3207">
        <v>15</v>
      </c>
      <c r="D3207" t="s">
        <v>638</v>
      </c>
      <c r="E3207" t="s">
        <v>73</v>
      </c>
      <c r="F3207" t="s">
        <v>30</v>
      </c>
      <c r="G3207" t="s">
        <v>97</v>
      </c>
      <c r="H3207" t="s">
        <v>30</v>
      </c>
      <c r="I3207" t="s">
        <v>97</v>
      </c>
      <c r="J3207" t="s">
        <v>338</v>
      </c>
      <c r="K3207">
        <v>40</v>
      </c>
      <c r="L3207" t="s">
        <v>33</v>
      </c>
      <c r="M3207" t="s">
        <v>34</v>
      </c>
      <c r="N3207" t="s">
        <v>38</v>
      </c>
      <c r="P3207" t="s">
        <v>291</v>
      </c>
      <c r="Q3207">
        <v>8</v>
      </c>
      <c r="U3207" s="61">
        <f>Arkusz2!S3207</f>
        <v>3.2071413573108588E-2</v>
      </c>
    </row>
    <row r="3208" spans="1:21">
      <c r="A3208" s="10" t="s">
        <v>640</v>
      </c>
      <c r="B3208">
        <v>3207</v>
      </c>
      <c r="C3208">
        <v>15</v>
      </c>
      <c r="D3208" t="s">
        <v>638</v>
      </c>
      <c r="E3208" t="s">
        <v>73</v>
      </c>
      <c r="F3208" t="s">
        <v>97</v>
      </c>
      <c r="G3208" t="s">
        <v>30</v>
      </c>
      <c r="H3208" t="s">
        <v>30</v>
      </c>
      <c r="I3208" t="s">
        <v>97</v>
      </c>
      <c r="J3208" t="s">
        <v>39</v>
      </c>
      <c r="K3208" t="s">
        <v>161</v>
      </c>
      <c r="L3208" t="s">
        <v>115</v>
      </c>
      <c r="M3208" t="s">
        <v>43</v>
      </c>
      <c r="N3208" t="s">
        <v>38</v>
      </c>
      <c r="O3208" t="s">
        <v>13</v>
      </c>
      <c r="Q3208" t="s">
        <v>15</v>
      </c>
      <c r="R3208" t="s">
        <v>15</v>
      </c>
      <c r="U3208" s="61">
        <f>Arkusz2!S3208</f>
        <v>0.78571300199005822</v>
      </c>
    </row>
    <row r="3209" spans="1:21">
      <c r="A3209" s="10" t="s">
        <v>640</v>
      </c>
      <c r="B3209">
        <v>3208</v>
      </c>
      <c r="C3209">
        <v>15</v>
      </c>
      <c r="D3209" t="s">
        <v>638</v>
      </c>
      <c r="E3209" t="s">
        <v>73</v>
      </c>
      <c r="F3209" t="s">
        <v>97</v>
      </c>
      <c r="G3209" t="s">
        <v>30</v>
      </c>
      <c r="H3209" t="s">
        <v>30</v>
      </c>
      <c r="I3209" t="s">
        <v>97</v>
      </c>
      <c r="J3209" t="s">
        <v>39</v>
      </c>
      <c r="K3209">
        <v>47</v>
      </c>
      <c r="L3209" t="s">
        <v>113</v>
      </c>
      <c r="M3209" t="s">
        <v>34</v>
      </c>
      <c r="N3209" t="s">
        <v>35</v>
      </c>
      <c r="Q3209">
        <v>5</v>
      </c>
      <c r="U3209" s="61">
        <f>Arkusz2!S3209</f>
        <v>6.1623772780053571E-2</v>
      </c>
    </row>
    <row r="3210" spans="1:21">
      <c r="A3210" s="10" t="s">
        <v>640</v>
      </c>
      <c r="B3210">
        <v>3209</v>
      </c>
      <c r="C3210">
        <v>15</v>
      </c>
      <c r="D3210" t="s">
        <v>638</v>
      </c>
      <c r="E3210" t="s">
        <v>73</v>
      </c>
      <c r="F3210" t="s">
        <v>30</v>
      </c>
      <c r="G3210" t="s">
        <v>97</v>
      </c>
      <c r="H3210" t="s">
        <v>30</v>
      </c>
      <c r="I3210" t="s">
        <v>97</v>
      </c>
      <c r="J3210" t="s">
        <v>338</v>
      </c>
      <c r="K3210">
        <v>55</v>
      </c>
      <c r="L3210" t="s">
        <v>33</v>
      </c>
      <c r="M3210" t="s">
        <v>43</v>
      </c>
      <c r="N3210" t="s">
        <v>49</v>
      </c>
      <c r="P3210" t="s">
        <v>36</v>
      </c>
      <c r="Q3210">
        <v>5</v>
      </c>
      <c r="U3210" s="61">
        <f>Arkusz2!S3210</f>
        <v>5.7394673231095802E-2</v>
      </c>
    </row>
    <row r="3211" spans="1:21">
      <c r="A3211" s="10" t="s">
        <v>640</v>
      </c>
      <c r="B3211">
        <v>3210</v>
      </c>
      <c r="C3211">
        <v>15</v>
      </c>
      <c r="D3211" t="s">
        <v>638</v>
      </c>
      <c r="E3211" t="s">
        <v>73</v>
      </c>
      <c r="F3211" t="s">
        <v>30</v>
      </c>
      <c r="G3211" t="s">
        <v>97</v>
      </c>
      <c r="H3211" t="s">
        <v>30</v>
      </c>
      <c r="I3211" t="s">
        <v>97</v>
      </c>
      <c r="J3211" t="s">
        <v>338</v>
      </c>
      <c r="K3211">
        <v>60</v>
      </c>
      <c r="L3211" t="s">
        <v>48</v>
      </c>
      <c r="M3211" t="s">
        <v>43</v>
      </c>
      <c r="N3211" t="s">
        <v>38</v>
      </c>
      <c r="P3211" t="s">
        <v>449</v>
      </c>
      <c r="Q3211">
        <v>5</v>
      </c>
      <c r="U3211" s="61">
        <f>Arkusz2!S3211</f>
        <v>5.7394673231095802E-2</v>
      </c>
    </row>
    <row r="3212" spans="1:21">
      <c r="A3212" s="10" t="s">
        <v>640</v>
      </c>
      <c r="B3212">
        <v>3211</v>
      </c>
      <c r="C3212">
        <v>15</v>
      </c>
      <c r="D3212" t="s">
        <v>638</v>
      </c>
      <c r="E3212" t="s">
        <v>73</v>
      </c>
      <c r="F3212" t="s">
        <v>97</v>
      </c>
      <c r="G3212" t="s">
        <v>30</v>
      </c>
      <c r="H3212" t="s">
        <v>30</v>
      </c>
      <c r="I3212" t="s">
        <v>97</v>
      </c>
      <c r="J3212" t="s">
        <v>39</v>
      </c>
      <c r="K3212">
        <v>70</v>
      </c>
      <c r="L3212" t="s">
        <v>113</v>
      </c>
      <c r="M3212" t="s">
        <v>34</v>
      </c>
      <c r="N3212" t="s">
        <v>35</v>
      </c>
      <c r="P3212" t="s">
        <v>115</v>
      </c>
      <c r="Q3212">
        <v>5</v>
      </c>
      <c r="U3212" s="61">
        <f>Arkusz2!S3212</f>
        <v>5.7394673231095802E-2</v>
      </c>
    </row>
    <row r="3213" spans="1:21">
      <c r="A3213" s="10" t="s">
        <v>640</v>
      </c>
      <c r="B3213">
        <v>3212</v>
      </c>
      <c r="C3213">
        <v>15</v>
      </c>
      <c r="D3213" t="s">
        <v>638</v>
      </c>
      <c r="E3213" t="s">
        <v>73</v>
      </c>
      <c r="F3213" t="s">
        <v>97</v>
      </c>
      <c r="G3213" t="s">
        <v>30</v>
      </c>
      <c r="H3213" t="s">
        <v>30</v>
      </c>
      <c r="I3213" t="s">
        <v>97</v>
      </c>
      <c r="J3213" t="s">
        <v>39</v>
      </c>
      <c r="K3213">
        <v>83</v>
      </c>
      <c r="L3213" t="s">
        <v>275</v>
      </c>
      <c r="M3213" t="s">
        <v>34</v>
      </c>
      <c r="N3213" t="s">
        <v>38</v>
      </c>
      <c r="P3213" t="s">
        <v>113</v>
      </c>
      <c r="Q3213">
        <v>8</v>
      </c>
      <c r="U3213" s="61">
        <f>Arkusz2!S3213</f>
        <v>3.2071413573108588E-2</v>
      </c>
    </row>
    <row r="3214" spans="1:21">
      <c r="A3214" s="10" t="s">
        <v>640</v>
      </c>
      <c r="B3214">
        <v>3213</v>
      </c>
      <c r="C3214">
        <v>15</v>
      </c>
      <c r="D3214" t="s">
        <v>638</v>
      </c>
      <c r="E3214" t="s">
        <v>73</v>
      </c>
      <c r="F3214" t="s">
        <v>30</v>
      </c>
      <c r="G3214" t="s">
        <v>97</v>
      </c>
      <c r="H3214" t="s">
        <v>30</v>
      </c>
      <c r="I3214" t="s">
        <v>97</v>
      </c>
      <c r="J3214" t="s">
        <v>338</v>
      </c>
      <c r="K3214">
        <v>84</v>
      </c>
      <c r="L3214" t="s">
        <v>48</v>
      </c>
      <c r="M3214" t="s">
        <v>34</v>
      </c>
      <c r="N3214" t="s">
        <v>49</v>
      </c>
      <c r="P3214" t="s">
        <v>626</v>
      </c>
      <c r="Q3214">
        <v>5</v>
      </c>
      <c r="U3214" s="61">
        <f>Arkusz2!S3214</f>
        <v>5.7394673231095802E-2</v>
      </c>
    </row>
    <row r="3215" spans="1:21">
      <c r="A3215" s="10" t="s">
        <v>640</v>
      </c>
      <c r="B3215">
        <v>3214</v>
      </c>
      <c r="C3215">
        <v>15</v>
      </c>
      <c r="D3215" t="s">
        <v>638</v>
      </c>
      <c r="E3215" t="s">
        <v>73</v>
      </c>
      <c r="F3215" t="s">
        <v>97</v>
      </c>
      <c r="G3215" t="s">
        <v>30</v>
      </c>
      <c r="H3215" t="s">
        <v>30</v>
      </c>
      <c r="I3215" t="s">
        <v>97</v>
      </c>
      <c r="J3215" t="s">
        <v>39</v>
      </c>
      <c r="K3215" t="s">
        <v>70</v>
      </c>
      <c r="L3215" t="s">
        <v>105</v>
      </c>
      <c r="M3215" t="s">
        <v>34</v>
      </c>
      <c r="N3215" t="s">
        <v>35</v>
      </c>
      <c r="P3215" t="s">
        <v>275</v>
      </c>
      <c r="Q3215">
        <v>6</v>
      </c>
      <c r="U3215" s="61">
        <f>Arkusz2!S3215</f>
        <v>0.17298255377116797</v>
      </c>
    </row>
    <row r="3216" spans="1:21">
      <c r="A3216" s="10" t="s">
        <v>641</v>
      </c>
      <c r="B3216">
        <v>3215</v>
      </c>
      <c r="C3216">
        <v>15</v>
      </c>
      <c r="D3216" t="s">
        <v>642</v>
      </c>
      <c r="E3216" t="s">
        <v>146</v>
      </c>
      <c r="F3216" t="s">
        <v>55</v>
      </c>
      <c r="G3216" t="s">
        <v>147</v>
      </c>
      <c r="H3216" t="s">
        <v>55</v>
      </c>
      <c r="I3216" t="s">
        <v>147</v>
      </c>
      <c r="J3216" t="s">
        <v>151</v>
      </c>
      <c r="K3216">
        <v>3</v>
      </c>
      <c r="L3216" t="s">
        <v>272</v>
      </c>
      <c r="M3216" t="s">
        <v>43</v>
      </c>
      <c r="N3216" t="s">
        <v>38</v>
      </c>
      <c r="Q3216">
        <v>6</v>
      </c>
      <c r="U3216" s="61">
        <f>Arkusz2!S3216</f>
        <v>0.18406554276601864</v>
      </c>
    </row>
    <row r="3217" spans="1:21">
      <c r="A3217" s="10" t="s">
        <v>641</v>
      </c>
      <c r="B3217">
        <v>3216</v>
      </c>
      <c r="C3217">
        <v>15</v>
      </c>
      <c r="D3217" t="s">
        <v>642</v>
      </c>
      <c r="E3217" t="s">
        <v>146</v>
      </c>
      <c r="F3217" t="s">
        <v>147</v>
      </c>
      <c r="G3217" t="s">
        <v>55</v>
      </c>
      <c r="H3217" t="s">
        <v>55</v>
      </c>
      <c r="I3217" t="s">
        <v>147</v>
      </c>
      <c r="J3217" t="s">
        <v>594</v>
      </c>
      <c r="K3217">
        <v>6</v>
      </c>
      <c r="L3217" t="s">
        <v>160</v>
      </c>
      <c r="M3217" t="s">
        <v>34</v>
      </c>
      <c r="N3217" t="s">
        <v>35</v>
      </c>
      <c r="P3217" t="s">
        <v>162</v>
      </c>
      <c r="Q3217">
        <v>2</v>
      </c>
      <c r="U3217" s="61">
        <f>Arkusz2!S3217</f>
        <v>0.24668936063690783</v>
      </c>
    </row>
    <row r="3218" spans="1:21">
      <c r="A3218" s="10" t="s">
        <v>641</v>
      </c>
      <c r="B3218">
        <v>3217</v>
      </c>
      <c r="C3218">
        <v>15</v>
      </c>
      <c r="D3218" t="s">
        <v>642</v>
      </c>
      <c r="E3218" t="s">
        <v>146</v>
      </c>
      <c r="F3218" t="s">
        <v>55</v>
      </c>
      <c r="G3218" t="s">
        <v>147</v>
      </c>
      <c r="H3218" t="s">
        <v>55</v>
      </c>
      <c r="I3218" t="s">
        <v>147</v>
      </c>
      <c r="J3218" t="s">
        <v>151</v>
      </c>
      <c r="K3218">
        <v>8</v>
      </c>
      <c r="L3218" t="s">
        <v>283</v>
      </c>
      <c r="M3218" t="s">
        <v>43</v>
      </c>
      <c r="N3218" t="s">
        <v>49</v>
      </c>
      <c r="P3218" t="s">
        <v>66</v>
      </c>
      <c r="Q3218">
        <v>8</v>
      </c>
      <c r="U3218" s="61">
        <f>Arkusz2!S3218</f>
        <v>3.2071413573108588E-2</v>
      </c>
    </row>
    <row r="3219" spans="1:21">
      <c r="A3219" s="10" t="s">
        <v>641</v>
      </c>
      <c r="B3219">
        <v>3218</v>
      </c>
      <c r="C3219">
        <v>15</v>
      </c>
      <c r="D3219" t="s">
        <v>642</v>
      </c>
      <c r="E3219" t="s">
        <v>146</v>
      </c>
      <c r="F3219" t="s">
        <v>147</v>
      </c>
      <c r="G3219" t="s">
        <v>55</v>
      </c>
      <c r="H3219" t="s">
        <v>55</v>
      </c>
      <c r="I3219" t="s">
        <v>147</v>
      </c>
      <c r="J3219" t="s">
        <v>594</v>
      </c>
      <c r="K3219">
        <v>9</v>
      </c>
      <c r="L3219" t="s">
        <v>464</v>
      </c>
      <c r="M3219" t="s">
        <v>43</v>
      </c>
      <c r="N3219" t="s">
        <v>38</v>
      </c>
      <c r="P3219" t="s">
        <v>277</v>
      </c>
      <c r="Q3219">
        <v>8</v>
      </c>
      <c r="U3219" s="61">
        <f>Arkusz2!S3219</f>
        <v>3.2071413573108588E-2</v>
      </c>
    </row>
    <row r="3220" spans="1:21">
      <c r="A3220" s="10" t="s">
        <v>641</v>
      </c>
      <c r="B3220">
        <v>3219</v>
      </c>
      <c r="C3220">
        <v>15</v>
      </c>
      <c r="D3220" t="s">
        <v>642</v>
      </c>
      <c r="E3220" t="s">
        <v>146</v>
      </c>
      <c r="F3220" t="s">
        <v>55</v>
      </c>
      <c r="G3220" t="s">
        <v>147</v>
      </c>
      <c r="H3220" t="s">
        <v>55</v>
      </c>
      <c r="I3220" t="s">
        <v>147</v>
      </c>
      <c r="J3220" t="s">
        <v>151</v>
      </c>
      <c r="K3220">
        <v>13</v>
      </c>
      <c r="L3220" t="s">
        <v>231</v>
      </c>
      <c r="M3220" t="s">
        <v>34</v>
      </c>
      <c r="N3220" t="s">
        <v>49</v>
      </c>
      <c r="P3220" t="s">
        <v>66</v>
      </c>
      <c r="Q3220">
        <v>8</v>
      </c>
      <c r="U3220" s="61">
        <f>Arkusz2!S3220</f>
        <v>3.2071413573108588E-2</v>
      </c>
    </row>
    <row r="3221" spans="1:21">
      <c r="A3221" s="10" t="s">
        <v>641</v>
      </c>
      <c r="B3221">
        <v>3220</v>
      </c>
      <c r="C3221">
        <v>15</v>
      </c>
      <c r="D3221" t="s">
        <v>642</v>
      </c>
      <c r="E3221" t="s">
        <v>146</v>
      </c>
      <c r="F3221" t="s">
        <v>55</v>
      </c>
      <c r="G3221" t="s">
        <v>147</v>
      </c>
      <c r="H3221" t="s">
        <v>55</v>
      </c>
      <c r="I3221" t="s">
        <v>147</v>
      </c>
      <c r="J3221" t="s">
        <v>151</v>
      </c>
      <c r="K3221">
        <v>20</v>
      </c>
      <c r="L3221" t="s">
        <v>62</v>
      </c>
      <c r="M3221" t="s">
        <v>43</v>
      </c>
      <c r="N3221" t="s">
        <v>38</v>
      </c>
      <c r="P3221" t="s">
        <v>231</v>
      </c>
      <c r="Q3221">
        <v>8</v>
      </c>
      <c r="U3221" s="61">
        <f>Arkusz2!S3221</f>
        <v>3.2071413573108588E-2</v>
      </c>
    </row>
    <row r="3222" spans="1:21">
      <c r="A3222" s="10" t="s">
        <v>641</v>
      </c>
      <c r="B3222">
        <v>3221</v>
      </c>
      <c r="C3222">
        <v>15</v>
      </c>
      <c r="D3222" t="s">
        <v>642</v>
      </c>
      <c r="E3222" t="s">
        <v>146</v>
      </c>
      <c r="F3222" t="s">
        <v>55</v>
      </c>
      <c r="G3222" t="s">
        <v>147</v>
      </c>
      <c r="H3222" t="s">
        <v>55</v>
      </c>
      <c r="I3222" t="s">
        <v>147</v>
      </c>
      <c r="J3222" t="s">
        <v>151</v>
      </c>
      <c r="K3222">
        <v>20</v>
      </c>
      <c r="L3222" t="s">
        <v>231</v>
      </c>
      <c r="M3222" t="s">
        <v>37</v>
      </c>
      <c r="N3222" t="s">
        <v>35</v>
      </c>
      <c r="P3222" t="s">
        <v>66</v>
      </c>
      <c r="Q3222">
        <v>6</v>
      </c>
      <c r="U3222" s="61">
        <f>Arkusz2!S3222</f>
        <v>0.10163322948359395</v>
      </c>
    </row>
    <row r="3223" spans="1:21">
      <c r="A3223" s="10" t="s">
        <v>641</v>
      </c>
      <c r="B3223">
        <v>3222</v>
      </c>
      <c r="C3223">
        <v>15</v>
      </c>
      <c r="D3223" t="s">
        <v>642</v>
      </c>
      <c r="E3223" t="s">
        <v>146</v>
      </c>
      <c r="F3223" t="s">
        <v>55</v>
      </c>
      <c r="G3223" t="s">
        <v>147</v>
      </c>
      <c r="H3223" t="s">
        <v>55</v>
      </c>
      <c r="I3223" t="s">
        <v>147</v>
      </c>
      <c r="J3223" t="s">
        <v>151</v>
      </c>
      <c r="K3223">
        <v>23</v>
      </c>
      <c r="L3223" t="s">
        <v>526</v>
      </c>
      <c r="M3223" t="s">
        <v>43</v>
      </c>
      <c r="N3223" t="s">
        <v>35</v>
      </c>
      <c r="Q3223">
        <v>8</v>
      </c>
      <c r="U3223" s="61">
        <f>Arkusz2!S3223</f>
        <v>3.4502880732867523E-2</v>
      </c>
    </row>
    <row r="3224" spans="1:21">
      <c r="A3224" s="10" t="s">
        <v>641</v>
      </c>
      <c r="B3224">
        <v>3223</v>
      </c>
      <c r="C3224">
        <v>15</v>
      </c>
      <c r="D3224" t="s">
        <v>642</v>
      </c>
      <c r="E3224" t="s">
        <v>146</v>
      </c>
      <c r="F3224" t="s">
        <v>55</v>
      </c>
      <c r="G3224" t="s">
        <v>147</v>
      </c>
      <c r="H3224" t="s">
        <v>55</v>
      </c>
      <c r="I3224" t="s">
        <v>147</v>
      </c>
      <c r="J3224" t="s">
        <v>151</v>
      </c>
      <c r="K3224">
        <v>26</v>
      </c>
      <c r="L3224" t="s">
        <v>231</v>
      </c>
      <c r="M3224" t="s">
        <v>43</v>
      </c>
      <c r="N3224" t="s">
        <v>35</v>
      </c>
      <c r="P3224" t="s">
        <v>416</v>
      </c>
      <c r="Q3224">
        <v>6</v>
      </c>
      <c r="T3224" t="s">
        <v>294</v>
      </c>
      <c r="U3224" s="61">
        <f>Arkusz2!S3224</f>
        <v>0.18518597080337934</v>
      </c>
    </row>
    <row r="3225" spans="1:21">
      <c r="A3225" s="10" t="s">
        <v>641</v>
      </c>
      <c r="B3225">
        <v>3224</v>
      </c>
      <c r="C3225">
        <v>15</v>
      </c>
      <c r="D3225" t="s">
        <v>642</v>
      </c>
      <c r="E3225" t="s">
        <v>146</v>
      </c>
      <c r="F3225" t="s">
        <v>147</v>
      </c>
      <c r="G3225" t="s">
        <v>55</v>
      </c>
      <c r="H3225" t="s">
        <v>55</v>
      </c>
      <c r="I3225" t="s">
        <v>147</v>
      </c>
      <c r="J3225" t="s">
        <v>594</v>
      </c>
      <c r="K3225">
        <v>27</v>
      </c>
      <c r="L3225" t="s">
        <v>277</v>
      </c>
      <c r="M3225" t="s">
        <v>34</v>
      </c>
      <c r="N3225" t="s">
        <v>35</v>
      </c>
      <c r="Q3225">
        <v>5</v>
      </c>
      <c r="U3225" s="61">
        <f>Arkusz2!S3225</f>
        <v>6.1623772780053571E-2</v>
      </c>
    </row>
    <row r="3226" spans="1:21">
      <c r="A3226" s="10" t="s">
        <v>641</v>
      </c>
      <c r="B3226">
        <v>3225</v>
      </c>
      <c r="C3226">
        <v>15</v>
      </c>
      <c r="D3226" t="s">
        <v>642</v>
      </c>
      <c r="E3226" t="s">
        <v>146</v>
      </c>
      <c r="F3226" t="s">
        <v>147</v>
      </c>
      <c r="G3226" t="s">
        <v>55</v>
      </c>
      <c r="H3226" t="s">
        <v>55</v>
      </c>
      <c r="I3226" t="s">
        <v>147</v>
      </c>
      <c r="J3226" t="s">
        <v>594</v>
      </c>
      <c r="K3226">
        <v>27</v>
      </c>
      <c r="L3226" t="s">
        <v>150</v>
      </c>
      <c r="M3226" t="s">
        <v>43</v>
      </c>
      <c r="N3226" t="s">
        <v>35</v>
      </c>
      <c r="Q3226">
        <v>8</v>
      </c>
      <c r="U3226" s="61">
        <f>Arkusz2!S3226</f>
        <v>3.4502880732867523E-2</v>
      </c>
    </row>
    <row r="3227" spans="1:21">
      <c r="A3227" s="10" t="s">
        <v>641</v>
      </c>
      <c r="B3227">
        <v>3226</v>
      </c>
      <c r="C3227">
        <v>15</v>
      </c>
      <c r="D3227" t="s">
        <v>642</v>
      </c>
      <c r="E3227" t="s">
        <v>146</v>
      </c>
      <c r="F3227" t="s">
        <v>147</v>
      </c>
      <c r="G3227" t="s">
        <v>55</v>
      </c>
      <c r="H3227" t="s">
        <v>55</v>
      </c>
      <c r="I3227" t="s">
        <v>147</v>
      </c>
      <c r="J3227" t="s">
        <v>594</v>
      </c>
      <c r="K3227">
        <v>32</v>
      </c>
      <c r="L3227" t="s">
        <v>464</v>
      </c>
      <c r="M3227" t="s">
        <v>34</v>
      </c>
      <c r="N3227" t="s">
        <v>35</v>
      </c>
      <c r="P3227" t="s">
        <v>277</v>
      </c>
      <c r="Q3227">
        <v>6</v>
      </c>
      <c r="U3227" s="61">
        <f>Arkusz2!S3227</f>
        <v>0.17298255377116797</v>
      </c>
    </row>
    <row r="3228" spans="1:21">
      <c r="A3228" s="10" t="s">
        <v>641</v>
      </c>
      <c r="B3228">
        <v>3227</v>
      </c>
      <c r="C3228">
        <v>15</v>
      </c>
      <c r="D3228" t="s">
        <v>642</v>
      </c>
      <c r="E3228" t="s">
        <v>146</v>
      </c>
      <c r="F3228" t="s">
        <v>55</v>
      </c>
      <c r="G3228" t="s">
        <v>147</v>
      </c>
      <c r="H3228" t="s">
        <v>55</v>
      </c>
      <c r="I3228" t="s">
        <v>147</v>
      </c>
      <c r="J3228" t="s">
        <v>151</v>
      </c>
      <c r="K3228">
        <v>39</v>
      </c>
      <c r="L3228" t="s">
        <v>62</v>
      </c>
      <c r="M3228" t="s">
        <v>43</v>
      </c>
      <c r="N3228" t="s">
        <v>35</v>
      </c>
      <c r="Q3228">
        <v>8</v>
      </c>
      <c r="U3228" s="61">
        <f>Arkusz2!S3228</f>
        <v>3.4502880732867523E-2</v>
      </c>
    </row>
    <row r="3229" spans="1:21">
      <c r="A3229" s="10" t="s">
        <v>641</v>
      </c>
      <c r="B3229">
        <v>3228</v>
      </c>
      <c r="C3229">
        <v>15</v>
      </c>
      <c r="D3229" t="s">
        <v>642</v>
      </c>
      <c r="E3229" t="s">
        <v>146</v>
      </c>
      <c r="F3229" t="s">
        <v>55</v>
      </c>
      <c r="G3229" t="s">
        <v>147</v>
      </c>
      <c r="H3229" t="s">
        <v>55</v>
      </c>
      <c r="I3229" t="s">
        <v>147</v>
      </c>
      <c r="J3229" t="s">
        <v>151</v>
      </c>
      <c r="K3229">
        <v>44</v>
      </c>
      <c r="L3229" t="s">
        <v>231</v>
      </c>
      <c r="M3229" t="s">
        <v>34</v>
      </c>
      <c r="N3229" t="s">
        <v>35</v>
      </c>
      <c r="P3229" t="s">
        <v>66</v>
      </c>
      <c r="Q3229">
        <v>6</v>
      </c>
      <c r="U3229" s="61">
        <f>Arkusz2!S3229</f>
        <v>0.17298255377116797</v>
      </c>
    </row>
    <row r="3230" spans="1:21">
      <c r="A3230" s="10" t="s">
        <v>641</v>
      </c>
      <c r="B3230">
        <v>3229</v>
      </c>
      <c r="C3230">
        <v>15</v>
      </c>
      <c r="D3230" t="s">
        <v>642</v>
      </c>
      <c r="E3230" t="s">
        <v>146</v>
      </c>
      <c r="F3230" t="s">
        <v>147</v>
      </c>
      <c r="G3230" t="s">
        <v>55</v>
      </c>
      <c r="H3230" t="s">
        <v>55</v>
      </c>
      <c r="I3230" t="s">
        <v>147</v>
      </c>
      <c r="J3230" t="s">
        <v>594</v>
      </c>
      <c r="K3230">
        <v>45</v>
      </c>
      <c r="L3230" t="s">
        <v>150</v>
      </c>
      <c r="M3230" t="s">
        <v>43</v>
      </c>
      <c r="N3230" t="s">
        <v>35</v>
      </c>
      <c r="P3230" t="s">
        <v>464</v>
      </c>
      <c r="Q3230">
        <v>8</v>
      </c>
      <c r="U3230" s="61">
        <f>Arkusz2!S3230</f>
        <v>3.2071413573108588E-2</v>
      </c>
    </row>
    <row r="3231" spans="1:21">
      <c r="A3231" s="10" t="s">
        <v>641</v>
      </c>
      <c r="B3231">
        <v>3230</v>
      </c>
      <c r="C3231">
        <v>15</v>
      </c>
      <c r="D3231" t="s">
        <v>642</v>
      </c>
      <c r="E3231" t="s">
        <v>146</v>
      </c>
      <c r="F3231" t="s">
        <v>55</v>
      </c>
      <c r="G3231" t="s">
        <v>147</v>
      </c>
      <c r="H3231" t="s">
        <v>55</v>
      </c>
      <c r="I3231" t="s">
        <v>147</v>
      </c>
      <c r="J3231" t="s">
        <v>151</v>
      </c>
      <c r="K3231">
        <v>48</v>
      </c>
      <c r="L3231" t="s">
        <v>526</v>
      </c>
      <c r="M3231" t="s">
        <v>43</v>
      </c>
      <c r="N3231" t="s">
        <v>35</v>
      </c>
      <c r="Q3231">
        <v>8</v>
      </c>
      <c r="S3231" t="s">
        <v>296</v>
      </c>
      <c r="U3231" s="61">
        <f>Arkusz2!S3231</f>
        <v>6.0950324382530965E-2</v>
      </c>
    </row>
    <row r="3232" spans="1:21">
      <c r="A3232" s="10" t="s">
        <v>641</v>
      </c>
      <c r="B3232">
        <v>3231</v>
      </c>
      <c r="C3232">
        <v>15</v>
      </c>
      <c r="D3232" t="s">
        <v>642</v>
      </c>
      <c r="E3232" t="s">
        <v>146</v>
      </c>
      <c r="F3232" t="s">
        <v>147</v>
      </c>
      <c r="G3232" t="s">
        <v>55</v>
      </c>
      <c r="H3232" t="s">
        <v>55</v>
      </c>
      <c r="I3232" t="s">
        <v>147</v>
      </c>
      <c r="J3232" t="s">
        <v>594</v>
      </c>
      <c r="K3232">
        <v>52</v>
      </c>
      <c r="L3232" t="s">
        <v>253</v>
      </c>
      <c r="M3232" t="s">
        <v>34</v>
      </c>
      <c r="N3232" t="s">
        <v>35</v>
      </c>
      <c r="Q3232">
        <v>8</v>
      </c>
      <c r="U3232" s="61">
        <f>Arkusz2!S3232</f>
        <v>3.4502880732867523E-2</v>
      </c>
    </row>
    <row r="3233" spans="1:21">
      <c r="A3233" s="10" t="s">
        <v>641</v>
      </c>
      <c r="B3233">
        <v>3232</v>
      </c>
      <c r="C3233">
        <v>15</v>
      </c>
      <c r="D3233" t="s">
        <v>642</v>
      </c>
      <c r="E3233" t="s">
        <v>146</v>
      </c>
      <c r="F3233" t="s">
        <v>147</v>
      </c>
      <c r="G3233" t="s">
        <v>55</v>
      </c>
      <c r="H3233" t="s">
        <v>55</v>
      </c>
      <c r="I3233" t="s">
        <v>147</v>
      </c>
      <c r="J3233" t="s">
        <v>594</v>
      </c>
      <c r="K3233">
        <v>53</v>
      </c>
      <c r="L3233" t="s">
        <v>464</v>
      </c>
      <c r="M3233" t="s">
        <v>34</v>
      </c>
      <c r="N3233" t="s">
        <v>38</v>
      </c>
      <c r="P3233" t="s">
        <v>254</v>
      </c>
      <c r="Q3233">
        <v>6</v>
      </c>
      <c r="U3233" s="61">
        <f>Arkusz2!S3233</f>
        <v>0.17298255377116797</v>
      </c>
    </row>
    <row r="3234" spans="1:21">
      <c r="A3234" s="10" t="s">
        <v>641</v>
      </c>
      <c r="B3234">
        <v>3233</v>
      </c>
      <c r="C3234">
        <v>15</v>
      </c>
      <c r="D3234" t="s">
        <v>642</v>
      </c>
      <c r="E3234" t="s">
        <v>146</v>
      </c>
      <c r="F3234" t="s">
        <v>55</v>
      </c>
      <c r="G3234" t="s">
        <v>147</v>
      </c>
      <c r="H3234" t="s">
        <v>55</v>
      </c>
      <c r="I3234" t="s">
        <v>147</v>
      </c>
      <c r="J3234" t="s">
        <v>151</v>
      </c>
      <c r="K3234">
        <v>61</v>
      </c>
      <c r="L3234" t="s">
        <v>526</v>
      </c>
      <c r="M3234" t="s">
        <v>43</v>
      </c>
      <c r="N3234" t="s">
        <v>38</v>
      </c>
      <c r="Q3234">
        <v>8</v>
      </c>
      <c r="U3234" s="61">
        <f>Arkusz2!S3234</f>
        <v>3.4502880732867523E-2</v>
      </c>
    </row>
    <row r="3235" spans="1:21">
      <c r="A3235" s="10" t="s">
        <v>641</v>
      </c>
      <c r="B3235">
        <v>3234</v>
      </c>
      <c r="C3235">
        <v>15</v>
      </c>
      <c r="D3235" t="s">
        <v>642</v>
      </c>
      <c r="E3235" t="s">
        <v>146</v>
      </c>
      <c r="F3235" t="s">
        <v>55</v>
      </c>
      <c r="G3235" t="s">
        <v>147</v>
      </c>
      <c r="H3235" t="s">
        <v>55</v>
      </c>
      <c r="I3235" t="s">
        <v>147</v>
      </c>
      <c r="J3235" t="s">
        <v>151</v>
      </c>
      <c r="K3235">
        <v>63</v>
      </c>
      <c r="L3235" t="s">
        <v>66</v>
      </c>
      <c r="M3235" t="s">
        <v>43</v>
      </c>
      <c r="N3235" t="s">
        <v>49</v>
      </c>
      <c r="Q3235">
        <v>8</v>
      </c>
      <c r="U3235" s="61">
        <f>Arkusz2!S3235</f>
        <v>3.4502880732867523E-2</v>
      </c>
    </row>
    <row r="3236" spans="1:21">
      <c r="A3236" s="10" t="s">
        <v>641</v>
      </c>
      <c r="B3236">
        <v>3235</v>
      </c>
      <c r="C3236">
        <v>15</v>
      </c>
      <c r="D3236" t="s">
        <v>642</v>
      </c>
      <c r="E3236" t="s">
        <v>146</v>
      </c>
      <c r="F3236" t="s">
        <v>55</v>
      </c>
      <c r="G3236" t="s">
        <v>147</v>
      </c>
      <c r="H3236" t="s">
        <v>55</v>
      </c>
      <c r="I3236" t="s">
        <v>147</v>
      </c>
      <c r="J3236" t="s">
        <v>151</v>
      </c>
      <c r="K3236">
        <v>71</v>
      </c>
      <c r="L3236" t="s">
        <v>416</v>
      </c>
      <c r="M3236" t="s">
        <v>34</v>
      </c>
      <c r="N3236" t="s">
        <v>38</v>
      </c>
      <c r="O3236" t="s">
        <v>13</v>
      </c>
      <c r="P3236" t="s">
        <v>283</v>
      </c>
      <c r="Q3236">
        <v>6</v>
      </c>
      <c r="T3236" t="s">
        <v>294</v>
      </c>
      <c r="U3236" s="61">
        <f>Arkusz2!S3236</f>
        <v>0.18518597080337934</v>
      </c>
    </row>
    <row r="3237" spans="1:21">
      <c r="A3237" s="10" t="s">
        <v>641</v>
      </c>
      <c r="B3237">
        <v>3236</v>
      </c>
      <c r="C3237">
        <v>15</v>
      </c>
      <c r="D3237" t="s">
        <v>642</v>
      </c>
      <c r="E3237" t="s">
        <v>146</v>
      </c>
      <c r="F3237" t="s">
        <v>55</v>
      </c>
      <c r="G3237" t="s">
        <v>147</v>
      </c>
      <c r="H3237" t="s">
        <v>55</v>
      </c>
      <c r="I3237" t="s">
        <v>147</v>
      </c>
      <c r="J3237" t="s">
        <v>151</v>
      </c>
      <c r="K3237">
        <v>77</v>
      </c>
      <c r="L3237" t="s">
        <v>61</v>
      </c>
      <c r="M3237" t="s">
        <v>37</v>
      </c>
      <c r="N3237" t="s">
        <v>35</v>
      </c>
      <c r="P3237" t="s">
        <v>230</v>
      </c>
      <c r="Q3237">
        <v>1</v>
      </c>
      <c r="T3237" t="s">
        <v>295</v>
      </c>
      <c r="U3237" s="61">
        <f>Arkusz2!S3237</f>
        <v>0.32476129565903694</v>
      </c>
    </row>
    <row r="3238" spans="1:21">
      <c r="A3238" s="10" t="s">
        <v>641</v>
      </c>
      <c r="B3238">
        <v>3237</v>
      </c>
      <c r="C3238">
        <v>15</v>
      </c>
      <c r="D3238" t="s">
        <v>642</v>
      </c>
      <c r="E3238" t="s">
        <v>146</v>
      </c>
      <c r="F3238" t="s">
        <v>147</v>
      </c>
      <c r="G3238" t="s">
        <v>55</v>
      </c>
      <c r="H3238" t="s">
        <v>55</v>
      </c>
      <c r="I3238" t="s">
        <v>147</v>
      </c>
      <c r="J3238" t="s">
        <v>594</v>
      </c>
      <c r="K3238">
        <v>82</v>
      </c>
      <c r="L3238" t="s">
        <v>588</v>
      </c>
      <c r="M3238" t="s">
        <v>43</v>
      </c>
      <c r="N3238" t="s">
        <v>49</v>
      </c>
      <c r="P3238" t="s">
        <v>259</v>
      </c>
      <c r="Q3238">
        <v>8</v>
      </c>
      <c r="U3238" s="61">
        <f>Arkusz2!S3238</f>
        <v>3.2071413573108588E-2</v>
      </c>
    </row>
    <row r="3239" spans="1:21">
      <c r="A3239" s="10" t="s">
        <v>641</v>
      </c>
      <c r="B3239">
        <v>3238</v>
      </c>
      <c r="C3239">
        <v>15</v>
      </c>
      <c r="D3239" t="s">
        <v>642</v>
      </c>
      <c r="E3239" t="s">
        <v>146</v>
      </c>
      <c r="F3239" t="s">
        <v>147</v>
      </c>
      <c r="G3239" t="s">
        <v>55</v>
      </c>
      <c r="H3239" t="s">
        <v>55</v>
      </c>
      <c r="I3239" t="s">
        <v>147</v>
      </c>
      <c r="J3239" t="s">
        <v>594</v>
      </c>
      <c r="K3239">
        <v>84</v>
      </c>
      <c r="L3239" t="s">
        <v>464</v>
      </c>
      <c r="M3239" t="s">
        <v>43</v>
      </c>
      <c r="N3239" t="s">
        <v>49</v>
      </c>
      <c r="P3239" t="s">
        <v>162</v>
      </c>
      <c r="Q3239">
        <v>5</v>
      </c>
      <c r="U3239" s="61">
        <f>Arkusz2!S3239</f>
        <v>5.7394673231095802E-2</v>
      </c>
    </row>
    <row r="3240" spans="1:21">
      <c r="A3240" s="10" t="s">
        <v>641</v>
      </c>
      <c r="B3240">
        <v>3239</v>
      </c>
      <c r="C3240">
        <v>15</v>
      </c>
      <c r="D3240" t="s">
        <v>642</v>
      </c>
      <c r="E3240" t="s">
        <v>146</v>
      </c>
      <c r="F3240" t="s">
        <v>147</v>
      </c>
      <c r="G3240" t="s">
        <v>55</v>
      </c>
      <c r="H3240" t="s">
        <v>55</v>
      </c>
      <c r="I3240" t="s">
        <v>147</v>
      </c>
      <c r="J3240" t="s">
        <v>594</v>
      </c>
      <c r="K3240">
        <v>84</v>
      </c>
      <c r="L3240" t="s">
        <v>160</v>
      </c>
      <c r="M3240" t="s">
        <v>43</v>
      </c>
      <c r="N3240" t="s">
        <v>35</v>
      </c>
      <c r="Q3240">
        <v>8</v>
      </c>
      <c r="U3240" s="61">
        <f>Arkusz2!S3240</f>
        <v>3.4502880732867523E-2</v>
      </c>
    </row>
    <row r="3241" spans="1:21">
      <c r="A3241" s="10" t="s">
        <v>641</v>
      </c>
      <c r="B3241">
        <v>3240</v>
      </c>
      <c r="C3241">
        <v>15</v>
      </c>
      <c r="D3241" t="s">
        <v>642</v>
      </c>
      <c r="E3241" t="s">
        <v>146</v>
      </c>
      <c r="F3241" t="s">
        <v>147</v>
      </c>
      <c r="G3241" t="s">
        <v>55</v>
      </c>
      <c r="H3241" t="s">
        <v>55</v>
      </c>
      <c r="I3241" t="s">
        <v>147</v>
      </c>
      <c r="J3241" t="s">
        <v>594</v>
      </c>
      <c r="K3241">
        <v>84</v>
      </c>
      <c r="L3241" t="s">
        <v>150</v>
      </c>
      <c r="M3241" t="s">
        <v>43</v>
      </c>
      <c r="N3241" t="s">
        <v>49</v>
      </c>
      <c r="P3241" t="s">
        <v>160</v>
      </c>
      <c r="Q3241">
        <v>8</v>
      </c>
      <c r="U3241" s="61">
        <f>Arkusz2!S3241</f>
        <v>3.2071413573108588E-2</v>
      </c>
    </row>
    <row r="3242" spans="1:21">
      <c r="A3242" s="10" t="s">
        <v>641</v>
      </c>
      <c r="B3242">
        <v>3241</v>
      </c>
      <c r="C3242">
        <v>15</v>
      </c>
      <c r="D3242" t="s">
        <v>642</v>
      </c>
      <c r="E3242" t="s">
        <v>146</v>
      </c>
      <c r="F3242" t="s">
        <v>147</v>
      </c>
      <c r="G3242" t="s">
        <v>55</v>
      </c>
      <c r="H3242" t="s">
        <v>55</v>
      </c>
      <c r="I3242" t="s">
        <v>147</v>
      </c>
      <c r="J3242" t="s">
        <v>594</v>
      </c>
      <c r="K3242">
        <v>84</v>
      </c>
      <c r="L3242" t="s">
        <v>162</v>
      </c>
      <c r="M3242" t="s">
        <v>43</v>
      </c>
      <c r="N3242" t="s">
        <v>49</v>
      </c>
      <c r="Q3242">
        <v>5</v>
      </c>
      <c r="U3242" s="61">
        <f>Arkusz2!S3242</f>
        <v>6.1623772780053571E-2</v>
      </c>
    </row>
    <row r="3243" spans="1:21">
      <c r="A3243" s="10" t="s">
        <v>641</v>
      </c>
      <c r="B3243">
        <v>3242</v>
      </c>
      <c r="C3243">
        <v>15</v>
      </c>
      <c r="D3243" t="s">
        <v>642</v>
      </c>
      <c r="E3243" t="s">
        <v>146</v>
      </c>
      <c r="F3243" t="s">
        <v>55</v>
      </c>
      <c r="G3243" t="s">
        <v>147</v>
      </c>
      <c r="H3243" t="s">
        <v>55</v>
      </c>
      <c r="I3243" t="s">
        <v>147</v>
      </c>
      <c r="J3243" t="s">
        <v>151</v>
      </c>
      <c r="K3243">
        <v>86</v>
      </c>
      <c r="L3243" t="s">
        <v>500</v>
      </c>
      <c r="M3243" t="s">
        <v>37</v>
      </c>
      <c r="N3243" t="s">
        <v>35</v>
      </c>
      <c r="P3243" t="s">
        <v>346</v>
      </c>
      <c r="Q3243">
        <v>6</v>
      </c>
      <c r="U3243" s="61">
        <f>Arkusz2!S3243</f>
        <v>0.10163322948359395</v>
      </c>
    </row>
    <row r="3244" spans="1:21">
      <c r="A3244" s="10" t="s">
        <v>641</v>
      </c>
      <c r="B3244">
        <v>3243</v>
      </c>
      <c r="C3244">
        <v>15</v>
      </c>
      <c r="D3244" t="s">
        <v>642</v>
      </c>
      <c r="E3244" t="s">
        <v>146</v>
      </c>
      <c r="F3244" t="s">
        <v>147</v>
      </c>
      <c r="G3244" t="s">
        <v>55</v>
      </c>
      <c r="H3244" t="s">
        <v>55</v>
      </c>
      <c r="I3244" t="s">
        <v>147</v>
      </c>
      <c r="J3244" t="s">
        <v>594</v>
      </c>
      <c r="K3244">
        <v>87</v>
      </c>
      <c r="L3244" t="s">
        <v>162</v>
      </c>
      <c r="M3244" t="s">
        <v>43</v>
      </c>
      <c r="N3244" t="s">
        <v>35</v>
      </c>
      <c r="P3244" t="s">
        <v>259</v>
      </c>
      <c r="Q3244">
        <v>5</v>
      </c>
      <c r="U3244" s="61">
        <f>Arkusz2!S3244</f>
        <v>5.7394673231095802E-2</v>
      </c>
    </row>
    <row r="3245" spans="1:21">
      <c r="A3245" s="10" t="s">
        <v>641</v>
      </c>
      <c r="B3245">
        <v>3244</v>
      </c>
      <c r="C3245">
        <v>15</v>
      </c>
      <c r="D3245" t="s">
        <v>642</v>
      </c>
      <c r="E3245" t="s">
        <v>146</v>
      </c>
      <c r="F3245" t="s">
        <v>55</v>
      </c>
      <c r="G3245" t="s">
        <v>147</v>
      </c>
      <c r="H3245" t="s">
        <v>55</v>
      </c>
      <c r="I3245" t="s">
        <v>147</v>
      </c>
      <c r="J3245" t="s">
        <v>151</v>
      </c>
      <c r="K3245">
        <v>88</v>
      </c>
      <c r="L3245" t="s">
        <v>65</v>
      </c>
      <c r="M3245" t="s">
        <v>43</v>
      </c>
      <c r="N3245" t="s">
        <v>35</v>
      </c>
      <c r="P3245" t="s">
        <v>500</v>
      </c>
      <c r="Q3245">
        <v>8</v>
      </c>
      <c r="U3245" s="61">
        <f>Arkusz2!S3245</f>
        <v>3.2071413573108588E-2</v>
      </c>
    </row>
    <row r="3246" spans="1:21">
      <c r="A3246" s="10" t="s">
        <v>641</v>
      </c>
      <c r="B3246">
        <v>3245</v>
      </c>
      <c r="C3246">
        <v>15</v>
      </c>
      <c r="D3246" t="s">
        <v>642</v>
      </c>
      <c r="E3246" t="s">
        <v>146</v>
      </c>
      <c r="F3246" t="s">
        <v>55</v>
      </c>
      <c r="G3246" t="s">
        <v>147</v>
      </c>
      <c r="H3246" t="s">
        <v>55</v>
      </c>
      <c r="I3246" t="s">
        <v>147</v>
      </c>
      <c r="J3246" t="s">
        <v>151</v>
      </c>
      <c r="K3246">
        <v>88</v>
      </c>
      <c r="L3246" t="s">
        <v>228</v>
      </c>
      <c r="M3246" t="s">
        <v>37</v>
      </c>
      <c r="N3246" t="s">
        <v>38</v>
      </c>
      <c r="P3246" t="s">
        <v>65</v>
      </c>
      <c r="Q3246">
        <v>6</v>
      </c>
      <c r="U3246" s="61">
        <f>Arkusz2!S3246</f>
        <v>0.10163322948359395</v>
      </c>
    </row>
    <row r="3247" spans="1:21">
      <c r="A3247" s="10" t="s">
        <v>641</v>
      </c>
      <c r="B3247">
        <v>3246</v>
      </c>
      <c r="C3247">
        <v>15</v>
      </c>
      <c r="D3247" t="s">
        <v>642</v>
      </c>
      <c r="E3247" t="s">
        <v>146</v>
      </c>
      <c r="F3247" t="s">
        <v>55</v>
      </c>
      <c r="G3247" t="s">
        <v>147</v>
      </c>
      <c r="H3247" t="s">
        <v>55</v>
      </c>
      <c r="I3247" t="s">
        <v>147</v>
      </c>
      <c r="J3247" t="s">
        <v>151</v>
      </c>
      <c r="K3247">
        <v>88</v>
      </c>
      <c r="L3247" t="s">
        <v>230</v>
      </c>
      <c r="M3247" t="s">
        <v>34</v>
      </c>
      <c r="N3247" t="s">
        <v>38</v>
      </c>
      <c r="O3247" t="s">
        <v>13</v>
      </c>
      <c r="P3247" t="s">
        <v>228</v>
      </c>
      <c r="Q3247">
        <v>1</v>
      </c>
      <c r="U3247" s="61">
        <f>Arkusz2!S3247</f>
        <v>0.54692167493771915</v>
      </c>
    </row>
    <row r="3248" spans="1:21">
      <c r="A3248" s="10" t="s">
        <v>643</v>
      </c>
      <c r="B3248">
        <v>3247</v>
      </c>
      <c r="C3248">
        <v>15</v>
      </c>
      <c r="D3248" t="s">
        <v>642</v>
      </c>
      <c r="E3248" t="s">
        <v>146</v>
      </c>
      <c r="F3248" t="s">
        <v>75</v>
      </c>
      <c r="G3248" t="s">
        <v>98</v>
      </c>
      <c r="H3248" t="s">
        <v>98</v>
      </c>
      <c r="I3248" t="s">
        <v>75</v>
      </c>
      <c r="J3248" t="s">
        <v>317</v>
      </c>
      <c r="K3248">
        <v>5</v>
      </c>
      <c r="L3248" t="s">
        <v>469</v>
      </c>
      <c r="M3248" t="s">
        <v>37</v>
      </c>
      <c r="N3248" t="s">
        <v>38</v>
      </c>
      <c r="P3248" t="s">
        <v>90</v>
      </c>
      <c r="Q3248">
        <v>6</v>
      </c>
      <c r="U3248" s="61">
        <f>Arkusz2!S3248</f>
        <v>0.10163322948359395</v>
      </c>
    </row>
    <row r="3249" spans="1:21">
      <c r="A3249" s="10" t="s">
        <v>643</v>
      </c>
      <c r="B3249">
        <v>3248</v>
      </c>
      <c r="C3249">
        <v>15</v>
      </c>
      <c r="D3249" t="s">
        <v>642</v>
      </c>
      <c r="E3249" t="s">
        <v>146</v>
      </c>
      <c r="F3249" t="s">
        <v>98</v>
      </c>
      <c r="G3249" t="s">
        <v>75</v>
      </c>
      <c r="H3249" t="s">
        <v>98</v>
      </c>
      <c r="I3249" t="s">
        <v>75</v>
      </c>
      <c r="J3249" t="s">
        <v>76</v>
      </c>
      <c r="K3249">
        <v>5</v>
      </c>
      <c r="L3249" t="s">
        <v>219</v>
      </c>
      <c r="M3249" t="s">
        <v>34</v>
      </c>
      <c r="N3249" t="s">
        <v>35</v>
      </c>
      <c r="P3249" t="s">
        <v>220</v>
      </c>
      <c r="Q3249">
        <v>8</v>
      </c>
      <c r="U3249" s="61">
        <f>Arkusz2!S3249</f>
        <v>3.2071413573108588E-2</v>
      </c>
    </row>
    <row r="3250" spans="1:21">
      <c r="A3250" s="10" t="s">
        <v>643</v>
      </c>
      <c r="B3250">
        <v>3249</v>
      </c>
      <c r="C3250">
        <v>15</v>
      </c>
      <c r="D3250" t="s">
        <v>642</v>
      </c>
      <c r="E3250" t="s">
        <v>146</v>
      </c>
      <c r="F3250" t="s">
        <v>98</v>
      </c>
      <c r="G3250" t="s">
        <v>75</v>
      </c>
      <c r="H3250" t="s">
        <v>98</v>
      </c>
      <c r="I3250" t="s">
        <v>75</v>
      </c>
      <c r="J3250" t="s">
        <v>76</v>
      </c>
      <c r="K3250">
        <v>8</v>
      </c>
      <c r="L3250" t="s">
        <v>112</v>
      </c>
      <c r="M3250" t="s">
        <v>34</v>
      </c>
      <c r="N3250" t="s">
        <v>38</v>
      </c>
      <c r="O3250" t="s">
        <v>13</v>
      </c>
      <c r="P3250" t="s">
        <v>282</v>
      </c>
      <c r="Q3250">
        <v>6</v>
      </c>
      <c r="U3250" s="61">
        <f>Arkusz2!S3250</f>
        <v>0.17298255377116797</v>
      </c>
    </row>
    <row r="3251" spans="1:21">
      <c r="A3251" s="10" t="s">
        <v>643</v>
      </c>
      <c r="B3251">
        <v>3250</v>
      </c>
      <c r="C3251">
        <v>15</v>
      </c>
      <c r="D3251" t="s">
        <v>642</v>
      </c>
      <c r="E3251" t="s">
        <v>146</v>
      </c>
      <c r="F3251" t="s">
        <v>98</v>
      </c>
      <c r="G3251" t="s">
        <v>75</v>
      </c>
      <c r="H3251" t="s">
        <v>98</v>
      </c>
      <c r="I3251" t="s">
        <v>75</v>
      </c>
      <c r="J3251" t="s">
        <v>76</v>
      </c>
      <c r="K3251">
        <v>20</v>
      </c>
      <c r="L3251" t="s">
        <v>218</v>
      </c>
      <c r="M3251" t="s">
        <v>43</v>
      </c>
      <c r="N3251" t="s">
        <v>38</v>
      </c>
      <c r="Q3251">
        <v>8</v>
      </c>
      <c r="T3251" t="s">
        <v>294</v>
      </c>
      <c r="U3251" s="61">
        <f>Arkusz2!S3251</f>
        <v>3.737850118839818E-2</v>
      </c>
    </row>
    <row r="3252" spans="1:21">
      <c r="A3252" s="10" t="s">
        <v>643</v>
      </c>
      <c r="B3252">
        <v>3251</v>
      </c>
      <c r="C3252">
        <v>15</v>
      </c>
      <c r="D3252" t="s">
        <v>642</v>
      </c>
      <c r="E3252" t="s">
        <v>146</v>
      </c>
      <c r="F3252" t="s">
        <v>98</v>
      </c>
      <c r="G3252" t="s">
        <v>75</v>
      </c>
      <c r="H3252" t="s">
        <v>98</v>
      </c>
      <c r="I3252" t="s">
        <v>75</v>
      </c>
      <c r="J3252" t="s">
        <v>76</v>
      </c>
      <c r="K3252">
        <v>30</v>
      </c>
      <c r="L3252" t="s">
        <v>108</v>
      </c>
      <c r="M3252" t="s">
        <v>34</v>
      </c>
      <c r="N3252" t="s">
        <v>35</v>
      </c>
      <c r="Q3252">
        <v>8</v>
      </c>
      <c r="U3252" s="61">
        <f>Arkusz2!S3252</f>
        <v>3.4502880732867523E-2</v>
      </c>
    </row>
    <row r="3253" spans="1:21">
      <c r="A3253" s="10" t="s">
        <v>643</v>
      </c>
      <c r="B3253">
        <v>3252</v>
      </c>
      <c r="C3253">
        <v>15</v>
      </c>
      <c r="D3253" t="s">
        <v>642</v>
      </c>
      <c r="E3253" t="s">
        <v>146</v>
      </c>
      <c r="F3253" t="s">
        <v>98</v>
      </c>
      <c r="G3253" t="s">
        <v>75</v>
      </c>
      <c r="H3253" t="s">
        <v>98</v>
      </c>
      <c r="I3253" t="s">
        <v>75</v>
      </c>
      <c r="J3253" t="s">
        <v>76</v>
      </c>
      <c r="K3253">
        <v>33</v>
      </c>
      <c r="L3253" t="s">
        <v>112</v>
      </c>
      <c r="M3253" t="s">
        <v>43</v>
      </c>
      <c r="N3253" t="s">
        <v>38</v>
      </c>
      <c r="O3253" t="s">
        <v>13</v>
      </c>
      <c r="P3253" t="s">
        <v>431</v>
      </c>
      <c r="Q3253">
        <v>6</v>
      </c>
      <c r="U3253" s="61">
        <f>Arkusz2!S3253</f>
        <v>0.17298255377116797</v>
      </c>
    </row>
    <row r="3254" spans="1:21">
      <c r="A3254" s="10" t="s">
        <v>643</v>
      </c>
      <c r="B3254">
        <v>3253</v>
      </c>
      <c r="C3254">
        <v>15</v>
      </c>
      <c r="D3254" t="s">
        <v>642</v>
      </c>
      <c r="E3254" t="s">
        <v>146</v>
      </c>
      <c r="F3254" t="s">
        <v>98</v>
      </c>
      <c r="G3254" t="s">
        <v>75</v>
      </c>
      <c r="H3254" t="s">
        <v>98</v>
      </c>
      <c r="I3254" t="s">
        <v>75</v>
      </c>
      <c r="J3254" t="s">
        <v>76</v>
      </c>
      <c r="K3254">
        <v>38</v>
      </c>
      <c r="L3254" t="s">
        <v>368</v>
      </c>
      <c r="M3254" t="s">
        <v>37</v>
      </c>
      <c r="N3254" t="s">
        <v>49</v>
      </c>
      <c r="P3254" t="s">
        <v>218</v>
      </c>
      <c r="Q3254">
        <v>6</v>
      </c>
      <c r="T3254" t="s">
        <v>295</v>
      </c>
      <c r="U3254" s="61">
        <f>Arkusz2!S3254</f>
        <v>7.6926995697442255E-2</v>
      </c>
    </row>
    <row r="3255" spans="1:21">
      <c r="A3255" s="10" t="s">
        <v>643</v>
      </c>
      <c r="B3255">
        <v>3254</v>
      </c>
      <c r="C3255">
        <v>15</v>
      </c>
      <c r="D3255" t="s">
        <v>642</v>
      </c>
      <c r="E3255" t="s">
        <v>146</v>
      </c>
      <c r="F3255" t="s">
        <v>75</v>
      </c>
      <c r="G3255" t="s">
        <v>98</v>
      </c>
      <c r="H3255" t="s">
        <v>98</v>
      </c>
      <c r="I3255" t="s">
        <v>75</v>
      </c>
      <c r="J3255" t="s">
        <v>317</v>
      </c>
      <c r="K3255">
        <v>39</v>
      </c>
      <c r="L3255" t="s">
        <v>331</v>
      </c>
      <c r="M3255" t="s">
        <v>37</v>
      </c>
      <c r="N3255" t="s">
        <v>38</v>
      </c>
      <c r="O3255" t="s">
        <v>13</v>
      </c>
      <c r="P3255" t="s">
        <v>469</v>
      </c>
      <c r="Q3255">
        <v>1</v>
      </c>
      <c r="T3255" t="s">
        <v>295</v>
      </c>
      <c r="U3255" s="61">
        <f>Arkusz2!S3255</f>
        <v>0.32476129565903694</v>
      </c>
    </row>
    <row r="3256" spans="1:21">
      <c r="A3256" s="10" t="s">
        <v>643</v>
      </c>
      <c r="B3256">
        <v>3255</v>
      </c>
      <c r="C3256">
        <v>15</v>
      </c>
      <c r="D3256" t="s">
        <v>642</v>
      </c>
      <c r="E3256" t="s">
        <v>146</v>
      </c>
      <c r="F3256" t="s">
        <v>75</v>
      </c>
      <c r="G3256" t="s">
        <v>98</v>
      </c>
      <c r="H3256" t="s">
        <v>98</v>
      </c>
      <c r="I3256" t="s">
        <v>75</v>
      </c>
      <c r="J3256" t="s">
        <v>317</v>
      </c>
      <c r="K3256">
        <v>41</v>
      </c>
      <c r="L3256" t="s">
        <v>87</v>
      </c>
      <c r="M3256" t="s">
        <v>43</v>
      </c>
      <c r="N3256" t="s">
        <v>38</v>
      </c>
      <c r="P3256" t="s">
        <v>485</v>
      </c>
      <c r="Q3256">
        <v>8</v>
      </c>
      <c r="U3256" s="61">
        <f>Arkusz2!S3256</f>
        <v>3.2071413573108588E-2</v>
      </c>
    </row>
    <row r="3257" spans="1:21">
      <c r="A3257" s="10" t="s">
        <v>643</v>
      </c>
      <c r="B3257">
        <v>3256</v>
      </c>
      <c r="C3257">
        <v>15</v>
      </c>
      <c r="D3257" t="s">
        <v>642</v>
      </c>
      <c r="E3257" t="s">
        <v>146</v>
      </c>
      <c r="F3257" t="s">
        <v>98</v>
      </c>
      <c r="G3257" t="s">
        <v>75</v>
      </c>
      <c r="H3257" t="s">
        <v>98</v>
      </c>
      <c r="I3257" t="s">
        <v>75</v>
      </c>
      <c r="J3257" t="s">
        <v>76</v>
      </c>
      <c r="K3257">
        <v>43</v>
      </c>
      <c r="L3257" t="s">
        <v>282</v>
      </c>
      <c r="M3257" t="s">
        <v>43</v>
      </c>
      <c r="N3257" t="s">
        <v>38</v>
      </c>
      <c r="P3257" t="s">
        <v>103</v>
      </c>
      <c r="Q3257">
        <v>6</v>
      </c>
      <c r="U3257" s="61">
        <f>Arkusz2!S3257</f>
        <v>0.17298255377116797</v>
      </c>
    </row>
    <row r="3258" spans="1:21">
      <c r="A3258" s="10" t="s">
        <v>643</v>
      </c>
      <c r="B3258">
        <v>3257</v>
      </c>
      <c r="C3258">
        <v>15</v>
      </c>
      <c r="D3258" t="s">
        <v>642</v>
      </c>
      <c r="E3258" t="s">
        <v>146</v>
      </c>
      <c r="F3258" t="s">
        <v>98</v>
      </c>
      <c r="G3258" t="s">
        <v>75</v>
      </c>
      <c r="H3258" t="s">
        <v>98</v>
      </c>
      <c r="I3258" t="s">
        <v>75</v>
      </c>
      <c r="J3258" t="s">
        <v>76</v>
      </c>
      <c r="K3258">
        <v>44</v>
      </c>
      <c r="L3258" t="s">
        <v>218</v>
      </c>
      <c r="M3258" t="s">
        <v>43</v>
      </c>
      <c r="N3258" t="s">
        <v>38</v>
      </c>
      <c r="P3258" t="s">
        <v>282</v>
      </c>
      <c r="Q3258">
        <v>8</v>
      </c>
      <c r="U3258" s="61">
        <f>Arkusz2!S3258</f>
        <v>3.2071413573108588E-2</v>
      </c>
    </row>
    <row r="3259" spans="1:21">
      <c r="A3259" s="10" t="s">
        <v>643</v>
      </c>
      <c r="B3259">
        <v>3258</v>
      </c>
      <c r="C3259">
        <v>15</v>
      </c>
      <c r="D3259" t="s">
        <v>642</v>
      </c>
      <c r="E3259" t="s">
        <v>146</v>
      </c>
      <c r="F3259" t="s">
        <v>98</v>
      </c>
      <c r="G3259" t="s">
        <v>75</v>
      </c>
      <c r="H3259" t="s">
        <v>98</v>
      </c>
      <c r="I3259" t="s">
        <v>75</v>
      </c>
      <c r="J3259" t="s">
        <v>76</v>
      </c>
      <c r="K3259">
        <v>44</v>
      </c>
      <c r="L3259" t="s">
        <v>103</v>
      </c>
      <c r="M3259" t="s">
        <v>43</v>
      </c>
      <c r="N3259" t="s">
        <v>38</v>
      </c>
      <c r="P3259" t="s">
        <v>431</v>
      </c>
      <c r="Q3259">
        <v>6</v>
      </c>
      <c r="U3259" s="61">
        <f>Arkusz2!S3259</f>
        <v>0.17298255377116797</v>
      </c>
    </row>
    <row r="3260" spans="1:21">
      <c r="A3260" s="10" t="s">
        <v>643</v>
      </c>
      <c r="B3260">
        <v>3259</v>
      </c>
      <c r="C3260">
        <v>15</v>
      </c>
      <c r="D3260" t="s">
        <v>642</v>
      </c>
      <c r="E3260" t="s">
        <v>146</v>
      </c>
      <c r="F3260" t="s">
        <v>75</v>
      </c>
      <c r="G3260" t="s">
        <v>98</v>
      </c>
      <c r="H3260" t="s">
        <v>98</v>
      </c>
      <c r="I3260" t="s">
        <v>75</v>
      </c>
      <c r="J3260" t="s">
        <v>317</v>
      </c>
      <c r="K3260">
        <v>53</v>
      </c>
      <c r="L3260" t="s">
        <v>331</v>
      </c>
      <c r="M3260" t="s">
        <v>37</v>
      </c>
      <c r="N3260" t="s">
        <v>35</v>
      </c>
      <c r="P3260" t="s">
        <v>290</v>
      </c>
      <c r="Q3260">
        <v>6</v>
      </c>
      <c r="U3260" s="61">
        <f>Arkusz2!S3260</f>
        <v>0.10163322948359395</v>
      </c>
    </row>
    <row r="3261" spans="1:21">
      <c r="A3261" s="10" t="s">
        <v>643</v>
      </c>
      <c r="B3261">
        <v>3260</v>
      </c>
      <c r="C3261">
        <v>15</v>
      </c>
      <c r="D3261" t="s">
        <v>642</v>
      </c>
      <c r="E3261" t="s">
        <v>146</v>
      </c>
      <c r="F3261" t="s">
        <v>75</v>
      </c>
      <c r="G3261" t="s">
        <v>98</v>
      </c>
      <c r="H3261" t="s">
        <v>98</v>
      </c>
      <c r="I3261" t="s">
        <v>75</v>
      </c>
      <c r="J3261" t="s">
        <v>317</v>
      </c>
      <c r="K3261">
        <v>59</v>
      </c>
      <c r="L3261" t="s">
        <v>85</v>
      </c>
      <c r="M3261" t="s">
        <v>43</v>
      </c>
      <c r="N3261" t="s">
        <v>38</v>
      </c>
      <c r="O3261" t="s">
        <v>13</v>
      </c>
      <c r="Q3261" t="s">
        <v>15</v>
      </c>
      <c r="R3261" t="s">
        <v>15</v>
      </c>
      <c r="U3261" s="61">
        <f>Arkusz2!S3261</f>
        <v>0.78571300199005822</v>
      </c>
    </row>
    <row r="3262" spans="1:21">
      <c r="A3262" s="10" t="s">
        <v>643</v>
      </c>
      <c r="B3262">
        <v>3261</v>
      </c>
      <c r="C3262">
        <v>15</v>
      </c>
      <c r="D3262" t="s">
        <v>642</v>
      </c>
      <c r="E3262" t="s">
        <v>146</v>
      </c>
      <c r="F3262" t="s">
        <v>75</v>
      </c>
      <c r="G3262" t="s">
        <v>98</v>
      </c>
      <c r="H3262" t="s">
        <v>98</v>
      </c>
      <c r="I3262" t="s">
        <v>75</v>
      </c>
      <c r="J3262" t="s">
        <v>317</v>
      </c>
      <c r="K3262">
        <v>61</v>
      </c>
      <c r="L3262" t="s">
        <v>331</v>
      </c>
      <c r="M3262" t="s">
        <v>37</v>
      </c>
      <c r="N3262" t="s">
        <v>38</v>
      </c>
      <c r="P3262" t="s">
        <v>90</v>
      </c>
      <c r="Q3262">
        <v>6</v>
      </c>
      <c r="U3262" s="61">
        <f>Arkusz2!S3262</f>
        <v>0.10163322948359395</v>
      </c>
    </row>
    <row r="3263" spans="1:21">
      <c r="A3263" s="10" t="s">
        <v>643</v>
      </c>
      <c r="B3263">
        <v>3262</v>
      </c>
      <c r="C3263">
        <v>15</v>
      </c>
      <c r="D3263" t="s">
        <v>642</v>
      </c>
      <c r="E3263" t="s">
        <v>146</v>
      </c>
      <c r="F3263" t="s">
        <v>98</v>
      </c>
      <c r="G3263" t="s">
        <v>75</v>
      </c>
      <c r="H3263" t="s">
        <v>98</v>
      </c>
      <c r="I3263" t="s">
        <v>75</v>
      </c>
      <c r="J3263" t="s">
        <v>76</v>
      </c>
      <c r="K3263">
        <v>62</v>
      </c>
      <c r="L3263" t="s">
        <v>112</v>
      </c>
      <c r="M3263" t="s">
        <v>43</v>
      </c>
      <c r="N3263" t="s">
        <v>38</v>
      </c>
      <c r="O3263" t="s">
        <v>13</v>
      </c>
      <c r="Q3263">
        <v>6</v>
      </c>
      <c r="U3263" s="61">
        <f>Arkusz2!S3263</f>
        <v>0.18406554276601864</v>
      </c>
    </row>
    <row r="3264" spans="1:21">
      <c r="A3264" s="10" t="s">
        <v>643</v>
      </c>
      <c r="B3264">
        <v>3263</v>
      </c>
      <c r="C3264">
        <v>15</v>
      </c>
      <c r="D3264" t="s">
        <v>642</v>
      </c>
      <c r="E3264" t="s">
        <v>146</v>
      </c>
      <c r="F3264" t="s">
        <v>75</v>
      </c>
      <c r="G3264" t="s">
        <v>98</v>
      </c>
      <c r="H3264" t="s">
        <v>98</v>
      </c>
      <c r="I3264" t="s">
        <v>75</v>
      </c>
      <c r="J3264" t="s">
        <v>317</v>
      </c>
      <c r="K3264">
        <v>68</v>
      </c>
      <c r="L3264" t="s">
        <v>330</v>
      </c>
      <c r="M3264" t="s">
        <v>37</v>
      </c>
      <c r="N3264" t="s">
        <v>35</v>
      </c>
      <c r="P3264" t="s">
        <v>85</v>
      </c>
      <c r="Q3264">
        <v>1</v>
      </c>
      <c r="T3264" t="s">
        <v>294</v>
      </c>
      <c r="U3264" s="61">
        <f>Arkusz2!S3264</f>
        <v>0.41500893464037891</v>
      </c>
    </row>
    <row r="3265" spans="1:21">
      <c r="A3265" s="10" t="s">
        <v>643</v>
      </c>
      <c r="B3265">
        <v>3264</v>
      </c>
      <c r="C3265">
        <v>15</v>
      </c>
      <c r="D3265" t="s">
        <v>642</v>
      </c>
      <c r="E3265" t="s">
        <v>146</v>
      </c>
      <c r="F3265" t="s">
        <v>98</v>
      </c>
      <c r="G3265" t="s">
        <v>75</v>
      </c>
      <c r="H3265" t="s">
        <v>98</v>
      </c>
      <c r="I3265" t="s">
        <v>75</v>
      </c>
      <c r="J3265" t="s">
        <v>76</v>
      </c>
      <c r="K3265">
        <v>69</v>
      </c>
      <c r="L3265" t="s">
        <v>282</v>
      </c>
      <c r="M3265" t="s">
        <v>43</v>
      </c>
      <c r="N3265" t="s">
        <v>38</v>
      </c>
      <c r="P3265" t="s">
        <v>431</v>
      </c>
      <c r="Q3265">
        <v>6</v>
      </c>
      <c r="U3265" s="61">
        <f>Arkusz2!S3265</f>
        <v>0.17298255377116797</v>
      </c>
    </row>
    <row r="3266" spans="1:21">
      <c r="A3266" s="10" t="s">
        <v>643</v>
      </c>
      <c r="B3266">
        <v>3265</v>
      </c>
      <c r="C3266">
        <v>15</v>
      </c>
      <c r="D3266" t="s">
        <v>642</v>
      </c>
      <c r="E3266" t="s">
        <v>146</v>
      </c>
      <c r="F3266" t="s">
        <v>98</v>
      </c>
      <c r="G3266" t="s">
        <v>75</v>
      </c>
      <c r="H3266" t="s">
        <v>98</v>
      </c>
      <c r="I3266" t="s">
        <v>75</v>
      </c>
      <c r="J3266" t="s">
        <v>76</v>
      </c>
      <c r="K3266">
        <v>69</v>
      </c>
      <c r="L3266" t="s">
        <v>112</v>
      </c>
      <c r="M3266" t="s">
        <v>37</v>
      </c>
      <c r="N3266" t="s">
        <v>35</v>
      </c>
      <c r="P3266" t="s">
        <v>218</v>
      </c>
      <c r="Q3266">
        <v>6</v>
      </c>
      <c r="U3266" s="61">
        <f>Arkusz2!S3266</f>
        <v>0.10163322948359395</v>
      </c>
    </row>
    <row r="3267" spans="1:21">
      <c r="A3267" s="10" t="s">
        <v>643</v>
      </c>
      <c r="B3267">
        <v>3266</v>
      </c>
      <c r="C3267">
        <v>15</v>
      </c>
      <c r="D3267" t="s">
        <v>642</v>
      </c>
      <c r="E3267" t="s">
        <v>146</v>
      </c>
      <c r="F3267" t="s">
        <v>75</v>
      </c>
      <c r="G3267" t="s">
        <v>98</v>
      </c>
      <c r="H3267" t="s">
        <v>98</v>
      </c>
      <c r="I3267" t="s">
        <v>75</v>
      </c>
      <c r="J3267" t="s">
        <v>317</v>
      </c>
      <c r="K3267">
        <v>81</v>
      </c>
      <c r="L3267" t="s">
        <v>89</v>
      </c>
      <c r="M3267" t="s">
        <v>37</v>
      </c>
      <c r="N3267" t="s">
        <v>35</v>
      </c>
      <c r="P3267" t="s">
        <v>85</v>
      </c>
      <c r="Q3267">
        <v>6</v>
      </c>
      <c r="T3267" t="s">
        <v>294</v>
      </c>
      <c r="U3267" s="61">
        <f>Arkusz2!S3267</f>
        <v>0.1094694240700843</v>
      </c>
    </row>
    <row r="3268" spans="1:21">
      <c r="A3268" s="10" t="s">
        <v>643</v>
      </c>
      <c r="B3268">
        <v>3267</v>
      </c>
      <c r="C3268">
        <v>15</v>
      </c>
      <c r="D3268" t="s">
        <v>642</v>
      </c>
      <c r="E3268" t="s">
        <v>146</v>
      </c>
      <c r="F3268" t="s">
        <v>98</v>
      </c>
      <c r="G3268" t="s">
        <v>75</v>
      </c>
      <c r="H3268" t="s">
        <v>98</v>
      </c>
      <c r="I3268" t="s">
        <v>75</v>
      </c>
      <c r="J3268" t="s">
        <v>76</v>
      </c>
      <c r="K3268">
        <v>82</v>
      </c>
      <c r="L3268" t="s">
        <v>112</v>
      </c>
      <c r="M3268" t="s">
        <v>37</v>
      </c>
      <c r="N3268" t="s">
        <v>35</v>
      </c>
      <c r="P3268" t="s">
        <v>218</v>
      </c>
      <c r="Q3268">
        <v>6</v>
      </c>
      <c r="U3268" s="61">
        <f>Arkusz2!S3268</f>
        <v>0.10163322948359395</v>
      </c>
    </row>
    <row r="3269" spans="1:21">
      <c r="A3269" s="10" t="s">
        <v>643</v>
      </c>
      <c r="B3269">
        <v>3268</v>
      </c>
      <c r="C3269">
        <v>15</v>
      </c>
      <c r="D3269" t="s">
        <v>642</v>
      </c>
      <c r="E3269" t="s">
        <v>146</v>
      </c>
      <c r="F3269" t="s">
        <v>75</v>
      </c>
      <c r="G3269" t="s">
        <v>98</v>
      </c>
      <c r="H3269" t="s">
        <v>98</v>
      </c>
      <c r="I3269" t="s">
        <v>75</v>
      </c>
      <c r="J3269" t="s">
        <v>317</v>
      </c>
      <c r="K3269">
        <v>85</v>
      </c>
      <c r="L3269" t="s">
        <v>89</v>
      </c>
      <c r="M3269" t="s">
        <v>43</v>
      </c>
      <c r="N3269" t="s">
        <v>35</v>
      </c>
      <c r="P3269" t="s">
        <v>90</v>
      </c>
      <c r="Q3269">
        <v>6</v>
      </c>
      <c r="U3269" s="61">
        <f>Arkusz2!S3269</f>
        <v>0.17298255377116797</v>
      </c>
    </row>
    <row r="3270" spans="1:21">
      <c r="A3270" s="10" t="s">
        <v>644</v>
      </c>
      <c r="B3270">
        <v>3269</v>
      </c>
      <c r="C3270">
        <v>15</v>
      </c>
      <c r="D3270" t="s">
        <v>642</v>
      </c>
      <c r="E3270" t="s">
        <v>146</v>
      </c>
      <c r="F3270" t="s">
        <v>119</v>
      </c>
      <c r="G3270" t="s">
        <v>168</v>
      </c>
      <c r="H3270" t="s">
        <v>119</v>
      </c>
      <c r="I3270" t="s">
        <v>168</v>
      </c>
      <c r="J3270" t="s">
        <v>178</v>
      </c>
      <c r="K3270">
        <v>16</v>
      </c>
      <c r="L3270" t="s">
        <v>133</v>
      </c>
      <c r="M3270" t="s">
        <v>34</v>
      </c>
      <c r="N3270" t="s">
        <v>38</v>
      </c>
      <c r="P3270" t="s">
        <v>122</v>
      </c>
      <c r="Q3270">
        <v>6</v>
      </c>
      <c r="U3270" s="61">
        <f>Arkusz2!S3270</f>
        <v>0.17298255377116797</v>
      </c>
    </row>
    <row r="3271" spans="1:21">
      <c r="A3271" s="10" t="s">
        <v>644</v>
      </c>
      <c r="B3271">
        <v>3270</v>
      </c>
      <c r="C3271">
        <v>15</v>
      </c>
      <c r="D3271" t="s">
        <v>642</v>
      </c>
      <c r="E3271" t="s">
        <v>146</v>
      </c>
      <c r="F3271" t="s">
        <v>168</v>
      </c>
      <c r="G3271" t="s">
        <v>119</v>
      </c>
      <c r="H3271" t="s">
        <v>119</v>
      </c>
      <c r="I3271" t="s">
        <v>168</v>
      </c>
      <c r="J3271" t="s">
        <v>645</v>
      </c>
      <c r="K3271">
        <v>23</v>
      </c>
      <c r="L3271" t="s">
        <v>171</v>
      </c>
      <c r="M3271" t="s">
        <v>43</v>
      </c>
      <c r="N3271" t="s">
        <v>35</v>
      </c>
      <c r="P3271" t="s">
        <v>285</v>
      </c>
      <c r="Q3271">
        <v>8</v>
      </c>
      <c r="U3271" s="61">
        <f>Arkusz2!S3271</f>
        <v>3.2071413573108588E-2</v>
      </c>
    </row>
    <row r="3272" spans="1:21">
      <c r="A3272" s="10" t="s">
        <v>644</v>
      </c>
      <c r="B3272">
        <v>3271</v>
      </c>
      <c r="C3272">
        <v>15</v>
      </c>
      <c r="D3272" t="s">
        <v>642</v>
      </c>
      <c r="E3272" t="s">
        <v>146</v>
      </c>
      <c r="F3272" t="s">
        <v>168</v>
      </c>
      <c r="G3272" t="s">
        <v>119</v>
      </c>
      <c r="H3272" t="s">
        <v>119</v>
      </c>
      <c r="I3272" t="s">
        <v>168</v>
      </c>
      <c r="J3272" t="s">
        <v>645</v>
      </c>
      <c r="K3272">
        <v>23</v>
      </c>
      <c r="L3272" t="s">
        <v>175</v>
      </c>
      <c r="M3272" t="s">
        <v>43</v>
      </c>
      <c r="N3272" t="s">
        <v>38</v>
      </c>
      <c r="P3272" t="s">
        <v>280</v>
      </c>
      <c r="Q3272">
        <v>8</v>
      </c>
      <c r="U3272" s="61">
        <f>Arkusz2!S3272</f>
        <v>3.2071413573108588E-2</v>
      </c>
    </row>
    <row r="3273" spans="1:21">
      <c r="A3273" s="10" t="s">
        <v>644</v>
      </c>
      <c r="B3273">
        <v>3272</v>
      </c>
      <c r="C3273">
        <v>15</v>
      </c>
      <c r="D3273" t="s">
        <v>642</v>
      </c>
      <c r="E3273" t="s">
        <v>146</v>
      </c>
      <c r="F3273" t="s">
        <v>168</v>
      </c>
      <c r="G3273" t="s">
        <v>119</v>
      </c>
      <c r="H3273" t="s">
        <v>119</v>
      </c>
      <c r="I3273" t="s">
        <v>168</v>
      </c>
      <c r="J3273" t="s">
        <v>645</v>
      </c>
      <c r="K3273">
        <v>28</v>
      </c>
      <c r="L3273" t="s">
        <v>173</v>
      </c>
      <c r="M3273" t="s">
        <v>37</v>
      </c>
      <c r="N3273" t="s">
        <v>35</v>
      </c>
      <c r="P3273" t="s">
        <v>285</v>
      </c>
      <c r="Q3273">
        <v>2</v>
      </c>
      <c r="T3273" t="s">
        <v>295</v>
      </c>
      <c r="U3273" s="61">
        <f>Arkusz2!S3273</f>
        <v>0.11541705031868091</v>
      </c>
    </row>
    <row r="3274" spans="1:21">
      <c r="A3274" s="10" t="s">
        <v>644</v>
      </c>
      <c r="B3274">
        <v>3273</v>
      </c>
      <c r="C3274">
        <v>15</v>
      </c>
      <c r="D3274" t="s">
        <v>642</v>
      </c>
      <c r="E3274" t="s">
        <v>146</v>
      </c>
      <c r="F3274" t="s">
        <v>168</v>
      </c>
      <c r="G3274" t="s">
        <v>119</v>
      </c>
      <c r="H3274" t="s">
        <v>119</v>
      </c>
      <c r="I3274" t="s">
        <v>168</v>
      </c>
      <c r="J3274" t="s">
        <v>645</v>
      </c>
      <c r="K3274">
        <v>32</v>
      </c>
      <c r="L3274" t="s">
        <v>175</v>
      </c>
      <c r="M3274" t="s">
        <v>43</v>
      </c>
      <c r="N3274" t="s">
        <v>38</v>
      </c>
      <c r="P3274" t="s">
        <v>173</v>
      </c>
      <c r="Q3274">
        <v>8</v>
      </c>
      <c r="U3274" s="61">
        <f>Arkusz2!S3274</f>
        <v>3.2071413573108588E-2</v>
      </c>
    </row>
    <row r="3275" spans="1:21">
      <c r="A3275" s="10" t="s">
        <v>644</v>
      </c>
      <c r="B3275">
        <v>3274</v>
      </c>
      <c r="C3275">
        <v>15</v>
      </c>
      <c r="D3275" t="s">
        <v>642</v>
      </c>
      <c r="E3275" t="s">
        <v>146</v>
      </c>
      <c r="F3275" t="s">
        <v>168</v>
      </c>
      <c r="G3275" t="s">
        <v>119</v>
      </c>
      <c r="H3275" t="s">
        <v>119</v>
      </c>
      <c r="I3275" t="s">
        <v>168</v>
      </c>
      <c r="J3275" t="s">
        <v>645</v>
      </c>
      <c r="K3275">
        <v>33</v>
      </c>
      <c r="L3275" t="s">
        <v>171</v>
      </c>
      <c r="M3275" t="s">
        <v>43</v>
      </c>
      <c r="N3275" t="s">
        <v>38</v>
      </c>
      <c r="P3275" t="s">
        <v>173</v>
      </c>
      <c r="Q3275">
        <v>8</v>
      </c>
      <c r="U3275" s="61">
        <f>Arkusz2!S3275</f>
        <v>3.2071413573108588E-2</v>
      </c>
    </row>
    <row r="3276" spans="1:21">
      <c r="A3276" s="10" t="s">
        <v>644</v>
      </c>
      <c r="B3276">
        <v>3275</v>
      </c>
      <c r="C3276">
        <v>15</v>
      </c>
      <c r="D3276" t="s">
        <v>642</v>
      </c>
      <c r="E3276" t="s">
        <v>146</v>
      </c>
      <c r="F3276" t="s">
        <v>119</v>
      </c>
      <c r="G3276" t="s">
        <v>168</v>
      </c>
      <c r="H3276" t="s">
        <v>119</v>
      </c>
      <c r="I3276" t="s">
        <v>168</v>
      </c>
      <c r="J3276" t="s">
        <v>178</v>
      </c>
      <c r="K3276">
        <v>35</v>
      </c>
      <c r="L3276" t="s">
        <v>133</v>
      </c>
      <c r="M3276" t="s">
        <v>43</v>
      </c>
      <c r="N3276" t="s">
        <v>49</v>
      </c>
      <c r="P3276" t="s">
        <v>123</v>
      </c>
      <c r="Q3276">
        <v>8</v>
      </c>
      <c r="U3276" s="61">
        <f>Arkusz2!S3276</f>
        <v>3.2071413573108588E-2</v>
      </c>
    </row>
    <row r="3277" spans="1:21">
      <c r="A3277" s="10" t="s">
        <v>644</v>
      </c>
      <c r="B3277">
        <v>3276</v>
      </c>
      <c r="C3277">
        <v>15</v>
      </c>
      <c r="D3277" t="s">
        <v>642</v>
      </c>
      <c r="E3277" t="s">
        <v>146</v>
      </c>
      <c r="F3277" t="s">
        <v>168</v>
      </c>
      <c r="G3277" t="s">
        <v>119</v>
      </c>
      <c r="H3277" t="s">
        <v>119</v>
      </c>
      <c r="I3277" t="s">
        <v>168</v>
      </c>
      <c r="J3277" t="s">
        <v>645</v>
      </c>
      <c r="K3277">
        <v>37</v>
      </c>
      <c r="L3277" t="s">
        <v>157</v>
      </c>
      <c r="M3277" t="s">
        <v>37</v>
      </c>
      <c r="N3277" t="s">
        <v>38</v>
      </c>
      <c r="O3277" t="s">
        <v>651</v>
      </c>
      <c r="P3277" t="s">
        <v>285</v>
      </c>
      <c r="Q3277">
        <v>6</v>
      </c>
      <c r="U3277" s="61">
        <f>Arkusz2!S3277</f>
        <v>0.10163322948359395</v>
      </c>
    </row>
    <row r="3278" spans="1:21">
      <c r="A3278" s="10" t="s">
        <v>644</v>
      </c>
      <c r="B3278">
        <v>3277</v>
      </c>
      <c r="C3278">
        <v>15</v>
      </c>
      <c r="D3278" t="s">
        <v>642</v>
      </c>
      <c r="E3278" t="s">
        <v>146</v>
      </c>
      <c r="F3278" t="s">
        <v>168</v>
      </c>
      <c r="G3278" t="s">
        <v>119</v>
      </c>
      <c r="H3278" t="s">
        <v>119</v>
      </c>
      <c r="I3278" t="s">
        <v>168</v>
      </c>
      <c r="J3278" t="s">
        <v>645</v>
      </c>
      <c r="K3278">
        <v>38</v>
      </c>
      <c r="L3278" t="s">
        <v>173</v>
      </c>
      <c r="M3278" t="s">
        <v>34</v>
      </c>
      <c r="N3278" t="s">
        <v>49</v>
      </c>
      <c r="P3278" t="s">
        <v>285</v>
      </c>
      <c r="Q3278">
        <v>5</v>
      </c>
      <c r="U3278" s="61">
        <f>Arkusz2!S3278</f>
        <v>5.7394673231095802E-2</v>
      </c>
    </row>
    <row r="3279" spans="1:21">
      <c r="A3279" s="10" t="s">
        <v>644</v>
      </c>
      <c r="B3279">
        <v>3278</v>
      </c>
      <c r="C3279">
        <v>15</v>
      </c>
      <c r="D3279" t="s">
        <v>642</v>
      </c>
      <c r="E3279" t="s">
        <v>146</v>
      </c>
      <c r="F3279" t="s">
        <v>168</v>
      </c>
      <c r="G3279" t="s">
        <v>119</v>
      </c>
      <c r="H3279" t="s">
        <v>119</v>
      </c>
      <c r="I3279" t="s">
        <v>168</v>
      </c>
      <c r="J3279" t="s">
        <v>645</v>
      </c>
      <c r="K3279">
        <v>41</v>
      </c>
      <c r="L3279" t="s">
        <v>171</v>
      </c>
      <c r="M3279" t="s">
        <v>43</v>
      </c>
      <c r="N3279" t="s">
        <v>49</v>
      </c>
      <c r="P3279" t="s">
        <v>235</v>
      </c>
      <c r="Q3279">
        <v>8</v>
      </c>
      <c r="T3279" t="s">
        <v>295</v>
      </c>
      <c r="U3279" s="61">
        <f>Arkusz2!S3279</f>
        <v>2.3826619103737116E-2</v>
      </c>
    </row>
    <row r="3280" spans="1:21">
      <c r="A3280" s="10" t="s">
        <v>644</v>
      </c>
      <c r="B3280">
        <v>3279</v>
      </c>
      <c r="C3280">
        <v>15</v>
      </c>
      <c r="D3280" t="s">
        <v>642</v>
      </c>
      <c r="E3280" t="s">
        <v>146</v>
      </c>
      <c r="F3280" t="s">
        <v>119</v>
      </c>
      <c r="G3280" t="s">
        <v>168</v>
      </c>
      <c r="H3280" t="s">
        <v>119</v>
      </c>
      <c r="I3280" t="s">
        <v>168</v>
      </c>
      <c r="J3280" t="s">
        <v>178</v>
      </c>
      <c r="K3280">
        <v>43</v>
      </c>
      <c r="L3280" t="s">
        <v>133</v>
      </c>
      <c r="M3280" t="s">
        <v>43</v>
      </c>
      <c r="N3280" t="s">
        <v>38</v>
      </c>
      <c r="O3280" t="s">
        <v>13</v>
      </c>
      <c r="P3280" t="s">
        <v>232</v>
      </c>
      <c r="Q3280">
        <v>6</v>
      </c>
      <c r="U3280" s="61">
        <f>Arkusz2!S3280</f>
        <v>0.17298255377116797</v>
      </c>
    </row>
    <row r="3281" spans="1:21">
      <c r="A3281" s="10" t="s">
        <v>644</v>
      </c>
      <c r="B3281">
        <v>3280</v>
      </c>
      <c r="C3281">
        <v>15</v>
      </c>
      <c r="D3281" t="s">
        <v>642</v>
      </c>
      <c r="E3281" t="s">
        <v>146</v>
      </c>
      <c r="F3281" t="s">
        <v>119</v>
      </c>
      <c r="G3281" t="s">
        <v>168</v>
      </c>
      <c r="H3281" t="s">
        <v>119</v>
      </c>
      <c r="I3281" t="s">
        <v>168</v>
      </c>
      <c r="J3281" t="s">
        <v>178</v>
      </c>
      <c r="K3281">
        <v>54</v>
      </c>
      <c r="L3281" t="s">
        <v>123</v>
      </c>
      <c r="M3281" t="s">
        <v>34</v>
      </c>
      <c r="N3281" t="s">
        <v>49</v>
      </c>
      <c r="P3281" t="s">
        <v>124</v>
      </c>
      <c r="Q3281">
        <v>5</v>
      </c>
      <c r="U3281" s="61">
        <f>Arkusz2!S3281</f>
        <v>5.7394673231095802E-2</v>
      </c>
    </row>
    <row r="3282" spans="1:21">
      <c r="A3282" s="10" t="s">
        <v>644</v>
      </c>
      <c r="B3282">
        <v>3281</v>
      </c>
      <c r="C3282">
        <v>15</v>
      </c>
      <c r="D3282" t="s">
        <v>642</v>
      </c>
      <c r="E3282" t="s">
        <v>146</v>
      </c>
      <c r="F3282" t="s">
        <v>119</v>
      </c>
      <c r="G3282" t="s">
        <v>168</v>
      </c>
      <c r="H3282" t="s">
        <v>119</v>
      </c>
      <c r="I3282" t="s">
        <v>168</v>
      </c>
      <c r="J3282" t="s">
        <v>178</v>
      </c>
      <c r="K3282">
        <v>60</v>
      </c>
      <c r="L3282" t="s">
        <v>229</v>
      </c>
      <c r="M3282" t="s">
        <v>43</v>
      </c>
      <c r="N3282" t="s">
        <v>35</v>
      </c>
      <c r="P3282" t="s">
        <v>404</v>
      </c>
      <c r="Q3282">
        <v>8</v>
      </c>
      <c r="U3282" s="61">
        <f>Arkusz2!S3282</f>
        <v>3.2071413573108588E-2</v>
      </c>
    </row>
    <row r="3283" spans="1:21">
      <c r="A3283" s="10" t="s">
        <v>644</v>
      </c>
      <c r="B3283">
        <v>3282</v>
      </c>
      <c r="C3283">
        <v>15</v>
      </c>
      <c r="D3283" t="s">
        <v>642</v>
      </c>
      <c r="E3283" t="s">
        <v>146</v>
      </c>
      <c r="F3283" t="s">
        <v>168</v>
      </c>
      <c r="G3283" t="s">
        <v>119</v>
      </c>
      <c r="H3283" t="s">
        <v>119</v>
      </c>
      <c r="I3283" t="s">
        <v>168</v>
      </c>
      <c r="J3283" t="s">
        <v>645</v>
      </c>
      <c r="K3283">
        <v>61</v>
      </c>
      <c r="L3283" t="s">
        <v>280</v>
      </c>
      <c r="M3283" t="s">
        <v>37</v>
      </c>
      <c r="N3283" t="s">
        <v>35</v>
      </c>
      <c r="P3283" t="s">
        <v>174</v>
      </c>
      <c r="Q3283">
        <v>6</v>
      </c>
      <c r="U3283" s="61">
        <f>Arkusz2!S3283</f>
        <v>0.10163322948359395</v>
      </c>
    </row>
    <row r="3284" spans="1:21">
      <c r="A3284" s="10" t="s">
        <v>644</v>
      </c>
      <c r="B3284">
        <v>3283</v>
      </c>
      <c r="C3284">
        <v>15</v>
      </c>
      <c r="D3284" t="s">
        <v>642</v>
      </c>
      <c r="E3284" t="s">
        <v>146</v>
      </c>
      <c r="F3284" t="s">
        <v>119</v>
      </c>
      <c r="G3284" t="s">
        <v>168</v>
      </c>
      <c r="H3284" t="s">
        <v>119</v>
      </c>
      <c r="I3284" t="s">
        <v>168</v>
      </c>
      <c r="J3284" t="s">
        <v>178</v>
      </c>
      <c r="K3284">
        <v>63</v>
      </c>
      <c r="L3284" t="s">
        <v>475</v>
      </c>
      <c r="M3284" t="s">
        <v>43</v>
      </c>
      <c r="N3284" t="s">
        <v>35</v>
      </c>
      <c r="Q3284">
        <v>8</v>
      </c>
      <c r="S3284" t="s">
        <v>296</v>
      </c>
      <c r="U3284" s="61">
        <f>Arkusz2!S3284</f>
        <v>6.0950324382530965E-2</v>
      </c>
    </row>
    <row r="3285" spans="1:21">
      <c r="A3285" s="10" t="s">
        <v>644</v>
      </c>
      <c r="B3285">
        <v>3284</v>
      </c>
      <c r="C3285">
        <v>15</v>
      </c>
      <c r="D3285" t="s">
        <v>642</v>
      </c>
      <c r="E3285" t="s">
        <v>146</v>
      </c>
      <c r="F3285" t="s">
        <v>119</v>
      </c>
      <c r="G3285" t="s">
        <v>168</v>
      </c>
      <c r="H3285" t="s">
        <v>119</v>
      </c>
      <c r="I3285" t="s">
        <v>168</v>
      </c>
      <c r="J3285" t="s">
        <v>178</v>
      </c>
      <c r="K3285">
        <v>66</v>
      </c>
      <c r="L3285" t="s">
        <v>124</v>
      </c>
      <c r="M3285" t="s">
        <v>43</v>
      </c>
      <c r="N3285" t="s">
        <v>49</v>
      </c>
      <c r="Q3285">
        <v>8</v>
      </c>
      <c r="U3285" s="61">
        <f>Arkusz2!S3285</f>
        <v>3.4502880732867523E-2</v>
      </c>
    </row>
    <row r="3286" spans="1:21">
      <c r="A3286" s="10" t="s">
        <v>644</v>
      </c>
      <c r="B3286">
        <v>3285</v>
      </c>
      <c r="C3286">
        <v>15</v>
      </c>
      <c r="D3286" t="s">
        <v>642</v>
      </c>
      <c r="E3286" t="s">
        <v>146</v>
      </c>
      <c r="F3286" t="s">
        <v>168</v>
      </c>
      <c r="G3286" t="s">
        <v>119</v>
      </c>
      <c r="H3286" t="s">
        <v>119</v>
      </c>
      <c r="I3286" t="s">
        <v>168</v>
      </c>
      <c r="J3286" t="s">
        <v>645</v>
      </c>
      <c r="K3286">
        <v>73</v>
      </c>
      <c r="L3286" t="s">
        <v>171</v>
      </c>
      <c r="M3286" t="s">
        <v>43</v>
      </c>
      <c r="N3286" t="s">
        <v>35</v>
      </c>
      <c r="P3286" t="s">
        <v>175</v>
      </c>
      <c r="Q3286">
        <v>8</v>
      </c>
      <c r="U3286" s="61">
        <f>Arkusz2!S3286</f>
        <v>3.2071413573108588E-2</v>
      </c>
    </row>
    <row r="3287" spans="1:21">
      <c r="A3287" s="10" t="s">
        <v>644</v>
      </c>
      <c r="B3287">
        <v>3286</v>
      </c>
      <c r="C3287">
        <v>15</v>
      </c>
      <c r="D3287" t="s">
        <v>642</v>
      </c>
      <c r="E3287" t="s">
        <v>146</v>
      </c>
      <c r="F3287" t="s">
        <v>168</v>
      </c>
      <c r="G3287" t="s">
        <v>119</v>
      </c>
      <c r="H3287" t="s">
        <v>119</v>
      </c>
      <c r="I3287" t="s">
        <v>168</v>
      </c>
      <c r="J3287" t="s">
        <v>645</v>
      </c>
      <c r="K3287">
        <v>83</v>
      </c>
      <c r="L3287" t="s">
        <v>441</v>
      </c>
      <c r="M3287" t="s">
        <v>43</v>
      </c>
      <c r="N3287" t="s">
        <v>49</v>
      </c>
      <c r="Q3287">
        <v>5</v>
      </c>
      <c r="U3287" s="61">
        <f>Arkusz2!S3287</f>
        <v>6.1623772780053571E-2</v>
      </c>
    </row>
    <row r="3288" spans="1:21">
      <c r="A3288" s="10" t="s">
        <v>644</v>
      </c>
      <c r="B3288">
        <v>3287</v>
      </c>
      <c r="C3288">
        <v>15</v>
      </c>
      <c r="D3288" t="s">
        <v>642</v>
      </c>
      <c r="E3288" t="s">
        <v>146</v>
      </c>
      <c r="F3288" t="s">
        <v>119</v>
      </c>
      <c r="G3288" t="s">
        <v>168</v>
      </c>
      <c r="H3288" t="s">
        <v>119</v>
      </c>
      <c r="I3288" t="s">
        <v>168</v>
      </c>
      <c r="J3288" t="s">
        <v>178</v>
      </c>
      <c r="K3288">
        <v>83</v>
      </c>
      <c r="L3288" t="s">
        <v>404</v>
      </c>
      <c r="M3288" t="s">
        <v>43</v>
      </c>
      <c r="N3288" t="s">
        <v>38</v>
      </c>
      <c r="P3288" t="s">
        <v>133</v>
      </c>
      <c r="Q3288">
        <v>6</v>
      </c>
      <c r="U3288" s="61">
        <f>Arkusz2!S3288</f>
        <v>0.17298255377116797</v>
      </c>
    </row>
    <row r="3289" spans="1:21">
      <c r="A3289" s="10" t="s">
        <v>644</v>
      </c>
      <c r="B3289">
        <v>3288</v>
      </c>
      <c r="C3289">
        <v>15</v>
      </c>
      <c r="D3289" t="s">
        <v>642</v>
      </c>
      <c r="E3289" t="s">
        <v>146</v>
      </c>
      <c r="F3289" t="s">
        <v>168</v>
      </c>
      <c r="G3289" t="s">
        <v>119</v>
      </c>
      <c r="H3289" t="s">
        <v>119</v>
      </c>
      <c r="I3289" t="s">
        <v>168</v>
      </c>
      <c r="J3289" t="s">
        <v>645</v>
      </c>
      <c r="K3289">
        <v>85</v>
      </c>
      <c r="L3289" t="s">
        <v>175</v>
      </c>
      <c r="M3289" t="s">
        <v>43</v>
      </c>
      <c r="N3289" t="s">
        <v>35</v>
      </c>
      <c r="P3289" t="s">
        <v>176</v>
      </c>
      <c r="Q3289">
        <v>8</v>
      </c>
      <c r="U3289" s="61">
        <f>Arkusz2!S3289</f>
        <v>3.2071413573108588E-2</v>
      </c>
    </row>
    <row r="3290" spans="1:21">
      <c r="A3290" s="10" t="s">
        <v>644</v>
      </c>
      <c r="B3290">
        <v>3289</v>
      </c>
      <c r="C3290">
        <v>15</v>
      </c>
      <c r="D3290" t="s">
        <v>642</v>
      </c>
      <c r="E3290" t="s">
        <v>146</v>
      </c>
      <c r="F3290" t="s">
        <v>119</v>
      </c>
      <c r="G3290" t="s">
        <v>168</v>
      </c>
      <c r="H3290" t="s">
        <v>119</v>
      </c>
      <c r="I3290" t="s">
        <v>168</v>
      </c>
      <c r="J3290" t="s">
        <v>178</v>
      </c>
      <c r="K3290">
        <v>86</v>
      </c>
      <c r="L3290" t="s">
        <v>229</v>
      </c>
      <c r="M3290" t="s">
        <v>37</v>
      </c>
      <c r="N3290" t="s">
        <v>38</v>
      </c>
      <c r="P3290" t="s">
        <v>139</v>
      </c>
      <c r="Q3290">
        <v>6</v>
      </c>
      <c r="T3290" t="s">
        <v>295</v>
      </c>
      <c r="U3290" s="61">
        <f>Arkusz2!S3290</f>
        <v>7.6926995697442255E-2</v>
      </c>
    </row>
    <row r="3291" spans="1:21">
      <c r="A3291" s="10" t="s">
        <v>644</v>
      </c>
      <c r="B3291">
        <v>3290</v>
      </c>
      <c r="C3291">
        <v>15</v>
      </c>
      <c r="D3291" t="s">
        <v>642</v>
      </c>
      <c r="E3291" t="s">
        <v>146</v>
      </c>
      <c r="F3291" t="s">
        <v>168</v>
      </c>
      <c r="G3291" t="s">
        <v>119</v>
      </c>
      <c r="H3291" t="s">
        <v>119</v>
      </c>
      <c r="I3291" t="s">
        <v>168</v>
      </c>
      <c r="J3291" t="s">
        <v>645</v>
      </c>
      <c r="K3291">
        <v>87</v>
      </c>
      <c r="L3291" t="s">
        <v>441</v>
      </c>
      <c r="M3291" t="s">
        <v>43</v>
      </c>
      <c r="N3291" t="s">
        <v>35</v>
      </c>
      <c r="P3291" t="s">
        <v>173</v>
      </c>
      <c r="Q3291">
        <v>8</v>
      </c>
      <c r="U3291" s="61">
        <f>Arkusz2!S3291</f>
        <v>3.2071413573108588E-2</v>
      </c>
    </row>
    <row r="3292" spans="1:21">
      <c r="A3292" s="10" t="s">
        <v>644</v>
      </c>
      <c r="B3292">
        <v>3291</v>
      </c>
      <c r="C3292">
        <v>15</v>
      </c>
      <c r="D3292" t="s">
        <v>642</v>
      </c>
      <c r="E3292" t="s">
        <v>146</v>
      </c>
      <c r="F3292" t="s">
        <v>168</v>
      </c>
      <c r="G3292" t="s">
        <v>119</v>
      </c>
      <c r="H3292" t="s">
        <v>119</v>
      </c>
      <c r="I3292" t="s">
        <v>168</v>
      </c>
      <c r="J3292" t="s">
        <v>645</v>
      </c>
      <c r="K3292">
        <v>87</v>
      </c>
      <c r="L3292" t="s">
        <v>280</v>
      </c>
      <c r="M3292" t="s">
        <v>34</v>
      </c>
      <c r="N3292" t="s">
        <v>49</v>
      </c>
      <c r="Q3292">
        <v>8</v>
      </c>
      <c r="U3292" s="61">
        <f>Arkusz2!S3292</f>
        <v>3.4502880732867523E-2</v>
      </c>
    </row>
    <row r="3293" spans="1:21">
      <c r="A3293" s="10" t="s">
        <v>644</v>
      </c>
      <c r="B3293">
        <v>3292</v>
      </c>
      <c r="C3293">
        <v>15</v>
      </c>
      <c r="D3293" t="s">
        <v>642</v>
      </c>
      <c r="E3293" t="s">
        <v>146</v>
      </c>
      <c r="F3293" t="s">
        <v>119</v>
      </c>
      <c r="G3293" t="s">
        <v>168</v>
      </c>
      <c r="H3293" t="s">
        <v>119</v>
      </c>
      <c r="I3293" t="s">
        <v>168</v>
      </c>
      <c r="J3293" t="s">
        <v>178</v>
      </c>
      <c r="K3293">
        <v>87</v>
      </c>
      <c r="L3293" t="s">
        <v>139</v>
      </c>
      <c r="M3293" t="s">
        <v>37</v>
      </c>
      <c r="N3293" t="s">
        <v>38</v>
      </c>
      <c r="P3293" t="s">
        <v>475</v>
      </c>
      <c r="Q3293">
        <v>6</v>
      </c>
      <c r="U3293" s="61">
        <f>Arkusz2!S3293</f>
        <v>0.10163322948359395</v>
      </c>
    </row>
    <row r="3294" spans="1:21">
      <c r="A3294" s="10" t="s">
        <v>644</v>
      </c>
      <c r="B3294">
        <v>3293</v>
      </c>
      <c r="C3294">
        <v>15</v>
      </c>
      <c r="D3294" t="s">
        <v>642</v>
      </c>
      <c r="E3294" t="s">
        <v>146</v>
      </c>
      <c r="F3294" t="s">
        <v>119</v>
      </c>
      <c r="G3294" t="s">
        <v>168</v>
      </c>
      <c r="H3294" t="s">
        <v>119</v>
      </c>
      <c r="I3294" t="s">
        <v>168</v>
      </c>
      <c r="J3294" t="s">
        <v>178</v>
      </c>
      <c r="K3294" t="s">
        <v>70</v>
      </c>
      <c r="L3294" t="s">
        <v>475</v>
      </c>
      <c r="M3294" t="s">
        <v>43</v>
      </c>
      <c r="N3294" t="s">
        <v>38</v>
      </c>
      <c r="O3294" t="s">
        <v>13</v>
      </c>
      <c r="P3294" t="s">
        <v>229</v>
      </c>
      <c r="Q3294">
        <v>8</v>
      </c>
      <c r="U3294" s="61">
        <f>Arkusz2!S3294</f>
        <v>3.2071413573108588E-2</v>
      </c>
    </row>
    <row r="3295" spans="1:21">
      <c r="A3295" s="10" t="s">
        <v>652</v>
      </c>
      <c r="B3295">
        <v>3294</v>
      </c>
      <c r="C3295">
        <v>16</v>
      </c>
      <c r="D3295" t="s">
        <v>653</v>
      </c>
      <c r="E3295" t="s">
        <v>29</v>
      </c>
      <c r="F3295" t="s">
        <v>168</v>
      </c>
      <c r="G3295" t="s">
        <v>169</v>
      </c>
      <c r="H3295" t="s">
        <v>169</v>
      </c>
      <c r="I3295" t="s">
        <v>168</v>
      </c>
      <c r="J3295" t="s">
        <v>170</v>
      </c>
      <c r="K3295">
        <v>2</v>
      </c>
      <c r="L3295" t="s">
        <v>175</v>
      </c>
      <c r="M3295" t="s">
        <v>43</v>
      </c>
      <c r="N3295" t="s">
        <v>35</v>
      </c>
      <c r="P3295" t="s">
        <v>173</v>
      </c>
      <c r="Q3295">
        <v>8</v>
      </c>
      <c r="U3295" s="61">
        <f>Arkusz2!S3295</f>
        <v>3.2071413573108588E-2</v>
      </c>
    </row>
    <row r="3296" spans="1:21">
      <c r="A3296" s="10" t="s">
        <v>652</v>
      </c>
      <c r="B3296">
        <v>3295</v>
      </c>
      <c r="C3296">
        <v>16</v>
      </c>
      <c r="D3296" t="s">
        <v>653</v>
      </c>
      <c r="E3296" t="s">
        <v>29</v>
      </c>
      <c r="F3296" t="s">
        <v>169</v>
      </c>
      <c r="G3296" t="s">
        <v>168</v>
      </c>
      <c r="H3296" t="s">
        <v>169</v>
      </c>
      <c r="I3296" t="s">
        <v>168</v>
      </c>
      <c r="J3296" t="s">
        <v>178</v>
      </c>
      <c r="K3296">
        <v>3</v>
      </c>
      <c r="L3296" t="s">
        <v>182</v>
      </c>
      <c r="M3296" t="s">
        <v>34</v>
      </c>
      <c r="N3296" t="s">
        <v>49</v>
      </c>
      <c r="P3296" t="s">
        <v>334</v>
      </c>
      <c r="Q3296">
        <v>8</v>
      </c>
      <c r="U3296" s="61">
        <f>Arkusz2!S3296</f>
        <v>3.2071413573108588E-2</v>
      </c>
    </row>
    <row r="3297" spans="1:21">
      <c r="A3297" s="10" t="s">
        <v>652</v>
      </c>
      <c r="B3297">
        <v>3296</v>
      </c>
      <c r="C3297">
        <v>16</v>
      </c>
      <c r="D3297" t="s">
        <v>653</v>
      </c>
      <c r="E3297" t="s">
        <v>29</v>
      </c>
      <c r="F3297" t="s">
        <v>169</v>
      </c>
      <c r="G3297" t="s">
        <v>168</v>
      </c>
      <c r="H3297" t="s">
        <v>169</v>
      </c>
      <c r="I3297" t="s">
        <v>168</v>
      </c>
      <c r="J3297" t="s">
        <v>178</v>
      </c>
      <c r="K3297">
        <v>3</v>
      </c>
      <c r="L3297" t="s">
        <v>242</v>
      </c>
      <c r="M3297" t="s">
        <v>37</v>
      </c>
      <c r="N3297" t="s">
        <v>38</v>
      </c>
      <c r="P3297" t="s">
        <v>182</v>
      </c>
      <c r="Q3297">
        <v>6</v>
      </c>
      <c r="T3297" t="s">
        <v>295</v>
      </c>
      <c r="U3297" s="61">
        <f>Arkusz2!S3297</f>
        <v>7.6926995697442255E-2</v>
      </c>
    </row>
    <row r="3298" spans="1:21">
      <c r="A3298" s="10" t="s">
        <v>652</v>
      </c>
      <c r="B3298">
        <v>3297</v>
      </c>
      <c r="C3298">
        <v>16</v>
      </c>
      <c r="D3298" t="s">
        <v>653</v>
      </c>
      <c r="E3298" t="s">
        <v>29</v>
      </c>
      <c r="F3298" t="s">
        <v>169</v>
      </c>
      <c r="G3298" t="s">
        <v>168</v>
      </c>
      <c r="H3298" t="s">
        <v>169</v>
      </c>
      <c r="I3298" t="s">
        <v>168</v>
      </c>
      <c r="J3298" t="s">
        <v>178</v>
      </c>
      <c r="K3298">
        <v>7</v>
      </c>
      <c r="L3298" t="s">
        <v>334</v>
      </c>
      <c r="M3298" t="s">
        <v>43</v>
      </c>
      <c r="N3298" t="s">
        <v>49</v>
      </c>
      <c r="Q3298">
        <v>8</v>
      </c>
      <c r="U3298" s="61">
        <f>Arkusz2!S3298</f>
        <v>3.4502880732867523E-2</v>
      </c>
    </row>
    <row r="3299" spans="1:21">
      <c r="A3299" s="10" t="s">
        <v>652</v>
      </c>
      <c r="B3299">
        <v>3298</v>
      </c>
      <c r="C3299">
        <v>16</v>
      </c>
      <c r="D3299" t="s">
        <v>653</v>
      </c>
      <c r="E3299" t="s">
        <v>29</v>
      </c>
      <c r="F3299" t="s">
        <v>168</v>
      </c>
      <c r="G3299" t="s">
        <v>169</v>
      </c>
      <c r="H3299" t="s">
        <v>169</v>
      </c>
      <c r="I3299" t="s">
        <v>168</v>
      </c>
      <c r="J3299" t="s">
        <v>170</v>
      </c>
      <c r="K3299">
        <v>8</v>
      </c>
      <c r="L3299" t="s">
        <v>173</v>
      </c>
      <c r="M3299" t="s">
        <v>34</v>
      </c>
      <c r="N3299" t="s">
        <v>38</v>
      </c>
      <c r="P3299" t="s">
        <v>175</v>
      </c>
      <c r="Q3299">
        <v>8</v>
      </c>
      <c r="U3299" s="61">
        <f>Arkusz2!S3299</f>
        <v>3.2071413573108588E-2</v>
      </c>
    </row>
    <row r="3300" spans="1:21">
      <c r="A3300" s="10" t="s">
        <v>652</v>
      </c>
      <c r="B3300">
        <v>3299</v>
      </c>
      <c r="C3300">
        <v>16</v>
      </c>
      <c r="D3300" t="s">
        <v>653</v>
      </c>
      <c r="E3300" t="s">
        <v>29</v>
      </c>
      <c r="F3300" t="s">
        <v>168</v>
      </c>
      <c r="G3300" t="s">
        <v>169</v>
      </c>
      <c r="H3300" t="s">
        <v>169</v>
      </c>
      <c r="I3300" t="s">
        <v>168</v>
      </c>
      <c r="J3300" t="s">
        <v>170</v>
      </c>
      <c r="K3300">
        <v>16</v>
      </c>
      <c r="L3300" t="s">
        <v>173</v>
      </c>
      <c r="M3300" t="s">
        <v>37</v>
      </c>
      <c r="N3300" t="s">
        <v>35</v>
      </c>
      <c r="P3300" t="s">
        <v>280</v>
      </c>
      <c r="Q3300">
        <v>6</v>
      </c>
      <c r="U3300" s="61">
        <f>Arkusz2!S3300</f>
        <v>0.10163322948359395</v>
      </c>
    </row>
    <row r="3301" spans="1:21">
      <c r="A3301" s="10" t="s">
        <v>652</v>
      </c>
      <c r="B3301">
        <v>3300</v>
      </c>
      <c r="C3301">
        <v>16</v>
      </c>
      <c r="D3301" t="s">
        <v>653</v>
      </c>
      <c r="E3301" t="s">
        <v>29</v>
      </c>
      <c r="F3301" t="s">
        <v>168</v>
      </c>
      <c r="G3301" t="s">
        <v>169</v>
      </c>
      <c r="H3301" t="s">
        <v>169</v>
      </c>
      <c r="I3301" t="s">
        <v>168</v>
      </c>
      <c r="J3301" t="s">
        <v>170</v>
      </c>
      <c r="K3301">
        <v>19</v>
      </c>
      <c r="L3301" t="s">
        <v>285</v>
      </c>
      <c r="M3301" t="s">
        <v>34</v>
      </c>
      <c r="N3301" t="s">
        <v>35</v>
      </c>
      <c r="Q3301">
        <v>8</v>
      </c>
      <c r="U3301" s="61">
        <f>Arkusz2!S3301</f>
        <v>3.4502880732867523E-2</v>
      </c>
    </row>
    <row r="3302" spans="1:21">
      <c r="A3302" s="10" t="s">
        <v>652</v>
      </c>
      <c r="B3302">
        <v>3301</v>
      </c>
      <c r="C3302">
        <v>16</v>
      </c>
      <c r="D3302" t="s">
        <v>653</v>
      </c>
      <c r="E3302" t="s">
        <v>29</v>
      </c>
      <c r="F3302" t="s">
        <v>168</v>
      </c>
      <c r="G3302" t="s">
        <v>169</v>
      </c>
      <c r="H3302" t="s">
        <v>169</v>
      </c>
      <c r="I3302" t="s">
        <v>168</v>
      </c>
      <c r="J3302" t="s">
        <v>170</v>
      </c>
      <c r="K3302">
        <v>23</v>
      </c>
      <c r="L3302" t="s">
        <v>176</v>
      </c>
      <c r="M3302" t="s">
        <v>43</v>
      </c>
      <c r="N3302" t="s">
        <v>35</v>
      </c>
      <c r="Q3302">
        <v>8</v>
      </c>
      <c r="U3302" s="61">
        <f>Arkusz2!S3302</f>
        <v>3.4502880732867523E-2</v>
      </c>
    </row>
    <row r="3303" spans="1:21">
      <c r="A3303" s="10" t="s">
        <v>652</v>
      </c>
      <c r="B3303">
        <v>3302</v>
      </c>
      <c r="C3303">
        <v>16</v>
      </c>
      <c r="D3303" t="s">
        <v>653</v>
      </c>
      <c r="E3303" t="s">
        <v>29</v>
      </c>
      <c r="F3303" t="s">
        <v>168</v>
      </c>
      <c r="G3303" t="s">
        <v>169</v>
      </c>
      <c r="H3303" t="s">
        <v>169</v>
      </c>
      <c r="I3303" t="s">
        <v>168</v>
      </c>
      <c r="J3303" t="s">
        <v>170</v>
      </c>
      <c r="K3303">
        <v>25</v>
      </c>
      <c r="L3303" t="s">
        <v>177</v>
      </c>
      <c r="M3303" t="s">
        <v>43</v>
      </c>
      <c r="N3303" t="s">
        <v>38</v>
      </c>
      <c r="P3303" t="s">
        <v>280</v>
      </c>
      <c r="Q3303">
        <v>8</v>
      </c>
      <c r="U3303" s="61">
        <f>Arkusz2!S3303</f>
        <v>3.2071413573108588E-2</v>
      </c>
    </row>
    <row r="3304" spans="1:21">
      <c r="A3304" s="10" t="s">
        <v>652</v>
      </c>
      <c r="B3304">
        <v>3303</v>
      </c>
      <c r="C3304">
        <v>16</v>
      </c>
      <c r="D3304" t="s">
        <v>653</v>
      </c>
      <c r="E3304" t="s">
        <v>29</v>
      </c>
      <c r="F3304" t="s">
        <v>169</v>
      </c>
      <c r="G3304" t="s">
        <v>168</v>
      </c>
      <c r="H3304" t="s">
        <v>169</v>
      </c>
      <c r="I3304" t="s">
        <v>168</v>
      </c>
      <c r="J3304" t="s">
        <v>178</v>
      </c>
      <c r="K3304">
        <v>28</v>
      </c>
      <c r="L3304" t="s">
        <v>241</v>
      </c>
      <c r="M3304" t="s">
        <v>43</v>
      </c>
      <c r="N3304" t="s">
        <v>35</v>
      </c>
      <c r="P3304" t="s">
        <v>334</v>
      </c>
      <c r="Q3304">
        <v>8</v>
      </c>
      <c r="U3304" s="61">
        <f>Arkusz2!S3304</f>
        <v>3.2071413573108588E-2</v>
      </c>
    </row>
    <row r="3305" spans="1:21">
      <c r="A3305" s="10" t="s">
        <v>652</v>
      </c>
      <c r="B3305">
        <v>3304</v>
      </c>
      <c r="C3305">
        <v>16</v>
      </c>
      <c r="D3305" t="s">
        <v>653</v>
      </c>
      <c r="E3305" t="s">
        <v>29</v>
      </c>
      <c r="F3305" t="s">
        <v>168</v>
      </c>
      <c r="G3305" t="s">
        <v>169</v>
      </c>
      <c r="H3305" t="s">
        <v>169</v>
      </c>
      <c r="I3305" t="s">
        <v>168</v>
      </c>
      <c r="J3305" t="s">
        <v>170</v>
      </c>
      <c r="K3305">
        <v>29</v>
      </c>
      <c r="L3305" t="s">
        <v>172</v>
      </c>
      <c r="M3305" t="s">
        <v>37</v>
      </c>
      <c r="N3305" t="s">
        <v>38</v>
      </c>
      <c r="O3305" t="s">
        <v>13</v>
      </c>
      <c r="P3305" t="s">
        <v>285</v>
      </c>
      <c r="Q3305">
        <v>6</v>
      </c>
      <c r="T3305" t="s">
        <v>295</v>
      </c>
      <c r="U3305" s="61">
        <f>Arkusz2!S3305</f>
        <v>7.6926995697442255E-2</v>
      </c>
    </row>
    <row r="3306" spans="1:21">
      <c r="A3306" s="10" t="s">
        <v>652</v>
      </c>
      <c r="B3306">
        <v>3305</v>
      </c>
      <c r="C3306">
        <v>16</v>
      </c>
      <c r="D3306" t="s">
        <v>653</v>
      </c>
      <c r="E3306" t="s">
        <v>29</v>
      </c>
      <c r="F3306" t="s">
        <v>169</v>
      </c>
      <c r="G3306" t="s">
        <v>168</v>
      </c>
      <c r="H3306" t="s">
        <v>169</v>
      </c>
      <c r="I3306" t="s">
        <v>168</v>
      </c>
      <c r="J3306" t="s">
        <v>178</v>
      </c>
      <c r="K3306">
        <v>31</v>
      </c>
      <c r="L3306" t="s">
        <v>334</v>
      </c>
      <c r="M3306" t="s">
        <v>43</v>
      </c>
      <c r="N3306" t="s">
        <v>35</v>
      </c>
      <c r="P3306" t="s">
        <v>345</v>
      </c>
      <c r="Q3306">
        <v>6</v>
      </c>
      <c r="U3306" s="61">
        <f>Arkusz2!S3306</f>
        <v>0.17298255377116797</v>
      </c>
    </row>
    <row r="3307" spans="1:21">
      <c r="A3307" s="10" t="s">
        <v>652</v>
      </c>
      <c r="B3307">
        <v>3306</v>
      </c>
      <c r="C3307">
        <v>16</v>
      </c>
      <c r="D3307" t="s">
        <v>653</v>
      </c>
      <c r="E3307" t="s">
        <v>29</v>
      </c>
      <c r="F3307" t="s">
        <v>169</v>
      </c>
      <c r="G3307" t="s">
        <v>168</v>
      </c>
      <c r="H3307" t="s">
        <v>169</v>
      </c>
      <c r="I3307" t="s">
        <v>168</v>
      </c>
      <c r="J3307" t="s">
        <v>178</v>
      </c>
      <c r="K3307">
        <v>35</v>
      </c>
      <c r="L3307" t="s">
        <v>281</v>
      </c>
      <c r="M3307" t="s">
        <v>43</v>
      </c>
      <c r="N3307" t="s">
        <v>35</v>
      </c>
      <c r="P3307" t="s">
        <v>179</v>
      </c>
      <c r="Q3307">
        <v>8</v>
      </c>
      <c r="U3307" s="61">
        <f>Arkusz2!S3307</f>
        <v>3.2071413573108588E-2</v>
      </c>
    </row>
    <row r="3308" spans="1:21">
      <c r="A3308" s="10" t="s">
        <v>652</v>
      </c>
      <c r="B3308">
        <v>3307</v>
      </c>
      <c r="C3308">
        <v>16</v>
      </c>
      <c r="D3308" t="s">
        <v>653</v>
      </c>
      <c r="E3308" t="s">
        <v>29</v>
      </c>
      <c r="F3308" t="s">
        <v>169</v>
      </c>
      <c r="G3308" t="s">
        <v>168</v>
      </c>
      <c r="H3308" t="s">
        <v>169</v>
      </c>
      <c r="I3308" t="s">
        <v>168</v>
      </c>
      <c r="J3308" t="s">
        <v>178</v>
      </c>
      <c r="K3308">
        <v>37</v>
      </c>
      <c r="L3308" t="s">
        <v>334</v>
      </c>
      <c r="M3308" t="s">
        <v>43</v>
      </c>
      <c r="N3308" t="s">
        <v>35</v>
      </c>
      <c r="Q3308">
        <v>8</v>
      </c>
      <c r="U3308" s="61">
        <f>Arkusz2!S3308</f>
        <v>3.4502880732867523E-2</v>
      </c>
    </row>
    <row r="3309" spans="1:21">
      <c r="A3309" s="10" t="s">
        <v>652</v>
      </c>
      <c r="B3309">
        <v>3308</v>
      </c>
      <c r="C3309">
        <v>16</v>
      </c>
      <c r="D3309" t="s">
        <v>653</v>
      </c>
      <c r="E3309" t="s">
        <v>29</v>
      </c>
      <c r="F3309" t="s">
        <v>168</v>
      </c>
      <c r="G3309" t="s">
        <v>169</v>
      </c>
      <c r="H3309" t="s">
        <v>169</v>
      </c>
      <c r="I3309" t="s">
        <v>168</v>
      </c>
      <c r="J3309" t="s">
        <v>170</v>
      </c>
      <c r="K3309">
        <v>40</v>
      </c>
      <c r="L3309" t="s">
        <v>285</v>
      </c>
      <c r="M3309" t="s">
        <v>34</v>
      </c>
      <c r="N3309" t="s">
        <v>49</v>
      </c>
      <c r="P3309" t="s">
        <v>171</v>
      </c>
      <c r="Q3309">
        <v>5</v>
      </c>
      <c r="U3309" s="61">
        <f>Arkusz2!S3309</f>
        <v>5.7394673231095802E-2</v>
      </c>
    </row>
    <row r="3310" spans="1:21">
      <c r="A3310" s="10" t="s">
        <v>652</v>
      </c>
      <c r="B3310">
        <v>3309</v>
      </c>
      <c r="C3310">
        <v>16</v>
      </c>
      <c r="D3310" t="s">
        <v>653</v>
      </c>
      <c r="E3310" t="s">
        <v>29</v>
      </c>
      <c r="F3310" t="s">
        <v>169</v>
      </c>
      <c r="G3310" t="s">
        <v>168</v>
      </c>
      <c r="H3310" t="s">
        <v>169</v>
      </c>
      <c r="I3310" t="s">
        <v>168</v>
      </c>
      <c r="J3310" t="s">
        <v>178</v>
      </c>
      <c r="K3310" t="s">
        <v>161</v>
      </c>
      <c r="L3310" t="s">
        <v>288</v>
      </c>
      <c r="M3310" t="s">
        <v>43</v>
      </c>
      <c r="N3310" t="s">
        <v>35</v>
      </c>
      <c r="Q3310">
        <v>8</v>
      </c>
      <c r="U3310" s="61">
        <f>Arkusz2!S3310</f>
        <v>3.4502880732867523E-2</v>
      </c>
    </row>
    <row r="3311" spans="1:21">
      <c r="A3311" s="10" t="s">
        <v>652</v>
      </c>
      <c r="B3311">
        <v>3310</v>
      </c>
      <c r="C3311">
        <v>16</v>
      </c>
      <c r="D3311" t="s">
        <v>653</v>
      </c>
      <c r="E3311" t="s">
        <v>29</v>
      </c>
      <c r="F3311" t="s">
        <v>168</v>
      </c>
      <c r="G3311" t="s">
        <v>169</v>
      </c>
      <c r="H3311" t="s">
        <v>169</v>
      </c>
      <c r="I3311" t="s">
        <v>168</v>
      </c>
      <c r="J3311" t="s">
        <v>170</v>
      </c>
      <c r="K3311">
        <v>46</v>
      </c>
      <c r="L3311" t="s">
        <v>173</v>
      </c>
      <c r="M3311" t="s">
        <v>34</v>
      </c>
      <c r="N3311" t="s">
        <v>38</v>
      </c>
      <c r="P3311" t="s">
        <v>177</v>
      </c>
      <c r="Q3311">
        <v>5</v>
      </c>
      <c r="U3311" s="61">
        <f>Arkusz2!S3311</f>
        <v>5.7394673231095802E-2</v>
      </c>
    </row>
    <row r="3312" spans="1:21">
      <c r="A3312" s="10" t="s">
        <v>652</v>
      </c>
      <c r="B3312">
        <v>3311</v>
      </c>
      <c r="C3312">
        <v>16</v>
      </c>
      <c r="D3312" t="s">
        <v>653</v>
      </c>
      <c r="E3312" t="s">
        <v>29</v>
      </c>
      <c r="F3312" t="s">
        <v>168</v>
      </c>
      <c r="G3312" t="s">
        <v>169</v>
      </c>
      <c r="H3312" t="s">
        <v>169</v>
      </c>
      <c r="I3312" t="s">
        <v>168</v>
      </c>
      <c r="J3312" t="s">
        <v>170</v>
      </c>
      <c r="K3312">
        <v>48</v>
      </c>
      <c r="L3312" t="s">
        <v>173</v>
      </c>
      <c r="M3312" t="s">
        <v>43</v>
      </c>
      <c r="N3312" t="s">
        <v>38</v>
      </c>
      <c r="O3312" t="s">
        <v>667</v>
      </c>
      <c r="P3312" t="s">
        <v>280</v>
      </c>
      <c r="Q3312">
        <v>6</v>
      </c>
      <c r="U3312" s="61">
        <f>Arkusz2!S3312</f>
        <v>0.17298255377116797</v>
      </c>
    </row>
    <row r="3313" spans="1:21">
      <c r="A3313" s="10" t="s">
        <v>652</v>
      </c>
      <c r="B3313">
        <v>3312</v>
      </c>
      <c r="C3313">
        <v>16</v>
      </c>
      <c r="D3313" t="s">
        <v>653</v>
      </c>
      <c r="E3313" t="s">
        <v>29</v>
      </c>
      <c r="F3313" t="s">
        <v>169</v>
      </c>
      <c r="G3313" t="s">
        <v>168</v>
      </c>
      <c r="H3313" t="s">
        <v>169</v>
      </c>
      <c r="I3313" t="s">
        <v>168</v>
      </c>
      <c r="J3313" t="s">
        <v>178</v>
      </c>
      <c r="K3313">
        <v>50</v>
      </c>
      <c r="L3313" t="s">
        <v>244</v>
      </c>
      <c r="M3313" t="s">
        <v>34</v>
      </c>
      <c r="N3313" t="s">
        <v>35</v>
      </c>
      <c r="P3313" t="s">
        <v>288</v>
      </c>
      <c r="Q3313">
        <v>8</v>
      </c>
      <c r="U3313" s="61">
        <f>Arkusz2!S3313</f>
        <v>3.2071413573108588E-2</v>
      </c>
    </row>
    <row r="3314" spans="1:21">
      <c r="A3314" s="10" t="s">
        <v>652</v>
      </c>
      <c r="B3314">
        <v>3313</v>
      </c>
      <c r="C3314">
        <v>16</v>
      </c>
      <c r="D3314" t="s">
        <v>653</v>
      </c>
      <c r="E3314" t="s">
        <v>29</v>
      </c>
      <c r="F3314" t="s">
        <v>168</v>
      </c>
      <c r="G3314" t="s">
        <v>169</v>
      </c>
      <c r="H3314" t="s">
        <v>169</v>
      </c>
      <c r="I3314" t="s">
        <v>168</v>
      </c>
      <c r="J3314" t="s">
        <v>170</v>
      </c>
      <c r="K3314">
        <v>54</v>
      </c>
      <c r="L3314" t="s">
        <v>175</v>
      </c>
      <c r="M3314" t="s">
        <v>43</v>
      </c>
      <c r="N3314" t="s">
        <v>38</v>
      </c>
      <c r="P3314" t="s">
        <v>172</v>
      </c>
      <c r="Q3314">
        <v>8</v>
      </c>
      <c r="U3314" s="61">
        <f>Arkusz2!S3314</f>
        <v>3.2071413573108588E-2</v>
      </c>
    </row>
    <row r="3315" spans="1:21">
      <c r="A3315" s="10" t="s">
        <v>652</v>
      </c>
      <c r="B3315">
        <v>3314</v>
      </c>
      <c r="C3315">
        <v>16</v>
      </c>
      <c r="D3315" t="s">
        <v>653</v>
      </c>
      <c r="E3315" t="s">
        <v>29</v>
      </c>
      <c r="F3315" t="s">
        <v>168</v>
      </c>
      <c r="G3315" t="s">
        <v>169</v>
      </c>
      <c r="H3315" t="s">
        <v>169</v>
      </c>
      <c r="I3315" t="s">
        <v>168</v>
      </c>
      <c r="J3315" t="s">
        <v>170</v>
      </c>
      <c r="K3315">
        <v>72</v>
      </c>
      <c r="L3315" t="s">
        <v>280</v>
      </c>
      <c r="M3315" t="s">
        <v>43</v>
      </c>
      <c r="N3315" t="s">
        <v>35</v>
      </c>
      <c r="P3315" t="s">
        <v>175</v>
      </c>
      <c r="Q3315">
        <v>5</v>
      </c>
      <c r="U3315" s="61">
        <f>Arkusz2!S3315</f>
        <v>5.7394673231095802E-2</v>
      </c>
    </row>
    <row r="3316" spans="1:21">
      <c r="A3316" s="10" t="s">
        <v>652</v>
      </c>
      <c r="B3316">
        <v>3315</v>
      </c>
      <c r="C3316">
        <v>16</v>
      </c>
      <c r="D3316" t="s">
        <v>653</v>
      </c>
      <c r="E3316" t="s">
        <v>29</v>
      </c>
      <c r="F3316" t="s">
        <v>169</v>
      </c>
      <c r="G3316" t="s">
        <v>168</v>
      </c>
      <c r="H3316" t="s">
        <v>169</v>
      </c>
      <c r="I3316" t="s">
        <v>168</v>
      </c>
      <c r="J3316" t="s">
        <v>178</v>
      </c>
      <c r="K3316">
        <v>79</v>
      </c>
      <c r="L3316" t="s">
        <v>244</v>
      </c>
      <c r="M3316" t="s">
        <v>34</v>
      </c>
      <c r="N3316" t="s">
        <v>38</v>
      </c>
      <c r="O3316" t="s">
        <v>13</v>
      </c>
      <c r="Q3316">
        <v>8</v>
      </c>
      <c r="U3316" s="61">
        <f>Arkusz2!S3316</f>
        <v>3.4502880732867523E-2</v>
      </c>
    </row>
    <row r="3317" spans="1:21">
      <c r="A3317" s="10" t="s">
        <v>652</v>
      </c>
      <c r="B3317">
        <v>3316</v>
      </c>
      <c r="C3317">
        <v>16</v>
      </c>
      <c r="D3317" t="s">
        <v>653</v>
      </c>
      <c r="E3317" t="s">
        <v>29</v>
      </c>
      <c r="F3317" t="s">
        <v>168</v>
      </c>
      <c r="G3317" t="s">
        <v>169</v>
      </c>
      <c r="H3317" t="s">
        <v>169</v>
      </c>
      <c r="I3317" t="s">
        <v>168</v>
      </c>
      <c r="J3317" t="s">
        <v>170</v>
      </c>
      <c r="K3317">
        <v>88</v>
      </c>
      <c r="L3317" t="s">
        <v>171</v>
      </c>
      <c r="M3317" t="s">
        <v>43</v>
      </c>
      <c r="N3317" t="s">
        <v>38</v>
      </c>
      <c r="P3317" t="s">
        <v>172</v>
      </c>
      <c r="Q3317">
        <v>8</v>
      </c>
      <c r="U3317" s="61">
        <f>Arkusz2!S3317</f>
        <v>3.2071413573108588E-2</v>
      </c>
    </row>
    <row r="3318" spans="1:21">
      <c r="A3318" s="10" t="s">
        <v>652</v>
      </c>
      <c r="B3318">
        <v>3317</v>
      </c>
      <c r="C3318">
        <v>16</v>
      </c>
      <c r="D3318" t="s">
        <v>653</v>
      </c>
      <c r="E3318" t="s">
        <v>29</v>
      </c>
      <c r="F3318" t="s">
        <v>168</v>
      </c>
      <c r="G3318" t="s">
        <v>169</v>
      </c>
      <c r="H3318" t="s">
        <v>169</v>
      </c>
      <c r="I3318" t="s">
        <v>168</v>
      </c>
      <c r="J3318" t="s">
        <v>170</v>
      </c>
      <c r="K3318">
        <v>89</v>
      </c>
      <c r="L3318" t="s">
        <v>177</v>
      </c>
      <c r="M3318" t="s">
        <v>43</v>
      </c>
      <c r="N3318" t="s">
        <v>38</v>
      </c>
      <c r="P3318" t="s">
        <v>175</v>
      </c>
      <c r="Q3318">
        <v>8</v>
      </c>
      <c r="U3318" s="61">
        <f>Arkusz2!S3318</f>
        <v>3.2071413573108588E-2</v>
      </c>
    </row>
    <row r="3319" spans="1:21">
      <c r="A3319" s="10" t="s">
        <v>652</v>
      </c>
      <c r="B3319">
        <v>3318</v>
      </c>
      <c r="C3319">
        <v>16</v>
      </c>
      <c r="D3319" t="s">
        <v>653</v>
      </c>
      <c r="E3319" t="s">
        <v>29</v>
      </c>
      <c r="F3319" t="s">
        <v>168</v>
      </c>
      <c r="G3319" t="s">
        <v>169</v>
      </c>
      <c r="H3319" t="s">
        <v>169</v>
      </c>
      <c r="I3319" t="s">
        <v>168</v>
      </c>
      <c r="J3319" t="s">
        <v>170</v>
      </c>
      <c r="K3319">
        <v>89</v>
      </c>
      <c r="L3319" t="s">
        <v>157</v>
      </c>
      <c r="M3319" t="s">
        <v>43</v>
      </c>
      <c r="N3319" t="s">
        <v>38</v>
      </c>
      <c r="P3319" t="s">
        <v>285</v>
      </c>
      <c r="Q3319">
        <v>8</v>
      </c>
      <c r="U3319" s="61">
        <f>Arkusz2!S3319</f>
        <v>3.2071413573108588E-2</v>
      </c>
    </row>
    <row r="3320" spans="1:21">
      <c r="A3320" s="10" t="s">
        <v>652</v>
      </c>
      <c r="B3320">
        <v>3319</v>
      </c>
      <c r="C3320">
        <v>16</v>
      </c>
      <c r="D3320" t="s">
        <v>653</v>
      </c>
      <c r="E3320" t="s">
        <v>29</v>
      </c>
      <c r="F3320" t="s">
        <v>168</v>
      </c>
      <c r="G3320" t="s">
        <v>169</v>
      </c>
      <c r="H3320" t="s">
        <v>169</v>
      </c>
      <c r="I3320" t="s">
        <v>168</v>
      </c>
      <c r="J3320" t="s">
        <v>170</v>
      </c>
      <c r="K3320">
        <v>90</v>
      </c>
      <c r="L3320" t="s">
        <v>177</v>
      </c>
      <c r="M3320" t="s">
        <v>43</v>
      </c>
      <c r="N3320" t="s">
        <v>49</v>
      </c>
      <c r="P3320" t="s">
        <v>157</v>
      </c>
      <c r="Q3320">
        <v>5</v>
      </c>
      <c r="U3320" s="61">
        <f>Arkusz2!S3320</f>
        <v>5.7394673231095802E-2</v>
      </c>
    </row>
    <row r="3321" spans="1:21">
      <c r="A3321" s="10" t="s">
        <v>652</v>
      </c>
      <c r="B3321">
        <v>3320</v>
      </c>
      <c r="C3321">
        <v>16</v>
      </c>
      <c r="D3321" t="s">
        <v>653</v>
      </c>
      <c r="E3321" t="s">
        <v>29</v>
      </c>
      <c r="F3321" t="s">
        <v>168</v>
      </c>
      <c r="G3321" t="s">
        <v>169</v>
      </c>
      <c r="H3321" t="s">
        <v>169</v>
      </c>
      <c r="I3321" t="s">
        <v>168</v>
      </c>
      <c r="J3321" t="s">
        <v>170</v>
      </c>
      <c r="K3321" t="s">
        <v>140</v>
      </c>
      <c r="L3321" t="s">
        <v>175</v>
      </c>
      <c r="M3321" t="s">
        <v>43</v>
      </c>
      <c r="N3321" t="s">
        <v>38</v>
      </c>
      <c r="O3321" t="s">
        <v>13</v>
      </c>
      <c r="P3321" t="s">
        <v>157</v>
      </c>
      <c r="Q3321">
        <v>8</v>
      </c>
      <c r="U3321" s="61">
        <f>Arkusz2!S3321</f>
        <v>3.2071413573108588E-2</v>
      </c>
    </row>
    <row r="3322" spans="1:21">
      <c r="A3322" s="10" t="s">
        <v>652</v>
      </c>
      <c r="B3322">
        <v>3321</v>
      </c>
      <c r="C3322">
        <v>16</v>
      </c>
      <c r="D3322" t="s">
        <v>653</v>
      </c>
      <c r="E3322" t="s">
        <v>29</v>
      </c>
      <c r="F3322" t="s">
        <v>169</v>
      </c>
      <c r="G3322" t="s">
        <v>168</v>
      </c>
      <c r="H3322" t="s">
        <v>169</v>
      </c>
      <c r="I3322" t="s">
        <v>168</v>
      </c>
      <c r="J3322" t="s">
        <v>178</v>
      </c>
      <c r="K3322" t="s">
        <v>142</v>
      </c>
      <c r="L3322" t="s">
        <v>547</v>
      </c>
      <c r="M3322" t="s">
        <v>43</v>
      </c>
      <c r="N3322" t="s">
        <v>38</v>
      </c>
      <c r="O3322" t="s">
        <v>13</v>
      </c>
      <c r="Q3322" t="s">
        <v>15</v>
      </c>
      <c r="R3322" t="s">
        <v>15</v>
      </c>
      <c r="U3322" s="61">
        <f>Arkusz2!S3322</f>
        <v>0.78571300199005822</v>
      </c>
    </row>
    <row r="3323" spans="1:21">
      <c r="A3323" s="10" t="s">
        <v>654</v>
      </c>
      <c r="B3323">
        <v>3322</v>
      </c>
      <c r="C3323">
        <v>16</v>
      </c>
      <c r="D3323" t="s">
        <v>653</v>
      </c>
      <c r="E3323" t="s">
        <v>29</v>
      </c>
      <c r="F3323" t="s">
        <v>120</v>
      </c>
      <c r="G3323" t="s">
        <v>119</v>
      </c>
      <c r="H3323" t="s">
        <v>120</v>
      </c>
      <c r="I3323" t="s">
        <v>119</v>
      </c>
      <c r="J3323" t="s">
        <v>125</v>
      </c>
      <c r="K3323">
        <v>8</v>
      </c>
      <c r="L3323" t="s">
        <v>131</v>
      </c>
      <c r="M3323" t="s">
        <v>43</v>
      </c>
      <c r="N3323" t="s">
        <v>49</v>
      </c>
      <c r="Q3323">
        <v>8</v>
      </c>
      <c r="U3323" s="61">
        <f>Arkusz2!S3323</f>
        <v>3.4502880732867523E-2</v>
      </c>
    </row>
    <row r="3324" spans="1:21">
      <c r="A3324" s="10" t="s">
        <v>654</v>
      </c>
      <c r="B3324">
        <v>3323</v>
      </c>
      <c r="C3324">
        <v>16</v>
      </c>
      <c r="D3324" t="s">
        <v>653</v>
      </c>
      <c r="E3324" t="s">
        <v>29</v>
      </c>
      <c r="F3324" t="s">
        <v>120</v>
      </c>
      <c r="G3324" t="s">
        <v>119</v>
      </c>
      <c r="H3324" t="s">
        <v>120</v>
      </c>
      <c r="I3324" t="s">
        <v>119</v>
      </c>
      <c r="J3324" t="s">
        <v>125</v>
      </c>
      <c r="K3324">
        <v>14</v>
      </c>
      <c r="L3324" t="s">
        <v>402</v>
      </c>
      <c r="M3324" t="s">
        <v>43</v>
      </c>
      <c r="N3324" t="s">
        <v>35</v>
      </c>
      <c r="P3324" t="s">
        <v>134</v>
      </c>
      <c r="Q3324">
        <v>8</v>
      </c>
      <c r="U3324" s="61">
        <f>Arkusz2!S3324</f>
        <v>3.2071413573108588E-2</v>
      </c>
    </row>
    <row r="3325" spans="1:21">
      <c r="A3325" s="10" t="s">
        <v>654</v>
      </c>
      <c r="B3325">
        <v>3324</v>
      </c>
      <c r="C3325">
        <v>16</v>
      </c>
      <c r="D3325" t="s">
        <v>653</v>
      </c>
      <c r="E3325" t="s">
        <v>29</v>
      </c>
      <c r="F3325" t="s">
        <v>119</v>
      </c>
      <c r="G3325" t="s">
        <v>120</v>
      </c>
      <c r="H3325" t="s">
        <v>120</v>
      </c>
      <c r="I3325" t="s">
        <v>119</v>
      </c>
      <c r="J3325" t="s">
        <v>121</v>
      </c>
      <c r="K3325">
        <v>16</v>
      </c>
      <c r="L3325" t="s">
        <v>123</v>
      </c>
      <c r="M3325" t="s">
        <v>34</v>
      </c>
      <c r="N3325" t="s">
        <v>38</v>
      </c>
      <c r="Q3325">
        <v>8</v>
      </c>
      <c r="S3325" t="s">
        <v>296</v>
      </c>
      <c r="U3325" s="61">
        <f>Arkusz2!S3325</f>
        <v>6.0950324382530965E-2</v>
      </c>
    </row>
    <row r="3326" spans="1:21">
      <c r="A3326" s="10" t="s">
        <v>654</v>
      </c>
      <c r="B3326">
        <v>3325</v>
      </c>
      <c r="C3326">
        <v>16</v>
      </c>
      <c r="D3326" t="s">
        <v>653</v>
      </c>
      <c r="E3326" t="s">
        <v>29</v>
      </c>
      <c r="F3326" t="s">
        <v>120</v>
      </c>
      <c r="G3326" t="s">
        <v>119</v>
      </c>
      <c r="H3326" t="s">
        <v>120</v>
      </c>
      <c r="I3326" t="s">
        <v>119</v>
      </c>
      <c r="J3326" t="s">
        <v>125</v>
      </c>
      <c r="K3326">
        <v>21</v>
      </c>
      <c r="L3326" t="s">
        <v>138</v>
      </c>
      <c r="M3326" t="s">
        <v>37</v>
      </c>
      <c r="N3326" t="s">
        <v>35</v>
      </c>
      <c r="P3326" t="s">
        <v>135</v>
      </c>
      <c r="Q3326">
        <v>6</v>
      </c>
      <c r="T3326" t="s">
        <v>297</v>
      </c>
      <c r="U3326" s="61">
        <f>Arkusz2!S3326</f>
        <v>3.6447912809459429E-2</v>
      </c>
    </row>
    <row r="3327" spans="1:21">
      <c r="A3327" s="10" t="s">
        <v>654</v>
      </c>
      <c r="B3327">
        <v>3326</v>
      </c>
      <c r="C3327">
        <v>16</v>
      </c>
      <c r="D3327" t="s">
        <v>653</v>
      </c>
      <c r="E3327" t="s">
        <v>29</v>
      </c>
      <c r="F3327" t="s">
        <v>120</v>
      </c>
      <c r="G3327" t="s">
        <v>119</v>
      </c>
      <c r="H3327" t="s">
        <v>120</v>
      </c>
      <c r="I3327" t="s">
        <v>119</v>
      </c>
      <c r="J3327" t="s">
        <v>125</v>
      </c>
      <c r="K3327">
        <v>21</v>
      </c>
      <c r="L3327" t="s">
        <v>226</v>
      </c>
      <c r="M3327" t="s">
        <v>43</v>
      </c>
      <c r="N3327" t="s">
        <v>49</v>
      </c>
      <c r="Q3327">
        <v>1</v>
      </c>
      <c r="U3327" s="61">
        <f>Arkusz2!S3327</f>
        <v>0.56557841886809501</v>
      </c>
    </row>
    <row r="3328" spans="1:21">
      <c r="A3328" s="10" t="s">
        <v>654</v>
      </c>
      <c r="B3328">
        <v>3327</v>
      </c>
      <c r="C3328">
        <v>16</v>
      </c>
      <c r="D3328" t="s">
        <v>653</v>
      </c>
      <c r="E3328" t="s">
        <v>29</v>
      </c>
      <c r="F3328" t="s">
        <v>119</v>
      </c>
      <c r="G3328" t="s">
        <v>120</v>
      </c>
      <c r="H3328" t="s">
        <v>120</v>
      </c>
      <c r="I3328" t="s">
        <v>119</v>
      </c>
      <c r="J3328" t="s">
        <v>121</v>
      </c>
      <c r="K3328">
        <v>34</v>
      </c>
      <c r="L3328" t="s">
        <v>404</v>
      </c>
      <c r="M3328" t="s">
        <v>43</v>
      </c>
      <c r="N3328" t="s">
        <v>35</v>
      </c>
      <c r="Q3328">
        <v>7</v>
      </c>
      <c r="U3328" s="61">
        <f>Arkusz2!S3328</f>
        <v>1.2292779115133195E-2</v>
      </c>
    </row>
    <row r="3329" spans="1:21">
      <c r="A3329" s="10" t="s">
        <v>654</v>
      </c>
      <c r="B3329">
        <v>3328</v>
      </c>
      <c r="C3329">
        <v>16</v>
      </c>
      <c r="D3329" t="s">
        <v>653</v>
      </c>
      <c r="E3329" t="s">
        <v>29</v>
      </c>
      <c r="F3329" t="s">
        <v>119</v>
      </c>
      <c r="G3329" t="s">
        <v>120</v>
      </c>
      <c r="H3329" t="s">
        <v>120</v>
      </c>
      <c r="I3329" t="s">
        <v>119</v>
      </c>
      <c r="J3329" t="s">
        <v>121</v>
      </c>
      <c r="K3329">
        <v>39</v>
      </c>
      <c r="L3329" t="s">
        <v>123</v>
      </c>
      <c r="M3329" t="s">
        <v>34</v>
      </c>
      <c r="N3329" t="s">
        <v>38</v>
      </c>
      <c r="O3329" t="s">
        <v>13</v>
      </c>
      <c r="P3329" t="s">
        <v>475</v>
      </c>
      <c r="Q3329">
        <v>6</v>
      </c>
      <c r="T3329" t="s">
        <v>295</v>
      </c>
      <c r="U3329" s="61">
        <f>Arkusz2!S3329</f>
        <v>0.13350948528427484</v>
      </c>
    </row>
    <row r="3330" spans="1:21">
      <c r="A3330" s="10" t="s">
        <v>654</v>
      </c>
      <c r="B3330">
        <v>3329</v>
      </c>
      <c r="C3330">
        <v>16</v>
      </c>
      <c r="D3330" t="s">
        <v>653</v>
      </c>
      <c r="E3330" t="s">
        <v>29</v>
      </c>
      <c r="F3330" t="s">
        <v>119</v>
      </c>
      <c r="G3330" t="s">
        <v>120</v>
      </c>
      <c r="H3330" t="s">
        <v>120</v>
      </c>
      <c r="I3330" t="s">
        <v>119</v>
      </c>
      <c r="J3330" t="s">
        <v>121</v>
      </c>
      <c r="K3330">
        <v>42</v>
      </c>
      <c r="L3330" t="s">
        <v>404</v>
      </c>
      <c r="M3330" t="s">
        <v>34</v>
      </c>
      <c r="N3330" t="s">
        <v>49</v>
      </c>
      <c r="P3330" t="s">
        <v>475</v>
      </c>
      <c r="Q3330">
        <v>8</v>
      </c>
      <c r="U3330" s="61">
        <f>Arkusz2!S3330</f>
        <v>3.2071413573108588E-2</v>
      </c>
    </row>
    <row r="3331" spans="1:21">
      <c r="A3331" s="10" t="s">
        <v>654</v>
      </c>
      <c r="B3331">
        <v>3330</v>
      </c>
      <c r="C3331">
        <v>16</v>
      </c>
      <c r="D3331" t="s">
        <v>653</v>
      </c>
      <c r="E3331" t="s">
        <v>29</v>
      </c>
      <c r="F3331" t="s">
        <v>120</v>
      </c>
      <c r="G3331" t="s">
        <v>119</v>
      </c>
      <c r="H3331" t="s">
        <v>120</v>
      </c>
      <c r="I3331" t="s">
        <v>119</v>
      </c>
      <c r="J3331" t="s">
        <v>125</v>
      </c>
      <c r="K3331">
        <v>60</v>
      </c>
      <c r="L3331" t="s">
        <v>544</v>
      </c>
      <c r="M3331" t="s">
        <v>43</v>
      </c>
      <c r="N3331" t="s">
        <v>35</v>
      </c>
      <c r="Q3331">
        <v>8</v>
      </c>
      <c r="U3331" s="61">
        <f>Arkusz2!S3331</f>
        <v>3.4502880732867523E-2</v>
      </c>
    </row>
    <row r="3332" spans="1:21">
      <c r="A3332" s="10" t="s">
        <v>654</v>
      </c>
      <c r="B3332">
        <v>3331</v>
      </c>
      <c r="C3332">
        <v>16</v>
      </c>
      <c r="D3332" t="s">
        <v>653</v>
      </c>
      <c r="E3332" t="s">
        <v>29</v>
      </c>
      <c r="F3332" t="s">
        <v>120</v>
      </c>
      <c r="G3332" t="s">
        <v>119</v>
      </c>
      <c r="H3332" t="s">
        <v>120</v>
      </c>
      <c r="I3332" t="s">
        <v>119</v>
      </c>
      <c r="J3332" t="s">
        <v>125</v>
      </c>
      <c r="K3332">
        <v>60</v>
      </c>
      <c r="L3332" t="s">
        <v>138</v>
      </c>
      <c r="M3332" t="s">
        <v>34</v>
      </c>
      <c r="N3332" t="s">
        <v>49</v>
      </c>
      <c r="P3332" t="s">
        <v>544</v>
      </c>
      <c r="Q3332">
        <v>6</v>
      </c>
      <c r="U3332" s="61">
        <f>Arkusz2!S3332</f>
        <v>0.17298255377116797</v>
      </c>
    </row>
    <row r="3333" spans="1:21">
      <c r="A3333" s="10" t="s">
        <v>654</v>
      </c>
      <c r="B3333">
        <v>3332</v>
      </c>
      <c r="C3333">
        <v>16</v>
      </c>
      <c r="D3333" t="s">
        <v>653</v>
      </c>
      <c r="E3333" t="s">
        <v>29</v>
      </c>
      <c r="F3333" t="s">
        <v>119</v>
      </c>
      <c r="G3333" t="s">
        <v>120</v>
      </c>
      <c r="H3333" t="s">
        <v>120</v>
      </c>
      <c r="I3333" t="s">
        <v>119</v>
      </c>
      <c r="J3333" t="s">
        <v>121</v>
      </c>
      <c r="K3333">
        <v>62</v>
      </c>
      <c r="L3333" t="s">
        <v>404</v>
      </c>
      <c r="M3333" t="s">
        <v>43</v>
      </c>
      <c r="N3333" t="s">
        <v>38</v>
      </c>
      <c r="O3333" t="s">
        <v>13</v>
      </c>
      <c r="P3333" t="s">
        <v>127</v>
      </c>
      <c r="Q3333">
        <v>6</v>
      </c>
      <c r="U3333" s="61">
        <f>Arkusz2!S3333</f>
        <v>0.17298255377116797</v>
      </c>
    </row>
    <row r="3334" spans="1:21">
      <c r="A3334" s="10" t="s">
        <v>654</v>
      </c>
      <c r="B3334">
        <v>3333</v>
      </c>
      <c r="C3334">
        <v>16</v>
      </c>
      <c r="D3334" t="s">
        <v>653</v>
      </c>
      <c r="E3334" t="s">
        <v>29</v>
      </c>
      <c r="F3334" t="s">
        <v>120</v>
      </c>
      <c r="G3334" t="s">
        <v>119</v>
      </c>
      <c r="H3334" t="s">
        <v>120</v>
      </c>
      <c r="I3334" t="s">
        <v>119</v>
      </c>
      <c r="J3334" t="s">
        <v>125</v>
      </c>
      <c r="K3334">
        <v>65</v>
      </c>
      <c r="L3334" t="s">
        <v>225</v>
      </c>
      <c r="M3334" t="s">
        <v>43</v>
      </c>
      <c r="N3334" t="s">
        <v>49</v>
      </c>
      <c r="P3334" t="s">
        <v>340</v>
      </c>
      <c r="Q3334">
        <v>8</v>
      </c>
      <c r="U3334" s="61">
        <f>Arkusz2!S3334</f>
        <v>3.2071413573108588E-2</v>
      </c>
    </row>
    <row r="3335" spans="1:21">
      <c r="A3335" s="10" t="s">
        <v>654</v>
      </c>
      <c r="B3335">
        <v>3334</v>
      </c>
      <c r="C3335">
        <v>16</v>
      </c>
      <c r="D3335" t="s">
        <v>653</v>
      </c>
      <c r="E3335" t="s">
        <v>29</v>
      </c>
      <c r="F3335" t="s">
        <v>120</v>
      </c>
      <c r="G3335" t="s">
        <v>119</v>
      </c>
      <c r="H3335" t="s">
        <v>120</v>
      </c>
      <c r="I3335" t="s">
        <v>119</v>
      </c>
      <c r="J3335" t="s">
        <v>125</v>
      </c>
      <c r="K3335">
        <v>65</v>
      </c>
      <c r="L3335" t="s">
        <v>225</v>
      </c>
      <c r="M3335" t="s">
        <v>43</v>
      </c>
      <c r="N3335" t="s">
        <v>35</v>
      </c>
      <c r="Q3335">
        <v>8</v>
      </c>
      <c r="U3335" s="61">
        <f>Arkusz2!S3335</f>
        <v>3.4502880732867523E-2</v>
      </c>
    </row>
    <row r="3336" spans="1:21">
      <c r="A3336" s="10" t="s">
        <v>654</v>
      </c>
      <c r="B3336">
        <v>3335</v>
      </c>
      <c r="C3336">
        <v>16</v>
      </c>
      <c r="D3336" t="s">
        <v>653</v>
      </c>
      <c r="E3336" t="s">
        <v>29</v>
      </c>
      <c r="F3336" t="s">
        <v>120</v>
      </c>
      <c r="G3336" t="s">
        <v>119</v>
      </c>
      <c r="H3336" t="s">
        <v>120</v>
      </c>
      <c r="I3336" t="s">
        <v>119</v>
      </c>
      <c r="J3336" t="s">
        <v>125</v>
      </c>
      <c r="K3336">
        <v>66</v>
      </c>
      <c r="L3336" t="s">
        <v>143</v>
      </c>
      <c r="M3336" t="s">
        <v>37</v>
      </c>
      <c r="N3336" t="s">
        <v>35</v>
      </c>
      <c r="P3336" t="s">
        <v>226</v>
      </c>
      <c r="Q3336">
        <v>6</v>
      </c>
      <c r="T3336" t="s">
        <v>295</v>
      </c>
      <c r="U3336" s="61">
        <f>Arkusz2!S3336</f>
        <v>7.6926995697442255E-2</v>
      </c>
    </row>
    <row r="3337" spans="1:21">
      <c r="A3337" s="10" t="s">
        <v>654</v>
      </c>
      <c r="B3337">
        <v>3336</v>
      </c>
      <c r="C3337">
        <v>16</v>
      </c>
      <c r="D3337" t="s">
        <v>653</v>
      </c>
      <c r="E3337" t="s">
        <v>29</v>
      </c>
      <c r="F3337" t="s">
        <v>120</v>
      </c>
      <c r="G3337" t="s">
        <v>119</v>
      </c>
      <c r="H3337" t="s">
        <v>120</v>
      </c>
      <c r="I3337" t="s">
        <v>119</v>
      </c>
      <c r="J3337" t="s">
        <v>125</v>
      </c>
      <c r="K3337">
        <v>70</v>
      </c>
      <c r="L3337" t="s">
        <v>226</v>
      </c>
      <c r="M3337" t="s">
        <v>34</v>
      </c>
      <c r="N3337" t="s">
        <v>38</v>
      </c>
      <c r="P3337" t="s">
        <v>143</v>
      </c>
      <c r="Q3337">
        <v>6</v>
      </c>
      <c r="T3337" t="s">
        <v>297</v>
      </c>
      <c r="U3337" s="61">
        <f>Arkusz2!S3337</f>
        <v>6.5364975892028457E-2</v>
      </c>
    </row>
    <row r="3338" spans="1:21">
      <c r="A3338" s="10" t="s">
        <v>654</v>
      </c>
      <c r="B3338">
        <v>3337</v>
      </c>
      <c r="C3338">
        <v>16</v>
      </c>
      <c r="D3338" t="s">
        <v>653</v>
      </c>
      <c r="E3338" t="s">
        <v>29</v>
      </c>
      <c r="F3338" t="s">
        <v>119</v>
      </c>
      <c r="G3338" t="s">
        <v>120</v>
      </c>
      <c r="H3338" t="s">
        <v>120</v>
      </c>
      <c r="I3338" t="s">
        <v>119</v>
      </c>
      <c r="J3338" t="s">
        <v>121</v>
      </c>
      <c r="K3338">
        <v>76</v>
      </c>
      <c r="L3338" t="s">
        <v>404</v>
      </c>
      <c r="M3338" t="s">
        <v>34</v>
      </c>
      <c r="N3338" t="s">
        <v>35</v>
      </c>
      <c r="P3338" t="s">
        <v>139</v>
      </c>
      <c r="Q3338">
        <v>6</v>
      </c>
      <c r="U3338" s="61">
        <f>Arkusz2!S3338</f>
        <v>0.17298255377116797</v>
      </c>
    </row>
    <row r="3339" spans="1:21">
      <c r="A3339" s="10" t="s">
        <v>654</v>
      </c>
      <c r="B3339">
        <v>3338</v>
      </c>
      <c r="C3339">
        <v>16</v>
      </c>
      <c r="D3339" t="s">
        <v>653</v>
      </c>
      <c r="E3339" t="s">
        <v>29</v>
      </c>
      <c r="F3339" t="s">
        <v>119</v>
      </c>
      <c r="G3339" t="s">
        <v>120</v>
      </c>
      <c r="H3339" t="s">
        <v>120</v>
      </c>
      <c r="I3339" t="s">
        <v>119</v>
      </c>
      <c r="J3339" t="s">
        <v>121</v>
      </c>
      <c r="K3339">
        <v>89</v>
      </c>
      <c r="L3339" t="s">
        <v>122</v>
      </c>
      <c r="M3339" t="s">
        <v>43</v>
      </c>
      <c r="N3339" t="s">
        <v>38</v>
      </c>
      <c r="P3339" t="s">
        <v>343</v>
      </c>
      <c r="Q3339">
        <v>6</v>
      </c>
      <c r="U3339" s="61">
        <f>Arkusz2!S3339</f>
        <v>0.17298255377116797</v>
      </c>
    </row>
    <row r="3340" spans="1:21">
      <c r="A3340" s="10" t="s">
        <v>654</v>
      </c>
      <c r="B3340">
        <v>3339</v>
      </c>
      <c r="C3340">
        <v>16</v>
      </c>
      <c r="D3340" t="s">
        <v>653</v>
      </c>
      <c r="E3340" t="s">
        <v>29</v>
      </c>
      <c r="F3340" t="s">
        <v>119</v>
      </c>
      <c r="G3340" t="s">
        <v>120</v>
      </c>
      <c r="H3340" t="s">
        <v>120</v>
      </c>
      <c r="I3340" t="s">
        <v>119</v>
      </c>
      <c r="J3340" t="s">
        <v>121</v>
      </c>
      <c r="K3340">
        <v>90</v>
      </c>
      <c r="L3340" t="s">
        <v>122</v>
      </c>
      <c r="M3340" t="s">
        <v>34</v>
      </c>
      <c r="N3340" t="s">
        <v>38</v>
      </c>
      <c r="O3340" t="s">
        <v>13</v>
      </c>
      <c r="P3340" t="s">
        <v>343</v>
      </c>
      <c r="Q3340">
        <v>1</v>
      </c>
      <c r="U3340" s="61">
        <f>Arkusz2!S3340</f>
        <v>0.54692167493771915</v>
      </c>
    </row>
    <row r="3341" spans="1:21">
      <c r="A3341" s="10" t="s">
        <v>654</v>
      </c>
      <c r="B3341">
        <v>3340</v>
      </c>
      <c r="C3341">
        <v>16</v>
      </c>
      <c r="D3341" t="s">
        <v>653</v>
      </c>
      <c r="E3341" t="s">
        <v>29</v>
      </c>
      <c r="F3341" t="s">
        <v>120</v>
      </c>
      <c r="G3341" t="s">
        <v>119</v>
      </c>
      <c r="H3341" t="s">
        <v>120</v>
      </c>
      <c r="I3341" t="s">
        <v>119</v>
      </c>
      <c r="J3341" t="s">
        <v>125</v>
      </c>
      <c r="K3341" t="s">
        <v>70</v>
      </c>
      <c r="L3341" t="s">
        <v>226</v>
      </c>
      <c r="M3341" t="s">
        <v>37</v>
      </c>
      <c r="N3341" t="s">
        <v>38</v>
      </c>
      <c r="O3341" t="s">
        <v>13</v>
      </c>
      <c r="P3341" t="s">
        <v>340</v>
      </c>
      <c r="Q3341">
        <v>6</v>
      </c>
      <c r="T3341" t="s">
        <v>294</v>
      </c>
      <c r="U3341" s="61">
        <f>Arkusz2!S3341</f>
        <v>0.1094694240700843</v>
      </c>
    </row>
    <row r="3342" spans="1:21">
      <c r="A3342" s="10" t="s">
        <v>654</v>
      </c>
      <c r="B3342">
        <v>3341</v>
      </c>
      <c r="C3342">
        <v>16</v>
      </c>
      <c r="D3342" t="s">
        <v>653</v>
      </c>
      <c r="E3342" t="s">
        <v>29</v>
      </c>
      <c r="F3342" t="s">
        <v>119</v>
      </c>
      <c r="G3342" t="s">
        <v>120</v>
      </c>
      <c r="H3342" t="s">
        <v>120</v>
      </c>
      <c r="I3342" t="s">
        <v>119</v>
      </c>
      <c r="J3342" t="s">
        <v>121</v>
      </c>
      <c r="K3342" t="s">
        <v>95</v>
      </c>
      <c r="L3342" t="s">
        <v>122</v>
      </c>
      <c r="M3342" t="s">
        <v>43</v>
      </c>
      <c r="N3342" t="s">
        <v>38</v>
      </c>
      <c r="P3342" t="s">
        <v>404</v>
      </c>
      <c r="Q3342">
        <v>6</v>
      </c>
      <c r="T3342" t="s">
        <v>294</v>
      </c>
      <c r="U3342" s="61">
        <f>Arkusz2!S3342</f>
        <v>0.18518597080337934</v>
      </c>
    </row>
    <row r="3343" spans="1:21">
      <c r="A3343" s="10" t="s">
        <v>654</v>
      </c>
      <c r="B3343">
        <v>3342</v>
      </c>
      <c r="C3343">
        <v>16</v>
      </c>
      <c r="D3343" t="s">
        <v>653</v>
      </c>
      <c r="E3343" t="s">
        <v>29</v>
      </c>
      <c r="F3343" t="s">
        <v>119</v>
      </c>
      <c r="G3343" t="s">
        <v>120</v>
      </c>
      <c r="H3343" t="s">
        <v>120</v>
      </c>
      <c r="I3343" t="s">
        <v>119</v>
      </c>
      <c r="J3343" t="s">
        <v>121</v>
      </c>
      <c r="K3343" t="s">
        <v>95</v>
      </c>
      <c r="L3343" t="s">
        <v>139</v>
      </c>
      <c r="M3343" t="s">
        <v>43</v>
      </c>
      <c r="N3343" t="s">
        <v>38</v>
      </c>
      <c r="O3343" t="s">
        <v>13</v>
      </c>
      <c r="Q3343">
        <v>1</v>
      </c>
      <c r="U3343" s="61">
        <f>Arkusz2!S3343</f>
        <v>0.56557841886809501</v>
      </c>
    </row>
    <row r="3344" spans="1:21">
      <c r="A3344" s="10" t="s">
        <v>655</v>
      </c>
      <c r="B3344">
        <v>3343</v>
      </c>
      <c r="C3344">
        <v>16</v>
      </c>
      <c r="D3344" t="s">
        <v>656</v>
      </c>
      <c r="E3344" t="s">
        <v>73</v>
      </c>
      <c r="F3344" t="s">
        <v>74</v>
      </c>
      <c r="G3344" t="s">
        <v>75</v>
      </c>
      <c r="H3344" t="s">
        <v>75</v>
      </c>
      <c r="I3344" t="s">
        <v>74</v>
      </c>
      <c r="J3344" t="s">
        <v>76</v>
      </c>
      <c r="K3344">
        <v>10</v>
      </c>
      <c r="L3344" t="s">
        <v>313</v>
      </c>
      <c r="M3344" t="s">
        <v>37</v>
      </c>
      <c r="N3344" t="s">
        <v>38</v>
      </c>
      <c r="O3344" t="s">
        <v>13</v>
      </c>
      <c r="P3344" t="s">
        <v>77</v>
      </c>
      <c r="Q3344">
        <v>6</v>
      </c>
      <c r="U3344" s="61">
        <f>Arkusz2!S3344</f>
        <v>0.10163322948359395</v>
      </c>
    </row>
    <row r="3345" spans="1:21">
      <c r="A3345" s="10" t="s">
        <v>655</v>
      </c>
      <c r="B3345">
        <v>3344</v>
      </c>
      <c r="C3345">
        <v>16</v>
      </c>
      <c r="D3345" t="s">
        <v>656</v>
      </c>
      <c r="E3345" t="s">
        <v>73</v>
      </c>
      <c r="F3345" t="s">
        <v>75</v>
      </c>
      <c r="G3345" t="s">
        <v>74</v>
      </c>
      <c r="H3345" t="s">
        <v>75</v>
      </c>
      <c r="I3345" t="s">
        <v>74</v>
      </c>
      <c r="J3345" t="s">
        <v>610</v>
      </c>
      <c r="K3345">
        <v>11</v>
      </c>
      <c r="L3345" t="s">
        <v>89</v>
      </c>
      <c r="M3345" t="s">
        <v>43</v>
      </c>
      <c r="N3345" t="s">
        <v>49</v>
      </c>
      <c r="P3345" t="s">
        <v>90</v>
      </c>
      <c r="Q3345">
        <v>5</v>
      </c>
      <c r="U3345" s="61">
        <f>Arkusz2!S3345</f>
        <v>5.7394673231095802E-2</v>
      </c>
    </row>
    <row r="3346" spans="1:21">
      <c r="A3346" s="10" t="s">
        <v>655</v>
      </c>
      <c r="B3346">
        <v>3345</v>
      </c>
      <c r="C3346">
        <v>16</v>
      </c>
      <c r="D3346" t="s">
        <v>656</v>
      </c>
      <c r="E3346" t="s">
        <v>73</v>
      </c>
      <c r="F3346" t="s">
        <v>75</v>
      </c>
      <c r="G3346" t="s">
        <v>74</v>
      </c>
      <c r="H3346" t="s">
        <v>75</v>
      </c>
      <c r="I3346" t="s">
        <v>74</v>
      </c>
      <c r="J3346" t="s">
        <v>610</v>
      </c>
      <c r="K3346">
        <v>13</v>
      </c>
      <c r="L3346" t="s">
        <v>83</v>
      </c>
      <c r="M3346" t="s">
        <v>34</v>
      </c>
      <c r="N3346" t="s">
        <v>35</v>
      </c>
      <c r="Q3346">
        <v>4</v>
      </c>
      <c r="S3346" t="s">
        <v>296</v>
      </c>
      <c r="U3346" s="61">
        <f>Arkusz2!S3346</f>
        <v>0.14237853206828813</v>
      </c>
    </row>
    <row r="3347" spans="1:21">
      <c r="A3347" s="10" t="s">
        <v>655</v>
      </c>
      <c r="B3347">
        <v>3346</v>
      </c>
      <c r="C3347">
        <v>16</v>
      </c>
      <c r="D3347" t="s">
        <v>656</v>
      </c>
      <c r="E3347" t="s">
        <v>73</v>
      </c>
      <c r="F3347" t="s">
        <v>74</v>
      </c>
      <c r="G3347" t="s">
        <v>75</v>
      </c>
      <c r="H3347" t="s">
        <v>75</v>
      </c>
      <c r="I3347" t="s">
        <v>74</v>
      </c>
      <c r="J3347" t="s">
        <v>76</v>
      </c>
      <c r="K3347">
        <v>18</v>
      </c>
      <c r="L3347" t="s">
        <v>93</v>
      </c>
      <c r="M3347" t="s">
        <v>43</v>
      </c>
      <c r="N3347" t="s">
        <v>38</v>
      </c>
      <c r="P3347" t="s">
        <v>313</v>
      </c>
      <c r="Q3347">
        <v>1</v>
      </c>
      <c r="T3347" t="s">
        <v>294</v>
      </c>
      <c r="U3347" s="61">
        <f>Arkusz2!S3347</f>
        <v>0.56740620798233488</v>
      </c>
    </row>
    <row r="3348" spans="1:21">
      <c r="A3348" s="10" t="s">
        <v>655</v>
      </c>
      <c r="B3348">
        <v>3347</v>
      </c>
      <c r="C3348">
        <v>16</v>
      </c>
      <c r="D3348" t="s">
        <v>656</v>
      </c>
      <c r="E3348" t="s">
        <v>73</v>
      </c>
      <c r="F3348" t="s">
        <v>74</v>
      </c>
      <c r="G3348" t="s">
        <v>75</v>
      </c>
      <c r="H3348" t="s">
        <v>75</v>
      </c>
      <c r="I3348" t="s">
        <v>74</v>
      </c>
      <c r="J3348" t="s">
        <v>76</v>
      </c>
      <c r="K3348">
        <v>18</v>
      </c>
      <c r="L3348" t="s">
        <v>657</v>
      </c>
      <c r="M3348" t="s">
        <v>34</v>
      </c>
      <c r="N3348" t="s">
        <v>38</v>
      </c>
      <c r="O3348" t="s">
        <v>13</v>
      </c>
      <c r="Q3348">
        <v>1</v>
      </c>
      <c r="U3348" s="61">
        <f>Arkusz2!S3348</f>
        <v>0.56557841886809501</v>
      </c>
    </row>
    <row r="3349" spans="1:21">
      <c r="A3349" s="10" t="s">
        <v>655</v>
      </c>
      <c r="B3349">
        <v>3348</v>
      </c>
      <c r="C3349">
        <v>16</v>
      </c>
      <c r="D3349" t="s">
        <v>656</v>
      </c>
      <c r="E3349" t="s">
        <v>73</v>
      </c>
      <c r="F3349" t="s">
        <v>75</v>
      </c>
      <c r="G3349" t="s">
        <v>74</v>
      </c>
      <c r="H3349" t="s">
        <v>75</v>
      </c>
      <c r="I3349" t="s">
        <v>74</v>
      </c>
      <c r="J3349" t="s">
        <v>610</v>
      </c>
      <c r="K3349">
        <v>28</v>
      </c>
      <c r="L3349" t="s">
        <v>90</v>
      </c>
      <c r="M3349" t="s">
        <v>43</v>
      </c>
      <c r="N3349" t="s">
        <v>49</v>
      </c>
      <c r="P3349" t="s">
        <v>82</v>
      </c>
      <c r="Q3349">
        <v>5</v>
      </c>
      <c r="U3349" s="61">
        <f>Arkusz2!S3349</f>
        <v>5.7394673231095802E-2</v>
      </c>
    </row>
    <row r="3350" spans="1:21">
      <c r="A3350" s="10" t="s">
        <v>655</v>
      </c>
      <c r="B3350">
        <v>3349</v>
      </c>
      <c r="C3350">
        <v>16</v>
      </c>
      <c r="D3350" t="s">
        <v>656</v>
      </c>
      <c r="E3350" t="s">
        <v>73</v>
      </c>
      <c r="F3350" t="s">
        <v>75</v>
      </c>
      <c r="G3350" t="s">
        <v>74</v>
      </c>
      <c r="H3350" t="s">
        <v>75</v>
      </c>
      <c r="I3350" t="s">
        <v>74</v>
      </c>
      <c r="J3350" t="s">
        <v>610</v>
      </c>
      <c r="K3350">
        <v>28</v>
      </c>
      <c r="L3350" t="s">
        <v>85</v>
      </c>
      <c r="M3350" t="s">
        <v>43</v>
      </c>
      <c r="N3350" t="s">
        <v>35</v>
      </c>
      <c r="P3350" t="s">
        <v>90</v>
      </c>
      <c r="Q3350">
        <v>8</v>
      </c>
      <c r="U3350" s="61">
        <f>Arkusz2!S3350</f>
        <v>3.2071413573108588E-2</v>
      </c>
    </row>
    <row r="3351" spans="1:21">
      <c r="A3351" s="10" t="s">
        <v>655</v>
      </c>
      <c r="B3351">
        <v>3350</v>
      </c>
      <c r="C3351">
        <v>16</v>
      </c>
      <c r="D3351" t="s">
        <v>656</v>
      </c>
      <c r="E3351" t="s">
        <v>73</v>
      </c>
      <c r="F3351" t="s">
        <v>74</v>
      </c>
      <c r="G3351" t="s">
        <v>75</v>
      </c>
      <c r="H3351" t="s">
        <v>75</v>
      </c>
      <c r="I3351" t="s">
        <v>74</v>
      </c>
      <c r="J3351" t="s">
        <v>76</v>
      </c>
      <c r="K3351">
        <v>31</v>
      </c>
      <c r="L3351" t="s">
        <v>77</v>
      </c>
      <c r="M3351" t="s">
        <v>34</v>
      </c>
      <c r="N3351" t="s">
        <v>38</v>
      </c>
      <c r="Q3351">
        <v>5</v>
      </c>
      <c r="U3351" s="61">
        <f>Arkusz2!S3351</f>
        <v>6.1623772780053571E-2</v>
      </c>
    </row>
    <row r="3352" spans="1:21">
      <c r="A3352" s="10" t="s">
        <v>655</v>
      </c>
      <c r="B3352">
        <v>3351</v>
      </c>
      <c r="C3352">
        <v>16</v>
      </c>
      <c r="D3352" t="s">
        <v>656</v>
      </c>
      <c r="E3352" t="s">
        <v>73</v>
      </c>
      <c r="F3352" t="s">
        <v>75</v>
      </c>
      <c r="G3352" t="s">
        <v>74</v>
      </c>
      <c r="H3352" t="s">
        <v>75</v>
      </c>
      <c r="I3352" t="s">
        <v>74</v>
      </c>
      <c r="J3352" t="s">
        <v>610</v>
      </c>
      <c r="K3352">
        <v>32</v>
      </c>
      <c r="L3352" t="s">
        <v>82</v>
      </c>
      <c r="M3352" t="s">
        <v>43</v>
      </c>
      <c r="N3352" t="s">
        <v>49</v>
      </c>
      <c r="P3352" t="s">
        <v>90</v>
      </c>
      <c r="Q3352">
        <v>5</v>
      </c>
      <c r="T3352" t="s">
        <v>297</v>
      </c>
      <c r="U3352" s="61">
        <f>Arkusz2!S3352</f>
        <v>1.9952811773033239E-2</v>
      </c>
    </row>
    <row r="3353" spans="1:21">
      <c r="A3353" s="10" t="s">
        <v>655</v>
      </c>
      <c r="B3353">
        <v>3352</v>
      </c>
      <c r="C3353">
        <v>16</v>
      </c>
      <c r="D3353" t="s">
        <v>656</v>
      </c>
      <c r="E3353" t="s">
        <v>73</v>
      </c>
      <c r="F3353" t="s">
        <v>75</v>
      </c>
      <c r="G3353" t="s">
        <v>74</v>
      </c>
      <c r="H3353" t="s">
        <v>75</v>
      </c>
      <c r="I3353" t="s">
        <v>74</v>
      </c>
      <c r="J3353" t="s">
        <v>610</v>
      </c>
      <c r="K3353">
        <v>32</v>
      </c>
      <c r="L3353" t="s">
        <v>269</v>
      </c>
      <c r="M3353" t="s">
        <v>37</v>
      </c>
      <c r="N3353" t="s">
        <v>35</v>
      </c>
      <c r="P3353" t="s">
        <v>85</v>
      </c>
      <c r="Q3353">
        <v>6</v>
      </c>
      <c r="T3353" t="s">
        <v>295</v>
      </c>
      <c r="U3353" s="61">
        <f>Arkusz2!S3353</f>
        <v>7.6926995697442255E-2</v>
      </c>
    </row>
    <row r="3354" spans="1:21">
      <c r="A3354" s="10" t="s">
        <v>655</v>
      </c>
      <c r="B3354">
        <v>3353</v>
      </c>
      <c r="C3354">
        <v>16</v>
      </c>
      <c r="D3354" t="s">
        <v>656</v>
      </c>
      <c r="E3354" t="s">
        <v>73</v>
      </c>
      <c r="F3354" t="s">
        <v>75</v>
      </c>
      <c r="G3354" t="s">
        <v>74</v>
      </c>
      <c r="H3354" t="s">
        <v>75</v>
      </c>
      <c r="I3354" t="s">
        <v>74</v>
      </c>
      <c r="J3354" t="s">
        <v>610</v>
      </c>
      <c r="K3354">
        <v>32</v>
      </c>
      <c r="L3354" t="s">
        <v>90</v>
      </c>
      <c r="M3354" t="s">
        <v>43</v>
      </c>
      <c r="N3354" t="s">
        <v>35</v>
      </c>
      <c r="P3354" t="s">
        <v>269</v>
      </c>
      <c r="Q3354">
        <v>2</v>
      </c>
      <c r="T3354" t="s">
        <v>295</v>
      </c>
      <c r="U3354" s="61">
        <f>Arkusz2!S3354</f>
        <v>0.19434958903674343</v>
      </c>
    </row>
    <row r="3355" spans="1:21">
      <c r="A3355" s="10" t="s">
        <v>655</v>
      </c>
      <c r="B3355">
        <v>3354</v>
      </c>
      <c r="C3355">
        <v>16</v>
      </c>
      <c r="D3355" t="s">
        <v>656</v>
      </c>
      <c r="E3355" t="s">
        <v>73</v>
      </c>
      <c r="F3355" t="s">
        <v>75</v>
      </c>
      <c r="G3355" t="s">
        <v>74</v>
      </c>
      <c r="H3355" t="s">
        <v>75</v>
      </c>
      <c r="I3355" t="s">
        <v>74</v>
      </c>
      <c r="J3355" t="s">
        <v>610</v>
      </c>
      <c r="K3355">
        <v>39</v>
      </c>
      <c r="L3355" t="s">
        <v>82</v>
      </c>
      <c r="M3355" t="s">
        <v>34</v>
      </c>
      <c r="N3355" t="s">
        <v>35</v>
      </c>
      <c r="Q3355">
        <v>8</v>
      </c>
      <c r="U3355" s="61">
        <f>Arkusz2!S3355</f>
        <v>3.4502880732867523E-2</v>
      </c>
    </row>
    <row r="3356" spans="1:21">
      <c r="A3356" s="10" t="s">
        <v>655</v>
      </c>
      <c r="B3356">
        <v>3355</v>
      </c>
      <c r="C3356">
        <v>16</v>
      </c>
      <c r="D3356" t="s">
        <v>656</v>
      </c>
      <c r="E3356" t="s">
        <v>73</v>
      </c>
      <c r="F3356" t="s">
        <v>75</v>
      </c>
      <c r="G3356" t="s">
        <v>74</v>
      </c>
      <c r="H3356" t="s">
        <v>75</v>
      </c>
      <c r="I3356" t="s">
        <v>74</v>
      </c>
      <c r="J3356" t="s">
        <v>610</v>
      </c>
      <c r="K3356">
        <v>46</v>
      </c>
      <c r="L3356" t="s">
        <v>89</v>
      </c>
      <c r="M3356" t="s">
        <v>37</v>
      </c>
      <c r="N3356" t="s">
        <v>35</v>
      </c>
      <c r="P3356" t="s">
        <v>506</v>
      </c>
      <c r="Q3356">
        <v>6</v>
      </c>
      <c r="U3356" s="61">
        <f>Arkusz2!S3356</f>
        <v>0.10163322948359395</v>
      </c>
    </row>
    <row r="3357" spans="1:21">
      <c r="A3357" s="10" t="s">
        <v>655</v>
      </c>
      <c r="B3357">
        <v>3356</v>
      </c>
      <c r="C3357">
        <v>16</v>
      </c>
      <c r="D3357" t="s">
        <v>656</v>
      </c>
      <c r="E3357" t="s">
        <v>73</v>
      </c>
      <c r="F3357" t="s">
        <v>75</v>
      </c>
      <c r="G3357" t="s">
        <v>74</v>
      </c>
      <c r="H3357" t="s">
        <v>75</v>
      </c>
      <c r="I3357" t="s">
        <v>74</v>
      </c>
      <c r="J3357" t="s">
        <v>610</v>
      </c>
      <c r="K3357">
        <v>53</v>
      </c>
      <c r="L3357" t="s">
        <v>468</v>
      </c>
      <c r="M3357" t="s">
        <v>43</v>
      </c>
      <c r="N3357" t="s">
        <v>38</v>
      </c>
      <c r="P3357" t="s">
        <v>90</v>
      </c>
      <c r="Q3357">
        <v>8</v>
      </c>
      <c r="U3357" s="61">
        <f>Arkusz2!S3357</f>
        <v>3.2071413573108588E-2</v>
      </c>
    </row>
    <row r="3358" spans="1:21">
      <c r="A3358" s="10" t="s">
        <v>655</v>
      </c>
      <c r="B3358">
        <v>3357</v>
      </c>
      <c r="C3358">
        <v>16</v>
      </c>
      <c r="D3358" t="s">
        <v>656</v>
      </c>
      <c r="E3358" t="s">
        <v>73</v>
      </c>
      <c r="F3358" t="s">
        <v>74</v>
      </c>
      <c r="G3358" t="s">
        <v>75</v>
      </c>
      <c r="H3358" t="s">
        <v>75</v>
      </c>
      <c r="I3358" t="s">
        <v>74</v>
      </c>
      <c r="J3358" t="s">
        <v>76</v>
      </c>
      <c r="K3358">
        <v>61</v>
      </c>
      <c r="L3358" t="s">
        <v>77</v>
      </c>
      <c r="M3358" t="s">
        <v>34</v>
      </c>
      <c r="N3358" t="s">
        <v>35</v>
      </c>
      <c r="Q3358">
        <v>8</v>
      </c>
      <c r="U3358" s="61">
        <f>Arkusz2!S3358</f>
        <v>3.4502880732867523E-2</v>
      </c>
    </row>
    <row r="3359" spans="1:21">
      <c r="A3359" s="10" t="s">
        <v>655</v>
      </c>
      <c r="B3359">
        <v>3358</v>
      </c>
      <c r="C3359">
        <v>16</v>
      </c>
      <c r="D3359" t="s">
        <v>656</v>
      </c>
      <c r="E3359" t="s">
        <v>73</v>
      </c>
      <c r="F3359" t="s">
        <v>74</v>
      </c>
      <c r="G3359" t="s">
        <v>75</v>
      </c>
      <c r="H3359" t="s">
        <v>75</v>
      </c>
      <c r="I3359" t="s">
        <v>74</v>
      </c>
      <c r="J3359" t="s">
        <v>76</v>
      </c>
      <c r="K3359">
        <v>61</v>
      </c>
      <c r="L3359" t="s">
        <v>421</v>
      </c>
      <c r="M3359" t="s">
        <v>34</v>
      </c>
      <c r="N3359" t="s">
        <v>38</v>
      </c>
      <c r="O3359" t="s">
        <v>13</v>
      </c>
      <c r="Q3359">
        <v>6</v>
      </c>
      <c r="U3359" s="61">
        <f>Arkusz2!S3359</f>
        <v>0.18406554276601864</v>
      </c>
    </row>
    <row r="3360" spans="1:21">
      <c r="A3360" s="10" t="s">
        <v>655</v>
      </c>
      <c r="B3360">
        <v>3359</v>
      </c>
      <c r="C3360">
        <v>16</v>
      </c>
      <c r="D3360" t="s">
        <v>656</v>
      </c>
      <c r="E3360" t="s">
        <v>73</v>
      </c>
      <c r="F3360" t="s">
        <v>75</v>
      </c>
      <c r="G3360" t="s">
        <v>74</v>
      </c>
      <c r="H3360" t="s">
        <v>75</v>
      </c>
      <c r="I3360" t="s">
        <v>74</v>
      </c>
      <c r="J3360" t="s">
        <v>610</v>
      </c>
      <c r="K3360">
        <v>62</v>
      </c>
      <c r="L3360" t="s">
        <v>469</v>
      </c>
      <c r="M3360" t="s">
        <v>34</v>
      </c>
      <c r="N3360" t="s">
        <v>49</v>
      </c>
      <c r="P3360" t="s">
        <v>468</v>
      </c>
      <c r="Q3360">
        <v>8</v>
      </c>
      <c r="U3360" s="61">
        <f>Arkusz2!S3360</f>
        <v>3.2071413573108588E-2</v>
      </c>
    </row>
    <row r="3361" spans="1:21">
      <c r="A3361" s="10" t="s">
        <v>655</v>
      </c>
      <c r="B3361">
        <v>3360</v>
      </c>
      <c r="C3361">
        <v>16</v>
      </c>
      <c r="D3361" t="s">
        <v>656</v>
      </c>
      <c r="E3361" t="s">
        <v>73</v>
      </c>
      <c r="F3361" t="s">
        <v>75</v>
      </c>
      <c r="G3361" t="s">
        <v>74</v>
      </c>
      <c r="H3361" t="s">
        <v>75</v>
      </c>
      <c r="I3361" t="s">
        <v>74</v>
      </c>
      <c r="J3361" t="s">
        <v>610</v>
      </c>
      <c r="K3361">
        <v>68</v>
      </c>
      <c r="L3361" t="s">
        <v>90</v>
      </c>
      <c r="M3361" t="s">
        <v>34</v>
      </c>
      <c r="N3361" t="s">
        <v>35</v>
      </c>
      <c r="Q3361">
        <v>8</v>
      </c>
      <c r="U3361" s="61">
        <f>Arkusz2!S3361</f>
        <v>3.4502880732867523E-2</v>
      </c>
    </row>
    <row r="3362" spans="1:21">
      <c r="A3362" s="10" t="s">
        <v>655</v>
      </c>
      <c r="B3362">
        <v>3361</v>
      </c>
      <c r="C3362">
        <v>16</v>
      </c>
      <c r="D3362" t="s">
        <v>656</v>
      </c>
      <c r="E3362" t="s">
        <v>73</v>
      </c>
      <c r="F3362" t="s">
        <v>75</v>
      </c>
      <c r="G3362" t="s">
        <v>74</v>
      </c>
      <c r="H3362" t="s">
        <v>75</v>
      </c>
      <c r="I3362" t="s">
        <v>74</v>
      </c>
      <c r="J3362" t="s">
        <v>610</v>
      </c>
      <c r="K3362">
        <v>71</v>
      </c>
      <c r="L3362" t="s">
        <v>85</v>
      </c>
      <c r="M3362" t="s">
        <v>43</v>
      </c>
      <c r="N3362" t="s">
        <v>35</v>
      </c>
      <c r="Q3362">
        <v>8</v>
      </c>
      <c r="S3362" t="s">
        <v>296</v>
      </c>
      <c r="U3362" s="61">
        <f>Arkusz2!S3362</f>
        <v>6.0950324382530965E-2</v>
      </c>
    </row>
    <row r="3363" spans="1:21">
      <c r="A3363" s="10" t="s">
        <v>655</v>
      </c>
      <c r="B3363">
        <v>3362</v>
      </c>
      <c r="C3363">
        <v>16</v>
      </c>
      <c r="D3363" t="s">
        <v>656</v>
      </c>
      <c r="E3363" t="s">
        <v>73</v>
      </c>
      <c r="F3363" t="s">
        <v>75</v>
      </c>
      <c r="G3363" t="s">
        <v>74</v>
      </c>
      <c r="H3363" t="s">
        <v>75</v>
      </c>
      <c r="I3363" t="s">
        <v>74</v>
      </c>
      <c r="J3363" t="s">
        <v>610</v>
      </c>
      <c r="K3363">
        <v>71</v>
      </c>
      <c r="L3363" t="s">
        <v>369</v>
      </c>
      <c r="M3363" t="s">
        <v>34</v>
      </c>
      <c r="N3363" t="s">
        <v>35</v>
      </c>
      <c r="Q3363">
        <v>5</v>
      </c>
      <c r="U3363" s="61">
        <f>Arkusz2!S3363</f>
        <v>6.1623772780053571E-2</v>
      </c>
    </row>
    <row r="3364" spans="1:21">
      <c r="A3364" s="10" t="s">
        <v>655</v>
      </c>
      <c r="B3364">
        <v>3363</v>
      </c>
      <c r="C3364">
        <v>16</v>
      </c>
      <c r="D3364" t="s">
        <v>656</v>
      </c>
      <c r="E3364" t="s">
        <v>73</v>
      </c>
      <c r="F3364" t="s">
        <v>74</v>
      </c>
      <c r="G3364" t="s">
        <v>75</v>
      </c>
      <c r="H3364" t="s">
        <v>75</v>
      </c>
      <c r="I3364" t="s">
        <v>74</v>
      </c>
      <c r="J3364" t="s">
        <v>76</v>
      </c>
      <c r="K3364">
        <v>73</v>
      </c>
      <c r="L3364" t="s">
        <v>367</v>
      </c>
      <c r="M3364" t="s">
        <v>43</v>
      </c>
      <c r="N3364" t="s">
        <v>35</v>
      </c>
      <c r="Q3364">
        <v>8</v>
      </c>
      <c r="U3364" s="61">
        <f>Arkusz2!S3364</f>
        <v>3.4502880732867523E-2</v>
      </c>
    </row>
    <row r="3365" spans="1:21">
      <c r="A3365" s="10" t="s">
        <v>655</v>
      </c>
      <c r="B3365">
        <v>3364</v>
      </c>
      <c r="C3365">
        <v>16</v>
      </c>
      <c r="D3365" t="s">
        <v>656</v>
      </c>
      <c r="E3365" t="s">
        <v>73</v>
      </c>
      <c r="F3365" t="s">
        <v>74</v>
      </c>
      <c r="G3365" t="s">
        <v>75</v>
      </c>
      <c r="H3365" t="s">
        <v>75</v>
      </c>
      <c r="I3365" t="s">
        <v>74</v>
      </c>
      <c r="J3365" t="s">
        <v>76</v>
      </c>
      <c r="K3365">
        <v>75</v>
      </c>
      <c r="L3365" t="s">
        <v>367</v>
      </c>
      <c r="M3365" t="s">
        <v>43</v>
      </c>
      <c r="N3365" t="s">
        <v>35</v>
      </c>
      <c r="P3365" t="s">
        <v>79</v>
      </c>
      <c r="Q3365">
        <v>8</v>
      </c>
      <c r="U3365" s="61">
        <f>Arkusz2!S3365</f>
        <v>3.2071413573108588E-2</v>
      </c>
    </row>
    <row r="3366" spans="1:21">
      <c r="A3366" s="10" t="s">
        <v>655</v>
      </c>
      <c r="B3366">
        <v>3365</v>
      </c>
      <c r="C3366">
        <v>16</v>
      </c>
      <c r="D3366" t="s">
        <v>656</v>
      </c>
      <c r="E3366" t="s">
        <v>73</v>
      </c>
      <c r="F3366" t="s">
        <v>74</v>
      </c>
      <c r="G3366" t="s">
        <v>75</v>
      </c>
      <c r="H3366" t="s">
        <v>75</v>
      </c>
      <c r="I3366" t="s">
        <v>74</v>
      </c>
      <c r="J3366" t="s">
        <v>76</v>
      </c>
      <c r="K3366">
        <v>79</v>
      </c>
      <c r="L3366" t="s">
        <v>79</v>
      </c>
      <c r="M3366" t="s">
        <v>43</v>
      </c>
      <c r="N3366" t="s">
        <v>38</v>
      </c>
      <c r="P3366" t="s">
        <v>367</v>
      </c>
      <c r="Q3366">
        <v>8</v>
      </c>
      <c r="U3366" s="61">
        <f>Arkusz2!S3366</f>
        <v>3.2071413573108588E-2</v>
      </c>
    </row>
    <row r="3367" spans="1:21">
      <c r="A3367" s="10" t="s">
        <v>655</v>
      </c>
      <c r="B3367">
        <v>3366</v>
      </c>
      <c r="C3367">
        <v>16</v>
      </c>
      <c r="D3367" t="s">
        <v>656</v>
      </c>
      <c r="E3367" t="s">
        <v>73</v>
      </c>
      <c r="F3367" t="s">
        <v>74</v>
      </c>
      <c r="G3367" t="s">
        <v>75</v>
      </c>
      <c r="H3367" t="s">
        <v>75</v>
      </c>
      <c r="I3367" t="s">
        <v>74</v>
      </c>
      <c r="J3367" t="s">
        <v>76</v>
      </c>
      <c r="K3367">
        <v>79</v>
      </c>
      <c r="L3367" t="s">
        <v>78</v>
      </c>
      <c r="M3367" t="s">
        <v>37</v>
      </c>
      <c r="N3367" t="s">
        <v>38</v>
      </c>
      <c r="O3367" t="s">
        <v>13</v>
      </c>
      <c r="Q3367">
        <v>1</v>
      </c>
      <c r="U3367" s="61">
        <f>Arkusz2!S3367</f>
        <v>0.41320315051203721</v>
      </c>
    </row>
    <row r="3368" spans="1:21">
      <c r="A3368" s="10" t="s">
        <v>655</v>
      </c>
      <c r="B3368">
        <v>3367</v>
      </c>
      <c r="C3368">
        <v>16</v>
      </c>
      <c r="D3368" t="s">
        <v>656</v>
      </c>
      <c r="E3368" t="s">
        <v>73</v>
      </c>
      <c r="F3368" t="s">
        <v>74</v>
      </c>
      <c r="G3368" t="s">
        <v>75</v>
      </c>
      <c r="H3368" t="s">
        <v>75</v>
      </c>
      <c r="I3368" t="s">
        <v>74</v>
      </c>
      <c r="J3368" t="s">
        <v>76</v>
      </c>
      <c r="K3368">
        <v>80</v>
      </c>
      <c r="L3368" t="s">
        <v>77</v>
      </c>
      <c r="M3368" t="s">
        <v>34</v>
      </c>
      <c r="N3368" t="s">
        <v>38</v>
      </c>
      <c r="P3368" t="s">
        <v>79</v>
      </c>
      <c r="Q3368">
        <v>5</v>
      </c>
      <c r="U3368" s="61">
        <f>Arkusz2!S3368</f>
        <v>5.7394673231095802E-2</v>
      </c>
    </row>
    <row r="3369" spans="1:21">
      <c r="A3369" s="10" t="s">
        <v>655</v>
      </c>
      <c r="B3369">
        <v>3368</v>
      </c>
      <c r="C3369">
        <v>16</v>
      </c>
      <c r="D3369" t="s">
        <v>656</v>
      </c>
      <c r="E3369" t="s">
        <v>73</v>
      </c>
      <c r="F3369" t="s">
        <v>75</v>
      </c>
      <c r="G3369" t="s">
        <v>74</v>
      </c>
      <c r="H3369" t="s">
        <v>75</v>
      </c>
      <c r="I3369" t="s">
        <v>74</v>
      </c>
      <c r="J3369" t="s">
        <v>610</v>
      </c>
      <c r="K3369">
        <v>83</v>
      </c>
      <c r="L3369" t="s">
        <v>469</v>
      </c>
      <c r="M3369" t="s">
        <v>34</v>
      </c>
      <c r="N3369" t="s">
        <v>49</v>
      </c>
      <c r="P3369" t="s">
        <v>90</v>
      </c>
      <c r="Q3369">
        <v>8</v>
      </c>
      <c r="U3369" s="61">
        <f>Arkusz2!S3369</f>
        <v>3.2071413573108588E-2</v>
      </c>
    </row>
    <row r="3370" spans="1:21">
      <c r="A3370" s="10" t="s">
        <v>655</v>
      </c>
      <c r="B3370">
        <v>3369</v>
      </c>
      <c r="C3370">
        <v>16</v>
      </c>
      <c r="D3370" t="s">
        <v>656</v>
      </c>
      <c r="E3370" t="s">
        <v>73</v>
      </c>
      <c r="F3370" t="s">
        <v>75</v>
      </c>
      <c r="G3370" t="s">
        <v>74</v>
      </c>
      <c r="H3370" t="s">
        <v>75</v>
      </c>
      <c r="I3370" t="s">
        <v>74</v>
      </c>
      <c r="J3370" t="s">
        <v>610</v>
      </c>
      <c r="K3370">
        <v>85</v>
      </c>
      <c r="L3370" t="s">
        <v>89</v>
      </c>
      <c r="M3370" t="s">
        <v>37</v>
      </c>
      <c r="N3370" t="s">
        <v>35</v>
      </c>
      <c r="P3370" t="s">
        <v>369</v>
      </c>
      <c r="Q3370">
        <v>6</v>
      </c>
      <c r="U3370" s="61">
        <f>Arkusz2!S3370</f>
        <v>0.10163322948359395</v>
      </c>
    </row>
    <row r="3371" spans="1:21">
      <c r="A3371" s="10" t="s">
        <v>655</v>
      </c>
      <c r="B3371">
        <v>3370</v>
      </c>
      <c r="C3371">
        <v>16</v>
      </c>
      <c r="D3371" t="s">
        <v>656</v>
      </c>
      <c r="E3371" t="s">
        <v>73</v>
      </c>
      <c r="F3371" t="s">
        <v>74</v>
      </c>
      <c r="G3371" t="s">
        <v>75</v>
      </c>
      <c r="H3371" t="s">
        <v>75</v>
      </c>
      <c r="I3371" t="s">
        <v>74</v>
      </c>
      <c r="J3371" t="s">
        <v>76</v>
      </c>
      <c r="K3371">
        <v>87</v>
      </c>
      <c r="L3371" t="s">
        <v>658</v>
      </c>
      <c r="M3371" t="s">
        <v>43</v>
      </c>
      <c r="N3371" t="s">
        <v>35</v>
      </c>
      <c r="P3371" t="s">
        <v>80</v>
      </c>
      <c r="Q3371">
        <v>8</v>
      </c>
      <c r="U3371" s="61">
        <f>Arkusz2!S3371</f>
        <v>3.2071413573108588E-2</v>
      </c>
    </row>
    <row r="3372" spans="1:21">
      <c r="A3372" s="10" t="s">
        <v>655</v>
      </c>
      <c r="B3372">
        <v>3371</v>
      </c>
      <c r="C3372">
        <v>16</v>
      </c>
      <c r="D3372" t="s">
        <v>656</v>
      </c>
      <c r="E3372" t="s">
        <v>73</v>
      </c>
      <c r="F3372" t="s">
        <v>74</v>
      </c>
      <c r="G3372" t="s">
        <v>75</v>
      </c>
      <c r="H3372" t="s">
        <v>75</v>
      </c>
      <c r="I3372" t="s">
        <v>74</v>
      </c>
      <c r="J3372" t="s">
        <v>76</v>
      </c>
      <c r="K3372">
        <v>90</v>
      </c>
      <c r="L3372" t="s">
        <v>80</v>
      </c>
      <c r="M3372" t="s">
        <v>43</v>
      </c>
      <c r="N3372" t="s">
        <v>49</v>
      </c>
      <c r="Q3372">
        <v>8</v>
      </c>
      <c r="U3372" s="61">
        <f>Arkusz2!S3372</f>
        <v>3.4502880732867523E-2</v>
      </c>
    </row>
    <row r="3373" spans="1:21">
      <c r="A3373" s="10" t="s">
        <v>659</v>
      </c>
      <c r="B3373">
        <v>3372</v>
      </c>
      <c r="C3373">
        <v>16</v>
      </c>
      <c r="D3373" t="s">
        <v>656</v>
      </c>
      <c r="E3373" t="s">
        <v>73</v>
      </c>
      <c r="F3373" t="s">
        <v>98</v>
      </c>
      <c r="G3373" t="s">
        <v>97</v>
      </c>
      <c r="H3373" t="s">
        <v>97</v>
      </c>
      <c r="I3373" t="s">
        <v>98</v>
      </c>
      <c r="J3373" t="s">
        <v>338</v>
      </c>
      <c r="K3373">
        <v>2</v>
      </c>
      <c r="L3373" t="s">
        <v>109</v>
      </c>
      <c r="M3373" t="s">
        <v>34</v>
      </c>
      <c r="N3373" t="s">
        <v>49</v>
      </c>
      <c r="P3373" t="s">
        <v>342</v>
      </c>
      <c r="Q3373">
        <v>8</v>
      </c>
      <c r="U3373" s="61">
        <f>Arkusz2!S3373</f>
        <v>3.2071413573108588E-2</v>
      </c>
    </row>
    <row r="3374" spans="1:21">
      <c r="A3374" s="10" t="s">
        <v>659</v>
      </c>
      <c r="B3374">
        <v>3373</v>
      </c>
      <c r="C3374">
        <v>16</v>
      </c>
      <c r="D3374" t="s">
        <v>656</v>
      </c>
      <c r="E3374" t="s">
        <v>73</v>
      </c>
      <c r="F3374" t="s">
        <v>98</v>
      </c>
      <c r="G3374" t="s">
        <v>97</v>
      </c>
      <c r="H3374" t="s">
        <v>97</v>
      </c>
      <c r="I3374" t="s">
        <v>98</v>
      </c>
      <c r="J3374" t="s">
        <v>338</v>
      </c>
      <c r="K3374">
        <v>4</v>
      </c>
      <c r="L3374" t="s">
        <v>112</v>
      </c>
      <c r="M3374" t="s">
        <v>43</v>
      </c>
      <c r="N3374" t="s">
        <v>35</v>
      </c>
      <c r="P3374" t="s">
        <v>398</v>
      </c>
      <c r="Q3374">
        <v>6</v>
      </c>
      <c r="T3374" t="s">
        <v>297</v>
      </c>
      <c r="U3374" s="61">
        <f>Arkusz2!S3374</f>
        <v>6.5364975892028457E-2</v>
      </c>
    </row>
    <row r="3375" spans="1:21">
      <c r="A3375" s="10" t="s">
        <v>659</v>
      </c>
      <c r="B3375">
        <v>3374</v>
      </c>
      <c r="C3375">
        <v>16</v>
      </c>
      <c r="D3375" t="s">
        <v>656</v>
      </c>
      <c r="E3375" t="s">
        <v>73</v>
      </c>
      <c r="F3375" t="s">
        <v>97</v>
      </c>
      <c r="G3375" t="s">
        <v>98</v>
      </c>
      <c r="H3375" t="s">
        <v>97</v>
      </c>
      <c r="I3375" t="s">
        <v>98</v>
      </c>
      <c r="J3375" t="s">
        <v>317</v>
      </c>
      <c r="K3375">
        <v>9</v>
      </c>
      <c r="L3375" t="s">
        <v>113</v>
      </c>
      <c r="M3375" t="s">
        <v>34</v>
      </c>
      <c r="N3375" t="s">
        <v>49</v>
      </c>
      <c r="P3375" t="s">
        <v>104</v>
      </c>
      <c r="Q3375">
        <v>8</v>
      </c>
      <c r="U3375" s="61">
        <f>Arkusz2!S3375</f>
        <v>3.2071413573108588E-2</v>
      </c>
    </row>
    <row r="3376" spans="1:21">
      <c r="A3376" s="10" t="s">
        <v>659</v>
      </c>
      <c r="B3376">
        <v>3375</v>
      </c>
      <c r="C3376">
        <v>16</v>
      </c>
      <c r="D3376" t="s">
        <v>656</v>
      </c>
      <c r="E3376" t="s">
        <v>73</v>
      </c>
      <c r="F3376" t="s">
        <v>98</v>
      </c>
      <c r="G3376" t="s">
        <v>97</v>
      </c>
      <c r="H3376" t="s">
        <v>97</v>
      </c>
      <c r="I3376" t="s">
        <v>98</v>
      </c>
      <c r="J3376" t="s">
        <v>338</v>
      </c>
      <c r="K3376">
        <v>10</v>
      </c>
      <c r="L3376" t="s">
        <v>342</v>
      </c>
      <c r="M3376" t="s">
        <v>43</v>
      </c>
      <c r="N3376" t="s">
        <v>35</v>
      </c>
      <c r="Q3376">
        <v>8</v>
      </c>
      <c r="U3376" s="61">
        <f>Arkusz2!S3376</f>
        <v>3.4502880732867523E-2</v>
      </c>
    </row>
    <row r="3377" spans="1:21">
      <c r="A3377" s="10" t="s">
        <v>659</v>
      </c>
      <c r="B3377">
        <v>3376</v>
      </c>
      <c r="C3377">
        <v>16</v>
      </c>
      <c r="D3377" t="s">
        <v>656</v>
      </c>
      <c r="E3377" t="s">
        <v>73</v>
      </c>
      <c r="F3377" t="s">
        <v>97</v>
      </c>
      <c r="G3377" t="s">
        <v>98</v>
      </c>
      <c r="H3377" t="s">
        <v>97</v>
      </c>
      <c r="I3377" t="s">
        <v>98</v>
      </c>
      <c r="J3377" t="s">
        <v>317</v>
      </c>
      <c r="K3377">
        <v>11</v>
      </c>
      <c r="L3377" t="s">
        <v>107</v>
      </c>
      <c r="M3377" t="s">
        <v>43</v>
      </c>
      <c r="N3377" t="s">
        <v>35</v>
      </c>
      <c r="P3377" t="s">
        <v>104</v>
      </c>
      <c r="Q3377">
        <v>8</v>
      </c>
      <c r="U3377" s="61">
        <f>Arkusz2!S3377</f>
        <v>3.2071413573108588E-2</v>
      </c>
    </row>
    <row r="3378" spans="1:21">
      <c r="A3378" s="10" t="s">
        <v>659</v>
      </c>
      <c r="B3378">
        <v>3377</v>
      </c>
      <c r="C3378">
        <v>16</v>
      </c>
      <c r="D3378" t="s">
        <v>656</v>
      </c>
      <c r="E3378" t="s">
        <v>73</v>
      </c>
      <c r="F3378" t="s">
        <v>98</v>
      </c>
      <c r="G3378" t="s">
        <v>97</v>
      </c>
      <c r="H3378" t="s">
        <v>97</v>
      </c>
      <c r="I3378" t="s">
        <v>98</v>
      </c>
      <c r="J3378" t="s">
        <v>338</v>
      </c>
      <c r="K3378">
        <v>14</v>
      </c>
      <c r="L3378" t="s">
        <v>103</v>
      </c>
      <c r="M3378" t="s">
        <v>37</v>
      </c>
      <c r="N3378" t="s">
        <v>35</v>
      </c>
      <c r="P3378" t="s">
        <v>220</v>
      </c>
      <c r="Q3378">
        <v>6</v>
      </c>
      <c r="U3378" s="61">
        <f>Arkusz2!S3378</f>
        <v>0.10163322948359395</v>
      </c>
    </row>
    <row r="3379" spans="1:21">
      <c r="A3379" s="10" t="s">
        <v>659</v>
      </c>
      <c r="B3379">
        <v>3378</v>
      </c>
      <c r="C3379">
        <v>16</v>
      </c>
      <c r="D3379" t="s">
        <v>656</v>
      </c>
      <c r="E3379" t="s">
        <v>73</v>
      </c>
      <c r="F3379" t="s">
        <v>97</v>
      </c>
      <c r="G3379" t="s">
        <v>98</v>
      </c>
      <c r="H3379" t="s">
        <v>97</v>
      </c>
      <c r="I3379" t="s">
        <v>98</v>
      </c>
      <c r="J3379" t="s">
        <v>317</v>
      </c>
      <c r="K3379">
        <v>15</v>
      </c>
      <c r="L3379" t="s">
        <v>107</v>
      </c>
      <c r="M3379" t="s">
        <v>43</v>
      </c>
      <c r="N3379" t="s">
        <v>38</v>
      </c>
      <c r="O3379" t="s">
        <v>13</v>
      </c>
      <c r="P3379" t="s">
        <v>113</v>
      </c>
      <c r="Q3379">
        <v>2</v>
      </c>
      <c r="U3379" s="61">
        <f>Arkusz2!S3379</f>
        <v>0.24668936063690783</v>
      </c>
    </row>
    <row r="3380" spans="1:21">
      <c r="A3380" s="10" t="s">
        <v>659</v>
      </c>
      <c r="B3380">
        <v>3379</v>
      </c>
      <c r="C3380">
        <v>16</v>
      </c>
      <c r="D3380" t="s">
        <v>656</v>
      </c>
      <c r="E3380" t="s">
        <v>73</v>
      </c>
      <c r="F3380" t="s">
        <v>97</v>
      </c>
      <c r="G3380" t="s">
        <v>98</v>
      </c>
      <c r="H3380" t="s">
        <v>97</v>
      </c>
      <c r="I3380" t="s">
        <v>98</v>
      </c>
      <c r="J3380" t="s">
        <v>317</v>
      </c>
      <c r="K3380">
        <v>20</v>
      </c>
      <c r="L3380" t="s">
        <v>107</v>
      </c>
      <c r="M3380" t="s">
        <v>43</v>
      </c>
      <c r="N3380" t="s">
        <v>38</v>
      </c>
      <c r="O3380" t="s">
        <v>13</v>
      </c>
      <c r="P3380" t="s">
        <v>115</v>
      </c>
      <c r="Q3380">
        <v>5</v>
      </c>
      <c r="U3380" s="61">
        <f>Arkusz2!S3380</f>
        <v>5.7394673231095802E-2</v>
      </c>
    </row>
    <row r="3381" spans="1:21">
      <c r="A3381" s="10" t="s">
        <v>659</v>
      </c>
      <c r="B3381">
        <v>3380</v>
      </c>
      <c r="C3381">
        <v>16</v>
      </c>
      <c r="D3381" t="s">
        <v>656</v>
      </c>
      <c r="E3381" t="s">
        <v>73</v>
      </c>
      <c r="F3381" t="s">
        <v>97</v>
      </c>
      <c r="G3381" t="s">
        <v>98</v>
      </c>
      <c r="H3381" t="s">
        <v>97</v>
      </c>
      <c r="I3381" t="s">
        <v>98</v>
      </c>
      <c r="J3381" t="s">
        <v>317</v>
      </c>
      <c r="K3381">
        <v>25</v>
      </c>
      <c r="L3381" t="s">
        <v>107</v>
      </c>
      <c r="M3381" t="s">
        <v>43</v>
      </c>
      <c r="N3381" t="s">
        <v>38</v>
      </c>
      <c r="O3381" t="s">
        <v>13</v>
      </c>
      <c r="Q3381">
        <v>1</v>
      </c>
      <c r="U3381" s="61">
        <f>Arkusz2!S3381</f>
        <v>0.56557841886809501</v>
      </c>
    </row>
    <row r="3382" spans="1:21">
      <c r="A3382" s="10" t="s">
        <v>659</v>
      </c>
      <c r="B3382">
        <v>3381</v>
      </c>
      <c r="C3382">
        <v>16</v>
      </c>
      <c r="D3382" t="s">
        <v>656</v>
      </c>
      <c r="E3382" t="s">
        <v>73</v>
      </c>
      <c r="F3382" t="s">
        <v>98</v>
      </c>
      <c r="G3382" t="s">
        <v>97</v>
      </c>
      <c r="H3382" t="s">
        <v>97</v>
      </c>
      <c r="I3382" t="s">
        <v>98</v>
      </c>
      <c r="J3382" t="s">
        <v>338</v>
      </c>
      <c r="K3382">
        <v>28</v>
      </c>
      <c r="L3382" t="s">
        <v>220</v>
      </c>
      <c r="M3382" t="s">
        <v>34</v>
      </c>
      <c r="N3382" t="s">
        <v>35</v>
      </c>
      <c r="P3382" t="s">
        <v>108</v>
      </c>
      <c r="Q3382">
        <v>8</v>
      </c>
      <c r="U3382" s="61">
        <f>Arkusz2!S3382</f>
        <v>3.2071413573108588E-2</v>
      </c>
    </row>
    <row r="3383" spans="1:21">
      <c r="A3383" s="10" t="s">
        <v>659</v>
      </c>
      <c r="B3383">
        <v>3382</v>
      </c>
      <c r="C3383">
        <v>16</v>
      </c>
      <c r="D3383" t="s">
        <v>656</v>
      </c>
      <c r="E3383" t="s">
        <v>73</v>
      </c>
      <c r="F3383" t="s">
        <v>97</v>
      </c>
      <c r="G3383" t="s">
        <v>98</v>
      </c>
      <c r="H3383" t="s">
        <v>97</v>
      </c>
      <c r="I3383" t="s">
        <v>98</v>
      </c>
      <c r="J3383" t="s">
        <v>317</v>
      </c>
      <c r="K3383">
        <v>34</v>
      </c>
      <c r="L3383" t="s">
        <v>100</v>
      </c>
      <c r="M3383" t="s">
        <v>37</v>
      </c>
      <c r="N3383" t="s">
        <v>38</v>
      </c>
      <c r="O3383" t="s">
        <v>13</v>
      </c>
      <c r="P3383" t="s">
        <v>275</v>
      </c>
      <c r="Q3383">
        <v>6</v>
      </c>
      <c r="T3383" t="s">
        <v>295</v>
      </c>
      <c r="U3383" s="61">
        <f>Arkusz2!S3383</f>
        <v>7.6926995697442255E-2</v>
      </c>
    </row>
    <row r="3384" spans="1:21">
      <c r="A3384" s="10" t="s">
        <v>659</v>
      </c>
      <c r="B3384">
        <v>3383</v>
      </c>
      <c r="C3384">
        <v>16</v>
      </c>
      <c r="D3384" t="s">
        <v>656</v>
      </c>
      <c r="E3384" t="s">
        <v>73</v>
      </c>
      <c r="F3384" t="s">
        <v>98</v>
      </c>
      <c r="G3384" t="s">
        <v>97</v>
      </c>
      <c r="H3384" t="s">
        <v>97</v>
      </c>
      <c r="I3384" t="s">
        <v>98</v>
      </c>
      <c r="J3384" t="s">
        <v>338</v>
      </c>
      <c r="K3384">
        <v>37</v>
      </c>
      <c r="L3384" t="s">
        <v>274</v>
      </c>
      <c r="M3384" t="s">
        <v>34</v>
      </c>
      <c r="N3384" t="s">
        <v>38</v>
      </c>
      <c r="O3384" t="s">
        <v>13</v>
      </c>
      <c r="Q3384">
        <v>6</v>
      </c>
      <c r="U3384" s="61">
        <f>Arkusz2!S3384</f>
        <v>0.18406554276601864</v>
      </c>
    </row>
    <row r="3385" spans="1:21">
      <c r="A3385" s="10" t="s">
        <v>659</v>
      </c>
      <c r="B3385">
        <v>3384</v>
      </c>
      <c r="C3385">
        <v>16</v>
      </c>
      <c r="D3385" t="s">
        <v>656</v>
      </c>
      <c r="E3385" t="s">
        <v>73</v>
      </c>
      <c r="F3385" t="s">
        <v>97</v>
      </c>
      <c r="G3385" t="s">
        <v>98</v>
      </c>
      <c r="H3385" t="s">
        <v>97</v>
      </c>
      <c r="I3385" t="s">
        <v>98</v>
      </c>
      <c r="J3385" t="s">
        <v>317</v>
      </c>
      <c r="K3385">
        <v>42</v>
      </c>
      <c r="L3385" t="s">
        <v>113</v>
      </c>
      <c r="M3385" t="s">
        <v>43</v>
      </c>
      <c r="N3385" t="s">
        <v>35</v>
      </c>
      <c r="P3385" t="s">
        <v>107</v>
      </c>
      <c r="Q3385">
        <v>6</v>
      </c>
      <c r="U3385" s="61">
        <f>Arkusz2!S3385</f>
        <v>0.17298255377116797</v>
      </c>
    </row>
    <row r="3386" spans="1:21">
      <c r="A3386" s="10" t="s">
        <v>659</v>
      </c>
      <c r="B3386">
        <v>3385</v>
      </c>
      <c r="C3386">
        <v>16</v>
      </c>
      <c r="D3386" t="s">
        <v>656</v>
      </c>
      <c r="E3386" t="s">
        <v>73</v>
      </c>
      <c r="F3386" t="s">
        <v>98</v>
      </c>
      <c r="G3386" t="s">
        <v>97</v>
      </c>
      <c r="H3386" t="s">
        <v>97</v>
      </c>
      <c r="I3386" t="s">
        <v>98</v>
      </c>
      <c r="J3386" t="s">
        <v>338</v>
      </c>
      <c r="K3386">
        <v>44</v>
      </c>
      <c r="L3386" t="s">
        <v>109</v>
      </c>
      <c r="M3386" t="s">
        <v>34</v>
      </c>
      <c r="N3386" t="s">
        <v>35</v>
      </c>
      <c r="P3386" t="s">
        <v>398</v>
      </c>
      <c r="Q3386">
        <v>8</v>
      </c>
      <c r="T3386" t="s">
        <v>297</v>
      </c>
      <c r="U3386" s="61">
        <f>Arkusz2!S3386</f>
        <v>1.0957342321467346E-2</v>
      </c>
    </row>
    <row r="3387" spans="1:21">
      <c r="A3387" s="10" t="s">
        <v>659</v>
      </c>
      <c r="B3387">
        <v>3386</v>
      </c>
      <c r="C3387">
        <v>16</v>
      </c>
      <c r="D3387" t="s">
        <v>656</v>
      </c>
      <c r="E3387" t="s">
        <v>73</v>
      </c>
      <c r="F3387" t="s">
        <v>97</v>
      </c>
      <c r="G3387" t="s">
        <v>98</v>
      </c>
      <c r="H3387" t="s">
        <v>97</v>
      </c>
      <c r="I3387" t="s">
        <v>98</v>
      </c>
      <c r="J3387" t="s">
        <v>317</v>
      </c>
      <c r="K3387">
        <v>48</v>
      </c>
      <c r="L3387" t="s">
        <v>275</v>
      </c>
      <c r="M3387" t="s">
        <v>34</v>
      </c>
      <c r="N3387" t="s">
        <v>38</v>
      </c>
      <c r="O3387" t="s">
        <v>13</v>
      </c>
      <c r="Q3387">
        <v>8</v>
      </c>
      <c r="S3387" t="s">
        <v>296</v>
      </c>
      <c r="U3387" s="61">
        <f>Arkusz2!S3387</f>
        <v>6.0950324382530965E-2</v>
      </c>
    </row>
    <row r="3388" spans="1:21">
      <c r="A3388" s="10" t="s">
        <v>659</v>
      </c>
      <c r="B3388">
        <v>3387</v>
      </c>
      <c r="C3388">
        <v>16</v>
      </c>
      <c r="D3388" t="s">
        <v>656</v>
      </c>
      <c r="E3388" t="s">
        <v>73</v>
      </c>
      <c r="F3388" t="s">
        <v>97</v>
      </c>
      <c r="G3388" t="s">
        <v>98</v>
      </c>
      <c r="H3388" t="s">
        <v>97</v>
      </c>
      <c r="I3388" t="s">
        <v>98</v>
      </c>
      <c r="J3388" t="s">
        <v>317</v>
      </c>
      <c r="K3388">
        <v>51</v>
      </c>
      <c r="L3388" t="s">
        <v>113</v>
      </c>
      <c r="M3388" t="s">
        <v>43</v>
      </c>
      <c r="N3388" t="s">
        <v>35</v>
      </c>
      <c r="P3388" t="s">
        <v>115</v>
      </c>
      <c r="Q3388">
        <v>5</v>
      </c>
      <c r="T3388" t="s">
        <v>297</v>
      </c>
      <c r="U3388" s="61">
        <f>Arkusz2!S3388</f>
        <v>1.9952811773033239E-2</v>
      </c>
    </row>
    <row r="3389" spans="1:21">
      <c r="A3389" s="10" t="s">
        <v>659</v>
      </c>
      <c r="B3389">
        <v>3388</v>
      </c>
      <c r="C3389">
        <v>16</v>
      </c>
      <c r="D3389" t="s">
        <v>656</v>
      </c>
      <c r="E3389" t="s">
        <v>73</v>
      </c>
      <c r="F3389" t="s">
        <v>97</v>
      </c>
      <c r="G3389" t="s">
        <v>98</v>
      </c>
      <c r="H3389" t="s">
        <v>97</v>
      </c>
      <c r="I3389" t="s">
        <v>98</v>
      </c>
      <c r="J3389" t="s">
        <v>317</v>
      </c>
      <c r="K3389">
        <v>51</v>
      </c>
      <c r="L3389" t="s">
        <v>107</v>
      </c>
      <c r="M3389" t="s">
        <v>43</v>
      </c>
      <c r="N3389" t="s">
        <v>38</v>
      </c>
      <c r="O3389" t="s">
        <v>13</v>
      </c>
      <c r="P3389" t="s">
        <v>113</v>
      </c>
      <c r="Q3389">
        <v>1</v>
      </c>
      <c r="T3389" t="s">
        <v>297</v>
      </c>
      <c r="U3389" s="61">
        <f>Arkusz2!S3389</f>
        <v>0.28755390977574924</v>
      </c>
    </row>
    <row r="3390" spans="1:21">
      <c r="A3390" s="10" t="s">
        <v>659</v>
      </c>
      <c r="B3390">
        <v>3389</v>
      </c>
      <c r="C3390">
        <v>16</v>
      </c>
      <c r="D3390" t="s">
        <v>656</v>
      </c>
      <c r="E3390" t="s">
        <v>73</v>
      </c>
      <c r="F3390" t="s">
        <v>97</v>
      </c>
      <c r="G3390" t="s">
        <v>98</v>
      </c>
      <c r="H3390" t="s">
        <v>97</v>
      </c>
      <c r="I3390" t="s">
        <v>98</v>
      </c>
      <c r="J3390" t="s">
        <v>317</v>
      </c>
      <c r="K3390">
        <v>55</v>
      </c>
      <c r="L3390" t="s">
        <v>104</v>
      </c>
      <c r="M3390" t="s">
        <v>43</v>
      </c>
      <c r="N3390" t="s">
        <v>38</v>
      </c>
      <c r="P3390" t="s">
        <v>115</v>
      </c>
      <c r="Q3390">
        <v>6</v>
      </c>
      <c r="U3390" s="61">
        <f>Arkusz2!S3390</f>
        <v>0.17298255377116797</v>
      </c>
    </row>
    <row r="3391" spans="1:21">
      <c r="A3391" s="10" t="s">
        <v>659</v>
      </c>
      <c r="B3391">
        <v>3390</v>
      </c>
      <c r="C3391">
        <v>16</v>
      </c>
      <c r="D3391" t="s">
        <v>656</v>
      </c>
      <c r="E3391" t="s">
        <v>73</v>
      </c>
      <c r="F3391" t="s">
        <v>98</v>
      </c>
      <c r="G3391" t="s">
        <v>97</v>
      </c>
      <c r="H3391" t="s">
        <v>97</v>
      </c>
      <c r="I3391" t="s">
        <v>98</v>
      </c>
      <c r="J3391" t="s">
        <v>338</v>
      </c>
      <c r="K3391">
        <v>60</v>
      </c>
      <c r="L3391" t="s">
        <v>342</v>
      </c>
      <c r="M3391" t="s">
        <v>43</v>
      </c>
      <c r="N3391" t="s">
        <v>35</v>
      </c>
      <c r="P3391" t="s">
        <v>103</v>
      </c>
      <c r="Q3391">
        <v>8</v>
      </c>
      <c r="U3391" s="61">
        <f>Arkusz2!S3391</f>
        <v>3.2071413573108588E-2</v>
      </c>
    </row>
    <row r="3392" spans="1:21">
      <c r="A3392" s="10" t="s">
        <v>659</v>
      </c>
      <c r="B3392">
        <v>3391</v>
      </c>
      <c r="C3392">
        <v>16</v>
      </c>
      <c r="D3392" t="s">
        <v>656</v>
      </c>
      <c r="E3392" t="s">
        <v>73</v>
      </c>
      <c r="F3392" t="s">
        <v>97</v>
      </c>
      <c r="G3392" t="s">
        <v>98</v>
      </c>
      <c r="H3392" t="s">
        <v>97</v>
      </c>
      <c r="I3392" t="s">
        <v>98</v>
      </c>
      <c r="J3392" t="s">
        <v>317</v>
      </c>
      <c r="K3392">
        <v>67</v>
      </c>
      <c r="L3392" t="s">
        <v>107</v>
      </c>
      <c r="M3392" t="s">
        <v>34</v>
      </c>
      <c r="N3392" t="s">
        <v>38</v>
      </c>
      <c r="P3392" t="s">
        <v>104</v>
      </c>
      <c r="Q3392">
        <v>3</v>
      </c>
      <c r="U3392" s="61">
        <f>Arkusz2!S3392</f>
        <v>1.8433060167136604E-2</v>
      </c>
    </row>
    <row r="3393" spans="1:21">
      <c r="A3393" s="10" t="s">
        <v>659</v>
      </c>
      <c r="B3393">
        <v>3392</v>
      </c>
      <c r="C3393">
        <v>16</v>
      </c>
      <c r="D3393" t="s">
        <v>656</v>
      </c>
      <c r="E3393" t="s">
        <v>73</v>
      </c>
      <c r="F3393" t="s">
        <v>98</v>
      </c>
      <c r="G3393" t="s">
        <v>97</v>
      </c>
      <c r="H3393" t="s">
        <v>97</v>
      </c>
      <c r="I3393" t="s">
        <v>98</v>
      </c>
      <c r="J3393" t="s">
        <v>338</v>
      </c>
      <c r="K3393">
        <v>73</v>
      </c>
      <c r="L3393" t="s">
        <v>103</v>
      </c>
      <c r="M3393" t="s">
        <v>37</v>
      </c>
      <c r="N3393" t="s">
        <v>38</v>
      </c>
      <c r="P3393" t="s">
        <v>109</v>
      </c>
      <c r="Q3393">
        <v>6</v>
      </c>
      <c r="U3393" s="61">
        <f>Arkusz2!S3393</f>
        <v>0.10163322948359395</v>
      </c>
    </row>
    <row r="3394" spans="1:21">
      <c r="A3394" s="10" t="s">
        <v>659</v>
      </c>
      <c r="B3394">
        <v>3393</v>
      </c>
      <c r="C3394">
        <v>16</v>
      </c>
      <c r="D3394" t="s">
        <v>656</v>
      </c>
      <c r="E3394" t="s">
        <v>73</v>
      </c>
      <c r="F3394" t="s">
        <v>98</v>
      </c>
      <c r="G3394" t="s">
        <v>97</v>
      </c>
      <c r="H3394" t="s">
        <v>97</v>
      </c>
      <c r="I3394" t="s">
        <v>98</v>
      </c>
      <c r="J3394" t="s">
        <v>338</v>
      </c>
      <c r="K3394">
        <v>75</v>
      </c>
      <c r="L3394" t="s">
        <v>109</v>
      </c>
      <c r="M3394" t="s">
        <v>34</v>
      </c>
      <c r="N3394" t="s">
        <v>38</v>
      </c>
      <c r="O3394" t="s">
        <v>13</v>
      </c>
      <c r="Q3394">
        <v>8</v>
      </c>
      <c r="S3394" t="s">
        <v>296</v>
      </c>
      <c r="U3394" s="61">
        <f>Arkusz2!S3394</f>
        <v>6.0950324382530965E-2</v>
      </c>
    </row>
    <row r="3395" spans="1:21">
      <c r="A3395" s="10" t="s">
        <v>659</v>
      </c>
      <c r="B3395">
        <v>3394</v>
      </c>
      <c r="C3395">
        <v>16</v>
      </c>
      <c r="D3395" t="s">
        <v>656</v>
      </c>
      <c r="E3395" t="s">
        <v>73</v>
      </c>
      <c r="F3395" t="s">
        <v>98</v>
      </c>
      <c r="G3395" t="s">
        <v>97</v>
      </c>
      <c r="H3395" t="s">
        <v>97</v>
      </c>
      <c r="I3395" t="s">
        <v>98</v>
      </c>
      <c r="J3395" t="s">
        <v>338</v>
      </c>
      <c r="K3395">
        <v>81</v>
      </c>
      <c r="L3395" t="s">
        <v>342</v>
      </c>
      <c r="M3395" t="s">
        <v>34</v>
      </c>
      <c r="N3395" t="s">
        <v>35</v>
      </c>
      <c r="P3395" t="s">
        <v>108</v>
      </c>
      <c r="Q3395">
        <v>8</v>
      </c>
      <c r="U3395" s="61">
        <f>Arkusz2!S3395</f>
        <v>3.2071413573108588E-2</v>
      </c>
    </row>
    <row r="3396" spans="1:21">
      <c r="A3396" s="10" t="s">
        <v>659</v>
      </c>
      <c r="B3396">
        <v>3395</v>
      </c>
      <c r="C3396">
        <v>16</v>
      </c>
      <c r="D3396" t="s">
        <v>656</v>
      </c>
      <c r="E3396" t="s">
        <v>73</v>
      </c>
      <c r="F3396" t="s">
        <v>97</v>
      </c>
      <c r="G3396" t="s">
        <v>98</v>
      </c>
      <c r="H3396" t="s">
        <v>97</v>
      </c>
      <c r="I3396" t="s">
        <v>98</v>
      </c>
      <c r="J3396" t="s">
        <v>317</v>
      </c>
      <c r="K3396">
        <v>83</v>
      </c>
      <c r="L3396" t="s">
        <v>113</v>
      </c>
      <c r="M3396" t="s">
        <v>43</v>
      </c>
      <c r="N3396" t="s">
        <v>35</v>
      </c>
      <c r="P3396" t="s">
        <v>275</v>
      </c>
      <c r="Q3396">
        <v>8</v>
      </c>
      <c r="U3396" s="61">
        <f>Arkusz2!S3396</f>
        <v>3.2071413573108588E-2</v>
      </c>
    </row>
    <row r="3397" spans="1:21">
      <c r="A3397" s="10" t="s">
        <v>659</v>
      </c>
      <c r="B3397">
        <v>3396</v>
      </c>
      <c r="C3397">
        <v>16</v>
      </c>
      <c r="D3397" t="s">
        <v>656</v>
      </c>
      <c r="E3397" t="s">
        <v>73</v>
      </c>
      <c r="F3397" t="s">
        <v>97</v>
      </c>
      <c r="G3397" t="s">
        <v>98</v>
      </c>
      <c r="H3397" t="s">
        <v>97</v>
      </c>
      <c r="I3397" t="s">
        <v>98</v>
      </c>
      <c r="J3397" t="s">
        <v>317</v>
      </c>
      <c r="K3397">
        <v>86</v>
      </c>
      <c r="L3397" t="s">
        <v>105</v>
      </c>
      <c r="M3397" t="s">
        <v>43</v>
      </c>
      <c r="N3397" t="s">
        <v>38</v>
      </c>
      <c r="P3397" t="s">
        <v>104</v>
      </c>
      <c r="Q3397">
        <v>5</v>
      </c>
      <c r="U3397" s="61">
        <f>Arkusz2!S3397</f>
        <v>5.7394673231095802E-2</v>
      </c>
    </row>
    <row r="3398" spans="1:21">
      <c r="A3398" s="10" t="s">
        <v>659</v>
      </c>
      <c r="B3398">
        <v>3397</v>
      </c>
      <c r="C3398">
        <v>16</v>
      </c>
      <c r="D3398" t="s">
        <v>656</v>
      </c>
      <c r="E3398" t="s">
        <v>73</v>
      </c>
      <c r="F3398" t="s">
        <v>97</v>
      </c>
      <c r="G3398" t="s">
        <v>98</v>
      </c>
      <c r="H3398" t="s">
        <v>97</v>
      </c>
      <c r="I3398" t="s">
        <v>98</v>
      </c>
      <c r="J3398" t="s">
        <v>317</v>
      </c>
      <c r="K3398">
        <v>90</v>
      </c>
      <c r="L3398" t="s">
        <v>111</v>
      </c>
      <c r="M3398" t="s">
        <v>37</v>
      </c>
      <c r="N3398" t="s">
        <v>35</v>
      </c>
      <c r="P3398" t="s">
        <v>517</v>
      </c>
      <c r="Q3398">
        <v>6</v>
      </c>
      <c r="U3398" s="61">
        <f>Arkusz2!S3398</f>
        <v>0.10163322948359395</v>
      </c>
    </row>
    <row r="3399" spans="1:21">
      <c r="A3399" s="10" t="s">
        <v>660</v>
      </c>
      <c r="B3399">
        <v>3398</v>
      </c>
      <c r="C3399">
        <v>16</v>
      </c>
      <c r="D3399" t="s">
        <v>656</v>
      </c>
      <c r="E3399" t="s">
        <v>73</v>
      </c>
      <c r="F3399" t="s">
        <v>31</v>
      </c>
      <c r="G3399" t="s">
        <v>30</v>
      </c>
      <c r="H3399" t="s">
        <v>30</v>
      </c>
      <c r="I3399" t="s">
        <v>31</v>
      </c>
      <c r="J3399" t="s">
        <v>39</v>
      </c>
      <c r="K3399">
        <v>1</v>
      </c>
      <c r="L3399" t="s">
        <v>326</v>
      </c>
      <c r="M3399" t="s">
        <v>43</v>
      </c>
      <c r="N3399" t="s">
        <v>35</v>
      </c>
      <c r="Q3399">
        <v>8</v>
      </c>
      <c r="U3399" s="61">
        <f>Arkusz2!S3399</f>
        <v>3.4502880732867523E-2</v>
      </c>
    </row>
    <row r="3400" spans="1:21">
      <c r="A3400" s="10" t="s">
        <v>660</v>
      </c>
      <c r="B3400">
        <v>3399</v>
      </c>
      <c r="C3400">
        <v>16</v>
      </c>
      <c r="D3400" t="s">
        <v>656</v>
      </c>
      <c r="E3400" t="s">
        <v>73</v>
      </c>
      <c r="F3400" t="s">
        <v>31</v>
      </c>
      <c r="G3400" t="s">
        <v>30</v>
      </c>
      <c r="H3400" t="s">
        <v>30</v>
      </c>
      <c r="I3400" t="s">
        <v>31</v>
      </c>
      <c r="J3400" t="s">
        <v>39</v>
      </c>
      <c r="K3400">
        <v>9</v>
      </c>
      <c r="L3400" t="s">
        <v>247</v>
      </c>
      <c r="M3400" t="s">
        <v>43</v>
      </c>
      <c r="N3400" t="s">
        <v>49</v>
      </c>
      <c r="Q3400">
        <v>5</v>
      </c>
      <c r="U3400" s="61">
        <f>Arkusz2!S3400</f>
        <v>6.1623772780053571E-2</v>
      </c>
    </row>
    <row r="3401" spans="1:21">
      <c r="A3401" s="10" t="s">
        <v>660</v>
      </c>
      <c r="B3401">
        <v>3400</v>
      </c>
      <c r="C3401">
        <v>16</v>
      </c>
      <c r="D3401" t="s">
        <v>656</v>
      </c>
      <c r="E3401" t="s">
        <v>73</v>
      </c>
      <c r="F3401" t="s">
        <v>30</v>
      </c>
      <c r="G3401" t="s">
        <v>31</v>
      </c>
      <c r="H3401" t="s">
        <v>30</v>
      </c>
      <c r="I3401" t="s">
        <v>31</v>
      </c>
      <c r="J3401" t="s">
        <v>32</v>
      </c>
      <c r="K3401">
        <v>11</v>
      </c>
      <c r="L3401" t="s">
        <v>36</v>
      </c>
      <c r="M3401" t="s">
        <v>34</v>
      </c>
      <c r="N3401" t="s">
        <v>35</v>
      </c>
      <c r="P3401" t="s">
        <v>265</v>
      </c>
      <c r="Q3401">
        <v>8</v>
      </c>
      <c r="U3401" s="61">
        <f>Arkusz2!S3401</f>
        <v>3.2071413573108588E-2</v>
      </c>
    </row>
    <row r="3402" spans="1:21">
      <c r="A3402" s="10" t="s">
        <v>660</v>
      </c>
      <c r="B3402">
        <v>3401</v>
      </c>
      <c r="C3402">
        <v>16</v>
      </c>
      <c r="D3402" t="s">
        <v>656</v>
      </c>
      <c r="E3402" t="s">
        <v>73</v>
      </c>
      <c r="F3402" t="s">
        <v>31</v>
      </c>
      <c r="G3402" t="s">
        <v>30</v>
      </c>
      <c r="H3402" t="s">
        <v>30</v>
      </c>
      <c r="I3402" t="s">
        <v>31</v>
      </c>
      <c r="J3402" t="s">
        <v>39</v>
      </c>
      <c r="K3402">
        <v>12</v>
      </c>
      <c r="L3402" t="s">
        <v>246</v>
      </c>
      <c r="M3402" t="s">
        <v>34</v>
      </c>
      <c r="N3402" t="s">
        <v>38</v>
      </c>
      <c r="Q3402">
        <v>5</v>
      </c>
      <c r="U3402" s="61">
        <f>Arkusz2!S3402</f>
        <v>6.1623772780053571E-2</v>
      </c>
    </row>
    <row r="3403" spans="1:21">
      <c r="A3403" s="10" t="s">
        <v>660</v>
      </c>
      <c r="B3403">
        <v>3402</v>
      </c>
      <c r="C3403">
        <v>16</v>
      </c>
      <c r="D3403" t="s">
        <v>656</v>
      </c>
      <c r="E3403" t="s">
        <v>73</v>
      </c>
      <c r="F3403" t="s">
        <v>30</v>
      </c>
      <c r="G3403" t="s">
        <v>31</v>
      </c>
      <c r="H3403" t="s">
        <v>30</v>
      </c>
      <c r="I3403" t="s">
        <v>31</v>
      </c>
      <c r="J3403" t="s">
        <v>32</v>
      </c>
      <c r="K3403">
        <v>18</v>
      </c>
      <c r="L3403" t="s">
        <v>291</v>
      </c>
      <c r="M3403" t="s">
        <v>34</v>
      </c>
      <c r="N3403" t="s">
        <v>35</v>
      </c>
      <c r="Q3403">
        <v>8</v>
      </c>
      <c r="U3403" s="61">
        <f>Arkusz2!S3403</f>
        <v>3.4502880732867523E-2</v>
      </c>
    </row>
    <row r="3404" spans="1:21">
      <c r="A3404" s="10" t="s">
        <v>660</v>
      </c>
      <c r="B3404">
        <v>3403</v>
      </c>
      <c r="C3404">
        <v>16</v>
      </c>
      <c r="D3404" t="s">
        <v>656</v>
      </c>
      <c r="E3404" t="s">
        <v>73</v>
      </c>
      <c r="F3404" t="s">
        <v>30</v>
      </c>
      <c r="G3404" t="s">
        <v>31</v>
      </c>
      <c r="H3404" t="s">
        <v>30</v>
      </c>
      <c r="I3404" t="s">
        <v>31</v>
      </c>
      <c r="J3404" t="s">
        <v>32</v>
      </c>
      <c r="K3404">
        <v>23</v>
      </c>
      <c r="L3404" t="s">
        <v>36</v>
      </c>
      <c r="M3404" t="s">
        <v>43</v>
      </c>
      <c r="N3404" t="s">
        <v>35</v>
      </c>
      <c r="P3404" t="s">
        <v>33</v>
      </c>
      <c r="Q3404">
        <v>6</v>
      </c>
      <c r="U3404" s="61">
        <f>Arkusz2!S3404</f>
        <v>0.17298255377116797</v>
      </c>
    </row>
    <row r="3405" spans="1:21">
      <c r="A3405" s="10" t="s">
        <v>660</v>
      </c>
      <c r="B3405">
        <v>3404</v>
      </c>
      <c r="C3405">
        <v>16</v>
      </c>
      <c r="D3405" t="s">
        <v>656</v>
      </c>
      <c r="E3405" t="s">
        <v>73</v>
      </c>
      <c r="F3405" t="s">
        <v>30</v>
      </c>
      <c r="G3405" t="s">
        <v>31</v>
      </c>
      <c r="H3405" t="s">
        <v>30</v>
      </c>
      <c r="I3405" t="s">
        <v>31</v>
      </c>
      <c r="J3405" t="s">
        <v>32</v>
      </c>
      <c r="K3405">
        <v>27</v>
      </c>
      <c r="L3405" t="s">
        <v>36</v>
      </c>
      <c r="M3405" t="s">
        <v>43</v>
      </c>
      <c r="N3405" t="s">
        <v>35</v>
      </c>
      <c r="P3405" t="s">
        <v>291</v>
      </c>
      <c r="Q3405">
        <v>5</v>
      </c>
      <c r="U3405" s="61">
        <f>Arkusz2!S3405</f>
        <v>5.7394673231095802E-2</v>
      </c>
    </row>
    <row r="3406" spans="1:21">
      <c r="A3406" s="10" t="s">
        <v>660</v>
      </c>
      <c r="B3406">
        <v>3405</v>
      </c>
      <c r="C3406">
        <v>16</v>
      </c>
      <c r="D3406" t="s">
        <v>656</v>
      </c>
      <c r="E3406" t="s">
        <v>73</v>
      </c>
      <c r="F3406" t="s">
        <v>31</v>
      </c>
      <c r="G3406" t="s">
        <v>30</v>
      </c>
      <c r="H3406" t="s">
        <v>30</v>
      </c>
      <c r="I3406" t="s">
        <v>31</v>
      </c>
      <c r="J3406" t="s">
        <v>39</v>
      </c>
      <c r="K3406">
        <v>28</v>
      </c>
      <c r="L3406" t="s">
        <v>326</v>
      </c>
      <c r="M3406" t="s">
        <v>43</v>
      </c>
      <c r="N3406" t="s">
        <v>38</v>
      </c>
      <c r="O3406" t="s">
        <v>13</v>
      </c>
      <c r="P3406" t="s">
        <v>249</v>
      </c>
      <c r="Q3406">
        <v>5</v>
      </c>
      <c r="U3406" s="61">
        <f>Arkusz2!S3406</f>
        <v>5.7394673231095802E-2</v>
      </c>
    </row>
    <row r="3407" spans="1:21">
      <c r="A3407" s="10" t="s">
        <v>660</v>
      </c>
      <c r="B3407">
        <v>3406</v>
      </c>
      <c r="C3407">
        <v>16</v>
      </c>
      <c r="D3407" t="s">
        <v>656</v>
      </c>
      <c r="E3407" t="s">
        <v>73</v>
      </c>
      <c r="F3407" t="s">
        <v>30</v>
      </c>
      <c r="G3407" t="s">
        <v>31</v>
      </c>
      <c r="H3407" t="s">
        <v>30</v>
      </c>
      <c r="I3407" t="s">
        <v>31</v>
      </c>
      <c r="J3407" t="s">
        <v>32</v>
      </c>
      <c r="K3407">
        <v>32</v>
      </c>
      <c r="L3407" t="s">
        <v>48</v>
      </c>
      <c r="M3407" t="s">
        <v>43</v>
      </c>
      <c r="N3407" t="s">
        <v>38</v>
      </c>
      <c r="P3407" t="s">
        <v>291</v>
      </c>
      <c r="Q3407">
        <v>8</v>
      </c>
      <c r="U3407" s="61">
        <f>Arkusz2!S3407</f>
        <v>3.2071413573108588E-2</v>
      </c>
    </row>
    <row r="3408" spans="1:21">
      <c r="A3408" s="10" t="s">
        <v>660</v>
      </c>
      <c r="B3408">
        <v>3407</v>
      </c>
      <c r="C3408">
        <v>16</v>
      </c>
      <c r="D3408" t="s">
        <v>656</v>
      </c>
      <c r="E3408" t="s">
        <v>73</v>
      </c>
      <c r="F3408" t="s">
        <v>31</v>
      </c>
      <c r="G3408" t="s">
        <v>30</v>
      </c>
      <c r="H3408" t="s">
        <v>30</v>
      </c>
      <c r="I3408" t="s">
        <v>31</v>
      </c>
      <c r="J3408" t="s">
        <v>39</v>
      </c>
      <c r="K3408">
        <v>34</v>
      </c>
      <c r="L3408" t="s">
        <v>246</v>
      </c>
      <c r="M3408" t="s">
        <v>43</v>
      </c>
      <c r="N3408" t="s">
        <v>35</v>
      </c>
      <c r="P3408" t="s">
        <v>249</v>
      </c>
      <c r="Q3408">
        <v>6</v>
      </c>
      <c r="U3408" s="61">
        <f>Arkusz2!S3408</f>
        <v>0.17298255377116797</v>
      </c>
    </row>
    <row r="3409" spans="1:21">
      <c r="A3409" s="10" t="s">
        <v>660</v>
      </c>
      <c r="B3409">
        <v>3408</v>
      </c>
      <c r="C3409">
        <v>16</v>
      </c>
      <c r="D3409" t="s">
        <v>656</v>
      </c>
      <c r="E3409" t="s">
        <v>73</v>
      </c>
      <c r="F3409" t="s">
        <v>30</v>
      </c>
      <c r="G3409" t="s">
        <v>31</v>
      </c>
      <c r="H3409" t="s">
        <v>30</v>
      </c>
      <c r="I3409" t="s">
        <v>31</v>
      </c>
      <c r="J3409" t="s">
        <v>32</v>
      </c>
      <c r="K3409">
        <v>38</v>
      </c>
      <c r="L3409" t="s">
        <v>462</v>
      </c>
      <c r="M3409" t="s">
        <v>37</v>
      </c>
      <c r="N3409" t="s">
        <v>35</v>
      </c>
      <c r="P3409" t="s">
        <v>48</v>
      </c>
      <c r="Q3409">
        <v>2</v>
      </c>
      <c r="T3409" t="s">
        <v>295</v>
      </c>
      <c r="U3409" s="61">
        <f>Arkusz2!S3409</f>
        <v>0.11541705031868091</v>
      </c>
    </row>
    <row r="3410" spans="1:21">
      <c r="A3410" s="10" t="s">
        <v>660</v>
      </c>
      <c r="B3410">
        <v>3409</v>
      </c>
      <c r="C3410">
        <v>16</v>
      </c>
      <c r="D3410" t="s">
        <v>656</v>
      </c>
      <c r="E3410" t="s">
        <v>73</v>
      </c>
      <c r="F3410" t="s">
        <v>30</v>
      </c>
      <c r="G3410" t="s">
        <v>31</v>
      </c>
      <c r="H3410" t="s">
        <v>30</v>
      </c>
      <c r="I3410" t="s">
        <v>31</v>
      </c>
      <c r="J3410" t="s">
        <v>32</v>
      </c>
      <c r="K3410">
        <v>40</v>
      </c>
      <c r="L3410" t="s">
        <v>267</v>
      </c>
      <c r="M3410" t="s">
        <v>43</v>
      </c>
      <c r="N3410" t="s">
        <v>49</v>
      </c>
      <c r="P3410" t="s">
        <v>33</v>
      </c>
      <c r="Q3410">
        <v>8</v>
      </c>
      <c r="U3410" s="61">
        <f>Arkusz2!S3410</f>
        <v>3.2071413573108588E-2</v>
      </c>
    </row>
    <row r="3411" spans="1:21">
      <c r="A3411" s="10" t="s">
        <v>660</v>
      </c>
      <c r="B3411">
        <v>3410</v>
      </c>
      <c r="C3411">
        <v>16</v>
      </c>
      <c r="D3411" t="s">
        <v>656</v>
      </c>
      <c r="E3411" t="s">
        <v>73</v>
      </c>
      <c r="F3411" t="s">
        <v>30</v>
      </c>
      <c r="G3411" t="s">
        <v>31</v>
      </c>
      <c r="H3411" t="s">
        <v>30</v>
      </c>
      <c r="I3411" t="s">
        <v>31</v>
      </c>
      <c r="J3411" t="s">
        <v>32</v>
      </c>
      <c r="K3411">
        <v>41</v>
      </c>
      <c r="L3411" t="s">
        <v>462</v>
      </c>
      <c r="M3411" t="s">
        <v>34</v>
      </c>
      <c r="N3411" t="s">
        <v>38</v>
      </c>
      <c r="P3411" t="s">
        <v>48</v>
      </c>
      <c r="Q3411">
        <v>1</v>
      </c>
      <c r="U3411" s="61">
        <f>Arkusz2!S3411</f>
        <v>0.54692167493771915</v>
      </c>
    </row>
    <row r="3412" spans="1:21">
      <c r="A3412" s="10" t="s">
        <v>660</v>
      </c>
      <c r="B3412">
        <v>3411</v>
      </c>
      <c r="C3412">
        <v>16</v>
      </c>
      <c r="D3412" t="s">
        <v>656</v>
      </c>
      <c r="E3412" t="s">
        <v>73</v>
      </c>
      <c r="F3412" t="s">
        <v>31</v>
      </c>
      <c r="G3412" t="s">
        <v>30</v>
      </c>
      <c r="H3412" t="s">
        <v>30</v>
      </c>
      <c r="I3412" t="s">
        <v>31</v>
      </c>
      <c r="J3412" t="s">
        <v>39</v>
      </c>
      <c r="K3412">
        <v>41</v>
      </c>
      <c r="L3412" t="s">
        <v>249</v>
      </c>
      <c r="M3412" t="s">
        <v>43</v>
      </c>
      <c r="N3412" t="s">
        <v>38</v>
      </c>
      <c r="P3412" t="s">
        <v>47</v>
      </c>
      <c r="Q3412">
        <v>8</v>
      </c>
      <c r="U3412" s="61">
        <f>Arkusz2!S3412</f>
        <v>3.2071413573108588E-2</v>
      </c>
    </row>
    <row r="3413" spans="1:21">
      <c r="A3413" s="10" t="s">
        <v>660</v>
      </c>
      <c r="B3413">
        <v>3412</v>
      </c>
      <c r="C3413">
        <v>16</v>
      </c>
      <c r="D3413" t="s">
        <v>656</v>
      </c>
      <c r="E3413" t="s">
        <v>73</v>
      </c>
      <c r="F3413" t="s">
        <v>30</v>
      </c>
      <c r="G3413" t="s">
        <v>31</v>
      </c>
      <c r="H3413" t="s">
        <v>30</v>
      </c>
      <c r="I3413" t="s">
        <v>31</v>
      </c>
      <c r="J3413" t="s">
        <v>32</v>
      </c>
      <c r="K3413">
        <v>43</v>
      </c>
      <c r="L3413" t="s">
        <v>33</v>
      </c>
      <c r="M3413" t="s">
        <v>34</v>
      </c>
      <c r="N3413" t="s">
        <v>35</v>
      </c>
      <c r="P3413" t="s">
        <v>267</v>
      </c>
      <c r="Q3413">
        <v>8</v>
      </c>
      <c r="U3413" s="61">
        <f>Arkusz2!S3413</f>
        <v>3.2071413573108588E-2</v>
      </c>
    </row>
    <row r="3414" spans="1:21">
      <c r="A3414" s="10" t="s">
        <v>660</v>
      </c>
      <c r="B3414">
        <v>3413</v>
      </c>
      <c r="C3414">
        <v>16</v>
      </c>
      <c r="D3414" t="s">
        <v>656</v>
      </c>
      <c r="E3414" t="s">
        <v>73</v>
      </c>
      <c r="F3414" t="s">
        <v>30</v>
      </c>
      <c r="G3414" t="s">
        <v>31</v>
      </c>
      <c r="H3414" t="s">
        <v>30</v>
      </c>
      <c r="I3414" t="s">
        <v>31</v>
      </c>
      <c r="J3414" t="s">
        <v>32</v>
      </c>
      <c r="K3414">
        <v>44</v>
      </c>
      <c r="L3414" t="s">
        <v>462</v>
      </c>
      <c r="M3414" t="s">
        <v>43</v>
      </c>
      <c r="N3414" t="s">
        <v>35</v>
      </c>
      <c r="P3414" t="s">
        <v>50</v>
      </c>
      <c r="Q3414">
        <v>8</v>
      </c>
      <c r="U3414" s="61">
        <f>Arkusz2!S3414</f>
        <v>3.2071413573108588E-2</v>
      </c>
    </row>
    <row r="3415" spans="1:21">
      <c r="A3415" s="10" t="s">
        <v>660</v>
      </c>
      <c r="B3415">
        <v>3414</v>
      </c>
      <c r="C3415">
        <v>16</v>
      </c>
      <c r="D3415" t="s">
        <v>656</v>
      </c>
      <c r="E3415" t="s">
        <v>73</v>
      </c>
      <c r="F3415" t="s">
        <v>30</v>
      </c>
      <c r="G3415" t="s">
        <v>31</v>
      </c>
      <c r="H3415" t="s">
        <v>30</v>
      </c>
      <c r="I3415" t="s">
        <v>31</v>
      </c>
      <c r="J3415" t="s">
        <v>32</v>
      </c>
      <c r="K3415">
        <v>48</v>
      </c>
      <c r="L3415" t="s">
        <v>36</v>
      </c>
      <c r="M3415" t="s">
        <v>37</v>
      </c>
      <c r="N3415" t="s">
        <v>35</v>
      </c>
      <c r="P3415" t="s">
        <v>50</v>
      </c>
      <c r="Q3415">
        <v>6</v>
      </c>
      <c r="U3415" s="61">
        <f>Arkusz2!S3415</f>
        <v>0.10163322948359395</v>
      </c>
    </row>
    <row r="3416" spans="1:21">
      <c r="A3416" s="10" t="s">
        <v>660</v>
      </c>
      <c r="B3416">
        <v>3415</v>
      </c>
      <c r="C3416">
        <v>16</v>
      </c>
      <c r="D3416" t="s">
        <v>656</v>
      </c>
      <c r="E3416" t="s">
        <v>73</v>
      </c>
      <c r="F3416" t="s">
        <v>30</v>
      </c>
      <c r="G3416" t="s">
        <v>31</v>
      </c>
      <c r="H3416" t="s">
        <v>30</v>
      </c>
      <c r="I3416" t="s">
        <v>31</v>
      </c>
      <c r="J3416" t="s">
        <v>32</v>
      </c>
      <c r="K3416">
        <v>48</v>
      </c>
      <c r="L3416" t="s">
        <v>268</v>
      </c>
      <c r="M3416" t="s">
        <v>43</v>
      </c>
      <c r="N3416" t="s">
        <v>35</v>
      </c>
      <c r="P3416" t="s">
        <v>36</v>
      </c>
      <c r="Q3416">
        <v>3</v>
      </c>
      <c r="U3416" s="61">
        <f>Arkusz2!S3416</f>
        <v>1.8433060167136604E-2</v>
      </c>
    </row>
    <row r="3417" spans="1:21">
      <c r="A3417" s="10" t="s">
        <v>660</v>
      </c>
      <c r="B3417">
        <v>3416</v>
      </c>
      <c r="C3417">
        <v>16</v>
      </c>
      <c r="D3417" t="s">
        <v>656</v>
      </c>
      <c r="E3417" t="s">
        <v>73</v>
      </c>
      <c r="F3417" t="s">
        <v>31</v>
      </c>
      <c r="G3417" t="s">
        <v>30</v>
      </c>
      <c r="H3417" t="s">
        <v>30</v>
      </c>
      <c r="I3417" t="s">
        <v>31</v>
      </c>
      <c r="J3417" t="s">
        <v>39</v>
      </c>
      <c r="K3417">
        <v>51</v>
      </c>
      <c r="L3417" t="s">
        <v>246</v>
      </c>
      <c r="M3417" t="s">
        <v>43</v>
      </c>
      <c r="N3417" t="s">
        <v>35</v>
      </c>
      <c r="P3417" t="s">
        <v>249</v>
      </c>
      <c r="Q3417">
        <v>8</v>
      </c>
      <c r="U3417" s="61">
        <f>Arkusz2!S3417</f>
        <v>3.2071413573108588E-2</v>
      </c>
    </row>
    <row r="3418" spans="1:21">
      <c r="A3418" s="10" t="s">
        <v>660</v>
      </c>
      <c r="B3418">
        <v>3417</v>
      </c>
      <c r="C3418">
        <v>16</v>
      </c>
      <c r="D3418" t="s">
        <v>656</v>
      </c>
      <c r="E3418" t="s">
        <v>73</v>
      </c>
      <c r="F3418" t="s">
        <v>30</v>
      </c>
      <c r="G3418" t="s">
        <v>31</v>
      </c>
      <c r="H3418" t="s">
        <v>30</v>
      </c>
      <c r="I3418" t="s">
        <v>31</v>
      </c>
      <c r="J3418" t="s">
        <v>32</v>
      </c>
      <c r="K3418">
        <v>52</v>
      </c>
      <c r="L3418" t="s">
        <v>36</v>
      </c>
      <c r="M3418" t="s">
        <v>37</v>
      </c>
      <c r="N3418" t="s">
        <v>35</v>
      </c>
      <c r="P3418" t="s">
        <v>462</v>
      </c>
      <c r="Q3418">
        <v>6</v>
      </c>
      <c r="U3418" s="61">
        <f>Arkusz2!S3418</f>
        <v>0.10163322948359395</v>
      </c>
    </row>
    <row r="3419" spans="1:21">
      <c r="A3419" s="10" t="s">
        <v>660</v>
      </c>
      <c r="B3419">
        <v>3418</v>
      </c>
      <c r="C3419">
        <v>16</v>
      </c>
      <c r="D3419" t="s">
        <v>656</v>
      </c>
      <c r="E3419" t="s">
        <v>73</v>
      </c>
      <c r="F3419" t="s">
        <v>31</v>
      </c>
      <c r="G3419" t="s">
        <v>30</v>
      </c>
      <c r="H3419" t="s">
        <v>30</v>
      </c>
      <c r="I3419" t="s">
        <v>31</v>
      </c>
      <c r="J3419" t="s">
        <v>39</v>
      </c>
      <c r="K3419">
        <v>53</v>
      </c>
      <c r="L3419" t="s">
        <v>40</v>
      </c>
      <c r="M3419" t="s">
        <v>43</v>
      </c>
      <c r="N3419" t="s">
        <v>49</v>
      </c>
      <c r="Q3419">
        <v>6</v>
      </c>
      <c r="U3419" s="61">
        <f>Arkusz2!S3419</f>
        <v>0.18406554276601864</v>
      </c>
    </row>
    <row r="3420" spans="1:21">
      <c r="A3420" s="10" t="s">
        <v>660</v>
      </c>
      <c r="B3420">
        <v>3419</v>
      </c>
      <c r="C3420">
        <v>16</v>
      </c>
      <c r="D3420" t="s">
        <v>656</v>
      </c>
      <c r="E3420" t="s">
        <v>73</v>
      </c>
      <c r="F3420" t="s">
        <v>30</v>
      </c>
      <c r="G3420" t="s">
        <v>31</v>
      </c>
      <c r="H3420" t="s">
        <v>30</v>
      </c>
      <c r="I3420" t="s">
        <v>31</v>
      </c>
      <c r="J3420" t="s">
        <v>32</v>
      </c>
      <c r="K3420">
        <v>54</v>
      </c>
      <c r="L3420" t="s">
        <v>462</v>
      </c>
      <c r="M3420" t="s">
        <v>43</v>
      </c>
      <c r="N3420" t="s">
        <v>35</v>
      </c>
      <c r="P3420" t="s">
        <v>48</v>
      </c>
      <c r="Q3420">
        <v>5</v>
      </c>
      <c r="U3420" s="61">
        <f>Arkusz2!S3420</f>
        <v>5.7394673231095802E-2</v>
      </c>
    </row>
    <row r="3421" spans="1:21">
      <c r="A3421" s="10" t="s">
        <v>660</v>
      </c>
      <c r="B3421">
        <v>3420</v>
      </c>
      <c r="C3421">
        <v>16</v>
      </c>
      <c r="D3421" t="s">
        <v>656</v>
      </c>
      <c r="E3421" t="s">
        <v>73</v>
      </c>
      <c r="F3421" t="s">
        <v>30</v>
      </c>
      <c r="G3421" t="s">
        <v>31</v>
      </c>
      <c r="H3421" t="s">
        <v>30</v>
      </c>
      <c r="I3421" t="s">
        <v>31</v>
      </c>
      <c r="J3421" t="s">
        <v>32</v>
      </c>
      <c r="K3421">
        <v>56</v>
      </c>
      <c r="L3421" t="s">
        <v>462</v>
      </c>
      <c r="M3421" t="s">
        <v>43</v>
      </c>
      <c r="N3421" t="s">
        <v>35</v>
      </c>
      <c r="P3421" t="s">
        <v>265</v>
      </c>
      <c r="Q3421">
        <v>8</v>
      </c>
      <c r="U3421" s="61">
        <f>Arkusz2!S3421</f>
        <v>3.2071413573108588E-2</v>
      </c>
    </row>
    <row r="3422" spans="1:21">
      <c r="A3422" s="10" t="s">
        <v>660</v>
      </c>
      <c r="B3422">
        <v>3421</v>
      </c>
      <c r="C3422">
        <v>16</v>
      </c>
      <c r="D3422" t="s">
        <v>656</v>
      </c>
      <c r="E3422" t="s">
        <v>73</v>
      </c>
      <c r="F3422" t="s">
        <v>31</v>
      </c>
      <c r="G3422" t="s">
        <v>30</v>
      </c>
      <c r="H3422" t="s">
        <v>30</v>
      </c>
      <c r="I3422" t="s">
        <v>31</v>
      </c>
      <c r="J3422" t="s">
        <v>39</v>
      </c>
      <c r="K3422">
        <v>57</v>
      </c>
      <c r="L3422" t="s">
        <v>326</v>
      </c>
      <c r="M3422" t="s">
        <v>34</v>
      </c>
      <c r="N3422" t="s">
        <v>38</v>
      </c>
      <c r="P3422" t="s">
        <v>47</v>
      </c>
      <c r="Q3422">
        <v>8</v>
      </c>
      <c r="U3422" s="61">
        <f>Arkusz2!S3422</f>
        <v>3.2071413573108588E-2</v>
      </c>
    </row>
    <row r="3423" spans="1:21">
      <c r="A3423" s="10" t="s">
        <v>660</v>
      </c>
      <c r="B3423">
        <v>3422</v>
      </c>
      <c r="C3423">
        <v>16</v>
      </c>
      <c r="D3423" t="s">
        <v>656</v>
      </c>
      <c r="E3423" t="s">
        <v>73</v>
      </c>
      <c r="F3423" t="s">
        <v>30</v>
      </c>
      <c r="G3423" t="s">
        <v>31</v>
      </c>
      <c r="H3423" t="s">
        <v>30</v>
      </c>
      <c r="I3423" t="s">
        <v>31</v>
      </c>
      <c r="J3423" t="s">
        <v>32</v>
      </c>
      <c r="K3423">
        <v>59</v>
      </c>
      <c r="L3423" t="s">
        <v>267</v>
      </c>
      <c r="M3423" t="s">
        <v>43</v>
      </c>
      <c r="N3423" t="s">
        <v>38</v>
      </c>
      <c r="Q3423" t="s">
        <v>15</v>
      </c>
      <c r="R3423" t="s">
        <v>15</v>
      </c>
      <c r="U3423" s="61">
        <f>Arkusz2!S3423</f>
        <v>0.78571300199005822</v>
      </c>
    </row>
    <row r="3424" spans="1:21">
      <c r="A3424" s="10" t="s">
        <v>660</v>
      </c>
      <c r="B3424">
        <v>3423</v>
      </c>
      <c r="C3424">
        <v>16</v>
      </c>
      <c r="D3424" t="s">
        <v>656</v>
      </c>
      <c r="E3424" t="s">
        <v>73</v>
      </c>
      <c r="F3424" t="s">
        <v>30</v>
      </c>
      <c r="G3424" t="s">
        <v>31</v>
      </c>
      <c r="H3424" t="s">
        <v>30</v>
      </c>
      <c r="I3424" t="s">
        <v>31</v>
      </c>
      <c r="J3424" t="s">
        <v>32</v>
      </c>
      <c r="K3424">
        <v>59</v>
      </c>
      <c r="L3424" t="s">
        <v>267</v>
      </c>
      <c r="M3424" t="s">
        <v>43</v>
      </c>
      <c r="N3424" t="s">
        <v>38</v>
      </c>
      <c r="O3424" t="s">
        <v>13</v>
      </c>
      <c r="Q3424">
        <v>6</v>
      </c>
      <c r="U3424" s="61">
        <f>Arkusz2!S3424</f>
        <v>0.18406554276601864</v>
      </c>
    </row>
    <row r="3425" spans="1:21">
      <c r="A3425" s="10" t="s">
        <v>660</v>
      </c>
      <c r="B3425">
        <v>3424</v>
      </c>
      <c r="C3425">
        <v>16</v>
      </c>
      <c r="D3425" t="s">
        <v>656</v>
      </c>
      <c r="E3425" t="s">
        <v>73</v>
      </c>
      <c r="F3425" t="s">
        <v>31</v>
      </c>
      <c r="G3425" t="s">
        <v>30</v>
      </c>
      <c r="H3425" t="s">
        <v>30</v>
      </c>
      <c r="I3425" t="s">
        <v>31</v>
      </c>
      <c r="J3425" t="s">
        <v>39</v>
      </c>
      <c r="K3425">
        <v>63</v>
      </c>
      <c r="L3425" t="s">
        <v>47</v>
      </c>
      <c r="M3425" t="s">
        <v>43</v>
      </c>
      <c r="N3425" t="s">
        <v>38</v>
      </c>
      <c r="P3425" t="s">
        <v>52</v>
      </c>
      <c r="Q3425">
        <v>8</v>
      </c>
      <c r="T3425" t="s">
        <v>294</v>
      </c>
      <c r="U3425" s="61">
        <f>Arkusz2!S3425</f>
        <v>3.4751679019966467E-2</v>
      </c>
    </row>
    <row r="3426" spans="1:21">
      <c r="A3426" s="10" t="s">
        <v>660</v>
      </c>
      <c r="B3426">
        <v>3425</v>
      </c>
      <c r="C3426">
        <v>16</v>
      </c>
      <c r="D3426" t="s">
        <v>656</v>
      </c>
      <c r="E3426" t="s">
        <v>73</v>
      </c>
      <c r="F3426" t="s">
        <v>30</v>
      </c>
      <c r="G3426" t="s">
        <v>31</v>
      </c>
      <c r="H3426" t="s">
        <v>30</v>
      </c>
      <c r="I3426" t="s">
        <v>31</v>
      </c>
      <c r="J3426" t="s">
        <v>32</v>
      </c>
      <c r="K3426">
        <v>65</v>
      </c>
      <c r="L3426" t="s">
        <v>267</v>
      </c>
      <c r="M3426" t="s">
        <v>43</v>
      </c>
      <c r="N3426" t="s">
        <v>38</v>
      </c>
      <c r="Q3426">
        <v>5</v>
      </c>
      <c r="U3426" s="61">
        <f>Arkusz2!S3426</f>
        <v>6.1623772780053571E-2</v>
      </c>
    </row>
    <row r="3427" spans="1:21">
      <c r="A3427" s="10" t="s">
        <v>660</v>
      </c>
      <c r="B3427">
        <v>3426</v>
      </c>
      <c r="C3427">
        <v>16</v>
      </c>
      <c r="D3427" t="s">
        <v>656</v>
      </c>
      <c r="E3427" t="s">
        <v>73</v>
      </c>
      <c r="F3427" t="s">
        <v>30</v>
      </c>
      <c r="G3427" t="s">
        <v>31</v>
      </c>
      <c r="H3427" t="s">
        <v>30</v>
      </c>
      <c r="I3427" t="s">
        <v>31</v>
      </c>
      <c r="J3427" t="s">
        <v>32</v>
      </c>
      <c r="K3427">
        <v>71</v>
      </c>
      <c r="L3427" t="s">
        <v>50</v>
      </c>
      <c r="M3427" t="s">
        <v>37</v>
      </c>
      <c r="N3427" t="s">
        <v>38</v>
      </c>
      <c r="P3427" t="s">
        <v>268</v>
      </c>
      <c r="Q3427">
        <v>6</v>
      </c>
      <c r="U3427" s="61">
        <f>Arkusz2!S3427</f>
        <v>0.10163322948359395</v>
      </c>
    </row>
    <row r="3428" spans="1:21">
      <c r="A3428" s="10" t="s">
        <v>660</v>
      </c>
      <c r="B3428">
        <v>3427</v>
      </c>
      <c r="C3428">
        <v>16</v>
      </c>
      <c r="D3428" t="s">
        <v>656</v>
      </c>
      <c r="E3428" t="s">
        <v>73</v>
      </c>
      <c r="F3428" t="s">
        <v>30</v>
      </c>
      <c r="G3428" t="s">
        <v>31</v>
      </c>
      <c r="H3428" t="s">
        <v>30</v>
      </c>
      <c r="I3428" t="s">
        <v>31</v>
      </c>
      <c r="J3428" t="s">
        <v>32</v>
      </c>
      <c r="K3428">
        <v>73</v>
      </c>
      <c r="L3428" t="s">
        <v>449</v>
      </c>
      <c r="M3428" t="s">
        <v>43</v>
      </c>
      <c r="N3428" t="s">
        <v>49</v>
      </c>
      <c r="P3428" t="s">
        <v>265</v>
      </c>
      <c r="Q3428">
        <v>6</v>
      </c>
      <c r="U3428" s="61">
        <f>Arkusz2!S3428</f>
        <v>0.17298255377116797</v>
      </c>
    </row>
    <row r="3429" spans="1:21">
      <c r="A3429" s="10" t="s">
        <v>660</v>
      </c>
      <c r="B3429">
        <v>3428</v>
      </c>
      <c r="C3429">
        <v>16</v>
      </c>
      <c r="D3429" t="s">
        <v>656</v>
      </c>
      <c r="E3429" t="s">
        <v>73</v>
      </c>
      <c r="F3429" t="s">
        <v>30</v>
      </c>
      <c r="G3429" t="s">
        <v>31</v>
      </c>
      <c r="H3429" t="s">
        <v>30</v>
      </c>
      <c r="I3429" t="s">
        <v>31</v>
      </c>
      <c r="J3429" t="s">
        <v>32</v>
      </c>
      <c r="K3429">
        <v>79</v>
      </c>
      <c r="L3429" t="s">
        <v>449</v>
      </c>
      <c r="M3429" t="s">
        <v>43</v>
      </c>
      <c r="N3429" t="s">
        <v>38</v>
      </c>
      <c r="P3429" t="s">
        <v>626</v>
      </c>
      <c r="Q3429">
        <v>6</v>
      </c>
      <c r="U3429" s="61">
        <f>Arkusz2!S3429</f>
        <v>0.17298255377116797</v>
      </c>
    </row>
    <row r="3430" spans="1:21">
      <c r="A3430" s="10" t="s">
        <v>660</v>
      </c>
      <c r="B3430">
        <v>3429</v>
      </c>
      <c r="C3430">
        <v>16</v>
      </c>
      <c r="D3430" t="s">
        <v>656</v>
      </c>
      <c r="E3430" t="s">
        <v>73</v>
      </c>
      <c r="F3430" t="s">
        <v>30</v>
      </c>
      <c r="G3430" t="s">
        <v>31</v>
      </c>
      <c r="H3430" t="s">
        <v>30</v>
      </c>
      <c r="I3430" t="s">
        <v>31</v>
      </c>
      <c r="J3430" t="s">
        <v>32</v>
      </c>
      <c r="K3430">
        <v>80</v>
      </c>
      <c r="L3430" t="s">
        <v>319</v>
      </c>
      <c r="M3430" t="s">
        <v>37</v>
      </c>
      <c r="N3430" t="s">
        <v>35</v>
      </c>
      <c r="P3430" t="s">
        <v>626</v>
      </c>
      <c r="Q3430">
        <v>2</v>
      </c>
      <c r="T3430" t="s">
        <v>295</v>
      </c>
      <c r="U3430" s="61">
        <f>Arkusz2!S3430</f>
        <v>0.11541705031868091</v>
      </c>
    </row>
    <row r="3431" spans="1:21">
      <c r="A3431" s="10" t="s">
        <v>660</v>
      </c>
      <c r="B3431">
        <v>3430</v>
      </c>
      <c r="C3431">
        <v>16</v>
      </c>
      <c r="D3431" t="s">
        <v>656</v>
      </c>
      <c r="E3431" t="s">
        <v>73</v>
      </c>
      <c r="F3431" t="s">
        <v>30</v>
      </c>
      <c r="G3431" t="s">
        <v>31</v>
      </c>
      <c r="H3431" t="s">
        <v>30</v>
      </c>
      <c r="I3431" t="s">
        <v>31</v>
      </c>
      <c r="J3431" t="s">
        <v>32</v>
      </c>
      <c r="K3431">
        <v>81</v>
      </c>
      <c r="L3431" t="s">
        <v>267</v>
      </c>
      <c r="M3431" t="s">
        <v>43</v>
      </c>
      <c r="N3431" t="s">
        <v>38</v>
      </c>
      <c r="O3431" t="s">
        <v>13</v>
      </c>
      <c r="P3431" t="s">
        <v>268</v>
      </c>
      <c r="Q3431">
        <v>2</v>
      </c>
      <c r="U3431" s="61">
        <f>Arkusz2!S3431</f>
        <v>0.24668936063690783</v>
      </c>
    </row>
    <row r="3432" spans="1:21">
      <c r="A3432" s="10" t="s">
        <v>660</v>
      </c>
      <c r="B3432">
        <v>3431</v>
      </c>
      <c r="C3432">
        <v>16</v>
      </c>
      <c r="D3432" t="s">
        <v>656</v>
      </c>
      <c r="E3432" t="s">
        <v>73</v>
      </c>
      <c r="F3432" t="s">
        <v>31</v>
      </c>
      <c r="G3432" t="s">
        <v>30</v>
      </c>
      <c r="H3432" t="s">
        <v>30</v>
      </c>
      <c r="I3432" t="s">
        <v>31</v>
      </c>
      <c r="J3432" t="s">
        <v>39</v>
      </c>
      <c r="K3432">
        <v>82</v>
      </c>
      <c r="L3432" t="s">
        <v>537</v>
      </c>
      <c r="M3432" t="s">
        <v>34</v>
      </c>
      <c r="N3432" t="s">
        <v>49</v>
      </c>
      <c r="P3432" t="s">
        <v>247</v>
      </c>
      <c r="Q3432">
        <v>5</v>
      </c>
      <c r="U3432" s="61">
        <f>Arkusz2!S3432</f>
        <v>5.7394673231095802E-2</v>
      </c>
    </row>
    <row r="3433" spans="1:21">
      <c r="A3433" s="10" t="s">
        <v>660</v>
      </c>
      <c r="B3433">
        <v>3432</v>
      </c>
      <c r="C3433">
        <v>16</v>
      </c>
      <c r="D3433" t="s">
        <v>656</v>
      </c>
      <c r="E3433" t="s">
        <v>73</v>
      </c>
      <c r="F3433" t="s">
        <v>30</v>
      </c>
      <c r="G3433" t="s">
        <v>31</v>
      </c>
      <c r="H3433" t="s">
        <v>30</v>
      </c>
      <c r="I3433" t="s">
        <v>31</v>
      </c>
      <c r="J3433" t="s">
        <v>32</v>
      </c>
      <c r="K3433">
        <v>84</v>
      </c>
      <c r="L3433" t="s">
        <v>48</v>
      </c>
      <c r="M3433" t="s">
        <v>43</v>
      </c>
      <c r="N3433" t="s">
        <v>49</v>
      </c>
      <c r="Q3433">
        <v>8</v>
      </c>
      <c r="U3433" s="61">
        <f>Arkusz2!S3433</f>
        <v>3.4502880732867523E-2</v>
      </c>
    </row>
    <row r="3434" spans="1:21">
      <c r="A3434" s="10" t="s">
        <v>660</v>
      </c>
      <c r="B3434">
        <v>3433</v>
      </c>
      <c r="C3434">
        <v>16</v>
      </c>
      <c r="D3434" t="s">
        <v>656</v>
      </c>
      <c r="E3434" t="s">
        <v>73</v>
      </c>
      <c r="F3434" t="s">
        <v>30</v>
      </c>
      <c r="G3434" t="s">
        <v>31</v>
      </c>
      <c r="H3434" t="s">
        <v>30</v>
      </c>
      <c r="I3434" t="s">
        <v>31</v>
      </c>
      <c r="J3434" t="s">
        <v>32</v>
      </c>
      <c r="K3434">
        <v>87</v>
      </c>
      <c r="L3434" t="s">
        <v>626</v>
      </c>
      <c r="M3434" t="s">
        <v>43</v>
      </c>
      <c r="N3434" t="s">
        <v>38</v>
      </c>
      <c r="P3434" t="s">
        <v>50</v>
      </c>
      <c r="Q3434">
        <v>5</v>
      </c>
      <c r="U3434" s="61">
        <f>Arkusz2!S3434</f>
        <v>5.7394673231095802E-2</v>
      </c>
    </row>
    <row r="3435" spans="1:21">
      <c r="A3435" s="10" t="s">
        <v>660</v>
      </c>
      <c r="B3435">
        <v>3434</v>
      </c>
      <c r="C3435">
        <v>16</v>
      </c>
      <c r="D3435" t="s">
        <v>656</v>
      </c>
      <c r="E3435" t="s">
        <v>73</v>
      </c>
      <c r="F3435" t="s">
        <v>31</v>
      </c>
      <c r="G3435" t="s">
        <v>30</v>
      </c>
      <c r="H3435" t="s">
        <v>30</v>
      </c>
      <c r="I3435" t="s">
        <v>31</v>
      </c>
      <c r="J3435" t="s">
        <v>39</v>
      </c>
      <c r="K3435">
        <v>90</v>
      </c>
      <c r="L3435" t="s">
        <v>537</v>
      </c>
      <c r="M3435" t="s">
        <v>34</v>
      </c>
      <c r="N3435" t="s">
        <v>35</v>
      </c>
      <c r="P3435" t="s">
        <v>323</v>
      </c>
      <c r="Q3435">
        <v>3</v>
      </c>
      <c r="T3435" t="s">
        <v>295</v>
      </c>
      <c r="U3435" s="61">
        <f>Arkusz2!S3435</f>
        <v>1.364493504810432E-2</v>
      </c>
    </row>
    <row r="3436" spans="1:21">
      <c r="A3436" s="10" t="s">
        <v>661</v>
      </c>
      <c r="B3436">
        <v>3435</v>
      </c>
      <c r="C3436">
        <v>16</v>
      </c>
      <c r="D3436" t="s">
        <v>662</v>
      </c>
      <c r="E3436" t="s">
        <v>146</v>
      </c>
      <c r="F3436" t="s">
        <v>188</v>
      </c>
      <c r="G3436" t="s">
        <v>189</v>
      </c>
      <c r="H3436" t="s">
        <v>188</v>
      </c>
      <c r="I3436" t="s">
        <v>189</v>
      </c>
      <c r="J3436" t="s">
        <v>237</v>
      </c>
      <c r="K3436">
        <v>2</v>
      </c>
      <c r="L3436" t="s">
        <v>200</v>
      </c>
      <c r="M3436" t="s">
        <v>43</v>
      </c>
      <c r="N3436" t="s">
        <v>38</v>
      </c>
      <c r="O3436" t="s">
        <v>13</v>
      </c>
      <c r="Q3436" t="s">
        <v>15</v>
      </c>
      <c r="R3436" t="s">
        <v>15</v>
      </c>
      <c r="U3436" s="61">
        <f>Arkusz2!S3436</f>
        <v>0.78571300199005822</v>
      </c>
    </row>
    <row r="3437" spans="1:21">
      <c r="A3437" s="10" t="s">
        <v>661</v>
      </c>
      <c r="B3437">
        <v>3436</v>
      </c>
      <c r="C3437">
        <v>16</v>
      </c>
      <c r="D3437" t="s">
        <v>662</v>
      </c>
      <c r="E3437" t="s">
        <v>146</v>
      </c>
      <c r="F3437" t="s">
        <v>188</v>
      </c>
      <c r="G3437" t="s">
        <v>189</v>
      </c>
      <c r="H3437" t="s">
        <v>188</v>
      </c>
      <c r="I3437" t="s">
        <v>189</v>
      </c>
      <c r="J3437" t="s">
        <v>237</v>
      </c>
      <c r="K3437">
        <v>8</v>
      </c>
      <c r="L3437" t="s">
        <v>198</v>
      </c>
      <c r="M3437" t="s">
        <v>43</v>
      </c>
      <c r="N3437" t="s">
        <v>35</v>
      </c>
      <c r="P3437" t="s">
        <v>200</v>
      </c>
      <c r="Q3437">
        <v>8</v>
      </c>
      <c r="U3437" s="61">
        <f>Arkusz2!S3437</f>
        <v>3.2071413573108588E-2</v>
      </c>
    </row>
    <row r="3438" spans="1:21">
      <c r="A3438" s="10" t="s">
        <v>661</v>
      </c>
      <c r="B3438">
        <v>3437</v>
      </c>
      <c r="C3438">
        <v>16</v>
      </c>
      <c r="D3438" t="s">
        <v>662</v>
      </c>
      <c r="E3438" t="s">
        <v>146</v>
      </c>
      <c r="F3438" t="s">
        <v>188</v>
      </c>
      <c r="G3438" t="s">
        <v>189</v>
      </c>
      <c r="H3438" t="s">
        <v>188</v>
      </c>
      <c r="I3438" t="s">
        <v>189</v>
      </c>
      <c r="J3438" t="s">
        <v>237</v>
      </c>
      <c r="K3438">
        <v>9</v>
      </c>
      <c r="L3438" t="s">
        <v>202</v>
      </c>
      <c r="M3438" t="s">
        <v>34</v>
      </c>
      <c r="N3438" t="s">
        <v>35</v>
      </c>
      <c r="P3438" t="s">
        <v>387</v>
      </c>
      <c r="Q3438">
        <v>8</v>
      </c>
      <c r="U3438" s="61">
        <f>Arkusz2!S3438</f>
        <v>3.2071413573108588E-2</v>
      </c>
    </row>
    <row r="3439" spans="1:21">
      <c r="A3439" s="10" t="s">
        <v>661</v>
      </c>
      <c r="B3439">
        <v>3438</v>
      </c>
      <c r="C3439">
        <v>16</v>
      </c>
      <c r="D3439" t="s">
        <v>662</v>
      </c>
      <c r="E3439" t="s">
        <v>146</v>
      </c>
      <c r="F3439" t="s">
        <v>188</v>
      </c>
      <c r="G3439" t="s">
        <v>189</v>
      </c>
      <c r="H3439" t="s">
        <v>188</v>
      </c>
      <c r="I3439" t="s">
        <v>189</v>
      </c>
      <c r="J3439" t="s">
        <v>237</v>
      </c>
      <c r="K3439">
        <v>16</v>
      </c>
      <c r="L3439" t="s">
        <v>191</v>
      </c>
      <c r="M3439" t="s">
        <v>43</v>
      </c>
      <c r="N3439" t="s">
        <v>49</v>
      </c>
      <c r="P3439" t="s">
        <v>387</v>
      </c>
      <c r="Q3439">
        <v>8</v>
      </c>
      <c r="U3439" s="61">
        <f>Arkusz2!S3439</f>
        <v>3.2071413573108588E-2</v>
      </c>
    </row>
    <row r="3440" spans="1:21">
      <c r="A3440" s="10" t="s">
        <v>661</v>
      </c>
      <c r="B3440">
        <v>3439</v>
      </c>
      <c r="C3440">
        <v>16</v>
      </c>
      <c r="D3440" t="s">
        <v>662</v>
      </c>
      <c r="E3440" t="s">
        <v>146</v>
      </c>
      <c r="F3440" t="s">
        <v>188</v>
      </c>
      <c r="G3440" t="s">
        <v>189</v>
      </c>
      <c r="H3440" t="s">
        <v>188</v>
      </c>
      <c r="I3440" t="s">
        <v>189</v>
      </c>
      <c r="J3440" t="s">
        <v>237</v>
      </c>
      <c r="K3440">
        <v>18</v>
      </c>
      <c r="L3440" t="s">
        <v>387</v>
      </c>
      <c r="M3440" t="s">
        <v>43</v>
      </c>
      <c r="N3440" t="s">
        <v>49</v>
      </c>
      <c r="P3440" t="s">
        <v>198</v>
      </c>
      <c r="Q3440">
        <v>5</v>
      </c>
      <c r="U3440" s="61">
        <f>Arkusz2!S3440</f>
        <v>5.7394673231095802E-2</v>
      </c>
    </row>
    <row r="3441" spans="1:21">
      <c r="A3441" s="10" t="s">
        <v>661</v>
      </c>
      <c r="B3441">
        <v>3440</v>
      </c>
      <c r="C3441">
        <v>16</v>
      </c>
      <c r="D3441" t="s">
        <v>662</v>
      </c>
      <c r="E3441" t="s">
        <v>146</v>
      </c>
      <c r="F3441" t="s">
        <v>188</v>
      </c>
      <c r="G3441" t="s">
        <v>189</v>
      </c>
      <c r="H3441" t="s">
        <v>188</v>
      </c>
      <c r="I3441" t="s">
        <v>189</v>
      </c>
      <c r="J3441" t="s">
        <v>237</v>
      </c>
      <c r="K3441">
        <v>20</v>
      </c>
      <c r="L3441" t="s">
        <v>200</v>
      </c>
      <c r="M3441" t="s">
        <v>43</v>
      </c>
      <c r="N3441" t="s">
        <v>35</v>
      </c>
      <c r="P3441" t="s">
        <v>387</v>
      </c>
      <c r="Q3441">
        <v>8</v>
      </c>
      <c r="U3441" s="61">
        <f>Arkusz2!S3441</f>
        <v>3.2071413573108588E-2</v>
      </c>
    </row>
    <row r="3442" spans="1:21">
      <c r="A3442" s="10" t="s">
        <v>661</v>
      </c>
      <c r="B3442">
        <v>3441</v>
      </c>
      <c r="C3442">
        <v>16</v>
      </c>
      <c r="D3442" t="s">
        <v>662</v>
      </c>
      <c r="E3442" t="s">
        <v>146</v>
      </c>
      <c r="F3442" t="s">
        <v>189</v>
      </c>
      <c r="G3442" t="s">
        <v>188</v>
      </c>
      <c r="H3442" t="s">
        <v>188</v>
      </c>
      <c r="I3442" t="s">
        <v>189</v>
      </c>
      <c r="J3442" t="s">
        <v>192</v>
      </c>
      <c r="K3442">
        <v>22</v>
      </c>
      <c r="L3442" t="s">
        <v>194</v>
      </c>
      <c r="M3442" t="s">
        <v>43</v>
      </c>
      <c r="N3442" t="s">
        <v>38</v>
      </c>
      <c r="O3442" t="s">
        <v>13</v>
      </c>
      <c r="Q3442">
        <v>8</v>
      </c>
      <c r="U3442" s="61">
        <f>Arkusz2!S3442</f>
        <v>3.4502880732867523E-2</v>
      </c>
    </row>
    <row r="3443" spans="1:21">
      <c r="A3443" s="10" t="s">
        <v>661</v>
      </c>
      <c r="B3443">
        <v>3442</v>
      </c>
      <c r="C3443">
        <v>16</v>
      </c>
      <c r="D3443" t="s">
        <v>662</v>
      </c>
      <c r="E3443" t="s">
        <v>146</v>
      </c>
      <c r="F3443" t="s">
        <v>189</v>
      </c>
      <c r="G3443" t="s">
        <v>188</v>
      </c>
      <c r="H3443" t="s">
        <v>188</v>
      </c>
      <c r="I3443" t="s">
        <v>189</v>
      </c>
      <c r="J3443" t="s">
        <v>192</v>
      </c>
      <c r="K3443">
        <v>27</v>
      </c>
      <c r="L3443" t="s">
        <v>193</v>
      </c>
      <c r="M3443" t="s">
        <v>43</v>
      </c>
      <c r="N3443" t="s">
        <v>49</v>
      </c>
      <c r="P3443" t="s">
        <v>474</v>
      </c>
      <c r="Q3443">
        <v>5</v>
      </c>
      <c r="U3443" s="61">
        <f>Arkusz2!S3443</f>
        <v>5.7394673231095802E-2</v>
      </c>
    </row>
    <row r="3444" spans="1:21">
      <c r="A3444" s="10" t="s">
        <v>661</v>
      </c>
      <c r="B3444">
        <v>3443</v>
      </c>
      <c r="C3444">
        <v>16</v>
      </c>
      <c r="D3444" t="s">
        <v>662</v>
      </c>
      <c r="E3444" t="s">
        <v>146</v>
      </c>
      <c r="F3444" t="s">
        <v>189</v>
      </c>
      <c r="G3444" t="s">
        <v>188</v>
      </c>
      <c r="H3444" t="s">
        <v>188</v>
      </c>
      <c r="I3444" t="s">
        <v>189</v>
      </c>
      <c r="J3444" t="s">
        <v>192</v>
      </c>
      <c r="K3444">
        <v>27</v>
      </c>
      <c r="L3444" t="s">
        <v>207</v>
      </c>
      <c r="M3444" t="s">
        <v>34</v>
      </c>
      <c r="N3444" t="s">
        <v>49</v>
      </c>
      <c r="Q3444">
        <v>8</v>
      </c>
      <c r="U3444" s="61">
        <f>Arkusz2!S3444</f>
        <v>3.4502880732867523E-2</v>
      </c>
    </row>
    <row r="3445" spans="1:21">
      <c r="A3445" s="10" t="s">
        <v>661</v>
      </c>
      <c r="B3445">
        <v>3444</v>
      </c>
      <c r="C3445">
        <v>16</v>
      </c>
      <c r="D3445" t="s">
        <v>662</v>
      </c>
      <c r="E3445" t="s">
        <v>146</v>
      </c>
      <c r="F3445" t="s">
        <v>189</v>
      </c>
      <c r="G3445" t="s">
        <v>188</v>
      </c>
      <c r="H3445" t="s">
        <v>188</v>
      </c>
      <c r="I3445" t="s">
        <v>189</v>
      </c>
      <c r="J3445" t="s">
        <v>192</v>
      </c>
      <c r="K3445">
        <v>29</v>
      </c>
      <c r="L3445" t="s">
        <v>196</v>
      </c>
      <c r="M3445" t="s">
        <v>37</v>
      </c>
      <c r="N3445" t="s">
        <v>38</v>
      </c>
      <c r="O3445" t="s">
        <v>13</v>
      </c>
      <c r="P3445" t="s">
        <v>474</v>
      </c>
      <c r="Q3445">
        <v>6</v>
      </c>
      <c r="U3445" s="61">
        <f>Arkusz2!S3445</f>
        <v>0.10163322948359395</v>
      </c>
    </row>
    <row r="3446" spans="1:21">
      <c r="A3446" s="10" t="s">
        <v>661</v>
      </c>
      <c r="B3446">
        <v>3445</v>
      </c>
      <c r="C3446">
        <v>16</v>
      </c>
      <c r="D3446" t="s">
        <v>662</v>
      </c>
      <c r="E3446" t="s">
        <v>146</v>
      </c>
      <c r="F3446" t="s">
        <v>189</v>
      </c>
      <c r="G3446" t="s">
        <v>188</v>
      </c>
      <c r="H3446" t="s">
        <v>188</v>
      </c>
      <c r="I3446" t="s">
        <v>189</v>
      </c>
      <c r="J3446" t="s">
        <v>192</v>
      </c>
      <c r="K3446">
        <v>40</v>
      </c>
      <c r="L3446" t="s">
        <v>207</v>
      </c>
      <c r="M3446" t="s">
        <v>43</v>
      </c>
      <c r="N3446" t="s">
        <v>49</v>
      </c>
      <c r="Q3446">
        <v>8</v>
      </c>
      <c r="U3446" s="61">
        <f>Arkusz2!S3446</f>
        <v>3.4502880732867523E-2</v>
      </c>
    </row>
    <row r="3447" spans="1:21">
      <c r="A3447" s="10" t="s">
        <v>661</v>
      </c>
      <c r="B3447">
        <v>3446</v>
      </c>
      <c r="C3447">
        <v>16</v>
      </c>
      <c r="D3447" t="s">
        <v>662</v>
      </c>
      <c r="E3447" t="s">
        <v>146</v>
      </c>
      <c r="F3447" t="s">
        <v>188</v>
      </c>
      <c r="G3447" t="s">
        <v>189</v>
      </c>
      <c r="H3447" t="s">
        <v>188</v>
      </c>
      <c r="I3447" t="s">
        <v>189</v>
      </c>
      <c r="J3447" t="s">
        <v>237</v>
      </c>
      <c r="K3447">
        <v>45</v>
      </c>
      <c r="L3447" t="s">
        <v>312</v>
      </c>
      <c r="M3447" t="s">
        <v>37</v>
      </c>
      <c r="N3447" t="s">
        <v>35</v>
      </c>
      <c r="P3447" t="s">
        <v>200</v>
      </c>
      <c r="Q3447">
        <v>6</v>
      </c>
      <c r="T3447" t="s">
        <v>294</v>
      </c>
      <c r="U3447" s="61">
        <f>Arkusz2!S3447</f>
        <v>0.1094694240700843</v>
      </c>
    </row>
    <row r="3448" spans="1:21">
      <c r="A3448" s="10" t="s">
        <v>661</v>
      </c>
      <c r="B3448">
        <v>3447</v>
      </c>
      <c r="C3448">
        <v>16</v>
      </c>
      <c r="D3448" t="s">
        <v>662</v>
      </c>
      <c r="E3448" t="s">
        <v>146</v>
      </c>
      <c r="F3448" t="s">
        <v>189</v>
      </c>
      <c r="G3448" t="s">
        <v>188</v>
      </c>
      <c r="H3448" t="s">
        <v>188</v>
      </c>
      <c r="I3448" t="s">
        <v>189</v>
      </c>
      <c r="J3448" t="s">
        <v>192</v>
      </c>
      <c r="K3448">
        <v>52</v>
      </c>
      <c r="L3448" t="s">
        <v>207</v>
      </c>
      <c r="M3448" t="s">
        <v>43</v>
      </c>
      <c r="N3448" t="s">
        <v>49</v>
      </c>
      <c r="Q3448">
        <v>8</v>
      </c>
      <c r="U3448" s="61">
        <f>Arkusz2!S3448</f>
        <v>3.4502880732867523E-2</v>
      </c>
    </row>
    <row r="3449" spans="1:21">
      <c r="A3449" s="10" t="s">
        <v>661</v>
      </c>
      <c r="B3449">
        <v>3448</v>
      </c>
      <c r="C3449">
        <v>16</v>
      </c>
      <c r="D3449" t="s">
        <v>662</v>
      </c>
      <c r="E3449" t="s">
        <v>146</v>
      </c>
      <c r="F3449" t="s">
        <v>189</v>
      </c>
      <c r="G3449" t="s">
        <v>188</v>
      </c>
      <c r="H3449" t="s">
        <v>188</v>
      </c>
      <c r="I3449" t="s">
        <v>189</v>
      </c>
      <c r="J3449" t="s">
        <v>192</v>
      </c>
      <c r="K3449">
        <v>61</v>
      </c>
      <c r="L3449" t="s">
        <v>194</v>
      </c>
      <c r="M3449" t="s">
        <v>43</v>
      </c>
      <c r="N3449" t="s">
        <v>38</v>
      </c>
      <c r="P3449" t="s">
        <v>196</v>
      </c>
      <c r="Q3449">
        <v>8</v>
      </c>
      <c r="U3449" s="61">
        <f>Arkusz2!S3449</f>
        <v>3.2071413573108588E-2</v>
      </c>
    </row>
    <row r="3450" spans="1:21">
      <c r="A3450" s="10" t="s">
        <v>661</v>
      </c>
      <c r="B3450">
        <v>3449</v>
      </c>
      <c r="C3450">
        <v>16</v>
      </c>
      <c r="D3450" t="s">
        <v>662</v>
      </c>
      <c r="E3450" t="s">
        <v>146</v>
      </c>
      <c r="F3450" t="s">
        <v>189</v>
      </c>
      <c r="G3450" t="s">
        <v>188</v>
      </c>
      <c r="H3450" t="s">
        <v>188</v>
      </c>
      <c r="I3450" t="s">
        <v>189</v>
      </c>
      <c r="J3450" t="s">
        <v>192</v>
      </c>
      <c r="K3450">
        <v>65</v>
      </c>
      <c r="L3450" t="s">
        <v>197</v>
      </c>
      <c r="M3450" t="s">
        <v>34</v>
      </c>
      <c r="N3450" t="s">
        <v>35</v>
      </c>
      <c r="P3450" t="s">
        <v>474</v>
      </c>
      <c r="Q3450">
        <v>8</v>
      </c>
      <c r="T3450" t="s">
        <v>294</v>
      </c>
      <c r="U3450" s="61">
        <f>Arkusz2!S3450</f>
        <v>3.4751679019966467E-2</v>
      </c>
    </row>
    <row r="3451" spans="1:21">
      <c r="A3451" s="10" t="s">
        <v>661</v>
      </c>
      <c r="B3451">
        <v>3450</v>
      </c>
      <c r="C3451">
        <v>16</v>
      </c>
      <c r="D3451" t="s">
        <v>662</v>
      </c>
      <c r="E3451" t="s">
        <v>146</v>
      </c>
      <c r="F3451" t="s">
        <v>189</v>
      </c>
      <c r="G3451" t="s">
        <v>188</v>
      </c>
      <c r="H3451" t="s">
        <v>188</v>
      </c>
      <c r="I3451" t="s">
        <v>189</v>
      </c>
      <c r="J3451" t="s">
        <v>192</v>
      </c>
      <c r="K3451">
        <v>71</v>
      </c>
      <c r="L3451" t="s">
        <v>473</v>
      </c>
      <c r="M3451" t="s">
        <v>43</v>
      </c>
      <c r="N3451" t="s">
        <v>35</v>
      </c>
      <c r="P3451" t="s">
        <v>207</v>
      </c>
      <c r="Q3451">
        <v>5</v>
      </c>
      <c r="U3451" s="61">
        <f>Arkusz2!S3451</f>
        <v>5.7394673231095802E-2</v>
      </c>
    </row>
    <row r="3452" spans="1:21">
      <c r="A3452" s="10" t="s">
        <v>661</v>
      </c>
      <c r="B3452">
        <v>3451</v>
      </c>
      <c r="C3452">
        <v>16</v>
      </c>
      <c r="D3452" t="s">
        <v>662</v>
      </c>
      <c r="E3452" t="s">
        <v>146</v>
      </c>
      <c r="F3452" t="s">
        <v>189</v>
      </c>
      <c r="G3452" t="s">
        <v>188</v>
      </c>
      <c r="H3452" t="s">
        <v>188</v>
      </c>
      <c r="I3452" t="s">
        <v>189</v>
      </c>
      <c r="J3452" t="s">
        <v>192</v>
      </c>
      <c r="K3452">
        <v>76</v>
      </c>
      <c r="L3452" t="s">
        <v>195</v>
      </c>
      <c r="M3452" t="s">
        <v>43</v>
      </c>
      <c r="N3452" t="s">
        <v>38</v>
      </c>
      <c r="P3452" t="s">
        <v>204</v>
      </c>
      <c r="Q3452">
        <v>5</v>
      </c>
      <c r="U3452" s="61">
        <f>Arkusz2!S3452</f>
        <v>5.7394673231095802E-2</v>
      </c>
    </row>
    <row r="3453" spans="1:21">
      <c r="A3453" s="10" t="s">
        <v>661</v>
      </c>
      <c r="B3453">
        <v>3452</v>
      </c>
      <c r="C3453">
        <v>16</v>
      </c>
      <c r="D3453" t="s">
        <v>662</v>
      </c>
      <c r="E3453" t="s">
        <v>146</v>
      </c>
      <c r="F3453" t="s">
        <v>188</v>
      </c>
      <c r="G3453" t="s">
        <v>189</v>
      </c>
      <c r="H3453" t="s">
        <v>188</v>
      </c>
      <c r="I3453" t="s">
        <v>189</v>
      </c>
      <c r="J3453" t="s">
        <v>237</v>
      </c>
      <c r="K3453">
        <v>85</v>
      </c>
      <c r="L3453" t="s">
        <v>200</v>
      </c>
      <c r="M3453" t="s">
        <v>34</v>
      </c>
      <c r="N3453" t="s">
        <v>38</v>
      </c>
      <c r="P3453" t="s">
        <v>523</v>
      </c>
      <c r="Q3453">
        <v>8</v>
      </c>
      <c r="U3453" s="61">
        <f>Arkusz2!S3453</f>
        <v>3.2071413573108588E-2</v>
      </c>
    </row>
    <row r="3454" spans="1:21">
      <c r="A3454" s="10" t="s">
        <v>661</v>
      </c>
      <c r="B3454">
        <v>3453</v>
      </c>
      <c r="C3454">
        <v>16</v>
      </c>
      <c r="D3454" t="s">
        <v>662</v>
      </c>
      <c r="E3454" t="s">
        <v>146</v>
      </c>
      <c r="F3454" t="s">
        <v>189</v>
      </c>
      <c r="G3454" t="s">
        <v>188</v>
      </c>
      <c r="H3454" t="s">
        <v>188</v>
      </c>
      <c r="I3454" t="s">
        <v>189</v>
      </c>
      <c r="J3454" t="s">
        <v>192</v>
      </c>
      <c r="K3454">
        <v>90</v>
      </c>
      <c r="L3454" t="s">
        <v>206</v>
      </c>
      <c r="M3454" t="s">
        <v>37</v>
      </c>
      <c r="N3454" t="s">
        <v>38</v>
      </c>
      <c r="P3454" t="s">
        <v>204</v>
      </c>
      <c r="Q3454">
        <v>6</v>
      </c>
      <c r="U3454" s="61">
        <f>Arkusz2!S3454</f>
        <v>0.10163322948359395</v>
      </c>
    </row>
    <row r="3455" spans="1:21">
      <c r="A3455" s="10" t="s">
        <v>661</v>
      </c>
      <c r="B3455">
        <v>3454</v>
      </c>
      <c r="C3455">
        <v>16</v>
      </c>
      <c r="D3455" t="s">
        <v>662</v>
      </c>
      <c r="E3455" t="s">
        <v>146</v>
      </c>
      <c r="F3455" t="s">
        <v>189</v>
      </c>
      <c r="G3455" t="s">
        <v>188</v>
      </c>
      <c r="H3455" t="s">
        <v>188</v>
      </c>
      <c r="I3455" t="s">
        <v>189</v>
      </c>
      <c r="J3455" t="s">
        <v>192</v>
      </c>
      <c r="K3455" t="s">
        <v>142</v>
      </c>
      <c r="L3455" t="s">
        <v>195</v>
      </c>
      <c r="M3455" t="s">
        <v>34</v>
      </c>
      <c r="N3455" t="s">
        <v>38</v>
      </c>
      <c r="O3455" t="s">
        <v>13</v>
      </c>
      <c r="P3455" t="s">
        <v>474</v>
      </c>
      <c r="Q3455">
        <v>1</v>
      </c>
      <c r="U3455" s="61">
        <f>Arkusz2!S3455</f>
        <v>0.54692167493771915</v>
      </c>
    </row>
    <row r="3456" spans="1:21">
      <c r="A3456" s="10" t="s">
        <v>663</v>
      </c>
      <c r="B3456">
        <v>3455</v>
      </c>
      <c r="C3456">
        <v>16</v>
      </c>
      <c r="D3456" t="s">
        <v>662</v>
      </c>
      <c r="E3456" t="s">
        <v>146</v>
      </c>
      <c r="F3456" t="s">
        <v>54</v>
      </c>
      <c r="G3456" t="s">
        <v>55</v>
      </c>
      <c r="H3456" t="s">
        <v>54</v>
      </c>
      <c r="I3456" t="s">
        <v>55</v>
      </c>
      <c r="J3456" t="s">
        <v>594</v>
      </c>
      <c r="K3456">
        <v>5</v>
      </c>
      <c r="L3456" t="s">
        <v>260</v>
      </c>
      <c r="M3456" t="s">
        <v>43</v>
      </c>
      <c r="N3456" t="s">
        <v>35</v>
      </c>
      <c r="Q3456">
        <v>8</v>
      </c>
      <c r="U3456" s="61">
        <f>Arkusz2!S3456</f>
        <v>3.4502880732867523E-2</v>
      </c>
    </row>
    <row r="3457" spans="1:21">
      <c r="A3457" s="10" t="s">
        <v>663</v>
      </c>
      <c r="B3457">
        <v>3456</v>
      </c>
      <c r="C3457">
        <v>16</v>
      </c>
      <c r="D3457" t="s">
        <v>662</v>
      </c>
      <c r="E3457" t="s">
        <v>146</v>
      </c>
      <c r="F3457" t="s">
        <v>54</v>
      </c>
      <c r="G3457" t="s">
        <v>55</v>
      </c>
      <c r="H3457" t="s">
        <v>54</v>
      </c>
      <c r="I3457" t="s">
        <v>55</v>
      </c>
      <c r="J3457" t="s">
        <v>594</v>
      </c>
      <c r="K3457">
        <v>7</v>
      </c>
      <c r="L3457" t="s">
        <v>257</v>
      </c>
      <c r="M3457" t="s">
        <v>34</v>
      </c>
      <c r="N3457" t="s">
        <v>35</v>
      </c>
      <c r="P3457" t="s">
        <v>67</v>
      </c>
      <c r="Q3457">
        <v>8</v>
      </c>
      <c r="U3457" s="61">
        <f>Arkusz2!S3457</f>
        <v>3.2071413573108588E-2</v>
      </c>
    </row>
    <row r="3458" spans="1:21">
      <c r="A3458" s="10" t="s">
        <v>663</v>
      </c>
      <c r="B3458">
        <v>3457</v>
      </c>
      <c r="C3458">
        <v>16</v>
      </c>
      <c r="D3458" t="s">
        <v>662</v>
      </c>
      <c r="E3458" t="s">
        <v>146</v>
      </c>
      <c r="F3458" t="s">
        <v>55</v>
      </c>
      <c r="G3458" t="s">
        <v>54</v>
      </c>
      <c r="H3458" t="s">
        <v>54</v>
      </c>
      <c r="I3458" t="s">
        <v>55</v>
      </c>
      <c r="J3458" t="s">
        <v>380</v>
      </c>
      <c r="K3458">
        <v>8</v>
      </c>
      <c r="L3458" t="s">
        <v>66</v>
      </c>
      <c r="M3458" t="s">
        <v>43</v>
      </c>
      <c r="N3458" t="s">
        <v>35</v>
      </c>
      <c r="Q3458">
        <v>8</v>
      </c>
      <c r="U3458" s="61">
        <f>Arkusz2!S3458</f>
        <v>3.4502880732867523E-2</v>
      </c>
    </row>
    <row r="3459" spans="1:21">
      <c r="A3459" s="10" t="s">
        <v>663</v>
      </c>
      <c r="B3459">
        <v>3458</v>
      </c>
      <c r="C3459">
        <v>16</v>
      </c>
      <c r="D3459" t="s">
        <v>662</v>
      </c>
      <c r="E3459" t="s">
        <v>146</v>
      </c>
      <c r="F3459" t="s">
        <v>54</v>
      </c>
      <c r="G3459" t="s">
        <v>55</v>
      </c>
      <c r="H3459" t="s">
        <v>54</v>
      </c>
      <c r="I3459" t="s">
        <v>55</v>
      </c>
      <c r="J3459" t="s">
        <v>594</v>
      </c>
      <c r="K3459">
        <v>15</v>
      </c>
      <c r="L3459" t="s">
        <v>257</v>
      </c>
      <c r="M3459" t="s">
        <v>43</v>
      </c>
      <c r="N3459" t="s">
        <v>35</v>
      </c>
      <c r="P3459" t="s">
        <v>381</v>
      </c>
      <c r="Q3459">
        <v>8</v>
      </c>
      <c r="U3459" s="61">
        <f>Arkusz2!S3459</f>
        <v>3.2071413573108588E-2</v>
      </c>
    </row>
    <row r="3460" spans="1:21">
      <c r="A3460" s="10" t="s">
        <v>663</v>
      </c>
      <c r="B3460">
        <v>3459</v>
      </c>
      <c r="C3460">
        <v>16</v>
      </c>
      <c r="D3460" t="s">
        <v>662</v>
      </c>
      <c r="E3460" t="s">
        <v>146</v>
      </c>
      <c r="F3460" t="s">
        <v>54</v>
      </c>
      <c r="G3460" t="s">
        <v>55</v>
      </c>
      <c r="H3460" t="s">
        <v>54</v>
      </c>
      <c r="I3460" t="s">
        <v>55</v>
      </c>
      <c r="J3460" t="s">
        <v>594</v>
      </c>
      <c r="K3460">
        <v>16</v>
      </c>
      <c r="L3460" t="s">
        <v>381</v>
      </c>
      <c r="M3460" t="s">
        <v>34</v>
      </c>
      <c r="N3460" t="s">
        <v>38</v>
      </c>
      <c r="O3460" t="s">
        <v>13</v>
      </c>
      <c r="P3460" t="s">
        <v>260</v>
      </c>
      <c r="Q3460">
        <v>6</v>
      </c>
      <c r="U3460" s="61">
        <f>Arkusz2!S3460</f>
        <v>0.17298255377116797</v>
      </c>
    </row>
    <row r="3461" spans="1:21">
      <c r="A3461" s="10" t="s">
        <v>663</v>
      </c>
      <c r="B3461">
        <v>3460</v>
      </c>
      <c r="C3461">
        <v>16</v>
      </c>
      <c r="D3461" t="s">
        <v>662</v>
      </c>
      <c r="E3461" t="s">
        <v>146</v>
      </c>
      <c r="F3461" t="s">
        <v>55</v>
      </c>
      <c r="G3461" t="s">
        <v>54</v>
      </c>
      <c r="H3461" t="s">
        <v>54</v>
      </c>
      <c r="I3461" t="s">
        <v>55</v>
      </c>
      <c r="J3461" t="s">
        <v>380</v>
      </c>
      <c r="K3461">
        <v>24</v>
      </c>
      <c r="L3461" t="s">
        <v>230</v>
      </c>
      <c r="M3461" t="s">
        <v>34</v>
      </c>
      <c r="N3461" t="s">
        <v>49</v>
      </c>
      <c r="Q3461">
        <v>8</v>
      </c>
      <c r="S3461" t="s">
        <v>296</v>
      </c>
      <c r="U3461" s="61">
        <f>Arkusz2!S3461</f>
        <v>6.0950324382530965E-2</v>
      </c>
    </row>
    <row r="3462" spans="1:21">
      <c r="A3462" s="10" t="s">
        <v>663</v>
      </c>
      <c r="B3462">
        <v>3461</v>
      </c>
      <c r="C3462">
        <v>16</v>
      </c>
      <c r="D3462" t="s">
        <v>662</v>
      </c>
      <c r="E3462" t="s">
        <v>146</v>
      </c>
      <c r="F3462" t="s">
        <v>54</v>
      </c>
      <c r="G3462" t="s">
        <v>55</v>
      </c>
      <c r="H3462" t="s">
        <v>54</v>
      </c>
      <c r="I3462" t="s">
        <v>55</v>
      </c>
      <c r="J3462" t="s">
        <v>594</v>
      </c>
      <c r="K3462">
        <v>26</v>
      </c>
      <c r="L3462" t="s">
        <v>260</v>
      </c>
      <c r="M3462" t="s">
        <v>34</v>
      </c>
      <c r="N3462" t="s">
        <v>49</v>
      </c>
      <c r="P3462" t="s">
        <v>67</v>
      </c>
      <c r="Q3462">
        <v>5</v>
      </c>
      <c r="U3462" s="61">
        <f>Arkusz2!S3462</f>
        <v>5.7394673231095802E-2</v>
      </c>
    </row>
    <row r="3463" spans="1:21">
      <c r="A3463" s="10" t="s">
        <v>663</v>
      </c>
      <c r="B3463">
        <v>3462</v>
      </c>
      <c r="C3463">
        <v>16</v>
      </c>
      <c r="D3463" t="s">
        <v>662</v>
      </c>
      <c r="E3463" t="s">
        <v>146</v>
      </c>
      <c r="F3463" t="s">
        <v>54</v>
      </c>
      <c r="G3463" t="s">
        <v>55</v>
      </c>
      <c r="H3463" t="s">
        <v>54</v>
      </c>
      <c r="I3463" t="s">
        <v>55</v>
      </c>
      <c r="J3463" t="s">
        <v>594</v>
      </c>
      <c r="K3463">
        <v>26</v>
      </c>
      <c r="L3463" t="s">
        <v>69</v>
      </c>
      <c r="M3463" t="s">
        <v>43</v>
      </c>
      <c r="N3463" t="s">
        <v>49</v>
      </c>
      <c r="Q3463">
        <v>6</v>
      </c>
      <c r="U3463" s="61">
        <f>Arkusz2!S3463</f>
        <v>0.18406554276601864</v>
      </c>
    </row>
    <row r="3464" spans="1:21">
      <c r="A3464" s="10" t="s">
        <v>663</v>
      </c>
      <c r="B3464">
        <v>3463</v>
      </c>
      <c r="C3464">
        <v>16</v>
      </c>
      <c r="D3464" t="s">
        <v>662</v>
      </c>
      <c r="E3464" t="s">
        <v>146</v>
      </c>
      <c r="F3464" t="s">
        <v>54</v>
      </c>
      <c r="G3464" t="s">
        <v>55</v>
      </c>
      <c r="H3464" t="s">
        <v>54</v>
      </c>
      <c r="I3464" t="s">
        <v>55</v>
      </c>
      <c r="J3464" t="s">
        <v>594</v>
      </c>
      <c r="K3464">
        <v>31</v>
      </c>
      <c r="L3464" t="s">
        <v>67</v>
      </c>
      <c r="M3464" t="s">
        <v>43</v>
      </c>
      <c r="N3464" t="s">
        <v>38</v>
      </c>
      <c r="P3464" t="s">
        <v>341</v>
      </c>
      <c r="Q3464">
        <v>6</v>
      </c>
      <c r="U3464" s="61">
        <f>Arkusz2!S3464</f>
        <v>0.17298255377116797</v>
      </c>
    </row>
    <row r="3465" spans="1:21">
      <c r="A3465" s="10" t="s">
        <v>663</v>
      </c>
      <c r="B3465">
        <v>3464</v>
      </c>
      <c r="C3465">
        <v>16</v>
      </c>
      <c r="D3465" t="s">
        <v>662</v>
      </c>
      <c r="E3465" t="s">
        <v>146</v>
      </c>
      <c r="F3465" t="s">
        <v>55</v>
      </c>
      <c r="G3465" t="s">
        <v>54</v>
      </c>
      <c r="H3465" t="s">
        <v>54</v>
      </c>
      <c r="I3465" t="s">
        <v>55</v>
      </c>
      <c r="J3465" t="s">
        <v>380</v>
      </c>
      <c r="K3465">
        <v>36</v>
      </c>
      <c r="L3465" t="s">
        <v>66</v>
      </c>
      <c r="M3465" t="s">
        <v>37</v>
      </c>
      <c r="N3465" t="s">
        <v>38</v>
      </c>
      <c r="P3465" t="s">
        <v>526</v>
      </c>
      <c r="Q3465">
        <v>6</v>
      </c>
      <c r="U3465" s="61">
        <f>Arkusz2!S3465</f>
        <v>0.10163322948359395</v>
      </c>
    </row>
    <row r="3466" spans="1:21">
      <c r="A3466" s="10" t="s">
        <v>663</v>
      </c>
      <c r="B3466">
        <v>3465</v>
      </c>
      <c r="C3466">
        <v>16</v>
      </c>
      <c r="D3466" t="s">
        <v>662</v>
      </c>
      <c r="E3466" t="s">
        <v>146</v>
      </c>
      <c r="F3466" t="s">
        <v>55</v>
      </c>
      <c r="G3466" t="s">
        <v>54</v>
      </c>
      <c r="H3466" t="s">
        <v>54</v>
      </c>
      <c r="I3466" t="s">
        <v>55</v>
      </c>
      <c r="J3466" t="s">
        <v>380</v>
      </c>
      <c r="K3466">
        <v>45</v>
      </c>
      <c r="L3466" t="s">
        <v>230</v>
      </c>
      <c r="M3466" t="s">
        <v>43</v>
      </c>
      <c r="N3466" t="s">
        <v>49</v>
      </c>
      <c r="P3466" t="s">
        <v>500</v>
      </c>
      <c r="Q3466">
        <v>8</v>
      </c>
      <c r="U3466" s="61">
        <f>Arkusz2!S3466</f>
        <v>3.2071413573108588E-2</v>
      </c>
    </row>
    <row r="3467" spans="1:21">
      <c r="A3467" s="10" t="s">
        <v>663</v>
      </c>
      <c r="B3467">
        <v>3466</v>
      </c>
      <c r="C3467">
        <v>16</v>
      </c>
      <c r="D3467" t="s">
        <v>662</v>
      </c>
      <c r="E3467" t="s">
        <v>146</v>
      </c>
      <c r="F3467" t="s">
        <v>54</v>
      </c>
      <c r="G3467" t="s">
        <v>55</v>
      </c>
      <c r="H3467" t="s">
        <v>54</v>
      </c>
      <c r="I3467" t="s">
        <v>55</v>
      </c>
      <c r="J3467" t="s">
        <v>594</v>
      </c>
      <c r="K3467" t="s">
        <v>238</v>
      </c>
      <c r="L3467" t="s">
        <v>257</v>
      </c>
      <c r="M3467" t="s">
        <v>34</v>
      </c>
      <c r="N3467" t="s">
        <v>38</v>
      </c>
      <c r="P3467" t="s">
        <v>69</v>
      </c>
      <c r="Q3467">
        <v>5</v>
      </c>
      <c r="U3467" s="61">
        <f>Arkusz2!S3467</f>
        <v>5.7394673231095802E-2</v>
      </c>
    </row>
    <row r="3468" spans="1:21">
      <c r="A3468" s="10" t="s">
        <v>663</v>
      </c>
      <c r="B3468">
        <v>3467</v>
      </c>
      <c r="C3468">
        <v>16</v>
      </c>
      <c r="D3468" t="s">
        <v>662</v>
      </c>
      <c r="E3468" t="s">
        <v>146</v>
      </c>
      <c r="F3468" t="s">
        <v>55</v>
      </c>
      <c r="G3468" t="s">
        <v>54</v>
      </c>
      <c r="H3468" t="s">
        <v>54</v>
      </c>
      <c r="I3468" t="s">
        <v>55</v>
      </c>
      <c r="J3468" t="s">
        <v>380</v>
      </c>
      <c r="K3468">
        <v>48</v>
      </c>
      <c r="L3468" t="s">
        <v>230</v>
      </c>
      <c r="M3468" t="s">
        <v>34</v>
      </c>
      <c r="N3468" t="s">
        <v>35</v>
      </c>
      <c r="Q3468">
        <v>5</v>
      </c>
      <c r="U3468" s="61">
        <f>Arkusz2!S3468</f>
        <v>6.1623772780053571E-2</v>
      </c>
    </row>
    <row r="3469" spans="1:21">
      <c r="A3469" s="10" t="s">
        <v>663</v>
      </c>
      <c r="B3469">
        <v>3468</v>
      </c>
      <c r="C3469">
        <v>16</v>
      </c>
      <c r="D3469" t="s">
        <v>662</v>
      </c>
      <c r="E3469" t="s">
        <v>146</v>
      </c>
      <c r="F3469" t="s">
        <v>54</v>
      </c>
      <c r="G3469" t="s">
        <v>55</v>
      </c>
      <c r="H3469" t="s">
        <v>54</v>
      </c>
      <c r="I3469" t="s">
        <v>55</v>
      </c>
      <c r="J3469" t="s">
        <v>594</v>
      </c>
      <c r="K3469">
        <v>57</v>
      </c>
      <c r="L3469" t="s">
        <v>67</v>
      </c>
      <c r="M3469" t="s">
        <v>34</v>
      </c>
      <c r="N3469" t="s">
        <v>35</v>
      </c>
      <c r="Q3469">
        <v>8</v>
      </c>
      <c r="U3469" s="61">
        <f>Arkusz2!S3469</f>
        <v>3.4502880732867523E-2</v>
      </c>
    </row>
    <row r="3470" spans="1:21">
      <c r="A3470" s="10" t="s">
        <v>663</v>
      </c>
      <c r="B3470">
        <v>3469</v>
      </c>
      <c r="C3470">
        <v>16</v>
      </c>
      <c r="D3470" t="s">
        <v>662</v>
      </c>
      <c r="E3470" t="s">
        <v>146</v>
      </c>
      <c r="F3470" t="s">
        <v>55</v>
      </c>
      <c r="G3470" t="s">
        <v>54</v>
      </c>
      <c r="H3470" t="s">
        <v>54</v>
      </c>
      <c r="I3470" t="s">
        <v>55</v>
      </c>
      <c r="J3470" t="s">
        <v>380</v>
      </c>
      <c r="K3470">
        <v>58</v>
      </c>
      <c r="L3470" t="s">
        <v>283</v>
      </c>
      <c r="M3470" t="s">
        <v>43</v>
      </c>
      <c r="N3470" t="s">
        <v>49</v>
      </c>
      <c r="Q3470">
        <v>8</v>
      </c>
      <c r="U3470" s="61">
        <f>Arkusz2!S3470</f>
        <v>3.4502880732867523E-2</v>
      </c>
    </row>
    <row r="3471" spans="1:21">
      <c r="A3471" s="10" t="s">
        <v>663</v>
      </c>
      <c r="B3471">
        <v>3470</v>
      </c>
      <c r="C3471">
        <v>16</v>
      </c>
      <c r="D3471" t="s">
        <v>662</v>
      </c>
      <c r="E3471" t="s">
        <v>146</v>
      </c>
      <c r="F3471" t="s">
        <v>54</v>
      </c>
      <c r="G3471" t="s">
        <v>55</v>
      </c>
      <c r="H3471" t="s">
        <v>54</v>
      </c>
      <c r="I3471" t="s">
        <v>55</v>
      </c>
      <c r="J3471" t="s">
        <v>594</v>
      </c>
      <c r="K3471">
        <v>66</v>
      </c>
      <c r="L3471" t="s">
        <v>57</v>
      </c>
      <c r="M3471" t="s">
        <v>34</v>
      </c>
      <c r="N3471" t="s">
        <v>38</v>
      </c>
      <c r="O3471" t="s">
        <v>13</v>
      </c>
      <c r="P3471" t="s">
        <v>260</v>
      </c>
      <c r="Q3471">
        <v>8</v>
      </c>
      <c r="U3471" s="61">
        <f>Arkusz2!S3471</f>
        <v>3.2071413573108588E-2</v>
      </c>
    </row>
    <row r="3472" spans="1:21">
      <c r="A3472" s="10" t="s">
        <v>663</v>
      </c>
      <c r="B3472">
        <v>3471</v>
      </c>
      <c r="C3472">
        <v>16</v>
      </c>
      <c r="D3472" t="s">
        <v>662</v>
      </c>
      <c r="E3472" t="s">
        <v>146</v>
      </c>
      <c r="F3472" t="s">
        <v>55</v>
      </c>
      <c r="G3472" t="s">
        <v>54</v>
      </c>
      <c r="H3472" t="s">
        <v>54</v>
      </c>
      <c r="I3472" t="s">
        <v>55</v>
      </c>
      <c r="J3472" t="s">
        <v>380</v>
      </c>
      <c r="K3472">
        <v>70</v>
      </c>
      <c r="L3472" t="s">
        <v>228</v>
      </c>
      <c r="M3472" t="s">
        <v>37</v>
      </c>
      <c r="N3472" t="s">
        <v>35</v>
      </c>
      <c r="P3472" t="s">
        <v>500</v>
      </c>
      <c r="Q3472">
        <v>6</v>
      </c>
      <c r="U3472" s="61">
        <f>Arkusz2!S3472</f>
        <v>0.10163322948359395</v>
      </c>
    </row>
    <row r="3473" spans="1:21">
      <c r="A3473" s="10" t="s">
        <v>663</v>
      </c>
      <c r="B3473">
        <v>3472</v>
      </c>
      <c r="C3473">
        <v>16</v>
      </c>
      <c r="D3473" t="s">
        <v>662</v>
      </c>
      <c r="E3473" t="s">
        <v>146</v>
      </c>
      <c r="F3473" t="s">
        <v>55</v>
      </c>
      <c r="G3473" t="s">
        <v>54</v>
      </c>
      <c r="H3473" t="s">
        <v>54</v>
      </c>
      <c r="I3473" t="s">
        <v>55</v>
      </c>
      <c r="J3473" t="s">
        <v>380</v>
      </c>
      <c r="K3473">
        <v>71</v>
      </c>
      <c r="L3473" t="s">
        <v>500</v>
      </c>
      <c r="M3473" t="s">
        <v>34</v>
      </c>
      <c r="N3473" t="s">
        <v>38</v>
      </c>
      <c r="P3473" t="s">
        <v>283</v>
      </c>
      <c r="Q3473">
        <v>6</v>
      </c>
      <c r="U3473" s="61">
        <f>Arkusz2!S3473</f>
        <v>0.17298255377116797</v>
      </c>
    </row>
    <row r="3474" spans="1:21">
      <c r="A3474" s="10" t="s">
        <v>663</v>
      </c>
      <c r="B3474">
        <v>3473</v>
      </c>
      <c r="C3474">
        <v>16</v>
      </c>
      <c r="D3474" t="s">
        <v>662</v>
      </c>
      <c r="E3474" t="s">
        <v>146</v>
      </c>
      <c r="F3474" t="s">
        <v>55</v>
      </c>
      <c r="G3474" t="s">
        <v>54</v>
      </c>
      <c r="H3474" t="s">
        <v>54</v>
      </c>
      <c r="I3474" t="s">
        <v>55</v>
      </c>
      <c r="J3474" t="s">
        <v>380</v>
      </c>
      <c r="K3474">
        <v>72</v>
      </c>
      <c r="L3474" t="s">
        <v>283</v>
      </c>
      <c r="M3474" t="s">
        <v>37</v>
      </c>
      <c r="N3474" t="s">
        <v>49</v>
      </c>
      <c r="P3474" t="s">
        <v>230</v>
      </c>
      <c r="Q3474">
        <v>6</v>
      </c>
      <c r="T3474" t="s">
        <v>295</v>
      </c>
      <c r="U3474" s="61">
        <f>Arkusz2!S3474</f>
        <v>7.6926995697442255E-2</v>
      </c>
    </row>
    <row r="3475" spans="1:21">
      <c r="A3475" s="10" t="s">
        <v>663</v>
      </c>
      <c r="B3475">
        <v>3474</v>
      </c>
      <c r="C3475">
        <v>16</v>
      </c>
      <c r="D3475" t="s">
        <v>662</v>
      </c>
      <c r="E3475" t="s">
        <v>146</v>
      </c>
      <c r="F3475" t="s">
        <v>55</v>
      </c>
      <c r="G3475" t="s">
        <v>54</v>
      </c>
      <c r="H3475" t="s">
        <v>54</v>
      </c>
      <c r="I3475" t="s">
        <v>55</v>
      </c>
      <c r="J3475" t="s">
        <v>380</v>
      </c>
      <c r="K3475">
        <v>72</v>
      </c>
      <c r="L3475" t="s">
        <v>283</v>
      </c>
      <c r="M3475" t="s">
        <v>34</v>
      </c>
      <c r="N3475" t="s">
        <v>35</v>
      </c>
      <c r="Q3475">
        <v>6</v>
      </c>
      <c r="U3475" s="61">
        <f>Arkusz2!S3475</f>
        <v>0.18406554276601864</v>
      </c>
    </row>
    <row r="3476" spans="1:21">
      <c r="A3476" s="10" t="s">
        <v>663</v>
      </c>
      <c r="B3476">
        <v>3475</v>
      </c>
      <c r="C3476">
        <v>16</v>
      </c>
      <c r="D3476" t="s">
        <v>662</v>
      </c>
      <c r="E3476" t="s">
        <v>146</v>
      </c>
      <c r="F3476" t="s">
        <v>54</v>
      </c>
      <c r="G3476" t="s">
        <v>55</v>
      </c>
      <c r="H3476" t="s">
        <v>54</v>
      </c>
      <c r="I3476" t="s">
        <v>55</v>
      </c>
      <c r="J3476" t="s">
        <v>594</v>
      </c>
      <c r="K3476">
        <v>73</v>
      </c>
      <c r="L3476" t="s">
        <v>257</v>
      </c>
      <c r="M3476" t="s">
        <v>34</v>
      </c>
      <c r="N3476" t="s">
        <v>49</v>
      </c>
      <c r="P3476" t="s">
        <v>381</v>
      </c>
      <c r="Q3476">
        <v>6</v>
      </c>
      <c r="U3476" s="61">
        <f>Arkusz2!S3476</f>
        <v>0.17298255377116797</v>
      </c>
    </row>
    <row r="3477" spans="1:21">
      <c r="A3477" s="10" t="s">
        <v>663</v>
      </c>
      <c r="B3477">
        <v>3476</v>
      </c>
      <c r="C3477">
        <v>16</v>
      </c>
      <c r="D3477" t="s">
        <v>662</v>
      </c>
      <c r="E3477" t="s">
        <v>146</v>
      </c>
      <c r="F3477" t="s">
        <v>54</v>
      </c>
      <c r="G3477" t="s">
        <v>55</v>
      </c>
      <c r="H3477" t="s">
        <v>54</v>
      </c>
      <c r="I3477" t="s">
        <v>55</v>
      </c>
      <c r="J3477" t="s">
        <v>594</v>
      </c>
      <c r="K3477">
        <v>74</v>
      </c>
      <c r="L3477" t="s">
        <v>57</v>
      </c>
      <c r="M3477" t="s">
        <v>43</v>
      </c>
      <c r="N3477" t="s">
        <v>38</v>
      </c>
      <c r="O3477" t="s">
        <v>13</v>
      </c>
      <c r="Q3477" t="s">
        <v>15</v>
      </c>
      <c r="R3477" t="s">
        <v>15</v>
      </c>
      <c r="U3477" s="61">
        <f>Arkusz2!S3477</f>
        <v>0.78571300199005822</v>
      </c>
    </row>
    <row r="3478" spans="1:21">
      <c r="A3478" s="10" t="s">
        <v>663</v>
      </c>
      <c r="B3478">
        <v>3477</v>
      </c>
      <c r="C3478">
        <v>16</v>
      </c>
      <c r="D3478" t="s">
        <v>662</v>
      </c>
      <c r="E3478" t="s">
        <v>146</v>
      </c>
      <c r="F3478" t="s">
        <v>55</v>
      </c>
      <c r="G3478" t="s">
        <v>54</v>
      </c>
      <c r="H3478" t="s">
        <v>54</v>
      </c>
      <c r="I3478" t="s">
        <v>55</v>
      </c>
      <c r="J3478" t="s">
        <v>380</v>
      </c>
      <c r="K3478">
        <v>81</v>
      </c>
      <c r="L3478" t="s">
        <v>283</v>
      </c>
      <c r="M3478" t="s">
        <v>43</v>
      </c>
      <c r="N3478" t="s">
        <v>49</v>
      </c>
      <c r="Q3478">
        <v>8</v>
      </c>
      <c r="U3478" s="61">
        <f>Arkusz2!S3478</f>
        <v>3.4502880732867523E-2</v>
      </c>
    </row>
    <row r="3479" spans="1:21">
      <c r="A3479" s="10" t="s">
        <v>663</v>
      </c>
      <c r="B3479">
        <v>3478</v>
      </c>
      <c r="C3479">
        <v>16</v>
      </c>
      <c r="D3479" t="s">
        <v>662</v>
      </c>
      <c r="E3479" t="s">
        <v>146</v>
      </c>
      <c r="F3479" t="s">
        <v>55</v>
      </c>
      <c r="G3479" t="s">
        <v>54</v>
      </c>
      <c r="H3479" t="s">
        <v>54</v>
      </c>
      <c r="I3479" t="s">
        <v>55</v>
      </c>
      <c r="J3479" t="s">
        <v>380</v>
      </c>
      <c r="K3479">
        <v>81</v>
      </c>
      <c r="L3479" t="s">
        <v>65</v>
      </c>
      <c r="M3479" t="s">
        <v>43</v>
      </c>
      <c r="N3479" t="s">
        <v>35</v>
      </c>
      <c r="P3479" t="s">
        <v>526</v>
      </c>
      <c r="Q3479">
        <v>8</v>
      </c>
      <c r="U3479" s="61">
        <f>Arkusz2!S3479</f>
        <v>3.2071413573108588E-2</v>
      </c>
    </row>
    <row r="3480" spans="1:21">
      <c r="A3480" s="10" t="s">
        <v>664</v>
      </c>
      <c r="B3480">
        <v>3479</v>
      </c>
      <c r="C3480">
        <v>16</v>
      </c>
      <c r="D3480" t="s">
        <v>665</v>
      </c>
      <c r="E3480" t="s">
        <v>187</v>
      </c>
      <c r="F3480" t="s">
        <v>148</v>
      </c>
      <c r="G3480" t="s">
        <v>147</v>
      </c>
      <c r="H3480" t="s">
        <v>148</v>
      </c>
      <c r="I3480" t="s">
        <v>147</v>
      </c>
      <c r="J3480" t="s">
        <v>666</v>
      </c>
      <c r="K3480">
        <v>8</v>
      </c>
      <c r="L3480" t="s">
        <v>154</v>
      </c>
      <c r="M3480" t="s">
        <v>43</v>
      </c>
      <c r="N3480" t="s">
        <v>49</v>
      </c>
      <c r="P3480" t="s">
        <v>165</v>
      </c>
      <c r="Q3480">
        <v>8</v>
      </c>
      <c r="U3480" s="61">
        <f>Arkusz2!S3480</f>
        <v>3.2071413573108588E-2</v>
      </c>
    </row>
    <row r="3481" spans="1:21">
      <c r="A3481" s="10" t="s">
        <v>664</v>
      </c>
      <c r="B3481">
        <v>3480</v>
      </c>
      <c r="C3481">
        <v>16</v>
      </c>
      <c r="D3481" t="s">
        <v>665</v>
      </c>
      <c r="E3481" t="s">
        <v>187</v>
      </c>
      <c r="F3481" t="s">
        <v>147</v>
      </c>
      <c r="G3481" t="s">
        <v>148</v>
      </c>
      <c r="H3481" t="s">
        <v>148</v>
      </c>
      <c r="I3481" t="s">
        <v>147</v>
      </c>
      <c r="J3481" t="s">
        <v>618</v>
      </c>
      <c r="K3481">
        <v>12</v>
      </c>
      <c r="L3481" t="s">
        <v>464</v>
      </c>
      <c r="M3481" t="s">
        <v>43</v>
      </c>
      <c r="N3481" t="s">
        <v>35</v>
      </c>
      <c r="P3481" t="s">
        <v>253</v>
      </c>
      <c r="Q3481">
        <v>8</v>
      </c>
      <c r="U3481" s="61">
        <f>Arkusz2!S3481</f>
        <v>3.2071413573108588E-2</v>
      </c>
    </row>
    <row r="3482" spans="1:21">
      <c r="A3482" s="10" t="s">
        <v>664</v>
      </c>
      <c r="B3482">
        <v>3481</v>
      </c>
      <c r="C3482">
        <v>16</v>
      </c>
      <c r="D3482" t="s">
        <v>665</v>
      </c>
      <c r="E3482" t="s">
        <v>187</v>
      </c>
      <c r="F3482" t="s">
        <v>147</v>
      </c>
      <c r="G3482" t="s">
        <v>148</v>
      </c>
      <c r="H3482" t="s">
        <v>148</v>
      </c>
      <c r="I3482" t="s">
        <v>147</v>
      </c>
      <c r="J3482" t="s">
        <v>618</v>
      </c>
      <c r="K3482">
        <v>13</v>
      </c>
      <c r="L3482" t="s">
        <v>253</v>
      </c>
      <c r="M3482" t="s">
        <v>34</v>
      </c>
      <c r="N3482" t="s">
        <v>35</v>
      </c>
      <c r="P3482" t="s">
        <v>162</v>
      </c>
      <c r="Q3482">
        <v>5</v>
      </c>
      <c r="U3482" s="61">
        <f>Arkusz2!S3482</f>
        <v>5.7394673231095802E-2</v>
      </c>
    </row>
    <row r="3483" spans="1:21">
      <c r="A3483" s="10" t="s">
        <v>664</v>
      </c>
      <c r="B3483">
        <v>3482</v>
      </c>
      <c r="C3483">
        <v>16</v>
      </c>
      <c r="D3483" t="s">
        <v>665</v>
      </c>
      <c r="E3483" t="s">
        <v>187</v>
      </c>
      <c r="F3483" t="s">
        <v>148</v>
      </c>
      <c r="G3483" t="s">
        <v>147</v>
      </c>
      <c r="H3483" t="s">
        <v>148</v>
      </c>
      <c r="I3483" t="s">
        <v>147</v>
      </c>
      <c r="J3483" t="s">
        <v>666</v>
      </c>
      <c r="K3483">
        <v>19</v>
      </c>
      <c r="L3483" t="s">
        <v>430</v>
      </c>
      <c r="M3483" t="s">
        <v>34</v>
      </c>
      <c r="N3483" t="s">
        <v>49</v>
      </c>
      <c r="Q3483">
        <v>8</v>
      </c>
      <c r="U3483" s="61">
        <f>Arkusz2!S3483</f>
        <v>3.4502880732867523E-2</v>
      </c>
    </row>
    <row r="3484" spans="1:21">
      <c r="A3484" s="10" t="s">
        <v>664</v>
      </c>
      <c r="B3484">
        <v>3483</v>
      </c>
      <c r="C3484">
        <v>16</v>
      </c>
      <c r="D3484" t="s">
        <v>665</v>
      </c>
      <c r="E3484" t="s">
        <v>187</v>
      </c>
      <c r="F3484" t="s">
        <v>148</v>
      </c>
      <c r="G3484" t="s">
        <v>147</v>
      </c>
      <c r="H3484" t="s">
        <v>148</v>
      </c>
      <c r="I3484" t="s">
        <v>147</v>
      </c>
      <c r="J3484" t="s">
        <v>666</v>
      </c>
      <c r="K3484">
        <v>19</v>
      </c>
      <c r="L3484" t="s">
        <v>360</v>
      </c>
      <c r="M3484" t="s">
        <v>43</v>
      </c>
      <c r="N3484" t="s">
        <v>35</v>
      </c>
      <c r="P3484" t="s">
        <v>215</v>
      </c>
      <c r="Q3484">
        <v>8</v>
      </c>
      <c r="U3484" s="61">
        <f>Arkusz2!S3484</f>
        <v>3.2071413573108588E-2</v>
      </c>
    </row>
    <row r="3485" spans="1:21">
      <c r="A3485" s="10" t="s">
        <v>664</v>
      </c>
      <c r="B3485">
        <v>3484</v>
      </c>
      <c r="C3485">
        <v>16</v>
      </c>
      <c r="D3485" t="s">
        <v>665</v>
      </c>
      <c r="E3485" t="s">
        <v>187</v>
      </c>
      <c r="F3485" t="s">
        <v>148</v>
      </c>
      <c r="G3485" t="s">
        <v>147</v>
      </c>
      <c r="H3485" t="s">
        <v>148</v>
      </c>
      <c r="I3485" t="s">
        <v>147</v>
      </c>
      <c r="J3485" t="s">
        <v>666</v>
      </c>
      <c r="K3485">
        <v>20</v>
      </c>
      <c r="L3485" t="s">
        <v>165</v>
      </c>
      <c r="M3485" t="s">
        <v>43</v>
      </c>
      <c r="N3485" t="s">
        <v>38</v>
      </c>
      <c r="P3485" t="s">
        <v>215</v>
      </c>
      <c r="Q3485">
        <v>5</v>
      </c>
      <c r="U3485" s="61">
        <f>Arkusz2!S3485</f>
        <v>5.7394673231095802E-2</v>
      </c>
    </row>
    <row r="3486" spans="1:21">
      <c r="A3486" s="10" t="s">
        <v>664</v>
      </c>
      <c r="B3486">
        <v>3485</v>
      </c>
      <c r="C3486">
        <v>16</v>
      </c>
      <c r="D3486" t="s">
        <v>665</v>
      </c>
      <c r="E3486" t="s">
        <v>187</v>
      </c>
      <c r="F3486" t="s">
        <v>148</v>
      </c>
      <c r="G3486" t="s">
        <v>147</v>
      </c>
      <c r="H3486" t="s">
        <v>148</v>
      </c>
      <c r="I3486" t="s">
        <v>147</v>
      </c>
      <c r="J3486" t="s">
        <v>666</v>
      </c>
      <c r="K3486">
        <v>21</v>
      </c>
      <c r="L3486" t="s">
        <v>215</v>
      </c>
      <c r="M3486" t="s">
        <v>43</v>
      </c>
      <c r="N3486" t="s">
        <v>35</v>
      </c>
      <c r="Q3486">
        <v>8</v>
      </c>
      <c r="U3486" s="61">
        <f>Arkusz2!S3486</f>
        <v>3.4502880732867523E-2</v>
      </c>
    </row>
    <row r="3487" spans="1:21">
      <c r="A3487" s="10" t="s">
        <v>664</v>
      </c>
      <c r="B3487">
        <v>3486</v>
      </c>
      <c r="C3487">
        <v>16</v>
      </c>
      <c r="D3487" t="s">
        <v>665</v>
      </c>
      <c r="E3487" t="s">
        <v>187</v>
      </c>
      <c r="F3487" t="s">
        <v>148</v>
      </c>
      <c r="G3487" t="s">
        <v>147</v>
      </c>
      <c r="H3487" t="s">
        <v>148</v>
      </c>
      <c r="I3487" t="s">
        <v>147</v>
      </c>
      <c r="J3487" t="s">
        <v>666</v>
      </c>
      <c r="K3487">
        <v>25</v>
      </c>
      <c r="L3487" t="s">
        <v>360</v>
      </c>
      <c r="M3487" t="s">
        <v>43</v>
      </c>
      <c r="N3487" t="s">
        <v>38</v>
      </c>
      <c r="O3487" t="s">
        <v>13</v>
      </c>
      <c r="P3487" t="s">
        <v>154</v>
      </c>
      <c r="Q3487">
        <v>5</v>
      </c>
      <c r="U3487" s="61">
        <f>Arkusz2!S3487</f>
        <v>5.7394673231095802E-2</v>
      </c>
    </row>
    <row r="3488" spans="1:21">
      <c r="A3488" s="10" t="s">
        <v>664</v>
      </c>
      <c r="B3488">
        <v>3487</v>
      </c>
      <c r="C3488">
        <v>16</v>
      </c>
      <c r="D3488" t="s">
        <v>665</v>
      </c>
      <c r="E3488" t="s">
        <v>187</v>
      </c>
      <c r="F3488" t="s">
        <v>147</v>
      </c>
      <c r="G3488" t="s">
        <v>148</v>
      </c>
      <c r="H3488" t="s">
        <v>148</v>
      </c>
      <c r="I3488" t="s">
        <v>147</v>
      </c>
      <c r="J3488" t="s">
        <v>618</v>
      </c>
      <c r="K3488">
        <v>27</v>
      </c>
      <c r="L3488" t="s">
        <v>464</v>
      </c>
      <c r="M3488" t="s">
        <v>43</v>
      </c>
      <c r="N3488" t="s">
        <v>49</v>
      </c>
      <c r="P3488" t="s">
        <v>253</v>
      </c>
      <c r="Q3488">
        <v>8</v>
      </c>
      <c r="U3488" s="61">
        <f>Arkusz2!S3488</f>
        <v>3.2071413573108588E-2</v>
      </c>
    </row>
    <row r="3489" spans="1:21">
      <c r="A3489" s="10" t="s">
        <v>664</v>
      </c>
      <c r="B3489">
        <v>3488</v>
      </c>
      <c r="C3489">
        <v>16</v>
      </c>
      <c r="D3489" t="s">
        <v>665</v>
      </c>
      <c r="E3489" t="s">
        <v>187</v>
      </c>
      <c r="F3489" t="s">
        <v>147</v>
      </c>
      <c r="G3489" t="s">
        <v>148</v>
      </c>
      <c r="H3489" t="s">
        <v>148</v>
      </c>
      <c r="I3489" t="s">
        <v>147</v>
      </c>
      <c r="J3489" t="s">
        <v>618</v>
      </c>
      <c r="K3489">
        <v>37</v>
      </c>
      <c r="L3489" t="s">
        <v>162</v>
      </c>
      <c r="M3489" t="s">
        <v>34</v>
      </c>
      <c r="N3489" t="s">
        <v>49</v>
      </c>
      <c r="P3489" t="s">
        <v>253</v>
      </c>
      <c r="Q3489">
        <v>6</v>
      </c>
      <c r="U3489" s="61">
        <f>Arkusz2!S3489</f>
        <v>0.17298255377116797</v>
      </c>
    </row>
    <row r="3490" spans="1:21">
      <c r="A3490" s="10" t="s">
        <v>664</v>
      </c>
      <c r="B3490">
        <v>3489</v>
      </c>
      <c r="C3490">
        <v>16</v>
      </c>
      <c r="D3490" t="s">
        <v>665</v>
      </c>
      <c r="E3490" t="s">
        <v>187</v>
      </c>
      <c r="F3490" t="s">
        <v>148</v>
      </c>
      <c r="G3490" t="s">
        <v>147</v>
      </c>
      <c r="H3490" t="s">
        <v>148</v>
      </c>
      <c r="I3490" t="s">
        <v>147</v>
      </c>
      <c r="J3490" t="s">
        <v>666</v>
      </c>
      <c r="K3490">
        <v>39</v>
      </c>
      <c r="L3490" t="s">
        <v>154</v>
      </c>
      <c r="M3490" t="s">
        <v>43</v>
      </c>
      <c r="N3490" t="s">
        <v>35</v>
      </c>
      <c r="P3490" t="s">
        <v>430</v>
      </c>
      <c r="Q3490">
        <v>8</v>
      </c>
      <c r="U3490" s="61">
        <f>Arkusz2!S3490</f>
        <v>3.2071413573108588E-2</v>
      </c>
    </row>
    <row r="3491" spans="1:21">
      <c r="A3491" s="10" t="s">
        <v>664</v>
      </c>
      <c r="B3491">
        <v>3490</v>
      </c>
      <c r="C3491">
        <v>16</v>
      </c>
      <c r="D3491" t="s">
        <v>665</v>
      </c>
      <c r="E3491" t="s">
        <v>187</v>
      </c>
      <c r="F3491" t="s">
        <v>148</v>
      </c>
      <c r="G3491" t="s">
        <v>147</v>
      </c>
      <c r="H3491" t="s">
        <v>148</v>
      </c>
      <c r="I3491" t="s">
        <v>147</v>
      </c>
      <c r="J3491" t="s">
        <v>666</v>
      </c>
      <c r="K3491">
        <v>40</v>
      </c>
      <c r="L3491" t="s">
        <v>360</v>
      </c>
      <c r="M3491" t="s">
        <v>43</v>
      </c>
      <c r="N3491" t="s">
        <v>38</v>
      </c>
      <c r="O3491" t="s">
        <v>13</v>
      </c>
      <c r="P3491" t="s">
        <v>215</v>
      </c>
      <c r="Q3491">
        <v>6</v>
      </c>
      <c r="U3491" s="61">
        <f>Arkusz2!S3491</f>
        <v>0.17298255377116797</v>
      </c>
    </row>
    <row r="3492" spans="1:21">
      <c r="A3492" s="10" t="s">
        <v>664</v>
      </c>
      <c r="B3492">
        <v>3491</v>
      </c>
      <c r="C3492">
        <v>16</v>
      </c>
      <c r="D3492" t="s">
        <v>665</v>
      </c>
      <c r="E3492" t="s">
        <v>187</v>
      </c>
      <c r="F3492" t="s">
        <v>147</v>
      </c>
      <c r="G3492" t="s">
        <v>148</v>
      </c>
      <c r="H3492" t="s">
        <v>148</v>
      </c>
      <c r="I3492" t="s">
        <v>147</v>
      </c>
      <c r="J3492" t="s">
        <v>618</v>
      </c>
      <c r="K3492">
        <v>43</v>
      </c>
      <c r="L3492" t="s">
        <v>464</v>
      </c>
      <c r="M3492" t="s">
        <v>43</v>
      </c>
      <c r="N3492" t="s">
        <v>38</v>
      </c>
      <c r="Q3492">
        <v>8</v>
      </c>
      <c r="S3492" t="s">
        <v>296</v>
      </c>
      <c r="U3492" s="61">
        <f>Arkusz2!S3492</f>
        <v>6.0950324382530965E-2</v>
      </c>
    </row>
    <row r="3493" spans="1:21">
      <c r="A3493" s="10" t="s">
        <v>664</v>
      </c>
      <c r="B3493">
        <v>3492</v>
      </c>
      <c r="C3493">
        <v>16</v>
      </c>
      <c r="D3493" t="s">
        <v>665</v>
      </c>
      <c r="E3493" t="s">
        <v>187</v>
      </c>
      <c r="F3493" t="s">
        <v>147</v>
      </c>
      <c r="G3493" t="s">
        <v>148</v>
      </c>
      <c r="H3493" t="s">
        <v>148</v>
      </c>
      <c r="I3493" t="s">
        <v>147</v>
      </c>
      <c r="J3493" t="s">
        <v>618</v>
      </c>
      <c r="K3493">
        <v>43</v>
      </c>
      <c r="L3493" t="s">
        <v>150</v>
      </c>
      <c r="M3493" t="s">
        <v>43</v>
      </c>
      <c r="N3493" t="s">
        <v>49</v>
      </c>
      <c r="P3493" t="s">
        <v>254</v>
      </c>
      <c r="Q3493">
        <v>2</v>
      </c>
      <c r="U3493" s="61">
        <f>Arkusz2!S3493</f>
        <v>0.24668936063690783</v>
      </c>
    </row>
    <row r="3494" spans="1:21">
      <c r="A3494" s="10" t="s">
        <v>664</v>
      </c>
      <c r="B3494">
        <v>3493</v>
      </c>
      <c r="C3494">
        <v>16</v>
      </c>
      <c r="D3494" t="s">
        <v>665</v>
      </c>
      <c r="E3494" t="s">
        <v>187</v>
      </c>
      <c r="F3494" t="s">
        <v>147</v>
      </c>
      <c r="G3494" t="s">
        <v>148</v>
      </c>
      <c r="H3494" t="s">
        <v>148</v>
      </c>
      <c r="I3494" t="s">
        <v>147</v>
      </c>
      <c r="J3494" t="s">
        <v>618</v>
      </c>
      <c r="K3494">
        <v>53</v>
      </c>
      <c r="L3494" t="s">
        <v>162</v>
      </c>
      <c r="M3494" t="s">
        <v>43</v>
      </c>
      <c r="N3494" t="s">
        <v>38</v>
      </c>
      <c r="P3494" t="s">
        <v>588</v>
      </c>
      <c r="Q3494">
        <v>8</v>
      </c>
      <c r="U3494" s="61">
        <f>Arkusz2!S3494</f>
        <v>3.2071413573108588E-2</v>
      </c>
    </row>
    <row r="3495" spans="1:21">
      <c r="A3495" s="10" t="s">
        <v>664</v>
      </c>
      <c r="B3495">
        <v>3494</v>
      </c>
      <c r="C3495">
        <v>16</v>
      </c>
      <c r="D3495" t="s">
        <v>665</v>
      </c>
      <c r="E3495" t="s">
        <v>187</v>
      </c>
      <c r="F3495" t="s">
        <v>147</v>
      </c>
      <c r="G3495" t="s">
        <v>148</v>
      </c>
      <c r="H3495" t="s">
        <v>148</v>
      </c>
      <c r="I3495" t="s">
        <v>147</v>
      </c>
      <c r="J3495" t="s">
        <v>618</v>
      </c>
      <c r="K3495">
        <v>54</v>
      </c>
      <c r="L3495" t="s">
        <v>464</v>
      </c>
      <c r="M3495" t="s">
        <v>37</v>
      </c>
      <c r="N3495" t="s">
        <v>35</v>
      </c>
      <c r="P3495" t="s">
        <v>363</v>
      </c>
      <c r="Q3495">
        <v>6</v>
      </c>
      <c r="U3495" s="61">
        <f>Arkusz2!S3495</f>
        <v>0.10163322948359395</v>
      </c>
    </row>
    <row r="3496" spans="1:21">
      <c r="A3496" s="10" t="s">
        <v>664</v>
      </c>
      <c r="B3496">
        <v>3495</v>
      </c>
      <c r="C3496">
        <v>16</v>
      </c>
      <c r="D3496" t="s">
        <v>665</v>
      </c>
      <c r="E3496" t="s">
        <v>187</v>
      </c>
      <c r="F3496" t="s">
        <v>148</v>
      </c>
      <c r="G3496" t="s">
        <v>147</v>
      </c>
      <c r="H3496" t="s">
        <v>148</v>
      </c>
      <c r="I3496" t="s">
        <v>147</v>
      </c>
      <c r="J3496" t="s">
        <v>666</v>
      </c>
      <c r="K3496">
        <v>56</v>
      </c>
      <c r="L3496" t="s">
        <v>360</v>
      </c>
      <c r="M3496" t="s">
        <v>43</v>
      </c>
      <c r="N3496" t="s">
        <v>38</v>
      </c>
      <c r="Q3496">
        <v>8</v>
      </c>
      <c r="U3496" s="61">
        <f>Arkusz2!S3496</f>
        <v>3.4502880732867523E-2</v>
      </c>
    </row>
    <row r="3497" spans="1:21">
      <c r="A3497" s="10" t="s">
        <v>664</v>
      </c>
      <c r="B3497">
        <v>3496</v>
      </c>
      <c r="C3497">
        <v>16</v>
      </c>
      <c r="D3497" t="s">
        <v>665</v>
      </c>
      <c r="E3497" t="s">
        <v>187</v>
      </c>
      <c r="F3497" t="s">
        <v>147</v>
      </c>
      <c r="G3497" t="s">
        <v>148</v>
      </c>
      <c r="H3497" t="s">
        <v>148</v>
      </c>
      <c r="I3497" t="s">
        <v>147</v>
      </c>
      <c r="J3497" t="s">
        <v>618</v>
      </c>
      <c r="K3497">
        <v>56</v>
      </c>
      <c r="L3497" t="s">
        <v>150</v>
      </c>
      <c r="M3497" t="s">
        <v>43</v>
      </c>
      <c r="N3497" t="s">
        <v>38</v>
      </c>
      <c r="O3497" t="s">
        <v>13</v>
      </c>
      <c r="Q3497">
        <v>8</v>
      </c>
      <c r="U3497" s="61">
        <f>Arkusz2!S3497</f>
        <v>3.4502880732867523E-2</v>
      </c>
    </row>
    <row r="3498" spans="1:21">
      <c r="A3498" s="10" t="s">
        <v>664</v>
      </c>
      <c r="B3498">
        <v>3497</v>
      </c>
      <c r="C3498">
        <v>16</v>
      </c>
      <c r="D3498" t="s">
        <v>665</v>
      </c>
      <c r="E3498" t="s">
        <v>187</v>
      </c>
      <c r="F3498" t="s">
        <v>147</v>
      </c>
      <c r="G3498" t="s">
        <v>148</v>
      </c>
      <c r="H3498" t="s">
        <v>148</v>
      </c>
      <c r="I3498" t="s">
        <v>147</v>
      </c>
      <c r="J3498" t="s">
        <v>618</v>
      </c>
      <c r="K3498">
        <v>58</v>
      </c>
      <c r="L3498" t="s">
        <v>150</v>
      </c>
      <c r="M3498" t="s">
        <v>43</v>
      </c>
      <c r="N3498" t="s">
        <v>49</v>
      </c>
      <c r="Q3498">
        <v>8</v>
      </c>
      <c r="U3498" s="61">
        <f>Arkusz2!S3498</f>
        <v>3.4502880732867523E-2</v>
      </c>
    </row>
    <row r="3499" spans="1:21">
      <c r="A3499" s="10" t="s">
        <v>664</v>
      </c>
      <c r="B3499">
        <v>3498</v>
      </c>
      <c r="C3499">
        <v>16</v>
      </c>
      <c r="D3499" t="s">
        <v>665</v>
      </c>
      <c r="E3499" t="s">
        <v>187</v>
      </c>
      <c r="F3499" t="s">
        <v>147</v>
      </c>
      <c r="G3499" t="s">
        <v>148</v>
      </c>
      <c r="H3499" t="s">
        <v>148</v>
      </c>
      <c r="I3499" t="s">
        <v>147</v>
      </c>
      <c r="J3499" t="s">
        <v>618</v>
      </c>
      <c r="K3499">
        <v>59</v>
      </c>
      <c r="L3499" t="s">
        <v>163</v>
      </c>
      <c r="M3499" t="s">
        <v>43</v>
      </c>
      <c r="N3499" t="s">
        <v>38</v>
      </c>
      <c r="Q3499">
        <v>8</v>
      </c>
      <c r="U3499" s="61">
        <f>Arkusz2!S3499</f>
        <v>3.4502880732867523E-2</v>
      </c>
    </row>
    <row r="3500" spans="1:21">
      <c r="A3500" s="10" t="s">
        <v>664</v>
      </c>
      <c r="B3500">
        <v>3499</v>
      </c>
      <c r="C3500">
        <v>16</v>
      </c>
      <c r="D3500" t="s">
        <v>665</v>
      </c>
      <c r="E3500" t="s">
        <v>187</v>
      </c>
      <c r="F3500" t="s">
        <v>148</v>
      </c>
      <c r="G3500" t="s">
        <v>147</v>
      </c>
      <c r="H3500" t="s">
        <v>148</v>
      </c>
      <c r="I3500" t="s">
        <v>147</v>
      </c>
      <c r="J3500" t="s">
        <v>666</v>
      </c>
      <c r="K3500">
        <v>60</v>
      </c>
      <c r="L3500" t="s">
        <v>360</v>
      </c>
      <c r="M3500" t="s">
        <v>34</v>
      </c>
      <c r="N3500" t="s">
        <v>38</v>
      </c>
      <c r="P3500" t="s">
        <v>215</v>
      </c>
      <c r="Q3500">
        <v>6</v>
      </c>
      <c r="U3500" s="61">
        <f>Arkusz2!S3500</f>
        <v>0.17298255377116797</v>
      </c>
    </row>
    <row r="3501" spans="1:21">
      <c r="A3501" s="10" t="s">
        <v>664</v>
      </c>
      <c r="B3501">
        <v>3500</v>
      </c>
      <c r="C3501">
        <v>16</v>
      </c>
      <c r="D3501" t="s">
        <v>665</v>
      </c>
      <c r="E3501" t="s">
        <v>187</v>
      </c>
      <c r="F3501" t="s">
        <v>148</v>
      </c>
      <c r="G3501" t="s">
        <v>147</v>
      </c>
      <c r="H3501" t="s">
        <v>148</v>
      </c>
      <c r="I3501" t="s">
        <v>147</v>
      </c>
      <c r="J3501" t="s">
        <v>666</v>
      </c>
      <c r="K3501">
        <v>62</v>
      </c>
      <c r="L3501" t="s">
        <v>359</v>
      </c>
      <c r="M3501" t="s">
        <v>37</v>
      </c>
      <c r="N3501" t="s">
        <v>35</v>
      </c>
      <c r="P3501" t="s">
        <v>153</v>
      </c>
      <c r="Q3501">
        <v>6</v>
      </c>
      <c r="U3501" s="61">
        <f>Arkusz2!S3501</f>
        <v>0.10163322948359395</v>
      </c>
    </row>
    <row r="3502" spans="1:21">
      <c r="A3502" s="10" t="s">
        <v>664</v>
      </c>
      <c r="B3502">
        <v>3501</v>
      </c>
      <c r="C3502">
        <v>16</v>
      </c>
      <c r="D3502" t="s">
        <v>665</v>
      </c>
      <c r="E3502" t="s">
        <v>187</v>
      </c>
      <c r="F3502" t="s">
        <v>148</v>
      </c>
      <c r="G3502" t="s">
        <v>147</v>
      </c>
      <c r="H3502" t="s">
        <v>148</v>
      </c>
      <c r="I3502" t="s">
        <v>147</v>
      </c>
      <c r="J3502" t="s">
        <v>666</v>
      </c>
      <c r="K3502">
        <v>65</v>
      </c>
      <c r="L3502" t="s">
        <v>359</v>
      </c>
      <c r="M3502" t="s">
        <v>37</v>
      </c>
      <c r="N3502" t="s">
        <v>35</v>
      </c>
      <c r="P3502" t="s">
        <v>213</v>
      </c>
      <c r="Q3502">
        <v>6</v>
      </c>
      <c r="U3502" s="61">
        <f>Arkusz2!S3502</f>
        <v>0.10163322948359395</v>
      </c>
    </row>
    <row r="3503" spans="1:21">
      <c r="A3503" s="10" t="s">
        <v>664</v>
      </c>
      <c r="B3503">
        <v>3502</v>
      </c>
      <c r="C3503">
        <v>16</v>
      </c>
      <c r="D3503" t="s">
        <v>665</v>
      </c>
      <c r="E3503" t="s">
        <v>187</v>
      </c>
      <c r="F3503" t="s">
        <v>148</v>
      </c>
      <c r="G3503" t="s">
        <v>147</v>
      </c>
      <c r="H3503" t="s">
        <v>148</v>
      </c>
      <c r="I3503" t="s">
        <v>147</v>
      </c>
      <c r="J3503" t="s">
        <v>666</v>
      </c>
      <c r="K3503">
        <v>67</v>
      </c>
      <c r="L3503" t="s">
        <v>154</v>
      </c>
      <c r="M3503" t="s">
        <v>43</v>
      </c>
      <c r="N3503" t="s">
        <v>35</v>
      </c>
      <c r="Q3503">
        <v>8</v>
      </c>
      <c r="U3503" s="61">
        <f>Arkusz2!S3503</f>
        <v>3.4502880732867523E-2</v>
      </c>
    </row>
    <row r="3504" spans="1:21">
      <c r="A3504" s="10" t="s">
        <v>664</v>
      </c>
      <c r="B3504">
        <v>3503</v>
      </c>
      <c r="C3504">
        <v>16</v>
      </c>
      <c r="D3504" t="s">
        <v>665</v>
      </c>
      <c r="E3504" t="s">
        <v>187</v>
      </c>
      <c r="F3504" t="s">
        <v>148</v>
      </c>
      <c r="G3504" t="s">
        <v>147</v>
      </c>
      <c r="H3504" t="s">
        <v>148</v>
      </c>
      <c r="I3504" t="s">
        <v>147</v>
      </c>
      <c r="J3504" t="s">
        <v>666</v>
      </c>
      <c r="K3504">
        <v>67</v>
      </c>
      <c r="L3504" t="s">
        <v>359</v>
      </c>
      <c r="M3504" t="s">
        <v>43</v>
      </c>
      <c r="N3504" t="s">
        <v>35</v>
      </c>
      <c r="P3504" t="s">
        <v>213</v>
      </c>
      <c r="Q3504">
        <v>8</v>
      </c>
      <c r="U3504" s="61">
        <f>Arkusz2!S3504</f>
        <v>3.2071413573108588E-2</v>
      </c>
    </row>
    <row r="3505" spans="1:21">
      <c r="A3505" s="10" t="s">
        <v>664</v>
      </c>
      <c r="B3505">
        <v>3504</v>
      </c>
      <c r="C3505">
        <v>16</v>
      </c>
      <c r="D3505" t="s">
        <v>665</v>
      </c>
      <c r="E3505" t="s">
        <v>187</v>
      </c>
      <c r="F3505" t="s">
        <v>148</v>
      </c>
      <c r="G3505" t="s">
        <v>147</v>
      </c>
      <c r="H3505" t="s">
        <v>148</v>
      </c>
      <c r="I3505" t="s">
        <v>147</v>
      </c>
      <c r="J3505" t="s">
        <v>666</v>
      </c>
      <c r="K3505">
        <v>69</v>
      </c>
      <c r="L3505" t="s">
        <v>213</v>
      </c>
      <c r="M3505" t="s">
        <v>34</v>
      </c>
      <c r="N3505" t="s">
        <v>49</v>
      </c>
      <c r="P3505" t="s">
        <v>430</v>
      </c>
      <c r="Q3505">
        <v>8</v>
      </c>
      <c r="U3505" s="61">
        <f>Arkusz2!S3505</f>
        <v>3.2071413573108588E-2</v>
      </c>
    </row>
    <row r="3506" spans="1:21">
      <c r="A3506" s="10" t="s">
        <v>664</v>
      </c>
      <c r="B3506">
        <v>3505</v>
      </c>
      <c r="C3506">
        <v>16</v>
      </c>
      <c r="D3506" t="s">
        <v>665</v>
      </c>
      <c r="E3506" t="s">
        <v>187</v>
      </c>
      <c r="F3506" t="s">
        <v>148</v>
      </c>
      <c r="G3506" t="s">
        <v>147</v>
      </c>
      <c r="H3506" t="s">
        <v>148</v>
      </c>
      <c r="I3506" t="s">
        <v>147</v>
      </c>
      <c r="J3506" t="s">
        <v>666</v>
      </c>
      <c r="K3506">
        <v>71</v>
      </c>
      <c r="L3506" t="s">
        <v>164</v>
      </c>
      <c r="M3506" t="s">
        <v>43</v>
      </c>
      <c r="N3506" t="s">
        <v>35</v>
      </c>
      <c r="Q3506">
        <v>8</v>
      </c>
      <c r="U3506" s="61">
        <f>Arkusz2!S3506</f>
        <v>3.4502880732867523E-2</v>
      </c>
    </row>
    <row r="3507" spans="1:21">
      <c r="A3507" s="10" t="s">
        <v>664</v>
      </c>
      <c r="B3507">
        <v>3506</v>
      </c>
      <c r="C3507">
        <v>16</v>
      </c>
      <c r="D3507" t="s">
        <v>665</v>
      </c>
      <c r="E3507" t="s">
        <v>187</v>
      </c>
      <c r="F3507" t="s">
        <v>148</v>
      </c>
      <c r="G3507" t="s">
        <v>147</v>
      </c>
      <c r="H3507" t="s">
        <v>148</v>
      </c>
      <c r="I3507" t="s">
        <v>147</v>
      </c>
      <c r="J3507" t="s">
        <v>666</v>
      </c>
      <c r="K3507">
        <v>73</v>
      </c>
      <c r="L3507" t="s">
        <v>214</v>
      </c>
      <c r="M3507" t="s">
        <v>37</v>
      </c>
      <c r="N3507" t="s">
        <v>35</v>
      </c>
      <c r="P3507" t="s">
        <v>360</v>
      </c>
      <c r="Q3507">
        <v>6</v>
      </c>
      <c r="T3507" t="s">
        <v>294</v>
      </c>
      <c r="U3507" s="61">
        <f>Arkusz2!S3507</f>
        <v>0.1094694240700843</v>
      </c>
    </row>
    <row r="3508" spans="1:21">
      <c r="A3508" s="10" t="s">
        <v>664</v>
      </c>
      <c r="B3508">
        <v>3507</v>
      </c>
      <c r="C3508">
        <v>16</v>
      </c>
      <c r="D3508" t="s">
        <v>665</v>
      </c>
      <c r="E3508" t="s">
        <v>187</v>
      </c>
      <c r="F3508" t="s">
        <v>148</v>
      </c>
      <c r="G3508" t="s">
        <v>147</v>
      </c>
      <c r="H3508" t="s">
        <v>148</v>
      </c>
      <c r="I3508" t="s">
        <v>147</v>
      </c>
      <c r="J3508" t="s">
        <v>666</v>
      </c>
      <c r="K3508">
        <v>83</v>
      </c>
      <c r="L3508" t="s">
        <v>215</v>
      </c>
      <c r="M3508" t="s">
        <v>43</v>
      </c>
      <c r="N3508" t="s">
        <v>35</v>
      </c>
      <c r="P3508" t="s">
        <v>541</v>
      </c>
      <c r="Q3508">
        <v>8</v>
      </c>
      <c r="U3508" s="61">
        <f>Arkusz2!S3508</f>
        <v>3.2071413573108588E-2</v>
      </c>
    </row>
    <row r="3509" spans="1:21">
      <c r="A3509" s="10" t="s">
        <v>664</v>
      </c>
      <c r="B3509">
        <v>3508</v>
      </c>
      <c r="C3509">
        <v>16</v>
      </c>
      <c r="D3509" t="s">
        <v>665</v>
      </c>
      <c r="E3509" t="s">
        <v>187</v>
      </c>
      <c r="F3509" t="s">
        <v>147</v>
      </c>
      <c r="G3509" t="s">
        <v>148</v>
      </c>
      <c r="H3509" t="s">
        <v>148</v>
      </c>
      <c r="I3509" t="s">
        <v>147</v>
      </c>
      <c r="J3509" t="s">
        <v>618</v>
      </c>
      <c r="K3509" t="s">
        <v>95</v>
      </c>
      <c r="L3509" t="s">
        <v>426</v>
      </c>
      <c r="M3509" t="s">
        <v>43</v>
      </c>
      <c r="N3509" t="s">
        <v>35</v>
      </c>
      <c r="P3509" t="s">
        <v>163</v>
      </c>
      <c r="Q3509">
        <v>8</v>
      </c>
      <c r="U3509" s="61">
        <f>Arkusz2!S3509</f>
        <v>3.2071413573108588E-2</v>
      </c>
    </row>
    <row r="3510" spans="1:21">
      <c r="A3510" s="10" t="s">
        <v>669</v>
      </c>
      <c r="B3510">
        <v>3509</v>
      </c>
      <c r="C3510">
        <v>17</v>
      </c>
      <c r="D3510" t="s">
        <v>670</v>
      </c>
      <c r="E3510" t="s">
        <v>29</v>
      </c>
      <c r="F3510" t="s">
        <v>168</v>
      </c>
      <c r="G3510" t="s">
        <v>189</v>
      </c>
      <c r="H3510" t="s">
        <v>168</v>
      </c>
      <c r="I3510" t="s">
        <v>189</v>
      </c>
      <c r="J3510" t="s">
        <v>237</v>
      </c>
      <c r="K3510">
        <v>5</v>
      </c>
      <c r="L3510" t="s">
        <v>172</v>
      </c>
      <c r="M3510" t="s">
        <v>43</v>
      </c>
      <c r="N3510" t="s">
        <v>49</v>
      </c>
      <c r="P3510" t="s">
        <v>671</v>
      </c>
      <c r="Q3510">
        <v>8</v>
      </c>
      <c r="U3510" s="61">
        <f>Arkusz2!S3510</f>
        <v>3.2071413573108588E-2</v>
      </c>
    </row>
    <row r="3511" spans="1:21">
      <c r="A3511" s="10" t="s">
        <v>669</v>
      </c>
      <c r="B3511">
        <v>3510</v>
      </c>
      <c r="C3511">
        <v>17</v>
      </c>
      <c r="D3511" t="s">
        <v>670</v>
      </c>
      <c r="E3511" t="s">
        <v>29</v>
      </c>
      <c r="F3511" t="s">
        <v>168</v>
      </c>
      <c r="G3511" t="s">
        <v>189</v>
      </c>
      <c r="H3511" t="s">
        <v>168</v>
      </c>
      <c r="I3511" t="s">
        <v>189</v>
      </c>
      <c r="J3511" t="s">
        <v>237</v>
      </c>
      <c r="K3511">
        <v>7</v>
      </c>
      <c r="L3511" t="s">
        <v>280</v>
      </c>
      <c r="M3511" t="s">
        <v>34</v>
      </c>
      <c r="N3511" t="s">
        <v>49</v>
      </c>
      <c r="P3511" t="s">
        <v>684</v>
      </c>
      <c r="Q3511">
        <v>5</v>
      </c>
      <c r="U3511" s="61">
        <f>Arkusz2!S3511</f>
        <v>5.7394673231095802E-2</v>
      </c>
    </row>
    <row r="3512" spans="1:21">
      <c r="A3512" s="10" t="s">
        <v>669</v>
      </c>
      <c r="B3512">
        <v>3511</v>
      </c>
      <c r="C3512">
        <v>17</v>
      </c>
      <c r="D3512" t="s">
        <v>670</v>
      </c>
      <c r="E3512" t="s">
        <v>29</v>
      </c>
      <c r="F3512" t="s">
        <v>168</v>
      </c>
      <c r="G3512" t="s">
        <v>189</v>
      </c>
      <c r="H3512" t="s">
        <v>168</v>
      </c>
      <c r="I3512" t="s">
        <v>189</v>
      </c>
      <c r="J3512" t="s">
        <v>237</v>
      </c>
      <c r="K3512">
        <v>8</v>
      </c>
      <c r="L3512" t="s">
        <v>157</v>
      </c>
      <c r="M3512" t="s">
        <v>43</v>
      </c>
      <c r="N3512" t="s">
        <v>49</v>
      </c>
      <c r="Q3512">
        <v>6</v>
      </c>
      <c r="U3512" s="61">
        <f>Arkusz2!S3512</f>
        <v>0.18406554276601864</v>
      </c>
    </row>
    <row r="3513" spans="1:21">
      <c r="A3513" s="10" t="s">
        <v>669</v>
      </c>
      <c r="B3513">
        <v>3512</v>
      </c>
      <c r="C3513">
        <v>17</v>
      </c>
      <c r="D3513" t="s">
        <v>670</v>
      </c>
      <c r="E3513" t="s">
        <v>29</v>
      </c>
      <c r="F3513" t="s">
        <v>189</v>
      </c>
      <c r="G3513" t="s">
        <v>168</v>
      </c>
      <c r="H3513" t="s">
        <v>168</v>
      </c>
      <c r="I3513" t="s">
        <v>189</v>
      </c>
      <c r="J3513" t="s">
        <v>178</v>
      </c>
      <c r="K3513">
        <v>10</v>
      </c>
      <c r="L3513" t="s">
        <v>193</v>
      </c>
      <c r="M3513" t="s">
        <v>43</v>
      </c>
      <c r="N3513" t="s">
        <v>38</v>
      </c>
      <c r="O3513" t="s">
        <v>13</v>
      </c>
      <c r="P3513" t="s">
        <v>207</v>
      </c>
      <c r="Q3513">
        <v>6</v>
      </c>
      <c r="U3513" s="61">
        <f>Arkusz2!S3513</f>
        <v>0.17298255377116797</v>
      </c>
    </row>
    <row r="3514" spans="1:21">
      <c r="A3514" s="10" t="s">
        <v>669</v>
      </c>
      <c r="B3514">
        <v>3513</v>
      </c>
      <c r="C3514">
        <v>17</v>
      </c>
      <c r="D3514" t="s">
        <v>670</v>
      </c>
      <c r="E3514" t="s">
        <v>29</v>
      </c>
      <c r="F3514" t="s">
        <v>189</v>
      </c>
      <c r="G3514" t="s">
        <v>168</v>
      </c>
      <c r="H3514" t="s">
        <v>168</v>
      </c>
      <c r="I3514" t="s">
        <v>189</v>
      </c>
      <c r="J3514" t="s">
        <v>178</v>
      </c>
      <c r="K3514">
        <v>13</v>
      </c>
      <c r="L3514" t="s">
        <v>193</v>
      </c>
      <c r="M3514" t="s">
        <v>34</v>
      </c>
      <c r="N3514" t="s">
        <v>38</v>
      </c>
      <c r="P3514" t="s">
        <v>207</v>
      </c>
      <c r="Q3514">
        <v>8</v>
      </c>
      <c r="U3514" s="61">
        <f>Arkusz2!S3514</f>
        <v>3.2071413573108588E-2</v>
      </c>
    </row>
    <row r="3515" spans="1:21">
      <c r="A3515" s="10" t="s">
        <v>669</v>
      </c>
      <c r="B3515">
        <v>3514</v>
      </c>
      <c r="C3515">
        <v>17</v>
      </c>
      <c r="D3515" t="s">
        <v>670</v>
      </c>
      <c r="E3515" t="s">
        <v>29</v>
      </c>
      <c r="F3515" t="s">
        <v>189</v>
      </c>
      <c r="G3515" t="s">
        <v>168</v>
      </c>
      <c r="H3515" t="s">
        <v>168</v>
      </c>
      <c r="I3515" t="s">
        <v>189</v>
      </c>
      <c r="J3515" t="s">
        <v>178</v>
      </c>
      <c r="K3515">
        <v>14</v>
      </c>
      <c r="L3515" t="s">
        <v>203</v>
      </c>
      <c r="M3515" t="s">
        <v>34</v>
      </c>
      <c r="N3515" t="s">
        <v>35</v>
      </c>
      <c r="P3515" t="s">
        <v>193</v>
      </c>
      <c r="Q3515">
        <v>6</v>
      </c>
      <c r="U3515" s="61">
        <f>Arkusz2!S3515</f>
        <v>0.17298255377116797</v>
      </c>
    </row>
    <row r="3516" spans="1:21">
      <c r="A3516" s="10" t="s">
        <v>669</v>
      </c>
      <c r="B3516">
        <v>3515</v>
      </c>
      <c r="C3516">
        <v>17</v>
      </c>
      <c r="D3516" t="s">
        <v>670</v>
      </c>
      <c r="E3516" t="s">
        <v>29</v>
      </c>
      <c r="F3516" t="s">
        <v>189</v>
      </c>
      <c r="G3516" t="s">
        <v>168</v>
      </c>
      <c r="H3516" t="s">
        <v>168</v>
      </c>
      <c r="I3516" t="s">
        <v>189</v>
      </c>
      <c r="J3516" t="s">
        <v>178</v>
      </c>
      <c r="K3516">
        <v>18</v>
      </c>
      <c r="L3516" t="s">
        <v>236</v>
      </c>
      <c r="M3516" t="s">
        <v>34</v>
      </c>
      <c r="N3516" t="s">
        <v>35</v>
      </c>
      <c r="Q3516">
        <v>8</v>
      </c>
      <c r="U3516" s="61">
        <f>Arkusz2!S3516</f>
        <v>3.4502880732867523E-2</v>
      </c>
    </row>
    <row r="3517" spans="1:21">
      <c r="A3517" s="10" t="s">
        <v>669</v>
      </c>
      <c r="B3517">
        <v>3516</v>
      </c>
      <c r="C3517">
        <v>17</v>
      </c>
      <c r="D3517" t="s">
        <v>670</v>
      </c>
      <c r="E3517" t="s">
        <v>29</v>
      </c>
      <c r="F3517" t="s">
        <v>168</v>
      </c>
      <c r="G3517" t="s">
        <v>189</v>
      </c>
      <c r="H3517" t="s">
        <v>168</v>
      </c>
      <c r="I3517" t="s">
        <v>189</v>
      </c>
      <c r="J3517" t="s">
        <v>237</v>
      </c>
      <c r="K3517">
        <v>21</v>
      </c>
      <c r="L3517" t="s">
        <v>175</v>
      </c>
      <c r="M3517" t="s">
        <v>43</v>
      </c>
      <c r="N3517" t="s">
        <v>49</v>
      </c>
      <c r="P3517" t="s">
        <v>176</v>
      </c>
      <c r="Q3517">
        <v>8</v>
      </c>
      <c r="T3517" t="s">
        <v>294</v>
      </c>
      <c r="U3517" s="61">
        <f>Arkusz2!S3517</f>
        <v>3.4751679019966467E-2</v>
      </c>
    </row>
    <row r="3518" spans="1:21">
      <c r="A3518" s="10" t="s">
        <v>669</v>
      </c>
      <c r="B3518">
        <v>3517</v>
      </c>
      <c r="C3518">
        <v>17</v>
      </c>
      <c r="D3518" t="s">
        <v>670</v>
      </c>
      <c r="E3518" t="s">
        <v>29</v>
      </c>
      <c r="F3518" t="s">
        <v>168</v>
      </c>
      <c r="G3518" t="s">
        <v>189</v>
      </c>
      <c r="H3518" t="s">
        <v>168</v>
      </c>
      <c r="I3518" t="s">
        <v>189</v>
      </c>
      <c r="J3518" t="s">
        <v>237</v>
      </c>
      <c r="K3518">
        <v>23</v>
      </c>
      <c r="L3518" t="s">
        <v>285</v>
      </c>
      <c r="M3518" t="s">
        <v>34</v>
      </c>
      <c r="N3518" t="s">
        <v>35</v>
      </c>
      <c r="Q3518">
        <v>4</v>
      </c>
      <c r="U3518" s="61">
        <f>Arkusz2!S3518</f>
        <v>8.3749109400597585E-2</v>
      </c>
    </row>
    <row r="3519" spans="1:21">
      <c r="A3519" s="10" t="s">
        <v>669</v>
      </c>
      <c r="B3519">
        <v>3518</v>
      </c>
      <c r="C3519">
        <v>17</v>
      </c>
      <c r="D3519" t="s">
        <v>670</v>
      </c>
      <c r="E3519" t="s">
        <v>29</v>
      </c>
      <c r="F3519" t="s">
        <v>189</v>
      </c>
      <c r="G3519" t="s">
        <v>168</v>
      </c>
      <c r="H3519" t="s">
        <v>168</v>
      </c>
      <c r="I3519" t="s">
        <v>189</v>
      </c>
      <c r="J3519" t="s">
        <v>178</v>
      </c>
      <c r="K3519">
        <v>25</v>
      </c>
      <c r="L3519" t="s">
        <v>286</v>
      </c>
      <c r="M3519" t="s">
        <v>43</v>
      </c>
      <c r="N3519" t="s">
        <v>38</v>
      </c>
      <c r="O3519" t="s">
        <v>13</v>
      </c>
      <c r="P3519" t="s">
        <v>474</v>
      </c>
      <c r="Q3519">
        <v>1</v>
      </c>
      <c r="T3519" t="s">
        <v>295</v>
      </c>
      <c r="U3519" s="61">
        <f>Arkusz2!S3519</f>
        <v>0.47068291614878893</v>
      </c>
    </row>
    <row r="3520" spans="1:21">
      <c r="A3520" s="10" t="s">
        <v>669</v>
      </c>
      <c r="B3520">
        <v>3519</v>
      </c>
      <c r="C3520">
        <v>17</v>
      </c>
      <c r="D3520" t="s">
        <v>670</v>
      </c>
      <c r="E3520" t="s">
        <v>29</v>
      </c>
      <c r="F3520" t="s">
        <v>168</v>
      </c>
      <c r="G3520" t="s">
        <v>189</v>
      </c>
      <c r="H3520" t="s">
        <v>168</v>
      </c>
      <c r="I3520" t="s">
        <v>189</v>
      </c>
      <c r="J3520" t="s">
        <v>237</v>
      </c>
      <c r="K3520">
        <v>29</v>
      </c>
      <c r="L3520" t="s">
        <v>285</v>
      </c>
      <c r="M3520" t="s">
        <v>34</v>
      </c>
      <c r="N3520" t="s">
        <v>35</v>
      </c>
      <c r="P3520" t="s">
        <v>280</v>
      </c>
      <c r="Q3520">
        <v>8</v>
      </c>
      <c r="U3520" s="61">
        <f>Arkusz2!S3520</f>
        <v>3.2071413573108588E-2</v>
      </c>
    </row>
    <row r="3521" spans="1:21">
      <c r="A3521" s="10" t="s">
        <v>669</v>
      </c>
      <c r="B3521">
        <v>3520</v>
      </c>
      <c r="C3521">
        <v>17</v>
      </c>
      <c r="D3521" t="s">
        <v>670</v>
      </c>
      <c r="E3521" t="s">
        <v>29</v>
      </c>
      <c r="F3521" t="s">
        <v>168</v>
      </c>
      <c r="G3521" t="s">
        <v>189</v>
      </c>
      <c r="H3521" t="s">
        <v>168</v>
      </c>
      <c r="I3521" t="s">
        <v>189</v>
      </c>
      <c r="J3521" t="s">
        <v>237</v>
      </c>
      <c r="K3521">
        <v>34</v>
      </c>
      <c r="L3521" t="s">
        <v>280</v>
      </c>
      <c r="M3521" t="s">
        <v>34</v>
      </c>
      <c r="N3521" t="s">
        <v>35</v>
      </c>
      <c r="Q3521">
        <v>6</v>
      </c>
      <c r="U3521" s="61">
        <f>Arkusz2!S3521</f>
        <v>0.18406554276601864</v>
      </c>
    </row>
    <row r="3522" spans="1:21">
      <c r="A3522" s="10" t="s">
        <v>669</v>
      </c>
      <c r="B3522">
        <v>3521</v>
      </c>
      <c r="C3522">
        <v>17</v>
      </c>
      <c r="D3522" t="s">
        <v>670</v>
      </c>
      <c r="E3522" t="s">
        <v>29</v>
      </c>
      <c r="F3522" t="s">
        <v>189</v>
      </c>
      <c r="G3522" t="s">
        <v>168</v>
      </c>
      <c r="H3522" t="s">
        <v>168</v>
      </c>
      <c r="I3522" t="s">
        <v>189</v>
      </c>
      <c r="J3522" t="s">
        <v>178</v>
      </c>
      <c r="K3522">
        <v>41</v>
      </c>
      <c r="L3522" t="s">
        <v>194</v>
      </c>
      <c r="M3522" t="s">
        <v>34</v>
      </c>
      <c r="N3522" t="s">
        <v>49</v>
      </c>
      <c r="Q3522">
        <v>8</v>
      </c>
      <c r="U3522" s="61">
        <f>Arkusz2!S3522</f>
        <v>3.4502880732867523E-2</v>
      </c>
    </row>
    <row r="3523" spans="1:21">
      <c r="A3523" s="10" t="s">
        <v>669</v>
      </c>
      <c r="B3523">
        <v>3522</v>
      </c>
      <c r="C3523">
        <v>17</v>
      </c>
      <c r="D3523" t="s">
        <v>670</v>
      </c>
      <c r="E3523" t="s">
        <v>29</v>
      </c>
      <c r="F3523" t="s">
        <v>168</v>
      </c>
      <c r="G3523" t="s">
        <v>189</v>
      </c>
      <c r="H3523" t="s">
        <v>168</v>
      </c>
      <c r="I3523" t="s">
        <v>189</v>
      </c>
      <c r="J3523" t="s">
        <v>237</v>
      </c>
      <c r="K3523">
        <v>59</v>
      </c>
      <c r="L3523" t="s">
        <v>157</v>
      </c>
      <c r="M3523" t="s">
        <v>43</v>
      </c>
      <c r="N3523" t="s">
        <v>35</v>
      </c>
      <c r="P3523" t="s">
        <v>172</v>
      </c>
      <c r="Q3523">
        <v>5</v>
      </c>
      <c r="U3523" s="61">
        <f>Arkusz2!S3523</f>
        <v>5.7394673231095802E-2</v>
      </c>
    </row>
    <row r="3524" spans="1:21">
      <c r="A3524" s="10" t="s">
        <v>669</v>
      </c>
      <c r="B3524">
        <v>3523</v>
      </c>
      <c r="C3524">
        <v>17</v>
      </c>
      <c r="D3524" t="s">
        <v>670</v>
      </c>
      <c r="E3524" t="s">
        <v>29</v>
      </c>
      <c r="F3524" t="s">
        <v>168</v>
      </c>
      <c r="G3524" t="s">
        <v>189</v>
      </c>
      <c r="H3524" t="s">
        <v>168</v>
      </c>
      <c r="I3524" t="s">
        <v>189</v>
      </c>
      <c r="J3524" t="s">
        <v>237</v>
      </c>
      <c r="K3524">
        <v>59</v>
      </c>
      <c r="L3524" t="s">
        <v>175</v>
      </c>
      <c r="M3524" t="s">
        <v>43</v>
      </c>
      <c r="N3524" t="s">
        <v>38</v>
      </c>
      <c r="P3524" t="s">
        <v>171</v>
      </c>
      <c r="Q3524">
        <v>8</v>
      </c>
      <c r="U3524" s="61">
        <f>Arkusz2!S3524</f>
        <v>3.2071413573108588E-2</v>
      </c>
    </row>
    <row r="3525" spans="1:21">
      <c r="A3525" s="10" t="s">
        <v>669</v>
      </c>
      <c r="B3525">
        <v>3524</v>
      </c>
      <c r="C3525">
        <v>17</v>
      </c>
      <c r="D3525" t="s">
        <v>670</v>
      </c>
      <c r="E3525" t="s">
        <v>29</v>
      </c>
      <c r="F3525" t="s">
        <v>168</v>
      </c>
      <c r="G3525" t="s">
        <v>189</v>
      </c>
      <c r="H3525" t="s">
        <v>168</v>
      </c>
      <c r="I3525" t="s">
        <v>189</v>
      </c>
      <c r="J3525" t="s">
        <v>237</v>
      </c>
      <c r="K3525">
        <v>61</v>
      </c>
      <c r="L3525" t="s">
        <v>177</v>
      </c>
      <c r="M3525" t="s">
        <v>37</v>
      </c>
      <c r="N3525" t="s">
        <v>35</v>
      </c>
      <c r="P3525" t="s">
        <v>235</v>
      </c>
      <c r="Q3525">
        <v>6</v>
      </c>
      <c r="T3525" t="s">
        <v>295</v>
      </c>
      <c r="U3525" s="61">
        <f>Arkusz2!S3525</f>
        <v>7.6926995697442255E-2</v>
      </c>
    </row>
    <row r="3526" spans="1:21">
      <c r="A3526" s="10" t="s">
        <v>669</v>
      </c>
      <c r="B3526">
        <v>3525</v>
      </c>
      <c r="C3526">
        <v>17</v>
      </c>
      <c r="D3526" t="s">
        <v>670</v>
      </c>
      <c r="E3526" t="s">
        <v>29</v>
      </c>
      <c r="F3526" t="s">
        <v>168</v>
      </c>
      <c r="G3526" t="s">
        <v>189</v>
      </c>
      <c r="H3526" t="s">
        <v>168</v>
      </c>
      <c r="I3526" t="s">
        <v>189</v>
      </c>
      <c r="J3526" t="s">
        <v>237</v>
      </c>
      <c r="K3526">
        <v>62</v>
      </c>
      <c r="L3526" t="s">
        <v>177</v>
      </c>
      <c r="M3526" t="s">
        <v>37</v>
      </c>
      <c r="N3526" t="s">
        <v>35</v>
      </c>
      <c r="P3526" t="s">
        <v>671</v>
      </c>
      <c r="Q3526">
        <v>6</v>
      </c>
      <c r="U3526" s="61">
        <f>Arkusz2!S3526</f>
        <v>0.10163322948359395</v>
      </c>
    </row>
    <row r="3527" spans="1:21">
      <c r="A3527" s="10" t="s">
        <v>669</v>
      </c>
      <c r="B3527">
        <v>3526</v>
      </c>
      <c r="C3527">
        <v>17</v>
      </c>
      <c r="D3527" t="s">
        <v>670</v>
      </c>
      <c r="E3527" t="s">
        <v>29</v>
      </c>
      <c r="F3527" t="s">
        <v>168</v>
      </c>
      <c r="G3527" t="s">
        <v>189</v>
      </c>
      <c r="H3527" t="s">
        <v>168</v>
      </c>
      <c r="I3527" t="s">
        <v>189</v>
      </c>
      <c r="J3527" t="s">
        <v>237</v>
      </c>
      <c r="K3527">
        <v>63</v>
      </c>
      <c r="L3527" t="s">
        <v>671</v>
      </c>
      <c r="M3527" t="s">
        <v>34</v>
      </c>
      <c r="N3527" t="s">
        <v>35</v>
      </c>
      <c r="Q3527">
        <v>5</v>
      </c>
      <c r="U3527" s="61">
        <f>Arkusz2!S3527</f>
        <v>6.1623772780053571E-2</v>
      </c>
    </row>
    <row r="3528" spans="1:21">
      <c r="A3528" s="10" t="s">
        <v>669</v>
      </c>
      <c r="B3528">
        <v>3527</v>
      </c>
      <c r="C3528">
        <v>17</v>
      </c>
      <c r="D3528" t="s">
        <v>670</v>
      </c>
      <c r="E3528" t="s">
        <v>29</v>
      </c>
      <c r="F3528" t="s">
        <v>189</v>
      </c>
      <c r="G3528" t="s">
        <v>168</v>
      </c>
      <c r="H3528" t="s">
        <v>168</v>
      </c>
      <c r="I3528" t="s">
        <v>189</v>
      </c>
      <c r="J3528" t="s">
        <v>178</v>
      </c>
      <c r="K3528">
        <v>65</v>
      </c>
      <c r="L3528" t="s">
        <v>197</v>
      </c>
      <c r="M3528" t="s">
        <v>37</v>
      </c>
      <c r="N3528" t="s">
        <v>35</v>
      </c>
      <c r="P3528" t="s">
        <v>474</v>
      </c>
      <c r="Q3528">
        <v>6</v>
      </c>
      <c r="T3528" t="s">
        <v>295</v>
      </c>
      <c r="U3528" s="61">
        <f>Arkusz2!S3528</f>
        <v>7.6926995697442255E-2</v>
      </c>
    </row>
    <row r="3529" spans="1:21">
      <c r="A3529" s="10" t="s">
        <v>669</v>
      </c>
      <c r="B3529">
        <v>3528</v>
      </c>
      <c r="C3529">
        <v>17</v>
      </c>
      <c r="D3529" t="s">
        <v>670</v>
      </c>
      <c r="E3529" t="s">
        <v>29</v>
      </c>
      <c r="F3529" t="s">
        <v>168</v>
      </c>
      <c r="G3529" t="s">
        <v>189</v>
      </c>
      <c r="H3529" t="s">
        <v>168</v>
      </c>
      <c r="I3529" t="s">
        <v>189</v>
      </c>
      <c r="J3529" t="s">
        <v>237</v>
      </c>
      <c r="K3529">
        <v>68</v>
      </c>
      <c r="L3529" t="s">
        <v>441</v>
      </c>
      <c r="M3529" t="s">
        <v>43</v>
      </c>
      <c r="N3529" t="s">
        <v>38</v>
      </c>
      <c r="P3529" t="s">
        <v>177</v>
      </c>
      <c r="Q3529">
        <v>6</v>
      </c>
      <c r="U3529" s="61">
        <f>Arkusz2!S3529</f>
        <v>0.17298255377116797</v>
      </c>
    </row>
    <row r="3530" spans="1:21">
      <c r="A3530" s="10" t="s">
        <v>669</v>
      </c>
      <c r="B3530">
        <v>3529</v>
      </c>
      <c r="C3530">
        <v>17</v>
      </c>
      <c r="D3530" t="s">
        <v>670</v>
      </c>
      <c r="E3530" t="s">
        <v>29</v>
      </c>
      <c r="F3530" t="s">
        <v>168</v>
      </c>
      <c r="G3530" t="s">
        <v>189</v>
      </c>
      <c r="H3530" t="s">
        <v>168</v>
      </c>
      <c r="I3530" t="s">
        <v>189</v>
      </c>
      <c r="J3530" t="s">
        <v>237</v>
      </c>
      <c r="K3530">
        <v>68</v>
      </c>
      <c r="L3530" t="s">
        <v>177</v>
      </c>
      <c r="M3530" t="s">
        <v>43</v>
      </c>
      <c r="N3530" t="s">
        <v>38</v>
      </c>
      <c r="O3530" t="s">
        <v>13</v>
      </c>
      <c r="Q3530">
        <v>2</v>
      </c>
      <c r="U3530" s="61">
        <f>Arkusz2!S3530</f>
        <v>0.26100436925187664</v>
      </c>
    </row>
    <row r="3531" spans="1:21">
      <c r="A3531" s="10" t="s">
        <v>669</v>
      </c>
      <c r="B3531">
        <v>3530</v>
      </c>
      <c r="C3531">
        <v>17</v>
      </c>
      <c r="D3531" t="s">
        <v>670</v>
      </c>
      <c r="E3531" t="s">
        <v>29</v>
      </c>
      <c r="F3531" t="s">
        <v>189</v>
      </c>
      <c r="G3531" t="s">
        <v>168</v>
      </c>
      <c r="H3531" t="s">
        <v>168</v>
      </c>
      <c r="I3531" t="s">
        <v>189</v>
      </c>
      <c r="J3531" t="s">
        <v>178</v>
      </c>
      <c r="K3531">
        <v>70</v>
      </c>
      <c r="L3531" t="s">
        <v>193</v>
      </c>
      <c r="M3531" t="s">
        <v>34</v>
      </c>
      <c r="N3531" t="s">
        <v>38</v>
      </c>
      <c r="O3531" t="s">
        <v>13</v>
      </c>
      <c r="P3531" t="s">
        <v>207</v>
      </c>
      <c r="Q3531">
        <v>6</v>
      </c>
      <c r="U3531" s="61">
        <f>Arkusz2!S3531</f>
        <v>0.17298255377116797</v>
      </c>
    </row>
    <row r="3532" spans="1:21">
      <c r="A3532" s="10" t="s">
        <v>669</v>
      </c>
      <c r="B3532">
        <v>3531</v>
      </c>
      <c r="C3532">
        <v>17</v>
      </c>
      <c r="D3532" t="s">
        <v>670</v>
      </c>
      <c r="E3532" t="s">
        <v>29</v>
      </c>
      <c r="F3532" t="s">
        <v>168</v>
      </c>
      <c r="G3532" t="s">
        <v>189</v>
      </c>
      <c r="H3532" t="s">
        <v>168</v>
      </c>
      <c r="I3532" t="s">
        <v>189</v>
      </c>
      <c r="J3532" t="s">
        <v>237</v>
      </c>
      <c r="K3532">
        <v>74</v>
      </c>
      <c r="L3532" t="s">
        <v>671</v>
      </c>
      <c r="M3532" t="s">
        <v>34</v>
      </c>
      <c r="N3532" t="s">
        <v>38</v>
      </c>
      <c r="Q3532">
        <v>8</v>
      </c>
      <c r="S3532" t="s">
        <v>296</v>
      </c>
      <c r="U3532" s="61">
        <f>Arkusz2!S3532</f>
        <v>6.0950324382530965E-2</v>
      </c>
    </row>
    <row r="3533" spans="1:21">
      <c r="A3533" s="10" t="s">
        <v>669</v>
      </c>
      <c r="B3533">
        <v>3532</v>
      </c>
      <c r="C3533">
        <v>17</v>
      </c>
      <c r="D3533" t="s">
        <v>670</v>
      </c>
      <c r="E3533" t="s">
        <v>29</v>
      </c>
      <c r="F3533" t="s">
        <v>168</v>
      </c>
      <c r="G3533" t="s">
        <v>189</v>
      </c>
      <c r="H3533" t="s">
        <v>168</v>
      </c>
      <c r="I3533" t="s">
        <v>189</v>
      </c>
      <c r="J3533" t="s">
        <v>237</v>
      </c>
      <c r="K3533">
        <v>82</v>
      </c>
      <c r="L3533" t="s">
        <v>177</v>
      </c>
      <c r="M3533" t="s">
        <v>37</v>
      </c>
      <c r="N3533" t="s">
        <v>35</v>
      </c>
      <c r="P3533" t="s">
        <v>280</v>
      </c>
      <c r="Q3533">
        <v>5</v>
      </c>
      <c r="U3533" s="61">
        <f>Arkusz2!S3533</f>
        <v>3.1883339611239368E-2</v>
      </c>
    </row>
    <row r="3534" spans="1:21">
      <c r="A3534" s="10" t="s">
        <v>669</v>
      </c>
      <c r="B3534">
        <v>3533</v>
      </c>
      <c r="C3534">
        <v>17</v>
      </c>
      <c r="D3534" t="s">
        <v>670</v>
      </c>
      <c r="E3534" t="s">
        <v>29</v>
      </c>
      <c r="F3534" t="s">
        <v>168</v>
      </c>
      <c r="G3534" t="s">
        <v>189</v>
      </c>
      <c r="H3534" t="s">
        <v>168</v>
      </c>
      <c r="I3534" t="s">
        <v>189</v>
      </c>
      <c r="J3534" t="s">
        <v>237</v>
      </c>
      <c r="K3534">
        <v>84</v>
      </c>
      <c r="L3534" t="s">
        <v>172</v>
      </c>
      <c r="M3534" t="s">
        <v>41</v>
      </c>
      <c r="N3534" t="s">
        <v>38</v>
      </c>
      <c r="P3534" t="s">
        <v>671</v>
      </c>
      <c r="Q3534">
        <v>6</v>
      </c>
      <c r="U3534" s="61">
        <f>Arkusz2!S3534</f>
        <v>0.26821575353585625</v>
      </c>
    </row>
    <row r="3535" spans="1:21">
      <c r="A3535" s="10" t="s">
        <v>669</v>
      </c>
      <c r="B3535">
        <v>3534</v>
      </c>
      <c r="C3535">
        <v>17</v>
      </c>
      <c r="D3535" t="s">
        <v>670</v>
      </c>
      <c r="E3535" t="s">
        <v>29</v>
      </c>
      <c r="F3535" t="s">
        <v>189</v>
      </c>
      <c r="G3535" t="s">
        <v>168</v>
      </c>
      <c r="H3535" t="s">
        <v>168</v>
      </c>
      <c r="I3535" t="s">
        <v>189</v>
      </c>
      <c r="J3535" t="s">
        <v>178</v>
      </c>
      <c r="K3535" t="s">
        <v>140</v>
      </c>
      <c r="L3535" t="s">
        <v>194</v>
      </c>
      <c r="M3535" t="s">
        <v>43</v>
      </c>
      <c r="N3535" t="s">
        <v>38</v>
      </c>
      <c r="Q3535">
        <v>8</v>
      </c>
      <c r="U3535" s="61">
        <f>Arkusz2!S3535</f>
        <v>3.4502880732867523E-2</v>
      </c>
    </row>
    <row r="3536" spans="1:21">
      <c r="A3536" s="10" t="s">
        <v>669</v>
      </c>
      <c r="B3536">
        <v>3535</v>
      </c>
      <c r="C3536">
        <v>17</v>
      </c>
      <c r="D3536" t="s">
        <v>670</v>
      </c>
      <c r="E3536" t="s">
        <v>29</v>
      </c>
      <c r="F3536" t="s">
        <v>168</v>
      </c>
      <c r="G3536" t="s">
        <v>189</v>
      </c>
      <c r="H3536" t="s">
        <v>168</v>
      </c>
      <c r="I3536" t="s">
        <v>189</v>
      </c>
      <c r="J3536" t="s">
        <v>237</v>
      </c>
      <c r="K3536" t="s">
        <v>95</v>
      </c>
      <c r="L3536" t="s">
        <v>175</v>
      </c>
      <c r="M3536" t="s">
        <v>43</v>
      </c>
      <c r="N3536" t="s">
        <v>35</v>
      </c>
      <c r="P3536" t="s">
        <v>684</v>
      </c>
      <c r="Q3536">
        <v>6</v>
      </c>
      <c r="T3536" t="s">
        <v>294</v>
      </c>
      <c r="U3536" s="61">
        <f>Arkusz2!S3536</f>
        <v>0.18518597080337934</v>
      </c>
    </row>
    <row r="3537" spans="1:21">
      <c r="A3537" s="10" t="s">
        <v>672</v>
      </c>
      <c r="B3537">
        <v>3536</v>
      </c>
      <c r="C3537">
        <v>17</v>
      </c>
      <c r="D3537" t="s">
        <v>670</v>
      </c>
      <c r="E3537" t="s">
        <v>29</v>
      </c>
      <c r="F3537" t="s">
        <v>54</v>
      </c>
      <c r="G3537" t="s">
        <v>147</v>
      </c>
      <c r="H3537" t="s">
        <v>147</v>
      </c>
      <c r="I3537" t="s">
        <v>54</v>
      </c>
      <c r="J3537" t="s">
        <v>666</v>
      </c>
      <c r="K3537">
        <v>5</v>
      </c>
      <c r="L3537" t="s">
        <v>67</v>
      </c>
      <c r="M3537" t="s">
        <v>43</v>
      </c>
      <c r="N3537" t="s">
        <v>49</v>
      </c>
      <c r="P3537" t="s">
        <v>381</v>
      </c>
      <c r="Q3537">
        <v>8</v>
      </c>
      <c r="T3537" t="s">
        <v>295</v>
      </c>
      <c r="U3537" s="61">
        <f>Arkusz2!S3537</f>
        <v>2.3826619103737116E-2</v>
      </c>
    </row>
    <row r="3538" spans="1:21">
      <c r="A3538" s="10" t="s">
        <v>672</v>
      </c>
      <c r="B3538">
        <v>3537</v>
      </c>
      <c r="C3538">
        <v>17</v>
      </c>
      <c r="D3538" t="s">
        <v>670</v>
      </c>
      <c r="E3538" t="s">
        <v>29</v>
      </c>
      <c r="F3538" t="s">
        <v>54</v>
      </c>
      <c r="G3538" t="s">
        <v>147</v>
      </c>
      <c r="H3538" t="s">
        <v>147</v>
      </c>
      <c r="I3538" t="s">
        <v>54</v>
      </c>
      <c r="J3538" t="s">
        <v>666</v>
      </c>
      <c r="K3538">
        <v>5</v>
      </c>
      <c r="L3538" t="s">
        <v>381</v>
      </c>
      <c r="M3538" t="s">
        <v>34</v>
      </c>
      <c r="N3538" t="s">
        <v>38</v>
      </c>
      <c r="Q3538">
        <v>5</v>
      </c>
      <c r="U3538" s="61">
        <f>Arkusz2!S3538</f>
        <v>6.1623772780053571E-2</v>
      </c>
    </row>
    <row r="3539" spans="1:21">
      <c r="A3539" s="10" t="s">
        <v>672</v>
      </c>
      <c r="B3539">
        <v>3538</v>
      </c>
      <c r="C3539">
        <v>17</v>
      </c>
      <c r="D3539" t="s">
        <v>670</v>
      </c>
      <c r="E3539" t="s">
        <v>29</v>
      </c>
      <c r="F3539" t="s">
        <v>54</v>
      </c>
      <c r="G3539" t="s">
        <v>147</v>
      </c>
      <c r="H3539" t="s">
        <v>147</v>
      </c>
      <c r="I3539" t="s">
        <v>54</v>
      </c>
      <c r="J3539" t="s">
        <v>666</v>
      </c>
      <c r="K3539">
        <v>5</v>
      </c>
      <c r="L3539" t="s">
        <v>446</v>
      </c>
      <c r="M3539" t="s">
        <v>43</v>
      </c>
      <c r="N3539" t="s">
        <v>38</v>
      </c>
      <c r="O3539" t="s">
        <v>13</v>
      </c>
      <c r="Q3539">
        <v>6</v>
      </c>
      <c r="U3539" s="61">
        <f>Arkusz2!S3539</f>
        <v>0.18406554276601864</v>
      </c>
    </row>
    <row r="3540" spans="1:21">
      <c r="A3540" s="10" t="s">
        <v>672</v>
      </c>
      <c r="B3540">
        <v>3539</v>
      </c>
      <c r="C3540">
        <v>17</v>
      </c>
      <c r="D3540" t="s">
        <v>670</v>
      </c>
      <c r="E3540" t="s">
        <v>29</v>
      </c>
      <c r="F3540" t="s">
        <v>147</v>
      </c>
      <c r="G3540" t="s">
        <v>54</v>
      </c>
      <c r="H3540" t="s">
        <v>147</v>
      </c>
      <c r="I3540" t="s">
        <v>54</v>
      </c>
      <c r="J3540" t="s">
        <v>380</v>
      </c>
      <c r="K3540">
        <v>14</v>
      </c>
      <c r="L3540" t="s">
        <v>163</v>
      </c>
      <c r="M3540" t="s">
        <v>43</v>
      </c>
      <c r="N3540" t="s">
        <v>35</v>
      </c>
      <c r="P3540" t="s">
        <v>277</v>
      </c>
      <c r="Q3540">
        <v>8</v>
      </c>
      <c r="T3540" t="s">
        <v>297</v>
      </c>
      <c r="U3540" s="61">
        <f>Arkusz2!S3540</f>
        <v>1.0957342321467346E-2</v>
      </c>
    </row>
    <row r="3541" spans="1:21">
      <c r="A3541" s="10" t="s">
        <v>672</v>
      </c>
      <c r="B3541">
        <v>3540</v>
      </c>
      <c r="C3541">
        <v>17</v>
      </c>
      <c r="D3541" t="s">
        <v>670</v>
      </c>
      <c r="E3541" t="s">
        <v>29</v>
      </c>
      <c r="F3541" t="s">
        <v>147</v>
      </c>
      <c r="G3541" t="s">
        <v>54</v>
      </c>
      <c r="H3541" t="s">
        <v>147</v>
      </c>
      <c r="I3541" t="s">
        <v>54</v>
      </c>
      <c r="J3541" t="s">
        <v>380</v>
      </c>
      <c r="K3541">
        <v>16</v>
      </c>
      <c r="L3541" t="s">
        <v>464</v>
      </c>
      <c r="M3541" t="s">
        <v>37</v>
      </c>
      <c r="N3541" t="s">
        <v>35</v>
      </c>
      <c r="P3541" t="s">
        <v>613</v>
      </c>
      <c r="Q3541">
        <v>6</v>
      </c>
      <c r="U3541" s="61">
        <f>Arkusz2!S3541</f>
        <v>0.10163322948359395</v>
      </c>
    </row>
    <row r="3542" spans="1:21">
      <c r="A3542" s="10" t="s">
        <v>672</v>
      </c>
      <c r="B3542">
        <v>3541</v>
      </c>
      <c r="C3542">
        <v>17</v>
      </c>
      <c r="D3542" t="s">
        <v>670</v>
      </c>
      <c r="E3542" t="s">
        <v>29</v>
      </c>
      <c r="F3542" t="s">
        <v>54</v>
      </c>
      <c r="G3542" t="s">
        <v>147</v>
      </c>
      <c r="H3542" t="s">
        <v>147</v>
      </c>
      <c r="I3542" t="s">
        <v>54</v>
      </c>
      <c r="J3542" t="s">
        <v>666</v>
      </c>
      <c r="K3542">
        <v>22</v>
      </c>
      <c r="L3542" t="s">
        <v>381</v>
      </c>
      <c r="M3542" t="s">
        <v>34</v>
      </c>
      <c r="N3542" t="s">
        <v>38</v>
      </c>
      <c r="O3542" t="s">
        <v>13</v>
      </c>
      <c r="P3542" t="s">
        <v>260</v>
      </c>
      <c r="Q3542">
        <v>4</v>
      </c>
      <c r="U3542" s="61">
        <f>Arkusz2!S3542</f>
        <v>7.8128019287844241E-2</v>
      </c>
    </row>
    <row r="3543" spans="1:21">
      <c r="A3543" s="10" t="s">
        <v>672</v>
      </c>
      <c r="B3543">
        <v>3542</v>
      </c>
      <c r="C3543">
        <v>17</v>
      </c>
      <c r="D3543" t="s">
        <v>670</v>
      </c>
      <c r="E3543" t="s">
        <v>29</v>
      </c>
      <c r="F3543" t="s">
        <v>54</v>
      </c>
      <c r="G3543" t="s">
        <v>147</v>
      </c>
      <c r="H3543" t="s">
        <v>147</v>
      </c>
      <c r="I3543" t="s">
        <v>54</v>
      </c>
      <c r="J3543" t="s">
        <v>666</v>
      </c>
      <c r="K3543">
        <v>32</v>
      </c>
      <c r="L3543" t="s">
        <v>69</v>
      </c>
      <c r="M3543" t="s">
        <v>37</v>
      </c>
      <c r="N3543" t="s">
        <v>38</v>
      </c>
      <c r="O3543" t="s">
        <v>13</v>
      </c>
      <c r="P3543" t="s">
        <v>381</v>
      </c>
      <c r="Q3543">
        <v>2</v>
      </c>
      <c r="U3543" s="61">
        <f>Arkusz2!S3543</f>
        <v>0.15046986178004315</v>
      </c>
    </row>
    <row r="3544" spans="1:21">
      <c r="A3544" s="10" t="s">
        <v>672</v>
      </c>
      <c r="B3544">
        <v>3543</v>
      </c>
      <c r="C3544">
        <v>17</v>
      </c>
      <c r="D3544" t="s">
        <v>670</v>
      </c>
      <c r="E3544" t="s">
        <v>29</v>
      </c>
      <c r="F3544" t="s">
        <v>147</v>
      </c>
      <c r="G3544" t="s">
        <v>54</v>
      </c>
      <c r="H3544" t="s">
        <v>147</v>
      </c>
      <c r="I3544" t="s">
        <v>54</v>
      </c>
      <c r="J3544" t="s">
        <v>380</v>
      </c>
      <c r="K3544">
        <v>34</v>
      </c>
      <c r="L3544" t="s">
        <v>253</v>
      </c>
      <c r="M3544" t="s">
        <v>43</v>
      </c>
      <c r="N3544" t="s">
        <v>35</v>
      </c>
      <c r="Q3544">
        <v>5</v>
      </c>
      <c r="U3544" s="61">
        <f>Arkusz2!S3544</f>
        <v>6.1623772780053571E-2</v>
      </c>
    </row>
    <row r="3545" spans="1:21">
      <c r="A3545" s="10" t="s">
        <v>672</v>
      </c>
      <c r="B3545">
        <v>3544</v>
      </c>
      <c r="C3545">
        <v>17</v>
      </c>
      <c r="D3545" t="s">
        <v>670</v>
      </c>
      <c r="E3545" t="s">
        <v>29</v>
      </c>
      <c r="F3545" t="s">
        <v>54</v>
      </c>
      <c r="G3545" t="s">
        <v>147</v>
      </c>
      <c r="H3545" t="s">
        <v>147</v>
      </c>
      <c r="I3545" t="s">
        <v>54</v>
      </c>
      <c r="J3545" t="s">
        <v>666</v>
      </c>
      <c r="K3545">
        <v>41</v>
      </c>
      <c r="L3545" t="s">
        <v>260</v>
      </c>
      <c r="M3545" t="s">
        <v>37</v>
      </c>
      <c r="N3545" t="s">
        <v>35</v>
      </c>
      <c r="P3545" t="s">
        <v>58</v>
      </c>
      <c r="Q3545">
        <v>2</v>
      </c>
      <c r="U3545" s="61">
        <f>Arkusz2!S3545</f>
        <v>0.15046986178004315</v>
      </c>
    </row>
    <row r="3546" spans="1:21">
      <c r="A3546" s="10" t="s">
        <v>672</v>
      </c>
      <c r="B3546">
        <v>3545</v>
      </c>
      <c r="C3546">
        <v>17</v>
      </c>
      <c r="D3546" t="s">
        <v>670</v>
      </c>
      <c r="E3546" t="s">
        <v>29</v>
      </c>
      <c r="F3546" t="s">
        <v>54</v>
      </c>
      <c r="G3546" t="s">
        <v>147</v>
      </c>
      <c r="H3546" t="s">
        <v>147</v>
      </c>
      <c r="I3546" t="s">
        <v>54</v>
      </c>
      <c r="J3546" t="s">
        <v>666</v>
      </c>
      <c r="K3546">
        <v>45</v>
      </c>
      <c r="L3546" t="s">
        <v>69</v>
      </c>
      <c r="M3546" t="s">
        <v>43</v>
      </c>
      <c r="N3546" t="s">
        <v>38</v>
      </c>
      <c r="P3546" t="s">
        <v>67</v>
      </c>
      <c r="Q3546">
        <v>5</v>
      </c>
      <c r="U3546" s="61">
        <f>Arkusz2!S3546</f>
        <v>5.7394673231095802E-2</v>
      </c>
    </row>
    <row r="3547" spans="1:21">
      <c r="A3547" s="10" t="s">
        <v>672</v>
      </c>
      <c r="B3547">
        <v>3546</v>
      </c>
      <c r="C3547">
        <v>17</v>
      </c>
      <c r="D3547" t="s">
        <v>670</v>
      </c>
      <c r="E3547" t="s">
        <v>29</v>
      </c>
      <c r="F3547" t="s">
        <v>54</v>
      </c>
      <c r="G3547" t="s">
        <v>147</v>
      </c>
      <c r="H3547" t="s">
        <v>147</v>
      </c>
      <c r="I3547" t="s">
        <v>54</v>
      </c>
      <c r="J3547" t="s">
        <v>666</v>
      </c>
      <c r="K3547" t="s">
        <v>238</v>
      </c>
      <c r="L3547" t="s">
        <v>257</v>
      </c>
      <c r="M3547" t="s">
        <v>37</v>
      </c>
      <c r="N3547" t="s">
        <v>35</v>
      </c>
      <c r="P3547" t="s">
        <v>58</v>
      </c>
      <c r="Q3547">
        <v>6</v>
      </c>
      <c r="U3547" s="61">
        <f>Arkusz2!S3547</f>
        <v>0.10163322948359395</v>
      </c>
    </row>
    <row r="3548" spans="1:21">
      <c r="A3548" s="10" t="s">
        <v>672</v>
      </c>
      <c r="B3548">
        <v>3547</v>
      </c>
      <c r="C3548">
        <v>17</v>
      </c>
      <c r="D3548" t="s">
        <v>670</v>
      </c>
      <c r="E3548" t="s">
        <v>29</v>
      </c>
      <c r="F3548" t="s">
        <v>147</v>
      </c>
      <c r="G3548" t="s">
        <v>54</v>
      </c>
      <c r="H3548" t="s">
        <v>147</v>
      </c>
      <c r="I3548" t="s">
        <v>54</v>
      </c>
      <c r="J3548" t="s">
        <v>380</v>
      </c>
      <c r="K3548">
        <v>49</v>
      </c>
      <c r="L3548" t="s">
        <v>278</v>
      </c>
      <c r="M3548" t="s">
        <v>34</v>
      </c>
      <c r="N3548" t="s">
        <v>35</v>
      </c>
      <c r="Q3548">
        <v>8</v>
      </c>
      <c r="S3548" t="s">
        <v>296</v>
      </c>
      <c r="U3548" s="61">
        <f>Arkusz2!S3548</f>
        <v>6.0950324382530965E-2</v>
      </c>
    </row>
    <row r="3549" spans="1:21">
      <c r="A3549" s="10" t="s">
        <v>672</v>
      </c>
      <c r="B3549">
        <v>3548</v>
      </c>
      <c r="C3549">
        <v>17</v>
      </c>
      <c r="D3549" t="s">
        <v>670</v>
      </c>
      <c r="E3549" t="s">
        <v>29</v>
      </c>
      <c r="F3549" t="s">
        <v>54</v>
      </c>
      <c r="G3549" t="s">
        <v>147</v>
      </c>
      <c r="H3549" t="s">
        <v>147</v>
      </c>
      <c r="I3549" t="s">
        <v>54</v>
      </c>
      <c r="J3549" t="s">
        <v>666</v>
      </c>
      <c r="K3549">
        <v>50</v>
      </c>
      <c r="L3549" t="s">
        <v>69</v>
      </c>
      <c r="M3549" t="s">
        <v>37</v>
      </c>
      <c r="N3549" t="s">
        <v>35</v>
      </c>
      <c r="P3549" t="s">
        <v>260</v>
      </c>
      <c r="Q3549">
        <v>6</v>
      </c>
      <c r="U3549" s="61">
        <f>Arkusz2!S3549</f>
        <v>0.10163322948359395</v>
      </c>
    </row>
    <row r="3550" spans="1:21">
      <c r="A3550" s="10" t="s">
        <v>672</v>
      </c>
      <c r="B3550">
        <v>3549</v>
      </c>
      <c r="C3550">
        <v>17</v>
      </c>
      <c r="D3550" t="s">
        <v>670</v>
      </c>
      <c r="E3550" t="s">
        <v>29</v>
      </c>
      <c r="F3550" t="s">
        <v>147</v>
      </c>
      <c r="G3550" t="s">
        <v>54</v>
      </c>
      <c r="H3550" t="s">
        <v>147</v>
      </c>
      <c r="I3550" t="s">
        <v>54</v>
      </c>
      <c r="J3550" t="s">
        <v>380</v>
      </c>
      <c r="K3550">
        <v>51</v>
      </c>
      <c r="L3550" t="s">
        <v>163</v>
      </c>
      <c r="M3550" t="s">
        <v>43</v>
      </c>
      <c r="N3550" t="s">
        <v>49</v>
      </c>
      <c r="P3550" t="s">
        <v>162</v>
      </c>
      <c r="Q3550">
        <v>6</v>
      </c>
      <c r="U3550" s="61">
        <f>Arkusz2!S3550</f>
        <v>0.17298255377116797</v>
      </c>
    </row>
    <row r="3551" spans="1:21">
      <c r="A3551" s="10" t="s">
        <v>672</v>
      </c>
      <c r="B3551">
        <v>3550</v>
      </c>
      <c r="C3551">
        <v>17</v>
      </c>
      <c r="D3551" t="s">
        <v>670</v>
      </c>
      <c r="E3551" t="s">
        <v>29</v>
      </c>
      <c r="F3551" t="s">
        <v>147</v>
      </c>
      <c r="G3551" t="s">
        <v>54</v>
      </c>
      <c r="H3551" t="s">
        <v>147</v>
      </c>
      <c r="I3551" t="s">
        <v>54</v>
      </c>
      <c r="J3551" t="s">
        <v>380</v>
      </c>
      <c r="K3551">
        <v>54</v>
      </c>
      <c r="L3551" t="s">
        <v>464</v>
      </c>
      <c r="M3551" t="s">
        <v>37</v>
      </c>
      <c r="N3551" t="s">
        <v>49</v>
      </c>
      <c r="Q3551">
        <v>2</v>
      </c>
      <c r="U3551" s="61">
        <f>Arkusz2!S3551</f>
        <v>0.16039019696799395</v>
      </c>
    </row>
    <row r="3552" spans="1:21">
      <c r="A3552" s="10" t="s">
        <v>672</v>
      </c>
      <c r="B3552">
        <v>3551</v>
      </c>
      <c r="C3552">
        <v>17</v>
      </c>
      <c r="D3552" t="s">
        <v>670</v>
      </c>
      <c r="E3552" t="s">
        <v>29</v>
      </c>
      <c r="F3552" t="s">
        <v>147</v>
      </c>
      <c r="G3552" t="s">
        <v>54</v>
      </c>
      <c r="H3552" t="s">
        <v>147</v>
      </c>
      <c r="I3552" t="s">
        <v>54</v>
      </c>
      <c r="J3552" t="s">
        <v>380</v>
      </c>
      <c r="K3552">
        <v>57</v>
      </c>
      <c r="L3552" t="s">
        <v>150</v>
      </c>
      <c r="M3552" t="s">
        <v>43</v>
      </c>
      <c r="N3552" t="s">
        <v>35</v>
      </c>
      <c r="Q3552">
        <v>8</v>
      </c>
      <c r="U3552" s="61">
        <f>Arkusz2!S3552</f>
        <v>3.4502880732867523E-2</v>
      </c>
    </row>
    <row r="3553" spans="1:21">
      <c r="A3553" s="10" t="s">
        <v>672</v>
      </c>
      <c r="B3553">
        <v>3552</v>
      </c>
      <c r="C3553">
        <v>17</v>
      </c>
      <c r="D3553" t="s">
        <v>670</v>
      </c>
      <c r="E3553" t="s">
        <v>29</v>
      </c>
      <c r="F3553" t="s">
        <v>147</v>
      </c>
      <c r="G3553" t="s">
        <v>54</v>
      </c>
      <c r="H3553" t="s">
        <v>147</v>
      </c>
      <c r="I3553" t="s">
        <v>54</v>
      </c>
      <c r="J3553" t="s">
        <v>380</v>
      </c>
      <c r="K3553">
        <v>59</v>
      </c>
      <c r="L3553" t="s">
        <v>163</v>
      </c>
      <c r="M3553" t="s">
        <v>37</v>
      </c>
      <c r="N3553" t="s">
        <v>38</v>
      </c>
      <c r="P3553" t="s">
        <v>613</v>
      </c>
      <c r="Q3553">
        <v>6</v>
      </c>
      <c r="U3553" s="61">
        <f>Arkusz2!S3553</f>
        <v>0.10163322948359395</v>
      </c>
    </row>
    <row r="3554" spans="1:21">
      <c r="A3554" s="10" t="s">
        <v>672</v>
      </c>
      <c r="B3554">
        <v>3553</v>
      </c>
      <c r="C3554">
        <v>17</v>
      </c>
      <c r="D3554" t="s">
        <v>670</v>
      </c>
      <c r="E3554" t="s">
        <v>29</v>
      </c>
      <c r="F3554" t="s">
        <v>54</v>
      </c>
      <c r="G3554" t="s">
        <v>147</v>
      </c>
      <c r="H3554" t="s">
        <v>147</v>
      </c>
      <c r="I3554" t="s">
        <v>54</v>
      </c>
      <c r="J3554" t="s">
        <v>666</v>
      </c>
      <c r="K3554">
        <v>61</v>
      </c>
      <c r="L3554" t="s">
        <v>256</v>
      </c>
      <c r="M3554" t="s">
        <v>37</v>
      </c>
      <c r="N3554" t="s">
        <v>38</v>
      </c>
      <c r="P3554" t="s">
        <v>257</v>
      </c>
      <c r="Q3554">
        <v>6</v>
      </c>
      <c r="T3554" t="s">
        <v>294</v>
      </c>
      <c r="U3554" s="61">
        <f>Arkusz2!S3554</f>
        <v>0.1094694240700843</v>
      </c>
    </row>
    <row r="3555" spans="1:21">
      <c r="A3555" s="10" t="s">
        <v>672</v>
      </c>
      <c r="B3555">
        <v>3554</v>
      </c>
      <c r="C3555">
        <v>17</v>
      </c>
      <c r="D3555" t="s">
        <v>670</v>
      </c>
      <c r="E3555" t="s">
        <v>29</v>
      </c>
      <c r="F3555" t="s">
        <v>147</v>
      </c>
      <c r="G3555" t="s">
        <v>54</v>
      </c>
      <c r="H3555" t="s">
        <v>147</v>
      </c>
      <c r="I3555" t="s">
        <v>54</v>
      </c>
      <c r="J3555" t="s">
        <v>380</v>
      </c>
      <c r="K3555">
        <v>63</v>
      </c>
      <c r="L3555" t="s">
        <v>162</v>
      </c>
      <c r="M3555" t="s">
        <v>43</v>
      </c>
      <c r="N3555" t="s">
        <v>35</v>
      </c>
      <c r="P3555" t="s">
        <v>588</v>
      </c>
      <c r="Q3555">
        <v>8</v>
      </c>
      <c r="U3555" s="61">
        <f>Arkusz2!S3555</f>
        <v>3.2071413573108588E-2</v>
      </c>
    </row>
    <row r="3556" spans="1:21">
      <c r="A3556" s="10" t="s">
        <v>672</v>
      </c>
      <c r="B3556">
        <v>3555</v>
      </c>
      <c r="C3556">
        <v>17</v>
      </c>
      <c r="D3556" t="s">
        <v>670</v>
      </c>
      <c r="E3556" t="s">
        <v>29</v>
      </c>
      <c r="F3556" t="s">
        <v>54</v>
      </c>
      <c r="G3556" t="s">
        <v>147</v>
      </c>
      <c r="H3556" t="s">
        <v>147</v>
      </c>
      <c r="I3556" t="s">
        <v>54</v>
      </c>
      <c r="J3556" t="s">
        <v>666</v>
      </c>
      <c r="K3556">
        <v>64</v>
      </c>
      <c r="L3556" t="s">
        <v>381</v>
      </c>
      <c r="M3556" t="s">
        <v>34</v>
      </c>
      <c r="N3556" t="s">
        <v>35</v>
      </c>
      <c r="Q3556">
        <v>5</v>
      </c>
      <c r="U3556" s="61">
        <f>Arkusz2!S3556</f>
        <v>6.1623772780053571E-2</v>
      </c>
    </row>
    <row r="3557" spans="1:21">
      <c r="A3557" s="10" t="s">
        <v>672</v>
      </c>
      <c r="B3557">
        <v>3556</v>
      </c>
      <c r="C3557">
        <v>17</v>
      </c>
      <c r="D3557" t="s">
        <v>670</v>
      </c>
      <c r="E3557" t="s">
        <v>29</v>
      </c>
      <c r="F3557" t="s">
        <v>54</v>
      </c>
      <c r="G3557" t="s">
        <v>147</v>
      </c>
      <c r="H3557" t="s">
        <v>147</v>
      </c>
      <c r="I3557" t="s">
        <v>54</v>
      </c>
      <c r="J3557" t="s">
        <v>666</v>
      </c>
      <c r="K3557">
        <v>65</v>
      </c>
      <c r="L3557" t="s">
        <v>67</v>
      </c>
      <c r="M3557" t="s">
        <v>43</v>
      </c>
      <c r="N3557" t="s">
        <v>38</v>
      </c>
      <c r="Q3557">
        <v>8</v>
      </c>
      <c r="U3557" s="61">
        <f>Arkusz2!S3557</f>
        <v>3.4502880732867523E-2</v>
      </c>
    </row>
    <row r="3558" spans="1:21">
      <c r="A3558" s="10" t="s">
        <v>672</v>
      </c>
      <c r="B3558">
        <v>3557</v>
      </c>
      <c r="C3558">
        <v>17</v>
      </c>
      <c r="D3558" t="s">
        <v>670</v>
      </c>
      <c r="E3558" t="s">
        <v>29</v>
      </c>
      <c r="F3558" t="s">
        <v>147</v>
      </c>
      <c r="G3558" t="s">
        <v>54</v>
      </c>
      <c r="H3558" t="s">
        <v>147</v>
      </c>
      <c r="I3558" t="s">
        <v>54</v>
      </c>
      <c r="J3558" t="s">
        <v>380</v>
      </c>
      <c r="K3558">
        <v>69</v>
      </c>
      <c r="L3558" t="s">
        <v>464</v>
      </c>
      <c r="M3558" t="s">
        <v>34</v>
      </c>
      <c r="N3558" t="s">
        <v>38</v>
      </c>
      <c r="P3558" t="s">
        <v>160</v>
      </c>
      <c r="Q3558">
        <v>8</v>
      </c>
      <c r="U3558" s="61">
        <f>Arkusz2!S3558</f>
        <v>3.2071413573108588E-2</v>
      </c>
    </row>
    <row r="3559" spans="1:21">
      <c r="A3559" s="10" t="s">
        <v>672</v>
      </c>
      <c r="B3559">
        <v>3558</v>
      </c>
      <c r="C3559">
        <v>17</v>
      </c>
      <c r="D3559" t="s">
        <v>670</v>
      </c>
      <c r="E3559" t="s">
        <v>29</v>
      </c>
      <c r="F3559" t="s">
        <v>147</v>
      </c>
      <c r="G3559" t="s">
        <v>54</v>
      </c>
      <c r="H3559" t="s">
        <v>147</v>
      </c>
      <c r="I3559" t="s">
        <v>54</v>
      </c>
      <c r="J3559" t="s">
        <v>380</v>
      </c>
      <c r="K3559">
        <v>69</v>
      </c>
      <c r="L3559" t="s">
        <v>160</v>
      </c>
      <c r="M3559" t="s">
        <v>43</v>
      </c>
      <c r="N3559" t="s">
        <v>38</v>
      </c>
      <c r="Q3559">
        <v>6</v>
      </c>
      <c r="U3559" s="61">
        <f>Arkusz2!S3559</f>
        <v>0.18406554276601864</v>
      </c>
    </row>
    <row r="3560" spans="1:21">
      <c r="A3560" s="10" t="s">
        <v>672</v>
      </c>
      <c r="B3560">
        <v>3559</v>
      </c>
      <c r="C3560">
        <v>17</v>
      </c>
      <c r="D3560" t="s">
        <v>670</v>
      </c>
      <c r="E3560" t="s">
        <v>29</v>
      </c>
      <c r="F3560" t="s">
        <v>147</v>
      </c>
      <c r="G3560" t="s">
        <v>54</v>
      </c>
      <c r="H3560" t="s">
        <v>147</v>
      </c>
      <c r="I3560" t="s">
        <v>54</v>
      </c>
      <c r="J3560" t="s">
        <v>380</v>
      </c>
      <c r="K3560">
        <v>75</v>
      </c>
      <c r="L3560" t="s">
        <v>253</v>
      </c>
      <c r="M3560" t="s">
        <v>34</v>
      </c>
      <c r="N3560" t="s">
        <v>49</v>
      </c>
      <c r="P3560" t="s">
        <v>150</v>
      </c>
      <c r="Q3560">
        <v>8</v>
      </c>
      <c r="U3560" s="61">
        <f>Arkusz2!S3560</f>
        <v>3.2071413573108588E-2</v>
      </c>
    </row>
    <row r="3561" spans="1:21">
      <c r="A3561" s="10" t="s">
        <v>672</v>
      </c>
      <c r="B3561">
        <v>3560</v>
      </c>
      <c r="C3561">
        <v>17</v>
      </c>
      <c r="D3561" t="s">
        <v>670</v>
      </c>
      <c r="E3561" t="s">
        <v>29</v>
      </c>
      <c r="F3561" t="s">
        <v>147</v>
      </c>
      <c r="G3561" t="s">
        <v>54</v>
      </c>
      <c r="H3561" t="s">
        <v>147</v>
      </c>
      <c r="I3561" t="s">
        <v>54</v>
      </c>
      <c r="J3561" t="s">
        <v>380</v>
      </c>
      <c r="K3561">
        <v>75</v>
      </c>
      <c r="L3561" t="s">
        <v>509</v>
      </c>
      <c r="M3561" t="s">
        <v>43</v>
      </c>
      <c r="N3561" t="s">
        <v>38</v>
      </c>
      <c r="P3561" t="s">
        <v>253</v>
      </c>
      <c r="Q3561">
        <v>8</v>
      </c>
      <c r="U3561" s="61">
        <f>Arkusz2!S3561</f>
        <v>3.2071413573108588E-2</v>
      </c>
    </row>
    <row r="3562" spans="1:21">
      <c r="A3562" s="10" t="s">
        <v>672</v>
      </c>
      <c r="B3562">
        <v>3561</v>
      </c>
      <c r="C3562">
        <v>17</v>
      </c>
      <c r="D3562" t="s">
        <v>670</v>
      </c>
      <c r="E3562" t="s">
        <v>29</v>
      </c>
      <c r="F3562" t="s">
        <v>147</v>
      </c>
      <c r="G3562" t="s">
        <v>54</v>
      </c>
      <c r="H3562" t="s">
        <v>147</v>
      </c>
      <c r="I3562" t="s">
        <v>54</v>
      </c>
      <c r="J3562" t="s">
        <v>380</v>
      </c>
      <c r="K3562">
        <v>79</v>
      </c>
      <c r="L3562" t="s">
        <v>155</v>
      </c>
      <c r="M3562" t="s">
        <v>43</v>
      </c>
      <c r="N3562" t="s">
        <v>38</v>
      </c>
      <c r="Q3562" t="s">
        <v>15</v>
      </c>
      <c r="R3562" t="s">
        <v>15</v>
      </c>
      <c r="U3562" s="61">
        <f>Arkusz2!S3562</f>
        <v>0.78571300199005822</v>
      </c>
    </row>
    <row r="3563" spans="1:21">
      <c r="A3563" s="10" t="s">
        <v>672</v>
      </c>
      <c r="B3563">
        <v>3562</v>
      </c>
      <c r="C3563">
        <v>17</v>
      </c>
      <c r="D3563" t="s">
        <v>670</v>
      </c>
      <c r="E3563" t="s">
        <v>29</v>
      </c>
      <c r="F3563" t="s">
        <v>147</v>
      </c>
      <c r="G3563" t="s">
        <v>54</v>
      </c>
      <c r="H3563" t="s">
        <v>147</v>
      </c>
      <c r="I3563" t="s">
        <v>54</v>
      </c>
      <c r="J3563" t="s">
        <v>380</v>
      </c>
      <c r="K3563">
        <v>82</v>
      </c>
      <c r="L3563" t="s">
        <v>588</v>
      </c>
      <c r="M3563" t="s">
        <v>37</v>
      </c>
      <c r="N3563" t="s">
        <v>38</v>
      </c>
      <c r="P3563" t="s">
        <v>155</v>
      </c>
      <c r="Q3563">
        <v>6</v>
      </c>
      <c r="T3563" t="s">
        <v>295</v>
      </c>
      <c r="U3563" s="61">
        <f>Arkusz2!S3563</f>
        <v>7.6926995697442255E-2</v>
      </c>
    </row>
    <row r="3564" spans="1:21">
      <c r="A3564" s="10" t="s">
        <v>672</v>
      </c>
      <c r="B3564">
        <v>3563</v>
      </c>
      <c r="C3564">
        <v>17</v>
      </c>
      <c r="D3564" t="s">
        <v>670</v>
      </c>
      <c r="E3564" t="s">
        <v>29</v>
      </c>
      <c r="F3564" t="s">
        <v>147</v>
      </c>
      <c r="G3564" t="s">
        <v>54</v>
      </c>
      <c r="H3564" t="s">
        <v>147</v>
      </c>
      <c r="I3564" t="s">
        <v>54</v>
      </c>
      <c r="J3564" t="s">
        <v>380</v>
      </c>
      <c r="K3564">
        <v>84</v>
      </c>
      <c r="L3564" t="s">
        <v>277</v>
      </c>
      <c r="M3564" t="s">
        <v>34</v>
      </c>
      <c r="N3564" t="s">
        <v>49</v>
      </c>
      <c r="P3564" t="s">
        <v>253</v>
      </c>
      <c r="Q3564">
        <v>5</v>
      </c>
      <c r="U3564" s="61">
        <f>Arkusz2!S3564</f>
        <v>5.7394673231095802E-2</v>
      </c>
    </row>
    <row r="3565" spans="1:21">
      <c r="A3565" s="10" t="s">
        <v>672</v>
      </c>
      <c r="B3565">
        <v>3564</v>
      </c>
      <c r="C3565">
        <v>17</v>
      </c>
      <c r="D3565" t="s">
        <v>670</v>
      </c>
      <c r="E3565" t="s">
        <v>29</v>
      </c>
      <c r="F3565" t="s">
        <v>147</v>
      </c>
      <c r="G3565" t="s">
        <v>54</v>
      </c>
      <c r="H3565" t="s">
        <v>147</v>
      </c>
      <c r="I3565" t="s">
        <v>54</v>
      </c>
      <c r="J3565" t="s">
        <v>380</v>
      </c>
      <c r="K3565">
        <v>84</v>
      </c>
      <c r="L3565" t="s">
        <v>155</v>
      </c>
      <c r="M3565" t="s">
        <v>37</v>
      </c>
      <c r="N3565" t="s">
        <v>35</v>
      </c>
      <c r="P3565" t="s">
        <v>277</v>
      </c>
      <c r="Q3565">
        <v>6</v>
      </c>
      <c r="U3565" s="61">
        <f>Arkusz2!S3565</f>
        <v>0.10163322948359395</v>
      </c>
    </row>
    <row r="3566" spans="1:21">
      <c r="A3566" s="10" t="s">
        <v>672</v>
      </c>
      <c r="B3566">
        <v>3565</v>
      </c>
      <c r="C3566">
        <v>17</v>
      </c>
      <c r="D3566" t="s">
        <v>670</v>
      </c>
      <c r="E3566" t="s">
        <v>29</v>
      </c>
      <c r="F3566" t="s">
        <v>54</v>
      </c>
      <c r="G3566" t="s">
        <v>147</v>
      </c>
      <c r="H3566" t="s">
        <v>147</v>
      </c>
      <c r="I3566" t="s">
        <v>54</v>
      </c>
      <c r="J3566" t="s">
        <v>666</v>
      </c>
      <c r="K3566">
        <v>86</v>
      </c>
      <c r="L3566" t="s">
        <v>57</v>
      </c>
      <c r="M3566" t="s">
        <v>34</v>
      </c>
      <c r="N3566" t="s">
        <v>38</v>
      </c>
      <c r="P3566" t="s">
        <v>381</v>
      </c>
      <c r="Q3566">
        <v>3</v>
      </c>
      <c r="U3566" s="61">
        <f>Arkusz2!S3566</f>
        <v>1.8433060167136604E-2</v>
      </c>
    </row>
    <row r="3567" spans="1:21">
      <c r="A3567" s="10" t="s">
        <v>672</v>
      </c>
      <c r="B3567">
        <v>3566</v>
      </c>
      <c r="C3567">
        <v>17</v>
      </c>
      <c r="D3567" t="s">
        <v>670</v>
      </c>
      <c r="E3567" t="s">
        <v>29</v>
      </c>
      <c r="F3567" t="s">
        <v>54</v>
      </c>
      <c r="G3567" t="s">
        <v>147</v>
      </c>
      <c r="H3567" t="s">
        <v>147</v>
      </c>
      <c r="I3567" t="s">
        <v>54</v>
      </c>
      <c r="J3567" t="s">
        <v>666</v>
      </c>
      <c r="K3567" t="s">
        <v>140</v>
      </c>
      <c r="L3567" t="s">
        <v>57</v>
      </c>
      <c r="M3567" t="s">
        <v>34</v>
      </c>
      <c r="N3567" t="s">
        <v>38</v>
      </c>
      <c r="P3567" t="s">
        <v>381</v>
      </c>
      <c r="Q3567">
        <v>5</v>
      </c>
      <c r="U3567" s="61">
        <f>Arkusz2!S3567</f>
        <v>5.7394673231095802E-2</v>
      </c>
    </row>
    <row r="3568" spans="1:21">
      <c r="A3568" s="10" t="s">
        <v>672</v>
      </c>
      <c r="B3568">
        <v>3567</v>
      </c>
      <c r="C3568">
        <v>17</v>
      </c>
      <c r="D3568" t="s">
        <v>670</v>
      </c>
      <c r="E3568" t="s">
        <v>29</v>
      </c>
      <c r="F3568" t="s">
        <v>147</v>
      </c>
      <c r="G3568" t="s">
        <v>54</v>
      </c>
      <c r="H3568" t="s">
        <v>147</v>
      </c>
      <c r="I3568" t="s">
        <v>54</v>
      </c>
      <c r="J3568" t="s">
        <v>380</v>
      </c>
      <c r="K3568" t="s">
        <v>142</v>
      </c>
      <c r="L3568" t="s">
        <v>155</v>
      </c>
      <c r="M3568" t="s">
        <v>43</v>
      </c>
      <c r="N3568" t="s">
        <v>49</v>
      </c>
      <c r="Q3568">
        <v>8</v>
      </c>
      <c r="S3568" t="s">
        <v>296</v>
      </c>
      <c r="U3568" s="61">
        <f>Arkusz2!S3568</f>
        <v>6.0950324382530965E-2</v>
      </c>
    </row>
    <row r="3569" spans="1:21">
      <c r="A3569" s="10" t="s">
        <v>673</v>
      </c>
      <c r="B3569">
        <v>3568</v>
      </c>
      <c r="C3569">
        <v>17</v>
      </c>
      <c r="D3569" t="s">
        <v>674</v>
      </c>
      <c r="E3569" t="s">
        <v>73</v>
      </c>
      <c r="F3569" t="s">
        <v>97</v>
      </c>
      <c r="G3569" t="s">
        <v>148</v>
      </c>
      <c r="H3569" t="s">
        <v>148</v>
      </c>
      <c r="I3569" t="s">
        <v>97</v>
      </c>
      <c r="J3569" t="s">
        <v>618</v>
      </c>
      <c r="K3569">
        <v>2</v>
      </c>
      <c r="L3569" t="s">
        <v>107</v>
      </c>
      <c r="M3569" t="s">
        <v>43</v>
      </c>
      <c r="N3569" t="s">
        <v>38</v>
      </c>
      <c r="Q3569">
        <v>8</v>
      </c>
      <c r="U3569" s="61">
        <f>Arkusz2!S3569</f>
        <v>3.4502880732867523E-2</v>
      </c>
    </row>
    <row r="3570" spans="1:21">
      <c r="A3570" s="10" t="s">
        <v>673</v>
      </c>
      <c r="B3570">
        <v>3569</v>
      </c>
      <c r="C3570">
        <v>17</v>
      </c>
      <c r="D3570" t="s">
        <v>674</v>
      </c>
      <c r="E3570" t="s">
        <v>73</v>
      </c>
      <c r="F3570" t="s">
        <v>97</v>
      </c>
      <c r="G3570" t="s">
        <v>148</v>
      </c>
      <c r="H3570" t="s">
        <v>148</v>
      </c>
      <c r="I3570" t="s">
        <v>97</v>
      </c>
      <c r="J3570" t="s">
        <v>618</v>
      </c>
      <c r="K3570">
        <v>3</v>
      </c>
      <c r="L3570" t="s">
        <v>115</v>
      </c>
      <c r="M3570" t="s">
        <v>37</v>
      </c>
      <c r="N3570" t="s">
        <v>35</v>
      </c>
      <c r="P3570" t="s">
        <v>113</v>
      </c>
      <c r="Q3570">
        <v>6</v>
      </c>
      <c r="U3570" s="61">
        <f>Arkusz2!S3570</f>
        <v>0.10163322948359395</v>
      </c>
    </row>
    <row r="3571" spans="1:21">
      <c r="A3571" s="10" t="s">
        <v>673</v>
      </c>
      <c r="B3571">
        <v>3570</v>
      </c>
      <c r="C3571">
        <v>17</v>
      </c>
      <c r="D3571" t="s">
        <v>674</v>
      </c>
      <c r="E3571" t="s">
        <v>73</v>
      </c>
      <c r="F3571" t="s">
        <v>148</v>
      </c>
      <c r="G3571" t="s">
        <v>97</v>
      </c>
      <c r="H3571" t="s">
        <v>148</v>
      </c>
      <c r="I3571" t="s">
        <v>97</v>
      </c>
      <c r="J3571" t="s">
        <v>338</v>
      </c>
      <c r="K3571">
        <v>4</v>
      </c>
      <c r="L3571" t="s">
        <v>430</v>
      </c>
      <c r="M3571" t="s">
        <v>43</v>
      </c>
      <c r="N3571" t="s">
        <v>38</v>
      </c>
      <c r="O3571" t="s">
        <v>13</v>
      </c>
      <c r="P3571" t="s">
        <v>359</v>
      </c>
      <c r="Q3571">
        <v>8</v>
      </c>
      <c r="T3571" t="s">
        <v>294</v>
      </c>
      <c r="U3571" s="61">
        <f>Arkusz2!S3571</f>
        <v>3.4751679019966467E-2</v>
      </c>
    </row>
    <row r="3572" spans="1:21">
      <c r="A3572" s="10" t="s">
        <v>673</v>
      </c>
      <c r="B3572">
        <v>3571</v>
      </c>
      <c r="C3572">
        <v>17</v>
      </c>
      <c r="D3572" t="s">
        <v>674</v>
      </c>
      <c r="E3572" t="s">
        <v>73</v>
      </c>
      <c r="F3572" t="s">
        <v>148</v>
      </c>
      <c r="G3572" t="s">
        <v>97</v>
      </c>
      <c r="H3572" t="s">
        <v>148</v>
      </c>
      <c r="I3572" t="s">
        <v>97</v>
      </c>
      <c r="J3572" t="s">
        <v>338</v>
      </c>
      <c r="K3572">
        <v>11</v>
      </c>
      <c r="L3572" t="s">
        <v>153</v>
      </c>
      <c r="M3572" t="s">
        <v>34</v>
      </c>
      <c r="N3572" t="s">
        <v>49</v>
      </c>
      <c r="P3572" t="s">
        <v>215</v>
      </c>
      <c r="Q3572">
        <v>5</v>
      </c>
      <c r="U3572" s="61">
        <f>Arkusz2!S3572</f>
        <v>5.7394673231095802E-2</v>
      </c>
    </row>
    <row r="3573" spans="1:21">
      <c r="A3573" s="10" t="s">
        <v>673</v>
      </c>
      <c r="B3573">
        <v>3572</v>
      </c>
      <c r="C3573">
        <v>17</v>
      </c>
      <c r="D3573" t="s">
        <v>674</v>
      </c>
      <c r="E3573" t="s">
        <v>73</v>
      </c>
      <c r="F3573" t="s">
        <v>148</v>
      </c>
      <c r="G3573" t="s">
        <v>97</v>
      </c>
      <c r="H3573" t="s">
        <v>148</v>
      </c>
      <c r="I3573" t="s">
        <v>97</v>
      </c>
      <c r="J3573" t="s">
        <v>338</v>
      </c>
      <c r="K3573">
        <v>12</v>
      </c>
      <c r="L3573" t="s">
        <v>360</v>
      </c>
      <c r="M3573" t="s">
        <v>43</v>
      </c>
      <c r="N3573" t="s">
        <v>35</v>
      </c>
      <c r="P3573" t="s">
        <v>154</v>
      </c>
      <c r="Q3573">
        <v>8</v>
      </c>
      <c r="U3573" s="61">
        <f>Arkusz2!S3573</f>
        <v>3.2071413573108588E-2</v>
      </c>
    </row>
    <row r="3574" spans="1:21">
      <c r="A3574" s="10" t="s">
        <v>673</v>
      </c>
      <c r="B3574">
        <v>3573</v>
      </c>
      <c r="C3574">
        <v>17</v>
      </c>
      <c r="D3574" t="s">
        <v>674</v>
      </c>
      <c r="E3574" t="s">
        <v>73</v>
      </c>
      <c r="F3574" t="s">
        <v>148</v>
      </c>
      <c r="G3574" t="s">
        <v>97</v>
      </c>
      <c r="H3574" t="s">
        <v>148</v>
      </c>
      <c r="I3574" t="s">
        <v>97</v>
      </c>
      <c r="J3574" t="s">
        <v>338</v>
      </c>
      <c r="K3574">
        <v>14</v>
      </c>
      <c r="L3574" t="s">
        <v>360</v>
      </c>
      <c r="M3574" t="s">
        <v>37</v>
      </c>
      <c r="N3574" t="s">
        <v>35</v>
      </c>
      <c r="P3574" t="s">
        <v>213</v>
      </c>
      <c r="Q3574">
        <v>6</v>
      </c>
      <c r="U3574" s="61">
        <f>Arkusz2!S3574</f>
        <v>0.10163322948359395</v>
      </c>
    </row>
    <row r="3575" spans="1:21">
      <c r="A3575" s="10" t="s">
        <v>673</v>
      </c>
      <c r="B3575">
        <v>3574</v>
      </c>
      <c r="C3575">
        <v>17</v>
      </c>
      <c r="D3575" t="s">
        <v>674</v>
      </c>
      <c r="E3575" t="s">
        <v>73</v>
      </c>
      <c r="F3575" t="s">
        <v>97</v>
      </c>
      <c r="G3575" t="s">
        <v>148</v>
      </c>
      <c r="H3575" t="s">
        <v>148</v>
      </c>
      <c r="I3575" t="s">
        <v>97</v>
      </c>
      <c r="J3575" t="s">
        <v>618</v>
      </c>
      <c r="K3575">
        <v>17</v>
      </c>
      <c r="L3575" t="s">
        <v>113</v>
      </c>
      <c r="M3575" t="s">
        <v>34</v>
      </c>
      <c r="N3575" t="s">
        <v>49</v>
      </c>
      <c r="Q3575">
        <v>5</v>
      </c>
      <c r="U3575" s="61">
        <f>Arkusz2!S3575</f>
        <v>6.1623772780053571E-2</v>
      </c>
    </row>
    <row r="3576" spans="1:21">
      <c r="A3576" s="10" t="s">
        <v>673</v>
      </c>
      <c r="B3576">
        <v>3575</v>
      </c>
      <c r="C3576">
        <v>17</v>
      </c>
      <c r="D3576" t="s">
        <v>674</v>
      </c>
      <c r="E3576" t="s">
        <v>73</v>
      </c>
      <c r="F3576" t="s">
        <v>97</v>
      </c>
      <c r="G3576" t="s">
        <v>148</v>
      </c>
      <c r="H3576" t="s">
        <v>148</v>
      </c>
      <c r="I3576" t="s">
        <v>97</v>
      </c>
      <c r="J3576" t="s">
        <v>618</v>
      </c>
      <c r="K3576">
        <v>18</v>
      </c>
      <c r="L3576" t="s">
        <v>110</v>
      </c>
      <c r="M3576" t="s">
        <v>37</v>
      </c>
      <c r="N3576" t="s">
        <v>35</v>
      </c>
      <c r="P3576" t="s">
        <v>107</v>
      </c>
      <c r="Q3576">
        <v>6</v>
      </c>
      <c r="T3576" t="s">
        <v>295</v>
      </c>
      <c r="U3576" s="61">
        <f>Arkusz2!S3576</f>
        <v>7.6926995697442255E-2</v>
      </c>
    </row>
    <row r="3577" spans="1:21">
      <c r="A3577" s="10" t="s">
        <v>673</v>
      </c>
      <c r="B3577">
        <v>3576</v>
      </c>
      <c r="C3577">
        <v>17</v>
      </c>
      <c r="D3577" t="s">
        <v>674</v>
      </c>
      <c r="E3577" t="s">
        <v>73</v>
      </c>
      <c r="F3577" t="s">
        <v>148</v>
      </c>
      <c r="G3577" t="s">
        <v>97</v>
      </c>
      <c r="H3577" t="s">
        <v>148</v>
      </c>
      <c r="I3577" t="s">
        <v>97</v>
      </c>
      <c r="J3577" t="s">
        <v>338</v>
      </c>
      <c r="K3577">
        <v>23</v>
      </c>
      <c r="L3577" t="s">
        <v>541</v>
      </c>
      <c r="M3577" t="s">
        <v>43</v>
      </c>
      <c r="N3577" t="s">
        <v>38</v>
      </c>
      <c r="P3577" t="s">
        <v>215</v>
      </c>
      <c r="Q3577">
        <v>6</v>
      </c>
      <c r="U3577" s="61">
        <f>Arkusz2!S3577</f>
        <v>0.17298255377116797</v>
      </c>
    </row>
    <row r="3578" spans="1:21">
      <c r="A3578" s="10" t="s">
        <v>673</v>
      </c>
      <c r="B3578">
        <v>3577</v>
      </c>
      <c r="C3578">
        <v>17</v>
      </c>
      <c r="D3578" t="s">
        <v>674</v>
      </c>
      <c r="E3578" t="s">
        <v>73</v>
      </c>
      <c r="F3578" t="s">
        <v>97</v>
      </c>
      <c r="G3578" t="s">
        <v>148</v>
      </c>
      <c r="H3578" t="s">
        <v>148</v>
      </c>
      <c r="I3578" t="s">
        <v>97</v>
      </c>
      <c r="J3578" t="s">
        <v>618</v>
      </c>
      <c r="K3578">
        <v>23</v>
      </c>
      <c r="L3578" t="s">
        <v>545</v>
      </c>
      <c r="M3578" t="s">
        <v>34</v>
      </c>
      <c r="N3578" t="s">
        <v>35</v>
      </c>
      <c r="Q3578">
        <v>6</v>
      </c>
      <c r="U3578" s="61">
        <f>Arkusz2!S3578</f>
        <v>0.18406554276601864</v>
      </c>
    </row>
    <row r="3579" spans="1:21">
      <c r="A3579" s="10" t="s">
        <v>673</v>
      </c>
      <c r="B3579">
        <v>3578</v>
      </c>
      <c r="C3579">
        <v>17</v>
      </c>
      <c r="D3579" t="s">
        <v>674</v>
      </c>
      <c r="E3579" t="s">
        <v>73</v>
      </c>
      <c r="F3579" t="s">
        <v>97</v>
      </c>
      <c r="G3579" t="s">
        <v>148</v>
      </c>
      <c r="H3579" t="s">
        <v>148</v>
      </c>
      <c r="I3579" t="s">
        <v>97</v>
      </c>
      <c r="J3579" t="s">
        <v>618</v>
      </c>
      <c r="K3579">
        <v>29</v>
      </c>
      <c r="L3579" t="s">
        <v>478</v>
      </c>
      <c r="M3579" t="s">
        <v>43</v>
      </c>
      <c r="N3579" t="s">
        <v>35</v>
      </c>
      <c r="P3579" t="s">
        <v>104</v>
      </c>
      <c r="Q3579">
        <v>5</v>
      </c>
      <c r="U3579" s="61">
        <f>Arkusz2!S3579</f>
        <v>5.7394673231095802E-2</v>
      </c>
    </row>
    <row r="3580" spans="1:21">
      <c r="A3580" s="10" t="s">
        <v>673</v>
      </c>
      <c r="B3580">
        <v>3579</v>
      </c>
      <c r="C3580">
        <v>17</v>
      </c>
      <c r="D3580" t="s">
        <v>674</v>
      </c>
      <c r="E3580" t="s">
        <v>73</v>
      </c>
      <c r="F3580" t="s">
        <v>148</v>
      </c>
      <c r="G3580" t="s">
        <v>97</v>
      </c>
      <c r="H3580" t="s">
        <v>148</v>
      </c>
      <c r="I3580" t="s">
        <v>97</v>
      </c>
      <c r="J3580" t="s">
        <v>338</v>
      </c>
      <c r="K3580">
        <v>30</v>
      </c>
      <c r="L3580" t="s">
        <v>154</v>
      </c>
      <c r="M3580" t="s">
        <v>43</v>
      </c>
      <c r="N3580" t="s">
        <v>35</v>
      </c>
      <c r="P3580" t="s">
        <v>360</v>
      </c>
      <c r="Q3580">
        <v>8</v>
      </c>
      <c r="U3580" s="61">
        <f>Arkusz2!S3580</f>
        <v>3.2071413573108588E-2</v>
      </c>
    </row>
    <row r="3581" spans="1:21">
      <c r="A3581" s="10" t="s">
        <v>673</v>
      </c>
      <c r="B3581">
        <v>3580</v>
      </c>
      <c r="C3581">
        <v>17</v>
      </c>
      <c r="D3581" t="s">
        <v>674</v>
      </c>
      <c r="E3581" t="s">
        <v>73</v>
      </c>
      <c r="F3581" t="s">
        <v>148</v>
      </c>
      <c r="G3581" t="s">
        <v>97</v>
      </c>
      <c r="H3581" t="s">
        <v>148</v>
      </c>
      <c r="I3581" t="s">
        <v>97</v>
      </c>
      <c r="J3581" t="s">
        <v>338</v>
      </c>
      <c r="K3581">
        <v>33</v>
      </c>
      <c r="L3581" t="s">
        <v>153</v>
      </c>
      <c r="M3581" t="s">
        <v>37</v>
      </c>
      <c r="N3581" t="s">
        <v>35</v>
      </c>
      <c r="P3581" t="s">
        <v>359</v>
      </c>
      <c r="Q3581">
        <v>6</v>
      </c>
      <c r="T3581" t="s">
        <v>295</v>
      </c>
      <c r="U3581" s="61">
        <f>Arkusz2!S3581</f>
        <v>7.6926995697442255E-2</v>
      </c>
    </row>
    <row r="3582" spans="1:21">
      <c r="A3582" s="10" t="s">
        <v>673</v>
      </c>
      <c r="B3582">
        <v>3581</v>
      </c>
      <c r="C3582">
        <v>17</v>
      </c>
      <c r="D3582" t="s">
        <v>674</v>
      </c>
      <c r="E3582" t="s">
        <v>73</v>
      </c>
      <c r="F3582" t="s">
        <v>148</v>
      </c>
      <c r="G3582" t="s">
        <v>97</v>
      </c>
      <c r="H3582" t="s">
        <v>148</v>
      </c>
      <c r="I3582" t="s">
        <v>97</v>
      </c>
      <c r="J3582" t="s">
        <v>338</v>
      </c>
      <c r="K3582">
        <v>33</v>
      </c>
      <c r="L3582" t="s">
        <v>164</v>
      </c>
      <c r="M3582" t="s">
        <v>43</v>
      </c>
      <c r="N3582" t="s">
        <v>35</v>
      </c>
      <c r="P3582" t="s">
        <v>153</v>
      </c>
      <c r="Q3582">
        <v>1</v>
      </c>
      <c r="T3582" t="s">
        <v>295</v>
      </c>
      <c r="U3582" s="61">
        <f>Arkusz2!S3582</f>
        <v>0.47068291614878893</v>
      </c>
    </row>
    <row r="3583" spans="1:21">
      <c r="A3583" s="10" t="s">
        <v>673</v>
      </c>
      <c r="B3583">
        <v>3582</v>
      </c>
      <c r="C3583">
        <v>17</v>
      </c>
      <c r="D3583" t="s">
        <v>674</v>
      </c>
      <c r="E3583" t="s">
        <v>73</v>
      </c>
      <c r="F3583" t="s">
        <v>97</v>
      </c>
      <c r="G3583" t="s">
        <v>148</v>
      </c>
      <c r="H3583" t="s">
        <v>148</v>
      </c>
      <c r="I3583" t="s">
        <v>97</v>
      </c>
      <c r="J3583" t="s">
        <v>618</v>
      </c>
      <c r="K3583">
        <v>39</v>
      </c>
      <c r="L3583" t="s">
        <v>100</v>
      </c>
      <c r="M3583" t="s">
        <v>43</v>
      </c>
      <c r="N3583" t="s">
        <v>49</v>
      </c>
      <c r="P3583" t="s">
        <v>110</v>
      </c>
      <c r="Q3583">
        <v>8</v>
      </c>
      <c r="U3583" s="61">
        <f>Arkusz2!S3583</f>
        <v>3.2071413573108588E-2</v>
      </c>
    </row>
    <row r="3584" spans="1:21">
      <c r="A3584" s="10" t="s">
        <v>673</v>
      </c>
      <c r="B3584">
        <v>3583</v>
      </c>
      <c r="C3584">
        <v>17</v>
      </c>
      <c r="D3584" t="s">
        <v>674</v>
      </c>
      <c r="E3584" t="s">
        <v>73</v>
      </c>
      <c r="F3584" t="s">
        <v>97</v>
      </c>
      <c r="G3584" t="s">
        <v>148</v>
      </c>
      <c r="H3584" t="s">
        <v>148</v>
      </c>
      <c r="I3584" t="s">
        <v>97</v>
      </c>
      <c r="J3584" t="s">
        <v>618</v>
      </c>
      <c r="K3584">
        <v>40</v>
      </c>
      <c r="L3584" t="s">
        <v>275</v>
      </c>
      <c r="M3584" t="s">
        <v>34</v>
      </c>
      <c r="N3584" t="s">
        <v>38</v>
      </c>
      <c r="Q3584">
        <v>8</v>
      </c>
      <c r="S3584" t="s">
        <v>296</v>
      </c>
      <c r="U3584" s="61">
        <f>Arkusz2!S3584</f>
        <v>6.0950324382530965E-2</v>
      </c>
    </row>
    <row r="3585" spans="1:21">
      <c r="A3585" s="10" t="s">
        <v>673</v>
      </c>
      <c r="B3585">
        <v>3584</v>
      </c>
      <c r="C3585">
        <v>17</v>
      </c>
      <c r="D3585" t="s">
        <v>674</v>
      </c>
      <c r="E3585" t="s">
        <v>73</v>
      </c>
      <c r="F3585" t="s">
        <v>97</v>
      </c>
      <c r="G3585" t="s">
        <v>148</v>
      </c>
      <c r="H3585" t="s">
        <v>148</v>
      </c>
      <c r="I3585" t="s">
        <v>97</v>
      </c>
      <c r="J3585" t="s">
        <v>618</v>
      </c>
      <c r="K3585">
        <v>41</v>
      </c>
      <c r="L3585" t="s">
        <v>104</v>
      </c>
      <c r="M3585" t="s">
        <v>43</v>
      </c>
      <c r="N3585" t="s">
        <v>49</v>
      </c>
      <c r="P3585" t="s">
        <v>107</v>
      </c>
      <c r="Q3585">
        <v>8</v>
      </c>
      <c r="U3585" s="61">
        <f>Arkusz2!S3585</f>
        <v>3.2071413573108588E-2</v>
      </c>
    </row>
    <row r="3586" spans="1:21">
      <c r="A3586" s="10" t="s">
        <v>673</v>
      </c>
      <c r="B3586">
        <v>3585</v>
      </c>
      <c r="C3586">
        <v>17</v>
      </c>
      <c r="D3586" t="s">
        <v>674</v>
      </c>
      <c r="E3586" t="s">
        <v>73</v>
      </c>
      <c r="F3586" t="s">
        <v>97</v>
      </c>
      <c r="G3586" t="s">
        <v>148</v>
      </c>
      <c r="H3586" t="s">
        <v>148</v>
      </c>
      <c r="I3586" t="s">
        <v>97</v>
      </c>
      <c r="J3586" t="s">
        <v>618</v>
      </c>
      <c r="K3586">
        <v>42</v>
      </c>
      <c r="L3586" t="s">
        <v>107</v>
      </c>
      <c r="M3586" t="s">
        <v>43</v>
      </c>
      <c r="N3586" t="s">
        <v>35</v>
      </c>
      <c r="P3586" t="s">
        <v>545</v>
      </c>
      <c r="Q3586">
        <v>8</v>
      </c>
      <c r="U3586" s="61">
        <f>Arkusz2!S3586</f>
        <v>3.2071413573108588E-2</v>
      </c>
    </row>
    <row r="3587" spans="1:21">
      <c r="A3587" s="10" t="s">
        <v>673</v>
      </c>
      <c r="B3587">
        <v>3586</v>
      </c>
      <c r="C3587">
        <v>17</v>
      </c>
      <c r="D3587" t="s">
        <v>674</v>
      </c>
      <c r="E3587" t="s">
        <v>73</v>
      </c>
      <c r="F3587" t="s">
        <v>148</v>
      </c>
      <c r="G3587" t="s">
        <v>97</v>
      </c>
      <c r="H3587" t="s">
        <v>148</v>
      </c>
      <c r="I3587" t="s">
        <v>97</v>
      </c>
      <c r="J3587" t="s">
        <v>338</v>
      </c>
      <c r="K3587" t="s">
        <v>258</v>
      </c>
      <c r="L3587" t="s">
        <v>215</v>
      </c>
      <c r="M3587" t="s">
        <v>34</v>
      </c>
      <c r="N3587" t="s">
        <v>38</v>
      </c>
      <c r="O3587" t="s">
        <v>13</v>
      </c>
      <c r="Q3587">
        <v>6</v>
      </c>
      <c r="U3587" s="61">
        <f>Arkusz2!S3587</f>
        <v>0.18406554276601864</v>
      </c>
    </row>
    <row r="3588" spans="1:21">
      <c r="A3588" s="10" t="s">
        <v>673</v>
      </c>
      <c r="B3588">
        <v>3587</v>
      </c>
      <c r="C3588">
        <v>17</v>
      </c>
      <c r="D3588" t="s">
        <v>674</v>
      </c>
      <c r="E3588" t="s">
        <v>73</v>
      </c>
      <c r="F3588" t="s">
        <v>97</v>
      </c>
      <c r="G3588" t="s">
        <v>148</v>
      </c>
      <c r="H3588" t="s">
        <v>148</v>
      </c>
      <c r="I3588" t="s">
        <v>97</v>
      </c>
      <c r="J3588" t="s">
        <v>618</v>
      </c>
      <c r="K3588" t="s">
        <v>238</v>
      </c>
      <c r="L3588" t="s">
        <v>113</v>
      </c>
      <c r="M3588" t="s">
        <v>37</v>
      </c>
      <c r="N3588" t="s">
        <v>35</v>
      </c>
      <c r="P3588" t="s">
        <v>110</v>
      </c>
      <c r="Q3588">
        <v>1</v>
      </c>
      <c r="U3588" s="61">
        <f>Arkusz2!S3588</f>
        <v>0.3950024987585451</v>
      </c>
    </row>
    <row r="3589" spans="1:21">
      <c r="A3589" s="10" t="s">
        <v>673</v>
      </c>
      <c r="B3589">
        <v>3588</v>
      </c>
      <c r="C3589">
        <v>17</v>
      </c>
      <c r="D3589" t="s">
        <v>674</v>
      </c>
      <c r="E3589" t="s">
        <v>73</v>
      </c>
      <c r="F3589" t="s">
        <v>97</v>
      </c>
      <c r="G3589" t="s">
        <v>148</v>
      </c>
      <c r="H3589" t="s">
        <v>148</v>
      </c>
      <c r="I3589" t="s">
        <v>97</v>
      </c>
      <c r="J3589" t="s">
        <v>618</v>
      </c>
      <c r="K3589">
        <v>48</v>
      </c>
      <c r="L3589" t="s">
        <v>104</v>
      </c>
      <c r="M3589" t="s">
        <v>43</v>
      </c>
      <c r="N3589" t="s">
        <v>38</v>
      </c>
      <c r="P3589" t="s">
        <v>107</v>
      </c>
      <c r="Q3589">
        <v>8</v>
      </c>
      <c r="U3589" s="61">
        <f>Arkusz2!S3589</f>
        <v>3.2071413573108588E-2</v>
      </c>
    </row>
    <row r="3590" spans="1:21">
      <c r="A3590" s="10" t="s">
        <v>673</v>
      </c>
      <c r="B3590">
        <v>3589</v>
      </c>
      <c r="C3590">
        <v>17</v>
      </c>
      <c r="D3590" t="s">
        <v>674</v>
      </c>
      <c r="E3590" t="s">
        <v>73</v>
      </c>
      <c r="F3590" t="s">
        <v>148</v>
      </c>
      <c r="G3590" t="s">
        <v>97</v>
      </c>
      <c r="H3590" t="s">
        <v>148</v>
      </c>
      <c r="I3590" t="s">
        <v>97</v>
      </c>
      <c r="J3590" t="s">
        <v>338</v>
      </c>
      <c r="K3590">
        <v>53</v>
      </c>
      <c r="L3590" t="s">
        <v>430</v>
      </c>
      <c r="M3590" t="s">
        <v>34</v>
      </c>
      <c r="N3590" t="s">
        <v>38</v>
      </c>
      <c r="O3590" t="s">
        <v>13</v>
      </c>
      <c r="Q3590">
        <v>8</v>
      </c>
      <c r="U3590" s="61">
        <f>Arkusz2!S3590</f>
        <v>3.4502880732867523E-2</v>
      </c>
    </row>
    <row r="3591" spans="1:21">
      <c r="A3591" s="10" t="s">
        <v>673</v>
      </c>
      <c r="B3591">
        <v>3590</v>
      </c>
      <c r="C3591">
        <v>17</v>
      </c>
      <c r="D3591" t="s">
        <v>674</v>
      </c>
      <c r="E3591" t="s">
        <v>73</v>
      </c>
      <c r="F3591" t="s">
        <v>97</v>
      </c>
      <c r="G3591" t="s">
        <v>148</v>
      </c>
      <c r="H3591" t="s">
        <v>148</v>
      </c>
      <c r="I3591" t="s">
        <v>97</v>
      </c>
      <c r="J3591" t="s">
        <v>618</v>
      </c>
      <c r="K3591">
        <v>62</v>
      </c>
      <c r="L3591" t="s">
        <v>478</v>
      </c>
      <c r="M3591" t="s">
        <v>34</v>
      </c>
      <c r="N3591" t="s">
        <v>38</v>
      </c>
      <c r="P3591" t="s">
        <v>113</v>
      </c>
      <c r="Q3591">
        <v>1</v>
      </c>
      <c r="T3591" t="s">
        <v>295</v>
      </c>
      <c r="U3591" s="61">
        <f>Arkusz2!S3591</f>
        <v>0.47068291614878893</v>
      </c>
    </row>
    <row r="3592" spans="1:21">
      <c r="A3592" s="10" t="s">
        <v>673</v>
      </c>
      <c r="B3592">
        <v>3591</v>
      </c>
      <c r="C3592">
        <v>17</v>
      </c>
      <c r="D3592" t="s">
        <v>674</v>
      </c>
      <c r="E3592" t="s">
        <v>73</v>
      </c>
      <c r="F3592" t="s">
        <v>97</v>
      </c>
      <c r="G3592" t="s">
        <v>148</v>
      </c>
      <c r="H3592" t="s">
        <v>148</v>
      </c>
      <c r="I3592" t="s">
        <v>97</v>
      </c>
      <c r="J3592" t="s">
        <v>618</v>
      </c>
      <c r="K3592">
        <v>63</v>
      </c>
      <c r="L3592" t="s">
        <v>111</v>
      </c>
      <c r="M3592" t="s">
        <v>37</v>
      </c>
      <c r="N3592" t="s">
        <v>49</v>
      </c>
      <c r="P3592" t="s">
        <v>113</v>
      </c>
      <c r="Q3592">
        <v>6</v>
      </c>
      <c r="T3592" t="s">
        <v>295</v>
      </c>
      <c r="U3592" s="61">
        <f>Arkusz2!S3592</f>
        <v>7.6926995697442255E-2</v>
      </c>
    </row>
    <row r="3593" spans="1:21">
      <c r="A3593" s="10" t="s">
        <v>673</v>
      </c>
      <c r="B3593">
        <v>3592</v>
      </c>
      <c r="C3593">
        <v>17</v>
      </c>
      <c r="D3593" t="s">
        <v>674</v>
      </c>
      <c r="E3593" t="s">
        <v>73</v>
      </c>
      <c r="F3593" t="s">
        <v>148</v>
      </c>
      <c r="G3593" t="s">
        <v>97</v>
      </c>
      <c r="H3593" t="s">
        <v>148</v>
      </c>
      <c r="I3593" t="s">
        <v>97</v>
      </c>
      <c r="J3593" t="s">
        <v>338</v>
      </c>
      <c r="K3593">
        <v>71</v>
      </c>
      <c r="L3593" t="s">
        <v>154</v>
      </c>
      <c r="M3593" t="s">
        <v>43</v>
      </c>
      <c r="N3593" t="s">
        <v>49</v>
      </c>
      <c r="Q3593">
        <v>8</v>
      </c>
      <c r="U3593" s="61">
        <f>Arkusz2!S3593</f>
        <v>3.4502880732867523E-2</v>
      </c>
    </row>
    <row r="3594" spans="1:21">
      <c r="A3594" s="10" t="s">
        <v>673</v>
      </c>
      <c r="B3594">
        <v>3593</v>
      </c>
      <c r="C3594">
        <v>17</v>
      </c>
      <c r="D3594" t="s">
        <v>674</v>
      </c>
      <c r="E3594" t="s">
        <v>73</v>
      </c>
      <c r="F3594" t="s">
        <v>97</v>
      </c>
      <c r="G3594" t="s">
        <v>148</v>
      </c>
      <c r="H3594" t="s">
        <v>148</v>
      </c>
      <c r="I3594" t="s">
        <v>97</v>
      </c>
      <c r="J3594" t="s">
        <v>618</v>
      </c>
      <c r="K3594">
        <v>73</v>
      </c>
      <c r="L3594" t="s">
        <v>116</v>
      </c>
      <c r="M3594" t="s">
        <v>43</v>
      </c>
      <c r="N3594" t="s">
        <v>38</v>
      </c>
      <c r="P3594" t="s">
        <v>105</v>
      </c>
      <c r="Q3594">
        <v>8</v>
      </c>
      <c r="U3594" s="61">
        <f>Arkusz2!S3594</f>
        <v>3.2071413573108588E-2</v>
      </c>
    </row>
    <row r="3595" spans="1:21">
      <c r="A3595" s="10" t="s">
        <v>673</v>
      </c>
      <c r="B3595">
        <v>3594</v>
      </c>
      <c r="C3595">
        <v>17</v>
      </c>
      <c r="D3595" t="s">
        <v>674</v>
      </c>
      <c r="E3595" t="s">
        <v>73</v>
      </c>
      <c r="F3595" t="s">
        <v>97</v>
      </c>
      <c r="G3595" t="s">
        <v>148</v>
      </c>
      <c r="H3595" t="s">
        <v>148</v>
      </c>
      <c r="I3595" t="s">
        <v>97</v>
      </c>
      <c r="J3595" t="s">
        <v>618</v>
      </c>
      <c r="K3595">
        <v>74</v>
      </c>
      <c r="L3595" t="s">
        <v>113</v>
      </c>
      <c r="M3595" t="s">
        <v>43</v>
      </c>
      <c r="N3595" t="s">
        <v>35</v>
      </c>
      <c r="P3595" t="s">
        <v>115</v>
      </c>
      <c r="Q3595">
        <v>5</v>
      </c>
      <c r="U3595" s="61">
        <f>Arkusz2!S3595</f>
        <v>5.7394673231095802E-2</v>
      </c>
    </row>
    <row r="3596" spans="1:21">
      <c r="A3596" s="10" t="s">
        <v>673</v>
      </c>
      <c r="B3596">
        <v>3595</v>
      </c>
      <c r="C3596">
        <v>17</v>
      </c>
      <c r="D3596" t="s">
        <v>674</v>
      </c>
      <c r="E3596" t="s">
        <v>73</v>
      </c>
      <c r="F3596" t="s">
        <v>148</v>
      </c>
      <c r="G3596" t="s">
        <v>97</v>
      </c>
      <c r="H3596" t="s">
        <v>148</v>
      </c>
      <c r="I3596" t="s">
        <v>97</v>
      </c>
      <c r="J3596" t="s">
        <v>338</v>
      </c>
      <c r="K3596">
        <v>78</v>
      </c>
      <c r="L3596" t="s">
        <v>215</v>
      </c>
      <c r="M3596" t="s">
        <v>37</v>
      </c>
      <c r="N3596" t="s">
        <v>38</v>
      </c>
      <c r="O3596" t="s">
        <v>13</v>
      </c>
      <c r="P3596" t="s">
        <v>541</v>
      </c>
      <c r="Q3596">
        <v>6</v>
      </c>
      <c r="U3596" s="61">
        <f>Arkusz2!S3596</f>
        <v>0.10163322948359395</v>
      </c>
    </row>
    <row r="3597" spans="1:21">
      <c r="A3597" s="10" t="s">
        <v>673</v>
      </c>
      <c r="B3597">
        <v>3596</v>
      </c>
      <c r="C3597">
        <v>17</v>
      </c>
      <c r="D3597" t="s">
        <v>674</v>
      </c>
      <c r="E3597" t="s">
        <v>73</v>
      </c>
      <c r="F3597" t="s">
        <v>148</v>
      </c>
      <c r="G3597" t="s">
        <v>97</v>
      </c>
      <c r="H3597" t="s">
        <v>148</v>
      </c>
      <c r="I3597" t="s">
        <v>97</v>
      </c>
      <c r="J3597" t="s">
        <v>338</v>
      </c>
      <c r="K3597">
        <v>80</v>
      </c>
      <c r="L3597" t="s">
        <v>360</v>
      </c>
      <c r="M3597" t="s">
        <v>43</v>
      </c>
      <c r="N3597" t="s">
        <v>49</v>
      </c>
      <c r="P3597" t="s">
        <v>541</v>
      </c>
      <c r="Q3597">
        <v>8</v>
      </c>
      <c r="T3597" t="s">
        <v>294</v>
      </c>
      <c r="U3597" s="61">
        <f>Arkusz2!S3597</f>
        <v>3.4751679019966467E-2</v>
      </c>
    </row>
    <row r="3598" spans="1:21">
      <c r="A3598" s="10" t="s">
        <v>673</v>
      </c>
      <c r="B3598">
        <v>3597</v>
      </c>
      <c r="C3598">
        <v>17</v>
      </c>
      <c r="D3598" t="s">
        <v>674</v>
      </c>
      <c r="E3598" t="s">
        <v>73</v>
      </c>
      <c r="F3598" t="s">
        <v>97</v>
      </c>
      <c r="G3598" t="s">
        <v>148</v>
      </c>
      <c r="H3598" t="s">
        <v>148</v>
      </c>
      <c r="I3598" t="s">
        <v>97</v>
      </c>
      <c r="J3598" t="s">
        <v>618</v>
      </c>
      <c r="K3598">
        <v>84</v>
      </c>
      <c r="L3598" t="s">
        <v>113</v>
      </c>
      <c r="M3598" t="s">
        <v>43</v>
      </c>
      <c r="N3598" t="s">
        <v>35</v>
      </c>
      <c r="P3598" t="s">
        <v>111</v>
      </c>
      <c r="Q3598">
        <v>8</v>
      </c>
      <c r="U3598" s="61">
        <f>Arkusz2!S3598</f>
        <v>3.2071413573108588E-2</v>
      </c>
    </row>
    <row r="3599" spans="1:21">
      <c r="A3599" s="10" t="s">
        <v>673</v>
      </c>
      <c r="B3599">
        <v>3598</v>
      </c>
      <c r="C3599">
        <v>17</v>
      </c>
      <c r="D3599" t="s">
        <v>674</v>
      </c>
      <c r="E3599" t="s">
        <v>73</v>
      </c>
      <c r="F3599" t="s">
        <v>148</v>
      </c>
      <c r="G3599" t="s">
        <v>97</v>
      </c>
      <c r="H3599" t="s">
        <v>148</v>
      </c>
      <c r="I3599" t="s">
        <v>97</v>
      </c>
      <c r="J3599" t="s">
        <v>338</v>
      </c>
      <c r="K3599">
        <v>85</v>
      </c>
      <c r="L3599" t="s">
        <v>153</v>
      </c>
      <c r="M3599" t="s">
        <v>34</v>
      </c>
      <c r="N3599" t="s">
        <v>35</v>
      </c>
      <c r="Q3599">
        <v>8</v>
      </c>
      <c r="S3599" t="s">
        <v>296</v>
      </c>
      <c r="U3599" s="61">
        <f>Arkusz2!S3599</f>
        <v>6.0950324382530965E-2</v>
      </c>
    </row>
    <row r="3600" spans="1:21">
      <c r="A3600" s="10" t="s">
        <v>673</v>
      </c>
      <c r="B3600">
        <v>3599</v>
      </c>
      <c r="C3600">
        <v>17</v>
      </c>
      <c r="D3600" t="s">
        <v>674</v>
      </c>
      <c r="E3600" t="s">
        <v>73</v>
      </c>
      <c r="F3600" t="s">
        <v>97</v>
      </c>
      <c r="G3600" t="s">
        <v>148</v>
      </c>
      <c r="H3600" t="s">
        <v>148</v>
      </c>
      <c r="I3600" t="s">
        <v>97</v>
      </c>
      <c r="J3600" t="s">
        <v>618</v>
      </c>
      <c r="K3600">
        <v>87</v>
      </c>
      <c r="L3600" t="s">
        <v>115</v>
      </c>
      <c r="M3600" t="s">
        <v>37</v>
      </c>
      <c r="N3600" t="s">
        <v>35</v>
      </c>
      <c r="P3600" t="s">
        <v>517</v>
      </c>
      <c r="Q3600">
        <v>1</v>
      </c>
      <c r="U3600" s="61">
        <f>Arkusz2!S3600</f>
        <v>0.3950024987585451</v>
      </c>
    </row>
    <row r="3601" spans="1:21">
      <c r="A3601" s="10" t="s">
        <v>673</v>
      </c>
      <c r="B3601">
        <v>3600</v>
      </c>
      <c r="C3601">
        <v>17</v>
      </c>
      <c r="D3601" t="s">
        <v>674</v>
      </c>
      <c r="E3601" t="s">
        <v>73</v>
      </c>
      <c r="F3601" t="s">
        <v>97</v>
      </c>
      <c r="G3601" t="s">
        <v>148</v>
      </c>
      <c r="H3601" t="s">
        <v>148</v>
      </c>
      <c r="I3601" t="s">
        <v>97</v>
      </c>
      <c r="J3601" t="s">
        <v>618</v>
      </c>
      <c r="K3601">
        <v>90</v>
      </c>
      <c r="L3601" t="s">
        <v>111</v>
      </c>
      <c r="M3601" t="s">
        <v>34</v>
      </c>
      <c r="N3601" t="s">
        <v>49</v>
      </c>
      <c r="P3601" t="s">
        <v>517</v>
      </c>
      <c r="Q3601">
        <v>8</v>
      </c>
      <c r="U3601" s="61">
        <f>Arkusz2!S3601</f>
        <v>3.2071413573108588E-2</v>
      </c>
    </row>
    <row r="3602" spans="1:21">
      <c r="A3602" s="10" t="s">
        <v>673</v>
      </c>
      <c r="B3602">
        <v>3601</v>
      </c>
      <c r="C3602">
        <v>17</v>
      </c>
      <c r="D3602" t="s">
        <v>674</v>
      </c>
      <c r="E3602" t="s">
        <v>73</v>
      </c>
      <c r="F3602" t="s">
        <v>97</v>
      </c>
      <c r="G3602" t="s">
        <v>148</v>
      </c>
      <c r="H3602" t="s">
        <v>148</v>
      </c>
      <c r="I3602" t="s">
        <v>97</v>
      </c>
      <c r="J3602" t="s">
        <v>618</v>
      </c>
      <c r="K3602" t="s">
        <v>140</v>
      </c>
      <c r="L3602" t="s">
        <v>100</v>
      </c>
      <c r="M3602" t="s">
        <v>37</v>
      </c>
      <c r="N3602" t="s">
        <v>38</v>
      </c>
      <c r="O3602" t="s">
        <v>13</v>
      </c>
      <c r="P3602" t="s">
        <v>275</v>
      </c>
      <c r="Q3602">
        <v>1</v>
      </c>
      <c r="T3602" t="s">
        <v>294</v>
      </c>
      <c r="U3602" s="61">
        <f>Arkusz2!S3602</f>
        <v>0.41500893464037891</v>
      </c>
    </row>
    <row r="3603" spans="1:21">
      <c r="A3603" s="10" t="s">
        <v>675</v>
      </c>
      <c r="B3603">
        <v>3602</v>
      </c>
      <c r="C3603">
        <v>17</v>
      </c>
      <c r="D3603" t="s">
        <v>674</v>
      </c>
      <c r="E3603" t="s">
        <v>73</v>
      </c>
      <c r="F3603" t="s">
        <v>74</v>
      </c>
      <c r="G3603" t="s">
        <v>120</v>
      </c>
      <c r="H3603" t="s">
        <v>74</v>
      </c>
      <c r="I3603" t="s">
        <v>120</v>
      </c>
      <c r="J3603" t="s">
        <v>121</v>
      </c>
      <c r="K3603">
        <v>12</v>
      </c>
      <c r="L3603" t="s">
        <v>79</v>
      </c>
      <c r="M3603" t="s">
        <v>34</v>
      </c>
      <c r="N3603" t="s">
        <v>38</v>
      </c>
      <c r="P3603" t="s">
        <v>657</v>
      </c>
      <c r="Q3603">
        <v>4</v>
      </c>
      <c r="T3603" t="s">
        <v>297</v>
      </c>
      <c r="U3603" s="61">
        <f>Arkusz2!S3603</f>
        <v>2.7556002746379229E-2</v>
      </c>
    </row>
    <row r="3604" spans="1:21">
      <c r="A3604" s="10" t="s">
        <v>675</v>
      </c>
      <c r="B3604">
        <v>3603</v>
      </c>
      <c r="C3604">
        <v>17</v>
      </c>
      <c r="D3604" t="s">
        <v>674</v>
      </c>
      <c r="E3604" t="s">
        <v>73</v>
      </c>
      <c r="F3604" t="s">
        <v>74</v>
      </c>
      <c r="G3604" t="s">
        <v>120</v>
      </c>
      <c r="H3604" t="s">
        <v>74</v>
      </c>
      <c r="I3604" t="s">
        <v>120</v>
      </c>
      <c r="J3604" t="s">
        <v>121</v>
      </c>
      <c r="K3604">
        <v>13</v>
      </c>
      <c r="L3604" t="s">
        <v>657</v>
      </c>
      <c r="M3604" t="s">
        <v>37</v>
      </c>
      <c r="N3604" t="s">
        <v>35</v>
      </c>
      <c r="P3604" t="s">
        <v>79</v>
      </c>
      <c r="Q3604">
        <v>6</v>
      </c>
      <c r="T3604" t="s">
        <v>295</v>
      </c>
      <c r="U3604" s="61">
        <f>Arkusz2!S3604</f>
        <v>7.6926995697442255E-2</v>
      </c>
    </row>
    <row r="3605" spans="1:21">
      <c r="A3605" s="10" t="s">
        <v>675</v>
      </c>
      <c r="B3605">
        <v>3604</v>
      </c>
      <c r="C3605">
        <v>17</v>
      </c>
      <c r="D3605" t="s">
        <v>674</v>
      </c>
      <c r="E3605" t="s">
        <v>73</v>
      </c>
      <c r="F3605" t="s">
        <v>74</v>
      </c>
      <c r="G3605" t="s">
        <v>120</v>
      </c>
      <c r="H3605" t="s">
        <v>74</v>
      </c>
      <c r="I3605" t="s">
        <v>120</v>
      </c>
      <c r="J3605" t="s">
        <v>121</v>
      </c>
      <c r="K3605">
        <v>15</v>
      </c>
      <c r="L3605" t="s">
        <v>79</v>
      </c>
      <c r="M3605" t="s">
        <v>43</v>
      </c>
      <c r="N3605" t="s">
        <v>35</v>
      </c>
      <c r="Q3605">
        <v>8</v>
      </c>
      <c r="U3605" s="61">
        <f>Arkusz2!S3605</f>
        <v>3.4502880732867523E-2</v>
      </c>
    </row>
    <row r="3606" spans="1:21">
      <c r="A3606" s="10" t="s">
        <v>675</v>
      </c>
      <c r="B3606">
        <v>3605</v>
      </c>
      <c r="C3606">
        <v>17</v>
      </c>
      <c r="D3606" t="s">
        <v>674</v>
      </c>
      <c r="E3606" t="s">
        <v>73</v>
      </c>
      <c r="F3606" t="s">
        <v>120</v>
      </c>
      <c r="G3606" t="s">
        <v>74</v>
      </c>
      <c r="H3606" t="s">
        <v>74</v>
      </c>
      <c r="I3606" t="s">
        <v>120</v>
      </c>
      <c r="J3606" t="s">
        <v>610</v>
      </c>
      <c r="K3606">
        <v>19</v>
      </c>
      <c r="L3606" t="s">
        <v>138</v>
      </c>
      <c r="M3606" t="s">
        <v>37</v>
      </c>
      <c r="N3606" t="s">
        <v>35</v>
      </c>
      <c r="P3606" t="s">
        <v>134</v>
      </c>
      <c r="Q3606">
        <v>6</v>
      </c>
      <c r="T3606" t="s">
        <v>294</v>
      </c>
      <c r="U3606" s="61">
        <f>Arkusz2!S3606</f>
        <v>0.1094694240700843</v>
      </c>
    </row>
    <row r="3607" spans="1:21">
      <c r="A3607" s="10" t="s">
        <v>675</v>
      </c>
      <c r="B3607">
        <v>3606</v>
      </c>
      <c r="C3607">
        <v>17</v>
      </c>
      <c r="D3607" t="s">
        <v>674</v>
      </c>
      <c r="E3607" t="s">
        <v>73</v>
      </c>
      <c r="F3607" t="s">
        <v>120</v>
      </c>
      <c r="G3607" t="s">
        <v>74</v>
      </c>
      <c r="H3607" t="s">
        <v>74</v>
      </c>
      <c r="I3607" t="s">
        <v>120</v>
      </c>
      <c r="J3607" t="s">
        <v>610</v>
      </c>
      <c r="K3607">
        <v>20</v>
      </c>
      <c r="L3607" t="s">
        <v>226</v>
      </c>
      <c r="M3607" t="s">
        <v>37</v>
      </c>
      <c r="N3607" t="s">
        <v>35</v>
      </c>
      <c r="P3607" t="s">
        <v>134</v>
      </c>
      <c r="Q3607">
        <v>6</v>
      </c>
      <c r="T3607" t="s">
        <v>295</v>
      </c>
      <c r="U3607" s="61">
        <f>Arkusz2!S3607</f>
        <v>7.6926995697442255E-2</v>
      </c>
    </row>
    <row r="3608" spans="1:21">
      <c r="A3608" s="10" t="s">
        <v>675</v>
      </c>
      <c r="B3608">
        <v>3607</v>
      </c>
      <c r="C3608">
        <v>17</v>
      </c>
      <c r="D3608" t="s">
        <v>674</v>
      </c>
      <c r="E3608" t="s">
        <v>73</v>
      </c>
      <c r="F3608" t="s">
        <v>120</v>
      </c>
      <c r="G3608" t="s">
        <v>74</v>
      </c>
      <c r="H3608" t="s">
        <v>74</v>
      </c>
      <c r="I3608" t="s">
        <v>120</v>
      </c>
      <c r="J3608" t="s">
        <v>610</v>
      </c>
      <c r="K3608">
        <v>27</v>
      </c>
      <c r="L3608" t="s">
        <v>226</v>
      </c>
      <c r="M3608" t="s">
        <v>43</v>
      </c>
      <c r="N3608" t="s">
        <v>35</v>
      </c>
      <c r="P3608" t="s">
        <v>137</v>
      </c>
      <c r="Q3608">
        <v>6</v>
      </c>
      <c r="T3608" t="s">
        <v>297</v>
      </c>
      <c r="U3608" s="61">
        <f>Arkusz2!S3608</f>
        <v>6.5364975892028457E-2</v>
      </c>
    </row>
    <row r="3609" spans="1:21">
      <c r="A3609" s="10" t="s">
        <v>675</v>
      </c>
      <c r="B3609">
        <v>3608</v>
      </c>
      <c r="C3609">
        <v>17</v>
      </c>
      <c r="D3609" t="s">
        <v>674</v>
      </c>
      <c r="E3609" t="s">
        <v>73</v>
      </c>
      <c r="F3609" t="s">
        <v>120</v>
      </c>
      <c r="G3609" t="s">
        <v>74</v>
      </c>
      <c r="H3609" t="s">
        <v>74</v>
      </c>
      <c r="I3609" t="s">
        <v>120</v>
      </c>
      <c r="J3609" t="s">
        <v>610</v>
      </c>
      <c r="K3609">
        <v>35</v>
      </c>
      <c r="L3609" t="s">
        <v>129</v>
      </c>
      <c r="M3609" t="s">
        <v>43</v>
      </c>
      <c r="N3609" t="s">
        <v>38</v>
      </c>
      <c r="O3609" t="s">
        <v>13</v>
      </c>
      <c r="Q3609">
        <v>6</v>
      </c>
      <c r="U3609" s="61">
        <f>Arkusz2!S3609</f>
        <v>0.18406554276601864</v>
      </c>
    </row>
    <row r="3610" spans="1:21">
      <c r="A3610" s="10" t="s">
        <v>675</v>
      </c>
      <c r="B3610">
        <v>3609</v>
      </c>
      <c r="C3610">
        <v>17</v>
      </c>
      <c r="D3610" t="s">
        <v>674</v>
      </c>
      <c r="E3610" t="s">
        <v>73</v>
      </c>
      <c r="F3610" t="s">
        <v>120</v>
      </c>
      <c r="G3610" t="s">
        <v>74</v>
      </c>
      <c r="H3610" t="s">
        <v>74</v>
      </c>
      <c r="I3610" t="s">
        <v>120</v>
      </c>
      <c r="J3610" t="s">
        <v>610</v>
      </c>
      <c r="K3610">
        <v>39</v>
      </c>
      <c r="L3610" t="s">
        <v>129</v>
      </c>
      <c r="M3610" t="s">
        <v>43</v>
      </c>
      <c r="N3610" t="s">
        <v>49</v>
      </c>
      <c r="P3610" t="s">
        <v>225</v>
      </c>
      <c r="Q3610">
        <v>6</v>
      </c>
      <c r="U3610" s="61">
        <f>Arkusz2!S3610</f>
        <v>0.17298255377116797</v>
      </c>
    </row>
    <row r="3611" spans="1:21">
      <c r="A3611" s="10" t="s">
        <v>675</v>
      </c>
      <c r="B3611">
        <v>3610</v>
      </c>
      <c r="C3611">
        <v>17</v>
      </c>
      <c r="D3611" t="s">
        <v>674</v>
      </c>
      <c r="E3611" t="s">
        <v>73</v>
      </c>
      <c r="F3611" t="s">
        <v>120</v>
      </c>
      <c r="G3611" t="s">
        <v>74</v>
      </c>
      <c r="H3611" t="s">
        <v>74</v>
      </c>
      <c r="I3611" t="s">
        <v>120</v>
      </c>
      <c r="J3611" t="s">
        <v>610</v>
      </c>
      <c r="K3611">
        <v>44</v>
      </c>
      <c r="L3611" t="s">
        <v>134</v>
      </c>
      <c r="M3611" t="s">
        <v>43</v>
      </c>
      <c r="N3611" t="s">
        <v>38</v>
      </c>
      <c r="O3611" t="s">
        <v>13</v>
      </c>
      <c r="Q3611">
        <v>8</v>
      </c>
      <c r="S3611" t="s">
        <v>296</v>
      </c>
      <c r="U3611" s="61">
        <f>Arkusz2!S3611</f>
        <v>6.0950324382530965E-2</v>
      </c>
    </row>
    <row r="3612" spans="1:21">
      <c r="A3612" s="10" t="s">
        <v>675</v>
      </c>
      <c r="B3612">
        <v>3611</v>
      </c>
      <c r="C3612">
        <v>17</v>
      </c>
      <c r="D3612" t="s">
        <v>674</v>
      </c>
      <c r="E3612" t="s">
        <v>73</v>
      </c>
      <c r="F3612" t="s">
        <v>74</v>
      </c>
      <c r="G3612" t="s">
        <v>120</v>
      </c>
      <c r="H3612" t="s">
        <v>74</v>
      </c>
      <c r="I3612" t="s">
        <v>120</v>
      </c>
      <c r="J3612" t="s">
        <v>121</v>
      </c>
      <c r="K3612">
        <v>52</v>
      </c>
      <c r="L3612" t="s">
        <v>77</v>
      </c>
      <c r="M3612" t="s">
        <v>37</v>
      </c>
      <c r="N3612" t="s">
        <v>35</v>
      </c>
      <c r="P3612" t="s">
        <v>80</v>
      </c>
      <c r="Q3612">
        <v>6</v>
      </c>
      <c r="U3612" s="61">
        <f>Arkusz2!S3612</f>
        <v>0.10163322948359395</v>
      </c>
    </row>
    <row r="3613" spans="1:21">
      <c r="A3613" s="10" t="s">
        <v>675</v>
      </c>
      <c r="B3613">
        <v>3612</v>
      </c>
      <c r="C3613">
        <v>17</v>
      </c>
      <c r="D3613" t="s">
        <v>674</v>
      </c>
      <c r="E3613" t="s">
        <v>73</v>
      </c>
      <c r="F3613" t="s">
        <v>74</v>
      </c>
      <c r="G3613" t="s">
        <v>120</v>
      </c>
      <c r="H3613" t="s">
        <v>74</v>
      </c>
      <c r="I3613" t="s">
        <v>120</v>
      </c>
      <c r="J3613" t="s">
        <v>121</v>
      </c>
      <c r="K3613">
        <v>61</v>
      </c>
      <c r="L3613" t="s">
        <v>79</v>
      </c>
      <c r="M3613" t="s">
        <v>34</v>
      </c>
      <c r="N3613" t="s">
        <v>38</v>
      </c>
      <c r="P3613" t="s">
        <v>313</v>
      </c>
      <c r="Q3613">
        <v>2</v>
      </c>
      <c r="U3613" s="61">
        <f>Arkusz2!S3613</f>
        <v>0.24668936063690783</v>
      </c>
    </row>
    <row r="3614" spans="1:21">
      <c r="A3614" s="10" t="s">
        <v>675</v>
      </c>
      <c r="B3614">
        <v>3613</v>
      </c>
      <c r="C3614">
        <v>17</v>
      </c>
      <c r="D3614" t="s">
        <v>674</v>
      </c>
      <c r="E3614" t="s">
        <v>73</v>
      </c>
      <c r="F3614" t="s">
        <v>120</v>
      </c>
      <c r="G3614" t="s">
        <v>74</v>
      </c>
      <c r="H3614" t="s">
        <v>74</v>
      </c>
      <c r="I3614" t="s">
        <v>120</v>
      </c>
      <c r="J3614" t="s">
        <v>610</v>
      </c>
      <c r="K3614">
        <v>65</v>
      </c>
      <c r="L3614" t="s">
        <v>225</v>
      </c>
      <c r="M3614" t="s">
        <v>43</v>
      </c>
      <c r="N3614" t="s">
        <v>49</v>
      </c>
      <c r="P3614" t="s">
        <v>135</v>
      </c>
      <c r="Q3614">
        <v>8</v>
      </c>
      <c r="U3614" s="61">
        <f>Arkusz2!S3614</f>
        <v>3.2071413573108588E-2</v>
      </c>
    </row>
    <row r="3615" spans="1:21">
      <c r="A3615" s="10" t="s">
        <v>675</v>
      </c>
      <c r="B3615">
        <v>3614</v>
      </c>
      <c r="C3615">
        <v>17</v>
      </c>
      <c r="D3615" t="s">
        <v>674</v>
      </c>
      <c r="E3615" t="s">
        <v>73</v>
      </c>
      <c r="F3615" t="s">
        <v>120</v>
      </c>
      <c r="G3615" t="s">
        <v>74</v>
      </c>
      <c r="H3615" t="s">
        <v>74</v>
      </c>
      <c r="I3615" t="s">
        <v>120</v>
      </c>
      <c r="J3615" t="s">
        <v>610</v>
      </c>
      <c r="K3615">
        <v>65</v>
      </c>
      <c r="L3615" t="s">
        <v>402</v>
      </c>
      <c r="M3615" t="s">
        <v>34</v>
      </c>
      <c r="N3615" t="s">
        <v>35</v>
      </c>
      <c r="Q3615">
        <v>8</v>
      </c>
      <c r="U3615" s="61">
        <f>Arkusz2!S3615</f>
        <v>3.4502880732867523E-2</v>
      </c>
    </row>
    <row r="3616" spans="1:21">
      <c r="A3616" s="10" t="s">
        <v>675</v>
      </c>
      <c r="B3616">
        <v>3615</v>
      </c>
      <c r="C3616">
        <v>17</v>
      </c>
      <c r="D3616" t="s">
        <v>674</v>
      </c>
      <c r="E3616" t="s">
        <v>73</v>
      </c>
      <c r="F3616" t="s">
        <v>74</v>
      </c>
      <c r="G3616" t="s">
        <v>120</v>
      </c>
      <c r="H3616" t="s">
        <v>74</v>
      </c>
      <c r="I3616" t="s">
        <v>120</v>
      </c>
      <c r="J3616" t="s">
        <v>121</v>
      </c>
      <c r="K3616">
        <v>67</v>
      </c>
      <c r="L3616" t="s">
        <v>78</v>
      </c>
      <c r="M3616" t="s">
        <v>37</v>
      </c>
      <c r="N3616" t="s">
        <v>38</v>
      </c>
      <c r="P3616" t="s">
        <v>676</v>
      </c>
      <c r="Q3616">
        <v>6</v>
      </c>
      <c r="U3616" s="61">
        <f>Arkusz2!S3616</f>
        <v>0.10163322948359395</v>
      </c>
    </row>
    <row r="3617" spans="1:21">
      <c r="A3617" s="10" t="s">
        <v>675</v>
      </c>
      <c r="B3617">
        <v>3616</v>
      </c>
      <c r="C3617">
        <v>17</v>
      </c>
      <c r="D3617" t="s">
        <v>674</v>
      </c>
      <c r="E3617" t="s">
        <v>73</v>
      </c>
      <c r="F3617" t="s">
        <v>120</v>
      </c>
      <c r="G3617" t="s">
        <v>74</v>
      </c>
      <c r="H3617" t="s">
        <v>74</v>
      </c>
      <c r="I3617" t="s">
        <v>120</v>
      </c>
      <c r="J3617" t="s">
        <v>610</v>
      </c>
      <c r="K3617">
        <v>69</v>
      </c>
      <c r="L3617" t="s">
        <v>131</v>
      </c>
      <c r="M3617" t="s">
        <v>37</v>
      </c>
      <c r="N3617" t="s">
        <v>35</v>
      </c>
      <c r="P3617" t="s">
        <v>225</v>
      </c>
      <c r="Q3617">
        <v>6</v>
      </c>
      <c r="U3617" s="61">
        <f>Arkusz2!S3617</f>
        <v>0.10163322948359395</v>
      </c>
    </row>
    <row r="3618" spans="1:21">
      <c r="A3618" s="10" t="s">
        <v>675</v>
      </c>
      <c r="B3618">
        <v>3617</v>
      </c>
      <c r="C3618">
        <v>17</v>
      </c>
      <c r="D3618" t="s">
        <v>674</v>
      </c>
      <c r="E3618" t="s">
        <v>73</v>
      </c>
      <c r="F3618" t="s">
        <v>74</v>
      </c>
      <c r="G3618" t="s">
        <v>120</v>
      </c>
      <c r="H3618" t="s">
        <v>74</v>
      </c>
      <c r="I3618" t="s">
        <v>120</v>
      </c>
      <c r="J3618" t="s">
        <v>121</v>
      </c>
      <c r="K3618">
        <v>72</v>
      </c>
      <c r="L3618" t="s">
        <v>676</v>
      </c>
      <c r="M3618" t="s">
        <v>43</v>
      </c>
      <c r="N3618" t="s">
        <v>38</v>
      </c>
      <c r="Q3618">
        <v>8</v>
      </c>
      <c r="S3618" t="s">
        <v>296</v>
      </c>
      <c r="U3618" s="61">
        <f>Arkusz2!S3618</f>
        <v>6.0950324382530965E-2</v>
      </c>
    </row>
    <row r="3619" spans="1:21">
      <c r="A3619" s="10" t="s">
        <v>675</v>
      </c>
      <c r="B3619">
        <v>3618</v>
      </c>
      <c r="C3619">
        <v>17</v>
      </c>
      <c r="D3619" t="s">
        <v>674</v>
      </c>
      <c r="E3619" t="s">
        <v>73</v>
      </c>
      <c r="F3619" t="s">
        <v>74</v>
      </c>
      <c r="G3619" t="s">
        <v>120</v>
      </c>
      <c r="H3619" t="s">
        <v>74</v>
      </c>
      <c r="I3619" t="s">
        <v>120</v>
      </c>
      <c r="J3619" t="s">
        <v>121</v>
      </c>
      <c r="K3619">
        <v>72</v>
      </c>
      <c r="L3619" t="s">
        <v>497</v>
      </c>
      <c r="M3619" t="s">
        <v>43</v>
      </c>
      <c r="N3619" t="s">
        <v>35</v>
      </c>
      <c r="Q3619">
        <v>6</v>
      </c>
      <c r="U3619" s="61">
        <f>Arkusz2!S3619</f>
        <v>0.18406554276601864</v>
      </c>
    </row>
    <row r="3620" spans="1:21">
      <c r="A3620" s="10" t="s">
        <v>675</v>
      </c>
      <c r="B3620">
        <v>3619</v>
      </c>
      <c r="C3620">
        <v>17</v>
      </c>
      <c r="D3620" t="s">
        <v>674</v>
      </c>
      <c r="E3620" t="s">
        <v>73</v>
      </c>
      <c r="F3620" t="s">
        <v>120</v>
      </c>
      <c r="G3620" t="s">
        <v>74</v>
      </c>
      <c r="H3620" t="s">
        <v>74</v>
      </c>
      <c r="I3620" t="s">
        <v>120</v>
      </c>
      <c r="J3620" t="s">
        <v>610</v>
      </c>
      <c r="K3620">
        <v>74</v>
      </c>
      <c r="L3620" t="s">
        <v>225</v>
      </c>
      <c r="M3620" t="s">
        <v>43</v>
      </c>
      <c r="N3620" t="s">
        <v>38</v>
      </c>
      <c r="P3620" t="s">
        <v>134</v>
      </c>
      <c r="Q3620">
        <v>6</v>
      </c>
      <c r="U3620" s="61">
        <f>Arkusz2!S3620</f>
        <v>0.17298255377116797</v>
      </c>
    </row>
    <row r="3621" spans="1:21">
      <c r="A3621" s="10" t="s">
        <v>675</v>
      </c>
      <c r="B3621">
        <v>3620</v>
      </c>
      <c r="C3621">
        <v>17</v>
      </c>
      <c r="D3621" t="s">
        <v>674</v>
      </c>
      <c r="E3621" t="s">
        <v>73</v>
      </c>
      <c r="F3621" t="s">
        <v>74</v>
      </c>
      <c r="G3621" t="s">
        <v>120</v>
      </c>
      <c r="H3621" t="s">
        <v>74</v>
      </c>
      <c r="I3621" t="s">
        <v>120</v>
      </c>
      <c r="J3621" t="s">
        <v>121</v>
      </c>
      <c r="K3621">
        <v>75</v>
      </c>
      <c r="L3621" t="s">
        <v>676</v>
      </c>
      <c r="M3621" t="s">
        <v>37</v>
      </c>
      <c r="N3621" t="s">
        <v>38</v>
      </c>
      <c r="P3621" t="s">
        <v>79</v>
      </c>
      <c r="Q3621">
        <v>6</v>
      </c>
      <c r="T3621" t="s">
        <v>294</v>
      </c>
      <c r="U3621" s="61">
        <f>Arkusz2!S3621</f>
        <v>0.1094694240700843</v>
      </c>
    </row>
    <row r="3622" spans="1:21">
      <c r="A3622" s="10" t="s">
        <v>675</v>
      </c>
      <c r="B3622">
        <v>3621</v>
      </c>
      <c r="C3622">
        <v>17</v>
      </c>
      <c r="D3622" t="s">
        <v>674</v>
      </c>
      <c r="E3622" t="s">
        <v>73</v>
      </c>
      <c r="F3622" t="s">
        <v>74</v>
      </c>
      <c r="G3622" t="s">
        <v>120</v>
      </c>
      <c r="H3622" t="s">
        <v>74</v>
      </c>
      <c r="I3622" t="s">
        <v>120</v>
      </c>
      <c r="J3622" t="s">
        <v>121</v>
      </c>
      <c r="K3622">
        <v>80</v>
      </c>
      <c r="L3622" t="s">
        <v>310</v>
      </c>
      <c r="M3622" t="s">
        <v>43</v>
      </c>
      <c r="N3622" t="s">
        <v>38</v>
      </c>
      <c r="P3622" t="s">
        <v>78</v>
      </c>
      <c r="Q3622">
        <v>5</v>
      </c>
      <c r="U3622" s="61">
        <f>Arkusz2!S3622</f>
        <v>5.7394673231095802E-2</v>
      </c>
    </row>
    <row r="3623" spans="1:21">
      <c r="A3623" s="10" t="s">
        <v>675</v>
      </c>
      <c r="B3623">
        <v>3622</v>
      </c>
      <c r="C3623">
        <v>17</v>
      </c>
      <c r="D3623" t="s">
        <v>674</v>
      </c>
      <c r="E3623" t="s">
        <v>73</v>
      </c>
      <c r="F3623" t="s">
        <v>120</v>
      </c>
      <c r="G3623" t="s">
        <v>74</v>
      </c>
      <c r="H3623" t="s">
        <v>74</v>
      </c>
      <c r="I3623" t="s">
        <v>120</v>
      </c>
      <c r="J3623" t="s">
        <v>610</v>
      </c>
      <c r="K3623">
        <v>83</v>
      </c>
      <c r="L3623" t="s">
        <v>131</v>
      </c>
      <c r="M3623" t="s">
        <v>43</v>
      </c>
      <c r="N3623" t="s">
        <v>49</v>
      </c>
      <c r="Q3623">
        <v>8</v>
      </c>
      <c r="U3623" s="61">
        <f>Arkusz2!S3623</f>
        <v>3.4502880732867523E-2</v>
      </c>
    </row>
    <row r="3624" spans="1:21">
      <c r="A3624" s="10" t="s">
        <v>675</v>
      </c>
      <c r="B3624">
        <v>3623</v>
      </c>
      <c r="C3624">
        <v>17</v>
      </c>
      <c r="D3624" t="s">
        <v>674</v>
      </c>
      <c r="E3624" t="s">
        <v>73</v>
      </c>
      <c r="F3624" t="s">
        <v>74</v>
      </c>
      <c r="G3624" t="s">
        <v>120</v>
      </c>
      <c r="H3624" t="s">
        <v>74</v>
      </c>
      <c r="I3624" t="s">
        <v>120</v>
      </c>
      <c r="J3624" t="s">
        <v>121</v>
      </c>
      <c r="K3624" t="s">
        <v>140</v>
      </c>
      <c r="L3624" t="s">
        <v>375</v>
      </c>
      <c r="M3624" t="s">
        <v>43</v>
      </c>
      <c r="N3624" t="s">
        <v>49</v>
      </c>
      <c r="P3624" t="s">
        <v>79</v>
      </c>
      <c r="Q3624">
        <v>5</v>
      </c>
      <c r="T3624" t="s">
        <v>295</v>
      </c>
      <c r="U3624" s="61">
        <f>Arkusz2!S3624</f>
        <v>4.2928598727983242E-2</v>
      </c>
    </row>
    <row r="3625" spans="1:21">
      <c r="A3625" s="10" t="s">
        <v>675</v>
      </c>
      <c r="B3625">
        <v>3624</v>
      </c>
      <c r="C3625">
        <v>17</v>
      </c>
      <c r="D3625" t="s">
        <v>674</v>
      </c>
      <c r="E3625" t="s">
        <v>73</v>
      </c>
      <c r="F3625" t="s">
        <v>74</v>
      </c>
      <c r="G3625" t="s">
        <v>120</v>
      </c>
      <c r="H3625" t="s">
        <v>74</v>
      </c>
      <c r="I3625" t="s">
        <v>120</v>
      </c>
      <c r="J3625" t="s">
        <v>121</v>
      </c>
      <c r="K3625" t="s">
        <v>70</v>
      </c>
      <c r="L3625" t="s">
        <v>313</v>
      </c>
      <c r="M3625" t="s">
        <v>43</v>
      </c>
      <c r="N3625" t="s">
        <v>38</v>
      </c>
      <c r="O3625" t="s">
        <v>13</v>
      </c>
      <c r="Q3625" t="s">
        <v>15</v>
      </c>
      <c r="R3625" t="s">
        <v>15</v>
      </c>
      <c r="U3625" s="61">
        <f>Arkusz2!S3625</f>
        <v>0.78571300199005822</v>
      </c>
    </row>
    <row r="3626" spans="1:21">
      <c r="A3626" s="10" t="s">
        <v>677</v>
      </c>
      <c r="B3626">
        <v>3625</v>
      </c>
      <c r="C3626">
        <v>17</v>
      </c>
      <c r="D3626" t="s">
        <v>674</v>
      </c>
      <c r="E3626" t="s">
        <v>73</v>
      </c>
      <c r="F3626" t="s">
        <v>188</v>
      </c>
      <c r="G3626" t="s">
        <v>98</v>
      </c>
      <c r="H3626" t="s">
        <v>98</v>
      </c>
      <c r="I3626" t="s">
        <v>188</v>
      </c>
      <c r="J3626" t="s">
        <v>317</v>
      </c>
      <c r="K3626">
        <v>5</v>
      </c>
      <c r="L3626" t="s">
        <v>202</v>
      </c>
      <c r="M3626" t="s">
        <v>37</v>
      </c>
      <c r="N3626" t="s">
        <v>38</v>
      </c>
      <c r="O3626" t="s">
        <v>13</v>
      </c>
      <c r="P3626" t="s">
        <v>546</v>
      </c>
      <c r="Q3626">
        <v>6</v>
      </c>
      <c r="T3626" t="s">
        <v>294</v>
      </c>
      <c r="U3626" s="61">
        <f>Arkusz2!S3626</f>
        <v>0.1094694240700843</v>
      </c>
    </row>
    <row r="3627" spans="1:21">
      <c r="A3627" s="10" t="s">
        <v>677</v>
      </c>
      <c r="B3627">
        <v>3626</v>
      </c>
      <c r="C3627">
        <v>17</v>
      </c>
      <c r="D3627" t="s">
        <v>674</v>
      </c>
      <c r="E3627" t="s">
        <v>73</v>
      </c>
      <c r="F3627" t="s">
        <v>188</v>
      </c>
      <c r="G3627" t="s">
        <v>98</v>
      </c>
      <c r="H3627" t="s">
        <v>98</v>
      </c>
      <c r="I3627" t="s">
        <v>188</v>
      </c>
      <c r="J3627" t="s">
        <v>317</v>
      </c>
      <c r="K3627">
        <v>8</v>
      </c>
      <c r="L3627" t="s">
        <v>451</v>
      </c>
      <c r="M3627" t="s">
        <v>37</v>
      </c>
      <c r="N3627" t="s">
        <v>35</v>
      </c>
      <c r="P3627" t="s">
        <v>387</v>
      </c>
      <c r="Q3627">
        <v>6</v>
      </c>
      <c r="U3627" s="61">
        <f>Arkusz2!S3627</f>
        <v>0.10163322948359395</v>
      </c>
    </row>
    <row r="3628" spans="1:21">
      <c r="A3628" s="10" t="s">
        <v>677</v>
      </c>
      <c r="B3628">
        <v>3627</v>
      </c>
      <c r="C3628">
        <v>17</v>
      </c>
      <c r="D3628" t="s">
        <v>674</v>
      </c>
      <c r="E3628" t="s">
        <v>73</v>
      </c>
      <c r="F3628" t="s">
        <v>188</v>
      </c>
      <c r="G3628" t="s">
        <v>98</v>
      </c>
      <c r="H3628" t="s">
        <v>98</v>
      </c>
      <c r="I3628" t="s">
        <v>188</v>
      </c>
      <c r="J3628" t="s">
        <v>317</v>
      </c>
      <c r="K3628">
        <v>18</v>
      </c>
      <c r="L3628" t="s">
        <v>198</v>
      </c>
      <c r="M3628" t="s">
        <v>43</v>
      </c>
      <c r="N3628" t="s">
        <v>38</v>
      </c>
      <c r="P3628" t="s">
        <v>451</v>
      </c>
      <c r="Q3628">
        <v>5</v>
      </c>
      <c r="U3628" s="61">
        <f>Arkusz2!S3628</f>
        <v>5.7394673231095802E-2</v>
      </c>
    </row>
    <row r="3629" spans="1:21">
      <c r="A3629" s="10" t="s">
        <v>677</v>
      </c>
      <c r="B3629">
        <v>3628</v>
      </c>
      <c r="C3629">
        <v>17</v>
      </c>
      <c r="D3629" t="s">
        <v>674</v>
      </c>
      <c r="E3629" t="s">
        <v>73</v>
      </c>
      <c r="F3629" t="s">
        <v>98</v>
      </c>
      <c r="G3629" t="s">
        <v>188</v>
      </c>
      <c r="H3629" t="s">
        <v>98</v>
      </c>
      <c r="I3629" t="s">
        <v>188</v>
      </c>
      <c r="J3629" t="s">
        <v>192</v>
      </c>
      <c r="K3629">
        <v>18</v>
      </c>
      <c r="L3629" t="s">
        <v>108</v>
      </c>
      <c r="M3629" t="s">
        <v>43</v>
      </c>
      <c r="N3629" t="s">
        <v>49</v>
      </c>
      <c r="P3629" t="s">
        <v>218</v>
      </c>
      <c r="Q3629">
        <v>6</v>
      </c>
      <c r="U3629" s="61">
        <f>Arkusz2!S3629</f>
        <v>0.17298255377116797</v>
      </c>
    </row>
    <row r="3630" spans="1:21">
      <c r="A3630" s="10" t="s">
        <v>677</v>
      </c>
      <c r="B3630">
        <v>3629</v>
      </c>
      <c r="C3630">
        <v>17</v>
      </c>
      <c r="D3630" t="s">
        <v>674</v>
      </c>
      <c r="E3630" t="s">
        <v>73</v>
      </c>
      <c r="F3630" t="s">
        <v>98</v>
      </c>
      <c r="G3630" t="s">
        <v>188</v>
      </c>
      <c r="H3630" t="s">
        <v>98</v>
      </c>
      <c r="I3630" t="s">
        <v>188</v>
      </c>
      <c r="J3630" t="s">
        <v>192</v>
      </c>
      <c r="K3630">
        <v>18</v>
      </c>
      <c r="L3630" t="s">
        <v>112</v>
      </c>
      <c r="M3630" t="s">
        <v>34</v>
      </c>
      <c r="N3630" t="s">
        <v>38</v>
      </c>
      <c r="O3630" t="s">
        <v>13</v>
      </c>
      <c r="P3630" t="s">
        <v>108</v>
      </c>
      <c r="Q3630">
        <v>6</v>
      </c>
      <c r="U3630" s="61">
        <f>Arkusz2!S3630</f>
        <v>0.17298255377116797</v>
      </c>
    </row>
    <row r="3631" spans="1:21">
      <c r="A3631" s="10" t="s">
        <v>677</v>
      </c>
      <c r="B3631">
        <v>3630</v>
      </c>
      <c r="C3631">
        <v>17</v>
      </c>
      <c r="D3631" t="s">
        <v>674</v>
      </c>
      <c r="E3631" t="s">
        <v>73</v>
      </c>
      <c r="F3631" t="s">
        <v>188</v>
      </c>
      <c r="G3631" t="s">
        <v>98</v>
      </c>
      <c r="H3631" t="s">
        <v>98</v>
      </c>
      <c r="I3631" t="s">
        <v>188</v>
      </c>
      <c r="J3631" t="s">
        <v>317</v>
      </c>
      <c r="K3631">
        <v>21</v>
      </c>
      <c r="L3631" t="s">
        <v>200</v>
      </c>
      <c r="M3631" t="s">
        <v>34</v>
      </c>
      <c r="N3631" t="s">
        <v>49</v>
      </c>
      <c r="Q3631">
        <v>8</v>
      </c>
      <c r="U3631" s="61">
        <f>Arkusz2!S3631</f>
        <v>3.4502880732867523E-2</v>
      </c>
    </row>
    <row r="3632" spans="1:21">
      <c r="A3632" s="10" t="s">
        <v>677</v>
      </c>
      <c r="B3632">
        <v>3631</v>
      </c>
      <c r="C3632">
        <v>17</v>
      </c>
      <c r="D3632" t="s">
        <v>674</v>
      </c>
      <c r="E3632" t="s">
        <v>73</v>
      </c>
      <c r="F3632" t="s">
        <v>98</v>
      </c>
      <c r="G3632" t="s">
        <v>188</v>
      </c>
      <c r="H3632" t="s">
        <v>98</v>
      </c>
      <c r="I3632" t="s">
        <v>188</v>
      </c>
      <c r="J3632" t="s">
        <v>192</v>
      </c>
      <c r="K3632">
        <v>26</v>
      </c>
      <c r="L3632" t="s">
        <v>103</v>
      </c>
      <c r="M3632" t="s">
        <v>43</v>
      </c>
      <c r="N3632" t="s">
        <v>49</v>
      </c>
      <c r="P3632" t="s">
        <v>342</v>
      </c>
      <c r="Q3632">
        <v>6</v>
      </c>
      <c r="T3632" t="s">
        <v>295</v>
      </c>
      <c r="U3632" s="61">
        <f>Arkusz2!S3632</f>
        <v>0.13350948528427484</v>
      </c>
    </row>
    <row r="3633" spans="1:21">
      <c r="A3633" s="10" t="s">
        <v>677</v>
      </c>
      <c r="B3633">
        <v>3632</v>
      </c>
      <c r="C3633">
        <v>17</v>
      </c>
      <c r="D3633" t="s">
        <v>674</v>
      </c>
      <c r="E3633" t="s">
        <v>73</v>
      </c>
      <c r="F3633" t="s">
        <v>98</v>
      </c>
      <c r="G3633" t="s">
        <v>188</v>
      </c>
      <c r="H3633" t="s">
        <v>98</v>
      </c>
      <c r="I3633" t="s">
        <v>188</v>
      </c>
      <c r="J3633" t="s">
        <v>192</v>
      </c>
      <c r="K3633">
        <v>28</v>
      </c>
      <c r="L3633" t="s">
        <v>431</v>
      </c>
      <c r="M3633" t="s">
        <v>34</v>
      </c>
      <c r="N3633" t="s">
        <v>49</v>
      </c>
      <c r="P3633" t="s">
        <v>108</v>
      </c>
      <c r="Q3633">
        <v>5</v>
      </c>
      <c r="U3633" s="61">
        <f>Arkusz2!S3633</f>
        <v>5.7394673231095802E-2</v>
      </c>
    </row>
    <row r="3634" spans="1:21">
      <c r="A3634" s="10" t="s">
        <v>677</v>
      </c>
      <c r="B3634">
        <v>3633</v>
      </c>
      <c r="C3634">
        <v>17</v>
      </c>
      <c r="D3634" t="s">
        <v>674</v>
      </c>
      <c r="E3634" t="s">
        <v>73</v>
      </c>
      <c r="F3634" t="s">
        <v>98</v>
      </c>
      <c r="G3634" t="s">
        <v>188</v>
      </c>
      <c r="H3634" t="s">
        <v>98</v>
      </c>
      <c r="I3634" t="s">
        <v>188</v>
      </c>
      <c r="J3634" t="s">
        <v>192</v>
      </c>
      <c r="K3634">
        <v>29</v>
      </c>
      <c r="L3634" t="s">
        <v>218</v>
      </c>
      <c r="M3634" t="s">
        <v>43</v>
      </c>
      <c r="N3634" t="s">
        <v>49</v>
      </c>
      <c r="P3634" t="s">
        <v>108</v>
      </c>
      <c r="Q3634">
        <v>5</v>
      </c>
      <c r="U3634" s="61">
        <f>Arkusz2!S3634</f>
        <v>5.7394673231095802E-2</v>
      </c>
    </row>
    <row r="3635" spans="1:21">
      <c r="A3635" s="10" t="s">
        <v>677</v>
      </c>
      <c r="B3635">
        <v>3634</v>
      </c>
      <c r="C3635">
        <v>17</v>
      </c>
      <c r="D3635" t="s">
        <v>674</v>
      </c>
      <c r="E3635" t="s">
        <v>73</v>
      </c>
      <c r="F3635" t="s">
        <v>98</v>
      </c>
      <c r="G3635" t="s">
        <v>188</v>
      </c>
      <c r="H3635" t="s">
        <v>98</v>
      </c>
      <c r="I3635" t="s">
        <v>188</v>
      </c>
      <c r="J3635" t="s">
        <v>192</v>
      </c>
      <c r="K3635">
        <v>29</v>
      </c>
      <c r="L3635" t="s">
        <v>112</v>
      </c>
      <c r="M3635" t="s">
        <v>37</v>
      </c>
      <c r="N3635" t="s">
        <v>38</v>
      </c>
      <c r="O3635" t="s">
        <v>13</v>
      </c>
      <c r="P3635" t="s">
        <v>218</v>
      </c>
      <c r="Q3635">
        <v>1</v>
      </c>
      <c r="U3635" s="61">
        <f>Arkusz2!S3635</f>
        <v>0.3950024987585451</v>
      </c>
    </row>
    <row r="3636" spans="1:21">
      <c r="A3636" s="10" t="s">
        <v>677</v>
      </c>
      <c r="B3636">
        <v>3635</v>
      </c>
      <c r="C3636">
        <v>17</v>
      </c>
      <c r="D3636" t="s">
        <v>674</v>
      </c>
      <c r="E3636" t="s">
        <v>73</v>
      </c>
      <c r="F3636" t="s">
        <v>98</v>
      </c>
      <c r="G3636" t="s">
        <v>188</v>
      </c>
      <c r="H3636" t="s">
        <v>98</v>
      </c>
      <c r="I3636" t="s">
        <v>188</v>
      </c>
      <c r="J3636" t="s">
        <v>192</v>
      </c>
      <c r="K3636">
        <v>38</v>
      </c>
      <c r="L3636" t="s">
        <v>108</v>
      </c>
      <c r="M3636" t="s">
        <v>37</v>
      </c>
      <c r="N3636" t="s">
        <v>38</v>
      </c>
      <c r="O3636" t="s">
        <v>13</v>
      </c>
      <c r="P3636" t="s">
        <v>220</v>
      </c>
      <c r="Q3636">
        <v>2</v>
      </c>
      <c r="U3636" s="61">
        <f>Arkusz2!S3636</f>
        <v>0.15046986178004315</v>
      </c>
    </row>
    <row r="3637" spans="1:21">
      <c r="A3637" s="10" t="s">
        <v>677</v>
      </c>
      <c r="B3637">
        <v>3636</v>
      </c>
      <c r="C3637">
        <v>17</v>
      </c>
      <c r="D3637" t="s">
        <v>674</v>
      </c>
      <c r="E3637" t="s">
        <v>73</v>
      </c>
      <c r="F3637" t="s">
        <v>98</v>
      </c>
      <c r="G3637" t="s">
        <v>188</v>
      </c>
      <c r="H3637" t="s">
        <v>98</v>
      </c>
      <c r="I3637" t="s">
        <v>188</v>
      </c>
      <c r="J3637" t="s">
        <v>192</v>
      </c>
      <c r="K3637">
        <v>45</v>
      </c>
      <c r="L3637" t="s">
        <v>218</v>
      </c>
      <c r="M3637" t="s">
        <v>34</v>
      </c>
      <c r="N3637" t="s">
        <v>35</v>
      </c>
      <c r="P3637" t="s">
        <v>112</v>
      </c>
      <c r="Q3637">
        <v>8</v>
      </c>
      <c r="U3637" s="61">
        <f>Arkusz2!S3637</f>
        <v>3.2071413573108588E-2</v>
      </c>
    </row>
    <row r="3638" spans="1:21">
      <c r="A3638" s="10" t="s">
        <v>677</v>
      </c>
      <c r="B3638">
        <v>3637</v>
      </c>
      <c r="C3638">
        <v>17</v>
      </c>
      <c r="D3638" t="s">
        <v>674</v>
      </c>
      <c r="E3638" t="s">
        <v>73</v>
      </c>
      <c r="F3638" t="s">
        <v>188</v>
      </c>
      <c r="G3638" t="s">
        <v>98</v>
      </c>
      <c r="H3638" t="s">
        <v>98</v>
      </c>
      <c r="I3638" t="s">
        <v>188</v>
      </c>
      <c r="J3638" t="s">
        <v>317</v>
      </c>
      <c r="K3638">
        <v>46</v>
      </c>
      <c r="L3638" t="s">
        <v>451</v>
      </c>
      <c r="M3638" t="s">
        <v>34</v>
      </c>
      <c r="N3638" t="s">
        <v>35</v>
      </c>
      <c r="Q3638">
        <v>5</v>
      </c>
      <c r="U3638" s="61">
        <f>Arkusz2!S3638</f>
        <v>6.1623772780053571E-2</v>
      </c>
    </row>
    <row r="3639" spans="1:21">
      <c r="A3639" s="10" t="s">
        <v>677</v>
      </c>
      <c r="B3639">
        <v>3638</v>
      </c>
      <c r="C3639">
        <v>17</v>
      </c>
      <c r="D3639" t="s">
        <v>674</v>
      </c>
      <c r="E3639" t="s">
        <v>73</v>
      </c>
      <c r="F3639" t="s">
        <v>98</v>
      </c>
      <c r="G3639" t="s">
        <v>188</v>
      </c>
      <c r="H3639" t="s">
        <v>98</v>
      </c>
      <c r="I3639" t="s">
        <v>188</v>
      </c>
      <c r="J3639" t="s">
        <v>192</v>
      </c>
      <c r="K3639">
        <v>49</v>
      </c>
      <c r="L3639" t="s">
        <v>399</v>
      </c>
      <c r="M3639" t="s">
        <v>37</v>
      </c>
      <c r="N3639" t="s">
        <v>38</v>
      </c>
      <c r="P3639" t="s">
        <v>342</v>
      </c>
      <c r="Q3639">
        <v>6</v>
      </c>
      <c r="T3639" t="s">
        <v>294</v>
      </c>
      <c r="U3639" s="61">
        <f>Arkusz2!S3639</f>
        <v>0.1094694240700843</v>
      </c>
    </row>
    <row r="3640" spans="1:21">
      <c r="A3640" s="10" t="s">
        <v>677</v>
      </c>
      <c r="B3640">
        <v>3639</v>
      </c>
      <c r="C3640">
        <v>17</v>
      </c>
      <c r="D3640" t="s">
        <v>674</v>
      </c>
      <c r="E3640" t="s">
        <v>73</v>
      </c>
      <c r="F3640" t="s">
        <v>188</v>
      </c>
      <c r="G3640" t="s">
        <v>98</v>
      </c>
      <c r="H3640" t="s">
        <v>98</v>
      </c>
      <c r="I3640" t="s">
        <v>188</v>
      </c>
      <c r="J3640" t="s">
        <v>317</v>
      </c>
      <c r="K3640">
        <v>51</v>
      </c>
      <c r="L3640" t="s">
        <v>388</v>
      </c>
      <c r="M3640" t="s">
        <v>37</v>
      </c>
      <c r="N3640" t="s">
        <v>35</v>
      </c>
      <c r="P3640" t="s">
        <v>200</v>
      </c>
      <c r="Q3640">
        <v>6</v>
      </c>
      <c r="T3640" t="s">
        <v>295</v>
      </c>
      <c r="U3640" s="61">
        <f>Arkusz2!S3640</f>
        <v>7.6926995697442255E-2</v>
      </c>
    </row>
    <row r="3641" spans="1:21">
      <c r="A3641" s="10" t="s">
        <v>677</v>
      </c>
      <c r="B3641">
        <v>3640</v>
      </c>
      <c r="C3641">
        <v>17</v>
      </c>
      <c r="D3641" t="s">
        <v>674</v>
      </c>
      <c r="E3641" t="s">
        <v>73</v>
      </c>
      <c r="F3641" t="s">
        <v>98</v>
      </c>
      <c r="G3641" t="s">
        <v>188</v>
      </c>
      <c r="H3641" t="s">
        <v>98</v>
      </c>
      <c r="I3641" t="s">
        <v>188</v>
      </c>
      <c r="J3641" t="s">
        <v>192</v>
      </c>
      <c r="K3641">
        <v>52</v>
      </c>
      <c r="L3641" t="s">
        <v>103</v>
      </c>
      <c r="M3641" t="s">
        <v>34</v>
      </c>
      <c r="N3641" t="s">
        <v>38</v>
      </c>
      <c r="P3641" t="s">
        <v>220</v>
      </c>
      <c r="Q3641">
        <v>6</v>
      </c>
      <c r="U3641" s="61">
        <f>Arkusz2!S3641</f>
        <v>0.17298255377116797</v>
      </c>
    </row>
    <row r="3642" spans="1:21">
      <c r="A3642" s="10" t="s">
        <v>677</v>
      </c>
      <c r="B3642">
        <v>3641</v>
      </c>
      <c r="C3642">
        <v>17</v>
      </c>
      <c r="D3642" t="s">
        <v>674</v>
      </c>
      <c r="E3642" t="s">
        <v>73</v>
      </c>
      <c r="F3642" t="s">
        <v>98</v>
      </c>
      <c r="G3642" t="s">
        <v>188</v>
      </c>
      <c r="H3642" t="s">
        <v>98</v>
      </c>
      <c r="I3642" t="s">
        <v>188</v>
      </c>
      <c r="J3642" t="s">
        <v>192</v>
      </c>
      <c r="K3642">
        <v>57</v>
      </c>
      <c r="L3642" t="s">
        <v>342</v>
      </c>
      <c r="M3642" t="s">
        <v>34</v>
      </c>
      <c r="N3642" t="s">
        <v>49</v>
      </c>
      <c r="P3642" t="s">
        <v>103</v>
      </c>
      <c r="Q3642">
        <v>8</v>
      </c>
      <c r="U3642" s="61">
        <f>Arkusz2!S3642</f>
        <v>3.2071413573108588E-2</v>
      </c>
    </row>
    <row r="3643" spans="1:21">
      <c r="A3643" s="10" t="s">
        <v>677</v>
      </c>
      <c r="B3643">
        <v>3642</v>
      </c>
      <c r="C3643">
        <v>17</v>
      </c>
      <c r="D3643" t="s">
        <v>674</v>
      </c>
      <c r="E3643" t="s">
        <v>73</v>
      </c>
      <c r="F3643" t="s">
        <v>98</v>
      </c>
      <c r="G3643" t="s">
        <v>188</v>
      </c>
      <c r="H3643" t="s">
        <v>98</v>
      </c>
      <c r="I3643" t="s">
        <v>188</v>
      </c>
      <c r="J3643" t="s">
        <v>192</v>
      </c>
      <c r="K3643">
        <v>63</v>
      </c>
      <c r="L3643" t="s">
        <v>112</v>
      </c>
      <c r="M3643" t="s">
        <v>34</v>
      </c>
      <c r="N3643" t="s">
        <v>38</v>
      </c>
      <c r="O3643" t="s">
        <v>13</v>
      </c>
      <c r="P3643" t="s">
        <v>220</v>
      </c>
      <c r="Q3643">
        <v>6</v>
      </c>
      <c r="U3643" s="61">
        <f>Arkusz2!S3643</f>
        <v>0.17298255377116797</v>
      </c>
    </row>
    <row r="3644" spans="1:21">
      <c r="A3644" s="10" t="s">
        <v>677</v>
      </c>
      <c r="B3644">
        <v>3643</v>
      </c>
      <c r="C3644">
        <v>17</v>
      </c>
      <c r="D3644" t="s">
        <v>674</v>
      </c>
      <c r="E3644" t="s">
        <v>73</v>
      </c>
      <c r="F3644" t="s">
        <v>98</v>
      </c>
      <c r="G3644" t="s">
        <v>188</v>
      </c>
      <c r="H3644" t="s">
        <v>98</v>
      </c>
      <c r="I3644" t="s">
        <v>188</v>
      </c>
      <c r="J3644" t="s">
        <v>192</v>
      </c>
      <c r="K3644">
        <v>71</v>
      </c>
      <c r="L3644" t="s">
        <v>103</v>
      </c>
      <c r="M3644" t="s">
        <v>34</v>
      </c>
      <c r="N3644" t="s">
        <v>38</v>
      </c>
      <c r="O3644" t="s">
        <v>13</v>
      </c>
      <c r="P3644" t="s">
        <v>112</v>
      </c>
      <c r="Q3644">
        <v>1</v>
      </c>
      <c r="U3644" s="61">
        <f>Arkusz2!S3644</f>
        <v>0.54692167493771915</v>
      </c>
    </row>
    <row r="3645" spans="1:21">
      <c r="A3645" s="10" t="s">
        <v>677</v>
      </c>
      <c r="B3645">
        <v>3644</v>
      </c>
      <c r="C3645">
        <v>17</v>
      </c>
      <c r="D3645" t="s">
        <v>674</v>
      </c>
      <c r="E3645" t="s">
        <v>73</v>
      </c>
      <c r="F3645" t="s">
        <v>98</v>
      </c>
      <c r="G3645" t="s">
        <v>188</v>
      </c>
      <c r="H3645" t="s">
        <v>98</v>
      </c>
      <c r="I3645" t="s">
        <v>188</v>
      </c>
      <c r="J3645" t="s">
        <v>192</v>
      </c>
      <c r="K3645">
        <v>74</v>
      </c>
      <c r="L3645" t="s">
        <v>103</v>
      </c>
      <c r="M3645" t="s">
        <v>43</v>
      </c>
      <c r="N3645" t="s">
        <v>38</v>
      </c>
      <c r="P3645" t="s">
        <v>218</v>
      </c>
      <c r="Q3645">
        <v>5</v>
      </c>
      <c r="U3645" s="61">
        <f>Arkusz2!S3645</f>
        <v>5.7394673231095802E-2</v>
      </c>
    </row>
    <row r="3646" spans="1:21">
      <c r="A3646" s="10" t="s">
        <v>677</v>
      </c>
      <c r="B3646">
        <v>3645</v>
      </c>
      <c r="C3646">
        <v>17</v>
      </c>
      <c r="D3646" t="s">
        <v>674</v>
      </c>
      <c r="E3646" t="s">
        <v>73</v>
      </c>
      <c r="F3646" t="s">
        <v>98</v>
      </c>
      <c r="G3646" t="s">
        <v>188</v>
      </c>
      <c r="H3646" t="s">
        <v>98</v>
      </c>
      <c r="I3646" t="s">
        <v>188</v>
      </c>
      <c r="J3646" t="s">
        <v>192</v>
      </c>
      <c r="K3646">
        <v>74</v>
      </c>
      <c r="L3646" t="s">
        <v>274</v>
      </c>
      <c r="M3646" t="s">
        <v>37</v>
      </c>
      <c r="N3646" t="s">
        <v>35</v>
      </c>
      <c r="P3646" t="s">
        <v>103</v>
      </c>
      <c r="Q3646">
        <v>1</v>
      </c>
      <c r="U3646" s="61">
        <f>Arkusz2!S3646</f>
        <v>0.3950024987585451</v>
      </c>
    </row>
    <row r="3647" spans="1:21">
      <c r="A3647" s="10" t="s">
        <v>677</v>
      </c>
      <c r="B3647">
        <v>3646</v>
      </c>
      <c r="C3647">
        <v>17</v>
      </c>
      <c r="D3647" t="s">
        <v>674</v>
      </c>
      <c r="E3647" t="s">
        <v>73</v>
      </c>
      <c r="F3647" t="s">
        <v>188</v>
      </c>
      <c r="G3647" t="s">
        <v>98</v>
      </c>
      <c r="H3647" t="s">
        <v>98</v>
      </c>
      <c r="I3647" t="s">
        <v>188</v>
      </c>
      <c r="J3647" t="s">
        <v>317</v>
      </c>
      <c r="K3647">
        <v>80</v>
      </c>
      <c r="L3647" t="s">
        <v>199</v>
      </c>
      <c r="M3647" t="s">
        <v>43</v>
      </c>
      <c r="N3647" t="s">
        <v>35</v>
      </c>
      <c r="Q3647">
        <v>8</v>
      </c>
      <c r="U3647" s="61">
        <f>Arkusz2!S3647</f>
        <v>3.4502880732867523E-2</v>
      </c>
    </row>
    <row r="3648" spans="1:21">
      <c r="A3648" s="10" t="s">
        <v>677</v>
      </c>
      <c r="B3648">
        <v>3647</v>
      </c>
      <c r="C3648">
        <v>17</v>
      </c>
      <c r="D3648" t="s">
        <v>674</v>
      </c>
      <c r="E3648" t="s">
        <v>73</v>
      </c>
      <c r="F3648" t="s">
        <v>98</v>
      </c>
      <c r="G3648" t="s">
        <v>188</v>
      </c>
      <c r="H3648" t="s">
        <v>98</v>
      </c>
      <c r="I3648" t="s">
        <v>188</v>
      </c>
      <c r="J3648" t="s">
        <v>192</v>
      </c>
      <c r="K3648">
        <v>81</v>
      </c>
      <c r="L3648" t="s">
        <v>282</v>
      </c>
      <c r="M3648" t="s">
        <v>37</v>
      </c>
      <c r="N3648" t="s">
        <v>38</v>
      </c>
      <c r="P3648" t="s">
        <v>431</v>
      </c>
      <c r="Q3648">
        <v>2</v>
      </c>
      <c r="U3648" s="61">
        <f>Arkusz2!S3648</f>
        <v>0.15046986178004315</v>
      </c>
    </row>
    <row r="3649" spans="1:21">
      <c r="A3649" s="10" t="s">
        <v>677</v>
      </c>
      <c r="B3649">
        <v>3648</v>
      </c>
      <c r="C3649">
        <v>17</v>
      </c>
      <c r="D3649" t="s">
        <v>674</v>
      </c>
      <c r="E3649" t="s">
        <v>73</v>
      </c>
      <c r="F3649" t="s">
        <v>98</v>
      </c>
      <c r="G3649" t="s">
        <v>188</v>
      </c>
      <c r="H3649" t="s">
        <v>98</v>
      </c>
      <c r="I3649" t="s">
        <v>188</v>
      </c>
      <c r="J3649" t="s">
        <v>192</v>
      </c>
      <c r="K3649">
        <v>82</v>
      </c>
      <c r="L3649" t="s">
        <v>274</v>
      </c>
      <c r="M3649" t="s">
        <v>34</v>
      </c>
      <c r="N3649" t="s">
        <v>35</v>
      </c>
      <c r="P3649" t="s">
        <v>108</v>
      </c>
      <c r="Q3649">
        <v>8</v>
      </c>
      <c r="U3649" s="61">
        <f>Arkusz2!S3649</f>
        <v>3.2071413573108588E-2</v>
      </c>
    </row>
    <row r="3650" spans="1:21">
      <c r="A3650" s="10" t="s">
        <v>677</v>
      </c>
      <c r="B3650">
        <v>3649</v>
      </c>
      <c r="C3650">
        <v>17</v>
      </c>
      <c r="D3650" t="s">
        <v>674</v>
      </c>
      <c r="E3650" t="s">
        <v>73</v>
      </c>
      <c r="F3650" t="s">
        <v>188</v>
      </c>
      <c r="G3650" t="s">
        <v>98</v>
      </c>
      <c r="H3650" t="s">
        <v>98</v>
      </c>
      <c r="I3650" t="s">
        <v>188</v>
      </c>
      <c r="J3650" t="s">
        <v>317</v>
      </c>
      <c r="K3650">
        <v>83</v>
      </c>
      <c r="L3650" t="s">
        <v>208</v>
      </c>
      <c r="M3650" t="s">
        <v>34</v>
      </c>
      <c r="N3650" t="s">
        <v>49</v>
      </c>
      <c r="P3650" t="s">
        <v>202</v>
      </c>
      <c r="Q3650">
        <v>5</v>
      </c>
      <c r="U3650" s="61">
        <f>Arkusz2!S3650</f>
        <v>5.7394673231095802E-2</v>
      </c>
    </row>
    <row r="3651" spans="1:21">
      <c r="A3651" s="10" t="s">
        <v>677</v>
      </c>
      <c r="B3651">
        <v>3650</v>
      </c>
      <c r="C3651">
        <v>17</v>
      </c>
      <c r="D3651" t="s">
        <v>674</v>
      </c>
      <c r="E3651" t="s">
        <v>73</v>
      </c>
      <c r="F3651" t="s">
        <v>188</v>
      </c>
      <c r="G3651" t="s">
        <v>98</v>
      </c>
      <c r="H3651" t="s">
        <v>98</v>
      </c>
      <c r="I3651" t="s">
        <v>188</v>
      </c>
      <c r="J3651" t="s">
        <v>317</v>
      </c>
      <c r="K3651">
        <v>90</v>
      </c>
      <c r="L3651" t="s">
        <v>388</v>
      </c>
      <c r="M3651" t="s">
        <v>43</v>
      </c>
      <c r="N3651" t="s">
        <v>35</v>
      </c>
      <c r="P3651" t="s">
        <v>546</v>
      </c>
      <c r="Q3651">
        <v>5</v>
      </c>
      <c r="U3651" s="61">
        <f>Arkusz2!S3651</f>
        <v>5.7394673231095802E-2</v>
      </c>
    </row>
    <row r="3652" spans="1:21">
      <c r="A3652" s="10" t="s">
        <v>678</v>
      </c>
      <c r="B3652">
        <v>3651</v>
      </c>
      <c r="C3652">
        <v>17</v>
      </c>
      <c r="D3652" t="s">
        <v>679</v>
      </c>
      <c r="E3652" t="s">
        <v>146</v>
      </c>
      <c r="F3652" t="s">
        <v>31</v>
      </c>
      <c r="G3652" t="s">
        <v>169</v>
      </c>
      <c r="H3652" t="s">
        <v>31</v>
      </c>
      <c r="I3652" t="s">
        <v>169</v>
      </c>
      <c r="J3652" t="s">
        <v>170</v>
      </c>
      <c r="K3652">
        <v>1</v>
      </c>
      <c r="L3652" t="s">
        <v>246</v>
      </c>
      <c r="M3652" t="s">
        <v>43</v>
      </c>
      <c r="N3652" t="s">
        <v>49</v>
      </c>
      <c r="P3652" t="s">
        <v>325</v>
      </c>
      <c r="Q3652">
        <v>5</v>
      </c>
      <c r="U3652" s="61">
        <f>Arkusz2!S3652</f>
        <v>5.7394673231095802E-2</v>
      </c>
    </row>
    <row r="3653" spans="1:21">
      <c r="A3653" s="10" t="s">
        <v>678</v>
      </c>
      <c r="B3653">
        <v>3652</v>
      </c>
      <c r="C3653">
        <v>17</v>
      </c>
      <c r="D3653" t="s">
        <v>679</v>
      </c>
      <c r="E3653" t="s">
        <v>146</v>
      </c>
      <c r="F3653" t="s">
        <v>31</v>
      </c>
      <c r="G3653" t="s">
        <v>169</v>
      </c>
      <c r="H3653" t="s">
        <v>31</v>
      </c>
      <c r="I3653" t="s">
        <v>169</v>
      </c>
      <c r="J3653" t="s">
        <v>170</v>
      </c>
      <c r="K3653">
        <v>2</v>
      </c>
      <c r="L3653" t="s">
        <v>249</v>
      </c>
      <c r="M3653" t="s">
        <v>43</v>
      </c>
      <c r="N3653" t="s">
        <v>35</v>
      </c>
      <c r="P3653" t="s">
        <v>271</v>
      </c>
      <c r="Q3653">
        <v>6</v>
      </c>
      <c r="U3653" s="61">
        <f>Arkusz2!S3653</f>
        <v>0.17298255377116797</v>
      </c>
    </row>
    <row r="3654" spans="1:21">
      <c r="A3654" s="10" t="s">
        <v>678</v>
      </c>
      <c r="B3654">
        <v>3653</v>
      </c>
      <c r="C3654">
        <v>17</v>
      </c>
      <c r="D3654" t="s">
        <v>679</v>
      </c>
      <c r="E3654" t="s">
        <v>146</v>
      </c>
      <c r="F3654" t="s">
        <v>169</v>
      </c>
      <c r="G3654" t="s">
        <v>31</v>
      </c>
      <c r="H3654" t="s">
        <v>31</v>
      </c>
      <c r="I3654" t="s">
        <v>169</v>
      </c>
      <c r="J3654" t="s">
        <v>32</v>
      </c>
      <c r="K3654">
        <v>9</v>
      </c>
      <c r="L3654" t="s">
        <v>244</v>
      </c>
      <c r="M3654" t="s">
        <v>34</v>
      </c>
      <c r="N3654" t="s">
        <v>35</v>
      </c>
      <c r="P3654" t="s">
        <v>334</v>
      </c>
      <c r="Q3654">
        <v>8</v>
      </c>
      <c r="U3654" s="61">
        <f>Arkusz2!S3654</f>
        <v>3.2071413573108588E-2</v>
      </c>
    </row>
    <row r="3655" spans="1:21">
      <c r="A3655" s="10" t="s">
        <v>678</v>
      </c>
      <c r="B3655">
        <v>3654</v>
      </c>
      <c r="C3655">
        <v>17</v>
      </c>
      <c r="D3655" t="s">
        <v>679</v>
      </c>
      <c r="E3655" t="s">
        <v>146</v>
      </c>
      <c r="F3655" t="s">
        <v>31</v>
      </c>
      <c r="G3655" t="s">
        <v>169</v>
      </c>
      <c r="H3655" t="s">
        <v>31</v>
      </c>
      <c r="I3655" t="s">
        <v>169</v>
      </c>
      <c r="J3655" t="s">
        <v>170</v>
      </c>
      <c r="K3655">
        <v>13</v>
      </c>
      <c r="L3655" t="s">
        <v>246</v>
      </c>
      <c r="M3655" t="s">
        <v>43</v>
      </c>
      <c r="N3655" t="s">
        <v>49</v>
      </c>
      <c r="Q3655">
        <v>8</v>
      </c>
      <c r="U3655" s="61">
        <f>Arkusz2!S3655</f>
        <v>3.4502880732867523E-2</v>
      </c>
    </row>
    <row r="3656" spans="1:21">
      <c r="A3656" s="10" t="s">
        <v>678</v>
      </c>
      <c r="B3656">
        <v>3655</v>
      </c>
      <c r="C3656">
        <v>17</v>
      </c>
      <c r="D3656" t="s">
        <v>679</v>
      </c>
      <c r="E3656" t="s">
        <v>146</v>
      </c>
      <c r="F3656" t="s">
        <v>31</v>
      </c>
      <c r="G3656" t="s">
        <v>169</v>
      </c>
      <c r="H3656" t="s">
        <v>31</v>
      </c>
      <c r="I3656" t="s">
        <v>169</v>
      </c>
      <c r="J3656" t="s">
        <v>170</v>
      </c>
      <c r="K3656">
        <v>14</v>
      </c>
      <c r="L3656" t="s">
        <v>248</v>
      </c>
      <c r="M3656" t="s">
        <v>34</v>
      </c>
      <c r="N3656" t="s">
        <v>35</v>
      </c>
      <c r="Q3656">
        <v>8</v>
      </c>
      <c r="U3656" s="61">
        <f>Arkusz2!S3656</f>
        <v>3.4502880732867523E-2</v>
      </c>
    </row>
    <row r="3657" spans="1:21">
      <c r="A3657" s="10" t="s">
        <v>678</v>
      </c>
      <c r="B3657">
        <v>3656</v>
      </c>
      <c r="C3657">
        <v>17</v>
      </c>
      <c r="D3657" t="s">
        <v>679</v>
      </c>
      <c r="E3657" t="s">
        <v>146</v>
      </c>
      <c r="F3657" t="s">
        <v>31</v>
      </c>
      <c r="G3657" t="s">
        <v>169</v>
      </c>
      <c r="H3657" t="s">
        <v>31</v>
      </c>
      <c r="I3657" t="s">
        <v>169</v>
      </c>
      <c r="J3657" t="s">
        <v>170</v>
      </c>
      <c r="K3657">
        <v>26</v>
      </c>
      <c r="L3657" t="s">
        <v>246</v>
      </c>
      <c r="M3657" t="s">
        <v>37</v>
      </c>
      <c r="N3657" t="s">
        <v>35</v>
      </c>
      <c r="P3657" t="s">
        <v>271</v>
      </c>
      <c r="Q3657">
        <v>6</v>
      </c>
      <c r="U3657" s="61">
        <f>Arkusz2!S3657</f>
        <v>0.10163322948359395</v>
      </c>
    </row>
    <row r="3658" spans="1:21">
      <c r="A3658" s="10" t="s">
        <v>678</v>
      </c>
      <c r="B3658">
        <v>3657</v>
      </c>
      <c r="C3658">
        <v>17</v>
      </c>
      <c r="D3658" t="s">
        <v>679</v>
      </c>
      <c r="E3658" t="s">
        <v>146</v>
      </c>
      <c r="F3658" t="s">
        <v>169</v>
      </c>
      <c r="G3658" t="s">
        <v>31</v>
      </c>
      <c r="H3658" t="s">
        <v>31</v>
      </c>
      <c r="I3658" t="s">
        <v>169</v>
      </c>
      <c r="J3658" t="s">
        <v>32</v>
      </c>
      <c r="K3658">
        <v>29</v>
      </c>
      <c r="L3658" t="s">
        <v>243</v>
      </c>
      <c r="M3658" t="s">
        <v>34</v>
      </c>
      <c r="N3658" t="s">
        <v>38</v>
      </c>
      <c r="P3658" t="s">
        <v>447</v>
      </c>
      <c r="Q3658">
        <v>8</v>
      </c>
      <c r="U3658" s="61">
        <f>Arkusz2!S3658</f>
        <v>3.2071413573108588E-2</v>
      </c>
    </row>
    <row r="3659" spans="1:21">
      <c r="A3659" s="10" t="s">
        <v>678</v>
      </c>
      <c r="B3659">
        <v>3658</v>
      </c>
      <c r="C3659">
        <v>17</v>
      </c>
      <c r="D3659" t="s">
        <v>679</v>
      </c>
      <c r="E3659" t="s">
        <v>146</v>
      </c>
      <c r="F3659" t="s">
        <v>169</v>
      </c>
      <c r="G3659" t="s">
        <v>31</v>
      </c>
      <c r="H3659" t="s">
        <v>31</v>
      </c>
      <c r="I3659" t="s">
        <v>169</v>
      </c>
      <c r="J3659" t="s">
        <v>32</v>
      </c>
      <c r="K3659">
        <v>34</v>
      </c>
      <c r="L3659" t="s">
        <v>287</v>
      </c>
      <c r="M3659" t="s">
        <v>43</v>
      </c>
      <c r="N3659" t="s">
        <v>49</v>
      </c>
      <c r="Q3659">
        <v>8</v>
      </c>
      <c r="U3659" s="61">
        <f>Arkusz2!S3659</f>
        <v>3.4502880732867523E-2</v>
      </c>
    </row>
    <row r="3660" spans="1:21">
      <c r="A3660" s="10" t="s">
        <v>678</v>
      </c>
      <c r="B3660">
        <v>3659</v>
      </c>
      <c r="C3660">
        <v>17</v>
      </c>
      <c r="D3660" t="s">
        <v>679</v>
      </c>
      <c r="E3660" t="s">
        <v>146</v>
      </c>
      <c r="F3660" t="s">
        <v>169</v>
      </c>
      <c r="G3660" t="s">
        <v>31</v>
      </c>
      <c r="H3660" t="s">
        <v>31</v>
      </c>
      <c r="I3660" t="s">
        <v>169</v>
      </c>
      <c r="J3660" t="s">
        <v>32</v>
      </c>
      <c r="K3660">
        <v>34</v>
      </c>
      <c r="L3660" t="s">
        <v>334</v>
      </c>
      <c r="M3660" t="s">
        <v>43</v>
      </c>
      <c r="N3660" t="s">
        <v>49</v>
      </c>
      <c r="P3660" t="s">
        <v>287</v>
      </c>
      <c r="Q3660">
        <v>8</v>
      </c>
      <c r="U3660" s="61">
        <f>Arkusz2!S3660</f>
        <v>3.2071413573108588E-2</v>
      </c>
    </row>
    <row r="3661" spans="1:21">
      <c r="A3661" s="10" t="s">
        <v>678</v>
      </c>
      <c r="B3661">
        <v>3660</v>
      </c>
      <c r="C3661">
        <v>17</v>
      </c>
      <c r="D3661" t="s">
        <v>679</v>
      </c>
      <c r="E3661" t="s">
        <v>146</v>
      </c>
      <c r="F3661" t="s">
        <v>31</v>
      </c>
      <c r="G3661" t="s">
        <v>169</v>
      </c>
      <c r="H3661" t="s">
        <v>31</v>
      </c>
      <c r="I3661" t="s">
        <v>169</v>
      </c>
      <c r="J3661" t="s">
        <v>170</v>
      </c>
      <c r="K3661">
        <v>38</v>
      </c>
      <c r="L3661" t="s">
        <v>44</v>
      </c>
      <c r="M3661" t="s">
        <v>34</v>
      </c>
      <c r="N3661" t="s">
        <v>35</v>
      </c>
      <c r="P3661" t="s">
        <v>249</v>
      </c>
      <c r="Q3661">
        <v>1</v>
      </c>
      <c r="U3661" s="61">
        <f>Arkusz2!S3661</f>
        <v>0.54692167493771915</v>
      </c>
    </row>
    <row r="3662" spans="1:21">
      <c r="A3662" s="10" t="s">
        <v>678</v>
      </c>
      <c r="B3662">
        <v>3661</v>
      </c>
      <c r="C3662">
        <v>17</v>
      </c>
      <c r="D3662" t="s">
        <v>679</v>
      </c>
      <c r="E3662" t="s">
        <v>146</v>
      </c>
      <c r="F3662" t="s">
        <v>169</v>
      </c>
      <c r="G3662" t="s">
        <v>31</v>
      </c>
      <c r="H3662" t="s">
        <v>31</v>
      </c>
      <c r="I3662" t="s">
        <v>169</v>
      </c>
      <c r="J3662" t="s">
        <v>32</v>
      </c>
      <c r="K3662">
        <v>39</v>
      </c>
      <c r="L3662" t="s">
        <v>334</v>
      </c>
      <c r="M3662" t="s">
        <v>43</v>
      </c>
      <c r="N3662" t="s">
        <v>49</v>
      </c>
      <c r="P3662" t="s">
        <v>244</v>
      </c>
      <c r="Q3662">
        <v>6</v>
      </c>
      <c r="U3662" s="61">
        <f>Arkusz2!S3662</f>
        <v>0.17298255377116797</v>
      </c>
    </row>
    <row r="3663" spans="1:21">
      <c r="A3663" s="10" t="s">
        <v>678</v>
      </c>
      <c r="B3663">
        <v>3662</v>
      </c>
      <c r="C3663">
        <v>17</v>
      </c>
      <c r="D3663" t="s">
        <v>679</v>
      </c>
      <c r="E3663" t="s">
        <v>146</v>
      </c>
      <c r="F3663" t="s">
        <v>169</v>
      </c>
      <c r="G3663" t="s">
        <v>31</v>
      </c>
      <c r="H3663" t="s">
        <v>31</v>
      </c>
      <c r="I3663" t="s">
        <v>169</v>
      </c>
      <c r="J3663" t="s">
        <v>32</v>
      </c>
      <c r="K3663">
        <v>43</v>
      </c>
      <c r="L3663" t="s">
        <v>334</v>
      </c>
      <c r="M3663" t="s">
        <v>34</v>
      </c>
      <c r="N3663" t="s">
        <v>49</v>
      </c>
      <c r="P3663" t="s">
        <v>243</v>
      </c>
      <c r="Q3663">
        <v>5</v>
      </c>
      <c r="U3663" s="61">
        <f>Arkusz2!S3663</f>
        <v>5.7394673231095802E-2</v>
      </c>
    </row>
    <row r="3664" spans="1:21">
      <c r="A3664" s="10" t="s">
        <v>678</v>
      </c>
      <c r="B3664">
        <v>3663</v>
      </c>
      <c r="C3664">
        <v>17</v>
      </c>
      <c r="D3664" t="s">
        <v>679</v>
      </c>
      <c r="E3664" t="s">
        <v>146</v>
      </c>
      <c r="F3664" t="s">
        <v>31</v>
      </c>
      <c r="G3664" t="s">
        <v>169</v>
      </c>
      <c r="H3664" t="s">
        <v>31</v>
      </c>
      <c r="I3664" t="s">
        <v>169</v>
      </c>
      <c r="J3664" t="s">
        <v>170</v>
      </c>
      <c r="K3664" t="s">
        <v>258</v>
      </c>
      <c r="L3664" t="s">
        <v>249</v>
      </c>
      <c r="M3664" t="s">
        <v>37</v>
      </c>
      <c r="N3664" t="s">
        <v>35</v>
      </c>
      <c r="P3664" t="s">
        <v>271</v>
      </c>
      <c r="Q3664">
        <v>6</v>
      </c>
      <c r="T3664" t="s">
        <v>294</v>
      </c>
      <c r="U3664" s="61">
        <f>Arkusz2!S3664</f>
        <v>0.1094694240700843</v>
      </c>
    </row>
    <row r="3665" spans="1:21">
      <c r="A3665" s="10" t="s">
        <v>678</v>
      </c>
      <c r="B3665">
        <v>3664</v>
      </c>
      <c r="C3665">
        <v>17</v>
      </c>
      <c r="D3665" t="s">
        <v>679</v>
      </c>
      <c r="E3665" t="s">
        <v>146</v>
      </c>
      <c r="F3665" t="s">
        <v>31</v>
      </c>
      <c r="G3665" t="s">
        <v>169</v>
      </c>
      <c r="H3665" t="s">
        <v>31</v>
      </c>
      <c r="I3665" t="s">
        <v>169</v>
      </c>
      <c r="J3665" t="s">
        <v>170</v>
      </c>
      <c r="K3665">
        <v>49</v>
      </c>
      <c r="L3665" t="s">
        <v>271</v>
      </c>
      <c r="M3665" t="s">
        <v>43</v>
      </c>
      <c r="N3665" t="s">
        <v>35</v>
      </c>
      <c r="Q3665">
        <v>8</v>
      </c>
      <c r="S3665" t="s">
        <v>296</v>
      </c>
      <c r="U3665" s="61">
        <f>Arkusz2!S3665</f>
        <v>6.0950324382530965E-2</v>
      </c>
    </row>
    <row r="3666" spans="1:21">
      <c r="A3666" s="10" t="s">
        <v>678</v>
      </c>
      <c r="B3666">
        <v>3665</v>
      </c>
      <c r="C3666">
        <v>17</v>
      </c>
      <c r="D3666" t="s">
        <v>679</v>
      </c>
      <c r="E3666" t="s">
        <v>146</v>
      </c>
      <c r="F3666" t="s">
        <v>169</v>
      </c>
      <c r="G3666" t="s">
        <v>31</v>
      </c>
      <c r="H3666" t="s">
        <v>31</v>
      </c>
      <c r="I3666" t="s">
        <v>169</v>
      </c>
      <c r="J3666" t="s">
        <v>32</v>
      </c>
      <c r="K3666">
        <v>53</v>
      </c>
      <c r="L3666" t="s">
        <v>242</v>
      </c>
      <c r="M3666" t="s">
        <v>34</v>
      </c>
      <c r="N3666" t="s">
        <v>49</v>
      </c>
      <c r="P3666" t="s">
        <v>287</v>
      </c>
      <c r="Q3666">
        <v>8</v>
      </c>
      <c r="U3666" s="61">
        <f>Arkusz2!S3666</f>
        <v>3.2071413573108588E-2</v>
      </c>
    </row>
    <row r="3667" spans="1:21">
      <c r="A3667" s="10" t="s">
        <v>678</v>
      </c>
      <c r="B3667">
        <v>3666</v>
      </c>
      <c r="C3667">
        <v>17</v>
      </c>
      <c r="D3667" t="s">
        <v>679</v>
      </c>
      <c r="E3667" t="s">
        <v>146</v>
      </c>
      <c r="F3667" t="s">
        <v>169</v>
      </c>
      <c r="G3667" t="s">
        <v>31</v>
      </c>
      <c r="H3667" t="s">
        <v>31</v>
      </c>
      <c r="I3667" t="s">
        <v>169</v>
      </c>
      <c r="J3667" t="s">
        <v>32</v>
      </c>
      <c r="K3667">
        <v>55</v>
      </c>
      <c r="L3667" t="s">
        <v>244</v>
      </c>
      <c r="M3667" t="s">
        <v>34</v>
      </c>
      <c r="N3667" t="s">
        <v>49</v>
      </c>
      <c r="P3667" t="s">
        <v>287</v>
      </c>
      <c r="Q3667">
        <v>8</v>
      </c>
      <c r="U3667" s="61">
        <f>Arkusz2!S3667</f>
        <v>3.2071413573108588E-2</v>
      </c>
    </row>
    <row r="3668" spans="1:21">
      <c r="A3668" s="10" t="s">
        <v>678</v>
      </c>
      <c r="B3668">
        <v>3667</v>
      </c>
      <c r="C3668">
        <v>17</v>
      </c>
      <c r="D3668" t="s">
        <v>679</v>
      </c>
      <c r="E3668" t="s">
        <v>146</v>
      </c>
      <c r="F3668" t="s">
        <v>31</v>
      </c>
      <c r="G3668" t="s">
        <v>169</v>
      </c>
      <c r="H3668" t="s">
        <v>31</v>
      </c>
      <c r="I3668" t="s">
        <v>169</v>
      </c>
      <c r="J3668" t="s">
        <v>170</v>
      </c>
      <c r="K3668">
        <v>57</v>
      </c>
      <c r="L3668" t="s">
        <v>248</v>
      </c>
      <c r="M3668" t="s">
        <v>43</v>
      </c>
      <c r="N3668" t="s">
        <v>35</v>
      </c>
      <c r="P3668" t="s">
        <v>246</v>
      </c>
      <c r="Q3668">
        <v>5</v>
      </c>
      <c r="U3668" s="61">
        <f>Arkusz2!S3668</f>
        <v>5.7394673231095802E-2</v>
      </c>
    </row>
    <row r="3669" spans="1:21">
      <c r="A3669" s="10" t="s">
        <v>678</v>
      </c>
      <c r="B3669">
        <v>3668</v>
      </c>
      <c r="C3669">
        <v>17</v>
      </c>
      <c r="D3669" t="s">
        <v>679</v>
      </c>
      <c r="E3669" t="s">
        <v>146</v>
      </c>
      <c r="F3669" t="s">
        <v>169</v>
      </c>
      <c r="G3669" t="s">
        <v>31</v>
      </c>
      <c r="H3669" t="s">
        <v>31</v>
      </c>
      <c r="I3669" t="s">
        <v>169</v>
      </c>
      <c r="J3669" t="s">
        <v>32</v>
      </c>
      <c r="K3669">
        <v>60</v>
      </c>
      <c r="L3669" t="s">
        <v>334</v>
      </c>
      <c r="M3669" t="s">
        <v>34</v>
      </c>
      <c r="N3669" t="s">
        <v>49</v>
      </c>
      <c r="P3669" t="s">
        <v>244</v>
      </c>
      <c r="Q3669">
        <v>5</v>
      </c>
      <c r="T3669" t="s">
        <v>294</v>
      </c>
      <c r="U3669" s="61">
        <f>Arkusz2!S3669</f>
        <v>6.2055568533739426E-2</v>
      </c>
    </row>
    <row r="3670" spans="1:21">
      <c r="A3670" s="10" t="s">
        <v>678</v>
      </c>
      <c r="B3670">
        <v>3669</v>
      </c>
      <c r="C3670">
        <v>17</v>
      </c>
      <c r="D3670" t="s">
        <v>679</v>
      </c>
      <c r="E3670" t="s">
        <v>146</v>
      </c>
      <c r="F3670" t="s">
        <v>169</v>
      </c>
      <c r="G3670" t="s">
        <v>31</v>
      </c>
      <c r="H3670" t="s">
        <v>31</v>
      </c>
      <c r="I3670" t="s">
        <v>169</v>
      </c>
      <c r="J3670" t="s">
        <v>32</v>
      </c>
      <c r="K3670">
        <v>60</v>
      </c>
      <c r="L3670" t="s">
        <v>287</v>
      </c>
      <c r="M3670" t="s">
        <v>43</v>
      </c>
      <c r="N3670" t="s">
        <v>35</v>
      </c>
      <c r="Q3670">
        <v>8</v>
      </c>
      <c r="U3670" s="61">
        <f>Arkusz2!S3670</f>
        <v>3.4502880732867523E-2</v>
      </c>
    </row>
    <row r="3671" spans="1:21">
      <c r="A3671" s="10" t="s">
        <v>678</v>
      </c>
      <c r="B3671">
        <v>3670</v>
      </c>
      <c r="C3671">
        <v>17</v>
      </c>
      <c r="D3671" t="s">
        <v>679</v>
      </c>
      <c r="E3671" t="s">
        <v>146</v>
      </c>
      <c r="F3671" t="s">
        <v>31</v>
      </c>
      <c r="G3671" t="s">
        <v>169</v>
      </c>
      <c r="H3671" t="s">
        <v>31</v>
      </c>
      <c r="I3671" t="s">
        <v>169</v>
      </c>
      <c r="J3671" t="s">
        <v>170</v>
      </c>
      <c r="K3671">
        <v>64</v>
      </c>
      <c r="L3671" t="s">
        <v>44</v>
      </c>
      <c r="M3671" t="s">
        <v>34</v>
      </c>
      <c r="N3671" t="s">
        <v>35</v>
      </c>
      <c r="P3671" t="s">
        <v>249</v>
      </c>
      <c r="Q3671">
        <v>5</v>
      </c>
      <c r="U3671" s="61">
        <f>Arkusz2!S3671</f>
        <v>5.7394673231095802E-2</v>
      </c>
    </row>
    <row r="3672" spans="1:21">
      <c r="A3672" s="10" t="s">
        <v>678</v>
      </c>
      <c r="B3672">
        <v>3671</v>
      </c>
      <c r="C3672">
        <v>17</v>
      </c>
      <c r="D3672" t="s">
        <v>679</v>
      </c>
      <c r="E3672" t="s">
        <v>146</v>
      </c>
      <c r="F3672" t="s">
        <v>169</v>
      </c>
      <c r="G3672" t="s">
        <v>31</v>
      </c>
      <c r="H3672" t="s">
        <v>31</v>
      </c>
      <c r="I3672" t="s">
        <v>169</v>
      </c>
      <c r="J3672" t="s">
        <v>32</v>
      </c>
      <c r="K3672">
        <v>68</v>
      </c>
      <c r="L3672" t="s">
        <v>180</v>
      </c>
      <c r="M3672" t="s">
        <v>43</v>
      </c>
      <c r="N3672" t="s">
        <v>38</v>
      </c>
      <c r="P3672" t="s">
        <v>334</v>
      </c>
      <c r="Q3672">
        <v>8</v>
      </c>
      <c r="U3672" s="61">
        <f>Arkusz2!S3672</f>
        <v>3.2071413573108588E-2</v>
      </c>
    </row>
    <row r="3673" spans="1:21">
      <c r="A3673" s="10" t="s">
        <v>678</v>
      </c>
      <c r="B3673">
        <v>3672</v>
      </c>
      <c r="C3673">
        <v>17</v>
      </c>
      <c r="D3673" t="s">
        <v>679</v>
      </c>
      <c r="E3673" t="s">
        <v>146</v>
      </c>
      <c r="F3673" t="s">
        <v>31</v>
      </c>
      <c r="G3673" t="s">
        <v>169</v>
      </c>
      <c r="H3673" t="s">
        <v>31</v>
      </c>
      <c r="I3673" t="s">
        <v>169</v>
      </c>
      <c r="J3673" t="s">
        <v>170</v>
      </c>
      <c r="K3673">
        <v>72</v>
      </c>
      <c r="L3673" t="s">
        <v>47</v>
      </c>
      <c r="M3673" t="s">
        <v>43</v>
      </c>
      <c r="N3673" t="s">
        <v>49</v>
      </c>
      <c r="Q3673">
        <v>8</v>
      </c>
      <c r="S3673" t="s">
        <v>296</v>
      </c>
      <c r="U3673" s="61">
        <f>Arkusz2!S3673</f>
        <v>6.0950324382530965E-2</v>
      </c>
    </row>
    <row r="3674" spans="1:21">
      <c r="A3674" s="10" t="s">
        <v>678</v>
      </c>
      <c r="B3674">
        <v>3673</v>
      </c>
      <c r="C3674">
        <v>17</v>
      </c>
      <c r="D3674" t="s">
        <v>679</v>
      </c>
      <c r="E3674" t="s">
        <v>146</v>
      </c>
      <c r="F3674" t="s">
        <v>31</v>
      </c>
      <c r="G3674" t="s">
        <v>169</v>
      </c>
      <c r="H3674" t="s">
        <v>31</v>
      </c>
      <c r="I3674" t="s">
        <v>169</v>
      </c>
      <c r="J3674" t="s">
        <v>170</v>
      </c>
      <c r="K3674">
        <v>74</v>
      </c>
      <c r="L3674" t="s">
        <v>246</v>
      </c>
      <c r="M3674" t="s">
        <v>37</v>
      </c>
      <c r="N3674" t="s">
        <v>35</v>
      </c>
      <c r="P3674" t="s">
        <v>271</v>
      </c>
      <c r="Q3674">
        <v>6</v>
      </c>
      <c r="T3674" t="s">
        <v>294</v>
      </c>
      <c r="U3674" s="61">
        <f>Arkusz2!S3674</f>
        <v>0.1094694240700843</v>
      </c>
    </row>
    <row r="3675" spans="1:21">
      <c r="A3675" s="10" t="s">
        <v>678</v>
      </c>
      <c r="B3675">
        <v>3674</v>
      </c>
      <c r="C3675">
        <v>17</v>
      </c>
      <c r="D3675" t="s">
        <v>679</v>
      </c>
      <c r="E3675" t="s">
        <v>146</v>
      </c>
      <c r="F3675" t="s">
        <v>169</v>
      </c>
      <c r="G3675" t="s">
        <v>31</v>
      </c>
      <c r="H3675" t="s">
        <v>31</v>
      </c>
      <c r="I3675" t="s">
        <v>169</v>
      </c>
      <c r="J3675" t="s">
        <v>32</v>
      </c>
      <c r="K3675">
        <v>76</v>
      </c>
      <c r="L3675" t="s">
        <v>180</v>
      </c>
      <c r="M3675" t="s">
        <v>37</v>
      </c>
      <c r="N3675" t="s">
        <v>35</v>
      </c>
      <c r="P3675" t="s">
        <v>334</v>
      </c>
      <c r="Q3675">
        <v>6</v>
      </c>
      <c r="U3675" s="61">
        <f>Arkusz2!S3675</f>
        <v>0.10163322948359395</v>
      </c>
    </row>
    <row r="3676" spans="1:21">
      <c r="A3676" s="10" t="s">
        <v>678</v>
      </c>
      <c r="B3676">
        <v>3675</v>
      </c>
      <c r="C3676">
        <v>17</v>
      </c>
      <c r="D3676" t="s">
        <v>679</v>
      </c>
      <c r="E3676" t="s">
        <v>146</v>
      </c>
      <c r="F3676" t="s">
        <v>169</v>
      </c>
      <c r="G3676" t="s">
        <v>31</v>
      </c>
      <c r="H3676" t="s">
        <v>31</v>
      </c>
      <c r="I3676" t="s">
        <v>169</v>
      </c>
      <c r="J3676" t="s">
        <v>32</v>
      </c>
      <c r="K3676">
        <v>79</v>
      </c>
      <c r="L3676" t="s">
        <v>334</v>
      </c>
      <c r="M3676" t="s">
        <v>43</v>
      </c>
      <c r="N3676" t="s">
        <v>49</v>
      </c>
      <c r="P3676" t="s">
        <v>396</v>
      </c>
      <c r="Q3676">
        <v>6</v>
      </c>
      <c r="U3676" s="61">
        <f>Arkusz2!S3676</f>
        <v>0.17298255377116797</v>
      </c>
    </row>
    <row r="3677" spans="1:21">
      <c r="A3677" s="10" t="s">
        <v>678</v>
      </c>
      <c r="B3677">
        <v>3676</v>
      </c>
      <c r="C3677">
        <v>17</v>
      </c>
      <c r="D3677" t="s">
        <v>679</v>
      </c>
      <c r="E3677" t="s">
        <v>146</v>
      </c>
      <c r="F3677" t="s">
        <v>31</v>
      </c>
      <c r="G3677" t="s">
        <v>169</v>
      </c>
      <c r="H3677" t="s">
        <v>31</v>
      </c>
      <c r="I3677" t="s">
        <v>169</v>
      </c>
      <c r="J3677" t="s">
        <v>170</v>
      </c>
      <c r="K3677">
        <v>80</v>
      </c>
      <c r="L3677" t="s">
        <v>246</v>
      </c>
      <c r="M3677" t="s">
        <v>34</v>
      </c>
      <c r="N3677" t="s">
        <v>35</v>
      </c>
      <c r="P3677" t="s">
        <v>325</v>
      </c>
      <c r="Q3677">
        <v>8</v>
      </c>
      <c r="U3677" s="61">
        <f>Arkusz2!S3677</f>
        <v>3.2071413573108588E-2</v>
      </c>
    </row>
    <row r="3678" spans="1:21">
      <c r="A3678" s="10" t="s">
        <v>678</v>
      </c>
      <c r="B3678">
        <v>3677</v>
      </c>
      <c r="C3678">
        <v>17</v>
      </c>
      <c r="D3678" t="s">
        <v>679</v>
      </c>
      <c r="E3678" t="s">
        <v>146</v>
      </c>
      <c r="F3678" t="s">
        <v>169</v>
      </c>
      <c r="G3678" t="s">
        <v>31</v>
      </c>
      <c r="H3678" t="s">
        <v>31</v>
      </c>
      <c r="I3678" t="s">
        <v>169</v>
      </c>
      <c r="J3678" t="s">
        <v>32</v>
      </c>
      <c r="K3678">
        <v>81</v>
      </c>
      <c r="L3678" t="s">
        <v>287</v>
      </c>
      <c r="M3678" t="s">
        <v>43</v>
      </c>
      <c r="N3678" t="s">
        <v>38</v>
      </c>
      <c r="P3678" t="s">
        <v>334</v>
      </c>
      <c r="Q3678">
        <v>8</v>
      </c>
      <c r="U3678" s="61">
        <f>Arkusz2!S3678</f>
        <v>3.2071413573108588E-2</v>
      </c>
    </row>
    <row r="3679" spans="1:21">
      <c r="A3679" s="10" t="s">
        <v>678</v>
      </c>
      <c r="B3679">
        <v>3678</v>
      </c>
      <c r="C3679">
        <v>17</v>
      </c>
      <c r="D3679" t="s">
        <v>679</v>
      </c>
      <c r="E3679" t="s">
        <v>146</v>
      </c>
      <c r="F3679" t="s">
        <v>31</v>
      </c>
      <c r="G3679" t="s">
        <v>169</v>
      </c>
      <c r="H3679" t="s">
        <v>31</v>
      </c>
      <c r="I3679" t="s">
        <v>169</v>
      </c>
      <c r="J3679" t="s">
        <v>170</v>
      </c>
      <c r="K3679">
        <v>82</v>
      </c>
      <c r="L3679" t="s">
        <v>51</v>
      </c>
      <c r="M3679" t="s">
        <v>34</v>
      </c>
      <c r="N3679" t="s">
        <v>38</v>
      </c>
      <c r="P3679" t="s">
        <v>246</v>
      </c>
      <c r="Q3679">
        <v>6</v>
      </c>
      <c r="U3679" s="61">
        <f>Arkusz2!S3679</f>
        <v>0.17298255377116797</v>
      </c>
    </row>
    <row r="3680" spans="1:21">
      <c r="A3680" s="10" t="s">
        <v>678</v>
      </c>
      <c r="B3680">
        <v>3679</v>
      </c>
      <c r="C3680">
        <v>17</v>
      </c>
      <c r="D3680" t="s">
        <v>679</v>
      </c>
      <c r="E3680" t="s">
        <v>146</v>
      </c>
      <c r="F3680" t="s">
        <v>169</v>
      </c>
      <c r="G3680" t="s">
        <v>31</v>
      </c>
      <c r="H3680" t="s">
        <v>31</v>
      </c>
      <c r="I3680" t="s">
        <v>169</v>
      </c>
      <c r="J3680" t="s">
        <v>32</v>
      </c>
      <c r="K3680">
        <v>83</v>
      </c>
      <c r="L3680" t="s">
        <v>180</v>
      </c>
      <c r="M3680" t="s">
        <v>43</v>
      </c>
      <c r="N3680" t="s">
        <v>35</v>
      </c>
      <c r="P3680" t="s">
        <v>281</v>
      </c>
      <c r="Q3680">
        <v>8</v>
      </c>
      <c r="U3680" s="61">
        <f>Arkusz2!S3680</f>
        <v>3.2071413573108588E-2</v>
      </c>
    </row>
    <row r="3681" spans="1:21">
      <c r="A3681" s="10" t="s">
        <v>678</v>
      </c>
      <c r="B3681">
        <v>3680</v>
      </c>
      <c r="C3681">
        <v>17</v>
      </c>
      <c r="D3681" t="s">
        <v>679</v>
      </c>
      <c r="E3681" t="s">
        <v>146</v>
      </c>
      <c r="F3681" t="s">
        <v>169</v>
      </c>
      <c r="G3681" t="s">
        <v>31</v>
      </c>
      <c r="H3681" t="s">
        <v>31</v>
      </c>
      <c r="I3681" t="s">
        <v>169</v>
      </c>
      <c r="J3681" t="s">
        <v>32</v>
      </c>
      <c r="K3681">
        <v>87</v>
      </c>
      <c r="L3681" t="s">
        <v>334</v>
      </c>
      <c r="M3681" t="s">
        <v>43</v>
      </c>
      <c r="N3681" t="s">
        <v>35</v>
      </c>
      <c r="P3681" t="s">
        <v>242</v>
      </c>
      <c r="Q3681">
        <v>8</v>
      </c>
      <c r="U3681" s="61">
        <f>Arkusz2!S3681</f>
        <v>3.2071413573108588E-2</v>
      </c>
    </row>
    <row r="3682" spans="1:21">
      <c r="A3682" s="10" t="s">
        <v>678</v>
      </c>
      <c r="B3682">
        <v>3681</v>
      </c>
      <c r="C3682">
        <v>17</v>
      </c>
      <c r="D3682" t="s">
        <v>679</v>
      </c>
      <c r="E3682" t="s">
        <v>146</v>
      </c>
      <c r="F3682" t="s">
        <v>31</v>
      </c>
      <c r="G3682" t="s">
        <v>169</v>
      </c>
      <c r="H3682" t="s">
        <v>31</v>
      </c>
      <c r="I3682" t="s">
        <v>169</v>
      </c>
      <c r="J3682" t="s">
        <v>170</v>
      </c>
      <c r="K3682" t="s">
        <v>140</v>
      </c>
      <c r="L3682" t="s">
        <v>249</v>
      </c>
      <c r="M3682" t="s">
        <v>34</v>
      </c>
      <c r="N3682" t="s">
        <v>35</v>
      </c>
      <c r="P3682" t="s">
        <v>325</v>
      </c>
      <c r="Q3682">
        <v>8</v>
      </c>
      <c r="U3682" s="61">
        <f>Arkusz2!S3682</f>
        <v>3.2071413573108588E-2</v>
      </c>
    </row>
    <row r="3683" spans="1:21">
      <c r="A3683" s="10" t="s">
        <v>678</v>
      </c>
      <c r="B3683">
        <v>3682</v>
      </c>
      <c r="C3683">
        <v>17</v>
      </c>
      <c r="D3683" t="s">
        <v>679</v>
      </c>
      <c r="E3683" t="s">
        <v>146</v>
      </c>
      <c r="F3683" t="s">
        <v>169</v>
      </c>
      <c r="G3683" t="s">
        <v>31</v>
      </c>
      <c r="H3683" t="s">
        <v>31</v>
      </c>
      <c r="I3683" t="s">
        <v>169</v>
      </c>
      <c r="J3683" t="s">
        <v>32</v>
      </c>
      <c r="K3683" t="s">
        <v>70</v>
      </c>
      <c r="L3683" t="s">
        <v>335</v>
      </c>
      <c r="M3683" t="s">
        <v>34</v>
      </c>
      <c r="N3683" t="s">
        <v>49</v>
      </c>
      <c r="P3683" t="s">
        <v>396</v>
      </c>
      <c r="Q3683">
        <v>8</v>
      </c>
      <c r="U3683" s="61">
        <f>Arkusz2!S3683</f>
        <v>3.2071413573108588E-2</v>
      </c>
    </row>
    <row r="3684" spans="1:21">
      <c r="A3684" s="10" t="s">
        <v>680</v>
      </c>
      <c r="B3684">
        <v>3683</v>
      </c>
      <c r="C3684">
        <v>17</v>
      </c>
      <c r="D3684" t="s">
        <v>679</v>
      </c>
      <c r="E3684" t="s">
        <v>146</v>
      </c>
      <c r="F3684" t="s">
        <v>119</v>
      </c>
      <c r="G3684" t="s">
        <v>55</v>
      </c>
      <c r="H3684" t="s">
        <v>55</v>
      </c>
      <c r="I3684" t="s">
        <v>119</v>
      </c>
      <c r="J3684" t="s">
        <v>594</v>
      </c>
      <c r="K3684">
        <v>1</v>
      </c>
      <c r="L3684" t="s">
        <v>475</v>
      </c>
      <c r="M3684" t="s">
        <v>43</v>
      </c>
      <c r="N3684" t="s">
        <v>38</v>
      </c>
      <c r="O3684" t="s">
        <v>13</v>
      </c>
      <c r="P3684" t="s">
        <v>404</v>
      </c>
      <c r="Q3684">
        <v>6</v>
      </c>
      <c r="U3684" s="61">
        <f>Arkusz2!S3684</f>
        <v>0.17298255377116797</v>
      </c>
    </row>
    <row r="3685" spans="1:21">
      <c r="A3685" s="10" t="s">
        <v>680</v>
      </c>
      <c r="B3685">
        <v>3684</v>
      </c>
      <c r="C3685">
        <v>17</v>
      </c>
      <c r="D3685" t="s">
        <v>679</v>
      </c>
      <c r="E3685" t="s">
        <v>146</v>
      </c>
      <c r="F3685" t="s">
        <v>119</v>
      </c>
      <c r="G3685" t="s">
        <v>55</v>
      </c>
      <c r="H3685" t="s">
        <v>55</v>
      </c>
      <c r="I3685" t="s">
        <v>119</v>
      </c>
      <c r="J3685" t="s">
        <v>594</v>
      </c>
      <c r="K3685">
        <v>7</v>
      </c>
      <c r="L3685" t="s">
        <v>122</v>
      </c>
      <c r="M3685" t="s">
        <v>43</v>
      </c>
      <c r="N3685" t="s">
        <v>38</v>
      </c>
      <c r="O3685" t="s">
        <v>13</v>
      </c>
      <c r="P3685" t="s">
        <v>475</v>
      </c>
      <c r="Q3685">
        <v>8</v>
      </c>
      <c r="U3685" s="61">
        <f>Arkusz2!S3685</f>
        <v>3.2071413573108588E-2</v>
      </c>
    </row>
    <row r="3686" spans="1:21">
      <c r="A3686" s="10" t="s">
        <v>680</v>
      </c>
      <c r="B3686">
        <v>3685</v>
      </c>
      <c r="C3686">
        <v>17</v>
      </c>
      <c r="D3686" t="s">
        <v>679</v>
      </c>
      <c r="E3686" t="s">
        <v>146</v>
      </c>
      <c r="F3686" t="s">
        <v>55</v>
      </c>
      <c r="G3686" t="s">
        <v>119</v>
      </c>
      <c r="H3686" t="s">
        <v>55</v>
      </c>
      <c r="I3686" t="s">
        <v>119</v>
      </c>
      <c r="J3686" t="s">
        <v>125</v>
      </c>
      <c r="K3686">
        <v>9</v>
      </c>
      <c r="L3686" t="s">
        <v>272</v>
      </c>
      <c r="M3686" t="s">
        <v>43</v>
      </c>
      <c r="N3686" t="s">
        <v>38</v>
      </c>
      <c r="P3686" t="s">
        <v>283</v>
      </c>
      <c r="Q3686">
        <v>6</v>
      </c>
      <c r="U3686" s="61">
        <f>Arkusz2!S3686</f>
        <v>0.17298255377116797</v>
      </c>
    </row>
    <row r="3687" spans="1:21">
      <c r="A3687" s="10" t="s">
        <v>680</v>
      </c>
      <c r="B3687">
        <v>3686</v>
      </c>
      <c r="C3687">
        <v>17</v>
      </c>
      <c r="D3687" t="s">
        <v>679</v>
      </c>
      <c r="E3687" t="s">
        <v>146</v>
      </c>
      <c r="F3687" t="s">
        <v>119</v>
      </c>
      <c r="G3687" t="s">
        <v>55</v>
      </c>
      <c r="H3687" t="s">
        <v>55</v>
      </c>
      <c r="I3687" t="s">
        <v>119</v>
      </c>
      <c r="J3687" t="s">
        <v>594</v>
      </c>
      <c r="K3687">
        <v>12</v>
      </c>
      <c r="L3687" t="s">
        <v>124</v>
      </c>
      <c r="M3687" t="s">
        <v>43</v>
      </c>
      <c r="N3687" t="s">
        <v>38</v>
      </c>
      <c r="P3687" t="s">
        <v>123</v>
      </c>
      <c r="Q3687">
        <v>8</v>
      </c>
      <c r="U3687" s="61">
        <f>Arkusz2!S3687</f>
        <v>3.2071413573108588E-2</v>
      </c>
    </row>
    <row r="3688" spans="1:21">
      <c r="A3688" s="10" t="s">
        <v>680</v>
      </c>
      <c r="B3688">
        <v>3687</v>
      </c>
      <c r="C3688">
        <v>17</v>
      </c>
      <c r="D3688" t="s">
        <v>679</v>
      </c>
      <c r="E3688" t="s">
        <v>146</v>
      </c>
      <c r="F3688" t="s">
        <v>119</v>
      </c>
      <c r="G3688" t="s">
        <v>55</v>
      </c>
      <c r="H3688" t="s">
        <v>55</v>
      </c>
      <c r="I3688" t="s">
        <v>119</v>
      </c>
      <c r="J3688" t="s">
        <v>594</v>
      </c>
      <c r="K3688">
        <v>13</v>
      </c>
      <c r="L3688" t="s">
        <v>122</v>
      </c>
      <c r="M3688" t="s">
        <v>37</v>
      </c>
      <c r="N3688" t="s">
        <v>35</v>
      </c>
      <c r="P3688" t="s">
        <v>404</v>
      </c>
      <c r="Q3688">
        <v>6</v>
      </c>
      <c r="T3688" t="s">
        <v>295</v>
      </c>
      <c r="U3688" s="61">
        <f>Arkusz2!S3688</f>
        <v>7.6926995697442255E-2</v>
      </c>
    </row>
    <row r="3689" spans="1:21">
      <c r="A3689" s="10" t="s">
        <v>680</v>
      </c>
      <c r="B3689">
        <v>3688</v>
      </c>
      <c r="C3689">
        <v>17</v>
      </c>
      <c r="D3689" t="s">
        <v>679</v>
      </c>
      <c r="E3689" t="s">
        <v>146</v>
      </c>
      <c r="F3689" t="s">
        <v>119</v>
      </c>
      <c r="G3689" t="s">
        <v>55</v>
      </c>
      <c r="H3689" t="s">
        <v>55</v>
      </c>
      <c r="I3689" t="s">
        <v>119</v>
      </c>
      <c r="J3689" t="s">
        <v>594</v>
      </c>
      <c r="K3689">
        <v>14</v>
      </c>
      <c r="L3689" t="s">
        <v>124</v>
      </c>
      <c r="M3689" t="s">
        <v>43</v>
      </c>
      <c r="N3689" t="s">
        <v>35</v>
      </c>
      <c r="Q3689">
        <v>8</v>
      </c>
      <c r="U3689" s="61">
        <f>Arkusz2!S3689</f>
        <v>3.4502880732867523E-2</v>
      </c>
    </row>
    <row r="3690" spans="1:21">
      <c r="A3690" s="10" t="s">
        <v>680</v>
      </c>
      <c r="B3690">
        <v>3689</v>
      </c>
      <c r="C3690">
        <v>17</v>
      </c>
      <c r="D3690" t="s">
        <v>679</v>
      </c>
      <c r="E3690" t="s">
        <v>146</v>
      </c>
      <c r="F3690" t="s">
        <v>119</v>
      </c>
      <c r="G3690" t="s">
        <v>55</v>
      </c>
      <c r="H3690" t="s">
        <v>55</v>
      </c>
      <c r="I3690" t="s">
        <v>119</v>
      </c>
      <c r="J3690" t="s">
        <v>594</v>
      </c>
      <c r="K3690">
        <v>21</v>
      </c>
      <c r="L3690" t="s">
        <v>122</v>
      </c>
      <c r="M3690" t="s">
        <v>43</v>
      </c>
      <c r="N3690" t="s">
        <v>35</v>
      </c>
      <c r="P3690" t="s">
        <v>123</v>
      </c>
      <c r="Q3690">
        <v>8</v>
      </c>
      <c r="U3690" s="61">
        <f>Arkusz2!S3690</f>
        <v>3.2071413573108588E-2</v>
      </c>
    </row>
    <row r="3691" spans="1:21">
      <c r="A3691" s="10" t="s">
        <v>680</v>
      </c>
      <c r="B3691">
        <v>3690</v>
      </c>
      <c r="C3691">
        <v>17</v>
      </c>
      <c r="D3691" t="s">
        <v>679</v>
      </c>
      <c r="E3691" t="s">
        <v>146</v>
      </c>
      <c r="F3691" t="s">
        <v>55</v>
      </c>
      <c r="G3691" t="s">
        <v>119</v>
      </c>
      <c r="H3691" t="s">
        <v>55</v>
      </c>
      <c r="I3691" t="s">
        <v>119</v>
      </c>
      <c r="J3691" t="s">
        <v>125</v>
      </c>
      <c r="K3691">
        <v>23</v>
      </c>
      <c r="L3691" t="s">
        <v>339</v>
      </c>
      <c r="M3691" t="s">
        <v>43</v>
      </c>
      <c r="N3691" t="s">
        <v>49</v>
      </c>
      <c r="P3691" t="s">
        <v>500</v>
      </c>
      <c r="Q3691">
        <v>3</v>
      </c>
      <c r="U3691" s="61">
        <f>Arkusz2!S3691</f>
        <v>1.8433060167136604E-2</v>
      </c>
    </row>
    <row r="3692" spans="1:21">
      <c r="A3692" s="10" t="s">
        <v>680</v>
      </c>
      <c r="B3692">
        <v>3691</v>
      </c>
      <c r="C3692">
        <v>17</v>
      </c>
      <c r="D3692" t="s">
        <v>679</v>
      </c>
      <c r="E3692" t="s">
        <v>146</v>
      </c>
      <c r="F3692" t="s">
        <v>55</v>
      </c>
      <c r="G3692" t="s">
        <v>119</v>
      </c>
      <c r="H3692" t="s">
        <v>55</v>
      </c>
      <c r="I3692" t="s">
        <v>119</v>
      </c>
      <c r="J3692" t="s">
        <v>125</v>
      </c>
      <c r="K3692">
        <v>24</v>
      </c>
      <c r="L3692" t="s">
        <v>272</v>
      </c>
      <c r="M3692" t="s">
        <v>37</v>
      </c>
      <c r="N3692" t="s">
        <v>35</v>
      </c>
      <c r="P3692" t="s">
        <v>230</v>
      </c>
      <c r="Q3692">
        <v>2</v>
      </c>
      <c r="T3692" t="s">
        <v>295</v>
      </c>
      <c r="U3692" s="61">
        <f>Arkusz2!S3692</f>
        <v>0.11541705031868091</v>
      </c>
    </row>
    <row r="3693" spans="1:21">
      <c r="A3693" s="10" t="s">
        <v>680</v>
      </c>
      <c r="B3693">
        <v>3692</v>
      </c>
      <c r="C3693">
        <v>17</v>
      </c>
      <c r="D3693" t="s">
        <v>679</v>
      </c>
      <c r="E3693" t="s">
        <v>146</v>
      </c>
      <c r="F3693" t="s">
        <v>55</v>
      </c>
      <c r="G3693" t="s">
        <v>119</v>
      </c>
      <c r="H3693" t="s">
        <v>55</v>
      </c>
      <c r="I3693" t="s">
        <v>119</v>
      </c>
      <c r="J3693" t="s">
        <v>125</v>
      </c>
      <c r="K3693">
        <v>37</v>
      </c>
      <c r="L3693" t="s">
        <v>526</v>
      </c>
      <c r="M3693" t="s">
        <v>43</v>
      </c>
      <c r="N3693" t="s">
        <v>35</v>
      </c>
      <c r="Q3693">
        <v>7</v>
      </c>
      <c r="S3693" t="s">
        <v>296</v>
      </c>
      <c r="U3693" s="61">
        <f>Arkusz2!S3693</f>
        <v>2.2105330261294336E-2</v>
      </c>
    </row>
    <row r="3694" spans="1:21">
      <c r="A3694" s="10" t="s">
        <v>680</v>
      </c>
      <c r="B3694">
        <v>3693</v>
      </c>
      <c r="C3694">
        <v>17</v>
      </c>
      <c r="D3694" t="s">
        <v>679</v>
      </c>
      <c r="E3694" t="s">
        <v>146</v>
      </c>
      <c r="F3694" t="s">
        <v>55</v>
      </c>
      <c r="G3694" t="s">
        <v>119</v>
      </c>
      <c r="H3694" t="s">
        <v>55</v>
      </c>
      <c r="I3694" t="s">
        <v>119</v>
      </c>
      <c r="J3694" t="s">
        <v>125</v>
      </c>
      <c r="K3694">
        <v>39</v>
      </c>
      <c r="L3694" t="s">
        <v>283</v>
      </c>
      <c r="M3694" t="s">
        <v>34</v>
      </c>
      <c r="N3694" t="s">
        <v>35</v>
      </c>
      <c r="Q3694">
        <v>6</v>
      </c>
      <c r="U3694" s="61">
        <f>Arkusz2!S3694</f>
        <v>0.18406554276601864</v>
      </c>
    </row>
    <row r="3695" spans="1:21">
      <c r="A3695" s="10" t="s">
        <v>680</v>
      </c>
      <c r="B3695">
        <v>3694</v>
      </c>
      <c r="C3695">
        <v>17</v>
      </c>
      <c r="D3695" t="s">
        <v>679</v>
      </c>
      <c r="E3695" t="s">
        <v>146</v>
      </c>
      <c r="F3695" t="s">
        <v>119</v>
      </c>
      <c r="G3695" t="s">
        <v>55</v>
      </c>
      <c r="H3695" t="s">
        <v>55</v>
      </c>
      <c r="I3695" t="s">
        <v>119</v>
      </c>
      <c r="J3695" t="s">
        <v>594</v>
      </c>
      <c r="K3695">
        <v>44</v>
      </c>
      <c r="L3695" t="s">
        <v>122</v>
      </c>
      <c r="M3695" t="s">
        <v>37</v>
      </c>
      <c r="N3695" t="s">
        <v>38</v>
      </c>
      <c r="O3695" t="s">
        <v>13</v>
      </c>
      <c r="P3695" t="s">
        <v>404</v>
      </c>
      <c r="Q3695">
        <v>6</v>
      </c>
      <c r="T3695" t="s">
        <v>294</v>
      </c>
      <c r="U3695" s="61">
        <f>Arkusz2!S3695</f>
        <v>0.1094694240700843</v>
      </c>
    </row>
    <row r="3696" spans="1:21">
      <c r="A3696" s="10" t="s">
        <v>680</v>
      </c>
      <c r="B3696">
        <v>3695</v>
      </c>
      <c r="C3696">
        <v>17</v>
      </c>
      <c r="D3696" t="s">
        <v>679</v>
      </c>
      <c r="E3696" t="s">
        <v>146</v>
      </c>
      <c r="F3696" t="s">
        <v>119</v>
      </c>
      <c r="G3696" t="s">
        <v>55</v>
      </c>
      <c r="H3696" t="s">
        <v>55</v>
      </c>
      <c r="I3696" t="s">
        <v>119</v>
      </c>
      <c r="J3696" t="s">
        <v>594</v>
      </c>
      <c r="K3696">
        <v>46</v>
      </c>
      <c r="L3696" t="s">
        <v>404</v>
      </c>
      <c r="M3696" t="s">
        <v>34</v>
      </c>
      <c r="N3696" t="s">
        <v>38</v>
      </c>
      <c r="P3696" t="s">
        <v>475</v>
      </c>
      <c r="Q3696">
        <v>8</v>
      </c>
      <c r="U3696" s="61">
        <f>Arkusz2!S3696</f>
        <v>3.2071413573108588E-2</v>
      </c>
    </row>
    <row r="3697" spans="1:21">
      <c r="A3697" s="10" t="s">
        <v>680</v>
      </c>
      <c r="B3697">
        <v>3696</v>
      </c>
      <c r="C3697">
        <v>17</v>
      </c>
      <c r="D3697" t="s">
        <v>679</v>
      </c>
      <c r="E3697" t="s">
        <v>146</v>
      </c>
      <c r="F3697" t="s">
        <v>119</v>
      </c>
      <c r="G3697" t="s">
        <v>55</v>
      </c>
      <c r="H3697" t="s">
        <v>55</v>
      </c>
      <c r="I3697" t="s">
        <v>119</v>
      </c>
      <c r="J3697" t="s">
        <v>594</v>
      </c>
      <c r="K3697">
        <v>47</v>
      </c>
      <c r="L3697" t="s">
        <v>122</v>
      </c>
      <c r="M3697" t="s">
        <v>43</v>
      </c>
      <c r="N3697" t="s">
        <v>49</v>
      </c>
      <c r="Q3697">
        <v>6</v>
      </c>
      <c r="U3697" s="61">
        <f>Arkusz2!S3697</f>
        <v>0.18406554276601864</v>
      </c>
    </row>
    <row r="3698" spans="1:21">
      <c r="A3698" s="10" t="s">
        <v>680</v>
      </c>
      <c r="B3698">
        <v>3697</v>
      </c>
      <c r="C3698">
        <v>17</v>
      </c>
      <c r="D3698" t="s">
        <v>679</v>
      </c>
      <c r="E3698" t="s">
        <v>146</v>
      </c>
      <c r="F3698" t="s">
        <v>55</v>
      </c>
      <c r="G3698" t="s">
        <v>119</v>
      </c>
      <c r="H3698" t="s">
        <v>55</v>
      </c>
      <c r="I3698" t="s">
        <v>119</v>
      </c>
      <c r="J3698" t="s">
        <v>125</v>
      </c>
      <c r="K3698">
        <v>48</v>
      </c>
      <c r="L3698" t="s">
        <v>230</v>
      </c>
      <c r="M3698" t="s">
        <v>34</v>
      </c>
      <c r="N3698" t="s">
        <v>49</v>
      </c>
      <c r="P3698" t="s">
        <v>65</v>
      </c>
      <c r="Q3698">
        <v>6</v>
      </c>
      <c r="U3698" s="61">
        <f>Arkusz2!S3698</f>
        <v>0.17298255377116797</v>
      </c>
    </row>
    <row r="3699" spans="1:21">
      <c r="A3699" s="10" t="s">
        <v>680</v>
      </c>
      <c r="B3699">
        <v>3698</v>
      </c>
      <c r="C3699">
        <v>17</v>
      </c>
      <c r="D3699" t="s">
        <v>679</v>
      </c>
      <c r="E3699" t="s">
        <v>146</v>
      </c>
      <c r="F3699" t="s">
        <v>55</v>
      </c>
      <c r="G3699" t="s">
        <v>119</v>
      </c>
      <c r="H3699" t="s">
        <v>55</v>
      </c>
      <c r="I3699" t="s">
        <v>119</v>
      </c>
      <c r="J3699" t="s">
        <v>125</v>
      </c>
      <c r="K3699">
        <v>59</v>
      </c>
      <c r="L3699" t="s">
        <v>339</v>
      </c>
      <c r="M3699" t="s">
        <v>43</v>
      </c>
      <c r="N3699" t="s">
        <v>35</v>
      </c>
      <c r="P3699" t="s">
        <v>66</v>
      </c>
      <c r="Q3699">
        <v>8</v>
      </c>
      <c r="U3699" s="61">
        <f>Arkusz2!S3699</f>
        <v>3.2071413573108588E-2</v>
      </c>
    </row>
    <row r="3700" spans="1:21">
      <c r="A3700" s="10" t="s">
        <v>680</v>
      </c>
      <c r="B3700">
        <v>3699</v>
      </c>
      <c r="C3700">
        <v>17</v>
      </c>
      <c r="D3700" t="s">
        <v>679</v>
      </c>
      <c r="E3700" t="s">
        <v>146</v>
      </c>
      <c r="F3700" t="s">
        <v>55</v>
      </c>
      <c r="G3700" t="s">
        <v>119</v>
      </c>
      <c r="H3700" t="s">
        <v>55</v>
      </c>
      <c r="I3700" t="s">
        <v>119</v>
      </c>
      <c r="J3700" t="s">
        <v>125</v>
      </c>
      <c r="K3700">
        <v>64</v>
      </c>
      <c r="L3700" t="s">
        <v>66</v>
      </c>
      <c r="M3700" t="s">
        <v>34</v>
      </c>
      <c r="N3700" t="s">
        <v>49</v>
      </c>
      <c r="P3700" t="s">
        <v>416</v>
      </c>
      <c r="Q3700">
        <v>8</v>
      </c>
      <c r="T3700" t="s">
        <v>294</v>
      </c>
      <c r="U3700" s="61">
        <f>Arkusz2!S3700</f>
        <v>3.4751679019966467E-2</v>
      </c>
    </row>
    <row r="3701" spans="1:21">
      <c r="A3701" s="10" t="s">
        <v>680</v>
      </c>
      <c r="B3701">
        <v>3700</v>
      </c>
      <c r="C3701">
        <v>17</v>
      </c>
      <c r="D3701" t="s">
        <v>679</v>
      </c>
      <c r="E3701" t="s">
        <v>146</v>
      </c>
      <c r="F3701" t="s">
        <v>119</v>
      </c>
      <c r="G3701" t="s">
        <v>55</v>
      </c>
      <c r="H3701" t="s">
        <v>55</v>
      </c>
      <c r="I3701" t="s">
        <v>119</v>
      </c>
      <c r="J3701" t="s">
        <v>594</v>
      </c>
      <c r="K3701">
        <v>66</v>
      </c>
      <c r="L3701" t="s">
        <v>122</v>
      </c>
      <c r="M3701" t="s">
        <v>43</v>
      </c>
      <c r="N3701" t="s">
        <v>49</v>
      </c>
      <c r="P3701" t="s">
        <v>475</v>
      </c>
      <c r="Q3701">
        <v>5</v>
      </c>
      <c r="U3701" s="61">
        <f>Arkusz2!S3701</f>
        <v>5.7394673231095802E-2</v>
      </c>
    </row>
    <row r="3702" spans="1:21">
      <c r="A3702" s="10" t="s">
        <v>680</v>
      </c>
      <c r="B3702">
        <v>3701</v>
      </c>
      <c r="C3702">
        <v>17</v>
      </c>
      <c r="D3702" t="s">
        <v>679</v>
      </c>
      <c r="E3702" t="s">
        <v>146</v>
      </c>
      <c r="F3702" t="s">
        <v>119</v>
      </c>
      <c r="G3702" t="s">
        <v>55</v>
      </c>
      <c r="H3702" t="s">
        <v>55</v>
      </c>
      <c r="I3702" t="s">
        <v>119</v>
      </c>
      <c r="J3702" t="s">
        <v>594</v>
      </c>
      <c r="K3702">
        <v>69</v>
      </c>
      <c r="L3702" t="s">
        <v>139</v>
      </c>
      <c r="M3702" t="s">
        <v>34</v>
      </c>
      <c r="N3702" t="s">
        <v>35</v>
      </c>
      <c r="Q3702">
        <v>6</v>
      </c>
      <c r="U3702" s="61">
        <f>Arkusz2!S3702</f>
        <v>0.18406554276601864</v>
      </c>
    </row>
    <row r="3703" spans="1:21">
      <c r="A3703" s="10" t="s">
        <v>680</v>
      </c>
      <c r="B3703">
        <v>3702</v>
      </c>
      <c r="C3703">
        <v>17</v>
      </c>
      <c r="D3703" t="s">
        <v>679</v>
      </c>
      <c r="E3703" t="s">
        <v>146</v>
      </c>
      <c r="F3703" t="s">
        <v>55</v>
      </c>
      <c r="G3703" t="s">
        <v>119</v>
      </c>
      <c r="H3703" t="s">
        <v>55</v>
      </c>
      <c r="I3703" t="s">
        <v>119</v>
      </c>
      <c r="J3703" t="s">
        <v>125</v>
      </c>
      <c r="K3703">
        <v>72</v>
      </c>
      <c r="L3703" t="s">
        <v>62</v>
      </c>
      <c r="M3703" t="s">
        <v>43</v>
      </c>
      <c r="N3703" t="s">
        <v>35</v>
      </c>
      <c r="Q3703">
        <v>4</v>
      </c>
      <c r="U3703" s="61">
        <f>Arkusz2!S3703</f>
        <v>8.3749109400597585E-2</v>
      </c>
    </row>
    <row r="3704" spans="1:21">
      <c r="A3704" s="10" t="s">
        <v>680</v>
      </c>
      <c r="B3704">
        <v>3703</v>
      </c>
      <c r="C3704">
        <v>17</v>
      </c>
      <c r="D3704" t="s">
        <v>679</v>
      </c>
      <c r="E3704" t="s">
        <v>146</v>
      </c>
      <c r="F3704" t="s">
        <v>119</v>
      </c>
      <c r="G3704" t="s">
        <v>55</v>
      </c>
      <c r="H3704" t="s">
        <v>55</v>
      </c>
      <c r="I3704" t="s">
        <v>119</v>
      </c>
      <c r="J3704" t="s">
        <v>594</v>
      </c>
      <c r="K3704">
        <v>74</v>
      </c>
      <c r="L3704" t="s">
        <v>583</v>
      </c>
      <c r="M3704" t="s">
        <v>34</v>
      </c>
      <c r="N3704" t="s">
        <v>49</v>
      </c>
      <c r="P3704" t="s">
        <v>133</v>
      </c>
      <c r="Q3704">
        <v>6</v>
      </c>
      <c r="U3704" s="61">
        <f>Arkusz2!S3704</f>
        <v>0.17298255377116797</v>
      </c>
    </row>
    <row r="3705" spans="1:21">
      <c r="A3705" s="10" t="s">
        <v>680</v>
      </c>
      <c r="B3705">
        <v>3704</v>
      </c>
      <c r="C3705">
        <v>17</v>
      </c>
      <c r="D3705" t="s">
        <v>679</v>
      </c>
      <c r="E3705" t="s">
        <v>146</v>
      </c>
      <c r="F3705" t="s">
        <v>119</v>
      </c>
      <c r="G3705" t="s">
        <v>55</v>
      </c>
      <c r="H3705" t="s">
        <v>55</v>
      </c>
      <c r="I3705" t="s">
        <v>119</v>
      </c>
      <c r="J3705" t="s">
        <v>594</v>
      </c>
      <c r="K3705">
        <v>77</v>
      </c>
      <c r="L3705" t="s">
        <v>139</v>
      </c>
      <c r="M3705" t="s">
        <v>43</v>
      </c>
      <c r="N3705" t="s">
        <v>38</v>
      </c>
      <c r="P3705" t="s">
        <v>475</v>
      </c>
      <c r="Q3705">
        <v>6</v>
      </c>
      <c r="U3705" s="61">
        <f>Arkusz2!S3705</f>
        <v>0.17298255377116797</v>
      </c>
    </row>
    <row r="3706" spans="1:21">
      <c r="A3706" s="10" t="s">
        <v>680</v>
      </c>
      <c r="B3706">
        <v>3705</v>
      </c>
      <c r="C3706">
        <v>17</v>
      </c>
      <c r="D3706" t="s">
        <v>679</v>
      </c>
      <c r="E3706" t="s">
        <v>146</v>
      </c>
      <c r="F3706" t="s">
        <v>119</v>
      </c>
      <c r="G3706" t="s">
        <v>55</v>
      </c>
      <c r="H3706" t="s">
        <v>55</v>
      </c>
      <c r="I3706" t="s">
        <v>119</v>
      </c>
      <c r="J3706" t="s">
        <v>594</v>
      </c>
      <c r="K3706">
        <v>81</v>
      </c>
      <c r="L3706" t="s">
        <v>133</v>
      </c>
      <c r="M3706" t="s">
        <v>43</v>
      </c>
      <c r="N3706" t="s">
        <v>38</v>
      </c>
      <c r="P3706" t="s">
        <v>139</v>
      </c>
      <c r="Q3706">
        <v>3</v>
      </c>
      <c r="T3706" t="s">
        <v>294</v>
      </c>
      <c r="U3706" s="61">
        <f>Arkusz2!S3706</f>
        <v>1.9997091523744369E-2</v>
      </c>
    </row>
    <row r="3707" spans="1:21">
      <c r="A3707" s="10" t="s">
        <v>680</v>
      </c>
      <c r="B3707">
        <v>3706</v>
      </c>
      <c r="C3707">
        <v>17</v>
      </c>
      <c r="D3707" t="s">
        <v>679</v>
      </c>
      <c r="E3707" t="s">
        <v>146</v>
      </c>
      <c r="F3707" t="s">
        <v>119</v>
      </c>
      <c r="G3707" t="s">
        <v>55</v>
      </c>
      <c r="H3707" t="s">
        <v>55</v>
      </c>
      <c r="I3707" t="s">
        <v>119</v>
      </c>
      <c r="J3707" t="s">
        <v>594</v>
      </c>
      <c r="K3707">
        <v>84</v>
      </c>
      <c r="L3707" t="s">
        <v>404</v>
      </c>
      <c r="M3707" t="s">
        <v>34</v>
      </c>
      <c r="N3707" t="s">
        <v>38</v>
      </c>
      <c r="P3707" t="s">
        <v>232</v>
      </c>
      <c r="Q3707">
        <v>5</v>
      </c>
      <c r="U3707" s="61">
        <f>Arkusz2!S3707</f>
        <v>5.7394673231095802E-2</v>
      </c>
    </row>
    <row r="3708" spans="1:21">
      <c r="A3708" s="10" t="s">
        <v>680</v>
      </c>
      <c r="B3708">
        <v>3707</v>
      </c>
      <c r="C3708">
        <v>17</v>
      </c>
      <c r="D3708" t="s">
        <v>679</v>
      </c>
      <c r="E3708" t="s">
        <v>146</v>
      </c>
      <c r="F3708" t="s">
        <v>119</v>
      </c>
      <c r="G3708" t="s">
        <v>55</v>
      </c>
      <c r="H3708" t="s">
        <v>55</v>
      </c>
      <c r="I3708" t="s">
        <v>119</v>
      </c>
      <c r="J3708" t="s">
        <v>594</v>
      </c>
      <c r="K3708">
        <v>90</v>
      </c>
      <c r="L3708" t="s">
        <v>139</v>
      </c>
      <c r="M3708" t="s">
        <v>43</v>
      </c>
      <c r="N3708" t="s">
        <v>38</v>
      </c>
      <c r="P3708" t="s">
        <v>133</v>
      </c>
      <c r="Q3708">
        <v>8</v>
      </c>
      <c r="U3708" s="61">
        <f>Arkusz2!S3708</f>
        <v>3.2071413573108588E-2</v>
      </c>
    </row>
    <row r="3709" spans="1:21">
      <c r="A3709" s="10" t="s">
        <v>681</v>
      </c>
      <c r="B3709">
        <v>3708</v>
      </c>
      <c r="C3709">
        <v>17</v>
      </c>
      <c r="D3709" t="s">
        <v>682</v>
      </c>
      <c r="E3709" t="s">
        <v>187</v>
      </c>
      <c r="F3709" t="s">
        <v>30</v>
      </c>
      <c r="G3709" t="s">
        <v>75</v>
      </c>
      <c r="H3709" t="s">
        <v>30</v>
      </c>
      <c r="I3709" t="s">
        <v>75</v>
      </c>
      <c r="J3709" t="s">
        <v>218</v>
      </c>
      <c r="K3709">
        <v>9</v>
      </c>
      <c r="L3709" t="s">
        <v>36</v>
      </c>
      <c r="M3709" t="s">
        <v>34</v>
      </c>
      <c r="N3709" t="s">
        <v>35</v>
      </c>
      <c r="P3709" t="s">
        <v>50</v>
      </c>
      <c r="Q3709">
        <v>6</v>
      </c>
      <c r="U3709" s="61">
        <f>Arkusz2!S3709</f>
        <v>0.17298255377116797</v>
      </c>
    </row>
    <row r="3710" spans="1:21">
      <c r="A3710" s="10" t="s">
        <v>681</v>
      </c>
      <c r="B3710">
        <v>3709</v>
      </c>
      <c r="C3710">
        <v>17</v>
      </c>
      <c r="D3710" t="s">
        <v>682</v>
      </c>
      <c r="E3710" t="s">
        <v>187</v>
      </c>
      <c r="F3710" t="s">
        <v>75</v>
      </c>
      <c r="G3710" t="s">
        <v>30</v>
      </c>
      <c r="H3710" t="s">
        <v>30</v>
      </c>
      <c r="I3710" t="s">
        <v>75</v>
      </c>
      <c r="J3710" t="s">
        <v>39</v>
      </c>
      <c r="K3710">
        <v>10</v>
      </c>
      <c r="L3710" t="s">
        <v>369</v>
      </c>
      <c r="M3710" t="s">
        <v>37</v>
      </c>
      <c r="N3710" t="s">
        <v>35</v>
      </c>
      <c r="P3710" t="s">
        <v>85</v>
      </c>
      <c r="Q3710">
        <v>6</v>
      </c>
      <c r="T3710" t="s">
        <v>294</v>
      </c>
      <c r="U3710" s="61">
        <f>Arkusz2!S3710</f>
        <v>0.1094694240700843</v>
      </c>
    </row>
    <row r="3711" spans="1:21">
      <c r="A3711" s="10" t="s">
        <v>681</v>
      </c>
      <c r="B3711">
        <v>3710</v>
      </c>
      <c r="C3711">
        <v>17</v>
      </c>
      <c r="D3711" t="s">
        <v>682</v>
      </c>
      <c r="E3711" t="s">
        <v>187</v>
      </c>
      <c r="F3711" t="s">
        <v>30</v>
      </c>
      <c r="G3711" t="s">
        <v>75</v>
      </c>
      <c r="H3711" t="s">
        <v>30</v>
      </c>
      <c r="I3711" t="s">
        <v>75</v>
      </c>
      <c r="J3711" t="s">
        <v>218</v>
      </c>
      <c r="K3711">
        <v>11</v>
      </c>
      <c r="L3711" t="s">
        <v>36</v>
      </c>
      <c r="M3711" t="s">
        <v>34</v>
      </c>
      <c r="N3711" t="s">
        <v>49</v>
      </c>
      <c r="P3711" t="s">
        <v>50</v>
      </c>
      <c r="Q3711">
        <v>8</v>
      </c>
      <c r="U3711" s="61">
        <f>Arkusz2!S3711</f>
        <v>3.2071413573108588E-2</v>
      </c>
    </row>
    <row r="3712" spans="1:21">
      <c r="A3712" s="10" t="s">
        <v>681</v>
      </c>
      <c r="B3712">
        <v>3711</v>
      </c>
      <c r="C3712">
        <v>17</v>
      </c>
      <c r="D3712" t="s">
        <v>682</v>
      </c>
      <c r="E3712" t="s">
        <v>187</v>
      </c>
      <c r="F3712" t="s">
        <v>75</v>
      </c>
      <c r="G3712" t="s">
        <v>30</v>
      </c>
      <c r="H3712" t="s">
        <v>30</v>
      </c>
      <c r="I3712" t="s">
        <v>75</v>
      </c>
      <c r="J3712" t="s">
        <v>39</v>
      </c>
      <c r="K3712">
        <v>12</v>
      </c>
      <c r="L3712" t="s">
        <v>89</v>
      </c>
      <c r="M3712" t="s">
        <v>43</v>
      </c>
      <c r="N3712" t="s">
        <v>35</v>
      </c>
      <c r="P3712" t="s">
        <v>485</v>
      </c>
      <c r="Q3712">
        <v>6</v>
      </c>
      <c r="U3712" s="61">
        <f>Arkusz2!S3712</f>
        <v>0.17298255377116797</v>
      </c>
    </row>
    <row r="3713" spans="1:21">
      <c r="A3713" s="10" t="s">
        <v>681</v>
      </c>
      <c r="B3713">
        <v>3712</v>
      </c>
      <c r="C3713">
        <v>17</v>
      </c>
      <c r="D3713" t="s">
        <v>682</v>
      </c>
      <c r="E3713" t="s">
        <v>187</v>
      </c>
      <c r="F3713" t="s">
        <v>75</v>
      </c>
      <c r="G3713" t="s">
        <v>30</v>
      </c>
      <c r="H3713" t="s">
        <v>30</v>
      </c>
      <c r="I3713" t="s">
        <v>75</v>
      </c>
      <c r="J3713" t="s">
        <v>39</v>
      </c>
      <c r="K3713">
        <v>13</v>
      </c>
      <c r="L3713" t="s">
        <v>290</v>
      </c>
      <c r="M3713" t="s">
        <v>43</v>
      </c>
      <c r="N3713" t="s">
        <v>49</v>
      </c>
      <c r="Q3713">
        <v>8</v>
      </c>
      <c r="U3713" s="61">
        <f>Arkusz2!S3713</f>
        <v>3.4502880732867523E-2</v>
      </c>
    </row>
    <row r="3714" spans="1:21">
      <c r="A3714" s="10" t="s">
        <v>681</v>
      </c>
      <c r="B3714">
        <v>3713</v>
      </c>
      <c r="C3714">
        <v>17</v>
      </c>
      <c r="D3714" t="s">
        <v>682</v>
      </c>
      <c r="E3714" t="s">
        <v>187</v>
      </c>
      <c r="F3714" t="s">
        <v>30</v>
      </c>
      <c r="G3714" t="s">
        <v>75</v>
      </c>
      <c r="H3714" t="s">
        <v>30</v>
      </c>
      <c r="I3714" t="s">
        <v>75</v>
      </c>
      <c r="J3714" t="s">
        <v>218</v>
      </c>
      <c r="K3714">
        <v>14</v>
      </c>
      <c r="L3714" t="s">
        <v>265</v>
      </c>
      <c r="M3714" t="s">
        <v>34</v>
      </c>
      <c r="N3714" t="s">
        <v>38</v>
      </c>
      <c r="P3714" t="s">
        <v>36</v>
      </c>
      <c r="Q3714">
        <v>2</v>
      </c>
      <c r="U3714" s="61">
        <f>Arkusz2!S3714</f>
        <v>0.24668936063690783</v>
      </c>
    </row>
    <row r="3715" spans="1:21">
      <c r="A3715" s="10" t="s">
        <v>681</v>
      </c>
      <c r="B3715">
        <v>3714</v>
      </c>
      <c r="C3715">
        <v>17</v>
      </c>
      <c r="D3715" t="s">
        <v>682</v>
      </c>
      <c r="E3715" t="s">
        <v>187</v>
      </c>
      <c r="F3715" t="s">
        <v>30</v>
      </c>
      <c r="G3715" t="s">
        <v>75</v>
      </c>
      <c r="H3715" t="s">
        <v>30</v>
      </c>
      <c r="I3715" t="s">
        <v>75</v>
      </c>
      <c r="J3715" t="s">
        <v>218</v>
      </c>
      <c r="K3715">
        <v>19</v>
      </c>
      <c r="L3715" t="s">
        <v>36</v>
      </c>
      <c r="M3715" t="s">
        <v>34</v>
      </c>
      <c r="N3715" t="s">
        <v>35</v>
      </c>
      <c r="P3715" t="s">
        <v>48</v>
      </c>
      <c r="Q3715">
        <v>8</v>
      </c>
      <c r="U3715" s="61">
        <f>Arkusz2!S3715</f>
        <v>3.2071413573108588E-2</v>
      </c>
    </row>
    <row r="3716" spans="1:21">
      <c r="A3716" s="10" t="s">
        <v>681</v>
      </c>
      <c r="B3716">
        <v>3715</v>
      </c>
      <c r="C3716">
        <v>17</v>
      </c>
      <c r="D3716" t="s">
        <v>682</v>
      </c>
      <c r="E3716" t="s">
        <v>187</v>
      </c>
      <c r="F3716" t="s">
        <v>75</v>
      </c>
      <c r="G3716" t="s">
        <v>30</v>
      </c>
      <c r="H3716" t="s">
        <v>30</v>
      </c>
      <c r="I3716" t="s">
        <v>75</v>
      </c>
      <c r="J3716" t="s">
        <v>39</v>
      </c>
      <c r="K3716">
        <v>21</v>
      </c>
      <c r="L3716" t="s">
        <v>89</v>
      </c>
      <c r="M3716" t="s">
        <v>43</v>
      </c>
      <c r="N3716" t="s">
        <v>38</v>
      </c>
      <c r="P3716" t="s">
        <v>86</v>
      </c>
      <c r="Q3716">
        <v>5</v>
      </c>
      <c r="U3716" s="61">
        <f>Arkusz2!S3716</f>
        <v>5.7394673231095802E-2</v>
      </c>
    </row>
    <row r="3717" spans="1:21">
      <c r="A3717" s="10" t="s">
        <v>681</v>
      </c>
      <c r="B3717">
        <v>3716</v>
      </c>
      <c r="C3717">
        <v>17</v>
      </c>
      <c r="D3717" t="s">
        <v>682</v>
      </c>
      <c r="E3717" t="s">
        <v>187</v>
      </c>
      <c r="F3717" t="s">
        <v>75</v>
      </c>
      <c r="G3717" t="s">
        <v>30</v>
      </c>
      <c r="H3717" t="s">
        <v>30</v>
      </c>
      <c r="I3717" t="s">
        <v>75</v>
      </c>
      <c r="J3717" t="s">
        <v>39</v>
      </c>
      <c r="K3717">
        <v>24</v>
      </c>
      <c r="L3717" t="s">
        <v>90</v>
      </c>
      <c r="M3717" t="s">
        <v>43</v>
      </c>
      <c r="N3717" t="s">
        <v>38</v>
      </c>
      <c r="P3717" t="s">
        <v>86</v>
      </c>
      <c r="Q3717">
        <v>8</v>
      </c>
      <c r="U3717" s="61">
        <f>Arkusz2!S3717</f>
        <v>3.2071413573108588E-2</v>
      </c>
    </row>
    <row r="3718" spans="1:21">
      <c r="A3718" s="10" t="s">
        <v>681</v>
      </c>
      <c r="B3718">
        <v>3717</v>
      </c>
      <c r="C3718">
        <v>17</v>
      </c>
      <c r="D3718" t="s">
        <v>682</v>
      </c>
      <c r="E3718" t="s">
        <v>187</v>
      </c>
      <c r="F3718" t="s">
        <v>30</v>
      </c>
      <c r="G3718" t="s">
        <v>75</v>
      </c>
      <c r="H3718" t="s">
        <v>30</v>
      </c>
      <c r="I3718" t="s">
        <v>75</v>
      </c>
      <c r="J3718" t="s">
        <v>218</v>
      </c>
      <c r="K3718">
        <v>25</v>
      </c>
      <c r="L3718" t="s">
        <v>36</v>
      </c>
      <c r="M3718" t="s">
        <v>34</v>
      </c>
      <c r="N3718" t="s">
        <v>38</v>
      </c>
      <c r="O3718" t="s">
        <v>13</v>
      </c>
      <c r="P3718" t="s">
        <v>267</v>
      </c>
      <c r="Q3718">
        <v>1</v>
      </c>
      <c r="U3718" s="61">
        <f>Arkusz2!S3718</f>
        <v>0.54692167493771915</v>
      </c>
    </row>
    <row r="3719" spans="1:21">
      <c r="A3719" s="10" t="s">
        <v>681</v>
      </c>
      <c r="B3719">
        <v>3718</v>
      </c>
      <c r="C3719">
        <v>17</v>
      </c>
      <c r="D3719" t="s">
        <v>682</v>
      </c>
      <c r="E3719" t="s">
        <v>187</v>
      </c>
      <c r="F3719" t="s">
        <v>30</v>
      </c>
      <c r="G3719" t="s">
        <v>75</v>
      </c>
      <c r="H3719" t="s">
        <v>30</v>
      </c>
      <c r="I3719" t="s">
        <v>75</v>
      </c>
      <c r="J3719" t="s">
        <v>218</v>
      </c>
      <c r="K3719">
        <v>29</v>
      </c>
      <c r="L3719" t="s">
        <v>48</v>
      </c>
      <c r="M3719" t="s">
        <v>34</v>
      </c>
      <c r="N3719" t="s">
        <v>35</v>
      </c>
      <c r="P3719" t="s">
        <v>50</v>
      </c>
      <c r="Q3719">
        <v>8</v>
      </c>
      <c r="U3719" s="61">
        <f>Arkusz2!S3719</f>
        <v>3.2071413573108588E-2</v>
      </c>
    </row>
    <row r="3720" spans="1:21">
      <c r="A3720" s="10" t="s">
        <v>681</v>
      </c>
      <c r="B3720">
        <v>3719</v>
      </c>
      <c r="C3720">
        <v>17</v>
      </c>
      <c r="D3720" t="s">
        <v>682</v>
      </c>
      <c r="E3720" t="s">
        <v>187</v>
      </c>
      <c r="F3720" t="s">
        <v>75</v>
      </c>
      <c r="G3720" t="s">
        <v>30</v>
      </c>
      <c r="H3720" t="s">
        <v>30</v>
      </c>
      <c r="I3720" t="s">
        <v>75</v>
      </c>
      <c r="J3720" t="s">
        <v>39</v>
      </c>
      <c r="K3720">
        <v>30</v>
      </c>
      <c r="L3720" t="s">
        <v>90</v>
      </c>
      <c r="M3720" t="s">
        <v>34</v>
      </c>
      <c r="N3720" t="s">
        <v>49</v>
      </c>
      <c r="P3720" t="s">
        <v>89</v>
      </c>
      <c r="Q3720">
        <v>8</v>
      </c>
      <c r="U3720" s="61">
        <f>Arkusz2!S3720</f>
        <v>3.2071413573108588E-2</v>
      </c>
    </row>
    <row r="3721" spans="1:21">
      <c r="A3721" s="10" t="s">
        <v>681</v>
      </c>
      <c r="B3721">
        <v>3720</v>
      </c>
      <c r="C3721">
        <v>17</v>
      </c>
      <c r="D3721" t="s">
        <v>682</v>
      </c>
      <c r="E3721" t="s">
        <v>187</v>
      </c>
      <c r="F3721" t="s">
        <v>30</v>
      </c>
      <c r="G3721" t="s">
        <v>75</v>
      </c>
      <c r="H3721" t="s">
        <v>30</v>
      </c>
      <c r="I3721" t="s">
        <v>75</v>
      </c>
      <c r="J3721" t="s">
        <v>218</v>
      </c>
      <c r="K3721">
        <v>30</v>
      </c>
      <c r="L3721" t="s">
        <v>267</v>
      </c>
      <c r="M3721" t="s">
        <v>43</v>
      </c>
      <c r="N3721" t="s">
        <v>35</v>
      </c>
      <c r="P3721" t="s">
        <v>48</v>
      </c>
      <c r="Q3721">
        <v>6</v>
      </c>
      <c r="U3721" s="61">
        <f>Arkusz2!S3721</f>
        <v>0.17298255377116797</v>
      </c>
    </row>
    <row r="3722" spans="1:21">
      <c r="A3722" s="10" t="s">
        <v>681</v>
      </c>
      <c r="B3722">
        <v>3721</v>
      </c>
      <c r="C3722">
        <v>17</v>
      </c>
      <c r="D3722" t="s">
        <v>682</v>
      </c>
      <c r="E3722" t="s">
        <v>187</v>
      </c>
      <c r="F3722" t="s">
        <v>75</v>
      </c>
      <c r="G3722" t="s">
        <v>30</v>
      </c>
      <c r="H3722" t="s">
        <v>30</v>
      </c>
      <c r="I3722" t="s">
        <v>75</v>
      </c>
      <c r="J3722" t="s">
        <v>39</v>
      </c>
      <c r="K3722">
        <v>45</v>
      </c>
      <c r="L3722" t="s">
        <v>89</v>
      </c>
      <c r="M3722" t="s">
        <v>43</v>
      </c>
      <c r="N3722" t="s">
        <v>35</v>
      </c>
      <c r="Q3722">
        <v>6</v>
      </c>
      <c r="U3722" s="61">
        <f>Arkusz2!S3722</f>
        <v>0.18406554276601864</v>
      </c>
    </row>
    <row r="3723" spans="1:21">
      <c r="A3723" s="10" t="s">
        <v>681</v>
      </c>
      <c r="B3723">
        <v>3722</v>
      </c>
      <c r="C3723">
        <v>17</v>
      </c>
      <c r="D3723" t="s">
        <v>682</v>
      </c>
      <c r="E3723" t="s">
        <v>187</v>
      </c>
      <c r="F3723" t="s">
        <v>75</v>
      </c>
      <c r="G3723" t="s">
        <v>30</v>
      </c>
      <c r="H3723" t="s">
        <v>30</v>
      </c>
      <c r="I3723" t="s">
        <v>75</v>
      </c>
      <c r="J3723" t="s">
        <v>39</v>
      </c>
      <c r="K3723">
        <v>47</v>
      </c>
      <c r="L3723" t="s">
        <v>86</v>
      </c>
      <c r="M3723" t="s">
        <v>43</v>
      </c>
      <c r="N3723" t="s">
        <v>35</v>
      </c>
      <c r="P3723" t="s">
        <v>90</v>
      </c>
      <c r="Q3723">
        <v>6</v>
      </c>
      <c r="U3723" s="61">
        <f>Arkusz2!S3723</f>
        <v>0.17298255377116797</v>
      </c>
    </row>
    <row r="3724" spans="1:21">
      <c r="A3724" s="10" t="s">
        <v>681</v>
      </c>
      <c r="B3724">
        <v>3723</v>
      </c>
      <c r="C3724">
        <v>17</v>
      </c>
      <c r="D3724" t="s">
        <v>682</v>
      </c>
      <c r="E3724" t="s">
        <v>187</v>
      </c>
      <c r="F3724" t="s">
        <v>30</v>
      </c>
      <c r="G3724" t="s">
        <v>75</v>
      </c>
      <c r="H3724" t="s">
        <v>30</v>
      </c>
      <c r="I3724" t="s">
        <v>75</v>
      </c>
      <c r="J3724" t="s">
        <v>218</v>
      </c>
      <c r="K3724">
        <v>50</v>
      </c>
      <c r="L3724" t="s">
        <v>36</v>
      </c>
      <c r="M3724" t="s">
        <v>43</v>
      </c>
      <c r="N3724" t="s">
        <v>49</v>
      </c>
      <c r="P3724" t="s">
        <v>507</v>
      </c>
      <c r="Q3724">
        <v>1</v>
      </c>
      <c r="U3724" s="61">
        <f>Arkusz2!S3724</f>
        <v>0.54692167493771915</v>
      </c>
    </row>
    <row r="3725" spans="1:21">
      <c r="A3725" s="10" t="s">
        <v>681</v>
      </c>
      <c r="B3725">
        <v>3724</v>
      </c>
      <c r="C3725">
        <v>17</v>
      </c>
      <c r="D3725" t="s">
        <v>682</v>
      </c>
      <c r="E3725" t="s">
        <v>187</v>
      </c>
      <c r="F3725" t="s">
        <v>30</v>
      </c>
      <c r="G3725" t="s">
        <v>75</v>
      </c>
      <c r="H3725" t="s">
        <v>30</v>
      </c>
      <c r="I3725" t="s">
        <v>75</v>
      </c>
      <c r="J3725" t="s">
        <v>218</v>
      </c>
      <c r="K3725">
        <v>53</v>
      </c>
      <c r="L3725" t="s">
        <v>50</v>
      </c>
      <c r="M3725" t="s">
        <v>43</v>
      </c>
      <c r="N3725" t="s">
        <v>38</v>
      </c>
      <c r="P3725" t="s">
        <v>267</v>
      </c>
      <c r="Q3725">
        <v>8</v>
      </c>
      <c r="U3725" s="61">
        <f>Arkusz2!S3725</f>
        <v>3.2071413573108588E-2</v>
      </c>
    </row>
    <row r="3726" spans="1:21">
      <c r="A3726" s="10" t="s">
        <v>681</v>
      </c>
      <c r="B3726">
        <v>3725</v>
      </c>
      <c r="C3726">
        <v>17</v>
      </c>
      <c r="D3726" t="s">
        <v>682</v>
      </c>
      <c r="E3726" t="s">
        <v>187</v>
      </c>
      <c r="F3726" t="s">
        <v>30</v>
      </c>
      <c r="G3726" t="s">
        <v>75</v>
      </c>
      <c r="H3726" t="s">
        <v>30</v>
      </c>
      <c r="I3726" t="s">
        <v>75</v>
      </c>
      <c r="J3726" t="s">
        <v>218</v>
      </c>
      <c r="K3726">
        <v>58</v>
      </c>
      <c r="L3726" t="s">
        <v>319</v>
      </c>
      <c r="M3726" t="s">
        <v>37</v>
      </c>
      <c r="N3726" t="s">
        <v>35</v>
      </c>
      <c r="P3726" t="s">
        <v>48</v>
      </c>
      <c r="Q3726">
        <v>6</v>
      </c>
      <c r="T3726" t="s">
        <v>295</v>
      </c>
      <c r="U3726" s="61">
        <f>Arkusz2!S3726</f>
        <v>7.6926995697442255E-2</v>
      </c>
    </row>
    <row r="3727" spans="1:21">
      <c r="A3727" s="10" t="s">
        <v>681</v>
      </c>
      <c r="B3727">
        <v>3726</v>
      </c>
      <c r="C3727">
        <v>17</v>
      </c>
      <c r="D3727" t="s">
        <v>682</v>
      </c>
      <c r="E3727" t="s">
        <v>187</v>
      </c>
      <c r="F3727" t="s">
        <v>30</v>
      </c>
      <c r="G3727" t="s">
        <v>75</v>
      </c>
      <c r="H3727" t="s">
        <v>30</v>
      </c>
      <c r="I3727" t="s">
        <v>75</v>
      </c>
      <c r="J3727" t="s">
        <v>218</v>
      </c>
      <c r="K3727">
        <v>64</v>
      </c>
      <c r="L3727" t="s">
        <v>36</v>
      </c>
      <c r="M3727" t="s">
        <v>43</v>
      </c>
      <c r="N3727" t="s">
        <v>35</v>
      </c>
      <c r="P3727" t="s">
        <v>39</v>
      </c>
      <c r="Q3727">
        <v>8</v>
      </c>
      <c r="U3727" s="61">
        <f>Arkusz2!S3727</f>
        <v>3.2071413573108588E-2</v>
      </c>
    </row>
    <row r="3728" spans="1:21">
      <c r="A3728" s="10" t="s">
        <v>681</v>
      </c>
      <c r="B3728">
        <v>3727</v>
      </c>
      <c r="C3728">
        <v>17</v>
      </c>
      <c r="D3728" t="s">
        <v>682</v>
      </c>
      <c r="E3728" t="s">
        <v>187</v>
      </c>
      <c r="F3728" t="s">
        <v>75</v>
      </c>
      <c r="G3728" t="s">
        <v>30</v>
      </c>
      <c r="H3728" t="s">
        <v>30</v>
      </c>
      <c r="I3728" t="s">
        <v>75</v>
      </c>
      <c r="J3728" t="s">
        <v>39</v>
      </c>
      <c r="K3728">
        <v>68</v>
      </c>
      <c r="L3728" t="s">
        <v>87</v>
      </c>
      <c r="M3728" t="s">
        <v>43</v>
      </c>
      <c r="N3728" t="s">
        <v>38</v>
      </c>
      <c r="P3728" t="s">
        <v>86</v>
      </c>
      <c r="Q3728">
        <v>8</v>
      </c>
      <c r="U3728" s="61">
        <f>Arkusz2!S3728</f>
        <v>3.2071413573108588E-2</v>
      </c>
    </row>
    <row r="3729" spans="1:21">
      <c r="A3729" s="10" t="s">
        <v>681</v>
      </c>
      <c r="B3729">
        <v>3728</v>
      </c>
      <c r="C3729">
        <v>17</v>
      </c>
      <c r="D3729" t="s">
        <v>682</v>
      </c>
      <c r="E3729" t="s">
        <v>187</v>
      </c>
      <c r="F3729" t="s">
        <v>30</v>
      </c>
      <c r="G3729" t="s">
        <v>75</v>
      </c>
      <c r="H3729" t="s">
        <v>30</v>
      </c>
      <c r="I3729" t="s">
        <v>75</v>
      </c>
      <c r="J3729" t="s">
        <v>218</v>
      </c>
      <c r="K3729">
        <v>69</v>
      </c>
      <c r="L3729" t="s">
        <v>48</v>
      </c>
      <c r="M3729" t="s">
        <v>34</v>
      </c>
      <c r="N3729" t="s">
        <v>38</v>
      </c>
      <c r="O3729" t="s">
        <v>13</v>
      </c>
      <c r="Q3729">
        <v>6</v>
      </c>
      <c r="U3729" s="61">
        <f>Arkusz2!S3729</f>
        <v>0.18406554276601864</v>
      </c>
    </row>
    <row r="3730" spans="1:21">
      <c r="A3730" s="10" t="s">
        <v>681</v>
      </c>
      <c r="B3730">
        <v>3729</v>
      </c>
      <c r="C3730">
        <v>17</v>
      </c>
      <c r="D3730" t="s">
        <v>682</v>
      </c>
      <c r="E3730" t="s">
        <v>187</v>
      </c>
      <c r="F3730" t="s">
        <v>30</v>
      </c>
      <c r="G3730" t="s">
        <v>75</v>
      </c>
      <c r="H3730" t="s">
        <v>30</v>
      </c>
      <c r="I3730" t="s">
        <v>75</v>
      </c>
      <c r="J3730" t="s">
        <v>218</v>
      </c>
      <c r="K3730">
        <v>76</v>
      </c>
      <c r="L3730" t="s">
        <v>50</v>
      </c>
      <c r="M3730" t="s">
        <v>43</v>
      </c>
      <c r="N3730" t="s">
        <v>35</v>
      </c>
      <c r="Q3730">
        <v>8</v>
      </c>
      <c r="U3730" s="61">
        <f>Arkusz2!S3730</f>
        <v>3.4502880732867523E-2</v>
      </c>
    </row>
    <row r="3731" spans="1:21">
      <c r="A3731" s="10" t="s">
        <v>681</v>
      </c>
      <c r="B3731">
        <v>3730</v>
      </c>
      <c r="C3731">
        <v>17</v>
      </c>
      <c r="D3731" t="s">
        <v>682</v>
      </c>
      <c r="E3731" t="s">
        <v>187</v>
      </c>
      <c r="F3731" t="s">
        <v>30</v>
      </c>
      <c r="G3731" t="s">
        <v>75</v>
      </c>
      <c r="H3731" t="s">
        <v>30</v>
      </c>
      <c r="I3731" t="s">
        <v>75</v>
      </c>
      <c r="J3731" t="s">
        <v>218</v>
      </c>
      <c r="K3731">
        <v>82</v>
      </c>
      <c r="L3731" t="s">
        <v>449</v>
      </c>
      <c r="M3731" t="s">
        <v>34</v>
      </c>
      <c r="N3731" t="s">
        <v>49</v>
      </c>
      <c r="P3731" t="s">
        <v>39</v>
      </c>
      <c r="Q3731">
        <v>5</v>
      </c>
      <c r="U3731" s="61">
        <f>Arkusz2!S3731</f>
        <v>5.7394673231095802E-2</v>
      </c>
    </row>
    <row r="3732" spans="1:21">
      <c r="A3732" s="10" t="s">
        <v>681</v>
      </c>
      <c r="B3732">
        <v>3731</v>
      </c>
      <c r="C3732">
        <v>17</v>
      </c>
      <c r="D3732" t="s">
        <v>682</v>
      </c>
      <c r="E3732" t="s">
        <v>187</v>
      </c>
      <c r="F3732" t="s">
        <v>30</v>
      </c>
      <c r="G3732" t="s">
        <v>75</v>
      </c>
      <c r="H3732" t="s">
        <v>30</v>
      </c>
      <c r="I3732" t="s">
        <v>75</v>
      </c>
      <c r="J3732" t="s">
        <v>218</v>
      </c>
      <c r="K3732">
        <v>82</v>
      </c>
      <c r="L3732" t="s">
        <v>267</v>
      </c>
      <c r="M3732" t="s">
        <v>37</v>
      </c>
      <c r="N3732" t="s">
        <v>35</v>
      </c>
      <c r="P3732" t="s">
        <v>449</v>
      </c>
      <c r="Q3732">
        <v>6</v>
      </c>
      <c r="U3732" s="61">
        <f>Arkusz2!S3732</f>
        <v>0.10163322948359395</v>
      </c>
    </row>
    <row r="3733" spans="1:21">
      <c r="A3733" s="10" t="s">
        <v>681</v>
      </c>
      <c r="B3733">
        <v>3732</v>
      </c>
      <c r="C3733">
        <v>17</v>
      </c>
      <c r="D3733" t="s">
        <v>682</v>
      </c>
      <c r="E3733" t="s">
        <v>187</v>
      </c>
      <c r="F3733" t="s">
        <v>30</v>
      </c>
      <c r="G3733" t="s">
        <v>75</v>
      </c>
      <c r="H3733" t="s">
        <v>30</v>
      </c>
      <c r="I3733" t="s">
        <v>75</v>
      </c>
      <c r="J3733" t="s">
        <v>218</v>
      </c>
      <c r="K3733">
        <v>86</v>
      </c>
      <c r="L3733" t="s">
        <v>36</v>
      </c>
      <c r="M3733" t="s">
        <v>43</v>
      </c>
      <c r="N3733" t="s">
        <v>49</v>
      </c>
      <c r="P3733" t="s">
        <v>267</v>
      </c>
      <c r="Q3733">
        <v>6</v>
      </c>
      <c r="U3733" s="61">
        <f>Arkusz2!S3733</f>
        <v>0.17298255377116797</v>
      </c>
    </row>
    <row r="3734" spans="1:21">
      <c r="A3734" s="10" t="s">
        <v>681</v>
      </c>
      <c r="B3734">
        <v>3733</v>
      </c>
      <c r="C3734">
        <v>17</v>
      </c>
      <c r="D3734" t="s">
        <v>682</v>
      </c>
      <c r="E3734" t="s">
        <v>187</v>
      </c>
      <c r="F3734" t="s">
        <v>30</v>
      </c>
      <c r="G3734" t="s">
        <v>75</v>
      </c>
      <c r="H3734" t="s">
        <v>30</v>
      </c>
      <c r="I3734" t="s">
        <v>75</v>
      </c>
      <c r="J3734" t="s">
        <v>218</v>
      </c>
      <c r="K3734">
        <v>86</v>
      </c>
      <c r="L3734" t="s">
        <v>449</v>
      </c>
      <c r="M3734" t="s">
        <v>34</v>
      </c>
      <c r="N3734" t="s">
        <v>38</v>
      </c>
      <c r="Q3734">
        <v>6</v>
      </c>
      <c r="U3734" s="61">
        <f>Arkusz2!S3734</f>
        <v>0.18406554276601864</v>
      </c>
    </row>
    <row r="3735" spans="1:21">
      <c r="A3735" s="10" t="s">
        <v>681</v>
      </c>
      <c r="B3735">
        <v>3734</v>
      </c>
      <c r="C3735">
        <v>17</v>
      </c>
      <c r="D3735" t="s">
        <v>682</v>
      </c>
      <c r="E3735" t="s">
        <v>187</v>
      </c>
      <c r="F3735" t="s">
        <v>30</v>
      </c>
      <c r="G3735" t="s">
        <v>75</v>
      </c>
      <c r="H3735" t="s">
        <v>30</v>
      </c>
      <c r="I3735" t="s">
        <v>75</v>
      </c>
      <c r="J3735" t="s">
        <v>218</v>
      </c>
      <c r="K3735">
        <v>86</v>
      </c>
      <c r="L3735" t="s">
        <v>449</v>
      </c>
      <c r="M3735" t="s">
        <v>43</v>
      </c>
      <c r="N3735" t="s">
        <v>38</v>
      </c>
      <c r="O3735" t="s">
        <v>13</v>
      </c>
      <c r="Q3735">
        <v>6</v>
      </c>
      <c r="U3735" s="61">
        <f>Arkusz2!S3735</f>
        <v>0.18406554276601864</v>
      </c>
    </row>
    <row r="3736" spans="1:21">
      <c r="A3736" s="10" t="s">
        <v>681</v>
      </c>
      <c r="B3736">
        <v>3735</v>
      </c>
      <c r="C3736">
        <v>17</v>
      </c>
      <c r="D3736" t="s">
        <v>682</v>
      </c>
      <c r="E3736" t="s">
        <v>187</v>
      </c>
      <c r="F3736" t="s">
        <v>75</v>
      </c>
      <c r="G3736" t="s">
        <v>30</v>
      </c>
      <c r="H3736" t="s">
        <v>30</v>
      </c>
      <c r="I3736" t="s">
        <v>75</v>
      </c>
      <c r="J3736" t="s">
        <v>39</v>
      </c>
      <c r="K3736">
        <v>89</v>
      </c>
      <c r="L3736" t="s">
        <v>683</v>
      </c>
      <c r="M3736" t="s">
        <v>43</v>
      </c>
      <c r="N3736" t="s">
        <v>49</v>
      </c>
      <c r="Q3736">
        <v>8</v>
      </c>
      <c r="U3736" s="61">
        <f>Arkusz2!S3736</f>
        <v>3.4502880732867523E-2</v>
      </c>
    </row>
    <row r="3737" spans="1:21">
      <c r="A3737" s="10" t="s">
        <v>681</v>
      </c>
      <c r="B3737">
        <v>3736</v>
      </c>
      <c r="C3737">
        <v>17</v>
      </c>
      <c r="D3737" t="s">
        <v>682</v>
      </c>
      <c r="E3737" t="s">
        <v>187</v>
      </c>
      <c r="F3737" t="s">
        <v>30</v>
      </c>
      <c r="G3737" t="s">
        <v>75</v>
      </c>
      <c r="H3737" t="s">
        <v>30</v>
      </c>
      <c r="I3737" t="s">
        <v>75</v>
      </c>
      <c r="J3737" t="s">
        <v>218</v>
      </c>
      <c r="K3737">
        <v>90</v>
      </c>
      <c r="L3737" t="s">
        <v>36</v>
      </c>
      <c r="M3737" t="s">
        <v>43</v>
      </c>
      <c r="N3737" t="s">
        <v>38</v>
      </c>
      <c r="P3737" t="s">
        <v>449</v>
      </c>
      <c r="Q3737">
        <v>5</v>
      </c>
      <c r="U3737" s="61">
        <f>Arkusz2!S3737</f>
        <v>5.7394673231095802E-2</v>
      </c>
    </row>
    <row r="3738" spans="1:21">
      <c r="A3738" s="10" t="s">
        <v>681</v>
      </c>
      <c r="B3738">
        <v>3737</v>
      </c>
      <c r="C3738">
        <v>17</v>
      </c>
      <c r="D3738" t="s">
        <v>682</v>
      </c>
      <c r="E3738" t="s">
        <v>187</v>
      </c>
      <c r="F3738" t="s">
        <v>30</v>
      </c>
      <c r="G3738" t="s">
        <v>75</v>
      </c>
      <c r="H3738" t="s">
        <v>30</v>
      </c>
      <c r="I3738" t="s">
        <v>75</v>
      </c>
      <c r="J3738" t="s">
        <v>218</v>
      </c>
      <c r="K3738">
        <v>90</v>
      </c>
      <c r="L3738" t="s">
        <v>449</v>
      </c>
      <c r="M3738" t="s">
        <v>43</v>
      </c>
      <c r="N3738" t="s">
        <v>35</v>
      </c>
      <c r="P3738" t="s">
        <v>33</v>
      </c>
      <c r="Q3738">
        <v>5</v>
      </c>
      <c r="U3738" s="61">
        <f>Arkusz2!S3738</f>
        <v>5.7394673231095802E-2</v>
      </c>
    </row>
    <row r="3739" spans="1:21">
      <c r="A3739" s="10" t="s">
        <v>686</v>
      </c>
      <c r="B3739">
        <v>3738</v>
      </c>
      <c r="C3739">
        <v>18</v>
      </c>
      <c r="D3739" t="s">
        <v>687</v>
      </c>
      <c r="E3739" t="s">
        <v>29</v>
      </c>
      <c r="F3739" s="12" t="s">
        <v>147</v>
      </c>
      <c r="G3739" t="s">
        <v>189</v>
      </c>
      <c r="H3739" s="12" t="s">
        <v>189</v>
      </c>
      <c r="I3739" s="12" t="s">
        <v>147</v>
      </c>
      <c r="J3739" t="s">
        <v>237</v>
      </c>
      <c r="K3739">
        <v>5</v>
      </c>
      <c r="L3739" t="s">
        <v>588</v>
      </c>
      <c r="M3739" s="12" t="s">
        <v>34</v>
      </c>
      <c r="N3739" t="s">
        <v>38</v>
      </c>
      <c r="O3739" t="s">
        <v>13</v>
      </c>
      <c r="P3739" t="s">
        <v>253</v>
      </c>
      <c r="Q3739" s="12">
        <v>6</v>
      </c>
      <c r="U3739" s="61">
        <f>Arkusz2!S3739</f>
        <v>0.17298255377116797</v>
      </c>
    </row>
    <row r="3740" spans="1:21">
      <c r="A3740" s="10" t="s">
        <v>686</v>
      </c>
      <c r="B3740">
        <v>3739</v>
      </c>
      <c r="C3740">
        <v>18</v>
      </c>
      <c r="D3740" t="s">
        <v>687</v>
      </c>
      <c r="E3740" t="s">
        <v>29</v>
      </c>
      <c r="F3740" s="12" t="s">
        <v>189</v>
      </c>
      <c r="G3740" t="s">
        <v>147</v>
      </c>
      <c r="H3740" s="12" t="s">
        <v>189</v>
      </c>
      <c r="I3740" s="12" t="s">
        <v>147</v>
      </c>
      <c r="J3740" t="s">
        <v>151</v>
      </c>
      <c r="K3740">
        <v>12</v>
      </c>
      <c r="L3740" t="s">
        <v>473</v>
      </c>
      <c r="M3740" s="12" t="s">
        <v>43</v>
      </c>
      <c r="N3740" t="s">
        <v>49</v>
      </c>
      <c r="P3740" t="s">
        <v>203</v>
      </c>
      <c r="Q3740" s="12">
        <v>8</v>
      </c>
      <c r="U3740" s="61">
        <f>Arkusz2!S3740</f>
        <v>3.2071413573108588E-2</v>
      </c>
    </row>
    <row r="3741" spans="1:21">
      <c r="A3741" s="10" t="s">
        <v>686</v>
      </c>
      <c r="B3741">
        <v>3740</v>
      </c>
      <c r="C3741">
        <v>18</v>
      </c>
      <c r="D3741" t="s">
        <v>687</v>
      </c>
      <c r="E3741" t="s">
        <v>29</v>
      </c>
      <c r="F3741" s="12" t="s">
        <v>189</v>
      </c>
      <c r="G3741" t="s">
        <v>147</v>
      </c>
      <c r="H3741" s="12" t="s">
        <v>189</v>
      </c>
      <c r="I3741" s="12" t="s">
        <v>147</v>
      </c>
      <c r="J3741" t="s">
        <v>151</v>
      </c>
      <c r="K3741">
        <v>14</v>
      </c>
      <c r="L3741" t="s">
        <v>236</v>
      </c>
      <c r="M3741" s="12" t="s">
        <v>37</v>
      </c>
      <c r="N3741" t="s">
        <v>35</v>
      </c>
      <c r="P3741" t="s">
        <v>474</v>
      </c>
      <c r="Q3741" s="38">
        <v>1</v>
      </c>
      <c r="T3741" t="s">
        <v>294</v>
      </c>
      <c r="U3741" s="61">
        <f>Arkusz2!S3741</f>
        <v>0.41500893464037891</v>
      </c>
    </row>
    <row r="3742" spans="1:21">
      <c r="A3742" s="10" t="s">
        <v>686</v>
      </c>
      <c r="B3742">
        <v>3741</v>
      </c>
      <c r="C3742">
        <v>18</v>
      </c>
      <c r="D3742" t="s">
        <v>687</v>
      </c>
      <c r="E3742" t="s">
        <v>29</v>
      </c>
      <c r="F3742" s="12" t="s">
        <v>147</v>
      </c>
      <c r="G3742" t="s">
        <v>189</v>
      </c>
      <c r="H3742" s="12" t="s">
        <v>189</v>
      </c>
      <c r="I3742" s="12" t="s">
        <v>147</v>
      </c>
      <c r="J3742" t="s">
        <v>237</v>
      </c>
      <c r="K3742">
        <v>14</v>
      </c>
      <c r="L3742" t="s">
        <v>588</v>
      </c>
      <c r="M3742" s="12" t="s">
        <v>37</v>
      </c>
      <c r="N3742" t="s">
        <v>38</v>
      </c>
      <c r="P3742" t="s">
        <v>509</v>
      </c>
      <c r="Q3742" s="38">
        <v>6</v>
      </c>
      <c r="U3742" s="61">
        <f>Arkusz2!S3742</f>
        <v>0.10163322948359395</v>
      </c>
    </row>
    <row r="3743" spans="1:21">
      <c r="A3743" s="10" t="s">
        <v>686</v>
      </c>
      <c r="B3743">
        <v>3742</v>
      </c>
      <c r="C3743">
        <v>18</v>
      </c>
      <c r="D3743" t="s">
        <v>687</v>
      </c>
      <c r="E3743" t="s">
        <v>29</v>
      </c>
      <c r="F3743" s="12" t="s">
        <v>147</v>
      </c>
      <c r="G3743" t="s">
        <v>189</v>
      </c>
      <c r="H3743" s="12" t="s">
        <v>189</v>
      </c>
      <c r="I3743" s="12" t="s">
        <v>147</v>
      </c>
      <c r="J3743" t="s">
        <v>237</v>
      </c>
      <c r="K3743">
        <v>19</v>
      </c>
      <c r="L3743" t="s">
        <v>277</v>
      </c>
      <c r="M3743" s="12" t="s">
        <v>43</v>
      </c>
      <c r="N3743" t="s">
        <v>35</v>
      </c>
      <c r="P3743" t="s">
        <v>613</v>
      </c>
      <c r="Q3743" s="12">
        <v>8</v>
      </c>
      <c r="U3743" s="61">
        <f>Arkusz2!S3743</f>
        <v>3.2071413573108588E-2</v>
      </c>
    </row>
    <row r="3744" spans="1:21">
      <c r="A3744" s="10" t="s">
        <v>686</v>
      </c>
      <c r="B3744">
        <v>3743</v>
      </c>
      <c r="C3744">
        <v>18</v>
      </c>
      <c r="D3744" t="s">
        <v>687</v>
      </c>
      <c r="E3744" t="s">
        <v>29</v>
      </c>
      <c r="F3744" s="12" t="s">
        <v>189</v>
      </c>
      <c r="G3744" t="s">
        <v>147</v>
      </c>
      <c r="H3744" s="12" t="s">
        <v>189</v>
      </c>
      <c r="I3744" s="12" t="s">
        <v>147</v>
      </c>
      <c r="J3744" t="s">
        <v>151</v>
      </c>
      <c r="K3744">
        <v>21</v>
      </c>
      <c r="L3744" t="s">
        <v>197</v>
      </c>
      <c r="M3744" s="12" t="s">
        <v>37</v>
      </c>
      <c r="N3744" t="s">
        <v>35</v>
      </c>
      <c r="P3744" t="s">
        <v>193</v>
      </c>
      <c r="Q3744" s="12">
        <v>6</v>
      </c>
      <c r="T3744" t="s">
        <v>294</v>
      </c>
      <c r="U3744" s="61">
        <f>Arkusz2!S3744</f>
        <v>0.1094694240700843</v>
      </c>
    </row>
    <row r="3745" spans="1:21">
      <c r="A3745" s="10" t="s">
        <v>686</v>
      </c>
      <c r="B3745">
        <v>3744</v>
      </c>
      <c r="C3745">
        <v>18</v>
      </c>
      <c r="D3745" t="s">
        <v>687</v>
      </c>
      <c r="E3745" t="s">
        <v>29</v>
      </c>
      <c r="F3745" s="12" t="s">
        <v>147</v>
      </c>
      <c r="G3745" t="s">
        <v>189</v>
      </c>
      <c r="H3745" s="12" t="s">
        <v>189</v>
      </c>
      <c r="I3745" s="12" t="s">
        <v>147</v>
      </c>
      <c r="J3745" t="s">
        <v>237</v>
      </c>
      <c r="K3745">
        <v>24</v>
      </c>
      <c r="L3745" t="s">
        <v>588</v>
      </c>
      <c r="M3745" s="12" t="s">
        <v>43</v>
      </c>
      <c r="N3745" t="s">
        <v>49</v>
      </c>
      <c r="P3745" t="s">
        <v>254</v>
      </c>
      <c r="Q3745" s="12">
        <v>6</v>
      </c>
      <c r="U3745" s="61">
        <f>Arkusz2!S3745</f>
        <v>0.17298255377116797</v>
      </c>
    </row>
    <row r="3746" spans="1:21">
      <c r="A3746" s="10" t="s">
        <v>686</v>
      </c>
      <c r="B3746">
        <v>3745</v>
      </c>
      <c r="C3746">
        <v>18</v>
      </c>
      <c r="D3746" t="s">
        <v>687</v>
      </c>
      <c r="E3746" t="s">
        <v>29</v>
      </c>
      <c r="F3746" s="12" t="s">
        <v>147</v>
      </c>
      <c r="G3746" t="s">
        <v>189</v>
      </c>
      <c r="H3746" s="12" t="s">
        <v>189</v>
      </c>
      <c r="I3746" s="12" t="s">
        <v>147</v>
      </c>
      <c r="J3746" t="s">
        <v>237</v>
      </c>
      <c r="K3746">
        <v>25</v>
      </c>
      <c r="L3746" t="s">
        <v>426</v>
      </c>
      <c r="M3746" s="12" t="s">
        <v>37</v>
      </c>
      <c r="N3746" t="s">
        <v>38</v>
      </c>
      <c r="P3746" t="s">
        <v>155</v>
      </c>
      <c r="Q3746" s="12">
        <v>5</v>
      </c>
      <c r="T3746" t="s">
        <v>295</v>
      </c>
      <c r="U3746" s="61">
        <f>Arkusz2!S3746</f>
        <v>2.3685711332830553E-2</v>
      </c>
    </row>
    <row r="3747" spans="1:21">
      <c r="A3747" s="10" t="s">
        <v>686</v>
      </c>
      <c r="B3747">
        <v>3746</v>
      </c>
      <c r="C3747">
        <v>18</v>
      </c>
      <c r="D3747" t="s">
        <v>687</v>
      </c>
      <c r="E3747" t="s">
        <v>29</v>
      </c>
      <c r="F3747" s="12" t="s">
        <v>189</v>
      </c>
      <c r="G3747" t="s">
        <v>147</v>
      </c>
      <c r="H3747" s="12" t="s">
        <v>189</v>
      </c>
      <c r="I3747" s="12" t="s">
        <v>147</v>
      </c>
      <c r="J3747" t="s">
        <v>151</v>
      </c>
      <c r="K3747">
        <v>34</v>
      </c>
      <c r="L3747" t="s">
        <v>236</v>
      </c>
      <c r="M3747" s="12" t="s">
        <v>37</v>
      </c>
      <c r="N3747" t="s">
        <v>35</v>
      </c>
      <c r="P3747" t="s">
        <v>474</v>
      </c>
      <c r="Q3747" s="12">
        <v>6</v>
      </c>
      <c r="T3747" t="s">
        <v>295</v>
      </c>
      <c r="U3747" s="61">
        <f>Arkusz2!S3747</f>
        <v>7.6926995697442255E-2</v>
      </c>
    </row>
    <row r="3748" spans="1:21">
      <c r="A3748" s="10" t="s">
        <v>686</v>
      </c>
      <c r="B3748">
        <v>3747</v>
      </c>
      <c r="C3748">
        <v>18</v>
      </c>
      <c r="D3748" t="s">
        <v>687</v>
      </c>
      <c r="E3748" t="s">
        <v>29</v>
      </c>
      <c r="F3748" s="12" t="s">
        <v>189</v>
      </c>
      <c r="G3748" t="s">
        <v>147</v>
      </c>
      <c r="H3748" s="12" t="s">
        <v>189</v>
      </c>
      <c r="I3748" s="12" t="s">
        <v>147</v>
      </c>
      <c r="J3748" t="s">
        <v>151</v>
      </c>
      <c r="K3748">
        <v>37</v>
      </c>
      <c r="L3748" t="s">
        <v>197</v>
      </c>
      <c r="M3748" s="12" t="s">
        <v>34</v>
      </c>
      <c r="N3748" t="s">
        <v>35</v>
      </c>
      <c r="Q3748" s="12">
        <v>8</v>
      </c>
      <c r="U3748" s="61">
        <f>Arkusz2!S3748</f>
        <v>3.4502880732867523E-2</v>
      </c>
    </row>
    <row r="3749" spans="1:21">
      <c r="A3749" s="10" t="s">
        <v>686</v>
      </c>
      <c r="B3749">
        <v>3748</v>
      </c>
      <c r="C3749">
        <v>18</v>
      </c>
      <c r="D3749" t="s">
        <v>687</v>
      </c>
      <c r="E3749" t="s">
        <v>29</v>
      </c>
      <c r="F3749" s="12" t="s">
        <v>147</v>
      </c>
      <c r="G3749" t="s">
        <v>189</v>
      </c>
      <c r="H3749" s="12" t="s">
        <v>189</v>
      </c>
      <c r="I3749" s="12" t="s">
        <v>147</v>
      </c>
      <c r="J3749" t="s">
        <v>237</v>
      </c>
      <c r="K3749">
        <v>39</v>
      </c>
      <c r="L3749" t="s">
        <v>588</v>
      </c>
      <c r="M3749" s="12" t="s">
        <v>37</v>
      </c>
      <c r="N3749" t="s">
        <v>35</v>
      </c>
      <c r="P3749" t="s">
        <v>509</v>
      </c>
      <c r="Q3749" s="12">
        <v>6</v>
      </c>
      <c r="U3749" s="61">
        <f>Arkusz2!S3749</f>
        <v>0.10163322948359395</v>
      </c>
    </row>
    <row r="3750" spans="1:21">
      <c r="A3750" s="10" t="s">
        <v>686</v>
      </c>
      <c r="B3750">
        <v>3749</v>
      </c>
      <c r="C3750">
        <v>18</v>
      </c>
      <c r="D3750" t="s">
        <v>687</v>
      </c>
      <c r="E3750" t="s">
        <v>29</v>
      </c>
      <c r="F3750" s="12" t="s">
        <v>147</v>
      </c>
      <c r="G3750" t="s">
        <v>189</v>
      </c>
      <c r="H3750" s="12" t="s">
        <v>189</v>
      </c>
      <c r="I3750" s="12" t="s">
        <v>147</v>
      </c>
      <c r="J3750" t="s">
        <v>237</v>
      </c>
      <c r="K3750">
        <v>40</v>
      </c>
      <c r="L3750" t="s">
        <v>155</v>
      </c>
      <c r="M3750" s="12" t="s">
        <v>43</v>
      </c>
      <c r="N3750" t="s">
        <v>38</v>
      </c>
      <c r="P3750" t="s">
        <v>254</v>
      </c>
      <c r="Q3750" s="12">
        <v>5</v>
      </c>
      <c r="U3750" s="61">
        <f>Arkusz2!S3750</f>
        <v>5.7394673231095802E-2</v>
      </c>
    </row>
    <row r="3751" spans="1:21">
      <c r="A3751" s="10" t="s">
        <v>686</v>
      </c>
      <c r="B3751">
        <v>3750</v>
      </c>
      <c r="C3751">
        <v>18</v>
      </c>
      <c r="D3751" t="s">
        <v>687</v>
      </c>
      <c r="E3751" t="s">
        <v>29</v>
      </c>
      <c r="F3751" s="12" t="s">
        <v>189</v>
      </c>
      <c r="G3751" t="s">
        <v>147</v>
      </c>
      <c r="H3751" s="12" t="s">
        <v>189</v>
      </c>
      <c r="I3751" s="12" t="s">
        <v>147</v>
      </c>
      <c r="J3751" t="s">
        <v>151</v>
      </c>
      <c r="K3751">
        <v>44</v>
      </c>
      <c r="L3751" t="s">
        <v>193</v>
      </c>
      <c r="M3751" s="12" t="s">
        <v>43</v>
      </c>
      <c r="N3751" t="s">
        <v>35</v>
      </c>
      <c r="Q3751" s="12">
        <v>4</v>
      </c>
      <c r="T3751" t="s">
        <v>295</v>
      </c>
      <c r="U3751" s="61">
        <f>Arkusz2!S3751</f>
        <v>6.308507454742171E-2</v>
      </c>
    </row>
    <row r="3752" spans="1:21">
      <c r="A3752" s="10" t="s">
        <v>686</v>
      </c>
      <c r="B3752">
        <v>3751</v>
      </c>
      <c r="C3752">
        <v>18</v>
      </c>
      <c r="D3752" t="s">
        <v>687</v>
      </c>
      <c r="E3752" t="s">
        <v>29</v>
      </c>
      <c r="F3752" s="12" t="s">
        <v>189</v>
      </c>
      <c r="G3752" t="s">
        <v>147</v>
      </c>
      <c r="H3752" s="12" t="s">
        <v>189</v>
      </c>
      <c r="I3752" s="12" t="s">
        <v>147</v>
      </c>
      <c r="J3752" t="s">
        <v>151</v>
      </c>
      <c r="K3752">
        <v>47</v>
      </c>
      <c r="L3752" t="s">
        <v>474</v>
      </c>
      <c r="M3752" s="12" t="s">
        <v>43</v>
      </c>
      <c r="N3752" t="s">
        <v>35</v>
      </c>
      <c r="Q3752" s="12">
        <v>8</v>
      </c>
      <c r="U3752" s="61">
        <f>Arkusz2!S3752</f>
        <v>3.4502880732867523E-2</v>
      </c>
    </row>
    <row r="3753" spans="1:21">
      <c r="A3753" s="10" t="s">
        <v>686</v>
      </c>
      <c r="B3753">
        <v>3752</v>
      </c>
      <c r="C3753">
        <v>18</v>
      </c>
      <c r="D3753" t="s">
        <v>687</v>
      </c>
      <c r="E3753" t="s">
        <v>29</v>
      </c>
      <c r="F3753" s="12" t="s">
        <v>147</v>
      </c>
      <c r="G3753" t="s">
        <v>189</v>
      </c>
      <c r="H3753" s="12" t="s">
        <v>189</v>
      </c>
      <c r="I3753" s="12" t="s">
        <v>147</v>
      </c>
      <c r="J3753" t="s">
        <v>237</v>
      </c>
      <c r="K3753">
        <v>53</v>
      </c>
      <c r="L3753" t="s">
        <v>588</v>
      </c>
      <c r="M3753" s="12" t="s">
        <v>34</v>
      </c>
      <c r="N3753" t="s">
        <v>38</v>
      </c>
      <c r="P3753" t="s">
        <v>155</v>
      </c>
      <c r="Q3753" s="12">
        <v>8</v>
      </c>
      <c r="U3753" s="61">
        <f>Arkusz2!S3753</f>
        <v>3.2071413573108588E-2</v>
      </c>
    </row>
    <row r="3754" spans="1:21">
      <c r="A3754" s="10" t="s">
        <v>686</v>
      </c>
      <c r="B3754">
        <v>3753</v>
      </c>
      <c r="C3754">
        <v>18</v>
      </c>
      <c r="D3754" t="s">
        <v>687</v>
      </c>
      <c r="E3754" t="s">
        <v>29</v>
      </c>
      <c r="F3754" s="12" t="s">
        <v>147</v>
      </c>
      <c r="G3754" t="s">
        <v>189</v>
      </c>
      <c r="H3754" s="12" t="s">
        <v>189</v>
      </c>
      <c r="I3754" s="12" t="s">
        <v>147</v>
      </c>
      <c r="J3754" t="s">
        <v>237</v>
      </c>
      <c r="K3754">
        <v>53</v>
      </c>
      <c r="L3754" t="s">
        <v>588</v>
      </c>
      <c r="M3754" s="12" t="s">
        <v>37</v>
      </c>
      <c r="N3754" t="s">
        <v>35</v>
      </c>
      <c r="P3754" t="s">
        <v>155</v>
      </c>
      <c r="Q3754" s="12">
        <v>6</v>
      </c>
      <c r="T3754" t="s">
        <v>295</v>
      </c>
      <c r="U3754" s="61">
        <f>Arkusz2!S3754</f>
        <v>7.6926995697442255E-2</v>
      </c>
    </row>
    <row r="3755" spans="1:21">
      <c r="A3755" s="10" t="s">
        <v>686</v>
      </c>
      <c r="B3755">
        <v>3754</v>
      </c>
      <c r="C3755">
        <v>18</v>
      </c>
      <c r="D3755" t="s">
        <v>687</v>
      </c>
      <c r="E3755" t="s">
        <v>29</v>
      </c>
      <c r="F3755" s="12" t="s">
        <v>147</v>
      </c>
      <c r="G3755" t="s">
        <v>189</v>
      </c>
      <c r="H3755" s="12" t="s">
        <v>189</v>
      </c>
      <c r="I3755" s="12" t="s">
        <v>147</v>
      </c>
      <c r="J3755" t="s">
        <v>237</v>
      </c>
      <c r="K3755">
        <v>54</v>
      </c>
      <c r="L3755" t="s">
        <v>588</v>
      </c>
      <c r="M3755" s="12" t="s">
        <v>37</v>
      </c>
      <c r="N3755" t="s">
        <v>35</v>
      </c>
      <c r="P3755" t="s">
        <v>509</v>
      </c>
      <c r="Q3755" s="12">
        <v>6</v>
      </c>
      <c r="U3755" s="61">
        <f>Arkusz2!S3755</f>
        <v>0.10163322948359395</v>
      </c>
    </row>
    <row r="3756" spans="1:21">
      <c r="A3756" s="10" t="s">
        <v>686</v>
      </c>
      <c r="B3756">
        <v>3755</v>
      </c>
      <c r="C3756">
        <v>18</v>
      </c>
      <c r="D3756" t="s">
        <v>687</v>
      </c>
      <c r="E3756" t="s">
        <v>29</v>
      </c>
      <c r="F3756" s="12" t="s">
        <v>189</v>
      </c>
      <c r="G3756" t="s">
        <v>147</v>
      </c>
      <c r="H3756" s="12" t="s">
        <v>189</v>
      </c>
      <c r="I3756" s="12" t="s">
        <v>147</v>
      </c>
      <c r="J3756" t="s">
        <v>151</v>
      </c>
      <c r="K3756">
        <v>59</v>
      </c>
      <c r="L3756" t="s">
        <v>194</v>
      </c>
      <c r="M3756" s="12" t="s">
        <v>43</v>
      </c>
      <c r="N3756" t="s">
        <v>38</v>
      </c>
      <c r="Q3756" s="12">
        <v>8</v>
      </c>
      <c r="U3756" s="61">
        <f>Arkusz2!S3756</f>
        <v>3.4502880732867523E-2</v>
      </c>
    </row>
    <row r="3757" spans="1:21">
      <c r="A3757" s="10" t="s">
        <v>686</v>
      </c>
      <c r="B3757">
        <v>3756</v>
      </c>
      <c r="C3757">
        <v>18</v>
      </c>
      <c r="D3757" t="s">
        <v>687</v>
      </c>
      <c r="E3757" t="s">
        <v>29</v>
      </c>
      <c r="F3757" s="12" t="s">
        <v>189</v>
      </c>
      <c r="G3757" t="s">
        <v>147</v>
      </c>
      <c r="H3757" s="12" t="s">
        <v>189</v>
      </c>
      <c r="I3757" s="12" t="s">
        <v>147</v>
      </c>
      <c r="J3757" t="s">
        <v>151</v>
      </c>
      <c r="K3757">
        <v>64</v>
      </c>
      <c r="L3757" t="s">
        <v>207</v>
      </c>
      <c r="M3757" s="12" t="s">
        <v>43</v>
      </c>
      <c r="N3757" t="s">
        <v>35</v>
      </c>
      <c r="P3757" t="s">
        <v>194</v>
      </c>
      <c r="Q3757" s="12">
        <v>8</v>
      </c>
      <c r="U3757" s="61">
        <f>Arkusz2!S3757</f>
        <v>3.2071413573108588E-2</v>
      </c>
    </row>
    <row r="3758" spans="1:21">
      <c r="A3758" s="10" t="s">
        <v>686</v>
      </c>
      <c r="B3758">
        <v>3757</v>
      </c>
      <c r="C3758">
        <v>18</v>
      </c>
      <c r="D3758" t="s">
        <v>687</v>
      </c>
      <c r="E3758" t="s">
        <v>29</v>
      </c>
      <c r="F3758" s="12" t="s">
        <v>147</v>
      </c>
      <c r="G3758" t="s">
        <v>189</v>
      </c>
      <c r="H3758" s="12" t="s">
        <v>189</v>
      </c>
      <c r="I3758" s="12" t="s">
        <v>147</v>
      </c>
      <c r="J3758" t="s">
        <v>237</v>
      </c>
      <c r="K3758">
        <v>66</v>
      </c>
      <c r="L3758" t="s">
        <v>588</v>
      </c>
      <c r="M3758" s="12" t="s">
        <v>34</v>
      </c>
      <c r="N3758" t="s">
        <v>49</v>
      </c>
      <c r="P3758" t="s">
        <v>509</v>
      </c>
      <c r="Q3758" s="12">
        <v>5</v>
      </c>
      <c r="U3758" s="61">
        <f>Arkusz2!S3758</f>
        <v>5.7394673231095802E-2</v>
      </c>
    </row>
    <row r="3759" spans="1:21">
      <c r="A3759" s="10" t="s">
        <v>686</v>
      </c>
      <c r="B3759">
        <v>3758</v>
      </c>
      <c r="C3759">
        <v>18</v>
      </c>
      <c r="D3759" t="s">
        <v>687</v>
      </c>
      <c r="E3759" t="s">
        <v>29</v>
      </c>
      <c r="F3759" s="12" t="s">
        <v>189</v>
      </c>
      <c r="G3759" t="s">
        <v>147</v>
      </c>
      <c r="H3759" s="12" t="s">
        <v>189</v>
      </c>
      <c r="I3759" s="12" t="s">
        <v>147</v>
      </c>
      <c r="J3759" t="s">
        <v>151</v>
      </c>
      <c r="K3759">
        <v>66</v>
      </c>
      <c r="L3759" t="s">
        <v>207</v>
      </c>
      <c r="M3759" s="12" t="s">
        <v>34</v>
      </c>
      <c r="N3759" t="s">
        <v>35</v>
      </c>
      <c r="P3759" t="s">
        <v>206</v>
      </c>
      <c r="Q3759" s="12">
        <v>6</v>
      </c>
      <c r="T3759" t="s">
        <v>297</v>
      </c>
      <c r="U3759" s="61">
        <f>Arkusz2!S3759</f>
        <v>6.5364975892028457E-2</v>
      </c>
    </row>
    <row r="3760" spans="1:21">
      <c r="A3760" s="10" t="s">
        <v>686</v>
      </c>
      <c r="B3760">
        <v>3759</v>
      </c>
      <c r="C3760">
        <v>18</v>
      </c>
      <c r="D3760" t="s">
        <v>687</v>
      </c>
      <c r="E3760" t="s">
        <v>29</v>
      </c>
      <c r="F3760" s="12" t="s">
        <v>147</v>
      </c>
      <c r="G3760" t="s">
        <v>189</v>
      </c>
      <c r="H3760" s="12" t="s">
        <v>189</v>
      </c>
      <c r="I3760" s="12" t="s">
        <v>147</v>
      </c>
      <c r="J3760" t="s">
        <v>237</v>
      </c>
      <c r="K3760">
        <v>71</v>
      </c>
      <c r="L3760" t="s">
        <v>509</v>
      </c>
      <c r="M3760" s="12" t="s">
        <v>43</v>
      </c>
      <c r="N3760" t="s">
        <v>38</v>
      </c>
      <c r="P3760" t="s">
        <v>253</v>
      </c>
      <c r="Q3760" s="38">
        <v>8</v>
      </c>
      <c r="U3760" s="61">
        <f>Arkusz2!S3760</f>
        <v>3.2071413573108588E-2</v>
      </c>
    </row>
    <row r="3761" spans="1:21">
      <c r="A3761" s="10" t="s">
        <v>686</v>
      </c>
      <c r="B3761">
        <v>3760</v>
      </c>
      <c r="C3761">
        <v>18</v>
      </c>
      <c r="D3761" t="s">
        <v>687</v>
      </c>
      <c r="E3761" t="s">
        <v>29</v>
      </c>
      <c r="F3761" s="12" t="s">
        <v>147</v>
      </c>
      <c r="G3761" t="s">
        <v>189</v>
      </c>
      <c r="H3761" s="12" t="s">
        <v>189</v>
      </c>
      <c r="I3761" s="12" t="s">
        <v>147</v>
      </c>
      <c r="J3761" t="s">
        <v>237</v>
      </c>
      <c r="K3761">
        <v>72</v>
      </c>
      <c r="L3761" t="s">
        <v>509</v>
      </c>
      <c r="M3761" s="12" t="s">
        <v>34</v>
      </c>
      <c r="N3761" t="s">
        <v>49</v>
      </c>
      <c r="P3761" t="s">
        <v>155</v>
      </c>
      <c r="Q3761" s="12">
        <v>8</v>
      </c>
      <c r="T3761" t="s">
        <v>295</v>
      </c>
      <c r="U3761" s="61">
        <f>Arkusz2!S3761</f>
        <v>2.3826619103737116E-2</v>
      </c>
    </row>
    <row r="3762" spans="1:21">
      <c r="A3762" s="10" t="s">
        <v>686</v>
      </c>
      <c r="B3762">
        <v>3761</v>
      </c>
      <c r="C3762">
        <v>18</v>
      </c>
      <c r="D3762" t="s">
        <v>687</v>
      </c>
      <c r="E3762" t="s">
        <v>29</v>
      </c>
      <c r="F3762" s="12" t="s">
        <v>189</v>
      </c>
      <c r="G3762" t="s">
        <v>147</v>
      </c>
      <c r="H3762" s="12" t="s">
        <v>189</v>
      </c>
      <c r="I3762" s="12" t="s">
        <v>147</v>
      </c>
      <c r="J3762" t="s">
        <v>151</v>
      </c>
      <c r="K3762">
        <v>84</v>
      </c>
      <c r="L3762" t="s">
        <v>206</v>
      </c>
      <c r="M3762" s="12" t="s">
        <v>37</v>
      </c>
      <c r="N3762" t="s">
        <v>35</v>
      </c>
      <c r="P3762" t="s">
        <v>204</v>
      </c>
      <c r="Q3762" s="12">
        <v>6</v>
      </c>
      <c r="U3762" s="61">
        <f>Arkusz2!S3762</f>
        <v>0.10163322948359395</v>
      </c>
    </row>
    <row r="3763" spans="1:21">
      <c r="A3763" s="10" t="s">
        <v>686</v>
      </c>
      <c r="B3763">
        <v>3762</v>
      </c>
      <c r="C3763">
        <v>18</v>
      </c>
      <c r="D3763" t="s">
        <v>687</v>
      </c>
      <c r="E3763" t="s">
        <v>29</v>
      </c>
      <c r="F3763" s="12" t="s">
        <v>147</v>
      </c>
      <c r="G3763" t="s">
        <v>189</v>
      </c>
      <c r="H3763" s="12" t="s">
        <v>189</v>
      </c>
      <c r="I3763" s="12" t="s">
        <v>147</v>
      </c>
      <c r="J3763" t="s">
        <v>237</v>
      </c>
      <c r="K3763">
        <v>87</v>
      </c>
      <c r="L3763" t="s">
        <v>162</v>
      </c>
      <c r="M3763" s="12" t="s">
        <v>34</v>
      </c>
      <c r="N3763" t="s">
        <v>35</v>
      </c>
      <c r="P3763" t="s">
        <v>464</v>
      </c>
      <c r="Q3763" s="12">
        <v>8</v>
      </c>
      <c r="U3763" s="61">
        <f>Arkusz2!S3763</f>
        <v>3.2071413573108588E-2</v>
      </c>
    </row>
    <row r="3764" spans="1:21">
      <c r="A3764" s="10" t="s">
        <v>686</v>
      </c>
      <c r="B3764">
        <v>3763</v>
      </c>
      <c r="C3764">
        <v>18</v>
      </c>
      <c r="D3764" t="s">
        <v>687</v>
      </c>
      <c r="E3764" t="s">
        <v>29</v>
      </c>
      <c r="F3764" s="12" t="s">
        <v>189</v>
      </c>
      <c r="G3764" t="s">
        <v>147</v>
      </c>
      <c r="H3764" s="12" t="s">
        <v>189</v>
      </c>
      <c r="I3764" s="12" t="s">
        <v>147</v>
      </c>
      <c r="J3764" t="s">
        <v>151</v>
      </c>
      <c r="K3764">
        <v>87</v>
      </c>
      <c r="L3764" t="s">
        <v>195</v>
      </c>
      <c r="M3764" s="12" t="s">
        <v>34</v>
      </c>
      <c r="N3764" t="s">
        <v>49</v>
      </c>
      <c r="P3764" t="s">
        <v>193</v>
      </c>
      <c r="Q3764" s="12">
        <v>6</v>
      </c>
      <c r="U3764" s="61">
        <f>Arkusz2!S3764</f>
        <v>0.17298255377116797</v>
      </c>
    </row>
    <row r="3765" spans="1:21">
      <c r="A3765" s="10" t="s">
        <v>686</v>
      </c>
      <c r="B3765">
        <v>3764</v>
      </c>
      <c r="C3765">
        <v>18</v>
      </c>
      <c r="D3765" t="s">
        <v>687</v>
      </c>
      <c r="E3765" t="s">
        <v>29</v>
      </c>
      <c r="F3765" s="12" t="s">
        <v>189</v>
      </c>
      <c r="G3765" t="s">
        <v>147</v>
      </c>
      <c r="H3765" s="12" t="s">
        <v>189</v>
      </c>
      <c r="I3765" s="12" t="s">
        <v>147</v>
      </c>
      <c r="J3765" t="s">
        <v>151</v>
      </c>
      <c r="K3765">
        <v>87</v>
      </c>
      <c r="L3765" t="s">
        <v>474</v>
      </c>
      <c r="M3765" s="12" t="s">
        <v>34</v>
      </c>
      <c r="N3765" t="s">
        <v>49</v>
      </c>
      <c r="Q3765" s="12">
        <v>8</v>
      </c>
      <c r="U3765" s="61">
        <f>Arkusz2!S3765</f>
        <v>3.4502880732867523E-2</v>
      </c>
    </row>
    <row r="3766" spans="1:21">
      <c r="A3766" s="10" t="s">
        <v>686</v>
      </c>
      <c r="B3766">
        <v>3765</v>
      </c>
      <c r="C3766">
        <v>18</v>
      </c>
      <c r="D3766" t="s">
        <v>687</v>
      </c>
      <c r="E3766" t="s">
        <v>29</v>
      </c>
      <c r="F3766" s="12" t="s">
        <v>189</v>
      </c>
      <c r="G3766" t="s">
        <v>147</v>
      </c>
      <c r="H3766" s="12" t="s">
        <v>189</v>
      </c>
      <c r="I3766" s="12" t="s">
        <v>147</v>
      </c>
      <c r="J3766" t="s">
        <v>151</v>
      </c>
      <c r="K3766" t="s">
        <v>140</v>
      </c>
      <c r="L3766" t="s">
        <v>286</v>
      </c>
      <c r="M3766" s="12" t="s">
        <v>43</v>
      </c>
      <c r="N3766" t="s">
        <v>49</v>
      </c>
      <c r="P3766" t="s">
        <v>195</v>
      </c>
      <c r="Q3766" s="12">
        <v>8</v>
      </c>
      <c r="U3766" s="61">
        <f>Arkusz2!S3766</f>
        <v>3.2071413573108588E-2</v>
      </c>
    </row>
    <row r="3767" spans="1:21">
      <c r="A3767" s="10" t="s">
        <v>686</v>
      </c>
      <c r="B3767">
        <v>3766</v>
      </c>
      <c r="C3767">
        <v>18</v>
      </c>
      <c r="D3767" t="s">
        <v>687</v>
      </c>
      <c r="E3767" t="s">
        <v>29</v>
      </c>
      <c r="F3767" s="12" t="s">
        <v>189</v>
      </c>
      <c r="G3767" t="s">
        <v>147</v>
      </c>
      <c r="H3767" s="12" t="s">
        <v>189</v>
      </c>
      <c r="I3767" s="12" t="s">
        <v>147</v>
      </c>
      <c r="J3767" t="s">
        <v>151</v>
      </c>
      <c r="K3767" t="s">
        <v>95</v>
      </c>
      <c r="L3767" t="s">
        <v>236</v>
      </c>
      <c r="M3767" s="12" t="s">
        <v>34</v>
      </c>
      <c r="N3767" t="s">
        <v>35</v>
      </c>
      <c r="Q3767" s="12">
        <v>8</v>
      </c>
      <c r="U3767" s="61">
        <f>Arkusz2!S3767</f>
        <v>3.4502880732867523E-2</v>
      </c>
    </row>
    <row r="3768" spans="1:21">
      <c r="A3768" s="10" t="s">
        <v>688</v>
      </c>
      <c r="B3768">
        <v>3767</v>
      </c>
      <c r="C3768">
        <v>18</v>
      </c>
      <c r="D3768" t="s">
        <v>687</v>
      </c>
      <c r="E3768" t="s">
        <v>29</v>
      </c>
      <c r="F3768" s="12" t="s">
        <v>119</v>
      </c>
      <c r="G3768" t="s">
        <v>31</v>
      </c>
      <c r="H3768" s="12" t="s">
        <v>119</v>
      </c>
      <c r="I3768" s="12" t="s">
        <v>31</v>
      </c>
      <c r="J3768" t="s">
        <v>32</v>
      </c>
      <c r="K3768">
        <v>5</v>
      </c>
      <c r="L3768" t="s">
        <v>404</v>
      </c>
      <c r="M3768" s="12" t="s">
        <v>43</v>
      </c>
      <c r="N3768" t="s">
        <v>38</v>
      </c>
      <c r="P3768" t="s">
        <v>343</v>
      </c>
      <c r="Q3768" s="12">
        <v>5</v>
      </c>
      <c r="U3768" s="61">
        <f>Arkusz2!S3768</f>
        <v>5.7394673231095802E-2</v>
      </c>
    </row>
    <row r="3769" spans="1:21">
      <c r="A3769" s="10" t="s">
        <v>688</v>
      </c>
      <c r="B3769">
        <v>3768</v>
      </c>
      <c r="C3769">
        <v>18</v>
      </c>
      <c r="D3769" t="s">
        <v>687</v>
      </c>
      <c r="E3769" t="s">
        <v>29</v>
      </c>
      <c r="F3769" s="12" t="s">
        <v>119</v>
      </c>
      <c r="G3769" t="s">
        <v>31</v>
      </c>
      <c r="H3769" s="12" t="s">
        <v>119</v>
      </c>
      <c r="I3769" s="12" t="s">
        <v>31</v>
      </c>
      <c r="J3769" t="s">
        <v>32</v>
      </c>
      <c r="K3769">
        <v>6</v>
      </c>
      <c r="L3769" t="s">
        <v>139</v>
      </c>
      <c r="M3769" s="12" t="s">
        <v>34</v>
      </c>
      <c r="N3769" t="s">
        <v>38</v>
      </c>
      <c r="P3769" t="s">
        <v>133</v>
      </c>
      <c r="Q3769" s="12">
        <v>6</v>
      </c>
      <c r="U3769" s="61">
        <f>Arkusz2!S3769</f>
        <v>0.17298255377116797</v>
      </c>
    </row>
    <row r="3770" spans="1:21">
      <c r="A3770" s="10" t="s">
        <v>688</v>
      </c>
      <c r="B3770">
        <v>3769</v>
      </c>
      <c r="C3770">
        <v>18</v>
      </c>
      <c r="D3770" t="s">
        <v>687</v>
      </c>
      <c r="E3770" t="s">
        <v>29</v>
      </c>
      <c r="F3770" s="12" t="s">
        <v>119</v>
      </c>
      <c r="G3770" t="s">
        <v>31</v>
      </c>
      <c r="H3770" s="12" t="s">
        <v>119</v>
      </c>
      <c r="I3770" s="12" t="s">
        <v>31</v>
      </c>
      <c r="J3770" t="s">
        <v>32</v>
      </c>
      <c r="K3770">
        <v>9</v>
      </c>
      <c r="L3770" t="s">
        <v>343</v>
      </c>
      <c r="M3770" s="12" t="s">
        <v>43</v>
      </c>
      <c r="N3770" t="s">
        <v>49</v>
      </c>
      <c r="Q3770" s="12">
        <v>6</v>
      </c>
      <c r="U3770" s="61">
        <f>Arkusz2!S3770</f>
        <v>0.18406554276601864</v>
      </c>
    </row>
    <row r="3771" spans="1:21">
      <c r="A3771" s="10" t="s">
        <v>688</v>
      </c>
      <c r="B3771">
        <v>3770</v>
      </c>
      <c r="C3771">
        <v>18</v>
      </c>
      <c r="D3771" t="s">
        <v>687</v>
      </c>
      <c r="E3771" t="s">
        <v>29</v>
      </c>
      <c r="F3771" s="12" t="s">
        <v>119</v>
      </c>
      <c r="G3771" t="s">
        <v>31</v>
      </c>
      <c r="H3771" s="12" t="s">
        <v>119</v>
      </c>
      <c r="I3771" s="12" t="s">
        <v>31</v>
      </c>
      <c r="J3771" t="s">
        <v>32</v>
      </c>
      <c r="K3771">
        <v>10</v>
      </c>
      <c r="L3771" t="s">
        <v>133</v>
      </c>
      <c r="M3771" s="12" t="s">
        <v>37</v>
      </c>
      <c r="N3771" t="s">
        <v>38</v>
      </c>
      <c r="O3771" t="s">
        <v>13</v>
      </c>
      <c r="P3771" t="s">
        <v>370</v>
      </c>
      <c r="Q3771" s="12">
        <v>6</v>
      </c>
      <c r="U3771" s="61">
        <f>Arkusz2!S3771</f>
        <v>0.10163322948359395</v>
      </c>
    </row>
    <row r="3772" spans="1:21">
      <c r="A3772" s="10" t="s">
        <v>688</v>
      </c>
      <c r="B3772">
        <v>3771</v>
      </c>
      <c r="C3772">
        <v>18</v>
      </c>
      <c r="D3772" t="s">
        <v>687</v>
      </c>
      <c r="E3772" t="s">
        <v>29</v>
      </c>
      <c r="F3772" s="12" t="s">
        <v>119</v>
      </c>
      <c r="G3772" t="s">
        <v>31</v>
      </c>
      <c r="H3772" s="12" t="s">
        <v>119</v>
      </c>
      <c r="I3772" s="12" t="s">
        <v>31</v>
      </c>
      <c r="J3772" t="s">
        <v>32</v>
      </c>
      <c r="K3772">
        <v>20</v>
      </c>
      <c r="L3772" t="s">
        <v>139</v>
      </c>
      <c r="M3772" s="12" t="s">
        <v>37</v>
      </c>
      <c r="N3772" t="s">
        <v>35</v>
      </c>
      <c r="P3772" t="s">
        <v>404</v>
      </c>
      <c r="Q3772" s="12">
        <v>6</v>
      </c>
      <c r="T3772" t="s">
        <v>295</v>
      </c>
      <c r="U3772" s="61">
        <f>Arkusz2!S3772</f>
        <v>7.6926995697442255E-2</v>
      </c>
    </row>
    <row r="3773" spans="1:21">
      <c r="A3773" s="10" t="s">
        <v>688</v>
      </c>
      <c r="B3773">
        <v>3772</v>
      </c>
      <c r="C3773">
        <v>18</v>
      </c>
      <c r="D3773" t="s">
        <v>687</v>
      </c>
      <c r="E3773" t="s">
        <v>29</v>
      </c>
      <c r="F3773" s="12" t="s">
        <v>119</v>
      </c>
      <c r="G3773" t="s">
        <v>31</v>
      </c>
      <c r="H3773" s="12" t="s">
        <v>119</v>
      </c>
      <c r="I3773" s="12" t="s">
        <v>31</v>
      </c>
      <c r="J3773" t="s">
        <v>32</v>
      </c>
      <c r="K3773">
        <v>26</v>
      </c>
      <c r="L3773" t="s">
        <v>133</v>
      </c>
      <c r="M3773" s="12" t="s">
        <v>43</v>
      </c>
      <c r="N3773" t="s">
        <v>38</v>
      </c>
      <c r="P3773" t="s">
        <v>343</v>
      </c>
      <c r="Q3773" s="12">
        <v>8</v>
      </c>
      <c r="U3773" s="61">
        <f>Arkusz2!S3773</f>
        <v>3.2071413573108588E-2</v>
      </c>
    </row>
    <row r="3774" spans="1:21">
      <c r="A3774" s="10" t="s">
        <v>688</v>
      </c>
      <c r="B3774">
        <v>3773</v>
      </c>
      <c r="C3774">
        <v>18</v>
      </c>
      <c r="D3774" t="s">
        <v>687</v>
      </c>
      <c r="E3774" t="s">
        <v>29</v>
      </c>
      <c r="F3774" s="12" t="s">
        <v>31</v>
      </c>
      <c r="G3774" t="s">
        <v>119</v>
      </c>
      <c r="H3774" s="12" t="s">
        <v>119</v>
      </c>
      <c r="I3774" s="12" t="s">
        <v>31</v>
      </c>
      <c r="J3774" t="s">
        <v>125</v>
      </c>
      <c r="K3774">
        <v>29</v>
      </c>
      <c r="L3774" t="s">
        <v>246</v>
      </c>
      <c r="M3774" s="12" t="s">
        <v>43</v>
      </c>
      <c r="N3774" t="s">
        <v>38</v>
      </c>
      <c r="Q3774" s="12">
        <v>6</v>
      </c>
      <c r="U3774" s="61">
        <f>Arkusz2!S3774</f>
        <v>0.18406554276601864</v>
      </c>
    </row>
    <row r="3775" spans="1:21">
      <c r="A3775" s="10" t="s">
        <v>688</v>
      </c>
      <c r="B3775">
        <v>3774</v>
      </c>
      <c r="C3775">
        <v>18</v>
      </c>
      <c r="D3775" t="s">
        <v>687</v>
      </c>
      <c r="E3775" t="s">
        <v>29</v>
      </c>
      <c r="F3775" s="12" t="s">
        <v>31</v>
      </c>
      <c r="G3775" t="s">
        <v>119</v>
      </c>
      <c r="H3775" s="12" t="s">
        <v>119</v>
      </c>
      <c r="I3775" s="12" t="s">
        <v>31</v>
      </c>
      <c r="J3775" t="s">
        <v>125</v>
      </c>
      <c r="K3775">
        <v>30</v>
      </c>
      <c r="L3775" t="s">
        <v>52</v>
      </c>
      <c r="M3775" s="12" t="s">
        <v>43</v>
      </c>
      <c r="N3775" t="s">
        <v>38</v>
      </c>
      <c r="P3775" t="s">
        <v>246</v>
      </c>
      <c r="Q3775" s="12">
        <v>5</v>
      </c>
      <c r="U3775" s="61">
        <f>Arkusz2!S3775</f>
        <v>5.7394673231095802E-2</v>
      </c>
    </row>
    <row r="3776" spans="1:21">
      <c r="A3776" s="10" t="s">
        <v>688</v>
      </c>
      <c r="B3776">
        <v>3775</v>
      </c>
      <c r="C3776">
        <v>18</v>
      </c>
      <c r="D3776" t="s">
        <v>687</v>
      </c>
      <c r="E3776" t="s">
        <v>29</v>
      </c>
      <c r="F3776" t="s">
        <v>31</v>
      </c>
      <c r="G3776" t="s">
        <v>119</v>
      </c>
      <c r="H3776" t="s">
        <v>119</v>
      </c>
      <c r="I3776" t="s">
        <v>31</v>
      </c>
      <c r="J3776" t="s">
        <v>125</v>
      </c>
      <c r="K3776">
        <v>36</v>
      </c>
      <c r="L3776" t="s">
        <v>44</v>
      </c>
      <c r="M3776" t="s">
        <v>37</v>
      </c>
      <c r="N3776" t="s">
        <v>38</v>
      </c>
      <c r="P3776" t="s">
        <v>249</v>
      </c>
      <c r="Q3776">
        <v>2</v>
      </c>
      <c r="U3776" s="61">
        <f>Arkusz2!S3776</f>
        <v>0.15046986178004315</v>
      </c>
    </row>
    <row r="3777" spans="1:21">
      <c r="A3777" s="10" t="s">
        <v>688</v>
      </c>
      <c r="B3777">
        <v>3776</v>
      </c>
      <c r="C3777">
        <v>18</v>
      </c>
      <c r="D3777" t="s">
        <v>687</v>
      </c>
      <c r="E3777" t="s">
        <v>29</v>
      </c>
      <c r="F3777" t="s">
        <v>31</v>
      </c>
      <c r="G3777" t="s">
        <v>119</v>
      </c>
      <c r="H3777" t="s">
        <v>119</v>
      </c>
      <c r="I3777" t="s">
        <v>31</v>
      </c>
      <c r="J3777" t="s">
        <v>125</v>
      </c>
      <c r="K3777" t="s">
        <v>161</v>
      </c>
      <c r="L3777" t="s">
        <v>325</v>
      </c>
      <c r="M3777" t="s">
        <v>37</v>
      </c>
      <c r="N3777" t="s">
        <v>35</v>
      </c>
      <c r="P3777" t="s">
        <v>249</v>
      </c>
      <c r="Q3777">
        <v>6</v>
      </c>
      <c r="U3777" s="61">
        <f>Arkusz2!S3777</f>
        <v>0.10163322948359395</v>
      </c>
    </row>
    <row r="3778" spans="1:21">
      <c r="A3778" s="10" t="s">
        <v>688</v>
      </c>
      <c r="B3778">
        <v>3777</v>
      </c>
      <c r="C3778">
        <v>18</v>
      </c>
      <c r="D3778" t="s">
        <v>687</v>
      </c>
      <c r="E3778" t="s">
        <v>29</v>
      </c>
      <c r="F3778" t="s">
        <v>119</v>
      </c>
      <c r="G3778" t="s">
        <v>31</v>
      </c>
      <c r="H3778" t="s">
        <v>119</v>
      </c>
      <c r="I3778" t="s">
        <v>31</v>
      </c>
      <c r="J3778" t="s">
        <v>32</v>
      </c>
      <c r="K3778">
        <v>50</v>
      </c>
      <c r="L3778" t="s">
        <v>422</v>
      </c>
      <c r="M3778" t="s">
        <v>34</v>
      </c>
      <c r="N3778" t="s">
        <v>49</v>
      </c>
      <c r="Q3778">
        <v>6</v>
      </c>
      <c r="U3778" s="61">
        <f>Arkusz2!S3778</f>
        <v>0.18406554276601864</v>
      </c>
    </row>
    <row r="3779" spans="1:21">
      <c r="A3779" s="10" t="s">
        <v>688</v>
      </c>
      <c r="B3779">
        <v>3778</v>
      </c>
      <c r="C3779">
        <v>18</v>
      </c>
      <c r="D3779" t="s">
        <v>687</v>
      </c>
      <c r="E3779" t="s">
        <v>29</v>
      </c>
      <c r="F3779" t="s">
        <v>119</v>
      </c>
      <c r="G3779" t="s">
        <v>31</v>
      </c>
      <c r="H3779" t="s">
        <v>119</v>
      </c>
      <c r="I3779" t="s">
        <v>31</v>
      </c>
      <c r="J3779" t="s">
        <v>32</v>
      </c>
      <c r="K3779">
        <v>50</v>
      </c>
      <c r="L3779" t="s">
        <v>124</v>
      </c>
      <c r="M3779" t="s">
        <v>34</v>
      </c>
      <c r="N3779" t="s">
        <v>49</v>
      </c>
      <c r="Q3779">
        <v>8</v>
      </c>
      <c r="U3779" s="61">
        <f>Arkusz2!S3779</f>
        <v>3.4502880732867523E-2</v>
      </c>
    </row>
    <row r="3780" spans="1:21">
      <c r="A3780" s="10" t="s">
        <v>688</v>
      </c>
      <c r="B3780">
        <v>3779</v>
      </c>
      <c r="C3780">
        <v>18</v>
      </c>
      <c r="D3780" t="s">
        <v>687</v>
      </c>
      <c r="E3780" t="s">
        <v>29</v>
      </c>
      <c r="F3780" t="s">
        <v>119</v>
      </c>
      <c r="G3780" t="s">
        <v>31</v>
      </c>
      <c r="H3780" t="s">
        <v>119</v>
      </c>
      <c r="I3780" t="s">
        <v>31</v>
      </c>
      <c r="J3780" t="s">
        <v>32</v>
      </c>
      <c r="K3780">
        <v>56</v>
      </c>
      <c r="L3780" t="s">
        <v>343</v>
      </c>
      <c r="M3780" t="s">
        <v>43</v>
      </c>
      <c r="N3780" t="s">
        <v>38</v>
      </c>
      <c r="O3780" t="s">
        <v>13</v>
      </c>
      <c r="P3780" t="s">
        <v>232</v>
      </c>
      <c r="Q3780">
        <v>6</v>
      </c>
      <c r="U3780" s="61">
        <f>Arkusz2!S3780</f>
        <v>0.17298255377116797</v>
      </c>
    </row>
    <row r="3781" spans="1:21">
      <c r="A3781" s="10" t="s">
        <v>688</v>
      </c>
      <c r="B3781">
        <v>3780</v>
      </c>
      <c r="C3781">
        <v>18</v>
      </c>
      <c r="D3781" t="s">
        <v>687</v>
      </c>
      <c r="E3781" t="s">
        <v>29</v>
      </c>
      <c r="F3781" t="s">
        <v>31</v>
      </c>
      <c r="G3781" t="s">
        <v>119</v>
      </c>
      <c r="H3781" t="s">
        <v>119</v>
      </c>
      <c r="I3781" t="s">
        <v>31</v>
      </c>
      <c r="J3781" t="s">
        <v>125</v>
      </c>
      <c r="K3781">
        <v>61</v>
      </c>
      <c r="L3781" t="s">
        <v>325</v>
      </c>
      <c r="M3781" t="s">
        <v>43</v>
      </c>
      <c r="N3781" t="s">
        <v>38</v>
      </c>
      <c r="P3781" t="s">
        <v>271</v>
      </c>
      <c r="Q3781">
        <v>3</v>
      </c>
      <c r="U3781" s="61">
        <f>Arkusz2!S3781</f>
        <v>1.8433060167136604E-2</v>
      </c>
    </row>
    <row r="3782" spans="1:21">
      <c r="A3782" s="10" t="s">
        <v>688</v>
      </c>
      <c r="B3782">
        <v>3781</v>
      </c>
      <c r="C3782">
        <v>18</v>
      </c>
      <c r="D3782" t="s">
        <v>687</v>
      </c>
      <c r="E3782" t="s">
        <v>29</v>
      </c>
      <c r="F3782" t="s">
        <v>31</v>
      </c>
      <c r="G3782" t="s">
        <v>119</v>
      </c>
      <c r="H3782" t="s">
        <v>119</v>
      </c>
      <c r="I3782" t="s">
        <v>31</v>
      </c>
      <c r="J3782" t="s">
        <v>125</v>
      </c>
      <c r="K3782">
        <v>63</v>
      </c>
      <c r="L3782" t="s">
        <v>52</v>
      </c>
      <c r="M3782" t="s">
        <v>43</v>
      </c>
      <c r="N3782" t="s">
        <v>38</v>
      </c>
      <c r="O3782" t="s">
        <v>13</v>
      </c>
      <c r="P3782" t="s">
        <v>47</v>
      </c>
      <c r="Q3782">
        <v>8</v>
      </c>
      <c r="U3782" s="61">
        <f>Arkusz2!S3782</f>
        <v>3.2071413573108588E-2</v>
      </c>
    </row>
    <row r="3783" spans="1:21">
      <c r="A3783" s="10" t="s">
        <v>688</v>
      </c>
      <c r="B3783">
        <v>3782</v>
      </c>
      <c r="C3783">
        <v>18</v>
      </c>
      <c r="D3783" t="s">
        <v>687</v>
      </c>
      <c r="E3783" t="s">
        <v>29</v>
      </c>
      <c r="F3783" t="s">
        <v>119</v>
      </c>
      <c r="G3783" t="s">
        <v>31</v>
      </c>
      <c r="H3783" t="s">
        <v>119</v>
      </c>
      <c r="I3783" t="s">
        <v>31</v>
      </c>
      <c r="J3783" t="s">
        <v>32</v>
      </c>
      <c r="K3783">
        <v>74</v>
      </c>
      <c r="L3783" t="s">
        <v>122</v>
      </c>
      <c r="M3783" t="s">
        <v>43</v>
      </c>
      <c r="N3783" t="s">
        <v>35</v>
      </c>
      <c r="Q3783">
        <v>6</v>
      </c>
      <c r="U3783" s="61">
        <f>Arkusz2!S3783</f>
        <v>0.18406554276601864</v>
      </c>
    </row>
    <row r="3784" spans="1:21">
      <c r="A3784" s="10" t="s">
        <v>688</v>
      </c>
      <c r="B3784">
        <v>3783</v>
      </c>
      <c r="C3784">
        <v>18</v>
      </c>
      <c r="D3784" t="s">
        <v>687</v>
      </c>
      <c r="E3784" t="s">
        <v>29</v>
      </c>
      <c r="F3784" t="s">
        <v>31</v>
      </c>
      <c r="G3784" t="s">
        <v>119</v>
      </c>
      <c r="H3784" t="s">
        <v>119</v>
      </c>
      <c r="I3784" t="s">
        <v>31</v>
      </c>
      <c r="J3784" t="s">
        <v>125</v>
      </c>
      <c r="K3784">
        <v>76</v>
      </c>
      <c r="L3784" t="s">
        <v>689</v>
      </c>
      <c r="M3784" t="s">
        <v>43</v>
      </c>
      <c r="N3784" t="s">
        <v>49</v>
      </c>
      <c r="P3784" t="s">
        <v>249</v>
      </c>
      <c r="Q3784">
        <v>8</v>
      </c>
      <c r="U3784" s="61">
        <f>Arkusz2!S3784</f>
        <v>3.2071413573108588E-2</v>
      </c>
    </row>
    <row r="3785" spans="1:21">
      <c r="A3785" s="10" t="s">
        <v>688</v>
      </c>
      <c r="B3785">
        <v>3784</v>
      </c>
      <c r="C3785">
        <v>18</v>
      </c>
      <c r="D3785" t="s">
        <v>687</v>
      </c>
      <c r="E3785" t="s">
        <v>29</v>
      </c>
      <c r="F3785" t="s">
        <v>119</v>
      </c>
      <c r="G3785" t="s">
        <v>31</v>
      </c>
      <c r="H3785" t="s">
        <v>119</v>
      </c>
      <c r="I3785" t="s">
        <v>31</v>
      </c>
      <c r="J3785" t="s">
        <v>32</v>
      </c>
      <c r="K3785">
        <v>76</v>
      </c>
      <c r="L3785" t="s">
        <v>122</v>
      </c>
      <c r="M3785" t="s">
        <v>43</v>
      </c>
      <c r="N3785" t="s">
        <v>38</v>
      </c>
      <c r="P3785" t="s">
        <v>404</v>
      </c>
      <c r="Q3785">
        <v>6</v>
      </c>
      <c r="U3785" s="61">
        <f>Arkusz2!S3785</f>
        <v>0.17298255377116797</v>
      </c>
    </row>
    <row r="3786" spans="1:21">
      <c r="A3786" s="10" t="s">
        <v>688</v>
      </c>
      <c r="B3786">
        <v>3785</v>
      </c>
      <c r="C3786">
        <v>18</v>
      </c>
      <c r="D3786" t="s">
        <v>687</v>
      </c>
      <c r="E3786" t="s">
        <v>29</v>
      </c>
      <c r="F3786" t="s">
        <v>31</v>
      </c>
      <c r="G3786" t="s">
        <v>119</v>
      </c>
      <c r="H3786" t="s">
        <v>119</v>
      </c>
      <c r="I3786" t="s">
        <v>31</v>
      </c>
      <c r="J3786" t="s">
        <v>125</v>
      </c>
      <c r="K3786">
        <v>76</v>
      </c>
      <c r="L3786" t="s">
        <v>47</v>
      </c>
      <c r="M3786" t="s">
        <v>43</v>
      </c>
      <c r="N3786" t="s">
        <v>35</v>
      </c>
      <c r="P3786" t="s">
        <v>44</v>
      </c>
      <c r="Q3786">
        <v>8</v>
      </c>
      <c r="U3786" s="61">
        <f>Arkusz2!S3786</f>
        <v>3.2071413573108588E-2</v>
      </c>
    </row>
    <row r="3787" spans="1:21">
      <c r="A3787" s="10" t="s">
        <v>688</v>
      </c>
      <c r="B3787">
        <v>3786</v>
      </c>
      <c r="C3787">
        <v>18</v>
      </c>
      <c r="D3787" t="s">
        <v>687</v>
      </c>
      <c r="E3787" t="s">
        <v>29</v>
      </c>
      <c r="F3787" t="s">
        <v>31</v>
      </c>
      <c r="G3787" t="s">
        <v>119</v>
      </c>
      <c r="H3787" t="s">
        <v>119</v>
      </c>
      <c r="I3787" t="s">
        <v>31</v>
      </c>
      <c r="J3787" t="s">
        <v>125</v>
      </c>
      <c r="K3787">
        <v>78</v>
      </c>
      <c r="L3787" t="s">
        <v>246</v>
      </c>
      <c r="M3787" t="s">
        <v>37</v>
      </c>
      <c r="N3787" t="s">
        <v>38</v>
      </c>
      <c r="P3787" t="s">
        <v>52</v>
      </c>
      <c r="Q3787">
        <v>6</v>
      </c>
      <c r="T3787" t="s">
        <v>294</v>
      </c>
      <c r="U3787" s="61">
        <f>Arkusz2!S3787</f>
        <v>0.1094694240700843</v>
      </c>
    </row>
    <row r="3788" spans="1:21">
      <c r="A3788" s="10" t="s">
        <v>688</v>
      </c>
      <c r="B3788">
        <v>3787</v>
      </c>
      <c r="C3788">
        <v>18</v>
      </c>
      <c r="D3788" t="s">
        <v>687</v>
      </c>
      <c r="E3788" t="s">
        <v>29</v>
      </c>
      <c r="F3788" t="s">
        <v>31</v>
      </c>
      <c r="G3788" t="s">
        <v>119</v>
      </c>
      <c r="H3788" t="s">
        <v>119</v>
      </c>
      <c r="I3788" t="s">
        <v>31</v>
      </c>
      <c r="J3788" t="s">
        <v>125</v>
      </c>
      <c r="K3788">
        <v>78</v>
      </c>
      <c r="L3788" t="s">
        <v>537</v>
      </c>
      <c r="M3788" t="s">
        <v>34</v>
      </c>
      <c r="N3788" t="s">
        <v>38</v>
      </c>
      <c r="O3788" t="s">
        <v>13</v>
      </c>
      <c r="Q3788">
        <v>1</v>
      </c>
      <c r="U3788" s="61">
        <f>Arkusz2!S3788</f>
        <v>0.56557841886809501</v>
      </c>
    </row>
    <row r="3789" spans="1:21">
      <c r="A3789" s="10" t="s">
        <v>688</v>
      </c>
      <c r="B3789">
        <v>3788</v>
      </c>
      <c r="C3789">
        <v>18</v>
      </c>
      <c r="D3789" t="s">
        <v>687</v>
      </c>
      <c r="E3789" t="s">
        <v>29</v>
      </c>
      <c r="F3789" t="s">
        <v>31</v>
      </c>
      <c r="G3789" t="s">
        <v>119</v>
      </c>
      <c r="H3789" t="s">
        <v>119</v>
      </c>
      <c r="I3789" t="s">
        <v>31</v>
      </c>
      <c r="J3789" t="s">
        <v>125</v>
      </c>
      <c r="K3789">
        <v>83</v>
      </c>
      <c r="L3789" t="s">
        <v>249</v>
      </c>
      <c r="M3789" t="s">
        <v>34</v>
      </c>
      <c r="N3789" t="s">
        <v>49</v>
      </c>
      <c r="P3789" t="s">
        <v>47</v>
      </c>
      <c r="Q3789">
        <v>4</v>
      </c>
      <c r="U3789" s="61">
        <f>Arkusz2!S3789</f>
        <v>7.8128019287844241E-2</v>
      </c>
    </row>
    <row r="3790" spans="1:21">
      <c r="A3790" s="10" t="s">
        <v>688</v>
      </c>
      <c r="B3790">
        <v>3789</v>
      </c>
      <c r="C3790">
        <v>18</v>
      </c>
      <c r="D3790" t="s">
        <v>687</v>
      </c>
      <c r="E3790" t="s">
        <v>29</v>
      </c>
      <c r="F3790" t="s">
        <v>119</v>
      </c>
      <c r="G3790" t="s">
        <v>31</v>
      </c>
      <c r="H3790" t="s">
        <v>119</v>
      </c>
      <c r="I3790" t="s">
        <v>31</v>
      </c>
      <c r="J3790" t="s">
        <v>32</v>
      </c>
      <c r="K3790">
        <v>84</v>
      </c>
      <c r="L3790" t="s">
        <v>122</v>
      </c>
      <c r="M3790" t="s">
        <v>37</v>
      </c>
      <c r="N3790" t="s">
        <v>35</v>
      </c>
      <c r="P3790" t="s">
        <v>404</v>
      </c>
      <c r="Q3790">
        <v>6</v>
      </c>
      <c r="U3790" s="61">
        <f>Arkusz2!S3790</f>
        <v>0.10163322948359395</v>
      </c>
    </row>
    <row r="3791" spans="1:21">
      <c r="A3791" s="10" t="s">
        <v>688</v>
      </c>
      <c r="B3791">
        <v>3790</v>
      </c>
      <c r="C3791">
        <v>18</v>
      </c>
      <c r="D3791" t="s">
        <v>687</v>
      </c>
      <c r="E3791" t="s">
        <v>29</v>
      </c>
      <c r="F3791" t="s">
        <v>119</v>
      </c>
      <c r="G3791" t="s">
        <v>31</v>
      </c>
      <c r="H3791" t="s">
        <v>119</v>
      </c>
      <c r="I3791" t="s">
        <v>31</v>
      </c>
      <c r="J3791" t="s">
        <v>32</v>
      </c>
      <c r="K3791">
        <v>87</v>
      </c>
      <c r="L3791" t="s">
        <v>583</v>
      </c>
      <c r="M3791" t="s">
        <v>34</v>
      </c>
      <c r="N3791" t="s">
        <v>38</v>
      </c>
      <c r="Q3791">
        <v>8</v>
      </c>
      <c r="U3791" s="61">
        <f>Arkusz2!S3791</f>
        <v>3.4502880732867523E-2</v>
      </c>
    </row>
    <row r="3792" spans="1:21">
      <c r="A3792" s="10" t="s">
        <v>688</v>
      </c>
      <c r="B3792">
        <v>3791</v>
      </c>
      <c r="C3792">
        <v>18</v>
      </c>
      <c r="D3792" t="s">
        <v>687</v>
      </c>
      <c r="E3792" t="s">
        <v>29</v>
      </c>
      <c r="F3792" t="s">
        <v>119</v>
      </c>
      <c r="G3792" t="s">
        <v>31</v>
      </c>
      <c r="H3792" t="s">
        <v>119</v>
      </c>
      <c r="I3792" t="s">
        <v>31</v>
      </c>
      <c r="J3792" t="s">
        <v>32</v>
      </c>
      <c r="K3792">
        <v>88</v>
      </c>
      <c r="L3792" t="s">
        <v>370</v>
      </c>
      <c r="M3792" t="s">
        <v>43</v>
      </c>
      <c r="N3792" t="s">
        <v>35</v>
      </c>
      <c r="P3792" t="s">
        <v>404</v>
      </c>
      <c r="Q3792">
        <v>8</v>
      </c>
      <c r="U3792" s="61">
        <f>Arkusz2!S3792</f>
        <v>3.2071413573108588E-2</v>
      </c>
    </row>
    <row r="3793" spans="1:21">
      <c r="A3793" s="10" t="s">
        <v>688</v>
      </c>
      <c r="B3793">
        <v>3792</v>
      </c>
      <c r="C3793">
        <v>18</v>
      </c>
      <c r="D3793" t="s">
        <v>687</v>
      </c>
      <c r="E3793" t="s">
        <v>29</v>
      </c>
      <c r="F3793" t="s">
        <v>119</v>
      </c>
      <c r="G3793" t="s">
        <v>31</v>
      </c>
      <c r="H3793" t="s">
        <v>119</v>
      </c>
      <c r="I3793" t="s">
        <v>31</v>
      </c>
      <c r="J3793" t="s">
        <v>32</v>
      </c>
      <c r="K3793" t="s">
        <v>70</v>
      </c>
      <c r="L3793" t="s">
        <v>124</v>
      </c>
      <c r="M3793" t="s">
        <v>43</v>
      </c>
      <c r="N3793" t="s">
        <v>35</v>
      </c>
      <c r="Q3793">
        <v>8</v>
      </c>
      <c r="S3793" t="s">
        <v>296</v>
      </c>
      <c r="U3793" s="61">
        <f>Arkusz2!S3793</f>
        <v>6.0950324382530965E-2</v>
      </c>
    </row>
    <row r="3794" spans="1:21">
      <c r="A3794" s="10" t="s">
        <v>688</v>
      </c>
      <c r="B3794">
        <v>3793</v>
      </c>
      <c r="C3794">
        <v>18</v>
      </c>
      <c r="D3794" t="s">
        <v>687</v>
      </c>
      <c r="E3794" t="s">
        <v>29</v>
      </c>
      <c r="F3794" t="s">
        <v>31</v>
      </c>
      <c r="G3794" t="s">
        <v>119</v>
      </c>
      <c r="H3794" t="s">
        <v>119</v>
      </c>
      <c r="I3794" t="s">
        <v>31</v>
      </c>
      <c r="J3794" t="s">
        <v>125</v>
      </c>
      <c r="K3794" t="s">
        <v>95</v>
      </c>
      <c r="L3794" t="s">
        <v>246</v>
      </c>
      <c r="M3794" t="s">
        <v>43</v>
      </c>
      <c r="N3794" t="s">
        <v>35</v>
      </c>
      <c r="P3794" t="s">
        <v>249</v>
      </c>
      <c r="Q3794">
        <v>5</v>
      </c>
      <c r="U3794" s="61">
        <f>Arkusz2!S3794</f>
        <v>5.7394673231095802E-2</v>
      </c>
    </row>
    <row r="3795" spans="1:21">
      <c r="A3795" s="10" t="s">
        <v>690</v>
      </c>
      <c r="B3795">
        <v>3794</v>
      </c>
      <c r="C3795">
        <v>18</v>
      </c>
      <c r="D3795" t="s">
        <v>691</v>
      </c>
      <c r="E3795" t="s">
        <v>73</v>
      </c>
      <c r="F3795" t="s">
        <v>169</v>
      </c>
      <c r="G3795" t="s">
        <v>148</v>
      </c>
      <c r="H3795" t="s">
        <v>169</v>
      </c>
      <c r="I3795" t="s">
        <v>148</v>
      </c>
      <c r="J3795" t="s">
        <v>618</v>
      </c>
      <c r="K3795">
        <v>5</v>
      </c>
      <c r="L3795" t="s">
        <v>281</v>
      </c>
      <c r="M3795" t="s">
        <v>43</v>
      </c>
      <c r="N3795" t="s">
        <v>49</v>
      </c>
      <c r="Q3795">
        <v>8</v>
      </c>
      <c r="S3795" t="s">
        <v>296</v>
      </c>
      <c r="U3795" s="61">
        <f>Arkusz2!S3795</f>
        <v>6.0950324382530965E-2</v>
      </c>
    </row>
    <row r="3796" spans="1:21">
      <c r="A3796" s="10" t="s">
        <v>690</v>
      </c>
      <c r="B3796">
        <v>3795</v>
      </c>
      <c r="C3796">
        <v>18</v>
      </c>
      <c r="D3796" t="s">
        <v>691</v>
      </c>
      <c r="E3796" t="s">
        <v>73</v>
      </c>
      <c r="F3796" t="s">
        <v>148</v>
      </c>
      <c r="G3796" t="s">
        <v>169</v>
      </c>
      <c r="H3796" t="s">
        <v>169</v>
      </c>
      <c r="I3796" t="s">
        <v>148</v>
      </c>
      <c r="J3796" t="s">
        <v>170</v>
      </c>
      <c r="K3796">
        <v>12</v>
      </c>
      <c r="L3796" t="s">
        <v>154</v>
      </c>
      <c r="M3796" t="s">
        <v>43</v>
      </c>
      <c r="N3796" t="s">
        <v>38</v>
      </c>
      <c r="P3796" t="s">
        <v>166</v>
      </c>
      <c r="Q3796">
        <v>8</v>
      </c>
      <c r="U3796" s="61">
        <f>Arkusz2!S3796</f>
        <v>3.2071413573108588E-2</v>
      </c>
    </row>
    <row r="3797" spans="1:21">
      <c r="A3797" s="10" t="s">
        <v>690</v>
      </c>
      <c r="B3797">
        <v>3796</v>
      </c>
      <c r="C3797">
        <v>18</v>
      </c>
      <c r="D3797" t="s">
        <v>691</v>
      </c>
      <c r="E3797" t="s">
        <v>73</v>
      </c>
      <c r="F3797" t="s">
        <v>148</v>
      </c>
      <c r="G3797" t="s">
        <v>169</v>
      </c>
      <c r="H3797" t="s">
        <v>169</v>
      </c>
      <c r="I3797" t="s">
        <v>148</v>
      </c>
      <c r="J3797" t="s">
        <v>170</v>
      </c>
      <c r="K3797">
        <v>14</v>
      </c>
      <c r="L3797" t="s">
        <v>430</v>
      </c>
      <c r="M3797" t="s">
        <v>43</v>
      </c>
      <c r="N3797" t="s">
        <v>35</v>
      </c>
      <c r="P3797" t="s">
        <v>166</v>
      </c>
      <c r="Q3797">
        <v>8</v>
      </c>
      <c r="U3797" s="61">
        <f>Arkusz2!S3797</f>
        <v>3.2071413573108588E-2</v>
      </c>
    </row>
    <row r="3798" spans="1:21">
      <c r="A3798" s="10" t="s">
        <v>690</v>
      </c>
      <c r="B3798">
        <v>3797</v>
      </c>
      <c r="C3798">
        <v>18</v>
      </c>
      <c r="D3798" t="s">
        <v>691</v>
      </c>
      <c r="E3798" t="s">
        <v>73</v>
      </c>
      <c r="F3798" t="s">
        <v>148</v>
      </c>
      <c r="G3798" t="s">
        <v>169</v>
      </c>
      <c r="H3798" t="s">
        <v>169</v>
      </c>
      <c r="I3798" t="s">
        <v>148</v>
      </c>
      <c r="J3798" t="s">
        <v>170</v>
      </c>
      <c r="K3798">
        <v>18</v>
      </c>
      <c r="L3798" t="s">
        <v>359</v>
      </c>
      <c r="M3798" t="s">
        <v>43</v>
      </c>
      <c r="N3798" t="s">
        <v>35</v>
      </c>
      <c r="P3798" t="s">
        <v>153</v>
      </c>
      <c r="Q3798">
        <v>8</v>
      </c>
      <c r="U3798" s="61">
        <f>Arkusz2!S3798</f>
        <v>3.2071413573108588E-2</v>
      </c>
    </row>
    <row r="3799" spans="1:21">
      <c r="A3799" s="10" t="s">
        <v>690</v>
      </c>
      <c r="B3799">
        <v>3798</v>
      </c>
      <c r="C3799">
        <v>18</v>
      </c>
      <c r="D3799" t="s">
        <v>691</v>
      </c>
      <c r="E3799" t="s">
        <v>73</v>
      </c>
      <c r="F3799" t="s">
        <v>169</v>
      </c>
      <c r="G3799" t="s">
        <v>148</v>
      </c>
      <c r="H3799" t="s">
        <v>169</v>
      </c>
      <c r="I3799" t="s">
        <v>148</v>
      </c>
      <c r="J3799" t="s">
        <v>618</v>
      </c>
      <c r="K3799">
        <v>22</v>
      </c>
      <c r="L3799" t="s">
        <v>243</v>
      </c>
      <c r="M3799" t="s">
        <v>34</v>
      </c>
      <c r="N3799" t="s">
        <v>35</v>
      </c>
      <c r="P3799" t="s">
        <v>447</v>
      </c>
      <c r="Q3799">
        <v>5</v>
      </c>
      <c r="T3799" t="s">
        <v>294</v>
      </c>
      <c r="U3799" s="61">
        <f>Arkusz2!S3799</f>
        <v>6.2055568533739426E-2</v>
      </c>
    </row>
    <row r="3800" spans="1:21">
      <c r="A3800" s="10" t="s">
        <v>690</v>
      </c>
      <c r="B3800">
        <v>3799</v>
      </c>
      <c r="C3800">
        <v>18</v>
      </c>
      <c r="D3800" t="s">
        <v>691</v>
      </c>
      <c r="E3800" t="s">
        <v>73</v>
      </c>
      <c r="F3800" t="s">
        <v>148</v>
      </c>
      <c r="G3800" t="s">
        <v>169</v>
      </c>
      <c r="H3800" t="s">
        <v>169</v>
      </c>
      <c r="I3800" t="s">
        <v>148</v>
      </c>
      <c r="J3800" t="s">
        <v>170</v>
      </c>
      <c r="K3800">
        <v>28</v>
      </c>
      <c r="L3800" t="s">
        <v>215</v>
      </c>
      <c r="M3800" t="s">
        <v>37</v>
      </c>
      <c r="N3800" t="s">
        <v>35</v>
      </c>
      <c r="P3800" t="s">
        <v>359</v>
      </c>
      <c r="Q3800">
        <v>6</v>
      </c>
      <c r="U3800" s="61">
        <f>Arkusz2!S3800</f>
        <v>0.10163322948359395</v>
      </c>
    </row>
    <row r="3801" spans="1:21">
      <c r="A3801" s="10" t="s">
        <v>690</v>
      </c>
      <c r="B3801">
        <v>3800</v>
      </c>
      <c r="C3801">
        <v>18</v>
      </c>
      <c r="D3801" t="s">
        <v>691</v>
      </c>
      <c r="E3801" t="s">
        <v>73</v>
      </c>
      <c r="F3801" t="s">
        <v>169</v>
      </c>
      <c r="G3801" t="s">
        <v>148</v>
      </c>
      <c r="H3801" t="s">
        <v>169</v>
      </c>
      <c r="I3801" t="s">
        <v>148</v>
      </c>
      <c r="J3801" t="s">
        <v>618</v>
      </c>
      <c r="K3801">
        <v>29</v>
      </c>
      <c r="L3801" t="s">
        <v>244</v>
      </c>
      <c r="M3801" t="s">
        <v>34</v>
      </c>
      <c r="N3801" t="s">
        <v>38</v>
      </c>
      <c r="P3801" t="s">
        <v>447</v>
      </c>
      <c r="Q3801">
        <v>6</v>
      </c>
      <c r="U3801" s="61">
        <f>Arkusz2!S3801</f>
        <v>0.17298255377116797</v>
      </c>
    </row>
    <row r="3802" spans="1:21">
      <c r="A3802" s="10" t="s">
        <v>690</v>
      </c>
      <c r="B3802">
        <v>3801</v>
      </c>
      <c r="C3802">
        <v>18</v>
      </c>
      <c r="D3802" t="s">
        <v>691</v>
      </c>
      <c r="E3802" t="s">
        <v>73</v>
      </c>
      <c r="F3802" t="s">
        <v>169</v>
      </c>
      <c r="G3802" t="s">
        <v>148</v>
      </c>
      <c r="H3802" t="s">
        <v>169</v>
      </c>
      <c r="I3802" t="s">
        <v>148</v>
      </c>
      <c r="J3802" t="s">
        <v>618</v>
      </c>
      <c r="K3802">
        <v>29</v>
      </c>
      <c r="L3802" t="s">
        <v>244</v>
      </c>
      <c r="M3802" t="s">
        <v>43</v>
      </c>
      <c r="N3802" t="s">
        <v>49</v>
      </c>
      <c r="Q3802">
        <v>1</v>
      </c>
      <c r="U3802" s="61">
        <f>Arkusz2!S3802</f>
        <v>0.56557841886809501</v>
      </c>
    </row>
    <row r="3803" spans="1:21">
      <c r="A3803" s="10" t="s">
        <v>690</v>
      </c>
      <c r="B3803">
        <v>3802</v>
      </c>
      <c r="C3803">
        <v>18</v>
      </c>
      <c r="D3803" t="s">
        <v>691</v>
      </c>
      <c r="E3803" t="s">
        <v>73</v>
      </c>
      <c r="F3803" t="s">
        <v>169</v>
      </c>
      <c r="G3803" t="s">
        <v>148</v>
      </c>
      <c r="H3803" t="s">
        <v>169</v>
      </c>
      <c r="I3803" t="s">
        <v>148</v>
      </c>
      <c r="J3803" t="s">
        <v>618</v>
      </c>
      <c r="K3803">
        <v>30</v>
      </c>
      <c r="L3803" t="s">
        <v>180</v>
      </c>
      <c r="M3803" t="s">
        <v>43</v>
      </c>
      <c r="N3803" t="s">
        <v>38</v>
      </c>
      <c r="P3803" t="s">
        <v>244</v>
      </c>
      <c r="Q3803">
        <v>6</v>
      </c>
      <c r="U3803" s="61">
        <f>Arkusz2!S3803</f>
        <v>0.17298255377116797</v>
      </c>
    </row>
    <row r="3804" spans="1:21">
      <c r="A3804" s="10" t="s">
        <v>690</v>
      </c>
      <c r="B3804">
        <v>3803</v>
      </c>
      <c r="C3804">
        <v>18</v>
      </c>
      <c r="D3804" t="s">
        <v>691</v>
      </c>
      <c r="E3804" t="s">
        <v>73</v>
      </c>
      <c r="F3804" t="s">
        <v>169</v>
      </c>
      <c r="G3804" t="s">
        <v>148</v>
      </c>
      <c r="H3804" t="s">
        <v>169</v>
      </c>
      <c r="I3804" t="s">
        <v>148</v>
      </c>
      <c r="J3804" t="s">
        <v>618</v>
      </c>
      <c r="K3804">
        <v>30</v>
      </c>
      <c r="L3804" t="s">
        <v>447</v>
      </c>
      <c r="M3804" t="s">
        <v>43</v>
      </c>
      <c r="N3804" t="s">
        <v>38</v>
      </c>
      <c r="O3804" t="s">
        <v>702</v>
      </c>
      <c r="Q3804">
        <v>6</v>
      </c>
      <c r="U3804" s="61">
        <f>Arkusz2!S3804</f>
        <v>0.18406554276601864</v>
      </c>
    </row>
    <row r="3805" spans="1:21">
      <c r="A3805" s="10" t="s">
        <v>690</v>
      </c>
      <c r="B3805">
        <v>3804</v>
      </c>
      <c r="C3805">
        <v>18</v>
      </c>
      <c r="D3805" t="s">
        <v>691</v>
      </c>
      <c r="E3805" t="s">
        <v>73</v>
      </c>
      <c r="F3805" t="s">
        <v>169</v>
      </c>
      <c r="G3805" t="s">
        <v>148</v>
      </c>
      <c r="H3805" t="s">
        <v>169</v>
      </c>
      <c r="I3805" t="s">
        <v>148</v>
      </c>
      <c r="J3805" t="s">
        <v>618</v>
      </c>
      <c r="K3805">
        <v>31</v>
      </c>
      <c r="L3805" t="s">
        <v>241</v>
      </c>
      <c r="M3805" t="s">
        <v>37</v>
      </c>
      <c r="N3805" t="s">
        <v>49</v>
      </c>
      <c r="P3805" t="s">
        <v>281</v>
      </c>
      <c r="Q3805">
        <v>6</v>
      </c>
      <c r="T3805" t="s">
        <v>295</v>
      </c>
      <c r="U3805" s="61">
        <f>Arkusz2!S3805</f>
        <v>7.6926995697442255E-2</v>
      </c>
    </row>
    <row r="3806" spans="1:21">
      <c r="A3806" s="10" t="s">
        <v>690</v>
      </c>
      <c r="B3806">
        <v>3805</v>
      </c>
      <c r="C3806">
        <v>18</v>
      </c>
      <c r="D3806" t="s">
        <v>691</v>
      </c>
      <c r="E3806" t="s">
        <v>73</v>
      </c>
      <c r="F3806" t="s">
        <v>169</v>
      </c>
      <c r="G3806" t="s">
        <v>148</v>
      </c>
      <c r="H3806" t="s">
        <v>169</v>
      </c>
      <c r="I3806" t="s">
        <v>148</v>
      </c>
      <c r="J3806" t="s">
        <v>618</v>
      </c>
      <c r="K3806">
        <v>33</v>
      </c>
      <c r="L3806" t="s">
        <v>287</v>
      </c>
      <c r="M3806" t="s">
        <v>43</v>
      </c>
      <c r="N3806" t="s">
        <v>35</v>
      </c>
      <c r="Q3806">
        <v>8</v>
      </c>
      <c r="U3806" s="61">
        <f>Arkusz2!S3806</f>
        <v>3.4502880732867523E-2</v>
      </c>
    </row>
    <row r="3807" spans="1:21">
      <c r="A3807" s="10" t="s">
        <v>690</v>
      </c>
      <c r="B3807">
        <v>3806</v>
      </c>
      <c r="C3807">
        <v>18</v>
      </c>
      <c r="D3807" t="s">
        <v>691</v>
      </c>
      <c r="E3807" t="s">
        <v>73</v>
      </c>
      <c r="F3807" t="s">
        <v>148</v>
      </c>
      <c r="G3807" t="s">
        <v>169</v>
      </c>
      <c r="H3807" t="s">
        <v>169</v>
      </c>
      <c r="I3807" t="s">
        <v>148</v>
      </c>
      <c r="J3807" t="s">
        <v>170</v>
      </c>
      <c r="K3807">
        <v>34</v>
      </c>
      <c r="L3807" t="s">
        <v>153</v>
      </c>
      <c r="M3807" t="s">
        <v>34</v>
      </c>
      <c r="N3807" t="s">
        <v>38</v>
      </c>
      <c r="Q3807">
        <v>8</v>
      </c>
      <c r="U3807" s="61">
        <f>Arkusz2!S3807</f>
        <v>3.4502880732867523E-2</v>
      </c>
    </row>
    <row r="3808" spans="1:21">
      <c r="A3808" s="10" t="s">
        <v>690</v>
      </c>
      <c r="B3808">
        <v>3807</v>
      </c>
      <c r="C3808">
        <v>18</v>
      </c>
      <c r="D3808" t="s">
        <v>691</v>
      </c>
      <c r="E3808" t="s">
        <v>73</v>
      </c>
      <c r="F3808" t="s">
        <v>148</v>
      </c>
      <c r="G3808" t="s">
        <v>169</v>
      </c>
      <c r="H3808" t="s">
        <v>169</v>
      </c>
      <c r="I3808" t="s">
        <v>148</v>
      </c>
      <c r="J3808" t="s">
        <v>170</v>
      </c>
      <c r="K3808">
        <v>36</v>
      </c>
      <c r="L3808" t="s">
        <v>215</v>
      </c>
      <c r="M3808" t="s">
        <v>37</v>
      </c>
      <c r="N3808" t="s">
        <v>38</v>
      </c>
      <c r="P3808" t="s">
        <v>153</v>
      </c>
      <c r="Q3808">
        <v>6</v>
      </c>
      <c r="U3808" s="61">
        <f>Arkusz2!S3808</f>
        <v>0.10163322948359395</v>
      </c>
    </row>
    <row r="3809" spans="1:21">
      <c r="A3809" s="10" t="s">
        <v>690</v>
      </c>
      <c r="B3809">
        <v>3808</v>
      </c>
      <c r="C3809">
        <v>18</v>
      </c>
      <c r="D3809" t="s">
        <v>691</v>
      </c>
      <c r="E3809" t="s">
        <v>73</v>
      </c>
      <c r="F3809" t="s">
        <v>148</v>
      </c>
      <c r="G3809" t="s">
        <v>169</v>
      </c>
      <c r="H3809" t="s">
        <v>169</v>
      </c>
      <c r="I3809" t="s">
        <v>148</v>
      </c>
      <c r="J3809" t="s">
        <v>170</v>
      </c>
      <c r="K3809">
        <v>38</v>
      </c>
      <c r="L3809" t="s">
        <v>359</v>
      </c>
      <c r="M3809" t="s">
        <v>34</v>
      </c>
      <c r="N3809" t="s">
        <v>49</v>
      </c>
      <c r="Q3809">
        <v>5</v>
      </c>
      <c r="U3809" s="61">
        <f>Arkusz2!S3809</f>
        <v>6.1623772780053571E-2</v>
      </c>
    </row>
    <row r="3810" spans="1:21">
      <c r="A3810" s="10" t="s">
        <v>690</v>
      </c>
      <c r="B3810">
        <v>3809</v>
      </c>
      <c r="C3810">
        <v>18</v>
      </c>
      <c r="D3810" t="s">
        <v>691</v>
      </c>
      <c r="E3810" t="s">
        <v>73</v>
      </c>
      <c r="F3810" t="s">
        <v>169</v>
      </c>
      <c r="G3810" t="s">
        <v>148</v>
      </c>
      <c r="H3810" t="s">
        <v>169</v>
      </c>
      <c r="I3810" t="s">
        <v>148</v>
      </c>
      <c r="J3810" t="s">
        <v>618</v>
      </c>
      <c r="K3810">
        <v>48</v>
      </c>
      <c r="L3810" t="s">
        <v>243</v>
      </c>
      <c r="M3810" t="s">
        <v>34</v>
      </c>
      <c r="N3810" t="s">
        <v>35</v>
      </c>
      <c r="P3810" t="s">
        <v>244</v>
      </c>
      <c r="Q3810">
        <v>8</v>
      </c>
      <c r="U3810" s="61">
        <f>Arkusz2!S3810</f>
        <v>3.2071413573108588E-2</v>
      </c>
    </row>
    <row r="3811" spans="1:21">
      <c r="A3811" s="10" t="s">
        <v>690</v>
      </c>
      <c r="B3811">
        <v>3810</v>
      </c>
      <c r="C3811">
        <v>18</v>
      </c>
      <c r="D3811" t="s">
        <v>691</v>
      </c>
      <c r="E3811" t="s">
        <v>73</v>
      </c>
      <c r="F3811" t="s">
        <v>148</v>
      </c>
      <c r="G3811" t="s">
        <v>169</v>
      </c>
      <c r="H3811" t="s">
        <v>169</v>
      </c>
      <c r="I3811" t="s">
        <v>148</v>
      </c>
      <c r="J3811" t="s">
        <v>170</v>
      </c>
      <c r="K3811">
        <v>50</v>
      </c>
      <c r="L3811" t="s">
        <v>359</v>
      </c>
      <c r="M3811" t="s">
        <v>34</v>
      </c>
      <c r="N3811" t="s">
        <v>49</v>
      </c>
      <c r="P3811" t="s">
        <v>154</v>
      </c>
      <c r="Q3811">
        <v>6</v>
      </c>
      <c r="U3811" s="61">
        <f>Arkusz2!S3811</f>
        <v>0.17298255377116797</v>
      </c>
    </row>
    <row r="3812" spans="1:21">
      <c r="A3812" s="10" t="s">
        <v>690</v>
      </c>
      <c r="B3812">
        <v>3811</v>
      </c>
      <c r="C3812">
        <v>18</v>
      </c>
      <c r="D3812" t="s">
        <v>691</v>
      </c>
      <c r="E3812" t="s">
        <v>73</v>
      </c>
      <c r="F3812" t="s">
        <v>169</v>
      </c>
      <c r="G3812" t="s">
        <v>148</v>
      </c>
      <c r="H3812" t="s">
        <v>169</v>
      </c>
      <c r="I3812" t="s">
        <v>148</v>
      </c>
      <c r="J3812" t="s">
        <v>618</v>
      </c>
      <c r="K3812">
        <v>53</v>
      </c>
      <c r="L3812" t="s">
        <v>244</v>
      </c>
      <c r="M3812" t="s">
        <v>43</v>
      </c>
      <c r="N3812" t="s">
        <v>49</v>
      </c>
      <c r="P3812" t="s">
        <v>335</v>
      </c>
      <c r="Q3812">
        <v>6</v>
      </c>
      <c r="U3812" s="61">
        <f>Arkusz2!S3812</f>
        <v>0.17298255377116797</v>
      </c>
    </row>
    <row r="3813" spans="1:21">
      <c r="A3813" s="10" t="s">
        <v>690</v>
      </c>
      <c r="B3813">
        <v>3812</v>
      </c>
      <c r="C3813">
        <v>18</v>
      </c>
      <c r="D3813" t="s">
        <v>691</v>
      </c>
      <c r="E3813" t="s">
        <v>73</v>
      </c>
      <c r="F3813" t="s">
        <v>148</v>
      </c>
      <c r="G3813" t="s">
        <v>169</v>
      </c>
      <c r="H3813" t="s">
        <v>169</v>
      </c>
      <c r="I3813" t="s">
        <v>148</v>
      </c>
      <c r="J3813" t="s">
        <v>170</v>
      </c>
      <c r="K3813">
        <v>55</v>
      </c>
      <c r="L3813" t="s">
        <v>359</v>
      </c>
      <c r="M3813" t="s">
        <v>37</v>
      </c>
      <c r="N3813" t="s">
        <v>35</v>
      </c>
      <c r="P3813" t="s">
        <v>360</v>
      </c>
      <c r="Q3813">
        <v>2</v>
      </c>
      <c r="U3813" s="61">
        <f>Arkusz2!S3813</f>
        <v>0.15046986178004315</v>
      </c>
    </row>
    <row r="3814" spans="1:21">
      <c r="A3814" s="10" t="s">
        <v>690</v>
      </c>
      <c r="B3814">
        <v>3813</v>
      </c>
      <c r="C3814">
        <v>18</v>
      </c>
      <c r="D3814" t="s">
        <v>691</v>
      </c>
      <c r="E3814" t="s">
        <v>73</v>
      </c>
      <c r="F3814" t="s">
        <v>169</v>
      </c>
      <c r="G3814" t="s">
        <v>148</v>
      </c>
      <c r="H3814" t="s">
        <v>169</v>
      </c>
      <c r="I3814" t="s">
        <v>148</v>
      </c>
      <c r="J3814" t="s">
        <v>618</v>
      </c>
      <c r="K3814">
        <v>56</v>
      </c>
      <c r="L3814" t="s">
        <v>244</v>
      </c>
      <c r="M3814" t="s">
        <v>34</v>
      </c>
      <c r="N3814" t="s">
        <v>38</v>
      </c>
      <c r="O3814" t="s">
        <v>13</v>
      </c>
      <c r="P3814" t="s">
        <v>180</v>
      </c>
      <c r="Q3814">
        <v>6</v>
      </c>
      <c r="U3814" s="61">
        <f>Arkusz2!S3814</f>
        <v>0.17298255377116797</v>
      </c>
    </row>
    <row r="3815" spans="1:21">
      <c r="A3815" s="10" t="s">
        <v>690</v>
      </c>
      <c r="B3815">
        <v>3814</v>
      </c>
      <c r="C3815">
        <v>18</v>
      </c>
      <c r="D3815" t="s">
        <v>691</v>
      </c>
      <c r="E3815" t="s">
        <v>73</v>
      </c>
      <c r="F3815" t="s">
        <v>169</v>
      </c>
      <c r="G3815" t="s">
        <v>148</v>
      </c>
      <c r="H3815" t="s">
        <v>169</v>
      </c>
      <c r="I3815" t="s">
        <v>148</v>
      </c>
      <c r="J3815" t="s">
        <v>618</v>
      </c>
      <c r="K3815">
        <v>60</v>
      </c>
      <c r="L3815" t="s">
        <v>287</v>
      </c>
      <c r="M3815" t="s">
        <v>34</v>
      </c>
      <c r="N3815" t="s">
        <v>35</v>
      </c>
      <c r="Q3815">
        <v>8</v>
      </c>
      <c r="U3815" s="61">
        <f>Arkusz2!S3815</f>
        <v>3.4502880732867523E-2</v>
      </c>
    </row>
    <row r="3816" spans="1:21">
      <c r="A3816" s="10" t="s">
        <v>690</v>
      </c>
      <c r="B3816">
        <v>3815</v>
      </c>
      <c r="C3816">
        <v>18</v>
      </c>
      <c r="D3816" t="s">
        <v>691</v>
      </c>
      <c r="E3816" t="s">
        <v>73</v>
      </c>
      <c r="F3816" t="s">
        <v>169</v>
      </c>
      <c r="G3816" t="s">
        <v>148</v>
      </c>
      <c r="H3816" t="s">
        <v>169</v>
      </c>
      <c r="I3816" t="s">
        <v>148</v>
      </c>
      <c r="J3816" t="s">
        <v>618</v>
      </c>
      <c r="K3816">
        <v>63</v>
      </c>
      <c r="L3816" t="s">
        <v>244</v>
      </c>
      <c r="M3816" t="s">
        <v>34</v>
      </c>
      <c r="N3816" t="s">
        <v>38</v>
      </c>
      <c r="P3816" t="s">
        <v>447</v>
      </c>
      <c r="Q3816">
        <v>8</v>
      </c>
      <c r="U3816" s="61">
        <f>Arkusz2!S3816</f>
        <v>3.2071413573108588E-2</v>
      </c>
    </row>
    <row r="3817" spans="1:21">
      <c r="A3817" s="10" t="s">
        <v>690</v>
      </c>
      <c r="B3817">
        <v>3816</v>
      </c>
      <c r="C3817">
        <v>18</v>
      </c>
      <c r="D3817" t="s">
        <v>691</v>
      </c>
      <c r="E3817" t="s">
        <v>73</v>
      </c>
      <c r="F3817" t="s">
        <v>148</v>
      </c>
      <c r="G3817" t="s">
        <v>169</v>
      </c>
      <c r="H3817" t="s">
        <v>169</v>
      </c>
      <c r="I3817" t="s">
        <v>148</v>
      </c>
      <c r="J3817" t="s">
        <v>170</v>
      </c>
      <c r="K3817">
        <v>65</v>
      </c>
      <c r="L3817" t="s">
        <v>360</v>
      </c>
      <c r="M3817" t="s">
        <v>43</v>
      </c>
      <c r="N3817" t="s">
        <v>35</v>
      </c>
      <c r="P3817" t="s">
        <v>430</v>
      </c>
      <c r="Q3817">
        <v>8</v>
      </c>
      <c r="U3817" s="61">
        <f>Arkusz2!S3817</f>
        <v>3.2071413573108588E-2</v>
      </c>
    </row>
    <row r="3818" spans="1:21">
      <c r="A3818" s="10" t="s">
        <v>690</v>
      </c>
      <c r="B3818">
        <v>3817</v>
      </c>
      <c r="C3818">
        <v>18</v>
      </c>
      <c r="D3818" t="s">
        <v>691</v>
      </c>
      <c r="E3818" t="s">
        <v>73</v>
      </c>
      <c r="F3818" t="s">
        <v>148</v>
      </c>
      <c r="G3818" t="s">
        <v>169</v>
      </c>
      <c r="H3818" t="s">
        <v>169</v>
      </c>
      <c r="I3818" t="s">
        <v>148</v>
      </c>
      <c r="J3818" t="s">
        <v>170</v>
      </c>
      <c r="K3818">
        <v>67</v>
      </c>
      <c r="L3818" t="s">
        <v>165</v>
      </c>
      <c r="M3818" t="s">
        <v>37</v>
      </c>
      <c r="N3818" t="s">
        <v>35</v>
      </c>
      <c r="P3818" t="s">
        <v>359</v>
      </c>
      <c r="Q3818">
        <v>6</v>
      </c>
      <c r="U3818" s="61">
        <f>Arkusz2!S3818</f>
        <v>0.10163322948359395</v>
      </c>
    </row>
    <row r="3819" spans="1:21">
      <c r="A3819" s="10" t="s">
        <v>690</v>
      </c>
      <c r="B3819">
        <v>3818</v>
      </c>
      <c r="C3819">
        <v>18</v>
      </c>
      <c r="D3819" t="s">
        <v>691</v>
      </c>
      <c r="E3819" t="s">
        <v>73</v>
      </c>
      <c r="F3819" t="s">
        <v>169</v>
      </c>
      <c r="G3819" t="s">
        <v>148</v>
      </c>
      <c r="H3819" t="s">
        <v>169</v>
      </c>
      <c r="I3819" t="s">
        <v>148</v>
      </c>
      <c r="J3819" t="s">
        <v>618</v>
      </c>
      <c r="K3819">
        <v>69</v>
      </c>
      <c r="L3819" t="s">
        <v>447</v>
      </c>
      <c r="M3819" t="s">
        <v>34</v>
      </c>
      <c r="N3819" t="s">
        <v>38</v>
      </c>
      <c r="P3819" t="s">
        <v>244</v>
      </c>
      <c r="Q3819">
        <v>5</v>
      </c>
      <c r="U3819" s="61">
        <f>Arkusz2!S3819</f>
        <v>5.7394673231095802E-2</v>
      </c>
    </row>
    <row r="3820" spans="1:21">
      <c r="A3820" s="10" t="s">
        <v>690</v>
      </c>
      <c r="B3820">
        <v>3819</v>
      </c>
      <c r="C3820">
        <v>18</v>
      </c>
      <c r="D3820" t="s">
        <v>691</v>
      </c>
      <c r="E3820" t="s">
        <v>73</v>
      </c>
      <c r="F3820" t="s">
        <v>148</v>
      </c>
      <c r="G3820" t="s">
        <v>169</v>
      </c>
      <c r="H3820" t="s">
        <v>169</v>
      </c>
      <c r="I3820" t="s">
        <v>148</v>
      </c>
      <c r="J3820" t="s">
        <v>170</v>
      </c>
      <c r="K3820">
        <v>72</v>
      </c>
      <c r="L3820" t="s">
        <v>430</v>
      </c>
      <c r="M3820" t="s">
        <v>43</v>
      </c>
      <c r="N3820" t="s">
        <v>35</v>
      </c>
      <c r="P3820" t="s">
        <v>360</v>
      </c>
      <c r="Q3820">
        <v>8</v>
      </c>
      <c r="U3820" s="61">
        <f>Arkusz2!S3820</f>
        <v>3.2071413573108588E-2</v>
      </c>
    </row>
    <row r="3821" spans="1:21">
      <c r="A3821" s="10" t="s">
        <v>690</v>
      </c>
      <c r="B3821">
        <v>3820</v>
      </c>
      <c r="C3821">
        <v>18</v>
      </c>
      <c r="D3821" t="s">
        <v>691</v>
      </c>
      <c r="E3821" t="s">
        <v>73</v>
      </c>
      <c r="F3821" t="s">
        <v>148</v>
      </c>
      <c r="G3821" t="s">
        <v>169</v>
      </c>
      <c r="H3821" t="s">
        <v>169</v>
      </c>
      <c r="I3821" t="s">
        <v>148</v>
      </c>
      <c r="J3821" t="s">
        <v>170</v>
      </c>
      <c r="K3821">
        <v>73</v>
      </c>
      <c r="L3821" t="s">
        <v>166</v>
      </c>
      <c r="M3821" t="s">
        <v>37</v>
      </c>
      <c r="N3821" t="s">
        <v>38</v>
      </c>
      <c r="P3821" t="s">
        <v>359</v>
      </c>
      <c r="Q3821">
        <v>6</v>
      </c>
      <c r="T3821" t="s">
        <v>295</v>
      </c>
      <c r="U3821" s="61">
        <f>Arkusz2!S3821</f>
        <v>7.6926995697442255E-2</v>
      </c>
    </row>
    <row r="3822" spans="1:21">
      <c r="A3822" s="10" t="s">
        <v>690</v>
      </c>
      <c r="B3822">
        <v>3821</v>
      </c>
      <c r="C3822">
        <v>18</v>
      </c>
      <c r="D3822" t="s">
        <v>691</v>
      </c>
      <c r="E3822" t="s">
        <v>73</v>
      </c>
      <c r="F3822" t="s">
        <v>169</v>
      </c>
      <c r="G3822" t="s">
        <v>148</v>
      </c>
      <c r="H3822" t="s">
        <v>169</v>
      </c>
      <c r="I3822" t="s">
        <v>148</v>
      </c>
      <c r="J3822" t="s">
        <v>618</v>
      </c>
      <c r="K3822">
        <v>76</v>
      </c>
      <c r="L3822" t="s">
        <v>244</v>
      </c>
      <c r="M3822" t="s">
        <v>34</v>
      </c>
      <c r="N3822" t="s">
        <v>49</v>
      </c>
      <c r="P3822" t="s">
        <v>281</v>
      </c>
      <c r="Q3822">
        <v>8</v>
      </c>
      <c r="U3822" s="61">
        <f>Arkusz2!S3822</f>
        <v>3.2071413573108588E-2</v>
      </c>
    </row>
    <row r="3823" spans="1:21">
      <c r="A3823" s="10" t="s">
        <v>690</v>
      </c>
      <c r="B3823">
        <v>3822</v>
      </c>
      <c r="C3823">
        <v>18</v>
      </c>
      <c r="D3823" t="s">
        <v>691</v>
      </c>
      <c r="E3823" t="s">
        <v>73</v>
      </c>
      <c r="F3823" t="s">
        <v>169</v>
      </c>
      <c r="G3823" t="s">
        <v>148</v>
      </c>
      <c r="H3823" t="s">
        <v>169</v>
      </c>
      <c r="I3823" t="s">
        <v>148</v>
      </c>
      <c r="J3823" t="s">
        <v>618</v>
      </c>
      <c r="K3823">
        <v>77</v>
      </c>
      <c r="L3823" t="s">
        <v>447</v>
      </c>
      <c r="M3823" t="s">
        <v>37</v>
      </c>
      <c r="N3823" t="s">
        <v>35</v>
      </c>
      <c r="P3823" t="s">
        <v>281</v>
      </c>
      <c r="Q3823">
        <v>6</v>
      </c>
      <c r="T3823" t="s">
        <v>295</v>
      </c>
      <c r="U3823" s="61">
        <f>Arkusz2!S3823</f>
        <v>7.6926995697442255E-2</v>
      </c>
    </row>
    <row r="3824" spans="1:21">
      <c r="A3824" s="10" t="s">
        <v>690</v>
      </c>
      <c r="B3824">
        <v>3823</v>
      </c>
      <c r="C3824">
        <v>18</v>
      </c>
      <c r="D3824" t="s">
        <v>691</v>
      </c>
      <c r="E3824" t="s">
        <v>73</v>
      </c>
      <c r="F3824" t="s">
        <v>169</v>
      </c>
      <c r="G3824" t="s">
        <v>148</v>
      </c>
      <c r="H3824" t="s">
        <v>169</v>
      </c>
      <c r="I3824" t="s">
        <v>148</v>
      </c>
      <c r="J3824" t="s">
        <v>618</v>
      </c>
      <c r="K3824">
        <v>81</v>
      </c>
      <c r="L3824" t="s">
        <v>244</v>
      </c>
      <c r="M3824" t="s">
        <v>34</v>
      </c>
      <c r="N3824" t="s">
        <v>35</v>
      </c>
      <c r="Q3824">
        <v>8</v>
      </c>
      <c r="S3824" t="s">
        <v>296</v>
      </c>
      <c r="U3824" s="61">
        <f>Arkusz2!S3824</f>
        <v>6.0950324382530965E-2</v>
      </c>
    </row>
    <row r="3825" spans="1:21">
      <c r="A3825" s="10" t="s">
        <v>690</v>
      </c>
      <c r="B3825">
        <v>3824</v>
      </c>
      <c r="C3825">
        <v>18</v>
      </c>
      <c r="D3825" t="s">
        <v>691</v>
      </c>
      <c r="E3825" t="s">
        <v>73</v>
      </c>
      <c r="F3825" t="s">
        <v>169</v>
      </c>
      <c r="G3825" t="s">
        <v>148</v>
      </c>
      <c r="H3825" t="s">
        <v>169</v>
      </c>
      <c r="I3825" t="s">
        <v>148</v>
      </c>
      <c r="J3825" t="s">
        <v>618</v>
      </c>
      <c r="K3825">
        <v>81</v>
      </c>
      <c r="L3825" t="s">
        <v>244</v>
      </c>
      <c r="M3825" t="s">
        <v>43</v>
      </c>
      <c r="N3825" t="s">
        <v>35</v>
      </c>
      <c r="P3825" t="s">
        <v>447</v>
      </c>
      <c r="Q3825">
        <v>6</v>
      </c>
      <c r="U3825" s="61">
        <f>Arkusz2!S3825</f>
        <v>0.17298255377116797</v>
      </c>
    </row>
    <row r="3826" spans="1:21">
      <c r="A3826" s="10" t="s">
        <v>690</v>
      </c>
      <c r="B3826">
        <v>3825</v>
      </c>
      <c r="C3826">
        <v>18</v>
      </c>
      <c r="D3826" t="s">
        <v>691</v>
      </c>
      <c r="E3826" t="s">
        <v>73</v>
      </c>
      <c r="F3826" t="s">
        <v>148</v>
      </c>
      <c r="G3826" t="s">
        <v>169</v>
      </c>
      <c r="H3826" t="s">
        <v>169</v>
      </c>
      <c r="I3826" t="s">
        <v>148</v>
      </c>
      <c r="J3826" t="s">
        <v>170</v>
      </c>
      <c r="K3826">
        <v>83</v>
      </c>
      <c r="L3826" t="s">
        <v>359</v>
      </c>
      <c r="M3826" t="s">
        <v>43</v>
      </c>
      <c r="N3826" t="s">
        <v>49</v>
      </c>
      <c r="Q3826">
        <v>8</v>
      </c>
      <c r="S3826" t="s">
        <v>296</v>
      </c>
      <c r="U3826" s="61">
        <f>Arkusz2!S3826</f>
        <v>6.0950324382530965E-2</v>
      </c>
    </row>
    <row r="3827" spans="1:21">
      <c r="A3827" s="10" t="s">
        <v>690</v>
      </c>
      <c r="B3827">
        <v>3826</v>
      </c>
      <c r="C3827">
        <v>18</v>
      </c>
      <c r="D3827" t="s">
        <v>691</v>
      </c>
      <c r="E3827" t="s">
        <v>73</v>
      </c>
      <c r="F3827" t="s">
        <v>148</v>
      </c>
      <c r="G3827" t="s">
        <v>169</v>
      </c>
      <c r="H3827" t="s">
        <v>169</v>
      </c>
      <c r="I3827" t="s">
        <v>148</v>
      </c>
      <c r="J3827" t="s">
        <v>170</v>
      </c>
      <c r="K3827">
        <v>85</v>
      </c>
      <c r="L3827" t="s">
        <v>216</v>
      </c>
      <c r="M3827" t="s">
        <v>34</v>
      </c>
      <c r="N3827" t="s">
        <v>38</v>
      </c>
      <c r="P3827" t="s">
        <v>164</v>
      </c>
      <c r="Q3827">
        <v>8</v>
      </c>
      <c r="U3827" s="61">
        <f>Arkusz2!S3827</f>
        <v>3.2071413573108588E-2</v>
      </c>
    </row>
    <row r="3828" spans="1:21">
      <c r="A3828" s="10" t="s">
        <v>690</v>
      </c>
      <c r="B3828">
        <v>3827</v>
      </c>
      <c r="C3828">
        <v>18</v>
      </c>
      <c r="D3828" t="s">
        <v>691</v>
      </c>
      <c r="E3828" t="s">
        <v>73</v>
      </c>
      <c r="F3828" t="s">
        <v>148</v>
      </c>
      <c r="G3828" t="s">
        <v>169</v>
      </c>
      <c r="H3828" t="s">
        <v>169</v>
      </c>
      <c r="I3828" t="s">
        <v>148</v>
      </c>
      <c r="J3828" t="s">
        <v>170</v>
      </c>
      <c r="K3828">
        <v>87</v>
      </c>
      <c r="L3828" t="s">
        <v>154</v>
      </c>
      <c r="M3828" t="s">
        <v>43</v>
      </c>
      <c r="N3828" t="s">
        <v>35</v>
      </c>
      <c r="Q3828">
        <v>6</v>
      </c>
      <c r="U3828" s="61">
        <f>Arkusz2!S3828</f>
        <v>0.18406554276601864</v>
      </c>
    </row>
    <row r="3829" spans="1:21">
      <c r="A3829" s="10" t="s">
        <v>690</v>
      </c>
      <c r="B3829">
        <v>3828</v>
      </c>
      <c r="C3829">
        <v>18</v>
      </c>
      <c r="D3829" t="s">
        <v>691</v>
      </c>
      <c r="E3829" t="s">
        <v>73</v>
      </c>
      <c r="F3829" t="s">
        <v>148</v>
      </c>
      <c r="G3829" t="s">
        <v>169</v>
      </c>
      <c r="H3829" t="s">
        <v>169</v>
      </c>
      <c r="I3829" t="s">
        <v>148</v>
      </c>
      <c r="J3829" t="s">
        <v>170</v>
      </c>
      <c r="K3829">
        <v>89</v>
      </c>
      <c r="L3829" t="s">
        <v>165</v>
      </c>
      <c r="M3829" t="s">
        <v>37</v>
      </c>
      <c r="N3829" t="s">
        <v>35</v>
      </c>
      <c r="P3829" t="s">
        <v>153</v>
      </c>
      <c r="Q3829">
        <v>2</v>
      </c>
      <c r="U3829" s="61">
        <f>Arkusz2!S3829</f>
        <v>0.15046986178004315</v>
      </c>
    </row>
    <row r="3830" spans="1:21">
      <c r="A3830" s="10" t="s">
        <v>692</v>
      </c>
      <c r="B3830">
        <v>3829</v>
      </c>
      <c r="C3830">
        <v>18</v>
      </c>
      <c r="D3830" t="s">
        <v>691</v>
      </c>
      <c r="E3830" t="s">
        <v>73</v>
      </c>
      <c r="F3830" t="s">
        <v>97</v>
      </c>
      <c r="G3830" t="s">
        <v>55</v>
      </c>
      <c r="H3830" t="s">
        <v>55</v>
      </c>
      <c r="I3830" t="s">
        <v>97</v>
      </c>
      <c r="J3830" t="s">
        <v>594</v>
      </c>
      <c r="K3830">
        <v>3</v>
      </c>
      <c r="L3830" t="s">
        <v>107</v>
      </c>
      <c r="M3830" t="s">
        <v>34</v>
      </c>
      <c r="N3830" t="s">
        <v>38</v>
      </c>
      <c r="P3830" t="s">
        <v>111</v>
      </c>
      <c r="Q3830">
        <v>5</v>
      </c>
      <c r="U3830" s="61">
        <f>Arkusz2!S3830</f>
        <v>5.7394673231095802E-2</v>
      </c>
    </row>
    <row r="3831" spans="1:21">
      <c r="A3831" s="10" t="s">
        <v>692</v>
      </c>
      <c r="B3831">
        <v>3830</v>
      </c>
      <c r="C3831">
        <v>18</v>
      </c>
      <c r="D3831" t="s">
        <v>691</v>
      </c>
      <c r="E3831" t="s">
        <v>73</v>
      </c>
      <c r="F3831" t="s">
        <v>97</v>
      </c>
      <c r="G3831" t="s">
        <v>55</v>
      </c>
      <c r="H3831" t="s">
        <v>55</v>
      </c>
      <c r="I3831" t="s">
        <v>97</v>
      </c>
      <c r="J3831" t="s">
        <v>594</v>
      </c>
      <c r="K3831">
        <v>3</v>
      </c>
      <c r="L3831" t="s">
        <v>104</v>
      </c>
      <c r="M3831" t="s">
        <v>43</v>
      </c>
      <c r="N3831" t="s">
        <v>35</v>
      </c>
      <c r="Q3831">
        <v>2</v>
      </c>
      <c r="U3831" s="61">
        <f>Arkusz2!S3831</f>
        <v>0.26100436925187664</v>
      </c>
    </row>
    <row r="3832" spans="1:21">
      <c r="A3832" s="10" t="s">
        <v>692</v>
      </c>
      <c r="B3832">
        <v>3831</v>
      </c>
      <c r="C3832">
        <v>18</v>
      </c>
      <c r="D3832" t="s">
        <v>691</v>
      </c>
      <c r="E3832" t="s">
        <v>73</v>
      </c>
      <c r="F3832" t="s">
        <v>97</v>
      </c>
      <c r="G3832" t="s">
        <v>55</v>
      </c>
      <c r="H3832" t="s">
        <v>55</v>
      </c>
      <c r="I3832" t="s">
        <v>97</v>
      </c>
      <c r="J3832" t="s">
        <v>594</v>
      </c>
      <c r="K3832">
        <v>7</v>
      </c>
      <c r="L3832" t="s">
        <v>111</v>
      </c>
      <c r="M3832" t="s">
        <v>34</v>
      </c>
      <c r="N3832" t="s">
        <v>35</v>
      </c>
      <c r="P3832" t="s">
        <v>100</v>
      </c>
      <c r="Q3832">
        <v>8</v>
      </c>
      <c r="U3832" s="61">
        <f>Arkusz2!S3832</f>
        <v>3.2071413573108588E-2</v>
      </c>
    </row>
    <row r="3833" spans="1:21">
      <c r="A3833" s="10" t="s">
        <v>692</v>
      </c>
      <c r="B3833">
        <v>3832</v>
      </c>
      <c r="C3833">
        <v>18</v>
      </c>
      <c r="D3833" t="s">
        <v>691</v>
      </c>
      <c r="E3833" t="s">
        <v>73</v>
      </c>
      <c r="F3833" t="s">
        <v>97</v>
      </c>
      <c r="G3833" t="s">
        <v>55</v>
      </c>
      <c r="H3833" t="s">
        <v>55</v>
      </c>
      <c r="I3833" t="s">
        <v>97</v>
      </c>
      <c r="J3833" t="s">
        <v>594</v>
      </c>
      <c r="K3833">
        <v>10</v>
      </c>
      <c r="L3833" t="s">
        <v>517</v>
      </c>
      <c r="M3833" t="s">
        <v>43</v>
      </c>
      <c r="N3833" t="s">
        <v>35</v>
      </c>
      <c r="P3833" t="s">
        <v>115</v>
      </c>
      <c r="Q3833">
        <v>5</v>
      </c>
      <c r="U3833" s="61">
        <f>Arkusz2!S3833</f>
        <v>5.7394673231095802E-2</v>
      </c>
    </row>
    <row r="3834" spans="1:21">
      <c r="A3834" s="10" t="s">
        <v>692</v>
      </c>
      <c r="B3834">
        <v>3833</v>
      </c>
      <c r="C3834">
        <v>18</v>
      </c>
      <c r="D3834" t="s">
        <v>691</v>
      </c>
      <c r="E3834" t="s">
        <v>73</v>
      </c>
      <c r="F3834" t="s">
        <v>55</v>
      </c>
      <c r="G3834" t="s">
        <v>97</v>
      </c>
      <c r="H3834" t="s">
        <v>55</v>
      </c>
      <c r="I3834" t="s">
        <v>97</v>
      </c>
      <c r="J3834" t="s">
        <v>101</v>
      </c>
      <c r="K3834">
        <v>14</v>
      </c>
      <c r="L3834" t="s">
        <v>272</v>
      </c>
      <c r="M3834" t="s">
        <v>43</v>
      </c>
      <c r="N3834" t="s">
        <v>38</v>
      </c>
      <c r="O3834" t="s">
        <v>13</v>
      </c>
      <c r="P3834" t="s">
        <v>526</v>
      </c>
      <c r="Q3834">
        <v>2</v>
      </c>
      <c r="T3834" t="s">
        <v>295</v>
      </c>
      <c r="U3834" s="61">
        <f>Arkusz2!S3834</f>
        <v>0.19434958903674343</v>
      </c>
    </row>
    <row r="3835" spans="1:21">
      <c r="A3835" s="10" t="s">
        <v>692</v>
      </c>
      <c r="B3835">
        <v>3834</v>
      </c>
      <c r="C3835">
        <v>18</v>
      </c>
      <c r="D3835" t="s">
        <v>691</v>
      </c>
      <c r="E3835" t="s">
        <v>73</v>
      </c>
      <c r="F3835" t="s">
        <v>97</v>
      </c>
      <c r="G3835" t="s">
        <v>55</v>
      </c>
      <c r="H3835" t="s">
        <v>55</v>
      </c>
      <c r="I3835" t="s">
        <v>97</v>
      </c>
      <c r="J3835" t="s">
        <v>594</v>
      </c>
      <c r="K3835">
        <v>18</v>
      </c>
      <c r="L3835" t="s">
        <v>115</v>
      </c>
      <c r="M3835" t="s">
        <v>34</v>
      </c>
      <c r="N3835" t="s">
        <v>49</v>
      </c>
      <c r="P3835" t="s">
        <v>100</v>
      </c>
      <c r="Q3835">
        <v>6</v>
      </c>
      <c r="U3835" s="61">
        <f>Arkusz2!S3835</f>
        <v>0.17298255377116797</v>
      </c>
    </row>
    <row r="3836" spans="1:21">
      <c r="A3836" s="10" t="s">
        <v>692</v>
      </c>
      <c r="B3836">
        <v>3835</v>
      </c>
      <c r="C3836">
        <v>18</v>
      </c>
      <c r="D3836" t="s">
        <v>691</v>
      </c>
      <c r="E3836" t="s">
        <v>73</v>
      </c>
      <c r="F3836" t="s">
        <v>55</v>
      </c>
      <c r="G3836" t="s">
        <v>97</v>
      </c>
      <c r="H3836" t="s">
        <v>55</v>
      </c>
      <c r="I3836" t="s">
        <v>97</v>
      </c>
      <c r="J3836" t="s">
        <v>101</v>
      </c>
      <c r="K3836">
        <v>23</v>
      </c>
      <c r="L3836" t="s">
        <v>231</v>
      </c>
      <c r="M3836" t="s">
        <v>34</v>
      </c>
      <c r="N3836" t="s">
        <v>38</v>
      </c>
      <c r="P3836" t="s">
        <v>66</v>
      </c>
      <c r="Q3836">
        <v>8</v>
      </c>
      <c r="U3836" s="61">
        <f>Arkusz2!S3836</f>
        <v>3.2071413573108588E-2</v>
      </c>
    </row>
    <row r="3837" spans="1:21">
      <c r="A3837" s="10" t="s">
        <v>692</v>
      </c>
      <c r="B3837">
        <v>3836</v>
      </c>
      <c r="C3837">
        <v>18</v>
      </c>
      <c r="D3837" t="s">
        <v>691</v>
      </c>
      <c r="E3837" t="s">
        <v>73</v>
      </c>
      <c r="F3837" t="s">
        <v>97</v>
      </c>
      <c r="G3837" t="s">
        <v>55</v>
      </c>
      <c r="H3837" t="s">
        <v>55</v>
      </c>
      <c r="I3837" t="s">
        <v>97</v>
      </c>
      <c r="J3837" t="s">
        <v>594</v>
      </c>
      <c r="K3837">
        <v>32</v>
      </c>
      <c r="L3837" t="s">
        <v>104</v>
      </c>
      <c r="M3837" t="s">
        <v>43</v>
      </c>
      <c r="N3837" t="s">
        <v>38</v>
      </c>
      <c r="P3837" t="s">
        <v>111</v>
      </c>
      <c r="Q3837">
        <v>8</v>
      </c>
      <c r="U3837" s="61">
        <f>Arkusz2!S3837</f>
        <v>3.2071413573108588E-2</v>
      </c>
    </row>
    <row r="3838" spans="1:21">
      <c r="A3838" s="10" t="s">
        <v>692</v>
      </c>
      <c r="B3838">
        <v>3837</v>
      </c>
      <c r="C3838">
        <v>18</v>
      </c>
      <c r="D3838" t="s">
        <v>691</v>
      </c>
      <c r="E3838" t="s">
        <v>73</v>
      </c>
      <c r="F3838" t="s">
        <v>55</v>
      </c>
      <c r="G3838" t="s">
        <v>97</v>
      </c>
      <c r="H3838" t="s">
        <v>55</v>
      </c>
      <c r="I3838" t="s">
        <v>97</v>
      </c>
      <c r="J3838" t="s">
        <v>101</v>
      </c>
      <c r="K3838">
        <v>35</v>
      </c>
      <c r="L3838" t="s">
        <v>231</v>
      </c>
      <c r="M3838" t="s">
        <v>34</v>
      </c>
      <c r="N3838" t="s">
        <v>35</v>
      </c>
      <c r="P3838" t="s">
        <v>230</v>
      </c>
      <c r="Q3838">
        <v>6</v>
      </c>
      <c r="U3838" s="61">
        <f>Arkusz2!S3838</f>
        <v>0.17298255377116797</v>
      </c>
    </row>
    <row r="3839" spans="1:21">
      <c r="A3839" s="10" t="s">
        <v>692</v>
      </c>
      <c r="B3839">
        <v>3838</v>
      </c>
      <c r="C3839">
        <v>18</v>
      </c>
      <c r="D3839" t="s">
        <v>691</v>
      </c>
      <c r="E3839" t="s">
        <v>73</v>
      </c>
      <c r="F3839" t="s">
        <v>55</v>
      </c>
      <c r="G3839" t="s">
        <v>97</v>
      </c>
      <c r="H3839" t="s">
        <v>55</v>
      </c>
      <c r="I3839" t="s">
        <v>97</v>
      </c>
      <c r="J3839" t="s">
        <v>101</v>
      </c>
      <c r="K3839">
        <v>36</v>
      </c>
      <c r="L3839" t="s">
        <v>231</v>
      </c>
      <c r="M3839" t="s">
        <v>43</v>
      </c>
      <c r="N3839" t="s">
        <v>38</v>
      </c>
      <c r="Q3839" t="s">
        <v>15</v>
      </c>
      <c r="R3839" t="s">
        <v>15</v>
      </c>
      <c r="U3839" s="61">
        <f>Arkusz2!S3839</f>
        <v>0.78571300199005822</v>
      </c>
    </row>
    <row r="3840" spans="1:21">
      <c r="A3840" s="10" t="s">
        <v>692</v>
      </c>
      <c r="B3840">
        <v>3839</v>
      </c>
      <c r="C3840">
        <v>18</v>
      </c>
      <c r="D3840" t="s">
        <v>691</v>
      </c>
      <c r="E3840" t="s">
        <v>73</v>
      </c>
      <c r="F3840" t="s">
        <v>97</v>
      </c>
      <c r="G3840" t="s">
        <v>55</v>
      </c>
      <c r="H3840" t="s">
        <v>55</v>
      </c>
      <c r="I3840" t="s">
        <v>97</v>
      </c>
      <c r="J3840" t="s">
        <v>594</v>
      </c>
      <c r="K3840">
        <v>42</v>
      </c>
      <c r="L3840" t="s">
        <v>115</v>
      </c>
      <c r="M3840" t="s">
        <v>43</v>
      </c>
      <c r="N3840" t="s">
        <v>38</v>
      </c>
      <c r="O3840" t="s">
        <v>13</v>
      </c>
      <c r="Q3840" t="s">
        <v>15</v>
      </c>
      <c r="R3840" t="s">
        <v>15</v>
      </c>
      <c r="U3840" s="61">
        <f>Arkusz2!S3840</f>
        <v>0.78571300199005822</v>
      </c>
    </row>
    <row r="3841" spans="1:21">
      <c r="A3841" s="10" t="s">
        <v>692</v>
      </c>
      <c r="B3841">
        <v>3840</v>
      </c>
      <c r="C3841">
        <v>18</v>
      </c>
      <c r="D3841" t="s">
        <v>691</v>
      </c>
      <c r="E3841" t="s">
        <v>73</v>
      </c>
      <c r="F3841" t="s">
        <v>97</v>
      </c>
      <c r="G3841" t="s">
        <v>55</v>
      </c>
      <c r="H3841" t="s">
        <v>55</v>
      </c>
      <c r="I3841" t="s">
        <v>97</v>
      </c>
      <c r="J3841" t="s">
        <v>594</v>
      </c>
      <c r="K3841">
        <v>45</v>
      </c>
      <c r="L3841" t="s">
        <v>545</v>
      </c>
      <c r="M3841" t="s">
        <v>43</v>
      </c>
      <c r="N3841" t="s">
        <v>49</v>
      </c>
      <c r="P3841" t="s">
        <v>517</v>
      </c>
      <c r="Q3841">
        <v>6</v>
      </c>
      <c r="U3841" s="61">
        <f>Arkusz2!S3841</f>
        <v>0.17298255377116797</v>
      </c>
    </row>
    <row r="3842" spans="1:21">
      <c r="A3842" s="10" t="s">
        <v>692</v>
      </c>
      <c r="B3842">
        <v>3841</v>
      </c>
      <c r="C3842">
        <v>18</v>
      </c>
      <c r="D3842" t="s">
        <v>691</v>
      </c>
      <c r="E3842" t="s">
        <v>73</v>
      </c>
      <c r="F3842" t="s">
        <v>97</v>
      </c>
      <c r="G3842" t="s">
        <v>55</v>
      </c>
      <c r="H3842" t="s">
        <v>55</v>
      </c>
      <c r="I3842" t="s">
        <v>97</v>
      </c>
      <c r="J3842" t="s">
        <v>594</v>
      </c>
      <c r="K3842">
        <v>47</v>
      </c>
      <c r="L3842" t="s">
        <v>105</v>
      </c>
      <c r="M3842" t="s">
        <v>34</v>
      </c>
      <c r="N3842" t="s">
        <v>35</v>
      </c>
      <c r="P3842" t="s">
        <v>517</v>
      </c>
      <c r="Q3842">
        <v>8</v>
      </c>
      <c r="U3842" s="61">
        <f>Arkusz2!S3842</f>
        <v>3.2071413573108588E-2</v>
      </c>
    </row>
    <row r="3843" spans="1:21">
      <c r="A3843" s="10" t="s">
        <v>692</v>
      </c>
      <c r="B3843">
        <v>3842</v>
      </c>
      <c r="C3843">
        <v>18</v>
      </c>
      <c r="D3843" t="s">
        <v>691</v>
      </c>
      <c r="E3843" t="s">
        <v>73</v>
      </c>
      <c r="F3843" t="s">
        <v>97</v>
      </c>
      <c r="G3843" t="s">
        <v>55</v>
      </c>
      <c r="H3843" t="s">
        <v>55</v>
      </c>
      <c r="I3843" t="s">
        <v>97</v>
      </c>
      <c r="J3843" t="s">
        <v>594</v>
      </c>
      <c r="K3843">
        <v>50</v>
      </c>
      <c r="L3843" t="s">
        <v>104</v>
      </c>
      <c r="M3843" t="s">
        <v>43</v>
      </c>
      <c r="N3843" t="s">
        <v>38</v>
      </c>
      <c r="P3843" t="s">
        <v>105</v>
      </c>
      <c r="Q3843">
        <v>8</v>
      </c>
      <c r="U3843" s="61">
        <f>Arkusz2!S3843</f>
        <v>3.2071413573108588E-2</v>
      </c>
    </row>
    <row r="3844" spans="1:21">
      <c r="A3844" s="10" t="s">
        <v>692</v>
      </c>
      <c r="B3844">
        <v>3843</v>
      </c>
      <c r="C3844">
        <v>18</v>
      </c>
      <c r="D3844" t="s">
        <v>691</v>
      </c>
      <c r="E3844" t="s">
        <v>73</v>
      </c>
      <c r="F3844" t="s">
        <v>55</v>
      </c>
      <c r="G3844" t="s">
        <v>97</v>
      </c>
      <c r="H3844" t="s">
        <v>55</v>
      </c>
      <c r="I3844" t="s">
        <v>97</v>
      </c>
      <c r="J3844" t="s">
        <v>101</v>
      </c>
      <c r="K3844">
        <v>51</v>
      </c>
      <c r="L3844" t="s">
        <v>231</v>
      </c>
      <c r="M3844" t="s">
        <v>43</v>
      </c>
      <c r="N3844" t="s">
        <v>38</v>
      </c>
      <c r="P3844" t="s">
        <v>66</v>
      </c>
      <c r="Q3844">
        <v>6</v>
      </c>
      <c r="U3844" s="61">
        <f>Arkusz2!S3844</f>
        <v>0.17298255377116797</v>
      </c>
    </row>
    <row r="3845" spans="1:21">
      <c r="A3845" s="10" t="s">
        <v>692</v>
      </c>
      <c r="B3845">
        <v>3844</v>
      </c>
      <c r="C3845">
        <v>18</v>
      </c>
      <c r="D3845" t="s">
        <v>691</v>
      </c>
      <c r="E3845" t="s">
        <v>73</v>
      </c>
      <c r="F3845" t="s">
        <v>97</v>
      </c>
      <c r="G3845" t="s">
        <v>55</v>
      </c>
      <c r="H3845" t="s">
        <v>55</v>
      </c>
      <c r="I3845" t="s">
        <v>97</v>
      </c>
      <c r="J3845" t="s">
        <v>594</v>
      </c>
      <c r="K3845">
        <v>57</v>
      </c>
      <c r="L3845" t="s">
        <v>107</v>
      </c>
      <c r="M3845" t="s">
        <v>43</v>
      </c>
      <c r="N3845" t="s">
        <v>38</v>
      </c>
      <c r="P3845" t="s">
        <v>111</v>
      </c>
      <c r="Q3845">
        <v>8</v>
      </c>
      <c r="U3845" s="61">
        <f>Arkusz2!S3845</f>
        <v>3.2071413573108588E-2</v>
      </c>
    </row>
    <row r="3846" spans="1:21">
      <c r="A3846" s="10" t="s">
        <v>692</v>
      </c>
      <c r="B3846">
        <v>3845</v>
      </c>
      <c r="C3846">
        <v>18</v>
      </c>
      <c r="D3846" t="s">
        <v>691</v>
      </c>
      <c r="E3846" t="s">
        <v>73</v>
      </c>
      <c r="F3846" t="s">
        <v>97</v>
      </c>
      <c r="G3846" t="s">
        <v>55</v>
      </c>
      <c r="H3846" t="s">
        <v>55</v>
      </c>
      <c r="I3846" t="s">
        <v>97</v>
      </c>
      <c r="J3846" t="s">
        <v>594</v>
      </c>
      <c r="K3846">
        <v>61</v>
      </c>
      <c r="L3846" t="s">
        <v>107</v>
      </c>
      <c r="M3846" t="s">
        <v>34</v>
      </c>
      <c r="N3846" t="s">
        <v>38</v>
      </c>
      <c r="P3846" t="s">
        <v>517</v>
      </c>
      <c r="Q3846">
        <v>2</v>
      </c>
      <c r="U3846" s="61">
        <f>Arkusz2!S3846</f>
        <v>0.24668936063690783</v>
      </c>
    </row>
    <row r="3847" spans="1:21">
      <c r="A3847" s="10" t="s">
        <v>692</v>
      </c>
      <c r="B3847">
        <v>3846</v>
      </c>
      <c r="C3847">
        <v>18</v>
      </c>
      <c r="D3847" t="s">
        <v>691</v>
      </c>
      <c r="E3847" t="s">
        <v>73</v>
      </c>
      <c r="F3847" t="s">
        <v>97</v>
      </c>
      <c r="G3847" t="s">
        <v>55</v>
      </c>
      <c r="H3847" t="s">
        <v>55</v>
      </c>
      <c r="I3847" t="s">
        <v>97</v>
      </c>
      <c r="J3847" t="s">
        <v>594</v>
      </c>
      <c r="K3847">
        <v>63</v>
      </c>
      <c r="L3847" t="s">
        <v>105</v>
      </c>
      <c r="M3847" t="s">
        <v>37</v>
      </c>
      <c r="N3847" t="s">
        <v>35</v>
      </c>
      <c r="P3847" t="s">
        <v>517</v>
      </c>
      <c r="Q3847">
        <v>6</v>
      </c>
      <c r="U3847" s="61">
        <f>Arkusz2!S3847</f>
        <v>0.10163322948359395</v>
      </c>
    </row>
    <row r="3848" spans="1:21">
      <c r="A3848" s="10" t="s">
        <v>692</v>
      </c>
      <c r="B3848">
        <v>3847</v>
      </c>
      <c r="C3848">
        <v>18</v>
      </c>
      <c r="D3848" t="s">
        <v>691</v>
      </c>
      <c r="E3848" t="s">
        <v>73</v>
      </c>
      <c r="F3848" t="s">
        <v>97</v>
      </c>
      <c r="G3848" t="s">
        <v>55</v>
      </c>
      <c r="H3848" t="s">
        <v>55</v>
      </c>
      <c r="I3848" t="s">
        <v>97</v>
      </c>
      <c r="J3848" t="s">
        <v>594</v>
      </c>
      <c r="K3848">
        <v>74</v>
      </c>
      <c r="L3848" t="s">
        <v>105</v>
      </c>
      <c r="M3848" t="s">
        <v>43</v>
      </c>
      <c r="N3848" t="s">
        <v>49</v>
      </c>
      <c r="P3848" t="s">
        <v>111</v>
      </c>
      <c r="Q3848">
        <v>8</v>
      </c>
      <c r="U3848" s="61">
        <f>Arkusz2!S3848</f>
        <v>3.2071413573108588E-2</v>
      </c>
    </row>
    <row r="3849" spans="1:21">
      <c r="A3849" s="10" t="s">
        <v>692</v>
      </c>
      <c r="B3849">
        <v>3848</v>
      </c>
      <c r="C3849">
        <v>18</v>
      </c>
      <c r="D3849" t="s">
        <v>691</v>
      </c>
      <c r="E3849" t="s">
        <v>73</v>
      </c>
      <c r="F3849" t="s">
        <v>97</v>
      </c>
      <c r="G3849" t="s">
        <v>55</v>
      </c>
      <c r="H3849" t="s">
        <v>55</v>
      </c>
      <c r="I3849" t="s">
        <v>97</v>
      </c>
      <c r="J3849" t="s">
        <v>594</v>
      </c>
      <c r="K3849">
        <v>78</v>
      </c>
      <c r="L3849" t="s">
        <v>478</v>
      </c>
      <c r="M3849" t="s">
        <v>37</v>
      </c>
      <c r="N3849" t="s">
        <v>35</v>
      </c>
      <c r="P3849" t="s">
        <v>107</v>
      </c>
      <c r="Q3849">
        <v>6</v>
      </c>
      <c r="T3849" t="s">
        <v>295</v>
      </c>
      <c r="U3849" s="61">
        <f>Arkusz2!S3849</f>
        <v>7.6926995697442255E-2</v>
      </c>
    </row>
    <row r="3850" spans="1:21">
      <c r="A3850" s="10" t="s">
        <v>692</v>
      </c>
      <c r="B3850">
        <v>3849</v>
      </c>
      <c r="C3850">
        <v>18</v>
      </c>
      <c r="D3850" t="s">
        <v>691</v>
      </c>
      <c r="E3850" t="s">
        <v>73</v>
      </c>
      <c r="F3850" t="s">
        <v>97</v>
      </c>
      <c r="G3850" t="s">
        <v>55</v>
      </c>
      <c r="H3850" t="s">
        <v>55</v>
      </c>
      <c r="I3850" t="s">
        <v>97</v>
      </c>
      <c r="J3850" t="s">
        <v>594</v>
      </c>
      <c r="K3850">
        <v>80</v>
      </c>
      <c r="L3850" t="s">
        <v>111</v>
      </c>
      <c r="M3850" t="s">
        <v>34</v>
      </c>
      <c r="N3850" t="s">
        <v>49</v>
      </c>
      <c r="P3850" t="s">
        <v>100</v>
      </c>
      <c r="Q3850">
        <v>8</v>
      </c>
      <c r="U3850" s="61">
        <f>Arkusz2!S3850</f>
        <v>3.2071413573108588E-2</v>
      </c>
    </row>
    <row r="3851" spans="1:21">
      <c r="A3851" s="10" t="s">
        <v>692</v>
      </c>
      <c r="B3851">
        <v>3850</v>
      </c>
      <c r="C3851">
        <v>18</v>
      </c>
      <c r="D3851" t="s">
        <v>691</v>
      </c>
      <c r="E3851" t="s">
        <v>73</v>
      </c>
      <c r="F3851" t="s">
        <v>97</v>
      </c>
      <c r="G3851" t="s">
        <v>55</v>
      </c>
      <c r="H3851" t="s">
        <v>55</v>
      </c>
      <c r="I3851" t="s">
        <v>97</v>
      </c>
      <c r="J3851" t="s">
        <v>594</v>
      </c>
      <c r="K3851">
        <v>82</v>
      </c>
      <c r="L3851" t="s">
        <v>115</v>
      </c>
      <c r="M3851" t="s">
        <v>43</v>
      </c>
      <c r="N3851" t="s">
        <v>35</v>
      </c>
      <c r="P3851" t="s">
        <v>104</v>
      </c>
      <c r="Q3851">
        <v>5</v>
      </c>
      <c r="U3851" s="61">
        <f>Arkusz2!S3851</f>
        <v>5.7394673231095802E-2</v>
      </c>
    </row>
    <row r="3852" spans="1:21">
      <c r="A3852" s="10" t="s">
        <v>692</v>
      </c>
      <c r="B3852">
        <v>3851</v>
      </c>
      <c r="C3852">
        <v>18</v>
      </c>
      <c r="D3852" t="s">
        <v>691</v>
      </c>
      <c r="E3852" t="s">
        <v>73</v>
      </c>
      <c r="F3852" t="s">
        <v>55</v>
      </c>
      <c r="G3852" t="s">
        <v>97</v>
      </c>
      <c r="H3852" t="s">
        <v>55</v>
      </c>
      <c r="I3852" t="s">
        <v>97</v>
      </c>
      <c r="J3852" t="s">
        <v>101</v>
      </c>
      <c r="K3852">
        <v>90</v>
      </c>
      <c r="L3852" t="s">
        <v>66</v>
      </c>
      <c r="M3852" t="s">
        <v>43</v>
      </c>
      <c r="N3852" t="s">
        <v>49</v>
      </c>
      <c r="P3852" t="s">
        <v>283</v>
      </c>
      <c r="Q3852">
        <v>8</v>
      </c>
      <c r="U3852" s="61">
        <f>Arkusz2!S3852</f>
        <v>3.2071413573108588E-2</v>
      </c>
    </row>
    <row r="3853" spans="1:21">
      <c r="A3853" s="10" t="s">
        <v>692</v>
      </c>
      <c r="B3853">
        <v>3852</v>
      </c>
      <c r="C3853">
        <v>18</v>
      </c>
      <c r="D3853" t="s">
        <v>691</v>
      </c>
      <c r="E3853" t="s">
        <v>73</v>
      </c>
      <c r="F3853" t="s">
        <v>55</v>
      </c>
      <c r="G3853" t="s">
        <v>97</v>
      </c>
      <c r="H3853" t="s">
        <v>55</v>
      </c>
      <c r="I3853" t="s">
        <v>97</v>
      </c>
      <c r="J3853" t="s">
        <v>101</v>
      </c>
      <c r="K3853" t="s">
        <v>70</v>
      </c>
      <c r="L3853" t="s">
        <v>272</v>
      </c>
      <c r="M3853" t="s">
        <v>34</v>
      </c>
      <c r="N3853" t="s">
        <v>35</v>
      </c>
      <c r="P3853" t="s">
        <v>230</v>
      </c>
      <c r="Q3853">
        <v>6</v>
      </c>
      <c r="T3853" t="s">
        <v>294</v>
      </c>
      <c r="U3853" s="61">
        <f>Arkusz2!S3853</f>
        <v>0.18518597080337934</v>
      </c>
    </row>
    <row r="3854" spans="1:21">
      <c r="A3854" s="10" t="s">
        <v>693</v>
      </c>
      <c r="B3854">
        <v>3853</v>
      </c>
      <c r="C3854">
        <v>18</v>
      </c>
      <c r="D3854" t="s">
        <v>691</v>
      </c>
      <c r="E3854" t="s">
        <v>73</v>
      </c>
      <c r="F3854" t="s">
        <v>98</v>
      </c>
      <c r="G3854" t="s">
        <v>30</v>
      </c>
      <c r="H3854" t="s">
        <v>98</v>
      </c>
      <c r="I3854" t="s">
        <v>30</v>
      </c>
      <c r="J3854" t="s">
        <v>39</v>
      </c>
      <c r="K3854">
        <v>2</v>
      </c>
      <c r="L3854" t="s">
        <v>218</v>
      </c>
      <c r="M3854" t="s">
        <v>43</v>
      </c>
      <c r="N3854" t="s">
        <v>49</v>
      </c>
      <c r="Q3854">
        <v>7</v>
      </c>
      <c r="U3854" s="61">
        <f>Arkusz2!S3854</f>
        <v>1.2292779115133195E-2</v>
      </c>
    </row>
    <row r="3855" spans="1:21">
      <c r="A3855" s="10" t="s">
        <v>693</v>
      </c>
      <c r="B3855">
        <v>3854</v>
      </c>
      <c r="C3855">
        <v>18</v>
      </c>
      <c r="D3855" t="s">
        <v>691</v>
      </c>
      <c r="E3855" t="s">
        <v>73</v>
      </c>
      <c r="F3855" t="s">
        <v>30</v>
      </c>
      <c r="G3855" t="s">
        <v>98</v>
      </c>
      <c r="H3855" t="s">
        <v>98</v>
      </c>
      <c r="I3855" t="s">
        <v>30</v>
      </c>
      <c r="J3855" t="s">
        <v>317</v>
      </c>
      <c r="K3855">
        <v>3</v>
      </c>
      <c r="L3855" t="s">
        <v>48</v>
      </c>
      <c r="M3855" t="s">
        <v>34</v>
      </c>
      <c r="N3855" t="s">
        <v>49</v>
      </c>
      <c r="P3855" t="s">
        <v>267</v>
      </c>
      <c r="Q3855">
        <v>6</v>
      </c>
      <c r="U3855" s="61">
        <f>Arkusz2!S3855</f>
        <v>0.17298255377116797</v>
      </c>
    </row>
    <row r="3856" spans="1:21">
      <c r="A3856" s="10" t="s">
        <v>693</v>
      </c>
      <c r="B3856">
        <v>3855</v>
      </c>
      <c r="C3856">
        <v>18</v>
      </c>
      <c r="D3856" t="s">
        <v>691</v>
      </c>
      <c r="E3856" t="s">
        <v>73</v>
      </c>
      <c r="F3856" t="s">
        <v>30</v>
      </c>
      <c r="G3856" t="s">
        <v>98</v>
      </c>
      <c r="H3856" t="s">
        <v>98</v>
      </c>
      <c r="I3856" t="s">
        <v>30</v>
      </c>
      <c r="J3856" t="s">
        <v>317</v>
      </c>
      <c r="K3856">
        <v>4</v>
      </c>
      <c r="L3856" t="s">
        <v>36</v>
      </c>
      <c r="M3856" t="s">
        <v>43</v>
      </c>
      <c r="N3856" t="s">
        <v>35</v>
      </c>
      <c r="P3856" t="s">
        <v>318</v>
      </c>
      <c r="Q3856">
        <v>8</v>
      </c>
      <c r="U3856" s="61">
        <f>Arkusz2!S3856</f>
        <v>3.2071413573108588E-2</v>
      </c>
    </row>
    <row r="3857" spans="1:21">
      <c r="A3857" s="10" t="s">
        <v>693</v>
      </c>
      <c r="B3857">
        <v>3856</v>
      </c>
      <c r="C3857">
        <v>18</v>
      </c>
      <c r="D3857" t="s">
        <v>691</v>
      </c>
      <c r="E3857" t="s">
        <v>73</v>
      </c>
      <c r="F3857" t="s">
        <v>98</v>
      </c>
      <c r="G3857" t="s">
        <v>30</v>
      </c>
      <c r="H3857" t="s">
        <v>98</v>
      </c>
      <c r="I3857" t="s">
        <v>30</v>
      </c>
      <c r="J3857" t="s">
        <v>39</v>
      </c>
      <c r="K3857">
        <v>5</v>
      </c>
      <c r="L3857" t="s">
        <v>399</v>
      </c>
      <c r="M3857" t="s">
        <v>37</v>
      </c>
      <c r="N3857" t="s">
        <v>38</v>
      </c>
      <c r="O3857" t="s">
        <v>13</v>
      </c>
      <c r="P3857" t="s">
        <v>342</v>
      </c>
      <c r="Q3857">
        <v>6</v>
      </c>
      <c r="T3857" t="s">
        <v>295</v>
      </c>
      <c r="U3857" s="61">
        <f>Arkusz2!S3857</f>
        <v>7.6926995697442255E-2</v>
      </c>
    </row>
    <row r="3858" spans="1:21">
      <c r="A3858" s="10" t="s">
        <v>693</v>
      </c>
      <c r="B3858">
        <v>3857</v>
      </c>
      <c r="C3858">
        <v>18</v>
      </c>
      <c r="D3858" t="s">
        <v>691</v>
      </c>
      <c r="E3858" t="s">
        <v>73</v>
      </c>
      <c r="F3858" t="s">
        <v>30</v>
      </c>
      <c r="G3858" t="s">
        <v>98</v>
      </c>
      <c r="H3858" t="s">
        <v>98</v>
      </c>
      <c r="I3858" t="s">
        <v>30</v>
      </c>
      <c r="J3858" t="s">
        <v>317</v>
      </c>
      <c r="K3858">
        <v>16</v>
      </c>
      <c r="L3858" t="s">
        <v>36</v>
      </c>
      <c r="M3858" t="s">
        <v>37</v>
      </c>
      <c r="N3858" t="s">
        <v>35</v>
      </c>
      <c r="P3858" t="s">
        <v>265</v>
      </c>
      <c r="Q3858">
        <v>6</v>
      </c>
      <c r="T3858" t="s">
        <v>294</v>
      </c>
      <c r="U3858" s="61">
        <f>Arkusz2!S3858</f>
        <v>0.1094694240700843</v>
      </c>
    </row>
    <row r="3859" spans="1:21">
      <c r="A3859" s="10" t="s">
        <v>693</v>
      </c>
      <c r="B3859">
        <v>3858</v>
      </c>
      <c r="C3859">
        <v>18</v>
      </c>
      <c r="D3859" t="s">
        <v>691</v>
      </c>
      <c r="E3859" t="s">
        <v>73</v>
      </c>
      <c r="F3859" t="s">
        <v>30</v>
      </c>
      <c r="G3859" t="s">
        <v>98</v>
      </c>
      <c r="H3859" t="s">
        <v>98</v>
      </c>
      <c r="I3859" t="s">
        <v>30</v>
      </c>
      <c r="J3859" t="s">
        <v>317</v>
      </c>
      <c r="K3859">
        <v>24</v>
      </c>
      <c r="L3859" t="s">
        <v>50</v>
      </c>
      <c r="M3859" t="s">
        <v>43</v>
      </c>
      <c r="N3859" t="s">
        <v>49</v>
      </c>
      <c r="P3859" t="s">
        <v>33</v>
      </c>
      <c r="Q3859">
        <v>8</v>
      </c>
      <c r="T3859" t="s">
        <v>294</v>
      </c>
      <c r="U3859" s="61">
        <f>Arkusz2!S3859</f>
        <v>3.4751679019966467E-2</v>
      </c>
    </row>
    <row r="3860" spans="1:21">
      <c r="A3860" s="10" t="s">
        <v>693</v>
      </c>
      <c r="B3860">
        <v>3859</v>
      </c>
      <c r="C3860">
        <v>18</v>
      </c>
      <c r="D3860" t="s">
        <v>691</v>
      </c>
      <c r="E3860" t="s">
        <v>73</v>
      </c>
      <c r="F3860" t="s">
        <v>30</v>
      </c>
      <c r="G3860" t="s">
        <v>98</v>
      </c>
      <c r="H3860" t="s">
        <v>98</v>
      </c>
      <c r="I3860" t="s">
        <v>30</v>
      </c>
      <c r="J3860" t="s">
        <v>317</v>
      </c>
      <c r="K3860">
        <v>25</v>
      </c>
      <c r="L3860" t="s">
        <v>48</v>
      </c>
      <c r="M3860" t="s">
        <v>43</v>
      </c>
      <c r="N3860" t="s">
        <v>38</v>
      </c>
      <c r="Q3860">
        <v>8</v>
      </c>
      <c r="U3860" s="61">
        <f>Arkusz2!S3860</f>
        <v>3.4502880732867523E-2</v>
      </c>
    </row>
    <row r="3861" spans="1:21">
      <c r="A3861" s="10" t="s">
        <v>693</v>
      </c>
      <c r="B3861">
        <v>3860</v>
      </c>
      <c r="C3861">
        <v>18</v>
      </c>
      <c r="D3861" t="s">
        <v>691</v>
      </c>
      <c r="E3861" t="s">
        <v>73</v>
      </c>
      <c r="F3861" t="s">
        <v>98</v>
      </c>
      <c r="G3861" t="s">
        <v>30</v>
      </c>
      <c r="H3861" t="s">
        <v>98</v>
      </c>
      <c r="I3861" t="s">
        <v>30</v>
      </c>
      <c r="J3861" t="s">
        <v>39</v>
      </c>
      <c r="K3861">
        <v>26</v>
      </c>
      <c r="L3861" t="s">
        <v>112</v>
      </c>
      <c r="M3861" t="s">
        <v>34</v>
      </c>
      <c r="N3861" t="s">
        <v>38</v>
      </c>
      <c r="O3861" t="s">
        <v>13</v>
      </c>
      <c r="P3861" t="s">
        <v>220</v>
      </c>
      <c r="Q3861">
        <v>6</v>
      </c>
      <c r="U3861" s="61">
        <f>Arkusz2!S3861</f>
        <v>0.17298255377116797</v>
      </c>
    </row>
    <row r="3862" spans="1:21">
      <c r="A3862" s="10" t="s">
        <v>693</v>
      </c>
      <c r="B3862">
        <v>3861</v>
      </c>
      <c r="C3862">
        <v>18</v>
      </c>
      <c r="D3862" t="s">
        <v>691</v>
      </c>
      <c r="E3862" t="s">
        <v>73</v>
      </c>
      <c r="F3862" t="s">
        <v>98</v>
      </c>
      <c r="G3862" t="s">
        <v>30</v>
      </c>
      <c r="H3862" t="s">
        <v>98</v>
      </c>
      <c r="I3862" t="s">
        <v>30</v>
      </c>
      <c r="J3862" t="s">
        <v>39</v>
      </c>
      <c r="K3862">
        <v>29</v>
      </c>
      <c r="L3862" t="s">
        <v>218</v>
      </c>
      <c r="M3862" t="s">
        <v>34</v>
      </c>
      <c r="N3862" t="s">
        <v>38</v>
      </c>
      <c r="P3862" t="s">
        <v>103</v>
      </c>
      <c r="Q3862">
        <v>5</v>
      </c>
      <c r="U3862" s="61">
        <f>Arkusz2!S3862</f>
        <v>5.7394673231095802E-2</v>
      </c>
    </row>
    <row r="3863" spans="1:21">
      <c r="A3863" s="10" t="s">
        <v>693</v>
      </c>
      <c r="B3863">
        <v>3862</v>
      </c>
      <c r="C3863">
        <v>18</v>
      </c>
      <c r="D3863" t="s">
        <v>691</v>
      </c>
      <c r="E3863" t="s">
        <v>73</v>
      </c>
      <c r="F3863" t="s">
        <v>30</v>
      </c>
      <c r="G3863" t="s">
        <v>98</v>
      </c>
      <c r="H3863" t="s">
        <v>98</v>
      </c>
      <c r="I3863" t="s">
        <v>30</v>
      </c>
      <c r="J3863" t="s">
        <v>317</v>
      </c>
      <c r="K3863">
        <v>33</v>
      </c>
      <c r="L3863" t="s">
        <v>33</v>
      </c>
      <c r="M3863" t="s">
        <v>43</v>
      </c>
      <c r="N3863" t="s">
        <v>35</v>
      </c>
      <c r="Q3863">
        <v>8</v>
      </c>
      <c r="U3863" s="61">
        <f>Arkusz2!S3863</f>
        <v>3.4502880732867523E-2</v>
      </c>
    </row>
    <row r="3864" spans="1:21">
      <c r="A3864" s="10" t="s">
        <v>693</v>
      </c>
      <c r="B3864">
        <v>3863</v>
      </c>
      <c r="C3864">
        <v>18</v>
      </c>
      <c r="D3864" t="s">
        <v>691</v>
      </c>
      <c r="E3864" t="s">
        <v>73</v>
      </c>
      <c r="F3864" t="s">
        <v>98</v>
      </c>
      <c r="G3864" t="s">
        <v>30</v>
      </c>
      <c r="H3864" t="s">
        <v>98</v>
      </c>
      <c r="I3864" t="s">
        <v>30</v>
      </c>
      <c r="J3864" t="s">
        <v>39</v>
      </c>
      <c r="K3864">
        <v>34</v>
      </c>
      <c r="L3864" t="s">
        <v>342</v>
      </c>
      <c r="M3864" t="s">
        <v>34</v>
      </c>
      <c r="N3864" t="s">
        <v>49</v>
      </c>
      <c r="P3864" t="s">
        <v>103</v>
      </c>
      <c r="Q3864">
        <v>5</v>
      </c>
      <c r="U3864" s="61">
        <f>Arkusz2!S3864</f>
        <v>5.7394673231095802E-2</v>
      </c>
    </row>
    <row r="3865" spans="1:21">
      <c r="A3865" s="10" t="s">
        <v>693</v>
      </c>
      <c r="B3865">
        <v>3864</v>
      </c>
      <c r="C3865">
        <v>18</v>
      </c>
      <c r="D3865" t="s">
        <v>691</v>
      </c>
      <c r="E3865" t="s">
        <v>73</v>
      </c>
      <c r="F3865" t="s">
        <v>98</v>
      </c>
      <c r="G3865" t="s">
        <v>30</v>
      </c>
      <c r="H3865" t="s">
        <v>98</v>
      </c>
      <c r="I3865" t="s">
        <v>30</v>
      </c>
      <c r="J3865" t="s">
        <v>39</v>
      </c>
      <c r="K3865">
        <v>34</v>
      </c>
      <c r="L3865" t="s">
        <v>112</v>
      </c>
      <c r="M3865" t="s">
        <v>43</v>
      </c>
      <c r="N3865" t="s">
        <v>35</v>
      </c>
      <c r="P3865" t="s">
        <v>103</v>
      </c>
      <c r="Q3865">
        <v>5</v>
      </c>
      <c r="U3865" s="61">
        <f>Arkusz2!S3865</f>
        <v>5.7394673231095802E-2</v>
      </c>
    </row>
    <row r="3866" spans="1:21">
      <c r="A3866" s="10" t="s">
        <v>693</v>
      </c>
      <c r="B3866">
        <v>3865</v>
      </c>
      <c r="C3866">
        <v>18</v>
      </c>
      <c r="D3866" t="s">
        <v>691</v>
      </c>
      <c r="E3866" t="s">
        <v>73</v>
      </c>
      <c r="F3866" t="s">
        <v>30</v>
      </c>
      <c r="G3866" t="s">
        <v>98</v>
      </c>
      <c r="H3866" t="s">
        <v>98</v>
      </c>
      <c r="I3866" t="s">
        <v>30</v>
      </c>
      <c r="J3866" t="s">
        <v>317</v>
      </c>
      <c r="K3866">
        <v>36</v>
      </c>
      <c r="L3866" t="s">
        <v>50</v>
      </c>
      <c r="M3866" t="s">
        <v>43</v>
      </c>
      <c r="N3866" t="s">
        <v>38</v>
      </c>
      <c r="P3866" t="s">
        <v>48</v>
      </c>
      <c r="Q3866">
        <v>8</v>
      </c>
      <c r="U3866" s="61">
        <f>Arkusz2!S3866</f>
        <v>3.2071413573108588E-2</v>
      </c>
    </row>
    <row r="3867" spans="1:21">
      <c r="A3867" s="10" t="s">
        <v>693</v>
      </c>
      <c r="B3867">
        <v>3866</v>
      </c>
      <c r="C3867">
        <v>18</v>
      </c>
      <c r="D3867" t="s">
        <v>691</v>
      </c>
      <c r="E3867" t="s">
        <v>73</v>
      </c>
      <c r="F3867" t="s">
        <v>98</v>
      </c>
      <c r="G3867" t="s">
        <v>30</v>
      </c>
      <c r="H3867" t="s">
        <v>98</v>
      </c>
      <c r="I3867" t="s">
        <v>30</v>
      </c>
      <c r="J3867" t="s">
        <v>39</v>
      </c>
      <c r="K3867">
        <v>39</v>
      </c>
      <c r="L3867" t="s">
        <v>218</v>
      </c>
      <c r="M3867" t="s">
        <v>43</v>
      </c>
      <c r="N3867" t="s">
        <v>35</v>
      </c>
      <c r="P3867" t="s">
        <v>219</v>
      </c>
      <c r="Q3867">
        <v>5</v>
      </c>
      <c r="U3867" s="61">
        <f>Arkusz2!S3867</f>
        <v>5.7394673231095802E-2</v>
      </c>
    </row>
    <row r="3868" spans="1:21">
      <c r="A3868" s="10" t="s">
        <v>693</v>
      </c>
      <c r="B3868">
        <v>3867</v>
      </c>
      <c r="C3868">
        <v>18</v>
      </c>
      <c r="D3868" t="s">
        <v>691</v>
      </c>
      <c r="E3868" t="s">
        <v>73</v>
      </c>
      <c r="F3868" t="s">
        <v>30</v>
      </c>
      <c r="G3868" t="s">
        <v>98</v>
      </c>
      <c r="H3868" t="s">
        <v>98</v>
      </c>
      <c r="I3868" t="s">
        <v>30</v>
      </c>
      <c r="J3868" t="s">
        <v>317</v>
      </c>
      <c r="K3868">
        <v>49</v>
      </c>
      <c r="L3868" t="s">
        <v>36</v>
      </c>
      <c r="M3868" t="s">
        <v>37</v>
      </c>
      <c r="N3868" t="s">
        <v>35</v>
      </c>
      <c r="P3868" t="s">
        <v>50</v>
      </c>
      <c r="Q3868">
        <v>1</v>
      </c>
      <c r="U3868" s="61">
        <f>Arkusz2!S3868</f>
        <v>0.3950024987585451</v>
      </c>
    </row>
    <row r="3869" spans="1:21">
      <c r="A3869" s="10" t="s">
        <v>693</v>
      </c>
      <c r="B3869">
        <v>3868</v>
      </c>
      <c r="C3869">
        <v>18</v>
      </c>
      <c r="D3869" t="s">
        <v>691</v>
      </c>
      <c r="E3869" t="s">
        <v>73</v>
      </c>
      <c r="F3869" t="s">
        <v>98</v>
      </c>
      <c r="G3869" t="s">
        <v>30</v>
      </c>
      <c r="H3869" t="s">
        <v>98</v>
      </c>
      <c r="I3869" t="s">
        <v>30</v>
      </c>
      <c r="J3869" t="s">
        <v>39</v>
      </c>
      <c r="K3869">
        <v>52</v>
      </c>
      <c r="L3869" t="s">
        <v>220</v>
      </c>
      <c r="M3869" t="s">
        <v>34</v>
      </c>
      <c r="N3869" t="s">
        <v>35</v>
      </c>
      <c r="P3869" t="s">
        <v>112</v>
      </c>
      <c r="Q3869">
        <v>8</v>
      </c>
      <c r="U3869" s="61">
        <f>Arkusz2!S3869</f>
        <v>3.2071413573108588E-2</v>
      </c>
    </row>
    <row r="3870" spans="1:21">
      <c r="A3870" s="10" t="s">
        <v>693</v>
      </c>
      <c r="B3870">
        <v>3869</v>
      </c>
      <c r="C3870">
        <v>18</v>
      </c>
      <c r="D3870" t="s">
        <v>691</v>
      </c>
      <c r="E3870" t="s">
        <v>73</v>
      </c>
      <c r="F3870" t="s">
        <v>30</v>
      </c>
      <c r="G3870" t="s">
        <v>98</v>
      </c>
      <c r="H3870" t="s">
        <v>98</v>
      </c>
      <c r="I3870" t="s">
        <v>30</v>
      </c>
      <c r="J3870" t="s">
        <v>317</v>
      </c>
      <c r="K3870">
        <v>64</v>
      </c>
      <c r="L3870" t="s">
        <v>36</v>
      </c>
      <c r="M3870" t="s">
        <v>43</v>
      </c>
      <c r="N3870" t="s">
        <v>35</v>
      </c>
      <c r="Q3870" t="s">
        <v>15</v>
      </c>
      <c r="R3870" t="s">
        <v>15</v>
      </c>
      <c r="U3870" s="61">
        <f>Arkusz2!S3870</f>
        <v>0.78571300199005822</v>
      </c>
    </row>
    <row r="3871" spans="1:21">
      <c r="A3871" s="10" t="s">
        <v>693</v>
      </c>
      <c r="B3871">
        <v>3870</v>
      </c>
      <c r="C3871">
        <v>18</v>
      </c>
      <c r="D3871" t="s">
        <v>691</v>
      </c>
      <c r="E3871" t="s">
        <v>73</v>
      </c>
      <c r="F3871" t="s">
        <v>98</v>
      </c>
      <c r="G3871" t="s">
        <v>30</v>
      </c>
      <c r="H3871" t="s">
        <v>98</v>
      </c>
      <c r="I3871" t="s">
        <v>30</v>
      </c>
      <c r="J3871" t="s">
        <v>39</v>
      </c>
      <c r="K3871">
        <v>65</v>
      </c>
      <c r="L3871" t="s">
        <v>112</v>
      </c>
      <c r="M3871" t="s">
        <v>43</v>
      </c>
      <c r="N3871" t="s">
        <v>38</v>
      </c>
      <c r="P3871" t="s">
        <v>219</v>
      </c>
      <c r="Q3871">
        <v>6</v>
      </c>
      <c r="U3871" s="61">
        <f>Arkusz2!S3871</f>
        <v>0.17298255377116797</v>
      </c>
    </row>
    <row r="3872" spans="1:21">
      <c r="A3872" s="10" t="s">
        <v>693</v>
      </c>
      <c r="B3872">
        <v>3871</v>
      </c>
      <c r="C3872">
        <v>18</v>
      </c>
      <c r="D3872" t="s">
        <v>691</v>
      </c>
      <c r="E3872" t="s">
        <v>73</v>
      </c>
      <c r="F3872" t="s">
        <v>30</v>
      </c>
      <c r="G3872" t="s">
        <v>98</v>
      </c>
      <c r="H3872" t="s">
        <v>98</v>
      </c>
      <c r="I3872" t="s">
        <v>30</v>
      </c>
      <c r="J3872" t="s">
        <v>317</v>
      </c>
      <c r="K3872">
        <v>71</v>
      </c>
      <c r="L3872" t="s">
        <v>264</v>
      </c>
      <c r="M3872" t="s">
        <v>43</v>
      </c>
      <c r="N3872" t="s">
        <v>49</v>
      </c>
      <c r="P3872" t="s">
        <v>265</v>
      </c>
      <c r="Q3872">
        <v>5</v>
      </c>
      <c r="U3872" s="61">
        <f>Arkusz2!S3872</f>
        <v>5.7394673231095802E-2</v>
      </c>
    </row>
    <row r="3873" spans="1:21">
      <c r="A3873" s="10" t="s">
        <v>693</v>
      </c>
      <c r="B3873">
        <v>3872</v>
      </c>
      <c r="C3873">
        <v>18</v>
      </c>
      <c r="D3873" t="s">
        <v>691</v>
      </c>
      <c r="E3873" t="s">
        <v>73</v>
      </c>
      <c r="F3873" t="s">
        <v>30</v>
      </c>
      <c r="G3873" t="s">
        <v>98</v>
      </c>
      <c r="H3873" t="s">
        <v>98</v>
      </c>
      <c r="I3873" t="s">
        <v>30</v>
      </c>
      <c r="J3873" t="s">
        <v>317</v>
      </c>
      <c r="K3873">
        <v>74</v>
      </c>
      <c r="L3873" t="s">
        <v>36</v>
      </c>
      <c r="M3873" t="s">
        <v>43</v>
      </c>
      <c r="N3873" t="s">
        <v>38</v>
      </c>
      <c r="P3873" t="s">
        <v>264</v>
      </c>
      <c r="Q3873">
        <v>6</v>
      </c>
      <c r="U3873" s="61">
        <f>Arkusz2!S3873</f>
        <v>0.17298255377116797</v>
      </c>
    </row>
    <row r="3874" spans="1:21">
      <c r="A3874" s="10" t="s">
        <v>693</v>
      </c>
      <c r="B3874">
        <v>3873</v>
      </c>
      <c r="C3874">
        <v>18</v>
      </c>
      <c r="D3874" t="s">
        <v>691</v>
      </c>
      <c r="E3874" t="s">
        <v>73</v>
      </c>
      <c r="F3874" t="s">
        <v>30</v>
      </c>
      <c r="G3874" t="s">
        <v>98</v>
      </c>
      <c r="H3874" t="s">
        <v>98</v>
      </c>
      <c r="I3874" t="s">
        <v>30</v>
      </c>
      <c r="J3874" t="s">
        <v>317</v>
      </c>
      <c r="K3874">
        <v>74</v>
      </c>
      <c r="L3874" t="s">
        <v>36</v>
      </c>
      <c r="M3874" t="s">
        <v>43</v>
      </c>
      <c r="N3874" t="s">
        <v>49</v>
      </c>
      <c r="P3874" t="s">
        <v>265</v>
      </c>
      <c r="Q3874">
        <v>6</v>
      </c>
      <c r="U3874" s="61">
        <f>Arkusz2!S3874</f>
        <v>0.17298255377116797</v>
      </c>
    </row>
    <row r="3875" spans="1:21">
      <c r="A3875" s="10" t="s">
        <v>693</v>
      </c>
      <c r="B3875">
        <v>3874</v>
      </c>
      <c r="C3875">
        <v>18</v>
      </c>
      <c r="D3875" t="s">
        <v>691</v>
      </c>
      <c r="E3875" t="s">
        <v>73</v>
      </c>
      <c r="F3875" t="s">
        <v>98</v>
      </c>
      <c r="G3875" t="s">
        <v>30</v>
      </c>
      <c r="H3875" t="s">
        <v>98</v>
      </c>
      <c r="I3875" t="s">
        <v>30</v>
      </c>
      <c r="J3875" t="s">
        <v>39</v>
      </c>
      <c r="K3875">
        <v>77</v>
      </c>
      <c r="L3875" t="s">
        <v>274</v>
      </c>
      <c r="M3875" t="s">
        <v>43</v>
      </c>
      <c r="N3875" t="s">
        <v>38</v>
      </c>
      <c r="P3875" t="s">
        <v>103</v>
      </c>
      <c r="Q3875">
        <v>5</v>
      </c>
      <c r="U3875" s="61">
        <f>Arkusz2!S3875</f>
        <v>5.7394673231095802E-2</v>
      </c>
    </row>
    <row r="3876" spans="1:21">
      <c r="A3876" s="10" t="s">
        <v>693</v>
      </c>
      <c r="B3876">
        <v>3875</v>
      </c>
      <c r="C3876">
        <v>18</v>
      </c>
      <c r="D3876" t="s">
        <v>691</v>
      </c>
      <c r="E3876" t="s">
        <v>73</v>
      </c>
      <c r="F3876" t="s">
        <v>98</v>
      </c>
      <c r="G3876" t="s">
        <v>30</v>
      </c>
      <c r="H3876" t="s">
        <v>98</v>
      </c>
      <c r="I3876" t="s">
        <v>30</v>
      </c>
      <c r="J3876" t="s">
        <v>39</v>
      </c>
      <c r="K3876">
        <v>83</v>
      </c>
      <c r="L3876" t="s">
        <v>218</v>
      </c>
      <c r="M3876" t="s">
        <v>43</v>
      </c>
      <c r="N3876" t="s">
        <v>49</v>
      </c>
      <c r="Q3876">
        <v>6</v>
      </c>
      <c r="U3876" s="61">
        <f>Arkusz2!S3876</f>
        <v>0.18406554276601864</v>
      </c>
    </row>
    <row r="3877" spans="1:21">
      <c r="A3877" s="10" t="s">
        <v>693</v>
      </c>
      <c r="B3877">
        <v>3876</v>
      </c>
      <c r="C3877">
        <v>18</v>
      </c>
      <c r="D3877" t="s">
        <v>691</v>
      </c>
      <c r="E3877" t="s">
        <v>73</v>
      </c>
      <c r="F3877" t="s">
        <v>98</v>
      </c>
      <c r="G3877" t="s">
        <v>30</v>
      </c>
      <c r="H3877" t="s">
        <v>98</v>
      </c>
      <c r="I3877" t="s">
        <v>30</v>
      </c>
      <c r="J3877" t="s">
        <v>39</v>
      </c>
      <c r="K3877">
        <v>85</v>
      </c>
      <c r="L3877" t="s">
        <v>368</v>
      </c>
      <c r="M3877" t="s">
        <v>43</v>
      </c>
      <c r="N3877" t="s">
        <v>38</v>
      </c>
      <c r="Q3877">
        <v>5</v>
      </c>
      <c r="U3877" s="61">
        <f>Arkusz2!S3877</f>
        <v>6.1623772780053571E-2</v>
      </c>
    </row>
    <row r="3878" spans="1:21">
      <c r="A3878" s="10" t="s">
        <v>693</v>
      </c>
      <c r="B3878">
        <v>3877</v>
      </c>
      <c r="C3878">
        <v>18</v>
      </c>
      <c r="D3878" t="s">
        <v>691</v>
      </c>
      <c r="E3878" t="s">
        <v>73</v>
      </c>
      <c r="F3878" t="s">
        <v>30</v>
      </c>
      <c r="G3878" t="s">
        <v>98</v>
      </c>
      <c r="H3878" t="s">
        <v>98</v>
      </c>
      <c r="I3878" t="s">
        <v>30</v>
      </c>
      <c r="J3878" t="s">
        <v>317</v>
      </c>
      <c r="K3878">
        <v>87</v>
      </c>
      <c r="L3878" t="s">
        <v>267</v>
      </c>
      <c r="M3878" t="s">
        <v>43</v>
      </c>
      <c r="N3878" t="s">
        <v>35</v>
      </c>
      <c r="P3878" t="s">
        <v>264</v>
      </c>
      <c r="Q3878">
        <v>6</v>
      </c>
      <c r="U3878" s="61">
        <f>Arkusz2!S3878</f>
        <v>0.17298255377116797</v>
      </c>
    </row>
    <row r="3879" spans="1:21">
      <c r="A3879" s="10" t="s">
        <v>693</v>
      </c>
      <c r="B3879">
        <v>3878</v>
      </c>
      <c r="C3879">
        <v>18</v>
      </c>
      <c r="D3879" t="s">
        <v>691</v>
      </c>
      <c r="E3879" t="s">
        <v>73</v>
      </c>
      <c r="F3879" t="s">
        <v>98</v>
      </c>
      <c r="G3879" t="s">
        <v>30</v>
      </c>
      <c r="H3879" t="s">
        <v>98</v>
      </c>
      <c r="I3879" t="s">
        <v>30</v>
      </c>
      <c r="J3879" t="s">
        <v>39</v>
      </c>
      <c r="K3879">
        <v>88</v>
      </c>
      <c r="L3879" t="s">
        <v>282</v>
      </c>
      <c r="M3879" t="s">
        <v>43</v>
      </c>
      <c r="N3879" t="s">
        <v>38</v>
      </c>
      <c r="O3879" t="s">
        <v>13</v>
      </c>
      <c r="P3879" t="s">
        <v>220</v>
      </c>
      <c r="Q3879">
        <v>6</v>
      </c>
      <c r="T3879" t="s">
        <v>294</v>
      </c>
      <c r="U3879" s="61">
        <f>Arkusz2!S3879</f>
        <v>0.18518597080337934</v>
      </c>
    </row>
    <row r="3880" spans="1:21">
      <c r="A3880" s="10" t="s">
        <v>693</v>
      </c>
      <c r="B3880">
        <v>3879</v>
      </c>
      <c r="C3880">
        <v>18</v>
      </c>
      <c r="D3880" t="s">
        <v>691</v>
      </c>
      <c r="E3880" t="s">
        <v>73</v>
      </c>
      <c r="F3880" t="s">
        <v>98</v>
      </c>
      <c r="G3880" t="s">
        <v>30</v>
      </c>
      <c r="H3880" t="s">
        <v>98</v>
      </c>
      <c r="I3880" t="s">
        <v>30</v>
      </c>
      <c r="J3880" t="s">
        <v>39</v>
      </c>
      <c r="K3880">
        <v>90</v>
      </c>
      <c r="L3880" t="s">
        <v>219</v>
      </c>
      <c r="M3880" t="s">
        <v>34</v>
      </c>
      <c r="N3880" t="s">
        <v>35</v>
      </c>
      <c r="P3880" t="s">
        <v>218</v>
      </c>
      <c r="Q3880">
        <v>8</v>
      </c>
      <c r="U3880" s="61">
        <f>Arkusz2!S3880</f>
        <v>3.2071413573108588E-2</v>
      </c>
    </row>
    <row r="3881" spans="1:21">
      <c r="A3881" s="10" t="s">
        <v>693</v>
      </c>
      <c r="B3881">
        <v>3880</v>
      </c>
      <c r="C3881">
        <v>18</v>
      </c>
      <c r="D3881" t="s">
        <v>691</v>
      </c>
      <c r="E3881" t="s">
        <v>73</v>
      </c>
      <c r="F3881" t="s">
        <v>30</v>
      </c>
      <c r="G3881" t="s">
        <v>98</v>
      </c>
      <c r="H3881" t="s">
        <v>98</v>
      </c>
      <c r="I3881" t="s">
        <v>30</v>
      </c>
      <c r="J3881" t="s">
        <v>317</v>
      </c>
      <c r="K3881" t="s">
        <v>140</v>
      </c>
      <c r="L3881" t="s">
        <v>50</v>
      </c>
      <c r="M3881" t="s">
        <v>43</v>
      </c>
      <c r="N3881" t="s">
        <v>49</v>
      </c>
      <c r="P3881" t="s">
        <v>291</v>
      </c>
      <c r="Q3881">
        <v>4</v>
      </c>
      <c r="U3881" s="61">
        <f>Arkusz2!S3881</f>
        <v>7.8128019287844241E-2</v>
      </c>
    </row>
    <row r="3882" spans="1:21">
      <c r="A3882" s="10" t="s">
        <v>693</v>
      </c>
      <c r="B3882">
        <v>3881</v>
      </c>
      <c r="C3882">
        <v>18</v>
      </c>
      <c r="D3882" t="s">
        <v>691</v>
      </c>
      <c r="E3882" t="s">
        <v>73</v>
      </c>
      <c r="F3882" t="s">
        <v>98</v>
      </c>
      <c r="G3882" t="s">
        <v>30</v>
      </c>
      <c r="H3882" t="s">
        <v>98</v>
      </c>
      <c r="I3882" t="s">
        <v>30</v>
      </c>
      <c r="J3882" t="s">
        <v>39</v>
      </c>
      <c r="K3882" t="s">
        <v>95</v>
      </c>
      <c r="L3882" t="s">
        <v>282</v>
      </c>
      <c r="M3882" t="s">
        <v>43</v>
      </c>
      <c r="N3882" t="s">
        <v>49</v>
      </c>
      <c r="P3882" t="s">
        <v>218</v>
      </c>
      <c r="Q3882">
        <v>6</v>
      </c>
      <c r="U3882" s="61">
        <f>Arkusz2!S3882</f>
        <v>0.17298255377116797</v>
      </c>
    </row>
    <row r="3883" spans="1:21">
      <c r="A3883" s="10" t="s">
        <v>694</v>
      </c>
      <c r="B3883">
        <v>3882</v>
      </c>
      <c r="C3883">
        <v>18</v>
      </c>
      <c r="D3883" t="s">
        <v>695</v>
      </c>
      <c r="E3883" t="s">
        <v>146</v>
      </c>
      <c r="F3883" t="s">
        <v>168</v>
      </c>
      <c r="G3883" t="s">
        <v>75</v>
      </c>
      <c r="H3883" t="s">
        <v>168</v>
      </c>
      <c r="I3883" t="s">
        <v>75</v>
      </c>
      <c r="J3883" t="s">
        <v>218</v>
      </c>
      <c r="K3883">
        <v>2</v>
      </c>
      <c r="L3883" t="s">
        <v>172</v>
      </c>
      <c r="M3883" t="s">
        <v>37</v>
      </c>
      <c r="N3883" t="s">
        <v>49</v>
      </c>
      <c r="P3883" t="s">
        <v>235</v>
      </c>
      <c r="Q3883">
        <v>6</v>
      </c>
      <c r="T3883" t="s">
        <v>295</v>
      </c>
      <c r="U3883" s="61">
        <f>Arkusz2!S3883</f>
        <v>7.6926995697442255E-2</v>
      </c>
    </row>
    <row r="3884" spans="1:21">
      <c r="A3884" s="10" t="s">
        <v>694</v>
      </c>
      <c r="B3884">
        <v>3883</v>
      </c>
      <c r="C3884">
        <v>18</v>
      </c>
      <c r="D3884" t="s">
        <v>695</v>
      </c>
      <c r="E3884" t="s">
        <v>146</v>
      </c>
      <c r="F3884" t="s">
        <v>168</v>
      </c>
      <c r="G3884" t="s">
        <v>75</v>
      </c>
      <c r="H3884" t="s">
        <v>168</v>
      </c>
      <c r="I3884" t="s">
        <v>75</v>
      </c>
      <c r="J3884" t="s">
        <v>218</v>
      </c>
      <c r="K3884">
        <v>2</v>
      </c>
      <c r="L3884" t="s">
        <v>280</v>
      </c>
      <c r="M3884" t="s">
        <v>43</v>
      </c>
      <c r="N3884" t="s">
        <v>38</v>
      </c>
      <c r="P3884" t="s">
        <v>172</v>
      </c>
      <c r="Q3884">
        <v>5</v>
      </c>
      <c r="U3884" s="61">
        <f>Arkusz2!S3884</f>
        <v>5.7394673231095802E-2</v>
      </c>
    </row>
    <row r="3885" spans="1:21">
      <c r="A3885" s="10" t="s">
        <v>694</v>
      </c>
      <c r="B3885">
        <v>3884</v>
      </c>
      <c r="C3885">
        <v>18</v>
      </c>
      <c r="D3885" t="s">
        <v>695</v>
      </c>
      <c r="E3885" t="s">
        <v>146</v>
      </c>
      <c r="F3885" t="s">
        <v>168</v>
      </c>
      <c r="G3885" t="s">
        <v>75</v>
      </c>
      <c r="H3885" t="s">
        <v>168</v>
      </c>
      <c r="I3885" t="s">
        <v>75</v>
      </c>
      <c r="J3885" t="s">
        <v>218</v>
      </c>
      <c r="K3885">
        <v>2</v>
      </c>
      <c r="L3885" t="s">
        <v>173</v>
      </c>
      <c r="M3885" t="s">
        <v>43</v>
      </c>
      <c r="N3885" t="s">
        <v>49</v>
      </c>
      <c r="Q3885">
        <v>6</v>
      </c>
      <c r="U3885" s="61">
        <f>Arkusz2!S3885</f>
        <v>0.18406554276601864</v>
      </c>
    </row>
    <row r="3886" spans="1:21">
      <c r="A3886" s="10" t="s">
        <v>694</v>
      </c>
      <c r="B3886">
        <v>3885</v>
      </c>
      <c r="C3886">
        <v>18</v>
      </c>
      <c r="D3886" t="s">
        <v>695</v>
      </c>
      <c r="E3886" t="s">
        <v>146</v>
      </c>
      <c r="F3886" t="s">
        <v>168</v>
      </c>
      <c r="G3886" t="s">
        <v>75</v>
      </c>
      <c r="H3886" t="s">
        <v>168</v>
      </c>
      <c r="I3886" t="s">
        <v>75</v>
      </c>
      <c r="J3886" t="s">
        <v>218</v>
      </c>
      <c r="K3886">
        <v>4</v>
      </c>
      <c r="L3886" t="s">
        <v>235</v>
      </c>
      <c r="M3886" t="s">
        <v>43</v>
      </c>
      <c r="N3886" t="s">
        <v>49</v>
      </c>
      <c r="P3886" t="s">
        <v>671</v>
      </c>
      <c r="Q3886">
        <v>8</v>
      </c>
      <c r="U3886" s="61">
        <f>Arkusz2!S3886</f>
        <v>3.2071413573108588E-2</v>
      </c>
    </row>
    <row r="3887" spans="1:21">
      <c r="A3887" s="10" t="s">
        <v>694</v>
      </c>
      <c r="B3887">
        <v>3886</v>
      </c>
      <c r="C3887">
        <v>18</v>
      </c>
      <c r="D3887" t="s">
        <v>695</v>
      </c>
      <c r="E3887" t="s">
        <v>146</v>
      </c>
      <c r="F3887" t="s">
        <v>75</v>
      </c>
      <c r="G3887" t="s">
        <v>168</v>
      </c>
      <c r="H3887" t="s">
        <v>168</v>
      </c>
      <c r="I3887" t="s">
        <v>75</v>
      </c>
      <c r="J3887" t="s">
        <v>178</v>
      </c>
      <c r="K3887">
        <v>14</v>
      </c>
      <c r="L3887" t="s">
        <v>86</v>
      </c>
      <c r="M3887" t="s">
        <v>43</v>
      </c>
      <c r="N3887" t="s">
        <v>49</v>
      </c>
      <c r="Q3887">
        <v>8</v>
      </c>
      <c r="U3887" s="61">
        <f>Arkusz2!S3887</f>
        <v>3.4502880732867523E-2</v>
      </c>
    </row>
    <row r="3888" spans="1:21">
      <c r="A3888" s="10" t="s">
        <v>694</v>
      </c>
      <c r="B3888">
        <v>3887</v>
      </c>
      <c r="C3888">
        <v>18</v>
      </c>
      <c r="D3888" t="s">
        <v>695</v>
      </c>
      <c r="E3888" t="s">
        <v>146</v>
      </c>
      <c r="F3888" t="s">
        <v>168</v>
      </c>
      <c r="G3888" t="s">
        <v>75</v>
      </c>
      <c r="H3888" t="s">
        <v>168</v>
      </c>
      <c r="I3888" t="s">
        <v>75</v>
      </c>
      <c r="J3888" t="s">
        <v>218</v>
      </c>
      <c r="K3888">
        <v>18</v>
      </c>
      <c r="L3888" t="s">
        <v>177</v>
      </c>
      <c r="M3888" t="s">
        <v>43</v>
      </c>
      <c r="N3888" t="s">
        <v>38</v>
      </c>
      <c r="P3888" t="s">
        <v>172</v>
      </c>
      <c r="Q3888">
        <v>8</v>
      </c>
      <c r="U3888" s="61">
        <f>Arkusz2!S3888</f>
        <v>3.2071413573108588E-2</v>
      </c>
    </row>
    <row r="3889" spans="1:21">
      <c r="A3889" s="10" t="s">
        <v>694</v>
      </c>
      <c r="B3889">
        <v>3888</v>
      </c>
      <c r="C3889">
        <v>18</v>
      </c>
      <c r="D3889" t="s">
        <v>695</v>
      </c>
      <c r="E3889" t="s">
        <v>146</v>
      </c>
      <c r="F3889" t="s">
        <v>168</v>
      </c>
      <c r="G3889" t="s">
        <v>75</v>
      </c>
      <c r="H3889" t="s">
        <v>168</v>
      </c>
      <c r="I3889" t="s">
        <v>75</v>
      </c>
      <c r="J3889" t="s">
        <v>218</v>
      </c>
      <c r="K3889">
        <v>21</v>
      </c>
      <c r="L3889" t="s">
        <v>177</v>
      </c>
      <c r="M3889" t="s">
        <v>43</v>
      </c>
      <c r="N3889" t="s">
        <v>35</v>
      </c>
      <c r="P3889" t="s">
        <v>173</v>
      </c>
      <c r="Q3889">
        <v>5</v>
      </c>
      <c r="U3889" s="61">
        <f>Arkusz2!S3889</f>
        <v>5.7394673231095802E-2</v>
      </c>
    </row>
    <row r="3890" spans="1:21">
      <c r="A3890" s="10" t="s">
        <v>694</v>
      </c>
      <c r="B3890">
        <v>3889</v>
      </c>
      <c r="C3890">
        <v>18</v>
      </c>
      <c r="D3890" t="s">
        <v>695</v>
      </c>
      <c r="E3890" t="s">
        <v>146</v>
      </c>
      <c r="F3890" t="s">
        <v>168</v>
      </c>
      <c r="G3890" t="s">
        <v>75</v>
      </c>
      <c r="H3890" t="s">
        <v>168</v>
      </c>
      <c r="I3890" t="s">
        <v>75</v>
      </c>
      <c r="J3890" t="s">
        <v>218</v>
      </c>
      <c r="K3890">
        <v>23</v>
      </c>
      <c r="L3890" t="s">
        <v>280</v>
      </c>
      <c r="M3890" t="s">
        <v>43</v>
      </c>
      <c r="N3890" t="s">
        <v>38</v>
      </c>
      <c r="P3890" t="s">
        <v>177</v>
      </c>
      <c r="Q3890">
        <v>6</v>
      </c>
      <c r="U3890" s="61">
        <f>Arkusz2!S3890</f>
        <v>0.17298255377116797</v>
      </c>
    </row>
    <row r="3891" spans="1:21">
      <c r="A3891" s="10" t="s">
        <v>694</v>
      </c>
      <c r="B3891">
        <v>3890</v>
      </c>
      <c r="C3891">
        <v>18</v>
      </c>
      <c r="D3891" t="s">
        <v>695</v>
      </c>
      <c r="E3891" t="s">
        <v>146</v>
      </c>
      <c r="F3891" t="s">
        <v>168</v>
      </c>
      <c r="G3891" t="s">
        <v>75</v>
      </c>
      <c r="H3891" t="s">
        <v>168</v>
      </c>
      <c r="I3891" t="s">
        <v>75</v>
      </c>
      <c r="J3891" t="s">
        <v>218</v>
      </c>
      <c r="K3891">
        <v>25</v>
      </c>
      <c r="L3891" t="s">
        <v>173</v>
      </c>
      <c r="M3891" t="s">
        <v>37</v>
      </c>
      <c r="N3891" t="s">
        <v>38</v>
      </c>
      <c r="P3891" t="s">
        <v>177</v>
      </c>
      <c r="Q3891">
        <v>6</v>
      </c>
      <c r="U3891" s="61">
        <f>Arkusz2!S3891</f>
        <v>0.10163322948359395</v>
      </c>
    </row>
    <row r="3892" spans="1:21">
      <c r="A3892" s="10" t="s">
        <v>694</v>
      </c>
      <c r="B3892">
        <v>3891</v>
      </c>
      <c r="C3892">
        <v>18</v>
      </c>
      <c r="D3892" t="s">
        <v>695</v>
      </c>
      <c r="E3892" t="s">
        <v>146</v>
      </c>
      <c r="F3892" t="s">
        <v>168</v>
      </c>
      <c r="G3892" t="s">
        <v>75</v>
      </c>
      <c r="H3892" t="s">
        <v>168</v>
      </c>
      <c r="I3892" t="s">
        <v>75</v>
      </c>
      <c r="J3892" t="s">
        <v>218</v>
      </c>
      <c r="K3892">
        <v>26</v>
      </c>
      <c r="L3892" t="s">
        <v>177</v>
      </c>
      <c r="M3892" t="s">
        <v>43</v>
      </c>
      <c r="N3892" t="s">
        <v>35</v>
      </c>
      <c r="P3892" t="s">
        <v>174</v>
      </c>
      <c r="Q3892">
        <v>6</v>
      </c>
      <c r="U3892" s="61">
        <f>Arkusz2!S3892</f>
        <v>0.17298255377116797</v>
      </c>
    </row>
    <row r="3893" spans="1:21">
      <c r="A3893" s="10" t="s">
        <v>694</v>
      </c>
      <c r="B3893">
        <v>3892</v>
      </c>
      <c r="C3893">
        <v>18</v>
      </c>
      <c r="D3893" t="s">
        <v>695</v>
      </c>
      <c r="E3893" t="s">
        <v>146</v>
      </c>
      <c r="F3893" t="s">
        <v>168</v>
      </c>
      <c r="G3893" t="s">
        <v>75</v>
      </c>
      <c r="H3893" t="s">
        <v>168</v>
      </c>
      <c r="I3893" t="s">
        <v>75</v>
      </c>
      <c r="J3893" t="s">
        <v>218</v>
      </c>
      <c r="K3893">
        <v>27</v>
      </c>
      <c r="L3893" t="s">
        <v>174</v>
      </c>
      <c r="M3893" t="s">
        <v>43</v>
      </c>
      <c r="N3893" t="s">
        <v>49</v>
      </c>
      <c r="P3893" t="s">
        <v>383</v>
      </c>
      <c r="Q3893">
        <v>7</v>
      </c>
      <c r="U3893" s="61">
        <f>Arkusz2!S3893</f>
        <v>1.1407995836332216E-2</v>
      </c>
    </row>
    <row r="3894" spans="1:21">
      <c r="A3894" s="10" t="s">
        <v>694</v>
      </c>
      <c r="B3894">
        <v>3893</v>
      </c>
      <c r="C3894">
        <v>18</v>
      </c>
      <c r="D3894" t="s">
        <v>695</v>
      </c>
      <c r="E3894" t="s">
        <v>146</v>
      </c>
      <c r="F3894" t="s">
        <v>168</v>
      </c>
      <c r="G3894" t="s">
        <v>75</v>
      </c>
      <c r="H3894" t="s">
        <v>168</v>
      </c>
      <c r="I3894" t="s">
        <v>75</v>
      </c>
      <c r="J3894" t="s">
        <v>218</v>
      </c>
      <c r="K3894">
        <v>27</v>
      </c>
      <c r="L3894" t="s">
        <v>280</v>
      </c>
      <c r="M3894" t="s">
        <v>43</v>
      </c>
      <c r="N3894" t="s">
        <v>35</v>
      </c>
      <c r="P3894" t="s">
        <v>235</v>
      </c>
      <c r="Q3894">
        <v>8</v>
      </c>
      <c r="U3894" s="61">
        <f>Arkusz2!S3894</f>
        <v>3.2071413573108588E-2</v>
      </c>
    </row>
    <row r="3895" spans="1:21">
      <c r="A3895" s="10" t="s">
        <v>694</v>
      </c>
      <c r="B3895">
        <v>3894</v>
      </c>
      <c r="C3895">
        <v>18</v>
      </c>
      <c r="D3895" t="s">
        <v>695</v>
      </c>
      <c r="E3895" t="s">
        <v>146</v>
      </c>
      <c r="F3895" t="s">
        <v>168</v>
      </c>
      <c r="G3895" t="s">
        <v>75</v>
      </c>
      <c r="H3895" t="s">
        <v>168</v>
      </c>
      <c r="I3895" t="s">
        <v>75</v>
      </c>
      <c r="J3895" t="s">
        <v>218</v>
      </c>
      <c r="K3895">
        <v>29</v>
      </c>
      <c r="L3895" t="s">
        <v>235</v>
      </c>
      <c r="M3895" t="s">
        <v>43</v>
      </c>
      <c r="N3895" t="s">
        <v>35</v>
      </c>
      <c r="P3895" t="s">
        <v>671</v>
      </c>
      <c r="Q3895">
        <v>8</v>
      </c>
      <c r="U3895" s="61">
        <f>Arkusz2!S3895</f>
        <v>3.2071413573108588E-2</v>
      </c>
    </row>
    <row r="3896" spans="1:21">
      <c r="A3896" s="10" t="s">
        <v>694</v>
      </c>
      <c r="B3896">
        <v>3895</v>
      </c>
      <c r="C3896">
        <v>18</v>
      </c>
      <c r="D3896" t="s">
        <v>695</v>
      </c>
      <c r="E3896" t="s">
        <v>146</v>
      </c>
      <c r="F3896" t="s">
        <v>168</v>
      </c>
      <c r="G3896" t="s">
        <v>75</v>
      </c>
      <c r="H3896" t="s">
        <v>168</v>
      </c>
      <c r="I3896" t="s">
        <v>75</v>
      </c>
      <c r="J3896" t="s">
        <v>218</v>
      </c>
      <c r="K3896">
        <v>34</v>
      </c>
      <c r="L3896" t="s">
        <v>173</v>
      </c>
      <c r="M3896" t="s">
        <v>34</v>
      </c>
      <c r="N3896" t="s">
        <v>35</v>
      </c>
      <c r="P3896" t="s">
        <v>174</v>
      </c>
      <c r="Q3896">
        <v>2</v>
      </c>
      <c r="U3896" s="61">
        <f>Arkusz2!S3896</f>
        <v>0.24668936063690783</v>
      </c>
    </row>
    <row r="3897" spans="1:21">
      <c r="A3897" s="10" t="s">
        <v>694</v>
      </c>
      <c r="B3897">
        <v>3896</v>
      </c>
      <c r="C3897">
        <v>18</v>
      </c>
      <c r="D3897" t="s">
        <v>695</v>
      </c>
      <c r="E3897" t="s">
        <v>146</v>
      </c>
      <c r="F3897" t="s">
        <v>168</v>
      </c>
      <c r="G3897" t="s">
        <v>75</v>
      </c>
      <c r="H3897" t="s">
        <v>168</v>
      </c>
      <c r="I3897" t="s">
        <v>75</v>
      </c>
      <c r="J3897" t="s">
        <v>218</v>
      </c>
      <c r="K3897">
        <v>39</v>
      </c>
      <c r="L3897" t="s">
        <v>235</v>
      </c>
      <c r="M3897" t="s">
        <v>43</v>
      </c>
      <c r="N3897" t="s">
        <v>38</v>
      </c>
      <c r="Q3897">
        <v>8</v>
      </c>
      <c r="S3897" t="s">
        <v>296</v>
      </c>
      <c r="U3897" s="61">
        <f>Arkusz2!S3897</f>
        <v>6.0950324382530965E-2</v>
      </c>
    </row>
    <row r="3898" spans="1:21">
      <c r="A3898" s="10" t="s">
        <v>694</v>
      </c>
      <c r="B3898">
        <v>3897</v>
      </c>
      <c r="C3898">
        <v>18</v>
      </c>
      <c r="D3898" t="s">
        <v>695</v>
      </c>
      <c r="E3898" t="s">
        <v>146</v>
      </c>
      <c r="F3898" t="s">
        <v>168</v>
      </c>
      <c r="G3898" t="s">
        <v>75</v>
      </c>
      <c r="H3898" t="s">
        <v>168</v>
      </c>
      <c r="I3898" t="s">
        <v>75</v>
      </c>
      <c r="J3898" t="s">
        <v>218</v>
      </c>
      <c r="K3898">
        <v>42</v>
      </c>
      <c r="L3898" t="s">
        <v>696</v>
      </c>
      <c r="M3898" t="s">
        <v>43</v>
      </c>
      <c r="N3898" t="s">
        <v>35</v>
      </c>
      <c r="P3898" t="s">
        <v>280</v>
      </c>
      <c r="Q3898">
        <v>5</v>
      </c>
      <c r="U3898" s="61">
        <f>Arkusz2!S3898</f>
        <v>5.7394673231095802E-2</v>
      </c>
    </row>
    <row r="3899" spans="1:21">
      <c r="A3899" s="10" t="s">
        <v>694</v>
      </c>
      <c r="B3899">
        <v>3898</v>
      </c>
      <c r="C3899">
        <v>18</v>
      </c>
      <c r="D3899" t="s">
        <v>695</v>
      </c>
      <c r="E3899" t="s">
        <v>146</v>
      </c>
      <c r="F3899" t="s">
        <v>168</v>
      </c>
      <c r="G3899" t="s">
        <v>75</v>
      </c>
      <c r="H3899" t="s">
        <v>168</v>
      </c>
      <c r="I3899" t="s">
        <v>75</v>
      </c>
      <c r="J3899" t="s">
        <v>218</v>
      </c>
      <c r="K3899">
        <v>44</v>
      </c>
      <c r="L3899" t="s">
        <v>235</v>
      </c>
      <c r="M3899" t="s">
        <v>34</v>
      </c>
      <c r="N3899" t="s">
        <v>35</v>
      </c>
      <c r="Q3899">
        <v>8</v>
      </c>
      <c r="U3899" s="61">
        <f>Arkusz2!S3899</f>
        <v>3.4502880732867523E-2</v>
      </c>
    </row>
    <row r="3900" spans="1:21">
      <c r="A3900" s="10" t="s">
        <v>694</v>
      </c>
      <c r="B3900">
        <v>3899</v>
      </c>
      <c r="C3900">
        <v>18</v>
      </c>
      <c r="D3900" t="s">
        <v>695</v>
      </c>
      <c r="E3900" t="s">
        <v>146</v>
      </c>
      <c r="F3900" t="s">
        <v>75</v>
      </c>
      <c r="G3900" t="s">
        <v>168</v>
      </c>
      <c r="H3900" t="s">
        <v>168</v>
      </c>
      <c r="I3900" t="s">
        <v>75</v>
      </c>
      <c r="J3900" t="s">
        <v>178</v>
      </c>
      <c r="K3900">
        <v>45</v>
      </c>
      <c r="L3900" t="s">
        <v>86</v>
      </c>
      <c r="M3900" t="s">
        <v>43</v>
      </c>
      <c r="N3900" t="s">
        <v>38</v>
      </c>
      <c r="P3900" t="s">
        <v>85</v>
      </c>
      <c r="Q3900">
        <v>5</v>
      </c>
      <c r="U3900" s="61">
        <f>Arkusz2!S3900</f>
        <v>5.7394673231095802E-2</v>
      </c>
    </row>
    <row r="3901" spans="1:21">
      <c r="A3901" s="10" t="s">
        <v>694</v>
      </c>
      <c r="B3901">
        <v>3900</v>
      </c>
      <c r="C3901">
        <v>18</v>
      </c>
      <c r="D3901" t="s">
        <v>695</v>
      </c>
      <c r="E3901" t="s">
        <v>146</v>
      </c>
      <c r="F3901" t="s">
        <v>168</v>
      </c>
      <c r="G3901" t="s">
        <v>75</v>
      </c>
      <c r="H3901" t="s">
        <v>168</v>
      </c>
      <c r="I3901" t="s">
        <v>75</v>
      </c>
      <c r="J3901" t="s">
        <v>218</v>
      </c>
      <c r="K3901">
        <v>50</v>
      </c>
      <c r="L3901" t="s">
        <v>176</v>
      </c>
      <c r="M3901" t="s">
        <v>43</v>
      </c>
      <c r="N3901" t="s">
        <v>35</v>
      </c>
      <c r="Q3901">
        <v>8</v>
      </c>
      <c r="U3901" s="61">
        <f>Arkusz2!S3901</f>
        <v>3.4502880732867523E-2</v>
      </c>
    </row>
    <row r="3902" spans="1:21">
      <c r="A3902" s="10" t="s">
        <v>694</v>
      </c>
      <c r="B3902">
        <v>3901</v>
      </c>
      <c r="C3902">
        <v>18</v>
      </c>
      <c r="D3902" t="s">
        <v>695</v>
      </c>
      <c r="E3902" t="s">
        <v>146</v>
      </c>
      <c r="F3902" t="s">
        <v>168</v>
      </c>
      <c r="G3902" t="s">
        <v>75</v>
      </c>
      <c r="H3902" t="s">
        <v>168</v>
      </c>
      <c r="I3902" t="s">
        <v>75</v>
      </c>
      <c r="J3902" t="s">
        <v>218</v>
      </c>
      <c r="K3902">
        <v>56</v>
      </c>
      <c r="L3902" t="s">
        <v>174</v>
      </c>
      <c r="M3902" t="s">
        <v>43</v>
      </c>
      <c r="N3902" t="s">
        <v>38</v>
      </c>
      <c r="P3902" t="s">
        <v>235</v>
      </c>
      <c r="Q3902">
        <v>8</v>
      </c>
      <c r="U3902" s="61">
        <f>Arkusz2!S3902</f>
        <v>3.2071413573108588E-2</v>
      </c>
    </row>
    <row r="3903" spans="1:21">
      <c r="A3903" s="10" t="s">
        <v>694</v>
      </c>
      <c r="B3903">
        <v>3902</v>
      </c>
      <c r="C3903">
        <v>18</v>
      </c>
      <c r="D3903" t="s">
        <v>695</v>
      </c>
      <c r="E3903" t="s">
        <v>146</v>
      </c>
      <c r="F3903" t="s">
        <v>168</v>
      </c>
      <c r="G3903" t="s">
        <v>75</v>
      </c>
      <c r="H3903" t="s">
        <v>168</v>
      </c>
      <c r="I3903" t="s">
        <v>75</v>
      </c>
      <c r="J3903" t="s">
        <v>218</v>
      </c>
      <c r="K3903">
        <v>58</v>
      </c>
      <c r="L3903" t="s">
        <v>174</v>
      </c>
      <c r="M3903" t="s">
        <v>43</v>
      </c>
      <c r="N3903" t="s">
        <v>38</v>
      </c>
      <c r="P3903" t="s">
        <v>280</v>
      </c>
      <c r="Q3903">
        <v>8</v>
      </c>
      <c r="U3903" s="61">
        <f>Arkusz2!S3903</f>
        <v>3.2071413573108588E-2</v>
      </c>
    </row>
    <row r="3904" spans="1:21">
      <c r="A3904" s="10" t="s">
        <v>694</v>
      </c>
      <c r="B3904">
        <v>3903</v>
      </c>
      <c r="C3904">
        <v>18</v>
      </c>
      <c r="D3904" t="s">
        <v>695</v>
      </c>
      <c r="E3904" t="s">
        <v>146</v>
      </c>
      <c r="F3904" t="s">
        <v>168</v>
      </c>
      <c r="G3904" t="s">
        <v>75</v>
      </c>
      <c r="H3904" t="s">
        <v>168</v>
      </c>
      <c r="I3904" t="s">
        <v>75</v>
      </c>
      <c r="J3904" t="s">
        <v>218</v>
      </c>
      <c r="K3904">
        <v>62</v>
      </c>
      <c r="L3904" t="s">
        <v>383</v>
      </c>
      <c r="M3904" t="s">
        <v>43</v>
      </c>
      <c r="N3904" t="s">
        <v>35</v>
      </c>
      <c r="Q3904">
        <v>8</v>
      </c>
      <c r="U3904" s="61">
        <f>Arkusz2!S3904</f>
        <v>3.4502880732867523E-2</v>
      </c>
    </row>
    <row r="3905" spans="1:21">
      <c r="A3905" s="10" t="s">
        <v>694</v>
      </c>
      <c r="B3905">
        <v>3904</v>
      </c>
      <c r="C3905">
        <v>18</v>
      </c>
      <c r="D3905" t="s">
        <v>695</v>
      </c>
      <c r="E3905" t="s">
        <v>146</v>
      </c>
      <c r="F3905" t="s">
        <v>168</v>
      </c>
      <c r="G3905" t="s">
        <v>75</v>
      </c>
      <c r="H3905" t="s">
        <v>168</v>
      </c>
      <c r="I3905" t="s">
        <v>75</v>
      </c>
      <c r="J3905" t="s">
        <v>218</v>
      </c>
      <c r="K3905">
        <v>62</v>
      </c>
      <c r="L3905" t="s">
        <v>177</v>
      </c>
      <c r="M3905" t="s">
        <v>43</v>
      </c>
      <c r="N3905" t="s">
        <v>35</v>
      </c>
      <c r="P3905" t="s">
        <v>383</v>
      </c>
      <c r="Q3905">
        <v>6</v>
      </c>
      <c r="U3905" s="61">
        <f>Arkusz2!S3905</f>
        <v>0.17298255377116797</v>
      </c>
    </row>
    <row r="3906" spans="1:21">
      <c r="A3906" s="10" t="s">
        <v>694</v>
      </c>
      <c r="B3906">
        <v>3905</v>
      </c>
      <c r="C3906">
        <v>18</v>
      </c>
      <c r="D3906" t="s">
        <v>695</v>
      </c>
      <c r="E3906" t="s">
        <v>146</v>
      </c>
      <c r="F3906" t="s">
        <v>168</v>
      </c>
      <c r="G3906" t="s">
        <v>75</v>
      </c>
      <c r="H3906" t="s">
        <v>168</v>
      </c>
      <c r="I3906" t="s">
        <v>75</v>
      </c>
      <c r="J3906" t="s">
        <v>218</v>
      </c>
      <c r="K3906">
        <v>65</v>
      </c>
      <c r="L3906" t="s">
        <v>157</v>
      </c>
      <c r="M3906" t="s">
        <v>43</v>
      </c>
      <c r="N3906" t="s">
        <v>38</v>
      </c>
      <c r="O3906" t="s">
        <v>13</v>
      </c>
      <c r="P3906" t="s">
        <v>280</v>
      </c>
      <c r="Q3906">
        <v>6</v>
      </c>
      <c r="U3906" s="61">
        <f>Arkusz2!S3906</f>
        <v>0.17298255377116797</v>
      </c>
    </row>
    <row r="3907" spans="1:21">
      <c r="A3907" s="10" t="s">
        <v>694</v>
      </c>
      <c r="B3907">
        <v>3906</v>
      </c>
      <c r="C3907">
        <v>18</v>
      </c>
      <c r="D3907" t="s">
        <v>695</v>
      </c>
      <c r="E3907" t="s">
        <v>146</v>
      </c>
      <c r="F3907" t="s">
        <v>168</v>
      </c>
      <c r="G3907" t="s">
        <v>75</v>
      </c>
      <c r="H3907" t="s">
        <v>168</v>
      </c>
      <c r="I3907" t="s">
        <v>75</v>
      </c>
      <c r="J3907" t="s">
        <v>218</v>
      </c>
      <c r="K3907">
        <v>69</v>
      </c>
      <c r="L3907" t="s">
        <v>441</v>
      </c>
      <c r="M3907" t="s">
        <v>43</v>
      </c>
      <c r="N3907" t="s">
        <v>38</v>
      </c>
      <c r="P3907" t="s">
        <v>280</v>
      </c>
      <c r="Q3907">
        <v>8</v>
      </c>
      <c r="U3907" s="61">
        <f>Arkusz2!S3907</f>
        <v>3.2071413573108588E-2</v>
      </c>
    </row>
    <row r="3908" spans="1:21">
      <c r="A3908" s="10" t="s">
        <v>694</v>
      </c>
      <c r="B3908">
        <v>3907</v>
      </c>
      <c r="C3908">
        <v>18</v>
      </c>
      <c r="D3908" t="s">
        <v>695</v>
      </c>
      <c r="E3908" t="s">
        <v>146</v>
      </c>
      <c r="F3908" t="s">
        <v>75</v>
      </c>
      <c r="G3908" t="s">
        <v>168</v>
      </c>
      <c r="H3908" t="s">
        <v>168</v>
      </c>
      <c r="I3908" t="s">
        <v>75</v>
      </c>
      <c r="J3908" t="s">
        <v>178</v>
      </c>
      <c r="K3908">
        <v>72</v>
      </c>
      <c r="L3908" t="s">
        <v>90</v>
      </c>
      <c r="M3908" t="s">
        <v>43</v>
      </c>
      <c r="N3908" t="s">
        <v>35</v>
      </c>
      <c r="P3908" t="s">
        <v>89</v>
      </c>
      <c r="Q3908">
        <v>8</v>
      </c>
      <c r="U3908" s="61">
        <f>Arkusz2!S3908</f>
        <v>3.2071413573108588E-2</v>
      </c>
    </row>
    <row r="3909" spans="1:21">
      <c r="A3909" s="10" t="s">
        <v>694</v>
      </c>
      <c r="B3909">
        <v>3908</v>
      </c>
      <c r="C3909">
        <v>18</v>
      </c>
      <c r="D3909" t="s">
        <v>695</v>
      </c>
      <c r="E3909" t="s">
        <v>146</v>
      </c>
      <c r="F3909" t="s">
        <v>75</v>
      </c>
      <c r="G3909" t="s">
        <v>168</v>
      </c>
      <c r="H3909" t="s">
        <v>168</v>
      </c>
      <c r="I3909" t="s">
        <v>75</v>
      </c>
      <c r="J3909" t="s">
        <v>178</v>
      </c>
      <c r="K3909">
        <v>72</v>
      </c>
      <c r="L3909" t="s">
        <v>82</v>
      </c>
      <c r="M3909" t="s">
        <v>43</v>
      </c>
      <c r="N3909" t="s">
        <v>35</v>
      </c>
      <c r="P3909" t="s">
        <v>89</v>
      </c>
      <c r="Q3909">
        <v>5</v>
      </c>
      <c r="U3909" s="61">
        <f>Arkusz2!S3909</f>
        <v>5.7394673231095802E-2</v>
      </c>
    </row>
    <row r="3910" spans="1:21">
      <c r="A3910" s="10" t="s">
        <v>694</v>
      </c>
      <c r="B3910">
        <v>3909</v>
      </c>
      <c r="C3910">
        <v>18</v>
      </c>
      <c r="D3910" t="s">
        <v>695</v>
      </c>
      <c r="E3910" t="s">
        <v>146</v>
      </c>
      <c r="F3910" t="s">
        <v>168</v>
      </c>
      <c r="G3910" t="s">
        <v>75</v>
      </c>
      <c r="H3910" t="s">
        <v>168</v>
      </c>
      <c r="I3910" t="s">
        <v>75</v>
      </c>
      <c r="J3910" t="s">
        <v>218</v>
      </c>
      <c r="K3910">
        <v>75</v>
      </c>
      <c r="L3910" t="s">
        <v>280</v>
      </c>
      <c r="M3910" t="s">
        <v>34</v>
      </c>
      <c r="N3910" t="s">
        <v>35</v>
      </c>
      <c r="P3910" t="s">
        <v>441</v>
      </c>
      <c r="Q3910">
        <v>5</v>
      </c>
      <c r="U3910" s="61">
        <f>Arkusz2!S3910</f>
        <v>5.7394673231095802E-2</v>
      </c>
    </row>
    <row r="3911" spans="1:21">
      <c r="A3911" s="10" t="s">
        <v>694</v>
      </c>
      <c r="B3911">
        <v>3910</v>
      </c>
      <c r="C3911">
        <v>18</v>
      </c>
      <c r="D3911" t="s">
        <v>695</v>
      </c>
      <c r="E3911" t="s">
        <v>146</v>
      </c>
      <c r="F3911" t="s">
        <v>168</v>
      </c>
      <c r="G3911" t="s">
        <v>75</v>
      </c>
      <c r="H3911" t="s">
        <v>168</v>
      </c>
      <c r="I3911" t="s">
        <v>75</v>
      </c>
      <c r="J3911" t="s">
        <v>218</v>
      </c>
      <c r="K3911">
        <v>76</v>
      </c>
      <c r="L3911" t="s">
        <v>177</v>
      </c>
      <c r="M3911" t="s">
        <v>43</v>
      </c>
      <c r="N3911" t="s">
        <v>35</v>
      </c>
      <c r="P3911" t="s">
        <v>441</v>
      </c>
      <c r="Q3911">
        <v>8</v>
      </c>
      <c r="U3911" s="61">
        <f>Arkusz2!S3911</f>
        <v>3.2071413573108588E-2</v>
      </c>
    </row>
    <row r="3912" spans="1:21">
      <c r="A3912" s="10" t="s">
        <v>694</v>
      </c>
      <c r="B3912">
        <v>3911</v>
      </c>
      <c r="C3912">
        <v>18</v>
      </c>
      <c r="D3912" t="s">
        <v>695</v>
      </c>
      <c r="E3912" t="s">
        <v>146</v>
      </c>
      <c r="F3912" t="s">
        <v>168</v>
      </c>
      <c r="G3912" t="s">
        <v>75</v>
      </c>
      <c r="H3912" t="s">
        <v>168</v>
      </c>
      <c r="I3912" t="s">
        <v>75</v>
      </c>
      <c r="J3912" t="s">
        <v>218</v>
      </c>
      <c r="K3912">
        <v>80</v>
      </c>
      <c r="L3912" t="s">
        <v>157</v>
      </c>
      <c r="M3912" t="s">
        <v>43</v>
      </c>
      <c r="N3912" t="s">
        <v>35</v>
      </c>
      <c r="P3912" t="s">
        <v>235</v>
      </c>
      <c r="Q3912">
        <v>8</v>
      </c>
      <c r="U3912" s="61">
        <f>Arkusz2!S3912</f>
        <v>3.2071413573108588E-2</v>
      </c>
    </row>
    <row r="3913" spans="1:21">
      <c r="A3913" s="10" t="s">
        <v>694</v>
      </c>
      <c r="B3913">
        <v>3912</v>
      </c>
      <c r="C3913">
        <v>18</v>
      </c>
      <c r="D3913" t="s">
        <v>695</v>
      </c>
      <c r="E3913" t="s">
        <v>146</v>
      </c>
      <c r="F3913" t="s">
        <v>168</v>
      </c>
      <c r="G3913" t="s">
        <v>75</v>
      </c>
      <c r="H3913" t="s">
        <v>168</v>
      </c>
      <c r="I3913" t="s">
        <v>75</v>
      </c>
      <c r="J3913" t="s">
        <v>218</v>
      </c>
      <c r="K3913">
        <v>84</v>
      </c>
      <c r="L3913" t="s">
        <v>441</v>
      </c>
      <c r="M3913" t="s">
        <v>43</v>
      </c>
      <c r="N3913" t="s">
        <v>35</v>
      </c>
      <c r="P3913" t="s">
        <v>280</v>
      </c>
      <c r="Q3913">
        <v>6</v>
      </c>
      <c r="U3913" s="61">
        <f>Arkusz2!S3913</f>
        <v>0.17298255377116797</v>
      </c>
    </row>
    <row r="3914" spans="1:21">
      <c r="A3914" s="10" t="s">
        <v>694</v>
      </c>
      <c r="B3914">
        <v>3913</v>
      </c>
      <c r="C3914">
        <v>18</v>
      </c>
      <c r="D3914" t="s">
        <v>695</v>
      </c>
      <c r="E3914" t="s">
        <v>146</v>
      </c>
      <c r="F3914" t="s">
        <v>168</v>
      </c>
      <c r="G3914" t="s">
        <v>75</v>
      </c>
      <c r="H3914" t="s">
        <v>168</v>
      </c>
      <c r="I3914" t="s">
        <v>75</v>
      </c>
      <c r="J3914" t="s">
        <v>218</v>
      </c>
      <c r="K3914">
        <v>87</v>
      </c>
      <c r="L3914" t="s">
        <v>177</v>
      </c>
      <c r="M3914" t="s">
        <v>34</v>
      </c>
      <c r="N3914" t="s">
        <v>38</v>
      </c>
      <c r="P3914" t="s">
        <v>157</v>
      </c>
      <c r="Q3914">
        <v>5</v>
      </c>
      <c r="U3914" s="61">
        <f>Arkusz2!S3914</f>
        <v>5.7394673231095802E-2</v>
      </c>
    </row>
    <row r="3915" spans="1:21">
      <c r="A3915" s="10" t="s">
        <v>694</v>
      </c>
      <c r="B3915">
        <v>3914</v>
      </c>
      <c r="C3915">
        <v>18</v>
      </c>
      <c r="D3915" t="s">
        <v>695</v>
      </c>
      <c r="E3915" t="s">
        <v>146</v>
      </c>
      <c r="F3915" t="s">
        <v>75</v>
      </c>
      <c r="G3915" t="s">
        <v>168</v>
      </c>
      <c r="H3915" t="s">
        <v>168</v>
      </c>
      <c r="I3915" t="s">
        <v>75</v>
      </c>
      <c r="J3915" t="s">
        <v>178</v>
      </c>
      <c r="K3915">
        <v>88</v>
      </c>
      <c r="L3915" t="s">
        <v>89</v>
      </c>
      <c r="M3915" t="s">
        <v>37</v>
      </c>
      <c r="N3915" t="s">
        <v>35</v>
      </c>
      <c r="P3915" t="s">
        <v>82</v>
      </c>
      <c r="Q3915">
        <v>6</v>
      </c>
      <c r="T3915" t="s">
        <v>294</v>
      </c>
      <c r="U3915" s="61">
        <f>Arkusz2!S3915</f>
        <v>0.1094694240700843</v>
      </c>
    </row>
    <row r="3916" spans="1:21">
      <c r="A3916" s="10" t="s">
        <v>694</v>
      </c>
      <c r="B3916">
        <v>3915</v>
      </c>
      <c r="C3916">
        <v>18</v>
      </c>
      <c r="D3916" t="s">
        <v>695</v>
      </c>
      <c r="E3916" t="s">
        <v>146</v>
      </c>
      <c r="F3916" t="s">
        <v>168</v>
      </c>
      <c r="G3916" t="s">
        <v>75</v>
      </c>
      <c r="H3916" t="s">
        <v>168</v>
      </c>
      <c r="I3916" t="s">
        <v>75</v>
      </c>
      <c r="J3916" t="s">
        <v>218</v>
      </c>
      <c r="K3916">
        <v>89</v>
      </c>
      <c r="L3916" t="s">
        <v>174</v>
      </c>
      <c r="M3916" t="s">
        <v>43</v>
      </c>
      <c r="N3916" t="s">
        <v>49</v>
      </c>
      <c r="Q3916">
        <v>7</v>
      </c>
      <c r="U3916" s="61">
        <f>Arkusz2!S3916</f>
        <v>1.2292779115133195E-2</v>
      </c>
    </row>
    <row r="3917" spans="1:21">
      <c r="A3917" s="10" t="s">
        <v>694</v>
      </c>
      <c r="B3917">
        <v>3916</v>
      </c>
      <c r="C3917">
        <v>18</v>
      </c>
      <c r="D3917" t="s">
        <v>695</v>
      </c>
      <c r="E3917" t="s">
        <v>146</v>
      </c>
      <c r="F3917" t="s">
        <v>168</v>
      </c>
      <c r="G3917" t="s">
        <v>75</v>
      </c>
      <c r="H3917" t="s">
        <v>168</v>
      </c>
      <c r="I3917" t="s">
        <v>75</v>
      </c>
      <c r="J3917" t="s">
        <v>218</v>
      </c>
      <c r="K3917" t="s">
        <v>140</v>
      </c>
      <c r="L3917" t="s">
        <v>285</v>
      </c>
      <c r="M3917" t="s">
        <v>43</v>
      </c>
      <c r="N3917" t="s">
        <v>49</v>
      </c>
      <c r="P3917" t="s">
        <v>235</v>
      </c>
      <c r="Q3917">
        <v>8</v>
      </c>
      <c r="U3917" s="61">
        <f>Arkusz2!S3917</f>
        <v>3.2071413573108588E-2</v>
      </c>
    </row>
    <row r="3918" spans="1:21">
      <c r="A3918" s="10" t="s">
        <v>694</v>
      </c>
      <c r="B3918">
        <v>3917</v>
      </c>
      <c r="C3918">
        <v>18</v>
      </c>
      <c r="D3918" t="s">
        <v>695</v>
      </c>
      <c r="E3918" t="s">
        <v>146</v>
      </c>
      <c r="F3918" t="s">
        <v>75</v>
      </c>
      <c r="G3918" t="s">
        <v>168</v>
      </c>
      <c r="H3918" t="s">
        <v>168</v>
      </c>
      <c r="I3918" t="s">
        <v>75</v>
      </c>
      <c r="J3918" t="s">
        <v>178</v>
      </c>
      <c r="K3918" t="s">
        <v>140</v>
      </c>
      <c r="L3918" t="s">
        <v>89</v>
      </c>
      <c r="M3918" t="s">
        <v>43</v>
      </c>
      <c r="N3918" t="s">
        <v>49</v>
      </c>
      <c r="P3918" t="s">
        <v>82</v>
      </c>
      <c r="Q3918">
        <v>5</v>
      </c>
      <c r="U3918" s="61">
        <f>Arkusz2!S3918</f>
        <v>5.7394673231095802E-2</v>
      </c>
    </row>
    <row r="3919" spans="1:21">
      <c r="A3919" s="10" t="s">
        <v>694</v>
      </c>
      <c r="B3919">
        <v>3918</v>
      </c>
      <c r="C3919">
        <v>18</v>
      </c>
      <c r="D3919" t="s">
        <v>695</v>
      </c>
      <c r="E3919" t="s">
        <v>146</v>
      </c>
      <c r="F3919" t="s">
        <v>168</v>
      </c>
      <c r="G3919" t="s">
        <v>75</v>
      </c>
      <c r="H3919" t="s">
        <v>168</v>
      </c>
      <c r="I3919" t="s">
        <v>75</v>
      </c>
      <c r="J3919" t="s">
        <v>218</v>
      </c>
      <c r="K3919" t="s">
        <v>95</v>
      </c>
      <c r="L3919" t="s">
        <v>177</v>
      </c>
      <c r="M3919" t="s">
        <v>43</v>
      </c>
      <c r="N3919" t="s">
        <v>35</v>
      </c>
      <c r="P3919" t="s">
        <v>172</v>
      </c>
      <c r="Q3919">
        <v>1</v>
      </c>
      <c r="T3919" t="s">
        <v>294</v>
      </c>
      <c r="U3919" s="61">
        <f>Arkusz2!S3919</f>
        <v>0.56740620798233488</v>
      </c>
    </row>
    <row r="3920" spans="1:21">
      <c r="A3920" s="10" t="s">
        <v>697</v>
      </c>
      <c r="B3920">
        <v>3919</v>
      </c>
      <c r="C3920">
        <v>18</v>
      </c>
      <c r="D3920" t="s">
        <v>695</v>
      </c>
      <c r="E3920" t="s">
        <v>146</v>
      </c>
      <c r="F3920" t="s">
        <v>54</v>
      </c>
      <c r="G3920" t="s">
        <v>120</v>
      </c>
      <c r="H3920" t="s">
        <v>120</v>
      </c>
      <c r="I3920" t="s">
        <v>54</v>
      </c>
      <c r="J3920" t="s">
        <v>121</v>
      </c>
      <c r="K3920">
        <v>1</v>
      </c>
      <c r="L3920" t="s">
        <v>260</v>
      </c>
      <c r="M3920" t="s">
        <v>43</v>
      </c>
      <c r="N3920" t="s">
        <v>35</v>
      </c>
      <c r="P3920" t="s">
        <v>67</v>
      </c>
      <c r="Q3920">
        <v>8</v>
      </c>
      <c r="U3920" s="61">
        <f>Arkusz2!S3920</f>
        <v>3.2071413573108588E-2</v>
      </c>
    </row>
    <row r="3921" spans="1:21">
      <c r="A3921" s="10" t="s">
        <v>697</v>
      </c>
      <c r="B3921">
        <v>3920</v>
      </c>
      <c r="C3921">
        <v>18</v>
      </c>
      <c r="D3921" t="s">
        <v>695</v>
      </c>
      <c r="E3921" t="s">
        <v>146</v>
      </c>
      <c r="F3921" t="s">
        <v>54</v>
      </c>
      <c r="G3921" t="s">
        <v>120</v>
      </c>
      <c r="H3921" t="s">
        <v>120</v>
      </c>
      <c r="I3921" t="s">
        <v>54</v>
      </c>
      <c r="J3921" t="s">
        <v>121</v>
      </c>
      <c r="K3921">
        <v>5</v>
      </c>
      <c r="L3921" t="s">
        <v>381</v>
      </c>
      <c r="M3921" t="s">
        <v>34</v>
      </c>
      <c r="N3921" t="s">
        <v>35</v>
      </c>
      <c r="P3921" t="s">
        <v>58</v>
      </c>
      <c r="Q3921">
        <v>2</v>
      </c>
      <c r="U3921" s="61">
        <f>Arkusz2!S3921</f>
        <v>0.24668936063690783</v>
      </c>
    </row>
    <row r="3922" spans="1:21">
      <c r="A3922" s="10" t="s">
        <v>697</v>
      </c>
      <c r="B3922">
        <v>3921</v>
      </c>
      <c r="C3922">
        <v>18</v>
      </c>
      <c r="D3922" t="s">
        <v>695</v>
      </c>
      <c r="E3922" t="s">
        <v>146</v>
      </c>
      <c r="F3922" t="s">
        <v>120</v>
      </c>
      <c r="G3922" t="s">
        <v>54</v>
      </c>
      <c r="H3922" t="s">
        <v>120</v>
      </c>
      <c r="I3922" t="s">
        <v>54</v>
      </c>
      <c r="J3922" t="s">
        <v>380</v>
      </c>
      <c r="K3922">
        <v>11</v>
      </c>
      <c r="L3922" t="s">
        <v>137</v>
      </c>
      <c r="M3922" t="s">
        <v>34</v>
      </c>
      <c r="N3922" t="s">
        <v>35</v>
      </c>
      <c r="Q3922">
        <v>8</v>
      </c>
      <c r="U3922" s="61">
        <f>Arkusz2!S3922</f>
        <v>3.4502880732867523E-2</v>
      </c>
    </row>
    <row r="3923" spans="1:21">
      <c r="A3923" s="10" t="s">
        <v>697</v>
      </c>
      <c r="B3923">
        <v>3922</v>
      </c>
      <c r="C3923">
        <v>18</v>
      </c>
      <c r="D3923" t="s">
        <v>695</v>
      </c>
      <c r="E3923" t="s">
        <v>146</v>
      </c>
      <c r="F3923" t="s">
        <v>120</v>
      </c>
      <c r="G3923" t="s">
        <v>54</v>
      </c>
      <c r="H3923" t="s">
        <v>120</v>
      </c>
      <c r="I3923" t="s">
        <v>54</v>
      </c>
      <c r="J3923" t="s">
        <v>380</v>
      </c>
      <c r="K3923">
        <v>16</v>
      </c>
      <c r="L3923" t="s">
        <v>143</v>
      </c>
      <c r="M3923" t="s">
        <v>34</v>
      </c>
      <c r="N3923" t="s">
        <v>38</v>
      </c>
      <c r="O3923" t="s">
        <v>13</v>
      </c>
      <c r="P3923" t="s">
        <v>129</v>
      </c>
      <c r="Q3923">
        <v>8</v>
      </c>
      <c r="U3923" s="61">
        <f>Arkusz2!S3923</f>
        <v>3.2071413573108588E-2</v>
      </c>
    </row>
    <row r="3924" spans="1:21">
      <c r="A3924" s="10" t="s">
        <v>697</v>
      </c>
      <c r="B3924">
        <v>3923</v>
      </c>
      <c r="C3924">
        <v>18</v>
      </c>
      <c r="D3924" t="s">
        <v>695</v>
      </c>
      <c r="E3924" t="s">
        <v>146</v>
      </c>
      <c r="F3924" t="s">
        <v>120</v>
      </c>
      <c r="G3924" t="s">
        <v>54</v>
      </c>
      <c r="H3924" t="s">
        <v>120</v>
      </c>
      <c r="I3924" t="s">
        <v>54</v>
      </c>
      <c r="J3924" t="s">
        <v>380</v>
      </c>
      <c r="K3924">
        <v>22</v>
      </c>
      <c r="L3924" t="s">
        <v>129</v>
      </c>
      <c r="M3924" t="s">
        <v>34</v>
      </c>
      <c r="N3924" t="s">
        <v>49</v>
      </c>
      <c r="P3924" t="s">
        <v>143</v>
      </c>
      <c r="Q3924">
        <v>6</v>
      </c>
      <c r="U3924" s="61">
        <f>Arkusz2!S3924</f>
        <v>0.17298255377116797</v>
      </c>
    </row>
    <row r="3925" spans="1:21">
      <c r="A3925" s="10" t="s">
        <v>697</v>
      </c>
      <c r="B3925">
        <v>3924</v>
      </c>
      <c r="C3925">
        <v>18</v>
      </c>
      <c r="D3925" t="s">
        <v>695</v>
      </c>
      <c r="E3925" t="s">
        <v>146</v>
      </c>
      <c r="F3925" t="s">
        <v>54</v>
      </c>
      <c r="G3925" t="s">
        <v>120</v>
      </c>
      <c r="H3925" t="s">
        <v>120</v>
      </c>
      <c r="I3925" t="s">
        <v>54</v>
      </c>
      <c r="J3925" t="s">
        <v>121</v>
      </c>
      <c r="K3925">
        <v>24</v>
      </c>
      <c r="L3925" t="s">
        <v>257</v>
      </c>
      <c r="M3925" t="s">
        <v>37</v>
      </c>
      <c r="N3925" t="s">
        <v>35</v>
      </c>
      <c r="P3925" t="s">
        <v>260</v>
      </c>
      <c r="Q3925">
        <v>6</v>
      </c>
      <c r="U3925" s="61">
        <f>Arkusz2!S3925</f>
        <v>0.10163322948359395</v>
      </c>
    </row>
    <row r="3926" spans="1:21">
      <c r="A3926" s="10" t="s">
        <v>697</v>
      </c>
      <c r="B3926">
        <v>3925</v>
      </c>
      <c r="C3926">
        <v>18</v>
      </c>
      <c r="D3926" t="s">
        <v>695</v>
      </c>
      <c r="E3926" t="s">
        <v>146</v>
      </c>
      <c r="F3926" t="s">
        <v>54</v>
      </c>
      <c r="G3926" t="s">
        <v>120</v>
      </c>
      <c r="H3926" t="s">
        <v>120</v>
      </c>
      <c r="I3926" t="s">
        <v>54</v>
      </c>
      <c r="J3926" t="s">
        <v>121</v>
      </c>
      <c r="K3926">
        <v>34</v>
      </c>
      <c r="L3926" t="s">
        <v>381</v>
      </c>
      <c r="M3926" t="s">
        <v>34</v>
      </c>
      <c r="N3926" t="s">
        <v>49</v>
      </c>
      <c r="Q3926">
        <v>8</v>
      </c>
      <c r="U3926" s="61">
        <f>Arkusz2!S3926</f>
        <v>3.4502880732867523E-2</v>
      </c>
    </row>
    <row r="3927" spans="1:21">
      <c r="A3927" s="10" t="s">
        <v>697</v>
      </c>
      <c r="B3927">
        <v>3926</v>
      </c>
      <c r="C3927">
        <v>18</v>
      </c>
      <c r="D3927" t="s">
        <v>695</v>
      </c>
      <c r="E3927" t="s">
        <v>146</v>
      </c>
      <c r="F3927" t="s">
        <v>54</v>
      </c>
      <c r="G3927" t="s">
        <v>120</v>
      </c>
      <c r="H3927" t="s">
        <v>120</v>
      </c>
      <c r="I3927" t="s">
        <v>54</v>
      </c>
      <c r="J3927" t="s">
        <v>121</v>
      </c>
      <c r="K3927">
        <v>34</v>
      </c>
      <c r="L3927" t="s">
        <v>381</v>
      </c>
      <c r="M3927" t="s">
        <v>34</v>
      </c>
      <c r="N3927" t="s">
        <v>35</v>
      </c>
      <c r="Q3927">
        <v>8</v>
      </c>
      <c r="U3927" s="61">
        <f>Arkusz2!S3927</f>
        <v>3.4502880732867523E-2</v>
      </c>
    </row>
    <row r="3928" spans="1:21">
      <c r="A3928" s="10" t="s">
        <v>697</v>
      </c>
      <c r="B3928">
        <v>3927</v>
      </c>
      <c r="C3928">
        <v>18</v>
      </c>
      <c r="D3928" t="s">
        <v>695</v>
      </c>
      <c r="E3928" t="s">
        <v>146</v>
      </c>
      <c r="F3928" t="s">
        <v>120</v>
      </c>
      <c r="G3928" t="s">
        <v>54</v>
      </c>
      <c r="H3928" t="s">
        <v>120</v>
      </c>
      <c r="I3928" t="s">
        <v>54</v>
      </c>
      <c r="J3928" t="s">
        <v>380</v>
      </c>
      <c r="K3928">
        <v>35</v>
      </c>
      <c r="L3928" t="s">
        <v>143</v>
      </c>
      <c r="M3928" t="s">
        <v>34</v>
      </c>
      <c r="N3928" t="s">
        <v>49</v>
      </c>
      <c r="P3928" t="s">
        <v>225</v>
      </c>
      <c r="Q3928">
        <v>6</v>
      </c>
      <c r="U3928" s="61">
        <f>Arkusz2!S3928</f>
        <v>0.17298255377116797</v>
      </c>
    </row>
    <row r="3929" spans="1:21">
      <c r="A3929" s="10" t="s">
        <v>697</v>
      </c>
      <c r="B3929">
        <v>3928</v>
      </c>
      <c r="C3929">
        <v>18</v>
      </c>
      <c r="D3929" t="s">
        <v>695</v>
      </c>
      <c r="E3929" t="s">
        <v>146</v>
      </c>
      <c r="F3929" t="s">
        <v>120</v>
      </c>
      <c r="G3929" t="s">
        <v>54</v>
      </c>
      <c r="H3929" t="s">
        <v>120</v>
      </c>
      <c r="I3929" t="s">
        <v>54</v>
      </c>
      <c r="J3929" t="s">
        <v>380</v>
      </c>
      <c r="K3929">
        <v>37</v>
      </c>
      <c r="L3929" t="s">
        <v>143</v>
      </c>
      <c r="M3929" t="s">
        <v>34</v>
      </c>
      <c r="N3929" t="s">
        <v>35</v>
      </c>
      <c r="P3929" t="s">
        <v>225</v>
      </c>
      <c r="Q3929">
        <v>6</v>
      </c>
      <c r="U3929" s="61">
        <f>Arkusz2!S3929</f>
        <v>0.17298255377116797</v>
      </c>
    </row>
    <row r="3930" spans="1:21">
      <c r="A3930" s="10" t="s">
        <v>697</v>
      </c>
      <c r="B3930">
        <v>3929</v>
      </c>
      <c r="C3930">
        <v>18</v>
      </c>
      <c r="D3930" t="s">
        <v>695</v>
      </c>
      <c r="E3930" t="s">
        <v>146</v>
      </c>
      <c r="F3930" t="s">
        <v>120</v>
      </c>
      <c r="G3930" t="s">
        <v>54</v>
      </c>
      <c r="H3930" t="s">
        <v>120</v>
      </c>
      <c r="I3930" t="s">
        <v>54</v>
      </c>
      <c r="J3930" t="s">
        <v>380</v>
      </c>
      <c r="K3930">
        <v>42</v>
      </c>
      <c r="L3930" t="s">
        <v>143</v>
      </c>
      <c r="M3930" t="s">
        <v>43</v>
      </c>
      <c r="N3930" t="s">
        <v>38</v>
      </c>
      <c r="P3930" t="s">
        <v>225</v>
      </c>
      <c r="Q3930">
        <v>6</v>
      </c>
      <c r="U3930" s="61">
        <f>Arkusz2!S3930</f>
        <v>0.17298255377116797</v>
      </c>
    </row>
    <row r="3931" spans="1:21">
      <c r="A3931" s="10" t="s">
        <v>697</v>
      </c>
      <c r="B3931">
        <v>3930</v>
      </c>
      <c r="C3931">
        <v>18</v>
      </c>
      <c r="D3931" t="s">
        <v>695</v>
      </c>
      <c r="E3931" t="s">
        <v>146</v>
      </c>
      <c r="F3931" t="s">
        <v>120</v>
      </c>
      <c r="G3931" t="s">
        <v>54</v>
      </c>
      <c r="H3931" t="s">
        <v>120</v>
      </c>
      <c r="I3931" t="s">
        <v>54</v>
      </c>
      <c r="J3931" t="s">
        <v>380</v>
      </c>
      <c r="K3931" t="s">
        <v>161</v>
      </c>
      <c r="L3931" t="s">
        <v>143</v>
      </c>
      <c r="M3931" t="s">
        <v>34</v>
      </c>
      <c r="N3931" t="s">
        <v>38</v>
      </c>
      <c r="P3931" t="s">
        <v>225</v>
      </c>
      <c r="Q3931">
        <v>8</v>
      </c>
      <c r="U3931" s="61">
        <f>Arkusz2!S3931</f>
        <v>3.2071413573108588E-2</v>
      </c>
    </row>
    <row r="3932" spans="1:21">
      <c r="A3932" s="10" t="s">
        <v>697</v>
      </c>
      <c r="B3932">
        <v>3931</v>
      </c>
      <c r="C3932">
        <v>18</v>
      </c>
      <c r="D3932" t="s">
        <v>695</v>
      </c>
      <c r="E3932" t="s">
        <v>146</v>
      </c>
      <c r="F3932" t="s">
        <v>54</v>
      </c>
      <c r="G3932" t="s">
        <v>120</v>
      </c>
      <c r="H3932" t="s">
        <v>120</v>
      </c>
      <c r="I3932" t="s">
        <v>54</v>
      </c>
      <c r="J3932" t="s">
        <v>121</v>
      </c>
      <c r="K3932" t="s">
        <v>238</v>
      </c>
      <c r="L3932" t="s">
        <v>446</v>
      </c>
      <c r="M3932" t="s">
        <v>37</v>
      </c>
      <c r="N3932" t="s">
        <v>38</v>
      </c>
      <c r="O3932" t="s">
        <v>13</v>
      </c>
      <c r="P3932" t="s">
        <v>381</v>
      </c>
      <c r="Q3932">
        <v>6</v>
      </c>
      <c r="T3932" t="s">
        <v>294</v>
      </c>
      <c r="U3932" s="61">
        <f>Arkusz2!S3932</f>
        <v>0.1094694240700843</v>
      </c>
    </row>
    <row r="3933" spans="1:21">
      <c r="A3933" s="10" t="s">
        <v>697</v>
      </c>
      <c r="B3933">
        <v>3932</v>
      </c>
      <c r="C3933">
        <v>18</v>
      </c>
      <c r="D3933" t="s">
        <v>695</v>
      </c>
      <c r="E3933" t="s">
        <v>146</v>
      </c>
      <c r="F3933" t="s">
        <v>120</v>
      </c>
      <c r="G3933" t="s">
        <v>54</v>
      </c>
      <c r="H3933" t="s">
        <v>120</v>
      </c>
      <c r="I3933" t="s">
        <v>54</v>
      </c>
      <c r="J3933" t="s">
        <v>380</v>
      </c>
      <c r="K3933">
        <v>48</v>
      </c>
      <c r="L3933" t="s">
        <v>129</v>
      </c>
      <c r="M3933" t="s">
        <v>34</v>
      </c>
      <c r="N3933" t="s">
        <v>35</v>
      </c>
      <c r="P3933" t="s">
        <v>225</v>
      </c>
      <c r="Q3933">
        <v>8</v>
      </c>
      <c r="U3933" s="61">
        <f>Arkusz2!S3933</f>
        <v>3.2071413573108588E-2</v>
      </c>
    </row>
    <row r="3934" spans="1:21">
      <c r="A3934" s="10" t="s">
        <v>697</v>
      </c>
      <c r="B3934">
        <v>3933</v>
      </c>
      <c r="C3934">
        <v>18</v>
      </c>
      <c r="D3934" t="s">
        <v>695</v>
      </c>
      <c r="E3934" t="s">
        <v>146</v>
      </c>
      <c r="F3934" t="s">
        <v>120</v>
      </c>
      <c r="G3934" t="s">
        <v>54</v>
      </c>
      <c r="H3934" t="s">
        <v>120</v>
      </c>
      <c r="I3934" t="s">
        <v>54</v>
      </c>
      <c r="J3934" t="s">
        <v>380</v>
      </c>
      <c r="K3934">
        <v>56</v>
      </c>
      <c r="L3934" t="s">
        <v>225</v>
      </c>
      <c r="M3934" t="s">
        <v>43</v>
      </c>
      <c r="N3934" t="s">
        <v>35</v>
      </c>
      <c r="P3934" t="s">
        <v>143</v>
      </c>
      <c r="Q3934">
        <v>8</v>
      </c>
      <c r="U3934" s="61">
        <f>Arkusz2!S3934</f>
        <v>3.2071413573108588E-2</v>
      </c>
    </row>
    <row r="3935" spans="1:21">
      <c r="A3935" s="10" t="s">
        <v>697</v>
      </c>
      <c r="B3935">
        <v>3934</v>
      </c>
      <c r="C3935">
        <v>18</v>
      </c>
      <c r="D3935" t="s">
        <v>695</v>
      </c>
      <c r="E3935" t="s">
        <v>146</v>
      </c>
      <c r="F3935" t="s">
        <v>120</v>
      </c>
      <c r="G3935" t="s">
        <v>54</v>
      </c>
      <c r="H3935" t="s">
        <v>120</v>
      </c>
      <c r="I3935" t="s">
        <v>54</v>
      </c>
      <c r="J3935" t="s">
        <v>380</v>
      </c>
      <c r="K3935">
        <v>58</v>
      </c>
      <c r="L3935" t="s">
        <v>143</v>
      </c>
      <c r="M3935" t="s">
        <v>34</v>
      </c>
      <c r="N3935" t="s">
        <v>35</v>
      </c>
      <c r="P3935" t="s">
        <v>226</v>
      </c>
      <c r="Q3935">
        <v>5</v>
      </c>
      <c r="U3935" s="61">
        <f>Arkusz2!S3935</f>
        <v>5.7394673231095802E-2</v>
      </c>
    </row>
    <row r="3936" spans="1:21">
      <c r="A3936" s="10" t="s">
        <v>697</v>
      </c>
      <c r="B3936">
        <v>3935</v>
      </c>
      <c r="C3936">
        <v>18</v>
      </c>
      <c r="D3936" t="s">
        <v>695</v>
      </c>
      <c r="E3936" t="s">
        <v>146</v>
      </c>
      <c r="F3936" t="s">
        <v>54</v>
      </c>
      <c r="G3936" t="s">
        <v>120</v>
      </c>
      <c r="H3936" t="s">
        <v>120</v>
      </c>
      <c r="I3936" t="s">
        <v>54</v>
      </c>
      <c r="J3936" t="s">
        <v>121</v>
      </c>
      <c r="K3936">
        <v>60</v>
      </c>
      <c r="L3936" t="s">
        <v>67</v>
      </c>
      <c r="M3936" t="s">
        <v>43</v>
      </c>
      <c r="N3936" t="s">
        <v>35</v>
      </c>
      <c r="P3936" t="s">
        <v>703</v>
      </c>
      <c r="Q3936">
        <v>8</v>
      </c>
      <c r="U3936" s="61">
        <f>Arkusz2!S3936</f>
        <v>3.2071413573108588E-2</v>
      </c>
    </row>
    <row r="3937" spans="1:21">
      <c r="A3937" s="10" t="s">
        <v>697</v>
      </c>
      <c r="B3937">
        <v>3936</v>
      </c>
      <c r="C3937">
        <v>18</v>
      </c>
      <c r="D3937" t="s">
        <v>695</v>
      </c>
      <c r="E3937" t="s">
        <v>146</v>
      </c>
      <c r="F3937" t="s">
        <v>120</v>
      </c>
      <c r="G3937" t="s">
        <v>54</v>
      </c>
      <c r="H3937" t="s">
        <v>120</v>
      </c>
      <c r="I3937" t="s">
        <v>54</v>
      </c>
      <c r="J3937" t="s">
        <v>380</v>
      </c>
      <c r="K3937">
        <v>61</v>
      </c>
      <c r="L3937" t="s">
        <v>226</v>
      </c>
      <c r="M3937" t="s">
        <v>37</v>
      </c>
      <c r="N3937" t="s">
        <v>35</v>
      </c>
      <c r="P3937" t="s">
        <v>225</v>
      </c>
      <c r="Q3937">
        <v>6</v>
      </c>
      <c r="U3937" s="61">
        <f>Arkusz2!S3937</f>
        <v>0.10163322948359395</v>
      </c>
    </row>
    <row r="3938" spans="1:21">
      <c r="A3938" s="10" t="s">
        <v>697</v>
      </c>
      <c r="B3938">
        <v>3937</v>
      </c>
      <c r="C3938">
        <v>18</v>
      </c>
      <c r="D3938" t="s">
        <v>695</v>
      </c>
      <c r="E3938" t="s">
        <v>146</v>
      </c>
      <c r="F3938" t="s">
        <v>120</v>
      </c>
      <c r="G3938" t="s">
        <v>54</v>
      </c>
      <c r="H3938" t="s">
        <v>120</v>
      </c>
      <c r="I3938" t="s">
        <v>54</v>
      </c>
      <c r="J3938" t="s">
        <v>380</v>
      </c>
      <c r="K3938">
        <v>64</v>
      </c>
      <c r="L3938" t="s">
        <v>129</v>
      </c>
      <c r="M3938" t="s">
        <v>34</v>
      </c>
      <c r="N3938" t="s">
        <v>38</v>
      </c>
      <c r="O3938" t="s">
        <v>13</v>
      </c>
      <c r="P3938" t="s">
        <v>226</v>
      </c>
      <c r="Q3938">
        <v>2</v>
      </c>
      <c r="T3938" t="s">
        <v>294</v>
      </c>
      <c r="U3938" s="61">
        <f>Arkusz2!S3938</f>
        <v>0.26244249426099253</v>
      </c>
    </row>
    <row r="3939" spans="1:21">
      <c r="A3939" s="10" t="s">
        <v>697</v>
      </c>
      <c r="B3939">
        <v>3938</v>
      </c>
      <c r="C3939">
        <v>18</v>
      </c>
      <c r="D3939" t="s">
        <v>695</v>
      </c>
      <c r="E3939" t="s">
        <v>146</v>
      </c>
      <c r="F3939" t="s">
        <v>120</v>
      </c>
      <c r="G3939" t="s">
        <v>54</v>
      </c>
      <c r="H3939" t="s">
        <v>120</v>
      </c>
      <c r="I3939" t="s">
        <v>54</v>
      </c>
      <c r="J3939" t="s">
        <v>380</v>
      </c>
      <c r="K3939">
        <v>72</v>
      </c>
      <c r="L3939" t="s">
        <v>137</v>
      </c>
      <c r="M3939" t="s">
        <v>34</v>
      </c>
      <c r="N3939" t="s">
        <v>49</v>
      </c>
      <c r="P3939" t="s">
        <v>226</v>
      </c>
      <c r="Q3939">
        <v>6</v>
      </c>
      <c r="T3939" t="s">
        <v>294</v>
      </c>
      <c r="U3939" s="61">
        <f>Arkusz2!S3939</f>
        <v>0.18518597080337934</v>
      </c>
    </row>
    <row r="3940" spans="1:21">
      <c r="A3940" s="10" t="s">
        <v>697</v>
      </c>
      <c r="B3940">
        <v>3939</v>
      </c>
      <c r="C3940">
        <v>18</v>
      </c>
      <c r="D3940" t="s">
        <v>695</v>
      </c>
      <c r="E3940" t="s">
        <v>146</v>
      </c>
      <c r="F3940" t="s">
        <v>54</v>
      </c>
      <c r="G3940" t="s">
        <v>120</v>
      </c>
      <c r="H3940" t="s">
        <v>120</v>
      </c>
      <c r="I3940" t="s">
        <v>54</v>
      </c>
      <c r="J3940" t="s">
        <v>121</v>
      </c>
      <c r="K3940">
        <v>78</v>
      </c>
      <c r="L3940" t="s">
        <v>257</v>
      </c>
      <c r="M3940" t="s">
        <v>34</v>
      </c>
      <c r="N3940" t="s">
        <v>38</v>
      </c>
      <c r="Q3940">
        <v>6</v>
      </c>
      <c r="U3940" s="61">
        <f>Arkusz2!S3940</f>
        <v>0.18406554276601864</v>
      </c>
    </row>
    <row r="3941" spans="1:21">
      <c r="A3941" s="10" t="s">
        <v>697</v>
      </c>
      <c r="B3941">
        <v>3940</v>
      </c>
      <c r="C3941">
        <v>18</v>
      </c>
      <c r="D3941" t="s">
        <v>695</v>
      </c>
      <c r="E3941" t="s">
        <v>146</v>
      </c>
      <c r="F3941" t="s">
        <v>54</v>
      </c>
      <c r="G3941" t="s">
        <v>120</v>
      </c>
      <c r="H3941" t="s">
        <v>120</v>
      </c>
      <c r="I3941" t="s">
        <v>54</v>
      </c>
      <c r="J3941" t="s">
        <v>121</v>
      </c>
      <c r="K3941">
        <v>78</v>
      </c>
      <c r="L3941" t="s">
        <v>57</v>
      </c>
      <c r="M3941" t="s">
        <v>34</v>
      </c>
      <c r="N3941" t="s">
        <v>35</v>
      </c>
      <c r="Q3941">
        <v>6</v>
      </c>
      <c r="U3941" s="61">
        <f>Arkusz2!S3941</f>
        <v>0.18406554276601864</v>
      </c>
    </row>
    <row r="3942" spans="1:21">
      <c r="A3942" s="10" t="s">
        <v>697</v>
      </c>
      <c r="B3942">
        <v>3941</v>
      </c>
      <c r="C3942">
        <v>18</v>
      </c>
      <c r="D3942" t="s">
        <v>695</v>
      </c>
      <c r="E3942" t="s">
        <v>146</v>
      </c>
      <c r="F3942" t="s">
        <v>54</v>
      </c>
      <c r="G3942" t="s">
        <v>120</v>
      </c>
      <c r="H3942" t="s">
        <v>120</v>
      </c>
      <c r="I3942" t="s">
        <v>54</v>
      </c>
      <c r="J3942" t="s">
        <v>121</v>
      </c>
      <c r="K3942">
        <v>81</v>
      </c>
      <c r="L3942" t="s">
        <v>57</v>
      </c>
      <c r="M3942" t="s">
        <v>43</v>
      </c>
      <c r="N3942" t="s">
        <v>49</v>
      </c>
      <c r="P3942" t="s">
        <v>382</v>
      </c>
      <c r="Q3942">
        <v>6</v>
      </c>
      <c r="U3942" s="61">
        <f>Arkusz2!S3942</f>
        <v>0.17298255377116797</v>
      </c>
    </row>
    <row r="3943" spans="1:21">
      <c r="A3943" s="10" t="s">
        <v>697</v>
      </c>
      <c r="B3943">
        <v>3942</v>
      </c>
      <c r="C3943">
        <v>18</v>
      </c>
      <c r="D3943" t="s">
        <v>695</v>
      </c>
      <c r="E3943" t="s">
        <v>146</v>
      </c>
      <c r="F3943" t="s">
        <v>120</v>
      </c>
      <c r="G3943" t="s">
        <v>54</v>
      </c>
      <c r="H3943" t="s">
        <v>120</v>
      </c>
      <c r="I3943" t="s">
        <v>54</v>
      </c>
      <c r="J3943" t="s">
        <v>380</v>
      </c>
      <c r="K3943">
        <v>83</v>
      </c>
      <c r="L3943" t="s">
        <v>340</v>
      </c>
      <c r="M3943" t="s">
        <v>34</v>
      </c>
      <c r="N3943" t="s">
        <v>35</v>
      </c>
      <c r="P3943" t="s">
        <v>226</v>
      </c>
      <c r="Q3943">
        <v>8</v>
      </c>
      <c r="U3943" s="61">
        <f>Arkusz2!S3943</f>
        <v>3.2071413573108588E-2</v>
      </c>
    </row>
    <row r="3944" spans="1:21">
      <c r="A3944" s="10" t="s">
        <v>697</v>
      </c>
      <c r="B3944">
        <v>3943</v>
      </c>
      <c r="C3944">
        <v>18</v>
      </c>
      <c r="D3944" t="s">
        <v>695</v>
      </c>
      <c r="E3944" t="s">
        <v>146</v>
      </c>
      <c r="F3944" t="s">
        <v>120</v>
      </c>
      <c r="G3944" t="s">
        <v>54</v>
      </c>
      <c r="H3944" t="s">
        <v>120</v>
      </c>
      <c r="I3944" t="s">
        <v>54</v>
      </c>
      <c r="J3944" t="s">
        <v>380</v>
      </c>
      <c r="K3944">
        <v>87</v>
      </c>
      <c r="L3944" t="s">
        <v>225</v>
      </c>
      <c r="M3944" t="s">
        <v>43</v>
      </c>
      <c r="N3944" t="s">
        <v>38</v>
      </c>
      <c r="P3944" t="s">
        <v>402</v>
      </c>
      <c r="Q3944">
        <v>8</v>
      </c>
      <c r="U3944" s="61">
        <f>Arkusz2!S3944</f>
        <v>3.2071413573108588E-2</v>
      </c>
    </row>
    <row r="3945" spans="1:21">
      <c r="A3945" s="10" t="s">
        <v>697</v>
      </c>
      <c r="B3945">
        <v>3944</v>
      </c>
      <c r="C3945">
        <v>18</v>
      </c>
      <c r="D3945" t="s">
        <v>695</v>
      </c>
      <c r="E3945" t="s">
        <v>146</v>
      </c>
      <c r="F3945" t="s">
        <v>120</v>
      </c>
      <c r="G3945" t="s">
        <v>54</v>
      </c>
      <c r="H3945" t="s">
        <v>120</v>
      </c>
      <c r="I3945" t="s">
        <v>54</v>
      </c>
      <c r="J3945" t="s">
        <v>380</v>
      </c>
      <c r="K3945">
        <v>90</v>
      </c>
      <c r="L3945" t="s">
        <v>225</v>
      </c>
      <c r="M3945" t="s">
        <v>43</v>
      </c>
      <c r="N3945" t="s">
        <v>35</v>
      </c>
      <c r="Q3945">
        <v>5</v>
      </c>
      <c r="U3945" s="61">
        <f>Arkusz2!S3945</f>
        <v>6.1623772780053571E-2</v>
      </c>
    </row>
    <row r="3946" spans="1:21">
      <c r="A3946" s="10" t="s">
        <v>697</v>
      </c>
      <c r="B3946">
        <v>3945</v>
      </c>
      <c r="C3946">
        <v>18</v>
      </c>
      <c r="D3946" t="s">
        <v>695</v>
      </c>
      <c r="E3946" t="s">
        <v>146</v>
      </c>
      <c r="F3946" t="s">
        <v>120</v>
      </c>
      <c r="G3946" t="s">
        <v>54</v>
      </c>
      <c r="H3946" t="s">
        <v>120</v>
      </c>
      <c r="I3946" t="s">
        <v>54</v>
      </c>
      <c r="J3946" t="s">
        <v>380</v>
      </c>
      <c r="K3946" t="s">
        <v>270</v>
      </c>
      <c r="L3946" t="s">
        <v>698</v>
      </c>
      <c r="M3946" t="s">
        <v>34</v>
      </c>
      <c r="N3946" t="s">
        <v>35</v>
      </c>
      <c r="P3946" t="s">
        <v>129</v>
      </c>
      <c r="Q3946">
        <v>8</v>
      </c>
      <c r="U3946" s="61">
        <f>Arkusz2!S3946</f>
        <v>3.2071413573108588E-2</v>
      </c>
    </row>
    <row r="3947" spans="1:21">
      <c r="A3947" s="10" t="s">
        <v>699</v>
      </c>
      <c r="B3947">
        <v>3946</v>
      </c>
      <c r="C3947">
        <v>18</v>
      </c>
      <c r="D3947" t="s">
        <v>700</v>
      </c>
      <c r="E3947" t="s">
        <v>187</v>
      </c>
      <c r="F3947" t="s">
        <v>188</v>
      </c>
      <c r="G3947" t="s">
        <v>74</v>
      </c>
      <c r="H3947" t="s">
        <v>74</v>
      </c>
      <c r="I3947" t="s">
        <v>188</v>
      </c>
      <c r="J3947" t="s">
        <v>610</v>
      </c>
      <c r="K3947">
        <v>3</v>
      </c>
      <c r="L3947" t="s">
        <v>351</v>
      </c>
      <c r="M3947" t="s">
        <v>37</v>
      </c>
      <c r="N3947" t="s">
        <v>38</v>
      </c>
      <c r="O3947" t="s">
        <v>13</v>
      </c>
      <c r="P3947" t="s">
        <v>546</v>
      </c>
      <c r="Q3947">
        <v>6</v>
      </c>
      <c r="T3947" t="s">
        <v>295</v>
      </c>
      <c r="U3947" s="61">
        <f>Arkusz2!S3947</f>
        <v>7.6926995697442255E-2</v>
      </c>
    </row>
    <row r="3948" spans="1:21">
      <c r="A3948" s="10" t="s">
        <v>699</v>
      </c>
      <c r="B3948">
        <v>3947</v>
      </c>
      <c r="C3948">
        <v>18</v>
      </c>
      <c r="D3948" t="s">
        <v>700</v>
      </c>
      <c r="E3948" t="s">
        <v>187</v>
      </c>
      <c r="F3948" t="s">
        <v>188</v>
      </c>
      <c r="G3948" t="s">
        <v>74</v>
      </c>
      <c r="H3948" t="s">
        <v>74</v>
      </c>
      <c r="I3948" t="s">
        <v>188</v>
      </c>
      <c r="J3948" t="s">
        <v>610</v>
      </c>
      <c r="K3948">
        <v>19</v>
      </c>
      <c r="L3948" t="s">
        <v>201</v>
      </c>
      <c r="M3948" t="s">
        <v>43</v>
      </c>
      <c r="N3948" t="s">
        <v>49</v>
      </c>
      <c r="Q3948">
        <v>8</v>
      </c>
      <c r="U3948" s="61">
        <f>Arkusz2!S3948</f>
        <v>3.4502880732867523E-2</v>
      </c>
    </row>
    <row r="3949" spans="1:21">
      <c r="A3949" s="10" t="s">
        <v>699</v>
      </c>
      <c r="B3949">
        <v>3948</v>
      </c>
      <c r="C3949">
        <v>18</v>
      </c>
      <c r="D3949" t="s">
        <v>700</v>
      </c>
      <c r="E3949" t="s">
        <v>187</v>
      </c>
      <c r="F3949" t="s">
        <v>188</v>
      </c>
      <c r="G3949" t="s">
        <v>74</v>
      </c>
      <c r="H3949" t="s">
        <v>74</v>
      </c>
      <c r="I3949" t="s">
        <v>188</v>
      </c>
      <c r="J3949" t="s">
        <v>610</v>
      </c>
      <c r="K3949">
        <v>20</v>
      </c>
      <c r="L3949" t="s">
        <v>200</v>
      </c>
      <c r="M3949" t="s">
        <v>43</v>
      </c>
      <c r="N3949" t="s">
        <v>38</v>
      </c>
      <c r="O3949" t="s">
        <v>13</v>
      </c>
      <c r="Q3949" t="s">
        <v>15</v>
      </c>
      <c r="R3949" t="s">
        <v>15</v>
      </c>
      <c r="U3949" s="61">
        <f>Arkusz2!S3949</f>
        <v>0.78571300199005822</v>
      </c>
    </row>
    <row r="3950" spans="1:21">
      <c r="A3950" s="10" t="s">
        <v>699</v>
      </c>
      <c r="B3950">
        <v>3949</v>
      </c>
      <c r="C3950">
        <v>18</v>
      </c>
      <c r="D3950" t="s">
        <v>700</v>
      </c>
      <c r="E3950" t="s">
        <v>187</v>
      </c>
      <c r="F3950" t="s">
        <v>188</v>
      </c>
      <c r="G3950" t="s">
        <v>74</v>
      </c>
      <c r="H3950" t="s">
        <v>74</v>
      </c>
      <c r="I3950" t="s">
        <v>188</v>
      </c>
      <c r="J3950" t="s">
        <v>610</v>
      </c>
      <c r="K3950">
        <v>36</v>
      </c>
      <c r="L3950" t="s">
        <v>546</v>
      </c>
      <c r="M3950" t="s">
        <v>37</v>
      </c>
      <c r="N3950" t="s">
        <v>35</v>
      </c>
      <c r="P3950" t="s">
        <v>200</v>
      </c>
      <c r="Q3950">
        <v>6</v>
      </c>
      <c r="T3950" t="s">
        <v>294</v>
      </c>
      <c r="U3950" s="61">
        <f>Arkusz2!S3950</f>
        <v>0.1094694240700843</v>
      </c>
    </row>
    <row r="3951" spans="1:21">
      <c r="A3951" s="10" t="s">
        <v>699</v>
      </c>
      <c r="B3951">
        <v>3950</v>
      </c>
      <c r="C3951">
        <v>18</v>
      </c>
      <c r="D3951" t="s">
        <v>700</v>
      </c>
      <c r="E3951" t="s">
        <v>187</v>
      </c>
      <c r="F3951" t="s">
        <v>74</v>
      </c>
      <c r="G3951" t="s">
        <v>188</v>
      </c>
      <c r="H3951" t="s">
        <v>74</v>
      </c>
      <c r="I3951" t="s">
        <v>188</v>
      </c>
      <c r="J3951" t="s">
        <v>701</v>
      </c>
      <c r="K3951">
        <v>43</v>
      </c>
      <c r="L3951" t="s">
        <v>657</v>
      </c>
      <c r="M3951" t="s">
        <v>43</v>
      </c>
      <c r="N3951" t="s">
        <v>49</v>
      </c>
      <c r="P3951" t="s">
        <v>93</v>
      </c>
      <c r="Q3951">
        <v>8</v>
      </c>
      <c r="U3951" s="61">
        <f>Arkusz2!S3951</f>
        <v>3.2071413573108588E-2</v>
      </c>
    </row>
    <row r="3952" spans="1:21">
      <c r="A3952" s="10" t="s">
        <v>699</v>
      </c>
      <c r="B3952">
        <v>3951</v>
      </c>
      <c r="C3952">
        <v>18</v>
      </c>
      <c r="D3952" t="s">
        <v>700</v>
      </c>
      <c r="E3952" t="s">
        <v>187</v>
      </c>
      <c r="F3952" t="s">
        <v>188</v>
      </c>
      <c r="G3952" t="s">
        <v>74</v>
      </c>
      <c r="H3952" t="s">
        <v>74</v>
      </c>
      <c r="I3952" t="s">
        <v>188</v>
      </c>
      <c r="J3952" t="s">
        <v>610</v>
      </c>
      <c r="K3952">
        <v>44</v>
      </c>
      <c r="L3952" t="s">
        <v>523</v>
      </c>
      <c r="M3952" t="s">
        <v>37</v>
      </c>
      <c r="N3952" t="s">
        <v>35</v>
      </c>
      <c r="P3952" t="s">
        <v>200</v>
      </c>
      <c r="Q3952">
        <v>6</v>
      </c>
      <c r="U3952" s="61">
        <f>Arkusz2!S3952</f>
        <v>0.10163322948359395</v>
      </c>
    </row>
    <row r="3953" spans="1:21">
      <c r="A3953" s="10" t="s">
        <v>699</v>
      </c>
      <c r="B3953">
        <v>3952</v>
      </c>
      <c r="C3953">
        <v>18</v>
      </c>
      <c r="D3953" t="s">
        <v>700</v>
      </c>
      <c r="E3953" t="s">
        <v>187</v>
      </c>
      <c r="F3953" t="s">
        <v>74</v>
      </c>
      <c r="G3953" t="s">
        <v>188</v>
      </c>
      <c r="H3953" t="s">
        <v>74</v>
      </c>
      <c r="I3953" t="s">
        <v>188</v>
      </c>
      <c r="J3953" t="s">
        <v>701</v>
      </c>
      <c r="K3953">
        <v>48</v>
      </c>
      <c r="L3953" t="s">
        <v>79</v>
      </c>
      <c r="M3953" t="s">
        <v>43</v>
      </c>
      <c r="N3953" t="s">
        <v>38</v>
      </c>
      <c r="O3953" t="s">
        <v>13</v>
      </c>
      <c r="Q3953">
        <v>4</v>
      </c>
      <c r="S3953" t="s">
        <v>296</v>
      </c>
      <c r="U3953" s="61">
        <f>Arkusz2!S3953</f>
        <v>0.14237853206828813</v>
      </c>
    </row>
    <row r="3954" spans="1:21">
      <c r="A3954" s="10" t="s">
        <v>699</v>
      </c>
      <c r="B3954">
        <v>3953</v>
      </c>
      <c r="C3954">
        <v>18</v>
      </c>
      <c r="D3954" t="s">
        <v>700</v>
      </c>
      <c r="E3954" t="s">
        <v>187</v>
      </c>
      <c r="F3954" t="s">
        <v>74</v>
      </c>
      <c r="G3954" t="s">
        <v>188</v>
      </c>
      <c r="H3954" t="s">
        <v>74</v>
      </c>
      <c r="I3954" t="s">
        <v>188</v>
      </c>
      <c r="J3954" t="s">
        <v>701</v>
      </c>
      <c r="K3954">
        <v>56</v>
      </c>
      <c r="L3954" t="s">
        <v>657</v>
      </c>
      <c r="M3954" t="s">
        <v>43</v>
      </c>
      <c r="N3954" t="s">
        <v>35</v>
      </c>
      <c r="Q3954">
        <v>8</v>
      </c>
      <c r="U3954" s="61">
        <f>Arkusz2!S3954</f>
        <v>3.4502880732867523E-2</v>
      </c>
    </row>
    <row r="3955" spans="1:21">
      <c r="A3955" s="10" t="s">
        <v>699</v>
      </c>
      <c r="B3955">
        <v>3954</v>
      </c>
      <c r="C3955">
        <v>18</v>
      </c>
      <c r="D3955" t="s">
        <v>700</v>
      </c>
      <c r="E3955" t="s">
        <v>187</v>
      </c>
      <c r="F3955" t="s">
        <v>188</v>
      </c>
      <c r="G3955" t="s">
        <v>74</v>
      </c>
      <c r="H3955" t="s">
        <v>74</v>
      </c>
      <c r="I3955" t="s">
        <v>188</v>
      </c>
      <c r="J3955" t="s">
        <v>610</v>
      </c>
      <c r="K3955">
        <v>60</v>
      </c>
      <c r="L3955" t="s">
        <v>200</v>
      </c>
      <c r="M3955" t="s">
        <v>43</v>
      </c>
      <c r="N3955" t="s">
        <v>35</v>
      </c>
      <c r="P3955" t="s">
        <v>546</v>
      </c>
      <c r="Q3955">
        <v>8</v>
      </c>
      <c r="U3955" s="61">
        <f>Arkusz2!S3955</f>
        <v>3.2071413573108588E-2</v>
      </c>
    </row>
    <row r="3956" spans="1:21">
      <c r="A3956" s="10" t="s">
        <v>699</v>
      </c>
      <c r="B3956">
        <v>3955</v>
      </c>
      <c r="C3956">
        <v>18</v>
      </c>
      <c r="D3956" t="s">
        <v>700</v>
      </c>
      <c r="E3956" t="s">
        <v>187</v>
      </c>
      <c r="F3956" t="s">
        <v>74</v>
      </c>
      <c r="G3956" t="s">
        <v>188</v>
      </c>
      <c r="H3956" t="s">
        <v>74</v>
      </c>
      <c r="I3956" t="s">
        <v>188</v>
      </c>
      <c r="J3956" t="s">
        <v>701</v>
      </c>
      <c r="K3956">
        <v>61</v>
      </c>
      <c r="L3956" t="s">
        <v>421</v>
      </c>
      <c r="M3956" t="s">
        <v>43</v>
      </c>
      <c r="N3956" t="s">
        <v>35</v>
      </c>
      <c r="P3956" t="s">
        <v>313</v>
      </c>
      <c r="Q3956">
        <v>6</v>
      </c>
      <c r="U3956" s="61">
        <f>Arkusz2!S3956</f>
        <v>0.17298255377116797</v>
      </c>
    </row>
    <row r="3957" spans="1:21">
      <c r="A3957" s="10" t="s">
        <v>699</v>
      </c>
      <c r="B3957">
        <v>3956</v>
      </c>
      <c r="C3957">
        <v>18</v>
      </c>
      <c r="D3957" t="s">
        <v>700</v>
      </c>
      <c r="E3957" t="s">
        <v>187</v>
      </c>
      <c r="F3957" t="s">
        <v>188</v>
      </c>
      <c r="G3957" t="s">
        <v>74</v>
      </c>
      <c r="H3957" t="s">
        <v>74</v>
      </c>
      <c r="I3957" t="s">
        <v>188</v>
      </c>
      <c r="J3957" t="s">
        <v>610</v>
      </c>
      <c r="K3957">
        <v>67</v>
      </c>
      <c r="L3957" t="s">
        <v>546</v>
      </c>
      <c r="M3957" t="s">
        <v>34</v>
      </c>
      <c r="N3957" t="s">
        <v>35</v>
      </c>
      <c r="P3957" t="s">
        <v>704</v>
      </c>
      <c r="Q3957">
        <v>5</v>
      </c>
      <c r="U3957" s="61">
        <f>Arkusz2!S3957</f>
        <v>5.7394673231095802E-2</v>
      </c>
    </row>
    <row r="3958" spans="1:21">
      <c r="A3958" s="10" t="s">
        <v>699</v>
      </c>
      <c r="B3958">
        <v>3957</v>
      </c>
      <c r="C3958">
        <v>18</v>
      </c>
      <c r="D3958" t="s">
        <v>700</v>
      </c>
      <c r="E3958" t="s">
        <v>187</v>
      </c>
      <c r="F3958" t="s">
        <v>188</v>
      </c>
      <c r="G3958" t="s">
        <v>74</v>
      </c>
      <c r="H3958" t="s">
        <v>74</v>
      </c>
      <c r="I3958" t="s">
        <v>188</v>
      </c>
      <c r="J3958" t="s">
        <v>610</v>
      </c>
      <c r="K3958">
        <v>71</v>
      </c>
      <c r="L3958" t="s">
        <v>546</v>
      </c>
      <c r="M3958" t="s">
        <v>34</v>
      </c>
      <c r="N3958" t="s">
        <v>35</v>
      </c>
      <c r="P3958" t="s">
        <v>201</v>
      </c>
      <c r="Q3958">
        <v>8</v>
      </c>
      <c r="U3958" s="61">
        <f>Arkusz2!S3958</f>
        <v>3.2071413573108588E-2</v>
      </c>
    </row>
    <row r="3959" spans="1:21">
      <c r="A3959" s="10" t="s">
        <v>699</v>
      </c>
      <c r="B3959">
        <v>3958</v>
      </c>
      <c r="C3959">
        <v>18</v>
      </c>
      <c r="D3959" t="s">
        <v>700</v>
      </c>
      <c r="E3959" t="s">
        <v>187</v>
      </c>
      <c r="F3959" t="s">
        <v>188</v>
      </c>
      <c r="G3959" t="s">
        <v>74</v>
      </c>
      <c r="H3959" t="s">
        <v>74</v>
      </c>
      <c r="I3959" t="s">
        <v>188</v>
      </c>
      <c r="J3959" t="s">
        <v>610</v>
      </c>
      <c r="K3959">
        <v>72</v>
      </c>
      <c r="L3959" t="s">
        <v>201</v>
      </c>
      <c r="M3959" t="s">
        <v>43</v>
      </c>
      <c r="N3959" t="s">
        <v>49</v>
      </c>
      <c r="P3959" t="s">
        <v>200</v>
      </c>
      <c r="Q3959">
        <v>8</v>
      </c>
      <c r="U3959" s="61">
        <f>Arkusz2!S3959</f>
        <v>3.2071413573108588E-2</v>
      </c>
    </row>
    <row r="3960" spans="1:21">
      <c r="A3960" s="10" t="s">
        <v>699</v>
      </c>
      <c r="B3960">
        <v>3959</v>
      </c>
      <c r="C3960">
        <v>18</v>
      </c>
      <c r="D3960" t="s">
        <v>700</v>
      </c>
      <c r="E3960" t="s">
        <v>187</v>
      </c>
      <c r="F3960" t="s">
        <v>188</v>
      </c>
      <c r="G3960" t="s">
        <v>74</v>
      </c>
      <c r="H3960" t="s">
        <v>74</v>
      </c>
      <c r="I3960" t="s">
        <v>188</v>
      </c>
      <c r="J3960" t="s">
        <v>610</v>
      </c>
      <c r="K3960">
        <v>77</v>
      </c>
      <c r="L3960" t="s">
        <v>198</v>
      </c>
      <c r="M3960" t="s">
        <v>34</v>
      </c>
      <c r="N3960" t="s">
        <v>38</v>
      </c>
      <c r="P3960" t="s">
        <v>704</v>
      </c>
      <c r="Q3960">
        <v>8</v>
      </c>
      <c r="U3960" s="61">
        <f>Arkusz2!S3960</f>
        <v>3.2071413573108588E-2</v>
      </c>
    </row>
    <row r="3961" spans="1:21">
      <c r="A3961" s="10" t="s">
        <v>699</v>
      </c>
      <c r="B3961">
        <v>3960</v>
      </c>
      <c r="C3961">
        <v>18</v>
      </c>
      <c r="D3961" t="s">
        <v>700</v>
      </c>
      <c r="E3961" t="s">
        <v>187</v>
      </c>
      <c r="F3961" t="s">
        <v>74</v>
      </c>
      <c r="G3961" t="s">
        <v>188</v>
      </c>
      <c r="H3961" t="s">
        <v>74</v>
      </c>
      <c r="I3961" t="s">
        <v>188</v>
      </c>
      <c r="J3961" t="s">
        <v>701</v>
      </c>
      <c r="K3961">
        <v>77</v>
      </c>
      <c r="L3961" t="s">
        <v>313</v>
      </c>
      <c r="M3961" t="s">
        <v>43</v>
      </c>
      <c r="N3961" t="s">
        <v>35</v>
      </c>
      <c r="P3961" t="s">
        <v>80</v>
      </c>
      <c r="Q3961">
        <v>6</v>
      </c>
      <c r="U3961" s="61">
        <f>Arkusz2!S3961</f>
        <v>0.17298255377116797</v>
      </c>
    </row>
    <row r="3962" spans="1:21">
      <c r="A3962" s="10" t="s">
        <v>699</v>
      </c>
      <c r="B3962">
        <v>3961</v>
      </c>
      <c r="C3962">
        <v>18</v>
      </c>
      <c r="D3962" t="s">
        <v>700</v>
      </c>
      <c r="E3962" t="s">
        <v>187</v>
      </c>
      <c r="F3962" t="s">
        <v>74</v>
      </c>
      <c r="G3962" t="s">
        <v>188</v>
      </c>
      <c r="H3962" t="s">
        <v>74</v>
      </c>
      <c r="I3962" t="s">
        <v>188</v>
      </c>
      <c r="J3962" t="s">
        <v>701</v>
      </c>
      <c r="K3962">
        <v>84</v>
      </c>
      <c r="L3962" t="s">
        <v>657</v>
      </c>
      <c r="M3962" t="s">
        <v>43</v>
      </c>
      <c r="N3962" t="s">
        <v>38</v>
      </c>
      <c r="P3962" t="s">
        <v>84</v>
      </c>
      <c r="Q3962">
        <v>8</v>
      </c>
      <c r="U3962" s="61">
        <f>Arkusz2!S3962</f>
        <v>3.2071413573108588E-2</v>
      </c>
    </row>
    <row r="3963" spans="1:21">
      <c r="A3963" s="10" t="s">
        <v>699</v>
      </c>
      <c r="B3963">
        <v>3962</v>
      </c>
      <c r="C3963">
        <v>18</v>
      </c>
      <c r="D3963" t="s">
        <v>700</v>
      </c>
      <c r="E3963" t="s">
        <v>187</v>
      </c>
      <c r="F3963" t="s">
        <v>74</v>
      </c>
      <c r="G3963" t="s">
        <v>188</v>
      </c>
      <c r="H3963" t="s">
        <v>74</v>
      </c>
      <c r="I3963" t="s">
        <v>188</v>
      </c>
      <c r="J3963" t="s">
        <v>701</v>
      </c>
      <c r="K3963">
        <v>89</v>
      </c>
      <c r="L3963" t="s">
        <v>367</v>
      </c>
      <c r="M3963" t="s">
        <v>43</v>
      </c>
      <c r="N3963" t="s">
        <v>35</v>
      </c>
      <c r="Q3963">
        <v>8</v>
      </c>
      <c r="U3963" s="61">
        <f>Arkusz2!S3963</f>
        <v>3.4502880732867523E-2</v>
      </c>
    </row>
    <row r="3964" spans="1:21">
      <c r="A3964" s="10" t="s">
        <v>699</v>
      </c>
      <c r="B3964">
        <v>3963</v>
      </c>
      <c r="C3964">
        <v>18</v>
      </c>
      <c r="D3964" t="s">
        <v>700</v>
      </c>
      <c r="E3964" t="s">
        <v>187</v>
      </c>
      <c r="F3964" t="s">
        <v>188</v>
      </c>
      <c r="G3964" t="s">
        <v>74</v>
      </c>
      <c r="H3964" t="s">
        <v>74</v>
      </c>
      <c r="I3964" t="s">
        <v>188</v>
      </c>
      <c r="J3964" t="s">
        <v>610</v>
      </c>
      <c r="K3964" t="s">
        <v>95</v>
      </c>
      <c r="L3964" t="s">
        <v>201</v>
      </c>
      <c r="M3964" t="s">
        <v>34</v>
      </c>
      <c r="N3964" t="s">
        <v>49</v>
      </c>
      <c r="P3964" t="s">
        <v>198</v>
      </c>
      <c r="Q3964">
        <v>8</v>
      </c>
      <c r="U3964" s="61">
        <f>Arkusz2!S3964</f>
        <v>3.2071413573108588E-2</v>
      </c>
    </row>
    <row r="3965" spans="1:21">
      <c r="A3965" s="10" t="s">
        <v>699</v>
      </c>
      <c r="B3965">
        <v>3964</v>
      </c>
      <c r="C3965">
        <v>18</v>
      </c>
      <c r="D3965" t="s">
        <v>700</v>
      </c>
      <c r="E3965" t="s">
        <v>187</v>
      </c>
      <c r="F3965" t="s">
        <v>188</v>
      </c>
      <c r="G3965" t="s">
        <v>74</v>
      </c>
      <c r="H3965" t="s">
        <v>74</v>
      </c>
      <c r="I3965" t="s">
        <v>188</v>
      </c>
      <c r="J3965" t="s">
        <v>610</v>
      </c>
      <c r="K3965" t="s">
        <v>142</v>
      </c>
      <c r="L3965" t="s">
        <v>451</v>
      </c>
      <c r="M3965" t="s">
        <v>43</v>
      </c>
      <c r="N3965" t="s">
        <v>35</v>
      </c>
      <c r="P3965" t="s">
        <v>200</v>
      </c>
      <c r="Q3965">
        <v>6</v>
      </c>
      <c r="U3965" s="61">
        <f>Arkusz2!S3965</f>
        <v>0.17298255377116797</v>
      </c>
    </row>
    <row r="3966" spans="1:21">
      <c r="A3966" s="10" t="s">
        <v>707</v>
      </c>
      <c r="B3966">
        <v>3965</v>
      </c>
      <c r="C3966">
        <v>19</v>
      </c>
      <c r="D3966" t="s">
        <v>708</v>
      </c>
      <c r="E3966" t="s">
        <v>29</v>
      </c>
      <c r="F3966" t="s">
        <v>97</v>
      </c>
      <c r="G3966" t="s">
        <v>147</v>
      </c>
      <c r="H3966" t="s">
        <v>97</v>
      </c>
      <c r="I3966" t="s">
        <v>147</v>
      </c>
      <c r="J3966" t="s">
        <v>151</v>
      </c>
      <c r="K3966">
        <v>8</v>
      </c>
      <c r="L3966" t="s">
        <v>107</v>
      </c>
      <c r="M3966" t="s">
        <v>34</v>
      </c>
      <c r="N3966" t="s">
        <v>35</v>
      </c>
      <c r="Q3966">
        <v>5</v>
      </c>
      <c r="U3966" s="61">
        <f>Arkusz2!S3966</f>
        <v>6.1623772780053571E-2</v>
      </c>
    </row>
    <row r="3967" spans="1:21">
      <c r="A3967" s="10" t="s">
        <v>707</v>
      </c>
      <c r="B3967">
        <v>3966</v>
      </c>
      <c r="C3967">
        <v>19</v>
      </c>
      <c r="D3967" t="s">
        <v>708</v>
      </c>
      <c r="E3967" t="s">
        <v>29</v>
      </c>
      <c r="F3967" t="s">
        <v>97</v>
      </c>
      <c r="G3967" t="s">
        <v>147</v>
      </c>
      <c r="H3967" t="s">
        <v>97</v>
      </c>
      <c r="I3967" t="s">
        <v>147</v>
      </c>
      <c r="J3967" t="s">
        <v>151</v>
      </c>
      <c r="K3967">
        <v>11</v>
      </c>
      <c r="L3967" t="s">
        <v>104</v>
      </c>
      <c r="M3967" t="s">
        <v>43</v>
      </c>
      <c r="N3967" t="s">
        <v>35</v>
      </c>
      <c r="Q3967">
        <v>8</v>
      </c>
      <c r="U3967" s="61">
        <f>Arkusz2!S3967</f>
        <v>3.4502880732867523E-2</v>
      </c>
    </row>
    <row r="3968" spans="1:21">
      <c r="A3968" s="10" t="s">
        <v>707</v>
      </c>
      <c r="B3968">
        <v>3967</v>
      </c>
      <c r="C3968">
        <v>19</v>
      </c>
      <c r="D3968" t="s">
        <v>708</v>
      </c>
      <c r="E3968" t="s">
        <v>29</v>
      </c>
      <c r="F3968" t="s">
        <v>147</v>
      </c>
      <c r="G3968" t="s">
        <v>97</v>
      </c>
      <c r="H3968" t="s">
        <v>97</v>
      </c>
      <c r="I3968" t="s">
        <v>147</v>
      </c>
      <c r="J3968" t="s">
        <v>101</v>
      </c>
      <c r="K3968">
        <v>18</v>
      </c>
      <c r="L3968" t="s">
        <v>254</v>
      </c>
      <c r="M3968" t="s">
        <v>43</v>
      </c>
      <c r="N3968" t="s">
        <v>35</v>
      </c>
      <c r="Q3968">
        <v>8</v>
      </c>
      <c r="S3968" t="s">
        <v>296</v>
      </c>
      <c r="U3968" s="61">
        <f>Arkusz2!S3968</f>
        <v>6.0950324382530965E-2</v>
      </c>
    </row>
    <row r="3969" spans="1:21">
      <c r="A3969" s="10" t="s">
        <v>707</v>
      </c>
      <c r="B3969">
        <v>3968</v>
      </c>
      <c r="C3969">
        <v>19</v>
      </c>
      <c r="D3969" t="s">
        <v>708</v>
      </c>
      <c r="E3969" t="s">
        <v>29</v>
      </c>
      <c r="F3969" t="s">
        <v>97</v>
      </c>
      <c r="G3969" t="s">
        <v>147</v>
      </c>
      <c r="H3969" t="s">
        <v>97</v>
      </c>
      <c r="I3969" t="s">
        <v>147</v>
      </c>
      <c r="J3969" t="s">
        <v>151</v>
      </c>
      <c r="K3969">
        <v>21</v>
      </c>
      <c r="L3969" t="s">
        <v>111</v>
      </c>
      <c r="M3969" t="s">
        <v>37</v>
      </c>
      <c r="N3969" t="s">
        <v>35</v>
      </c>
      <c r="P3969" t="s">
        <v>107</v>
      </c>
      <c r="Q3969">
        <v>1</v>
      </c>
      <c r="T3969" t="s">
        <v>295</v>
      </c>
      <c r="U3969" s="61">
        <f>Arkusz2!S3969</f>
        <v>0.32476129565903694</v>
      </c>
    </row>
    <row r="3970" spans="1:21">
      <c r="A3970" s="10" t="s">
        <v>707</v>
      </c>
      <c r="B3970">
        <v>3969</v>
      </c>
      <c r="C3970">
        <v>19</v>
      </c>
      <c r="D3970" t="s">
        <v>708</v>
      </c>
      <c r="E3970" t="s">
        <v>29</v>
      </c>
      <c r="F3970" t="s">
        <v>97</v>
      </c>
      <c r="G3970" t="s">
        <v>147</v>
      </c>
      <c r="H3970" t="s">
        <v>97</v>
      </c>
      <c r="I3970" t="s">
        <v>147</v>
      </c>
      <c r="J3970" t="s">
        <v>151</v>
      </c>
      <c r="K3970">
        <v>26</v>
      </c>
      <c r="L3970" t="s">
        <v>115</v>
      </c>
      <c r="M3970" t="s">
        <v>43</v>
      </c>
      <c r="N3970" t="s">
        <v>35</v>
      </c>
      <c r="P3970" t="s">
        <v>517</v>
      </c>
      <c r="Q3970">
        <v>6</v>
      </c>
      <c r="U3970" s="61">
        <f>Arkusz2!S3970</f>
        <v>0.17298255377116797</v>
      </c>
    </row>
    <row r="3971" spans="1:21">
      <c r="A3971" s="10" t="s">
        <v>707</v>
      </c>
      <c r="B3971">
        <v>3970</v>
      </c>
      <c r="C3971">
        <v>19</v>
      </c>
      <c r="D3971" t="s">
        <v>708</v>
      </c>
      <c r="E3971" t="s">
        <v>29</v>
      </c>
      <c r="F3971" t="s">
        <v>147</v>
      </c>
      <c r="G3971" t="s">
        <v>97</v>
      </c>
      <c r="H3971" t="s">
        <v>97</v>
      </c>
      <c r="I3971" t="s">
        <v>147</v>
      </c>
      <c r="J3971" t="s">
        <v>101</v>
      </c>
      <c r="K3971">
        <v>41</v>
      </c>
      <c r="L3971" t="s">
        <v>509</v>
      </c>
      <c r="M3971" t="s">
        <v>43</v>
      </c>
      <c r="N3971" t="s">
        <v>49</v>
      </c>
      <c r="P3971" t="s">
        <v>613</v>
      </c>
      <c r="Q3971">
        <v>8</v>
      </c>
      <c r="U3971" s="61">
        <f>Arkusz2!S3971</f>
        <v>3.2071413573108588E-2</v>
      </c>
    </row>
    <row r="3972" spans="1:21">
      <c r="A3972" s="10" t="s">
        <v>707</v>
      </c>
      <c r="B3972">
        <v>3971</v>
      </c>
      <c r="C3972">
        <v>19</v>
      </c>
      <c r="D3972" t="s">
        <v>708</v>
      </c>
      <c r="E3972" t="s">
        <v>29</v>
      </c>
      <c r="F3972" t="s">
        <v>97</v>
      </c>
      <c r="G3972" t="s">
        <v>147</v>
      </c>
      <c r="H3972" t="s">
        <v>97</v>
      </c>
      <c r="I3972" t="s">
        <v>147</v>
      </c>
      <c r="J3972" t="s">
        <v>151</v>
      </c>
      <c r="K3972" t="s">
        <v>161</v>
      </c>
      <c r="L3972" t="s">
        <v>104</v>
      </c>
      <c r="M3972" t="s">
        <v>43</v>
      </c>
      <c r="N3972" t="s">
        <v>49</v>
      </c>
      <c r="P3972" t="s">
        <v>107</v>
      </c>
      <c r="Q3972">
        <v>8</v>
      </c>
      <c r="U3972" s="61">
        <f>Arkusz2!S3972</f>
        <v>3.2071413573108588E-2</v>
      </c>
    </row>
    <row r="3973" spans="1:21">
      <c r="A3973" s="10" t="s">
        <v>707</v>
      </c>
      <c r="B3973">
        <v>3972</v>
      </c>
      <c r="C3973">
        <v>19</v>
      </c>
      <c r="D3973" t="s">
        <v>708</v>
      </c>
      <c r="E3973" t="s">
        <v>29</v>
      </c>
      <c r="F3973" t="s">
        <v>97</v>
      </c>
      <c r="G3973" t="s">
        <v>147</v>
      </c>
      <c r="H3973" t="s">
        <v>97</v>
      </c>
      <c r="I3973" t="s">
        <v>147</v>
      </c>
      <c r="J3973" t="s">
        <v>151</v>
      </c>
      <c r="K3973">
        <v>48</v>
      </c>
      <c r="L3973" t="s">
        <v>107</v>
      </c>
      <c r="M3973" t="s">
        <v>43</v>
      </c>
      <c r="N3973" t="s">
        <v>49</v>
      </c>
      <c r="Q3973">
        <v>8</v>
      </c>
      <c r="U3973" s="61">
        <f>Arkusz2!S3973</f>
        <v>3.4502880732867523E-2</v>
      </c>
    </row>
    <row r="3974" spans="1:21">
      <c r="A3974" s="10" t="s">
        <v>707</v>
      </c>
      <c r="B3974">
        <v>3973</v>
      </c>
      <c r="C3974">
        <v>19</v>
      </c>
      <c r="D3974" t="s">
        <v>708</v>
      </c>
      <c r="E3974" t="s">
        <v>29</v>
      </c>
      <c r="F3974" t="s">
        <v>97</v>
      </c>
      <c r="G3974" t="s">
        <v>147</v>
      </c>
      <c r="H3974" t="s">
        <v>97</v>
      </c>
      <c r="I3974" t="s">
        <v>147</v>
      </c>
      <c r="J3974" t="s">
        <v>151</v>
      </c>
      <c r="K3974">
        <v>50</v>
      </c>
      <c r="L3974" t="s">
        <v>107</v>
      </c>
      <c r="M3974" t="s">
        <v>43</v>
      </c>
      <c r="N3974" t="s">
        <v>49</v>
      </c>
      <c r="P3974" t="s">
        <v>100</v>
      </c>
      <c r="Q3974">
        <v>8</v>
      </c>
      <c r="U3974" s="61">
        <f>Arkusz2!S3974</f>
        <v>3.2071413573108588E-2</v>
      </c>
    </row>
    <row r="3975" spans="1:21">
      <c r="A3975" s="10" t="s">
        <v>707</v>
      </c>
      <c r="B3975">
        <v>3974</v>
      </c>
      <c r="C3975">
        <v>19</v>
      </c>
      <c r="D3975" t="s">
        <v>708</v>
      </c>
      <c r="E3975" t="s">
        <v>29</v>
      </c>
      <c r="F3975" t="s">
        <v>147</v>
      </c>
      <c r="G3975" t="s">
        <v>97</v>
      </c>
      <c r="H3975" t="s">
        <v>97</v>
      </c>
      <c r="I3975" t="s">
        <v>147</v>
      </c>
      <c r="J3975" t="s">
        <v>101</v>
      </c>
      <c r="K3975">
        <v>52</v>
      </c>
      <c r="L3975" t="s">
        <v>426</v>
      </c>
      <c r="M3975" t="s">
        <v>37</v>
      </c>
      <c r="N3975" t="s">
        <v>49</v>
      </c>
      <c r="P3975" t="s">
        <v>156</v>
      </c>
      <c r="Q3975">
        <v>6</v>
      </c>
      <c r="T3975" t="s">
        <v>294</v>
      </c>
      <c r="U3975" s="61">
        <f>Arkusz2!S3975</f>
        <v>0.1094694240700843</v>
      </c>
    </row>
    <row r="3976" spans="1:21">
      <c r="A3976" s="10" t="s">
        <v>707</v>
      </c>
      <c r="B3976">
        <v>3975</v>
      </c>
      <c r="C3976">
        <v>19</v>
      </c>
      <c r="D3976" t="s">
        <v>708</v>
      </c>
      <c r="E3976" t="s">
        <v>29</v>
      </c>
      <c r="F3976" t="s">
        <v>147</v>
      </c>
      <c r="G3976" t="s">
        <v>97</v>
      </c>
      <c r="H3976" t="s">
        <v>97</v>
      </c>
      <c r="I3976" t="s">
        <v>147</v>
      </c>
      <c r="J3976" t="s">
        <v>101</v>
      </c>
      <c r="K3976">
        <v>54</v>
      </c>
      <c r="L3976" t="s">
        <v>588</v>
      </c>
      <c r="M3976" t="s">
        <v>34</v>
      </c>
      <c r="N3976" t="s">
        <v>38</v>
      </c>
      <c r="O3976" t="s">
        <v>528</v>
      </c>
      <c r="P3976" t="s">
        <v>613</v>
      </c>
      <c r="Q3976">
        <v>2</v>
      </c>
      <c r="U3976" s="61">
        <f>Arkusz2!S3976</f>
        <v>0.24668936063690783</v>
      </c>
    </row>
    <row r="3977" spans="1:21">
      <c r="A3977" s="10" t="s">
        <v>707</v>
      </c>
      <c r="B3977">
        <v>3976</v>
      </c>
      <c r="C3977">
        <v>19</v>
      </c>
      <c r="D3977" t="s">
        <v>708</v>
      </c>
      <c r="E3977" t="s">
        <v>29</v>
      </c>
      <c r="F3977" t="s">
        <v>147</v>
      </c>
      <c r="G3977" t="s">
        <v>97</v>
      </c>
      <c r="H3977" t="s">
        <v>97</v>
      </c>
      <c r="I3977" t="s">
        <v>147</v>
      </c>
      <c r="J3977" t="s">
        <v>101</v>
      </c>
      <c r="K3977">
        <v>55</v>
      </c>
      <c r="L3977" t="s">
        <v>155</v>
      </c>
      <c r="M3977" t="s">
        <v>43</v>
      </c>
      <c r="N3977" t="s">
        <v>35</v>
      </c>
      <c r="P3977" t="s">
        <v>509</v>
      </c>
      <c r="Q3977">
        <v>4</v>
      </c>
      <c r="T3977" t="s">
        <v>295</v>
      </c>
      <c r="U3977" s="61">
        <f>Arkusz2!S3977</f>
        <v>5.8761969166413103E-2</v>
      </c>
    </row>
    <row r="3978" spans="1:21">
      <c r="A3978" s="10" t="s">
        <v>707</v>
      </c>
      <c r="B3978">
        <v>3977</v>
      </c>
      <c r="C3978">
        <v>19</v>
      </c>
      <c r="D3978" t="s">
        <v>708</v>
      </c>
      <c r="E3978" t="s">
        <v>29</v>
      </c>
      <c r="F3978" t="s">
        <v>147</v>
      </c>
      <c r="G3978" t="s">
        <v>97</v>
      </c>
      <c r="H3978" t="s">
        <v>97</v>
      </c>
      <c r="I3978" t="s">
        <v>147</v>
      </c>
      <c r="J3978" t="s">
        <v>101</v>
      </c>
      <c r="K3978">
        <v>56</v>
      </c>
      <c r="L3978" t="s">
        <v>156</v>
      </c>
      <c r="M3978" t="s">
        <v>43</v>
      </c>
      <c r="N3978" t="s">
        <v>35</v>
      </c>
      <c r="Q3978">
        <v>8</v>
      </c>
      <c r="U3978" s="61">
        <f>Arkusz2!S3978</f>
        <v>3.4502880732867523E-2</v>
      </c>
    </row>
    <row r="3979" spans="1:21">
      <c r="A3979" s="10" t="s">
        <v>707</v>
      </c>
      <c r="B3979">
        <v>3978</v>
      </c>
      <c r="C3979">
        <v>19</v>
      </c>
      <c r="D3979" t="s">
        <v>708</v>
      </c>
      <c r="E3979" t="s">
        <v>29</v>
      </c>
      <c r="F3979" t="s">
        <v>147</v>
      </c>
      <c r="G3979" t="s">
        <v>97</v>
      </c>
      <c r="H3979" t="s">
        <v>97</v>
      </c>
      <c r="I3979" t="s">
        <v>147</v>
      </c>
      <c r="J3979" t="s">
        <v>101</v>
      </c>
      <c r="K3979">
        <v>61</v>
      </c>
      <c r="L3979" t="s">
        <v>156</v>
      </c>
      <c r="M3979" t="s">
        <v>34</v>
      </c>
      <c r="N3979" t="s">
        <v>35</v>
      </c>
      <c r="P3979" t="s">
        <v>254</v>
      </c>
      <c r="Q3979">
        <v>8</v>
      </c>
      <c r="U3979" s="61">
        <f>Arkusz2!S3979</f>
        <v>3.2071413573108588E-2</v>
      </c>
    </row>
    <row r="3980" spans="1:21">
      <c r="A3980" s="10" t="s">
        <v>707</v>
      </c>
      <c r="B3980">
        <v>3979</v>
      </c>
      <c r="C3980">
        <v>19</v>
      </c>
      <c r="D3980" t="s">
        <v>708</v>
      </c>
      <c r="E3980" t="s">
        <v>29</v>
      </c>
      <c r="F3980" t="s">
        <v>147</v>
      </c>
      <c r="G3980" t="s">
        <v>97</v>
      </c>
      <c r="H3980" t="s">
        <v>97</v>
      </c>
      <c r="I3980" t="s">
        <v>147</v>
      </c>
      <c r="J3980" t="s">
        <v>101</v>
      </c>
      <c r="K3980">
        <v>62</v>
      </c>
      <c r="L3980" t="s">
        <v>588</v>
      </c>
      <c r="M3980" t="s">
        <v>34</v>
      </c>
      <c r="N3980" t="s">
        <v>38</v>
      </c>
      <c r="O3980" t="s">
        <v>13</v>
      </c>
      <c r="Q3980">
        <v>1</v>
      </c>
      <c r="U3980" s="61">
        <f>Arkusz2!S3980</f>
        <v>0.56557841886809501</v>
      </c>
    </row>
    <row r="3981" spans="1:21">
      <c r="A3981" s="10" t="s">
        <v>707</v>
      </c>
      <c r="B3981">
        <v>3980</v>
      </c>
      <c r="C3981">
        <v>19</v>
      </c>
      <c r="D3981" t="s">
        <v>708</v>
      </c>
      <c r="E3981" t="s">
        <v>29</v>
      </c>
      <c r="F3981" t="s">
        <v>97</v>
      </c>
      <c r="G3981" t="s">
        <v>147</v>
      </c>
      <c r="H3981" t="s">
        <v>97</v>
      </c>
      <c r="I3981" t="s">
        <v>147</v>
      </c>
      <c r="J3981" t="s">
        <v>151</v>
      </c>
      <c r="K3981">
        <v>64</v>
      </c>
      <c r="L3981" t="s">
        <v>115</v>
      </c>
      <c r="M3981" t="s">
        <v>43</v>
      </c>
      <c r="N3981" t="s">
        <v>38</v>
      </c>
      <c r="O3981" t="s">
        <v>13</v>
      </c>
      <c r="P3981" t="s">
        <v>517</v>
      </c>
      <c r="Q3981">
        <v>2</v>
      </c>
      <c r="U3981" s="61">
        <f>Arkusz2!S3981</f>
        <v>0.24668936063690783</v>
      </c>
    </row>
    <row r="3982" spans="1:21">
      <c r="A3982" s="10" t="s">
        <v>707</v>
      </c>
      <c r="B3982">
        <v>3981</v>
      </c>
      <c r="C3982">
        <v>19</v>
      </c>
      <c r="D3982" t="s">
        <v>708</v>
      </c>
      <c r="E3982" t="s">
        <v>29</v>
      </c>
      <c r="F3982" t="s">
        <v>147</v>
      </c>
      <c r="G3982" t="s">
        <v>97</v>
      </c>
      <c r="H3982" t="s">
        <v>97</v>
      </c>
      <c r="I3982" t="s">
        <v>147</v>
      </c>
      <c r="J3982" t="s">
        <v>101</v>
      </c>
      <c r="K3982">
        <v>65</v>
      </c>
      <c r="L3982" t="s">
        <v>150</v>
      </c>
      <c r="M3982" t="s">
        <v>43</v>
      </c>
      <c r="N3982" t="s">
        <v>38</v>
      </c>
      <c r="P3982" t="s">
        <v>588</v>
      </c>
      <c r="Q3982">
        <v>1</v>
      </c>
      <c r="U3982" s="61">
        <f>Arkusz2!S3982</f>
        <v>0.54692167493771915</v>
      </c>
    </row>
    <row r="3983" spans="1:21">
      <c r="A3983" s="10" t="s">
        <v>707</v>
      </c>
      <c r="B3983">
        <v>3982</v>
      </c>
      <c r="C3983">
        <v>19</v>
      </c>
      <c r="D3983" t="s">
        <v>708</v>
      </c>
      <c r="E3983" t="s">
        <v>29</v>
      </c>
      <c r="F3983" t="s">
        <v>147</v>
      </c>
      <c r="G3983" t="s">
        <v>97</v>
      </c>
      <c r="H3983" t="s">
        <v>97</v>
      </c>
      <c r="I3983" t="s">
        <v>147</v>
      </c>
      <c r="J3983" t="s">
        <v>101</v>
      </c>
      <c r="K3983">
        <v>69</v>
      </c>
      <c r="L3983" t="s">
        <v>509</v>
      </c>
      <c r="M3983" t="s">
        <v>43</v>
      </c>
      <c r="N3983" t="s">
        <v>35</v>
      </c>
      <c r="P3983" t="s">
        <v>156</v>
      </c>
      <c r="Q3983">
        <v>8</v>
      </c>
      <c r="U3983" s="61">
        <f>Arkusz2!S3983</f>
        <v>3.2071413573108588E-2</v>
      </c>
    </row>
    <row r="3984" spans="1:21">
      <c r="A3984" s="10" t="s">
        <v>707</v>
      </c>
      <c r="B3984">
        <v>3983</v>
      </c>
      <c r="C3984">
        <v>19</v>
      </c>
      <c r="D3984" t="s">
        <v>708</v>
      </c>
      <c r="E3984" t="s">
        <v>29</v>
      </c>
      <c r="F3984" t="s">
        <v>97</v>
      </c>
      <c r="G3984" t="s">
        <v>147</v>
      </c>
      <c r="H3984" t="s">
        <v>97</v>
      </c>
      <c r="I3984" t="s">
        <v>147</v>
      </c>
      <c r="J3984" t="s">
        <v>151</v>
      </c>
      <c r="K3984">
        <v>77</v>
      </c>
      <c r="L3984" t="s">
        <v>111</v>
      </c>
      <c r="M3984" t="s">
        <v>43</v>
      </c>
      <c r="N3984" t="s">
        <v>38</v>
      </c>
      <c r="P3984" t="s">
        <v>104</v>
      </c>
      <c r="Q3984">
        <v>8</v>
      </c>
      <c r="U3984" s="61">
        <f>Arkusz2!S3984</f>
        <v>3.2071413573108588E-2</v>
      </c>
    </row>
    <row r="3985" spans="1:21">
      <c r="A3985" s="10" t="s">
        <v>707</v>
      </c>
      <c r="B3985">
        <v>3984</v>
      </c>
      <c r="C3985">
        <v>19</v>
      </c>
      <c r="D3985" t="s">
        <v>708</v>
      </c>
      <c r="E3985" t="s">
        <v>29</v>
      </c>
      <c r="F3985" t="s">
        <v>147</v>
      </c>
      <c r="G3985" t="s">
        <v>97</v>
      </c>
      <c r="H3985" t="s">
        <v>97</v>
      </c>
      <c r="I3985" t="s">
        <v>147</v>
      </c>
      <c r="J3985" t="s">
        <v>101</v>
      </c>
      <c r="K3985">
        <v>78</v>
      </c>
      <c r="L3985" t="s">
        <v>278</v>
      </c>
      <c r="M3985" t="s">
        <v>43</v>
      </c>
      <c r="N3985" t="s">
        <v>38</v>
      </c>
      <c r="Q3985">
        <v>8</v>
      </c>
      <c r="U3985" s="61">
        <f>Arkusz2!S3985</f>
        <v>3.4502880732867523E-2</v>
      </c>
    </row>
    <row r="3986" spans="1:21">
      <c r="A3986" s="10" t="s">
        <v>707</v>
      </c>
      <c r="B3986">
        <v>3985</v>
      </c>
      <c r="C3986">
        <v>19</v>
      </c>
      <c r="D3986" t="s">
        <v>708</v>
      </c>
      <c r="E3986" t="s">
        <v>29</v>
      </c>
      <c r="F3986" t="s">
        <v>147</v>
      </c>
      <c r="G3986" t="s">
        <v>97</v>
      </c>
      <c r="H3986" t="s">
        <v>97</v>
      </c>
      <c r="I3986" t="s">
        <v>147</v>
      </c>
      <c r="J3986" t="s">
        <v>101</v>
      </c>
      <c r="K3986">
        <v>79</v>
      </c>
      <c r="L3986" t="s">
        <v>464</v>
      </c>
      <c r="M3986" t="s">
        <v>37</v>
      </c>
      <c r="N3986" t="s">
        <v>35</v>
      </c>
      <c r="P3986" t="s">
        <v>156</v>
      </c>
      <c r="Q3986">
        <v>6</v>
      </c>
      <c r="T3986" t="s">
        <v>295</v>
      </c>
      <c r="U3986" s="61">
        <f>Arkusz2!S3986</f>
        <v>7.6926995697442255E-2</v>
      </c>
    </row>
    <row r="3987" spans="1:21">
      <c r="A3987" s="10" t="s">
        <v>707</v>
      </c>
      <c r="B3987">
        <v>3986</v>
      </c>
      <c r="C3987">
        <v>19</v>
      </c>
      <c r="D3987" t="s">
        <v>708</v>
      </c>
      <c r="E3987" t="s">
        <v>29</v>
      </c>
      <c r="F3987" t="s">
        <v>147</v>
      </c>
      <c r="G3987" t="s">
        <v>97</v>
      </c>
      <c r="H3987" t="s">
        <v>97</v>
      </c>
      <c r="I3987" t="s">
        <v>147</v>
      </c>
      <c r="J3987" t="s">
        <v>101</v>
      </c>
      <c r="K3987">
        <v>85</v>
      </c>
      <c r="L3987" t="s">
        <v>162</v>
      </c>
      <c r="M3987" t="s">
        <v>34</v>
      </c>
      <c r="N3987" t="s">
        <v>49</v>
      </c>
      <c r="P3987" t="s">
        <v>464</v>
      </c>
      <c r="Q3987">
        <v>8</v>
      </c>
      <c r="U3987" s="61">
        <f>Arkusz2!S3987</f>
        <v>3.2071413573108588E-2</v>
      </c>
    </row>
    <row r="3988" spans="1:21">
      <c r="A3988" s="10" t="s">
        <v>707</v>
      </c>
      <c r="B3988">
        <v>3987</v>
      </c>
      <c r="C3988">
        <v>19</v>
      </c>
      <c r="D3988" t="s">
        <v>708</v>
      </c>
      <c r="E3988" t="s">
        <v>29</v>
      </c>
      <c r="F3988" t="s">
        <v>97</v>
      </c>
      <c r="G3988" t="s">
        <v>147</v>
      </c>
      <c r="H3988" t="s">
        <v>97</v>
      </c>
      <c r="I3988" t="s">
        <v>147</v>
      </c>
      <c r="J3988" t="s">
        <v>151</v>
      </c>
      <c r="K3988" t="s">
        <v>142</v>
      </c>
      <c r="L3988" t="s">
        <v>709</v>
      </c>
      <c r="M3988" t="s">
        <v>43</v>
      </c>
      <c r="N3988" t="s">
        <v>35</v>
      </c>
      <c r="P3988" t="s">
        <v>100</v>
      </c>
      <c r="Q3988">
        <v>4</v>
      </c>
      <c r="T3988" t="s">
        <v>297</v>
      </c>
      <c r="U3988" s="61">
        <f>Arkusz2!S3988</f>
        <v>2.7556002746379229E-2</v>
      </c>
    </row>
    <row r="3989" spans="1:21">
      <c r="A3989" s="10" t="s">
        <v>710</v>
      </c>
      <c r="B3989">
        <v>3988</v>
      </c>
      <c r="C3989">
        <v>19</v>
      </c>
      <c r="D3989" t="s">
        <v>708</v>
      </c>
      <c r="E3989" t="s">
        <v>29</v>
      </c>
      <c r="F3989" t="s">
        <v>55</v>
      </c>
      <c r="G3989" t="s">
        <v>30</v>
      </c>
      <c r="H3989" t="s">
        <v>30</v>
      </c>
      <c r="I3989" t="s">
        <v>55</v>
      </c>
      <c r="J3989" t="s">
        <v>39</v>
      </c>
      <c r="K3989">
        <v>6</v>
      </c>
      <c r="L3989" t="s">
        <v>66</v>
      </c>
      <c r="M3989" t="s">
        <v>43</v>
      </c>
      <c r="N3989" t="s">
        <v>35</v>
      </c>
      <c r="P3989" t="s">
        <v>484</v>
      </c>
      <c r="Q3989">
        <v>6</v>
      </c>
      <c r="U3989" s="61">
        <f>Arkusz2!S3989</f>
        <v>0.17298255377116797</v>
      </c>
    </row>
    <row r="3990" spans="1:21">
      <c r="A3990" s="10" t="s">
        <v>710</v>
      </c>
      <c r="B3990">
        <v>3989</v>
      </c>
      <c r="C3990">
        <v>19</v>
      </c>
      <c r="D3990" t="s">
        <v>708</v>
      </c>
      <c r="E3990" t="s">
        <v>29</v>
      </c>
      <c r="F3990" t="s">
        <v>30</v>
      </c>
      <c r="G3990" t="s">
        <v>55</v>
      </c>
      <c r="H3990" t="s">
        <v>30</v>
      </c>
      <c r="I3990" t="s">
        <v>55</v>
      </c>
      <c r="J3990" t="s">
        <v>594</v>
      </c>
      <c r="K3990">
        <v>9</v>
      </c>
      <c r="L3990" t="s">
        <v>264</v>
      </c>
      <c r="M3990" t="s">
        <v>43</v>
      </c>
      <c r="N3990" t="s">
        <v>35</v>
      </c>
      <c r="P3990" t="s">
        <v>289</v>
      </c>
      <c r="Q3990">
        <v>6</v>
      </c>
      <c r="T3990" t="s">
        <v>295</v>
      </c>
      <c r="U3990" s="61">
        <f>Arkusz2!S3990</f>
        <v>0.13350948528427484</v>
      </c>
    </row>
    <row r="3991" spans="1:21">
      <c r="A3991" s="10" t="s">
        <v>710</v>
      </c>
      <c r="B3991">
        <v>3990</v>
      </c>
      <c r="C3991">
        <v>19</v>
      </c>
      <c r="D3991" t="s">
        <v>708</v>
      </c>
      <c r="E3991" t="s">
        <v>29</v>
      </c>
      <c r="F3991" t="s">
        <v>30</v>
      </c>
      <c r="G3991" t="s">
        <v>55</v>
      </c>
      <c r="H3991" t="s">
        <v>30</v>
      </c>
      <c r="I3991" t="s">
        <v>55</v>
      </c>
      <c r="J3991" t="s">
        <v>594</v>
      </c>
      <c r="K3991">
        <v>9</v>
      </c>
      <c r="L3991" t="s">
        <v>626</v>
      </c>
      <c r="M3991" t="s">
        <v>34</v>
      </c>
      <c r="N3991" t="s">
        <v>35</v>
      </c>
      <c r="Q3991">
        <v>5</v>
      </c>
      <c r="U3991" s="61">
        <f>Arkusz2!S3991</f>
        <v>6.1623772780053571E-2</v>
      </c>
    </row>
    <row r="3992" spans="1:21">
      <c r="A3992" s="10" t="s">
        <v>710</v>
      </c>
      <c r="B3992">
        <v>3991</v>
      </c>
      <c r="C3992">
        <v>19</v>
      </c>
      <c r="D3992" t="s">
        <v>708</v>
      </c>
      <c r="E3992" t="s">
        <v>29</v>
      </c>
      <c r="F3992" t="s">
        <v>30</v>
      </c>
      <c r="G3992" t="s">
        <v>55</v>
      </c>
      <c r="H3992" t="s">
        <v>30</v>
      </c>
      <c r="I3992" t="s">
        <v>55</v>
      </c>
      <c r="J3992" t="s">
        <v>594</v>
      </c>
      <c r="K3992">
        <v>21</v>
      </c>
      <c r="L3992" t="s">
        <v>264</v>
      </c>
      <c r="M3992" t="s">
        <v>34</v>
      </c>
      <c r="N3992" t="s">
        <v>49</v>
      </c>
      <c r="P3992" t="s">
        <v>267</v>
      </c>
      <c r="Q3992">
        <v>8</v>
      </c>
      <c r="U3992" s="61">
        <f>Arkusz2!S3992</f>
        <v>3.2071413573108588E-2</v>
      </c>
    </row>
    <row r="3993" spans="1:21">
      <c r="A3993" s="10" t="s">
        <v>710</v>
      </c>
      <c r="B3993">
        <v>3992</v>
      </c>
      <c r="C3993">
        <v>19</v>
      </c>
      <c r="D3993" t="s">
        <v>708</v>
      </c>
      <c r="E3993" t="s">
        <v>29</v>
      </c>
      <c r="F3993" t="s">
        <v>55</v>
      </c>
      <c r="G3993" t="s">
        <v>30</v>
      </c>
      <c r="H3993" t="s">
        <v>30</v>
      </c>
      <c r="I3993" t="s">
        <v>55</v>
      </c>
      <c r="J3993" t="s">
        <v>39</v>
      </c>
      <c r="K3993">
        <v>23</v>
      </c>
      <c r="L3993" t="s">
        <v>66</v>
      </c>
      <c r="M3993" t="s">
        <v>34</v>
      </c>
      <c r="N3993" t="s">
        <v>38</v>
      </c>
      <c r="P3993" t="s">
        <v>283</v>
      </c>
      <c r="Q3993">
        <v>8</v>
      </c>
      <c r="T3993" t="s">
        <v>294</v>
      </c>
      <c r="U3993" s="61">
        <f>Arkusz2!S3993</f>
        <v>3.4751679019966467E-2</v>
      </c>
    </row>
    <row r="3994" spans="1:21">
      <c r="A3994" s="10" t="s">
        <v>710</v>
      </c>
      <c r="B3994">
        <v>3993</v>
      </c>
      <c r="C3994">
        <v>19</v>
      </c>
      <c r="D3994" t="s">
        <v>708</v>
      </c>
      <c r="E3994" t="s">
        <v>29</v>
      </c>
      <c r="F3994" t="s">
        <v>30</v>
      </c>
      <c r="G3994" t="s">
        <v>55</v>
      </c>
      <c r="H3994" t="s">
        <v>30</v>
      </c>
      <c r="I3994" t="s">
        <v>55</v>
      </c>
      <c r="J3994" t="s">
        <v>594</v>
      </c>
      <c r="K3994">
        <v>30</v>
      </c>
      <c r="L3994" t="s">
        <v>264</v>
      </c>
      <c r="M3994" t="s">
        <v>37</v>
      </c>
      <c r="N3994" t="s">
        <v>38</v>
      </c>
      <c r="O3994" t="s">
        <v>13</v>
      </c>
      <c r="P3994" t="s">
        <v>507</v>
      </c>
      <c r="Q3994">
        <v>1</v>
      </c>
      <c r="U3994" s="61">
        <f>Arkusz2!S3994</f>
        <v>0.3950024987585451</v>
      </c>
    </row>
    <row r="3995" spans="1:21">
      <c r="A3995" s="10" t="s">
        <v>710</v>
      </c>
      <c r="B3995">
        <v>3994</v>
      </c>
      <c r="C3995">
        <v>19</v>
      </c>
      <c r="D3995" t="s">
        <v>708</v>
      </c>
      <c r="E3995" t="s">
        <v>29</v>
      </c>
      <c r="F3995" t="s">
        <v>55</v>
      </c>
      <c r="G3995" t="s">
        <v>30</v>
      </c>
      <c r="H3995" t="s">
        <v>30</v>
      </c>
      <c r="I3995" t="s">
        <v>55</v>
      </c>
      <c r="J3995" t="s">
        <v>39</v>
      </c>
      <c r="K3995">
        <v>31</v>
      </c>
      <c r="L3995" t="s">
        <v>62</v>
      </c>
      <c r="M3995" t="s">
        <v>34</v>
      </c>
      <c r="N3995" t="s">
        <v>35</v>
      </c>
      <c r="P3995" t="s">
        <v>66</v>
      </c>
      <c r="Q3995">
        <v>8</v>
      </c>
      <c r="U3995" s="61">
        <f>Arkusz2!S3995</f>
        <v>3.2071413573108588E-2</v>
      </c>
    </row>
    <row r="3996" spans="1:21">
      <c r="A3996" s="10" t="s">
        <v>710</v>
      </c>
      <c r="B3996">
        <v>3995</v>
      </c>
      <c r="C3996">
        <v>19</v>
      </c>
      <c r="D3996" t="s">
        <v>708</v>
      </c>
      <c r="E3996" t="s">
        <v>29</v>
      </c>
      <c r="F3996" t="s">
        <v>55</v>
      </c>
      <c r="G3996" t="s">
        <v>30</v>
      </c>
      <c r="H3996" t="s">
        <v>30</v>
      </c>
      <c r="I3996" t="s">
        <v>55</v>
      </c>
      <c r="J3996" t="s">
        <v>39</v>
      </c>
      <c r="K3996">
        <v>36</v>
      </c>
      <c r="L3996" t="s">
        <v>272</v>
      </c>
      <c r="M3996" t="s">
        <v>37</v>
      </c>
      <c r="N3996" t="s">
        <v>35</v>
      </c>
      <c r="P3996" t="s">
        <v>230</v>
      </c>
      <c r="Q3996">
        <v>6</v>
      </c>
      <c r="T3996" t="s">
        <v>294</v>
      </c>
      <c r="U3996" s="61">
        <f>Arkusz2!S3996</f>
        <v>0.1094694240700843</v>
      </c>
    </row>
    <row r="3997" spans="1:21">
      <c r="A3997" s="10" t="s">
        <v>710</v>
      </c>
      <c r="B3997">
        <v>3996</v>
      </c>
      <c r="C3997">
        <v>19</v>
      </c>
      <c r="D3997" t="s">
        <v>708</v>
      </c>
      <c r="E3997" t="s">
        <v>29</v>
      </c>
      <c r="F3997" t="s">
        <v>30</v>
      </c>
      <c r="G3997" t="s">
        <v>55</v>
      </c>
      <c r="H3997" t="s">
        <v>30</v>
      </c>
      <c r="I3997" t="s">
        <v>55</v>
      </c>
      <c r="J3997" t="s">
        <v>594</v>
      </c>
      <c r="K3997">
        <v>40</v>
      </c>
      <c r="L3997" t="s">
        <v>50</v>
      </c>
      <c r="M3997" t="s">
        <v>43</v>
      </c>
      <c r="N3997" t="s">
        <v>35</v>
      </c>
      <c r="P3997" t="s">
        <v>318</v>
      </c>
      <c r="Q3997">
        <v>8</v>
      </c>
      <c r="U3997" s="61">
        <f>Arkusz2!S3997</f>
        <v>3.2071413573108588E-2</v>
      </c>
    </row>
    <row r="3998" spans="1:21">
      <c r="A3998" s="10" t="s">
        <v>710</v>
      </c>
      <c r="B3998">
        <v>3997</v>
      </c>
      <c r="C3998">
        <v>19</v>
      </c>
      <c r="D3998" t="s">
        <v>708</v>
      </c>
      <c r="E3998" t="s">
        <v>29</v>
      </c>
      <c r="F3998" t="s">
        <v>55</v>
      </c>
      <c r="G3998" t="s">
        <v>30</v>
      </c>
      <c r="H3998" t="s">
        <v>30</v>
      </c>
      <c r="I3998" t="s">
        <v>55</v>
      </c>
      <c r="J3998" t="s">
        <v>39</v>
      </c>
      <c r="K3998" t="s">
        <v>161</v>
      </c>
      <c r="L3998" t="s">
        <v>66</v>
      </c>
      <c r="M3998" t="s">
        <v>43</v>
      </c>
      <c r="N3998" t="s">
        <v>38</v>
      </c>
      <c r="P3998" t="s">
        <v>283</v>
      </c>
      <c r="Q3998">
        <v>8</v>
      </c>
      <c r="U3998" s="61">
        <f>Arkusz2!S3998</f>
        <v>3.2071413573108588E-2</v>
      </c>
    </row>
    <row r="3999" spans="1:21">
      <c r="A3999" s="10" t="s">
        <v>710</v>
      </c>
      <c r="B3999">
        <v>3998</v>
      </c>
      <c r="C3999">
        <v>19</v>
      </c>
      <c r="D3999" t="s">
        <v>708</v>
      </c>
      <c r="E3999" t="s">
        <v>29</v>
      </c>
      <c r="F3999" t="s">
        <v>55</v>
      </c>
      <c r="G3999" t="s">
        <v>30</v>
      </c>
      <c r="H3999" t="s">
        <v>30</v>
      </c>
      <c r="I3999" t="s">
        <v>55</v>
      </c>
      <c r="J3999" t="s">
        <v>39</v>
      </c>
      <c r="K3999">
        <v>57</v>
      </c>
      <c r="L3999" t="s">
        <v>66</v>
      </c>
      <c r="M3999" t="s">
        <v>43</v>
      </c>
      <c r="N3999" t="s">
        <v>35</v>
      </c>
      <c r="Q3999">
        <v>6</v>
      </c>
      <c r="U3999" s="61">
        <f>Arkusz2!S3999</f>
        <v>0.18406554276601864</v>
      </c>
    </row>
    <row r="4000" spans="1:21">
      <c r="A4000" s="10" t="s">
        <v>710</v>
      </c>
      <c r="B4000">
        <v>3999</v>
      </c>
      <c r="C4000">
        <v>19</v>
      </c>
      <c r="D4000" t="s">
        <v>708</v>
      </c>
      <c r="E4000" t="s">
        <v>29</v>
      </c>
      <c r="F4000" t="s">
        <v>30</v>
      </c>
      <c r="G4000" t="s">
        <v>55</v>
      </c>
      <c r="H4000" t="s">
        <v>30</v>
      </c>
      <c r="I4000" t="s">
        <v>55</v>
      </c>
      <c r="J4000" t="s">
        <v>594</v>
      </c>
      <c r="K4000">
        <v>58</v>
      </c>
      <c r="L4000" t="s">
        <v>267</v>
      </c>
      <c r="M4000" t="s">
        <v>43</v>
      </c>
      <c r="N4000" t="s">
        <v>38</v>
      </c>
      <c r="O4000" t="s">
        <v>13</v>
      </c>
      <c r="P4000" t="s">
        <v>265</v>
      </c>
      <c r="Q4000">
        <v>6</v>
      </c>
      <c r="U4000" s="61">
        <f>Arkusz2!S4000</f>
        <v>0.17298255377116797</v>
      </c>
    </row>
    <row r="4001" spans="1:21">
      <c r="A4001" s="10" t="s">
        <v>710</v>
      </c>
      <c r="B4001">
        <v>4000</v>
      </c>
      <c r="C4001">
        <v>19</v>
      </c>
      <c r="D4001" t="s">
        <v>708</v>
      </c>
      <c r="E4001" t="s">
        <v>29</v>
      </c>
      <c r="F4001" t="s">
        <v>30</v>
      </c>
      <c r="G4001" t="s">
        <v>55</v>
      </c>
      <c r="H4001" t="s">
        <v>30</v>
      </c>
      <c r="I4001" t="s">
        <v>55</v>
      </c>
      <c r="J4001" t="s">
        <v>594</v>
      </c>
      <c r="K4001">
        <v>69</v>
      </c>
      <c r="L4001" t="s">
        <v>507</v>
      </c>
      <c r="M4001" t="s">
        <v>43</v>
      </c>
      <c r="N4001" t="s">
        <v>38</v>
      </c>
      <c r="Q4001">
        <v>5</v>
      </c>
      <c r="U4001" s="61">
        <f>Arkusz2!S4001</f>
        <v>6.1623772780053571E-2</v>
      </c>
    </row>
    <row r="4002" spans="1:21">
      <c r="A4002" s="10" t="s">
        <v>710</v>
      </c>
      <c r="B4002">
        <v>4001</v>
      </c>
      <c r="C4002">
        <v>19</v>
      </c>
      <c r="D4002" t="s">
        <v>708</v>
      </c>
      <c r="E4002" t="s">
        <v>29</v>
      </c>
      <c r="F4002" t="s">
        <v>30</v>
      </c>
      <c r="G4002" t="s">
        <v>55</v>
      </c>
      <c r="H4002" t="s">
        <v>30</v>
      </c>
      <c r="I4002" t="s">
        <v>55</v>
      </c>
      <c r="J4002" t="s">
        <v>594</v>
      </c>
      <c r="K4002">
        <v>72</v>
      </c>
      <c r="L4002" t="s">
        <v>264</v>
      </c>
      <c r="M4002" t="s">
        <v>34</v>
      </c>
      <c r="N4002" t="s">
        <v>49</v>
      </c>
      <c r="P4002" t="s">
        <v>711</v>
      </c>
      <c r="Q4002">
        <v>5</v>
      </c>
      <c r="U4002" s="61">
        <f>Arkusz2!S4002</f>
        <v>5.7394673231095802E-2</v>
      </c>
    </row>
    <row r="4003" spans="1:21">
      <c r="A4003" s="10" t="s">
        <v>710</v>
      </c>
      <c r="B4003">
        <v>4002</v>
      </c>
      <c r="C4003">
        <v>19</v>
      </c>
      <c r="D4003" t="s">
        <v>708</v>
      </c>
      <c r="E4003" t="s">
        <v>29</v>
      </c>
      <c r="F4003" t="s">
        <v>55</v>
      </c>
      <c r="G4003" t="s">
        <v>30</v>
      </c>
      <c r="H4003" t="s">
        <v>30</v>
      </c>
      <c r="I4003" t="s">
        <v>55</v>
      </c>
      <c r="J4003" t="s">
        <v>39</v>
      </c>
      <c r="K4003">
        <v>75</v>
      </c>
      <c r="L4003" t="s">
        <v>231</v>
      </c>
      <c r="M4003" t="s">
        <v>34</v>
      </c>
      <c r="N4003" t="s">
        <v>38</v>
      </c>
      <c r="P4003" t="s">
        <v>66</v>
      </c>
      <c r="Q4003">
        <v>5</v>
      </c>
      <c r="U4003" s="61">
        <f>Arkusz2!S4003</f>
        <v>5.7394673231095802E-2</v>
      </c>
    </row>
    <row r="4004" spans="1:21">
      <c r="A4004" s="10" t="s">
        <v>710</v>
      </c>
      <c r="B4004">
        <v>4003</v>
      </c>
      <c r="C4004">
        <v>19</v>
      </c>
      <c r="D4004" t="s">
        <v>708</v>
      </c>
      <c r="E4004" t="s">
        <v>29</v>
      </c>
      <c r="F4004" t="s">
        <v>30</v>
      </c>
      <c r="G4004" t="s">
        <v>55</v>
      </c>
      <c r="H4004" t="s">
        <v>30</v>
      </c>
      <c r="I4004" t="s">
        <v>55</v>
      </c>
      <c r="J4004" t="s">
        <v>594</v>
      </c>
      <c r="K4004">
        <v>82</v>
      </c>
      <c r="L4004" t="s">
        <v>50</v>
      </c>
      <c r="M4004" t="s">
        <v>43</v>
      </c>
      <c r="N4004" t="s">
        <v>38</v>
      </c>
      <c r="P4004" t="s">
        <v>711</v>
      </c>
      <c r="Q4004">
        <v>8</v>
      </c>
      <c r="T4004" t="s">
        <v>295</v>
      </c>
      <c r="U4004" s="61">
        <f>Arkusz2!S4004</f>
        <v>2.3826619103737116E-2</v>
      </c>
    </row>
    <row r="4005" spans="1:21">
      <c r="A4005" s="10" t="s">
        <v>710</v>
      </c>
      <c r="B4005">
        <v>4004</v>
      </c>
      <c r="C4005">
        <v>19</v>
      </c>
      <c r="D4005" t="s">
        <v>708</v>
      </c>
      <c r="E4005" t="s">
        <v>29</v>
      </c>
      <c r="F4005" t="s">
        <v>30</v>
      </c>
      <c r="G4005" t="s">
        <v>55</v>
      </c>
      <c r="H4005" t="s">
        <v>30</v>
      </c>
      <c r="I4005" t="s">
        <v>55</v>
      </c>
      <c r="J4005" t="s">
        <v>594</v>
      </c>
      <c r="K4005">
        <v>90</v>
      </c>
      <c r="L4005" t="s">
        <v>711</v>
      </c>
      <c r="M4005" t="s">
        <v>34</v>
      </c>
      <c r="N4005" t="s">
        <v>49</v>
      </c>
      <c r="P4005" t="s">
        <v>266</v>
      </c>
      <c r="Q4005">
        <v>8</v>
      </c>
      <c r="U4005" s="61">
        <f>Arkusz2!S4005</f>
        <v>3.2071413573108588E-2</v>
      </c>
    </row>
    <row r="4006" spans="1:21">
      <c r="A4006" s="10" t="s">
        <v>710</v>
      </c>
      <c r="B4006">
        <v>4005</v>
      </c>
      <c r="C4006">
        <v>19</v>
      </c>
      <c r="D4006" t="s">
        <v>708</v>
      </c>
      <c r="E4006" t="s">
        <v>29</v>
      </c>
      <c r="F4006" t="s">
        <v>30</v>
      </c>
      <c r="G4006" t="s">
        <v>55</v>
      </c>
      <c r="H4006" t="s">
        <v>30</v>
      </c>
      <c r="I4006" t="s">
        <v>55</v>
      </c>
      <c r="J4006" t="s">
        <v>594</v>
      </c>
      <c r="K4006">
        <v>90</v>
      </c>
      <c r="L4006" t="s">
        <v>264</v>
      </c>
      <c r="M4006" t="s">
        <v>43</v>
      </c>
      <c r="N4006" t="s">
        <v>38</v>
      </c>
      <c r="O4006" t="s">
        <v>13</v>
      </c>
      <c r="P4006" t="s">
        <v>36</v>
      </c>
      <c r="Q4006">
        <v>2</v>
      </c>
      <c r="U4006" s="61">
        <f>Arkusz2!S4006</f>
        <v>0.24668936063690783</v>
      </c>
    </row>
    <row r="4007" spans="1:21">
      <c r="A4007" s="10" t="s">
        <v>710</v>
      </c>
      <c r="B4007">
        <v>4006</v>
      </c>
      <c r="C4007">
        <v>19</v>
      </c>
      <c r="D4007" t="s">
        <v>708</v>
      </c>
      <c r="E4007" t="s">
        <v>29</v>
      </c>
      <c r="F4007" t="s">
        <v>30</v>
      </c>
      <c r="G4007" t="s">
        <v>55</v>
      </c>
      <c r="H4007" t="s">
        <v>30</v>
      </c>
      <c r="I4007" t="s">
        <v>55</v>
      </c>
      <c r="J4007" t="s">
        <v>594</v>
      </c>
      <c r="K4007" t="s">
        <v>95</v>
      </c>
      <c r="L4007" t="s">
        <v>36</v>
      </c>
      <c r="M4007" t="s">
        <v>37</v>
      </c>
      <c r="N4007" t="s">
        <v>35</v>
      </c>
      <c r="P4007" t="s">
        <v>266</v>
      </c>
      <c r="Q4007">
        <v>6</v>
      </c>
      <c r="T4007" t="s">
        <v>295</v>
      </c>
      <c r="U4007" s="61">
        <f>Arkusz2!S4007</f>
        <v>7.6926995697442255E-2</v>
      </c>
    </row>
    <row r="4008" spans="1:21">
      <c r="A4008" s="10" t="s">
        <v>712</v>
      </c>
      <c r="B4008">
        <v>4007</v>
      </c>
      <c r="C4008">
        <v>19</v>
      </c>
      <c r="D4008" t="s">
        <v>713</v>
      </c>
      <c r="E4008" t="s">
        <v>73</v>
      </c>
      <c r="F4008" t="s">
        <v>189</v>
      </c>
      <c r="G4008" t="s">
        <v>75</v>
      </c>
      <c r="H4008" t="s">
        <v>75</v>
      </c>
      <c r="I4008" t="s">
        <v>189</v>
      </c>
      <c r="J4008" t="s">
        <v>218</v>
      </c>
      <c r="K4008">
        <v>2</v>
      </c>
      <c r="L4008" t="s">
        <v>206</v>
      </c>
      <c r="M4008" t="s">
        <v>37</v>
      </c>
      <c r="N4008" t="s">
        <v>38</v>
      </c>
      <c r="P4008" t="s">
        <v>204</v>
      </c>
      <c r="Q4008">
        <v>6</v>
      </c>
      <c r="T4008" t="s">
        <v>297</v>
      </c>
      <c r="U4008" s="61">
        <f>Arkusz2!S4008</f>
        <v>3.6447912809459429E-2</v>
      </c>
    </row>
    <row r="4009" spans="1:21">
      <c r="A4009" s="10" t="s">
        <v>712</v>
      </c>
      <c r="B4009">
        <v>4008</v>
      </c>
      <c r="C4009">
        <v>19</v>
      </c>
      <c r="D4009" t="s">
        <v>713</v>
      </c>
      <c r="E4009" t="s">
        <v>73</v>
      </c>
      <c r="F4009" t="s">
        <v>189</v>
      </c>
      <c r="G4009" t="s">
        <v>75</v>
      </c>
      <c r="H4009" t="s">
        <v>75</v>
      </c>
      <c r="I4009" t="s">
        <v>189</v>
      </c>
      <c r="J4009" t="s">
        <v>218</v>
      </c>
      <c r="K4009">
        <v>4</v>
      </c>
      <c r="L4009" t="s">
        <v>714</v>
      </c>
      <c r="M4009" t="s">
        <v>37</v>
      </c>
      <c r="N4009" t="s">
        <v>35</v>
      </c>
      <c r="P4009" t="s">
        <v>474</v>
      </c>
      <c r="Q4009">
        <v>6</v>
      </c>
      <c r="T4009" t="s">
        <v>295</v>
      </c>
      <c r="U4009" s="61">
        <f>Arkusz2!S4009</f>
        <v>7.6926995697442255E-2</v>
      </c>
    </row>
    <row r="4010" spans="1:21">
      <c r="A4010" s="10" t="s">
        <v>712</v>
      </c>
      <c r="B4010">
        <v>4009</v>
      </c>
      <c r="C4010">
        <v>19</v>
      </c>
      <c r="D4010" t="s">
        <v>713</v>
      </c>
      <c r="E4010" t="s">
        <v>73</v>
      </c>
      <c r="F4010" t="s">
        <v>189</v>
      </c>
      <c r="G4010" t="s">
        <v>75</v>
      </c>
      <c r="H4010" t="s">
        <v>75</v>
      </c>
      <c r="I4010" t="s">
        <v>189</v>
      </c>
      <c r="J4010" t="s">
        <v>218</v>
      </c>
      <c r="K4010">
        <v>6</v>
      </c>
      <c r="L4010" t="s">
        <v>714</v>
      </c>
      <c r="M4010" t="s">
        <v>37</v>
      </c>
      <c r="N4010" t="s">
        <v>38</v>
      </c>
      <c r="P4010" t="s">
        <v>474</v>
      </c>
      <c r="Q4010">
        <v>6</v>
      </c>
      <c r="T4010" t="s">
        <v>295</v>
      </c>
      <c r="U4010" s="61">
        <f>Arkusz2!S4010</f>
        <v>7.6926995697442255E-2</v>
      </c>
    </row>
    <row r="4011" spans="1:21">
      <c r="A4011" s="10" t="s">
        <v>712</v>
      </c>
      <c r="B4011">
        <v>4010</v>
      </c>
      <c r="C4011">
        <v>19</v>
      </c>
      <c r="D4011" t="s">
        <v>713</v>
      </c>
      <c r="E4011" t="s">
        <v>73</v>
      </c>
      <c r="F4011" t="s">
        <v>75</v>
      </c>
      <c r="G4011" t="s">
        <v>189</v>
      </c>
      <c r="H4011" t="s">
        <v>75</v>
      </c>
      <c r="I4011" t="s">
        <v>189</v>
      </c>
      <c r="J4011" t="s">
        <v>237</v>
      </c>
      <c r="K4011">
        <v>9</v>
      </c>
      <c r="L4011" t="s">
        <v>89</v>
      </c>
      <c r="M4011" t="s">
        <v>37</v>
      </c>
      <c r="N4011" t="s">
        <v>35</v>
      </c>
      <c r="P4011" t="s">
        <v>485</v>
      </c>
      <c r="Q4011">
        <v>6</v>
      </c>
      <c r="U4011" s="61">
        <f>Arkusz2!S4011</f>
        <v>0.10163322948359395</v>
      </c>
    </row>
    <row r="4012" spans="1:21">
      <c r="A4012" s="10" t="s">
        <v>712</v>
      </c>
      <c r="B4012">
        <v>4011</v>
      </c>
      <c r="C4012">
        <v>19</v>
      </c>
      <c r="D4012" t="s">
        <v>713</v>
      </c>
      <c r="E4012" t="s">
        <v>73</v>
      </c>
      <c r="F4012" t="s">
        <v>75</v>
      </c>
      <c r="G4012" t="s">
        <v>189</v>
      </c>
      <c r="H4012" t="s">
        <v>75</v>
      </c>
      <c r="I4012" t="s">
        <v>189</v>
      </c>
      <c r="J4012" t="s">
        <v>237</v>
      </c>
      <c r="K4012">
        <v>10</v>
      </c>
      <c r="L4012" t="s">
        <v>263</v>
      </c>
      <c r="M4012" t="s">
        <v>43</v>
      </c>
      <c r="N4012" t="s">
        <v>35</v>
      </c>
      <c r="P4012" t="s">
        <v>89</v>
      </c>
      <c r="Q4012">
        <v>8</v>
      </c>
      <c r="U4012" s="61">
        <f>Arkusz2!S4012</f>
        <v>3.2071413573108588E-2</v>
      </c>
    </row>
    <row r="4013" spans="1:21">
      <c r="A4013" s="10" t="s">
        <v>712</v>
      </c>
      <c r="B4013">
        <v>4012</v>
      </c>
      <c r="C4013">
        <v>19</v>
      </c>
      <c r="D4013" t="s">
        <v>713</v>
      </c>
      <c r="E4013" t="s">
        <v>73</v>
      </c>
      <c r="F4013" t="s">
        <v>75</v>
      </c>
      <c r="G4013" t="s">
        <v>189</v>
      </c>
      <c r="H4013" t="s">
        <v>75</v>
      </c>
      <c r="I4013" t="s">
        <v>189</v>
      </c>
      <c r="J4013" t="s">
        <v>237</v>
      </c>
      <c r="K4013">
        <v>13</v>
      </c>
      <c r="L4013" t="s">
        <v>263</v>
      </c>
      <c r="M4013" t="s">
        <v>34</v>
      </c>
      <c r="N4013" t="s">
        <v>49</v>
      </c>
      <c r="P4013" t="s">
        <v>89</v>
      </c>
      <c r="Q4013">
        <v>8</v>
      </c>
      <c r="U4013" s="61">
        <f>Arkusz2!S4013</f>
        <v>3.2071413573108588E-2</v>
      </c>
    </row>
    <row r="4014" spans="1:21">
      <c r="A4014" s="10" t="s">
        <v>712</v>
      </c>
      <c r="B4014">
        <v>4013</v>
      </c>
      <c r="C4014">
        <v>19</v>
      </c>
      <c r="D4014" t="s">
        <v>713</v>
      </c>
      <c r="E4014" t="s">
        <v>73</v>
      </c>
      <c r="F4014" t="s">
        <v>189</v>
      </c>
      <c r="G4014" t="s">
        <v>75</v>
      </c>
      <c r="H4014" t="s">
        <v>75</v>
      </c>
      <c r="I4014" t="s">
        <v>189</v>
      </c>
      <c r="J4014" t="s">
        <v>218</v>
      </c>
      <c r="K4014">
        <v>14</v>
      </c>
      <c r="L4014" t="s">
        <v>206</v>
      </c>
      <c r="M4014" t="s">
        <v>37</v>
      </c>
      <c r="N4014" t="s">
        <v>35</v>
      </c>
      <c r="P4014" t="s">
        <v>474</v>
      </c>
      <c r="Q4014">
        <v>6</v>
      </c>
      <c r="U4014" s="61">
        <f>Arkusz2!S4014</f>
        <v>0.10163322948359395</v>
      </c>
    </row>
    <row r="4015" spans="1:21">
      <c r="A4015" s="10" t="s">
        <v>712</v>
      </c>
      <c r="B4015">
        <v>4014</v>
      </c>
      <c r="C4015">
        <v>19</v>
      </c>
      <c r="D4015" t="s">
        <v>713</v>
      </c>
      <c r="E4015" t="s">
        <v>73</v>
      </c>
      <c r="F4015" t="s">
        <v>189</v>
      </c>
      <c r="G4015" t="s">
        <v>75</v>
      </c>
      <c r="H4015" t="s">
        <v>75</v>
      </c>
      <c r="I4015" t="s">
        <v>189</v>
      </c>
      <c r="J4015" t="s">
        <v>218</v>
      </c>
      <c r="K4015">
        <v>24</v>
      </c>
      <c r="L4015" t="s">
        <v>474</v>
      </c>
      <c r="M4015" t="s">
        <v>34</v>
      </c>
      <c r="N4015" t="s">
        <v>35</v>
      </c>
      <c r="P4015" t="s">
        <v>194</v>
      </c>
      <c r="Q4015">
        <v>8</v>
      </c>
      <c r="U4015" s="61">
        <f>Arkusz2!S4015</f>
        <v>3.2071413573108588E-2</v>
      </c>
    </row>
    <row r="4016" spans="1:21">
      <c r="A4016" s="10" t="s">
        <v>712</v>
      </c>
      <c r="B4016">
        <v>4015</v>
      </c>
      <c r="C4016">
        <v>19</v>
      </c>
      <c r="D4016" t="s">
        <v>713</v>
      </c>
      <c r="E4016" t="s">
        <v>73</v>
      </c>
      <c r="F4016" t="s">
        <v>75</v>
      </c>
      <c r="G4016" t="s">
        <v>189</v>
      </c>
      <c r="H4016" t="s">
        <v>75</v>
      </c>
      <c r="I4016" t="s">
        <v>189</v>
      </c>
      <c r="J4016" t="s">
        <v>237</v>
      </c>
      <c r="K4016">
        <v>27</v>
      </c>
      <c r="L4016" t="s">
        <v>89</v>
      </c>
      <c r="M4016" t="s">
        <v>43</v>
      </c>
      <c r="N4016" t="s">
        <v>38</v>
      </c>
      <c r="P4016" t="s">
        <v>263</v>
      </c>
      <c r="Q4016">
        <v>5</v>
      </c>
      <c r="U4016" s="61">
        <f>Arkusz2!S4016</f>
        <v>5.7394673231095802E-2</v>
      </c>
    </row>
    <row r="4017" spans="1:21">
      <c r="A4017" s="10" t="s">
        <v>712</v>
      </c>
      <c r="B4017">
        <v>4016</v>
      </c>
      <c r="C4017">
        <v>19</v>
      </c>
      <c r="D4017" t="s">
        <v>713</v>
      </c>
      <c r="E4017" t="s">
        <v>73</v>
      </c>
      <c r="F4017" t="s">
        <v>189</v>
      </c>
      <c r="G4017" t="s">
        <v>75</v>
      </c>
      <c r="H4017" t="s">
        <v>75</v>
      </c>
      <c r="I4017" t="s">
        <v>189</v>
      </c>
      <c r="J4017" t="s">
        <v>218</v>
      </c>
      <c r="K4017">
        <v>28</v>
      </c>
      <c r="L4017" t="s">
        <v>206</v>
      </c>
      <c r="M4017" t="s">
        <v>34</v>
      </c>
      <c r="N4017" t="s">
        <v>38</v>
      </c>
      <c r="P4017" t="s">
        <v>203</v>
      </c>
      <c r="Q4017">
        <v>8</v>
      </c>
      <c r="U4017" s="61">
        <f>Arkusz2!S4017</f>
        <v>3.2071413573108588E-2</v>
      </c>
    </row>
    <row r="4018" spans="1:21">
      <c r="A4018" s="10" t="s">
        <v>712</v>
      </c>
      <c r="B4018">
        <v>4017</v>
      </c>
      <c r="C4018">
        <v>19</v>
      </c>
      <c r="D4018" t="s">
        <v>713</v>
      </c>
      <c r="E4018" t="s">
        <v>73</v>
      </c>
      <c r="F4018" t="s">
        <v>75</v>
      </c>
      <c r="G4018" t="s">
        <v>189</v>
      </c>
      <c r="H4018" t="s">
        <v>75</v>
      </c>
      <c r="I4018" t="s">
        <v>189</v>
      </c>
      <c r="J4018" t="s">
        <v>237</v>
      </c>
      <c r="K4018">
        <v>38</v>
      </c>
      <c r="L4018" t="s">
        <v>85</v>
      </c>
      <c r="M4018" t="s">
        <v>43</v>
      </c>
      <c r="N4018" t="s">
        <v>38</v>
      </c>
      <c r="P4018" t="s">
        <v>90</v>
      </c>
      <c r="Q4018">
        <v>5</v>
      </c>
      <c r="U4018" s="61">
        <f>Arkusz2!S4018</f>
        <v>5.7394673231095802E-2</v>
      </c>
    </row>
    <row r="4019" spans="1:21">
      <c r="A4019" s="10" t="s">
        <v>712</v>
      </c>
      <c r="B4019">
        <v>4018</v>
      </c>
      <c r="C4019">
        <v>19</v>
      </c>
      <c r="D4019" t="s">
        <v>713</v>
      </c>
      <c r="E4019" t="s">
        <v>73</v>
      </c>
      <c r="F4019" t="s">
        <v>75</v>
      </c>
      <c r="G4019" t="s">
        <v>189</v>
      </c>
      <c r="H4019" t="s">
        <v>75</v>
      </c>
      <c r="I4019" t="s">
        <v>189</v>
      </c>
      <c r="J4019" t="s">
        <v>237</v>
      </c>
      <c r="K4019">
        <v>44</v>
      </c>
      <c r="L4019" t="s">
        <v>263</v>
      </c>
      <c r="M4019" t="s">
        <v>43</v>
      </c>
      <c r="N4019" t="s">
        <v>49</v>
      </c>
      <c r="P4019" t="s">
        <v>90</v>
      </c>
      <c r="Q4019">
        <v>8</v>
      </c>
      <c r="U4019" s="61">
        <f>Arkusz2!S4019</f>
        <v>3.2071413573108588E-2</v>
      </c>
    </row>
    <row r="4020" spans="1:21">
      <c r="A4020" s="10" t="s">
        <v>712</v>
      </c>
      <c r="B4020">
        <v>4019</v>
      </c>
      <c r="C4020">
        <v>19</v>
      </c>
      <c r="D4020" t="s">
        <v>713</v>
      </c>
      <c r="E4020" t="s">
        <v>73</v>
      </c>
      <c r="F4020" t="s">
        <v>189</v>
      </c>
      <c r="G4020" t="s">
        <v>75</v>
      </c>
      <c r="H4020" t="s">
        <v>75</v>
      </c>
      <c r="I4020" t="s">
        <v>189</v>
      </c>
      <c r="J4020" t="s">
        <v>218</v>
      </c>
      <c r="K4020">
        <v>48</v>
      </c>
      <c r="L4020" t="s">
        <v>193</v>
      </c>
      <c r="M4020" t="s">
        <v>43</v>
      </c>
      <c r="N4020" t="s">
        <v>49</v>
      </c>
      <c r="P4020" t="s">
        <v>206</v>
      </c>
      <c r="Q4020">
        <v>8</v>
      </c>
      <c r="U4020" s="61">
        <f>Arkusz2!S4020</f>
        <v>3.2071413573108588E-2</v>
      </c>
    </row>
    <row r="4021" spans="1:21">
      <c r="A4021" s="10" t="s">
        <v>712</v>
      </c>
      <c r="B4021">
        <v>4020</v>
      </c>
      <c r="C4021">
        <v>19</v>
      </c>
      <c r="D4021" t="s">
        <v>713</v>
      </c>
      <c r="E4021" t="s">
        <v>73</v>
      </c>
      <c r="F4021" t="s">
        <v>189</v>
      </c>
      <c r="G4021" t="s">
        <v>75</v>
      </c>
      <c r="H4021" t="s">
        <v>75</v>
      </c>
      <c r="I4021" t="s">
        <v>189</v>
      </c>
      <c r="J4021" t="s">
        <v>218</v>
      </c>
      <c r="K4021">
        <v>49</v>
      </c>
      <c r="L4021" t="s">
        <v>206</v>
      </c>
      <c r="M4021" t="s">
        <v>43</v>
      </c>
      <c r="N4021" t="s">
        <v>49</v>
      </c>
      <c r="Q4021">
        <v>8</v>
      </c>
      <c r="S4021" t="s">
        <v>296</v>
      </c>
      <c r="U4021" s="61">
        <f>Arkusz2!S4021</f>
        <v>6.0950324382530965E-2</v>
      </c>
    </row>
    <row r="4022" spans="1:21">
      <c r="A4022" s="10" t="s">
        <v>712</v>
      </c>
      <c r="B4022">
        <v>4021</v>
      </c>
      <c r="C4022">
        <v>19</v>
      </c>
      <c r="D4022" t="s">
        <v>713</v>
      </c>
      <c r="E4022" t="s">
        <v>73</v>
      </c>
      <c r="F4022" t="s">
        <v>75</v>
      </c>
      <c r="G4022" t="s">
        <v>189</v>
      </c>
      <c r="H4022" t="s">
        <v>75</v>
      </c>
      <c r="I4022" t="s">
        <v>189</v>
      </c>
      <c r="J4022" t="s">
        <v>237</v>
      </c>
      <c r="K4022">
        <v>52</v>
      </c>
      <c r="L4022" t="s">
        <v>485</v>
      </c>
      <c r="M4022" t="s">
        <v>43</v>
      </c>
      <c r="N4022" t="s">
        <v>38</v>
      </c>
      <c r="O4022" t="s">
        <v>13</v>
      </c>
      <c r="P4022" t="s">
        <v>82</v>
      </c>
      <c r="Q4022">
        <v>8</v>
      </c>
      <c r="U4022" s="61">
        <f>Arkusz2!S4022</f>
        <v>3.2071413573108588E-2</v>
      </c>
    </row>
    <row r="4023" spans="1:21">
      <c r="A4023" s="10" t="s">
        <v>712</v>
      </c>
      <c r="B4023">
        <v>4022</v>
      </c>
      <c r="C4023">
        <v>19</v>
      </c>
      <c r="D4023" t="s">
        <v>713</v>
      </c>
      <c r="E4023" t="s">
        <v>73</v>
      </c>
      <c r="F4023" t="s">
        <v>189</v>
      </c>
      <c r="G4023" t="s">
        <v>75</v>
      </c>
      <c r="H4023" t="s">
        <v>75</v>
      </c>
      <c r="I4023" t="s">
        <v>189</v>
      </c>
      <c r="J4023" t="s">
        <v>218</v>
      </c>
      <c r="K4023">
        <v>59</v>
      </c>
      <c r="L4023" t="s">
        <v>193</v>
      </c>
      <c r="M4023" t="s">
        <v>43</v>
      </c>
      <c r="N4023" t="s">
        <v>35</v>
      </c>
      <c r="P4023" t="s">
        <v>194</v>
      </c>
      <c r="Q4023">
        <v>8</v>
      </c>
      <c r="U4023" s="61">
        <f>Arkusz2!S4023</f>
        <v>3.2071413573108588E-2</v>
      </c>
    </row>
    <row r="4024" spans="1:21">
      <c r="A4024" s="10" t="s">
        <v>712</v>
      </c>
      <c r="B4024">
        <v>4023</v>
      </c>
      <c r="C4024">
        <v>19</v>
      </c>
      <c r="D4024" t="s">
        <v>713</v>
      </c>
      <c r="E4024" t="s">
        <v>73</v>
      </c>
      <c r="F4024" t="s">
        <v>75</v>
      </c>
      <c r="G4024" t="s">
        <v>189</v>
      </c>
      <c r="H4024" t="s">
        <v>75</v>
      </c>
      <c r="I4024" t="s">
        <v>189</v>
      </c>
      <c r="J4024" t="s">
        <v>237</v>
      </c>
      <c r="K4024">
        <v>61</v>
      </c>
      <c r="L4024" t="s">
        <v>89</v>
      </c>
      <c r="M4024" t="s">
        <v>37</v>
      </c>
      <c r="N4024" t="s">
        <v>49</v>
      </c>
      <c r="P4024" t="s">
        <v>85</v>
      </c>
      <c r="Q4024">
        <v>6</v>
      </c>
      <c r="T4024" t="s">
        <v>295</v>
      </c>
      <c r="U4024" s="61">
        <f>Arkusz2!S4024</f>
        <v>7.6926995697442255E-2</v>
      </c>
    </row>
    <row r="4025" spans="1:21">
      <c r="A4025" s="10" t="s">
        <v>712</v>
      </c>
      <c r="B4025">
        <v>4024</v>
      </c>
      <c r="C4025">
        <v>19</v>
      </c>
      <c r="D4025" t="s">
        <v>713</v>
      </c>
      <c r="E4025" t="s">
        <v>73</v>
      </c>
      <c r="F4025" t="s">
        <v>75</v>
      </c>
      <c r="G4025" t="s">
        <v>189</v>
      </c>
      <c r="H4025" t="s">
        <v>75</v>
      </c>
      <c r="I4025" t="s">
        <v>189</v>
      </c>
      <c r="J4025" t="s">
        <v>237</v>
      </c>
      <c r="K4025">
        <v>63</v>
      </c>
      <c r="L4025" t="s">
        <v>85</v>
      </c>
      <c r="M4025" t="s">
        <v>43</v>
      </c>
      <c r="N4025" t="s">
        <v>38</v>
      </c>
      <c r="O4025" t="s">
        <v>13</v>
      </c>
      <c r="Q4025" t="s">
        <v>15</v>
      </c>
      <c r="R4025" t="s">
        <v>15</v>
      </c>
      <c r="U4025" s="61">
        <f>Arkusz2!S4025</f>
        <v>0.78571300199005822</v>
      </c>
    </row>
    <row r="4026" spans="1:21">
      <c r="A4026" s="10" t="s">
        <v>712</v>
      </c>
      <c r="B4026">
        <v>4025</v>
      </c>
      <c r="C4026">
        <v>19</v>
      </c>
      <c r="D4026" t="s">
        <v>713</v>
      </c>
      <c r="E4026" t="s">
        <v>73</v>
      </c>
      <c r="F4026" t="s">
        <v>189</v>
      </c>
      <c r="G4026" t="s">
        <v>75</v>
      </c>
      <c r="H4026" t="s">
        <v>75</v>
      </c>
      <c r="I4026" t="s">
        <v>189</v>
      </c>
      <c r="J4026" t="s">
        <v>218</v>
      </c>
      <c r="K4026">
        <v>71</v>
      </c>
      <c r="L4026" t="s">
        <v>193</v>
      </c>
      <c r="M4026" t="s">
        <v>43</v>
      </c>
      <c r="N4026" t="s">
        <v>35</v>
      </c>
      <c r="P4026" t="s">
        <v>473</v>
      </c>
      <c r="Q4026">
        <v>8</v>
      </c>
      <c r="U4026" s="61">
        <f>Arkusz2!S4026</f>
        <v>3.2071413573108588E-2</v>
      </c>
    </row>
    <row r="4027" spans="1:21">
      <c r="A4027" s="10" t="s">
        <v>712</v>
      </c>
      <c r="B4027">
        <v>4026</v>
      </c>
      <c r="C4027">
        <v>19</v>
      </c>
      <c r="D4027" t="s">
        <v>713</v>
      </c>
      <c r="E4027" t="s">
        <v>73</v>
      </c>
      <c r="F4027" t="s">
        <v>189</v>
      </c>
      <c r="G4027" t="s">
        <v>75</v>
      </c>
      <c r="H4027" t="s">
        <v>75</v>
      </c>
      <c r="I4027" t="s">
        <v>189</v>
      </c>
      <c r="J4027" t="s">
        <v>218</v>
      </c>
      <c r="K4027">
        <v>79</v>
      </c>
      <c r="L4027" t="s">
        <v>195</v>
      </c>
      <c r="M4027" t="s">
        <v>43</v>
      </c>
      <c r="N4027" t="s">
        <v>38</v>
      </c>
      <c r="Q4027">
        <v>6</v>
      </c>
      <c r="U4027" s="61">
        <f>Arkusz2!S4027</f>
        <v>0.18406554276601864</v>
      </c>
    </row>
    <row r="4028" spans="1:21">
      <c r="A4028" s="10" t="s">
        <v>712</v>
      </c>
      <c r="B4028">
        <v>4027</v>
      </c>
      <c r="C4028">
        <v>19</v>
      </c>
      <c r="D4028" t="s">
        <v>713</v>
      </c>
      <c r="E4028" t="s">
        <v>73</v>
      </c>
      <c r="F4028" t="s">
        <v>189</v>
      </c>
      <c r="G4028" t="s">
        <v>75</v>
      </c>
      <c r="H4028" t="s">
        <v>75</v>
      </c>
      <c r="I4028" t="s">
        <v>189</v>
      </c>
      <c r="J4028" t="s">
        <v>218</v>
      </c>
      <c r="K4028">
        <v>79</v>
      </c>
      <c r="L4028" t="s">
        <v>195</v>
      </c>
      <c r="M4028" t="s">
        <v>43</v>
      </c>
      <c r="N4028" t="s">
        <v>38</v>
      </c>
      <c r="Q4028">
        <v>2</v>
      </c>
      <c r="U4028" s="61">
        <f>Arkusz2!S4028</f>
        <v>0.26100436925187664</v>
      </c>
    </row>
    <row r="4029" spans="1:21">
      <c r="A4029" s="10" t="s">
        <v>712</v>
      </c>
      <c r="B4029">
        <v>4028</v>
      </c>
      <c r="C4029">
        <v>19</v>
      </c>
      <c r="D4029" t="s">
        <v>713</v>
      </c>
      <c r="E4029" t="s">
        <v>73</v>
      </c>
      <c r="F4029" t="s">
        <v>189</v>
      </c>
      <c r="G4029" t="s">
        <v>75</v>
      </c>
      <c r="H4029" t="s">
        <v>75</v>
      </c>
      <c r="I4029" t="s">
        <v>189</v>
      </c>
      <c r="J4029" t="s">
        <v>218</v>
      </c>
      <c r="K4029">
        <v>79</v>
      </c>
      <c r="L4029" t="s">
        <v>207</v>
      </c>
      <c r="M4029" t="s">
        <v>34</v>
      </c>
      <c r="N4029" t="s">
        <v>35</v>
      </c>
      <c r="Q4029">
        <v>6</v>
      </c>
      <c r="U4029" s="61">
        <f>Arkusz2!S4029</f>
        <v>0.18406554276601864</v>
      </c>
    </row>
    <row r="4030" spans="1:21">
      <c r="A4030" s="10" t="s">
        <v>712</v>
      </c>
      <c r="B4030">
        <v>4029</v>
      </c>
      <c r="C4030">
        <v>19</v>
      </c>
      <c r="D4030" t="s">
        <v>713</v>
      </c>
      <c r="E4030" t="s">
        <v>73</v>
      </c>
      <c r="F4030" t="s">
        <v>189</v>
      </c>
      <c r="G4030" t="s">
        <v>75</v>
      </c>
      <c r="H4030" t="s">
        <v>75</v>
      </c>
      <c r="I4030" t="s">
        <v>189</v>
      </c>
      <c r="J4030" t="s">
        <v>218</v>
      </c>
      <c r="K4030">
        <v>85</v>
      </c>
      <c r="L4030" t="s">
        <v>715</v>
      </c>
      <c r="M4030" t="s">
        <v>34</v>
      </c>
      <c r="N4030" t="s">
        <v>35</v>
      </c>
      <c r="Q4030">
        <v>6</v>
      </c>
      <c r="U4030" s="61">
        <f>Arkusz2!S4030</f>
        <v>0.18406554276601864</v>
      </c>
    </row>
    <row r="4031" spans="1:21">
      <c r="A4031" s="10" t="s">
        <v>712</v>
      </c>
      <c r="B4031">
        <v>4030</v>
      </c>
      <c r="C4031">
        <v>19</v>
      </c>
      <c r="D4031" t="s">
        <v>713</v>
      </c>
      <c r="E4031" t="s">
        <v>73</v>
      </c>
      <c r="F4031" t="s">
        <v>75</v>
      </c>
      <c r="G4031" t="s">
        <v>189</v>
      </c>
      <c r="H4031" t="s">
        <v>75</v>
      </c>
      <c r="I4031" t="s">
        <v>189</v>
      </c>
      <c r="J4031" t="s">
        <v>237</v>
      </c>
      <c r="K4031">
        <v>90</v>
      </c>
      <c r="L4031" t="s">
        <v>469</v>
      </c>
      <c r="M4031" t="s">
        <v>34</v>
      </c>
      <c r="N4031" t="s">
        <v>35</v>
      </c>
      <c r="P4031" t="s">
        <v>86</v>
      </c>
      <c r="Q4031">
        <v>6</v>
      </c>
      <c r="U4031" s="61">
        <f>Arkusz2!S4031</f>
        <v>0.17298255377116797</v>
      </c>
    </row>
    <row r="4032" spans="1:21">
      <c r="A4032" s="10" t="s">
        <v>712</v>
      </c>
      <c r="B4032">
        <v>4031</v>
      </c>
      <c r="C4032">
        <v>19</v>
      </c>
      <c r="D4032" t="s">
        <v>713</v>
      </c>
      <c r="E4032" t="s">
        <v>73</v>
      </c>
      <c r="F4032" t="s">
        <v>75</v>
      </c>
      <c r="G4032" t="s">
        <v>189</v>
      </c>
      <c r="H4032" t="s">
        <v>75</v>
      </c>
      <c r="I4032" t="s">
        <v>189</v>
      </c>
      <c r="J4032" t="s">
        <v>237</v>
      </c>
      <c r="K4032" t="s">
        <v>140</v>
      </c>
      <c r="L4032" t="s">
        <v>86</v>
      </c>
      <c r="M4032" t="s">
        <v>34</v>
      </c>
      <c r="N4032" t="s">
        <v>35</v>
      </c>
      <c r="P4032" t="s">
        <v>290</v>
      </c>
      <c r="Q4032">
        <v>5</v>
      </c>
      <c r="U4032" s="61">
        <f>Arkusz2!S4032</f>
        <v>5.7394673231095802E-2</v>
      </c>
    </row>
    <row r="4033" spans="1:21">
      <c r="A4033" s="10" t="s">
        <v>712</v>
      </c>
      <c r="B4033">
        <v>4032</v>
      </c>
      <c r="C4033">
        <v>19</v>
      </c>
      <c r="D4033" t="s">
        <v>713</v>
      </c>
      <c r="E4033" t="s">
        <v>73</v>
      </c>
      <c r="F4033" t="s">
        <v>75</v>
      </c>
      <c r="G4033" t="s">
        <v>189</v>
      </c>
      <c r="H4033" t="s">
        <v>75</v>
      </c>
      <c r="I4033" t="s">
        <v>189</v>
      </c>
      <c r="J4033" t="s">
        <v>237</v>
      </c>
      <c r="K4033" t="s">
        <v>70</v>
      </c>
      <c r="L4033" t="s">
        <v>86</v>
      </c>
      <c r="M4033" t="s">
        <v>34</v>
      </c>
      <c r="N4033" t="s">
        <v>38</v>
      </c>
      <c r="O4033" t="s">
        <v>13</v>
      </c>
      <c r="P4033" t="s">
        <v>469</v>
      </c>
      <c r="Q4033">
        <v>5</v>
      </c>
      <c r="U4033" s="61">
        <f>Arkusz2!S4033</f>
        <v>5.7394673231095802E-2</v>
      </c>
    </row>
    <row r="4034" spans="1:21">
      <c r="A4034" s="10" t="s">
        <v>716</v>
      </c>
      <c r="B4034">
        <v>4033</v>
      </c>
      <c r="C4034">
        <v>19</v>
      </c>
      <c r="D4034" t="s">
        <v>713</v>
      </c>
      <c r="E4034" t="s">
        <v>73</v>
      </c>
      <c r="F4034" t="s">
        <v>74</v>
      </c>
      <c r="G4034" t="s">
        <v>31</v>
      </c>
      <c r="H4034" t="s">
        <v>31</v>
      </c>
      <c r="I4034" t="s">
        <v>74</v>
      </c>
      <c r="J4034" t="s">
        <v>32</v>
      </c>
      <c r="K4034">
        <v>2</v>
      </c>
      <c r="L4034" t="s">
        <v>313</v>
      </c>
      <c r="M4034" t="s">
        <v>37</v>
      </c>
      <c r="N4034" t="s">
        <v>38</v>
      </c>
      <c r="P4034" t="s">
        <v>93</v>
      </c>
      <c r="Q4034">
        <v>6</v>
      </c>
      <c r="U4034" s="61">
        <f>Arkusz2!S4034</f>
        <v>0.10163322948359395</v>
      </c>
    </row>
    <row r="4035" spans="1:21">
      <c r="A4035" s="10" t="s">
        <v>716</v>
      </c>
      <c r="B4035">
        <v>4034</v>
      </c>
      <c r="C4035">
        <v>19</v>
      </c>
      <c r="D4035" t="s">
        <v>713</v>
      </c>
      <c r="E4035" t="s">
        <v>73</v>
      </c>
      <c r="F4035" t="s">
        <v>74</v>
      </c>
      <c r="G4035" t="s">
        <v>31</v>
      </c>
      <c r="H4035" t="s">
        <v>31</v>
      </c>
      <c r="I4035" t="s">
        <v>74</v>
      </c>
      <c r="J4035" t="s">
        <v>32</v>
      </c>
      <c r="K4035">
        <v>15</v>
      </c>
      <c r="L4035" t="s">
        <v>79</v>
      </c>
      <c r="M4035" t="s">
        <v>43</v>
      </c>
      <c r="N4035" t="s">
        <v>38</v>
      </c>
      <c r="Q4035">
        <v>8</v>
      </c>
      <c r="S4035" t="s">
        <v>296</v>
      </c>
      <c r="U4035" s="61">
        <f>Arkusz2!S4035</f>
        <v>6.0950324382530965E-2</v>
      </c>
    </row>
    <row r="4036" spans="1:21">
      <c r="A4036" s="10" t="s">
        <v>716</v>
      </c>
      <c r="B4036">
        <v>4035</v>
      </c>
      <c r="C4036">
        <v>19</v>
      </c>
      <c r="D4036" t="s">
        <v>713</v>
      </c>
      <c r="E4036" t="s">
        <v>73</v>
      </c>
      <c r="F4036" t="s">
        <v>31</v>
      </c>
      <c r="G4036" t="s">
        <v>74</v>
      </c>
      <c r="H4036" t="s">
        <v>31</v>
      </c>
      <c r="I4036" t="s">
        <v>74</v>
      </c>
      <c r="J4036" t="s">
        <v>610</v>
      </c>
      <c r="K4036">
        <v>17</v>
      </c>
      <c r="L4036" t="s">
        <v>249</v>
      </c>
      <c r="M4036" t="s">
        <v>43</v>
      </c>
      <c r="N4036" t="s">
        <v>38</v>
      </c>
      <c r="O4036" t="s">
        <v>13</v>
      </c>
      <c r="Q4036">
        <v>6</v>
      </c>
      <c r="U4036" s="61">
        <f>Arkusz2!S4036</f>
        <v>0.18406554276601864</v>
      </c>
    </row>
    <row r="4037" spans="1:21">
      <c r="A4037" s="10" t="s">
        <v>716</v>
      </c>
      <c r="B4037">
        <v>4036</v>
      </c>
      <c r="C4037">
        <v>19</v>
      </c>
      <c r="D4037" t="s">
        <v>713</v>
      </c>
      <c r="E4037" t="s">
        <v>73</v>
      </c>
      <c r="F4037" t="s">
        <v>74</v>
      </c>
      <c r="G4037" t="s">
        <v>31</v>
      </c>
      <c r="H4037" t="s">
        <v>31</v>
      </c>
      <c r="I4037" t="s">
        <v>74</v>
      </c>
      <c r="J4037" t="s">
        <v>32</v>
      </c>
      <c r="K4037">
        <v>23</v>
      </c>
      <c r="L4037" t="s">
        <v>421</v>
      </c>
      <c r="M4037" t="s">
        <v>34</v>
      </c>
      <c r="N4037" t="s">
        <v>35</v>
      </c>
      <c r="P4037" t="s">
        <v>367</v>
      </c>
      <c r="Q4037">
        <v>5</v>
      </c>
      <c r="U4037" s="61">
        <f>Arkusz2!S4037</f>
        <v>5.7394673231095802E-2</v>
      </c>
    </row>
    <row r="4038" spans="1:21">
      <c r="A4038" s="10" t="s">
        <v>716</v>
      </c>
      <c r="B4038">
        <v>4037</v>
      </c>
      <c r="C4038">
        <v>19</v>
      </c>
      <c r="D4038" t="s">
        <v>713</v>
      </c>
      <c r="E4038" t="s">
        <v>73</v>
      </c>
      <c r="F4038" t="s">
        <v>74</v>
      </c>
      <c r="G4038" t="s">
        <v>31</v>
      </c>
      <c r="H4038" t="s">
        <v>31</v>
      </c>
      <c r="I4038" t="s">
        <v>74</v>
      </c>
      <c r="J4038" t="s">
        <v>32</v>
      </c>
      <c r="K4038">
        <v>24</v>
      </c>
      <c r="L4038" t="s">
        <v>421</v>
      </c>
      <c r="M4038" t="s">
        <v>34</v>
      </c>
      <c r="N4038" t="s">
        <v>38</v>
      </c>
      <c r="O4038" t="s">
        <v>13</v>
      </c>
      <c r="Q4038">
        <v>6</v>
      </c>
      <c r="U4038" s="61">
        <f>Arkusz2!S4038</f>
        <v>0.18406554276601864</v>
      </c>
    </row>
    <row r="4039" spans="1:21">
      <c r="A4039" s="10" t="s">
        <v>716</v>
      </c>
      <c r="B4039">
        <v>4038</v>
      </c>
      <c r="C4039">
        <v>19</v>
      </c>
      <c r="D4039" t="s">
        <v>713</v>
      </c>
      <c r="E4039" t="s">
        <v>73</v>
      </c>
      <c r="F4039" t="s">
        <v>74</v>
      </c>
      <c r="G4039" t="s">
        <v>31</v>
      </c>
      <c r="H4039" t="s">
        <v>31</v>
      </c>
      <c r="I4039" t="s">
        <v>74</v>
      </c>
      <c r="J4039" t="s">
        <v>32</v>
      </c>
      <c r="K4039">
        <v>32</v>
      </c>
      <c r="L4039" t="s">
        <v>79</v>
      </c>
      <c r="M4039" t="s">
        <v>43</v>
      </c>
      <c r="N4039" t="s">
        <v>49</v>
      </c>
      <c r="Q4039">
        <v>8</v>
      </c>
      <c r="S4039" t="s">
        <v>296</v>
      </c>
      <c r="U4039" s="61">
        <f>Arkusz2!S4039</f>
        <v>6.0950324382530965E-2</v>
      </c>
    </row>
    <row r="4040" spans="1:21">
      <c r="A4040" s="10" t="s">
        <v>716</v>
      </c>
      <c r="B4040">
        <v>4039</v>
      </c>
      <c r="C4040">
        <v>19</v>
      </c>
      <c r="D4040" t="s">
        <v>713</v>
      </c>
      <c r="E4040" t="s">
        <v>73</v>
      </c>
      <c r="F4040" t="s">
        <v>74</v>
      </c>
      <c r="G4040" t="s">
        <v>31</v>
      </c>
      <c r="H4040" t="s">
        <v>31</v>
      </c>
      <c r="I4040" t="s">
        <v>74</v>
      </c>
      <c r="J4040" t="s">
        <v>32</v>
      </c>
      <c r="K4040">
        <v>35</v>
      </c>
      <c r="L4040" t="s">
        <v>676</v>
      </c>
      <c r="M4040" t="s">
        <v>37</v>
      </c>
      <c r="N4040" t="s">
        <v>35</v>
      </c>
      <c r="P4040" t="s">
        <v>79</v>
      </c>
      <c r="Q4040">
        <v>6</v>
      </c>
      <c r="T4040" t="s">
        <v>295</v>
      </c>
      <c r="U4040" s="61">
        <f>Arkusz2!S4040</f>
        <v>7.6926995697442255E-2</v>
      </c>
    </row>
    <row r="4041" spans="1:21">
      <c r="A4041" s="10" t="s">
        <v>716</v>
      </c>
      <c r="B4041">
        <v>4040</v>
      </c>
      <c r="C4041">
        <v>19</v>
      </c>
      <c r="D4041" t="s">
        <v>713</v>
      </c>
      <c r="E4041" t="s">
        <v>73</v>
      </c>
      <c r="F4041" t="s">
        <v>31</v>
      </c>
      <c r="G4041" t="s">
        <v>74</v>
      </c>
      <c r="H4041" t="s">
        <v>31</v>
      </c>
      <c r="I4041" t="s">
        <v>74</v>
      </c>
      <c r="J4041" t="s">
        <v>610</v>
      </c>
      <c r="K4041">
        <v>36</v>
      </c>
      <c r="L4041" t="s">
        <v>44</v>
      </c>
      <c r="M4041" t="s">
        <v>37</v>
      </c>
      <c r="N4041" t="s">
        <v>38</v>
      </c>
      <c r="O4041" t="s">
        <v>13</v>
      </c>
      <c r="P4041" t="s">
        <v>326</v>
      </c>
      <c r="Q4041">
        <v>6</v>
      </c>
      <c r="U4041" s="61">
        <f>Arkusz2!S4041</f>
        <v>0.10163322948359395</v>
      </c>
    </row>
    <row r="4042" spans="1:21">
      <c r="A4042" s="10" t="s">
        <v>716</v>
      </c>
      <c r="B4042">
        <v>4041</v>
      </c>
      <c r="C4042">
        <v>19</v>
      </c>
      <c r="D4042" t="s">
        <v>713</v>
      </c>
      <c r="E4042" t="s">
        <v>73</v>
      </c>
      <c r="F4042" t="s">
        <v>74</v>
      </c>
      <c r="G4042" t="s">
        <v>31</v>
      </c>
      <c r="H4042" t="s">
        <v>31</v>
      </c>
      <c r="I4042" t="s">
        <v>74</v>
      </c>
      <c r="J4042" t="s">
        <v>32</v>
      </c>
      <c r="K4042">
        <v>42</v>
      </c>
      <c r="L4042" t="s">
        <v>273</v>
      </c>
      <c r="M4042" t="s">
        <v>37</v>
      </c>
      <c r="N4042" t="s">
        <v>38</v>
      </c>
      <c r="P4042" t="s">
        <v>79</v>
      </c>
      <c r="Q4042">
        <v>6</v>
      </c>
      <c r="T4042" t="s">
        <v>294</v>
      </c>
      <c r="U4042" s="61">
        <f>Arkusz2!S4042</f>
        <v>0.1094694240700843</v>
      </c>
    </row>
    <row r="4043" spans="1:21">
      <c r="A4043" s="10" t="s">
        <v>716</v>
      </c>
      <c r="B4043">
        <v>4042</v>
      </c>
      <c r="C4043">
        <v>19</v>
      </c>
      <c r="D4043" t="s">
        <v>713</v>
      </c>
      <c r="E4043" t="s">
        <v>73</v>
      </c>
      <c r="F4043" t="s">
        <v>74</v>
      </c>
      <c r="G4043" t="s">
        <v>31</v>
      </c>
      <c r="H4043" t="s">
        <v>31</v>
      </c>
      <c r="I4043" t="s">
        <v>74</v>
      </c>
      <c r="J4043" t="s">
        <v>32</v>
      </c>
      <c r="K4043">
        <v>45</v>
      </c>
      <c r="L4043" t="s">
        <v>79</v>
      </c>
      <c r="M4043" t="s">
        <v>43</v>
      </c>
      <c r="N4043" t="s">
        <v>38</v>
      </c>
      <c r="O4043" t="s">
        <v>13</v>
      </c>
      <c r="P4043" t="s">
        <v>421</v>
      </c>
      <c r="Q4043">
        <v>6</v>
      </c>
      <c r="U4043" s="61">
        <f>Arkusz2!S4043</f>
        <v>0.17298255377116797</v>
      </c>
    </row>
    <row r="4044" spans="1:21">
      <c r="A4044" s="10" t="s">
        <v>716</v>
      </c>
      <c r="B4044">
        <v>4043</v>
      </c>
      <c r="C4044">
        <v>19</v>
      </c>
      <c r="D4044" t="s">
        <v>713</v>
      </c>
      <c r="E4044" t="s">
        <v>73</v>
      </c>
      <c r="F4044" t="s">
        <v>74</v>
      </c>
      <c r="G4044" t="s">
        <v>31</v>
      </c>
      <c r="H4044" t="s">
        <v>31</v>
      </c>
      <c r="I4044" t="s">
        <v>74</v>
      </c>
      <c r="J4044" t="s">
        <v>32</v>
      </c>
      <c r="K4044">
        <v>48</v>
      </c>
      <c r="L4044" t="s">
        <v>79</v>
      </c>
      <c r="M4044" t="s">
        <v>43</v>
      </c>
      <c r="N4044" t="s">
        <v>38</v>
      </c>
      <c r="O4044" t="s">
        <v>13</v>
      </c>
      <c r="P4044" t="s">
        <v>497</v>
      </c>
      <c r="Q4044">
        <v>6</v>
      </c>
      <c r="T4044" t="s">
        <v>297</v>
      </c>
      <c r="U4044" s="61">
        <f>Arkusz2!S4044</f>
        <v>6.5364975892028457E-2</v>
      </c>
    </row>
    <row r="4045" spans="1:21">
      <c r="A4045" s="10" t="s">
        <v>716</v>
      </c>
      <c r="B4045">
        <v>4044</v>
      </c>
      <c r="C4045">
        <v>19</v>
      </c>
      <c r="D4045" t="s">
        <v>713</v>
      </c>
      <c r="E4045" t="s">
        <v>73</v>
      </c>
      <c r="F4045" t="s">
        <v>31</v>
      </c>
      <c r="G4045" t="s">
        <v>74</v>
      </c>
      <c r="H4045" t="s">
        <v>31</v>
      </c>
      <c r="I4045" t="s">
        <v>74</v>
      </c>
      <c r="J4045" t="s">
        <v>610</v>
      </c>
      <c r="K4045">
        <v>52</v>
      </c>
      <c r="L4045" t="s">
        <v>246</v>
      </c>
      <c r="M4045" t="s">
        <v>34</v>
      </c>
      <c r="N4045" t="s">
        <v>49</v>
      </c>
      <c r="Q4045">
        <v>8</v>
      </c>
      <c r="U4045" s="61">
        <f>Arkusz2!S4045</f>
        <v>3.4502880732867523E-2</v>
      </c>
    </row>
    <row r="4046" spans="1:21">
      <c r="A4046" s="10" t="s">
        <v>716</v>
      </c>
      <c r="B4046">
        <v>4045</v>
      </c>
      <c r="C4046">
        <v>19</v>
      </c>
      <c r="D4046" t="s">
        <v>713</v>
      </c>
      <c r="E4046" t="s">
        <v>73</v>
      </c>
      <c r="F4046" t="s">
        <v>31</v>
      </c>
      <c r="G4046" t="s">
        <v>74</v>
      </c>
      <c r="H4046" t="s">
        <v>31</v>
      </c>
      <c r="I4046" t="s">
        <v>74</v>
      </c>
      <c r="J4046" t="s">
        <v>610</v>
      </c>
      <c r="K4046">
        <v>55</v>
      </c>
      <c r="L4046" t="s">
        <v>246</v>
      </c>
      <c r="M4046" t="s">
        <v>37</v>
      </c>
      <c r="N4046" t="s">
        <v>35</v>
      </c>
      <c r="P4046" t="s">
        <v>52</v>
      </c>
      <c r="Q4046">
        <v>1</v>
      </c>
      <c r="U4046" s="61">
        <f>Arkusz2!S4046</f>
        <v>0.3950024987585451</v>
      </c>
    </row>
    <row r="4047" spans="1:21">
      <c r="A4047" s="10" t="s">
        <v>716</v>
      </c>
      <c r="B4047">
        <v>4046</v>
      </c>
      <c r="C4047">
        <v>19</v>
      </c>
      <c r="D4047" t="s">
        <v>713</v>
      </c>
      <c r="E4047" t="s">
        <v>73</v>
      </c>
      <c r="F4047" t="s">
        <v>74</v>
      </c>
      <c r="G4047" t="s">
        <v>31</v>
      </c>
      <c r="H4047" t="s">
        <v>31</v>
      </c>
      <c r="I4047" t="s">
        <v>74</v>
      </c>
      <c r="J4047" t="s">
        <v>32</v>
      </c>
      <c r="K4047">
        <v>56</v>
      </c>
      <c r="L4047" t="s">
        <v>421</v>
      </c>
      <c r="M4047" t="s">
        <v>34</v>
      </c>
      <c r="N4047" t="s">
        <v>49</v>
      </c>
      <c r="P4047" t="s">
        <v>79</v>
      </c>
      <c r="Q4047">
        <v>8</v>
      </c>
      <c r="U4047" s="61">
        <f>Arkusz2!S4047</f>
        <v>3.2071413573108588E-2</v>
      </c>
    </row>
    <row r="4048" spans="1:21">
      <c r="A4048" s="10" t="s">
        <v>716</v>
      </c>
      <c r="B4048">
        <v>4047</v>
      </c>
      <c r="C4048">
        <v>19</v>
      </c>
      <c r="D4048" t="s">
        <v>713</v>
      </c>
      <c r="E4048" t="s">
        <v>73</v>
      </c>
      <c r="F4048" t="s">
        <v>74</v>
      </c>
      <c r="G4048" t="s">
        <v>31</v>
      </c>
      <c r="H4048" t="s">
        <v>31</v>
      </c>
      <c r="I4048" t="s">
        <v>74</v>
      </c>
      <c r="J4048" t="s">
        <v>32</v>
      </c>
      <c r="K4048">
        <v>57</v>
      </c>
      <c r="L4048" t="s">
        <v>497</v>
      </c>
      <c r="M4048" t="s">
        <v>43</v>
      </c>
      <c r="N4048" t="s">
        <v>38</v>
      </c>
      <c r="Q4048">
        <v>6</v>
      </c>
      <c r="U4048" s="61">
        <f>Arkusz2!S4048</f>
        <v>0.18406554276601864</v>
      </c>
    </row>
    <row r="4049" spans="1:21">
      <c r="A4049" s="10" t="s">
        <v>716</v>
      </c>
      <c r="B4049">
        <v>4048</v>
      </c>
      <c r="C4049">
        <v>19</v>
      </c>
      <c r="D4049" t="s">
        <v>713</v>
      </c>
      <c r="E4049" t="s">
        <v>73</v>
      </c>
      <c r="F4049" t="s">
        <v>31</v>
      </c>
      <c r="G4049" t="s">
        <v>74</v>
      </c>
      <c r="H4049" t="s">
        <v>31</v>
      </c>
      <c r="I4049" t="s">
        <v>74</v>
      </c>
      <c r="J4049" t="s">
        <v>610</v>
      </c>
      <c r="K4049">
        <v>57</v>
      </c>
      <c r="L4049" t="s">
        <v>326</v>
      </c>
      <c r="M4049" t="s">
        <v>34</v>
      </c>
      <c r="N4049" t="s">
        <v>38</v>
      </c>
      <c r="P4049" t="s">
        <v>249</v>
      </c>
      <c r="Q4049">
        <v>5</v>
      </c>
      <c r="U4049" s="61">
        <f>Arkusz2!S4049</f>
        <v>5.7394673231095802E-2</v>
      </c>
    </row>
    <row r="4050" spans="1:21">
      <c r="A4050" s="10" t="s">
        <v>716</v>
      </c>
      <c r="B4050">
        <v>4049</v>
      </c>
      <c r="C4050">
        <v>19</v>
      </c>
      <c r="D4050" t="s">
        <v>713</v>
      </c>
      <c r="E4050" t="s">
        <v>73</v>
      </c>
      <c r="F4050" t="s">
        <v>31</v>
      </c>
      <c r="G4050" t="s">
        <v>74</v>
      </c>
      <c r="H4050" t="s">
        <v>31</v>
      </c>
      <c r="I4050" t="s">
        <v>74</v>
      </c>
      <c r="J4050" t="s">
        <v>610</v>
      </c>
      <c r="K4050">
        <v>58</v>
      </c>
      <c r="L4050" t="s">
        <v>326</v>
      </c>
      <c r="M4050" t="s">
        <v>43</v>
      </c>
      <c r="N4050" t="s">
        <v>35</v>
      </c>
      <c r="P4050" t="s">
        <v>537</v>
      </c>
      <c r="Q4050">
        <v>8</v>
      </c>
      <c r="U4050" s="61">
        <f>Arkusz2!S4050</f>
        <v>3.2071413573108588E-2</v>
      </c>
    </row>
    <row r="4051" spans="1:21">
      <c r="A4051" s="10" t="s">
        <v>716</v>
      </c>
      <c r="B4051">
        <v>4050</v>
      </c>
      <c r="C4051">
        <v>19</v>
      </c>
      <c r="D4051" t="s">
        <v>713</v>
      </c>
      <c r="E4051" t="s">
        <v>73</v>
      </c>
      <c r="F4051" t="s">
        <v>31</v>
      </c>
      <c r="G4051" t="s">
        <v>74</v>
      </c>
      <c r="H4051" t="s">
        <v>31</v>
      </c>
      <c r="I4051" t="s">
        <v>74</v>
      </c>
      <c r="J4051" t="s">
        <v>610</v>
      </c>
      <c r="K4051">
        <v>61</v>
      </c>
      <c r="L4051" t="s">
        <v>537</v>
      </c>
      <c r="M4051" t="s">
        <v>37</v>
      </c>
      <c r="N4051" t="s">
        <v>38</v>
      </c>
      <c r="O4051" t="s">
        <v>724</v>
      </c>
      <c r="P4051" t="s">
        <v>689</v>
      </c>
      <c r="Q4051">
        <v>2</v>
      </c>
      <c r="T4051" t="s">
        <v>297</v>
      </c>
      <c r="U4051" s="61">
        <f>Arkusz2!S4051</f>
        <v>5.5911222372856714E-2</v>
      </c>
    </row>
    <row r="4052" spans="1:21">
      <c r="A4052" s="10" t="s">
        <v>716</v>
      </c>
      <c r="B4052">
        <v>4051</v>
      </c>
      <c r="C4052">
        <v>19</v>
      </c>
      <c r="D4052" t="s">
        <v>713</v>
      </c>
      <c r="E4052" t="s">
        <v>73</v>
      </c>
      <c r="F4052" t="s">
        <v>31</v>
      </c>
      <c r="G4052" t="s">
        <v>74</v>
      </c>
      <c r="H4052" t="s">
        <v>31</v>
      </c>
      <c r="I4052" t="s">
        <v>74</v>
      </c>
      <c r="J4052" t="s">
        <v>610</v>
      </c>
      <c r="K4052">
        <v>64</v>
      </c>
      <c r="L4052" t="s">
        <v>44</v>
      </c>
      <c r="M4052" t="s">
        <v>34</v>
      </c>
      <c r="N4052" t="s">
        <v>35</v>
      </c>
      <c r="P4052" t="s">
        <v>326</v>
      </c>
      <c r="Q4052">
        <v>1</v>
      </c>
      <c r="U4052" s="61">
        <f>Arkusz2!S4052</f>
        <v>0.54692167493771915</v>
      </c>
    </row>
    <row r="4053" spans="1:21">
      <c r="A4053" s="10" t="s">
        <v>716</v>
      </c>
      <c r="B4053">
        <v>4052</v>
      </c>
      <c r="C4053">
        <v>19</v>
      </c>
      <c r="D4053" t="s">
        <v>713</v>
      </c>
      <c r="E4053" t="s">
        <v>73</v>
      </c>
      <c r="F4053" t="s">
        <v>31</v>
      </c>
      <c r="G4053" t="s">
        <v>74</v>
      </c>
      <c r="H4053" t="s">
        <v>31</v>
      </c>
      <c r="I4053" t="s">
        <v>74</v>
      </c>
      <c r="J4053" t="s">
        <v>610</v>
      </c>
      <c r="K4053">
        <v>67</v>
      </c>
      <c r="L4053" t="s">
        <v>326</v>
      </c>
      <c r="M4053" t="s">
        <v>34</v>
      </c>
      <c r="N4053" t="s">
        <v>49</v>
      </c>
      <c r="P4053" t="s">
        <v>689</v>
      </c>
      <c r="Q4053">
        <v>8</v>
      </c>
      <c r="U4053" s="61">
        <f>Arkusz2!S4053</f>
        <v>3.2071413573108588E-2</v>
      </c>
    </row>
    <row r="4054" spans="1:21">
      <c r="A4054" s="10" t="s">
        <v>716</v>
      </c>
      <c r="B4054">
        <v>4053</v>
      </c>
      <c r="C4054">
        <v>19</v>
      </c>
      <c r="D4054" t="s">
        <v>713</v>
      </c>
      <c r="E4054" t="s">
        <v>73</v>
      </c>
      <c r="F4054" t="s">
        <v>31</v>
      </c>
      <c r="G4054" t="s">
        <v>74</v>
      </c>
      <c r="H4054" t="s">
        <v>31</v>
      </c>
      <c r="I4054" t="s">
        <v>74</v>
      </c>
      <c r="J4054" t="s">
        <v>610</v>
      </c>
      <c r="K4054">
        <v>69</v>
      </c>
      <c r="L4054" t="s">
        <v>325</v>
      </c>
      <c r="M4054" t="s">
        <v>43</v>
      </c>
      <c r="N4054" t="s">
        <v>38</v>
      </c>
      <c r="Q4054">
        <v>2</v>
      </c>
      <c r="U4054" s="61">
        <f>Arkusz2!S4054</f>
        <v>0.26100436925187664</v>
      </c>
    </row>
    <row r="4055" spans="1:21">
      <c r="A4055" s="10" t="s">
        <v>716</v>
      </c>
      <c r="B4055">
        <v>4054</v>
      </c>
      <c r="C4055">
        <v>19</v>
      </c>
      <c r="D4055" t="s">
        <v>713</v>
      </c>
      <c r="E4055" t="s">
        <v>73</v>
      </c>
      <c r="F4055" t="s">
        <v>31</v>
      </c>
      <c r="G4055" t="s">
        <v>74</v>
      </c>
      <c r="H4055" t="s">
        <v>31</v>
      </c>
      <c r="I4055" t="s">
        <v>74</v>
      </c>
      <c r="J4055" t="s">
        <v>610</v>
      </c>
      <c r="K4055">
        <v>70</v>
      </c>
      <c r="L4055" t="s">
        <v>249</v>
      </c>
      <c r="M4055" t="s">
        <v>43</v>
      </c>
      <c r="N4055" t="s">
        <v>38</v>
      </c>
      <c r="O4055" t="s">
        <v>13</v>
      </c>
      <c r="Q4055" t="s">
        <v>15</v>
      </c>
      <c r="R4055" t="s">
        <v>15</v>
      </c>
      <c r="U4055" s="61">
        <f>Arkusz2!S4055</f>
        <v>0.78571300199005822</v>
      </c>
    </row>
    <row r="4056" spans="1:21">
      <c r="A4056" s="10" t="s">
        <v>716</v>
      </c>
      <c r="B4056">
        <v>4055</v>
      </c>
      <c r="C4056">
        <v>19</v>
      </c>
      <c r="D4056" t="s">
        <v>713</v>
      </c>
      <c r="E4056" t="s">
        <v>73</v>
      </c>
      <c r="F4056" t="s">
        <v>74</v>
      </c>
      <c r="G4056" t="s">
        <v>31</v>
      </c>
      <c r="H4056" t="s">
        <v>31</v>
      </c>
      <c r="I4056" t="s">
        <v>74</v>
      </c>
      <c r="J4056" t="s">
        <v>32</v>
      </c>
      <c r="K4056">
        <v>73</v>
      </c>
      <c r="L4056" t="s">
        <v>77</v>
      </c>
      <c r="M4056" t="s">
        <v>34</v>
      </c>
      <c r="N4056" t="s">
        <v>38</v>
      </c>
      <c r="P4056" t="s">
        <v>84</v>
      </c>
      <c r="Q4056">
        <v>5</v>
      </c>
      <c r="U4056" s="61">
        <f>Arkusz2!S4056</f>
        <v>5.7394673231095802E-2</v>
      </c>
    </row>
    <row r="4057" spans="1:21">
      <c r="A4057" s="10" t="s">
        <v>716</v>
      </c>
      <c r="B4057">
        <v>4056</v>
      </c>
      <c r="C4057">
        <v>19</v>
      </c>
      <c r="D4057" t="s">
        <v>713</v>
      </c>
      <c r="E4057" t="s">
        <v>73</v>
      </c>
      <c r="F4057" t="s">
        <v>31</v>
      </c>
      <c r="G4057" t="s">
        <v>74</v>
      </c>
      <c r="H4057" t="s">
        <v>31</v>
      </c>
      <c r="I4057" t="s">
        <v>74</v>
      </c>
      <c r="J4057" t="s">
        <v>610</v>
      </c>
      <c r="K4057">
        <v>73</v>
      </c>
      <c r="L4057" t="s">
        <v>326</v>
      </c>
      <c r="M4057" t="s">
        <v>43</v>
      </c>
      <c r="N4057" t="s">
        <v>35</v>
      </c>
      <c r="P4057" t="s">
        <v>246</v>
      </c>
      <c r="Q4057">
        <v>5</v>
      </c>
      <c r="U4057" s="61">
        <f>Arkusz2!S4057</f>
        <v>5.7394673231095802E-2</v>
      </c>
    </row>
    <row r="4058" spans="1:21">
      <c r="A4058" s="10" t="s">
        <v>716</v>
      </c>
      <c r="B4058">
        <v>4057</v>
      </c>
      <c r="C4058">
        <v>19</v>
      </c>
      <c r="D4058" t="s">
        <v>713</v>
      </c>
      <c r="E4058" t="s">
        <v>73</v>
      </c>
      <c r="F4058" t="s">
        <v>74</v>
      </c>
      <c r="G4058" t="s">
        <v>31</v>
      </c>
      <c r="H4058" t="s">
        <v>31</v>
      </c>
      <c r="I4058" t="s">
        <v>74</v>
      </c>
      <c r="J4058" t="s">
        <v>32</v>
      </c>
      <c r="K4058">
        <v>76</v>
      </c>
      <c r="L4058" t="s">
        <v>273</v>
      </c>
      <c r="M4058" t="s">
        <v>43</v>
      </c>
      <c r="N4058" t="s">
        <v>49</v>
      </c>
      <c r="P4058" t="s">
        <v>421</v>
      </c>
      <c r="Q4058">
        <v>6</v>
      </c>
      <c r="T4058" t="s">
        <v>295</v>
      </c>
      <c r="U4058" s="61">
        <f>Arkusz2!S4058</f>
        <v>0.13350948528427484</v>
      </c>
    </row>
    <row r="4059" spans="1:21">
      <c r="A4059" s="10" t="s">
        <v>716</v>
      </c>
      <c r="B4059">
        <v>4058</v>
      </c>
      <c r="C4059">
        <v>19</v>
      </c>
      <c r="D4059" t="s">
        <v>713</v>
      </c>
      <c r="E4059" t="s">
        <v>73</v>
      </c>
      <c r="F4059" t="s">
        <v>31</v>
      </c>
      <c r="G4059" t="s">
        <v>74</v>
      </c>
      <c r="H4059" t="s">
        <v>31</v>
      </c>
      <c r="I4059" t="s">
        <v>74</v>
      </c>
      <c r="J4059" t="s">
        <v>610</v>
      </c>
      <c r="K4059">
        <v>78</v>
      </c>
      <c r="L4059" t="s">
        <v>249</v>
      </c>
      <c r="M4059" t="s">
        <v>43</v>
      </c>
      <c r="N4059" t="s">
        <v>38</v>
      </c>
      <c r="O4059" t="s">
        <v>13</v>
      </c>
      <c r="Q4059">
        <v>7</v>
      </c>
      <c r="U4059" s="61">
        <f>Arkusz2!S4059</f>
        <v>1.2292779115133195E-2</v>
      </c>
    </row>
    <row r="4060" spans="1:21">
      <c r="A4060" s="10" t="s">
        <v>716</v>
      </c>
      <c r="B4060">
        <v>4059</v>
      </c>
      <c r="C4060">
        <v>19</v>
      </c>
      <c r="D4060" t="s">
        <v>713</v>
      </c>
      <c r="E4060" t="s">
        <v>73</v>
      </c>
      <c r="F4060" t="s">
        <v>74</v>
      </c>
      <c r="G4060" t="s">
        <v>31</v>
      </c>
      <c r="H4060" t="s">
        <v>31</v>
      </c>
      <c r="I4060" t="s">
        <v>74</v>
      </c>
      <c r="J4060" t="s">
        <v>32</v>
      </c>
      <c r="K4060">
        <v>83</v>
      </c>
      <c r="L4060" t="s">
        <v>84</v>
      </c>
      <c r="M4060" t="s">
        <v>34</v>
      </c>
      <c r="N4060" t="s">
        <v>35</v>
      </c>
      <c r="P4060" t="s">
        <v>421</v>
      </c>
      <c r="Q4060">
        <v>6</v>
      </c>
      <c r="U4060" s="61">
        <f>Arkusz2!S4060</f>
        <v>0.17298255377116797</v>
      </c>
    </row>
    <row r="4061" spans="1:21">
      <c r="A4061" s="10" t="s">
        <v>716</v>
      </c>
      <c r="B4061">
        <v>4060</v>
      </c>
      <c r="C4061">
        <v>19</v>
      </c>
      <c r="D4061" t="s">
        <v>713</v>
      </c>
      <c r="E4061" t="s">
        <v>73</v>
      </c>
      <c r="F4061" t="s">
        <v>74</v>
      </c>
      <c r="G4061" t="s">
        <v>31</v>
      </c>
      <c r="H4061" t="s">
        <v>31</v>
      </c>
      <c r="I4061" t="s">
        <v>74</v>
      </c>
      <c r="J4061" t="s">
        <v>32</v>
      </c>
      <c r="K4061">
        <v>84</v>
      </c>
      <c r="L4061" t="s">
        <v>77</v>
      </c>
      <c r="M4061" t="s">
        <v>34</v>
      </c>
      <c r="N4061" t="s">
        <v>38</v>
      </c>
      <c r="Q4061">
        <v>5</v>
      </c>
      <c r="U4061" s="61">
        <f>Arkusz2!S4061</f>
        <v>6.1623772780053571E-2</v>
      </c>
    </row>
    <row r="4062" spans="1:21">
      <c r="A4062" s="10" t="s">
        <v>716</v>
      </c>
      <c r="B4062">
        <v>4061</v>
      </c>
      <c r="C4062">
        <v>19</v>
      </c>
      <c r="D4062" t="s">
        <v>713</v>
      </c>
      <c r="E4062" t="s">
        <v>73</v>
      </c>
      <c r="F4062" t="s">
        <v>74</v>
      </c>
      <c r="G4062" t="s">
        <v>31</v>
      </c>
      <c r="H4062" t="s">
        <v>31</v>
      </c>
      <c r="I4062" t="s">
        <v>74</v>
      </c>
      <c r="J4062" t="s">
        <v>32</v>
      </c>
      <c r="K4062">
        <v>85</v>
      </c>
      <c r="L4062" t="s">
        <v>77</v>
      </c>
      <c r="M4062" t="s">
        <v>34</v>
      </c>
      <c r="N4062" t="s">
        <v>49</v>
      </c>
      <c r="P4062" t="s">
        <v>93</v>
      </c>
      <c r="Q4062">
        <v>8</v>
      </c>
      <c r="U4062" s="61">
        <f>Arkusz2!S4062</f>
        <v>3.2071413573108588E-2</v>
      </c>
    </row>
    <row r="4063" spans="1:21">
      <c r="A4063" s="10" t="s">
        <v>716</v>
      </c>
      <c r="B4063">
        <v>4062</v>
      </c>
      <c r="C4063">
        <v>19</v>
      </c>
      <c r="D4063" t="s">
        <v>713</v>
      </c>
      <c r="E4063" t="s">
        <v>73</v>
      </c>
      <c r="F4063" t="s">
        <v>31</v>
      </c>
      <c r="G4063" t="s">
        <v>74</v>
      </c>
      <c r="H4063" t="s">
        <v>31</v>
      </c>
      <c r="I4063" t="s">
        <v>74</v>
      </c>
      <c r="J4063" t="s">
        <v>610</v>
      </c>
      <c r="K4063">
        <v>87</v>
      </c>
      <c r="L4063" t="s">
        <v>325</v>
      </c>
      <c r="M4063" t="s">
        <v>34</v>
      </c>
      <c r="N4063" t="s">
        <v>38</v>
      </c>
      <c r="P4063" t="s">
        <v>246</v>
      </c>
      <c r="Q4063">
        <v>8</v>
      </c>
      <c r="U4063" s="61">
        <f>Arkusz2!S4063</f>
        <v>3.2071413573108588E-2</v>
      </c>
    </row>
    <row r="4064" spans="1:21">
      <c r="A4064" s="10" t="s">
        <v>716</v>
      </c>
      <c r="B4064">
        <v>4063</v>
      </c>
      <c r="C4064">
        <v>19</v>
      </c>
      <c r="D4064" t="s">
        <v>713</v>
      </c>
      <c r="E4064" t="s">
        <v>73</v>
      </c>
      <c r="F4064" t="s">
        <v>74</v>
      </c>
      <c r="G4064" t="s">
        <v>31</v>
      </c>
      <c r="H4064" t="s">
        <v>31</v>
      </c>
      <c r="I4064" t="s">
        <v>74</v>
      </c>
      <c r="J4064" t="s">
        <v>32</v>
      </c>
      <c r="K4064" t="s">
        <v>70</v>
      </c>
      <c r="L4064" t="s">
        <v>421</v>
      </c>
      <c r="M4064" t="s">
        <v>34</v>
      </c>
      <c r="N4064" t="s">
        <v>49</v>
      </c>
      <c r="P4064" t="s">
        <v>497</v>
      </c>
      <c r="Q4064">
        <v>6</v>
      </c>
      <c r="U4064" s="61">
        <f>Arkusz2!S4064</f>
        <v>0.17298255377116797</v>
      </c>
    </row>
    <row r="4065" spans="1:21">
      <c r="A4065" s="10" t="s">
        <v>717</v>
      </c>
      <c r="B4065">
        <v>4064</v>
      </c>
      <c r="C4065">
        <v>19</v>
      </c>
      <c r="D4065" t="s">
        <v>713</v>
      </c>
      <c r="E4065" t="s">
        <v>73</v>
      </c>
      <c r="F4065" t="s">
        <v>168</v>
      </c>
      <c r="G4065" t="s">
        <v>98</v>
      </c>
      <c r="H4065" t="s">
        <v>98</v>
      </c>
      <c r="I4065" t="s">
        <v>168</v>
      </c>
      <c r="J4065" t="s">
        <v>317</v>
      </c>
      <c r="K4065">
        <v>1</v>
      </c>
      <c r="L4065" t="s">
        <v>175</v>
      </c>
      <c r="M4065" t="s">
        <v>43</v>
      </c>
      <c r="N4065" t="s">
        <v>35</v>
      </c>
      <c r="P4065" t="s">
        <v>285</v>
      </c>
      <c r="Q4065">
        <v>8</v>
      </c>
      <c r="U4065" s="61">
        <f>Arkusz2!S4065</f>
        <v>3.2071413573108588E-2</v>
      </c>
    </row>
    <row r="4066" spans="1:21">
      <c r="A4066" s="10" t="s">
        <v>717</v>
      </c>
      <c r="B4066">
        <v>4065</v>
      </c>
      <c r="C4066">
        <v>19</v>
      </c>
      <c r="D4066" t="s">
        <v>713</v>
      </c>
      <c r="E4066" t="s">
        <v>73</v>
      </c>
      <c r="F4066" t="s">
        <v>98</v>
      </c>
      <c r="G4066" t="s">
        <v>168</v>
      </c>
      <c r="H4066" t="s">
        <v>98</v>
      </c>
      <c r="I4066" t="s">
        <v>168</v>
      </c>
      <c r="J4066" t="s">
        <v>178</v>
      </c>
      <c r="K4066">
        <v>3</v>
      </c>
      <c r="L4066" t="s">
        <v>108</v>
      </c>
      <c r="M4066" t="s">
        <v>43</v>
      </c>
      <c r="N4066" t="s">
        <v>38</v>
      </c>
      <c r="O4066" t="s">
        <v>13</v>
      </c>
      <c r="P4066" t="s">
        <v>112</v>
      </c>
      <c r="Q4066">
        <v>8</v>
      </c>
      <c r="U4066" s="61">
        <f>Arkusz2!S4066</f>
        <v>3.2071413573108588E-2</v>
      </c>
    </row>
    <row r="4067" spans="1:21">
      <c r="A4067" s="10" t="s">
        <v>717</v>
      </c>
      <c r="B4067">
        <v>4066</v>
      </c>
      <c r="C4067">
        <v>19</v>
      </c>
      <c r="D4067" t="s">
        <v>713</v>
      </c>
      <c r="E4067" t="s">
        <v>73</v>
      </c>
      <c r="F4067" t="s">
        <v>168</v>
      </c>
      <c r="G4067" t="s">
        <v>98</v>
      </c>
      <c r="H4067" t="s">
        <v>98</v>
      </c>
      <c r="I4067" t="s">
        <v>168</v>
      </c>
      <c r="J4067" t="s">
        <v>317</v>
      </c>
      <c r="K4067">
        <v>16</v>
      </c>
      <c r="L4067" t="s">
        <v>157</v>
      </c>
      <c r="M4067" t="s">
        <v>43</v>
      </c>
      <c r="N4067" t="s">
        <v>38</v>
      </c>
      <c r="P4067" t="s">
        <v>280</v>
      </c>
      <c r="Q4067">
        <v>1</v>
      </c>
      <c r="U4067" s="61">
        <f>Arkusz2!S4067</f>
        <v>0.54692167493771915</v>
      </c>
    </row>
    <row r="4068" spans="1:21">
      <c r="A4068" s="10" t="s">
        <v>717</v>
      </c>
      <c r="B4068">
        <v>4067</v>
      </c>
      <c r="C4068">
        <v>19</v>
      </c>
      <c r="D4068" t="s">
        <v>713</v>
      </c>
      <c r="E4068" t="s">
        <v>73</v>
      </c>
      <c r="F4068" t="s">
        <v>98</v>
      </c>
      <c r="G4068" t="s">
        <v>168</v>
      </c>
      <c r="H4068" t="s">
        <v>98</v>
      </c>
      <c r="I4068" t="s">
        <v>168</v>
      </c>
      <c r="J4068" t="s">
        <v>178</v>
      </c>
      <c r="K4068">
        <v>20</v>
      </c>
      <c r="L4068" t="s">
        <v>399</v>
      </c>
      <c r="M4068" t="s">
        <v>37</v>
      </c>
      <c r="N4068" t="s">
        <v>35</v>
      </c>
      <c r="P4068" t="s">
        <v>342</v>
      </c>
      <c r="Q4068">
        <v>6</v>
      </c>
      <c r="T4068" t="s">
        <v>295</v>
      </c>
      <c r="U4068" s="61">
        <f>Arkusz2!S4068</f>
        <v>7.6926995697442255E-2</v>
      </c>
    </row>
    <row r="4069" spans="1:21">
      <c r="A4069" s="10" t="s">
        <v>717</v>
      </c>
      <c r="B4069">
        <v>4068</v>
      </c>
      <c r="C4069">
        <v>19</v>
      </c>
      <c r="D4069" t="s">
        <v>713</v>
      </c>
      <c r="E4069" t="s">
        <v>73</v>
      </c>
      <c r="F4069" t="s">
        <v>168</v>
      </c>
      <c r="G4069" t="s">
        <v>98</v>
      </c>
      <c r="H4069" t="s">
        <v>98</v>
      </c>
      <c r="I4069" t="s">
        <v>168</v>
      </c>
      <c r="J4069" t="s">
        <v>317</v>
      </c>
      <c r="K4069">
        <v>24</v>
      </c>
      <c r="L4069" t="s">
        <v>174</v>
      </c>
      <c r="M4069" t="s">
        <v>43</v>
      </c>
      <c r="N4069" t="s">
        <v>49</v>
      </c>
      <c r="P4069" t="s">
        <v>441</v>
      </c>
      <c r="Q4069">
        <v>8</v>
      </c>
      <c r="U4069" s="61">
        <f>Arkusz2!S4069</f>
        <v>3.2071413573108588E-2</v>
      </c>
    </row>
    <row r="4070" spans="1:21">
      <c r="A4070" s="10" t="s">
        <v>717</v>
      </c>
      <c r="B4070">
        <v>4069</v>
      </c>
      <c r="C4070">
        <v>19</v>
      </c>
      <c r="D4070" t="s">
        <v>713</v>
      </c>
      <c r="E4070" t="s">
        <v>73</v>
      </c>
      <c r="F4070" t="s">
        <v>168</v>
      </c>
      <c r="G4070" t="s">
        <v>98</v>
      </c>
      <c r="H4070" t="s">
        <v>98</v>
      </c>
      <c r="I4070" t="s">
        <v>168</v>
      </c>
      <c r="J4070" t="s">
        <v>317</v>
      </c>
      <c r="K4070">
        <v>28</v>
      </c>
      <c r="L4070" t="s">
        <v>175</v>
      </c>
      <c r="M4070" t="s">
        <v>43</v>
      </c>
      <c r="N4070" t="s">
        <v>35</v>
      </c>
      <c r="P4070" t="s">
        <v>174</v>
      </c>
      <c r="Q4070">
        <v>8</v>
      </c>
      <c r="U4070" s="61">
        <f>Arkusz2!S4070</f>
        <v>3.2071413573108588E-2</v>
      </c>
    </row>
    <row r="4071" spans="1:21">
      <c r="A4071" s="10" t="s">
        <v>717</v>
      </c>
      <c r="B4071">
        <v>4070</v>
      </c>
      <c r="C4071">
        <v>19</v>
      </c>
      <c r="D4071" t="s">
        <v>713</v>
      </c>
      <c r="E4071" t="s">
        <v>73</v>
      </c>
      <c r="F4071" t="s">
        <v>98</v>
      </c>
      <c r="G4071" t="s">
        <v>168</v>
      </c>
      <c r="H4071" t="s">
        <v>98</v>
      </c>
      <c r="I4071" t="s">
        <v>168</v>
      </c>
      <c r="J4071" t="s">
        <v>178</v>
      </c>
      <c r="K4071">
        <v>29</v>
      </c>
      <c r="L4071" t="s">
        <v>219</v>
      </c>
      <c r="M4071" t="s">
        <v>34</v>
      </c>
      <c r="N4071" t="s">
        <v>49</v>
      </c>
      <c r="P4071" t="s">
        <v>103</v>
      </c>
      <c r="Q4071">
        <v>5</v>
      </c>
      <c r="U4071" s="61">
        <f>Arkusz2!S4071</f>
        <v>5.7394673231095802E-2</v>
      </c>
    </row>
    <row r="4072" spans="1:21">
      <c r="A4072" s="10" t="s">
        <v>717</v>
      </c>
      <c r="B4072">
        <v>4071</v>
      </c>
      <c r="C4072">
        <v>19</v>
      </c>
      <c r="D4072" t="s">
        <v>713</v>
      </c>
      <c r="E4072" t="s">
        <v>73</v>
      </c>
      <c r="F4072" t="s">
        <v>168</v>
      </c>
      <c r="G4072" t="s">
        <v>98</v>
      </c>
      <c r="H4072" t="s">
        <v>98</v>
      </c>
      <c r="I4072" t="s">
        <v>168</v>
      </c>
      <c r="J4072" t="s">
        <v>317</v>
      </c>
      <c r="K4072">
        <v>33</v>
      </c>
      <c r="L4072" t="s">
        <v>177</v>
      </c>
      <c r="M4072" t="s">
        <v>37</v>
      </c>
      <c r="N4072" t="s">
        <v>35</v>
      </c>
      <c r="P4072" t="s">
        <v>285</v>
      </c>
      <c r="Q4072">
        <v>6</v>
      </c>
      <c r="T4072" t="s">
        <v>294</v>
      </c>
      <c r="U4072" s="61">
        <f>Arkusz2!S4072</f>
        <v>0.1094694240700843</v>
      </c>
    </row>
    <row r="4073" spans="1:21">
      <c r="A4073" s="10" t="s">
        <v>717</v>
      </c>
      <c r="B4073">
        <v>4072</v>
      </c>
      <c r="C4073">
        <v>19</v>
      </c>
      <c r="D4073" t="s">
        <v>713</v>
      </c>
      <c r="E4073" t="s">
        <v>73</v>
      </c>
      <c r="F4073" t="s">
        <v>168</v>
      </c>
      <c r="G4073" t="s">
        <v>98</v>
      </c>
      <c r="H4073" t="s">
        <v>98</v>
      </c>
      <c r="I4073" t="s">
        <v>168</v>
      </c>
      <c r="J4073" t="s">
        <v>317</v>
      </c>
      <c r="K4073">
        <v>37</v>
      </c>
      <c r="L4073" t="s">
        <v>441</v>
      </c>
      <c r="M4073" t="s">
        <v>43</v>
      </c>
      <c r="N4073" t="s">
        <v>35</v>
      </c>
      <c r="P4073" t="s">
        <v>174</v>
      </c>
      <c r="Q4073">
        <v>8</v>
      </c>
      <c r="T4073" t="s">
        <v>294</v>
      </c>
      <c r="U4073" s="61">
        <f>Arkusz2!S4073</f>
        <v>3.4751679019966467E-2</v>
      </c>
    </row>
    <row r="4074" spans="1:21">
      <c r="A4074" s="10" t="s">
        <v>717</v>
      </c>
      <c r="B4074">
        <v>4073</v>
      </c>
      <c r="C4074">
        <v>19</v>
      </c>
      <c r="D4074" t="s">
        <v>713</v>
      </c>
      <c r="E4074" t="s">
        <v>73</v>
      </c>
      <c r="F4074" t="s">
        <v>168</v>
      </c>
      <c r="G4074" t="s">
        <v>98</v>
      </c>
      <c r="H4074" t="s">
        <v>98</v>
      </c>
      <c r="I4074" t="s">
        <v>168</v>
      </c>
      <c r="J4074" t="s">
        <v>317</v>
      </c>
      <c r="K4074">
        <v>37</v>
      </c>
      <c r="L4074" t="s">
        <v>175</v>
      </c>
      <c r="M4074" t="s">
        <v>43</v>
      </c>
      <c r="N4074" t="s">
        <v>35</v>
      </c>
      <c r="Q4074">
        <v>8</v>
      </c>
      <c r="U4074" s="61">
        <f>Arkusz2!S4074</f>
        <v>3.4502880732867523E-2</v>
      </c>
    </row>
    <row r="4075" spans="1:21">
      <c r="A4075" s="10" t="s">
        <v>717</v>
      </c>
      <c r="B4075">
        <v>4074</v>
      </c>
      <c r="C4075">
        <v>19</v>
      </c>
      <c r="D4075" t="s">
        <v>713</v>
      </c>
      <c r="E4075" t="s">
        <v>73</v>
      </c>
      <c r="F4075" t="s">
        <v>168</v>
      </c>
      <c r="G4075" t="s">
        <v>98</v>
      </c>
      <c r="H4075" t="s">
        <v>98</v>
      </c>
      <c r="I4075" t="s">
        <v>168</v>
      </c>
      <c r="J4075" t="s">
        <v>317</v>
      </c>
      <c r="K4075">
        <v>40</v>
      </c>
      <c r="L4075" t="s">
        <v>175</v>
      </c>
      <c r="M4075" t="s">
        <v>43</v>
      </c>
      <c r="N4075" t="s">
        <v>35</v>
      </c>
      <c r="Q4075">
        <v>8</v>
      </c>
      <c r="U4075" s="61">
        <f>Arkusz2!S4075</f>
        <v>3.4502880732867523E-2</v>
      </c>
    </row>
    <row r="4076" spans="1:21">
      <c r="A4076" s="10" t="s">
        <v>717</v>
      </c>
      <c r="B4076">
        <v>4075</v>
      </c>
      <c r="C4076">
        <v>19</v>
      </c>
      <c r="D4076" t="s">
        <v>713</v>
      </c>
      <c r="E4076" t="s">
        <v>73</v>
      </c>
      <c r="F4076" t="s">
        <v>168</v>
      </c>
      <c r="G4076" t="s">
        <v>98</v>
      </c>
      <c r="H4076" t="s">
        <v>98</v>
      </c>
      <c r="I4076" t="s">
        <v>168</v>
      </c>
      <c r="J4076" t="s">
        <v>317</v>
      </c>
      <c r="K4076">
        <v>49</v>
      </c>
      <c r="L4076" t="s">
        <v>177</v>
      </c>
      <c r="M4076" t="s">
        <v>43</v>
      </c>
      <c r="N4076" t="s">
        <v>49</v>
      </c>
      <c r="P4076" t="s">
        <v>172</v>
      </c>
      <c r="Q4076">
        <v>8</v>
      </c>
      <c r="U4076" s="61">
        <f>Arkusz2!S4076</f>
        <v>3.2071413573108588E-2</v>
      </c>
    </row>
    <row r="4077" spans="1:21">
      <c r="A4077" s="10" t="s">
        <v>717</v>
      </c>
      <c r="B4077">
        <v>4076</v>
      </c>
      <c r="C4077">
        <v>19</v>
      </c>
      <c r="D4077" t="s">
        <v>713</v>
      </c>
      <c r="E4077" t="s">
        <v>73</v>
      </c>
      <c r="F4077" t="s">
        <v>98</v>
      </c>
      <c r="G4077" t="s">
        <v>168</v>
      </c>
      <c r="H4077" t="s">
        <v>98</v>
      </c>
      <c r="I4077" t="s">
        <v>168</v>
      </c>
      <c r="J4077" t="s">
        <v>178</v>
      </c>
      <c r="K4077">
        <v>51</v>
      </c>
      <c r="L4077" t="s">
        <v>399</v>
      </c>
      <c r="M4077" t="s">
        <v>37</v>
      </c>
      <c r="N4077" t="s">
        <v>38</v>
      </c>
      <c r="P4077" t="s">
        <v>219</v>
      </c>
      <c r="Q4077">
        <v>1</v>
      </c>
      <c r="T4077" t="s">
        <v>295</v>
      </c>
      <c r="U4077" s="61">
        <f>Arkusz2!S4077</f>
        <v>0.32476129565903694</v>
      </c>
    </row>
    <row r="4078" spans="1:21">
      <c r="A4078" s="10" t="s">
        <v>717</v>
      </c>
      <c r="B4078">
        <v>4077</v>
      </c>
      <c r="C4078">
        <v>19</v>
      </c>
      <c r="D4078" t="s">
        <v>713</v>
      </c>
      <c r="E4078" t="s">
        <v>73</v>
      </c>
      <c r="F4078" t="s">
        <v>168</v>
      </c>
      <c r="G4078" t="s">
        <v>98</v>
      </c>
      <c r="H4078" t="s">
        <v>98</v>
      </c>
      <c r="I4078" t="s">
        <v>168</v>
      </c>
      <c r="J4078" t="s">
        <v>317</v>
      </c>
      <c r="K4078">
        <v>64</v>
      </c>
      <c r="L4078" t="s">
        <v>172</v>
      </c>
      <c r="M4078" t="s">
        <v>43</v>
      </c>
      <c r="N4078" t="s">
        <v>49</v>
      </c>
      <c r="P4078" t="s">
        <v>175</v>
      </c>
      <c r="Q4078">
        <v>8</v>
      </c>
      <c r="U4078" s="61">
        <f>Arkusz2!S4078</f>
        <v>3.2071413573108588E-2</v>
      </c>
    </row>
    <row r="4079" spans="1:21">
      <c r="A4079" s="10" t="s">
        <v>717</v>
      </c>
      <c r="B4079">
        <v>4078</v>
      </c>
      <c r="C4079">
        <v>19</v>
      </c>
      <c r="D4079" t="s">
        <v>713</v>
      </c>
      <c r="E4079" t="s">
        <v>73</v>
      </c>
      <c r="F4079" t="s">
        <v>168</v>
      </c>
      <c r="G4079" t="s">
        <v>98</v>
      </c>
      <c r="H4079" t="s">
        <v>98</v>
      </c>
      <c r="I4079" t="s">
        <v>168</v>
      </c>
      <c r="J4079" t="s">
        <v>317</v>
      </c>
      <c r="K4079">
        <v>66</v>
      </c>
      <c r="L4079" t="s">
        <v>175</v>
      </c>
      <c r="M4079" t="s">
        <v>43</v>
      </c>
      <c r="N4079" t="s">
        <v>38</v>
      </c>
      <c r="P4079" t="s">
        <v>173</v>
      </c>
      <c r="Q4079">
        <v>6</v>
      </c>
      <c r="U4079" s="61">
        <f>Arkusz2!S4079</f>
        <v>0.17298255377116797</v>
      </c>
    </row>
    <row r="4080" spans="1:21">
      <c r="A4080" s="10" t="s">
        <v>717</v>
      </c>
      <c r="B4080">
        <v>4079</v>
      </c>
      <c r="C4080">
        <v>19</v>
      </c>
      <c r="D4080" t="s">
        <v>713</v>
      </c>
      <c r="E4080" t="s">
        <v>73</v>
      </c>
      <c r="F4080" t="s">
        <v>168</v>
      </c>
      <c r="G4080" t="s">
        <v>98</v>
      </c>
      <c r="H4080" t="s">
        <v>98</v>
      </c>
      <c r="I4080" t="s">
        <v>168</v>
      </c>
      <c r="J4080" t="s">
        <v>317</v>
      </c>
      <c r="K4080">
        <v>71</v>
      </c>
      <c r="L4080" t="s">
        <v>157</v>
      </c>
      <c r="M4080" t="s">
        <v>34</v>
      </c>
      <c r="N4080" t="s">
        <v>38</v>
      </c>
      <c r="O4080" t="s">
        <v>13</v>
      </c>
      <c r="Q4080">
        <v>6</v>
      </c>
      <c r="U4080" s="61">
        <f>Arkusz2!S4080</f>
        <v>0.18406554276601864</v>
      </c>
    </row>
    <row r="4081" spans="1:21">
      <c r="A4081" s="10" t="s">
        <v>717</v>
      </c>
      <c r="B4081">
        <v>4080</v>
      </c>
      <c r="C4081">
        <v>19</v>
      </c>
      <c r="D4081" t="s">
        <v>713</v>
      </c>
      <c r="E4081" t="s">
        <v>73</v>
      </c>
      <c r="F4081" t="s">
        <v>98</v>
      </c>
      <c r="G4081" t="s">
        <v>168</v>
      </c>
      <c r="H4081" t="s">
        <v>98</v>
      </c>
      <c r="I4081" t="s">
        <v>168</v>
      </c>
      <c r="J4081" t="s">
        <v>178</v>
      </c>
      <c r="K4081">
        <v>85</v>
      </c>
      <c r="L4081" t="s">
        <v>219</v>
      </c>
      <c r="M4081" t="s">
        <v>34</v>
      </c>
      <c r="N4081" t="s">
        <v>35</v>
      </c>
      <c r="Q4081">
        <v>8</v>
      </c>
      <c r="S4081" t="s">
        <v>296</v>
      </c>
      <c r="U4081" s="61">
        <f>Arkusz2!S4081</f>
        <v>6.0950324382530965E-2</v>
      </c>
    </row>
    <row r="4082" spans="1:21">
      <c r="A4082" s="10" t="s">
        <v>717</v>
      </c>
      <c r="B4082">
        <v>4081</v>
      </c>
      <c r="C4082">
        <v>19</v>
      </c>
      <c r="D4082" t="s">
        <v>713</v>
      </c>
      <c r="E4082" t="s">
        <v>73</v>
      </c>
      <c r="F4082" t="s">
        <v>168</v>
      </c>
      <c r="G4082" t="s">
        <v>98</v>
      </c>
      <c r="H4082" t="s">
        <v>98</v>
      </c>
      <c r="I4082" t="s">
        <v>168</v>
      </c>
      <c r="J4082" t="s">
        <v>317</v>
      </c>
      <c r="K4082">
        <v>86</v>
      </c>
      <c r="L4082" t="s">
        <v>285</v>
      </c>
      <c r="M4082" t="s">
        <v>34</v>
      </c>
      <c r="N4082" t="s">
        <v>35</v>
      </c>
      <c r="P4082" t="s">
        <v>171</v>
      </c>
      <c r="Q4082">
        <v>8</v>
      </c>
      <c r="U4082" s="61">
        <f>Arkusz2!S4082</f>
        <v>3.2071413573108588E-2</v>
      </c>
    </row>
    <row r="4083" spans="1:21">
      <c r="A4083" s="10" t="s">
        <v>717</v>
      </c>
      <c r="B4083">
        <v>4082</v>
      </c>
      <c r="C4083">
        <v>19</v>
      </c>
      <c r="D4083" t="s">
        <v>713</v>
      </c>
      <c r="E4083" t="s">
        <v>73</v>
      </c>
      <c r="F4083" t="s">
        <v>168</v>
      </c>
      <c r="G4083" t="s">
        <v>98</v>
      </c>
      <c r="H4083" t="s">
        <v>98</v>
      </c>
      <c r="I4083" t="s">
        <v>168</v>
      </c>
      <c r="J4083" t="s">
        <v>317</v>
      </c>
      <c r="K4083">
        <v>86</v>
      </c>
      <c r="L4083" t="s">
        <v>177</v>
      </c>
      <c r="M4083" t="s">
        <v>37</v>
      </c>
      <c r="N4083" t="s">
        <v>35</v>
      </c>
      <c r="P4083" t="s">
        <v>235</v>
      </c>
      <c r="Q4083">
        <v>6</v>
      </c>
      <c r="U4083" s="61">
        <f>Arkusz2!S4083</f>
        <v>0.10163322948359395</v>
      </c>
    </row>
    <row r="4084" spans="1:21">
      <c r="A4084" s="10" t="s">
        <v>717</v>
      </c>
      <c r="B4084">
        <v>4083</v>
      </c>
      <c r="C4084">
        <v>19</v>
      </c>
      <c r="D4084" t="s">
        <v>713</v>
      </c>
      <c r="E4084" t="s">
        <v>73</v>
      </c>
      <c r="F4084" t="s">
        <v>168</v>
      </c>
      <c r="G4084" t="s">
        <v>98</v>
      </c>
      <c r="H4084" t="s">
        <v>98</v>
      </c>
      <c r="I4084" t="s">
        <v>168</v>
      </c>
      <c r="J4084" t="s">
        <v>317</v>
      </c>
      <c r="K4084">
        <v>89</v>
      </c>
      <c r="L4084" t="s">
        <v>173</v>
      </c>
      <c r="M4084" t="s">
        <v>34</v>
      </c>
      <c r="N4084" t="s">
        <v>49</v>
      </c>
      <c r="P4084" t="s">
        <v>177</v>
      </c>
      <c r="Q4084">
        <v>6</v>
      </c>
      <c r="U4084" s="61">
        <f>Arkusz2!S4084</f>
        <v>0.17298255377116797</v>
      </c>
    </row>
    <row r="4085" spans="1:21">
      <c r="A4085" s="10" t="s">
        <v>717</v>
      </c>
      <c r="B4085">
        <v>4084</v>
      </c>
      <c r="C4085">
        <v>19</v>
      </c>
      <c r="D4085" t="s">
        <v>713</v>
      </c>
      <c r="E4085" t="s">
        <v>73</v>
      </c>
      <c r="F4085" t="s">
        <v>168</v>
      </c>
      <c r="G4085" t="s">
        <v>98</v>
      </c>
      <c r="H4085" t="s">
        <v>98</v>
      </c>
      <c r="I4085" t="s">
        <v>168</v>
      </c>
      <c r="J4085" t="s">
        <v>317</v>
      </c>
      <c r="K4085">
        <v>89</v>
      </c>
      <c r="L4085" t="s">
        <v>285</v>
      </c>
      <c r="M4085" t="s">
        <v>34</v>
      </c>
      <c r="N4085" t="s">
        <v>49</v>
      </c>
      <c r="Q4085">
        <v>8</v>
      </c>
      <c r="U4085" s="61">
        <f>Arkusz2!S4085</f>
        <v>3.4502880732867523E-2</v>
      </c>
    </row>
    <row r="4086" spans="1:21">
      <c r="A4086" s="10" t="s">
        <v>717</v>
      </c>
      <c r="B4086">
        <v>4085</v>
      </c>
      <c r="C4086">
        <v>19</v>
      </c>
      <c r="D4086" t="s">
        <v>713</v>
      </c>
      <c r="E4086" t="s">
        <v>73</v>
      </c>
      <c r="F4086" t="s">
        <v>98</v>
      </c>
      <c r="G4086" t="s">
        <v>168</v>
      </c>
      <c r="H4086" t="s">
        <v>98</v>
      </c>
      <c r="I4086" t="s">
        <v>168</v>
      </c>
      <c r="J4086" t="s">
        <v>178</v>
      </c>
      <c r="K4086" t="s">
        <v>95</v>
      </c>
      <c r="L4086" t="s">
        <v>108</v>
      </c>
      <c r="M4086" t="s">
        <v>43</v>
      </c>
      <c r="N4086" t="s">
        <v>49</v>
      </c>
      <c r="P4086" t="s">
        <v>218</v>
      </c>
      <c r="Q4086">
        <v>6</v>
      </c>
      <c r="U4086" s="61">
        <f>Arkusz2!S4086</f>
        <v>0.17298255377116797</v>
      </c>
    </row>
    <row r="4087" spans="1:21">
      <c r="A4087" s="10" t="s">
        <v>717</v>
      </c>
      <c r="B4087">
        <v>4086</v>
      </c>
      <c r="C4087">
        <v>19</v>
      </c>
      <c r="D4087" t="s">
        <v>713</v>
      </c>
      <c r="E4087" t="s">
        <v>73</v>
      </c>
      <c r="F4087" t="s">
        <v>98</v>
      </c>
      <c r="G4087" t="s">
        <v>168</v>
      </c>
      <c r="H4087" t="s">
        <v>98</v>
      </c>
      <c r="I4087" t="s">
        <v>168</v>
      </c>
      <c r="J4087" t="s">
        <v>178</v>
      </c>
      <c r="K4087" t="s">
        <v>142</v>
      </c>
      <c r="L4087" t="s">
        <v>220</v>
      </c>
      <c r="M4087" t="s">
        <v>43</v>
      </c>
      <c r="N4087" t="s">
        <v>35</v>
      </c>
      <c r="Q4087">
        <v>5</v>
      </c>
      <c r="U4087" s="61">
        <f>Arkusz2!S4087</f>
        <v>6.1623772780053571E-2</v>
      </c>
    </row>
    <row r="4088" spans="1:21">
      <c r="A4088" s="10" t="s">
        <v>718</v>
      </c>
      <c r="B4088">
        <v>4087</v>
      </c>
      <c r="C4088">
        <v>19</v>
      </c>
      <c r="D4088" t="s">
        <v>719</v>
      </c>
      <c r="E4088" t="s">
        <v>146</v>
      </c>
      <c r="F4088" t="s">
        <v>54</v>
      </c>
      <c r="G4088" t="s">
        <v>148</v>
      </c>
      <c r="H4088" t="s">
        <v>54</v>
      </c>
      <c r="I4088" t="s">
        <v>148</v>
      </c>
      <c r="J4088" t="s">
        <v>618</v>
      </c>
      <c r="K4088">
        <v>1</v>
      </c>
      <c r="L4088" t="s">
        <v>381</v>
      </c>
      <c r="M4088" t="s">
        <v>34</v>
      </c>
      <c r="N4088" t="s">
        <v>35</v>
      </c>
      <c r="P4088" t="s">
        <v>382</v>
      </c>
      <c r="Q4088">
        <v>6</v>
      </c>
      <c r="U4088" s="61">
        <f>Arkusz2!S4088</f>
        <v>0.17298255377116797</v>
      </c>
    </row>
    <row r="4089" spans="1:21">
      <c r="A4089" s="10" t="s">
        <v>718</v>
      </c>
      <c r="B4089">
        <v>4088</v>
      </c>
      <c r="C4089">
        <v>19</v>
      </c>
      <c r="D4089" t="s">
        <v>719</v>
      </c>
      <c r="E4089" t="s">
        <v>146</v>
      </c>
      <c r="F4089" t="s">
        <v>148</v>
      </c>
      <c r="G4089" t="s">
        <v>54</v>
      </c>
      <c r="H4089" t="s">
        <v>54</v>
      </c>
      <c r="I4089" t="s">
        <v>148</v>
      </c>
      <c r="J4089" t="s">
        <v>380</v>
      </c>
      <c r="K4089">
        <v>8</v>
      </c>
      <c r="L4089" t="s">
        <v>153</v>
      </c>
      <c r="M4089" t="s">
        <v>34</v>
      </c>
      <c r="N4089" t="s">
        <v>49</v>
      </c>
      <c r="Q4089">
        <v>8</v>
      </c>
      <c r="S4089" t="s">
        <v>296</v>
      </c>
      <c r="U4089" s="61">
        <f>Arkusz2!S4089</f>
        <v>6.0950324382530965E-2</v>
      </c>
    </row>
    <row r="4090" spans="1:21">
      <c r="A4090" s="10" t="s">
        <v>718</v>
      </c>
      <c r="B4090">
        <v>4089</v>
      </c>
      <c r="C4090">
        <v>19</v>
      </c>
      <c r="D4090" t="s">
        <v>719</v>
      </c>
      <c r="E4090" t="s">
        <v>146</v>
      </c>
      <c r="F4090" t="s">
        <v>148</v>
      </c>
      <c r="G4090" t="s">
        <v>54</v>
      </c>
      <c r="H4090" t="s">
        <v>54</v>
      </c>
      <c r="I4090" t="s">
        <v>148</v>
      </c>
      <c r="J4090" t="s">
        <v>380</v>
      </c>
      <c r="K4090">
        <v>8</v>
      </c>
      <c r="L4090" t="s">
        <v>215</v>
      </c>
      <c r="M4090" t="s">
        <v>43</v>
      </c>
      <c r="N4090" t="s">
        <v>38</v>
      </c>
      <c r="P4090" t="s">
        <v>153</v>
      </c>
      <c r="Q4090">
        <v>8</v>
      </c>
      <c r="U4090" s="61">
        <f>Arkusz2!S4090</f>
        <v>3.2071413573108588E-2</v>
      </c>
    </row>
    <row r="4091" spans="1:21">
      <c r="A4091" s="10" t="s">
        <v>718</v>
      </c>
      <c r="B4091">
        <v>4090</v>
      </c>
      <c r="C4091">
        <v>19</v>
      </c>
      <c r="D4091" t="s">
        <v>719</v>
      </c>
      <c r="E4091" t="s">
        <v>146</v>
      </c>
      <c r="F4091" t="s">
        <v>148</v>
      </c>
      <c r="G4091" t="s">
        <v>54</v>
      </c>
      <c r="H4091" t="s">
        <v>54</v>
      </c>
      <c r="I4091" t="s">
        <v>148</v>
      </c>
      <c r="J4091" t="s">
        <v>380</v>
      </c>
      <c r="K4091">
        <v>9</v>
      </c>
      <c r="L4091" t="s">
        <v>153</v>
      </c>
      <c r="M4091" t="s">
        <v>34</v>
      </c>
      <c r="N4091" t="s">
        <v>38</v>
      </c>
      <c r="P4091" t="s">
        <v>215</v>
      </c>
      <c r="Q4091">
        <v>6</v>
      </c>
      <c r="U4091" s="61">
        <f>Arkusz2!S4091</f>
        <v>0.17298255377116797</v>
      </c>
    </row>
    <row r="4092" spans="1:21">
      <c r="A4092" s="10" t="s">
        <v>718</v>
      </c>
      <c r="B4092">
        <v>4091</v>
      </c>
      <c r="C4092">
        <v>19</v>
      </c>
      <c r="D4092" t="s">
        <v>719</v>
      </c>
      <c r="E4092" t="s">
        <v>146</v>
      </c>
      <c r="F4092" t="s">
        <v>54</v>
      </c>
      <c r="G4092" t="s">
        <v>148</v>
      </c>
      <c r="H4092" t="s">
        <v>54</v>
      </c>
      <c r="I4092" t="s">
        <v>148</v>
      </c>
      <c r="J4092" t="s">
        <v>618</v>
      </c>
      <c r="K4092">
        <v>12</v>
      </c>
      <c r="L4092" t="s">
        <v>257</v>
      </c>
      <c r="M4092" t="s">
        <v>34</v>
      </c>
      <c r="N4092" t="s">
        <v>38</v>
      </c>
      <c r="P4092" t="s">
        <v>58</v>
      </c>
      <c r="Q4092">
        <v>8</v>
      </c>
      <c r="U4092" s="61">
        <f>Arkusz2!S4092</f>
        <v>3.2071413573108588E-2</v>
      </c>
    </row>
    <row r="4093" spans="1:21">
      <c r="A4093" s="10" t="s">
        <v>718</v>
      </c>
      <c r="B4093">
        <v>4092</v>
      </c>
      <c r="C4093">
        <v>19</v>
      </c>
      <c r="D4093" t="s">
        <v>719</v>
      </c>
      <c r="E4093" t="s">
        <v>146</v>
      </c>
      <c r="F4093" t="s">
        <v>54</v>
      </c>
      <c r="G4093" t="s">
        <v>148</v>
      </c>
      <c r="H4093" t="s">
        <v>54</v>
      </c>
      <c r="I4093" t="s">
        <v>148</v>
      </c>
      <c r="J4093" t="s">
        <v>618</v>
      </c>
      <c r="K4093">
        <v>15</v>
      </c>
      <c r="L4093" t="s">
        <v>57</v>
      </c>
      <c r="M4093" t="s">
        <v>43</v>
      </c>
      <c r="N4093" t="s">
        <v>35</v>
      </c>
      <c r="P4093" t="s">
        <v>257</v>
      </c>
      <c r="Q4093">
        <v>5</v>
      </c>
      <c r="U4093" s="61">
        <f>Arkusz2!S4093</f>
        <v>5.7394673231095802E-2</v>
      </c>
    </row>
    <row r="4094" spans="1:21">
      <c r="A4094" s="10" t="s">
        <v>718</v>
      </c>
      <c r="B4094">
        <v>4093</v>
      </c>
      <c r="C4094">
        <v>19</v>
      </c>
      <c r="D4094" t="s">
        <v>719</v>
      </c>
      <c r="E4094" t="s">
        <v>146</v>
      </c>
      <c r="F4094" t="s">
        <v>54</v>
      </c>
      <c r="G4094" t="s">
        <v>148</v>
      </c>
      <c r="H4094" t="s">
        <v>54</v>
      </c>
      <c r="I4094" t="s">
        <v>148</v>
      </c>
      <c r="J4094" t="s">
        <v>618</v>
      </c>
      <c r="K4094">
        <v>15</v>
      </c>
      <c r="L4094" t="s">
        <v>381</v>
      </c>
      <c r="M4094" t="s">
        <v>34</v>
      </c>
      <c r="N4094" t="s">
        <v>49</v>
      </c>
      <c r="Q4094">
        <v>3</v>
      </c>
      <c r="U4094" s="61">
        <f>Arkusz2!S4094</f>
        <v>1.9851753512540208E-2</v>
      </c>
    </row>
    <row r="4095" spans="1:21">
      <c r="A4095" s="10" t="s">
        <v>718</v>
      </c>
      <c r="B4095">
        <v>4094</v>
      </c>
      <c r="C4095">
        <v>19</v>
      </c>
      <c r="D4095" t="s">
        <v>719</v>
      </c>
      <c r="E4095" t="s">
        <v>146</v>
      </c>
      <c r="F4095" t="s">
        <v>54</v>
      </c>
      <c r="G4095" t="s">
        <v>148</v>
      </c>
      <c r="H4095" t="s">
        <v>54</v>
      </c>
      <c r="I4095" t="s">
        <v>148</v>
      </c>
      <c r="J4095" t="s">
        <v>618</v>
      </c>
      <c r="K4095">
        <v>21</v>
      </c>
      <c r="L4095" t="s">
        <v>58</v>
      </c>
      <c r="M4095" t="s">
        <v>43</v>
      </c>
      <c r="N4095" t="s">
        <v>35</v>
      </c>
      <c r="P4095" t="s">
        <v>381</v>
      </c>
      <c r="Q4095">
        <v>5</v>
      </c>
      <c r="U4095" s="61">
        <f>Arkusz2!S4095</f>
        <v>5.7394673231095802E-2</v>
      </c>
    </row>
    <row r="4096" spans="1:21">
      <c r="A4096" s="10" t="s">
        <v>718</v>
      </c>
      <c r="B4096">
        <v>4095</v>
      </c>
      <c r="C4096">
        <v>19</v>
      </c>
      <c r="D4096" t="s">
        <v>719</v>
      </c>
      <c r="E4096" t="s">
        <v>146</v>
      </c>
      <c r="F4096" t="s">
        <v>54</v>
      </c>
      <c r="G4096" t="s">
        <v>148</v>
      </c>
      <c r="H4096" t="s">
        <v>54</v>
      </c>
      <c r="I4096" t="s">
        <v>148</v>
      </c>
      <c r="J4096" t="s">
        <v>618</v>
      </c>
      <c r="K4096">
        <v>23</v>
      </c>
      <c r="L4096" t="s">
        <v>382</v>
      </c>
      <c r="M4096" t="s">
        <v>43</v>
      </c>
      <c r="N4096" t="s">
        <v>35</v>
      </c>
      <c r="P4096" t="s">
        <v>381</v>
      </c>
      <c r="Q4096">
        <v>5</v>
      </c>
      <c r="T4096" t="s">
        <v>294</v>
      </c>
      <c r="U4096" s="61">
        <f>Arkusz2!S4096</f>
        <v>6.2055568533739426E-2</v>
      </c>
    </row>
    <row r="4097" spans="1:21">
      <c r="A4097" s="10" t="s">
        <v>718</v>
      </c>
      <c r="B4097">
        <v>4096</v>
      </c>
      <c r="C4097">
        <v>19</v>
      </c>
      <c r="D4097" t="s">
        <v>719</v>
      </c>
      <c r="E4097" t="s">
        <v>146</v>
      </c>
      <c r="F4097" t="s">
        <v>54</v>
      </c>
      <c r="G4097" t="s">
        <v>148</v>
      </c>
      <c r="H4097" t="s">
        <v>54</v>
      </c>
      <c r="I4097" t="s">
        <v>148</v>
      </c>
      <c r="J4097" t="s">
        <v>618</v>
      </c>
      <c r="K4097">
        <v>26</v>
      </c>
      <c r="L4097" t="s">
        <v>57</v>
      </c>
      <c r="M4097" t="s">
        <v>34</v>
      </c>
      <c r="N4097" t="s">
        <v>35</v>
      </c>
      <c r="P4097" t="s">
        <v>446</v>
      </c>
      <c r="Q4097">
        <v>4</v>
      </c>
      <c r="U4097" s="61">
        <f>Arkusz2!S4097</f>
        <v>7.8128019287844241E-2</v>
      </c>
    </row>
    <row r="4098" spans="1:21">
      <c r="A4098" s="10" t="s">
        <v>718</v>
      </c>
      <c r="B4098">
        <v>4097</v>
      </c>
      <c r="C4098">
        <v>19</v>
      </c>
      <c r="D4098" t="s">
        <v>719</v>
      </c>
      <c r="E4098" t="s">
        <v>146</v>
      </c>
      <c r="F4098" t="s">
        <v>54</v>
      </c>
      <c r="G4098" t="s">
        <v>148</v>
      </c>
      <c r="H4098" t="s">
        <v>54</v>
      </c>
      <c r="I4098" t="s">
        <v>148</v>
      </c>
      <c r="J4098" t="s">
        <v>618</v>
      </c>
      <c r="K4098">
        <v>26</v>
      </c>
      <c r="L4098" t="s">
        <v>382</v>
      </c>
      <c r="M4098" t="s">
        <v>43</v>
      </c>
      <c r="N4098" t="s">
        <v>38</v>
      </c>
      <c r="P4098" t="s">
        <v>257</v>
      </c>
      <c r="Q4098">
        <v>6</v>
      </c>
      <c r="U4098" s="61">
        <f>Arkusz2!S4098</f>
        <v>0.17298255377116797</v>
      </c>
    </row>
    <row r="4099" spans="1:21">
      <c r="A4099" s="10" t="s">
        <v>718</v>
      </c>
      <c r="B4099">
        <v>4098</v>
      </c>
      <c r="C4099">
        <v>19</v>
      </c>
      <c r="D4099" t="s">
        <v>719</v>
      </c>
      <c r="E4099" t="s">
        <v>146</v>
      </c>
      <c r="F4099" t="s">
        <v>54</v>
      </c>
      <c r="G4099" t="s">
        <v>148</v>
      </c>
      <c r="H4099" t="s">
        <v>54</v>
      </c>
      <c r="I4099" t="s">
        <v>148</v>
      </c>
      <c r="J4099" t="s">
        <v>618</v>
      </c>
      <c r="K4099">
        <v>27</v>
      </c>
      <c r="L4099" t="s">
        <v>57</v>
      </c>
      <c r="M4099" t="s">
        <v>37</v>
      </c>
      <c r="N4099" t="s">
        <v>35</v>
      </c>
      <c r="Q4099">
        <v>6</v>
      </c>
      <c r="U4099" s="61">
        <f>Arkusz2!S4099</f>
        <v>0.10874596335296789</v>
      </c>
    </row>
    <row r="4100" spans="1:21">
      <c r="A4100" s="10" t="s">
        <v>718</v>
      </c>
      <c r="B4100">
        <v>4099</v>
      </c>
      <c r="C4100">
        <v>19</v>
      </c>
      <c r="D4100" t="s">
        <v>719</v>
      </c>
      <c r="E4100" t="s">
        <v>146</v>
      </c>
      <c r="F4100" t="s">
        <v>54</v>
      </c>
      <c r="G4100" t="s">
        <v>148</v>
      </c>
      <c r="H4100" t="s">
        <v>54</v>
      </c>
      <c r="I4100" t="s">
        <v>148</v>
      </c>
      <c r="J4100" t="s">
        <v>618</v>
      </c>
      <c r="K4100">
        <v>34</v>
      </c>
      <c r="L4100" t="s">
        <v>446</v>
      </c>
      <c r="M4100" t="s">
        <v>37</v>
      </c>
      <c r="N4100" t="s">
        <v>35</v>
      </c>
      <c r="P4100" t="s">
        <v>381</v>
      </c>
      <c r="Q4100">
        <v>6</v>
      </c>
      <c r="T4100" t="s">
        <v>294</v>
      </c>
      <c r="U4100" s="61">
        <f>Arkusz2!S4100</f>
        <v>0.1094694240700843</v>
      </c>
    </row>
    <row r="4101" spans="1:21">
      <c r="A4101" s="10" t="s">
        <v>718</v>
      </c>
      <c r="B4101">
        <v>4100</v>
      </c>
      <c r="C4101">
        <v>19</v>
      </c>
      <c r="D4101" t="s">
        <v>719</v>
      </c>
      <c r="E4101" t="s">
        <v>146</v>
      </c>
      <c r="F4101" t="s">
        <v>54</v>
      </c>
      <c r="G4101" t="s">
        <v>148</v>
      </c>
      <c r="H4101" t="s">
        <v>54</v>
      </c>
      <c r="I4101" t="s">
        <v>148</v>
      </c>
      <c r="J4101" t="s">
        <v>618</v>
      </c>
      <c r="K4101">
        <v>36</v>
      </c>
      <c r="L4101" t="s">
        <v>446</v>
      </c>
      <c r="M4101" t="s">
        <v>37</v>
      </c>
      <c r="N4101" t="s">
        <v>35</v>
      </c>
      <c r="P4101" t="s">
        <v>381</v>
      </c>
      <c r="Q4101">
        <v>6</v>
      </c>
      <c r="T4101" t="s">
        <v>295</v>
      </c>
      <c r="U4101" s="61">
        <f>Arkusz2!S4101</f>
        <v>7.6926995697442255E-2</v>
      </c>
    </row>
    <row r="4102" spans="1:21">
      <c r="A4102" s="10" t="s">
        <v>718</v>
      </c>
      <c r="B4102">
        <v>4101</v>
      </c>
      <c r="C4102">
        <v>19</v>
      </c>
      <c r="D4102" t="s">
        <v>719</v>
      </c>
      <c r="E4102" t="s">
        <v>146</v>
      </c>
      <c r="F4102" t="s">
        <v>148</v>
      </c>
      <c r="G4102" t="s">
        <v>54</v>
      </c>
      <c r="H4102" t="s">
        <v>54</v>
      </c>
      <c r="I4102" t="s">
        <v>148</v>
      </c>
      <c r="J4102" t="s">
        <v>380</v>
      </c>
      <c r="K4102">
        <v>42</v>
      </c>
      <c r="L4102" t="s">
        <v>430</v>
      </c>
      <c r="M4102" t="s">
        <v>43</v>
      </c>
      <c r="N4102" t="s">
        <v>49</v>
      </c>
      <c r="Q4102">
        <v>8</v>
      </c>
      <c r="U4102" s="61">
        <f>Arkusz2!S4102</f>
        <v>3.4502880732867523E-2</v>
      </c>
    </row>
    <row r="4103" spans="1:21">
      <c r="A4103" s="10" t="s">
        <v>718</v>
      </c>
      <c r="B4103">
        <v>4102</v>
      </c>
      <c r="C4103">
        <v>19</v>
      </c>
      <c r="D4103" t="s">
        <v>719</v>
      </c>
      <c r="E4103" t="s">
        <v>146</v>
      </c>
      <c r="F4103" t="s">
        <v>148</v>
      </c>
      <c r="G4103" t="s">
        <v>54</v>
      </c>
      <c r="H4103" t="s">
        <v>54</v>
      </c>
      <c r="I4103" t="s">
        <v>148</v>
      </c>
      <c r="J4103" t="s">
        <v>380</v>
      </c>
      <c r="K4103">
        <v>42</v>
      </c>
      <c r="L4103" t="s">
        <v>154</v>
      </c>
      <c r="M4103" t="s">
        <v>43</v>
      </c>
      <c r="N4103" t="s">
        <v>49</v>
      </c>
      <c r="Q4103">
        <v>8</v>
      </c>
      <c r="U4103" s="61">
        <f>Arkusz2!S4103</f>
        <v>3.4502880732867523E-2</v>
      </c>
    </row>
    <row r="4104" spans="1:21">
      <c r="A4104" s="10" t="s">
        <v>718</v>
      </c>
      <c r="B4104">
        <v>4103</v>
      </c>
      <c r="C4104">
        <v>19</v>
      </c>
      <c r="D4104" t="s">
        <v>719</v>
      </c>
      <c r="E4104" t="s">
        <v>146</v>
      </c>
      <c r="F4104" t="s">
        <v>148</v>
      </c>
      <c r="G4104" t="s">
        <v>54</v>
      </c>
      <c r="H4104" t="s">
        <v>54</v>
      </c>
      <c r="I4104" t="s">
        <v>148</v>
      </c>
      <c r="J4104" t="s">
        <v>380</v>
      </c>
      <c r="K4104">
        <v>43</v>
      </c>
      <c r="L4104" t="s">
        <v>154</v>
      </c>
      <c r="M4104" t="s">
        <v>34</v>
      </c>
      <c r="N4104" t="s">
        <v>38</v>
      </c>
      <c r="P4104" t="s">
        <v>279</v>
      </c>
      <c r="Q4104">
        <v>8</v>
      </c>
      <c r="U4104" s="61">
        <f>Arkusz2!S4104</f>
        <v>3.2071413573108588E-2</v>
      </c>
    </row>
    <row r="4105" spans="1:21">
      <c r="A4105" s="10" t="s">
        <v>718</v>
      </c>
      <c r="B4105">
        <v>4104</v>
      </c>
      <c r="C4105">
        <v>19</v>
      </c>
      <c r="D4105" t="s">
        <v>719</v>
      </c>
      <c r="E4105" t="s">
        <v>146</v>
      </c>
      <c r="F4105" t="s">
        <v>54</v>
      </c>
      <c r="G4105" t="s">
        <v>148</v>
      </c>
      <c r="H4105" t="s">
        <v>54</v>
      </c>
      <c r="I4105" t="s">
        <v>148</v>
      </c>
      <c r="J4105" t="s">
        <v>618</v>
      </c>
      <c r="K4105">
        <v>45</v>
      </c>
      <c r="L4105" t="s">
        <v>446</v>
      </c>
      <c r="M4105" t="s">
        <v>37</v>
      </c>
      <c r="N4105" t="s">
        <v>35</v>
      </c>
      <c r="P4105" t="s">
        <v>257</v>
      </c>
      <c r="Q4105">
        <v>6</v>
      </c>
      <c r="T4105" t="s">
        <v>294</v>
      </c>
      <c r="U4105" s="61">
        <f>Arkusz2!S4105</f>
        <v>0.1094694240700843</v>
      </c>
    </row>
    <row r="4106" spans="1:21">
      <c r="A4106" s="10" t="s">
        <v>718</v>
      </c>
      <c r="B4106">
        <v>4105</v>
      </c>
      <c r="C4106">
        <v>19</v>
      </c>
      <c r="D4106" t="s">
        <v>719</v>
      </c>
      <c r="E4106" t="s">
        <v>146</v>
      </c>
      <c r="F4106" t="s">
        <v>54</v>
      </c>
      <c r="G4106" t="s">
        <v>148</v>
      </c>
      <c r="H4106" t="s">
        <v>54</v>
      </c>
      <c r="I4106" t="s">
        <v>148</v>
      </c>
      <c r="J4106" t="s">
        <v>618</v>
      </c>
      <c r="K4106" t="s">
        <v>258</v>
      </c>
      <c r="L4106" t="s">
        <v>58</v>
      </c>
      <c r="M4106" t="s">
        <v>43</v>
      </c>
      <c r="N4106" t="s">
        <v>49</v>
      </c>
      <c r="Q4106">
        <v>8</v>
      </c>
      <c r="U4106" s="61">
        <f>Arkusz2!S4106</f>
        <v>3.4502880732867523E-2</v>
      </c>
    </row>
    <row r="4107" spans="1:21">
      <c r="A4107" s="10" t="s">
        <v>718</v>
      </c>
      <c r="B4107">
        <v>4106</v>
      </c>
      <c r="C4107">
        <v>19</v>
      </c>
      <c r="D4107" t="s">
        <v>719</v>
      </c>
      <c r="E4107" t="s">
        <v>146</v>
      </c>
      <c r="F4107" t="s">
        <v>54</v>
      </c>
      <c r="G4107" t="s">
        <v>148</v>
      </c>
      <c r="H4107" t="s">
        <v>54</v>
      </c>
      <c r="I4107" t="s">
        <v>148</v>
      </c>
      <c r="J4107" t="s">
        <v>618</v>
      </c>
      <c r="K4107" t="s">
        <v>238</v>
      </c>
      <c r="L4107" t="s">
        <v>67</v>
      </c>
      <c r="M4107" t="s">
        <v>43</v>
      </c>
      <c r="N4107" t="s">
        <v>38</v>
      </c>
      <c r="Q4107">
        <v>8</v>
      </c>
      <c r="S4107" t="s">
        <v>296</v>
      </c>
      <c r="U4107" s="61">
        <f>Arkusz2!S4107</f>
        <v>6.0950324382530965E-2</v>
      </c>
    </row>
    <row r="4108" spans="1:21">
      <c r="A4108" s="10" t="s">
        <v>718</v>
      </c>
      <c r="B4108">
        <v>4107</v>
      </c>
      <c r="C4108">
        <v>19</v>
      </c>
      <c r="D4108" t="s">
        <v>719</v>
      </c>
      <c r="E4108" t="s">
        <v>146</v>
      </c>
      <c r="F4108" t="s">
        <v>148</v>
      </c>
      <c r="G4108" t="s">
        <v>54</v>
      </c>
      <c r="H4108" t="s">
        <v>54</v>
      </c>
      <c r="I4108" t="s">
        <v>148</v>
      </c>
      <c r="J4108" t="s">
        <v>380</v>
      </c>
      <c r="K4108">
        <v>51</v>
      </c>
      <c r="L4108" t="s">
        <v>215</v>
      </c>
      <c r="M4108" t="s">
        <v>43</v>
      </c>
      <c r="N4108" t="s">
        <v>38</v>
      </c>
      <c r="P4108" t="s">
        <v>430</v>
      </c>
      <c r="Q4108">
        <v>8</v>
      </c>
      <c r="U4108" s="61">
        <f>Arkusz2!S4108</f>
        <v>3.2071413573108588E-2</v>
      </c>
    </row>
    <row r="4109" spans="1:21">
      <c r="A4109" s="10" t="s">
        <v>718</v>
      </c>
      <c r="B4109">
        <v>4108</v>
      </c>
      <c r="C4109">
        <v>19</v>
      </c>
      <c r="D4109" t="s">
        <v>719</v>
      </c>
      <c r="E4109" t="s">
        <v>146</v>
      </c>
      <c r="F4109" t="s">
        <v>148</v>
      </c>
      <c r="G4109" t="s">
        <v>54</v>
      </c>
      <c r="H4109" t="s">
        <v>54</v>
      </c>
      <c r="I4109" t="s">
        <v>148</v>
      </c>
      <c r="J4109" t="s">
        <v>380</v>
      </c>
      <c r="K4109">
        <v>55</v>
      </c>
      <c r="L4109" t="s">
        <v>215</v>
      </c>
      <c r="M4109" t="s">
        <v>43</v>
      </c>
      <c r="N4109" t="s">
        <v>35</v>
      </c>
      <c r="P4109" t="s">
        <v>541</v>
      </c>
      <c r="Q4109">
        <v>8</v>
      </c>
      <c r="U4109" s="61">
        <f>Arkusz2!S4109</f>
        <v>3.2071413573108588E-2</v>
      </c>
    </row>
    <row r="4110" spans="1:21">
      <c r="A4110" s="10" t="s">
        <v>718</v>
      </c>
      <c r="B4110">
        <v>4109</v>
      </c>
      <c r="C4110">
        <v>19</v>
      </c>
      <c r="D4110" t="s">
        <v>719</v>
      </c>
      <c r="E4110" t="s">
        <v>146</v>
      </c>
      <c r="F4110" t="s">
        <v>54</v>
      </c>
      <c r="G4110" t="s">
        <v>148</v>
      </c>
      <c r="H4110" t="s">
        <v>54</v>
      </c>
      <c r="I4110" t="s">
        <v>148</v>
      </c>
      <c r="J4110" t="s">
        <v>618</v>
      </c>
      <c r="K4110">
        <v>55</v>
      </c>
      <c r="L4110" t="s">
        <v>382</v>
      </c>
      <c r="M4110" t="s">
        <v>43</v>
      </c>
      <c r="N4110" t="s">
        <v>35</v>
      </c>
      <c r="P4110" t="s">
        <v>381</v>
      </c>
      <c r="Q4110">
        <v>6</v>
      </c>
      <c r="U4110" s="61">
        <f>Arkusz2!S4110</f>
        <v>0.17298255377116797</v>
      </c>
    </row>
    <row r="4111" spans="1:21">
      <c r="A4111" s="10" t="s">
        <v>718</v>
      </c>
      <c r="B4111">
        <v>4110</v>
      </c>
      <c r="C4111">
        <v>19</v>
      </c>
      <c r="D4111" t="s">
        <v>719</v>
      </c>
      <c r="E4111" t="s">
        <v>146</v>
      </c>
      <c r="F4111" t="s">
        <v>54</v>
      </c>
      <c r="G4111" t="s">
        <v>148</v>
      </c>
      <c r="H4111" t="s">
        <v>54</v>
      </c>
      <c r="I4111" t="s">
        <v>148</v>
      </c>
      <c r="J4111" t="s">
        <v>618</v>
      </c>
      <c r="K4111">
        <v>56</v>
      </c>
      <c r="L4111" t="s">
        <v>381</v>
      </c>
      <c r="M4111" t="s">
        <v>34</v>
      </c>
      <c r="N4111" t="s">
        <v>35</v>
      </c>
      <c r="P4111" t="s">
        <v>58</v>
      </c>
      <c r="Q4111">
        <v>8</v>
      </c>
      <c r="U4111" s="61">
        <f>Arkusz2!S4111</f>
        <v>3.2071413573108588E-2</v>
      </c>
    </row>
    <row r="4112" spans="1:21">
      <c r="A4112" s="10" t="s">
        <v>718</v>
      </c>
      <c r="B4112">
        <v>4111</v>
      </c>
      <c r="C4112">
        <v>19</v>
      </c>
      <c r="D4112" t="s">
        <v>719</v>
      </c>
      <c r="E4112" t="s">
        <v>146</v>
      </c>
      <c r="F4112" t="s">
        <v>54</v>
      </c>
      <c r="G4112" t="s">
        <v>148</v>
      </c>
      <c r="H4112" t="s">
        <v>54</v>
      </c>
      <c r="I4112" t="s">
        <v>148</v>
      </c>
      <c r="J4112" t="s">
        <v>618</v>
      </c>
      <c r="K4112">
        <v>57</v>
      </c>
      <c r="L4112" t="s">
        <v>382</v>
      </c>
      <c r="M4112" t="s">
        <v>43</v>
      </c>
      <c r="N4112" t="s">
        <v>35</v>
      </c>
      <c r="P4112" t="s">
        <v>256</v>
      </c>
      <c r="Q4112">
        <v>6</v>
      </c>
      <c r="U4112" s="61">
        <f>Arkusz2!S4112</f>
        <v>0.17298255377116797</v>
      </c>
    </row>
    <row r="4113" spans="1:21">
      <c r="A4113" s="10" t="s">
        <v>718</v>
      </c>
      <c r="B4113">
        <v>4112</v>
      </c>
      <c r="C4113">
        <v>19</v>
      </c>
      <c r="D4113" t="s">
        <v>719</v>
      </c>
      <c r="E4113" t="s">
        <v>146</v>
      </c>
      <c r="F4113" t="s">
        <v>54</v>
      </c>
      <c r="G4113" t="s">
        <v>148</v>
      </c>
      <c r="H4113" t="s">
        <v>54</v>
      </c>
      <c r="I4113" t="s">
        <v>148</v>
      </c>
      <c r="J4113" t="s">
        <v>618</v>
      </c>
      <c r="K4113">
        <v>57</v>
      </c>
      <c r="L4113" t="s">
        <v>382</v>
      </c>
      <c r="M4113" t="s">
        <v>43</v>
      </c>
      <c r="N4113" t="s">
        <v>38</v>
      </c>
      <c r="Q4113">
        <v>5</v>
      </c>
      <c r="U4113" s="61">
        <f>Arkusz2!S4113</f>
        <v>6.1623772780053571E-2</v>
      </c>
    </row>
    <row r="4114" spans="1:21">
      <c r="A4114" s="10" t="s">
        <v>718</v>
      </c>
      <c r="B4114">
        <v>4113</v>
      </c>
      <c r="C4114">
        <v>19</v>
      </c>
      <c r="D4114" t="s">
        <v>719</v>
      </c>
      <c r="E4114" t="s">
        <v>146</v>
      </c>
      <c r="F4114" t="s">
        <v>54</v>
      </c>
      <c r="G4114" t="s">
        <v>148</v>
      </c>
      <c r="H4114" t="s">
        <v>54</v>
      </c>
      <c r="I4114" t="s">
        <v>148</v>
      </c>
      <c r="J4114" t="s">
        <v>618</v>
      </c>
      <c r="K4114">
        <v>58</v>
      </c>
      <c r="L4114" t="s">
        <v>57</v>
      </c>
      <c r="M4114" t="s">
        <v>43</v>
      </c>
      <c r="N4114" t="s">
        <v>49</v>
      </c>
      <c r="Q4114">
        <v>6</v>
      </c>
      <c r="U4114" s="61">
        <f>Arkusz2!S4114</f>
        <v>0.18406554276601864</v>
      </c>
    </row>
    <row r="4115" spans="1:21">
      <c r="A4115" s="10" t="s">
        <v>718</v>
      </c>
      <c r="B4115">
        <v>4114</v>
      </c>
      <c r="C4115">
        <v>19</v>
      </c>
      <c r="D4115" t="s">
        <v>719</v>
      </c>
      <c r="E4115" t="s">
        <v>146</v>
      </c>
      <c r="F4115" t="s">
        <v>148</v>
      </c>
      <c r="G4115" t="s">
        <v>54</v>
      </c>
      <c r="H4115" t="s">
        <v>54</v>
      </c>
      <c r="I4115" t="s">
        <v>148</v>
      </c>
      <c r="J4115" t="s">
        <v>380</v>
      </c>
      <c r="K4115">
        <v>63</v>
      </c>
      <c r="L4115" t="s">
        <v>215</v>
      </c>
      <c r="M4115" t="s">
        <v>43</v>
      </c>
      <c r="N4115" t="s">
        <v>38</v>
      </c>
      <c r="P4115" t="s">
        <v>153</v>
      </c>
      <c r="Q4115">
        <v>6</v>
      </c>
      <c r="U4115" s="61">
        <f>Arkusz2!S4115</f>
        <v>0.17298255377116797</v>
      </c>
    </row>
    <row r="4116" spans="1:21">
      <c r="A4116" s="10" t="s">
        <v>718</v>
      </c>
      <c r="B4116">
        <v>4115</v>
      </c>
      <c r="C4116">
        <v>19</v>
      </c>
      <c r="D4116" t="s">
        <v>719</v>
      </c>
      <c r="E4116" t="s">
        <v>146</v>
      </c>
      <c r="F4116" t="s">
        <v>54</v>
      </c>
      <c r="G4116" t="s">
        <v>148</v>
      </c>
      <c r="H4116" t="s">
        <v>54</v>
      </c>
      <c r="I4116" t="s">
        <v>148</v>
      </c>
      <c r="J4116" t="s">
        <v>618</v>
      </c>
      <c r="K4116">
        <v>68</v>
      </c>
      <c r="L4116" t="s">
        <v>381</v>
      </c>
      <c r="M4116" t="s">
        <v>34</v>
      </c>
      <c r="N4116" t="s">
        <v>35</v>
      </c>
      <c r="P4116" t="s">
        <v>341</v>
      </c>
      <c r="Q4116">
        <v>8</v>
      </c>
      <c r="U4116" s="61">
        <f>Arkusz2!S4116</f>
        <v>3.2071413573108588E-2</v>
      </c>
    </row>
    <row r="4117" spans="1:21">
      <c r="A4117" s="10" t="s">
        <v>718</v>
      </c>
      <c r="B4117">
        <v>4116</v>
      </c>
      <c r="C4117">
        <v>19</v>
      </c>
      <c r="D4117" t="s">
        <v>719</v>
      </c>
      <c r="E4117" t="s">
        <v>146</v>
      </c>
      <c r="F4117" t="s">
        <v>148</v>
      </c>
      <c r="G4117" t="s">
        <v>54</v>
      </c>
      <c r="H4117" t="s">
        <v>54</v>
      </c>
      <c r="I4117" t="s">
        <v>148</v>
      </c>
      <c r="J4117" t="s">
        <v>380</v>
      </c>
      <c r="K4117">
        <v>70</v>
      </c>
      <c r="L4117" t="s">
        <v>541</v>
      </c>
      <c r="M4117" t="s">
        <v>43</v>
      </c>
      <c r="N4117" t="s">
        <v>38</v>
      </c>
      <c r="P4117" t="s">
        <v>430</v>
      </c>
      <c r="Q4117">
        <v>8</v>
      </c>
      <c r="U4117" s="61">
        <f>Arkusz2!S4117</f>
        <v>3.2071413573108588E-2</v>
      </c>
    </row>
    <row r="4118" spans="1:21">
      <c r="A4118" s="10" t="s">
        <v>718</v>
      </c>
      <c r="B4118">
        <v>4117</v>
      </c>
      <c r="C4118">
        <v>19</v>
      </c>
      <c r="D4118" t="s">
        <v>719</v>
      </c>
      <c r="E4118" t="s">
        <v>146</v>
      </c>
      <c r="F4118" t="s">
        <v>148</v>
      </c>
      <c r="G4118" t="s">
        <v>54</v>
      </c>
      <c r="H4118" t="s">
        <v>54</v>
      </c>
      <c r="I4118" t="s">
        <v>148</v>
      </c>
      <c r="J4118" t="s">
        <v>380</v>
      </c>
      <c r="K4118">
        <v>73</v>
      </c>
      <c r="L4118" t="s">
        <v>430</v>
      </c>
      <c r="M4118" t="s">
        <v>43</v>
      </c>
      <c r="N4118" t="s">
        <v>49</v>
      </c>
      <c r="P4118" t="s">
        <v>541</v>
      </c>
      <c r="Q4118">
        <v>8</v>
      </c>
      <c r="U4118" s="61">
        <f>Arkusz2!S4118</f>
        <v>3.2071413573108588E-2</v>
      </c>
    </row>
    <row r="4119" spans="1:21">
      <c r="A4119" s="10" t="s">
        <v>718</v>
      </c>
      <c r="B4119">
        <v>4118</v>
      </c>
      <c r="C4119">
        <v>19</v>
      </c>
      <c r="D4119" t="s">
        <v>719</v>
      </c>
      <c r="E4119" t="s">
        <v>146</v>
      </c>
      <c r="F4119" t="s">
        <v>148</v>
      </c>
      <c r="G4119" t="s">
        <v>54</v>
      </c>
      <c r="H4119" t="s">
        <v>54</v>
      </c>
      <c r="I4119" t="s">
        <v>148</v>
      </c>
      <c r="J4119" t="s">
        <v>380</v>
      </c>
      <c r="K4119">
        <v>75</v>
      </c>
      <c r="L4119" t="s">
        <v>215</v>
      </c>
      <c r="M4119" t="s">
        <v>43</v>
      </c>
      <c r="N4119" t="s">
        <v>35</v>
      </c>
      <c r="P4119" t="s">
        <v>541</v>
      </c>
      <c r="Q4119">
        <v>8</v>
      </c>
      <c r="U4119" s="61">
        <f>Arkusz2!S4119</f>
        <v>3.2071413573108588E-2</v>
      </c>
    </row>
    <row r="4120" spans="1:21">
      <c r="A4120" s="10" t="s">
        <v>718</v>
      </c>
      <c r="B4120">
        <v>4119</v>
      </c>
      <c r="C4120">
        <v>19</v>
      </c>
      <c r="D4120" t="s">
        <v>719</v>
      </c>
      <c r="E4120" t="s">
        <v>146</v>
      </c>
      <c r="F4120" t="s">
        <v>54</v>
      </c>
      <c r="G4120" t="s">
        <v>148</v>
      </c>
      <c r="H4120" t="s">
        <v>54</v>
      </c>
      <c r="I4120" t="s">
        <v>148</v>
      </c>
      <c r="J4120" t="s">
        <v>618</v>
      </c>
      <c r="K4120">
        <v>76</v>
      </c>
      <c r="L4120" t="s">
        <v>69</v>
      </c>
      <c r="M4120" t="s">
        <v>43</v>
      </c>
      <c r="N4120" t="s">
        <v>49</v>
      </c>
      <c r="P4120" t="s">
        <v>703</v>
      </c>
      <c r="Q4120">
        <v>5</v>
      </c>
      <c r="U4120" s="61">
        <f>Arkusz2!S4120</f>
        <v>5.7394673231095802E-2</v>
      </c>
    </row>
    <row r="4121" spans="1:21">
      <c r="A4121" s="10" t="s">
        <v>718</v>
      </c>
      <c r="B4121">
        <v>4120</v>
      </c>
      <c r="C4121">
        <v>19</v>
      </c>
      <c r="D4121" t="s">
        <v>719</v>
      </c>
      <c r="E4121" t="s">
        <v>146</v>
      </c>
      <c r="F4121" t="s">
        <v>54</v>
      </c>
      <c r="G4121" t="s">
        <v>148</v>
      </c>
      <c r="H4121" t="s">
        <v>54</v>
      </c>
      <c r="I4121" t="s">
        <v>148</v>
      </c>
      <c r="J4121" t="s">
        <v>618</v>
      </c>
      <c r="K4121">
        <v>76</v>
      </c>
      <c r="L4121" t="s">
        <v>69</v>
      </c>
      <c r="M4121" t="s">
        <v>43</v>
      </c>
      <c r="N4121" t="s">
        <v>49</v>
      </c>
      <c r="P4121" t="s">
        <v>67</v>
      </c>
      <c r="Q4121">
        <v>6</v>
      </c>
      <c r="U4121" s="61">
        <f>Arkusz2!S4121</f>
        <v>0.17298255377116797</v>
      </c>
    </row>
    <row r="4122" spans="1:21">
      <c r="A4122" s="10" t="s">
        <v>718</v>
      </c>
      <c r="B4122">
        <v>4121</v>
      </c>
      <c r="C4122">
        <v>19</v>
      </c>
      <c r="D4122" t="s">
        <v>719</v>
      </c>
      <c r="E4122" t="s">
        <v>146</v>
      </c>
      <c r="F4122" t="s">
        <v>54</v>
      </c>
      <c r="G4122" t="s">
        <v>148</v>
      </c>
      <c r="H4122" t="s">
        <v>54</v>
      </c>
      <c r="I4122" t="s">
        <v>148</v>
      </c>
      <c r="J4122" t="s">
        <v>618</v>
      </c>
      <c r="K4122">
        <v>76</v>
      </c>
      <c r="L4122" t="s">
        <v>381</v>
      </c>
      <c r="M4122" t="s">
        <v>34</v>
      </c>
      <c r="N4122" t="s">
        <v>35</v>
      </c>
      <c r="Q4122">
        <v>6</v>
      </c>
      <c r="U4122" s="61">
        <f>Arkusz2!S4122</f>
        <v>0.18406554276601864</v>
      </c>
    </row>
    <row r="4123" spans="1:21">
      <c r="A4123" s="10" t="s">
        <v>718</v>
      </c>
      <c r="B4123">
        <v>4122</v>
      </c>
      <c r="C4123">
        <v>19</v>
      </c>
      <c r="D4123" t="s">
        <v>719</v>
      </c>
      <c r="E4123" t="s">
        <v>146</v>
      </c>
      <c r="F4123" t="s">
        <v>54</v>
      </c>
      <c r="G4123" t="s">
        <v>148</v>
      </c>
      <c r="H4123" t="s">
        <v>54</v>
      </c>
      <c r="I4123" t="s">
        <v>148</v>
      </c>
      <c r="J4123" t="s">
        <v>618</v>
      </c>
      <c r="K4123">
        <v>81</v>
      </c>
      <c r="L4123" t="s">
        <v>69</v>
      </c>
      <c r="M4123" t="s">
        <v>34</v>
      </c>
      <c r="N4123" t="s">
        <v>38</v>
      </c>
      <c r="O4123" t="s">
        <v>13</v>
      </c>
      <c r="P4123" t="s">
        <v>57</v>
      </c>
      <c r="Q4123">
        <v>6</v>
      </c>
      <c r="U4123" s="61">
        <f>Arkusz2!S4123</f>
        <v>0.17298255377116797</v>
      </c>
    </row>
    <row r="4124" spans="1:21">
      <c r="A4124" s="10" t="s">
        <v>718</v>
      </c>
      <c r="B4124">
        <v>4123</v>
      </c>
      <c r="C4124">
        <v>19</v>
      </c>
      <c r="D4124" t="s">
        <v>719</v>
      </c>
      <c r="E4124" t="s">
        <v>146</v>
      </c>
      <c r="F4124" t="s">
        <v>54</v>
      </c>
      <c r="G4124" t="s">
        <v>148</v>
      </c>
      <c r="H4124" t="s">
        <v>54</v>
      </c>
      <c r="I4124" t="s">
        <v>148</v>
      </c>
      <c r="J4124" t="s">
        <v>618</v>
      </c>
      <c r="K4124">
        <v>83</v>
      </c>
      <c r="L4124" t="s">
        <v>381</v>
      </c>
      <c r="M4124" t="s">
        <v>34</v>
      </c>
      <c r="N4124" t="s">
        <v>38</v>
      </c>
      <c r="P4124" t="s">
        <v>69</v>
      </c>
      <c r="Q4124">
        <v>6</v>
      </c>
      <c r="U4124" s="61">
        <f>Arkusz2!S4124</f>
        <v>0.17298255377116797</v>
      </c>
    </row>
    <row r="4125" spans="1:21">
      <c r="A4125" s="10" t="s">
        <v>718</v>
      </c>
      <c r="B4125">
        <v>4124</v>
      </c>
      <c r="C4125">
        <v>19</v>
      </c>
      <c r="D4125" t="s">
        <v>719</v>
      </c>
      <c r="E4125" t="s">
        <v>146</v>
      </c>
      <c r="F4125" t="s">
        <v>148</v>
      </c>
      <c r="G4125" t="s">
        <v>54</v>
      </c>
      <c r="H4125" t="s">
        <v>54</v>
      </c>
      <c r="I4125" t="s">
        <v>148</v>
      </c>
      <c r="J4125" t="s">
        <v>380</v>
      </c>
      <c r="K4125">
        <v>84</v>
      </c>
      <c r="L4125" t="s">
        <v>153</v>
      </c>
      <c r="M4125" t="s">
        <v>37</v>
      </c>
      <c r="N4125" t="s">
        <v>49</v>
      </c>
      <c r="P4125" t="s">
        <v>359</v>
      </c>
      <c r="Q4125">
        <v>6</v>
      </c>
      <c r="T4125" t="s">
        <v>295</v>
      </c>
      <c r="U4125" s="61">
        <f>Arkusz2!S4125</f>
        <v>7.6926995697442255E-2</v>
      </c>
    </row>
    <row r="4126" spans="1:21">
      <c r="A4126" s="10" t="s">
        <v>718</v>
      </c>
      <c r="B4126">
        <v>4125</v>
      </c>
      <c r="C4126">
        <v>19</v>
      </c>
      <c r="D4126" t="s">
        <v>719</v>
      </c>
      <c r="E4126" t="s">
        <v>146</v>
      </c>
      <c r="F4126" t="s">
        <v>148</v>
      </c>
      <c r="G4126" t="s">
        <v>54</v>
      </c>
      <c r="H4126" t="s">
        <v>54</v>
      </c>
      <c r="I4126" t="s">
        <v>148</v>
      </c>
      <c r="J4126" t="s">
        <v>380</v>
      </c>
      <c r="K4126">
        <v>90</v>
      </c>
      <c r="L4126" t="s">
        <v>359</v>
      </c>
      <c r="M4126" t="s">
        <v>34</v>
      </c>
      <c r="N4126" t="s">
        <v>49</v>
      </c>
      <c r="P4126" t="s">
        <v>164</v>
      </c>
      <c r="Q4126">
        <v>8</v>
      </c>
      <c r="U4126" s="61">
        <f>Arkusz2!S4126</f>
        <v>3.2071413573108588E-2</v>
      </c>
    </row>
    <row r="4127" spans="1:21">
      <c r="A4127" s="10" t="s">
        <v>718</v>
      </c>
      <c r="B4127">
        <v>4126</v>
      </c>
      <c r="C4127">
        <v>19</v>
      </c>
      <c r="D4127" t="s">
        <v>719</v>
      </c>
      <c r="E4127" t="s">
        <v>146</v>
      </c>
      <c r="F4127" t="s">
        <v>148</v>
      </c>
      <c r="G4127" t="s">
        <v>54</v>
      </c>
      <c r="H4127" t="s">
        <v>54</v>
      </c>
      <c r="I4127" t="s">
        <v>148</v>
      </c>
      <c r="J4127" t="s">
        <v>380</v>
      </c>
      <c r="K4127">
        <v>90</v>
      </c>
      <c r="L4127" t="s">
        <v>359</v>
      </c>
      <c r="M4127" t="s">
        <v>34</v>
      </c>
      <c r="N4127" t="s">
        <v>35</v>
      </c>
      <c r="Q4127">
        <v>8</v>
      </c>
      <c r="U4127" s="61">
        <f>Arkusz2!S4127</f>
        <v>3.4502880732867523E-2</v>
      </c>
    </row>
    <row r="4128" spans="1:21">
      <c r="A4128" s="10" t="s">
        <v>718</v>
      </c>
      <c r="B4128">
        <v>4127</v>
      </c>
      <c r="C4128">
        <v>19</v>
      </c>
      <c r="D4128" t="s">
        <v>719</v>
      </c>
      <c r="E4128" t="s">
        <v>146</v>
      </c>
      <c r="F4128" t="s">
        <v>148</v>
      </c>
      <c r="G4128" t="s">
        <v>54</v>
      </c>
      <c r="H4128" t="s">
        <v>54</v>
      </c>
      <c r="I4128" t="s">
        <v>148</v>
      </c>
      <c r="J4128" t="s">
        <v>380</v>
      </c>
      <c r="K4128" t="s">
        <v>140</v>
      </c>
      <c r="L4128" t="s">
        <v>430</v>
      </c>
      <c r="M4128" t="s">
        <v>43</v>
      </c>
      <c r="N4128" t="s">
        <v>49</v>
      </c>
      <c r="P4128" t="s">
        <v>215</v>
      </c>
      <c r="Q4128">
        <v>8</v>
      </c>
      <c r="U4128" s="61">
        <f>Arkusz2!S4128</f>
        <v>3.2071413573108588E-2</v>
      </c>
    </row>
    <row r="4129" spans="1:21">
      <c r="A4129" s="10" t="s">
        <v>718</v>
      </c>
      <c r="B4129">
        <v>4128</v>
      </c>
      <c r="C4129">
        <v>19</v>
      </c>
      <c r="D4129" t="s">
        <v>719</v>
      </c>
      <c r="E4129" t="s">
        <v>146</v>
      </c>
      <c r="F4129" t="s">
        <v>54</v>
      </c>
      <c r="G4129" t="s">
        <v>148</v>
      </c>
      <c r="H4129" t="s">
        <v>54</v>
      </c>
      <c r="I4129" t="s">
        <v>148</v>
      </c>
      <c r="J4129" t="s">
        <v>618</v>
      </c>
      <c r="K4129" t="s">
        <v>142</v>
      </c>
      <c r="L4129" t="s">
        <v>57</v>
      </c>
      <c r="M4129" t="s">
        <v>43</v>
      </c>
      <c r="N4129" t="s">
        <v>35</v>
      </c>
      <c r="P4129" t="s">
        <v>381</v>
      </c>
      <c r="Q4129">
        <v>8</v>
      </c>
      <c r="U4129" s="61">
        <f>Arkusz2!S4129</f>
        <v>3.2071413573108588E-2</v>
      </c>
    </row>
    <row r="4130" spans="1:21">
      <c r="A4130" s="10" t="s">
        <v>718</v>
      </c>
      <c r="B4130">
        <v>4129</v>
      </c>
      <c r="C4130">
        <v>19</v>
      </c>
      <c r="D4130" t="s">
        <v>719</v>
      </c>
      <c r="E4130" t="s">
        <v>146</v>
      </c>
      <c r="F4130" t="s">
        <v>54</v>
      </c>
      <c r="G4130" t="s">
        <v>148</v>
      </c>
      <c r="H4130" t="s">
        <v>54</v>
      </c>
      <c r="I4130" t="s">
        <v>148</v>
      </c>
      <c r="J4130" t="s">
        <v>618</v>
      </c>
      <c r="K4130" t="s">
        <v>419</v>
      </c>
      <c r="L4130" t="s">
        <v>703</v>
      </c>
      <c r="M4130" t="s">
        <v>43</v>
      </c>
      <c r="N4130" t="s">
        <v>49</v>
      </c>
      <c r="P4130" t="s">
        <v>381</v>
      </c>
      <c r="Q4130">
        <v>6</v>
      </c>
      <c r="U4130" s="61">
        <f>Arkusz2!S4130</f>
        <v>0.17298255377116797</v>
      </c>
    </row>
    <row r="4131" spans="1:21">
      <c r="A4131" s="10" t="s">
        <v>720</v>
      </c>
      <c r="B4131">
        <v>4130</v>
      </c>
      <c r="C4131">
        <v>19</v>
      </c>
      <c r="D4131" t="s">
        <v>719</v>
      </c>
      <c r="E4131" t="s">
        <v>146</v>
      </c>
      <c r="F4131" t="s">
        <v>119</v>
      </c>
      <c r="G4131" t="s">
        <v>169</v>
      </c>
      <c r="H4131" t="s">
        <v>169</v>
      </c>
      <c r="I4131" t="s">
        <v>119</v>
      </c>
      <c r="J4131" t="s">
        <v>170</v>
      </c>
      <c r="K4131">
        <v>10</v>
      </c>
      <c r="L4131" t="s">
        <v>124</v>
      </c>
      <c r="M4131" t="s">
        <v>43</v>
      </c>
      <c r="N4131" t="s">
        <v>35</v>
      </c>
      <c r="P4131" t="s">
        <v>276</v>
      </c>
      <c r="Q4131">
        <v>8</v>
      </c>
      <c r="U4131" s="61">
        <f>Arkusz2!S4131</f>
        <v>3.2071413573108588E-2</v>
      </c>
    </row>
    <row r="4132" spans="1:21">
      <c r="A4132" s="10" t="s">
        <v>720</v>
      </c>
      <c r="B4132">
        <v>4131</v>
      </c>
      <c r="C4132">
        <v>19</v>
      </c>
      <c r="D4132" t="s">
        <v>719</v>
      </c>
      <c r="E4132" t="s">
        <v>146</v>
      </c>
      <c r="F4132" t="s">
        <v>169</v>
      </c>
      <c r="G4132" t="s">
        <v>119</v>
      </c>
      <c r="H4132" t="s">
        <v>169</v>
      </c>
      <c r="I4132" t="s">
        <v>119</v>
      </c>
      <c r="J4132" t="s">
        <v>125</v>
      </c>
      <c r="K4132">
        <v>14</v>
      </c>
      <c r="L4132" t="s">
        <v>244</v>
      </c>
      <c r="M4132" t="s">
        <v>34</v>
      </c>
      <c r="N4132" t="s">
        <v>35</v>
      </c>
      <c r="P4132" t="s">
        <v>241</v>
      </c>
      <c r="Q4132">
        <v>8</v>
      </c>
      <c r="U4132" s="61">
        <f>Arkusz2!S4132</f>
        <v>3.2071413573108588E-2</v>
      </c>
    </row>
    <row r="4133" spans="1:21">
      <c r="A4133" s="10" t="s">
        <v>720</v>
      </c>
      <c r="B4133">
        <v>4132</v>
      </c>
      <c r="C4133">
        <v>19</v>
      </c>
      <c r="D4133" t="s">
        <v>719</v>
      </c>
      <c r="E4133" t="s">
        <v>146</v>
      </c>
      <c r="F4133" t="s">
        <v>169</v>
      </c>
      <c r="G4133" t="s">
        <v>119</v>
      </c>
      <c r="H4133" t="s">
        <v>169</v>
      </c>
      <c r="I4133" t="s">
        <v>119</v>
      </c>
      <c r="J4133" t="s">
        <v>125</v>
      </c>
      <c r="K4133">
        <v>17</v>
      </c>
      <c r="L4133" t="s">
        <v>241</v>
      </c>
      <c r="M4133" t="s">
        <v>43</v>
      </c>
      <c r="N4133" t="s">
        <v>35</v>
      </c>
      <c r="P4133" t="s">
        <v>242</v>
      </c>
      <c r="Q4133">
        <v>8</v>
      </c>
      <c r="U4133" s="61">
        <f>Arkusz2!S4133</f>
        <v>3.2071413573108588E-2</v>
      </c>
    </row>
    <row r="4134" spans="1:21">
      <c r="A4134" s="10" t="s">
        <v>720</v>
      </c>
      <c r="B4134">
        <v>4133</v>
      </c>
      <c r="C4134">
        <v>19</v>
      </c>
      <c r="D4134" t="s">
        <v>719</v>
      </c>
      <c r="E4134" t="s">
        <v>146</v>
      </c>
      <c r="F4134" t="s">
        <v>169</v>
      </c>
      <c r="G4134" t="s">
        <v>119</v>
      </c>
      <c r="H4134" t="s">
        <v>169</v>
      </c>
      <c r="I4134" t="s">
        <v>119</v>
      </c>
      <c r="J4134" t="s">
        <v>125</v>
      </c>
      <c r="K4134">
        <v>17</v>
      </c>
      <c r="L4134" t="s">
        <v>180</v>
      </c>
      <c r="M4134" t="s">
        <v>34</v>
      </c>
      <c r="N4134" t="s">
        <v>49</v>
      </c>
      <c r="P4134" t="s">
        <v>447</v>
      </c>
      <c r="Q4134">
        <v>8</v>
      </c>
      <c r="U4134" s="61">
        <f>Arkusz2!S4134</f>
        <v>3.2071413573108588E-2</v>
      </c>
    </row>
    <row r="4135" spans="1:21">
      <c r="A4135" s="10" t="s">
        <v>720</v>
      </c>
      <c r="B4135">
        <v>4134</v>
      </c>
      <c r="C4135">
        <v>19</v>
      </c>
      <c r="D4135" t="s">
        <v>719</v>
      </c>
      <c r="E4135" t="s">
        <v>146</v>
      </c>
      <c r="F4135" t="s">
        <v>169</v>
      </c>
      <c r="G4135" t="s">
        <v>119</v>
      </c>
      <c r="H4135" t="s">
        <v>169</v>
      </c>
      <c r="I4135" t="s">
        <v>119</v>
      </c>
      <c r="J4135" t="s">
        <v>125</v>
      </c>
      <c r="K4135">
        <v>17</v>
      </c>
      <c r="L4135" t="s">
        <v>447</v>
      </c>
      <c r="M4135" t="s">
        <v>41</v>
      </c>
      <c r="N4135" t="s">
        <v>38</v>
      </c>
      <c r="P4135" t="s">
        <v>243</v>
      </c>
      <c r="Q4135">
        <v>6</v>
      </c>
      <c r="U4135" s="61">
        <f>Arkusz2!S4135</f>
        <v>0.26821575353585625</v>
      </c>
    </row>
    <row r="4136" spans="1:21">
      <c r="A4136" s="10" t="s">
        <v>720</v>
      </c>
      <c r="B4136">
        <v>4135</v>
      </c>
      <c r="C4136">
        <v>19</v>
      </c>
      <c r="D4136" t="s">
        <v>719</v>
      </c>
      <c r="E4136" t="s">
        <v>146</v>
      </c>
      <c r="F4136" t="s">
        <v>119</v>
      </c>
      <c r="G4136" t="s">
        <v>169</v>
      </c>
      <c r="H4136" t="s">
        <v>169</v>
      </c>
      <c r="I4136" t="s">
        <v>119</v>
      </c>
      <c r="J4136" t="s">
        <v>170</v>
      </c>
      <c r="K4136">
        <v>18</v>
      </c>
      <c r="L4136" t="s">
        <v>404</v>
      </c>
      <c r="M4136" t="s">
        <v>43</v>
      </c>
      <c r="N4136" t="s">
        <v>35</v>
      </c>
      <c r="P4136" t="s">
        <v>133</v>
      </c>
      <c r="Q4136">
        <v>6</v>
      </c>
      <c r="U4136" s="61">
        <f>Arkusz2!S4136</f>
        <v>0.17298255377116797</v>
      </c>
    </row>
    <row r="4137" spans="1:21">
      <c r="A4137" s="10" t="s">
        <v>720</v>
      </c>
      <c r="B4137">
        <v>4136</v>
      </c>
      <c r="C4137">
        <v>19</v>
      </c>
      <c r="D4137" t="s">
        <v>719</v>
      </c>
      <c r="E4137" t="s">
        <v>146</v>
      </c>
      <c r="F4137" t="s">
        <v>119</v>
      </c>
      <c r="G4137" t="s">
        <v>169</v>
      </c>
      <c r="H4137" t="s">
        <v>169</v>
      </c>
      <c r="I4137" t="s">
        <v>119</v>
      </c>
      <c r="J4137" t="s">
        <v>170</v>
      </c>
      <c r="K4137">
        <v>19</v>
      </c>
      <c r="L4137" t="s">
        <v>133</v>
      </c>
      <c r="M4137" t="s">
        <v>34</v>
      </c>
      <c r="N4137" t="s">
        <v>35</v>
      </c>
      <c r="P4137" t="s">
        <v>124</v>
      </c>
      <c r="Q4137">
        <v>5</v>
      </c>
      <c r="U4137" s="61">
        <f>Arkusz2!S4137</f>
        <v>5.7394673231095802E-2</v>
      </c>
    </row>
    <row r="4138" spans="1:21">
      <c r="A4138" s="10" t="s">
        <v>720</v>
      </c>
      <c r="B4138">
        <v>4137</v>
      </c>
      <c r="C4138">
        <v>19</v>
      </c>
      <c r="D4138" t="s">
        <v>719</v>
      </c>
      <c r="E4138" t="s">
        <v>146</v>
      </c>
      <c r="F4138" t="s">
        <v>119</v>
      </c>
      <c r="G4138" t="s">
        <v>169</v>
      </c>
      <c r="H4138" t="s">
        <v>169</v>
      </c>
      <c r="I4138" t="s">
        <v>119</v>
      </c>
      <c r="J4138" t="s">
        <v>170</v>
      </c>
      <c r="K4138">
        <v>24</v>
      </c>
      <c r="L4138" t="s">
        <v>404</v>
      </c>
      <c r="M4138" t="s">
        <v>43</v>
      </c>
      <c r="N4138" t="s">
        <v>38</v>
      </c>
      <c r="Q4138">
        <v>8</v>
      </c>
      <c r="S4138" t="s">
        <v>296</v>
      </c>
      <c r="U4138" s="61">
        <f>Arkusz2!S4138</f>
        <v>6.0950324382530965E-2</v>
      </c>
    </row>
    <row r="4139" spans="1:21">
      <c r="A4139" s="10" t="s">
        <v>720</v>
      </c>
      <c r="B4139">
        <v>4138</v>
      </c>
      <c r="C4139">
        <v>19</v>
      </c>
      <c r="D4139" t="s">
        <v>719</v>
      </c>
      <c r="E4139" t="s">
        <v>146</v>
      </c>
      <c r="F4139" t="s">
        <v>169</v>
      </c>
      <c r="G4139" t="s">
        <v>119</v>
      </c>
      <c r="H4139" t="s">
        <v>169</v>
      </c>
      <c r="I4139" t="s">
        <v>119</v>
      </c>
      <c r="J4139" t="s">
        <v>125</v>
      </c>
      <c r="K4139">
        <v>26</v>
      </c>
      <c r="L4139" t="s">
        <v>180</v>
      </c>
      <c r="M4139" t="s">
        <v>43</v>
      </c>
      <c r="N4139" t="s">
        <v>35</v>
      </c>
      <c r="Q4139">
        <v>6</v>
      </c>
      <c r="U4139" s="61">
        <f>Arkusz2!S4139</f>
        <v>0.18406554276601864</v>
      </c>
    </row>
    <row r="4140" spans="1:21">
      <c r="A4140" s="10" t="s">
        <v>720</v>
      </c>
      <c r="B4140">
        <v>4139</v>
      </c>
      <c r="C4140">
        <v>19</v>
      </c>
      <c r="D4140" t="s">
        <v>719</v>
      </c>
      <c r="E4140" t="s">
        <v>146</v>
      </c>
      <c r="F4140" t="s">
        <v>169</v>
      </c>
      <c r="G4140" t="s">
        <v>119</v>
      </c>
      <c r="H4140" t="s">
        <v>169</v>
      </c>
      <c r="I4140" t="s">
        <v>119</v>
      </c>
      <c r="J4140" t="s">
        <v>125</v>
      </c>
      <c r="K4140">
        <v>29</v>
      </c>
      <c r="L4140" t="s">
        <v>447</v>
      </c>
      <c r="M4140" t="s">
        <v>37</v>
      </c>
      <c r="N4140" t="s">
        <v>49</v>
      </c>
      <c r="P4140" t="s">
        <v>243</v>
      </c>
      <c r="Q4140">
        <v>6</v>
      </c>
      <c r="U4140" s="61">
        <f>Arkusz2!S4140</f>
        <v>0.10163322948359395</v>
      </c>
    </row>
    <row r="4141" spans="1:21">
      <c r="A4141" s="10" t="s">
        <v>720</v>
      </c>
      <c r="B4141">
        <v>4140</v>
      </c>
      <c r="C4141">
        <v>19</v>
      </c>
      <c r="D4141" t="s">
        <v>719</v>
      </c>
      <c r="E4141" t="s">
        <v>146</v>
      </c>
      <c r="F4141" t="s">
        <v>119</v>
      </c>
      <c r="G4141" t="s">
        <v>169</v>
      </c>
      <c r="H4141" t="s">
        <v>169</v>
      </c>
      <c r="I4141" t="s">
        <v>119</v>
      </c>
      <c r="J4141" t="s">
        <v>170</v>
      </c>
      <c r="K4141">
        <v>32</v>
      </c>
      <c r="L4141" t="s">
        <v>475</v>
      </c>
      <c r="M4141" t="s">
        <v>43</v>
      </c>
      <c r="N4141" t="s">
        <v>38</v>
      </c>
      <c r="O4141" t="s">
        <v>13</v>
      </c>
      <c r="P4141" t="s">
        <v>133</v>
      </c>
      <c r="Q4141">
        <v>6</v>
      </c>
      <c r="U4141" s="61">
        <f>Arkusz2!S4141</f>
        <v>0.17298255377116797</v>
      </c>
    </row>
    <row r="4142" spans="1:21">
      <c r="A4142" s="10" t="s">
        <v>720</v>
      </c>
      <c r="B4142">
        <v>4141</v>
      </c>
      <c r="C4142">
        <v>19</v>
      </c>
      <c r="D4142" t="s">
        <v>719</v>
      </c>
      <c r="E4142" t="s">
        <v>146</v>
      </c>
      <c r="F4142" t="s">
        <v>119</v>
      </c>
      <c r="G4142" t="s">
        <v>169</v>
      </c>
      <c r="H4142" t="s">
        <v>169</v>
      </c>
      <c r="I4142" t="s">
        <v>119</v>
      </c>
      <c r="J4142" t="s">
        <v>170</v>
      </c>
      <c r="K4142" t="s">
        <v>161</v>
      </c>
      <c r="L4142" t="s">
        <v>343</v>
      </c>
      <c r="M4142" t="s">
        <v>43</v>
      </c>
      <c r="N4142" t="s">
        <v>38</v>
      </c>
      <c r="P4142" t="s">
        <v>404</v>
      </c>
      <c r="Q4142">
        <v>6</v>
      </c>
      <c r="U4142" s="61">
        <f>Arkusz2!S4142</f>
        <v>0.17298255377116797</v>
      </c>
    </row>
    <row r="4143" spans="1:21">
      <c r="A4143" s="10" t="s">
        <v>720</v>
      </c>
      <c r="B4143">
        <v>4142</v>
      </c>
      <c r="C4143">
        <v>19</v>
      </c>
      <c r="D4143" t="s">
        <v>719</v>
      </c>
      <c r="E4143" t="s">
        <v>146</v>
      </c>
      <c r="F4143" t="s">
        <v>119</v>
      </c>
      <c r="G4143" t="s">
        <v>169</v>
      </c>
      <c r="H4143" t="s">
        <v>169</v>
      </c>
      <c r="I4143" t="s">
        <v>119</v>
      </c>
      <c r="J4143" t="s">
        <v>170</v>
      </c>
      <c r="K4143" t="s">
        <v>161</v>
      </c>
      <c r="L4143" t="s">
        <v>133</v>
      </c>
      <c r="M4143" t="s">
        <v>43</v>
      </c>
      <c r="N4143" t="s">
        <v>38</v>
      </c>
      <c r="O4143" t="s">
        <v>13</v>
      </c>
      <c r="Q4143">
        <v>1</v>
      </c>
      <c r="U4143" s="61">
        <f>Arkusz2!S4143</f>
        <v>0.56557841886809501</v>
      </c>
    </row>
    <row r="4144" spans="1:21">
      <c r="A4144" s="10" t="s">
        <v>720</v>
      </c>
      <c r="B4144">
        <v>4143</v>
      </c>
      <c r="C4144">
        <v>19</v>
      </c>
      <c r="D4144" t="s">
        <v>719</v>
      </c>
      <c r="E4144" t="s">
        <v>146</v>
      </c>
      <c r="F4144" t="s">
        <v>119</v>
      </c>
      <c r="G4144" t="s">
        <v>169</v>
      </c>
      <c r="H4144" t="s">
        <v>169</v>
      </c>
      <c r="I4144" t="s">
        <v>119</v>
      </c>
      <c r="J4144" t="s">
        <v>170</v>
      </c>
      <c r="K4144" t="s">
        <v>238</v>
      </c>
      <c r="L4144" t="s">
        <v>404</v>
      </c>
      <c r="M4144" t="s">
        <v>43</v>
      </c>
      <c r="N4144" t="s">
        <v>35</v>
      </c>
      <c r="P4144" t="s">
        <v>475</v>
      </c>
      <c r="Q4144">
        <v>5</v>
      </c>
      <c r="U4144" s="61">
        <f>Arkusz2!S4144</f>
        <v>5.7394673231095802E-2</v>
      </c>
    </row>
    <row r="4145" spans="1:21">
      <c r="A4145" s="10" t="s">
        <v>720</v>
      </c>
      <c r="B4145">
        <v>4144</v>
      </c>
      <c r="C4145">
        <v>19</v>
      </c>
      <c r="D4145" t="s">
        <v>719</v>
      </c>
      <c r="E4145" t="s">
        <v>146</v>
      </c>
      <c r="F4145" t="s">
        <v>119</v>
      </c>
      <c r="G4145" t="s">
        <v>169</v>
      </c>
      <c r="H4145" t="s">
        <v>169</v>
      </c>
      <c r="I4145" t="s">
        <v>119</v>
      </c>
      <c r="J4145" t="s">
        <v>170</v>
      </c>
      <c r="K4145">
        <v>47</v>
      </c>
      <c r="L4145" t="s">
        <v>133</v>
      </c>
      <c r="M4145" t="s">
        <v>37</v>
      </c>
      <c r="N4145" t="s">
        <v>49</v>
      </c>
      <c r="P4145" t="s">
        <v>404</v>
      </c>
      <c r="Q4145">
        <v>6</v>
      </c>
      <c r="T4145" t="s">
        <v>295</v>
      </c>
      <c r="U4145" s="61">
        <f>Arkusz2!S4145</f>
        <v>7.6926995697442255E-2</v>
      </c>
    </row>
    <row r="4146" spans="1:21">
      <c r="A4146" s="10" t="s">
        <v>720</v>
      </c>
      <c r="B4146">
        <v>4145</v>
      </c>
      <c r="C4146">
        <v>19</v>
      </c>
      <c r="D4146" t="s">
        <v>719</v>
      </c>
      <c r="E4146" t="s">
        <v>146</v>
      </c>
      <c r="F4146" t="s">
        <v>169</v>
      </c>
      <c r="G4146" t="s">
        <v>119</v>
      </c>
      <c r="H4146" t="s">
        <v>169</v>
      </c>
      <c r="I4146" t="s">
        <v>119</v>
      </c>
      <c r="J4146" t="s">
        <v>125</v>
      </c>
      <c r="K4146">
        <v>52</v>
      </c>
      <c r="L4146" t="s">
        <v>335</v>
      </c>
      <c r="M4146" t="s">
        <v>43</v>
      </c>
      <c r="N4146" t="s">
        <v>38</v>
      </c>
      <c r="P4146" t="s">
        <v>180</v>
      </c>
      <c r="Q4146">
        <v>6</v>
      </c>
      <c r="U4146" s="61">
        <f>Arkusz2!S4146</f>
        <v>0.17298255377116797</v>
      </c>
    </row>
    <row r="4147" spans="1:21">
      <c r="A4147" s="10" t="s">
        <v>720</v>
      </c>
      <c r="B4147">
        <v>4146</v>
      </c>
      <c r="C4147">
        <v>19</v>
      </c>
      <c r="D4147" t="s">
        <v>719</v>
      </c>
      <c r="E4147" t="s">
        <v>146</v>
      </c>
      <c r="F4147" t="s">
        <v>169</v>
      </c>
      <c r="G4147" t="s">
        <v>119</v>
      </c>
      <c r="H4147" t="s">
        <v>169</v>
      </c>
      <c r="I4147" t="s">
        <v>119</v>
      </c>
      <c r="J4147" t="s">
        <v>125</v>
      </c>
      <c r="K4147">
        <v>57</v>
      </c>
      <c r="L4147" t="s">
        <v>447</v>
      </c>
      <c r="M4147" t="s">
        <v>43</v>
      </c>
      <c r="N4147" t="s">
        <v>49</v>
      </c>
      <c r="P4147" t="s">
        <v>243</v>
      </c>
      <c r="Q4147">
        <v>5</v>
      </c>
      <c r="T4147" t="s">
        <v>297</v>
      </c>
      <c r="U4147" s="61">
        <f>Arkusz2!S4147</f>
        <v>1.9952811773033239E-2</v>
      </c>
    </row>
    <row r="4148" spans="1:21">
      <c r="A4148" s="10" t="s">
        <v>720</v>
      </c>
      <c r="B4148">
        <v>4147</v>
      </c>
      <c r="C4148">
        <v>19</v>
      </c>
      <c r="D4148" t="s">
        <v>719</v>
      </c>
      <c r="E4148" t="s">
        <v>146</v>
      </c>
      <c r="F4148" t="s">
        <v>169</v>
      </c>
      <c r="G4148" t="s">
        <v>119</v>
      </c>
      <c r="H4148" t="s">
        <v>169</v>
      </c>
      <c r="I4148" t="s">
        <v>119</v>
      </c>
      <c r="J4148" t="s">
        <v>125</v>
      </c>
      <c r="K4148">
        <v>57</v>
      </c>
      <c r="L4148" t="s">
        <v>180</v>
      </c>
      <c r="M4148" t="s">
        <v>43</v>
      </c>
      <c r="N4148" t="s">
        <v>38</v>
      </c>
      <c r="P4148" t="s">
        <v>447</v>
      </c>
      <c r="Q4148">
        <v>8</v>
      </c>
      <c r="U4148" s="61">
        <f>Arkusz2!S4148</f>
        <v>3.2071413573108588E-2</v>
      </c>
    </row>
    <row r="4149" spans="1:21">
      <c r="A4149" s="10" t="s">
        <v>720</v>
      </c>
      <c r="B4149">
        <v>4148</v>
      </c>
      <c r="C4149">
        <v>19</v>
      </c>
      <c r="D4149" t="s">
        <v>719</v>
      </c>
      <c r="E4149" t="s">
        <v>146</v>
      </c>
      <c r="F4149" t="s">
        <v>169</v>
      </c>
      <c r="G4149" t="s">
        <v>119</v>
      </c>
      <c r="H4149" t="s">
        <v>169</v>
      </c>
      <c r="I4149" t="s">
        <v>119</v>
      </c>
      <c r="J4149" t="s">
        <v>125</v>
      </c>
      <c r="K4149">
        <v>59</v>
      </c>
      <c r="L4149" t="s">
        <v>287</v>
      </c>
      <c r="M4149" t="s">
        <v>43</v>
      </c>
      <c r="N4149" t="s">
        <v>38</v>
      </c>
      <c r="P4149" t="s">
        <v>243</v>
      </c>
      <c r="Q4149">
        <v>5</v>
      </c>
      <c r="U4149" s="61">
        <f>Arkusz2!S4149</f>
        <v>5.7394673231095802E-2</v>
      </c>
    </row>
    <row r="4150" spans="1:21">
      <c r="A4150" s="10" t="s">
        <v>720</v>
      </c>
      <c r="B4150">
        <v>4149</v>
      </c>
      <c r="C4150">
        <v>19</v>
      </c>
      <c r="D4150" t="s">
        <v>719</v>
      </c>
      <c r="E4150" t="s">
        <v>146</v>
      </c>
      <c r="F4150" t="s">
        <v>169</v>
      </c>
      <c r="G4150" t="s">
        <v>119</v>
      </c>
      <c r="H4150" t="s">
        <v>169</v>
      </c>
      <c r="I4150" t="s">
        <v>119</v>
      </c>
      <c r="J4150" t="s">
        <v>125</v>
      </c>
      <c r="K4150">
        <v>60</v>
      </c>
      <c r="L4150" t="s">
        <v>180</v>
      </c>
      <c r="M4150" t="s">
        <v>43</v>
      </c>
      <c r="N4150" t="s">
        <v>35</v>
      </c>
      <c r="Q4150">
        <v>6</v>
      </c>
      <c r="U4150" s="61">
        <f>Arkusz2!S4150</f>
        <v>0.18406554276601864</v>
      </c>
    </row>
    <row r="4151" spans="1:21">
      <c r="A4151" s="10" t="s">
        <v>720</v>
      </c>
      <c r="B4151">
        <v>4150</v>
      </c>
      <c r="C4151">
        <v>19</v>
      </c>
      <c r="D4151" t="s">
        <v>719</v>
      </c>
      <c r="E4151" t="s">
        <v>146</v>
      </c>
      <c r="F4151" t="s">
        <v>169</v>
      </c>
      <c r="G4151" t="s">
        <v>119</v>
      </c>
      <c r="H4151" t="s">
        <v>169</v>
      </c>
      <c r="I4151" t="s">
        <v>119</v>
      </c>
      <c r="J4151" t="s">
        <v>125</v>
      </c>
      <c r="K4151">
        <v>61</v>
      </c>
      <c r="L4151" t="s">
        <v>243</v>
      </c>
      <c r="M4151" t="s">
        <v>43</v>
      </c>
      <c r="N4151" t="s">
        <v>49</v>
      </c>
      <c r="Q4151">
        <v>2</v>
      </c>
      <c r="U4151" s="61">
        <f>Arkusz2!S4151</f>
        <v>0.26100436925187664</v>
      </c>
    </row>
    <row r="4152" spans="1:21">
      <c r="A4152" s="10" t="s">
        <v>720</v>
      </c>
      <c r="B4152">
        <v>4151</v>
      </c>
      <c r="C4152">
        <v>19</v>
      </c>
      <c r="D4152" t="s">
        <v>719</v>
      </c>
      <c r="E4152" t="s">
        <v>146</v>
      </c>
      <c r="F4152" t="s">
        <v>169</v>
      </c>
      <c r="G4152" t="s">
        <v>119</v>
      </c>
      <c r="H4152" t="s">
        <v>169</v>
      </c>
      <c r="I4152" t="s">
        <v>119</v>
      </c>
      <c r="J4152" t="s">
        <v>125</v>
      </c>
      <c r="K4152">
        <v>71</v>
      </c>
      <c r="L4152" t="s">
        <v>180</v>
      </c>
      <c r="M4152" t="s">
        <v>43</v>
      </c>
      <c r="N4152" t="s">
        <v>49</v>
      </c>
      <c r="Q4152">
        <v>8</v>
      </c>
      <c r="U4152" s="61">
        <f>Arkusz2!S4152</f>
        <v>3.4502880732867523E-2</v>
      </c>
    </row>
    <row r="4153" spans="1:21">
      <c r="A4153" s="10" t="s">
        <v>720</v>
      </c>
      <c r="B4153">
        <v>4152</v>
      </c>
      <c r="C4153">
        <v>19</v>
      </c>
      <c r="D4153" t="s">
        <v>719</v>
      </c>
      <c r="E4153" t="s">
        <v>146</v>
      </c>
      <c r="F4153" t="s">
        <v>119</v>
      </c>
      <c r="G4153" t="s">
        <v>169</v>
      </c>
      <c r="H4153" t="s">
        <v>169</v>
      </c>
      <c r="I4153" t="s">
        <v>119</v>
      </c>
      <c r="J4153" t="s">
        <v>170</v>
      </c>
      <c r="K4153">
        <v>73</v>
      </c>
      <c r="L4153" t="s">
        <v>475</v>
      </c>
      <c r="M4153" t="s">
        <v>43</v>
      </c>
      <c r="N4153" t="s">
        <v>38</v>
      </c>
      <c r="O4153" t="s">
        <v>13</v>
      </c>
      <c r="P4153" t="s">
        <v>583</v>
      </c>
      <c r="Q4153">
        <v>6</v>
      </c>
      <c r="U4153" s="61">
        <f>Arkusz2!S4153</f>
        <v>0.17298255377116797</v>
      </c>
    </row>
    <row r="4154" spans="1:21">
      <c r="A4154" s="10" t="s">
        <v>720</v>
      </c>
      <c r="B4154">
        <v>4153</v>
      </c>
      <c r="C4154">
        <v>19</v>
      </c>
      <c r="D4154" t="s">
        <v>719</v>
      </c>
      <c r="E4154" t="s">
        <v>146</v>
      </c>
      <c r="F4154" t="s">
        <v>169</v>
      </c>
      <c r="G4154" t="s">
        <v>119</v>
      </c>
      <c r="H4154" t="s">
        <v>169</v>
      </c>
      <c r="I4154" t="s">
        <v>119</v>
      </c>
      <c r="J4154" t="s">
        <v>125</v>
      </c>
      <c r="K4154">
        <v>74</v>
      </c>
      <c r="L4154" t="s">
        <v>335</v>
      </c>
      <c r="M4154" t="s">
        <v>34</v>
      </c>
      <c r="N4154" t="s">
        <v>35</v>
      </c>
      <c r="P4154" t="s">
        <v>180</v>
      </c>
      <c r="Q4154">
        <v>4</v>
      </c>
      <c r="U4154" s="61">
        <f>Arkusz2!S4154</f>
        <v>7.8128019287844241E-2</v>
      </c>
    </row>
    <row r="4155" spans="1:21">
      <c r="A4155" s="10" t="s">
        <v>720</v>
      </c>
      <c r="B4155">
        <v>4154</v>
      </c>
      <c r="C4155">
        <v>19</v>
      </c>
      <c r="D4155" t="s">
        <v>719</v>
      </c>
      <c r="E4155" t="s">
        <v>146</v>
      </c>
      <c r="F4155" t="s">
        <v>169</v>
      </c>
      <c r="G4155" t="s">
        <v>119</v>
      </c>
      <c r="H4155" t="s">
        <v>169</v>
      </c>
      <c r="I4155" t="s">
        <v>119</v>
      </c>
      <c r="J4155" t="s">
        <v>125</v>
      </c>
      <c r="K4155">
        <v>75</v>
      </c>
      <c r="L4155" t="s">
        <v>547</v>
      </c>
      <c r="M4155" t="s">
        <v>43</v>
      </c>
      <c r="N4155" t="s">
        <v>35</v>
      </c>
      <c r="P4155" t="s">
        <v>180</v>
      </c>
      <c r="Q4155">
        <v>8</v>
      </c>
      <c r="U4155" s="61">
        <f>Arkusz2!S4155</f>
        <v>3.2071413573108588E-2</v>
      </c>
    </row>
    <row r="4156" spans="1:21">
      <c r="A4156" s="10" t="s">
        <v>720</v>
      </c>
      <c r="B4156">
        <v>4155</v>
      </c>
      <c r="C4156">
        <v>19</v>
      </c>
      <c r="D4156" t="s">
        <v>719</v>
      </c>
      <c r="E4156" t="s">
        <v>146</v>
      </c>
      <c r="F4156" t="s">
        <v>119</v>
      </c>
      <c r="G4156" t="s">
        <v>169</v>
      </c>
      <c r="H4156" t="s">
        <v>169</v>
      </c>
      <c r="I4156" t="s">
        <v>119</v>
      </c>
      <c r="J4156" t="s">
        <v>170</v>
      </c>
      <c r="K4156">
        <v>78</v>
      </c>
      <c r="L4156" t="s">
        <v>583</v>
      </c>
      <c r="M4156" t="s">
        <v>43</v>
      </c>
      <c r="N4156" t="s">
        <v>38</v>
      </c>
      <c r="P4156" t="s">
        <v>475</v>
      </c>
      <c r="Q4156">
        <v>8</v>
      </c>
      <c r="U4156" s="61">
        <f>Arkusz2!S4156</f>
        <v>3.2071413573108588E-2</v>
      </c>
    </row>
    <row r="4157" spans="1:21">
      <c r="A4157" s="10" t="s">
        <v>720</v>
      </c>
      <c r="B4157">
        <v>4156</v>
      </c>
      <c r="C4157">
        <v>19</v>
      </c>
      <c r="D4157" t="s">
        <v>719</v>
      </c>
      <c r="E4157" t="s">
        <v>146</v>
      </c>
      <c r="F4157" t="s">
        <v>119</v>
      </c>
      <c r="G4157" t="s">
        <v>169</v>
      </c>
      <c r="H4157" t="s">
        <v>169</v>
      </c>
      <c r="I4157" t="s">
        <v>119</v>
      </c>
      <c r="J4157" t="s">
        <v>170</v>
      </c>
      <c r="K4157">
        <v>79</v>
      </c>
      <c r="L4157" t="s">
        <v>133</v>
      </c>
      <c r="M4157" t="s">
        <v>43</v>
      </c>
      <c r="N4157" t="s">
        <v>38</v>
      </c>
      <c r="O4157" t="s">
        <v>13</v>
      </c>
      <c r="P4157" t="s">
        <v>475</v>
      </c>
      <c r="Q4157">
        <v>6</v>
      </c>
      <c r="U4157" s="61">
        <f>Arkusz2!S4157</f>
        <v>0.17298255377116797</v>
      </c>
    </row>
    <row r="4158" spans="1:21">
      <c r="A4158" s="10" t="s">
        <v>720</v>
      </c>
      <c r="B4158">
        <v>4157</v>
      </c>
      <c r="C4158">
        <v>19</v>
      </c>
      <c r="D4158" t="s">
        <v>719</v>
      </c>
      <c r="E4158" t="s">
        <v>146</v>
      </c>
      <c r="F4158" t="s">
        <v>119</v>
      </c>
      <c r="G4158" t="s">
        <v>169</v>
      </c>
      <c r="H4158" t="s">
        <v>169</v>
      </c>
      <c r="I4158" t="s">
        <v>119</v>
      </c>
      <c r="J4158" t="s">
        <v>170</v>
      </c>
      <c r="K4158">
        <v>81</v>
      </c>
      <c r="L4158" t="s">
        <v>404</v>
      </c>
      <c r="M4158" t="s">
        <v>43</v>
      </c>
      <c r="N4158" t="s">
        <v>38</v>
      </c>
      <c r="O4158" t="s">
        <v>13</v>
      </c>
      <c r="P4158" t="s">
        <v>127</v>
      </c>
      <c r="Q4158">
        <v>5</v>
      </c>
      <c r="U4158" s="61">
        <f>Arkusz2!S4158</f>
        <v>5.7394673231095802E-2</v>
      </c>
    </row>
    <row r="4159" spans="1:21">
      <c r="A4159" s="10" t="s">
        <v>720</v>
      </c>
      <c r="B4159">
        <v>4158</v>
      </c>
      <c r="C4159">
        <v>19</v>
      </c>
      <c r="D4159" t="s">
        <v>719</v>
      </c>
      <c r="E4159" t="s">
        <v>146</v>
      </c>
      <c r="F4159" t="s">
        <v>169</v>
      </c>
      <c r="G4159" t="s">
        <v>119</v>
      </c>
      <c r="H4159" t="s">
        <v>169</v>
      </c>
      <c r="I4159" t="s">
        <v>119</v>
      </c>
      <c r="J4159" t="s">
        <v>125</v>
      </c>
      <c r="K4159">
        <v>84</v>
      </c>
      <c r="L4159" t="s">
        <v>180</v>
      </c>
      <c r="M4159" t="s">
        <v>43</v>
      </c>
      <c r="N4159" t="s">
        <v>49</v>
      </c>
      <c r="P4159" t="s">
        <v>345</v>
      </c>
      <c r="Q4159">
        <v>6</v>
      </c>
      <c r="U4159" s="61">
        <f>Arkusz2!S4159</f>
        <v>0.17298255377116797</v>
      </c>
    </row>
    <row r="4160" spans="1:21">
      <c r="A4160" s="10" t="s">
        <v>720</v>
      </c>
      <c r="B4160">
        <v>4159</v>
      </c>
      <c r="C4160">
        <v>19</v>
      </c>
      <c r="D4160" t="s">
        <v>719</v>
      </c>
      <c r="E4160" t="s">
        <v>146</v>
      </c>
      <c r="F4160" t="s">
        <v>169</v>
      </c>
      <c r="G4160" t="s">
        <v>119</v>
      </c>
      <c r="H4160" t="s">
        <v>169</v>
      </c>
      <c r="I4160" t="s">
        <v>119</v>
      </c>
      <c r="J4160" t="s">
        <v>125</v>
      </c>
      <c r="K4160">
        <v>88</v>
      </c>
      <c r="L4160" t="s">
        <v>335</v>
      </c>
      <c r="M4160" t="s">
        <v>34</v>
      </c>
      <c r="N4160" t="s">
        <v>49</v>
      </c>
      <c r="Q4160">
        <v>6</v>
      </c>
      <c r="U4160" s="61">
        <f>Arkusz2!S4160</f>
        <v>0.18406554276601864</v>
      </c>
    </row>
    <row r="4161" spans="1:21">
      <c r="A4161" s="10" t="s">
        <v>720</v>
      </c>
      <c r="B4161">
        <v>4160</v>
      </c>
      <c r="C4161">
        <v>19</v>
      </c>
      <c r="D4161" t="s">
        <v>719</v>
      </c>
      <c r="E4161" t="s">
        <v>146</v>
      </c>
      <c r="F4161" t="s">
        <v>119</v>
      </c>
      <c r="G4161" t="s">
        <v>169</v>
      </c>
      <c r="H4161" t="s">
        <v>169</v>
      </c>
      <c r="I4161" t="s">
        <v>119</v>
      </c>
      <c r="J4161" t="s">
        <v>170</v>
      </c>
      <c r="K4161">
        <v>90</v>
      </c>
      <c r="L4161" t="s">
        <v>370</v>
      </c>
      <c r="M4161" t="s">
        <v>43</v>
      </c>
      <c r="N4161" t="s">
        <v>35</v>
      </c>
      <c r="P4161" t="s">
        <v>124</v>
      </c>
      <c r="Q4161">
        <v>8</v>
      </c>
      <c r="T4161" t="s">
        <v>295</v>
      </c>
      <c r="U4161" s="61">
        <f>Arkusz2!S4161</f>
        <v>2.3826619103737116E-2</v>
      </c>
    </row>
    <row r="4162" spans="1:21">
      <c r="A4162" s="10" t="s">
        <v>720</v>
      </c>
      <c r="B4162">
        <v>4161</v>
      </c>
      <c r="C4162">
        <v>19</v>
      </c>
      <c r="D4162" t="s">
        <v>719</v>
      </c>
      <c r="E4162" t="s">
        <v>146</v>
      </c>
      <c r="F4162" t="s">
        <v>169</v>
      </c>
      <c r="G4162" t="s">
        <v>119</v>
      </c>
      <c r="H4162" t="s">
        <v>169</v>
      </c>
      <c r="I4162" t="s">
        <v>119</v>
      </c>
      <c r="J4162" t="s">
        <v>125</v>
      </c>
      <c r="K4162" t="s">
        <v>70</v>
      </c>
      <c r="L4162" t="s">
        <v>721</v>
      </c>
      <c r="M4162" t="s">
        <v>43</v>
      </c>
      <c r="N4162" t="s">
        <v>38</v>
      </c>
      <c r="O4162" t="s">
        <v>13</v>
      </c>
      <c r="P4162" t="s">
        <v>288</v>
      </c>
      <c r="Q4162">
        <v>8</v>
      </c>
      <c r="U4162" s="61">
        <f>Arkusz2!S4162</f>
        <v>3.2071413573108588E-2</v>
      </c>
    </row>
    <row r="4163" spans="1:21">
      <c r="A4163" s="10" t="s">
        <v>722</v>
      </c>
      <c r="B4163">
        <v>4162</v>
      </c>
      <c r="C4163">
        <v>19</v>
      </c>
      <c r="D4163" t="s">
        <v>723</v>
      </c>
      <c r="E4163" t="s">
        <v>187</v>
      </c>
      <c r="F4163" t="s">
        <v>120</v>
      </c>
      <c r="G4163" t="s">
        <v>188</v>
      </c>
      <c r="H4163" t="s">
        <v>188</v>
      </c>
      <c r="I4163" t="s">
        <v>120</v>
      </c>
      <c r="J4163" t="s">
        <v>701</v>
      </c>
      <c r="K4163">
        <v>2</v>
      </c>
      <c r="L4163" t="s">
        <v>143</v>
      </c>
      <c r="M4163" t="s">
        <v>43</v>
      </c>
      <c r="N4163" t="s">
        <v>35</v>
      </c>
      <c r="P4163" t="s">
        <v>340</v>
      </c>
      <c r="Q4163">
        <v>8</v>
      </c>
      <c r="U4163" s="61">
        <f>Arkusz2!S4163</f>
        <v>3.2071413573108588E-2</v>
      </c>
    </row>
    <row r="4164" spans="1:21">
      <c r="A4164" s="10" t="s">
        <v>722</v>
      </c>
      <c r="B4164">
        <v>4163</v>
      </c>
      <c r="C4164">
        <v>19</v>
      </c>
      <c r="D4164" t="s">
        <v>723</v>
      </c>
      <c r="E4164" t="s">
        <v>187</v>
      </c>
      <c r="F4164" t="s">
        <v>120</v>
      </c>
      <c r="G4164" t="s">
        <v>188</v>
      </c>
      <c r="H4164" t="s">
        <v>188</v>
      </c>
      <c r="I4164" t="s">
        <v>120</v>
      </c>
      <c r="J4164" t="s">
        <v>701</v>
      </c>
      <c r="K4164">
        <v>9</v>
      </c>
      <c r="L4164" t="s">
        <v>402</v>
      </c>
      <c r="M4164" t="s">
        <v>34</v>
      </c>
      <c r="N4164" t="s">
        <v>35</v>
      </c>
      <c r="P4164" t="s">
        <v>340</v>
      </c>
      <c r="Q4164">
        <v>4</v>
      </c>
      <c r="U4164" s="61">
        <f>Arkusz2!S4164</f>
        <v>7.8128019287844241E-2</v>
      </c>
    </row>
    <row r="4165" spans="1:21">
      <c r="A4165" s="10" t="s">
        <v>722</v>
      </c>
      <c r="B4165">
        <v>4164</v>
      </c>
      <c r="C4165">
        <v>19</v>
      </c>
      <c r="D4165" t="s">
        <v>723</v>
      </c>
      <c r="E4165" t="s">
        <v>187</v>
      </c>
      <c r="F4165" t="s">
        <v>188</v>
      </c>
      <c r="G4165" t="s">
        <v>120</v>
      </c>
      <c r="H4165" t="s">
        <v>188</v>
      </c>
      <c r="I4165" t="s">
        <v>120</v>
      </c>
      <c r="J4165" t="s">
        <v>121</v>
      </c>
      <c r="K4165">
        <v>19</v>
      </c>
      <c r="L4165" t="s">
        <v>546</v>
      </c>
      <c r="M4165" t="s">
        <v>34</v>
      </c>
      <c r="N4165" t="s">
        <v>35</v>
      </c>
      <c r="P4165" t="s">
        <v>201</v>
      </c>
      <c r="Q4165">
        <v>8</v>
      </c>
      <c r="U4165" s="61">
        <f>Arkusz2!S4165</f>
        <v>3.2071413573108588E-2</v>
      </c>
    </row>
    <row r="4166" spans="1:21">
      <c r="A4166" s="10" t="s">
        <v>722</v>
      </c>
      <c r="B4166">
        <v>4165</v>
      </c>
      <c r="C4166">
        <v>19</v>
      </c>
      <c r="D4166" t="s">
        <v>723</v>
      </c>
      <c r="E4166" t="s">
        <v>187</v>
      </c>
      <c r="F4166" t="s">
        <v>188</v>
      </c>
      <c r="G4166" t="s">
        <v>120</v>
      </c>
      <c r="H4166" t="s">
        <v>188</v>
      </c>
      <c r="I4166" t="s">
        <v>120</v>
      </c>
      <c r="J4166" t="s">
        <v>121</v>
      </c>
      <c r="K4166">
        <v>22</v>
      </c>
      <c r="L4166" t="s">
        <v>200</v>
      </c>
      <c r="M4166" t="s">
        <v>43</v>
      </c>
      <c r="N4166" t="s">
        <v>38</v>
      </c>
      <c r="Q4166">
        <v>4</v>
      </c>
      <c r="S4166" t="s">
        <v>296</v>
      </c>
      <c r="U4166" s="61">
        <f>Arkusz2!S4166</f>
        <v>0.14237853206828813</v>
      </c>
    </row>
    <row r="4167" spans="1:21">
      <c r="A4167" s="10" t="s">
        <v>722</v>
      </c>
      <c r="B4167">
        <v>4166</v>
      </c>
      <c r="C4167">
        <v>19</v>
      </c>
      <c r="D4167" t="s">
        <v>723</v>
      </c>
      <c r="E4167" t="s">
        <v>187</v>
      </c>
      <c r="F4167" t="s">
        <v>188</v>
      </c>
      <c r="G4167" t="s">
        <v>120</v>
      </c>
      <c r="H4167" t="s">
        <v>188</v>
      </c>
      <c r="I4167" t="s">
        <v>120</v>
      </c>
      <c r="J4167" t="s">
        <v>121</v>
      </c>
      <c r="K4167">
        <v>24</v>
      </c>
      <c r="L4167" t="s">
        <v>200</v>
      </c>
      <c r="M4167" t="s">
        <v>37</v>
      </c>
      <c r="N4167" t="s">
        <v>35</v>
      </c>
      <c r="P4167" t="s">
        <v>201</v>
      </c>
      <c r="Q4167">
        <v>6</v>
      </c>
      <c r="T4167" t="s">
        <v>294</v>
      </c>
      <c r="U4167" s="61">
        <f>Arkusz2!S4167</f>
        <v>0.1094694240700843</v>
      </c>
    </row>
    <row r="4168" spans="1:21">
      <c r="A4168" s="10" t="s">
        <v>722</v>
      </c>
      <c r="B4168">
        <v>4167</v>
      </c>
      <c r="C4168">
        <v>19</v>
      </c>
      <c r="D4168" t="s">
        <v>723</v>
      </c>
      <c r="E4168" t="s">
        <v>187</v>
      </c>
      <c r="F4168" t="s">
        <v>188</v>
      </c>
      <c r="G4168" t="s">
        <v>120</v>
      </c>
      <c r="H4168" t="s">
        <v>188</v>
      </c>
      <c r="I4168" t="s">
        <v>120</v>
      </c>
      <c r="J4168" t="s">
        <v>121</v>
      </c>
      <c r="K4168">
        <v>25</v>
      </c>
      <c r="L4168" t="s">
        <v>199</v>
      </c>
      <c r="M4168" t="s">
        <v>43</v>
      </c>
      <c r="N4168" t="s">
        <v>38</v>
      </c>
      <c r="O4168" t="s">
        <v>13</v>
      </c>
      <c r="Q4168">
        <v>6</v>
      </c>
      <c r="U4168" s="61">
        <f>Arkusz2!S4168</f>
        <v>0.18406554276601864</v>
      </c>
    </row>
    <row r="4169" spans="1:21">
      <c r="A4169" s="10" t="s">
        <v>722</v>
      </c>
      <c r="B4169">
        <v>4168</v>
      </c>
      <c r="C4169">
        <v>19</v>
      </c>
      <c r="D4169" t="s">
        <v>723</v>
      </c>
      <c r="E4169" t="s">
        <v>187</v>
      </c>
      <c r="F4169" t="s">
        <v>188</v>
      </c>
      <c r="G4169" t="s">
        <v>120</v>
      </c>
      <c r="H4169" t="s">
        <v>188</v>
      </c>
      <c r="I4169" t="s">
        <v>120</v>
      </c>
      <c r="J4169" t="s">
        <v>121</v>
      </c>
      <c r="K4169">
        <v>27</v>
      </c>
      <c r="L4169" t="s">
        <v>704</v>
      </c>
      <c r="M4169" t="s">
        <v>34</v>
      </c>
      <c r="N4169" t="s">
        <v>35</v>
      </c>
      <c r="P4169" t="s">
        <v>352</v>
      </c>
      <c r="Q4169">
        <v>8</v>
      </c>
      <c r="U4169" s="61">
        <f>Arkusz2!S4169</f>
        <v>3.2071413573108588E-2</v>
      </c>
    </row>
    <row r="4170" spans="1:21">
      <c r="A4170" s="10" t="s">
        <v>722</v>
      </c>
      <c r="B4170">
        <v>4169</v>
      </c>
      <c r="C4170">
        <v>19</v>
      </c>
      <c r="D4170" t="s">
        <v>723</v>
      </c>
      <c r="E4170" t="s">
        <v>187</v>
      </c>
      <c r="F4170" t="s">
        <v>120</v>
      </c>
      <c r="G4170" t="s">
        <v>188</v>
      </c>
      <c r="H4170" t="s">
        <v>188</v>
      </c>
      <c r="I4170" t="s">
        <v>120</v>
      </c>
      <c r="J4170" t="s">
        <v>701</v>
      </c>
      <c r="K4170">
        <v>29</v>
      </c>
      <c r="L4170" t="s">
        <v>143</v>
      </c>
      <c r="M4170" t="s">
        <v>34</v>
      </c>
      <c r="N4170" t="s">
        <v>49</v>
      </c>
      <c r="P4170" t="s">
        <v>129</v>
      </c>
      <c r="Q4170">
        <v>5</v>
      </c>
      <c r="U4170" s="61">
        <f>Arkusz2!S4170</f>
        <v>5.7394673231095802E-2</v>
      </c>
    </row>
    <row r="4171" spans="1:21">
      <c r="A4171" s="10" t="s">
        <v>722</v>
      </c>
      <c r="B4171">
        <v>4170</v>
      </c>
      <c r="C4171">
        <v>19</v>
      </c>
      <c r="D4171" t="s">
        <v>723</v>
      </c>
      <c r="E4171" t="s">
        <v>187</v>
      </c>
      <c r="F4171" t="s">
        <v>120</v>
      </c>
      <c r="G4171" t="s">
        <v>188</v>
      </c>
      <c r="H4171" t="s">
        <v>188</v>
      </c>
      <c r="I4171" t="s">
        <v>120</v>
      </c>
      <c r="J4171" t="s">
        <v>701</v>
      </c>
      <c r="K4171">
        <v>29</v>
      </c>
      <c r="L4171" t="s">
        <v>129</v>
      </c>
      <c r="M4171" t="s">
        <v>37</v>
      </c>
      <c r="N4171" t="s">
        <v>38</v>
      </c>
      <c r="O4171" t="s">
        <v>13</v>
      </c>
      <c r="P4171" t="s">
        <v>340</v>
      </c>
      <c r="Q4171">
        <v>6</v>
      </c>
      <c r="U4171" s="61">
        <f>Arkusz2!S4171</f>
        <v>0.10163322948359395</v>
      </c>
    </row>
    <row r="4172" spans="1:21">
      <c r="A4172" s="10" t="s">
        <v>722</v>
      </c>
      <c r="B4172">
        <v>4171</v>
      </c>
      <c r="C4172">
        <v>19</v>
      </c>
      <c r="D4172" t="s">
        <v>723</v>
      </c>
      <c r="E4172" t="s">
        <v>187</v>
      </c>
      <c r="F4172" t="s">
        <v>188</v>
      </c>
      <c r="G4172" t="s">
        <v>120</v>
      </c>
      <c r="H4172" t="s">
        <v>188</v>
      </c>
      <c r="I4172" t="s">
        <v>120</v>
      </c>
      <c r="J4172" t="s">
        <v>121</v>
      </c>
      <c r="K4172">
        <v>33</v>
      </c>
      <c r="L4172" t="s">
        <v>201</v>
      </c>
      <c r="M4172" t="s">
        <v>34</v>
      </c>
      <c r="N4172" t="s">
        <v>35</v>
      </c>
      <c r="Q4172">
        <v>8</v>
      </c>
      <c r="U4172" s="61">
        <f>Arkusz2!S4172</f>
        <v>3.4502880732867523E-2</v>
      </c>
    </row>
    <row r="4173" spans="1:21">
      <c r="A4173" s="10" t="s">
        <v>722</v>
      </c>
      <c r="B4173">
        <v>4172</v>
      </c>
      <c r="C4173">
        <v>19</v>
      </c>
      <c r="D4173" t="s">
        <v>723</v>
      </c>
      <c r="E4173" t="s">
        <v>187</v>
      </c>
      <c r="F4173" t="s">
        <v>188</v>
      </c>
      <c r="G4173" t="s">
        <v>120</v>
      </c>
      <c r="H4173" t="s">
        <v>188</v>
      </c>
      <c r="I4173" t="s">
        <v>120</v>
      </c>
      <c r="J4173" t="s">
        <v>121</v>
      </c>
      <c r="K4173">
        <v>37</v>
      </c>
      <c r="L4173" t="s">
        <v>388</v>
      </c>
      <c r="M4173" t="s">
        <v>43</v>
      </c>
      <c r="N4173" t="s">
        <v>38</v>
      </c>
      <c r="O4173" t="s">
        <v>13</v>
      </c>
      <c r="P4173" t="s">
        <v>205</v>
      </c>
      <c r="Q4173">
        <v>1</v>
      </c>
      <c r="U4173" s="61">
        <f>Arkusz2!S4173</f>
        <v>0.54692167493771915</v>
      </c>
    </row>
    <row r="4174" spans="1:21">
      <c r="A4174" s="10" t="s">
        <v>722</v>
      </c>
      <c r="B4174">
        <v>4173</v>
      </c>
      <c r="C4174">
        <v>19</v>
      </c>
      <c r="D4174" t="s">
        <v>723</v>
      </c>
      <c r="E4174" t="s">
        <v>187</v>
      </c>
      <c r="F4174" t="s">
        <v>188</v>
      </c>
      <c r="G4174" t="s">
        <v>120</v>
      </c>
      <c r="H4174" t="s">
        <v>188</v>
      </c>
      <c r="I4174" t="s">
        <v>120</v>
      </c>
      <c r="J4174" t="s">
        <v>121</v>
      </c>
      <c r="K4174">
        <v>44</v>
      </c>
      <c r="L4174" t="s">
        <v>388</v>
      </c>
      <c r="M4174" t="s">
        <v>43</v>
      </c>
      <c r="N4174" t="s">
        <v>38</v>
      </c>
      <c r="P4174" t="s">
        <v>205</v>
      </c>
      <c r="Q4174">
        <v>5</v>
      </c>
      <c r="U4174" s="61">
        <f>Arkusz2!S4174</f>
        <v>5.7394673231095802E-2</v>
      </c>
    </row>
    <row r="4175" spans="1:21">
      <c r="A4175" s="10" t="s">
        <v>722</v>
      </c>
      <c r="B4175">
        <v>4174</v>
      </c>
      <c r="C4175">
        <v>19</v>
      </c>
      <c r="D4175" t="s">
        <v>723</v>
      </c>
      <c r="E4175" t="s">
        <v>187</v>
      </c>
      <c r="F4175" t="s">
        <v>120</v>
      </c>
      <c r="G4175" t="s">
        <v>188</v>
      </c>
      <c r="H4175" t="s">
        <v>188</v>
      </c>
      <c r="I4175" t="s">
        <v>120</v>
      </c>
      <c r="J4175" t="s">
        <v>701</v>
      </c>
      <c r="K4175">
        <v>45</v>
      </c>
      <c r="L4175" t="s">
        <v>143</v>
      </c>
      <c r="M4175" t="s">
        <v>34</v>
      </c>
      <c r="N4175" t="s">
        <v>35</v>
      </c>
      <c r="P4175" t="s">
        <v>129</v>
      </c>
      <c r="Q4175">
        <v>8</v>
      </c>
      <c r="U4175" s="61">
        <f>Arkusz2!S4175</f>
        <v>3.2071413573108588E-2</v>
      </c>
    </row>
    <row r="4176" spans="1:21">
      <c r="A4176" s="10" t="s">
        <v>722</v>
      </c>
      <c r="B4176">
        <v>4175</v>
      </c>
      <c r="C4176">
        <v>19</v>
      </c>
      <c r="D4176" t="s">
        <v>723</v>
      </c>
      <c r="E4176" t="s">
        <v>187</v>
      </c>
      <c r="F4176" t="s">
        <v>188</v>
      </c>
      <c r="G4176" t="s">
        <v>120</v>
      </c>
      <c r="H4176" t="s">
        <v>188</v>
      </c>
      <c r="I4176" t="s">
        <v>120</v>
      </c>
      <c r="J4176" t="s">
        <v>121</v>
      </c>
      <c r="K4176">
        <v>47</v>
      </c>
      <c r="L4176" t="s">
        <v>388</v>
      </c>
      <c r="M4176" t="s">
        <v>34</v>
      </c>
      <c r="N4176" t="s">
        <v>49</v>
      </c>
      <c r="P4176" t="s">
        <v>205</v>
      </c>
      <c r="Q4176">
        <v>6</v>
      </c>
      <c r="U4176" s="61">
        <f>Arkusz2!S4176</f>
        <v>0.17298255377116797</v>
      </c>
    </row>
    <row r="4177" spans="1:21">
      <c r="A4177" s="10" t="s">
        <v>722</v>
      </c>
      <c r="B4177">
        <v>4176</v>
      </c>
      <c r="C4177">
        <v>19</v>
      </c>
      <c r="D4177" t="s">
        <v>723</v>
      </c>
      <c r="E4177" t="s">
        <v>187</v>
      </c>
      <c r="F4177" t="s">
        <v>188</v>
      </c>
      <c r="G4177" t="s">
        <v>120</v>
      </c>
      <c r="H4177" t="s">
        <v>188</v>
      </c>
      <c r="I4177" t="s">
        <v>120</v>
      </c>
      <c r="J4177" t="s">
        <v>121</v>
      </c>
      <c r="K4177">
        <v>47</v>
      </c>
      <c r="L4177" t="s">
        <v>200</v>
      </c>
      <c r="M4177" t="s">
        <v>43</v>
      </c>
      <c r="N4177" t="s">
        <v>49</v>
      </c>
      <c r="P4177" t="s">
        <v>205</v>
      </c>
      <c r="Q4177">
        <v>6</v>
      </c>
      <c r="U4177" s="61">
        <f>Arkusz2!S4177</f>
        <v>0.17298255377116797</v>
      </c>
    </row>
    <row r="4178" spans="1:21">
      <c r="A4178" s="10" t="s">
        <v>722</v>
      </c>
      <c r="B4178">
        <v>4177</v>
      </c>
      <c r="C4178">
        <v>19</v>
      </c>
      <c r="D4178" t="s">
        <v>723</v>
      </c>
      <c r="E4178" t="s">
        <v>187</v>
      </c>
      <c r="F4178" t="s">
        <v>188</v>
      </c>
      <c r="G4178" t="s">
        <v>120</v>
      </c>
      <c r="H4178" t="s">
        <v>188</v>
      </c>
      <c r="I4178" t="s">
        <v>120</v>
      </c>
      <c r="J4178" t="s">
        <v>121</v>
      </c>
      <c r="K4178">
        <v>52</v>
      </c>
      <c r="L4178" t="s">
        <v>704</v>
      </c>
      <c r="M4178" t="s">
        <v>34</v>
      </c>
      <c r="N4178" t="s">
        <v>49</v>
      </c>
      <c r="P4178" t="s">
        <v>546</v>
      </c>
      <c r="Q4178">
        <v>6</v>
      </c>
      <c r="U4178" s="61">
        <f>Arkusz2!S4178</f>
        <v>0.17298255377116797</v>
      </c>
    </row>
    <row r="4179" spans="1:21">
      <c r="A4179" s="10" t="s">
        <v>722</v>
      </c>
      <c r="B4179">
        <v>4178</v>
      </c>
      <c r="C4179">
        <v>19</v>
      </c>
      <c r="D4179" t="s">
        <v>723</v>
      </c>
      <c r="E4179" t="s">
        <v>187</v>
      </c>
      <c r="F4179" t="s">
        <v>188</v>
      </c>
      <c r="G4179" t="s">
        <v>120</v>
      </c>
      <c r="H4179" t="s">
        <v>188</v>
      </c>
      <c r="I4179" t="s">
        <v>120</v>
      </c>
      <c r="J4179" t="s">
        <v>121</v>
      </c>
      <c r="K4179">
        <v>54</v>
      </c>
      <c r="L4179" t="s">
        <v>200</v>
      </c>
      <c r="M4179" t="s">
        <v>43</v>
      </c>
      <c r="N4179" t="s">
        <v>49</v>
      </c>
      <c r="P4179" t="s">
        <v>546</v>
      </c>
      <c r="Q4179">
        <v>6</v>
      </c>
      <c r="T4179" t="s">
        <v>294</v>
      </c>
      <c r="U4179" s="61">
        <f>Arkusz2!S4179</f>
        <v>0.18518597080337934</v>
      </c>
    </row>
    <row r="4180" spans="1:21">
      <c r="A4180" s="10" t="s">
        <v>722</v>
      </c>
      <c r="B4180">
        <v>4179</v>
      </c>
      <c r="C4180">
        <v>19</v>
      </c>
      <c r="D4180" t="s">
        <v>723</v>
      </c>
      <c r="E4180" t="s">
        <v>187</v>
      </c>
      <c r="F4180" t="s">
        <v>188</v>
      </c>
      <c r="G4180" t="s">
        <v>120</v>
      </c>
      <c r="H4180" t="s">
        <v>188</v>
      </c>
      <c r="I4180" t="s">
        <v>120</v>
      </c>
      <c r="J4180" t="s">
        <v>121</v>
      </c>
      <c r="K4180">
        <v>57</v>
      </c>
      <c r="L4180" t="s">
        <v>388</v>
      </c>
      <c r="M4180" t="s">
        <v>37</v>
      </c>
      <c r="N4180" t="s">
        <v>49</v>
      </c>
      <c r="P4180" t="s">
        <v>546</v>
      </c>
      <c r="Q4180">
        <v>6</v>
      </c>
      <c r="T4180" t="s">
        <v>295</v>
      </c>
      <c r="U4180" s="61">
        <f>Arkusz2!S4180</f>
        <v>7.6926995697442255E-2</v>
      </c>
    </row>
    <row r="4181" spans="1:21">
      <c r="A4181" s="10" t="s">
        <v>722</v>
      </c>
      <c r="B4181">
        <v>4180</v>
      </c>
      <c r="C4181">
        <v>19</v>
      </c>
      <c r="D4181" t="s">
        <v>723</v>
      </c>
      <c r="E4181" t="s">
        <v>187</v>
      </c>
      <c r="F4181" t="s">
        <v>120</v>
      </c>
      <c r="G4181" t="s">
        <v>188</v>
      </c>
      <c r="H4181" t="s">
        <v>188</v>
      </c>
      <c r="I4181" t="s">
        <v>120</v>
      </c>
      <c r="J4181" t="s">
        <v>701</v>
      </c>
      <c r="K4181">
        <v>64</v>
      </c>
      <c r="L4181" t="s">
        <v>137</v>
      </c>
      <c r="M4181" t="s">
        <v>37</v>
      </c>
      <c r="N4181" t="s">
        <v>38</v>
      </c>
      <c r="O4181" t="s">
        <v>13</v>
      </c>
      <c r="P4181" t="s">
        <v>134</v>
      </c>
      <c r="Q4181">
        <v>1</v>
      </c>
      <c r="T4181" t="s">
        <v>294</v>
      </c>
      <c r="U4181" s="61">
        <f>Arkusz2!S4181</f>
        <v>0.41500893464037891</v>
      </c>
    </row>
    <row r="4182" spans="1:21">
      <c r="A4182" s="10" t="s">
        <v>722</v>
      </c>
      <c r="B4182">
        <v>4181</v>
      </c>
      <c r="C4182">
        <v>19</v>
      </c>
      <c r="D4182" t="s">
        <v>723</v>
      </c>
      <c r="E4182" t="s">
        <v>187</v>
      </c>
      <c r="F4182" t="s">
        <v>120</v>
      </c>
      <c r="G4182" t="s">
        <v>188</v>
      </c>
      <c r="H4182" t="s">
        <v>188</v>
      </c>
      <c r="I4182" t="s">
        <v>120</v>
      </c>
      <c r="J4182" t="s">
        <v>701</v>
      </c>
      <c r="K4182">
        <v>76</v>
      </c>
      <c r="L4182" t="s">
        <v>134</v>
      </c>
      <c r="M4182" t="s">
        <v>43</v>
      </c>
      <c r="N4182" t="s">
        <v>38</v>
      </c>
      <c r="O4182" t="s">
        <v>13</v>
      </c>
      <c r="P4182" t="s">
        <v>340</v>
      </c>
      <c r="Q4182">
        <v>6</v>
      </c>
      <c r="T4182" t="s">
        <v>294</v>
      </c>
      <c r="U4182" s="61">
        <f>Arkusz2!S4182</f>
        <v>0.18518597080337934</v>
      </c>
    </row>
    <row r="4183" spans="1:21">
      <c r="A4183" s="10" t="s">
        <v>722</v>
      </c>
      <c r="B4183">
        <v>4182</v>
      </c>
      <c r="C4183">
        <v>19</v>
      </c>
      <c r="D4183" t="s">
        <v>723</v>
      </c>
      <c r="E4183" t="s">
        <v>187</v>
      </c>
      <c r="F4183" t="s">
        <v>188</v>
      </c>
      <c r="G4183" t="s">
        <v>120</v>
      </c>
      <c r="H4183" t="s">
        <v>188</v>
      </c>
      <c r="I4183" t="s">
        <v>120</v>
      </c>
      <c r="J4183" t="s">
        <v>121</v>
      </c>
      <c r="K4183">
        <v>78</v>
      </c>
      <c r="L4183" t="s">
        <v>199</v>
      </c>
      <c r="M4183" t="s">
        <v>43</v>
      </c>
      <c r="N4183" t="s">
        <v>49</v>
      </c>
      <c r="Q4183">
        <v>8</v>
      </c>
      <c r="U4183" s="61">
        <f>Arkusz2!S4183</f>
        <v>3.4502880732867523E-2</v>
      </c>
    </row>
    <row r="4184" spans="1:21">
      <c r="A4184" s="10" t="s">
        <v>722</v>
      </c>
      <c r="B4184">
        <v>4183</v>
      </c>
      <c r="C4184">
        <v>19</v>
      </c>
      <c r="D4184" t="s">
        <v>723</v>
      </c>
      <c r="E4184" t="s">
        <v>187</v>
      </c>
      <c r="F4184" t="s">
        <v>188</v>
      </c>
      <c r="G4184" t="s">
        <v>120</v>
      </c>
      <c r="H4184" t="s">
        <v>188</v>
      </c>
      <c r="I4184" t="s">
        <v>120</v>
      </c>
      <c r="J4184" t="s">
        <v>121</v>
      </c>
      <c r="K4184">
        <v>87</v>
      </c>
      <c r="L4184" t="s">
        <v>523</v>
      </c>
      <c r="M4184" t="s">
        <v>43</v>
      </c>
      <c r="N4184" t="s">
        <v>38</v>
      </c>
      <c r="P4184" t="s">
        <v>205</v>
      </c>
      <c r="Q4184">
        <v>8</v>
      </c>
      <c r="U4184" s="61">
        <f>Arkusz2!S4184</f>
        <v>3.2071413573108588E-2</v>
      </c>
    </row>
    <row r="4185" spans="1:21">
      <c r="A4185" s="10" t="s">
        <v>722</v>
      </c>
      <c r="B4185">
        <v>4184</v>
      </c>
      <c r="C4185">
        <v>19</v>
      </c>
      <c r="D4185" t="s">
        <v>723</v>
      </c>
      <c r="E4185" t="s">
        <v>187</v>
      </c>
      <c r="F4185" t="s">
        <v>188</v>
      </c>
      <c r="G4185" t="s">
        <v>120</v>
      </c>
      <c r="H4185" t="s">
        <v>188</v>
      </c>
      <c r="I4185" t="s">
        <v>120</v>
      </c>
      <c r="J4185" t="s">
        <v>121</v>
      </c>
      <c r="K4185">
        <v>89</v>
      </c>
      <c r="L4185" t="s">
        <v>205</v>
      </c>
      <c r="M4185" t="s">
        <v>34</v>
      </c>
      <c r="N4185" t="s">
        <v>35</v>
      </c>
      <c r="P4185" t="s">
        <v>351</v>
      </c>
      <c r="Q4185">
        <v>8</v>
      </c>
      <c r="U4185" s="61">
        <f>Arkusz2!S4185</f>
        <v>3.2071413573108588E-2</v>
      </c>
    </row>
    <row r="4186" spans="1:21">
      <c r="A4186" s="10" t="s">
        <v>722</v>
      </c>
      <c r="B4186">
        <v>4185</v>
      </c>
      <c r="C4186">
        <v>19</v>
      </c>
      <c r="D4186" t="s">
        <v>723</v>
      </c>
      <c r="E4186" t="s">
        <v>187</v>
      </c>
      <c r="F4186" t="s">
        <v>120</v>
      </c>
      <c r="G4186" t="s">
        <v>188</v>
      </c>
      <c r="H4186" t="s">
        <v>188</v>
      </c>
      <c r="I4186" t="s">
        <v>120</v>
      </c>
      <c r="J4186" t="s">
        <v>701</v>
      </c>
      <c r="K4186" t="s">
        <v>70</v>
      </c>
      <c r="L4186" t="s">
        <v>544</v>
      </c>
      <c r="M4186" t="s">
        <v>43</v>
      </c>
      <c r="N4186" t="s">
        <v>35</v>
      </c>
      <c r="P4186" t="s">
        <v>698</v>
      </c>
      <c r="Q4186">
        <v>5</v>
      </c>
      <c r="U4186" s="61">
        <f>Arkusz2!S4186</f>
        <v>5.7394673231095802E-2</v>
      </c>
    </row>
    <row r="4187" spans="1:21">
      <c r="A4187" s="10" t="s">
        <v>722</v>
      </c>
      <c r="B4187">
        <v>4186</v>
      </c>
      <c r="C4187">
        <v>19</v>
      </c>
      <c r="D4187" t="s">
        <v>723</v>
      </c>
      <c r="E4187" t="s">
        <v>187</v>
      </c>
      <c r="F4187" t="s">
        <v>188</v>
      </c>
      <c r="G4187" t="s">
        <v>120</v>
      </c>
      <c r="H4187" t="s">
        <v>188</v>
      </c>
      <c r="I4187" t="s">
        <v>120</v>
      </c>
      <c r="J4187" t="s">
        <v>121</v>
      </c>
      <c r="K4187" t="s">
        <v>142</v>
      </c>
      <c r="L4187" t="s">
        <v>546</v>
      </c>
      <c r="M4187" t="s">
        <v>43</v>
      </c>
      <c r="N4187" t="s">
        <v>35</v>
      </c>
      <c r="P4187" t="s">
        <v>352</v>
      </c>
      <c r="Q4187">
        <v>6</v>
      </c>
      <c r="U4187" s="61">
        <f>Arkusz2!S4187</f>
        <v>0.17298255377116797</v>
      </c>
    </row>
    <row r="4188" spans="1:21">
      <c r="A4188" s="10" t="s">
        <v>726</v>
      </c>
      <c r="B4188">
        <v>4187</v>
      </c>
      <c r="C4188">
        <v>20</v>
      </c>
      <c r="D4188" t="s">
        <v>727</v>
      </c>
      <c r="E4188" t="s">
        <v>29</v>
      </c>
      <c r="F4188" t="s">
        <v>189</v>
      </c>
      <c r="G4188" t="s">
        <v>97</v>
      </c>
      <c r="H4188" t="s">
        <v>189</v>
      </c>
      <c r="I4188" t="s">
        <v>97</v>
      </c>
      <c r="J4188" t="s">
        <v>101</v>
      </c>
      <c r="K4188">
        <v>3</v>
      </c>
      <c r="L4188" t="s">
        <v>193</v>
      </c>
      <c r="M4188" t="s">
        <v>43</v>
      </c>
      <c r="N4188" t="s">
        <v>38</v>
      </c>
      <c r="O4188" t="s">
        <v>13</v>
      </c>
      <c r="P4188" t="s">
        <v>203</v>
      </c>
      <c r="Q4188">
        <v>6</v>
      </c>
      <c r="U4188" s="61">
        <f>Arkusz2!S4188</f>
        <v>0.17298255377116797</v>
      </c>
    </row>
    <row r="4189" spans="1:21">
      <c r="A4189" s="10" t="s">
        <v>726</v>
      </c>
      <c r="B4189">
        <v>4188</v>
      </c>
      <c r="C4189">
        <v>20</v>
      </c>
      <c r="D4189" t="s">
        <v>727</v>
      </c>
      <c r="E4189" t="s">
        <v>29</v>
      </c>
      <c r="F4189" t="s">
        <v>97</v>
      </c>
      <c r="G4189" t="s">
        <v>189</v>
      </c>
      <c r="H4189" t="s">
        <v>189</v>
      </c>
      <c r="I4189" t="s">
        <v>97</v>
      </c>
      <c r="J4189" t="s">
        <v>190</v>
      </c>
      <c r="K4189">
        <v>6</v>
      </c>
      <c r="L4189" t="s">
        <v>115</v>
      </c>
      <c r="M4189" t="s">
        <v>43</v>
      </c>
      <c r="N4189" t="s">
        <v>49</v>
      </c>
      <c r="P4189" t="s">
        <v>275</v>
      </c>
      <c r="Q4189">
        <v>4</v>
      </c>
      <c r="U4189" s="61">
        <f>Arkusz2!S4189</f>
        <v>7.8128019287844241E-2</v>
      </c>
    </row>
    <row r="4190" spans="1:21">
      <c r="A4190" s="10" t="s">
        <v>726</v>
      </c>
      <c r="B4190">
        <v>4189</v>
      </c>
      <c r="C4190">
        <v>20</v>
      </c>
      <c r="D4190" t="s">
        <v>727</v>
      </c>
      <c r="E4190" t="s">
        <v>29</v>
      </c>
      <c r="F4190" t="s">
        <v>189</v>
      </c>
      <c r="G4190" t="s">
        <v>97</v>
      </c>
      <c r="H4190" t="s">
        <v>189</v>
      </c>
      <c r="I4190" t="s">
        <v>97</v>
      </c>
      <c r="J4190" t="s">
        <v>101</v>
      </c>
      <c r="K4190">
        <v>7</v>
      </c>
      <c r="L4190" t="s">
        <v>193</v>
      </c>
      <c r="M4190" t="s">
        <v>43</v>
      </c>
      <c r="N4190" t="s">
        <v>35</v>
      </c>
      <c r="P4190" t="s">
        <v>207</v>
      </c>
      <c r="Q4190">
        <v>5</v>
      </c>
      <c r="U4190" s="61">
        <f>Arkusz2!S4190</f>
        <v>5.7394673231095802E-2</v>
      </c>
    </row>
    <row r="4191" spans="1:21">
      <c r="A4191" s="10" t="s">
        <v>726</v>
      </c>
      <c r="B4191">
        <v>4190</v>
      </c>
      <c r="C4191">
        <v>20</v>
      </c>
      <c r="D4191" t="s">
        <v>727</v>
      </c>
      <c r="E4191" t="s">
        <v>29</v>
      </c>
      <c r="F4191" t="s">
        <v>189</v>
      </c>
      <c r="G4191" t="s">
        <v>97</v>
      </c>
      <c r="H4191" t="s">
        <v>189</v>
      </c>
      <c r="I4191" t="s">
        <v>97</v>
      </c>
      <c r="J4191" t="s">
        <v>101</v>
      </c>
      <c r="K4191">
        <v>10</v>
      </c>
      <c r="L4191" t="s">
        <v>203</v>
      </c>
      <c r="M4191" t="s">
        <v>43</v>
      </c>
      <c r="N4191" t="s">
        <v>35</v>
      </c>
      <c r="P4191" t="s">
        <v>193</v>
      </c>
      <c r="Q4191">
        <v>6</v>
      </c>
      <c r="T4191" t="s">
        <v>295</v>
      </c>
      <c r="U4191" s="61">
        <f>Arkusz2!S4191</f>
        <v>0.13350948528427484</v>
      </c>
    </row>
    <row r="4192" spans="1:21">
      <c r="A4192" s="10" t="s">
        <v>726</v>
      </c>
      <c r="B4192">
        <v>4191</v>
      </c>
      <c r="C4192">
        <v>20</v>
      </c>
      <c r="D4192" t="s">
        <v>727</v>
      </c>
      <c r="E4192" t="s">
        <v>29</v>
      </c>
      <c r="F4192" t="s">
        <v>97</v>
      </c>
      <c r="G4192" t="s">
        <v>189</v>
      </c>
      <c r="H4192" t="s">
        <v>189</v>
      </c>
      <c r="I4192" t="s">
        <v>97</v>
      </c>
      <c r="J4192" t="s">
        <v>190</v>
      </c>
      <c r="K4192">
        <v>15</v>
      </c>
      <c r="L4192" t="s">
        <v>110</v>
      </c>
      <c r="M4192" t="s">
        <v>34</v>
      </c>
      <c r="N4192" t="s">
        <v>49</v>
      </c>
      <c r="P4192" t="s">
        <v>115</v>
      </c>
      <c r="Q4192">
        <v>6</v>
      </c>
      <c r="T4192" t="s">
        <v>295</v>
      </c>
      <c r="U4192" s="61">
        <f>Arkusz2!S4192</f>
        <v>0.13350948528427484</v>
      </c>
    </row>
    <row r="4193" spans="1:21">
      <c r="A4193" s="10" t="s">
        <v>726</v>
      </c>
      <c r="B4193">
        <v>4192</v>
      </c>
      <c r="C4193">
        <v>20</v>
      </c>
      <c r="D4193" t="s">
        <v>727</v>
      </c>
      <c r="E4193" t="s">
        <v>29</v>
      </c>
      <c r="F4193" t="s">
        <v>189</v>
      </c>
      <c r="G4193" t="s">
        <v>97</v>
      </c>
      <c r="H4193" t="s">
        <v>189</v>
      </c>
      <c r="I4193" t="s">
        <v>97</v>
      </c>
      <c r="J4193" t="s">
        <v>101</v>
      </c>
      <c r="K4193">
        <v>17</v>
      </c>
      <c r="L4193" t="s">
        <v>195</v>
      </c>
      <c r="M4193" t="s">
        <v>43</v>
      </c>
      <c r="N4193" t="s">
        <v>35</v>
      </c>
      <c r="P4193" t="s">
        <v>193</v>
      </c>
      <c r="Q4193">
        <v>6</v>
      </c>
      <c r="U4193" s="61">
        <f>Arkusz2!S4193</f>
        <v>0.17298255377116797</v>
      </c>
    </row>
    <row r="4194" spans="1:21">
      <c r="A4194" s="10" t="s">
        <v>726</v>
      </c>
      <c r="B4194">
        <v>4193</v>
      </c>
      <c r="C4194">
        <v>20</v>
      </c>
      <c r="D4194" t="s">
        <v>727</v>
      </c>
      <c r="E4194" t="s">
        <v>29</v>
      </c>
      <c r="F4194" t="s">
        <v>97</v>
      </c>
      <c r="G4194" t="s">
        <v>189</v>
      </c>
      <c r="H4194" t="s">
        <v>189</v>
      </c>
      <c r="I4194" t="s">
        <v>97</v>
      </c>
      <c r="J4194" t="s">
        <v>190</v>
      </c>
      <c r="K4194">
        <v>20</v>
      </c>
      <c r="L4194" t="s">
        <v>111</v>
      </c>
      <c r="M4194" t="s">
        <v>37</v>
      </c>
      <c r="N4194" t="s">
        <v>35</v>
      </c>
      <c r="P4194" t="s">
        <v>115</v>
      </c>
      <c r="Q4194">
        <v>6</v>
      </c>
      <c r="U4194" s="61">
        <f>Arkusz2!S4194</f>
        <v>0.10163322948359395</v>
      </c>
    </row>
    <row r="4195" spans="1:21">
      <c r="A4195" s="10" t="s">
        <v>726</v>
      </c>
      <c r="B4195">
        <v>4194</v>
      </c>
      <c r="C4195">
        <v>20</v>
      </c>
      <c r="D4195" t="s">
        <v>727</v>
      </c>
      <c r="E4195" t="s">
        <v>29</v>
      </c>
      <c r="F4195" t="s">
        <v>97</v>
      </c>
      <c r="G4195" t="s">
        <v>189</v>
      </c>
      <c r="H4195" t="s">
        <v>189</v>
      </c>
      <c r="I4195" t="s">
        <v>97</v>
      </c>
      <c r="J4195" t="s">
        <v>190</v>
      </c>
      <c r="K4195">
        <v>26</v>
      </c>
      <c r="L4195" t="s">
        <v>728</v>
      </c>
      <c r="M4195" t="s">
        <v>43</v>
      </c>
      <c r="N4195" t="s">
        <v>35</v>
      </c>
      <c r="P4195" t="s">
        <v>275</v>
      </c>
      <c r="Q4195">
        <v>5</v>
      </c>
      <c r="U4195" s="61">
        <f>Arkusz2!S4195</f>
        <v>5.7394673231095802E-2</v>
      </c>
    </row>
    <row r="4196" spans="1:21">
      <c r="A4196" s="10" t="s">
        <v>726</v>
      </c>
      <c r="B4196">
        <v>4195</v>
      </c>
      <c r="C4196">
        <v>20</v>
      </c>
      <c r="D4196" t="s">
        <v>727</v>
      </c>
      <c r="E4196" t="s">
        <v>29</v>
      </c>
      <c r="F4196" t="s">
        <v>189</v>
      </c>
      <c r="G4196" t="s">
        <v>97</v>
      </c>
      <c r="H4196" t="s">
        <v>189</v>
      </c>
      <c r="I4196" t="s">
        <v>97</v>
      </c>
      <c r="J4196" t="s">
        <v>101</v>
      </c>
      <c r="K4196">
        <v>31</v>
      </c>
      <c r="L4196" t="s">
        <v>209</v>
      </c>
      <c r="M4196" t="s">
        <v>43</v>
      </c>
      <c r="N4196" t="s">
        <v>35</v>
      </c>
      <c r="Q4196">
        <v>8</v>
      </c>
      <c r="U4196" s="61">
        <f>Arkusz2!S4196</f>
        <v>3.4502880732867523E-2</v>
      </c>
    </row>
    <row r="4197" spans="1:21">
      <c r="A4197" s="10" t="s">
        <v>726</v>
      </c>
      <c r="B4197">
        <v>4196</v>
      </c>
      <c r="C4197">
        <v>20</v>
      </c>
      <c r="D4197" t="s">
        <v>727</v>
      </c>
      <c r="E4197" t="s">
        <v>29</v>
      </c>
      <c r="F4197" t="s">
        <v>97</v>
      </c>
      <c r="G4197" t="s">
        <v>189</v>
      </c>
      <c r="H4197" t="s">
        <v>189</v>
      </c>
      <c r="I4197" t="s">
        <v>97</v>
      </c>
      <c r="J4197" t="s">
        <v>190</v>
      </c>
      <c r="K4197">
        <v>35</v>
      </c>
      <c r="L4197" t="s">
        <v>107</v>
      </c>
      <c r="M4197" t="s">
        <v>37</v>
      </c>
      <c r="N4197" t="s">
        <v>38</v>
      </c>
      <c r="P4197" t="s">
        <v>709</v>
      </c>
      <c r="Q4197">
        <v>6</v>
      </c>
      <c r="U4197" s="61">
        <f>Arkusz2!S4197</f>
        <v>0.10163322948359395</v>
      </c>
    </row>
    <row r="4198" spans="1:21">
      <c r="A4198" s="10" t="s">
        <v>726</v>
      </c>
      <c r="B4198">
        <v>4197</v>
      </c>
      <c r="C4198">
        <v>20</v>
      </c>
      <c r="D4198" t="s">
        <v>727</v>
      </c>
      <c r="E4198" t="s">
        <v>29</v>
      </c>
      <c r="F4198" t="s">
        <v>189</v>
      </c>
      <c r="G4198" t="s">
        <v>97</v>
      </c>
      <c r="H4198" t="s">
        <v>189</v>
      </c>
      <c r="I4198" t="s">
        <v>97</v>
      </c>
      <c r="J4198" t="s">
        <v>101</v>
      </c>
      <c r="K4198">
        <v>38</v>
      </c>
      <c r="L4198" t="s">
        <v>194</v>
      </c>
      <c r="M4198" t="s">
        <v>43</v>
      </c>
      <c r="N4198" t="s">
        <v>49</v>
      </c>
      <c r="P4198" t="s">
        <v>195</v>
      </c>
      <c r="Q4198">
        <v>5</v>
      </c>
      <c r="U4198" s="61">
        <f>Arkusz2!S4198</f>
        <v>5.7394673231095802E-2</v>
      </c>
    </row>
    <row r="4199" spans="1:21">
      <c r="A4199" s="10" t="s">
        <v>726</v>
      </c>
      <c r="B4199">
        <v>4198</v>
      </c>
      <c r="C4199">
        <v>20</v>
      </c>
      <c r="D4199" t="s">
        <v>727</v>
      </c>
      <c r="E4199" t="s">
        <v>29</v>
      </c>
      <c r="F4199" t="s">
        <v>97</v>
      </c>
      <c r="G4199" t="s">
        <v>189</v>
      </c>
      <c r="H4199" t="s">
        <v>189</v>
      </c>
      <c r="I4199" t="s">
        <v>97</v>
      </c>
      <c r="J4199" t="s">
        <v>190</v>
      </c>
      <c r="K4199">
        <v>44</v>
      </c>
      <c r="L4199" t="s">
        <v>545</v>
      </c>
      <c r="M4199" t="s">
        <v>43</v>
      </c>
      <c r="N4199" t="s">
        <v>35</v>
      </c>
      <c r="P4199" t="s">
        <v>709</v>
      </c>
      <c r="Q4199">
        <v>8</v>
      </c>
      <c r="U4199" s="61">
        <f>Arkusz2!S4199</f>
        <v>3.2071413573108588E-2</v>
      </c>
    </row>
    <row r="4200" spans="1:21">
      <c r="A4200" s="10" t="s">
        <v>726</v>
      </c>
      <c r="B4200">
        <v>4199</v>
      </c>
      <c r="C4200">
        <v>20</v>
      </c>
      <c r="D4200" t="s">
        <v>727</v>
      </c>
      <c r="E4200" t="s">
        <v>29</v>
      </c>
      <c r="F4200" t="s">
        <v>189</v>
      </c>
      <c r="G4200" t="s">
        <v>97</v>
      </c>
      <c r="H4200" t="s">
        <v>189</v>
      </c>
      <c r="I4200" t="s">
        <v>97</v>
      </c>
      <c r="J4200" t="s">
        <v>101</v>
      </c>
      <c r="K4200" t="s">
        <v>161</v>
      </c>
      <c r="L4200" t="s">
        <v>286</v>
      </c>
      <c r="M4200" t="s">
        <v>43</v>
      </c>
      <c r="N4200" t="s">
        <v>38</v>
      </c>
      <c r="Q4200">
        <v>5</v>
      </c>
      <c r="U4200" s="61">
        <f>Arkusz2!S4200</f>
        <v>6.1623772780053571E-2</v>
      </c>
    </row>
    <row r="4201" spans="1:21">
      <c r="A4201" s="10" t="s">
        <v>726</v>
      </c>
      <c r="B4201">
        <v>4200</v>
      </c>
      <c r="C4201">
        <v>20</v>
      </c>
      <c r="D4201" t="s">
        <v>727</v>
      </c>
      <c r="E4201" t="s">
        <v>29</v>
      </c>
      <c r="F4201" t="s">
        <v>97</v>
      </c>
      <c r="G4201" t="s">
        <v>189</v>
      </c>
      <c r="H4201" t="s">
        <v>189</v>
      </c>
      <c r="I4201" t="s">
        <v>97</v>
      </c>
      <c r="J4201" t="s">
        <v>190</v>
      </c>
      <c r="K4201" t="s">
        <v>161</v>
      </c>
      <c r="L4201" t="s">
        <v>115</v>
      </c>
      <c r="M4201" t="s">
        <v>34</v>
      </c>
      <c r="N4201" t="s">
        <v>38</v>
      </c>
      <c r="P4201" t="s">
        <v>111</v>
      </c>
      <c r="Q4201">
        <v>8</v>
      </c>
      <c r="U4201" s="61">
        <f>Arkusz2!S4201</f>
        <v>3.2071413573108588E-2</v>
      </c>
    </row>
    <row r="4202" spans="1:21">
      <c r="A4202" s="10" t="s">
        <v>726</v>
      </c>
      <c r="B4202">
        <v>4201</v>
      </c>
      <c r="C4202">
        <v>20</v>
      </c>
      <c r="D4202" t="s">
        <v>727</v>
      </c>
      <c r="E4202" t="s">
        <v>29</v>
      </c>
      <c r="F4202" t="s">
        <v>97</v>
      </c>
      <c r="G4202" t="s">
        <v>189</v>
      </c>
      <c r="H4202" t="s">
        <v>189</v>
      </c>
      <c r="I4202" t="s">
        <v>97</v>
      </c>
      <c r="J4202" t="s">
        <v>190</v>
      </c>
      <c r="K4202" t="s">
        <v>258</v>
      </c>
      <c r="L4202" t="s">
        <v>110</v>
      </c>
      <c r="M4202" t="s">
        <v>34</v>
      </c>
      <c r="N4202" t="s">
        <v>35</v>
      </c>
      <c r="P4202" t="s">
        <v>478</v>
      </c>
      <c r="Q4202">
        <v>6</v>
      </c>
      <c r="U4202" s="61">
        <f>Arkusz2!S4202</f>
        <v>0.17298255377116797</v>
      </c>
    </row>
    <row r="4203" spans="1:21">
      <c r="A4203" s="10" t="s">
        <v>726</v>
      </c>
      <c r="B4203">
        <v>4202</v>
      </c>
      <c r="C4203">
        <v>20</v>
      </c>
      <c r="D4203" t="s">
        <v>727</v>
      </c>
      <c r="E4203" t="s">
        <v>29</v>
      </c>
      <c r="F4203" t="s">
        <v>189</v>
      </c>
      <c r="G4203" t="s">
        <v>97</v>
      </c>
      <c r="H4203" t="s">
        <v>189</v>
      </c>
      <c r="I4203" t="s">
        <v>97</v>
      </c>
      <c r="J4203" t="s">
        <v>101</v>
      </c>
      <c r="K4203">
        <v>55</v>
      </c>
      <c r="L4203" t="s">
        <v>203</v>
      </c>
      <c r="M4203" t="s">
        <v>34</v>
      </c>
      <c r="N4203" t="s">
        <v>38</v>
      </c>
      <c r="O4203" t="s">
        <v>13</v>
      </c>
      <c r="P4203" t="s">
        <v>474</v>
      </c>
      <c r="Q4203">
        <v>8</v>
      </c>
      <c r="U4203" s="61">
        <f>Arkusz2!S4203</f>
        <v>3.2071413573108588E-2</v>
      </c>
    </row>
    <row r="4204" spans="1:21">
      <c r="A4204" s="10" t="s">
        <v>726</v>
      </c>
      <c r="B4204">
        <v>4203</v>
      </c>
      <c r="C4204">
        <v>20</v>
      </c>
      <c r="D4204" t="s">
        <v>727</v>
      </c>
      <c r="E4204" t="s">
        <v>29</v>
      </c>
      <c r="F4204" t="s">
        <v>97</v>
      </c>
      <c r="G4204" t="s">
        <v>189</v>
      </c>
      <c r="H4204" t="s">
        <v>189</v>
      </c>
      <c r="I4204" t="s">
        <v>97</v>
      </c>
      <c r="J4204" t="s">
        <v>190</v>
      </c>
      <c r="K4204">
        <v>57</v>
      </c>
      <c r="L4204" t="s">
        <v>111</v>
      </c>
      <c r="M4204" t="s">
        <v>34</v>
      </c>
      <c r="N4204" t="s">
        <v>38</v>
      </c>
      <c r="P4204" t="s">
        <v>106</v>
      </c>
      <c r="Q4204">
        <v>8</v>
      </c>
      <c r="U4204" s="61">
        <f>Arkusz2!S4204</f>
        <v>3.2071413573108588E-2</v>
      </c>
    </row>
    <row r="4205" spans="1:21">
      <c r="A4205" s="10" t="s">
        <v>726</v>
      </c>
      <c r="B4205">
        <v>4204</v>
      </c>
      <c r="C4205">
        <v>20</v>
      </c>
      <c r="D4205" t="s">
        <v>727</v>
      </c>
      <c r="E4205" t="s">
        <v>29</v>
      </c>
      <c r="F4205" t="s">
        <v>189</v>
      </c>
      <c r="G4205" t="s">
        <v>97</v>
      </c>
      <c r="H4205" t="s">
        <v>189</v>
      </c>
      <c r="I4205" t="s">
        <v>97</v>
      </c>
      <c r="J4205" t="s">
        <v>101</v>
      </c>
      <c r="K4205">
        <v>59</v>
      </c>
      <c r="L4205" t="s">
        <v>194</v>
      </c>
      <c r="M4205" t="s">
        <v>34</v>
      </c>
      <c r="N4205" t="s">
        <v>35</v>
      </c>
      <c r="Q4205">
        <v>8</v>
      </c>
      <c r="U4205" s="61">
        <f>Arkusz2!S4205</f>
        <v>3.4502880732867523E-2</v>
      </c>
    </row>
    <row r="4206" spans="1:21">
      <c r="A4206" s="10" t="s">
        <v>726</v>
      </c>
      <c r="B4206">
        <v>4205</v>
      </c>
      <c r="C4206">
        <v>20</v>
      </c>
      <c r="D4206" t="s">
        <v>727</v>
      </c>
      <c r="E4206" t="s">
        <v>29</v>
      </c>
      <c r="F4206" t="s">
        <v>97</v>
      </c>
      <c r="G4206" t="s">
        <v>189</v>
      </c>
      <c r="H4206" t="s">
        <v>189</v>
      </c>
      <c r="I4206" t="s">
        <v>97</v>
      </c>
      <c r="J4206" t="s">
        <v>190</v>
      </c>
      <c r="K4206">
        <v>65</v>
      </c>
      <c r="L4206" t="s">
        <v>115</v>
      </c>
      <c r="M4206" t="s">
        <v>43</v>
      </c>
      <c r="N4206" t="s">
        <v>49</v>
      </c>
      <c r="Q4206">
        <v>8</v>
      </c>
      <c r="S4206" t="s">
        <v>296</v>
      </c>
      <c r="U4206" s="61">
        <f>Arkusz2!S4206</f>
        <v>6.0950324382530965E-2</v>
      </c>
    </row>
    <row r="4207" spans="1:21">
      <c r="A4207" s="10" t="s">
        <v>726</v>
      </c>
      <c r="B4207">
        <v>4206</v>
      </c>
      <c r="C4207">
        <v>20</v>
      </c>
      <c r="D4207" t="s">
        <v>727</v>
      </c>
      <c r="E4207" t="s">
        <v>29</v>
      </c>
      <c r="F4207" t="s">
        <v>97</v>
      </c>
      <c r="G4207" t="s">
        <v>189</v>
      </c>
      <c r="H4207" t="s">
        <v>189</v>
      </c>
      <c r="I4207" t="s">
        <v>97</v>
      </c>
      <c r="J4207" t="s">
        <v>190</v>
      </c>
      <c r="K4207">
        <v>68</v>
      </c>
      <c r="L4207" t="s">
        <v>115</v>
      </c>
      <c r="M4207" t="s">
        <v>43</v>
      </c>
      <c r="N4207" t="s">
        <v>35</v>
      </c>
      <c r="P4207" t="s">
        <v>728</v>
      </c>
      <c r="Q4207">
        <v>6</v>
      </c>
      <c r="U4207" s="61">
        <f>Arkusz2!S4207</f>
        <v>0.17298255377116797</v>
      </c>
    </row>
    <row r="4208" spans="1:21">
      <c r="A4208" s="10" t="s">
        <v>726</v>
      </c>
      <c r="B4208">
        <v>4207</v>
      </c>
      <c r="C4208">
        <v>20</v>
      </c>
      <c r="D4208" t="s">
        <v>727</v>
      </c>
      <c r="E4208" t="s">
        <v>29</v>
      </c>
      <c r="F4208" t="s">
        <v>97</v>
      </c>
      <c r="G4208" t="s">
        <v>189</v>
      </c>
      <c r="H4208" t="s">
        <v>189</v>
      </c>
      <c r="I4208" t="s">
        <v>97</v>
      </c>
      <c r="J4208" t="s">
        <v>190</v>
      </c>
      <c r="K4208">
        <v>78</v>
      </c>
      <c r="L4208" t="s">
        <v>115</v>
      </c>
      <c r="M4208" t="s">
        <v>34</v>
      </c>
      <c r="N4208" t="s">
        <v>38</v>
      </c>
      <c r="P4208" t="s">
        <v>111</v>
      </c>
      <c r="Q4208">
        <v>5</v>
      </c>
      <c r="U4208" s="61">
        <f>Arkusz2!S4208</f>
        <v>5.7394673231095802E-2</v>
      </c>
    </row>
    <row r="4209" spans="1:21">
      <c r="A4209" s="10" t="s">
        <v>726</v>
      </c>
      <c r="B4209">
        <v>4208</v>
      </c>
      <c r="C4209">
        <v>20</v>
      </c>
      <c r="D4209" t="s">
        <v>727</v>
      </c>
      <c r="E4209" t="s">
        <v>29</v>
      </c>
      <c r="F4209" t="s">
        <v>97</v>
      </c>
      <c r="G4209" t="s">
        <v>189</v>
      </c>
      <c r="H4209" t="s">
        <v>189</v>
      </c>
      <c r="I4209" t="s">
        <v>97</v>
      </c>
      <c r="J4209" t="s">
        <v>190</v>
      </c>
      <c r="K4209">
        <v>86</v>
      </c>
      <c r="L4209" t="s">
        <v>110</v>
      </c>
      <c r="M4209" t="s">
        <v>43</v>
      </c>
      <c r="N4209" t="s">
        <v>49</v>
      </c>
      <c r="Q4209">
        <v>8</v>
      </c>
      <c r="U4209" s="61">
        <f>Arkusz2!S4209</f>
        <v>3.4502880732867523E-2</v>
      </c>
    </row>
    <row r="4210" spans="1:21">
      <c r="A4210" s="10" t="s">
        <v>726</v>
      </c>
      <c r="B4210">
        <v>4209</v>
      </c>
      <c r="C4210">
        <v>20</v>
      </c>
      <c r="D4210" t="s">
        <v>727</v>
      </c>
      <c r="E4210" t="s">
        <v>29</v>
      </c>
      <c r="F4210" t="s">
        <v>97</v>
      </c>
      <c r="G4210" t="s">
        <v>189</v>
      </c>
      <c r="H4210" t="s">
        <v>189</v>
      </c>
      <c r="I4210" t="s">
        <v>97</v>
      </c>
      <c r="J4210" t="s">
        <v>190</v>
      </c>
      <c r="K4210">
        <v>86</v>
      </c>
      <c r="L4210" t="s">
        <v>111</v>
      </c>
      <c r="M4210" t="s">
        <v>34</v>
      </c>
      <c r="N4210" t="s">
        <v>35</v>
      </c>
      <c r="Q4210">
        <v>6</v>
      </c>
      <c r="U4210" s="61">
        <f>Arkusz2!S4210</f>
        <v>0.18406554276601864</v>
      </c>
    </row>
    <row r="4211" spans="1:21">
      <c r="A4211" s="10" t="s">
        <v>726</v>
      </c>
      <c r="B4211">
        <v>4210</v>
      </c>
      <c r="C4211">
        <v>20</v>
      </c>
      <c r="D4211" t="s">
        <v>727</v>
      </c>
      <c r="E4211" t="s">
        <v>29</v>
      </c>
      <c r="F4211" t="s">
        <v>97</v>
      </c>
      <c r="G4211" t="s">
        <v>189</v>
      </c>
      <c r="H4211" t="s">
        <v>189</v>
      </c>
      <c r="I4211" t="s">
        <v>97</v>
      </c>
      <c r="J4211" t="s">
        <v>190</v>
      </c>
      <c r="K4211">
        <v>89</v>
      </c>
      <c r="L4211" t="s">
        <v>709</v>
      </c>
      <c r="M4211" t="s">
        <v>34</v>
      </c>
      <c r="N4211" t="s">
        <v>49</v>
      </c>
      <c r="Q4211">
        <v>8</v>
      </c>
      <c r="S4211" t="s">
        <v>296</v>
      </c>
      <c r="U4211" s="61">
        <f>Arkusz2!S4211</f>
        <v>6.0950324382530965E-2</v>
      </c>
    </row>
    <row r="4212" spans="1:21">
      <c r="A4212" s="10" t="s">
        <v>729</v>
      </c>
      <c r="B4212">
        <v>4211</v>
      </c>
      <c r="C4212">
        <v>20</v>
      </c>
      <c r="D4212" t="s">
        <v>727</v>
      </c>
      <c r="E4212" t="s">
        <v>29</v>
      </c>
      <c r="F4212" t="s">
        <v>74</v>
      </c>
      <c r="G4212" t="s">
        <v>98</v>
      </c>
      <c r="H4212" t="s">
        <v>74</v>
      </c>
      <c r="I4212" t="s">
        <v>98</v>
      </c>
      <c r="J4212" t="s">
        <v>317</v>
      </c>
      <c r="K4212">
        <v>4</v>
      </c>
      <c r="L4212" t="s">
        <v>93</v>
      </c>
      <c r="M4212" t="s">
        <v>43</v>
      </c>
      <c r="N4212" t="s">
        <v>49</v>
      </c>
      <c r="Q4212">
        <v>8</v>
      </c>
      <c r="U4212" s="61">
        <f>Arkusz2!S4212</f>
        <v>3.4502880732867523E-2</v>
      </c>
    </row>
    <row r="4213" spans="1:21">
      <c r="A4213" s="10" t="s">
        <v>729</v>
      </c>
      <c r="B4213">
        <v>4212</v>
      </c>
      <c r="C4213">
        <v>20</v>
      </c>
      <c r="D4213" t="s">
        <v>727</v>
      </c>
      <c r="E4213" t="s">
        <v>29</v>
      </c>
      <c r="F4213" t="s">
        <v>74</v>
      </c>
      <c r="G4213" t="s">
        <v>98</v>
      </c>
      <c r="H4213" t="s">
        <v>74</v>
      </c>
      <c r="I4213" t="s">
        <v>98</v>
      </c>
      <c r="J4213" t="s">
        <v>317</v>
      </c>
      <c r="K4213">
        <v>16</v>
      </c>
      <c r="L4213" t="s">
        <v>84</v>
      </c>
      <c r="M4213" t="s">
        <v>43</v>
      </c>
      <c r="N4213" t="s">
        <v>38</v>
      </c>
      <c r="P4213" t="s">
        <v>79</v>
      </c>
      <c r="Q4213">
        <v>5</v>
      </c>
      <c r="U4213" s="61">
        <f>Arkusz2!S4213</f>
        <v>5.7394673231095802E-2</v>
      </c>
    </row>
    <row r="4214" spans="1:21">
      <c r="A4214" s="10" t="s">
        <v>729</v>
      </c>
      <c r="B4214">
        <v>4213</v>
      </c>
      <c r="C4214">
        <v>20</v>
      </c>
      <c r="D4214" t="s">
        <v>727</v>
      </c>
      <c r="E4214" t="s">
        <v>29</v>
      </c>
      <c r="F4214" t="s">
        <v>74</v>
      </c>
      <c r="G4214" t="s">
        <v>98</v>
      </c>
      <c r="H4214" t="s">
        <v>74</v>
      </c>
      <c r="I4214" t="s">
        <v>98</v>
      </c>
      <c r="J4214" t="s">
        <v>317</v>
      </c>
      <c r="K4214">
        <v>22</v>
      </c>
      <c r="L4214" t="s">
        <v>84</v>
      </c>
      <c r="M4214" t="s">
        <v>43</v>
      </c>
      <c r="N4214" t="s">
        <v>49</v>
      </c>
      <c r="P4214" t="s">
        <v>313</v>
      </c>
      <c r="Q4214">
        <v>6</v>
      </c>
      <c r="U4214" s="61">
        <f>Arkusz2!S4214</f>
        <v>0.17298255377116797</v>
      </c>
    </row>
    <row r="4215" spans="1:21">
      <c r="A4215" s="10" t="s">
        <v>729</v>
      </c>
      <c r="B4215">
        <v>4214</v>
      </c>
      <c r="C4215">
        <v>20</v>
      </c>
      <c r="D4215" t="s">
        <v>727</v>
      </c>
      <c r="E4215" t="s">
        <v>29</v>
      </c>
      <c r="F4215" t="s">
        <v>98</v>
      </c>
      <c r="G4215" t="s">
        <v>74</v>
      </c>
      <c r="H4215" t="s">
        <v>74</v>
      </c>
      <c r="I4215" t="s">
        <v>98</v>
      </c>
      <c r="J4215" t="s">
        <v>610</v>
      </c>
      <c r="K4215">
        <v>37</v>
      </c>
      <c r="L4215" t="s">
        <v>108</v>
      </c>
      <c r="M4215" t="s">
        <v>43</v>
      </c>
      <c r="N4215" t="s">
        <v>49</v>
      </c>
      <c r="P4215" t="s">
        <v>103</v>
      </c>
      <c r="Q4215">
        <v>8</v>
      </c>
      <c r="U4215" s="61">
        <f>Arkusz2!S4215</f>
        <v>3.2071413573108588E-2</v>
      </c>
    </row>
    <row r="4216" spans="1:21">
      <c r="A4216" s="10" t="s">
        <v>729</v>
      </c>
      <c r="B4216">
        <v>4215</v>
      </c>
      <c r="C4216">
        <v>20</v>
      </c>
      <c r="D4216" t="s">
        <v>727</v>
      </c>
      <c r="E4216" t="s">
        <v>29</v>
      </c>
      <c r="F4216" t="s">
        <v>98</v>
      </c>
      <c r="G4216" t="s">
        <v>74</v>
      </c>
      <c r="H4216" t="s">
        <v>74</v>
      </c>
      <c r="I4216" t="s">
        <v>98</v>
      </c>
      <c r="J4216" t="s">
        <v>610</v>
      </c>
      <c r="K4216">
        <v>38</v>
      </c>
      <c r="L4216" t="s">
        <v>108</v>
      </c>
      <c r="M4216" t="s">
        <v>43</v>
      </c>
      <c r="N4216" t="s">
        <v>49</v>
      </c>
      <c r="Q4216">
        <v>8</v>
      </c>
      <c r="U4216" s="61">
        <f>Arkusz2!S4216</f>
        <v>3.4502880732867523E-2</v>
      </c>
    </row>
    <row r="4217" spans="1:21">
      <c r="A4217" s="10" t="s">
        <v>729</v>
      </c>
      <c r="B4217">
        <v>4216</v>
      </c>
      <c r="C4217">
        <v>20</v>
      </c>
      <c r="D4217" t="s">
        <v>727</v>
      </c>
      <c r="E4217" t="s">
        <v>29</v>
      </c>
      <c r="F4217" t="s">
        <v>98</v>
      </c>
      <c r="G4217" t="s">
        <v>74</v>
      </c>
      <c r="H4217" t="s">
        <v>74</v>
      </c>
      <c r="I4217" t="s">
        <v>98</v>
      </c>
      <c r="J4217" t="s">
        <v>610</v>
      </c>
      <c r="K4217">
        <v>39</v>
      </c>
      <c r="L4217" t="s">
        <v>102</v>
      </c>
      <c r="M4217" t="s">
        <v>37</v>
      </c>
      <c r="N4217" t="s">
        <v>38</v>
      </c>
      <c r="P4217" t="s">
        <v>220</v>
      </c>
      <c r="Q4217">
        <v>6</v>
      </c>
      <c r="T4217" t="s">
        <v>294</v>
      </c>
      <c r="U4217" s="61">
        <f>Arkusz2!S4217</f>
        <v>0.1094694240700843</v>
      </c>
    </row>
    <row r="4218" spans="1:21">
      <c r="A4218" s="10" t="s">
        <v>729</v>
      </c>
      <c r="B4218">
        <v>4217</v>
      </c>
      <c r="C4218">
        <v>20</v>
      </c>
      <c r="D4218" t="s">
        <v>727</v>
      </c>
      <c r="E4218" t="s">
        <v>29</v>
      </c>
      <c r="F4218" t="s">
        <v>98</v>
      </c>
      <c r="G4218" t="s">
        <v>74</v>
      </c>
      <c r="H4218" t="s">
        <v>74</v>
      </c>
      <c r="I4218" t="s">
        <v>98</v>
      </c>
      <c r="J4218" t="s">
        <v>610</v>
      </c>
      <c r="K4218">
        <v>41</v>
      </c>
      <c r="L4218" t="s">
        <v>108</v>
      </c>
      <c r="M4218" t="s">
        <v>43</v>
      </c>
      <c r="N4218" t="s">
        <v>35</v>
      </c>
      <c r="P4218" t="s">
        <v>112</v>
      </c>
      <c r="Q4218">
        <v>8</v>
      </c>
      <c r="U4218" s="61">
        <f>Arkusz2!S4218</f>
        <v>3.2071413573108588E-2</v>
      </c>
    </row>
    <row r="4219" spans="1:21">
      <c r="A4219" s="10" t="s">
        <v>729</v>
      </c>
      <c r="B4219">
        <v>4218</v>
      </c>
      <c r="C4219">
        <v>20</v>
      </c>
      <c r="D4219" t="s">
        <v>727</v>
      </c>
      <c r="E4219" t="s">
        <v>29</v>
      </c>
      <c r="F4219" t="s">
        <v>74</v>
      </c>
      <c r="G4219" t="s">
        <v>98</v>
      </c>
      <c r="H4219" t="s">
        <v>74</v>
      </c>
      <c r="I4219" t="s">
        <v>98</v>
      </c>
      <c r="J4219" t="s">
        <v>317</v>
      </c>
      <c r="K4219">
        <v>48</v>
      </c>
      <c r="L4219" t="s">
        <v>421</v>
      </c>
      <c r="M4219" t="s">
        <v>34</v>
      </c>
      <c r="N4219" t="s">
        <v>38</v>
      </c>
      <c r="P4219" t="s">
        <v>497</v>
      </c>
      <c r="Q4219">
        <v>5</v>
      </c>
      <c r="U4219" s="61">
        <f>Arkusz2!S4219</f>
        <v>5.7394673231095802E-2</v>
      </c>
    </row>
    <row r="4220" spans="1:21">
      <c r="A4220" s="10" t="s">
        <v>729</v>
      </c>
      <c r="B4220">
        <v>4219</v>
      </c>
      <c r="C4220">
        <v>20</v>
      </c>
      <c r="D4220" t="s">
        <v>727</v>
      </c>
      <c r="E4220" t="s">
        <v>29</v>
      </c>
      <c r="F4220" t="s">
        <v>74</v>
      </c>
      <c r="G4220" t="s">
        <v>98</v>
      </c>
      <c r="H4220" t="s">
        <v>74</v>
      </c>
      <c r="I4220" t="s">
        <v>98</v>
      </c>
      <c r="J4220" t="s">
        <v>317</v>
      </c>
      <c r="K4220">
        <v>52</v>
      </c>
      <c r="L4220" t="s">
        <v>313</v>
      </c>
      <c r="M4220" t="s">
        <v>43</v>
      </c>
      <c r="N4220" t="s">
        <v>38</v>
      </c>
      <c r="P4220" t="s">
        <v>93</v>
      </c>
      <c r="Q4220">
        <v>8</v>
      </c>
      <c r="U4220" s="61">
        <f>Arkusz2!S4220</f>
        <v>3.2071413573108588E-2</v>
      </c>
    </row>
    <row r="4221" spans="1:21">
      <c r="A4221" s="10" t="s">
        <v>729</v>
      </c>
      <c r="B4221">
        <v>4220</v>
      </c>
      <c r="C4221">
        <v>20</v>
      </c>
      <c r="D4221" t="s">
        <v>727</v>
      </c>
      <c r="E4221" t="s">
        <v>29</v>
      </c>
      <c r="F4221" t="s">
        <v>74</v>
      </c>
      <c r="G4221" t="s">
        <v>98</v>
      </c>
      <c r="H4221" t="s">
        <v>74</v>
      </c>
      <c r="I4221" t="s">
        <v>98</v>
      </c>
      <c r="J4221" t="s">
        <v>317</v>
      </c>
      <c r="K4221">
        <v>53</v>
      </c>
      <c r="L4221" t="s">
        <v>421</v>
      </c>
      <c r="M4221" t="s">
        <v>37</v>
      </c>
      <c r="N4221" t="s">
        <v>35</v>
      </c>
      <c r="P4221" t="s">
        <v>79</v>
      </c>
      <c r="Q4221">
        <v>6</v>
      </c>
      <c r="U4221" s="61">
        <f>Arkusz2!S4221</f>
        <v>0.10163322948359395</v>
      </c>
    </row>
    <row r="4222" spans="1:21">
      <c r="A4222" s="10" t="s">
        <v>729</v>
      </c>
      <c r="B4222">
        <v>4221</v>
      </c>
      <c r="C4222">
        <v>20</v>
      </c>
      <c r="D4222" t="s">
        <v>727</v>
      </c>
      <c r="E4222" t="s">
        <v>29</v>
      </c>
      <c r="F4222" t="s">
        <v>74</v>
      </c>
      <c r="G4222" t="s">
        <v>98</v>
      </c>
      <c r="H4222" t="s">
        <v>74</v>
      </c>
      <c r="I4222" t="s">
        <v>98</v>
      </c>
      <c r="J4222" t="s">
        <v>317</v>
      </c>
      <c r="K4222">
        <v>53</v>
      </c>
      <c r="L4222" t="s">
        <v>421</v>
      </c>
      <c r="M4222" t="s">
        <v>34</v>
      </c>
      <c r="N4222" t="s">
        <v>49</v>
      </c>
      <c r="Q4222">
        <v>8</v>
      </c>
      <c r="U4222" s="61">
        <f>Arkusz2!S4222</f>
        <v>3.4502880732867523E-2</v>
      </c>
    </row>
    <row r="4223" spans="1:21">
      <c r="A4223" s="10" t="s">
        <v>729</v>
      </c>
      <c r="B4223">
        <v>4222</v>
      </c>
      <c r="C4223">
        <v>20</v>
      </c>
      <c r="D4223" t="s">
        <v>727</v>
      </c>
      <c r="E4223" t="s">
        <v>29</v>
      </c>
      <c r="F4223" t="s">
        <v>74</v>
      </c>
      <c r="G4223" t="s">
        <v>98</v>
      </c>
      <c r="H4223" t="s">
        <v>74</v>
      </c>
      <c r="I4223" t="s">
        <v>98</v>
      </c>
      <c r="J4223" t="s">
        <v>317</v>
      </c>
      <c r="K4223">
        <v>55</v>
      </c>
      <c r="L4223" t="s">
        <v>84</v>
      </c>
      <c r="M4223" t="s">
        <v>34</v>
      </c>
      <c r="N4223" t="s">
        <v>38</v>
      </c>
      <c r="P4223" t="s">
        <v>80</v>
      </c>
      <c r="Q4223">
        <v>5</v>
      </c>
      <c r="U4223" s="61">
        <f>Arkusz2!S4223</f>
        <v>5.7394673231095802E-2</v>
      </c>
    </row>
    <row r="4224" spans="1:21">
      <c r="A4224" s="10" t="s">
        <v>729</v>
      </c>
      <c r="B4224">
        <v>4223</v>
      </c>
      <c r="C4224">
        <v>20</v>
      </c>
      <c r="D4224" t="s">
        <v>727</v>
      </c>
      <c r="E4224" t="s">
        <v>29</v>
      </c>
      <c r="F4224" t="s">
        <v>98</v>
      </c>
      <c r="G4224" t="s">
        <v>74</v>
      </c>
      <c r="H4224" t="s">
        <v>74</v>
      </c>
      <c r="I4224" t="s">
        <v>98</v>
      </c>
      <c r="J4224" t="s">
        <v>610</v>
      </c>
      <c r="K4224">
        <v>57</v>
      </c>
      <c r="L4224" t="s">
        <v>218</v>
      </c>
      <c r="M4224" t="s">
        <v>43</v>
      </c>
      <c r="N4224" t="s">
        <v>38</v>
      </c>
      <c r="P4224" t="s">
        <v>108</v>
      </c>
      <c r="Q4224">
        <v>5</v>
      </c>
      <c r="U4224" s="61">
        <f>Arkusz2!S4224</f>
        <v>5.7394673231095802E-2</v>
      </c>
    </row>
    <row r="4225" spans="1:21">
      <c r="A4225" s="10" t="s">
        <v>729</v>
      </c>
      <c r="B4225">
        <v>4224</v>
      </c>
      <c r="C4225">
        <v>20</v>
      </c>
      <c r="D4225" t="s">
        <v>727</v>
      </c>
      <c r="E4225" t="s">
        <v>29</v>
      </c>
      <c r="F4225" t="s">
        <v>74</v>
      </c>
      <c r="G4225" t="s">
        <v>98</v>
      </c>
      <c r="H4225" t="s">
        <v>74</v>
      </c>
      <c r="I4225" t="s">
        <v>98</v>
      </c>
      <c r="J4225" t="s">
        <v>317</v>
      </c>
      <c r="K4225">
        <v>64</v>
      </c>
      <c r="L4225" t="s">
        <v>84</v>
      </c>
      <c r="M4225" t="s">
        <v>43</v>
      </c>
      <c r="N4225" t="s">
        <v>38</v>
      </c>
      <c r="Q4225">
        <v>5</v>
      </c>
      <c r="U4225" s="61">
        <f>Arkusz2!S4225</f>
        <v>6.1623772780053571E-2</v>
      </c>
    </row>
    <row r="4226" spans="1:21">
      <c r="A4226" s="10" t="s">
        <v>729</v>
      </c>
      <c r="B4226">
        <v>4225</v>
      </c>
      <c r="C4226">
        <v>20</v>
      </c>
      <c r="D4226" t="s">
        <v>727</v>
      </c>
      <c r="E4226" t="s">
        <v>29</v>
      </c>
      <c r="F4226" t="s">
        <v>74</v>
      </c>
      <c r="G4226" t="s">
        <v>98</v>
      </c>
      <c r="H4226" t="s">
        <v>74</v>
      </c>
      <c r="I4226" t="s">
        <v>98</v>
      </c>
      <c r="J4226" t="s">
        <v>317</v>
      </c>
      <c r="K4226">
        <v>68</v>
      </c>
      <c r="L4226" t="s">
        <v>313</v>
      </c>
      <c r="M4226" t="s">
        <v>43</v>
      </c>
      <c r="N4226" t="s">
        <v>49</v>
      </c>
      <c r="Q4226">
        <v>8</v>
      </c>
      <c r="S4226" t="s">
        <v>296</v>
      </c>
      <c r="U4226" s="61">
        <f>Arkusz2!S4226</f>
        <v>6.0950324382530965E-2</v>
      </c>
    </row>
    <row r="4227" spans="1:21">
      <c r="A4227" s="10" t="s">
        <v>729</v>
      </c>
      <c r="B4227">
        <v>4226</v>
      </c>
      <c r="C4227">
        <v>20</v>
      </c>
      <c r="D4227" t="s">
        <v>727</v>
      </c>
      <c r="E4227" t="s">
        <v>29</v>
      </c>
      <c r="F4227" t="s">
        <v>74</v>
      </c>
      <c r="G4227" t="s">
        <v>98</v>
      </c>
      <c r="H4227" t="s">
        <v>74</v>
      </c>
      <c r="I4227" t="s">
        <v>98</v>
      </c>
      <c r="J4227" t="s">
        <v>317</v>
      </c>
      <c r="K4227">
        <v>73</v>
      </c>
      <c r="L4227" t="s">
        <v>93</v>
      </c>
      <c r="M4227" t="s">
        <v>43</v>
      </c>
      <c r="N4227" t="s">
        <v>35</v>
      </c>
      <c r="Q4227">
        <v>8</v>
      </c>
      <c r="U4227" s="61">
        <f>Arkusz2!S4227</f>
        <v>3.4502880732867523E-2</v>
      </c>
    </row>
    <row r="4228" spans="1:21">
      <c r="A4228" s="10" t="s">
        <v>729</v>
      </c>
      <c r="B4228">
        <v>4227</v>
      </c>
      <c r="C4228">
        <v>20</v>
      </c>
      <c r="D4228" t="s">
        <v>727</v>
      </c>
      <c r="E4228" t="s">
        <v>29</v>
      </c>
      <c r="F4228" t="s">
        <v>74</v>
      </c>
      <c r="G4228" t="s">
        <v>98</v>
      </c>
      <c r="H4228" t="s">
        <v>74</v>
      </c>
      <c r="I4228" t="s">
        <v>98</v>
      </c>
      <c r="J4228" t="s">
        <v>317</v>
      </c>
      <c r="K4228">
        <v>79</v>
      </c>
      <c r="L4228" t="s">
        <v>421</v>
      </c>
      <c r="M4228" t="s">
        <v>43</v>
      </c>
      <c r="N4228" t="s">
        <v>49</v>
      </c>
      <c r="Q4228">
        <v>6</v>
      </c>
      <c r="U4228" s="61">
        <f>Arkusz2!S4228</f>
        <v>0.18406554276601864</v>
      </c>
    </row>
    <row r="4229" spans="1:21">
      <c r="A4229" s="10" t="s">
        <v>729</v>
      </c>
      <c r="B4229">
        <v>4228</v>
      </c>
      <c r="C4229">
        <v>20</v>
      </c>
      <c r="D4229" t="s">
        <v>727</v>
      </c>
      <c r="E4229" t="s">
        <v>29</v>
      </c>
      <c r="F4229" t="s">
        <v>74</v>
      </c>
      <c r="G4229" t="s">
        <v>98</v>
      </c>
      <c r="H4229" t="s">
        <v>74</v>
      </c>
      <c r="I4229" t="s">
        <v>98</v>
      </c>
      <c r="J4229" t="s">
        <v>317</v>
      </c>
      <c r="K4229">
        <v>80</v>
      </c>
      <c r="L4229" t="s">
        <v>421</v>
      </c>
      <c r="M4229" t="s">
        <v>34</v>
      </c>
      <c r="N4229" t="s">
        <v>38</v>
      </c>
      <c r="O4229" t="s">
        <v>13</v>
      </c>
      <c r="Q4229">
        <v>6</v>
      </c>
      <c r="U4229" s="61">
        <f>Arkusz2!S4229</f>
        <v>0.18406554276601864</v>
      </c>
    </row>
    <row r="4230" spans="1:21">
      <c r="A4230" s="10" t="s">
        <v>729</v>
      </c>
      <c r="B4230">
        <v>4229</v>
      </c>
      <c r="C4230">
        <v>20</v>
      </c>
      <c r="D4230" t="s">
        <v>727</v>
      </c>
      <c r="E4230" t="s">
        <v>29</v>
      </c>
      <c r="F4230" t="s">
        <v>74</v>
      </c>
      <c r="G4230" t="s">
        <v>98</v>
      </c>
      <c r="H4230" t="s">
        <v>74</v>
      </c>
      <c r="I4230" t="s">
        <v>98</v>
      </c>
      <c r="J4230" t="s">
        <v>317</v>
      </c>
      <c r="K4230">
        <v>83</v>
      </c>
      <c r="L4230" t="s">
        <v>77</v>
      </c>
      <c r="M4230" t="s">
        <v>43</v>
      </c>
      <c r="N4230" t="s">
        <v>38</v>
      </c>
      <c r="Q4230">
        <v>6</v>
      </c>
      <c r="U4230" s="61">
        <f>Arkusz2!S4230</f>
        <v>0.18406554276601864</v>
      </c>
    </row>
    <row r="4231" spans="1:21">
      <c r="A4231" s="10" t="s">
        <v>729</v>
      </c>
      <c r="B4231">
        <v>4230</v>
      </c>
      <c r="C4231">
        <v>20</v>
      </c>
      <c r="D4231" t="s">
        <v>727</v>
      </c>
      <c r="E4231" t="s">
        <v>29</v>
      </c>
      <c r="F4231" t="s">
        <v>98</v>
      </c>
      <c r="G4231" t="s">
        <v>74</v>
      </c>
      <c r="H4231" t="s">
        <v>74</v>
      </c>
      <c r="I4231" t="s">
        <v>98</v>
      </c>
      <c r="J4231" t="s">
        <v>610</v>
      </c>
      <c r="K4231">
        <v>83</v>
      </c>
      <c r="L4231" t="s">
        <v>103</v>
      </c>
      <c r="M4231" t="s">
        <v>34</v>
      </c>
      <c r="N4231" t="s">
        <v>35</v>
      </c>
      <c r="Q4231">
        <v>5</v>
      </c>
      <c r="U4231" s="61">
        <f>Arkusz2!S4231</f>
        <v>6.1623772780053571E-2</v>
      </c>
    </row>
    <row r="4232" spans="1:21">
      <c r="A4232" s="10" t="s">
        <v>729</v>
      </c>
      <c r="B4232">
        <v>4231</v>
      </c>
      <c r="C4232">
        <v>20</v>
      </c>
      <c r="D4232" t="s">
        <v>727</v>
      </c>
      <c r="E4232" t="s">
        <v>29</v>
      </c>
      <c r="F4232" t="s">
        <v>98</v>
      </c>
      <c r="G4232" t="s">
        <v>74</v>
      </c>
      <c r="H4232" t="s">
        <v>74</v>
      </c>
      <c r="I4232" t="s">
        <v>98</v>
      </c>
      <c r="J4232" t="s">
        <v>610</v>
      </c>
      <c r="K4232">
        <v>90</v>
      </c>
      <c r="L4232" t="s">
        <v>368</v>
      </c>
      <c r="M4232" t="s">
        <v>34</v>
      </c>
      <c r="N4232" t="s">
        <v>35</v>
      </c>
      <c r="Q4232">
        <v>8</v>
      </c>
      <c r="U4232" s="61">
        <f>Arkusz2!S4232</f>
        <v>3.4502880732867523E-2</v>
      </c>
    </row>
    <row r="4233" spans="1:21">
      <c r="A4233" s="10" t="s">
        <v>730</v>
      </c>
      <c r="B4233">
        <v>4232</v>
      </c>
      <c r="C4233">
        <v>20</v>
      </c>
      <c r="D4233" t="s">
        <v>731</v>
      </c>
      <c r="E4233" t="s">
        <v>73</v>
      </c>
      <c r="F4233" t="s">
        <v>30</v>
      </c>
      <c r="G4233" t="s">
        <v>148</v>
      </c>
      <c r="H4233" t="s">
        <v>148</v>
      </c>
      <c r="I4233" t="s">
        <v>30</v>
      </c>
      <c r="J4233" t="s">
        <v>618</v>
      </c>
      <c r="K4233">
        <v>4</v>
      </c>
      <c r="L4233" t="s">
        <v>289</v>
      </c>
      <c r="M4233" t="s">
        <v>34</v>
      </c>
      <c r="N4233" t="s">
        <v>38</v>
      </c>
      <c r="P4233" t="s">
        <v>50</v>
      </c>
      <c r="Q4233">
        <v>6</v>
      </c>
      <c r="U4233" s="61">
        <f>Arkusz2!S4233</f>
        <v>0.17298255377116797</v>
      </c>
    </row>
    <row r="4234" spans="1:21">
      <c r="A4234" s="10" t="s">
        <v>730</v>
      </c>
      <c r="B4234">
        <v>4233</v>
      </c>
      <c r="C4234">
        <v>20</v>
      </c>
      <c r="D4234" t="s">
        <v>731</v>
      </c>
      <c r="E4234" t="s">
        <v>73</v>
      </c>
      <c r="F4234" t="s">
        <v>148</v>
      </c>
      <c r="G4234" t="s">
        <v>30</v>
      </c>
      <c r="H4234" t="s">
        <v>148</v>
      </c>
      <c r="I4234" t="s">
        <v>30</v>
      </c>
      <c r="J4234" t="s">
        <v>39</v>
      </c>
      <c r="K4234">
        <v>8</v>
      </c>
      <c r="L4234" t="s">
        <v>166</v>
      </c>
      <c r="M4234" t="s">
        <v>37</v>
      </c>
      <c r="N4234" t="s">
        <v>35</v>
      </c>
      <c r="P4234" t="s">
        <v>360</v>
      </c>
      <c r="Q4234">
        <v>6</v>
      </c>
      <c r="T4234" t="s">
        <v>294</v>
      </c>
      <c r="U4234" s="61">
        <f>Arkusz2!S4234</f>
        <v>0.1094694240700843</v>
      </c>
    </row>
    <row r="4235" spans="1:21">
      <c r="A4235" s="10" t="s">
        <v>730</v>
      </c>
      <c r="B4235">
        <v>4234</v>
      </c>
      <c r="C4235">
        <v>20</v>
      </c>
      <c r="D4235" t="s">
        <v>731</v>
      </c>
      <c r="E4235" t="s">
        <v>73</v>
      </c>
      <c r="F4235" t="s">
        <v>30</v>
      </c>
      <c r="G4235" t="s">
        <v>148</v>
      </c>
      <c r="H4235" t="s">
        <v>148</v>
      </c>
      <c r="I4235" t="s">
        <v>30</v>
      </c>
      <c r="J4235" t="s">
        <v>618</v>
      </c>
      <c r="K4235">
        <v>14</v>
      </c>
      <c r="L4235" t="s">
        <v>267</v>
      </c>
      <c r="M4235" t="s">
        <v>43</v>
      </c>
      <c r="N4235" t="s">
        <v>49</v>
      </c>
      <c r="P4235" t="s">
        <v>50</v>
      </c>
      <c r="Q4235">
        <v>8</v>
      </c>
      <c r="U4235" s="61">
        <f>Arkusz2!S4235</f>
        <v>3.2071413573108588E-2</v>
      </c>
    </row>
    <row r="4236" spans="1:21">
      <c r="A4236" s="10" t="s">
        <v>730</v>
      </c>
      <c r="B4236">
        <v>4235</v>
      </c>
      <c r="C4236">
        <v>20</v>
      </c>
      <c r="D4236" t="s">
        <v>731</v>
      </c>
      <c r="E4236" t="s">
        <v>73</v>
      </c>
      <c r="F4236" t="s">
        <v>148</v>
      </c>
      <c r="G4236" t="s">
        <v>30</v>
      </c>
      <c r="H4236" t="s">
        <v>148</v>
      </c>
      <c r="I4236" t="s">
        <v>30</v>
      </c>
      <c r="J4236" t="s">
        <v>39</v>
      </c>
      <c r="K4236">
        <v>15</v>
      </c>
      <c r="L4236" t="s">
        <v>215</v>
      </c>
      <c r="M4236" t="s">
        <v>43</v>
      </c>
      <c r="N4236" t="s">
        <v>38</v>
      </c>
      <c r="P4236" t="s">
        <v>430</v>
      </c>
      <c r="Q4236">
        <v>6</v>
      </c>
      <c r="U4236" s="61">
        <f>Arkusz2!S4236</f>
        <v>0.17298255377116797</v>
      </c>
    </row>
    <row r="4237" spans="1:21">
      <c r="A4237" s="10" t="s">
        <v>730</v>
      </c>
      <c r="B4237">
        <v>4236</v>
      </c>
      <c r="C4237">
        <v>20</v>
      </c>
      <c r="D4237" t="s">
        <v>731</v>
      </c>
      <c r="E4237" t="s">
        <v>73</v>
      </c>
      <c r="F4237" t="s">
        <v>148</v>
      </c>
      <c r="G4237" t="s">
        <v>30</v>
      </c>
      <c r="H4237" t="s">
        <v>148</v>
      </c>
      <c r="I4237" t="s">
        <v>30</v>
      </c>
      <c r="J4237" t="s">
        <v>39</v>
      </c>
      <c r="K4237">
        <v>16</v>
      </c>
      <c r="L4237" t="s">
        <v>154</v>
      </c>
      <c r="M4237" t="s">
        <v>43</v>
      </c>
      <c r="N4237" t="s">
        <v>35</v>
      </c>
      <c r="Q4237">
        <v>8</v>
      </c>
      <c r="U4237" s="61">
        <f>Arkusz2!S4237</f>
        <v>3.4502880732867523E-2</v>
      </c>
    </row>
    <row r="4238" spans="1:21">
      <c r="A4238" s="10" t="s">
        <v>730</v>
      </c>
      <c r="B4238">
        <v>4237</v>
      </c>
      <c r="C4238">
        <v>20</v>
      </c>
      <c r="D4238" t="s">
        <v>731</v>
      </c>
      <c r="E4238" t="s">
        <v>73</v>
      </c>
      <c r="F4238" t="s">
        <v>30</v>
      </c>
      <c r="G4238" t="s">
        <v>148</v>
      </c>
      <c r="H4238" t="s">
        <v>148</v>
      </c>
      <c r="I4238" t="s">
        <v>30</v>
      </c>
      <c r="J4238" t="s">
        <v>618</v>
      </c>
      <c r="K4238">
        <v>18</v>
      </c>
      <c r="L4238" t="s">
        <v>267</v>
      </c>
      <c r="M4238" t="s">
        <v>43</v>
      </c>
      <c r="N4238" t="s">
        <v>38</v>
      </c>
      <c r="P4238" t="s">
        <v>626</v>
      </c>
      <c r="Q4238">
        <v>2</v>
      </c>
      <c r="U4238" s="61">
        <f>Arkusz2!S4238</f>
        <v>0.24668936063690783</v>
      </c>
    </row>
    <row r="4239" spans="1:21">
      <c r="A4239" s="10" t="s">
        <v>730</v>
      </c>
      <c r="B4239">
        <v>4238</v>
      </c>
      <c r="C4239">
        <v>20</v>
      </c>
      <c r="D4239" t="s">
        <v>731</v>
      </c>
      <c r="E4239" t="s">
        <v>73</v>
      </c>
      <c r="F4239" t="s">
        <v>148</v>
      </c>
      <c r="G4239" t="s">
        <v>30</v>
      </c>
      <c r="H4239" t="s">
        <v>148</v>
      </c>
      <c r="I4239" t="s">
        <v>30</v>
      </c>
      <c r="J4239" t="s">
        <v>39</v>
      </c>
      <c r="K4239">
        <v>21</v>
      </c>
      <c r="L4239" t="s">
        <v>154</v>
      </c>
      <c r="M4239" t="s">
        <v>34</v>
      </c>
      <c r="N4239" t="s">
        <v>35</v>
      </c>
      <c r="P4239" t="s">
        <v>541</v>
      </c>
      <c r="Q4239">
        <v>8</v>
      </c>
      <c r="U4239" s="61">
        <f>Arkusz2!S4239</f>
        <v>3.2071413573108588E-2</v>
      </c>
    </row>
    <row r="4240" spans="1:21">
      <c r="A4240" s="10" t="s">
        <v>730</v>
      </c>
      <c r="B4240">
        <v>4239</v>
      </c>
      <c r="C4240">
        <v>20</v>
      </c>
      <c r="D4240" t="s">
        <v>731</v>
      </c>
      <c r="E4240" t="s">
        <v>73</v>
      </c>
      <c r="F4240" t="s">
        <v>30</v>
      </c>
      <c r="G4240" t="s">
        <v>148</v>
      </c>
      <c r="H4240" t="s">
        <v>148</v>
      </c>
      <c r="I4240" t="s">
        <v>30</v>
      </c>
      <c r="J4240" t="s">
        <v>618</v>
      </c>
      <c r="K4240">
        <v>26</v>
      </c>
      <c r="L4240" t="s">
        <v>626</v>
      </c>
      <c r="M4240" t="s">
        <v>34</v>
      </c>
      <c r="N4240" t="s">
        <v>38</v>
      </c>
      <c r="Q4240">
        <v>4</v>
      </c>
      <c r="S4240" t="s">
        <v>296</v>
      </c>
      <c r="U4240" s="61">
        <f>Arkusz2!S4240</f>
        <v>0.14237853206828813</v>
      </c>
    </row>
    <row r="4241" spans="1:21">
      <c r="A4241" s="10" t="s">
        <v>730</v>
      </c>
      <c r="B4241">
        <v>4240</v>
      </c>
      <c r="C4241">
        <v>20</v>
      </c>
      <c r="D4241" t="s">
        <v>731</v>
      </c>
      <c r="E4241" t="s">
        <v>73</v>
      </c>
      <c r="F4241" t="s">
        <v>30</v>
      </c>
      <c r="G4241" t="s">
        <v>148</v>
      </c>
      <c r="H4241" t="s">
        <v>148</v>
      </c>
      <c r="I4241" t="s">
        <v>30</v>
      </c>
      <c r="J4241" t="s">
        <v>618</v>
      </c>
      <c r="K4241">
        <v>27</v>
      </c>
      <c r="L4241" t="s">
        <v>266</v>
      </c>
      <c r="M4241" t="s">
        <v>43</v>
      </c>
      <c r="N4241" t="s">
        <v>49</v>
      </c>
      <c r="P4241" t="s">
        <v>289</v>
      </c>
      <c r="Q4241">
        <v>8</v>
      </c>
      <c r="T4241" t="s">
        <v>295</v>
      </c>
      <c r="U4241" s="61">
        <f>Arkusz2!S4241</f>
        <v>2.3826619103737116E-2</v>
      </c>
    </row>
    <row r="4242" spans="1:21">
      <c r="A4242" s="10" t="s">
        <v>730</v>
      </c>
      <c r="B4242">
        <v>4241</v>
      </c>
      <c r="C4242">
        <v>20</v>
      </c>
      <c r="D4242" t="s">
        <v>731</v>
      </c>
      <c r="E4242" t="s">
        <v>73</v>
      </c>
      <c r="F4242" t="s">
        <v>148</v>
      </c>
      <c r="G4242" t="s">
        <v>30</v>
      </c>
      <c r="H4242" t="s">
        <v>148</v>
      </c>
      <c r="I4242" t="s">
        <v>30</v>
      </c>
      <c r="J4242" t="s">
        <v>39</v>
      </c>
      <c r="K4242">
        <v>30</v>
      </c>
      <c r="L4242" t="s">
        <v>430</v>
      </c>
      <c r="M4242" t="s">
        <v>43</v>
      </c>
      <c r="N4242" t="s">
        <v>35</v>
      </c>
      <c r="Q4242">
        <v>8</v>
      </c>
      <c r="U4242" s="61">
        <f>Arkusz2!S4242</f>
        <v>3.4502880732867523E-2</v>
      </c>
    </row>
    <row r="4243" spans="1:21">
      <c r="A4243" s="10" t="s">
        <v>730</v>
      </c>
      <c r="B4243">
        <v>4242</v>
      </c>
      <c r="C4243">
        <v>20</v>
      </c>
      <c r="D4243" t="s">
        <v>731</v>
      </c>
      <c r="E4243" t="s">
        <v>73</v>
      </c>
      <c r="F4243" t="s">
        <v>148</v>
      </c>
      <c r="G4243" t="s">
        <v>30</v>
      </c>
      <c r="H4243" t="s">
        <v>148</v>
      </c>
      <c r="I4243" t="s">
        <v>30</v>
      </c>
      <c r="J4243" t="s">
        <v>39</v>
      </c>
      <c r="K4243">
        <v>31</v>
      </c>
      <c r="L4243" t="s">
        <v>541</v>
      </c>
      <c r="M4243" t="s">
        <v>43</v>
      </c>
      <c r="N4243" t="s">
        <v>38</v>
      </c>
      <c r="P4243" t="s">
        <v>153</v>
      </c>
      <c r="Q4243">
        <v>8</v>
      </c>
      <c r="U4243" s="61">
        <f>Arkusz2!S4243</f>
        <v>3.2071413573108588E-2</v>
      </c>
    </row>
    <row r="4244" spans="1:21">
      <c r="A4244" s="10" t="s">
        <v>730</v>
      </c>
      <c r="B4244">
        <v>4243</v>
      </c>
      <c r="C4244">
        <v>20</v>
      </c>
      <c r="D4244" t="s">
        <v>731</v>
      </c>
      <c r="E4244" t="s">
        <v>73</v>
      </c>
      <c r="F4244" t="s">
        <v>30</v>
      </c>
      <c r="G4244" t="s">
        <v>148</v>
      </c>
      <c r="H4244" t="s">
        <v>148</v>
      </c>
      <c r="I4244" t="s">
        <v>30</v>
      </c>
      <c r="J4244" t="s">
        <v>618</v>
      </c>
      <c r="K4244">
        <v>34</v>
      </c>
      <c r="L4244" t="s">
        <v>264</v>
      </c>
      <c r="M4244" t="s">
        <v>43</v>
      </c>
      <c r="N4244" t="s">
        <v>35</v>
      </c>
      <c r="P4244" t="s">
        <v>267</v>
      </c>
      <c r="Q4244">
        <v>5</v>
      </c>
      <c r="U4244" s="61">
        <f>Arkusz2!S4244</f>
        <v>5.7394673231095802E-2</v>
      </c>
    </row>
    <row r="4245" spans="1:21">
      <c r="A4245" s="10" t="s">
        <v>730</v>
      </c>
      <c r="B4245">
        <v>4244</v>
      </c>
      <c r="C4245">
        <v>20</v>
      </c>
      <c r="D4245" t="s">
        <v>731</v>
      </c>
      <c r="E4245" t="s">
        <v>73</v>
      </c>
      <c r="F4245" t="s">
        <v>148</v>
      </c>
      <c r="G4245" t="s">
        <v>30</v>
      </c>
      <c r="H4245" t="s">
        <v>148</v>
      </c>
      <c r="I4245" t="s">
        <v>30</v>
      </c>
      <c r="J4245" t="s">
        <v>39</v>
      </c>
      <c r="K4245">
        <v>35</v>
      </c>
      <c r="L4245" t="s">
        <v>154</v>
      </c>
      <c r="M4245" t="s">
        <v>34</v>
      </c>
      <c r="N4245" t="s">
        <v>35</v>
      </c>
      <c r="P4245" t="s">
        <v>215</v>
      </c>
      <c r="Q4245">
        <v>8</v>
      </c>
      <c r="U4245" s="61">
        <f>Arkusz2!S4245</f>
        <v>3.2071413573108588E-2</v>
      </c>
    </row>
    <row r="4246" spans="1:21">
      <c r="A4246" s="10" t="s">
        <v>730</v>
      </c>
      <c r="B4246">
        <v>4245</v>
      </c>
      <c r="C4246">
        <v>20</v>
      </c>
      <c r="D4246" t="s">
        <v>731</v>
      </c>
      <c r="E4246" t="s">
        <v>73</v>
      </c>
      <c r="F4246" t="s">
        <v>148</v>
      </c>
      <c r="G4246" t="s">
        <v>30</v>
      </c>
      <c r="H4246" t="s">
        <v>148</v>
      </c>
      <c r="I4246" t="s">
        <v>30</v>
      </c>
      <c r="J4246" t="s">
        <v>39</v>
      </c>
      <c r="K4246">
        <v>35</v>
      </c>
      <c r="L4246" t="s">
        <v>430</v>
      </c>
      <c r="M4246" t="s">
        <v>43</v>
      </c>
      <c r="N4246" t="s">
        <v>38</v>
      </c>
      <c r="Q4246">
        <v>8</v>
      </c>
      <c r="U4246" s="61">
        <f>Arkusz2!S4246</f>
        <v>3.4502880732867523E-2</v>
      </c>
    </row>
    <row r="4247" spans="1:21">
      <c r="A4247" s="10" t="s">
        <v>730</v>
      </c>
      <c r="B4247">
        <v>4246</v>
      </c>
      <c r="C4247">
        <v>20</v>
      </c>
      <c r="D4247" t="s">
        <v>731</v>
      </c>
      <c r="E4247" t="s">
        <v>73</v>
      </c>
      <c r="F4247" t="s">
        <v>148</v>
      </c>
      <c r="G4247" t="s">
        <v>30</v>
      </c>
      <c r="H4247" t="s">
        <v>148</v>
      </c>
      <c r="I4247" t="s">
        <v>30</v>
      </c>
      <c r="J4247" t="s">
        <v>39</v>
      </c>
      <c r="K4247">
        <v>37</v>
      </c>
      <c r="L4247" t="s">
        <v>153</v>
      </c>
      <c r="M4247" t="s">
        <v>34</v>
      </c>
      <c r="N4247" t="s">
        <v>35</v>
      </c>
      <c r="P4247" t="s">
        <v>154</v>
      </c>
      <c r="Q4247">
        <v>8</v>
      </c>
      <c r="U4247" s="61">
        <f>Arkusz2!S4247</f>
        <v>3.2071413573108588E-2</v>
      </c>
    </row>
    <row r="4248" spans="1:21">
      <c r="A4248" s="10" t="s">
        <v>730</v>
      </c>
      <c r="B4248">
        <v>4247</v>
      </c>
      <c r="C4248">
        <v>20</v>
      </c>
      <c r="D4248" t="s">
        <v>731</v>
      </c>
      <c r="E4248" t="s">
        <v>73</v>
      </c>
      <c r="F4248" t="s">
        <v>148</v>
      </c>
      <c r="G4248" t="s">
        <v>30</v>
      </c>
      <c r="H4248" t="s">
        <v>148</v>
      </c>
      <c r="I4248" t="s">
        <v>30</v>
      </c>
      <c r="J4248" t="s">
        <v>39</v>
      </c>
      <c r="K4248">
        <v>44</v>
      </c>
      <c r="L4248" t="s">
        <v>215</v>
      </c>
      <c r="M4248" t="s">
        <v>34</v>
      </c>
      <c r="N4248" t="s">
        <v>35</v>
      </c>
      <c r="P4248" t="s">
        <v>154</v>
      </c>
      <c r="Q4248">
        <v>8</v>
      </c>
      <c r="U4248" s="61">
        <f>Arkusz2!S4248</f>
        <v>3.2071413573108588E-2</v>
      </c>
    </row>
    <row r="4249" spans="1:21">
      <c r="A4249" s="10" t="s">
        <v>730</v>
      </c>
      <c r="B4249">
        <v>4248</v>
      </c>
      <c r="C4249">
        <v>20</v>
      </c>
      <c r="D4249" t="s">
        <v>731</v>
      </c>
      <c r="E4249" t="s">
        <v>73</v>
      </c>
      <c r="F4249" t="s">
        <v>148</v>
      </c>
      <c r="G4249" t="s">
        <v>30</v>
      </c>
      <c r="H4249" t="s">
        <v>148</v>
      </c>
      <c r="I4249" t="s">
        <v>30</v>
      </c>
      <c r="J4249" t="s">
        <v>39</v>
      </c>
      <c r="K4249">
        <v>47</v>
      </c>
      <c r="L4249" t="s">
        <v>360</v>
      </c>
      <c r="M4249" t="s">
        <v>43</v>
      </c>
      <c r="N4249" t="s">
        <v>38</v>
      </c>
      <c r="P4249" t="s">
        <v>154</v>
      </c>
      <c r="Q4249">
        <v>5</v>
      </c>
      <c r="U4249" s="61">
        <f>Arkusz2!S4249</f>
        <v>5.7394673231095802E-2</v>
      </c>
    </row>
    <row r="4250" spans="1:21">
      <c r="A4250" s="10" t="s">
        <v>730</v>
      </c>
      <c r="B4250">
        <v>4249</v>
      </c>
      <c r="C4250">
        <v>20</v>
      </c>
      <c r="D4250" t="s">
        <v>731</v>
      </c>
      <c r="E4250" t="s">
        <v>73</v>
      </c>
      <c r="F4250" t="s">
        <v>148</v>
      </c>
      <c r="G4250" t="s">
        <v>30</v>
      </c>
      <c r="H4250" t="s">
        <v>148</v>
      </c>
      <c r="I4250" t="s">
        <v>30</v>
      </c>
      <c r="J4250" t="s">
        <v>39</v>
      </c>
      <c r="K4250">
        <v>61</v>
      </c>
      <c r="L4250" t="s">
        <v>359</v>
      </c>
      <c r="M4250" t="s">
        <v>43</v>
      </c>
      <c r="N4250" t="s">
        <v>38</v>
      </c>
      <c r="O4250" t="s">
        <v>13</v>
      </c>
      <c r="P4250" t="s">
        <v>215</v>
      </c>
      <c r="Q4250">
        <v>5</v>
      </c>
      <c r="U4250" s="61">
        <f>Arkusz2!S4250</f>
        <v>5.7394673231095802E-2</v>
      </c>
    </row>
    <row r="4251" spans="1:21">
      <c r="A4251" s="10" t="s">
        <v>730</v>
      </c>
      <c r="B4251">
        <v>4250</v>
      </c>
      <c r="C4251">
        <v>20</v>
      </c>
      <c r="D4251" t="s">
        <v>731</v>
      </c>
      <c r="E4251" t="s">
        <v>73</v>
      </c>
      <c r="F4251" t="s">
        <v>30</v>
      </c>
      <c r="G4251" t="s">
        <v>148</v>
      </c>
      <c r="H4251" t="s">
        <v>148</v>
      </c>
      <c r="I4251" t="s">
        <v>30</v>
      </c>
      <c r="J4251" t="s">
        <v>618</v>
      </c>
      <c r="K4251">
        <v>66</v>
      </c>
      <c r="L4251" t="s">
        <v>289</v>
      </c>
      <c r="M4251" t="s">
        <v>34</v>
      </c>
      <c r="N4251" t="s">
        <v>38</v>
      </c>
      <c r="Q4251">
        <v>8</v>
      </c>
      <c r="U4251" s="61">
        <f>Arkusz2!S4251</f>
        <v>3.4502880732867523E-2</v>
      </c>
    </row>
    <row r="4252" spans="1:21">
      <c r="A4252" s="10" t="s">
        <v>730</v>
      </c>
      <c r="B4252">
        <v>4251</v>
      </c>
      <c r="C4252">
        <v>20</v>
      </c>
      <c r="D4252" t="s">
        <v>731</v>
      </c>
      <c r="E4252" t="s">
        <v>73</v>
      </c>
      <c r="F4252" t="s">
        <v>148</v>
      </c>
      <c r="G4252" t="s">
        <v>30</v>
      </c>
      <c r="H4252" t="s">
        <v>148</v>
      </c>
      <c r="I4252" t="s">
        <v>30</v>
      </c>
      <c r="J4252" t="s">
        <v>39</v>
      </c>
      <c r="K4252">
        <v>70</v>
      </c>
      <c r="L4252" t="s">
        <v>154</v>
      </c>
      <c r="M4252" t="s">
        <v>43</v>
      </c>
      <c r="N4252" t="s">
        <v>49</v>
      </c>
      <c r="P4252" t="s">
        <v>214</v>
      </c>
      <c r="Q4252">
        <v>5</v>
      </c>
      <c r="U4252" s="61">
        <f>Arkusz2!S4252</f>
        <v>5.7394673231095802E-2</v>
      </c>
    </row>
    <row r="4253" spans="1:21">
      <c r="A4253" s="10" t="s">
        <v>730</v>
      </c>
      <c r="B4253">
        <v>4252</v>
      </c>
      <c r="C4253">
        <v>20</v>
      </c>
      <c r="D4253" t="s">
        <v>731</v>
      </c>
      <c r="E4253" t="s">
        <v>73</v>
      </c>
      <c r="F4253" t="s">
        <v>148</v>
      </c>
      <c r="G4253" t="s">
        <v>30</v>
      </c>
      <c r="H4253" t="s">
        <v>148</v>
      </c>
      <c r="I4253" t="s">
        <v>30</v>
      </c>
      <c r="J4253" t="s">
        <v>39</v>
      </c>
      <c r="K4253">
        <v>77</v>
      </c>
      <c r="L4253" t="s">
        <v>360</v>
      </c>
      <c r="M4253" t="s">
        <v>43</v>
      </c>
      <c r="N4253" t="s">
        <v>35</v>
      </c>
      <c r="P4253" t="s">
        <v>153</v>
      </c>
      <c r="Q4253">
        <v>5</v>
      </c>
      <c r="U4253" s="61">
        <f>Arkusz2!S4253</f>
        <v>5.7394673231095802E-2</v>
      </c>
    </row>
    <row r="4254" spans="1:21">
      <c r="A4254" s="10" t="s">
        <v>730</v>
      </c>
      <c r="B4254">
        <v>4253</v>
      </c>
      <c r="C4254">
        <v>20</v>
      </c>
      <c r="D4254" t="s">
        <v>731</v>
      </c>
      <c r="E4254" t="s">
        <v>73</v>
      </c>
      <c r="F4254" t="s">
        <v>30</v>
      </c>
      <c r="G4254" t="s">
        <v>148</v>
      </c>
      <c r="H4254" t="s">
        <v>148</v>
      </c>
      <c r="I4254" t="s">
        <v>30</v>
      </c>
      <c r="J4254" t="s">
        <v>618</v>
      </c>
      <c r="K4254">
        <v>82</v>
      </c>
      <c r="L4254" t="s">
        <v>507</v>
      </c>
      <c r="M4254" t="s">
        <v>43</v>
      </c>
      <c r="N4254" t="s">
        <v>35</v>
      </c>
      <c r="Q4254">
        <v>8</v>
      </c>
      <c r="U4254" s="61">
        <f>Arkusz2!S4254</f>
        <v>3.4502880732867523E-2</v>
      </c>
    </row>
    <row r="4255" spans="1:21">
      <c r="A4255" s="10" t="s">
        <v>730</v>
      </c>
      <c r="B4255">
        <v>4254</v>
      </c>
      <c r="C4255">
        <v>20</v>
      </c>
      <c r="D4255" t="s">
        <v>731</v>
      </c>
      <c r="E4255" t="s">
        <v>73</v>
      </c>
      <c r="F4255" t="s">
        <v>148</v>
      </c>
      <c r="G4255" t="s">
        <v>30</v>
      </c>
      <c r="H4255" t="s">
        <v>148</v>
      </c>
      <c r="I4255" t="s">
        <v>30</v>
      </c>
      <c r="J4255" t="s">
        <v>39</v>
      </c>
      <c r="K4255">
        <v>84</v>
      </c>
      <c r="L4255" t="s">
        <v>154</v>
      </c>
      <c r="M4255" t="s">
        <v>43</v>
      </c>
      <c r="N4255" t="s">
        <v>49</v>
      </c>
      <c r="P4255" t="s">
        <v>215</v>
      </c>
      <c r="Q4255">
        <v>8</v>
      </c>
      <c r="U4255" s="61">
        <f>Arkusz2!S4255</f>
        <v>3.2071413573108588E-2</v>
      </c>
    </row>
    <row r="4256" spans="1:21">
      <c r="A4256" s="10" t="s">
        <v>730</v>
      </c>
      <c r="B4256">
        <v>4255</v>
      </c>
      <c r="C4256">
        <v>20</v>
      </c>
      <c r="D4256" t="s">
        <v>731</v>
      </c>
      <c r="E4256" t="s">
        <v>73</v>
      </c>
      <c r="F4256" t="s">
        <v>30</v>
      </c>
      <c r="G4256" t="s">
        <v>148</v>
      </c>
      <c r="H4256" t="s">
        <v>148</v>
      </c>
      <c r="I4256" t="s">
        <v>30</v>
      </c>
      <c r="J4256" t="s">
        <v>618</v>
      </c>
      <c r="K4256">
        <v>86</v>
      </c>
      <c r="L4256" t="s">
        <v>318</v>
      </c>
      <c r="M4256" t="s">
        <v>37</v>
      </c>
      <c r="N4256" t="s">
        <v>35</v>
      </c>
      <c r="P4256" t="s">
        <v>50</v>
      </c>
      <c r="Q4256">
        <v>6</v>
      </c>
      <c r="T4256" t="s">
        <v>295</v>
      </c>
      <c r="U4256" s="61">
        <f>Arkusz2!S4256</f>
        <v>7.6926995697442255E-2</v>
      </c>
    </row>
    <row r="4257" spans="1:21">
      <c r="A4257" s="10" t="s">
        <v>730</v>
      </c>
      <c r="B4257">
        <v>4256</v>
      </c>
      <c r="C4257">
        <v>20</v>
      </c>
      <c r="D4257" t="s">
        <v>731</v>
      </c>
      <c r="E4257" t="s">
        <v>73</v>
      </c>
      <c r="F4257" t="s">
        <v>148</v>
      </c>
      <c r="G4257" t="s">
        <v>30</v>
      </c>
      <c r="H4257" t="s">
        <v>148</v>
      </c>
      <c r="I4257" t="s">
        <v>30</v>
      </c>
      <c r="J4257" t="s">
        <v>39</v>
      </c>
      <c r="K4257" t="s">
        <v>140</v>
      </c>
      <c r="L4257" t="s">
        <v>359</v>
      </c>
      <c r="M4257" t="s">
        <v>43</v>
      </c>
      <c r="N4257" t="s">
        <v>38</v>
      </c>
      <c r="O4257" t="s">
        <v>13</v>
      </c>
      <c r="P4257" t="s">
        <v>214</v>
      </c>
      <c r="Q4257">
        <v>8</v>
      </c>
      <c r="U4257" s="61">
        <f>Arkusz2!S4257</f>
        <v>3.2071413573108588E-2</v>
      </c>
    </row>
    <row r="4258" spans="1:21">
      <c r="A4258" s="10" t="s">
        <v>730</v>
      </c>
      <c r="B4258">
        <v>4257</v>
      </c>
      <c r="C4258">
        <v>20</v>
      </c>
      <c r="D4258" t="s">
        <v>731</v>
      </c>
      <c r="E4258" t="s">
        <v>73</v>
      </c>
      <c r="F4258" t="s">
        <v>30</v>
      </c>
      <c r="G4258" t="s">
        <v>148</v>
      </c>
      <c r="H4258" t="s">
        <v>148</v>
      </c>
      <c r="I4258" t="s">
        <v>30</v>
      </c>
      <c r="J4258" t="s">
        <v>618</v>
      </c>
      <c r="K4258" t="s">
        <v>95</v>
      </c>
      <c r="L4258" t="s">
        <v>264</v>
      </c>
      <c r="M4258" t="s">
        <v>37</v>
      </c>
      <c r="N4258" t="s">
        <v>35</v>
      </c>
      <c r="P4258" t="s">
        <v>48</v>
      </c>
      <c r="Q4258">
        <v>1</v>
      </c>
      <c r="T4258" t="s">
        <v>295</v>
      </c>
      <c r="U4258" s="61">
        <f>Arkusz2!S4258</f>
        <v>0.32476129565903694</v>
      </c>
    </row>
    <row r="4259" spans="1:21">
      <c r="A4259" s="10" t="s">
        <v>732</v>
      </c>
      <c r="B4259">
        <v>4258</v>
      </c>
      <c r="C4259">
        <v>20</v>
      </c>
      <c r="D4259" t="s">
        <v>731</v>
      </c>
      <c r="E4259" t="s">
        <v>73</v>
      </c>
      <c r="F4259" t="s">
        <v>120</v>
      </c>
      <c r="G4259" t="s">
        <v>31</v>
      </c>
      <c r="H4259" t="s">
        <v>120</v>
      </c>
      <c r="I4259" t="s">
        <v>31</v>
      </c>
      <c r="J4259" t="s">
        <v>32</v>
      </c>
      <c r="K4259">
        <v>2</v>
      </c>
      <c r="L4259" t="s">
        <v>402</v>
      </c>
      <c r="M4259" t="s">
        <v>43</v>
      </c>
      <c r="N4259" t="s">
        <v>38</v>
      </c>
      <c r="Q4259">
        <v>8</v>
      </c>
      <c r="U4259" s="61">
        <f>Arkusz2!S4259</f>
        <v>3.4502880732867523E-2</v>
      </c>
    </row>
    <row r="4260" spans="1:21">
      <c r="A4260" s="10" t="s">
        <v>732</v>
      </c>
      <c r="B4260">
        <v>4259</v>
      </c>
      <c r="C4260">
        <v>20</v>
      </c>
      <c r="D4260" t="s">
        <v>731</v>
      </c>
      <c r="E4260" t="s">
        <v>73</v>
      </c>
      <c r="F4260" t="s">
        <v>120</v>
      </c>
      <c r="G4260" t="s">
        <v>31</v>
      </c>
      <c r="H4260" t="s">
        <v>120</v>
      </c>
      <c r="I4260" t="s">
        <v>31</v>
      </c>
      <c r="J4260" t="s">
        <v>32</v>
      </c>
      <c r="K4260">
        <v>10</v>
      </c>
      <c r="L4260" t="s">
        <v>135</v>
      </c>
      <c r="M4260" t="s">
        <v>43</v>
      </c>
      <c r="N4260" t="s">
        <v>35</v>
      </c>
      <c r="Q4260">
        <v>8</v>
      </c>
      <c r="U4260" s="61">
        <f>Arkusz2!S4260</f>
        <v>3.4502880732867523E-2</v>
      </c>
    </row>
    <row r="4261" spans="1:21">
      <c r="A4261" s="10" t="s">
        <v>732</v>
      </c>
      <c r="B4261">
        <v>4260</v>
      </c>
      <c r="C4261">
        <v>20</v>
      </c>
      <c r="D4261" t="s">
        <v>731</v>
      </c>
      <c r="E4261" t="s">
        <v>73</v>
      </c>
      <c r="F4261" t="s">
        <v>120</v>
      </c>
      <c r="G4261" t="s">
        <v>31</v>
      </c>
      <c r="H4261" t="s">
        <v>120</v>
      </c>
      <c r="I4261" t="s">
        <v>31</v>
      </c>
      <c r="J4261" t="s">
        <v>32</v>
      </c>
      <c r="K4261">
        <v>14</v>
      </c>
      <c r="L4261" t="s">
        <v>143</v>
      </c>
      <c r="M4261" t="s">
        <v>34</v>
      </c>
      <c r="N4261" t="s">
        <v>49</v>
      </c>
      <c r="P4261" t="s">
        <v>340</v>
      </c>
      <c r="Q4261">
        <v>5</v>
      </c>
      <c r="U4261" s="61">
        <f>Arkusz2!S4261</f>
        <v>5.7394673231095802E-2</v>
      </c>
    </row>
    <row r="4262" spans="1:21">
      <c r="A4262" s="10" t="s">
        <v>732</v>
      </c>
      <c r="B4262">
        <v>4261</v>
      </c>
      <c r="C4262">
        <v>20</v>
      </c>
      <c r="D4262" t="s">
        <v>731</v>
      </c>
      <c r="E4262" t="s">
        <v>73</v>
      </c>
      <c r="F4262" t="s">
        <v>120</v>
      </c>
      <c r="G4262" t="s">
        <v>31</v>
      </c>
      <c r="H4262" t="s">
        <v>120</v>
      </c>
      <c r="I4262" t="s">
        <v>31</v>
      </c>
      <c r="J4262" t="s">
        <v>32</v>
      </c>
      <c r="K4262">
        <v>15</v>
      </c>
      <c r="L4262" t="s">
        <v>226</v>
      </c>
      <c r="M4262" t="s">
        <v>34</v>
      </c>
      <c r="N4262" t="s">
        <v>49</v>
      </c>
      <c r="P4262" t="s">
        <v>340</v>
      </c>
      <c r="Q4262">
        <v>6</v>
      </c>
      <c r="T4262" t="s">
        <v>295</v>
      </c>
      <c r="U4262" s="61">
        <f>Arkusz2!S4262</f>
        <v>0.13350948528427484</v>
      </c>
    </row>
    <row r="4263" spans="1:21">
      <c r="A4263" s="10" t="s">
        <v>732</v>
      </c>
      <c r="B4263">
        <v>4262</v>
      </c>
      <c r="C4263">
        <v>20</v>
      </c>
      <c r="D4263" t="s">
        <v>731</v>
      </c>
      <c r="E4263" t="s">
        <v>73</v>
      </c>
      <c r="F4263" t="s">
        <v>120</v>
      </c>
      <c r="G4263" t="s">
        <v>31</v>
      </c>
      <c r="H4263" t="s">
        <v>120</v>
      </c>
      <c r="I4263" t="s">
        <v>31</v>
      </c>
      <c r="J4263" t="s">
        <v>32</v>
      </c>
      <c r="K4263">
        <v>15</v>
      </c>
      <c r="L4263" t="s">
        <v>138</v>
      </c>
      <c r="M4263" t="s">
        <v>43</v>
      </c>
      <c r="N4263" t="s">
        <v>49</v>
      </c>
      <c r="Q4263">
        <v>6</v>
      </c>
      <c r="U4263" s="61">
        <f>Arkusz2!S4263</f>
        <v>0.18406554276601864</v>
      </c>
    </row>
    <row r="4264" spans="1:21">
      <c r="A4264" s="10" t="s">
        <v>732</v>
      </c>
      <c r="B4264">
        <v>4263</v>
      </c>
      <c r="C4264">
        <v>20</v>
      </c>
      <c r="D4264" t="s">
        <v>731</v>
      </c>
      <c r="E4264" t="s">
        <v>73</v>
      </c>
      <c r="F4264" t="s">
        <v>120</v>
      </c>
      <c r="G4264" t="s">
        <v>31</v>
      </c>
      <c r="H4264" t="s">
        <v>120</v>
      </c>
      <c r="I4264" t="s">
        <v>31</v>
      </c>
      <c r="J4264" t="s">
        <v>32</v>
      </c>
      <c r="K4264">
        <v>16</v>
      </c>
      <c r="L4264" t="s">
        <v>129</v>
      </c>
      <c r="M4264" t="s">
        <v>43</v>
      </c>
      <c r="N4264" t="s">
        <v>49</v>
      </c>
      <c r="Q4264">
        <v>8</v>
      </c>
      <c r="U4264" s="61">
        <f>Arkusz2!S4264</f>
        <v>3.4502880732867523E-2</v>
      </c>
    </row>
    <row r="4265" spans="1:21">
      <c r="A4265" s="10" t="s">
        <v>732</v>
      </c>
      <c r="B4265">
        <v>4264</v>
      </c>
      <c r="C4265">
        <v>20</v>
      </c>
      <c r="D4265" t="s">
        <v>731</v>
      </c>
      <c r="E4265" t="s">
        <v>73</v>
      </c>
      <c r="F4265" t="s">
        <v>120</v>
      </c>
      <c r="G4265" t="s">
        <v>31</v>
      </c>
      <c r="H4265" t="s">
        <v>120</v>
      </c>
      <c r="I4265" t="s">
        <v>31</v>
      </c>
      <c r="J4265" t="s">
        <v>32</v>
      </c>
      <c r="K4265">
        <v>20</v>
      </c>
      <c r="L4265" t="s">
        <v>226</v>
      </c>
      <c r="M4265" t="s">
        <v>34</v>
      </c>
      <c r="N4265" t="s">
        <v>49</v>
      </c>
      <c r="P4265" t="s">
        <v>138</v>
      </c>
      <c r="Q4265">
        <v>5</v>
      </c>
      <c r="U4265" s="61">
        <f>Arkusz2!S4265</f>
        <v>5.7394673231095802E-2</v>
      </c>
    </row>
    <row r="4266" spans="1:21">
      <c r="A4266" s="10" t="s">
        <v>732</v>
      </c>
      <c r="B4266">
        <v>4265</v>
      </c>
      <c r="C4266">
        <v>20</v>
      </c>
      <c r="D4266" t="s">
        <v>731</v>
      </c>
      <c r="E4266" t="s">
        <v>73</v>
      </c>
      <c r="F4266" t="s">
        <v>120</v>
      </c>
      <c r="G4266" t="s">
        <v>31</v>
      </c>
      <c r="H4266" t="s">
        <v>120</v>
      </c>
      <c r="I4266" t="s">
        <v>31</v>
      </c>
      <c r="J4266" t="s">
        <v>32</v>
      </c>
      <c r="K4266">
        <v>21</v>
      </c>
      <c r="L4266" t="s">
        <v>129</v>
      </c>
      <c r="M4266" t="s">
        <v>43</v>
      </c>
      <c r="N4266" t="s">
        <v>35</v>
      </c>
      <c r="P4266" t="s">
        <v>340</v>
      </c>
      <c r="Q4266">
        <v>3</v>
      </c>
      <c r="U4266" s="61">
        <f>Arkusz2!S4266</f>
        <v>1.8433060167136604E-2</v>
      </c>
    </row>
    <row r="4267" spans="1:21">
      <c r="A4267" s="10" t="s">
        <v>732</v>
      </c>
      <c r="B4267">
        <v>4266</v>
      </c>
      <c r="C4267">
        <v>20</v>
      </c>
      <c r="D4267" t="s">
        <v>731</v>
      </c>
      <c r="E4267" t="s">
        <v>73</v>
      </c>
      <c r="F4267" t="s">
        <v>120</v>
      </c>
      <c r="G4267" t="s">
        <v>31</v>
      </c>
      <c r="H4267" t="s">
        <v>120</v>
      </c>
      <c r="I4267" t="s">
        <v>31</v>
      </c>
      <c r="J4267" t="s">
        <v>32</v>
      </c>
      <c r="K4267">
        <v>23</v>
      </c>
      <c r="L4267" t="s">
        <v>340</v>
      </c>
      <c r="M4267" t="s">
        <v>34</v>
      </c>
      <c r="N4267" t="s">
        <v>49</v>
      </c>
      <c r="Q4267">
        <v>8</v>
      </c>
      <c r="U4267" s="61">
        <f>Arkusz2!S4267</f>
        <v>3.4502880732867523E-2</v>
      </c>
    </row>
    <row r="4268" spans="1:21">
      <c r="A4268" s="10" t="s">
        <v>732</v>
      </c>
      <c r="B4268">
        <v>4267</v>
      </c>
      <c r="C4268">
        <v>20</v>
      </c>
      <c r="D4268" t="s">
        <v>731</v>
      </c>
      <c r="E4268" t="s">
        <v>73</v>
      </c>
      <c r="F4268" t="s">
        <v>120</v>
      </c>
      <c r="G4268" t="s">
        <v>31</v>
      </c>
      <c r="H4268" t="s">
        <v>120</v>
      </c>
      <c r="I4268" t="s">
        <v>31</v>
      </c>
      <c r="J4268" t="s">
        <v>32</v>
      </c>
      <c r="K4268">
        <v>35</v>
      </c>
      <c r="L4268" t="s">
        <v>402</v>
      </c>
      <c r="M4268" t="s">
        <v>34</v>
      </c>
      <c r="N4268" t="s">
        <v>35</v>
      </c>
      <c r="P4268" t="s">
        <v>134</v>
      </c>
      <c r="Q4268">
        <v>8</v>
      </c>
      <c r="U4268" s="61">
        <f>Arkusz2!S4268</f>
        <v>3.2071413573108588E-2</v>
      </c>
    </row>
    <row r="4269" spans="1:21">
      <c r="A4269" s="10" t="s">
        <v>732</v>
      </c>
      <c r="B4269">
        <v>4268</v>
      </c>
      <c r="C4269">
        <v>20</v>
      </c>
      <c r="D4269" t="s">
        <v>731</v>
      </c>
      <c r="E4269" t="s">
        <v>73</v>
      </c>
      <c r="F4269" t="s">
        <v>31</v>
      </c>
      <c r="G4269" t="s">
        <v>120</v>
      </c>
      <c r="H4269" t="s">
        <v>120</v>
      </c>
      <c r="I4269" t="s">
        <v>31</v>
      </c>
      <c r="J4269" t="s">
        <v>121</v>
      </c>
      <c r="K4269">
        <v>49</v>
      </c>
      <c r="L4269" t="s">
        <v>249</v>
      </c>
      <c r="M4269" t="s">
        <v>43</v>
      </c>
      <c r="N4269" t="s">
        <v>38</v>
      </c>
      <c r="O4269" t="s">
        <v>13</v>
      </c>
      <c r="P4269" t="s">
        <v>246</v>
      </c>
      <c r="Q4269">
        <v>2</v>
      </c>
      <c r="U4269" s="61">
        <f>Arkusz2!S4269</f>
        <v>0.24668936063690783</v>
      </c>
    </row>
    <row r="4270" spans="1:21">
      <c r="A4270" s="10" t="s">
        <v>732</v>
      </c>
      <c r="B4270">
        <v>4269</v>
      </c>
      <c r="C4270">
        <v>20</v>
      </c>
      <c r="D4270" t="s">
        <v>731</v>
      </c>
      <c r="E4270" t="s">
        <v>73</v>
      </c>
      <c r="F4270" t="s">
        <v>120</v>
      </c>
      <c r="G4270" t="s">
        <v>31</v>
      </c>
      <c r="H4270" t="s">
        <v>120</v>
      </c>
      <c r="I4270" t="s">
        <v>31</v>
      </c>
      <c r="J4270" t="s">
        <v>32</v>
      </c>
      <c r="K4270">
        <v>53</v>
      </c>
      <c r="L4270" t="s">
        <v>143</v>
      </c>
      <c r="M4270" t="s">
        <v>34</v>
      </c>
      <c r="N4270" t="s">
        <v>49</v>
      </c>
      <c r="P4270" t="s">
        <v>129</v>
      </c>
      <c r="Q4270">
        <v>5</v>
      </c>
      <c r="U4270" s="61">
        <f>Arkusz2!S4270</f>
        <v>5.7394673231095802E-2</v>
      </c>
    </row>
    <row r="4271" spans="1:21">
      <c r="A4271" s="10" t="s">
        <v>732</v>
      </c>
      <c r="B4271">
        <v>4270</v>
      </c>
      <c r="C4271">
        <v>20</v>
      </c>
      <c r="D4271" t="s">
        <v>731</v>
      </c>
      <c r="E4271" t="s">
        <v>73</v>
      </c>
      <c r="F4271" t="s">
        <v>31</v>
      </c>
      <c r="G4271" t="s">
        <v>120</v>
      </c>
      <c r="H4271" t="s">
        <v>120</v>
      </c>
      <c r="I4271" t="s">
        <v>31</v>
      </c>
      <c r="J4271" t="s">
        <v>121</v>
      </c>
      <c r="K4271">
        <v>55</v>
      </c>
      <c r="L4271" t="s">
        <v>325</v>
      </c>
      <c r="M4271" t="s">
        <v>37</v>
      </c>
      <c r="N4271" t="s">
        <v>38</v>
      </c>
      <c r="P4271" t="s">
        <v>249</v>
      </c>
      <c r="Q4271">
        <v>3</v>
      </c>
      <c r="U4271" s="61">
        <f>Arkusz2!S4271</f>
        <v>1.0055021152911918E-2</v>
      </c>
    </row>
    <row r="4272" spans="1:21">
      <c r="A4272" s="10" t="s">
        <v>732</v>
      </c>
      <c r="B4272">
        <v>4271</v>
      </c>
      <c r="C4272">
        <v>20</v>
      </c>
      <c r="D4272" t="s">
        <v>731</v>
      </c>
      <c r="E4272" t="s">
        <v>73</v>
      </c>
      <c r="F4272" t="s">
        <v>120</v>
      </c>
      <c r="G4272" t="s">
        <v>31</v>
      </c>
      <c r="H4272" t="s">
        <v>120</v>
      </c>
      <c r="I4272" t="s">
        <v>31</v>
      </c>
      <c r="J4272" t="s">
        <v>32</v>
      </c>
      <c r="K4272">
        <v>56</v>
      </c>
      <c r="L4272" t="s">
        <v>134</v>
      </c>
      <c r="M4272" t="s">
        <v>43</v>
      </c>
      <c r="N4272" t="s">
        <v>38</v>
      </c>
      <c r="P4272" t="s">
        <v>402</v>
      </c>
      <c r="Q4272">
        <v>8</v>
      </c>
      <c r="U4272" s="61">
        <f>Arkusz2!S4272</f>
        <v>3.2071413573108588E-2</v>
      </c>
    </row>
    <row r="4273" spans="1:21">
      <c r="A4273" s="10" t="s">
        <v>732</v>
      </c>
      <c r="B4273">
        <v>4272</v>
      </c>
      <c r="C4273">
        <v>20</v>
      </c>
      <c r="D4273" t="s">
        <v>731</v>
      </c>
      <c r="E4273" t="s">
        <v>73</v>
      </c>
      <c r="F4273" t="s">
        <v>120</v>
      </c>
      <c r="G4273" t="s">
        <v>31</v>
      </c>
      <c r="H4273" t="s">
        <v>120</v>
      </c>
      <c r="I4273" t="s">
        <v>31</v>
      </c>
      <c r="J4273" t="s">
        <v>32</v>
      </c>
      <c r="K4273">
        <v>58</v>
      </c>
      <c r="L4273" t="s">
        <v>129</v>
      </c>
      <c r="M4273" t="s">
        <v>43</v>
      </c>
      <c r="N4273" t="s">
        <v>38</v>
      </c>
      <c r="O4273" t="s">
        <v>13</v>
      </c>
      <c r="P4273" t="s">
        <v>226</v>
      </c>
      <c r="Q4273">
        <v>6</v>
      </c>
      <c r="U4273" s="61">
        <f>Arkusz2!S4273</f>
        <v>0.17298255377116797</v>
      </c>
    </row>
    <row r="4274" spans="1:21">
      <c r="A4274" s="10" t="s">
        <v>732</v>
      </c>
      <c r="B4274">
        <v>4273</v>
      </c>
      <c r="C4274">
        <v>20</v>
      </c>
      <c r="D4274" t="s">
        <v>731</v>
      </c>
      <c r="E4274" t="s">
        <v>73</v>
      </c>
      <c r="F4274" t="s">
        <v>120</v>
      </c>
      <c r="G4274" t="s">
        <v>31</v>
      </c>
      <c r="H4274" t="s">
        <v>120</v>
      </c>
      <c r="I4274" t="s">
        <v>31</v>
      </c>
      <c r="J4274" t="s">
        <v>32</v>
      </c>
      <c r="K4274">
        <v>66</v>
      </c>
      <c r="L4274" t="s">
        <v>129</v>
      </c>
      <c r="M4274" t="s">
        <v>37</v>
      </c>
      <c r="N4274" t="s">
        <v>38</v>
      </c>
      <c r="P4274" t="s">
        <v>135</v>
      </c>
      <c r="Q4274">
        <v>6</v>
      </c>
      <c r="U4274" s="61">
        <f>Arkusz2!S4274</f>
        <v>0.10163322948359395</v>
      </c>
    </row>
    <row r="4275" spans="1:21">
      <c r="A4275" s="10" t="s">
        <v>732</v>
      </c>
      <c r="B4275">
        <v>4274</v>
      </c>
      <c r="C4275">
        <v>20</v>
      </c>
      <c r="D4275" t="s">
        <v>731</v>
      </c>
      <c r="E4275" t="s">
        <v>73</v>
      </c>
      <c r="F4275" t="s">
        <v>31</v>
      </c>
      <c r="G4275" t="s">
        <v>120</v>
      </c>
      <c r="H4275" t="s">
        <v>120</v>
      </c>
      <c r="I4275" t="s">
        <v>31</v>
      </c>
      <c r="J4275" t="s">
        <v>121</v>
      </c>
      <c r="K4275">
        <v>73</v>
      </c>
      <c r="L4275" t="s">
        <v>248</v>
      </c>
      <c r="M4275" t="s">
        <v>37</v>
      </c>
      <c r="N4275" t="s">
        <v>35</v>
      </c>
      <c r="P4275" t="s">
        <v>247</v>
      </c>
      <c r="Q4275">
        <v>6</v>
      </c>
      <c r="U4275" s="61">
        <f>Arkusz2!S4275</f>
        <v>0.10163322948359395</v>
      </c>
    </row>
    <row r="4276" spans="1:21">
      <c r="A4276" s="10" t="s">
        <v>732</v>
      </c>
      <c r="B4276">
        <v>4275</v>
      </c>
      <c r="C4276">
        <v>20</v>
      </c>
      <c r="D4276" t="s">
        <v>731</v>
      </c>
      <c r="E4276" t="s">
        <v>73</v>
      </c>
      <c r="F4276" t="s">
        <v>31</v>
      </c>
      <c r="G4276" t="s">
        <v>120</v>
      </c>
      <c r="H4276" t="s">
        <v>120</v>
      </c>
      <c r="I4276" t="s">
        <v>31</v>
      </c>
      <c r="J4276" t="s">
        <v>121</v>
      </c>
      <c r="K4276">
        <v>74</v>
      </c>
      <c r="L4276" t="s">
        <v>326</v>
      </c>
      <c r="M4276" t="s">
        <v>34</v>
      </c>
      <c r="N4276" t="s">
        <v>49</v>
      </c>
      <c r="P4276" t="s">
        <v>44</v>
      </c>
      <c r="Q4276">
        <v>8</v>
      </c>
      <c r="U4276" s="61">
        <f>Arkusz2!S4276</f>
        <v>3.2071413573108588E-2</v>
      </c>
    </row>
    <row r="4277" spans="1:21">
      <c r="A4277" s="10" t="s">
        <v>732</v>
      </c>
      <c r="B4277">
        <v>4276</v>
      </c>
      <c r="C4277">
        <v>20</v>
      </c>
      <c r="D4277" t="s">
        <v>731</v>
      </c>
      <c r="E4277" t="s">
        <v>73</v>
      </c>
      <c r="F4277" t="s">
        <v>120</v>
      </c>
      <c r="G4277" t="s">
        <v>31</v>
      </c>
      <c r="H4277" t="s">
        <v>120</v>
      </c>
      <c r="I4277" t="s">
        <v>31</v>
      </c>
      <c r="J4277" t="s">
        <v>32</v>
      </c>
      <c r="K4277">
        <v>78</v>
      </c>
      <c r="L4277" t="s">
        <v>225</v>
      </c>
      <c r="M4277" t="s">
        <v>34</v>
      </c>
      <c r="N4277" t="s">
        <v>35</v>
      </c>
      <c r="P4277" t="s">
        <v>134</v>
      </c>
      <c r="Q4277">
        <v>8</v>
      </c>
      <c r="U4277" s="61">
        <f>Arkusz2!S4277</f>
        <v>3.2071413573108588E-2</v>
      </c>
    </row>
    <row r="4278" spans="1:21">
      <c r="A4278" s="10" t="s">
        <v>732</v>
      </c>
      <c r="B4278">
        <v>4277</v>
      </c>
      <c r="C4278">
        <v>20</v>
      </c>
      <c r="D4278" t="s">
        <v>731</v>
      </c>
      <c r="E4278" t="s">
        <v>73</v>
      </c>
      <c r="F4278" t="s">
        <v>120</v>
      </c>
      <c r="G4278" t="s">
        <v>31</v>
      </c>
      <c r="H4278" t="s">
        <v>120</v>
      </c>
      <c r="I4278" t="s">
        <v>31</v>
      </c>
      <c r="J4278" t="s">
        <v>32</v>
      </c>
      <c r="K4278">
        <v>88</v>
      </c>
      <c r="L4278" t="s">
        <v>138</v>
      </c>
      <c r="M4278" t="s">
        <v>43</v>
      </c>
      <c r="N4278" t="s">
        <v>35</v>
      </c>
      <c r="P4278" t="s">
        <v>134</v>
      </c>
      <c r="Q4278">
        <v>8</v>
      </c>
      <c r="U4278" s="61">
        <f>Arkusz2!S4278</f>
        <v>3.2071413573108588E-2</v>
      </c>
    </row>
    <row r="4279" spans="1:21">
      <c r="A4279" s="10" t="s">
        <v>732</v>
      </c>
      <c r="B4279">
        <v>4278</v>
      </c>
      <c r="C4279">
        <v>20</v>
      </c>
      <c r="D4279" t="s">
        <v>731</v>
      </c>
      <c r="E4279" t="s">
        <v>73</v>
      </c>
      <c r="F4279" t="s">
        <v>31</v>
      </c>
      <c r="G4279" t="s">
        <v>120</v>
      </c>
      <c r="H4279" t="s">
        <v>120</v>
      </c>
      <c r="I4279" t="s">
        <v>31</v>
      </c>
      <c r="J4279" t="s">
        <v>121</v>
      </c>
      <c r="K4279">
        <v>90</v>
      </c>
      <c r="L4279" t="s">
        <v>537</v>
      </c>
      <c r="M4279" t="s">
        <v>43</v>
      </c>
      <c r="N4279" t="s">
        <v>38</v>
      </c>
      <c r="O4279" t="s">
        <v>13</v>
      </c>
      <c r="P4279" t="s">
        <v>271</v>
      </c>
      <c r="Q4279">
        <v>5</v>
      </c>
      <c r="U4279" s="61">
        <f>Arkusz2!S4279</f>
        <v>5.7394673231095802E-2</v>
      </c>
    </row>
    <row r="4280" spans="1:21">
      <c r="A4280" s="10" t="s">
        <v>733</v>
      </c>
      <c r="B4280">
        <v>4279</v>
      </c>
      <c r="C4280">
        <v>20</v>
      </c>
      <c r="D4280" t="s">
        <v>731</v>
      </c>
      <c r="E4280" t="s">
        <v>73</v>
      </c>
      <c r="F4280" t="s">
        <v>168</v>
      </c>
      <c r="G4280" t="s">
        <v>54</v>
      </c>
      <c r="H4280" t="s">
        <v>168</v>
      </c>
      <c r="I4280" t="s">
        <v>54</v>
      </c>
      <c r="J4280" t="s">
        <v>380</v>
      </c>
      <c r="K4280">
        <v>2</v>
      </c>
      <c r="L4280" t="s">
        <v>177</v>
      </c>
      <c r="M4280" t="s">
        <v>37</v>
      </c>
      <c r="N4280" t="s">
        <v>38</v>
      </c>
      <c r="P4280" t="s">
        <v>285</v>
      </c>
      <c r="Q4280">
        <v>6</v>
      </c>
      <c r="T4280" t="s">
        <v>294</v>
      </c>
      <c r="U4280" s="61">
        <f>Arkusz2!S4280</f>
        <v>0.1094694240700843</v>
      </c>
    </row>
    <row r="4281" spans="1:21">
      <c r="A4281" s="10" t="s">
        <v>733</v>
      </c>
      <c r="B4281">
        <v>4280</v>
      </c>
      <c r="C4281">
        <v>20</v>
      </c>
      <c r="D4281" t="s">
        <v>731</v>
      </c>
      <c r="E4281" t="s">
        <v>73</v>
      </c>
      <c r="F4281" t="s">
        <v>54</v>
      </c>
      <c r="G4281" t="s">
        <v>168</v>
      </c>
      <c r="H4281" t="s">
        <v>168</v>
      </c>
      <c r="I4281" t="s">
        <v>54</v>
      </c>
      <c r="J4281" t="s">
        <v>178</v>
      </c>
      <c r="K4281">
        <v>4</v>
      </c>
      <c r="L4281" t="s">
        <v>257</v>
      </c>
      <c r="M4281" t="s">
        <v>43</v>
      </c>
      <c r="N4281" t="s">
        <v>35</v>
      </c>
      <c r="P4281" t="s">
        <v>381</v>
      </c>
      <c r="Q4281">
        <v>5</v>
      </c>
      <c r="U4281" s="61">
        <f>Arkusz2!S4281</f>
        <v>5.7394673231095802E-2</v>
      </c>
    </row>
    <row r="4282" spans="1:21">
      <c r="A4282" s="10" t="s">
        <v>733</v>
      </c>
      <c r="B4282">
        <v>4281</v>
      </c>
      <c r="C4282">
        <v>20</v>
      </c>
      <c r="D4282" t="s">
        <v>731</v>
      </c>
      <c r="E4282" t="s">
        <v>73</v>
      </c>
      <c r="F4282" t="s">
        <v>168</v>
      </c>
      <c r="G4282" t="s">
        <v>54</v>
      </c>
      <c r="H4282" t="s">
        <v>168</v>
      </c>
      <c r="I4282" t="s">
        <v>54</v>
      </c>
      <c r="J4282" t="s">
        <v>380</v>
      </c>
      <c r="K4282">
        <v>8</v>
      </c>
      <c r="L4282" t="s">
        <v>177</v>
      </c>
      <c r="M4282" t="s">
        <v>37</v>
      </c>
      <c r="N4282" t="s">
        <v>38</v>
      </c>
      <c r="P4282" t="s">
        <v>285</v>
      </c>
      <c r="Q4282">
        <v>6</v>
      </c>
      <c r="T4282" t="s">
        <v>294</v>
      </c>
      <c r="U4282" s="61">
        <f>Arkusz2!S4282</f>
        <v>0.1094694240700843</v>
      </c>
    </row>
    <row r="4283" spans="1:21">
      <c r="A4283" s="10" t="s">
        <v>733</v>
      </c>
      <c r="B4283">
        <v>4282</v>
      </c>
      <c r="C4283">
        <v>20</v>
      </c>
      <c r="D4283" t="s">
        <v>731</v>
      </c>
      <c r="E4283" t="s">
        <v>73</v>
      </c>
      <c r="F4283" t="s">
        <v>168</v>
      </c>
      <c r="G4283" t="s">
        <v>54</v>
      </c>
      <c r="H4283" t="s">
        <v>168</v>
      </c>
      <c r="I4283" t="s">
        <v>54</v>
      </c>
      <c r="J4283" t="s">
        <v>380</v>
      </c>
      <c r="K4283">
        <v>9</v>
      </c>
      <c r="L4283" t="s">
        <v>157</v>
      </c>
      <c r="M4283" t="s">
        <v>37</v>
      </c>
      <c r="N4283" t="s">
        <v>35</v>
      </c>
      <c r="P4283" t="s">
        <v>177</v>
      </c>
      <c r="Q4283">
        <v>6</v>
      </c>
      <c r="U4283" s="61">
        <f>Arkusz2!S4283</f>
        <v>0.10163322948359395</v>
      </c>
    </row>
    <row r="4284" spans="1:21">
      <c r="A4284" s="10" t="s">
        <v>733</v>
      </c>
      <c r="B4284">
        <v>4283</v>
      </c>
      <c r="C4284">
        <v>20</v>
      </c>
      <c r="D4284" t="s">
        <v>731</v>
      </c>
      <c r="E4284" t="s">
        <v>73</v>
      </c>
      <c r="F4284" t="s">
        <v>54</v>
      </c>
      <c r="G4284" t="s">
        <v>168</v>
      </c>
      <c r="H4284" t="s">
        <v>168</v>
      </c>
      <c r="I4284" t="s">
        <v>54</v>
      </c>
      <c r="J4284" t="s">
        <v>178</v>
      </c>
      <c r="K4284">
        <v>15</v>
      </c>
      <c r="L4284" t="s">
        <v>257</v>
      </c>
      <c r="M4284" t="s">
        <v>43</v>
      </c>
      <c r="N4284" t="s">
        <v>38</v>
      </c>
      <c r="P4284" t="s">
        <v>69</v>
      </c>
      <c r="Q4284">
        <v>5</v>
      </c>
      <c r="U4284" s="61">
        <f>Arkusz2!S4284</f>
        <v>5.7394673231095802E-2</v>
      </c>
    </row>
    <row r="4285" spans="1:21">
      <c r="A4285" s="10" t="s">
        <v>733</v>
      </c>
      <c r="B4285">
        <v>4284</v>
      </c>
      <c r="C4285">
        <v>20</v>
      </c>
      <c r="D4285" t="s">
        <v>731</v>
      </c>
      <c r="E4285" t="s">
        <v>73</v>
      </c>
      <c r="F4285" t="s">
        <v>54</v>
      </c>
      <c r="G4285" t="s">
        <v>168</v>
      </c>
      <c r="H4285" t="s">
        <v>168</v>
      </c>
      <c r="I4285" t="s">
        <v>54</v>
      </c>
      <c r="J4285" t="s">
        <v>178</v>
      </c>
      <c r="K4285">
        <v>20</v>
      </c>
      <c r="L4285" t="s">
        <v>257</v>
      </c>
      <c r="M4285" t="s">
        <v>43</v>
      </c>
      <c r="N4285" t="s">
        <v>49</v>
      </c>
      <c r="P4285" t="s">
        <v>58</v>
      </c>
      <c r="Q4285">
        <v>8</v>
      </c>
      <c r="U4285" s="61">
        <f>Arkusz2!S4285</f>
        <v>3.2071413573108588E-2</v>
      </c>
    </row>
    <row r="4286" spans="1:21">
      <c r="A4286" s="10" t="s">
        <v>733</v>
      </c>
      <c r="B4286">
        <v>4285</v>
      </c>
      <c r="C4286">
        <v>20</v>
      </c>
      <c r="D4286" t="s">
        <v>731</v>
      </c>
      <c r="E4286" t="s">
        <v>73</v>
      </c>
      <c r="F4286" t="s">
        <v>54</v>
      </c>
      <c r="G4286" t="s">
        <v>168</v>
      </c>
      <c r="H4286" t="s">
        <v>168</v>
      </c>
      <c r="I4286" t="s">
        <v>54</v>
      </c>
      <c r="J4286" t="s">
        <v>178</v>
      </c>
      <c r="K4286">
        <v>22</v>
      </c>
      <c r="L4286" t="s">
        <v>67</v>
      </c>
      <c r="M4286" t="s">
        <v>34</v>
      </c>
      <c r="N4286" t="s">
        <v>35</v>
      </c>
      <c r="Q4286">
        <v>8</v>
      </c>
      <c r="U4286" s="61">
        <f>Arkusz2!S4286</f>
        <v>3.4502880732867523E-2</v>
      </c>
    </row>
    <row r="4287" spans="1:21">
      <c r="A4287" s="10" t="s">
        <v>733</v>
      </c>
      <c r="B4287">
        <v>4286</v>
      </c>
      <c r="C4287">
        <v>20</v>
      </c>
      <c r="D4287" t="s">
        <v>731</v>
      </c>
      <c r="E4287" t="s">
        <v>73</v>
      </c>
      <c r="F4287" t="s">
        <v>54</v>
      </c>
      <c r="G4287" t="s">
        <v>168</v>
      </c>
      <c r="H4287" t="s">
        <v>168</v>
      </c>
      <c r="I4287" t="s">
        <v>54</v>
      </c>
      <c r="J4287" t="s">
        <v>178</v>
      </c>
      <c r="K4287">
        <v>25</v>
      </c>
      <c r="L4287" t="s">
        <v>67</v>
      </c>
      <c r="M4287" t="s">
        <v>43</v>
      </c>
      <c r="N4287" t="s">
        <v>35</v>
      </c>
      <c r="P4287" t="s">
        <v>69</v>
      </c>
      <c r="Q4287">
        <v>8</v>
      </c>
      <c r="U4287" s="61">
        <f>Arkusz2!S4287</f>
        <v>3.2071413573108588E-2</v>
      </c>
    </row>
    <row r="4288" spans="1:21">
      <c r="A4288" s="10" t="s">
        <v>733</v>
      </c>
      <c r="B4288">
        <v>4287</v>
      </c>
      <c r="C4288">
        <v>20</v>
      </c>
      <c r="D4288" t="s">
        <v>731</v>
      </c>
      <c r="E4288" t="s">
        <v>73</v>
      </c>
      <c r="F4288" t="s">
        <v>168</v>
      </c>
      <c r="G4288" t="s">
        <v>54</v>
      </c>
      <c r="H4288" t="s">
        <v>168</v>
      </c>
      <c r="I4288" t="s">
        <v>54</v>
      </c>
      <c r="J4288" t="s">
        <v>380</v>
      </c>
      <c r="K4288">
        <v>29</v>
      </c>
      <c r="L4288" t="s">
        <v>177</v>
      </c>
      <c r="M4288" t="s">
        <v>43</v>
      </c>
      <c r="N4288" t="s">
        <v>49</v>
      </c>
      <c r="Q4288">
        <v>5</v>
      </c>
      <c r="U4288" s="61">
        <f>Arkusz2!S4288</f>
        <v>6.1623772780053571E-2</v>
      </c>
    </row>
    <row r="4289" spans="1:21">
      <c r="A4289" s="10" t="s">
        <v>733</v>
      </c>
      <c r="B4289">
        <v>4288</v>
      </c>
      <c r="C4289">
        <v>20</v>
      </c>
      <c r="D4289" t="s">
        <v>731</v>
      </c>
      <c r="E4289" t="s">
        <v>73</v>
      </c>
      <c r="F4289" t="s">
        <v>54</v>
      </c>
      <c r="G4289" t="s">
        <v>168</v>
      </c>
      <c r="H4289" t="s">
        <v>168</v>
      </c>
      <c r="I4289" t="s">
        <v>54</v>
      </c>
      <c r="J4289" t="s">
        <v>178</v>
      </c>
      <c r="K4289">
        <v>30</v>
      </c>
      <c r="L4289" t="s">
        <v>382</v>
      </c>
      <c r="M4289" t="s">
        <v>43</v>
      </c>
      <c r="N4289" t="s">
        <v>35</v>
      </c>
      <c r="P4289" t="s">
        <v>381</v>
      </c>
      <c r="Q4289">
        <v>6</v>
      </c>
      <c r="U4289" s="61">
        <f>Arkusz2!S4289</f>
        <v>0.17298255377116797</v>
      </c>
    </row>
    <row r="4290" spans="1:21">
      <c r="A4290" s="10" t="s">
        <v>733</v>
      </c>
      <c r="B4290">
        <v>4289</v>
      </c>
      <c r="C4290">
        <v>20</v>
      </c>
      <c r="D4290" t="s">
        <v>731</v>
      </c>
      <c r="E4290" t="s">
        <v>73</v>
      </c>
      <c r="F4290" t="s">
        <v>54</v>
      </c>
      <c r="G4290" t="s">
        <v>168</v>
      </c>
      <c r="H4290" t="s">
        <v>168</v>
      </c>
      <c r="I4290" t="s">
        <v>54</v>
      </c>
      <c r="J4290" t="s">
        <v>178</v>
      </c>
      <c r="K4290">
        <v>35</v>
      </c>
      <c r="L4290" t="s">
        <v>382</v>
      </c>
      <c r="M4290" t="s">
        <v>34</v>
      </c>
      <c r="N4290" t="s">
        <v>35</v>
      </c>
      <c r="P4290" t="s">
        <v>69</v>
      </c>
      <c r="Q4290">
        <v>5</v>
      </c>
      <c r="U4290" s="61">
        <f>Arkusz2!S4290</f>
        <v>5.7394673231095802E-2</v>
      </c>
    </row>
    <row r="4291" spans="1:21">
      <c r="A4291" s="10" t="s">
        <v>733</v>
      </c>
      <c r="B4291">
        <v>4290</v>
      </c>
      <c r="C4291">
        <v>20</v>
      </c>
      <c r="D4291" t="s">
        <v>731</v>
      </c>
      <c r="E4291" t="s">
        <v>73</v>
      </c>
      <c r="F4291" t="s">
        <v>54</v>
      </c>
      <c r="G4291" t="s">
        <v>168</v>
      </c>
      <c r="H4291" t="s">
        <v>168</v>
      </c>
      <c r="I4291" t="s">
        <v>54</v>
      </c>
      <c r="J4291" t="s">
        <v>178</v>
      </c>
      <c r="K4291">
        <v>38</v>
      </c>
      <c r="L4291" t="s">
        <v>67</v>
      </c>
      <c r="M4291" t="s">
        <v>43</v>
      </c>
      <c r="N4291" t="s">
        <v>38</v>
      </c>
      <c r="P4291" t="s">
        <v>382</v>
      </c>
      <c r="Q4291">
        <v>8</v>
      </c>
      <c r="U4291" s="61">
        <f>Arkusz2!S4291</f>
        <v>3.2071413573108588E-2</v>
      </c>
    </row>
    <row r="4292" spans="1:21">
      <c r="A4292" s="10" t="s">
        <v>733</v>
      </c>
      <c r="B4292">
        <v>4291</v>
      </c>
      <c r="C4292">
        <v>20</v>
      </c>
      <c r="D4292" t="s">
        <v>731</v>
      </c>
      <c r="E4292" t="s">
        <v>73</v>
      </c>
      <c r="F4292" t="s">
        <v>54</v>
      </c>
      <c r="G4292" t="s">
        <v>168</v>
      </c>
      <c r="H4292" t="s">
        <v>168</v>
      </c>
      <c r="I4292" t="s">
        <v>54</v>
      </c>
      <c r="J4292" t="s">
        <v>178</v>
      </c>
      <c r="K4292">
        <v>39</v>
      </c>
      <c r="L4292" t="s">
        <v>68</v>
      </c>
      <c r="M4292" t="s">
        <v>43</v>
      </c>
      <c r="N4292" t="s">
        <v>49</v>
      </c>
      <c r="P4292" t="s">
        <v>58</v>
      </c>
      <c r="Q4292">
        <v>6</v>
      </c>
      <c r="T4292" t="s">
        <v>295</v>
      </c>
      <c r="U4292" s="61">
        <f>Arkusz2!S4292</f>
        <v>0.13350948528427484</v>
      </c>
    </row>
    <row r="4293" spans="1:21">
      <c r="A4293" s="10" t="s">
        <v>733</v>
      </c>
      <c r="B4293">
        <v>4292</v>
      </c>
      <c r="C4293">
        <v>20</v>
      </c>
      <c r="D4293" t="s">
        <v>731</v>
      </c>
      <c r="E4293" t="s">
        <v>73</v>
      </c>
      <c r="F4293" t="s">
        <v>168</v>
      </c>
      <c r="G4293" t="s">
        <v>54</v>
      </c>
      <c r="H4293" t="s">
        <v>168</v>
      </c>
      <c r="I4293" t="s">
        <v>54</v>
      </c>
      <c r="J4293" t="s">
        <v>380</v>
      </c>
      <c r="K4293">
        <v>40</v>
      </c>
      <c r="L4293" t="s">
        <v>157</v>
      </c>
      <c r="M4293" t="s">
        <v>43</v>
      </c>
      <c r="N4293" t="s">
        <v>38</v>
      </c>
      <c r="P4293" t="s">
        <v>177</v>
      </c>
      <c r="Q4293">
        <v>8</v>
      </c>
      <c r="U4293" s="61">
        <f>Arkusz2!S4293</f>
        <v>3.2071413573108588E-2</v>
      </c>
    </row>
    <row r="4294" spans="1:21">
      <c r="A4294" s="10" t="s">
        <v>733</v>
      </c>
      <c r="B4294">
        <v>4293</v>
      </c>
      <c r="C4294">
        <v>20</v>
      </c>
      <c r="D4294" t="s">
        <v>731</v>
      </c>
      <c r="E4294" t="s">
        <v>73</v>
      </c>
      <c r="F4294" t="s">
        <v>168</v>
      </c>
      <c r="G4294" t="s">
        <v>54</v>
      </c>
      <c r="H4294" t="s">
        <v>168</v>
      </c>
      <c r="I4294" t="s">
        <v>54</v>
      </c>
      <c r="J4294" t="s">
        <v>380</v>
      </c>
      <c r="K4294">
        <v>44</v>
      </c>
      <c r="L4294" t="s">
        <v>175</v>
      </c>
      <c r="M4294" t="s">
        <v>43</v>
      </c>
      <c r="N4294" t="s">
        <v>38</v>
      </c>
      <c r="O4294" t="s">
        <v>13</v>
      </c>
      <c r="P4294" t="s">
        <v>174</v>
      </c>
      <c r="Q4294">
        <v>8</v>
      </c>
      <c r="U4294" s="61">
        <f>Arkusz2!S4294</f>
        <v>3.2071413573108588E-2</v>
      </c>
    </row>
    <row r="4295" spans="1:21">
      <c r="A4295" s="10" t="s">
        <v>733</v>
      </c>
      <c r="B4295">
        <v>4294</v>
      </c>
      <c r="C4295">
        <v>20</v>
      </c>
      <c r="D4295" t="s">
        <v>731</v>
      </c>
      <c r="E4295" t="s">
        <v>73</v>
      </c>
      <c r="F4295" t="s">
        <v>168</v>
      </c>
      <c r="G4295" t="s">
        <v>54</v>
      </c>
      <c r="H4295" t="s">
        <v>168</v>
      </c>
      <c r="I4295" t="s">
        <v>54</v>
      </c>
      <c r="J4295" t="s">
        <v>380</v>
      </c>
      <c r="K4295">
        <v>53</v>
      </c>
      <c r="L4295" t="s">
        <v>177</v>
      </c>
      <c r="M4295" t="s">
        <v>43</v>
      </c>
      <c r="N4295" t="s">
        <v>35</v>
      </c>
      <c r="Q4295">
        <v>8</v>
      </c>
      <c r="U4295" s="61">
        <f>Arkusz2!S4295</f>
        <v>3.4502880732867523E-2</v>
      </c>
    </row>
    <row r="4296" spans="1:21">
      <c r="A4296" s="10" t="s">
        <v>733</v>
      </c>
      <c r="B4296">
        <v>4295</v>
      </c>
      <c r="C4296">
        <v>20</v>
      </c>
      <c r="D4296" t="s">
        <v>731</v>
      </c>
      <c r="E4296" t="s">
        <v>73</v>
      </c>
      <c r="F4296" t="s">
        <v>54</v>
      </c>
      <c r="G4296" t="s">
        <v>168</v>
      </c>
      <c r="H4296" t="s">
        <v>168</v>
      </c>
      <c r="I4296" t="s">
        <v>54</v>
      </c>
      <c r="J4296" t="s">
        <v>178</v>
      </c>
      <c r="K4296">
        <v>58</v>
      </c>
      <c r="L4296" t="s">
        <v>69</v>
      </c>
      <c r="M4296" t="s">
        <v>43</v>
      </c>
      <c r="N4296" t="s">
        <v>49</v>
      </c>
      <c r="P4296" t="s">
        <v>381</v>
      </c>
      <c r="Q4296">
        <v>8</v>
      </c>
      <c r="U4296" s="61">
        <f>Arkusz2!S4296</f>
        <v>3.2071413573108588E-2</v>
      </c>
    </row>
    <row r="4297" spans="1:21">
      <c r="A4297" s="10" t="s">
        <v>733</v>
      </c>
      <c r="B4297">
        <v>4296</v>
      </c>
      <c r="C4297">
        <v>20</v>
      </c>
      <c r="D4297" t="s">
        <v>731</v>
      </c>
      <c r="E4297" t="s">
        <v>73</v>
      </c>
      <c r="F4297" t="s">
        <v>54</v>
      </c>
      <c r="G4297" t="s">
        <v>168</v>
      </c>
      <c r="H4297" t="s">
        <v>168</v>
      </c>
      <c r="I4297" t="s">
        <v>54</v>
      </c>
      <c r="J4297" t="s">
        <v>178</v>
      </c>
      <c r="K4297">
        <v>59</v>
      </c>
      <c r="L4297" t="s">
        <v>67</v>
      </c>
      <c r="M4297" t="s">
        <v>43</v>
      </c>
      <c r="N4297" t="s">
        <v>38</v>
      </c>
      <c r="P4297" t="s">
        <v>58</v>
      </c>
      <c r="Q4297">
        <v>8</v>
      </c>
      <c r="U4297" s="61">
        <f>Arkusz2!S4297</f>
        <v>3.2071413573108588E-2</v>
      </c>
    </row>
    <row r="4298" spans="1:21">
      <c r="A4298" s="10" t="s">
        <v>733</v>
      </c>
      <c r="B4298">
        <v>4297</v>
      </c>
      <c r="C4298">
        <v>20</v>
      </c>
      <c r="D4298" t="s">
        <v>731</v>
      </c>
      <c r="E4298" t="s">
        <v>73</v>
      </c>
      <c r="F4298" t="s">
        <v>54</v>
      </c>
      <c r="G4298" t="s">
        <v>168</v>
      </c>
      <c r="H4298" t="s">
        <v>168</v>
      </c>
      <c r="I4298" t="s">
        <v>54</v>
      </c>
      <c r="J4298" t="s">
        <v>178</v>
      </c>
      <c r="K4298">
        <v>64</v>
      </c>
      <c r="L4298" t="s">
        <v>381</v>
      </c>
      <c r="M4298" t="s">
        <v>43</v>
      </c>
      <c r="N4298" t="s">
        <v>38</v>
      </c>
      <c r="P4298" t="s">
        <v>257</v>
      </c>
      <c r="Q4298">
        <v>5</v>
      </c>
      <c r="U4298" s="61">
        <f>Arkusz2!S4298</f>
        <v>5.7394673231095802E-2</v>
      </c>
    </row>
    <row r="4299" spans="1:21">
      <c r="A4299" s="10" t="s">
        <v>733</v>
      </c>
      <c r="B4299">
        <v>4298</v>
      </c>
      <c r="C4299">
        <v>20</v>
      </c>
      <c r="D4299" t="s">
        <v>731</v>
      </c>
      <c r="E4299" t="s">
        <v>73</v>
      </c>
      <c r="F4299" t="s">
        <v>168</v>
      </c>
      <c r="G4299" t="s">
        <v>54</v>
      </c>
      <c r="H4299" t="s">
        <v>168</v>
      </c>
      <c r="I4299" t="s">
        <v>54</v>
      </c>
      <c r="J4299" t="s">
        <v>380</v>
      </c>
      <c r="K4299">
        <v>72</v>
      </c>
      <c r="L4299" t="s">
        <v>157</v>
      </c>
      <c r="M4299" t="s">
        <v>43</v>
      </c>
      <c r="N4299" t="s">
        <v>38</v>
      </c>
      <c r="P4299" t="s">
        <v>441</v>
      </c>
      <c r="Q4299">
        <v>8</v>
      </c>
      <c r="U4299" s="61">
        <f>Arkusz2!S4299</f>
        <v>3.2071413573108588E-2</v>
      </c>
    </row>
    <row r="4300" spans="1:21">
      <c r="A4300" s="10" t="s">
        <v>733</v>
      </c>
      <c r="B4300">
        <v>4299</v>
      </c>
      <c r="C4300">
        <v>20</v>
      </c>
      <c r="D4300" t="s">
        <v>731</v>
      </c>
      <c r="E4300" t="s">
        <v>73</v>
      </c>
      <c r="F4300" t="s">
        <v>54</v>
      </c>
      <c r="G4300" t="s">
        <v>168</v>
      </c>
      <c r="H4300" t="s">
        <v>168</v>
      </c>
      <c r="I4300" t="s">
        <v>54</v>
      </c>
      <c r="J4300" t="s">
        <v>178</v>
      </c>
      <c r="K4300">
        <v>77</v>
      </c>
      <c r="L4300" t="s">
        <v>508</v>
      </c>
      <c r="M4300" t="s">
        <v>34</v>
      </c>
      <c r="N4300" t="s">
        <v>38</v>
      </c>
      <c r="O4300" t="s">
        <v>13</v>
      </c>
      <c r="P4300" t="s">
        <v>257</v>
      </c>
      <c r="Q4300">
        <v>1</v>
      </c>
      <c r="U4300" s="61">
        <f>Arkusz2!S4300</f>
        <v>0.54692167493771915</v>
      </c>
    </row>
    <row r="4301" spans="1:21">
      <c r="A4301" s="10" t="s">
        <v>733</v>
      </c>
      <c r="B4301">
        <v>4300</v>
      </c>
      <c r="C4301">
        <v>20</v>
      </c>
      <c r="D4301" t="s">
        <v>731</v>
      </c>
      <c r="E4301" t="s">
        <v>73</v>
      </c>
      <c r="F4301" t="s">
        <v>168</v>
      </c>
      <c r="G4301" t="s">
        <v>54</v>
      </c>
      <c r="H4301" t="s">
        <v>168</v>
      </c>
      <c r="I4301" t="s">
        <v>54</v>
      </c>
      <c r="J4301" t="s">
        <v>380</v>
      </c>
      <c r="K4301">
        <v>79</v>
      </c>
      <c r="L4301" t="s">
        <v>177</v>
      </c>
      <c r="M4301" t="s">
        <v>34</v>
      </c>
      <c r="N4301" t="s">
        <v>38</v>
      </c>
      <c r="P4301" t="s">
        <v>441</v>
      </c>
      <c r="Q4301">
        <v>8</v>
      </c>
      <c r="U4301" s="61">
        <f>Arkusz2!S4301</f>
        <v>3.2071413573108588E-2</v>
      </c>
    </row>
    <row r="4302" spans="1:21">
      <c r="A4302" s="10" t="s">
        <v>733</v>
      </c>
      <c r="B4302">
        <v>4301</v>
      </c>
      <c r="C4302">
        <v>20</v>
      </c>
      <c r="D4302" t="s">
        <v>731</v>
      </c>
      <c r="E4302" t="s">
        <v>73</v>
      </c>
      <c r="F4302" t="s">
        <v>54</v>
      </c>
      <c r="G4302" t="s">
        <v>168</v>
      </c>
      <c r="H4302" t="s">
        <v>168</v>
      </c>
      <c r="I4302" t="s">
        <v>54</v>
      </c>
      <c r="J4302" t="s">
        <v>178</v>
      </c>
      <c r="K4302">
        <v>81</v>
      </c>
      <c r="L4302" t="s">
        <v>381</v>
      </c>
      <c r="M4302" t="s">
        <v>34</v>
      </c>
      <c r="N4302" t="s">
        <v>49</v>
      </c>
      <c r="P4302" t="s">
        <v>57</v>
      </c>
      <c r="Q4302">
        <v>5</v>
      </c>
      <c r="U4302" s="61">
        <f>Arkusz2!S4302</f>
        <v>5.7394673231095802E-2</v>
      </c>
    </row>
    <row r="4303" spans="1:21">
      <c r="A4303" s="10" t="s">
        <v>733</v>
      </c>
      <c r="B4303">
        <v>4302</v>
      </c>
      <c r="C4303">
        <v>20</v>
      </c>
      <c r="D4303" t="s">
        <v>731</v>
      </c>
      <c r="E4303" t="s">
        <v>73</v>
      </c>
      <c r="F4303" t="s">
        <v>54</v>
      </c>
      <c r="G4303" t="s">
        <v>168</v>
      </c>
      <c r="H4303" t="s">
        <v>168</v>
      </c>
      <c r="I4303" t="s">
        <v>54</v>
      </c>
      <c r="J4303" t="s">
        <v>178</v>
      </c>
      <c r="K4303">
        <v>86</v>
      </c>
      <c r="L4303" t="s">
        <v>252</v>
      </c>
      <c r="M4303" t="s">
        <v>43</v>
      </c>
      <c r="N4303" t="s">
        <v>38</v>
      </c>
      <c r="P4303" t="s">
        <v>341</v>
      </c>
      <c r="Q4303">
        <v>5</v>
      </c>
      <c r="U4303" s="61">
        <f>Arkusz2!S4303</f>
        <v>5.7394673231095802E-2</v>
      </c>
    </row>
    <row r="4304" spans="1:21">
      <c r="A4304" s="10" t="s">
        <v>733</v>
      </c>
      <c r="B4304">
        <v>4303</v>
      </c>
      <c r="C4304">
        <v>20</v>
      </c>
      <c r="D4304" t="s">
        <v>731</v>
      </c>
      <c r="E4304" t="s">
        <v>73</v>
      </c>
      <c r="F4304" t="s">
        <v>168</v>
      </c>
      <c r="G4304" t="s">
        <v>54</v>
      </c>
      <c r="H4304" t="s">
        <v>168</v>
      </c>
      <c r="I4304" t="s">
        <v>54</v>
      </c>
      <c r="J4304" t="s">
        <v>380</v>
      </c>
      <c r="K4304">
        <v>88</v>
      </c>
      <c r="L4304" t="s">
        <v>671</v>
      </c>
      <c r="M4304" t="s">
        <v>37</v>
      </c>
      <c r="N4304" t="s">
        <v>35</v>
      </c>
      <c r="P4304" t="s">
        <v>285</v>
      </c>
      <c r="Q4304">
        <v>6</v>
      </c>
      <c r="T4304" t="s">
        <v>294</v>
      </c>
      <c r="U4304" s="61">
        <f>Arkusz2!S4304</f>
        <v>0.1094694240700843</v>
      </c>
    </row>
    <row r="4305" spans="1:21">
      <c r="A4305" s="10" t="s">
        <v>733</v>
      </c>
      <c r="B4305">
        <v>4304</v>
      </c>
      <c r="C4305">
        <v>20</v>
      </c>
      <c r="D4305" t="s">
        <v>731</v>
      </c>
      <c r="E4305" t="s">
        <v>73</v>
      </c>
      <c r="F4305" t="s">
        <v>168</v>
      </c>
      <c r="G4305" t="s">
        <v>54</v>
      </c>
      <c r="H4305" t="s">
        <v>168</v>
      </c>
      <c r="I4305" t="s">
        <v>54</v>
      </c>
      <c r="J4305" t="s">
        <v>380</v>
      </c>
      <c r="K4305">
        <v>88</v>
      </c>
      <c r="L4305" t="s">
        <v>175</v>
      </c>
      <c r="M4305" t="s">
        <v>43</v>
      </c>
      <c r="N4305" t="s">
        <v>38</v>
      </c>
      <c r="P4305" t="s">
        <v>174</v>
      </c>
      <c r="Q4305">
        <v>8</v>
      </c>
      <c r="U4305" s="61">
        <f>Arkusz2!S4305</f>
        <v>3.2071413573108588E-2</v>
      </c>
    </row>
    <row r="4306" spans="1:21">
      <c r="A4306" s="10" t="s">
        <v>733</v>
      </c>
      <c r="B4306">
        <v>4305</v>
      </c>
      <c r="C4306">
        <v>20</v>
      </c>
      <c r="D4306" t="s">
        <v>731</v>
      </c>
      <c r="E4306" t="s">
        <v>73</v>
      </c>
      <c r="F4306" t="s">
        <v>168</v>
      </c>
      <c r="G4306" t="s">
        <v>54</v>
      </c>
      <c r="H4306" t="s">
        <v>168</v>
      </c>
      <c r="I4306" t="s">
        <v>54</v>
      </c>
      <c r="J4306" t="s">
        <v>380</v>
      </c>
      <c r="K4306">
        <v>89</v>
      </c>
      <c r="L4306" t="s">
        <v>157</v>
      </c>
      <c r="M4306" t="s">
        <v>34</v>
      </c>
      <c r="N4306" t="s">
        <v>49</v>
      </c>
      <c r="P4306" t="s">
        <v>671</v>
      </c>
      <c r="Q4306">
        <v>8</v>
      </c>
      <c r="U4306" s="61">
        <f>Arkusz2!S4306</f>
        <v>3.2071413573108588E-2</v>
      </c>
    </row>
    <row r="4307" spans="1:21">
      <c r="A4307" s="10" t="s">
        <v>733</v>
      </c>
      <c r="B4307">
        <v>4306</v>
      </c>
      <c r="C4307">
        <v>20</v>
      </c>
      <c r="D4307" t="s">
        <v>731</v>
      </c>
      <c r="E4307" t="s">
        <v>73</v>
      </c>
      <c r="F4307" t="s">
        <v>54</v>
      </c>
      <c r="G4307" t="s">
        <v>168</v>
      </c>
      <c r="H4307" t="s">
        <v>168</v>
      </c>
      <c r="I4307" t="s">
        <v>54</v>
      </c>
      <c r="J4307" t="s">
        <v>178</v>
      </c>
      <c r="K4307" t="s">
        <v>70</v>
      </c>
      <c r="L4307" t="s">
        <v>257</v>
      </c>
      <c r="M4307" t="s">
        <v>43</v>
      </c>
      <c r="N4307" t="s">
        <v>35</v>
      </c>
      <c r="Q4307">
        <v>6</v>
      </c>
      <c r="U4307" s="61">
        <f>Arkusz2!S4307</f>
        <v>0.18406554276601864</v>
      </c>
    </row>
    <row r="4308" spans="1:21">
      <c r="A4308" s="10" t="s">
        <v>734</v>
      </c>
      <c r="B4308">
        <v>4307</v>
      </c>
      <c r="C4308">
        <v>20</v>
      </c>
      <c r="D4308" t="s">
        <v>735</v>
      </c>
      <c r="E4308" t="s">
        <v>146</v>
      </c>
      <c r="F4308" t="s">
        <v>55</v>
      </c>
      <c r="G4308" t="s">
        <v>188</v>
      </c>
      <c r="H4308" t="s">
        <v>55</v>
      </c>
      <c r="I4308" t="s">
        <v>188</v>
      </c>
      <c r="J4308" t="s">
        <v>192</v>
      </c>
      <c r="K4308">
        <v>6</v>
      </c>
      <c r="L4308" t="s">
        <v>230</v>
      </c>
      <c r="M4308" t="s">
        <v>34</v>
      </c>
      <c r="N4308" t="s">
        <v>38</v>
      </c>
      <c r="P4308" t="s">
        <v>283</v>
      </c>
      <c r="Q4308">
        <v>8</v>
      </c>
      <c r="U4308" s="61">
        <f>Arkusz2!S4308</f>
        <v>3.2071413573108588E-2</v>
      </c>
    </row>
    <row r="4309" spans="1:21">
      <c r="A4309" s="10" t="s">
        <v>734</v>
      </c>
      <c r="B4309">
        <v>4308</v>
      </c>
      <c r="C4309">
        <v>20</v>
      </c>
      <c r="D4309" t="s">
        <v>735</v>
      </c>
      <c r="E4309" t="s">
        <v>146</v>
      </c>
      <c r="F4309" t="s">
        <v>55</v>
      </c>
      <c r="G4309" t="s">
        <v>188</v>
      </c>
      <c r="H4309" t="s">
        <v>55</v>
      </c>
      <c r="I4309" t="s">
        <v>188</v>
      </c>
      <c r="J4309" t="s">
        <v>192</v>
      </c>
      <c r="K4309">
        <v>7</v>
      </c>
      <c r="L4309" t="s">
        <v>272</v>
      </c>
      <c r="M4309" t="s">
        <v>37</v>
      </c>
      <c r="N4309" t="s">
        <v>35</v>
      </c>
      <c r="P4309" t="s">
        <v>230</v>
      </c>
      <c r="Q4309">
        <v>5</v>
      </c>
      <c r="T4309" t="s">
        <v>295</v>
      </c>
      <c r="U4309" s="61">
        <f>Arkusz2!S4309</f>
        <v>2.3685711332830553E-2</v>
      </c>
    </row>
    <row r="4310" spans="1:21">
      <c r="A4310" s="10" t="s">
        <v>734</v>
      </c>
      <c r="B4310">
        <v>4309</v>
      </c>
      <c r="C4310">
        <v>20</v>
      </c>
      <c r="D4310" t="s">
        <v>735</v>
      </c>
      <c r="E4310" t="s">
        <v>146</v>
      </c>
      <c r="F4310" t="s">
        <v>188</v>
      </c>
      <c r="G4310" t="s">
        <v>55</v>
      </c>
      <c r="H4310" t="s">
        <v>55</v>
      </c>
      <c r="I4310" t="s">
        <v>188</v>
      </c>
      <c r="J4310" t="s">
        <v>56</v>
      </c>
      <c r="K4310">
        <v>8</v>
      </c>
      <c r="L4310" t="s">
        <v>201</v>
      </c>
      <c r="M4310" t="s">
        <v>34</v>
      </c>
      <c r="N4310" t="s">
        <v>49</v>
      </c>
      <c r="P4310" t="s">
        <v>388</v>
      </c>
      <c r="Q4310">
        <v>8</v>
      </c>
      <c r="U4310" s="61">
        <f>Arkusz2!S4310</f>
        <v>3.2071413573108588E-2</v>
      </c>
    </row>
    <row r="4311" spans="1:21">
      <c r="A4311" s="10" t="s">
        <v>734</v>
      </c>
      <c r="B4311">
        <v>4310</v>
      </c>
      <c r="C4311">
        <v>20</v>
      </c>
      <c r="D4311" t="s">
        <v>735</v>
      </c>
      <c r="E4311" t="s">
        <v>146</v>
      </c>
      <c r="F4311" t="s">
        <v>188</v>
      </c>
      <c r="G4311" t="s">
        <v>55</v>
      </c>
      <c r="H4311" t="s">
        <v>55</v>
      </c>
      <c r="I4311" t="s">
        <v>188</v>
      </c>
      <c r="J4311" t="s">
        <v>56</v>
      </c>
      <c r="K4311">
        <v>11</v>
      </c>
      <c r="L4311" t="s">
        <v>201</v>
      </c>
      <c r="M4311" t="s">
        <v>43</v>
      </c>
      <c r="N4311" t="s">
        <v>35</v>
      </c>
      <c r="Q4311">
        <v>8</v>
      </c>
      <c r="U4311" s="61">
        <f>Arkusz2!S4311</f>
        <v>3.4502880732867523E-2</v>
      </c>
    </row>
    <row r="4312" spans="1:21">
      <c r="A4312" s="10" t="s">
        <v>734</v>
      </c>
      <c r="B4312">
        <v>4311</v>
      </c>
      <c r="C4312">
        <v>20</v>
      </c>
      <c r="D4312" t="s">
        <v>735</v>
      </c>
      <c r="E4312" t="s">
        <v>146</v>
      </c>
      <c r="F4312" t="s">
        <v>188</v>
      </c>
      <c r="G4312" t="s">
        <v>55</v>
      </c>
      <c r="H4312" t="s">
        <v>55</v>
      </c>
      <c r="I4312" t="s">
        <v>188</v>
      </c>
      <c r="J4312" t="s">
        <v>56</v>
      </c>
      <c r="K4312">
        <v>13</v>
      </c>
      <c r="L4312" t="s">
        <v>388</v>
      </c>
      <c r="M4312" t="s">
        <v>43</v>
      </c>
      <c r="N4312" t="s">
        <v>49</v>
      </c>
      <c r="P4312" t="s">
        <v>704</v>
      </c>
      <c r="Q4312">
        <v>6</v>
      </c>
      <c r="U4312" s="61">
        <f>Arkusz2!S4312</f>
        <v>0.17298255377116797</v>
      </c>
    </row>
    <row r="4313" spans="1:21">
      <c r="A4313" s="10" t="s">
        <v>734</v>
      </c>
      <c r="B4313">
        <v>4312</v>
      </c>
      <c r="C4313">
        <v>20</v>
      </c>
      <c r="D4313" t="s">
        <v>735</v>
      </c>
      <c r="E4313" t="s">
        <v>146</v>
      </c>
      <c r="F4313" t="s">
        <v>55</v>
      </c>
      <c r="G4313" t="s">
        <v>188</v>
      </c>
      <c r="H4313" t="s">
        <v>55</v>
      </c>
      <c r="I4313" t="s">
        <v>188</v>
      </c>
      <c r="J4313" t="s">
        <v>192</v>
      </c>
      <c r="K4313">
        <v>14</v>
      </c>
      <c r="L4313" t="s">
        <v>434</v>
      </c>
      <c r="M4313" t="s">
        <v>43</v>
      </c>
      <c r="N4313" t="s">
        <v>49</v>
      </c>
      <c r="P4313" t="s">
        <v>230</v>
      </c>
      <c r="Q4313">
        <v>8</v>
      </c>
      <c r="U4313" s="61">
        <f>Arkusz2!S4313</f>
        <v>3.2071413573108588E-2</v>
      </c>
    </row>
    <row r="4314" spans="1:21">
      <c r="A4314" s="10" t="s">
        <v>734</v>
      </c>
      <c r="B4314">
        <v>4313</v>
      </c>
      <c r="C4314">
        <v>20</v>
      </c>
      <c r="D4314" t="s">
        <v>735</v>
      </c>
      <c r="E4314" t="s">
        <v>146</v>
      </c>
      <c r="F4314" t="s">
        <v>188</v>
      </c>
      <c r="G4314" t="s">
        <v>55</v>
      </c>
      <c r="H4314" t="s">
        <v>55</v>
      </c>
      <c r="I4314" t="s">
        <v>188</v>
      </c>
      <c r="J4314" t="s">
        <v>56</v>
      </c>
      <c r="K4314">
        <v>17</v>
      </c>
      <c r="L4314" t="s">
        <v>200</v>
      </c>
      <c r="M4314" t="s">
        <v>43</v>
      </c>
      <c r="N4314" t="s">
        <v>49</v>
      </c>
      <c r="P4314" t="s">
        <v>704</v>
      </c>
      <c r="Q4314">
        <v>8</v>
      </c>
      <c r="U4314" s="61">
        <f>Arkusz2!S4314</f>
        <v>3.2071413573108588E-2</v>
      </c>
    </row>
    <row r="4315" spans="1:21">
      <c r="A4315" s="10" t="s">
        <v>734</v>
      </c>
      <c r="B4315">
        <v>4314</v>
      </c>
      <c r="C4315">
        <v>20</v>
      </c>
      <c r="D4315" t="s">
        <v>735</v>
      </c>
      <c r="E4315" t="s">
        <v>146</v>
      </c>
      <c r="F4315" t="s">
        <v>188</v>
      </c>
      <c r="G4315" t="s">
        <v>55</v>
      </c>
      <c r="H4315" t="s">
        <v>55</v>
      </c>
      <c r="I4315" t="s">
        <v>188</v>
      </c>
      <c r="J4315" t="s">
        <v>56</v>
      </c>
      <c r="K4315">
        <v>18</v>
      </c>
      <c r="L4315" t="s">
        <v>388</v>
      </c>
      <c r="M4315" t="s">
        <v>37</v>
      </c>
      <c r="N4315" t="s">
        <v>35</v>
      </c>
      <c r="P4315" t="s">
        <v>546</v>
      </c>
      <c r="Q4315">
        <v>1</v>
      </c>
      <c r="U4315" s="61">
        <f>Arkusz2!S4315</f>
        <v>0.3950024987585451</v>
      </c>
    </row>
    <row r="4316" spans="1:21">
      <c r="A4316" s="10" t="s">
        <v>734</v>
      </c>
      <c r="B4316">
        <v>4315</v>
      </c>
      <c r="C4316">
        <v>20</v>
      </c>
      <c r="D4316" t="s">
        <v>735</v>
      </c>
      <c r="E4316" t="s">
        <v>146</v>
      </c>
      <c r="F4316" t="s">
        <v>188</v>
      </c>
      <c r="G4316" t="s">
        <v>55</v>
      </c>
      <c r="H4316" t="s">
        <v>55</v>
      </c>
      <c r="I4316" t="s">
        <v>188</v>
      </c>
      <c r="J4316" t="s">
        <v>56</v>
      </c>
      <c r="K4316">
        <v>24</v>
      </c>
      <c r="L4316" t="s">
        <v>199</v>
      </c>
      <c r="M4316" t="s">
        <v>37</v>
      </c>
      <c r="N4316" t="s">
        <v>38</v>
      </c>
      <c r="P4316" t="s">
        <v>200</v>
      </c>
      <c r="Q4316">
        <v>6</v>
      </c>
      <c r="T4316" t="s">
        <v>294</v>
      </c>
      <c r="U4316" s="61">
        <f>Arkusz2!S4316</f>
        <v>0.1094694240700843</v>
      </c>
    </row>
    <row r="4317" spans="1:21">
      <c r="A4317" s="10" t="s">
        <v>734</v>
      </c>
      <c r="B4317">
        <v>4316</v>
      </c>
      <c r="C4317">
        <v>20</v>
      </c>
      <c r="D4317" t="s">
        <v>735</v>
      </c>
      <c r="E4317" t="s">
        <v>146</v>
      </c>
      <c r="F4317" t="s">
        <v>55</v>
      </c>
      <c r="G4317" t="s">
        <v>188</v>
      </c>
      <c r="H4317" t="s">
        <v>55</v>
      </c>
      <c r="I4317" t="s">
        <v>188</v>
      </c>
      <c r="J4317" t="s">
        <v>192</v>
      </c>
      <c r="K4317">
        <v>30</v>
      </c>
      <c r="L4317" t="s">
        <v>66</v>
      </c>
      <c r="M4317" t="s">
        <v>43</v>
      </c>
      <c r="N4317" t="s">
        <v>49</v>
      </c>
      <c r="P4317" t="s">
        <v>434</v>
      </c>
      <c r="Q4317">
        <v>8</v>
      </c>
      <c r="U4317" s="61">
        <f>Arkusz2!S4317</f>
        <v>3.2071413573108588E-2</v>
      </c>
    </row>
    <row r="4318" spans="1:21">
      <c r="A4318" s="10" t="s">
        <v>734</v>
      </c>
      <c r="B4318">
        <v>4317</v>
      </c>
      <c r="C4318">
        <v>20</v>
      </c>
      <c r="D4318" t="s">
        <v>735</v>
      </c>
      <c r="E4318" t="s">
        <v>146</v>
      </c>
      <c r="F4318" t="s">
        <v>188</v>
      </c>
      <c r="G4318" t="s">
        <v>55</v>
      </c>
      <c r="H4318" t="s">
        <v>55</v>
      </c>
      <c r="I4318" t="s">
        <v>188</v>
      </c>
      <c r="J4318" t="s">
        <v>56</v>
      </c>
      <c r="K4318">
        <v>30</v>
      </c>
      <c r="L4318" t="s">
        <v>200</v>
      </c>
      <c r="M4318" t="s">
        <v>37</v>
      </c>
      <c r="N4318" t="s">
        <v>35</v>
      </c>
      <c r="P4318" t="s">
        <v>388</v>
      </c>
      <c r="Q4318">
        <v>6</v>
      </c>
      <c r="U4318" s="61">
        <f>Arkusz2!S4318</f>
        <v>0.10163322948359395</v>
      </c>
    </row>
    <row r="4319" spans="1:21">
      <c r="A4319" s="10" t="s">
        <v>734</v>
      </c>
      <c r="B4319">
        <v>4318</v>
      </c>
      <c r="C4319">
        <v>20</v>
      </c>
      <c r="D4319" t="s">
        <v>735</v>
      </c>
      <c r="E4319" t="s">
        <v>146</v>
      </c>
      <c r="F4319" t="s">
        <v>55</v>
      </c>
      <c r="G4319" t="s">
        <v>188</v>
      </c>
      <c r="H4319" t="s">
        <v>55</v>
      </c>
      <c r="I4319" t="s">
        <v>188</v>
      </c>
      <c r="J4319" t="s">
        <v>192</v>
      </c>
      <c r="K4319">
        <v>34</v>
      </c>
      <c r="L4319" t="s">
        <v>231</v>
      </c>
      <c r="M4319" t="s">
        <v>34</v>
      </c>
      <c r="N4319" t="s">
        <v>49</v>
      </c>
      <c r="P4319" t="s">
        <v>484</v>
      </c>
      <c r="Q4319">
        <v>6</v>
      </c>
      <c r="U4319" s="61">
        <f>Arkusz2!S4319</f>
        <v>0.17298255377116797</v>
      </c>
    </row>
    <row r="4320" spans="1:21">
      <c r="A4320" s="10" t="s">
        <v>734</v>
      </c>
      <c r="B4320">
        <v>4319</v>
      </c>
      <c r="C4320">
        <v>20</v>
      </c>
      <c r="D4320" t="s">
        <v>735</v>
      </c>
      <c r="E4320" t="s">
        <v>146</v>
      </c>
      <c r="F4320" t="s">
        <v>188</v>
      </c>
      <c r="G4320" t="s">
        <v>55</v>
      </c>
      <c r="H4320" t="s">
        <v>55</v>
      </c>
      <c r="I4320" t="s">
        <v>188</v>
      </c>
      <c r="J4320" t="s">
        <v>56</v>
      </c>
      <c r="K4320">
        <v>40</v>
      </c>
      <c r="L4320" t="s">
        <v>546</v>
      </c>
      <c r="M4320" t="s">
        <v>34</v>
      </c>
      <c r="N4320" t="s">
        <v>35</v>
      </c>
      <c r="P4320" t="s">
        <v>201</v>
      </c>
      <c r="Q4320">
        <v>8</v>
      </c>
      <c r="T4320" t="s">
        <v>294</v>
      </c>
      <c r="U4320" s="61">
        <f>Arkusz2!S4320</f>
        <v>3.4751679019966467E-2</v>
      </c>
    </row>
    <row r="4321" spans="1:21">
      <c r="A4321" s="10" t="s">
        <v>734</v>
      </c>
      <c r="B4321">
        <v>4320</v>
      </c>
      <c r="C4321">
        <v>20</v>
      </c>
      <c r="D4321" t="s">
        <v>735</v>
      </c>
      <c r="E4321" t="s">
        <v>146</v>
      </c>
      <c r="F4321" t="s">
        <v>55</v>
      </c>
      <c r="G4321" t="s">
        <v>188</v>
      </c>
      <c r="H4321" t="s">
        <v>55</v>
      </c>
      <c r="I4321" t="s">
        <v>188</v>
      </c>
      <c r="J4321" t="s">
        <v>192</v>
      </c>
      <c r="K4321">
        <v>42</v>
      </c>
      <c r="L4321" t="s">
        <v>283</v>
      </c>
      <c r="M4321" t="s">
        <v>43</v>
      </c>
      <c r="N4321" t="s">
        <v>38</v>
      </c>
      <c r="P4321" t="s">
        <v>484</v>
      </c>
      <c r="Q4321">
        <v>8</v>
      </c>
      <c r="U4321" s="61">
        <f>Arkusz2!S4321</f>
        <v>3.2071413573108588E-2</v>
      </c>
    </row>
    <row r="4322" spans="1:21">
      <c r="A4322" s="10" t="s">
        <v>734</v>
      </c>
      <c r="B4322">
        <v>4321</v>
      </c>
      <c r="C4322">
        <v>20</v>
      </c>
      <c r="D4322" t="s">
        <v>735</v>
      </c>
      <c r="E4322" t="s">
        <v>146</v>
      </c>
      <c r="F4322" t="s">
        <v>55</v>
      </c>
      <c r="G4322" t="s">
        <v>188</v>
      </c>
      <c r="H4322" t="s">
        <v>55</v>
      </c>
      <c r="I4322" t="s">
        <v>188</v>
      </c>
      <c r="J4322" t="s">
        <v>192</v>
      </c>
      <c r="K4322">
        <v>45</v>
      </c>
      <c r="L4322" t="s">
        <v>66</v>
      </c>
      <c r="M4322" t="s">
        <v>34</v>
      </c>
      <c r="N4322" t="s">
        <v>49</v>
      </c>
      <c r="P4322" t="s">
        <v>526</v>
      </c>
      <c r="Q4322">
        <v>8</v>
      </c>
      <c r="U4322" s="61">
        <f>Arkusz2!S4322</f>
        <v>3.2071413573108588E-2</v>
      </c>
    </row>
    <row r="4323" spans="1:21">
      <c r="A4323" s="10" t="s">
        <v>734</v>
      </c>
      <c r="B4323">
        <v>4322</v>
      </c>
      <c r="C4323">
        <v>20</v>
      </c>
      <c r="D4323" t="s">
        <v>735</v>
      </c>
      <c r="E4323" t="s">
        <v>146</v>
      </c>
      <c r="F4323" t="s">
        <v>188</v>
      </c>
      <c r="G4323" t="s">
        <v>55</v>
      </c>
      <c r="H4323" t="s">
        <v>55</v>
      </c>
      <c r="I4323" t="s">
        <v>188</v>
      </c>
      <c r="J4323" t="s">
        <v>56</v>
      </c>
      <c r="K4323">
        <v>46</v>
      </c>
      <c r="L4323" t="s">
        <v>201</v>
      </c>
      <c r="M4323" t="s">
        <v>34</v>
      </c>
      <c r="N4323" t="s">
        <v>38</v>
      </c>
      <c r="P4323" t="s">
        <v>388</v>
      </c>
      <c r="Q4323">
        <v>8</v>
      </c>
      <c r="U4323" s="61">
        <f>Arkusz2!S4323</f>
        <v>3.2071413573108588E-2</v>
      </c>
    </row>
    <row r="4324" spans="1:21">
      <c r="A4324" s="10" t="s">
        <v>734</v>
      </c>
      <c r="B4324">
        <v>4323</v>
      </c>
      <c r="C4324">
        <v>20</v>
      </c>
      <c r="D4324" t="s">
        <v>735</v>
      </c>
      <c r="E4324" t="s">
        <v>146</v>
      </c>
      <c r="F4324" t="s">
        <v>188</v>
      </c>
      <c r="G4324" t="s">
        <v>55</v>
      </c>
      <c r="H4324" t="s">
        <v>55</v>
      </c>
      <c r="I4324" t="s">
        <v>188</v>
      </c>
      <c r="J4324" t="s">
        <v>56</v>
      </c>
      <c r="K4324">
        <v>57</v>
      </c>
      <c r="L4324" t="s">
        <v>388</v>
      </c>
      <c r="M4324" t="s">
        <v>37</v>
      </c>
      <c r="N4324" t="s">
        <v>38</v>
      </c>
      <c r="O4324" t="s">
        <v>13</v>
      </c>
      <c r="P4324" t="s">
        <v>200</v>
      </c>
      <c r="Q4324">
        <v>1</v>
      </c>
      <c r="T4324" t="s">
        <v>294</v>
      </c>
      <c r="U4324" s="61">
        <f>Arkusz2!S4324</f>
        <v>0.41500893464037891</v>
      </c>
    </row>
    <row r="4325" spans="1:21">
      <c r="A4325" s="10" t="s">
        <v>734</v>
      </c>
      <c r="B4325">
        <v>4324</v>
      </c>
      <c r="C4325">
        <v>20</v>
      </c>
      <c r="D4325" t="s">
        <v>735</v>
      </c>
      <c r="E4325" t="s">
        <v>146</v>
      </c>
      <c r="F4325" t="s">
        <v>188</v>
      </c>
      <c r="G4325" t="s">
        <v>55</v>
      </c>
      <c r="H4325" t="s">
        <v>55</v>
      </c>
      <c r="I4325" t="s">
        <v>188</v>
      </c>
      <c r="J4325" t="s">
        <v>56</v>
      </c>
      <c r="K4325">
        <v>59</v>
      </c>
      <c r="L4325" t="s">
        <v>546</v>
      </c>
      <c r="M4325" t="s">
        <v>34</v>
      </c>
      <c r="N4325" t="s">
        <v>38</v>
      </c>
      <c r="P4325" t="s">
        <v>388</v>
      </c>
      <c r="Q4325">
        <v>8</v>
      </c>
      <c r="U4325" s="61">
        <f>Arkusz2!S4325</f>
        <v>3.2071413573108588E-2</v>
      </c>
    </row>
    <row r="4326" spans="1:21">
      <c r="A4326" s="10" t="s">
        <v>734</v>
      </c>
      <c r="B4326">
        <v>4325</v>
      </c>
      <c r="C4326">
        <v>20</v>
      </c>
      <c r="D4326" t="s">
        <v>735</v>
      </c>
      <c r="E4326" t="s">
        <v>146</v>
      </c>
      <c r="F4326" t="s">
        <v>188</v>
      </c>
      <c r="G4326" t="s">
        <v>55</v>
      </c>
      <c r="H4326" t="s">
        <v>55</v>
      </c>
      <c r="I4326" t="s">
        <v>188</v>
      </c>
      <c r="J4326" t="s">
        <v>56</v>
      </c>
      <c r="K4326">
        <v>60</v>
      </c>
      <c r="L4326" t="s">
        <v>351</v>
      </c>
      <c r="M4326" t="s">
        <v>43</v>
      </c>
      <c r="N4326" t="s">
        <v>38</v>
      </c>
      <c r="O4326" t="s">
        <v>13</v>
      </c>
      <c r="Q4326">
        <v>6</v>
      </c>
      <c r="U4326" s="61">
        <f>Arkusz2!S4326</f>
        <v>0.18406554276601864</v>
      </c>
    </row>
    <row r="4327" spans="1:21">
      <c r="A4327" s="10" t="s">
        <v>734</v>
      </c>
      <c r="B4327">
        <v>4326</v>
      </c>
      <c r="C4327">
        <v>20</v>
      </c>
      <c r="D4327" t="s">
        <v>735</v>
      </c>
      <c r="E4327" t="s">
        <v>146</v>
      </c>
      <c r="F4327" t="s">
        <v>55</v>
      </c>
      <c r="G4327" t="s">
        <v>188</v>
      </c>
      <c r="H4327" t="s">
        <v>55</v>
      </c>
      <c r="I4327" t="s">
        <v>188</v>
      </c>
      <c r="J4327" t="s">
        <v>192</v>
      </c>
      <c r="K4327">
        <v>71</v>
      </c>
      <c r="L4327" t="s">
        <v>339</v>
      </c>
      <c r="M4327" t="s">
        <v>43</v>
      </c>
      <c r="N4327" t="s">
        <v>35</v>
      </c>
      <c r="Q4327">
        <v>8</v>
      </c>
      <c r="U4327" s="61">
        <f>Arkusz2!S4327</f>
        <v>3.4502880732867523E-2</v>
      </c>
    </row>
    <row r="4328" spans="1:21">
      <c r="A4328" s="10" t="s">
        <v>734</v>
      </c>
      <c r="B4328">
        <v>4327</v>
      </c>
      <c r="C4328">
        <v>20</v>
      </c>
      <c r="D4328" t="s">
        <v>735</v>
      </c>
      <c r="E4328" t="s">
        <v>146</v>
      </c>
      <c r="F4328" t="s">
        <v>188</v>
      </c>
      <c r="G4328" t="s">
        <v>55</v>
      </c>
      <c r="H4328" t="s">
        <v>55</v>
      </c>
      <c r="I4328" t="s">
        <v>188</v>
      </c>
      <c r="J4328" t="s">
        <v>56</v>
      </c>
      <c r="K4328">
        <v>74</v>
      </c>
      <c r="L4328" t="s">
        <v>201</v>
      </c>
      <c r="M4328" t="s">
        <v>34</v>
      </c>
      <c r="N4328" t="s">
        <v>38</v>
      </c>
      <c r="P4328" t="s">
        <v>388</v>
      </c>
      <c r="Q4328">
        <v>8</v>
      </c>
      <c r="U4328" s="61">
        <f>Arkusz2!S4328</f>
        <v>3.2071413573108588E-2</v>
      </c>
    </row>
    <row r="4329" spans="1:21">
      <c r="A4329" s="10" t="s">
        <v>734</v>
      </c>
      <c r="B4329">
        <v>4328</v>
      </c>
      <c r="C4329">
        <v>20</v>
      </c>
      <c r="D4329" t="s">
        <v>735</v>
      </c>
      <c r="E4329" t="s">
        <v>146</v>
      </c>
      <c r="F4329" t="s">
        <v>188</v>
      </c>
      <c r="G4329" t="s">
        <v>55</v>
      </c>
      <c r="H4329" t="s">
        <v>55</v>
      </c>
      <c r="I4329" t="s">
        <v>188</v>
      </c>
      <c r="J4329" t="s">
        <v>56</v>
      </c>
      <c r="K4329">
        <v>81</v>
      </c>
      <c r="L4329" t="s">
        <v>200</v>
      </c>
      <c r="M4329" t="s">
        <v>43</v>
      </c>
      <c r="N4329" t="s">
        <v>49</v>
      </c>
      <c r="Q4329">
        <v>8</v>
      </c>
      <c r="S4329" t="s">
        <v>296</v>
      </c>
      <c r="U4329" s="61">
        <f>Arkusz2!S4329</f>
        <v>6.0950324382530965E-2</v>
      </c>
    </row>
    <row r="4330" spans="1:21">
      <c r="A4330" s="10" t="s">
        <v>734</v>
      </c>
      <c r="B4330">
        <v>4329</v>
      </c>
      <c r="C4330">
        <v>20</v>
      </c>
      <c r="D4330" t="s">
        <v>735</v>
      </c>
      <c r="E4330" t="s">
        <v>146</v>
      </c>
      <c r="F4330" t="s">
        <v>55</v>
      </c>
      <c r="G4330" t="s">
        <v>188</v>
      </c>
      <c r="H4330" t="s">
        <v>55</v>
      </c>
      <c r="I4330" t="s">
        <v>188</v>
      </c>
      <c r="J4330" t="s">
        <v>192</v>
      </c>
      <c r="K4330">
        <v>84</v>
      </c>
      <c r="L4330" t="s">
        <v>231</v>
      </c>
      <c r="M4330" t="s">
        <v>43</v>
      </c>
      <c r="N4330" t="s">
        <v>49</v>
      </c>
      <c r="P4330" t="s">
        <v>526</v>
      </c>
      <c r="Q4330">
        <v>6</v>
      </c>
      <c r="U4330" s="61">
        <f>Arkusz2!S4330</f>
        <v>0.17298255377116797</v>
      </c>
    </row>
    <row r="4331" spans="1:21">
      <c r="A4331" s="10" t="s">
        <v>734</v>
      </c>
      <c r="B4331">
        <v>4330</v>
      </c>
      <c r="C4331">
        <v>20</v>
      </c>
      <c r="D4331" t="s">
        <v>735</v>
      </c>
      <c r="E4331" t="s">
        <v>146</v>
      </c>
      <c r="F4331" t="s">
        <v>188</v>
      </c>
      <c r="G4331" t="s">
        <v>55</v>
      </c>
      <c r="H4331" t="s">
        <v>55</v>
      </c>
      <c r="I4331" t="s">
        <v>188</v>
      </c>
      <c r="J4331" t="s">
        <v>56</v>
      </c>
      <c r="K4331" t="s">
        <v>95</v>
      </c>
      <c r="L4331" t="s">
        <v>736</v>
      </c>
      <c r="M4331" t="s">
        <v>43</v>
      </c>
      <c r="N4331" t="s">
        <v>49</v>
      </c>
      <c r="P4331" t="s">
        <v>451</v>
      </c>
      <c r="Q4331">
        <v>5</v>
      </c>
      <c r="U4331" s="61">
        <f>Arkusz2!S4331</f>
        <v>5.7394673231095802E-2</v>
      </c>
    </row>
    <row r="4332" spans="1:21">
      <c r="A4332" s="10" t="s">
        <v>734</v>
      </c>
      <c r="B4332">
        <v>4331</v>
      </c>
      <c r="C4332">
        <v>20</v>
      </c>
      <c r="D4332" t="s">
        <v>735</v>
      </c>
      <c r="E4332" t="s">
        <v>146</v>
      </c>
      <c r="F4332" t="s">
        <v>55</v>
      </c>
      <c r="G4332" t="s">
        <v>188</v>
      </c>
      <c r="H4332" t="s">
        <v>55</v>
      </c>
      <c r="I4332" t="s">
        <v>188</v>
      </c>
      <c r="J4332" t="s">
        <v>192</v>
      </c>
      <c r="K4332" t="s">
        <v>95</v>
      </c>
      <c r="L4332" t="s">
        <v>231</v>
      </c>
      <c r="M4332" t="s">
        <v>43</v>
      </c>
      <c r="N4332" t="s">
        <v>35</v>
      </c>
      <c r="P4332" t="s">
        <v>283</v>
      </c>
      <c r="Q4332">
        <v>6</v>
      </c>
      <c r="U4332" s="61">
        <f>Arkusz2!S4332</f>
        <v>0.17298255377116797</v>
      </c>
    </row>
    <row r="4333" spans="1:21">
      <c r="A4333" s="10" t="s">
        <v>737</v>
      </c>
      <c r="B4333">
        <v>4332</v>
      </c>
      <c r="C4333">
        <v>20</v>
      </c>
      <c r="D4333" t="s">
        <v>735</v>
      </c>
      <c r="E4333" t="s">
        <v>146</v>
      </c>
      <c r="F4333" t="s">
        <v>119</v>
      </c>
      <c r="G4333" t="s">
        <v>75</v>
      </c>
      <c r="H4333" t="s">
        <v>119</v>
      </c>
      <c r="I4333" t="s">
        <v>75</v>
      </c>
      <c r="J4333" t="s">
        <v>218</v>
      </c>
      <c r="K4333">
        <v>5</v>
      </c>
      <c r="L4333" t="s">
        <v>133</v>
      </c>
      <c r="M4333" t="s">
        <v>43</v>
      </c>
      <c r="N4333" t="s">
        <v>38</v>
      </c>
      <c r="O4333" t="s">
        <v>13</v>
      </c>
      <c r="P4333" t="s">
        <v>583</v>
      </c>
      <c r="Q4333">
        <v>6</v>
      </c>
      <c r="U4333" s="61">
        <f>Arkusz2!S4333</f>
        <v>0.17298255377116797</v>
      </c>
    </row>
    <row r="4334" spans="1:21">
      <c r="A4334" s="10" t="s">
        <v>737</v>
      </c>
      <c r="B4334">
        <v>4333</v>
      </c>
      <c r="C4334">
        <v>20</v>
      </c>
      <c r="D4334" t="s">
        <v>735</v>
      </c>
      <c r="E4334" t="s">
        <v>146</v>
      </c>
      <c r="F4334" t="s">
        <v>75</v>
      </c>
      <c r="G4334" t="s">
        <v>119</v>
      </c>
      <c r="H4334" t="s">
        <v>119</v>
      </c>
      <c r="I4334" t="s">
        <v>75</v>
      </c>
      <c r="J4334" t="s">
        <v>125</v>
      </c>
      <c r="K4334">
        <v>9</v>
      </c>
      <c r="L4334" t="s">
        <v>82</v>
      </c>
      <c r="M4334" t="s">
        <v>43</v>
      </c>
      <c r="N4334" t="s">
        <v>35</v>
      </c>
      <c r="P4334" t="s">
        <v>85</v>
      </c>
      <c r="Q4334">
        <v>5</v>
      </c>
      <c r="U4334" s="61">
        <f>Arkusz2!S4334</f>
        <v>5.7394673231095802E-2</v>
      </c>
    </row>
    <row r="4335" spans="1:21">
      <c r="A4335" s="10" t="s">
        <v>737</v>
      </c>
      <c r="B4335">
        <v>4334</v>
      </c>
      <c r="C4335">
        <v>20</v>
      </c>
      <c r="D4335" t="s">
        <v>735</v>
      </c>
      <c r="E4335" t="s">
        <v>146</v>
      </c>
      <c r="F4335" t="s">
        <v>75</v>
      </c>
      <c r="G4335" t="s">
        <v>119</v>
      </c>
      <c r="H4335" t="s">
        <v>119</v>
      </c>
      <c r="I4335" t="s">
        <v>75</v>
      </c>
      <c r="J4335" t="s">
        <v>125</v>
      </c>
      <c r="K4335">
        <v>18</v>
      </c>
      <c r="L4335" t="s">
        <v>263</v>
      </c>
      <c r="M4335" t="s">
        <v>43</v>
      </c>
      <c r="N4335" t="s">
        <v>38</v>
      </c>
      <c r="P4335" t="s">
        <v>85</v>
      </c>
      <c r="Q4335">
        <v>8</v>
      </c>
      <c r="U4335" s="61">
        <f>Arkusz2!S4335</f>
        <v>3.2071413573108588E-2</v>
      </c>
    </row>
    <row r="4336" spans="1:21">
      <c r="A4336" s="10" t="s">
        <v>737</v>
      </c>
      <c r="B4336">
        <v>4335</v>
      </c>
      <c r="C4336">
        <v>20</v>
      </c>
      <c r="D4336" t="s">
        <v>735</v>
      </c>
      <c r="E4336" t="s">
        <v>146</v>
      </c>
      <c r="F4336" t="s">
        <v>119</v>
      </c>
      <c r="G4336" t="s">
        <v>75</v>
      </c>
      <c r="H4336" t="s">
        <v>119</v>
      </c>
      <c r="I4336" t="s">
        <v>75</v>
      </c>
      <c r="J4336" t="s">
        <v>218</v>
      </c>
      <c r="K4336">
        <v>20</v>
      </c>
      <c r="L4336" t="s">
        <v>475</v>
      </c>
      <c r="M4336" t="s">
        <v>34</v>
      </c>
      <c r="N4336" t="s">
        <v>38</v>
      </c>
      <c r="O4336" t="s">
        <v>13</v>
      </c>
      <c r="P4336" t="s">
        <v>404</v>
      </c>
      <c r="Q4336">
        <v>6</v>
      </c>
      <c r="U4336" s="61">
        <f>Arkusz2!S4336</f>
        <v>0.17298255377116797</v>
      </c>
    </row>
    <row r="4337" spans="1:21">
      <c r="A4337" s="10" t="s">
        <v>737</v>
      </c>
      <c r="B4337">
        <v>4336</v>
      </c>
      <c r="C4337">
        <v>20</v>
      </c>
      <c r="D4337" t="s">
        <v>735</v>
      </c>
      <c r="E4337" t="s">
        <v>146</v>
      </c>
      <c r="F4337" t="s">
        <v>75</v>
      </c>
      <c r="G4337" t="s">
        <v>119</v>
      </c>
      <c r="H4337" t="s">
        <v>119</v>
      </c>
      <c r="I4337" t="s">
        <v>75</v>
      </c>
      <c r="J4337" t="s">
        <v>125</v>
      </c>
      <c r="K4337">
        <v>25</v>
      </c>
      <c r="L4337" t="s">
        <v>263</v>
      </c>
      <c r="M4337" t="s">
        <v>34</v>
      </c>
      <c r="N4337" t="s">
        <v>35</v>
      </c>
      <c r="P4337" t="s">
        <v>89</v>
      </c>
      <c r="Q4337">
        <v>8</v>
      </c>
      <c r="U4337" s="61">
        <f>Arkusz2!S4337</f>
        <v>3.2071413573108588E-2</v>
      </c>
    </row>
    <row r="4338" spans="1:21">
      <c r="A4338" s="10" t="s">
        <v>737</v>
      </c>
      <c r="B4338">
        <v>4337</v>
      </c>
      <c r="C4338">
        <v>20</v>
      </c>
      <c r="D4338" t="s">
        <v>735</v>
      </c>
      <c r="E4338" t="s">
        <v>146</v>
      </c>
      <c r="F4338" t="s">
        <v>119</v>
      </c>
      <c r="G4338" t="s">
        <v>75</v>
      </c>
      <c r="H4338" t="s">
        <v>119</v>
      </c>
      <c r="I4338" t="s">
        <v>75</v>
      </c>
      <c r="J4338" t="s">
        <v>218</v>
      </c>
      <c r="K4338">
        <v>29</v>
      </c>
      <c r="L4338" t="s">
        <v>583</v>
      </c>
      <c r="M4338" t="s">
        <v>43</v>
      </c>
      <c r="N4338" t="s">
        <v>35</v>
      </c>
      <c r="P4338" t="s">
        <v>133</v>
      </c>
      <c r="Q4338">
        <v>8</v>
      </c>
      <c r="U4338" s="61">
        <f>Arkusz2!S4338</f>
        <v>3.2071413573108588E-2</v>
      </c>
    </row>
    <row r="4339" spans="1:21">
      <c r="A4339" s="10" t="s">
        <v>737</v>
      </c>
      <c r="B4339">
        <v>4338</v>
      </c>
      <c r="C4339">
        <v>20</v>
      </c>
      <c r="D4339" t="s">
        <v>735</v>
      </c>
      <c r="E4339" t="s">
        <v>146</v>
      </c>
      <c r="F4339" t="s">
        <v>119</v>
      </c>
      <c r="G4339" t="s">
        <v>75</v>
      </c>
      <c r="H4339" t="s">
        <v>119</v>
      </c>
      <c r="I4339" t="s">
        <v>75</v>
      </c>
      <c r="J4339" t="s">
        <v>218</v>
      </c>
      <c r="K4339">
        <v>33</v>
      </c>
      <c r="L4339" t="s">
        <v>583</v>
      </c>
      <c r="M4339" t="s">
        <v>43</v>
      </c>
      <c r="N4339" t="s">
        <v>35</v>
      </c>
      <c r="Q4339">
        <v>5</v>
      </c>
      <c r="U4339" s="61">
        <f>Arkusz2!S4339</f>
        <v>6.1623772780053571E-2</v>
      </c>
    </row>
    <row r="4340" spans="1:21">
      <c r="A4340" s="10" t="s">
        <v>737</v>
      </c>
      <c r="B4340">
        <v>4339</v>
      </c>
      <c r="C4340">
        <v>20</v>
      </c>
      <c r="D4340" t="s">
        <v>735</v>
      </c>
      <c r="E4340" t="s">
        <v>146</v>
      </c>
      <c r="F4340" t="s">
        <v>75</v>
      </c>
      <c r="G4340" t="s">
        <v>119</v>
      </c>
      <c r="H4340" t="s">
        <v>119</v>
      </c>
      <c r="I4340" t="s">
        <v>75</v>
      </c>
      <c r="J4340" t="s">
        <v>125</v>
      </c>
      <c r="K4340">
        <v>35</v>
      </c>
      <c r="L4340" t="s">
        <v>85</v>
      </c>
      <c r="M4340" t="s">
        <v>43</v>
      </c>
      <c r="N4340" t="s">
        <v>49</v>
      </c>
      <c r="P4340" t="s">
        <v>89</v>
      </c>
      <c r="Q4340">
        <v>5</v>
      </c>
      <c r="U4340" s="61">
        <f>Arkusz2!S4340</f>
        <v>5.7394673231095802E-2</v>
      </c>
    </row>
    <row r="4341" spans="1:21">
      <c r="A4341" s="10" t="s">
        <v>737</v>
      </c>
      <c r="B4341">
        <v>4340</v>
      </c>
      <c r="C4341">
        <v>20</v>
      </c>
      <c r="D4341" t="s">
        <v>735</v>
      </c>
      <c r="E4341" t="s">
        <v>146</v>
      </c>
      <c r="F4341" t="s">
        <v>75</v>
      </c>
      <c r="G4341" t="s">
        <v>119</v>
      </c>
      <c r="H4341" t="s">
        <v>119</v>
      </c>
      <c r="I4341" t="s">
        <v>75</v>
      </c>
      <c r="J4341" t="s">
        <v>125</v>
      </c>
      <c r="K4341">
        <v>35</v>
      </c>
      <c r="L4341" t="s">
        <v>263</v>
      </c>
      <c r="M4341" t="s">
        <v>37</v>
      </c>
      <c r="N4341" t="s">
        <v>49</v>
      </c>
      <c r="P4341" t="s">
        <v>85</v>
      </c>
      <c r="Q4341">
        <v>6</v>
      </c>
      <c r="T4341" t="s">
        <v>295</v>
      </c>
      <c r="U4341" s="61">
        <f>Arkusz2!S4341</f>
        <v>7.6926995697442255E-2</v>
      </c>
    </row>
    <row r="4342" spans="1:21">
      <c r="A4342" s="10" t="s">
        <v>737</v>
      </c>
      <c r="B4342">
        <v>4341</v>
      </c>
      <c r="C4342">
        <v>20</v>
      </c>
      <c r="D4342" t="s">
        <v>735</v>
      </c>
      <c r="E4342" t="s">
        <v>146</v>
      </c>
      <c r="F4342" t="s">
        <v>75</v>
      </c>
      <c r="G4342" t="s">
        <v>119</v>
      </c>
      <c r="H4342" t="s">
        <v>119</v>
      </c>
      <c r="I4342" t="s">
        <v>75</v>
      </c>
      <c r="J4342" t="s">
        <v>125</v>
      </c>
      <c r="K4342">
        <v>35</v>
      </c>
      <c r="L4342" t="s">
        <v>290</v>
      </c>
      <c r="M4342" t="s">
        <v>43</v>
      </c>
      <c r="N4342" t="s">
        <v>35</v>
      </c>
      <c r="Q4342">
        <v>6</v>
      </c>
      <c r="U4342" s="61">
        <f>Arkusz2!S4342</f>
        <v>0.18406554276601864</v>
      </c>
    </row>
    <row r="4343" spans="1:21">
      <c r="A4343" s="10" t="s">
        <v>737</v>
      </c>
      <c r="B4343">
        <v>4342</v>
      </c>
      <c r="C4343">
        <v>20</v>
      </c>
      <c r="D4343" t="s">
        <v>735</v>
      </c>
      <c r="E4343" t="s">
        <v>146</v>
      </c>
      <c r="F4343" t="s">
        <v>75</v>
      </c>
      <c r="G4343" t="s">
        <v>119</v>
      </c>
      <c r="H4343" t="s">
        <v>119</v>
      </c>
      <c r="I4343" t="s">
        <v>75</v>
      </c>
      <c r="J4343" t="s">
        <v>125</v>
      </c>
      <c r="K4343">
        <v>38</v>
      </c>
      <c r="L4343" t="s">
        <v>89</v>
      </c>
      <c r="M4343" t="s">
        <v>43</v>
      </c>
      <c r="N4343" t="s">
        <v>35</v>
      </c>
      <c r="P4343" t="s">
        <v>82</v>
      </c>
      <c r="Q4343">
        <v>4</v>
      </c>
      <c r="U4343" s="61">
        <f>Arkusz2!S4343</f>
        <v>7.8128019287844241E-2</v>
      </c>
    </row>
    <row r="4344" spans="1:21">
      <c r="A4344" s="10" t="s">
        <v>737</v>
      </c>
      <c r="B4344">
        <v>4343</v>
      </c>
      <c r="C4344">
        <v>20</v>
      </c>
      <c r="D4344" t="s">
        <v>735</v>
      </c>
      <c r="E4344" t="s">
        <v>146</v>
      </c>
      <c r="F4344" t="s">
        <v>119</v>
      </c>
      <c r="G4344" t="s">
        <v>75</v>
      </c>
      <c r="H4344" t="s">
        <v>119</v>
      </c>
      <c r="I4344" t="s">
        <v>75</v>
      </c>
      <c r="J4344" t="s">
        <v>218</v>
      </c>
      <c r="K4344">
        <v>43</v>
      </c>
      <c r="L4344" t="s">
        <v>124</v>
      </c>
      <c r="M4344" t="s">
        <v>43</v>
      </c>
      <c r="N4344" t="s">
        <v>35</v>
      </c>
      <c r="P4344" t="s">
        <v>127</v>
      </c>
      <c r="Q4344">
        <v>8</v>
      </c>
      <c r="U4344" s="61">
        <f>Arkusz2!S4344</f>
        <v>3.2071413573108588E-2</v>
      </c>
    </row>
    <row r="4345" spans="1:21">
      <c r="A4345" s="10" t="s">
        <v>737</v>
      </c>
      <c r="B4345">
        <v>4344</v>
      </c>
      <c r="C4345">
        <v>20</v>
      </c>
      <c r="D4345" t="s">
        <v>735</v>
      </c>
      <c r="E4345" t="s">
        <v>146</v>
      </c>
      <c r="F4345" t="s">
        <v>75</v>
      </c>
      <c r="G4345" t="s">
        <v>119</v>
      </c>
      <c r="H4345" t="s">
        <v>119</v>
      </c>
      <c r="I4345" t="s">
        <v>75</v>
      </c>
      <c r="J4345" t="s">
        <v>125</v>
      </c>
      <c r="K4345">
        <v>49</v>
      </c>
      <c r="L4345" t="s">
        <v>89</v>
      </c>
      <c r="M4345" t="s">
        <v>43</v>
      </c>
      <c r="N4345" t="s">
        <v>38</v>
      </c>
      <c r="P4345" t="s">
        <v>506</v>
      </c>
      <c r="Q4345">
        <v>5</v>
      </c>
      <c r="U4345" s="61">
        <f>Arkusz2!S4345</f>
        <v>5.7394673231095802E-2</v>
      </c>
    </row>
    <row r="4346" spans="1:21">
      <c r="A4346" s="10" t="s">
        <v>737</v>
      </c>
      <c r="B4346">
        <v>4345</v>
      </c>
      <c r="C4346">
        <v>20</v>
      </c>
      <c r="D4346" t="s">
        <v>735</v>
      </c>
      <c r="E4346" t="s">
        <v>146</v>
      </c>
      <c r="F4346" t="s">
        <v>119</v>
      </c>
      <c r="G4346" t="s">
        <v>75</v>
      </c>
      <c r="H4346" t="s">
        <v>119</v>
      </c>
      <c r="I4346" t="s">
        <v>75</v>
      </c>
      <c r="J4346" t="s">
        <v>218</v>
      </c>
      <c r="K4346">
        <v>50</v>
      </c>
      <c r="L4346" t="s">
        <v>404</v>
      </c>
      <c r="M4346" t="s">
        <v>37</v>
      </c>
      <c r="N4346" t="s">
        <v>35</v>
      </c>
      <c r="P4346" t="s">
        <v>276</v>
      </c>
      <c r="Q4346">
        <v>6</v>
      </c>
      <c r="U4346" s="61">
        <f>Arkusz2!S4346</f>
        <v>0.10163322948359395</v>
      </c>
    </row>
    <row r="4347" spans="1:21">
      <c r="A4347" s="10" t="s">
        <v>737</v>
      </c>
      <c r="B4347">
        <v>4346</v>
      </c>
      <c r="C4347">
        <v>20</v>
      </c>
      <c r="D4347" t="s">
        <v>735</v>
      </c>
      <c r="E4347" t="s">
        <v>146</v>
      </c>
      <c r="F4347" t="s">
        <v>75</v>
      </c>
      <c r="G4347" t="s">
        <v>119</v>
      </c>
      <c r="H4347" t="s">
        <v>119</v>
      </c>
      <c r="I4347" t="s">
        <v>75</v>
      </c>
      <c r="J4347" t="s">
        <v>125</v>
      </c>
      <c r="K4347">
        <v>51</v>
      </c>
      <c r="L4347" t="s">
        <v>82</v>
      </c>
      <c r="M4347" t="s">
        <v>43</v>
      </c>
      <c r="N4347" t="s">
        <v>35</v>
      </c>
      <c r="P4347" t="s">
        <v>263</v>
      </c>
      <c r="Q4347">
        <v>8</v>
      </c>
      <c r="U4347" s="61">
        <f>Arkusz2!S4347</f>
        <v>3.2071413573108588E-2</v>
      </c>
    </row>
    <row r="4348" spans="1:21">
      <c r="A4348" s="10" t="s">
        <v>737</v>
      </c>
      <c r="B4348">
        <v>4347</v>
      </c>
      <c r="C4348">
        <v>20</v>
      </c>
      <c r="D4348" t="s">
        <v>735</v>
      </c>
      <c r="E4348" t="s">
        <v>146</v>
      </c>
      <c r="F4348" t="s">
        <v>119</v>
      </c>
      <c r="G4348" t="s">
        <v>75</v>
      </c>
      <c r="H4348" t="s">
        <v>119</v>
      </c>
      <c r="I4348" t="s">
        <v>75</v>
      </c>
      <c r="J4348" t="s">
        <v>218</v>
      </c>
      <c r="K4348">
        <v>58</v>
      </c>
      <c r="L4348" t="s">
        <v>133</v>
      </c>
      <c r="M4348" t="s">
        <v>43</v>
      </c>
      <c r="N4348" t="s">
        <v>38</v>
      </c>
      <c r="O4348" t="s">
        <v>13</v>
      </c>
      <c r="P4348" t="s">
        <v>475</v>
      </c>
      <c r="Q4348">
        <v>6</v>
      </c>
      <c r="U4348" s="61">
        <f>Arkusz2!S4348</f>
        <v>0.17298255377116797</v>
      </c>
    </row>
    <row r="4349" spans="1:21">
      <c r="A4349" s="10" t="s">
        <v>737</v>
      </c>
      <c r="B4349">
        <v>4348</v>
      </c>
      <c r="C4349">
        <v>20</v>
      </c>
      <c r="D4349" t="s">
        <v>735</v>
      </c>
      <c r="E4349" t="s">
        <v>146</v>
      </c>
      <c r="F4349" t="s">
        <v>119</v>
      </c>
      <c r="G4349" t="s">
        <v>75</v>
      </c>
      <c r="H4349" t="s">
        <v>119</v>
      </c>
      <c r="I4349" t="s">
        <v>75</v>
      </c>
      <c r="J4349" t="s">
        <v>218</v>
      </c>
      <c r="K4349">
        <v>60</v>
      </c>
      <c r="L4349" t="s">
        <v>583</v>
      </c>
      <c r="M4349" t="s">
        <v>37</v>
      </c>
      <c r="N4349" t="s">
        <v>35</v>
      </c>
      <c r="P4349" t="s">
        <v>232</v>
      </c>
      <c r="Q4349">
        <v>6</v>
      </c>
      <c r="U4349" s="61">
        <f>Arkusz2!S4349</f>
        <v>0.10163322948359395</v>
      </c>
    </row>
    <row r="4350" spans="1:21">
      <c r="A4350" s="10" t="s">
        <v>737</v>
      </c>
      <c r="B4350">
        <v>4349</v>
      </c>
      <c r="C4350">
        <v>20</v>
      </c>
      <c r="D4350" t="s">
        <v>735</v>
      </c>
      <c r="E4350" t="s">
        <v>146</v>
      </c>
      <c r="F4350" t="s">
        <v>75</v>
      </c>
      <c r="G4350" t="s">
        <v>119</v>
      </c>
      <c r="H4350" t="s">
        <v>119</v>
      </c>
      <c r="I4350" t="s">
        <v>75</v>
      </c>
      <c r="J4350" t="s">
        <v>125</v>
      </c>
      <c r="K4350">
        <v>63</v>
      </c>
      <c r="L4350" t="s">
        <v>506</v>
      </c>
      <c r="M4350" t="s">
        <v>43</v>
      </c>
      <c r="N4350" t="s">
        <v>35</v>
      </c>
      <c r="P4350" t="s">
        <v>485</v>
      </c>
      <c r="Q4350">
        <v>8</v>
      </c>
      <c r="U4350" s="61">
        <f>Arkusz2!S4350</f>
        <v>3.2071413573108588E-2</v>
      </c>
    </row>
    <row r="4351" spans="1:21">
      <c r="A4351" s="10" t="s">
        <v>737</v>
      </c>
      <c r="B4351">
        <v>4350</v>
      </c>
      <c r="C4351">
        <v>20</v>
      </c>
      <c r="D4351" t="s">
        <v>735</v>
      </c>
      <c r="E4351" t="s">
        <v>146</v>
      </c>
      <c r="F4351" t="s">
        <v>75</v>
      </c>
      <c r="G4351" t="s">
        <v>119</v>
      </c>
      <c r="H4351" t="s">
        <v>119</v>
      </c>
      <c r="I4351" t="s">
        <v>75</v>
      </c>
      <c r="J4351" t="s">
        <v>125</v>
      </c>
      <c r="K4351">
        <v>63</v>
      </c>
      <c r="L4351" t="s">
        <v>330</v>
      </c>
      <c r="M4351" t="s">
        <v>43</v>
      </c>
      <c r="N4351" t="s">
        <v>38</v>
      </c>
      <c r="Q4351">
        <v>6</v>
      </c>
      <c r="U4351" s="61">
        <f>Arkusz2!S4351</f>
        <v>0.18406554276601864</v>
      </c>
    </row>
    <row r="4352" spans="1:21">
      <c r="A4352" s="10" t="s">
        <v>737</v>
      </c>
      <c r="B4352">
        <v>4351</v>
      </c>
      <c r="C4352">
        <v>20</v>
      </c>
      <c r="D4352" t="s">
        <v>735</v>
      </c>
      <c r="E4352" t="s">
        <v>146</v>
      </c>
      <c r="F4352" t="s">
        <v>75</v>
      </c>
      <c r="G4352" t="s">
        <v>119</v>
      </c>
      <c r="H4352" t="s">
        <v>119</v>
      </c>
      <c r="I4352" t="s">
        <v>75</v>
      </c>
      <c r="J4352" t="s">
        <v>125</v>
      </c>
      <c r="K4352">
        <v>70</v>
      </c>
      <c r="L4352" t="s">
        <v>293</v>
      </c>
      <c r="M4352" t="s">
        <v>37</v>
      </c>
      <c r="N4352" t="s">
        <v>35</v>
      </c>
      <c r="P4352" t="s">
        <v>85</v>
      </c>
      <c r="Q4352">
        <v>6</v>
      </c>
      <c r="T4352" t="s">
        <v>295</v>
      </c>
      <c r="U4352" s="61">
        <f>Arkusz2!S4352</f>
        <v>7.6926995697442255E-2</v>
      </c>
    </row>
    <row r="4353" spans="1:21">
      <c r="A4353" s="10" t="s">
        <v>737</v>
      </c>
      <c r="B4353">
        <v>4352</v>
      </c>
      <c r="C4353">
        <v>20</v>
      </c>
      <c r="D4353" t="s">
        <v>735</v>
      </c>
      <c r="E4353" t="s">
        <v>146</v>
      </c>
      <c r="F4353" t="s">
        <v>75</v>
      </c>
      <c r="G4353" t="s">
        <v>119</v>
      </c>
      <c r="H4353" t="s">
        <v>119</v>
      </c>
      <c r="I4353" t="s">
        <v>75</v>
      </c>
      <c r="J4353" t="s">
        <v>125</v>
      </c>
      <c r="K4353">
        <v>71</v>
      </c>
      <c r="L4353" t="s">
        <v>83</v>
      </c>
      <c r="M4353" t="s">
        <v>34</v>
      </c>
      <c r="N4353" t="s">
        <v>49</v>
      </c>
      <c r="P4353" t="s">
        <v>469</v>
      </c>
      <c r="Q4353">
        <v>5</v>
      </c>
      <c r="U4353" s="61">
        <f>Arkusz2!S4353</f>
        <v>5.7394673231095802E-2</v>
      </c>
    </row>
    <row r="4354" spans="1:21">
      <c r="A4354" s="10" t="s">
        <v>737</v>
      </c>
      <c r="B4354">
        <v>4353</v>
      </c>
      <c r="C4354">
        <v>20</v>
      </c>
      <c r="D4354" t="s">
        <v>735</v>
      </c>
      <c r="E4354" t="s">
        <v>146</v>
      </c>
      <c r="F4354" t="s">
        <v>75</v>
      </c>
      <c r="G4354" t="s">
        <v>119</v>
      </c>
      <c r="H4354" t="s">
        <v>119</v>
      </c>
      <c r="I4354" t="s">
        <v>75</v>
      </c>
      <c r="J4354" t="s">
        <v>125</v>
      </c>
      <c r="K4354">
        <v>72</v>
      </c>
      <c r="L4354" t="s">
        <v>293</v>
      </c>
      <c r="M4354" t="s">
        <v>43</v>
      </c>
      <c r="N4354" t="s">
        <v>38</v>
      </c>
      <c r="P4354" t="s">
        <v>85</v>
      </c>
      <c r="Q4354">
        <v>8</v>
      </c>
      <c r="U4354" s="61">
        <f>Arkusz2!S4354</f>
        <v>3.2071413573108588E-2</v>
      </c>
    </row>
    <row r="4355" spans="1:21">
      <c r="A4355" s="10" t="s">
        <v>737</v>
      </c>
      <c r="B4355">
        <v>4354</v>
      </c>
      <c r="C4355">
        <v>20</v>
      </c>
      <c r="D4355" t="s">
        <v>735</v>
      </c>
      <c r="E4355" t="s">
        <v>146</v>
      </c>
      <c r="F4355" t="s">
        <v>119</v>
      </c>
      <c r="G4355" t="s">
        <v>75</v>
      </c>
      <c r="H4355" t="s">
        <v>119</v>
      </c>
      <c r="I4355" t="s">
        <v>75</v>
      </c>
      <c r="J4355" t="s">
        <v>218</v>
      </c>
      <c r="K4355">
        <v>76</v>
      </c>
      <c r="L4355" t="s">
        <v>133</v>
      </c>
      <c r="M4355" t="s">
        <v>43</v>
      </c>
      <c r="N4355" t="s">
        <v>38</v>
      </c>
      <c r="O4355" t="s">
        <v>13</v>
      </c>
      <c r="P4355" t="s">
        <v>404</v>
      </c>
      <c r="Q4355">
        <v>6</v>
      </c>
      <c r="U4355" s="61">
        <f>Arkusz2!S4355</f>
        <v>0.17298255377116797</v>
      </c>
    </row>
    <row r="4356" spans="1:21">
      <c r="A4356" s="10" t="s">
        <v>737</v>
      </c>
      <c r="B4356">
        <v>4355</v>
      </c>
      <c r="C4356">
        <v>20</v>
      </c>
      <c r="D4356" t="s">
        <v>735</v>
      </c>
      <c r="E4356" t="s">
        <v>146</v>
      </c>
      <c r="F4356" t="s">
        <v>119</v>
      </c>
      <c r="G4356" t="s">
        <v>75</v>
      </c>
      <c r="H4356" t="s">
        <v>119</v>
      </c>
      <c r="I4356" t="s">
        <v>75</v>
      </c>
      <c r="J4356" t="s">
        <v>218</v>
      </c>
      <c r="K4356">
        <v>81</v>
      </c>
      <c r="L4356" t="s">
        <v>343</v>
      </c>
      <c r="M4356" t="s">
        <v>43</v>
      </c>
      <c r="N4356" t="s">
        <v>35</v>
      </c>
      <c r="P4356" t="s">
        <v>475</v>
      </c>
      <c r="Q4356">
        <v>8</v>
      </c>
      <c r="U4356" s="61">
        <f>Arkusz2!S4356</f>
        <v>3.2071413573108588E-2</v>
      </c>
    </row>
    <row r="4357" spans="1:21">
      <c r="A4357" s="10" t="s">
        <v>737</v>
      </c>
      <c r="B4357">
        <v>4356</v>
      </c>
      <c r="C4357">
        <v>20</v>
      </c>
      <c r="D4357" t="s">
        <v>735</v>
      </c>
      <c r="E4357" t="s">
        <v>146</v>
      </c>
      <c r="F4357" t="s">
        <v>119</v>
      </c>
      <c r="G4357" t="s">
        <v>75</v>
      </c>
      <c r="H4357" t="s">
        <v>119</v>
      </c>
      <c r="I4357" t="s">
        <v>75</v>
      </c>
      <c r="J4357" t="s">
        <v>218</v>
      </c>
      <c r="K4357">
        <v>83</v>
      </c>
      <c r="L4357" t="s">
        <v>232</v>
      </c>
      <c r="M4357" t="s">
        <v>43</v>
      </c>
      <c r="N4357" t="s">
        <v>35</v>
      </c>
      <c r="P4357" t="s">
        <v>475</v>
      </c>
      <c r="Q4357">
        <v>5</v>
      </c>
      <c r="U4357" s="61">
        <f>Arkusz2!S4357</f>
        <v>5.7394673231095802E-2</v>
      </c>
    </row>
    <row r="4358" spans="1:21">
      <c r="A4358" s="10" t="s">
        <v>737</v>
      </c>
      <c r="B4358">
        <v>4357</v>
      </c>
      <c r="C4358">
        <v>20</v>
      </c>
      <c r="D4358" t="s">
        <v>735</v>
      </c>
      <c r="E4358" t="s">
        <v>146</v>
      </c>
      <c r="F4358" t="s">
        <v>119</v>
      </c>
      <c r="G4358" t="s">
        <v>75</v>
      </c>
      <c r="H4358" t="s">
        <v>119</v>
      </c>
      <c r="I4358" t="s">
        <v>75</v>
      </c>
      <c r="J4358" t="s">
        <v>218</v>
      </c>
      <c r="K4358">
        <v>84</v>
      </c>
      <c r="L4358" t="s">
        <v>475</v>
      </c>
      <c r="M4358" t="s">
        <v>43</v>
      </c>
      <c r="N4358" t="s">
        <v>35</v>
      </c>
      <c r="P4358" t="s">
        <v>738</v>
      </c>
      <c r="Q4358">
        <v>8</v>
      </c>
      <c r="U4358" s="61">
        <f>Arkusz2!S4358</f>
        <v>3.2071413573108588E-2</v>
      </c>
    </row>
    <row r="4359" spans="1:21">
      <c r="A4359" s="10" t="s">
        <v>737</v>
      </c>
      <c r="B4359">
        <v>4358</v>
      </c>
      <c r="C4359">
        <v>20</v>
      </c>
      <c r="D4359" t="s">
        <v>735</v>
      </c>
      <c r="E4359" t="s">
        <v>146</v>
      </c>
      <c r="F4359" t="s">
        <v>119</v>
      </c>
      <c r="G4359" t="s">
        <v>75</v>
      </c>
      <c r="H4359" t="s">
        <v>119</v>
      </c>
      <c r="I4359" t="s">
        <v>75</v>
      </c>
      <c r="J4359" t="s">
        <v>218</v>
      </c>
      <c r="K4359">
        <v>85</v>
      </c>
      <c r="L4359" t="s">
        <v>738</v>
      </c>
      <c r="M4359" t="s">
        <v>34</v>
      </c>
      <c r="N4359" t="s">
        <v>35</v>
      </c>
      <c r="P4359" t="s">
        <v>404</v>
      </c>
      <c r="Q4359">
        <v>8</v>
      </c>
      <c r="U4359" s="61">
        <f>Arkusz2!S4359</f>
        <v>3.2071413573108588E-2</v>
      </c>
    </row>
    <row r="4360" spans="1:21">
      <c r="A4360" s="10" t="s">
        <v>737</v>
      </c>
      <c r="B4360">
        <v>4359</v>
      </c>
      <c r="C4360">
        <v>20</v>
      </c>
      <c r="D4360" t="s">
        <v>735</v>
      </c>
      <c r="E4360" t="s">
        <v>146</v>
      </c>
      <c r="F4360" t="s">
        <v>75</v>
      </c>
      <c r="G4360" t="s">
        <v>119</v>
      </c>
      <c r="H4360" t="s">
        <v>119</v>
      </c>
      <c r="I4360" t="s">
        <v>75</v>
      </c>
      <c r="J4360" t="s">
        <v>125</v>
      </c>
      <c r="K4360">
        <v>90</v>
      </c>
      <c r="L4360" t="s">
        <v>89</v>
      </c>
      <c r="M4360" t="s">
        <v>43</v>
      </c>
      <c r="N4360" t="s">
        <v>38</v>
      </c>
      <c r="Q4360">
        <v>8</v>
      </c>
      <c r="U4360" s="61">
        <f>Arkusz2!S4360</f>
        <v>3.4502880732867523E-2</v>
      </c>
    </row>
    <row r="4361" spans="1:21">
      <c r="A4361" s="10" t="s">
        <v>737</v>
      </c>
      <c r="B4361">
        <v>4360</v>
      </c>
      <c r="C4361">
        <v>20</v>
      </c>
      <c r="D4361" t="s">
        <v>735</v>
      </c>
      <c r="E4361" t="s">
        <v>146</v>
      </c>
      <c r="F4361" t="s">
        <v>75</v>
      </c>
      <c r="G4361" t="s">
        <v>119</v>
      </c>
      <c r="H4361" t="s">
        <v>119</v>
      </c>
      <c r="I4361" t="s">
        <v>75</v>
      </c>
      <c r="J4361" t="s">
        <v>125</v>
      </c>
      <c r="K4361" t="s">
        <v>140</v>
      </c>
      <c r="L4361" t="s">
        <v>469</v>
      </c>
      <c r="M4361" t="s">
        <v>34</v>
      </c>
      <c r="N4361" t="s">
        <v>49</v>
      </c>
      <c r="P4361" t="s">
        <v>485</v>
      </c>
      <c r="Q4361">
        <v>5</v>
      </c>
      <c r="U4361" s="61">
        <f>Arkusz2!S4361</f>
        <v>5.7394673231095802E-2</v>
      </c>
    </row>
    <row r="4362" spans="1:21">
      <c r="A4362" s="10" t="s">
        <v>737</v>
      </c>
      <c r="B4362">
        <v>4361</v>
      </c>
      <c r="C4362">
        <v>20</v>
      </c>
      <c r="D4362" t="s">
        <v>735</v>
      </c>
      <c r="E4362" t="s">
        <v>146</v>
      </c>
      <c r="F4362" t="s">
        <v>75</v>
      </c>
      <c r="G4362" t="s">
        <v>119</v>
      </c>
      <c r="H4362" t="s">
        <v>119</v>
      </c>
      <c r="I4362" t="s">
        <v>75</v>
      </c>
      <c r="J4362" t="s">
        <v>125</v>
      </c>
      <c r="K4362" t="s">
        <v>70</v>
      </c>
      <c r="L4362" t="s">
        <v>83</v>
      </c>
      <c r="M4362" t="s">
        <v>34</v>
      </c>
      <c r="N4362" t="s">
        <v>35</v>
      </c>
      <c r="Q4362">
        <v>8</v>
      </c>
      <c r="U4362" s="61">
        <f>Arkusz2!S4362</f>
        <v>3.4502880732867523E-2</v>
      </c>
    </row>
    <row r="4363" spans="1:21">
      <c r="A4363" s="10" t="s">
        <v>737</v>
      </c>
      <c r="B4363">
        <v>4362</v>
      </c>
      <c r="C4363">
        <v>20</v>
      </c>
      <c r="D4363" t="s">
        <v>735</v>
      </c>
      <c r="E4363" t="s">
        <v>146</v>
      </c>
      <c r="F4363" t="s">
        <v>119</v>
      </c>
      <c r="G4363" t="s">
        <v>75</v>
      </c>
      <c r="H4363" t="s">
        <v>119</v>
      </c>
      <c r="I4363" t="s">
        <v>75</v>
      </c>
      <c r="J4363" t="s">
        <v>218</v>
      </c>
      <c r="K4363" t="s">
        <v>95</v>
      </c>
      <c r="L4363" t="s">
        <v>343</v>
      </c>
      <c r="M4363" t="s">
        <v>43</v>
      </c>
      <c r="N4363" t="s">
        <v>38</v>
      </c>
      <c r="O4363" t="s">
        <v>13</v>
      </c>
      <c r="P4363" t="s">
        <v>276</v>
      </c>
      <c r="Q4363">
        <v>6</v>
      </c>
      <c r="U4363" s="61">
        <f>Arkusz2!S4363</f>
        <v>0.17298255377116797</v>
      </c>
    </row>
    <row r="4364" spans="1:21">
      <c r="A4364" s="10" t="s">
        <v>739</v>
      </c>
      <c r="B4364">
        <v>4363</v>
      </c>
      <c r="C4364">
        <v>20</v>
      </c>
      <c r="D4364" t="s">
        <v>740</v>
      </c>
      <c r="E4364" t="s">
        <v>187</v>
      </c>
      <c r="F4364" t="s">
        <v>147</v>
      </c>
      <c r="G4364" t="s">
        <v>169</v>
      </c>
      <c r="H4364" t="s">
        <v>147</v>
      </c>
      <c r="I4364" t="s">
        <v>169</v>
      </c>
      <c r="J4364" t="s">
        <v>467</v>
      </c>
      <c r="K4364">
        <v>12</v>
      </c>
      <c r="L4364" t="s">
        <v>253</v>
      </c>
      <c r="M4364" t="s">
        <v>34</v>
      </c>
      <c r="N4364" t="s">
        <v>35</v>
      </c>
      <c r="P4364" t="s">
        <v>613</v>
      </c>
      <c r="Q4364">
        <v>8</v>
      </c>
      <c r="U4364" s="61">
        <f>Arkusz2!S4364</f>
        <v>3.2071413573108588E-2</v>
      </c>
    </row>
    <row r="4365" spans="1:21">
      <c r="A4365" s="10" t="s">
        <v>739</v>
      </c>
      <c r="B4365">
        <v>4364</v>
      </c>
      <c r="C4365">
        <v>20</v>
      </c>
      <c r="D4365" t="s">
        <v>740</v>
      </c>
      <c r="E4365" t="s">
        <v>187</v>
      </c>
      <c r="F4365" t="s">
        <v>169</v>
      </c>
      <c r="G4365" t="s">
        <v>147</v>
      </c>
      <c r="H4365" t="s">
        <v>147</v>
      </c>
      <c r="I4365" t="s">
        <v>169</v>
      </c>
      <c r="J4365" t="s">
        <v>151</v>
      </c>
      <c r="K4365">
        <v>23</v>
      </c>
      <c r="L4365" t="s">
        <v>447</v>
      </c>
      <c r="M4365" t="s">
        <v>43</v>
      </c>
      <c r="N4365" t="s">
        <v>38</v>
      </c>
      <c r="O4365" t="s">
        <v>13</v>
      </c>
      <c r="P4365" t="s">
        <v>241</v>
      </c>
      <c r="Q4365">
        <v>8</v>
      </c>
      <c r="U4365" s="61">
        <f>Arkusz2!S4365</f>
        <v>3.2071413573108588E-2</v>
      </c>
    </row>
    <row r="4366" spans="1:21">
      <c r="A4366" s="10" t="s">
        <v>739</v>
      </c>
      <c r="B4366">
        <v>4365</v>
      </c>
      <c r="C4366">
        <v>20</v>
      </c>
      <c r="D4366" t="s">
        <v>740</v>
      </c>
      <c r="E4366" t="s">
        <v>187</v>
      </c>
      <c r="F4366" t="s">
        <v>147</v>
      </c>
      <c r="G4366" t="s">
        <v>169</v>
      </c>
      <c r="H4366" t="s">
        <v>147</v>
      </c>
      <c r="I4366" t="s">
        <v>169</v>
      </c>
      <c r="J4366" t="s">
        <v>467</v>
      </c>
      <c r="K4366">
        <v>27</v>
      </c>
      <c r="L4366" t="s">
        <v>254</v>
      </c>
      <c r="M4366" t="s">
        <v>43</v>
      </c>
      <c r="N4366" t="s">
        <v>35</v>
      </c>
      <c r="P4366" t="s">
        <v>162</v>
      </c>
      <c r="Q4366">
        <v>8</v>
      </c>
      <c r="U4366" s="61">
        <f>Arkusz2!S4366</f>
        <v>3.2071413573108588E-2</v>
      </c>
    </row>
    <row r="4367" spans="1:21">
      <c r="A4367" s="10" t="s">
        <v>739</v>
      </c>
      <c r="B4367">
        <v>4366</v>
      </c>
      <c r="C4367">
        <v>20</v>
      </c>
      <c r="D4367" t="s">
        <v>740</v>
      </c>
      <c r="E4367" t="s">
        <v>187</v>
      </c>
      <c r="F4367" t="s">
        <v>147</v>
      </c>
      <c r="G4367" t="s">
        <v>169</v>
      </c>
      <c r="H4367" t="s">
        <v>147</v>
      </c>
      <c r="I4367" t="s">
        <v>169</v>
      </c>
      <c r="J4367" t="s">
        <v>467</v>
      </c>
      <c r="K4367">
        <v>35</v>
      </c>
      <c r="L4367" t="s">
        <v>588</v>
      </c>
      <c r="M4367" t="s">
        <v>43</v>
      </c>
      <c r="N4367" t="s">
        <v>49</v>
      </c>
      <c r="P4367" t="s">
        <v>255</v>
      </c>
      <c r="Q4367">
        <v>8</v>
      </c>
      <c r="U4367" s="61">
        <f>Arkusz2!S4367</f>
        <v>3.2071413573108588E-2</v>
      </c>
    </row>
    <row r="4368" spans="1:21">
      <c r="A4368" s="10" t="s">
        <v>739</v>
      </c>
      <c r="B4368">
        <v>4367</v>
      </c>
      <c r="C4368">
        <v>20</v>
      </c>
      <c r="D4368" t="s">
        <v>740</v>
      </c>
      <c r="E4368" t="s">
        <v>187</v>
      </c>
      <c r="F4368" t="s">
        <v>147</v>
      </c>
      <c r="G4368" t="s">
        <v>169</v>
      </c>
      <c r="H4368" t="s">
        <v>147</v>
      </c>
      <c r="I4368" t="s">
        <v>169</v>
      </c>
      <c r="J4368" t="s">
        <v>467</v>
      </c>
      <c r="K4368">
        <v>36</v>
      </c>
      <c r="L4368" t="s">
        <v>253</v>
      </c>
      <c r="M4368" t="s">
        <v>37</v>
      </c>
      <c r="N4368" t="s">
        <v>38</v>
      </c>
      <c r="P4368" t="s">
        <v>162</v>
      </c>
      <c r="Q4368">
        <v>6</v>
      </c>
      <c r="T4368" t="s">
        <v>295</v>
      </c>
      <c r="U4368" s="61">
        <f>Arkusz2!S4368</f>
        <v>7.6926995697442255E-2</v>
      </c>
    </row>
    <row r="4369" spans="1:21">
      <c r="A4369" s="10" t="s">
        <v>739</v>
      </c>
      <c r="B4369">
        <v>4368</v>
      </c>
      <c r="C4369">
        <v>20</v>
      </c>
      <c r="D4369" t="s">
        <v>740</v>
      </c>
      <c r="E4369" t="s">
        <v>187</v>
      </c>
      <c r="F4369" t="s">
        <v>169</v>
      </c>
      <c r="G4369" t="s">
        <v>147</v>
      </c>
      <c r="H4369" t="s">
        <v>147</v>
      </c>
      <c r="I4369" t="s">
        <v>169</v>
      </c>
      <c r="J4369" t="s">
        <v>151</v>
      </c>
      <c r="K4369">
        <v>40</v>
      </c>
      <c r="L4369" t="s">
        <v>244</v>
      </c>
      <c r="M4369" t="s">
        <v>43</v>
      </c>
      <c r="N4369" t="s">
        <v>35</v>
      </c>
      <c r="P4369" t="s">
        <v>287</v>
      </c>
      <c r="Q4369">
        <v>8</v>
      </c>
      <c r="U4369" s="61">
        <f>Arkusz2!S4369</f>
        <v>3.2071413573108588E-2</v>
      </c>
    </row>
    <row r="4370" spans="1:21">
      <c r="A4370" s="10" t="s">
        <v>739</v>
      </c>
      <c r="B4370">
        <v>4369</v>
      </c>
      <c r="C4370">
        <v>20</v>
      </c>
      <c r="D4370" t="s">
        <v>740</v>
      </c>
      <c r="E4370" t="s">
        <v>187</v>
      </c>
      <c r="F4370" t="s">
        <v>147</v>
      </c>
      <c r="G4370" t="s">
        <v>169</v>
      </c>
      <c r="H4370" t="s">
        <v>147</v>
      </c>
      <c r="I4370" t="s">
        <v>169</v>
      </c>
      <c r="J4370" t="s">
        <v>467</v>
      </c>
      <c r="K4370">
        <v>42</v>
      </c>
      <c r="L4370" t="s">
        <v>253</v>
      </c>
      <c r="M4370" t="s">
        <v>34</v>
      </c>
      <c r="N4370" t="s">
        <v>38</v>
      </c>
      <c r="P4370" t="s">
        <v>162</v>
      </c>
      <c r="Q4370">
        <v>8</v>
      </c>
      <c r="U4370" s="61">
        <f>Arkusz2!S4370</f>
        <v>3.2071413573108588E-2</v>
      </c>
    </row>
    <row r="4371" spans="1:21">
      <c r="A4371" s="10" t="s">
        <v>739</v>
      </c>
      <c r="B4371">
        <v>4370</v>
      </c>
      <c r="C4371">
        <v>20</v>
      </c>
      <c r="D4371" t="s">
        <v>740</v>
      </c>
      <c r="E4371" t="s">
        <v>187</v>
      </c>
      <c r="F4371" t="s">
        <v>147</v>
      </c>
      <c r="G4371" t="s">
        <v>169</v>
      </c>
      <c r="H4371" t="s">
        <v>147</v>
      </c>
      <c r="I4371" t="s">
        <v>169</v>
      </c>
      <c r="J4371" t="s">
        <v>467</v>
      </c>
      <c r="K4371">
        <v>44</v>
      </c>
      <c r="L4371" t="s">
        <v>162</v>
      </c>
      <c r="M4371" t="s">
        <v>43</v>
      </c>
      <c r="N4371" t="s">
        <v>38</v>
      </c>
      <c r="O4371" t="s">
        <v>13</v>
      </c>
      <c r="Q4371">
        <v>8</v>
      </c>
      <c r="S4371" t="s">
        <v>296</v>
      </c>
      <c r="U4371" s="61">
        <f>Arkusz2!S4371</f>
        <v>6.0950324382530965E-2</v>
      </c>
    </row>
    <row r="4372" spans="1:21">
      <c r="A4372" s="10" t="s">
        <v>739</v>
      </c>
      <c r="B4372">
        <v>4371</v>
      </c>
      <c r="C4372">
        <v>20</v>
      </c>
      <c r="D4372" t="s">
        <v>740</v>
      </c>
      <c r="E4372" t="s">
        <v>187</v>
      </c>
      <c r="F4372" t="s">
        <v>169</v>
      </c>
      <c r="G4372" t="s">
        <v>147</v>
      </c>
      <c r="H4372" t="s">
        <v>147</v>
      </c>
      <c r="I4372" t="s">
        <v>169</v>
      </c>
      <c r="J4372" t="s">
        <v>151</v>
      </c>
      <c r="K4372">
        <v>54</v>
      </c>
      <c r="L4372" t="s">
        <v>244</v>
      </c>
      <c r="M4372" t="s">
        <v>34</v>
      </c>
      <c r="N4372" t="s">
        <v>38</v>
      </c>
      <c r="P4372" t="s">
        <v>447</v>
      </c>
      <c r="Q4372">
        <v>6</v>
      </c>
      <c r="U4372" s="61">
        <f>Arkusz2!S4372</f>
        <v>0.17298255377116797</v>
      </c>
    </row>
    <row r="4373" spans="1:21">
      <c r="A4373" s="10" t="s">
        <v>739</v>
      </c>
      <c r="B4373">
        <v>4372</v>
      </c>
      <c r="C4373">
        <v>20</v>
      </c>
      <c r="D4373" t="s">
        <v>740</v>
      </c>
      <c r="E4373" t="s">
        <v>187</v>
      </c>
      <c r="F4373" t="s">
        <v>169</v>
      </c>
      <c r="G4373" t="s">
        <v>147</v>
      </c>
      <c r="H4373" t="s">
        <v>147</v>
      </c>
      <c r="I4373" t="s">
        <v>169</v>
      </c>
      <c r="J4373" t="s">
        <v>151</v>
      </c>
      <c r="K4373">
        <v>54</v>
      </c>
      <c r="L4373" t="s">
        <v>241</v>
      </c>
      <c r="M4373" t="s">
        <v>43</v>
      </c>
      <c r="N4373" t="s">
        <v>38</v>
      </c>
      <c r="P4373" t="s">
        <v>281</v>
      </c>
      <c r="Q4373">
        <v>5</v>
      </c>
      <c r="T4373" t="s">
        <v>295</v>
      </c>
      <c r="U4373" s="61">
        <f>Arkusz2!S4373</f>
        <v>4.2928598727983242E-2</v>
      </c>
    </row>
    <row r="4374" spans="1:21">
      <c r="A4374" s="10" t="s">
        <v>739</v>
      </c>
      <c r="B4374">
        <v>4373</v>
      </c>
      <c r="C4374">
        <v>20</v>
      </c>
      <c r="D4374" t="s">
        <v>740</v>
      </c>
      <c r="E4374" t="s">
        <v>187</v>
      </c>
      <c r="F4374" t="s">
        <v>169</v>
      </c>
      <c r="G4374" t="s">
        <v>147</v>
      </c>
      <c r="H4374" t="s">
        <v>147</v>
      </c>
      <c r="I4374" t="s">
        <v>169</v>
      </c>
      <c r="J4374" t="s">
        <v>151</v>
      </c>
      <c r="K4374">
        <v>55</v>
      </c>
      <c r="L4374" t="s">
        <v>243</v>
      </c>
      <c r="M4374" t="s">
        <v>34</v>
      </c>
      <c r="N4374" t="s">
        <v>49</v>
      </c>
      <c r="P4374" t="s">
        <v>335</v>
      </c>
      <c r="Q4374">
        <v>8</v>
      </c>
      <c r="U4374" s="61">
        <f>Arkusz2!S4374</f>
        <v>3.2071413573108588E-2</v>
      </c>
    </row>
    <row r="4375" spans="1:21">
      <c r="A4375" s="10" t="s">
        <v>739</v>
      </c>
      <c r="B4375">
        <v>4374</v>
      </c>
      <c r="C4375">
        <v>20</v>
      </c>
      <c r="D4375" t="s">
        <v>740</v>
      </c>
      <c r="E4375" t="s">
        <v>187</v>
      </c>
      <c r="F4375" t="s">
        <v>147</v>
      </c>
      <c r="G4375" t="s">
        <v>169</v>
      </c>
      <c r="H4375" t="s">
        <v>147</v>
      </c>
      <c r="I4375" t="s">
        <v>169</v>
      </c>
      <c r="J4375" t="s">
        <v>467</v>
      </c>
      <c r="K4375">
        <v>56</v>
      </c>
      <c r="L4375" t="s">
        <v>162</v>
      </c>
      <c r="M4375" t="s">
        <v>37</v>
      </c>
      <c r="N4375" t="s">
        <v>38</v>
      </c>
      <c r="O4375" t="s">
        <v>13</v>
      </c>
      <c r="P4375" t="s">
        <v>254</v>
      </c>
      <c r="Q4375">
        <v>6</v>
      </c>
      <c r="U4375" s="61">
        <f>Arkusz2!S4375</f>
        <v>0.10163322948359395</v>
      </c>
    </row>
    <row r="4376" spans="1:21">
      <c r="A4376" s="10" t="s">
        <v>739</v>
      </c>
      <c r="B4376">
        <v>4375</v>
      </c>
      <c r="C4376">
        <v>20</v>
      </c>
      <c r="D4376" t="s">
        <v>740</v>
      </c>
      <c r="E4376" t="s">
        <v>187</v>
      </c>
      <c r="F4376" t="s">
        <v>169</v>
      </c>
      <c r="G4376" t="s">
        <v>147</v>
      </c>
      <c r="H4376" t="s">
        <v>147</v>
      </c>
      <c r="I4376" t="s">
        <v>169</v>
      </c>
      <c r="J4376" t="s">
        <v>151</v>
      </c>
      <c r="K4376">
        <v>62</v>
      </c>
      <c r="L4376" t="s">
        <v>396</v>
      </c>
      <c r="M4376" t="s">
        <v>43</v>
      </c>
      <c r="N4376" t="s">
        <v>35</v>
      </c>
      <c r="P4376" t="s">
        <v>243</v>
      </c>
      <c r="Q4376">
        <v>8</v>
      </c>
      <c r="U4376" s="61">
        <f>Arkusz2!S4376</f>
        <v>3.2071413573108588E-2</v>
      </c>
    </row>
    <row r="4377" spans="1:21">
      <c r="A4377" s="10" t="s">
        <v>739</v>
      </c>
      <c r="B4377">
        <v>4376</v>
      </c>
      <c r="C4377">
        <v>20</v>
      </c>
      <c r="D4377" t="s">
        <v>740</v>
      </c>
      <c r="E4377" t="s">
        <v>187</v>
      </c>
      <c r="F4377" t="s">
        <v>169</v>
      </c>
      <c r="G4377" t="s">
        <v>147</v>
      </c>
      <c r="H4377" t="s">
        <v>147</v>
      </c>
      <c r="I4377" t="s">
        <v>169</v>
      </c>
      <c r="J4377" t="s">
        <v>151</v>
      </c>
      <c r="K4377">
        <v>66</v>
      </c>
      <c r="L4377" t="s">
        <v>243</v>
      </c>
      <c r="M4377" t="s">
        <v>34</v>
      </c>
      <c r="N4377" t="s">
        <v>35</v>
      </c>
      <c r="P4377" t="s">
        <v>334</v>
      </c>
      <c r="Q4377">
        <v>8</v>
      </c>
      <c r="U4377" s="61">
        <f>Arkusz2!S4377</f>
        <v>3.2071413573108588E-2</v>
      </c>
    </row>
    <row r="4378" spans="1:21">
      <c r="A4378" s="10" t="s">
        <v>739</v>
      </c>
      <c r="B4378">
        <v>4377</v>
      </c>
      <c r="C4378">
        <v>20</v>
      </c>
      <c r="D4378" t="s">
        <v>740</v>
      </c>
      <c r="E4378" t="s">
        <v>187</v>
      </c>
      <c r="F4378" t="s">
        <v>147</v>
      </c>
      <c r="G4378" t="s">
        <v>169</v>
      </c>
      <c r="H4378" t="s">
        <v>147</v>
      </c>
      <c r="I4378" t="s">
        <v>169</v>
      </c>
      <c r="J4378" t="s">
        <v>467</v>
      </c>
      <c r="K4378">
        <v>69</v>
      </c>
      <c r="L4378" t="s">
        <v>588</v>
      </c>
      <c r="M4378" t="s">
        <v>34</v>
      </c>
      <c r="N4378" t="s">
        <v>35</v>
      </c>
      <c r="P4378" t="s">
        <v>613</v>
      </c>
      <c r="Q4378">
        <v>8</v>
      </c>
      <c r="U4378" s="61">
        <f>Arkusz2!S4378</f>
        <v>3.2071413573108588E-2</v>
      </c>
    </row>
    <row r="4379" spans="1:21">
      <c r="A4379" s="10" t="s">
        <v>739</v>
      </c>
      <c r="B4379">
        <v>4378</v>
      </c>
      <c r="C4379">
        <v>20</v>
      </c>
      <c r="D4379" t="s">
        <v>740</v>
      </c>
      <c r="E4379" t="s">
        <v>187</v>
      </c>
      <c r="F4379" t="s">
        <v>169</v>
      </c>
      <c r="G4379" t="s">
        <v>147</v>
      </c>
      <c r="H4379" t="s">
        <v>147</v>
      </c>
      <c r="I4379" t="s">
        <v>169</v>
      </c>
      <c r="J4379" t="s">
        <v>151</v>
      </c>
      <c r="K4379">
        <v>71</v>
      </c>
      <c r="L4379" t="s">
        <v>244</v>
      </c>
      <c r="M4379" t="s">
        <v>34</v>
      </c>
      <c r="N4379" t="s">
        <v>35</v>
      </c>
      <c r="Q4379">
        <v>8</v>
      </c>
      <c r="U4379" s="61">
        <f>Arkusz2!S4379</f>
        <v>3.4502880732867523E-2</v>
      </c>
    </row>
    <row r="4380" spans="1:21">
      <c r="A4380" s="10" t="s">
        <v>739</v>
      </c>
      <c r="B4380">
        <v>4379</v>
      </c>
      <c r="C4380">
        <v>20</v>
      </c>
      <c r="D4380" t="s">
        <v>740</v>
      </c>
      <c r="E4380" t="s">
        <v>187</v>
      </c>
      <c r="F4380" t="s">
        <v>169</v>
      </c>
      <c r="G4380" t="s">
        <v>147</v>
      </c>
      <c r="H4380" t="s">
        <v>147</v>
      </c>
      <c r="I4380" t="s">
        <v>169</v>
      </c>
      <c r="J4380" t="s">
        <v>151</v>
      </c>
      <c r="K4380">
        <v>73</v>
      </c>
      <c r="L4380" t="s">
        <v>334</v>
      </c>
      <c r="M4380" t="s">
        <v>43</v>
      </c>
      <c r="N4380" t="s">
        <v>49</v>
      </c>
      <c r="P4380" t="s">
        <v>281</v>
      </c>
      <c r="Q4380">
        <v>6</v>
      </c>
      <c r="U4380" s="61">
        <f>Arkusz2!S4380</f>
        <v>0.17298255377116797</v>
      </c>
    </row>
    <row r="4381" spans="1:21">
      <c r="A4381" s="10" t="s">
        <v>739</v>
      </c>
      <c r="B4381">
        <v>4380</v>
      </c>
      <c r="C4381">
        <v>20</v>
      </c>
      <c r="D4381" t="s">
        <v>740</v>
      </c>
      <c r="E4381" t="s">
        <v>187</v>
      </c>
      <c r="F4381" t="s">
        <v>169</v>
      </c>
      <c r="G4381" t="s">
        <v>147</v>
      </c>
      <c r="H4381" t="s">
        <v>147</v>
      </c>
      <c r="I4381" t="s">
        <v>169</v>
      </c>
      <c r="J4381" t="s">
        <v>151</v>
      </c>
      <c r="K4381">
        <v>75</v>
      </c>
      <c r="L4381" t="s">
        <v>242</v>
      </c>
      <c r="M4381" t="s">
        <v>34</v>
      </c>
      <c r="N4381" t="s">
        <v>35</v>
      </c>
      <c r="P4381" t="s">
        <v>288</v>
      </c>
      <c r="Q4381">
        <v>8</v>
      </c>
      <c r="U4381" s="61">
        <f>Arkusz2!S4381</f>
        <v>3.2071413573108588E-2</v>
      </c>
    </row>
    <row r="4382" spans="1:21">
      <c r="A4382" s="10" t="s">
        <v>739</v>
      </c>
      <c r="B4382">
        <v>4381</v>
      </c>
      <c r="C4382">
        <v>20</v>
      </c>
      <c r="D4382" t="s">
        <v>740</v>
      </c>
      <c r="E4382" t="s">
        <v>187</v>
      </c>
      <c r="F4382" t="s">
        <v>169</v>
      </c>
      <c r="G4382" t="s">
        <v>147</v>
      </c>
      <c r="H4382" t="s">
        <v>147</v>
      </c>
      <c r="I4382" t="s">
        <v>169</v>
      </c>
      <c r="J4382" t="s">
        <v>151</v>
      </c>
      <c r="K4382">
        <v>77</v>
      </c>
      <c r="L4382" t="s">
        <v>334</v>
      </c>
      <c r="M4382" t="s">
        <v>34</v>
      </c>
      <c r="N4382" t="s">
        <v>35</v>
      </c>
      <c r="Q4382">
        <v>8</v>
      </c>
      <c r="U4382" s="61">
        <f>Arkusz2!S4382</f>
        <v>3.4502880732867523E-2</v>
      </c>
    </row>
    <row r="4383" spans="1:21">
      <c r="A4383" s="10" t="s">
        <v>739</v>
      </c>
      <c r="B4383">
        <v>4382</v>
      </c>
      <c r="C4383">
        <v>20</v>
      </c>
      <c r="D4383" t="s">
        <v>740</v>
      </c>
      <c r="E4383" t="s">
        <v>187</v>
      </c>
      <c r="F4383" t="s">
        <v>147</v>
      </c>
      <c r="G4383" t="s">
        <v>169</v>
      </c>
      <c r="H4383" t="s">
        <v>147</v>
      </c>
      <c r="I4383" t="s">
        <v>169</v>
      </c>
      <c r="J4383" t="s">
        <v>467</v>
      </c>
      <c r="K4383">
        <v>80</v>
      </c>
      <c r="L4383" t="s">
        <v>255</v>
      </c>
      <c r="M4383" t="s">
        <v>43</v>
      </c>
      <c r="N4383" t="s">
        <v>35</v>
      </c>
      <c r="Q4383">
        <v>8</v>
      </c>
      <c r="U4383" s="61">
        <f>Arkusz2!S4383</f>
        <v>3.4502880732867523E-2</v>
      </c>
    </row>
    <row r="4384" spans="1:21">
      <c r="A4384" s="10" t="s">
        <v>739</v>
      </c>
      <c r="B4384">
        <v>4383</v>
      </c>
      <c r="C4384">
        <v>20</v>
      </c>
      <c r="D4384" t="s">
        <v>740</v>
      </c>
      <c r="E4384" t="s">
        <v>187</v>
      </c>
      <c r="F4384" t="s">
        <v>169</v>
      </c>
      <c r="G4384" t="s">
        <v>147</v>
      </c>
      <c r="H4384" t="s">
        <v>147</v>
      </c>
      <c r="I4384" t="s">
        <v>169</v>
      </c>
      <c r="J4384" t="s">
        <v>151</v>
      </c>
      <c r="K4384">
        <v>81</v>
      </c>
      <c r="L4384" t="s">
        <v>242</v>
      </c>
      <c r="M4384" t="s">
        <v>34</v>
      </c>
      <c r="N4384" t="s">
        <v>49</v>
      </c>
      <c r="Q4384">
        <v>8</v>
      </c>
      <c r="U4384" s="61">
        <f>Arkusz2!S4384</f>
        <v>3.4502880732867523E-2</v>
      </c>
    </row>
    <row r="4385" spans="1:21">
      <c r="A4385" s="10" t="s">
        <v>739</v>
      </c>
      <c r="B4385">
        <v>4384</v>
      </c>
      <c r="C4385">
        <v>20</v>
      </c>
      <c r="D4385" t="s">
        <v>740</v>
      </c>
      <c r="E4385" t="s">
        <v>187</v>
      </c>
      <c r="F4385" t="s">
        <v>169</v>
      </c>
      <c r="G4385" t="s">
        <v>147</v>
      </c>
      <c r="H4385" t="s">
        <v>147</v>
      </c>
      <c r="I4385" t="s">
        <v>169</v>
      </c>
      <c r="J4385" t="s">
        <v>151</v>
      </c>
      <c r="K4385">
        <v>81</v>
      </c>
      <c r="L4385" t="s">
        <v>287</v>
      </c>
      <c r="M4385" t="s">
        <v>34</v>
      </c>
      <c r="N4385" t="s">
        <v>38</v>
      </c>
      <c r="Q4385">
        <v>8</v>
      </c>
      <c r="U4385" s="61">
        <f>Arkusz2!S4385</f>
        <v>3.4502880732867523E-2</v>
      </c>
    </row>
    <row r="4386" spans="1:21">
      <c r="A4386" s="10" t="s">
        <v>739</v>
      </c>
      <c r="B4386">
        <v>4385</v>
      </c>
      <c r="C4386">
        <v>20</v>
      </c>
      <c r="D4386" t="s">
        <v>740</v>
      </c>
      <c r="E4386" t="s">
        <v>187</v>
      </c>
      <c r="F4386" t="s">
        <v>147</v>
      </c>
      <c r="G4386" t="s">
        <v>169</v>
      </c>
      <c r="H4386" t="s">
        <v>147</v>
      </c>
      <c r="I4386" t="s">
        <v>169</v>
      </c>
      <c r="J4386" t="s">
        <v>467</v>
      </c>
      <c r="K4386">
        <v>84</v>
      </c>
      <c r="L4386" t="s">
        <v>253</v>
      </c>
      <c r="M4386" t="s">
        <v>34</v>
      </c>
      <c r="N4386" t="s">
        <v>35</v>
      </c>
      <c r="P4386" t="s">
        <v>613</v>
      </c>
      <c r="Q4386">
        <v>6</v>
      </c>
      <c r="U4386" s="61">
        <f>Arkusz2!S4386</f>
        <v>0.17298255377116797</v>
      </c>
    </row>
    <row r="4387" spans="1:21">
      <c r="A4387" s="10" t="s">
        <v>739</v>
      </c>
      <c r="B4387">
        <v>4386</v>
      </c>
      <c r="C4387">
        <v>20</v>
      </c>
      <c r="D4387" t="s">
        <v>740</v>
      </c>
      <c r="E4387" t="s">
        <v>187</v>
      </c>
      <c r="F4387" t="s">
        <v>147</v>
      </c>
      <c r="G4387" t="s">
        <v>169</v>
      </c>
      <c r="H4387" t="s">
        <v>147</v>
      </c>
      <c r="I4387" t="s">
        <v>169</v>
      </c>
      <c r="J4387" t="s">
        <v>467</v>
      </c>
      <c r="K4387">
        <v>89</v>
      </c>
      <c r="L4387" t="s">
        <v>253</v>
      </c>
      <c r="M4387" t="s">
        <v>34</v>
      </c>
      <c r="N4387" t="s">
        <v>35</v>
      </c>
      <c r="P4387" t="s">
        <v>254</v>
      </c>
      <c r="Q4387">
        <v>5</v>
      </c>
      <c r="U4387" s="61">
        <f>Arkusz2!S4387</f>
        <v>5.7394673231095802E-2</v>
      </c>
    </row>
    <row r="4388" spans="1:21">
      <c r="A4388" s="10" t="s">
        <v>739</v>
      </c>
      <c r="B4388">
        <v>4387</v>
      </c>
      <c r="C4388">
        <v>20</v>
      </c>
      <c r="D4388" t="s">
        <v>740</v>
      </c>
      <c r="E4388" t="s">
        <v>187</v>
      </c>
      <c r="F4388" t="s">
        <v>169</v>
      </c>
      <c r="G4388" t="s">
        <v>147</v>
      </c>
      <c r="H4388" t="s">
        <v>147</v>
      </c>
      <c r="I4388" t="s">
        <v>169</v>
      </c>
      <c r="J4388" t="s">
        <v>151</v>
      </c>
      <c r="K4388" t="s">
        <v>95</v>
      </c>
      <c r="L4388" t="s">
        <v>180</v>
      </c>
      <c r="M4388" t="s">
        <v>43</v>
      </c>
      <c r="N4388" t="s">
        <v>49</v>
      </c>
      <c r="P4388" t="s">
        <v>447</v>
      </c>
      <c r="Q4388">
        <v>6</v>
      </c>
      <c r="U4388" s="61">
        <f>Arkusz2!S4388</f>
        <v>0.17298255377116797</v>
      </c>
    </row>
    <row r="4389" spans="1:21">
      <c r="A4389" s="10" t="s">
        <v>739</v>
      </c>
      <c r="B4389">
        <v>4388</v>
      </c>
      <c r="C4389">
        <v>20</v>
      </c>
      <c r="D4389" t="s">
        <v>740</v>
      </c>
      <c r="E4389" t="s">
        <v>187</v>
      </c>
      <c r="F4389" t="s">
        <v>147</v>
      </c>
      <c r="G4389" t="s">
        <v>169</v>
      </c>
      <c r="H4389" t="s">
        <v>147</v>
      </c>
      <c r="I4389" t="s">
        <v>169</v>
      </c>
      <c r="J4389" t="s">
        <v>467</v>
      </c>
      <c r="K4389" t="s">
        <v>142</v>
      </c>
      <c r="L4389" t="s">
        <v>163</v>
      </c>
      <c r="M4389" t="s">
        <v>37</v>
      </c>
      <c r="N4389" t="s">
        <v>35</v>
      </c>
      <c r="P4389" t="s">
        <v>254</v>
      </c>
      <c r="Q4389">
        <v>6</v>
      </c>
      <c r="U4389" s="61">
        <f>Arkusz2!S4389</f>
        <v>0.10163322948359395</v>
      </c>
    </row>
    <row r="4390" spans="1:21">
      <c r="A4390" s="10" t="s">
        <v>739</v>
      </c>
      <c r="B4390">
        <v>4389</v>
      </c>
      <c r="C4390">
        <v>20</v>
      </c>
      <c r="D4390" t="s">
        <v>740</v>
      </c>
      <c r="E4390" t="s">
        <v>187</v>
      </c>
      <c r="F4390" t="s">
        <v>169</v>
      </c>
      <c r="G4390" t="s">
        <v>147</v>
      </c>
      <c r="H4390" t="s">
        <v>147</v>
      </c>
      <c r="I4390" t="s">
        <v>169</v>
      </c>
      <c r="J4390" t="s">
        <v>151</v>
      </c>
      <c r="K4390" t="s">
        <v>142</v>
      </c>
      <c r="L4390" t="s">
        <v>244</v>
      </c>
      <c r="M4390" t="s">
        <v>34</v>
      </c>
      <c r="N4390" t="s">
        <v>35</v>
      </c>
      <c r="P4390" t="s">
        <v>180</v>
      </c>
      <c r="Q4390">
        <v>6</v>
      </c>
      <c r="U4390" s="61">
        <f>Arkusz2!S4390</f>
        <v>0.17298255377116797</v>
      </c>
    </row>
    <row r="4391" spans="1:21">
      <c r="A4391" s="10" t="s">
        <v>792</v>
      </c>
      <c r="B4391">
        <v>4390</v>
      </c>
      <c r="C4391">
        <v>21</v>
      </c>
      <c r="D4391" t="s">
        <v>793</v>
      </c>
      <c r="E4391" t="s">
        <v>29</v>
      </c>
      <c r="F4391" t="s">
        <v>168</v>
      </c>
      <c r="G4391" t="s">
        <v>74</v>
      </c>
      <c r="H4391" t="s">
        <v>74</v>
      </c>
      <c r="I4391" t="s">
        <v>168</v>
      </c>
      <c r="J4391" t="s">
        <v>610</v>
      </c>
      <c r="K4391">
        <v>14</v>
      </c>
      <c r="L4391" t="s">
        <v>280</v>
      </c>
      <c r="M4391" t="s">
        <v>34</v>
      </c>
      <c r="N4391" t="s">
        <v>49</v>
      </c>
      <c r="P4391" t="s">
        <v>175</v>
      </c>
      <c r="Q4391">
        <v>6</v>
      </c>
      <c r="T4391" t="s">
        <v>294</v>
      </c>
      <c r="U4391" s="61">
        <f>Arkusz2!S4391</f>
        <v>0.18518597080337934</v>
      </c>
    </row>
    <row r="4392" spans="1:21">
      <c r="A4392" s="10" t="s">
        <v>792</v>
      </c>
      <c r="B4392">
        <v>4391</v>
      </c>
      <c r="C4392">
        <v>21</v>
      </c>
      <c r="D4392" t="s">
        <v>793</v>
      </c>
      <c r="E4392" t="s">
        <v>29</v>
      </c>
      <c r="F4392" t="s">
        <v>168</v>
      </c>
      <c r="G4392" t="s">
        <v>74</v>
      </c>
      <c r="H4392" t="s">
        <v>74</v>
      </c>
      <c r="I4392" t="s">
        <v>168</v>
      </c>
      <c r="J4392" t="s">
        <v>610</v>
      </c>
      <c r="K4392">
        <v>14</v>
      </c>
      <c r="L4392" t="s">
        <v>177</v>
      </c>
      <c r="M4392" t="s">
        <v>37</v>
      </c>
      <c r="N4392" t="s">
        <v>35</v>
      </c>
      <c r="P4392" t="s">
        <v>175</v>
      </c>
      <c r="Q4392">
        <v>6</v>
      </c>
      <c r="U4392" s="61">
        <f>Arkusz2!S4392</f>
        <v>0.10163322948359395</v>
      </c>
    </row>
    <row r="4393" spans="1:21">
      <c r="A4393" s="10" t="s">
        <v>792</v>
      </c>
      <c r="B4393">
        <v>4392</v>
      </c>
      <c r="C4393">
        <v>21</v>
      </c>
      <c r="D4393" t="s">
        <v>793</v>
      </c>
      <c r="E4393" t="s">
        <v>29</v>
      </c>
      <c r="F4393" t="s">
        <v>168</v>
      </c>
      <c r="G4393" t="s">
        <v>74</v>
      </c>
      <c r="H4393" t="s">
        <v>74</v>
      </c>
      <c r="I4393" t="s">
        <v>168</v>
      </c>
      <c r="J4393" t="s">
        <v>610</v>
      </c>
      <c r="K4393">
        <v>15</v>
      </c>
      <c r="L4393" t="s">
        <v>441</v>
      </c>
      <c r="M4393" t="s">
        <v>43</v>
      </c>
      <c r="N4393" t="s">
        <v>49</v>
      </c>
      <c r="P4393" t="s">
        <v>175</v>
      </c>
      <c r="Q4393">
        <v>8</v>
      </c>
      <c r="U4393" s="61">
        <f>Arkusz2!S4393</f>
        <v>3.2071413573108588E-2</v>
      </c>
    </row>
    <row r="4394" spans="1:21">
      <c r="A4394" s="10" t="s">
        <v>792</v>
      </c>
      <c r="B4394">
        <v>4393</v>
      </c>
      <c r="C4394">
        <v>21</v>
      </c>
      <c r="D4394" t="s">
        <v>793</v>
      </c>
      <c r="E4394" t="s">
        <v>29</v>
      </c>
      <c r="F4394" t="s">
        <v>168</v>
      </c>
      <c r="G4394" t="s">
        <v>74</v>
      </c>
      <c r="H4394" t="s">
        <v>74</v>
      </c>
      <c r="I4394" t="s">
        <v>168</v>
      </c>
      <c r="J4394" t="s">
        <v>610</v>
      </c>
      <c r="K4394">
        <v>18</v>
      </c>
      <c r="L4394" t="s">
        <v>280</v>
      </c>
      <c r="M4394" t="s">
        <v>43</v>
      </c>
      <c r="N4394" t="s">
        <v>49</v>
      </c>
      <c r="P4394" t="s">
        <v>671</v>
      </c>
      <c r="Q4394">
        <v>8</v>
      </c>
      <c r="U4394" s="61">
        <f>Arkusz2!S4394</f>
        <v>3.2071413573108588E-2</v>
      </c>
    </row>
    <row r="4395" spans="1:21">
      <c r="A4395" s="10" t="s">
        <v>792</v>
      </c>
      <c r="B4395">
        <v>4394</v>
      </c>
      <c r="C4395">
        <v>21</v>
      </c>
      <c r="D4395" t="s">
        <v>793</v>
      </c>
      <c r="E4395" t="s">
        <v>29</v>
      </c>
      <c r="F4395" t="s">
        <v>74</v>
      </c>
      <c r="G4395" t="s">
        <v>168</v>
      </c>
      <c r="H4395" t="s">
        <v>74</v>
      </c>
      <c r="I4395" t="s">
        <v>168</v>
      </c>
      <c r="J4395" t="s">
        <v>178</v>
      </c>
      <c r="K4395">
        <v>20</v>
      </c>
      <c r="L4395" t="s">
        <v>676</v>
      </c>
      <c r="M4395" t="s">
        <v>43</v>
      </c>
      <c r="N4395" t="s">
        <v>35</v>
      </c>
      <c r="P4395" t="s">
        <v>79</v>
      </c>
      <c r="Q4395">
        <v>5</v>
      </c>
      <c r="T4395" t="s">
        <v>294</v>
      </c>
      <c r="U4395" s="61">
        <f>Arkusz2!S4395</f>
        <v>6.2055568533739426E-2</v>
      </c>
    </row>
    <row r="4396" spans="1:21">
      <c r="A4396" s="10" t="s">
        <v>792</v>
      </c>
      <c r="B4396">
        <v>4395</v>
      </c>
      <c r="C4396">
        <v>21</v>
      </c>
      <c r="D4396" t="s">
        <v>793</v>
      </c>
      <c r="E4396" t="s">
        <v>29</v>
      </c>
      <c r="F4396" t="s">
        <v>74</v>
      </c>
      <c r="G4396" t="s">
        <v>168</v>
      </c>
      <c r="H4396" t="s">
        <v>74</v>
      </c>
      <c r="I4396" t="s">
        <v>168</v>
      </c>
      <c r="J4396" t="s">
        <v>178</v>
      </c>
      <c r="K4396">
        <v>25</v>
      </c>
      <c r="L4396" t="s">
        <v>79</v>
      </c>
      <c r="M4396" t="s">
        <v>43</v>
      </c>
      <c r="N4396" t="s">
        <v>38</v>
      </c>
      <c r="P4396" t="s">
        <v>421</v>
      </c>
      <c r="Q4396">
        <v>5</v>
      </c>
      <c r="U4396" s="61">
        <f>Arkusz2!S4396</f>
        <v>5.7394673231095802E-2</v>
      </c>
    </row>
    <row r="4397" spans="1:21">
      <c r="A4397" s="10" t="s">
        <v>792</v>
      </c>
      <c r="B4397">
        <v>4396</v>
      </c>
      <c r="C4397">
        <v>21</v>
      </c>
      <c r="D4397" t="s">
        <v>793</v>
      </c>
      <c r="E4397" t="s">
        <v>29</v>
      </c>
      <c r="F4397" t="s">
        <v>168</v>
      </c>
      <c r="G4397" t="s">
        <v>74</v>
      </c>
      <c r="H4397" t="s">
        <v>74</v>
      </c>
      <c r="I4397" t="s">
        <v>168</v>
      </c>
      <c r="J4397" t="s">
        <v>610</v>
      </c>
      <c r="K4397">
        <v>31</v>
      </c>
      <c r="L4397" t="s">
        <v>171</v>
      </c>
      <c r="M4397" t="s">
        <v>43</v>
      </c>
      <c r="N4397" t="s">
        <v>38</v>
      </c>
      <c r="P4397" t="s">
        <v>172</v>
      </c>
      <c r="Q4397">
        <v>8</v>
      </c>
      <c r="U4397" s="61">
        <f>Arkusz2!S4397</f>
        <v>3.2071413573108588E-2</v>
      </c>
    </row>
    <row r="4398" spans="1:21">
      <c r="A4398" s="10" t="s">
        <v>792</v>
      </c>
      <c r="B4398">
        <v>4397</v>
      </c>
      <c r="C4398">
        <v>21</v>
      </c>
      <c r="D4398" t="s">
        <v>793</v>
      </c>
      <c r="E4398" t="s">
        <v>29</v>
      </c>
      <c r="F4398" t="s">
        <v>74</v>
      </c>
      <c r="G4398" t="s">
        <v>168</v>
      </c>
      <c r="H4398" t="s">
        <v>74</v>
      </c>
      <c r="I4398" t="s">
        <v>168</v>
      </c>
      <c r="J4398" t="s">
        <v>178</v>
      </c>
      <c r="K4398">
        <v>32</v>
      </c>
      <c r="L4398" t="s">
        <v>77</v>
      </c>
      <c r="M4398" t="s">
        <v>34</v>
      </c>
      <c r="N4398" t="s">
        <v>49</v>
      </c>
      <c r="P4398" t="s">
        <v>79</v>
      </c>
      <c r="Q4398">
        <v>8</v>
      </c>
      <c r="U4398" s="61">
        <f>Arkusz2!S4398</f>
        <v>3.2071413573108588E-2</v>
      </c>
    </row>
    <row r="4399" spans="1:21">
      <c r="A4399" s="10" t="s">
        <v>792</v>
      </c>
      <c r="B4399">
        <v>4398</v>
      </c>
      <c r="C4399">
        <v>21</v>
      </c>
      <c r="D4399" t="s">
        <v>793</v>
      </c>
      <c r="E4399" t="s">
        <v>29</v>
      </c>
      <c r="F4399" t="s">
        <v>168</v>
      </c>
      <c r="G4399" t="s">
        <v>74</v>
      </c>
      <c r="H4399" t="s">
        <v>74</v>
      </c>
      <c r="I4399" t="s">
        <v>168</v>
      </c>
      <c r="J4399" t="s">
        <v>610</v>
      </c>
      <c r="K4399">
        <v>52</v>
      </c>
      <c r="L4399" t="s">
        <v>441</v>
      </c>
      <c r="M4399" t="s">
        <v>43</v>
      </c>
      <c r="N4399" t="s">
        <v>35</v>
      </c>
      <c r="P4399" t="s">
        <v>671</v>
      </c>
      <c r="Q4399">
        <v>8</v>
      </c>
      <c r="U4399" s="61">
        <f>Arkusz2!S4399</f>
        <v>3.2071413573108588E-2</v>
      </c>
    </row>
    <row r="4400" spans="1:21">
      <c r="A4400" s="10" t="s">
        <v>792</v>
      </c>
      <c r="B4400">
        <v>4399</v>
      </c>
      <c r="C4400">
        <v>21</v>
      </c>
      <c r="D4400" t="s">
        <v>793</v>
      </c>
      <c r="E4400" t="s">
        <v>29</v>
      </c>
      <c r="F4400" t="s">
        <v>74</v>
      </c>
      <c r="G4400" t="s">
        <v>168</v>
      </c>
      <c r="H4400" t="s">
        <v>74</v>
      </c>
      <c r="I4400" t="s">
        <v>168</v>
      </c>
      <c r="J4400" t="s">
        <v>178</v>
      </c>
      <c r="K4400">
        <v>54</v>
      </c>
      <c r="L4400" t="s">
        <v>367</v>
      </c>
      <c r="M4400" t="s">
        <v>43</v>
      </c>
      <c r="N4400" t="s">
        <v>49</v>
      </c>
      <c r="Q4400">
        <v>8</v>
      </c>
      <c r="U4400" s="61">
        <f>Arkusz2!S4400</f>
        <v>3.4502880732867523E-2</v>
      </c>
    </row>
    <row r="4401" spans="1:21">
      <c r="A4401" s="10" t="s">
        <v>792</v>
      </c>
      <c r="B4401">
        <v>4400</v>
      </c>
      <c r="C4401">
        <v>21</v>
      </c>
      <c r="D4401" t="s">
        <v>793</v>
      </c>
      <c r="E4401" t="s">
        <v>29</v>
      </c>
      <c r="F4401" t="s">
        <v>74</v>
      </c>
      <c r="G4401" t="s">
        <v>168</v>
      </c>
      <c r="H4401" t="s">
        <v>74</v>
      </c>
      <c r="I4401" t="s">
        <v>168</v>
      </c>
      <c r="J4401" t="s">
        <v>178</v>
      </c>
      <c r="K4401">
        <v>68</v>
      </c>
      <c r="L4401" t="s">
        <v>77</v>
      </c>
      <c r="M4401" t="s">
        <v>34</v>
      </c>
      <c r="N4401" t="s">
        <v>49</v>
      </c>
      <c r="P4401" t="s">
        <v>367</v>
      </c>
      <c r="Q4401">
        <v>5</v>
      </c>
      <c r="U4401" s="61">
        <f>Arkusz2!S4401</f>
        <v>5.7394673231095802E-2</v>
      </c>
    </row>
    <row r="4402" spans="1:21">
      <c r="A4402" s="10" t="s">
        <v>792</v>
      </c>
      <c r="B4402">
        <v>4401</v>
      </c>
      <c r="C4402">
        <v>21</v>
      </c>
      <c r="D4402" t="s">
        <v>793</v>
      </c>
      <c r="E4402" t="s">
        <v>29</v>
      </c>
      <c r="F4402" t="s">
        <v>168</v>
      </c>
      <c r="G4402" t="s">
        <v>74</v>
      </c>
      <c r="H4402" t="s">
        <v>74</v>
      </c>
      <c r="I4402" t="s">
        <v>168</v>
      </c>
      <c r="J4402" t="s">
        <v>610</v>
      </c>
      <c r="K4402">
        <v>72</v>
      </c>
      <c r="L4402" t="s">
        <v>671</v>
      </c>
      <c r="M4402" t="s">
        <v>34</v>
      </c>
      <c r="N4402" t="s">
        <v>35</v>
      </c>
      <c r="Q4402">
        <v>8</v>
      </c>
      <c r="U4402" s="61">
        <f>Arkusz2!S4402</f>
        <v>3.4502880732867523E-2</v>
      </c>
    </row>
    <row r="4403" spans="1:21">
      <c r="A4403" s="10" t="s">
        <v>792</v>
      </c>
      <c r="B4403">
        <v>4402</v>
      </c>
      <c r="C4403">
        <v>21</v>
      </c>
      <c r="D4403" t="s">
        <v>793</v>
      </c>
      <c r="E4403" t="s">
        <v>29</v>
      </c>
      <c r="F4403" t="s">
        <v>74</v>
      </c>
      <c r="G4403" t="s">
        <v>168</v>
      </c>
      <c r="H4403" t="s">
        <v>74</v>
      </c>
      <c r="I4403" t="s">
        <v>168</v>
      </c>
      <c r="J4403" t="s">
        <v>178</v>
      </c>
      <c r="K4403">
        <v>76</v>
      </c>
      <c r="L4403" t="s">
        <v>482</v>
      </c>
      <c r="M4403" t="s">
        <v>43</v>
      </c>
      <c r="N4403" t="s">
        <v>38</v>
      </c>
      <c r="P4403" t="s">
        <v>77</v>
      </c>
      <c r="Q4403">
        <v>8</v>
      </c>
      <c r="U4403" s="61">
        <f>Arkusz2!S4403</f>
        <v>3.2071413573108588E-2</v>
      </c>
    </row>
    <row r="4404" spans="1:21">
      <c r="A4404" s="10" t="s">
        <v>792</v>
      </c>
      <c r="B4404">
        <v>4403</v>
      </c>
      <c r="C4404">
        <v>21</v>
      </c>
      <c r="D4404" t="s">
        <v>793</v>
      </c>
      <c r="E4404" t="s">
        <v>29</v>
      </c>
      <c r="F4404" t="s">
        <v>168</v>
      </c>
      <c r="G4404" t="s">
        <v>74</v>
      </c>
      <c r="H4404" t="s">
        <v>74</v>
      </c>
      <c r="I4404" t="s">
        <v>168</v>
      </c>
      <c r="J4404" t="s">
        <v>610</v>
      </c>
      <c r="K4404">
        <v>76</v>
      </c>
      <c r="L4404" t="s">
        <v>441</v>
      </c>
      <c r="M4404" t="s">
        <v>34</v>
      </c>
      <c r="N4404" t="s">
        <v>38</v>
      </c>
      <c r="P4404" t="s">
        <v>171</v>
      </c>
      <c r="Q4404">
        <v>8</v>
      </c>
      <c r="U4404" s="61">
        <f>Arkusz2!S4404</f>
        <v>3.2071413573108588E-2</v>
      </c>
    </row>
    <row r="4405" spans="1:21">
      <c r="A4405" s="10" t="s">
        <v>792</v>
      </c>
      <c r="B4405">
        <v>4404</v>
      </c>
      <c r="C4405">
        <v>21</v>
      </c>
      <c r="D4405" t="s">
        <v>793</v>
      </c>
      <c r="E4405" t="s">
        <v>29</v>
      </c>
      <c r="F4405" t="s">
        <v>168</v>
      </c>
      <c r="G4405" t="s">
        <v>74</v>
      </c>
      <c r="H4405" t="s">
        <v>74</v>
      </c>
      <c r="I4405" t="s">
        <v>168</v>
      </c>
      <c r="J4405" t="s">
        <v>610</v>
      </c>
      <c r="K4405">
        <v>84</v>
      </c>
      <c r="L4405" t="s">
        <v>794</v>
      </c>
      <c r="M4405" t="s">
        <v>43</v>
      </c>
      <c r="N4405" t="s">
        <v>35</v>
      </c>
      <c r="Q4405">
        <v>8</v>
      </c>
      <c r="S4405" t="s">
        <v>296</v>
      </c>
      <c r="U4405" s="61">
        <f>Arkusz2!S4405</f>
        <v>6.0950324382530965E-2</v>
      </c>
    </row>
    <row r="4406" spans="1:21">
      <c r="A4406" s="10" t="s">
        <v>792</v>
      </c>
      <c r="B4406">
        <v>4405</v>
      </c>
      <c r="C4406">
        <v>21</v>
      </c>
      <c r="D4406" t="s">
        <v>793</v>
      </c>
      <c r="E4406" t="s">
        <v>29</v>
      </c>
      <c r="F4406" t="s">
        <v>74</v>
      </c>
      <c r="G4406" t="s">
        <v>168</v>
      </c>
      <c r="H4406" t="s">
        <v>74</v>
      </c>
      <c r="I4406" t="s">
        <v>168</v>
      </c>
      <c r="J4406" t="s">
        <v>178</v>
      </c>
      <c r="K4406">
        <v>86</v>
      </c>
      <c r="L4406" t="s">
        <v>482</v>
      </c>
      <c r="M4406" t="s">
        <v>43</v>
      </c>
      <c r="N4406" t="s">
        <v>35</v>
      </c>
      <c r="P4406" t="s">
        <v>80</v>
      </c>
      <c r="Q4406">
        <v>8</v>
      </c>
      <c r="U4406" s="61">
        <f>Arkusz2!S4406</f>
        <v>3.2071413573108588E-2</v>
      </c>
    </row>
    <row r="4407" spans="1:21">
      <c r="A4407" s="10" t="s">
        <v>792</v>
      </c>
      <c r="B4407">
        <v>4406</v>
      </c>
      <c r="C4407">
        <v>21</v>
      </c>
      <c r="D4407" t="s">
        <v>793</v>
      </c>
      <c r="E4407" t="s">
        <v>29</v>
      </c>
      <c r="F4407" t="s">
        <v>168</v>
      </c>
      <c r="G4407" t="s">
        <v>74</v>
      </c>
      <c r="H4407" t="s">
        <v>74</v>
      </c>
      <c r="I4407" t="s">
        <v>168</v>
      </c>
      <c r="J4407" t="s">
        <v>610</v>
      </c>
      <c r="K4407">
        <v>88</v>
      </c>
      <c r="L4407" t="s">
        <v>157</v>
      </c>
      <c r="M4407" t="s">
        <v>43</v>
      </c>
      <c r="N4407" t="s">
        <v>38</v>
      </c>
      <c r="O4407" t="s">
        <v>13</v>
      </c>
      <c r="P4407" t="s">
        <v>794</v>
      </c>
      <c r="Q4407">
        <v>6</v>
      </c>
      <c r="U4407" s="61">
        <f>Arkusz2!S4407</f>
        <v>0.17298255377116797</v>
      </c>
    </row>
    <row r="4408" spans="1:21">
      <c r="A4408" s="10" t="s">
        <v>795</v>
      </c>
      <c r="B4408">
        <v>4407</v>
      </c>
      <c r="C4408">
        <v>21</v>
      </c>
      <c r="D4408" t="s">
        <v>793</v>
      </c>
      <c r="E4408" t="s">
        <v>29</v>
      </c>
      <c r="F4408" t="s">
        <v>54</v>
      </c>
      <c r="G4408" t="s">
        <v>189</v>
      </c>
      <c r="H4408" t="s">
        <v>54</v>
      </c>
      <c r="I4408" t="s">
        <v>189</v>
      </c>
      <c r="J4408" t="s">
        <v>237</v>
      </c>
      <c r="K4408">
        <v>1</v>
      </c>
      <c r="L4408" t="s">
        <v>257</v>
      </c>
      <c r="M4408" t="s">
        <v>43</v>
      </c>
      <c r="N4408" t="s">
        <v>35</v>
      </c>
      <c r="P4408" t="s">
        <v>381</v>
      </c>
      <c r="Q4408">
        <v>8</v>
      </c>
      <c r="U4408" s="61">
        <f>Arkusz2!S4408</f>
        <v>3.2071413573108588E-2</v>
      </c>
    </row>
    <row r="4409" spans="1:21">
      <c r="A4409" s="10" t="s">
        <v>795</v>
      </c>
      <c r="B4409">
        <v>4408</v>
      </c>
      <c r="C4409">
        <v>21</v>
      </c>
      <c r="D4409" t="s">
        <v>793</v>
      </c>
      <c r="E4409" t="s">
        <v>29</v>
      </c>
      <c r="F4409" t="s">
        <v>54</v>
      </c>
      <c r="G4409" t="s">
        <v>189</v>
      </c>
      <c r="H4409" t="s">
        <v>54</v>
      </c>
      <c r="I4409" t="s">
        <v>189</v>
      </c>
      <c r="J4409" t="s">
        <v>237</v>
      </c>
      <c r="K4409">
        <v>8</v>
      </c>
      <c r="L4409" t="s">
        <v>260</v>
      </c>
      <c r="M4409" t="s">
        <v>43</v>
      </c>
      <c r="N4409" t="s">
        <v>38</v>
      </c>
      <c r="P4409" t="s">
        <v>381</v>
      </c>
      <c r="Q4409">
        <v>8</v>
      </c>
      <c r="U4409" s="61">
        <f>Arkusz2!S4409</f>
        <v>3.2071413573108588E-2</v>
      </c>
    </row>
    <row r="4410" spans="1:21">
      <c r="A4410" s="10" t="s">
        <v>795</v>
      </c>
      <c r="B4410">
        <v>4409</v>
      </c>
      <c r="C4410">
        <v>21</v>
      </c>
      <c r="D4410" t="s">
        <v>793</v>
      </c>
      <c r="E4410" t="s">
        <v>29</v>
      </c>
      <c r="F4410" t="s">
        <v>54</v>
      </c>
      <c r="G4410" t="s">
        <v>189</v>
      </c>
      <c r="H4410" t="s">
        <v>54</v>
      </c>
      <c r="I4410" t="s">
        <v>189</v>
      </c>
      <c r="J4410" t="s">
        <v>237</v>
      </c>
      <c r="K4410">
        <v>14</v>
      </c>
      <c r="L4410" t="s">
        <v>63</v>
      </c>
      <c r="M4410" t="s">
        <v>37</v>
      </c>
      <c r="N4410" t="s">
        <v>35</v>
      </c>
      <c r="P4410" t="s">
        <v>257</v>
      </c>
      <c r="Q4410">
        <v>6</v>
      </c>
      <c r="T4410" t="s">
        <v>295</v>
      </c>
      <c r="U4410" s="61">
        <f>Arkusz2!S4410</f>
        <v>7.6926995697442255E-2</v>
      </c>
    </row>
    <row r="4411" spans="1:21">
      <c r="A4411" s="10" t="s">
        <v>795</v>
      </c>
      <c r="B4411">
        <v>4410</v>
      </c>
      <c r="C4411">
        <v>21</v>
      </c>
      <c r="D4411" t="s">
        <v>793</v>
      </c>
      <c r="E4411" t="s">
        <v>29</v>
      </c>
      <c r="F4411" t="s">
        <v>54</v>
      </c>
      <c r="G4411" t="s">
        <v>189</v>
      </c>
      <c r="H4411" t="s">
        <v>54</v>
      </c>
      <c r="I4411" t="s">
        <v>189</v>
      </c>
      <c r="J4411" t="s">
        <v>237</v>
      </c>
      <c r="K4411">
        <v>19</v>
      </c>
      <c r="L4411" t="s">
        <v>796</v>
      </c>
      <c r="M4411" t="s">
        <v>34</v>
      </c>
      <c r="N4411" t="s">
        <v>35</v>
      </c>
      <c r="Q4411">
        <v>8</v>
      </c>
      <c r="U4411" s="61">
        <f>Arkusz2!S4411</f>
        <v>3.4502880732867523E-2</v>
      </c>
    </row>
    <row r="4412" spans="1:21">
      <c r="A4412" s="10" t="s">
        <v>795</v>
      </c>
      <c r="B4412">
        <v>4411</v>
      </c>
      <c r="C4412">
        <v>21</v>
      </c>
      <c r="D4412" t="s">
        <v>793</v>
      </c>
      <c r="E4412" t="s">
        <v>29</v>
      </c>
      <c r="F4412" t="s">
        <v>54</v>
      </c>
      <c r="G4412" t="s">
        <v>189</v>
      </c>
      <c r="H4412" t="s">
        <v>54</v>
      </c>
      <c r="I4412" t="s">
        <v>189</v>
      </c>
      <c r="J4412" t="s">
        <v>237</v>
      </c>
      <c r="K4412">
        <v>21</v>
      </c>
      <c r="L4412" t="s">
        <v>381</v>
      </c>
      <c r="M4412" t="s">
        <v>34</v>
      </c>
      <c r="N4412" t="s">
        <v>35</v>
      </c>
      <c r="Q4412">
        <v>4</v>
      </c>
      <c r="S4412" t="s">
        <v>296</v>
      </c>
      <c r="U4412" s="61">
        <f>Arkusz2!S4412</f>
        <v>0.14237853206828813</v>
      </c>
    </row>
    <row r="4413" spans="1:21">
      <c r="A4413" s="10" t="s">
        <v>795</v>
      </c>
      <c r="B4413">
        <v>4412</v>
      </c>
      <c r="C4413">
        <v>21</v>
      </c>
      <c r="D4413" t="s">
        <v>793</v>
      </c>
      <c r="E4413" t="s">
        <v>29</v>
      </c>
      <c r="F4413" t="s">
        <v>54</v>
      </c>
      <c r="G4413" t="s">
        <v>189</v>
      </c>
      <c r="H4413" t="s">
        <v>54</v>
      </c>
      <c r="I4413" t="s">
        <v>189</v>
      </c>
      <c r="J4413" t="s">
        <v>237</v>
      </c>
      <c r="K4413">
        <v>26</v>
      </c>
      <c r="L4413" t="s">
        <v>69</v>
      </c>
      <c r="M4413" t="s">
        <v>37</v>
      </c>
      <c r="N4413" t="s">
        <v>35</v>
      </c>
      <c r="P4413" t="s">
        <v>796</v>
      </c>
      <c r="Q4413">
        <v>6</v>
      </c>
      <c r="U4413" s="61">
        <f>Arkusz2!S4413</f>
        <v>0.10163322948359395</v>
      </c>
    </row>
    <row r="4414" spans="1:21">
      <c r="A4414" s="10" t="s">
        <v>795</v>
      </c>
      <c r="B4414">
        <v>4413</v>
      </c>
      <c r="C4414">
        <v>21</v>
      </c>
      <c r="D4414" t="s">
        <v>793</v>
      </c>
      <c r="E4414" t="s">
        <v>29</v>
      </c>
      <c r="F4414" t="s">
        <v>54</v>
      </c>
      <c r="G4414" t="s">
        <v>189</v>
      </c>
      <c r="H4414" t="s">
        <v>54</v>
      </c>
      <c r="I4414" t="s">
        <v>189</v>
      </c>
      <c r="J4414" t="s">
        <v>237</v>
      </c>
      <c r="K4414">
        <v>29</v>
      </c>
      <c r="L4414" t="s">
        <v>69</v>
      </c>
      <c r="M4414" t="s">
        <v>43</v>
      </c>
      <c r="N4414" t="s">
        <v>35</v>
      </c>
      <c r="P4414" t="s">
        <v>257</v>
      </c>
      <c r="Q4414">
        <v>3</v>
      </c>
      <c r="U4414" s="61">
        <f>Arkusz2!S4414</f>
        <v>1.8433060167136604E-2</v>
      </c>
    </row>
    <row r="4415" spans="1:21">
      <c r="A4415" s="10" t="s">
        <v>795</v>
      </c>
      <c r="B4415">
        <v>4414</v>
      </c>
      <c r="C4415">
        <v>21</v>
      </c>
      <c r="D4415" t="s">
        <v>793</v>
      </c>
      <c r="E4415" t="s">
        <v>29</v>
      </c>
      <c r="F4415" t="s">
        <v>54</v>
      </c>
      <c r="G4415" t="s">
        <v>189</v>
      </c>
      <c r="H4415" t="s">
        <v>54</v>
      </c>
      <c r="I4415" t="s">
        <v>189</v>
      </c>
      <c r="J4415" t="s">
        <v>237</v>
      </c>
      <c r="K4415">
        <v>29</v>
      </c>
      <c r="L4415" t="s">
        <v>381</v>
      </c>
      <c r="M4415" t="s">
        <v>43</v>
      </c>
      <c r="N4415" t="s">
        <v>49</v>
      </c>
      <c r="Q4415">
        <v>6</v>
      </c>
      <c r="U4415" s="61">
        <f>Arkusz2!S4415</f>
        <v>0.18406554276601864</v>
      </c>
    </row>
    <row r="4416" spans="1:21">
      <c r="A4416" s="10" t="s">
        <v>795</v>
      </c>
      <c r="B4416">
        <v>4415</v>
      </c>
      <c r="C4416">
        <v>21</v>
      </c>
      <c r="D4416" t="s">
        <v>793</v>
      </c>
      <c r="E4416" t="s">
        <v>29</v>
      </c>
      <c r="F4416" t="s">
        <v>54</v>
      </c>
      <c r="G4416" t="s">
        <v>189</v>
      </c>
      <c r="H4416" t="s">
        <v>54</v>
      </c>
      <c r="I4416" t="s">
        <v>189</v>
      </c>
      <c r="J4416" t="s">
        <v>237</v>
      </c>
      <c r="K4416">
        <v>33</v>
      </c>
      <c r="L4416" t="s">
        <v>69</v>
      </c>
      <c r="M4416" t="s">
        <v>43</v>
      </c>
      <c r="N4416" t="s">
        <v>38</v>
      </c>
      <c r="O4416" t="s">
        <v>13</v>
      </c>
      <c r="Q4416" t="s">
        <v>15</v>
      </c>
      <c r="R4416" t="s">
        <v>15</v>
      </c>
      <c r="U4416" s="61">
        <f>Arkusz2!S4416</f>
        <v>0.78571300199005822</v>
      </c>
    </row>
    <row r="4417" spans="1:21">
      <c r="A4417" s="10" t="s">
        <v>795</v>
      </c>
      <c r="B4417">
        <v>4416</v>
      </c>
      <c r="C4417">
        <v>21</v>
      </c>
      <c r="D4417" t="s">
        <v>793</v>
      </c>
      <c r="E4417" t="s">
        <v>29</v>
      </c>
      <c r="F4417" t="s">
        <v>189</v>
      </c>
      <c r="G4417" t="s">
        <v>54</v>
      </c>
      <c r="H4417" t="s">
        <v>54</v>
      </c>
      <c r="I4417" t="s">
        <v>189</v>
      </c>
      <c r="J4417" t="s">
        <v>380</v>
      </c>
      <c r="K4417">
        <v>40</v>
      </c>
      <c r="L4417" t="s">
        <v>203</v>
      </c>
      <c r="M4417" t="s">
        <v>43</v>
      </c>
      <c r="N4417" t="s">
        <v>38</v>
      </c>
      <c r="P4417" t="s">
        <v>474</v>
      </c>
      <c r="Q4417">
        <v>8</v>
      </c>
      <c r="U4417" s="61">
        <f>Arkusz2!S4417</f>
        <v>3.2071413573108588E-2</v>
      </c>
    </row>
    <row r="4418" spans="1:21">
      <c r="A4418" s="10" t="s">
        <v>795</v>
      </c>
      <c r="B4418">
        <v>4417</v>
      </c>
      <c r="C4418">
        <v>21</v>
      </c>
      <c r="D4418" t="s">
        <v>793</v>
      </c>
      <c r="E4418" t="s">
        <v>29</v>
      </c>
      <c r="F4418" t="s">
        <v>54</v>
      </c>
      <c r="G4418" t="s">
        <v>189</v>
      </c>
      <c r="H4418" t="s">
        <v>54</v>
      </c>
      <c r="I4418" t="s">
        <v>189</v>
      </c>
      <c r="J4418" t="s">
        <v>237</v>
      </c>
      <c r="K4418" t="s">
        <v>161</v>
      </c>
      <c r="L4418" t="s">
        <v>257</v>
      </c>
      <c r="M4418" t="s">
        <v>43</v>
      </c>
      <c r="N4418" t="s">
        <v>35</v>
      </c>
      <c r="Q4418">
        <v>8</v>
      </c>
      <c r="U4418" s="61">
        <f>Arkusz2!S4418</f>
        <v>3.4502880732867523E-2</v>
      </c>
    </row>
    <row r="4419" spans="1:21">
      <c r="A4419" s="10" t="s">
        <v>795</v>
      </c>
      <c r="B4419">
        <v>4418</v>
      </c>
      <c r="C4419">
        <v>21</v>
      </c>
      <c r="D4419" t="s">
        <v>793</v>
      </c>
      <c r="E4419" t="s">
        <v>29</v>
      </c>
      <c r="F4419" t="s">
        <v>189</v>
      </c>
      <c r="G4419" t="s">
        <v>54</v>
      </c>
      <c r="H4419" t="s">
        <v>54</v>
      </c>
      <c r="I4419" t="s">
        <v>189</v>
      </c>
      <c r="J4419" t="s">
        <v>380</v>
      </c>
      <c r="K4419" t="s">
        <v>258</v>
      </c>
      <c r="L4419" t="s">
        <v>474</v>
      </c>
      <c r="M4419" t="s">
        <v>43</v>
      </c>
      <c r="N4419" t="s">
        <v>38</v>
      </c>
      <c r="P4419" t="s">
        <v>193</v>
      </c>
      <c r="Q4419">
        <v>8</v>
      </c>
      <c r="U4419" s="61">
        <f>Arkusz2!S4419</f>
        <v>3.2071413573108588E-2</v>
      </c>
    </row>
    <row r="4420" spans="1:21">
      <c r="A4420" s="10" t="s">
        <v>795</v>
      </c>
      <c r="B4420">
        <v>4419</v>
      </c>
      <c r="C4420">
        <v>21</v>
      </c>
      <c r="D4420" t="s">
        <v>793</v>
      </c>
      <c r="E4420" t="s">
        <v>29</v>
      </c>
      <c r="F4420" t="s">
        <v>189</v>
      </c>
      <c r="G4420" t="s">
        <v>54</v>
      </c>
      <c r="H4420" t="s">
        <v>54</v>
      </c>
      <c r="I4420" t="s">
        <v>189</v>
      </c>
      <c r="J4420" t="s">
        <v>380</v>
      </c>
      <c r="K4420" t="s">
        <v>258</v>
      </c>
      <c r="L4420" t="s">
        <v>193</v>
      </c>
      <c r="M4420" t="s">
        <v>43</v>
      </c>
      <c r="N4420" t="s">
        <v>49</v>
      </c>
      <c r="Q4420">
        <v>5</v>
      </c>
      <c r="U4420" s="61">
        <f>Arkusz2!S4420</f>
        <v>6.1623772780053571E-2</v>
      </c>
    </row>
    <row r="4421" spans="1:21">
      <c r="A4421" s="10" t="s">
        <v>795</v>
      </c>
      <c r="B4421">
        <v>4420</v>
      </c>
      <c r="C4421">
        <v>21</v>
      </c>
      <c r="D4421" t="s">
        <v>793</v>
      </c>
      <c r="E4421" t="s">
        <v>29</v>
      </c>
      <c r="F4421" t="s">
        <v>54</v>
      </c>
      <c r="G4421" t="s">
        <v>189</v>
      </c>
      <c r="H4421" t="s">
        <v>54</v>
      </c>
      <c r="I4421" t="s">
        <v>189</v>
      </c>
      <c r="J4421" t="s">
        <v>237</v>
      </c>
      <c r="K4421">
        <v>48</v>
      </c>
      <c r="L4421" t="s">
        <v>69</v>
      </c>
      <c r="M4421" t="s">
        <v>43</v>
      </c>
      <c r="N4421" t="s">
        <v>35</v>
      </c>
      <c r="P4421" t="s">
        <v>381</v>
      </c>
      <c r="Q4421">
        <v>5</v>
      </c>
      <c r="U4421" s="61">
        <f>Arkusz2!S4421</f>
        <v>5.7394673231095802E-2</v>
      </c>
    </row>
    <row r="4422" spans="1:21">
      <c r="A4422" s="10" t="s">
        <v>795</v>
      </c>
      <c r="B4422">
        <v>4421</v>
      </c>
      <c r="C4422">
        <v>21</v>
      </c>
      <c r="D4422" t="s">
        <v>793</v>
      </c>
      <c r="E4422" t="s">
        <v>29</v>
      </c>
      <c r="F4422" t="s">
        <v>54</v>
      </c>
      <c r="G4422" t="s">
        <v>189</v>
      </c>
      <c r="H4422" t="s">
        <v>54</v>
      </c>
      <c r="I4422" t="s">
        <v>189</v>
      </c>
      <c r="J4422" t="s">
        <v>237</v>
      </c>
      <c r="K4422">
        <v>50</v>
      </c>
      <c r="L4422" t="s">
        <v>257</v>
      </c>
      <c r="M4422" t="s">
        <v>34</v>
      </c>
      <c r="N4422" t="s">
        <v>49</v>
      </c>
      <c r="P4422" t="s">
        <v>381</v>
      </c>
      <c r="Q4422">
        <v>5</v>
      </c>
      <c r="U4422" s="61">
        <f>Arkusz2!S4422</f>
        <v>5.7394673231095802E-2</v>
      </c>
    </row>
    <row r="4423" spans="1:21">
      <c r="A4423" s="10" t="s">
        <v>795</v>
      </c>
      <c r="B4423">
        <v>4422</v>
      </c>
      <c r="C4423">
        <v>21</v>
      </c>
      <c r="D4423" t="s">
        <v>793</v>
      </c>
      <c r="E4423" t="s">
        <v>29</v>
      </c>
      <c r="F4423" t="s">
        <v>54</v>
      </c>
      <c r="G4423" t="s">
        <v>189</v>
      </c>
      <c r="H4423" t="s">
        <v>54</v>
      </c>
      <c r="I4423" t="s">
        <v>189</v>
      </c>
      <c r="J4423" t="s">
        <v>237</v>
      </c>
      <c r="K4423">
        <v>51</v>
      </c>
      <c r="L4423" t="s">
        <v>257</v>
      </c>
      <c r="M4423" t="s">
        <v>43</v>
      </c>
      <c r="N4423" t="s">
        <v>49</v>
      </c>
      <c r="P4423" t="s">
        <v>260</v>
      </c>
      <c r="Q4423">
        <v>6</v>
      </c>
      <c r="U4423" s="61">
        <f>Arkusz2!S4423</f>
        <v>0.17298255377116797</v>
      </c>
    </row>
    <row r="4424" spans="1:21">
      <c r="A4424" s="10" t="s">
        <v>795</v>
      </c>
      <c r="B4424">
        <v>4423</v>
      </c>
      <c r="C4424">
        <v>21</v>
      </c>
      <c r="D4424" t="s">
        <v>793</v>
      </c>
      <c r="E4424" t="s">
        <v>29</v>
      </c>
      <c r="F4424" t="s">
        <v>189</v>
      </c>
      <c r="G4424" t="s">
        <v>54</v>
      </c>
      <c r="H4424" t="s">
        <v>54</v>
      </c>
      <c r="I4424" t="s">
        <v>189</v>
      </c>
      <c r="J4424" t="s">
        <v>380</v>
      </c>
      <c r="K4424">
        <v>51</v>
      </c>
      <c r="L4424" t="s">
        <v>203</v>
      </c>
      <c r="M4424" t="s">
        <v>43</v>
      </c>
      <c r="N4424" t="s">
        <v>35</v>
      </c>
      <c r="P4424" t="s">
        <v>194</v>
      </c>
      <c r="Q4424">
        <v>2</v>
      </c>
      <c r="U4424" s="61">
        <f>Arkusz2!S4424</f>
        <v>0.24668936063690783</v>
      </c>
    </row>
    <row r="4425" spans="1:21">
      <c r="A4425" s="10" t="s">
        <v>795</v>
      </c>
      <c r="B4425">
        <v>4424</v>
      </c>
      <c r="C4425">
        <v>21</v>
      </c>
      <c r="D4425" t="s">
        <v>793</v>
      </c>
      <c r="E4425" t="s">
        <v>29</v>
      </c>
      <c r="F4425" t="s">
        <v>189</v>
      </c>
      <c r="G4425" t="s">
        <v>54</v>
      </c>
      <c r="H4425" t="s">
        <v>54</v>
      </c>
      <c r="I4425" t="s">
        <v>189</v>
      </c>
      <c r="J4425" t="s">
        <v>380</v>
      </c>
      <c r="K4425">
        <v>58</v>
      </c>
      <c r="L4425" t="s">
        <v>474</v>
      </c>
      <c r="M4425" t="s">
        <v>34</v>
      </c>
      <c r="N4425" t="s">
        <v>49</v>
      </c>
      <c r="P4425" t="s">
        <v>473</v>
      </c>
      <c r="Q4425">
        <v>5</v>
      </c>
      <c r="U4425" s="61">
        <f>Arkusz2!S4425</f>
        <v>5.7394673231095802E-2</v>
      </c>
    </row>
    <row r="4426" spans="1:21">
      <c r="A4426" s="10" t="s">
        <v>795</v>
      </c>
      <c r="B4426">
        <v>4425</v>
      </c>
      <c r="C4426">
        <v>21</v>
      </c>
      <c r="D4426" t="s">
        <v>793</v>
      </c>
      <c r="E4426" t="s">
        <v>29</v>
      </c>
      <c r="F4426" t="s">
        <v>54</v>
      </c>
      <c r="G4426" t="s">
        <v>189</v>
      </c>
      <c r="H4426" t="s">
        <v>54</v>
      </c>
      <c r="I4426" t="s">
        <v>189</v>
      </c>
      <c r="J4426" t="s">
        <v>237</v>
      </c>
      <c r="K4426">
        <v>61</v>
      </c>
      <c r="L4426" t="s">
        <v>67</v>
      </c>
      <c r="M4426" t="s">
        <v>34</v>
      </c>
      <c r="N4426" t="s">
        <v>35</v>
      </c>
      <c r="P4426" t="s">
        <v>381</v>
      </c>
      <c r="Q4426">
        <v>6</v>
      </c>
      <c r="U4426" s="61">
        <f>Arkusz2!S4426</f>
        <v>0.17298255377116797</v>
      </c>
    </row>
    <row r="4427" spans="1:21">
      <c r="A4427" s="10" t="s">
        <v>795</v>
      </c>
      <c r="B4427">
        <v>4426</v>
      </c>
      <c r="C4427">
        <v>21</v>
      </c>
      <c r="D4427" t="s">
        <v>793</v>
      </c>
      <c r="E4427" t="s">
        <v>29</v>
      </c>
      <c r="F4427" t="s">
        <v>54</v>
      </c>
      <c r="G4427" t="s">
        <v>189</v>
      </c>
      <c r="H4427" t="s">
        <v>54</v>
      </c>
      <c r="I4427" t="s">
        <v>189</v>
      </c>
      <c r="J4427" t="s">
        <v>237</v>
      </c>
      <c r="K4427">
        <v>63</v>
      </c>
      <c r="L4427" t="s">
        <v>67</v>
      </c>
      <c r="M4427" t="s">
        <v>43</v>
      </c>
      <c r="N4427" t="s">
        <v>49</v>
      </c>
      <c r="Q4427">
        <v>8</v>
      </c>
      <c r="U4427" s="61">
        <f>Arkusz2!S4427</f>
        <v>3.4502880732867523E-2</v>
      </c>
    </row>
    <row r="4428" spans="1:21">
      <c r="A4428" s="10" t="s">
        <v>795</v>
      </c>
      <c r="B4428">
        <v>4427</v>
      </c>
      <c r="C4428">
        <v>21</v>
      </c>
      <c r="D4428" t="s">
        <v>793</v>
      </c>
      <c r="E4428" t="s">
        <v>29</v>
      </c>
      <c r="F4428" t="s">
        <v>54</v>
      </c>
      <c r="G4428" t="s">
        <v>189</v>
      </c>
      <c r="H4428" t="s">
        <v>54</v>
      </c>
      <c r="I4428" t="s">
        <v>189</v>
      </c>
      <c r="J4428" t="s">
        <v>237</v>
      </c>
      <c r="K4428">
        <v>63</v>
      </c>
      <c r="L4428" t="s">
        <v>58</v>
      </c>
      <c r="M4428" t="s">
        <v>43</v>
      </c>
      <c r="N4428" t="s">
        <v>38</v>
      </c>
      <c r="Q4428">
        <v>6</v>
      </c>
      <c r="U4428" s="61">
        <f>Arkusz2!S4428</f>
        <v>0.18406554276601864</v>
      </c>
    </row>
    <row r="4429" spans="1:21">
      <c r="A4429" s="10" t="s">
        <v>795</v>
      </c>
      <c r="B4429">
        <v>4428</v>
      </c>
      <c r="C4429">
        <v>21</v>
      </c>
      <c r="D4429" t="s">
        <v>793</v>
      </c>
      <c r="E4429" t="s">
        <v>29</v>
      </c>
      <c r="F4429" t="s">
        <v>189</v>
      </c>
      <c r="G4429" t="s">
        <v>54</v>
      </c>
      <c r="H4429" t="s">
        <v>54</v>
      </c>
      <c r="I4429" t="s">
        <v>189</v>
      </c>
      <c r="J4429" t="s">
        <v>380</v>
      </c>
      <c r="K4429">
        <v>67</v>
      </c>
      <c r="L4429" t="s">
        <v>207</v>
      </c>
      <c r="M4429" t="s">
        <v>43</v>
      </c>
      <c r="N4429" t="s">
        <v>38</v>
      </c>
      <c r="P4429" t="s">
        <v>196</v>
      </c>
      <c r="Q4429">
        <v>8</v>
      </c>
      <c r="U4429" s="61">
        <f>Arkusz2!S4429</f>
        <v>3.2071413573108588E-2</v>
      </c>
    </row>
    <row r="4430" spans="1:21">
      <c r="A4430" s="10" t="s">
        <v>795</v>
      </c>
      <c r="B4430">
        <v>4429</v>
      </c>
      <c r="C4430">
        <v>21</v>
      </c>
      <c r="D4430" t="s">
        <v>793</v>
      </c>
      <c r="E4430" t="s">
        <v>29</v>
      </c>
      <c r="F4430" t="s">
        <v>189</v>
      </c>
      <c r="G4430" t="s">
        <v>54</v>
      </c>
      <c r="H4430" t="s">
        <v>54</v>
      </c>
      <c r="I4430" t="s">
        <v>189</v>
      </c>
      <c r="J4430" t="s">
        <v>380</v>
      </c>
      <c r="K4430">
        <v>76</v>
      </c>
      <c r="L4430" t="s">
        <v>196</v>
      </c>
      <c r="M4430" t="s">
        <v>43</v>
      </c>
      <c r="N4430" t="s">
        <v>38</v>
      </c>
      <c r="P4430" t="s">
        <v>474</v>
      </c>
      <c r="Q4430">
        <v>5</v>
      </c>
      <c r="U4430" s="61">
        <f>Arkusz2!S4430</f>
        <v>5.7394673231095802E-2</v>
      </c>
    </row>
    <row r="4431" spans="1:21">
      <c r="A4431" s="10" t="s">
        <v>795</v>
      </c>
      <c r="B4431">
        <v>4430</v>
      </c>
      <c r="C4431">
        <v>21</v>
      </c>
      <c r="D4431" t="s">
        <v>793</v>
      </c>
      <c r="E4431" t="s">
        <v>29</v>
      </c>
      <c r="F4431" t="s">
        <v>54</v>
      </c>
      <c r="G4431" t="s">
        <v>189</v>
      </c>
      <c r="H4431" t="s">
        <v>54</v>
      </c>
      <c r="I4431" t="s">
        <v>189</v>
      </c>
      <c r="J4431" t="s">
        <v>237</v>
      </c>
      <c r="K4431">
        <v>80</v>
      </c>
      <c r="L4431" t="s">
        <v>260</v>
      </c>
      <c r="M4431" t="s">
        <v>34</v>
      </c>
      <c r="N4431" t="s">
        <v>35</v>
      </c>
      <c r="P4431" t="s">
        <v>381</v>
      </c>
      <c r="Q4431">
        <v>8</v>
      </c>
      <c r="U4431" s="61">
        <f>Arkusz2!S4431</f>
        <v>3.2071413573108588E-2</v>
      </c>
    </row>
    <row r="4432" spans="1:21">
      <c r="A4432" s="10" t="s">
        <v>795</v>
      </c>
      <c r="B4432">
        <v>4431</v>
      </c>
      <c r="C4432">
        <v>21</v>
      </c>
      <c r="D4432" t="s">
        <v>793</v>
      </c>
      <c r="E4432" t="s">
        <v>29</v>
      </c>
      <c r="F4432" t="s">
        <v>189</v>
      </c>
      <c r="G4432" t="s">
        <v>54</v>
      </c>
      <c r="H4432" t="s">
        <v>54</v>
      </c>
      <c r="I4432" t="s">
        <v>189</v>
      </c>
      <c r="J4432" t="s">
        <v>380</v>
      </c>
      <c r="K4432">
        <v>81</v>
      </c>
      <c r="L4432" t="s">
        <v>196</v>
      </c>
      <c r="M4432" t="s">
        <v>43</v>
      </c>
      <c r="N4432" t="s">
        <v>49</v>
      </c>
      <c r="P4432" t="s">
        <v>473</v>
      </c>
      <c r="Q4432">
        <v>6</v>
      </c>
      <c r="U4432" s="61">
        <f>Arkusz2!S4432</f>
        <v>0.17298255377116797</v>
      </c>
    </row>
    <row r="4433" spans="1:21">
      <c r="A4433" s="10" t="s">
        <v>795</v>
      </c>
      <c r="B4433">
        <v>4432</v>
      </c>
      <c r="C4433">
        <v>21</v>
      </c>
      <c r="D4433" t="s">
        <v>793</v>
      </c>
      <c r="E4433" t="s">
        <v>29</v>
      </c>
      <c r="F4433" t="s">
        <v>54</v>
      </c>
      <c r="G4433" t="s">
        <v>189</v>
      </c>
      <c r="H4433" t="s">
        <v>54</v>
      </c>
      <c r="I4433" t="s">
        <v>189</v>
      </c>
      <c r="J4433" t="s">
        <v>237</v>
      </c>
      <c r="K4433">
        <v>89</v>
      </c>
      <c r="L4433" t="s">
        <v>57</v>
      </c>
      <c r="M4433" t="s">
        <v>43</v>
      </c>
      <c r="N4433" t="s">
        <v>38</v>
      </c>
      <c r="O4433" t="s">
        <v>13</v>
      </c>
      <c r="Q4433" t="s">
        <v>15</v>
      </c>
      <c r="R4433" t="s">
        <v>15</v>
      </c>
      <c r="U4433" s="61">
        <f>Arkusz2!S4433</f>
        <v>0.78571300199005822</v>
      </c>
    </row>
    <row r="4434" spans="1:21">
      <c r="A4434" s="10" t="s">
        <v>795</v>
      </c>
      <c r="B4434">
        <v>4433</v>
      </c>
      <c r="C4434">
        <v>21</v>
      </c>
      <c r="D4434" t="s">
        <v>793</v>
      </c>
      <c r="E4434" t="s">
        <v>29</v>
      </c>
      <c r="F4434" t="s">
        <v>54</v>
      </c>
      <c r="G4434" t="s">
        <v>189</v>
      </c>
      <c r="H4434" t="s">
        <v>54</v>
      </c>
      <c r="I4434" t="s">
        <v>189</v>
      </c>
      <c r="J4434" t="s">
        <v>237</v>
      </c>
      <c r="K4434" t="s">
        <v>95</v>
      </c>
      <c r="L4434" t="s">
        <v>57</v>
      </c>
      <c r="M4434" t="s">
        <v>34</v>
      </c>
      <c r="N4434" t="s">
        <v>35</v>
      </c>
      <c r="P4434" t="s">
        <v>257</v>
      </c>
      <c r="Q4434">
        <v>6</v>
      </c>
      <c r="U4434" s="61">
        <f>Arkusz2!S4434</f>
        <v>0.17298255377116797</v>
      </c>
    </row>
    <row r="4435" spans="1:21">
      <c r="A4435" s="10" t="s">
        <v>795</v>
      </c>
      <c r="B4435">
        <v>4434</v>
      </c>
      <c r="C4435">
        <v>21</v>
      </c>
      <c r="D4435" t="s">
        <v>793</v>
      </c>
      <c r="E4435" t="s">
        <v>29</v>
      </c>
      <c r="F4435" t="s">
        <v>54</v>
      </c>
      <c r="G4435" t="s">
        <v>189</v>
      </c>
      <c r="H4435" t="s">
        <v>54</v>
      </c>
      <c r="I4435" t="s">
        <v>189</v>
      </c>
      <c r="J4435" t="s">
        <v>237</v>
      </c>
      <c r="K4435" t="s">
        <v>95</v>
      </c>
      <c r="L4435" t="s">
        <v>797</v>
      </c>
      <c r="M4435" t="s">
        <v>34</v>
      </c>
      <c r="N4435" t="s">
        <v>35</v>
      </c>
      <c r="P4435" t="s">
        <v>67</v>
      </c>
      <c r="Q4435">
        <v>5</v>
      </c>
      <c r="U4435" s="61">
        <f>Arkusz2!S4435</f>
        <v>5.7394673231095802E-2</v>
      </c>
    </row>
    <row r="4436" spans="1:21">
      <c r="A4436" s="10" t="s">
        <v>795</v>
      </c>
      <c r="B4436">
        <v>4435</v>
      </c>
      <c r="C4436">
        <v>21</v>
      </c>
      <c r="D4436" t="s">
        <v>793</v>
      </c>
      <c r="E4436" t="s">
        <v>29</v>
      </c>
      <c r="F4436" t="s">
        <v>54</v>
      </c>
      <c r="G4436" t="s">
        <v>189</v>
      </c>
      <c r="H4436" t="s">
        <v>54</v>
      </c>
      <c r="I4436" t="s">
        <v>189</v>
      </c>
      <c r="J4436" t="s">
        <v>237</v>
      </c>
      <c r="K4436" t="s">
        <v>419</v>
      </c>
      <c r="L4436" t="s">
        <v>381</v>
      </c>
      <c r="M4436" t="s">
        <v>34</v>
      </c>
      <c r="N4436" t="s">
        <v>38</v>
      </c>
      <c r="O4436" t="s">
        <v>13</v>
      </c>
      <c r="Q4436" t="s">
        <v>15</v>
      </c>
      <c r="R4436" t="s">
        <v>15</v>
      </c>
      <c r="U4436" s="61">
        <f>Arkusz2!S4436</f>
        <v>0.78571300199005822</v>
      </c>
    </row>
    <row r="4437" spans="1:21">
      <c r="A4437" s="10" t="s">
        <v>798</v>
      </c>
      <c r="B4437">
        <v>4436</v>
      </c>
      <c r="C4437">
        <v>21</v>
      </c>
      <c r="D4437" t="s">
        <v>799</v>
      </c>
      <c r="E4437" t="s">
        <v>73</v>
      </c>
      <c r="F4437" t="s">
        <v>98</v>
      </c>
      <c r="G4437" t="s">
        <v>148</v>
      </c>
      <c r="H4437" t="s">
        <v>98</v>
      </c>
      <c r="I4437" t="s">
        <v>148</v>
      </c>
      <c r="J4437" t="s">
        <v>149</v>
      </c>
      <c r="K4437">
        <v>9</v>
      </c>
      <c r="L4437" t="s">
        <v>112</v>
      </c>
      <c r="M4437" t="s">
        <v>37</v>
      </c>
      <c r="N4437" t="s">
        <v>35</v>
      </c>
      <c r="P4437" t="s">
        <v>321</v>
      </c>
      <c r="Q4437">
        <v>6</v>
      </c>
      <c r="U4437" s="61">
        <f>Arkusz2!S4437</f>
        <v>0.10163322948359395</v>
      </c>
    </row>
    <row r="4438" spans="1:21">
      <c r="A4438" s="10" t="s">
        <v>798</v>
      </c>
      <c r="B4438">
        <v>4437</v>
      </c>
      <c r="C4438">
        <v>21</v>
      </c>
      <c r="D4438" t="s">
        <v>799</v>
      </c>
      <c r="E4438" t="s">
        <v>73</v>
      </c>
      <c r="F4438" t="s">
        <v>98</v>
      </c>
      <c r="G4438" t="s">
        <v>148</v>
      </c>
      <c r="H4438" t="s">
        <v>98</v>
      </c>
      <c r="I4438" t="s">
        <v>148</v>
      </c>
      <c r="J4438" t="s">
        <v>149</v>
      </c>
      <c r="K4438">
        <v>12</v>
      </c>
      <c r="L4438" t="s">
        <v>218</v>
      </c>
      <c r="M4438" t="s">
        <v>34</v>
      </c>
      <c r="N4438" t="s">
        <v>38</v>
      </c>
      <c r="O4438" t="s">
        <v>13</v>
      </c>
      <c r="Q4438">
        <v>8</v>
      </c>
      <c r="U4438" s="61">
        <f>Arkusz2!S4438</f>
        <v>3.4502880732867523E-2</v>
      </c>
    </row>
    <row r="4439" spans="1:21">
      <c r="A4439" s="10" t="s">
        <v>798</v>
      </c>
      <c r="B4439">
        <v>4438</v>
      </c>
      <c r="C4439">
        <v>21</v>
      </c>
      <c r="D4439" t="s">
        <v>799</v>
      </c>
      <c r="E4439" t="s">
        <v>73</v>
      </c>
      <c r="F4439" t="s">
        <v>148</v>
      </c>
      <c r="G4439" t="s">
        <v>98</v>
      </c>
      <c r="H4439" t="s">
        <v>98</v>
      </c>
      <c r="I4439" t="s">
        <v>148</v>
      </c>
      <c r="J4439" t="s">
        <v>317</v>
      </c>
      <c r="K4439">
        <v>15</v>
      </c>
      <c r="L4439" t="s">
        <v>154</v>
      </c>
      <c r="M4439" t="s">
        <v>43</v>
      </c>
      <c r="N4439" t="s">
        <v>49</v>
      </c>
      <c r="P4439" t="s">
        <v>215</v>
      </c>
      <c r="Q4439">
        <v>8</v>
      </c>
      <c r="U4439" s="61">
        <f>Arkusz2!S4439</f>
        <v>3.2071413573108588E-2</v>
      </c>
    </row>
    <row r="4440" spans="1:21">
      <c r="A4440" s="10" t="s">
        <v>798</v>
      </c>
      <c r="B4440">
        <v>4439</v>
      </c>
      <c r="C4440">
        <v>21</v>
      </c>
      <c r="D4440" t="s">
        <v>799</v>
      </c>
      <c r="E4440" t="s">
        <v>73</v>
      </c>
      <c r="F4440" t="s">
        <v>148</v>
      </c>
      <c r="G4440" t="s">
        <v>98</v>
      </c>
      <c r="H4440" t="s">
        <v>98</v>
      </c>
      <c r="I4440" t="s">
        <v>148</v>
      </c>
      <c r="J4440" t="s">
        <v>317</v>
      </c>
      <c r="K4440">
        <v>15</v>
      </c>
      <c r="L4440" t="s">
        <v>154</v>
      </c>
      <c r="M4440" t="s">
        <v>43</v>
      </c>
      <c r="N4440" t="s">
        <v>35</v>
      </c>
      <c r="Q4440">
        <v>8</v>
      </c>
      <c r="U4440" s="61">
        <f>Arkusz2!S4440</f>
        <v>3.4502880732867523E-2</v>
      </c>
    </row>
    <row r="4441" spans="1:21">
      <c r="A4441" s="10" t="s">
        <v>798</v>
      </c>
      <c r="B4441">
        <v>4440</v>
      </c>
      <c r="C4441">
        <v>21</v>
      </c>
      <c r="D4441" t="s">
        <v>799</v>
      </c>
      <c r="E4441" t="s">
        <v>73</v>
      </c>
      <c r="F4441" t="s">
        <v>98</v>
      </c>
      <c r="G4441" t="s">
        <v>148</v>
      </c>
      <c r="H4441" t="s">
        <v>98</v>
      </c>
      <c r="I4441" t="s">
        <v>148</v>
      </c>
      <c r="J4441" t="s">
        <v>149</v>
      </c>
      <c r="K4441">
        <v>18</v>
      </c>
      <c r="L4441" t="s">
        <v>102</v>
      </c>
      <c r="M4441" t="s">
        <v>34</v>
      </c>
      <c r="N4441" t="s">
        <v>49</v>
      </c>
      <c r="P4441" t="s">
        <v>220</v>
      </c>
      <c r="Q4441">
        <v>6</v>
      </c>
      <c r="U4441" s="61">
        <f>Arkusz2!S4441</f>
        <v>0.17298255377116797</v>
      </c>
    </row>
    <row r="4442" spans="1:21">
      <c r="A4442" s="10" t="s">
        <v>798</v>
      </c>
      <c r="B4442">
        <v>4441</v>
      </c>
      <c r="C4442">
        <v>21</v>
      </c>
      <c r="D4442" t="s">
        <v>799</v>
      </c>
      <c r="E4442" t="s">
        <v>73</v>
      </c>
      <c r="F4442" t="s">
        <v>98</v>
      </c>
      <c r="G4442" t="s">
        <v>148</v>
      </c>
      <c r="H4442" t="s">
        <v>98</v>
      </c>
      <c r="I4442" t="s">
        <v>148</v>
      </c>
      <c r="J4442" t="s">
        <v>149</v>
      </c>
      <c r="K4442">
        <v>19</v>
      </c>
      <c r="L4442" t="s">
        <v>399</v>
      </c>
      <c r="M4442" t="s">
        <v>37</v>
      </c>
      <c r="N4442" t="s">
        <v>49</v>
      </c>
      <c r="P4442" t="s">
        <v>342</v>
      </c>
      <c r="Q4442">
        <v>6</v>
      </c>
      <c r="T4442" t="s">
        <v>295</v>
      </c>
      <c r="U4442" s="61">
        <f>Arkusz2!S4442</f>
        <v>7.6926995697442255E-2</v>
      </c>
    </row>
    <row r="4443" spans="1:21">
      <c r="A4443" s="10" t="s">
        <v>798</v>
      </c>
      <c r="B4443">
        <v>4442</v>
      </c>
      <c r="C4443">
        <v>21</v>
      </c>
      <c r="D4443" t="s">
        <v>799</v>
      </c>
      <c r="E4443" t="s">
        <v>73</v>
      </c>
      <c r="F4443" t="s">
        <v>98</v>
      </c>
      <c r="G4443" t="s">
        <v>148</v>
      </c>
      <c r="H4443" t="s">
        <v>98</v>
      </c>
      <c r="I4443" t="s">
        <v>148</v>
      </c>
      <c r="J4443" t="s">
        <v>149</v>
      </c>
      <c r="K4443">
        <v>23</v>
      </c>
      <c r="L4443" t="s">
        <v>219</v>
      </c>
      <c r="M4443" t="s">
        <v>34</v>
      </c>
      <c r="N4443" t="s">
        <v>38</v>
      </c>
      <c r="Q4443">
        <v>8</v>
      </c>
      <c r="S4443" t="s">
        <v>296</v>
      </c>
      <c r="U4443" s="61">
        <f>Arkusz2!S4443</f>
        <v>6.0950324382530965E-2</v>
      </c>
    </row>
    <row r="4444" spans="1:21">
      <c r="A4444" s="10" t="s">
        <v>798</v>
      </c>
      <c r="B4444">
        <v>4443</v>
      </c>
      <c r="C4444">
        <v>21</v>
      </c>
      <c r="D4444" t="s">
        <v>799</v>
      </c>
      <c r="E4444" t="s">
        <v>73</v>
      </c>
      <c r="F4444" t="s">
        <v>148</v>
      </c>
      <c r="G4444" t="s">
        <v>98</v>
      </c>
      <c r="H4444" t="s">
        <v>98</v>
      </c>
      <c r="I4444" t="s">
        <v>148</v>
      </c>
      <c r="J4444" t="s">
        <v>317</v>
      </c>
      <c r="K4444">
        <v>27</v>
      </c>
      <c r="L4444" t="s">
        <v>360</v>
      </c>
      <c r="M4444" t="s">
        <v>43</v>
      </c>
      <c r="N4444" t="s">
        <v>49</v>
      </c>
      <c r="P4444" t="s">
        <v>215</v>
      </c>
      <c r="Q4444">
        <v>8</v>
      </c>
      <c r="U4444" s="61">
        <f>Arkusz2!S4444</f>
        <v>3.2071413573108588E-2</v>
      </c>
    </row>
    <row r="4445" spans="1:21">
      <c r="A4445" s="10" t="s">
        <v>798</v>
      </c>
      <c r="B4445">
        <v>4444</v>
      </c>
      <c r="C4445">
        <v>21</v>
      </c>
      <c r="D4445" t="s">
        <v>799</v>
      </c>
      <c r="E4445" t="s">
        <v>73</v>
      </c>
      <c r="F4445" t="s">
        <v>148</v>
      </c>
      <c r="G4445" t="s">
        <v>98</v>
      </c>
      <c r="H4445" t="s">
        <v>98</v>
      </c>
      <c r="I4445" t="s">
        <v>148</v>
      </c>
      <c r="J4445" t="s">
        <v>317</v>
      </c>
      <c r="K4445">
        <v>31</v>
      </c>
      <c r="L4445" t="s">
        <v>154</v>
      </c>
      <c r="M4445" t="s">
        <v>43</v>
      </c>
      <c r="N4445" t="s">
        <v>38</v>
      </c>
      <c r="P4445" t="s">
        <v>215</v>
      </c>
      <c r="Q4445">
        <v>8</v>
      </c>
      <c r="U4445" s="61">
        <f>Arkusz2!S4445</f>
        <v>3.2071413573108588E-2</v>
      </c>
    </row>
    <row r="4446" spans="1:21">
      <c r="A4446" s="10" t="s">
        <v>798</v>
      </c>
      <c r="B4446">
        <v>4445</v>
      </c>
      <c r="C4446">
        <v>21</v>
      </c>
      <c r="D4446" t="s">
        <v>799</v>
      </c>
      <c r="E4446" t="s">
        <v>73</v>
      </c>
      <c r="F4446" t="s">
        <v>148</v>
      </c>
      <c r="G4446" t="s">
        <v>98</v>
      </c>
      <c r="H4446" t="s">
        <v>98</v>
      </c>
      <c r="I4446" t="s">
        <v>148</v>
      </c>
      <c r="J4446" t="s">
        <v>317</v>
      </c>
      <c r="K4446">
        <v>35</v>
      </c>
      <c r="L4446" t="s">
        <v>215</v>
      </c>
      <c r="M4446" t="s">
        <v>43</v>
      </c>
      <c r="N4446" t="s">
        <v>35</v>
      </c>
      <c r="P4446" t="s">
        <v>154</v>
      </c>
      <c r="Q4446">
        <v>8</v>
      </c>
      <c r="U4446" s="61">
        <f>Arkusz2!S4446</f>
        <v>3.2071413573108588E-2</v>
      </c>
    </row>
    <row r="4447" spans="1:21">
      <c r="A4447" s="10" t="s">
        <v>798</v>
      </c>
      <c r="B4447">
        <v>4446</v>
      </c>
      <c r="C4447">
        <v>21</v>
      </c>
      <c r="D4447" t="s">
        <v>799</v>
      </c>
      <c r="E4447" t="s">
        <v>73</v>
      </c>
      <c r="F4447" t="s">
        <v>98</v>
      </c>
      <c r="G4447" t="s">
        <v>148</v>
      </c>
      <c r="H4447" t="s">
        <v>98</v>
      </c>
      <c r="I4447" t="s">
        <v>148</v>
      </c>
      <c r="J4447" t="s">
        <v>149</v>
      </c>
      <c r="K4447">
        <v>36</v>
      </c>
      <c r="L4447" t="s">
        <v>102</v>
      </c>
      <c r="M4447" t="s">
        <v>43</v>
      </c>
      <c r="N4447" t="s">
        <v>35</v>
      </c>
      <c r="Q4447">
        <v>5</v>
      </c>
      <c r="U4447" s="61">
        <f>Arkusz2!S4447</f>
        <v>6.1623772780053571E-2</v>
      </c>
    </row>
    <row r="4448" spans="1:21">
      <c r="A4448" s="10" t="s">
        <v>798</v>
      </c>
      <c r="B4448">
        <v>4447</v>
      </c>
      <c r="C4448">
        <v>21</v>
      </c>
      <c r="D4448" t="s">
        <v>799</v>
      </c>
      <c r="E4448" t="s">
        <v>73</v>
      </c>
      <c r="F4448" t="s">
        <v>98</v>
      </c>
      <c r="G4448" t="s">
        <v>148</v>
      </c>
      <c r="H4448" t="s">
        <v>98</v>
      </c>
      <c r="I4448" t="s">
        <v>148</v>
      </c>
      <c r="J4448" t="s">
        <v>149</v>
      </c>
      <c r="K4448">
        <v>37</v>
      </c>
      <c r="L4448" t="s">
        <v>218</v>
      </c>
      <c r="M4448" t="s">
        <v>34</v>
      </c>
      <c r="N4448" t="s">
        <v>49</v>
      </c>
      <c r="P4448" t="s">
        <v>813</v>
      </c>
      <c r="Q4448">
        <v>5</v>
      </c>
      <c r="U4448" s="61">
        <f>Arkusz2!S4448</f>
        <v>5.7394673231095802E-2</v>
      </c>
    </row>
    <row r="4449" spans="1:21">
      <c r="A4449" s="10" t="s">
        <v>798</v>
      </c>
      <c r="B4449">
        <v>4448</v>
      </c>
      <c r="C4449">
        <v>21</v>
      </c>
      <c r="D4449" t="s">
        <v>799</v>
      </c>
      <c r="E4449" t="s">
        <v>73</v>
      </c>
      <c r="F4449" t="s">
        <v>98</v>
      </c>
      <c r="G4449" t="s">
        <v>148</v>
      </c>
      <c r="H4449" t="s">
        <v>98</v>
      </c>
      <c r="I4449" t="s">
        <v>148</v>
      </c>
      <c r="J4449" t="s">
        <v>149</v>
      </c>
      <c r="K4449">
        <v>37</v>
      </c>
      <c r="L4449" t="s">
        <v>218</v>
      </c>
      <c r="M4449" t="s">
        <v>43</v>
      </c>
      <c r="N4449" t="s">
        <v>49</v>
      </c>
      <c r="Q4449">
        <v>5</v>
      </c>
      <c r="U4449" s="61">
        <f>Arkusz2!S4449</f>
        <v>6.1623772780053571E-2</v>
      </c>
    </row>
    <row r="4450" spans="1:21">
      <c r="A4450" s="10" t="s">
        <v>798</v>
      </c>
      <c r="B4450">
        <v>4449</v>
      </c>
      <c r="C4450">
        <v>21</v>
      </c>
      <c r="D4450" t="s">
        <v>799</v>
      </c>
      <c r="E4450" t="s">
        <v>73</v>
      </c>
      <c r="F4450" t="s">
        <v>148</v>
      </c>
      <c r="G4450" t="s">
        <v>98</v>
      </c>
      <c r="H4450" t="s">
        <v>98</v>
      </c>
      <c r="I4450" t="s">
        <v>148</v>
      </c>
      <c r="J4450" t="s">
        <v>317</v>
      </c>
      <c r="K4450">
        <v>38</v>
      </c>
      <c r="L4450" t="s">
        <v>279</v>
      </c>
      <c r="M4450" t="s">
        <v>34</v>
      </c>
      <c r="N4450" t="s">
        <v>38</v>
      </c>
      <c r="P4450" t="s">
        <v>360</v>
      </c>
      <c r="Q4450">
        <v>5</v>
      </c>
      <c r="U4450" s="61">
        <f>Arkusz2!S4450</f>
        <v>5.7394673231095802E-2</v>
      </c>
    </row>
    <row r="4451" spans="1:21">
      <c r="A4451" s="10" t="s">
        <v>798</v>
      </c>
      <c r="B4451">
        <v>4450</v>
      </c>
      <c r="C4451">
        <v>21</v>
      </c>
      <c r="D4451" t="s">
        <v>799</v>
      </c>
      <c r="E4451" t="s">
        <v>73</v>
      </c>
      <c r="F4451" t="s">
        <v>148</v>
      </c>
      <c r="G4451" t="s">
        <v>98</v>
      </c>
      <c r="H4451" t="s">
        <v>98</v>
      </c>
      <c r="I4451" t="s">
        <v>148</v>
      </c>
      <c r="J4451" t="s">
        <v>317</v>
      </c>
      <c r="K4451">
        <v>39</v>
      </c>
      <c r="L4451" t="s">
        <v>800</v>
      </c>
      <c r="M4451" t="s">
        <v>34</v>
      </c>
      <c r="N4451" t="s">
        <v>35</v>
      </c>
      <c r="P4451" t="s">
        <v>164</v>
      </c>
      <c r="Q4451">
        <v>2</v>
      </c>
      <c r="T4451" t="s">
        <v>295</v>
      </c>
      <c r="U4451" s="61">
        <f>Arkusz2!S4451</f>
        <v>0.19434958903674343</v>
      </c>
    </row>
    <row r="4452" spans="1:21">
      <c r="A4452" s="10" t="s">
        <v>798</v>
      </c>
      <c r="B4452">
        <v>4451</v>
      </c>
      <c r="C4452">
        <v>21</v>
      </c>
      <c r="D4452" t="s">
        <v>799</v>
      </c>
      <c r="E4452" t="s">
        <v>73</v>
      </c>
      <c r="F4452" t="s">
        <v>148</v>
      </c>
      <c r="G4452" t="s">
        <v>98</v>
      </c>
      <c r="H4452" t="s">
        <v>98</v>
      </c>
      <c r="I4452" t="s">
        <v>148</v>
      </c>
      <c r="J4452" t="s">
        <v>317</v>
      </c>
      <c r="K4452">
        <v>39</v>
      </c>
      <c r="L4452" t="s">
        <v>360</v>
      </c>
      <c r="M4452" t="s">
        <v>43</v>
      </c>
      <c r="N4452" t="s">
        <v>35</v>
      </c>
      <c r="Q4452">
        <v>8</v>
      </c>
      <c r="U4452" s="61">
        <f>Arkusz2!S4452</f>
        <v>3.4502880732867523E-2</v>
      </c>
    </row>
    <row r="4453" spans="1:21">
      <c r="A4453" s="10" t="s">
        <v>798</v>
      </c>
      <c r="B4453">
        <v>4452</v>
      </c>
      <c r="C4453">
        <v>21</v>
      </c>
      <c r="D4453" t="s">
        <v>799</v>
      </c>
      <c r="E4453" t="s">
        <v>73</v>
      </c>
      <c r="F4453" t="s">
        <v>148</v>
      </c>
      <c r="G4453" t="s">
        <v>98</v>
      </c>
      <c r="H4453" t="s">
        <v>98</v>
      </c>
      <c r="I4453" t="s">
        <v>148</v>
      </c>
      <c r="J4453" t="s">
        <v>317</v>
      </c>
      <c r="K4453">
        <v>41</v>
      </c>
      <c r="L4453" t="s">
        <v>164</v>
      </c>
      <c r="M4453" t="s">
        <v>37</v>
      </c>
      <c r="N4453" t="s">
        <v>35</v>
      </c>
      <c r="P4453" t="s">
        <v>360</v>
      </c>
      <c r="Q4453">
        <v>3</v>
      </c>
      <c r="T4453" t="s">
        <v>295</v>
      </c>
      <c r="U4453" s="61">
        <f>Arkusz2!S4453</f>
        <v>7.4266883637030484E-3</v>
      </c>
    </row>
    <row r="4454" spans="1:21">
      <c r="A4454" s="10" t="s">
        <v>798</v>
      </c>
      <c r="B4454">
        <v>4453</v>
      </c>
      <c r="C4454">
        <v>21</v>
      </c>
      <c r="D4454" t="s">
        <v>799</v>
      </c>
      <c r="E4454" t="s">
        <v>73</v>
      </c>
      <c r="F4454" t="s">
        <v>98</v>
      </c>
      <c r="G4454" t="s">
        <v>148</v>
      </c>
      <c r="H4454" t="s">
        <v>98</v>
      </c>
      <c r="I4454" t="s">
        <v>148</v>
      </c>
      <c r="J4454" t="s">
        <v>149</v>
      </c>
      <c r="K4454">
        <v>45</v>
      </c>
      <c r="L4454" t="s">
        <v>112</v>
      </c>
      <c r="M4454" t="s">
        <v>34</v>
      </c>
      <c r="N4454" t="s">
        <v>35</v>
      </c>
      <c r="P4454" t="s">
        <v>282</v>
      </c>
      <c r="Q4454">
        <v>3</v>
      </c>
      <c r="U4454" s="61">
        <f>Arkusz2!S4454</f>
        <v>1.8433060167136604E-2</v>
      </c>
    </row>
    <row r="4455" spans="1:21">
      <c r="A4455" s="10" t="s">
        <v>798</v>
      </c>
      <c r="B4455">
        <v>4454</v>
      </c>
      <c r="C4455">
        <v>21</v>
      </c>
      <c r="D4455" t="s">
        <v>799</v>
      </c>
      <c r="E4455" t="s">
        <v>73</v>
      </c>
      <c r="F4455" t="s">
        <v>98</v>
      </c>
      <c r="G4455" t="s">
        <v>148</v>
      </c>
      <c r="H4455" t="s">
        <v>98</v>
      </c>
      <c r="I4455" t="s">
        <v>148</v>
      </c>
      <c r="J4455" t="s">
        <v>149</v>
      </c>
      <c r="K4455">
        <v>47</v>
      </c>
      <c r="L4455" t="s">
        <v>218</v>
      </c>
      <c r="M4455" t="s">
        <v>34</v>
      </c>
      <c r="N4455" t="s">
        <v>35</v>
      </c>
      <c r="P4455" t="s">
        <v>102</v>
      </c>
      <c r="Q4455">
        <v>5</v>
      </c>
      <c r="U4455" s="61">
        <f>Arkusz2!S4455</f>
        <v>5.7394673231095802E-2</v>
      </c>
    </row>
    <row r="4456" spans="1:21">
      <c r="A4456" s="10" t="s">
        <v>798</v>
      </c>
      <c r="B4456">
        <v>4455</v>
      </c>
      <c r="C4456">
        <v>21</v>
      </c>
      <c r="D4456" t="s">
        <v>799</v>
      </c>
      <c r="E4456" t="s">
        <v>73</v>
      </c>
      <c r="F4456" t="s">
        <v>148</v>
      </c>
      <c r="G4456" t="s">
        <v>98</v>
      </c>
      <c r="H4456" t="s">
        <v>98</v>
      </c>
      <c r="I4456" t="s">
        <v>148</v>
      </c>
      <c r="J4456" t="s">
        <v>317</v>
      </c>
      <c r="K4456">
        <v>49</v>
      </c>
      <c r="L4456" t="s">
        <v>360</v>
      </c>
      <c r="M4456" t="s">
        <v>43</v>
      </c>
      <c r="N4456" t="s">
        <v>38</v>
      </c>
      <c r="P4456" t="s">
        <v>279</v>
      </c>
      <c r="Q4456">
        <v>8</v>
      </c>
      <c r="U4456" s="61">
        <f>Arkusz2!S4456</f>
        <v>3.2071413573108588E-2</v>
      </c>
    </row>
    <row r="4457" spans="1:21">
      <c r="A4457" s="10" t="s">
        <v>798</v>
      </c>
      <c r="B4457">
        <v>4456</v>
      </c>
      <c r="C4457">
        <v>21</v>
      </c>
      <c r="D4457" t="s">
        <v>799</v>
      </c>
      <c r="E4457" t="s">
        <v>73</v>
      </c>
      <c r="F4457" t="s">
        <v>148</v>
      </c>
      <c r="G4457" t="s">
        <v>98</v>
      </c>
      <c r="H4457" t="s">
        <v>98</v>
      </c>
      <c r="I4457" t="s">
        <v>148</v>
      </c>
      <c r="J4457" t="s">
        <v>317</v>
      </c>
      <c r="K4457">
        <v>53</v>
      </c>
      <c r="L4457" t="s">
        <v>801</v>
      </c>
      <c r="M4457" t="s">
        <v>34</v>
      </c>
      <c r="N4457" t="s">
        <v>49</v>
      </c>
      <c r="P4457" t="s">
        <v>279</v>
      </c>
      <c r="Q4457">
        <v>8</v>
      </c>
      <c r="U4457" s="61">
        <f>Arkusz2!S4457</f>
        <v>3.2071413573108588E-2</v>
      </c>
    </row>
    <row r="4458" spans="1:21">
      <c r="A4458" s="10" t="s">
        <v>798</v>
      </c>
      <c r="B4458">
        <v>4457</v>
      </c>
      <c r="C4458">
        <v>21</v>
      </c>
      <c r="D4458" t="s">
        <v>799</v>
      </c>
      <c r="E4458" t="s">
        <v>73</v>
      </c>
      <c r="F4458" t="s">
        <v>148</v>
      </c>
      <c r="G4458" t="s">
        <v>98</v>
      </c>
      <c r="H4458" t="s">
        <v>98</v>
      </c>
      <c r="I4458" t="s">
        <v>148</v>
      </c>
      <c r="J4458" t="s">
        <v>317</v>
      </c>
      <c r="K4458">
        <v>57</v>
      </c>
      <c r="L4458" t="s">
        <v>154</v>
      </c>
      <c r="M4458" t="s">
        <v>43</v>
      </c>
      <c r="N4458" t="s">
        <v>49</v>
      </c>
      <c r="Q4458">
        <v>8</v>
      </c>
      <c r="S4458" t="s">
        <v>296</v>
      </c>
      <c r="U4458" s="61">
        <f>Arkusz2!S4458</f>
        <v>6.0950324382530965E-2</v>
      </c>
    </row>
    <row r="4459" spans="1:21">
      <c r="A4459" s="10" t="s">
        <v>798</v>
      </c>
      <c r="B4459">
        <v>4458</v>
      </c>
      <c r="C4459">
        <v>21</v>
      </c>
      <c r="D4459" t="s">
        <v>799</v>
      </c>
      <c r="E4459" t="s">
        <v>73</v>
      </c>
      <c r="F4459" t="s">
        <v>148</v>
      </c>
      <c r="G4459" t="s">
        <v>98</v>
      </c>
      <c r="H4459" t="s">
        <v>98</v>
      </c>
      <c r="I4459" t="s">
        <v>148</v>
      </c>
      <c r="J4459" t="s">
        <v>317</v>
      </c>
      <c r="K4459">
        <v>57</v>
      </c>
      <c r="L4459" t="s">
        <v>279</v>
      </c>
      <c r="M4459" t="s">
        <v>43</v>
      </c>
      <c r="N4459" t="s">
        <v>35</v>
      </c>
      <c r="Q4459">
        <v>8</v>
      </c>
      <c r="U4459" s="61">
        <f>Arkusz2!S4459</f>
        <v>3.4502880732867523E-2</v>
      </c>
    </row>
    <row r="4460" spans="1:21">
      <c r="A4460" s="10" t="s">
        <v>798</v>
      </c>
      <c r="B4460">
        <v>4459</v>
      </c>
      <c r="C4460">
        <v>21</v>
      </c>
      <c r="D4460" t="s">
        <v>799</v>
      </c>
      <c r="E4460" t="s">
        <v>73</v>
      </c>
      <c r="F4460" t="s">
        <v>98</v>
      </c>
      <c r="G4460" t="s">
        <v>148</v>
      </c>
      <c r="H4460" t="s">
        <v>98</v>
      </c>
      <c r="I4460" t="s">
        <v>148</v>
      </c>
      <c r="J4460" t="s">
        <v>149</v>
      </c>
      <c r="K4460">
        <v>63</v>
      </c>
      <c r="L4460" t="s">
        <v>103</v>
      </c>
      <c r="M4460" t="s">
        <v>34</v>
      </c>
      <c r="N4460" t="s">
        <v>35</v>
      </c>
      <c r="P4460" t="s">
        <v>218</v>
      </c>
      <c r="Q4460">
        <v>6</v>
      </c>
      <c r="U4460" s="61">
        <f>Arkusz2!S4460</f>
        <v>0.17298255377116797</v>
      </c>
    </row>
    <row r="4461" spans="1:21">
      <c r="A4461" s="10" t="s">
        <v>798</v>
      </c>
      <c r="B4461">
        <v>4460</v>
      </c>
      <c r="C4461">
        <v>21</v>
      </c>
      <c r="D4461" t="s">
        <v>799</v>
      </c>
      <c r="E4461" t="s">
        <v>73</v>
      </c>
      <c r="F4461" t="s">
        <v>148</v>
      </c>
      <c r="G4461" t="s">
        <v>98</v>
      </c>
      <c r="H4461" t="s">
        <v>98</v>
      </c>
      <c r="I4461" t="s">
        <v>148</v>
      </c>
      <c r="J4461" t="s">
        <v>317</v>
      </c>
      <c r="K4461">
        <v>66</v>
      </c>
      <c r="L4461" t="s">
        <v>152</v>
      </c>
      <c r="M4461" t="s">
        <v>34</v>
      </c>
      <c r="N4461" t="s">
        <v>38</v>
      </c>
      <c r="P4461" t="s">
        <v>279</v>
      </c>
      <c r="Q4461">
        <v>8</v>
      </c>
      <c r="U4461" s="61">
        <f>Arkusz2!S4461</f>
        <v>3.2071413573108588E-2</v>
      </c>
    </row>
    <row r="4462" spans="1:21">
      <c r="A4462" s="10" t="s">
        <v>798</v>
      </c>
      <c r="B4462">
        <v>4461</v>
      </c>
      <c r="C4462">
        <v>21</v>
      </c>
      <c r="D4462" t="s">
        <v>799</v>
      </c>
      <c r="E4462" t="s">
        <v>73</v>
      </c>
      <c r="F4462" t="s">
        <v>98</v>
      </c>
      <c r="G4462" t="s">
        <v>148</v>
      </c>
      <c r="H4462" t="s">
        <v>98</v>
      </c>
      <c r="I4462" t="s">
        <v>148</v>
      </c>
      <c r="J4462" t="s">
        <v>149</v>
      </c>
      <c r="K4462">
        <v>68</v>
      </c>
      <c r="L4462" t="s">
        <v>219</v>
      </c>
      <c r="M4462" t="s">
        <v>34</v>
      </c>
      <c r="N4462" t="s">
        <v>49</v>
      </c>
      <c r="P4462" t="s">
        <v>103</v>
      </c>
      <c r="Q4462">
        <v>8</v>
      </c>
      <c r="U4462" s="61">
        <f>Arkusz2!S4462</f>
        <v>3.2071413573108588E-2</v>
      </c>
    </row>
    <row r="4463" spans="1:21">
      <c r="A4463" s="10" t="s">
        <v>798</v>
      </c>
      <c r="B4463">
        <v>4462</v>
      </c>
      <c r="C4463">
        <v>21</v>
      </c>
      <c r="D4463" t="s">
        <v>799</v>
      </c>
      <c r="E4463" t="s">
        <v>73</v>
      </c>
      <c r="F4463" t="s">
        <v>98</v>
      </c>
      <c r="G4463" t="s">
        <v>148</v>
      </c>
      <c r="H4463" t="s">
        <v>98</v>
      </c>
      <c r="I4463" t="s">
        <v>148</v>
      </c>
      <c r="J4463" t="s">
        <v>149</v>
      </c>
      <c r="K4463">
        <v>68</v>
      </c>
      <c r="L4463" t="s">
        <v>282</v>
      </c>
      <c r="M4463" t="s">
        <v>34</v>
      </c>
      <c r="N4463" t="s">
        <v>38</v>
      </c>
      <c r="P4463" t="s">
        <v>219</v>
      </c>
      <c r="Q4463">
        <v>6</v>
      </c>
      <c r="U4463" s="61">
        <f>Arkusz2!S4463</f>
        <v>0.17298255377116797</v>
      </c>
    </row>
    <row r="4464" spans="1:21">
      <c r="A4464" s="10" t="s">
        <v>798</v>
      </c>
      <c r="B4464">
        <v>4463</v>
      </c>
      <c r="C4464">
        <v>21</v>
      </c>
      <c r="D4464" t="s">
        <v>799</v>
      </c>
      <c r="E4464" t="s">
        <v>73</v>
      </c>
      <c r="F4464" t="s">
        <v>148</v>
      </c>
      <c r="G4464" t="s">
        <v>98</v>
      </c>
      <c r="H4464" t="s">
        <v>98</v>
      </c>
      <c r="I4464" t="s">
        <v>148</v>
      </c>
      <c r="J4464" t="s">
        <v>317</v>
      </c>
      <c r="K4464">
        <v>68</v>
      </c>
      <c r="L4464" t="s">
        <v>360</v>
      </c>
      <c r="M4464" t="s">
        <v>43</v>
      </c>
      <c r="N4464" t="s">
        <v>35</v>
      </c>
      <c r="P4464" t="s">
        <v>800</v>
      </c>
      <c r="Q4464">
        <v>8</v>
      </c>
      <c r="U4464" s="61">
        <f>Arkusz2!S4464</f>
        <v>3.2071413573108588E-2</v>
      </c>
    </row>
    <row r="4465" spans="1:21">
      <c r="A4465" s="10" t="s">
        <v>798</v>
      </c>
      <c r="B4465">
        <v>4464</v>
      </c>
      <c r="C4465">
        <v>21</v>
      </c>
      <c r="D4465" t="s">
        <v>799</v>
      </c>
      <c r="E4465" t="s">
        <v>73</v>
      </c>
      <c r="F4465" t="s">
        <v>98</v>
      </c>
      <c r="G4465" t="s">
        <v>148</v>
      </c>
      <c r="H4465" t="s">
        <v>98</v>
      </c>
      <c r="I4465" t="s">
        <v>148</v>
      </c>
      <c r="J4465" t="s">
        <v>149</v>
      </c>
      <c r="K4465">
        <v>79</v>
      </c>
      <c r="L4465" t="s">
        <v>103</v>
      </c>
      <c r="M4465" t="s">
        <v>43</v>
      </c>
      <c r="N4465" t="s">
        <v>38</v>
      </c>
      <c r="Q4465" t="s">
        <v>15</v>
      </c>
      <c r="R4465" t="s">
        <v>15</v>
      </c>
      <c r="U4465" s="61">
        <f>Arkusz2!S4465</f>
        <v>0.78571300199005822</v>
      </c>
    </row>
    <row r="4466" spans="1:21">
      <c r="A4466" s="10" t="s">
        <v>798</v>
      </c>
      <c r="B4466">
        <v>4465</v>
      </c>
      <c r="C4466">
        <v>21</v>
      </c>
      <c r="D4466" t="s">
        <v>799</v>
      </c>
      <c r="E4466" t="s">
        <v>73</v>
      </c>
      <c r="F4466" t="s">
        <v>98</v>
      </c>
      <c r="G4466" t="s">
        <v>148</v>
      </c>
      <c r="H4466" t="s">
        <v>98</v>
      </c>
      <c r="I4466" t="s">
        <v>148</v>
      </c>
      <c r="J4466" t="s">
        <v>149</v>
      </c>
      <c r="K4466">
        <v>79</v>
      </c>
      <c r="L4466" t="s">
        <v>103</v>
      </c>
      <c r="M4466" t="s">
        <v>43</v>
      </c>
      <c r="N4466" t="s">
        <v>38</v>
      </c>
      <c r="O4466" t="s">
        <v>13</v>
      </c>
      <c r="Q4466">
        <v>6</v>
      </c>
      <c r="U4466" s="61">
        <f>Arkusz2!S4466</f>
        <v>0.18406554276601864</v>
      </c>
    </row>
    <row r="4467" spans="1:21">
      <c r="A4467" s="10" t="s">
        <v>798</v>
      </c>
      <c r="B4467">
        <v>4466</v>
      </c>
      <c r="C4467">
        <v>21</v>
      </c>
      <c r="D4467" t="s">
        <v>799</v>
      </c>
      <c r="E4467" t="s">
        <v>73</v>
      </c>
      <c r="F4467" t="s">
        <v>98</v>
      </c>
      <c r="G4467" t="s">
        <v>148</v>
      </c>
      <c r="H4467" t="s">
        <v>98</v>
      </c>
      <c r="I4467" t="s">
        <v>148</v>
      </c>
      <c r="J4467" t="s">
        <v>149</v>
      </c>
      <c r="K4467">
        <v>85</v>
      </c>
      <c r="L4467" t="s">
        <v>103</v>
      </c>
      <c r="M4467" t="s">
        <v>34</v>
      </c>
      <c r="N4467" t="s">
        <v>38</v>
      </c>
      <c r="P4467" t="s">
        <v>220</v>
      </c>
      <c r="Q4467">
        <v>6</v>
      </c>
      <c r="U4467" s="61">
        <f>Arkusz2!S4467</f>
        <v>0.17298255377116797</v>
      </c>
    </row>
    <row r="4468" spans="1:21">
      <c r="A4468" s="10" t="s">
        <v>798</v>
      </c>
      <c r="B4468">
        <v>4467</v>
      </c>
      <c r="C4468">
        <v>21</v>
      </c>
      <c r="D4468" t="s">
        <v>799</v>
      </c>
      <c r="E4468" t="s">
        <v>73</v>
      </c>
      <c r="F4468" t="s">
        <v>148</v>
      </c>
      <c r="G4468" t="s">
        <v>98</v>
      </c>
      <c r="H4468" t="s">
        <v>98</v>
      </c>
      <c r="I4468" t="s">
        <v>148</v>
      </c>
      <c r="J4468" t="s">
        <v>317</v>
      </c>
      <c r="K4468">
        <v>88</v>
      </c>
      <c r="L4468" t="s">
        <v>152</v>
      </c>
      <c r="M4468" t="s">
        <v>34</v>
      </c>
      <c r="N4468" t="s">
        <v>49</v>
      </c>
      <c r="P4468" t="s">
        <v>154</v>
      </c>
      <c r="Q4468">
        <v>8</v>
      </c>
      <c r="T4468" t="s">
        <v>294</v>
      </c>
      <c r="U4468" s="61">
        <f>Arkusz2!S4468</f>
        <v>3.4751679019966467E-2</v>
      </c>
    </row>
    <row r="4469" spans="1:21">
      <c r="A4469" s="10" t="s">
        <v>798</v>
      </c>
      <c r="B4469">
        <v>4468</v>
      </c>
      <c r="C4469">
        <v>21</v>
      </c>
      <c r="D4469" t="s">
        <v>799</v>
      </c>
      <c r="E4469" t="s">
        <v>73</v>
      </c>
      <c r="F4469" t="s">
        <v>148</v>
      </c>
      <c r="G4469" t="s">
        <v>98</v>
      </c>
      <c r="H4469" t="s">
        <v>98</v>
      </c>
      <c r="I4469" t="s">
        <v>148</v>
      </c>
      <c r="J4469" t="s">
        <v>317</v>
      </c>
      <c r="K4469" t="s">
        <v>140</v>
      </c>
      <c r="L4469" t="s">
        <v>164</v>
      </c>
      <c r="M4469" t="s">
        <v>43</v>
      </c>
      <c r="N4469" t="s">
        <v>35</v>
      </c>
      <c r="Q4469">
        <v>3</v>
      </c>
      <c r="U4469" s="61">
        <f>Arkusz2!S4469</f>
        <v>1.9851753512540208E-2</v>
      </c>
    </row>
    <row r="4470" spans="1:21">
      <c r="A4470" s="10" t="s">
        <v>798</v>
      </c>
      <c r="B4470">
        <v>4469</v>
      </c>
      <c r="C4470">
        <v>21</v>
      </c>
      <c r="D4470" t="s">
        <v>799</v>
      </c>
      <c r="E4470" t="s">
        <v>73</v>
      </c>
      <c r="F4470" t="s">
        <v>148</v>
      </c>
      <c r="G4470" t="s">
        <v>98</v>
      </c>
      <c r="H4470" t="s">
        <v>98</v>
      </c>
      <c r="I4470" t="s">
        <v>148</v>
      </c>
      <c r="J4470" t="s">
        <v>317</v>
      </c>
      <c r="K4470" t="s">
        <v>95</v>
      </c>
      <c r="L4470" t="s">
        <v>154</v>
      </c>
      <c r="M4470" t="s">
        <v>43</v>
      </c>
      <c r="N4470" t="s">
        <v>49</v>
      </c>
      <c r="Q4470">
        <v>8</v>
      </c>
      <c r="U4470" s="61">
        <f>Arkusz2!S4470</f>
        <v>3.4502880732867523E-2</v>
      </c>
    </row>
    <row r="4471" spans="1:21">
      <c r="A4471" s="10" t="s">
        <v>798</v>
      </c>
      <c r="B4471">
        <v>4470</v>
      </c>
      <c r="C4471">
        <v>21</v>
      </c>
      <c r="D4471" t="s">
        <v>799</v>
      </c>
      <c r="E4471" t="s">
        <v>73</v>
      </c>
      <c r="F4471" t="s">
        <v>98</v>
      </c>
      <c r="G4471" t="s">
        <v>148</v>
      </c>
      <c r="H4471" t="s">
        <v>98</v>
      </c>
      <c r="I4471" t="s">
        <v>148</v>
      </c>
      <c r="J4471" t="s">
        <v>149</v>
      </c>
      <c r="K4471" t="s">
        <v>95</v>
      </c>
      <c r="L4471" t="s">
        <v>802</v>
      </c>
      <c r="M4471" t="s">
        <v>43</v>
      </c>
      <c r="N4471" t="s">
        <v>35</v>
      </c>
      <c r="Q4471">
        <v>6</v>
      </c>
      <c r="U4471" s="61">
        <f>Arkusz2!S4471</f>
        <v>0.18406554276601864</v>
      </c>
    </row>
    <row r="4472" spans="1:21">
      <c r="A4472" s="10" t="s">
        <v>803</v>
      </c>
      <c r="B4472">
        <v>4471</v>
      </c>
      <c r="C4472">
        <v>21</v>
      </c>
      <c r="D4472" t="s">
        <v>799</v>
      </c>
      <c r="E4472" t="s">
        <v>73</v>
      </c>
      <c r="F4472" t="s">
        <v>188</v>
      </c>
      <c r="G4472" t="s">
        <v>119</v>
      </c>
      <c r="H4472" t="s">
        <v>188</v>
      </c>
      <c r="I4472" t="s">
        <v>119</v>
      </c>
      <c r="J4472" t="s">
        <v>125</v>
      </c>
      <c r="K4472">
        <v>4</v>
      </c>
      <c r="L4472" t="s">
        <v>345</v>
      </c>
      <c r="M4472" t="s">
        <v>37</v>
      </c>
      <c r="N4472" t="s">
        <v>35</v>
      </c>
      <c r="P4472" t="s">
        <v>546</v>
      </c>
      <c r="Q4472">
        <v>6</v>
      </c>
      <c r="T4472" t="s">
        <v>295</v>
      </c>
      <c r="U4472" s="61">
        <f>Arkusz2!S4472</f>
        <v>7.6926995697442255E-2</v>
      </c>
    </row>
    <row r="4473" spans="1:21">
      <c r="A4473" s="10" t="s">
        <v>803</v>
      </c>
      <c r="B4473">
        <v>4472</v>
      </c>
      <c r="C4473">
        <v>21</v>
      </c>
      <c r="D4473" t="s">
        <v>799</v>
      </c>
      <c r="E4473" t="s">
        <v>73</v>
      </c>
      <c r="F4473" t="s">
        <v>188</v>
      </c>
      <c r="G4473" t="s">
        <v>119</v>
      </c>
      <c r="H4473" t="s">
        <v>188</v>
      </c>
      <c r="I4473" t="s">
        <v>119</v>
      </c>
      <c r="J4473" t="s">
        <v>125</v>
      </c>
      <c r="K4473">
        <v>12</v>
      </c>
      <c r="L4473" t="s">
        <v>199</v>
      </c>
      <c r="M4473" t="s">
        <v>43</v>
      </c>
      <c r="N4473" t="s">
        <v>38</v>
      </c>
      <c r="Q4473">
        <v>8</v>
      </c>
      <c r="U4473" s="61">
        <f>Arkusz2!S4473</f>
        <v>3.4502880732867523E-2</v>
      </c>
    </row>
    <row r="4474" spans="1:21">
      <c r="A4474" s="10" t="s">
        <v>803</v>
      </c>
      <c r="B4474">
        <v>4473</v>
      </c>
      <c r="C4474">
        <v>21</v>
      </c>
      <c r="D4474" t="s">
        <v>799</v>
      </c>
      <c r="E4474" t="s">
        <v>73</v>
      </c>
      <c r="F4474" t="s">
        <v>188</v>
      </c>
      <c r="G4474" t="s">
        <v>119</v>
      </c>
      <c r="H4474" t="s">
        <v>188</v>
      </c>
      <c r="I4474" t="s">
        <v>119</v>
      </c>
      <c r="J4474" t="s">
        <v>125</v>
      </c>
      <c r="K4474">
        <v>15</v>
      </c>
      <c r="L4474" t="s">
        <v>546</v>
      </c>
      <c r="M4474" t="s">
        <v>34</v>
      </c>
      <c r="N4474" t="s">
        <v>35</v>
      </c>
      <c r="P4474" t="s">
        <v>191</v>
      </c>
      <c r="Q4474">
        <v>8</v>
      </c>
      <c r="U4474" s="61">
        <f>Arkusz2!S4474</f>
        <v>3.2071413573108588E-2</v>
      </c>
    </row>
    <row r="4475" spans="1:21">
      <c r="A4475" s="10" t="s">
        <v>803</v>
      </c>
      <c r="B4475">
        <v>4474</v>
      </c>
      <c r="C4475">
        <v>21</v>
      </c>
      <c r="D4475" t="s">
        <v>799</v>
      </c>
      <c r="E4475" t="s">
        <v>73</v>
      </c>
      <c r="F4475" t="s">
        <v>188</v>
      </c>
      <c r="G4475" t="s">
        <v>119</v>
      </c>
      <c r="H4475" t="s">
        <v>188</v>
      </c>
      <c r="I4475" t="s">
        <v>119</v>
      </c>
      <c r="J4475" t="s">
        <v>125</v>
      </c>
      <c r="K4475">
        <v>18</v>
      </c>
      <c r="L4475" t="s">
        <v>200</v>
      </c>
      <c r="M4475" t="s">
        <v>43</v>
      </c>
      <c r="N4475" t="s">
        <v>35</v>
      </c>
      <c r="Q4475">
        <v>8</v>
      </c>
      <c r="U4475" s="61">
        <f>Arkusz2!S4475</f>
        <v>3.4502880732867523E-2</v>
      </c>
    </row>
    <row r="4476" spans="1:21">
      <c r="A4476" s="10" t="s">
        <v>803</v>
      </c>
      <c r="B4476">
        <v>4475</v>
      </c>
      <c r="C4476">
        <v>21</v>
      </c>
      <c r="D4476" t="s">
        <v>799</v>
      </c>
      <c r="E4476" t="s">
        <v>73</v>
      </c>
      <c r="F4476" t="s">
        <v>119</v>
      </c>
      <c r="G4476" t="s">
        <v>188</v>
      </c>
      <c r="H4476" t="s">
        <v>188</v>
      </c>
      <c r="I4476" t="s">
        <v>119</v>
      </c>
      <c r="J4476" t="s">
        <v>192</v>
      </c>
      <c r="K4476">
        <v>19</v>
      </c>
      <c r="L4476" t="s">
        <v>804</v>
      </c>
      <c r="M4476" t="s">
        <v>43</v>
      </c>
      <c r="N4476" t="s">
        <v>38</v>
      </c>
      <c r="P4476" t="s">
        <v>404</v>
      </c>
      <c r="Q4476">
        <v>6</v>
      </c>
      <c r="U4476" s="61">
        <f>Arkusz2!S4476</f>
        <v>0.17298255377116797</v>
      </c>
    </row>
    <row r="4477" spans="1:21">
      <c r="A4477" s="10" t="s">
        <v>803</v>
      </c>
      <c r="B4477">
        <v>4476</v>
      </c>
      <c r="C4477">
        <v>21</v>
      </c>
      <c r="D4477" t="s">
        <v>799</v>
      </c>
      <c r="E4477" t="s">
        <v>73</v>
      </c>
      <c r="F4477" t="s">
        <v>119</v>
      </c>
      <c r="G4477" t="s">
        <v>188</v>
      </c>
      <c r="H4477" t="s">
        <v>188</v>
      </c>
      <c r="I4477" t="s">
        <v>119</v>
      </c>
      <c r="J4477" t="s">
        <v>192</v>
      </c>
      <c r="K4477">
        <v>22</v>
      </c>
      <c r="L4477" t="s">
        <v>804</v>
      </c>
      <c r="M4477" t="s">
        <v>37</v>
      </c>
      <c r="N4477" t="s">
        <v>35</v>
      </c>
      <c r="P4477" t="s">
        <v>404</v>
      </c>
      <c r="Q4477">
        <v>6</v>
      </c>
      <c r="U4477" s="61">
        <f>Arkusz2!S4477</f>
        <v>0.10163322948359395</v>
      </c>
    </row>
    <row r="4478" spans="1:21">
      <c r="A4478" s="10" t="s">
        <v>803</v>
      </c>
      <c r="B4478">
        <v>4477</v>
      </c>
      <c r="C4478">
        <v>21</v>
      </c>
      <c r="D4478" t="s">
        <v>799</v>
      </c>
      <c r="E4478" t="s">
        <v>73</v>
      </c>
      <c r="F4478" t="s">
        <v>119</v>
      </c>
      <c r="G4478" t="s">
        <v>188</v>
      </c>
      <c r="H4478" t="s">
        <v>188</v>
      </c>
      <c r="I4478" t="s">
        <v>119</v>
      </c>
      <c r="J4478" t="s">
        <v>192</v>
      </c>
      <c r="K4478">
        <v>27</v>
      </c>
      <c r="L4478" t="s">
        <v>159</v>
      </c>
      <c r="M4478" t="s">
        <v>37</v>
      </c>
      <c r="N4478" t="s">
        <v>35</v>
      </c>
      <c r="P4478" t="s">
        <v>404</v>
      </c>
      <c r="Q4478">
        <v>6</v>
      </c>
      <c r="T4478" t="s">
        <v>294</v>
      </c>
      <c r="U4478" s="61">
        <f>Arkusz2!S4478</f>
        <v>0.1094694240700843</v>
      </c>
    </row>
    <row r="4479" spans="1:21">
      <c r="A4479" s="10" t="s">
        <v>803</v>
      </c>
      <c r="B4479">
        <v>4478</v>
      </c>
      <c r="C4479">
        <v>21</v>
      </c>
      <c r="D4479" t="s">
        <v>799</v>
      </c>
      <c r="E4479" t="s">
        <v>73</v>
      </c>
      <c r="F4479" t="s">
        <v>119</v>
      </c>
      <c r="G4479" t="s">
        <v>188</v>
      </c>
      <c r="H4479" t="s">
        <v>188</v>
      </c>
      <c r="I4479" t="s">
        <v>119</v>
      </c>
      <c r="J4479" t="s">
        <v>192</v>
      </c>
      <c r="K4479">
        <v>31</v>
      </c>
      <c r="L4479" t="s">
        <v>404</v>
      </c>
      <c r="M4479" t="s">
        <v>43</v>
      </c>
      <c r="N4479" t="s">
        <v>49</v>
      </c>
      <c r="P4479" t="s">
        <v>583</v>
      </c>
      <c r="Q4479">
        <v>8</v>
      </c>
      <c r="U4479" s="61">
        <f>Arkusz2!S4479</f>
        <v>3.2071413573108588E-2</v>
      </c>
    </row>
    <row r="4480" spans="1:21">
      <c r="A4480" s="10" t="s">
        <v>803</v>
      </c>
      <c r="B4480">
        <v>4479</v>
      </c>
      <c r="C4480">
        <v>21</v>
      </c>
      <c r="D4480" t="s">
        <v>799</v>
      </c>
      <c r="E4480" t="s">
        <v>73</v>
      </c>
      <c r="F4480" t="s">
        <v>119</v>
      </c>
      <c r="G4480" t="s">
        <v>188</v>
      </c>
      <c r="H4480" t="s">
        <v>188</v>
      </c>
      <c r="I4480" t="s">
        <v>119</v>
      </c>
      <c r="J4480" t="s">
        <v>192</v>
      </c>
      <c r="K4480">
        <v>39</v>
      </c>
      <c r="L4480" t="s">
        <v>229</v>
      </c>
      <c r="M4480" t="s">
        <v>43</v>
      </c>
      <c r="N4480" t="s">
        <v>38</v>
      </c>
      <c r="O4480" t="s">
        <v>13</v>
      </c>
      <c r="P4480" t="s">
        <v>804</v>
      </c>
      <c r="Q4480">
        <v>1</v>
      </c>
      <c r="U4480" s="61">
        <f>Arkusz2!S4480</f>
        <v>0.54692167493771915</v>
      </c>
    </row>
    <row r="4481" spans="1:21">
      <c r="A4481" s="10" t="s">
        <v>803</v>
      </c>
      <c r="B4481">
        <v>4480</v>
      </c>
      <c r="C4481">
        <v>21</v>
      </c>
      <c r="D4481" t="s">
        <v>799</v>
      </c>
      <c r="E4481" t="s">
        <v>73</v>
      </c>
      <c r="F4481" t="s">
        <v>188</v>
      </c>
      <c r="G4481" t="s">
        <v>119</v>
      </c>
      <c r="H4481" t="s">
        <v>188</v>
      </c>
      <c r="I4481" t="s">
        <v>119</v>
      </c>
      <c r="J4481" t="s">
        <v>125</v>
      </c>
      <c r="K4481">
        <v>43</v>
      </c>
      <c r="L4481" t="s">
        <v>546</v>
      </c>
      <c r="M4481" t="s">
        <v>34</v>
      </c>
      <c r="N4481" t="s">
        <v>38</v>
      </c>
      <c r="P4481" t="s">
        <v>352</v>
      </c>
      <c r="Q4481">
        <v>6</v>
      </c>
      <c r="U4481" s="61">
        <f>Arkusz2!S4481</f>
        <v>0.17298255377116797</v>
      </c>
    </row>
    <row r="4482" spans="1:21">
      <c r="A4482" s="10" t="s">
        <v>803</v>
      </c>
      <c r="B4482">
        <v>4481</v>
      </c>
      <c r="C4482">
        <v>21</v>
      </c>
      <c r="D4482" t="s">
        <v>799</v>
      </c>
      <c r="E4482" t="s">
        <v>73</v>
      </c>
      <c r="F4482" t="s">
        <v>188</v>
      </c>
      <c r="G4482" t="s">
        <v>119</v>
      </c>
      <c r="H4482" t="s">
        <v>188</v>
      </c>
      <c r="I4482" t="s">
        <v>119</v>
      </c>
      <c r="J4482" t="s">
        <v>125</v>
      </c>
      <c r="K4482" t="s">
        <v>258</v>
      </c>
      <c r="L4482" t="s">
        <v>200</v>
      </c>
      <c r="M4482" t="s">
        <v>34</v>
      </c>
      <c r="N4482" t="s">
        <v>49</v>
      </c>
      <c r="P4482" t="s">
        <v>191</v>
      </c>
      <c r="Q4482">
        <v>6</v>
      </c>
      <c r="U4482" s="61">
        <f>Arkusz2!S4482</f>
        <v>0.17298255377116797</v>
      </c>
    </row>
    <row r="4483" spans="1:21">
      <c r="A4483" s="10" t="s">
        <v>803</v>
      </c>
      <c r="B4483">
        <v>4482</v>
      </c>
      <c r="C4483">
        <v>21</v>
      </c>
      <c r="D4483" t="s">
        <v>799</v>
      </c>
      <c r="E4483" t="s">
        <v>73</v>
      </c>
      <c r="F4483" t="s">
        <v>188</v>
      </c>
      <c r="G4483" t="s">
        <v>119</v>
      </c>
      <c r="H4483" t="s">
        <v>188</v>
      </c>
      <c r="I4483" t="s">
        <v>119</v>
      </c>
      <c r="J4483" t="s">
        <v>125</v>
      </c>
      <c r="K4483" t="s">
        <v>258</v>
      </c>
      <c r="L4483" t="s">
        <v>221</v>
      </c>
      <c r="M4483" t="s">
        <v>34</v>
      </c>
      <c r="N4483" t="s">
        <v>49</v>
      </c>
      <c r="Q4483">
        <v>8</v>
      </c>
      <c r="U4483" s="61">
        <f>Arkusz2!S4483</f>
        <v>3.4502880732867523E-2</v>
      </c>
    </row>
    <row r="4484" spans="1:21">
      <c r="A4484" s="10" t="s">
        <v>803</v>
      </c>
      <c r="B4484">
        <v>4483</v>
      </c>
      <c r="C4484">
        <v>21</v>
      </c>
      <c r="D4484" t="s">
        <v>799</v>
      </c>
      <c r="E4484" t="s">
        <v>73</v>
      </c>
      <c r="F4484" t="s">
        <v>119</v>
      </c>
      <c r="G4484" t="s">
        <v>188</v>
      </c>
      <c r="H4484" t="s">
        <v>188</v>
      </c>
      <c r="I4484" t="s">
        <v>119</v>
      </c>
      <c r="J4484" t="s">
        <v>192</v>
      </c>
      <c r="K4484">
        <v>49</v>
      </c>
      <c r="L4484" t="s">
        <v>804</v>
      </c>
      <c r="M4484" t="s">
        <v>37</v>
      </c>
      <c r="N4484" t="s">
        <v>38</v>
      </c>
      <c r="P4484" t="s">
        <v>404</v>
      </c>
      <c r="Q4484">
        <v>6</v>
      </c>
      <c r="U4484" s="61">
        <f>Arkusz2!S4484</f>
        <v>0.10163322948359395</v>
      </c>
    </row>
    <row r="4485" spans="1:21">
      <c r="A4485" s="10" t="s">
        <v>803</v>
      </c>
      <c r="B4485">
        <v>4484</v>
      </c>
      <c r="C4485">
        <v>21</v>
      </c>
      <c r="D4485" t="s">
        <v>799</v>
      </c>
      <c r="E4485" t="s">
        <v>73</v>
      </c>
      <c r="F4485" t="s">
        <v>119</v>
      </c>
      <c r="G4485" t="s">
        <v>188</v>
      </c>
      <c r="H4485" t="s">
        <v>188</v>
      </c>
      <c r="I4485" t="s">
        <v>119</v>
      </c>
      <c r="J4485" t="s">
        <v>192</v>
      </c>
      <c r="K4485">
        <v>64</v>
      </c>
      <c r="L4485" t="s">
        <v>583</v>
      </c>
      <c r="M4485" t="s">
        <v>43</v>
      </c>
      <c r="N4485" t="s">
        <v>35</v>
      </c>
      <c r="Q4485">
        <v>5</v>
      </c>
      <c r="U4485" s="61">
        <f>Arkusz2!S4485</f>
        <v>6.1623772780053571E-2</v>
      </c>
    </row>
    <row r="4486" spans="1:21">
      <c r="A4486" s="10" t="s">
        <v>803</v>
      </c>
      <c r="B4486">
        <v>4485</v>
      </c>
      <c r="C4486">
        <v>21</v>
      </c>
      <c r="D4486" t="s">
        <v>799</v>
      </c>
      <c r="E4486" t="s">
        <v>73</v>
      </c>
      <c r="F4486" t="s">
        <v>188</v>
      </c>
      <c r="G4486" t="s">
        <v>119</v>
      </c>
      <c r="H4486" t="s">
        <v>188</v>
      </c>
      <c r="I4486" t="s">
        <v>119</v>
      </c>
      <c r="J4486" t="s">
        <v>125</v>
      </c>
      <c r="K4486">
        <v>67</v>
      </c>
      <c r="L4486" t="s">
        <v>252</v>
      </c>
      <c r="M4486" t="s">
        <v>43</v>
      </c>
      <c r="N4486" t="s">
        <v>38</v>
      </c>
      <c r="P4486" t="s">
        <v>546</v>
      </c>
      <c r="Q4486">
        <v>8</v>
      </c>
      <c r="U4486" s="61">
        <f>Arkusz2!S4486</f>
        <v>3.2071413573108588E-2</v>
      </c>
    </row>
    <row r="4487" spans="1:21">
      <c r="A4487" s="10" t="s">
        <v>803</v>
      </c>
      <c r="B4487">
        <v>4486</v>
      </c>
      <c r="C4487">
        <v>21</v>
      </c>
      <c r="D4487" t="s">
        <v>799</v>
      </c>
      <c r="E4487" t="s">
        <v>73</v>
      </c>
      <c r="F4487" t="s">
        <v>188</v>
      </c>
      <c r="G4487" t="s">
        <v>119</v>
      </c>
      <c r="H4487" t="s">
        <v>188</v>
      </c>
      <c r="I4487" t="s">
        <v>119</v>
      </c>
      <c r="J4487" t="s">
        <v>125</v>
      </c>
      <c r="K4487">
        <v>70</v>
      </c>
      <c r="L4487" t="s">
        <v>252</v>
      </c>
      <c r="M4487" t="s">
        <v>37</v>
      </c>
      <c r="N4487" t="s">
        <v>35</v>
      </c>
      <c r="P4487" t="s">
        <v>200</v>
      </c>
      <c r="Q4487">
        <v>1</v>
      </c>
      <c r="T4487" t="s">
        <v>295</v>
      </c>
      <c r="U4487" s="61">
        <f>Arkusz2!S4487</f>
        <v>0.32476129565903694</v>
      </c>
    </row>
    <row r="4488" spans="1:21">
      <c r="A4488" s="10" t="s">
        <v>803</v>
      </c>
      <c r="B4488">
        <v>4487</v>
      </c>
      <c r="C4488">
        <v>21</v>
      </c>
      <c r="D4488" t="s">
        <v>799</v>
      </c>
      <c r="E4488" t="s">
        <v>73</v>
      </c>
      <c r="F4488" t="s">
        <v>188</v>
      </c>
      <c r="G4488" t="s">
        <v>119</v>
      </c>
      <c r="H4488" t="s">
        <v>188</v>
      </c>
      <c r="I4488" t="s">
        <v>119</v>
      </c>
      <c r="J4488" t="s">
        <v>125</v>
      </c>
      <c r="K4488">
        <v>73</v>
      </c>
      <c r="L4488" t="s">
        <v>191</v>
      </c>
      <c r="M4488" t="s">
        <v>37</v>
      </c>
      <c r="N4488" t="s">
        <v>38</v>
      </c>
      <c r="P4488" t="s">
        <v>252</v>
      </c>
      <c r="Q4488">
        <v>6</v>
      </c>
      <c r="U4488" s="61">
        <f>Arkusz2!S4488</f>
        <v>0.10163322948359395</v>
      </c>
    </row>
    <row r="4489" spans="1:21">
      <c r="A4489" s="10" t="s">
        <v>803</v>
      </c>
      <c r="B4489">
        <v>4488</v>
      </c>
      <c r="C4489">
        <v>21</v>
      </c>
      <c r="D4489" t="s">
        <v>799</v>
      </c>
      <c r="E4489" t="s">
        <v>73</v>
      </c>
      <c r="F4489" t="s">
        <v>119</v>
      </c>
      <c r="G4489" t="s">
        <v>188</v>
      </c>
      <c r="H4489" t="s">
        <v>188</v>
      </c>
      <c r="I4489" t="s">
        <v>119</v>
      </c>
      <c r="J4489" t="s">
        <v>192</v>
      </c>
      <c r="K4489">
        <v>82</v>
      </c>
      <c r="L4489" t="s">
        <v>404</v>
      </c>
      <c r="M4489" t="s">
        <v>43</v>
      </c>
      <c r="N4489" t="s">
        <v>35</v>
      </c>
      <c r="P4489" t="s">
        <v>814</v>
      </c>
      <c r="Q4489">
        <v>8</v>
      </c>
      <c r="U4489" s="61">
        <f>Arkusz2!S4489</f>
        <v>3.2071413573108588E-2</v>
      </c>
    </row>
    <row r="4490" spans="1:21">
      <c r="A4490" s="10" t="s">
        <v>803</v>
      </c>
      <c r="B4490">
        <v>4489</v>
      </c>
      <c r="C4490">
        <v>21</v>
      </c>
      <c r="D4490" t="s">
        <v>799</v>
      </c>
      <c r="E4490" t="s">
        <v>73</v>
      </c>
      <c r="F4490" t="s">
        <v>188</v>
      </c>
      <c r="G4490" t="s">
        <v>119</v>
      </c>
      <c r="H4490" t="s">
        <v>188</v>
      </c>
      <c r="I4490" t="s">
        <v>119</v>
      </c>
      <c r="J4490" t="s">
        <v>125</v>
      </c>
      <c r="K4490">
        <v>90</v>
      </c>
      <c r="L4490" t="s">
        <v>546</v>
      </c>
      <c r="M4490" t="s">
        <v>34</v>
      </c>
      <c r="N4490" t="s">
        <v>35</v>
      </c>
      <c r="Q4490">
        <v>6</v>
      </c>
      <c r="U4490" s="61">
        <f>Arkusz2!S4490</f>
        <v>0.18406554276601864</v>
      </c>
    </row>
    <row r="4491" spans="1:21">
      <c r="A4491" s="10" t="s">
        <v>803</v>
      </c>
      <c r="B4491">
        <v>4490</v>
      </c>
      <c r="C4491">
        <v>21</v>
      </c>
      <c r="D4491" t="s">
        <v>799</v>
      </c>
      <c r="E4491" t="s">
        <v>73</v>
      </c>
      <c r="F4491" t="s">
        <v>188</v>
      </c>
      <c r="G4491" t="s">
        <v>119</v>
      </c>
      <c r="H4491" t="s">
        <v>188</v>
      </c>
      <c r="I4491" t="s">
        <v>119</v>
      </c>
      <c r="J4491" t="s">
        <v>125</v>
      </c>
      <c r="K4491" t="s">
        <v>70</v>
      </c>
      <c r="L4491" t="s">
        <v>352</v>
      </c>
      <c r="M4491" t="s">
        <v>37</v>
      </c>
      <c r="N4491" t="s">
        <v>38</v>
      </c>
      <c r="P4491" t="s">
        <v>200</v>
      </c>
      <c r="Q4491">
        <v>6</v>
      </c>
      <c r="U4491" s="61">
        <f>Arkusz2!S4491</f>
        <v>0.10163322948359395</v>
      </c>
    </row>
    <row r="4492" spans="1:21">
      <c r="A4492" s="10" t="s">
        <v>803</v>
      </c>
      <c r="B4492">
        <v>4491</v>
      </c>
      <c r="C4492">
        <v>21</v>
      </c>
      <c r="D4492" t="s">
        <v>799</v>
      </c>
      <c r="E4492" t="s">
        <v>73</v>
      </c>
      <c r="F4492" t="s">
        <v>188</v>
      </c>
      <c r="G4492" t="s">
        <v>119</v>
      </c>
      <c r="H4492" t="s">
        <v>188</v>
      </c>
      <c r="I4492" t="s">
        <v>119</v>
      </c>
      <c r="J4492" t="s">
        <v>125</v>
      </c>
      <c r="K4492" t="s">
        <v>70</v>
      </c>
      <c r="L4492" t="s">
        <v>201</v>
      </c>
      <c r="M4492" t="s">
        <v>43</v>
      </c>
      <c r="N4492" t="s">
        <v>35</v>
      </c>
      <c r="P4492" t="s">
        <v>252</v>
      </c>
      <c r="Q4492">
        <v>8</v>
      </c>
      <c r="T4492" t="s">
        <v>295</v>
      </c>
      <c r="U4492" s="61">
        <f>Arkusz2!S4492</f>
        <v>2.3826619103737116E-2</v>
      </c>
    </row>
    <row r="4493" spans="1:21">
      <c r="A4493" s="10" t="s">
        <v>805</v>
      </c>
      <c r="B4493">
        <v>4492</v>
      </c>
      <c r="C4493">
        <v>21</v>
      </c>
      <c r="D4493" t="s">
        <v>806</v>
      </c>
      <c r="E4493" t="s">
        <v>146</v>
      </c>
      <c r="F4493" t="s">
        <v>55</v>
      </c>
      <c r="G4493" t="s">
        <v>31</v>
      </c>
      <c r="H4493" t="s">
        <v>31</v>
      </c>
      <c r="I4493" t="s">
        <v>55</v>
      </c>
      <c r="J4493" t="s">
        <v>32</v>
      </c>
      <c r="K4493">
        <v>2</v>
      </c>
      <c r="L4493" t="s">
        <v>500</v>
      </c>
      <c r="M4493" t="s">
        <v>43</v>
      </c>
      <c r="N4493" t="s">
        <v>38</v>
      </c>
      <c r="P4493" t="s">
        <v>807</v>
      </c>
      <c r="Q4493">
        <v>8</v>
      </c>
      <c r="U4493" s="61">
        <f>Arkusz2!S4493</f>
        <v>3.2071413573108588E-2</v>
      </c>
    </row>
    <row r="4494" spans="1:21">
      <c r="A4494" s="10" t="s">
        <v>805</v>
      </c>
      <c r="B4494">
        <v>4493</v>
      </c>
      <c r="C4494">
        <v>21</v>
      </c>
      <c r="D4494" t="s">
        <v>806</v>
      </c>
      <c r="E4494" t="s">
        <v>146</v>
      </c>
      <c r="F4494" t="s">
        <v>55</v>
      </c>
      <c r="G4494" t="s">
        <v>31</v>
      </c>
      <c r="H4494" t="s">
        <v>31</v>
      </c>
      <c r="I4494" t="s">
        <v>55</v>
      </c>
      <c r="J4494" t="s">
        <v>32</v>
      </c>
      <c r="K4494">
        <v>3</v>
      </c>
      <c r="L4494" t="s">
        <v>66</v>
      </c>
      <c r="M4494" t="s">
        <v>43</v>
      </c>
      <c r="N4494" t="s">
        <v>49</v>
      </c>
      <c r="P4494" t="s">
        <v>526</v>
      </c>
      <c r="Q4494">
        <v>6</v>
      </c>
      <c r="U4494" s="61">
        <f>Arkusz2!S4494</f>
        <v>0.17298255377116797</v>
      </c>
    </row>
    <row r="4495" spans="1:21">
      <c r="A4495" s="10" t="s">
        <v>805</v>
      </c>
      <c r="B4495">
        <v>4494</v>
      </c>
      <c r="C4495">
        <v>21</v>
      </c>
      <c r="D4495" t="s">
        <v>806</v>
      </c>
      <c r="E4495" t="s">
        <v>146</v>
      </c>
      <c r="F4495" t="s">
        <v>55</v>
      </c>
      <c r="G4495" t="s">
        <v>31</v>
      </c>
      <c r="H4495" t="s">
        <v>31</v>
      </c>
      <c r="I4495" t="s">
        <v>55</v>
      </c>
      <c r="J4495" t="s">
        <v>32</v>
      </c>
      <c r="K4495">
        <v>3</v>
      </c>
      <c r="L4495" t="s">
        <v>231</v>
      </c>
      <c r="M4495" t="s">
        <v>34</v>
      </c>
      <c r="N4495" t="s">
        <v>35</v>
      </c>
      <c r="P4495" t="s">
        <v>66</v>
      </c>
      <c r="Q4495">
        <v>1</v>
      </c>
      <c r="U4495" s="61">
        <f>Arkusz2!S4495</f>
        <v>0.54692167493771915</v>
      </c>
    </row>
    <row r="4496" spans="1:21">
      <c r="A4496" s="10" t="s">
        <v>805</v>
      </c>
      <c r="B4496">
        <v>4495</v>
      </c>
      <c r="C4496">
        <v>21</v>
      </c>
      <c r="D4496" t="s">
        <v>806</v>
      </c>
      <c r="E4496" t="s">
        <v>146</v>
      </c>
      <c r="F4496" t="s">
        <v>31</v>
      </c>
      <c r="G4496" t="s">
        <v>55</v>
      </c>
      <c r="H4496" t="s">
        <v>31</v>
      </c>
      <c r="I4496" t="s">
        <v>55</v>
      </c>
      <c r="J4496" t="s">
        <v>56</v>
      </c>
      <c r="K4496">
        <v>11</v>
      </c>
      <c r="L4496" t="s">
        <v>44</v>
      </c>
      <c r="M4496" t="s">
        <v>43</v>
      </c>
      <c r="N4496" t="s">
        <v>35</v>
      </c>
      <c r="P4496" t="s">
        <v>537</v>
      </c>
      <c r="Q4496">
        <v>8</v>
      </c>
      <c r="U4496" s="61">
        <f>Arkusz2!S4496</f>
        <v>3.2071413573108588E-2</v>
      </c>
    </row>
    <row r="4497" spans="1:21">
      <c r="A4497" s="10" t="s">
        <v>805</v>
      </c>
      <c r="B4497">
        <v>4496</v>
      </c>
      <c r="C4497">
        <v>21</v>
      </c>
      <c r="D4497" t="s">
        <v>806</v>
      </c>
      <c r="E4497" t="s">
        <v>146</v>
      </c>
      <c r="F4497" t="s">
        <v>31</v>
      </c>
      <c r="G4497" t="s">
        <v>55</v>
      </c>
      <c r="H4497" t="s">
        <v>31</v>
      </c>
      <c r="I4497" t="s">
        <v>55</v>
      </c>
      <c r="J4497" t="s">
        <v>56</v>
      </c>
      <c r="K4497">
        <v>24</v>
      </c>
      <c r="L4497" t="s">
        <v>326</v>
      </c>
      <c r="M4497" t="s">
        <v>34</v>
      </c>
      <c r="N4497" t="s">
        <v>35</v>
      </c>
      <c r="P4497" t="s">
        <v>247</v>
      </c>
      <c r="Q4497">
        <v>8</v>
      </c>
      <c r="U4497" s="61">
        <f>Arkusz2!S4497</f>
        <v>3.2071413573108588E-2</v>
      </c>
    </row>
    <row r="4498" spans="1:21">
      <c r="A4498" s="10" t="s">
        <v>805</v>
      </c>
      <c r="B4498">
        <v>4497</v>
      </c>
      <c r="C4498">
        <v>21</v>
      </c>
      <c r="D4498" t="s">
        <v>806</v>
      </c>
      <c r="E4498" t="s">
        <v>146</v>
      </c>
      <c r="F4498" t="s">
        <v>55</v>
      </c>
      <c r="G4498" t="s">
        <v>31</v>
      </c>
      <c r="H4498" t="s">
        <v>31</v>
      </c>
      <c r="I4498" t="s">
        <v>55</v>
      </c>
      <c r="J4498" t="s">
        <v>32</v>
      </c>
      <c r="K4498">
        <v>26</v>
      </c>
      <c r="L4498" t="s">
        <v>66</v>
      </c>
      <c r="M4498" t="s">
        <v>43</v>
      </c>
      <c r="N4498" t="s">
        <v>49</v>
      </c>
      <c r="P4498" t="s">
        <v>807</v>
      </c>
      <c r="Q4498">
        <v>6</v>
      </c>
      <c r="U4498" s="61">
        <f>Arkusz2!S4498</f>
        <v>0.17298255377116797</v>
      </c>
    </row>
    <row r="4499" spans="1:21">
      <c r="A4499" s="10" t="s">
        <v>805</v>
      </c>
      <c r="B4499">
        <v>4498</v>
      </c>
      <c r="C4499">
        <v>21</v>
      </c>
      <c r="D4499" t="s">
        <v>806</v>
      </c>
      <c r="E4499" t="s">
        <v>146</v>
      </c>
      <c r="F4499" t="s">
        <v>31</v>
      </c>
      <c r="G4499" t="s">
        <v>55</v>
      </c>
      <c r="H4499" t="s">
        <v>31</v>
      </c>
      <c r="I4499" t="s">
        <v>55</v>
      </c>
      <c r="J4499" t="s">
        <v>56</v>
      </c>
      <c r="K4499">
        <v>28</v>
      </c>
      <c r="L4499" t="s">
        <v>326</v>
      </c>
      <c r="M4499" t="s">
        <v>43</v>
      </c>
      <c r="N4499" t="s">
        <v>49</v>
      </c>
      <c r="P4499" t="s">
        <v>44</v>
      </c>
      <c r="Q4499">
        <v>6</v>
      </c>
      <c r="U4499" s="61">
        <f>Arkusz2!S4499</f>
        <v>0.17298255377116797</v>
      </c>
    </row>
    <row r="4500" spans="1:21">
      <c r="A4500" s="10" t="s">
        <v>805</v>
      </c>
      <c r="B4500">
        <v>4499</v>
      </c>
      <c r="C4500">
        <v>21</v>
      </c>
      <c r="D4500" t="s">
        <v>806</v>
      </c>
      <c r="E4500" t="s">
        <v>146</v>
      </c>
      <c r="F4500" t="s">
        <v>55</v>
      </c>
      <c r="G4500" t="s">
        <v>31</v>
      </c>
      <c r="H4500" t="s">
        <v>31</v>
      </c>
      <c r="I4500" t="s">
        <v>55</v>
      </c>
      <c r="J4500" t="s">
        <v>32</v>
      </c>
      <c r="K4500">
        <v>30</v>
      </c>
      <c r="L4500" t="s">
        <v>500</v>
      </c>
      <c r="M4500" t="s">
        <v>43</v>
      </c>
      <c r="N4500" t="s">
        <v>49</v>
      </c>
      <c r="P4500" t="s">
        <v>526</v>
      </c>
      <c r="Q4500">
        <v>6</v>
      </c>
      <c r="U4500" s="61">
        <f>Arkusz2!S4500</f>
        <v>0.17298255377116797</v>
      </c>
    </row>
    <row r="4501" spans="1:21">
      <c r="A4501" s="10" t="s">
        <v>805</v>
      </c>
      <c r="B4501">
        <v>4500</v>
      </c>
      <c r="C4501">
        <v>21</v>
      </c>
      <c r="D4501" t="s">
        <v>806</v>
      </c>
      <c r="E4501" t="s">
        <v>146</v>
      </c>
      <c r="F4501" t="s">
        <v>55</v>
      </c>
      <c r="G4501" t="s">
        <v>31</v>
      </c>
      <c r="H4501" t="s">
        <v>31</v>
      </c>
      <c r="I4501" t="s">
        <v>55</v>
      </c>
      <c r="J4501" t="s">
        <v>32</v>
      </c>
      <c r="K4501">
        <v>35</v>
      </c>
      <c r="L4501" t="s">
        <v>231</v>
      </c>
      <c r="M4501" t="s">
        <v>37</v>
      </c>
      <c r="N4501" t="s">
        <v>35</v>
      </c>
      <c r="P4501" t="s">
        <v>526</v>
      </c>
      <c r="Q4501">
        <v>6</v>
      </c>
      <c r="U4501" s="61">
        <f>Arkusz2!S4501</f>
        <v>0.10163322948359395</v>
      </c>
    </row>
    <row r="4502" spans="1:21">
      <c r="A4502" s="10" t="s">
        <v>805</v>
      </c>
      <c r="B4502">
        <v>4501</v>
      </c>
      <c r="C4502">
        <v>21</v>
      </c>
      <c r="D4502" t="s">
        <v>806</v>
      </c>
      <c r="E4502" t="s">
        <v>146</v>
      </c>
      <c r="F4502" t="s">
        <v>55</v>
      </c>
      <c r="G4502" t="s">
        <v>31</v>
      </c>
      <c r="H4502" t="s">
        <v>31</v>
      </c>
      <c r="I4502" t="s">
        <v>55</v>
      </c>
      <c r="J4502" t="s">
        <v>32</v>
      </c>
      <c r="K4502">
        <v>40</v>
      </c>
      <c r="L4502" t="s">
        <v>266</v>
      </c>
      <c r="M4502" t="s">
        <v>43</v>
      </c>
      <c r="N4502" t="s">
        <v>38</v>
      </c>
      <c r="Q4502">
        <v>8</v>
      </c>
      <c r="S4502" t="s">
        <v>296</v>
      </c>
      <c r="U4502" s="61">
        <f>Arkusz2!S4502</f>
        <v>6.0950324382530965E-2</v>
      </c>
    </row>
    <row r="4503" spans="1:21">
      <c r="A4503" s="10" t="s">
        <v>805</v>
      </c>
      <c r="B4503">
        <v>4502</v>
      </c>
      <c r="C4503">
        <v>21</v>
      </c>
      <c r="D4503" t="s">
        <v>806</v>
      </c>
      <c r="E4503" t="s">
        <v>146</v>
      </c>
      <c r="F4503" t="s">
        <v>31</v>
      </c>
      <c r="G4503" t="s">
        <v>55</v>
      </c>
      <c r="H4503" t="s">
        <v>31</v>
      </c>
      <c r="I4503" t="s">
        <v>55</v>
      </c>
      <c r="J4503" t="s">
        <v>56</v>
      </c>
      <c r="K4503">
        <v>44</v>
      </c>
      <c r="L4503" t="s">
        <v>537</v>
      </c>
      <c r="M4503" t="s">
        <v>43</v>
      </c>
      <c r="N4503" t="s">
        <v>35</v>
      </c>
      <c r="Q4503">
        <v>8</v>
      </c>
      <c r="U4503" s="61">
        <f>Arkusz2!S4503</f>
        <v>3.4502880732867523E-2</v>
      </c>
    </row>
    <row r="4504" spans="1:21">
      <c r="A4504" s="10" t="s">
        <v>805</v>
      </c>
      <c r="B4504">
        <v>4503</v>
      </c>
      <c r="C4504">
        <v>21</v>
      </c>
      <c r="D4504" t="s">
        <v>806</v>
      </c>
      <c r="E4504" t="s">
        <v>146</v>
      </c>
      <c r="F4504" t="s">
        <v>31</v>
      </c>
      <c r="G4504" t="s">
        <v>55</v>
      </c>
      <c r="H4504" t="s">
        <v>31</v>
      </c>
      <c r="I4504" t="s">
        <v>55</v>
      </c>
      <c r="J4504" t="s">
        <v>56</v>
      </c>
      <c r="K4504" t="s">
        <v>161</v>
      </c>
      <c r="L4504" t="s">
        <v>326</v>
      </c>
      <c r="M4504" t="s">
        <v>34</v>
      </c>
      <c r="N4504" t="s">
        <v>38</v>
      </c>
      <c r="P4504" t="s">
        <v>248</v>
      </c>
      <c r="Q4504">
        <v>5</v>
      </c>
      <c r="U4504" s="61">
        <f>Arkusz2!S4504</f>
        <v>5.7394673231095802E-2</v>
      </c>
    </row>
    <row r="4505" spans="1:21">
      <c r="A4505" s="10" t="s">
        <v>805</v>
      </c>
      <c r="B4505">
        <v>4504</v>
      </c>
      <c r="C4505">
        <v>21</v>
      </c>
      <c r="D4505" t="s">
        <v>806</v>
      </c>
      <c r="E4505" t="s">
        <v>146</v>
      </c>
      <c r="F4505" t="s">
        <v>55</v>
      </c>
      <c r="G4505" t="s">
        <v>31</v>
      </c>
      <c r="H4505" t="s">
        <v>31</v>
      </c>
      <c r="I4505" t="s">
        <v>55</v>
      </c>
      <c r="J4505" t="s">
        <v>32</v>
      </c>
      <c r="K4505">
        <v>46</v>
      </c>
      <c r="L4505" t="s">
        <v>66</v>
      </c>
      <c r="M4505" t="s">
        <v>43</v>
      </c>
      <c r="N4505" t="s">
        <v>38</v>
      </c>
      <c r="P4505" t="s">
        <v>807</v>
      </c>
      <c r="Q4505">
        <v>5</v>
      </c>
      <c r="U4505" s="61">
        <f>Arkusz2!S4505</f>
        <v>5.7394673231095802E-2</v>
      </c>
    </row>
    <row r="4506" spans="1:21">
      <c r="A4506" s="10" t="s">
        <v>805</v>
      </c>
      <c r="B4506">
        <v>4505</v>
      </c>
      <c r="C4506">
        <v>21</v>
      </c>
      <c r="D4506" t="s">
        <v>806</v>
      </c>
      <c r="E4506" t="s">
        <v>146</v>
      </c>
      <c r="F4506" t="s">
        <v>55</v>
      </c>
      <c r="G4506" t="s">
        <v>31</v>
      </c>
      <c r="H4506" t="s">
        <v>31</v>
      </c>
      <c r="I4506" t="s">
        <v>55</v>
      </c>
      <c r="J4506" t="s">
        <v>32</v>
      </c>
      <c r="K4506">
        <v>50</v>
      </c>
      <c r="L4506" t="s">
        <v>65</v>
      </c>
      <c r="M4506" t="s">
        <v>43</v>
      </c>
      <c r="N4506" t="s">
        <v>35</v>
      </c>
      <c r="P4506" t="s">
        <v>807</v>
      </c>
      <c r="Q4506">
        <v>8</v>
      </c>
      <c r="U4506" s="61">
        <f>Arkusz2!S4506</f>
        <v>3.2071413573108588E-2</v>
      </c>
    </row>
    <row r="4507" spans="1:21">
      <c r="A4507" s="10" t="s">
        <v>805</v>
      </c>
      <c r="B4507">
        <v>4506</v>
      </c>
      <c r="C4507">
        <v>21</v>
      </c>
      <c r="D4507" t="s">
        <v>806</v>
      </c>
      <c r="E4507" t="s">
        <v>146</v>
      </c>
      <c r="F4507" t="s">
        <v>55</v>
      </c>
      <c r="G4507" t="s">
        <v>31</v>
      </c>
      <c r="H4507" t="s">
        <v>31</v>
      </c>
      <c r="I4507" t="s">
        <v>55</v>
      </c>
      <c r="J4507" t="s">
        <v>32</v>
      </c>
      <c r="K4507">
        <v>52</v>
      </c>
      <c r="L4507" t="s">
        <v>66</v>
      </c>
      <c r="M4507" t="s">
        <v>43</v>
      </c>
      <c r="N4507" t="s">
        <v>35</v>
      </c>
      <c r="P4507" t="s">
        <v>526</v>
      </c>
      <c r="Q4507">
        <v>6</v>
      </c>
      <c r="U4507" s="61">
        <f>Arkusz2!S4507</f>
        <v>0.17298255377116797</v>
      </c>
    </row>
    <row r="4508" spans="1:21">
      <c r="A4508" s="10" t="s">
        <v>805</v>
      </c>
      <c r="B4508">
        <v>4507</v>
      </c>
      <c r="C4508">
        <v>21</v>
      </c>
      <c r="D4508" t="s">
        <v>806</v>
      </c>
      <c r="E4508" t="s">
        <v>146</v>
      </c>
      <c r="F4508" t="s">
        <v>55</v>
      </c>
      <c r="G4508" t="s">
        <v>31</v>
      </c>
      <c r="H4508" t="s">
        <v>31</v>
      </c>
      <c r="I4508" t="s">
        <v>55</v>
      </c>
      <c r="J4508" t="s">
        <v>32</v>
      </c>
      <c r="K4508">
        <v>56</v>
      </c>
      <c r="L4508" t="s">
        <v>807</v>
      </c>
      <c r="M4508" t="s">
        <v>43</v>
      </c>
      <c r="N4508" t="s">
        <v>49</v>
      </c>
      <c r="P4508" t="s">
        <v>500</v>
      </c>
      <c r="Q4508">
        <v>8</v>
      </c>
      <c r="U4508" s="61">
        <f>Arkusz2!S4508</f>
        <v>3.2071413573108588E-2</v>
      </c>
    </row>
    <row r="4509" spans="1:21">
      <c r="A4509" s="10" t="s">
        <v>805</v>
      </c>
      <c r="B4509">
        <v>4508</v>
      </c>
      <c r="C4509">
        <v>21</v>
      </c>
      <c r="D4509" t="s">
        <v>806</v>
      </c>
      <c r="E4509" t="s">
        <v>146</v>
      </c>
      <c r="F4509" t="s">
        <v>55</v>
      </c>
      <c r="G4509" t="s">
        <v>31</v>
      </c>
      <c r="H4509" t="s">
        <v>31</v>
      </c>
      <c r="I4509" t="s">
        <v>55</v>
      </c>
      <c r="J4509" t="s">
        <v>32</v>
      </c>
      <c r="K4509">
        <v>64</v>
      </c>
      <c r="L4509" t="s">
        <v>66</v>
      </c>
      <c r="M4509" t="s">
        <v>34</v>
      </c>
      <c r="N4509" t="s">
        <v>49</v>
      </c>
      <c r="P4509" t="s">
        <v>807</v>
      </c>
      <c r="Q4509">
        <v>8</v>
      </c>
      <c r="U4509" s="61">
        <f>Arkusz2!S4509</f>
        <v>3.2071413573108588E-2</v>
      </c>
    </row>
    <row r="4510" spans="1:21">
      <c r="A4510" s="10" t="s">
        <v>805</v>
      </c>
      <c r="B4510">
        <v>4509</v>
      </c>
      <c r="C4510">
        <v>21</v>
      </c>
      <c r="D4510" t="s">
        <v>806</v>
      </c>
      <c r="E4510" t="s">
        <v>146</v>
      </c>
      <c r="F4510" t="s">
        <v>55</v>
      </c>
      <c r="G4510" t="s">
        <v>31</v>
      </c>
      <c r="H4510" t="s">
        <v>31</v>
      </c>
      <c r="I4510" t="s">
        <v>55</v>
      </c>
      <c r="J4510" t="s">
        <v>32</v>
      </c>
      <c r="K4510">
        <v>65</v>
      </c>
      <c r="L4510" t="s">
        <v>266</v>
      </c>
      <c r="M4510" t="s">
        <v>43</v>
      </c>
      <c r="N4510" t="s">
        <v>35</v>
      </c>
      <c r="Q4510">
        <v>8</v>
      </c>
      <c r="U4510" s="61">
        <f>Arkusz2!S4510</f>
        <v>3.4502880732867523E-2</v>
      </c>
    </row>
    <row r="4511" spans="1:21">
      <c r="A4511" s="10" t="s">
        <v>805</v>
      </c>
      <c r="B4511">
        <v>4510</v>
      </c>
      <c r="C4511">
        <v>21</v>
      </c>
      <c r="D4511" t="s">
        <v>806</v>
      </c>
      <c r="E4511" t="s">
        <v>146</v>
      </c>
      <c r="F4511" t="s">
        <v>31</v>
      </c>
      <c r="G4511" t="s">
        <v>55</v>
      </c>
      <c r="H4511" t="s">
        <v>31</v>
      </c>
      <c r="I4511" t="s">
        <v>55</v>
      </c>
      <c r="J4511" t="s">
        <v>56</v>
      </c>
      <c r="K4511">
        <v>69</v>
      </c>
      <c r="L4511" t="s">
        <v>326</v>
      </c>
      <c r="M4511" t="s">
        <v>43</v>
      </c>
      <c r="N4511" t="s">
        <v>35</v>
      </c>
      <c r="P4511" t="s">
        <v>246</v>
      </c>
      <c r="Q4511">
        <v>5</v>
      </c>
      <c r="U4511" s="61">
        <f>Arkusz2!S4511</f>
        <v>5.7394673231095802E-2</v>
      </c>
    </row>
    <row r="4512" spans="1:21">
      <c r="A4512" s="10" t="s">
        <v>805</v>
      </c>
      <c r="B4512">
        <v>4511</v>
      </c>
      <c r="C4512">
        <v>21</v>
      </c>
      <c r="D4512" t="s">
        <v>806</v>
      </c>
      <c r="E4512" t="s">
        <v>146</v>
      </c>
      <c r="F4512" t="s">
        <v>31</v>
      </c>
      <c r="G4512" t="s">
        <v>55</v>
      </c>
      <c r="H4512" t="s">
        <v>31</v>
      </c>
      <c r="I4512" t="s">
        <v>55</v>
      </c>
      <c r="J4512" t="s">
        <v>56</v>
      </c>
      <c r="K4512">
        <v>72</v>
      </c>
      <c r="L4512" t="s">
        <v>248</v>
      </c>
      <c r="M4512" t="s">
        <v>43</v>
      </c>
      <c r="N4512" t="s">
        <v>49</v>
      </c>
      <c r="P4512" t="s">
        <v>537</v>
      </c>
      <c r="Q4512">
        <v>8</v>
      </c>
      <c r="U4512" s="61">
        <f>Arkusz2!S4512</f>
        <v>3.2071413573108588E-2</v>
      </c>
    </row>
    <row r="4513" spans="1:21">
      <c r="A4513" s="10" t="s">
        <v>805</v>
      </c>
      <c r="B4513">
        <v>4512</v>
      </c>
      <c r="C4513">
        <v>21</v>
      </c>
      <c r="D4513" t="s">
        <v>806</v>
      </c>
      <c r="E4513" t="s">
        <v>146</v>
      </c>
      <c r="F4513" t="s">
        <v>55</v>
      </c>
      <c r="G4513" t="s">
        <v>31</v>
      </c>
      <c r="H4513" t="s">
        <v>31</v>
      </c>
      <c r="I4513" t="s">
        <v>55</v>
      </c>
      <c r="J4513" t="s">
        <v>32</v>
      </c>
      <c r="K4513">
        <v>76</v>
      </c>
      <c r="L4513" t="s">
        <v>231</v>
      </c>
      <c r="M4513" t="s">
        <v>43</v>
      </c>
      <c r="N4513" t="s">
        <v>35</v>
      </c>
      <c r="P4513" t="s">
        <v>526</v>
      </c>
      <c r="Q4513">
        <v>6</v>
      </c>
      <c r="U4513" s="61">
        <f>Arkusz2!S4513</f>
        <v>0.17298255377116797</v>
      </c>
    </row>
    <row r="4514" spans="1:21">
      <c r="A4514" s="10" t="s">
        <v>805</v>
      </c>
      <c r="B4514">
        <v>4513</v>
      </c>
      <c r="C4514">
        <v>21</v>
      </c>
      <c r="D4514" t="s">
        <v>806</v>
      </c>
      <c r="E4514" t="s">
        <v>146</v>
      </c>
      <c r="F4514" t="s">
        <v>31</v>
      </c>
      <c r="G4514" t="s">
        <v>55</v>
      </c>
      <c r="H4514" t="s">
        <v>31</v>
      </c>
      <c r="I4514" t="s">
        <v>55</v>
      </c>
      <c r="J4514" t="s">
        <v>56</v>
      </c>
      <c r="K4514">
        <v>79</v>
      </c>
      <c r="L4514" t="s">
        <v>326</v>
      </c>
      <c r="M4514" t="s">
        <v>43</v>
      </c>
      <c r="N4514" t="s">
        <v>49</v>
      </c>
      <c r="Q4514">
        <v>6</v>
      </c>
      <c r="U4514" s="61">
        <f>Arkusz2!S4514</f>
        <v>0.18406554276601864</v>
      </c>
    </row>
    <row r="4515" spans="1:21">
      <c r="A4515" s="10" t="s">
        <v>805</v>
      </c>
      <c r="B4515">
        <v>4514</v>
      </c>
      <c r="C4515">
        <v>21</v>
      </c>
      <c r="D4515" t="s">
        <v>806</v>
      </c>
      <c r="E4515" t="s">
        <v>146</v>
      </c>
      <c r="F4515" t="s">
        <v>55</v>
      </c>
      <c r="G4515" t="s">
        <v>31</v>
      </c>
      <c r="H4515" t="s">
        <v>31</v>
      </c>
      <c r="I4515" t="s">
        <v>55</v>
      </c>
      <c r="J4515" t="s">
        <v>32</v>
      </c>
      <c r="K4515">
        <v>82</v>
      </c>
      <c r="L4515" t="s">
        <v>807</v>
      </c>
      <c r="M4515" t="s">
        <v>43</v>
      </c>
      <c r="N4515" t="s">
        <v>38</v>
      </c>
      <c r="O4515" t="s">
        <v>13</v>
      </c>
      <c r="P4515" t="s">
        <v>66</v>
      </c>
      <c r="Q4515">
        <v>5</v>
      </c>
      <c r="U4515" s="61">
        <f>Arkusz2!S4515</f>
        <v>5.7394673231095802E-2</v>
      </c>
    </row>
    <row r="4516" spans="1:21">
      <c r="A4516" s="10" t="s">
        <v>805</v>
      </c>
      <c r="B4516">
        <v>4515</v>
      </c>
      <c r="C4516">
        <v>21</v>
      </c>
      <c r="D4516" t="s">
        <v>806</v>
      </c>
      <c r="E4516" t="s">
        <v>146</v>
      </c>
      <c r="F4516" t="s">
        <v>55</v>
      </c>
      <c r="G4516" t="s">
        <v>31</v>
      </c>
      <c r="H4516" t="s">
        <v>31</v>
      </c>
      <c r="I4516" t="s">
        <v>55</v>
      </c>
      <c r="J4516" t="s">
        <v>32</v>
      </c>
      <c r="K4516" t="s">
        <v>70</v>
      </c>
      <c r="L4516" t="s">
        <v>231</v>
      </c>
      <c r="M4516" t="s">
        <v>43</v>
      </c>
      <c r="N4516" t="s">
        <v>49</v>
      </c>
      <c r="P4516" t="s">
        <v>66</v>
      </c>
      <c r="Q4516">
        <v>3</v>
      </c>
      <c r="U4516" s="61">
        <f>Arkusz2!S4516</f>
        <v>1.8433060167136604E-2</v>
      </c>
    </row>
    <row r="4517" spans="1:21">
      <c r="A4517" s="10" t="s">
        <v>805</v>
      </c>
      <c r="B4517">
        <v>4516</v>
      </c>
      <c r="C4517">
        <v>21</v>
      </c>
      <c r="D4517" t="s">
        <v>806</v>
      </c>
      <c r="E4517" t="s">
        <v>146</v>
      </c>
      <c r="F4517" t="s">
        <v>31</v>
      </c>
      <c r="G4517" t="s">
        <v>55</v>
      </c>
      <c r="H4517" t="s">
        <v>31</v>
      </c>
      <c r="I4517" t="s">
        <v>55</v>
      </c>
      <c r="J4517" t="s">
        <v>56</v>
      </c>
      <c r="K4517" t="s">
        <v>70</v>
      </c>
      <c r="L4517" t="s">
        <v>248</v>
      </c>
      <c r="M4517" t="s">
        <v>43</v>
      </c>
      <c r="N4517" t="s">
        <v>38</v>
      </c>
      <c r="P4517" t="s">
        <v>815</v>
      </c>
      <c r="Q4517">
        <v>6</v>
      </c>
      <c r="U4517" s="61">
        <f>Arkusz2!S4517</f>
        <v>0.17298255377116797</v>
      </c>
    </row>
    <row r="4518" spans="1:21">
      <c r="A4518" s="10" t="s">
        <v>805</v>
      </c>
      <c r="B4518">
        <v>4517</v>
      </c>
      <c r="C4518">
        <v>21</v>
      </c>
      <c r="D4518" t="s">
        <v>806</v>
      </c>
      <c r="E4518" t="s">
        <v>146</v>
      </c>
      <c r="F4518" t="s">
        <v>31</v>
      </c>
      <c r="G4518" t="s">
        <v>55</v>
      </c>
      <c r="H4518" t="s">
        <v>31</v>
      </c>
      <c r="I4518" t="s">
        <v>55</v>
      </c>
      <c r="J4518" t="s">
        <v>56</v>
      </c>
      <c r="K4518" t="s">
        <v>142</v>
      </c>
      <c r="L4518" t="s">
        <v>246</v>
      </c>
      <c r="M4518" t="s">
        <v>34</v>
      </c>
      <c r="N4518" t="s">
        <v>38</v>
      </c>
      <c r="O4518" t="s">
        <v>13</v>
      </c>
      <c r="P4518" t="s">
        <v>326</v>
      </c>
      <c r="Q4518">
        <v>6</v>
      </c>
      <c r="U4518" s="61">
        <f>Arkusz2!S4518</f>
        <v>0.17298255377116797</v>
      </c>
    </row>
    <row r="4519" spans="1:21">
      <c r="A4519" s="10" t="s">
        <v>808</v>
      </c>
      <c r="B4519">
        <v>4518</v>
      </c>
      <c r="C4519">
        <v>21</v>
      </c>
      <c r="D4519" t="s">
        <v>806</v>
      </c>
      <c r="E4519" t="s">
        <v>146</v>
      </c>
      <c r="F4519" t="s">
        <v>120</v>
      </c>
      <c r="G4519" t="s">
        <v>30</v>
      </c>
      <c r="H4519" t="s">
        <v>30</v>
      </c>
      <c r="I4519" t="s">
        <v>120</v>
      </c>
      <c r="J4519" t="s">
        <v>809</v>
      </c>
      <c r="K4519">
        <v>2</v>
      </c>
      <c r="L4519" t="s">
        <v>129</v>
      </c>
      <c r="M4519" t="s">
        <v>43</v>
      </c>
      <c r="N4519" t="s">
        <v>38</v>
      </c>
      <c r="P4519" t="s">
        <v>225</v>
      </c>
      <c r="Q4519">
        <v>8</v>
      </c>
      <c r="U4519" s="61">
        <f>Arkusz2!S4519</f>
        <v>3.2071413573108588E-2</v>
      </c>
    </row>
    <row r="4520" spans="1:21">
      <c r="A4520" s="10" t="s">
        <v>808</v>
      </c>
      <c r="B4520">
        <v>4519</v>
      </c>
      <c r="C4520">
        <v>21</v>
      </c>
      <c r="D4520" t="s">
        <v>806</v>
      </c>
      <c r="E4520" t="s">
        <v>146</v>
      </c>
      <c r="F4520" t="s">
        <v>30</v>
      </c>
      <c r="G4520" t="s">
        <v>120</v>
      </c>
      <c r="H4520" t="s">
        <v>30</v>
      </c>
      <c r="I4520" t="s">
        <v>120</v>
      </c>
      <c r="J4520" t="s">
        <v>121</v>
      </c>
      <c r="K4520">
        <v>11</v>
      </c>
      <c r="L4520" t="s">
        <v>36</v>
      </c>
      <c r="M4520" t="s">
        <v>37</v>
      </c>
      <c r="N4520" t="s">
        <v>38</v>
      </c>
      <c r="O4520" t="s">
        <v>13</v>
      </c>
      <c r="P4520" t="s">
        <v>50</v>
      </c>
      <c r="Q4520">
        <v>1</v>
      </c>
      <c r="T4520" t="s">
        <v>295</v>
      </c>
      <c r="U4520" s="61">
        <f>Arkusz2!S4520</f>
        <v>0.32476129565903694</v>
      </c>
    </row>
    <row r="4521" spans="1:21">
      <c r="A4521" s="10" t="s">
        <v>808</v>
      </c>
      <c r="B4521">
        <v>4520</v>
      </c>
      <c r="C4521">
        <v>21</v>
      </c>
      <c r="D4521" t="s">
        <v>806</v>
      </c>
      <c r="E4521" t="s">
        <v>146</v>
      </c>
      <c r="F4521" t="s">
        <v>120</v>
      </c>
      <c r="G4521" t="s">
        <v>30</v>
      </c>
      <c r="H4521" t="s">
        <v>30</v>
      </c>
      <c r="I4521" t="s">
        <v>120</v>
      </c>
      <c r="J4521" t="s">
        <v>809</v>
      </c>
      <c r="K4521">
        <v>25</v>
      </c>
      <c r="L4521" t="s">
        <v>129</v>
      </c>
      <c r="M4521" t="s">
        <v>43</v>
      </c>
      <c r="N4521" t="s">
        <v>35</v>
      </c>
      <c r="P4521" t="s">
        <v>225</v>
      </c>
      <c r="Q4521">
        <v>6</v>
      </c>
      <c r="U4521" s="61">
        <f>Arkusz2!S4521</f>
        <v>0.17298255377116797</v>
      </c>
    </row>
    <row r="4522" spans="1:21">
      <c r="A4522" s="10" t="s">
        <v>808</v>
      </c>
      <c r="B4522">
        <v>4521</v>
      </c>
      <c r="C4522">
        <v>21</v>
      </c>
      <c r="D4522" t="s">
        <v>806</v>
      </c>
      <c r="E4522" t="s">
        <v>146</v>
      </c>
      <c r="F4522" t="s">
        <v>30</v>
      </c>
      <c r="G4522" t="s">
        <v>120</v>
      </c>
      <c r="H4522" t="s">
        <v>30</v>
      </c>
      <c r="I4522" t="s">
        <v>120</v>
      </c>
      <c r="J4522" t="s">
        <v>121</v>
      </c>
      <c r="K4522">
        <v>32</v>
      </c>
      <c r="L4522" t="s">
        <v>265</v>
      </c>
      <c r="M4522" t="s">
        <v>43</v>
      </c>
      <c r="N4522" t="s">
        <v>35</v>
      </c>
      <c r="Q4522">
        <v>8</v>
      </c>
      <c r="U4522" s="61">
        <f>Arkusz2!S4522</f>
        <v>3.4502880732867523E-2</v>
      </c>
    </row>
    <row r="4523" spans="1:21">
      <c r="A4523" s="10" t="s">
        <v>808</v>
      </c>
      <c r="B4523">
        <v>4522</v>
      </c>
      <c r="C4523">
        <v>21</v>
      </c>
      <c r="D4523" t="s">
        <v>806</v>
      </c>
      <c r="E4523" t="s">
        <v>146</v>
      </c>
      <c r="F4523" t="s">
        <v>120</v>
      </c>
      <c r="G4523" t="s">
        <v>30</v>
      </c>
      <c r="H4523" t="s">
        <v>30</v>
      </c>
      <c r="I4523" t="s">
        <v>120</v>
      </c>
      <c r="J4523" t="s">
        <v>809</v>
      </c>
      <c r="K4523">
        <v>39</v>
      </c>
      <c r="L4523" t="s">
        <v>131</v>
      </c>
      <c r="M4523" t="s">
        <v>43</v>
      </c>
      <c r="N4523" t="s">
        <v>35</v>
      </c>
      <c r="P4523" t="s">
        <v>402</v>
      </c>
      <c r="Q4523">
        <v>8</v>
      </c>
      <c r="U4523" s="61">
        <f>Arkusz2!S4523</f>
        <v>3.2071413573108588E-2</v>
      </c>
    </row>
    <row r="4524" spans="1:21">
      <c r="A4524" s="10" t="s">
        <v>808</v>
      </c>
      <c r="B4524">
        <v>4523</v>
      </c>
      <c r="C4524">
        <v>21</v>
      </c>
      <c r="D4524" t="s">
        <v>806</v>
      </c>
      <c r="E4524" t="s">
        <v>146</v>
      </c>
      <c r="F4524" t="s">
        <v>120</v>
      </c>
      <c r="G4524" t="s">
        <v>30</v>
      </c>
      <c r="H4524" t="s">
        <v>30</v>
      </c>
      <c r="I4524" t="s">
        <v>120</v>
      </c>
      <c r="J4524" t="s">
        <v>809</v>
      </c>
      <c r="K4524">
        <v>40</v>
      </c>
      <c r="L4524" t="s">
        <v>129</v>
      </c>
      <c r="M4524" t="s">
        <v>43</v>
      </c>
      <c r="N4524" t="s">
        <v>35</v>
      </c>
      <c r="P4524" t="s">
        <v>131</v>
      </c>
      <c r="Q4524">
        <v>8</v>
      </c>
      <c r="U4524" s="61">
        <f>Arkusz2!S4524</f>
        <v>3.2071413573108588E-2</v>
      </c>
    </row>
    <row r="4525" spans="1:21">
      <c r="A4525" s="10" t="s">
        <v>808</v>
      </c>
      <c r="B4525">
        <v>4524</v>
      </c>
      <c r="C4525">
        <v>21</v>
      </c>
      <c r="D4525" t="s">
        <v>806</v>
      </c>
      <c r="E4525" t="s">
        <v>146</v>
      </c>
      <c r="F4525" t="s">
        <v>30</v>
      </c>
      <c r="G4525" t="s">
        <v>120</v>
      </c>
      <c r="H4525" t="s">
        <v>30</v>
      </c>
      <c r="I4525" t="s">
        <v>120</v>
      </c>
      <c r="J4525" t="s">
        <v>121</v>
      </c>
      <c r="K4525">
        <v>47</v>
      </c>
      <c r="L4525" t="s">
        <v>50</v>
      </c>
      <c r="M4525" t="s">
        <v>34</v>
      </c>
      <c r="N4525" t="s">
        <v>49</v>
      </c>
      <c r="P4525" t="s">
        <v>291</v>
      </c>
      <c r="Q4525">
        <v>6</v>
      </c>
      <c r="U4525" s="61">
        <f>Arkusz2!S4525</f>
        <v>0.17298255377116797</v>
      </c>
    </row>
    <row r="4526" spans="1:21">
      <c r="A4526" s="10" t="s">
        <v>808</v>
      </c>
      <c r="B4526">
        <v>4525</v>
      </c>
      <c r="C4526">
        <v>21</v>
      </c>
      <c r="D4526" t="s">
        <v>806</v>
      </c>
      <c r="E4526" t="s">
        <v>146</v>
      </c>
      <c r="F4526" t="s">
        <v>120</v>
      </c>
      <c r="G4526" t="s">
        <v>30</v>
      </c>
      <c r="H4526" t="s">
        <v>30</v>
      </c>
      <c r="I4526" t="s">
        <v>120</v>
      </c>
      <c r="J4526" t="s">
        <v>809</v>
      </c>
      <c r="K4526">
        <v>60</v>
      </c>
      <c r="L4526" t="s">
        <v>129</v>
      </c>
      <c r="M4526" t="s">
        <v>34</v>
      </c>
      <c r="N4526" t="s">
        <v>38</v>
      </c>
      <c r="P4526" t="s">
        <v>134</v>
      </c>
      <c r="Q4526">
        <v>6</v>
      </c>
      <c r="U4526" s="61">
        <f>Arkusz2!S4526</f>
        <v>0.17298255377116797</v>
      </c>
    </row>
    <row r="4527" spans="1:21">
      <c r="A4527" s="10" t="s">
        <v>808</v>
      </c>
      <c r="B4527">
        <v>4526</v>
      </c>
      <c r="C4527">
        <v>21</v>
      </c>
      <c r="D4527" t="s">
        <v>806</v>
      </c>
      <c r="E4527" t="s">
        <v>146</v>
      </c>
      <c r="F4527" t="s">
        <v>30</v>
      </c>
      <c r="G4527" t="s">
        <v>120</v>
      </c>
      <c r="H4527" t="s">
        <v>30</v>
      </c>
      <c r="I4527" t="s">
        <v>120</v>
      </c>
      <c r="J4527" t="s">
        <v>121</v>
      </c>
      <c r="K4527">
        <v>70</v>
      </c>
      <c r="L4527" t="s">
        <v>36</v>
      </c>
      <c r="M4527" t="s">
        <v>43</v>
      </c>
      <c r="N4527" t="s">
        <v>38</v>
      </c>
      <c r="O4527" t="s">
        <v>13</v>
      </c>
      <c r="P4527" t="s">
        <v>268</v>
      </c>
      <c r="Q4527">
        <v>1</v>
      </c>
      <c r="U4527" s="61">
        <f>Arkusz2!S4527</f>
        <v>0.54692167493771915</v>
      </c>
    </row>
    <row r="4528" spans="1:21">
      <c r="A4528" s="10" t="s">
        <v>808</v>
      </c>
      <c r="B4528">
        <v>4527</v>
      </c>
      <c r="C4528">
        <v>21</v>
      </c>
      <c r="D4528" t="s">
        <v>806</v>
      </c>
      <c r="E4528" t="s">
        <v>146</v>
      </c>
      <c r="F4528" t="s">
        <v>120</v>
      </c>
      <c r="G4528" t="s">
        <v>30</v>
      </c>
      <c r="H4528" t="s">
        <v>30</v>
      </c>
      <c r="I4528" t="s">
        <v>120</v>
      </c>
      <c r="J4528" t="s">
        <v>809</v>
      </c>
      <c r="K4528">
        <v>74</v>
      </c>
      <c r="L4528" t="s">
        <v>138</v>
      </c>
      <c r="M4528" t="s">
        <v>37</v>
      </c>
      <c r="N4528" t="s">
        <v>38</v>
      </c>
      <c r="P4528" t="s">
        <v>134</v>
      </c>
      <c r="Q4528">
        <v>6</v>
      </c>
      <c r="T4528" t="s">
        <v>294</v>
      </c>
      <c r="U4528" s="61">
        <f>Arkusz2!S4528</f>
        <v>0.1094694240700843</v>
      </c>
    </row>
    <row r="4529" spans="1:21">
      <c r="A4529" s="10" t="s">
        <v>808</v>
      </c>
      <c r="B4529">
        <v>4528</v>
      </c>
      <c r="C4529">
        <v>21</v>
      </c>
      <c r="D4529" t="s">
        <v>806</v>
      </c>
      <c r="E4529" t="s">
        <v>146</v>
      </c>
      <c r="F4529" t="s">
        <v>120</v>
      </c>
      <c r="G4529" t="s">
        <v>30</v>
      </c>
      <c r="H4529" t="s">
        <v>30</v>
      </c>
      <c r="I4529" t="s">
        <v>120</v>
      </c>
      <c r="J4529" t="s">
        <v>809</v>
      </c>
      <c r="K4529">
        <v>75</v>
      </c>
      <c r="L4529" t="s">
        <v>137</v>
      </c>
      <c r="M4529" t="s">
        <v>37</v>
      </c>
      <c r="N4529" t="s">
        <v>35</v>
      </c>
      <c r="P4529" t="s">
        <v>134</v>
      </c>
      <c r="Q4529">
        <v>6</v>
      </c>
      <c r="T4529" t="s">
        <v>295</v>
      </c>
      <c r="U4529" s="61">
        <f>Arkusz2!S4529</f>
        <v>7.6926995697442255E-2</v>
      </c>
    </row>
    <row r="4530" spans="1:21">
      <c r="A4530" s="10" t="s">
        <v>808</v>
      </c>
      <c r="B4530">
        <v>4529</v>
      </c>
      <c r="C4530">
        <v>21</v>
      </c>
      <c r="D4530" t="s">
        <v>806</v>
      </c>
      <c r="E4530" t="s">
        <v>146</v>
      </c>
      <c r="F4530" t="s">
        <v>30</v>
      </c>
      <c r="G4530" t="s">
        <v>120</v>
      </c>
      <c r="H4530" t="s">
        <v>30</v>
      </c>
      <c r="I4530" t="s">
        <v>120</v>
      </c>
      <c r="J4530" t="s">
        <v>121</v>
      </c>
      <c r="K4530">
        <v>77</v>
      </c>
      <c r="L4530" t="s">
        <v>264</v>
      </c>
      <c r="M4530" t="s">
        <v>43</v>
      </c>
      <c r="N4530" t="s">
        <v>35</v>
      </c>
      <c r="P4530" t="s">
        <v>449</v>
      </c>
      <c r="Q4530">
        <v>5</v>
      </c>
      <c r="U4530" s="61">
        <f>Arkusz2!S4530</f>
        <v>5.7394673231095802E-2</v>
      </c>
    </row>
    <row r="4531" spans="1:21">
      <c r="A4531" s="10" t="s">
        <v>808</v>
      </c>
      <c r="B4531">
        <v>4530</v>
      </c>
      <c r="C4531">
        <v>21</v>
      </c>
      <c r="D4531" t="s">
        <v>806</v>
      </c>
      <c r="E4531" t="s">
        <v>146</v>
      </c>
      <c r="F4531" t="s">
        <v>120</v>
      </c>
      <c r="G4531" t="s">
        <v>30</v>
      </c>
      <c r="H4531" t="s">
        <v>30</v>
      </c>
      <c r="I4531" t="s">
        <v>120</v>
      </c>
      <c r="J4531" t="s">
        <v>809</v>
      </c>
      <c r="K4531">
        <v>80</v>
      </c>
      <c r="L4531" t="s">
        <v>134</v>
      </c>
      <c r="M4531" t="s">
        <v>34</v>
      </c>
      <c r="N4531" t="s">
        <v>49</v>
      </c>
      <c r="P4531" t="s">
        <v>226</v>
      </c>
      <c r="Q4531">
        <v>8</v>
      </c>
      <c r="U4531" s="61">
        <f>Arkusz2!S4531</f>
        <v>3.2071413573108588E-2</v>
      </c>
    </row>
    <row r="4532" spans="1:21">
      <c r="A4532" s="10" t="s">
        <v>808</v>
      </c>
      <c r="B4532">
        <v>4531</v>
      </c>
      <c r="C4532">
        <v>21</v>
      </c>
      <c r="D4532" t="s">
        <v>806</v>
      </c>
      <c r="E4532" t="s">
        <v>146</v>
      </c>
      <c r="F4532" t="s">
        <v>30</v>
      </c>
      <c r="G4532" t="s">
        <v>120</v>
      </c>
      <c r="H4532" t="s">
        <v>30</v>
      </c>
      <c r="I4532" t="s">
        <v>120</v>
      </c>
      <c r="J4532" t="s">
        <v>121</v>
      </c>
      <c r="K4532">
        <v>83</v>
      </c>
      <c r="L4532" t="s">
        <v>449</v>
      </c>
      <c r="M4532" t="s">
        <v>43</v>
      </c>
      <c r="N4532" t="s">
        <v>49</v>
      </c>
      <c r="Q4532">
        <v>8</v>
      </c>
      <c r="U4532" s="61">
        <f>Arkusz2!S4532</f>
        <v>3.4502880732867523E-2</v>
      </c>
    </row>
    <row r="4533" spans="1:21">
      <c r="A4533" s="10" t="s">
        <v>808</v>
      </c>
      <c r="B4533">
        <v>4532</v>
      </c>
      <c r="C4533">
        <v>21</v>
      </c>
      <c r="D4533" t="s">
        <v>806</v>
      </c>
      <c r="E4533" t="s">
        <v>146</v>
      </c>
      <c r="F4533" t="s">
        <v>30</v>
      </c>
      <c r="G4533" t="s">
        <v>120</v>
      </c>
      <c r="H4533" t="s">
        <v>30</v>
      </c>
      <c r="I4533" t="s">
        <v>120</v>
      </c>
      <c r="J4533" t="s">
        <v>121</v>
      </c>
      <c r="K4533">
        <v>84</v>
      </c>
      <c r="L4533" t="s">
        <v>264</v>
      </c>
      <c r="M4533" t="s">
        <v>43</v>
      </c>
      <c r="N4533" t="s">
        <v>38</v>
      </c>
      <c r="O4533" t="s">
        <v>13</v>
      </c>
      <c r="Q4533" t="s">
        <v>15</v>
      </c>
      <c r="R4533" t="s">
        <v>15</v>
      </c>
      <c r="U4533" s="61">
        <f>Arkusz2!S4533</f>
        <v>0.78571300199005822</v>
      </c>
    </row>
    <row r="4534" spans="1:21">
      <c r="A4534" s="10" t="s">
        <v>808</v>
      </c>
      <c r="B4534">
        <v>4533</v>
      </c>
      <c r="C4534">
        <v>21</v>
      </c>
      <c r="D4534" t="s">
        <v>806</v>
      </c>
      <c r="E4534" t="s">
        <v>146</v>
      </c>
      <c r="F4534" t="s">
        <v>120</v>
      </c>
      <c r="G4534" t="s">
        <v>30</v>
      </c>
      <c r="H4534" t="s">
        <v>30</v>
      </c>
      <c r="I4534" t="s">
        <v>120</v>
      </c>
      <c r="J4534" t="s">
        <v>809</v>
      </c>
      <c r="K4534">
        <v>88</v>
      </c>
      <c r="L4534" t="s">
        <v>143</v>
      </c>
      <c r="M4534" t="s">
        <v>34</v>
      </c>
      <c r="N4534" t="s">
        <v>49</v>
      </c>
      <c r="P4534" t="s">
        <v>134</v>
      </c>
      <c r="Q4534">
        <v>8</v>
      </c>
      <c r="U4534" s="61">
        <f>Arkusz2!S4534</f>
        <v>3.2071413573108588E-2</v>
      </c>
    </row>
    <row r="4535" spans="1:21">
      <c r="A4535" s="10" t="s">
        <v>808</v>
      </c>
      <c r="B4535">
        <v>4534</v>
      </c>
      <c r="C4535">
        <v>21</v>
      </c>
      <c r="D4535" t="s">
        <v>806</v>
      </c>
      <c r="E4535" t="s">
        <v>146</v>
      </c>
      <c r="F4535" t="s">
        <v>120</v>
      </c>
      <c r="G4535" t="s">
        <v>30</v>
      </c>
      <c r="H4535" t="s">
        <v>30</v>
      </c>
      <c r="I4535" t="s">
        <v>120</v>
      </c>
      <c r="J4535" t="s">
        <v>809</v>
      </c>
      <c r="K4535">
        <v>89</v>
      </c>
      <c r="L4535" t="s">
        <v>143</v>
      </c>
      <c r="M4535" t="s">
        <v>34</v>
      </c>
      <c r="N4535" t="s">
        <v>38</v>
      </c>
      <c r="P4535" t="s">
        <v>134</v>
      </c>
      <c r="Q4535">
        <v>1</v>
      </c>
      <c r="T4535" t="s">
        <v>295</v>
      </c>
      <c r="U4535" s="61">
        <f>Arkusz2!S4535</f>
        <v>0.47068291614878893</v>
      </c>
    </row>
    <row r="4536" spans="1:21">
      <c r="A4536" s="10" t="s">
        <v>808</v>
      </c>
      <c r="B4536">
        <v>4535</v>
      </c>
      <c r="C4536">
        <v>21</v>
      </c>
      <c r="D4536" t="s">
        <v>806</v>
      </c>
      <c r="E4536" t="s">
        <v>146</v>
      </c>
      <c r="F4536" t="s">
        <v>120</v>
      </c>
      <c r="G4536" t="s">
        <v>30</v>
      </c>
      <c r="H4536" t="s">
        <v>30</v>
      </c>
      <c r="I4536" t="s">
        <v>120</v>
      </c>
      <c r="J4536" t="s">
        <v>809</v>
      </c>
      <c r="K4536" t="s">
        <v>70</v>
      </c>
      <c r="L4536" t="s">
        <v>137</v>
      </c>
      <c r="M4536" t="s">
        <v>37</v>
      </c>
      <c r="N4536" t="s">
        <v>35</v>
      </c>
      <c r="P4536" t="s">
        <v>816</v>
      </c>
      <c r="Q4536">
        <v>6</v>
      </c>
      <c r="U4536" s="61">
        <f>Arkusz2!S4536</f>
        <v>0.10163322948359395</v>
      </c>
    </row>
    <row r="4537" spans="1:21">
      <c r="A4537" s="10" t="s">
        <v>810</v>
      </c>
      <c r="B4537">
        <v>4536</v>
      </c>
      <c r="C4537">
        <v>21</v>
      </c>
      <c r="D4537" t="s">
        <v>811</v>
      </c>
      <c r="E4537" t="s">
        <v>187</v>
      </c>
      <c r="F4537" t="s">
        <v>97</v>
      </c>
      <c r="G4537" t="s">
        <v>169</v>
      </c>
      <c r="H4537" t="s">
        <v>97</v>
      </c>
      <c r="I4537" t="s">
        <v>169</v>
      </c>
      <c r="J4537" t="s">
        <v>170</v>
      </c>
      <c r="K4537">
        <v>6</v>
      </c>
      <c r="L4537" t="s">
        <v>111</v>
      </c>
      <c r="M4537" t="s">
        <v>37</v>
      </c>
      <c r="N4537" t="s">
        <v>35</v>
      </c>
      <c r="P4537" t="s">
        <v>107</v>
      </c>
      <c r="Q4537">
        <v>6</v>
      </c>
      <c r="U4537" s="61">
        <f>Arkusz2!S4537</f>
        <v>0.10163322948359395</v>
      </c>
    </row>
    <row r="4538" spans="1:21">
      <c r="A4538" s="10" t="s">
        <v>810</v>
      </c>
      <c r="B4538">
        <v>4537</v>
      </c>
      <c r="C4538">
        <v>21</v>
      </c>
      <c r="D4538" t="s">
        <v>811</v>
      </c>
      <c r="E4538" t="s">
        <v>187</v>
      </c>
      <c r="F4538" t="s">
        <v>169</v>
      </c>
      <c r="G4538" t="s">
        <v>97</v>
      </c>
      <c r="H4538" t="s">
        <v>97</v>
      </c>
      <c r="I4538" t="s">
        <v>169</v>
      </c>
      <c r="J4538" t="s">
        <v>101</v>
      </c>
      <c r="K4538">
        <v>10</v>
      </c>
      <c r="L4538" t="s">
        <v>334</v>
      </c>
      <c r="M4538" t="s">
        <v>43</v>
      </c>
      <c r="N4538" t="s">
        <v>49</v>
      </c>
      <c r="Q4538">
        <v>8</v>
      </c>
      <c r="U4538" s="61">
        <f>Arkusz2!S4538</f>
        <v>3.4502880732867523E-2</v>
      </c>
    </row>
    <row r="4539" spans="1:21">
      <c r="A4539" s="10" t="s">
        <v>810</v>
      </c>
      <c r="B4539">
        <v>4538</v>
      </c>
      <c r="C4539">
        <v>21</v>
      </c>
      <c r="D4539" t="s">
        <v>811</v>
      </c>
      <c r="E4539" t="s">
        <v>187</v>
      </c>
      <c r="F4539" t="s">
        <v>169</v>
      </c>
      <c r="G4539" t="s">
        <v>97</v>
      </c>
      <c r="H4539" t="s">
        <v>97</v>
      </c>
      <c r="I4539" t="s">
        <v>169</v>
      </c>
      <c r="J4539" t="s">
        <v>101</v>
      </c>
      <c r="K4539">
        <v>16</v>
      </c>
      <c r="L4539" t="s">
        <v>179</v>
      </c>
      <c r="M4539" t="s">
        <v>34</v>
      </c>
      <c r="N4539" t="s">
        <v>35</v>
      </c>
      <c r="P4539" t="s">
        <v>287</v>
      </c>
      <c r="Q4539">
        <v>8</v>
      </c>
      <c r="U4539" s="61">
        <f>Arkusz2!S4539</f>
        <v>3.2071413573108588E-2</v>
      </c>
    </row>
    <row r="4540" spans="1:21">
      <c r="A4540" s="10" t="s">
        <v>810</v>
      </c>
      <c r="B4540">
        <v>4539</v>
      </c>
      <c r="C4540">
        <v>21</v>
      </c>
      <c r="D4540" t="s">
        <v>811</v>
      </c>
      <c r="E4540" t="s">
        <v>187</v>
      </c>
      <c r="F4540" t="s">
        <v>169</v>
      </c>
      <c r="G4540" t="s">
        <v>97</v>
      </c>
      <c r="H4540" t="s">
        <v>97</v>
      </c>
      <c r="I4540" t="s">
        <v>169</v>
      </c>
      <c r="J4540" t="s">
        <v>101</v>
      </c>
      <c r="K4540">
        <v>16</v>
      </c>
      <c r="L4540" t="s">
        <v>334</v>
      </c>
      <c r="M4540" t="s">
        <v>43</v>
      </c>
      <c r="N4540" t="s">
        <v>49</v>
      </c>
      <c r="Q4540">
        <v>4</v>
      </c>
      <c r="U4540" s="61">
        <f>Arkusz2!S4540</f>
        <v>8.3749109400597585E-2</v>
      </c>
    </row>
    <row r="4541" spans="1:21">
      <c r="A4541" s="10" t="s">
        <v>810</v>
      </c>
      <c r="B4541">
        <v>4540</v>
      </c>
      <c r="C4541">
        <v>21</v>
      </c>
      <c r="D4541" t="s">
        <v>811</v>
      </c>
      <c r="E4541" t="s">
        <v>187</v>
      </c>
      <c r="F4541" t="s">
        <v>169</v>
      </c>
      <c r="G4541" t="s">
        <v>97</v>
      </c>
      <c r="H4541" t="s">
        <v>97</v>
      </c>
      <c r="I4541" t="s">
        <v>169</v>
      </c>
      <c r="J4541" t="s">
        <v>101</v>
      </c>
      <c r="K4541">
        <v>17</v>
      </c>
      <c r="L4541" t="s">
        <v>163</v>
      </c>
      <c r="M4541" t="s">
        <v>43</v>
      </c>
      <c r="N4541" t="s">
        <v>35</v>
      </c>
      <c r="P4541" t="s">
        <v>287</v>
      </c>
      <c r="Q4541">
        <v>6</v>
      </c>
      <c r="U4541" s="61">
        <f>Arkusz2!S4541</f>
        <v>0.17298255377116797</v>
      </c>
    </row>
    <row r="4542" spans="1:21">
      <c r="A4542" s="10" t="s">
        <v>810</v>
      </c>
      <c r="B4542">
        <v>4541</v>
      </c>
      <c r="C4542">
        <v>21</v>
      </c>
      <c r="D4542" t="s">
        <v>811</v>
      </c>
      <c r="E4542" t="s">
        <v>187</v>
      </c>
      <c r="F4542" t="s">
        <v>97</v>
      </c>
      <c r="G4542" t="s">
        <v>169</v>
      </c>
      <c r="H4542" t="s">
        <v>97</v>
      </c>
      <c r="I4542" t="s">
        <v>169</v>
      </c>
      <c r="J4542" t="s">
        <v>170</v>
      </c>
      <c r="K4542">
        <v>19</v>
      </c>
      <c r="L4542" t="s">
        <v>117</v>
      </c>
      <c r="M4542" t="s">
        <v>34</v>
      </c>
      <c r="N4542" t="s">
        <v>38</v>
      </c>
      <c r="P4542" t="s">
        <v>104</v>
      </c>
      <c r="Q4542">
        <v>6</v>
      </c>
      <c r="U4542" s="61">
        <f>Arkusz2!S4542</f>
        <v>0.17298255377116797</v>
      </c>
    </row>
    <row r="4543" spans="1:21">
      <c r="A4543" s="10" t="s">
        <v>810</v>
      </c>
      <c r="B4543">
        <v>4542</v>
      </c>
      <c r="C4543">
        <v>21</v>
      </c>
      <c r="D4543" t="s">
        <v>811</v>
      </c>
      <c r="E4543" t="s">
        <v>187</v>
      </c>
      <c r="F4543" t="s">
        <v>97</v>
      </c>
      <c r="G4543" t="s">
        <v>169</v>
      </c>
      <c r="H4543" t="s">
        <v>97</v>
      </c>
      <c r="I4543" t="s">
        <v>169</v>
      </c>
      <c r="J4543" t="s">
        <v>170</v>
      </c>
      <c r="K4543">
        <v>20</v>
      </c>
      <c r="L4543" t="s">
        <v>104</v>
      </c>
      <c r="M4543" t="s">
        <v>43</v>
      </c>
      <c r="N4543" t="s">
        <v>35</v>
      </c>
      <c r="Q4543">
        <v>8</v>
      </c>
      <c r="U4543" s="61">
        <f>Arkusz2!S4543</f>
        <v>3.4502880732867523E-2</v>
      </c>
    </row>
    <row r="4544" spans="1:21">
      <c r="A4544" s="10" t="s">
        <v>810</v>
      </c>
      <c r="B4544">
        <v>4543</v>
      </c>
      <c r="C4544">
        <v>21</v>
      </c>
      <c r="D4544" t="s">
        <v>811</v>
      </c>
      <c r="E4544" t="s">
        <v>187</v>
      </c>
      <c r="F4544" t="s">
        <v>169</v>
      </c>
      <c r="G4544" t="s">
        <v>97</v>
      </c>
      <c r="H4544" t="s">
        <v>97</v>
      </c>
      <c r="I4544" t="s">
        <v>169</v>
      </c>
      <c r="J4544" t="s">
        <v>101</v>
      </c>
      <c r="K4544">
        <v>26</v>
      </c>
      <c r="L4544" t="s">
        <v>334</v>
      </c>
      <c r="M4544" t="s">
        <v>43</v>
      </c>
      <c r="N4544" t="s">
        <v>49</v>
      </c>
      <c r="Q4544">
        <v>8</v>
      </c>
      <c r="U4544" s="61">
        <f>Arkusz2!S4544</f>
        <v>3.4502880732867523E-2</v>
      </c>
    </row>
    <row r="4545" spans="1:21">
      <c r="A4545" s="10" t="s">
        <v>810</v>
      </c>
      <c r="B4545">
        <v>4544</v>
      </c>
      <c r="C4545">
        <v>21</v>
      </c>
      <c r="D4545" t="s">
        <v>811</v>
      </c>
      <c r="E4545" t="s">
        <v>187</v>
      </c>
      <c r="F4545" t="s">
        <v>169</v>
      </c>
      <c r="G4545" t="s">
        <v>97</v>
      </c>
      <c r="H4545" t="s">
        <v>97</v>
      </c>
      <c r="I4545" t="s">
        <v>169</v>
      </c>
      <c r="J4545" t="s">
        <v>101</v>
      </c>
      <c r="K4545">
        <v>28</v>
      </c>
      <c r="L4545" t="s">
        <v>163</v>
      </c>
      <c r="M4545" t="s">
        <v>34</v>
      </c>
      <c r="N4545" t="s">
        <v>38</v>
      </c>
      <c r="O4545" t="s">
        <v>13</v>
      </c>
      <c r="P4545" t="s">
        <v>287</v>
      </c>
      <c r="Q4545">
        <v>8</v>
      </c>
      <c r="U4545" s="61">
        <f>Arkusz2!S4545</f>
        <v>3.2071413573108588E-2</v>
      </c>
    </row>
    <row r="4546" spans="1:21">
      <c r="A4546" s="10" t="s">
        <v>810</v>
      </c>
      <c r="B4546">
        <v>4545</v>
      </c>
      <c r="C4546">
        <v>21</v>
      </c>
      <c r="D4546" t="s">
        <v>811</v>
      </c>
      <c r="E4546" t="s">
        <v>187</v>
      </c>
      <c r="F4546" t="s">
        <v>97</v>
      </c>
      <c r="G4546" t="s">
        <v>169</v>
      </c>
      <c r="H4546" t="s">
        <v>97</v>
      </c>
      <c r="I4546" t="s">
        <v>169</v>
      </c>
      <c r="J4546" t="s">
        <v>170</v>
      </c>
      <c r="K4546">
        <v>32</v>
      </c>
      <c r="L4546" t="s">
        <v>107</v>
      </c>
      <c r="M4546" t="s">
        <v>43</v>
      </c>
      <c r="N4546" t="s">
        <v>49</v>
      </c>
      <c r="P4546" t="s">
        <v>115</v>
      </c>
      <c r="Q4546">
        <v>5</v>
      </c>
      <c r="U4546" s="61">
        <f>Arkusz2!S4546</f>
        <v>5.7394673231095802E-2</v>
      </c>
    </row>
    <row r="4547" spans="1:21">
      <c r="A4547" s="10" t="s">
        <v>810</v>
      </c>
      <c r="B4547">
        <v>4546</v>
      </c>
      <c r="C4547">
        <v>21</v>
      </c>
      <c r="D4547" t="s">
        <v>811</v>
      </c>
      <c r="E4547" t="s">
        <v>187</v>
      </c>
      <c r="F4547" t="s">
        <v>97</v>
      </c>
      <c r="G4547" t="s">
        <v>169</v>
      </c>
      <c r="H4547" t="s">
        <v>97</v>
      </c>
      <c r="I4547" t="s">
        <v>169</v>
      </c>
      <c r="J4547" t="s">
        <v>170</v>
      </c>
      <c r="K4547">
        <v>38</v>
      </c>
      <c r="L4547" t="s">
        <v>110</v>
      </c>
      <c r="M4547" t="s">
        <v>37</v>
      </c>
      <c r="N4547" t="s">
        <v>38</v>
      </c>
      <c r="P4547" t="s">
        <v>812</v>
      </c>
      <c r="Q4547">
        <v>6</v>
      </c>
      <c r="T4547" t="s">
        <v>295</v>
      </c>
      <c r="U4547" s="61">
        <f>Arkusz2!S4547</f>
        <v>7.6926995697442255E-2</v>
      </c>
    </row>
    <row r="4548" spans="1:21">
      <c r="A4548" s="10" t="s">
        <v>810</v>
      </c>
      <c r="B4548">
        <v>4547</v>
      </c>
      <c r="C4548">
        <v>21</v>
      </c>
      <c r="D4548" t="s">
        <v>811</v>
      </c>
      <c r="E4548" t="s">
        <v>187</v>
      </c>
      <c r="F4548" t="s">
        <v>169</v>
      </c>
      <c r="G4548" t="s">
        <v>97</v>
      </c>
      <c r="H4548" t="s">
        <v>97</v>
      </c>
      <c r="I4548" t="s">
        <v>169</v>
      </c>
      <c r="J4548" t="s">
        <v>101</v>
      </c>
      <c r="K4548">
        <v>40</v>
      </c>
      <c r="L4548" t="s">
        <v>420</v>
      </c>
      <c r="M4548" t="s">
        <v>34</v>
      </c>
      <c r="N4548" t="s">
        <v>38</v>
      </c>
      <c r="P4548" t="s">
        <v>163</v>
      </c>
      <c r="Q4548">
        <v>5</v>
      </c>
      <c r="U4548" s="61">
        <f>Arkusz2!S4548</f>
        <v>5.7394673231095802E-2</v>
      </c>
    </row>
    <row r="4549" spans="1:21">
      <c r="A4549" s="10" t="s">
        <v>810</v>
      </c>
      <c r="B4549">
        <v>4548</v>
      </c>
      <c r="C4549">
        <v>21</v>
      </c>
      <c r="D4549" t="s">
        <v>811</v>
      </c>
      <c r="E4549" t="s">
        <v>187</v>
      </c>
      <c r="F4549" t="s">
        <v>97</v>
      </c>
      <c r="G4549" t="s">
        <v>169</v>
      </c>
      <c r="H4549" t="s">
        <v>97</v>
      </c>
      <c r="I4549" t="s">
        <v>169</v>
      </c>
      <c r="J4549" t="s">
        <v>170</v>
      </c>
      <c r="K4549">
        <v>44</v>
      </c>
      <c r="L4549" t="s">
        <v>111</v>
      </c>
      <c r="M4549" t="s">
        <v>37</v>
      </c>
      <c r="N4549" t="s">
        <v>35</v>
      </c>
      <c r="P4549" t="s">
        <v>104</v>
      </c>
      <c r="Q4549">
        <v>2</v>
      </c>
      <c r="U4549" s="61">
        <f>Arkusz2!S4549</f>
        <v>0.15046986178004315</v>
      </c>
    </row>
    <row r="4550" spans="1:21">
      <c r="A4550" s="10" t="s">
        <v>810</v>
      </c>
      <c r="B4550">
        <v>4549</v>
      </c>
      <c r="C4550">
        <v>21</v>
      </c>
      <c r="D4550" t="s">
        <v>811</v>
      </c>
      <c r="E4550" t="s">
        <v>187</v>
      </c>
      <c r="F4550" t="s">
        <v>97</v>
      </c>
      <c r="G4550" t="s">
        <v>169</v>
      </c>
      <c r="H4550" t="s">
        <v>97</v>
      </c>
      <c r="I4550" t="s">
        <v>169</v>
      </c>
      <c r="J4550" t="s">
        <v>170</v>
      </c>
      <c r="K4550">
        <v>46</v>
      </c>
      <c r="L4550" t="s">
        <v>111</v>
      </c>
      <c r="M4550" t="s">
        <v>43</v>
      </c>
      <c r="N4550" t="s">
        <v>35</v>
      </c>
      <c r="P4550" t="s">
        <v>117</v>
      </c>
      <c r="Q4550">
        <v>5</v>
      </c>
      <c r="U4550" s="61">
        <f>Arkusz2!S4550</f>
        <v>5.7394673231095802E-2</v>
      </c>
    </row>
    <row r="4551" spans="1:21">
      <c r="A4551" s="10" t="s">
        <v>810</v>
      </c>
      <c r="B4551">
        <v>4550</v>
      </c>
      <c r="C4551">
        <v>21</v>
      </c>
      <c r="D4551" t="s">
        <v>811</v>
      </c>
      <c r="E4551" t="s">
        <v>187</v>
      </c>
      <c r="F4551" t="s">
        <v>169</v>
      </c>
      <c r="G4551" t="s">
        <v>97</v>
      </c>
      <c r="H4551" t="s">
        <v>97</v>
      </c>
      <c r="I4551" t="s">
        <v>169</v>
      </c>
      <c r="J4551" t="s">
        <v>101</v>
      </c>
      <c r="K4551">
        <v>48</v>
      </c>
      <c r="L4551" t="s">
        <v>334</v>
      </c>
      <c r="M4551" t="s">
        <v>34</v>
      </c>
      <c r="N4551" t="s">
        <v>38</v>
      </c>
      <c r="P4551" t="s">
        <v>182</v>
      </c>
      <c r="Q4551">
        <v>6</v>
      </c>
      <c r="U4551" s="61">
        <f>Arkusz2!S4551</f>
        <v>0.17298255377116797</v>
      </c>
    </row>
    <row r="4552" spans="1:21">
      <c r="A4552" s="10" t="s">
        <v>810</v>
      </c>
      <c r="B4552">
        <v>4551</v>
      </c>
      <c r="C4552">
        <v>21</v>
      </c>
      <c r="D4552" t="s">
        <v>811</v>
      </c>
      <c r="E4552" t="s">
        <v>187</v>
      </c>
      <c r="F4552" t="s">
        <v>97</v>
      </c>
      <c r="G4552" t="s">
        <v>169</v>
      </c>
      <c r="H4552" t="s">
        <v>97</v>
      </c>
      <c r="I4552" t="s">
        <v>169</v>
      </c>
      <c r="J4552" t="s">
        <v>170</v>
      </c>
      <c r="K4552">
        <v>53</v>
      </c>
      <c r="L4552" t="s">
        <v>107</v>
      </c>
      <c r="M4552" t="s">
        <v>43</v>
      </c>
      <c r="N4552" t="s">
        <v>35</v>
      </c>
      <c r="P4552" t="s">
        <v>111</v>
      </c>
      <c r="Q4552">
        <v>5</v>
      </c>
      <c r="U4552" s="61">
        <f>Arkusz2!S4552</f>
        <v>5.7394673231095802E-2</v>
      </c>
    </row>
    <row r="4553" spans="1:21">
      <c r="A4553" s="10" t="s">
        <v>810</v>
      </c>
      <c r="B4553">
        <v>4552</v>
      </c>
      <c r="C4553">
        <v>21</v>
      </c>
      <c r="D4553" t="s">
        <v>811</v>
      </c>
      <c r="E4553" t="s">
        <v>187</v>
      </c>
      <c r="F4553" t="s">
        <v>97</v>
      </c>
      <c r="G4553" t="s">
        <v>169</v>
      </c>
      <c r="H4553" t="s">
        <v>97</v>
      </c>
      <c r="I4553" t="s">
        <v>169</v>
      </c>
      <c r="J4553" t="s">
        <v>170</v>
      </c>
      <c r="K4553">
        <v>53</v>
      </c>
      <c r="L4553" t="s">
        <v>104</v>
      </c>
      <c r="M4553" t="s">
        <v>43</v>
      </c>
      <c r="N4553" t="s">
        <v>49</v>
      </c>
      <c r="Q4553">
        <v>5</v>
      </c>
      <c r="U4553" s="61">
        <f>Arkusz2!S4553</f>
        <v>6.1623772780053571E-2</v>
      </c>
    </row>
    <row r="4554" spans="1:21">
      <c r="A4554" s="10" t="s">
        <v>810</v>
      </c>
      <c r="B4554">
        <v>4553</v>
      </c>
      <c r="C4554">
        <v>21</v>
      </c>
      <c r="D4554" t="s">
        <v>811</v>
      </c>
      <c r="E4554" t="s">
        <v>187</v>
      </c>
      <c r="F4554" t="s">
        <v>97</v>
      </c>
      <c r="G4554" t="s">
        <v>169</v>
      </c>
      <c r="H4554" t="s">
        <v>97</v>
      </c>
      <c r="I4554" t="s">
        <v>169</v>
      </c>
      <c r="J4554" t="s">
        <v>170</v>
      </c>
      <c r="K4554">
        <v>53</v>
      </c>
      <c r="L4554" t="s">
        <v>115</v>
      </c>
      <c r="M4554" t="s">
        <v>37</v>
      </c>
      <c r="N4554" t="s">
        <v>35</v>
      </c>
      <c r="P4554" t="s">
        <v>517</v>
      </c>
      <c r="Q4554">
        <v>6</v>
      </c>
      <c r="U4554" s="61">
        <f>Arkusz2!S4554</f>
        <v>0.10163322948359395</v>
      </c>
    </row>
    <row r="4555" spans="1:21">
      <c r="A4555" s="10" t="s">
        <v>810</v>
      </c>
      <c r="B4555">
        <v>4554</v>
      </c>
      <c r="C4555">
        <v>21</v>
      </c>
      <c r="D4555" t="s">
        <v>811</v>
      </c>
      <c r="E4555" t="s">
        <v>187</v>
      </c>
      <c r="F4555" t="s">
        <v>97</v>
      </c>
      <c r="G4555" t="s">
        <v>169</v>
      </c>
      <c r="H4555" t="s">
        <v>97</v>
      </c>
      <c r="I4555" t="s">
        <v>169</v>
      </c>
      <c r="J4555" t="s">
        <v>170</v>
      </c>
      <c r="K4555">
        <v>54</v>
      </c>
      <c r="L4555" t="s">
        <v>115</v>
      </c>
      <c r="M4555" t="s">
        <v>43</v>
      </c>
      <c r="N4555" t="s">
        <v>38</v>
      </c>
      <c r="P4555" t="s">
        <v>104</v>
      </c>
      <c r="Q4555">
        <v>3</v>
      </c>
      <c r="U4555" s="61">
        <f>Arkusz2!S4555</f>
        <v>1.8433060167136604E-2</v>
      </c>
    </row>
    <row r="4556" spans="1:21">
      <c r="A4556" s="10" t="s">
        <v>810</v>
      </c>
      <c r="B4556">
        <v>4555</v>
      </c>
      <c r="C4556">
        <v>21</v>
      </c>
      <c r="D4556" t="s">
        <v>811</v>
      </c>
      <c r="E4556" t="s">
        <v>187</v>
      </c>
      <c r="F4556" t="s">
        <v>97</v>
      </c>
      <c r="G4556" t="s">
        <v>169</v>
      </c>
      <c r="H4556" t="s">
        <v>97</v>
      </c>
      <c r="I4556" t="s">
        <v>169</v>
      </c>
      <c r="J4556" t="s">
        <v>170</v>
      </c>
      <c r="K4556">
        <v>56</v>
      </c>
      <c r="L4556" t="s">
        <v>107</v>
      </c>
      <c r="M4556" t="s">
        <v>34</v>
      </c>
      <c r="N4556" t="s">
        <v>38</v>
      </c>
      <c r="Q4556">
        <v>5</v>
      </c>
      <c r="U4556" s="61">
        <f>Arkusz2!S4556</f>
        <v>6.1623772780053571E-2</v>
      </c>
    </row>
    <row r="4557" spans="1:21">
      <c r="A4557" s="10" t="s">
        <v>810</v>
      </c>
      <c r="B4557">
        <v>4556</v>
      </c>
      <c r="C4557">
        <v>21</v>
      </c>
      <c r="D4557" t="s">
        <v>811</v>
      </c>
      <c r="E4557" t="s">
        <v>187</v>
      </c>
      <c r="F4557" t="s">
        <v>97</v>
      </c>
      <c r="G4557" t="s">
        <v>169</v>
      </c>
      <c r="H4557" t="s">
        <v>97</v>
      </c>
      <c r="I4557" t="s">
        <v>169</v>
      </c>
      <c r="J4557" t="s">
        <v>170</v>
      </c>
      <c r="K4557">
        <v>58</v>
      </c>
      <c r="L4557" t="s">
        <v>117</v>
      </c>
      <c r="M4557" t="s">
        <v>43</v>
      </c>
      <c r="N4557" t="s">
        <v>38</v>
      </c>
      <c r="P4557" t="s">
        <v>115</v>
      </c>
      <c r="Q4557">
        <v>6</v>
      </c>
      <c r="U4557" s="61">
        <f>Arkusz2!S4557</f>
        <v>0.17298255377116797</v>
      </c>
    </row>
    <row r="4558" spans="1:21">
      <c r="A4558" s="10" t="s">
        <v>810</v>
      </c>
      <c r="B4558">
        <v>4557</v>
      </c>
      <c r="C4558">
        <v>21</v>
      </c>
      <c r="D4558" t="s">
        <v>811</v>
      </c>
      <c r="E4558" t="s">
        <v>187</v>
      </c>
      <c r="F4558" t="s">
        <v>97</v>
      </c>
      <c r="G4558" t="s">
        <v>169</v>
      </c>
      <c r="H4558" t="s">
        <v>97</v>
      </c>
      <c r="I4558" t="s">
        <v>169</v>
      </c>
      <c r="J4558" t="s">
        <v>170</v>
      </c>
      <c r="K4558">
        <v>60</v>
      </c>
      <c r="L4558" t="s">
        <v>100</v>
      </c>
      <c r="M4558" t="s">
        <v>37</v>
      </c>
      <c r="N4558" t="s">
        <v>35</v>
      </c>
      <c r="P4558" t="s">
        <v>107</v>
      </c>
      <c r="Q4558">
        <v>6</v>
      </c>
      <c r="T4558" t="s">
        <v>295</v>
      </c>
      <c r="U4558" s="61">
        <f>Arkusz2!S4558</f>
        <v>7.6926995697442255E-2</v>
      </c>
    </row>
    <row r="4559" spans="1:21">
      <c r="A4559" s="10" t="s">
        <v>810</v>
      </c>
      <c r="B4559">
        <v>4558</v>
      </c>
      <c r="C4559">
        <v>21</v>
      </c>
      <c r="D4559" t="s">
        <v>811</v>
      </c>
      <c r="E4559" t="s">
        <v>187</v>
      </c>
      <c r="F4559" t="s">
        <v>97</v>
      </c>
      <c r="G4559" t="s">
        <v>169</v>
      </c>
      <c r="H4559" t="s">
        <v>97</v>
      </c>
      <c r="I4559" t="s">
        <v>169</v>
      </c>
      <c r="J4559" t="s">
        <v>170</v>
      </c>
      <c r="K4559">
        <v>62</v>
      </c>
      <c r="L4559" t="s">
        <v>812</v>
      </c>
      <c r="M4559" t="s">
        <v>43</v>
      </c>
      <c r="N4559" t="s">
        <v>49</v>
      </c>
      <c r="P4559" t="s">
        <v>275</v>
      </c>
      <c r="Q4559">
        <v>8</v>
      </c>
      <c r="T4559" t="s">
        <v>294</v>
      </c>
      <c r="U4559" s="61">
        <f>Arkusz2!S4559</f>
        <v>3.4751679019966467E-2</v>
      </c>
    </row>
    <row r="4560" spans="1:21">
      <c r="A4560" s="10" t="s">
        <v>810</v>
      </c>
      <c r="B4560">
        <v>4559</v>
      </c>
      <c r="C4560">
        <v>21</v>
      </c>
      <c r="D4560" t="s">
        <v>811</v>
      </c>
      <c r="E4560" t="s">
        <v>187</v>
      </c>
      <c r="F4560" t="s">
        <v>97</v>
      </c>
      <c r="G4560" t="s">
        <v>169</v>
      </c>
      <c r="H4560" t="s">
        <v>97</v>
      </c>
      <c r="I4560" t="s">
        <v>169</v>
      </c>
      <c r="J4560" t="s">
        <v>170</v>
      </c>
      <c r="K4560">
        <v>62</v>
      </c>
      <c r="L4560" t="s">
        <v>275</v>
      </c>
      <c r="M4560" t="s">
        <v>34</v>
      </c>
      <c r="N4560" t="s">
        <v>35</v>
      </c>
      <c r="Q4560">
        <v>8</v>
      </c>
      <c r="U4560" s="61">
        <f>Arkusz2!S4560</f>
        <v>3.4502880732867523E-2</v>
      </c>
    </row>
    <row r="4561" spans="1:21">
      <c r="A4561" s="10" t="s">
        <v>810</v>
      </c>
      <c r="B4561">
        <v>4560</v>
      </c>
      <c r="C4561">
        <v>21</v>
      </c>
      <c r="D4561" t="s">
        <v>811</v>
      </c>
      <c r="E4561" t="s">
        <v>187</v>
      </c>
      <c r="F4561" t="s">
        <v>97</v>
      </c>
      <c r="G4561" t="s">
        <v>169</v>
      </c>
      <c r="H4561" t="s">
        <v>97</v>
      </c>
      <c r="I4561" t="s">
        <v>169</v>
      </c>
      <c r="J4561" t="s">
        <v>170</v>
      </c>
      <c r="K4561">
        <v>63</v>
      </c>
      <c r="L4561" t="s">
        <v>111</v>
      </c>
      <c r="M4561" t="s">
        <v>37</v>
      </c>
      <c r="N4561" t="s">
        <v>38</v>
      </c>
      <c r="P4561" t="s">
        <v>107</v>
      </c>
      <c r="Q4561">
        <v>6</v>
      </c>
      <c r="U4561" s="61">
        <f>Arkusz2!S4561</f>
        <v>0.10163322948359395</v>
      </c>
    </row>
    <row r="4562" spans="1:21">
      <c r="A4562" s="10" t="s">
        <v>810</v>
      </c>
      <c r="B4562">
        <v>4561</v>
      </c>
      <c r="C4562">
        <v>21</v>
      </c>
      <c r="D4562" t="s">
        <v>811</v>
      </c>
      <c r="E4562" t="s">
        <v>187</v>
      </c>
      <c r="F4562" t="s">
        <v>97</v>
      </c>
      <c r="G4562" t="s">
        <v>169</v>
      </c>
      <c r="H4562" t="s">
        <v>97</v>
      </c>
      <c r="I4562" t="s">
        <v>169</v>
      </c>
      <c r="J4562" t="s">
        <v>170</v>
      </c>
      <c r="K4562">
        <v>65</v>
      </c>
      <c r="L4562" t="s">
        <v>115</v>
      </c>
      <c r="M4562" t="s">
        <v>34</v>
      </c>
      <c r="N4562" t="s">
        <v>49</v>
      </c>
      <c r="P4562" t="s">
        <v>275</v>
      </c>
      <c r="Q4562">
        <v>5</v>
      </c>
      <c r="U4562" s="61">
        <f>Arkusz2!S4562</f>
        <v>5.7394673231095802E-2</v>
      </c>
    </row>
    <row r="4563" spans="1:21">
      <c r="A4563" s="10" t="s">
        <v>810</v>
      </c>
      <c r="B4563">
        <v>4562</v>
      </c>
      <c r="C4563">
        <v>21</v>
      </c>
      <c r="D4563" t="s">
        <v>811</v>
      </c>
      <c r="E4563" t="s">
        <v>187</v>
      </c>
      <c r="F4563" t="s">
        <v>169</v>
      </c>
      <c r="G4563" t="s">
        <v>97</v>
      </c>
      <c r="H4563" t="s">
        <v>97</v>
      </c>
      <c r="I4563" t="s">
        <v>169</v>
      </c>
      <c r="J4563" t="s">
        <v>101</v>
      </c>
      <c r="K4563">
        <v>69</v>
      </c>
      <c r="L4563" t="s">
        <v>420</v>
      </c>
      <c r="M4563" t="s">
        <v>34</v>
      </c>
      <c r="N4563" t="s">
        <v>38</v>
      </c>
      <c r="P4563" t="s">
        <v>287</v>
      </c>
      <c r="Q4563">
        <v>8</v>
      </c>
      <c r="U4563" s="61">
        <f>Arkusz2!S4563</f>
        <v>3.2071413573108588E-2</v>
      </c>
    </row>
    <row r="4564" spans="1:21">
      <c r="A4564" s="10" t="s">
        <v>810</v>
      </c>
      <c r="B4564">
        <v>4563</v>
      </c>
      <c r="C4564">
        <v>21</v>
      </c>
      <c r="D4564" t="s">
        <v>811</v>
      </c>
      <c r="E4564" t="s">
        <v>187</v>
      </c>
      <c r="F4564" t="s">
        <v>97</v>
      </c>
      <c r="G4564" t="s">
        <v>169</v>
      </c>
      <c r="H4564" t="s">
        <v>97</v>
      </c>
      <c r="I4564" t="s">
        <v>169</v>
      </c>
      <c r="J4564" t="s">
        <v>170</v>
      </c>
      <c r="K4564">
        <v>71</v>
      </c>
      <c r="L4564" t="s">
        <v>104</v>
      </c>
      <c r="M4564" t="s">
        <v>43</v>
      </c>
      <c r="N4564" t="s">
        <v>38</v>
      </c>
      <c r="O4564" t="s">
        <v>13</v>
      </c>
      <c r="P4564" t="s">
        <v>728</v>
      </c>
      <c r="Q4564">
        <v>6</v>
      </c>
      <c r="U4564" s="61">
        <f>Arkusz2!S4564</f>
        <v>0.17298255377116797</v>
      </c>
    </row>
    <row r="4565" spans="1:21">
      <c r="A4565" s="10" t="s">
        <v>810</v>
      </c>
      <c r="B4565">
        <v>4564</v>
      </c>
      <c r="C4565">
        <v>21</v>
      </c>
      <c r="D4565" t="s">
        <v>811</v>
      </c>
      <c r="E4565" t="s">
        <v>187</v>
      </c>
      <c r="F4565" t="s">
        <v>97</v>
      </c>
      <c r="G4565" t="s">
        <v>169</v>
      </c>
      <c r="H4565" t="s">
        <v>97</v>
      </c>
      <c r="I4565" t="s">
        <v>169</v>
      </c>
      <c r="J4565" t="s">
        <v>170</v>
      </c>
      <c r="K4565">
        <v>74</v>
      </c>
      <c r="L4565" t="s">
        <v>111</v>
      </c>
      <c r="M4565" t="s">
        <v>43</v>
      </c>
      <c r="N4565" t="s">
        <v>38</v>
      </c>
      <c r="P4565" t="s">
        <v>812</v>
      </c>
      <c r="Q4565">
        <v>5</v>
      </c>
      <c r="U4565" s="61">
        <f>Arkusz2!S4565</f>
        <v>5.7394673231095802E-2</v>
      </c>
    </row>
    <row r="4566" spans="1:21">
      <c r="A4566" s="10" t="s">
        <v>810</v>
      </c>
      <c r="B4566">
        <v>4565</v>
      </c>
      <c r="C4566">
        <v>21</v>
      </c>
      <c r="D4566" t="s">
        <v>811</v>
      </c>
      <c r="E4566" t="s">
        <v>187</v>
      </c>
      <c r="F4566" t="s">
        <v>97</v>
      </c>
      <c r="G4566" t="s">
        <v>169</v>
      </c>
      <c r="H4566" t="s">
        <v>97</v>
      </c>
      <c r="I4566" t="s">
        <v>169</v>
      </c>
      <c r="J4566" t="s">
        <v>170</v>
      </c>
      <c r="K4566">
        <v>79</v>
      </c>
      <c r="L4566" t="s">
        <v>517</v>
      </c>
      <c r="M4566" t="s">
        <v>43</v>
      </c>
      <c r="N4566" t="s">
        <v>35</v>
      </c>
      <c r="P4566" t="s">
        <v>275</v>
      </c>
      <c r="Q4566">
        <v>5</v>
      </c>
      <c r="U4566" s="61">
        <f>Arkusz2!S4566</f>
        <v>5.7394673231095802E-2</v>
      </c>
    </row>
    <row r="4567" spans="1:21">
      <c r="A4567" s="10" t="s">
        <v>810</v>
      </c>
      <c r="B4567">
        <v>4566</v>
      </c>
      <c r="C4567">
        <v>21</v>
      </c>
      <c r="D4567" t="s">
        <v>811</v>
      </c>
      <c r="E4567" t="s">
        <v>187</v>
      </c>
      <c r="F4567" t="s">
        <v>169</v>
      </c>
      <c r="G4567" t="s">
        <v>97</v>
      </c>
      <c r="H4567" t="s">
        <v>97</v>
      </c>
      <c r="I4567" t="s">
        <v>169</v>
      </c>
      <c r="J4567" t="s">
        <v>101</v>
      </c>
      <c r="K4567">
        <v>80</v>
      </c>
      <c r="L4567" t="s">
        <v>179</v>
      </c>
      <c r="M4567" t="s">
        <v>37</v>
      </c>
      <c r="N4567" t="s">
        <v>38</v>
      </c>
      <c r="P4567" t="s">
        <v>241</v>
      </c>
      <c r="Q4567">
        <v>6</v>
      </c>
      <c r="T4567" t="s">
        <v>294</v>
      </c>
      <c r="U4567" s="61">
        <f>Arkusz2!S4567</f>
        <v>0.1094694240700843</v>
      </c>
    </row>
    <row r="4568" spans="1:21">
      <c r="A4568" s="10" t="s">
        <v>810</v>
      </c>
      <c r="B4568">
        <v>4567</v>
      </c>
      <c r="C4568">
        <v>21</v>
      </c>
      <c r="D4568" t="s">
        <v>811</v>
      </c>
      <c r="E4568" t="s">
        <v>187</v>
      </c>
      <c r="F4568" t="s">
        <v>97</v>
      </c>
      <c r="G4568" t="s">
        <v>169</v>
      </c>
      <c r="H4568" t="s">
        <v>97</v>
      </c>
      <c r="I4568" t="s">
        <v>169</v>
      </c>
      <c r="J4568" t="s">
        <v>170</v>
      </c>
      <c r="K4568">
        <v>89</v>
      </c>
      <c r="L4568" t="s">
        <v>107</v>
      </c>
      <c r="M4568" t="s">
        <v>43</v>
      </c>
      <c r="N4568" t="s">
        <v>38</v>
      </c>
      <c r="O4568" t="s">
        <v>13</v>
      </c>
      <c r="Q4568" t="s">
        <v>15</v>
      </c>
      <c r="R4568" t="s">
        <v>15</v>
      </c>
      <c r="U4568" s="61">
        <f>Arkusz2!S4568</f>
        <v>0.78571300199005822</v>
      </c>
    </row>
    <row r="4569" spans="1:21">
      <c r="A4569" s="10" t="s">
        <v>819</v>
      </c>
      <c r="B4569">
        <v>4568</v>
      </c>
      <c r="C4569">
        <v>22</v>
      </c>
      <c r="D4569" t="s">
        <v>820</v>
      </c>
      <c r="E4569" t="s">
        <v>29</v>
      </c>
      <c r="F4569" t="s">
        <v>75</v>
      </c>
      <c r="G4569" t="s">
        <v>120</v>
      </c>
      <c r="H4569" t="s">
        <v>120</v>
      </c>
      <c r="I4569" t="s">
        <v>75</v>
      </c>
      <c r="J4569" t="s">
        <v>121</v>
      </c>
      <c r="K4569">
        <v>10</v>
      </c>
      <c r="L4569" t="s">
        <v>90</v>
      </c>
      <c r="M4569" t="s">
        <v>34</v>
      </c>
      <c r="N4569" t="s">
        <v>35</v>
      </c>
      <c r="P4569" t="s">
        <v>683</v>
      </c>
      <c r="Q4569">
        <v>8</v>
      </c>
      <c r="U4569" s="61">
        <f>Arkusz2!S4569</f>
        <v>3.2071413573108588E-2</v>
      </c>
    </row>
    <row r="4570" spans="1:21">
      <c r="A4570" s="10" t="s">
        <v>819</v>
      </c>
      <c r="B4570">
        <v>4569</v>
      </c>
      <c r="C4570">
        <v>22</v>
      </c>
      <c r="D4570" t="s">
        <v>820</v>
      </c>
      <c r="E4570" t="s">
        <v>29</v>
      </c>
      <c r="F4570" t="s">
        <v>120</v>
      </c>
      <c r="G4570" t="s">
        <v>75</v>
      </c>
      <c r="H4570" t="s">
        <v>120</v>
      </c>
      <c r="I4570" t="s">
        <v>75</v>
      </c>
      <c r="J4570" t="s">
        <v>76</v>
      </c>
      <c r="K4570">
        <v>16</v>
      </c>
      <c r="L4570" t="s">
        <v>340</v>
      </c>
      <c r="M4570" t="s">
        <v>34</v>
      </c>
      <c r="N4570" t="s">
        <v>38</v>
      </c>
      <c r="P4570" t="s">
        <v>134</v>
      </c>
      <c r="Q4570">
        <v>5</v>
      </c>
      <c r="U4570" s="61">
        <f>Arkusz2!S4570</f>
        <v>5.7394673231095802E-2</v>
      </c>
    </row>
    <row r="4571" spans="1:21">
      <c r="A4571" s="10" t="s">
        <v>819</v>
      </c>
      <c r="B4571">
        <v>4570</v>
      </c>
      <c r="C4571">
        <v>22</v>
      </c>
      <c r="D4571" t="s">
        <v>820</v>
      </c>
      <c r="E4571" t="s">
        <v>29</v>
      </c>
      <c r="F4571" t="s">
        <v>75</v>
      </c>
      <c r="G4571" t="s">
        <v>120</v>
      </c>
      <c r="H4571" t="s">
        <v>120</v>
      </c>
      <c r="I4571" t="s">
        <v>75</v>
      </c>
      <c r="J4571" t="s">
        <v>121</v>
      </c>
      <c r="K4571">
        <v>18</v>
      </c>
      <c r="L4571" t="s">
        <v>331</v>
      </c>
      <c r="M4571" t="s">
        <v>43</v>
      </c>
      <c r="N4571" t="s">
        <v>35</v>
      </c>
      <c r="P4571" t="s">
        <v>87</v>
      </c>
      <c r="Q4571">
        <v>5</v>
      </c>
      <c r="U4571" s="61">
        <f>Arkusz2!S4571</f>
        <v>5.7394673231095802E-2</v>
      </c>
    </row>
    <row r="4572" spans="1:21">
      <c r="A4572" s="10" t="s">
        <v>819</v>
      </c>
      <c r="B4572">
        <v>4571</v>
      </c>
      <c r="C4572">
        <v>22</v>
      </c>
      <c r="D4572" t="s">
        <v>820</v>
      </c>
      <c r="E4572" t="s">
        <v>29</v>
      </c>
      <c r="F4572" t="s">
        <v>75</v>
      </c>
      <c r="G4572" t="s">
        <v>120</v>
      </c>
      <c r="H4572" t="s">
        <v>120</v>
      </c>
      <c r="I4572" t="s">
        <v>75</v>
      </c>
      <c r="J4572" t="s">
        <v>121</v>
      </c>
      <c r="K4572">
        <v>19</v>
      </c>
      <c r="L4572" t="s">
        <v>90</v>
      </c>
      <c r="M4572" t="s">
        <v>43</v>
      </c>
      <c r="N4572" t="s">
        <v>35</v>
      </c>
      <c r="P4572" t="s">
        <v>469</v>
      </c>
      <c r="Q4572">
        <v>5</v>
      </c>
      <c r="T4572" t="s">
        <v>295</v>
      </c>
      <c r="U4572" s="61">
        <f>Arkusz2!S4572</f>
        <v>4.2928598727983242E-2</v>
      </c>
    </row>
    <row r="4573" spans="1:21">
      <c r="A4573" s="10" t="s">
        <v>819</v>
      </c>
      <c r="B4573">
        <v>4572</v>
      </c>
      <c r="C4573">
        <v>22</v>
      </c>
      <c r="D4573" t="s">
        <v>820</v>
      </c>
      <c r="E4573" t="s">
        <v>29</v>
      </c>
      <c r="F4573" t="s">
        <v>120</v>
      </c>
      <c r="G4573" t="s">
        <v>75</v>
      </c>
      <c r="H4573" t="s">
        <v>120</v>
      </c>
      <c r="I4573" t="s">
        <v>75</v>
      </c>
      <c r="J4573" t="s">
        <v>76</v>
      </c>
      <c r="K4573">
        <v>20</v>
      </c>
      <c r="L4573" t="s">
        <v>402</v>
      </c>
      <c r="M4573" t="s">
        <v>43</v>
      </c>
      <c r="N4573" t="s">
        <v>38</v>
      </c>
      <c r="O4573" t="s">
        <v>13</v>
      </c>
      <c r="P4573" t="s">
        <v>134</v>
      </c>
      <c r="Q4573">
        <v>6</v>
      </c>
      <c r="U4573" s="61">
        <f>Arkusz2!S4573</f>
        <v>0.17298255377116797</v>
      </c>
    </row>
    <row r="4574" spans="1:21">
      <c r="A4574" s="10" t="s">
        <v>819</v>
      </c>
      <c r="B4574">
        <v>4573</v>
      </c>
      <c r="C4574">
        <v>22</v>
      </c>
      <c r="D4574" t="s">
        <v>820</v>
      </c>
      <c r="E4574" t="s">
        <v>29</v>
      </c>
      <c r="F4574" t="s">
        <v>120</v>
      </c>
      <c r="G4574" t="s">
        <v>75</v>
      </c>
      <c r="H4574" t="s">
        <v>120</v>
      </c>
      <c r="I4574" t="s">
        <v>75</v>
      </c>
      <c r="J4574" t="s">
        <v>76</v>
      </c>
      <c r="K4574">
        <v>21</v>
      </c>
      <c r="L4574" t="s">
        <v>340</v>
      </c>
      <c r="M4574" t="s">
        <v>34</v>
      </c>
      <c r="N4574" t="s">
        <v>38</v>
      </c>
      <c r="P4574" t="s">
        <v>402</v>
      </c>
      <c r="Q4574">
        <v>5</v>
      </c>
      <c r="U4574" s="61">
        <f>Arkusz2!S4574</f>
        <v>5.7394673231095802E-2</v>
      </c>
    </row>
    <row r="4575" spans="1:21">
      <c r="A4575" s="10" t="s">
        <v>819</v>
      </c>
      <c r="B4575">
        <v>4574</v>
      </c>
      <c r="C4575">
        <v>22</v>
      </c>
      <c r="D4575" t="s">
        <v>820</v>
      </c>
      <c r="E4575" t="s">
        <v>29</v>
      </c>
      <c r="F4575" t="s">
        <v>120</v>
      </c>
      <c r="G4575" t="s">
        <v>75</v>
      </c>
      <c r="H4575" t="s">
        <v>120</v>
      </c>
      <c r="I4575" t="s">
        <v>75</v>
      </c>
      <c r="J4575" t="s">
        <v>76</v>
      </c>
      <c r="K4575">
        <v>25</v>
      </c>
      <c r="L4575" t="s">
        <v>129</v>
      </c>
      <c r="M4575" t="s">
        <v>43</v>
      </c>
      <c r="N4575" t="s">
        <v>49</v>
      </c>
      <c r="P4575" t="s">
        <v>134</v>
      </c>
      <c r="Q4575">
        <v>8</v>
      </c>
      <c r="U4575" s="61">
        <f>Arkusz2!S4575</f>
        <v>3.2071413573108588E-2</v>
      </c>
    </row>
    <row r="4576" spans="1:21">
      <c r="A4576" s="10" t="s">
        <v>819</v>
      </c>
      <c r="B4576">
        <v>4575</v>
      </c>
      <c r="C4576">
        <v>22</v>
      </c>
      <c r="D4576" t="s">
        <v>820</v>
      </c>
      <c r="E4576" t="s">
        <v>29</v>
      </c>
      <c r="F4576" t="s">
        <v>120</v>
      </c>
      <c r="G4576" t="s">
        <v>75</v>
      </c>
      <c r="H4576" t="s">
        <v>120</v>
      </c>
      <c r="I4576" t="s">
        <v>75</v>
      </c>
      <c r="J4576" t="s">
        <v>76</v>
      </c>
      <c r="K4576">
        <v>27</v>
      </c>
      <c r="L4576" t="s">
        <v>137</v>
      </c>
      <c r="M4576" t="s">
        <v>43</v>
      </c>
      <c r="N4576" t="s">
        <v>49</v>
      </c>
      <c r="P4576" t="s">
        <v>130</v>
      </c>
      <c r="Q4576">
        <v>5</v>
      </c>
      <c r="U4576" s="61">
        <f>Arkusz2!S4576</f>
        <v>5.7394673231095802E-2</v>
      </c>
    </row>
    <row r="4577" spans="1:21">
      <c r="A4577" s="10" t="s">
        <v>819</v>
      </c>
      <c r="B4577">
        <v>4576</v>
      </c>
      <c r="C4577">
        <v>22</v>
      </c>
      <c r="D4577" t="s">
        <v>820</v>
      </c>
      <c r="E4577" t="s">
        <v>29</v>
      </c>
      <c r="F4577" t="s">
        <v>120</v>
      </c>
      <c r="G4577" t="s">
        <v>75</v>
      </c>
      <c r="H4577" t="s">
        <v>120</v>
      </c>
      <c r="I4577" t="s">
        <v>75</v>
      </c>
      <c r="J4577" t="s">
        <v>76</v>
      </c>
      <c r="K4577">
        <v>29</v>
      </c>
      <c r="L4577" t="s">
        <v>134</v>
      </c>
      <c r="M4577" t="s">
        <v>43</v>
      </c>
      <c r="N4577" t="s">
        <v>38</v>
      </c>
      <c r="O4577" t="s">
        <v>13</v>
      </c>
      <c r="Q4577" t="s">
        <v>15</v>
      </c>
      <c r="R4577" t="s">
        <v>15</v>
      </c>
      <c r="U4577" s="61">
        <f>Arkusz2!S4577</f>
        <v>0.78571300199005822</v>
      </c>
    </row>
    <row r="4578" spans="1:21">
      <c r="A4578" s="10" t="s">
        <v>819</v>
      </c>
      <c r="B4578">
        <v>4577</v>
      </c>
      <c r="C4578">
        <v>22</v>
      </c>
      <c r="D4578" t="s">
        <v>820</v>
      </c>
      <c r="E4578" t="s">
        <v>29</v>
      </c>
      <c r="F4578" t="s">
        <v>120</v>
      </c>
      <c r="G4578" t="s">
        <v>75</v>
      </c>
      <c r="H4578" t="s">
        <v>120</v>
      </c>
      <c r="I4578" t="s">
        <v>75</v>
      </c>
      <c r="J4578" t="s">
        <v>76</v>
      </c>
      <c r="K4578">
        <v>31</v>
      </c>
      <c r="L4578" t="s">
        <v>138</v>
      </c>
      <c r="M4578" t="s">
        <v>37</v>
      </c>
      <c r="N4578" t="s">
        <v>35</v>
      </c>
      <c r="P4578" t="s">
        <v>340</v>
      </c>
      <c r="Q4578">
        <v>2</v>
      </c>
      <c r="T4578" t="s">
        <v>295</v>
      </c>
      <c r="U4578" s="61">
        <f>Arkusz2!S4578</f>
        <v>0.11541705031868091</v>
      </c>
    </row>
    <row r="4579" spans="1:21">
      <c r="A4579" s="10" t="s">
        <v>819</v>
      </c>
      <c r="B4579">
        <v>4578</v>
      </c>
      <c r="C4579">
        <v>22</v>
      </c>
      <c r="D4579" t="s">
        <v>820</v>
      </c>
      <c r="E4579" t="s">
        <v>29</v>
      </c>
      <c r="F4579" t="s">
        <v>120</v>
      </c>
      <c r="G4579" t="s">
        <v>75</v>
      </c>
      <c r="H4579" t="s">
        <v>120</v>
      </c>
      <c r="I4579" t="s">
        <v>75</v>
      </c>
      <c r="J4579" t="s">
        <v>76</v>
      </c>
      <c r="K4579">
        <v>33</v>
      </c>
      <c r="L4579" t="s">
        <v>129</v>
      </c>
      <c r="M4579" t="s">
        <v>43</v>
      </c>
      <c r="N4579" t="s">
        <v>38</v>
      </c>
      <c r="Q4579">
        <v>6</v>
      </c>
      <c r="U4579" s="61">
        <f>Arkusz2!S4579</f>
        <v>0.18406554276601864</v>
      </c>
    </row>
    <row r="4580" spans="1:21">
      <c r="A4580" s="10" t="s">
        <v>819</v>
      </c>
      <c r="B4580">
        <v>4579</v>
      </c>
      <c r="C4580">
        <v>22</v>
      </c>
      <c r="D4580" t="s">
        <v>820</v>
      </c>
      <c r="E4580" t="s">
        <v>29</v>
      </c>
      <c r="F4580" t="s">
        <v>120</v>
      </c>
      <c r="G4580" t="s">
        <v>75</v>
      </c>
      <c r="H4580" t="s">
        <v>120</v>
      </c>
      <c r="I4580" t="s">
        <v>75</v>
      </c>
      <c r="J4580" t="s">
        <v>76</v>
      </c>
      <c r="K4580">
        <v>33</v>
      </c>
      <c r="L4580" t="s">
        <v>402</v>
      </c>
      <c r="M4580" t="s">
        <v>34</v>
      </c>
      <c r="N4580" t="s">
        <v>35</v>
      </c>
      <c r="Q4580">
        <v>8</v>
      </c>
      <c r="U4580" s="61">
        <f>Arkusz2!S4580</f>
        <v>3.4502880732867523E-2</v>
      </c>
    </row>
    <row r="4581" spans="1:21">
      <c r="A4581" s="10" t="s">
        <v>819</v>
      </c>
      <c r="B4581">
        <v>4580</v>
      </c>
      <c r="C4581">
        <v>22</v>
      </c>
      <c r="D4581" t="s">
        <v>820</v>
      </c>
      <c r="E4581" t="s">
        <v>29</v>
      </c>
      <c r="F4581" t="s">
        <v>120</v>
      </c>
      <c r="G4581" t="s">
        <v>75</v>
      </c>
      <c r="H4581" t="s">
        <v>120</v>
      </c>
      <c r="I4581" t="s">
        <v>75</v>
      </c>
      <c r="J4581" t="s">
        <v>76</v>
      </c>
      <c r="K4581" t="s">
        <v>821</v>
      </c>
      <c r="L4581" t="s">
        <v>134</v>
      </c>
      <c r="M4581" t="s">
        <v>43</v>
      </c>
      <c r="N4581" t="s">
        <v>38</v>
      </c>
      <c r="Q4581">
        <v>8</v>
      </c>
      <c r="S4581" t="s">
        <v>296</v>
      </c>
      <c r="U4581" s="61">
        <f>Arkusz2!S4581</f>
        <v>6.0950324382530965E-2</v>
      </c>
    </row>
    <row r="4582" spans="1:21">
      <c r="A4582" s="10" t="s">
        <v>819</v>
      </c>
      <c r="B4582">
        <v>4581</v>
      </c>
      <c r="C4582">
        <v>22</v>
      </c>
      <c r="D4582" t="s">
        <v>820</v>
      </c>
      <c r="E4582" t="s">
        <v>29</v>
      </c>
      <c r="F4582" t="s">
        <v>75</v>
      </c>
      <c r="G4582" t="s">
        <v>120</v>
      </c>
      <c r="H4582" t="s">
        <v>120</v>
      </c>
      <c r="I4582" t="s">
        <v>75</v>
      </c>
      <c r="J4582" t="s">
        <v>121</v>
      </c>
      <c r="K4582">
        <v>48</v>
      </c>
      <c r="L4582" t="s">
        <v>469</v>
      </c>
      <c r="M4582" t="s">
        <v>34</v>
      </c>
      <c r="N4582" t="s">
        <v>49</v>
      </c>
      <c r="Q4582">
        <v>8</v>
      </c>
      <c r="S4582" t="s">
        <v>296</v>
      </c>
      <c r="U4582" s="61">
        <f>Arkusz2!S4582</f>
        <v>6.0950324382530965E-2</v>
      </c>
    </row>
    <row r="4583" spans="1:21">
      <c r="A4583" s="10" t="s">
        <v>819</v>
      </c>
      <c r="B4583">
        <v>4582</v>
      </c>
      <c r="C4583">
        <v>22</v>
      </c>
      <c r="D4583" t="s">
        <v>820</v>
      </c>
      <c r="E4583" t="s">
        <v>29</v>
      </c>
      <c r="F4583" t="s">
        <v>120</v>
      </c>
      <c r="G4583" t="s">
        <v>75</v>
      </c>
      <c r="H4583" t="s">
        <v>120</v>
      </c>
      <c r="I4583" t="s">
        <v>75</v>
      </c>
      <c r="J4583" t="s">
        <v>76</v>
      </c>
      <c r="K4583">
        <v>52</v>
      </c>
      <c r="L4583" t="s">
        <v>226</v>
      </c>
      <c r="M4583" t="s">
        <v>34</v>
      </c>
      <c r="N4583" t="s">
        <v>38</v>
      </c>
      <c r="O4583" t="s">
        <v>13</v>
      </c>
      <c r="P4583" t="s">
        <v>134</v>
      </c>
      <c r="Q4583">
        <v>6</v>
      </c>
      <c r="T4583" t="s">
        <v>294</v>
      </c>
      <c r="U4583" s="61">
        <f>Arkusz2!S4583</f>
        <v>0.18518597080337934</v>
      </c>
    </row>
    <row r="4584" spans="1:21">
      <c r="A4584" s="10" t="s">
        <v>819</v>
      </c>
      <c r="B4584">
        <v>4583</v>
      </c>
      <c r="C4584">
        <v>22</v>
      </c>
      <c r="D4584" t="s">
        <v>820</v>
      </c>
      <c r="E4584" t="s">
        <v>29</v>
      </c>
      <c r="F4584" t="s">
        <v>120</v>
      </c>
      <c r="G4584" t="s">
        <v>75</v>
      </c>
      <c r="H4584" t="s">
        <v>120</v>
      </c>
      <c r="I4584" t="s">
        <v>75</v>
      </c>
      <c r="J4584" t="s">
        <v>76</v>
      </c>
      <c r="K4584">
        <v>55</v>
      </c>
      <c r="L4584" t="s">
        <v>134</v>
      </c>
      <c r="M4584" t="s">
        <v>34</v>
      </c>
      <c r="N4584" t="s">
        <v>38</v>
      </c>
      <c r="O4584" t="s">
        <v>13</v>
      </c>
      <c r="P4584" t="s">
        <v>129</v>
      </c>
      <c r="Q4584">
        <v>5</v>
      </c>
      <c r="U4584" s="61">
        <f>Arkusz2!S4584</f>
        <v>5.7394673231095802E-2</v>
      </c>
    </row>
    <row r="4585" spans="1:21">
      <c r="A4585" s="10" t="s">
        <v>819</v>
      </c>
      <c r="B4585">
        <v>4584</v>
      </c>
      <c r="C4585">
        <v>22</v>
      </c>
      <c r="D4585" t="s">
        <v>820</v>
      </c>
      <c r="E4585" t="s">
        <v>29</v>
      </c>
      <c r="F4585" t="s">
        <v>75</v>
      </c>
      <c r="G4585" t="s">
        <v>120</v>
      </c>
      <c r="H4585" t="s">
        <v>120</v>
      </c>
      <c r="I4585" t="s">
        <v>75</v>
      </c>
      <c r="J4585" t="s">
        <v>121</v>
      </c>
      <c r="K4585">
        <v>58</v>
      </c>
      <c r="L4585" t="s">
        <v>83</v>
      </c>
      <c r="M4585" t="s">
        <v>34</v>
      </c>
      <c r="N4585" t="s">
        <v>35</v>
      </c>
      <c r="P4585" t="s">
        <v>356</v>
      </c>
      <c r="Q4585">
        <v>5</v>
      </c>
      <c r="U4585" s="61">
        <f>Arkusz2!S4585</f>
        <v>5.7394673231095802E-2</v>
      </c>
    </row>
    <row r="4586" spans="1:21">
      <c r="A4586" s="10" t="s">
        <v>819</v>
      </c>
      <c r="B4586">
        <v>4585</v>
      </c>
      <c r="C4586">
        <v>22</v>
      </c>
      <c r="D4586" t="s">
        <v>820</v>
      </c>
      <c r="E4586" t="s">
        <v>29</v>
      </c>
      <c r="F4586" t="s">
        <v>120</v>
      </c>
      <c r="G4586" t="s">
        <v>75</v>
      </c>
      <c r="H4586" t="s">
        <v>120</v>
      </c>
      <c r="I4586" t="s">
        <v>75</v>
      </c>
      <c r="J4586" t="s">
        <v>76</v>
      </c>
      <c r="K4586">
        <v>65</v>
      </c>
      <c r="L4586" t="s">
        <v>129</v>
      </c>
      <c r="M4586" t="s">
        <v>43</v>
      </c>
      <c r="N4586" t="s">
        <v>38</v>
      </c>
      <c r="O4586" t="s">
        <v>13</v>
      </c>
      <c r="Q4586">
        <v>6</v>
      </c>
      <c r="U4586" s="61">
        <f>Arkusz2!S4586</f>
        <v>0.18406554276601864</v>
      </c>
    </row>
    <row r="4587" spans="1:21">
      <c r="A4587" s="10" t="s">
        <v>819</v>
      </c>
      <c r="B4587">
        <v>4586</v>
      </c>
      <c r="C4587">
        <v>22</v>
      </c>
      <c r="D4587" t="s">
        <v>820</v>
      </c>
      <c r="E4587" t="s">
        <v>29</v>
      </c>
      <c r="F4587" t="s">
        <v>120</v>
      </c>
      <c r="G4587" t="s">
        <v>75</v>
      </c>
      <c r="H4587" t="s">
        <v>120</v>
      </c>
      <c r="I4587" t="s">
        <v>75</v>
      </c>
      <c r="J4587" t="s">
        <v>76</v>
      </c>
      <c r="K4587">
        <v>71</v>
      </c>
      <c r="L4587" t="s">
        <v>131</v>
      </c>
      <c r="M4587" t="s">
        <v>43</v>
      </c>
      <c r="N4587" t="s">
        <v>38</v>
      </c>
      <c r="P4587" t="s">
        <v>129</v>
      </c>
      <c r="Q4587">
        <v>6</v>
      </c>
      <c r="U4587" s="61">
        <f>Arkusz2!S4587</f>
        <v>0.17298255377116797</v>
      </c>
    </row>
    <row r="4588" spans="1:21">
      <c r="A4588" s="10" t="s">
        <v>819</v>
      </c>
      <c r="B4588">
        <v>4587</v>
      </c>
      <c r="C4588">
        <v>22</v>
      </c>
      <c r="D4588" t="s">
        <v>820</v>
      </c>
      <c r="E4588" t="s">
        <v>29</v>
      </c>
      <c r="F4588" t="s">
        <v>120</v>
      </c>
      <c r="G4588" t="s">
        <v>75</v>
      </c>
      <c r="H4588" t="s">
        <v>120</v>
      </c>
      <c r="I4588" t="s">
        <v>75</v>
      </c>
      <c r="J4588" t="s">
        <v>76</v>
      </c>
      <c r="K4588">
        <v>71</v>
      </c>
      <c r="L4588" t="s">
        <v>607</v>
      </c>
      <c r="M4588" t="s">
        <v>43</v>
      </c>
      <c r="N4588" t="s">
        <v>35</v>
      </c>
      <c r="Q4588">
        <v>6</v>
      </c>
      <c r="U4588" s="61">
        <f>Arkusz2!S4588</f>
        <v>0.18406554276601864</v>
      </c>
    </row>
    <row r="4589" spans="1:21">
      <c r="A4589" s="10" t="s">
        <v>819</v>
      </c>
      <c r="B4589">
        <v>4588</v>
      </c>
      <c r="C4589">
        <v>22</v>
      </c>
      <c r="D4589" t="s">
        <v>820</v>
      </c>
      <c r="E4589" t="s">
        <v>29</v>
      </c>
      <c r="F4589" t="s">
        <v>75</v>
      </c>
      <c r="G4589" t="s">
        <v>120</v>
      </c>
      <c r="H4589" t="s">
        <v>120</v>
      </c>
      <c r="I4589" t="s">
        <v>75</v>
      </c>
      <c r="J4589" t="s">
        <v>121</v>
      </c>
      <c r="K4589">
        <v>73</v>
      </c>
      <c r="L4589" t="s">
        <v>469</v>
      </c>
      <c r="M4589" t="s">
        <v>34</v>
      </c>
      <c r="N4589" t="s">
        <v>49</v>
      </c>
      <c r="P4589" t="s">
        <v>86</v>
      </c>
      <c r="Q4589">
        <v>8</v>
      </c>
      <c r="U4589" s="61">
        <f>Arkusz2!S4589</f>
        <v>3.2071413573108588E-2</v>
      </c>
    </row>
    <row r="4590" spans="1:21">
      <c r="A4590" s="10" t="s">
        <v>819</v>
      </c>
      <c r="B4590">
        <v>4589</v>
      </c>
      <c r="C4590">
        <v>22</v>
      </c>
      <c r="D4590" t="s">
        <v>820</v>
      </c>
      <c r="E4590" t="s">
        <v>29</v>
      </c>
      <c r="F4590" t="s">
        <v>75</v>
      </c>
      <c r="G4590" t="s">
        <v>120</v>
      </c>
      <c r="H4590" t="s">
        <v>120</v>
      </c>
      <c r="I4590" t="s">
        <v>75</v>
      </c>
      <c r="J4590" t="s">
        <v>121</v>
      </c>
      <c r="K4590">
        <v>76</v>
      </c>
      <c r="L4590" t="s">
        <v>87</v>
      </c>
      <c r="M4590" t="s">
        <v>43</v>
      </c>
      <c r="N4590" t="s">
        <v>49</v>
      </c>
      <c r="Q4590">
        <v>8</v>
      </c>
      <c r="U4590" s="61">
        <f>Arkusz2!S4590</f>
        <v>3.4502880732867523E-2</v>
      </c>
    </row>
    <row r="4591" spans="1:21">
      <c r="A4591" s="10" t="s">
        <v>819</v>
      </c>
      <c r="B4591">
        <v>4590</v>
      </c>
      <c r="C4591">
        <v>22</v>
      </c>
      <c r="D4591" t="s">
        <v>820</v>
      </c>
      <c r="E4591" t="s">
        <v>29</v>
      </c>
      <c r="F4591" t="s">
        <v>75</v>
      </c>
      <c r="G4591" t="s">
        <v>120</v>
      </c>
      <c r="H4591" t="s">
        <v>120</v>
      </c>
      <c r="I4591" t="s">
        <v>75</v>
      </c>
      <c r="J4591" t="s">
        <v>121</v>
      </c>
      <c r="K4591">
        <v>79</v>
      </c>
      <c r="L4591" t="s">
        <v>86</v>
      </c>
      <c r="M4591" t="s">
        <v>34</v>
      </c>
      <c r="N4591" t="s">
        <v>35</v>
      </c>
      <c r="P4591" t="s">
        <v>356</v>
      </c>
      <c r="Q4591">
        <v>8</v>
      </c>
      <c r="U4591" s="61">
        <f>Arkusz2!S4591</f>
        <v>3.2071413573108588E-2</v>
      </c>
    </row>
    <row r="4592" spans="1:21">
      <c r="A4592" s="10" t="s">
        <v>819</v>
      </c>
      <c r="B4592">
        <v>4591</v>
      </c>
      <c r="C4592">
        <v>22</v>
      </c>
      <c r="D4592" t="s">
        <v>820</v>
      </c>
      <c r="E4592" t="s">
        <v>29</v>
      </c>
      <c r="F4592" t="s">
        <v>75</v>
      </c>
      <c r="G4592" t="s">
        <v>120</v>
      </c>
      <c r="H4592" t="s">
        <v>120</v>
      </c>
      <c r="I4592" t="s">
        <v>75</v>
      </c>
      <c r="J4592" t="s">
        <v>121</v>
      </c>
      <c r="K4592">
        <v>81</v>
      </c>
      <c r="L4592" t="s">
        <v>356</v>
      </c>
      <c r="M4592" t="s">
        <v>43</v>
      </c>
      <c r="N4592" t="s">
        <v>35</v>
      </c>
      <c r="P4592" t="s">
        <v>469</v>
      </c>
      <c r="Q4592">
        <v>5</v>
      </c>
      <c r="U4592" s="61">
        <f>Arkusz2!S4592</f>
        <v>5.7394673231095802E-2</v>
      </c>
    </row>
    <row r="4593" spans="1:21">
      <c r="A4593" s="10" t="s">
        <v>819</v>
      </c>
      <c r="B4593">
        <v>4592</v>
      </c>
      <c r="C4593">
        <v>22</v>
      </c>
      <c r="D4593" t="s">
        <v>820</v>
      </c>
      <c r="E4593" t="s">
        <v>29</v>
      </c>
      <c r="F4593" t="s">
        <v>120</v>
      </c>
      <c r="G4593" t="s">
        <v>75</v>
      </c>
      <c r="H4593" t="s">
        <v>120</v>
      </c>
      <c r="I4593" t="s">
        <v>75</v>
      </c>
      <c r="J4593" t="s">
        <v>76</v>
      </c>
      <c r="K4593">
        <v>85</v>
      </c>
      <c r="L4593" t="s">
        <v>816</v>
      </c>
      <c r="M4593" t="s">
        <v>43</v>
      </c>
      <c r="N4593" t="s">
        <v>49</v>
      </c>
      <c r="P4593" t="s">
        <v>340</v>
      </c>
      <c r="Q4593">
        <v>8</v>
      </c>
      <c r="U4593" s="61">
        <f>Arkusz2!S4593</f>
        <v>3.2071413573108588E-2</v>
      </c>
    </row>
    <row r="4594" spans="1:21">
      <c r="A4594" s="10" t="s">
        <v>819</v>
      </c>
      <c r="B4594">
        <v>4593</v>
      </c>
      <c r="C4594">
        <v>22</v>
      </c>
      <c r="D4594" t="s">
        <v>820</v>
      </c>
      <c r="E4594" t="s">
        <v>29</v>
      </c>
      <c r="F4594" t="s">
        <v>120</v>
      </c>
      <c r="G4594" t="s">
        <v>75</v>
      </c>
      <c r="H4594" t="s">
        <v>120</v>
      </c>
      <c r="I4594" t="s">
        <v>75</v>
      </c>
      <c r="J4594" t="s">
        <v>76</v>
      </c>
      <c r="K4594">
        <v>86</v>
      </c>
      <c r="L4594" t="s">
        <v>129</v>
      </c>
      <c r="M4594" t="s">
        <v>34</v>
      </c>
      <c r="N4594" t="s">
        <v>38</v>
      </c>
      <c r="P4594" t="s">
        <v>816</v>
      </c>
      <c r="Q4594">
        <v>6</v>
      </c>
      <c r="U4594" s="61">
        <f>Arkusz2!S4594</f>
        <v>0.17298255377116797</v>
      </c>
    </row>
    <row r="4595" spans="1:21">
      <c r="A4595" s="10" t="s">
        <v>819</v>
      </c>
      <c r="B4595">
        <v>4594</v>
      </c>
      <c r="C4595">
        <v>22</v>
      </c>
      <c r="D4595" t="s">
        <v>820</v>
      </c>
      <c r="E4595" t="s">
        <v>29</v>
      </c>
      <c r="F4595" t="s">
        <v>120</v>
      </c>
      <c r="G4595" t="s">
        <v>75</v>
      </c>
      <c r="H4595" t="s">
        <v>120</v>
      </c>
      <c r="I4595" t="s">
        <v>75</v>
      </c>
      <c r="J4595" t="s">
        <v>76</v>
      </c>
      <c r="K4595">
        <v>89</v>
      </c>
      <c r="L4595" t="s">
        <v>129</v>
      </c>
      <c r="M4595" t="s">
        <v>34</v>
      </c>
      <c r="N4595" t="s">
        <v>35</v>
      </c>
      <c r="P4595" t="s">
        <v>402</v>
      </c>
      <c r="Q4595">
        <v>5</v>
      </c>
      <c r="U4595" s="61">
        <f>Arkusz2!S4595</f>
        <v>5.7394673231095802E-2</v>
      </c>
    </row>
    <row r="4596" spans="1:21">
      <c r="A4596" s="10" t="s">
        <v>819</v>
      </c>
      <c r="B4596">
        <v>4595</v>
      </c>
      <c r="C4596">
        <v>22</v>
      </c>
      <c r="D4596" t="s">
        <v>820</v>
      </c>
      <c r="E4596" t="s">
        <v>29</v>
      </c>
      <c r="F4596" t="s">
        <v>120</v>
      </c>
      <c r="G4596" t="s">
        <v>75</v>
      </c>
      <c r="H4596" t="s">
        <v>120</v>
      </c>
      <c r="I4596" t="s">
        <v>75</v>
      </c>
      <c r="J4596" t="s">
        <v>76</v>
      </c>
      <c r="K4596">
        <v>90</v>
      </c>
      <c r="L4596" t="s">
        <v>131</v>
      </c>
      <c r="M4596" t="s">
        <v>43</v>
      </c>
      <c r="N4596" t="s">
        <v>35</v>
      </c>
      <c r="P4596" t="s">
        <v>129</v>
      </c>
      <c r="Q4596">
        <v>8</v>
      </c>
      <c r="U4596" s="61">
        <f>Arkusz2!S4596</f>
        <v>3.2071413573108588E-2</v>
      </c>
    </row>
    <row r="4597" spans="1:21">
      <c r="A4597" s="10" t="s">
        <v>822</v>
      </c>
      <c r="B4597">
        <v>4596</v>
      </c>
      <c r="C4597">
        <v>22</v>
      </c>
      <c r="D4597" t="s">
        <v>820</v>
      </c>
      <c r="E4597" t="s">
        <v>29</v>
      </c>
      <c r="F4597" t="s">
        <v>30</v>
      </c>
      <c r="G4597" t="s">
        <v>189</v>
      </c>
      <c r="H4597" t="s">
        <v>189</v>
      </c>
      <c r="I4597" t="s">
        <v>30</v>
      </c>
      <c r="J4597" t="s">
        <v>237</v>
      </c>
      <c r="K4597">
        <v>5</v>
      </c>
      <c r="L4597" t="s">
        <v>449</v>
      </c>
      <c r="M4597" t="s">
        <v>37</v>
      </c>
      <c r="N4597" t="s">
        <v>38</v>
      </c>
      <c r="Q4597">
        <v>6</v>
      </c>
      <c r="U4597" s="61">
        <f>Arkusz2!S4597</f>
        <v>0.10874596335296789</v>
      </c>
    </row>
    <row r="4598" spans="1:21">
      <c r="A4598" s="10" t="s">
        <v>822</v>
      </c>
      <c r="B4598">
        <v>4597</v>
      </c>
      <c r="C4598">
        <v>22</v>
      </c>
      <c r="D4598" t="s">
        <v>820</v>
      </c>
      <c r="E4598" t="s">
        <v>29</v>
      </c>
      <c r="F4598" t="s">
        <v>30</v>
      </c>
      <c r="G4598" t="s">
        <v>189</v>
      </c>
      <c r="H4598" t="s">
        <v>189</v>
      </c>
      <c r="I4598" t="s">
        <v>30</v>
      </c>
      <c r="J4598" t="s">
        <v>237</v>
      </c>
      <c r="K4598">
        <v>7</v>
      </c>
      <c r="L4598" t="s">
        <v>504</v>
      </c>
      <c r="M4598" t="s">
        <v>43</v>
      </c>
      <c r="N4598" t="s">
        <v>49</v>
      </c>
      <c r="Q4598">
        <v>8</v>
      </c>
      <c r="U4598" s="61">
        <f>Arkusz2!S4598</f>
        <v>3.4502880732867523E-2</v>
      </c>
    </row>
    <row r="4599" spans="1:21">
      <c r="A4599" s="10" t="s">
        <v>822</v>
      </c>
      <c r="B4599">
        <v>4598</v>
      </c>
      <c r="C4599">
        <v>22</v>
      </c>
      <c r="D4599" t="s">
        <v>820</v>
      </c>
      <c r="E4599" t="s">
        <v>29</v>
      </c>
      <c r="F4599" t="s">
        <v>30</v>
      </c>
      <c r="G4599" t="s">
        <v>189</v>
      </c>
      <c r="H4599" t="s">
        <v>189</v>
      </c>
      <c r="I4599" t="s">
        <v>30</v>
      </c>
      <c r="J4599" t="s">
        <v>237</v>
      </c>
      <c r="K4599">
        <v>8</v>
      </c>
      <c r="L4599" t="s">
        <v>50</v>
      </c>
      <c r="M4599" t="s">
        <v>43</v>
      </c>
      <c r="N4599" t="s">
        <v>49</v>
      </c>
      <c r="P4599" t="s">
        <v>48</v>
      </c>
      <c r="Q4599">
        <v>8</v>
      </c>
      <c r="U4599" s="61">
        <f>Arkusz2!S4599</f>
        <v>3.2071413573108588E-2</v>
      </c>
    </row>
    <row r="4600" spans="1:21">
      <c r="A4600" s="10" t="s">
        <v>822</v>
      </c>
      <c r="B4600">
        <v>4599</v>
      </c>
      <c r="C4600">
        <v>22</v>
      </c>
      <c r="D4600" t="s">
        <v>820</v>
      </c>
      <c r="E4600" t="s">
        <v>29</v>
      </c>
      <c r="F4600" t="s">
        <v>189</v>
      </c>
      <c r="G4600" t="s">
        <v>30</v>
      </c>
      <c r="H4600" t="s">
        <v>189</v>
      </c>
      <c r="I4600" t="s">
        <v>30</v>
      </c>
      <c r="J4600" t="s">
        <v>809</v>
      </c>
      <c r="K4600">
        <v>9</v>
      </c>
      <c r="L4600" t="s">
        <v>195</v>
      </c>
      <c r="M4600" t="s">
        <v>43</v>
      </c>
      <c r="N4600" t="s">
        <v>49</v>
      </c>
      <c r="Q4600">
        <v>6</v>
      </c>
      <c r="U4600" s="61">
        <f>Arkusz2!S4600</f>
        <v>0.18406554276601864</v>
      </c>
    </row>
    <row r="4601" spans="1:21">
      <c r="A4601" s="10" t="s">
        <v>822</v>
      </c>
      <c r="B4601">
        <v>4600</v>
      </c>
      <c r="C4601">
        <v>22</v>
      </c>
      <c r="D4601" t="s">
        <v>820</v>
      </c>
      <c r="E4601" t="s">
        <v>29</v>
      </c>
      <c r="F4601" t="s">
        <v>189</v>
      </c>
      <c r="G4601" t="s">
        <v>30</v>
      </c>
      <c r="H4601" t="s">
        <v>189</v>
      </c>
      <c r="I4601" t="s">
        <v>30</v>
      </c>
      <c r="J4601" t="s">
        <v>809</v>
      </c>
      <c r="K4601">
        <v>10</v>
      </c>
      <c r="L4601" t="s">
        <v>193</v>
      </c>
      <c r="M4601" t="s">
        <v>43</v>
      </c>
      <c r="N4601" t="s">
        <v>35</v>
      </c>
      <c r="Q4601">
        <v>6</v>
      </c>
      <c r="U4601" s="61">
        <f>Arkusz2!S4601</f>
        <v>0.18406554276601864</v>
      </c>
    </row>
    <row r="4602" spans="1:21">
      <c r="A4602" s="10" t="s">
        <v>822</v>
      </c>
      <c r="B4602">
        <v>4601</v>
      </c>
      <c r="C4602">
        <v>22</v>
      </c>
      <c r="D4602" t="s">
        <v>820</v>
      </c>
      <c r="E4602" t="s">
        <v>29</v>
      </c>
      <c r="F4602" t="s">
        <v>30</v>
      </c>
      <c r="G4602" t="s">
        <v>189</v>
      </c>
      <c r="H4602" t="s">
        <v>189</v>
      </c>
      <c r="I4602" t="s">
        <v>30</v>
      </c>
      <c r="J4602" t="s">
        <v>237</v>
      </c>
      <c r="K4602">
        <v>10</v>
      </c>
      <c r="L4602" t="s">
        <v>36</v>
      </c>
      <c r="M4602" t="s">
        <v>43</v>
      </c>
      <c r="N4602" t="s">
        <v>35</v>
      </c>
      <c r="P4602" t="s">
        <v>50</v>
      </c>
      <c r="Q4602">
        <v>2</v>
      </c>
      <c r="U4602" s="61">
        <f>Arkusz2!S4602</f>
        <v>0.24668936063690783</v>
      </c>
    </row>
    <row r="4603" spans="1:21">
      <c r="A4603" s="10" t="s">
        <v>822</v>
      </c>
      <c r="B4603">
        <v>4602</v>
      </c>
      <c r="C4603">
        <v>22</v>
      </c>
      <c r="D4603" t="s">
        <v>820</v>
      </c>
      <c r="E4603" t="s">
        <v>29</v>
      </c>
      <c r="F4603" t="s">
        <v>30</v>
      </c>
      <c r="G4603" t="s">
        <v>189</v>
      </c>
      <c r="H4603" t="s">
        <v>189</v>
      </c>
      <c r="I4603" t="s">
        <v>30</v>
      </c>
      <c r="J4603" t="s">
        <v>237</v>
      </c>
      <c r="K4603">
        <v>14</v>
      </c>
      <c r="L4603" t="s">
        <v>48</v>
      </c>
      <c r="M4603" t="s">
        <v>34</v>
      </c>
      <c r="N4603" t="s">
        <v>38</v>
      </c>
      <c r="Q4603">
        <v>8</v>
      </c>
      <c r="U4603" s="61">
        <f>Arkusz2!S4603</f>
        <v>3.4502880732867523E-2</v>
      </c>
    </row>
    <row r="4604" spans="1:21">
      <c r="A4604" s="10" t="s">
        <v>822</v>
      </c>
      <c r="B4604">
        <v>4603</v>
      </c>
      <c r="C4604">
        <v>22</v>
      </c>
      <c r="D4604" t="s">
        <v>820</v>
      </c>
      <c r="E4604" t="s">
        <v>29</v>
      </c>
      <c r="F4604" t="s">
        <v>189</v>
      </c>
      <c r="G4604" t="s">
        <v>30</v>
      </c>
      <c r="H4604" t="s">
        <v>189</v>
      </c>
      <c r="I4604" t="s">
        <v>30</v>
      </c>
      <c r="J4604" t="s">
        <v>809</v>
      </c>
      <c r="K4604">
        <v>19</v>
      </c>
      <c r="L4604" t="s">
        <v>193</v>
      </c>
      <c r="M4604" t="s">
        <v>34</v>
      </c>
      <c r="N4604" t="s">
        <v>49</v>
      </c>
      <c r="Q4604">
        <v>3</v>
      </c>
      <c r="U4604" s="61">
        <f>Arkusz2!S4604</f>
        <v>1.9851753512540208E-2</v>
      </c>
    </row>
    <row r="4605" spans="1:21">
      <c r="A4605" s="10" t="s">
        <v>822</v>
      </c>
      <c r="B4605">
        <v>4604</v>
      </c>
      <c r="C4605">
        <v>22</v>
      </c>
      <c r="D4605" t="s">
        <v>820</v>
      </c>
      <c r="E4605" t="s">
        <v>29</v>
      </c>
      <c r="F4605" t="s">
        <v>30</v>
      </c>
      <c r="G4605" t="s">
        <v>189</v>
      </c>
      <c r="H4605" t="s">
        <v>189</v>
      </c>
      <c r="I4605" t="s">
        <v>30</v>
      </c>
      <c r="J4605" t="s">
        <v>237</v>
      </c>
      <c r="K4605">
        <v>25</v>
      </c>
      <c r="L4605" t="s">
        <v>264</v>
      </c>
      <c r="M4605" t="s">
        <v>37</v>
      </c>
      <c r="N4605" t="s">
        <v>38</v>
      </c>
      <c r="P4605" t="s">
        <v>50</v>
      </c>
      <c r="Q4605">
        <v>6</v>
      </c>
      <c r="U4605" s="61">
        <f>Arkusz2!S4605</f>
        <v>0.10163322948359395</v>
      </c>
    </row>
    <row r="4606" spans="1:21">
      <c r="A4606" s="10" t="s">
        <v>822</v>
      </c>
      <c r="B4606">
        <v>4605</v>
      </c>
      <c r="C4606">
        <v>22</v>
      </c>
      <c r="D4606" t="s">
        <v>820</v>
      </c>
      <c r="E4606" t="s">
        <v>29</v>
      </c>
      <c r="F4606" t="s">
        <v>30</v>
      </c>
      <c r="G4606" t="s">
        <v>189</v>
      </c>
      <c r="H4606" t="s">
        <v>189</v>
      </c>
      <c r="I4606" t="s">
        <v>30</v>
      </c>
      <c r="J4606" t="s">
        <v>237</v>
      </c>
      <c r="K4606" t="s">
        <v>161</v>
      </c>
      <c r="L4606" t="s">
        <v>449</v>
      </c>
      <c r="M4606" t="s">
        <v>43</v>
      </c>
      <c r="N4606" t="s">
        <v>35</v>
      </c>
      <c r="Q4606">
        <v>6</v>
      </c>
      <c r="U4606" s="61">
        <f>Arkusz2!S4606</f>
        <v>0.18406554276601864</v>
      </c>
    </row>
    <row r="4607" spans="1:21">
      <c r="A4607" s="10" t="s">
        <v>822</v>
      </c>
      <c r="B4607">
        <v>4606</v>
      </c>
      <c r="C4607">
        <v>22</v>
      </c>
      <c r="D4607" t="s">
        <v>820</v>
      </c>
      <c r="E4607" t="s">
        <v>29</v>
      </c>
      <c r="F4607" t="s">
        <v>189</v>
      </c>
      <c r="G4607" t="s">
        <v>30</v>
      </c>
      <c r="H4607" t="s">
        <v>189</v>
      </c>
      <c r="I4607" t="s">
        <v>30</v>
      </c>
      <c r="J4607" t="s">
        <v>809</v>
      </c>
      <c r="K4607">
        <v>47</v>
      </c>
      <c r="L4607" t="s">
        <v>474</v>
      </c>
      <c r="M4607" t="s">
        <v>34</v>
      </c>
      <c r="N4607" t="s">
        <v>38</v>
      </c>
      <c r="Q4607">
        <v>8</v>
      </c>
      <c r="S4607" t="s">
        <v>296</v>
      </c>
      <c r="U4607" s="61">
        <f>Arkusz2!S4607</f>
        <v>6.0950324382530965E-2</v>
      </c>
    </row>
    <row r="4608" spans="1:21">
      <c r="A4608" s="10" t="s">
        <v>822</v>
      </c>
      <c r="B4608">
        <v>4607</v>
      </c>
      <c r="C4608">
        <v>22</v>
      </c>
      <c r="D4608" t="s">
        <v>820</v>
      </c>
      <c r="E4608" t="s">
        <v>29</v>
      </c>
      <c r="F4608" t="s">
        <v>30</v>
      </c>
      <c r="G4608" t="s">
        <v>189</v>
      </c>
      <c r="H4608" t="s">
        <v>189</v>
      </c>
      <c r="I4608" t="s">
        <v>30</v>
      </c>
      <c r="J4608" t="s">
        <v>237</v>
      </c>
      <c r="K4608">
        <v>48</v>
      </c>
      <c r="L4608" t="s">
        <v>50</v>
      </c>
      <c r="M4608" t="s">
        <v>34</v>
      </c>
      <c r="N4608" t="s">
        <v>35</v>
      </c>
      <c r="P4608" t="s">
        <v>48</v>
      </c>
      <c r="Q4608">
        <v>5</v>
      </c>
      <c r="U4608" s="61">
        <f>Arkusz2!S4608</f>
        <v>5.7394673231095802E-2</v>
      </c>
    </row>
    <row r="4609" spans="1:21">
      <c r="A4609" s="10" t="s">
        <v>822</v>
      </c>
      <c r="B4609">
        <v>4608</v>
      </c>
      <c r="C4609">
        <v>22</v>
      </c>
      <c r="D4609" t="s">
        <v>820</v>
      </c>
      <c r="E4609" t="s">
        <v>29</v>
      </c>
      <c r="F4609" t="s">
        <v>189</v>
      </c>
      <c r="G4609" t="s">
        <v>30</v>
      </c>
      <c r="H4609" t="s">
        <v>189</v>
      </c>
      <c r="I4609" t="s">
        <v>30</v>
      </c>
      <c r="J4609" t="s">
        <v>809</v>
      </c>
      <c r="K4609">
        <v>49</v>
      </c>
      <c r="L4609" t="s">
        <v>195</v>
      </c>
      <c r="M4609" t="s">
        <v>43</v>
      </c>
      <c r="N4609" t="s">
        <v>38</v>
      </c>
      <c r="Q4609">
        <v>5</v>
      </c>
      <c r="U4609" s="61">
        <f>Arkusz2!S4609</f>
        <v>6.1623772780053571E-2</v>
      </c>
    </row>
    <row r="4610" spans="1:21">
      <c r="A4610" s="10" t="s">
        <v>822</v>
      </c>
      <c r="B4610">
        <v>4609</v>
      </c>
      <c r="C4610">
        <v>22</v>
      </c>
      <c r="D4610" t="s">
        <v>820</v>
      </c>
      <c r="E4610" t="s">
        <v>29</v>
      </c>
      <c r="F4610" t="s">
        <v>189</v>
      </c>
      <c r="G4610" t="s">
        <v>30</v>
      </c>
      <c r="H4610" t="s">
        <v>189</v>
      </c>
      <c r="I4610" t="s">
        <v>30</v>
      </c>
      <c r="J4610" t="s">
        <v>809</v>
      </c>
      <c r="K4610">
        <v>54</v>
      </c>
      <c r="L4610" t="s">
        <v>823</v>
      </c>
      <c r="M4610" t="s">
        <v>43</v>
      </c>
      <c r="N4610" t="s">
        <v>49</v>
      </c>
      <c r="P4610" t="s">
        <v>236</v>
      </c>
      <c r="Q4610">
        <v>8</v>
      </c>
      <c r="U4610" s="61">
        <f>Arkusz2!S4610</f>
        <v>3.2071413573108588E-2</v>
      </c>
    </row>
    <row r="4611" spans="1:21">
      <c r="A4611" s="10" t="s">
        <v>822</v>
      </c>
      <c r="B4611">
        <v>4610</v>
      </c>
      <c r="C4611">
        <v>22</v>
      </c>
      <c r="D4611" t="s">
        <v>820</v>
      </c>
      <c r="E4611" t="s">
        <v>29</v>
      </c>
      <c r="F4611" t="s">
        <v>189</v>
      </c>
      <c r="G4611" t="s">
        <v>30</v>
      </c>
      <c r="H4611" t="s">
        <v>189</v>
      </c>
      <c r="I4611" t="s">
        <v>30</v>
      </c>
      <c r="J4611" t="s">
        <v>809</v>
      </c>
      <c r="K4611">
        <v>54</v>
      </c>
      <c r="L4611" t="s">
        <v>195</v>
      </c>
      <c r="M4611" t="s">
        <v>43</v>
      </c>
      <c r="N4611" t="s">
        <v>38</v>
      </c>
      <c r="Q4611">
        <v>5</v>
      </c>
      <c r="U4611" s="61">
        <f>Arkusz2!S4611</f>
        <v>6.1623772780053571E-2</v>
      </c>
    </row>
    <row r="4612" spans="1:21">
      <c r="A4612" s="10" t="s">
        <v>822</v>
      </c>
      <c r="B4612">
        <v>4611</v>
      </c>
      <c r="C4612">
        <v>22</v>
      </c>
      <c r="D4612" t="s">
        <v>820</v>
      </c>
      <c r="E4612" t="s">
        <v>29</v>
      </c>
      <c r="F4612" t="s">
        <v>189</v>
      </c>
      <c r="G4612" t="s">
        <v>30</v>
      </c>
      <c r="H4612" t="s">
        <v>189</v>
      </c>
      <c r="I4612" t="s">
        <v>30</v>
      </c>
      <c r="J4612" t="s">
        <v>809</v>
      </c>
      <c r="K4612">
        <v>59</v>
      </c>
      <c r="L4612" t="s">
        <v>286</v>
      </c>
      <c r="M4612" t="s">
        <v>34</v>
      </c>
      <c r="N4612" t="s">
        <v>38</v>
      </c>
      <c r="P4612" t="s">
        <v>236</v>
      </c>
      <c r="Q4612">
        <v>6</v>
      </c>
      <c r="U4612" s="61">
        <f>Arkusz2!S4612</f>
        <v>0.17298255377116797</v>
      </c>
    </row>
    <row r="4613" spans="1:21">
      <c r="A4613" s="10" t="s">
        <v>822</v>
      </c>
      <c r="B4613">
        <v>4612</v>
      </c>
      <c r="C4613">
        <v>22</v>
      </c>
      <c r="D4613" t="s">
        <v>820</v>
      </c>
      <c r="E4613" t="s">
        <v>29</v>
      </c>
      <c r="F4613" t="s">
        <v>30</v>
      </c>
      <c r="G4613" t="s">
        <v>189</v>
      </c>
      <c r="H4613" t="s">
        <v>189</v>
      </c>
      <c r="I4613" t="s">
        <v>30</v>
      </c>
      <c r="J4613" t="s">
        <v>237</v>
      </c>
      <c r="K4613">
        <v>59</v>
      </c>
      <c r="L4613" t="s">
        <v>504</v>
      </c>
      <c r="M4613" t="s">
        <v>34</v>
      </c>
      <c r="N4613" t="s">
        <v>49</v>
      </c>
      <c r="Q4613">
        <v>8</v>
      </c>
      <c r="U4613" s="61">
        <f>Arkusz2!S4613</f>
        <v>3.4502880732867523E-2</v>
      </c>
    </row>
    <row r="4614" spans="1:21">
      <c r="A4614" s="10" t="s">
        <v>822</v>
      </c>
      <c r="B4614">
        <v>4613</v>
      </c>
      <c r="C4614">
        <v>22</v>
      </c>
      <c r="D4614" t="s">
        <v>820</v>
      </c>
      <c r="E4614" t="s">
        <v>29</v>
      </c>
      <c r="F4614" t="s">
        <v>30</v>
      </c>
      <c r="G4614" t="s">
        <v>189</v>
      </c>
      <c r="H4614" t="s">
        <v>189</v>
      </c>
      <c r="I4614" t="s">
        <v>30</v>
      </c>
      <c r="J4614" t="s">
        <v>237</v>
      </c>
      <c r="K4614">
        <v>59</v>
      </c>
      <c r="L4614" t="s">
        <v>264</v>
      </c>
      <c r="M4614" t="s">
        <v>43</v>
      </c>
      <c r="N4614" t="s">
        <v>38</v>
      </c>
      <c r="P4614" t="s">
        <v>504</v>
      </c>
      <c r="Q4614">
        <v>6</v>
      </c>
      <c r="U4614" s="61">
        <f>Arkusz2!S4614</f>
        <v>0.17298255377116797</v>
      </c>
    </row>
    <row r="4615" spans="1:21">
      <c r="A4615" s="10" t="s">
        <v>822</v>
      </c>
      <c r="B4615">
        <v>4614</v>
      </c>
      <c r="C4615">
        <v>22</v>
      </c>
      <c r="D4615" t="s">
        <v>820</v>
      </c>
      <c r="E4615" t="s">
        <v>29</v>
      </c>
      <c r="F4615" t="s">
        <v>189</v>
      </c>
      <c r="G4615" t="s">
        <v>30</v>
      </c>
      <c r="H4615" t="s">
        <v>189</v>
      </c>
      <c r="I4615" t="s">
        <v>30</v>
      </c>
      <c r="J4615" t="s">
        <v>809</v>
      </c>
      <c r="K4615">
        <v>61</v>
      </c>
      <c r="L4615" t="s">
        <v>196</v>
      </c>
      <c r="M4615" t="s">
        <v>37</v>
      </c>
      <c r="N4615" t="s">
        <v>49</v>
      </c>
      <c r="P4615" t="s">
        <v>193</v>
      </c>
      <c r="Q4615">
        <v>6</v>
      </c>
      <c r="T4615" t="s">
        <v>294</v>
      </c>
      <c r="U4615" s="61">
        <f>Arkusz2!S4615</f>
        <v>0.1094694240700843</v>
      </c>
    </row>
    <row r="4616" spans="1:21">
      <c r="A4616" s="10" t="s">
        <v>822</v>
      </c>
      <c r="B4616">
        <v>4615</v>
      </c>
      <c r="C4616">
        <v>22</v>
      </c>
      <c r="D4616" t="s">
        <v>820</v>
      </c>
      <c r="E4616" t="s">
        <v>29</v>
      </c>
      <c r="F4616" t="s">
        <v>189</v>
      </c>
      <c r="G4616" t="s">
        <v>30</v>
      </c>
      <c r="H4616" t="s">
        <v>189</v>
      </c>
      <c r="I4616" t="s">
        <v>30</v>
      </c>
      <c r="J4616" t="s">
        <v>809</v>
      </c>
      <c r="K4616">
        <v>63</v>
      </c>
      <c r="L4616" t="s">
        <v>207</v>
      </c>
      <c r="M4616" t="s">
        <v>34</v>
      </c>
      <c r="N4616" t="s">
        <v>38</v>
      </c>
      <c r="P4616" t="s">
        <v>195</v>
      </c>
      <c r="Q4616">
        <v>6</v>
      </c>
      <c r="U4616" s="61">
        <f>Arkusz2!S4616</f>
        <v>0.17298255377116797</v>
      </c>
    </row>
    <row r="4617" spans="1:21">
      <c r="A4617" s="10" t="s">
        <v>822</v>
      </c>
      <c r="B4617">
        <v>4616</v>
      </c>
      <c r="C4617">
        <v>22</v>
      </c>
      <c r="D4617" t="s">
        <v>820</v>
      </c>
      <c r="E4617" t="s">
        <v>29</v>
      </c>
      <c r="F4617" t="s">
        <v>30</v>
      </c>
      <c r="G4617" t="s">
        <v>189</v>
      </c>
      <c r="H4617" t="s">
        <v>189</v>
      </c>
      <c r="I4617" t="s">
        <v>30</v>
      </c>
      <c r="J4617" t="s">
        <v>237</v>
      </c>
      <c r="K4617">
        <v>73</v>
      </c>
      <c r="L4617" t="s">
        <v>50</v>
      </c>
      <c r="M4617" t="s">
        <v>43</v>
      </c>
      <c r="N4617" t="s">
        <v>38</v>
      </c>
      <c r="O4617" t="s">
        <v>13</v>
      </c>
      <c r="P4617" t="s">
        <v>48</v>
      </c>
      <c r="Q4617">
        <v>5</v>
      </c>
      <c r="U4617" s="61">
        <f>Arkusz2!S4617</f>
        <v>5.7394673231095802E-2</v>
      </c>
    </row>
    <row r="4618" spans="1:21">
      <c r="A4618" s="10" t="s">
        <v>822</v>
      </c>
      <c r="B4618">
        <v>4617</v>
      </c>
      <c r="C4618">
        <v>22</v>
      </c>
      <c r="D4618" t="s">
        <v>820</v>
      </c>
      <c r="E4618" t="s">
        <v>29</v>
      </c>
      <c r="F4618" t="s">
        <v>189</v>
      </c>
      <c r="G4618" t="s">
        <v>30</v>
      </c>
      <c r="H4618" t="s">
        <v>189</v>
      </c>
      <c r="I4618" t="s">
        <v>30</v>
      </c>
      <c r="J4618" t="s">
        <v>809</v>
      </c>
      <c r="K4618" t="s">
        <v>70</v>
      </c>
      <c r="L4618" t="s">
        <v>392</v>
      </c>
      <c r="M4618" t="s">
        <v>37</v>
      </c>
      <c r="N4618" t="s">
        <v>35</v>
      </c>
      <c r="P4618" t="s">
        <v>473</v>
      </c>
      <c r="Q4618">
        <v>6</v>
      </c>
      <c r="T4618" t="s">
        <v>294</v>
      </c>
      <c r="U4618" s="61">
        <f>Arkusz2!S4618</f>
        <v>0.1094694240700843</v>
      </c>
    </row>
    <row r="4619" spans="1:21">
      <c r="A4619" s="10" t="s">
        <v>822</v>
      </c>
      <c r="B4619">
        <v>4618</v>
      </c>
      <c r="C4619">
        <v>22</v>
      </c>
      <c r="D4619" t="s">
        <v>820</v>
      </c>
      <c r="E4619" t="s">
        <v>29</v>
      </c>
      <c r="F4619" t="s">
        <v>189</v>
      </c>
      <c r="G4619" t="s">
        <v>30</v>
      </c>
      <c r="H4619" t="s">
        <v>189</v>
      </c>
      <c r="I4619" t="s">
        <v>30</v>
      </c>
      <c r="J4619" t="s">
        <v>809</v>
      </c>
      <c r="K4619" t="s">
        <v>419</v>
      </c>
      <c r="L4619" t="s">
        <v>196</v>
      </c>
      <c r="M4619" t="s">
        <v>43</v>
      </c>
      <c r="N4619" t="s">
        <v>38</v>
      </c>
      <c r="O4619" t="s">
        <v>13</v>
      </c>
      <c r="Q4619" t="s">
        <v>15</v>
      </c>
      <c r="R4619" t="s">
        <v>15</v>
      </c>
      <c r="U4619" s="61">
        <f>Arkusz2!S4619</f>
        <v>0.78571300199005822</v>
      </c>
    </row>
    <row r="4620" spans="1:21">
      <c r="A4620" s="10" t="s">
        <v>824</v>
      </c>
      <c r="B4620">
        <v>4619</v>
      </c>
      <c r="C4620">
        <v>22</v>
      </c>
      <c r="D4620" t="s">
        <v>825</v>
      </c>
      <c r="E4620" t="s">
        <v>73</v>
      </c>
      <c r="F4620" t="s">
        <v>148</v>
      </c>
      <c r="G4620" t="s">
        <v>31</v>
      </c>
      <c r="H4620" t="s">
        <v>148</v>
      </c>
      <c r="I4620" t="s">
        <v>31</v>
      </c>
      <c r="J4620" t="s">
        <v>32</v>
      </c>
      <c r="K4620">
        <v>2</v>
      </c>
      <c r="L4620" t="s">
        <v>800</v>
      </c>
      <c r="M4620" t="s">
        <v>43</v>
      </c>
      <c r="N4620" t="s">
        <v>38</v>
      </c>
      <c r="P4620" t="s">
        <v>359</v>
      </c>
      <c r="Q4620">
        <v>8</v>
      </c>
      <c r="U4620" s="61">
        <f>Arkusz2!S4620</f>
        <v>3.2071413573108588E-2</v>
      </c>
    </row>
    <row r="4621" spans="1:21">
      <c r="A4621" s="10" t="s">
        <v>824</v>
      </c>
      <c r="B4621">
        <v>4620</v>
      </c>
      <c r="C4621">
        <v>22</v>
      </c>
      <c r="D4621" t="s">
        <v>825</v>
      </c>
      <c r="E4621" t="s">
        <v>73</v>
      </c>
      <c r="F4621" t="s">
        <v>148</v>
      </c>
      <c r="G4621" t="s">
        <v>31</v>
      </c>
      <c r="H4621" t="s">
        <v>148</v>
      </c>
      <c r="I4621" t="s">
        <v>31</v>
      </c>
      <c r="J4621" t="s">
        <v>32</v>
      </c>
      <c r="K4621">
        <v>2</v>
      </c>
      <c r="L4621" t="s">
        <v>430</v>
      </c>
      <c r="M4621" t="s">
        <v>43</v>
      </c>
      <c r="N4621" t="s">
        <v>35</v>
      </c>
      <c r="P4621" t="s">
        <v>215</v>
      </c>
      <c r="Q4621">
        <v>8</v>
      </c>
      <c r="T4621" t="s">
        <v>295</v>
      </c>
      <c r="U4621" s="61">
        <f>Arkusz2!S4621</f>
        <v>2.3826619103737116E-2</v>
      </c>
    </row>
    <row r="4622" spans="1:21">
      <c r="A4622" s="10" t="s">
        <v>824</v>
      </c>
      <c r="B4622">
        <v>4621</v>
      </c>
      <c r="C4622">
        <v>22</v>
      </c>
      <c r="D4622" t="s">
        <v>825</v>
      </c>
      <c r="E4622" t="s">
        <v>73</v>
      </c>
      <c r="F4622" t="s">
        <v>148</v>
      </c>
      <c r="G4622" t="s">
        <v>31</v>
      </c>
      <c r="H4622" t="s">
        <v>148</v>
      </c>
      <c r="I4622" t="s">
        <v>31</v>
      </c>
      <c r="J4622" t="s">
        <v>32</v>
      </c>
      <c r="K4622">
        <v>12</v>
      </c>
      <c r="L4622" t="s">
        <v>359</v>
      </c>
      <c r="M4622" t="s">
        <v>34</v>
      </c>
      <c r="N4622" t="s">
        <v>49</v>
      </c>
      <c r="P4622" t="s">
        <v>153</v>
      </c>
      <c r="Q4622">
        <v>6</v>
      </c>
      <c r="U4622" s="61">
        <f>Arkusz2!S4622</f>
        <v>0.17298255377116797</v>
      </c>
    </row>
    <row r="4623" spans="1:21">
      <c r="A4623" s="10" t="s">
        <v>824</v>
      </c>
      <c r="B4623">
        <v>4622</v>
      </c>
      <c r="C4623">
        <v>22</v>
      </c>
      <c r="D4623" t="s">
        <v>825</v>
      </c>
      <c r="E4623" t="s">
        <v>73</v>
      </c>
      <c r="F4623" t="s">
        <v>148</v>
      </c>
      <c r="G4623" t="s">
        <v>31</v>
      </c>
      <c r="H4623" t="s">
        <v>148</v>
      </c>
      <c r="I4623" t="s">
        <v>31</v>
      </c>
      <c r="J4623" t="s">
        <v>32</v>
      </c>
      <c r="K4623">
        <v>21</v>
      </c>
      <c r="L4623" t="s">
        <v>359</v>
      </c>
      <c r="M4623" t="s">
        <v>43</v>
      </c>
      <c r="N4623" t="s">
        <v>49</v>
      </c>
      <c r="Q4623">
        <v>8</v>
      </c>
      <c r="U4623" s="61">
        <f>Arkusz2!S4623</f>
        <v>3.4502880732867523E-2</v>
      </c>
    </row>
    <row r="4624" spans="1:21">
      <c r="A4624" s="10" t="s">
        <v>824</v>
      </c>
      <c r="B4624">
        <v>4623</v>
      </c>
      <c r="C4624">
        <v>22</v>
      </c>
      <c r="D4624" t="s">
        <v>825</v>
      </c>
      <c r="E4624" t="s">
        <v>73</v>
      </c>
      <c r="F4624" t="s">
        <v>148</v>
      </c>
      <c r="G4624" t="s">
        <v>31</v>
      </c>
      <c r="H4624" t="s">
        <v>148</v>
      </c>
      <c r="I4624" t="s">
        <v>31</v>
      </c>
      <c r="J4624" t="s">
        <v>32</v>
      </c>
      <c r="K4624">
        <v>22</v>
      </c>
      <c r="L4624" t="s">
        <v>215</v>
      </c>
      <c r="M4624" t="s">
        <v>41</v>
      </c>
      <c r="N4624" t="s">
        <v>38</v>
      </c>
      <c r="P4624" t="s">
        <v>359</v>
      </c>
      <c r="Q4624">
        <v>6</v>
      </c>
      <c r="U4624" s="61">
        <f>Arkusz2!S4624</f>
        <v>0.26821575353585625</v>
      </c>
    </row>
    <row r="4625" spans="1:21">
      <c r="A4625" s="10" t="s">
        <v>824</v>
      </c>
      <c r="B4625">
        <v>4624</v>
      </c>
      <c r="C4625">
        <v>22</v>
      </c>
      <c r="D4625" t="s">
        <v>825</v>
      </c>
      <c r="E4625" t="s">
        <v>73</v>
      </c>
      <c r="F4625" t="s">
        <v>148</v>
      </c>
      <c r="G4625" t="s">
        <v>31</v>
      </c>
      <c r="H4625" t="s">
        <v>148</v>
      </c>
      <c r="I4625" t="s">
        <v>31</v>
      </c>
      <c r="J4625" t="s">
        <v>32</v>
      </c>
      <c r="K4625">
        <v>23</v>
      </c>
      <c r="L4625" t="s">
        <v>800</v>
      </c>
      <c r="M4625" t="s">
        <v>43</v>
      </c>
      <c r="N4625" t="s">
        <v>35</v>
      </c>
      <c r="P4625" t="s">
        <v>164</v>
      </c>
      <c r="Q4625">
        <v>5</v>
      </c>
      <c r="T4625" t="s">
        <v>297</v>
      </c>
      <c r="U4625" s="61">
        <f>Arkusz2!S4625</f>
        <v>1.9952811773033239E-2</v>
      </c>
    </row>
    <row r="4626" spans="1:21">
      <c r="A4626" s="10" t="s">
        <v>824</v>
      </c>
      <c r="B4626">
        <v>4625</v>
      </c>
      <c r="C4626">
        <v>22</v>
      </c>
      <c r="D4626" t="s">
        <v>825</v>
      </c>
      <c r="E4626" t="s">
        <v>73</v>
      </c>
      <c r="F4626" t="s">
        <v>148</v>
      </c>
      <c r="G4626" t="s">
        <v>31</v>
      </c>
      <c r="H4626" t="s">
        <v>148</v>
      </c>
      <c r="I4626" t="s">
        <v>31</v>
      </c>
      <c r="J4626" t="s">
        <v>32</v>
      </c>
      <c r="K4626">
        <v>24</v>
      </c>
      <c r="L4626" t="s">
        <v>800</v>
      </c>
      <c r="M4626" t="s">
        <v>34</v>
      </c>
      <c r="N4626" t="s">
        <v>38</v>
      </c>
      <c r="O4626" t="s">
        <v>13</v>
      </c>
      <c r="P4626" t="s">
        <v>359</v>
      </c>
      <c r="Q4626">
        <v>6</v>
      </c>
      <c r="U4626" s="61">
        <f>Arkusz2!S4626</f>
        <v>0.17298255377116797</v>
      </c>
    </row>
    <row r="4627" spans="1:21">
      <c r="A4627" s="10" t="s">
        <v>824</v>
      </c>
      <c r="B4627">
        <v>4626</v>
      </c>
      <c r="C4627">
        <v>22</v>
      </c>
      <c r="D4627" t="s">
        <v>825</v>
      </c>
      <c r="E4627" t="s">
        <v>73</v>
      </c>
      <c r="F4627" t="s">
        <v>148</v>
      </c>
      <c r="G4627" t="s">
        <v>31</v>
      </c>
      <c r="H4627" t="s">
        <v>148</v>
      </c>
      <c r="I4627" t="s">
        <v>31</v>
      </c>
      <c r="J4627" t="s">
        <v>32</v>
      </c>
      <c r="K4627">
        <v>30</v>
      </c>
      <c r="L4627" t="s">
        <v>359</v>
      </c>
      <c r="M4627" t="s">
        <v>34</v>
      </c>
      <c r="N4627" t="s">
        <v>38</v>
      </c>
      <c r="P4627" t="s">
        <v>827</v>
      </c>
      <c r="Q4627">
        <v>5</v>
      </c>
      <c r="U4627" s="61">
        <f>Arkusz2!S4627</f>
        <v>5.7394673231095802E-2</v>
      </c>
    </row>
    <row r="4628" spans="1:21">
      <c r="A4628" s="10" t="s">
        <v>824</v>
      </c>
      <c r="B4628">
        <v>4627</v>
      </c>
      <c r="C4628">
        <v>22</v>
      </c>
      <c r="D4628" t="s">
        <v>825</v>
      </c>
      <c r="E4628" t="s">
        <v>73</v>
      </c>
      <c r="F4628" t="s">
        <v>31</v>
      </c>
      <c r="G4628" t="s">
        <v>148</v>
      </c>
      <c r="H4628" t="s">
        <v>148</v>
      </c>
      <c r="I4628" t="s">
        <v>31</v>
      </c>
      <c r="J4628" t="s">
        <v>149</v>
      </c>
      <c r="K4628">
        <v>31</v>
      </c>
      <c r="L4628" t="s">
        <v>52</v>
      </c>
      <c r="M4628" t="s">
        <v>43</v>
      </c>
      <c r="N4628" t="s">
        <v>38</v>
      </c>
      <c r="P4628" t="s">
        <v>47</v>
      </c>
      <c r="Q4628">
        <v>8</v>
      </c>
      <c r="U4628" s="61">
        <f>Arkusz2!S4628</f>
        <v>3.2071413573108588E-2</v>
      </c>
    </row>
    <row r="4629" spans="1:21">
      <c r="A4629" s="10" t="s">
        <v>824</v>
      </c>
      <c r="B4629">
        <v>4628</v>
      </c>
      <c r="C4629">
        <v>22</v>
      </c>
      <c r="D4629" t="s">
        <v>825</v>
      </c>
      <c r="E4629" t="s">
        <v>73</v>
      </c>
      <c r="F4629" t="s">
        <v>148</v>
      </c>
      <c r="G4629" t="s">
        <v>31</v>
      </c>
      <c r="H4629" t="s">
        <v>148</v>
      </c>
      <c r="I4629" t="s">
        <v>31</v>
      </c>
      <c r="J4629" t="s">
        <v>32</v>
      </c>
      <c r="K4629">
        <v>33</v>
      </c>
      <c r="L4629" t="s">
        <v>359</v>
      </c>
      <c r="M4629" t="s">
        <v>43</v>
      </c>
      <c r="N4629" t="s">
        <v>38</v>
      </c>
      <c r="O4629" t="s">
        <v>13</v>
      </c>
      <c r="Q4629" t="s">
        <v>15</v>
      </c>
      <c r="R4629" t="s">
        <v>15</v>
      </c>
      <c r="U4629" s="61">
        <f>Arkusz2!S4629</f>
        <v>0.78571300199005822</v>
      </c>
    </row>
    <row r="4630" spans="1:21">
      <c r="A4630" s="10" t="s">
        <v>824</v>
      </c>
      <c r="B4630">
        <v>4629</v>
      </c>
      <c r="C4630">
        <v>22</v>
      </c>
      <c r="D4630" t="s">
        <v>825</v>
      </c>
      <c r="E4630" t="s">
        <v>73</v>
      </c>
      <c r="F4630" t="s">
        <v>31</v>
      </c>
      <c r="G4630" t="s">
        <v>148</v>
      </c>
      <c r="H4630" t="s">
        <v>148</v>
      </c>
      <c r="I4630" t="s">
        <v>31</v>
      </c>
      <c r="J4630" t="s">
        <v>149</v>
      </c>
      <c r="K4630">
        <v>37</v>
      </c>
      <c r="L4630" t="s">
        <v>826</v>
      </c>
      <c r="M4630" t="s">
        <v>43</v>
      </c>
      <c r="N4630" t="s">
        <v>49</v>
      </c>
      <c r="P4630" t="s">
        <v>44</v>
      </c>
      <c r="Q4630">
        <v>8</v>
      </c>
      <c r="U4630" s="61">
        <f>Arkusz2!S4630</f>
        <v>3.2071413573108588E-2</v>
      </c>
    </row>
    <row r="4631" spans="1:21">
      <c r="A4631" s="10" t="s">
        <v>824</v>
      </c>
      <c r="B4631">
        <v>4630</v>
      </c>
      <c r="C4631">
        <v>22</v>
      </c>
      <c r="D4631" t="s">
        <v>825</v>
      </c>
      <c r="E4631" t="s">
        <v>73</v>
      </c>
      <c r="F4631" t="s">
        <v>31</v>
      </c>
      <c r="G4631" t="s">
        <v>148</v>
      </c>
      <c r="H4631" t="s">
        <v>148</v>
      </c>
      <c r="I4631" t="s">
        <v>31</v>
      </c>
      <c r="J4631" t="s">
        <v>149</v>
      </c>
      <c r="K4631">
        <v>42</v>
      </c>
      <c r="L4631" t="s">
        <v>44</v>
      </c>
      <c r="M4631" t="s">
        <v>34</v>
      </c>
      <c r="N4631" t="s">
        <v>35</v>
      </c>
      <c r="P4631" t="s">
        <v>326</v>
      </c>
      <c r="Q4631">
        <v>8</v>
      </c>
      <c r="U4631" s="61">
        <f>Arkusz2!S4631</f>
        <v>3.2071413573108588E-2</v>
      </c>
    </row>
    <row r="4632" spans="1:21">
      <c r="A4632" s="10" t="s">
        <v>824</v>
      </c>
      <c r="B4632">
        <v>4631</v>
      </c>
      <c r="C4632">
        <v>22</v>
      </c>
      <c r="D4632" t="s">
        <v>825</v>
      </c>
      <c r="E4632" t="s">
        <v>73</v>
      </c>
      <c r="F4632" t="s">
        <v>31</v>
      </c>
      <c r="G4632" t="s">
        <v>148</v>
      </c>
      <c r="H4632" t="s">
        <v>148</v>
      </c>
      <c r="I4632" t="s">
        <v>31</v>
      </c>
      <c r="J4632" t="s">
        <v>149</v>
      </c>
      <c r="K4632">
        <v>43</v>
      </c>
      <c r="L4632" t="s">
        <v>326</v>
      </c>
      <c r="M4632" t="s">
        <v>43</v>
      </c>
      <c r="N4632" t="s">
        <v>38</v>
      </c>
      <c r="O4632" t="s">
        <v>13</v>
      </c>
      <c r="P4632" t="s">
        <v>248</v>
      </c>
      <c r="Q4632">
        <v>6</v>
      </c>
      <c r="U4632" s="61">
        <f>Arkusz2!S4632</f>
        <v>0.17298255377116797</v>
      </c>
    </row>
    <row r="4633" spans="1:21">
      <c r="A4633" s="10" t="s">
        <v>824</v>
      </c>
      <c r="B4633">
        <v>4632</v>
      </c>
      <c r="C4633">
        <v>22</v>
      </c>
      <c r="D4633" t="s">
        <v>825</v>
      </c>
      <c r="E4633" t="s">
        <v>73</v>
      </c>
      <c r="F4633" t="s">
        <v>148</v>
      </c>
      <c r="G4633" t="s">
        <v>31</v>
      </c>
      <c r="H4633" t="s">
        <v>148</v>
      </c>
      <c r="I4633" t="s">
        <v>31</v>
      </c>
      <c r="J4633" t="s">
        <v>32</v>
      </c>
      <c r="K4633">
        <v>44</v>
      </c>
      <c r="L4633" t="s">
        <v>154</v>
      </c>
      <c r="M4633" t="s">
        <v>43</v>
      </c>
      <c r="N4633" t="s">
        <v>49</v>
      </c>
      <c r="P4633" t="s">
        <v>360</v>
      </c>
      <c r="Q4633">
        <v>8</v>
      </c>
      <c r="U4633" s="61">
        <f>Arkusz2!S4633</f>
        <v>3.2071413573108588E-2</v>
      </c>
    </row>
    <row r="4634" spans="1:21">
      <c r="A4634" s="10" t="s">
        <v>824</v>
      </c>
      <c r="B4634">
        <v>4633</v>
      </c>
      <c r="C4634">
        <v>22</v>
      </c>
      <c r="D4634" t="s">
        <v>825</v>
      </c>
      <c r="E4634" t="s">
        <v>73</v>
      </c>
      <c r="F4634" t="s">
        <v>31</v>
      </c>
      <c r="G4634" t="s">
        <v>148</v>
      </c>
      <c r="H4634" t="s">
        <v>148</v>
      </c>
      <c r="I4634" t="s">
        <v>31</v>
      </c>
      <c r="J4634" t="s">
        <v>149</v>
      </c>
      <c r="K4634">
        <v>46</v>
      </c>
      <c r="L4634" t="s">
        <v>537</v>
      </c>
      <c r="M4634" t="s">
        <v>43</v>
      </c>
      <c r="N4634" t="s">
        <v>49</v>
      </c>
      <c r="P4634" t="s">
        <v>826</v>
      </c>
      <c r="Q4634">
        <v>2</v>
      </c>
      <c r="U4634" s="61">
        <f>Arkusz2!S4634</f>
        <v>0.24668936063690783</v>
      </c>
    </row>
    <row r="4635" spans="1:21">
      <c r="A4635" s="10" t="s">
        <v>824</v>
      </c>
      <c r="B4635">
        <v>4634</v>
      </c>
      <c r="C4635">
        <v>22</v>
      </c>
      <c r="D4635" t="s">
        <v>825</v>
      </c>
      <c r="E4635" t="s">
        <v>73</v>
      </c>
      <c r="F4635" t="s">
        <v>148</v>
      </c>
      <c r="G4635" t="s">
        <v>31</v>
      </c>
      <c r="H4635" t="s">
        <v>148</v>
      </c>
      <c r="I4635" t="s">
        <v>31</v>
      </c>
      <c r="J4635" t="s">
        <v>32</v>
      </c>
      <c r="K4635">
        <v>49</v>
      </c>
      <c r="L4635" t="s">
        <v>359</v>
      </c>
      <c r="M4635" t="s">
        <v>34</v>
      </c>
      <c r="N4635" t="s">
        <v>38</v>
      </c>
      <c r="P4635" t="s">
        <v>360</v>
      </c>
      <c r="Q4635">
        <v>8</v>
      </c>
      <c r="T4635" t="s">
        <v>294</v>
      </c>
      <c r="U4635" s="61">
        <f>Arkusz2!S4635</f>
        <v>3.4751679019966467E-2</v>
      </c>
    </row>
    <row r="4636" spans="1:21">
      <c r="A4636" s="10" t="s">
        <v>824</v>
      </c>
      <c r="B4636">
        <v>4635</v>
      </c>
      <c r="C4636">
        <v>22</v>
      </c>
      <c r="D4636" t="s">
        <v>825</v>
      </c>
      <c r="E4636" t="s">
        <v>73</v>
      </c>
      <c r="F4636" t="s">
        <v>148</v>
      </c>
      <c r="G4636" t="s">
        <v>31</v>
      </c>
      <c r="H4636" t="s">
        <v>148</v>
      </c>
      <c r="I4636" t="s">
        <v>31</v>
      </c>
      <c r="J4636" t="s">
        <v>32</v>
      </c>
      <c r="K4636">
        <v>50</v>
      </c>
      <c r="L4636" t="s">
        <v>153</v>
      </c>
      <c r="M4636" t="s">
        <v>43</v>
      </c>
      <c r="N4636" t="s">
        <v>49</v>
      </c>
      <c r="P4636" t="s">
        <v>164</v>
      </c>
      <c r="Q4636">
        <v>6</v>
      </c>
      <c r="U4636" s="61">
        <f>Arkusz2!S4636</f>
        <v>0.17298255377116797</v>
      </c>
    </row>
    <row r="4637" spans="1:21">
      <c r="A4637" s="10" t="s">
        <v>824</v>
      </c>
      <c r="B4637">
        <v>4636</v>
      </c>
      <c r="C4637">
        <v>22</v>
      </c>
      <c r="D4637" t="s">
        <v>825</v>
      </c>
      <c r="E4637" t="s">
        <v>73</v>
      </c>
      <c r="F4637" t="s">
        <v>148</v>
      </c>
      <c r="G4637" t="s">
        <v>31</v>
      </c>
      <c r="H4637" t="s">
        <v>148</v>
      </c>
      <c r="I4637" t="s">
        <v>31</v>
      </c>
      <c r="J4637" t="s">
        <v>32</v>
      </c>
      <c r="K4637">
        <v>50</v>
      </c>
      <c r="L4637" t="s">
        <v>215</v>
      </c>
      <c r="M4637" t="s">
        <v>43</v>
      </c>
      <c r="N4637" t="s">
        <v>38</v>
      </c>
      <c r="Q4637">
        <v>8</v>
      </c>
      <c r="U4637" s="61">
        <f>Arkusz2!S4637</f>
        <v>3.4502880732867523E-2</v>
      </c>
    </row>
    <row r="4638" spans="1:21">
      <c r="A4638" s="10" t="s">
        <v>824</v>
      </c>
      <c r="B4638">
        <v>4637</v>
      </c>
      <c r="C4638">
        <v>22</v>
      </c>
      <c r="D4638" t="s">
        <v>825</v>
      </c>
      <c r="E4638" t="s">
        <v>73</v>
      </c>
      <c r="F4638" t="s">
        <v>148</v>
      </c>
      <c r="G4638" t="s">
        <v>31</v>
      </c>
      <c r="H4638" t="s">
        <v>148</v>
      </c>
      <c r="I4638" t="s">
        <v>31</v>
      </c>
      <c r="J4638" t="s">
        <v>32</v>
      </c>
      <c r="K4638">
        <v>50</v>
      </c>
      <c r="L4638" t="s">
        <v>360</v>
      </c>
      <c r="M4638" t="s">
        <v>43</v>
      </c>
      <c r="N4638" t="s">
        <v>38</v>
      </c>
      <c r="O4638" t="s">
        <v>13</v>
      </c>
      <c r="Q4638">
        <v>6</v>
      </c>
      <c r="U4638" s="61">
        <f>Arkusz2!S4638</f>
        <v>0.18406554276601864</v>
      </c>
    </row>
    <row r="4639" spans="1:21">
      <c r="A4639" s="10" t="s">
        <v>824</v>
      </c>
      <c r="B4639">
        <v>4638</v>
      </c>
      <c r="C4639">
        <v>22</v>
      </c>
      <c r="D4639" t="s">
        <v>825</v>
      </c>
      <c r="E4639" t="s">
        <v>73</v>
      </c>
      <c r="F4639" t="s">
        <v>148</v>
      </c>
      <c r="G4639" t="s">
        <v>31</v>
      </c>
      <c r="H4639" t="s">
        <v>148</v>
      </c>
      <c r="I4639" t="s">
        <v>31</v>
      </c>
      <c r="J4639" t="s">
        <v>32</v>
      </c>
      <c r="K4639">
        <v>52</v>
      </c>
      <c r="L4639" t="s">
        <v>154</v>
      </c>
      <c r="M4639" t="s">
        <v>43</v>
      </c>
      <c r="N4639" t="s">
        <v>35</v>
      </c>
      <c r="Q4639">
        <v>8</v>
      </c>
      <c r="U4639" s="61">
        <f>Arkusz2!S4639</f>
        <v>3.4502880732867523E-2</v>
      </c>
    </row>
    <row r="4640" spans="1:21">
      <c r="A4640" s="10" t="s">
        <v>824</v>
      </c>
      <c r="B4640">
        <v>4639</v>
      </c>
      <c r="C4640">
        <v>22</v>
      </c>
      <c r="D4640" t="s">
        <v>825</v>
      </c>
      <c r="E4640" t="s">
        <v>73</v>
      </c>
      <c r="F4640" t="s">
        <v>148</v>
      </c>
      <c r="G4640" t="s">
        <v>31</v>
      </c>
      <c r="H4640" t="s">
        <v>148</v>
      </c>
      <c r="I4640" t="s">
        <v>31</v>
      </c>
      <c r="J4640" t="s">
        <v>32</v>
      </c>
      <c r="K4640">
        <v>54</v>
      </c>
      <c r="L4640" t="s">
        <v>827</v>
      </c>
      <c r="M4640" t="s">
        <v>37</v>
      </c>
      <c r="N4640" t="s">
        <v>35</v>
      </c>
      <c r="P4640" t="s">
        <v>360</v>
      </c>
      <c r="Q4640">
        <v>6</v>
      </c>
      <c r="T4640" t="s">
        <v>295</v>
      </c>
      <c r="U4640" s="61">
        <f>Arkusz2!S4640</f>
        <v>7.6926995697442255E-2</v>
      </c>
    </row>
    <row r="4641" spans="1:21">
      <c r="A4641" s="10" t="s">
        <v>824</v>
      </c>
      <c r="B4641">
        <v>4640</v>
      </c>
      <c r="C4641">
        <v>22</v>
      </c>
      <c r="D4641" t="s">
        <v>825</v>
      </c>
      <c r="E4641" t="s">
        <v>73</v>
      </c>
      <c r="F4641" t="s">
        <v>31</v>
      </c>
      <c r="G4641" t="s">
        <v>148</v>
      </c>
      <c r="H4641" t="s">
        <v>148</v>
      </c>
      <c r="I4641" t="s">
        <v>31</v>
      </c>
      <c r="J4641" t="s">
        <v>149</v>
      </c>
      <c r="K4641">
        <v>54</v>
      </c>
      <c r="L4641" t="s">
        <v>326</v>
      </c>
      <c r="M4641" t="s">
        <v>43</v>
      </c>
      <c r="N4641" t="s">
        <v>35</v>
      </c>
      <c r="P4641" t="s">
        <v>44</v>
      </c>
      <c r="Q4641">
        <v>5</v>
      </c>
      <c r="U4641" s="61">
        <f>Arkusz2!S4641</f>
        <v>5.7394673231095802E-2</v>
      </c>
    </row>
    <row r="4642" spans="1:21">
      <c r="A4642" s="10" t="s">
        <v>824</v>
      </c>
      <c r="B4642">
        <v>4641</v>
      </c>
      <c r="C4642">
        <v>22</v>
      </c>
      <c r="D4642" t="s">
        <v>825</v>
      </c>
      <c r="E4642" t="s">
        <v>73</v>
      </c>
      <c r="F4642" t="s">
        <v>148</v>
      </c>
      <c r="G4642" t="s">
        <v>31</v>
      </c>
      <c r="H4642" t="s">
        <v>148</v>
      </c>
      <c r="I4642" t="s">
        <v>31</v>
      </c>
      <c r="J4642" t="s">
        <v>32</v>
      </c>
      <c r="K4642">
        <v>57</v>
      </c>
      <c r="L4642" t="s">
        <v>827</v>
      </c>
      <c r="M4642" t="s">
        <v>37</v>
      </c>
      <c r="N4642" t="s">
        <v>35</v>
      </c>
      <c r="Q4642">
        <v>1</v>
      </c>
      <c r="U4642" s="61">
        <f>Arkusz2!S4642</f>
        <v>0.41320315051203721</v>
      </c>
    </row>
    <row r="4643" spans="1:21">
      <c r="A4643" s="10" t="s">
        <v>824</v>
      </c>
      <c r="B4643">
        <v>4642</v>
      </c>
      <c r="C4643">
        <v>22</v>
      </c>
      <c r="D4643" t="s">
        <v>825</v>
      </c>
      <c r="E4643" t="s">
        <v>73</v>
      </c>
      <c r="F4643" t="s">
        <v>148</v>
      </c>
      <c r="G4643" t="s">
        <v>31</v>
      </c>
      <c r="H4643" t="s">
        <v>148</v>
      </c>
      <c r="I4643" t="s">
        <v>31</v>
      </c>
      <c r="J4643" t="s">
        <v>32</v>
      </c>
      <c r="K4643">
        <v>60</v>
      </c>
      <c r="L4643" t="s">
        <v>215</v>
      </c>
      <c r="M4643" t="s">
        <v>43</v>
      </c>
      <c r="N4643" t="s">
        <v>49</v>
      </c>
      <c r="P4643" t="s">
        <v>360</v>
      </c>
      <c r="Q4643">
        <v>8</v>
      </c>
      <c r="T4643" t="s">
        <v>294</v>
      </c>
      <c r="U4643" s="61">
        <f>Arkusz2!S4643</f>
        <v>3.4751679019966467E-2</v>
      </c>
    </row>
    <row r="4644" spans="1:21">
      <c r="A4644" s="10" t="s">
        <v>824</v>
      </c>
      <c r="B4644">
        <v>4643</v>
      </c>
      <c r="C4644">
        <v>22</v>
      </c>
      <c r="D4644" t="s">
        <v>825</v>
      </c>
      <c r="E4644" t="s">
        <v>73</v>
      </c>
      <c r="F4644" t="s">
        <v>148</v>
      </c>
      <c r="G4644" t="s">
        <v>31</v>
      </c>
      <c r="H4644" t="s">
        <v>148</v>
      </c>
      <c r="I4644" t="s">
        <v>31</v>
      </c>
      <c r="J4644" t="s">
        <v>32</v>
      </c>
      <c r="K4644">
        <v>67</v>
      </c>
      <c r="L4644" t="s">
        <v>359</v>
      </c>
      <c r="M4644" t="s">
        <v>43</v>
      </c>
      <c r="N4644" t="s">
        <v>38</v>
      </c>
      <c r="O4644" t="s">
        <v>13</v>
      </c>
      <c r="Q4644" t="s">
        <v>15</v>
      </c>
      <c r="R4644" t="s">
        <v>15</v>
      </c>
      <c r="U4644" s="61">
        <f>Arkusz2!S4644</f>
        <v>0.78571300199005822</v>
      </c>
    </row>
    <row r="4645" spans="1:21">
      <c r="A4645" s="10" t="s">
        <v>824</v>
      </c>
      <c r="B4645">
        <v>4644</v>
      </c>
      <c r="C4645">
        <v>22</v>
      </c>
      <c r="D4645" t="s">
        <v>825</v>
      </c>
      <c r="E4645" t="s">
        <v>73</v>
      </c>
      <c r="F4645" t="s">
        <v>31</v>
      </c>
      <c r="G4645" t="s">
        <v>148</v>
      </c>
      <c r="H4645" t="s">
        <v>148</v>
      </c>
      <c r="I4645" t="s">
        <v>31</v>
      </c>
      <c r="J4645" t="s">
        <v>149</v>
      </c>
      <c r="K4645">
        <v>70</v>
      </c>
      <c r="L4645" t="s">
        <v>248</v>
      </c>
      <c r="M4645" t="s">
        <v>43</v>
      </c>
      <c r="N4645" t="s">
        <v>38</v>
      </c>
      <c r="P4645" t="s">
        <v>44</v>
      </c>
      <c r="Q4645">
        <v>8</v>
      </c>
      <c r="U4645" s="61">
        <f>Arkusz2!S4645</f>
        <v>3.2071413573108588E-2</v>
      </c>
    </row>
    <row r="4646" spans="1:21">
      <c r="A4646" s="10" t="s">
        <v>824</v>
      </c>
      <c r="B4646">
        <v>4645</v>
      </c>
      <c r="C4646">
        <v>22</v>
      </c>
      <c r="D4646" t="s">
        <v>825</v>
      </c>
      <c r="E4646" t="s">
        <v>73</v>
      </c>
      <c r="F4646" t="s">
        <v>148</v>
      </c>
      <c r="G4646" t="s">
        <v>31</v>
      </c>
      <c r="H4646" t="s">
        <v>148</v>
      </c>
      <c r="I4646" t="s">
        <v>31</v>
      </c>
      <c r="J4646" t="s">
        <v>32</v>
      </c>
      <c r="K4646">
        <v>73</v>
      </c>
      <c r="L4646" t="s">
        <v>152</v>
      </c>
      <c r="M4646" t="s">
        <v>34</v>
      </c>
      <c r="N4646" t="s">
        <v>35</v>
      </c>
      <c r="P4646" t="s">
        <v>359</v>
      </c>
      <c r="Q4646">
        <v>8</v>
      </c>
      <c r="T4646" t="s">
        <v>294</v>
      </c>
      <c r="U4646" s="61">
        <f>Arkusz2!S4646</f>
        <v>3.4751679019966467E-2</v>
      </c>
    </row>
    <row r="4647" spans="1:21">
      <c r="A4647" s="10" t="s">
        <v>824</v>
      </c>
      <c r="B4647">
        <v>4646</v>
      </c>
      <c r="C4647">
        <v>22</v>
      </c>
      <c r="D4647" t="s">
        <v>825</v>
      </c>
      <c r="E4647" t="s">
        <v>73</v>
      </c>
      <c r="F4647" t="s">
        <v>148</v>
      </c>
      <c r="G4647" t="s">
        <v>31</v>
      </c>
      <c r="H4647" t="s">
        <v>148</v>
      </c>
      <c r="I4647" t="s">
        <v>31</v>
      </c>
      <c r="J4647" t="s">
        <v>32</v>
      </c>
      <c r="K4647">
        <v>73</v>
      </c>
      <c r="L4647" t="s">
        <v>800</v>
      </c>
      <c r="M4647" t="s">
        <v>43</v>
      </c>
      <c r="N4647" t="s">
        <v>38</v>
      </c>
      <c r="P4647" t="s">
        <v>152</v>
      </c>
      <c r="Q4647">
        <v>8</v>
      </c>
      <c r="U4647" s="61">
        <f>Arkusz2!S4647</f>
        <v>3.2071413573108588E-2</v>
      </c>
    </row>
    <row r="4648" spans="1:21">
      <c r="A4648" s="10" t="s">
        <v>824</v>
      </c>
      <c r="B4648">
        <v>4647</v>
      </c>
      <c r="C4648">
        <v>22</v>
      </c>
      <c r="D4648" t="s">
        <v>825</v>
      </c>
      <c r="E4648" t="s">
        <v>73</v>
      </c>
      <c r="F4648" t="s">
        <v>31</v>
      </c>
      <c r="G4648" t="s">
        <v>148</v>
      </c>
      <c r="H4648" t="s">
        <v>148</v>
      </c>
      <c r="I4648" t="s">
        <v>31</v>
      </c>
      <c r="J4648" t="s">
        <v>149</v>
      </c>
      <c r="K4648">
        <v>75</v>
      </c>
      <c r="L4648" t="s">
        <v>40</v>
      </c>
      <c r="M4648" t="s">
        <v>34</v>
      </c>
      <c r="N4648" t="s">
        <v>35</v>
      </c>
      <c r="P4648" t="s">
        <v>248</v>
      </c>
      <c r="Q4648">
        <v>5</v>
      </c>
      <c r="U4648" s="61">
        <f>Arkusz2!S4648</f>
        <v>5.7394673231095802E-2</v>
      </c>
    </row>
    <row r="4649" spans="1:21">
      <c r="A4649" s="10" t="s">
        <v>824</v>
      </c>
      <c r="B4649">
        <v>4648</v>
      </c>
      <c r="C4649">
        <v>22</v>
      </c>
      <c r="D4649" t="s">
        <v>825</v>
      </c>
      <c r="E4649" t="s">
        <v>73</v>
      </c>
      <c r="F4649" t="s">
        <v>31</v>
      </c>
      <c r="G4649" t="s">
        <v>148</v>
      </c>
      <c r="H4649" t="s">
        <v>148</v>
      </c>
      <c r="I4649" t="s">
        <v>31</v>
      </c>
      <c r="J4649" t="s">
        <v>149</v>
      </c>
      <c r="K4649" t="s">
        <v>70</v>
      </c>
      <c r="L4649" t="s">
        <v>246</v>
      </c>
      <c r="M4649" t="s">
        <v>43</v>
      </c>
      <c r="N4649" t="s">
        <v>38</v>
      </c>
      <c r="O4649" t="s">
        <v>13</v>
      </c>
      <c r="P4649" t="s">
        <v>245</v>
      </c>
      <c r="Q4649">
        <v>1</v>
      </c>
      <c r="U4649" s="61">
        <f>Arkusz2!S4649</f>
        <v>0.54692167493771915</v>
      </c>
    </row>
    <row r="4650" spans="1:21">
      <c r="A4650" s="10" t="s">
        <v>828</v>
      </c>
      <c r="B4650">
        <v>4649</v>
      </c>
      <c r="C4650">
        <v>22</v>
      </c>
      <c r="D4650" t="s">
        <v>825</v>
      </c>
      <c r="E4650" t="s">
        <v>73</v>
      </c>
      <c r="F4650" t="s">
        <v>98</v>
      </c>
      <c r="G4650" t="s">
        <v>55</v>
      </c>
      <c r="H4650" t="s">
        <v>55</v>
      </c>
      <c r="I4650" t="s">
        <v>98</v>
      </c>
      <c r="J4650" t="s">
        <v>56</v>
      </c>
      <c r="K4650">
        <v>3</v>
      </c>
      <c r="L4650" t="s">
        <v>399</v>
      </c>
      <c r="M4650" t="s">
        <v>37</v>
      </c>
      <c r="N4650" t="s">
        <v>38</v>
      </c>
      <c r="P4650" t="s">
        <v>219</v>
      </c>
      <c r="Q4650">
        <v>6</v>
      </c>
      <c r="T4650" t="s">
        <v>295</v>
      </c>
      <c r="U4650" s="61">
        <f>Arkusz2!S4650</f>
        <v>7.6926995697442255E-2</v>
      </c>
    </row>
    <row r="4651" spans="1:21">
      <c r="A4651" s="10" t="s">
        <v>828</v>
      </c>
      <c r="B4651">
        <v>4650</v>
      </c>
      <c r="C4651">
        <v>22</v>
      </c>
      <c r="D4651" t="s">
        <v>825</v>
      </c>
      <c r="E4651" t="s">
        <v>73</v>
      </c>
      <c r="F4651" t="s">
        <v>98</v>
      </c>
      <c r="G4651" t="s">
        <v>55</v>
      </c>
      <c r="H4651" t="s">
        <v>55</v>
      </c>
      <c r="I4651" t="s">
        <v>98</v>
      </c>
      <c r="J4651" t="s">
        <v>56</v>
      </c>
      <c r="K4651">
        <v>8</v>
      </c>
      <c r="L4651" t="s">
        <v>108</v>
      </c>
      <c r="M4651" t="s">
        <v>43</v>
      </c>
      <c r="N4651" t="s">
        <v>35</v>
      </c>
      <c r="P4651" t="s">
        <v>103</v>
      </c>
      <c r="Q4651">
        <v>8</v>
      </c>
      <c r="U4651" s="61">
        <f>Arkusz2!S4651</f>
        <v>3.2071413573108588E-2</v>
      </c>
    </row>
    <row r="4652" spans="1:21">
      <c r="A4652" s="10" t="s">
        <v>828</v>
      </c>
      <c r="B4652">
        <v>4651</v>
      </c>
      <c r="C4652">
        <v>22</v>
      </c>
      <c r="D4652" t="s">
        <v>825</v>
      </c>
      <c r="E4652" t="s">
        <v>73</v>
      </c>
      <c r="F4652" t="s">
        <v>55</v>
      </c>
      <c r="G4652" t="s">
        <v>98</v>
      </c>
      <c r="H4652" t="s">
        <v>55</v>
      </c>
      <c r="I4652" t="s">
        <v>98</v>
      </c>
      <c r="J4652" t="s">
        <v>317</v>
      </c>
      <c r="K4652">
        <v>13</v>
      </c>
      <c r="L4652" t="s">
        <v>500</v>
      </c>
      <c r="M4652" t="s">
        <v>34</v>
      </c>
      <c r="N4652" t="s">
        <v>35</v>
      </c>
      <c r="P4652" t="s">
        <v>66</v>
      </c>
      <c r="Q4652">
        <v>8</v>
      </c>
      <c r="U4652" s="61">
        <f>Arkusz2!S4652</f>
        <v>3.2071413573108588E-2</v>
      </c>
    </row>
    <row r="4653" spans="1:21">
      <c r="A4653" s="10" t="s">
        <v>828</v>
      </c>
      <c r="B4653">
        <v>4652</v>
      </c>
      <c r="C4653">
        <v>22</v>
      </c>
      <c r="D4653" t="s">
        <v>825</v>
      </c>
      <c r="E4653" t="s">
        <v>73</v>
      </c>
      <c r="F4653" t="s">
        <v>98</v>
      </c>
      <c r="G4653" t="s">
        <v>55</v>
      </c>
      <c r="H4653" t="s">
        <v>55</v>
      </c>
      <c r="I4653" t="s">
        <v>98</v>
      </c>
      <c r="J4653" t="s">
        <v>56</v>
      </c>
      <c r="K4653">
        <v>19</v>
      </c>
      <c r="L4653" t="s">
        <v>108</v>
      </c>
      <c r="M4653" t="s">
        <v>34</v>
      </c>
      <c r="N4653" t="s">
        <v>35</v>
      </c>
      <c r="P4653" t="s">
        <v>321</v>
      </c>
      <c r="Q4653">
        <v>6</v>
      </c>
      <c r="U4653" s="61">
        <f>Arkusz2!S4653</f>
        <v>0.17298255377116797</v>
      </c>
    </row>
    <row r="4654" spans="1:21">
      <c r="A4654" s="10" t="s">
        <v>828</v>
      </c>
      <c r="B4654">
        <v>4653</v>
      </c>
      <c r="C4654">
        <v>22</v>
      </c>
      <c r="D4654" t="s">
        <v>825</v>
      </c>
      <c r="E4654" t="s">
        <v>73</v>
      </c>
      <c r="F4654" t="s">
        <v>55</v>
      </c>
      <c r="G4654" t="s">
        <v>98</v>
      </c>
      <c r="H4654" t="s">
        <v>55</v>
      </c>
      <c r="I4654" t="s">
        <v>98</v>
      </c>
      <c r="J4654" t="s">
        <v>317</v>
      </c>
      <c r="K4654">
        <v>21</v>
      </c>
      <c r="L4654" t="s">
        <v>231</v>
      </c>
      <c r="M4654" t="s">
        <v>37</v>
      </c>
      <c r="N4654" t="s">
        <v>49</v>
      </c>
      <c r="P4654" t="s">
        <v>500</v>
      </c>
      <c r="Q4654">
        <v>2</v>
      </c>
      <c r="U4654" s="61">
        <f>Arkusz2!S4654</f>
        <v>0.15046986178004315</v>
      </c>
    </row>
    <row r="4655" spans="1:21">
      <c r="A4655" s="10" t="s">
        <v>828</v>
      </c>
      <c r="B4655">
        <v>4654</v>
      </c>
      <c r="C4655">
        <v>22</v>
      </c>
      <c r="D4655" t="s">
        <v>825</v>
      </c>
      <c r="E4655" t="s">
        <v>73</v>
      </c>
      <c r="F4655" t="s">
        <v>98</v>
      </c>
      <c r="G4655" t="s">
        <v>55</v>
      </c>
      <c r="H4655" t="s">
        <v>55</v>
      </c>
      <c r="I4655" t="s">
        <v>98</v>
      </c>
      <c r="J4655" t="s">
        <v>56</v>
      </c>
      <c r="K4655">
        <v>25</v>
      </c>
      <c r="L4655" t="s">
        <v>219</v>
      </c>
      <c r="M4655" t="s">
        <v>34</v>
      </c>
      <c r="N4655" t="s">
        <v>38</v>
      </c>
      <c r="P4655" t="s">
        <v>220</v>
      </c>
      <c r="Q4655">
        <v>8</v>
      </c>
      <c r="U4655" s="61">
        <f>Arkusz2!S4655</f>
        <v>3.2071413573108588E-2</v>
      </c>
    </row>
    <row r="4656" spans="1:21">
      <c r="A4656" s="10" t="s">
        <v>828</v>
      </c>
      <c r="B4656">
        <v>4655</v>
      </c>
      <c r="C4656">
        <v>22</v>
      </c>
      <c r="D4656" t="s">
        <v>825</v>
      </c>
      <c r="E4656" t="s">
        <v>73</v>
      </c>
      <c r="F4656" t="s">
        <v>55</v>
      </c>
      <c r="G4656" t="s">
        <v>98</v>
      </c>
      <c r="H4656" t="s">
        <v>55</v>
      </c>
      <c r="I4656" t="s">
        <v>98</v>
      </c>
      <c r="J4656" t="s">
        <v>317</v>
      </c>
      <c r="K4656">
        <v>25</v>
      </c>
      <c r="L4656" t="s">
        <v>231</v>
      </c>
      <c r="M4656" t="s">
        <v>37</v>
      </c>
      <c r="N4656" t="s">
        <v>35</v>
      </c>
      <c r="P4656" t="s">
        <v>417</v>
      </c>
      <c r="Q4656">
        <v>6</v>
      </c>
      <c r="U4656" s="61">
        <f>Arkusz2!S4656</f>
        <v>0.10163322948359395</v>
      </c>
    </row>
    <row r="4657" spans="1:21">
      <c r="A4657" s="10" t="s">
        <v>828</v>
      </c>
      <c r="B4657">
        <v>4656</v>
      </c>
      <c r="C4657">
        <v>22</v>
      </c>
      <c r="D4657" t="s">
        <v>825</v>
      </c>
      <c r="E4657" t="s">
        <v>73</v>
      </c>
      <c r="F4657" t="s">
        <v>55</v>
      </c>
      <c r="G4657" t="s">
        <v>98</v>
      </c>
      <c r="H4657" t="s">
        <v>55</v>
      </c>
      <c r="I4657" t="s">
        <v>98</v>
      </c>
      <c r="J4657" t="s">
        <v>317</v>
      </c>
      <c r="K4657">
        <v>34</v>
      </c>
      <c r="L4657" t="s">
        <v>526</v>
      </c>
      <c r="M4657" t="s">
        <v>43</v>
      </c>
      <c r="N4657" t="s">
        <v>49</v>
      </c>
      <c r="Q4657">
        <v>8</v>
      </c>
      <c r="U4657" s="61">
        <f>Arkusz2!S4657</f>
        <v>3.4502880732867523E-2</v>
      </c>
    </row>
    <row r="4658" spans="1:21">
      <c r="A4658" s="10" t="s">
        <v>828</v>
      </c>
      <c r="B4658">
        <v>4657</v>
      </c>
      <c r="C4658">
        <v>22</v>
      </c>
      <c r="D4658" t="s">
        <v>825</v>
      </c>
      <c r="E4658" t="s">
        <v>73</v>
      </c>
      <c r="F4658" t="s">
        <v>55</v>
      </c>
      <c r="G4658" t="s">
        <v>98</v>
      </c>
      <c r="H4658" t="s">
        <v>55</v>
      </c>
      <c r="I4658" t="s">
        <v>98</v>
      </c>
      <c r="J4658" t="s">
        <v>317</v>
      </c>
      <c r="K4658">
        <v>37</v>
      </c>
      <c r="L4658" t="s">
        <v>65</v>
      </c>
      <c r="M4658" t="s">
        <v>37</v>
      </c>
      <c r="N4658" t="s">
        <v>35</v>
      </c>
      <c r="P4658" t="s">
        <v>807</v>
      </c>
      <c r="Q4658">
        <v>6</v>
      </c>
      <c r="T4658" t="s">
        <v>294</v>
      </c>
      <c r="U4658" s="61">
        <f>Arkusz2!S4658</f>
        <v>0.1094694240700843</v>
      </c>
    </row>
    <row r="4659" spans="1:21">
      <c r="A4659" s="10" t="s">
        <v>828</v>
      </c>
      <c r="B4659">
        <v>4658</v>
      </c>
      <c r="C4659">
        <v>22</v>
      </c>
      <c r="D4659" t="s">
        <v>825</v>
      </c>
      <c r="E4659" t="s">
        <v>73</v>
      </c>
      <c r="F4659" t="s">
        <v>98</v>
      </c>
      <c r="G4659" t="s">
        <v>55</v>
      </c>
      <c r="H4659" t="s">
        <v>55</v>
      </c>
      <c r="I4659" t="s">
        <v>98</v>
      </c>
      <c r="J4659" t="s">
        <v>56</v>
      </c>
      <c r="K4659" t="s">
        <v>161</v>
      </c>
      <c r="L4659" t="s">
        <v>219</v>
      </c>
      <c r="M4659" t="s">
        <v>34</v>
      </c>
      <c r="N4659" t="s">
        <v>35</v>
      </c>
      <c r="Q4659">
        <v>8</v>
      </c>
      <c r="S4659" t="s">
        <v>296</v>
      </c>
      <c r="U4659" s="61">
        <f>Arkusz2!S4659</f>
        <v>6.0950324382530965E-2</v>
      </c>
    </row>
    <row r="4660" spans="1:21">
      <c r="A4660" s="10" t="s">
        <v>828</v>
      </c>
      <c r="B4660">
        <v>4659</v>
      </c>
      <c r="C4660">
        <v>22</v>
      </c>
      <c r="D4660" t="s">
        <v>825</v>
      </c>
      <c r="E4660" t="s">
        <v>73</v>
      </c>
      <c r="F4660" t="s">
        <v>55</v>
      </c>
      <c r="G4660" t="s">
        <v>98</v>
      </c>
      <c r="H4660" t="s">
        <v>55</v>
      </c>
      <c r="I4660" t="s">
        <v>98</v>
      </c>
      <c r="J4660" t="s">
        <v>317</v>
      </c>
      <c r="K4660">
        <v>47</v>
      </c>
      <c r="L4660" t="s">
        <v>526</v>
      </c>
      <c r="M4660" t="s">
        <v>43</v>
      </c>
      <c r="N4660" t="s">
        <v>38</v>
      </c>
      <c r="Q4660">
        <v>8</v>
      </c>
      <c r="S4660" t="s">
        <v>296</v>
      </c>
      <c r="U4660" s="61">
        <f>Arkusz2!S4660</f>
        <v>6.0950324382530965E-2</v>
      </c>
    </row>
    <row r="4661" spans="1:21">
      <c r="A4661" s="10" t="s">
        <v>828</v>
      </c>
      <c r="B4661">
        <v>4660</v>
      </c>
      <c r="C4661">
        <v>22</v>
      </c>
      <c r="D4661" t="s">
        <v>825</v>
      </c>
      <c r="E4661" t="s">
        <v>73</v>
      </c>
      <c r="F4661" t="s">
        <v>55</v>
      </c>
      <c r="G4661" t="s">
        <v>98</v>
      </c>
      <c r="H4661" t="s">
        <v>55</v>
      </c>
      <c r="I4661" t="s">
        <v>98</v>
      </c>
      <c r="J4661" t="s">
        <v>317</v>
      </c>
      <c r="K4661">
        <v>47</v>
      </c>
      <c r="L4661" t="s">
        <v>417</v>
      </c>
      <c r="M4661" t="s">
        <v>43</v>
      </c>
      <c r="N4661" t="s">
        <v>35</v>
      </c>
      <c r="Q4661">
        <v>6</v>
      </c>
      <c r="U4661" s="61">
        <f>Arkusz2!S4661</f>
        <v>0.18406554276601864</v>
      </c>
    </row>
    <row r="4662" spans="1:21">
      <c r="A4662" s="10" t="s">
        <v>828</v>
      </c>
      <c r="B4662">
        <v>4661</v>
      </c>
      <c r="C4662">
        <v>22</v>
      </c>
      <c r="D4662" t="s">
        <v>825</v>
      </c>
      <c r="E4662" t="s">
        <v>73</v>
      </c>
      <c r="F4662" t="s">
        <v>98</v>
      </c>
      <c r="G4662" t="s">
        <v>55</v>
      </c>
      <c r="H4662" t="s">
        <v>55</v>
      </c>
      <c r="I4662" t="s">
        <v>98</v>
      </c>
      <c r="J4662" t="s">
        <v>56</v>
      </c>
      <c r="K4662">
        <v>49</v>
      </c>
      <c r="L4662" t="s">
        <v>218</v>
      </c>
      <c r="M4662" t="s">
        <v>43</v>
      </c>
      <c r="N4662" t="s">
        <v>35</v>
      </c>
      <c r="Q4662">
        <v>8</v>
      </c>
      <c r="U4662" s="61">
        <f>Arkusz2!S4662</f>
        <v>3.4502880732867523E-2</v>
      </c>
    </row>
    <row r="4663" spans="1:21">
      <c r="A4663" s="10" t="s">
        <v>828</v>
      </c>
      <c r="B4663">
        <v>4662</v>
      </c>
      <c r="C4663">
        <v>22</v>
      </c>
      <c r="D4663" t="s">
        <v>825</v>
      </c>
      <c r="E4663" t="s">
        <v>73</v>
      </c>
      <c r="F4663" t="s">
        <v>98</v>
      </c>
      <c r="G4663" t="s">
        <v>55</v>
      </c>
      <c r="H4663" t="s">
        <v>55</v>
      </c>
      <c r="I4663" t="s">
        <v>98</v>
      </c>
      <c r="J4663" t="s">
        <v>56</v>
      </c>
      <c r="K4663">
        <v>55</v>
      </c>
      <c r="L4663" t="s">
        <v>219</v>
      </c>
      <c r="M4663" t="s">
        <v>34</v>
      </c>
      <c r="N4663" t="s">
        <v>38</v>
      </c>
      <c r="P4663" t="s">
        <v>218</v>
      </c>
      <c r="Q4663">
        <v>5</v>
      </c>
      <c r="U4663" s="61">
        <f>Arkusz2!S4663</f>
        <v>5.7394673231095802E-2</v>
      </c>
    </row>
    <row r="4664" spans="1:21">
      <c r="A4664" s="10" t="s">
        <v>828</v>
      </c>
      <c r="B4664">
        <v>4663</v>
      </c>
      <c r="C4664">
        <v>22</v>
      </c>
      <c r="D4664" t="s">
        <v>825</v>
      </c>
      <c r="E4664" t="s">
        <v>73</v>
      </c>
      <c r="F4664" t="s">
        <v>98</v>
      </c>
      <c r="G4664" t="s">
        <v>55</v>
      </c>
      <c r="H4664" t="s">
        <v>55</v>
      </c>
      <c r="I4664" t="s">
        <v>98</v>
      </c>
      <c r="J4664" t="s">
        <v>56</v>
      </c>
      <c r="K4664">
        <v>58</v>
      </c>
      <c r="L4664" t="s">
        <v>218</v>
      </c>
      <c r="M4664" t="s">
        <v>34</v>
      </c>
      <c r="N4664" t="s">
        <v>38</v>
      </c>
      <c r="P4664" t="s">
        <v>220</v>
      </c>
      <c r="Q4664">
        <v>5</v>
      </c>
      <c r="U4664" s="61">
        <f>Arkusz2!S4664</f>
        <v>5.7394673231095802E-2</v>
      </c>
    </row>
    <row r="4665" spans="1:21">
      <c r="A4665" s="10" t="s">
        <v>828</v>
      </c>
      <c r="B4665">
        <v>4664</v>
      </c>
      <c r="C4665">
        <v>22</v>
      </c>
      <c r="D4665" t="s">
        <v>825</v>
      </c>
      <c r="E4665" t="s">
        <v>73</v>
      </c>
      <c r="F4665" t="s">
        <v>55</v>
      </c>
      <c r="G4665" t="s">
        <v>98</v>
      </c>
      <c r="H4665" t="s">
        <v>55</v>
      </c>
      <c r="I4665" t="s">
        <v>98</v>
      </c>
      <c r="J4665" t="s">
        <v>317</v>
      </c>
      <c r="K4665">
        <v>61</v>
      </c>
      <c r="L4665" t="s">
        <v>66</v>
      </c>
      <c r="M4665" t="s">
        <v>43</v>
      </c>
      <c r="N4665" t="s">
        <v>35</v>
      </c>
      <c r="P4665" t="s">
        <v>65</v>
      </c>
      <c r="Q4665">
        <v>8</v>
      </c>
      <c r="U4665" s="61">
        <f>Arkusz2!S4665</f>
        <v>3.2071413573108588E-2</v>
      </c>
    </row>
    <row r="4666" spans="1:21">
      <c r="A4666" s="10" t="s">
        <v>828</v>
      </c>
      <c r="B4666">
        <v>4665</v>
      </c>
      <c r="C4666">
        <v>22</v>
      </c>
      <c r="D4666" t="s">
        <v>825</v>
      </c>
      <c r="E4666" t="s">
        <v>73</v>
      </c>
      <c r="F4666" t="s">
        <v>98</v>
      </c>
      <c r="G4666" t="s">
        <v>55</v>
      </c>
      <c r="H4666" t="s">
        <v>55</v>
      </c>
      <c r="I4666" t="s">
        <v>98</v>
      </c>
      <c r="J4666" t="s">
        <v>56</v>
      </c>
      <c r="K4666">
        <v>64</v>
      </c>
      <c r="L4666" t="s">
        <v>220</v>
      </c>
      <c r="M4666" t="s">
        <v>43</v>
      </c>
      <c r="N4666" t="s">
        <v>38</v>
      </c>
      <c r="Q4666">
        <v>8</v>
      </c>
      <c r="U4666" s="61">
        <f>Arkusz2!S4666</f>
        <v>3.4502880732867523E-2</v>
      </c>
    </row>
    <row r="4667" spans="1:21">
      <c r="A4667" s="10" t="s">
        <v>828</v>
      </c>
      <c r="B4667">
        <v>4666</v>
      </c>
      <c r="C4667">
        <v>22</v>
      </c>
      <c r="D4667" t="s">
        <v>825</v>
      </c>
      <c r="E4667" t="s">
        <v>73</v>
      </c>
      <c r="F4667" t="s">
        <v>98</v>
      </c>
      <c r="G4667" t="s">
        <v>55</v>
      </c>
      <c r="H4667" t="s">
        <v>55</v>
      </c>
      <c r="I4667" t="s">
        <v>98</v>
      </c>
      <c r="J4667" t="s">
        <v>56</v>
      </c>
      <c r="K4667">
        <v>65</v>
      </c>
      <c r="L4667" t="s">
        <v>103</v>
      </c>
      <c r="M4667" t="s">
        <v>37</v>
      </c>
      <c r="N4667" t="s">
        <v>49</v>
      </c>
      <c r="P4667" t="s">
        <v>220</v>
      </c>
      <c r="Q4667">
        <v>6</v>
      </c>
      <c r="U4667" s="61">
        <f>Arkusz2!S4667</f>
        <v>0.10163322948359395</v>
      </c>
    </row>
    <row r="4668" spans="1:21">
      <c r="A4668" s="10" t="s">
        <v>828</v>
      </c>
      <c r="B4668">
        <v>4667</v>
      </c>
      <c r="C4668">
        <v>22</v>
      </c>
      <c r="D4668" t="s">
        <v>825</v>
      </c>
      <c r="E4668" t="s">
        <v>73</v>
      </c>
      <c r="F4668" t="s">
        <v>98</v>
      </c>
      <c r="G4668" t="s">
        <v>55</v>
      </c>
      <c r="H4668" t="s">
        <v>55</v>
      </c>
      <c r="I4668" t="s">
        <v>98</v>
      </c>
      <c r="J4668" t="s">
        <v>56</v>
      </c>
      <c r="K4668">
        <v>68</v>
      </c>
      <c r="L4668" t="s">
        <v>218</v>
      </c>
      <c r="M4668" t="s">
        <v>43</v>
      </c>
      <c r="N4668" t="s">
        <v>35</v>
      </c>
      <c r="P4668" t="s">
        <v>112</v>
      </c>
      <c r="Q4668">
        <v>5</v>
      </c>
      <c r="U4668" s="61">
        <f>Arkusz2!S4668</f>
        <v>5.7394673231095802E-2</v>
      </c>
    </row>
    <row r="4669" spans="1:21">
      <c r="A4669" s="10" t="s">
        <v>828</v>
      </c>
      <c r="B4669">
        <v>4668</v>
      </c>
      <c r="C4669">
        <v>22</v>
      </c>
      <c r="D4669" t="s">
        <v>825</v>
      </c>
      <c r="E4669" t="s">
        <v>73</v>
      </c>
      <c r="F4669" t="s">
        <v>55</v>
      </c>
      <c r="G4669" t="s">
        <v>98</v>
      </c>
      <c r="H4669" t="s">
        <v>55</v>
      </c>
      <c r="I4669" t="s">
        <v>98</v>
      </c>
      <c r="J4669" t="s">
        <v>317</v>
      </c>
      <c r="K4669">
        <v>70</v>
      </c>
      <c r="L4669" t="s">
        <v>231</v>
      </c>
      <c r="M4669" t="s">
        <v>43</v>
      </c>
      <c r="N4669" t="s">
        <v>35</v>
      </c>
      <c r="Q4669">
        <v>5</v>
      </c>
      <c r="U4669" s="61">
        <f>Arkusz2!S4669</f>
        <v>6.1623772780053571E-2</v>
      </c>
    </row>
    <row r="4670" spans="1:21">
      <c r="A4670" s="10" t="s">
        <v>828</v>
      </c>
      <c r="B4670">
        <v>4669</v>
      </c>
      <c r="C4670">
        <v>22</v>
      </c>
      <c r="D4670" t="s">
        <v>825</v>
      </c>
      <c r="E4670" t="s">
        <v>73</v>
      </c>
      <c r="F4670" t="s">
        <v>98</v>
      </c>
      <c r="G4670" t="s">
        <v>55</v>
      </c>
      <c r="H4670" t="s">
        <v>55</v>
      </c>
      <c r="I4670" t="s">
        <v>98</v>
      </c>
      <c r="J4670" t="s">
        <v>56</v>
      </c>
      <c r="K4670">
        <v>75</v>
      </c>
      <c r="L4670" t="s">
        <v>813</v>
      </c>
      <c r="M4670" t="s">
        <v>37</v>
      </c>
      <c r="N4670" t="s">
        <v>49</v>
      </c>
      <c r="P4670" t="s">
        <v>829</v>
      </c>
      <c r="Q4670">
        <v>6</v>
      </c>
      <c r="T4670" t="s">
        <v>295</v>
      </c>
      <c r="U4670" s="61">
        <f>Arkusz2!S4670</f>
        <v>7.6926995697442255E-2</v>
      </c>
    </row>
    <row r="4671" spans="1:21">
      <c r="A4671" s="10" t="s">
        <v>828</v>
      </c>
      <c r="B4671">
        <v>4670</v>
      </c>
      <c r="C4671">
        <v>22</v>
      </c>
      <c r="D4671" t="s">
        <v>825</v>
      </c>
      <c r="E4671" t="s">
        <v>73</v>
      </c>
      <c r="F4671" t="s">
        <v>98</v>
      </c>
      <c r="G4671" t="s">
        <v>55</v>
      </c>
      <c r="H4671" t="s">
        <v>55</v>
      </c>
      <c r="I4671" t="s">
        <v>98</v>
      </c>
      <c r="J4671" t="s">
        <v>56</v>
      </c>
      <c r="K4671">
        <v>75</v>
      </c>
      <c r="L4671" t="s">
        <v>829</v>
      </c>
      <c r="M4671" t="s">
        <v>43</v>
      </c>
      <c r="N4671" t="s">
        <v>35</v>
      </c>
      <c r="P4671" t="s">
        <v>218</v>
      </c>
      <c r="Q4671">
        <v>3</v>
      </c>
      <c r="U4671" s="61">
        <f>Arkusz2!S4671</f>
        <v>1.8433060167136604E-2</v>
      </c>
    </row>
    <row r="4672" spans="1:21">
      <c r="A4672" s="10" t="s">
        <v>828</v>
      </c>
      <c r="B4672">
        <v>4671</v>
      </c>
      <c r="C4672">
        <v>22</v>
      </c>
      <c r="D4672" t="s">
        <v>825</v>
      </c>
      <c r="E4672" t="s">
        <v>73</v>
      </c>
      <c r="F4672" t="s">
        <v>55</v>
      </c>
      <c r="G4672" t="s">
        <v>98</v>
      </c>
      <c r="H4672" t="s">
        <v>55</v>
      </c>
      <c r="I4672" t="s">
        <v>98</v>
      </c>
      <c r="J4672" t="s">
        <v>317</v>
      </c>
      <c r="K4672">
        <v>76</v>
      </c>
      <c r="L4672" t="s">
        <v>483</v>
      </c>
      <c r="M4672" t="s">
        <v>43</v>
      </c>
      <c r="N4672" t="s">
        <v>38</v>
      </c>
      <c r="O4672" t="s">
        <v>13</v>
      </c>
      <c r="P4672" t="s">
        <v>231</v>
      </c>
      <c r="Q4672">
        <v>5</v>
      </c>
      <c r="U4672" s="61">
        <f>Arkusz2!S4672</f>
        <v>5.7394673231095802E-2</v>
      </c>
    </row>
    <row r="4673" spans="1:21">
      <c r="A4673" s="10" t="s">
        <v>828</v>
      </c>
      <c r="B4673">
        <v>4672</v>
      </c>
      <c r="C4673">
        <v>22</v>
      </c>
      <c r="D4673" t="s">
        <v>825</v>
      </c>
      <c r="E4673" t="s">
        <v>73</v>
      </c>
      <c r="F4673" t="s">
        <v>98</v>
      </c>
      <c r="G4673" t="s">
        <v>55</v>
      </c>
      <c r="H4673" t="s">
        <v>55</v>
      </c>
      <c r="I4673" t="s">
        <v>98</v>
      </c>
      <c r="J4673" t="s">
        <v>56</v>
      </c>
      <c r="K4673">
        <v>81</v>
      </c>
      <c r="L4673" t="s">
        <v>829</v>
      </c>
      <c r="M4673" t="s">
        <v>34</v>
      </c>
      <c r="N4673" t="s">
        <v>35</v>
      </c>
      <c r="P4673" t="s">
        <v>103</v>
      </c>
      <c r="Q4673">
        <v>6</v>
      </c>
      <c r="U4673" s="61">
        <f>Arkusz2!S4673</f>
        <v>0.17298255377116797</v>
      </c>
    </row>
    <row r="4674" spans="1:21">
      <c r="A4674" s="10" t="s">
        <v>828</v>
      </c>
      <c r="B4674">
        <v>4673</v>
      </c>
      <c r="C4674">
        <v>22</v>
      </c>
      <c r="D4674" t="s">
        <v>825</v>
      </c>
      <c r="E4674" t="s">
        <v>73</v>
      </c>
      <c r="F4674" t="s">
        <v>55</v>
      </c>
      <c r="G4674" t="s">
        <v>98</v>
      </c>
      <c r="H4674" t="s">
        <v>55</v>
      </c>
      <c r="I4674" t="s">
        <v>98</v>
      </c>
      <c r="J4674" t="s">
        <v>317</v>
      </c>
      <c r="K4674">
        <v>83</v>
      </c>
      <c r="L4674" t="s">
        <v>483</v>
      </c>
      <c r="M4674" t="s">
        <v>34</v>
      </c>
      <c r="N4674" t="s">
        <v>38</v>
      </c>
      <c r="P4674" t="s">
        <v>230</v>
      </c>
      <c r="Q4674">
        <v>5</v>
      </c>
      <c r="U4674" s="61">
        <f>Arkusz2!S4674</f>
        <v>5.7394673231095802E-2</v>
      </c>
    </row>
    <row r="4675" spans="1:21">
      <c r="A4675" s="10" t="s">
        <v>828</v>
      </c>
      <c r="B4675">
        <v>4674</v>
      </c>
      <c r="C4675">
        <v>22</v>
      </c>
      <c r="D4675" t="s">
        <v>825</v>
      </c>
      <c r="E4675" t="s">
        <v>73</v>
      </c>
      <c r="F4675" t="s">
        <v>55</v>
      </c>
      <c r="G4675" t="s">
        <v>98</v>
      </c>
      <c r="H4675" t="s">
        <v>55</v>
      </c>
      <c r="I4675" t="s">
        <v>98</v>
      </c>
      <c r="J4675" t="s">
        <v>317</v>
      </c>
      <c r="K4675">
        <v>83</v>
      </c>
      <c r="L4675" t="s">
        <v>230</v>
      </c>
      <c r="M4675" t="s">
        <v>37</v>
      </c>
      <c r="N4675" t="s">
        <v>49</v>
      </c>
      <c r="P4675" t="s">
        <v>807</v>
      </c>
      <c r="Q4675">
        <v>6</v>
      </c>
      <c r="T4675" t="s">
        <v>295</v>
      </c>
      <c r="U4675" s="61">
        <f>Arkusz2!S4675</f>
        <v>7.6926995697442255E-2</v>
      </c>
    </row>
    <row r="4676" spans="1:21">
      <c r="A4676" s="10" t="s">
        <v>830</v>
      </c>
      <c r="B4676">
        <v>4675</v>
      </c>
      <c r="C4676">
        <v>22</v>
      </c>
      <c r="D4676" t="s">
        <v>825</v>
      </c>
      <c r="E4676" t="s">
        <v>73</v>
      </c>
      <c r="F4676" t="s">
        <v>169</v>
      </c>
      <c r="G4676" t="s">
        <v>54</v>
      </c>
      <c r="H4676" t="s">
        <v>169</v>
      </c>
      <c r="I4676" t="s">
        <v>54</v>
      </c>
      <c r="J4676" t="s">
        <v>60</v>
      </c>
      <c r="K4676">
        <v>1</v>
      </c>
      <c r="L4676" t="s">
        <v>179</v>
      </c>
      <c r="M4676" t="s">
        <v>34</v>
      </c>
      <c r="N4676" t="s">
        <v>38</v>
      </c>
      <c r="P4676" t="s">
        <v>158</v>
      </c>
      <c r="Q4676">
        <v>8</v>
      </c>
      <c r="U4676" s="61">
        <f>Arkusz2!S4676</f>
        <v>3.2071413573108588E-2</v>
      </c>
    </row>
    <row r="4677" spans="1:21">
      <c r="A4677" s="10" t="s">
        <v>830</v>
      </c>
      <c r="B4677">
        <v>4676</v>
      </c>
      <c r="C4677">
        <v>22</v>
      </c>
      <c r="D4677" t="s">
        <v>825</v>
      </c>
      <c r="E4677" t="s">
        <v>73</v>
      </c>
      <c r="F4677" t="s">
        <v>54</v>
      </c>
      <c r="G4677" t="s">
        <v>169</v>
      </c>
      <c r="H4677" t="s">
        <v>169</v>
      </c>
      <c r="I4677" t="s">
        <v>54</v>
      </c>
      <c r="J4677" t="s">
        <v>170</v>
      </c>
      <c r="K4677">
        <v>4</v>
      </c>
      <c r="L4677" t="s">
        <v>67</v>
      </c>
      <c r="M4677" t="s">
        <v>34</v>
      </c>
      <c r="N4677" t="s">
        <v>49</v>
      </c>
      <c r="P4677" t="s">
        <v>382</v>
      </c>
      <c r="Q4677">
        <v>8</v>
      </c>
      <c r="U4677" s="61">
        <f>Arkusz2!S4677</f>
        <v>3.2071413573108588E-2</v>
      </c>
    </row>
    <row r="4678" spans="1:21">
      <c r="A4678" s="10" t="s">
        <v>830</v>
      </c>
      <c r="B4678">
        <v>4677</v>
      </c>
      <c r="C4678">
        <v>22</v>
      </c>
      <c r="D4678" t="s">
        <v>825</v>
      </c>
      <c r="E4678" t="s">
        <v>73</v>
      </c>
      <c r="F4678" t="s">
        <v>54</v>
      </c>
      <c r="G4678" t="s">
        <v>169</v>
      </c>
      <c r="H4678" t="s">
        <v>169</v>
      </c>
      <c r="I4678" t="s">
        <v>54</v>
      </c>
      <c r="J4678" t="s">
        <v>170</v>
      </c>
      <c r="K4678">
        <v>4</v>
      </c>
      <c r="L4678" t="s">
        <v>67</v>
      </c>
      <c r="M4678" t="s">
        <v>43</v>
      </c>
      <c r="N4678" t="s">
        <v>35</v>
      </c>
      <c r="P4678" t="s">
        <v>58</v>
      </c>
      <c r="Q4678">
        <v>6</v>
      </c>
      <c r="U4678" s="61">
        <f>Arkusz2!S4678</f>
        <v>0.17298255377116797</v>
      </c>
    </row>
    <row r="4679" spans="1:21">
      <c r="A4679" s="10" t="s">
        <v>830</v>
      </c>
      <c r="B4679">
        <v>4678</v>
      </c>
      <c r="C4679">
        <v>22</v>
      </c>
      <c r="D4679" t="s">
        <v>825</v>
      </c>
      <c r="E4679" t="s">
        <v>73</v>
      </c>
      <c r="F4679" t="s">
        <v>54</v>
      </c>
      <c r="G4679" t="s">
        <v>169</v>
      </c>
      <c r="H4679" t="s">
        <v>169</v>
      </c>
      <c r="I4679" t="s">
        <v>54</v>
      </c>
      <c r="J4679" t="s">
        <v>170</v>
      </c>
      <c r="K4679">
        <v>8</v>
      </c>
      <c r="L4679" t="s">
        <v>257</v>
      </c>
      <c r="M4679" t="s">
        <v>43</v>
      </c>
      <c r="N4679" t="s">
        <v>38</v>
      </c>
      <c r="P4679" t="s">
        <v>796</v>
      </c>
      <c r="Q4679">
        <v>8</v>
      </c>
      <c r="U4679" s="61">
        <f>Arkusz2!S4679</f>
        <v>3.2071413573108588E-2</v>
      </c>
    </row>
    <row r="4680" spans="1:21">
      <c r="A4680" s="10" t="s">
        <v>830</v>
      </c>
      <c r="B4680">
        <v>4679</v>
      </c>
      <c r="C4680">
        <v>22</v>
      </c>
      <c r="D4680" t="s">
        <v>825</v>
      </c>
      <c r="E4680" t="s">
        <v>73</v>
      </c>
      <c r="F4680" t="s">
        <v>169</v>
      </c>
      <c r="G4680" t="s">
        <v>54</v>
      </c>
      <c r="H4680" t="s">
        <v>169</v>
      </c>
      <c r="I4680" t="s">
        <v>54</v>
      </c>
      <c r="J4680" t="s">
        <v>60</v>
      </c>
      <c r="K4680">
        <v>11</v>
      </c>
      <c r="L4680" t="s">
        <v>179</v>
      </c>
      <c r="M4680" t="s">
        <v>34</v>
      </c>
      <c r="N4680" t="s">
        <v>49</v>
      </c>
      <c r="Q4680">
        <v>8</v>
      </c>
      <c r="U4680" s="61">
        <f>Arkusz2!S4680</f>
        <v>3.4502880732867523E-2</v>
      </c>
    </row>
    <row r="4681" spans="1:21">
      <c r="A4681" s="10" t="s">
        <v>830</v>
      </c>
      <c r="B4681">
        <v>4680</v>
      </c>
      <c r="C4681">
        <v>22</v>
      </c>
      <c r="D4681" t="s">
        <v>825</v>
      </c>
      <c r="E4681" t="s">
        <v>73</v>
      </c>
      <c r="F4681" t="s">
        <v>169</v>
      </c>
      <c r="G4681" t="s">
        <v>54</v>
      </c>
      <c r="H4681" t="s">
        <v>169</v>
      </c>
      <c r="I4681" t="s">
        <v>54</v>
      </c>
      <c r="J4681" t="s">
        <v>60</v>
      </c>
      <c r="K4681">
        <v>11</v>
      </c>
      <c r="L4681" t="s">
        <v>447</v>
      </c>
      <c r="M4681" t="s">
        <v>43</v>
      </c>
      <c r="N4681" t="s">
        <v>35</v>
      </c>
      <c r="Q4681">
        <v>6</v>
      </c>
      <c r="U4681" s="61">
        <f>Arkusz2!S4681</f>
        <v>0.18406554276601864</v>
      </c>
    </row>
    <row r="4682" spans="1:21">
      <c r="A4682" s="10" t="s">
        <v>830</v>
      </c>
      <c r="B4682">
        <v>4681</v>
      </c>
      <c r="C4682">
        <v>22</v>
      </c>
      <c r="D4682" t="s">
        <v>825</v>
      </c>
      <c r="E4682" t="s">
        <v>73</v>
      </c>
      <c r="F4682" t="s">
        <v>54</v>
      </c>
      <c r="G4682" t="s">
        <v>169</v>
      </c>
      <c r="H4682" t="s">
        <v>169</v>
      </c>
      <c r="I4682" t="s">
        <v>54</v>
      </c>
      <c r="J4682" t="s">
        <v>170</v>
      </c>
      <c r="K4682">
        <v>13</v>
      </c>
      <c r="L4682" t="s">
        <v>260</v>
      </c>
      <c r="M4682" t="s">
        <v>34</v>
      </c>
      <c r="N4682" t="s">
        <v>35</v>
      </c>
      <c r="P4682" t="s">
        <v>382</v>
      </c>
      <c r="Q4682">
        <v>6</v>
      </c>
      <c r="U4682" s="61">
        <f>Arkusz2!S4682</f>
        <v>0.17298255377116797</v>
      </c>
    </row>
    <row r="4683" spans="1:21">
      <c r="A4683" s="10" t="s">
        <v>830</v>
      </c>
      <c r="B4683">
        <v>4682</v>
      </c>
      <c r="C4683">
        <v>22</v>
      </c>
      <c r="D4683" t="s">
        <v>825</v>
      </c>
      <c r="E4683" t="s">
        <v>73</v>
      </c>
      <c r="F4683" t="s">
        <v>169</v>
      </c>
      <c r="G4683" t="s">
        <v>54</v>
      </c>
      <c r="H4683" t="s">
        <v>169</v>
      </c>
      <c r="I4683" t="s">
        <v>54</v>
      </c>
      <c r="J4683" t="s">
        <v>60</v>
      </c>
      <c r="K4683">
        <v>14</v>
      </c>
      <c r="L4683" t="s">
        <v>182</v>
      </c>
      <c r="M4683" t="s">
        <v>43</v>
      </c>
      <c r="N4683" t="s">
        <v>38</v>
      </c>
      <c r="P4683" t="s">
        <v>179</v>
      </c>
      <c r="Q4683">
        <v>5</v>
      </c>
      <c r="U4683" s="61">
        <f>Arkusz2!S4683</f>
        <v>5.7394673231095802E-2</v>
      </c>
    </row>
    <row r="4684" spans="1:21">
      <c r="A4684" s="10" t="s">
        <v>830</v>
      </c>
      <c r="B4684">
        <v>4683</v>
      </c>
      <c r="C4684">
        <v>22</v>
      </c>
      <c r="D4684" t="s">
        <v>825</v>
      </c>
      <c r="E4684" t="s">
        <v>73</v>
      </c>
      <c r="F4684" t="s">
        <v>169</v>
      </c>
      <c r="G4684" t="s">
        <v>54</v>
      </c>
      <c r="H4684" t="s">
        <v>169</v>
      </c>
      <c r="I4684" t="s">
        <v>54</v>
      </c>
      <c r="J4684" t="s">
        <v>60</v>
      </c>
      <c r="K4684">
        <v>16</v>
      </c>
      <c r="L4684" t="s">
        <v>158</v>
      </c>
      <c r="M4684" t="s">
        <v>34</v>
      </c>
      <c r="N4684" t="s">
        <v>35</v>
      </c>
      <c r="P4684" t="s">
        <v>447</v>
      </c>
      <c r="Q4684">
        <v>5</v>
      </c>
      <c r="U4684" s="61">
        <f>Arkusz2!S4684</f>
        <v>5.7394673231095802E-2</v>
      </c>
    </row>
    <row r="4685" spans="1:21">
      <c r="A4685" s="10" t="s">
        <v>830</v>
      </c>
      <c r="B4685">
        <v>4684</v>
      </c>
      <c r="C4685">
        <v>22</v>
      </c>
      <c r="D4685" t="s">
        <v>825</v>
      </c>
      <c r="E4685" t="s">
        <v>73</v>
      </c>
      <c r="F4685" t="s">
        <v>54</v>
      </c>
      <c r="G4685" t="s">
        <v>169</v>
      </c>
      <c r="H4685" t="s">
        <v>169</v>
      </c>
      <c r="I4685" t="s">
        <v>54</v>
      </c>
      <c r="J4685" t="s">
        <v>170</v>
      </c>
      <c r="K4685">
        <v>20</v>
      </c>
      <c r="L4685" t="s">
        <v>67</v>
      </c>
      <c r="M4685" t="s">
        <v>37</v>
      </c>
      <c r="N4685" t="s">
        <v>38</v>
      </c>
      <c r="O4685" t="s">
        <v>836</v>
      </c>
      <c r="P4685" t="s">
        <v>796</v>
      </c>
      <c r="Q4685">
        <v>6</v>
      </c>
      <c r="U4685" s="61">
        <f>Arkusz2!S4685</f>
        <v>0.10163322948359395</v>
      </c>
    </row>
    <row r="4686" spans="1:21">
      <c r="A4686" s="10" t="s">
        <v>830</v>
      </c>
      <c r="B4686">
        <v>4685</v>
      </c>
      <c r="C4686">
        <v>22</v>
      </c>
      <c r="D4686" t="s">
        <v>825</v>
      </c>
      <c r="E4686" t="s">
        <v>73</v>
      </c>
      <c r="F4686" t="s">
        <v>54</v>
      </c>
      <c r="G4686" t="s">
        <v>169</v>
      </c>
      <c r="H4686" t="s">
        <v>169</v>
      </c>
      <c r="I4686" t="s">
        <v>54</v>
      </c>
      <c r="J4686" t="s">
        <v>170</v>
      </c>
      <c r="K4686">
        <v>22</v>
      </c>
      <c r="L4686" t="s">
        <v>260</v>
      </c>
      <c r="M4686" t="s">
        <v>43</v>
      </c>
      <c r="N4686" t="s">
        <v>38</v>
      </c>
      <c r="P4686" t="s">
        <v>257</v>
      </c>
      <c r="Q4686">
        <v>8</v>
      </c>
      <c r="U4686" s="61">
        <f>Arkusz2!S4686</f>
        <v>3.2071413573108588E-2</v>
      </c>
    </row>
    <row r="4687" spans="1:21">
      <c r="A4687" s="10" t="s">
        <v>830</v>
      </c>
      <c r="B4687">
        <v>4686</v>
      </c>
      <c r="C4687">
        <v>22</v>
      </c>
      <c r="D4687" t="s">
        <v>825</v>
      </c>
      <c r="E4687" t="s">
        <v>73</v>
      </c>
      <c r="F4687" t="s">
        <v>54</v>
      </c>
      <c r="G4687" t="s">
        <v>169</v>
      </c>
      <c r="H4687" t="s">
        <v>169</v>
      </c>
      <c r="I4687" t="s">
        <v>54</v>
      </c>
      <c r="J4687" t="s">
        <v>170</v>
      </c>
      <c r="K4687">
        <v>23</v>
      </c>
      <c r="L4687" t="s">
        <v>257</v>
      </c>
      <c r="M4687" t="s">
        <v>34</v>
      </c>
      <c r="N4687" t="s">
        <v>49</v>
      </c>
      <c r="Q4687">
        <v>8</v>
      </c>
      <c r="U4687" s="61">
        <f>Arkusz2!S4687</f>
        <v>3.4502880732867523E-2</v>
      </c>
    </row>
    <row r="4688" spans="1:21">
      <c r="A4688" s="10" t="s">
        <v>830</v>
      </c>
      <c r="B4688">
        <v>4687</v>
      </c>
      <c r="C4688">
        <v>22</v>
      </c>
      <c r="D4688" t="s">
        <v>825</v>
      </c>
      <c r="E4688" t="s">
        <v>73</v>
      </c>
      <c r="F4688" t="s">
        <v>54</v>
      </c>
      <c r="G4688" t="s">
        <v>169</v>
      </c>
      <c r="H4688" t="s">
        <v>169</v>
      </c>
      <c r="I4688" t="s">
        <v>54</v>
      </c>
      <c r="J4688" t="s">
        <v>170</v>
      </c>
      <c r="K4688">
        <v>26</v>
      </c>
      <c r="L4688" t="s">
        <v>69</v>
      </c>
      <c r="M4688" t="s">
        <v>37</v>
      </c>
      <c r="N4688" t="s">
        <v>38</v>
      </c>
      <c r="P4688" t="s">
        <v>58</v>
      </c>
      <c r="Q4688">
        <v>6</v>
      </c>
      <c r="U4688" s="61">
        <f>Arkusz2!S4688</f>
        <v>0.10163322948359395</v>
      </c>
    </row>
    <row r="4689" spans="1:21">
      <c r="A4689" s="10" t="s">
        <v>830</v>
      </c>
      <c r="B4689">
        <v>4688</v>
      </c>
      <c r="C4689">
        <v>22</v>
      </c>
      <c r="D4689" t="s">
        <v>825</v>
      </c>
      <c r="E4689" t="s">
        <v>73</v>
      </c>
      <c r="F4689" t="s">
        <v>54</v>
      </c>
      <c r="G4689" t="s">
        <v>169</v>
      </c>
      <c r="H4689" t="s">
        <v>169</v>
      </c>
      <c r="I4689" t="s">
        <v>54</v>
      </c>
      <c r="J4689" t="s">
        <v>170</v>
      </c>
      <c r="K4689">
        <v>27</v>
      </c>
      <c r="L4689" t="s">
        <v>257</v>
      </c>
      <c r="M4689" t="s">
        <v>43</v>
      </c>
      <c r="N4689" t="s">
        <v>38</v>
      </c>
      <c r="O4689" t="s">
        <v>13</v>
      </c>
      <c r="Q4689">
        <v>8</v>
      </c>
      <c r="S4689" t="s">
        <v>296</v>
      </c>
      <c r="U4689" s="61">
        <f>Arkusz2!S4689</f>
        <v>6.0950324382530965E-2</v>
      </c>
    </row>
    <row r="4690" spans="1:21">
      <c r="A4690" s="10" t="s">
        <v>830</v>
      </c>
      <c r="B4690">
        <v>4689</v>
      </c>
      <c r="C4690">
        <v>22</v>
      </c>
      <c r="D4690" t="s">
        <v>825</v>
      </c>
      <c r="E4690" t="s">
        <v>73</v>
      </c>
      <c r="F4690" t="s">
        <v>54</v>
      </c>
      <c r="G4690" t="s">
        <v>169</v>
      </c>
      <c r="H4690" t="s">
        <v>169</v>
      </c>
      <c r="I4690" t="s">
        <v>54</v>
      </c>
      <c r="J4690" t="s">
        <v>170</v>
      </c>
      <c r="K4690">
        <v>32</v>
      </c>
      <c r="L4690" t="s">
        <v>382</v>
      </c>
      <c r="M4690" t="s">
        <v>43</v>
      </c>
      <c r="N4690" t="s">
        <v>35</v>
      </c>
      <c r="P4690" t="s">
        <v>257</v>
      </c>
      <c r="Q4690">
        <v>6</v>
      </c>
      <c r="U4690" s="61">
        <f>Arkusz2!S4690</f>
        <v>0.17298255377116797</v>
      </c>
    </row>
    <row r="4691" spans="1:21">
      <c r="A4691" s="10" t="s">
        <v>830</v>
      </c>
      <c r="B4691">
        <v>4690</v>
      </c>
      <c r="C4691">
        <v>22</v>
      </c>
      <c r="D4691" t="s">
        <v>825</v>
      </c>
      <c r="E4691" t="s">
        <v>73</v>
      </c>
      <c r="F4691" t="s">
        <v>54</v>
      </c>
      <c r="G4691" t="s">
        <v>169</v>
      </c>
      <c r="H4691" t="s">
        <v>169</v>
      </c>
      <c r="I4691" t="s">
        <v>54</v>
      </c>
      <c r="J4691" t="s">
        <v>170</v>
      </c>
      <c r="K4691">
        <v>33</v>
      </c>
      <c r="L4691" t="s">
        <v>382</v>
      </c>
      <c r="M4691" t="s">
        <v>43</v>
      </c>
      <c r="N4691" t="s">
        <v>49</v>
      </c>
      <c r="P4691" t="s">
        <v>257</v>
      </c>
      <c r="Q4691">
        <v>6</v>
      </c>
      <c r="U4691" s="61">
        <f>Arkusz2!S4691</f>
        <v>0.17298255377116797</v>
      </c>
    </row>
    <row r="4692" spans="1:21">
      <c r="A4692" s="10" t="s">
        <v>830</v>
      </c>
      <c r="B4692">
        <v>4691</v>
      </c>
      <c r="C4692">
        <v>22</v>
      </c>
      <c r="D4692" t="s">
        <v>825</v>
      </c>
      <c r="E4692" t="s">
        <v>73</v>
      </c>
      <c r="F4692" t="s">
        <v>54</v>
      </c>
      <c r="G4692" t="s">
        <v>169</v>
      </c>
      <c r="H4692" t="s">
        <v>169</v>
      </c>
      <c r="I4692" t="s">
        <v>54</v>
      </c>
      <c r="J4692" t="s">
        <v>170</v>
      </c>
      <c r="K4692">
        <v>35</v>
      </c>
      <c r="L4692" t="s">
        <v>257</v>
      </c>
      <c r="M4692" t="s">
        <v>37</v>
      </c>
      <c r="N4692" t="s">
        <v>38</v>
      </c>
      <c r="O4692" t="s">
        <v>13</v>
      </c>
      <c r="P4692" t="s">
        <v>796</v>
      </c>
      <c r="Q4692">
        <v>6</v>
      </c>
      <c r="T4692" t="s">
        <v>294</v>
      </c>
      <c r="U4692" s="61">
        <f>Arkusz2!S4692</f>
        <v>0.1094694240700843</v>
      </c>
    </row>
    <row r="4693" spans="1:21">
      <c r="A4693" s="10" t="s">
        <v>830</v>
      </c>
      <c r="B4693">
        <v>4692</v>
      </c>
      <c r="C4693">
        <v>22</v>
      </c>
      <c r="D4693" t="s">
        <v>825</v>
      </c>
      <c r="E4693" t="s">
        <v>73</v>
      </c>
      <c r="F4693" t="s">
        <v>169</v>
      </c>
      <c r="G4693" t="s">
        <v>54</v>
      </c>
      <c r="H4693" t="s">
        <v>169</v>
      </c>
      <c r="I4693" t="s">
        <v>54</v>
      </c>
      <c r="J4693" t="s">
        <v>60</v>
      </c>
      <c r="K4693">
        <v>44</v>
      </c>
      <c r="L4693" t="s">
        <v>179</v>
      </c>
      <c r="M4693" t="s">
        <v>34</v>
      </c>
      <c r="N4693" t="s">
        <v>38</v>
      </c>
      <c r="P4693" t="s">
        <v>420</v>
      </c>
      <c r="Q4693">
        <v>8</v>
      </c>
      <c r="U4693" s="61">
        <f>Arkusz2!S4693</f>
        <v>3.2071413573108588E-2</v>
      </c>
    </row>
    <row r="4694" spans="1:21">
      <c r="A4694" s="10" t="s">
        <v>830</v>
      </c>
      <c r="B4694">
        <v>4693</v>
      </c>
      <c r="C4694">
        <v>22</v>
      </c>
      <c r="D4694" t="s">
        <v>825</v>
      </c>
      <c r="E4694" t="s">
        <v>73</v>
      </c>
      <c r="F4694" t="s">
        <v>169</v>
      </c>
      <c r="G4694" t="s">
        <v>54</v>
      </c>
      <c r="H4694" t="s">
        <v>169</v>
      </c>
      <c r="I4694" t="s">
        <v>54</v>
      </c>
      <c r="J4694" t="s">
        <v>60</v>
      </c>
      <c r="K4694">
        <v>44</v>
      </c>
      <c r="L4694" t="s">
        <v>334</v>
      </c>
      <c r="M4694" t="s">
        <v>43</v>
      </c>
      <c r="N4694" t="s">
        <v>35</v>
      </c>
      <c r="Q4694">
        <v>5</v>
      </c>
      <c r="U4694" s="61">
        <f>Arkusz2!S4694</f>
        <v>6.1623772780053571E-2</v>
      </c>
    </row>
    <row r="4695" spans="1:21">
      <c r="A4695" s="10" t="s">
        <v>830</v>
      </c>
      <c r="B4695">
        <v>4694</v>
      </c>
      <c r="C4695">
        <v>22</v>
      </c>
      <c r="D4695" t="s">
        <v>825</v>
      </c>
      <c r="E4695" t="s">
        <v>73</v>
      </c>
      <c r="F4695" t="s">
        <v>54</v>
      </c>
      <c r="G4695" t="s">
        <v>169</v>
      </c>
      <c r="H4695" t="s">
        <v>169</v>
      </c>
      <c r="I4695" t="s">
        <v>54</v>
      </c>
      <c r="J4695" t="s">
        <v>170</v>
      </c>
      <c r="K4695">
        <v>47</v>
      </c>
      <c r="L4695" t="s">
        <v>382</v>
      </c>
      <c r="M4695" t="s">
        <v>43</v>
      </c>
      <c r="N4695" t="s">
        <v>38</v>
      </c>
      <c r="P4695" t="s">
        <v>256</v>
      </c>
      <c r="Q4695">
        <v>5</v>
      </c>
      <c r="U4695" s="61">
        <f>Arkusz2!S4695</f>
        <v>5.7394673231095802E-2</v>
      </c>
    </row>
    <row r="4696" spans="1:21">
      <c r="A4696" s="10" t="s">
        <v>830</v>
      </c>
      <c r="B4696">
        <v>4695</v>
      </c>
      <c r="C4696">
        <v>22</v>
      </c>
      <c r="D4696" t="s">
        <v>825</v>
      </c>
      <c r="E4696" t="s">
        <v>73</v>
      </c>
      <c r="F4696" t="s">
        <v>169</v>
      </c>
      <c r="G4696" t="s">
        <v>54</v>
      </c>
      <c r="H4696" t="s">
        <v>169</v>
      </c>
      <c r="I4696" t="s">
        <v>54</v>
      </c>
      <c r="J4696" t="s">
        <v>60</v>
      </c>
      <c r="K4696">
        <v>52</v>
      </c>
      <c r="L4696" t="s">
        <v>244</v>
      </c>
      <c r="M4696" t="s">
        <v>43</v>
      </c>
      <c r="N4696" t="s">
        <v>49</v>
      </c>
      <c r="P4696" t="s">
        <v>420</v>
      </c>
      <c r="Q4696">
        <v>6</v>
      </c>
      <c r="U4696" s="61">
        <f>Arkusz2!S4696</f>
        <v>0.17298255377116797</v>
      </c>
    </row>
    <row r="4697" spans="1:21">
      <c r="A4697" s="10" t="s">
        <v>830</v>
      </c>
      <c r="B4697">
        <v>4696</v>
      </c>
      <c r="C4697">
        <v>22</v>
      </c>
      <c r="D4697" t="s">
        <v>825</v>
      </c>
      <c r="E4697" t="s">
        <v>73</v>
      </c>
      <c r="F4697" t="s">
        <v>169</v>
      </c>
      <c r="G4697" t="s">
        <v>54</v>
      </c>
      <c r="H4697" t="s">
        <v>169</v>
      </c>
      <c r="I4697" t="s">
        <v>54</v>
      </c>
      <c r="J4697" t="s">
        <v>60</v>
      </c>
      <c r="K4697">
        <v>52</v>
      </c>
      <c r="L4697" t="s">
        <v>420</v>
      </c>
      <c r="M4697" t="s">
        <v>34</v>
      </c>
      <c r="N4697" t="s">
        <v>49</v>
      </c>
      <c r="Q4697">
        <v>5</v>
      </c>
      <c r="U4697" s="61">
        <f>Arkusz2!S4697</f>
        <v>6.1623772780053571E-2</v>
      </c>
    </row>
    <row r="4698" spans="1:21">
      <c r="A4698" s="10" t="s">
        <v>830</v>
      </c>
      <c r="B4698">
        <v>4697</v>
      </c>
      <c r="C4698">
        <v>22</v>
      </c>
      <c r="D4698" t="s">
        <v>825</v>
      </c>
      <c r="E4698" t="s">
        <v>73</v>
      </c>
      <c r="F4698" t="s">
        <v>169</v>
      </c>
      <c r="G4698" t="s">
        <v>54</v>
      </c>
      <c r="H4698" t="s">
        <v>169</v>
      </c>
      <c r="I4698" t="s">
        <v>54</v>
      </c>
      <c r="J4698" t="s">
        <v>60</v>
      </c>
      <c r="K4698">
        <v>53</v>
      </c>
      <c r="L4698" t="s">
        <v>158</v>
      </c>
      <c r="M4698" t="s">
        <v>37</v>
      </c>
      <c r="N4698" t="s">
        <v>35</v>
      </c>
      <c r="P4698" t="s">
        <v>287</v>
      </c>
      <c r="Q4698">
        <v>6</v>
      </c>
      <c r="U4698" s="61">
        <f>Arkusz2!S4698</f>
        <v>0.10163322948359395</v>
      </c>
    </row>
    <row r="4699" spans="1:21">
      <c r="A4699" s="10" t="s">
        <v>830</v>
      </c>
      <c r="B4699">
        <v>4698</v>
      </c>
      <c r="C4699">
        <v>22</v>
      </c>
      <c r="D4699" t="s">
        <v>825</v>
      </c>
      <c r="E4699" t="s">
        <v>73</v>
      </c>
      <c r="F4699" t="s">
        <v>169</v>
      </c>
      <c r="G4699" t="s">
        <v>54</v>
      </c>
      <c r="H4699" t="s">
        <v>169</v>
      </c>
      <c r="I4699" t="s">
        <v>54</v>
      </c>
      <c r="J4699" t="s">
        <v>60</v>
      </c>
      <c r="K4699">
        <v>56</v>
      </c>
      <c r="L4699" t="s">
        <v>287</v>
      </c>
      <c r="M4699" t="s">
        <v>43</v>
      </c>
      <c r="N4699" t="s">
        <v>38</v>
      </c>
      <c r="P4699" t="s">
        <v>244</v>
      </c>
      <c r="Q4699">
        <v>8</v>
      </c>
      <c r="U4699" s="61">
        <f>Arkusz2!S4699</f>
        <v>3.2071413573108588E-2</v>
      </c>
    </row>
    <row r="4700" spans="1:21">
      <c r="A4700" s="10" t="s">
        <v>830</v>
      </c>
      <c r="B4700">
        <v>4699</v>
      </c>
      <c r="C4700">
        <v>22</v>
      </c>
      <c r="D4700" t="s">
        <v>825</v>
      </c>
      <c r="E4700" t="s">
        <v>73</v>
      </c>
      <c r="F4700" t="s">
        <v>54</v>
      </c>
      <c r="G4700" t="s">
        <v>169</v>
      </c>
      <c r="H4700" t="s">
        <v>169</v>
      </c>
      <c r="I4700" t="s">
        <v>54</v>
      </c>
      <c r="J4700" t="s">
        <v>170</v>
      </c>
      <c r="K4700">
        <v>58</v>
      </c>
      <c r="L4700" t="s">
        <v>796</v>
      </c>
      <c r="M4700" t="s">
        <v>34</v>
      </c>
      <c r="N4700" t="s">
        <v>38</v>
      </c>
      <c r="P4700" t="s">
        <v>382</v>
      </c>
      <c r="Q4700">
        <v>5</v>
      </c>
      <c r="U4700" s="61">
        <f>Arkusz2!S4700</f>
        <v>5.7394673231095802E-2</v>
      </c>
    </row>
    <row r="4701" spans="1:21">
      <c r="A4701" s="10" t="s">
        <v>830</v>
      </c>
      <c r="B4701">
        <v>4700</v>
      </c>
      <c r="C4701">
        <v>22</v>
      </c>
      <c r="D4701" t="s">
        <v>825</v>
      </c>
      <c r="E4701" t="s">
        <v>73</v>
      </c>
      <c r="F4701" t="s">
        <v>54</v>
      </c>
      <c r="G4701" t="s">
        <v>169</v>
      </c>
      <c r="H4701" t="s">
        <v>169</v>
      </c>
      <c r="I4701" t="s">
        <v>54</v>
      </c>
      <c r="J4701" t="s">
        <v>170</v>
      </c>
      <c r="K4701">
        <v>58</v>
      </c>
      <c r="L4701" t="s">
        <v>257</v>
      </c>
      <c r="M4701" t="s">
        <v>43</v>
      </c>
      <c r="N4701" t="s">
        <v>38</v>
      </c>
      <c r="P4701" t="s">
        <v>382</v>
      </c>
      <c r="Q4701">
        <v>8</v>
      </c>
      <c r="U4701" s="61">
        <f>Arkusz2!S4701</f>
        <v>3.2071413573108588E-2</v>
      </c>
    </row>
    <row r="4702" spans="1:21">
      <c r="A4702" s="10" t="s">
        <v>830</v>
      </c>
      <c r="B4702">
        <v>4701</v>
      </c>
      <c r="C4702">
        <v>22</v>
      </c>
      <c r="D4702" t="s">
        <v>825</v>
      </c>
      <c r="E4702" t="s">
        <v>73</v>
      </c>
      <c r="F4702" t="s">
        <v>54</v>
      </c>
      <c r="G4702" t="s">
        <v>169</v>
      </c>
      <c r="H4702" t="s">
        <v>169</v>
      </c>
      <c r="I4702" t="s">
        <v>54</v>
      </c>
      <c r="J4702" t="s">
        <v>170</v>
      </c>
      <c r="K4702">
        <v>59</v>
      </c>
      <c r="L4702" t="s">
        <v>69</v>
      </c>
      <c r="M4702" t="s">
        <v>37</v>
      </c>
      <c r="N4702" t="s">
        <v>35</v>
      </c>
      <c r="P4702" t="s">
        <v>257</v>
      </c>
      <c r="Q4702">
        <v>1</v>
      </c>
      <c r="T4702" t="s">
        <v>295</v>
      </c>
      <c r="U4702" s="61">
        <f>Arkusz2!S4702</f>
        <v>0.32476129565903694</v>
      </c>
    </row>
    <row r="4703" spans="1:21">
      <c r="A4703" s="10" t="s">
        <v>830</v>
      </c>
      <c r="B4703">
        <v>4702</v>
      </c>
      <c r="C4703">
        <v>22</v>
      </c>
      <c r="D4703" t="s">
        <v>825</v>
      </c>
      <c r="E4703" t="s">
        <v>73</v>
      </c>
      <c r="F4703" t="s">
        <v>54</v>
      </c>
      <c r="G4703" t="s">
        <v>169</v>
      </c>
      <c r="H4703" t="s">
        <v>169</v>
      </c>
      <c r="I4703" t="s">
        <v>54</v>
      </c>
      <c r="J4703" t="s">
        <v>170</v>
      </c>
      <c r="K4703">
        <v>62</v>
      </c>
      <c r="L4703" t="s">
        <v>382</v>
      </c>
      <c r="M4703" t="s">
        <v>43</v>
      </c>
      <c r="N4703" t="s">
        <v>38</v>
      </c>
      <c r="P4703" t="s">
        <v>257</v>
      </c>
      <c r="Q4703">
        <v>8</v>
      </c>
      <c r="U4703" s="61">
        <f>Arkusz2!S4703</f>
        <v>3.2071413573108588E-2</v>
      </c>
    </row>
    <row r="4704" spans="1:21">
      <c r="A4704" s="10" t="s">
        <v>830</v>
      </c>
      <c r="B4704">
        <v>4703</v>
      </c>
      <c r="C4704">
        <v>22</v>
      </c>
      <c r="D4704" t="s">
        <v>825</v>
      </c>
      <c r="E4704" t="s">
        <v>73</v>
      </c>
      <c r="F4704" t="s">
        <v>54</v>
      </c>
      <c r="G4704" t="s">
        <v>169</v>
      </c>
      <c r="H4704" t="s">
        <v>169</v>
      </c>
      <c r="I4704" t="s">
        <v>54</v>
      </c>
      <c r="J4704" t="s">
        <v>170</v>
      </c>
      <c r="K4704">
        <v>62</v>
      </c>
      <c r="L4704" t="s">
        <v>69</v>
      </c>
      <c r="M4704" t="s">
        <v>43</v>
      </c>
      <c r="N4704" t="s">
        <v>38</v>
      </c>
      <c r="O4704" t="s">
        <v>13</v>
      </c>
      <c r="Q4704">
        <v>6</v>
      </c>
      <c r="U4704" s="61">
        <f>Arkusz2!S4704</f>
        <v>0.18406554276601864</v>
      </c>
    </row>
    <row r="4705" spans="1:21">
      <c r="A4705" s="10" t="s">
        <v>830</v>
      </c>
      <c r="B4705">
        <v>4704</v>
      </c>
      <c r="C4705">
        <v>22</v>
      </c>
      <c r="D4705" t="s">
        <v>825</v>
      </c>
      <c r="E4705" t="s">
        <v>73</v>
      </c>
      <c r="F4705" t="s">
        <v>54</v>
      </c>
      <c r="G4705" t="s">
        <v>169</v>
      </c>
      <c r="H4705" t="s">
        <v>169</v>
      </c>
      <c r="I4705" t="s">
        <v>54</v>
      </c>
      <c r="J4705" t="s">
        <v>170</v>
      </c>
      <c r="K4705">
        <v>69</v>
      </c>
      <c r="L4705" t="s">
        <v>69</v>
      </c>
      <c r="M4705" t="s">
        <v>34</v>
      </c>
      <c r="N4705" t="s">
        <v>35</v>
      </c>
      <c r="Q4705">
        <v>6</v>
      </c>
      <c r="U4705" s="61">
        <f>Arkusz2!S4705</f>
        <v>0.18406554276601864</v>
      </c>
    </row>
    <row r="4706" spans="1:21">
      <c r="A4706" s="10" t="s">
        <v>830</v>
      </c>
      <c r="B4706">
        <v>4705</v>
      </c>
      <c r="C4706">
        <v>22</v>
      </c>
      <c r="D4706" t="s">
        <v>825</v>
      </c>
      <c r="E4706" t="s">
        <v>73</v>
      </c>
      <c r="F4706" t="s">
        <v>54</v>
      </c>
      <c r="G4706" t="s">
        <v>169</v>
      </c>
      <c r="H4706" t="s">
        <v>169</v>
      </c>
      <c r="I4706" t="s">
        <v>54</v>
      </c>
      <c r="J4706" t="s">
        <v>170</v>
      </c>
      <c r="K4706">
        <v>69</v>
      </c>
      <c r="L4706" t="s">
        <v>69</v>
      </c>
      <c r="M4706" t="s">
        <v>37</v>
      </c>
      <c r="N4706" t="s">
        <v>35</v>
      </c>
      <c r="Q4706">
        <v>6</v>
      </c>
      <c r="U4706" s="61">
        <f>Arkusz2!S4706</f>
        <v>0.10874596335296789</v>
      </c>
    </row>
    <row r="4707" spans="1:21">
      <c r="A4707" s="10" t="s">
        <v>830</v>
      </c>
      <c r="B4707">
        <v>4706</v>
      </c>
      <c r="C4707">
        <v>22</v>
      </c>
      <c r="D4707" t="s">
        <v>825</v>
      </c>
      <c r="E4707" t="s">
        <v>73</v>
      </c>
      <c r="F4707" t="s">
        <v>169</v>
      </c>
      <c r="G4707" t="s">
        <v>54</v>
      </c>
      <c r="H4707" t="s">
        <v>169</v>
      </c>
      <c r="I4707" t="s">
        <v>54</v>
      </c>
      <c r="J4707" t="s">
        <v>60</v>
      </c>
      <c r="K4707">
        <v>70</v>
      </c>
      <c r="L4707" t="s">
        <v>244</v>
      </c>
      <c r="M4707" t="s">
        <v>34</v>
      </c>
      <c r="N4707" t="s">
        <v>49</v>
      </c>
      <c r="P4707" t="s">
        <v>281</v>
      </c>
      <c r="Q4707">
        <v>5</v>
      </c>
      <c r="U4707" s="61">
        <f>Arkusz2!S4707</f>
        <v>5.7394673231095802E-2</v>
      </c>
    </row>
    <row r="4708" spans="1:21">
      <c r="A4708" s="10" t="s">
        <v>830</v>
      </c>
      <c r="B4708">
        <v>4707</v>
      </c>
      <c r="C4708">
        <v>22</v>
      </c>
      <c r="D4708" t="s">
        <v>825</v>
      </c>
      <c r="E4708" t="s">
        <v>73</v>
      </c>
      <c r="F4708" t="s">
        <v>169</v>
      </c>
      <c r="G4708" t="s">
        <v>54</v>
      </c>
      <c r="H4708" t="s">
        <v>169</v>
      </c>
      <c r="I4708" t="s">
        <v>54</v>
      </c>
      <c r="J4708" t="s">
        <v>60</v>
      </c>
      <c r="K4708">
        <v>71</v>
      </c>
      <c r="L4708" t="s">
        <v>158</v>
      </c>
      <c r="M4708" t="s">
        <v>37</v>
      </c>
      <c r="N4708" t="s">
        <v>35</v>
      </c>
      <c r="P4708" t="s">
        <v>281</v>
      </c>
      <c r="Q4708">
        <v>6</v>
      </c>
      <c r="T4708" t="s">
        <v>295</v>
      </c>
      <c r="U4708" s="61">
        <f>Arkusz2!S4708</f>
        <v>7.6926995697442255E-2</v>
      </c>
    </row>
    <row r="4709" spans="1:21">
      <c r="A4709" s="10" t="s">
        <v>830</v>
      </c>
      <c r="B4709">
        <v>4708</v>
      </c>
      <c r="C4709">
        <v>22</v>
      </c>
      <c r="D4709" t="s">
        <v>825</v>
      </c>
      <c r="E4709" t="s">
        <v>73</v>
      </c>
      <c r="F4709" t="s">
        <v>169</v>
      </c>
      <c r="G4709" t="s">
        <v>54</v>
      </c>
      <c r="H4709" t="s">
        <v>169</v>
      </c>
      <c r="I4709" t="s">
        <v>54</v>
      </c>
      <c r="J4709" t="s">
        <v>60</v>
      </c>
      <c r="K4709">
        <v>78</v>
      </c>
      <c r="L4709" t="s">
        <v>244</v>
      </c>
      <c r="M4709" t="s">
        <v>34</v>
      </c>
      <c r="N4709" t="s">
        <v>49</v>
      </c>
      <c r="P4709" t="s">
        <v>287</v>
      </c>
      <c r="Q4709">
        <v>8</v>
      </c>
      <c r="U4709" s="61">
        <f>Arkusz2!S4709</f>
        <v>3.2071413573108588E-2</v>
      </c>
    </row>
    <row r="4710" spans="1:21">
      <c r="A4710" s="10" t="s">
        <v>830</v>
      </c>
      <c r="B4710">
        <v>4709</v>
      </c>
      <c r="C4710">
        <v>22</v>
      </c>
      <c r="D4710" t="s">
        <v>825</v>
      </c>
      <c r="E4710" t="s">
        <v>73</v>
      </c>
      <c r="F4710" t="s">
        <v>54</v>
      </c>
      <c r="G4710" t="s">
        <v>169</v>
      </c>
      <c r="H4710" t="s">
        <v>169</v>
      </c>
      <c r="I4710" t="s">
        <v>54</v>
      </c>
      <c r="J4710" t="s">
        <v>170</v>
      </c>
      <c r="K4710">
        <v>79</v>
      </c>
      <c r="L4710" t="s">
        <v>260</v>
      </c>
      <c r="M4710" t="s">
        <v>43</v>
      </c>
      <c r="N4710" t="s">
        <v>35</v>
      </c>
      <c r="P4710" t="s">
        <v>257</v>
      </c>
      <c r="Q4710">
        <v>8</v>
      </c>
      <c r="U4710" s="61">
        <f>Arkusz2!S4710</f>
        <v>3.2071413573108588E-2</v>
      </c>
    </row>
    <row r="4711" spans="1:21">
      <c r="A4711" s="10" t="s">
        <v>830</v>
      </c>
      <c r="B4711">
        <v>4710</v>
      </c>
      <c r="C4711">
        <v>22</v>
      </c>
      <c r="D4711" t="s">
        <v>825</v>
      </c>
      <c r="E4711" t="s">
        <v>73</v>
      </c>
      <c r="F4711" t="s">
        <v>169</v>
      </c>
      <c r="G4711" t="s">
        <v>54</v>
      </c>
      <c r="H4711" t="s">
        <v>169</v>
      </c>
      <c r="I4711" t="s">
        <v>54</v>
      </c>
      <c r="J4711" t="s">
        <v>60</v>
      </c>
      <c r="K4711">
        <v>86</v>
      </c>
      <c r="L4711" t="s">
        <v>180</v>
      </c>
      <c r="M4711" t="s">
        <v>43</v>
      </c>
      <c r="N4711" t="s">
        <v>38</v>
      </c>
      <c r="P4711" t="s">
        <v>109</v>
      </c>
      <c r="Q4711">
        <v>8</v>
      </c>
      <c r="U4711" s="61">
        <f>Arkusz2!S4711</f>
        <v>3.2071413573108588E-2</v>
      </c>
    </row>
    <row r="4712" spans="1:21">
      <c r="A4712" s="10" t="s">
        <v>830</v>
      </c>
      <c r="B4712">
        <v>4711</v>
      </c>
      <c r="C4712">
        <v>22</v>
      </c>
      <c r="D4712" t="s">
        <v>825</v>
      </c>
      <c r="E4712" t="s">
        <v>73</v>
      </c>
      <c r="F4712" t="s">
        <v>54</v>
      </c>
      <c r="G4712" t="s">
        <v>169</v>
      </c>
      <c r="H4712" t="s">
        <v>169</v>
      </c>
      <c r="I4712" t="s">
        <v>54</v>
      </c>
      <c r="J4712" t="s">
        <v>170</v>
      </c>
      <c r="K4712">
        <v>89</v>
      </c>
      <c r="L4712" t="s">
        <v>57</v>
      </c>
      <c r="M4712" t="s">
        <v>43</v>
      </c>
      <c r="N4712" t="s">
        <v>35</v>
      </c>
      <c r="Q4712">
        <v>5</v>
      </c>
      <c r="U4712" s="61">
        <f>Arkusz2!S4712</f>
        <v>6.1623772780053571E-2</v>
      </c>
    </row>
    <row r="4713" spans="1:21">
      <c r="A4713" s="10" t="s">
        <v>831</v>
      </c>
      <c r="B4713">
        <v>4712</v>
      </c>
      <c r="C4713">
        <v>22</v>
      </c>
      <c r="D4713" t="s">
        <v>832</v>
      </c>
      <c r="E4713" t="s">
        <v>146</v>
      </c>
      <c r="F4713" t="s">
        <v>168</v>
      </c>
      <c r="G4713" t="s">
        <v>97</v>
      </c>
      <c r="H4713" t="s">
        <v>168</v>
      </c>
      <c r="I4713" t="s">
        <v>97</v>
      </c>
      <c r="J4713" t="s">
        <v>101</v>
      </c>
      <c r="K4713">
        <v>6</v>
      </c>
      <c r="L4713" t="s">
        <v>175</v>
      </c>
      <c r="M4713" t="s">
        <v>37</v>
      </c>
      <c r="N4713" t="s">
        <v>35</v>
      </c>
      <c r="P4713" t="s">
        <v>280</v>
      </c>
      <c r="Q4713">
        <v>6</v>
      </c>
      <c r="U4713" s="61">
        <f>Arkusz2!S4713</f>
        <v>0.10163322948359395</v>
      </c>
    </row>
    <row r="4714" spans="1:21">
      <c r="A4714" s="10" t="s">
        <v>831</v>
      </c>
      <c r="B4714">
        <v>4713</v>
      </c>
      <c r="C4714">
        <v>22</v>
      </c>
      <c r="D4714" t="s">
        <v>832</v>
      </c>
      <c r="E4714" t="s">
        <v>146</v>
      </c>
      <c r="F4714" t="s">
        <v>97</v>
      </c>
      <c r="G4714" t="s">
        <v>168</v>
      </c>
      <c r="H4714" t="s">
        <v>168</v>
      </c>
      <c r="I4714" t="s">
        <v>97</v>
      </c>
      <c r="J4714" t="s">
        <v>178</v>
      </c>
      <c r="K4714">
        <v>20</v>
      </c>
      <c r="L4714" t="s">
        <v>104</v>
      </c>
      <c r="M4714" t="s">
        <v>43</v>
      </c>
      <c r="N4714" t="s">
        <v>35</v>
      </c>
      <c r="P4714" t="s">
        <v>111</v>
      </c>
      <c r="Q4714">
        <v>8</v>
      </c>
      <c r="U4714" s="61">
        <f>Arkusz2!S4714</f>
        <v>3.2071413573108588E-2</v>
      </c>
    </row>
    <row r="4715" spans="1:21">
      <c r="A4715" s="10" t="s">
        <v>831</v>
      </c>
      <c r="B4715">
        <v>4714</v>
      </c>
      <c r="C4715">
        <v>22</v>
      </c>
      <c r="D4715" t="s">
        <v>832</v>
      </c>
      <c r="E4715" t="s">
        <v>146</v>
      </c>
      <c r="F4715" t="s">
        <v>168</v>
      </c>
      <c r="G4715" t="s">
        <v>97</v>
      </c>
      <c r="H4715" t="s">
        <v>168</v>
      </c>
      <c r="I4715" t="s">
        <v>97</v>
      </c>
      <c r="J4715" t="s">
        <v>101</v>
      </c>
      <c r="K4715">
        <v>29</v>
      </c>
      <c r="L4715" t="s">
        <v>441</v>
      </c>
      <c r="M4715" t="s">
        <v>34</v>
      </c>
      <c r="N4715" t="s">
        <v>49</v>
      </c>
      <c r="P4715" t="s">
        <v>837</v>
      </c>
      <c r="Q4715">
        <v>8</v>
      </c>
      <c r="U4715" s="61">
        <f>Arkusz2!S4715</f>
        <v>3.2071413573108588E-2</v>
      </c>
    </row>
    <row r="4716" spans="1:21">
      <c r="A4716" s="10" t="s">
        <v>831</v>
      </c>
      <c r="B4716">
        <v>4715</v>
      </c>
      <c r="C4716">
        <v>22</v>
      </c>
      <c r="D4716" t="s">
        <v>832</v>
      </c>
      <c r="E4716" t="s">
        <v>146</v>
      </c>
      <c r="F4716" t="s">
        <v>168</v>
      </c>
      <c r="G4716" t="s">
        <v>97</v>
      </c>
      <c r="H4716" t="s">
        <v>168</v>
      </c>
      <c r="I4716" t="s">
        <v>97</v>
      </c>
      <c r="J4716" t="s">
        <v>101</v>
      </c>
      <c r="K4716">
        <v>35</v>
      </c>
      <c r="L4716" t="s">
        <v>175</v>
      </c>
      <c r="M4716" t="s">
        <v>43</v>
      </c>
      <c r="N4716" t="s">
        <v>49</v>
      </c>
      <c r="P4716" t="s">
        <v>172</v>
      </c>
      <c r="Q4716">
        <v>5</v>
      </c>
      <c r="U4716" s="61">
        <f>Arkusz2!S4716</f>
        <v>5.7394673231095802E-2</v>
      </c>
    </row>
    <row r="4717" spans="1:21">
      <c r="A4717" s="10" t="s">
        <v>831</v>
      </c>
      <c r="B4717">
        <v>4716</v>
      </c>
      <c r="C4717">
        <v>22</v>
      </c>
      <c r="D4717" t="s">
        <v>832</v>
      </c>
      <c r="E4717" t="s">
        <v>146</v>
      </c>
      <c r="F4717" t="s">
        <v>168</v>
      </c>
      <c r="G4717" t="s">
        <v>97</v>
      </c>
      <c r="H4717" t="s">
        <v>168</v>
      </c>
      <c r="I4717" t="s">
        <v>97</v>
      </c>
      <c r="J4717" t="s">
        <v>101</v>
      </c>
      <c r="K4717">
        <v>36</v>
      </c>
      <c r="L4717" t="s">
        <v>171</v>
      </c>
      <c r="M4717" t="s">
        <v>43</v>
      </c>
      <c r="N4717" t="s">
        <v>38</v>
      </c>
      <c r="P4717" t="s">
        <v>175</v>
      </c>
      <c r="Q4717">
        <v>8</v>
      </c>
      <c r="U4717" s="61">
        <f>Arkusz2!S4717</f>
        <v>3.2071413573108588E-2</v>
      </c>
    </row>
    <row r="4718" spans="1:21">
      <c r="A4718" s="10" t="s">
        <v>831</v>
      </c>
      <c r="B4718">
        <v>4717</v>
      </c>
      <c r="C4718">
        <v>22</v>
      </c>
      <c r="D4718" t="s">
        <v>832</v>
      </c>
      <c r="E4718" t="s">
        <v>146</v>
      </c>
      <c r="F4718" t="s">
        <v>168</v>
      </c>
      <c r="G4718" t="s">
        <v>97</v>
      </c>
      <c r="H4718" t="s">
        <v>168</v>
      </c>
      <c r="I4718" t="s">
        <v>97</v>
      </c>
      <c r="J4718" t="s">
        <v>101</v>
      </c>
      <c r="K4718">
        <v>44</v>
      </c>
      <c r="L4718" t="s">
        <v>285</v>
      </c>
      <c r="M4718" t="s">
        <v>34</v>
      </c>
      <c r="N4718" t="s">
        <v>35</v>
      </c>
      <c r="Q4718">
        <v>5</v>
      </c>
      <c r="U4718" s="61">
        <f>Arkusz2!S4718</f>
        <v>6.1623772780053571E-2</v>
      </c>
    </row>
    <row r="4719" spans="1:21">
      <c r="A4719" s="10" t="s">
        <v>831</v>
      </c>
      <c r="B4719">
        <v>4718</v>
      </c>
      <c r="C4719">
        <v>22</v>
      </c>
      <c r="D4719" t="s">
        <v>832</v>
      </c>
      <c r="E4719" t="s">
        <v>146</v>
      </c>
      <c r="F4719" t="s">
        <v>168</v>
      </c>
      <c r="G4719" t="s">
        <v>97</v>
      </c>
      <c r="H4719" t="s">
        <v>168</v>
      </c>
      <c r="I4719" t="s">
        <v>97</v>
      </c>
      <c r="J4719" t="s">
        <v>101</v>
      </c>
      <c r="K4719">
        <v>46</v>
      </c>
      <c r="L4719" t="s">
        <v>157</v>
      </c>
      <c r="M4719" t="s">
        <v>43</v>
      </c>
      <c r="N4719" t="s">
        <v>38</v>
      </c>
      <c r="O4719" t="s">
        <v>13</v>
      </c>
      <c r="P4719" t="s">
        <v>280</v>
      </c>
      <c r="Q4719">
        <v>6</v>
      </c>
      <c r="U4719" s="61">
        <f>Arkusz2!S4719</f>
        <v>0.17298255377116797</v>
      </c>
    </row>
    <row r="4720" spans="1:21">
      <c r="A4720" s="10" t="s">
        <v>831</v>
      </c>
      <c r="B4720">
        <v>4719</v>
      </c>
      <c r="C4720">
        <v>22</v>
      </c>
      <c r="D4720" t="s">
        <v>832</v>
      </c>
      <c r="E4720" t="s">
        <v>146</v>
      </c>
      <c r="F4720" t="s">
        <v>97</v>
      </c>
      <c r="G4720" t="s">
        <v>168</v>
      </c>
      <c r="H4720" t="s">
        <v>168</v>
      </c>
      <c r="I4720" t="s">
        <v>97</v>
      </c>
      <c r="J4720" t="s">
        <v>178</v>
      </c>
      <c r="K4720">
        <v>51</v>
      </c>
      <c r="L4720" t="s">
        <v>115</v>
      </c>
      <c r="M4720" t="s">
        <v>37</v>
      </c>
      <c r="N4720" t="s">
        <v>38</v>
      </c>
      <c r="O4720" t="s">
        <v>13</v>
      </c>
      <c r="P4720" t="s">
        <v>111</v>
      </c>
      <c r="Q4720">
        <v>6</v>
      </c>
      <c r="U4720" s="61">
        <f>Arkusz2!S4720</f>
        <v>0.10163322948359395</v>
      </c>
    </row>
    <row r="4721" spans="1:21">
      <c r="A4721" s="10" t="s">
        <v>831</v>
      </c>
      <c r="B4721">
        <v>4720</v>
      </c>
      <c r="C4721">
        <v>22</v>
      </c>
      <c r="D4721" t="s">
        <v>832</v>
      </c>
      <c r="E4721" t="s">
        <v>146</v>
      </c>
      <c r="F4721" t="s">
        <v>168</v>
      </c>
      <c r="G4721" t="s">
        <v>97</v>
      </c>
      <c r="H4721" t="s">
        <v>168</v>
      </c>
      <c r="I4721" t="s">
        <v>97</v>
      </c>
      <c r="J4721" t="s">
        <v>101</v>
      </c>
      <c r="K4721">
        <v>56</v>
      </c>
      <c r="L4721" t="s">
        <v>285</v>
      </c>
      <c r="M4721" t="s">
        <v>34</v>
      </c>
      <c r="N4721" t="s">
        <v>49</v>
      </c>
      <c r="Q4721">
        <v>4</v>
      </c>
      <c r="S4721" t="s">
        <v>296</v>
      </c>
      <c r="U4721" s="61">
        <f>Arkusz2!S4721</f>
        <v>0.14237853206828813</v>
      </c>
    </row>
    <row r="4722" spans="1:21">
      <c r="A4722" s="10" t="s">
        <v>831</v>
      </c>
      <c r="B4722">
        <v>4721</v>
      </c>
      <c r="C4722">
        <v>22</v>
      </c>
      <c r="D4722" t="s">
        <v>832</v>
      </c>
      <c r="E4722" t="s">
        <v>146</v>
      </c>
      <c r="F4722" t="s">
        <v>168</v>
      </c>
      <c r="G4722" t="s">
        <v>97</v>
      </c>
      <c r="H4722" t="s">
        <v>168</v>
      </c>
      <c r="I4722" t="s">
        <v>97</v>
      </c>
      <c r="J4722" t="s">
        <v>101</v>
      </c>
      <c r="K4722">
        <v>68</v>
      </c>
      <c r="L4722" t="s">
        <v>157</v>
      </c>
      <c r="M4722" t="s">
        <v>43</v>
      </c>
      <c r="N4722" t="s">
        <v>35</v>
      </c>
      <c r="P4722" t="s">
        <v>280</v>
      </c>
      <c r="Q4722">
        <v>6</v>
      </c>
      <c r="U4722" s="61">
        <f>Arkusz2!S4722</f>
        <v>0.17298255377116797</v>
      </c>
    </row>
    <row r="4723" spans="1:21">
      <c r="A4723" s="10" t="s">
        <v>831</v>
      </c>
      <c r="B4723">
        <v>4722</v>
      </c>
      <c r="C4723">
        <v>22</v>
      </c>
      <c r="D4723" t="s">
        <v>832</v>
      </c>
      <c r="E4723" t="s">
        <v>146</v>
      </c>
      <c r="F4723" t="s">
        <v>97</v>
      </c>
      <c r="G4723" t="s">
        <v>168</v>
      </c>
      <c r="H4723" t="s">
        <v>168</v>
      </c>
      <c r="I4723" t="s">
        <v>97</v>
      </c>
      <c r="J4723" t="s">
        <v>178</v>
      </c>
      <c r="K4723">
        <v>75</v>
      </c>
      <c r="L4723" t="s">
        <v>275</v>
      </c>
      <c r="M4723" t="s">
        <v>34</v>
      </c>
      <c r="N4723" t="s">
        <v>49</v>
      </c>
      <c r="Q4723">
        <v>8</v>
      </c>
      <c r="U4723" s="61">
        <f>Arkusz2!S4723</f>
        <v>3.4502880732867523E-2</v>
      </c>
    </row>
    <row r="4724" spans="1:21">
      <c r="A4724" s="10" t="s">
        <v>831</v>
      </c>
      <c r="B4724">
        <v>4723</v>
      </c>
      <c r="C4724">
        <v>22</v>
      </c>
      <c r="D4724" t="s">
        <v>832</v>
      </c>
      <c r="E4724" t="s">
        <v>146</v>
      </c>
      <c r="F4724" t="s">
        <v>168</v>
      </c>
      <c r="G4724" t="s">
        <v>97</v>
      </c>
      <c r="H4724" t="s">
        <v>168</v>
      </c>
      <c r="I4724" t="s">
        <v>97</v>
      </c>
      <c r="J4724" t="s">
        <v>101</v>
      </c>
      <c r="K4724">
        <v>80</v>
      </c>
      <c r="L4724" t="s">
        <v>157</v>
      </c>
      <c r="M4724" t="s">
        <v>43</v>
      </c>
      <c r="N4724" t="s">
        <v>49</v>
      </c>
      <c r="P4724" t="s">
        <v>441</v>
      </c>
      <c r="Q4724">
        <v>8</v>
      </c>
      <c r="U4724" s="61">
        <f>Arkusz2!S4724</f>
        <v>3.2071413573108588E-2</v>
      </c>
    </row>
    <row r="4725" spans="1:21">
      <c r="A4725" s="10" t="s">
        <v>831</v>
      </c>
      <c r="B4725">
        <v>4724</v>
      </c>
      <c r="C4725">
        <v>22</v>
      </c>
      <c r="D4725" t="s">
        <v>832</v>
      </c>
      <c r="E4725" t="s">
        <v>146</v>
      </c>
      <c r="F4725" t="s">
        <v>97</v>
      </c>
      <c r="G4725" t="s">
        <v>168</v>
      </c>
      <c r="H4725" t="s">
        <v>168</v>
      </c>
      <c r="I4725" t="s">
        <v>97</v>
      </c>
      <c r="J4725" t="s">
        <v>178</v>
      </c>
      <c r="K4725">
        <v>82</v>
      </c>
      <c r="L4725" t="s">
        <v>812</v>
      </c>
      <c r="M4725" t="s">
        <v>43</v>
      </c>
      <c r="N4725" t="s">
        <v>49</v>
      </c>
      <c r="Q4725">
        <v>8</v>
      </c>
      <c r="U4725" s="61">
        <f>Arkusz2!S4725</f>
        <v>3.4502880732867523E-2</v>
      </c>
    </row>
    <row r="4726" spans="1:21">
      <c r="A4726" s="10" t="s">
        <v>831</v>
      </c>
      <c r="B4726">
        <v>4725</v>
      </c>
      <c r="C4726">
        <v>22</v>
      </c>
      <c r="D4726" t="s">
        <v>832</v>
      </c>
      <c r="E4726" t="s">
        <v>146</v>
      </c>
      <c r="F4726" t="s">
        <v>168</v>
      </c>
      <c r="G4726" t="s">
        <v>97</v>
      </c>
      <c r="H4726" t="s">
        <v>168</v>
      </c>
      <c r="I4726" t="s">
        <v>97</v>
      </c>
      <c r="J4726" t="s">
        <v>101</v>
      </c>
      <c r="K4726">
        <v>85</v>
      </c>
      <c r="L4726" t="s">
        <v>157</v>
      </c>
      <c r="M4726" t="s">
        <v>43</v>
      </c>
      <c r="N4726" t="s">
        <v>38</v>
      </c>
      <c r="P4726" t="s">
        <v>171</v>
      </c>
      <c r="Q4726">
        <v>8</v>
      </c>
      <c r="U4726" s="61">
        <f>Arkusz2!S4726</f>
        <v>3.2071413573108588E-2</v>
      </c>
    </row>
    <row r="4727" spans="1:21">
      <c r="A4727" s="10" t="s">
        <v>833</v>
      </c>
      <c r="B4727">
        <v>4726</v>
      </c>
      <c r="C4727">
        <v>22</v>
      </c>
      <c r="D4727" t="s">
        <v>832</v>
      </c>
      <c r="E4727" t="s">
        <v>146</v>
      </c>
      <c r="F4727" t="s">
        <v>119</v>
      </c>
      <c r="G4727" t="s">
        <v>74</v>
      </c>
      <c r="H4727" t="s">
        <v>119</v>
      </c>
      <c r="I4727" t="s">
        <v>74</v>
      </c>
      <c r="J4727" t="s">
        <v>610</v>
      </c>
      <c r="K4727">
        <v>2</v>
      </c>
      <c r="L4727" t="s">
        <v>475</v>
      </c>
      <c r="M4727" t="s">
        <v>43</v>
      </c>
      <c r="N4727" t="s">
        <v>35</v>
      </c>
      <c r="P4727" t="s">
        <v>276</v>
      </c>
      <c r="Q4727">
        <v>8</v>
      </c>
      <c r="U4727" s="61">
        <f>Arkusz2!S4727</f>
        <v>3.2071413573108588E-2</v>
      </c>
    </row>
    <row r="4728" spans="1:21">
      <c r="A4728" s="10" t="s">
        <v>833</v>
      </c>
      <c r="B4728">
        <v>4727</v>
      </c>
      <c r="C4728">
        <v>22</v>
      </c>
      <c r="D4728" t="s">
        <v>832</v>
      </c>
      <c r="E4728" t="s">
        <v>146</v>
      </c>
      <c r="F4728" t="s">
        <v>119</v>
      </c>
      <c r="G4728" t="s">
        <v>74</v>
      </c>
      <c r="H4728" t="s">
        <v>119</v>
      </c>
      <c r="I4728" t="s">
        <v>74</v>
      </c>
      <c r="J4728" t="s">
        <v>610</v>
      </c>
      <c r="K4728">
        <v>4</v>
      </c>
      <c r="L4728" t="s">
        <v>804</v>
      </c>
      <c r="M4728" t="s">
        <v>43</v>
      </c>
      <c r="N4728" t="s">
        <v>49</v>
      </c>
      <c r="P4728" t="s">
        <v>404</v>
      </c>
      <c r="Q4728">
        <v>5</v>
      </c>
      <c r="U4728" s="61">
        <f>Arkusz2!S4728</f>
        <v>5.7394673231095802E-2</v>
      </c>
    </row>
    <row r="4729" spans="1:21">
      <c r="A4729" s="10" t="s">
        <v>833</v>
      </c>
      <c r="B4729">
        <v>4728</v>
      </c>
      <c r="C4729">
        <v>22</v>
      </c>
      <c r="D4729" t="s">
        <v>832</v>
      </c>
      <c r="E4729" t="s">
        <v>146</v>
      </c>
      <c r="F4729" t="s">
        <v>74</v>
      </c>
      <c r="G4729" t="s">
        <v>119</v>
      </c>
      <c r="H4729" t="s">
        <v>119</v>
      </c>
      <c r="I4729" t="s">
        <v>74</v>
      </c>
      <c r="J4729" t="s">
        <v>125</v>
      </c>
      <c r="K4729">
        <v>14</v>
      </c>
      <c r="L4729" t="s">
        <v>79</v>
      </c>
      <c r="M4729" t="s">
        <v>43</v>
      </c>
      <c r="N4729" t="s">
        <v>38</v>
      </c>
      <c r="O4729" t="s">
        <v>13</v>
      </c>
      <c r="Q4729">
        <v>8</v>
      </c>
      <c r="S4729" t="s">
        <v>296</v>
      </c>
      <c r="U4729" s="61">
        <f>Arkusz2!S4729</f>
        <v>6.0950324382530965E-2</v>
      </c>
    </row>
    <row r="4730" spans="1:21">
      <c r="A4730" s="10" t="s">
        <v>833</v>
      </c>
      <c r="B4730">
        <v>4729</v>
      </c>
      <c r="C4730">
        <v>22</v>
      </c>
      <c r="D4730" t="s">
        <v>832</v>
      </c>
      <c r="E4730" t="s">
        <v>146</v>
      </c>
      <c r="F4730" t="s">
        <v>119</v>
      </c>
      <c r="G4730" t="s">
        <v>74</v>
      </c>
      <c r="H4730" t="s">
        <v>119</v>
      </c>
      <c r="I4730" t="s">
        <v>74</v>
      </c>
      <c r="J4730" t="s">
        <v>610</v>
      </c>
      <c r="K4730">
        <v>16</v>
      </c>
      <c r="L4730" t="s">
        <v>475</v>
      </c>
      <c r="M4730" t="s">
        <v>37</v>
      </c>
      <c r="N4730" t="s">
        <v>35</v>
      </c>
      <c r="P4730" t="s">
        <v>404</v>
      </c>
      <c r="Q4730">
        <v>2</v>
      </c>
      <c r="T4730" t="s">
        <v>294</v>
      </c>
      <c r="U4730" s="61">
        <f>Arkusz2!S4730</f>
        <v>0.16139501688237903</v>
      </c>
    </row>
    <row r="4731" spans="1:21">
      <c r="A4731" s="10" t="s">
        <v>833</v>
      </c>
      <c r="B4731">
        <v>4730</v>
      </c>
      <c r="C4731">
        <v>22</v>
      </c>
      <c r="D4731" t="s">
        <v>832</v>
      </c>
      <c r="E4731" t="s">
        <v>146</v>
      </c>
      <c r="F4731" t="s">
        <v>119</v>
      </c>
      <c r="G4731" t="s">
        <v>74</v>
      </c>
      <c r="H4731" t="s">
        <v>119</v>
      </c>
      <c r="I4731" t="s">
        <v>74</v>
      </c>
      <c r="J4731" t="s">
        <v>610</v>
      </c>
      <c r="K4731">
        <v>22</v>
      </c>
      <c r="L4731" t="s">
        <v>123</v>
      </c>
      <c r="M4731" t="s">
        <v>43</v>
      </c>
      <c r="N4731" t="s">
        <v>38</v>
      </c>
      <c r="P4731" t="s">
        <v>404</v>
      </c>
      <c r="Q4731">
        <v>5</v>
      </c>
      <c r="U4731" s="61">
        <f>Arkusz2!S4731</f>
        <v>5.7394673231095802E-2</v>
      </c>
    </row>
    <row r="4732" spans="1:21">
      <c r="A4732" s="10" t="s">
        <v>833</v>
      </c>
      <c r="B4732">
        <v>4731</v>
      </c>
      <c r="C4732">
        <v>22</v>
      </c>
      <c r="D4732" t="s">
        <v>832</v>
      </c>
      <c r="E4732" t="s">
        <v>146</v>
      </c>
      <c r="F4732" t="s">
        <v>74</v>
      </c>
      <c r="G4732" t="s">
        <v>119</v>
      </c>
      <c r="H4732" t="s">
        <v>119</v>
      </c>
      <c r="I4732" t="s">
        <v>74</v>
      </c>
      <c r="J4732" t="s">
        <v>125</v>
      </c>
      <c r="K4732">
        <v>31</v>
      </c>
      <c r="L4732" t="s">
        <v>421</v>
      </c>
      <c r="M4732" t="s">
        <v>34</v>
      </c>
      <c r="N4732" t="s">
        <v>38</v>
      </c>
      <c r="Q4732">
        <v>6</v>
      </c>
      <c r="U4732" s="61">
        <f>Arkusz2!S4732</f>
        <v>0.18406554276601864</v>
      </c>
    </row>
    <row r="4733" spans="1:21">
      <c r="A4733" s="10" t="s">
        <v>833</v>
      </c>
      <c r="B4733">
        <v>4732</v>
      </c>
      <c r="C4733">
        <v>22</v>
      </c>
      <c r="D4733" t="s">
        <v>832</v>
      </c>
      <c r="E4733" t="s">
        <v>146</v>
      </c>
      <c r="F4733" t="s">
        <v>74</v>
      </c>
      <c r="G4733" t="s">
        <v>119</v>
      </c>
      <c r="H4733" t="s">
        <v>119</v>
      </c>
      <c r="I4733" t="s">
        <v>74</v>
      </c>
      <c r="J4733" t="s">
        <v>125</v>
      </c>
      <c r="K4733">
        <v>33</v>
      </c>
      <c r="L4733" t="s">
        <v>657</v>
      </c>
      <c r="M4733" t="s">
        <v>34</v>
      </c>
      <c r="N4733" t="s">
        <v>35</v>
      </c>
      <c r="P4733" t="s">
        <v>310</v>
      </c>
      <c r="Q4733">
        <v>5</v>
      </c>
      <c r="U4733" s="61">
        <f>Arkusz2!S4733</f>
        <v>5.7394673231095802E-2</v>
      </c>
    </row>
    <row r="4734" spans="1:21">
      <c r="A4734" s="10" t="s">
        <v>833</v>
      </c>
      <c r="B4734">
        <v>4733</v>
      </c>
      <c r="C4734">
        <v>22</v>
      </c>
      <c r="D4734" t="s">
        <v>832</v>
      </c>
      <c r="E4734" t="s">
        <v>146</v>
      </c>
      <c r="F4734" t="s">
        <v>119</v>
      </c>
      <c r="G4734" t="s">
        <v>74</v>
      </c>
      <c r="H4734" t="s">
        <v>119</v>
      </c>
      <c r="I4734" t="s">
        <v>74</v>
      </c>
      <c r="J4734" t="s">
        <v>610</v>
      </c>
      <c r="K4734">
        <v>38</v>
      </c>
      <c r="L4734" t="s">
        <v>123</v>
      </c>
      <c r="M4734" t="s">
        <v>34</v>
      </c>
      <c r="N4734" t="s">
        <v>35</v>
      </c>
      <c r="P4734" t="s">
        <v>404</v>
      </c>
      <c r="Q4734">
        <v>8</v>
      </c>
      <c r="U4734" s="61">
        <f>Arkusz2!S4734</f>
        <v>3.2071413573108588E-2</v>
      </c>
    </row>
    <row r="4735" spans="1:21">
      <c r="A4735" s="10" t="s">
        <v>833</v>
      </c>
      <c r="B4735">
        <v>4734</v>
      </c>
      <c r="C4735">
        <v>22</v>
      </c>
      <c r="D4735" t="s">
        <v>832</v>
      </c>
      <c r="E4735" t="s">
        <v>146</v>
      </c>
      <c r="F4735" t="s">
        <v>119</v>
      </c>
      <c r="G4735" t="s">
        <v>74</v>
      </c>
      <c r="H4735" t="s">
        <v>119</v>
      </c>
      <c r="I4735" t="s">
        <v>74</v>
      </c>
      <c r="J4735" t="s">
        <v>610</v>
      </c>
      <c r="K4735">
        <v>40</v>
      </c>
      <c r="L4735" t="s">
        <v>804</v>
      </c>
      <c r="M4735" t="s">
        <v>43</v>
      </c>
      <c r="N4735" t="s">
        <v>38</v>
      </c>
      <c r="P4735" t="s">
        <v>814</v>
      </c>
      <c r="Q4735">
        <v>2</v>
      </c>
      <c r="U4735" s="61">
        <f>Arkusz2!S4735</f>
        <v>0.24668936063690783</v>
      </c>
    </row>
    <row r="4736" spans="1:21">
      <c r="A4736" s="10" t="s">
        <v>833</v>
      </c>
      <c r="B4736">
        <v>4735</v>
      </c>
      <c r="C4736">
        <v>22</v>
      </c>
      <c r="D4736" t="s">
        <v>832</v>
      </c>
      <c r="E4736" t="s">
        <v>146</v>
      </c>
      <c r="F4736" t="s">
        <v>119</v>
      </c>
      <c r="G4736" t="s">
        <v>74</v>
      </c>
      <c r="H4736" t="s">
        <v>119</v>
      </c>
      <c r="I4736" t="s">
        <v>74</v>
      </c>
      <c r="J4736" t="s">
        <v>610</v>
      </c>
      <c r="K4736">
        <v>41</v>
      </c>
      <c r="L4736" t="s">
        <v>123</v>
      </c>
      <c r="M4736" t="s">
        <v>34</v>
      </c>
      <c r="N4736" t="s">
        <v>49</v>
      </c>
      <c r="P4736" t="s">
        <v>475</v>
      </c>
      <c r="Q4736">
        <v>8</v>
      </c>
      <c r="U4736" s="61">
        <f>Arkusz2!S4736</f>
        <v>3.2071413573108588E-2</v>
      </c>
    </row>
    <row r="4737" spans="1:21">
      <c r="A4737" s="10" t="s">
        <v>833</v>
      </c>
      <c r="B4737">
        <v>4736</v>
      </c>
      <c r="C4737">
        <v>22</v>
      </c>
      <c r="D4737" t="s">
        <v>832</v>
      </c>
      <c r="E4737" t="s">
        <v>146</v>
      </c>
      <c r="F4737" t="s">
        <v>74</v>
      </c>
      <c r="G4737" t="s">
        <v>119</v>
      </c>
      <c r="H4737" t="s">
        <v>119</v>
      </c>
      <c r="I4737" t="s">
        <v>74</v>
      </c>
      <c r="J4737" t="s">
        <v>125</v>
      </c>
      <c r="K4737">
        <v>42</v>
      </c>
      <c r="L4737" t="s">
        <v>367</v>
      </c>
      <c r="M4737" t="s">
        <v>43</v>
      </c>
      <c r="N4737" t="s">
        <v>38</v>
      </c>
      <c r="O4737" t="s">
        <v>13</v>
      </c>
      <c r="P4737" t="s">
        <v>93</v>
      </c>
      <c r="Q4737">
        <v>8</v>
      </c>
      <c r="U4737" s="61">
        <f>Arkusz2!S4737</f>
        <v>3.2071413573108588E-2</v>
      </c>
    </row>
    <row r="4738" spans="1:21">
      <c r="A4738" s="10" t="s">
        <v>833</v>
      </c>
      <c r="B4738">
        <v>4737</v>
      </c>
      <c r="C4738">
        <v>22</v>
      </c>
      <c r="D4738" t="s">
        <v>832</v>
      </c>
      <c r="E4738" t="s">
        <v>146</v>
      </c>
      <c r="F4738" t="s">
        <v>74</v>
      </c>
      <c r="G4738" t="s">
        <v>119</v>
      </c>
      <c r="H4738" t="s">
        <v>119</v>
      </c>
      <c r="I4738" t="s">
        <v>74</v>
      </c>
      <c r="J4738" t="s">
        <v>125</v>
      </c>
      <c r="K4738">
        <v>45</v>
      </c>
      <c r="L4738" t="s">
        <v>79</v>
      </c>
      <c r="M4738" t="s">
        <v>43</v>
      </c>
      <c r="N4738" t="s">
        <v>35</v>
      </c>
      <c r="P4738" t="s">
        <v>93</v>
      </c>
      <c r="Q4738">
        <v>8</v>
      </c>
      <c r="U4738" s="61">
        <f>Arkusz2!S4738</f>
        <v>3.2071413573108588E-2</v>
      </c>
    </row>
    <row r="4739" spans="1:21">
      <c r="A4739" s="10" t="s">
        <v>833</v>
      </c>
      <c r="B4739">
        <v>4738</v>
      </c>
      <c r="C4739">
        <v>22</v>
      </c>
      <c r="D4739" t="s">
        <v>832</v>
      </c>
      <c r="E4739" t="s">
        <v>146</v>
      </c>
      <c r="F4739" t="s">
        <v>119</v>
      </c>
      <c r="G4739" t="s">
        <v>74</v>
      </c>
      <c r="H4739" t="s">
        <v>119</v>
      </c>
      <c r="I4739" t="s">
        <v>74</v>
      </c>
      <c r="J4739" t="s">
        <v>610</v>
      </c>
      <c r="K4739" t="s">
        <v>161</v>
      </c>
      <c r="L4739" t="s">
        <v>276</v>
      </c>
      <c r="M4739" t="s">
        <v>34</v>
      </c>
      <c r="N4739" t="s">
        <v>35</v>
      </c>
      <c r="Q4739">
        <v>5</v>
      </c>
      <c r="U4739" s="61">
        <f>Arkusz2!S4739</f>
        <v>6.1623772780053571E-2</v>
      </c>
    </row>
    <row r="4740" spans="1:21">
      <c r="A4740" s="10" t="s">
        <v>833</v>
      </c>
      <c r="B4740">
        <v>4739</v>
      </c>
      <c r="C4740">
        <v>22</v>
      </c>
      <c r="D4740" t="s">
        <v>832</v>
      </c>
      <c r="E4740" t="s">
        <v>146</v>
      </c>
      <c r="F4740" t="s">
        <v>74</v>
      </c>
      <c r="G4740" t="s">
        <v>119</v>
      </c>
      <c r="H4740" t="s">
        <v>119</v>
      </c>
      <c r="I4740" t="s">
        <v>74</v>
      </c>
      <c r="J4740" t="s">
        <v>125</v>
      </c>
      <c r="K4740">
        <v>51</v>
      </c>
      <c r="L4740" t="s">
        <v>421</v>
      </c>
      <c r="M4740" t="s">
        <v>34</v>
      </c>
      <c r="N4740" t="s">
        <v>38</v>
      </c>
      <c r="O4740" t="s">
        <v>13</v>
      </c>
      <c r="P4740" t="s">
        <v>310</v>
      </c>
      <c r="Q4740">
        <v>6</v>
      </c>
      <c r="U4740" s="61">
        <f>Arkusz2!S4740</f>
        <v>0.17298255377116797</v>
      </c>
    </row>
    <row r="4741" spans="1:21">
      <c r="A4741" s="10" t="s">
        <v>833</v>
      </c>
      <c r="B4741">
        <v>4740</v>
      </c>
      <c r="C4741">
        <v>22</v>
      </c>
      <c r="D4741" t="s">
        <v>832</v>
      </c>
      <c r="E4741" t="s">
        <v>146</v>
      </c>
      <c r="F4741" t="s">
        <v>119</v>
      </c>
      <c r="G4741" t="s">
        <v>74</v>
      </c>
      <c r="H4741" t="s">
        <v>119</v>
      </c>
      <c r="I4741" t="s">
        <v>74</v>
      </c>
      <c r="J4741" t="s">
        <v>610</v>
      </c>
      <c r="K4741">
        <v>58</v>
      </c>
      <c r="L4741" t="s">
        <v>139</v>
      </c>
      <c r="M4741" t="s">
        <v>37</v>
      </c>
      <c r="N4741" t="s">
        <v>49</v>
      </c>
      <c r="P4741" t="s">
        <v>814</v>
      </c>
      <c r="Q4741">
        <v>6</v>
      </c>
      <c r="U4741" s="61">
        <f>Arkusz2!S4741</f>
        <v>0.10163322948359395</v>
      </c>
    </row>
    <row r="4742" spans="1:21">
      <c r="A4742" s="10" t="s">
        <v>833</v>
      </c>
      <c r="B4742">
        <v>4741</v>
      </c>
      <c r="C4742">
        <v>22</v>
      </c>
      <c r="D4742" t="s">
        <v>832</v>
      </c>
      <c r="E4742" t="s">
        <v>146</v>
      </c>
      <c r="F4742" t="s">
        <v>119</v>
      </c>
      <c r="G4742" t="s">
        <v>74</v>
      </c>
      <c r="H4742" t="s">
        <v>119</v>
      </c>
      <c r="I4742" t="s">
        <v>74</v>
      </c>
      <c r="J4742" t="s">
        <v>610</v>
      </c>
      <c r="K4742">
        <v>60</v>
      </c>
      <c r="L4742" t="s">
        <v>123</v>
      </c>
      <c r="M4742" t="s">
        <v>37</v>
      </c>
      <c r="N4742" t="s">
        <v>35</v>
      </c>
      <c r="P4742" t="s">
        <v>139</v>
      </c>
      <c r="Q4742">
        <v>6</v>
      </c>
      <c r="T4742" t="s">
        <v>294</v>
      </c>
      <c r="U4742" s="61">
        <f>Arkusz2!S4742</f>
        <v>0.1094694240700843</v>
      </c>
    </row>
    <row r="4743" spans="1:21">
      <c r="A4743" s="10" t="s">
        <v>833</v>
      </c>
      <c r="B4743">
        <v>4742</v>
      </c>
      <c r="C4743">
        <v>22</v>
      </c>
      <c r="D4743" t="s">
        <v>832</v>
      </c>
      <c r="E4743" t="s">
        <v>146</v>
      </c>
      <c r="F4743" t="s">
        <v>119</v>
      </c>
      <c r="G4743" t="s">
        <v>74</v>
      </c>
      <c r="H4743" t="s">
        <v>119</v>
      </c>
      <c r="I4743" t="s">
        <v>74</v>
      </c>
      <c r="J4743" t="s">
        <v>610</v>
      </c>
      <c r="K4743">
        <v>60</v>
      </c>
      <c r="L4743" t="s">
        <v>123</v>
      </c>
      <c r="M4743" t="s">
        <v>34</v>
      </c>
      <c r="N4743" t="s">
        <v>49</v>
      </c>
      <c r="P4743" t="s">
        <v>475</v>
      </c>
      <c r="Q4743">
        <v>6</v>
      </c>
      <c r="U4743" s="61">
        <f>Arkusz2!S4743</f>
        <v>0.17298255377116797</v>
      </c>
    </row>
    <row r="4744" spans="1:21">
      <c r="A4744" s="10" t="s">
        <v>833</v>
      </c>
      <c r="B4744">
        <v>4743</v>
      </c>
      <c r="C4744">
        <v>22</v>
      </c>
      <c r="D4744" t="s">
        <v>832</v>
      </c>
      <c r="E4744" t="s">
        <v>146</v>
      </c>
      <c r="F4744" t="s">
        <v>119</v>
      </c>
      <c r="G4744" t="s">
        <v>74</v>
      </c>
      <c r="H4744" t="s">
        <v>119</v>
      </c>
      <c r="I4744" t="s">
        <v>74</v>
      </c>
      <c r="J4744" t="s">
        <v>610</v>
      </c>
      <c r="K4744">
        <v>65</v>
      </c>
      <c r="L4744" t="s">
        <v>475</v>
      </c>
      <c r="M4744" t="s">
        <v>43</v>
      </c>
      <c r="N4744" t="s">
        <v>35</v>
      </c>
      <c r="P4744" t="s">
        <v>404</v>
      </c>
      <c r="Q4744">
        <v>1</v>
      </c>
      <c r="U4744" s="61">
        <f>Arkusz2!S4744</f>
        <v>0.54692167493771915</v>
      </c>
    </row>
    <row r="4745" spans="1:21">
      <c r="A4745" s="10" t="s">
        <v>833</v>
      </c>
      <c r="B4745">
        <v>4744</v>
      </c>
      <c r="C4745">
        <v>22</v>
      </c>
      <c r="D4745" t="s">
        <v>832</v>
      </c>
      <c r="E4745" t="s">
        <v>146</v>
      </c>
      <c r="F4745" t="s">
        <v>74</v>
      </c>
      <c r="G4745" t="s">
        <v>119</v>
      </c>
      <c r="H4745" t="s">
        <v>119</v>
      </c>
      <c r="I4745" t="s">
        <v>74</v>
      </c>
      <c r="J4745" t="s">
        <v>125</v>
      </c>
      <c r="K4745">
        <v>67</v>
      </c>
      <c r="L4745" t="s">
        <v>497</v>
      </c>
      <c r="M4745" t="s">
        <v>34</v>
      </c>
      <c r="N4745" t="s">
        <v>49</v>
      </c>
      <c r="P4745" t="s">
        <v>421</v>
      </c>
      <c r="Q4745">
        <v>5</v>
      </c>
      <c r="U4745" s="61">
        <f>Arkusz2!S4745</f>
        <v>5.7394673231095802E-2</v>
      </c>
    </row>
    <row r="4746" spans="1:21">
      <c r="A4746" s="10" t="s">
        <v>833</v>
      </c>
      <c r="B4746">
        <v>4745</v>
      </c>
      <c r="C4746">
        <v>22</v>
      </c>
      <c r="D4746" t="s">
        <v>832</v>
      </c>
      <c r="E4746" t="s">
        <v>146</v>
      </c>
      <c r="F4746" t="s">
        <v>119</v>
      </c>
      <c r="G4746" t="s">
        <v>74</v>
      </c>
      <c r="H4746" t="s">
        <v>119</v>
      </c>
      <c r="I4746" t="s">
        <v>74</v>
      </c>
      <c r="J4746" t="s">
        <v>610</v>
      </c>
      <c r="K4746">
        <v>67</v>
      </c>
      <c r="L4746" t="s">
        <v>139</v>
      </c>
      <c r="M4746" t="s">
        <v>43</v>
      </c>
      <c r="N4746" t="s">
        <v>35</v>
      </c>
      <c r="P4746" t="s">
        <v>343</v>
      </c>
      <c r="Q4746">
        <v>8</v>
      </c>
      <c r="U4746" s="61">
        <f>Arkusz2!S4746</f>
        <v>3.2071413573108588E-2</v>
      </c>
    </row>
    <row r="4747" spans="1:21">
      <c r="A4747" s="10" t="s">
        <v>833</v>
      </c>
      <c r="B4747">
        <v>4746</v>
      </c>
      <c r="C4747">
        <v>22</v>
      </c>
      <c r="D4747" t="s">
        <v>832</v>
      </c>
      <c r="E4747" t="s">
        <v>146</v>
      </c>
      <c r="F4747" t="s">
        <v>74</v>
      </c>
      <c r="G4747" t="s">
        <v>119</v>
      </c>
      <c r="H4747" t="s">
        <v>119</v>
      </c>
      <c r="I4747" t="s">
        <v>74</v>
      </c>
      <c r="J4747" t="s">
        <v>125</v>
      </c>
      <c r="K4747">
        <v>68</v>
      </c>
      <c r="L4747" t="s">
        <v>310</v>
      </c>
      <c r="M4747" t="s">
        <v>34</v>
      </c>
      <c r="N4747" t="s">
        <v>38</v>
      </c>
      <c r="P4747" t="s">
        <v>421</v>
      </c>
      <c r="Q4747">
        <v>5</v>
      </c>
      <c r="U4747" s="61">
        <f>Arkusz2!S4747</f>
        <v>5.7394673231095802E-2</v>
      </c>
    </row>
    <row r="4748" spans="1:21">
      <c r="A4748" s="10" t="s">
        <v>833</v>
      </c>
      <c r="B4748">
        <v>4747</v>
      </c>
      <c r="C4748">
        <v>22</v>
      </c>
      <c r="D4748" t="s">
        <v>832</v>
      </c>
      <c r="E4748" t="s">
        <v>146</v>
      </c>
      <c r="F4748" t="s">
        <v>119</v>
      </c>
      <c r="G4748" t="s">
        <v>74</v>
      </c>
      <c r="H4748" t="s">
        <v>119</v>
      </c>
      <c r="I4748" t="s">
        <v>74</v>
      </c>
      <c r="J4748" t="s">
        <v>610</v>
      </c>
      <c r="K4748">
        <v>74</v>
      </c>
      <c r="L4748" t="s">
        <v>127</v>
      </c>
      <c r="M4748" t="s">
        <v>43</v>
      </c>
      <c r="N4748" t="s">
        <v>49</v>
      </c>
      <c r="Q4748">
        <v>8</v>
      </c>
      <c r="U4748" s="61">
        <f>Arkusz2!S4748</f>
        <v>3.4502880732867523E-2</v>
      </c>
    </row>
    <row r="4749" spans="1:21">
      <c r="A4749" s="10" t="s">
        <v>833</v>
      </c>
      <c r="B4749">
        <v>4748</v>
      </c>
      <c r="C4749">
        <v>22</v>
      </c>
      <c r="D4749" t="s">
        <v>832</v>
      </c>
      <c r="E4749" t="s">
        <v>146</v>
      </c>
      <c r="F4749" t="s">
        <v>119</v>
      </c>
      <c r="G4749" t="s">
        <v>74</v>
      </c>
      <c r="H4749" t="s">
        <v>119</v>
      </c>
      <c r="I4749" t="s">
        <v>74</v>
      </c>
      <c r="J4749" t="s">
        <v>610</v>
      </c>
      <c r="K4749">
        <v>75</v>
      </c>
      <c r="L4749" t="s">
        <v>814</v>
      </c>
      <c r="M4749" t="s">
        <v>34</v>
      </c>
      <c r="N4749" t="s">
        <v>35</v>
      </c>
      <c r="P4749" t="s">
        <v>127</v>
      </c>
      <c r="Q4749">
        <v>5</v>
      </c>
      <c r="U4749" s="61">
        <f>Arkusz2!S4749</f>
        <v>5.7394673231095802E-2</v>
      </c>
    </row>
    <row r="4750" spans="1:21">
      <c r="A4750" s="10" t="s">
        <v>833</v>
      </c>
      <c r="B4750">
        <v>4749</v>
      </c>
      <c r="C4750">
        <v>22</v>
      </c>
      <c r="D4750" t="s">
        <v>832</v>
      </c>
      <c r="E4750" t="s">
        <v>146</v>
      </c>
      <c r="F4750" t="s">
        <v>119</v>
      </c>
      <c r="G4750" t="s">
        <v>74</v>
      </c>
      <c r="H4750" t="s">
        <v>119</v>
      </c>
      <c r="I4750" t="s">
        <v>74</v>
      </c>
      <c r="J4750" t="s">
        <v>610</v>
      </c>
      <c r="K4750">
        <v>78</v>
      </c>
      <c r="L4750" t="s">
        <v>583</v>
      </c>
      <c r="M4750" t="s">
        <v>34</v>
      </c>
      <c r="N4750" t="s">
        <v>35</v>
      </c>
      <c r="P4750" t="s">
        <v>139</v>
      </c>
      <c r="Q4750">
        <v>5</v>
      </c>
      <c r="U4750" s="61">
        <f>Arkusz2!S4750</f>
        <v>5.7394673231095802E-2</v>
      </c>
    </row>
    <row r="4751" spans="1:21">
      <c r="A4751" s="10" t="s">
        <v>833</v>
      </c>
      <c r="B4751">
        <v>4750</v>
      </c>
      <c r="C4751">
        <v>22</v>
      </c>
      <c r="D4751" t="s">
        <v>832</v>
      </c>
      <c r="E4751" t="s">
        <v>146</v>
      </c>
      <c r="F4751" t="s">
        <v>119</v>
      </c>
      <c r="G4751" t="s">
        <v>74</v>
      </c>
      <c r="H4751" t="s">
        <v>119</v>
      </c>
      <c r="I4751" t="s">
        <v>74</v>
      </c>
      <c r="J4751" t="s">
        <v>610</v>
      </c>
      <c r="K4751">
        <v>80</v>
      </c>
      <c r="L4751" t="s">
        <v>475</v>
      </c>
      <c r="M4751" t="s">
        <v>34</v>
      </c>
      <c r="N4751" t="s">
        <v>49</v>
      </c>
      <c r="P4751" t="s">
        <v>139</v>
      </c>
      <c r="Q4751">
        <v>5</v>
      </c>
      <c r="U4751" s="61">
        <f>Arkusz2!S4751</f>
        <v>5.7394673231095802E-2</v>
      </c>
    </row>
    <row r="4752" spans="1:21">
      <c r="A4752" s="10" t="s">
        <v>833</v>
      </c>
      <c r="B4752">
        <v>4751</v>
      </c>
      <c r="C4752">
        <v>22</v>
      </c>
      <c r="D4752" t="s">
        <v>832</v>
      </c>
      <c r="E4752" t="s">
        <v>146</v>
      </c>
      <c r="F4752" t="s">
        <v>119</v>
      </c>
      <c r="G4752" t="s">
        <v>74</v>
      </c>
      <c r="H4752" t="s">
        <v>119</v>
      </c>
      <c r="I4752" t="s">
        <v>74</v>
      </c>
      <c r="J4752" t="s">
        <v>610</v>
      </c>
      <c r="K4752">
        <v>80</v>
      </c>
      <c r="L4752" t="s">
        <v>390</v>
      </c>
      <c r="M4752" t="s">
        <v>43</v>
      </c>
      <c r="N4752" t="s">
        <v>35</v>
      </c>
      <c r="P4752" t="s">
        <v>139</v>
      </c>
      <c r="Q4752">
        <v>2</v>
      </c>
      <c r="T4752" t="s">
        <v>295</v>
      </c>
      <c r="U4752" s="61">
        <f>Arkusz2!S4752</f>
        <v>0.19434958903674343</v>
      </c>
    </row>
    <row r="4753" spans="1:21">
      <c r="A4753" s="10" t="s">
        <v>833</v>
      </c>
      <c r="B4753">
        <v>4752</v>
      </c>
      <c r="C4753">
        <v>22</v>
      </c>
      <c r="D4753" t="s">
        <v>832</v>
      </c>
      <c r="E4753" t="s">
        <v>146</v>
      </c>
      <c r="F4753" t="s">
        <v>119</v>
      </c>
      <c r="G4753" t="s">
        <v>74</v>
      </c>
      <c r="H4753" t="s">
        <v>119</v>
      </c>
      <c r="I4753" t="s">
        <v>74</v>
      </c>
      <c r="J4753" t="s">
        <v>610</v>
      </c>
      <c r="K4753">
        <v>82</v>
      </c>
      <c r="L4753" t="s">
        <v>343</v>
      </c>
      <c r="M4753" t="s">
        <v>37</v>
      </c>
      <c r="N4753" t="s">
        <v>38</v>
      </c>
      <c r="P4753" t="s">
        <v>583</v>
      </c>
      <c r="Q4753">
        <v>6</v>
      </c>
      <c r="U4753" s="61">
        <f>Arkusz2!S4753</f>
        <v>0.10163322948359395</v>
      </c>
    </row>
    <row r="4754" spans="1:21">
      <c r="A4754" s="10" t="s">
        <v>833</v>
      </c>
      <c r="B4754">
        <v>4753</v>
      </c>
      <c r="C4754">
        <v>22</v>
      </c>
      <c r="D4754" t="s">
        <v>832</v>
      </c>
      <c r="E4754" t="s">
        <v>146</v>
      </c>
      <c r="F4754" t="s">
        <v>119</v>
      </c>
      <c r="G4754" t="s">
        <v>74</v>
      </c>
      <c r="H4754" t="s">
        <v>119</v>
      </c>
      <c r="I4754" t="s">
        <v>74</v>
      </c>
      <c r="J4754" t="s">
        <v>610</v>
      </c>
      <c r="K4754">
        <v>84</v>
      </c>
      <c r="L4754" t="s">
        <v>814</v>
      </c>
      <c r="M4754" t="s">
        <v>43</v>
      </c>
      <c r="N4754" t="s">
        <v>35</v>
      </c>
      <c r="P4754" t="s">
        <v>583</v>
      </c>
      <c r="Q4754">
        <v>8</v>
      </c>
      <c r="U4754" s="61">
        <f>Arkusz2!S4754</f>
        <v>3.2071413573108588E-2</v>
      </c>
    </row>
    <row r="4755" spans="1:21">
      <c r="A4755" s="10" t="s">
        <v>833</v>
      </c>
      <c r="B4755">
        <v>4754</v>
      </c>
      <c r="C4755">
        <v>22</v>
      </c>
      <c r="D4755" t="s">
        <v>832</v>
      </c>
      <c r="E4755" t="s">
        <v>146</v>
      </c>
      <c r="F4755" t="s">
        <v>119</v>
      </c>
      <c r="G4755" t="s">
        <v>74</v>
      </c>
      <c r="H4755" t="s">
        <v>119</v>
      </c>
      <c r="I4755" t="s">
        <v>74</v>
      </c>
      <c r="J4755" t="s">
        <v>610</v>
      </c>
      <c r="K4755">
        <v>84</v>
      </c>
      <c r="L4755" t="s">
        <v>475</v>
      </c>
      <c r="M4755" t="s">
        <v>43</v>
      </c>
      <c r="N4755" t="s">
        <v>38</v>
      </c>
      <c r="O4755" t="s">
        <v>13</v>
      </c>
      <c r="P4755" t="s">
        <v>814</v>
      </c>
      <c r="Q4755">
        <v>6</v>
      </c>
      <c r="U4755" s="61">
        <f>Arkusz2!S4755</f>
        <v>0.17298255377116797</v>
      </c>
    </row>
    <row r="4756" spans="1:21">
      <c r="A4756" s="10" t="s">
        <v>833</v>
      </c>
      <c r="B4756">
        <v>4755</v>
      </c>
      <c r="C4756">
        <v>22</v>
      </c>
      <c r="D4756" t="s">
        <v>832</v>
      </c>
      <c r="E4756" t="s">
        <v>146</v>
      </c>
      <c r="F4756" t="s">
        <v>119</v>
      </c>
      <c r="G4756" t="s">
        <v>74</v>
      </c>
      <c r="H4756" t="s">
        <v>119</v>
      </c>
      <c r="I4756" t="s">
        <v>74</v>
      </c>
      <c r="J4756" t="s">
        <v>610</v>
      </c>
      <c r="K4756">
        <v>87</v>
      </c>
      <c r="L4756" t="s">
        <v>139</v>
      </c>
      <c r="M4756" t="s">
        <v>43</v>
      </c>
      <c r="N4756" t="s">
        <v>49</v>
      </c>
      <c r="P4756" t="s">
        <v>814</v>
      </c>
      <c r="Q4756">
        <v>8</v>
      </c>
      <c r="U4756" s="61">
        <f>Arkusz2!S4756</f>
        <v>3.2071413573108588E-2</v>
      </c>
    </row>
    <row r="4757" spans="1:21">
      <c r="A4757" s="10" t="s">
        <v>833</v>
      </c>
      <c r="B4757">
        <v>4756</v>
      </c>
      <c r="C4757">
        <v>22</v>
      </c>
      <c r="D4757" t="s">
        <v>832</v>
      </c>
      <c r="E4757" t="s">
        <v>146</v>
      </c>
      <c r="F4757" t="s">
        <v>119</v>
      </c>
      <c r="G4757" t="s">
        <v>74</v>
      </c>
      <c r="H4757" t="s">
        <v>119</v>
      </c>
      <c r="I4757" t="s">
        <v>74</v>
      </c>
      <c r="J4757" t="s">
        <v>610</v>
      </c>
      <c r="K4757">
        <v>89</v>
      </c>
      <c r="L4757" t="s">
        <v>390</v>
      </c>
      <c r="M4757" t="s">
        <v>37</v>
      </c>
      <c r="N4757" t="s">
        <v>38</v>
      </c>
      <c r="P4757" t="s">
        <v>404</v>
      </c>
      <c r="Q4757">
        <v>6</v>
      </c>
      <c r="T4757" t="s">
        <v>295</v>
      </c>
      <c r="U4757" s="61">
        <f>Arkusz2!S4757</f>
        <v>7.6926995697442255E-2</v>
      </c>
    </row>
    <row r="4758" spans="1:21">
      <c r="A4758" s="10" t="s">
        <v>833</v>
      </c>
      <c r="B4758">
        <v>4757</v>
      </c>
      <c r="C4758">
        <v>22</v>
      </c>
      <c r="D4758" t="s">
        <v>832</v>
      </c>
      <c r="E4758" t="s">
        <v>146</v>
      </c>
      <c r="F4758" t="s">
        <v>119</v>
      </c>
      <c r="G4758" t="s">
        <v>74</v>
      </c>
      <c r="H4758" t="s">
        <v>119</v>
      </c>
      <c r="I4758" t="s">
        <v>74</v>
      </c>
      <c r="J4758" t="s">
        <v>610</v>
      </c>
      <c r="K4758" t="s">
        <v>140</v>
      </c>
      <c r="L4758" t="s">
        <v>583</v>
      </c>
      <c r="M4758" t="s">
        <v>43</v>
      </c>
      <c r="N4758" t="s">
        <v>35</v>
      </c>
      <c r="P4758" t="s">
        <v>127</v>
      </c>
      <c r="Q4758">
        <v>8</v>
      </c>
      <c r="U4758" s="61">
        <f>Arkusz2!S4758</f>
        <v>3.2071413573108588E-2</v>
      </c>
    </row>
    <row r="4759" spans="1:21">
      <c r="A4759" s="10" t="s">
        <v>833</v>
      </c>
      <c r="B4759">
        <v>4758</v>
      </c>
      <c r="C4759">
        <v>22</v>
      </c>
      <c r="D4759" t="s">
        <v>832</v>
      </c>
      <c r="E4759" t="s">
        <v>146</v>
      </c>
      <c r="F4759" t="s">
        <v>119</v>
      </c>
      <c r="G4759" t="s">
        <v>74</v>
      </c>
      <c r="H4759" t="s">
        <v>119</v>
      </c>
      <c r="I4759" t="s">
        <v>74</v>
      </c>
      <c r="J4759" t="s">
        <v>610</v>
      </c>
      <c r="K4759" t="s">
        <v>95</v>
      </c>
      <c r="L4759" t="s">
        <v>404</v>
      </c>
      <c r="M4759" t="s">
        <v>43</v>
      </c>
      <c r="N4759" t="s">
        <v>38</v>
      </c>
      <c r="P4759" t="s">
        <v>127</v>
      </c>
      <c r="Q4759">
        <v>8</v>
      </c>
      <c r="U4759" s="61">
        <f>Arkusz2!S4759</f>
        <v>3.2071413573108588E-2</v>
      </c>
    </row>
    <row r="4760" spans="1:21">
      <c r="A4760" s="10" t="s">
        <v>833</v>
      </c>
      <c r="B4760">
        <v>4759</v>
      </c>
      <c r="C4760">
        <v>22</v>
      </c>
      <c r="D4760" t="s">
        <v>832</v>
      </c>
      <c r="E4760" t="s">
        <v>146</v>
      </c>
      <c r="F4760" t="s">
        <v>119</v>
      </c>
      <c r="G4760" t="s">
        <v>74</v>
      </c>
      <c r="H4760" t="s">
        <v>119</v>
      </c>
      <c r="I4760" t="s">
        <v>74</v>
      </c>
      <c r="J4760" t="s">
        <v>610</v>
      </c>
      <c r="K4760" t="s">
        <v>95</v>
      </c>
      <c r="L4760" t="s">
        <v>475</v>
      </c>
      <c r="M4760" t="s">
        <v>43</v>
      </c>
      <c r="N4760" t="s">
        <v>49</v>
      </c>
      <c r="P4760" t="s">
        <v>139</v>
      </c>
      <c r="Q4760">
        <v>2</v>
      </c>
      <c r="U4760" s="61">
        <f>Arkusz2!S4760</f>
        <v>0.24668936063690783</v>
      </c>
    </row>
    <row r="4761" spans="1:21">
      <c r="A4761" s="10" t="s">
        <v>833</v>
      </c>
      <c r="B4761">
        <v>4760</v>
      </c>
      <c r="C4761">
        <v>22</v>
      </c>
      <c r="D4761" t="s">
        <v>832</v>
      </c>
      <c r="E4761" t="s">
        <v>146</v>
      </c>
      <c r="F4761" t="s">
        <v>119</v>
      </c>
      <c r="G4761" t="s">
        <v>74</v>
      </c>
      <c r="H4761" t="s">
        <v>119</v>
      </c>
      <c r="I4761" t="s">
        <v>74</v>
      </c>
      <c r="J4761" t="s">
        <v>610</v>
      </c>
      <c r="K4761" t="s">
        <v>95</v>
      </c>
      <c r="L4761" t="s">
        <v>814</v>
      </c>
      <c r="M4761" t="s">
        <v>34</v>
      </c>
      <c r="N4761" t="s">
        <v>49</v>
      </c>
      <c r="P4761" t="s">
        <v>159</v>
      </c>
      <c r="Q4761">
        <v>6</v>
      </c>
      <c r="U4761" s="61">
        <f>Arkusz2!S4761</f>
        <v>0.17298255377116797</v>
      </c>
    </row>
    <row r="4762" spans="1:21">
      <c r="A4762" s="10" t="s">
        <v>833</v>
      </c>
      <c r="B4762">
        <v>4761</v>
      </c>
      <c r="C4762">
        <v>22</v>
      </c>
      <c r="D4762" t="s">
        <v>832</v>
      </c>
      <c r="E4762" t="s">
        <v>146</v>
      </c>
      <c r="F4762" t="s">
        <v>119</v>
      </c>
      <c r="G4762" t="s">
        <v>74</v>
      </c>
      <c r="H4762" t="s">
        <v>119</v>
      </c>
      <c r="I4762" t="s">
        <v>74</v>
      </c>
      <c r="J4762" t="s">
        <v>610</v>
      </c>
      <c r="K4762" t="s">
        <v>95</v>
      </c>
      <c r="L4762" t="s">
        <v>276</v>
      </c>
      <c r="M4762" t="s">
        <v>34</v>
      </c>
      <c r="N4762" t="s">
        <v>35</v>
      </c>
      <c r="Q4762">
        <v>6</v>
      </c>
      <c r="U4762" s="61">
        <f>Arkusz2!S4762</f>
        <v>0.18406554276601864</v>
      </c>
    </row>
    <row r="4763" spans="1:21">
      <c r="A4763" s="10" t="s">
        <v>833</v>
      </c>
      <c r="B4763">
        <v>4762</v>
      </c>
      <c r="C4763">
        <v>22</v>
      </c>
      <c r="D4763" t="s">
        <v>832</v>
      </c>
      <c r="E4763" t="s">
        <v>146</v>
      </c>
      <c r="F4763" t="s">
        <v>119</v>
      </c>
      <c r="G4763" t="s">
        <v>74</v>
      </c>
      <c r="H4763" t="s">
        <v>119</v>
      </c>
      <c r="I4763" t="s">
        <v>74</v>
      </c>
      <c r="J4763" t="s">
        <v>610</v>
      </c>
      <c r="K4763" t="s">
        <v>142</v>
      </c>
      <c r="L4763" t="s">
        <v>276</v>
      </c>
      <c r="M4763" t="s">
        <v>37</v>
      </c>
      <c r="N4763" t="s">
        <v>35</v>
      </c>
      <c r="P4763" t="s">
        <v>404</v>
      </c>
      <c r="Q4763">
        <v>6</v>
      </c>
      <c r="T4763" t="s">
        <v>295</v>
      </c>
      <c r="U4763" s="61">
        <f>Arkusz2!S4763</f>
        <v>7.6926995697442255E-2</v>
      </c>
    </row>
    <row r="4764" spans="1:21">
      <c r="A4764" s="10" t="s">
        <v>833</v>
      </c>
      <c r="B4764">
        <v>4763</v>
      </c>
      <c r="C4764">
        <v>22</v>
      </c>
      <c r="D4764" t="s">
        <v>832</v>
      </c>
      <c r="E4764" t="s">
        <v>146</v>
      </c>
      <c r="F4764" t="s">
        <v>119</v>
      </c>
      <c r="G4764" t="s">
        <v>74</v>
      </c>
      <c r="H4764" t="s">
        <v>119</v>
      </c>
      <c r="I4764" t="s">
        <v>74</v>
      </c>
      <c r="J4764" t="s">
        <v>610</v>
      </c>
      <c r="K4764" t="s">
        <v>270</v>
      </c>
      <c r="L4764" t="s">
        <v>159</v>
      </c>
      <c r="M4764" t="s">
        <v>34</v>
      </c>
      <c r="N4764" t="s">
        <v>49</v>
      </c>
      <c r="Q4764">
        <v>6</v>
      </c>
      <c r="U4764" s="61">
        <f>Arkusz2!S4764</f>
        <v>0.18406554276601864</v>
      </c>
    </row>
    <row r="4765" spans="1:21">
      <c r="A4765" s="10" t="s">
        <v>834</v>
      </c>
      <c r="B4765">
        <v>4764</v>
      </c>
      <c r="C4765">
        <v>22</v>
      </c>
      <c r="D4765" t="s">
        <v>835</v>
      </c>
      <c r="E4765" t="s">
        <v>187</v>
      </c>
      <c r="F4765" t="s">
        <v>147</v>
      </c>
      <c r="G4765" t="s">
        <v>188</v>
      </c>
      <c r="H4765" t="s">
        <v>147</v>
      </c>
      <c r="I4765" t="s">
        <v>188</v>
      </c>
      <c r="J4765" t="s">
        <v>192</v>
      </c>
      <c r="K4765">
        <v>6</v>
      </c>
      <c r="L4765" t="s">
        <v>259</v>
      </c>
      <c r="M4765" t="s">
        <v>43</v>
      </c>
      <c r="N4765" t="s">
        <v>35</v>
      </c>
      <c r="P4765" t="s">
        <v>509</v>
      </c>
      <c r="Q4765">
        <v>8</v>
      </c>
      <c r="U4765" s="61">
        <f>Arkusz2!S4765</f>
        <v>3.2071413573108588E-2</v>
      </c>
    </row>
    <row r="4766" spans="1:21">
      <c r="A4766" s="10" t="s">
        <v>834</v>
      </c>
      <c r="B4766">
        <v>4765</v>
      </c>
      <c r="C4766">
        <v>22</v>
      </c>
      <c r="D4766" t="s">
        <v>835</v>
      </c>
      <c r="E4766" t="s">
        <v>187</v>
      </c>
      <c r="F4766" t="s">
        <v>147</v>
      </c>
      <c r="G4766" t="s">
        <v>188</v>
      </c>
      <c r="H4766" t="s">
        <v>147</v>
      </c>
      <c r="I4766" t="s">
        <v>188</v>
      </c>
      <c r="J4766" t="s">
        <v>192</v>
      </c>
      <c r="K4766">
        <v>22</v>
      </c>
      <c r="L4766" t="s">
        <v>588</v>
      </c>
      <c r="M4766" t="s">
        <v>37</v>
      </c>
      <c r="N4766" t="s">
        <v>35</v>
      </c>
      <c r="P4766" t="s">
        <v>509</v>
      </c>
      <c r="Q4766">
        <v>5</v>
      </c>
      <c r="U4766" s="61">
        <f>Arkusz2!S4766</f>
        <v>3.1883339611239368E-2</v>
      </c>
    </row>
    <row r="4767" spans="1:21">
      <c r="A4767" s="10" t="s">
        <v>834</v>
      </c>
      <c r="B4767">
        <v>4766</v>
      </c>
      <c r="C4767">
        <v>22</v>
      </c>
      <c r="D4767" t="s">
        <v>835</v>
      </c>
      <c r="E4767" t="s">
        <v>187</v>
      </c>
      <c r="F4767" t="s">
        <v>147</v>
      </c>
      <c r="G4767" t="s">
        <v>188</v>
      </c>
      <c r="H4767" t="s">
        <v>147</v>
      </c>
      <c r="I4767" t="s">
        <v>188</v>
      </c>
      <c r="J4767" t="s">
        <v>192</v>
      </c>
      <c r="K4767">
        <v>25</v>
      </c>
      <c r="L4767" t="s">
        <v>259</v>
      </c>
      <c r="M4767" t="s">
        <v>43</v>
      </c>
      <c r="N4767" t="s">
        <v>35</v>
      </c>
      <c r="Q4767">
        <v>8</v>
      </c>
      <c r="S4767" t="s">
        <v>296</v>
      </c>
      <c r="U4767" s="61">
        <f>Arkusz2!S4767</f>
        <v>6.0950324382530965E-2</v>
      </c>
    </row>
    <row r="4768" spans="1:21">
      <c r="A4768" s="10" t="s">
        <v>834</v>
      </c>
      <c r="B4768">
        <v>4767</v>
      </c>
      <c r="C4768">
        <v>22</v>
      </c>
      <c r="D4768" t="s">
        <v>835</v>
      </c>
      <c r="E4768" t="s">
        <v>187</v>
      </c>
      <c r="F4768" t="s">
        <v>147</v>
      </c>
      <c r="G4768" t="s">
        <v>188</v>
      </c>
      <c r="H4768" t="s">
        <v>147</v>
      </c>
      <c r="I4768" t="s">
        <v>188</v>
      </c>
      <c r="J4768" t="s">
        <v>192</v>
      </c>
      <c r="K4768">
        <v>27</v>
      </c>
      <c r="L4768" t="s">
        <v>253</v>
      </c>
      <c r="M4768" t="s">
        <v>34</v>
      </c>
      <c r="N4768" t="s">
        <v>35</v>
      </c>
      <c r="P4768" t="s">
        <v>509</v>
      </c>
      <c r="Q4768">
        <v>5</v>
      </c>
      <c r="U4768" s="61">
        <f>Arkusz2!S4768</f>
        <v>5.7394673231095802E-2</v>
      </c>
    </row>
    <row r="4769" spans="1:21">
      <c r="A4769" s="10" t="s">
        <v>834</v>
      </c>
      <c r="B4769">
        <v>4768</v>
      </c>
      <c r="C4769">
        <v>22</v>
      </c>
      <c r="D4769" t="s">
        <v>835</v>
      </c>
      <c r="E4769" t="s">
        <v>187</v>
      </c>
      <c r="F4769" t="s">
        <v>147</v>
      </c>
      <c r="G4769" t="s">
        <v>188</v>
      </c>
      <c r="H4769" t="s">
        <v>147</v>
      </c>
      <c r="I4769" t="s">
        <v>188</v>
      </c>
      <c r="J4769" t="s">
        <v>192</v>
      </c>
      <c r="K4769">
        <v>30</v>
      </c>
      <c r="L4769" t="s">
        <v>160</v>
      </c>
      <c r="M4769" t="s">
        <v>43</v>
      </c>
      <c r="N4769" t="s">
        <v>49</v>
      </c>
      <c r="P4769" t="s">
        <v>162</v>
      </c>
      <c r="Q4769">
        <v>6</v>
      </c>
      <c r="U4769" s="61">
        <f>Arkusz2!S4769</f>
        <v>0.17298255377116797</v>
      </c>
    </row>
    <row r="4770" spans="1:21">
      <c r="A4770" s="10" t="s">
        <v>834</v>
      </c>
      <c r="B4770">
        <v>4769</v>
      </c>
      <c r="C4770">
        <v>22</v>
      </c>
      <c r="D4770" t="s">
        <v>835</v>
      </c>
      <c r="E4770" t="s">
        <v>187</v>
      </c>
      <c r="F4770" t="s">
        <v>147</v>
      </c>
      <c r="G4770" t="s">
        <v>188</v>
      </c>
      <c r="H4770" t="s">
        <v>147</v>
      </c>
      <c r="I4770" t="s">
        <v>188</v>
      </c>
      <c r="J4770" t="s">
        <v>192</v>
      </c>
      <c r="K4770">
        <v>43</v>
      </c>
      <c r="L4770" t="s">
        <v>426</v>
      </c>
      <c r="M4770" t="s">
        <v>43</v>
      </c>
      <c r="N4770" t="s">
        <v>35</v>
      </c>
      <c r="Q4770">
        <v>5</v>
      </c>
      <c r="U4770" s="61">
        <f>Arkusz2!S4770</f>
        <v>6.1623772780053571E-2</v>
      </c>
    </row>
    <row r="4771" spans="1:21">
      <c r="A4771" s="10" t="s">
        <v>834</v>
      </c>
      <c r="B4771">
        <v>4770</v>
      </c>
      <c r="C4771">
        <v>22</v>
      </c>
      <c r="D4771" t="s">
        <v>835</v>
      </c>
      <c r="E4771" t="s">
        <v>187</v>
      </c>
      <c r="F4771" t="s">
        <v>188</v>
      </c>
      <c r="G4771" t="s">
        <v>147</v>
      </c>
      <c r="H4771" t="s">
        <v>147</v>
      </c>
      <c r="I4771" t="s">
        <v>188</v>
      </c>
      <c r="J4771" t="s">
        <v>151</v>
      </c>
      <c r="K4771">
        <v>50</v>
      </c>
      <c r="L4771" t="s">
        <v>191</v>
      </c>
      <c r="M4771" t="s">
        <v>43</v>
      </c>
      <c r="N4771" t="s">
        <v>38</v>
      </c>
      <c r="Q4771">
        <v>8</v>
      </c>
      <c r="S4771" t="s">
        <v>296</v>
      </c>
      <c r="U4771" s="61">
        <f>Arkusz2!S4771</f>
        <v>6.0950324382530965E-2</v>
      </c>
    </row>
    <row r="4772" spans="1:21">
      <c r="A4772" s="10" t="s">
        <v>834</v>
      </c>
      <c r="B4772">
        <v>4771</v>
      </c>
      <c r="C4772">
        <v>22</v>
      </c>
      <c r="D4772" t="s">
        <v>835</v>
      </c>
      <c r="E4772" t="s">
        <v>187</v>
      </c>
      <c r="F4772" t="s">
        <v>147</v>
      </c>
      <c r="G4772" t="s">
        <v>188</v>
      </c>
      <c r="H4772" t="s">
        <v>147</v>
      </c>
      <c r="I4772" t="s">
        <v>188</v>
      </c>
      <c r="J4772" t="s">
        <v>192</v>
      </c>
      <c r="K4772">
        <v>52</v>
      </c>
      <c r="L4772" t="s">
        <v>162</v>
      </c>
      <c r="M4772" t="s">
        <v>37</v>
      </c>
      <c r="N4772" t="s">
        <v>35</v>
      </c>
      <c r="P4772" t="s">
        <v>259</v>
      </c>
      <c r="Q4772">
        <v>6</v>
      </c>
      <c r="T4772" t="s">
        <v>294</v>
      </c>
      <c r="U4772" s="61">
        <f>Arkusz2!S4772</f>
        <v>0.1094694240700843</v>
      </c>
    </row>
    <row r="4773" spans="1:21">
      <c r="A4773" s="10" t="s">
        <v>834</v>
      </c>
      <c r="B4773">
        <v>4772</v>
      </c>
      <c r="C4773">
        <v>22</v>
      </c>
      <c r="D4773" t="s">
        <v>835</v>
      </c>
      <c r="E4773" t="s">
        <v>187</v>
      </c>
      <c r="F4773" t="s">
        <v>147</v>
      </c>
      <c r="G4773" t="s">
        <v>188</v>
      </c>
      <c r="H4773" t="s">
        <v>147</v>
      </c>
      <c r="I4773" t="s">
        <v>188</v>
      </c>
      <c r="J4773" t="s">
        <v>192</v>
      </c>
      <c r="K4773">
        <v>53</v>
      </c>
      <c r="L4773" t="s">
        <v>253</v>
      </c>
      <c r="M4773" t="s">
        <v>34</v>
      </c>
      <c r="N4773" t="s">
        <v>49</v>
      </c>
      <c r="P4773" t="s">
        <v>613</v>
      </c>
      <c r="Q4773">
        <v>2</v>
      </c>
      <c r="U4773" s="61">
        <f>Arkusz2!S4773</f>
        <v>0.24668936063690783</v>
      </c>
    </row>
    <row r="4774" spans="1:21">
      <c r="A4774" s="10" t="s">
        <v>834</v>
      </c>
      <c r="B4774">
        <v>4773</v>
      </c>
      <c r="C4774">
        <v>22</v>
      </c>
      <c r="D4774" t="s">
        <v>835</v>
      </c>
      <c r="E4774" t="s">
        <v>187</v>
      </c>
      <c r="F4774" t="s">
        <v>147</v>
      </c>
      <c r="G4774" t="s">
        <v>188</v>
      </c>
      <c r="H4774" t="s">
        <v>147</v>
      </c>
      <c r="I4774" t="s">
        <v>188</v>
      </c>
      <c r="J4774" t="s">
        <v>192</v>
      </c>
      <c r="K4774">
        <v>55</v>
      </c>
      <c r="L4774" t="s">
        <v>259</v>
      </c>
      <c r="M4774" t="s">
        <v>43</v>
      </c>
      <c r="N4774" t="s">
        <v>38</v>
      </c>
      <c r="O4774" t="s">
        <v>13</v>
      </c>
      <c r="Q4774" t="s">
        <v>15</v>
      </c>
      <c r="R4774" t="s">
        <v>15</v>
      </c>
      <c r="U4774" s="61">
        <f>Arkusz2!S4774</f>
        <v>0.78571300199005822</v>
      </c>
    </row>
    <row r="4775" spans="1:21">
      <c r="A4775" s="10" t="s">
        <v>834</v>
      </c>
      <c r="B4775">
        <v>4774</v>
      </c>
      <c r="C4775">
        <v>22</v>
      </c>
      <c r="D4775" t="s">
        <v>835</v>
      </c>
      <c r="E4775" t="s">
        <v>187</v>
      </c>
      <c r="F4775" t="s">
        <v>188</v>
      </c>
      <c r="G4775" t="s">
        <v>147</v>
      </c>
      <c r="H4775" t="s">
        <v>147</v>
      </c>
      <c r="I4775" t="s">
        <v>188</v>
      </c>
      <c r="J4775" t="s">
        <v>151</v>
      </c>
      <c r="K4775">
        <v>58</v>
      </c>
      <c r="L4775" t="s">
        <v>201</v>
      </c>
      <c r="M4775" t="s">
        <v>43</v>
      </c>
      <c r="N4775" t="s">
        <v>35</v>
      </c>
      <c r="Q4775">
        <v>8</v>
      </c>
      <c r="U4775" s="61">
        <f>Arkusz2!S4775</f>
        <v>3.4502880732867523E-2</v>
      </c>
    </row>
    <row r="4776" spans="1:21">
      <c r="A4776" s="10" t="s">
        <v>834</v>
      </c>
      <c r="B4776">
        <v>4775</v>
      </c>
      <c r="C4776">
        <v>22</v>
      </c>
      <c r="D4776" t="s">
        <v>835</v>
      </c>
      <c r="E4776" t="s">
        <v>187</v>
      </c>
      <c r="F4776" t="s">
        <v>147</v>
      </c>
      <c r="G4776" t="s">
        <v>188</v>
      </c>
      <c r="H4776" t="s">
        <v>147</v>
      </c>
      <c r="I4776" t="s">
        <v>188</v>
      </c>
      <c r="J4776" t="s">
        <v>192</v>
      </c>
      <c r="K4776">
        <v>60</v>
      </c>
      <c r="L4776" t="s">
        <v>162</v>
      </c>
      <c r="M4776" t="s">
        <v>34</v>
      </c>
      <c r="N4776" t="s">
        <v>38</v>
      </c>
      <c r="P4776" t="s">
        <v>277</v>
      </c>
      <c r="Q4776">
        <v>5</v>
      </c>
      <c r="U4776" s="61">
        <f>Arkusz2!S4776</f>
        <v>5.7394673231095802E-2</v>
      </c>
    </row>
    <row r="4777" spans="1:21">
      <c r="A4777" s="10" t="s">
        <v>834</v>
      </c>
      <c r="B4777">
        <v>4776</v>
      </c>
      <c r="C4777">
        <v>22</v>
      </c>
      <c r="D4777" t="s">
        <v>835</v>
      </c>
      <c r="E4777" t="s">
        <v>187</v>
      </c>
      <c r="F4777" t="s">
        <v>188</v>
      </c>
      <c r="G4777" t="s">
        <v>147</v>
      </c>
      <c r="H4777" t="s">
        <v>147</v>
      </c>
      <c r="I4777" t="s">
        <v>188</v>
      </c>
      <c r="J4777" t="s">
        <v>151</v>
      </c>
      <c r="K4777">
        <v>85</v>
      </c>
      <c r="L4777" t="s">
        <v>191</v>
      </c>
      <c r="M4777" t="s">
        <v>43</v>
      </c>
      <c r="N4777" t="s">
        <v>38</v>
      </c>
      <c r="P4777" t="s">
        <v>838</v>
      </c>
      <c r="Q4777">
        <v>8</v>
      </c>
      <c r="U4777" s="61">
        <f>Arkusz2!S4777</f>
        <v>3.2071413573108588E-2</v>
      </c>
    </row>
    <row r="4778" spans="1:21">
      <c r="A4778" s="10" t="s">
        <v>834</v>
      </c>
      <c r="B4778">
        <v>4777</v>
      </c>
      <c r="C4778">
        <v>22</v>
      </c>
      <c r="D4778" t="s">
        <v>835</v>
      </c>
      <c r="E4778" t="s">
        <v>187</v>
      </c>
      <c r="F4778" t="s">
        <v>188</v>
      </c>
      <c r="G4778" t="s">
        <v>147</v>
      </c>
      <c r="H4778" t="s">
        <v>147</v>
      </c>
      <c r="I4778" t="s">
        <v>188</v>
      </c>
      <c r="J4778" t="s">
        <v>151</v>
      </c>
      <c r="K4778">
        <v>90</v>
      </c>
      <c r="L4778" t="s">
        <v>252</v>
      </c>
      <c r="M4778" t="s">
        <v>43</v>
      </c>
      <c r="N4778" t="s">
        <v>35</v>
      </c>
      <c r="P4778" t="s">
        <v>838</v>
      </c>
      <c r="Q4778">
        <v>5</v>
      </c>
      <c r="U4778" s="61">
        <f>Arkusz2!S4778</f>
        <v>5.7394673231095802E-2</v>
      </c>
    </row>
    <row r="4779" spans="1:21">
      <c r="A4779" s="10" t="s">
        <v>834</v>
      </c>
      <c r="B4779">
        <v>4778</v>
      </c>
      <c r="C4779">
        <v>22</v>
      </c>
      <c r="D4779" t="s">
        <v>835</v>
      </c>
      <c r="E4779" t="s">
        <v>187</v>
      </c>
      <c r="F4779" t="s">
        <v>147</v>
      </c>
      <c r="G4779" t="s">
        <v>188</v>
      </c>
      <c r="H4779" t="s">
        <v>147</v>
      </c>
      <c r="I4779" t="s">
        <v>188</v>
      </c>
      <c r="J4779" t="s">
        <v>192</v>
      </c>
      <c r="K4779" t="s">
        <v>140</v>
      </c>
      <c r="L4779" t="s">
        <v>253</v>
      </c>
      <c r="M4779" t="s">
        <v>34</v>
      </c>
      <c r="N4779" t="s">
        <v>35</v>
      </c>
      <c r="Q4779">
        <v>5</v>
      </c>
      <c r="U4779" s="61">
        <f>Arkusz2!S4779</f>
        <v>6.1623772780053571E-2</v>
      </c>
    </row>
    <row r="4780" spans="1:21">
      <c r="A4780" s="10" t="s">
        <v>834</v>
      </c>
      <c r="B4780">
        <v>4779</v>
      </c>
      <c r="C4780">
        <v>22</v>
      </c>
      <c r="D4780" t="s">
        <v>835</v>
      </c>
      <c r="E4780" t="s">
        <v>187</v>
      </c>
      <c r="F4780" t="s">
        <v>188</v>
      </c>
      <c r="G4780" t="s">
        <v>147</v>
      </c>
      <c r="H4780" t="s">
        <v>147</v>
      </c>
      <c r="I4780" t="s">
        <v>188</v>
      </c>
      <c r="J4780" t="s">
        <v>151</v>
      </c>
      <c r="K4780" t="s">
        <v>70</v>
      </c>
      <c r="L4780" t="s">
        <v>191</v>
      </c>
      <c r="M4780" t="s">
        <v>43</v>
      </c>
      <c r="N4780" t="s">
        <v>49</v>
      </c>
      <c r="P4780" t="s">
        <v>252</v>
      </c>
      <c r="Q4780">
        <v>8</v>
      </c>
      <c r="U4780" s="61">
        <f>Arkusz2!S4780</f>
        <v>3.2071413573108588E-2</v>
      </c>
    </row>
    <row r="4781" spans="1:21">
      <c r="A4781" s="10" t="s">
        <v>834</v>
      </c>
      <c r="B4781">
        <v>4780</v>
      </c>
      <c r="C4781">
        <v>22</v>
      </c>
      <c r="D4781" t="s">
        <v>835</v>
      </c>
      <c r="E4781" t="s">
        <v>187</v>
      </c>
      <c r="F4781" t="s">
        <v>147</v>
      </c>
      <c r="G4781" t="s">
        <v>188</v>
      </c>
      <c r="H4781" t="s">
        <v>147</v>
      </c>
      <c r="I4781" t="s">
        <v>188</v>
      </c>
      <c r="J4781" t="s">
        <v>192</v>
      </c>
      <c r="K4781" t="s">
        <v>95</v>
      </c>
      <c r="L4781" t="s">
        <v>464</v>
      </c>
      <c r="M4781" t="s">
        <v>43</v>
      </c>
      <c r="N4781" t="s">
        <v>49</v>
      </c>
      <c r="P4781" t="s">
        <v>613</v>
      </c>
      <c r="Q4781">
        <v>8</v>
      </c>
      <c r="U4781" s="61">
        <f>Arkusz2!S4781</f>
        <v>3.2071413573108588E-2</v>
      </c>
    </row>
    <row r="4782" spans="1:21">
      <c r="A4782" s="10" t="s">
        <v>842</v>
      </c>
      <c r="B4782">
        <v>4781</v>
      </c>
      <c r="C4782">
        <v>23</v>
      </c>
      <c r="D4782" t="s">
        <v>843</v>
      </c>
      <c r="E4782" t="s">
        <v>29</v>
      </c>
      <c r="F4782" s="18" t="s">
        <v>148</v>
      </c>
      <c r="G4782" s="18" t="s">
        <v>188</v>
      </c>
      <c r="H4782" t="s">
        <v>188</v>
      </c>
      <c r="I4782" t="s">
        <v>148</v>
      </c>
      <c r="J4782" t="s">
        <v>192</v>
      </c>
      <c r="K4782" s="13">
        <v>9</v>
      </c>
      <c r="L4782" s="18" t="s">
        <v>359</v>
      </c>
      <c r="M4782" s="18" t="s">
        <v>34</v>
      </c>
      <c r="N4782" s="18" t="s">
        <v>38</v>
      </c>
      <c r="P4782" s="18" t="s">
        <v>215</v>
      </c>
      <c r="Q4782" s="18">
        <v>6</v>
      </c>
      <c r="U4782" s="61">
        <f>Arkusz2!S4782</f>
        <v>0.17298255377116797</v>
      </c>
    </row>
    <row r="4783" spans="1:21">
      <c r="A4783" s="10" t="s">
        <v>842</v>
      </c>
      <c r="B4783">
        <v>4782</v>
      </c>
      <c r="C4783">
        <v>23</v>
      </c>
      <c r="D4783" t="s">
        <v>843</v>
      </c>
      <c r="E4783" t="s">
        <v>29</v>
      </c>
      <c r="F4783" s="18" t="s">
        <v>148</v>
      </c>
      <c r="G4783" s="18" t="s">
        <v>188</v>
      </c>
      <c r="H4783" t="s">
        <v>188</v>
      </c>
      <c r="I4783" t="s">
        <v>148</v>
      </c>
      <c r="J4783" t="s">
        <v>192</v>
      </c>
      <c r="K4783" s="13">
        <v>11</v>
      </c>
      <c r="L4783" s="18" t="s">
        <v>154</v>
      </c>
      <c r="M4783" s="18" t="s">
        <v>37</v>
      </c>
      <c r="N4783" s="18" t="s">
        <v>38</v>
      </c>
      <c r="P4783" s="18" t="s">
        <v>360</v>
      </c>
      <c r="Q4783" s="18">
        <v>6</v>
      </c>
      <c r="U4783" s="61">
        <f>Arkusz2!S4783</f>
        <v>0.10163322948359395</v>
      </c>
    </row>
    <row r="4784" spans="1:21">
      <c r="A4784" s="10" t="s">
        <v>842</v>
      </c>
      <c r="B4784">
        <v>4783</v>
      </c>
      <c r="C4784">
        <v>23</v>
      </c>
      <c r="D4784" t="s">
        <v>843</v>
      </c>
      <c r="E4784" t="s">
        <v>29</v>
      </c>
      <c r="F4784" s="18" t="s">
        <v>188</v>
      </c>
      <c r="G4784" s="18" t="s">
        <v>148</v>
      </c>
      <c r="H4784" t="s">
        <v>188</v>
      </c>
      <c r="I4784" t="s">
        <v>148</v>
      </c>
      <c r="J4784" t="s">
        <v>844</v>
      </c>
      <c r="K4784" s="13">
        <v>17</v>
      </c>
      <c r="L4784" s="18" t="s">
        <v>546</v>
      </c>
      <c r="M4784" s="18" t="s">
        <v>34</v>
      </c>
      <c r="N4784" s="18" t="s">
        <v>38</v>
      </c>
      <c r="P4784" s="18" t="s">
        <v>252</v>
      </c>
      <c r="Q4784" s="18">
        <v>5</v>
      </c>
      <c r="U4784" s="61">
        <f>Arkusz2!S4784</f>
        <v>5.7394673231095802E-2</v>
      </c>
    </row>
    <row r="4785" spans="1:21">
      <c r="A4785" s="10" t="s">
        <v>842</v>
      </c>
      <c r="B4785">
        <v>4784</v>
      </c>
      <c r="C4785">
        <v>23</v>
      </c>
      <c r="D4785" t="s">
        <v>843</v>
      </c>
      <c r="E4785" t="s">
        <v>29</v>
      </c>
      <c r="F4785" s="18" t="s">
        <v>188</v>
      </c>
      <c r="G4785" s="18" t="s">
        <v>148</v>
      </c>
      <c r="H4785" t="s">
        <v>188</v>
      </c>
      <c r="I4785" t="s">
        <v>148</v>
      </c>
      <c r="J4785" t="s">
        <v>844</v>
      </c>
      <c r="K4785" s="13">
        <v>18</v>
      </c>
      <c r="L4785" s="18" t="s">
        <v>201</v>
      </c>
      <c r="M4785" s="18" t="s">
        <v>43</v>
      </c>
      <c r="N4785" s="18" t="s">
        <v>49</v>
      </c>
      <c r="P4785" s="18" t="s">
        <v>191</v>
      </c>
      <c r="Q4785" s="18">
        <v>8</v>
      </c>
      <c r="U4785" s="61">
        <f>Arkusz2!S4785</f>
        <v>3.2071413573108588E-2</v>
      </c>
    </row>
    <row r="4786" spans="1:21">
      <c r="A4786" s="10" t="s">
        <v>842</v>
      </c>
      <c r="B4786">
        <v>4785</v>
      </c>
      <c r="C4786">
        <v>23</v>
      </c>
      <c r="D4786" t="s">
        <v>843</v>
      </c>
      <c r="E4786" t="s">
        <v>29</v>
      </c>
      <c r="F4786" s="18" t="s">
        <v>148</v>
      </c>
      <c r="G4786" s="18" t="s">
        <v>188</v>
      </c>
      <c r="H4786" t="s">
        <v>188</v>
      </c>
      <c r="I4786" t="s">
        <v>148</v>
      </c>
      <c r="J4786" t="s">
        <v>192</v>
      </c>
      <c r="K4786" s="13">
        <v>29</v>
      </c>
      <c r="L4786" s="18" t="s">
        <v>153</v>
      </c>
      <c r="M4786" s="18" t="s">
        <v>34</v>
      </c>
      <c r="N4786" s="18" t="s">
        <v>35</v>
      </c>
      <c r="P4786" t="s">
        <v>430</v>
      </c>
      <c r="Q4786" s="18">
        <v>8</v>
      </c>
      <c r="U4786" s="61">
        <f>Arkusz2!S4786</f>
        <v>3.2071413573108588E-2</v>
      </c>
    </row>
    <row r="4787" spans="1:21">
      <c r="A4787" s="10" t="s">
        <v>842</v>
      </c>
      <c r="B4787">
        <v>4786</v>
      </c>
      <c r="C4787">
        <v>23</v>
      </c>
      <c r="D4787" t="s">
        <v>843</v>
      </c>
      <c r="E4787" t="s">
        <v>29</v>
      </c>
      <c r="F4787" s="18" t="s">
        <v>188</v>
      </c>
      <c r="G4787" s="18" t="s">
        <v>148</v>
      </c>
      <c r="H4787" t="s">
        <v>188</v>
      </c>
      <c r="I4787" t="s">
        <v>148</v>
      </c>
      <c r="J4787" t="s">
        <v>844</v>
      </c>
      <c r="K4787" s="13">
        <v>31</v>
      </c>
      <c r="L4787" s="18" t="s">
        <v>200</v>
      </c>
      <c r="M4787" s="18" t="s">
        <v>43</v>
      </c>
      <c r="N4787" s="18" t="s">
        <v>38</v>
      </c>
      <c r="P4787" s="18"/>
      <c r="Q4787" s="18" t="s">
        <v>15</v>
      </c>
      <c r="R4787" s="18" t="s">
        <v>15</v>
      </c>
      <c r="U4787" s="61">
        <f>Arkusz2!S4787</f>
        <v>0.78571300199005822</v>
      </c>
    </row>
    <row r="4788" spans="1:21">
      <c r="A4788" s="10" t="s">
        <v>842</v>
      </c>
      <c r="B4788">
        <v>4787</v>
      </c>
      <c r="C4788">
        <v>23</v>
      </c>
      <c r="D4788" t="s">
        <v>843</v>
      </c>
      <c r="E4788" t="s">
        <v>29</v>
      </c>
      <c r="F4788" s="18" t="s">
        <v>188</v>
      </c>
      <c r="G4788" s="18" t="s">
        <v>148</v>
      </c>
      <c r="H4788" t="s">
        <v>188</v>
      </c>
      <c r="I4788" t="s">
        <v>148</v>
      </c>
      <c r="J4788" t="s">
        <v>844</v>
      </c>
      <c r="K4788" s="13">
        <v>31</v>
      </c>
      <c r="L4788" s="18" t="s">
        <v>191</v>
      </c>
      <c r="M4788" s="18" t="s">
        <v>43</v>
      </c>
      <c r="N4788" s="18" t="s">
        <v>35</v>
      </c>
      <c r="O4788" s="18"/>
      <c r="P4788" t="s">
        <v>252</v>
      </c>
      <c r="Q4788" s="18">
        <v>3</v>
      </c>
      <c r="U4788" s="61">
        <f>Arkusz2!S4788</f>
        <v>1.8433060167136604E-2</v>
      </c>
    </row>
    <row r="4789" spans="1:21">
      <c r="A4789" s="10" t="s">
        <v>842</v>
      </c>
      <c r="B4789">
        <v>4788</v>
      </c>
      <c r="C4789">
        <v>23</v>
      </c>
      <c r="D4789" t="s">
        <v>843</v>
      </c>
      <c r="E4789" t="s">
        <v>29</v>
      </c>
      <c r="F4789" s="18" t="s">
        <v>188</v>
      </c>
      <c r="G4789" s="18" t="s">
        <v>148</v>
      </c>
      <c r="H4789" t="s">
        <v>188</v>
      </c>
      <c r="I4789" t="s">
        <v>148</v>
      </c>
      <c r="J4789" t="s">
        <v>844</v>
      </c>
      <c r="K4789" s="13">
        <v>32</v>
      </c>
      <c r="L4789" s="18" t="s">
        <v>191</v>
      </c>
      <c r="M4789" s="18" t="s">
        <v>43</v>
      </c>
      <c r="N4789" s="18" t="s">
        <v>38</v>
      </c>
      <c r="P4789" s="18" t="s">
        <v>252</v>
      </c>
      <c r="Q4789" s="18">
        <v>6</v>
      </c>
      <c r="U4789" s="61">
        <f>Arkusz2!S4789</f>
        <v>0.17298255377116797</v>
      </c>
    </row>
    <row r="4790" spans="1:21">
      <c r="A4790" s="10" t="s">
        <v>842</v>
      </c>
      <c r="B4790">
        <v>4789</v>
      </c>
      <c r="C4790">
        <v>23</v>
      </c>
      <c r="D4790" t="s">
        <v>843</v>
      </c>
      <c r="E4790" t="s">
        <v>29</v>
      </c>
      <c r="F4790" s="18" t="s">
        <v>148</v>
      </c>
      <c r="G4790" s="18" t="s">
        <v>188</v>
      </c>
      <c r="H4790" t="s">
        <v>188</v>
      </c>
      <c r="I4790" t="s">
        <v>148</v>
      </c>
      <c r="J4790" t="s">
        <v>192</v>
      </c>
      <c r="K4790" s="13">
        <v>35</v>
      </c>
      <c r="L4790" s="18" t="s">
        <v>154</v>
      </c>
      <c r="M4790" s="18" t="s">
        <v>43</v>
      </c>
      <c r="N4790" s="18" t="s">
        <v>38</v>
      </c>
      <c r="P4790" s="18"/>
      <c r="Q4790" s="18">
        <v>8</v>
      </c>
      <c r="S4790" t="s">
        <v>296</v>
      </c>
      <c r="U4790" s="61">
        <f>Arkusz2!S4790</f>
        <v>6.0950324382530965E-2</v>
      </c>
    </row>
    <row r="4791" spans="1:21">
      <c r="A4791" s="10" t="s">
        <v>842</v>
      </c>
      <c r="B4791">
        <v>4790</v>
      </c>
      <c r="C4791">
        <v>23</v>
      </c>
      <c r="D4791" t="s">
        <v>843</v>
      </c>
      <c r="E4791" t="s">
        <v>29</v>
      </c>
      <c r="F4791" s="18" t="s">
        <v>188</v>
      </c>
      <c r="G4791" s="18" t="s">
        <v>148</v>
      </c>
      <c r="H4791" t="s">
        <v>188</v>
      </c>
      <c r="I4791" t="s">
        <v>148</v>
      </c>
      <c r="J4791" t="s">
        <v>844</v>
      </c>
      <c r="K4791" s="13">
        <v>36</v>
      </c>
      <c r="L4791" s="18" t="s">
        <v>252</v>
      </c>
      <c r="M4791" s="18" t="s">
        <v>43</v>
      </c>
      <c r="N4791" s="18" t="s">
        <v>38</v>
      </c>
      <c r="O4791" t="s">
        <v>13</v>
      </c>
      <c r="P4791" t="s">
        <v>838</v>
      </c>
      <c r="Q4791" s="18">
        <v>2</v>
      </c>
      <c r="U4791" s="61">
        <f>Arkusz2!S4791</f>
        <v>0.24668936063690783</v>
      </c>
    </row>
    <row r="4792" spans="1:21">
      <c r="A4792" s="10" t="s">
        <v>842</v>
      </c>
      <c r="B4792">
        <v>4791</v>
      </c>
      <c r="C4792">
        <v>23</v>
      </c>
      <c r="D4792" t="s">
        <v>843</v>
      </c>
      <c r="E4792" t="s">
        <v>29</v>
      </c>
      <c r="F4792" s="18" t="s">
        <v>148</v>
      </c>
      <c r="G4792" s="18" t="s">
        <v>188</v>
      </c>
      <c r="H4792" t="s">
        <v>188</v>
      </c>
      <c r="I4792" t="s">
        <v>148</v>
      </c>
      <c r="J4792" t="s">
        <v>192</v>
      </c>
      <c r="K4792" s="13">
        <v>39</v>
      </c>
      <c r="L4792" s="18" t="s">
        <v>800</v>
      </c>
      <c r="M4792" s="18" t="s">
        <v>37</v>
      </c>
      <c r="N4792" s="18" t="s">
        <v>38</v>
      </c>
      <c r="O4792" s="18"/>
      <c r="P4792" s="18" t="s">
        <v>360</v>
      </c>
      <c r="Q4792" s="18">
        <v>6</v>
      </c>
      <c r="T4792" t="s">
        <v>295</v>
      </c>
      <c r="U4792" s="61">
        <f>Arkusz2!S4792</f>
        <v>7.6926995697442255E-2</v>
      </c>
    </row>
    <row r="4793" spans="1:21">
      <c r="A4793" s="10" t="s">
        <v>842</v>
      </c>
      <c r="B4793">
        <v>4792</v>
      </c>
      <c r="C4793">
        <v>23</v>
      </c>
      <c r="D4793" t="s">
        <v>843</v>
      </c>
      <c r="E4793" t="s">
        <v>29</v>
      </c>
      <c r="F4793" s="18" t="s">
        <v>148</v>
      </c>
      <c r="G4793" s="18" t="s">
        <v>188</v>
      </c>
      <c r="H4793" t="s">
        <v>188</v>
      </c>
      <c r="I4793" t="s">
        <v>148</v>
      </c>
      <c r="J4793" t="s">
        <v>192</v>
      </c>
      <c r="K4793" s="13">
        <v>40</v>
      </c>
      <c r="L4793" s="18" t="s">
        <v>800</v>
      </c>
      <c r="M4793" s="18" t="s">
        <v>43</v>
      </c>
      <c r="N4793" s="18" t="s">
        <v>38</v>
      </c>
      <c r="O4793" t="s">
        <v>13</v>
      </c>
      <c r="P4793" s="18"/>
      <c r="Q4793" s="18">
        <v>2</v>
      </c>
      <c r="U4793" s="61">
        <f>Arkusz2!S4793</f>
        <v>0.26100436925187664</v>
      </c>
    </row>
    <row r="4794" spans="1:21">
      <c r="A4794" s="10" t="s">
        <v>842</v>
      </c>
      <c r="B4794">
        <v>4793</v>
      </c>
      <c r="C4794">
        <v>23</v>
      </c>
      <c r="D4794" t="s">
        <v>843</v>
      </c>
      <c r="E4794" t="s">
        <v>29</v>
      </c>
      <c r="F4794" s="18" t="s">
        <v>148</v>
      </c>
      <c r="G4794" s="18" t="s">
        <v>188</v>
      </c>
      <c r="H4794" t="s">
        <v>188</v>
      </c>
      <c r="I4794" t="s">
        <v>148</v>
      </c>
      <c r="J4794" t="s">
        <v>192</v>
      </c>
      <c r="K4794" s="13">
        <v>44</v>
      </c>
      <c r="L4794" s="18" t="s">
        <v>800</v>
      </c>
      <c r="M4794" s="18" t="s">
        <v>43</v>
      </c>
      <c r="N4794" s="18" t="s">
        <v>49</v>
      </c>
      <c r="P4794" s="18" t="s">
        <v>360</v>
      </c>
      <c r="Q4794" s="18">
        <v>8</v>
      </c>
      <c r="U4794" s="61">
        <f>Arkusz2!S4794</f>
        <v>3.2071413573108588E-2</v>
      </c>
    </row>
    <row r="4795" spans="1:21">
      <c r="A4795" s="10" t="s">
        <v>842</v>
      </c>
      <c r="B4795">
        <v>4794</v>
      </c>
      <c r="C4795">
        <v>23</v>
      </c>
      <c r="D4795" t="s">
        <v>843</v>
      </c>
      <c r="E4795" t="s">
        <v>29</v>
      </c>
      <c r="F4795" s="18" t="s">
        <v>148</v>
      </c>
      <c r="G4795" s="18" t="s">
        <v>188</v>
      </c>
      <c r="H4795" t="s">
        <v>188</v>
      </c>
      <c r="I4795" t="s">
        <v>148</v>
      </c>
      <c r="J4795" t="s">
        <v>192</v>
      </c>
      <c r="K4795" s="13">
        <v>45</v>
      </c>
      <c r="L4795" s="18" t="s">
        <v>153</v>
      </c>
      <c r="M4795" s="18" t="s">
        <v>34</v>
      </c>
      <c r="N4795" s="18" t="s">
        <v>35</v>
      </c>
      <c r="P4795" s="18" t="s">
        <v>154</v>
      </c>
      <c r="Q4795" s="18">
        <v>4</v>
      </c>
      <c r="U4795" s="61">
        <f>Arkusz2!S4795</f>
        <v>7.8128019287844241E-2</v>
      </c>
    </row>
    <row r="4796" spans="1:21">
      <c r="A4796" s="10" t="s">
        <v>842</v>
      </c>
      <c r="B4796">
        <v>4795</v>
      </c>
      <c r="C4796">
        <v>23</v>
      </c>
      <c r="D4796" t="s">
        <v>843</v>
      </c>
      <c r="E4796" t="s">
        <v>29</v>
      </c>
      <c r="F4796" s="18" t="s">
        <v>188</v>
      </c>
      <c r="G4796" s="18" t="s">
        <v>148</v>
      </c>
      <c r="H4796" t="s">
        <v>188</v>
      </c>
      <c r="I4796" t="s">
        <v>148</v>
      </c>
      <c r="J4796" t="s">
        <v>844</v>
      </c>
      <c r="K4796" s="13">
        <v>47</v>
      </c>
      <c r="L4796" s="18" t="s">
        <v>191</v>
      </c>
      <c r="M4796" s="18" t="s">
        <v>37</v>
      </c>
      <c r="N4796" s="18" t="s">
        <v>35</v>
      </c>
      <c r="P4796" s="18" t="s">
        <v>200</v>
      </c>
      <c r="Q4796" s="18">
        <v>5</v>
      </c>
      <c r="U4796" s="61">
        <f>Arkusz2!S4796</f>
        <v>3.1883339611239368E-2</v>
      </c>
    </row>
    <row r="4797" spans="1:21">
      <c r="A4797" s="10" t="s">
        <v>842</v>
      </c>
      <c r="B4797">
        <v>4796</v>
      </c>
      <c r="C4797">
        <v>23</v>
      </c>
      <c r="D4797" t="s">
        <v>843</v>
      </c>
      <c r="E4797" t="s">
        <v>29</v>
      </c>
      <c r="F4797" s="18" t="s">
        <v>188</v>
      </c>
      <c r="G4797" s="18" t="s">
        <v>148</v>
      </c>
      <c r="H4797" t="s">
        <v>188</v>
      </c>
      <c r="I4797" t="s">
        <v>148</v>
      </c>
      <c r="J4797" t="s">
        <v>844</v>
      </c>
      <c r="K4797" s="13">
        <v>49</v>
      </c>
      <c r="L4797" s="18" t="s">
        <v>191</v>
      </c>
      <c r="M4797" s="18" t="s">
        <v>34</v>
      </c>
      <c r="N4797" s="18" t="s">
        <v>35</v>
      </c>
      <c r="P4797" s="18" t="s">
        <v>200</v>
      </c>
      <c r="Q4797" s="18">
        <v>5</v>
      </c>
      <c r="U4797" s="61">
        <f>Arkusz2!S4797</f>
        <v>5.7394673231095802E-2</v>
      </c>
    </row>
    <row r="4798" spans="1:21">
      <c r="A4798" s="10" t="s">
        <v>842</v>
      </c>
      <c r="B4798">
        <v>4797</v>
      </c>
      <c r="C4798">
        <v>23</v>
      </c>
      <c r="D4798" t="s">
        <v>843</v>
      </c>
      <c r="E4798" t="s">
        <v>29</v>
      </c>
      <c r="F4798" s="18" t="s">
        <v>148</v>
      </c>
      <c r="G4798" s="18" t="s">
        <v>188</v>
      </c>
      <c r="H4798" t="s">
        <v>188</v>
      </c>
      <c r="I4798" t="s">
        <v>148</v>
      </c>
      <c r="J4798" t="s">
        <v>192</v>
      </c>
      <c r="K4798" s="13">
        <v>54</v>
      </c>
      <c r="L4798" s="18" t="s">
        <v>214</v>
      </c>
      <c r="M4798" s="18" t="s">
        <v>37</v>
      </c>
      <c r="N4798" s="18" t="s">
        <v>49</v>
      </c>
      <c r="P4798" t="s">
        <v>359</v>
      </c>
      <c r="Q4798" s="18">
        <v>6</v>
      </c>
      <c r="T4798" t="s">
        <v>295</v>
      </c>
      <c r="U4798" s="61">
        <f>Arkusz2!S4798</f>
        <v>7.6926995697442255E-2</v>
      </c>
    </row>
    <row r="4799" spans="1:21">
      <c r="A4799" s="10" t="s">
        <v>842</v>
      </c>
      <c r="B4799">
        <v>4798</v>
      </c>
      <c r="C4799">
        <v>23</v>
      </c>
      <c r="D4799" t="s">
        <v>843</v>
      </c>
      <c r="E4799" t="s">
        <v>29</v>
      </c>
      <c r="F4799" s="18" t="s">
        <v>148</v>
      </c>
      <c r="G4799" s="18" t="s">
        <v>188</v>
      </c>
      <c r="H4799" t="s">
        <v>188</v>
      </c>
      <c r="I4799" t="s">
        <v>148</v>
      </c>
      <c r="J4799" t="s">
        <v>192</v>
      </c>
      <c r="K4799" s="13">
        <v>54</v>
      </c>
      <c r="L4799" s="18" t="s">
        <v>827</v>
      </c>
      <c r="M4799" s="18" t="s">
        <v>37</v>
      </c>
      <c r="N4799" s="18" t="s">
        <v>35</v>
      </c>
      <c r="P4799" t="s">
        <v>359</v>
      </c>
      <c r="Q4799" s="18">
        <v>6</v>
      </c>
      <c r="T4799" t="s">
        <v>295</v>
      </c>
      <c r="U4799" s="61">
        <f>Arkusz2!S4799</f>
        <v>7.6926995697442255E-2</v>
      </c>
    </row>
    <row r="4800" spans="1:21">
      <c r="A4800" s="10" t="s">
        <v>842</v>
      </c>
      <c r="B4800">
        <v>4799</v>
      </c>
      <c r="C4800">
        <v>23</v>
      </c>
      <c r="D4800" t="s">
        <v>843</v>
      </c>
      <c r="E4800" t="s">
        <v>29</v>
      </c>
      <c r="F4800" s="18" t="s">
        <v>188</v>
      </c>
      <c r="G4800" s="18" t="s">
        <v>148</v>
      </c>
      <c r="H4800" t="s">
        <v>188</v>
      </c>
      <c r="I4800" t="s">
        <v>148</v>
      </c>
      <c r="J4800" t="s">
        <v>844</v>
      </c>
      <c r="K4800" s="13">
        <v>60</v>
      </c>
      <c r="L4800" s="18" t="s">
        <v>191</v>
      </c>
      <c r="M4800" s="18" t="s">
        <v>43</v>
      </c>
      <c r="N4800" s="18" t="s">
        <v>38</v>
      </c>
      <c r="O4800" t="s">
        <v>13</v>
      </c>
      <c r="P4800" s="18"/>
      <c r="Q4800" s="18" t="s">
        <v>15</v>
      </c>
      <c r="R4800" s="18" t="s">
        <v>15</v>
      </c>
      <c r="U4800" s="61">
        <f>Arkusz2!S4800</f>
        <v>0.78571300199005822</v>
      </c>
    </row>
    <row r="4801" spans="1:21">
      <c r="A4801" s="10" t="s">
        <v>842</v>
      </c>
      <c r="B4801">
        <v>4800</v>
      </c>
      <c r="C4801">
        <v>23</v>
      </c>
      <c r="D4801" t="s">
        <v>843</v>
      </c>
      <c r="E4801" t="s">
        <v>29</v>
      </c>
      <c r="F4801" s="18" t="s">
        <v>148</v>
      </c>
      <c r="G4801" s="18" t="s">
        <v>188</v>
      </c>
      <c r="H4801" t="s">
        <v>188</v>
      </c>
      <c r="I4801" t="s">
        <v>148</v>
      </c>
      <c r="J4801" t="s">
        <v>192</v>
      </c>
      <c r="K4801" s="13">
        <v>67</v>
      </c>
      <c r="L4801" s="18" t="s">
        <v>154</v>
      </c>
      <c r="M4801" s="18" t="s">
        <v>43</v>
      </c>
      <c r="N4801" s="18" t="s">
        <v>49</v>
      </c>
      <c r="Q4801" s="18">
        <v>8</v>
      </c>
      <c r="U4801" s="61">
        <f>Arkusz2!S4801</f>
        <v>3.4502880732867523E-2</v>
      </c>
    </row>
    <row r="4802" spans="1:21">
      <c r="A4802" s="10" t="s">
        <v>842</v>
      </c>
      <c r="B4802">
        <v>4801</v>
      </c>
      <c r="C4802">
        <v>23</v>
      </c>
      <c r="D4802" t="s">
        <v>843</v>
      </c>
      <c r="E4802" t="s">
        <v>29</v>
      </c>
      <c r="F4802" s="18" t="s">
        <v>148</v>
      </c>
      <c r="G4802" s="18" t="s">
        <v>188</v>
      </c>
      <c r="H4802" t="s">
        <v>188</v>
      </c>
      <c r="I4802" t="s">
        <v>148</v>
      </c>
      <c r="J4802" t="s">
        <v>192</v>
      </c>
      <c r="K4802" s="13">
        <v>73</v>
      </c>
      <c r="L4802" s="18" t="s">
        <v>153</v>
      </c>
      <c r="M4802" s="18" t="s">
        <v>34</v>
      </c>
      <c r="N4802" s="18" t="s">
        <v>38</v>
      </c>
      <c r="P4802" s="18" t="s">
        <v>800</v>
      </c>
      <c r="Q4802" s="18">
        <v>8</v>
      </c>
      <c r="U4802" s="61">
        <f>Arkusz2!S4802</f>
        <v>3.2071413573108588E-2</v>
      </c>
    </row>
    <row r="4803" spans="1:21">
      <c r="A4803" s="10" t="s">
        <v>842</v>
      </c>
      <c r="B4803">
        <v>4802</v>
      </c>
      <c r="C4803">
        <v>23</v>
      </c>
      <c r="D4803" t="s">
        <v>843</v>
      </c>
      <c r="E4803" t="s">
        <v>29</v>
      </c>
      <c r="F4803" s="18" t="s">
        <v>148</v>
      </c>
      <c r="G4803" s="18" t="s">
        <v>188</v>
      </c>
      <c r="H4803" t="s">
        <v>188</v>
      </c>
      <c r="I4803" t="s">
        <v>148</v>
      </c>
      <c r="J4803" t="s">
        <v>192</v>
      </c>
      <c r="K4803" s="13">
        <v>74</v>
      </c>
      <c r="L4803" s="18" t="s">
        <v>360</v>
      </c>
      <c r="M4803" s="18" t="s">
        <v>43</v>
      </c>
      <c r="N4803" s="18" t="s">
        <v>49</v>
      </c>
      <c r="P4803" s="18"/>
      <c r="Q4803" s="18">
        <v>6</v>
      </c>
      <c r="U4803" s="61">
        <f>Arkusz2!S4803</f>
        <v>0.18406554276601864</v>
      </c>
    </row>
    <row r="4804" spans="1:21">
      <c r="A4804" s="10" t="s">
        <v>842</v>
      </c>
      <c r="B4804">
        <v>4803</v>
      </c>
      <c r="C4804">
        <v>23</v>
      </c>
      <c r="D4804" t="s">
        <v>843</v>
      </c>
      <c r="E4804" t="s">
        <v>29</v>
      </c>
      <c r="F4804" s="18" t="s">
        <v>188</v>
      </c>
      <c r="G4804" s="18" t="s">
        <v>148</v>
      </c>
      <c r="H4804" t="s">
        <v>188</v>
      </c>
      <c r="I4804" t="s">
        <v>148</v>
      </c>
      <c r="J4804" t="s">
        <v>844</v>
      </c>
      <c r="K4804" s="13">
        <v>79</v>
      </c>
      <c r="L4804" s="18" t="s">
        <v>200</v>
      </c>
      <c r="M4804" s="18" t="s">
        <v>43</v>
      </c>
      <c r="N4804" s="18" t="s">
        <v>49</v>
      </c>
      <c r="P4804" t="s">
        <v>252</v>
      </c>
      <c r="Q4804" s="18">
        <v>5</v>
      </c>
      <c r="U4804" s="61">
        <f>Arkusz2!S4804</f>
        <v>5.7394673231095802E-2</v>
      </c>
    </row>
    <row r="4805" spans="1:21">
      <c r="A4805" s="10" t="s">
        <v>842</v>
      </c>
      <c r="B4805">
        <v>4804</v>
      </c>
      <c r="C4805">
        <v>23</v>
      </c>
      <c r="D4805" t="s">
        <v>843</v>
      </c>
      <c r="E4805" t="s">
        <v>29</v>
      </c>
      <c r="F4805" s="18" t="s">
        <v>188</v>
      </c>
      <c r="G4805" s="18" t="s">
        <v>148</v>
      </c>
      <c r="H4805" t="s">
        <v>188</v>
      </c>
      <c r="I4805" t="s">
        <v>148</v>
      </c>
      <c r="J4805" t="s">
        <v>844</v>
      </c>
      <c r="K4805" s="13">
        <v>79</v>
      </c>
      <c r="L4805" s="18" t="s">
        <v>199</v>
      </c>
      <c r="M4805" s="18" t="s">
        <v>43</v>
      </c>
      <c r="N4805" s="18" t="s">
        <v>38</v>
      </c>
      <c r="P4805" t="s">
        <v>191</v>
      </c>
      <c r="Q4805" s="18">
        <v>6</v>
      </c>
      <c r="U4805" s="61">
        <f>Arkusz2!S4805</f>
        <v>0.17298255377116797</v>
      </c>
    </row>
    <row r="4806" spans="1:21">
      <c r="A4806" s="10" t="s">
        <v>842</v>
      </c>
      <c r="B4806">
        <v>4805</v>
      </c>
      <c r="C4806">
        <v>23</v>
      </c>
      <c r="D4806" t="s">
        <v>843</v>
      </c>
      <c r="E4806" t="s">
        <v>29</v>
      </c>
      <c r="F4806" t="s">
        <v>188</v>
      </c>
      <c r="G4806" t="s">
        <v>148</v>
      </c>
      <c r="H4806" t="s">
        <v>188</v>
      </c>
      <c r="I4806" t="s">
        <v>148</v>
      </c>
      <c r="J4806" t="s">
        <v>844</v>
      </c>
      <c r="K4806">
        <v>79</v>
      </c>
      <c r="L4806" t="s">
        <v>388</v>
      </c>
      <c r="M4806" t="s">
        <v>34</v>
      </c>
      <c r="N4806" t="s">
        <v>38</v>
      </c>
      <c r="O4806" t="s">
        <v>13</v>
      </c>
      <c r="P4806" t="s">
        <v>252</v>
      </c>
      <c r="Q4806">
        <v>1</v>
      </c>
      <c r="U4806" s="61">
        <f>Arkusz2!S4806</f>
        <v>0.54692167493771915</v>
      </c>
    </row>
    <row r="4807" spans="1:21">
      <c r="A4807" s="10" t="s">
        <v>842</v>
      </c>
      <c r="B4807">
        <v>4806</v>
      </c>
      <c r="C4807">
        <v>23</v>
      </c>
      <c r="D4807" t="s">
        <v>843</v>
      </c>
      <c r="E4807" t="s">
        <v>29</v>
      </c>
      <c r="F4807" t="s">
        <v>148</v>
      </c>
      <c r="G4807" t="s">
        <v>188</v>
      </c>
      <c r="H4807" t="s">
        <v>188</v>
      </c>
      <c r="I4807" t="s">
        <v>148</v>
      </c>
      <c r="J4807" t="s">
        <v>192</v>
      </c>
      <c r="K4807">
        <v>90</v>
      </c>
      <c r="L4807" t="s">
        <v>827</v>
      </c>
      <c r="M4807" t="s">
        <v>43</v>
      </c>
      <c r="N4807" t="s">
        <v>38</v>
      </c>
      <c r="Q4807">
        <v>6</v>
      </c>
      <c r="U4807" s="61">
        <f>Arkusz2!S4807</f>
        <v>0.18406554276601864</v>
      </c>
    </row>
    <row r="4808" spans="1:21">
      <c r="A4808" s="10" t="s">
        <v>842</v>
      </c>
      <c r="B4808">
        <v>4807</v>
      </c>
      <c r="C4808">
        <v>23</v>
      </c>
      <c r="D4808" t="s">
        <v>843</v>
      </c>
      <c r="E4808" t="s">
        <v>29</v>
      </c>
      <c r="F4808" t="s">
        <v>188</v>
      </c>
      <c r="G4808" t="s">
        <v>148</v>
      </c>
      <c r="H4808" t="s">
        <v>188</v>
      </c>
      <c r="I4808" t="s">
        <v>148</v>
      </c>
      <c r="J4808" t="s">
        <v>844</v>
      </c>
      <c r="K4808" t="s">
        <v>70</v>
      </c>
      <c r="L4808" t="s">
        <v>191</v>
      </c>
      <c r="M4808" t="s">
        <v>43</v>
      </c>
      <c r="N4808" t="s">
        <v>38</v>
      </c>
      <c r="P4808" t="s">
        <v>252</v>
      </c>
      <c r="Q4808">
        <v>6</v>
      </c>
      <c r="U4808" s="61">
        <f>Arkusz2!S4808</f>
        <v>0.17298255377116797</v>
      </c>
    </row>
    <row r="4809" spans="1:21">
      <c r="A4809" s="10" t="s">
        <v>842</v>
      </c>
      <c r="B4809">
        <v>4808</v>
      </c>
      <c r="C4809">
        <v>23</v>
      </c>
      <c r="D4809" t="s">
        <v>843</v>
      </c>
      <c r="E4809" t="s">
        <v>29</v>
      </c>
      <c r="F4809" t="s">
        <v>188</v>
      </c>
      <c r="G4809" t="s">
        <v>148</v>
      </c>
      <c r="H4809" t="s">
        <v>188</v>
      </c>
      <c r="I4809" t="s">
        <v>148</v>
      </c>
      <c r="J4809" t="s">
        <v>844</v>
      </c>
      <c r="K4809" t="s">
        <v>70</v>
      </c>
      <c r="L4809" t="s">
        <v>546</v>
      </c>
      <c r="M4809" t="s">
        <v>34</v>
      </c>
      <c r="N4809" t="s">
        <v>38</v>
      </c>
      <c r="O4809" t="s">
        <v>13</v>
      </c>
      <c r="Q4809">
        <v>6</v>
      </c>
      <c r="U4809" s="61">
        <f>Arkusz2!S4809</f>
        <v>0.18406554276601864</v>
      </c>
    </row>
    <row r="4810" spans="1:21">
      <c r="A4810" s="10" t="s">
        <v>842</v>
      </c>
      <c r="B4810">
        <v>4809</v>
      </c>
      <c r="C4810">
        <v>23</v>
      </c>
      <c r="D4810" t="s">
        <v>843</v>
      </c>
      <c r="E4810" t="s">
        <v>29</v>
      </c>
      <c r="F4810" t="s">
        <v>148</v>
      </c>
      <c r="G4810" t="s">
        <v>188</v>
      </c>
      <c r="H4810" t="s">
        <v>188</v>
      </c>
      <c r="I4810" t="s">
        <v>148</v>
      </c>
      <c r="J4810" t="s">
        <v>192</v>
      </c>
      <c r="K4810" t="s">
        <v>95</v>
      </c>
      <c r="L4810" t="s">
        <v>154</v>
      </c>
      <c r="M4810" t="s">
        <v>43</v>
      </c>
      <c r="N4810" t="s">
        <v>35</v>
      </c>
      <c r="P4810" t="s">
        <v>216</v>
      </c>
      <c r="Q4810">
        <v>8</v>
      </c>
      <c r="U4810" s="61">
        <f>Arkusz2!S4810</f>
        <v>3.2071413573108588E-2</v>
      </c>
    </row>
    <row r="4811" spans="1:21">
      <c r="A4811" s="10" t="s">
        <v>845</v>
      </c>
      <c r="B4811">
        <v>4810</v>
      </c>
      <c r="C4811">
        <v>23</v>
      </c>
      <c r="D4811" t="s">
        <v>843</v>
      </c>
      <c r="E4811" t="s">
        <v>29</v>
      </c>
      <c r="F4811" t="s">
        <v>54</v>
      </c>
      <c r="G4811" t="s">
        <v>97</v>
      </c>
      <c r="H4811" t="s">
        <v>97</v>
      </c>
      <c r="I4811" t="s">
        <v>54</v>
      </c>
      <c r="J4811" t="s">
        <v>101</v>
      </c>
      <c r="K4811">
        <v>3</v>
      </c>
      <c r="L4811" t="s">
        <v>69</v>
      </c>
      <c r="M4811" t="s">
        <v>43</v>
      </c>
      <c r="N4811" t="s">
        <v>38</v>
      </c>
      <c r="O4811" t="s">
        <v>13</v>
      </c>
      <c r="P4811" t="s">
        <v>381</v>
      </c>
      <c r="Q4811">
        <v>5</v>
      </c>
      <c r="U4811" s="61">
        <f>Arkusz2!S4811</f>
        <v>5.7394673231095802E-2</v>
      </c>
    </row>
    <row r="4812" spans="1:21">
      <c r="A4812" s="10" t="s">
        <v>845</v>
      </c>
      <c r="B4812">
        <v>4811</v>
      </c>
      <c r="C4812">
        <v>23</v>
      </c>
      <c r="D4812" t="s">
        <v>843</v>
      </c>
      <c r="E4812" t="s">
        <v>29</v>
      </c>
      <c r="F4812" t="s">
        <v>97</v>
      </c>
      <c r="G4812" t="s">
        <v>54</v>
      </c>
      <c r="H4812" t="s">
        <v>97</v>
      </c>
      <c r="I4812" t="s">
        <v>54</v>
      </c>
      <c r="J4812" t="s">
        <v>380</v>
      </c>
      <c r="K4812">
        <v>10</v>
      </c>
      <c r="L4812" t="s">
        <v>113</v>
      </c>
      <c r="M4812" t="s">
        <v>43</v>
      </c>
      <c r="N4812" t="s">
        <v>35</v>
      </c>
      <c r="Q4812">
        <v>8</v>
      </c>
      <c r="S4812" t="s">
        <v>296</v>
      </c>
      <c r="U4812" s="61">
        <f>Arkusz2!S4812</f>
        <v>6.0950324382530965E-2</v>
      </c>
    </row>
    <row r="4813" spans="1:21">
      <c r="A4813" s="10" t="s">
        <v>845</v>
      </c>
      <c r="B4813">
        <v>4812</v>
      </c>
      <c r="C4813">
        <v>23</v>
      </c>
      <c r="D4813" t="s">
        <v>843</v>
      </c>
      <c r="E4813" t="s">
        <v>29</v>
      </c>
      <c r="F4813" t="s">
        <v>97</v>
      </c>
      <c r="G4813" t="s">
        <v>54</v>
      </c>
      <c r="H4813" t="s">
        <v>97</v>
      </c>
      <c r="I4813" t="s">
        <v>54</v>
      </c>
      <c r="J4813" t="s">
        <v>380</v>
      </c>
      <c r="K4813">
        <v>16</v>
      </c>
      <c r="L4813" t="s">
        <v>275</v>
      </c>
      <c r="M4813" t="s">
        <v>34</v>
      </c>
      <c r="N4813" t="s">
        <v>49</v>
      </c>
      <c r="P4813" t="s">
        <v>104</v>
      </c>
      <c r="Q4813">
        <v>8</v>
      </c>
      <c r="T4813" t="s">
        <v>295</v>
      </c>
      <c r="U4813" s="61">
        <f>Arkusz2!S4813</f>
        <v>2.3826619103737116E-2</v>
      </c>
    </row>
    <row r="4814" spans="1:21">
      <c r="A4814" s="10" t="s">
        <v>845</v>
      </c>
      <c r="B4814">
        <v>4813</v>
      </c>
      <c r="C4814">
        <v>23</v>
      </c>
      <c r="D4814" t="s">
        <v>843</v>
      </c>
      <c r="E4814" t="s">
        <v>29</v>
      </c>
      <c r="F4814" t="s">
        <v>97</v>
      </c>
      <c r="G4814" t="s">
        <v>54</v>
      </c>
      <c r="H4814" t="s">
        <v>97</v>
      </c>
      <c r="I4814" t="s">
        <v>54</v>
      </c>
      <c r="J4814" t="s">
        <v>380</v>
      </c>
      <c r="K4814">
        <v>19</v>
      </c>
      <c r="L4814" t="s">
        <v>846</v>
      </c>
      <c r="M4814" t="s">
        <v>34</v>
      </c>
      <c r="N4814" t="s">
        <v>49</v>
      </c>
      <c r="P4814" t="s">
        <v>104</v>
      </c>
      <c r="Q4814">
        <v>6</v>
      </c>
      <c r="U4814" s="61">
        <f>Arkusz2!S4814</f>
        <v>0.17298255377116797</v>
      </c>
    </row>
    <row r="4815" spans="1:21">
      <c r="A4815" s="10" t="s">
        <v>845</v>
      </c>
      <c r="B4815">
        <v>4814</v>
      </c>
      <c r="C4815">
        <v>23</v>
      </c>
      <c r="D4815" t="s">
        <v>843</v>
      </c>
      <c r="E4815" t="s">
        <v>29</v>
      </c>
      <c r="F4815" t="s">
        <v>97</v>
      </c>
      <c r="G4815" t="s">
        <v>54</v>
      </c>
      <c r="H4815" t="s">
        <v>97</v>
      </c>
      <c r="I4815" t="s">
        <v>54</v>
      </c>
      <c r="J4815" t="s">
        <v>380</v>
      </c>
      <c r="K4815">
        <v>21</v>
      </c>
      <c r="L4815" t="s">
        <v>113</v>
      </c>
      <c r="M4815" t="s">
        <v>43</v>
      </c>
      <c r="N4815" t="s">
        <v>38</v>
      </c>
      <c r="P4815" t="s">
        <v>517</v>
      </c>
      <c r="Q4815">
        <v>8</v>
      </c>
      <c r="U4815" s="61">
        <f>Arkusz2!S4815</f>
        <v>3.2071413573108588E-2</v>
      </c>
    </row>
    <row r="4816" spans="1:21">
      <c r="A4816" s="10" t="s">
        <v>845</v>
      </c>
      <c r="B4816">
        <v>4815</v>
      </c>
      <c r="C4816">
        <v>23</v>
      </c>
      <c r="D4816" t="s">
        <v>843</v>
      </c>
      <c r="E4816" t="s">
        <v>29</v>
      </c>
      <c r="F4816" t="s">
        <v>97</v>
      </c>
      <c r="G4816" t="s">
        <v>54</v>
      </c>
      <c r="H4816" t="s">
        <v>97</v>
      </c>
      <c r="I4816" t="s">
        <v>54</v>
      </c>
      <c r="J4816" t="s">
        <v>380</v>
      </c>
      <c r="K4816">
        <v>28</v>
      </c>
      <c r="L4816" t="s">
        <v>113</v>
      </c>
      <c r="M4816" t="s">
        <v>34</v>
      </c>
      <c r="N4816" t="s">
        <v>35</v>
      </c>
      <c r="Q4816">
        <v>8</v>
      </c>
      <c r="U4816" s="61">
        <f>Arkusz2!S4816</f>
        <v>3.4502880732867523E-2</v>
      </c>
    </row>
    <row r="4817" spans="1:21">
      <c r="A4817" s="10" t="s">
        <v>845</v>
      </c>
      <c r="B4817">
        <v>4816</v>
      </c>
      <c r="C4817">
        <v>23</v>
      </c>
      <c r="D4817" t="s">
        <v>843</v>
      </c>
      <c r="E4817" t="s">
        <v>29</v>
      </c>
      <c r="F4817" t="s">
        <v>54</v>
      </c>
      <c r="G4817" t="s">
        <v>97</v>
      </c>
      <c r="H4817" t="s">
        <v>97</v>
      </c>
      <c r="I4817" t="s">
        <v>54</v>
      </c>
      <c r="J4817" t="s">
        <v>101</v>
      </c>
      <c r="K4817">
        <v>30</v>
      </c>
      <c r="L4817" t="s">
        <v>67</v>
      </c>
      <c r="M4817" t="s">
        <v>43</v>
      </c>
      <c r="N4817" t="s">
        <v>38</v>
      </c>
      <c r="P4817" t="s">
        <v>260</v>
      </c>
      <c r="Q4817">
        <v>8</v>
      </c>
      <c r="T4817" t="s">
        <v>294</v>
      </c>
      <c r="U4817" s="61">
        <f>Arkusz2!S4817</f>
        <v>3.4751679019966467E-2</v>
      </c>
    </row>
    <row r="4818" spans="1:21">
      <c r="A4818" s="10" t="s">
        <v>845</v>
      </c>
      <c r="B4818">
        <v>4817</v>
      </c>
      <c r="C4818">
        <v>23</v>
      </c>
      <c r="D4818" t="s">
        <v>843</v>
      </c>
      <c r="E4818" t="s">
        <v>29</v>
      </c>
      <c r="F4818" t="s">
        <v>54</v>
      </c>
      <c r="G4818" t="s">
        <v>97</v>
      </c>
      <c r="H4818" t="s">
        <v>97</v>
      </c>
      <c r="I4818" t="s">
        <v>54</v>
      </c>
      <c r="J4818" t="s">
        <v>101</v>
      </c>
      <c r="K4818">
        <v>36</v>
      </c>
      <c r="L4818" t="s">
        <v>69</v>
      </c>
      <c r="M4818" t="s">
        <v>43</v>
      </c>
      <c r="N4818" t="s">
        <v>38</v>
      </c>
      <c r="O4818" t="s">
        <v>13</v>
      </c>
      <c r="P4818" t="s">
        <v>257</v>
      </c>
      <c r="Q4818">
        <v>6</v>
      </c>
      <c r="U4818" s="61">
        <f>Arkusz2!S4818</f>
        <v>0.17298255377116797</v>
      </c>
    </row>
    <row r="4819" spans="1:21">
      <c r="A4819" s="10" t="s">
        <v>845</v>
      </c>
      <c r="B4819">
        <v>4818</v>
      </c>
      <c r="C4819">
        <v>23</v>
      </c>
      <c r="D4819" t="s">
        <v>843</v>
      </c>
      <c r="E4819" t="s">
        <v>29</v>
      </c>
      <c r="F4819" t="s">
        <v>97</v>
      </c>
      <c r="G4819" t="s">
        <v>54</v>
      </c>
      <c r="H4819" t="s">
        <v>97</v>
      </c>
      <c r="I4819" t="s">
        <v>54</v>
      </c>
      <c r="J4819" t="s">
        <v>380</v>
      </c>
      <c r="K4819">
        <v>39</v>
      </c>
      <c r="L4819" t="s">
        <v>107</v>
      </c>
      <c r="M4819" t="s">
        <v>43</v>
      </c>
      <c r="N4819" t="s">
        <v>35</v>
      </c>
      <c r="P4819" t="s">
        <v>846</v>
      </c>
      <c r="Q4819">
        <v>8</v>
      </c>
      <c r="U4819" s="61">
        <f>Arkusz2!S4819</f>
        <v>3.2071413573108588E-2</v>
      </c>
    </row>
    <row r="4820" spans="1:21">
      <c r="A4820" s="10" t="s">
        <v>845</v>
      </c>
      <c r="B4820">
        <v>4819</v>
      </c>
      <c r="C4820">
        <v>23</v>
      </c>
      <c r="D4820" t="s">
        <v>843</v>
      </c>
      <c r="E4820" t="s">
        <v>29</v>
      </c>
      <c r="F4820" t="s">
        <v>54</v>
      </c>
      <c r="G4820" t="s">
        <v>97</v>
      </c>
      <c r="H4820" t="s">
        <v>97</v>
      </c>
      <c r="I4820" t="s">
        <v>54</v>
      </c>
      <c r="J4820" t="s">
        <v>101</v>
      </c>
      <c r="K4820">
        <v>40</v>
      </c>
      <c r="L4820" t="s">
        <v>381</v>
      </c>
      <c r="M4820" t="s">
        <v>34</v>
      </c>
      <c r="N4820" t="s">
        <v>49</v>
      </c>
      <c r="P4820" t="s">
        <v>69</v>
      </c>
      <c r="Q4820">
        <v>8</v>
      </c>
      <c r="U4820" s="61">
        <f>Arkusz2!S4820</f>
        <v>3.2071413573108588E-2</v>
      </c>
    </row>
    <row r="4821" spans="1:21">
      <c r="A4821" s="10" t="s">
        <v>845</v>
      </c>
      <c r="B4821">
        <v>4820</v>
      </c>
      <c r="C4821">
        <v>23</v>
      </c>
      <c r="D4821" t="s">
        <v>843</v>
      </c>
      <c r="E4821" t="s">
        <v>29</v>
      </c>
      <c r="F4821" t="s">
        <v>97</v>
      </c>
      <c r="G4821" t="s">
        <v>54</v>
      </c>
      <c r="H4821" t="s">
        <v>97</v>
      </c>
      <c r="I4821" t="s">
        <v>54</v>
      </c>
      <c r="J4821" t="s">
        <v>380</v>
      </c>
      <c r="K4821">
        <v>45</v>
      </c>
      <c r="L4821" t="s">
        <v>107</v>
      </c>
      <c r="M4821" t="s">
        <v>43</v>
      </c>
      <c r="N4821" t="s">
        <v>49</v>
      </c>
      <c r="P4821" t="s">
        <v>115</v>
      </c>
      <c r="Q4821">
        <v>8</v>
      </c>
      <c r="U4821" s="61">
        <f>Arkusz2!S4821</f>
        <v>3.2071413573108588E-2</v>
      </c>
    </row>
    <row r="4822" spans="1:21">
      <c r="A4822" s="10" t="s">
        <v>845</v>
      </c>
      <c r="B4822">
        <v>4821</v>
      </c>
      <c r="C4822">
        <v>23</v>
      </c>
      <c r="D4822" t="s">
        <v>843</v>
      </c>
      <c r="E4822" t="s">
        <v>29</v>
      </c>
      <c r="F4822" t="s">
        <v>54</v>
      </c>
      <c r="G4822" t="s">
        <v>97</v>
      </c>
      <c r="H4822" t="s">
        <v>97</v>
      </c>
      <c r="I4822" t="s">
        <v>54</v>
      </c>
      <c r="J4822" t="s">
        <v>101</v>
      </c>
      <c r="K4822">
        <v>49</v>
      </c>
      <c r="L4822" t="s">
        <v>257</v>
      </c>
      <c r="M4822" t="s">
        <v>43</v>
      </c>
      <c r="N4822" t="s">
        <v>38</v>
      </c>
      <c r="P4822" t="s">
        <v>69</v>
      </c>
      <c r="Q4822">
        <v>8</v>
      </c>
      <c r="U4822" s="61">
        <f>Arkusz2!S4822</f>
        <v>3.2071413573108588E-2</v>
      </c>
    </row>
    <row r="4823" spans="1:21">
      <c r="A4823" s="10" t="s">
        <v>845</v>
      </c>
      <c r="B4823">
        <v>4822</v>
      </c>
      <c r="C4823">
        <v>23</v>
      </c>
      <c r="D4823" t="s">
        <v>843</v>
      </c>
      <c r="E4823" t="s">
        <v>29</v>
      </c>
      <c r="F4823" t="s">
        <v>97</v>
      </c>
      <c r="G4823" t="s">
        <v>54</v>
      </c>
      <c r="H4823" t="s">
        <v>97</v>
      </c>
      <c r="I4823" t="s">
        <v>54</v>
      </c>
      <c r="J4823" t="s">
        <v>380</v>
      </c>
      <c r="K4823">
        <v>52</v>
      </c>
      <c r="L4823" t="s">
        <v>104</v>
      </c>
      <c r="M4823" t="s">
        <v>43</v>
      </c>
      <c r="N4823" t="s">
        <v>35</v>
      </c>
      <c r="Q4823">
        <v>8</v>
      </c>
      <c r="U4823" s="61">
        <f>Arkusz2!S4823</f>
        <v>3.4502880732867523E-2</v>
      </c>
    </row>
    <row r="4824" spans="1:21">
      <c r="A4824" s="10" t="s">
        <v>845</v>
      </c>
      <c r="B4824">
        <v>4823</v>
      </c>
      <c r="C4824">
        <v>23</v>
      </c>
      <c r="D4824" t="s">
        <v>843</v>
      </c>
      <c r="E4824" t="s">
        <v>29</v>
      </c>
      <c r="F4824" t="s">
        <v>97</v>
      </c>
      <c r="G4824" t="s">
        <v>54</v>
      </c>
      <c r="H4824" t="s">
        <v>97</v>
      </c>
      <c r="I4824" t="s">
        <v>54</v>
      </c>
      <c r="J4824" t="s">
        <v>380</v>
      </c>
      <c r="K4824">
        <v>56</v>
      </c>
      <c r="L4824" t="s">
        <v>113</v>
      </c>
      <c r="M4824" t="s">
        <v>34</v>
      </c>
      <c r="N4824" t="s">
        <v>38</v>
      </c>
      <c r="Q4824">
        <v>8</v>
      </c>
      <c r="U4824" s="61">
        <f>Arkusz2!S4824</f>
        <v>3.4502880732867523E-2</v>
      </c>
    </row>
    <row r="4825" spans="1:21">
      <c r="A4825" s="10" t="s">
        <v>845</v>
      </c>
      <c r="B4825">
        <v>4824</v>
      </c>
      <c r="C4825">
        <v>23</v>
      </c>
      <c r="D4825" t="s">
        <v>843</v>
      </c>
      <c r="E4825" t="s">
        <v>29</v>
      </c>
      <c r="F4825" t="s">
        <v>97</v>
      </c>
      <c r="G4825" t="s">
        <v>54</v>
      </c>
      <c r="H4825" t="s">
        <v>97</v>
      </c>
      <c r="I4825" t="s">
        <v>54</v>
      </c>
      <c r="J4825" t="s">
        <v>380</v>
      </c>
      <c r="K4825">
        <v>60</v>
      </c>
      <c r="L4825" t="s">
        <v>107</v>
      </c>
      <c r="M4825" t="s">
        <v>43</v>
      </c>
      <c r="N4825" t="s">
        <v>35</v>
      </c>
      <c r="P4825" t="s">
        <v>275</v>
      </c>
      <c r="Q4825">
        <v>5</v>
      </c>
      <c r="U4825" s="61">
        <f>Arkusz2!S4825</f>
        <v>5.7394673231095802E-2</v>
      </c>
    </row>
    <row r="4826" spans="1:21">
      <c r="A4826" s="10" t="s">
        <v>845</v>
      </c>
      <c r="B4826">
        <v>4825</v>
      </c>
      <c r="C4826">
        <v>23</v>
      </c>
      <c r="D4826" t="s">
        <v>843</v>
      </c>
      <c r="E4826" t="s">
        <v>29</v>
      </c>
      <c r="F4826" t="s">
        <v>97</v>
      </c>
      <c r="G4826" t="s">
        <v>54</v>
      </c>
      <c r="H4826" t="s">
        <v>97</v>
      </c>
      <c r="I4826" t="s">
        <v>54</v>
      </c>
      <c r="J4826" t="s">
        <v>380</v>
      </c>
      <c r="K4826">
        <v>62</v>
      </c>
      <c r="L4826" t="s">
        <v>104</v>
      </c>
      <c r="M4826" t="s">
        <v>34</v>
      </c>
      <c r="N4826" t="s">
        <v>49</v>
      </c>
      <c r="Q4826">
        <v>8</v>
      </c>
      <c r="U4826" s="61">
        <f>Arkusz2!S4826</f>
        <v>3.4502880732867523E-2</v>
      </c>
    </row>
    <row r="4827" spans="1:21">
      <c r="A4827" s="10" t="s">
        <v>845</v>
      </c>
      <c r="B4827">
        <v>4826</v>
      </c>
      <c r="C4827">
        <v>23</v>
      </c>
      <c r="D4827" t="s">
        <v>843</v>
      </c>
      <c r="E4827" t="s">
        <v>29</v>
      </c>
      <c r="F4827" t="s">
        <v>97</v>
      </c>
      <c r="G4827" t="s">
        <v>54</v>
      </c>
      <c r="H4827" t="s">
        <v>97</v>
      </c>
      <c r="I4827" t="s">
        <v>54</v>
      </c>
      <c r="J4827" t="s">
        <v>380</v>
      </c>
      <c r="K4827">
        <v>63</v>
      </c>
      <c r="L4827" t="s">
        <v>846</v>
      </c>
      <c r="M4827" t="s">
        <v>43</v>
      </c>
      <c r="N4827" t="s">
        <v>38</v>
      </c>
      <c r="P4827" t="s">
        <v>104</v>
      </c>
      <c r="Q4827">
        <v>8</v>
      </c>
      <c r="U4827" s="61">
        <f>Arkusz2!S4827</f>
        <v>3.2071413573108588E-2</v>
      </c>
    </row>
    <row r="4828" spans="1:21">
      <c r="A4828" s="10" t="s">
        <v>845</v>
      </c>
      <c r="B4828">
        <v>4827</v>
      </c>
      <c r="C4828">
        <v>23</v>
      </c>
      <c r="D4828" t="s">
        <v>843</v>
      </c>
      <c r="E4828" t="s">
        <v>29</v>
      </c>
      <c r="F4828" t="s">
        <v>97</v>
      </c>
      <c r="G4828" t="s">
        <v>54</v>
      </c>
      <c r="H4828" t="s">
        <v>97</v>
      </c>
      <c r="I4828" t="s">
        <v>54</v>
      </c>
      <c r="J4828" t="s">
        <v>380</v>
      </c>
      <c r="K4828">
        <v>63</v>
      </c>
      <c r="L4828" t="s">
        <v>115</v>
      </c>
      <c r="M4828" t="s">
        <v>34</v>
      </c>
      <c r="N4828" t="s">
        <v>38</v>
      </c>
      <c r="P4828" t="s">
        <v>275</v>
      </c>
      <c r="Q4828">
        <v>5</v>
      </c>
      <c r="U4828" s="61">
        <f>Arkusz2!S4828</f>
        <v>5.7394673231095802E-2</v>
      </c>
    </row>
    <row r="4829" spans="1:21">
      <c r="A4829" s="10" t="s">
        <v>845</v>
      </c>
      <c r="B4829">
        <v>4828</v>
      </c>
      <c r="C4829">
        <v>23</v>
      </c>
      <c r="D4829" t="s">
        <v>843</v>
      </c>
      <c r="E4829" t="s">
        <v>29</v>
      </c>
      <c r="F4829" t="s">
        <v>97</v>
      </c>
      <c r="G4829" t="s">
        <v>54</v>
      </c>
      <c r="H4829" t="s">
        <v>97</v>
      </c>
      <c r="I4829" t="s">
        <v>54</v>
      </c>
      <c r="J4829" t="s">
        <v>380</v>
      </c>
      <c r="K4829">
        <v>66</v>
      </c>
      <c r="L4829" t="s">
        <v>846</v>
      </c>
      <c r="M4829" t="s">
        <v>37</v>
      </c>
      <c r="N4829" t="s">
        <v>38</v>
      </c>
      <c r="P4829" t="s">
        <v>275</v>
      </c>
      <c r="Q4829">
        <v>6</v>
      </c>
      <c r="T4829" t="s">
        <v>294</v>
      </c>
      <c r="U4829" s="61">
        <f>Arkusz2!S4829</f>
        <v>0.1094694240700843</v>
      </c>
    </row>
    <row r="4830" spans="1:21">
      <c r="A4830" s="10" t="s">
        <v>845</v>
      </c>
      <c r="B4830">
        <v>4829</v>
      </c>
      <c r="C4830">
        <v>23</v>
      </c>
      <c r="D4830" t="s">
        <v>843</v>
      </c>
      <c r="E4830" t="s">
        <v>29</v>
      </c>
      <c r="F4830" t="s">
        <v>97</v>
      </c>
      <c r="G4830" t="s">
        <v>54</v>
      </c>
      <c r="H4830" t="s">
        <v>97</v>
      </c>
      <c r="I4830" t="s">
        <v>54</v>
      </c>
      <c r="J4830" t="s">
        <v>380</v>
      </c>
      <c r="K4830">
        <v>66</v>
      </c>
      <c r="L4830" t="s">
        <v>107</v>
      </c>
      <c r="M4830" t="s">
        <v>43</v>
      </c>
      <c r="N4830" t="s">
        <v>49</v>
      </c>
      <c r="Q4830">
        <v>8</v>
      </c>
      <c r="U4830" s="61">
        <f>Arkusz2!S4830</f>
        <v>3.4502880732867523E-2</v>
      </c>
    </row>
    <row r="4831" spans="1:21">
      <c r="A4831" s="10" t="s">
        <v>845</v>
      </c>
      <c r="B4831">
        <v>4830</v>
      </c>
      <c r="C4831">
        <v>23</v>
      </c>
      <c r="D4831" t="s">
        <v>843</v>
      </c>
      <c r="E4831" t="s">
        <v>29</v>
      </c>
      <c r="F4831" t="s">
        <v>54</v>
      </c>
      <c r="G4831" t="s">
        <v>97</v>
      </c>
      <c r="H4831" t="s">
        <v>97</v>
      </c>
      <c r="I4831" t="s">
        <v>54</v>
      </c>
      <c r="J4831" t="s">
        <v>101</v>
      </c>
      <c r="K4831">
        <v>66</v>
      </c>
      <c r="L4831" t="s">
        <v>381</v>
      </c>
      <c r="M4831" t="s">
        <v>34</v>
      </c>
      <c r="N4831" t="s">
        <v>49</v>
      </c>
      <c r="P4831" t="s">
        <v>69</v>
      </c>
      <c r="Q4831">
        <v>8</v>
      </c>
      <c r="U4831" s="61">
        <f>Arkusz2!S4831</f>
        <v>3.2071413573108588E-2</v>
      </c>
    </row>
    <row r="4832" spans="1:21">
      <c r="A4832" s="10" t="s">
        <v>845</v>
      </c>
      <c r="B4832">
        <v>4831</v>
      </c>
      <c r="C4832">
        <v>23</v>
      </c>
      <c r="D4832" t="s">
        <v>843</v>
      </c>
      <c r="E4832" t="s">
        <v>29</v>
      </c>
      <c r="F4832" t="s">
        <v>97</v>
      </c>
      <c r="G4832" t="s">
        <v>54</v>
      </c>
      <c r="H4832" t="s">
        <v>97</v>
      </c>
      <c r="I4832" t="s">
        <v>54</v>
      </c>
      <c r="J4832" t="s">
        <v>380</v>
      </c>
      <c r="K4832">
        <v>70</v>
      </c>
      <c r="L4832" t="s">
        <v>107</v>
      </c>
      <c r="M4832" t="s">
        <v>43</v>
      </c>
      <c r="N4832" t="s">
        <v>38</v>
      </c>
      <c r="P4832" t="s">
        <v>115</v>
      </c>
      <c r="Q4832">
        <v>5</v>
      </c>
      <c r="U4832" s="61">
        <f>Arkusz2!S4832</f>
        <v>5.7394673231095802E-2</v>
      </c>
    </row>
    <row r="4833" spans="1:21">
      <c r="A4833" s="10" t="s">
        <v>845</v>
      </c>
      <c r="B4833">
        <v>4832</v>
      </c>
      <c r="C4833">
        <v>23</v>
      </c>
      <c r="D4833" t="s">
        <v>843</v>
      </c>
      <c r="E4833" t="s">
        <v>29</v>
      </c>
      <c r="F4833" t="s">
        <v>97</v>
      </c>
      <c r="G4833" t="s">
        <v>54</v>
      </c>
      <c r="H4833" t="s">
        <v>97</v>
      </c>
      <c r="I4833" t="s">
        <v>54</v>
      </c>
      <c r="J4833" t="s">
        <v>380</v>
      </c>
      <c r="K4833">
        <v>74</v>
      </c>
      <c r="L4833" t="s">
        <v>846</v>
      </c>
      <c r="M4833" t="s">
        <v>37</v>
      </c>
      <c r="N4833" t="s">
        <v>35</v>
      </c>
      <c r="P4833" t="s">
        <v>107</v>
      </c>
      <c r="Q4833">
        <v>2</v>
      </c>
      <c r="T4833" t="s">
        <v>294</v>
      </c>
      <c r="U4833" s="61">
        <f>Arkusz2!S4833</f>
        <v>0.16139501688237903</v>
      </c>
    </row>
    <row r="4834" spans="1:21">
      <c r="A4834" s="10" t="s">
        <v>845</v>
      </c>
      <c r="B4834">
        <v>4833</v>
      </c>
      <c r="C4834">
        <v>23</v>
      </c>
      <c r="D4834" t="s">
        <v>843</v>
      </c>
      <c r="E4834" t="s">
        <v>29</v>
      </c>
      <c r="F4834" t="s">
        <v>97</v>
      </c>
      <c r="G4834" t="s">
        <v>54</v>
      </c>
      <c r="H4834" t="s">
        <v>97</v>
      </c>
      <c r="I4834" t="s">
        <v>54</v>
      </c>
      <c r="J4834" t="s">
        <v>380</v>
      </c>
      <c r="K4834">
        <v>76</v>
      </c>
      <c r="L4834" t="s">
        <v>111</v>
      </c>
      <c r="M4834" t="s">
        <v>43</v>
      </c>
      <c r="N4834" t="s">
        <v>49</v>
      </c>
      <c r="Q4834">
        <v>8</v>
      </c>
      <c r="U4834" s="61">
        <f>Arkusz2!S4834</f>
        <v>3.4502880732867523E-2</v>
      </c>
    </row>
    <row r="4835" spans="1:21">
      <c r="A4835" s="10" t="s">
        <v>845</v>
      </c>
      <c r="B4835">
        <v>4834</v>
      </c>
      <c r="C4835">
        <v>23</v>
      </c>
      <c r="D4835" t="s">
        <v>843</v>
      </c>
      <c r="E4835" t="s">
        <v>29</v>
      </c>
      <c r="F4835" t="s">
        <v>54</v>
      </c>
      <c r="G4835" t="s">
        <v>97</v>
      </c>
      <c r="H4835" t="s">
        <v>97</v>
      </c>
      <c r="I4835" t="s">
        <v>54</v>
      </c>
      <c r="J4835" t="s">
        <v>101</v>
      </c>
      <c r="K4835">
        <v>81</v>
      </c>
      <c r="L4835" t="s">
        <v>67</v>
      </c>
      <c r="M4835" t="s">
        <v>43</v>
      </c>
      <c r="N4835" t="s">
        <v>35</v>
      </c>
      <c r="P4835" t="s">
        <v>57</v>
      </c>
      <c r="Q4835">
        <v>8</v>
      </c>
      <c r="U4835" s="61">
        <f>Arkusz2!S4835</f>
        <v>3.2071413573108588E-2</v>
      </c>
    </row>
    <row r="4836" spans="1:21">
      <c r="A4836" s="10" t="s">
        <v>845</v>
      </c>
      <c r="B4836">
        <v>4835</v>
      </c>
      <c r="C4836">
        <v>23</v>
      </c>
      <c r="D4836" t="s">
        <v>843</v>
      </c>
      <c r="E4836" t="s">
        <v>29</v>
      </c>
      <c r="F4836" t="s">
        <v>54</v>
      </c>
      <c r="G4836" t="s">
        <v>97</v>
      </c>
      <c r="H4836" t="s">
        <v>97</v>
      </c>
      <c r="I4836" t="s">
        <v>54</v>
      </c>
      <c r="J4836" t="s">
        <v>101</v>
      </c>
      <c r="K4836">
        <v>83</v>
      </c>
      <c r="L4836" t="s">
        <v>57</v>
      </c>
      <c r="M4836" t="s">
        <v>43</v>
      </c>
      <c r="N4836" t="s">
        <v>38</v>
      </c>
      <c r="O4836" t="s">
        <v>13</v>
      </c>
      <c r="P4836" t="s">
        <v>380</v>
      </c>
      <c r="Q4836">
        <v>6</v>
      </c>
      <c r="U4836" s="61">
        <f>Arkusz2!S4836</f>
        <v>0.17298255377116797</v>
      </c>
    </row>
    <row r="4837" spans="1:21">
      <c r="A4837" s="10" t="s">
        <v>845</v>
      </c>
      <c r="B4837">
        <v>4836</v>
      </c>
      <c r="C4837">
        <v>23</v>
      </c>
      <c r="D4837" t="s">
        <v>843</v>
      </c>
      <c r="E4837" t="s">
        <v>29</v>
      </c>
      <c r="F4837" t="s">
        <v>97</v>
      </c>
      <c r="G4837" t="s">
        <v>54</v>
      </c>
      <c r="H4837" t="s">
        <v>97</v>
      </c>
      <c r="I4837" t="s">
        <v>54</v>
      </c>
      <c r="J4837" t="s">
        <v>380</v>
      </c>
      <c r="K4837" t="s">
        <v>70</v>
      </c>
      <c r="L4837" t="s">
        <v>107</v>
      </c>
      <c r="M4837" t="s">
        <v>43</v>
      </c>
      <c r="N4837" t="s">
        <v>35</v>
      </c>
      <c r="P4837" t="s">
        <v>728</v>
      </c>
      <c r="Q4837">
        <v>5</v>
      </c>
      <c r="U4837" s="61">
        <f>Arkusz2!S4837</f>
        <v>5.7394673231095802E-2</v>
      </c>
    </row>
    <row r="4838" spans="1:21">
      <c r="A4838" s="10" t="s">
        <v>845</v>
      </c>
      <c r="B4838">
        <v>4837</v>
      </c>
      <c r="C4838">
        <v>23</v>
      </c>
      <c r="D4838" t="s">
        <v>843</v>
      </c>
      <c r="E4838" t="s">
        <v>29</v>
      </c>
      <c r="F4838" t="s">
        <v>54</v>
      </c>
      <c r="G4838" t="s">
        <v>97</v>
      </c>
      <c r="H4838" t="s">
        <v>97</v>
      </c>
      <c r="I4838" t="s">
        <v>54</v>
      </c>
      <c r="J4838" t="s">
        <v>101</v>
      </c>
      <c r="K4838" t="s">
        <v>142</v>
      </c>
      <c r="L4838" t="s">
        <v>57</v>
      </c>
      <c r="M4838" t="s">
        <v>43</v>
      </c>
      <c r="N4838" t="s">
        <v>35</v>
      </c>
      <c r="P4838" t="s">
        <v>260</v>
      </c>
      <c r="Q4838">
        <v>6</v>
      </c>
      <c r="U4838" s="61">
        <f>Arkusz2!S4838</f>
        <v>0.17298255377116797</v>
      </c>
    </row>
    <row r="4839" spans="1:21">
      <c r="A4839" s="10" t="s">
        <v>847</v>
      </c>
      <c r="B4839">
        <v>4838</v>
      </c>
      <c r="C4839">
        <v>23</v>
      </c>
      <c r="D4839" t="s">
        <v>848</v>
      </c>
      <c r="E4839" t="s">
        <v>73</v>
      </c>
      <c r="F4839" t="s">
        <v>147</v>
      </c>
      <c r="G4839" t="s">
        <v>31</v>
      </c>
      <c r="H4839" t="s">
        <v>31</v>
      </c>
      <c r="I4839" t="s">
        <v>147</v>
      </c>
      <c r="J4839" t="s">
        <v>32</v>
      </c>
      <c r="K4839">
        <v>5</v>
      </c>
      <c r="L4839" t="s">
        <v>509</v>
      </c>
      <c r="M4839" t="s">
        <v>43</v>
      </c>
      <c r="N4839" t="s">
        <v>49</v>
      </c>
      <c r="P4839" t="s">
        <v>277</v>
      </c>
      <c r="Q4839">
        <v>6</v>
      </c>
      <c r="T4839" t="s">
        <v>295</v>
      </c>
      <c r="U4839" s="61">
        <f>Arkusz2!S4839</f>
        <v>0.13350948528427484</v>
      </c>
    </row>
    <row r="4840" spans="1:21">
      <c r="A4840" s="10" t="s">
        <v>847</v>
      </c>
      <c r="B4840">
        <v>4839</v>
      </c>
      <c r="C4840">
        <v>23</v>
      </c>
      <c r="D4840" t="s">
        <v>848</v>
      </c>
      <c r="E4840" t="s">
        <v>73</v>
      </c>
      <c r="F4840" t="s">
        <v>147</v>
      </c>
      <c r="G4840" t="s">
        <v>31</v>
      </c>
      <c r="H4840" t="s">
        <v>31</v>
      </c>
      <c r="I4840" t="s">
        <v>147</v>
      </c>
      <c r="J4840" t="s">
        <v>32</v>
      </c>
      <c r="K4840">
        <v>5</v>
      </c>
      <c r="L4840" t="s">
        <v>849</v>
      </c>
      <c r="M4840" t="s">
        <v>43</v>
      </c>
      <c r="N4840" t="s">
        <v>38</v>
      </c>
      <c r="Q4840">
        <v>6</v>
      </c>
      <c r="U4840" s="61">
        <f>Arkusz2!S4840</f>
        <v>0.18406554276601864</v>
      </c>
    </row>
    <row r="4841" spans="1:21">
      <c r="A4841" s="10" t="s">
        <v>847</v>
      </c>
      <c r="B4841">
        <v>4840</v>
      </c>
      <c r="C4841">
        <v>23</v>
      </c>
      <c r="D4841" t="s">
        <v>848</v>
      </c>
      <c r="E4841" t="s">
        <v>73</v>
      </c>
      <c r="F4841" t="s">
        <v>31</v>
      </c>
      <c r="G4841" t="s">
        <v>147</v>
      </c>
      <c r="H4841" t="s">
        <v>31</v>
      </c>
      <c r="I4841" t="s">
        <v>147</v>
      </c>
      <c r="J4841" t="s">
        <v>151</v>
      </c>
      <c r="K4841">
        <v>6</v>
      </c>
      <c r="L4841" t="s">
        <v>249</v>
      </c>
      <c r="M4841" t="s">
        <v>43</v>
      </c>
      <c r="N4841" t="s">
        <v>35</v>
      </c>
      <c r="P4841" t="s">
        <v>326</v>
      </c>
      <c r="Q4841">
        <v>4</v>
      </c>
      <c r="U4841" s="61">
        <f>Arkusz2!S4841</f>
        <v>7.8128019287844241E-2</v>
      </c>
    </row>
    <row r="4842" spans="1:21">
      <c r="A4842" s="10" t="s">
        <v>847</v>
      </c>
      <c r="B4842">
        <v>4841</v>
      </c>
      <c r="C4842">
        <v>23</v>
      </c>
      <c r="D4842" t="s">
        <v>848</v>
      </c>
      <c r="E4842" t="s">
        <v>73</v>
      </c>
      <c r="F4842" t="s">
        <v>147</v>
      </c>
      <c r="G4842" t="s">
        <v>31</v>
      </c>
      <c r="H4842" t="s">
        <v>31</v>
      </c>
      <c r="I4842" t="s">
        <v>147</v>
      </c>
      <c r="J4842" t="s">
        <v>32</v>
      </c>
      <c r="K4842">
        <v>7</v>
      </c>
      <c r="L4842" t="s">
        <v>162</v>
      </c>
      <c r="M4842" t="s">
        <v>34</v>
      </c>
      <c r="N4842" t="s">
        <v>38</v>
      </c>
      <c r="P4842" t="s">
        <v>259</v>
      </c>
      <c r="Q4842">
        <v>5</v>
      </c>
      <c r="U4842" s="61">
        <f>Arkusz2!S4842</f>
        <v>5.7394673231095802E-2</v>
      </c>
    </row>
    <row r="4843" spans="1:21">
      <c r="A4843" s="10" t="s">
        <v>847</v>
      </c>
      <c r="B4843">
        <v>4842</v>
      </c>
      <c r="C4843">
        <v>23</v>
      </c>
      <c r="D4843" t="s">
        <v>848</v>
      </c>
      <c r="E4843" t="s">
        <v>73</v>
      </c>
      <c r="F4843" t="s">
        <v>147</v>
      </c>
      <c r="G4843" t="s">
        <v>31</v>
      </c>
      <c r="H4843" t="s">
        <v>31</v>
      </c>
      <c r="I4843" t="s">
        <v>147</v>
      </c>
      <c r="J4843" t="s">
        <v>32</v>
      </c>
      <c r="K4843">
        <v>8</v>
      </c>
      <c r="L4843" t="s">
        <v>253</v>
      </c>
      <c r="M4843" t="s">
        <v>34</v>
      </c>
      <c r="N4843" t="s">
        <v>49</v>
      </c>
      <c r="Q4843">
        <v>5</v>
      </c>
      <c r="U4843" s="61">
        <f>Arkusz2!S4843</f>
        <v>6.1623772780053571E-2</v>
      </c>
    </row>
    <row r="4844" spans="1:21">
      <c r="A4844" s="10" t="s">
        <v>847</v>
      </c>
      <c r="B4844">
        <v>4843</v>
      </c>
      <c r="C4844">
        <v>23</v>
      </c>
      <c r="D4844" t="s">
        <v>848</v>
      </c>
      <c r="E4844" t="s">
        <v>73</v>
      </c>
      <c r="F4844" t="s">
        <v>31</v>
      </c>
      <c r="G4844" t="s">
        <v>147</v>
      </c>
      <c r="H4844" t="s">
        <v>31</v>
      </c>
      <c r="I4844" t="s">
        <v>147</v>
      </c>
      <c r="J4844" t="s">
        <v>151</v>
      </c>
      <c r="K4844">
        <v>12</v>
      </c>
      <c r="L4844" t="s">
        <v>815</v>
      </c>
      <c r="M4844" t="s">
        <v>41</v>
      </c>
      <c r="N4844" t="s">
        <v>35</v>
      </c>
      <c r="P4844" t="s">
        <v>52</v>
      </c>
      <c r="Q4844">
        <v>6</v>
      </c>
      <c r="T4844" t="s">
        <v>295</v>
      </c>
      <c r="U4844" s="61">
        <f>Arkusz2!S4844</f>
        <v>0.2125977073887948</v>
      </c>
    </row>
    <row r="4845" spans="1:21">
      <c r="A4845" s="10" t="s">
        <v>847</v>
      </c>
      <c r="B4845">
        <v>4844</v>
      </c>
      <c r="C4845">
        <v>23</v>
      </c>
      <c r="D4845" t="s">
        <v>848</v>
      </c>
      <c r="E4845" t="s">
        <v>73</v>
      </c>
      <c r="F4845" t="s">
        <v>31</v>
      </c>
      <c r="G4845" t="s">
        <v>147</v>
      </c>
      <c r="H4845" t="s">
        <v>31</v>
      </c>
      <c r="I4845" t="s">
        <v>147</v>
      </c>
      <c r="J4845" t="s">
        <v>151</v>
      </c>
      <c r="K4845">
        <v>15</v>
      </c>
      <c r="L4845" t="s">
        <v>44</v>
      </c>
      <c r="M4845" t="s">
        <v>34</v>
      </c>
      <c r="N4845" t="s">
        <v>38</v>
      </c>
      <c r="P4845" t="s">
        <v>326</v>
      </c>
      <c r="Q4845">
        <v>1</v>
      </c>
      <c r="U4845" s="61">
        <f>Arkusz2!S4845</f>
        <v>0.54692167493771915</v>
      </c>
    </row>
    <row r="4846" spans="1:21">
      <c r="A4846" s="10" t="s">
        <v>847</v>
      </c>
      <c r="B4846">
        <v>4845</v>
      </c>
      <c r="C4846">
        <v>23</v>
      </c>
      <c r="D4846" t="s">
        <v>848</v>
      </c>
      <c r="E4846" t="s">
        <v>73</v>
      </c>
      <c r="F4846" t="s">
        <v>31</v>
      </c>
      <c r="G4846" t="s">
        <v>147</v>
      </c>
      <c r="H4846" t="s">
        <v>31</v>
      </c>
      <c r="I4846" t="s">
        <v>147</v>
      </c>
      <c r="J4846" t="s">
        <v>151</v>
      </c>
      <c r="K4846">
        <v>18</v>
      </c>
      <c r="L4846" t="s">
        <v>815</v>
      </c>
      <c r="M4846" t="s">
        <v>34</v>
      </c>
      <c r="N4846" t="s">
        <v>49</v>
      </c>
      <c r="P4846" t="s">
        <v>249</v>
      </c>
      <c r="Q4846">
        <v>6</v>
      </c>
      <c r="U4846" s="61">
        <f>Arkusz2!S4846</f>
        <v>0.17298255377116797</v>
      </c>
    </row>
    <row r="4847" spans="1:21">
      <c r="A4847" s="10" t="s">
        <v>847</v>
      </c>
      <c r="B4847">
        <v>4846</v>
      </c>
      <c r="C4847">
        <v>23</v>
      </c>
      <c r="D4847" t="s">
        <v>848</v>
      </c>
      <c r="E4847" t="s">
        <v>73</v>
      </c>
      <c r="F4847" t="s">
        <v>147</v>
      </c>
      <c r="G4847" t="s">
        <v>31</v>
      </c>
      <c r="H4847" t="s">
        <v>31</v>
      </c>
      <c r="I4847" t="s">
        <v>147</v>
      </c>
      <c r="J4847" t="s">
        <v>32</v>
      </c>
      <c r="K4847">
        <v>20</v>
      </c>
      <c r="L4847" t="s">
        <v>464</v>
      </c>
      <c r="M4847" t="s">
        <v>37</v>
      </c>
      <c r="N4847" t="s">
        <v>38</v>
      </c>
      <c r="O4847" t="s">
        <v>13</v>
      </c>
      <c r="P4847" t="s">
        <v>259</v>
      </c>
      <c r="Q4847">
        <v>6</v>
      </c>
      <c r="T4847" t="s">
        <v>294</v>
      </c>
      <c r="U4847" s="61">
        <f>Arkusz2!S4847</f>
        <v>0.1094694240700843</v>
      </c>
    </row>
    <row r="4848" spans="1:21">
      <c r="A4848" s="10" t="s">
        <v>847</v>
      </c>
      <c r="B4848">
        <v>4847</v>
      </c>
      <c r="C4848">
        <v>23</v>
      </c>
      <c r="D4848" t="s">
        <v>848</v>
      </c>
      <c r="E4848" t="s">
        <v>73</v>
      </c>
      <c r="F4848" t="s">
        <v>147</v>
      </c>
      <c r="G4848" t="s">
        <v>31</v>
      </c>
      <c r="H4848" t="s">
        <v>31</v>
      </c>
      <c r="I4848" t="s">
        <v>147</v>
      </c>
      <c r="J4848" t="s">
        <v>32</v>
      </c>
      <c r="K4848">
        <v>26</v>
      </c>
      <c r="L4848" t="s">
        <v>253</v>
      </c>
      <c r="M4848" t="s">
        <v>34</v>
      </c>
      <c r="N4848" t="s">
        <v>49</v>
      </c>
      <c r="P4848" t="s">
        <v>162</v>
      </c>
      <c r="Q4848">
        <v>8</v>
      </c>
      <c r="U4848" s="61">
        <f>Arkusz2!S4848</f>
        <v>3.2071413573108588E-2</v>
      </c>
    </row>
    <row r="4849" spans="1:21">
      <c r="A4849" s="10" t="s">
        <v>847</v>
      </c>
      <c r="B4849">
        <v>4848</v>
      </c>
      <c r="C4849">
        <v>23</v>
      </c>
      <c r="D4849" t="s">
        <v>848</v>
      </c>
      <c r="E4849" t="s">
        <v>73</v>
      </c>
      <c r="F4849" t="s">
        <v>147</v>
      </c>
      <c r="G4849" t="s">
        <v>31</v>
      </c>
      <c r="H4849" t="s">
        <v>31</v>
      </c>
      <c r="I4849" t="s">
        <v>147</v>
      </c>
      <c r="J4849" t="s">
        <v>32</v>
      </c>
      <c r="K4849">
        <v>36</v>
      </c>
      <c r="L4849" t="s">
        <v>259</v>
      </c>
      <c r="M4849" t="s">
        <v>43</v>
      </c>
      <c r="N4849" t="s">
        <v>35</v>
      </c>
      <c r="Q4849">
        <v>8</v>
      </c>
      <c r="S4849" t="s">
        <v>296</v>
      </c>
      <c r="U4849" s="61">
        <f>Arkusz2!S4849</f>
        <v>6.0950324382530965E-2</v>
      </c>
    </row>
    <row r="4850" spans="1:21">
      <c r="A4850" s="10" t="s">
        <v>847</v>
      </c>
      <c r="B4850">
        <v>4849</v>
      </c>
      <c r="C4850">
        <v>23</v>
      </c>
      <c r="D4850" t="s">
        <v>848</v>
      </c>
      <c r="E4850" t="s">
        <v>73</v>
      </c>
      <c r="F4850" t="s">
        <v>31</v>
      </c>
      <c r="G4850" t="s">
        <v>147</v>
      </c>
      <c r="H4850" t="s">
        <v>31</v>
      </c>
      <c r="I4850" t="s">
        <v>147</v>
      </c>
      <c r="J4850" t="s">
        <v>151</v>
      </c>
      <c r="K4850">
        <v>38</v>
      </c>
      <c r="L4850" t="s">
        <v>246</v>
      </c>
      <c r="M4850" t="s">
        <v>37</v>
      </c>
      <c r="N4850" t="s">
        <v>38</v>
      </c>
      <c r="O4850" t="s">
        <v>13</v>
      </c>
      <c r="P4850" t="s">
        <v>326</v>
      </c>
      <c r="Q4850">
        <v>1</v>
      </c>
      <c r="T4850" t="s">
        <v>295</v>
      </c>
      <c r="U4850" s="61">
        <f>Arkusz2!S4850</f>
        <v>0.32476129565903694</v>
      </c>
    </row>
    <row r="4851" spans="1:21">
      <c r="A4851" s="10" t="s">
        <v>847</v>
      </c>
      <c r="B4851">
        <v>4850</v>
      </c>
      <c r="C4851">
        <v>23</v>
      </c>
      <c r="D4851" t="s">
        <v>848</v>
      </c>
      <c r="E4851" t="s">
        <v>73</v>
      </c>
      <c r="F4851" t="s">
        <v>147</v>
      </c>
      <c r="G4851" t="s">
        <v>31</v>
      </c>
      <c r="H4851" t="s">
        <v>31</v>
      </c>
      <c r="I4851" t="s">
        <v>147</v>
      </c>
      <c r="J4851" t="s">
        <v>32</v>
      </c>
      <c r="K4851">
        <v>40</v>
      </c>
      <c r="L4851" t="s">
        <v>253</v>
      </c>
      <c r="M4851" t="s">
        <v>43</v>
      </c>
      <c r="N4851" t="s">
        <v>38</v>
      </c>
      <c r="Q4851">
        <v>6</v>
      </c>
      <c r="U4851" s="61">
        <f>Arkusz2!S4851</f>
        <v>0.18406554276601864</v>
      </c>
    </row>
    <row r="4852" spans="1:21">
      <c r="A4852" s="10" t="s">
        <v>847</v>
      </c>
      <c r="B4852">
        <v>4851</v>
      </c>
      <c r="C4852">
        <v>23</v>
      </c>
      <c r="D4852" t="s">
        <v>848</v>
      </c>
      <c r="E4852" t="s">
        <v>73</v>
      </c>
      <c r="F4852" t="s">
        <v>31</v>
      </c>
      <c r="G4852" t="s">
        <v>147</v>
      </c>
      <c r="H4852" t="s">
        <v>31</v>
      </c>
      <c r="I4852" t="s">
        <v>147</v>
      </c>
      <c r="J4852" t="s">
        <v>151</v>
      </c>
      <c r="K4852">
        <v>41</v>
      </c>
      <c r="L4852" t="s">
        <v>249</v>
      </c>
      <c r="M4852" t="s">
        <v>43</v>
      </c>
      <c r="N4852" t="s">
        <v>35</v>
      </c>
      <c r="Q4852">
        <v>7</v>
      </c>
      <c r="U4852" s="61">
        <f>Arkusz2!S4852</f>
        <v>1.2292779115133195E-2</v>
      </c>
    </row>
    <row r="4853" spans="1:21">
      <c r="A4853" s="10" t="s">
        <v>847</v>
      </c>
      <c r="B4853">
        <v>4852</v>
      </c>
      <c r="C4853">
        <v>23</v>
      </c>
      <c r="D4853" t="s">
        <v>848</v>
      </c>
      <c r="E4853" t="s">
        <v>73</v>
      </c>
      <c r="F4853" t="s">
        <v>31</v>
      </c>
      <c r="G4853" t="s">
        <v>147</v>
      </c>
      <c r="H4853" t="s">
        <v>31</v>
      </c>
      <c r="I4853" t="s">
        <v>147</v>
      </c>
      <c r="J4853" t="s">
        <v>151</v>
      </c>
      <c r="K4853">
        <v>42</v>
      </c>
      <c r="L4853" t="s">
        <v>246</v>
      </c>
      <c r="M4853" t="s">
        <v>37</v>
      </c>
      <c r="N4853" t="s">
        <v>49</v>
      </c>
      <c r="P4853" t="s">
        <v>52</v>
      </c>
      <c r="Q4853">
        <v>2</v>
      </c>
      <c r="T4853" t="s">
        <v>295</v>
      </c>
      <c r="U4853" s="61">
        <f>Arkusz2!S4853</f>
        <v>0.11541705031868091</v>
      </c>
    </row>
    <row r="4854" spans="1:21">
      <c r="A4854" s="10" t="s">
        <v>847</v>
      </c>
      <c r="B4854">
        <v>4853</v>
      </c>
      <c r="C4854">
        <v>23</v>
      </c>
      <c r="D4854" t="s">
        <v>848</v>
      </c>
      <c r="E4854" t="s">
        <v>73</v>
      </c>
      <c r="F4854" t="s">
        <v>31</v>
      </c>
      <c r="G4854" t="s">
        <v>147</v>
      </c>
      <c r="H4854" t="s">
        <v>31</v>
      </c>
      <c r="I4854" t="s">
        <v>147</v>
      </c>
      <c r="J4854" t="s">
        <v>151</v>
      </c>
      <c r="K4854">
        <v>43</v>
      </c>
      <c r="L4854" t="s">
        <v>326</v>
      </c>
      <c r="M4854" t="s">
        <v>43</v>
      </c>
      <c r="N4854" t="s">
        <v>35</v>
      </c>
      <c r="Q4854">
        <v>8</v>
      </c>
      <c r="U4854" s="61">
        <f>Arkusz2!S4854</f>
        <v>3.4502880732867523E-2</v>
      </c>
    </row>
    <row r="4855" spans="1:21">
      <c r="A4855" s="10" t="s">
        <v>847</v>
      </c>
      <c r="B4855">
        <v>4854</v>
      </c>
      <c r="C4855">
        <v>23</v>
      </c>
      <c r="D4855" t="s">
        <v>848</v>
      </c>
      <c r="E4855" t="s">
        <v>73</v>
      </c>
      <c r="F4855" t="s">
        <v>147</v>
      </c>
      <c r="G4855" t="s">
        <v>31</v>
      </c>
      <c r="H4855" t="s">
        <v>31</v>
      </c>
      <c r="I4855" t="s">
        <v>147</v>
      </c>
      <c r="J4855" t="s">
        <v>32</v>
      </c>
      <c r="K4855" t="s">
        <v>258</v>
      </c>
      <c r="L4855" t="s">
        <v>259</v>
      </c>
      <c r="M4855" t="s">
        <v>43</v>
      </c>
      <c r="N4855" t="s">
        <v>38</v>
      </c>
      <c r="Q4855">
        <v>6</v>
      </c>
      <c r="U4855" s="61">
        <f>Arkusz2!S4855</f>
        <v>0.18406554276601864</v>
      </c>
    </row>
    <row r="4856" spans="1:21">
      <c r="A4856" s="10" t="s">
        <v>847</v>
      </c>
      <c r="B4856">
        <v>4855</v>
      </c>
      <c r="C4856">
        <v>23</v>
      </c>
      <c r="D4856" t="s">
        <v>848</v>
      </c>
      <c r="E4856" t="s">
        <v>73</v>
      </c>
      <c r="F4856" t="s">
        <v>31</v>
      </c>
      <c r="G4856" t="s">
        <v>147</v>
      </c>
      <c r="H4856" t="s">
        <v>31</v>
      </c>
      <c r="I4856" t="s">
        <v>147</v>
      </c>
      <c r="J4856" t="s">
        <v>151</v>
      </c>
      <c r="K4856">
        <v>58</v>
      </c>
      <c r="L4856" t="s">
        <v>271</v>
      </c>
      <c r="M4856" t="s">
        <v>43</v>
      </c>
      <c r="N4856" t="s">
        <v>49</v>
      </c>
      <c r="Q4856">
        <v>8</v>
      </c>
      <c r="U4856" s="61">
        <f>Arkusz2!S4856</f>
        <v>3.4502880732867523E-2</v>
      </c>
    </row>
    <row r="4857" spans="1:21">
      <c r="A4857" s="10" t="s">
        <v>847</v>
      </c>
      <c r="B4857">
        <v>4856</v>
      </c>
      <c r="C4857">
        <v>23</v>
      </c>
      <c r="D4857" t="s">
        <v>848</v>
      </c>
      <c r="E4857" t="s">
        <v>73</v>
      </c>
      <c r="F4857" t="s">
        <v>147</v>
      </c>
      <c r="G4857" t="s">
        <v>31</v>
      </c>
      <c r="H4857" t="s">
        <v>31</v>
      </c>
      <c r="I4857" t="s">
        <v>147</v>
      </c>
      <c r="J4857" t="s">
        <v>32</v>
      </c>
      <c r="K4857">
        <v>63</v>
      </c>
      <c r="L4857" t="s">
        <v>259</v>
      </c>
      <c r="M4857" t="s">
        <v>43</v>
      </c>
      <c r="N4857" t="s">
        <v>35</v>
      </c>
      <c r="Q4857">
        <v>8</v>
      </c>
      <c r="S4857" t="s">
        <v>296</v>
      </c>
      <c r="U4857" s="61">
        <f>Arkusz2!S4857</f>
        <v>6.0950324382530965E-2</v>
      </c>
    </row>
    <row r="4858" spans="1:21">
      <c r="A4858" s="10" t="s">
        <v>847</v>
      </c>
      <c r="B4858">
        <v>4857</v>
      </c>
      <c r="C4858">
        <v>23</v>
      </c>
      <c r="D4858" t="s">
        <v>848</v>
      </c>
      <c r="E4858" t="s">
        <v>73</v>
      </c>
      <c r="F4858" t="s">
        <v>31</v>
      </c>
      <c r="G4858" t="s">
        <v>147</v>
      </c>
      <c r="H4858" t="s">
        <v>31</v>
      </c>
      <c r="I4858" t="s">
        <v>147</v>
      </c>
      <c r="J4858" t="s">
        <v>151</v>
      </c>
      <c r="K4858">
        <v>63</v>
      </c>
      <c r="L4858" t="s">
        <v>326</v>
      </c>
      <c r="M4858" t="s">
        <v>43</v>
      </c>
      <c r="N4858" t="s">
        <v>35</v>
      </c>
      <c r="P4858" t="s">
        <v>44</v>
      </c>
      <c r="Q4858">
        <v>5</v>
      </c>
      <c r="U4858" s="61">
        <f>Arkusz2!S4858</f>
        <v>5.7394673231095802E-2</v>
      </c>
    </row>
    <row r="4859" spans="1:21">
      <c r="A4859" s="10" t="s">
        <v>847</v>
      </c>
      <c r="B4859">
        <v>4858</v>
      </c>
      <c r="C4859">
        <v>23</v>
      </c>
      <c r="D4859" t="s">
        <v>848</v>
      </c>
      <c r="E4859" t="s">
        <v>73</v>
      </c>
      <c r="F4859" t="s">
        <v>147</v>
      </c>
      <c r="G4859" t="s">
        <v>31</v>
      </c>
      <c r="H4859" t="s">
        <v>31</v>
      </c>
      <c r="I4859" t="s">
        <v>147</v>
      </c>
      <c r="J4859" t="s">
        <v>32</v>
      </c>
      <c r="K4859">
        <v>64</v>
      </c>
      <c r="L4859" t="s">
        <v>253</v>
      </c>
      <c r="M4859" t="s">
        <v>34</v>
      </c>
      <c r="N4859" t="s">
        <v>38</v>
      </c>
      <c r="P4859" t="s">
        <v>509</v>
      </c>
      <c r="Q4859">
        <v>5</v>
      </c>
      <c r="U4859" s="61">
        <f>Arkusz2!S4859</f>
        <v>5.7394673231095802E-2</v>
      </c>
    </row>
    <row r="4860" spans="1:21">
      <c r="A4860" s="10" t="s">
        <v>847</v>
      </c>
      <c r="B4860">
        <v>4859</v>
      </c>
      <c r="C4860">
        <v>23</v>
      </c>
      <c r="D4860" t="s">
        <v>848</v>
      </c>
      <c r="E4860" t="s">
        <v>73</v>
      </c>
      <c r="F4860" t="s">
        <v>31</v>
      </c>
      <c r="G4860" t="s">
        <v>147</v>
      </c>
      <c r="H4860" t="s">
        <v>31</v>
      </c>
      <c r="I4860" t="s">
        <v>147</v>
      </c>
      <c r="J4860" t="s">
        <v>151</v>
      </c>
      <c r="K4860">
        <v>76</v>
      </c>
      <c r="L4860" t="s">
        <v>326</v>
      </c>
      <c r="M4860" t="s">
        <v>34</v>
      </c>
      <c r="N4860" t="s">
        <v>35</v>
      </c>
      <c r="P4860" t="s">
        <v>52</v>
      </c>
      <c r="Q4860">
        <v>5</v>
      </c>
      <c r="U4860" s="61">
        <f>Arkusz2!S4860</f>
        <v>5.7394673231095802E-2</v>
      </c>
    </row>
    <row r="4861" spans="1:21">
      <c r="A4861" s="10" t="s">
        <v>847</v>
      </c>
      <c r="B4861">
        <v>4860</v>
      </c>
      <c r="C4861">
        <v>23</v>
      </c>
      <c r="D4861" t="s">
        <v>848</v>
      </c>
      <c r="E4861" t="s">
        <v>73</v>
      </c>
      <c r="F4861" t="s">
        <v>31</v>
      </c>
      <c r="G4861" t="s">
        <v>147</v>
      </c>
      <c r="H4861" t="s">
        <v>31</v>
      </c>
      <c r="I4861" t="s">
        <v>147</v>
      </c>
      <c r="J4861" t="s">
        <v>151</v>
      </c>
      <c r="K4861">
        <v>79</v>
      </c>
      <c r="L4861" t="s">
        <v>537</v>
      </c>
      <c r="M4861" t="s">
        <v>43</v>
      </c>
      <c r="N4861" t="s">
        <v>35</v>
      </c>
      <c r="P4861" t="s">
        <v>815</v>
      </c>
      <c r="Q4861">
        <v>6</v>
      </c>
      <c r="T4861" t="s">
        <v>295</v>
      </c>
      <c r="U4861" s="61">
        <f>Arkusz2!S4861</f>
        <v>0.13350948528427484</v>
      </c>
    </row>
    <row r="4862" spans="1:21">
      <c r="A4862" s="10" t="s">
        <v>847</v>
      </c>
      <c r="B4862">
        <v>4861</v>
      </c>
      <c r="C4862">
        <v>23</v>
      </c>
      <c r="D4862" t="s">
        <v>848</v>
      </c>
      <c r="E4862" t="s">
        <v>73</v>
      </c>
      <c r="F4862" t="s">
        <v>31</v>
      </c>
      <c r="G4862" t="s">
        <v>147</v>
      </c>
      <c r="H4862" t="s">
        <v>31</v>
      </c>
      <c r="I4862" t="s">
        <v>147</v>
      </c>
      <c r="J4862" t="s">
        <v>151</v>
      </c>
      <c r="K4862">
        <v>79</v>
      </c>
      <c r="L4862" t="s">
        <v>246</v>
      </c>
      <c r="M4862" t="s">
        <v>34</v>
      </c>
      <c r="N4862" t="s">
        <v>35</v>
      </c>
      <c r="P4862" t="s">
        <v>44</v>
      </c>
      <c r="Q4862">
        <v>5</v>
      </c>
      <c r="U4862" s="61">
        <f>Arkusz2!S4862</f>
        <v>5.7394673231095802E-2</v>
      </c>
    </row>
    <row r="4863" spans="1:21">
      <c r="A4863" s="10" t="s">
        <v>847</v>
      </c>
      <c r="B4863">
        <v>4862</v>
      </c>
      <c r="C4863">
        <v>23</v>
      </c>
      <c r="D4863" t="s">
        <v>848</v>
      </c>
      <c r="E4863" t="s">
        <v>73</v>
      </c>
      <c r="F4863" t="s">
        <v>31</v>
      </c>
      <c r="G4863" t="s">
        <v>147</v>
      </c>
      <c r="H4863" t="s">
        <v>31</v>
      </c>
      <c r="I4863" t="s">
        <v>147</v>
      </c>
      <c r="J4863" t="s">
        <v>151</v>
      </c>
      <c r="K4863">
        <v>81</v>
      </c>
      <c r="L4863" t="s">
        <v>246</v>
      </c>
      <c r="M4863" t="s">
        <v>37</v>
      </c>
      <c r="N4863" t="s">
        <v>35</v>
      </c>
      <c r="P4863" t="s">
        <v>271</v>
      </c>
      <c r="Q4863">
        <v>6</v>
      </c>
      <c r="U4863" s="61">
        <f>Arkusz2!S4863</f>
        <v>0.10163322948359395</v>
      </c>
    </row>
    <row r="4864" spans="1:21">
      <c r="A4864" s="10" t="s">
        <v>847</v>
      </c>
      <c r="B4864">
        <v>4863</v>
      </c>
      <c r="C4864">
        <v>23</v>
      </c>
      <c r="D4864" t="s">
        <v>848</v>
      </c>
      <c r="E4864" t="s">
        <v>73</v>
      </c>
      <c r="F4864" t="s">
        <v>147</v>
      </c>
      <c r="G4864" t="s">
        <v>31</v>
      </c>
      <c r="H4864" t="s">
        <v>31</v>
      </c>
      <c r="I4864" t="s">
        <v>147</v>
      </c>
      <c r="J4864" t="s">
        <v>32</v>
      </c>
      <c r="K4864">
        <v>85</v>
      </c>
      <c r="L4864" t="s">
        <v>162</v>
      </c>
      <c r="M4864" t="s">
        <v>43</v>
      </c>
      <c r="N4864" t="s">
        <v>35</v>
      </c>
      <c r="P4864" t="s">
        <v>277</v>
      </c>
      <c r="Q4864">
        <v>8</v>
      </c>
      <c r="U4864" s="61">
        <f>Arkusz2!S4864</f>
        <v>3.2071413573108588E-2</v>
      </c>
    </row>
    <row r="4865" spans="1:21">
      <c r="A4865" s="10" t="s">
        <v>847</v>
      </c>
      <c r="B4865">
        <v>4864</v>
      </c>
      <c r="C4865">
        <v>23</v>
      </c>
      <c r="D4865" t="s">
        <v>848</v>
      </c>
      <c r="E4865" t="s">
        <v>73</v>
      </c>
      <c r="F4865" t="s">
        <v>31</v>
      </c>
      <c r="G4865" t="s">
        <v>147</v>
      </c>
      <c r="H4865" t="s">
        <v>31</v>
      </c>
      <c r="I4865" t="s">
        <v>147</v>
      </c>
      <c r="J4865" t="s">
        <v>151</v>
      </c>
      <c r="K4865">
        <v>86</v>
      </c>
      <c r="L4865" t="s">
        <v>326</v>
      </c>
      <c r="M4865" t="s">
        <v>43</v>
      </c>
      <c r="N4865" t="s">
        <v>38</v>
      </c>
      <c r="O4865" t="s">
        <v>13</v>
      </c>
      <c r="P4865" t="s">
        <v>40</v>
      </c>
      <c r="Q4865">
        <v>5</v>
      </c>
      <c r="U4865" s="61">
        <f>Arkusz2!S4865</f>
        <v>5.7394673231095802E-2</v>
      </c>
    </row>
    <row r="4866" spans="1:21">
      <c r="A4866" s="10" t="s">
        <v>847</v>
      </c>
      <c r="B4866">
        <v>4865</v>
      </c>
      <c r="C4866">
        <v>23</v>
      </c>
      <c r="D4866" t="s">
        <v>848</v>
      </c>
      <c r="E4866" t="s">
        <v>73</v>
      </c>
      <c r="F4866" t="s">
        <v>147</v>
      </c>
      <c r="G4866" t="s">
        <v>31</v>
      </c>
      <c r="H4866" t="s">
        <v>31</v>
      </c>
      <c r="I4866" t="s">
        <v>147</v>
      </c>
      <c r="J4866" t="s">
        <v>32</v>
      </c>
      <c r="K4866">
        <v>90</v>
      </c>
      <c r="L4866" t="s">
        <v>156</v>
      </c>
      <c r="M4866" t="s">
        <v>34</v>
      </c>
      <c r="N4866" t="s">
        <v>35</v>
      </c>
      <c r="P4866" t="s">
        <v>155</v>
      </c>
      <c r="Q4866">
        <v>8</v>
      </c>
      <c r="U4866" s="61">
        <f>Arkusz2!S4866</f>
        <v>3.2071413573108588E-2</v>
      </c>
    </row>
    <row r="4867" spans="1:21">
      <c r="A4867" s="10" t="s">
        <v>850</v>
      </c>
      <c r="B4867">
        <v>4866</v>
      </c>
      <c r="C4867">
        <v>23</v>
      </c>
      <c r="D4867" t="s">
        <v>848</v>
      </c>
      <c r="E4867" t="s">
        <v>73</v>
      </c>
      <c r="F4867" t="s">
        <v>168</v>
      </c>
      <c r="G4867" t="s">
        <v>30</v>
      </c>
      <c r="H4867" t="s">
        <v>30</v>
      </c>
      <c r="I4867" t="s">
        <v>168</v>
      </c>
      <c r="J4867" t="s">
        <v>809</v>
      </c>
      <c r="K4867">
        <v>4</v>
      </c>
      <c r="L4867" t="s">
        <v>794</v>
      </c>
      <c r="M4867" t="s">
        <v>43</v>
      </c>
      <c r="N4867" t="s">
        <v>35</v>
      </c>
      <c r="P4867" t="s">
        <v>175</v>
      </c>
      <c r="Q4867">
        <v>8</v>
      </c>
      <c r="U4867" s="61">
        <f>Arkusz2!S4867</f>
        <v>3.2071413573108588E-2</v>
      </c>
    </row>
    <row r="4868" spans="1:21">
      <c r="A4868" s="10" t="s">
        <v>850</v>
      </c>
      <c r="B4868">
        <v>4867</v>
      </c>
      <c r="C4868">
        <v>23</v>
      </c>
      <c r="D4868" t="s">
        <v>848</v>
      </c>
      <c r="E4868" t="s">
        <v>73</v>
      </c>
      <c r="F4868" t="s">
        <v>168</v>
      </c>
      <c r="G4868" t="s">
        <v>30</v>
      </c>
      <c r="H4868" t="s">
        <v>30</v>
      </c>
      <c r="I4868" t="s">
        <v>168</v>
      </c>
      <c r="J4868" t="s">
        <v>809</v>
      </c>
      <c r="K4868">
        <v>6</v>
      </c>
      <c r="L4868" t="s">
        <v>171</v>
      </c>
      <c r="M4868" t="s">
        <v>43</v>
      </c>
      <c r="N4868" t="s">
        <v>49</v>
      </c>
      <c r="Q4868">
        <v>8</v>
      </c>
      <c r="S4868" t="s">
        <v>296</v>
      </c>
      <c r="U4868" s="61">
        <f>Arkusz2!S4868</f>
        <v>6.0950324382530965E-2</v>
      </c>
    </row>
    <row r="4869" spans="1:21">
      <c r="A4869" s="10" t="s">
        <v>850</v>
      </c>
      <c r="B4869">
        <v>4868</v>
      </c>
      <c r="C4869">
        <v>23</v>
      </c>
      <c r="D4869" t="s">
        <v>848</v>
      </c>
      <c r="E4869" t="s">
        <v>73</v>
      </c>
      <c r="F4869" t="s">
        <v>168</v>
      </c>
      <c r="G4869" t="s">
        <v>30</v>
      </c>
      <c r="H4869" t="s">
        <v>30</v>
      </c>
      <c r="I4869" t="s">
        <v>168</v>
      </c>
      <c r="J4869" t="s">
        <v>809</v>
      </c>
      <c r="K4869">
        <v>8</v>
      </c>
      <c r="L4869" t="s">
        <v>157</v>
      </c>
      <c r="M4869" t="s">
        <v>43</v>
      </c>
      <c r="N4869" t="s">
        <v>38</v>
      </c>
      <c r="P4869" t="s">
        <v>441</v>
      </c>
      <c r="Q4869">
        <v>5</v>
      </c>
      <c r="U4869" s="61">
        <f>Arkusz2!S4869</f>
        <v>5.7394673231095802E-2</v>
      </c>
    </row>
    <row r="4870" spans="1:21">
      <c r="A4870" s="10" t="s">
        <v>850</v>
      </c>
      <c r="B4870">
        <v>4869</v>
      </c>
      <c r="C4870">
        <v>23</v>
      </c>
      <c r="D4870" t="s">
        <v>848</v>
      </c>
      <c r="E4870" t="s">
        <v>73</v>
      </c>
      <c r="F4870" t="s">
        <v>30</v>
      </c>
      <c r="G4870" t="s">
        <v>168</v>
      </c>
      <c r="H4870" t="s">
        <v>30</v>
      </c>
      <c r="I4870" t="s">
        <v>168</v>
      </c>
      <c r="J4870" t="s">
        <v>178</v>
      </c>
      <c r="K4870">
        <v>11</v>
      </c>
      <c r="L4870" t="s">
        <v>264</v>
      </c>
      <c r="M4870" t="s">
        <v>43</v>
      </c>
      <c r="N4870" t="s">
        <v>35</v>
      </c>
      <c r="P4870" t="s">
        <v>462</v>
      </c>
      <c r="Q4870">
        <v>5</v>
      </c>
      <c r="U4870" s="61">
        <f>Arkusz2!S4870</f>
        <v>5.7394673231095802E-2</v>
      </c>
    </row>
    <row r="4871" spans="1:21">
      <c r="A4871" s="10" t="s">
        <v>850</v>
      </c>
      <c r="B4871">
        <v>4870</v>
      </c>
      <c r="C4871">
        <v>23</v>
      </c>
      <c r="D4871" t="s">
        <v>848</v>
      </c>
      <c r="E4871" t="s">
        <v>73</v>
      </c>
      <c r="F4871" t="s">
        <v>168</v>
      </c>
      <c r="G4871" t="s">
        <v>30</v>
      </c>
      <c r="H4871" t="s">
        <v>30</v>
      </c>
      <c r="I4871" t="s">
        <v>168</v>
      </c>
      <c r="J4871" t="s">
        <v>809</v>
      </c>
      <c r="K4871">
        <v>12</v>
      </c>
      <c r="L4871" t="s">
        <v>794</v>
      </c>
      <c r="M4871" t="s">
        <v>43</v>
      </c>
      <c r="N4871" t="s">
        <v>35</v>
      </c>
      <c r="P4871" t="s">
        <v>441</v>
      </c>
      <c r="Q4871">
        <v>8</v>
      </c>
      <c r="U4871" s="61">
        <f>Arkusz2!S4871</f>
        <v>3.2071413573108588E-2</v>
      </c>
    </row>
    <row r="4872" spans="1:21">
      <c r="A4872" s="10" t="s">
        <v>850</v>
      </c>
      <c r="B4872">
        <v>4871</v>
      </c>
      <c r="C4872">
        <v>23</v>
      </c>
      <c r="D4872" t="s">
        <v>848</v>
      </c>
      <c r="E4872" t="s">
        <v>73</v>
      </c>
      <c r="F4872" t="s">
        <v>168</v>
      </c>
      <c r="G4872" t="s">
        <v>30</v>
      </c>
      <c r="H4872" t="s">
        <v>30</v>
      </c>
      <c r="I4872" t="s">
        <v>168</v>
      </c>
      <c r="J4872" t="s">
        <v>809</v>
      </c>
      <c r="K4872">
        <v>13</v>
      </c>
      <c r="L4872" t="s">
        <v>280</v>
      </c>
      <c r="M4872" t="s">
        <v>43</v>
      </c>
      <c r="N4872" t="s">
        <v>38</v>
      </c>
      <c r="Q4872">
        <v>6</v>
      </c>
      <c r="U4872" s="61">
        <f>Arkusz2!S4872</f>
        <v>0.18406554276601864</v>
      </c>
    </row>
    <row r="4873" spans="1:21">
      <c r="A4873" s="10" t="s">
        <v>850</v>
      </c>
      <c r="B4873">
        <v>4872</v>
      </c>
      <c r="C4873">
        <v>23</v>
      </c>
      <c r="D4873" t="s">
        <v>848</v>
      </c>
      <c r="E4873" t="s">
        <v>73</v>
      </c>
      <c r="F4873" t="s">
        <v>168</v>
      </c>
      <c r="G4873" t="s">
        <v>30</v>
      </c>
      <c r="H4873" t="s">
        <v>30</v>
      </c>
      <c r="I4873" t="s">
        <v>168</v>
      </c>
      <c r="J4873" t="s">
        <v>809</v>
      </c>
      <c r="K4873">
        <v>15</v>
      </c>
      <c r="L4873" t="s">
        <v>157</v>
      </c>
      <c r="M4873" t="s">
        <v>43</v>
      </c>
      <c r="N4873" t="s">
        <v>38</v>
      </c>
      <c r="O4873" t="s">
        <v>13</v>
      </c>
      <c r="P4873" t="s">
        <v>171</v>
      </c>
      <c r="Q4873">
        <v>6</v>
      </c>
      <c r="U4873" s="61">
        <f>Arkusz2!S4873</f>
        <v>0.17298255377116797</v>
      </c>
    </row>
    <row r="4874" spans="1:21">
      <c r="A4874" s="10" t="s">
        <v>850</v>
      </c>
      <c r="B4874">
        <v>4873</v>
      </c>
      <c r="C4874">
        <v>23</v>
      </c>
      <c r="D4874" t="s">
        <v>848</v>
      </c>
      <c r="E4874" t="s">
        <v>73</v>
      </c>
      <c r="F4874" t="s">
        <v>168</v>
      </c>
      <c r="G4874" t="s">
        <v>30</v>
      </c>
      <c r="H4874" t="s">
        <v>30</v>
      </c>
      <c r="I4874" t="s">
        <v>168</v>
      </c>
      <c r="J4874" t="s">
        <v>809</v>
      </c>
      <c r="K4874">
        <v>31</v>
      </c>
      <c r="L4874" t="s">
        <v>171</v>
      </c>
      <c r="M4874" t="s">
        <v>43</v>
      </c>
      <c r="N4874" t="s">
        <v>49</v>
      </c>
      <c r="Q4874">
        <v>8</v>
      </c>
      <c r="S4874" t="s">
        <v>296</v>
      </c>
      <c r="U4874" s="61">
        <f>Arkusz2!S4874</f>
        <v>6.0950324382530965E-2</v>
      </c>
    </row>
    <row r="4875" spans="1:21">
      <c r="A4875" s="10" t="s">
        <v>850</v>
      </c>
      <c r="B4875">
        <v>4874</v>
      </c>
      <c r="C4875">
        <v>23</v>
      </c>
      <c r="D4875" t="s">
        <v>848</v>
      </c>
      <c r="E4875" t="s">
        <v>73</v>
      </c>
      <c r="F4875" t="s">
        <v>168</v>
      </c>
      <c r="G4875" t="s">
        <v>30</v>
      </c>
      <c r="H4875" t="s">
        <v>30</v>
      </c>
      <c r="I4875" t="s">
        <v>168</v>
      </c>
      <c r="J4875" t="s">
        <v>809</v>
      </c>
      <c r="K4875">
        <v>32</v>
      </c>
      <c r="L4875" t="s">
        <v>157</v>
      </c>
      <c r="M4875" t="s">
        <v>43</v>
      </c>
      <c r="N4875" t="s">
        <v>38</v>
      </c>
      <c r="P4875" t="s">
        <v>175</v>
      </c>
      <c r="Q4875">
        <v>5</v>
      </c>
      <c r="U4875" s="61">
        <f>Arkusz2!S4875</f>
        <v>5.7394673231095802E-2</v>
      </c>
    </row>
    <row r="4876" spans="1:21">
      <c r="A4876" s="10" t="s">
        <v>850</v>
      </c>
      <c r="B4876">
        <v>4875</v>
      </c>
      <c r="C4876">
        <v>23</v>
      </c>
      <c r="D4876" t="s">
        <v>848</v>
      </c>
      <c r="E4876" t="s">
        <v>73</v>
      </c>
      <c r="F4876" t="s">
        <v>30</v>
      </c>
      <c r="G4876" t="s">
        <v>168</v>
      </c>
      <c r="H4876" t="s">
        <v>30</v>
      </c>
      <c r="I4876" t="s">
        <v>168</v>
      </c>
      <c r="J4876" t="s">
        <v>178</v>
      </c>
      <c r="K4876">
        <v>38</v>
      </c>
      <c r="L4876" t="s">
        <v>264</v>
      </c>
      <c r="M4876" t="s">
        <v>34</v>
      </c>
      <c r="N4876" t="s">
        <v>35</v>
      </c>
      <c r="P4876" t="s">
        <v>265</v>
      </c>
      <c r="Q4876">
        <v>6</v>
      </c>
      <c r="U4876" s="61">
        <f>Arkusz2!S4876</f>
        <v>0.17298255377116797</v>
      </c>
    </row>
    <row r="4877" spans="1:21">
      <c r="A4877" s="10" t="s">
        <v>850</v>
      </c>
      <c r="B4877">
        <v>4876</v>
      </c>
      <c r="C4877">
        <v>23</v>
      </c>
      <c r="D4877" t="s">
        <v>848</v>
      </c>
      <c r="E4877" t="s">
        <v>73</v>
      </c>
      <c r="F4877" t="s">
        <v>30</v>
      </c>
      <c r="G4877" t="s">
        <v>168</v>
      </c>
      <c r="H4877" t="s">
        <v>30</v>
      </c>
      <c r="I4877" t="s">
        <v>168</v>
      </c>
      <c r="J4877" t="s">
        <v>178</v>
      </c>
      <c r="K4877">
        <v>45</v>
      </c>
      <c r="L4877" t="s">
        <v>851</v>
      </c>
      <c r="M4877" t="s">
        <v>43</v>
      </c>
      <c r="N4877" t="s">
        <v>38</v>
      </c>
      <c r="O4877" t="s">
        <v>13</v>
      </c>
      <c r="P4877" t="s">
        <v>462</v>
      </c>
      <c r="Q4877">
        <v>8</v>
      </c>
      <c r="U4877" s="61">
        <f>Arkusz2!S4877</f>
        <v>3.2071413573108588E-2</v>
      </c>
    </row>
    <row r="4878" spans="1:21">
      <c r="A4878" s="10" t="s">
        <v>850</v>
      </c>
      <c r="B4878">
        <v>4877</v>
      </c>
      <c r="C4878">
        <v>23</v>
      </c>
      <c r="D4878" t="s">
        <v>848</v>
      </c>
      <c r="E4878" t="s">
        <v>73</v>
      </c>
      <c r="F4878" t="s">
        <v>168</v>
      </c>
      <c r="G4878" t="s">
        <v>30</v>
      </c>
      <c r="H4878" t="s">
        <v>30</v>
      </c>
      <c r="I4878" t="s">
        <v>168</v>
      </c>
      <c r="J4878" t="s">
        <v>809</v>
      </c>
      <c r="K4878" t="s">
        <v>161</v>
      </c>
      <c r="L4878" t="s">
        <v>171</v>
      </c>
      <c r="M4878" t="s">
        <v>43</v>
      </c>
      <c r="N4878" t="s">
        <v>38</v>
      </c>
      <c r="P4878" t="s">
        <v>794</v>
      </c>
      <c r="Q4878">
        <v>8</v>
      </c>
      <c r="U4878" s="61">
        <f>Arkusz2!S4878</f>
        <v>3.2071413573108588E-2</v>
      </c>
    </row>
    <row r="4879" spans="1:21">
      <c r="A4879" s="10" t="s">
        <v>850</v>
      </c>
      <c r="B4879">
        <v>4878</v>
      </c>
      <c r="C4879">
        <v>23</v>
      </c>
      <c r="D4879" t="s">
        <v>848</v>
      </c>
      <c r="E4879" t="s">
        <v>73</v>
      </c>
      <c r="F4879" t="s">
        <v>30</v>
      </c>
      <c r="G4879" t="s">
        <v>168</v>
      </c>
      <c r="H4879" t="s">
        <v>30</v>
      </c>
      <c r="I4879" t="s">
        <v>168</v>
      </c>
      <c r="J4879" t="s">
        <v>178</v>
      </c>
      <c r="K4879">
        <v>47</v>
      </c>
      <c r="L4879" t="s">
        <v>264</v>
      </c>
      <c r="M4879" t="s">
        <v>43</v>
      </c>
      <c r="N4879" t="s">
        <v>38</v>
      </c>
      <c r="O4879" t="s">
        <v>13</v>
      </c>
      <c r="Q4879" t="s">
        <v>15</v>
      </c>
      <c r="R4879" t="s">
        <v>15</v>
      </c>
      <c r="U4879" s="61">
        <f>Arkusz2!S4879</f>
        <v>0.78571300199005822</v>
      </c>
    </row>
    <row r="4880" spans="1:21">
      <c r="A4880" s="10" t="s">
        <v>850</v>
      </c>
      <c r="B4880">
        <v>4879</v>
      </c>
      <c r="C4880">
        <v>23</v>
      </c>
      <c r="D4880" t="s">
        <v>848</v>
      </c>
      <c r="E4880" t="s">
        <v>73</v>
      </c>
      <c r="F4880" t="s">
        <v>30</v>
      </c>
      <c r="G4880" t="s">
        <v>168</v>
      </c>
      <c r="H4880" t="s">
        <v>30</v>
      </c>
      <c r="I4880" t="s">
        <v>168</v>
      </c>
      <c r="J4880" t="s">
        <v>178</v>
      </c>
      <c r="K4880">
        <v>48</v>
      </c>
      <c r="L4880" t="s">
        <v>462</v>
      </c>
      <c r="M4880" t="s">
        <v>34</v>
      </c>
      <c r="N4880" t="s">
        <v>35</v>
      </c>
      <c r="P4880" t="s">
        <v>267</v>
      </c>
      <c r="Q4880">
        <v>5</v>
      </c>
      <c r="U4880" s="61">
        <f>Arkusz2!S4880</f>
        <v>5.7394673231095802E-2</v>
      </c>
    </row>
    <row r="4881" spans="1:21">
      <c r="A4881" s="10" t="s">
        <v>850</v>
      </c>
      <c r="B4881">
        <v>4880</v>
      </c>
      <c r="C4881">
        <v>23</v>
      </c>
      <c r="D4881" t="s">
        <v>848</v>
      </c>
      <c r="E4881" t="s">
        <v>73</v>
      </c>
      <c r="F4881" t="s">
        <v>30</v>
      </c>
      <c r="G4881" t="s">
        <v>168</v>
      </c>
      <c r="H4881" t="s">
        <v>30</v>
      </c>
      <c r="I4881" t="s">
        <v>168</v>
      </c>
      <c r="J4881" t="s">
        <v>178</v>
      </c>
      <c r="K4881">
        <v>49</v>
      </c>
      <c r="L4881" t="s">
        <v>265</v>
      </c>
      <c r="M4881" t="s">
        <v>43</v>
      </c>
      <c r="N4881" t="s">
        <v>35</v>
      </c>
      <c r="P4881" t="s">
        <v>267</v>
      </c>
      <c r="Q4881">
        <v>8</v>
      </c>
      <c r="U4881" s="61">
        <f>Arkusz2!S4881</f>
        <v>3.2071413573108588E-2</v>
      </c>
    </row>
    <row r="4882" spans="1:21">
      <c r="A4882" s="10" t="s">
        <v>850</v>
      </c>
      <c r="B4882">
        <v>4881</v>
      </c>
      <c r="C4882">
        <v>23</v>
      </c>
      <c r="D4882" t="s">
        <v>848</v>
      </c>
      <c r="E4882" t="s">
        <v>73</v>
      </c>
      <c r="F4882" t="s">
        <v>168</v>
      </c>
      <c r="G4882" t="s">
        <v>30</v>
      </c>
      <c r="H4882" t="s">
        <v>30</v>
      </c>
      <c r="I4882" t="s">
        <v>168</v>
      </c>
      <c r="J4882" t="s">
        <v>809</v>
      </c>
      <c r="K4882">
        <v>52</v>
      </c>
      <c r="L4882" t="s">
        <v>794</v>
      </c>
      <c r="M4882" t="s">
        <v>43</v>
      </c>
      <c r="N4882" t="s">
        <v>49</v>
      </c>
      <c r="P4882" t="s">
        <v>175</v>
      </c>
      <c r="Q4882">
        <v>5</v>
      </c>
      <c r="U4882" s="61">
        <f>Arkusz2!S4882</f>
        <v>5.7394673231095802E-2</v>
      </c>
    </row>
    <row r="4883" spans="1:21">
      <c r="A4883" s="10" t="s">
        <v>850</v>
      </c>
      <c r="B4883">
        <v>4882</v>
      </c>
      <c r="C4883">
        <v>23</v>
      </c>
      <c r="D4883" t="s">
        <v>848</v>
      </c>
      <c r="E4883" t="s">
        <v>73</v>
      </c>
      <c r="F4883" t="s">
        <v>168</v>
      </c>
      <c r="G4883" t="s">
        <v>30</v>
      </c>
      <c r="H4883" t="s">
        <v>30</v>
      </c>
      <c r="I4883" t="s">
        <v>168</v>
      </c>
      <c r="J4883" t="s">
        <v>809</v>
      </c>
      <c r="K4883">
        <v>53</v>
      </c>
      <c r="L4883" t="s">
        <v>596</v>
      </c>
      <c r="M4883" t="s">
        <v>37</v>
      </c>
      <c r="N4883" t="s">
        <v>35</v>
      </c>
      <c r="P4883" t="s">
        <v>794</v>
      </c>
      <c r="Q4883">
        <v>6</v>
      </c>
      <c r="T4883" t="s">
        <v>295</v>
      </c>
      <c r="U4883" s="61">
        <f>Arkusz2!S4883</f>
        <v>7.6926995697442255E-2</v>
      </c>
    </row>
    <row r="4884" spans="1:21">
      <c r="A4884" s="10" t="s">
        <v>850</v>
      </c>
      <c r="B4884">
        <v>4883</v>
      </c>
      <c r="C4884">
        <v>23</v>
      </c>
      <c r="D4884" t="s">
        <v>848</v>
      </c>
      <c r="E4884" t="s">
        <v>73</v>
      </c>
      <c r="F4884" t="s">
        <v>168</v>
      </c>
      <c r="G4884" t="s">
        <v>30</v>
      </c>
      <c r="H4884" t="s">
        <v>30</v>
      </c>
      <c r="I4884" t="s">
        <v>168</v>
      </c>
      <c r="J4884" t="s">
        <v>809</v>
      </c>
      <c r="K4884">
        <v>56</v>
      </c>
      <c r="L4884" t="s">
        <v>794</v>
      </c>
      <c r="M4884" t="s">
        <v>43</v>
      </c>
      <c r="N4884" t="s">
        <v>38</v>
      </c>
      <c r="P4884" t="s">
        <v>177</v>
      </c>
      <c r="Q4884">
        <v>5</v>
      </c>
      <c r="U4884" s="61">
        <f>Arkusz2!S4884</f>
        <v>5.7394673231095802E-2</v>
      </c>
    </row>
    <row r="4885" spans="1:21">
      <c r="A4885" s="10" t="s">
        <v>850</v>
      </c>
      <c r="B4885">
        <v>4884</v>
      </c>
      <c r="C4885">
        <v>23</v>
      </c>
      <c r="D4885" t="s">
        <v>848</v>
      </c>
      <c r="E4885" t="s">
        <v>73</v>
      </c>
      <c r="F4885" t="s">
        <v>30</v>
      </c>
      <c r="G4885" t="s">
        <v>168</v>
      </c>
      <c r="H4885" t="s">
        <v>30</v>
      </c>
      <c r="I4885" t="s">
        <v>168</v>
      </c>
      <c r="J4885" t="s">
        <v>178</v>
      </c>
      <c r="K4885">
        <v>57</v>
      </c>
      <c r="L4885" t="s">
        <v>318</v>
      </c>
      <c r="M4885" t="s">
        <v>43</v>
      </c>
      <c r="N4885" t="s">
        <v>35</v>
      </c>
      <c r="Q4885">
        <v>8</v>
      </c>
      <c r="U4885" s="61">
        <f>Arkusz2!S4885</f>
        <v>3.4502880732867523E-2</v>
      </c>
    </row>
    <row r="4886" spans="1:21">
      <c r="A4886" s="10" t="s">
        <v>850</v>
      </c>
      <c r="B4886">
        <v>4885</v>
      </c>
      <c r="C4886">
        <v>23</v>
      </c>
      <c r="D4886" t="s">
        <v>848</v>
      </c>
      <c r="E4886" t="s">
        <v>73</v>
      </c>
      <c r="F4886" t="s">
        <v>30</v>
      </c>
      <c r="G4886" t="s">
        <v>168</v>
      </c>
      <c r="H4886" t="s">
        <v>30</v>
      </c>
      <c r="I4886" t="s">
        <v>168</v>
      </c>
      <c r="J4886" t="s">
        <v>178</v>
      </c>
      <c r="K4886">
        <v>58</v>
      </c>
      <c r="L4886" t="s">
        <v>267</v>
      </c>
      <c r="M4886" t="s">
        <v>43</v>
      </c>
      <c r="N4886" t="s">
        <v>38</v>
      </c>
      <c r="O4886" t="s">
        <v>13</v>
      </c>
      <c r="P4886" t="s">
        <v>462</v>
      </c>
      <c r="Q4886">
        <v>5</v>
      </c>
      <c r="U4886" s="61">
        <f>Arkusz2!S4886</f>
        <v>5.7394673231095802E-2</v>
      </c>
    </row>
    <row r="4887" spans="1:21">
      <c r="A4887" s="10" t="s">
        <v>850</v>
      </c>
      <c r="B4887">
        <v>4886</v>
      </c>
      <c r="C4887">
        <v>23</v>
      </c>
      <c r="D4887" t="s">
        <v>848</v>
      </c>
      <c r="E4887" t="s">
        <v>73</v>
      </c>
      <c r="F4887" t="s">
        <v>168</v>
      </c>
      <c r="G4887" t="s">
        <v>30</v>
      </c>
      <c r="H4887" t="s">
        <v>30</v>
      </c>
      <c r="I4887" t="s">
        <v>168</v>
      </c>
      <c r="J4887" t="s">
        <v>809</v>
      </c>
      <c r="K4887">
        <v>62</v>
      </c>
      <c r="L4887" t="s">
        <v>157</v>
      </c>
      <c r="M4887" t="s">
        <v>43</v>
      </c>
      <c r="N4887" t="s">
        <v>38</v>
      </c>
      <c r="P4887" t="s">
        <v>175</v>
      </c>
      <c r="Q4887">
        <v>6</v>
      </c>
      <c r="U4887" s="61">
        <f>Arkusz2!S4887</f>
        <v>0.17298255377116797</v>
      </c>
    </row>
    <row r="4888" spans="1:21">
      <c r="A4888" s="10" t="s">
        <v>850</v>
      </c>
      <c r="B4888">
        <v>4887</v>
      </c>
      <c r="C4888">
        <v>23</v>
      </c>
      <c r="D4888" t="s">
        <v>848</v>
      </c>
      <c r="E4888" t="s">
        <v>73</v>
      </c>
      <c r="F4888" t="s">
        <v>168</v>
      </c>
      <c r="G4888" t="s">
        <v>30</v>
      </c>
      <c r="H4888" t="s">
        <v>30</v>
      </c>
      <c r="I4888" t="s">
        <v>168</v>
      </c>
      <c r="J4888" t="s">
        <v>809</v>
      </c>
      <c r="K4888">
        <v>62</v>
      </c>
      <c r="L4888" t="s">
        <v>171</v>
      </c>
      <c r="M4888" t="s">
        <v>43</v>
      </c>
      <c r="N4888" t="s">
        <v>49</v>
      </c>
      <c r="Q4888">
        <v>8</v>
      </c>
      <c r="U4888" s="61">
        <f>Arkusz2!S4888</f>
        <v>3.4502880732867523E-2</v>
      </c>
    </row>
    <row r="4889" spans="1:21">
      <c r="A4889" s="10" t="s">
        <v>850</v>
      </c>
      <c r="B4889">
        <v>4888</v>
      </c>
      <c r="C4889">
        <v>23</v>
      </c>
      <c r="D4889" t="s">
        <v>848</v>
      </c>
      <c r="E4889" t="s">
        <v>73</v>
      </c>
      <c r="F4889" t="s">
        <v>168</v>
      </c>
      <c r="G4889" t="s">
        <v>30</v>
      </c>
      <c r="H4889" t="s">
        <v>30</v>
      </c>
      <c r="I4889" t="s">
        <v>168</v>
      </c>
      <c r="J4889" t="s">
        <v>809</v>
      </c>
      <c r="K4889">
        <v>62</v>
      </c>
      <c r="L4889" t="s">
        <v>177</v>
      </c>
      <c r="M4889" t="s">
        <v>37</v>
      </c>
      <c r="N4889" t="s">
        <v>35</v>
      </c>
      <c r="P4889" t="s">
        <v>174</v>
      </c>
      <c r="Q4889">
        <v>6</v>
      </c>
      <c r="T4889" t="s">
        <v>295</v>
      </c>
      <c r="U4889" s="61">
        <f>Arkusz2!S4889</f>
        <v>7.6926995697442255E-2</v>
      </c>
    </row>
    <row r="4890" spans="1:21">
      <c r="A4890" s="10" t="s">
        <v>850</v>
      </c>
      <c r="B4890">
        <v>4889</v>
      </c>
      <c r="C4890">
        <v>23</v>
      </c>
      <c r="D4890" t="s">
        <v>848</v>
      </c>
      <c r="E4890" t="s">
        <v>73</v>
      </c>
      <c r="F4890" t="s">
        <v>168</v>
      </c>
      <c r="G4890" t="s">
        <v>30</v>
      </c>
      <c r="H4890" t="s">
        <v>30</v>
      </c>
      <c r="I4890" t="s">
        <v>168</v>
      </c>
      <c r="J4890" t="s">
        <v>809</v>
      </c>
      <c r="K4890">
        <v>70</v>
      </c>
      <c r="L4890" t="s">
        <v>157</v>
      </c>
      <c r="M4890" t="s">
        <v>43</v>
      </c>
      <c r="N4890" t="s">
        <v>38</v>
      </c>
      <c r="O4890" t="s">
        <v>13</v>
      </c>
      <c r="P4890" t="s">
        <v>175</v>
      </c>
      <c r="Q4890">
        <v>6</v>
      </c>
      <c r="U4890" s="61">
        <f>Arkusz2!S4890</f>
        <v>0.17298255377116797</v>
      </c>
    </row>
    <row r="4891" spans="1:21">
      <c r="A4891" s="10" t="s">
        <v>850</v>
      </c>
      <c r="B4891">
        <v>4890</v>
      </c>
      <c r="C4891">
        <v>23</v>
      </c>
      <c r="D4891" t="s">
        <v>848</v>
      </c>
      <c r="E4891" t="s">
        <v>73</v>
      </c>
      <c r="F4891" t="s">
        <v>168</v>
      </c>
      <c r="G4891" t="s">
        <v>30</v>
      </c>
      <c r="H4891" t="s">
        <v>30</v>
      </c>
      <c r="I4891" t="s">
        <v>168</v>
      </c>
      <c r="J4891" t="s">
        <v>809</v>
      </c>
      <c r="K4891">
        <v>74</v>
      </c>
      <c r="L4891" t="s">
        <v>177</v>
      </c>
      <c r="M4891" t="s">
        <v>43</v>
      </c>
      <c r="N4891" t="s">
        <v>38</v>
      </c>
      <c r="P4891" t="s">
        <v>280</v>
      </c>
      <c r="Q4891">
        <v>6</v>
      </c>
      <c r="U4891" s="61">
        <f>Arkusz2!S4891</f>
        <v>0.17298255377116797</v>
      </c>
    </row>
    <row r="4892" spans="1:21">
      <c r="A4892" s="10" t="s">
        <v>850</v>
      </c>
      <c r="B4892">
        <v>4891</v>
      </c>
      <c r="C4892">
        <v>23</v>
      </c>
      <c r="D4892" t="s">
        <v>848</v>
      </c>
      <c r="E4892" t="s">
        <v>73</v>
      </c>
      <c r="F4892" t="s">
        <v>168</v>
      </c>
      <c r="G4892" t="s">
        <v>30</v>
      </c>
      <c r="H4892" t="s">
        <v>30</v>
      </c>
      <c r="I4892" t="s">
        <v>168</v>
      </c>
      <c r="J4892" t="s">
        <v>809</v>
      </c>
      <c r="K4892">
        <v>80</v>
      </c>
      <c r="L4892" t="s">
        <v>171</v>
      </c>
      <c r="M4892" t="s">
        <v>43</v>
      </c>
      <c r="N4892" t="s">
        <v>35</v>
      </c>
      <c r="Q4892">
        <v>8</v>
      </c>
      <c r="U4892" s="61">
        <f>Arkusz2!S4892</f>
        <v>3.4502880732867523E-2</v>
      </c>
    </row>
    <row r="4893" spans="1:21">
      <c r="A4893" s="10" t="s">
        <v>850</v>
      </c>
      <c r="B4893">
        <v>4892</v>
      </c>
      <c r="C4893">
        <v>23</v>
      </c>
      <c r="D4893" t="s">
        <v>848</v>
      </c>
      <c r="E4893" t="s">
        <v>73</v>
      </c>
      <c r="F4893" t="s">
        <v>30</v>
      </c>
      <c r="G4893" t="s">
        <v>168</v>
      </c>
      <c r="H4893" t="s">
        <v>30</v>
      </c>
      <c r="I4893" t="s">
        <v>168</v>
      </c>
      <c r="J4893" t="s">
        <v>178</v>
      </c>
      <c r="K4893">
        <v>83</v>
      </c>
      <c r="L4893" t="s">
        <v>264</v>
      </c>
      <c r="M4893" t="s">
        <v>43</v>
      </c>
      <c r="N4893" t="s">
        <v>38</v>
      </c>
      <c r="P4893" t="s">
        <v>50</v>
      </c>
      <c r="Q4893">
        <v>3</v>
      </c>
      <c r="T4893" t="s">
        <v>295</v>
      </c>
      <c r="U4893" s="61">
        <f>Arkusz2!S4893</f>
        <v>1.364493504810432E-2</v>
      </c>
    </row>
    <row r="4894" spans="1:21">
      <c r="A4894" s="10" t="s">
        <v>850</v>
      </c>
      <c r="B4894">
        <v>4893</v>
      </c>
      <c r="C4894">
        <v>23</v>
      </c>
      <c r="D4894" t="s">
        <v>848</v>
      </c>
      <c r="E4894" t="s">
        <v>73</v>
      </c>
      <c r="F4894" t="s">
        <v>30</v>
      </c>
      <c r="G4894" t="s">
        <v>168</v>
      </c>
      <c r="H4894" t="s">
        <v>30</v>
      </c>
      <c r="I4894" t="s">
        <v>168</v>
      </c>
      <c r="J4894" t="s">
        <v>178</v>
      </c>
      <c r="K4894">
        <v>84</v>
      </c>
      <c r="L4894" t="s">
        <v>504</v>
      </c>
      <c r="M4894" t="s">
        <v>43</v>
      </c>
      <c r="N4894" t="s">
        <v>49</v>
      </c>
      <c r="Q4894">
        <v>2</v>
      </c>
      <c r="U4894" s="61">
        <f>Arkusz2!S4894</f>
        <v>0.26100436925187664</v>
      </c>
    </row>
    <row r="4895" spans="1:21">
      <c r="A4895" s="10" t="s">
        <v>850</v>
      </c>
      <c r="B4895">
        <v>4894</v>
      </c>
      <c r="C4895">
        <v>23</v>
      </c>
      <c r="D4895" t="s">
        <v>848</v>
      </c>
      <c r="E4895" t="s">
        <v>73</v>
      </c>
      <c r="F4895" t="s">
        <v>30</v>
      </c>
      <c r="G4895" t="s">
        <v>168</v>
      </c>
      <c r="H4895" t="s">
        <v>30</v>
      </c>
      <c r="I4895" t="s">
        <v>168</v>
      </c>
      <c r="J4895" t="s">
        <v>178</v>
      </c>
      <c r="K4895">
        <v>84</v>
      </c>
      <c r="L4895" t="s">
        <v>507</v>
      </c>
      <c r="M4895" t="s">
        <v>43</v>
      </c>
      <c r="N4895" t="s">
        <v>38</v>
      </c>
      <c r="O4895" t="s">
        <v>13</v>
      </c>
      <c r="P4895" t="s">
        <v>859</v>
      </c>
      <c r="Q4895">
        <v>6</v>
      </c>
      <c r="T4895" t="s">
        <v>295</v>
      </c>
      <c r="U4895" s="61">
        <f>Arkusz2!S4895</f>
        <v>0.13350948528427484</v>
      </c>
    </row>
    <row r="4896" spans="1:21">
      <c r="A4896" s="10" t="s">
        <v>850</v>
      </c>
      <c r="B4896">
        <v>4895</v>
      </c>
      <c r="C4896">
        <v>23</v>
      </c>
      <c r="D4896" t="s">
        <v>848</v>
      </c>
      <c r="E4896" t="s">
        <v>73</v>
      </c>
      <c r="F4896" t="s">
        <v>168</v>
      </c>
      <c r="G4896" t="s">
        <v>30</v>
      </c>
      <c r="H4896" t="s">
        <v>30</v>
      </c>
      <c r="I4896" t="s">
        <v>168</v>
      </c>
      <c r="J4896" t="s">
        <v>809</v>
      </c>
      <c r="K4896">
        <v>90</v>
      </c>
      <c r="L4896" t="s">
        <v>235</v>
      </c>
      <c r="M4896" t="s">
        <v>43</v>
      </c>
      <c r="N4896" t="s">
        <v>35</v>
      </c>
      <c r="Q4896">
        <v>8</v>
      </c>
      <c r="S4896" t="s">
        <v>296</v>
      </c>
      <c r="U4896" s="61">
        <f>Arkusz2!S4896</f>
        <v>6.0950324382530965E-2</v>
      </c>
    </row>
    <row r="4897" spans="1:21">
      <c r="A4897" s="10" t="s">
        <v>850</v>
      </c>
      <c r="B4897">
        <v>4896</v>
      </c>
      <c r="C4897">
        <v>23</v>
      </c>
      <c r="D4897" t="s">
        <v>848</v>
      </c>
      <c r="E4897" t="s">
        <v>73</v>
      </c>
      <c r="F4897" t="s">
        <v>30</v>
      </c>
      <c r="G4897" t="s">
        <v>168</v>
      </c>
      <c r="H4897" t="s">
        <v>30</v>
      </c>
      <c r="I4897" t="s">
        <v>168</v>
      </c>
      <c r="J4897" t="s">
        <v>178</v>
      </c>
      <c r="K4897" t="s">
        <v>140</v>
      </c>
      <c r="L4897" t="s">
        <v>851</v>
      </c>
      <c r="M4897" t="s">
        <v>43</v>
      </c>
      <c r="N4897" t="s">
        <v>38</v>
      </c>
      <c r="P4897" t="s">
        <v>33</v>
      </c>
      <c r="Q4897">
        <v>8</v>
      </c>
      <c r="T4897" t="s">
        <v>295</v>
      </c>
      <c r="U4897" s="61">
        <f>Arkusz2!S4897</f>
        <v>2.3826619103737116E-2</v>
      </c>
    </row>
    <row r="4898" spans="1:21">
      <c r="A4898" s="10" t="s">
        <v>852</v>
      </c>
      <c r="B4898">
        <v>4897</v>
      </c>
      <c r="C4898">
        <v>23</v>
      </c>
      <c r="D4898" t="s">
        <v>848</v>
      </c>
      <c r="E4898" t="s">
        <v>73</v>
      </c>
      <c r="F4898" t="s">
        <v>120</v>
      </c>
      <c r="G4898" t="s">
        <v>98</v>
      </c>
      <c r="H4898" t="s">
        <v>98</v>
      </c>
      <c r="I4898" t="s">
        <v>120</v>
      </c>
      <c r="J4898" t="s">
        <v>317</v>
      </c>
      <c r="K4898">
        <v>4</v>
      </c>
      <c r="L4898" t="s">
        <v>137</v>
      </c>
      <c r="M4898" t="s">
        <v>34</v>
      </c>
      <c r="N4898" t="s">
        <v>35</v>
      </c>
      <c r="P4898" t="s">
        <v>129</v>
      </c>
      <c r="Q4898">
        <v>1</v>
      </c>
      <c r="U4898" s="61">
        <f>Arkusz2!S4898</f>
        <v>0.54692167493771915</v>
      </c>
    </row>
    <row r="4899" spans="1:21">
      <c r="A4899" s="10" t="s">
        <v>852</v>
      </c>
      <c r="B4899">
        <v>4898</v>
      </c>
      <c r="C4899">
        <v>23</v>
      </c>
      <c r="D4899" t="s">
        <v>848</v>
      </c>
      <c r="E4899" t="s">
        <v>73</v>
      </c>
      <c r="F4899" t="s">
        <v>98</v>
      </c>
      <c r="G4899" t="s">
        <v>120</v>
      </c>
      <c r="H4899" t="s">
        <v>98</v>
      </c>
      <c r="I4899" t="s">
        <v>120</v>
      </c>
      <c r="J4899" t="s">
        <v>121</v>
      </c>
      <c r="K4899">
        <v>5</v>
      </c>
      <c r="L4899" t="s">
        <v>112</v>
      </c>
      <c r="M4899" t="s">
        <v>43</v>
      </c>
      <c r="N4899" t="s">
        <v>49</v>
      </c>
      <c r="P4899" t="s">
        <v>103</v>
      </c>
      <c r="Q4899">
        <v>5</v>
      </c>
      <c r="U4899" s="61">
        <f>Arkusz2!S4899</f>
        <v>5.7394673231095802E-2</v>
      </c>
    </row>
    <row r="4900" spans="1:21">
      <c r="A4900" s="10" t="s">
        <v>852</v>
      </c>
      <c r="B4900">
        <v>4899</v>
      </c>
      <c r="C4900">
        <v>23</v>
      </c>
      <c r="D4900" t="s">
        <v>848</v>
      </c>
      <c r="E4900" t="s">
        <v>73</v>
      </c>
      <c r="F4900" t="s">
        <v>98</v>
      </c>
      <c r="G4900" t="s">
        <v>120</v>
      </c>
      <c r="H4900" t="s">
        <v>98</v>
      </c>
      <c r="I4900" t="s">
        <v>120</v>
      </c>
      <c r="J4900" t="s">
        <v>121</v>
      </c>
      <c r="K4900">
        <v>7</v>
      </c>
      <c r="L4900" t="s">
        <v>399</v>
      </c>
      <c r="M4900" t="s">
        <v>37</v>
      </c>
      <c r="N4900" t="s">
        <v>35</v>
      </c>
      <c r="P4900" t="s">
        <v>220</v>
      </c>
      <c r="Q4900">
        <v>6</v>
      </c>
      <c r="T4900" t="s">
        <v>295</v>
      </c>
      <c r="U4900" s="61">
        <f>Arkusz2!S4900</f>
        <v>7.6926995697442255E-2</v>
      </c>
    </row>
    <row r="4901" spans="1:21">
      <c r="A4901" s="10" t="s">
        <v>852</v>
      </c>
      <c r="B4901">
        <v>4900</v>
      </c>
      <c r="C4901">
        <v>23</v>
      </c>
      <c r="D4901" t="s">
        <v>848</v>
      </c>
      <c r="E4901" t="s">
        <v>73</v>
      </c>
      <c r="F4901" t="s">
        <v>120</v>
      </c>
      <c r="G4901" t="s">
        <v>98</v>
      </c>
      <c r="H4901" t="s">
        <v>98</v>
      </c>
      <c r="I4901" t="s">
        <v>120</v>
      </c>
      <c r="J4901" t="s">
        <v>317</v>
      </c>
      <c r="K4901">
        <v>12</v>
      </c>
      <c r="L4901" t="s">
        <v>816</v>
      </c>
      <c r="M4901" t="s">
        <v>34</v>
      </c>
      <c r="N4901" t="s">
        <v>49</v>
      </c>
      <c r="Q4901">
        <v>8</v>
      </c>
      <c r="U4901" s="61">
        <f>Arkusz2!S4901</f>
        <v>3.4502880732867523E-2</v>
      </c>
    </row>
    <row r="4902" spans="1:21">
      <c r="A4902" s="10" t="s">
        <v>852</v>
      </c>
      <c r="B4902">
        <v>4901</v>
      </c>
      <c r="C4902">
        <v>23</v>
      </c>
      <c r="D4902" t="s">
        <v>848</v>
      </c>
      <c r="E4902" t="s">
        <v>73</v>
      </c>
      <c r="F4902" t="s">
        <v>98</v>
      </c>
      <c r="G4902" t="s">
        <v>120</v>
      </c>
      <c r="H4902" t="s">
        <v>98</v>
      </c>
      <c r="I4902" t="s">
        <v>120</v>
      </c>
      <c r="J4902" t="s">
        <v>121</v>
      </c>
      <c r="K4902">
        <v>21</v>
      </c>
      <c r="L4902" t="s">
        <v>103</v>
      </c>
      <c r="M4902" t="s">
        <v>43</v>
      </c>
      <c r="N4902" t="s">
        <v>38</v>
      </c>
      <c r="O4902" t="s">
        <v>13</v>
      </c>
      <c r="P4902" t="s">
        <v>108</v>
      </c>
      <c r="Q4902">
        <v>5</v>
      </c>
      <c r="U4902" s="61">
        <f>Arkusz2!S4902</f>
        <v>5.7394673231095802E-2</v>
      </c>
    </row>
    <row r="4903" spans="1:21">
      <c r="A4903" s="10" t="s">
        <v>852</v>
      </c>
      <c r="B4903">
        <v>4902</v>
      </c>
      <c r="C4903">
        <v>23</v>
      </c>
      <c r="D4903" t="s">
        <v>848</v>
      </c>
      <c r="E4903" t="s">
        <v>73</v>
      </c>
      <c r="F4903" t="s">
        <v>120</v>
      </c>
      <c r="G4903" t="s">
        <v>98</v>
      </c>
      <c r="H4903" t="s">
        <v>98</v>
      </c>
      <c r="I4903" t="s">
        <v>120</v>
      </c>
      <c r="J4903" t="s">
        <v>317</v>
      </c>
      <c r="K4903">
        <v>25</v>
      </c>
      <c r="L4903" t="s">
        <v>134</v>
      </c>
      <c r="M4903" t="s">
        <v>43</v>
      </c>
      <c r="N4903" t="s">
        <v>38</v>
      </c>
      <c r="Q4903">
        <v>8</v>
      </c>
      <c r="S4903" t="s">
        <v>296</v>
      </c>
      <c r="U4903" s="61">
        <f>Arkusz2!S4903</f>
        <v>6.0950324382530965E-2</v>
      </c>
    </row>
    <row r="4904" spans="1:21">
      <c r="A4904" s="10" t="s">
        <v>852</v>
      </c>
      <c r="B4904">
        <v>4903</v>
      </c>
      <c r="C4904">
        <v>23</v>
      </c>
      <c r="D4904" t="s">
        <v>848</v>
      </c>
      <c r="E4904" t="s">
        <v>73</v>
      </c>
      <c r="F4904" t="s">
        <v>120</v>
      </c>
      <c r="G4904" t="s">
        <v>98</v>
      </c>
      <c r="H4904" t="s">
        <v>98</v>
      </c>
      <c r="I4904" t="s">
        <v>120</v>
      </c>
      <c r="J4904" t="s">
        <v>317</v>
      </c>
      <c r="K4904">
        <v>32</v>
      </c>
      <c r="L4904" t="s">
        <v>134</v>
      </c>
      <c r="M4904" t="s">
        <v>34</v>
      </c>
      <c r="N4904" t="s">
        <v>35</v>
      </c>
      <c r="P4904" t="s">
        <v>131</v>
      </c>
      <c r="Q4904">
        <v>8</v>
      </c>
      <c r="U4904" s="61">
        <f>Arkusz2!S4904</f>
        <v>3.2071413573108588E-2</v>
      </c>
    </row>
    <row r="4905" spans="1:21">
      <c r="A4905" s="10" t="s">
        <v>852</v>
      </c>
      <c r="B4905">
        <v>4904</v>
      </c>
      <c r="C4905">
        <v>23</v>
      </c>
      <c r="D4905" t="s">
        <v>848</v>
      </c>
      <c r="E4905" t="s">
        <v>73</v>
      </c>
      <c r="F4905" t="s">
        <v>120</v>
      </c>
      <c r="G4905" t="s">
        <v>98</v>
      </c>
      <c r="H4905" t="s">
        <v>98</v>
      </c>
      <c r="I4905" t="s">
        <v>120</v>
      </c>
      <c r="J4905" t="s">
        <v>317</v>
      </c>
      <c r="K4905">
        <v>34</v>
      </c>
      <c r="L4905" t="s">
        <v>816</v>
      </c>
      <c r="M4905" t="s">
        <v>34</v>
      </c>
      <c r="N4905" t="s">
        <v>38</v>
      </c>
      <c r="Q4905">
        <v>8</v>
      </c>
      <c r="U4905" s="61">
        <f>Arkusz2!S4905</f>
        <v>3.4502880732867523E-2</v>
      </c>
    </row>
    <row r="4906" spans="1:21">
      <c r="A4906" s="10" t="s">
        <v>852</v>
      </c>
      <c r="B4906">
        <v>4905</v>
      </c>
      <c r="C4906">
        <v>23</v>
      </c>
      <c r="D4906" t="s">
        <v>848</v>
      </c>
      <c r="E4906" t="s">
        <v>73</v>
      </c>
      <c r="F4906" t="s">
        <v>98</v>
      </c>
      <c r="G4906" t="s">
        <v>120</v>
      </c>
      <c r="H4906" t="s">
        <v>98</v>
      </c>
      <c r="I4906" t="s">
        <v>120</v>
      </c>
      <c r="J4906" t="s">
        <v>121</v>
      </c>
      <c r="K4906">
        <v>35</v>
      </c>
      <c r="L4906" t="s">
        <v>218</v>
      </c>
      <c r="M4906" t="s">
        <v>34</v>
      </c>
      <c r="N4906" t="s">
        <v>38</v>
      </c>
      <c r="O4906" t="s">
        <v>13</v>
      </c>
      <c r="Q4906">
        <v>6</v>
      </c>
      <c r="U4906" s="61">
        <f>Arkusz2!S4906</f>
        <v>0.18406554276601864</v>
      </c>
    </row>
    <row r="4907" spans="1:21">
      <c r="A4907" s="10" t="s">
        <v>852</v>
      </c>
      <c r="B4907">
        <v>4906</v>
      </c>
      <c r="C4907">
        <v>23</v>
      </c>
      <c r="D4907" t="s">
        <v>848</v>
      </c>
      <c r="E4907" t="s">
        <v>73</v>
      </c>
      <c r="F4907" t="s">
        <v>98</v>
      </c>
      <c r="G4907" t="s">
        <v>120</v>
      </c>
      <c r="H4907" t="s">
        <v>98</v>
      </c>
      <c r="I4907" t="s">
        <v>120</v>
      </c>
      <c r="J4907" t="s">
        <v>121</v>
      </c>
      <c r="K4907">
        <v>43</v>
      </c>
      <c r="L4907" t="s">
        <v>219</v>
      </c>
      <c r="M4907" t="s">
        <v>34</v>
      </c>
      <c r="N4907" t="s">
        <v>35</v>
      </c>
      <c r="Q4907">
        <v>4</v>
      </c>
      <c r="S4907" t="s">
        <v>296</v>
      </c>
      <c r="U4907" s="61">
        <f>Arkusz2!S4907</f>
        <v>0.14237853206828813</v>
      </c>
    </row>
    <row r="4908" spans="1:21">
      <c r="A4908" s="10" t="s">
        <v>852</v>
      </c>
      <c r="B4908">
        <v>4907</v>
      </c>
      <c r="C4908">
        <v>23</v>
      </c>
      <c r="D4908" t="s">
        <v>848</v>
      </c>
      <c r="E4908" t="s">
        <v>73</v>
      </c>
      <c r="F4908" t="s">
        <v>98</v>
      </c>
      <c r="G4908" t="s">
        <v>120</v>
      </c>
      <c r="H4908" t="s">
        <v>98</v>
      </c>
      <c r="I4908" t="s">
        <v>120</v>
      </c>
      <c r="J4908" t="s">
        <v>121</v>
      </c>
      <c r="K4908">
        <v>52</v>
      </c>
      <c r="L4908" t="s">
        <v>112</v>
      </c>
      <c r="M4908" t="s">
        <v>34</v>
      </c>
      <c r="N4908" t="s">
        <v>38</v>
      </c>
      <c r="O4908" t="s">
        <v>13</v>
      </c>
      <c r="P4908" t="s">
        <v>103</v>
      </c>
      <c r="Q4908">
        <v>6</v>
      </c>
      <c r="U4908" s="61">
        <f>Arkusz2!S4908</f>
        <v>0.17298255377116797</v>
      </c>
    </row>
    <row r="4909" spans="1:21">
      <c r="A4909" s="10" t="s">
        <v>852</v>
      </c>
      <c r="B4909">
        <v>4908</v>
      </c>
      <c r="C4909">
        <v>23</v>
      </c>
      <c r="D4909" t="s">
        <v>848</v>
      </c>
      <c r="E4909" t="s">
        <v>73</v>
      </c>
      <c r="F4909" t="s">
        <v>98</v>
      </c>
      <c r="G4909" t="s">
        <v>120</v>
      </c>
      <c r="H4909" t="s">
        <v>98</v>
      </c>
      <c r="I4909" t="s">
        <v>120</v>
      </c>
      <c r="J4909" t="s">
        <v>121</v>
      </c>
      <c r="K4909">
        <v>56</v>
      </c>
      <c r="L4909" t="s">
        <v>218</v>
      </c>
      <c r="M4909" t="s">
        <v>43</v>
      </c>
      <c r="N4909" t="s">
        <v>35</v>
      </c>
      <c r="P4909" t="s">
        <v>103</v>
      </c>
      <c r="Q4909">
        <v>8</v>
      </c>
      <c r="U4909" s="61">
        <f>Arkusz2!S4909</f>
        <v>3.2071413573108588E-2</v>
      </c>
    </row>
    <row r="4910" spans="1:21">
      <c r="A4910" s="10" t="s">
        <v>852</v>
      </c>
      <c r="B4910">
        <v>4909</v>
      </c>
      <c r="C4910">
        <v>23</v>
      </c>
      <c r="D4910" t="s">
        <v>848</v>
      </c>
      <c r="E4910" t="s">
        <v>73</v>
      </c>
      <c r="F4910" t="s">
        <v>98</v>
      </c>
      <c r="G4910" t="s">
        <v>120</v>
      </c>
      <c r="H4910" t="s">
        <v>98</v>
      </c>
      <c r="I4910" t="s">
        <v>120</v>
      </c>
      <c r="J4910" t="s">
        <v>121</v>
      </c>
      <c r="K4910">
        <v>66</v>
      </c>
      <c r="L4910" t="s">
        <v>103</v>
      </c>
      <c r="M4910" t="s">
        <v>43</v>
      </c>
      <c r="N4910" t="s">
        <v>35</v>
      </c>
      <c r="P4910" t="s">
        <v>218</v>
      </c>
      <c r="Q4910">
        <v>5</v>
      </c>
      <c r="U4910" s="61">
        <f>Arkusz2!S4910</f>
        <v>5.7394673231095802E-2</v>
      </c>
    </row>
    <row r="4911" spans="1:21">
      <c r="A4911" s="10" t="s">
        <v>852</v>
      </c>
      <c r="B4911">
        <v>4910</v>
      </c>
      <c r="C4911">
        <v>23</v>
      </c>
      <c r="D4911" t="s">
        <v>848</v>
      </c>
      <c r="E4911" t="s">
        <v>73</v>
      </c>
      <c r="F4911" t="s">
        <v>120</v>
      </c>
      <c r="G4911" t="s">
        <v>98</v>
      </c>
      <c r="H4911" t="s">
        <v>98</v>
      </c>
      <c r="I4911" t="s">
        <v>120</v>
      </c>
      <c r="J4911" t="s">
        <v>317</v>
      </c>
      <c r="K4911">
        <v>71</v>
      </c>
      <c r="L4911" t="s">
        <v>402</v>
      </c>
      <c r="M4911" t="s">
        <v>43</v>
      </c>
      <c r="N4911" t="s">
        <v>38</v>
      </c>
      <c r="Q4911">
        <v>8</v>
      </c>
      <c r="U4911" s="61">
        <f>Arkusz2!S4911</f>
        <v>3.4502880732867523E-2</v>
      </c>
    </row>
    <row r="4912" spans="1:21">
      <c r="A4912" s="10" t="s">
        <v>852</v>
      </c>
      <c r="B4912">
        <v>4911</v>
      </c>
      <c r="C4912">
        <v>23</v>
      </c>
      <c r="D4912" t="s">
        <v>848</v>
      </c>
      <c r="E4912" t="s">
        <v>73</v>
      </c>
      <c r="F4912" t="s">
        <v>98</v>
      </c>
      <c r="G4912" t="s">
        <v>120</v>
      </c>
      <c r="H4912" t="s">
        <v>98</v>
      </c>
      <c r="I4912" t="s">
        <v>120</v>
      </c>
      <c r="J4912" t="s">
        <v>121</v>
      </c>
      <c r="K4912">
        <v>75</v>
      </c>
      <c r="L4912" t="s">
        <v>282</v>
      </c>
      <c r="M4912" t="s">
        <v>43</v>
      </c>
      <c r="N4912" t="s">
        <v>38</v>
      </c>
      <c r="P4912" t="s">
        <v>220</v>
      </c>
      <c r="Q4912">
        <v>5</v>
      </c>
      <c r="T4912" t="s">
        <v>295</v>
      </c>
      <c r="U4912" s="61">
        <f>Arkusz2!S4912</f>
        <v>4.2928598727983242E-2</v>
      </c>
    </row>
    <row r="4913" spans="1:21">
      <c r="A4913" s="10" t="s">
        <v>852</v>
      </c>
      <c r="B4913">
        <v>4912</v>
      </c>
      <c r="C4913">
        <v>23</v>
      </c>
      <c r="D4913" t="s">
        <v>848</v>
      </c>
      <c r="E4913" t="s">
        <v>73</v>
      </c>
      <c r="F4913" t="s">
        <v>120</v>
      </c>
      <c r="G4913" t="s">
        <v>98</v>
      </c>
      <c r="H4913" t="s">
        <v>98</v>
      </c>
      <c r="I4913" t="s">
        <v>120</v>
      </c>
      <c r="J4913" t="s">
        <v>317</v>
      </c>
      <c r="K4913">
        <v>79</v>
      </c>
      <c r="L4913" t="s">
        <v>544</v>
      </c>
      <c r="M4913" t="s">
        <v>43</v>
      </c>
      <c r="N4913" t="s">
        <v>35</v>
      </c>
      <c r="Q4913">
        <v>8</v>
      </c>
      <c r="U4913" s="61">
        <f>Arkusz2!S4913</f>
        <v>3.4502880732867523E-2</v>
      </c>
    </row>
    <row r="4914" spans="1:21">
      <c r="A4914" s="10" t="s">
        <v>852</v>
      </c>
      <c r="B4914">
        <v>4913</v>
      </c>
      <c r="C4914">
        <v>23</v>
      </c>
      <c r="D4914" t="s">
        <v>848</v>
      </c>
      <c r="E4914" t="s">
        <v>73</v>
      </c>
      <c r="F4914" t="s">
        <v>120</v>
      </c>
      <c r="G4914" t="s">
        <v>98</v>
      </c>
      <c r="H4914" t="s">
        <v>98</v>
      </c>
      <c r="I4914" t="s">
        <v>120</v>
      </c>
      <c r="J4914" t="s">
        <v>317</v>
      </c>
      <c r="K4914" t="s">
        <v>140</v>
      </c>
      <c r="L4914" t="s">
        <v>544</v>
      </c>
      <c r="M4914" t="s">
        <v>37</v>
      </c>
      <c r="N4914" t="s">
        <v>38</v>
      </c>
      <c r="O4914" t="s">
        <v>13</v>
      </c>
      <c r="P4914" t="s">
        <v>134</v>
      </c>
      <c r="Q4914">
        <v>2</v>
      </c>
      <c r="T4914" t="s">
        <v>294</v>
      </c>
      <c r="U4914" s="61">
        <f>Arkusz2!S4914</f>
        <v>0.16139501688237903</v>
      </c>
    </row>
    <row r="4915" spans="1:21">
      <c r="A4915" s="10" t="s">
        <v>853</v>
      </c>
      <c r="B4915">
        <v>4914</v>
      </c>
      <c r="C4915">
        <v>23</v>
      </c>
      <c r="D4915" t="s">
        <v>854</v>
      </c>
      <c r="E4915" t="s">
        <v>146</v>
      </c>
      <c r="F4915" t="s">
        <v>169</v>
      </c>
      <c r="G4915" t="s">
        <v>75</v>
      </c>
      <c r="H4915" t="s">
        <v>75</v>
      </c>
      <c r="I4915" t="s">
        <v>169</v>
      </c>
      <c r="J4915" t="s">
        <v>76</v>
      </c>
      <c r="K4915">
        <v>2</v>
      </c>
      <c r="L4915" t="s">
        <v>158</v>
      </c>
      <c r="M4915" t="s">
        <v>34</v>
      </c>
      <c r="N4915" t="s">
        <v>35</v>
      </c>
      <c r="P4915" t="s">
        <v>243</v>
      </c>
      <c r="Q4915">
        <v>6</v>
      </c>
      <c r="U4915" s="61">
        <f>Arkusz2!S4915</f>
        <v>0.17298255377116797</v>
      </c>
    </row>
    <row r="4916" spans="1:21">
      <c r="A4916" s="10" t="s">
        <v>853</v>
      </c>
      <c r="B4916">
        <v>4915</v>
      </c>
      <c r="C4916">
        <v>23</v>
      </c>
      <c r="D4916" t="s">
        <v>854</v>
      </c>
      <c r="E4916" t="s">
        <v>146</v>
      </c>
      <c r="F4916" t="s">
        <v>75</v>
      </c>
      <c r="G4916" t="s">
        <v>169</v>
      </c>
      <c r="H4916" t="s">
        <v>75</v>
      </c>
      <c r="I4916" t="s">
        <v>169</v>
      </c>
      <c r="J4916" t="s">
        <v>170</v>
      </c>
      <c r="K4916">
        <v>4</v>
      </c>
      <c r="L4916" t="s">
        <v>356</v>
      </c>
      <c r="M4916" t="s">
        <v>43</v>
      </c>
      <c r="N4916" t="s">
        <v>49</v>
      </c>
      <c r="P4916" t="s">
        <v>89</v>
      </c>
      <c r="Q4916">
        <v>6</v>
      </c>
      <c r="U4916" s="61">
        <f>Arkusz2!S4916</f>
        <v>0.17298255377116797</v>
      </c>
    </row>
    <row r="4917" spans="1:21">
      <c r="A4917" s="10" t="s">
        <v>853</v>
      </c>
      <c r="B4917">
        <v>4916</v>
      </c>
      <c r="C4917">
        <v>23</v>
      </c>
      <c r="D4917" t="s">
        <v>854</v>
      </c>
      <c r="E4917" t="s">
        <v>146</v>
      </c>
      <c r="F4917" t="s">
        <v>75</v>
      </c>
      <c r="G4917" t="s">
        <v>169</v>
      </c>
      <c r="H4917" t="s">
        <v>75</v>
      </c>
      <c r="I4917" t="s">
        <v>169</v>
      </c>
      <c r="J4917" t="s">
        <v>170</v>
      </c>
      <c r="K4917">
        <v>5</v>
      </c>
      <c r="L4917" t="s">
        <v>87</v>
      </c>
      <c r="M4917" t="s">
        <v>43</v>
      </c>
      <c r="N4917" t="s">
        <v>35</v>
      </c>
      <c r="Q4917">
        <v>8</v>
      </c>
      <c r="S4917" t="s">
        <v>296</v>
      </c>
      <c r="U4917" s="61">
        <f>Arkusz2!S4917</f>
        <v>6.0950324382530965E-2</v>
      </c>
    </row>
    <row r="4918" spans="1:21">
      <c r="A4918" s="10" t="s">
        <v>853</v>
      </c>
      <c r="B4918">
        <v>4917</v>
      </c>
      <c r="C4918">
        <v>23</v>
      </c>
      <c r="D4918" t="s">
        <v>854</v>
      </c>
      <c r="E4918" t="s">
        <v>146</v>
      </c>
      <c r="F4918" t="s">
        <v>169</v>
      </c>
      <c r="G4918" t="s">
        <v>75</v>
      </c>
      <c r="H4918" t="s">
        <v>75</v>
      </c>
      <c r="I4918" t="s">
        <v>169</v>
      </c>
      <c r="J4918" t="s">
        <v>76</v>
      </c>
      <c r="K4918">
        <v>6</v>
      </c>
      <c r="L4918" t="s">
        <v>420</v>
      </c>
      <c r="M4918" t="s">
        <v>34</v>
      </c>
      <c r="N4918" t="s">
        <v>35</v>
      </c>
      <c r="P4918" t="s">
        <v>243</v>
      </c>
      <c r="Q4918">
        <v>8</v>
      </c>
      <c r="U4918" s="61">
        <f>Arkusz2!S4918</f>
        <v>3.2071413573108588E-2</v>
      </c>
    </row>
    <row r="4919" spans="1:21">
      <c r="A4919" s="10" t="s">
        <v>853</v>
      </c>
      <c r="B4919">
        <v>4918</v>
      </c>
      <c r="C4919">
        <v>23</v>
      </c>
      <c r="D4919" t="s">
        <v>854</v>
      </c>
      <c r="E4919" t="s">
        <v>146</v>
      </c>
      <c r="F4919" t="s">
        <v>169</v>
      </c>
      <c r="G4919" t="s">
        <v>75</v>
      </c>
      <c r="H4919" t="s">
        <v>75</v>
      </c>
      <c r="I4919" t="s">
        <v>169</v>
      </c>
      <c r="J4919" t="s">
        <v>76</v>
      </c>
      <c r="K4919">
        <v>9</v>
      </c>
      <c r="L4919" t="s">
        <v>420</v>
      </c>
      <c r="M4919" t="s">
        <v>34</v>
      </c>
      <c r="N4919" t="s">
        <v>35</v>
      </c>
      <c r="Q4919">
        <v>8</v>
      </c>
      <c r="S4919" t="s">
        <v>296</v>
      </c>
      <c r="U4919" s="61">
        <f>Arkusz2!S4919</f>
        <v>6.0950324382530965E-2</v>
      </c>
    </row>
    <row r="4920" spans="1:21">
      <c r="A4920" s="10" t="s">
        <v>853</v>
      </c>
      <c r="B4920">
        <v>4919</v>
      </c>
      <c r="C4920">
        <v>23</v>
      </c>
      <c r="D4920" t="s">
        <v>854</v>
      </c>
      <c r="E4920" t="s">
        <v>146</v>
      </c>
      <c r="F4920" t="s">
        <v>169</v>
      </c>
      <c r="G4920" t="s">
        <v>75</v>
      </c>
      <c r="H4920" t="s">
        <v>75</v>
      </c>
      <c r="I4920" t="s">
        <v>169</v>
      </c>
      <c r="J4920" t="s">
        <v>76</v>
      </c>
      <c r="K4920">
        <v>10</v>
      </c>
      <c r="L4920" t="s">
        <v>420</v>
      </c>
      <c r="M4920" t="s">
        <v>34</v>
      </c>
      <c r="N4920" t="s">
        <v>38</v>
      </c>
      <c r="Q4920">
        <v>8</v>
      </c>
      <c r="U4920" s="61">
        <f>Arkusz2!S4920</f>
        <v>3.4502880732867523E-2</v>
      </c>
    </row>
    <row r="4921" spans="1:21">
      <c r="A4921" s="10" t="s">
        <v>853</v>
      </c>
      <c r="B4921">
        <v>4920</v>
      </c>
      <c r="C4921">
        <v>23</v>
      </c>
      <c r="D4921" t="s">
        <v>854</v>
      </c>
      <c r="E4921" t="s">
        <v>146</v>
      </c>
      <c r="F4921" t="s">
        <v>169</v>
      </c>
      <c r="G4921" t="s">
        <v>75</v>
      </c>
      <c r="H4921" t="s">
        <v>75</v>
      </c>
      <c r="I4921" t="s">
        <v>169</v>
      </c>
      <c r="J4921" t="s">
        <v>76</v>
      </c>
      <c r="K4921">
        <v>17</v>
      </c>
      <c r="L4921" t="s">
        <v>163</v>
      </c>
      <c r="M4921" t="s">
        <v>43</v>
      </c>
      <c r="N4921" t="s">
        <v>49</v>
      </c>
      <c r="P4921" t="s">
        <v>158</v>
      </c>
      <c r="Q4921">
        <v>5</v>
      </c>
      <c r="U4921" s="61">
        <f>Arkusz2!S4921</f>
        <v>5.7394673231095802E-2</v>
      </c>
    </row>
    <row r="4922" spans="1:21">
      <c r="A4922" s="10" t="s">
        <v>853</v>
      </c>
      <c r="B4922">
        <v>4921</v>
      </c>
      <c r="C4922">
        <v>23</v>
      </c>
      <c r="D4922" t="s">
        <v>854</v>
      </c>
      <c r="E4922" t="s">
        <v>146</v>
      </c>
      <c r="F4922" t="s">
        <v>169</v>
      </c>
      <c r="G4922" t="s">
        <v>75</v>
      </c>
      <c r="H4922" t="s">
        <v>75</v>
      </c>
      <c r="I4922" t="s">
        <v>169</v>
      </c>
      <c r="J4922" t="s">
        <v>76</v>
      </c>
      <c r="K4922">
        <v>21</v>
      </c>
      <c r="L4922" t="s">
        <v>334</v>
      </c>
      <c r="M4922" t="s">
        <v>43</v>
      </c>
      <c r="N4922" t="s">
        <v>35</v>
      </c>
      <c r="Q4922">
        <v>8</v>
      </c>
      <c r="U4922" s="61">
        <f>Arkusz2!S4922</f>
        <v>3.4502880732867523E-2</v>
      </c>
    </row>
    <row r="4923" spans="1:21">
      <c r="A4923" s="10" t="s">
        <v>853</v>
      </c>
      <c r="B4923">
        <v>4922</v>
      </c>
      <c r="C4923">
        <v>23</v>
      </c>
      <c r="D4923" t="s">
        <v>854</v>
      </c>
      <c r="E4923" t="s">
        <v>146</v>
      </c>
      <c r="F4923" t="s">
        <v>169</v>
      </c>
      <c r="G4923" t="s">
        <v>75</v>
      </c>
      <c r="H4923" t="s">
        <v>75</v>
      </c>
      <c r="I4923" t="s">
        <v>169</v>
      </c>
      <c r="J4923" t="s">
        <v>76</v>
      </c>
      <c r="K4923">
        <v>23</v>
      </c>
      <c r="L4923" t="s">
        <v>420</v>
      </c>
      <c r="M4923" t="s">
        <v>34</v>
      </c>
      <c r="N4923" t="s">
        <v>35</v>
      </c>
      <c r="Q4923">
        <v>8</v>
      </c>
      <c r="S4923" t="s">
        <v>296</v>
      </c>
      <c r="U4923" s="61">
        <f>Arkusz2!S4923</f>
        <v>6.0950324382530965E-2</v>
      </c>
    </row>
    <row r="4924" spans="1:21">
      <c r="A4924" s="10" t="s">
        <v>853</v>
      </c>
      <c r="B4924">
        <v>4923</v>
      </c>
      <c r="C4924">
        <v>23</v>
      </c>
      <c r="D4924" t="s">
        <v>854</v>
      </c>
      <c r="E4924" t="s">
        <v>146</v>
      </c>
      <c r="F4924" t="s">
        <v>169</v>
      </c>
      <c r="G4924" t="s">
        <v>75</v>
      </c>
      <c r="H4924" t="s">
        <v>75</v>
      </c>
      <c r="I4924" t="s">
        <v>169</v>
      </c>
      <c r="J4924" t="s">
        <v>76</v>
      </c>
      <c r="K4924">
        <v>25</v>
      </c>
      <c r="L4924" t="s">
        <v>163</v>
      </c>
      <c r="M4924" t="s">
        <v>37</v>
      </c>
      <c r="N4924" t="s">
        <v>49</v>
      </c>
      <c r="P4924" t="s">
        <v>334</v>
      </c>
      <c r="Q4924">
        <v>6</v>
      </c>
      <c r="T4924" t="s">
        <v>295</v>
      </c>
      <c r="U4924" s="61">
        <f>Arkusz2!S4924</f>
        <v>7.6926995697442255E-2</v>
      </c>
    </row>
    <row r="4925" spans="1:21">
      <c r="A4925" s="10" t="s">
        <v>853</v>
      </c>
      <c r="B4925">
        <v>4924</v>
      </c>
      <c r="C4925">
        <v>23</v>
      </c>
      <c r="D4925" t="s">
        <v>854</v>
      </c>
      <c r="E4925" t="s">
        <v>146</v>
      </c>
      <c r="F4925" t="s">
        <v>75</v>
      </c>
      <c r="G4925" t="s">
        <v>169</v>
      </c>
      <c r="H4925" t="s">
        <v>75</v>
      </c>
      <c r="I4925" t="s">
        <v>169</v>
      </c>
      <c r="J4925" t="s">
        <v>170</v>
      </c>
      <c r="K4925">
        <v>32</v>
      </c>
      <c r="L4925" t="s">
        <v>469</v>
      </c>
      <c r="M4925" t="s">
        <v>34</v>
      </c>
      <c r="N4925" t="s">
        <v>35</v>
      </c>
      <c r="P4925" t="s">
        <v>82</v>
      </c>
      <c r="Q4925">
        <v>8</v>
      </c>
      <c r="U4925" s="61">
        <f>Arkusz2!S4925</f>
        <v>3.2071413573108588E-2</v>
      </c>
    </row>
    <row r="4926" spans="1:21">
      <c r="A4926" s="10" t="s">
        <v>853</v>
      </c>
      <c r="B4926">
        <v>4925</v>
      </c>
      <c r="C4926">
        <v>23</v>
      </c>
      <c r="D4926" t="s">
        <v>854</v>
      </c>
      <c r="E4926" t="s">
        <v>146</v>
      </c>
      <c r="F4926" t="s">
        <v>169</v>
      </c>
      <c r="G4926" t="s">
        <v>75</v>
      </c>
      <c r="H4926" t="s">
        <v>75</v>
      </c>
      <c r="I4926" t="s">
        <v>169</v>
      </c>
      <c r="J4926" t="s">
        <v>76</v>
      </c>
      <c r="K4926">
        <v>33</v>
      </c>
      <c r="L4926" t="s">
        <v>158</v>
      </c>
      <c r="M4926" t="s">
        <v>34</v>
      </c>
      <c r="N4926" t="s">
        <v>38</v>
      </c>
      <c r="P4926" t="s">
        <v>420</v>
      </c>
      <c r="Q4926">
        <v>6</v>
      </c>
      <c r="U4926" s="61">
        <f>Arkusz2!S4926</f>
        <v>0.17298255377116797</v>
      </c>
    </row>
    <row r="4927" spans="1:21">
      <c r="A4927" s="10" t="s">
        <v>853</v>
      </c>
      <c r="B4927">
        <v>4926</v>
      </c>
      <c r="C4927">
        <v>23</v>
      </c>
      <c r="D4927" t="s">
        <v>854</v>
      </c>
      <c r="E4927" t="s">
        <v>146</v>
      </c>
      <c r="F4927" t="s">
        <v>169</v>
      </c>
      <c r="G4927" t="s">
        <v>75</v>
      </c>
      <c r="H4927" t="s">
        <v>75</v>
      </c>
      <c r="I4927" t="s">
        <v>169</v>
      </c>
      <c r="J4927" t="s">
        <v>76</v>
      </c>
      <c r="K4927">
        <v>36</v>
      </c>
      <c r="L4927" t="s">
        <v>287</v>
      </c>
      <c r="M4927" t="s">
        <v>34</v>
      </c>
      <c r="N4927" t="s">
        <v>38</v>
      </c>
      <c r="P4927" t="s">
        <v>163</v>
      </c>
      <c r="Q4927">
        <v>8</v>
      </c>
      <c r="U4927" s="61">
        <f>Arkusz2!S4927</f>
        <v>3.2071413573108588E-2</v>
      </c>
    </row>
    <row r="4928" spans="1:21">
      <c r="A4928" s="10" t="s">
        <v>853</v>
      </c>
      <c r="B4928">
        <v>4927</v>
      </c>
      <c r="C4928">
        <v>23</v>
      </c>
      <c r="D4928" t="s">
        <v>854</v>
      </c>
      <c r="E4928" t="s">
        <v>146</v>
      </c>
      <c r="F4928" t="s">
        <v>75</v>
      </c>
      <c r="G4928" t="s">
        <v>169</v>
      </c>
      <c r="H4928" t="s">
        <v>75</v>
      </c>
      <c r="I4928" t="s">
        <v>169</v>
      </c>
      <c r="J4928" t="s">
        <v>170</v>
      </c>
      <c r="K4928">
        <v>44</v>
      </c>
      <c r="L4928" t="s">
        <v>90</v>
      </c>
      <c r="M4928" t="s">
        <v>34</v>
      </c>
      <c r="N4928" t="s">
        <v>35</v>
      </c>
      <c r="P4928" t="s">
        <v>506</v>
      </c>
      <c r="Q4928">
        <v>5</v>
      </c>
      <c r="U4928" s="61">
        <f>Arkusz2!S4928</f>
        <v>5.7394673231095802E-2</v>
      </c>
    </row>
    <row r="4929" spans="1:21">
      <c r="A4929" s="10" t="s">
        <v>853</v>
      </c>
      <c r="B4929">
        <v>4928</v>
      </c>
      <c r="C4929">
        <v>23</v>
      </c>
      <c r="D4929" t="s">
        <v>854</v>
      </c>
      <c r="E4929" t="s">
        <v>146</v>
      </c>
      <c r="F4929" t="s">
        <v>75</v>
      </c>
      <c r="G4929" t="s">
        <v>169</v>
      </c>
      <c r="H4929" t="s">
        <v>75</v>
      </c>
      <c r="I4929" t="s">
        <v>169</v>
      </c>
      <c r="J4929" t="s">
        <v>170</v>
      </c>
      <c r="K4929">
        <v>45</v>
      </c>
      <c r="L4929" t="s">
        <v>89</v>
      </c>
      <c r="M4929" t="s">
        <v>37</v>
      </c>
      <c r="N4929" t="s">
        <v>35</v>
      </c>
      <c r="P4929" t="s">
        <v>860</v>
      </c>
      <c r="Q4929">
        <v>8</v>
      </c>
      <c r="U4929" s="61">
        <f>Arkusz2!S4929</f>
        <v>1.7605769129601503E-2</v>
      </c>
    </row>
    <row r="4930" spans="1:21">
      <c r="A4930" s="10" t="s">
        <v>853</v>
      </c>
      <c r="B4930">
        <v>4929</v>
      </c>
      <c r="C4930">
        <v>23</v>
      </c>
      <c r="D4930" t="s">
        <v>854</v>
      </c>
      <c r="E4930" t="s">
        <v>146</v>
      </c>
      <c r="F4930" t="s">
        <v>169</v>
      </c>
      <c r="G4930" t="s">
        <v>75</v>
      </c>
      <c r="H4930" t="s">
        <v>75</v>
      </c>
      <c r="I4930" t="s">
        <v>169</v>
      </c>
      <c r="J4930" t="s">
        <v>76</v>
      </c>
      <c r="K4930">
        <v>47</v>
      </c>
      <c r="L4930" t="s">
        <v>243</v>
      </c>
      <c r="M4930" t="s">
        <v>34</v>
      </c>
      <c r="N4930" t="s">
        <v>35</v>
      </c>
      <c r="Q4930">
        <v>8</v>
      </c>
      <c r="U4930" s="61">
        <f>Arkusz2!S4930</f>
        <v>3.4502880732867523E-2</v>
      </c>
    </row>
    <row r="4931" spans="1:21">
      <c r="A4931" s="10" t="s">
        <v>853</v>
      </c>
      <c r="B4931">
        <v>4930</v>
      </c>
      <c r="C4931">
        <v>23</v>
      </c>
      <c r="D4931" t="s">
        <v>854</v>
      </c>
      <c r="E4931" t="s">
        <v>146</v>
      </c>
      <c r="F4931" t="s">
        <v>169</v>
      </c>
      <c r="G4931" t="s">
        <v>75</v>
      </c>
      <c r="H4931" t="s">
        <v>75</v>
      </c>
      <c r="I4931" t="s">
        <v>169</v>
      </c>
      <c r="J4931" t="s">
        <v>76</v>
      </c>
      <c r="K4931">
        <v>58</v>
      </c>
      <c r="L4931" t="s">
        <v>158</v>
      </c>
      <c r="M4931" t="s">
        <v>43</v>
      </c>
      <c r="N4931" t="s">
        <v>35</v>
      </c>
      <c r="P4931" t="s">
        <v>243</v>
      </c>
      <c r="Q4931">
        <v>8</v>
      </c>
      <c r="U4931" s="61">
        <f>Arkusz2!S4931</f>
        <v>3.2071413573108588E-2</v>
      </c>
    </row>
    <row r="4932" spans="1:21">
      <c r="A4932" s="10" t="s">
        <v>853</v>
      </c>
      <c r="B4932">
        <v>4931</v>
      </c>
      <c r="C4932">
        <v>23</v>
      </c>
      <c r="D4932" t="s">
        <v>854</v>
      </c>
      <c r="E4932" t="s">
        <v>146</v>
      </c>
      <c r="F4932" t="s">
        <v>169</v>
      </c>
      <c r="G4932" t="s">
        <v>75</v>
      </c>
      <c r="H4932" t="s">
        <v>75</v>
      </c>
      <c r="I4932" t="s">
        <v>169</v>
      </c>
      <c r="J4932" t="s">
        <v>76</v>
      </c>
      <c r="K4932">
        <v>62</v>
      </c>
      <c r="L4932" t="s">
        <v>855</v>
      </c>
      <c r="M4932" t="s">
        <v>43</v>
      </c>
      <c r="N4932" t="s">
        <v>35</v>
      </c>
      <c r="P4932" t="s">
        <v>243</v>
      </c>
      <c r="Q4932">
        <v>3</v>
      </c>
      <c r="U4932" s="61">
        <f>Arkusz2!S4932</f>
        <v>1.8433060167136604E-2</v>
      </c>
    </row>
    <row r="4933" spans="1:21">
      <c r="A4933" s="10" t="s">
        <v>853</v>
      </c>
      <c r="B4933">
        <v>4932</v>
      </c>
      <c r="C4933">
        <v>23</v>
      </c>
      <c r="D4933" t="s">
        <v>854</v>
      </c>
      <c r="E4933" t="s">
        <v>146</v>
      </c>
      <c r="F4933" t="s">
        <v>75</v>
      </c>
      <c r="G4933" t="s">
        <v>169</v>
      </c>
      <c r="H4933" t="s">
        <v>75</v>
      </c>
      <c r="I4933" t="s">
        <v>169</v>
      </c>
      <c r="J4933" t="s">
        <v>170</v>
      </c>
      <c r="K4933">
        <v>62</v>
      </c>
      <c r="L4933" t="s">
        <v>89</v>
      </c>
      <c r="M4933" t="s">
        <v>43</v>
      </c>
      <c r="N4933" t="s">
        <v>35</v>
      </c>
      <c r="P4933" t="s">
        <v>90</v>
      </c>
      <c r="Q4933">
        <v>8</v>
      </c>
      <c r="U4933" s="61">
        <f>Arkusz2!S4933</f>
        <v>3.2071413573108588E-2</v>
      </c>
    </row>
    <row r="4934" spans="1:21">
      <c r="A4934" s="10" t="s">
        <v>853</v>
      </c>
      <c r="B4934">
        <v>4933</v>
      </c>
      <c r="C4934">
        <v>23</v>
      </c>
      <c r="D4934" t="s">
        <v>854</v>
      </c>
      <c r="E4934" t="s">
        <v>146</v>
      </c>
      <c r="F4934" t="s">
        <v>75</v>
      </c>
      <c r="G4934" t="s">
        <v>169</v>
      </c>
      <c r="H4934" t="s">
        <v>75</v>
      </c>
      <c r="I4934" t="s">
        <v>169</v>
      </c>
      <c r="J4934" t="s">
        <v>170</v>
      </c>
      <c r="K4934">
        <v>66</v>
      </c>
      <c r="L4934" t="s">
        <v>469</v>
      </c>
      <c r="M4934" t="s">
        <v>34</v>
      </c>
      <c r="N4934" t="s">
        <v>49</v>
      </c>
      <c r="Q4934">
        <v>8</v>
      </c>
      <c r="S4934" t="s">
        <v>296</v>
      </c>
      <c r="U4934" s="61">
        <f>Arkusz2!S4934</f>
        <v>6.0950324382530965E-2</v>
      </c>
    </row>
    <row r="4935" spans="1:21">
      <c r="A4935" s="10" t="s">
        <v>853</v>
      </c>
      <c r="B4935">
        <v>4934</v>
      </c>
      <c r="C4935">
        <v>23</v>
      </c>
      <c r="D4935" t="s">
        <v>854</v>
      </c>
      <c r="E4935" t="s">
        <v>146</v>
      </c>
      <c r="F4935" t="s">
        <v>75</v>
      </c>
      <c r="G4935" t="s">
        <v>169</v>
      </c>
      <c r="H4935" t="s">
        <v>75</v>
      </c>
      <c r="I4935" t="s">
        <v>169</v>
      </c>
      <c r="J4935" t="s">
        <v>170</v>
      </c>
      <c r="K4935">
        <v>72</v>
      </c>
      <c r="L4935" t="s">
        <v>89</v>
      </c>
      <c r="M4935" t="s">
        <v>43</v>
      </c>
      <c r="N4935" t="s">
        <v>38</v>
      </c>
      <c r="P4935" t="s">
        <v>82</v>
      </c>
      <c r="Q4935">
        <v>3</v>
      </c>
      <c r="U4935" s="61">
        <f>Arkusz2!S4935</f>
        <v>1.8433060167136604E-2</v>
      </c>
    </row>
    <row r="4936" spans="1:21">
      <c r="A4936" s="10" t="s">
        <v>853</v>
      </c>
      <c r="B4936">
        <v>4935</v>
      </c>
      <c r="C4936">
        <v>23</v>
      </c>
      <c r="D4936" t="s">
        <v>854</v>
      </c>
      <c r="E4936" t="s">
        <v>146</v>
      </c>
      <c r="F4936" t="s">
        <v>75</v>
      </c>
      <c r="G4936" t="s">
        <v>169</v>
      </c>
      <c r="H4936" t="s">
        <v>75</v>
      </c>
      <c r="I4936" t="s">
        <v>169</v>
      </c>
      <c r="J4936" t="s">
        <v>170</v>
      </c>
      <c r="K4936">
        <v>73</v>
      </c>
      <c r="L4936" t="s">
        <v>90</v>
      </c>
      <c r="M4936" t="s">
        <v>43</v>
      </c>
      <c r="N4936" t="s">
        <v>38</v>
      </c>
      <c r="P4936" t="s">
        <v>82</v>
      </c>
      <c r="Q4936">
        <v>8</v>
      </c>
      <c r="U4936" s="61">
        <f>Arkusz2!S4936</f>
        <v>3.2071413573108588E-2</v>
      </c>
    </row>
    <row r="4937" spans="1:21">
      <c r="A4937" s="10" t="s">
        <v>853</v>
      </c>
      <c r="B4937">
        <v>4936</v>
      </c>
      <c r="C4937">
        <v>23</v>
      </c>
      <c r="D4937" t="s">
        <v>854</v>
      </c>
      <c r="E4937" t="s">
        <v>146</v>
      </c>
      <c r="F4937" t="s">
        <v>75</v>
      </c>
      <c r="G4937" t="s">
        <v>169</v>
      </c>
      <c r="H4937" t="s">
        <v>75</v>
      </c>
      <c r="I4937" t="s">
        <v>169</v>
      </c>
      <c r="J4937" t="s">
        <v>170</v>
      </c>
      <c r="K4937">
        <v>83</v>
      </c>
      <c r="L4937" t="s">
        <v>89</v>
      </c>
      <c r="M4937" t="s">
        <v>37</v>
      </c>
      <c r="N4937" t="s">
        <v>38</v>
      </c>
      <c r="P4937" t="s">
        <v>469</v>
      </c>
      <c r="Q4937">
        <v>6</v>
      </c>
      <c r="T4937" t="s">
        <v>294</v>
      </c>
      <c r="U4937" s="61">
        <f>Arkusz2!S4937</f>
        <v>0.1094694240700843</v>
      </c>
    </row>
    <row r="4938" spans="1:21">
      <c r="A4938" s="10" t="s">
        <v>853</v>
      </c>
      <c r="B4938">
        <v>4937</v>
      </c>
      <c r="C4938">
        <v>23</v>
      </c>
      <c r="D4938" t="s">
        <v>854</v>
      </c>
      <c r="E4938" t="s">
        <v>146</v>
      </c>
      <c r="F4938" t="s">
        <v>75</v>
      </c>
      <c r="G4938" t="s">
        <v>169</v>
      </c>
      <c r="H4938" t="s">
        <v>75</v>
      </c>
      <c r="I4938" t="s">
        <v>169</v>
      </c>
      <c r="J4938" t="s">
        <v>170</v>
      </c>
      <c r="K4938">
        <v>86</v>
      </c>
      <c r="L4938" t="s">
        <v>82</v>
      </c>
      <c r="M4938" t="s">
        <v>43</v>
      </c>
      <c r="N4938" t="s">
        <v>35</v>
      </c>
      <c r="Q4938">
        <v>8</v>
      </c>
      <c r="U4938" s="61">
        <f>Arkusz2!S4938</f>
        <v>3.4502880732867523E-2</v>
      </c>
    </row>
    <row r="4939" spans="1:21">
      <c r="A4939" s="10" t="s">
        <v>853</v>
      </c>
      <c r="B4939">
        <v>4938</v>
      </c>
      <c r="C4939">
        <v>23</v>
      </c>
      <c r="D4939" t="s">
        <v>854</v>
      </c>
      <c r="E4939" t="s">
        <v>146</v>
      </c>
      <c r="F4939" t="s">
        <v>75</v>
      </c>
      <c r="G4939" t="s">
        <v>169</v>
      </c>
      <c r="H4939" t="s">
        <v>75</v>
      </c>
      <c r="I4939" t="s">
        <v>169</v>
      </c>
      <c r="J4939" t="s">
        <v>170</v>
      </c>
      <c r="K4939">
        <v>88</v>
      </c>
      <c r="L4939" t="s">
        <v>86</v>
      </c>
      <c r="M4939" t="s">
        <v>34</v>
      </c>
      <c r="N4939" t="s">
        <v>35</v>
      </c>
      <c r="P4939" t="s">
        <v>89</v>
      </c>
      <c r="Q4939">
        <v>8</v>
      </c>
      <c r="U4939" s="61">
        <f>Arkusz2!S4939</f>
        <v>3.2071413573108588E-2</v>
      </c>
    </row>
    <row r="4940" spans="1:21">
      <c r="A4940" s="10" t="s">
        <v>853</v>
      </c>
      <c r="B4940">
        <v>4939</v>
      </c>
      <c r="C4940">
        <v>23</v>
      </c>
      <c r="D4940" t="s">
        <v>854</v>
      </c>
      <c r="E4940" t="s">
        <v>146</v>
      </c>
      <c r="F4940" t="s">
        <v>75</v>
      </c>
      <c r="G4940" t="s">
        <v>169</v>
      </c>
      <c r="H4940" t="s">
        <v>75</v>
      </c>
      <c r="I4940" t="s">
        <v>169</v>
      </c>
      <c r="J4940" t="s">
        <v>170</v>
      </c>
      <c r="K4940" t="s">
        <v>140</v>
      </c>
      <c r="L4940" t="s">
        <v>89</v>
      </c>
      <c r="M4940" t="s">
        <v>37</v>
      </c>
      <c r="N4940" t="s">
        <v>38</v>
      </c>
      <c r="P4940" t="s">
        <v>82</v>
      </c>
      <c r="Q4940">
        <v>2</v>
      </c>
      <c r="U4940" s="61">
        <f>Arkusz2!S4940</f>
        <v>0.15046986178004315</v>
      </c>
    </row>
    <row r="4941" spans="1:21">
      <c r="A4941" s="10" t="s">
        <v>853</v>
      </c>
      <c r="B4941">
        <v>4940</v>
      </c>
      <c r="C4941">
        <v>23</v>
      </c>
      <c r="D4941" t="s">
        <v>854</v>
      </c>
      <c r="E4941" t="s">
        <v>146</v>
      </c>
      <c r="F4941" t="s">
        <v>75</v>
      </c>
      <c r="G4941" t="s">
        <v>169</v>
      </c>
      <c r="H4941" t="s">
        <v>75</v>
      </c>
      <c r="I4941" t="s">
        <v>169</v>
      </c>
      <c r="J4941" t="s">
        <v>170</v>
      </c>
      <c r="K4941" t="s">
        <v>70</v>
      </c>
      <c r="L4941" t="s">
        <v>82</v>
      </c>
      <c r="M4941" t="s">
        <v>34</v>
      </c>
      <c r="N4941" t="s">
        <v>38</v>
      </c>
      <c r="P4941" t="s">
        <v>469</v>
      </c>
      <c r="Q4941">
        <v>5</v>
      </c>
      <c r="T4941" t="s">
        <v>295</v>
      </c>
      <c r="U4941" s="61">
        <f>Arkusz2!S4941</f>
        <v>4.2928598727983242E-2</v>
      </c>
    </row>
    <row r="4942" spans="1:21">
      <c r="A4942" s="10" t="s">
        <v>853</v>
      </c>
      <c r="B4942">
        <v>4941</v>
      </c>
      <c r="C4942">
        <v>23</v>
      </c>
      <c r="D4942" t="s">
        <v>854</v>
      </c>
      <c r="E4942" t="s">
        <v>146</v>
      </c>
      <c r="F4942" t="s">
        <v>75</v>
      </c>
      <c r="G4942" t="s">
        <v>169</v>
      </c>
      <c r="H4942" t="s">
        <v>75</v>
      </c>
      <c r="I4942" t="s">
        <v>169</v>
      </c>
      <c r="J4942" t="s">
        <v>170</v>
      </c>
      <c r="K4942" t="s">
        <v>142</v>
      </c>
      <c r="L4942" t="s">
        <v>469</v>
      </c>
      <c r="M4942" t="s">
        <v>34</v>
      </c>
      <c r="N4942" t="s">
        <v>49</v>
      </c>
      <c r="P4942" t="s">
        <v>89</v>
      </c>
      <c r="Q4942">
        <v>6</v>
      </c>
      <c r="U4942" s="61">
        <f>Arkusz2!S4942</f>
        <v>0.17298255377116797</v>
      </c>
    </row>
    <row r="4943" spans="1:21">
      <c r="A4943" s="10" t="s">
        <v>853</v>
      </c>
      <c r="B4943">
        <v>4942</v>
      </c>
      <c r="C4943">
        <v>23</v>
      </c>
      <c r="D4943" t="s">
        <v>854</v>
      </c>
      <c r="E4943" t="s">
        <v>146</v>
      </c>
      <c r="F4943" t="s">
        <v>75</v>
      </c>
      <c r="G4943" t="s">
        <v>169</v>
      </c>
      <c r="H4943" t="s">
        <v>75</v>
      </c>
      <c r="I4943" t="s">
        <v>169</v>
      </c>
      <c r="J4943" t="s">
        <v>170</v>
      </c>
      <c r="K4943" t="s">
        <v>142</v>
      </c>
      <c r="L4943" t="s">
        <v>86</v>
      </c>
      <c r="M4943" t="s">
        <v>34</v>
      </c>
      <c r="N4943" t="s">
        <v>38</v>
      </c>
      <c r="O4943" t="s">
        <v>13</v>
      </c>
      <c r="Q4943">
        <v>6</v>
      </c>
      <c r="U4943" s="61">
        <f>Arkusz2!S4943</f>
        <v>0.18406554276601864</v>
      </c>
    </row>
    <row r="4944" spans="1:21">
      <c r="A4944" s="10" t="s">
        <v>856</v>
      </c>
      <c r="B4944">
        <v>4943</v>
      </c>
      <c r="C4944">
        <v>23</v>
      </c>
      <c r="D4944" t="s">
        <v>854</v>
      </c>
      <c r="E4944" t="s">
        <v>146</v>
      </c>
      <c r="F4944" t="s">
        <v>119</v>
      </c>
      <c r="G4944" t="s">
        <v>189</v>
      </c>
      <c r="H4944" t="s">
        <v>119</v>
      </c>
      <c r="I4944" t="s">
        <v>189</v>
      </c>
      <c r="J4944" t="s">
        <v>237</v>
      </c>
      <c r="K4944">
        <v>2</v>
      </c>
      <c r="L4944" t="s">
        <v>404</v>
      </c>
      <c r="M4944" t="s">
        <v>43</v>
      </c>
      <c r="N4944" t="s">
        <v>49</v>
      </c>
      <c r="P4944" t="s">
        <v>390</v>
      </c>
      <c r="Q4944">
        <v>8</v>
      </c>
      <c r="U4944" s="61">
        <f>Arkusz2!S4944</f>
        <v>3.2071413573108588E-2</v>
      </c>
    </row>
    <row r="4945" spans="1:21">
      <c r="A4945" s="10" t="s">
        <v>856</v>
      </c>
      <c r="B4945">
        <v>4944</v>
      </c>
      <c r="C4945">
        <v>23</v>
      </c>
      <c r="D4945" t="s">
        <v>854</v>
      </c>
      <c r="E4945" t="s">
        <v>146</v>
      </c>
      <c r="F4945" t="s">
        <v>189</v>
      </c>
      <c r="G4945" t="s">
        <v>119</v>
      </c>
      <c r="H4945" t="s">
        <v>119</v>
      </c>
      <c r="I4945" t="s">
        <v>189</v>
      </c>
      <c r="J4945" t="s">
        <v>125</v>
      </c>
      <c r="K4945">
        <v>3</v>
      </c>
      <c r="L4945" t="s">
        <v>196</v>
      </c>
      <c r="M4945" t="s">
        <v>43</v>
      </c>
      <c r="N4945" t="s">
        <v>38</v>
      </c>
      <c r="P4945" t="s">
        <v>203</v>
      </c>
      <c r="Q4945">
        <v>6</v>
      </c>
      <c r="U4945" s="61">
        <f>Arkusz2!S4945</f>
        <v>0.17298255377116797</v>
      </c>
    </row>
    <row r="4946" spans="1:21">
      <c r="A4946" s="10" t="s">
        <v>856</v>
      </c>
      <c r="B4946">
        <v>4945</v>
      </c>
      <c r="C4946">
        <v>23</v>
      </c>
      <c r="D4946" t="s">
        <v>854</v>
      </c>
      <c r="E4946" t="s">
        <v>146</v>
      </c>
      <c r="F4946" t="s">
        <v>189</v>
      </c>
      <c r="G4946" t="s">
        <v>119</v>
      </c>
      <c r="H4946" t="s">
        <v>119</v>
      </c>
      <c r="I4946" t="s">
        <v>189</v>
      </c>
      <c r="J4946" t="s">
        <v>125</v>
      </c>
      <c r="K4946">
        <v>10</v>
      </c>
      <c r="L4946" t="s">
        <v>196</v>
      </c>
      <c r="M4946" t="s">
        <v>37</v>
      </c>
      <c r="N4946" t="s">
        <v>38</v>
      </c>
      <c r="P4946" t="s">
        <v>195</v>
      </c>
      <c r="Q4946">
        <v>6</v>
      </c>
      <c r="U4946" s="61">
        <f>Arkusz2!S4946</f>
        <v>0.10163322948359395</v>
      </c>
    </row>
    <row r="4947" spans="1:21">
      <c r="A4947" s="10" t="s">
        <v>856</v>
      </c>
      <c r="B4947">
        <v>4946</v>
      </c>
      <c r="C4947">
        <v>23</v>
      </c>
      <c r="D4947" t="s">
        <v>854</v>
      </c>
      <c r="E4947" t="s">
        <v>146</v>
      </c>
      <c r="F4947" t="s">
        <v>119</v>
      </c>
      <c r="G4947" t="s">
        <v>189</v>
      </c>
      <c r="H4947" t="s">
        <v>119</v>
      </c>
      <c r="I4947" t="s">
        <v>189</v>
      </c>
      <c r="J4947" t="s">
        <v>237</v>
      </c>
      <c r="K4947">
        <v>14</v>
      </c>
      <c r="L4947" t="s">
        <v>123</v>
      </c>
      <c r="M4947" t="s">
        <v>37</v>
      </c>
      <c r="N4947" t="s">
        <v>35</v>
      </c>
      <c r="P4947" t="s">
        <v>276</v>
      </c>
      <c r="Q4947">
        <v>6</v>
      </c>
      <c r="U4947" s="61">
        <f>Arkusz2!S4947</f>
        <v>0.10163322948359395</v>
      </c>
    </row>
    <row r="4948" spans="1:21">
      <c r="A4948" s="10" t="s">
        <v>856</v>
      </c>
      <c r="B4948">
        <v>4947</v>
      </c>
      <c r="C4948">
        <v>23</v>
      </c>
      <c r="D4948" t="s">
        <v>854</v>
      </c>
      <c r="E4948" t="s">
        <v>146</v>
      </c>
      <c r="F4948" t="s">
        <v>119</v>
      </c>
      <c r="G4948" t="s">
        <v>189</v>
      </c>
      <c r="H4948" t="s">
        <v>119</v>
      </c>
      <c r="I4948" t="s">
        <v>189</v>
      </c>
      <c r="J4948" t="s">
        <v>237</v>
      </c>
      <c r="K4948">
        <v>18</v>
      </c>
      <c r="L4948" t="s">
        <v>127</v>
      </c>
      <c r="M4948" t="s">
        <v>34</v>
      </c>
      <c r="N4948" t="s">
        <v>49</v>
      </c>
      <c r="Q4948">
        <v>8</v>
      </c>
      <c r="U4948" s="61">
        <f>Arkusz2!S4948</f>
        <v>3.4502880732867523E-2</v>
      </c>
    </row>
    <row r="4949" spans="1:21">
      <c r="A4949" s="10" t="s">
        <v>856</v>
      </c>
      <c r="B4949">
        <v>4948</v>
      </c>
      <c r="C4949">
        <v>23</v>
      </c>
      <c r="D4949" t="s">
        <v>854</v>
      </c>
      <c r="E4949" t="s">
        <v>146</v>
      </c>
      <c r="F4949" t="s">
        <v>119</v>
      </c>
      <c r="G4949" t="s">
        <v>189</v>
      </c>
      <c r="H4949" t="s">
        <v>119</v>
      </c>
      <c r="I4949" t="s">
        <v>189</v>
      </c>
      <c r="J4949" t="s">
        <v>237</v>
      </c>
      <c r="K4949">
        <v>18</v>
      </c>
      <c r="L4949" t="s">
        <v>370</v>
      </c>
      <c r="M4949" t="s">
        <v>43</v>
      </c>
      <c r="N4949" t="s">
        <v>49</v>
      </c>
      <c r="P4949" t="s">
        <v>124</v>
      </c>
      <c r="Q4949">
        <v>8</v>
      </c>
      <c r="U4949" s="61">
        <f>Arkusz2!S4949</f>
        <v>3.2071413573108588E-2</v>
      </c>
    </row>
    <row r="4950" spans="1:21">
      <c r="A4950" s="10" t="s">
        <v>856</v>
      </c>
      <c r="B4950">
        <v>4949</v>
      </c>
      <c r="C4950">
        <v>23</v>
      </c>
      <c r="D4950" t="s">
        <v>854</v>
      </c>
      <c r="E4950" t="s">
        <v>146</v>
      </c>
      <c r="F4950" t="s">
        <v>189</v>
      </c>
      <c r="G4950" t="s">
        <v>119</v>
      </c>
      <c r="H4950" t="s">
        <v>119</v>
      </c>
      <c r="I4950" t="s">
        <v>189</v>
      </c>
      <c r="J4950" t="s">
        <v>125</v>
      </c>
      <c r="K4950">
        <v>22</v>
      </c>
      <c r="L4950" t="s">
        <v>203</v>
      </c>
      <c r="M4950" t="s">
        <v>43</v>
      </c>
      <c r="N4950" t="s">
        <v>38</v>
      </c>
      <c r="O4950" t="s">
        <v>13</v>
      </c>
      <c r="Q4950">
        <v>6</v>
      </c>
      <c r="U4950" s="61">
        <f>Arkusz2!S4950</f>
        <v>0.18406554276601864</v>
      </c>
    </row>
    <row r="4951" spans="1:21">
      <c r="A4951" s="10" t="s">
        <v>856</v>
      </c>
      <c r="B4951">
        <v>4950</v>
      </c>
      <c r="C4951">
        <v>23</v>
      </c>
      <c r="D4951" t="s">
        <v>854</v>
      </c>
      <c r="E4951" t="s">
        <v>146</v>
      </c>
      <c r="F4951" t="s">
        <v>189</v>
      </c>
      <c r="G4951" t="s">
        <v>119</v>
      </c>
      <c r="H4951" t="s">
        <v>119</v>
      </c>
      <c r="I4951" t="s">
        <v>189</v>
      </c>
      <c r="J4951" t="s">
        <v>125</v>
      </c>
      <c r="K4951">
        <v>26</v>
      </c>
      <c r="L4951" t="s">
        <v>203</v>
      </c>
      <c r="M4951" t="s">
        <v>43</v>
      </c>
      <c r="N4951" t="s">
        <v>35</v>
      </c>
      <c r="P4951" t="s">
        <v>194</v>
      </c>
      <c r="Q4951">
        <v>8</v>
      </c>
      <c r="U4951" s="61">
        <f>Arkusz2!S4951</f>
        <v>3.2071413573108588E-2</v>
      </c>
    </row>
    <row r="4952" spans="1:21">
      <c r="A4952" s="10" t="s">
        <v>856</v>
      </c>
      <c r="B4952">
        <v>4951</v>
      </c>
      <c r="C4952">
        <v>23</v>
      </c>
      <c r="D4952" t="s">
        <v>854</v>
      </c>
      <c r="E4952" t="s">
        <v>146</v>
      </c>
      <c r="F4952" t="s">
        <v>119</v>
      </c>
      <c r="G4952" t="s">
        <v>189</v>
      </c>
      <c r="H4952" t="s">
        <v>119</v>
      </c>
      <c r="I4952" t="s">
        <v>189</v>
      </c>
      <c r="J4952" t="s">
        <v>237</v>
      </c>
      <c r="K4952">
        <v>33</v>
      </c>
      <c r="L4952" t="s">
        <v>123</v>
      </c>
      <c r="M4952" t="s">
        <v>34</v>
      </c>
      <c r="N4952" t="s">
        <v>49</v>
      </c>
      <c r="P4952" t="s">
        <v>475</v>
      </c>
      <c r="Q4952">
        <v>8</v>
      </c>
      <c r="U4952" s="61">
        <f>Arkusz2!S4952</f>
        <v>3.2071413573108588E-2</v>
      </c>
    </row>
    <row r="4953" spans="1:21">
      <c r="A4953" s="10" t="s">
        <v>856</v>
      </c>
      <c r="B4953">
        <v>4952</v>
      </c>
      <c r="C4953">
        <v>23</v>
      </c>
      <c r="D4953" t="s">
        <v>854</v>
      </c>
      <c r="E4953" t="s">
        <v>146</v>
      </c>
      <c r="F4953" t="s">
        <v>119</v>
      </c>
      <c r="G4953" t="s">
        <v>189</v>
      </c>
      <c r="H4953" t="s">
        <v>119</v>
      </c>
      <c r="I4953" t="s">
        <v>189</v>
      </c>
      <c r="J4953" t="s">
        <v>237</v>
      </c>
      <c r="K4953">
        <v>34</v>
      </c>
      <c r="L4953" t="s">
        <v>123</v>
      </c>
      <c r="M4953" t="s">
        <v>34</v>
      </c>
      <c r="N4953" t="s">
        <v>38</v>
      </c>
      <c r="Q4953">
        <v>4</v>
      </c>
      <c r="T4953" t="s">
        <v>295</v>
      </c>
      <c r="U4953" s="61">
        <f>Arkusz2!S4953</f>
        <v>6.308507454742171E-2</v>
      </c>
    </row>
    <row r="4954" spans="1:21">
      <c r="A4954" s="10" t="s">
        <v>856</v>
      </c>
      <c r="B4954">
        <v>4953</v>
      </c>
      <c r="C4954">
        <v>23</v>
      </c>
      <c r="D4954" t="s">
        <v>854</v>
      </c>
      <c r="E4954" t="s">
        <v>146</v>
      </c>
      <c r="F4954" t="s">
        <v>119</v>
      </c>
      <c r="G4954" t="s">
        <v>189</v>
      </c>
      <c r="H4954" t="s">
        <v>119</v>
      </c>
      <c r="I4954" t="s">
        <v>189</v>
      </c>
      <c r="J4954" t="s">
        <v>237</v>
      </c>
      <c r="K4954">
        <v>37</v>
      </c>
      <c r="L4954" t="s">
        <v>475</v>
      </c>
      <c r="M4954" t="s">
        <v>37</v>
      </c>
      <c r="N4954" t="s">
        <v>38</v>
      </c>
      <c r="O4954" t="s">
        <v>13</v>
      </c>
      <c r="P4954" t="s">
        <v>123</v>
      </c>
      <c r="Q4954">
        <v>6</v>
      </c>
      <c r="T4954" t="s">
        <v>294</v>
      </c>
      <c r="U4954" s="61">
        <f>Arkusz2!S4954</f>
        <v>0.1094694240700843</v>
      </c>
    </row>
    <row r="4955" spans="1:21">
      <c r="A4955" s="10" t="s">
        <v>856</v>
      </c>
      <c r="B4955">
        <v>4954</v>
      </c>
      <c r="C4955">
        <v>23</v>
      </c>
      <c r="D4955" t="s">
        <v>854</v>
      </c>
      <c r="E4955" t="s">
        <v>146</v>
      </c>
      <c r="F4955" t="s">
        <v>119</v>
      </c>
      <c r="G4955" t="s">
        <v>189</v>
      </c>
      <c r="H4955" t="s">
        <v>119</v>
      </c>
      <c r="I4955" t="s">
        <v>189</v>
      </c>
      <c r="J4955" t="s">
        <v>237</v>
      </c>
      <c r="K4955">
        <v>49</v>
      </c>
      <c r="L4955" t="s">
        <v>276</v>
      </c>
      <c r="M4955" t="s">
        <v>37</v>
      </c>
      <c r="N4955" t="s">
        <v>35</v>
      </c>
      <c r="P4955" t="s">
        <v>370</v>
      </c>
      <c r="Q4955">
        <v>6</v>
      </c>
      <c r="U4955" s="61">
        <f>Arkusz2!S4955</f>
        <v>0.10163322948359395</v>
      </c>
    </row>
    <row r="4956" spans="1:21">
      <c r="A4956" s="10" t="s">
        <v>856</v>
      </c>
      <c r="B4956">
        <v>4955</v>
      </c>
      <c r="C4956">
        <v>23</v>
      </c>
      <c r="D4956" t="s">
        <v>854</v>
      </c>
      <c r="E4956" t="s">
        <v>146</v>
      </c>
      <c r="F4956" t="s">
        <v>119</v>
      </c>
      <c r="G4956" t="s">
        <v>189</v>
      </c>
      <c r="H4956" t="s">
        <v>119</v>
      </c>
      <c r="I4956" t="s">
        <v>189</v>
      </c>
      <c r="J4956" t="s">
        <v>237</v>
      </c>
      <c r="K4956">
        <v>51</v>
      </c>
      <c r="L4956" t="s">
        <v>404</v>
      </c>
      <c r="M4956" t="s">
        <v>34</v>
      </c>
      <c r="N4956" t="s">
        <v>35</v>
      </c>
      <c r="P4956" t="s">
        <v>814</v>
      </c>
      <c r="Q4956">
        <v>8</v>
      </c>
      <c r="U4956" s="61">
        <f>Arkusz2!S4956</f>
        <v>3.2071413573108588E-2</v>
      </c>
    </row>
    <row r="4957" spans="1:21">
      <c r="A4957" s="10" t="s">
        <v>856</v>
      </c>
      <c r="B4957">
        <v>4956</v>
      </c>
      <c r="C4957">
        <v>23</v>
      </c>
      <c r="D4957" t="s">
        <v>854</v>
      </c>
      <c r="E4957" t="s">
        <v>146</v>
      </c>
      <c r="F4957" t="s">
        <v>189</v>
      </c>
      <c r="G4957" t="s">
        <v>119</v>
      </c>
      <c r="H4957" t="s">
        <v>119</v>
      </c>
      <c r="I4957" t="s">
        <v>189</v>
      </c>
      <c r="J4957" t="s">
        <v>125</v>
      </c>
      <c r="K4957">
        <v>54</v>
      </c>
      <c r="L4957" t="s">
        <v>196</v>
      </c>
      <c r="M4957" t="s">
        <v>34</v>
      </c>
      <c r="N4957" t="s">
        <v>38</v>
      </c>
      <c r="P4957" t="s">
        <v>203</v>
      </c>
      <c r="Q4957">
        <v>8</v>
      </c>
      <c r="U4957" s="61">
        <f>Arkusz2!S4957</f>
        <v>3.2071413573108588E-2</v>
      </c>
    </row>
    <row r="4958" spans="1:21">
      <c r="A4958" s="10" t="s">
        <v>856</v>
      </c>
      <c r="B4958">
        <v>4957</v>
      </c>
      <c r="C4958">
        <v>23</v>
      </c>
      <c r="D4958" t="s">
        <v>854</v>
      </c>
      <c r="E4958" t="s">
        <v>146</v>
      </c>
      <c r="F4958" t="s">
        <v>119</v>
      </c>
      <c r="G4958" t="s">
        <v>189</v>
      </c>
      <c r="H4958" t="s">
        <v>119</v>
      </c>
      <c r="I4958" t="s">
        <v>189</v>
      </c>
      <c r="J4958" t="s">
        <v>237</v>
      </c>
      <c r="K4958">
        <v>57</v>
      </c>
      <c r="L4958" t="s">
        <v>124</v>
      </c>
      <c r="M4958" t="s">
        <v>43</v>
      </c>
      <c r="N4958" t="s">
        <v>49</v>
      </c>
      <c r="P4958" t="s">
        <v>404</v>
      </c>
      <c r="Q4958">
        <v>8</v>
      </c>
      <c r="U4958" s="61">
        <f>Arkusz2!S4958</f>
        <v>3.2071413573108588E-2</v>
      </c>
    </row>
    <row r="4959" spans="1:21">
      <c r="A4959" s="10" t="s">
        <v>856</v>
      </c>
      <c r="B4959">
        <v>4958</v>
      </c>
      <c r="C4959">
        <v>23</v>
      </c>
      <c r="D4959" t="s">
        <v>854</v>
      </c>
      <c r="E4959" t="s">
        <v>146</v>
      </c>
      <c r="F4959" t="s">
        <v>119</v>
      </c>
      <c r="G4959" t="s">
        <v>189</v>
      </c>
      <c r="H4959" t="s">
        <v>119</v>
      </c>
      <c r="I4959" t="s">
        <v>189</v>
      </c>
      <c r="J4959" t="s">
        <v>237</v>
      </c>
      <c r="K4959">
        <v>58</v>
      </c>
      <c r="L4959" t="s">
        <v>475</v>
      </c>
      <c r="M4959" t="s">
        <v>34</v>
      </c>
      <c r="N4959" t="s">
        <v>49</v>
      </c>
      <c r="P4959" t="s">
        <v>370</v>
      </c>
      <c r="Q4959">
        <v>5</v>
      </c>
      <c r="U4959" s="61">
        <f>Arkusz2!S4959</f>
        <v>5.7394673231095802E-2</v>
      </c>
    </row>
    <row r="4960" spans="1:21">
      <c r="A4960" s="10" t="s">
        <v>856</v>
      </c>
      <c r="B4960">
        <v>4959</v>
      </c>
      <c r="C4960">
        <v>23</v>
      </c>
      <c r="D4960" t="s">
        <v>854</v>
      </c>
      <c r="E4960" t="s">
        <v>146</v>
      </c>
      <c r="F4960" t="s">
        <v>119</v>
      </c>
      <c r="G4960" t="s">
        <v>189</v>
      </c>
      <c r="H4960" t="s">
        <v>119</v>
      </c>
      <c r="I4960" t="s">
        <v>189</v>
      </c>
      <c r="J4960" t="s">
        <v>237</v>
      </c>
      <c r="K4960">
        <v>60</v>
      </c>
      <c r="L4960" t="s">
        <v>123</v>
      </c>
      <c r="M4960" t="s">
        <v>34</v>
      </c>
      <c r="N4960" t="s">
        <v>49</v>
      </c>
      <c r="Q4960">
        <v>8</v>
      </c>
      <c r="S4960" t="s">
        <v>296</v>
      </c>
      <c r="U4960" s="61">
        <f>Arkusz2!S4960</f>
        <v>6.0950324382530965E-2</v>
      </c>
    </row>
    <row r="4961" spans="1:21">
      <c r="A4961" s="10" t="s">
        <v>856</v>
      </c>
      <c r="B4961">
        <v>4960</v>
      </c>
      <c r="C4961">
        <v>23</v>
      </c>
      <c r="D4961" t="s">
        <v>854</v>
      </c>
      <c r="E4961" t="s">
        <v>146</v>
      </c>
      <c r="F4961" t="s">
        <v>189</v>
      </c>
      <c r="G4961" t="s">
        <v>119</v>
      </c>
      <c r="H4961" t="s">
        <v>119</v>
      </c>
      <c r="I4961" t="s">
        <v>189</v>
      </c>
      <c r="J4961" t="s">
        <v>125</v>
      </c>
      <c r="K4961">
        <v>62</v>
      </c>
      <c r="L4961" t="s">
        <v>473</v>
      </c>
      <c r="M4961" t="s">
        <v>43</v>
      </c>
      <c r="N4961" t="s">
        <v>35</v>
      </c>
      <c r="Q4961">
        <v>8</v>
      </c>
      <c r="S4961" t="s">
        <v>296</v>
      </c>
      <c r="U4961" s="61">
        <f>Arkusz2!S4961</f>
        <v>6.0950324382530965E-2</v>
      </c>
    </row>
    <row r="4962" spans="1:21">
      <c r="A4962" s="10" t="s">
        <v>856</v>
      </c>
      <c r="B4962">
        <v>4961</v>
      </c>
      <c r="C4962">
        <v>23</v>
      </c>
      <c r="D4962" t="s">
        <v>854</v>
      </c>
      <c r="E4962" t="s">
        <v>146</v>
      </c>
      <c r="F4962" t="s">
        <v>119</v>
      </c>
      <c r="G4962" t="s">
        <v>189</v>
      </c>
      <c r="H4962" t="s">
        <v>119</v>
      </c>
      <c r="I4962" t="s">
        <v>189</v>
      </c>
      <c r="J4962" t="s">
        <v>237</v>
      </c>
      <c r="K4962">
        <v>63</v>
      </c>
      <c r="L4962" t="s">
        <v>343</v>
      </c>
      <c r="M4962" t="s">
        <v>43</v>
      </c>
      <c r="N4962" t="s">
        <v>38</v>
      </c>
      <c r="O4962" t="s">
        <v>453</v>
      </c>
      <c r="P4962" t="s">
        <v>475</v>
      </c>
      <c r="Q4962">
        <v>6</v>
      </c>
      <c r="U4962" s="61">
        <f>Arkusz2!S4962</f>
        <v>0.17298255377116797</v>
      </c>
    </row>
    <row r="4963" spans="1:21">
      <c r="A4963" s="10" t="s">
        <v>856</v>
      </c>
      <c r="B4963">
        <v>4962</v>
      </c>
      <c r="C4963">
        <v>23</v>
      </c>
      <c r="D4963" t="s">
        <v>854</v>
      </c>
      <c r="E4963" t="s">
        <v>146</v>
      </c>
      <c r="F4963" t="s">
        <v>119</v>
      </c>
      <c r="G4963" t="s">
        <v>189</v>
      </c>
      <c r="H4963" t="s">
        <v>119</v>
      </c>
      <c r="I4963" t="s">
        <v>189</v>
      </c>
      <c r="J4963" t="s">
        <v>237</v>
      </c>
      <c r="K4963">
        <v>75</v>
      </c>
      <c r="L4963" t="s">
        <v>124</v>
      </c>
      <c r="M4963" t="s">
        <v>43</v>
      </c>
      <c r="N4963" t="s">
        <v>35</v>
      </c>
      <c r="Q4963">
        <v>8</v>
      </c>
      <c r="U4963" s="61">
        <f>Arkusz2!S4963</f>
        <v>3.4502880732867523E-2</v>
      </c>
    </row>
    <row r="4964" spans="1:21">
      <c r="A4964" s="10" t="s">
        <v>856</v>
      </c>
      <c r="B4964">
        <v>4963</v>
      </c>
      <c r="C4964">
        <v>23</v>
      </c>
      <c r="D4964" t="s">
        <v>854</v>
      </c>
      <c r="E4964" t="s">
        <v>146</v>
      </c>
      <c r="F4964" t="s">
        <v>189</v>
      </c>
      <c r="G4964" t="s">
        <v>119</v>
      </c>
      <c r="H4964" t="s">
        <v>119</v>
      </c>
      <c r="I4964" t="s">
        <v>189</v>
      </c>
      <c r="J4964" t="s">
        <v>125</v>
      </c>
      <c r="K4964">
        <v>76</v>
      </c>
      <c r="L4964" t="s">
        <v>196</v>
      </c>
      <c r="M4964" t="s">
        <v>37</v>
      </c>
      <c r="N4964" t="s">
        <v>35</v>
      </c>
      <c r="P4964" t="s">
        <v>195</v>
      </c>
      <c r="Q4964">
        <v>6</v>
      </c>
      <c r="U4964" s="61">
        <f>Arkusz2!S4964</f>
        <v>0.10163322948359395</v>
      </c>
    </row>
    <row r="4965" spans="1:21">
      <c r="A4965" s="10" t="s">
        <v>856</v>
      </c>
      <c r="B4965">
        <v>4964</v>
      </c>
      <c r="C4965">
        <v>23</v>
      </c>
      <c r="D4965" t="s">
        <v>854</v>
      </c>
      <c r="E4965" t="s">
        <v>146</v>
      </c>
      <c r="F4965" t="s">
        <v>119</v>
      </c>
      <c r="G4965" t="s">
        <v>189</v>
      </c>
      <c r="H4965" t="s">
        <v>119</v>
      </c>
      <c r="I4965" t="s">
        <v>189</v>
      </c>
      <c r="J4965" t="s">
        <v>237</v>
      </c>
      <c r="K4965">
        <v>77</v>
      </c>
      <c r="L4965" t="s">
        <v>475</v>
      </c>
      <c r="M4965" t="s">
        <v>43</v>
      </c>
      <c r="N4965" t="s">
        <v>35</v>
      </c>
      <c r="P4965" t="s">
        <v>123</v>
      </c>
      <c r="Q4965">
        <v>6</v>
      </c>
      <c r="U4965" s="61">
        <f>Arkusz2!S4965</f>
        <v>0.17298255377116797</v>
      </c>
    </row>
    <row r="4966" spans="1:21">
      <c r="A4966" s="10" t="s">
        <v>856</v>
      </c>
      <c r="B4966">
        <v>4965</v>
      </c>
      <c r="C4966">
        <v>23</v>
      </c>
      <c r="D4966" t="s">
        <v>854</v>
      </c>
      <c r="E4966" t="s">
        <v>146</v>
      </c>
      <c r="F4966" t="s">
        <v>119</v>
      </c>
      <c r="G4966" t="s">
        <v>189</v>
      </c>
      <c r="H4966" t="s">
        <v>119</v>
      </c>
      <c r="I4966" t="s">
        <v>189</v>
      </c>
      <c r="J4966" t="s">
        <v>237</v>
      </c>
      <c r="K4966">
        <v>80</v>
      </c>
      <c r="L4966" t="s">
        <v>404</v>
      </c>
      <c r="M4966" t="s">
        <v>34</v>
      </c>
      <c r="N4966" t="s">
        <v>38</v>
      </c>
      <c r="Q4966">
        <v>8</v>
      </c>
      <c r="U4966" s="61">
        <f>Arkusz2!S4966</f>
        <v>3.4502880732867523E-2</v>
      </c>
    </row>
    <row r="4967" spans="1:21">
      <c r="A4967" s="10" t="s">
        <v>856</v>
      </c>
      <c r="B4967">
        <v>4966</v>
      </c>
      <c r="C4967">
        <v>23</v>
      </c>
      <c r="D4967" t="s">
        <v>854</v>
      </c>
      <c r="E4967" t="s">
        <v>146</v>
      </c>
      <c r="F4967" t="s">
        <v>189</v>
      </c>
      <c r="G4967" t="s">
        <v>119</v>
      </c>
      <c r="H4967" t="s">
        <v>119</v>
      </c>
      <c r="I4967" t="s">
        <v>189</v>
      </c>
      <c r="J4967" t="s">
        <v>125</v>
      </c>
      <c r="K4967">
        <v>83</v>
      </c>
      <c r="L4967" t="s">
        <v>715</v>
      </c>
      <c r="M4967" t="s">
        <v>43</v>
      </c>
      <c r="N4967" t="s">
        <v>49</v>
      </c>
      <c r="Q4967">
        <v>8</v>
      </c>
      <c r="S4967" t="s">
        <v>296</v>
      </c>
      <c r="U4967" s="61">
        <f>Arkusz2!S4967</f>
        <v>6.0950324382530965E-2</v>
      </c>
    </row>
    <row r="4968" spans="1:21">
      <c r="A4968" s="10" t="s">
        <v>857</v>
      </c>
      <c r="B4968">
        <v>4967</v>
      </c>
      <c r="C4968">
        <v>23</v>
      </c>
      <c r="D4968" t="s">
        <v>858</v>
      </c>
      <c r="E4968" t="s">
        <v>187</v>
      </c>
      <c r="F4968" t="s">
        <v>74</v>
      </c>
      <c r="G4968" t="s">
        <v>55</v>
      </c>
      <c r="H4968" t="s">
        <v>74</v>
      </c>
      <c r="I4968" t="s">
        <v>55</v>
      </c>
      <c r="J4968" t="s">
        <v>56</v>
      </c>
      <c r="K4968">
        <v>8</v>
      </c>
      <c r="L4968" t="s">
        <v>310</v>
      </c>
      <c r="M4968" t="s">
        <v>43</v>
      </c>
      <c r="N4968" t="s">
        <v>38</v>
      </c>
      <c r="O4968" t="s">
        <v>13</v>
      </c>
      <c r="P4968" t="s">
        <v>79</v>
      </c>
      <c r="Q4968">
        <v>5</v>
      </c>
      <c r="U4968" s="61">
        <f>Arkusz2!S4968</f>
        <v>5.7394673231095802E-2</v>
      </c>
    </row>
    <row r="4969" spans="1:21">
      <c r="A4969" s="10" t="s">
        <v>857</v>
      </c>
      <c r="B4969">
        <v>4968</v>
      </c>
      <c r="C4969">
        <v>23</v>
      </c>
      <c r="D4969" t="s">
        <v>858</v>
      </c>
      <c r="E4969" t="s">
        <v>187</v>
      </c>
      <c r="F4969" t="s">
        <v>55</v>
      </c>
      <c r="G4969" t="s">
        <v>74</v>
      </c>
      <c r="H4969" t="s">
        <v>74</v>
      </c>
      <c r="I4969" t="s">
        <v>55</v>
      </c>
      <c r="J4969" t="s">
        <v>610</v>
      </c>
      <c r="K4969">
        <v>11</v>
      </c>
      <c r="L4969" t="s">
        <v>807</v>
      </c>
      <c r="M4969" t="s">
        <v>43</v>
      </c>
      <c r="N4969" t="s">
        <v>49</v>
      </c>
      <c r="Q4969">
        <v>5</v>
      </c>
      <c r="U4969" s="61">
        <f>Arkusz2!S4969</f>
        <v>6.1623772780053571E-2</v>
      </c>
    </row>
    <row r="4970" spans="1:21">
      <c r="A4970" s="10" t="s">
        <v>857</v>
      </c>
      <c r="B4970">
        <v>4969</v>
      </c>
      <c r="C4970">
        <v>23</v>
      </c>
      <c r="D4970" t="s">
        <v>858</v>
      </c>
      <c r="E4970" t="s">
        <v>187</v>
      </c>
      <c r="F4970" t="s">
        <v>55</v>
      </c>
      <c r="G4970" t="s">
        <v>74</v>
      </c>
      <c r="H4970" t="s">
        <v>74</v>
      </c>
      <c r="I4970" t="s">
        <v>55</v>
      </c>
      <c r="J4970" t="s">
        <v>610</v>
      </c>
      <c r="K4970">
        <v>11</v>
      </c>
      <c r="L4970" t="s">
        <v>272</v>
      </c>
      <c r="M4970" t="s">
        <v>43</v>
      </c>
      <c r="N4970" t="s">
        <v>35</v>
      </c>
      <c r="P4970" t="s">
        <v>66</v>
      </c>
      <c r="Q4970">
        <v>6</v>
      </c>
      <c r="U4970" s="61">
        <f>Arkusz2!S4970</f>
        <v>0.17298255377116797</v>
      </c>
    </row>
    <row r="4971" spans="1:21">
      <c r="A4971" s="10" t="s">
        <v>857</v>
      </c>
      <c r="B4971">
        <v>4970</v>
      </c>
      <c r="C4971">
        <v>23</v>
      </c>
      <c r="D4971" t="s">
        <v>858</v>
      </c>
      <c r="E4971" t="s">
        <v>187</v>
      </c>
      <c r="F4971" t="s">
        <v>55</v>
      </c>
      <c r="G4971" t="s">
        <v>74</v>
      </c>
      <c r="H4971" t="s">
        <v>74</v>
      </c>
      <c r="I4971" t="s">
        <v>55</v>
      </c>
      <c r="J4971" t="s">
        <v>610</v>
      </c>
      <c r="K4971">
        <v>12</v>
      </c>
      <c r="L4971" t="s">
        <v>231</v>
      </c>
      <c r="M4971" t="s">
        <v>43</v>
      </c>
      <c r="N4971" t="s">
        <v>38</v>
      </c>
      <c r="P4971" t="s">
        <v>807</v>
      </c>
      <c r="Q4971">
        <v>2</v>
      </c>
      <c r="T4971" t="s">
        <v>295</v>
      </c>
      <c r="U4971" s="61">
        <f>Arkusz2!S4971</f>
        <v>0.19434958903674343</v>
      </c>
    </row>
    <row r="4972" spans="1:21">
      <c r="A4972" s="10" t="s">
        <v>857</v>
      </c>
      <c r="B4972">
        <v>4971</v>
      </c>
      <c r="C4972">
        <v>23</v>
      </c>
      <c r="D4972" t="s">
        <v>858</v>
      </c>
      <c r="E4972" t="s">
        <v>187</v>
      </c>
      <c r="F4972" t="s">
        <v>74</v>
      </c>
      <c r="G4972" t="s">
        <v>55</v>
      </c>
      <c r="H4972" t="s">
        <v>74</v>
      </c>
      <c r="I4972" t="s">
        <v>55</v>
      </c>
      <c r="J4972" t="s">
        <v>56</v>
      </c>
      <c r="K4972">
        <v>20</v>
      </c>
      <c r="L4972" t="s">
        <v>421</v>
      </c>
      <c r="M4972" t="s">
        <v>34</v>
      </c>
      <c r="N4972" t="s">
        <v>35</v>
      </c>
      <c r="P4972" t="s">
        <v>79</v>
      </c>
      <c r="Q4972">
        <v>6</v>
      </c>
      <c r="U4972" s="61">
        <f>Arkusz2!S4972</f>
        <v>0.17298255377116797</v>
      </c>
    </row>
    <row r="4973" spans="1:21">
      <c r="A4973" s="10" t="s">
        <v>857</v>
      </c>
      <c r="B4973">
        <v>4972</v>
      </c>
      <c r="C4973">
        <v>23</v>
      </c>
      <c r="D4973" t="s">
        <v>858</v>
      </c>
      <c r="E4973" t="s">
        <v>187</v>
      </c>
      <c r="F4973" t="s">
        <v>55</v>
      </c>
      <c r="G4973" t="s">
        <v>74</v>
      </c>
      <c r="H4973" t="s">
        <v>74</v>
      </c>
      <c r="I4973" t="s">
        <v>55</v>
      </c>
      <c r="J4973" t="s">
        <v>610</v>
      </c>
      <c r="K4973">
        <v>20</v>
      </c>
      <c r="L4973" t="s">
        <v>526</v>
      </c>
      <c r="M4973" t="s">
        <v>43</v>
      </c>
      <c r="N4973" t="s">
        <v>38</v>
      </c>
      <c r="P4973" t="s">
        <v>231</v>
      </c>
      <c r="Q4973">
        <v>8</v>
      </c>
      <c r="U4973" s="61">
        <f>Arkusz2!S4973</f>
        <v>3.2071413573108588E-2</v>
      </c>
    </row>
    <row r="4974" spans="1:21">
      <c r="A4974" s="10" t="s">
        <v>857</v>
      </c>
      <c r="B4974">
        <v>4973</v>
      </c>
      <c r="C4974">
        <v>23</v>
      </c>
      <c r="D4974" t="s">
        <v>858</v>
      </c>
      <c r="E4974" t="s">
        <v>187</v>
      </c>
      <c r="F4974" t="s">
        <v>55</v>
      </c>
      <c r="G4974" t="s">
        <v>74</v>
      </c>
      <c r="H4974" t="s">
        <v>74</v>
      </c>
      <c r="I4974" t="s">
        <v>55</v>
      </c>
      <c r="J4974" t="s">
        <v>610</v>
      </c>
      <c r="K4974">
        <v>37</v>
      </c>
      <c r="L4974" t="s">
        <v>231</v>
      </c>
      <c r="M4974" t="s">
        <v>43</v>
      </c>
      <c r="N4974" t="s">
        <v>38</v>
      </c>
      <c r="P4974" t="s">
        <v>66</v>
      </c>
      <c r="Q4974">
        <v>3</v>
      </c>
      <c r="U4974" s="61">
        <f>Arkusz2!S4974</f>
        <v>1.8433060167136604E-2</v>
      </c>
    </row>
    <row r="4975" spans="1:21">
      <c r="A4975" s="10" t="s">
        <v>857</v>
      </c>
      <c r="B4975">
        <v>4974</v>
      </c>
      <c r="C4975">
        <v>23</v>
      </c>
      <c r="D4975" t="s">
        <v>858</v>
      </c>
      <c r="E4975" t="s">
        <v>187</v>
      </c>
      <c r="F4975" t="s">
        <v>55</v>
      </c>
      <c r="G4975" t="s">
        <v>74</v>
      </c>
      <c r="H4975" t="s">
        <v>74</v>
      </c>
      <c r="I4975" t="s">
        <v>55</v>
      </c>
      <c r="J4975" t="s">
        <v>610</v>
      </c>
      <c r="K4975">
        <v>45</v>
      </c>
      <c r="L4975" t="s">
        <v>65</v>
      </c>
      <c r="M4975" t="s">
        <v>43</v>
      </c>
      <c r="N4975" t="s">
        <v>35</v>
      </c>
      <c r="P4975" t="s">
        <v>526</v>
      </c>
      <c r="Q4975">
        <v>5</v>
      </c>
      <c r="U4975" s="61">
        <f>Arkusz2!S4975</f>
        <v>5.7394673231095802E-2</v>
      </c>
    </row>
    <row r="4976" spans="1:21">
      <c r="A4976" s="10" t="s">
        <v>857</v>
      </c>
      <c r="B4976">
        <v>4975</v>
      </c>
      <c r="C4976">
        <v>23</v>
      </c>
      <c r="D4976" t="s">
        <v>858</v>
      </c>
      <c r="E4976" t="s">
        <v>187</v>
      </c>
      <c r="F4976" t="s">
        <v>74</v>
      </c>
      <c r="G4976" t="s">
        <v>55</v>
      </c>
      <c r="H4976" t="s">
        <v>74</v>
      </c>
      <c r="I4976" t="s">
        <v>55</v>
      </c>
      <c r="J4976" t="s">
        <v>56</v>
      </c>
      <c r="K4976">
        <v>50</v>
      </c>
      <c r="L4976" t="s">
        <v>310</v>
      </c>
      <c r="M4976" t="s">
        <v>43</v>
      </c>
      <c r="N4976" t="s">
        <v>38</v>
      </c>
      <c r="P4976" t="s">
        <v>79</v>
      </c>
      <c r="Q4976">
        <v>5</v>
      </c>
      <c r="U4976" s="61">
        <f>Arkusz2!S4976</f>
        <v>5.7394673231095802E-2</v>
      </c>
    </row>
    <row r="4977" spans="1:21">
      <c r="A4977" s="10" t="s">
        <v>857</v>
      </c>
      <c r="B4977">
        <v>4976</v>
      </c>
      <c r="C4977">
        <v>23</v>
      </c>
      <c r="D4977" t="s">
        <v>858</v>
      </c>
      <c r="E4977" t="s">
        <v>187</v>
      </c>
      <c r="F4977" t="s">
        <v>55</v>
      </c>
      <c r="G4977" t="s">
        <v>74</v>
      </c>
      <c r="H4977" t="s">
        <v>74</v>
      </c>
      <c r="I4977" t="s">
        <v>55</v>
      </c>
      <c r="J4977" t="s">
        <v>610</v>
      </c>
      <c r="K4977">
        <v>53</v>
      </c>
      <c r="L4977" t="s">
        <v>231</v>
      </c>
      <c r="M4977" t="s">
        <v>34</v>
      </c>
      <c r="N4977" t="s">
        <v>38</v>
      </c>
      <c r="P4977" t="s">
        <v>283</v>
      </c>
      <c r="Q4977">
        <v>5</v>
      </c>
      <c r="U4977" s="61">
        <f>Arkusz2!S4977</f>
        <v>5.7394673231095802E-2</v>
      </c>
    </row>
    <row r="4978" spans="1:21">
      <c r="A4978" s="10" t="s">
        <v>857</v>
      </c>
      <c r="B4978">
        <v>4977</v>
      </c>
      <c r="C4978">
        <v>23</v>
      </c>
      <c r="D4978" t="s">
        <v>858</v>
      </c>
      <c r="E4978" t="s">
        <v>187</v>
      </c>
      <c r="F4978" t="s">
        <v>55</v>
      </c>
      <c r="G4978" t="s">
        <v>74</v>
      </c>
      <c r="H4978" t="s">
        <v>74</v>
      </c>
      <c r="I4978" t="s">
        <v>55</v>
      </c>
      <c r="J4978" t="s">
        <v>610</v>
      </c>
      <c r="K4978">
        <v>55</v>
      </c>
      <c r="L4978" t="s">
        <v>266</v>
      </c>
      <c r="M4978" t="s">
        <v>43</v>
      </c>
      <c r="N4978" t="s">
        <v>49</v>
      </c>
      <c r="Q4978">
        <v>8</v>
      </c>
      <c r="U4978" s="61">
        <f>Arkusz2!S4978</f>
        <v>3.4502880732867523E-2</v>
      </c>
    </row>
    <row r="4979" spans="1:21">
      <c r="A4979" s="10" t="s">
        <v>857</v>
      </c>
      <c r="B4979">
        <v>4978</v>
      </c>
      <c r="C4979">
        <v>23</v>
      </c>
      <c r="D4979" t="s">
        <v>858</v>
      </c>
      <c r="E4979" t="s">
        <v>187</v>
      </c>
      <c r="F4979" t="s">
        <v>74</v>
      </c>
      <c r="G4979" t="s">
        <v>55</v>
      </c>
      <c r="H4979" t="s">
        <v>74</v>
      </c>
      <c r="I4979" t="s">
        <v>55</v>
      </c>
      <c r="J4979" t="s">
        <v>56</v>
      </c>
      <c r="K4979">
        <v>60</v>
      </c>
      <c r="L4979" t="s">
        <v>421</v>
      </c>
      <c r="M4979" t="s">
        <v>34</v>
      </c>
      <c r="N4979" t="s">
        <v>35</v>
      </c>
      <c r="P4979" t="s">
        <v>311</v>
      </c>
      <c r="Q4979">
        <v>5</v>
      </c>
      <c r="U4979" s="61">
        <f>Arkusz2!S4979</f>
        <v>5.7394673231095802E-2</v>
      </c>
    </row>
    <row r="4980" spans="1:21">
      <c r="A4980" s="10" t="s">
        <v>857</v>
      </c>
      <c r="B4980">
        <v>4979</v>
      </c>
      <c r="C4980">
        <v>23</v>
      </c>
      <c r="D4980" t="s">
        <v>858</v>
      </c>
      <c r="E4980" t="s">
        <v>187</v>
      </c>
      <c r="F4980" t="s">
        <v>55</v>
      </c>
      <c r="G4980" t="s">
        <v>74</v>
      </c>
      <c r="H4980" t="s">
        <v>74</v>
      </c>
      <c r="I4980" t="s">
        <v>55</v>
      </c>
      <c r="J4980" t="s">
        <v>610</v>
      </c>
      <c r="K4980">
        <v>64</v>
      </c>
      <c r="L4980" t="s">
        <v>483</v>
      </c>
      <c r="M4980" t="s">
        <v>43</v>
      </c>
      <c r="N4980" t="s">
        <v>35</v>
      </c>
      <c r="P4980" t="s">
        <v>66</v>
      </c>
      <c r="Q4980">
        <v>8</v>
      </c>
      <c r="U4980" s="61">
        <f>Arkusz2!S4980</f>
        <v>3.2071413573108588E-2</v>
      </c>
    </row>
    <row r="4981" spans="1:21">
      <c r="A4981" s="10" t="s">
        <v>857</v>
      </c>
      <c r="B4981">
        <v>4980</v>
      </c>
      <c r="C4981">
        <v>23</v>
      </c>
      <c r="D4981" t="s">
        <v>858</v>
      </c>
      <c r="E4981" t="s">
        <v>187</v>
      </c>
      <c r="F4981" t="s">
        <v>55</v>
      </c>
      <c r="G4981" t="s">
        <v>74</v>
      </c>
      <c r="H4981" t="s">
        <v>74</v>
      </c>
      <c r="I4981" t="s">
        <v>55</v>
      </c>
      <c r="J4981" t="s">
        <v>610</v>
      </c>
      <c r="K4981">
        <v>67</v>
      </c>
      <c r="L4981" t="s">
        <v>526</v>
      </c>
      <c r="M4981" t="s">
        <v>43</v>
      </c>
      <c r="N4981" t="s">
        <v>35</v>
      </c>
      <c r="P4981" t="s">
        <v>807</v>
      </c>
      <c r="Q4981">
        <v>8</v>
      </c>
      <c r="T4981" t="s">
        <v>295</v>
      </c>
      <c r="U4981" s="61">
        <f>Arkusz2!S4981</f>
        <v>2.3826619103737116E-2</v>
      </c>
    </row>
    <row r="4982" spans="1:21">
      <c r="A4982" s="10" t="s">
        <v>857</v>
      </c>
      <c r="B4982">
        <v>4981</v>
      </c>
      <c r="C4982">
        <v>23</v>
      </c>
      <c r="D4982" t="s">
        <v>858</v>
      </c>
      <c r="E4982" t="s">
        <v>187</v>
      </c>
      <c r="F4982" t="s">
        <v>74</v>
      </c>
      <c r="G4982" t="s">
        <v>55</v>
      </c>
      <c r="H4982" t="s">
        <v>74</v>
      </c>
      <c r="I4982" t="s">
        <v>55</v>
      </c>
      <c r="J4982" t="s">
        <v>56</v>
      </c>
      <c r="K4982">
        <v>70</v>
      </c>
      <c r="L4982" t="s">
        <v>273</v>
      </c>
      <c r="M4982" t="s">
        <v>43</v>
      </c>
      <c r="N4982" t="s">
        <v>38</v>
      </c>
      <c r="O4982" t="s">
        <v>13</v>
      </c>
      <c r="Q4982" t="s">
        <v>15</v>
      </c>
      <c r="R4982" t="s">
        <v>15</v>
      </c>
      <c r="U4982" s="61">
        <f>Arkusz2!S4982</f>
        <v>0.78571300199005822</v>
      </c>
    </row>
    <row r="4983" spans="1:21">
      <c r="A4983" s="10" t="s">
        <v>857</v>
      </c>
      <c r="B4983">
        <v>4982</v>
      </c>
      <c r="C4983">
        <v>23</v>
      </c>
      <c r="D4983" t="s">
        <v>858</v>
      </c>
      <c r="E4983" t="s">
        <v>187</v>
      </c>
      <c r="F4983" t="s">
        <v>55</v>
      </c>
      <c r="G4983" t="s">
        <v>74</v>
      </c>
      <c r="H4983" t="s">
        <v>74</v>
      </c>
      <c r="I4983" t="s">
        <v>55</v>
      </c>
      <c r="J4983" t="s">
        <v>610</v>
      </c>
      <c r="K4983">
        <v>75</v>
      </c>
      <c r="L4983" t="s">
        <v>483</v>
      </c>
      <c r="M4983" t="s">
        <v>34</v>
      </c>
      <c r="N4983" t="s">
        <v>35</v>
      </c>
      <c r="P4983" t="s">
        <v>65</v>
      </c>
      <c r="Q4983">
        <v>8</v>
      </c>
      <c r="U4983" s="61">
        <f>Arkusz2!S4983</f>
        <v>3.2071413573108588E-2</v>
      </c>
    </row>
    <row r="4984" spans="1:21">
      <c r="A4984" s="10" t="s">
        <v>857</v>
      </c>
      <c r="B4984">
        <v>4983</v>
      </c>
      <c r="C4984">
        <v>23</v>
      </c>
      <c r="D4984" t="s">
        <v>858</v>
      </c>
      <c r="E4984" t="s">
        <v>187</v>
      </c>
      <c r="F4984" t="s">
        <v>74</v>
      </c>
      <c r="G4984" t="s">
        <v>55</v>
      </c>
      <c r="H4984" t="s">
        <v>74</v>
      </c>
      <c r="I4984" t="s">
        <v>55</v>
      </c>
      <c r="J4984" t="s">
        <v>56</v>
      </c>
      <c r="K4984">
        <v>79</v>
      </c>
      <c r="L4984" t="s">
        <v>311</v>
      </c>
      <c r="M4984" t="s">
        <v>37</v>
      </c>
      <c r="N4984" t="s">
        <v>35</v>
      </c>
      <c r="P4984" t="s">
        <v>273</v>
      </c>
      <c r="Q4984">
        <v>5</v>
      </c>
      <c r="T4984" t="s">
        <v>294</v>
      </c>
      <c r="U4984" s="61">
        <f>Arkusz2!S4984</f>
        <v>3.4548448394296716E-2</v>
      </c>
    </row>
    <row r="4985" spans="1:21">
      <c r="A4985" s="10" t="s">
        <v>857</v>
      </c>
      <c r="B4985">
        <v>4984</v>
      </c>
      <c r="C4985">
        <v>23</v>
      </c>
      <c r="D4985" t="s">
        <v>858</v>
      </c>
      <c r="E4985" t="s">
        <v>187</v>
      </c>
      <c r="F4985" t="s">
        <v>74</v>
      </c>
      <c r="G4985" t="s">
        <v>55</v>
      </c>
      <c r="H4985" t="s">
        <v>74</v>
      </c>
      <c r="I4985" t="s">
        <v>55</v>
      </c>
      <c r="J4985" t="s">
        <v>56</v>
      </c>
      <c r="K4985">
        <v>89</v>
      </c>
      <c r="L4985" t="s">
        <v>273</v>
      </c>
      <c r="M4985" t="s">
        <v>37</v>
      </c>
      <c r="N4985" t="s">
        <v>49</v>
      </c>
      <c r="P4985" t="s">
        <v>79</v>
      </c>
      <c r="Q4985">
        <v>6</v>
      </c>
      <c r="T4985" t="s">
        <v>295</v>
      </c>
      <c r="U4985" s="61">
        <f>Arkusz2!S4985</f>
        <v>7.6926995697442255E-2</v>
      </c>
    </row>
    <row r="4986" spans="1:21">
      <c r="A4986" s="10" t="s">
        <v>857</v>
      </c>
      <c r="B4986">
        <v>4985</v>
      </c>
      <c r="C4986">
        <v>23</v>
      </c>
      <c r="D4986" t="s">
        <v>858</v>
      </c>
      <c r="E4986" t="s">
        <v>187</v>
      </c>
      <c r="F4986" t="s">
        <v>74</v>
      </c>
      <c r="G4986" t="s">
        <v>55</v>
      </c>
      <c r="H4986" t="s">
        <v>74</v>
      </c>
      <c r="I4986" t="s">
        <v>55</v>
      </c>
      <c r="J4986" t="s">
        <v>56</v>
      </c>
      <c r="K4986">
        <v>90</v>
      </c>
      <c r="L4986" t="s">
        <v>497</v>
      </c>
      <c r="M4986" t="s">
        <v>34</v>
      </c>
      <c r="N4986" t="s">
        <v>49</v>
      </c>
      <c r="Q4986">
        <v>8</v>
      </c>
      <c r="U4986" s="61">
        <f>Arkusz2!S4986</f>
        <v>3.4502880732867523E-2</v>
      </c>
    </row>
  </sheetData>
  <autoFilter ref="A1:U4390">
    <sortState ref="A2:U1929">
      <sortCondition ref="B1:B1929"/>
    </sortState>
  </autoFilter>
  <dataValidations disablePrompts="1" count="2">
    <dataValidation type="list" allowBlank="1" showInputMessage="1" showErrorMessage="1" sqref="F1692:F1724">
      <formula1>$K$2:$L$2</formula1>
    </dataValidation>
    <dataValidation type="list" allowBlank="1" showInputMessage="1" showErrorMessage="1" sqref="F3739:F3775 H3739:I3775">
      <formula1>$H$2:$I$2</formula1>
    </dataValidation>
  </dataValidation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Arkusz3</vt:lpstr>
      <vt:lpstr>Arkusz2</vt:lpstr>
      <vt:lpstr>Arkusz1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maatek</dc:creator>
  <cp:lastModifiedBy>fdutkowski</cp:lastModifiedBy>
  <dcterms:created xsi:type="dcterms:W3CDTF">2016-07-19T15:39:56Z</dcterms:created>
  <dcterms:modified xsi:type="dcterms:W3CDTF">2017-03-06T15:27:15Z</dcterms:modified>
</cp:coreProperties>
</file>